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DESKTOP\Desktop\"/>
    </mc:Choice>
  </mc:AlternateContent>
  <xr:revisionPtr revIDLastSave="0" documentId="8_{C4F06449-07B5-473A-B459-B9F2C3A029CC}" xr6:coauthVersionLast="47" xr6:coauthVersionMax="47" xr10:uidLastSave="{00000000-0000-0000-0000-000000000000}"/>
  <bookViews>
    <workbookView xWindow="-120" yWindow="-120" windowWidth="29040" windowHeight="15720" tabRatio="895" activeTab="7" xr2:uid="{00000000-000D-0000-FFFF-FFFF00000000}"/>
  </bookViews>
  <sheets>
    <sheet name="CRONOGRAMA_Av" sheetId="14" r:id="rId1"/>
    <sheet name="BDI" sheetId="5" r:id="rId2"/>
    <sheet name="CDHU_200" sheetId="22" state="hidden" r:id="rId3"/>
    <sheet name="SINAPI 02_2025" sheetId="37" state="hidden" r:id="rId4"/>
    <sheet name="SINAPI SERVIÇO" sheetId="32" state="hidden" r:id="rId5"/>
    <sheet name="SINAP INSUMO" sheetId="33" state="hidden" r:id="rId6"/>
    <sheet name="SIURB" sheetId="34" state="hidden" r:id="rId7"/>
    <sheet name="ponto de onibus rocio (3)" sheetId="42" r:id="rId8"/>
    <sheet name="SINAPI 052024" sheetId="24" state="hidden" r:id="rId9"/>
  </sheets>
  <externalReferences>
    <externalReference r:id="rId10"/>
    <externalReference r:id="rId11"/>
  </externalReferences>
  <definedNames>
    <definedName name="_xlnm.Print_Area" localSheetId="0">CRONOGRAMA_Av!$B$1:$K$24</definedName>
    <definedName name="_xlnm.Print_Area" localSheetId="7">'ponto de onibus rocio (3)'!$A$1:$F$100</definedName>
    <definedName name="BRHJGOUUCG" hidden="1">#REF!</definedName>
    <definedName name="CNNLIWNNYW" hidden="1">#REF!</definedName>
    <definedName name="CONCATENAR">CONCATENATE(#REF!," ",#REF!)</definedName>
    <definedName name="EGEFBMPJUH" hidden="1">#REF!</definedName>
    <definedName name="EMPRESAS">OFFSET([1]Cotações!$B$25,1,0):OFFSET([1]Cotações!$H$41,-1,0)</definedName>
    <definedName name="GEMVODUGLB" hidden="1">#REF!</definedName>
    <definedName name="HAQSZQJJXH" hidden="1">#REF!</definedName>
    <definedName name="HZCZQRBQEV" hidden="1">#REF!</definedName>
    <definedName name="IELZYZMUSY" hidden="1">#REF!</definedName>
    <definedName name="INDICES">OFFSET([1]Cotações!$B$20,1,0):OFFSET([1]Cotações!$I$24,-1,0)</definedName>
    <definedName name="JBEDSDWDSA" hidden="1">#REF!</definedName>
    <definedName name="JQMVVHQZHQ" hidden="1">#REF!</definedName>
    <definedName name="JTZHIBNCBN" hidden="1">#REF!</definedName>
    <definedName name="JYKKXIZZCN" hidden="1">#REF!</definedName>
    <definedName name="KFGTVTGSZB" hidden="1">#REF!</definedName>
    <definedName name="KLWPNNJBRB" hidden="1">#REF!</definedName>
    <definedName name="MCRWXOVTHS" hidden="1">#REF!</definedName>
    <definedName name="NCOMPOSICOES">15</definedName>
    <definedName name="NCOTACOES">15</definedName>
    <definedName name="NEMPRESAS">15</definedName>
    <definedName name="NINDICES">3</definedName>
    <definedName name="NLXQXITZYY" hidden="1">#REF!</definedName>
    <definedName name="NRELATORIOS">COUNTA([1]Relatórios!$A:$A)-2</definedName>
    <definedName name="NumerEmpresa">15</definedName>
    <definedName name="NumerIndice">3</definedName>
    <definedName name="Objeto">"Referência"</definedName>
    <definedName name="PKNTSHYCBD" hidden="1">#REF!</definedName>
    <definedName name="RelatoriosFontes" localSheetId="5">OFFSET([1]Relatórios!$A$5,1,0,NRELATORIOS)</definedName>
    <definedName name="RelatoriosFontes" localSheetId="6">OFFSET([1]Relatórios!$A$5,1,0,NRELATORIOS)</definedName>
    <definedName name="RelatoriosFontes">OFFSET([1]Relatórios!$A$5,1,0,NRELATORIOS)</definedName>
    <definedName name="RTDCURKAAC" hidden="1">#REF!</definedName>
    <definedName name="SENHAGT" hidden="1">"PM2CAIXA"</definedName>
    <definedName name="TTBILMJNUT" hidden="1">#REF!</definedName>
    <definedName name="UKBALFKBBW" hidden="1">#REF!</definedName>
    <definedName name="VTYLRQEYAB" hidden="1">#REF!</definedName>
    <definedName name="ZGYLVHFASF"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4" l="1"/>
  <c r="I13" i="14"/>
  <c r="I14" i="14" s="1"/>
  <c r="H13" i="14"/>
  <c r="G13" i="14"/>
  <c r="F13" i="14"/>
  <c r="E13" i="14"/>
  <c r="D13" i="14"/>
  <c r="H14" i="14"/>
  <c r="G14" i="14"/>
  <c r="D14" i="14"/>
  <c r="E14" i="14"/>
  <c r="F14" i="14"/>
  <c r="J14" i="14"/>
  <c r="I11" i="14"/>
  <c r="H11" i="14"/>
  <c r="G11" i="14"/>
  <c r="F11" i="14"/>
  <c r="L12" i="14"/>
  <c r="E92" i="42"/>
  <c r="D92" i="42"/>
  <c r="E91" i="42"/>
  <c r="D91" i="42"/>
  <c r="E90" i="42"/>
  <c r="D90" i="42"/>
  <c r="E87" i="42"/>
  <c r="D87" i="42"/>
  <c r="E86" i="42"/>
  <c r="D86" i="42"/>
  <c r="E85" i="42"/>
  <c r="D85" i="42"/>
  <c r="E84" i="42"/>
  <c r="D84" i="42"/>
  <c r="E83" i="42"/>
  <c r="D83" i="42"/>
  <c r="E80" i="42"/>
  <c r="D80" i="42"/>
  <c r="E79" i="42"/>
  <c r="D79" i="42"/>
  <c r="E78" i="42"/>
  <c r="D78" i="42"/>
  <c r="E77" i="42"/>
  <c r="D77" i="42"/>
  <c r="E76" i="42"/>
  <c r="D76" i="42"/>
  <c r="E73" i="42"/>
  <c r="D73" i="42"/>
  <c r="E72" i="42"/>
  <c r="D72" i="42"/>
  <c r="E71" i="42"/>
  <c r="D71" i="42"/>
  <c r="E70" i="42"/>
  <c r="D70" i="42"/>
  <c r="E67" i="42"/>
  <c r="D67" i="42"/>
  <c r="E66" i="42"/>
  <c r="D66" i="42"/>
  <c r="E65" i="42"/>
  <c r="D65" i="42"/>
  <c r="E64" i="42"/>
  <c r="D64" i="42"/>
  <c r="E63" i="42"/>
  <c r="D63" i="42"/>
  <c r="E62" i="42"/>
  <c r="D62" i="42"/>
  <c r="E61" i="42"/>
  <c r="D61" i="42"/>
  <c r="E60" i="42"/>
  <c r="D60" i="42"/>
  <c r="E57" i="42"/>
  <c r="D57" i="42"/>
  <c r="E56" i="42"/>
  <c r="D56" i="42"/>
  <c r="E55" i="42"/>
  <c r="D55" i="42"/>
  <c r="E54" i="42"/>
  <c r="D54" i="42"/>
  <c r="E50" i="42"/>
  <c r="D50" i="42"/>
  <c r="E49" i="42"/>
  <c r="D49" i="42"/>
  <c r="E48" i="42"/>
  <c r="D48" i="42"/>
  <c r="E45" i="42"/>
  <c r="D45" i="42"/>
  <c r="E44" i="42"/>
  <c r="D44" i="42"/>
  <c r="E43" i="42"/>
  <c r="D43" i="42"/>
  <c r="E42" i="42"/>
  <c r="D42" i="42"/>
  <c r="E41" i="42"/>
  <c r="D41" i="42"/>
  <c r="E38" i="42"/>
  <c r="D38" i="42"/>
  <c r="E37" i="42"/>
  <c r="D37" i="42"/>
  <c r="E36" i="42"/>
  <c r="D36" i="42"/>
  <c r="E35" i="42"/>
  <c r="D35" i="42"/>
  <c r="E34" i="42"/>
  <c r="D34" i="42"/>
  <c r="E31" i="42"/>
  <c r="D31" i="42"/>
  <c r="E30" i="42"/>
  <c r="D30" i="42"/>
  <c r="E29" i="42"/>
  <c r="D29" i="42"/>
  <c r="E28" i="42"/>
  <c r="D28" i="42"/>
  <c r="E25" i="42"/>
  <c r="D25" i="42"/>
  <c r="E24" i="42"/>
  <c r="D24" i="42"/>
  <c r="E23" i="42"/>
  <c r="D23" i="42"/>
  <c r="E22" i="42"/>
  <c r="D22" i="42"/>
  <c r="E21" i="42"/>
  <c r="D21" i="42"/>
  <c r="E20" i="42"/>
  <c r="D20" i="42"/>
  <c r="E19" i="42"/>
  <c r="D19" i="42"/>
  <c r="E18" i="42"/>
  <c r="D18" i="42"/>
  <c r="E15" i="42"/>
  <c r="D15" i="42"/>
  <c r="E14" i="42"/>
  <c r="D14" i="42"/>
  <c r="E13" i="42"/>
  <c r="D13" i="42"/>
  <c r="E12" i="42"/>
  <c r="D12" i="42"/>
  <c r="G15" i="14" l="1"/>
  <c r="H15" i="14" s="1"/>
  <c r="I15" i="14" s="1"/>
  <c r="A16084" i="24" l="1"/>
  <c r="A16083" i="24"/>
  <c r="A16082" i="24"/>
  <c r="A16081" i="24"/>
  <c r="A16080" i="24"/>
  <c r="A16079" i="24"/>
  <c r="A16078" i="24"/>
  <c r="A16077" i="24"/>
  <c r="A16076" i="24"/>
  <c r="A16075" i="24"/>
  <c r="A16074" i="24"/>
  <c r="A16073" i="24"/>
  <c r="A16072" i="24"/>
  <c r="A16071" i="24"/>
  <c r="A16070" i="24"/>
  <c r="A16069" i="24"/>
  <c r="A16068" i="24"/>
  <c r="A16067" i="24"/>
  <c r="A16066" i="24"/>
  <c r="A16065" i="24"/>
  <c r="A16064" i="24"/>
  <c r="A16063" i="24"/>
  <c r="A16062" i="24"/>
  <c r="A16061" i="24"/>
  <c r="A16060" i="24"/>
  <c r="A16059" i="24"/>
  <c r="A16058" i="24"/>
  <c r="A16057" i="24"/>
  <c r="A16056" i="24"/>
  <c r="A16055" i="24"/>
  <c r="A16054" i="24"/>
  <c r="A16053" i="24"/>
  <c r="A16052" i="24"/>
  <c r="A16051" i="24"/>
  <c r="A16050" i="24"/>
  <c r="A16049" i="24"/>
  <c r="A16048" i="24"/>
  <c r="A16047" i="24"/>
  <c r="A16046" i="24"/>
  <c r="A16045" i="24"/>
  <c r="A16044" i="24"/>
  <c r="A16043" i="24"/>
  <c r="A16042" i="24"/>
  <c r="A16041" i="24"/>
  <c r="A16040" i="24"/>
  <c r="A16039" i="24"/>
  <c r="A16038" i="24"/>
  <c r="A16037" i="24"/>
  <c r="A16036" i="24"/>
  <c r="A16035" i="24"/>
  <c r="A16034" i="24"/>
  <c r="A16033" i="24"/>
  <c r="A16032" i="24"/>
  <c r="A16031" i="24"/>
  <c r="A16030" i="24"/>
  <c r="A16029" i="24"/>
  <c r="A16028" i="24"/>
  <c r="A16027" i="24"/>
  <c r="A16026" i="24"/>
  <c r="A16025" i="24"/>
  <c r="A16024" i="24"/>
  <c r="A16023" i="24"/>
  <c r="A16022" i="24"/>
  <c r="A16021" i="24"/>
  <c r="A16020" i="24"/>
  <c r="A16019" i="24"/>
  <c r="A16018" i="24"/>
  <c r="A16017" i="24"/>
  <c r="A16016" i="24"/>
  <c r="A16015" i="24"/>
  <c r="A16014" i="24"/>
  <c r="A16013" i="24"/>
  <c r="A16012" i="24"/>
  <c r="A16011" i="24"/>
  <c r="A16010" i="24"/>
  <c r="A16009" i="24"/>
  <c r="A16008" i="24"/>
  <c r="A16007" i="24"/>
  <c r="A16006" i="24"/>
  <c r="A16005" i="24"/>
  <c r="A16004" i="24"/>
  <c r="A16003" i="24"/>
  <c r="A16002" i="24"/>
  <c r="A16001" i="24"/>
  <c r="A16000" i="24"/>
  <c r="A15999" i="24"/>
  <c r="A15998" i="24"/>
  <c r="A15997" i="24"/>
  <c r="A15996" i="24"/>
  <c r="A15995" i="24"/>
  <c r="A15994" i="24"/>
  <c r="A15993" i="24"/>
  <c r="A15992" i="24"/>
  <c r="A15991" i="24"/>
  <c r="A15990" i="24"/>
  <c r="A15989" i="24"/>
  <c r="A15988" i="24"/>
  <c r="A15987" i="24"/>
  <c r="A15986" i="24"/>
  <c r="A15985" i="24"/>
  <c r="A15984" i="24"/>
  <c r="A15983" i="24"/>
  <c r="A15982" i="24"/>
  <c r="A15981" i="24"/>
  <c r="A15980" i="24"/>
  <c r="A15979" i="24"/>
  <c r="A15978" i="24"/>
  <c r="A15977" i="24"/>
  <c r="A15976" i="24"/>
  <c r="A15975" i="24"/>
  <c r="A15974" i="24"/>
  <c r="A15973" i="24"/>
  <c r="A15972" i="24"/>
  <c r="A15971" i="24"/>
  <c r="A15970" i="24"/>
  <c r="A15969" i="24"/>
  <c r="A15968" i="24"/>
  <c r="A15967" i="24"/>
  <c r="A15966" i="24"/>
  <c r="A15965" i="24"/>
  <c r="A15964" i="24"/>
  <c r="A15963" i="24"/>
  <c r="A15962" i="24"/>
  <c r="A15961" i="24"/>
  <c r="A15960" i="24"/>
  <c r="A15959" i="24"/>
  <c r="A15958" i="24"/>
  <c r="A15957" i="24"/>
  <c r="A15956" i="24"/>
  <c r="A15955" i="24"/>
  <c r="A15954" i="24"/>
  <c r="A15953" i="24"/>
  <c r="A15952" i="24"/>
  <c r="A15951" i="24"/>
  <c r="A15950" i="24"/>
  <c r="A15949" i="24"/>
  <c r="A15948" i="24"/>
  <c r="A15947" i="24"/>
  <c r="A15946" i="24"/>
  <c r="A15945" i="24"/>
  <c r="A15944" i="24"/>
  <c r="A15943" i="24"/>
  <c r="A15942" i="24"/>
  <c r="A15941" i="24"/>
  <c r="A15940" i="24"/>
  <c r="A15939" i="24"/>
  <c r="A15938" i="24"/>
  <c r="A15937" i="24"/>
  <c r="A15936" i="24"/>
  <c r="A15935" i="24"/>
  <c r="A15934" i="24"/>
  <c r="A15933" i="24"/>
  <c r="A15932" i="24"/>
  <c r="A15931" i="24"/>
  <c r="A15930" i="24"/>
  <c r="A15929" i="24"/>
  <c r="A15928" i="24"/>
  <c r="A15927" i="24"/>
  <c r="A15926" i="24"/>
  <c r="A15925" i="24"/>
  <c r="A15924" i="24"/>
  <c r="A15923" i="24"/>
  <c r="A15922" i="24"/>
  <c r="A15921" i="24"/>
  <c r="A15920" i="24"/>
  <c r="A15919" i="24"/>
  <c r="A15918" i="24"/>
  <c r="A15917" i="24"/>
  <c r="A15916" i="24"/>
  <c r="A15915" i="24"/>
  <c r="A15914" i="24"/>
  <c r="A15913" i="24"/>
  <c r="A15912" i="24"/>
  <c r="A15911" i="24"/>
  <c r="A15910" i="24"/>
  <c r="A15909" i="24"/>
  <c r="A15908" i="24"/>
  <c r="A15907" i="24"/>
  <c r="A15906" i="24"/>
  <c r="A15905" i="24"/>
  <c r="A15904" i="24"/>
  <c r="A15903" i="24"/>
  <c r="A15902" i="24"/>
  <c r="A15901" i="24"/>
  <c r="A15900" i="24"/>
  <c r="A15899" i="24"/>
  <c r="A15898" i="24"/>
  <c r="A15897" i="24"/>
  <c r="A15896" i="24"/>
  <c r="A15895" i="24"/>
  <c r="A15894" i="24"/>
  <c r="A15893" i="24"/>
  <c r="A15892" i="24"/>
  <c r="A15891" i="24"/>
  <c r="A15890" i="24"/>
  <c r="A15889" i="24"/>
  <c r="A15888" i="24"/>
  <c r="A15887" i="24"/>
  <c r="A15886" i="24"/>
  <c r="A15885" i="24"/>
  <c r="A15884" i="24"/>
  <c r="A15883" i="24"/>
  <c r="A15882" i="24"/>
  <c r="A15881" i="24"/>
  <c r="A15880" i="24"/>
  <c r="A15879" i="24"/>
  <c r="A15878" i="24"/>
  <c r="A15877" i="24"/>
  <c r="A15876" i="24"/>
  <c r="A15875" i="24"/>
  <c r="A15874" i="24"/>
  <c r="A15873" i="24"/>
  <c r="A15872" i="24"/>
  <c r="A15871" i="24"/>
  <c r="A15870" i="24"/>
  <c r="A15869" i="24"/>
  <c r="A15868" i="24"/>
  <c r="A15867" i="24"/>
  <c r="A15866" i="24"/>
  <c r="A15865" i="24"/>
  <c r="A15864" i="24"/>
  <c r="A15863" i="24"/>
  <c r="A15862" i="24"/>
  <c r="A15861" i="24"/>
  <c r="A15860" i="24"/>
  <c r="A15859" i="24"/>
  <c r="A15858" i="24"/>
  <c r="A15857" i="24"/>
  <c r="A15856" i="24"/>
  <c r="A15855" i="24"/>
  <c r="A15854" i="24"/>
  <c r="A15853" i="24"/>
  <c r="A15852" i="24"/>
  <c r="A15851" i="24"/>
  <c r="A15850" i="24"/>
  <c r="A15849" i="24"/>
  <c r="A15848" i="24"/>
  <c r="A15847" i="24"/>
  <c r="A15846" i="24"/>
  <c r="A15845" i="24"/>
  <c r="A15844" i="24"/>
  <c r="A15843" i="24"/>
  <c r="A15842" i="24"/>
  <c r="A15841" i="24"/>
  <c r="A15840" i="24"/>
  <c r="A15839" i="24"/>
  <c r="A15838" i="24"/>
  <c r="A15837" i="24"/>
  <c r="A15836" i="24"/>
  <c r="A15835" i="24"/>
  <c r="A15834" i="24"/>
  <c r="A15833" i="24"/>
  <c r="A15832" i="24"/>
  <c r="A15831" i="24"/>
  <c r="A15830" i="24"/>
  <c r="A15829" i="24"/>
  <c r="A15828" i="24"/>
  <c r="A15827" i="24"/>
  <c r="A15826" i="24"/>
  <c r="A15825" i="24"/>
  <c r="A15824" i="24"/>
  <c r="A15823" i="24"/>
  <c r="A15822" i="24"/>
  <c r="A15821" i="24"/>
  <c r="A15820" i="24"/>
  <c r="A15819" i="24"/>
  <c r="A15818" i="24"/>
  <c r="A15817" i="24"/>
  <c r="A15816" i="24"/>
  <c r="A15815" i="24"/>
  <c r="A15814" i="24"/>
  <c r="A15813" i="24"/>
  <c r="A15812" i="24"/>
  <c r="A15811" i="24"/>
  <c r="A15810" i="24"/>
  <c r="A15809" i="24"/>
  <c r="A15808" i="24"/>
  <c r="A15807" i="24"/>
  <c r="A15806" i="24"/>
  <c r="A15805" i="24"/>
  <c r="A15804" i="24"/>
  <c r="A15803" i="24"/>
  <c r="A15802" i="24"/>
  <c r="A15801" i="24"/>
  <c r="A15800" i="24"/>
  <c r="A15799" i="24"/>
  <c r="A15798" i="24"/>
  <c r="A15797" i="24"/>
  <c r="A15796" i="24"/>
  <c r="A15795" i="24"/>
  <c r="A15794" i="24"/>
  <c r="A15793" i="24"/>
  <c r="A15792" i="24"/>
  <c r="A15791" i="24"/>
  <c r="A15790" i="24"/>
  <c r="A15789" i="24"/>
  <c r="A15788" i="24"/>
  <c r="A15787" i="24"/>
  <c r="A15786" i="24"/>
  <c r="A15785" i="24"/>
  <c r="A15784" i="24"/>
  <c r="A15783" i="24"/>
  <c r="A15782" i="24"/>
  <c r="A15781" i="24"/>
  <c r="A15780" i="24"/>
  <c r="A15779" i="24"/>
  <c r="A15778" i="24"/>
  <c r="A15777" i="24"/>
  <c r="A15776" i="24"/>
  <c r="A15775" i="24"/>
  <c r="A15774" i="24"/>
  <c r="A15773" i="24"/>
  <c r="A15772" i="24"/>
  <c r="A15771" i="24"/>
  <c r="A15770" i="24"/>
  <c r="A15769" i="24"/>
  <c r="A15768" i="24"/>
  <c r="A15767" i="24"/>
  <c r="A15766" i="24"/>
  <c r="A15765" i="24"/>
  <c r="A15764" i="24"/>
  <c r="A15763" i="24"/>
  <c r="A15762" i="24"/>
  <c r="A15761" i="24"/>
  <c r="A15760" i="24"/>
  <c r="A15759" i="24"/>
  <c r="A15758" i="24"/>
  <c r="A15757" i="24"/>
  <c r="A15756" i="24"/>
  <c r="A15755" i="24"/>
  <c r="A15754" i="24"/>
  <c r="A15753" i="24"/>
  <c r="A15752" i="24"/>
  <c r="A15751" i="24"/>
  <c r="A15750" i="24"/>
  <c r="A15749" i="24"/>
  <c r="A15748" i="24"/>
  <c r="A15747" i="24"/>
  <c r="A15746" i="24"/>
  <c r="A15745" i="24"/>
  <c r="A15744" i="24"/>
  <c r="A15743" i="24"/>
  <c r="A15742" i="24"/>
  <c r="A15741" i="24"/>
  <c r="A15740" i="24"/>
  <c r="A15739" i="24"/>
  <c r="A15738" i="24"/>
  <c r="A15737" i="24"/>
  <c r="A15736" i="24"/>
  <c r="A15735" i="24"/>
  <c r="A15734" i="24"/>
  <c r="A15733" i="24"/>
  <c r="A15732" i="24"/>
  <c r="A15731" i="24"/>
  <c r="A15730" i="24"/>
  <c r="A15729" i="24"/>
  <c r="A15728" i="24"/>
  <c r="A15727" i="24"/>
  <c r="A15726" i="24"/>
  <c r="A15725" i="24"/>
  <c r="A15724" i="24"/>
  <c r="A15723" i="24"/>
  <c r="A15722" i="24"/>
  <c r="A15721" i="24"/>
  <c r="A15720" i="24"/>
  <c r="A15719" i="24"/>
  <c r="A15718" i="24"/>
  <c r="A15717" i="24"/>
  <c r="A15716" i="24"/>
  <c r="A15715" i="24"/>
  <c r="A15714" i="24"/>
  <c r="A15713" i="24"/>
  <c r="A15712" i="24"/>
  <c r="A15711" i="24"/>
  <c r="A15710" i="24"/>
  <c r="A15709" i="24"/>
  <c r="A15708" i="24"/>
  <c r="A15707" i="24"/>
  <c r="A15706" i="24"/>
  <c r="A15705" i="24"/>
  <c r="A15704" i="24"/>
  <c r="A15703" i="24"/>
  <c r="A15702" i="24"/>
  <c r="A15701" i="24"/>
  <c r="A15700" i="24"/>
  <c r="A15699" i="24"/>
  <c r="A15698" i="24"/>
  <c r="A15697" i="24"/>
  <c r="A15696" i="24"/>
  <c r="A15695" i="24"/>
  <c r="A15694" i="24"/>
  <c r="A15693" i="24"/>
  <c r="A15692" i="24"/>
  <c r="A15691" i="24"/>
  <c r="A15690" i="24"/>
  <c r="A15689" i="24"/>
  <c r="A15688" i="24"/>
  <c r="A15687" i="24"/>
  <c r="A15686" i="24"/>
  <c r="A15685" i="24"/>
  <c r="A15684" i="24"/>
  <c r="A15683" i="24"/>
  <c r="A15682" i="24"/>
  <c r="A15681" i="24"/>
  <c r="A15680" i="24"/>
  <c r="A15679" i="24"/>
  <c r="A15678" i="24"/>
  <c r="A15677" i="24"/>
  <c r="A15676" i="24"/>
  <c r="A15675" i="24"/>
  <c r="A15674" i="24"/>
  <c r="A15673" i="24"/>
  <c r="A15672" i="24"/>
  <c r="A15671" i="24"/>
  <c r="A15670" i="24"/>
  <c r="A15669" i="24"/>
  <c r="A15668" i="24"/>
  <c r="A15667" i="24"/>
  <c r="A15666" i="24"/>
  <c r="A15665" i="24"/>
  <c r="A15664" i="24"/>
  <c r="A15663" i="24"/>
  <c r="A15662" i="24"/>
  <c r="A15661" i="24"/>
  <c r="A15660" i="24"/>
  <c r="A15659" i="24"/>
  <c r="A15658" i="24"/>
  <c r="A15657" i="24"/>
  <c r="A15656" i="24"/>
  <c r="A15655" i="24"/>
  <c r="A15654" i="24"/>
  <c r="A15653" i="24"/>
  <c r="A15652" i="24"/>
  <c r="A15651" i="24"/>
  <c r="A15650" i="24"/>
  <c r="A15649" i="24"/>
  <c r="A15648" i="24"/>
  <c r="A15647" i="24"/>
  <c r="A15646" i="24"/>
  <c r="A15645" i="24"/>
  <c r="A15644" i="24"/>
  <c r="A15643" i="24"/>
  <c r="A15642" i="24"/>
  <c r="A15641" i="24"/>
  <c r="A15640" i="24"/>
  <c r="A15639" i="24"/>
  <c r="A15638" i="24"/>
  <c r="A15637" i="24"/>
  <c r="A15636" i="24"/>
  <c r="A15635" i="24"/>
  <c r="A15634" i="24"/>
  <c r="A15633" i="24"/>
  <c r="A15632" i="24"/>
  <c r="A15631" i="24"/>
  <c r="A15630" i="24"/>
  <c r="A15629" i="24"/>
  <c r="A15628" i="24"/>
  <c r="A15627" i="24"/>
  <c r="A15626" i="24"/>
  <c r="A15625" i="24"/>
  <c r="A15624" i="24"/>
  <c r="A15623" i="24"/>
  <c r="A15622" i="24"/>
  <c r="A15621" i="24"/>
  <c r="A15620" i="24"/>
  <c r="A15619" i="24"/>
  <c r="A15618" i="24"/>
  <c r="A15617" i="24"/>
  <c r="A15616" i="24"/>
  <c r="A15615" i="24"/>
  <c r="A15614" i="24"/>
  <c r="A15613" i="24"/>
  <c r="A15612" i="24"/>
  <c r="A15611" i="24"/>
  <c r="A15610" i="24"/>
  <c r="A15609" i="24"/>
  <c r="A15608" i="24"/>
  <c r="A15607" i="24"/>
  <c r="A15606" i="24"/>
  <c r="A15605" i="24"/>
  <c r="A15604" i="24"/>
  <c r="A15603" i="24"/>
  <c r="A15602" i="24"/>
  <c r="A15601" i="24"/>
  <c r="A15600" i="24"/>
  <c r="A15599" i="24"/>
  <c r="A15598" i="24"/>
  <c r="A15597" i="24"/>
  <c r="A15596" i="24"/>
  <c r="A15595" i="24"/>
  <c r="A15594" i="24"/>
  <c r="A15593" i="24"/>
  <c r="A15592" i="24"/>
  <c r="A15591" i="24"/>
  <c r="A15590" i="24"/>
  <c r="A15589" i="24"/>
  <c r="A15588" i="24"/>
  <c r="A15587" i="24"/>
  <c r="A15586" i="24"/>
  <c r="A15585" i="24"/>
  <c r="A15584" i="24"/>
  <c r="A15583" i="24"/>
  <c r="A15582" i="24"/>
  <c r="A15581" i="24"/>
  <c r="A15580" i="24"/>
  <c r="A15579" i="24"/>
  <c r="A15578" i="24"/>
  <c r="A15577" i="24"/>
  <c r="A15576" i="24"/>
  <c r="A15575" i="24"/>
  <c r="A15574" i="24"/>
  <c r="A15573" i="24"/>
  <c r="A15572" i="24"/>
  <c r="A15571" i="24"/>
  <c r="A15570" i="24"/>
  <c r="A15569" i="24"/>
  <c r="A15568" i="24"/>
  <c r="A15567" i="24"/>
  <c r="A15566" i="24"/>
  <c r="A15565" i="24"/>
  <c r="A15564" i="24"/>
  <c r="A15563" i="24"/>
  <c r="A15562" i="24"/>
  <c r="A15561" i="24"/>
  <c r="A15560" i="24"/>
  <c r="A15559" i="24"/>
  <c r="A15558" i="24"/>
  <c r="A15557" i="24"/>
  <c r="A15556" i="24"/>
  <c r="A15555" i="24"/>
  <c r="A15554" i="24"/>
  <c r="A15553" i="24"/>
  <c r="A15552" i="24"/>
  <c r="A15551" i="24"/>
  <c r="A15550" i="24"/>
  <c r="A15549" i="24"/>
  <c r="A15548" i="24"/>
  <c r="A15547" i="24"/>
  <c r="A15546" i="24"/>
  <c r="A15545" i="24"/>
  <c r="A15544" i="24"/>
  <c r="A15543" i="24"/>
  <c r="A15542" i="24"/>
  <c r="A15541" i="24"/>
  <c r="A15540" i="24"/>
  <c r="A15539" i="24"/>
  <c r="A15538" i="24"/>
  <c r="A15537" i="24"/>
  <c r="A15536" i="24"/>
  <c r="A15535" i="24"/>
  <c r="A15534" i="24"/>
  <c r="A15533" i="24"/>
  <c r="A15532" i="24"/>
  <c r="A15531" i="24"/>
  <c r="A15530" i="24"/>
  <c r="A15529" i="24"/>
  <c r="A15528" i="24"/>
  <c r="A15527" i="24"/>
  <c r="A15526" i="24"/>
  <c r="A15525" i="24"/>
  <c r="A15524" i="24"/>
  <c r="A15523" i="24"/>
  <c r="A15522" i="24"/>
  <c r="A15521" i="24"/>
  <c r="A15520" i="24"/>
  <c r="A15519" i="24"/>
  <c r="A15518" i="24"/>
  <c r="A15517" i="24"/>
  <c r="A15516" i="24"/>
  <c r="A15515" i="24"/>
  <c r="A15514" i="24"/>
  <c r="A15513" i="24"/>
  <c r="A15512" i="24"/>
  <c r="A15511" i="24"/>
  <c r="A15510" i="24"/>
  <c r="A15509" i="24"/>
  <c r="A15508" i="24"/>
  <c r="A15507" i="24"/>
  <c r="A15506" i="24"/>
  <c r="A15505" i="24"/>
  <c r="A15504" i="24"/>
  <c r="A15503" i="24"/>
  <c r="A15502" i="24"/>
  <c r="A15501" i="24"/>
  <c r="A15500" i="24"/>
  <c r="A15499" i="24"/>
  <c r="A15498" i="24"/>
  <c r="A15497" i="24"/>
  <c r="A15496" i="24"/>
  <c r="A15495" i="24"/>
  <c r="A15494" i="24"/>
  <c r="A15493" i="24"/>
  <c r="A15492" i="24"/>
  <c r="A15491" i="24"/>
  <c r="A15490" i="24"/>
  <c r="A15489" i="24"/>
  <c r="A15488" i="24"/>
  <c r="A15487" i="24"/>
  <c r="A15486" i="24"/>
  <c r="A15485" i="24"/>
  <c r="A15484" i="24"/>
  <c r="A15483" i="24"/>
  <c r="A15482" i="24"/>
  <c r="A15481" i="24"/>
  <c r="A15480" i="24"/>
  <c r="A15479" i="24"/>
  <c r="A15478" i="24"/>
  <c r="A15477" i="24"/>
  <c r="A15476" i="24"/>
  <c r="A15475" i="24"/>
  <c r="A15474" i="24"/>
  <c r="A15473" i="24"/>
  <c r="A15472" i="24"/>
  <c r="A15471" i="24"/>
  <c r="A15470" i="24"/>
  <c r="A15469" i="24"/>
  <c r="A15468" i="24"/>
  <c r="A15467" i="24"/>
  <c r="A15466" i="24"/>
  <c r="A15465" i="24"/>
  <c r="A15464" i="24"/>
  <c r="A15463" i="24"/>
  <c r="A15462" i="24"/>
  <c r="A15461" i="24"/>
  <c r="A15460" i="24"/>
  <c r="A15459" i="24"/>
  <c r="A15458" i="24"/>
  <c r="A15457" i="24"/>
  <c r="A15456" i="24"/>
  <c r="A15455" i="24"/>
  <c r="A15454" i="24"/>
  <c r="A15453" i="24"/>
  <c r="A15452" i="24"/>
  <c r="A15451" i="24"/>
  <c r="A15450" i="24"/>
  <c r="A15449" i="24"/>
  <c r="A15448" i="24"/>
  <c r="A15447" i="24"/>
  <c r="A15446" i="24"/>
  <c r="A15445" i="24"/>
  <c r="A15444" i="24"/>
  <c r="A15443" i="24"/>
  <c r="A15442" i="24"/>
  <c r="A15441" i="24"/>
  <c r="A15440" i="24"/>
  <c r="A15439" i="24"/>
  <c r="A15438" i="24"/>
  <c r="A15437" i="24"/>
  <c r="A15436" i="24"/>
  <c r="A15435" i="24"/>
  <c r="A15434" i="24"/>
  <c r="A15433" i="24"/>
  <c r="A15432" i="24"/>
  <c r="A15431" i="24"/>
  <c r="A15430" i="24"/>
  <c r="A15429" i="24"/>
  <c r="A15428" i="24"/>
  <c r="A15427" i="24"/>
  <c r="A15426" i="24"/>
  <c r="A15425" i="24"/>
  <c r="A15424" i="24"/>
  <c r="A15423" i="24"/>
  <c r="A15422" i="24"/>
  <c r="A15421" i="24"/>
  <c r="A15420" i="24"/>
  <c r="A15419" i="24"/>
  <c r="A15418" i="24"/>
  <c r="A15417" i="24"/>
  <c r="A15416" i="24"/>
  <c r="A15415" i="24"/>
  <c r="A15414" i="24"/>
  <c r="A15413" i="24"/>
  <c r="A15412" i="24"/>
  <c r="A15411" i="24"/>
  <c r="A15410" i="24"/>
  <c r="A15409" i="24"/>
  <c r="A15408" i="24"/>
  <c r="A15407" i="24"/>
  <c r="A15406" i="24"/>
  <c r="A15405" i="24"/>
  <c r="A15404" i="24"/>
  <c r="A15403" i="24"/>
  <c r="A15402" i="24"/>
  <c r="A15401" i="24"/>
  <c r="A15400" i="24"/>
  <c r="A15399" i="24"/>
  <c r="A15398" i="24"/>
  <c r="A15397" i="24"/>
  <c r="A15396" i="24"/>
  <c r="A15395" i="24"/>
  <c r="A15394" i="24"/>
  <c r="A15393" i="24"/>
  <c r="A15392" i="24"/>
  <c r="A15391" i="24"/>
  <c r="A15390" i="24"/>
  <c r="A15389" i="24"/>
  <c r="A15388" i="24"/>
  <c r="A15387" i="24"/>
  <c r="A15386" i="24"/>
  <c r="A15385" i="24"/>
  <c r="A15384" i="24"/>
  <c r="A15383" i="24"/>
  <c r="A15382" i="24"/>
  <c r="A15381" i="24"/>
  <c r="A15380" i="24"/>
  <c r="A15379" i="24"/>
  <c r="A15378" i="24"/>
  <c r="A15377" i="24"/>
  <c r="A15376" i="24"/>
  <c r="A15375" i="24"/>
  <c r="A15374" i="24"/>
  <c r="A15373" i="24"/>
  <c r="A15372" i="24"/>
  <c r="A15371" i="24"/>
  <c r="A15370" i="24"/>
  <c r="A15369" i="24"/>
  <c r="A15368" i="24"/>
  <c r="A15367" i="24"/>
  <c r="A15366" i="24"/>
  <c r="A15365" i="24"/>
  <c r="A15364" i="24"/>
  <c r="A15363" i="24"/>
  <c r="A15362" i="24"/>
  <c r="A15361" i="24"/>
  <c r="A15360" i="24"/>
  <c r="A15359" i="24"/>
  <c r="A15358" i="24"/>
  <c r="A15357" i="24"/>
  <c r="A15356" i="24"/>
  <c r="A15355" i="24"/>
  <c r="A15354" i="24"/>
  <c r="A15353" i="24"/>
  <c r="A15352" i="24"/>
  <c r="A15351" i="24"/>
  <c r="A15350" i="24"/>
  <c r="A15349" i="24"/>
  <c r="A15348" i="24"/>
  <c r="A15347" i="24"/>
  <c r="A15346" i="24"/>
  <c r="A15345" i="24"/>
  <c r="A15344" i="24"/>
  <c r="A15343" i="24"/>
  <c r="A15342" i="24"/>
  <c r="A15341" i="24"/>
  <c r="A15340" i="24"/>
  <c r="A15339" i="24"/>
  <c r="A15338" i="24"/>
  <c r="A15337" i="24"/>
  <c r="A15336" i="24"/>
  <c r="A15335" i="24"/>
  <c r="A15334" i="24"/>
  <c r="A15333" i="24"/>
  <c r="A15332" i="24"/>
  <c r="A15331" i="24"/>
  <c r="A15330" i="24"/>
  <c r="A15329" i="24"/>
  <c r="A15328" i="24"/>
  <c r="A15327" i="24"/>
  <c r="A15326" i="24"/>
  <c r="A15325" i="24"/>
  <c r="A15324" i="24"/>
  <c r="A15323" i="24"/>
  <c r="A15322" i="24"/>
  <c r="A15321" i="24"/>
  <c r="A15320" i="24"/>
  <c r="A15319" i="24"/>
  <c r="A15318" i="24"/>
  <c r="A15317" i="24"/>
  <c r="A15316" i="24"/>
  <c r="A15315" i="24"/>
  <c r="A15314" i="24"/>
  <c r="A15313" i="24"/>
  <c r="A15312" i="24"/>
  <c r="A15311" i="24"/>
  <c r="A15310" i="24"/>
  <c r="A15309" i="24"/>
  <c r="A15308" i="24"/>
  <c r="A15307" i="24"/>
  <c r="A15306" i="24"/>
  <c r="A15305" i="24"/>
  <c r="A15304" i="24"/>
  <c r="A15303" i="24"/>
  <c r="A15302" i="24"/>
  <c r="A15301" i="24"/>
  <c r="A15300" i="24"/>
  <c r="A15299" i="24"/>
  <c r="A15298" i="24"/>
  <c r="A15297" i="24"/>
  <c r="A15296" i="24"/>
  <c r="A15295" i="24"/>
  <c r="A15294" i="24"/>
  <c r="A15293" i="24"/>
  <c r="A15292" i="24"/>
  <c r="A15291" i="24"/>
  <c r="A15290" i="24"/>
  <c r="A15289" i="24"/>
  <c r="A15288" i="24"/>
  <c r="A15287" i="24"/>
  <c r="A15286" i="24"/>
  <c r="A15285" i="24"/>
  <c r="A15284" i="24"/>
  <c r="A15283" i="24"/>
  <c r="A15282" i="24"/>
  <c r="A15281" i="24"/>
  <c r="A15280" i="24"/>
  <c r="A15279" i="24"/>
  <c r="A15278" i="24"/>
  <c r="A15277" i="24"/>
  <c r="A15276" i="24"/>
  <c r="A15275" i="24"/>
  <c r="A15274" i="24"/>
  <c r="A15273" i="24"/>
  <c r="A15272" i="24"/>
  <c r="A15271" i="24"/>
  <c r="A15270" i="24"/>
  <c r="A15269" i="24"/>
  <c r="A15268" i="24"/>
  <c r="A15267" i="24"/>
  <c r="A15266" i="24"/>
  <c r="A15265" i="24"/>
  <c r="A15264" i="24"/>
  <c r="A15263" i="24"/>
  <c r="A15262" i="24"/>
  <c r="A15261" i="24"/>
  <c r="A15260" i="24"/>
  <c r="A15259" i="24"/>
  <c r="A15258" i="24"/>
  <c r="A15257" i="24"/>
  <c r="A15256" i="24"/>
  <c r="A15255" i="24"/>
  <c r="A15254" i="24"/>
  <c r="A15253" i="24"/>
  <c r="A15252" i="24"/>
  <c r="A15251" i="24"/>
  <c r="A15250" i="24"/>
  <c r="A15249" i="24"/>
  <c r="A15248" i="24"/>
  <c r="A15247" i="24"/>
  <c r="A15246" i="24"/>
  <c r="A15245" i="24"/>
  <c r="A15244" i="24"/>
  <c r="A15243" i="24"/>
  <c r="A15242" i="24"/>
  <c r="A15241" i="24"/>
  <c r="A15240" i="24"/>
  <c r="A15239" i="24"/>
  <c r="A15238" i="24"/>
  <c r="A15237" i="24"/>
  <c r="A15236" i="24"/>
  <c r="A15235" i="24"/>
  <c r="A15234" i="24"/>
  <c r="A15233" i="24"/>
  <c r="A15232" i="24"/>
  <c r="A15231" i="24"/>
  <c r="A15230" i="24"/>
  <c r="A15229" i="24"/>
  <c r="A15228" i="24"/>
  <c r="A15227" i="24"/>
  <c r="A15226" i="24"/>
  <c r="A15225" i="24"/>
  <c r="A15224" i="24"/>
  <c r="A15223" i="24"/>
  <c r="A15222" i="24"/>
  <c r="A15221" i="24"/>
  <c r="A15220" i="24"/>
  <c r="A15219" i="24"/>
  <c r="A15218" i="24"/>
  <c r="A15217" i="24"/>
  <c r="A15216" i="24"/>
  <c r="A15215" i="24"/>
  <c r="A15214" i="24"/>
  <c r="A15213" i="24"/>
  <c r="A15212" i="24"/>
  <c r="A15211" i="24"/>
  <c r="A15210" i="24"/>
  <c r="A15209" i="24"/>
  <c r="A15208" i="24"/>
  <c r="A15207" i="24"/>
  <c r="A15206" i="24"/>
  <c r="A15205" i="24"/>
  <c r="A15204" i="24"/>
  <c r="A15203" i="24"/>
  <c r="A15202" i="24"/>
  <c r="A15201" i="24"/>
  <c r="A15200" i="24"/>
  <c r="A15199" i="24"/>
  <c r="A15198" i="24"/>
  <c r="A15197" i="24"/>
  <c r="A15196" i="24"/>
  <c r="A15195" i="24"/>
  <c r="A15194" i="24"/>
  <c r="A15193" i="24"/>
  <c r="A15192" i="24"/>
  <c r="A15191" i="24"/>
  <c r="A15190" i="24"/>
  <c r="A15189" i="24"/>
  <c r="A15188" i="24"/>
  <c r="A15187" i="24"/>
  <c r="A15186" i="24"/>
  <c r="A15185" i="24"/>
  <c r="A15184" i="24"/>
  <c r="A15183" i="24"/>
  <c r="A15182" i="24"/>
  <c r="A15181" i="24"/>
  <c r="A15180" i="24"/>
  <c r="A15179" i="24"/>
  <c r="A15178" i="24"/>
  <c r="A15177" i="24"/>
  <c r="A15176" i="24"/>
  <c r="A15175" i="24"/>
  <c r="A15174" i="24"/>
  <c r="A15173" i="24"/>
  <c r="A15172" i="24"/>
  <c r="A15171" i="24"/>
  <c r="A15170" i="24"/>
  <c r="A15169" i="24"/>
  <c r="A15168" i="24"/>
  <c r="A15167" i="24"/>
  <c r="A15166" i="24"/>
  <c r="A15165" i="24"/>
  <c r="A15164" i="24"/>
  <c r="A15163" i="24"/>
  <c r="A15162" i="24"/>
  <c r="A15161" i="24"/>
  <c r="A15160" i="24"/>
  <c r="A15159" i="24"/>
  <c r="A15158" i="24"/>
  <c r="A15157" i="24"/>
  <c r="A15156" i="24"/>
  <c r="A15155" i="24"/>
  <c r="A15154" i="24"/>
  <c r="A15153" i="24"/>
  <c r="A15152" i="24"/>
  <c r="A15151" i="24"/>
  <c r="A15150" i="24"/>
  <c r="A15149" i="24"/>
  <c r="A15148" i="24"/>
  <c r="A15147" i="24"/>
  <c r="A15146" i="24"/>
  <c r="A15145" i="24"/>
  <c r="A15144" i="24"/>
  <c r="A15143" i="24"/>
  <c r="A15142" i="24"/>
  <c r="A15141" i="24"/>
  <c r="A15140" i="24"/>
  <c r="A15139" i="24"/>
  <c r="A15138" i="24"/>
  <c r="A15137" i="24"/>
  <c r="A15136" i="24"/>
  <c r="A15135" i="24"/>
  <c r="A15134" i="24"/>
  <c r="A15133" i="24"/>
  <c r="A15132" i="24"/>
  <c r="A15131" i="24"/>
  <c r="A15130" i="24"/>
  <c r="A15129" i="24"/>
  <c r="A15128" i="24"/>
  <c r="A15127" i="24"/>
  <c r="A15126" i="24"/>
  <c r="A15125" i="24"/>
  <c r="A15124" i="24"/>
  <c r="A15123" i="24"/>
  <c r="A15122" i="24"/>
  <c r="A15121" i="24"/>
  <c r="A15120" i="24"/>
  <c r="A15119" i="24"/>
  <c r="A15118" i="24"/>
  <c r="A15117" i="24"/>
  <c r="A15116" i="24"/>
  <c r="A15115" i="24"/>
  <c r="A15114" i="24"/>
  <c r="A15113" i="24"/>
  <c r="A15112" i="24"/>
  <c r="A15111" i="24"/>
  <c r="A15110" i="24"/>
  <c r="A15109" i="24"/>
  <c r="A15108" i="24"/>
  <c r="A15107" i="24"/>
  <c r="A15106" i="24"/>
  <c r="A15105" i="24"/>
  <c r="A15104" i="24"/>
  <c r="A15103" i="24"/>
  <c r="A15102" i="24"/>
  <c r="A15101" i="24"/>
  <c r="A15100" i="24"/>
  <c r="A15099" i="24"/>
  <c r="A15098" i="24"/>
  <c r="A15097" i="24"/>
  <c r="A15096" i="24"/>
  <c r="A15095" i="24"/>
  <c r="A15094" i="24"/>
  <c r="A15093" i="24"/>
  <c r="A15092" i="24"/>
  <c r="A15091" i="24"/>
  <c r="A15090" i="24"/>
  <c r="A15089" i="24"/>
  <c r="A15088" i="24"/>
  <c r="A15087" i="24"/>
  <c r="A15086" i="24"/>
  <c r="A15085" i="24"/>
  <c r="A15084" i="24"/>
  <c r="A15083" i="24"/>
  <c r="A15082" i="24"/>
  <c r="A15081" i="24"/>
  <c r="A15080" i="24"/>
  <c r="A15079" i="24"/>
  <c r="A15078" i="24"/>
  <c r="A15077" i="24"/>
  <c r="A15076" i="24"/>
  <c r="A15075" i="24"/>
  <c r="A15074" i="24"/>
  <c r="A15073" i="24"/>
  <c r="A15072" i="24"/>
  <c r="A15071" i="24"/>
  <c r="A15070" i="24"/>
  <c r="A15069" i="24"/>
  <c r="A15068" i="24"/>
  <c r="A15067" i="24"/>
  <c r="A15066" i="24"/>
  <c r="A15065" i="24"/>
  <c r="A15064" i="24"/>
  <c r="A15063" i="24"/>
  <c r="A15062" i="24"/>
  <c r="A15061" i="24"/>
  <c r="A15060" i="24"/>
  <c r="A15059" i="24"/>
  <c r="A15058" i="24"/>
  <c r="A15057" i="24"/>
  <c r="A15056" i="24"/>
  <c r="A15055" i="24"/>
  <c r="A15054" i="24"/>
  <c r="A15053" i="24"/>
  <c r="A15052" i="24"/>
  <c r="A15051" i="24"/>
  <c r="A15050" i="24"/>
  <c r="A15049" i="24"/>
  <c r="A15048" i="24"/>
  <c r="A15047" i="24"/>
  <c r="A15046" i="24"/>
  <c r="A15045" i="24"/>
  <c r="A15044" i="24"/>
  <c r="A15043" i="24"/>
  <c r="A15042" i="24"/>
  <c r="A15041" i="24"/>
  <c r="A15040" i="24"/>
  <c r="A15039" i="24"/>
  <c r="A15038" i="24"/>
  <c r="A15037" i="24"/>
  <c r="A15036" i="24"/>
  <c r="A15035" i="24"/>
  <c r="A15034" i="24"/>
  <c r="A15033" i="24"/>
  <c r="A15032" i="24"/>
  <c r="A15031" i="24"/>
  <c r="A15030" i="24"/>
  <c r="A15029" i="24"/>
  <c r="A15028" i="24"/>
  <c r="A15027" i="24"/>
  <c r="A15026" i="24"/>
  <c r="A15025" i="24"/>
  <c r="A15024" i="24"/>
  <c r="A15023" i="24"/>
  <c r="A15022" i="24"/>
  <c r="A15021" i="24"/>
  <c r="A15020" i="24"/>
  <c r="A15019" i="24"/>
  <c r="A15018" i="24"/>
  <c r="A15017" i="24"/>
  <c r="A15016" i="24"/>
  <c r="A15015" i="24"/>
  <c r="A15014" i="24"/>
  <c r="A15013" i="24"/>
  <c r="A15012" i="24"/>
  <c r="A15011" i="24"/>
  <c r="A15010" i="24"/>
  <c r="A15009" i="24"/>
  <c r="A15008" i="24"/>
  <c r="A15007" i="24"/>
  <c r="A15006" i="24"/>
  <c r="A15005" i="24"/>
  <c r="A15004" i="24"/>
  <c r="A15003" i="24"/>
  <c r="A15002" i="24"/>
  <c r="A15001" i="24"/>
  <c r="A15000" i="24"/>
  <c r="A14999" i="24"/>
  <c r="A14998" i="24"/>
  <c r="A14997" i="24"/>
  <c r="A14996" i="24"/>
  <c r="A14995" i="24"/>
  <c r="A14994" i="24"/>
  <c r="A14993" i="24"/>
  <c r="A14992" i="24"/>
  <c r="A14991" i="24"/>
  <c r="A14990" i="24"/>
  <c r="A14989" i="24"/>
  <c r="A14988" i="24"/>
  <c r="A14987" i="24"/>
  <c r="A14986" i="24"/>
  <c r="A14985" i="24"/>
  <c r="A14984" i="24"/>
  <c r="A14983" i="24"/>
  <c r="A14982" i="24"/>
  <c r="A14981" i="24"/>
  <c r="A14980" i="24"/>
  <c r="A14979" i="24"/>
  <c r="A14978" i="24"/>
  <c r="A14977" i="24"/>
  <c r="A14976" i="24"/>
  <c r="A14975" i="24"/>
  <c r="A14974" i="24"/>
  <c r="A14973" i="24"/>
  <c r="A14972" i="24"/>
  <c r="A14971" i="24"/>
  <c r="A14970" i="24"/>
  <c r="A14969" i="24"/>
  <c r="A14968" i="24"/>
  <c r="A14967" i="24"/>
  <c r="A14966" i="24"/>
  <c r="A14965" i="24"/>
  <c r="A14964" i="24"/>
  <c r="A14963" i="24"/>
  <c r="A14962" i="24"/>
  <c r="A14961" i="24"/>
  <c r="A14960" i="24"/>
  <c r="A14959" i="24"/>
  <c r="A14958" i="24"/>
  <c r="A14957" i="24"/>
  <c r="A14956" i="24"/>
  <c r="A14955" i="24"/>
  <c r="A14954" i="24"/>
  <c r="A14953" i="24"/>
  <c r="A14952" i="24"/>
  <c r="A14951" i="24"/>
  <c r="A14950" i="24"/>
  <c r="A14949" i="24"/>
  <c r="A14948" i="24"/>
  <c r="A14947" i="24"/>
  <c r="A14946" i="24"/>
  <c r="A14945" i="24"/>
  <c r="A14944" i="24"/>
  <c r="A14943" i="24"/>
  <c r="A14942" i="24"/>
  <c r="A14941" i="24"/>
  <c r="A14940" i="24"/>
  <c r="A14939" i="24"/>
  <c r="A14938" i="24"/>
  <c r="A14937" i="24"/>
  <c r="A14936" i="24"/>
  <c r="A14935" i="24"/>
  <c r="A14934" i="24"/>
  <c r="A14933" i="24"/>
  <c r="A14932" i="24"/>
  <c r="A14931" i="24"/>
  <c r="A14930" i="24"/>
  <c r="A14929" i="24"/>
  <c r="A14928" i="24"/>
  <c r="A14927" i="24"/>
  <c r="A14926" i="24"/>
  <c r="A14925" i="24"/>
  <c r="A14924" i="24"/>
  <c r="A14923" i="24"/>
  <c r="A14922" i="24"/>
  <c r="A14921" i="24"/>
  <c r="A14920" i="24"/>
  <c r="A14919" i="24"/>
  <c r="A14918" i="24"/>
  <c r="A14917" i="24"/>
  <c r="A14916" i="24"/>
  <c r="A14915" i="24"/>
  <c r="A14914" i="24"/>
  <c r="A14913" i="24"/>
  <c r="A14912" i="24"/>
  <c r="A14911" i="24"/>
  <c r="A14910" i="24"/>
  <c r="A14909" i="24"/>
  <c r="A14908" i="24"/>
  <c r="A14907" i="24"/>
  <c r="A14906" i="24"/>
  <c r="A14905" i="24"/>
  <c r="A14904" i="24"/>
  <c r="A14903" i="24"/>
  <c r="A14902" i="24"/>
  <c r="A14901" i="24"/>
  <c r="A14900" i="24"/>
  <c r="A14899" i="24"/>
  <c r="A14898" i="24"/>
  <c r="A14897" i="24"/>
  <c r="A14896" i="24"/>
  <c r="A14895" i="24"/>
  <c r="A14894" i="24"/>
  <c r="A14893" i="24"/>
  <c r="A14892" i="24"/>
  <c r="A14891" i="24"/>
  <c r="A14890" i="24"/>
  <c r="A14889" i="24"/>
  <c r="A14888" i="24"/>
  <c r="A14887" i="24"/>
  <c r="A14886" i="24"/>
  <c r="A14885" i="24"/>
  <c r="A14884" i="24"/>
  <c r="A14883" i="24"/>
  <c r="A14882" i="24"/>
  <c r="A14881" i="24"/>
  <c r="A14880" i="24"/>
  <c r="A14879" i="24"/>
  <c r="A14878" i="24"/>
  <c r="A14877" i="24"/>
  <c r="A14876" i="24"/>
  <c r="A14875" i="24"/>
  <c r="A14874" i="24"/>
  <c r="A14873" i="24"/>
  <c r="A14872" i="24"/>
  <c r="A14871" i="24"/>
  <c r="A14870" i="24"/>
  <c r="A14869" i="24"/>
  <c r="A14868" i="24"/>
  <c r="A14867" i="24"/>
  <c r="A14866" i="24"/>
  <c r="A14865" i="24"/>
  <c r="A14864" i="24"/>
  <c r="A14863" i="24"/>
  <c r="A14862" i="24"/>
  <c r="A14861" i="24"/>
  <c r="A14860" i="24"/>
  <c r="A14859" i="24"/>
  <c r="A14858" i="24"/>
  <c r="A14857" i="24"/>
  <c r="A14856" i="24"/>
  <c r="A14855" i="24"/>
  <c r="A14854" i="24"/>
  <c r="A14853" i="24"/>
  <c r="A14852" i="24"/>
  <c r="A14851" i="24"/>
  <c r="A14850" i="24"/>
  <c r="A14849" i="24"/>
  <c r="A14848" i="24"/>
  <c r="A14847" i="24"/>
  <c r="A14846" i="24"/>
  <c r="A14845" i="24"/>
  <c r="A14844" i="24"/>
  <c r="A14843" i="24"/>
  <c r="A14842" i="24"/>
  <c r="A14841" i="24"/>
  <c r="A14840" i="24"/>
  <c r="A14839" i="24"/>
  <c r="A14838" i="24"/>
  <c r="A14837" i="24"/>
  <c r="A14836" i="24"/>
  <c r="A14835" i="24"/>
  <c r="A14834" i="24"/>
  <c r="A14833" i="24"/>
  <c r="A14832" i="24"/>
  <c r="A14831" i="24"/>
  <c r="A14830" i="24"/>
  <c r="A14829" i="24"/>
  <c r="A14828" i="24"/>
  <c r="A14827" i="24"/>
  <c r="A14826" i="24"/>
  <c r="A14825" i="24"/>
  <c r="A14824" i="24"/>
  <c r="A14823" i="24"/>
  <c r="A14822" i="24"/>
  <c r="A14821" i="24"/>
  <c r="A14820" i="24"/>
  <c r="A14819" i="24"/>
  <c r="A14818" i="24"/>
  <c r="A14817" i="24"/>
  <c r="A14816" i="24"/>
  <c r="A14815" i="24"/>
  <c r="A14814" i="24"/>
  <c r="A14813" i="24"/>
  <c r="A14812" i="24"/>
  <c r="A14811" i="24"/>
  <c r="A14810" i="24"/>
  <c r="A14809" i="24"/>
  <c r="A14808" i="24"/>
  <c r="A14807" i="24"/>
  <c r="A14806" i="24"/>
  <c r="A14805" i="24"/>
  <c r="A14804" i="24"/>
  <c r="A14803" i="24"/>
  <c r="A14802" i="24"/>
  <c r="A14801" i="24"/>
  <c r="A14800" i="24"/>
  <c r="A14799" i="24"/>
  <c r="A14798" i="24"/>
  <c r="A14797" i="24"/>
  <c r="A14796" i="24"/>
  <c r="A14795" i="24"/>
  <c r="A14794" i="24"/>
  <c r="A14793" i="24"/>
  <c r="A14792" i="24"/>
  <c r="A14791" i="24"/>
  <c r="A14790" i="24"/>
  <c r="A14789" i="24"/>
  <c r="A14788" i="24"/>
  <c r="A14787" i="24"/>
  <c r="A14786" i="24"/>
  <c r="A14785" i="24"/>
  <c r="A14784" i="24"/>
  <c r="A14783" i="24"/>
  <c r="A14782" i="24"/>
  <c r="A14781" i="24"/>
  <c r="A14780" i="24"/>
  <c r="A14779" i="24"/>
  <c r="A14778" i="24"/>
  <c r="A14777" i="24"/>
  <c r="A14776" i="24"/>
  <c r="A14775" i="24"/>
  <c r="A14774" i="24"/>
  <c r="A14773" i="24"/>
  <c r="A14772" i="24"/>
  <c r="A14771" i="24"/>
  <c r="A14770" i="24"/>
  <c r="A14769" i="24"/>
  <c r="A14768" i="24"/>
  <c r="A14767" i="24"/>
  <c r="A14766" i="24"/>
  <c r="A14765" i="24"/>
  <c r="A14764" i="24"/>
  <c r="A14763" i="24"/>
  <c r="A14762" i="24"/>
  <c r="A14761" i="24"/>
  <c r="A14760" i="24"/>
  <c r="A14759" i="24"/>
  <c r="A14758" i="24"/>
  <c r="A14757" i="24"/>
  <c r="A14756" i="24"/>
  <c r="A14755" i="24"/>
  <c r="A14754" i="24"/>
  <c r="A14753" i="24"/>
  <c r="A14752" i="24"/>
  <c r="A14751" i="24"/>
  <c r="A14750" i="24"/>
  <c r="A14749" i="24"/>
  <c r="A14748" i="24"/>
  <c r="A14747" i="24"/>
  <c r="A14746" i="24"/>
  <c r="A14745" i="24"/>
  <c r="A14744" i="24"/>
  <c r="A14743" i="24"/>
  <c r="A14742" i="24"/>
  <c r="A14741" i="24"/>
  <c r="A14740" i="24"/>
  <c r="A14739" i="24"/>
  <c r="A14738" i="24"/>
  <c r="A14737" i="24"/>
  <c r="A14736" i="24"/>
  <c r="A14735" i="24"/>
  <c r="A14734" i="24"/>
  <c r="A14733" i="24"/>
  <c r="A14732" i="24"/>
  <c r="A14731" i="24"/>
  <c r="A14730" i="24"/>
  <c r="A14729" i="24"/>
  <c r="A14728" i="24"/>
  <c r="A14727" i="24"/>
  <c r="A14726" i="24"/>
  <c r="A14725" i="24"/>
  <c r="A14724" i="24"/>
  <c r="A14723" i="24"/>
  <c r="A14722" i="24"/>
  <c r="A14721" i="24"/>
  <c r="A14720" i="24"/>
  <c r="A14719" i="24"/>
  <c r="A14718" i="24"/>
  <c r="A14717" i="24"/>
  <c r="A14716" i="24"/>
  <c r="A14715" i="24"/>
  <c r="A14714" i="24"/>
  <c r="A14713" i="24"/>
  <c r="A14712" i="24"/>
  <c r="A14711" i="24"/>
  <c r="A14710" i="24"/>
  <c r="A14709" i="24"/>
  <c r="A14708" i="24"/>
  <c r="A14707" i="24"/>
  <c r="A14706" i="24"/>
  <c r="A14705" i="24"/>
  <c r="A14704" i="24"/>
  <c r="A14703" i="24"/>
  <c r="A14702" i="24"/>
  <c r="A14701" i="24"/>
  <c r="A14700" i="24"/>
  <c r="A14699" i="24"/>
  <c r="A14698" i="24"/>
  <c r="A14697" i="24"/>
  <c r="A14696" i="24"/>
  <c r="A14695" i="24"/>
  <c r="A14694" i="24"/>
  <c r="A14693" i="24"/>
  <c r="A14692" i="24"/>
  <c r="A14691" i="24"/>
  <c r="A14690" i="24"/>
  <c r="A14689" i="24"/>
  <c r="A14688" i="24"/>
  <c r="A14687" i="24"/>
  <c r="A14686" i="24"/>
  <c r="A14685" i="24"/>
  <c r="A14684" i="24"/>
  <c r="A14683" i="24"/>
  <c r="A14682" i="24"/>
  <c r="A14681" i="24"/>
  <c r="A14680" i="24"/>
  <c r="A14679" i="24"/>
  <c r="A14678" i="24"/>
  <c r="A14677" i="24"/>
  <c r="A14676" i="24"/>
  <c r="A14675" i="24"/>
  <c r="A14674" i="24"/>
  <c r="A14673" i="24"/>
  <c r="A14672" i="24"/>
  <c r="A14671" i="24"/>
  <c r="A14670" i="24"/>
  <c r="A14669" i="24"/>
  <c r="A14668" i="24"/>
  <c r="A14667" i="24"/>
  <c r="A14666" i="24"/>
  <c r="A14665" i="24"/>
  <c r="A14664" i="24"/>
  <c r="A14663" i="24"/>
  <c r="A14662" i="24"/>
  <c r="A14661" i="24"/>
  <c r="A14660" i="24"/>
  <c r="A14659" i="24"/>
  <c r="A14658" i="24"/>
  <c r="A14657" i="24"/>
  <c r="A14656" i="24"/>
  <c r="A14655" i="24"/>
  <c r="A14654" i="24"/>
  <c r="A14653" i="24"/>
  <c r="A14652" i="24"/>
  <c r="A14651" i="24"/>
  <c r="A14650" i="24"/>
  <c r="A14649" i="24"/>
  <c r="A14648" i="24"/>
  <c r="A14647" i="24"/>
  <c r="A14646" i="24"/>
  <c r="A14645" i="24"/>
  <c r="A14644" i="24"/>
  <c r="A14643" i="24"/>
  <c r="A14642" i="24"/>
  <c r="A14641" i="24"/>
  <c r="A14640" i="24"/>
  <c r="A14639" i="24"/>
  <c r="A14638" i="24"/>
  <c r="A14637" i="24"/>
  <c r="A14636" i="24"/>
  <c r="A14635" i="24"/>
  <c r="A14634" i="24"/>
  <c r="A14633" i="24"/>
  <c r="A14632" i="24"/>
  <c r="A14631" i="24"/>
  <c r="A14630" i="24"/>
  <c r="A14629" i="24"/>
  <c r="A14628" i="24"/>
  <c r="A14627" i="24"/>
  <c r="A14626" i="24"/>
  <c r="A14625" i="24"/>
  <c r="A14624" i="24"/>
  <c r="A14623" i="24"/>
  <c r="A14622" i="24"/>
  <c r="A14621" i="24"/>
  <c r="A14620" i="24"/>
  <c r="A14619" i="24"/>
  <c r="A14618" i="24"/>
  <c r="A14617" i="24"/>
  <c r="A14616" i="24"/>
  <c r="A14615" i="24"/>
  <c r="A14614" i="24"/>
  <c r="A14613" i="24"/>
  <c r="A14612" i="24"/>
  <c r="A14611" i="24"/>
  <c r="A14610" i="24"/>
  <c r="A14609" i="24"/>
  <c r="A14608" i="24"/>
  <c r="A14607" i="24"/>
  <c r="A14606" i="24"/>
  <c r="A14605" i="24"/>
  <c r="A14604" i="24"/>
  <c r="A14603" i="24"/>
  <c r="A14602" i="24"/>
  <c r="A14601" i="24"/>
  <c r="A14600" i="24"/>
  <c r="A14599" i="24"/>
  <c r="A14598" i="24"/>
  <c r="A14597" i="24"/>
  <c r="A14596" i="24"/>
  <c r="A14595" i="24"/>
  <c r="A14594" i="24"/>
  <c r="A14593" i="24"/>
  <c r="A14592" i="24"/>
  <c r="A14591" i="24"/>
  <c r="A14590" i="24"/>
  <c r="A14589" i="24"/>
  <c r="A14588" i="24"/>
  <c r="A14587" i="24"/>
  <c r="A14586" i="24"/>
  <c r="A14585" i="24"/>
  <c r="A14584" i="24"/>
  <c r="A14583" i="24"/>
  <c r="A14582" i="24"/>
  <c r="A14581" i="24"/>
  <c r="A14580" i="24"/>
  <c r="A14579" i="24"/>
  <c r="A14578" i="24"/>
  <c r="A14577" i="24"/>
  <c r="A14576" i="24"/>
  <c r="A14575" i="24"/>
  <c r="A14574" i="24"/>
  <c r="A14573" i="24"/>
  <c r="A14572" i="24"/>
  <c r="A14571" i="24"/>
  <c r="A14570" i="24"/>
  <c r="A14569" i="24"/>
  <c r="A14568" i="24"/>
  <c r="A14567" i="24"/>
  <c r="A14566" i="24"/>
  <c r="A14565" i="24"/>
  <c r="A14564" i="24"/>
  <c r="A14563" i="24"/>
  <c r="A14562" i="24"/>
  <c r="A14561" i="24"/>
  <c r="A14560" i="24"/>
  <c r="A14559" i="24"/>
  <c r="A14558" i="24"/>
  <c r="A14557" i="24"/>
  <c r="A14556" i="24"/>
  <c r="A14555" i="24"/>
  <c r="A14554" i="24"/>
  <c r="A14553" i="24"/>
  <c r="A14552" i="24"/>
  <c r="A14551" i="24"/>
  <c r="A14550" i="24"/>
  <c r="A14549" i="24"/>
  <c r="A14548" i="24"/>
  <c r="A14547" i="24"/>
  <c r="A14546" i="24"/>
  <c r="A14545" i="24"/>
  <c r="A14544" i="24"/>
  <c r="A14543" i="24"/>
  <c r="A14542" i="24"/>
  <c r="A14541" i="24"/>
  <c r="A14540" i="24"/>
  <c r="A14539" i="24"/>
  <c r="A14538" i="24"/>
  <c r="A14537" i="24"/>
  <c r="A14536" i="24"/>
  <c r="A14535" i="24"/>
  <c r="A14534" i="24"/>
  <c r="A14533" i="24"/>
  <c r="A14532" i="24"/>
  <c r="A14531" i="24"/>
  <c r="A14530" i="24"/>
  <c r="A14529" i="24"/>
  <c r="A14528" i="24"/>
  <c r="A14527" i="24"/>
  <c r="A14526" i="24"/>
  <c r="A14525" i="24"/>
  <c r="A14524" i="24"/>
  <c r="A14523" i="24"/>
  <c r="A14522" i="24"/>
  <c r="A14521" i="24"/>
  <c r="A14520" i="24"/>
  <c r="A14519" i="24"/>
  <c r="A14518" i="24"/>
  <c r="A14517" i="24"/>
  <c r="A14516" i="24"/>
  <c r="A14515" i="24"/>
  <c r="A14514" i="24"/>
  <c r="A14513" i="24"/>
  <c r="A14512" i="24"/>
  <c r="A14511" i="24"/>
  <c r="A14510" i="24"/>
  <c r="A14509" i="24"/>
  <c r="A14508" i="24"/>
  <c r="A14507" i="24"/>
  <c r="A14506" i="24"/>
  <c r="A14505" i="24"/>
  <c r="A14504" i="24"/>
  <c r="A14503" i="24"/>
  <c r="A14502" i="24"/>
  <c r="A14501" i="24"/>
  <c r="A14500" i="24"/>
  <c r="A14499" i="24"/>
  <c r="A14498" i="24"/>
  <c r="A14497" i="24"/>
  <c r="A14496" i="24"/>
  <c r="A14495" i="24"/>
  <c r="A14494" i="24"/>
  <c r="A14493" i="24"/>
  <c r="A14492" i="24"/>
  <c r="A14491" i="24"/>
  <c r="A14490" i="24"/>
  <c r="A14489" i="24"/>
  <c r="A14488" i="24"/>
  <c r="A14487" i="24"/>
  <c r="A14486" i="24"/>
  <c r="A14485" i="24"/>
  <c r="A14484" i="24"/>
  <c r="A14483" i="24"/>
  <c r="A14482" i="24"/>
  <c r="A14481" i="24"/>
  <c r="A14480" i="24"/>
  <c r="A14479" i="24"/>
  <c r="A14478" i="24"/>
  <c r="A14477" i="24"/>
  <c r="A14476" i="24"/>
  <c r="A14475" i="24"/>
  <c r="A14474" i="24"/>
  <c r="A14473" i="24"/>
  <c r="A14472" i="24"/>
  <c r="A14471" i="24"/>
  <c r="A14470" i="24"/>
  <c r="A14469" i="24"/>
  <c r="A14468" i="24"/>
  <c r="A14467" i="24"/>
  <c r="A14466" i="24"/>
  <c r="A14465" i="24"/>
  <c r="A14464" i="24"/>
  <c r="A14463" i="24"/>
  <c r="A14462" i="24"/>
  <c r="A14461" i="24"/>
  <c r="A14460" i="24"/>
  <c r="A14459" i="24"/>
  <c r="A14458" i="24"/>
  <c r="A14457" i="24"/>
  <c r="A14456" i="24"/>
  <c r="A14455" i="24"/>
  <c r="A14454" i="24"/>
  <c r="A14453" i="24"/>
  <c r="A14452" i="24"/>
  <c r="A14451" i="24"/>
  <c r="A14450" i="24"/>
  <c r="A14449" i="24"/>
  <c r="A14448" i="24"/>
  <c r="A14447" i="24"/>
  <c r="A14446" i="24"/>
  <c r="A14445" i="24"/>
  <c r="A14444" i="24"/>
  <c r="A14443" i="24"/>
  <c r="A14442" i="24"/>
  <c r="A14441" i="24"/>
  <c r="A14440" i="24"/>
  <c r="A14439" i="24"/>
  <c r="A14438" i="24"/>
  <c r="A14437" i="24"/>
  <c r="A14436" i="24"/>
  <c r="A14435" i="24"/>
  <c r="A14434" i="24"/>
  <c r="A14433" i="24"/>
  <c r="A14432" i="24"/>
  <c r="A14431" i="24"/>
  <c r="A14430" i="24"/>
  <c r="A14429" i="24"/>
  <c r="A14428" i="24"/>
  <c r="A14427" i="24"/>
  <c r="A14426" i="24"/>
  <c r="A14425" i="24"/>
  <c r="A14424" i="24"/>
  <c r="A14423" i="24"/>
  <c r="A14422" i="24"/>
  <c r="A14421" i="24"/>
  <c r="A14420" i="24"/>
  <c r="A14419" i="24"/>
  <c r="A14418" i="24"/>
  <c r="A14417" i="24"/>
  <c r="A14416" i="24"/>
  <c r="A14415" i="24"/>
  <c r="A14414" i="24"/>
  <c r="A14413" i="24"/>
  <c r="A14412" i="24"/>
  <c r="A14411" i="24"/>
  <c r="A14410" i="24"/>
  <c r="A14409" i="24"/>
  <c r="A14408" i="24"/>
  <c r="A14407" i="24"/>
  <c r="A14406" i="24"/>
  <c r="A14405" i="24"/>
  <c r="A14404" i="24"/>
  <c r="A14403" i="24"/>
  <c r="A14402" i="24"/>
  <c r="A14401" i="24"/>
  <c r="A14400" i="24"/>
  <c r="A14399" i="24"/>
  <c r="A14398" i="24"/>
  <c r="A14397" i="24"/>
  <c r="A14396" i="24"/>
  <c r="A14395" i="24"/>
  <c r="A14394" i="24"/>
  <c r="A14393" i="24"/>
  <c r="A14392" i="24"/>
  <c r="A14391" i="24"/>
  <c r="A14390" i="24"/>
  <c r="A14389" i="24"/>
  <c r="A14388" i="24"/>
  <c r="A14387" i="24"/>
  <c r="A14386" i="24"/>
  <c r="A14385" i="24"/>
  <c r="A14384" i="24"/>
  <c r="A14383" i="24"/>
  <c r="A14382" i="24"/>
  <c r="A14381" i="24"/>
  <c r="A14380" i="24"/>
  <c r="A14379" i="24"/>
  <c r="A14378" i="24"/>
  <c r="A14377" i="24"/>
  <c r="A14376" i="24"/>
  <c r="A14375" i="24"/>
  <c r="A14374" i="24"/>
  <c r="A14373" i="24"/>
  <c r="A14372" i="24"/>
  <c r="A14371" i="24"/>
  <c r="A14370" i="24"/>
  <c r="A14369" i="24"/>
  <c r="A14368" i="24"/>
  <c r="A14367" i="24"/>
  <c r="A14366" i="24"/>
  <c r="A14365" i="24"/>
  <c r="A14364" i="24"/>
  <c r="A14363" i="24"/>
  <c r="A14362" i="24"/>
  <c r="A14361" i="24"/>
  <c r="A14360" i="24"/>
  <c r="A14359" i="24"/>
  <c r="A14358" i="24"/>
  <c r="A14357" i="24"/>
  <c r="A14356" i="24"/>
  <c r="A14355" i="24"/>
  <c r="A14354" i="24"/>
  <c r="A14353" i="24"/>
  <c r="A14352" i="24"/>
  <c r="A14351" i="24"/>
  <c r="A14350" i="24"/>
  <c r="A14349" i="24"/>
  <c r="A14348" i="24"/>
  <c r="A14347" i="24"/>
  <c r="A14346" i="24"/>
  <c r="A14345" i="24"/>
  <c r="A14344" i="24"/>
  <c r="A14343" i="24"/>
  <c r="A14342" i="24"/>
  <c r="A14341" i="24"/>
  <c r="A14340" i="24"/>
  <c r="A14339" i="24"/>
  <c r="A14338" i="24"/>
  <c r="A14337" i="24"/>
  <c r="A14336" i="24"/>
  <c r="A14335" i="24"/>
  <c r="A14334" i="24"/>
  <c r="A14333" i="24"/>
  <c r="A14332" i="24"/>
  <c r="A14331" i="24"/>
  <c r="A14330" i="24"/>
  <c r="A14329" i="24"/>
  <c r="A14328" i="24"/>
  <c r="A14327" i="24"/>
  <c r="A14326" i="24"/>
  <c r="A14325" i="24"/>
  <c r="A14324" i="24"/>
  <c r="A14323" i="24"/>
  <c r="A14322" i="24"/>
  <c r="A14321" i="24"/>
  <c r="A14320" i="24"/>
  <c r="A14319" i="24"/>
  <c r="A14318" i="24"/>
  <c r="A14317" i="24"/>
  <c r="A14316" i="24"/>
  <c r="A14315" i="24"/>
  <c r="A14314" i="24"/>
  <c r="A14313" i="24"/>
  <c r="A14312" i="24"/>
  <c r="A14311" i="24"/>
  <c r="A14310" i="24"/>
  <c r="A14309" i="24"/>
  <c r="A14308" i="24"/>
  <c r="A14307" i="24"/>
  <c r="A14306" i="24"/>
  <c r="A14305" i="24"/>
  <c r="A14304" i="24"/>
  <c r="A14303" i="24"/>
  <c r="A14302" i="24"/>
  <c r="A14301" i="24"/>
  <c r="A14300" i="24"/>
  <c r="A14299" i="24"/>
  <c r="A14298" i="24"/>
  <c r="A14297" i="24"/>
  <c r="A14296" i="24"/>
  <c r="A14295" i="24"/>
  <c r="A14294" i="24"/>
  <c r="A14293" i="24"/>
  <c r="A14292" i="24"/>
  <c r="A14291" i="24"/>
  <c r="A14290" i="24"/>
  <c r="A14289" i="24"/>
  <c r="A14288" i="24"/>
  <c r="A14287" i="24"/>
  <c r="A14286" i="24"/>
  <c r="A14285" i="24"/>
  <c r="A14284" i="24"/>
  <c r="A14283" i="24"/>
  <c r="A14282" i="24"/>
  <c r="A14281" i="24"/>
  <c r="A14280" i="24"/>
  <c r="A14279" i="24"/>
  <c r="A14278" i="24"/>
  <c r="A14277" i="24"/>
  <c r="A14276" i="24"/>
  <c r="A14275" i="24"/>
  <c r="A14274" i="24"/>
  <c r="A14273" i="24"/>
  <c r="A14272" i="24"/>
  <c r="A14271" i="24"/>
  <c r="A14270" i="24"/>
  <c r="A14269" i="24"/>
  <c r="A14268" i="24"/>
  <c r="A14267" i="24"/>
  <c r="A14266" i="24"/>
  <c r="A14265" i="24"/>
  <c r="A14264" i="24"/>
  <c r="A14263" i="24"/>
  <c r="A14262" i="24"/>
  <c r="A14261" i="24"/>
  <c r="A14260" i="24"/>
  <c r="A14259" i="24"/>
  <c r="A14258" i="24"/>
  <c r="A14257" i="24"/>
  <c r="A14256" i="24"/>
  <c r="A14255" i="24"/>
  <c r="A14254" i="24"/>
  <c r="A14253" i="24"/>
  <c r="A14252" i="24"/>
  <c r="A14251" i="24"/>
  <c r="A14250" i="24"/>
  <c r="A14249" i="24"/>
  <c r="A14248" i="24"/>
  <c r="A14247" i="24"/>
  <c r="A14246" i="24"/>
  <c r="A14245" i="24"/>
  <c r="A14244" i="24"/>
  <c r="A14243" i="24"/>
  <c r="A14242" i="24"/>
  <c r="A14241" i="24"/>
  <c r="A14240" i="24"/>
  <c r="A14239" i="24"/>
  <c r="A14238" i="24"/>
  <c r="A14237" i="24"/>
  <c r="A14236" i="24"/>
  <c r="A14235" i="24"/>
  <c r="A14234" i="24"/>
  <c r="A14233" i="24"/>
  <c r="A14232" i="24"/>
  <c r="A14231" i="24"/>
  <c r="A14230" i="24"/>
  <c r="A14229" i="24"/>
  <c r="A14228" i="24"/>
  <c r="A14227" i="24"/>
  <c r="A14226" i="24"/>
  <c r="A14225" i="24"/>
  <c r="A14224" i="24"/>
  <c r="A14223" i="24"/>
  <c r="A14222" i="24"/>
  <c r="A14221" i="24"/>
  <c r="A14220" i="24"/>
  <c r="A14219" i="24"/>
  <c r="A14218" i="24"/>
  <c r="A14217" i="24"/>
  <c r="A14216" i="24"/>
  <c r="A14215" i="24"/>
  <c r="A14214" i="24"/>
  <c r="A14213" i="24"/>
  <c r="A14212" i="24"/>
  <c r="A14211" i="24"/>
  <c r="A14210" i="24"/>
  <c r="A14209" i="24"/>
  <c r="A14208" i="24"/>
  <c r="A14207" i="24"/>
  <c r="A14206" i="24"/>
  <c r="A14205" i="24"/>
  <c r="A14204" i="24"/>
  <c r="A14203" i="24"/>
  <c r="A14202" i="24"/>
  <c r="A14201" i="24"/>
  <c r="A14200" i="24"/>
  <c r="A14199" i="24"/>
  <c r="A14198" i="24"/>
  <c r="A14197" i="24"/>
  <c r="A14196" i="24"/>
  <c r="A14195" i="24"/>
  <c r="A14194" i="24"/>
  <c r="A14193" i="24"/>
  <c r="A14192" i="24"/>
  <c r="A14191" i="24"/>
  <c r="A14190" i="24"/>
  <c r="A14189" i="24"/>
  <c r="A14188" i="24"/>
  <c r="A14187" i="24"/>
  <c r="A14186" i="24"/>
  <c r="A14185" i="24"/>
  <c r="A14184" i="24"/>
  <c r="A14183" i="24"/>
  <c r="A14182" i="24"/>
  <c r="A14181" i="24"/>
  <c r="A14180" i="24"/>
  <c r="A14179" i="24"/>
  <c r="A14178" i="24"/>
  <c r="A14177" i="24"/>
  <c r="A14176" i="24"/>
  <c r="A14175" i="24"/>
  <c r="A14174" i="24"/>
  <c r="A14173" i="24"/>
  <c r="A14172" i="24"/>
  <c r="A14171" i="24"/>
  <c r="A14170" i="24"/>
  <c r="A14169" i="24"/>
  <c r="A14168" i="24"/>
  <c r="A14167" i="24"/>
  <c r="A14166" i="24"/>
  <c r="A14165" i="24"/>
  <c r="A14164" i="24"/>
  <c r="A14163" i="24"/>
  <c r="A14162" i="24"/>
  <c r="A14161" i="24"/>
  <c r="A14160" i="24"/>
  <c r="A14159" i="24"/>
  <c r="A14158" i="24"/>
  <c r="A14157" i="24"/>
  <c r="A14156" i="24"/>
  <c r="A14155" i="24"/>
  <c r="A14154" i="24"/>
  <c r="A14153" i="24"/>
  <c r="A14152" i="24"/>
  <c r="A14151" i="24"/>
  <c r="A14150" i="24"/>
  <c r="A14149" i="24"/>
  <c r="A14148" i="24"/>
  <c r="A14147" i="24"/>
  <c r="A14146" i="24"/>
  <c r="A14145" i="24"/>
  <c r="A14144" i="24"/>
  <c r="A14143" i="24"/>
  <c r="A14142" i="24"/>
  <c r="A14141" i="24"/>
  <c r="A14140" i="24"/>
  <c r="A14139" i="24"/>
  <c r="A14138" i="24"/>
  <c r="A14137" i="24"/>
  <c r="A14136" i="24"/>
  <c r="A14135" i="24"/>
  <c r="A14134" i="24"/>
  <c r="A14133" i="24"/>
  <c r="A14132" i="24"/>
  <c r="A14131" i="24"/>
  <c r="A14130" i="24"/>
  <c r="A14129" i="24"/>
  <c r="A14128" i="24"/>
  <c r="A14127" i="24"/>
  <c r="A14126" i="24"/>
  <c r="A14125" i="24"/>
  <c r="A14124" i="24"/>
  <c r="A14123" i="24"/>
  <c r="A14122" i="24"/>
  <c r="A14121" i="24"/>
  <c r="A14120" i="24"/>
  <c r="A14119" i="24"/>
  <c r="A14118" i="24"/>
  <c r="A14117" i="24"/>
  <c r="A14116" i="24"/>
  <c r="A14115" i="24"/>
  <c r="A14114" i="24"/>
  <c r="A14113" i="24"/>
  <c r="A14112" i="24"/>
  <c r="A14111" i="24"/>
  <c r="A14110" i="24"/>
  <c r="A14109" i="24"/>
  <c r="A14108" i="24"/>
  <c r="A14107" i="24"/>
  <c r="A14106" i="24"/>
  <c r="A14105" i="24"/>
  <c r="A14104" i="24"/>
  <c r="A14103" i="24"/>
  <c r="A14102" i="24"/>
  <c r="A14101" i="24"/>
  <c r="A14100" i="24"/>
  <c r="A14099" i="24"/>
  <c r="A14098" i="24"/>
  <c r="A14097" i="24"/>
  <c r="A14096" i="24"/>
  <c r="A14095" i="24"/>
  <c r="A14094" i="24"/>
  <c r="A14093" i="24"/>
  <c r="A14092" i="24"/>
  <c r="A14091" i="24"/>
  <c r="A14090" i="24"/>
  <c r="A14089" i="24"/>
  <c r="A14088" i="24"/>
  <c r="A14087" i="24"/>
  <c r="A14086" i="24"/>
  <c r="A14085" i="24"/>
  <c r="A14084" i="24"/>
  <c r="A14083" i="24"/>
  <c r="A14082" i="24"/>
  <c r="A14081" i="24"/>
  <c r="A14080" i="24"/>
  <c r="A14079" i="24"/>
  <c r="A14078" i="24"/>
  <c r="A14077" i="24"/>
  <c r="A14076" i="24"/>
  <c r="A14075" i="24"/>
  <c r="A14074" i="24"/>
  <c r="A14073" i="24"/>
  <c r="A14072" i="24"/>
  <c r="A14071" i="24"/>
  <c r="A14070" i="24"/>
  <c r="A14069" i="24"/>
  <c r="A14068" i="24"/>
  <c r="A14067" i="24"/>
  <c r="A14066" i="24"/>
  <c r="A14065" i="24"/>
  <c r="A14064" i="24"/>
  <c r="A14063" i="24"/>
  <c r="A14062" i="24"/>
  <c r="A14061" i="24"/>
  <c r="A14060" i="24"/>
  <c r="A14059" i="24"/>
  <c r="A14058" i="24"/>
  <c r="A14057" i="24"/>
  <c r="A14056" i="24"/>
  <c r="A14055" i="24"/>
  <c r="A14054" i="24"/>
  <c r="A14053" i="24"/>
  <c r="A14052" i="24"/>
  <c r="A14051" i="24"/>
  <c r="A14050" i="24"/>
  <c r="A14049" i="24"/>
  <c r="A14048" i="24"/>
  <c r="A14047" i="24"/>
  <c r="A14046" i="24"/>
  <c r="A14045" i="24"/>
  <c r="A14044" i="24"/>
  <c r="A14043" i="24"/>
  <c r="A14042" i="24"/>
  <c r="A14041" i="24"/>
  <c r="A14040" i="24"/>
  <c r="A14039" i="24"/>
  <c r="A14038" i="24"/>
  <c r="A14037" i="24"/>
  <c r="A14036" i="24"/>
  <c r="A14035" i="24"/>
  <c r="A14034" i="24"/>
  <c r="A14033" i="24"/>
  <c r="A14032" i="24"/>
  <c r="A14031" i="24"/>
  <c r="A14030" i="24"/>
  <c r="A14029" i="24"/>
  <c r="A14028" i="24"/>
  <c r="A14027" i="24"/>
  <c r="A14026" i="24"/>
  <c r="A14025" i="24"/>
  <c r="A14024" i="24"/>
  <c r="A14023" i="24"/>
  <c r="A14022" i="24"/>
  <c r="A14021" i="24"/>
  <c r="A14020" i="24"/>
  <c r="A14019" i="24"/>
  <c r="A14018" i="24"/>
  <c r="A14017" i="24"/>
  <c r="A14016" i="24"/>
  <c r="A14015" i="24"/>
  <c r="A14014" i="24"/>
  <c r="A14013" i="24"/>
  <c r="A14012" i="24"/>
  <c r="A14011" i="24"/>
  <c r="A14010" i="24"/>
  <c r="A14009" i="24"/>
  <c r="A14008" i="24"/>
  <c r="A14007" i="24"/>
  <c r="A14006" i="24"/>
  <c r="A14005" i="24"/>
  <c r="A14004" i="24"/>
  <c r="A14003" i="24"/>
  <c r="A14002" i="24"/>
  <c r="A14001" i="24"/>
  <c r="A14000" i="24"/>
  <c r="A13999" i="24"/>
  <c r="A13998" i="24"/>
  <c r="A13997" i="24"/>
  <c r="A13996" i="24"/>
  <c r="A13995" i="24"/>
  <c r="A13994" i="24"/>
  <c r="A13993" i="24"/>
  <c r="A13992" i="24"/>
  <c r="A13991" i="24"/>
  <c r="A13990" i="24"/>
  <c r="A13989" i="24"/>
  <c r="A13988" i="24"/>
  <c r="A13987" i="24"/>
  <c r="A13986" i="24"/>
  <c r="A13985" i="24"/>
  <c r="A13984" i="24"/>
  <c r="A13983" i="24"/>
  <c r="A13982" i="24"/>
  <c r="A13981" i="24"/>
  <c r="A13980" i="24"/>
  <c r="A13979" i="24"/>
  <c r="A13978" i="24"/>
  <c r="A13977" i="24"/>
  <c r="A13976" i="24"/>
  <c r="A13975" i="24"/>
  <c r="A13974" i="24"/>
  <c r="A13973" i="24"/>
  <c r="A13972" i="24"/>
  <c r="A13971" i="24"/>
  <c r="A13970" i="24"/>
  <c r="A13969" i="24"/>
  <c r="A13968" i="24"/>
  <c r="A13967" i="24"/>
  <c r="A13966" i="24"/>
  <c r="A13965" i="24"/>
  <c r="A13964" i="24"/>
  <c r="A13963" i="24"/>
  <c r="A13962" i="24"/>
  <c r="A13961" i="24"/>
  <c r="A13960" i="24"/>
  <c r="A13959" i="24"/>
  <c r="A13958" i="24"/>
  <c r="A13957" i="24"/>
  <c r="A13956" i="24"/>
  <c r="A13955" i="24"/>
  <c r="A13954" i="24"/>
  <c r="A13953" i="24"/>
  <c r="A13952" i="24"/>
  <c r="A13951" i="24"/>
  <c r="A13950" i="24"/>
  <c r="A13949" i="24"/>
  <c r="A13948" i="24"/>
  <c r="A13947" i="24"/>
  <c r="A13946" i="24"/>
  <c r="A13945" i="24"/>
  <c r="A13944" i="24"/>
  <c r="A13943" i="24"/>
  <c r="A13942" i="24"/>
  <c r="A13941" i="24"/>
  <c r="A13940" i="24"/>
  <c r="A13939" i="24"/>
  <c r="A13938" i="24"/>
  <c r="A13937" i="24"/>
  <c r="A13936" i="24"/>
  <c r="A13935" i="24"/>
  <c r="A13934" i="24"/>
  <c r="A13933" i="24"/>
  <c r="A13932" i="24"/>
  <c r="A13931" i="24"/>
  <c r="A13930" i="24"/>
  <c r="A13929" i="24"/>
  <c r="A13928" i="24"/>
  <c r="A13927" i="24"/>
  <c r="A13926" i="24"/>
  <c r="A13925" i="24"/>
  <c r="A13924" i="24"/>
  <c r="A13923" i="24"/>
  <c r="A13922" i="24"/>
  <c r="A13921" i="24"/>
  <c r="A13920" i="24"/>
  <c r="A13919" i="24"/>
  <c r="A13918" i="24"/>
  <c r="A13917" i="24"/>
  <c r="A13916" i="24"/>
  <c r="A13915" i="24"/>
  <c r="A13914" i="24"/>
  <c r="A13913" i="24"/>
  <c r="A13912" i="24"/>
  <c r="A13911" i="24"/>
  <c r="A13910" i="24"/>
  <c r="A13909" i="24"/>
  <c r="A13908" i="24"/>
  <c r="A13907" i="24"/>
  <c r="A13906" i="24"/>
  <c r="A13905" i="24"/>
  <c r="A13904" i="24"/>
  <c r="A13903" i="24"/>
  <c r="A13902" i="24"/>
  <c r="A13901" i="24"/>
  <c r="A13900" i="24"/>
  <c r="A13899" i="24"/>
  <c r="A13898" i="24"/>
  <c r="A13897" i="24"/>
  <c r="A13896" i="24"/>
  <c r="A13895" i="24"/>
  <c r="A13894" i="24"/>
  <c r="A13893" i="24"/>
  <c r="A13892" i="24"/>
  <c r="A13891" i="24"/>
  <c r="A13890" i="24"/>
  <c r="A13889" i="24"/>
  <c r="A13888" i="24"/>
  <c r="A13887" i="24"/>
  <c r="A13886" i="24"/>
  <c r="A13885" i="24"/>
  <c r="A13884" i="24"/>
  <c r="A13883" i="24"/>
  <c r="A13882" i="24"/>
  <c r="A13881" i="24"/>
  <c r="A13880" i="24"/>
  <c r="A13879" i="24"/>
  <c r="A13878" i="24"/>
  <c r="A13877" i="24"/>
  <c r="A13876" i="24"/>
  <c r="A13875" i="24"/>
  <c r="A13874" i="24"/>
  <c r="A13873" i="24"/>
  <c r="A13872" i="24"/>
  <c r="A13871" i="24"/>
  <c r="A13870" i="24"/>
  <c r="A13869" i="24"/>
  <c r="A13868" i="24"/>
  <c r="A13867" i="24"/>
  <c r="A13866" i="24"/>
  <c r="A13865" i="24"/>
  <c r="A13864" i="24"/>
  <c r="A13863" i="24"/>
  <c r="A13862" i="24"/>
  <c r="A13861" i="24"/>
  <c r="A13860" i="24"/>
  <c r="A13859" i="24"/>
  <c r="A13858" i="24"/>
  <c r="A13857" i="24"/>
  <c r="A13856" i="24"/>
  <c r="A13855" i="24"/>
  <c r="A13854" i="24"/>
  <c r="A13853" i="24"/>
  <c r="A13852" i="24"/>
  <c r="A13851" i="24"/>
  <c r="A13850" i="24"/>
  <c r="A13849" i="24"/>
  <c r="A13848" i="24"/>
  <c r="A13847" i="24"/>
  <c r="A13846" i="24"/>
  <c r="A13845" i="24"/>
  <c r="A13844" i="24"/>
  <c r="A13843" i="24"/>
  <c r="A13842" i="24"/>
  <c r="A13841" i="24"/>
  <c r="A13840" i="24"/>
  <c r="A13839" i="24"/>
  <c r="A13838" i="24"/>
  <c r="A13837" i="24"/>
  <c r="A13836" i="24"/>
  <c r="A13835" i="24"/>
  <c r="A13834" i="24"/>
  <c r="A13833" i="24"/>
  <c r="A13832" i="24"/>
  <c r="A13831" i="24"/>
  <c r="A13830" i="24"/>
  <c r="A13829" i="24"/>
  <c r="A13828" i="24"/>
  <c r="A13827" i="24"/>
  <c r="A13826" i="24"/>
  <c r="A13825" i="24"/>
  <c r="A13824" i="24"/>
  <c r="A13823" i="24"/>
  <c r="A13822" i="24"/>
  <c r="A13821" i="24"/>
  <c r="A13820" i="24"/>
  <c r="A13819" i="24"/>
  <c r="A13818" i="24"/>
  <c r="A13817" i="24"/>
  <c r="A13816" i="24"/>
  <c r="A13815" i="24"/>
  <c r="A13814" i="24"/>
  <c r="A13813" i="24"/>
  <c r="A13812" i="24"/>
  <c r="A13811" i="24"/>
  <c r="A13810" i="24"/>
  <c r="A13809" i="24"/>
  <c r="A13808" i="24"/>
  <c r="A13807" i="24"/>
  <c r="A13806" i="24"/>
  <c r="A13805" i="24"/>
  <c r="A13804" i="24"/>
  <c r="A13803" i="24"/>
  <c r="A13802" i="24"/>
  <c r="A13801" i="24"/>
  <c r="A13800" i="24"/>
  <c r="A13799" i="24"/>
  <c r="A13798" i="24"/>
  <c r="A13797" i="24"/>
  <c r="A13796" i="24"/>
  <c r="A13795" i="24"/>
  <c r="A13794" i="24"/>
  <c r="A13793" i="24"/>
  <c r="A13792" i="24"/>
  <c r="A13791" i="24"/>
  <c r="A13790" i="24"/>
  <c r="A13789" i="24"/>
  <c r="A13788" i="24"/>
  <c r="A13787" i="24"/>
  <c r="A13786" i="24"/>
  <c r="A13785" i="24"/>
  <c r="A13784" i="24"/>
  <c r="A13783" i="24"/>
  <c r="A13782" i="24"/>
  <c r="A13781" i="24"/>
  <c r="A13780" i="24"/>
  <c r="A13779" i="24"/>
  <c r="A13778" i="24"/>
  <c r="A13777" i="24"/>
  <c r="A13776" i="24"/>
  <c r="A13775" i="24"/>
  <c r="A13774" i="24"/>
  <c r="A13773" i="24"/>
  <c r="A13772" i="24"/>
  <c r="A13771" i="24"/>
  <c r="A13770" i="24"/>
  <c r="A13769" i="24"/>
  <c r="A13768" i="24"/>
  <c r="A13767" i="24"/>
  <c r="A13766" i="24"/>
  <c r="A13765" i="24"/>
  <c r="A13764" i="24"/>
  <c r="A13763" i="24"/>
  <c r="A13762" i="24"/>
  <c r="A13761" i="24"/>
  <c r="A13760" i="24"/>
  <c r="A13759" i="24"/>
  <c r="A13758" i="24"/>
  <c r="A13757" i="24"/>
  <c r="A13756" i="24"/>
  <c r="A13755" i="24"/>
  <c r="A13754" i="24"/>
  <c r="A13753" i="24"/>
  <c r="A13752" i="24"/>
  <c r="A13751" i="24"/>
  <c r="A13750" i="24"/>
  <c r="A13749" i="24"/>
  <c r="A13748" i="24"/>
  <c r="A13747" i="24"/>
  <c r="A13746" i="24"/>
  <c r="A13745" i="24"/>
  <c r="A13744" i="24"/>
  <c r="A13743" i="24"/>
  <c r="A13742" i="24"/>
  <c r="A13741" i="24"/>
  <c r="A13740" i="24"/>
  <c r="A13739" i="24"/>
  <c r="A13738" i="24"/>
  <c r="A13737" i="24"/>
  <c r="A13736" i="24"/>
  <c r="A13735" i="24"/>
  <c r="A13734" i="24"/>
  <c r="A13733" i="24"/>
  <c r="A13732" i="24"/>
  <c r="A13731" i="24"/>
  <c r="A13730" i="24"/>
  <c r="A13729" i="24"/>
  <c r="A13728" i="24"/>
  <c r="A13727" i="24"/>
  <c r="A13726" i="24"/>
  <c r="A13725" i="24"/>
  <c r="A13724" i="24"/>
  <c r="A13723" i="24"/>
  <c r="A13722" i="24"/>
  <c r="A13721" i="24"/>
  <c r="A13720" i="24"/>
  <c r="A13719" i="24"/>
  <c r="A13718" i="24"/>
  <c r="A13717" i="24"/>
  <c r="A13716" i="24"/>
  <c r="A13715" i="24"/>
  <c r="A13714" i="24"/>
  <c r="A13713" i="24"/>
  <c r="A13712" i="24"/>
  <c r="A13711" i="24"/>
  <c r="A13710" i="24"/>
  <c r="A13709" i="24"/>
  <c r="A13708" i="24"/>
  <c r="A13707" i="24"/>
  <c r="A13706" i="24"/>
  <c r="A13705" i="24"/>
  <c r="A13704" i="24"/>
  <c r="A13703" i="24"/>
  <c r="A13702" i="24"/>
  <c r="A13701" i="24"/>
  <c r="A13700" i="24"/>
  <c r="A13699" i="24"/>
  <c r="A13698" i="24"/>
  <c r="A13697" i="24"/>
  <c r="A13696" i="24"/>
  <c r="A13695" i="24"/>
  <c r="A13694" i="24"/>
  <c r="A13693" i="24"/>
  <c r="A13692" i="24"/>
  <c r="A13691" i="24"/>
  <c r="A13690" i="24"/>
  <c r="A13689" i="24"/>
  <c r="A13688" i="24"/>
  <c r="A13687" i="24"/>
  <c r="A13686" i="24"/>
  <c r="A13685" i="24"/>
  <c r="A13684" i="24"/>
  <c r="A13683" i="24"/>
  <c r="A13682" i="24"/>
  <c r="A13681" i="24"/>
  <c r="A13680" i="24"/>
  <c r="A13679" i="24"/>
  <c r="A13678" i="24"/>
  <c r="A13677" i="24"/>
  <c r="A13676" i="24"/>
  <c r="A13675" i="24"/>
  <c r="A13674" i="24"/>
  <c r="A13673" i="24"/>
  <c r="A13672" i="24"/>
  <c r="A13671" i="24"/>
  <c r="A13670" i="24"/>
  <c r="A13669" i="24"/>
  <c r="A13668" i="24"/>
  <c r="A13667" i="24"/>
  <c r="A13666" i="24"/>
  <c r="A13665" i="24"/>
  <c r="A13664" i="24"/>
  <c r="A13663" i="24"/>
  <c r="A13662" i="24"/>
  <c r="A13661" i="24"/>
  <c r="A13660" i="24"/>
  <c r="A13659" i="24"/>
  <c r="A13658" i="24"/>
  <c r="A13657" i="24"/>
  <c r="A13656" i="24"/>
  <c r="A13655" i="24"/>
  <c r="A13654" i="24"/>
  <c r="A13653" i="24"/>
  <c r="A13652" i="24"/>
  <c r="A13651" i="24"/>
  <c r="A13650" i="24"/>
  <c r="A13649" i="24"/>
  <c r="A13648" i="24"/>
  <c r="A13647" i="24"/>
  <c r="A13646" i="24"/>
  <c r="A13645" i="24"/>
  <c r="A13644" i="24"/>
  <c r="A13643" i="24"/>
  <c r="A13642" i="24"/>
  <c r="A13641" i="24"/>
  <c r="A13640" i="24"/>
  <c r="A13639" i="24"/>
  <c r="A13638" i="24"/>
  <c r="A13637" i="24"/>
  <c r="A13636" i="24"/>
  <c r="A13635" i="24"/>
  <c r="A13634" i="24"/>
  <c r="A13633" i="24"/>
  <c r="A13632" i="24"/>
  <c r="A13631" i="24"/>
  <c r="A13630" i="24"/>
  <c r="A13629" i="24"/>
  <c r="A13628" i="24"/>
  <c r="A13627" i="24"/>
  <c r="A13626" i="24"/>
  <c r="A13625" i="24"/>
  <c r="A13624" i="24"/>
  <c r="A13623" i="24"/>
  <c r="A13622" i="24"/>
  <c r="A13621" i="24"/>
  <c r="A13620" i="24"/>
  <c r="A13619" i="24"/>
  <c r="A13618" i="24"/>
  <c r="A13617" i="24"/>
  <c r="A13616" i="24"/>
  <c r="A13615" i="24"/>
  <c r="A13614" i="24"/>
  <c r="A13613" i="24"/>
  <c r="A13612" i="24"/>
  <c r="A13611" i="24"/>
  <c r="A13610" i="24"/>
  <c r="A13609" i="24"/>
  <c r="A13608" i="24"/>
  <c r="A13607" i="24"/>
  <c r="A13606" i="24"/>
  <c r="A13605" i="24"/>
  <c r="A13604" i="24"/>
  <c r="A13603" i="24"/>
  <c r="A13602" i="24"/>
  <c r="A13601" i="24"/>
  <c r="A13600" i="24"/>
  <c r="A13599" i="24"/>
  <c r="A13598" i="24"/>
  <c r="A13597" i="24"/>
  <c r="A13596" i="24"/>
  <c r="A13595" i="24"/>
  <c r="A13594" i="24"/>
  <c r="A13593" i="24"/>
  <c r="A13592" i="24"/>
  <c r="A13591" i="24"/>
  <c r="A13590" i="24"/>
  <c r="A13589" i="24"/>
  <c r="A13588" i="24"/>
  <c r="A13587" i="24"/>
  <c r="A13586" i="24"/>
  <c r="A13585" i="24"/>
  <c r="A13584" i="24"/>
  <c r="A13583" i="24"/>
  <c r="A13582" i="24"/>
  <c r="A13581" i="24"/>
  <c r="A13580" i="24"/>
  <c r="A13579" i="24"/>
  <c r="A13578" i="24"/>
  <c r="A13577" i="24"/>
  <c r="A13576" i="24"/>
  <c r="A13575" i="24"/>
  <c r="A13574" i="24"/>
  <c r="A13573" i="24"/>
  <c r="A13572" i="24"/>
  <c r="A13571" i="24"/>
  <c r="A13570" i="24"/>
  <c r="A13569" i="24"/>
  <c r="A13568" i="24"/>
  <c r="A13567" i="24"/>
  <c r="A13566" i="24"/>
  <c r="A13565" i="24"/>
  <c r="A13564" i="24"/>
  <c r="A13563" i="24"/>
  <c r="A13562" i="24"/>
  <c r="A13561" i="24"/>
  <c r="A13560" i="24"/>
  <c r="A13559" i="24"/>
  <c r="A13558" i="24"/>
  <c r="A13557" i="24"/>
  <c r="A13556" i="24"/>
  <c r="A13555" i="24"/>
  <c r="A13554" i="24"/>
  <c r="A13553" i="24"/>
  <c r="A13552" i="24"/>
  <c r="A13551" i="24"/>
  <c r="A13550" i="24"/>
  <c r="A13549" i="24"/>
  <c r="A13548" i="24"/>
  <c r="A13547" i="24"/>
  <c r="A13546" i="24"/>
  <c r="A13545" i="24"/>
  <c r="A13544" i="24"/>
  <c r="A13543" i="24"/>
  <c r="A13542" i="24"/>
  <c r="A13541" i="24"/>
  <c r="A13540" i="24"/>
  <c r="A13539" i="24"/>
  <c r="A13538" i="24"/>
  <c r="A13537" i="24"/>
  <c r="A13536" i="24"/>
  <c r="A13535" i="24"/>
  <c r="A13534" i="24"/>
  <c r="A13533" i="24"/>
  <c r="A13532" i="24"/>
  <c r="A13531" i="24"/>
  <c r="A13530" i="24"/>
  <c r="A13529" i="24"/>
  <c r="A13528" i="24"/>
  <c r="A13527" i="24"/>
  <c r="A13526" i="24"/>
  <c r="A13525" i="24"/>
  <c r="A13524" i="24"/>
  <c r="A13523" i="24"/>
  <c r="A13522" i="24"/>
  <c r="A13521" i="24"/>
  <c r="A13520" i="24"/>
  <c r="A13519" i="24"/>
  <c r="A13518" i="24"/>
  <c r="A13517" i="24"/>
  <c r="A13516" i="24"/>
  <c r="A13515" i="24"/>
  <c r="A13514" i="24"/>
  <c r="A13513" i="24"/>
  <c r="A13512" i="24"/>
  <c r="A13511" i="24"/>
  <c r="A13510" i="24"/>
  <c r="A13509" i="24"/>
  <c r="A13508" i="24"/>
  <c r="A13507" i="24"/>
  <c r="A13506" i="24"/>
  <c r="A13505" i="24"/>
  <c r="A13504" i="24"/>
  <c r="A13503" i="24"/>
  <c r="A13502" i="24"/>
  <c r="A13501" i="24"/>
  <c r="A13500" i="24"/>
  <c r="A13499" i="24"/>
  <c r="A13498" i="24"/>
  <c r="A13497" i="24"/>
  <c r="A13496" i="24"/>
  <c r="A13495" i="24"/>
  <c r="A13494" i="24"/>
  <c r="A13493" i="24"/>
  <c r="A13492" i="24"/>
  <c r="A13491" i="24"/>
  <c r="A13490" i="24"/>
  <c r="A13489" i="24"/>
  <c r="A13488" i="24"/>
  <c r="A13487" i="24"/>
  <c r="A13486" i="24"/>
  <c r="A13485" i="24"/>
  <c r="A13484" i="24"/>
  <c r="A13483" i="24"/>
  <c r="A13482" i="24"/>
  <c r="A13481" i="24"/>
  <c r="A13480" i="24"/>
  <c r="A13479" i="24"/>
  <c r="A13478" i="24"/>
  <c r="A13477" i="24"/>
  <c r="A13476" i="24"/>
  <c r="A13475" i="24"/>
  <c r="A13474" i="24"/>
  <c r="A13473" i="24"/>
  <c r="A13472" i="24"/>
  <c r="A13471" i="24"/>
  <c r="A13470" i="24"/>
  <c r="A13469" i="24"/>
  <c r="A13468" i="24"/>
  <c r="A13467" i="24"/>
  <c r="A13466" i="24"/>
  <c r="A13465" i="24"/>
  <c r="A13464" i="24"/>
  <c r="A13463" i="24"/>
  <c r="A13462" i="24"/>
  <c r="A13461" i="24"/>
  <c r="A13460" i="24"/>
  <c r="A13459" i="24"/>
  <c r="A13458" i="24"/>
  <c r="A13457" i="24"/>
  <c r="A13456" i="24"/>
  <c r="A13455" i="24"/>
  <c r="A13454" i="24"/>
  <c r="A13453" i="24"/>
  <c r="A13452" i="24"/>
  <c r="A13451" i="24"/>
  <c r="A13450" i="24"/>
  <c r="A13449" i="24"/>
  <c r="A13448" i="24"/>
  <c r="A13447" i="24"/>
  <c r="A13446" i="24"/>
  <c r="A13445" i="24"/>
  <c r="A13444" i="24"/>
  <c r="A13443" i="24"/>
  <c r="A13442" i="24"/>
  <c r="A13441" i="24"/>
  <c r="A13440" i="24"/>
  <c r="A13439" i="24"/>
  <c r="A13438" i="24"/>
  <c r="A13437" i="24"/>
  <c r="A13436" i="24"/>
  <c r="A13435" i="24"/>
  <c r="A13434" i="24"/>
  <c r="A13433" i="24"/>
  <c r="A13432" i="24"/>
  <c r="A13431" i="24"/>
  <c r="A13430" i="24"/>
  <c r="A13429" i="24"/>
  <c r="A13428" i="24"/>
  <c r="A13427" i="24"/>
  <c r="A13426" i="24"/>
  <c r="A13425" i="24"/>
  <c r="A13424" i="24"/>
  <c r="A13423" i="24"/>
  <c r="A13422" i="24"/>
  <c r="A13421" i="24"/>
  <c r="A13420" i="24"/>
  <c r="A13419" i="24"/>
  <c r="A13418" i="24"/>
  <c r="A13417" i="24"/>
  <c r="A13416" i="24"/>
  <c r="A13415" i="24"/>
  <c r="A13414" i="24"/>
  <c r="A13413" i="24"/>
  <c r="A13412" i="24"/>
  <c r="A13411" i="24"/>
  <c r="A13410" i="24"/>
  <c r="A13409" i="24"/>
  <c r="A13408" i="24"/>
  <c r="A13407" i="24"/>
  <c r="A13406" i="24"/>
  <c r="A13405" i="24"/>
  <c r="A13404" i="24"/>
  <c r="A13403" i="24"/>
  <c r="A13402" i="24"/>
  <c r="A13401" i="24"/>
  <c r="A13400" i="24"/>
  <c r="A13399" i="24"/>
  <c r="A13398" i="24"/>
  <c r="A13397" i="24"/>
  <c r="A13396" i="24"/>
  <c r="A13395" i="24"/>
  <c r="A13394" i="24"/>
  <c r="A13393" i="24"/>
  <c r="A13392" i="24"/>
  <c r="A13391" i="24"/>
  <c r="A13390" i="24"/>
  <c r="A13389" i="24"/>
  <c r="A13388" i="24"/>
  <c r="A13387" i="24"/>
  <c r="A13386" i="24"/>
  <c r="A13385" i="24"/>
  <c r="A13384" i="24"/>
  <c r="A13383" i="24"/>
  <c r="A13382" i="24"/>
  <c r="A13381" i="24"/>
  <c r="A13380" i="24"/>
  <c r="A13379" i="24"/>
  <c r="A13378" i="24"/>
  <c r="A13377" i="24"/>
  <c r="A13376" i="24"/>
  <c r="A13375" i="24"/>
  <c r="A13374" i="24"/>
  <c r="A13373" i="24"/>
  <c r="A13372" i="24"/>
  <c r="A13371" i="24"/>
  <c r="A13370" i="24"/>
  <c r="A13369" i="24"/>
  <c r="A13368" i="24"/>
  <c r="A13367" i="24"/>
  <c r="A13366" i="24"/>
  <c r="A13365" i="24"/>
  <c r="A13364" i="24"/>
  <c r="A13363" i="24"/>
  <c r="A13362" i="24"/>
  <c r="A13361" i="24"/>
  <c r="A13360" i="24"/>
  <c r="A13359" i="24"/>
  <c r="A13358" i="24"/>
  <c r="A13357" i="24"/>
  <c r="A13356" i="24"/>
  <c r="A13355" i="24"/>
  <c r="A13354" i="24"/>
  <c r="A13353" i="24"/>
  <c r="A13352" i="24"/>
  <c r="A13351" i="24"/>
  <c r="A13350" i="24"/>
  <c r="A13349" i="24"/>
  <c r="A13348" i="24"/>
  <c r="A13347" i="24"/>
  <c r="A13346" i="24"/>
  <c r="A13345" i="24"/>
  <c r="A13344" i="24"/>
  <c r="A13343" i="24"/>
  <c r="A13342" i="24"/>
  <c r="A13341" i="24"/>
  <c r="A13340" i="24"/>
  <c r="A13339" i="24"/>
  <c r="A13338" i="24"/>
  <c r="A13337" i="24"/>
  <c r="A13336" i="24"/>
  <c r="A13335" i="24"/>
  <c r="A13334" i="24"/>
  <c r="A13333" i="24"/>
  <c r="A13332" i="24"/>
  <c r="A13331" i="24"/>
  <c r="A13330" i="24"/>
  <c r="A13329" i="24"/>
  <c r="A13328" i="24"/>
  <c r="A13327" i="24"/>
  <c r="A13326" i="24"/>
  <c r="A13325" i="24"/>
  <c r="A13324" i="24"/>
  <c r="A13323" i="24"/>
  <c r="A13322" i="24"/>
  <c r="A13321" i="24"/>
  <c r="A13320" i="24"/>
  <c r="A13319" i="24"/>
  <c r="A13318" i="24"/>
  <c r="A13317" i="24"/>
  <c r="A13316" i="24"/>
  <c r="A13315" i="24"/>
  <c r="A13314" i="24"/>
  <c r="A13313" i="24"/>
  <c r="A13312" i="24"/>
  <c r="A13311" i="24"/>
  <c r="A13310" i="24"/>
  <c r="A13309" i="24"/>
  <c r="A13308" i="24"/>
  <c r="A13307" i="24"/>
  <c r="A13306" i="24"/>
  <c r="A13305" i="24"/>
  <c r="A13304" i="24"/>
  <c r="A13303" i="24"/>
  <c r="A13302" i="24"/>
  <c r="A13301" i="24"/>
  <c r="A13300" i="24"/>
  <c r="A13299" i="24"/>
  <c r="A13298" i="24"/>
  <c r="A13297" i="24"/>
  <c r="A13296" i="24"/>
  <c r="A13295" i="24"/>
  <c r="A13294" i="24"/>
  <c r="A13293" i="24"/>
  <c r="A13292" i="24"/>
  <c r="A13291" i="24"/>
  <c r="A13290" i="24"/>
  <c r="A13289" i="24"/>
  <c r="A13288" i="24"/>
  <c r="A13287" i="24"/>
  <c r="A13286" i="24"/>
  <c r="A13285" i="24"/>
  <c r="A13284" i="24"/>
  <c r="A13283" i="24"/>
  <c r="A13282" i="24"/>
  <c r="A13281" i="24"/>
  <c r="A13280" i="24"/>
  <c r="A13279" i="24"/>
  <c r="A13278" i="24"/>
  <c r="A13277" i="24"/>
  <c r="A13276" i="24"/>
  <c r="A13275" i="24"/>
  <c r="A13274" i="24"/>
  <c r="A13273" i="24"/>
  <c r="A13272" i="24"/>
  <c r="A13271" i="24"/>
  <c r="A13270" i="24"/>
  <c r="A13269" i="24"/>
  <c r="A13268" i="24"/>
  <c r="A13267" i="24"/>
  <c r="A13266" i="24"/>
  <c r="A13265" i="24"/>
  <c r="A13264" i="24"/>
  <c r="A13263" i="24"/>
  <c r="A13262" i="24"/>
  <c r="A13261" i="24"/>
  <c r="A13260" i="24"/>
  <c r="A13259" i="24"/>
  <c r="A13258" i="24"/>
  <c r="A13257" i="24"/>
  <c r="A13256" i="24"/>
  <c r="A13255" i="24"/>
  <c r="A13254" i="24"/>
  <c r="A13253" i="24"/>
  <c r="A13252" i="24"/>
  <c r="A13251" i="24"/>
  <c r="A13250" i="24"/>
  <c r="A13249" i="24"/>
  <c r="A13248" i="24"/>
  <c r="A13247" i="24"/>
  <c r="A13246" i="24"/>
  <c r="A13245" i="24"/>
  <c r="A13244" i="24"/>
  <c r="A13243" i="24"/>
  <c r="A13242" i="24"/>
  <c r="A13241" i="24"/>
  <c r="A13240" i="24"/>
  <c r="A13239" i="24"/>
  <c r="A13238" i="24"/>
  <c r="A13237" i="24"/>
  <c r="A13236" i="24"/>
  <c r="A13235" i="24"/>
  <c r="A13234" i="24"/>
  <c r="A13233" i="24"/>
  <c r="A13232" i="24"/>
  <c r="A13231" i="24"/>
  <c r="A13230" i="24"/>
  <c r="A13229" i="24"/>
  <c r="A13228" i="24"/>
  <c r="A13227" i="24"/>
  <c r="A13226" i="24"/>
  <c r="A13225" i="24"/>
  <c r="A13224" i="24"/>
  <c r="A13223" i="24"/>
  <c r="A13222" i="24"/>
  <c r="A13221" i="24"/>
  <c r="A13220" i="24"/>
  <c r="A13219" i="24"/>
  <c r="A13218" i="24"/>
  <c r="A13217" i="24"/>
  <c r="A13216" i="24"/>
  <c r="A13215" i="24"/>
  <c r="A13214" i="24"/>
  <c r="A13213" i="24"/>
  <c r="A13212" i="24"/>
  <c r="A13211" i="24"/>
  <c r="A13210" i="24"/>
  <c r="A13209" i="24"/>
  <c r="A13208" i="24"/>
  <c r="A13207" i="24"/>
  <c r="A13206" i="24"/>
  <c r="A13205" i="24"/>
  <c r="A13204" i="24"/>
  <c r="A13203" i="24"/>
  <c r="A13202" i="24"/>
  <c r="A13201" i="24"/>
  <c r="A13200" i="24"/>
  <c r="A13199" i="24"/>
  <c r="A13198" i="24"/>
  <c r="A13197" i="24"/>
  <c r="A13196" i="24"/>
  <c r="A13195" i="24"/>
  <c r="A13194" i="24"/>
  <c r="A13193" i="24"/>
  <c r="A13192" i="24"/>
  <c r="A13191" i="24"/>
  <c r="A13190" i="24"/>
  <c r="A13189" i="24"/>
  <c r="A13188" i="24"/>
  <c r="A13187" i="24"/>
  <c r="A13186" i="24"/>
  <c r="A13185" i="24"/>
  <c r="A13184" i="24"/>
  <c r="A13183" i="24"/>
  <c r="A13182" i="24"/>
  <c r="A13181" i="24"/>
  <c r="A13180" i="24"/>
  <c r="A13179" i="24"/>
  <c r="A13178" i="24"/>
  <c r="A13177" i="24"/>
  <c r="A13176" i="24"/>
  <c r="A13175" i="24"/>
  <c r="A13174" i="24"/>
  <c r="A13173" i="24"/>
  <c r="A13172" i="24"/>
  <c r="A13171" i="24"/>
  <c r="A13170" i="24"/>
  <c r="A13169" i="24"/>
  <c r="A13168" i="24"/>
  <c r="A13167" i="24"/>
  <c r="A13166" i="24"/>
  <c r="A13165" i="24"/>
  <c r="A13164" i="24"/>
  <c r="A13163" i="24"/>
  <c r="A13162" i="24"/>
  <c r="A13161" i="24"/>
  <c r="A13160" i="24"/>
  <c r="A13159" i="24"/>
  <c r="A13158" i="24"/>
  <c r="A13157" i="24"/>
  <c r="A13156" i="24"/>
  <c r="A13155" i="24"/>
  <c r="A13154" i="24"/>
  <c r="A13153" i="24"/>
  <c r="A13152" i="24"/>
  <c r="A13151" i="24"/>
  <c r="A13150" i="24"/>
  <c r="A13149" i="24"/>
  <c r="A13148" i="24"/>
  <c r="A13147" i="24"/>
  <c r="A13146" i="24"/>
  <c r="A13145" i="24"/>
  <c r="A13144" i="24"/>
  <c r="A13143" i="24"/>
  <c r="A13142" i="24"/>
  <c r="A13141" i="24"/>
  <c r="A13140" i="24"/>
  <c r="A13139" i="24"/>
  <c r="A13138" i="24"/>
  <c r="A13137" i="24"/>
  <c r="A13136" i="24"/>
  <c r="A13135" i="24"/>
  <c r="A13134" i="24"/>
  <c r="A13133" i="24"/>
  <c r="A13132" i="24"/>
  <c r="A13131" i="24"/>
  <c r="A13130" i="24"/>
  <c r="A13129" i="24"/>
  <c r="A13128" i="24"/>
  <c r="A13127" i="24"/>
  <c r="A13126" i="24"/>
  <c r="A13125" i="24"/>
  <c r="A13124" i="24"/>
  <c r="A13123" i="24"/>
  <c r="A13122" i="24"/>
  <c r="A13121" i="24"/>
  <c r="A13120" i="24"/>
  <c r="A13119" i="24"/>
  <c r="A13118" i="24"/>
  <c r="A13117" i="24"/>
  <c r="A13116" i="24"/>
  <c r="A13115" i="24"/>
  <c r="A13114" i="24"/>
  <c r="A13113" i="24"/>
  <c r="A13112" i="24"/>
  <c r="A13111" i="24"/>
  <c r="A13110" i="24"/>
  <c r="A13109" i="24"/>
  <c r="A13108" i="24"/>
  <c r="A13107" i="24"/>
  <c r="A13106" i="24"/>
  <c r="A13105" i="24"/>
  <c r="A13104" i="24"/>
  <c r="A13103" i="24"/>
  <c r="A13102" i="24"/>
  <c r="A13101" i="24"/>
  <c r="A13100" i="24"/>
  <c r="A13099" i="24"/>
  <c r="A13098" i="24"/>
  <c r="A13097" i="24"/>
  <c r="A13096" i="24"/>
  <c r="A13095" i="24"/>
  <c r="A13094" i="24"/>
  <c r="A13093" i="24"/>
  <c r="A13092" i="24"/>
  <c r="A13091" i="24"/>
  <c r="A13090" i="24"/>
  <c r="A13089" i="24"/>
  <c r="A13088" i="24"/>
  <c r="A13087" i="24"/>
  <c r="A13086" i="24"/>
  <c r="A13085" i="24"/>
  <c r="A13084" i="24"/>
  <c r="A13083" i="24"/>
  <c r="A13082" i="24"/>
  <c r="A13081" i="24"/>
  <c r="A13080" i="24"/>
  <c r="A13079" i="24"/>
  <c r="A13078" i="24"/>
  <c r="A13077" i="24"/>
  <c r="A13076" i="24"/>
  <c r="A13075" i="24"/>
  <c r="A13074" i="24"/>
  <c r="A13073" i="24"/>
  <c r="A13072" i="24"/>
  <c r="A13071" i="24"/>
  <c r="A13070" i="24"/>
  <c r="A13069" i="24"/>
  <c r="A13068" i="24"/>
  <c r="A13067" i="24"/>
  <c r="A13066" i="24"/>
  <c r="A13065" i="24"/>
  <c r="A13064" i="24"/>
  <c r="A13063" i="24"/>
  <c r="A13062" i="24"/>
  <c r="A13061" i="24"/>
  <c r="A13060" i="24"/>
  <c r="A13059" i="24"/>
  <c r="A13058" i="24"/>
  <c r="A13057" i="24"/>
  <c r="A13056" i="24"/>
  <c r="A13055" i="24"/>
  <c r="A13054" i="24"/>
  <c r="A13053" i="24"/>
  <c r="A13052" i="24"/>
  <c r="A13051" i="24"/>
  <c r="A13050" i="24"/>
  <c r="A13049" i="24"/>
  <c r="A13048" i="24"/>
  <c r="A13047" i="24"/>
  <c r="A13046" i="24"/>
  <c r="A13045" i="24"/>
  <c r="A13044" i="24"/>
  <c r="A13043" i="24"/>
  <c r="A13042" i="24"/>
  <c r="A13041" i="24"/>
  <c r="A13040" i="24"/>
  <c r="A13039" i="24"/>
  <c r="A13038" i="24"/>
  <c r="A13037" i="24"/>
  <c r="A13036" i="24"/>
  <c r="A13035" i="24"/>
  <c r="A13034" i="24"/>
  <c r="A13033" i="24"/>
  <c r="A13032" i="24"/>
  <c r="A13031" i="24"/>
  <c r="A13030" i="24"/>
  <c r="A13029" i="24"/>
  <c r="A13028" i="24"/>
  <c r="A13027" i="24"/>
  <c r="A13026" i="24"/>
  <c r="A13025" i="24"/>
  <c r="A13024" i="24"/>
  <c r="A13023" i="24"/>
  <c r="A13022" i="24"/>
  <c r="A13021" i="24"/>
  <c r="A13020" i="24"/>
  <c r="A13019" i="24"/>
  <c r="A13018" i="24"/>
  <c r="A13017" i="24"/>
  <c r="A13016" i="24"/>
  <c r="A13015" i="24"/>
  <c r="A13014" i="24"/>
  <c r="A13013" i="24"/>
  <c r="A13012" i="24"/>
  <c r="A13011" i="24"/>
  <c r="A13010" i="24"/>
  <c r="A13009" i="24"/>
  <c r="A13008" i="24"/>
  <c r="A13007" i="24"/>
  <c r="A13006" i="24"/>
  <c r="A13005" i="24"/>
  <c r="A13004" i="24"/>
  <c r="A13003" i="24"/>
  <c r="A13002" i="24"/>
  <c r="A13001" i="24"/>
  <c r="A13000" i="24"/>
  <c r="A12999" i="24"/>
  <c r="A12998" i="24"/>
  <c r="A12997" i="24"/>
  <c r="A12996" i="24"/>
  <c r="A12995" i="24"/>
  <c r="A12994" i="24"/>
  <c r="A12993" i="24"/>
  <c r="A12992" i="24"/>
  <c r="A12991" i="24"/>
  <c r="A12990" i="24"/>
  <c r="A12989" i="24"/>
  <c r="A12988" i="24"/>
  <c r="A12987" i="24"/>
  <c r="A12986" i="24"/>
  <c r="A12985" i="24"/>
  <c r="A12984" i="24"/>
  <c r="A12983" i="24"/>
  <c r="A12982" i="24"/>
  <c r="A12981" i="24"/>
  <c r="A12980" i="24"/>
  <c r="A12979" i="24"/>
  <c r="A12978" i="24"/>
  <c r="A12977" i="24"/>
  <c r="A12976" i="24"/>
  <c r="A12975" i="24"/>
  <c r="A12974" i="24"/>
  <c r="A12973" i="24"/>
  <c r="A12972" i="24"/>
  <c r="A12971" i="24"/>
  <c r="A12970" i="24"/>
  <c r="A12969" i="24"/>
  <c r="A12968" i="24"/>
  <c r="A12967" i="24"/>
  <c r="A12966" i="24"/>
  <c r="A12965" i="24"/>
  <c r="A12964" i="24"/>
  <c r="A12963" i="24"/>
  <c r="A12962" i="24"/>
  <c r="A12961" i="24"/>
  <c r="A12960" i="24"/>
  <c r="A12959" i="24"/>
  <c r="A12958" i="24"/>
  <c r="A12957" i="24"/>
  <c r="A12956" i="24"/>
  <c r="A12955" i="24"/>
  <c r="A12954" i="24"/>
  <c r="A12953" i="24"/>
  <c r="A12952" i="24"/>
  <c r="A12951" i="24"/>
  <c r="A12950" i="24"/>
  <c r="A12949" i="24"/>
  <c r="A12948" i="24"/>
  <c r="A12947" i="24"/>
  <c r="A12946" i="24"/>
  <c r="A12945" i="24"/>
  <c r="A12944" i="24"/>
  <c r="A12943" i="24"/>
  <c r="A12942" i="24"/>
  <c r="A12941" i="24"/>
  <c r="A12940" i="24"/>
  <c r="A12939" i="24"/>
  <c r="A12938" i="24"/>
  <c r="A12937" i="24"/>
  <c r="A12936" i="24"/>
  <c r="A12935" i="24"/>
  <c r="A12934" i="24"/>
  <c r="A12933" i="24"/>
  <c r="A12932" i="24"/>
  <c r="A12931" i="24"/>
  <c r="A12930" i="24"/>
  <c r="A12929" i="24"/>
  <c r="A12928" i="24"/>
  <c r="A12927" i="24"/>
  <c r="A12926" i="24"/>
  <c r="A12925" i="24"/>
  <c r="A12924" i="24"/>
  <c r="A12923" i="24"/>
  <c r="A12922" i="24"/>
  <c r="A12921" i="24"/>
  <c r="A12920" i="24"/>
  <c r="A12919" i="24"/>
  <c r="A12918" i="24"/>
  <c r="A12917" i="24"/>
  <c r="A12916" i="24"/>
  <c r="A12915" i="24"/>
  <c r="A12914" i="24"/>
  <c r="A12913" i="24"/>
  <c r="A12912" i="24"/>
  <c r="A12911" i="24"/>
  <c r="A12910" i="24"/>
  <c r="A12909" i="24"/>
  <c r="A12908" i="24"/>
  <c r="A12907" i="24"/>
  <c r="A12906" i="24"/>
  <c r="A12905" i="24"/>
  <c r="A12904" i="24"/>
  <c r="A12903" i="24"/>
  <c r="A12902" i="24"/>
  <c r="A12901" i="24"/>
  <c r="A12900" i="24"/>
  <c r="A12899" i="24"/>
  <c r="A12898" i="24"/>
  <c r="A12897" i="24"/>
  <c r="A12896" i="24"/>
  <c r="A12895" i="24"/>
  <c r="A12894" i="24"/>
  <c r="A12893" i="24"/>
  <c r="A12892" i="24"/>
  <c r="A12891" i="24"/>
  <c r="A12890" i="24"/>
  <c r="A12889" i="24"/>
  <c r="A12888" i="24"/>
  <c r="A12887" i="24"/>
  <c r="A12886" i="24"/>
  <c r="A12885" i="24"/>
  <c r="A12884" i="24"/>
  <c r="A12883" i="24"/>
  <c r="A12882" i="24"/>
  <c r="A12881" i="24"/>
  <c r="A12880" i="24"/>
  <c r="A12879" i="24"/>
  <c r="A12878" i="24"/>
  <c r="A12877" i="24"/>
  <c r="A12876" i="24"/>
  <c r="A12875" i="24"/>
  <c r="A12874" i="24"/>
  <c r="A12873" i="24"/>
  <c r="A12872" i="24"/>
  <c r="A12871" i="24"/>
  <c r="A12870" i="24"/>
  <c r="A12869" i="24"/>
  <c r="A12868" i="24"/>
  <c r="A12867" i="24"/>
  <c r="A12866" i="24"/>
  <c r="A12865" i="24"/>
  <c r="A12864" i="24"/>
  <c r="A12863" i="24"/>
  <c r="A12862" i="24"/>
  <c r="A12861" i="24"/>
  <c r="A12860" i="24"/>
  <c r="A12859" i="24"/>
  <c r="A12858" i="24"/>
  <c r="A12857" i="24"/>
  <c r="A12856" i="24"/>
  <c r="A12855" i="24"/>
  <c r="A12854" i="24"/>
  <c r="A12853" i="24"/>
  <c r="A12852" i="24"/>
  <c r="A12851" i="24"/>
  <c r="A12850" i="24"/>
  <c r="A12849" i="24"/>
  <c r="A12848" i="24"/>
  <c r="A12847" i="24"/>
  <c r="A12846" i="24"/>
  <c r="A12845" i="24"/>
  <c r="A12844" i="24"/>
  <c r="A12843" i="24"/>
  <c r="A12842" i="24"/>
  <c r="A12841" i="24"/>
  <c r="A12840" i="24"/>
  <c r="A12839" i="24"/>
  <c r="A12838" i="24"/>
  <c r="A12837" i="24"/>
  <c r="A12836" i="24"/>
  <c r="A12835" i="24"/>
  <c r="A12834" i="24"/>
  <c r="A12833" i="24"/>
  <c r="A12832" i="24"/>
  <c r="A12831" i="24"/>
  <c r="A12830" i="24"/>
  <c r="A12829" i="24"/>
  <c r="A12828" i="24"/>
  <c r="A12827" i="24"/>
  <c r="A12826" i="24"/>
  <c r="A12825" i="24"/>
  <c r="A12824" i="24"/>
  <c r="A12823" i="24"/>
  <c r="A12822" i="24"/>
  <c r="A12821" i="24"/>
  <c r="A12820" i="24"/>
  <c r="A12819" i="24"/>
  <c r="A12818" i="24"/>
  <c r="A12817" i="24"/>
  <c r="A12816" i="24"/>
  <c r="A12815" i="24"/>
  <c r="A12814" i="24"/>
  <c r="A12813" i="24"/>
  <c r="A12812" i="24"/>
  <c r="A12811" i="24"/>
  <c r="A12810" i="24"/>
  <c r="A12809" i="24"/>
  <c r="A12808" i="24"/>
  <c r="A12807" i="24"/>
  <c r="A12806" i="24"/>
  <c r="A12805" i="24"/>
  <c r="A12804" i="24"/>
  <c r="A12803" i="24"/>
  <c r="A12802" i="24"/>
  <c r="A12801" i="24"/>
  <c r="A12800" i="24"/>
  <c r="A12799" i="24"/>
  <c r="A12798" i="24"/>
  <c r="A12797" i="24"/>
  <c r="A12796" i="24"/>
  <c r="A12795" i="24"/>
  <c r="A12794" i="24"/>
  <c r="A12793" i="24"/>
  <c r="A12792" i="24"/>
  <c r="A12791" i="24"/>
  <c r="A12790" i="24"/>
  <c r="A12789" i="24"/>
  <c r="A12788" i="24"/>
  <c r="A12787" i="24"/>
  <c r="A12786" i="24"/>
  <c r="A12785" i="24"/>
  <c r="A12784" i="24"/>
  <c r="A12783" i="24"/>
  <c r="A12782" i="24"/>
  <c r="A12781" i="24"/>
  <c r="A12780" i="24"/>
  <c r="A12779" i="24"/>
  <c r="A12778" i="24"/>
  <c r="A12777" i="24"/>
  <c r="A12776" i="24"/>
  <c r="A12775" i="24"/>
  <c r="A12774" i="24"/>
  <c r="A12773" i="24"/>
  <c r="A12772" i="24"/>
  <c r="A12771" i="24"/>
  <c r="A12770" i="24"/>
  <c r="A12769" i="24"/>
  <c r="A12768" i="24"/>
  <c r="A12767" i="24"/>
  <c r="A12766" i="24"/>
  <c r="A12765" i="24"/>
  <c r="A12764" i="24"/>
  <c r="A12763" i="24"/>
  <c r="A12762" i="24"/>
  <c r="A12761" i="24"/>
  <c r="A12760" i="24"/>
  <c r="A12759" i="24"/>
  <c r="A12758" i="24"/>
  <c r="A12757" i="24"/>
  <c r="A12756" i="24"/>
  <c r="A12755" i="24"/>
  <c r="A12754" i="24"/>
  <c r="A12753" i="24"/>
  <c r="A12752" i="24"/>
  <c r="A12751" i="24"/>
  <c r="A12750" i="24"/>
  <c r="A12749" i="24"/>
  <c r="A12748" i="24"/>
  <c r="A12747" i="24"/>
  <c r="A12746" i="24"/>
  <c r="A12745" i="24"/>
  <c r="A12744" i="24"/>
  <c r="A12743" i="24"/>
  <c r="A12742" i="24"/>
  <c r="A12741" i="24"/>
  <c r="A12740" i="24"/>
  <c r="A12739" i="24"/>
  <c r="A12738" i="24"/>
  <c r="A12737" i="24"/>
  <c r="A12736" i="24"/>
  <c r="A12735" i="24"/>
  <c r="A12734" i="24"/>
  <c r="A12733" i="24"/>
  <c r="A12732" i="24"/>
  <c r="A12731" i="24"/>
  <c r="A12730" i="24"/>
  <c r="A12729" i="24"/>
  <c r="A12728" i="24"/>
  <c r="A12727" i="24"/>
  <c r="A12726" i="24"/>
  <c r="A12725" i="24"/>
  <c r="A12724" i="24"/>
  <c r="A12723" i="24"/>
  <c r="A12722" i="24"/>
  <c r="A12721" i="24"/>
  <c r="A12720" i="24"/>
  <c r="A12719" i="24"/>
  <c r="A12718" i="24"/>
  <c r="A12717" i="24"/>
  <c r="A12716" i="24"/>
  <c r="A12715" i="24"/>
  <c r="A12714" i="24"/>
  <c r="A12713" i="24"/>
  <c r="A12712" i="24"/>
  <c r="A12711" i="24"/>
  <c r="A12710" i="24"/>
  <c r="A12709" i="24"/>
  <c r="A12708" i="24"/>
  <c r="A12707" i="24"/>
  <c r="A12706" i="24"/>
  <c r="A12705" i="24"/>
  <c r="A12704" i="24"/>
  <c r="A12703" i="24"/>
  <c r="A12702" i="24"/>
  <c r="A12701" i="24"/>
  <c r="A12700" i="24"/>
  <c r="A12699" i="24"/>
  <c r="A12698" i="24"/>
  <c r="A12697" i="24"/>
  <c r="A12696" i="24"/>
  <c r="A12695" i="24"/>
  <c r="A12694" i="24"/>
  <c r="A12693" i="24"/>
  <c r="A12692" i="24"/>
  <c r="A12691" i="24"/>
  <c r="A12690" i="24"/>
  <c r="A12689" i="24"/>
  <c r="A12688" i="24"/>
  <c r="A12687" i="24"/>
  <c r="A12686" i="24"/>
  <c r="A12685" i="24"/>
  <c r="A12684" i="24"/>
  <c r="A12683" i="24"/>
  <c r="A12682" i="24"/>
  <c r="A12681" i="24"/>
  <c r="A12680" i="24"/>
  <c r="A12679" i="24"/>
  <c r="A12678" i="24"/>
  <c r="A12677" i="24"/>
  <c r="A12676" i="24"/>
  <c r="A12675" i="24"/>
  <c r="A12674" i="24"/>
  <c r="A12673" i="24"/>
  <c r="A12672" i="24"/>
  <c r="A12671" i="24"/>
  <c r="A12670" i="24"/>
  <c r="A12669" i="24"/>
  <c r="A12668" i="24"/>
  <c r="A12667" i="24"/>
  <c r="A12666" i="24"/>
  <c r="A12665" i="24"/>
  <c r="A12664" i="24"/>
  <c r="A12663" i="24"/>
  <c r="A12662" i="24"/>
  <c r="A12661" i="24"/>
  <c r="A12660" i="24"/>
  <c r="A12659" i="24"/>
  <c r="A12658" i="24"/>
  <c r="A12657" i="24"/>
  <c r="A12656" i="24"/>
  <c r="A12655" i="24"/>
  <c r="A12654" i="24"/>
  <c r="A12653" i="24"/>
  <c r="A12652" i="24"/>
  <c r="A12651" i="24"/>
  <c r="A12650" i="24"/>
  <c r="A12649" i="24"/>
  <c r="A12648" i="24"/>
  <c r="A12647" i="24"/>
  <c r="A12646" i="24"/>
  <c r="A12645" i="24"/>
  <c r="A12644" i="24"/>
  <c r="A12643" i="24"/>
  <c r="A12642" i="24"/>
  <c r="A12641" i="24"/>
  <c r="A12640" i="24"/>
  <c r="A12639" i="24"/>
  <c r="A12638" i="24"/>
  <c r="A12637" i="24"/>
  <c r="A12636" i="24"/>
  <c r="A12635" i="24"/>
  <c r="A12634" i="24"/>
  <c r="A12633" i="24"/>
  <c r="A12632" i="24"/>
  <c r="A12631" i="24"/>
  <c r="A12630" i="24"/>
  <c r="A12629" i="24"/>
  <c r="A12628" i="24"/>
  <c r="A12627" i="24"/>
  <c r="A12626" i="24"/>
  <c r="A12625" i="24"/>
  <c r="A12624" i="24"/>
  <c r="A12623" i="24"/>
  <c r="A12622" i="24"/>
  <c r="A12621" i="24"/>
  <c r="A12620" i="24"/>
  <c r="A12619" i="24"/>
  <c r="A12618" i="24"/>
  <c r="A12617" i="24"/>
  <c r="A12616" i="24"/>
  <c r="A12615" i="24"/>
  <c r="A12614" i="24"/>
  <c r="A12613" i="24"/>
  <c r="A12612" i="24"/>
  <c r="A12611" i="24"/>
  <c r="A12610" i="24"/>
  <c r="A12609" i="24"/>
  <c r="A12608" i="24"/>
  <c r="A12607" i="24"/>
  <c r="A12606" i="24"/>
  <c r="A12605" i="24"/>
  <c r="A12604" i="24"/>
  <c r="A12603" i="24"/>
  <c r="A12602" i="24"/>
  <c r="A12601" i="24"/>
  <c r="A12600" i="24"/>
  <c r="A12599" i="24"/>
  <c r="A12598" i="24"/>
  <c r="A12597" i="24"/>
  <c r="A12596" i="24"/>
  <c r="A12595" i="24"/>
  <c r="A12594" i="24"/>
  <c r="A12593" i="24"/>
  <c r="A12592" i="24"/>
  <c r="A12591" i="24"/>
  <c r="A12590" i="24"/>
  <c r="A12589" i="24"/>
  <c r="A12588" i="24"/>
  <c r="A12587" i="24"/>
  <c r="A12586" i="24"/>
  <c r="A12585" i="24"/>
  <c r="A12584" i="24"/>
  <c r="A12583" i="24"/>
  <c r="A12582" i="24"/>
  <c r="A12581" i="24"/>
  <c r="A12580" i="24"/>
  <c r="A12579" i="24"/>
  <c r="A12578" i="24"/>
  <c r="A12577" i="24"/>
  <c r="A12576" i="24"/>
  <c r="A12575" i="24"/>
  <c r="A12574" i="24"/>
  <c r="A12573" i="24"/>
  <c r="A12572" i="24"/>
  <c r="A12571" i="24"/>
  <c r="A12570" i="24"/>
  <c r="A12569" i="24"/>
  <c r="A12568" i="24"/>
  <c r="A12567" i="24"/>
  <c r="A12566" i="24"/>
  <c r="A12565" i="24"/>
  <c r="A12564" i="24"/>
  <c r="A12563" i="24"/>
  <c r="A12562" i="24"/>
  <c r="A12561" i="24"/>
  <c r="A12560" i="24"/>
  <c r="A12559" i="24"/>
  <c r="A12558" i="24"/>
  <c r="A12557" i="24"/>
  <c r="A12556" i="24"/>
  <c r="A12555" i="24"/>
  <c r="A12554" i="24"/>
  <c r="A12553" i="24"/>
  <c r="A12552" i="24"/>
  <c r="A12551" i="24"/>
  <c r="A12550" i="24"/>
  <c r="A12549" i="24"/>
  <c r="A12548" i="24"/>
  <c r="A12547" i="24"/>
  <c r="A12546" i="24"/>
  <c r="A12545" i="24"/>
  <c r="A12544" i="24"/>
  <c r="A12543" i="24"/>
  <c r="A12542" i="24"/>
  <c r="A12541" i="24"/>
  <c r="A12540" i="24"/>
  <c r="A12539" i="24"/>
  <c r="A12538" i="24"/>
  <c r="A12537" i="24"/>
  <c r="A12536" i="24"/>
  <c r="A12535" i="24"/>
  <c r="A12534" i="24"/>
  <c r="A12533" i="24"/>
  <c r="A12532" i="24"/>
  <c r="A12531" i="24"/>
  <c r="A12530" i="24"/>
  <c r="A12529" i="24"/>
  <c r="A12528" i="24"/>
  <c r="A12527" i="24"/>
  <c r="A12526" i="24"/>
  <c r="A12525" i="24"/>
  <c r="A12524" i="24"/>
  <c r="A12523" i="24"/>
  <c r="A12522" i="24"/>
  <c r="A12521" i="24"/>
  <c r="A12520" i="24"/>
  <c r="A12519" i="24"/>
  <c r="A12518" i="24"/>
  <c r="A12517" i="24"/>
  <c r="A12516" i="24"/>
  <c r="A12515" i="24"/>
  <c r="A12514" i="24"/>
  <c r="A12513" i="24"/>
  <c r="A12512" i="24"/>
  <c r="A12511" i="24"/>
  <c r="A12510" i="24"/>
  <c r="A12509" i="24"/>
  <c r="A12508" i="24"/>
  <c r="A12507" i="24"/>
  <c r="A12506" i="24"/>
  <c r="A12505" i="24"/>
  <c r="A12504" i="24"/>
  <c r="A12503" i="24"/>
  <c r="A12502" i="24"/>
  <c r="A12501" i="24"/>
  <c r="A12500" i="24"/>
  <c r="A12499" i="24"/>
  <c r="A12498" i="24"/>
  <c r="A12497" i="24"/>
  <c r="A12496" i="24"/>
  <c r="A12495" i="24"/>
  <c r="A12494" i="24"/>
  <c r="A12493" i="24"/>
  <c r="A12492" i="24"/>
  <c r="A12491" i="24"/>
  <c r="A12490" i="24"/>
  <c r="A12489" i="24"/>
  <c r="A12488" i="24"/>
  <c r="A12487" i="24"/>
  <c r="A12486" i="24"/>
  <c r="A12485" i="24"/>
  <c r="A12484" i="24"/>
  <c r="A12483" i="24"/>
  <c r="A12482" i="24"/>
  <c r="A12481" i="24"/>
  <c r="A12480" i="24"/>
  <c r="A12479" i="24"/>
  <c r="A12478" i="24"/>
  <c r="A12477" i="24"/>
  <c r="A12476" i="24"/>
  <c r="A12475" i="24"/>
  <c r="A12474" i="24"/>
  <c r="A12473" i="24"/>
  <c r="A12472" i="24"/>
  <c r="A12471" i="24"/>
  <c r="A12470" i="24"/>
  <c r="A12469" i="24"/>
  <c r="A12468" i="24"/>
  <c r="A12467" i="24"/>
  <c r="A12466" i="24"/>
  <c r="A12465" i="24"/>
  <c r="A12464" i="24"/>
  <c r="A12463" i="24"/>
  <c r="A12462" i="24"/>
  <c r="A12461" i="24"/>
  <c r="A12460" i="24"/>
  <c r="A12459" i="24"/>
  <c r="A12458" i="24"/>
  <c r="A12457" i="24"/>
  <c r="A12456" i="24"/>
  <c r="A12455" i="24"/>
  <c r="A12454" i="24"/>
  <c r="A12453" i="24"/>
  <c r="A12452" i="24"/>
  <c r="A12451" i="24"/>
  <c r="A12450" i="24"/>
  <c r="A12449" i="24"/>
  <c r="A12448" i="24"/>
  <c r="A12447" i="24"/>
  <c r="A12446" i="24"/>
  <c r="A12445" i="24"/>
  <c r="A12444" i="24"/>
  <c r="A12443" i="24"/>
  <c r="A12442" i="24"/>
  <c r="A12441" i="24"/>
  <c r="A12440" i="24"/>
  <c r="A12439" i="24"/>
  <c r="A12438" i="24"/>
  <c r="A12437" i="24"/>
  <c r="A12436" i="24"/>
  <c r="A12435" i="24"/>
  <c r="A12434" i="24"/>
  <c r="A12433" i="24"/>
  <c r="A12432" i="24"/>
  <c r="A12431" i="24"/>
  <c r="A12430" i="24"/>
  <c r="A12429" i="24"/>
  <c r="A12428" i="24"/>
  <c r="A12427" i="24"/>
  <c r="A12426" i="24"/>
  <c r="A12425" i="24"/>
  <c r="A12424" i="24"/>
  <c r="A12423" i="24"/>
  <c r="A12422" i="24"/>
  <c r="A12421" i="24"/>
  <c r="A12420" i="24"/>
  <c r="A12419" i="24"/>
  <c r="A12418" i="24"/>
  <c r="A12417" i="24"/>
  <c r="A12416" i="24"/>
  <c r="A12415" i="24"/>
  <c r="A12414" i="24"/>
  <c r="A12413" i="24"/>
  <c r="A12412" i="24"/>
  <c r="A12411" i="24"/>
  <c r="A12410" i="24"/>
  <c r="A12409" i="24"/>
  <c r="A12408" i="24"/>
  <c r="A12407" i="24"/>
  <c r="A12406" i="24"/>
  <c r="A12405" i="24"/>
  <c r="A12404" i="24"/>
  <c r="A12403" i="24"/>
  <c r="A12402" i="24"/>
  <c r="A12401" i="24"/>
  <c r="A12400" i="24"/>
  <c r="A12399" i="24"/>
  <c r="A12398" i="24"/>
  <c r="A12397" i="24"/>
  <c r="A12396" i="24"/>
  <c r="A12395" i="24"/>
  <c r="A12394" i="24"/>
  <c r="A12393" i="24"/>
  <c r="A12392" i="24"/>
  <c r="A12391" i="24"/>
  <c r="A12390" i="24"/>
  <c r="A12389" i="24"/>
  <c r="A12388" i="24"/>
  <c r="A12387" i="24"/>
  <c r="A12386" i="24"/>
  <c r="A12385" i="24"/>
  <c r="A12384" i="24"/>
  <c r="A12383" i="24"/>
  <c r="A12382" i="24"/>
  <c r="A12381" i="24"/>
  <c r="A12380" i="24"/>
  <c r="A12379" i="24"/>
  <c r="A12378" i="24"/>
  <c r="A12377" i="24"/>
  <c r="A12376" i="24"/>
  <c r="A12375" i="24"/>
  <c r="A12374" i="24"/>
  <c r="A12373" i="24"/>
  <c r="A12372" i="24"/>
  <c r="A12371" i="24"/>
  <c r="A12370" i="24"/>
  <c r="A12369" i="24"/>
  <c r="A12368" i="24"/>
  <c r="A12367" i="24"/>
  <c r="A12366" i="24"/>
  <c r="A12365" i="24"/>
  <c r="A12364" i="24"/>
  <c r="A12363" i="24"/>
  <c r="A12362" i="24"/>
  <c r="A12361" i="24"/>
  <c r="A12360" i="24"/>
  <c r="A12359" i="24"/>
  <c r="A12358" i="24"/>
  <c r="A12357" i="24"/>
  <c r="A12356" i="24"/>
  <c r="A12355" i="24"/>
  <c r="A12354" i="24"/>
  <c r="A12353" i="24"/>
  <c r="A12352" i="24"/>
  <c r="A12351" i="24"/>
  <c r="A12350" i="24"/>
  <c r="A12349" i="24"/>
  <c r="A12348" i="24"/>
  <c r="A12347" i="24"/>
  <c r="A12346" i="24"/>
  <c r="A12345" i="24"/>
  <c r="A12344" i="24"/>
  <c r="A12343" i="24"/>
  <c r="A12342" i="24"/>
  <c r="A12341" i="24"/>
  <c r="A12340" i="24"/>
  <c r="A12339" i="24"/>
  <c r="A12338" i="24"/>
  <c r="A12337" i="24"/>
  <c r="A12336" i="24"/>
  <c r="A12335" i="24"/>
  <c r="A12334" i="24"/>
  <c r="A12333" i="24"/>
  <c r="A12332" i="24"/>
  <c r="A12331" i="24"/>
  <c r="A12330" i="24"/>
  <c r="A12329" i="24"/>
  <c r="A12328" i="24"/>
  <c r="A12327" i="24"/>
  <c r="A12326" i="24"/>
  <c r="A12325" i="24"/>
  <c r="A12324" i="24"/>
  <c r="A12323" i="24"/>
  <c r="A12322" i="24"/>
  <c r="A12321" i="24"/>
  <c r="A12320" i="24"/>
  <c r="A12319" i="24"/>
  <c r="A12318" i="24"/>
  <c r="A12317" i="24"/>
  <c r="A12316" i="24"/>
  <c r="A12315" i="24"/>
  <c r="A12314" i="24"/>
  <c r="A12313" i="24"/>
  <c r="A12312" i="24"/>
  <c r="A12311" i="24"/>
  <c r="A12310" i="24"/>
  <c r="A12309" i="24"/>
  <c r="A12308" i="24"/>
  <c r="A12307" i="24"/>
  <c r="A12306" i="24"/>
  <c r="A12305" i="24"/>
  <c r="A12304" i="24"/>
  <c r="A12303" i="24"/>
  <c r="A12302" i="24"/>
  <c r="A12301" i="24"/>
  <c r="A12300" i="24"/>
  <c r="A12299" i="24"/>
  <c r="A12298" i="24"/>
  <c r="A12297" i="24"/>
  <c r="A12296" i="24"/>
  <c r="A12295" i="24"/>
  <c r="A12294" i="24"/>
  <c r="A12293" i="24"/>
  <c r="A12292" i="24"/>
  <c r="A12291" i="24"/>
  <c r="A12290" i="24"/>
  <c r="A12289" i="24"/>
  <c r="A12288" i="24"/>
  <c r="A12287" i="24"/>
  <c r="A12286" i="24"/>
  <c r="A12285" i="24"/>
  <c r="A12284" i="24"/>
  <c r="A12283" i="24"/>
  <c r="A12282" i="24"/>
  <c r="A12281" i="24"/>
  <c r="A12280" i="24"/>
  <c r="A12279" i="24"/>
  <c r="A12278" i="24"/>
  <c r="A12277" i="24"/>
  <c r="A12276" i="24"/>
  <c r="A12275" i="24"/>
  <c r="A12274" i="24"/>
  <c r="A12273" i="24"/>
  <c r="A12272" i="24"/>
  <c r="A12271" i="24"/>
  <c r="A12270" i="24"/>
  <c r="A12269" i="24"/>
  <c r="A12268" i="24"/>
  <c r="A12267" i="24"/>
  <c r="A12266" i="24"/>
  <c r="A12265" i="24"/>
  <c r="A12264" i="24"/>
  <c r="A12263" i="24"/>
  <c r="A12262" i="24"/>
  <c r="A12261" i="24"/>
  <c r="A12260" i="24"/>
  <c r="A12259" i="24"/>
  <c r="A12258" i="24"/>
  <c r="A12257" i="24"/>
  <c r="A12256" i="24"/>
  <c r="A12255" i="24"/>
  <c r="A12254" i="24"/>
  <c r="A12253" i="24"/>
  <c r="A12252" i="24"/>
  <c r="A12251" i="24"/>
  <c r="A12250" i="24"/>
  <c r="A12249" i="24"/>
  <c r="A12248" i="24"/>
  <c r="A12247" i="24"/>
  <c r="A12246" i="24"/>
  <c r="A12245" i="24"/>
  <c r="A12244" i="24"/>
  <c r="A12243" i="24"/>
  <c r="A12242" i="24"/>
  <c r="A12241" i="24"/>
  <c r="A12240" i="24"/>
  <c r="A12239" i="24"/>
  <c r="A12238" i="24"/>
  <c r="A12237" i="24"/>
  <c r="A12236" i="24"/>
  <c r="A12235" i="24"/>
  <c r="A12234" i="24"/>
  <c r="A12233" i="24"/>
  <c r="A12232" i="24"/>
  <c r="A12231" i="24"/>
  <c r="A12230" i="24"/>
  <c r="A12229" i="24"/>
  <c r="A12228" i="24"/>
  <c r="A12227" i="24"/>
  <c r="A12226" i="24"/>
  <c r="A12225" i="24"/>
  <c r="A12224" i="24"/>
  <c r="A12223" i="24"/>
  <c r="A12222" i="24"/>
  <c r="A12221" i="24"/>
  <c r="A12220" i="24"/>
  <c r="A12219" i="24"/>
  <c r="A12218" i="24"/>
  <c r="A12217" i="24"/>
  <c r="A12216" i="24"/>
  <c r="A12215" i="24"/>
  <c r="A12214" i="24"/>
  <c r="A12213" i="24"/>
  <c r="A12212" i="24"/>
  <c r="A12211" i="24"/>
  <c r="A12210" i="24"/>
  <c r="A12209" i="24"/>
  <c r="A12208" i="24"/>
  <c r="A12207" i="24"/>
  <c r="A12206" i="24"/>
  <c r="A12205" i="24"/>
  <c r="A12204" i="24"/>
  <c r="A12203" i="24"/>
  <c r="A12202" i="24"/>
  <c r="A12201" i="24"/>
  <c r="A12200" i="24"/>
  <c r="A12199" i="24"/>
  <c r="A12198" i="24"/>
  <c r="A12197" i="24"/>
  <c r="A12196" i="24"/>
  <c r="A12195" i="24"/>
  <c r="A12194" i="24"/>
  <c r="A12193" i="24"/>
  <c r="A12192" i="24"/>
  <c r="A12191" i="24"/>
  <c r="A12190" i="24"/>
  <c r="A12189" i="24"/>
  <c r="A12188" i="24"/>
  <c r="A12187" i="24"/>
  <c r="A12186" i="24"/>
  <c r="A12185" i="24"/>
  <c r="A12184" i="24"/>
  <c r="A12183" i="24"/>
  <c r="A12182" i="24"/>
  <c r="A12181" i="24"/>
  <c r="A12180" i="24"/>
  <c r="A12179" i="24"/>
  <c r="A12178" i="24"/>
  <c r="A12177" i="24"/>
  <c r="A12176" i="24"/>
  <c r="A12175" i="24"/>
  <c r="A12174" i="24"/>
  <c r="A12173" i="24"/>
  <c r="A12172" i="24"/>
  <c r="A12171" i="24"/>
  <c r="A12170" i="24"/>
  <c r="A12169" i="24"/>
  <c r="A12168" i="24"/>
  <c r="A12167" i="24"/>
  <c r="A12166" i="24"/>
  <c r="A12165" i="24"/>
  <c r="A12164" i="24"/>
  <c r="A12163" i="24"/>
  <c r="A12162" i="24"/>
  <c r="A12161" i="24"/>
  <c r="A12160" i="24"/>
  <c r="A12159" i="24"/>
  <c r="A12158" i="24"/>
  <c r="A12157" i="24"/>
  <c r="A12156" i="24"/>
  <c r="A12155" i="24"/>
  <c r="A12154" i="24"/>
  <c r="A12153" i="24"/>
  <c r="A12152" i="24"/>
  <c r="A12151" i="24"/>
  <c r="A12150" i="24"/>
  <c r="A12149" i="24"/>
  <c r="A12148" i="24"/>
  <c r="A12147" i="24"/>
  <c r="A12146" i="24"/>
  <c r="A12145" i="24"/>
  <c r="A12144" i="24"/>
  <c r="A12143" i="24"/>
  <c r="A12142" i="24"/>
  <c r="A12141" i="24"/>
  <c r="A12140" i="24"/>
  <c r="A12139" i="24"/>
  <c r="A12138" i="24"/>
  <c r="A12137" i="24"/>
  <c r="A12136" i="24"/>
  <c r="A12135" i="24"/>
  <c r="A12134" i="24"/>
  <c r="A12133" i="24"/>
  <c r="A12132" i="24"/>
  <c r="A12131" i="24"/>
  <c r="A12130" i="24"/>
  <c r="A12129" i="24"/>
  <c r="A12128" i="24"/>
  <c r="A12127" i="24"/>
  <c r="A12126" i="24"/>
  <c r="A12125" i="24"/>
  <c r="A12124" i="24"/>
  <c r="A12123" i="24"/>
  <c r="A12122" i="24"/>
  <c r="A12121" i="24"/>
  <c r="A12120" i="24"/>
  <c r="A12119" i="24"/>
  <c r="A12118" i="24"/>
  <c r="A12117" i="24"/>
  <c r="A12116" i="24"/>
  <c r="A12115" i="24"/>
  <c r="A12114" i="24"/>
  <c r="A12113" i="24"/>
  <c r="A12112" i="24"/>
  <c r="A12111" i="24"/>
  <c r="A12110" i="24"/>
  <c r="A12109" i="24"/>
  <c r="A12108" i="24"/>
  <c r="A12107" i="24"/>
  <c r="A12106" i="24"/>
  <c r="A12105" i="24"/>
  <c r="A12104" i="24"/>
  <c r="A12103" i="24"/>
  <c r="A12102" i="24"/>
  <c r="A12101" i="24"/>
  <c r="A12100" i="24"/>
  <c r="A12099" i="24"/>
  <c r="A12098" i="24"/>
  <c r="A12097" i="24"/>
  <c r="A12096" i="24"/>
  <c r="A12095" i="24"/>
  <c r="A12094" i="24"/>
  <c r="A12093" i="24"/>
  <c r="A12092" i="24"/>
  <c r="A12091" i="24"/>
  <c r="A12090" i="24"/>
  <c r="A12089" i="24"/>
  <c r="A12088" i="24"/>
  <c r="A12087" i="24"/>
  <c r="A12086" i="24"/>
  <c r="A12085" i="24"/>
  <c r="A12084" i="24"/>
  <c r="A12083" i="24"/>
  <c r="A12082" i="24"/>
  <c r="A12081" i="24"/>
  <c r="A12080" i="24"/>
  <c r="A12079" i="24"/>
  <c r="A12078" i="24"/>
  <c r="A12077" i="24"/>
  <c r="A12076" i="24"/>
  <c r="A12075" i="24"/>
  <c r="A12074" i="24"/>
  <c r="A12073" i="24"/>
  <c r="A12072" i="24"/>
  <c r="A12071" i="24"/>
  <c r="A12070" i="24"/>
  <c r="A12069" i="24"/>
  <c r="A12068" i="24"/>
  <c r="A12067" i="24"/>
  <c r="A12066" i="24"/>
  <c r="A12065" i="24"/>
  <c r="A12064" i="24"/>
  <c r="A12063" i="24"/>
  <c r="A12062" i="24"/>
  <c r="A12061" i="24"/>
  <c r="A12060" i="24"/>
  <c r="A12059" i="24"/>
  <c r="A12058" i="24"/>
  <c r="A12057" i="24"/>
  <c r="A12056" i="24"/>
  <c r="A12055" i="24"/>
  <c r="A12054" i="24"/>
  <c r="A12053" i="24"/>
  <c r="A12052" i="24"/>
  <c r="A12051" i="24"/>
  <c r="A12050" i="24"/>
  <c r="A12049" i="24"/>
  <c r="A12048" i="24"/>
  <c r="A12047" i="24"/>
  <c r="A12046" i="24"/>
  <c r="A12045" i="24"/>
  <c r="A12044" i="24"/>
  <c r="A12043" i="24"/>
  <c r="A12042" i="24"/>
  <c r="A12041" i="24"/>
  <c r="A12040" i="24"/>
  <c r="A12039" i="24"/>
  <c r="A12038" i="24"/>
  <c r="A12037" i="24"/>
  <c r="A12036" i="24"/>
  <c r="A12035" i="24"/>
  <c r="A12034" i="24"/>
  <c r="A12033" i="24"/>
  <c r="A12032" i="24"/>
  <c r="A12031" i="24"/>
  <c r="A12030" i="24"/>
  <c r="A12029" i="24"/>
  <c r="A12028" i="24"/>
  <c r="A12027" i="24"/>
  <c r="A12026" i="24"/>
  <c r="A12025" i="24"/>
  <c r="A12024" i="24"/>
  <c r="A12023" i="24"/>
  <c r="A12022" i="24"/>
  <c r="A12021" i="24"/>
  <c r="A12020" i="24"/>
  <c r="A12019" i="24"/>
  <c r="A12018" i="24"/>
  <c r="A12017" i="24"/>
  <c r="A12016" i="24"/>
  <c r="A12015" i="24"/>
  <c r="A12014" i="24"/>
  <c r="A12013" i="24"/>
  <c r="A12012" i="24"/>
  <c r="A12011" i="24"/>
  <c r="A12010" i="24"/>
  <c r="A12009" i="24"/>
  <c r="A12008" i="24"/>
  <c r="A12007" i="24"/>
  <c r="A12006" i="24"/>
  <c r="A12005" i="24"/>
  <c r="A12004" i="24"/>
  <c r="A12003" i="24"/>
  <c r="A12002" i="24"/>
  <c r="A12001" i="24"/>
  <c r="A12000" i="24"/>
  <c r="A11999" i="24"/>
  <c r="A11998" i="24"/>
  <c r="A11997" i="24"/>
  <c r="A11996" i="24"/>
  <c r="A11995" i="24"/>
  <c r="A11994" i="24"/>
  <c r="A11993" i="24"/>
  <c r="A11992" i="24"/>
  <c r="A11991" i="24"/>
  <c r="A11990" i="24"/>
  <c r="A11989" i="24"/>
  <c r="A11988" i="24"/>
  <c r="A11987" i="24"/>
  <c r="A11986" i="24"/>
  <c r="A11985" i="24"/>
  <c r="A11984" i="24"/>
  <c r="A11983" i="24"/>
  <c r="A11982" i="24"/>
  <c r="A11981" i="24"/>
  <c r="A11980" i="24"/>
  <c r="A11979" i="24"/>
  <c r="A11978" i="24"/>
  <c r="A11977" i="24"/>
  <c r="A11976" i="24"/>
  <c r="A11975" i="24"/>
  <c r="A11974" i="24"/>
  <c r="A11973" i="24"/>
  <c r="A11972" i="24"/>
  <c r="A11971" i="24"/>
  <c r="A11970" i="24"/>
  <c r="A11969" i="24"/>
  <c r="A11968" i="24"/>
  <c r="A11967" i="24"/>
  <c r="A11966" i="24"/>
  <c r="A11965" i="24"/>
  <c r="A11964" i="24"/>
  <c r="A11963" i="24"/>
  <c r="A11962" i="24"/>
  <c r="A11961" i="24"/>
  <c r="A11960" i="24"/>
  <c r="A11959" i="24"/>
  <c r="A11958" i="24"/>
  <c r="A11957" i="24"/>
  <c r="A11956" i="24"/>
  <c r="A11955" i="24"/>
  <c r="A11954" i="24"/>
  <c r="A11953" i="24"/>
  <c r="A11952" i="24"/>
  <c r="A11951" i="24"/>
  <c r="A11950" i="24"/>
  <c r="A11949" i="24"/>
  <c r="A11948" i="24"/>
  <c r="A11947" i="24"/>
  <c r="A11946" i="24"/>
  <c r="A11945" i="24"/>
  <c r="A11944" i="24"/>
  <c r="A11943" i="24"/>
  <c r="A11942" i="24"/>
  <c r="A11941" i="24"/>
  <c r="A11940" i="24"/>
  <c r="A11939" i="24"/>
  <c r="A11938" i="24"/>
  <c r="A11937" i="24"/>
  <c r="A11936" i="24"/>
  <c r="A11935" i="24"/>
  <c r="A11934" i="24"/>
  <c r="A11933" i="24"/>
  <c r="A11932" i="24"/>
  <c r="A11931" i="24"/>
  <c r="A11930" i="24"/>
  <c r="A11929" i="24"/>
  <c r="A11928" i="24"/>
  <c r="A11927" i="24"/>
  <c r="A11926" i="24"/>
  <c r="A11925" i="24"/>
  <c r="A11924" i="24"/>
  <c r="A11923" i="24"/>
  <c r="A11922" i="24"/>
  <c r="A11921" i="24"/>
  <c r="A11920" i="24"/>
  <c r="A11919" i="24"/>
  <c r="A11918" i="24"/>
  <c r="A11917" i="24"/>
  <c r="A11916" i="24"/>
  <c r="A11915" i="24"/>
  <c r="A11914" i="24"/>
  <c r="A11913" i="24"/>
  <c r="A11912" i="24"/>
  <c r="A11911" i="24"/>
  <c r="A11910" i="24"/>
  <c r="A11909" i="24"/>
  <c r="A11908" i="24"/>
  <c r="A11907" i="24"/>
  <c r="A11906" i="24"/>
  <c r="A11905" i="24"/>
  <c r="A11904" i="24"/>
  <c r="A11903" i="24"/>
  <c r="A11902" i="24"/>
  <c r="A11901" i="24"/>
  <c r="A11900" i="24"/>
  <c r="A11899" i="24"/>
  <c r="A11898" i="24"/>
  <c r="A11897" i="24"/>
  <c r="A11896" i="24"/>
  <c r="A11895" i="24"/>
  <c r="A11894" i="24"/>
  <c r="A11893" i="24"/>
  <c r="A11892" i="24"/>
  <c r="A11891" i="24"/>
  <c r="A11890" i="24"/>
  <c r="A11889" i="24"/>
  <c r="A11888" i="24"/>
  <c r="A11887" i="24"/>
  <c r="A11886" i="24"/>
  <c r="A11885" i="24"/>
  <c r="A11884" i="24"/>
  <c r="A11883" i="24"/>
  <c r="A11882" i="24"/>
  <c r="A11881" i="24"/>
  <c r="A11880" i="24"/>
  <c r="A11879" i="24"/>
  <c r="A11878" i="24"/>
  <c r="A11877" i="24"/>
  <c r="A11876" i="24"/>
  <c r="A11875" i="24"/>
  <c r="A11874" i="24"/>
  <c r="A11873" i="24"/>
  <c r="A11872" i="24"/>
  <c r="A11871" i="24"/>
  <c r="A11870" i="24"/>
  <c r="A11869" i="24"/>
  <c r="A11868" i="24"/>
  <c r="A11867" i="24"/>
  <c r="A11866" i="24"/>
  <c r="A11865" i="24"/>
  <c r="A11864" i="24"/>
  <c r="A11863" i="24"/>
  <c r="A11862" i="24"/>
  <c r="A11861" i="24"/>
  <c r="A11860" i="24"/>
  <c r="A11859" i="24"/>
  <c r="A11858" i="24"/>
  <c r="A11857" i="24"/>
  <c r="A11856" i="24"/>
  <c r="A11855" i="24"/>
  <c r="A11854" i="24"/>
  <c r="A11853" i="24"/>
  <c r="A11852" i="24"/>
  <c r="A11851" i="24"/>
  <c r="A11850" i="24"/>
  <c r="A11849" i="24"/>
  <c r="A11848" i="24"/>
  <c r="A11847" i="24"/>
  <c r="A11846" i="24"/>
  <c r="A11845" i="24"/>
  <c r="A11844" i="24"/>
  <c r="A11843" i="24"/>
  <c r="A11842" i="24"/>
  <c r="A11841" i="24"/>
  <c r="A11840" i="24"/>
  <c r="A11839" i="24"/>
  <c r="A11838" i="24"/>
  <c r="A11837" i="24"/>
  <c r="A11836" i="24"/>
  <c r="A11835" i="24"/>
  <c r="A11834" i="24"/>
  <c r="A11833" i="24"/>
  <c r="A11832" i="24"/>
  <c r="A11831" i="24"/>
  <c r="A11830" i="24"/>
  <c r="A11829" i="24"/>
  <c r="A11828" i="24"/>
  <c r="A11827" i="24"/>
  <c r="A11826" i="24"/>
  <c r="A11825" i="24"/>
  <c r="A11824" i="24"/>
  <c r="A11823" i="24"/>
  <c r="A11822" i="24"/>
  <c r="A11821" i="24"/>
  <c r="A11820" i="24"/>
  <c r="A11819" i="24"/>
  <c r="A11818" i="24"/>
  <c r="A11817" i="24"/>
  <c r="A11816" i="24"/>
  <c r="A11815" i="24"/>
  <c r="A11814" i="24"/>
  <c r="A11813" i="24"/>
  <c r="A11812" i="24"/>
  <c r="A11811" i="24"/>
  <c r="A11810" i="24"/>
  <c r="A11809" i="24"/>
  <c r="A11808" i="24"/>
  <c r="A11807" i="24"/>
  <c r="A11806" i="24"/>
  <c r="A11805" i="24"/>
  <c r="A11804" i="24"/>
  <c r="A11803" i="24"/>
  <c r="A11802" i="24"/>
  <c r="A11801" i="24"/>
  <c r="A11800" i="24"/>
  <c r="A11799" i="24"/>
  <c r="A11798" i="24"/>
  <c r="A11797" i="24"/>
  <c r="A11796" i="24"/>
  <c r="A11795" i="24"/>
  <c r="A11794" i="24"/>
  <c r="A11793" i="24"/>
  <c r="A11792" i="24"/>
  <c r="A11791" i="24"/>
  <c r="A11790" i="24"/>
  <c r="A11789" i="24"/>
  <c r="A11788" i="24"/>
  <c r="A11787" i="24"/>
  <c r="A11786" i="24"/>
  <c r="A11785" i="24"/>
  <c r="A11784" i="24"/>
  <c r="A11783" i="24"/>
  <c r="A11782" i="24"/>
  <c r="A11781" i="24"/>
  <c r="A11780" i="24"/>
  <c r="A11779" i="24"/>
  <c r="A11778" i="24"/>
  <c r="A11777" i="24"/>
  <c r="A11776" i="24"/>
  <c r="A11775" i="24"/>
  <c r="A11774" i="24"/>
  <c r="A11773" i="24"/>
  <c r="A11772" i="24"/>
  <c r="A11771" i="24"/>
  <c r="A11770" i="24"/>
  <c r="A11769" i="24"/>
  <c r="A11768" i="24"/>
  <c r="A11767" i="24"/>
  <c r="A11766" i="24"/>
  <c r="A11765" i="24"/>
  <c r="A11764" i="24"/>
  <c r="A11763" i="24"/>
  <c r="A11762" i="24"/>
  <c r="A11761" i="24"/>
  <c r="A11760" i="24"/>
  <c r="A11759" i="24"/>
  <c r="A11758" i="24"/>
  <c r="A11757" i="24"/>
  <c r="A11756" i="24"/>
  <c r="A11755" i="24"/>
  <c r="A11754" i="24"/>
  <c r="A11753" i="24"/>
  <c r="A11752" i="24"/>
  <c r="A11751" i="24"/>
  <c r="A11750" i="24"/>
  <c r="A11749" i="24"/>
  <c r="A11748" i="24"/>
  <c r="A11747" i="24"/>
  <c r="A11746" i="24"/>
  <c r="A11745" i="24"/>
  <c r="A11744" i="24"/>
  <c r="A11743" i="24"/>
  <c r="A11742" i="24"/>
  <c r="A11741" i="24"/>
  <c r="A11740" i="24"/>
  <c r="A11739" i="24"/>
  <c r="A11738" i="24"/>
  <c r="A11737" i="24"/>
  <c r="A11736" i="24"/>
  <c r="A11735" i="24"/>
  <c r="A11734" i="24"/>
  <c r="A11733" i="24"/>
  <c r="A11732" i="24"/>
  <c r="A11731" i="24"/>
  <c r="A11730" i="24"/>
  <c r="A11729" i="24"/>
  <c r="A11728" i="24"/>
  <c r="A11727" i="24"/>
  <c r="A11726" i="24"/>
  <c r="A11725" i="24"/>
  <c r="A11724" i="24"/>
  <c r="A11723" i="24"/>
  <c r="A11722" i="24"/>
  <c r="A11721" i="24"/>
  <c r="A11720" i="24"/>
  <c r="A11719" i="24"/>
  <c r="A11718" i="24"/>
  <c r="A11717" i="24"/>
  <c r="A11716" i="24"/>
  <c r="A11715" i="24"/>
  <c r="A11714" i="24"/>
  <c r="A11713" i="24"/>
  <c r="A11712" i="24"/>
  <c r="A11711" i="24"/>
  <c r="A11710" i="24"/>
  <c r="A11709" i="24"/>
  <c r="A11708" i="24"/>
  <c r="A11707" i="24"/>
  <c r="A11706" i="24"/>
  <c r="A11705" i="24"/>
  <c r="A11704" i="24"/>
  <c r="A11703" i="24"/>
  <c r="A11702" i="24"/>
  <c r="A11701" i="24"/>
  <c r="A11700" i="24"/>
  <c r="A11699" i="24"/>
  <c r="A11698" i="24"/>
  <c r="A11697" i="24"/>
  <c r="A11696" i="24"/>
  <c r="A11695" i="24"/>
  <c r="A11694" i="24"/>
  <c r="A11693" i="24"/>
  <c r="A11692" i="24"/>
  <c r="A11691" i="24"/>
  <c r="A11690" i="24"/>
  <c r="A11689" i="24"/>
  <c r="A11688" i="24"/>
  <c r="A11687" i="24"/>
  <c r="A11686" i="24"/>
  <c r="A11685" i="24"/>
  <c r="A11684" i="24"/>
  <c r="A11683" i="24"/>
  <c r="A11682" i="24"/>
  <c r="A11681" i="24"/>
  <c r="A11680" i="24"/>
  <c r="A11679" i="24"/>
  <c r="A11678" i="24"/>
  <c r="A11677" i="24"/>
  <c r="A11676" i="24"/>
  <c r="A11675" i="24"/>
  <c r="A11674" i="24"/>
  <c r="A11673" i="24"/>
  <c r="A11672" i="24"/>
  <c r="A11671" i="24"/>
  <c r="A11670" i="24"/>
  <c r="A11669" i="24"/>
  <c r="A11668" i="24"/>
  <c r="A11667" i="24"/>
  <c r="A11666" i="24"/>
  <c r="A11665" i="24"/>
  <c r="A11664" i="24"/>
  <c r="A11663" i="24"/>
  <c r="A11662" i="24"/>
  <c r="A11661" i="24"/>
  <c r="A11660" i="24"/>
  <c r="A11659" i="24"/>
  <c r="A11658" i="24"/>
  <c r="A11657" i="24"/>
  <c r="A11656" i="24"/>
  <c r="A11655" i="24"/>
  <c r="A11654" i="24"/>
  <c r="A11653" i="24"/>
  <c r="A11652" i="24"/>
  <c r="A11651" i="24"/>
  <c r="A11650" i="24"/>
  <c r="A11649" i="24"/>
  <c r="A11648" i="24"/>
  <c r="A11647" i="24"/>
  <c r="A11646" i="24"/>
  <c r="A11645" i="24"/>
  <c r="A11644" i="24"/>
  <c r="A11643" i="24"/>
  <c r="A11642" i="24"/>
  <c r="A11641" i="24"/>
  <c r="A11640" i="24"/>
  <c r="A11639" i="24"/>
  <c r="A11638" i="24"/>
  <c r="A11637" i="24"/>
  <c r="A11636" i="24"/>
  <c r="A11635" i="24"/>
  <c r="A11634" i="24"/>
  <c r="A11633" i="24"/>
  <c r="A11632" i="24"/>
  <c r="A11631" i="24"/>
  <c r="A11630" i="24"/>
  <c r="A11629" i="24"/>
  <c r="A11628" i="24"/>
  <c r="A11627" i="24"/>
  <c r="A11626" i="24"/>
  <c r="A11625" i="24"/>
  <c r="A11624" i="24"/>
  <c r="A11623" i="24"/>
  <c r="A11622" i="24"/>
  <c r="A11621" i="24"/>
  <c r="A11620" i="24"/>
  <c r="A11619" i="24"/>
  <c r="A11618" i="24"/>
  <c r="A11617" i="24"/>
  <c r="A11616" i="24"/>
  <c r="A11615" i="24"/>
  <c r="A11614" i="24"/>
  <c r="A11613" i="24"/>
  <c r="A11612" i="24"/>
  <c r="A11611" i="24"/>
  <c r="A11610" i="24"/>
  <c r="A11609" i="24"/>
  <c r="A11608" i="24"/>
  <c r="A11607" i="24"/>
  <c r="A11606" i="24"/>
  <c r="A11605" i="24"/>
  <c r="A11604" i="24"/>
  <c r="A11603" i="24"/>
  <c r="A11602" i="24"/>
  <c r="A11601" i="24"/>
  <c r="A11600" i="24"/>
  <c r="A11599" i="24"/>
  <c r="A11598" i="24"/>
  <c r="A11597" i="24"/>
  <c r="A11596" i="24"/>
  <c r="A11595" i="24"/>
  <c r="A11594" i="24"/>
  <c r="A11593" i="24"/>
  <c r="A11592" i="24"/>
  <c r="A11591" i="24"/>
  <c r="A11590" i="24"/>
  <c r="A11589" i="24"/>
  <c r="A11588" i="24"/>
  <c r="A11587" i="24"/>
  <c r="A11586" i="24"/>
  <c r="A11585" i="24"/>
  <c r="A11584" i="24"/>
  <c r="A11583" i="24"/>
  <c r="A11582" i="24"/>
  <c r="A11581" i="24"/>
  <c r="A11580" i="24"/>
  <c r="A11579" i="24"/>
  <c r="A11578" i="24"/>
  <c r="A11577" i="24"/>
  <c r="A11576" i="24"/>
  <c r="A11575" i="24"/>
  <c r="A11574" i="24"/>
  <c r="A11573" i="24"/>
  <c r="A11572" i="24"/>
  <c r="A11571" i="24"/>
  <c r="A11570" i="24"/>
  <c r="A11569" i="24"/>
  <c r="A11568" i="24"/>
  <c r="A11567" i="24"/>
  <c r="A11566" i="24"/>
  <c r="A11565" i="24"/>
  <c r="A11564" i="24"/>
  <c r="A11563" i="24"/>
  <c r="A11562" i="24"/>
  <c r="A11561" i="24"/>
  <c r="A11560" i="24"/>
  <c r="A11559" i="24"/>
  <c r="A11558" i="24"/>
  <c r="A11557" i="24"/>
  <c r="A11556" i="24"/>
  <c r="A11555" i="24"/>
  <c r="A11554" i="24"/>
  <c r="A11553" i="24"/>
  <c r="A11552" i="24"/>
  <c r="A11551" i="24"/>
  <c r="A11550" i="24"/>
  <c r="A11549" i="24"/>
  <c r="A11548" i="24"/>
  <c r="A11547" i="24"/>
  <c r="A11546" i="24"/>
  <c r="A11545" i="24"/>
  <c r="A11544" i="24"/>
  <c r="A11543" i="24"/>
  <c r="A11542" i="24"/>
  <c r="A11541" i="24"/>
  <c r="A11540" i="24"/>
  <c r="A11539" i="24"/>
  <c r="A11538" i="24"/>
  <c r="A11537" i="24"/>
  <c r="A11536" i="24"/>
  <c r="A11535" i="24"/>
  <c r="A11534" i="24"/>
  <c r="A11533" i="24"/>
  <c r="A11532" i="24"/>
  <c r="A11531" i="24"/>
  <c r="A11530" i="24"/>
  <c r="A11529" i="24"/>
  <c r="A11528" i="24"/>
  <c r="A11527" i="24"/>
  <c r="A11526" i="24"/>
  <c r="A11525" i="24"/>
  <c r="A11524" i="24"/>
  <c r="A11523" i="24"/>
  <c r="A11522" i="24"/>
  <c r="A11521" i="24"/>
  <c r="A11520" i="24"/>
  <c r="A11519" i="24"/>
  <c r="A11518" i="24"/>
  <c r="A11517" i="24"/>
  <c r="A11516" i="24"/>
  <c r="A11515" i="24"/>
  <c r="A11514" i="24"/>
  <c r="A11513" i="24"/>
  <c r="A11512" i="24"/>
  <c r="A11511" i="24"/>
  <c r="A11510" i="24"/>
  <c r="A11509" i="24"/>
  <c r="A11508" i="24"/>
  <c r="A11507" i="24"/>
  <c r="A11506" i="24"/>
  <c r="A11505" i="24"/>
  <c r="A11504" i="24"/>
  <c r="A11503" i="24"/>
  <c r="A11502" i="24"/>
  <c r="A11501" i="24"/>
  <c r="A11500" i="24"/>
  <c r="A11499" i="24"/>
  <c r="A11498" i="24"/>
  <c r="A11497" i="24"/>
  <c r="A11496" i="24"/>
  <c r="A11495" i="24"/>
  <c r="A11494" i="24"/>
  <c r="A11493" i="24"/>
  <c r="A11492" i="24"/>
  <c r="A11491" i="24"/>
  <c r="A11490" i="24"/>
  <c r="A11489" i="24"/>
  <c r="A11488" i="24"/>
  <c r="A11487" i="24"/>
  <c r="A11486" i="24"/>
  <c r="A11485" i="24"/>
  <c r="A11484" i="24"/>
  <c r="A11483" i="24"/>
  <c r="A11482" i="24"/>
  <c r="A11481" i="24"/>
  <c r="A11480" i="24"/>
  <c r="A11479" i="24"/>
  <c r="A11478" i="24"/>
  <c r="A11477" i="24"/>
  <c r="A11476" i="24"/>
  <c r="A11475" i="24"/>
  <c r="A11474" i="24"/>
  <c r="A11473" i="24"/>
  <c r="A11472" i="24"/>
  <c r="A11471" i="24"/>
  <c r="A11470" i="24"/>
  <c r="A11469" i="24"/>
  <c r="A11468" i="24"/>
  <c r="A11467" i="24"/>
  <c r="A11466" i="24"/>
  <c r="A11465" i="24"/>
  <c r="A11464" i="24"/>
  <c r="A11463" i="24"/>
  <c r="A11462" i="24"/>
  <c r="A11461" i="24"/>
  <c r="A11460" i="24"/>
  <c r="A11459" i="24"/>
  <c r="A11458" i="24"/>
  <c r="A11457" i="24"/>
  <c r="A11456" i="24"/>
  <c r="A11455" i="24"/>
  <c r="A11454" i="24"/>
  <c r="A11453" i="24"/>
  <c r="A11452" i="24"/>
  <c r="A11451" i="24"/>
  <c r="A11450" i="24"/>
  <c r="A11449" i="24"/>
  <c r="A11448" i="24"/>
  <c r="A11447" i="24"/>
  <c r="A11446" i="24"/>
  <c r="A11445" i="24"/>
  <c r="A11444" i="24"/>
  <c r="A11443" i="24"/>
  <c r="A11442" i="24"/>
  <c r="A11441" i="24"/>
  <c r="A11440" i="24"/>
  <c r="A11439" i="24"/>
  <c r="A11438" i="24"/>
  <c r="A11437" i="24"/>
  <c r="A11436" i="24"/>
  <c r="A11435" i="24"/>
  <c r="A11434" i="24"/>
  <c r="A11433" i="24"/>
  <c r="A11432" i="24"/>
  <c r="A11431" i="24"/>
  <c r="A11430" i="24"/>
  <c r="A11429" i="24"/>
  <c r="A11428" i="24"/>
  <c r="A11427" i="24"/>
  <c r="A11426" i="24"/>
  <c r="A11425" i="24"/>
  <c r="A11424" i="24"/>
  <c r="A11423" i="24"/>
  <c r="A11422" i="24"/>
  <c r="A11421" i="24"/>
  <c r="A11420" i="24"/>
  <c r="A11419" i="24"/>
  <c r="A11418" i="24"/>
  <c r="A11417" i="24"/>
  <c r="A11416" i="24"/>
  <c r="A11415" i="24"/>
  <c r="A11414" i="24"/>
  <c r="A11413" i="24"/>
  <c r="A11412" i="24"/>
  <c r="A11411" i="24"/>
  <c r="A11410" i="24"/>
  <c r="A11409" i="24"/>
  <c r="A11408" i="24"/>
  <c r="A11407" i="24"/>
  <c r="A11406" i="24"/>
  <c r="A11405" i="24"/>
  <c r="A11404" i="24"/>
  <c r="A11403" i="24"/>
  <c r="A11402" i="24"/>
  <c r="A11401" i="24"/>
  <c r="A11400" i="24"/>
  <c r="A11399" i="24"/>
  <c r="A11398" i="24"/>
  <c r="A11397" i="24"/>
  <c r="A11396" i="24"/>
  <c r="A11395" i="24"/>
  <c r="A11394" i="24"/>
  <c r="A11393" i="24"/>
  <c r="A11392" i="24"/>
  <c r="A11391" i="24"/>
  <c r="A11390" i="24"/>
  <c r="A11389" i="24"/>
  <c r="A11388" i="24"/>
  <c r="A11387" i="24"/>
  <c r="A11386" i="24"/>
  <c r="A11385" i="24"/>
  <c r="A11384" i="24"/>
  <c r="A11383" i="24"/>
  <c r="A11382" i="24"/>
  <c r="A11381" i="24"/>
  <c r="A11380" i="24"/>
  <c r="A11379" i="24"/>
  <c r="A11378" i="24"/>
  <c r="A11377" i="24"/>
  <c r="A11376" i="24"/>
  <c r="A11375" i="24"/>
  <c r="A11374" i="24"/>
  <c r="A11373" i="24"/>
  <c r="A11372" i="24"/>
  <c r="A11371" i="24"/>
  <c r="A11370" i="24"/>
  <c r="A11369" i="24"/>
  <c r="A11368" i="24"/>
  <c r="A11367" i="24"/>
  <c r="A11366" i="24"/>
  <c r="A11365" i="24"/>
  <c r="A11364" i="24"/>
  <c r="A11363" i="24"/>
  <c r="A11362" i="24"/>
  <c r="A11361" i="24"/>
  <c r="A11360" i="24"/>
  <c r="A11359" i="24"/>
  <c r="A11358" i="24"/>
  <c r="A11357" i="24"/>
  <c r="A11356" i="24"/>
  <c r="A11355" i="24"/>
  <c r="A11354" i="24"/>
  <c r="A11353" i="24"/>
  <c r="A11352" i="24"/>
  <c r="A11351" i="24"/>
  <c r="A11350" i="24"/>
  <c r="A11349" i="24"/>
  <c r="A11348" i="24"/>
  <c r="A11347" i="24"/>
  <c r="A11346" i="24"/>
  <c r="A11345" i="24"/>
  <c r="A11344" i="24"/>
  <c r="A11343" i="24"/>
  <c r="A11342" i="24"/>
  <c r="A11341" i="24"/>
  <c r="A11340" i="24"/>
  <c r="A11339" i="24"/>
  <c r="A11338" i="24"/>
  <c r="A11337" i="24"/>
  <c r="A11336" i="24"/>
  <c r="A11335" i="24"/>
  <c r="A11334" i="24"/>
  <c r="A11333" i="24"/>
  <c r="A11332" i="24"/>
  <c r="A11331" i="24"/>
  <c r="A11330" i="24"/>
  <c r="A11329" i="24"/>
  <c r="A11328" i="24"/>
  <c r="A11327" i="24"/>
  <c r="A11326" i="24"/>
  <c r="A11325" i="24"/>
  <c r="A11324" i="24"/>
  <c r="A11323" i="24"/>
  <c r="A11322" i="24"/>
  <c r="A11321" i="24"/>
  <c r="A11320" i="24"/>
  <c r="A11319" i="24"/>
  <c r="A11318" i="24"/>
  <c r="A11317" i="24"/>
  <c r="A11316" i="24"/>
  <c r="A11315" i="24"/>
  <c r="A11314" i="24"/>
  <c r="A11313" i="24"/>
  <c r="A11312" i="24"/>
  <c r="A11311" i="24"/>
  <c r="A11310" i="24"/>
  <c r="A11309" i="24"/>
  <c r="A11308" i="24"/>
  <c r="A11307" i="24"/>
  <c r="A11306" i="24"/>
  <c r="A11305" i="24"/>
  <c r="A11304" i="24"/>
  <c r="A11303" i="24"/>
  <c r="A11302" i="24"/>
  <c r="A11301" i="24"/>
  <c r="A11300" i="24"/>
  <c r="A11299" i="24"/>
  <c r="A11298" i="24"/>
  <c r="A11297" i="24"/>
  <c r="A11296" i="24"/>
  <c r="A11295" i="24"/>
  <c r="A11294" i="24"/>
  <c r="A11293" i="24"/>
  <c r="A11292" i="24"/>
  <c r="A11291" i="24"/>
  <c r="A11290" i="24"/>
  <c r="A11289" i="24"/>
  <c r="A11288" i="24"/>
  <c r="A11287" i="24"/>
  <c r="A11286" i="24"/>
  <c r="A11285" i="24"/>
  <c r="A11284" i="24"/>
  <c r="A11283" i="24"/>
  <c r="A11282" i="24"/>
  <c r="A11281" i="24"/>
  <c r="A11280" i="24"/>
  <c r="A11279" i="24"/>
  <c r="A11278" i="24"/>
  <c r="A11277" i="24"/>
  <c r="A11276" i="24"/>
  <c r="A11275" i="24"/>
  <c r="A11274" i="24"/>
  <c r="A11273" i="24"/>
  <c r="A11272" i="24"/>
  <c r="A11271" i="24"/>
  <c r="A11270" i="24"/>
  <c r="A11269" i="24"/>
  <c r="A11268" i="24"/>
  <c r="A11267" i="24"/>
  <c r="A11266" i="24"/>
  <c r="A11265" i="24"/>
  <c r="A11264" i="24"/>
  <c r="A11263" i="24"/>
  <c r="A11262" i="24"/>
  <c r="A11261" i="24"/>
  <c r="A11260" i="24"/>
  <c r="A11259" i="24"/>
  <c r="A11258" i="24"/>
  <c r="A11257" i="24"/>
  <c r="A11256" i="24"/>
  <c r="A11255" i="24"/>
  <c r="A11254" i="24"/>
  <c r="A11253" i="24"/>
  <c r="A11252" i="24"/>
  <c r="A11251" i="24"/>
  <c r="A11250" i="24"/>
  <c r="A11249" i="24"/>
  <c r="A11248" i="24"/>
  <c r="A11247" i="24"/>
  <c r="A11246" i="24"/>
  <c r="A11245" i="24"/>
  <c r="A11244" i="24"/>
  <c r="A11243" i="24"/>
  <c r="A11242" i="24"/>
  <c r="A11241" i="24"/>
  <c r="A11240" i="24"/>
  <c r="A11239" i="24"/>
  <c r="A11238" i="24"/>
  <c r="A11237" i="24"/>
  <c r="A11236" i="24"/>
  <c r="A11235" i="24"/>
  <c r="A11234" i="24"/>
  <c r="A11233" i="24"/>
  <c r="A11232" i="24"/>
  <c r="A11231" i="24"/>
  <c r="A11230" i="24"/>
  <c r="A11229" i="24"/>
  <c r="A11228" i="24"/>
  <c r="A11227" i="24"/>
  <c r="A11226" i="24"/>
  <c r="A11225" i="24"/>
  <c r="A11224" i="24"/>
  <c r="A11223" i="24"/>
  <c r="A11222" i="24"/>
  <c r="A11221" i="24"/>
  <c r="A11220" i="24"/>
  <c r="A11219" i="24"/>
  <c r="A11218" i="24"/>
  <c r="A11217" i="24"/>
  <c r="A11216" i="24"/>
  <c r="A11215" i="24"/>
  <c r="A11214" i="24"/>
  <c r="A11213" i="24"/>
  <c r="A11212" i="24"/>
  <c r="A11211" i="24"/>
  <c r="A11210" i="24"/>
  <c r="A11209" i="24"/>
  <c r="A11208" i="24"/>
  <c r="A11207" i="24"/>
  <c r="A11206" i="24"/>
  <c r="A11205" i="24"/>
  <c r="A11204" i="24"/>
  <c r="A11203" i="24"/>
  <c r="A11202" i="24"/>
  <c r="A11201" i="24"/>
  <c r="A11200" i="24"/>
  <c r="A11199" i="24"/>
  <c r="A11198" i="24"/>
  <c r="A11197" i="24"/>
  <c r="A11196" i="24"/>
  <c r="A11195" i="24"/>
  <c r="A11194" i="24"/>
  <c r="A11193" i="24"/>
  <c r="A11192" i="24"/>
  <c r="A11191" i="24"/>
  <c r="A11190" i="24"/>
  <c r="A11189" i="24"/>
  <c r="A11188" i="24"/>
  <c r="A11187" i="24"/>
  <c r="A11186" i="24"/>
  <c r="A11185" i="24"/>
  <c r="A11184" i="24"/>
  <c r="A11183" i="24"/>
  <c r="A11182" i="24"/>
  <c r="A11181" i="24"/>
  <c r="A11180" i="24"/>
  <c r="A11179" i="24"/>
  <c r="A11178" i="24"/>
  <c r="A11177" i="24"/>
  <c r="A11176" i="24"/>
  <c r="A11175" i="24"/>
  <c r="A11174" i="24"/>
  <c r="A11173" i="24"/>
  <c r="A11172" i="24"/>
  <c r="A11171" i="24"/>
  <c r="A11170" i="24"/>
  <c r="A11169" i="24"/>
  <c r="A11168" i="24"/>
  <c r="A11167" i="24"/>
  <c r="A11166" i="24"/>
  <c r="A11165" i="24"/>
  <c r="A11164" i="24"/>
  <c r="A11163" i="24"/>
  <c r="A11162" i="24"/>
  <c r="A11161" i="24"/>
  <c r="A11160" i="24"/>
  <c r="A11159" i="24"/>
  <c r="A11158" i="24"/>
  <c r="A11157" i="24"/>
  <c r="A11156" i="24"/>
  <c r="A11155" i="24"/>
  <c r="A11154" i="24"/>
  <c r="A11153" i="24"/>
  <c r="A11152" i="24"/>
  <c r="A11151" i="24"/>
  <c r="A11150" i="24"/>
  <c r="A11149" i="24"/>
  <c r="A11148" i="24"/>
  <c r="A11147" i="24"/>
  <c r="A11146" i="24"/>
  <c r="A11145" i="24"/>
  <c r="A11144" i="24"/>
  <c r="A11143" i="24"/>
  <c r="A11142" i="24"/>
  <c r="A11141" i="24"/>
  <c r="A11140" i="24"/>
  <c r="A11139" i="24"/>
  <c r="A11138" i="24"/>
  <c r="A11137" i="24"/>
  <c r="A11136" i="24"/>
  <c r="A11135" i="24"/>
  <c r="A11134" i="24"/>
  <c r="A11133" i="24"/>
  <c r="A11132" i="24"/>
  <c r="A11131" i="24"/>
  <c r="A11130" i="24"/>
  <c r="A11129" i="24"/>
  <c r="A11128" i="24"/>
  <c r="A11127" i="24"/>
  <c r="A11126" i="24"/>
  <c r="A11125" i="24"/>
  <c r="A11124" i="24"/>
  <c r="A11123" i="24"/>
  <c r="A11122" i="24"/>
  <c r="A11121" i="24"/>
  <c r="A11120" i="24"/>
  <c r="A11119" i="24"/>
  <c r="A11118" i="24"/>
  <c r="A11117" i="24"/>
  <c r="A11116" i="24"/>
  <c r="A11115" i="24"/>
  <c r="A11114" i="24"/>
  <c r="A11113" i="24"/>
  <c r="A11112" i="24"/>
  <c r="A11111" i="24"/>
  <c r="A11110" i="24"/>
  <c r="A11109" i="24"/>
  <c r="A11108" i="24"/>
  <c r="A11107" i="24"/>
  <c r="A11106" i="24"/>
  <c r="A11105" i="24"/>
  <c r="A11104" i="24"/>
  <c r="A11103" i="24"/>
  <c r="A11102" i="24"/>
  <c r="A11101" i="24"/>
  <c r="A11100" i="24"/>
  <c r="A11099" i="24"/>
  <c r="A11098" i="24"/>
  <c r="A11097" i="24"/>
  <c r="A11096" i="24"/>
  <c r="A11095" i="24"/>
  <c r="A11094" i="24"/>
  <c r="A11093" i="24"/>
  <c r="A11092" i="24"/>
  <c r="A11091" i="24"/>
  <c r="A11090" i="24"/>
  <c r="A11089" i="24"/>
  <c r="A11088" i="24"/>
  <c r="A11087" i="24"/>
  <c r="A11086" i="24"/>
  <c r="A11085" i="24"/>
  <c r="A11084" i="24"/>
  <c r="A11083" i="24"/>
  <c r="A11082" i="24"/>
  <c r="A11081" i="24"/>
  <c r="A11080" i="24"/>
  <c r="A11079" i="24"/>
  <c r="A11078" i="24"/>
  <c r="A11077" i="24"/>
  <c r="A11076" i="24"/>
  <c r="A11075" i="24"/>
  <c r="A11074" i="24"/>
  <c r="A11073" i="24"/>
  <c r="A11072" i="24"/>
  <c r="A11071" i="24"/>
  <c r="A11070" i="24"/>
  <c r="A11069" i="24"/>
  <c r="A11068" i="24"/>
  <c r="A11067" i="24"/>
  <c r="A11066" i="24"/>
  <c r="A11065" i="24"/>
  <c r="A11064" i="24"/>
  <c r="A11063" i="24"/>
  <c r="A11062" i="24"/>
  <c r="A11061" i="24"/>
  <c r="A11060" i="24"/>
  <c r="A11059" i="24"/>
  <c r="A11058" i="24"/>
  <c r="A11057" i="24"/>
  <c r="A11056" i="24"/>
  <c r="A11055" i="24"/>
  <c r="A11054" i="24"/>
  <c r="A11053" i="24"/>
  <c r="A11052" i="24"/>
  <c r="A11051" i="24"/>
  <c r="A11050" i="24"/>
  <c r="A11049" i="24"/>
  <c r="A11048" i="24"/>
  <c r="A11047" i="24"/>
  <c r="A11046" i="24"/>
  <c r="A11045" i="24"/>
  <c r="A11044" i="24"/>
  <c r="A11043" i="24"/>
  <c r="A11042" i="24"/>
  <c r="A11041" i="24"/>
  <c r="A11040" i="24"/>
  <c r="A11039" i="24"/>
  <c r="A11038" i="24"/>
  <c r="A11037" i="24"/>
  <c r="A11036" i="24"/>
  <c r="A11035" i="24"/>
  <c r="A11034" i="24"/>
  <c r="A11033" i="24"/>
  <c r="A11032" i="24"/>
  <c r="A11031" i="24"/>
  <c r="A11030" i="24"/>
  <c r="A11029" i="24"/>
  <c r="A11028" i="24"/>
  <c r="A11027" i="24"/>
  <c r="A11026" i="24"/>
  <c r="A11025" i="24"/>
  <c r="A11024" i="24"/>
  <c r="A11023" i="24"/>
  <c r="A11022" i="24"/>
  <c r="A11021" i="24"/>
  <c r="A11020" i="24"/>
  <c r="A11019" i="24"/>
  <c r="A11018" i="24"/>
  <c r="A11017" i="24"/>
  <c r="A11016" i="24"/>
  <c r="A11015" i="24"/>
  <c r="A11014" i="24"/>
  <c r="A11013" i="24"/>
  <c r="A11012" i="24"/>
  <c r="A11011" i="24"/>
  <c r="A11010" i="24"/>
  <c r="A11009" i="24"/>
  <c r="A11008" i="24"/>
  <c r="A11007" i="24"/>
  <c r="A11006" i="24"/>
  <c r="A11005" i="24"/>
  <c r="A11004" i="24"/>
  <c r="A11003" i="24"/>
  <c r="A11002" i="24"/>
  <c r="A11001" i="24"/>
  <c r="A11000" i="24"/>
  <c r="A10999" i="24"/>
  <c r="A10998" i="24"/>
  <c r="A10997" i="24"/>
  <c r="A10996" i="24"/>
  <c r="A10995" i="24"/>
  <c r="A10994" i="24"/>
  <c r="A10993" i="24"/>
  <c r="A10992" i="24"/>
  <c r="A10991" i="24"/>
  <c r="A10990" i="24"/>
  <c r="A10989" i="24"/>
  <c r="A10988" i="24"/>
  <c r="A10987" i="24"/>
  <c r="A10986" i="24"/>
  <c r="A10985" i="24"/>
  <c r="A10984" i="24"/>
  <c r="A10983" i="24"/>
  <c r="A10982" i="24"/>
  <c r="A10981" i="24"/>
  <c r="A10980" i="24"/>
  <c r="A10979" i="24"/>
  <c r="A10978" i="24"/>
  <c r="A10977" i="24"/>
  <c r="A10976" i="24"/>
  <c r="A10975" i="24"/>
  <c r="A10974" i="24"/>
  <c r="A10973" i="24"/>
  <c r="A10972" i="24"/>
  <c r="A10971" i="24"/>
  <c r="A10970" i="24"/>
  <c r="A10969" i="24"/>
  <c r="A10968" i="24"/>
  <c r="A10967" i="24"/>
  <c r="A10966" i="24"/>
  <c r="A10965" i="24"/>
  <c r="A10964" i="24"/>
  <c r="A10963" i="24"/>
  <c r="A10962" i="24"/>
  <c r="A10961" i="24"/>
  <c r="A10960" i="24"/>
  <c r="A10959" i="24"/>
  <c r="A10958" i="24"/>
  <c r="A10957" i="24"/>
  <c r="A10956" i="24"/>
  <c r="A10955" i="24"/>
  <c r="A10954" i="24"/>
  <c r="A10953" i="24"/>
  <c r="A10952" i="24"/>
  <c r="A10951" i="24"/>
  <c r="A10950" i="24"/>
  <c r="A10949" i="24"/>
  <c r="A10948" i="24"/>
  <c r="A10947" i="24"/>
  <c r="A10946" i="24"/>
  <c r="A10945" i="24"/>
  <c r="A10944" i="24"/>
  <c r="A10943" i="24"/>
  <c r="A10942" i="24"/>
  <c r="A10941" i="24"/>
  <c r="A10940" i="24"/>
  <c r="A10939" i="24"/>
  <c r="A10938" i="24"/>
  <c r="A10937" i="24"/>
  <c r="A10936" i="24"/>
  <c r="A10935" i="24"/>
  <c r="A10934" i="24"/>
  <c r="A10933" i="24"/>
  <c r="A10932" i="24"/>
  <c r="A10931" i="24"/>
  <c r="A10930" i="24"/>
  <c r="A10929" i="24"/>
  <c r="A10928" i="24"/>
  <c r="A10927" i="24"/>
  <c r="A10926" i="24"/>
  <c r="A10925" i="24"/>
  <c r="A10924" i="24"/>
  <c r="A10923" i="24"/>
  <c r="A10922" i="24"/>
  <c r="A10921" i="24"/>
  <c r="A10920" i="24"/>
  <c r="A10919" i="24"/>
  <c r="A10918" i="24"/>
  <c r="A10917" i="24"/>
  <c r="A10916" i="24"/>
  <c r="A10915" i="24"/>
  <c r="A10914" i="24"/>
  <c r="A10913" i="24"/>
  <c r="A10912" i="24"/>
  <c r="A10911" i="24"/>
  <c r="A10910" i="24"/>
  <c r="A10909" i="24"/>
  <c r="A10908" i="24"/>
  <c r="A10907" i="24"/>
  <c r="A10906" i="24"/>
  <c r="A10905" i="24"/>
  <c r="A10904" i="24"/>
  <c r="A10903" i="24"/>
  <c r="A10902" i="24"/>
  <c r="A10901" i="24"/>
  <c r="A10900" i="24"/>
  <c r="A10899" i="24"/>
  <c r="A10898" i="24"/>
  <c r="A10897" i="24"/>
  <c r="A10896" i="24"/>
  <c r="A10895" i="24"/>
  <c r="A10894" i="24"/>
  <c r="A10893" i="24"/>
  <c r="A10892" i="24"/>
  <c r="A10891" i="24"/>
  <c r="A10890" i="24"/>
  <c r="A10889" i="24"/>
  <c r="A10888" i="24"/>
  <c r="A10887" i="24"/>
  <c r="A10886" i="24"/>
  <c r="A10885" i="24"/>
  <c r="A10884" i="24"/>
  <c r="A10883" i="24"/>
  <c r="A10882" i="24"/>
  <c r="A10881" i="24"/>
  <c r="A10880" i="24"/>
  <c r="A10879" i="24"/>
  <c r="A10878" i="24"/>
  <c r="A10877" i="24"/>
  <c r="A10876" i="24"/>
  <c r="A10875" i="24"/>
  <c r="A10874" i="24"/>
  <c r="A10873" i="24"/>
  <c r="A10872" i="24"/>
  <c r="A10871" i="24"/>
  <c r="A10870" i="24"/>
  <c r="A10869" i="24"/>
  <c r="A10868" i="24"/>
  <c r="A10867" i="24"/>
  <c r="A10866" i="24"/>
  <c r="A10865" i="24"/>
  <c r="A10864" i="24"/>
  <c r="A10863" i="24"/>
  <c r="A10862" i="24"/>
  <c r="A10861" i="24"/>
  <c r="A10860" i="24"/>
  <c r="A10859" i="24"/>
  <c r="A10858" i="24"/>
  <c r="A10857" i="24"/>
  <c r="A10856" i="24"/>
  <c r="A10855" i="24"/>
  <c r="A10854" i="24"/>
  <c r="A10853" i="24"/>
  <c r="A10852" i="24"/>
  <c r="A10851" i="24"/>
  <c r="A10850" i="24"/>
  <c r="A10849" i="24"/>
  <c r="A10848" i="24"/>
  <c r="A10847" i="24"/>
  <c r="A10846" i="24"/>
  <c r="A10845" i="24"/>
  <c r="A10844" i="24"/>
  <c r="A10843" i="24"/>
  <c r="A10842" i="24"/>
  <c r="A10841" i="24"/>
  <c r="A10840" i="24"/>
  <c r="A10839" i="24"/>
  <c r="A10838" i="24"/>
  <c r="A10837" i="24"/>
  <c r="A10836" i="24"/>
  <c r="A10835" i="24"/>
  <c r="A10834" i="24"/>
  <c r="A10833" i="24"/>
  <c r="A10832" i="24"/>
  <c r="A10831" i="24"/>
  <c r="A10830" i="24"/>
  <c r="A10829" i="24"/>
  <c r="A10828" i="24"/>
  <c r="A10827" i="24"/>
  <c r="A10826" i="24"/>
  <c r="A10825" i="24"/>
  <c r="A10824" i="24"/>
  <c r="A10823" i="24"/>
  <c r="A10822" i="24"/>
  <c r="A10821" i="24"/>
  <c r="A10820" i="24"/>
  <c r="A10819" i="24"/>
  <c r="A10818" i="24"/>
  <c r="A10817" i="24"/>
  <c r="A10816" i="24"/>
  <c r="A10815" i="24"/>
  <c r="A10814" i="24"/>
  <c r="A10813" i="24"/>
  <c r="A10812" i="24"/>
  <c r="A10811" i="24"/>
  <c r="A10810" i="24"/>
  <c r="A10809" i="24"/>
  <c r="A10808" i="24"/>
  <c r="A10807" i="24"/>
  <c r="A10806" i="24"/>
  <c r="A10805" i="24"/>
  <c r="A10804" i="24"/>
  <c r="A10803" i="24"/>
  <c r="A10802" i="24"/>
  <c r="A10801" i="24"/>
  <c r="A10800" i="24"/>
  <c r="A10799" i="24"/>
  <c r="A10798" i="24"/>
  <c r="A10797" i="24"/>
  <c r="A10796" i="24"/>
  <c r="A10795" i="24"/>
  <c r="A10794" i="24"/>
  <c r="A10793" i="24"/>
  <c r="A10792" i="24"/>
  <c r="A10791" i="24"/>
  <c r="A10790" i="24"/>
  <c r="A10789" i="24"/>
  <c r="A10788" i="24"/>
  <c r="A10787" i="24"/>
  <c r="A10786" i="24"/>
  <c r="A10785" i="24"/>
  <c r="A10784" i="24"/>
  <c r="A10783" i="24"/>
  <c r="A10782" i="24"/>
  <c r="A10781" i="24"/>
  <c r="A10780" i="24"/>
  <c r="A10779" i="24"/>
  <c r="A10778" i="24"/>
  <c r="A10777" i="24"/>
  <c r="A10776" i="24"/>
  <c r="A10775" i="24"/>
  <c r="A10774" i="24"/>
  <c r="A10773" i="24"/>
  <c r="A10772" i="24"/>
  <c r="A10771" i="24"/>
  <c r="A10770" i="24"/>
  <c r="A10769" i="24"/>
  <c r="A10768" i="24"/>
  <c r="A10767" i="24"/>
  <c r="A10766" i="24"/>
  <c r="A10765" i="24"/>
  <c r="A10764" i="24"/>
  <c r="A10763" i="24"/>
  <c r="A10762" i="24"/>
  <c r="A10761" i="24"/>
  <c r="A10760" i="24"/>
  <c r="A10759" i="24"/>
  <c r="A10758" i="24"/>
  <c r="A10757" i="24"/>
  <c r="A10756" i="24"/>
  <c r="A10755" i="24"/>
  <c r="A10754" i="24"/>
  <c r="A10753" i="24"/>
  <c r="A10752" i="24"/>
  <c r="A10751" i="24"/>
  <c r="A10750" i="24"/>
  <c r="A10749" i="24"/>
  <c r="A10748" i="24"/>
  <c r="A10747" i="24"/>
  <c r="A10746" i="24"/>
  <c r="A10745" i="24"/>
  <c r="A10744" i="24"/>
  <c r="A10743" i="24"/>
  <c r="A10742" i="24"/>
  <c r="A10741" i="24"/>
  <c r="A10740" i="24"/>
  <c r="A10739" i="24"/>
  <c r="A10738" i="24"/>
  <c r="A10737" i="24"/>
  <c r="A10736" i="24"/>
  <c r="A10735" i="24"/>
  <c r="A10734" i="24"/>
  <c r="A10733" i="24"/>
  <c r="A10732" i="24"/>
  <c r="A10731" i="24"/>
  <c r="A10730" i="24"/>
  <c r="A10729" i="24"/>
  <c r="A10728" i="24"/>
  <c r="A10727" i="24"/>
  <c r="A10726" i="24"/>
  <c r="A10725" i="24"/>
  <c r="A10724" i="24"/>
  <c r="A10723" i="24"/>
  <c r="A10722" i="24"/>
  <c r="A10721" i="24"/>
  <c r="A10720" i="24"/>
  <c r="A10719" i="24"/>
  <c r="A10718" i="24"/>
  <c r="A10717" i="24"/>
  <c r="A10716" i="24"/>
  <c r="A10715" i="24"/>
  <c r="A10714" i="24"/>
  <c r="A10713" i="24"/>
  <c r="A10712" i="24"/>
  <c r="A10711" i="24"/>
  <c r="A10710" i="24"/>
  <c r="A10709" i="24"/>
  <c r="A10708" i="24"/>
  <c r="A10707" i="24"/>
  <c r="A10706" i="24"/>
  <c r="A10705" i="24"/>
  <c r="A10704" i="24"/>
  <c r="A10703" i="24"/>
  <c r="A10702" i="24"/>
  <c r="A10701" i="24"/>
  <c r="A10700" i="24"/>
  <c r="A10699" i="24"/>
  <c r="A10698" i="24"/>
  <c r="A10697" i="24"/>
  <c r="A10696" i="24"/>
  <c r="A10695" i="24"/>
  <c r="A10694" i="24"/>
  <c r="A10693" i="24"/>
  <c r="A10692" i="24"/>
  <c r="A10691" i="24"/>
  <c r="A10690" i="24"/>
  <c r="A10689" i="24"/>
  <c r="A10688" i="24"/>
  <c r="A10687" i="24"/>
  <c r="A10686" i="24"/>
  <c r="A10685" i="24"/>
  <c r="A10684" i="24"/>
  <c r="A10683" i="24"/>
  <c r="A10682" i="24"/>
  <c r="A10681" i="24"/>
  <c r="A10680" i="24"/>
  <c r="A10679" i="24"/>
  <c r="A10678" i="24"/>
  <c r="A10677" i="24"/>
  <c r="A10676" i="24"/>
  <c r="A10675" i="24"/>
  <c r="A10674" i="24"/>
  <c r="A10673" i="24"/>
  <c r="A10672" i="24"/>
  <c r="A10671" i="24"/>
  <c r="A10670" i="24"/>
  <c r="A10669" i="24"/>
  <c r="A10668" i="24"/>
  <c r="A10667" i="24"/>
  <c r="A10666" i="24"/>
  <c r="A10665" i="24"/>
  <c r="A10664" i="24"/>
  <c r="A10663" i="24"/>
  <c r="A10662" i="24"/>
  <c r="A10661" i="24"/>
  <c r="A10660" i="24"/>
  <c r="A10659" i="24"/>
  <c r="A10658" i="24"/>
  <c r="A10657" i="24"/>
  <c r="A10656" i="24"/>
  <c r="A10655" i="24"/>
  <c r="A10654" i="24"/>
  <c r="A10653" i="24"/>
  <c r="A10652" i="24"/>
  <c r="A10651" i="24"/>
  <c r="A10650" i="24"/>
  <c r="A10649" i="24"/>
  <c r="A10648" i="24"/>
  <c r="A10647" i="24"/>
  <c r="A10646" i="24"/>
  <c r="A10645" i="24"/>
  <c r="A10644" i="24"/>
  <c r="A10643" i="24"/>
  <c r="A10642" i="24"/>
  <c r="A10641" i="24"/>
  <c r="A10640" i="24"/>
  <c r="A10639" i="24"/>
  <c r="A10638" i="24"/>
  <c r="A10637" i="24"/>
  <c r="A10636" i="24"/>
  <c r="A10635" i="24"/>
  <c r="A10634" i="24"/>
  <c r="A10633" i="24"/>
  <c r="A10632" i="24"/>
  <c r="A10631" i="24"/>
  <c r="A10630" i="24"/>
  <c r="A10629" i="24"/>
  <c r="A10628" i="24"/>
  <c r="A10627" i="24"/>
  <c r="A10626" i="24"/>
  <c r="A10625" i="24"/>
  <c r="A10624" i="24"/>
  <c r="A10623" i="24"/>
  <c r="A10622" i="24"/>
  <c r="A10621" i="24"/>
  <c r="A10620" i="24"/>
  <c r="A10619" i="24"/>
  <c r="A10618" i="24"/>
  <c r="A10617" i="24"/>
  <c r="A10616" i="24"/>
  <c r="A10615" i="24"/>
  <c r="A10614" i="24"/>
  <c r="A10613" i="24"/>
  <c r="A10612" i="24"/>
  <c r="A10611" i="24"/>
  <c r="A10610" i="24"/>
  <c r="A10609" i="24"/>
  <c r="A10608" i="24"/>
  <c r="A10607" i="24"/>
  <c r="A10606" i="24"/>
  <c r="A10605" i="24"/>
  <c r="A10604" i="24"/>
  <c r="A10603" i="24"/>
  <c r="A10602" i="24"/>
  <c r="A10601" i="24"/>
  <c r="A10600" i="24"/>
  <c r="A10599" i="24"/>
  <c r="A10598" i="24"/>
  <c r="A10597" i="24"/>
  <c r="A10596" i="24"/>
  <c r="A10595" i="24"/>
  <c r="A10594" i="24"/>
  <c r="A10593" i="24"/>
  <c r="A10592" i="24"/>
  <c r="A10591" i="24"/>
  <c r="A10590" i="24"/>
  <c r="A10589" i="24"/>
  <c r="A10588" i="24"/>
  <c r="A10587" i="24"/>
  <c r="A10586" i="24"/>
  <c r="A10585" i="24"/>
  <c r="A10584" i="24"/>
  <c r="A10583" i="24"/>
  <c r="A10582" i="24"/>
  <c r="A10581" i="24"/>
  <c r="A10580" i="24"/>
  <c r="A10579" i="24"/>
  <c r="A10578" i="24"/>
  <c r="A10577" i="24"/>
  <c r="A10576" i="24"/>
  <c r="A10575" i="24"/>
  <c r="A10574" i="24"/>
  <c r="A10573" i="24"/>
  <c r="A10572" i="24"/>
  <c r="A10571" i="24"/>
  <c r="A10570" i="24"/>
  <c r="A10569" i="24"/>
  <c r="A10568" i="24"/>
  <c r="A10567" i="24"/>
  <c r="A10566" i="24"/>
  <c r="A10565" i="24"/>
  <c r="A10564" i="24"/>
  <c r="A10563" i="24"/>
  <c r="A10562" i="24"/>
  <c r="A10561" i="24"/>
  <c r="A10560" i="24"/>
  <c r="A10559" i="24"/>
  <c r="A10558" i="24"/>
  <c r="A10557" i="24"/>
  <c r="A10556" i="24"/>
  <c r="A10555" i="24"/>
  <c r="A10554" i="24"/>
  <c r="A10553" i="24"/>
  <c r="A10552" i="24"/>
  <c r="A10551" i="24"/>
  <c r="A10550" i="24"/>
  <c r="A10549" i="24"/>
  <c r="A10548" i="24"/>
  <c r="A10547" i="24"/>
  <c r="A10546" i="24"/>
  <c r="A10545" i="24"/>
  <c r="A10544" i="24"/>
  <c r="A10543" i="24"/>
  <c r="A10542" i="24"/>
  <c r="A10541" i="24"/>
  <c r="A10540" i="24"/>
  <c r="A10539" i="24"/>
  <c r="A10538" i="24"/>
  <c r="A10537" i="24"/>
  <c r="A10536" i="24"/>
  <c r="A10535" i="24"/>
  <c r="A10534" i="24"/>
  <c r="A10533" i="24"/>
  <c r="A10532" i="24"/>
  <c r="A10531" i="24"/>
  <c r="A10530" i="24"/>
  <c r="A10529" i="24"/>
  <c r="A10528" i="24"/>
  <c r="A10527" i="24"/>
  <c r="A10526" i="24"/>
  <c r="A10525" i="24"/>
  <c r="A10524" i="24"/>
  <c r="A10523" i="24"/>
  <c r="A10522" i="24"/>
  <c r="A10521" i="24"/>
  <c r="A10520" i="24"/>
  <c r="A10519" i="24"/>
  <c r="A10518" i="24"/>
  <c r="A10517" i="24"/>
  <c r="A10516" i="24"/>
  <c r="A10515" i="24"/>
  <c r="A10514" i="24"/>
  <c r="A10513" i="24"/>
  <c r="A10512" i="24"/>
  <c r="A10511" i="24"/>
  <c r="A10510" i="24"/>
  <c r="A10509" i="24"/>
  <c r="A10508" i="24"/>
  <c r="A10507" i="24"/>
  <c r="A10506" i="24"/>
  <c r="A10505" i="24"/>
  <c r="A10504" i="24"/>
  <c r="A10503" i="24"/>
  <c r="A10502" i="24"/>
  <c r="A10501" i="24"/>
  <c r="A10500" i="24"/>
  <c r="A10499" i="24"/>
  <c r="A10498" i="24"/>
  <c r="A10497" i="24"/>
  <c r="A10496" i="24"/>
  <c r="A10495" i="24"/>
  <c r="A10494" i="24"/>
  <c r="A10493" i="24"/>
  <c r="A10492" i="24"/>
  <c r="A10491" i="24"/>
  <c r="A10490" i="24"/>
  <c r="A10489" i="24"/>
  <c r="A10488" i="24"/>
  <c r="A10487" i="24"/>
  <c r="A10486" i="24"/>
  <c r="A10485" i="24"/>
  <c r="A10484" i="24"/>
  <c r="A10483" i="24"/>
  <c r="A10482" i="24"/>
  <c r="A10481" i="24"/>
  <c r="A10480" i="24"/>
  <c r="A10479" i="24"/>
  <c r="A10478" i="24"/>
  <c r="A10477" i="24"/>
  <c r="A10476" i="24"/>
  <c r="A10475" i="24"/>
  <c r="A10474" i="24"/>
  <c r="A10473" i="24"/>
  <c r="A10472" i="24"/>
  <c r="A10471" i="24"/>
  <c r="A10470" i="24"/>
  <c r="A10469" i="24"/>
  <c r="A10468" i="24"/>
  <c r="A10467" i="24"/>
  <c r="A10466" i="24"/>
  <c r="A10465" i="24"/>
  <c r="A10464" i="24"/>
  <c r="A10463" i="24"/>
  <c r="A10462" i="24"/>
  <c r="A10461" i="24"/>
  <c r="A10460" i="24"/>
  <c r="A10459" i="24"/>
  <c r="A10458" i="24"/>
  <c r="A10457" i="24"/>
  <c r="A10456" i="24"/>
  <c r="A10455" i="24"/>
  <c r="A10454" i="24"/>
  <c r="A10453" i="24"/>
  <c r="A10452" i="24"/>
  <c r="A10451" i="24"/>
  <c r="A10450" i="24"/>
  <c r="A10449" i="24"/>
  <c r="A10448" i="24"/>
  <c r="A10447" i="24"/>
  <c r="A10446" i="24"/>
  <c r="A10445" i="24"/>
  <c r="A10444" i="24"/>
  <c r="A10443" i="24"/>
  <c r="A10442" i="24"/>
  <c r="A10441" i="24"/>
  <c r="A10440" i="24"/>
  <c r="A10439" i="24"/>
  <c r="A10438" i="24"/>
  <c r="A10437" i="24"/>
  <c r="A10436" i="24"/>
  <c r="A10435" i="24"/>
  <c r="A10434" i="24"/>
  <c r="A10433" i="24"/>
  <c r="A10432" i="24"/>
  <c r="A10431" i="24"/>
  <c r="A10430" i="24"/>
  <c r="A10429" i="24"/>
  <c r="A10428" i="24"/>
  <c r="A10427" i="24"/>
  <c r="A10426" i="24"/>
  <c r="A10425" i="24"/>
  <c r="A10424" i="24"/>
  <c r="A10423" i="24"/>
  <c r="A10422" i="24"/>
  <c r="A10421" i="24"/>
  <c r="A10420" i="24"/>
  <c r="A10419" i="24"/>
  <c r="A10418" i="24"/>
  <c r="A10417" i="24"/>
  <c r="A10416" i="24"/>
  <c r="A10415" i="24"/>
  <c r="A10414" i="24"/>
  <c r="A10413" i="24"/>
  <c r="A10412" i="24"/>
  <c r="A10411" i="24"/>
  <c r="A10410" i="24"/>
  <c r="A10409" i="24"/>
  <c r="A10408" i="24"/>
  <c r="A10407" i="24"/>
  <c r="A10406" i="24"/>
  <c r="A10405" i="24"/>
  <c r="A10404" i="24"/>
  <c r="A10403" i="24"/>
  <c r="A10402" i="24"/>
  <c r="A10401" i="24"/>
  <c r="A10400" i="24"/>
  <c r="A10399" i="24"/>
  <c r="A10398" i="24"/>
  <c r="A10397" i="24"/>
  <c r="A10396" i="24"/>
  <c r="A10395" i="24"/>
  <c r="A10394" i="24"/>
  <c r="A10393" i="24"/>
  <c r="A10392" i="24"/>
  <c r="A10391" i="24"/>
  <c r="A10390" i="24"/>
  <c r="A10389" i="24"/>
  <c r="A10388" i="24"/>
  <c r="A10387" i="24"/>
  <c r="A10386" i="24"/>
  <c r="A10385" i="24"/>
  <c r="A10384" i="24"/>
  <c r="A10383" i="24"/>
  <c r="A10382" i="24"/>
  <c r="A10381" i="24"/>
  <c r="A10380" i="24"/>
  <c r="A10379" i="24"/>
  <c r="A10378" i="24"/>
  <c r="A10377" i="24"/>
  <c r="A10376" i="24"/>
  <c r="A10375" i="24"/>
  <c r="A10374" i="24"/>
  <c r="A10373" i="24"/>
  <c r="A10372" i="24"/>
  <c r="A10371" i="24"/>
  <c r="A10370" i="24"/>
  <c r="A10369" i="24"/>
  <c r="A10368" i="24"/>
  <c r="A10367" i="24"/>
  <c r="A10366" i="24"/>
  <c r="A10365" i="24"/>
  <c r="A10364" i="24"/>
  <c r="A10363" i="24"/>
  <c r="A10362" i="24"/>
  <c r="A10361" i="24"/>
  <c r="A10360" i="24"/>
  <c r="A10359" i="24"/>
  <c r="A10358" i="24"/>
  <c r="A10357" i="24"/>
  <c r="A10356" i="24"/>
  <c r="A10355" i="24"/>
  <c r="A10354" i="24"/>
  <c r="A10353" i="24"/>
  <c r="A10352" i="24"/>
  <c r="A10351" i="24"/>
  <c r="A10350" i="24"/>
  <c r="A10349" i="24"/>
  <c r="A10348" i="24"/>
  <c r="A10347" i="24"/>
  <c r="A10346" i="24"/>
  <c r="A10345" i="24"/>
  <c r="A10344" i="24"/>
  <c r="A10343" i="24"/>
  <c r="A10342" i="24"/>
  <c r="A10341" i="24"/>
  <c r="A10340" i="24"/>
  <c r="A10339" i="24"/>
  <c r="A10338" i="24"/>
  <c r="A10337" i="24"/>
  <c r="A10336" i="24"/>
  <c r="A10335" i="24"/>
  <c r="A10334" i="24"/>
  <c r="A10333" i="24"/>
  <c r="A10332" i="24"/>
  <c r="A10331" i="24"/>
  <c r="A10330" i="24"/>
  <c r="A10329" i="24"/>
  <c r="A10328" i="24"/>
  <c r="A10327" i="24"/>
  <c r="A10326" i="24"/>
  <c r="A10325" i="24"/>
  <c r="A10324" i="24"/>
  <c r="A10323" i="24"/>
  <c r="A10322" i="24"/>
  <c r="A10321" i="24"/>
  <c r="A10320" i="24"/>
  <c r="A10319" i="24"/>
  <c r="A10318" i="24"/>
  <c r="A10317" i="24"/>
  <c r="A10316" i="24"/>
  <c r="A10315" i="24"/>
  <c r="A10314" i="24"/>
  <c r="A10313" i="24"/>
  <c r="A10312" i="24"/>
  <c r="A10311" i="24"/>
  <c r="A10310" i="24"/>
  <c r="A10309" i="24"/>
  <c r="A10308" i="24"/>
  <c r="A10307" i="24"/>
  <c r="A10306" i="24"/>
  <c r="A10305" i="24"/>
  <c r="A10304" i="24"/>
  <c r="A10303" i="24"/>
  <c r="A10302" i="24"/>
  <c r="A10301" i="24"/>
  <c r="A10300" i="24"/>
  <c r="A10299" i="24"/>
  <c r="A10298" i="24"/>
  <c r="A10297" i="24"/>
  <c r="A10296" i="24"/>
  <c r="A10295" i="24"/>
  <c r="A10294" i="24"/>
  <c r="A10293" i="24"/>
  <c r="A10292" i="24"/>
  <c r="A10291" i="24"/>
  <c r="A10290" i="24"/>
  <c r="A10289" i="24"/>
  <c r="A10288" i="24"/>
  <c r="A10287" i="24"/>
  <c r="A10286" i="24"/>
  <c r="A10285" i="24"/>
  <c r="A10284" i="24"/>
  <c r="A10283" i="24"/>
  <c r="A10282" i="24"/>
  <c r="A10281" i="24"/>
  <c r="A10280" i="24"/>
  <c r="A10279" i="24"/>
  <c r="A10278" i="24"/>
  <c r="A10277" i="24"/>
  <c r="A10276" i="24"/>
  <c r="A10275" i="24"/>
  <c r="A10274" i="24"/>
  <c r="A10273" i="24"/>
  <c r="A10272" i="24"/>
  <c r="A10271" i="24"/>
  <c r="A10270" i="24"/>
  <c r="A10269" i="24"/>
  <c r="A10268" i="24"/>
  <c r="A10267" i="24"/>
  <c r="A10266" i="24"/>
  <c r="A10265" i="24"/>
  <c r="A10264" i="24"/>
  <c r="A10263" i="24"/>
  <c r="A10262" i="24"/>
  <c r="A10261" i="24"/>
  <c r="A10260" i="24"/>
  <c r="A10259" i="24"/>
  <c r="A10258" i="24"/>
  <c r="A10257" i="24"/>
  <c r="A10256" i="24"/>
  <c r="A10255" i="24"/>
  <c r="A10254" i="24"/>
  <c r="A10253" i="24"/>
  <c r="A10252" i="24"/>
  <c r="A10251" i="24"/>
  <c r="A10250" i="24"/>
  <c r="A10249" i="24"/>
  <c r="A10248" i="24"/>
  <c r="A10247" i="24"/>
  <c r="A10246" i="24"/>
  <c r="A10245" i="24"/>
  <c r="A10244" i="24"/>
  <c r="A10243" i="24"/>
  <c r="A10242" i="24"/>
  <c r="A10241" i="24"/>
  <c r="A10240" i="24"/>
  <c r="A10239" i="24"/>
  <c r="A10238" i="24"/>
  <c r="A10237" i="24"/>
  <c r="A10236" i="24"/>
  <c r="A10235" i="24"/>
  <c r="A10234" i="24"/>
  <c r="A10233" i="24"/>
  <c r="A10232" i="24"/>
  <c r="A10231" i="24"/>
  <c r="A10230" i="24"/>
  <c r="A10229" i="24"/>
  <c r="A10228" i="24"/>
  <c r="A10227" i="24"/>
  <c r="A10226" i="24"/>
  <c r="A10225" i="24"/>
  <c r="A10224" i="24"/>
  <c r="A10223" i="24"/>
  <c r="A10222" i="24"/>
  <c r="A10221" i="24"/>
  <c r="A10220" i="24"/>
  <c r="A10219" i="24"/>
  <c r="A10218" i="24"/>
  <c r="A10217" i="24"/>
  <c r="A10216" i="24"/>
  <c r="A10215" i="24"/>
  <c r="A10214" i="24"/>
  <c r="A10213" i="24"/>
  <c r="A10212" i="24"/>
  <c r="A10211" i="24"/>
  <c r="A10210" i="24"/>
  <c r="A10209" i="24"/>
  <c r="A10208" i="24"/>
  <c r="A10207" i="24"/>
  <c r="A10206" i="24"/>
  <c r="A10205" i="24"/>
  <c r="A10204" i="24"/>
  <c r="A10203" i="24"/>
  <c r="A10202" i="24"/>
  <c r="A10201" i="24"/>
  <c r="A10200" i="24"/>
  <c r="A10199" i="24"/>
  <c r="A10198" i="24"/>
  <c r="A10197" i="24"/>
  <c r="A10196" i="24"/>
  <c r="A10195" i="24"/>
  <c r="A10194" i="24"/>
  <c r="A10193" i="24"/>
  <c r="A10192" i="24"/>
  <c r="A10191" i="24"/>
  <c r="A10190" i="24"/>
  <c r="A10189" i="24"/>
  <c r="A10188" i="24"/>
  <c r="A10187" i="24"/>
  <c r="A10186" i="24"/>
  <c r="A10185" i="24"/>
  <c r="A10184" i="24"/>
  <c r="A10183" i="24"/>
  <c r="A10182" i="24"/>
  <c r="A10181" i="24"/>
  <c r="A10180" i="24"/>
  <c r="A10179" i="24"/>
  <c r="A10178" i="24"/>
  <c r="A10177" i="24"/>
  <c r="A10176" i="24"/>
  <c r="A10175" i="24"/>
  <c r="A10174" i="24"/>
  <c r="A10173" i="24"/>
  <c r="A10172" i="24"/>
  <c r="A10171" i="24"/>
  <c r="A10170" i="24"/>
  <c r="A10169" i="24"/>
  <c r="A10168" i="24"/>
  <c r="A10167" i="24"/>
  <c r="A10166" i="24"/>
  <c r="A10165" i="24"/>
  <c r="A10164" i="24"/>
  <c r="A10163" i="24"/>
  <c r="A10162" i="24"/>
  <c r="A10161" i="24"/>
  <c r="A10160" i="24"/>
  <c r="A10159" i="24"/>
  <c r="A10158" i="24"/>
  <c r="A10157" i="24"/>
  <c r="A10156" i="24"/>
  <c r="A10155" i="24"/>
  <c r="A10154" i="24"/>
  <c r="A10153" i="24"/>
  <c r="A10152" i="24"/>
  <c r="A10151" i="24"/>
  <c r="A10150" i="24"/>
  <c r="A10149" i="24"/>
  <c r="A10148" i="24"/>
  <c r="A10147" i="24"/>
  <c r="A10146" i="24"/>
  <c r="A10145" i="24"/>
  <c r="A10144" i="24"/>
  <c r="A10143" i="24"/>
  <c r="A10142" i="24"/>
  <c r="A10141" i="24"/>
  <c r="A10140" i="24"/>
  <c r="A10139" i="24"/>
  <c r="A10138" i="24"/>
  <c r="A10137" i="24"/>
  <c r="A10136" i="24"/>
  <c r="A10135" i="24"/>
  <c r="A10134" i="24"/>
  <c r="A10133" i="24"/>
  <c r="A10132" i="24"/>
  <c r="A10131" i="24"/>
  <c r="A10130" i="24"/>
  <c r="A10129" i="24"/>
  <c r="A10128" i="24"/>
  <c r="A10127" i="24"/>
  <c r="A10126" i="24"/>
  <c r="A10125" i="24"/>
  <c r="A10124" i="24"/>
  <c r="A10123" i="24"/>
  <c r="A10122" i="24"/>
  <c r="A10121" i="24"/>
  <c r="A10120" i="24"/>
  <c r="A10119" i="24"/>
  <c r="A10118" i="24"/>
  <c r="A10117" i="24"/>
  <c r="A10116" i="24"/>
  <c r="A10115" i="24"/>
  <c r="A10114" i="24"/>
  <c r="A10113" i="24"/>
  <c r="A10112" i="24"/>
  <c r="A10111" i="24"/>
  <c r="A10110" i="24"/>
  <c r="A10109" i="24"/>
  <c r="A10108" i="24"/>
  <c r="A10107" i="24"/>
  <c r="A10106" i="24"/>
  <c r="A10105" i="24"/>
  <c r="A10104" i="24"/>
  <c r="A10103" i="24"/>
  <c r="A10102" i="24"/>
  <c r="A10101" i="24"/>
  <c r="A10100" i="24"/>
  <c r="A10099" i="24"/>
  <c r="A10098" i="24"/>
  <c r="A10097" i="24"/>
  <c r="A10096" i="24"/>
  <c r="A10095" i="24"/>
  <c r="A10094" i="24"/>
  <c r="A10093" i="24"/>
  <c r="A10092" i="24"/>
  <c r="A10091" i="24"/>
  <c r="A10090" i="24"/>
  <c r="A10089" i="24"/>
  <c r="A10088" i="24"/>
  <c r="A10087" i="24"/>
  <c r="A10086" i="24"/>
  <c r="A10085" i="24"/>
  <c r="A10084" i="24"/>
  <c r="A10083" i="24"/>
  <c r="A10082" i="24"/>
  <c r="A10081" i="24"/>
  <c r="A10080" i="24"/>
  <c r="A10079" i="24"/>
  <c r="A10078" i="24"/>
  <c r="A10077" i="24"/>
  <c r="A10076" i="24"/>
  <c r="A10075" i="24"/>
  <c r="A10074" i="24"/>
  <c r="A10073" i="24"/>
  <c r="A10072" i="24"/>
  <c r="A10071" i="24"/>
  <c r="A10070" i="24"/>
  <c r="A10069" i="24"/>
  <c r="A10068" i="24"/>
  <c r="A10067" i="24"/>
  <c r="A10066" i="24"/>
  <c r="A10065" i="24"/>
  <c r="A10064" i="24"/>
  <c r="A10063" i="24"/>
  <c r="A10062" i="24"/>
  <c r="A10061" i="24"/>
  <c r="A10060" i="24"/>
  <c r="A10059" i="24"/>
  <c r="A10058" i="24"/>
  <c r="A10057" i="24"/>
  <c r="A10056" i="24"/>
  <c r="A10055" i="24"/>
  <c r="A10054" i="24"/>
  <c r="A10053" i="24"/>
  <c r="A10052" i="24"/>
  <c r="A10051" i="24"/>
  <c r="A10050" i="24"/>
  <c r="A10049" i="24"/>
  <c r="A10048" i="24"/>
  <c r="A10047" i="24"/>
  <c r="A10046" i="24"/>
  <c r="A10045" i="24"/>
  <c r="A10044" i="24"/>
  <c r="A10043" i="24"/>
  <c r="A10042" i="24"/>
  <c r="A10041" i="24"/>
  <c r="A10040" i="24"/>
  <c r="A10039" i="24"/>
  <c r="A10038" i="24"/>
  <c r="A10037" i="24"/>
  <c r="A10036" i="24"/>
  <c r="A10035" i="24"/>
  <c r="A10034" i="24"/>
  <c r="A10033" i="24"/>
  <c r="A10032" i="24"/>
  <c r="A10031" i="24"/>
  <c r="A10030" i="24"/>
  <c r="A10029" i="24"/>
  <c r="A10028" i="24"/>
  <c r="A10027" i="24"/>
  <c r="A10026" i="24"/>
  <c r="A10025" i="24"/>
  <c r="A10024" i="24"/>
  <c r="A10023" i="24"/>
  <c r="A10022" i="24"/>
  <c r="A10021" i="24"/>
  <c r="A10020" i="24"/>
  <c r="A10019" i="24"/>
  <c r="A10018" i="24"/>
  <c r="A10017" i="24"/>
  <c r="A10016" i="24"/>
  <c r="A10015" i="24"/>
  <c r="A10014" i="24"/>
  <c r="A10013" i="24"/>
  <c r="A10012" i="24"/>
  <c r="A10011" i="24"/>
  <c r="A10010" i="24"/>
  <c r="A10009" i="24"/>
  <c r="A10008" i="24"/>
  <c r="A10007" i="24"/>
  <c r="A10006" i="24"/>
  <c r="A10005" i="24"/>
  <c r="A10004" i="24"/>
  <c r="A10003" i="24"/>
  <c r="A10002" i="24"/>
  <c r="A10001" i="24"/>
  <c r="A10000" i="24"/>
  <c r="A9999" i="24"/>
  <c r="A9998" i="24"/>
  <c r="A9997" i="24"/>
  <c r="A9996" i="24"/>
  <c r="A9995" i="24"/>
  <c r="A9994" i="24"/>
  <c r="A9993" i="24"/>
  <c r="A9992" i="24"/>
  <c r="A9991" i="24"/>
  <c r="A9990" i="24"/>
  <c r="A9989" i="24"/>
  <c r="A9988" i="24"/>
  <c r="A9987" i="24"/>
  <c r="A9986" i="24"/>
  <c r="A9985" i="24"/>
  <c r="A9984" i="24"/>
  <c r="A9983" i="24"/>
  <c r="A9982" i="24"/>
  <c r="A9981" i="24"/>
  <c r="A9980" i="24"/>
  <c r="A9979" i="24"/>
  <c r="A9978" i="24"/>
  <c r="A9977" i="24"/>
  <c r="A9976" i="24"/>
  <c r="A9975" i="24"/>
  <c r="A9974" i="24"/>
  <c r="A9973" i="24"/>
  <c r="A9972" i="24"/>
  <c r="A9971" i="24"/>
  <c r="A9970" i="24"/>
  <c r="A9969" i="24"/>
  <c r="A9968" i="24"/>
  <c r="A9967" i="24"/>
  <c r="A9966" i="24"/>
  <c r="A9965" i="24"/>
  <c r="A9964" i="24"/>
  <c r="A9963" i="24"/>
  <c r="A9962" i="24"/>
  <c r="A9961" i="24"/>
  <c r="A9960" i="24"/>
  <c r="A9959" i="24"/>
  <c r="A9958" i="24"/>
  <c r="A9957" i="24"/>
  <c r="A9956" i="24"/>
  <c r="A9955" i="24"/>
  <c r="A9954" i="24"/>
  <c r="A9953" i="24"/>
  <c r="A9952" i="24"/>
  <c r="A9951" i="24"/>
  <c r="A9950" i="24"/>
  <c r="A9949" i="24"/>
  <c r="A9948" i="24"/>
  <c r="A9947" i="24"/>
  <c r="A9946" i="24"/>
  <c r="A9945" i="24"/>
  <c r="A9944" i="24"/>
  <c r="A9943" i="24"/>
  <c r="A9942" i="24"/>
  <c r="A9941" i="24"/>
  <c r="A9940" i="24"/>
  <c r="A9939" i="24"/>
  <c r="A9938" i="24"/>
  <c r="A9937" i="24"/>
  <c r="A9936" i="24"/>
  <c r="A9935" i="24"/>
  <c r="A9934" i="24"/>
  <c r="A9933" i="24"/>
  <c r="A9932" i="24"/>
  <c r="A9931" i="24"/>
  <c r="A9930" i="24"/>
  <c r="A9929" i="24"/>
  <c r="A9928" i="24"/>
  <c r="A9927" i="24"/>
  <c r="A9926" i="24"/>
  <c r="A9925" i="24"/>
  <c r="A9924" i="24"/>
  <c r="A9923" i="24"/>
  <c r="A9922" i="24"/>
  <c r="A9921" i="24"/>
  <c r="A9920" i="24"/>
  <c r="A9919" i="24"/>
  <c r="A9918" i="24"/>
  <c r="A9917" i="24"/>
  <c r="A9916" i="24"/>
  <c r="A9915" i="24"/>
  <c r="A9914" i="24"/>
  <c r="A9913" i="24"/>
  <c r="A9912" i="24"/>
  <c r="A9911" i="24"/>
  <c r="A9910" i="24"/>
  <c r="A9909" i="24"/>
  <c r="A9908" i="24"/>
  <c r="A9907" i="24"/>
  <c r="A9906" i="24"/>
  <c r="A9905" i="24"/>
  <c r="A9904" i="24"/>
  <c r="A9903" i="24"/>
  <c r="A9902" i="24"/>
  <c r="A9901" i="24"/>
  <c r="A9900" i="24"/>
  <c r="A9899" i="24"/>
  <c r="A9898" i="24"/>
  <c r="A9897" i="24"/>
  <c r="A9896" i="24"/>
  <c r="A9895" i="24"/>
  <c r="A9894" i="24"/>
  <c r="A9893" i="24"/>
  <c r="A9892" i="24"/>
  <c r="A9891" i="24"/>
  <c r="A9890" i="24"/>
  <c r="A9889" i="24"/>
  <c r="A9888" i="24"/>
  <c r="A9887" i="24"/>
  <c r="A9886" i="24"/>
  <c r="A9885" i="24"/>
  <c r="A9884" i="24"/>
  <c r="A9883" i="24"/>
  <c r="A9882" i="24"/>
  <c r="A9881" i="24"/>
  <c r="A9880" i="24"/>
  <c r="A9879" i="24"/>
  <c r="A9878" i="24"/>
  <c r="A9877" i="24"/>
  <c r="A9876" i="24"/>
  <c r="A9875" i="24"/>
  <c r="A9874" i="24"/>
  <c r="A9873" i="24"/>
  <c r="A9872" i="24"/>
  <c r="A9871" i="24"/>
  <c r="A9870" i="24"/>
  <c r="A9869" i="24"/>
  <c r="A9868" i="24"/>
  <c r="A9867" i="24"/>
  <c r="A9866" i="24"/>
  <c r="A9865" i="24"/>
  <c r="A9864" i="24"/>
  <c r="A9863" i="24"/>
  <c r="A9862" i="24"/>
  <c r="A9861" i="24"/>
  <c r="A9860" i="24"/>
  <c r="A9859" i="24"/>
  <c r="A9858" i="24"/>
  <c r="A9857" i="24"/>
  <c r="A9856" i="24"/>
  <c r="A9855" i="24"/>
  <c r="A9854" i="24"/>
  <c r="A9853" i="24"/>
  <c r="A9852" i="24"/>
  <c r="A9851" i="24"/>
  <c r="A9850" i="24"/>
  <c r="A9849" i="24"/>
  <c r="A9848" i="24"/>
  <c r="A9847" i="24"/>
  <c r="A9846" i="24"/>
  <c r="A9845" i="24"/>
  <c r="A9844" i="24"/>
  <c r="A9843" i="24"/>
  <c r="A9842" i="24"/>
  <c r="A9841" i="24"/>
  <c r="A9840" i="24"/>
  <c r="A9839" i="24"/>
  <c r="A9838" i="24"/>
  <c r="A9837" i="24"/>
  <c r="A9836" i="24"/>
  <c r="A9835" i="24"/>
  <c r="A9834" i="24"/>
  <c r="A9833" i="24"/>
  <c r="A9832" i="24"/>
  <c r="A9831" i="24"/>
  <c r="A9830" i="24"/>
  <c r="A9829" i="24"/>
  <c r="A9828" i="24"/>
  <c r="A9827" i="24"/>
  <c r="A9826" i="24"/>
  <c r="A9825" i="24"/>
  <c r="A9824" i="24"/>
  <c r="A9823" i="24"/>
  <c r="A9822" i="24"/>
  <c r="A9821" i="24"/>
  <c r="A9820" i="24"/>
  <c r="A9819" i="24"/>
  <c r="A9818" i="24"/>
  <c r="A9817" i="24"/>
  <c r="A9816" i="24"/>
  <c r="A9815" i="24"/>
  <c r="A9814" i="24"/>
  <c r="A9813" i="24"/>
  <c r="A9812" i="24"/>
  <c r="A9811" i="24"/>
  <c r="A9810" i="24"/>
  <c r="A9809" i="24"/>
  <c r="A9808" i="24"/>
  <c r="A9807" i="24"/>
  <c r="A9806" i="24"/>
  <c r="A9805" i="24"/>
  <c r="A9804" i="24"/>
  <c r="A9803" i="24"/>
  <c r="A9802" i="24"/>
  <c r="A9801" i="24"/>
  <c r="A9800" i="24"/>
  <c r="A9799" i="24"/>
  <c r="A9798" i="24"/>
  <c r="A9797" i="24"/>
  <c r="A9796" i="24"/>
  <c r="A9795" i="24"/>
  <c r="A9794" i="24"/>
  <c r="A9793" i="24"/>
  <c r="A9792" i="24"/>
  <c r="A9791" i="24"/>
  <c r="A9790" i="24"/>
  <c r="A9789" i="24"/>
  <c r="A9788" i="24"/>
  <c r="A9787" i="24"/>
  <c r="A9786" i="24"/>
  <c r="A9785" i="24"/>
  <c r="A9784" i="24"/>
  <c r="A9783" i="24"/>
  <c r="A9782" i="24"/>
  <c r="A9781" i="24"/>
  <c r="A9780" i="24"/>
  <c r="A9779" i="24"/>
  <c r="A9778" i="24"/>
  <c r="A9777" i="24"/>
  <c r="A9776" i="24"/>
  <c r="A9775" i="24"/>
  <c r="A9774" i="24"/>
  <c r="A9773" i="24"/>
  <c r="A9772" i="24"/>
  <c r="A9771" i="24"/>
  <c r="A9770" i="24"/>
  <c r="A9769" i="24"/>
  <c r="A9768" i="24"/>
  <c r="A9767" i="24"/>
  <c r="A9766" i="24"/>
  <c r="A9765" i="24"/>
  <c r="A9764" i="24"/>
  <c r="A9763" i="24"/>
  <c r="A9762" i="24"/>
  <c r="A9761" i="24"/>
  <c r="A9760" i="24"/>
  <c r="A9759" i="24"/>
  <c r="A9758" i="24"/>
  <c r="A9757" i="24"/>
  <c r="A9756" i="24"/>
  <c r="A9755" i="24"/>
  <c r="A9754" i="24"/>
  <c r="A9753" i="24"/>
  <c r="A9752" i="24"/>
  <c r="A9751" i="24"/>
  <c r="A9750" i="24"/>
  <c r="A9749" i="24"/>
  <c r="A9748" i="24"/>
  <c r="A9747" i="24"/>
  <c r="A9746" i="24"/>
  <c r="A9745" i="24"/>
  <c r="A9744" i="24"/>
  <c r="A9743" i="24"/>
  <c r="A9742" i="24"/>
  <c r="A9741" i="24"/>
  <c r="A9740" i="24"/>
  <c r="A9739" i="24"/>
  <c r="A9738" i="24"/>
  <c r="A9737" i="24"/>
  <c r="A9736" i="24"/>
  <c r="A9735" i="24"/>
  <c r="A9734" i="24"/>
  <c r="A9733" i="24"/>
  <c r="A9732" i="24"/>
  <c r="A9731" i="24"/>
  <c r="A9730" i="24"/>
  <c r="A9729" i="24"/>
  <c r="A9728" i="24"/>
  <c r="A9727" i="24"/>
  <c r="A9726" i="24"/>
  <c r="A9725" i="24"/>
  <c r="A9724" i="24"/>
  <c r="A9723" i="24"/>
  <c r="A9722" i="24"/>
  <c r="A9721" i="24"/>
  <c r="A9720" i="24"/>
  <c r="A9719" i="24"/>
  <c r="A9718" i="24"/>
  <c r="A9717" i="24"/>
  <c r="A9716" i="24"/>
  <c r="A9715" i="24"/>
  <c r="A9714" i="24"/>
  <c r="A9713" i="24"/>
  <c r="A9712" i="24"/>
  <c r="A9711" i="24"/>
  <c r="A9710" i="24"/>
  <c r="A9709" i="24"/>
  <c r="A9708" i="24"/>
  <c r="A9707" i="24"/>
  <c r="A9706" i="24"/>
  <c r="A9705" i="24"/>
  <c r="A9704" i="24"/>
  <c r="A9703" i="24"/>
  <c r="A9702" i="24"/>
  <c r="A9701" i="24"/>
  <c r="A9700" i="24"/>
  <c r="A9699" i="24"/>
  <c r="A9698" i="24"/>
  <c r="A9697" i="24"/>
  <c r="A9696" i="24"/>
  <c r="A9695" i="24"/>
  <c r="A9694" i="24"/>
  <c r="A9693" i="24"/>
  <c r="A9692" i="24"/>
  <c r="A9691" i="24"/>
  <c r="A9690" i="24"/>
  <c r="A9689" i="24"/>
  <c r="A9688" i="24"/>
  <c r="A9687" i="24"/>
  <c r="A9686" i="24"/>
  <c r="A9685" i="24"/>
  <c r="A9684" i="24"/>
  <c r="A9683" i="24"/>
  <c r="A9682" i="24"/>
  <c r="A9681" i="24"/>
  <c r="A9680" i="24"/>
  <c r="A9679" i="24"/>
  <c r="A9678" i="24"/>
  <c r="A9677" i="24"/>
  <c r="A9676" i="24"/>
  <c r="A9675" i="24"/>
  <c r="A9674" i="24"/>
  <c r="A9673" i="24"/>
  <c r="A9672" i="24"/>
  <c r="A9671" i="24"/>
  <c r="A9670" i="24"/>
  <c r="A9669" i="24"/>
  <c r="A9668" i="24"/>
  <c r="A9667" i="24"/>
  <c r="A9666" i="24"/>
  <c r="A9665" i="24"/>
  <c r="A9664" i="24"/>
  <c r="A9663" i="24"/>
  <c r="A9662" i="24"/>
  <c r="A9661" i="24"/>
  <c r="A9660" i="24"/>
  <c r="A9659" i="24"/>
  <c r="A9658" i="24"/>
  <c r="A9657" i="24"/>
  <c r="A9656" i="24"/>
  <c r="A9655" i="24"/>
  <c r="A9654" i="24"/>
  <c r="A9653" i="24"/>
  <c r="A9652" i="24"/>
  <c r="A9651" i="24"/>
  <c r="A9650" i="24"/>
  <c r="A9649" i="24"/>
  <c r="A9648" i="24"/>
  <c r="A9647" i="24"/>
  <c r="A9646" i="24"/>
  <c r="A9645" i="24"/>
  <c r="A9644" i="24"/>
  <c r="A9643" i="24"/>
  <c r="A9642" i="24"/>
  <c r="A9641" i="24"/>
  <c r="A9640" i="24"/>
  <c r="A9639" i="24"/>
  <c r="A9638" i="24"/>
  <c r="A9637" i="24"/>
  <c r="A9636" i="24"/>
  <c r="A9635" i="24"/>
  <c r="A9634" i="24"/>
  <c r="A9633" i="24"/>
  <c r="A9632" i="24"/>
  <c r="A9631" i="24"/>
  <c r="A9630" i="24"/>
  <c r="A9629" i="24"/>
  <c r="A9628" i="24"/>
  <c r="A9627" i="24"/>
  <c r="A9626" i="24"/>
  <c r="A9625" i="24"/>
  <c r="A9624" i="24"/>
  <c r="A9623" i="24"/>
  <c r="A9622" i="24"/>
  <c r="A9621" i="24"/>
  <c r="A9620" i="24"/>
  <c r="A9619" i="24"/>
  <c r="A9618" i="24"/>
  <c r="A9617" i="24"/>
  <c r="A9616" i="24"/>
  <c r="A9615" i="24"/>
  <c r="A9614" i="24"/>
  <c r="A9613" i="24"/>
  <c r="A9612" i="24"/>
  <c r="A9611" i="24"/>
  <c r="A9610" i="24"/>
  <c r="A9609" i="24"/>
  <c r="A9608" i="24"/>
  <c r="A9607" i="24"/>
  <c r="A9606" i="24"/>
  <c r="A9605" i="24"/>
  <c r="A9604" i="24"/>
  <c r="A9603" i="24"/>
  <c r="A9602" i="24"/>
  <c r="A9601" i="24"/>
  <c r="A9600" i="24"/>
  <c r="A9599" i="24"/>
  <c r="A9598" i="24"/>
  <c r="A9597" i="24"/>
  <c r="A9596" i="24"/>
  <c r="A9595" i="24"/>
  <c r="A9594" i="24"/>
  <c r="A9593" i="24"/>
  <c r="A9592" i="24"/>
  <c r="A9591" i="24"/>
  <c r="A9590" i="24"/>
  <c r="A9589" i="24"/>
  <c r="A9588" i="24"/>
  <c r="A9587" i="24"/>
  <c r="A9586" i="24"/>
  <c r="A9585" i="24"/>
  <c r="A9584" i="24"/>
  <c r="A9583" i="24"/>
  <c r="A9582" i="24"/>
  <c r="A9581" i="24"/>
  <c r="A9580" i="24"/>
  <c r="A9579" i="24"/>
  <c r="A9578" i="24"/>
  <c r="A9577" i="24"/>
  <c r="A9576" i="24"/>
  <c r="A9575" i="24"/>
  <c r="A9574" i="24"/>
  <c r="A9573" i="24"/>
  <c r="A9572" i="24"/>
  <c r="A9571" i="24"/>
  <c r="A9570" i="24"/>
  <c r="A9569" i="24"/>
  <c r="A9568" i="24"/>
  <c r="A9567" i="24"/>
  <c r="A9566" i="24"/>
  <c r="A9565" i="24"/>
  <c r="A9564" i="24"/>
  <c r="A9563" i="24"/>
  <c r="A9562" i="24"/>
  <c r="A9561" i="24"/>
  <c r="A9560" i="24"/>
  <c r="A9559" i="24"/>
  <c r="A9558" i="24"/>
  <c r="A9557" i="24"/>
  <c r="A9556" i="24"/>
  <c r="A9555" i="24"/>
  <c r="A9554" i="24"/>
  <c r="A9553" i="24"/>
  <c r="A9552" i="24"/>
  <c r="A9551" i="24"/>
  <c r="A9550" i="24"/>
  <c r="A9549" i="24"/>
  <c r="A9548" i="24"/>
  <c r="A9547" i="24"/>
  <c r="A9546" i="24"/>
  <c r="A9545" i="24"/>
  <c r="A9544" i="24"/>
  <c r="A9543" i="24"/>
  <c r="A9542" i="24"/>
  <c r="A9541" i="24"/>
  <c r="A9540" i="24"/>
  <c r="A9539" i="24"/>
  <c r="A9538" i="24"/>
  <c r="A9537" i="24"/>
  <c r="A9536" i="24"/>
  <c r="A9535" i="24"/>
  <c r="A9534" i="24"/>
  <c r="A9533" i="24"/>
  <c r="A9532" i="24"/>
  <c r="A9531" i="24"/>
  <c r="A9530" i="24"/>
  <c r="A9529" i="24"/>
  <c r="A9528" i="24"/>
  <c r="A9527" i="24"/>
  <c r="A9526" i="24"/>
  <c r="A9525" i="24"/>
  <c r="A9524" i="24"/>
  <c r="A9523" i="24"/>
  <c r="A9522" i="24"/>
  <c r="A9521" i="24"/>
  <c r="A9520" i="24"/>
  <c r="A9519" i="24"/>
  <c r="A9518" i="24"/>
  <c r="A9517" i="24"/>
  <c r="A9516" i="24"/>
  <c r="A9515" i="24"/>
  <c r="A9514" i="24"/>
  <c r="A9513" i="24"/>
  <c r="A9512" i="24"/>
  <c r="A9511" i="24"/>
  <c r="A9510" i="24"/>
  <c r="A9509" i="24"/>
  <c r="A9508" i="24"/>
  <c r="A9507" i="24"/>
  <c r="A9506" i="24"/>
  <c r="A9505" i="24"/>
  <c r="A9504" i="24"/>
  <c r="A9503" i="24"/>
  <c r="A9502" i="24"/>
  <c r="A9501" i="24"/>
  <c r="A9500" i="24"/>
  <c r="A9499" i="24"/>
  <c r="A9498" i="24"/>
  <c r="A9497" i="24"/>
  <c r="A9496" i="24"/>
  <c r="A9495" i="24"/>
  <c r="A9494" i="24"/>
  <c r="A9493" i="24"/>
  <c r="A9492" i="24"/>
  <c r="A9491" i="24"/>
  <c r="A9490" i="24"/>
  <c r="A9489" i="24"/>
  <c r="A9488" i="24"/>
  <c r="A9487" i="24"/>
  <c r="A9486" i="24"/>
  <c r="A9485" i="24"/>
  <c r="A9484" i="24"/>
  <c r="A9483" i="24"/>
  <c r="A9482" i="24"/>
  <c r="A9481" i="24"/>
  <c r="A9480" i="24"/>
  <c r="A9479" i="24"/>
  <c r="A9478" i="24"/>
  <c r="A9477" i="24"/>
  <c r="A9476" i="24"/>
  <c r="A9475" i="24"/>
  <c r="A9474" i="24"/>
  <c r="A9473" i="24"/>
  <c r="A9472" i="24"/>
  <c r="A9471" i="24"/>
  <c r="A9470" i="24"/>
  <c r="A9469" i="24"/>
  <c r="A9468" i="24"/>
  <c r="A9467" i="24"/>
  <c r="A9466" i="24"/>
  <c r="A9465" i="24"/>
  <c r="A9464" i="24"/>
  <c r="A9463" i="24"/>
  <c r="A9462" i="24"/>
  <c r="A9461" i="24"/>
  <c r="A9460" i="24"/>
  <c r="A9459" i="24"/>
  <c r="A9458" i="24"/>
  <c r="A9457" i="24"/>
  <c r="A9456" i="24"/>
  <c r="A9455" i="24"/>
  <c r="A9454" i="24"/>
  <c r="A9453" i="24"/>
  <c r="A9452" i="24"/>
  <c r="A9451" i="24"/>
  <c r="A9450" i="24"/>
  <c r="A9449" i="24"/>
  <c r="A9448" i="24"/>
  <c r="A9447" i="24"/>
  <c r="A9446" i="24"/>
  <c r="A9445" i="24"/>
  <c r="A9444" i="24"/>
  <c r="A9443" i="24"/>
  <c r="A9442" i="24"/>
  <c r="A9441" i="24"/>
  <c r="A9440" i="24"/>
  <c r="A9439" i="24"/>
  <c r="A9438" i="24"/>
  <c r="A9437" i="24"/>
  <c r="A9436" i="24"/>
  <c r="A9435" i="24"/>
  <c r="A9434" i="24"/>
  <c r="A9433" i="24"/>
  <c r="A9432" i="24"/>
  <c r="A9431" i="24"/>
  <c r="A9430" i="24"/>
  <c r="A9429" i="24"/>
  <c r="A9428" i="24"/>
  <c r="A9427" i="24"/>
  <c r="A9426" i="24"/>
  <c r="A9425" i="24"/>
  <c r="A9424" i="24"/>
  <c r="A9423" i="24"/>
  <c r="A9422" i="24"/>
  <c r="A9421" i="24"/>
  <c r="A9420" i="24"/>
  <c r="A9419" i="24"/>
  <c r="A9418" i="24"/>
  <c r="A9417" i="24"/>
  <c r="A9416" i="24"/>
  <c r="A9415" i="24"/>
  <c r="A9414" i="24"/>
  <c r="A9413" i="24"/>
  <c r="A9412" i="24"/>
  <c r="A9411" i="24"/>
  <c r="A9410" i="24"/>
  <c r="A9409" i="24"/>
  <c r="A9408" i="24"/>
  <c r="A9407" i="24"/>
  <c r="A9406" i="24"/>
  <c r="A9405" i="24"/>
  <c r="A9404" i="24"/>
  <c r="A9403" i="24"/>
  <c r="A9402" i="24"/>
  <c r="A9401" i="24"/>
  <c r="A9400" i="24"/>
  <c r="A9399" i="24"/>
  <c r="A9398" i="24"/>
  <c r="A9397" i="24"/>
  <c r="A9396" i="24"/>
  <c r="A9395" i="24"/>
  <c r="A9394" i="24"/>
  <c r="A9393" i="24"/>
  <c r="A9392" i="24"/>
  <c r="A9391" i="24"/>
  <c r="A9390" i="24"/>
  <c r="A9389" i="24"/>
  <c r="A9388" i="24"/>
  <c r="A9387" i="24"/>
  <c r="A9386" i="24"/>
  <c r="A9385" i="24"/>
  <c r="A9384" i="24"/>
  <c r="A9383" i="24"/>
  <c r="A9382" i="24"/>
  <c r="A9381" i="24"/>
  <c r="A9380" i="24"/>
  <c r="A9379" i="24"/>
  <c r="A9378" i="24"/>
  <c r="A9377" i="24"/>
  <c r="A9376" i="24"/>
  <c r="A9375" i="24"/>
  <c r="A9374" i="24"/>
  <c r="A9373" i="24"/>
  <c r="A9372" i="24"/>
  <c r="A9371" i="24"/>
  <c r="A9370" i="24"/>
  <c r="A9369" i="24"/>
  <c r="A9368" i="24"/>
  <c r="A9367" i="24"/>
  <c r="A9366" i="24"/>
  <c r="A9365" i="24"/>
  <c r="A9364" i="24"/>
  <c r="A9363" i="24"/>
  <c r="A9362" i="24"/>
  <c r="A9361" i="24"/>
  <c r="A9360" i="24"/>
  <c r="A9359" i="24"/>
  <c r="A9358" i="24"/>
  <c r="A9357" i="24"/>
  <c r="A9356" i="24"/>
  <c r="A9355" i="24"/>
  <c r="A9354" i="24"/>
  <c r="A9353" i="24"/>
  <c r="A9352" i="24"/>
  <c r="A9351" i="24"/>
  <c r="A9350" i="24"/>
  <c r="A9349" i="24"/>
  <c r="A9348" i="24"/>
  <c r="A9347" i="24"/>
  <c r="A9346" i="24"/>
  <c r="A9345" i="24"/>
  <c r="A9344" i="24"/>
  <c r="A9343" i="24"/>
  <c r="A9342" i="24"/>
  <c r="A9341" i="24"/>
  <c r="A9340" i="24"/>
  <c r="A9339" i="24"/>
  <c r="A9338" i="24"/>
  <c r="A9337" i="24"/>
  <c r="A9336" i="24"/>
  <c r="A9335" i="24"/>
  <c r="A9334" i="24"/>
  <c r="A9333" i="24"/>
  <c r="A9332" i="24"/>
  <c r="A9331" i="24"/>
  <c r="A9330" i="24"/>
  <c r="A9329" i="24"/>
  <c r="A9328" i="24"/>
  <c r="A9327" i="24"/>
  <c r="A9326" i="24"/>
  <c r="A9325" i="24"/>
  <c r="A9324" i="24"/>
  <c r="A9323" i="24"/>
  <c r="A9322" i="24"/>
  <c r="A9321" i="24"/>
  <c r="A9320" i="24"/>
  <c r="A9319" i="24"/>
  <c r="A9318" i="24"/>
  <c r="A9317" i="24"/>
  <c r="A9316" i="24"/>
  <c r="A9315" i="24"/>
  <c r="A9314" i="24"/>
  <c r="A9313" i="24"/>
  <c r="A9312" i="24"/>
  <c r="A9311" i="24"/>
  <c r="A9310" i="24"/>
  <c r="A9309" i="24"/>
  <c r="A9308" i="24"/>
  <c r="A9307" i="24"/>
  <c r="A9306" i="24"/>
  <c r="A9305" i="24"/>
  <c r="A9304" i="24"/>
  <c r="A9303" i="24"/>
  <c r="A9302" i="24"/>
  <c r="A9301" i="24"/>
  <c r="A9300" i="24"/>
  <c r="A9299" i="24"/>
  <c r="A9298" i="24"/>
  <c r="A9297" i="24"/>
  <c r="A9296" i="24"/>
  <c r="A9295" i="24"/>
  <c r="A9294" i="24"/>
  <c r="A9293" i="24"/>
  <c r="A9292" i="24"/>
  <c r="A9291" i="24"/>
  <c r="A9290" i="24"/>
  <c r="A9289" i="24"/>
  <c r="A9288" i="24"/>
  <c r="A9287" i="24"/>
  <c r="A9286" i="24"/>
  <c r="A9285" i="24"/>
  <c r="A9284" i="24"/>
  <c r="A9283" i="24"/>
  <c r="A9282" i="24"/>
  <c r="A9281" i="24"/>
  <c r="A9280" i="24"/>
  <c r="A9279" i="24"/>
  <c r="A9278" i="24"/>
  <c r="A9277" i="24"/>
  <c r="A9276" i="24"/>
  <c r="A9275" i="24"/>
  <c r="A9274" i="24"/>
  <c r="A9273" i="24"/>
  <c r="A9272" i="24"/>
  <c r="A9271" i="24"/>
  <c r="A9270" i="24"/>
  <c r="A9269" i="24"/>
  <c r="A9268" i="24"/>
  <c r="A9267" i="24"/>
  <c r="A9266" i="24"/>
  <c r="A9265" i="24"/>
  <c r="A9264" i="24"/>
  <c r="A9263" i="24"/>
  <c r="A9262" i="24"/>
  <c r="A9261" i="24"/>
  <c r="A9260" i="24"/>
  <c r="A9259" i="24"/>
  <c r="A9258" i="24"/>
  <c r="A9257" i="24"/>
  <c r="A9256" i="24"/>
  <c r="A9255" i="24"/>
  <c r="A9254" i="24"/>
  <c r="A9253" i="24"/>
  <c r="A9252" i="24"/>
  <c r="A9251" i="24"/>
  <c r="A9250" i="24"/>
  <c r="A9249" i="24"/>
  <c r="A9248" i="24"/>
  <c r="A9247" i="24"/>
  <c r="A9246" i="24"/>
  <c r="A9245" i="24"/>
  <c r="A9244" i="24"/>
  <c r="A9243" i="24"/>
  <c r="A9242" i="24"/>
  <c r="A9241" i="24"/>
  <c r="A9240" i="24"/>
  <c r="A9239" i="24"/>
  <c r="A9238" i="24"/>
  <c r="A9237" i="24"/>
  <c r="A9236" i="24"/>
  <c r="A9235" i="24"/>
  <c r="A9234" i="24"/>
  <c r="A9233" i="24"/>
  <c r="A9232" i="24"/>
  <c r="A9231" i="24"/>
  <c r="A9230" i="24"/>
  <c r="A9229" i="24"/>
  <c r="A9228" i="24"/>
  <c r="A9227" i="24"/>
  <c r="A9226" i="24"/>
  <c r="A9225" i="24"/>
  <c r="A9224" i="24"/>
  <c r="A9223" i="24"/>
  <c r="A9222" i="24"/>
  <c r="A9221" i="24"/>
  <c r="A9220" i="24"/>
  <c r="A9219" i="24"/>
  <c r="A9218" i="24"/>
  <c r="A9217" i="24"/>
  <c r="A9216" i="24"/>
  <c r="A9215" i="24"/>
  <c r="A9214" i="24"/>
  <c r="A9213" i="24"/>
  <c r="A9212" i="24"/>
  <c r="A9211" i="24"/>
  <c r="A9210" i="24"/>
  <c r="A9209" i="24"/>
  <c r="A9208" i="24"/>
  <c r="A9207" i="24"/>
  <c r="A9206" i="24"/>
  <c r="A9205" i="24"/>
  <c r="A9204" i="24"/>
  <c r="A9203" i="24"/>
  <c r="A9202" i="24"/>
  <c r="A9201" i="24"/>
  <c r="A9200" i="24"/>
  <c r="A9199" i="24"/>
  <c r="A9198" i="24"/>
  <c r="A9197" i="24"/>
  <c r="A9196" i="24"/>
  <c r="A9195" i="24"/>
  <c r="A9194" i="24"/>
  <c r="A9193" i="24"/>
  <c r="A9192" i="24"/>
  <c r="A9191" i="24"/>
  <c r="A9190" i="24"/>
  <c r="A9189" i="24"/>
  <c r="A9188" i="24"/>
  <c r="A9187" i="24"/>
  <c r="A9186" i="24"/>
  <c r="A9185" i="24"/>
  <c r="A9184" i="24"/>
  <c r="A9183" i="24"/>
  <c r="A9182" i="24"/>
  <c r="A9181" i="24"/>
  <c r="A9180" i="24"/>
  <c r="A9179" i="24"/>
  <c r="A9178" i="24"/>
  <c r="A9177" i="24"/>
  <c r="A9176" i="24"/>
  <c r="A9175" i="24"/>
  <c r="A9174" i="24"/>
  <c r="A9173" i="24"/>
  <c r="A9172" i="24"/>
  <c r="A9171" i="24"/>
  <c r="A9170" i="24"/>
  <c r="A9169" i="24"/>
  <c r="A9168" i="24"/>
  <c r="A9167" i="24"/>
  <c r="A9166" i="24"/>
  <c r="A9165" i="24"/>
  <c r="A9164" i="24"/>
  <c r="A9163" i="24"/>
  <c r="A9162" i="24"/>
  <c r="A9161" i="24"/>
  <c r="A9160" i="24"/>
  <c r="A9159" i="24"/>
  <c r="A9158" i="24"/>
  <c r="A9157" i="24"/>
  <c r="A9156" i="24"/>
  <c r="A9155" i="24"/>
  <c r="A9154" i="24"/>
  <c r="A9153" i="24"/>
  <c r="A9152" i="24"/>
  <c r="A9151" i="24"/>
  <c r="A9150" i="24"/>
  <c r="A9149" i="24"/>
  <c r="A9148" i="24"/>
  <c r="A9147" i="24"/>
  <c r="A9146" i="24"/>
  <c r="A9145" i="24"/>
  <c r="A9144" i="24"/>
  <c r="A9143" i="24"/>
  <c r="A9142" i="24"/>
  <c r="A9141" i="24"/>
  <c r="A9140" i="24"/>
  <c r="A9139" i="24"/>
  <c r="A9138" i="24"/>
  <c r="A9137" i="24"/>
  <c r="A9136" i="24"/>
  <c r="A9135" i="24"/>
  <c r="A9134" i="24"/>
  <c r="A9133" i="24"/>
  <c r="A9132" i="24"/>
  <c r="A9131" i="24"/>
  <c r="A9130" i="24"/>
  <c r="A9129" i="24"/>
  <c r="A9128" i="24"/>
  <c r="A9127" i="24"/>
  <c r="A9126" i="24"/>
  <c r="A9125" i="24"/>
  <c r="A9124" i="24"/>
  <c r="A9123" i="24"/>
  <c r="A9122" i="24"/>
  <c r="A9121" i="24"/>
  <c r="A9120" i="24"/>
  <c r="A9119" i="24"/>
  <c r="A9118" i="24"/>
  <c r="A9117" i="24"/>
  <c r="A9116" i="24"/>
  <c r="A9115" i="24"/>
  <c r="A9114" i="24"/>
  <c r="A9113" i="24"/>
  <c r="A9112" i="24"/>
  <c r="A9111" i="24"/>
  <c r="A9110" i="24"/>
  <c r="A9109" i="24"/>
  <c r="A9108" i="24"/>
  <c r="A9107" i="24"/>
  <c r="A9106" i="24"/>
  <c r="A9105" i="24"/>
  <c r="A9104" i="24"/>
  <c r="A9103" i="24"/>
  <c r="A9102" i="24"/>
  <c r="A9101" i="24"/>
  <c r="A9100" i="24"/>
  <c r="A9099" i="24"/>
  <c r="A9098" i="24"/>
  <c r="A9097" i="24"/>
  <c r="A9096" i="24"/>
  <c r="A9095" i="24"/>
  <c r="A9094" i="24"/>
  <c r="A9093" i="24"/>
  <c r="A9092" i="24"/>
  <c r="A9091" i="24"/>
  <c r="A9090" i="24"/>
  <c r="A9089" i="24"/>
  <c r="A9088" i="24"/>
  <c r="A9087" i="24"/>
  <c r="A9086" i="24"/>
  <c r="A9085" i="24"/>
  <c r="A9084" i="24"/>
  <c r="A9083" i="24"/>
  <c r="A9082" i="24"/>
  <c r="A9081" i="24"/>
  <c r="A9080" i="24"/>
  <c r="A9079" i="24"/>
  <c r="A9078" i="24"/>
  <c r="A9077" i="24"/>
  <c r="A9076" i="24"/>
  <c r="A9075" i="24"/>
  <c r="A9074" i="24"/>
  <c r="A9073" i="24"/>
  <c r="A9072" i="24"/>
  <c r="A9071" i="24"/>
  <c r="A9070" i="24"/>
  <c r="A9069" i="24"/>
  <c r="A9068" i="24"/>
  <c r="A9067" i="24"/>
  <c r="A9066" i="24"/>
  <c r="A9065" i="24"/>
  <c r="A9064" i="24"/>
  <c r="A9063" i="24"/>
  <c r="A9062" i="24"/>
  <c r="A9061" i="24"/>
  <c r="A9060" i="24"/>
  <c r="A9059" i="24"/>
  <c r="A9058" i="24"/>
  <c r="A9057" i="24"/>
  <c r="A9056" i="24"/>
  <c r="A9055" i="24"/>
  <c r="A9054" i="24"/>
  <c r="A9053" i="24"/>
  <c r="A9052" i="24"/>
  <c r="A9051" i="24"/>
  <c r="A9050" i="24"/>
  <c r="A9049" i="24"/>
  <c r="A9048" i="24"/>
  <c r="A9047" i="24"/>
  <c r="A9046" i="24"/>
  <c r="A9045" i="24"/>
  <c r="A9044" i="24"/>
  <c r="A9043" i="24"/>
  <c r="A9042" i="24"/>
  <c r="A9041" i="24"/>
  <c r="A9040" i="24"/>
  <c r="A9039" i="24"/>
  <c r="A9038" i="24"/>
  <c r="A9037" i="24"/>
  <c r="A9036" i="24"/>
  <c r="A9035" i="24"/>
  <c r="A9034" i="24"/>
  <c r="A9033" i="24"/>
  <c r="A9032" i="24"/>
  <c r="A9031" i="24"/>
  <c r="A9030" i="24"/>
  <c r="A9029" i="24"/>
  <c r="A9028" i="24"/>
  <c r="A9027" i="24"/>
  <c r="A9026" i="24"/>
  <c r="A9025" i="24"/>
  <c r="A9024" i="24"/>
  <c r="A9023" i="24"/>
  <c r="A9022" i="24"/>
  <c r="A9021" i="24"/>
  <c r="A9020" i="24"/>
  <c r="A9019" i="24"/>
  <c r="A9018" i="24"/>
  <c r="A9017" i="24"/>
  <c r="A9016" i="24"/>
  <c r="A9015" i="24"/>
  <c r="A9014" i="24"/>
  <c r="A9013" i="24"/>
  <c r="A9012" i="24"/>
  <c r="A9011" i="24"/>
  <c r="A9010" i="24"/>
  <c r="A9009" i="24"/>
  <c r="A9008" i="24"/>
  <c r="A9007" i="24"/>
  <c r="A9006" i="24"/>
  <c r="A9005" i="24"/>
  <c r="A9004" i="24"/>
  <c r="A9003" i="24"/>
  <c r="A9002" i="24"/>
  <c r="A9001" i="24"/>
  <c r="A9000" i="24"/>
  <c r="A8999" i="24"/>
  <c r="A8998" i="24"/>
  <c r="A8997" i="24"/>
  <c r="A8996" i="24"/>
  <c r="A8995" i="24"/>
  <c r="A8994" i="24"/>
  <c r="A8993" i="24"/>
  <c r="A8992" i="24"/>
  <c r="A8991" i="24"/>
  <c r="A8990" i="24"/>
  <c r="A8989" i="24"/>
  <c r="A8988" i="24"/>
  <c r="A8987" i="24"/>
  <c r="A8986" i="24"/>
  <c r="A8985" i="24"/>
  <c r="A8984" i="24"/>
  <c r="A8983" i="24"/>
  <c r="A8982" i="24"/>
  <c r="A8981" i="24"/>
  <c r="A8980" i="24"/>
  <c r="A8979" i="24"/>
  <c r="A8978" i="24"/>
  <c r="A8977" i="24"/>
  <c r="A8976" i="24"/>
  <c r="A8975" i="24"/>
  <c r="A8974" i="24"/>
  <c r="A8973" i="24"/>
  <c r="A8972" i="24"/>
  <c r="A8971" i="24"/>
  <c r="A8970" i="24"/>
  <c r="A8969" i="24"/>
  <c r="A8968" i="24"/>
  <c r="A8967" i="24"/>
  <c r="A8966" i="24"/>
  <c r="A8965" i="24"/>
  <c r="A8964" i="24"/>
  <c r="A8963" i="24"/>
  <c r="A8962" i="24"/>
  <c r="A8961" i="24"/>
  <c r="A8960" i="24"/>
  <c r="A8959" i="24"/>
  <c r="A8958" i="24"/>
  <c r="A8957" i="24"/>
  <c r="A8956" i="24"/>
  <c r="A8955" i="24"/>
  <c r="A8954" i="24"/>
  <c r="A8953" i="24"/>
  <c r="A8952" i="24"/>
  <c r="A8951" i="24"/>
  <c r="A8950" i="24"/>
  <c r="A8949" i="24"/>
  <c r="A8948" i="24"/>
  <c r="A8947" i="24"/>
  <c r="A8946" i="24"/>
  <c r="A8945" i="24"/>
  <c r="A8944" i="24"/>
  <c r="A8943" i="24"/>
  <c r="A8942" i="24"/>
  <c r="A8941" i="24"/>
  <c r="A8940" i="24"/>
  <c r="A8939" i="24"/>
  <c r="A8938" i="24"/>
  <c r="A8937" i="24"/>
  <c r="A8936" i="24"/>
  <c r="A8935" i="24"/>
  <c r="A8934" i="24"/>
  <c r="A8933" i="24"/>
  <c r="A8932" i="24"/>
  <c r="A8931" i="24"/>
  <c r="A8930" i="24"/>
  <c r="A8929" i="24"/>
  <c r="A8928" i="24"/>
  <c r="A8927" i="24"/>
  <c r="A8926" i="24"/>
  <c r="A8925" i="24"/>
  <c r="A8924" i="24"/>
  <c r="A8923" i="24"/>
  <c r="A8922" i="24"/>
  <c r="A8921" i="24"/>
  <c r="A8920" i="24"/>
  <c r="A8919" i="24"/>
  <c r="A8918" i="24"/>
  <c r="A8917" i="24"/>
  <c r="A8916" i="24"/>
  <c r="A8915" i="24"/>
  <c r="A8914" i="24"/>
  <c r="A8913" i="24"/>
  <c r="A8912" i="24"/>
  <c r="A8911" i="24"/>
  <c r="A8910" i="24"/>
  <c r="A8909" i="24"/>
  <c r="A8908" i="24"/>
  <c r="A8907" i="24"/>
  <c r="A8906" i="24"/>
  <c r="A8905" i="24"/>
  <c r="A8904" i="24"/>
  <c r="A8903" i="24"/>
  <c r="A8902" i="24"/>
  <c r="A8901" i="24"/>
  <c r="A8900" i="24"/>
  <c r="A8899" i="24"/>
  <c r="A8898" i="24"/>
  <c r="A8897" i="24"/>
  <c r="A8896" i="24"/>
  <c r="A8895" i="24"/>
  <c r="A8894" i="24"/>
  <c r="A8893" i="24"/>
  <c r="A8892" i="24"/>
  <c r="A8891" i="24"/>
  <c r="A8890" i="24"/>
  <c r="A8889" i="24"/>
  <c r="A8888" i="24"/>
  <c r="A8887" i="24"/>
  <c r="A8886" i="24"/>
  <c r="A8885" i="24"/>
  <c r="A8884" i="24"/>
  <c r="A8883" i="24"/>
  <c r="A8882" i="24"/>
  <c r="A8881" i="24"/>
  <c r="A8880" i="24"/>
  <c r="A8879" i="24"/>
  <c r="A8878" i="24"/>
  <c r="A8877" i="24"/>
  <c r="A8876" i="24"/>
  <c r="A8875" i="24"/>
  <c r="A8874" i="24"/>
  <c r="A8873" i="24"/>
  <c r="A8872" i="24"/>
  <c r="A8871" i="24"/>
  <c r="A8870" i="24"/>
  <c r="A8869" i="24"/>
  <c r="A8868" i="24"/>
  <c r="A8867" i="24"/>
  <c r="A8866" i="24"/>
  <c r="A8865" i="24"/>
  <c r="A8864" i="24"/>
  <c r="A8863" i="24"/>
  <c r="A8862" i="24"/>
  <c r="A8861" i="24"/>
  <c r="A8860" i="24"/>
  <c r="A8859" i="24"/>
  <c r="A8858" i="24"/>
  <c r="A8857" i="24"/>
  <c r="A8856" i="24"/>
  <c r="A8855" i="24"/>
  <c r="A8854" i="24"/>
  <c r="A8853" i="24"/>
  <c r="A8852" i="24"/>
  <c r="A8851" i="24"/>
  <c r="A8850" i="24"/>
  <c r="A8849" i="24"/>
  <c r="A8848" i="24"/>
  <c r="A8847" i="24"/>
  <c r="A8846" i="24"/>
  <c r="A8845" i="24"/>
  <c r="A8844" i="24"/>
  <c r="A8843" i="24"/>
  <c r="A8842" i="24"/>
  <c r="A8841" i="24"/>
  <c r="A8840" i="24"/>
  <c r="A8839" i="24"/>
  <c r="A8838" i="24"/>
  <c r="A8837" i="24"/>
  <c r="A8836" i="24"/>
  <c r="A8835" i="24"/>
  <c r="A8834" i="24"/>
  <c r="A8833" i="24"/>
  <c r="A8832" i="24"/>
  <c r="A8831" i="24"/>
  <c r="A8830" i="24"/>
  <c r="A8829" i="24"/>
  <c r="A8828" i="24"/>
  <c r="A8827" i="24"/>
  <c r="A8826" i="24"/>
  <c r="A8825" i="24"/>
  <c r="A8824" i="24"/>
  <c r="A8823" i="24"/>
  <c r="A8822" i="24"/>
  <c r="A8821" i="24"/>
  <c r="A8820" i="24"/>
  <c r="A8819" i="24"/>
  <c r="A8818" i="24"/>
  <c r="A8817" i="24"/>
  <c r="A8816" i="24"/>
  <c r="A8815" i="24"/>
  <c r="A8814" i="24"/>
  <c r="A8813" i="24"/>
  <c r="A8812" i="24"/>
  <c r="A8811" i="24"/>
  <c r="A8810" i="24"/>
  <c r="A8809" i="24"/>
  <c r="A8808" i="24"/>
  <c r="A8807" i="24"/>
  <c r="A8806" i="24"/>
  <c r="A8805" i="24"/>
  <c r="A8804" i="24"/>
  <c r="A8803" i="24"/>
  <c r="A8802" i="24"/>
  <c r="A8801" i="24"/>
  <c r="A8800" i="24"/>
  <c r="A8799" i="24"/>
  <c r="A8798" i="24"/>
  <c r="A8797" i="24"/>
  <c r="A8796" i="24"/>
  <c r="A8795" i="24"/>
  <c r="A8794" i="24"/>
  <c r="A8793" i="24"/>
  <c r="A8792" i="24"/>
  <c r="A8791" i="24"/>
  <c r="A8790" i="24"/>
  <c r="A8789" i="24"/>
  <c r="A8788" i="24"/>
  <c r="A8787" i="24"/>
  <c r="A8786" i="24"/>
  <c r="A8785" i="24"/>
  <c r="A8784" i="24"/>
  <c r="A8783" i="24"/>
  <c r="A8782" i="24"/>
  <c r="A8781" i="24"/>
  <c r="A8780" i="24"/>
  <c r="A8779" i="24"/>
  <c r="A8778" i="24"/>
  <c r="A8777" i="24"/>
  <c r="A8776" i="24"/>
  <c r="A8775" i="24"/>
  <c r="A8774" i="24"/>
  <c r="A8773" i="24"/>
  <c r="A8772" i="24"/>
  <c r="A8771" i="24"/>
  <c r="A8770" i="24"/>
  <c r="A8769" i="24"/>
  <c r="A8768" i="24"/>
  <c r="A8767" i="24"/>
  <c r="A8766" i="24"/>
  <c r="A8765" i="24"/>
  <c r="A8764" i="24"/>
  <c r="A8763" i="24"/>
  <c r="A8762" i="24"/>
  <c r="A8761" i="24"/>
  <c r="A8760" i="24"/>
  <c r="A8759" i="24"/>
  <c r="A8758" i="24"/>
  <c r="A8757" i="24"/>
  <c r="A8756" i="24"/>
  <c r="A8755" i="24"/>
  <c r="A8754" i="24"/>
  <c r="A8753" i="24"/>
  <c r="A8752" i="24"/>
  <c r="A8751" i="24"/>
  <c r="A8750" i="24"/>
  <c r="A8749" i="24"/>
  <c r="A8748" i="24"/>
  <c r="A8747" i="24"/>
  <c r="A8746" i="24"/>
  <c r="A8745" i="24"/>
  <c r="A8744" i="24"/>
  <c r="A8743" i="24"/>
  <c r="A8742" i="24"/>
  <c r="A8741" i="24"/>
  <c r="A8740" i="24"/>
  <c r="A8739" i="24"/>
  <c r="A8738" i="24"/>
  <c r="A8737" i="24"/>
  <c r="A8736" i="24"/>
  <c r="A8735" i="24"/>
  <c r="A8734" i="24"/>
  <c r="A8733" i="24"/>
  <c r="A8732" i="24"/>
  <c r="A8731" i="24"/>
  <c r="A8730" i="24"/>
  <c r="A8729" i="24"/>
  <c r="A8728" i="24"/>
  <c r="A8727" i="24"/>
  <c r="A8726" i="24"/>
  <c r="A8725" i="24"/>
  <c r="A8724" i="24"/>
  <c r="A8723" i="24"/>
  <c r="A8722" i="24"/>
  <c r="A8721" i="24"/>
  <c r="A8720" i="24"/>
  <c r="A8719" i="24"/>
  <c r="A8718" i="24"/>
  <c r="A8717" i="24"/>
  <c r="A8716" i="24"/>
  <c r="A8715" i="24"/>
  <c r="A8714" i="24"/>
  <c r="A8713" i="24"/>
  <c r="A8712" i="24"/>
  <c r="A8711" i="24"/>
  <c r="A8710" i="24"/>
  <c r="A8709" i="24"/>
  <c r="A8708" i="24"/>
  <c r="A8707" i="24"/>
  <c r="A8706" i="24"/>
  <c r="A8705" i="24"/>
  <c r="A8704" i="24"/>
  <c r="A8703" i="24"/>
  <c r="A8702" i="24"/>
  <c r="A8701" i="24"/>
  <c r="A8700" i="24"/>
  <c r="A8699" i="24"/>
  <c r="A8698" i="24"/>
  <c r="A8697" i="24"/>
  <c r="A8696" i="24"/>
  <c r="A8695" i="24"/>
  <c r="A8694" i="24"/>
  <c r="A8693" i="24"/>
  <c r="A8692" i="24"/>
  <c r="A8691" i="24"/>
  <c r="A8690" i="24"/>
  <c r="A8689" i="24"/>
  <c r="A8688" i="24"/>
  <c r="A8687" i="24"/>
  <c r="A8686" i="24"/>
  <c r="A8685" i="24"/>
  <c r="A8684" i="24"/>
  <c r="A8683" i="24"/>
  <c r="A8682" i="24"/>
  <c r="A8681" i="24"/>
  <c r="A8680" i="24"/>
  <c r="A8679" i="24"/>
  <c r="A8678" i="24"/>
  <c r="A8677" i="24"/>
  <c r="A8676" i="24"/>
  <c r="A8675" i="24"/>
  <c r="A8674" i="24"/>
  <c r="A8673" i="24"/>
  <c r="A8672" i="24"/>
  <c r="A8671" i="24"/>
  <c r="A8670" i="24"/>
  <c r="A8669" i="24"/>
  <c r="A8668" i="24"/>
  <c r="A8667" i="24"/>
  <c r="A8666" i="24"/>
  <c r="A8665" i="24"/>
  <c r="A8664" i="24"/>
  <c r="A8663" i="24"/>
  <c r="A8662" i="24"/>
  <c r="A8661" i="24"/>
  <c r="A8660" i="24"/>
  <c r="A8659" i="24"/>
  <c r="A8658" i="24"/>
  <c r="A8657" i="24"/>
  <c r="A8656" i="24"/>
  <c r="A8655" i="24"/>
  <c r="A8654" i="24"/>
  <c r="A8653" i="24"/>
  <c r="A8652" i="24"/>
  <c r="A8651" i="24"/>
  <c r="A8650" i="24"/>
  <c r="A8649" i="24"/>
  <c r="A8648" i="24"/>
  <c r="A8647" i="24"/>
  <c r="A8646" i="24"/>
  <c r="A8645" i="24"/>
  <c r="A8644" i="24"/>
  <c r="A8643" i="24"/>
  <c r="A8642" i="24"/>
  <c r="A8641" i="24"/>
  <c r="A8640" i="24"/>
  <c r="A8639" i="24"/>
  <c r="A8638" i="24"/>
  <c r="A8637" i="24"/>
  <c r="A8636" i="24"/>
  <c r="A8635" i="24"/>
  <c r="A8634" i="24"/>
  <c r="A8633" i="24"/>
  <c r="A8632" i="24"/>
  <c r="A8631" i="24"/>
  <c r="A8630" i="24"/>
  <c r="A8629" i="24"/>
  <c r="A8628" i="24"/>
  <c r="A8627" i="24"/>
  <c r="A8626" i="24"/>
  <c r="A8625" i="24"/>
  <c r="A8624" i="24"/>
  <c r="A8623" i="24"/>
  <c r="A8622" i="24"/>
  <c r="A8621" i="24"/>
  <c r="A8620" i="24"/>
  <c r="A8619" i="24"/>
  <c r="A8618" i="24"/>
  <c r="A8617" i="24"/>
  <c r="A8616" i="24"/>
  <c r="A8615" i="24"/>
  <c r="A8614" i="24"/>
  <c r="A8613" i="24"/>
  <c r="A8612" i="24"/>
  <c r="A8611" i="24"/>
  <c r="A8610" i="24"/>
  <c r="A8609" i="24"/>
  <c r="A8608" i="24"/>
  <c r="A8607" i="24"/>
  <c r="A8606" i="24"/>
  <c r="A8605" i="24"/>
  <c r="A8604" i="24"/>
  <c r="A8603" i="24"/>
  <c r="A8602" i="24"/>
  <c r="A8601" i="24"/>
  <c r="A8600" i="24"/>
  <c r="A8599" i="24"/>
  <c r="A8598" i="24"/>
  <c r="A8597" i="24"/>
  <c r="A8596" i="24"/>
  <c r="A8595" i="24"/>
  <c r="A8594" i="24"/>
  <c r="A8593" i="24"/>
  <c r="A8592" i="24"/>
  <c r="A8591" i="24"/>
  <c r="A8590" i="24"/>
  <c r="A8589" i="24"/>
  <c r="A8588" i="24"/>
  <c r="A8587" i="24"/>
  <c r="A8586" i="24"/>
  <c r="A8585" i="24"/>
  <c r="A8584" i="24"/>
  <c r="A8583" i="24"/>
  <c r="A8582" i="24"/>
  <c r="A8581" i="24"/>
  <c r="A8580" i="24"/>
  <c r="A8579" i="24"/>
  <c r="A8578" i="24"/>
  <c r="A8577" i="24"/>
  <c r="A8576" i="24"/>
  <c r="A8575" i="24"/>
  <c r="A8574" i="24"/>
  <c r="A8573" i="24"/>
  <c r="A8572" i="24"/>
  <c r="A8571" i="24"/>
  <c r="A8570" i="24"/>
  <c r="A8569" i="24"/>
  <c r="A8568" i="24"/>
  <c r="A8567" i="24"/>
  <c r="A8566" i="24"/>
  <c r="A8565" i="24"/>
  <c r="A8564" i="24"/>
  <c r="A8563" i="24"/>
  <c r="A8562" i="24"/>
  <c r="A8561" i="24"/>
  <c r="A8560" i="24"/>
  <c r="A8559" i="24"/>
  <c r="A8558" i="24"/>
  <c r="A8557" i="24"/>
  <c r="A8556" i="24"/>
  <c r="A8555" i="24"/>
  <c r="A8554" i="24"/>
  <c r="A8553" i="24"/>
  <c r="A8552" i="24"/>
  <c r="A8551" i="24"/>
  <c r="A8550" i="24"/>
  <c r="A8549" i="24"/>
  <c r="A8548" i="24"/>
  <c r="A8547" i="24"/>
  <c r="A8546" i="24"/>
  <c r="A8545" i="24"/>
  <c r="A8544" i="24"/>
  <c r="A8543" i="24"/>
  <c r="A8542" i="24"/>
  <c r="A8541" i="24"/>
  <c r="A8540" i="24"/>
  <c r="A8539" i="24"/>
  <c r="A8538" i="24"/>
  <c r="A8537" i="24"/>
  <c r="A8536" i="24"/>
  <c r="A8535" i="24"/>
  <c r="A8534" i="24"/>
  <c r="A8533" i="24"/>
  <c r="A8532" i="24"/>
  <c r="A8531" i="24"/>
  <c r="A8530" i="24"/>
  <c r="A8529" i="24"/>
  <c r="A8528" i="24"/>
  <c r="A8527" i="24"/>
  <c r="A8526" i="24"/>
  <c r="A8525" i="24"/>
  <c r="A8524" i="24"/>
  <c r="A8523" i="24"/>
  <c r="A8522" i="24"/>
  <c r="A8521" i="24"/>
  <c r="A8520" i="24"/>
  <c r="A8519" i="24"/>
  <c r="A8518" i="24"/>
  <c r="A8517" i="24"/>
  <c r="A8516" i="24"/>
  <c r="A8515" i="24"/>
  <c r="A8514" i="24"/>
  <c r="A8513" i="24"/>
  <c r="A8512" i="24"/>
  <c r="A8511" i="24"/>
  <c r="A8510" i="24"/>
  <c r="A8509" i="24"/>
  <c r="A8508" i="24"/>
  <c r="A8507" i="24"/>
  <c r="A8506" i="24"/>
  <c r="A8505" i="24"/>
  <c r="A8504" i="24"/>
  <c r="A8503" i="24"/>
  <c r="A8502" i="24"/>
  <c r="A8501" i="24"/>
  <c r="A8500" i="24"/>
  <c r="A8499" i="24"/>
  <c r="A8498" i="24"/>
  <c r="A8497" i="24"/>
  <c r="A8496" i="24"/>
  <c r="A8495" i="24"/>
  <c r="A8494" i="24"/>
  <c r="A8493" i="24"/>
  <c r="A8492" i="24"/>
  <c r="A8491" i="24"/>
  <c r="A8490" i="24"/>
  <c r="A8489" i="24"/>
  <c r="A8488" i="24"/>
  <c r="A8487" i="24"/>
  <c r="A8486" i="24"/>
  <c r="A8485" i="24"/>
  <c r="A8484" i="24"/>
  <c r="A8483" i="24"/>
  <c r="A8482" i="24"/>
  <c r="A8481" i="24"/>
  <c r="A8480" i="24"/>
  <c r="A8479" i="24"/>
  <c r="A8478" i="24"/>
  <c r="A8477" i="24"/>
  <c r="A8476" i="24"/>
  <c r="A8475" i="24"/>
  <c r="A8474" i="24"/>
  <c r="A8473" i="24"/>
  <c r="A8472" i="24"/>
  <c r="A8471" i="24"/>
  <c r="A8470" i="24"/>
  <c r="A8469" i="24"/>
  <c r="A8468" i="24"/>
  <c r="A8467" i="24"/>
  <c r="A8466" i="24"/>
  <c r="A8465" i="24"/>
  <c r="A8464" i="24"/>
  <c r="A8463" i="24"/>
  <c r="A8462" i="24"/>
  <c r="A8461" i="24"/>
  <c r="A8460" i="24"/>
  <c r="A8459" i="24"/>
  <c r="A8458" i="24"/>
  <c r="A8457" i="24"/>
  <c r="A8456" i="24"/>
  <c r="A8455" i="24"/>
  <c r="A8454" i="24"/>
  <c r="A8453" i="24"/>
  <c r="A8452" i="24"/>
  <c r="A8451" i="24"/>
  <c r="A8450" i="24"/>
  <c r="A8449" i="24"/>
  <c r="A8448" i="24"/>
  <c r="A8447" i="24"/>
  <c r="A8446" i="24"/>
  <c r="A8445" i="24"/>
  <c r="A8444" i="24"/>
  <c r="A8443" i="24"/>
  <c r="A8442" i="24"/>
  <c r="A8441" i="24"/>
  <c r="A8440" i="24"/>
  <c r="A8439" i="24"/>
  <c r="A8438" i="24"/>
  <c r="A8437" i="24"/>
  <c r="A8436" i="24"/>
  <c r="A8435" i="24"/>
  <c r="A8434" i="24"/>
  <c r="A8433" i="24"/>
  <c r="A8432" i="24"/>
  <c r="A8431" i="24"/>
  <c r="A8430" i="24"/>
  <c r="A8429" i="24"/>
  <c r="A8428" i="24"/>
  <c r="A8427" i="24"/>
  <c r="A8426" i="24"/>
  <c r="A8425" i="24"/>
  <c r="A8424" i="24"/>
  <c r="A8423" i="24"/>
  <c r="A8422" i="24"/>
  <c r="A8421" i="24"/>
  <c r="A8420" i="24"/>
  <c r="A8419" i="24"/>
  <c r="A8418" i="24"/>
  <c r="A8417" i="24"/>
  <c r="A8416" i="24"/>
  <c r="A8415" i="24"/>
  <c r="A8414" i="24"/>
  <c r="A8413" i="24"/>
  <c r="A8412" i="24"/>
  <c r="A8411" i="24"/>
  <c r="A8410" i="24"/>
  <c r="A8409" i="24"/>
  <c r="A8408" i="24"/>
  <c r="A8407" i="24"/>
  <c r="A8406" i="24"/>
  <c r="A8405" i="24"/>
  <c r="A8404" i="24"/>
  <c r="A8403" i="24"/>
  <c r="A8402" i="24"/>
  <c r="A8401" i="24"/>
  <c r="A8400" i="24"/>
  <c r="A8399" i="24"/>
  <c r="A8398" i="24"/>
  <c r="A8397" i="24"/>
  <c r="A8396" i="24"/>
  <c r="A8395" i="24"/>
  <c r="A8394" i="24"/>
  <c r="A8393" i="24"/>
  <c r="A8392" i="24"/>
  <c r="A8391" i="24"/>
  <c r="A8390" i="24"/>
  <c r="A8389" i="24"/>
  <c r="A8388" i="24"/>
  <c r="A8387" i="24"/>
  <c r="A8386" i="24"/>
  <c r="A8385" i="24"/>
  <c r="A8384" i="24"/>
  <c r="A8383" i="24"/>
  <c r="A8382" i="24"/>
  <c r="A8381" i="24"/>
  <c r="A8380" i="24"/>
  <c r="A8379" i="24"/>
  <c r="A8378" i="24"/>
  <c r="A8377" i="24"/>
  <c r="A8376" i="24"/>
  <c r="A8375" i="24"/>
  <c r="A8374" i="24"/>
  <c r="A8373" i="24"/>
  <c r="A8372" i="24"/>
  <c r="A8371" i="24"/>
  <c r="A8370" i="24"/>
  <c r="A8369" i="24"/>
  <c r="A8368" i="24"/>
  <c r="A8367" i="24"/>
  <c r="A8366" i="24"/>
  <c r="A8365" i="24"/>
  <c r="A8364" i="24"/>
  <c r="A8363" i="24"/>
  <c r="A8362" i="24"/>
  <c r="A8361" i="24"/>
  <c r="A8360" i="24"/>
  <c r="A8359" i="24"/>
  <c r="A8358" i="24"/>
  <c r="A8357" i="24"/>
  <c r="A8356" i="24"/>
  <c r="A8355" i="24"/>
  <c r="A8354" i="24"/>
  <c r="A8353" i="24"/>
  <c r="A8352" i="24"/>
  <c r="A8351" i="24"/>
  <c r="A8350" i="24"/>
  <c r="A8349" i="24"/>
  <c r="A8348" i="24"/>
  <c r="A8347" i="24"/>
  <c r="A8346" i="24"/>
  <c r="A8345" i="24"/>
  <c r="A8344" i="24"/>
  <c r="A8343" i="24"/>
  <c r="A8342" i="24"/>
  <c r="A8341" i="24"/>
  <c r="A8340" i="24"/>
  <c r="A8339" i="24"/>
  <c r="A8338" i="24"/>
  <c r="A8337" i="24"/>
  <c r="A8336" i="24"/>
  <c r="A8335" i="24"/>
  <c r="A8334" i="24"/>
  <c r="A8333" i="24"/>
  <c r="A8332" i="24"/>
  <c r="A8331" i="24"/>
  <c r="A8330" i="24"/>
  <c r="A8329" i="24"/>
  <c r="A8328" i="24"/>
  <c r="A8327" i="24"/>
  <c r="A8326" i="24"/>
  <c r="A8325" i="24"/>
  <c r="A8324" i="24"/>
  <c r="A8323" i="24"/>
  <c r="A8322" i="24"/>
  <c r="A8321" i="24"/>
  <c r="A8320" i="24"/>
  <c r="A8319" i="24"/>
  <c r="A8318" i="24"/>
  <c r="A8317" i="24"/>
  <c r="A8316" i="24"/>
  <c r="A8315" i="24"/>
  <c r="A8314" i="24"/>
  <c r="A8313" i="24"/>
  <c r="A8312" i="24"/>
  <c r="A8311" i="24"/>
  <c r="A8310" i="24"/>
  <c r="A8309" i="24"/>
  <c r="A8308" i="24"/>
  <c r="A8307" i="24"/>
  <c r="A8306" i="24"/>
  <c r="A8305" i="24"/>
  <c r="A8304" i="24"/>
  <c r="A8303" i="24"/>
  <c r="A8302" i="24"/>
  <c r="A8301" i="24"/>
  <c r="A8300" i="24"/>
  <c r="A8299" i="24"/>
  <c r="A8298" i="24"/>
  <c r="A8297" i="24"/>
  <c r="A8296" i="24"/>
  <c r="A8295" i="24"/>
  <c r="A8294" i="24"/>
  <c r="A8293" i="24"/>
  <c r="A8292" i="24"/>
  <c r="A8291" i="24"/>
  <c r="A8290" i="24"/>
  <c r="A8289" i="24"/>
  <c r="A8288" i="24"/>
  <c r="A8287" i="24"/>
  <c r="A8286" i="24"/>
  <c r="A8285" i="24"/>
  <c r="A8284" i="24"/>
  <c r="A8283" i="24"/>
  <c r="A8282" i="24"/>
  <c r="A8281" i="24"/>
  <c r="A8280" i="24"/>
  <c r="A8279" i="24"/>
  <c r="A8278" i="24"/>
  <c r="A8277" i="24"/>
  <c r="A8276" i="24"/>
  <c r="A8275" i="24"/>
  <c r="A8274" i="24"/>
  <c r="A8273" i="24"/>
  <c r="A8272" i="24"/>
  <c r="A8271" i="24"/>
  <c r="A8270" i="24"/>
  <c r="A8269" i="24"/>
  <c r="A8268" i="24"/>
  <c r="A8267" i="24"/>
  <c r="A8266" i="24"/>
  <c r="A8265" i="24"/>
  <c r="A8264" i="24"/>
  <c r="A8263" i="24"/>
  <c r="A8262" i="24"/>
  <c r="A8261" i="24"/>
  <c r="A8260" i="24"/>
  <c r="A8259" i="24"/>
  <c r="A8258" i="24"/>
  <c r="A8257" i="24"/>
  <c r="A8256" i="24"/>
  <c r="A8255" i="24"/>
  <c r="A8254" i="24"/>
  <c r="A8253" i="24"/>
  <c r="A8252" i="24"/>
  <c r="A8251" i="24"/>
  <c r="A8250" i="24"/>
  <c r="A8249" i="24"/>
  <c r="A8248" i="24"/>
  <c r="A8247" i="24"/>
  <c r="A8246" i="24"/>
  <c r="A8245" i="24"/>
  <c r="A8244" i="24"/>
  <c r="A8243" i="24"/>
  <c r="A8242" i="24"/>
  <c r="A8241" i="24"/>
  <c r="A8240" i="24"/>
  <c r="A8239" i="24"/>
  <c r="A8238" i="24"/>
  <c r="A8237" i="24"/>
  <c r="A8236" i="24"/>
  <c r="A8235" i="24"/>
  <c r="A8234" i="24"/>
  <c r="A8233" i="24"/>
  <c r="A8232" i="24"/>
  <c r="A8231" i="24"/>
  <c r="A8230" i="24"/>
  <c r="A8229" i="24"/>
  <c r="A8228" i="24"/>
  <c r="A8227" i="24"/>
  <c r="A8226" i="24"/>
  <c r="A8225" i="24"/>
  <c r="A8224" i="24"/>
  <c r="A8223" i="24"/>
  <c r="A8222" i="24"/>
  <c r="A8221" i="24"/>
  <c r="A8220" i="24"/>
  <c r="A8219" i="24"/>
  <c r="A8218" i="24"/>
  <c r="A8217" i="24"/>
  <c r="A8216" i="24"/>
  <c r="A8215" i="24"/>
  <c r="A8214" i="24"/>
  <c r="A8213" i="24"/>
  <c r="A8212" i="24"/>
  <c r="A8211" i="24"/>
  <c r="A8210" i="24"/>
  <c r="A8209" i="24"/>
  <c r="A8208" i="24"/>
  <c r="A8207" i="24"/>
  <c r="A8206" i="24"/>
  <c r="A8205" i="24"/>
  <c r="A8204" i="24"/>
  <c r="A8203" i="24"/>
  <c r="A8202" i="24"/>
  <c r="A8201" i="24"/>
  <c r="A8200" i="24"/>
  <c r="A8199" i="24"/>
  <c r="A8198" i="24"/>
  <c r="A8197" i="24"/>
  <c r="A8196" i="24"/>
  <c r="A8195" i="24"/>
  <c r="A8194" i="24"/>
  <c r="A8193" i="24"/>
  <c r="A8192" i="24"/>
  <c r="A8191" i="24"/>
  <c r="A8190" i="24"/>
  <c r="A8189" i="24"/>
  <c r="A8188" i="24"/>
  <c r="A8187" i="24"/>
  <c r="A8186" i="24"/>
  <c r="A8185" i="24"/>
  <c r="A8184" i="24"/>
  <c r="A8183" i="24"/>
  <c r="A8182" i="24"/>
  <c r="A8181" i="24"/>
  <c r="A8180" i="24"/>
  <c r="A8179" i="24"/>
  <c r="A8178" i="24"/>
  <c r="A8177" i="24"/>
  <c r="A8176" i="24"/>
  <c r="A8175" i="24"/>
  <c r="A8174" i="24"/>
  <c r="A8173" i="24"/>
  <c r="A8172" i="24"/>
  <c r="A8171" i="24"/>
  <c r="A8170" i="24"/>
  <c r="A8169" i="24"/>
  <c r="A8168" i="24"/>
  <c r="A8167" i="24"/>
  <c r="A8166" i="24"/>
  <c r="A8165" i="24"/>
  <c r="A8164" i="24"/>
  <c r="A8163" i="24"/>
  <c r="A8162" i="24"/>
  <c r="A8161" i="24"/>
  <c r="A8160" i="24"/>
  <c r="A8159" i="24"/>
  <c r="A8158" i="24"/>
  <c r="A8157" i="24"/>
  <c r="A8156" i="24"/>
  <c r="A8155" i="24"/>
  <c r="A8154" i="24"/>
  <c r="A8153" i="24"/>
  <c r="A8152" i="24"/>
  <c r="A8151" i="24"/>
  <c r="A8150" i="24"/>
  <c r="A8149" i="24"/>
  <c r="A8148" i="24"/>
  <c r="A8147" i="24"/>
  <c r="A8146" i="24"/>
  <c r="A8145" i="24"/>
  <c r="A8144" i="24"/>
  <c r="A8143" i="24"/>
  <c r="A8142" i="24"/>
  <c r="A8141" i="24"/>
  <c r="A8140" i="24"/>
  <c r="A8139" i="24"/>
  <c r="A8138" i="24"/>
  <c r="A8137" i="24"/>
  <c r="A8136" i="24"/>
  <c r="A8135" i="24"/>
  <c r="A8134" i="24"/>
  <c r="A8133" i="24"/>
  <c r="A8132" i="24"/>
  <c r="A8131" i="24"/>
  <c r="A8130" i="24"/>
  <c r="A8129" i="24"/>
  <c r="A8128" i="24"/>
  <c r="A8127" i="24"/>
  <c r="A8126" i="24"/>
  <c r="A8125" i="24"/>
  <c r="A8124" i="24"/>
  <c r="A8123" i="24"/>
  <c r="A8122" i="24"/>
  <c r="A8121" i="24"/>
  <c r="A8120" i="24"/>
  <c r="A8119" i="24"/>
  <c r="A8118" i="24"/>
  <c r="A8117" i="24"/>
  <c r="A8116" i="24"/>
  <c r="A8115" i="24"/>
  <c r="A8114" i="24"/>
  <c r="A8113" i="24"/>
  <c r="A8112" i="24"/>
  <c r="A8111" i="24"/>
  <c r="A8110" i="24"/>
  <c r="A8109" i="24"/>
  <c r="A8108" i="24"/>
  <c r="A8107" i="24"/>
  <c r="A8106" i="24"/>
  <c r="A8105" i="24"/>
  <c r="A8104" i="24"/>
  <c r="A8103" i="24"/>
  <c r="A8102" i="24"/>
  <c r="A8101" i="24"/>
  <c r="A8100" i="24"/>
  <c r="A8099" i="24"/>
  <c r="A8098" i="24"/>
  <c r="A8097" i="24"/>
  <c r="A8096" i="24"/>
  <c r="A8095" i="24"/>
  <c r="A8094" i="24"/>
  <c r="A8093" i="24"/>
  <c r="A8092" i="24"/>
  <c r="A8091" i="24"/>
  <c r="A8090" i="24"/>
  <c r="A8089" i="24"/>
  <c r="A8088" i="24"/>
  <c r="A8087" i="24"/>
  <c r="A8086" i="24"/>
  <c r="A8085" i="24"/>
  <c r="A8084" i="24"/>
  <c r="A8083" i="24"/>
  <c r="A8082" i="24"/>
  <c r="A8081" i="24"/>
  <c r="A8080" i="24"/>
  <c r="A8079" i="24"/>
  <c r="A8078" i="24"/>
  <c r="A8077" i="24"/>
  <c r="A8076" i="24"/>
  <c r="A8075" i="24"/>
  <c r="A8074" i="24"/>
  <c r="A8073" i="24"/>
  <c r="A8072" i="24"/>
  <c r="A8071" i="24"/>
  <c r="A8070" i="24"/>
  <c r="A8069" i="24"/>
  <c r="A8068" i="24"/>
  <c r="A8067" i="24"/>
  <c r="A8066" i="24"/>
  <c r="A8065" i="24"/>
  <c r="A8064" i="24"/>
  <c r="A8063" i="24"/>
  <c r="A8062" i="24"/>
  <c r="A8061" i="24"/>
  <c r="A8060" i="24"/>
  <c r="A8059" i="24"/>
  <c r="A8058" i="24"/>
  <c r="A8057" i="24"/>
  <c r="A8056" i="24"/>
  <c r="A8055" i="24"/>
  <c r="A8054" i="24"/>
  <c r="A8053" i="24"/>
  <c r="A8052" i="24"/>
  <c r="A8051" i="24"/>
  <c r="A8050" i="24"/>
  <c r="A8049" i="24"/>
  <c r="A8048" i="24"/>
  <c r="A8047" i="24"/>
  <c r="A8046" i="24"/>
  <c r="A8045" i="24"/>
  <c r="A8044" i="24"/>
  <c r="A8043" i="24"/>
  <c r="A8042" i="24"/>
  <c r="A8041" i="24"/>
  <c r="A8040" i="24"/>
  <c r="A8039" i="24"/>
  <c r="A8038" i="24"/>
  <c r="A8037" i="24"/>
  <c r="A8036" i="24"/>
  <c r="A8035" i="24"/>
  <c r="A8034" i="24"/>
  <c r="A8033" i="24"/>
  <c r="A8032" i="24"/>
  <c r="A8031" i="24"/>
  <c r="A8030" i="24"/>
  <c r="A8029" i="24"/>
  <c r="A8028" i="24"/>
  <c r="A8027" i="24"/>
  <c r="A8026" i="24"/>
  <c r="A8025" i="24"/>
  <c r="A8024" i="24"/>
  <c r="A8023" i="24"/>
  <c r="A8022" i="24"/>
  <c r="A8021" i="24"/>
  <c r="A8020" i="24"/>
  <c r="A8019" i="24"/>
  <c r="A8018" i="24"/>
  <c r="A8017" i="24"/>
  <c r="A8016" i="24"/>
  <c r="A8015" i="24"/>
  <c r="A8014" i="24"/>
  <c r="A8013" i="24"/>
  <c r="A8012" i="24"/>
  <c r="A8011" i="24"/>
  <c r="A8010" i="24"/>
  <c r="A8009" i="24"/>
  <c r="A8008" i="24"/>
  <c r="A8007" i="24"/>
  <c r="A8006" i="24"/>
  <c r="A8005" i="24"/>
  <c r="A8004" i="24"/>
  <c r="A8003" i="24"/>
  <c r="A8002" i="24"/>
  <c r="A8001" i="24"/>
  <c r="A8000" i="24"/>
  <c r="A7999" i="24"/>
  <c r="A7998" i="24"/>
  <c r="A7997" i="24"/>
  <c r="A7996" i="24"/>
  <c r="A7995" i="24"/>
  <c r="A7994" i="24"/>
  <c r="A7993" i="24"/>
  <c r="A7992" i="24"/>
  <c r="A7991" i="24"/>
  <c r="A7990" i="24"/>
  <c r="A7989" i="24"/>
  <c r="A7988" i="24"/>
  <c r="A7987" i="24"/>
  <c r="A7986" i="24"/>
  <c r="A7985" i="24"/>
  <c r="A7984" i="24"/>
  <c r="A7983" i="24"/>
  <c r="A7982" i="24"/>
  <c r="A7981" i="24"/>
  <c r="A7980" i="24"/>
  <c r="A7979" i="24"/>
  <c r="A7978" i="24"/>
  <c r="A7977" i="24"/>
  <c r="A7976" i="24"/>
  <c r="A7975" i="24"/>
  <c r="A7974" i="24"/>
  <c r="A7973" i="24"/>
  <c r="A7972" i="24"/>
  <c r="A7971" i="24"/>
  <c r="A7970" i="24"/>
  <c r="A7969" i="24"/>
  <c r="A7968" i="24"/>
  <c r="A7967" i="24"/>
  <c r="A7966" i="24"/>
  <c r="A7965" i="24"/>
  <c r="A7964" i="24"/>
  <c r="A7963" i="24"/>
  <c r="A7962" i="24"/>
  <c r="A7961" i="24"/>
  <c r="A7960" i="24"/>
  <c r="A7959" i="24"/>
  <c r="A7958" i="24"/>
  <c r="A7957" i="24"/>
  <c r="A7956" i="24"/>
  <c r="A7955" i="24"/>
  <c r="A7954" i="24"/>
  <c r="A7953" i="24"/>
  <c r="A7952" i="24"/>
  <c r="A7951" i="24"/>
  <c r="A7950" i="24"/>
  <c r="A7949" i="24"/>
  <c r="A7948" i="24"/>
  <c r="A7947" i="24"/>
  <c r="A7946" i="24"/>
  <c r="A7945" i="24"/>
  <c r="A7944" i="24"/>
  <c r="A7943" i="24"/>
  <c r="A7942" i="24"/>
  <c r="A7941" i="24"/>
  <c r="A7940" i="24"/>
  <c r="A7939" i="24"/>
  <c r="A7938" i="24"/>
  <c r="A7937" i="24"/>
  <c r="A7936" i="24"/>
  <c r="A7935" i="24"/>
  <c r="A7934" i="24"/>
  <c r="A7933" i="24"/>
  <c r="A7932" i="24"/>
  <c r="A7931" i="24"/>
  <c r="A7930" i="24"/>
  <c r="A7929" i="24"/>
  <c r="A7928" i="24"/>
  <c r="A7927" i="24"/>
  <c r="A7926" i="24"/>
  <c r="A7925" i="24"/>
  <c r="A7924" i="24"/>
  <c r="A7923" i="24"/>
  <c r="A7922" i="24"/>
  <c r="A7921" i="24"/>
  <c r="A7920" i="24"/>
  <c r="A7919" i="24"/>
  <c r="A7918" i="24"/>
  <c r="A7917" i="24"/>
  <c r="A7916" i="24"/>
  <c r="A7915" i="24"/>
  <c r="A7914" i="24"/>
  <c r="A7913" i="24"/>
  <c r="A7912" i="24"/>
  <c r="A7911" i="24"/>
  <c r="A7910" i="24"/>
  <c r="A7909" i="24"/>
  <c r="A7908" i="24"/>
  <c r="A7907" i="24"/>
  <c r="A7906" i="24"/>
  <c r="A7905" i="24"/>
  <c r="A7904" i="24"/>
  <c r="A7903" i="24"/>
  <c r="A7902" i="24"/>
  <c r="A7901" i="24"/>
  <c r="A7900" i="24"/>
  <c r="A7899" i="24"/>
  <c r="A7898" i="24"/>
  <c r="A7897" i="24"/>
  <c r="A7896" i="24"/>
  <c r="A7895" i="24"/>
  <c r="A7894" i="24"/>
  <c r="A7893" i="24"/>
  <c r="A7892" i="24"/>
  <c r="A7891" i="24"/>
  <c r="A7890" i="24"/>
  <c r="A7889" i="24"/>
  <c r="A7888" i="24"/>
  <c r="A7887" i="24"/>
  <c r="A7886" i="24"/>
  <c r="A7885" i="24"/>
  <c r="A7884" i="24"/>
  <c r="A7883" i="24"/>
  <c r="A7882" i="24"/>
  <c r="A7881" i="24"/>
  <c r="A7880" i="24"/>
  <c r="A7879" i="24"/>
  <c r="A7878" i="24"/>
  <c r="A7877" i="24"/>
  <c r="A7876" i="24"/>
  <c r="A7875" i="24"/>
  <c r="A7874" i="24"/>
  <c r="A7873" i="24"/>
  <c r="A7872" i="24"/>
  <c r="A7871" i="24"/>
  <c r="A7870" i="24"/>
  <c r="A7869" i="24"/>
  <c r="A7868" i="24"/>
  <c r="A7867" i="24"/>
  <c r="A7866" i="24"/>
  <c r="A7865" i="24"/>
  <c r="A7864" i="24"/>
  <c r="A7863" i="24"/>
  <c r="A7862" i="24"/>
  <c r="A7861" i="24"/>
  <c r="A7860" i="24"/>
  <c r="A7859" i="24"/>
  <c r="A7858" i="24"/>
  <c r="A7857" i="24"/>
  <c r="A7856" i="24"/>
  <c r="A7855" i="24"/>
  <c r="A7854" i="24"/>
  <c r="A7853" i="24"/>
  <c r="A7852" i="24"/>
  <c r="A7851" i="24"/>
  <c r="A7850" i="24"/>
  <c r="A7849" i="24"/>
  <c r="A7848" i="24"/>
  <c r="A7847" i="24"/>
  <c r="A7846" i="24"/>
  <c r="A7845" i="24"/>
  <c r="A7844" i="24"/>
  <c r="A7843" i="24"/>
  <c r="A7842" i="24"/>
  <c r="A7841" i="24"/>
  <c r="A7840" i="24"/>
  <c r="A7839" i="24"/>
  <c r="A7838" i="24"/>
  <c r="A7837" i="24"/>
  <c r="A7836" i="24"/>
  <c r="A7835" i="24"/>
  <c r="A7834" i="24"/>
  <c r="A7833" i="24"/>
  <c r="A7832" i="24"/>
  <c r="A7831" i="24"/>
  <c r="A7830" i="24"/>
  <c r="A7829" i="24"/>
  <c r="A7828" i="24"/>
  <c r="A7827" i="24"/>
  <c r="A7826" i="24"/>
  <c r="A7825" i="24"/>
  <c r="A7824" i="24"/>
  <c r="A7823" i="24"/>
  <c r="A7822" i="24"/>
  <c r="A7821" i="24"/>
  <c r="A7820" i="24"/>
  <c r="A7819" i="24"/>
  <c r="A7818" i="24"/>
  <c r="A7817" i="24"/>
  <c r="A7816" i="24"/>
  <c r="A7815" i="24"/>
  <c r="A7814" i="24"/>
  <c r="A7813" i="24"/>
  <c r="A7812" i="24"/>
  <c r="A7811" i="24"/>
  <c r="A7810" i="24"/>
  <c r="A7809" i="24"/>
  <c r="A7808" i="24"/>
  <c r="A7807" i="24"/>
  <c r="A7806" i="24"/>
  <c r="A7805" i="24"/>
  <c r="A7804" i="24"/>
  <c r="A7803" i="24"/>
  <c r="A7802" i="24"/>
  <c r="A7801" i="24"/>
  <c r="A7800" i="24"/>
  <c r="A7799" i="24"/>
  <c r="A7798" i="24"/>
  <c r="A7797" i="24"/>
  <c r="A7796" i="24"/>
  <c r="A7795" i="24"/>
  <c r="A7794" i="24"/>
  <c r="A7793" i="24"/>
  <c r="A7792" i="24"/>
  <c r="A7791" i="24"/>
  <c r="A7790" i="24"/>
  <c r="A7789" i="24"/>
  <c r="A7788" i="24"/>
  <c r="A7787" i="24"/>
  <c r="A7786" i="24"/>
  <c r="A7785" i="24"/>
  <c r="A7784" i="24"/>
  <c r="A7783" i="24"/>
  <c r="A7782" i="24"/>
  <c r="A7781" i="24"/>
  <c r="A7780" i="24"/>
  <c r="A7779" i="24"/>
  <c r="A7778" i="24"/>
  <c r="A7777" i="24"/>
  <c r="A7776" i="24"/>
  <c r="A7775" i="24"/>
  <c r="A7774" i="24"/>
  <c r="A7773" i="24"/>
  <c r="A7772" i="24"/>
  <c r="A7771" i="24"/>
  <c r="A7770" i="24"/>
  <c r="A7769" i="24"/>
  <c r="A7768" i="24"/>
  <c r="A7767" i="24"/>
  <c r="A7766" i="24"/>
  <c r="A7765" i="24"/>
  <c r="A7764" i="24"/>
  <c r="A7763" i="24"/>
  <c r="A7762" i="24"/>
  <c r="A7761" i="24"/>
  <c r="A7760" i="24"/>
  <c r="A7759" i="24"/>
  <c r="A7758" i="24"/>
  <c r="A7757" i="24"/>
  <c r="A7756" i="24"/>
  <c r="A7755" i="24"/>
  <c r="A7754" i="24"/>
  <c r="A7753" i="24"/>
  <c r="A7752" i="24"/>
  <c r="A7751" i="24"/>
  <c r="A7750" i="24"/>
  <c r="A7749" i="24"/>
  <c r="A7748" i="24"/>
  <c r="A7747" i="24"/>
  <c r="A7746" i="24"/>
  <c r="A7745" i="24"/>
  <c r="A7744" i="24"/>
  <c r="A7743" i="24"/>
  <c r="A7742" i="24"/>
  <c r="A7741" i="24"/>
  <c r="A7740" i="24"/>
  <c r="A7739" i="24"/>
  <c r="A7738" i="24"/>
  <c r="A7737" i="24"/>
  <c r="A7736" i="24"/>
  <c r="A7735" i="24"/>
  <c r="A7734" i="24"/>
  <c r="A7733" i="24"/>
  <c r="A7732" i="24"/>
  <c r="A7731" i="24"/>
  <c r="A7730" i="24"/>
  <c r="A7729" i="24"/>
  <c r="A7728" i="24"/>
  <c r="A7727" i="24"/>
  <c r="A7726" i="24"/>
  <c r="A7725" i="24"/>
  <c r="A7724" i="24"/>
  <c r="A7723" i="24"/>
  <c r="A7722" i="24"/>
  <c r="A7721" i="24"/>
  <c r="A7720" i="24"/>
  <c r="A7719" i="24"/>
  <c r="A7718" i="24"/>
  <c r="A7717" i="24"/>
  <c r="A7716" i="24"/>
  <c r="A7715" i="24"/>
  <c r="A7714" i="24"/>
  <c r="A7713" i="24"/>
  <c r="A7712" i="24"/>
  <c r="A7711" i="24"/>
  <c r="A7710" i="24"/>
  <c r="A7709" i="24"/>
  <c r="A7708" i="24"/>
  <c r="A7707" i="24"/>
  <c r="A7706" i="24"/>
  <c r="A7705" i="24"/>
  <c r="A7704" i="24"/>
  <c r="A7703" i="24"/>
  <c r="A7702" i="24"/>
  <c r="A7701" i="24"/>
  <c r="A7700" i="24"/>
  <c r="A7699" i="24"/>
  <c r="A7698" i="24"/>
  <c r="A7697" i="24"/>
  <c r="A7696" i="24"/>
  <c r="A7695" i="24"/>
  <c r="A7694" i="24"/>
  <c r="A7693" i="24"/>
  <c r="A7692" i="24"/>
  <c r="A7691" i="24"/>
  <c r="A7690" i="24"/>
  <c r="A7689" i="24"/>
  <c r="A7688" i="24"/>
  <c r="A7687" i="24"/>
  <c r="A7686" i="24"/>
  <c r="A7685" i="24"/>
  <c r="A7684" i="24"/>
  <c r="A7683" i="24"/>
  <c r="A7682" i="24"/>
  <c r="A7681" i="24"/>
  <c r="A7680" i="24"/>
  <c r="A7679" i="24"/>
  <c r="A7678" i="24"/>
  <c r="A7677" i="24"/>
  <c r="A7676" i="24"/>
  <c r="A7675" i="24"/>
  <c r="A7674" i="24"/>
  <c r="A7673" i="24"/>
  <c r="A7672" i="24"/>
  <c r="A7671" i="24"/>
  <c r="A7670" i="24"/>
  <c r="A7669" i="24"/>
  <c r="A7668" i="24"/>
  <c r="A7667" i="24"/>
  <c r="A7666" i="24"/>
  <c r="A7665" i="24"/>
  <c r="A7664" i="24"/>
  <c r="A7663" i="24"/>
  <c r="A7662" i="24"/>
  <c r="A7661" i="24"/>
  <c r="A7660" i="24"/>
  <c r="A7659" i="24"/>
  <c r="A7658" i="24"/>
  <c r="A7657" i="24"/>
  <c r="A7656" i="24"/>
  <c r="A7655" i="24"/>
  <c r="A7654" i="24"/>
  <c r="A7653" i="24"/>
  <c r="A7652" i="24"/>
  <c r="A7651" i="24"/>
  <c r="A7650" i="24"/>
  <c r="A7649" i="24"/>
  <c r="A7648" i="24"/>
  <c r="A7647" i="24"/>
  <c r="A7646" i="24"/>
  <c r="A7645" i="24"/>
  <c r="A7644" i="24"/>
  <c r="A7643" i="24"/>
  <c r="A7642" i="24"/>
  <c r="A7641" i="24"/>
  <c r="A7640" i="24"/>
  <c r="A7639" i="24"/>
  <c r="A7638" i="24"/>
  <c r="A7637" i="24"/>
  <c r="A7636" i="24"/>
  <c r="A7635" i="24"/>
  <c r="A7634" i="24"/>
  <c r="A7633" i="24"/>
  <c r="A7632" i="24"/>
  <c r="A7631" i="24"/>
  <c r="A7630" i="24"/>
  <c r="A7629" i="24"/>
  <c r="A7628" i="24"/>
  <c r="A7627" i="24"/>
  <c r="A7626" i="24"/>
  <c r="A7625" i="24"/>
  <c r="A7624" i="24"/>
  <c r="A7623" i="24"/>
  <c r="A7622" i="24"/>
  <c r="A7621" i="24"/>
  <c r="A7620" i="24"/>
  <c r="A7619" i="24"/>
  <c r="A7618" i="24"/>
  <c r="A7617" i="24"/>
  <c r="A7616" i="24"/>
  <c r="A7615" i="24"/>
  <c r="A7614" i="24"/>
  <c r="A7613" i="24"/>
  <c r="A7612" i="24"/>
  <c r="A7611" i="24"/>
  <c r="A7610" i="24"/>
  <c r="A7609" i="24"/>
  <c r="A7608" i="24"/>
  <c r="A7607" i="24"/>
  <c r="A7606" i="24"/>
  <c r="A7605" i="24"/>
  <c r="A7604" i="24"/>
  <c r="A7603" i="24"/>
  <c r="A7602" i="24"/>
  <c r="A7601" i="24"/>
  <c r="A7600" i="24"/>
  <c r="A7599" i="24"/>
  <c r="A7598" i="24"/>
  <c r="A7597" i="24"/>
  <c r="A7596" i="24"/>
  <c r="A7595" i="24"/>
  <c r="A7594" i="24"/>
  <c r="A7593" i="24"/>
  <c r="A7592" i="24"/>
  <c r="A7591" i="24"/>
  <c r="A7590" i="24"/>
  <c r="A7589" i="24"/>
  <c r="A7588" i="24"/>
  <c r="A7587" i="24"/>
  <c r="A7586" i="24"/>
  <c r="A7585" i="24"/>
  <c r="A7584" i="24"/>
  <c r="A7583" i="24"/>
  <c r="A7582" i="24"/>
  <c r="A7581" i="24"/>
  <c r="A7580" i="24"/>
  <c r="A7579" i="24"/>
  <c r="A7578" i="24"/>
  <c r="A7577" i="24"/>
  <c r="A7576" i="24"/>
  <c r="A7575" i="24"/>
  <c r="A7574" i="24"/>
  <c r="A7573" i="24"/>
  <c r="A7572" i="24"/>
  <c r="A7571" i="24"/>
  <c r="A7570" i="24"/>
  <c r="A7569" i="24"/>
  <c r="A7568" i="24"/>
  <c r="A7567" i="24"/>
  <c r="A7566" i="24"/>
  <c r="A7565" i="24"/>
  <c r="A7564" i="24"/>
  <c r="A7563" i="24"/>
  <c r="A7562" i="24"/>
  <c r="A7561" i="24"/>
  <c r="A7560" i="24"/>
  <c r="A7559" i="24"/>
  <c r="A7558" i="24"/>
  <c r="A7557" i="24"/>
  <c r="A7556" i="24"/>
  <c r="A7555" i="24"/>
  <c r="A7554" i="24"/>
  <c r="A7553" i="24"/>
  <c r="A7552" i="24"/>
  <c r="A7551" i="24"/>
  <c r="A7550" i="24"/>
  <c r="A7549" i="24"/>
  <c r="A7548" i="24"/>
  <c r="A7547" i="24"/>
  <c r="A7546" i="24"/>
  <c r="A7545" i="24"/>
  <c r="A7544" i="24"/>
  <c r="A7543" i="24"/>
  <c r="A7542" i="24"/>
  <c r="A7541" i="24"/>
  <c r="A7540" i="24"/>
  <c r="A7539" i="24"/>
  <c r="A7538" i="24"/>
  <c r="A7537" i="24"/>
  <c r="A7536" i="24"/>
  <c r="A7535" i="24"/>
  <c r="A7534" i="24"/>
  <c r="A7533" i="24"/>
  <c r="A7532" i="24"/>
  <c r="A7531" i="24"/>
  <c r="A7530" i="24"/>
  <c r="A7529" i="24"/>
  <c r="A7528" i="24"/>
  <c r="A7527" i="24"/>
  <c r="A7526" i="24"/>
  <c r="A7525" i="24"/>
  <c r="A7524" i="24"/>
  <c r="A7523" i="24"/>
  <c r="A7522" i="24"/>
  <c r="A7521" i="24"/>
  <c r="A7520" i="24"/>
  <c r="A7519" i="24"/>
  <c r="A7518" i="24"/>
  <c r="A7517" i="24"/>
  <c r="A7516" i="24"/>
  <c r="A7515" i="24"/>
  <c r="A7514" i="24"/>
  <c r="A7513" i="24"/>
  <c r="A7512" i="24"/>
  <c r="A7511" i="24"/>
  <c r="A7510" i="24"/>
  <c r="A7509" i="24"/>
  <c r="A7508" i="24"/>
  <c r="A7507" i="24"/>
  <c r="A7506" i="24"/>
  <c r="A7505" i="24"/>
  <c r="A7504" i="24"/>
  <c r="A7503" i="24"/>
  <c r="A7502" i="24"/>
  <c r="A7501" i="24"/>
  <c r="A7500" i="24"/>
  <c r="A7499" i="24"/>
  <c r="A7498" i="24"/>
  <c r="A7497" i="24"/>
  <c r="A7496" i="24"/>
  <c r="A7495" i="24"/>
  <c r="A7494" i="24"/>
  <c r="A7493" i="24"/>
  <c r="A7492" i="24"/>
  <c r="A7491" i="24"/>
  <c r="A7490" i="24"/>
  <c r="A7489" i="24"/>
  <c r="A7488" i="24"/>
  <c r="A7487" i="24"/>
  <c r="A7486" i="24"/>
  <c r="A7485" i="24"/>
  <c r="A7484" i="24"/>
  <c r="A7483" i="24"/>
  <c r="A7482" i="24"/>
  <c r="A7481" i="24"/>
  <c r="A7480" i="24"/>
  <c r="A7479" i="24"/>
  <c r="A7478" i="24"/>
  <c r="A7477" i="24"/>
  <c r="A7476" i="24"/>
  <c r="A7475" i="24"/>
  <c r="A7474" i="24"/>
  <c r="A7473" i="24"/>
  <c r="A7472" i="24"/>
  <c r="A7471" i="24"/>
  <c r="A7470" i="24"/>
  <c r="A7469" i="24"/>
  <c r="A7468" i="24"/>
  <c r="A7467" i="24"/>
  <c r="A7466" i="24"/>
  <c r="A7465" i="24"/>
  <c r="A7464" i="24"/>
  <c r="A7463" i="24"/>
  <c r="A7462" i="24"/>
  <c r="A7461" i="24"/>
  <c r="A7460" i="24"/>
  <c r="A7459" i="24"/>
  <c r="A7458" i="24"/>
  <c r="A7457" i="24"/>
  <c r="A7456" i="24"/>
  <c r="A7455" i="24"/>
  <c r="A7454" i="24"/>
  <c r="A7453" i="24"/>
  <c r="A7452" i="24"/>
  <c r="A7451" i="24"/>
  <c r="A7450" i="24"/>
  <c r="A7449" i="24"/>
  <c r="A7448" i="24"/>
  <c r="A7447" i="24"/>
  <c r="A7446" i="24"/>
  <c r="A7445" i="24"/>
  <c r="A7444" i="24"/>
  <c r="A7443" i="24"/>
  <c r="A7442" i="24"/>
  <c r="A7441" i="24"/>
  <c r="A7440" i="24"/>
  <c r="A7439" i="24"/>
  <c r="A7438" i="24"/>
  <c r="A7437" i="24"/>
  <c r="A7436" i="24"/>
  <c r="A7435" i="24"/>
  <c r="A7434" i="24"/>
  <c r="A7433" i="24"/>
  <c r="A7432" i="24"/>
  <c r="A7431" i="24"/>
  <c r="A7430" i="24"/>
  <c r="A7429" i="24"/>
  <c r="A7428" i="24"/>
  <c r="A7427" i="24"/>
  <c r="A7426" i="24"/>
  <c r="A7425" i="24"/>
  <c r="A7424" i="24"/>
  <c r="A7423" i="24"/>
  <c r="A7422" i="24"/>
  <c r="A7421" i="24"/>
  <c r="A7420" i="24"/>
  <c r="A7419" i="24"/>
  <c r="A7418" i="24"/>
  <c r="A7417" i="24"/>
  <c r="A7416" i="24"/>
  <c r="A7415" i="24"/>
  <c r="A7414" i="24"/>
  <c r="A7413" i="24"/>
  <c r="A7412" i="24"/>
  <c r="A7411" i="24"/>
  <c r="A7410" i="24"/>
  <c r="A7409" i="24"/>
  <c r="A7408" i="24"/>
  <c r="A7407" i="24"/>
  <c r="A7406" i="24"/>
  <c r="A7405" i="24"/>
  <c r="A7404" i="24"/>
  <c r="A7403" i="24"/>
  <c r="A7402" i="24"/>
  <c r="A7401" i="24"/>
  <c r="A7400" i="24"/>
  <c r="A7399" i="24"/>
  <c r="A7398" i="24"/>
  <c r="A7397" i="24"/>
  <c r="A7396" i="24"/>
  <c r="A7395" i="24"/>
  <c r="A7394" i="24"/>
  <c r="A7393" i="24"/>
  <c r="A7392" i="24"/>
  <c r="A7391" i="24"/>
  <c r="A7390" i="24"/>
  <c r="A7389" i="24"/>
  <c r="A7388" i="24"/>
  <c r="A7387" i="24"/>
  <c r="A7386" i="24"/>
  <c r="A7385" i="24"/>
  <c r="A7384" i="24"/>
  <c r="A7383" i="24"/>
  <c r="A7382" i="24"/>
  <c r="A7381" i="24"/>
  <c r="A7380" i="24"/>
  <c r="A7379" i="24"/>
  <c r="A7378" i="24"/>
  <c r="A7377" i="24"/>
  <c r="A7376" i="24"/>
  <c r="A7375" i="24"/>
  <c r="A7374" i="24"/>
  <c r="A7373" i="24"/>
  <c r="A7372" i="24"/>
  <c r="A7371" i="24"/>
  <c r="A7370" i="24"/>
  <c r="A7369" i="24"/>
  <c r="A7368" i="24"/>
  <c r="A7367" i="24"/>
  <c r="A7366" i="24"/>
  <c r="A7365" i="24"/>
  <c r="A7364" i="24"/>
  <c r="A7363" i="24"/>
  <c r="A7362" i="24"/>
  <c r="A7361" i="24"/>
  <c r="A7360" i="24"/>
  <c r="A7359" i="24"/>
  <c r="A7358" i="24"/>
  <c r="A7357" i="24"/>
  <c r="A7356" i="24"/>
  <c r="A7355" i="24"/>
  <c r="A7354" i="24"/>
  <c r="A7353" i="24"/>
  <c r="A7352" i="24"/>
  <c r="A7351" i="24"/>
  <c r="A7350" i="24"/>
  <c r="A7349" i="24"/>
  <c r="A7348" i="24"/>
  <c r="A7347" i="24"/>
  <c r="A7346" i="24"/>
  <c r="A7345" i="24"/>
  <c r="A7344" i="24"/>
  <c r="A7343" i="24"/>
  <c r="A7342" i="24"/>
  <c r="A7341" i="24"/>
  <c r="A7340" i="24"/>
  <c r="A7339" i="24"/>
  <c r="A7338" i="24"/>
  <c r="A7337" i="24"/>
  <c r="A7336" i="24"/>
  <c r="A7335" i="24"/>
  <c r="A7334" i="24"/>
  <c r="A7333" i="24"/>
  <c r="A7332" i="24"/>
  <c r="A7331" i="24"/>
  <c r="A7330" i="24"/>
  <c r="A7329" i="24"/>
  <c r="A7328" i="24"/>
  <c r="A7327" i="24"/>
  <c r="A7326" i="24"/>
  <c r="A7325" i="24"/>
  <c r="A7324" i="24"/>
  <c r="A7323" i="24"/>
  <c r="A7322" i="24"/>
  <c r="A7321" i="24"/>
  <c r="A7320" i="24"/>
  <c r="A7319" i="24"/>
  <c r="A7318" i="24"/>
  <c r="A7317" i="24"/>
  <c r="A7316" i="24"/>
  <c r="A7315" i="24"/>
  <c r="A7314" i="24"/>
  <c r="A7313" i="24"/>
  <c r="A7312" i="24"/>
  <c r="A7311" i="24"/>
  <c r="A7310" i="24"/>
  <c r="A7309" i="24"/>
  <c r="A7308" i="24"/>
  <c r="A7307" i="24"/>
  <c r="A7306" i="24"/>
  <c r="A7305" i="24"/>
  <c r="A7304" i="24"/>
  <c r="A7303" i="24"/>
  <c r="A7302" i="24"/>
  <c r="A7301" i="24"/>
  <c r="A7300" i="24"/>
  <c r="A7299" i="24"/>
  <c r="A7298" i="24"/>
  <c r="A7297" i="24"/>
  <c r="A7296" i="24"/>
  <c r="A7295" i="24"/>
  <c r="A7294" i="24"/>
  <c r="A7293" i="24"/>
  <c r="A7292" i="24"/>
  <c r="A7291" i="24"/>
  <c r="A7290" i="24"/>
  <c r="A7289" i="24"/>
  <c r="A7288" i="24"/>
  <c r="A7287" i="24"/>
  <c r="A7286" i="24"/>
  <c r="A7285" i="24"/>
  <c r="A7284" i="24"/>
  <c r="A7283" i="24"/>
  <c r="A7282" i="24"/>
  <c r="A7281" i="24"/>
  <c r="A7280" i="24"/>
  <c r="A7279" i="24"/>
  <c r="A7278" i="24"/>
  <c r="A7277" i="24"/>
  <c r="A7276" i="24"/>
  <c r="A7275" i="24"/>
  <c r="A7274" i="24"/>
  <c r="A7273" i="24"/>
  <c r="A7272" i="24"/>
  <c r="A7271" i="24"/>
  <c r="A7270" i="24"/>
  <c r="A7269" i="24"/>
  <c r="A7268" i="24"/>
  <c r="A7267" i="24"/>
  <c r="A7266" i="24"/>
  <c r="A7265" i="24"/>
  <c r="A7264" i="24"/>
  <c r="A7263" i="24"/>
  <c r="A7262" i="24"/>
  <c r="A7261" i="24"/>
  <c r="A7260" i="24"/>
  <c r="A7259" i="24"/>
  <c r="A7258" i="24"/>
  <c r="A7257" i="24"/>
  <c r="A7256" i="24"/>
  <c r="A7255" i="24"/>
  <c r="A7254" i="24"/>
  <c r="A7253" i="24"/>
  <c r="A7252" i="24"/>
  <c r="A7251" i="24"/>
  <c r="A7250" i="24"/>
  <c r="A7249" i="24"/>
  <c r="A7248" i="24"/>
  <c r="A7247" i="24"/>
  <c r="A7246" i="24"/>
  <c r="A7245" i="24"/>
  <c r="A7244" i="24"/>
  <c r="A7243" i="24"/>
  <c r="A7242" i="24"/>
  <c r="A7241" i="24"/>
  <c r="A7240" i="24"/>
  <c r="A7239" i="24"/>
  <c r="A7238" i="24"/>
  <c r="A7237" i="24"/>
  <c r="A7236" i="24"/>
  <c r="A7235" i="24"/>
  <c r="A7234" i="24"/>
  <c r="A7233" i="24"/>
  <c r="A7232" i="24"/>
  <c r="A7231" i="24"/>
  <c r="A7230" i="24"/>
  <c r="A7229" i="24"/>
  <c r="A7228" i="24"/>
  <c r="A7227" i="24"/>
  <c r="A7226" i="24"/>
  <c r="A7225" i="24"/>
  <c r="A7224" i="24"/>
  <c r="A7223" i="24"/>
  <c r="A7222" i="24"/>
  <c r="A7221" i="24"/>
  <c r="A7220" i="24"/>
  <c r="A7219" i="24"/>
  <c r="A7218" i="24"/>
  <c r="A7217" i="24"/>
  <c r="A7216" i="24"/>
  <c r="A7215" i="24"/>
  <c r="A7214" i="24"/>
  <c r="A7213" i="24"/>
  <c r="A7212" i="24"/>
  <c r="A7211" i="24"/>
  <c r="A7210" i="24"/>
  <c r="A7209" i="24"/>
  <c r="A7208" i="24"/>
  <c r="A7207" i="24"/>
  <c r="A7206" i="24"/>
  <c r="A7205" i="24"/>
  <c r="A7204" i="24"/>
  <c r="A7203" i="24"/>
  <c r="A7202" i="24"/>
  <c r="A7201" i="24"/>
  <c r="A7200" i="24"/>
  <c r="A7199" i="24"/>
  <c r="A7198" i="24"/>
  <c r="A7197" i="24"/>
  <c r="A7196" i="24"/>
  <c r="A7195" i="24"/>
  <c r="A7194" i="24"/>
  <c r="A7193" i="24"/>
  <c r="A7192" i="24"/>
  <c r="A7191" i="24"/>
  <c r="A7190" i="24"/>
  <c r="A7189" i="24"/>
  <c r="A7188" i="24"/>
  <c r="A7187" i="24"/>
  <c r="A7186" i="24"/>
  <c r="A7185" i="24"/>
  <c r="A7184" i="24"/>
  <c r="A7183" i="24"/>
  <c r="A7182" i="24"/>
  <c r="A7181" i="24"/>
  <c r="A7180" i="24"/>
  <c r="A7179" i="24"/>
  <c r="A7178" i="24"/>
  <c r="A7177" i="24"/>
  <c r="A7176" i="24"/>
  <c r="A7175" i="24"/>
  <c r="A7174" i="24"/>
  <c r="A7173" i="24"/>
  <c r="A7172" i="24"/>
  <c r="A7171" i="24"/>
  <c r="A7170" i="24"/>
  <c r="A7169" i="24"/>
  <c r="A7168" i="24"/>
  <c r="A7167" i="24"/>
  <c r="A7166" i="24"/>
  <c r="A7165" i="24"/>
  <c r="A7164" i="24"/>
  <c r="A7163" i="24"/>
  <c r="A7162" i="24"/>
  <c r="A7161" i="24"/>
  <c r="A7160" i="24"/>
  <c r="A7159" i="24"/>
  <c r="A7158" i="24"/>
  <c r="A7157" i="24"/>
  <c r="A7156" i="24"/>
  <c r="A7155" i="24"/>
  <c r="A7154" i="24"/>
  <c r="A7153" i="24"/>
  <c r="A7152" i="24"/>
  <c r="A7151" i="24"/>
  <c r="A7150" i="24"/>
  <c r="A7149" i="24"/>
  <c r="A7148" i="24"/>
  <c r="A7147" i="24"/>
  <c r="A7146" i="24"/>
  <c r="A7145" i="24"/>
  <c r="A7144" i="24"/>
  <c r="A7143" i="24"/>
  <c r="A7142" i="24"/>
  <c r="A7141" i="24"/>
  <c r="A7140" i="24"/>
  <c r="A7139" i="24"/>
  <c r="A7138" i="24"/>
  <c r="A7137" i="24"/>
  <c r="A7136" i="24"/>
  <c r="A7135" i="24"/>
  <c r="A7134" i="24"/>
  <c r="A7133" i="24"/>
  <c r="A7132" i="24"/>
  <c r="A7131" i="24"/>
  <c r="A7130" i="24"/>
  <c r="A7129" i="24"/>
  <c r="A7128" i="24"/>
  <c r="A7127" i="24"/>
  <c r="A7126" i="24"/>
  <c r="A7125" i="24"/>
  <c r="A7124" i="24"/>
  <c r="A7123" i="24"/>
  <c r="A7122" i="24"/>
  <c r="A7121" i="24"/>
  <c r="A7120" i="24"/>
  <c r="A7119" i="24"/>
  <c r="A7118" i="24"/>
  <c r="A7117" i="24"/>
  <c r="A7116" i="24"/>
  <c r="A7115" i="24"/>
  <c r="A7114" i="24"/>
  <c r="A7113" i="24"/>
  <c r="A7112" i="24"/>
  <c r="A7111" i="24"/>
  <c r="A7110" i="24"/>
  <c r="A7109" i="24"/>
  <c r="A7108" i="24"/>
  <c r="A7107" i="24"/>
  <c r="A7106" i="24"/>
  <c r="A7105" i="24"/>
  <c r="A7104" i="24"/>
  <c r="A7103" i="24"/>
  <c r="A7102" i="24"/>
  <c r="A7101" i="24"/>
  <c r="A7100" i="24"/>
  <c r="A7099" i="24"/>
  <c r="A7098" i="24"/>
  <c r="A7097" i="24"/>
  <c r="A7096" i="24"/>
  <c r="A7095" i="24"/>
  <c r="A7094" i="24"/>
  <c r="A7093" i="24"/>
  <c r="A7092" i="24"/>
  <c r="A7091" i="24"/>
  <c r="A7090" i="24"/>
  <c r="A7089" i="24"/>
  <c r="A7088" i="24"/>
  <c r="A7087" i="24"/>
  <c r="A7086" i="24"/>
  <c r="A7085" i="24"/>
  <c r="A7084" i="24"/>
  <c r="A7083" i="24"/>
  <c r="A7082" i="24"/>
  <c r="A7081" i="24"/>
  <c r="A7080" i="24"/>
  <c r="A7079" i="24"/>
  <c r="A7078" i="24"/>
  <c r="A7077" i="24"/>
  <c r="A7076" i="24"/>
  <c r="A7075" i="24"/>
  <c r="A7074" i="24"/>
  <c r="A7073" i="24"/>
  <c r="A7072" i="24"/>
  <c r="A7071" i="24"/>
  <c r="A7070" i="24"/>
  <c r="A7069" i="24"/>
  <c r="A7068" i="24"/>
  <c r="A7067" i="24"/>
  <c r="A7066" i="24"/>
  <c r="A7065" i="24"/>
  <c r="A7064" i="24"/>
  <c r="A7063" i="24"/>
  <c r="A7062" i="24"/>
  <c r="A7061" i="24"/>
  <c r="A7060" i="24"/>
  <c r="A7059" i="24"/>
  <c r="A7058" i="24"/>
  <c r="A7057" i="24"/>
  <c r="A7056" i="24"/>
  <c r="A7055" i="24"/>
  <c r="A7054" i="24"/>
  <c r="A7053" i="24"/>
  <c r="A7052" i="24"/>
  <c r="A7051" i="24"/>
  <c r="A7050" i="24"/>
  <c r="A7049" i="24"/>
  <c r="A7048" i="24"/>
  <c r="A7047" i="24"/>
  <c r="A7046" i="24"/>
  <c r="A7045" i="24"/>
  <c r="A7044" i="24"/>
  <c r="A7043" i="24"/>
  <c r="A7042" i="24"/>
  <c r="A7041" i="24"/>
  <c r="A7040" i="24"/>
  <c r="A7039" i="24"/>
  <c r="A7038" i="24"/>
  <c r="A7037" i="24"/>
  <c r="A7036" i="24"/>
  <c r="A7035" i="24"/>
  <c r="A7034" i="24"/>
  <c r="A7033" i="24"/>
  <c r="A7032" i="24"/>
  <c r="A7031" i="24"/>
  <c r="A7030" i="24"/>
  <c r="A7029" i="24"/>
  <c r="A7028" i="24"/>
  <c r="A7027" i="24"/>
  <c r="A7026" i="24"/>
  <c r="A7025" i="24"/>
  <c r="A7024" i="24"/>
  <c r="A7023" i="24"/>
  <c r="A7022" i="24"/>
  <c r="A7021" i="24"/>
  <c r="A7020" i="24"/>
  <c r="A7019" i="24"/>
  <c r="A7018" i="24"/>
  <c r="A7017" i="24"/>
  <c r="A7016" i="24"/>
  <c r="A7015" i="24"/>
  <c r="A7014" i="24"/>
  <c r="A7013" i="24"/>
  <c r="A7012" i="24"/>
  <c r="A7011" i="24"/>
  <c r="A7010" i="24"/>
  <c r="A7009" i="24"/>
  <c r="A7008" i="24"/>
  <c r="A7007" i="24"/>
  <c r="A7006" i="24"/>
  <c r="A7005" i="24"/>
  <c r="A7004" i="24"/>
  <c r="A7003" i="24"/>
  <c r="A7002" i="24"/>
  <c r="A7001" i="24"/>
  <c r="A7000" i="24"/>
  <c r="A6999" i="24"/>
  <c r="A6998" i="24"/>
  <c r="A6997" i="24"/>
  <c r="A6996" i="24"/>
  <c r="A6995" i="24"/>
  <c r="A6994" i="24"/>
  <c r="A6993" i="24"/>
  <c r="A6992" i="24"/>
  <c r="A6991" i="24"/>
  <c r="A6990" i="24"/>
  <c r="A6989" i="24"/>
  <c r="A6988" i="24"/>
  <c r="A6987" i="24"/>
  <c r="A6986" i="24"/>
  <c r="A6985" i="24"/>
  <c r="A6984" i="24"/>
  <c r="A6983" i="24"/>
  <c r="A6982" i="24"/>
  <c r="A6981" i="24"/>
  <c r="A6980" i="24"/>
  <c r="A6979" i="24"/>
  <c r="A6978" i="24"/>
  <c r="A6977" i="24"/>
  <c r="A6976" i="24"/>
  <c r="A6975" i="24"/>
  <c r="A6974" i="24"/>
  <c r="A6973" i="24"/>
  <c r="A6972" i="24"/>
  <c r="A6971" i="24"/>
  <c r="A6970" i="24"/>
  <c r="A6969" i="24"/>
  <c r="A6968" i="24"/>
  <c r="A6967" i="24"/>
  <c r="A6966" i="24"/>
  <c r="A6965" i="24"/>
  <c r="A6964" i="24"/>
  <c r="A6963" i="24"/>
  <c r="A6962" i="24"/>
  <c r="A6961" i="24"/>
  <c r="A6960" i="24"/>
  <c r="A6959" i="24"/>
  <c r="A6958" i="24"/>
  <c r="A6957" i="24"/>
  <c r="A6956" i="24"/>
  <c r="A6955" i="24"/>
  <c r="A6954" i="24"/>
  <c r="A6953" i="24"/>
  <c r="A6952" i="24"/>
  <c r="A6951" i="24"/>
  <c r="A6950" i="24"/>
  <c r="A6949" i="24"/>
  <c r="A6948" i="24"/>
  <c r="A6947" i="24"/>
  <c r="A6946" i="24"/>
  <c r="A6945" i="24"/>
  <c r="A6944" i="24"/>
  <c r="A6943" i="24"/>
  <c r="A6942" i="24"/>
  <c r="A6941" i="24"/>
  <c r="A6940" i="24"/>
  <c r="A6939" i="24"/>
  <c r="A6938" i="24"/>
  <c r="A6937" i="24"/>
  <c r="A6936" i="24"/>
  <c r="A6935" i="24"/>
  <c r="A6934" i="24"/>
  <c r="A6933" i="24"/>
  <c r="A6932" i="24"/>
  <c r="A6931" i="24"/>
  <c r="A6930" i="24"/>
  <c r="A6929" i="24"/>
  <c r="A6928" i="24"/>
  <c r="A6927" i="24"/>
  <c r="A6926" i="24"/>
  <c r="A6925" i="24"/>
  <c r="A6924" i="24"/>
  <c r="A6923" i="24"/>
  <c r="A6922" i="24"/>
  <c r="A6921" i="24"/>
  <c r="A6920" i="24"/>
  <c r="A6919" i="24"/>
  <c r="A6918" i="24"/>
  <c r="A6917" i="24"/>
  <c r="A6916" i="24"/>
  <c r="A6915" i="24"/>
  <c r="A6914" i="24"/>
  <c r="A6913" i="24"/>
  <c r="A6912" i="24"/>
  <c r="A6911" i="24"/>
  <c r="A6910" i="24"/>
  <c r="A6909" i="24"/>
  <c r="A6908" i="24"/>
  <c r="A6907" i="24"/>
  <c r="A6906" i="24"/>
  <c r="A6905" i="24"/>
  <c r="A6904" i="24"/>
  <c r="A6903" i="24"/>
  <c r="A6902" i="24"/>
  <c r="A6901" i="24"/>
  <c r="A6900" i="24"/>
  <c r="A6899" i="24"/>
  <c r="A6898" i="24"/>
  <c r="A6897" i="24"/>
  <c r="A6896" i="24"/>
  <c r="A6895" i="24"/>
  <c r="A6894" i="24"/>
  <c r="A6893" i="24"/>
  <c r="A6892" i="24"/>
  <c r="A6891" i="24"/>
  <c r="A6890" i="24"/>
  <c r="A6889" i="24"/>
  <c r="A6888" i="24"/>
  <c r="A6887" i="24"/>
  <c r="A6886" i="24"/>
  <c r="A6885" i="24"/>
  <c r="A6884" i="24"/>
  <c r="A6883" i="24"/>
  <c r="A6882" i="24"/>
  <c r="A6881" i="24"/>
  <c r="A6880" i="24"/>
  <c r="A6879" i="24"/>
  <c r="A6878" i="24"/>
  <c r="A6877" i="24"/>
  <c r="A6876" i="24"/>
  <c r="A6875" i="24"/>
  <c r="A6874" i="24"/>
  <c r="A6873" i="24"/>
  <c r="A6872" i="24"/>
  <c r="A6871" i="24"/>
  <c r="A6870" i="24"/>
  <c r="A6869" i="24"/>
  <c r="A6868" i="24"/>
  <c r="A6867" i="24"/>
  <c r="A6866" i="24"/>
  <c r="A6865" i="24"/>
  <c r="A6864" i="24"/>
  <c r="A6863" i="24"/>
  <c r="A6862" i="24"/>
  <c r="A6861" i="24"/>
  <c r="A6860" i="24"/>
  <c r="A6859" i="24"/>
  <c r="A6858" i="24"/>
  <c r="A6857" i="24"/>
  <c r="A6856" i="24"/>
  <c r="A6855" i="24"/>
  <c r="A6854" i="24"/>
  <c r="A6853" i="24"/>
  <c r="A6852" i="24"/>
  <c r="A6851" i="24"/>
  <c r="A6850" i="24"/>
  <c r="A6849" i="24"/>
  <c r="A6848" i="24"/>
  <c r="A6847" i="24"/>
  <c r="A6846" i="24"/>
  <c r="A6845" i="24"/>
  <c r="A6844" i="24"/>
  <c r="A6843" i="24"/>
  <c r="A6842" i="24"/>
  <c r="A6841" i="24"/>
  <c r="A6840" i="24"/>
  <c r="A6839" i="24"/>
  <c r="A6838" i="24"/>
  <c r="A6837" i="24"/>
  <c r="A6836" i="24"/>
  <c r="A6835" i="24"/>
  <c r="A6834" i="24"/>
  <c r="A6833" i="24"/>
  <c r="A6832" i="24"/>
  <c r="A6831" i="24"/>
  <c r="A6830" i="24"/>
  <c r="A6829" i="24"/>
  <c r="A6828" i="24"/>
  <c r="A6827" i="24"/>
  <c r="A6826" i="24"/>
  <c r="A6825" i="24"/>
  <c r="A6824" i="24"/>
  <c r="A6823" i="24"/>
  <c r="A6822" i="24"/>
  <c r="A6821" i="24"/>
  <c r="A6820" i="24"/>
  <c r="A6819" i="24"/>
  <c r="A6818" i="24"/>
  <c r="A6817" i="24"/>
  <c r="A6816" i="24"/>
  <c r="A6815" i="24"/>
  <c r="A6814" i="24"/>
  <c r="A6813" i="24"/>
  <c r="A6812" i="24"/>
  <c r="A6811" i="24"/>
  <c r="A6810" i="24"/>
  <c r="A6809" i="24"/>
  <c r="A6808" i="24"/>
  <c r="A6807" i="24"/>
  <c r="A6806" i="24"/>
  <c r="A6805" i="24"/>
  <c r="A6804" i="24"/>
  <c r="A6803" i="24"/>
  <c r="A6802" i="24"/>
  <c r="A6801" i="24"/>
  <c r="A6800" i="24"/>
  <c r="A6799" i="24"/>
  <c r="A6798" i="24"/>
  <c r="A6797" i="24"/>
  <c r="A6796" i="24"/>
  <c r="A6795" i="24"/>
  <c r="A6794" i="24"/>
  <c r="A6793" i="24"/>
  <c r="A6792" i="24"/>
  <c r="A6791" i="24"/>
  <c r="A6790" i="24"/>
  <c r="A6789" i="24"/>
  <c r="A6788" i="24"/>
  <c r="A6787" i="24"/>
  <c r="A6786" i="24"/>
  <c r="A6785" i="24"/>
  <c r="A6784" i="24"/>
  <c r="A6783" i="24"/>
  <c r="A6782" i="24"/>
  <c r="A6781" i="24"/>
  <c r="A6780" i="24"/>
  <c r="A6779" i="24"/>
  <c r="A6778" i="24"/>
  <c r="A6777" i="24"/>
  <c r="A6776" i="24"/>
  <c r="A6775" i="24"/>
  <c r="A6774" i="24"/>
  <c r="A6773" i="24"/>
  <c r="A6772" i="24"/>
  <c r="A6771" i="24"/>
  <c r="A6770" i="24"/>
  <c r="A6769" i="24"/>
  <c r="A6768" i="24"/>
  <c r="A6767" i="24"/>
  <c r="A6766" i="24"/>
  <c r="A6765" i="24"/>
  <c r="A6764" i="24"/>
  <c r="A6763" i="24"/>
  <c r="A6762" i="24"/>
  <c r="A6761" i="24"/>
  <c r="A6760" i="24"/>
  <c r="A6759" i="24"/>
  <c r="A6758" i="24"/>
  <c r="A6757" i="24"/>
  <c r="A6756" i="24"/>
  <c r="A6755" i="24"/>
  <c r="A6754" i="24"/>
  <c r="A6753" i="24"/>
  <c r="A6752" i="24"/>
  <c r="A6751" i="24"/>
  <c r="A6750" i="24"/>
  <c r="A6749" i="24"/>
  <c r="A6748" i="24"/>
  <c r="A6747" i="24"/>
  <c r="A6746" i="24"/>
  <c r="A6745" i="24"/>
  <c r="A6744" i="24"/>
  <c r="A6743" i="24"/>
  <c r="A6742" i="24"/>
  <c r="A6741" i="24"/>
  <c r="A6740" i="24"/>
  <c r="A6739" i="24"/>
  <c r="A6738" i="24"/>
  <c r="A6737" i="24"/>
  <c r="A6736" i="24"/>
  <c r="A6735" i="24"/>
  <c r="A6734" i="24"/>
  <c r="A6733" i="24"/>
  <c r="A6732" i="24"/>
  <c r="A6731" i="24"/>
  <c r="A6730" i="24"/>
  <c r="A6729" i="24"/>
  <c r="A6728" i="24"/>
  <c r="A6727" i="24"/>
  <c r="A6726" i="24"/>
  <c r="A6725" i="24"/>
  <c r="A6724" i="24"/>
  <c r="A6723" i="24"/>
  <c r="A6722" i="24"/>
  <c r="A6721" i="24"/>
  <c r="A6720" i="24"/>
  <c r="A6719" i="24"/>
  <c r="A6718" i="24"/>
  <c r="A6717" i="24"/>
  <c r="A6716" i="24"/>
  <c r="A6715" i="24"/>
  <c r="A6714" i="24"/>
  <c r="A6713" i="24"/>
  <c r="A6712" i="24"/>
  <c r="A6711" i="24"/>
  <c r="A6710" i="24"/>
  <c r="A6709" i="24"/>
  <c r="A6708" i="24"/>
  <c r="A6707" i="24"/>
  <c r="A6706" i="24"/>
  <c r="A6705" i="24"/>
  <c r="A6704" i="24"/>
  <c r="A6703" i="24"/>
  <c r="A6702" i="24"/>
  <c r="A6701" i="24"/>
  <c r="A6700" i="24"/>
  <c r="A6699" i="24"/>
  <c r="A6698" i="24"/>
  <c r="A6697" i="24"/>
  <c r="A6696" i="24"/>
  <c r="A6695" i="24"/>
  <c r="A6694" i="24"/>
  <c r="A6693" i="24"/>
  <c r="A6692" i="24"/>
  <c r="A6691" i="24"/>
  <c r="A6690" i="24"/>
  <c r="A6689" i="24"/>
  <c r="A6688" i="24"/>
  <c r="A6687" i="24"/>
  <c r="A6686" i="24"/>
  <c r="A6685" i="24"/>
  <c r="A6684" i="24"/>
  <c r="A6683" i="24"/>
  <c r="A6682" i="24"/>
  <c r="A6681" i="24"/>
  <c r="A6680" i="24"/>
  <c r="A6679" i="24"/>
  <c r="A6678" i="24"/>
  <c r="A6677" i="24"/>
  <c r="A6676" i="24"/>
  <c r="A6675" i="24"/>
  <c r="A6674" i="24"/>
  <c r="A6673" i="24"/>
  <c r="A6672" i="24"/>
  <c r="A6671" i="24"/>
  <c r="A6670" i="24"/>
  <c r="A6669" i="24"/>
  <c r="A6668" i="24"/>
  <c r="A6667" i="24"/>
  <c r="A6666" i="24"/>
  <c r="A6665" i="24"/>
  <c r="A6664" i="24"/>
  <c r="A6663" i="24"/>
  <c r="A6662" i="24"/>
  <c r="A6661" i="24"/>
  <c r="A6660" i="24"/>
  <c r="A6659" i="24"/>
  <c r="A6658" i="24"/>
  <c r="A6657" i="24"/>
  <c r="A6656" i="24"/>
  <c r="A6655" i="24"/>
  <c r="A6654" i="24"/>
  <c r="A6653" i="24"/>
  <c r="A6652" i="24"/>
  <c r="A6651" i="24"/>
  <c r="A6650" i="24"/>
  <c r="A6649" i="24"/>
  <c r="A6648" i="24"/>
  <c r="A6647" i="24"/>
  <c r="A6646" i="24"/>
  <c r="A6645" i="24"/>
  <c r="A6644" i="24"/>
  <c r="A6643" i="24"/>
  <c r="A6642" i="24"/>
  <c r="A6641" i="24"/>
  <c r="A6640" i="24"/>
  <c r="A6639" i="24"/>
  <c r="A6638" i="24"/>
  <c r="A6637" i="24"/>
  <c r="A6636" i="24"/>
  <c r="A6635" i="24"/>
  <c r="A6634" i="24"/>
  <c r="A6633" i="24"/>
  <c r="A6632" i="24"/>
  <c r="A6631" i="24"/>
  <c r="A6630" i="24"/>
  <c r="A6629" i="24"/>
  <c r="A6628" i="24"/>
  <c r="A6627" i="24"/>
  <c r="A6626" i="24"/>
  <c r="A6625" i="24"/>
  <c r="A6624" i="24"/>
  <c r="A6623" i="24"/>
  <c r="A6622" i="24"/>
  <c r="A6621" i="24"/>
  <c r="A6620" i="24"/>
  <c r="A6619" i="24"/>
  <c r="A6618" i="24"/>
  <c r="A6617" i="24"/>
  <c r="A6616" i="24"/>
  <c r="A6615" i="24"/>
  <c r="A6614" i="24"/>
  <c r="A6613" i="24"/>
  <c r="A6612" i="24"/>
  <c r="A6611" i="24"/>
  <c r="A6610" i="24"/>
  <c r="A6609" i="24"/>
  <c r="A6608" i="24"/>
  <c r="A6607" i="24"/>
  <c r="A6606" i="24"/>
  <c r="A6605" i="24"/>
  <c r="A6604" i="24"/>
  <c r="A6603" i="24"/>
  <c r="A6602" i="24"/>
  <c r="A6601" i="24"/>
  <c r="A6600" i="24"/>
  <c r="A6599" i="24"/>
  <c r="A6598" i="24"/>
  <c r="A6597" i="24"/>
  <c r="A6596" i="24"/>
  <c r="A6595" i="24"/>
  <c r="A6594" i="24"/>
  <c r="A6593" i="24"/>
  <c r="A6592" i="24"/>
  <c r="A6591" i="24"/>
  <c r="A6590" i="24"/>
  <c r="A6589" i="24"/>
  <c r="A6588" i="24"/>
  <c r="A6587" i="24"/>
  <c r="A6586" i="24"/>
  <c r="A6585" i="24"/>
  <c r="A6584" i="24"/>
  <c r="A6583" i="24"/>
  <c r="A6582" i="24"/>
  <c r="A6581" i="24"/>
  <c r="A6580" i="24"/>
  <c r="A6579" i="24"/>
  <c r="A6578" i="24"/>
  <c r="A6577" i="24"/>
  <c r="A6576" i="24"/>
  <c r="A6575" i="24"/>
  <c r="A6574" i="24"/>
  <c r="A6573" i="24"/>
  <c r="A6572" i="24"/>
  <c r="A6571" i="24"/>
  <c r="A6570" i="24"/>
  <c r="A6569" i="24"/>
  <c r="A6568" i="24"/>
  <c r="A6567" i="24"/>
  <c r="A6566" i="24"/>
  <c r="A6565" i="24"/>
  <c r="A6564" i="24"/>
  <c r="A6563" i="24"/>
  <c r="A6562" i="24"/>
  <c r="A6561" i="24"/>
  <c r="A6560" i="24"/>
  <c r="A6559" i="24"/>
  <c r="A6558" i="24"/>
  <c r="A6557" i="24"/>
  <c r="A6556" i="24"/>
  <c r="A6555" i="24"/>
  <c r="A6554" i="24"/>
  <c r="A6553" i="24"/>
  <c r="A6552" i="24"/>
  <c r="A6551" i="24"/>
  <c r="A6550" i="24"/>
  <c r="A6549" i="24"/>
  <c r="A6548" i="24"/>
  <c r="A6547" i="24"/>
  <c r="A6546" i="24"/>
  <c r="A6545" i="24"/>
  <c r="A6544" i="24"/>
  <c r="A6543" i="24"/>
  <c r="A6542" i="24"/>
  <c r="A6541" i="24"/>
  <c r="A6540" i="24"/>
  <c r="A6539" i="24"/>
  <c r="A6538" i="24"/>
  <c r="A6537" i="24"/>
  <c r="A6536" i="24"/>
  <c r="A6535" i="24"/>
  <c r="A6534" i="24"/>
  <c r="A6533" i="24"/>
  <c r="A6532" i="24"/>
  <c r="A6531" i="24"/>
  <c r="A6530" i="24"/>
  <c r="A6529" i="24"/>
  <c r="A6528" i="24"/>
  <c r="A6527" i="24"/>
  <c r="A6526" i="24"/>
  <c r="A6525" i="24"/>
  <c r="A6524" i="24"/>
  <c r="A6523" i="24"/>
  <c r="A6522" i="24"/>
  <c r="A6521" i="24"/>
  <c r="A6520" i="24"/>
  <c r="A6519" i="24"/>
  <c r="A6518" i="24"/>
  <c r="A6517" i="24"/>
  <c r="A6516" i="24"/>
  <c r="A6515" i="24"/>
  <c r="A6514" i="24"/>
  <c r="A6513" i="24"/>
  <c r="A6512" i="24"/>
  <c r="A6511" i="24"/>
  <c r="A6510" i="24"/>
  <c r="A6509" i="24"/>
  <c r="A6508" i="24"/>
  <c r="A6507" i="24"/>
  <c r="A6506" i="24"/>
  <c r="A6505" i="24"/>
  <c r="A6504" i="24"/>
  <c r="A6503" i="24"/>
  <c r="A6502" i="24"/>
  <c r="A6501" i="24"/>
  <c r="A6500" i="24"/>
  <c r="A6499" i="24"/>
  <c r="A6498" i="24"/>
  <c r="A6497" i="24"/>
  <c r="A6496" i="24"/>
  <c r="A6495" i="24"/>
  <c r="A6494" i="24"/>
  <c r="A6493" i="24"/>
  <c r="A6492" i="24"/>
  <c r="A6491" i="24"/>
  <c r="A6490" i="24"/>
  <c r="A6489" i="24"/>
  <c r="A6488" i="24"/>
  <c r="A6487" i="24"/>
  <c r="A6486" i="24"/>
  <c r="A6485" i="24"/>
  <c r="A6484" i="24"/>
  <c r="A6483" i="24"/>
  <c r="A6482" i="24"/>
  <c r="A6481" i="24"/>
  <c r="A6480" i="24"/>
  <c r="A6479" i="24"/>
  <c r="A6478" i="24"/>
  <c r="A6477" i="24"/>
  <c r="A6476" i="24"/>
  <c r="A6475" i="24"/>
  <c r="A6474" i="24"/>
  <c r="A6473" i="24"/>
  <c r="A6472" i="24"/>
  <c r="A6471" i="24"/>
  <c r="A6470" i="24"/>
  <c r="A6469" i="24"/>
  <c r="A6468" i="24"/>
  <c r="A6467" i="24"/>
  <c r="A6466" i="24"/>
  <c r="A6465" i="24"/>
  <c r="A6464" i="24"/>
  <c r="A6463" i="24"/>
  <c r="A6462" i="24"/>
  <c r="A6461" i="24"/>
  <c r="A6460" i="24"/>
  <c r="A6459" i="24"/>
  <c r="A6458" i="24"/>
  <c r="A6457" i="24"/>
  <c r="A6456" i="24"/>
  <c r="A6455" i="24"/>
  <c r="A6454" i="24"/>
  <c r="A6453" i="24"/>
  <c r="A6452" i="24"/>
  <c r="A6451" i="24"/>
  <c r="A6450" i="24"/>
  <c r="A6449" i="24"/>
  <c r="A6448" i="24"/>
  <c r="A6447" i="24"/>
  <c r="A6446" i="24"/>
  <c r="A6445" i="24"/>
  <c r="A6444" i="24"/>
  <c r="A6443" i="24"/>
  <c r="A6442" i="24"/>
  <c r="A6441" i="24"/>
  <c r="A6440" i="24"/>
  <c r="A6439" i="24"/>
  <c r="A6438" i="24"/>
  <c r="A6437" i="24"/>
  <c r="A6436" i="24"/>
  <c r="A6435" i="24"/>
  <c r="A6434" i="24"/>
  <c r="A6433" i="24"/>
  <c r="A6432" i="24"/>
  <c r="A6431" i="24"/>
  <c r="A6430" i="24"/>
  <c r="A6429" i="24"/>
  <c r="A6428" i="24"/>
  <c r="A6427" i="24"/>
  <c r="A6426" i="24"/>
  <c r="A6425" i="24"/>
  <c r="A6424" i="24"/>
  <c r="A6423" i="24"/>
  <c r="A6422" i="24"/>
  <c r="A6421" i="24"/>
  <c r="A6420" i="24"/>
  <c r="A6419" i="24"/>
  <c r="A6418" i="24"/>
  <c r="A6417" i="24"/>
  <c r="A6416" i="24"/>
  <c r="A6415" i="24"/>
  <c r="A6414" i="24"/>
  <c r="A6413" i="24"/>
  <c r="A6412" i="24"/>
  <c r="A6411" i="24"/>
  <c r="A6410" i="24"/>
  <c r="A6409" i="24"/>
  <c r="A6408" i="24"/>
  <c r="A6407" i="24"/>
  <c r="A6406" i="24"/>
  <c r="A6405" i="24"/>
  <c r="A6404" i="24"/>
  <c r="A6403" i="24"/>
  <c r="A6402" i="24"/>
  <c r="A6401" i="24"/>
  <c r="A6400" i="24"/>
  <c r="A6399" i="24"/>
  <c r="A6398" i="24"/>
  <c r="A6397" i="24"/>
  <c r="A6396" i="24"/>
  <c r="A6395" i="24"/>
  <c r="A6394" i="24"/>
  <c r="A6393" i="24"/>
  <c r="A6392" i="24"/>
  <c r="A6391" i="24"/>
  <c r="A6390" i="24"/>
  <c r="A6389" i="24"/>
  <c r="A6388" i="24"/>
  <c r="A6387" i="24"/>
  <c r="A6386" i="24"/>
  <c r="A6385" i="24"/>
  <c r="A6384" i="24"/>
  <c r="A6383" i="24"/>
  <c r="A6382" i="24"/>
  <c r="A6381" i="24"/>
  <c r="A6380" i="24"/>
  <c r="A6379" i="24"/>
  <c r="A6378" i="24"/>
  <c r="A6377" i="24"/>
  <c r="A6376" i="24"/>
  <c r="A6375" i="24"/>
  <c r="A6374" i="24"/>
  <c r="A6373" i="24"/>
  <c r="A6372" i="24"/>
  <c r="A6371" i="24"/>
  <c r="A6370" i="24"/>
  <c r="A6369" i="24"/>
  <c r="A6368" i="24"/>
  <c r="A6367" i="24"/>
  <c r="A6366" i="24"/>
  <c r="A6365" i="24"/>
  <c r="A6364" i="24"/>
  <c r="A6363" i="24"/>
  <c r="A6362" i="24"/>
  <c r="A6361" i="24"/>
  <c r="A6360" i="24"/>
  <c r="A6359" i="24"/>
  <c r="A6358" i="24"/>
  <c r="A6357" i="24"/>
  <c r="A6356" i="24"/>
  <c r="A6355" i="24"/>
  <c r="A6354" i="24"/>
  <c r="A6353" i="24"/>
  <c r="A6352" i="24"/>
  <c r="A6351" i="24"/>
  <c r="A6350" i="24"/>
  <c r="A6349" i="24"/>
  <c r="A6348" i="24"/>
  <c r="A6347" i="24"/>
  <c r="A6346" i="24"/>
  <c r="A6345" i="24"/>
  <c r="A6344" i="24"/>
  <c r="A6343" i="24"/>
  <c r="A6342" i="24"/>
  <c r="A6341" i="24"/>
  <c r="A6340" i="24"/>
  <c r="A6339" i="24"/>
  <c r="A6338" i="24"/>
  <c r="A6337" i="24"/>
  <c r="A6336" i="24"/>
  <c r="A6335" i="24"/>
  <c r="A6334" i="24"/>
  <c r="A6333" i="24"/>
  <c r="A6332" i="24"/>
  <c r="A6331" i="24"/>
  <c r="A6330" i="24"/>
  <c r="A6329" i="24"/>
  <c r="A6328" i="24"/>
  <c r="A6327" i="24"/>
  <c r="A6326" i="24"/>
  <c r="A6325" i="24"/>
  <c r="A6324" i="24"/>
  <c r="A6323" i="24"/>
  <c r="A6322" i="24"/>
  <c r="A6321" i="24"/>
  <c r="A6320" i="24"/>
  <c r="A6319" i="24"/>
  <c r="A6318" i="24"/>
  <c r="A6317" i="24"/>
  <c r="A6316" i="24"/>
  <c r="A6315" i="24"/>
  <c r="A6314" i="24"/>
  <c r="A6313" i="24"/>
  <c r="A6312" i="24"/>
  <c r="A6311" i="24"/>
  <c r="A6310" i="24"/>
  <c r="A6309" i="24"/>
  <c r="A6308" i="24"/>
  <c r="A6307" i="24"/>
  <c r="A6306" i="24"/>
  <c r="A6305" i="24"/>
  <c r="A6304" i="24"/>
  <c r="A6303" i="24"/>
  <c r="A6302" i="24"/>
  <c r="A6301" i="24"/>
  <c r="A6300" i="24"/>
  <c r="A6299" i="24"/>
  <c r="A6298" i="24"/>
  <c r="A6297" i="24"/>
  <c r="A6296" i="24"/>
  <c r="A6295" i="24"/>
  <c r="A6294" i="24"/>
  <c r="A6293" i="24"/>
  <c r="A6292" i="24"/>
  <c r="A6291" i="24"/>
  <c r="A6290" i="24"/>
  <c r="A6289" i="24"/>
  <c r="A6288" i="24"/>
  <c r="A6287" i="24"/>
  <c r="A6286" i="24"/>
  <c r="A6285" i="24"/>
  <c r="A6284" i="24"/>
  <c r="A6283" i="24"/>
  <c r="A6282" i="24"/>
  <c r="A6281" i="24"/>
  <c r="A6280" i="24"/>
  <c r="A6279" i="24"/>
  <c r="A6278" i="24"/>
  <c r="A6277" i="24"/>
  <c r="A6276" i="24"/>
  <c r="A6275" i="24"/>
  <c r="A6274" i="24"/>
  <c r="A6273" i="24"/>
  <c r="A6272" i="24"/>
  <c r="A6271" i="24"/>
  <c r="A6270" i="24"/>
  <c r="A6269" i="24"/>
  <c r="A6268" i="24"/>
  <c r="A6267" i="24"/>
  <c r="A6266" i="24"/>
  <c r="A6265" i="24"/>
  <c r="A6264" i="24"/>
  <c r="A6263" i="24"/>
  <c r="A6262" i="24"/>
  <c r="A6261" i="24"/>
  <c r="A6260" i="24"/>
  <c r="A6259" i="24"/>
  <c r="A6258" i="24"/>
  <c r="A6257" i="24"/>
  <c r="A6256" i="24"/>
  <c r="A6255" i="24"/>
  <c r="A6254" i="24"/>
  <c r="A6253" i="24"/>
  <c r="A6252" i="24"/>
  <c r="A6251" i="24"/>
  <c r="A6250" i="24"/>
  <c r="A6249" i="24"/>
  <c r="A6248" i="24"/>
  <c r="A6247" i="24"/>
  <c r="A6246" i="24"/>
  <c r="A6245" i="24"/>
  <c r="A6244" i="24"/>
  <c r="A6243" i="24"/>
  <c r="A6242" i="24"/>
  <c r="A6241" i="24"/>
  <c r="A6240" i="24"/>
  <c r="A6239" i="24"/>
  <c r="A6238" i="24"/>
  <c r="A6237" i="24"/>
  <c r="A6236" i="24"/>
  <c r="A6235" i="24"/>
  <c r="A6234" i="24"/>
  <c r="A6233" i="24"/>
  <c r="A6232" i="24"/>
  <c r="A6231" i="24"/>
  <c r="A6230" i="24"/>
  <c r="A6229" i="24"/>
  <c r="A6228" i="24"/>
  <c r="A6227" i="24"/>
  <c r="A6226" i="24"/>
  <c r="A6225" i="24"/>
  <c r="A6224" i="24"/>
  <c r="A6223" i="24"/>
  <c r="A6222" i="24"/>
  <c r="A6221" i="24"/>
  <c r="A6220" i="24"/>
  <c r="A6219" i="24"/>
  <c r="A6218" i="24"/>
  <c r="A6217" i="24"/>
  <c r="A6216" i="24"/>
  <c r="A6215" i="24"/>
  <c r="A6214" i="24"/>
  <c r="A6213" i="24"/>
  <c r="A6212" i="24"/>
  <c r="A6211" i="24"/>
  <c r="A6210" i="24"/>
  <c r="A6209" i="24"/>
  <c r="A6208" i="24"/>
  <c r="A6207" i="24"/>
  <c r="A6206" i="24"/>
  <c r="A6205" i="24"/>
  <c r="A6204" i="24"/>
  <c r="A6203" i="24"/>
  <c r="A6202" i="24"/>
  <c r="A6201" i="24"/>
  <c r="A6200" i="24"/>
  <c r="A6199" i="24"/>
  <c r="A6198" i="24"/>
  <c r="A6197" i="24"/>
  <c r="A6196" i="24"/>
  <c r="A6195" i="24"/>
  <c r="A6194" i="24"/>
  <c r="A6193" i="24"/>
  <c r="A6192" i="24"/>
  <c r="A6191" i="24"/>
  <c r="A6190" i="24"/>
  <c r="A6189" i="24"/>
  <c r="A6188" i="24"/>
  <c r="A6187" i="24"/>
  <c r="A6186" i="24"/>
  <c r="A6185" i="24"/>
  <c r="A6184" i="24"/>
  <c r="A6183" i="24"/>
  <c r="A6182" i="24"/>
  <c r="A6181" i="24"/>
  <c r="A6180" i="24"/>
  <c r="A6179" i="24"/>
  <c r="A6178" i="24"/>
  <c r="A6177" i="24"/>
  <c r="A6176" i="24"/>
  <c r="A6175" i="24"/>
  <c r="A6174" i="24"/>
  <c r="A6173" i="24"/>
  <c r="A6172" i="24"/>
  <c r="A6171" i="24"/>
  <c r="A6170" i="24"/>
  <c r="A6169" i="24"/>
  <c r="A6168" i="24"/>
  <c r="A6167" i="24"/>
  <c r="A6166" i="24"/>
  <c r="A6165" i="24"/>
  <c r="A6164" i="24"/>
  <c r="A6163" i="24"/>
  <c r="A6162" i="24"/>
  <c r="A6161" i="24"/>
  <c r="A6160" i="24"/>
  <c r="A6159" i="24"/>
  <c r="A6158" i="24"/>
  <c r="A6157" i="24"/>
  <c r="A6156" i="24"/>
  <c r="A6155" i="24"/>
  <c r="A6154" i="24"/>
  <c r="A6153" i="24"/>
  <c r="A6152" i="24"/>
  <c r="A6151" i="24"/>
  <c r="A6150" i="24"/>
  <c r="A6149" i="24"/>
  <c r="A6148" i="24"/>
  <c r="A6147" i="24"/>
  <c r="A6146" i="24"/>
  <c r="A6145" i="24"/>
  <c r="A6144" i="24"/>
  <c r="A6143" i="24"/>
  <c r="A6142" i="24"/>
  <c r="A6141" i="24"/>
  <c r="A6140" i="24"/>
  <c r="A6139" i="24"/>
  <c r="A6138" i="24"/>
  <c r="A6137" i="24"/>
  <c r="A6136" i="24"/>
  <c r="A6135" i="24"/>
  <c r="A6134" i="24"/>
  <c r="A6133" i="24"/>
  <c r="A6132" i="24"/>
  <c r="A6131" i="24"/>
  <c r="A6130" i="24"/>
  <c r="A6129" i="24"/>
  <c r="A6128" i="24"/>
  <c r="A6127" i="24"/>
  <c r="A6126" i="24"/>
  <c r="A6125" i="24"/>
  <c r="A6124" i="24"/>
  <c r="A6123" i="24"/>
  <c r="A6122" i="24"/>
  <c r="A6121" i="24"/>
  <c r="A6120" i="24"/>
  <c r="A6119" i="24"/>
  <c r="A6118" i="24"/>
  <c r="A6117" i="24"/>
  <c r="A6116" i="24"/>
  <c r="A6115" i="24"/>
  <c r="A6114" i="24"/>
  <c r="A6113" i="24"/>
  <c r="A6112" i="24"/>
  <c r="A6111" i="24"/>
  <c r="A6110" i="24"/>
  <c r="A6109" i="24"/>
  <c r="A6108" i="24"/>
  <c r="A6107" i="24"/>
  <c r="A6106" i="24"/>
  <c r="A6105" i="24"/>
  <c r="A6104" i="24"/>
  <c r="A6103" i="24"/>
  <c r="A6102" i="24"/>
  <c r="A6101" i="24"/>
  <c r="A6100" i="24"/>
  <c r="A6099" i="24"/>
  <c r="A6098" i="24"/>
  <c r="A6097" i="24"/>
  <c r="A6096" i="24"/>
  <c r="A6095" i="24"/>
  <c r="A6094" i="24"/>
  <c r="A6093" i="24"/>
  <c r="A6092" i="24"/>
  <c r="A6091" i="24"/>
  <c r="A6090" i="24"/>
  <c r="A6089" i="24"/>
  <c r="A6088" i="24"/>
  <c r="A6087" i="24"/>
  <c r="A6086" i="24"/>
  <c r="A6085" i="24"/>
  <c r="A6084" i="24"/>
  <c r="A6083" i="24"/>
  <c r="A6082" i="24"/>
  <c r="A6081" i="24"/>
  <c r="A6080" i="24"/>
  <c r="A6079" i="24"/>
  <c r="A6078" i="24"/>
  <c r="A6077" i="24"/>
  <c r="A6076" i="24"/>
  <c r="A6075" i="24"/>
  <c r="A6074" i="24"/>
  <c r="A6073" i="24"/>
  <c r="A6072" i="24"/>
  <c r="A6071" i="24"/>
  <c r="A6070" i="24"/>
  <c r="A6069" i="24"/>
  <c r="A6068" i="24"/>
  <c r="A6067" i="24"/>
  <c r="A6066" i="24"/>
  <c r="A6065" i="24"/>
  <c r="A6064" i="24"/>
  <c r="A6063" i="24"/>
  <c r="A6062" i="24"/>
  <c r="A6061" i="24"/>
  <c r="A6060" i="24"/>
  <c r="A6059" i="24"/>
  <c r="A6058" i="24"/>
  <c r="A6057" i="24"/>
  <c r="A6056" i="24"/>
  <c r="A6055" i="24"/>
  <c r="A6054" i="24"/>
  <c r="A6053" i="24"/>
  <c r="A6052" i="24"/>
  <c r="A6051" i="24"/>
  <c r="A6050" i="24"/>
  <c r="A6049" i="24"/>
  <c r="A6048" i="24"/>
  <c r="A6047" i="24"/>
  <c r="A6046" i="24"/>
  <c r="A6045" i="24"/>
  <c r="A6044" i="24"/>
  <c r="A6043" i="24"/>
  <c r="A6042" i="24"/>
  <c r="A6041" i="24"/>
  <c r="A6040" i="24"/>
  <c r="A6039" i="24"/>
  <c r="A6038" i="24"/>
  <c r="A6037" i="24"/>
  <c r="A6036" i="24"/>
  <c r="A6035" i="24"/>
  <c r="A6034" i="24"/>
  <c r="A6033" i="24"/>
  <c r="A6032" i="24"/>
  <c r="A6031" i="24"/>
  <c r="A6030" i="24"/>
  <c r="A6029" i="24"/>
  <c r="A6028" i="24"/>
  <c r="A6027" i="24"/>
  <c r="A6026" i="24"/>
  <c r="A6025" i="24"/>
  <c r="A6024" i="24"/>
  <c r="A6023" i="24"/>
  <c r="A6022" i="24"/>
  <c r="A6021" i="24"/>
  <c r="A6020" i="24"/>
  <c r="A6019" i="24"/>
  <c r="A6018" i="24"/>
  <c r="A6017" i="24"/>
  <c r="A6016" i="24"/>
  <c r="A6015" i="24"/>
  <c r="A6014" i="24"/>
  <c r="A6013" i="24"/>
  <c r="A6012" i="24"/>
  <c r="A6011" i="24"/>
  <c r="A6010" i="24"/>
  <c r="A6009" i="24"/>
  <c r="A6008" i="24"/>
  <c r="A6007" i="24"/>
  <c r="A6006" i="24"/>
  <c r="A6005" i="24"/>
  <c r="A6004" i="24"/>
  <c r="A6003" i="24"/>
  <c r="A6002" i="24"/>
  <c r="A6001" i="24"/>
  <c r="A6000" i="24"/>
  <c r="A5999" i="24"/>
  <c r="A5998" i="24"/>
  <c r="A5997" i="24"/>
  <c r="A5996" i="24"/>
  <c r="A5995" i="24"/>
  <c r="A5994" i="24"/>
  <c r="A5993" i="24"/>
  <c r="A5992" i="24"/>
  <c r="A5991" i="24"/>
  <c r="A5990" i="24"/>
  <c r="A5989" i="24"/>
  <c r="A5988" i="24"/>
  <c r="A5987" i="24"/>
  <c r="A5986" i="24"/>
  <c r="A5985" i="24"/>
  <c r="A5984" i="24"/>
  <c r="A5983" i="24"/>
  <c r="A5982" i="24"/>
  <c r="A5981" i="24"/>
  <c r="A5980" i="24"/>
  <c r="A5979" i="24"/>
  <c r="A5978" i="24"/>
  <c r="A5977" i="24"/>
  <c r="A5976" i="24"/>
  <c r="A5975" i="24"/>
  <c r="A5974" i="24"/>
  <c r="A5973" i="24"/>
  <c r="A5972" i="24"/>
  <c r="A5971" i="24"/>
  <c r="A5970" i="24"/>
  <c r="A5969" i="24"/>
  <c r="A5968" i="24"/>
  <c r="A5967" i="24"/>
  <c r="A5966" i="24"/>
  <c r="A5965" i="24"/>
  <c r="A5964" i="24"/>
  <c r="A5963" i="24"/>
  <c r="A5962" i="24"/>
  <c r="A5961" i="24"/>
  <c r="A5960" i="24"/>
  <c r="A5959" i="24"/>
  <c r="A5958" i="24"/>
  <c r="A5957" i="24"/>
  <c r="A5956" i="24"/>
  <c r="A5955" i="24"/>
  <c r="A5954" i="24"/>
  <c r="A5953" i="24"/>
  <c r="A5952" i="24"/>
  <c r="A5951" i="24"/>
  <c r="A5950" i="24"/>
  <c r="A5949" i="24"/>
  <c r="A5948" i="24"/>
  <c r="A5947" i="24"/>
  <c r="A5946" i="24"/>
  <c r="A5945" i="24"/>
  <c r="A5944" i="24"/>
  <c r="A5943" i="24"/>
  <c r="A5942" i="24"/>
  <c r="A5941" i="24"/>
  <c r="A5940" i="24"/>
  <c r="A5939" i="24"/>
  <c r="A5938" i="24"/>
  <c r="A5937" i="24"/>
  <c r="A5936" i="24"/>
  <c r="A5935" i="24"/>
  <c r="A5934" i="24"/>
  <c r="A5933" i="24"/>
  <c r="A5932" i="24"/>
  <c r="A5931" i="24"/>
  <c r="A5930" i="24"/>
  <c r="A5929" i="24"/>
  <c r="A5928" i="24"/>
  <c r="A5927" i="24"/>
  <c r="A5926" i="24"/>
  <c r="A5925" i="24"/>
  <c r="A5924" i="24"/>
  <c r="A5923" i="24"/>
  <c r="A5922" i="24"/>
  <c r="A5921" i="24"/>
  <c r="A5920" i="24"/>
  <c r="A5919" i="24"/>
  <c r="A5918" i="24"/>
  <c r="A5917" i="24"/>
  <c r="A5916" i="24"/>
  <c r="A5915" i="24"/>
  <c r="A5914" i="24"/>
  <c r="A5913" i="24"/>
  <c r="A5912" i="24"/>
  <c r="A5911" i="24"/>
  <c r="A5910" i="24"/>
  <c r="A5909" i="24"/>
  <c r="A5908" i="24"/>
  <c r="A5907" i="24"/>
  <c r="A5906" i="24"/>
  <c r="A5905" i="24"/>
  <c r="A5904" i="24"/>
  <c r="A5903" i="24"/>
  <c r="A5902" i="24"/>
  <c r="A5901" i="24"/>
  <c r="A5900" i="24"/>
  <c r="A5899" i="24"/>
  <c r="A5898" i="24"/>
  <c r="A5897" i="24"/>
  <c r="A5896" i="24"/>
  <c r="A5895" i="24"/>
  <c r="A5894" i="24"/>
  <c r="A5893" i="24"/>
  <c r="A5892" i="24"/>
  <c r="A5891" i="24"/>
  <c r="A5890" i="24"/>
  <c r="A5889" i="24"/>
  <c r="A5888" i="24"/>
  <c r="A5887" i="24"/>
  <c r="A5886" i="24"/>
  <c r="A5885" i="24"/>
  <c r="A5884" i="24"/>
  <c r="A5883" i="24"/>
  <c r="A5882" i="24"/>
  <c r="A5881" i="24"/>
  <c r="A5880" i="24"/>
  <c r="A5879" i="24"/>
  <c r="A5878" i="24"/>
  <c r="A5877" i="24"/>
  <c r="A5876" i="24"/>
  <c r="A5875" i="24"/>
  <c r="A5874" i="24"/>
  <c r="A5873" i="24"/>
  <c r="A5872" i="24"/>
  <c r="A5871" i="24"/>
  <c r="A5870" i="24"/>
  <c r="A5869" i="24"/>
  <c r="A5868" i="24"/>
  <c r="A5867" i="24"/>
  <c r="A5866" i="24"/>
  <c r="A5865" i="24"/>
  <c r="A5864" i="24"/>
  <c r="A5863" i="24"/>
  <c r="A5862" i="24"/>
  <c r="A5861" i="24"/>
  <c r="A5860" i="24"/>
  <c r="A5859" i="24"/>
  <c r="A5858" i="24"/>
  <c r="A5857" i="24"/>
  <c r="A5856" i="24"/>
  <c r="A5855" i="24"/>
  <c r="A5854" i="24"/>
  <c r="A5853" i="24"/>
  <c r="A5852" i="24"/>
  <c r="A5851" i="24"/>
  <c r="A5850" i="24"/>
  <c r="A5849" i="24"/>
  <c r="A5848" i="24"/>
  <c r="A5847" i="24"/>
  <c r="A5846" i="24"/>
  <c r="A5845" i="24"/>
  <c r="A5844" i="24"/>
  <c r="A5843" i="24"/>
  <c r="A5842" i="24"/>
  <c r="A5841" i="24"/>
  <c r="A5840" i="24"/>
  <c r="A5839" i="24"/>
  <c r="A5838" i="24"/>
  <c r="A5837" i="24"/>
  <c r="A5836" i="24"/>
  <c r="A5835" i="24"/>
  <c r="A5834" i="24"/>
  <c r="A5833" i="24"/>
  <c r="A5832" i="24"/>
  <c r="A5831" i="24"/>
  <c r="A5830" i="24"/>
  <c r="A5829" i="24"/>
  <c r="A5828" i="24"/>
  <c r="A5827" i="24"/>
  <c r="A5826" i="24"/>
  <c r="A5825" i="24"/>
  <c r="A5824" i="24"/>
  <c r="A5823" i="24"/>
  <c r="A5822" i="24"/>
  <c r="A5821" i="24"/>
  <c r="A5820" i="24"/>
  <c r="A5819" i="24"/>
  <c r="A5818" i="24"/>
  <c r="A5817" i="24"/>
  <c r="A5816" i="24"/>
  <c r="A5815" i="24"/>
  <c r="A5814" i="24"/>
  <c r="A5813" i="24"/>
  <c r="A5812" i="24"/>
  <c r="A5811" i="24"/>
  <c r="A5810" i="24"/>
  <c r="A5809" i="24"/>
  <c r="A5808" i="24"/>
  <c r="A5807" i="24"/>
  <c r="A5806" i="24"/>
  <c r="A5805" i="24"/>
  <c r="A5804" i="24"/>
  <c r="A5803" i="24"/>
  <c r="A5802" i="24"/>
  <c r="A5801" i="24"/>
  <c r="A5800" i="24"/>
  <c r="A5799" i="24"/>
  <c r="A5798" i="24"/>
  <c r="A5797" i="24"/>
  <c r="A5796" i="24"/>
  <c r="A5795" i="24"/>
  <c r="A5794" i="24"/>
  <c r="A5793" i="24"/>
  <c r="A5792" i="24"/>
  <c r="A5791" i="24"/>
  <c r="A5790" i="24"/>
  <c r="A5789" i="24"/>
  <c r="A5788" i="24"/>
  <c r="A5787" i="24"/>
  <c r="A5786" i="24"/>
  <c r="A5785" i="24"/>
  <c r="A5784" i="24"/>
  <c r="A5783" i="24"/>
  <c r="A5782" i="24"/>
  <c r="A5781" i="24"/>
  <c r="A5780" i="24"/>
  <c r="A5779" i="24"/>
  <c r="A5778" i="24"/>
  <c r="A5777" i="24"/>
  <c r="A5776" i="24"/>
  <c r="A5775" i="24"/>
  <c r="A5774" i="24"/>
  <c r="A5773" i="24"/>
  <c r="A5772" i="24"/>
  <c r="A5771" i="24"/>
  <c r="A5770" i="24"/>
  <c r="A5769" i="24"/>
  <c r="A5768" i="24"/>
  <c r="A5767" i="24"/>
  <c r="A5766" i="24"/>
  <c r="A5765" i="24"/>
  <c r="A5764" i="24"/>
  <c r="A5763" i="24"/>
  <c r="A5762" i="24"/>
  <c r="A5761" i="24"/>
  <c r="A5760" i="24"/>
  <c r="A5759" i="24"/>
  <c r="A5758" i="24"/>
  <c r="A5757" i="24"/>
  <c r="A5756" i="24"/>
  <c r="A5755" i="24"/>
  <c r="A5754" i="24"/>
  <c r="A5753" i="24"/>
  <c r="A5752" i="24"/>
  <c r="A5751" i="24"/>
  <c r="A5750" i="24"/>
  <c r="A5749" i="24"/>
  <c r="A5748" i="24"/>
  <c r="A5747" i="24"/>
  <c r="A5746" i="24"/>
  <c r="A5745" i="24"/>
  <c r="A5744" i="24"/>
  <c r="A5743" i="24"/>
  <c r="A5742" i="24"/>
  <c r="A5741" i="24"/>
  <c r="A5740" i="24"/>
  <c r="A5739" i="24"/>
  <c r="A5738" i="24"/>
  <c r="A5737" i="24"/>
  <c r="A5736" i="24"/>
  <c r="A5735" i="24"/>
  <c r="A5734" i="24"/>
  <c r="A5733" i="24"/>
  <c r="A5732" i="24"/>
  <c r="A5731" i="24"/>
  <c r="A5730" i="24"/>
  <c r="A5729" i="24"/>
  <c r="A5728" i="24"/>
  <c r="A5727" i="24"/>
  <c r="A5726" i="24"/>
  <c r="A5725" i="24"/>
  <c r="A5724" i="24"/>
  <c r="A5723" i="24"/>
  <c r="A5722" i="24"/>
  <c r="A5721" i="24"/>
  <c r="A5720" i="24"/>
  <c r="A5719" i="24"/>
  <c r="A5718" i="24"/>
  <c r="A5717" i="24"/>
  <c r="A5716" i="24"/>
  <c r="A5715" i="24"/>
  <c r="A5714" i="24"/>
  <c r="A5713" i="24"/>
  <c r="A5712" i="24"/>
  <c r="A5711" i="24"/>
  <c r="A5710" i="24"/>
  <c r="A5709" i="24"/>
  <c r="A5708" i="24"/>
  <c r="A5707" i="24"/>
  <c r="A5706" i="24"/>
  <c r="A5705" i="24"/>
  <c r="A5704" i="24"/>
  <c r="A5703" i="24"/>
  <c r="A5702" i="24"/>
  <c r="A5701" i="24"/>
  <c r="A5700" i="24"/>
  <c r="A5699" i="24"/>
  <c r="A5698" i="24"/>
  <c r="A5697" i="24"/>
  <c r="A5696" i="24"/>
  <c r="A5695" i="24"/>
  <c r="A5694" i="24"/>
  <c r="A5693" i="24"/>
  <c r="A5692" i="24"/>
  <c r="A5691" i="24"/>
  <c r="A5690" i="24"/>
  <c r="A5689" i="24"/>
  <c r="A5688" i="24"/>
  <c r="A5687" i="24"/>
  <c r="A5686" i="24"/>
  <c r="A5685" i="24"/>
  <c r="A5684" i="24"/>
  <c r="A5683" i="24"/>
  <c r="A5682" i="24"/>
  <c r="A5681" i="24"/>
  <c r="A5680" i="24"/>
  <c r="A5679" i="24"/>
  <c r="A5678" i="24"/>
  <c r="A5677" i="24"/>
  <c r="A5676" i="24"/>
  <c r="A5675" i="24"/>
  <c r="A5674" i="24"/>
  <c r="A5673" i="24"/>
  <c r="A5672" i="24"/>
  <c r="A5671" i="24"/>
  <c r="A5670" i="24"/>
  <c r="A5669" i="24"/>
  <c r="A5668" i="24"/>
  <c r="A5667" i="24"/>
  <c r="A5666" i="24"/>
  <c r="A5665" i="24"/>
  <c r="A5664" i="24"/>
  <c r="A5663" i="24"/>
  <c r="A5662" i="24"/>
  <c r="A5661" i="24"/>
  <c r="A5660" i="24"/>
  <c r="A5659" i="24"/>
  <c r="A5658" i="24"/>
  <c r="A5657" i="24"/>
  <c r="A5656" i="24"/>
  <c r="A5655" i="24"/>
  <c r="A5654" i="24"/>
  <c r="A5653" i="24"/>
  <c r="A5652" i="24"/>
  <c r="A5651" i="24"/>
  <c r="A5650" i="24"/>
  <c r="A5649" i="24"/>
  <c r="A5648" i="24"/>
  <c r="A5647" i="24"/>
  <c r="A5646" i="24"/>
  <c r="A5645" i="24"/>
  <c r="A5644" i="24"/>
  <c r="A5643" i="24"/>
  <c r="A5642" i="24"/>
  <c r="A5641" i="24"/>
  <c r="A5640" i="24"/>
  <c r="A5639" i="24"/>
  <c r="A5638" i="24"/>
  <c r="A5637" i="24"/>
  <c r="A5636" i="24"/>
  <c r="A5635" i="24"/>
  <c r="A5634" i="24"/>
  <c r="A5633" i="24"/>
  <c r="A5632" i="24"/>
  <c r="A5631" i="24"/>
  <c r="A5630" i="24"/>
  <c r="A5629" i="24"/>
  <c r="A5628" i="24"/>
  <c r="A5627" i="24"/>
  <c r="A5626" i="24"/>
  <c r="A5625" i="24"/>
  <c r="A5624" i="24"/>
  <c r="A5623" i="24"/>
  <c r="A5622" i="24"/>
  <c r="A5621" i="24"/>
  <c r="A5620" i="24"/>
  <c r="A5619" i="24"/>
  <c r="A5618" i="24"/>
  <c r="A5617" i="24"/>
  <c r="A5616" i="24"/>
  <c r="A5615" i="24"/>
  <c r="A5614" i="24"/>
  <c r="A5613" i="24"/>
  <c r="A5612" i="24"/>
  <c r="A5611" i="24"/>
  <c r="A5610" i="24"/>
  <c r="A5609" i="24"/>
  <c r="A5608" i="24"/>
  <c r="A5607" i="24"/>
  <c r="A5606" i="24"/>
  <c r="A5605" i="24"/>
  <c r="A5604" i="24"/>
  <c r="A5603" i="24"/>
  <c r="A5602" i="24"/>
  <c r="A5601" i="24"/>
  <c r="A5600" i="24"/>
  <c r="A5599" i="24"/>
  <c r="A5598" i="24"/>
  <c r="A5597" i="24"/>
  <c r="A5596" i="24"/>
  <c r="A5595" i="24"/>
  <c r="A5594" i="24"/>
  <c r="A5593" i="24"/>
  <c r="A5592" i="24"/>
  <c r="A5591" i="24"/>
  <c r="A5590" i="24"/>
  <c r="A5589" i="24"/>
  <c r="A5588" i="24"/>
  <c r="A5587" i="24"/>
  <c r="A5586" i="24"/>
  <c r="A5585" i="24"/>
  <c r="A5584" i="24"/>
  <c r="A5583" i="24"/>
  <c r="A5582" i="24"/>
  <c r="A5581" i="24"/>
  <c r="A5580" i="24"/>
  <c r="A5579" i="24"/>
  <c r="A5578" i="24"/>
  <c r="A5577" i="24"/>
  <c r="A5576" i="24"/>
  <c r="A5575" i="24"/>
  <c r="A5574" i="24"/>
  <c r="A5573" i="24"/>
  <c r="A5572" i="24"/>
  <c r="A5571" i="24"/>
  <c r="A5570" i="24"/>
  <c r="A5569" i="24"/>
  <c r="A5568" i="24"/>
  <c r="A5567" i="24"/>
  <c r="A5566" i="24"/>
  <c r="A5565" i="24"/>
  <c r="A5564" i="24"/>
  <c r="A5563" i="24"/>
  <c r="A5562" i="24"/>
  <c r="A5561" i="24"/>
  <c r="A5560" i="24"/>
  <c r="A5559" i="24"/>
  <c r="A5558" i="24"/>
  <c r="A5557" i="24"/>
  <c r="A5556" i="24"/>
  <c r="A5555" i="24"/>
  <c r="A5554" i="24"/>
  <c r="A5553" i="24"/>
  <c r="A5552" i="24"/>
  <c r="A5551" i="24"/>
  <c r="A5550" i="24"/>
  <c r="A5549" i="24"/>
  <c r="A5548" i="24"/>
  <c r="A5547" i="24"/>
  <c r="A5546" i="24"/>
  <c r="A5545" i="24"/>
  <c r="A5544" i="24"/>
  <c r="A5543" i="24"/>
  <c r="A5542" i="24"/>
  <c r="A5541" i="24"/>
  <c r="A5540" i="24"/>
  <c r="A5539" i="24"/>
  <c r="A5538" i="24"/>
  <c r="A5537" i="24"/>
  <c r="A5536" i="24"/>
  <c r="A5535" i="24"/>
  <c r="A5534" i="24"/>
  <c r="A5533" i="24"/>
  <c r="A5532" i="24"/>
  <c r="A5531" i="24"/>
  <c r="A5530" i="24"/>
  <c r="A5529" i="24"/>
  <c r="A5528" i="24"/>
  <c r="A5527" i="24"/>
  <c r="A5526" i="24"/>
  <c r="A5525" i="24"/>
  <c r="A5524" i="24"/>
  <c r="A5523" i="24"/>
  <c r="A5522" i="24"/>
  <c r="A5521" i="24"/>
  <c r="A5520" i="24"/>
  <c r="A5519" i="24"/>
  <c r="A5518" i="24"/>
  <c r="A5517" i="24"/>
  <c r="A5516" i="24"/>
  <c r="A5515" i="24"/>
  <c r="A5514" i="24"/>
  <c r="A5513" i="24"/>
  <c r="A5512" i="24"/>
  <c r="A5511" i="24"/>
  <c r="A5510" i="24"/>
  <c r="A5509" i="24"/>
  <c r="A5508" i="24"/>
  <c r="A5507" i="24"/>
  <c r="A5506" i="24"/>
  <c r="A5505" i="24"/>
  <c r="A5504" i="24"/>
  <c r="A5503" i="24"/>
  <c r="A5502" i="24"/>
  <c r="A5501" i="24"/>
  <c r="A5500" i="24"/>
  <c r="A5499" i="24"/>
  <c r="A5498" i="24"/>
  <c r="A5497" i="24"/>
  <c r="A5496" i="24"/>
  <c r="A5495" i="24"/>
  <c r="A5494" i="24"/>
  <c r="A5493" i="24"/>
  <c r="A5492" i="24"/>
  <c r="A5491" i="24"/>
  <c r="A5490" i="24"/>
  <c r="A5489" i="24"/>
  <c r="A5488" i="24"/>
  <c r="A5487" i="24"/>
  <c r="A5486" i="24"/>
  <c r="A5485" i="24"/>
  <c r="A5484" i="24"/>
  <c r="A5483" i="24"/>
  <c r="A5482" i="24"/>
  <c r="A5481" i="24"/>
  <c r="A5480" i="24"/>
  <c r="A5479" i="24"/>
  <c r="A5478" i="24"/>
  <c r="A5477" i="24"/>
  <c r="A5476" i="24"/>
  <c r="A5475" i="24"/>
  <c r="A5474" i="24"/>
  <c r="A5473" i="24"/>
  <c r="A5472" i="24"/>
  <c r="A5471" i="24"/>
  <c r="A5470" i="24"/>
  <c r="A5469" i="24"/>
  <c r="A5468" i="24"/>
  <c r="A5467" i="24"/>
  <c r="A5466" i="24"/>
  <c r="A5465" i="24"/>
  <c r="A5464" i="24"/>
  <c r="A5463" i="24"/>
  <c r="A5462" i="24"/>
  <c r="A5461" i="24"/>
  <c r="A5460" i="24"/>
  <c r="A5459" i="24"/>
  <c r="A5458" i="24"/>
  <c r="A5457" i="24"/>
  <c r="A5456" i="24"/>
  <c r="A5455" i="24"/>
  <c r="A5454" i="24"/>
  <c r="A5453" i="24"/>
  <c r="A5452" i="24"/>
  <c r="A5451" i="24"/>
  <c r="A5450" i="24"/>
  <c r="A5449" i="24"/>
  <c r="A5448" i="24"/>
  <c r="A5447" i="24"/>
  <c r="A5446" i="24"/>
  <c r="A5445" i="24"/>
  <c r="A5444" i="24"/>
  <c r="A5443" i="24"/>
  <c r="A5442" i="24"/>
  <c r="A5441" i="24"/>
  <c r="A5440" i="24"/>
  <c r="A5439" i="24"/>
  <c r="A5438" i="24"/>
  <c r="A5437" i="24"/>
  <c r="A5436" i="24"/>
  <c r="A5435" i="24"/>
  <c r="A5434" i="24"/>
  <c r="A5433" i="24"/>
  <c r="A5432" i="24"/>
  <c r="A5431" i="24"/>
  <c r="A5430" i="24"/>
  <c r="A5429" i="24"/>
  <c r="A5428" i="24"/>
  <c r="A5427" i="24"/>
  <c r="A5426" i="24"/>
  <c r="A5425" i="24"/>
  <c r="A5424" i="24"/>
  <c r="A5423" i="24"/>
  <c r="A5422" i="24"/>
  <c r="A5421" i="24"/>
  <c r="A5420" i="24"/>
  <c r="A5419" i="24"/>
  <c r="A5418" i="24"/>
  <c r="A5417" i="24"/>
  <c r="A5416" i="24"/>
  <c r="A5415" i="24"/>
  <c r="A5414" i="24"/>
  <c r="A5413" i="24"/>
  <c r="A5412" i="24"/>
  <c r="A5411" i="24"/>
  <c r="A5410" i="24"/>
  <c r="A5409" i="24"/>
  <c r="A5408" i="24"/>
  <c r="A5407" i="24"/>
  <c r="A5406" i="24"/>
  <c r="A5405" i="24"/>
  <c r="A5404" i="24"/>
  <c r="A5403" i="24"/>
  <c r="A5402" i="24"/>
  <c r="A5401" i="24"/>
  <c r="A5400" i="24"/>
  <c r="A5399" i="24"/>
  <c r="A5398" i="24"/>
  <c r="A5397" i="24"/>
  <c r="A5396" i="24"/>
  <c r="A5395" i="24"/>
  <c r="A5394" i="24"/>
  <c r="A5393" i="24"/>
  <c r="A5392" i="24"/>
  <c r="A5391" i="24"/>
  <c r="A5390" i="24"/>
  <c r="A5389" i="24"/>
  <c r="A5388" i="24"/>
  <c r="A5387" i="24"/>
  <c r="A5386" i="24"/>
  <c r="A5385" i="24"/>
  <c r="A5384" i="24"/>
  <c r="A5383" i="24"/>
  <c r="A5382" i="24"/>
  <c r="A5381" i="24"/>
  <c r="A5380" i="24"/>
  <c r="A5379" i="24"/>
  <c r="A5378" i="24"/>
  <c r="A5377" i="24"/>
  <c r="A5376" i="24"/>
  <c r="A5375" i="24"/>
  <c r="A5374" i="24"/>
  <c r="A5373" i="24"/>
  <c r="A5372" i="24"/>
  <c r="A5371" i="24"/>
  <c r="A5370" i="24"/>
  <c r="A5369" i="24"/>
  <c r="A5368" i="24"/>
  <c r="A5367" i="24"/>
  <c r="A5366" i="24"/>
  <c r="A5365" i="24"/>
  <c r="A5364" i="24"/>
  <c r="A5363" i="24"/>
  <c r="A5362" i="24"/>
  <c r="A5361" i="24"/>
  <c r="A5360" i="24"/>
  <c r="A5359" i="24"/>
  <c r="A5358" i="24"/>
  <c r="A5357" i="24"/>
  <c r="A5356" i="24"/>
  <c r="A5355" i="24"/>
  <c r="A5354" i="24"/>
  <c r="A5353" i="24"/>
  <c r="A5352" i="24"/>
  <c r="A5351" i="24"/>
  <c r="A5350" i="24"/>
  <c r="A5349" i="24"/>
  <c r="A5348" i="24"/>
  <c r="A5347" i="24"/>
  <c r="A5346" i="24"/>
  <c r="A5345" i="24"/>
  <c r="A5344" i="24"/>
  <c r="A5343" i="24"/>
  <c r="A5342" i="24"/>
  <c r="A5341" i="24"/>
  <c r="A5340" i="24"/>
  <c r="A5339" i="24"/>
  <c r="A5338" i="24"/>
  <c r="A5337" i="24"/>
  <c r="A5336" i="24"/>
  <c r="A5335" i="24"/>
  <c r="A5334" i="24"/>
  <c r="A5333" i="24"/>
  <c r="A5332" i="24"/>
  <c r="A5331" i="24"/>
  <c r="A5330" i="24"/>
  <c r="A5329" i="24"/>
  <c r="A5328" i="24"/>
  <c r="A5327" i="24"/>
  <c r="A5326" i="24"/>
  <c r="A5325" i="24"/>
  <c r="A5324" i="24"/>
  <c r="A5323" i="24"/>
  <c r="A5322" i="24"/>
  <c r="A5321" i="24"/>
  <c r="A5320" i="24"/>
  <c r="A5319" i="24"/>
  <c r="A5318" i="24"/>
  <c r="A5317" i="24"/>
  <c r="A5316" i="24"/>
  <c r="A5315" i="24"/>
  <c r="A5314" i="24"/>
  <c r="A5313" i="24"/>
  <c r="A5312" i="24"/>
  <c r="A5311" i="24"/>
  <c r="A5310" i="24"/>
  <c r="A5309" i="24"/>
  <c r="A5308" i="24"/>
  <c r="A5307" i="24"/>
  <c r="A5306" i="24"/>
  <c r="A5305" i="24"/>
  <c r="A5304" i="24"/>
  <c r="A5303" i="24"/>
  <c r="A5302" i="24"/>
  <c r="A5301" i="24"/>
  <c r="A5300" i="24"/>
  <c r="A5299" i="24"/>
  <c r="A5298" i="24"/>
  <c r="A5297" i="24"/>
  <c r="A5296" i="24"/>
  <c r="A5295" i="24"/>
  <c r="A5294" i="24"/>
  <c r="A5293" i="24"/>
  <c r="A5292" i="24"/>
  <c r="A5291" i="24"/>
  <c r="A5290" i="24"/>
  <c r="A5289" i="24"/>
  <c r="A5288" i="24"/>
  <c r="A5287" i="24"/>
  <c r="A5286" i="24"/>
  <c r="A5285" i="24"/>
  <c r="A5284" i="24"/>
  <c r="A5283" i="24"/>
  <c r="A5282" i="24"/>
  <c r="A5281" i="24"/>
  <c r="A5280" i="24"/>
  <c r="A5279" i="24"/>
  <c r="A5278" i="24"/>
  <c r="A5277" i="24"/>
  <c r="A5276" i="24"/>
  <c r="A5275" i="24"/>
  <c r="A5274" i="24"/>
  <c r="A5273" i="24"/>
  <c r="A5272" i="24"/>
  <c r="A5271" i="24"/>
  <c r="A5270" i="24"/>
  <c r="A5269" i="24"/>
  <c r="A5268" i="24"/>
  <c r="A5267" i="24"/>
  <c r="A5266" i="24"/>
  <c r="A5265" i="24"/>
  <c r="A5264" i="24"/>
  <c r="A5263" i="24"/>
  <c r="A5262" i="24"/>
  <c r="A5261" i="24"/>
  <c r="A5260" i="24"/>
  <c r="A5259" i="24"/>
  <c r="A5258" i="24"/>
  <c r="A5257" i="24"/>
  <c r="A5256" i="24"/>
  <c r="A5255" i="24"/>
  <c r="A5254" i="24"/>
  <c r="A5253" i="24"/>
  <c r="A5252" i="24"/>
  <c r="A5251" i="24"/>
  <c r="A5250" i="24"/>
  <c r="A5249" i="24"/>
  <c r="A5248" i="24"/>
  <c r="A5247" i="24"/>
  <c r="A5246" i="24"/>
  <c r="A5245" i="24"/>
  <c r="A5244" i="24"/>
  <c r="A5243" i="24"/>
  <c r="A5242" i="24"/>
  <c r="A5241" i="24"/>
  <c r="A5240" i="24"/>
  <c r="A5239" i="24"/>
  <c r="A5238" i="24"/>
  <c r="A5237" i="24"/>
  <c r="A5236" i="24"/>
  <c r="A5235" i="24"/>
  <c r="A5234" i="24"/>
  <c r="A5233" i="24"/>
  <c r="A5232" i="24"/>
  <c r="A5231" i="24"/>
  <c r="A5230" i="24"/>
  <c r="A5229" i="24"/>
  <c r="A5228" i="24"/>
  <c r="A5227" i="24"/>
  <c r="A5226" i="24"/>
  <c r="A5225" i="24"/>
  <c r="A5224" i="24"/>
  <c r="A5223" i="24"/>
  <c r="A5222" i="24"/>
  <c r="A5221" i="24"/>
  <c r="A5220" i="24"/>
  <c r="A5219" i="24"/>
  <c r="A5218" i="24"/>
  <c r="A5217" i="24"/>
  <c r="A5216" i="24"/>
  <c r="A5215" i="24"/>
  <c r="A5214" i="24"/>
  <c r="A5213" i="24"/>
  <c r="A5212" i="24"/>
  <c r="A5211" i="24"/>
  <c r="A5210" i="24"/>
  <c r="A5209" i="24"/>
  <c r="A5208" i="24"/>
  <c r="A5207" i="24"/>
  <c r="A5206" i="24"/>
  <c r="A5205" i="24"/>
  <c r="A5204" i="24"/>
  <c r="A5203" i="24"/>
  <c r="A5202" i="24"/>
  <c r="A5201" i="24"/>
  <c r="A5200" i="24"/>
  <c r="A5199" i="24"/>
  <c r="A5198" i="24"/>
  <c r="A5197" i="24"/>
  <c r="A5196" i="24"/>
  <c r="A5195" i="24"/>
  <c r="A5194" i="24"/>
  <c r="A5193" i="24"/>
  <c r="A5192" i="24"/>
  <c r="A5191" i="24"/>
  <c r="A5190" i="24"/>
  <c r="A5189" i="24"/>
  <c r="A5188" i="24"/>
  <c r="A5187" i="24"/>
  <c r="A5186" i="24"/>
  <c r="A5185" i="24"/>
  <c r="A5184" i="24"/>
  <c r="A5183" i="24"/>
  <c r="A5182" i="24"/>
  <c r="A5181" i="24"/>
  <c r="A5180" i="24"/>
  <c r="A5179" i="24"/>
  <c r="A5178" i="24"/>
  <c r="A5177" i="24"/>
  <c r="A5176" i="24"/>
  <c r="A5175" i="24"/>
  <c r="A5174" i="24"/>
  <c r="A5173" i="24"/>
  <c r="A5172" i="24"/>
  <c r="A5171" i="24"/>
  <c r="A5170" i="24"/>
  <c r="A5169" i="24"/>
  <c r="A5168" i="24"/>
  <c r="A5167" i="24"/>
  <c r="A5166" i="24"/>
  <c r="A5165" i="24"/>
  <c r="A5164" i="24"/>
  <c r="A5163" i="24"/>
  <c r="A5162" i="24"/>
  <c r="A5161" i="24"/>
  <c r="A5160" i="24"/>
  <c r="A5159" i="24"/>
  <c r="A5158" i="24"/>
  <c r="A5157" i="24"/>
  <c r="A5156" i="24"/>
  <c r="A5155" i="24"/>
  <c r="A5154" i="24"/>
  <c r="A5153" i="24"/>
  <c r="A5152" i="24"/>
  <c r="A5151" i="24"/>
  <c r="A5150" i="24"/>
  <c r="A5149" i="24"/>
  <c r="A5148" i="24"/>
  <c r="A5147" i="24"/>
  <c r="A5146" i="24"/>
  <c r="A5145" i="24"/>
  <c r="A5144" i="24"/>
  <c r="A5143" i="24"/>
  <c r="A5142" i="24"/>
  <c r="A5141" i="24"/>
  <c r="A5140" i="24"/>
  <c r="A5139" i="24"/>
  <c r="A5138" i="24"/>
  <c r="A5137" i="24"/>
  <c r="A5136" i="24"/>
  <c r="A5135" i="24"/>
  <c r="A5134" i="24"/>
  <c r="A5133" i="24"/>
  <c r="A5132" i="24"/>
  <c r="A5131" i="24"/>
  <c r="A5130" i="24"/>
  <c r="A5129" i="24"/>
  <c r="A5128" i="24"/>
  <c r="A5127" i="24"/>
  <c r="A5126" i="24"/>
  <c r="A5125" i="24"/>
  <c r="A5124" i="24"/>
  <c r="A5123" i="24"/>
  <c r="A5122" i="24"/>
  <c r="A5121" i="24"/>
  <c r="A5120" i="24"/>
  <c r="A5119" i="24"/>
  <c r="A5118" i="24"/>
  <c r="A5117" i="24"/>
  <c r="A5116" i="24"/>
  <c r="A5115" i="24"/>
  <c r="A5114" i="24"/>
  <c r="A5113" i="24"/>
  <c r="A5112" i="24"/>
  <c r="A5111" i="24"/>
  <c r="A5110" i="24"/>
  <c r="A5109" i="24"/>
  <c r="A5108" i="24"/>
  <c r="A5107" i="24"/>
  <c r="A5106" i="24"/>
  <c r="A5105" i="24"/>
  <c r="A5104" i="24"/>
  <c r="A5103" i="24"/>
  <c r="A5102" i="24"/>
  <c r="A5101" i="24"/>
  <c r="A5100" i="24"/>
  <c r="A5099" i="24"/>
  <c r="A5098" i="24"/>
  <c r="A5097" i="24"/>
  <c r="A5096" i="24"/>
  <c r="A5095" i="24"/>
  <c r="A5094" i="24"/>
  <c r="A5093" i="24"/>
  <c r="A5092" i="24"/>
  <c r="A5091" i="24"/>
  <c r="A5090" i="24"/>
  <c r="A5089" i="24"/>
  <c r="A5088" i="24"/>
  <c r="A5087" i="24"/>
  <c r="A5086" i="24"/>
  <c r="A5085" i="24"/>
  <c r="A5084" i="24"/>
  <c r="A5083" i="24"/>
  <c r="A5082" i="24"/>
  <c r="A5081" i="24"/>
  <c r="A5080" i="24"/>
  <c r="A5079" i="24"/>
  <c r="A5078" i="24"/>
  <c r="A5077" i="24"/>
  <c r="A5076" i="24"/>
  <c r="A5075" i="24"/>
  <c r="A5074" i="24"/>
  <c r="A5073" i="24"/>
  <c r="A5072" i="24"/>
  <c r="A5071" i="24"/>
  <c r="A5070" i="24"/>
  <c r="A5069" i="24"/>
  <c r="A5068" i="24"/>
  <c r="A5067" i="24"/>
  <c r="A5066" i="24"/>
  <c r="A5065" i="24"/>
  <c r="A5064" i="24"/>
  <c r="A5063" i="24"/>
  <c r="A5062" i="24"/>
  <c r="A5061" i="24"/>
  <c r="A5060" i="24"/>
  <c r="A5059" i="24"/>
  <c r="A5058" i="24"/>
  <c r="A5057" i="24"/>
  <c r="A5056" i="24"/>
  <c r="A5055" i="24"/>
  <c r="A5054" i="24"/>
  <c r="A5053" i="24"/>
  <c r="A5052" i="24"/>
  <c r="A5051" i="24"/>
  <c r="A5050" i="24"/>
  <c r="A5049" i="24"/>
  <c r="A5048" i="24"/>
  <c r="A5047" i="24"/>
  <c r="A5046" i="24"/>
  <c r="A5045" i="24"/>
  <c r="A5044" i="24"/>
  <c r="A5043" i="24"/>
  <c r="A5042" i="24"/>
  <c r="A5041" i="24"/>
  <c r="A5040" i="24"/>
  <c r="A5039" i="24"/>
  <c r="A5038" i="24"/>
  <c r="A5037" i="24"/>
  <c r="A5036" i="24"/>
  <c r="A5035" i="24"/>
  <c r="A5034" i="24"/>
  <c r="A5033" i="24"/>
  <c r="A5032" i="24"/>
  <c r="A5031" i="24"/>
  <c r="A5030" i="24"/>
  <c r="A5029" i="24"/>
  <c r="A5028" i="24"/>
  <c r="A5027" i="24"/>
  <c r="A5026" i="24"/>
  <c r="A5025" i="24"/>
  <c r="A5024" i="24"/>
  <c r="A5023" i="24"/>
  <c r="A5022" i="24"/>
  <c r="A5021" i="24"/>
  <c r="A5020" i="24"/>
  <c r="A5019" i="24"/>
  <c r="A5018" i="24"/>
  <c r="A5017" i="24"/>
  <c r="A5016" i="24"/>
  <c r="A5015" i="24"/>
  <c r="A5014" i="24"/>
  <c r="A5013" i="24"/>
  <c r="A5012" i="24"/>
  <c r="A5011" i="24"/>
  <c r="A5010" i="24"/>
  <c r="A5009" i="24"/>
  <c r="A5008" i="24"/>
  <c r="A5007" i="24"/>
  <c r="A5006" i="24"/>
  <c r="A5005" i="24"/>
  <c r="A5004" i="24"/>
  <c r="A5003" i="24"/>
  <c r="A5002" i="24"/>
  <c r="A5001" i="24"/>
  <c r="A5000" i="24"/>
  <c r="A4999" i="24"/>
  <c r="A4998" i="24"/>
  <c r="A4997" i="24"/>
  <c r="A4996" i="24"/>
  <c r="A4995" i="24"/>
  <c r="A4994" i="24"/>
  <c r="A4993" i="24"/>
  <c r="A4992" i="24"/>
  <c r="A4991" i="24"/>
  <c r="A4990" i="24"/>
  <c r="A4989" i="24"/>
  <c r="A4988" i="24"/>
  <c r="A4987" i="24"/>
  <c r="A4986" i="24"/>
  <c r="A4985" i="24"/>
  <c r="A4984" i="24"/>
  <c r="A4983" i="24"/>
  <c r="A4982" i="24"/>
  <c r="A4981" i="24"/>
  <c r="A4980" i="24"/>
  <c r="A4979" i="24"/>
  <c r="A4978" i="24"/>
  <c r="A4977" i="24"/>
  <c r="A4976" i="24"/>
  <c r="A4975" i="24"/>
  <c r="A4974" i="24"/>
  <c r="A4973" i="24"/>
  <c r="A4972" i="24"/>
  <c r="A4971" i="24"/>
  <c r="A4970" i="24"/>
  <c r="A4969" i="24"/>
  <c r="A4968" i="24"/>
  <c r="A4967" i="24"/>
  <c r="A4966" i="24"/>
  <c r="A4965" i="24"/>
  <c r="A4964" i="24"/>
  <c r="A4963" i="24"/>
  <c r="A4962" i="24"/>
  <c r="A4961" i="24"/>
  <c r="A4960" i="24"/>
  <c r="A4959" i="24"/>
  <c r="A4958" i="24"/>
  <c r="A4957" i="24"/>
  <c r="A4956" i="24"/>
  <c r="A4955" i="24"/>
  <c r="A4954" i="24"/>
  <c r="A4953" i="24"/>
  <c r="A4952" i="24"/>
  <c r="A4951" i="24"/>
  <c r="A4950" i="24"/>
  <c r="A4949" i="24"/>
  <c r="A4948" i="24"/>
  <c r="A4947" i="24"/>
  <c r="A4946" i="24"/>
  <c r="A4945" i="24"/>
  <c r="A4944" i="24"/>
  <c r="A4943" i="24"/>
  <c r="A4942" i="24"/>
  <c r="A4941" i="24"/>
  <c r="A4940" i="24"/>
  <c r="A4939" i="24"/>
  <c r="A4938" i="24"/>
  <c r="A4937" i="24"/>
  <c r="A4936" i="24"/>
  <c r="A4935" i="24"/>
  <c r="A4934" i="24"/>
  <c r="A4933" i="24"/>
  <c r="A4932" i="24"/>
  <c r="A4931" i="24"/>
  <c r="A4930" i="24"/>
  <c r="A4929" i="24"/>
  <c r="A4928" i="24"/>
  <c r="A4927" i="24"/>
  <c r="A4926" i="24"/>
  <c r="A4925" i="24"/>
  <c r="A4924" i="24"/>
  <c r="A4923" i="24"/>
  <c r="A4922" i="24"/>
  <c r="A4921" i="24"/>
  <c r="A4920" i="24"/>
  <c r="A4919" i="24"/>
  <c r="A4918" i="24"/>
  <c r="A4917" i="24"/>
  <c r="A4916" i="24"/>
  <c r="A4915" i="24"/>
  <c r="A4914" i="24"/>
  <c r="A4913" i="24"/>
  <c r="A4912" i="24"/>
  <c r="A4911" i="24"/>
  <c r="A4910" i="24"/>
  <c r="A4909" i="24"/>
  <c r="A4908" i="24"/>
  <c r="A4907" i="24"/>
  <c r="A4906" i="24"/>
  <c r="A4905" i="24"/>
  <c r="A4904" i="24"/>
  <c r="A4903" i="24"/>
  <c r="A4902" i="24"/>
  <c r="A4901" i="24"/>
  <c r="A4900" i="24"/>
  <c r="A4899" i="24"/>
  <c r="A4898" i="24"/>
  <c r="A4897" i="24"/>
  <c r="A4896" i="24"/>
  <c r="A4895" i="24"/>
  <c r="A4894" i="24"/>
  <c r="A4893" i="24"/>
  <c r="A4892" i="24"/>
  <c r="A4891" i="24"/>
  <c r="A4890" i="24"/>
  <c r="A4889" i="24"/>
  <c r="A4888" i="24"/>
  <c r="A4887" i="24"/>
  <c r="A4886" i="24"/>
  <c r="A4885" i="24"/>
  <c r="A4884" i="24"/>
  <c r="A4883" i="24"/>
  <c r="A4882" i="24"/>
  <c r="A4881" i="24"/>
  <c r="A4880" i="24"/>
  <c r="A4879" i="24"/>
  <c r="A4878" i="24"/>
  <c r="A4877" i="24"/>
  <c r="A4876" i="24"/>
  <c r="A4875" i="24"/>
  <c r="A4874" i="24"/>
  <c r="A4873" i="24"/>
  <c r="A4872" i="24"/>
  <c r="A4871" i="24"/>
  <c r="A4870" i="24"/>
  <c r="A4869" i="24"/>
  <c r="A4868" i="24"/>
  <c r="A4867" i="24"/>
  <c r="A4866" i="24"/>
  <c r="A4865" i="24"/>
  <c r="A4864" i="24"/>
  <c r="A4863" i="24"/>
  <c r="A4862" i="24"/>
  <c r="A4861" i="24"/>
  <c r="A4860" i="24"/>
  <c r="A4859" i="24"/>
  <c r="A4858" i="24"/>
  <c r="A4857" i="24"/>
  <c r="A4856" i="24"/>
  <c r="A4855" i="24"/>
  <c r="A4854" i="24"/>
  <c r="A4853" i="24"/>
  <c r="A4852" i="24"/>
  <c r="A4851" i="24"/>
  <c r="A4850" i="24"/>
  <c r="A4849" i="24"/>
  <c r="A4848" i="24"/>
  <c r="A4847" i="24"/>
  <c r="A4846" i="24"/>
  <c r="A4845" i="24"/>
  <c r="A4844" i="24"/>
  <c r="A4843" i="24"/>
  <c r="A4842" i="24"/>
  <c r="A4841" i="24"/>
  <c r="A4840" i="24"/>
  <c r="A4839" i="24"/>
  <c r="A4838" i="24"/>
  <c r="A4837" i="24"/>
  <c r="A4836" i="24"/>
  <c r="A4835" i="24"/>
  <c r="A4834" i="24"/>
  <c r="A4833" i="24"/>
  <c r="A4832" i="24"/>
  <c r="A4831" i="24"/>
  <c r="A4830" i="24"/>
  <c r="A4829" i="24"/>
  <c r="A4828" i="24"/>
  <c r="A4827" i="24"/>
  <c r="A4826" i="24"/>
  <c r="A4825" i="24"/>
  <c r="A4824" i="24"/>
  <c r="A4823" i="24"/>
  <c r="A4822" i="24"/>
  <c r="A4821" i="24"/>
  <c r="A4820" i="24"/>
  <c r="A4819" i="24"/>
  <c r="A4818" i="24"/>
  <c r="A4817" i="24"/>
  <c r="A4816" i="24"/>
  <c r="A4815" i="24"/>
  <c r="A4814" i="24"/>
  <c r="A4813" i="24"/>
  <c r="A4812" i="24"/>
  <c r="A4811" i="24"/>
  <c r="A4810" i="24"/>
  <c r="A4809" i="24"/>
  <c r="A4808" i="24"/>
  <c r="A4807" i="24"/>
  <c r="A4806" i="24"/>
  <c r="A4805" i="24"/>
  <c r="A4804" i="24"/>
  <c r="A4803" i="24"/>
  <c r="A4802" i="24"/>
  <c r="A4801" i="24"/>
  <c r="A4800" i="24"/>
  <c r="A4799" i="24"/>
  <c r="A4798" i="24"/>
  <c r="A4797" i="24"/>
  <c r="A4796" i="24"/>
  <c r="A4795" i="24"/>
  <c r="A4794" i="24"/>
  <c r="A4793" i="24"/>
  <c r="A4792" i="24"/>
  <c r="A4791" i="24"/>
  <c r="A4790" i="24"/>
  <c r="A4789" i="24"/>
  <c r="A4788" i="24"/>
  <c r="A4787" i="24"/>
  <c r="A4786" i="24"/>
  <c r="A4785" i="24"/>
  <c r="A4784" i="24"/>
  <c r="A4783" i="24"/>
  <c r="A4782" i="24"/>
  <c r="A4781" i="24"/>
  <c r="A4780" i="24"/>
  <c r="A4779" i="24"/>
  <c r="A4778" i="24"/>
  <c r="A4777" i="24"/>
  <c r="A4776" i="24"/>
  <c r="A4775" i="24"/>
  <c r="A4774" i="24"/>
  <c r="A4773" i="24"/>
  <c r="A4772" i="24"/>
  <c r="A4771" i="24"/>
  <c r="A4770" i="24"/>
  <c r="A4769" i="24"/>
  <c r="A4768" i="24"/>
  <c r="A4767" i="24"/>
  <c r="A4766" i="24"/>
  <c r="A4765" i="24"/>
  <c r="A4764" i="24"/>
  <c r="A4763" i="24"/>
  <c r="A4762" i="24"/>
  <c r="A4761" i="24"/>
  <c r="A4760" i="24"/>
  <c r="A4759" i="24"/>
  <c r="A4758" i="24"/>
  <c r="A4757" i="24"/>
  <c r="A4756" i="24"/>
  <c r="A4755" i="24"/>
  <c r="A4754" i="24"/>
  <c r="A4753" i="24"/>
  <c r="A4752" i="24"/>
  <c r="A4751" i="24"/>
  <c r="A4750" i="24"/>
  <c r="A4749" i="24"/>
  <c r="A4748" i="24"/>
  <c r="A4747" i="24"/>
  <c r="A4746" i="24"/>
  <c r="A4745" i="24"/>
  <c r="A4744" i="24"/>
  <c r="A4743" i="24"/>
  <c r="A4742" i="24"/>
  <c r="A4741" i="24"/>
  <c r="A4740" i="24"/>
  <c r="A4739" i="24"/>
  <c r="A4738" i="24"/>
  <c r="A4737" i="24"/>
  <c r="A4736" i="24"/>
  <c r="A4735" i="24"/>
  <c r="A4734" i="24"/>
  <c r="A4733" i="24"/>
  <c r="A4732" i="24"/>
  <c r="A4731" i="24"/>
  <c r="A4730" i="24"/>
  <c r="A4729" i="24"/>
  <c r="A4728" i="24"/>
  <c r="A4727" i="24"/>
  <c r="A4726" i="24"/>
  <c r="A4725" i="24"/>
  <c r="A4724" i="24"/>
  <c r="A4723" i="24"/>
  <c r="A4722" i="24"/>
  <c r="A4721" i="24"/>
  <c r="A4720" i="24"/>
  <c r="A4719" i="24"/>
  <c r="A4718" i="24"/>
  <c r="A4717" i="24"/>
  <c r="A4716" i="24"/>
  <c r="A4715" i="24"/>
  <c r="A4714" i="24"/>
  <c r="A4713" i="24"/>
  <c r="A4712" i="24"/>
  <c r="A4711" i="24"/>
  <c r="A4710" i="24"/>
  <c r="A4709" i="24"/>
  <c r="A4708" i="24"/>
  <c r="A4707" i="24"/>
  <c r="A4706" i="24"/>
  <c r="A4705" i="24"/>
  <c r="A4704" i="24"/>
  <c r="A4703" i="24"/>
  <c r="A4702" i="24"/>
  <c r="A4701" i="24"/>
  <c r="A4700" i="24"/>
  <c r="A4699" i="24"/>
  <c r="A4698" i="24"/>
  <c r="A4697" i="24"/>
  <c r="A4696" i="24"/>
  <c r="A4695" i="24"/>
  <c r="A4694" i="24"/>
  <c r="A4693" i="24"/>
  <c r="A4692" i="24"/>
  <c r="A4691" i="24"/>
  <c r="A4690" i="24"/>
  <c r="A4689" i="24"/>
  <c r="A4688" i="24"/>
  <c r="A4687" i="24"/>
  <c r="A4686" i="24"/>
  <c r="A4685" i="24"/>
  <c r="A4684" i="24"/>
  <c r="A4683" i="24"/>
  <c r="A4682" i="24"/>
  <c r="A4681" i="24"/>
  <c r="A4680" i="24"/>
  <c r="A4679" i="24"/>
  <c r="A4678" i="24"/>
  <c r="A4677" i="24"/>
  <c r="A4676" i="24"/>
  <c r="A4675" i="24"/>
  <c r="A4674" i="24"/>
  <c r="A4673" i="24"/>
  <c r="A4672" i="24"/>
  <c r="A4671" i="24"/>
  <c r="A4670" i="24"/>
  <c r="A4669" i="24"/>
  <c r="A4668" i="24"/>
  <c r="A4667" i="24"/>
  <c r="A4666" i="24"/>
  <c r="A4665" i="24"/>
  <c r="A4664" i="24"/>
  <c r="A4663" i="24"/>
  <c r="A4662" i="24"/>
  <c r="A4661" i="24"/>
  <c r="A4660" i="24"/>
  <c r="A4659" i="24"/>
  <c r="A4658" i="24"/>
  <c r="A4657" i="24"/>
  <c r="A4656" i="24"/>
  <c r="A4655" i="24"/>
  <c r="A4654" i="24"/>
  <c r="A4653" i="24"/>
  <c r="A4652" i="24"/>
  <c r="A4651" i="24"/>
  <c r="A4650" i="24"/>
  <c r="A4649" i="24"/>
  <c r="A4648" i="24"/>
  <c r="A4647" i="24"/>
  <c r="A4646" i="24"/>
  <c r="A4645" i="24"/>
  <c r="A4644" i="24"/>
  <c r="A4643" i="24"/>
  <c r="A4642" i="24"/>
  <c r="A4641" i="24"/>
  <c r="A4640" i="24"/>
  <c r="A4639" i="24"/>
  <c r="A4638" i="24"/>
  <c r="A4637" i="24"/>
  <c r="A4636" i="24"/>
  <c r="A4635" i="24"/>
  <c r="A4634" i="24"/>
  <c r="A4633" i="24"/>
  <c r="A4632" i="24"/>
  <c r="A4631" i="24"/>
  <c r="A4630" i="24"/>
  <c r="A4629" i="24"/>
  <c r="A4628" i="24"/>
  <c r="A4627" i="24"/>
  <c r="A4626" i="24"/>
  <c r="A4625" i="24"/>
  <c r="A4624" i="24"/>
  <c r="A4623" i="24"/>
  <c r="A4622" i="24"/>
  <c r="A4621" i="24"/>
  <c r="A4620" i="24"/>
  <c r="A4619" i="24"/>
  <c r="A4618" i="24"/>
  <c r="A4617" i="24"/>
  <c r="A4616" i="24"/>
  <c r="A4615" i="24"/>
  <c r="A4614" i="24"/>
  <c r="A4613" i="24"/>
  <c r="A4612" i="24"/>
  <c r="A4611" i="24"/>
  <c r="A4610" i="24"/>
  <c r="A4609" i="24"/>
  <c r="A4608" i="24"/>
  <c r="A4607" i="24"/>
  <c r="A4606" i="24"/>
  <c r="A4605" i="24"/>
  <c r="A4604" i="24"/>
  <c r="A4603" i="24"/>
  <c r="A4602" i="24"/>
  <c r="A4601" i="24"/>
  <c r="A4600" i="24"/>
  <c r="A4599" i="24"/>
  <c r="A4598" i="24"/>
  <c r="A4597" i="24"/>
  <c r="A4596" i="24"/>
  <c r="A4595" i="24"/>
  <c r="A4594" i="24"/>
  <c r="A4593" i="24"/>
  <c r="A4592" i="24"/>
  <c r="A4591" i="24"/>
  <c r="A4590" i="24"/>
  <c r="A4589" i="24"/>
  <c r="A4588" i="24"/>
  <c r="A4587" i="24"/>
  <c r="A4586" i="24"/>
  <c r="A4585" i="24"/>
  <c r="A4584" i="24"/>
  <c r="A4583" i="24"/>
  <c r="A4582" i="24"/>
  <c r="A4581" i="24"/>
  <c r="A4580" i="24"/>
  <c r="A4579" i="24"/>
  <c r="A4578" i="24"/>
  <c r="A4577" i="24"/>
  <c r="A4576" i="24"/>
  <c r="A4575" i="24"/>
  <c r="A4574" i="24"/>
  <c r="A4573" i="24"/>
  <c r="A4572" i="24"/>
  <c r="A4571" i="24"/>
  <c r="A4570" i="24"/>
  <c r="A4569" i="24"/>
  <c r="A4568" i="24"/>
  <c r="A4567" i="24"/>
  <c r="A4566" i="24"/>
  <c r="A4565" i="24"/>
  <c r="A4564" i="24"/>
  <c r="A4563" i="24"/>
  <c r="A4562" i="24"/>
  <c r="A4561" i="24"/>
  <c r="A4560" i="24"/>
  <c r="A4559" i="24"/>
  <c r="A4558" i="24"/>
  <c r="A4557" i="24"/>
  <c r="A4556" i="24"/>
  <c r="A4555" i="24"/>
  <c r="A4554" i="24"/>
  <c r="A4553" i="24"/>
  <c r="A4552" i="24"/>
  <c r="A4551" i="24"/>
  <c r="A4550" i="24"/>
  <c r="A4549" i="24"/>
  <c r="A4548" i="24"/>
  <c r="A4547" i="24"/>
  <c r="A4546" i="24"/>
  <c r="A4545" i="24"/>
  <c r="A4544" i="24"/>
  <c r="A4543" i="24"/>
  <c r="A4542" i="24"/>
  <c r="A4541" i="24"/>
  <c r="A4540" i="24"/>
  <c r="A4539" i="24"/>
  <c r="A4538" i="24"/>
  <c r="A4537" i="24"/>
  <c r="A4536" i="24"/>
  <c r="A4535" i="24"/>
  <c r="A4534" i="24"/>
  <c r="A4533" i="24"/>
  <c r="A4532" i="24"/>
  <c r="A4531" i="24"/>
  <c r="A4530" i="24"/>
  <c r="A4529" i="24"/>
  <c r="A4528" i="24"/>
  <c r="A4527" i="24"/>
  <c r="A4526" i="24"/>
  <c r="A4525" i="24"/>
  <c r="A4524" i="24"/>
  <c r="A4523" i="24"/>
  <c r="A4522" i="24"/>
  <c r="A4521" i="24"/>
  <c r="A4520" i="24"/>
  <c r="A4519" i="24"/>
  <c r="A4518" i="24"/>
  <c r="A4517" i="24"/>
  <c r="A4516" i="24"/>
  <c r="A4515" i="24"/>
  <c r="A4514" i="24"/>
  <c r="A4513" i="24"/>
  <c r="A4512" i="24"/>
  <c r="A4511" i="24"/>
  <c r="A4510" i="24"/>
  <c r="A4509" i="24"/>
  <c r="A4508" i="24"/>
  <c r="A4507" i="24"/>
  <c r="A4506" i="24"/>
  <c r="A4505" i="24"/>
  <c r="A4504" i="24"/>
  <c r="A4503" i="24"/>
  <c r="A4502" i="24"/>
  <c r="A4501" i="24"/>
  <c r="A4500" i="24"/>
  <c r="A4499" i="24"/>
  <c r="A4498" i="24"/>
  <c r="A4497" i="24"/>
  <c r="A4496" i="24"/>
  <c r="A4495" i="24"/>
  <c r="A4494" i="24"/>
  <c r="A4493" i="24"/>
  <c r="A4492" i="24"/>
  <c r="A4491" i="24"/>
  <c r="A4490" i="24"/>
  <c r="A4489" i="24"/>
  <c r="A4488" i="24"/>
  <c r="A4487" i="24"/>
  <c r="A4486" i="24"/>
  <c r="A4485" i="24"/>
  <c r="A4484" i="24"/>
  <c r="A4483" i="24"/>
  <c r="A4482" i="24"/>
  <c r="A4481" i="24"/>
  <c r="A4480" i="24"/>
  <c r="A4479" i="24"/>
  <c r="A4478" i="24"/>
  <c r="A4477" i="24"/>
  <c r="A4476" i="24"/>
  <c r="A4475" i="24"/>
  <c r="A4474" i="24"/>
  <c r="A4473" i="24"/>
  <c r="A4472" i="24"/>
  <c r="A4471" i="24"/>
  <c r="A4470" i="24"/>
  <c r="A4469" i="24"/>
  <c r="A4468" i="24"/>
  <c r="A4467" i="24"/>
  <c r="A4466" i="24"/>
  <c r="A4465" i="24"/>
  <c r="A4464" i="24"/>
  <c r="A4463" i="24"/>
  <c r="A4462" i="24"/>
  <c r="A4461" i="24"/>
  <c r="A4460" i="24"/>
  <c r="A4459" i="24"/>
  <c r="A4458" i="24"/>
  <c r="A4457" i="24"/>
  <c r="A4456" i="24"/>
  <c r="A4455" i="24"/>
  <c r="A4454" i="24"/>
  <c r="A4453" i="24"/>
  <c r="A4452" i="24"/>
  <c r="A4451" i="24"/>
  <c r="A4450" i="24"/>
  <c r="A4449" i="24"/>
  <c r="A4448" i="24"/>
  <c r="A4447" i="24"/>
  <c r="A4446" i="24"/>
  <c r="A4445" i="24"/>
  <c r="A4444" i="24"/>
  <c r="A4443" i="24"/>
  <c r="A4442" i="24"/>
  <c r="A4441" i="24"/>
  <c r="A4440" i="24"/>
  <c r="A4439" i="24"/>
  <c r="A4438" i="24"/>
  <c r="A4437" i="24"/>
  <c r="A4436" i="24"/>
  <c r="A4435" i="24"/>
  <c r="A4434" i="24"/>
  <c r="A4433" i="24"/>
  <c r="A4432" i="24"/>
  <c r="A4431" i="24"/>
  <c r="A4430" i="24"/>
  <c r="A4429" i="24"/>
  <c r="A4428" i="24"/>
  <c r="A4427" i="24"/>
  <c r="A4426" i="24"/>
  <c r="A4425" i="24"/>
  <c r="A4424" i="24"/>
  <c r="A4423" i="24"/>
  <c r="A4422" i="24"/>
  <c r="A4421" i="24"/>
  <c r="A4420" i="24"/>
  <c r="A4419" i="24"/>
  <c r="A4418" i="24"/>
  <c r="A4417" i="24"/>
  <c r="A4416" i="24"/>
  <c r="A4415" i="24"/>
  <c r="A4414" i="24"/>
  <c r="A4413" i="24"/>
  <c r="A4412" i="24"/>
  <c r="A4411" i="24"/>
  <c r="A4410" i="24"/>
  <c r="A4409" i="24"/>
  <c r="A4408" i="24"/>
  <c r="A4407" i="24"/>
  <c r="A4406" i="24"/>
  <c r="A4405" i="24"/>
  <c r="A4404" i="24"/>
  <c r="A4403" i="24"/>
  <c r="A4402" i="24"/>
  <c r="A4401" i="24"/>
  <c r="A4400" i="24"/>
  <c r="A4399" i="24"/>
  <c r="A4398" i="24"/>
  <c r="A4397" i="24"/>
  <c r="A4396" i="24"/>
  <c r="A4395" i="24"/>
  <c r="A4394" i="24"/>
  <c r="A4393" i="24"/>
  <c r="A4392" i="24"/>
  <c r="A4391" i="24"/>
  <c r="A4390" i="24"/>
  <c r="A4389" i="24"/>
  <c r="A4388" i="24"/>
  <c r="A4387" i="24"/>
  <c r="A4386" i="24"/>
  <c r="A4385" i="24"/>
  <c r="A4384" i="24"/>
  <c r="A4383" i="24"/>
  <c r="A4382" i="24"/>
  <c r="A4381" i="24"/>
  <c r="A4380" i="24"/>
  <c r="A4379" i="24"/>
  <c r="A4378" i="24"/>
  <c r="A4377" i="24"/>
  <c r="A4376" i="24"/>
  <c r="A4375" i="24"/>
  <c r="A4374" i="24"/>
  <c r="A4373" i="24"/>
  <c r="A4372" i="24"/>
  <c r="A4371" i="24"/>
  <c r="A4370" i="24"/>
  <c r="A4369" i="24"/>
  <c r="A4368" i="24"/>
  <c r="A4367" i="24"/>
  <c r="A4366" i="24"/>
  <c r="A4365" i="24"/>
  <c r="A4364" i="24"/>
  <c r="A4363" i="24"/>
  <c r="A4362" i="24"/>
  <c r="A4361" i="24"/>
  <c r="A4360" i="24"/>
  <c r="A4359" i="24"/>
  <c r="A4358" i="24"/>
  <c r="A4357" i="24"/>
  <c r="A4356" i="24"/>
  <c r="A4355" i="24"/>
  <c r="A4354" i="24"/>
  <c r="A4353" i="24"/>
  <c r="A4352" i="24"/>
  <c r="A4351" i="24"/>
  <c r="A4350" i="24"/>
  <c r="A4349" i="24"/>
  <c r="A4348" i="24"/>
  <c r="A4347" i="24"/>
  <c r="A4346" i="24"/>
  <c r="A4345" i="24"/>
  <c r="A4344" i="24"/>
  <c r="A4343" i="24"/>
  <c r="A4342" i="24"/>
  <c r="A4341" i="24"/>
  <c r="A4340" i="24"/>
  <c r="A4339" i="24"/>
  <c r="A4338" i="24"/>
  <c r="A4337" i="24"/>
  <c r="A4336" i="24"/>
  <c r="A4335" i="24"/>
  <c r="A4334" i="24"/>
  <c r="A4333" i="24"/>
  <c r="A4332" i="24"/>
  <c r="A4331" i="24"/>
  <c r="A4330" i="24"/>
  <c r="A4329" i="24"/>
  <c r="A4328" i="24"/>
  <c r="A4327" i="24"/>
  <c r="A4326" i="24"/>
  <c r="A4325" i="24"/>
  <c r="A4324" i="24"/>
  <c r="A4323" i="24"/>
  <c r="A4322" i="24"/>
  <c r="A4321" i="24"/>
  <c r="A4320" i="24"/>
  <c r="A4319" i="24"/>
  <c r="A4318" i="24"/>
  <c r="A4317" i="24"/>
  <c r="A4316" i="24"/>
  <c r="A4315" i="24"/>
  <c r="A4314" i="24"/>
  <c r="A4313" i="24"/>
  <c r="A4312" i="24"/>
  <c r="A4311" i="24"/>
  <c r="A4310" i="24"/>
  <c r="A4309" i="24"/>
  <c r="A4308" i="24"/>
  <c r="A4307" i="24"/>
  <c r="A4306" i="24"/>
  <c r="A4305" i="24"/>
  <c r="A4304" i="24"/>
  <c r="A4303" i="24"/>
  <c r="A4302" i="24"/>
  <c r="A4301" i="24"/>
  <c r="A4300" i="24"/>
  <c r="A4299" i="24"/>
  <c r="A4298" i="24"/>
  <c r="A4297" i="24"/>
  <c r="A4296" i="24"/>
  <c r="A4295" i="24"/>
  <c r="A4294" i="24"/>
  <c r="A4293" i="24"/>
  <c r="A4292" i="24"/>
  <c r="A4291" i="24"/>
  <c r="A4290" i="24"/>
  <c r="A4289" i="24"/>
  <c r="A4288" i="24"/>
  <c r="A4287" i="24"/>
  <c r="A4286" i="24"/>
  <c r="A4285" i="24"/>
  <c r="A4284" i="24"/>
  <c r="A4283" i="24"/>
  <c r="A4282" i="24"/>
  <c r="A4281" i="24"/>
  <c r="A4280" i="24"/>
  <c r="A4279" i="24"/>
  <c r="A4278" i="24"/>
  <c r="A4277" i="24"/>
  <c r="A4276" i="24"/>
  <c r="A4275" i="24"/>
  <c r="A4274" i="24"/>
  <c r="A4273" i="24"/>
  <c r="A4272" i="24"/>
  <c r="A4271" i="24"/>
  <c r="A4270" i="24"/>
  <c r="A4269" i="24"/>
  <c r="A4268" i="24"/>
  <c r="A4267" i="24"/>
  <c r="A4266" i="24"/>
  <c r="A4265" i="24"/>
  <c r="A4264" i="24"/>
  <c r="A4263" i="24"/>
  <c r="A4262" i="24"/>
  <c r="A4261" i="24"/>
  <c r="A4260" i="24"/>
  <c r="A4259" i="24"/>
  <c r="A4258" i="24"/>
  <c r="A4257" i="24"/>
  <c r="A4256" i="24"/>
  <c r="A4255" i="24"/>
  <c r="A4254" i="24"/>
  <c r="A4253" i="24"/>
  <c r="A4252" i="24"/>
  <c r="A4251" i="24"/>
  <c r="A4250" i="24"/>
  <c r="A4249" i="24"/>
  <c r="A4248" i="24"/>
  <c r="A4247" i="24"/>
  <c r="A4246" i="24"/>
  <c r="A4245" i="24"/>
  <c r="A4244" i="24"/>
  <c r="A4243" i="24"/>
  <c r="A4242" i="24"/>
  <c r="A4241" i="24"/>
  <c r="A4240" i="24"/>
  <c r="A4239" i="24"/>
  <c r="A4238" i="24"/>
  <c r="A4237" i="24"/>
  <c r="A4236" i="24"/>
  <c r="A4235" i="24"/>
  <c r="A4234" i="24"/>
  <c r="A4233" i="24"/>
  <c r="A4232" i="24"/>
  <c r="A4231" i="24"/>
  <c r="A4230" i="24"/>
  <c r="A4229" i="24"/>
  <c r="A4228" i="24"/>
  <c r="A4227" i="24"/>
  <c r="A4226" i="24"/>
  <c r="A4225" i="24"/>
  <c r="A4224" i="24"/>
  <c r="A4223" i="24"/>
  <c r="A4222" i="24"/>
  <c r="A4221" i="24"/>
  <c r="A4220" i="24"/>
  <c r="A4219" i="24"/>
  <c r="A4218" i="24"/>
  <c r="A4217" i="24"/>
  <c r="A4216" i="24"/>
  <c r="A4215" i="24"/>
  <c r="A4214" i="24"/>
  <c r="A4213" i="24"/>
  <c r="A4212" i="24"/>
  <c r="A4211" i="24"/>
  <c r="A4210" i="24"/>
  <c r="A4209" i="24"/>
  <c r="A4208" i="24"/>
  <c r="A4207" i="24"/>
  <c r="A4206" i="24"/>
  <c r="A4205" i="24"/>
  <c r="A4204" i="24"/>
  <c r="A4203" i="24"/>
  <c r="A4202" i="24"/>
  <c r="A4201" i="24"/>
  <c r="A4200" i="24"/>
  <c r="A4199" i="24"/>
  <c r="A4198" i="24"/>
  <c r="A4197" i="24"/>
  <c r="A4196" i="24"/>
  <c r="A4195" i="24"/>
  <c r="A4194" i="24"/>
  <c r="A4193" i="24"/>
  <c r="A4192" i="24"/>
  <c r="A4191" i="24"/>
  <c r="A4190" i="24"/>
  <c r="A4189" i="24"/>
  <c r="A4188" i="24"/>
  <c r="A4187" i="24"/>
  <c r="A4186" i="24"/>
  <c r="A4185" i="24"/>
  <c r="A4184" i="24"/>
  <c r="A4183" i="24"/>
  <c r="A4182" i="24"/>
  <c r="A4181" i="24"/>
  <c r="A4180" i="24"/>
  <c r="A4179" i="24"/>
  <c r="A4178" i="24"/>
  <c r="A4177" i="24"/>
  <c r="A4176" i="24"/>
  <c r="A4175" i="24"/>
  <c r="A4174" i="24"/>
  <c r="A4173" i="24"/>
  <c r="A4172" i="24"/>
  <c r="A4171" i="24"/>
  <c r="A4170" i="24"/>
  <c r="A4169" i="24"/>
  <c r="A4168" i="24"/>
  <c r="A4167" i="24"/>
  <c r="A4166" i="24"/>
  <c r="A4165" i="24"/>
  <c r="A4164" i="24"/>
  <c r="A4163" i="24"/>
  <c r="A4162" i="24"/>
  <c r="A4161" i="24"/>
  <c r="A4160" i="24"/>
  <c r="A4159" i="24"/>
  <c r="A4158" i="24"/>
  <c r="A4157" i="24"/>
  <c r="A4156" i="24"/>
  <c r="A4155" i="24"/>
  <c r="A4154" i="24"/>
  <c r="A4153" i="24"/>
  <c r="A4152" i="24"/>
  <c r="A4151" i="24"/>
  <c r="A4150" i="24"/>
  <c r="A4149" i="24"/>
  <c r="A4148" i="24"/>
  <c r="A4147" i="24"/>
  <c r="A4146" i="24"/>
  <c r="A4145" i="24"/>
  <c r="A4144" i="24"/>
  <c r="A4143" i="24"/>
  <c r="A4142" i="24"/>
  <c r="A4141" i="24"/>
  <c r="A4140" i="24"/>
  <c r="A4139" i="24"/>
  <c r="A4138" i="24"/>
  <c r="A4137" i="24"/>
  <c r="A4136" i="24"/>
  <c r="A4135" i="24"/>
  <c r="A4134" i="24"/>
  <c r="A4133" i="24"/>
  <c r="A4132" i="24"/>
  <c r="A4131" i="24"/>
  <c r="A4130" i="24"/>
  <c r="A4129" i="24"/>
  <c r="A4128" i="24"/>
  <c r="A4127" i="24"/>
  <c r="A4126" i="24"/>
  <c r="A4125" i="24"/>
  <c r="A4124" i="24"/>
  <c r="A4123" i="24"/>
  <c r="A4122" i="24"/>
  <c r="A4121" i="24"/>
  <c r="A4120" i="24"/>
  <c r="A4119" i="24"/>
  <c r="A4118" i="24"/>
  <c r="A4117" i="24"/>
  <c r="A4116" i="24"/>
  <c r="A4115" i="24"/>
  <c r="A4114" i="24"/>
  <c r="A4113" i="24"/>
  <c r="A4112" i="24"/>
  <c r="A4111" i="24"/>
  <c r="A4110" i="24"/>
  <c r="A4109" i="24"/>
  <c r="A4108" i="24"/>
  <c r="A4107" i="24"/>
  <c r="A4106" i="24"/>
  <c r="A4105" i="24"/>
  <c r="A4104" i="24"/>
  <c r="A4103" i="24"/>
  <c r="A4102" i="24"/>
  <c r="A4101" i="24"/>
  <c r="A4100" i="24"/>
  <c r="A4099" i="24"/>
  <c r="A4098" i="24"/>
  <c r="A4097" i="24"/>
  <c r="A4096" i="24"/>
  <c r="A4095" i="24"/>
  <c r="A4094" i="24"/>
  <c r="A4093" i="24"/>
  <c r="A4092" i="24"/>
  <c r="A4091" i="24"/>
  <c r="A4090" i="24"/>
  <c r="A4089" i="24"/>
  <c r="A4088" i="24"/>
  <c r="A4087" i="24"/>
  <c r="A4086" i="24"/>
  <c r="A4085" i="24"/>
  <c r="A4084" i="24"/>
  <c r="A4083" i="24"/>
  <c r="A4082" i="24"/>
  <c r="A4081" i="24"/>
  <c r="A4080" i="24"/>
  <c r="A4079" i="24"/>
  <c r="A4078" i="24"/>
  <c r="A4077" i="24"/>
  <c r="A4076" i="24"/>
  <c r="A4075" i="24"/>
  <c r="A4074" i="24"/>
  <c r="A4073" i="24"/>
  <c r="A4072" i="24"/>
  <c r="A4071" i="24"/>
  <c r="A4070" i="24"/>
  <c r="A4069" i="24"/>
  <c r="A4068" i="24"/>
  <c r="A4067" i="24"/>
  <c r="A4066" i="24"/>
  <c r="A4065" i="24"/>
  <c r="A4064" i="24"/>
  <c r="A4063" i="24"/>
  <c r="A4062" i="24"/>
  <c r="A4061" i="24"/>
  <c r="A4060" i="24"/>
  <c r="A4059" i="24"/>
  <c r="A4058" i="24"/>
  <c r="A4057" i="24"/>
  <c r="A4056" i="24"/>
  <c r="A4055" i="24"/>
  <c r="A4054" i="24"/>
  <c r="A4053" i="24"/>
  <c r="A4052" i="24"/>
  <c r="A4051" i="24"/>
  <c r="A4050" i="24"/>
  <c r="A4049" i="24"/>
  <c r="A4048" i="24"/>
  <c r="A4047" i="24"/>
  <c r="A4046" i="24"/>
  <c r="A4045" i="24"/>
  <c r="A4044" i="24"/>
  <c r="A4043" i="24"/>
  <c r="A4042" i="24"/>
  <c r="A4041" i="24"/>
  <c r="A4040" i="24"/>
  <c r="A4039" i="24"/>
  <c r="A4038" i="24"/>
  <c r="A4037" i="24"/>
  <c r="A4036" i="24"/>
  <c r="A4035" i="24"/>
  <c r="A4034" i="24"/>
  <c r="A4033" i="24"/>
  <c r="A4032" i="24"/>
  <c r="A4031" i="24"/>
  <c r="A4030" i="24"/>
  <c r="A4029" i="24"/>
  <c r="A4028" i="24"/>
  <c r="A4027" i="24"/>
  <c r="A4026" i="24"/>
  <c r="A4025" i="24"/>
  <c r="A4024" i="24"/>
  <c r="A4023" i="24"/>
  <c r="A4022" i="24"/>
  <c r="A4021" i="24"/>
  <c r="A4020" i="24"/>
  <c r="A4019" i="24"/>
  <c r="A4018" i="24"/>
  <c r="A4017" i="24"/>
  <c r="A4016" i="24"/>
  <c r="A4015" i="24"/>
  <c r="A4014" i="24"/>
  <c r="A4013" i="24"/>
  <c r="A4012" i="24"/>
  <c r="A4011" i="24"/>
  <c r="A4010" i="24"/>
  <c r="A4009" i="24"/>
  <c r="A4008" i="24"/>
  <c r="A4007" i="24"/>
  <c r="A4006" i="24"/>
  <c r="A4005" i="24"/>
  <c r="A4004" i="24"/>
  <c r="A4003" i="24"/>
  <c r="A4002" i="24"/>
  <c r="A4001" i="24"/>
  <c r="A4000" i="24"/>
  <c r="A3999" i="24"/>
  <c r="A3998" i="24"/>
  <c r="A3997" i="24"/>
  <c r="A3996" i="24"/>
  <c r="A3995" i="24"/>
  <c r="A3994" i="24"/>
  <c r="A3993" i="24"/>
  <c r="A3992" i="24"/>
  <c r="A3991" i="24"/>
  <c r="A3990" i="24"/>
  <c r="A3989" i="24"/>
  <c r="A3988" i="24"/>
  <c r="A3987" i="24"/>
  <c r="A3986" i="24"/>
  <c r="A3985" i="24"/>
  <c r="A3984" i="24"/>
  <c r="A3983" i="24"/>
  <c r="A3982" i="24"/>
  <c r="A3981" i="24"/>
  <c r="A3980" i="24"/>
  <c r="A3979" i="24"/>
  <c r="A3978" i="24"/>
  <c r="A3977" i="24"/>
  <c r="A3976" i="24"/>
  <c r="A3975" i="24"/>
  <c r="A3974" i="24"/>
  <c r="A3973" i="24"/>
  <c r="A3972" i="24"/>
  <c r="A3971" i="24"/>
  <c r="A3970" i="24"/>
  <c r="A3969" i="24"/>
  <c r="A3968" i="24"/>
  <c r="A3967" i="24"/>
  <c r="A3966" i="24"/>
  <c r="A3965" i="24"/>
  <c r="A3964" i="24"/>
  <c r="A3963" i="24"/>
  <c r="A3962" i="24"/>
  <c r="A3961" i="24"/>
  <c r="A3960" i="24"/>
  <c r="A3959" i="24"/>
  <c r="A3958" i="24"/>
  <c r="A3957" i="24"/>
  <c r="A3956" i="24"/>
  <c r="A3955" i="24"/>
  <c r="A3954" i="24"/>
  <c r="A3953" i="24"/>
  <c r="A3952" i="24"/>
  <c r="A3951" i="24"/>
  <c r="A3950" i="24"/>
  <c r="A3949" i="24"/>
  <c r="A3948" i="24"/>
  <c r="A3947" i="24"/>
  <c r="A3946" i="24"/>
  <c r="A3945" i="24"/>
  <c r="A3944" i="24"/>
  <c r="A3943" i="24"/>
  <c r="A3942" i="24"/>
  <c r="A3941" i="24"/>
  <c r="A3940" i="24"/>
  <c r="A3939" i="24"/>
  <c r="A3938" i="24"/>
  <c r="A3937" i="24"/>
  <c r="A3936" i="24"/>
  <c r="A3935" i="24"/>
  <c r="A3934" i="24"/>
  <c r="A3933" i="24"/>
  <c r="A3932" i="24"/>
  <c r="A3931" i="24"/>
  <c r="A3930" i="24"/>
  <c r="A3929" i="24"/>
  <c r="A3928" i="24"/>
  <c r="A3927" i="24"/>
  <c r="A3926" i="24"/>
  <c r="A3925" i="24"/>
  <c r="A3924" i="24"/>
  <c r="A3923" i="24"/>
  <c r="A3922" i="24"/>
  <c r="A3921" i="24"/>
  <c r="A3920" i="24"/>
  <c r="A3919" i="24"/>
  <c r="A3918" i="24"/>
  <c r="A3917" i="24"/>
  <c r="A3916" i="24"/>
  <c r="A3915" i="24"/>
  <c r="A3914" i="24"/>
  <c r="A3913" i="24"/>
  <c r="A3912" i="24"/>
  <c r="A3911" i="24"/>
  <c r="A3910" i="24"/>
  <c r="A3909" i="24"/>
  <c r="A3908" i="24"/>
  <c r="A3907" i="24"/>
  <c r="A3906" i="24"/>
  <c r="A3905" i="24"/>
  <c r="A3904" i="24"/>
  <c r="A3903" i="24"/>
  <c r="A3902" i="24"/>
  <c r="A3901" i="24"/>
  <c r="A3900" i="24"/>
  <c r="A3899" i="24"/>
  <c r="A3898" i="24"/>
  <c r="A3897" i="24"/>
  <c r="A3896" i="24"/>
  <c r="A3895" i="24"/>
  <c r="A3894" i="24"/>
  <c r="A3893" i="24"/>
  <c r="A3892" i="24"/>
  <c r="A3891" i="24"/>
  <c r="A3890" i="24"/>
  <c r="A3889" i="24"/>
  <c r="A3888" i="24"/>
  <c r="A3887" i="24"/>
  <c r="A3886" i="24"/>
  <c r="A3885" i="24"/>
  <c r="A3884" i="24"/>
  <c r="A3883" i="24"/>
  <c r="A3882" i="24"/>
  <c r="A3881" i="24"/>
  <c r="A3880" i="24"/>
  <c r="A3879" i="24"/>
  <c r="A3878" i="24"/>
  <c r="A3877" i="24"/>
  <c r="A3876" i="24"/>
  <c r="A3875" i="24"/>
  <c r="A3874" i="24"/>
  <c r="A3873" i="24"/>
  <c r="A3872" i="24"/>
  <c r="A3871" i="24"/>
  <c r="A3870" i="24"/>
  <c r="A3869" i="24"/>
  <c r="A3868" i="24"/>
  <c r="A3867" i="24"/>
  <c r="A3866" i="24"/>
  <c r="A3865" i="24"/>
  <c r="A3864" i="24"/>
  <c r="A3863" i="24"/>
  <c r="A3862" i="24"/>
  <c r="A3861" i="24"/>
  <c r="A3860" i="24"/>
  <c r="A3859" i="24"/>
  <c r="A3858" i="24"/>
  <c r="A3857" i="24"/>
  <c r="A3856" i="24"/>
  <c r="A3855" i="24"/>
  <c r="A3854" i="24"/>
  <c r="A3853" i="24"/>
  <c r="A3852" i="24"/>
  <c r="A3851" i="24"/>
  <c r="A3850" i="24"/>
  <c r="A3849" i="24"/>
  <c r="A3848" i="24"/>
  <c r="A3847" i="24"/>
  <c r="A3846" i="24"/>
  <c r="A3845" i="24"/>
  <c r="A3844" i="24"/>
  <c r="A3843" i="24"/>
  <c r="A3842" i="24"/>
  <c r="A3841" i="24"/>
  <c r="A3840" i="24"/>
  <c r="A3839" i="24"/>
  <c r="A3838" i="24"/>
  <c r="A3837" i="24"/>
  <c r="A3836" i="24"/>
  <c r="A3835" i="24"/>
  <c r="A3834" i="24"/>
  <c r="A3833" i="24"/>
  <c r="A3832" i="24"/>
  <c r="A3831" i="24"/>
  <c r="A3830" i="24"/>
  <c r="A3829" i="24"/>
  <c r="A3828" i="24"/>
  <c r="A3827" i="24"/>
  <c r="A3826" i="24"/>
  <c r="A3825" i="24"/>
  <c r="A3824" i="24"/>
  <c r="A3823" i="24"/>
  <c r="A3822" i="24"/>
  <c r="A3821" i="24"/>
  <c r="A3820" i="24"/>
  <c r="A3819" i="24"/>
  <c r="A3818" i="24"/>
  <c r="A3817" i="24"/>
  <c r="A3816" i="24"/>
  <c r="A3815" i="24"/>
  <c r="A3814" i="24"/>
  <c r="A3813" i="24"/>
  <c r="A3812" i="24"/>
  <c r="A3811" i="24"/>
  <c r="A3810" i="24"/>
  <c r="A3809" i="24"/>
  <c r="A3808" i="24"/>
  <c r="A3807" i="24"/>
  <c r="A3806" i="24"/>
  <c r="A3805" i="24"/>
  <c r="A3804" i="24"/>
  <c r="A3803" i="24"/>
  <c r="A3802" i="24"/>
  <c r="A3801" i="24"/>
  <c r="A3800" i="24"/>
  <c r="A3799" i="24"/>
  <c r="A3798" i="24"/>
  <c r="A3797" i="24"/>
  <c r="A3796" i="24"/>
  <c r="A3795" i="24"/>
  <c r="A3794" i="24"/>
  <c r="A3793" i="24"/>
  <c r="A3792" i="24"/>
  <c r="A3791" i="24"/>
  <c r="A3790" i="24"/>
  <c r="A3789" i="24"/>
  <c r="A3788" i="24"/>
  <c r="A3787" i="24"/>
  <c r="A3786" i="24"/>
  <c r="A3785" i="24"/>
  <c r="A3784" i="24"/>
  <c r="A3783" i="24"/>
  <c r="A3782" i="24"/>
  <c r="A3781" i="24"/>
  <c r="A3780" i="24"/>
  <c r="A3779" i="24"/>
  <c r="A3778" i="24"/>
  <c r="A3777" i="24"/>
  <c r="A3776" i="24"/>
  <c r="A3775" i="24"/>
  <c r="A3774" i="24"/>
  <c r="A3773" i="24"/>
  <c r="A3772" i="24"/>
  <c r="A3771" i="24"/>
  <c r="A3770" i="24"/>
  <c r="A3769" i="24"/>
  <c r="A3768" i="24"/>
  <c r="A3767" i="24"/>
  <c r="A3766" i="24"/>
  <c r="A3765" i="24"/>
  <c r="A3764" i="24"/>
  <c r="A3763" i="24"/>
  <c r="A3762" i="24"/>
  <c r="A3761" i="24"/>
  <c r="A3760" i="24"/>
  <c r="A3759" i="24"/>
  <c r="A3758" i="24"/>
  <c r="A3757" i="24"/>
  <c r="A3756" i="24"/>
  <c r="A3755" i="24"/>
  <c r="A3754" i="24"/>
  <c r="A3753" i="24"/>
  <c r="A3752" i="24"/>
  <c r="A3751" i="24"/>
  <c r="A3750" i="24"/>
  <c r="A3749" i="24"/>
  <c r="A3748" i="24"/>
  <c r="A3747" i="24"/>
  <c r="A3746" i="24"/>
  <c r="A3745" i="24"/>
  <c r="A3744" i="24"/>
  <c r="A3743" i="24"/>
  <c r="A3742" i="24"/>
  <c r="A3741" i="24"/>
  <c r="A3740" i="24"/>
  <c r="A3739" i="24"/>
  <c r="A3738" i="24"/>
  <c r="A3737" i="24"/>
  <c r="A3736" i="24"/>
  <c r="A3735" i="24"/>
  <c r="A3734" i="24"/>
  <c r="A3733" i="24"/>
  <c r="A3732" i="24"/>
  <c r="A3731" i="24"/>
  <c r="A3730" i="24"/>
  <c r="A3729" i="24"/>
  <c r="A3728" i="24"/>
  <c r="A3727" i="24"/>
  <c r="A3726" i="24"/>
  <c r="A3725" i="24"/>
  <c r="A3724" i="24"/>
  <c r="A3723" i="24"/>
  <c r="A3722" i="24"/>
  <c r="A3721" i="24"/>
  <c r="A3720" i="24"/>
  <c r="A3719" i="24"/>
  <c r="A3718" i="24"/>
  <c r="A3717" i="24"/>
  <c r="A3716" i="24"/>
  <c r="A3715" i="24"/>
  <c r="A3714" i="24"/>
  <c r="A3713" i="24"/>
  <c r="A3712" i="24"/>
  <c r="A3711" i="24"/>
  <c r="A3710" i="24"/>
  <c r="A3709" i="24"/>
  <c r="A3708" i="24"/>
  <c r="A3707" i="24"/>
  <c r="A3706" i="24"/>
  <c r="A3705" i="24"/>
  <c r="A3704" i="24"/>
  <c r="A3703" i="24"/>
  <c r="A3702" i="24"/>
  <c r="A3701" i="24"/>
  <c r="A3700" i="24"/>
  <c r="A3699" i="24"/>
  <c r="A3698" i="24"/>
  <c r="A3697" i="24"/>
  <c r="A3696" i="24"/>
  <c r="A3695" i="24"/>
  <c r="A3694" i="24"/>
  <c r="A3693" i="24"/>
  <c r="A3692" i="24"/>
  <c r="A3691" i="24"/>
  <c r="A3690" i="24"/>
  <c r="A3689" i="24"/>
  <c r="A3688" i="24"/>
  <c r="A3687" i="24"/>
  <c r="A3686" i="24"/>
  <c r="A3685" i="24"/>
  <c r="A3684" i="24"/>
  <c r="A3683" i="24"/>
  <c r="A3682" i="24"/>
  <c r="A3681" i="24"/>
  <c r="A3680" i="24"/>
  <c r="A3679" i="24"/>
  <c r="A3678" i="24"/>
  <c r="A3677" i="24"/>
  <c r="A3676" i="24"/>
  <c r="A3675" i="24"/>
  <c r="A3674" i="24"/>
  <c r="A3673" i="24"/>
  <c r="A3672" i="24"/>
  <c r="A3671" i="24"/>
  <c r="A3670" i="24"/>
  <c r="A3669" i="24"/>
  <c r="A3668" i="24"/>
  <c r="A3667" i="24"/>
  <c r="A3666" i="24"/>
  <c r="A3665" i="24"/>
  <c r="A3664" i="24"/>
  <c r="A3663" i="24"/>
  <c r="A3662" i="24"/>
  <c r="A3661" i="24"/>
  <c r="A3660" i="24"/>
  <c r="A3659" i="24"/>
  <c r="A3658" i="24"/>
  <c r="A3657" i="24"/>
  <c r="A3656" i="24"/>
  <c r="A3655" i="24"/>
  <c r="A3654" i="24"/>
  <c r="A3653" i="24"/>
  <c r="A3652" i="24"/>
  <c r="A3651" i="24"/>
  <c r="A3650" i="24"/>
  <c r="A3649" i="24"/>
  <c r="A3648" i="24"/>
  <c r="A3647" i="24"/>
  <c r="A3646" i="24"/>
  <c r="A3645" i="24"/>
  <c r="A3644" i="24"/>
  <c r="A3643" i="24"/>
  <c r="A3642" i="24"/>
  <c r="A3641" i="24"/>
  <c r="A3640" i="24"/>
  <c r="A3639" i="24"/>
  <c r="A3638" i="24"/>
  <c r="A3637" i="24"/>
  <c r="A3636" i="24"/>
  <c r="A3635" i="24"/>
  <c r="A3634" i="24"/>
  <c r="A3633" i="24"/>
  <c r="A3632" i="24"/>
  <c r="A3631" i="24"/>
  <c r="A3630" i="24"/>
  <c r="A3629" i="24"/>
  <c r="A3628" i="24"/>
  <c r="A3627" i="24"/>
  <c r="A3626" i="24"/>
  <c r="A3625" i="24"/>
  <c r="A3624" i="24"/>
  <c r="A3623" i="24"/>
  <c r="A3622" i="24"/>
  <c r="A3621" i="24"/>
  <c r="A3620" i="24"/>
  <c r="A3619" i="24"/>
  <c r="A3618" i="24"/>
  <c r="A3617" i="24"/>
  <c r="A3616" i="24"/>
  <c r="A3615" i="24"/>
  <c r="A3614" i="24"/>
  <c r="A3613" i="24"/>
  <c r="A3612" i="24"/>
  <c r="A3611" i="24"/>
  <c r="A3610" i="24"/>
  <c r="A3609" i="24"/>
  <c r="A3608" i="24"/>
  <c r="A3607" i="24"/>
  <c r="A3606" i="24"/>
  <c r="A3605" i="24"/>
  <c r="A3604" i="24"/>
  <c r="A3603" i="24"/>
  <c r="A3602" i="24"/>
  <c r="A3601" i="24"/>
  <c r="A3600" i="24"/>
  <c r="A3599" i="24"/>
  <c r="A3598" i="24"/>
  <c r="A3597" i="24"/>
  <c r="A3596" i="24"/>
  <c r="A3595" i="24"/>
  <c r="A3594" i="24"/>
  <c r="A3593" i="24"/>
  <c r="A3592" i="24"/>
  <c r="A3591" i="24"/>
  <c r="A3590" i="24"/>
  <c r="A3589" i="24"/>
  <c r="A3588" i="24"/>
  <c r="A3587" i="24"/>
  <c r="A3586" i="24"/>
  <c r="A3585" i="24"/>
  <c r="A3584" i="24"/>
  <c r="A3583" i="24"/>
  <c r="A3582" i="24"/>
  <c r="A3581" i="24"/>
  <c r="A3580" i="24"/>
  <c r="A3579" i="24"/>
  <c r="A3578" i="24"/>
  <c r="A3577" i="24"/>
  <c r="A3576" i="24"/>
  <c r="A3575" i="24"/>
  <c r="A3574" i="24"/>
  <c r="A3573" i="24"/>
  <c r="A3572" i="24"/>
  <c r="A3571" i="24"/>
  <c r="A3570" i="24"/>
  <c r="A3569" i="24"/>
  <c r="A3568" i="24"/>
  <c r="A3567" i="24"/>
  <c r="A3566" i="24"/>
  <c r="A3565" i="24"/>
  <c r="A3564" i="24"/>
  <c r="A3563" i="24"/>
  <c r="A3562" i="24"/>
  <c r="A3561" i="24"/>
  <c r="A3560" i="24"/>
  <c r="A3559" i="24"/>
  <c r="A3558" i="24"/>
  <c r="A3557" i="24"/>
  <c r="A3556" i="24"/>
  <c r="A3555" i="24"/>
  <c r="A3554" i="24"/>
  <c r="A3553" i="24"/>
  <c r="A3552" i="24"/>
  <c r="A3551" i="24"/>
  <c r="A3550" i="24"/>
  <c r="A3549" i="24"/>
  <c r="A3548" i="24"/>
  <c r="A3547" i="24"/>
  <c r="A3546" i="24"/>
  <c r="A3545" i="24"/>
  <c r="A3544" i="24"/>
  <c r="A3543" i="24"/>
  <c r="A3542" i="24"/>
  <c r="A3541" i="24"/>
  <c r="A3540" i="24"/>
  <c r="A3539" i="24"/>
  <c r="A3538" i="24"/>
  <c r="A3537" i="24"/>
  <c r="A3536" i="24"/>
  <c r="A3535" i="24"/>
  <c r="A3534" i="24"/>
  <c r="A3533" i="24"/>
  <c r="A3532" i="24"/>
  <c r="A3531" i="24"/>
  <c r="A3530" i="24"/>
  <c r="A3529" i="24"/>
  <c r="A3528" i="24"/>
  <c r="A3527" i="24"/>
  <c r="A3526" i="24"/>
  <c r="A3525" i="24"/>
  <c r="A3524" i="24"/>
  <c r="A3523" i="24"/>
  <c r="A3522" i="24"/>
  <c r="A3521" i="24"/>
  <c r="A3520" i="24"/>
  <c r="A3519" i="24"/>
  <c r="A3518" i="24"/>
  <c r="A3517" i="24"/>
  <c r="A3516" i="24"/>
  <c r="A3515" i="24"/>
  <c r="A3514" i="24"/>
  <c r="A3513" i="24"/>
  <c r="A3512" i="24"/>
  <c r="A3511" i="24"/>
  <c r="A3510" i="24"/>
  <c r="A3509" i="24"/>
  <c r="A3508" i="24"/>
  <c r="A3507" i="24"/>
  <c r="A3506" i="24"/>
  <c r="A3505" i="24"/>
  <c r="A3504" i="24"/>
  <c r="A3503" i="24"/>
  <c r="A3502" i="24"/>
  <c r="A3501" i="24"/>
  <c r="A3500" i="24"/>
  <c r="A3499" i="24"/>
  <c r="A3498" i="24"/>
  <c r="A3497" i="24"/>
  <c r="A3496" i="24"/>
  <c r="A3495" i="24"/>
  <c r="A3494" i="24"/>
  <c r="A3493" i="24"/>
  <c r="A3492" i="24"/>
  <c r="A3491" i="24"/>
  <c r="A3490" i="24"/>
  <c r="A3489" i="24"/>
  <c r="A3488" i="24"/>
  <c r="A3487" i="24"/>
  <c r="A3486" i="24"/>
  <c r="A3485" i="24"/>
  <c r="A3484" i="24"/>
  <c r="A3483" i="24"/>
  <c r="A3482" i="24"/>
  <c r="A3481" i="24"/>
  <c r="A3480" i="24"/>
  <c r="A3479" i="24"/>
  <c r="A3478" i="24"/>
  <c r="A3477" i="24"/>
  <c r="A3476" i="24"/>
  <c r="A3475" i="24"/>
  <c r="A3474" i="24"/>
  <c r="A3473" i="24"/>
  <c r="A3472" i="24"/>
  <c r="A3471" i="24"/>
  <c r="A3470" i="24"/>
  <c r="A3469" i="24"/>
  <c r="A3468" i="24"/>
  <c r="A3467" i="24"/>
  <c r="A3466" i="24"/>
  <c r="A3465" i="24"/>
  <c r="A3464" i="24"/>
  <c r="A3463" i="24"/>
  <c r="A3462" i="24"/>
  <c r="A3461" i="24"/>
  <c r="A3460" i="24"/>
  <c r="A3459" i="24"/>
  <c r="A3458" i="24"/>
  <c r="A3457" i="24"/>
  <c r="A3456" i="24"/>
  <c r="A3455" i="24"/>
  <c r="A3454" i="24"/>
  <c r="A3453" i="24"/>
  <c r="A3452" i="24"/>
  <c r="A3451" i="24"/>
  <c r="A3450" i="24"/>
  <c r="A3449" i="24"/>
  <c r="A3448" i="24"/>
  <c r="A3447" i="24"/>
  <c r="A3446" i="24"/>
  <c r="A3445" i="24"/>
  <c r="A3444" i="24"/>
  <c r="A3443" i="24"/>
  <c r="A3442" i="24"/>
  <c r="A3441" i="24"/>
  <c r="A3440" i="24"/>
  <c r="A3439" i="24"/>
  <c r="A3438" i="24"/>
  <c r="A3437" i="24"/>
  <c r="A3436" i="24"/>
  <c r="A3435" i="24"/>
  <c r="A3434" i="24"/>
  <c r="A3433" i="24"/>
  <c r="A3432" i="24"/>
  <c r="A3431" i="24"/>
  <c r="A3430" i="24"/>
  <c r="A3429" i="24"/>
  <c r="A3428" i="24"/>
  <c r="A3427" i="24"/>
  <c r="A3426" i="24"/>
  <c r="A3425" i="24"/>
  <c r="A3424" i="24"/>
  <c r="A3423" i="24"/>
  <c r="A3422" i="24"/>
  <c r="A3421" i="24"/>
  <c r="A3420" i="24"/>
  <c r="A3419" i="24"/>
  <c r="A3418" i="24"/>
  <c r="A3417" i="24"/>
  <c r="A3416" i="24"/>
  <c r="A3415" i="24"/>
  <c r="A3414" i="24"/>
  <c r="A3413" i="24"/>
  <c r="A3412" i="24"/>
  <c r="A3411" i="24"/>
  <c r="A3410" i="24"/>
  <c r="A3409" i="24"/>
  <c r="A3408" i="24"/>
  <c r="A3407" i="24"/>
  <c r="A3406" i="24"/>
  <c r="A3405" i="24"/>
  <c r="A3404" i="24"/>
  <c r="A3403" i="24"/>
  <c r="A3402" i="24"/>
  <c r="A3401" i="24"/>
  <c r="A3400" i="24"/>
  <c r="A3399" i="24"/>
  <c r="A3398" i="24"/>
  <c r="A3397" i="24"/>
  <c r="A3396" i="24"/>
  <c r="A3395" i="24"/>
  <c r="A3394" i="24"/>
  <c r="A3393" i="24"/>
  <c r="A3392" i="24"/>
  <c r="A3391" i="24"/>
  <c r="A3390" i="24"/>
  <c r="A3389" i="24"/>
  <c r="A3388" i="24"/>
  <c r="A3387" i="24"/>
  <c r="A3386" i="24"/>
  <c r="A3385" i="24"/>
  <c r="A3384" i="24"/>
  <c r="A3383" i="24"/>
  <c r="A3382" i="24"/>
  <c r="A3381" i="24"/>
  <c r="A3380" i="24"/>
  <c r="A3379" i="24"/>
  <c r="A3378" i="24"/>
  <c r="A3377" i="24"/>
  <c r="A3376" i="24"/>
  <c r="A3375" i="24"/>
  <c r="A3374" i="24"/>
  <c r="A3373" i="24"/>
  <c r="A3372" i="24"/>
  <c r="A3371" i="24"/>
  <c r="A3370" i="24"/>
  <c r="A3369" i="24"/>
  <c r="A3368" i="24"/>
  <c r="A3367" i="24"/>
  <c r="A3366" i="24"/>
  <c r="A3365" i="24"/>
  <c r="A3364" i="24"/>
  <c r="A3363" i="24"/>
  <c r="A3362" i="24"/>
  <c r="A3361" i="24"/>
  <c r="A3360" i="24"/>
  <c r="A3359" i="24"/>
  <c r="A3358" i="24"/>
  <c r="A3357" i="24"/>
  <c r="A3356" i="24"/>
  <c r="A3355" i="24"/>
  <c r="A3354" i="24"/>
  <c r="A3353" i="24"/>
  <c r="A3352" i="24"/>
  <c r="A3351" i="24"/>
  <c r="A3350" i="24"/>
  <c r="A3349" i="24"/>
  <c r="A3348" i="24"/>
  <c r="A3347" i="24"/>
  <c r="A3346" i="24"/>
  <c r="A3345" i="24"/>
  <c r="A3344" i="24"/>
  <c r="A3343" i="24"/>
  <c r="A3342" i="24"/>
  <c r="A3341" i="24"/>
  <c r="A3340" i="24"/>
  <c r="A3339" i="24"/>
  <c r="A3338" i="24"/>
  <c r="A3337" i="24"/>
  <c r="A3336" i="24"/>
  <c r="A3335" i="24"/>
  <c r="A3334" i="24"/>
  <c r="A3333" i="24"/>
  <c r="A3332" i="24"/>
  <c r="A3331" i="24"/>
  <c r="A3330" i="24"/>
  <c r="A3329" i="24"/>
  <c r="A3328" i="24"/>
  <c r="A3327" i="24"/>
  <c r="A3326" i="24"/>
  <c r="A3325" i="24"/>
  <c r="A3324" i="24"/>
  <c r="A3323" i="24"/>
  <c r="A3322" i="24"/>
  <c r="A3321" i="24"/>
  <c r="A3320" i="24"/>
  <c r="A3319" i="24"/>
  <c r="A3318" i="24"/>
  <c r="A3317" i="24"/>
  <c r="A3316" i="24"/>
  <c r="A3315" i="24"/>
  <c r="A3314" i="24"/>
  <c r="A3313" i="24"/>
  <c r="A3312" i="24"/>
  <c r="A3311" i="24"/>
  <c r="A3310" i="24"/>
  <c r="A3309" i="24"/>
  <c r="A3308" i="24"/>
  <c r="A3307" i="24"/>
  <c r="A3306" i="24"/>
  <c r="A3305" i="24"/>
  <c r="A3304" i="24"/>
  <c r="A3303" i="24"/>
  <c r="A3302" i="24"/>
  <c r="A3301" i="24"/>
  <c r="A3300" i="24"/>
  <c r="A3299" i="24"/>
  <c r="A3298" i="24"/>
  <c r="A3297" i="24"/>
  <c r="A3296" i="24"/>
  <c r="A3295" i="24"/>
  <c r="A3294" i="24"/>
  <c r="A3293" i="24"/>
  <c r="A3292" i="24"/>
  <c r="A3291" i="24"/>
  <c r="A3290" i="24"/>
  <c r="A3289" i="24"/>
  <c r="A3288" i="24"/>
  <c r="A3287" i="24"/>
  <c r="A3286" i="24"/>
  <c r="A3285" i="24"/>
  <c r="A3284" i="24"/>
  <c r="A3283" i="24"/>
  <c r="A3282" i="24"/>
  <c r="A3281" i="24"/>
  <c r="A3280" i="24"/>
  <c r="A3279" i="24"/>
  <c r="A3278" i="24"/>
  <c r="A3277" i="24"/>
  <c r="A3276" i="24"/>
  <c r="A3275" i="24"/>
  <c r="A3274" i="24"/>
  <c r="A3273" i="24"/>
  <c r="A3272" i="24"/>
  <c r="A3271" i="24"/>
  <c r="A3270" i="24"/>
  <c r="A3269" i="24"/>
  <c r="A3268" i="24"/>
  <c r="A3267" i="24"/>
  <c r="A3266" i="24"/>
  <c r="A3265" i="24"/>
  <c r="A3264" i="24"/>
  <c r="A3263" i="24"/>
  <c r="A3262" i="24"/>
  <c r="A3261" i="24"/>
  <c r="A3260" i="24"/>
  <c r="A3259" i="24"/>
  <c r="A3258" i="24"/>
  <c r="A3257" i="24"/>
  <c r="A3256" i="24"/>
  <c r="A3255" i="24"/>
  <c r="A3254" i="24"/>
  <c r="A3253" i="24"/>
  <c r="A3252" i="24"/>
  <c r="A3251" i="24"/>
  <c r="A3250" i="24"/>
  <c r="A3249" i="24"/>
  <c r="A3248" i="24"/>
  <c r="A3247" i="24"/>
  <c r="A3246" i="24"/>
  <c r="A3245" i="24"/>
  <c r="A3244" i="24"/>
  <c r="A3243" i="24"/>
  <c r="A3242" i="24"/>
  <c r="A3241" i="24"/>
  <c r="A3240" i="24"/>
  <c r="A3239" i="24"/>
  <c r="A3238" i="24"/>
  <c r="A3237" i="24"/>
  <c r="A3236" i="24"/>
  <c r="A3235" i="24"/>
  <c r="A3234" i="24"/>
  <c r="A3233" i="24"/>
  <c r="A3232" i="24"/>
  <c r="A3231" i="24"/>
  <c r="A3230" i="24"/>
  <c r="A3229" i="24"/>
  <c r="A3228" i="24"/>
  <c r="A3227" i="24"/>
  <c r="A3226" i="24"/>
  <c r="A3225" i="24"/>
  <c r="A3224" i="24"/>
  <c r="A3223" i="24"/>
  <c r="A3222" i="24"/>
  <c r="A3221" i="24"/>
  <c r="A3220" i="24"/>
  <c r="A3219" i="24"/>
  <c r="A3218" i="24"/>
  <c r="A3217" i="24"/>
  <c r="A3216" i="24"/>
  <c r="A3215" i="24"/>
  <c r="A3214" i="24"/>
  <c r="A3213" i="24"/>
  <c r="A3212" i="24"/>
  <c r="A3211" i="24"/>
  <c r="A3210" i="24"/>
  <c r="A3209" i="24"/>
  <c r="A3208" i="24"/>
  <c r="A3207" i="24"/>
  <c r="A3206" i="24"/>
  <c r="A3205" i="24"/>
  <c r="A3204" i="24"/>
  <c r="A3203" i="24"/>
  <c r="A3202" i="24"/>
  <c r="A3201" i="24"/>
  <c r="A3200" i="24"/>
  <c r="A3199" i="24"/>
  <c r="A3198" i="24"/>
  <c r="A3197" i="24"/>
  <c r="A3196" i="24"/>
  <c r="A3195" i="24"/>
  <c r="A3194" i="24"/>
  <c r="A3193" i="24"/>
  <c r="A3192" i="24"/>
  <c r="A3191" i="24"/>
  <c r="A3190" i="24"/>
  <c r="A3189" i="24"/>
  <c r="A3188" i="24"/>
  <c r="A3187" i="24"/>
  <c r="A3186" i="24"/>
  <c r="A3185" i="24"/>
  <c r="A3184" i="24"/>
  <c r="A3183" i="24"/>
  <c r="A3182" i="24"/>
  <c r="A3181" i="24"/>
  <c r="A3180" i="24"/>
  <c r="A3179" i="24"/>
  <c r="A3178" i="24"/>
  <c r="A3177" i="24"/>
  <c r="A3176" i="24"/>
  <c r="A3175" i="24"/>
  <c r="A3174" i="24"/>
  <c r="A3173" i="24"/>
  <c r="A3172" i="24"/>
  <c r="A3171" i="24"/>
  <c r="A3170" i="24"/>
  <c r="A3169" i="24"/>
  <c r="A3168" i="24"/>
  <c r="A3167" i="24"/>
  <c r="A3166" i="24"/>
  <c r="A3165" i="24"/>
  <c r="A3164" i="24"/>
  <c r="A3163" i="24"/>
  <c r="A3162" i="24"/>
  <c r="A3161" i="24"/>
  <c r="A3160" i="24"/>
  <c r="A3159" i="24"/>
  <c r="A3158" i="24"/>
  <c r="A3157" i="24"/>
  <c r="A3156" i="24"/>
  <c r="A3155" i="24"/>
  <c r="A3154" i="24"/>
  <c r="A3153" i="24"/>
  <c r="A3152" i="24"/>
  <c r="A3151" i="24"/>
  <c r="A3150" i="24"/>
  <c r="A3149" i="24"/>
  <c r="A3148" i="24"/>
  <c r="A3147" i="24"/>
  <c r="A3146" i="24"/>
  <c r="A3145" i="24"/>
  <c r="A3144" i="24"/>
  <c r="A3143" i="24"/>
  <c r="A3142" i="24"/>
  <c r="A3141" i="24"/>
  <c r="A3140" i="24"/>
  <c r="A3139" i="24"/>
  <c r="A3138" i="24"/>
  <c r="A3137" i="24"/>
  <c r="A3136" i="24"/>
  <c r="A3135" i="24"/>
  <c r="A3134" i="24"/>
  <c r="A3133" i="24"/>
  <c r="A3132" i="24"/>
  <c r="A3131" i="24"/>
  <c r="A3130" i="24"/>
  <c r="A3129" i="24"/>
  <c r="A3128" i="24"/>
  <c r="A3127" i="24"/>
  <c r="A3126" i="24"/>
  <c r="A3125" i="24"/>
  <c r="A3124" i="24"/>
  <c r="A3123" i="24"/>
  <c r="A3122" i="24"/>
  <c r="A3121" i="24"/>
  <c r="A3120" i="24"/>
  <c r="A3119" i="24"/>
  <c r="A3118" i="24"/>
  <c r="A3117" i="24"/>
  <c r="A3116" i="24"/>
  <c r="A3115" i="24"/>
  <c r="A3114" i="24"/>
  <c r="A3113" i="24"/>
  <c r="A3112" i="24"/>
  <c r="A3111" i="24"/>
  <c r="A3110" i="24"/>
  <c r="A3109" i="24"/>
  <c r="A3108" i="24"/>
  <c r="A3107" i="24"/>
  <c r="A3106" i="24"/>
  <c r="A3105" i="24"/>
  <c r="A3104" i="24"/>
  <c r="A3103" i="24"/>
  <c r="A3102" i="24"/>
  <c r="A3101" i="24"/>
  <c r="A3100" i="24"/>
  <c r="A3099" i="24"/>
  <c r="A3098" i="24"/>
  <c r="A3097" i="24"/>
  <c r="A3096" i="24"/>
  <c r="A3095" i="24"/>
  <c r="A3094" i="24"/>
  <c r="A3093" i="24"/>
  <c r="A3092" i="24"/>
  <c r="A3091" i="24"/>
  <c r="A3090" i="24"/>
  <c r="A3089" i="24"/>
  <c r="A3088" i="24"/>
  <c r="A3087" i="24"/>
  <c r="A3086" i="24"/>
  <c r="A3085" i="24"/>
  <c r="A3084" i="24"/>
  <c r="A3083" i="24"/>
  <c r="A3082" i="24"/>
  <c r="A3081" i="24"/>
  <c r="A3080" i="24"/>
  <c r="A3079" i="24"/>
  <c r="A3078" i="24"/>
  <c r="A3077" i="24"/>
  <c r="A3076" i="24"/>
  <c r="A3075" i="24"/>
  <c r="A3074" i="24"/>
  <c r="A3073" i="24"/>
  <c r="A3072" i="24"/>
  <c r="A3071" i="24"/>
  <c r="A3070" i="24"/>
  <c r="A3069" i="24"/>
  <c r="A3068" i="24"/>
  <c r="A3067" i="24"/>
  <c r="A3066" i="24"/>
  <c r="A3065" i="24"/>
  <c r="A3064" i="24"/>
  <c r="A3063" i="24"/>
  <c r="A3062" i="24"/>
  <c r="A3061" i="24"/>
  <c r="A3060" i="24"/>
  <c r="A3059" i="24"/>
  <c r="A3058" i="24"/>
  <c r="A3057" i="24"/>
  <c r="A3056" i="24"/>
  <c r="A3055" i="24"/>
  <c r="A3054" i="24"/>
  <c r="A3053" i="24"/>
  <c r="A3052" i="24"/>
  <c r="A3051" i="24"/>
  <c r="A3050" i="24"/>
  <c r="A3049" i="24"/>
  <c r="A3048" i="24"/>
  <c r="A3047" i="24"/>
  <c r="A3046" i="24"/>
  <c r="A3045" i="24"/>
  <c r="A3044" i="24"/>
  <c r="A3043" i="24"/>
  <c r="A3042" i="24"/>
  <c r="A3041" i="24"/>
  <c r="A3040" i="24"/>
  <c r="A3039" i="24"/>
  <c r="A3038" i="24"/>
  <c r="A3037" i="24"/>
  <c r="A3036" i="24"/>
  <c r="A3035" i="24"/>
  <c r="A3034" i="24"/>
  <c r="A3033" i="24"/>
  <c r="A3032" i="24"/>
  <c r="A3031" i="24"/>
  <c r="A3030" i="24"/>
  <c r="A3029" i="24"/>
  <c r="A3028" i="24"/>
  <c r="A3027" i="24"/>
  <c r="A3026" i="24"/>
  <c r="A3025" i="24"/>
  <c r="A3024" i="24"/>
  <c r="A3023" i="24"/>
  <c r="A3022" i="24"/>
  <c r="A3021" i="24"/>
  <c r="A3020" i="24"/>
  <c r="A3019" i="24"/>
  <c r="A3018" i="24"/>
  <c r="A3017" i="24"/>
  <c r="A3016" i="24"/>
  <c r="A3015" i="24"/>
  <c r="A3014" i="24"/>
  <c r="A3013" i="24"/>
  <c r="A3012" i="24"/>
  <c r="A3011" i="24"/>
  <c r="A3010" i="24"/>
  <c r="A3009" i="24"/>
  <c r="A3008" i="24"/>
  <c r="A3007" i="24"/>
  <c r="A3006" i="24"/>
  <c r="A3005" i="24"/>
  <c r="A3004" i="24"/>
  <c r="A3003" i="24"/>
  <c r="A3002" i="24"/>
  <c r="A3001" i="24"/>
  <c r="A3000" i="24"/>
  <c r="A2999" i="24"/>
  <c r="A2998" i="24"/>
  <c r="A2997" i="24"/>
  <c r="A2996" i="24"/>
  <c r="A2995" i="24"/>
  <c r="A2994" i="24"/>
  <c r="A2993" i="24"/>
  <c r="A2992" i="24"/>
  <c r="A2991" i="24"/>
  <c r="A2990" i="24"/>
  <c r="A2989" i="24"/>
  <c r="A2988" i="24"/>
  <c r="A2987" i="24"/>
  <c r="A2986" i="24"/>
  <c r="A2985" i="24"/>
  <c r="A2984" i="24"/>
  <c r="A2983" i="24"/>
  <c r="A2982" i="24"/>
  <c r="A2981" i="24"/>
  <c r="A2980" i="24"/>
  <c r="A2979" i="24"/>
  <c r="A2978" i="24"/>
  <c r="A2977" i="24"/>
  <c r="A2976" i="24"/>
  <c r="A2975" i="24"/>
  <c r="A2974" i="24"/>
  <c r="A2973" i="24"/>
  <c r="A2972" i="24"/>
  <c r="A2971" i="24"/>
  <c r="A2970" i="24"/>
  <c r="A2969" i="24"/>
  <c r="A2968" i="24"/>
  <c r="A2967" i="24"/>
  <c r="A2966" i="24"/>
  <c r="A2965" i="24"/>
  <c r="A2964" i="24"/>
  <c r="A2963" i="24"/>
  <c r="A2962" i="24"/>
  <c r="A2961" i="24"/>
  <c r="A2960" i="24"/>
  <c r="A2959" i="24"/>
  <c r="A2958" i="24"/>
  <c r="A2957" i="24"/>
  <c r="A2956" i="24"/>
  <c r="A2955" i="24"/>
  <c r="A2954" i="24"/>
  <c r="A2953" i="24"/>
  <c r="A2952" i="24"/>
  <c r="A2951" i="24"/>
  <c r="A2950" i="24"/>
  <c r="A2949" i="24"/>
  <c r="A2948" i="24"/>
  <c r="A2947" i="24"/>
  <c r="A2946" i="24"/>
  <c r="A2945" i="24"/>
  <c r="A2944" i="24"/>
  <c r="A2943" i="24"/>
  <c r="A2942" i="24"/>
  <c r="A2941" i="24"/>
  <c r="A2940" i="24"/>
  <c r="A2939" i="24"/>
  <c r="A2938" i="24"/>
  <c r="A2937" i="24"/>
  <c r="A2936" i="24"/>
  <c r="A2935" i="24"/>
  <c r="A2934" i="24"/>
  <c r="A2933" i="24"/>
  <c r="A2932" i="24"/>
  <c r="A2931" i="24"/>
  <c r="A2930" i="24"/>
  <c r="A2929" i="24"/>
  <c r="A2928" i="24"/>
  <c r="A2927" i="24"/>
  <c r="A2926" i="24"/>
  <c r="A2925" i="24"/>
  <c r="A2924" i="24"/>
  <c r="A2923" i="24"/>
  <c r="A2922" i="24"/>
  <c r="A2921" i="24"/>
  <c r="A2920" i="24"/>
  <c r="A2919" i="24"/>
  <c r="A2918" i="24"/>
  <c r="A2917" i="24"/>
  <c r="A2916" i="24"/>
  <c r="A2915" i="24"/>
  <c r="A2914" i="24"/>
  <c r="A2913" i="24"/>
  <c r="A2912" i="24"/>
  <c r="A2911" i="24"/>
  <c r="A2910" i="24"/>
  <c r="A2909" i="24"/>
  <c r="A2908" i="24"/>
  <c r="A2907" i="24"/>
  <c r="A2906" i="24"/>
  <c r="A2905" i="24"/>
  <c r="A2904" i="24"/>
  <c r="A2903" i="24"/>
  <c r="A2902" i="24"/>
  <c r="A2901" i="24"/>
  <c r="A2900" i="24"/>
  <c r="A2899" i="24"/>
  <c r="A2898" i="24"/>
  <c r="A2897" i="24"/>
  <c r="A2896" i="24"/>
  <c r="A2895" i="24"/>
  <c r="A2894" i="24"/>
  <c r="A2893" i="24"/>
  <c r="A2892" i="24"/>
  <c r="A2891" i="24"/>
  <c r="A2890" i="24"/>
  <c r="A2889" i="24"/>
  <c r="A2888" i="24"/>
  <c r="A2887" i="24"/>
  <c r="A2886" i="24"/>
  <c r="A2885" i="24"/>
  <c r="A2884" i="24"/>
  <c r="A2883" i="24"/>
  <c r="A2882" i="24"/>
  <c r="A2881" i="24"/>
  <c r="A2880" i="24"/>
  <c r="A2879" i="24"/>
  <c r="A2878" i="24"/>
  <c r="A2877" i="24"/>
  <c r="A2876" i="24"/>
  <c r="A2875" i="24"/>
  <c r="A2874" i="24"/>
  <c r="A2873" i="24"/>
  <c r="A2872" i="24"/>
  <c r="A2871" i="24"/>
  <c r="A2870" i="24"/>
  <c r="A2869" i="24"/>
  <c r="A2868" i="24"/>
  <c r="A2867" i="24"/>
  <c r="A2866" i="24"/>
  <c r="A2865" i="24"/>
  <c r="A2864" i="24"/>
  <c r="A2863" i="24"/>
  <c r="A2862" i="24"/>
  <c r="A2861" i="24"/>
  <c r="A2860" i="24"/>
  <c r="A2859" i="24"/>
  <c r="A2858" i="24"/>
  <c r="A2857" i="24"/>
  <c r="A2856" i="24"/>
  <c r="A2855" i="24"/>
  <c r="A2854" i="24"/>
  <c r="A2853" i="24"/>
  <c r="A2852" i="24"/>
  <c r="A2851" i="24"/>
  <c r="A2850" i="24"/>
  <c r="A2849" i="24"/>
  <c r="A2848" i="24"/>
  <c r="A2847" i="24"/>
  <c r="A2846" i="24"/>
  <c r="A2845" i="24"/>
  <c r="A2844" i="24"/>
  <c r="A2843" i="24"/>
  <c r="A2842" i="24"/>
  <c r="A2841" i="24"/>
  <c r="A2840" i="24"/>
  <c r="A2839" i="24"/>
  <c r="A2838" i="24"/>
  <c r="A2837" i="24"/>
  <c r="A2836" i="24"/>
  <c r="A2835" i="24"/>
  <c r="A2834" i="24"/>
  <c r="A2833" i="24"/>
  <c r="A2832" i="24"/>
  <c r="A2831" i="24"/>
  <c r="A2830" i="24"/>
  <c r="A2829" i="24"/>
  <c r="A2828" i="24"/>
  <c r="A2827" i="24"/>
  <c r="A2826" i="24"/>
  <c r="A2825" i="24"/>
  <c r="A2824" i="24"/>
  <c r="A2823" i="24"/>
  <c r="A2822" i="24"/>
  <c r="A2821" i="24"/>
  <c r="A2820" i="24"/>
  <c r="A2819" i="24"/>
  <c r="A2818" i="24"/>
  <c r="A2817" i="24"/>
  <c r="A2816" i="24"/>
  <c r="A2815" i="24"/>
  <c r="A2814" i="24"/>
  <c r="A2813" i="24"/>
  <c r="A2812" i="24"/>
  <c r="A2811" i="24"/>
  <c r="A2810" i="24"/>
  <c r="A2809" i="24"/>
  <c r="A2808" i="24"/>
  <c r="A2807" i="24"/>
  <c r="A2806" i="24"/>
  <c r="A2805" i="24"/>
  <c r="A2804" i="24"/>
  <c r="A2803" i="24"/>
  <c r="A2802" i="24"/>
  <c r="A2801" i="24"/>
  <c r="A2800" i="24"/>
  <c r="A2799" i="24"/>
  <c r="A2798" i="24"/>
  <c r="A2797" i="24"/>
  <c r="A2796" i="24"/>
  <c r="A2795" i="24"/>
  <c r="A2794" i="24"/>
  <c r="A2793" i="24"/>
  <c r="A2792" i="24"/>
  <c r="A2791" i="24"/>
  <c r="A2790" i="24"/>
  <c r="A2789" i="24"/>
  <c r="A2788" i="24"/>
  <c r="A2787" i="24"/>
  <c r="A2786" i="24"/>
  <c r="A2785" i="24"/>
  <c r="A2784" i="24"/>
  <c r="A2783" i="24"/>
  <c r="A2782" i="24"/>
  <c r="A2781" i="24"/>
  <c r="A2780" i="24"/>
  <c r="A2779" i="24"/>
  <c r="A2778" i="24"/>
  <c r="A2777" i="24"/>
  <c r="A2776" i="24"/>
  <c r="A2775" i="24"/>
  <c r="A2774" i="24"/>
  <c r="A2773" i="24"/>
  <c r="A2772" i="24"/>
  <c r="A2771" i="24"/>
  <c r="A2770" i="24"/>
  <c r="A2769" i="24"/>
  <c r="A2768" i="24"/>
  <c r="A2767" i="24"/>
  <c r="A2766" i="24"/>
  <c r="A2765" i="24"/>
  <c r="A2764" i="24"/>
  <c r="A2763" i="24"/>
  <c r="A2762" i="24"/>
  <c r="A2761" i="24"/>
  <c r="A2760" i="24"/>
  <c r="A2759" i="24"/>
  <c r="A2758" i="24"/>
  <c r="A2757" i="24"/>
  <c r="A2756" i="24"/>
  <c r="A2755" i="24"/>
  <c r="A2754" i="24"/>
  <c r="A2753" i="24"/>
  <c r="A2752" i="24"/>
  <c r="A2751" i="24"/>
  <c r="A2750" i="24"/>
  <c r="A2749" i="24"/>
  <c r="A2748" i="24"/>
  <c r="A2747" i="24"/>
  <c r="A2746" i="24"/>
  <c r="A2745" i="24"/>
  <c r="A2744" i="24"/>
  <c r="A2743" i="24"/>
  <c r="A2742" i="24"/>
  <c r="A2741" i="24"/>
  <c r="A2740" i="24"/>
  <c r="A2739" i="24"/>
  <c r="A2738" i="24"/>
  <c r="A2737" i="24"/>
  <c r="A2736" i="24"/>
  <c r="A2735" i="24"/>
  <c r="A2734" i="24"/>
  <c r="A2733" i="24"/>
  <c r="A2732" i="24"/>
  <c r="A2731" i="24"/>
  <c r="A2730" i="24"/>
  <c r="A2729" i="24"/>
  <c r="A2728" i="24"/>
  <c r="A2727" i="24"/>
  <c r="A2726" i="24"/>
  <c r="A2725" i="24"/>
  <c r="A2724" i="24"/>
  <c r="A2723" i="24"/>
  <c r="A2722" i="24"/>
  <c r="A2721" i="24"/>
  <c r="A2720" i="24"/>
  <c r="A2719" i="24"/>
  <c r="A2718" i="24"/>
  <c r="A2717" i="24"/>
  <c r="A2716" i="24"/>
  <c r="A2715" i="24"/>
  <c r="A2714" i="24"/>
  <c r="A2713" i="24"/>
  <c r="A2712" i="24"/>
  <c r="A2711" i="24"/>
  <c r="A2710" i="24"/>
  <c r="A2709" i="24"/>
  <c r="A2708" i="24"/>
  <c r="A2707" i="24"/>
  <c r="A2706" i="24"/>
  <c r="A2705" i="24"/>
  <c r="A2704" i="24"/>
  <c r="A2703" i="24"/>
  <c r="A2702" i="24"/>
  <c r="A2701" i="24"/>
  <c r="A2700" i="24"/>
  <c r="A2699" i="24"/>
  <c r="A2698" i="24"/>
  <c r="A2697" i="24"/>
  <c r="A2696" i="24"/>
  <c r="A2695" i="24"/>
  <c r="A2694" i="24"/>
  <c r="A2693" i="24"/>
  <c r="A2692" i="24"/>
  <c r="A2691" i="24"/>
  <c r="A2690" i="24"/>
  <c r="A2689" i="24"/>
  <c r="A2688" i="24"/>
  <c r="A2687" i="24"/>
  <c r="A2686" i="24"/>
  <c r="A2685" i="24"/>
  <c r="A2684" i="24"/>
  <c r="A2683" i="24"/>
  <c r="A2682" i="24"/>
  <c r="A2681" i="24"/>
  <c r="A2680" i="24"/>
  <c r="A2679" i="24"/>
  <c r="A2678" i="24"/>
  <c r="A2677" i="24"/>
  <c r="A2676" i="24"/>
  <c r="A2675" i="24"/>
  <c r="A2674" i="24"/>
  <c r="A2673" i="24"/>
  <c r="A2672" i="24"/>
  <c r="A2671" i="24"/>
  <c r="A2670" i="24"/>
  <c r="A2669" i="24"/>
  <c r="A2668" i="24"/>
  <c r="A2667" i="24"/>
  <c r="A2666" i="24"/>
  <c r="A2665" i="24"/>
  <c r="A2664" i="24"/>
  <c r="A2663" i="24"/>
  <c r="A2662" i="24"/>
  <c r="A2661" i="24"/>
  <c r="A2660" i="24"/>
  <c r="A2659" i="24"/>
  <c r="A2658" i="24"/>
  <c r="A2657" i="24"/>
  <c r="A2656" i="24"/>
  <c r="A2655" i="24"/>
  <c r="A2654" i="24"/>
  <c r="A2653" i="24"/>
  <c r="A2652" i="24"/>
  <c r="A2651" i="24"/>
  <c r="A2650" i="24"/>
  <c r="A2649" i="24"/>
  <c r="A2648" i="24"/>
  <c r="A2647" i="24"/>
  <c r="A2646" i="24"/>
  <c r="A2645" i="24"/>
  <c r="A2644" i="24"/>
  <c r="A2643" i="24"/>
  <c r="A2642" i="24"/>
  <c r="A2641" i="24"/>
  <c r="A2640" i="24"/>
  <c r="A2639" i="24"/>
  <c r="A2638" i="24"/>
  <c r="A2637" i="24"/>
  <c r="A2636" i="24"/>
  <c r="A2635" i="24"/>
  <c r="A2634" i="24"/>
  <c r="A2633" i="24"/>
  <c r="A2632" i="24"/>
  <c r="A2631" i="24"/>
  <c r="A2630" i="24"/>
  <c r="A2629" i="24"/>
  <c r="A2628" i="24"/>
  <c r="A2627" i="24"/>
  <c r="A2626" i="24"/>
  <c r="A2625" i="24"/>
  <c r="A2624" i="24"/>
  <c r="A2623" i="24"/>
  <c r="A2622" i="24"/>
  <c r="A2621" i="24"/>
  <c r="A2620" i="24"/>
  <c r="A2619" i="24"/>
  <c r="A2618" i="24"/>
  <c r="A2617" i="24"/>
  <c r="A2616" i="24"/>
  <c r="A2615" i="24"/>
  <c r="A2614" i="24"/>
  <c r="A2613" i="24"/>
  <c r="A2612" i="24"/>
  <c r="A2611" i="24"/>
  <c r="A2610" i="24"/>
  <c r="A2609" i="24"/>
  <c r="A2608" i="24"/>
  <c r="A2607" i="24"/>
  <c r="A2606" i="24"/>
  <c r="A2605" i="24"/>
  <c r="A2604" i="24"/>
  <c r="A2603" i="24"/>
  <c r="A2602" i="24"/>
  <c r="A2601" i="24"/>
  <c r="A2600" i="24"/>
  <c r="A2599" i="24"/>
  <c r="A2598" i="24"/>
  <c r="A2597" i="24"/>
  <c r="A2596" i="24"/>
  <c r="A2595" i="24"/>
  <c r="A2594" i="24"/>
  <c r="A2593" i="24"/>
  <c r="A2592" i="24"/>
  <c r="A2591" i="24"/>
  <c r="A2590" i="24"/>
  <c r="A2589" i="24"/>
  <c r="A2588" i="24"/>
  <c r="A2587" i="24"/>
  <c r="A2586" i="24"/>
  <c r="A2585" i="24"/>
  <c r="A2584" i="24"/>
  <c r="A2583" i="24"/>
  <c r="A2582" i="24"/>
  <c r="A2581" i="24"/>
  <c r="A2580" i="24"/>
  <c r="A2579" i="24"/>
  <c r="A2578" i="24"/>
  <c r="A2577" i="24"/>
  <c r="A2576" i="24"/>
  <c r="A2575" i="24"/>
  <c r="A2574" i="24"/>
  <c r="A2573" i="24"/>
  <c r="A2572" i="24"/>
  <c r="A2571" i="24"/>
  <c r="A2570" i="24"/>
  <c r="A2569" i="24"/>
  <c r="A2568" i="24"/>
  <c r="A2567" i="24"/>
  <c r="A2566" i="24"/>
  <c r="A2565" i="24"/>
  <c r="A2564" i="24"/>
  <c r="A2563" i="24"/>
  <c r="A2562" i="24"/>
  <c r="A2561" i="24"/>
  <c r="A2560" i="24"/>
  <c r="A2559" i="24"/>
  <c r="A2558" i="24"/>
  <c r="A2557" i="24"/>
  <c r="A2556" i="24"/>
  <c r="A2555" i="24"/>
  <c r="A2554" i="24"/>
  <c r="A2553" i="24"/>
  <c r="A2552" i="24"/>
  <c r="A2551" i="24"/>
  <c r="A2550" i="24"/>
  <c r="A2549" i="24"/>
  <c r="A2548" i="24"/>
  <c r="A2547" i="24"/>
  <c r="A2546" i="24"/>
  <c r="A2545" i="24"/>
  <c r="A2544" i="24"/>
  <c r="A2543" i="24"/>
  <c r="A2542" i="24"/>
  <c r="A2541" i="24"/>
  <c r="A2540" i="24"/>
  <c r="A2539" i="24"/>
  <c r="A2538" i="24"/>
  <c r="A2537" i="24"/>
  <c r="A2536" i="24"/>
  <c r="A2535" i="24"/>
  <c r="A2534" i="24"/>
  <c r="A2533" i="24"/>
  <c r="A2532" i="24"/>
  <c r="A2531" i="24"/>
  <c r="A2530" i="24"/>
  <c r="A2529" i="24"/>
  <c r="A2528" i="24"/>
  <c r="A2527" i="24"/>
  <c r="A2526" i="24"/>
  <c r="A2525" i="24"/>
  <c r="A2524" i="24"/>
  <c r="A2523" i="24"/>
  <c r="A2522" i="24"/>
  <c r="A2521" i="24"/>
  <c r="A2520" i="24"/>
  <c r="A2519" i="24"/>
  <c r="A2518" i="24"/>
  <c r="A2517" i="24"/>
  <c r="A2516" i="24"/>
  <c r="A2515" i="24"/>
  <c r="A2514" i="24"/>
  <c r="A2513" i="24"/>
  <c r="A2512" i="24"/>
  <c r="A2511" i="24"/>
  <c r="A2510" i="24"/>
  <c r="A2509" i="24"/>
  <c r="A2508" i="24"/>
  <c r="A2507" i="24"/>
  <c r="A2506" i="24"/>
  <c r="A2505" i="24"/>
  <c r="A2504" i="24"/>
  <c r="A2503" i="24"/>
  <c r="A2502" i="24"/>
  <c r="A2501" i="24"/>
  <c r="A2500" i="24"/>
  <c r="A2499" i="24"/>
  <c r="A2498" i="24"/>
  <c r="A2497" i="24"/>
  <c r="A2496" i="24"/>
  <c r="A2495" i="24"/>
  <c r="A2494" i="24"/>
  <c r="A2493" i="24"/>
  <c r="A2492" i="24"/>
  <c r="A2491" i="24"/>
  <c r="A2490" i="24"/>
  <c r="A2489" i="24"/>
  <c r="A2488" i="24"/>
  <c r="A2487" i="24"/>
  <c r="A2486" i="24"/>
  <c r="A2485" i="24"/>
  <c r="A2484" i="24"/>
  <c r="A2483" i="24"/>
  <c r="A2482" i="24"/>
  <c r="A2481" i="24"/>
  <c r="A2480" i="24"/>
  <c r="A2479" i="24"/>
  <c r="A2478" i="24"/>
  <c r="A2477" i="24"/>
  <c r="A2476" i="24"/>
  <c r="A2475" i="24"/>
  <c r="A2474" i="24"/>
  <c r="A2473" i="24"/>
  <c r="A2472" i="24"/>
  <c r="A2471" i="24"/>
  <c r="A2470" i="24"/>
  <c r="A2469" i="24"/>
  <c r="A2468" i="24"/>
  <c r="A2467" i="24"/>
  <c r="A2466" i="24"/>
  <c r="A2465" i="24"/>
  <c r="A2464" i="24"/>
  <c r="A2463" i="24"/>
  <c r="A2462" i="24"/>
  <c r="A2461" i="24"/>
  <c r="A2460" i="24"/>
  <c r="A2459" i="24"/>
  <c r="A2458" i="24"/>
  <c r="A2457" i="24"/>
  <c r="A2456" i="24"/>
  <c r="A2455" i="24"/>
  <c r="A2454" i="24"/>
  <c r="A2453" i="24"/>
  <c r="A2452" i="24"/>
  <c r="A2451" i="24"/>
  <c r="A2450" i="24"/>
  <c r="A2449" i="24"/>
  <c r="A2448" i="24"/>
  <c r="A2447" i="24"/>
  <c r="A2446" i="24"/>
  <c r="A2445" i="24"/>
  <c r="A2444" i="24"/>
  <c r="A2443" i="24"/>
  <c r="A2442" i="24"/>
  <c r="A2441" i="24"/>
  <c r="A2440" i="24"/>
  <c r="A2439" i="24"/>
  <c r="A2438" i="24"/>
  <c r="A2437" i="24"/>
  <c r="A2436" i="24"/>
  <c r="A2435" i="24"/>
  <c r="A2434" i="24"/>
  <c r="A2433" i="24"/>
  <c r="A2432" i="24"/>
  <c r="A2431" i="24"/>
  <c r="A2430" i="24"/>
  <c r="A2429" i="24"/>
  <c r="A2428" i="24"/>
  <c r="A2427" i="24"/>
  <c r="A2426" i="24"/>
  <c r="A2425" i="24"/>
  <c r="A2424" i="24"/>
  <c r="A2423" i="24"/>
  <c r="A2422" i="24"/>
  <c r="A2421" i="24"/>
  <c r="A2420" i="24"/>
  <c r="A2419" i="24"/>
  <c r="A2418" i="24"/>
  <c r="A2417" i="24"/>
  <c r="A2416" i="24"/>
  <c r="A2415" i="24"/>
  <c r="A2414" i="24"/>
  <c r="A2413" i="24"/>
  <c r="A2412" i="24"/>
  <c r="A2411" i="24"/>
  <c r="A2410" i="24"/>
  <c r="A2409" i="24"/>
  <c r="A2408" i="24"/>
  <c r="A2407" i="24"/>
  <c r="A2406" i="24"/>
  <c r="A2405" i="24"/>
  <c r="A2404" i="24"/>
  <c r="A2403" i="24"/>
  <c r="A2402" i="24"/>
  <c r="A2401" i="24"/>
  <c r="A2400" i="24"/>
  <c r="A2399" i="24"/>
  <c r="A2398" i="24"/>
  <c r="A2397" i="24"/>
  <c r="A2396" i="24"/>
  <c r="A2395" i="24"/>
  <c r="A2394" i="24"/>
  <c r="A2393" i="24"/>
  <c r="A2392" i="24"/>
  <c r="A2391" i="24"/>
  <c r="A2390" i="24"/>
  <c r="A2389" i="24"/>
  <c r="A2388" i="24"/>
  <c r="A2387" i="24"/>
  <c r="A2386" i="24"/>
  <c r="A2385" i="24"/>
  <c r="A2384" i="24"/>
  <c r="A2383" i="24"/>
  <c r="A2382" i="24"/>
  <c r="A2381" i="24"/>
  <c r="A2380" i="24"/>
  <c r="A2379" i="24"/>
  <c r="A2378" i="24"/>
  <c r="A2377" i="24"/>
  <c r="A2376" i="24"/>
  <c r="A2375" i="24"/>
  <c r="A2374" i="24"/>
  <c r="A2373" i="24"/>
  <c r="A2372" i="24"/>
  <c r="A2371" i="24"/>
  <c r="A2370" i="24"/>
  <c r="A2369" i="24"/>
  <c r="A2368" i="24"/>
  <c r="A2367" i="24"/>
  <c r="A2366" i="24"/>
  <c r="A2365" i="24"/>
  <c r="A2364" i="24"/>
  <c r="A2363" i="24"/>
  <c r="A2362" i="24"/>
  <c r="A2361" i="24"/>
  <c r="A2360" i="24"/>
  <c r="A2359" i="24"/>
  <c r="A2358" i="24"/>
  <c r="A2357" i="24"/>
  <c r="A2356" i="24"/>
  <c r="A2355" i="24"/>
  <c r="A2354" i="24"/>
  <c r="A2353" i="24"/>
  <c r="A2352" i="24"/>
  <c r="A2351" i="24"/>
  <c r="A2350" i="24"/>
  <c r="A2349" i="24"/>
  <c r="A2348" i="24"/>
  <c r="A2347" i="24"/>
  <c r="A2346" i="24"/>
  <c r="A2345" i="24"/>
  <c r="A2344" i="24"/>
  <c r="A2343" i="24"/>
  <c r="A2342" i="24"/>
  <c r="A2341" i="24"/>
  <c r="A2340" i="24"/>
  <c r="A2339" i="24"/>
  <c r="A2338" i="24"/>
  <c r="A2337" i="24"/>
  <c r="A2336" i="24"/>
  <c r="A2335" i="24"/>
  <c r="A2334" i="24"/>
  <c r="A2333" i="24"/>
  <c r="A2332" i="24"/>
  <c r="A2331" i="24"/>
  <c r="A2330" i="24"/>
  <c r="A2329" i="24"/>
  <c r="A2328" i="24"/>
  <c r="A2327" i="24"/>
  <c r="A2326" i="24"/>
  <c r="A2325" i="24"/>
  <c r="A2324" i="24"/>
  <c r="A2323" i="24"/>
  <c r="A2322" i="24"/>
  <c r="A2321" i="24"/>
  <c r="A2320" i="24"/>
  <c r="A2319" i="24"/>
  <c r="A2318" i="24"/>
  <c r="A2317" i="24"/>
  <c r="A2316" i="24"/>
  <c r="A2315" i="24"/>
  <c r="A2314" i="24"/>
  <c r="A2313" i="24"/>
  <c r="A2312" i="24"/>
  <c r="A2311" i="24"/>
  <c r="A2310" i="24"/>
  <c r="A2309" i="24"/>
  <c r="A2308" i="24"/>
  <c r="A2307" i="24"/>
  <c r="A2306" i="24"/>
  <c r="A2305" i="24"/>
  <c r="A2304" i="24"/>
  <c r="A2303" i="24"/>
  <c r="A2302" i="24"/>
  <c r="A2301" i="24"/>
  <c r="A2300" i="24"/>
  <c r="A2299" i="24"/>
  <c r="A2298" i="24"/>
  <c r="A2297" i="24"/>
  <c r="A2296" i="24"/>
  <c r="A2295" i="24"/>
  <c r="A2294" i="24"/>
  <c r="A2293" i="24"/>
  <c r="A2292" i="24"/>
  <c r="A2291" i="24"/>
  <c r="A2290" i="24"/>
  <c r="A2289" i="24"/>
  <c r="A2288" i="24"/>
  <c r="A2287" i="24"/>
  <c r="A2286" i="24"/>
  <c r="A2285" i="24"/>
  <c r="A2284" i="24"/>
  <c r="A2283" i="24"/>
  <c r="A2282" i="24"/>
  <c r="A2281" i="24"/>
  <c r="A2280" i="24"/>
  <c r="A2279" i="24"/>
  <c r="A2278" i="24"/>
  <c r="A2277" i="24"/>
  <c r="A2276" i="24"/>
  <c r="A2275" i="24"/>
  <c r="A2274" i="24"/>
  <c r="A2273" i="24"/>
  <c r="A2272" i="24"/>
  <c r="A2271" i="24"/>
  <c r="A2270" i="24"/>
  <c r="A2269" i="24"/>
  <c r="A2268" i="24"/>
  <c r="A2267" i="24"/>
  <c r="A2266" i="24"/>
  <c r="A2265" i="24"/>
  <c r="A2264" i="24"/>
  <c r="A2263" i="24"/>
  <c r="A2262" i="24"/>
  <c r="A2261" i="24"/>
  <c r="A2260" i="24"/>
  <c r="A2259" i="24"/>
  <c r="A2258" i="24"/>
  <c r="A2257" i="24"/>
  <c r="A2256" i="24"/>
  <c r="A2255" i="24"/>
  <c r="A2254" i="24"/>
  <c r="A2253" i="24"/>
  <c r="A2252" i="24"/>
  <c r="A2251" i="24"/>
  <c r="A2250" i="24"/>
  <c r="A2249" i="24"/>
  <c r="A2248" i="24"/>
  <c r="A2247" i="24"/>
  <c r="A2246" i="24"/>
  <c r="A2245" i="24"/>
  <c r="A2244" i="24"/>
  <c r="A2243" i="24"/>
  <c r="A2242" i="24"/>
  <c r="A2241" i="24"/>
  <c r="A2240" i="24"/>
  <c r="A2239" i="24"/>
  <c r="A2238" i="24"/>
  <c r="A2237" i="24"/>
  <c r="A2236" i="24"/>
  <c r="A2235" i="24"/>
  <c r="A2234" i="24"/>
  <c r="A2233" i="24"/>
  <c r="A2232" i="24"/>
  <c r="A2231" i="24"/>
  <c r="A2230" i="24"/>
  <c r="A2229" i="24"/>
  <c r="A2228" i="24"/>
  <c r="A2227" i="24"/>
  <c r="A2226" i="24"/>
  <c r="A2225" i="24"/>
  <c r="A2224" i="24"/>
  <c r="A2223" i="24"/>
  <c r="A2222" i="24"/>
  <c r="A2221" i="24"/>
  <c r="A2220" i="24"/>
  <c r="A2219" i="24"/>
  <c r="A2218" i="24"/>
  <c r="A2217" i="24"/>
  <c r="A2216" i="24"/>
  <c r="A2215" i="24"/>
  <c r="A2214" i="24"/>
  <c r="A2213" i="24"/>
  <c r="A2212" i="24"/>
  <c r="A2211" i="24"/>
  <c r="A2210" i="24"/>
  <c r="A2209" i="24"/>
  <c r="A2208" i="24"/>
  <c r="A2207" i="24"/>
  <c r="A2206" i="24"/>
  <c r="A2205" i="24"/>
  <c r="A2204" i="24"/>
  <c r="A2203" i="24"/>
  <c r="A2202" i="24"/>
  <c r="A2201" i="24"/>
  <c r="A2200" i="24"/>
  <c r="A2199" i="24"/>
  <c r="A2198" i="24"/>
  <c r="A2197" i="24"/>
  <c r="A2196" i="24"/>
  <c r="A2195" i="24"/>
  <c r="A2194" i="24"/>
  <c r="A2193" i="24"/>
  <c r="A2192" i="24"/>
  <c r="A2191" i="24"/>
  <c r="A2190" i="24"/>
  <c r="A2189" i="24"/>
  <c r="A2188" i="24"/>
  <c r="A2187" i="24"/>
  <c r="A2186" i="24"/>
  <c r="A2185" i="24"/>
  <c r="A2184" i="24"/>
  <c r="A2183" i="24"/>
  <c r="A2182" i="24"/>
  <c r="A2181" i="24"/>
  <c r="A2180" i="24"/>
  <c r="A2179" i="24"/>
  <c r="A2178" i="24"/>
  <c r="A2177" i="24"/>
  <c r="A2176" i="24"/>
  <c r="A2175" i="24"/>
  <c r="A2174" i="24"/>
  <c r="A2173" i="24"/>
  <c r="A2172" i="24"/>
  <c r="A2171" i="24"/>
  <c r="A2170" i="24"/>
  <c r="A2169" i="24"/>
  <c r="A2168" i="24"/>
  <c r="A2167" i="24"/>
  <c r="A2166" i="24"/>
  <c r="A2165" i="24"/>
  <c r="A2164" i="24"/>
  <c r="A2163" i="24"/>
  <c r="A2162" i="24"/>
  <c r="A2161" i="24"/>
  <c r="A2160" i="24"/>
  <c r="A2159" i="24"/>
  <c r="A2158" i="24"/>
  <c r="A2157" i="24"/>
  <c r="A2156" i="24"/>
  <c r="A2155" i="24"/>
  <c r="A2154" i="24"/>
  <c r="A2153" i="24"/>
  <c r="A2152" i="24"/>
  <c r="A2151" i="24"/>
  <c r="A2150" i="24"/>
  <c r="A2149" i="24"/>
  <c r="A2148" i="24"/>
  <c r="A2147" i="24"/>
  <c r="A2146" i="24"/>
  <c r="A2145" i="24"/>
  <c r="A2144" i="24"/>
  <c r="A2143" i="24"/>
  <c r="A2142" i="24"/>
  <c r="A2141" i="24"/>
  <c r="A2140" i="24"/>
  <c r="A2139" i="24"/>
  <c r="A2138" i="24"/>
  <c r="A2137" i="24"/>
  <c r="A2136" i="24"/>
  <c r="A2135" i="24"/>
  <c r="A2134" i="24"/>
  <c r="A2133" i="24"/>
  <c r="A2132" i="24"/>
  <c r="A2131" i="24"/>
  <c r="A2130" i="24"/>
  <c r="A2129" i="24"/>
  <c r="A2128" i="24"/>
  <c r="A2127" i="24"/>
  <c r="A2126" i="24"/>
  <c r="A2125" i="24"/>
  <c r="A2124" i="24"/>
  <c r="A2123" i="24"/>
  <c r="A2122" i="24"/>
  <c r="A2121" i="24"/>
  <c r="A2120" i="24"/>
  <c r="A2119" i="24"/>
  <c r="A2118" i="24"/>
  <c r="A2117" i="24"/>
  <c r="A2116" i="24"/>
  <c r="A2115" i="24"/>
  <c r="A2114" i="24"/>
  <c r="A2113" i="24"/>
  <c r="A2112" i="24"/>
  <c r="A2111" i="24"/>
  <c r="A2110" i="24"/>
  <c r="A2109" i="24"/>
  <c r="A2108" i="24"/>
  <c r="A2107" i="24"/>
  <c r="A2106" i="24"/>
  <c r="A2105" i="24"/>
  <c r="A2104" i="24"/>
  <c r="A2103" i="24"/>
  <c r="A2102" i="24"/>
  <c r="A2101" i="24"/>
  <c r="A2100" i="24"/>
  <c r="A2099" i="24"/>
  <c r="A2098" i="24"/>
  <c r="A2097" i="24"/>
  <c r="A2096" i="24"/>
  <c r="A2095" i="24"/>
  <c r="A2094" i="24"/>
  <c r="A2093" i="24"/>
  <c r="A2092" i="24"/>
  <c r="A2091" i="24"/>
  <c r="A2090" i="24"/>
  <c r="A2089" i="24"/>
  <c r="A2088" i="24"/>
  <c r="A2087" i="24"/>
  <c r="A2086" i="24"/>
  <c r="A2085" i="24"/>
  <c r="A2084" i="24"/>
  <c r="A2083" i="24"/>
  <c r="A2082" i="24"/>
  <c r="A2081" i="24"/>
  <c r="A2080" i="24"/>
  <c r="A2079" i="24"/>
  <c r="A2078" i="24"/>
  <c r="A2077" i="24"/>
  <c r="A2076" i="24"/>
  <c r="A2075" i="24"/>
  <c r="A2074" i="24"/>
  <c r="A2073" i="24"/>
  <c r="A2072" i="24"/>
  <c r="A2071" i="24"/>
  <c r="A2070" i="24"/>
  <c r="A2069" i="24"/>
  <c r="A2068" i="24"/>
  <c r="A2067" i="24"/>
  <c r="A2066" i="24"/>
  <c r="A2065" i="24"/>
  <c r="A2064" i="24"/>
  <c r="A2063" i="24"/>
  <c r="A2062" i="24"/>
  <c r="A2061" i="24"/>
  <c r="A2060" i="24"/>
  <c r="A2059" i="24"/>
  <c r="A2058" i="24"/>
  <c r="A2057" i="24"/>
  <c r="A2056" i="24"/>
  <c r="A2055" i="24"/>
  <c r="A2054" i="24"/>
  <c r="A2053" i="24"/>
  <c r="A2052" i="24"/>
  <c r="A2051" i="24"/>
  <c r="A2050" i="24"/>
  <c r="A2049" i="24"/>
  <c r="A2048" i="24"/>
  <c r="A2047" i="24"/>
  <c r="A2046" i="24"/>
  <c r="A2045" i="24"/>
  <c r="A2044" i="24"/>
  <c r="A2043" i="24"/>
  <c r="A2042" i="24"/>
  <c r="A2041" i="24"/>
  <c r="A2040" i="24"/>
  <c r="A2039" i="24"/>
  <c r="A2038" i="24"/>
  <c r="A2037" i="24"/>
  <c r="A2036" i="24"/>
  <c r="A2035" i="24"/>
  <c r="A2034" i="24"/>
  <c r="A2033" i="24"/>
  <c r="A2032" i="24"/>
  <c r="A2031" i="24"/>
  <c r="A2030" i="24"/>
  <c r="A2029" i="24"/>
  <c r="A2028" i="24"/>
  <c r="A2027" i="24"/>
  <c r="A2026" i="24"/>
  <c r="A2025" i="24"/>
  <c r="A2024" i="24"/>
  <c r="A2023" i="24"/>
  <c r="A2022" i="24"/>
  <c r="A2021" i="24"/>
  <c r="A2020" i="24"/>
  <c r="A2019" i="24"/>
  <c r="A2018" i="24"/>
  <c r="A2017" i="24"/>
  <c r="A2016" i="24"/>
  <c r="A2015" i="24"/>
  <c r="A2014" i="24"/>
  <c r="A2013" i="24"/>
  <c r="A2012" i="24"/>
  <c r="A2011" i="24"/>
  <c r="A2010" i="24"/>
  <c r="A2009" i="24"/>
  <c r="A2008" i="24"/>
  <c r="A2007" i="24"/>
  <c r="A2006" i="24"/>
  <c r="A2005" i="24"/>
  <c r="A2004" i="24"/>
  <c r="A2003" i="24"/>
  <c r="A2002" i="24"/>
  <c r="A2001" i="24"/>
  <c r="A2000" i="24"/>
  <c r="A1999" i="24"/>
  <c r="A1998" i="24"/>
  <c r="A1997" i="24"/>
  <c r="A1996" i="24"/>
  <c r="A1995" i="24"/>
  <c r="A1994" i="24"/>
  <c r="A1993" i="24"/>
  <c r="A1992" i="24"/>
  <c r="A1991" i="24"/>
  <c r="A1990" i="24"/>
  <c r="A1989" i="24"/>
  <c r="A1988" i="24"/>
  <c r="A1987" i="24"/>
  <c r="A1986" i="24"/>
  <c r="A1985" i="24"/>
  <c r="A1984" i="24"/>
  <c r="A1983" i="24"/>
  <c r="A1982" i="24"/>
  <c r="A1981" i="24"/>
  <c r="A1980" i="24"/>
  <c r="A1979" i="24"/>
  <c r="A1978" i="24"/>
  <c r="A1977" i="24"/>
  <c r="A1976" i="24"/>
  <c r="A1975" i="24"/>
  <c r="A1974" i="24"/>
  <c r="A1973" i="24"/>
  <c r="A1972" i="24"/>
  <c r="A1971" i="24"/>
  <c r="A1970" i="24"/>
  <c r="A1969" i="24"/>
  <c r="A1968" i="24"/>
  <c r="A1967" i="24"/>
  <c r="A1966" i="24"/>
  <c r="A1965" i="24"/>
  <c r="A1964" i="24"/>
  <c r="A1963" i="24"/>
  <c r="A1962" i="24"/>
  <c r="A1961" i="24"/>
  <c r="A1960" i="24"/>
  <c r="A1959" i="24"/>
  <c r="A1958" i="24"/>
  <c r="A1957" i="24"/>
  <c r="A1956" i="24"/>
  <c r="A1955" i="24"/>
  <c r="A1954" i="24"/>
  <c r="A1953" i="24"/>
  <c r="A1952" i="24"/>
  <c r="A1951" i="24"/>
  <c r="A1950" i="24"/>
  <c r="A1949" i="24"/>
  <c r="A1948" i="24"/>
  <c r="A1947" i="24"/>
  <c r="A1946" i="24"/>
  <c r="A1945" i="24"/>
  <c r="A1944" i="24"/>
  <c r="A1943" i="24"/>
  <c r="A1942" i="24"/>
  <c r="A1941" i="24"/>
  <c r="A1940" i="24"/>
  <c r="A1939" i="24"/>
  <c r="A1938" i="24"/>
  <c r="A1937" i="24"/>
  <c r="A1936" i="24"/>
  <c r="A1935" i="24"/>
  <c r="A1934" i="24"/>
  <c r="A1933" i="24"/>
  <c r="A1932" i="24"/>
  <c r="A1931" i="24"/>
  <c r="A1930" i="24"/>
  <c r="A1929" i="24"/>
  <c r="A1928" i="24"/>
  <c r="A1927" i="24"/>
  <c r="A1926" i="24"/>
  <c r="A1925" i="24"/>
  <c r="A1924" i="24"/>
  <c r="A1923" i="24"/>
  <c r="A1922" i="24"/>
  <c r="A1921" i="24"/>
  <c r="A1920" i="24"/>
  <c r="A1919" i="24"/>
  <c r="A1918" i="24"/>
  <c r="A1917" i="24"/>
  <c r="A1916" i="24"/>
  <c r="A1915" i="24"/>
  <c r="A1914" i="24"/>
  <c r="A1913" i="24"/>
  <c r="A1912" i="24"/>
  <c r="A1911" i="24"/>
  <c r="A1910" i="24"/>
  <c r="A1909" i="24"/>
  <c r="A1908" i="24"/>
  <c r="A1907" i="24"/>
  <c r="A1906" i="24"/>
  <c r="A1905" i="24"/>
  <c r="A1904" i="24"/>
  <c r="A1903" i="24"/>
  <c r="A1902" i="24"/>
  <c r="A1901" i="24"/>
  <c r="A1900" i="24"/>
  <c r="A1899" i="24"/>
  <c r="A1898" i="24"/>
  <c r="A1897" i="24"/>
  <c r="A1896" i="24"/>
  <c r="A1895" i="24"/>
  <c r="A1894" i="24"/>
  <c r="A1893" i="24"/>
  <c r="A1892" i="24"/>
  <c r="A1891" i="24"/>
  <c r="A1890" i="24"/>
  <c r="A1889" i="24"/>
  <c r="A1888" i="24"/>
  <c r="A1887" i="24"/>
  <c r="A1886" i="24"/>
  <c r="A1885" i="24"/>
  <c r="A1884" i="24"/>
  <c r="A1883" i="24"/>
  <c r="A1882" i="24"/>
  <c r="A1881" i="24"/>
  <c r="A1880" i="24"/>
  <c r="A1879" i="24"/>
  <c r="A1878" i="24"/>
  <c r="A1877" i="24"/>
  <c r="A1876" i="24"/>
  <c r="A1875" i="24"/>
  <c r="A1874" i="24"/>
  <c r="A1873" i="24"/>
  <c r="A1872" i="24"/>
  <c r="A1871" i="24"/>
  <c r="A1870" i="24"/>
  <c r="A1869" i="24"/>
  <c r="A1868" i="24"/>
  <c r="A1867" i="24"/>
  <c r="A1866" i="24"/>
  <c r="A1865" i="24"/>
  <c r="A1864" i="24"/>
  <c r="A1863" i="24"/>
  <c r="A1862" i="24"/>
  <c r="A1861" i="24"/>
  <c r="A1860" i="24"/>
  <c r="A1859" i="24"/>
  <c r="A1858" i="24"/>
  <c r="A1857" i="24"/>
  <c r="A1856" i="24"/>
  <c r="A1855" i="24"/>
  <c r="A1854" i="24"/>
  <c r="A1853" i="24"/>
  <c r="A1852" i="24"/>
  <c r="A1851" i="24"/>
  <c r="A1850" i="24"/>
  <c r="A1849" i="24"/>
  <c r="A1848" i="24"/>
  <c r="A1847" i="24"/>
  <c r="A1846" i="24"/>
  <c r="A1845" i="24"/>
  <c r="A1844" i="24"/>
  <c r="A1843" i="24"/>
  <c r="A1842" i="24"/>
  <c r="A1841" i="24"/>
  <c r="A1840" i="24"/>
  <c r="A1839" i="24"/>
  <c r="A1838" i="24"/>
  <c r="A1837" i="24"/>
  <c r="A1836" i="24"/>
  <c r="A1835" i="24"/>
  <c r="A1834" i="24"/>
  <c r="A1833" i="24"/>
  <c r="A1832" i="24"/>
  <c r="A1831" i="24"/>
  <c r="A1830" i="24"/>
  <c r="A1829" i="24"/>
  <c r="A1828" i="24"/>
  <c r="A1827" i="24"/>
  <c r="A1826" i="24"/>
  <c r="A1825" i="24"/>
  <c r="A1824" i="24"/>
  <c r="A1823" i="24"/>
  <c r="A1822" i="24"/>
  <c r="A1821" i="24"/>
  <c r="A1820" i="24"/>
  <c r="A1819" i="24"/>
  <c r="A1818" i="24"/>
  <c r="A1817" i="24"/>
  <c r="A1816" i="24"/>
  <c r="A1815" i="24"/>
  <c r="A1814" i="24"/>
  <c r="A1813" i="24"/>
  <c r="A1812" i="24"/>
  <c r="A1811" i="24"/>
  <c r="A1810" i="24"/>
  <c r="A1809" i="24"/>
  <c r="A1808" i="24"/>
  <c r="A1807" i="24"/>
  <c r="A1806" i="24"/>
  <c r="A1805" i="24"/>
  <c r="A1804" i="24"/>
  <c r="A1803" i="24"/>
  <c r="A1802" i="24"/>
  <c r="A1801" i="24"/>
  <c r="A1800" i="24"/>
  <c r="A1799" i="24"/>
  <c r="A1798" i="24"/>
  <c r="A1797" i="24"/>
  <c r="A1796" i="24"/>
  <c r="A1795" i="24"/>
  <c r="A1794" i="24"/>
  <c r="A1793" i="24"/>
  <c r="A1792" i="24"/>
  <c r="A1791" i="24"/>
  <c r="A1790" i="24"/>
  <c r="A1789" i="24"/>
  <c r="A1788" i="24"/>
  <c r="A1787" i="24"/>
  <c r="A1786" i="24"/>
  <c r="A1785" i="24"/>
  <c r="A1784" i="24"/>
  <c r="A1783" i="24"/>
  <c r="A1782" i="24"/>
  <c r="A1781" i="24"/>
  <c r="A1780" i="24"/>
  <c r="A1779" i="24"/>
  <c r="A1778" i="24"/>
  <c r="A1777" i="24"/>
  <c r="A1776" i="24"/>
  <c r="A1775" i="24"/>
  <c r="A1774" i="24"/>
  <c r="A1773" i="24"/>
  <c r="A1772" i="24"/>
  <c r="A1771" i="24"/>
  <c r="A1770" i="24"/>
  <c r="A1769" i="24"/>
  <c r="A1768" i="24"/>
  <c r="A1767" i="24"/>
  <c r="A1766" i="24"/>
  <c r="A1765" i="24"/>
  <c r="A1764" i="24"/>
  <c r="A1763" i="24"/>
  <c r="A1762" i="24"/>
  <c r="A1761" i="24"/>
  <c r="A1760" i="24"/>
  <c r="A1759" i="24"/>
  <c r="A1758" i="24"/>
  <c r="A1757" i="24"/>
  <c r="A1756" i="24"/>
  <c r="A1755" i="24"/>
  <c r="A1754" i="24"/>
  <c r="A1753" i="24"/>
  <c r="A1752" i="24"/>
  <c r="A1751" i="24"/>
  <c r="A1750" i="24"/>
  <c r="A1749" i="24"/>
  <c r="A1748" i="24"/>
  <c r="A1747" i="24"/>
  <c r="A1746" i="24"/>
  <c r="A1745" i="24"/>
  <c r="A1744" i="24"/>
  <c r="A1743" i="24"/>
  <c r="A1742" i="24"/>
  <c r="A1741" i="24"/>
  <c r="A1740" i="24"/>
  <c r="A1739" i="24"/>
  <c r="A1738" i="24"/>
  <c r="A1737" i="24"/>
  <c r="A1736" i="24"/>
  <c r="A1735" i="24"/>
  <c r="A1734" i="24"/>
  <c r="A1733" i="24"/>
  <c r="A1732" i="24"/>
  <c r="A1731" i="24"/>
  <c r="A1730" i="24"/>
  <c r="A1729" i="24"/>
  <c r="A1728" i="24"/>
  <c r="A1727" i="24"/>
  <c r="A1726" i="24"/>
  <c r="A1725" i="24"/>
  <c r="A1724" i="24"/>
  <c r="A1723" i="24"/>
  <c r="A1722" i="24"/>
  <c r="A1721" i="24"/>
  <c r="A1720" i="24"/>
  <c r="A1719" i="24"/>
  <c r="A1718" i="24"/>
  <c r="A1717" i="24"/>
  <c r="A1716" i="24"/>
  <c r="A1715" i="24"/>
  <c r="A1714" i="24"/>
  <c r="A1713" i="24"/>
  <c r="A1712" i="24"/>
  <c r="A1711" i="24"/>
  <c r="A1710" i="24"/>
  <c r="A1709" i="24"/>
  <c r="A1708" i="24"/>
  <c r="A1707" i="24"/>
  <c r="A1706" i="24"/>
  <c r="A1705" i="24"/>
  <c r="A1704" i="24"/>
  <c r="A1703" i="24"/>
  <c r="A1702" i="24"/>
  <c r="A1701" i="24"/>
  <c r="A1700" i="24"/>
  <c r="A1699" i="24"/>
  <c r="A1698" i="24"/>
  <c r="A1697" i="24"/>
  <c r="A1696" i="24"/>
  <c r="A1695" i="24"/>
  <c r="A1694" i="24"/>
  <c r="A1693" i="24"/>
  <c r="A1692" i="24"/>
  <c r="A1691" i="24"/>
  <c r="A1690" i="24"/>
  <c r="A1689" i="24"/>
  <c r="A1688" i="24"/>
  <c r="A1687" i="24"/>
  <c r="A1686" i="24"/>
  <c r="A1685" i="24"/>
  <c r="A1684" i="24"/>
  <c r="A1683" i="24"/>
  <c r="A1682" i="24"/>
  <c r="A1681" i="24"/>
  <c r="A1680" i="24"/>
  <c r="A1679" i="24"/>
  <c r="A1678" i="24"/>
  <c r="A1677" i="24"/>
  <c r="A1676" i="24"/>
  <c r="A1675" i="24"/>
  <c r="A1674" i="24"/>
  <c r="A1673" i="24"/>
  <c r="A1672" i="24"/>
  <c r="A1671" i="24"/>
  <c r="A1670" i="24"/>
  <c r="A1669" i="24"/>
  <c r="A1668" i="24"/>
  <c r="A1667" i="24"/>
  <c r="A1666" i="24"/>
  <c r="A1665" i="24"/>
  <c r="A1664" i="24"/>
  <c r="A1663" i="24"/>
  <c r="A1662" i="24"/>
  <c r="A1661" i="24"/>
  <c r="A1660" i="24"/>
  <c r="A1659" i="24"/>
  <c r="A1658" i="24"/>
  <c r="A1657" i="24"/>
  <c r="A1656" i="24"/>
  <c r="A1655" i="24"/>
  <c r="A1654" i="24"/>
  <c r="A1653" i="24"/>
  <c r="A1652" i="24"/>
  <c r="A1651" i="24"/>
  <c r="A1650" i="24"/>
  <c r="A1649" i="24"/>
  <c r="A1648" i="24"/>
  <c r="A1647" i="24"/>
  <c r="A1646" i="24"/>
  <c r="A1645" i="24"/>
  <c r="A1644" i="24"/>
  <c r="A1643" i="24"/>
  <c r="A1642" i="24"/>
  <c r="A1641" i="24"/>
  <c r="A1640" i="24"/>
  <c r="A1639" i="24"/>
  <c r="A1638" i="24"/>
  <c r="A1637" i="24"/>
  <c r="A1636" i="24"/>
  <c r="A1635" i="24"/>
  <c r="A1634" i="24"/>
  <c r="A1633" i="24"/>
  <c r="A1632" i="24"/>
  <c r="A1631" i="24"/>
  <c r="A1630" i="24"/>
  <c r="A1629" i="24"/>
  <c r="A1628" i="24"/>
  <c r="A1627" i="24"/>
  <c r="A1626" i="24"/>
  <c r="A1625" i="24"/>
  <c r="A1624" i="24"/>
  <c r="A1623" i="24"/>
  <c r="A1622" i="24"/>
  <c r="A1621" i="24"/>
  <c r="A1620" i="24"/>
  <c r="A1619" i="24"/>
  <c r="A1618" i="24"/>
  <c r="A1617" i="24"/>
  <c r="A1616" i="24"/>
  <c r="A1615" i="24"/>
  <c r="A1614" i="24"/>
  <c r="A1613" i="24"/>
  <c r="A1612" i="24"/>
  <c r="A1611" i="24"/>
  <c r="A1610" i="24"/>
  <c r="A1609" i="24"/>
  <c r="A1608" i="24"/>
  <c r="A1607" i="24"/>
  <c r="A1606" i="24"/>
  <c r="A1605" i="24"/>
  <c r="A1604" i="24"/>
  <c r="A1603" i="24"/>
  <c r="A1602" i="24"/>
  <c r="A1601" i="24"/>
  <c r="A1600" i="24"/>
  <c r="A1599" i="24"/>
  <c r="A1598" i="24"/>
  <c r="A1597" i="24"/>
  <c r="A1596" i="24"/>
  <c r="A1595" i="24"/>
  <c r="A1594" i="24"/>
  <c r="A1593" i="24"/>
  <c r="A1592" i="24"/>
  <c r="A1591" i="24"/>
  <c r="A1590" i="24"/>
  <c r="A1589" i="24"/>
  <c r="A1588" i="24"/>
  <c r="A1587" i="24"/>
  <c r="A1586" i="24"/>
  <c r="A1585" i="24"/>
  <c r="A1584" i="24"/>
  <c r="A1583" i="24"/>
  <c r="A1582" i="24"/>
  <c r="A1581" i="24"/>
  <c r="A1580" i="24"/>
  <c r="A1579" i="24"/>
  <c r="A1578" i="24"/>
  <c r="A1577" i="24"/>
  <c r="A1576" i="24"/>
  <c r="A1575" i="24"/>
  <c r="A1574" i="24"/>
  <c r="A1573" i="24"/>
  <c r="A1572" i="24"/>
  <c r="A1571" i="24"/>
  <c r="A1570" i="24"/>
  <c r="A1569" i="24"/>
  <c r="A1568" i="24"/>
  <c r="A1567" i="24"/>
  <c r="A1566" i="24"/>
  <c r="A1565" i="24"/>
  <c r="A1564" i="24"/>
  <c r="A1563" i="24"/>
  <c r="A1562" i="24"/>
  <c r="A1561" i="24"/>
  <c r="A1560" i="24"/>
  <c r="A1559" i="24"/>
  <c r="A1558" i="24"/>
  <c r="A1557" i="24"/>
  <c r="A1556" i="24"/>
  <c r="A1555" i="24"/>
  <c r="A1554" i="24"/>
  <c r="A1553" i="24"/>
  <c r="A1552" i="24"/>
  <c r="A1551" i="24"/>
  <c r="A1550" i="24"/>
  <c r="A1549" i="24"/>
  <c r="A1548" i="24"/>
  <c r="A1547" i="24"/>
  <c r="A1546" i="24"/>
  <c r="A1545" i="24"/>
  <c r="A1544" i="24"/>
  <c r="A1543" i="24"/>
  <c r="A1542" i="24"/>
  <c r="A1541" i="24"/>
  <c r="A1540" i="24"/>
  <c r="A1539" i="24"/>
  <c r="A1538" i="24"/>
  <c r="A1537" i="24"/>
  <c r="A1536" i="24"/>
  <c r="A1535" i="24"/>
  <c r="A1534" i="24"/>
  <c r="A1533" i="24"/>
  <c r="A1532" i="24"/>
  <c r="A1531" i="24"/>
  <c r="A1530" i="24"/>
  <c r="A1529" i="24"/>
  <c r="A1528" i="24"/>
  <c r="A1527" i="24"/>
  <c r="A1526" i="24"/>
  <c r="A1525" i="24"/>
  <c r="A1524" i="24"/>
  <c r="A1523" i="24"/>
  <c r="A1522" i="24"/>
  <c r="A1521" i="24"/>
  <c r="A1520" i="24"/>
  <c r="A1519" i="24"/>
  <c r="A1518" i="24"/>
  <c r="A1517" i="24"/>
  <c r="A1516" i="24"/>
  <c r="A1515" i="24"/>
  <c r="A1514" i="24"/>
  <c r="A1513" i="24"/>
  <c r="A1512" i="24"/>
  <c r="A1511" i="24"/>
  <c r="A1510" i="24"/>
  <c r="A1509" i="24"/>
  <c r="A1508" i="24"/>
  <c r="A1507" i="24"/>
  <c r="A1506" i="24"/>
  <c r="A1505" i="24"/>
  <c r="A1504" i="24"/>
  <c r="A1503" i="24"/>
  <c r="A1502" i="24"/>
  <c r="A1501" i="24"/>
  <c r="A1500" i="24"/>
  <c r="A1499" i="24"/>
  <c r="A1498" i="24"/>
  <c r="A1497" i="24"/>
  <c r="A1496" i="24"/>
  <c r="A1495" i="24"/>
  <c r="A1494" i="24"/>
  <c r="A1493" i="24"/>
  <c r="A1492" i="24"/>
  <c r="A1491" i="24"/>
  <c r="A1490" i="24"/>
  <c r="A1489" i="24"/>
  <c r="A1488" i="24"/>
  <c r="A1487" i="24"/>
  <c r="A1486" i="24"/>
  <c r="A1485" i="24"/>
  <c r="A1484" i="24"/>
  <c r="A1483" i="24"/>
  <c r="A1482" i="24"/>
  <c r="A1481" i="24"/>
  <c r="A1480" i="24"/>
  <c r="A1479" i="24"/>
  <c r="A1478" i="24"/>
  <c r="A1477" i="24"/>
  <c r="A1476" i="24"/>
  <c r="A1475" i="24"/>
  <c r="A1474" i="24"/>
  <c r="A1473" i="24"/>
  <c r="A1472" i="24"/>
  <c r="A1471" i="24"/>
  <c r="A1470" i="24"/>
  <c r="A1469" i="24"/>
  <c r="A1468" i="24"/>
  <c r="A1467" i="24"/>
  <c r="A1466" i="24"/>
  <c r="A1465" i="24"/>
  <c r="A1464" i="24"/>
  <c r="A1463" i="24"/>
  <c r="A1462" i="24"/>
  <c r="A1461" i="24"/>
  <c r="A1460" i="24"/>
  <c r="A1459" i="24"/>
  <c r="A1458" i="24"/>
  <c r="A1457" i="24"/>
  <c r="A1456" i="24"/>
  <c r="A1455" i="24"/>
  <c r="A1454" i="24"/>
  <c r="A1453" i="24"/>
  <c r="A1452" i="24"/>
  <c r="A1451" i="24"/>
  <c r="A1450" i="24"/>
  <c r="A1449" i="24"/>
  <c r="A1448" i="24"/>
  <c r="A1447" i="24"/>
  <c r="A1446" i="24"/>
  <c r="A1445" i="24"/>
  <c r="A1444" i="24"/>
  <c r="A1443" i="24"/>
  <c r="A1442" i="24"/>
  <c r="A1441" i="24"/>
  <c r="A1440" i="24"/>
  <c r="A1439" i="24"/>
  <c r="A1438" i="24"/>
  <c r="A1437" i="24"/>
  <c r="A1436" i="24"/>
  <c r="A1435" i="24"/>
  <c r="A1434" i="24"/>
  <c r="A1433" i="24"/>
  <c r="A1432" i="24"/>
  <c r="A1431" i="24"/>
  <c r="A1430" i="24"/>
  <c r="A1429" i="24"/>
  <c r="A1428" i="24"/>
  <c r="A1427" i="24"/>
  <c r="A1426" i="24"/>
  <c r="A1425" i="24"/>
  <c r="A1424" i="24"/>
  <c r="A1423" i="24"/>
  <c r="A1422" i="24"/>
  <c r="A1421" i="24"/>
  <c r="A1420" i="24"/>
  <c r="A1419" i="24"/>
  <c r="A1418" i="24"/>
  <c r="A1417" i="24"/>
  <c r="A1416" i="24"/>
  <c r="A1415" i="24"/>
  <c r="A1414" i="24"/>
  <c r="A1413" i="24"/>
  <c r="A1412" i="24"/>
  <c r="A1411" i="24"/>
  <c r="A1410" i="24"/>
  <c r="A1409" i="24"/>
  <c r="A1408" i="24"/>
  <c r="A1407" i="24"/>
  <c r="A1406" i="24"/>
  <c r="A1405" i="24"/>
  <c r="A1404" i="24"/>
  <c r="A1403" i="24"/>
  <c r="A1402" i="24"/>
  <c r="A1401" i="24"/>
  <c r="A1400" i="24"/>
  <c r="A1399" i="24"/>
  <c r="A1398" i="24"/>
  <c r="A1397" i="24"/>
  <c r="A1396" i="24"/>
  <c r="A1395" i="24"/>
  <c r="A1394" i="24"/>
  <c r="A1393" i="24"/>
  <c r="A1392" i="24"/>
  <c r="A1391" i="24"/>
  <c r="A1390" i="24"/>
  <c r="A1389" i="24"/>
  <c r="A1388" i="24"/>
  <c r="A1387" i="24"/>
  <c r="A1386" i="24"/>
  <c r="A1385" i="24"/>
  <c r="A1384" i="24"/>
  <c r="A1383" i="24"/>
  <c r="A1382" i="24"/>
  <c r="A1381" i="24"/>
  <c r="A1380" i="24"/>
  <c r="A1379" i="24"/>
  <c r="A1378" i="24"/>
  <c r="A1377" i="24"/>
  <c r="A1376" i="24"/>
  <c r="A1375" i="24"/>
  <c r="A1374" i="24"/>
  <c r="A1373" i="24"/>
  <c r="A1372" i="24"/>
  <c r="A1371" i="24"/>
  <c r="A1370" i="24"/>
  <c r="A1369" i="24"/>
  <c r="A1368" i="24"/>
  <c r="A1367" i="24"/>
  <c r="A1366" i="24"/>
  <c r="A1365" i="24"/>
  <c r="A1364" i="24"/>
  <c r="A1363" i="24"/>
  <c r="A1362" i="24"/>
  <c r="A1361" i="24"/>
  <c r="A1360" i="24"/>
  <c r="A1359" i="24"/>
  <c r="A1358" i="24"/>
  <c r="A1357" i="24"/>
  <c r="A1356" i="24"/>
  <c r="A1355" i="24"/>
  <c r="A1354" i="24"/>
  <c r="A1353" i="24"/>
  <c r="A1352" i="24"/>
  <c r="A1351" i="24"/>
  <c r="A1350" i="24"/>
  <c r="A1349" i="24"/>
  <c r="A1348" i="24"/>
  <c r="A1347" i="24"/>
  <c r="A1346" i="24"/>
  <c r="A1345" i="24"/>
  <c r="A1344" i="24"/>
  <c r="A1343" i="24"/>
  <c r="A1342" i="24"/>
  <c r="A1341" i="24"/>
  <c r="A1340" i="24"/>
  <c r="A1339" i="24"/>
  <c r="A1338" i="24"/>
  <c r="A1337" i="24"/>
  <c r="A1336" i="24"/>
  <c r="A1335" i="24"/>
  <c r="A1334" i="24"/>
  <c r="A1333" i="24"/>
  <c r="A1332" i="24"/>
  <c r="A1331" i="24"/>
  <c r="A1330" i="24"/>
  <c r="A1329" i="24"/>
  <c r="A1328" i="24"/>
  <c r="A1327" i="24"/>
  <c r="A1326" i="24"/>
  <c r="A1325" i="24"/>
  <c r="A1324" i="24"/>
  <c r="A1323" i="24"/>
  <c r="A1322" i="24"/>
  <c r="A1321" i="24"/>
  <c r="A1320" i="24"/>
  <c r="A1319" i="24"/>
  <c r="A1318" i="24"/>
  <c r="A1317" i="24"/>
  <c r="A1316" i="24"/>
  <c r="A1315" i="24"/>
  <c r="A1314" i="24"/>
  <c r="A1313" i="24"/>
  <c r="A1312" i="24"/>
  <c r="A1311" i="24"/>
  <c r="A1310" i="24"/>
  <c r="A1309" i="24"/>
  <c r="A1308" i="24"/>
  <c r="A1307" i="24"/>
  <c r="A1306" i="24"/>
  <c r="A1305" i="24"/>
  <c r="A1304" i="24"/>
  <c r="A1303" i="24"/>
  <c r="A1302" i="24"/>
  <c r="A1301" i="24"/>
  <c r="A1300" i="24"/>
  <c r="A1299" i="24"/>
  <c r="A1298" i="24"/>
  <c r="A1297" i="24"/>
  <c r="A1296" i="24"/>
  <c r="A1295" i="24"/>
  <c r="A1294" i="24"/>
  <c r="A1293" i="24"/>
  <c r="A1292" i="24"/>
  <c r="A1291" i="24"/>
  <c r="A1290" i="24"/>
  <c r="A1289" i="24"/>
  <c r="A1288" i="24"/>
  <c r="A1287" i="24"/>
  <c r="A1286" i="24"/>
  <c r="A1285" i="24"/>
  <c r="A1284" i="24"/>
  <c r="A1283" i="24"/>
  <c r="A1282" i="24"/>
  <c r="A1281" i="24"/>
  <c r="A1280" i="24"/>
  <c r="A1279" i="24"/>
  <c r="A1278" i="24"/>
  <c r="A1277" i="24"/>
  <c r="A1276" i="24"/>
  <c r="A1275" i="24"/>
  <c r="A1274" i="24"/>
  <c r="A1273" i="24"/>
  <c r="A1272" i="24"/>
  <c r="A1271" i="24"/>
  <c r="A1270" i="24"/>
  <c r="A1269" i="24"/>
  <c r="A1268" i="24"/>
  <c r="A1267" i="24"/>
  <c r="A1266" i="24"/>
  <c r="A1265" i="24"/>
  <c r="A1264" i="24"/>
  <c r="A1263" i="24"/>
  <c r="A1262" i="24"/>
  <c r="A1261" i="24"/>
  <c r="A1260" i="24"/>
  <c r="A1259" i="24"/>
  <c r="A1258" i="24"/>
  <c r="A1257" i="24"/>
  <c r="A1256" i="24"/>
  <c r="A1255" i="24"/>
  <c r="A1254" i="24"/>
  <c r="A1253" i="24"/>
  <c r="A1252" i="24"/>
  <c r="A1251" i="24"/>
  <c r="A1250" i="24"/>
  <c r="A1249" i="24"/>
  <c r="A1248" i="24"/>
  <c r="A1247" i="24"/>
  <c r="A1246" i="24"/>
  <c r="A1245" i="24"/>
  <c r="A1244" i="24"/>
  <c r="A1243" i="24"/>
  <c r="A1242" i="24"/>
  <c r="A1241" i="24"/>
  <c r="A1240" i="24"/>
  <c r="A1239" i="24"/>
  <c r="A1238" i="24"/>
  <c r="A1237" i="24"/>
  <c r="A1236" i="24"/>
  <c r="A1235" i="24"/>
  <c r="A1234" i="24"/>
  <c r="A1233" i="24"/>
  <c r="A1232" i="24"/>
  <c r="A1231" i="24"/>
  <c r="A1230" i="24"/>
  <c r="A1229" i="24"/>
  <c r="A1228" i="24"/>
  <c r="A1227" i="24"/>
  <c r="A1226" i="24"/>
  <c r="A1225" i="24"/>
  <c r="A1224" i="24"/>
  <c r="A1223" i="24"/>
  <c r="A1222" i="24"/>
  <c r="A1221" i="24"/>
  <c r="A1220" i="24"/>
  <c r="A1219" i="24"/>
  <c r="A1218" i="24"/>
  <c r="A1217" i="24"/>
  <c r="A1216" i="24"/>
  <c r="A1215" i="24"/>
  <c r="A1214" i="24"/>
  <c r="A1213" i="24"/>
  <c r="A1212" i="24"/>
  <c r="A1211" i="24"/>
  <c r="A1210" i="24"/>
  <c r="A1209" i="24"/>
  <c r="A1208" i="24"/>
  <c r="A1207" i="24"/>
  <c r="A1206" i="24"/>
  <c r="A1205" i="24"/>
  <c r="A1204" i="24"/>
  <c r="A1203" i="24"/>
  <c r="A1202" i="24"/>
  <c r="A1201" i="24"/>
  <c r="A1200" i="24"/>
  <c r="A1199" i="24"/>
  <c r="A1198" i="24"/>
  <c r="A1197" i="24"/>
  <c r="A1196" i="24"/>
  <c r="A1195" i="24"/>
  <c r="A1194" i="24"/>
  <c r="A1193" i="24"/>
  <c r="A1192" i="24"/>
  <c r="A1191" i="24"/>
  <c r="A1190" i="24"/>
  <c r="A1189" i="24"/>
  <c r="A1188" i="24"/>
  <c r="A1187" i="24"/>
  <c r="A1186" i="24"/>
  <c r="A1185" i="24"/>
  <c r="A1184" i="24"/>
  <c r="A1183" i="24"/>
  <c r="A1182" i="24"/>
  <c r="A1181" i="24"/>
  <c r="A1180" i="24"/>
  <c r="A1179" i="24"/>
  <c r="A1178" i="24"/>
  <c r="A1177" i="24"/>
  <c r="A1176" i="24"/>
  <c r="A1175" i="24"/>
  <c r="A1174" i="24"/>
  <c r="A1173" i="24"/>
  <c r="A1172" i="24"/>
  <c r="A1171" i="24"/>
  <c r="A1170" i="24"/>
  <c r="A1169" i="24"/>
  <c r="A1168" i="24"/>
  <c r="A1167" i="24"/>
  <c r="A1166" i="24"/>
  <c r="A1165" i="24"/>
  <c r="A1164" i="24"/>
  <c r="A1163" i="24"/>
  <c r="A1162" i="24"/>
  <c r="A1161" i="24"/>
  <c r="A1160" i="24"/>
  <c r="A1159" i="24"/>
  <c r="A1158" i="24"/>
  <c r="A1157" i="24"/>
  <c r="A1156" i="24"/>
  <c r="A1155" i="24"/>
  <c r="A1154" i="24"/>
  <c r="A1153" i="24"/>
  <c r="A1152" i="24"/>
  <c r="A1151" i="24"/>
  <c r="A1150" i="24"/>
  <c r="A1149" i="24"/>
  <c r="A1148" i="24"/>
  <c r="A1147" i="24"/>
  <c r="A1146" i="24"/>
  <c r="A1145" i="24"/>
  <c r="A1144" i="24"/>
  <c r="A1143" i="24"/>
  <c r="A1142" i="24"/>
  <c r="A1141" i="24"/>
  <c r="A1140" i="24"/>
  <c r="A1139" i="24"/>
  <c r="A1138" i="24"/>
  <c r="A1137" i="24"/>
  <c r="A1136" i="24"/>
  <c r="A1135" i="24"/>
  <c r="A1134" i="24"/>
  <c r="A1133" i="24"/>
  <c r="A1132" i="24"/>
  <c r="A1131" i="24"/>
  <c r="A1130" i="24"/>
  <c r="A1129" i="24"/>
  <c r="A1128" i="24"/>
  <c r="A1127" i="24"/>
  <c r="A1126" i="24"/>
  <c r="A1125" i="24"/>
  <c r="A1124" i="24"/>
  <c r="A1123" i="24"/>
  <c r="A1122" i="24"/>
  <c r="A1121" i="24"/>
  <c r="A1120" i="24"/>
  <c r="A1119" i="24"/>
  <c r="A1118" i="24"/>
  <c r="A1117" i="24"/>
  <c r="A1116" i="24"/>
  <c r="A1115" i="24"/>
  <c r="A1114" i="24"/>
  <c r="A1113" i="24"/>
  <c r="A1112" i="24"/>
  <c r="A1111" i="24"/>
  <c r="A1110" i="24"/>
  <c r="A1109" i="24"/>
  <c r="A1108" i="24"/>
  <c r="A1107" i="24"/>
  <c r="A1106" i="24"/>
  <c r="A1105" i="24"/>
  <c r="A1104" i="24"/>
  <c r="A1103" i="24"/>
  <c r="A1102" i="24"/>
  <c r="A1101" i="24"/>
  <c r="A1100" i="24"/>
  <c r="A1099" i="24"/>
  <c r="A1098" i="24"/>
  <c r="A1097" i="24"/>
  <c r="A1096" i="24"/>
  <c r="A1095" i="24"/>
  <c r="A1094" i="24"/>
  <c r="A1093" i="24"/>
  <c r="A1092" i="24"/>
  <c r="A1091" i="24"/>
  <c r="A1090" i="24"/>
  <c r="A1089" i="24"/>
  <c r="A1088" i="24"/>
  <c r="A1087" i="24"/>
  <c r="A1086" i="24"/>
  <c r="A1085" i="24"/>
  <c r="A1084" i="24"/>
  <c r="A1083" i="24"/>
  <c r="A1082" i="24"/>
  <c r="A1081" i="24"/>
  <c r="A1080" i="24"/>
  <c r="A1079" i="24"/>
  <c r="A1078" i="24"/>
  <c r="A1077" i="24"/>
  <c r="A1076" i="24"/>
  <c r="A1075" i="24"/>
  <c r="A1074" i="24"/>
  <c r="A1073" i="24"/>
  <c r="A1072" i="24"/>
  <c r="A1071" i="24"/>
  <c r="A1070" i="24"/>
  <c r="A1069" i="24"/>
  <c r="A1068" i="24"/>
  <c r="A1067" i="24"/>
  <c r="A1066" i="24"/>
  <c r="A1065" i="24"/>
  <c r="A1064" i="24"/>
  <c r="A1063" i="24"/>
  <c r="A1062" i="24"/>
  <c r="A1061" i="24"/>
  <c r="A1060" i="24"/>
  <c r="A1059" i="24"/>
  <c r="A1058" i="24"/>
  <c r="A1057" i="24"/>
  <c r="A1056" i="24"/>
  <c r="A1055" i="24"/>
  <c r="A1054" i="24"/>
  <c r="A1053" i="24"/>
  <c r="A1052" i="24"/>
  <c r="A1051" i="24"/>
  <c r="A1050" i="24"/>
  <c r="A1049" i="24"/>
  <c r="A1048" i="24"/>
  <c r="A1047" i="24"/>
  <c r="A1046" i="24"/>
  <c r="A1045" i="24"/>
  <c r="A1044" i="24"/>
  <c r="A1043" i="24"/>
  <c r="A1042" i="24"/>
  <c r="A1041" i="24"/>
  <c r="A1040" i="24"/>
  <c r="A1039" i="24"/>
  <c r="A1038" i="24"/>
  <c r="A1037" i="24"/>
  <c r="A1036" i="24"/>
  <c r="A1035" i="24"/>
  <c r="A1034" i="24"/>
  <c r="A1033" i="24"/>
  <c r="A1032" i="24"/>
  <c r="A1031" i="24"/>
  <c r="A1030" i="24"/>
  <c r="A1029" i="24"/>
  <c r="A1028" i="24"/>
  <c r="A1027" i="24"/>
  <c r="A1026" i="24"/>
  <c r="A1025" i="24"/>
  <c r="A1024" i="24"/>
  <c r="A1023" i="24"/>
  <c r="A1022" i="24"/>
  <c r="A1021" i="24"/>
  <c r="A1020" i="24"/>
  <c r="A1019" i="24"/>
  <c r="A1018" i="24"/>
  <c r="A1017" i="24"/>
  <c r="A1016" i="24"/>
  <c r="A1015" i="24"/>
  <c r="A1014" i="24"/>
  <c r="A1013" i="24"/>
  <c r="A1012" i="24"/>
  <c r="A1011" i="24"/>
  <c r="A1010" i="24"/>
  <c r="A1009" i="24"/>
  <c r="A1008" i="24"/>
  <c r="A1007" i="24"/>
  <c r="A1006" i="24"/>
  <c r="A1005" i="24"/>
  <c r="A1004" i="24"/>
  <c r="A1003" i="24"/>
  <c r="A1002" i="24"/>
  <c r="A1001" i="24"/>
  <c r="A1000" i="24"/>
  <c r="A999" i="24"/>
  <c r="A998" i="24"/>
  <c r="A997" i="24"/>
  <c r="A996" i="24"/>
  <c r="A995" i="24"/>
  <c r="A994" i="24"/>
  <c r="A993" i="24"/>
  <c r="A992" i="24"/>
  <c r="A991" i="24"/>
  <c r="A990" i="24"/>
  <c r="A989" i="24"/>
  <c r="A988" i="24"/>
  <c r="A987" i="24"/>
  <c r="A986" i="24"/>
  <c r="A985" i="24"/>
  <c r="A984" i="24"/>
  <c r="A983" i="24"/>
  <c r="A982" i="24"/>
  <c r="A981" i="24"/>
  <c r="A980" i="24"/>
  <c r="A979" i="24"/>
  <c r="A978" i="24"/>
  <c r="A977" i="24"/>
  <c r="A976" i="24"/>
  <c r="A975" i="24"/>
  <c r="A974" i="24"/>
  <c r="A973" i="24"/>
  <c r="A972" i="24"/>
  <c r="A971" i="24"/>
  <c r="A970" i="24"/>
  <c r="A969" i="24"/>
  <c r="A968" i="24"/>
  <c r="A967" i="24"/>
  <c r="A966" i="24"/>
  <c r="A965" i="24"/>
  <c r="A964" i="24"/>
  <c r="A963" i="24"/>
  <c r="A962" i="24"/>
  <c r="A961" i="24"/>
  <c r="A960" i="24"/>
  <c r="A959" i="24"/>
  <c r="A958" i="24"/>
  <c r="A957" i="24"/>
  <c r="A956" i="24"/>
  <c r="A955" i="24"/>
  <c r="A954" i="24"/>
  <c r="A953" i="24"/>
  <c r="A952" i="24"/>
  <c r="A951" i="24"/>
  <c r="A950" i="24"/>
  <c r="A949" i="24"/>
  <c r="A948" i="24"/>
  <c r="A947" i="24"/>
  <c r="A946" i="24"/>
  <c r="A945" i="24"/>
  <c r="A944" i="24"/>
  <c r="A943" i="24"/>
  <c r="A942" i="24"/>
  <c r="A941" i="24"/>
  <c r="A940" i="24"/>
  <c r="A939" i="24"/>
  <c r="A938" i="24"/>
  <c r="A937" i="24"/>
  <c r="A936" i="24"/>
  <c r="A935" i="24"/>
  <c r="A934" i="24"/>
  <c r="A933" i="24"/>
  <c r="A932" i="24"/>
  <c r="A931" i="24"/>
  <c r="A930" i="24"/>
  <c r="A929" i="24"/>
  <c r="A928" i="24"/>
  <c r="A927" i="24"/>
  <c r="A926" i="24"/>
  <c r="A925" i="24"/>
  <c r="A924" i="24"/>
  <c r="A923" i="24"/>
  <c r="A922" i="24"/>
  <c r="A921" i="24"/>
  <c r="A920" i="24"/>
  <c r="A919" i="24"/>
  <c r="A918" i="24"/>
  <c r="A917" i="24"/>
  <c r="A916" i="24"/>
  <c r="A915" i="24"/>
  <c r="A914" i="24"/>
  <c r="A913" i="24"/>
  <c r="A912" i="24"/>
  <c r="A911" i="24"/>
  <c r="A910" i="24"/>
  <c r="A909" i="24"/>
  <c r="A908" i="24"/>
  <c r="A907" i="24"/>
  <c r="A906" i="24"/>
  <c r="A905" i="24"/>
  <c r="A904" i="24"/>
  <c r="A903" i="24"/>
  <c r="A902" i="24"/>
  <c r="A901" i="24"/>
  <c r="A900" i="24"/>
  <c r="A899" i="24"/>
  <c r="A898" i="24"/>
  <c r="A897" i="24"/>
  <c r="A896" i="24"/>
  <c r="A895" i="24"/>
  <c r="A894" i="24"/>
  <c r="A893" i="24"/>
  <c r="A892" i="24"/>
  <c r="A891" i="24"/>
  <c r="A890" i="24"/>
  <c r="A889" i="24"/>
  <c r="A888" i="24"/>
  <c r="A887" i="24"/>
  <c r="A886" i="24"/>
  <c r="A885" i="24"/>
  <c r="A884" i="24"/>
  <c r="A883" i="24"/>
  <c r="A882" i="24"/>
  <c r="A881" i="24"/>
  <c r="A880" i="24"/>
  <c r="A879" i="24"/>
  <c r="A878" i="24"/>
  <c r="A877" i="24"/>
  <c r="A876" i="24"/>
  <c r="A875" i="24"/>
  <c r="A874" i="24"/>
  <c r="A873" i="24"/>
  <c r="A872" i="24"/>
  <c r="A871" i="24"/>
  <c r="A870" i="24"/>
  <c r="A869" i="24"/>
  <c r="A868" i="24"/>
  <c r="A867" i="24"/>
  <c r="A866" i="24"/>
  <c r="A865" i="24"/>
  <c r="A864" i="24"/>
  <c r="A863" i="24"/>
  <c r="A862" i="24"/>
  <c r="A861" i="24"/>
  <c r="A860" i="24"/>
  <c r="A859" i="24"/>
  <c r="A858" i="24"/>
  <c r="A857" i="24"/>
  <c r="A856" i="24"/>
  <c r="A855" i="24"/>
  <c r="A854" i="24"/>
  <c r="A853" i="24"/>
  <c r="A852" i="24"/>
  <c r="A851" i="24"/>
  <c r="A850" i="24"/>
  <c r="A849" i="24"/>
  <c r="A848" i="24"/>
  <c r="A847" i="24"/>
  <c r="A846" i="24"/>
  <c r="A845" i="24"/>
  <c r="A844" i="24"/>
  <c r="A843" i="24"/>
  <c r="A842" i="24"/>
  <c r="A841" i="24"/>
  <c r="A840" i="24"/>
  <c r="A839" i="24"/>
  <c r="A838" i="24"/>
  <c r="A837" i="24"/>
  <c r="A836" i="24"/>
  <c r="A835" i="24"/>
  <c r="A834" i="24"/>
  <c r="A833" i="24"/>
  <c r="A832" i="24"/>
  <c r="A831" i="24"/>
  <c r="A830" i="24"/>
  <c r="A829" i="24"/>
  <c r="A828" i="24"/>
  <c r="A827" i="24"/>
  <c r="A826" i="24"/>
  <c r="A825" i="24"/>
  <c r="A824" i="24"/>
  <c r="A823" i="24"/>
  <c r="A822" i="24"/>
  <c r="A821" i="24"/>
  <c r="A820" i="24"/>
  <c r="A819" i="24"/>
  <c r="A818" i="24"/>
  <c r="A817" i="24"/>
  <c r="A816" i="24"/>
  <c r="A815" i="24"/>
  <c r="A814" i="24"/>
  <c r="A813" i="24"/>
  <c r="A812" i="24"/>
  <c r="A811" i="24"/>
  <c r="A810" i="24"/>
  <c r="A809" i="24"/>
  <c r="A808" i="24"/>
  <c r="A807" i="24"/>
  <c r="A806" i="24"/>
  <c r="A805" i="24"/>
  <c r="A804" i="24"/>
  <c r="A803" i="24"/>
  <c r="A802" i="24"/>
  <c r="A801" i="24"/>
  <c r="A800" i="24"/>
  <c r="A799" i="24"/>
  <c r="A798" i="24"/>
  <c r="A797" i="24"/>
  <c r="A796" i="24"/>
  <c r="A795" i="24"/>
  <c r="A794" i="24"/>
  <c r="A793" i="24"/>
  <c r="A792" i="24"/>
  <c r="A791" i="24"/>
  <c r="A790" i="24"/>
  <c r="A789" i="24"/>
  <c r="A788" i="24"/>
  <c r="A787" i="24"/>
  <c r="A786" i="24"/>
  <c r="A785" i="24"/>
  <c r="A784" i="24"/>
  <c r="A783" i="24"/>
  <c r="A782" i="24"/>
  <c r="A781" i="24"/>
  <c r="A780" i="24"/>
  <c r="A779" i="24"/>
  <c r="A778" i="24"/>
  <c r="A777" i="24"/>
  <c r="A776" i="24"/>
  <c r="A775" i="24"/>
  <c r="A774" i="24"/>
  <c r="A773" i="24"/>
  <c r="A772" i="24"/>
  <c r="A771" i="24"/>
  <c r="A770" i="24"/>
  <c r="A769" i="24"/>
  <c r="A768" i="24"/>
  <c r="A767" i="24"/>
  <c r="A766" i="24"/>
  <c r="A765" i="24"/>
  <c r="A764" i="24"/>
  <c r="A763" i="24"/>
  <c r="A762" i="24"/>
  <c r="A761" i="24"/>
  <c r="A760" i="24"/>
  <c r="A759" i="24"/>
  <c r="A758" i="24"/>
  <c r="A757" i="24"/>
  <c r="A756" i="24"/>
  <c r="A755" i="24"/>
  <c r="A754" i="24"/>
  <c r="A753" i="24"/>
  <c r="A752" i="24"/>
  <c r="A751" i="24"/>
  <c r="A750" i="24"/>
  <c r="A749" i="24"/>
  <c r="A748" i="24"/>
  <c r="A747" i="24"/>
  <c r="A746" i="24"/>
  <c r="A745" i="24"/>
  <c r="A744" i="24"/>
  <c r="A743" i="24"/>
  <c r="A742" i="24"/>
  <c r="A741" i="24"/>
  <c r="A740" i="24"/>
  <c r="A739" i="24"/>
  <c r="A738" i="24"/>
  <c r="A737" i="24"/>
  <c r="A736" i="24"/>
  <c r="A735" i="24"/>
  <c r="A734" i="24"/>
  <c r="A733" i="24"/>
  <c r="A732" i="24"/>
  <c r="A731" i="24"/>
  <c r="A730" i="24"/>
  <c r="A729" i="24"/>
  <c r="A728" i="24"/>
  <c r="A727" i="24"/>
  <c r="A726" i="24"/>
  <c r="A725" i="24"/>
  <c r="A724" i="24"/>
  <c r="A723" i="24"/>
  <c r="A722" i="24"/>
  <c r="A721" i="24"/>
  <c r="A720" i="24"/>
  <c r="A719" i="24"/>
  <c r="A718" i="24"/>
  <c r="A717" i="24"/>
  <c r="A716" i="24"/>
  <c r="A715" i="24"/>
  <c r="A714" i="24"/>
  <c r="A713" i="24"/>
  <c r="A712" i="24"/>
  <c r="A711" i="24"/>
  <c r="A710" i="24"/>
  <c r="A709" i="24"/>
  <c r="A708" i="24"/>
  <c r="A707" i="24"/>
  <c r="A706" i="24"/>
  <c r="A705" i="24"/>
  <c r="A704" i="24"/>
  <c r="A703" i="24"/>
  <c r="A702" i="24"/>
  <c r="A701" i="24"/>
  <c r="A700" i="24"/>
  <c r="A699" i="24"/>
  <c r="A698" i="24"/>
  <c r="A697" i="24"/>
  <c r="A696" i="24"/>
  <c r="A695" i="24"/>
  <c r="A694" i="24"/>
  <c r="A693" i="24"/>
  <c r="A692" i="24"/>
  <c r="A691" i="24"/>
  <c r="A690" i="24"/>
  <c r="A689" i="24"/>
  <c r="A688" i="24"/>
  <c r="A687" i="24"/>
  <c r="A686" i="24"/>
  <c r="A685" i="24"/>
  <c r="A684" i="24"/>
  <c r="A683" i="24"/>
  <c r="A682" i="24"/>
  <c r="A681" i="24"/>
  <c r="A680" i="24"/>
  <c r="A679" i="24"/>
  <c r="A678" i="24"/>
  <c r="A677" i="24"/>
  <c r="A676" i="24"/>
  <c r="A675" i="24"/>
  <c r="A674" i="24"/>
  <c r="A673" i="24"/>
  <c r="A672" i="24"/>
  <c r="A671" i="24"/>
  <c r="A670" i="24"/>
  <c r="A669" i="24"/>
  <c r="A668" i="24"/>
  <c r="A667" i="24"/>
  <c r="A666" i="24"/>
  <c r="A665" i="24"/>
  <c r="A664" i="24"/>
  <c r="A663" i="24"/>
  <c r="A662" i="24"/>
  <c r="A661" i="24"/>
  <c r="A660" i="24"/>
  <c r="A659" i="24"/>
  <c r="A658" i="24"/>
  <c r="A657" i="24"/>
  <c r="A656" i="24"/>
  <c r="A655" i="24"/>
  <c r="A654" i="24"/>
  <c r="A653" i="24"/>
  <c r="A652" i="24"/>
  <c r="A651" i="24"/>
  <c r="A650" i="24"/>
  <c r="A649" i="24"/>
  <c r="A648" i="24"/>
  <c r="A647" i="24"/>
  <c r="A646" i="24"/>
  <c r="A645" i="24"/>
  <c r="A644" i="24"/>
  <c r="A643" i="24"/>
  <c r="A642" i="24"/>
  <c r="A641" i="24"/>
  <c r="A640" i="24"/>
  <c r="A639" i="24"/>
  <c r="A638" i="24"/>
  <c r="A637" i="24"/>
  <c r="A636" i="24"/>
  <c r="A635" i="24"/>
  <c r="A634" i="24"/>
  <c r="A633" i="24"/>
  <c r="A632" i="24"/>
  <c r="A631" i="24"/>
  <c r="A630" i="24"/>
  <c r="A629" i="24"/>
  <c r="A628" i="24"/>
  <c r="A627" i="24"/>
  <c r="A626" i="24"/>
  <c r="A625" i="24"/>
  <c r="A624" i="24"/>
  <c r="A623" i="24"/>
  <c r="A622" i="24"/>
  <c r="A621" i="24"/>
  <c r="A620" i="24"/>
  <c r="A619" i="24"/>
  <c r="A618" i="24"/>
  <c r="A617" i="24"/>
  <c r="A616" i="24"/>
  <c r="A615" i="24"/>
  <c r="A614" i="24"/>
  <c r="A613" i="24"/>
  <c r="A612" i="24"/>
  <c r="A611" i="24"/>
  <c r="A610" i="24"/>
  <c r="A609" i="24"/>
  <c r="A608" i="24"/>
  <c r="A607" i="24"/>
  <c r="A606" i="24"/>
  <c r="A605" i="24"/>
  <c r="A604" i="24"/>
  <c r="A603" i="24"/>
  <c r="A602" i="24"/>
  <c r="A601" i="24"/>
  <c r="A600" i="24"/>
  <c r="A599" i="24"/>
  <c r="A598" i="24"/>
  <c r="A597" i="24"/>
  <c r="A596" i="24"/>
  <c r="A595" i="24"/>
  <c r="A594" i="24"/>
  <c r="A593" i="24"/>
  <c r="A592" i="24"/>
  <c r="A591" i="24"/>
  <c r="A590" i="24"/>
  <c r="A589" i="24"/>
  <c r="A588" i="24"/>
  <c r="A587" i="24"/>
  <c r="A586" i="24"/>
  <c r="A585" i="24"/>
  <c r="A584" i="24"/>
  <c r="A583" i="24"/>
  <c r="A582" i="24"/>
  <c r="A581" i="24"/>
  <c r="A580" i="24"/>
  <c r="A579" i="24"/>
  <c r="A578" i="24"/>
  <c r="A577" i="24"/>
  <c r="A576" i="24"/>
  <c r="A575" i="24"/>
  <c r="A574" i="24"/>
  <c r="A573" i="24"/>
  <c r="A572" i="24"/>
  <c r="A571" i="24"/>
  <c r="A570" i="24"/>
  <c r="A569" i="24"/>
  <c r="A568" i="24"/>
  <c r="A567" i="24"/>
  <c r="A566" i="24"/>
  <c r="A565" i="24"/>
  <c r="A564" i="24"/>
  <c r="A563" i="24"/>
  <c r="A562" i="24"/>
  <c r="A561" i="24"/>
  <c r="A560" i="24"/>
  <c r="A559" i="24"/>
  <c r="A558" i="24"/>
  <c r="A557" i="24"/>
  <c r="A556" i="24"/>
  <c r="A555" i="24"/>
  <c r="A554" i="24"/>
  <c r="A553" i="24"/>
  <c r="A552" i="24"/>
  <c r="A551" i="24"/>
  <c r="A550" i="24"/>
  <c r="A549" i="24"/>
  <c r="A548" i="24"/>
  <c r="A547" i="24"/>
  <c r="A546" i="24"/>
  <c r="A545" i="24"/>
  <c r="A544" i="24"/>
  <c r="A543" i="24"/>
  <c r="A542" i="24"/>
  <c r="A541" i="24"/>
  <c r="A540" i="24"/>
  <c r="A539" i="24"/>
  <c r="A538" i="24"/>
  <c r="A537" i="24"/>
  <c r="A536" i="24"/>
  <c r="A535" i="24"/>
  <c r="A534" i="24"/>
  <c r="A533" i="24"/>
  <c r="A532" i="24"/>
  <c r="A531" i="24"/>
  <c r="A530" i="24"/>
  <c r="A529" i="24"/>
  <c r="A528" i="24"/>
  <c r="A527" i="24"/>
  <c r="A526" i="24"/>
  <c r="A525" i="24"/>
  <c r="A524" i="24"/>
  <c r="A523" i="24"/>
  <c r="A522" i="24"/>
  <c r="A521" i="24"/>
  <c r="A520" i="24"/>
  <c r="A519" i="24"/>
  <c r="A518" i="24"/>
  <c r="A517" i="24"/>
  <c r="A516" i="24"/>
  <c r="A515" i="24"/>
  <c r="A514" i="24"/>
  <c r="A513" i="24"/>
  <c r="A512" i="24"/>
  <c r="A511" i="24"/>
  <c r="A510" i="24"/>
  <c r="A509" i="24"/>
  <c r="A508" i="24"/>
  <c r="A507" i="24"/>
  <c r="A506" i="24"/>
  <c r="A505" i="24"/>
  <c r="A504" i="24"/>
  <c r="A503" i="24"/>
  <c r="A502" i="24"/>
  <c r="A501" i="24"/>
  <c r="A500" i="24"/>
  <c r="A499" i="24"/>
  <c r="A498" i="24"/>
  <c r="A497" i="24"/>
  <c r="A496" i="24"/>
  <c r="A495" i="24"/>
  <c r="A494" i="24"/>
  <c r="A493" i="24"/>
  <c r="A492" i="24"/>
  <c r="A491" i="24"/>
  <c r="A490" i="24"/>
  <c r="A489" i="24"/>
  <c r="A488" i="24"/>
  <c r="A487" i="24"/>
  <c r="A486" i="24"/>
  <c r="A485" i="24"/>
  <c r="A484" i="24"/>
  <c r="A483" i="24"/>
  <c r="A482" i="24"/>
  <c r="A481" i="24"/>
  <c r="A480" i="24"/>
  <c r="A479" i="24"/>
  <c r="A478" i="24"/>
  <c r="A477" i="24"/>
  <c r="A476" i="24"/>
  <c r="A475" i="24"/>
  <c r="A474" i="24"/>
  <c r="A473" i="24"/>
  <c r="A472" i="24"/>
  <c r="A471" i="24"/>
  <c r="A470" i="24"/>
  <c r="A469" i="24"/>
  <c r="A468" i="24"/>
  <c r="A467" i="24"/>
  <c r="A466" i="24"/>
  <c r="A465" i="24"/>
  <c r="A464" i="24"/>
  <c r="A463" i="24"/>
  <c r="A462" i="24"/>
  <c r="A461" i="24"/>
  <c r="A460" i="24"/>
  <c r="A459" i="24"/>
  <c r="A458" i="24"/>
  <c r="A457" i="24"/>
  <c r="A456" i="24"/>
  <c r="A455" i="24"/>
  <c r="A454" i="24"/>
  <c r="A453" i="24"/>
  <c r="A452" i="24"/>
  <c r="A451" i="24"/>
  <c r="A450" i="24"/>
  <c r="A449" i="24"/>
  <c r="A448" i="24"/>
  <c r="A447" i="24"/>
  <c r="A446" i="24"/>
  <c r="A445" i="24"/>
  <c r="A444" i="24"/>
  <c r="A443" i="24"/>
  <c r="A442" i="24"/>
  <c r="A441" i="24"/>
  <c r="A440" i="24"/>
  <c r="A439" i="24"/>
  <c r="A438" i="24"/>
  <c r="A437" i="24"/>
  <c r="A436" i="24"/>
  <c r="A435" i="24"/>
  <c r="A434" i="24"/>
  <c r="A433" i="24"/>
  <c r="A432" i="24"/>
  <c r="A431" i="24"/>
  <c r="A430" i="24"/>
  <c r="A429" i="24"/>
  <c r="A428" i="24"/>
  <c r="A427" i="24"/>
  <c r="A426" i="24"/>
  <c r="A425" i="24"/>
  <c r="A424" i="24"/>
  <c r="A423" i="24"/>
  <c r="A422" i="24"/>
  <c r="A421" i="24"/>
  <c r="A420" i="24"/>
  <c r="A419" i="24"/>
  <c r="A418" i="24"/>
  <c r="A417" i="24"/>
  <c r="A416" i="24"/>
  <c r="A415" i="24"/>
  <c r="A414" i="24"/>
  <c r="A413" i="24"/>
  <c r="A412" i="24"/>
  <c r="A411" i="24"/>
  <c r="A410" i="24"/>
  <c r="A409" i="24"/>
  <c r="A408" i="24"/>
  <c r="A407" i="24"/>
  <c r="A406" i="24"/>
  <c r="A405" i="24"/>
  <c r="A404" i="24"/>
  <c r="A403" i="24"/>
  <c r="A402" i="24"/>
  <c r="A401" i="24"/>
  <c r="A400" i="24"/>
  <c r="A399" i="24"/>
  <c r="A398" i="24"/>
  <c r="A397" i="24"/>
  <c r="A396" i="24"/>
  <c r="A395" i="24"/>
  <c r="A394" i="24"/>
  <c r="A393" i="24"/>
  <c r="A392" i="24"/>
  <c r="A391" i="24"/>
  <c r="A390" i="24"/>
  <c r="A389" i="24"/>
  <c r="A388" i="24"/>
  <c r="A387" i="24"/>
  <c r="A386" i="24"/>
  <c r="A385" i="24"/>
  <c r="A384" i="24"/>
  <c r="A383" i="24"/>
  <c r="A382" i="24"/>
  <c r="A381" i="24"/>
  <c r="A380" i="24"/>
  <c r="A379" i="24"/>
  <c r="A378" i="24"/>
  <c r="A377" i="24"/>
  <c r="A376" i="24"/>
  <c r="A375" i="24"/>
  <c r="A374" i="24"/>
  <c r="A373" i="24"/>
  <c r="A372" i="24"/>
  <c r="A371" i="24"/>
  <c r="A370" i="24"/>
  <c r="A369" i="24"/>
  <c r="A368" i="24"/>
  <c r="A367" i="24"/>
  <c r="A366" i="24"/>
  <c r="A365" i="24"/>
  <c r="A364" i="24"/>
  <c r="A363" i="24"/>
  <c r="A362" i="24"/>
  <c r="A361" i="24"/>
  <c r="A360" i="24"/>
  <c r="A359" i="24"/>
  <c r="A358" i="24"/>
  <c r="A357" i="24"/>
  <c r="A356" i="24"/>
  <c r="A355" i="24"/>
  <c r="A354" i="24"/>
  <c r="A353" i="24"/>
  <c r="A352" i="24"/>
  <c r="A351" i="24"/>
  <c r="A350" i="24"/>
  <c r="A349" i="24"/>
  <c r="A348" i="24"/>
  <c r="A347" i="24"/>
  <c r="A346" i="24"/>
  <c r="A345" i="24"/>
  <c r="A344" i="24"/>
  <c r="A343" i="24"/>
  <c r="A342" i="24"/>
  <c r="A341" i="24"/>
  <c r="A340" i="24"/>
  <c r="A339" i="24"/>
  <c r="A338" i="24"/>
  <c r="A337" i="24"/>
  <c r="A336" i="24"/>
  <c r="A335" i="24"/>
  <c r="A334" i="24"/>
  <c r="A333" i="24"/>
  <c r="A332" i="24"/>
  <c r="A331" i="24"/>
  <c r="A330" i="24"/>
  <c r="A329" i="24"/>
  <c r="A328" i="24"/>
  <c r="A327" i="24"/>
  <c r="A326" i="24"/>
  <c r="A325" i="24"/>
  <c r="A324" i="24"/>
  <c r="A323" i="24"/>
  <c r="A322" i="24"/>
  <c r="A321" i="24"/>
  <c r="A320" i="24"/>
  <c r="A319" i="24"/>
  <c r="A318" i="24"/>
  <c r="A317" i="24"/>
  <c r="A316" i="24"/>
  <c r="A315" i="24"/>
  <c r="A314" i="24"/>
  <c r="A313" i="24"/>
  <c r="A312" i="24"/>
  <c r="A311" i="24"/>
  <c r="A310" i="24"/>
  <c r="A309" i="24"/>
  <c r="A308" i="24"/>
  <c r="A307" i="24"/>
  <c r="A306" i="24"/>
  <c r="A305" i="24"/>
  <c r="A304" i="24"/>
  <c r="A303" i="24"/>
  <c r="A302" i="24"/>
  <c r="A301" i="24"/>
  <c r="A300" i="24"/>
  <c r="A299" i="24"/>
  <c r="A298" i="24"/>
  <c r="A297" i="24"/>
  <c r="A296" i="24"/>
  <c r="A295" i="24"/>
  <c r="A294" i="24"/>
  <c r="A293" i="24"/>
  <c r="A292" i="24"/>
  <c r="A291" i="24"/>
  <c r="A290" i="24"/>
  <c r="A289" i="24"/>
  <c r="A288" i="24"/>
  <c r="A287" i="24"/>
  <c r="A286" i="24"/>
  <c r="A285" i="24"/>
  <c r="A284" i="24"/>
  <c r="A283" i="24"/>
  <c r="A282" i="24"/>
  <c r="A281" i="24"/>
  <c r="A280" i="24"/>
  <c r="A279" i="24"/>
  <c r="A278" i="24"/>
  <c r="A277" i="24"/>
  <c r="A276" i="24"/>
  <c r="A275" i="24"/>
  <c r="A274" i="24"/>
  <c r="A273" i="24"/>
  <c r="A272" i="24"/>
  <c r="A271" i="24"/>
  <c r="A270" i="24"/>
  <c r="A269" i="24"/>
  <c r="A268" i="24"/>
  <c r="A267" i="24"/>
  <c r="A266" i="24"/>
  <c r="A265" i="24"/>
  <c r="A264" i="24"/>
  <c r="A263" i="24"/>
  <c r="A262" i="24"/>
  <c r="A261" i="24"/>
  <c r="A260" i="24"/>
  <c r="A259" i="24"/>
  <c r="A258" i="24"/>
  <c r="A257" i="24"/>
  <c r="A256" i="24"/>
  <c r="A255" i="24"/>
  <c r="A254" i="24"/>
  <c r="A253" i="24"/>
  <c r="A252" i="24"/>
  <c r="A251" i="24"/>
  <c r="A250" i="24"/>
  <c r="A249" i="24"/>
  <c r="A248" i="24"/>
  <c r="A247" i="24"/>
  <c r="A246" i="24"/>
  <c r="A245" i="24"/>
  <c r="A244" i="24"/>
  <c r="A243" i="24"/>
  <c r="A242" i="24"/>
  <c r="A241" i="24"/>
  <c r="A240" i="24"/>
  <c r="A239" i="24"/>
  <c r="A238" i="24"/>
  <c r="A237" i="24"/>
  <c r="A236" i="24"/>
  <c r="A235" i="24"/>
  <c r="A234" i="24"/>
  <c r="A233" i="24"/>
  <c r="A232" i="24"/>
  <c r="A231" i="24"/>
  <c r="A230" i="24"/>
  <c r="A229" i="24"/>
  <c r="A228" i="24"/>
  <c r="A227" i="24"/>
  <c r="A226" i="24"/>
  <c r="A225" i="24"/>
  <c r="A224" i="24"/>
  <c r="A223" i="24"/>
  <c r="A222" i="24"/>
  <c r="A221" i="24"/>
  <c r="A220" i="24"/>
  <c r="A219" i="24"/>
  <c r="A218" i="24"/>
  <c r="A217" i="24"/>
  <c r="A216" i="24"/>
  <c r="A215" i="24"/>
  <c r="A214" i="24"/>
  <c r="A213" i="24"/>
  <c r="A212" i="24"/>
  <c r="A211" i="24"/>
  <c r="A210" i="24"/>
  <c r="A209" i="24"/>
  <c r="A208" i="24"/>
  <c r="A207" i="24"/>
  <c r="A206" i="24"/>
  <c r="A205" i="24"/>
  <c r="A204" i="24"/>
  <c r="A203" i="24"/>
  <c r="A202" i="24"/>
  <c r="A201" i="24"/>
  <c r="A200" i="24"/>
  <c r="A199" i="24"/>
  <c r="A198" i="24"/>
  <c r="A197" i="24"/>
  <c r="A196" i="24"/>
  <c r="A195" i="24"/>
  <c r="A194" i="24"/>
  <c r="A193" i="24"/>
  <c r="A192" i="24"/>
  <c r="A191" i="24"/>
  <c r="A190" i="24"/>
  <c r="A189" i="24"/>
  <c r="A188" i="24"/>
  <c r="A187" i="24"/>
  <c r="A186" i="24"/>
  <c r="A185" i="24"/>
  <c r="A184" i="24"/>
  <c r="A183" i="24"/>
  <c r="A182" i="24"/>
  <c r="A181" i="24"/>
  <c r="A180" i="24"/>
  <c r="A179" i="24"/>
  <c r="A178" i="24"/>
  <c r="A177" i="24"/>
  <c r="A176" i="24"/>
  <c r="A175" i="24"/>
  <c r="A174" i="24"/>
  <c r="A173" i="24"/>
  <c r="A172" i="24"/>
  <c r="A171" i="24"/>
  <c r="A170" i="24"/>
  <c r="A169" i="24"/>
  <c r="A168" i="24"/>
  <c r="A167" i="24"/>
  <c r="A166" i="24"/>
  <c r="A165" i="24"/>
  <c r="A164" i="24"/>
  <c r="A163" i="24"/>
  <c r="A162" i="24"/>
  <c r="A161" i="24"/>
  <c r="A160" i="24"/>
  <c r="A159" i="24"/>
  <c r="A158" i="24"/>
  <c r="A157" i="24"/>
  <c r="A156" i="24"/>
  <c r="A155" i="24"/>
  <c r="A154" i="24"/>
  <c r="A153" i="24"/>
  <c r="A152" i="24"/>
  <c r="A151" i="24"/>
  <c r="A150" i="24"/>
  <c r="A149" i="24"/>
  <c r="A148" i="24"/>
  <c r="A147" i="24"/>
  <c r="A146" i="24"/>
  <c r="A145" i="24"/>
  <c r="A144" i="24"/>
  <c r="A143" i="24"/>
  <c r="A142" i="24"/>
  <c r="A141" i="24"/>
  <c r="A140" i="24"/>
  <c r="A139" i="24"/>
  <c r="A138" i="24"/>
  <c r="A137" i="24"/>
  <c r="A136" i="24"/>
  <c r="A135" i="24"/>
  <c r="A134" i="24"/>
  <c r="A133" i="24"/>
  <c r="A132" i="24"/>
  <c r="A131" i="24"/>
  <c r="A130" i="24"/>
  <c r="A129" i="24"/>
  <c r="A128" i="24"/>
  <c r="A127" i="24"/>
  <c r="A126" i="24"/>
  <c r="A125" i="24"/>
  <c r="A124" i="24"/>
  <c r="A123" i="24"/>
  <c r="A122" i="24"/>
  <c r="A121" i="24"/>
  <c r="A120" i="24"/>
  <c r="A119" i="24"/>
  <c r="A118" i="24"/>
  <c r="A117" i="24"/>
  <c r="A116" i="24"/>
  <c r="A115" i="24"/>
  <c r="A114" i="24"/>
  <c r="A113" i="24"/>
  <c r="A112" i="24"/>
  <c r="A111" i="24"/>
  <c r="A110" i="24"/>
  <c r="A109" i="24"/>
  <c r="A108" i="24"/>
  <c r="A107" i="24"/>
  <c r="A106" i="24"/>
  <c r="A105" i="24"/>
  <c r="A104" i="24"/>
  <c r="A103" i="24"/>
  <c r="A102" i="24"/>
  <c r="A101" i="24"/>
  <c r="A100" i="24"/>
  <c r="A99" i="24"/>
  <c r="A98" i="24"/>
  <c r="A97" i="24"/>
  <c r="A96" i="24"/>
  <c r="A95" i="24"/>
  <c r="A94" i="24"/>
  <c r="A93" i="24"/>
  <c r="A92" i="24"/>
  <c r="A91" i="24"/>
  <c r="A90" i="24"/>
  <c r="A89" i="24"/>
  <c r="A88" i="24"/>
  <c r="A87" i="24"/>
  <c r="A86" i="24"/>
  <c r="A85" i="24"/>
  <c r="A84" i="24"/>
  <c r="A83" i="24"/>
  <c r="A82" i="24"/>
  <c r="A81" i="24"/>
  <c r="A80" i="24"/>
  <c r="A79" i="24"/>
  <c r="A78" i="24"/>
  <c r="A77" i="24"/>
  <c r="A76" i="24"/>
  <c r="A75" i="24"/>
  <c r="A74" i="24"/>
  <c r="A73" i="24"/>
  <c r="A72" i="24"/>
  <c r="A71" i="24"/>
  <c r="A70" i="24"/>
  <c r="A69" i="24"/>
  <c r="A68" i="24"/>
  <c r="A67" i="24"/>
  <c r="A66" i="24"/>
  <c r="A65" i="24"/>
  <c r="A64" i="24"/>
  <c r="A63" i="24"/>
  <c r="A62" i="24"/>
  <c r="A61" i="24"/>
  <c r="A60" i="24"/>
  <c r="A59" i="24"/>
  <c r="A58" i="24"/>
  <c r="A57" i="24"/>
  <c r="A56" i="24"/>
  <c r="A55" i="24"/>
  <c r="A54" i="24"/>
  <c r="A53" i="24"/>
  <c r="A52" i="24"/>
  <c r="A51" i="24"/>
  <c r="A50" i="24"/>
  <c r="A49" i="24"/>
  <c r="A48" i="24"/>
  <c r="A47" i="24"/>
  <c r="A46" i="24"/>
  <c r="A45" i="24"/>
  <c r="A44" i="24"/>
  <c r="A43" i="24"/>
  <c r="A42" i="24"/>
  <c r="A41" i="24"/>
  <c r="A40" i="24"/>
  <c r="A39" i="24"/>
  <c r="A38" i="24"/>
  <c r="A37" i="24"/>
  <c r="G36" i="24"/>
  <c r="F36" i="24"/>
  <c r="E36" i="24"/>
  <c r="C36" i="24"/>
  <c r="B36" i="24"/>
  <c r="A36" i="24"/>
  <c r="G35" i="24"/>
  <c r="F35" i="24"/>
  <c r="E35" i="24"/>
  <c r="C35" i="24"/>
  <c r="B35" i="24"/>
  <c r="A35" i="24"/>
  <c r="G34" i="24"/>
  <c r="F34" i="24"/>
  <c r="E34" i="24"/>
  <c r="C34" i="24"/>
  <c r="B34" i="24"/>
  <c r="A34" i="24"/>
  <c r="G33" i="24"/>
  <c r="F33" i="24"/>
  <c r="E33" i="24"/>
  <c r="C33" i="24"/>
  <c r="B33" i="24"/>
  <c r="A33" i="24"/>
  <c r="G32" i="24"/>
  <c r="F32" i="24"/>
  <c r="E32" i="24"/>
  <c r="C32" i="24"/>
  <c r="B32" i="24"/>
  <c r="A32" i="24"/>
  <c r="G31" i="24"/>
  <c r="F31" i="24"/>
  <c r="E31" i="24"/>
  <c r="C31" i="24"/>
  <c r="B31" i="24"/>
  <c r="A31" i="24"/>
  <c r="G30" i="24"/>
  <c r="F30" i="24"/>
  <c r="E30" i="24"/>
  <c r="C30" i="24"/>
  <c r="B30" i="24"/>
  <c r="A30" i="24"/>
  <c r="G29" i="24"/>
  <c r="F29" i="24"/>
  <c r="E29" i="24"/>
  <c r="C29" i="24"/>
  <c r="B29" i="24"/>
  <c r="A29" i="24"/>
  <c r="G28" i="24"/>
  <c r="F28" i="24"/>
  <c r="E28" i="24"/>
  <c r="C28" i="24"/>
  <c r="B28" i="24"/>
  <c r="A28" i="24"/>
  <c r="G27" i="24"/>
  <c r="F27" i="24"/>
  <c r="E27" i="24"/>
  <c r="C27" i="24"/>
  <c r="B27" i="24"/>
  <c r="A27" i="24"/>
  <c r="G26" i="24"/>
  <c r="F26" i="24"/>
  <c r="E26" i="24"/>
  <c r="C26" i="24"/>
  <c r="B26" i="24"/>
  <c r="A26" i="24"/>
  <c r="G25" i="24"/>
  <c r="F25" i="24"/>
  <c r="E25" i="24"/>
  <c r="C25" i="24"/>
  <c r="B25" i="24"/>
  <c r="A25" i="24"/>
  <c r="G24" i="24"/>
  <c r="F24" i="24"/>
  <c r="E24" i="24"/>
  <c r="C24" i="24"/>
  <c r="B24" i="24"/>
  <c r="A24" i="24"/>
  <c r="G23" i="24"/>
  <c r="F23" i="24"/>
  <c r="E23" i="24"/>
  <c r="C23" i="24"/>
  <c r="B23" i="24"/>
  <c r="A23" i="24"/>
  <c r="G22" i="24"/>
  <c r="F22" i="24"/>
  <c r="E22" i="24"/>
  <c r="C22" i="24"/>
  <c r="B22" i="24"/>
  <c r="A22" i="24"/>
  <c r="G21" i="24"/>
  <c r="F21" i="24"/>
  <c r="E21" i="24"/>
  <c r="C21" i="24"/>
  <c r="B21" i="24"/>
  <c r="A21" i="24"/>
  <c r="G20" i="24"/>
  <c r="F20" i="24"/>
  <c r="E20" i="24"/>
  <c r="C20" i="24"/>
  <c r="B20" i="24"/>
  <c r="A20" i="24"/>
  <c r="G19" i="24"/>
  <c r="F19" i="24"/>
  <c r="E19" i="24"/>
  <c r="C19" i="24"/>
  <c r="B19" i="24"/>
  <c r="A19" i="24"/>
  <c r="G18" i="24"/>
  <c r="F18" i="24"/>
  <c r="E18" i="24"/>
  <c r="C18" i="24"/>
  <c r="B18" i="24"/>
  <c r="A18" i="24"/>
  <c r="G17" i="24"/>
  <c r="F17" i="24"/>
  <c r="E17" i="24"/>
  <c r="C17" i="24"/>
  <c r="B17" i="24"/>
  <c r="A17" i="24"/>
  <c r="G16" i="24"/>
  <c r="F16" i="24"/>
  <c r="E16" i="24"/>
  <c r="C16" i="24"/>
  <c r="B16" i="24"/>
  <c r="A16" i="24"/>
  <c r="G15" i="24"/>
  <c r="F15" i="24"/>
  <c r="E15" i="24"/>
  <c r="C15" i="24"/>
  <c r="B15" i="24"/>
  <c r="A15" i="24"/>
  <c r="G14" i="24"/>
  <c r="F14" i="24"/>
  <c r="E14" i="24"/>
  <c r="C14" i="24"/>
  <c r="B14" i="24"/>
  <c r="A14" i="24"/>
  <c r="G13" i="24"/>
  <c r="F13" i="24"/>
  <c r="E13" i="24"/>
  <c r="C13" i="24"/>
  <c r="B13" i="24"/>
  <c r="A13" i="24"/>
  <c r="G12" i="24"/>
  <c r="F12" i="24"/>
  <c r="E12" i="24"/>
  <c r="C12" i="24"/>
  <c r="B12" i="24"/>
  <c r="A12" i="24"/>
  <c r="G11" i="24"/>
  <c r="F11" i="24"/>
  <c r="E11" i="24"/>
  <c r="C11" i="24"/>
  <c r="B11" i="24"/>
  <c r="A11" i="24"/>
  <c r="G10" i="24"/>
  <c r="F10" i="24"/>
  <c r="E10" i="24"/>
  <c r="C10" i="24"/>
  <c r="B10" i="24"/>
  <c r="A10" i="24"/>
  <c r="G9" i="24"/>
  <c r="F9" i="24"/>
  <c r="E9" i="24"/>
  <c r="C9" i="24"/>
  <c r="B9" i="24"/>
  <c r="A9" i="24"/>
  <c r="G8" i="24"/>
  <c r="F8" i="24"/>
  <c r="E8" i="24"/>
  <c r="C8" i="24"/>
  <c r="B8" i="24"/>
  <c r="A8" i="24"/>
  <c r="G7" i="24"/>
  <c r="F7" i="24"/>
  <c r="E7" i="24"/>
  <c r="C7" i="24"/>
  <c r="B7" i="24"/>
  <c r="A7" i="24"/>
  <c r="D33" i="24" l="1"/>
  <c r="D25" i="24"/>
  <c r="D24" i="24"/>
  <c r="D23" i="24"/>
  <c r="D32" i="24"/>
  <c r="D31" i="24"/>
  <c r="D35" i="24"/>
  <c r="D34" i="24"/>
  <c r="D30" i="24"/>
  <c r="D29" i="24"/>
  <c r="D27" i="24"/>
  <c r="D28" i="24"/>
  <c r="D36" i="24"/>
  <c r="D22" i="24"/>
  <c r="D26" i="24"/>
  <c r="D17" i="24"/>
  <c r="D9" i="24"/>
  <c r="D8" i="24"/>
  <c r="D7" i="24"/>
  <c r="D15" i="24"/>
  <c r="D16" i="24"/>
  <c r="D13" i="24"/>
  <c r="D21" i="24"/>
  <c r="D19" i="24"/>
  <c r="D20" i="24"/>
  <c r="D12" i="24"/>
  <c r="D10" i="24"/>
  <c r="D14" i="24"/>
  <c r="D18" i="24"/>
  <c r="D11" i="24"/>
  <c r="L10" i="14" l="1"/>
  <c r="J6" i="14"/>
  <c r="D12" i="5" l="1"/>
  <c r="D17" i="5" s="1"/>
  <c r="D18" i="5" l="1"/>
  <c r="D11" i="14" l="1"/>
  <c r="E11" i="14"/>
  <c r="K12" i="14" l="1"/>
  <c r="I16" i="14"/>
  <c r="F16" i="14"/>
  <c r="F17" i="14" s="1"/>
  <c r="H16" i="14"/>
  <c r="H17" i="14" s="1"/>
  <c r="G16" i="14"/>
  <c r="D15" i="14"/>
  <c r="E16" i="14"/>
  <c r="K14" i="14"/>
  <c r="K10" i="14"/>
  <c r="G17" i="14" l="1"/>
  <c r="I17" i="14"/>
  <c r="D16" i="14"/>
  <c r="D17" i="14" s="1"/>
  <c r="E17" i="14" s="1"/>
  <c r="E15" i="14"/>
  <c r="J16" i="14" l="1"/>
</calcChain>
</file>

<file path=xl/sharedStrings.xml><?xml version="1.0" encoding="utf-8"?>
<sst xmlns="http://schemas.openxmlformats.org/spreadsheetml/2006/main" count="146986" uniqueCount="56038">
  <si>
    <t>03.02.020</t>
  </si>
  <si>
    <t>03.03.020</t>
  </si>
  <si>
    <t>03.04.030</t>
  </si>
  <si>
    <t>04.01.020</t>
  </si>
  <si>
    <t>04.02.020</t>
  </si>
  <si>
    <t>04.03.020</t>
  </si>
  <si>
    <t>06.01.020</t>
  </si>
  <si>
    <t>06.01.040</t>
  </si>
  <si>
    <t>06.02.020</t>
  </si>
  <si>
    <t>07.01.010</t>
  </si>
  <si>
    <t>07.05.010</t>
  </si>
  <si>
    <t>08.02.040</t>
  </si>
  <si>
    <t>08.02.050</t>
  </si>
  <si>
    <t>08.02.060</t>
  </si>
  <si>
    <t>08.03.020</t>
  </si>
  <si>
    <t>08.05.010</t>
  </si>
  <si>
    <t>09.02.020</t>
  </si>
  <si>
    <t>09.02.060</t>
  </si>
  <si>
    <t>09.02.080</t>
  </si>
  <si>
    <t>09.04.020</t>
  </si>
  <si>
    <t>09.04.040</t>
  </si>
  <si>
    <t>09.04.050</t>
  </si>
  <si>
    <t>10.01.020</t>
  </si>
  <si>
    <t>10.01.060</t>
  </si>
  <si>
    <t>11.02.040</t>
  </si>
  <si>
    <t>14.01.060</t>
  </si>
  <si>
    <t>15.01.010</t>
  </si>
  <si>
    <t>16.02.010</t>
  </si>
  <si>
    <t>16.02.020</t>
  </si>
  <si>
    <t>16.03.010</t>
  </si>
  <si>
    <t>16.03.300</t>
  </si>
  <si>
    <t>16.03.310</t>
  </si>
  <si>
    <t>16.03.320</t>
  </si>
  <si>
    <t>16.03.400</t>
  </si>
  <si>
    <t>PLANILHA ORÇAMENTÁRIA</t>
  </si>
  <si>
    <t>ITEM</t>
  </si>
  <si>
    <t>FONTE</t>
  </si>
  <si>
    <t>CÓDIGO</t>
  </si>
  <si>
    <t>DESCRIÇÃO</t>
  </si>
  <si>
    <t>UNID.</t>
  </si>
  <si>
    <t>QUANT.</t>
  </si>
  <si>
    <t>1.1</t>
  </si>
  <si>
    <t>ITENS</t>
  </si>
  <si>
    <t>COMPANHIA DE DESENVOLVIMENTO HABITACIONAL E URBANO</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</si>
  <si>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</si>
  <si>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</si>
  <si>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</si>
  <si>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</si>
  <si>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</si>
  <si>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</si>
  <si>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</si>
  <si>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</si>
  <si>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</si>
  <si>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</si>
  <si>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</si>
  <si>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</si>
  <si>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</si>
  <si>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</si>
  <si>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</si>
  <si>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</si>
  <si>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</si>
  <si>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</si>
  <si>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</si>
  <si>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</si>
  <si>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</si>
  <si>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</si>
  <si>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</si>
  <si>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</si>
  <si>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</si>
  <si>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</si>
  <si>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</si>
  <si>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</si>
  <si>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</si>
  <si>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</si>
  <si>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</si>
  <si>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</si>
  <si>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</si>
  <si>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</si>
  <si>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</si>
  <si>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</si>
  <si>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</si>
  <si>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</si>
  <si>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</si>
  <si>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</si>
  <si>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</si>
  <si>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</si>
  <si>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</si>
  <si>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</si>
  <si>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</si>
  <si>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</si>
  <si>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</si>
  <si>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</si>
  <si>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</si>
  <si>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</si>
  <si>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</si>
  <si>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</si>
  <si>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</si>
  <si>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</si>
  <si>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</si>
  <si>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</si>
  <si>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</si>
  <si>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</si>
  <si>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</si>
  <si>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</si>
  <si>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</si>
  <si>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</si>
  <si>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</si>
  <si>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</si>
  <si>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01.20.691</t>
  </si>
  <si>
    <t>Levantamento planimétrico cadastral com áreas ocupadas predominantemente por comunidades - área até 20.000 m² (mínimo de 3.500 m²)</t>
  </si>
  <si>
    <t>M2</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</si>
  <si>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</si>
  <si>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</si>
  <si>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</si>
  <si>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</si>
  <si>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</si>
  <si>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</si>
  <si>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</si>
  <si>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</si>
  <si>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</si>
  <si>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</si>
  <si>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</si>
  <si>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</si>
  <si>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</si>
  <si>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</si>
  <si>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</si>
  <si>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</si>
  <si>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</si>
  <si>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</si>
  <si>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</si>
  <si>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</si>
  <si>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</si>
  <si>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</si>
  <si>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</si>
  <si>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</si>
  <si>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</si>
  <si>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</si>
  <si>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</si>
  <si>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</si>
  <si>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</si>
  <si>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</si>
  <si>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</si>
  <si>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</si>
  <si>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</si>
  <si>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</si>
  <si>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</si>
  <si>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</si>
  <si>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</si>
  <si>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</si>
  <si>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</si>
  <si>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</si>
  <si>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</si>
  <si>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</si>
  <si>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</si>
  <si>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</si>
  <si>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</si>
  <si>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</si>
  <si>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</si>
  <si>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</si>
  <si>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</si>
  <si>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</si>
  <si>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</si>
  <si>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</si>
  <si>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</si>
  <si>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</si>
  <si>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</si>
  <si>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</si>
  <si>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</si>
  <si>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</si>
  <si>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</si>
  <si>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</si>
  <si>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</si>
  <si>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</si>
  <si>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</si>
  <si>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</si>
  <si>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</si>
  <si>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</si>
  <si>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</si>
  <si>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</si>
  <si>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</si>
  <si>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</si>
  <si>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</si>
  <si>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</si>
  <si>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</si>
  <si>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</si>
  <si>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</si>
  <si>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</si>
  <si>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</si>
  <si>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</si>
  <si>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</si>
  <si>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</si>
  <si>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</si>
  <si>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01.23.150</t>
  </si>
  <si>
    <t>01.23.160</t>
  </si>
  <si>
    <t>01.23.190</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</si>
  <si>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</si>
  <si>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</si>
  <si>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</si>
  <si>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</si>
  <si>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</si>
  <si>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</si>
  <si>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</si>
  <si>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</si>
  <si>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</si>
  <si>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</si>
  <si>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</si>
  <si>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</si>
  <si>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</si>
  <si>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</si>
  <si>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</si>
  <si>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</si>
  <si>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</si>
  <si>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</si>
  <si>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</si>
  <si>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</si>
  <si>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</si>
  <si>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</si>
  <si>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</si>
  <si>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</si>
  <si>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</si>
  <si>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01.23.260</t>
  </si>
  <si>
    <t>01.23.264</t>
  </si>
  <si>
    <t>01.23.270</t>
  </si>
  <si>
    <t>01.23.274</t>
  </si>
  <si>
    <t>01.23.280</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</si>
  <si>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</si>
  <si>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</si>
  <si>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</si>
  <si>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</si>
  <si>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</si>
  <si>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</si>
  <si>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</si>
  <si>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</si>
  <si>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</si>
  <si>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</si>
  <si>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</si>
  <si>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</si>
  <si>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</si>
  <si>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</si>
  <si>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</si>
  <si>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</si>
  <si>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</si>
  <si>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</si>
  <si>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</si>
  <si>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</si>
  <si>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</si>
  <si>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</si>
  <si>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</si>
  <si>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</si>
  <si>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</si>
  <si>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</si>
  <si>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</si>
  <si>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</si>
  <si>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</si>
  <si>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</si>
  <si>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</si>
  <si>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</si>
  <si>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</si>
  <si>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</si>
  <si>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</si>
  <si>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</si>
  <si>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</si>
  <si>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</si>
  <si>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</si>
  <si>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</si>
  <si>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</si>
  <si>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</si>
  <si>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</si>
  <si>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</si>
  <si>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</si>
  <si>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</si>
  <si>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</si>
  <si>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</si>
  <si>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</si>
  <si>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</si>
  <si>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</si>
  <si>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</si>
  <si>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</si>
  <si>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</si>
  <si>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</si>
  <si>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</si>
  <si>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</si>
  <si>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</si>
  <si>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</si>
  <si>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</si>
  <si>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</si>
  <si>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</si>
  <si>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</si>
  <si>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</si>
  <si>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</si>
  <si>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</si>
  <si>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</si>
  <si>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</si>
  <si>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</si>
  <si>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</si>
  <si>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</si>
  <si>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</si>
  <si>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</si>
  <si>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</si>
  <si>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</si>
  <si>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</si>
  <si>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</si>
  <si>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</si>
  <si>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</si>
  <si>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</si>
  <si>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</si>
  <si>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</si>
  <si>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</si>
  <si>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</si>
  <si>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</si>
  <si>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</si>
  <si>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</si>
  <si>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</si>
  <si>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</si>
  <si>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</si>
  <si>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</si>
  <si>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</si>
  <si>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</si>
  <si>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</si>
  <si>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</si>
  <si>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</si>
  <si>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</si>
  <si>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</si>
  <si>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</si>
  <si>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</si>
  <si>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</si>
  <si>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</si>
  <si>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</si>
  <si>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</si>
  <si>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</si>
  <si>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</si>
  <si>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</si>
  <si>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</si>
  <si>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</si>
  <si>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</si>
  <si>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</si>
  <si>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</si>
  <si>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</si>
  <si>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</si>
  <si>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</si>
  <si>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</si>
  <si>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</si>
  <si>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</si>
  <si>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</si>
  <si>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</si>
  <si>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</si>
  <si>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</si>
  <si>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</si>
  <si>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</si>
  <si>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</si>
  <si>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</si>
  <si>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</si>
  <si>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</si>
  <si>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</si>
  <si>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</si>
  <si>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</si>
  <si>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</si>
  <si>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</si>
  <si>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</si>
  <si>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</si>
  <si>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</si>
  <si>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</si>
  <si>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</si>
  <si>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</si>
  <si>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</si>
  <si>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</si>
  <si>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</si>
  <si>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</si>
  <si>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</si>
  <si>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</si>
  <si>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</si>
  <si>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</si>
  <si>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</si>
  <si>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</si>
  <si>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</si>
  <si>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</si>
  <si>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</si>
  <si>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</si>
  <si>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</si>
  <si>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</si>
  <si>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</si>
  <si>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</si>
  <si>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</si>
  <si>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</si>
  <si>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</si>
  <si>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</si>
  <si>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</si>
  <si>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</si>
  <si>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</si>
  <si>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</si>
  <si>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</si>
  <si>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</si>
  <si>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</si>
  <si>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</si>
  <si>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</si>
  <si>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</si>
  <si>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</si>
  <si>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</si>
  <si>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</si>
  <si>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</si>
  <si>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</si>
  <si>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</si>
  <si>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</si>
  <si>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</si>
  <si>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</si>
  <si>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</si>
  <si>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</si>
  <si>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</si>
  <si>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</si>
  <si>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</si>
  <si>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</si>
  <si>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</si>
  <si>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</si>
  <si>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</si>
  <si>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</si>
  <si>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</si>
  <si>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</si>
  <si>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</si>
  <si>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</si>
  <si>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</si>
  <si>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</si>
  <si>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</si>
  <si>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</si>
  <si>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</si>
  <si>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</si>
  <si>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</si>
  <si>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</si>
  <si>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</si>
  <si>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</si>
  <si>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</si>
  <si>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</si>
  <si>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</si>
  <si>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</si>
  <si>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</si>
  <si>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</si>
  <si>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</si>
  <si>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</si>
  <si>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</si>
  <si>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</si>
  <si>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</si>
  <si>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</si>
  <si>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</si>
  <si>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</si>
  <si>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</si>
  <si>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</si>
  <si>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</si>
  <si>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</si>
  <si>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</si>
  <si>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</si>
  <si>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</si>
  <si>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</si>
  <si>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</si>
  <si>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</si>
  <si>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</si>
  <si>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</si>
  <si>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</si>
  <si>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</si>
  <si>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</si>
  <si>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</si>
  <si>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</si>
  <si>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</si>
  <si>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</si>
  <si>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</si>
  <si>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</si>
  <si>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</si>
  <si>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</si>
  <si>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</si>
  <si>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</si>
  <si>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</si>
  <si>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</si>
  <si>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</si>
  <si>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</si>
  <si>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</si>
  <si>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</si>
  <si>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</si>
  <si>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</si>
  <si>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</si>
  <si>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</si>
  <si>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</si>
  <si>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</si>
  <si>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</si>
  <si>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</si>
  <si>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</si>
  <si>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</si>
  <si>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</si>
  <si>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</si>
  <si>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</si>
  <si>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</si>
  <si>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</si>
  <si>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</si>
  <si>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</si>
  <si>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</si>
  <si>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</si>
  <si>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</si>
  <si>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</si>
  <si>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</si>
  <si>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</si>
  <si>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</si>
  <si>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</si>
  <si>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</si>
  <si>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</si>
  <si>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</si>
  <si>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Demolição manual de alvenaria de fundação/embasamento</t>
  </si>
  <si>
    <t>03.02.040</t>
  </si>
  <si>
    <t>Demolição manual de alvenaria de elevação ou elemento vazado, incluindo revestimento</t>
  </si>
  <si>
    <t>03.03</t>
  </si>
  <si>
    <t>Demolição de revestimento em massa</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</si>
  <si>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</si>
  <si>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</si>
  <si>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</si>
  <si>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</si>
  <si>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</si>
  <si>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</si>
  <si>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</si>
  <si>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</si>
  <si>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</si>
  <si>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</si>
  <si>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</si>
  <si>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</si>
  <si>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</si>
  <si>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</si>
  <si>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</si>
  <si>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</si>
  <si>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</si>
  <si>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</si>
  <si>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</si>
  <si>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</si>
  <si>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</si>
  <si>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</si>
  <si>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</si>
  <si>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</si>
  <si>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</si>
  <si>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</si>
  <si>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</si>
  <si>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</si>
  <si>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</si>
  <si>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</si>
  <si>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</si>
  <si>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</si>
  <si>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</si>
  <si>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</si>
  <si>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</si>
  <si>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</si>
  <si>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</si>
  <si>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</si>
  <si>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</si>
  <si>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</si>
  <si>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</si>
  <si>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</si>
  <si>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</si>
  <si>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</si>
  <si>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</si>
  <si>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</si>
  <si>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</si>
  <si>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</si>
  <si>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</si>
  <si>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</si>
  <si>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</si>
  <si>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</si>
  <si>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</si>
  <si>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</si>
  <si>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</si>
  <si>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</si>
  <si>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</si>
  <si>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</si>
  <si>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</si>
  <si>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</si>
  <si>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</si>
  <si>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</si>
  <si>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</si>
  <si>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</si>
  <si>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</si>
  <si>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</si>
  <si>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</si>
  <si>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</si>
  <si>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</si>
  <si>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</si>
  <si>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</si>
  <si>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</si>
  <si>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</si>
  <si>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</si>
  <si>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</si>
  <si>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</si>
  <si>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</si>
  <si>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</si>
  <si>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</si>
  <si>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</si>
  <si>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</si>
  <si>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</si>
  <si>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</si>
  <si>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</si>
  <si>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</si>
  <si>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</si>
  <si>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</si>
  <si>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</si>
  <si>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</si>
  <si>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</si>
  <si>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</si>
  <si>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</si>
  <si>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</si>
  <si>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</si>
  <si>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</si>
  <si>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</si>
  <si>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</si>
  <si>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</si>
  <si>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</si>
  <si>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04.02.140</t>
  </si>
  <si>
    <t>Retirada de estrutura metálica</t>
  </si>
  <si>
    <t>KG</t>
  </si>
  <si>
    <t>04.03</t>
  </si>
  <si>
    <t>Retirada de telhamento e proteção</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</si>
  <si>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</si>
  <si>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</si>
  <si>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</si>
  <si>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</si>
  <si>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</si>
  <si>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</si>
  <si>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</si>
  <si>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</si>
  <si>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</si>
  <si>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</si>
  <si>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</si>
  <si>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</si>
  <si>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</si>
  <si>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</si>
  <si>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</si>
  <si>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</si>
  <si>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</si>
  <si>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</si>
  <si>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</si>
  <si>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</si>
  <si>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</si>
  <si>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</si>
  <si>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</si>
  <si>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</si>
  <si>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</si>
  <si>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</si>
  <si>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</si>
  <si>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</si>
  <si>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</si>
  <si>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</si>
  <si>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</si>
  <si>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</si>
  <si>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</si>
  <si>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</si>
  <si>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</si>
  <si>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</si>
  <si>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</si>
  <si>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</si>
  <si>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</si>
  <si>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</si>
  <si>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</si>
  <si>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</si>
  <si>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</si>
  <si>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</si>
  <si>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</si>
  <si>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</si>
  <si>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</si>
  <si>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</si>
  <si>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</si>
  <si>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</si>
  <si>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</si>
  <si>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</si>
  <si>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</si>
  <si>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</si>
  <si>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</si>
  <si>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</si>
  <si>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</si>
  <si>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</si>
  <si>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</si>
  <si>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</si>
  <si>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</si>
  <si>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</si>
  <si>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</si>
  <si>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</si>
  <si>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</si>
  <si>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</si>
  <si>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</si>
  <si>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</si>
  <si>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</si>
  <si>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</si>
  <si>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</si>
  <si>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</si>
  <si>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</si>
  <si>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</si>
  <si>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</si>
  <si>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</si>
  <si>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</si>
  <si>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</si>
  <si>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</si>
  <si>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</si>
  <si>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</si>
  <si>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</si>
  <si>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</si>
  <si>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</si>
  <si>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</si>
  <si>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</si>
  <si>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</si>
  <si>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</si>
  <si>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</si>
  <si>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</si>
  <si>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</si>
  <si>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</si>
  <si>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</si>
  <si>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</si>
  <si>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</si>
  <si>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</si>
  <si>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</si>
  <si>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</si>
  <si>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</si>
  <si>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</si>
  <si>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</si>
  <si>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</si>
  <si>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</si>
  <si>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</si>
  <si>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</si>
  <si>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</si>
  <si>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</si>
  <si>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</si>
  <si>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</si>
  <si>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</si>
  <si>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</si>
  <si>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</si>
  <si>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</si>
  <si>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</si>
  <si>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</si>
  <si>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</si>
  <si>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</si>
  <si>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</si>
  <si>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</si>
  <si>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</si>
  <si>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</si>
  <si>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</si>
  <si>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</si>
  <si>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</si>
  <si>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</si>
  <si>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</si>
  <si>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</si>
  <si>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</si>
  <si>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</si>
  <si>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</si>
  <si>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</si>
  <si>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</si>
  <si>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</si>
  <si>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</si>
  <si>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</si>
  <si>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</si>
  <si>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</si>
  <si>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</si>
  <si>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</si>
  <si>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</si>
  <si>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</si>
  <si>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</si>
  <si>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</si>
  <si>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</si>
  <si>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</si>
  <si>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</si>
  <si>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</si>
  <si>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</si>
  <si>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</si>
  <si>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</si>
  <si>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</si>
  <si>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</si>
  <si>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</si>
  <si>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</si>
  <si>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</si>
  <si>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</si>
  <si>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</si>
  <si>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</si>
  <si>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</si>
  <si>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</si>
  <si>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</si>
  <si>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</si>
  <si>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</si>
  <si>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</si>
  <si>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</si>
  <si>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</si>
  <si>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</si>
  <si>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</si>
  <si>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</si>
  <si>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</si>
  <si>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</si>
  <si>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</si>
  <si>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</si>
  <si>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</si>
  <si>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</si>
  <si>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</si>
  <si>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</si>
  <si>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</si>
  <si>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</si>
  <si>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</si>
  <si>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</si>
  <si>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</si>
  <si>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</si>
  <si>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</si>
  <si>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</si>
  <si>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</si>
  <si>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</si>
  <si>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</si>
  <si>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</si>
  <si>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</si>
  <si>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</si>
  <si>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</si>
  <si>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</si>
  <si>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</si>
  <si>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</si>
  <si>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</si>
  <si>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</si>
  <si>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</si>
  <si>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</si>
  <si>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</si>
  <si>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</si>
  <si>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</si>
  <si>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</si>
  <si>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</si>
  <si>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</si>
  <si>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</si>
  <si>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</si>
  <si>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</si>
  <si>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</si>
  <si>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</si>
  <si>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</si>
  <si>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</si>
  <si>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</si>
  <si>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</si>
  <si>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</si>
  <si>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</si>
  <si>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</si>
  <si>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</si>
  <si>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</si>
  <si>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</si>
  <si>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</si>
  <si>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</si>
  <si>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</si>
  <si>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</si>
  <si>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</si>
  <si>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</si>
  <si>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</si>
  <si>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</si>
  <si>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</si>
  <si>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</si>
  <si>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</si>
  <si>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</si>
  <si>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</si>
  <si>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</si>
  <si>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</si>
  <si>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</si>
  <si>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</si>
  <si>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</si>
  <si>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</si>
  <si>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</si>
  <si>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</si>
  <si>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</si>
  <si>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</si>
  <si>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</si>
  <si>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</si>
  <si>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</si>
  <si>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</si>
  <si>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</si>
  <si>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</si>
  <si>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</si>
  <si>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</si>
  <si>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</si>
  <si>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</si>
  <si>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</si>
  <si>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</si>
  <si>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</si>
  <si>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</si>
  <si>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</si>
  <si>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</si>
  <si>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</si>
  <si>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</si>
  <si>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</si>
  <si>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</si>
  <si>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</si>
  <si>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</si>
  <si>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</si>
  <si>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</si>
  <si>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</si>
  <si>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</si>
  <si>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</si>
  <si>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</si>
  <si>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</si>
  <si>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</si>
  <si>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</si>
  <si>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</si>
  <si>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</si>
  <si>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</si>
  <si>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</si>
  <si>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</si>
  <si>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</si>
  <si>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</si>
  <si>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</si>
  <si>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</si>
  <si>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</si>
  <si>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</si>
  <si>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</si>
  <si>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</si>
  <si>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</si>
  <si>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</si>
  <si>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</si>
  <si>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</si>
  <si>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</si>
  <si>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</si>
  <si>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</si>
  <si>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</si>
  <si>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</si>
  <si>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</si>
  <si>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</si>
  <si>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</si>
  <si>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</si>
  <si>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</si>
  <si>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</si>
  <si>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</si>
  <si>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</si>
  <si>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</si>
  <si>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</si>
  <si>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</si>
  <si>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</si>
  <si>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</si>
  <si>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</si>
  <si>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</si>
  <si>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</si>
  <si>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</si>
  <si>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</si>
  <si>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</si>
  <si>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</si>
  <si>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</si>
  <si>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</si>
  <si>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</si>
  <si>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</si>
  <si>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</si>
  <si>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</si>
  <si>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</si>
  <si>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</si>
  <si>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</si>
  <si>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</si>
  <si>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</si>
  <si>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</si>
  <si>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</si>
  <si>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</si>
  <si>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</si>
  <si>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</si>
  <si>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</si>
  <si>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</si>
  <si>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</si>
  <si>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</si>
  <si>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</si>
  <si>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</si>
  <si>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</si>
  <si>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</si>
  <si>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</si>
  <si>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</si>
  <si>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</si>
  <si>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</si>
  <si>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</si>
  <si>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</si>
  <si>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</si>
  <si>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</si>
  <si>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</si>
  <si>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</si>
  <si>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</si>
  <si>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</si>
  <si>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</si>
  <si>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</si>
  <si>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</si>
  <si>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</si>
  <si>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</si>
  <si>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</si>
  <si>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</si>
  <si>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</si>
  <si>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</si>
  <si>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</si>
  <si>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</si>
  <si>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</si>
  <si>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</si>
  <si>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</si>
  <si>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</si>
  <si>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</si>
  <si>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</si>
  <si>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</si>
  <si>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</si>
  <si>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</si>
  <si>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</si>
  <si>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</si>
  <si>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</si>
  <si>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</si>
  <si>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</si>
  <si>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</si>
  <si>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</si>
  <si>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</si>
  <si>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</si>
  <si>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</si>
  <si>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</si>
  <si>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t>
  </si>
  <si>
    <t>05.09.007</t>
  </si>
  <si>
    <t>Taxa de destinação de resíduo sólido em aterro, tipo solo/terra</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</si>
  <si>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</si>
  <si>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</si>
  <si>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</si>
  <si>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</si>
  <si>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</si>
  <si>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</si>
  <si>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</si>
  <si>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</si>
  <si>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</si>
  <si>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</si>
  <si>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</si>
  <si>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</si>
  <si>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</si>
  <si>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</si>
  <si>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</si>
  <si>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</si>
  <si>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</si>
  <si>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</si>
  <si>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</si>
  <si>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</si>
  <si>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</si>
  <si>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</si>
  <si>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</si>
  <si>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</si>
  <si>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</si>
  <si>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</si>
  <si>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</si>
  <si>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</si>
  <si>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</si>
  <si>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</si>
  <si>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</si>
  <si>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</si>
  <si>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</si>
  <si>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</si>
  <si>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</si>
  <si>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</si>
  <si>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</si>
  <si>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Escavação manual em solo de 1ª e 2ª categoria em campo aberto</t>
  </si>
  <si>
    <t>Escavação manual em solo brejoso em campo aberto</t>
  </si>
  <si>
    <t>06.02</t>
  </si>
  <si>
    <t>Escavação manual em valas e buracos de solo, exceto rocha</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</si>
  <si>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</si>
  <si>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</si>
  <si>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</si>
  <si>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</si>
  <si>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</si>
  <si>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</si>
  <si>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</si>
  <si>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</si>
  <si>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</si>
  <si>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</si>
  <si>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</si>
  <si>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</si>
  <si>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</si>
  <si>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</si>
  <si>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</si>
  <si>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</si>
  <si>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</si>
  <si>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</si>
  <si>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</si>
  <si>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</si>
  <si>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</si>
  <si>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</si>
  <si>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</si>
  <si>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</si>
  <si>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</si>
  <si>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</si>
  <si>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</si>
  <si>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</si>
  <si>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</si>
  <si>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</si>
  <si>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</si>
  <si>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</si>
  <si>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</si>
  <si>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</si>
  <si>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</si>
  <si>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</si>
  <si>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</si>
  <si>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</si>
  <si>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</si>
  <si>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</si>
  <si>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</si>
  <si>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</si>
  <si>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</si>
  <si>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</si>
  <si>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</si>
  <si>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</si>
  <si>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</si>
  <si>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</si>
  <si>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</si>
  <si>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</si>
  <si>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</si>
  <si>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</si>
  <si>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</si>
  <si>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</si>
  <si>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</si>
  <si>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</si>
  <si>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</si>
  <si>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</si>
  <si>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</si>
  <si>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</si>
  <si>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</si>
  <si>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</si>
  <si>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</si>
  <si>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</si>
  <si>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</si>
  <si>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</si>
  <si>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</si>
  <si>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</si>
  <si>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</si>
  <si>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</si>
  <si>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</si>
  <si>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</si>
  <si>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</si>
  <si>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</si>
  <si>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</si>
  <si>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</si>
  <si>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</si>
  <si>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</si>
  <si>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</si>
  <si>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</si>
  <si>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</si>
  <si>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</si>
  <si>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</si>
  <si>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</si>
  <si>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</si>
  <si>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</si>
  <si>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</si>
  <si>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</si>
  <si>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</si>
  <si>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</si>
  <si>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</si>
  <si>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Cimbramento em perfil metálico para obras de arte</t>
  </si>
  <si>
    <t>Cimbramento tubular metálico</t>
  </si>
  <si>
    <t>M3MES</t>
  </si>
  <si>
    <t>Montagem e desmontagem de cimbramento tubular metálico</t>
  </si>
  <si>
    <t>08.03</t>
  </si>
  <si>
    <t>Descimbramento</t>
  </si>
  <si>
    <t>Descimbramento em madeira</t>
  </si>
  <si>
    <t>08.05</t>
  </si>
  <si>
    <t>Manta, filtro e dreno</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</si>
  <si>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</si>
  <si>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</si>
  <si>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</si>
  <si>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</si>
  <si>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</si>
  <si>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</si>
  <si>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</si>
  <si>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</si>
  <si>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</si>
  <si>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</si>
  <si>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</si>
  <si>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</si>
  <si>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</si>
  <si>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</si>
  <si>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</si>
  <si>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</si>
  <si>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</si>
  <si>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</si>
  <si>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</si>
  <si>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</si>
  <si>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</si>
  <si>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</si>
  <si>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</si>
  <si>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</si>
  <si>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</si>
  <si>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</si>
  <si>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</si>
  <si>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</si>
  <si>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</si>
  <si>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</si>
  <si>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</si>
  <si>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</si>
  <si>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</si>
  <si>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</si>
  <si>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</si>
  <si>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</si>
  <si>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</si>
  <si>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</si>
  <si>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</si>
  <si>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</si>
  <si>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</si>
  <si>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</si>
  <si>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</si>
  <si>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</si>
  <si>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</si>
  <si>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</si>
  <si>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</si>
  <si>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</si>
  <si>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</si>
  <si>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</si>
  <si>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</si>
  <si>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</si>
  <si>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</si>
  <si>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</si>
  <si>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</si>
  <si>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</si>
  <si>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</si>
  <si>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Forma plana em compensado para estrutura convencional</t>
  </si>
  <si>
    <t>09.02.040</t>
  </si>
  <si>
    <t>Forma plana em compensado para estrutura aparente</t>
  </si>
  <si>
    <t>Forma curva em compensado para estrutura aparente</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</si>
  <si>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</si>
  <si>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</si>
  <si>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</si>
  <si>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</si>
  <si>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</si>
  <si>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</si>
  <si>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</si>
  <si>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</si>
  <si>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</si>
  <si>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</si>
  <si>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</si>
  <si>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</si>
  <si>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</si>
  <si>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Forma em tubo de papelão com diâmetro de 25 cm</t>
  </si>
  <si>
    <t>09.04.030</t>
  </si>
  <si>
    <t>Forma em tubo de papelão com diâmetro de 30 cm</t>
  </si>
  <si>
    <t>Forma em tubo de papelão com diâmetro de 35 cm</t>
  </si>
  <si>
    <t>Forma em tubo de papelão com diâmetro de 40 cm</t>
  </si>
  <si>
    <t>09.04.060</t>
  </si>
  <si>
    <t>Forma em tubo de papelão com diâmetro de 45 cm</t>
  </si>
  <si>
    <t>09.07</t>
  </si>
  <si>
    <t>Forma em polipropileno</t>
  </si>
  <si>
    <t>09.07.060</t>
  </si>
  <si>
    <t>Forma em polipropileno (cubeta) e acessórios para laje nervurada com dimensões variáveis - locação</t>
  </si>
  <si>
    <t>10</t>
  </si>
  <si>
    <t>ARMADURA E CORDOALHA ESTRUTURAL</t>
  </si>
  <si>
    <t>10.01</t>
  </si>
  <si>
    <t>Armadura em barra</t>
  </si>
  <si>
    <t>Armadura em barra de aço CA-25 fyk = 250 MPa</t>
  </si>
  <si>
    <t>10.01.040</t>
  </si>
  <si>
    <t>Armadura em barra de aço CA-50 (A ou B) fyk = 500 MPa</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</si>
  <si>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</si>
  <si>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</si>
  <si>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</si>
  <si>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</si>
  <si>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</si>
  <si>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</si>
  <si>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</si>
  <si>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</si>
  <si>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</si>
  <si>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</si>
  <si>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</si>
  <si>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</si>
  <si>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</si>
  <si>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</si>
  <si>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</si>
  <si>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</si>
  <si>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</si>
  <si>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</si>
  <si>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</si>
  <si>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</si>
  <si>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</si>
  <si>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</si>
  <si>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</si>
  <si>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</si>
  <si>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</si>
  <si>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</si>
  <si>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</si>
  <si>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</si>
  <si>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</si>
  <si>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</si>
  <si>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</si>
  <si>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</si>
  <si>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</si>
  <si>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</si>
  <si>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</si>
  <si>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</si>
  <si>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</si>
  <si>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</si>
  <si>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</si>
  <si>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</si>
  <si>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</si>
  <si>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</si>
  <si>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</si>
  <si>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</si>
  <si>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</si>
  <si>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</si>
  <si>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</si>
  <si>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</si>
  <si>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</si>
  <si>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</si>
  <si>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</si>
  <si>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</si>
  <si>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</si>
  <si>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</si>
  <si>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</si>
  <si>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</si>
  <si>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</si>
  <si>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</si>
  <si>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</si>
  <si>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</si>
  <si>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</si>
  <si>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</si>
  <si>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</si>
  <si>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</si>
  <si>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</si>
  <si>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</si>
  <si>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</si>
  <si>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</si>
  <si>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</si>
  <si>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</si>
  <si>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</si>
  <si>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</si>
  <si>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</si>
  <si>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</si>
  <si>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</si>
  <si>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</si>
  <si>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</si>
  <si>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</si>
  <si>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</si>
  <si>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</si>
  <si>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</si>
  <si>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</si>
  <si>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</si>
  <si>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</si>
  <si>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</si>
  <si>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</si>
  <si>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</si>
  <si>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</si>
  <si>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</si>
  <si>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</si>
  <si>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</si>
  <si>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</si>
  <si>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</si>
  <si>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</si>
  <si>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</si>
  <si>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</si>
  <si>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</si>
  <si>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</si>
  <si>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</si>
  <si>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</si>
  <si>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</si>
  <si>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</si>
  <si>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</si>
  <si>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</si>
  <si>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</si>
  <si>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</si>
  <si>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</si>
  <si>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</si>
  <si>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</si>
  <si>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</si>
  <si>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</si>
  <si>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</si>
  <si>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</si>
  <si>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</si>
  <si>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</si>
  <si>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</si>
  <si>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</si>
  <si>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</si>
  <si>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</si>
  <si>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</si>
  <si>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</si>
  <si>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</si>
  <si>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</si>
  <si>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</si>
  <si>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</si>
  <si>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</si>
  <si>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</si>
  <si>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Taxa de mobilização e desmobilização de equipamentos para execução de estaca pré-moldada</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</si>
  <si>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</si>
  <si>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</si>
  <si>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</si>
  <si>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</si>
  <si>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</si>
  <si>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</si>
  <si>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</si>
  <si>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</si>
  <si>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</si>
  <si>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</si>
  <si>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</si>
  <si>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</si>
  <si>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</si>
  <si>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</si>
  <si>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</si>
  <si>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</si>
  <si>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</si>
  <si>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</si>
  <si>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</si>
  <si>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</si>
  <si>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</si>
  <si>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</si>
  <si>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</si>
  <si>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</si>
  <si>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</si>
  <si>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</si>
  <si>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</si>
  <si>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</si>
  <si>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</si>
  <si>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</si>
  <si>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</si>
  <si>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</si>
  <si>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</si>
  <si>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</si>
  <si>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</si>
  <si>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</si>
  <si>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</si>
  <si>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</si>
  <si>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</si>
  <si>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</si>
  <si>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</si>
  <si>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</si>
  <si>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</si>
  <si>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</si>
  <si>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</si>
  <si>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</si>
  <si>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</si>
  <si>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</si>
  <si>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</si>
  <si>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</si>
  <si>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</si>
  <si>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</si>
  <si>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</si>
  <si>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</si>
  <si>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</si>
  <si>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</si>
  <si>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</si>
  <si>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</si>
  <si>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</si>
  <si>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</si>
  <si>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</si>
  <si>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</si>
  <si>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</si>
  <si>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</si>
  <si>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</si>
  <si>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</si>
  <si>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</si>
  <si>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</si>
  <si>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</si>
  <si>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</si>
  <si>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</si>
  <si>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</si>
  <si>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</si>
  <si>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</si>
  <si>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</si>
  <si>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</si>
  <si>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</si>
  <si>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</si>
  <si>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</si>
  <si>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</si>
  <si>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</si>
  <si>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</si>
  <si>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</si>
  <si>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</si>
  <si>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</si>
  <si>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</si>
  <si>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</si>
  <si>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</si>
  <si>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</si>
  <si>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</si>
  <si>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</si>
  <si>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</si>
  <si>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</si>
  <si>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</si>
  <si>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</si>
  <si>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</si>
  <si>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</si>
  <si>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</si>
  <si>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</si>
  <si>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</si>
  <si>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</si>
  <si>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</si>
  <si>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</si>
  <si>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</si>
  <si>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</si>
  <si>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</si>
  <si>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</si>
  <si>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</si>
  <si>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</si>
  <si>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</si>
  <si>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</si>
  <si>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</si>
  <si>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</si>
  <si>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</si>
  <si>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</si>
  <si>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</si>
  <si>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</si>
  <si>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</si>
  <si>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</si>
  <si>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</si>
  <si>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</si>
  <si>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</si>
  <si>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</si>
  <si>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</si>
  <si>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</si>
  <si>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</si>
  <si>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</si>
  <si>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</si>
  <si>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</si>
  <si>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</si>
  <si>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</si>
  <si>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</si>
  <si>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</si>
  <si>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</si>
  <si>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</si>
  <si>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</si>
  <si>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</si>
  <si>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</si>
  <si>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</si>
  <si>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</si>
  <si>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</si>
  <si>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</si>
  <si>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</si>
  <si>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</si>
  <si>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</si>
  <si>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</si>
  <si>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</si>
  <si>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</si>
  <si>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</si>
  <si>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</si>
  <si>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</si>
  <si>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</si>
  <si>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</si>
  <si>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</si>
  <si>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</si>
  <si>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</si>
  <si>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</si>
  <si>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</si>
  <si>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</si>
  <si>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</si>
  <si>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</si>
  <si>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</si>
  <si>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</si>
  <si>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</si>
  <si>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</si>
  <si>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</si>
  <si>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</si>
  <si>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</si>
  <si>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</si>
  <si>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</si>
  <si>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</si>
  <si>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</si>
  <si>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</si>
  <si>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</si>
  <si>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</si>
  <si>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</si>
  <si>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</si>
  <si>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</si>
  <si>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</si>
  <si>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</si>
  <si>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</si>
  <si>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</si>
  <si>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</si>
  <si>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</si>
  <si>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</si>
  <si>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</si>
  <si>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</si>
  <si>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</si>
  <si>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</si>
  <si>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</si>
  <si>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</si>
  <si>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</si>
  <si>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</si>
  <si>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</si>
  <si>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</si>
  <si>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</si>
  <si>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</si>
  <si>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</si>
  <si>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</si>
  <si>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</si>
  <si>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</si>
  <si>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</si>
  <si>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</si>
  <si>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</si>
  <si>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</si>
  <si>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</si>
  <si>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</si>
  <si>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</si>
  <si>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</si>
  <si>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</si>
  <si>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</si>
  <si>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</si>
  <si>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</si>
  <si>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</si>
  <si>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</si>
  <si>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</si>
  <si>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</si>
  <si>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</si>
  <si>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</si>
  <si>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</si>
  <si>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</si>
  <si>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</si>
  <si>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</si>
  <si>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</si>
  <si>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</si>
  <si>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</si>
  <si>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</si>
  <si>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</si>
  <si>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</si>
  <si>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</si>
  <si>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</si>
  <si>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</si>
  <si>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</si>
  <si>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</si>
  <si>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</si>
  <si>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</si>
  <si>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</si>
  <si>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</si>
  <si>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</si>
  <si>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</si>
  <si>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</si>
  <si>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</si>
  <si>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</si>
  <si>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</si>
  <si>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</si>
  <si>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</si>
  <si>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</si>
  <si>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</si>
  <si>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</si>
  <si>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</si>
  <si>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</si>
  <si>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</si>
  <si>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</si>
  <si>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</si>
  <si>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</si>
  <si>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</si>
  <si>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</si>
  <si>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</si>
  <si>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</si>
  <si>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</si>
  <si>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</si>
  <si>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</si>
  <si>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</si>
  <si>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</si>
  <si>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</si>
  <si>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</si>
  <si>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</si>
  <si>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</si>
  <si>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</si>
  <si>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</si>
  <si>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</si>
  <si>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</si>
  <si>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</si>
  <si>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</si>
  <si>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</si>
  <si>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</si>
  <si>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</si>
  <si>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</si>
  <si>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</si>
  <si>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</si>
  <si>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</si>
  <si>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</si>
  <si>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</si>
  <si>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</si>
  <si>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</si>
  <si>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</si>
  <si>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</si>
  <si>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</si>
  <si>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</si>
  <si>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</si>
  <si>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</si>
  <si>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</si>
  <si>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</si>
  <si>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</si>
  <si>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</si>
  <si>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</si>
  <si>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</si>
  <si>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</si>
  <si>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</si>
  <si>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</si>
  <si>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</si>
  <si>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</si>
  <si>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</si>
  <si>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</si>
  <si>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</si>
  <si>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</si>
  <si>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</si>
  <si>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</si>
  <si>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</si>
  <si>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</si>
  <si>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</si>
  <si>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</si>
  <si>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</si>
  <si>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</si>
  <si>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</si>
  <si>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</si>
  <si>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</si>
  <si>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</si>
  <si>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</si>
  <si>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</si>
  <si>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</si>
  <si>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</si>
  <si>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</si>
  <si>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</si>
  <si>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</si>
  <si>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</si>
  <si>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</si>
  <si>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</si>
  <si>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</si>
  <si>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</si>
  <si>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</si>
  <si>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</si>
  <si>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</si>
  <si>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</si>
  <si>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</si>
  <si>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</si>
  <si>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</si>
  <si>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</si>
  <si>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</si>
  <si>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</si>
  <si>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</si>
  <si>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</si>
  <si>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</si>
  <si>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</si>
  <si>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</si>
  <si>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</si>
  <si>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</si>
  <si>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</si>
  <si>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</si>
  <si>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</si>
  <si>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</si>
  <si>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</si>
  <si>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</si>
  <si>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</si>
  <si>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</si>
  <si>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</si>
  <si>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</si>
  <si>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</si>
  <si>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</si>
  <si>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</si>
  <si>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</si>
  <si>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</si>
  <si>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Telha de barro tipo italiana</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</si>
  <si>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</si>
  <si>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</si>
  <si>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</si>
  <si>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</si>
  <si>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</si>
  <si>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</si>
  <si>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</si>
  <si>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</si>
  <si>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</si>
  <si>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</si>
  <si>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</si>
  <si>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</si>
  <si>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</si>
  <si>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</si>
  <si>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</si>
  <si>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</si>
  <si>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</si>
  <si>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</si>
  <si>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</si>
  <si>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</si>
  <si>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</si>
  <si>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</si>
  <si>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Cumeeira normal em cimento reforçado com fio sintético CRFS - perfil ondulado</t>
  </si>
  <si>
    <t>Cumeeira universal em cimento reforçado com fio sintético CRFS - perfil ondulado</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</si>
  <si>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</si>
  <si>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</si>
  <si>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</si>
  <si>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</si>
  <si>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</si>
  <si>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</si>
  <si>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</si>
  <si>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</si>
  <si>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</si>
  <si>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</si>
  <si>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</si>
  <si>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</si>
  <si>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</si>
  <si>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</si>
  <si>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</si>
  <si>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</si>
  <si>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</si>
  <si>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</si>
  <si>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</si>
  <si>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</si>
  <si>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</si>
  <si>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</si>
  <si>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</si>
  <si>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</si>
  <si>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</si>
  <si>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</si>
  <si>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</si>
  <si>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</si>
  <si>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</si>
  <si>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</si>
  <si>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</si>
  <si>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</si>
  <si>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</si>
  <si>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</si>
  <si>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</si>
  <si>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</si>
  <si>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</si>
  <si>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</si>
  <si>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</si>
  <si>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</si>
  <si>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</si>
  <si>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</si>
  <si>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</si>
  <si>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</si>
  <si>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</si>
  <si>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</si>
  <si>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</si>
  <si>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</si>
  <si>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</si>
  <si>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</si>
  <si>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</si>
  <si>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</si>
  <si>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</si>
  <si>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</si>
  <si>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</si>
  <si>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</si>
  <si>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</si>
  <si>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</si>
  <si>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</si>
  <si>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</si>
  <si>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</si>
  <si>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</si>
  <si>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</si>
  <si>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</si>
  <si>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</si>
  <si>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</si>
  <si>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</si>
  <si>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</si>
  <si>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</si>
  <si>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</si>
  <si>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</si>
  <si>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</si>
  <si>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</si>
  <si>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</si>
  <si>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</si>
  <si>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</si>
  <si>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</si>
  <si>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</si>
  <si>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</si>
  <si>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</si>
  <si>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</si>
  <si>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</si>
  <si>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</si>
  <si>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</si>
  <si>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</si>
  <si>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</si>
  <si>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</si>
  <si>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</si>
  <si>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</si>
  <si>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</si>
  <si>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</si>
  <si>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</si>
  <si>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</si>
  <si>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</si>
  <si>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</si>
  <si>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</si>
  <si>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</si>
  <si>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</si>
  <si>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17.01.120</t>
  </si>
  <si>
    <t>Argamassa de cimento e areia traço 1:3, com adesivo acrílico</t>
  </si>
  <si>
    <t>17.02</t>
  </si>
  <si>
    <t>Revestimento em argamassa</t>
  </si>
  <si>
    <t>17.02.020</t>
  </si>
  <si>
    <t>Chapisco</t>
  </si>
  <si>
    <t>17.02.030</t>
  </si>
  <si>
    <t>Chapisco 1:4 com areia grossa</t>
  </si>
  <si>
    <t>17.02.040</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</si>
  <si>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</si>
  <si>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</si>
  <si>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</si>
  <si>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</si>
  <si>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</si>
  <si>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</si>
  <si>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</si>
  <si>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</si>
  <si>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</si>
  <si>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</si>
  <si>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</si>
  <si>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</si>
  <si>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</si>
  <si>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</si>
  <si>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</si>
  <si>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</si>
  <si>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</si>
  <si>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</si>
  <si>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</si>
  <si>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</si>
  <si>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</si>
  <si>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</si>
  <si>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</si>
  <si>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</si>
  <si>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</si>
  <si>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</si>
  <si>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</si>
  <si>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</si>
  <si>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</si>
  <si>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</si>
  <si>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</si>
  <si>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</si>
  <si>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</si>
  <si>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</si>
  <si>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</si>
  <si>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</si>
  <si>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</si>
  <si>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</si>
  <si>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</si>
  <si>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</si>
  <si>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</si>
  <si>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</si>
  <si>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</si>
  <si>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</si>
  <si>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</si>
  <si>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</si>
  <si>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</si>
  <si>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</si>
  <si>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</si>
  <si>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</si>
  <si>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</si>
  <si>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</si>
  <si>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</si>
  <si>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</si>
  <si>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</si>
  <si>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</si>
  <si>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</si>
  <si>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</si>
  <si>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</si>
  <si>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</si>
  <si>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</si>
  <si>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</si>
  <si>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</si>
  <si>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</si>
  <si>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</si>
  <si>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</si>
  <si>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</si>
  <si>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</si>
  <si>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</si>
  <si>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</si>
  <si>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</si>
  <si>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</si>
  <si>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</si>
  <si>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</si>
  <si>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</si>
  <si>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</si>
  <si>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</si>
  <si>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</si>
  <si>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</si>
  <si>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</si>
  <si>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</si>
  <si>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</si>
  <si>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</si>
  <si>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</si>
  <si>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</si>
  <si>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</si>
  <si>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</si>
  <si>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</si>
  <si>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</si>
  <si>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</si>
  <si>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</si>
  <si>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</si>
  <si>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</si>
  <si>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</si>
  <si>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</si>
  <si>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</si>
  <si>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</si>
  <si>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</si>
  <si>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</si>
  <si>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</si>
  <si>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</si>
  <si>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</si>
  <si>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</si>
  <si>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</si>
  <si>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</si>
  <si>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</si>
  <si>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</si>
  <si>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</si>
  <si>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</si>
  <si>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</si>
  <si>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</si>
  <si>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</si>
  <si>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</si>
  <si>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</si>
  <si>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</si>
  <si>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</si>
  <si>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</si>
  <si>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</si>
  <si>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</si>
  <si>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</si>
  <si>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</si>
  <si>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</si>
  <si>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</si>
  <si>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</si>
  <si>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</si>
  <si>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</si>
  <si>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</si>
  <si>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</si>
  <si>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</si>
  <si>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</si>
  <si>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</si>
  <si>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</si>
  <si>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</si>
  <si>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</si>
  <si>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</si>
  <si>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</si>
  <si>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</si>
  <si>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</si>
  <si>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</si>
  <si>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</si>
  <si>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</si>
  <si>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</si>
  <si>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</si>
  <si>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</si>
  <si>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</si>
  <si>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</si>
  <si>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</si>
  <si>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</si>
  <si>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</si>
  <si>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</si>
  <si>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</si>
  <si>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</si>
  <si>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</si>
  <si>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</si>
  <si>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</si>
  <si>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</si>
  <si>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</si>
  <si>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</si>
  <si>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</si>
  <si>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</si>
  <si>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</si>
  <si>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</si>
  <si>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</si>
  <si>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</si>
  <si>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</si>
  <si>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</si>
  <si>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</si>
  <si>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</si>
  <si>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</si>
  <si>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</si>
  <si>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</si>
  <si>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</si>
  <si>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</si>
  <si>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</si>
  <si>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</si>
  <si>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</si>
  <si>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</si>
  <si>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</si>
  <si>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</si>
  <si>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</si>
  <si>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</si>
  <si>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</si>
  <si>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</si>
  <si>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</si>
  <si>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</si>
  <si>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</si>
  <si>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</si>
  <si>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</si>
  <si>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</si>
  <si>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</si>
  <si>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</si>
  <si>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</si>
  <si>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</si>
  <si>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</si>
  <si>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</si>
  <si>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</si>
  <si>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</si>
  <si>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</si>
  <si>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</si>
  <si>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</si>
  <si>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</si>
  <si>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</si>
  <si>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</si>
  <si>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</si>
  <si>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</si>
  <si>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</si>
  <si>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</si>
  <si>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</si>
  <si>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</si>
  <si>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</si>
  <si>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</si>
  <si>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</si>
  <si>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</si>
  <si>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</si>
  <si>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t>
  </si>
  <si>
    <t>Revestimento em pastilha e mosaico</t>
  </si>
  <si>
    <t>18.12.020</t>
  </si>
  <si>
    <t>18.12.120</t>
  </si>
  <si>
    <t>18.12.140</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</si>
  <si>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</si>
  <si>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</si>
  <si>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</si>
  <si>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</si>
  <si>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</si>
  <si>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</si>
  <si>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</si>
  <si>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</si>
  <si>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</si>
  <si>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</si>
  <si>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</si>
  <si>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</si>
  <si>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</si>
  <si>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</si>
  <si>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</si>
  <si>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</si>
  <si>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</si>
  <si>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</si>
  <si>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</si>
  <si>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</si>
  <si>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</si>
  <si>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</si>
  <si>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</si>
  <si>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</si>
  <si>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</si>
  <si>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</si>
  <si>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</si>
  <si>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</si>
  <si>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</si>
  <si>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</si>
  <si>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</si>
  <si>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</si>
  <si>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</si>
  <si>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</si>
  <si>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</si>
  <si>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</si>
  <si>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</si>
  <si>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</si>
  <si>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</si>
  <si>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</si>
  <si>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</si>
  <si>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</si>
  <si>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</si>
  <si>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</si>
  <si>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</si>
  <si>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</si>
  <si>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</si>
  <si>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</si>
  <si>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</si>
  <si>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</si>
  <si>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</si>
  <si>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</si>
  <si>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</si>
  <si>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</si>
  <si>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</si>
  <si>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</si>
  <si>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</si>
  <si>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</si>
  <si>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</si>
  <si>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</si>
  <si>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</si>
  <si>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</si>
  <si>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</si>
  <si>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</si>
  <si>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</si>
  <si>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</si>
  <si>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</si>
  <si>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</si>
  <si>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</si>
  <si>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</si>
  <si>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</si>
  <si>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</si>
  <si>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</si>
  <si>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</si>
  <si>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</si>
  <si>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</si>
  <si>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</si>
  <si>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</si>
  <si>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</si>
  <si>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</si>
  <si>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</si>
  <si>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</si>
  <si>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</si>
  <si>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</si>
  <si>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</si>
  <si>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</si>
  <si>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</si>
  <si>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</si>
  <si>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</si>
  <si>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</si>
  <si>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</si>
  <si>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</si>
  <si>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</si>
  <si>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</si>
  <si>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</si>
  <si>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</si>
  <si>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</si>
  <si>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</si>
  <si>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</si>
  <si>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</si>
  <si>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</si>
  <si>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</si>
  <si>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</si>
  <si>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</si>
  <si>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</si>
  <si>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</si>
  <si>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</si>
  <si>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</si>
  <si>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</si>
  <si>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</si>
  <si>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</si>
  <si>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</si>
  <si>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</si>
  <si>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</si>
  <si>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</si>
  <si>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</si>
  <si>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</si>
  <si>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</si>
  <si>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</si>
  <si>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</si>
  <si>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</si>
  <si>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</si>
  <si>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</si>
  <si>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</si>
  <si>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</si>
  <si>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</si>
  <si>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</si>
  <si>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</si>
  <si>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</si>
  <si>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</si>
  <si>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</si>
  <si>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</si>
  <si>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</si>
  <si>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</si>
  <si>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</si>
  <si>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</si>
  <si>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</si>
  <si>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</si>
  <si>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</si>
  <si>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</si>
  <si>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</si>
  <si>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</si>
  <si>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</si>
  <si>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</si>
  <si>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</si>
  <si>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</si>
  <si>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</si>
  <si>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</si>
  <si>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</si>
  <si>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</si>
  <si>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</si>
  <si>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</si>
  <si>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</si>
  <si>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</si>
  <si>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</si>
  <si>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</si>
  <si>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</si>
  <si>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</si>
  <si>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</si>
  <si>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</si>
  <si>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</si>
  <si>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</si>
  <si>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</si>
  <si>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</si>
  <si>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</si>
  <si>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</si>
  <si>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</si>
  <si>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</si>
  <si>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</si>
  <si>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</si>
  <si>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</si>
  <si>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</si>
  <si>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</si>
  <si>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</si>
  <si>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</si>
  <si>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</si>
  <si>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</si>
  <si>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</si>
  <si>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</si>
  <si>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</si>
  <si>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</si>
  <si>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</si>
  <si>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</si>
  <si>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</si>
  <si>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</si>
  <si>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</si>
  <si>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</si>
  <si>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</si>
  <si>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</si>
  <si>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</si>
  <si>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</si>
  <si>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</si>
  <si>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</si>
  <si>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</si>
  <si>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</si>
  <si>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</si>
  <si>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</si>
  <si>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</si>
  <si>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</si>
  <si>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</si>
  <si>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</si>
  <si>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</si>
  <si>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</si>
  <si>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</si>
  <si>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</si>
  <si>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</si>
  <si>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22.02.100</t>
  </si>
  <si>
    <t>22.03</t>
  </si>
  <si>
    <t>Forro sintetico</t>
  </si>
  <si>
    <t>22.03.020</t>
  </si>
  <si>
    <t>22.03.030</t>
  </si>
  <si>
    <t>22.03.040</t>
  </si>
  <si>
    <t>Forro modular removível em PVC de 618mm x 1243mm</t>
  </si>
  <si>
    <t>22.03.050</t>
  </si>
  <si>
    <t>22.03.070</t>
  </si>
  <si>
    <t>Forro em lâmina de PVC</t>
  </si>
  <si>
    <t>22.03.122</t>
  </si>
  <si>
    <t>22.03.140</t>
  </si>
  <si>
    <t>22.04</t>
  </si>
  <si>
    <t>Forro metalico</t>
  </si>
  <si>
    <t>22.04.020</t>
  </si>
  <si>
    <t>Forro metálico removível, em painéis de 625mm x 625mm, tipo colmeia</t>
  </si>
  <si>
    <t>22.06</t>
  </si>
  <si>
    <t>Brise-soleil</t>
  </si>
  <si>
    <t>22.06.130</t>
  </si>
  <si>
    <t>Brise em placa cimentícia, montado em perfil e chapa metálica</t>
  </si>
  <si>
    <t>22.06.240</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</si>
  <si>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</si>
  <si>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</si>
  <si>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</si>
  <si>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</si>
  <si>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</si>
  <si>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</si>
  <si>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</si>
  <si>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</si>
  <si>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</si>
  <si>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</si>
  <si>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</si>
  <si>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</si>
  <si>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</si>
  <si>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</si>
  <si>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</si>
  <si>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</si>
  <si>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</si>
  <si>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</si>
  <si>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</si>
  <si>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</si>
  <si>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</si>
  <si>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</si>
  <si>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</si>
  <si>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</si>
  <si>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</si>
  <si>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</si>
  <si>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</si>
  <si>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</si>
  <si>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</si>
  <si>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</si>
  <si>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</si>
  <si>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</si>
  <si>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</si>
  <si>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</si>
  <si>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</si>
  <si>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</si>
  <si>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</si>
  <si>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</si>
  <si>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</si>
  <si>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</si>
  <si>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</si>
  <si>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</si>
  <si>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</si>
  <si>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</si>
  <si>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</si>
  <si>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</si>
  <si>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</si>
  <si>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</si>
  <si>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</si>
  <si>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</si>
  <si>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</si>
  <si>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</si>
  <si>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</si>
  <si>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</si>
  <si>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</si>
  <si>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</si>
  <si>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</si>
  <si>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</si>
  <si>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</si>
  <si>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</si>
  <si>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</si>
  <si>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</si>
  <si>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</si>
  <si>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</si>
  <si>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</si>
  <si>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</si>
  <si>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</si>
  <si>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</si>
  <si>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</si>
  <si>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</si>
  <si>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</si>
  <si>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</si>
  <si>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</si>
  <si>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</si>
  <si>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</si>
  <si>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</si>
  <si>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</si>
  <si>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</si>
  <si>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</si>
  <si>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</si>
  <si>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</si>
  <si>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</si>
  <si>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</si>
  <si>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</si>
  <si>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</si>
  <si>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</si>
  <si>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</si>
  <si>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</si>
  <si>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</si>
  <si>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</si>
  <si>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</si>
  <si>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</si>
  <si>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</si>
  <si>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</si>
  <si>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</si>
  <si>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</si>
  <si>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</si>
  <si>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</si>
  <si>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</si>
  <si>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</si>
  <si>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</si>
  <si>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</si>
  <si>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</si>
  <si>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</si>
  <si>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</si>
  <si>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</si>
  <si>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</si>
  <si>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</si>
  <si>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</si>
  <si>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</si>
  <si>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</si>
  <si>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</si>
  <si>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</si>
  <si>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</si>
  <si>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</si>
  <si>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</si>
  <si>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</si>
  <si>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</si>
  <si>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</si>
  <si>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</si>
  <si>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</si>
  <si>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</si>
  <si>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</si>
  <si>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</si>
  <si>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</si>
  <si>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</si>
  <si>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</si>
  <si>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</si>
  <si>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</si>
  <si>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</si>
  <si>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</si>
  <si>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</si>
  <si>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</si>
  <si>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</si>
  <si>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</si>
  <si>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</si>
  <si>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</si>
  <si>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</si>
  <si>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</si>
  <si>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</si>
  <si>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</si>
  <si>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</si>
  <si>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</si>
  <si>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</si>
  <si>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</si>
  <si>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</si>
  <si>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</si>
  <si>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</si>
  <si>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</si>
  <si>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</si>
  <si>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</si>
  <si>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</si>
  <si>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</si>
  <si>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</si>
  <si>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</si>
  <si>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</si>
  <si>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</si>
  <si>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</si>
  <si>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</si>
  <si>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</si>
  <si>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</si>
  <si>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</si>
  <si>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</si>
  <si>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</si>
  <si>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</si>
  <si>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</si>
  <si>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</si>
  <si>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</si>
  <si>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</si>
  <si>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</si>
  <si>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</si>
  <si>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</si>
  <si>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</si>
  <si>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</si>
  <si>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</si>
  <si>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</si>
  <si>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</si>
  <si>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</si>
  <si>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</si>
  <si>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</si>
  <si>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</si>
  <si>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</si>
  <si>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</si>
  <si>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</si>
  <si>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</si>
  <si>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</si>
  <si>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</si>
  <si>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</si>
  <si>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</si>
  <si>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</si>
  <si>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</si>
  <si>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</si>
  <si>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</si>
  <si>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</si>
  <si>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</si>
  <si>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</si>
  <si>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</si>
  <si>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</si>
  <si>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</si>
  <si>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</si>
  <si>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</si>
  <si>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</si>
  <si>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</si>
  <si>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</si>
  <si>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</si>
  <si>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</si>
  <si>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</si>
  <si>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</si>
  <si>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</si>
  <si>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</si>
  <si>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</si>
  <si>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</si>
  <si>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</si>
  <si>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</si>
  <si>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</si>
  <si>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</si>
  <si>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</si>
  <si>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</si>
  <si>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</si>
  <si>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</si>
  <si>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</si>
  <si>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</si>
  <si>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</si>
  <si>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</si>
  <si>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</si>
  <si>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</si>
  <si>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</si>
  <si>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</si>
  <si>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</si>
  <si>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</si>
  <si>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</si>
  <si>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</si>
  <si>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</si>
  <si>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</si>
  <si>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</si>
  <si>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</si>
  <si>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</si>
  <si>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</si>
  <si>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</si>
  <si>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</si>
  <si>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</si>
  <si>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</si>
  <si>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</si>
  <si>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</si>
  <si>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</si>
  <si>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</si>
  <si>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</si>
  <si>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</si>
  <si>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</si>
  <si>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</si>
  <si>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</si>
  <si>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</si>
  <si>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</si>
  <si>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</si>
  <si>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</si>
  <si>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</si>
  <si>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</si>
  <si>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</si>
  <si>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</si>
  <si>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</si>
  <si>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</si>
  <si>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</si>
  <si>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</si>
  <si>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</si>
  <si>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</si>
  <si>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</si>
  <si>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</si>
  <si>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</si>
  <si>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</si>
  <si>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</si>
  <si>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</si>
  <si>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</si>
  <si>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</si>
  <si>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</si>
  <si>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</si>
  <si>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</si>
  <si>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</si>
  <si>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</si>
  <si>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</si>
  <si>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</si>
  <si>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</si>
  <si>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</si>
  <si>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</si>
  <si>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</si>
  <si>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</si>
  <si>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</si>
  <si>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</si>
  <si>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</si>
  <si>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</si>
  <si>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</si>
  <si>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</si>
  <si>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</si>
  <si>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</si>
  <si>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</si>
  <si>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</si>
  <si>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</si>
  <si>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</si>
  <si>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</si>
  <si>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</si>
  <si>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</si>
  <si>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</si>
  <si>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</si>
  <si>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</si>
  <si>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</si>
  <si>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</si>
  <si>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</si>
  <si>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</si>
  <si>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</si>
  <si>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</si>
  <si>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</si>
  <si>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</si>
  <si>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</si>
  <si>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</si>
  <si>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</si>
  <si>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</si>
  <si>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</si>
  <si>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</si>
  <si>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</si>
  <si>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</si>
  <si>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</si>
  <si>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</si>
  <si>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</si>
  <si>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</si>
  <si>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</si>
  <si>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</si>
  <si>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</si>
  <si>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</si>
  <si>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</si>
  <si>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</si>
  <si>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</si>
  <si>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</si>
  <si>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</si>
  <si>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</si>
  <si>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</si>
  <si>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</si>
  <si>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</si>
  <si>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</si>
  <si>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</si>
  <si>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</si>
  <si>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</si>
  <si>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</si>
  <si>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</si>
  <si>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</si>
  <si>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</si>
  <si>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</si>
  <si>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</si>
  <si>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</si>
  <si>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</si>
  <si>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</si>
  <si>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</si>
  <si>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</si>
  <si>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</si>
  <si>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</si>
  <si>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</si>
  <si>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</si>
  <si>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</si>
  <si>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</si>
  <si>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</si>
  <si>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</si>
  <si>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</si>
  <si>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</si>
  <si>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</si>
  <si>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</si>
  <si>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</si>
  <si>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</si>
  <si>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</si>
  <si>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</si>
  <si>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</si>
  <si>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</si>
  <si>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</si>
  <si>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</si>
  <si>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</si>
  <si>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</si>
  <si>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</si>
  <si>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</si>
  <si>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</si>
  <si>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</si>
  <si>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</si>
  <si>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</si>
  <si>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</si>
  <si>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</si>
  <si>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</si>
  <si>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</si>
  <si>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</si>
  <si>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</si>
  <si>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</si>
  <si>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</si>
  <si>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</si>
  <si>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</si>
  <si>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</si>
  <si>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</si>
  <si>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</si>
  <si>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</si>
  <si>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</si>
  <si>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</si>
  <si>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</si>
  <si>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</si>
  <si>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</si>
  <si>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</si>
  <si>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</si>
  <si>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</si>
  <si>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</si>
  <si>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</si>
  <si>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</si>
  <si>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</si>
  <si>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</si>
  <si>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</si>
  <si>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</si>
  <si>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</si>
  <si>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</si>
  <si>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</si>
  <si>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</si>
  <si>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</si>
  <si>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</si>
  <si>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</si>
  <si>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</si>
  <si>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</si>
  <si>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</si>
  <si>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</si>
  <si>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</si>
  <si>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</si>
  <si>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</si>
  <si>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</si>
  <si>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</si>
  <si>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</si>
  <si>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</si>
  <si>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</si>
  <si>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</si>
  <si>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</si>
  <si>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</si>
  <si>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</si>
  <si>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</si>
  <si>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</si>
  <si>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</si>
  <si>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</si>
  <si>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</si>
  <si>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</si>
  <si>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</si>
  <si>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</si>
  <si>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</si>
  <si>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</si>
  <si>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</si>
  <si>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</si>
  <si>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</si>
  <si>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</si>
  <si>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</si>
  <si>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</si>
  <si>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</si>
  <si>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</si>
  <si>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</si>
  <si>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</si>
  <si>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</si>
  <si>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</si>
  <si>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</si>
  <si>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</si>
  <si>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</si>
  <si>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</si>
  <si>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</si>
  <si>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</si>
  <si>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</si>
  <si>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</si>
  <si>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</si>
  <si>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</si>
  <si>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</si>
  <si>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</si>
  <si>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</si>
  <si>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</si>
  <si>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</si>
  <si>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</si>
  <si>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</si>
  <si>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</si>
  <si>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</si>
  <si>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</si>
  <si>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</si>
  <si>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</si>
  <si>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</si>
  <si>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</si>
  <si>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</si>
  <si>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</si>
  <si>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</si>
  <si>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</si>
  <si>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</si>
  <si>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</si>
  <si>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</si>
  <si>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</si>
  <si>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</si>
  <si>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</si>
  <si>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</si>
  <si>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</si>
  <si>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</si>
  <si>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</si>
  <si>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</si>
  <si>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</si>
  <si>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</si>
  <si>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</si>
  <si>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</si>
  <si>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</si>
  <si>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</si>
  <si>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</si>
  <si>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</si>
  <si>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</si>
  <si>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</si>
  <si>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</si>
  <si>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</si>
  <si>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</si>
  <si>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</si>
  <si>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</si>
  <si>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</si>
  <si>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</si>
  <si>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</si>
  <si>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</si>
  <si>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</si>
  <si>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</si>
  <si>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</si>
  <si>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</si>
  <si>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</si>
  <si>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</si>
  <si>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</si>
  <si>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</si>
  <si>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</si>
  <si>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</si>
  <si>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</si>
  <si>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</si>
  <si>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</si>
  <si>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</si>
  <si>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</si>
  <si>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</si>
  <si>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</si>
  <si>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</si>
  <si>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</si>
  <si>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</si>
  <si>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</si>
  <si>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</si>
  <si>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</si>
  <si>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</si>
  <si>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</si>
  <si>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</si>
  <si>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</si>
  <si>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</si>
  <si>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</si>
  <si>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</si>
  <si>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</si>
  <si>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</si>
  <si>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</si>
  <si>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</si>
  <si>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</si>
  <si>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</si>
  <si>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</si>
  <si>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</si>
  <si>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</si>
  <si>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</si>
  <si>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</si>
  <si>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</si>
  <si>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</si>
  <si>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</si>
  <si>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</si>
  <si>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</si>
  <si>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</si>
  <si>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</si>
  <si>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</si>
  <si>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</si>
  <si>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</si>
  <si>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</si>
  <si>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</si>
  <si>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</si>
  <si>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</si>
  <si>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</si>
  <si>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</si>
  <si>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</si>
  <si>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</si>
  <si>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</si>
  <si>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</si>
  <si>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</si>
  <si>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</si>
  <si>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</si>
  <si>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</si>
  <si>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</si>
  <si>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</si>
  <si>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</si>
  <si>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</si>
  <si>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</si>
  <si>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</si>
  <si>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</si>
  <si>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</si>
  <si>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</si>
  <si>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</si>
  <si>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</si>
  <si>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</si>
  <si>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</si>
  <si>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</si>
  <si>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</si>
  <si>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</si>
  <si>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</si>
  <si>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</si>
  <si>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</si>
  <si>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</si>
  <si>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</si>
  <si>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</si>
  <si>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</si>
  <si>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</si>
  <si>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</si>
  <si>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</si>
  <si>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</si>
  <si>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</si>
  <si>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</si>
  <si>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</si>
  <si>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</si>
  <si>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</si>
  <si>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</si>
  <si>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</si>
  <si>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</si>
  <si>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</si>
  <si>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</si>
  <si>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</si>
  <si>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</si>
  <si>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</si>
  <si>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</si>
  <si>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</si>
  <si>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</si>
  <si>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</si>
  <si>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</si>
  <si>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</si>
  <si>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</si>
  <si>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</si>
  <si>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</si>
  <si>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</si>
  <si>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</si>
  <si>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</si>
  <si>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</si>
  <si>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</si>
  <si>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</si>
  <si>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</si>
  <si>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</si>
  <si>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</si>
  <si>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</si>
  <si>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</si>
  <si>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</si>
  <si>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</si>
  <si>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</si>
  <si>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</si>
  <si>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</si>
  <si>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</si>
  <si>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</si>
  <si>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</si>
  <si>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</si>
  <si>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</si>
  <si>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</si>
  <si>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</si>
  <si>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</si>
  <si>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</si>
  <si>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</si>
  <si>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</si>
  <si>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</si>
  <si>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</si>
  <si>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</si>
  <si>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</si>
  <si>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</si>
  <si>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</si>
  <si>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</si>
  <si>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</si>
  <si>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</si>
  <si>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</si>
  <si>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</si>
  <si>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</si>
  <si>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</si>
  <si>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</si>
  <si>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</si>
  <si>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</si>
  <si>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</si>
  <si>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</si>
  <si>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</si>
  <si>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</si>
  <si>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</si>
  <si>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</si>
  <si>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</si>
  <si>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</si>
  <si>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</si>
  <si>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</si>
  <si>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</si>
  <si>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</si>
  <si>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</si>
  <si>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</si>
  <si>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</si>
  <si>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</si>
  <si>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</si>
  <si>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</si>
  <si>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</si>
  <si>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</si>
  <si>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</si>
  <si>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</si>
  <si>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</si>
  <si>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</si>
  <si>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</si>
  <si>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</si>
  <si>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</si>
  <si>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</si>
  <si>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</si>
  <si>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</si>
  <si>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</si>
  <si>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</si>
  <si>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</si>
  <si>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</si>
  <si>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</si>
  <si>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</si>
  <si>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</si>
  <si>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</si>
  <si>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</si>
  <si>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</si>
  <si>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</si>
  <si>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</si>
  <si>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</si>
  <si>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</si>
  <si>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</si>
  <si>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</si>
  <si>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</si>
  <si>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</si>
  <si>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</si>
  <si>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</si>
  <si>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</si>
  <si>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</si>
  <si>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</si>
  <si>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</si>
  <si>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</si>
  <si>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</si>
  <si>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</si>
  <si>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</si>
  <si>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</si>
  <si>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</si>
  <si>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</si>
  <si>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</si>
  <si>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</si>
  <si>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</si>
  <si>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</si>
  <si>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</si>
  <si>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</si>
  <si>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</si>
  <si>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</si>
  <si>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</si>
  <si>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</si>
  <si>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</si>
  <si>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</si>
  <si>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</si>
  <si>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</si>
  <si>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</si>
  <si>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</si>
  <si>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</si>
  <si>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</si>
  <si>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</si>
  <si>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</si>
  <si>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</si>
  <si>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</si>
  <si>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</si>
  <si>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</si>
  <si>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</si>
  <si>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</si>
  <si>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</si>
  <si>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</si>
  <si>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</si>
  <si>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</si>
  <si>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</si>
  <si>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</si>
  <si>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</si>
  <si>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</si>
  <si>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</si>
  <si>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</si>
  <si>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</si>
  <si>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</si>
  <si>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</si>
  <si>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</si>
  <si>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</si>
  <si>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</si>
  <si>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</si>
  <si>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</si>
  <si>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</si>
  <si>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30.04.020</t>
  </si>
  <si>
    <t>30.04.030</t>
  </si>
  <si>
    <t>30.04.040</t>
  </si>
  <si>
    <t>Faixa em policarbonato para sinalização visual fotoluminescente, para degraus, comprimento de 20 cm</t>
  </si>
  <si>
    <t>30.04.060</t>
  </si>
  <si>
    <t>Revestimento em chapa de aço inoxidável para proteção de portas, altura de 40 cm</t>
  </si>
  <si>
    <t>30.04.070</t>
  </si>
  <si>
    <t>30.04.090</t>
  </si>
  <si>
    <t>Sinalização visual de degraus com pintura esmalte epóxi, comprimento de 20 cm</t>
  </si>
  <si>
    <t>30.04.100</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</si>
  <si>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</si>
  <si>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</si>
  <si>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</si>
  <si>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</si>
  <si>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</si>
  <si>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</si>
  <si>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</si>
  <si>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</si>
  <si>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</si>
  <si>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</si>
  <si>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</si>
  <si>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</si>
  <si>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</si>
  <si>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</si>
  <si>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</si>
  <si>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</si>
  <si>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</si>
  <si>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</si>
  <si>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</si>
  <si>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</si>
  <si>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</si>
  <si>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</si>
  <si>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</si>
  <si>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</si>
  <si>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</si>
  <si>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</si>
  <si>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</si>
  <si>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</si>
  <si>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</si>
  <si>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</si>
  <si>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</si>
  <si>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</si>
  <si>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</si>
  <si>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</si>
  <si>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</si>
  <si>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</si>
  <si>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</si>
  <si>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</si>
  <si>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</si>
  <si>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</si>
  <si>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</si>
  <si>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</si>
  <si>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</si>
  <si>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</si>
  <si>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</si>
  <si>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</si>
  <si>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</si>
  <si>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</si>
  <si>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</si>
  <si>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</si>
  <si>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</si>
  <si>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</si>
  <si>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</si>
  <si>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</si>
  <si>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</si>
  <si>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</si>
  <si>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</si>
  <si>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</si>
  <si>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</si>
  <si>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</si>
  <si>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</si>
  <si>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</si>
  <si>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</si>
  <si>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</si>
  <si>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</si>
  <si>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</si>
  <si>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</si>
  <si>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</si>
  <si>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</si>
  <si>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</si>
  <si>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</si>
  <si>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</si>
  <si>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</si>
  <si>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</si>
  <si>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</si>
  <si>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</si>
  <si>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</si>
  <si>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</si>
  <si>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</si>
  <si>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</si>
  <si>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</si>
  <si>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</si>
  <si>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</si>
  <si>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</si>
  <si>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</si>
  <si>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</si>
  <si>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</si>
  <si>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</si>
  <si>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</si>
  <si>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</si>
  <si>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</si>
  <si>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</si>
  <si>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</si>
  <si>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</si>
  <si>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</si>
  <si>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</si>
  <si>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</si>
  <si>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</si>
  <si>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</si>
  <si>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</si>
  <si>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</si>
  <si>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</si>
  <si>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</si>
  <si>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</si>
  <si>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</si>
  <si>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</si>
  <si>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</si>
  <si>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</si>
  <si>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</si>
  <si>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</si>
  <si>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</si>
  <si>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</si>
  <si>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</si>
  <si>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</si>
  <si>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</si>
  <si>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</si>
  <si>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</si>
  <si>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</si>
  <si>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</si>
  <si>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</si>
  <si>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</si>
  <si>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</si>
  <si>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</si>
  <si>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</si>
  <si>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</si>
  <si>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</si>
  <si>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</si>
  <si>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</si>
  <si>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</si>
  <si>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</si>
  <si>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</si>
  <si>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</si>
  <si>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</si>
  <si>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</si>
  <si>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</si>
  <si>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</si>
  <si>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</si>
  <si>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</si>
  <si>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</si>
  <si>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</si>
  <si>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</si>
  <si>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</si>
  <si>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</si>
  <si>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</si>
  <si>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</si>
  <si>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</si>
  <si>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</si>
  <si>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</si>
  <si>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</si>
  <si>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</si>
  <si>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</si>
  <si>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</si>
  <si>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</si>
  <si>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</si>
  <si>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</si>
  <si>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</si>
  <si>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</si>
  <si>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</si>
  <si>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</si>
  <si>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</si>
  <si>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</si>
  <si>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</si>
  <si>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</si>
  <si>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</si>
  <si>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</si>
  <si>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</si>
  <si>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</si>
  <si>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</si>
  <si>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</si>
  <si>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</si>
  <si>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</si>
  <si>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</si>
  <si>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</si>
  <si>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</si>
  <si>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</si>
  <si>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</si>
  <si>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</si>
  <si>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</si>
  <si>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</si>
  <si>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</si>
  <si>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</si>
  <si>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</si>
  <si>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</si>
  <si>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</si>
  <si>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</si>
  <si>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</si>
  <si>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</si>
  <si>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</si>
  <si>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</si>
  <si>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</si>
  <si>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</si>
  <si>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</si>
  <si>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</si>
  <si>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</si>
  <si>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</si>
  <si>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</si>
  <si>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</si>
  <si>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</si>
  <si>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</si>
  <si>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</si>
  <si>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</si>
  <si>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</si>
  <si>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</si>
  <si>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</si>
  <si>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</si>
  <si>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</si>
  <si>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</si>
  <si>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</si>
  <si>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</si>
  <si>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</si>
  <si>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</si>
  <si>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</si>
  <si>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</si>
  <si>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</si>
  <si>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</si>
  <si>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</si>
  <si>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</si>
  <si>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</si>
  <si>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</si>
  <si>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</si>
  <si>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</si>
  <si>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</si>
  <si>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</si>
  <si>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</si>
  <si>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</si>
  <si>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</si>
  <si>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</si>
  <si>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</si>
  <si>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</si>
  <si>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</si>
  <si>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</si>
  <si>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</si>
  <si>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</si>
  <si>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</si>
  <si>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</si>
  <si>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</si>
  <si>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</si>
  <si>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</si>
  <si>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</si>
  <si>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</si>
  <si>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</si>
  <si>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</si>
  <si>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</si>
  <si>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</si>
  <si>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</si>
  <si>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</si>
  <si>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</si>
  <si>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</si>
  <si>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</si>
  <si>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</si>
  <si>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</si>
  <si>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</si>
  <si>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</si>
  <si>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</si>
  <si>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</si>
  <si>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</si>
  <si>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</si>
  <si>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</si>
  <si>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</si>
  <si>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</si>
  <si>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</si>
  <si>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</si>
  <si>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</si>
  <si>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</si>
  <si>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</si>
  <si>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</si>
  <si>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</si>
  <si>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</si>
  <si>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</si>
  <si>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</si>
  <si>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</si>
  <si>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</si>
  <si>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</si>
  <si>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</si>
  <si>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</si>
  <si>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</si>
  <si>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</si>
  <si>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</si>
  <si>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</si>
  <si>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</si>
  <si>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</si>
  <si>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</si>
  <si>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</si>
  <si>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</si>
  <si>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</si>
  <si>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</si>
  <si>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</si>
  <si>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</si>
  <si>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</si>
  <si>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</si>
  <si>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</si>
  <si>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</si>
  <si>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</si>
  <si>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</si>
  <si>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</si>
  <si>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</si>
  <si>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</si>
  <si>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</si>
  <si>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</si>
  <si>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</si>
  <si>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</si>
  <si>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</si>
  <si>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</si>
  <si>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</si>
  <si>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</si>
  <si>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</si>
  <si>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</si>
  <si>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</si>
  <si>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</si>
  <si>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</si>
  <si>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</si>
  <si>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</si>
  <si>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</si>
  <si>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</si>
  <si>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</si>
  <si>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</si>
  <si>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</si>
  <si>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</si>
  <si>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</si>
  <si>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</si>
  <si>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</si>
  <si>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</si>
  <si>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</si>
  <si>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</si>
  <si>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</si>
  <si>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</si>
  <si>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</si>
  <si>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</si>
  <si>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</si>
  <si>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</si>
  <si>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</si>
  <si>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</si>
  <si>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</si>
  <si>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</si>
  <si>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</si>
  <si>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</si>
  <si>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</si>
  <si>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</si>
  <si>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</si>
  <si>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</si>
  <si>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</si>
  <si>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</si>
  <si>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</si>
  <si>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</si>
  <si>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</si>
  <si>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</si>
  <si>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</si>
  <si>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</si>
  <si>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</si>
  <si>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</si>
  <si>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</si>
  <si>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</si>
  <si>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</si>
  <si>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</si>
  <si>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</si>
  <si>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</si>
  <si>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</si>
  <si>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</si>
  <si>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</si>
  <si>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</si>
  <si>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</si>
  <si>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</si>
  <si>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</si>
  <si>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</si>
  <si>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</si>
  <si>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34.04.166</t>
  </si>
  <si>
    <t>Árvore ornamental tipo Aroeira salsa - h= 2,00 m</t>
  </si>
  <si>
    <t>34.04.280</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</si>
  <si>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</si>
  <si>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</si>
  <si>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</si>
  <si>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</si>
  <si>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</si>
  <si>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</si>
  <si>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</si>
  <si>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</si>
  <si>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</si>
  <si>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</si>
  <si>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</si>
  <si>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</si>
  <si>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</si>
  <si>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</si>
  <si>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</si>
  <si>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</si>
  <si>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</si>
  <si>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</si>
  <si>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</si>
  <si>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</si>
  <si>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</si>
  <si>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</si>
  <si>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</si>
  <si>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</si>
  <si>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</si>
  <si>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</si>
  <si>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</si>
  <si>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</si>
  <si>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</si>
  <si>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</si>
  <si>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</si>
  <si>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</si>
  <si>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</si>
  <si>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</si>
  <si>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</si>
  <si>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</si>
  <si>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</si>
  <si>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</si>
  <si>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</si>
  <si>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</si>
  <si>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</si>
  <si>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</si>
  <si>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</si>
  <si>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</si>
  <si>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</si>
  <si>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</si>
  <si>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</si>
  <si>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</si>
  <si>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</si>
  <si>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</si>
  <si>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</si>
  <si>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</si>
  <si>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</si>
  <si>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</si>
  <si>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</si>
  <si>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</si>
  <si>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</si>
  <si>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</si>
  <si>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</si>
  <si>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</si>
  <si>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</si>
  <si>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</si>
  <si>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</si>
  <si>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</si>
  <si>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</si>
  <si>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</si>
  <si>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</si>
  <si>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</si>
  <si>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</si>
  <si>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</si>
  <si>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</si>
  <si>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</si>
  <si>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</si>
  <si>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</si>
  <si>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</si>
  <si>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</si>
  <si>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</si>
  <si>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</si>
  <si>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</si>
  <si>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</si>
  <si>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</si>
  <si>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</si>
  <si>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</si>
  <si>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</si>
  <si>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</si>
  <si>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</si>
  <si>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</si>
  <si>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</si>
  <si>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</si>
  <si>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</si>
  <si>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</si>
  <si>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</si>
  <si>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</si>
  <si>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</si>
  <si>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</si>
  <si>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</si>
  <si>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</si>
  <si>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</si>
  <si>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</si>
  <si>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</si>
  <si>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</si>
  <si>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</si>
  <si>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</si>
  <si>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</si>
  <si>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</si>
  <si>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</si>
  <si>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</si>
  <si>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</si>
  <si>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</si>
  <si>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</si>
  <si>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</si>
  <si>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</si>
  <si>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</si>
  <si>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</si>
  <si>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</si>
  <si>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</si>
  <si>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</si>
  <si>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</si>
  <si>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</si>
  <si>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</si>
  <si>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</si>
  <si>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</si>
  <si>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</si>
  <si>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</si>
  <si>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</si>
  <si>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</si>
  <si>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</si>
  <si>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</si>
  <si>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</si>
  <si>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</si>
  <si>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</si>
  <si>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</si>
  <si>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</si>
  <si>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</si>
  <si>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</si>
  <si>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</si>
  <si>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</si>
  <si>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</si>
  <si>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</si>
  <si>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</si>
  <si>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</si>
  <si>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</si>
  <si>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</si>
  <si>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</si>
  <si>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</si>
  <si>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</si>
  <si>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</si>
  <si>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</si>
  <si>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</si>
  <si>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</si>
  <si>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</si>
  <si>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</si>
  <si>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</si>
  <si>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</si>
  <si>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</si>
  <si>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</si>
  <si>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</si>
  <si>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</si>
  <si>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</si>
  <si>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</si>
  <si>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</si>
  <si>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</si>
  <si>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</si>
  <si>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</si>
  <si>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</si>
  <si>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</si>
  <si>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</si>
  <si>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</si>
  <si>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</si>
  <si>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</si>
  <si>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</si>
  <si>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</si>
  <si>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</si>
  <si>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</si>
  <si>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</si>
  <si>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</si>
  <si>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</si>
  <si>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</si>
  <si>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</si>
  <si>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</si>
  <si>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</si>
  <si>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</si>
  <si>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</si>
  <si>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</si>
  <si>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</si>
  <si>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</si>
  <si>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</si>
  <si>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</si>
  <si>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</si>
  <si>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</si>
  <si>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</si>
  <si>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</si>
  <si>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</si>
  <si>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</si>
  <si>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</si>
  <si>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</si>
  <si>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</si>
  <si>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</si>
  <si>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</si>
  <si>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</si>
  <si>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</si>
  <si>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</si>
  <si>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</si>
  <si>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</si>
  <si>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</si>
  <si>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</si>
  <si>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</si>
  <si>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</si>
  <si>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</si>
  <si>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</si>
  <si>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</si>
  <si>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</si>
  <si>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</si>
  <si>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</si>
  <si>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</si>
  <si>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</si>
  <si>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</si>
  <si>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</si>
  <si>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</si>
  <si>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</si>
  <si>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</si>
  <si>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</si>
  <si>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</si>
  <si>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</si>
  <si>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</si>
  <si>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</si>
  <si>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</si>
  <si>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</si>
  <si>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</si>
  <si>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</si>
  <si>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</si>
  <si>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</si>
  <si>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</si>
  <si>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</si>
  <si>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</si>
  <si>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</si>
  <si>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</si>
  <si>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</si>
  <si>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</si>
  <si>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</si>
  <si>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</si>
  <si>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</si>
  <si>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</si>
  <si>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</si>
  <si>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</si>
  <si>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</si>
  <si>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</si>
  <si>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</si>
  <si>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</si>
  <si>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</si>
  <si>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</si>
  <si>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</si>
  <si>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</si>
  <si>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</si>
  <si>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</si>
  <si>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</si>
  <si>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</si>
  <si>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</si>
  <si>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</si>
  <si>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</si>
  <si>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</si>
  <si>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</si>
  <si>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</si>
  <si>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</si>
  <si>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</si>
  <si>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</si>
  <si>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</si>
  <si>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</si>
  <si>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</si>
  <si>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</si>
  <si>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</si>
  <si>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</si>
  <si>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</si>
  <si>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</si>
  <si>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</si>
  <si>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</si>
  <si>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</si>
  <si>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</si>
  <si>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</si>
  <si>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</si>
  <si>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</si>
  <si>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</si>
  <si>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</si>
  <si>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</si>
  <si>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</si>
  <si>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</si>
  <si>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</si>
  <si>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</si>
  <si>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</si>
  <si>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</si>
  <si>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</si>
  <si>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</si>
  <si>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</si>
  <si>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</si>
  <si>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</si>
  <si>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</si>
  <si>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</si>
  <si>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</si>
  <si>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</si>
  <si>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</si>
  <si>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</si>
  <si>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</si>
  <si>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</si>
  <si>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</si>
  <si>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</si>
  <si>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</si>
  <si>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</si>
  <si>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</si>
  <si>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</si>
  <si>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</si>
  <si>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</si>
  <si>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</si>
  <si>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</si>
  <si>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</si>
  <si>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</si>
  <si>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</si>
  <si>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</si>
  <si>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</si>
  <si>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</si>
  <si>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</si>
  <si>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</si>
  <si>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</si>
  <si>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</si>
  <si>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</si>
  <si>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</si>
  <si>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</si>
  <si>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</si>
  <si>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</si>
  <si>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</si>
  <si>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</si>
  <si>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</si>
  <si>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</si>
  <si>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</si>
  <si>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</si>
  <si>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</si>
  <si>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</si>
  <si>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</si>
  <si>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</si>
  <si>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</si>
  <si>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</si>
  <si>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</si>
  <si>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</si>
  <si>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</si>
  <si>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</si>
  <si>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</si>
  <si>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</si>
  <si>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</si>
  <si>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</si>
  <si>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</si>
  <si>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</si>
  <si>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</si>
  <si>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</si>
  <si>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</si>
  <si>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</si>
  <si>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</si>
  <si>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</si>
  <si>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</si>
  <si>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</si>
  <si>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</si>
  <si>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</si>
  <si>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</si>
  <si>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</si>
  <si>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</si>
  <si>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</si>
  <si>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</si>
  <si>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</si>
  <si>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</si>
  <si>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</si>
  <si>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</si>
  <si>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</si>
  <si>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</si>
  <si>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</si>
  <si>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</si>
  <si>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</si>
  <si>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</si>
  <si>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</si>
  <si>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</si>
  <si>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</si>
  <si>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</si>
  <si>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</si>
  <si>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</si>
  <si>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</si>
  <si>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</si>
  <si>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</si>
  <si>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</si>
  <si>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</si>
  <si>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</si>
  <si>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</si>
  <si>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</si>
  <si>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</si>
  <si>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</si>
  <si>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</si>
  <si>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</si>
  <si>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</si>
  <si>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</si>
  <si>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</si>
  <si>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</si>
  <si>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</si>
  <si>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</si>
  <si>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</si>
  <si>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</si>
  <si>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</si>
  <si>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</si>
  <si>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</si>
  <si>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</si>
  <si>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</si>
  <si>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</si>
  <si>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</si>
  <si>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</si>
  <si>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</si>
  <si>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</si>
  <si>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</si>
  <si>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</si>
  <si>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</si>
  <si>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</si>
  <si>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</si>
  <si>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</si>
  <si>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</si>
  <si>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</si>
  <si>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</si>
  <si>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</si>
  <si>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</si>
  <si>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</si>
  <si>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</si>
  <si>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</si>
  <si>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</si>
  <si>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</si>
  <si>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</si>
  <si>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</si>
  <si>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</si>
  <si>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</si>
  <si>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</si>
  <si>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</si>
  <si>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</si>
  <si>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</si>
  <si>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</si>
  <si>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</si>
  <si>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</si>
  <si>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</si>
  <si>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</si>
  <si>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</si>
  <si>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</si>
  <si>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</si>
  <si>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</si>
  <si>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</si>
  <si>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</si>
  <si>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</si>
  <si>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</si>
  <si>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</si>
  <si>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</si>
  <si>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</si>
  <si>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</si>
  <si>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</si>
  <si>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</si>
  <si>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</si>
  <si>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</si>
  <si>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</si>
  <si>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</si>
  <si>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</si>
  <si>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</si>
  <si>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</si>
  <si>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</si>
  <si>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</si>
  <si>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</si>
  <si>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</si>
  <si>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</si>
  <si>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</si>
  <si>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</si>
  <si>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</si>
  <si>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</si>
  <si>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</si>
  <si>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</si>
  <si>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</si>
  <si>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</si>
  <si>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</si>
  <si>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</si>
  <si>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</si>
  <si>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</si>
  <si>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</si>
  <si>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</si>
  <si>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</si>
  <si>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</si>
  <si>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</si>
  <si>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</si>
  <si>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</si>
  <si>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</si>
  <si>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</si>
  <si>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</si>
  <si>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</si>
  <si>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</si>
  <si>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</si>
  <si>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</si>
  <si>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</si>
  <si>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</si>
  <si>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</si>
  <si>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</si>
  <si>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</si>
  <si>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</si>
  <si>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</si>
  <si>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</si>
  <si>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</si>
  <si>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</si>
  <si>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</si>
  <si>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</si>
  <si>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</si>
  <si>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</si>
  <si>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</si>
  <si>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</si>
  <si>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</si>
  <si>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</si>
  <si>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</si>
  <si>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</si>
  <si>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</si>
  <si>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</si>
  <si>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</si>
  <si>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</si>
  <si>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37.15.170</t>
  </si>
  <si>
    <t>37.15.200</t>
  </si>
  <si>
    <t>Chave seccionadora tripolar seca para 400 A - 15 kV - com prolongador</t>
  </si>
  <si>
    <t>37.15.210</t>
  </si>
  <si>
    <t>Chave seccionadora tripolar seca para 600 / 630 A - 15 kV - com prolongador</t>
  </si>
  <si>
    <t>37.16</t>
  </si>
  <si>
    <t>Bus-way</t>
  </si>
  <si>
    <t>37.16.071</t>
  </si>
  <si>
    <t>Axm</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</si>
  <si>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</si>
  <si>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</si>
  <si>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</si>
  <si>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</si>
  <si>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</si>
  <si>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</si>
  <si>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</si>
  <si>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</si>
  <si>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</si>
  <si>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</si>
  <si>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</si>
  <si>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</si>
  <si>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</si>
  <si>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</si>
  <si>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</si>
  <si>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</si>
  <si>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</si>
  <si>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</si>
  <si>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</si>
  <si>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</si>
  <si>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</si>
  <si>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</si>
  <si>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</si>
  <si>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</si>
  <si>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</si>
  <si>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</si>
  <si>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</si>
  <si>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</si>
  <si>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</si>
  <si>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</si>
  <si>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</si>
  <si>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</si>
  <si>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</si>
  <si>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</si>
  <si>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</si>
  <si>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</si>
  <si>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</si>
  <si>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</si>
  <si>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</si>
  <si>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</si>
  <si>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</si>
  <si>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</si>
  <si>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</si>
  <si>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</si>
  <si>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</si>
  <si>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</si>
  <si>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</si>
  <si>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</si>
  <si>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</si>
  <si>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</si>
  <si>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</si>
  <si>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</si>
  <si>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</si>
  <si>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</si>
  <si>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</si>
  <si>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</si>
  <si>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</si>
  <si>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</si>
  <si>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</si>
  <si>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</si>
  <si>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</si>
  <si>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</si>
  <si>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</si>
  <si>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</si>
  <si>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</si>
  <si>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</si>
  <si>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</si>
  <si>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</si>
  <si>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37.24</t>
  </si>
  <si>
    <t>Supressor de surto</t>
  </si>
  <si>
    <t>37.24.031</t>
  </si>
  <si>
    <t>37.24.032</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</si>
  <si>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</si>
  <si>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</si>
  <si>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</si>
  <si>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</si>
  <si>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</si>
  <si>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</si>
  <si>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</si>
  <si>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</si>
  <si>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</si>
  <si>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</si>
  <si>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</si>
  <si>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</si>
  <si>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</si>
  <si>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</si>
  <si>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</si>
  <si>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</si>
  <si>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</si>
  <si>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</si>
  <si>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</si>
  <si>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</si>
  <si>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</si>
  <si>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</si>
  <si>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</si>
  <si>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</si>
  <si>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</si>
  <si>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</si>
  <si>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</si>
  <si>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</si>
  <si>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</si>
  <si>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</si>
  <si>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</si>
  <si>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</si>
  <si>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</si>
  <si>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</si>
  <si>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</si>
  <si>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</si>
  <si>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</si>
  <si>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</si>
  <si>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</si>
  <si>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</si>
  <si>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</si>
  <si>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</si>
  <si>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</si>
  <si>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</si>
  <si>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</si>
  <si>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</si>
  <si>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</si>
  <si>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</si>
  <si>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</si>
  <si>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</si>
  <si>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</si>
  <si>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</si>
  <si>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</si>
  <si>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</si>
  <si>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</si>
  <si>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</si>
  <si>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</si>
  <si>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</si>
  <si>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</si>
  <si>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</si>
  <si>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</si>
  <si>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</si>
  <si>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</si>
  <si>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</si>
  <si>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</si>
  <si>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</si>
  <si>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</si>
  <si>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</si>
  <si>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</si>
  <si>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</si>
  <si>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</si>
  <si>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</si>
  <si>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</si>
  <si>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</si>
  <si>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</si>
  <si>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</si>
  <si>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</si>
  <si>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</si>
  <si>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</si>
  <si>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</si>
  <si>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</si>
  <si>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</si>
  <si>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</si>
  <si>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</si>
  <si>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</si>
  <si>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</si>
  <si>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</si>
  <si>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</si>
  <si>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</si>
  <si>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</si>
  <si>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</si>
  <si>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</si>
  <si>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</si>
  <si>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</si>
  <si>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</si>
  <si>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</si>
  <si>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</si>
  <si>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</si>
  <si>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</si>
  <si>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</si>
  <si>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</si>
  <si>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</si>
  <si>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</si>
  <si>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</si>
  <si>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</si>
  <si>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</si>
  <si>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</si>
  <si>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</si>
  <si>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</si>
  <si>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</si>
  <si>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</si>
  <si>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</si>
  <si>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</si>
  <si>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</si>
  <si>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</si>
  <si>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</si>
  <si>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</si>
  <si>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</si>
  <si>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</si>
  <si>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</si>
  <si>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</si>
  <si>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</si>
  <si>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</si>
  <si>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</si>
  <si>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</si>
  <si>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</si>
  <si>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</si>
  <si>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</si>
  <si>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</si>
  <si>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</si>
  <si>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</si>
  <si>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</si>
  <si>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</si>
  <si>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</si>
  <si>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</si>
  <si>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</si>
  <si>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</si>
  <si>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</si>
  <si>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</si>
  <si>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</si>
  <si>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</si>
  <si>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</si>
  <si>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</si>
  <si>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</si>
  <si>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</si>
  <si>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</si>
  <si>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</si>
  <si>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</si>
  <si>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</si>
  <si>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</si>
  <si>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</si>
  <si>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</si>
  <si>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</si>
  <si>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</si>
  <si>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</si>
  <si>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</si>
  <si>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</si>
  <si>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</si>
  <si>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</si>
  <si>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</si>
  <si>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</si>
  <si>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</si>
  <si>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</si>
  <si>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</si>
  <si>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</si>
  <si>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</si>
  <si>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</si>
  <si>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</si>
  <si>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</si>
  <si>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</si>
  <si>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</si>
  <si>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</si>
  <si>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</si>
  <si>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</si>
  <si>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</si>
  <si>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</si>
  <si>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</si>
  <si>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</si>
  <si>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</si>
  <si>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</si>
  <si>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</si>
  <si>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</si>
  <si>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</si>
  <si>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</si>
  <si>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</si>
  <si>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</si>
  <si>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</si>
  <si>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</si>
  <si>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</si>
  <si>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</si>
  <si>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</si>
  <si>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</si>
  <si>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</si>
  <si>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</si>
  <si>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</si>
  <si>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</si>
  <si>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</si>
  <si>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</si>
  <si>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</si>
  <si>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</si>
  <si>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</si>
  <si>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</si>
  <si>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</si>
  <si>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</si>
  <si>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</si>
  <si>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</si>
  <si>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</si>
  <si>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</si>
  <si>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</si>
  <si>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</si>
  <si>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</si>
  <si>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</si>
  <si>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</si>
  <si>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</si>
  <si>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</si>
  <si>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</si>
  <si>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</si>
  <si>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</si>
  <si>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</si>
  <si>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</si>
  <si>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</si>
  <si>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</si>
  <si>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</si>
  <si>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</si>
  <si>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</si>
  <si>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</si>
  <si>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</si>
  <si>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</si>
  <si>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</si>
  <si>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</si>
  <si>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</si>
  <si>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</si>
  <si>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</si>
  <si>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</si>
  <si>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</si>
  <si>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</si>
  <si>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</si>
  <si>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</si>
  <si>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</si>
  <si>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</si>
  <si>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</si>
  <si>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</si>
  <si>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</si>
  <si>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</si>
  <si>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</si>
  <si>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</si>
  <si>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</si>
  <si>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</si>
  <si>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</si>
  <si>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</si>
  <si>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</si>
  <si>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</si>
  <si>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</si>
  <si>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</si>
  <si>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</si>
  <si>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</si>
  <si>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</si>
  <si>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</si>
  <si>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</si>
  <si>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</si>
  <si>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</si>
  <si>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</si>
  <si>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</si>
  <si>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</si>
  <si>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</si>
  <si>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</si>
  <si>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</si>
  <si>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</si>
  <si>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</si>
  <si>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</si>
  <si>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</si>
  <si>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</si>
  <si>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</si>
  <si>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</si>
  <si>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</si>
  <si>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</si>
  <si>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</si>
  <si>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</si>
  <si>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</si>
  <si>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</si>
  <si>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</si>
  <si>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</si>
  <si>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</si>
  <si>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38.22.130</t>
  </si>
  <si>
    <t>38.22.140</t>
  </si>
  <si>
    <t>38.22.150</t>
  </si>
  <si>
    <t>38.22.160</t>
  </si>
  <si>
    <t>38.22.610</t>
  </si>
  <si>
    <t>38.22.620</t>
  </si>
  <si>
    <t>38.22.630</t>
  </si>
  <si>
    <t>38.22.640</t>
  </si>
  <si>
    <t>38.22.650</t>
  </si>
  <si>
    <t>38.22.660</t>
  </si>
  <si>
    <t>38.22.670</t>
  </si>
  <si>
    <t>38.23</t>
  </si>
  <si>
    <t>Eletrocalha e acessorios..</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</si>
  <si>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</si>
  <si>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</si>
  <si>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</si>
  <si>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</si>
  <si>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</si>
  <si>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</si>
  <si>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</si>
  <si>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</si>
  <si>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</si>
  <si>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</si>
  <si>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</si>
  <si>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</si>
  <si>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</si>
  <si>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</si>
  <si>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</si>
  <si>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</si>
  <si>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</si>
  <si>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</si>
  <si>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</si>
  <si>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</si>
  <si>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</si>
  <si>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</si>
  <si>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</si>
  <si>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</si>
  <si>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</si>
  <si>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</si>
  <si>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</si>
  <si>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</si>
  <si>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</si>
  <si>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</si>
  <si>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</si>
  <si>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</si>
  <si>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</si>
  <si>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</si>
  <si>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</si>
  <si>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</si>
  <si>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</si>
  <si>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</si>
  <si>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</si>
  <si>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</si>
  <si>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</si>
  <si>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</si>
  <si>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</si>
  <si>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</si>
  <si>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</si>
  <si>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</si>
  <si>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</si>
  <si>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</si>
  <si>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</si>
  <si>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</si>
  <si>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</si>
  <si>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</si>
  <si>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</si>
  <si>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</si>
  <si>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</si>
  <si>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</si>
  <si>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</si>
  <si>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</si>
  <si>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</si>
  <si>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</si>
  <si>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</si>
  <si>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</si>
  <si>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</si>
  <si>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</si>
  <si>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</si>
  <si>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</si>
  <si>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</si>
  <si>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</si>
  <si>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</si>
  <si>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</si>
  <si>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</si>
  <si>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</si>
  <si>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</si>
  <si>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</si>
  <si>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</si>
  <si>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</si>
  <si>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</si>
  <si>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</si>
  <si>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</si>
  <si>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</si>
  <si>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</si>
  <si>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</si>
  <si>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</si>
  <si>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</si>
  <si>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</si>
  <si>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</si>
  <si>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</si>
  <si>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</si>
  <si>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</si>
  <si>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</si>
  <si>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</si>
  <si>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</si>
  <si>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</si>
  <si>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</si>
  <si>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</si>
  <si>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</si>
  <si>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</si>
  <si>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</si>
  <si>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</si>
  <si>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</si>
  <si>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</si>
  <si>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</si>
  <si>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</si>
  <si>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</si>
  <si>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</si>
  <si>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</si>
  <si>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</si>
  <si>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</si>
  <si>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</si>
  <si>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</si>
  <si>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</si>
  <si>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</si>
  <si>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</si>
  <si>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</si>
  <si>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</si>
  <si>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</si>
  <si>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</si>
  <si>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</si>
  <si>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</si>
  <si>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</si>
  <si>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</si>
  <si>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</si>
  <si>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</si>
  <si>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</si>
  <si>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</si>
  <si>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</si>
  <si>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</si>
  <si>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</si>
  <si>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</si>
  <si>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</si>
  <si>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</si>
  <si>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</si>
  <si>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</si>
  <si>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</si>
  <si>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</si>
  <si>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</si>
  <si>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</si>
  <si>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</si>
  <si>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</si>
  <si>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</si>
  <si>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</si>
  <si>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</si>
  <si>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</si>
  <si>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</si>
  <si>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</si>
  <si>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</si>
  <si>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</si>
  <si>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</si>
  <si>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</si>
  <si>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</si>
  <si>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</si>
  <si>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</si>
  <si>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</si>
  <si>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</si>
  <si>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</si>
  <si>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</si>
  <si>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</si>
  <si>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</si>
  <si>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</si>
  <si>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</si>
  <si>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</si>
  <si>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</si>
  <si>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</si>
  <si>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</si>
  <si>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</si>
  <si>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</si>
  <si>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</si>
  <si>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</si>
  <si>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</si>
  <si>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</si>
  <si>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</si>
  <si>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</si>
  <si>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</si>
  <si>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</si>
  <si>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</si>
  <si>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</si>
  <si>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</si>
  <si>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</si>
  <si>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</si>
  <si>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</si>
  <si>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</si>
  <si>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</si>
  <si>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</si>
  <si>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</si>
  <si>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</si>
  <si>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</si>
  <si>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</si>
  <si>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</si>
  <si>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</si>
  <si>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</si>
  <si>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</si>
  <si>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</si>
  <si>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</si>
  <si>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</si>
  <si>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</si>
  <si>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</si>
  <si>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</si>
  <si>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</si>
  <si>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</si>
  <si>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</si>
  <si>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</si>
  <si>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</si>
  <si>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</si>
  <si>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</si>
  <si>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</si>
  <si>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</si>
  <si>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</si>
  <si>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</si>
  <si>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</si>
  <si>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</si>
  <si>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</si>
  <si>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</si>
  <si>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</si>
  <si>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</si>
  <si>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</si>
  <si>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</si>
  <si>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</si>
  <si>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</si>
  <si>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</si>
  <si>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</si>
  <si>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</si>
  <si>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</si>
  <si>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</si>
  <si>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</si>
  <si>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</si>
  <si>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</si>
  <si>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</si>
  <si>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</si>
  <si>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</si>
  <si>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</si>
  <si>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</si>
  <si>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</si>
  <si>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</si>
  <si>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</si>
  <si>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</si>
  <si>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</si>
  <si>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</si>
  <si>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</si>
  <si>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</si>
  <si>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</si>
  <si>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</si>
  <si>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</si>
  <si>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</si>
  <si>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</si>
  <si>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</si>
  <si>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</si>
  <si>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</si>
  <si>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</si>
  <si>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</si>
  <si>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</si>
  <si>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</si>
  <si>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</si>
  <si>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</si>
  <si>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</si>
  <si>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</si>
  <si>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</si>
  <si>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</si>
  <si>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</si>
  <si>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</si>
  <si>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</si>
  <si>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</si>
  <si>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</si>
  <si>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</si>
  <si>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</si>
  <si>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</si>
  <si>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</si>
  <si>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</si>
  <si>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</si>
  <si>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</si>
  <si>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</si>
  <si>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</si>
  <si>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</si>
  <si>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</si>
  <si>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</si>
  <si>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</si>
  <si>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</si>
  <si>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</si>
  <si>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</si>
  <si>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</si>
  <si>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</si>
  <si>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</si>
  <si>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</si>
  <si>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</si>
  <si>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</si>
  <si>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</si>
  <si>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</si>
  <si>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</si>
  <si>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</si>
  <si>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</si>
  <si>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</si>
  <si>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</si>
  <si>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</si>
  <si>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</si>
  <si>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</si>
  <si>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</si>
  <si>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</si>
  <si>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</si>
  <si>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</si>
  <si>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</si>
  <si>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</si>
  <si>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</si>
  <si>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</si>
  <si>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</si>
  <si>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</si>
  <si>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</si>
  <si>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</si>
  <si>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</si>
  <si>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</si>
  <si>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</si>
  <si>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</si>
  <si>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</si>
  <si>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</si>
  <si>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</si>
  <si>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</si>
  <si>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</si>
  <si>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</si>
  <si>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</si>
  <si>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</si>
  <si>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</si>
  <si>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</si>
  <si>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</si>
  <si>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</si>
  <si>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</si>
  <si>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</si>
  <si>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</si>
  <si>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</si>
  <si>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</si>
  <si>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</si>
  <si>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</si>
  <si>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</si>
  <si>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</si>
  <si>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</si>
  <si>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</si>
  <si>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</si>
  <si>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</si>
  <si>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</si>
  <si>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</si>
  <si>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</si>
  <si>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</si>
  <si>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</si>
  <si>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</si>
  <si>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</si>
  <si>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</si>
  <si>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</si>
  <si>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</si>
  <si>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</si>
  <si>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</si>
  <si>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</si>
  <si>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</si>
  <si>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</si>
  <si>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</si>
  <si>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</si>
  <si>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</si>
  <si>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</si>
  <si>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</si>
  <si>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</si>
  <si>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</si>
  <si>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</si>
  <si>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</si>
  <si>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</si>
  <si>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</si>
  <si>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</si>
  <si>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</si>
  <si>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</si>
  <si>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</si>
  <si>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</si>
  <si>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</si>
  <si>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</si>
  <si>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</si>
  <si>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</si>
  <si>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</si>
  <si>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</si>
  <si>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</si>
  <si>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</si>
  <si>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</si>
  <si>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</si>
  <si>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</si>
  <si>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</si>
  <si>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</si>
  <si>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</si>
  <si>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</si>
  <si>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</si>
  <si>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</si>
  <si>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</si>
  <si>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</si>
  <si>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</si>
  <si>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</si>
  <si>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</si>
  <si>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</si>
  <si>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</si>
  <si>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</si>
  <si>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</si>
  <si>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</si>
  <si>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</si>
  <si>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</si>
  <si>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</si>
  <si>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</si>
  <si>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</si>
  <si>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</si>
  <si>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</si>
  <si>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</si>
  <si>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</si>
  <si>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</si>
  <si>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</si>
  <si>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</si>
  <si>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</si>
  <si>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</si>
  <si>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</si>
  <si>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</si>
  <si>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</si>
  <si>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</si>
  <si>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</si>
  <si>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</si>
  <si>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</si>
  <si>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</si>
  <si>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</si>
  <si>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</si>
  <si>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</si>
  <si>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</si>
  <si>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</si>
  <si>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</si>
  <si>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</si>
  <si>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</si>
  <si>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</si>
  <si>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</si>
  <si>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</si>
  <si>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</si>
  <si>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</si>
  <si>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</si>
  <si>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</si>
  <si>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</si>
  <si>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</si>
  <si>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</si>
  <si>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</si>
  <si>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</si>
  <si>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</si>
  <si>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</si>
  <si>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</si>
  <si>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</si>
  <si>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</si>
  <si>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</si>
  <si>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</si>
  <si>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</si>
  <si>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</si>
  <si>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</si>
  <si>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</si>
  <si>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</si>
  <si>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</si>
  <si>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</si>
  <si>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</si>
  <si>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</si>
  <si>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</si>
  <si>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</si>
  <si>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</si>
  <si>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</si>
  <si>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</si>
  <si>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</si>
  <si>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</si>
  <si>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</si>
  <si>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</si>
  <si>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</si>
  <si>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</si>
  <si>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</si>
  <si>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</si>
  <si>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</si>
  <si>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</si>
  <si>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</si>
  <si>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</si>
  <si>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</si>
  <si>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</si>
  <si>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</si>
  <si>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</si>
  <si>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</si>
  <si>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</si>
  <si>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</si>
  <si>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</si>
  <si>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</si>
  <si>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</si>
  <si>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</si>
  <si>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</si>
  <si>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</si>
  <si>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</si>
  <si>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</si>
  <si>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</si>
  <si>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</si>
  <si>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</si>
  <si>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</si>
  <si>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</si>
  <si>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</si>
  <si>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</si>
  <si>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</si>
  <si>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</si>
  <si>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</si>
  <si>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</si>
  <si>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</si>
  <si>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</si>
  <si>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</si>
  <si>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</si>
  <si>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</si>
  <si>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</si>
  <si>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</si>
  <si>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</si>
  <si>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</si>
  <si>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</si>
  <si>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</si>
  <si>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</si>
  <si>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</si>
  <si>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</si>
  <si>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</si>
  <si>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</si>
  <si>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</si>
  <si>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</si>
  <si>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</si>
  <si>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</si>
  <si>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</si>
  <si>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</si>
  <si>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</si>
  <si>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</si>
  <si>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</si>
  <si>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</si>
  <si>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</si>
  <si>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</si>
  <si>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</si>
  <si>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</si>
  <si>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</si>
  <si>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</si>
  <si>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</si>
  <si>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</si>
  <si>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</si>
  <si>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</si>
  <si>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40.20.310</t>
  </si>
  <si>
    <t>Placa/espelho em latão escovado 4´ x 4´, para 02 tomadas elétrica</t>
  </si>
  <si>
    <t>40.20.320</t>
  </si>
  <si>
    <t>Placa/espelho em latão escovado 4´ x 4´, para 01 tomada elétrica</t>
  </si>
  <si>
    <t>41</t>
  </si>
  <si>
    <t>ILUMINACAO</t>
  </si>
  <si>
    <t>41.02</t>
  </si>
  <si>
    <t>Lampadas</t>
  </si>
  <si>
    <t>41.02.541</t>
  </si>
  <si>
    <t>41.02.551</t>
  </si>
  <si>
    <t>41.02.562</t>
  </si>
  <si>
    <t>41.02.580</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</si>
  <si>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</si>
  <si>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</si>
  <si>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</si>
  <si>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</si>
  <si>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</si>
  <si>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</si>
  <si>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</si>
  <si>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</si>
  <si>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</si>
  <si>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</si>
  <si>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</si>
  <si>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</si>
  <si>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</si>
  <si>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</si>
  <si>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</si>
  <si>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</si>
  <si>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</si>
  <si>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</si>
  <si>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</si>
  <si>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</si>
  <si>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</si>
  <si>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</si>
  <si>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</si>
  <si>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</si>
  <si>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</si>
  <si>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</si>
  <si>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</si>
  <si>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</si>
  <si>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</si>
  <si>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</si>
  <si>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</si>
  <si>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</si>
  <si>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</si>
  <si>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</si>
  <si>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</si>
  <si>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</si>
  <si>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</si>
  <si>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</si>
  <si>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Reator e equipamentos para lampada de descarga de alta potencia</t>
  </si>
  <si>
    <t>41.08.010</t>
  </si>
  <si>
    <t>Transformador eletrônico para lâmpada halógena dicroica de 50 W - 220 V</t>
  </si>
  <si>
    <t>41.09</t>
  </si>
  <si>
    <t>Reator e equipamentos para lampada fluorescente</t>
  </si>
  <si>
    <t>41.09.720</t>
  </si>
  <si>
    <t>41.09.740</t>
  </si>
  <si>
    <t>41.09.750</t>
  </si>
  <si>
    <t>41.09.830</t>
  </si>
  <si>
    <t>41.09.870</t>
  </si>
  <si>
    <t>Reator eletrônico de alto fator de potência com partida instantânea, para uma lâmpada fluorescente compacta "2U", base G24q-3, 26 W - 220 V</t>
  </si>
  <si>
    <t>41.09.890</t>
  </si>
  <si>
    <t>41.10</t>
  </si>
  <si>
    <t>Postes e acessorios</t>
  </si>
  <si>
    <t>41.10.060</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</si>
  <si>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</si>
  <si>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</si>
  <si>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</si>
  <si>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</si>
  <si>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</si>
  <si>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</si>
  <si>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</si>
  <si>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</si>
  <si>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</si>
  <si>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</si>
  <si>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</si>
  <si>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</si>
  <si>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</si>
  <si>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</si>
  <si>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</si>
  <si>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</si>
  <si>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</si>
  <si>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</si>
  <si>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</si>
  <si>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</si>
  <si>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</si>
  <si>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</si>
  <si>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</si>
  <si>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</si>
  <si>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41.11.100</t>
  </si>
  <si>
    <t>Luminária retangular fechada para iluminação externa em poste, tipo pétala grande</t>
  </si>
  <si>
    <t>41.11.110</t>
  </si>
  <si>
    <t>Luminária retangular fechada para iluminação externa em poste, tipo pétala pequena</t>
  </si>
  <si>
    <t>41.11.440</t>
  </si>
  <si>
    <t>Suporte tubular de fixação em poste para 1 luminária tipo pétala</t>
  </si>
  <si>
    <t>41.11.450</t>
  </si>
  <si>
    <t>Suporte tubular de fixação em poste para 2 luminárias tipo pétala</t>
  </si>
  <si>
    <t>41.11.702</t>
  </si>
  <si>
    <t>41.11.703</t>
  </si>
  <si>
    <t>41.11.711</t>
  </si>
  <si>
    <t>41.11.712</t>
  </si>
  <si>
    <t>41.11.721</t>
  </si>
  <si>
    <t>41.12</t>
  </si>
  <si>
    <t>Aparelho de iluminacao de longo alcance e especifica</t>
  </si>
  <si>
    <t>41.12.210</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</si>
  <si>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</si>
  <si>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</si>
  <si>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</si>
  <si>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</si>
  <si>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</si>
  <si>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</si>
  <si>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</si>
  <si>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</si>
  <si>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</si>
  <si>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</si>
  <si>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</si>
  <si>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</si>
  <si>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</si>
  <si>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</si>
  <si>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</si>
  <si>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</si>
  <si>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</si>
  <si>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</si>
  <si>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</si>
  <si>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</si>
  <si>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</si>
  <si>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</si>
  <si>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41.14.560</t>
  </si>
  <si>
    <t>41.14.590</t>
  </si>
  <si>
    <t>41.14.600</t>
  </si>
  <si>
    <t>41.14.620</t>
  </si>
  <si>
    <t>41.14.640</t>
  </si>
  <si>
    <t>41.14.670</t>
  </si>
  <si>
    <t>41.14.730</t>
  </si>
  <si>
    <t>41.14.740</t>
  </si>
  <si>
    <t>41.14.790</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</si>
  <si>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</si>
  <si>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</si>
  <si>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</si>
  <si>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</si>
  <si>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</si>
  <si>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</si>
  <si>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</si>
  <si>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</si>
  <si>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</si>
  <si>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</si>
  <si>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</si>
  <si>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</si>
  <si>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</si>
  <si>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</si>
  <si>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</si>
  <si>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41.31.040</t>
  </si>
  <si>
    <t>41.31.070</t>
  </si>
  <si>
    <t>41.31.080</t>
  </si>
  <si>
    <t>41.31.087</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</si>
  <si>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</si>
  <si>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</si>
  <si>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</si>
  <si>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</si>
  <si>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</si>
  <si>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</si>
  <si>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</si>
  <si>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</si>
  <si>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</si>
  <si>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</si>
  <si>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</si>
  <si>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</si>
  <si>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</si>
  <si>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</si>
  <si>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</si>
  <si>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</si>
  <si>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</si>
  <si>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</si>
  <si>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</si>
  <si>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</si>
  <si>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</si>
  <si>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</si>
  <si>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</si>
  <si>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</si>
  <si>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</si>
  <si>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</si>
  <si>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</si>
  <si>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</si>
  <si>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</si>
  <si>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</si>
  <si>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</si>
  <si>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</si>
  <si>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</si>
  <si>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</si>
  <si>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</si>
  <si>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</si>
  <si>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</si>
  <si>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</si>
  <si>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</si>
  <si>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</si>
  <si>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</si>
  <si>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</si>
  <si>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</si>
  <si>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</si>
  <si>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</si>
  <si>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</si>
  <si>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</si>
  <si>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</si>
  <si>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</si>
  <si>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</si>
  <si>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</si>
  <si>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</si>
  <si>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</si>
  <si>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</si>
  <si>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</si>
  <si>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</si>
  <si>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</si>
  <si>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</si>
  <si>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</si>
  <si>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</si>
  <si>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</si>
  <si>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</si>
  <si>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</si>
  <si>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</si>
  <si>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</si>
  <si>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</si>
  <si>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</si>
  <si>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</si>
  <si>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</si>
  <si>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</si>
  <si>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</si>
  <si>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</si>
  <si>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</si>
  <si>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</si>
  <si>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</si>
  <si>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</si>
  <si>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</si>
  <si>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</si>
  <si>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</si>
  <si>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</si>
  <si>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</si>
  <si>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</si>
  <si>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</si>
  <si>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</si>
  <si>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</si>
  <si>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</si>
  <si>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</si>
  <si>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42.05.200</t>
  </si>
  <si>
    <t>42.05.210</t>
  </si>
  <si>
    <t>42.05.220</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</si>
  <si>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</si>
  <si>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</si>
  <si>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</si>
  <si>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</si>
  <si>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</si>
  <si>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</si>
  <si>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</si>
  <si>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</si>
  <si>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</si>
  <si>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</si>
  <si>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</si>
  <si>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</si>
  <si>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</si>
  <si>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</si>
  <si>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</si>
  <si>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</si>
  <si>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</si>
  <si>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</si>
  <si>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</si>
  <si>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</si>
  <si>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</si>
  <si>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</si>
  <si>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</si>
  <si>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</si>
  <si>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</si>
  <si>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</si>
  <si>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</si>
  <si>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</si>
  <si>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</si>
  <si>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</si>
  <si>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</si>
  <si>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</si>
  <si>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</si>
  <si>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</si>
  <si>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42.05.520</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</si>
  <si>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</si>
  <si>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</si>
  <si>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</si>
  <si>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</si>
  <si>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</si>
  <si>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</si>
  <si>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</si>
  <si>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</si>
  <si>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</si>
  <si>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</si>
  <si>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</si>
  <si>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</si>
  <si>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</si>
  <si>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</si>
  <si>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</si>
  <si>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</si>
  <si>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</si>
  <si>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</si>
  <si>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</si>
  <si>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</si>
  <si>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</si>
  <si>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</si>
  <si>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</si>
  <si>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</si>
  <si>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</si>
  <si>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</si>
  <si>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</si>
  <si>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</si>
  <si>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</si>
  <si>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</si>
  <si>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</si>
  <si>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</si>
  <si>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</si>
  <si>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</si>
  <si>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</si>
  <si>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</si>
  <si>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</si>
  <si>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</si>
  <si>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</si>
  <si>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</si>
  <si>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</si>
  <si>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</si>
  <si>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</si>
  <si>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</si>
  <si>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</si>
  <si>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</si>
  <si>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</si>
  <si>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</si>
  <si>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</si>
  <si>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</si>
  <si>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</si>
  <si>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</si>
  <si>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</si>
  <si>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</si>
  <si>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</si>
  <si>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</si>
  <si>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</si>
  <si>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</si>
  <si>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</si>
  <si>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</si>
  <si>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</si>
  <si>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</si>
  <si>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</si>
  <si>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</si>
  <si>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</si>
  <si>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</si>
  <si>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</si>
  <si>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</si>
  <si>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</si>
  <si>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</si>
  <si>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</si>
  <si>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</si>
  <si>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</si>
  <si>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</si>
  <si>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</si>
  <si>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</si>
  <si>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</si>
  <si>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</si>
  <si>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</si>
  <si>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</si>
  <si>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</si>
  <si>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</si>
  <si>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</si>
  <si>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</si>
  <si>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</si>
  <si>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</si>
  <si>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</si>
  <si>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</si>
  <si>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</si>
  <si>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</si>
  <si>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</si>
  <si>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</si>
  <si>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</si>
  <si>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</si>
  <si>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</si>
  <si>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</si>
  <si>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</si>
  <si>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</si>
  <si>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</si>
  <si>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</si>
  <si>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</si>
  <si>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</si>
  <si>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</si>
  <si>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</si>
  <si>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</si>
  <si>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</si>
  <si>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</si>
  <si>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</si>
  <si>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</si>
  <si>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</si>
  <si>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</si>
  <si>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</si>
  <si>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</si>
  <si>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</si>
  <si>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</si>
  <si>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</si>
  <si>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</si>
  <si>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</si>
  <si>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</si>
  <si>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</si>
  <si>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</si>
  <si>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</si>
  <si>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</si>
  <si>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</si>
  <si>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</si>
  <si>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</si>
  <si>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</si>
  <si>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</si>
  <si>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</si>
  <si>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</si>
  <si>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</si>
  <si>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</si>
  <si>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</si>
  <si>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</si>
  <si>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</si>
  <si>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</si>
  <si>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</si>
  <si>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</si>
  <si>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</si>
  <si>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</si>
  <si>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</si>
  <si>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</si>
  <si>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</si>
  <si>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</si>
  <si>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</si>
  <si>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</si>
  <si>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</si>
  <si>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</si>
  <si>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</si>
  <si>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</si>
  <si>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</si>
  <si>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</si>
  <si>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</si>
  <si>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</si>
  <si>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</si>
  <si>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</si>
  <si>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</si>
  <si>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</si>
  <si>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</si>
  <si>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</si>
  <si>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</si>
  <si>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</si>
  <si>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</si>
  <si>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</si>
  <si>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</si>
  <si>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</si>
  <si>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</si>
  <si>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</si>
  <si>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</si>
  <si>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</si>
  <si>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</si>
  <si>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</si>
  <si>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</si>
  <si>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</si>
  <si>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</si>
  <si>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</si>
  <si>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</si>
  <si>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</si>
  <si>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</si>
  <si>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</si>
  <si>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</si>
  <si>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</si>
  <si>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</si>
  <si>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</si>
  <si>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</si>
  <si>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</si>
  <si>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</si>
  <si>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</si>
  <si>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</si>
  <si>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</si>
  <si>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</si>
  <si>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</si>
  <si>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</si>
  <si>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</si>
  <si>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</si>
  <si>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</si>
  <si>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</si>
  <si>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</si>
  <si>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</si>
  <si>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</si>
  <si>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</si>
  <si>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</si>
  <si>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</si>
  <si>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</si>
  <si>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</si>
  <si>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</si>
  <si>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</si>
  <si>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</si>
  <si>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</si>
  <si>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</si>
  <si>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</si>
  <si>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</si>
  <si>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</si>
  <si>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</si>
  <si>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</si>
  <si>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</si>
  <si>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</si>
  <si>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</si>
  <si>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</si>
  <si>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</si>
  <si>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</si>
  <si>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</si>
  <si>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</si>
  <si>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</si>
  <si>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</si>
  <si>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</si>
  <si>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</si>
  <si>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</si>
  <si>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</si>
  <si>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</si>
  <si>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</si>
  <si>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</si>
  <si>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</si>
  <si>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</si>
  <si>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</si>
  <si>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</si>
  <si>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</si>
  <si>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</si>
  <si>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</si>
  <si>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</si>
  <si>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</si>
  <si>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</si>
  <si>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</si>
  <si>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</si>
  <si>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</si>
  <si>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</si>
  <si>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</si>
  <si>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</si>
  <si>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</si>
  <si>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</si>
  <si>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</si>
  <si>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</si>
  <si>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</si>
  <si>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</si>
  <si>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</si>
  <si>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</si>
  <si>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</si>
  <si>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</si>
  <si>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</si>
  <si>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</si>
  <si>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</si>
  <si>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</si>
  <si>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</si>
  <si>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</si>
  <si>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43.20.250</t>
  </si>
  <si>
    <t>Poço termométrico em alumínio, com haste de 30mm e rosca 1/2" npt</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</si>
  <si>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</si>
  <si>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</si>
  <si>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</si>
  <si>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</si>
  <si>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</si>
  <si>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</si>
  <si>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</si>
  <si>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</si>
  <si>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</si>
  <si>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</si>
  <si>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</si>
  <si>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</si>
  <si>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</si>
  <si>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</si>
  <si>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</si>
  <si>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</si>
  <si>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</si>
  <si>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</si>
  <si>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</si>
  <si>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</si>
  <si>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</si>
  <si>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</si>
  <si>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</si>
  <si>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</si>
  <si>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</si>
  <si>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</si>
  <si>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</si>
  <si>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</si>
  <si>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</si>
  <si>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</si>
  <si>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</si>
  <si>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</si>
  <si>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</si>
  <si>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</si>
  <si>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</si>
  <si>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</si>
  <si>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</si>
  <si>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</si>
  <si>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</si>
  <si>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</si>
  <si>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</si>
  <si>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</si>
  <si>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</si>
  <si>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</si>
  <si>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</si>
  <si>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</si>
  <si>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</si>
  <si>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</si>
  <si>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</si>
  <si>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</si>
  <si>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</si>
  <si>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</si>
  <si>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</si>
  <si>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</si>
  <si>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</si>
  <si>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</si>
  <si>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</si>
  <si>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</si>
  <si>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</si>
  <si>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</si>
  <si>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</si>
  <si>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</si>
  <si>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</si>
  <si>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</si>
  <si>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</si>
  <si>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</si>
  <si>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</si>
  <si>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</si>
  <si>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</si>
  <si>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</si>
  <si>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</si>
  <si>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</si>
  <si>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</si>
  <si>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</si>
  <si>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</si>
  <si>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</si>
  <si>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</si>
  <si>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</si>
  <si>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</si>
  <si>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</si>
  <si>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</si>
  <si>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</si>
  <si>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</si>
  <si>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</si>
  <si>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</si>
  <si>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</si>
  <si>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</si>
  <si>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</si>
  <si>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</si>
  <si>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</si>
  <si>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</si>
  <si>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</si>
  <si>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</si>
  <si>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</si>
  <si>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</si>
  <si>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</si>
  <si>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</si>
  <si>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</si>
  <si>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</si>
  <si>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</si>
  <si>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</si>
  <si>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</si>
  <si>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</si>
  <si>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</si>
  <si>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</si>
  <si>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</si>
  <si>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</si>
  <si>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</si>
  <si>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</si>
  <si>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</si>
  <si>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</si>
  <si>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</si>
  <si>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</si>
  <si>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</si>
  <si>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</si>
  <si>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</si>
  <si>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</si>
  <si>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</si>
  <si>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</si>
  <si>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</si>
  <si>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</si>
  <si>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</si>
  <si>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</si>
  <si>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</si>
  <si>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</si>
  <si>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</si>
  <si>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</si>
  <si>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</si>
  <si>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</si>
  <si>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</si>
  <si>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</si>
  <si>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</si>
  <si>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</si>
  <si>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</si>
  <si>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</si>
  <si>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</si>
  <si>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</si>
  <si>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</si>
  <si>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</si>
  <si>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</si>
  <si>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</si>
  <si>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</si>
  <si>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</si>
  <si>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</si>
  <si>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</si>
  <si>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</si>
  <si>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</si>
  <si>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</si>
  <si>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</si>
  <si>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</si>
  <si>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</si>
  <si>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</si>
  <si>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</si>
  <si>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</si>
  <si>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</si>
  <si>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</si>
  <si>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</si>
  <si>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</si>
  <si>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</si>
  <si>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</si>
  <si>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</si>
  <si>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</si>
  <si>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</si>
  <si>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</si>
  <si>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</si>
  <si>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</si>
  <si>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</si>
  <si>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</si>
  <si>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</si>
  <si>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</si>
  <si>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</si>
  <si>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</si>
  <si>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</si>
  <si>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</si>
  <si>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</si>
  <si>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</si>
  <si>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</si>
  <si>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</si>
  <si>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</si>
  <si>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</si>
  <si>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</si>
  <si>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</si>
  <si>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</si>
  <si>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</si>
  <si>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</si>
  <si>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</si>
  <si>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</si>
  <si>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</si>
  <si>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</si>
  <si>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</si>
  <si>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</si>
  <si>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</si>
  <si>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</si>
  <si>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</si>
  <si>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</si>
  <si>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</si>
  <si>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</si>
  <si>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</si>
  <si>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</si>
  <si>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</si>
  <si>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</si>
  <si>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</si>
  <si>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</si>
  <si>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</si>
  <si>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</si>
  <si>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</si>
  <si>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</si>
  <si>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</si>
  <si>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</si>
  <si>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</si>
  <si>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</si>
  <si>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</si>
  <si>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</si>
  <si>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</si>
  <si>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</si>
  <si>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</si>
  <si>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</si>
  <si>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</si>
  <si>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</si>
  <si>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</si>
  <si>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</si>
  <si>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</si>
  <si>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</si>
  <si>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</si>
  <si>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</si>
  <si>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</si>
  <si>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</si>
  <si>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</si>
  <si>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</si>
  <si>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</si>
  <si>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</si>
  <si>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</si>
  <si>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</si>
  <si>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</si>
  <si>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</si>
  <si>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</si>
  <si>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</si>
  <si>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</si>
  <si>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</si>
  <si>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</si>
  <si>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</si>
  <si>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</si>
  <si>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</si>
  <si>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</si>
  <si>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</si>
  <si>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</si>
  <si>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</si>
  <si>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</si>
  <si>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</si>
  <si>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</si>
  <si>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</si>
  <si>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</si>
  <si>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</si>
  <si>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</si>
  <si>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</si>
  <si>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</si>
  <si>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</si>
  <si>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</si>
  <si>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</si>
  <si>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</si>
  <si>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</si>
  <si>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</si>
  <si>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</si>
  <si>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</si>
  <si>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</si>
  <si>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</si>
  <si>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</si>
  <si>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</si>
  <si>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</si>
  <si>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</si>
  <si>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</si>
  <si>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</si>
  <si>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</si>
  <si>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</si>
  <si>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</si>
  <si>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</si>
  <si>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</si>
  <si>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</si>
  <si>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</si>
  <si>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</si>
  <si>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</si>
  <si>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</si>
  <si>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</si>
  <si>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</si>
  <si>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</si>
  <si>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</si>
  <si>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</si>
  <si>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</si>
  <si>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</si>
  <si>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</si>
  <si>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</si>
  <si>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</si>
  <si>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</si>
  <si>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</si>
  <si>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</si>
  <si>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</si>
  <si>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</si>
  <si>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</si>
  <si>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</si>
  <si>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</si>
  <si>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</si>
  <si>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</si>
  <si>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</si>
  <si>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</si>
  <si>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</si>
  <si>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</si>
  <si>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</si>
  <si>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</si>
  <si>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</si>
  <si>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</si>
  <si>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</si>
  <si>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</si>
  <si>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</si>
  <si>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</si>
  <si>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</si>
  <si>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</si>
  <si>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</si>
  <si>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</si>
  <si>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</si>
  <si>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</si>
  <si>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</si>
  <si>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</si>
  <si>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</si>
  <si>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</si>
  <si>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</si>
  <si>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</si>
  <si>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</si>
  <si>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</si>
  <si>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</si>
  <si>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</si>
  <si>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</si>
  <si>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</si>
  <si>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</si>
  <si>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</si>
  <si>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</si>
  <si>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</si>
  <si>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</si>
  <si>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</si>
  <si>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</si>
  <si>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</si>
  <si>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</si>
  <si>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</si>
  <si>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</si>
  <si>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</si>
  <si>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</si>
  <si>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</si>
  <si>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</si>
  <si>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</si>
  <si>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</si>
  <si>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</si>
  <si>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</si>
  <si>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</si>
  <si>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</si>
  <si>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</si>
  <si>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</si>
  <si>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</si>
  <si>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</si>
  <si>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</si>
  <si>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</si>
  <si>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</si>
  <si>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</si>
  <si>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</si>
  <si>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</si>
  <si>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</si>
  <si>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</si>
  <si>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</si>
  <si>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</si>
  <si>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</si>
  <si>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</si>
  <si>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</si>
  <si>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</si>
  <si>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</si>
  <si>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</si>
  <si>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</si>
  <si>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</si>
  <si>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</si>
  <si>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</si>
  <si>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</si>
  <si>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</si>
  <si>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</si>
  <si>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</si>
  <si>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</si>
  <si>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</si>
  <si>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</si>
  <si>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</si>
  <si>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</si>
  <si>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</si>
  <si>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</si>
  <si>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</si>
  <si>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</si>
  <si>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</si>
  <si>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</si>
  <si>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</si>
  <si>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</si>
  <si>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</si>
  <si>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</si>
  <si>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</si>
  <si>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</si>
  <si>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</si>
  <si>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</si>
  <si>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</si>
  <si>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</si>
  <si>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</si>
  <si>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</si>
  <si>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</si>
  <si>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</si>
  <si>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</si>
  <si>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</si>
  <si>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</si>
  <si>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</si>
  <si>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</si>
  <si>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</si>
  <si>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</si>
  <si>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</si>
  <si>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</si>
  <si>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</si>
  <si>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</si>
  <si>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</si>
  <si>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</si>
  <si>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</si>
  <si>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</si>
  <si>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</si>
  <si>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</si>
  <si>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</si>
  <si>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</si>
  <si>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</si>
  <si>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</si>
  <si>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</si>
  <si>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</si>
  <si>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</si>
  <si>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</si>
  <si>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</si>
  <si>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</si>
  <si>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</si>
  <si>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</si>
  <si>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</si>
  <si>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</si>
  <si>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</si>
  <si>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</si>
  <si>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</si>
  <si>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</si>
  <si>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</si>
  <si>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</si>
  <si>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</si>
  <si>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</si>
  <si>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</si>
  <si>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</si>
  <si>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</si>
  <si>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</si>
  <si>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</si>
  <si>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</si>
  <si>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</si>
  <si>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</si>
  <si>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</si>
  <si>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</si>
  <si>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</si>
  <si>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</si>
  <si>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</si>
  <si>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</si>
  <si>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</si>
  <si>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</si>
  <si>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</si>
  <si>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</si>
  <si>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</si>
  <si>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</si>
  <si>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</si>
  <si>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</si>
  <si>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</si>
  <si>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</si>
  <si>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</si>
  <si>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</si>
  <si>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</si>
  <si>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</si>
  <si>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</si>
  <si>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</si>
  <si>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</si>
  <si>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</si>
  <si>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</si>
  <si>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</si>
  <si>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</si>
  <si>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</si>
  <si>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</si>
  <si>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</si>
  <si>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</si>
  <si>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</si>
  <si>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</si>
  <si>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</si>
  <si>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</si>
  <si>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</si>
  <si>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</si>
  <si>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</si>
  <si>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</si>
  <si>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</si>
  <si>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</si>
  <si>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</si>
  <si>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</si>
  <si>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</si>
  <si>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</si>
  <si>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</si>
  <si>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</si>
  <si>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</si>
  <si>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</si>
  <si>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</si>
  <si>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</si>
  <si>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</si>
  <si>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</si>
  <si>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</si>
  <si>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</si>
  <si>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</si>
  <si>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</si>
  <si>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</si>
  <si>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</si>
  <si>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</si>
  <si>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</si>
  <si>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</si>
  <si>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</si>
  <si>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</si>
  <si>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</si>
  <si>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</si>
  <si>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</si>
  <si>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</si>
  <si>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</si>
  <si>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</si>
  <si>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</si>
  <si>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</si>
  <si>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</si>
  <si>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</si>
  <si>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</si>
  <si>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</si>
  <si>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</si>
  <si>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</si>
  <si>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</si>
  <si>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</si>
  <si>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</si>
  <si>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</si>
  <si>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</si>
  <si>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</si>
  <si>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</si>
  <si>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</si>
  <si>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</si>
  <si>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</si>
  <si>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</si>
  <si>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</si>
  <si>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</si>
  <si>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</si>
  <si>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</si>
  <si>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</si>
  <si>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</si>
  <si>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</si>
  <si>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</si>
  <si>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</si>
  <si>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</si>
  <si>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</si>
  <si>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</si>
  <si>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</si>
  <si>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</si>
  <si>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</si>
  <si>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</si>
  <si>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</si>
  <si>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</si>
  <si>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</si>
  <si>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</si>
  <si>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</si>
  <si>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</si>
  <si>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</si>
  <si>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</si>
  <si>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</si>
  <si>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</si>
  <si>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</si>
  <si>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</si>
  <si>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</si>
  <si>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</si>
  <si>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</si>
  <si>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</si>
  <si>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</si>
  <si>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</si>
  <si>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</si>
  <si>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</si>
  <si>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</si>
  <si>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</si>
  <si>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</si>
  <si>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</si>
  <si>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</si>
  <si>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</si>
  <si>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</si>
  <si>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</si>
  <si>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</si>
  <si>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</si>
  <si>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</si>
  <si>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</si>
  <si>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</si>
  <si>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</si>
  <si>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</si>
  <si>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</si>
  <si>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</si>
  <si>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</si>
  <si>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</si>
  <si>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</si>
  <si>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</si>
  <si>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</si>
  <si>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</si>
  <si>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</si>
  <si>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</si>
  <si>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</si>
  <si>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</si>
  <si>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</si>
  <si>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</si>
  <si>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</si>
  <si>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</si>
  <si>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</si>
  <si>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</si>
  <si>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</si>
  <si>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</si>
  <si>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</si>
  <si>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</si>
  <si>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</si>
  <si>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</si>
  <si>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</si>
  <si>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</si>
  <si>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</si>
  <si>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</si>
  <si>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</si>
  <si>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</si>
  <si>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</si>
  <si>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</si>
  <si>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</si>
  <si>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</si>
  <si>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</si>
  <si>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</si>
  <si>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</si>
  <si>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</si>
  <si>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</si>
  <si>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</si>
  <si>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</si>
  <si>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</si>
  <si>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</si>
  <si>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</si>
  <si>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</si>
  <si>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</si>
  <si>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</si>
  <si>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</si>
  <si>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</si>
  <si>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</si>
  <si>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</si>
  <si>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</si>
  <si>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</si>
  <si>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</si>
  <si>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</si>
  <si>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</si>
  <si>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</si>
  <si>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</si>
  <si>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</si>
  <si>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</si>
  <si>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</si>
  <si>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</si>
  <si>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</si>
  <si>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</si>
  <si>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</si>
  <si>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</si>
  <si>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</si>
  <si>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</si>
  <si>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</si>
  <si>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</si>
  <si>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</si>
  <si>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</si>
  <si>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</si>
  <si>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</si>
  <si>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</si>
  <si>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</si>
  <si>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</si>
  <si>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</si>
  <si>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</si>
  <si>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</si>
  <si>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</si>
  <si>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</si>
  <si>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</si>
  <si>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</si>
  <si>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</si>
  <si>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</si>
  <si>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</si>
  <si>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</si>
  <si>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</si>
  <si>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</si>
  <si>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</si>
  <si>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</si>
  <si>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</si>
  <si>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</si>
  <si>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</si>
  <si>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</si>
  <si>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</si>
  <si>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</si>
  <si>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</si>
  <si>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</si>
  <si>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</si>
  <si>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</si>
  <si>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</si>
  <si>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</si>
  <si>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</si>
  <si>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</si>
  <si>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</si>
  <si>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</si>
  <si>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</si>
  <si>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</si>
  <si>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</si>
  <si>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</si>
  <si>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</si>
  <si>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</si>
  <si>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</si>
  <si>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</si>
  <si>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</si>
  <si>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</si>
  <si>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</si>
  <si>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</si>
  <si>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</si>
  <si>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</si>
  <si>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</si>
  <si>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</si>
  <si>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</si>
  <si>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</si>
  <si>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</si>
  <si>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</si>
  <si>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</si>
  <si>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</si>
  <si>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</si>
  <si>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</si>
  <si>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</si>
  <si>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</si>
  <si>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</si>
  <si>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</si>
  <si>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</si>
  <si>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</si>
  <si>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</si>
  <si>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</si>
  <si>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</si>
  <si>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</si>
  <si>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</si>
  <si>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</si>
  <si>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</si>
  <si>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</si>
  <si>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</si>
  <si>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</si>
  <si>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</si>
  <si>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</si>
  <si>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</si>
  <si>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</si>
  <si>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</si>
  <si>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</si>
  <si>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</si>
  <si>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</si>
  <si>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</si>
  <si>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</si>
  <si>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</si>
  <si>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</si>
  <si>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</si>
  <si>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</si>
  <si>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</si>
  <si>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</si>
  <si>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</si>
  <si>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</si>
  <si>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</si>
  <si>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</si>
  <si>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</si>
  <si>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</si>
  <si>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</si>
  <si>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</si>
  <si>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</si>
  <si>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</si>
  <si>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</si>
  <si>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</si>
  <si>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</si>
  <si>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</si>
  <si>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</si>
  <si>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</si>
  <si>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</si>
  <si>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</si>
  <si>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</si>
  <si>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</si>
  <si>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</si>
  <si>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</si>
  <si>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</si>
  <si>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</si>
  <si>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</si>
  <si>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</si>
  <si>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</si>
  <si>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</si>
  <si>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</si>
  <si>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</si>
  <si>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</si>
  <si>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</si>
  <si>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</si>
  <si>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</si>
  <si>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</si>
  <si>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</si>
  <si>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</si>
  <si>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</si>
  <si>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</si>
  <si>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</si>
  <si>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</si>
  <si>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</si>
  <si>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</si>
  <si>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</si>
  <si>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</si>
  <si>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</si>
  <si>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</si>
  <si>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</si>
  <si>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</si>
  <si>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</si>
  <si>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</si>
  <si>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</si>
  <si>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</si>
  <si>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</si>
  <si>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</si>
  <si>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</si>
  <si>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</si>
  <si>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</si>
  <si>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</si>
  <si>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</si>
  <si>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</si>
  <si>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</si>
  <si>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</si>
  <si>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</si>
  <si>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</si>
  <si>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</si>
  <si>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</si>
  <si>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</si>
  <si>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</si>
  <si>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</si>
  <si>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</si>
  <si>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</si>
  <si>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</si>
  <si>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</si>
  <si>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</si>
  <si>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</si>
  <si>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</si>
  <si>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</si>
  <si>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</si>
  <si>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</si>
  <si>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</si>
  <si>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</si>
  <si>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</si>
  <si>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</si>
  <si>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</si>
  <si>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</si>
  <si>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</si>
  <si>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</si>
  <si>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</si>
  <si>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</si>
  <si>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</si>
  <si>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</si>
  <si>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</si>
  <si>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</si>
  <si>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</si>
  <si>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</si>
  <si>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</si>
  <si>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</si>
  <si>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</si>
  <si>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</si>
  <si>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</si>
  <si>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</si>
  <si>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</si>
  <si>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</si>
  <si>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</si>
  <si>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</si>
  <si>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</si>
  <si>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</si>
  <si>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</si>
  <si>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</si>
  <si>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</si>
  <si>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</si>
  <si>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</si>
  <si>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</si>
  <si>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</si>
  <si>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</si>
  <si>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</si>
  <si>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</si>
  <si>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</si>
  <si>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</si>
  <si>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</si>
  <si>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</si>
  <si>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</si>
  <si>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</si>
  <si>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</si>
  <si>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</si>
  <si>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</si>
  <si>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</si>
  <si>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</si>
  <si>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</si>
  <si>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</si>
  <si>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</si>
  <si>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</si>
  <si>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</si>
  <si>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</si>
  <si>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</si>
  <si>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</si>
  <si>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</si>
  <si>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</si>
  <si>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</si>
  <si>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</si>
  <si>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</si>
  <si>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</si>
  <si>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</si>
  <si>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</si>
  <si>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</si>
  <si>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</si>
  <si>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</si>
  <si>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</si>
  <si>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</si>
  <si>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</si>
  <si>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</si>
  <si>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</si>
  <si>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</si>
  <si>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</si>
  <si>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</si>
  <si>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</si>
  <si>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</si>
  <si>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</si>
  <si>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</si>
  <si>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</si>
  <si>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</si>
  <si>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</si>
  <si>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</si>
  <si>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</si>
  <si>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</si>
  <si>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</si>
  <si>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</si>
  <si>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</si>
  <si>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</si>
  <si>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</si>
  <si>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</si>
  <si>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</si>
  <si>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</si>
  <si>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</si>
  <si>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</si>
  <si>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</si>
  <si>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</si>
  <si>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</si>
  <si>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</si>
  <si>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</si>
  <si>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</si>
  <si>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</si>
  <si>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</si>
  <si>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</si>
  <si>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</si>
  <si>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</si>
  <si>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</si>
  <si>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</si>
  <si>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</si>
  <si>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</si>
  <si>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</si>
  <si>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</si>
  <si>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</si>
  <si>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</si>
  <si>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</si>
  <si>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</si>
  <si>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</si>
  <si>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</si>
  <si>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</si>
  <si>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</si>
  <si>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</si>
  <si>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</si>
  <si>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</si>
  <si>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</si>
  <si>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</si>
  <si>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</si>
  <si>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</si>
  <si>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</si>
  <si>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</si>
  <si>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</si>
  <si>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</si>
  <si>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</si>
  <si>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</si>
  <si>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</si>
  <si>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</si>
  <si>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</si>
  <si>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</si>
  <si>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</si>
  <si>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</si>
  <si>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</si>
  <si>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</si>
  <si>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</si>
  <si>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</si>
  <si>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</si>
  <si>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</si>
  <si>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</si>
  <si>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</si>
  <si>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</si>
  <si>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</si>
  <si>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</si>
  <si>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</si>
  <si>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</si>
  <si>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</si>
  <si>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</si>
  <si>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</si>
  <si>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</si>
  <si>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</si>
  <si>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</si>
  <si>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</si>
  <si>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</si>
  <si>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</si>
  <si>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</si>
  <si>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</si>
  <si>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</si>
  <si>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</si>
  <si>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</si>
  <si>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</si>
  <si>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</si>
  <si>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</si>
  <si>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</si>
  <si>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</si>
  <si>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</si>
  <si>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</si>
  <si>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</si>
  <si>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</si>
  <si>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</si>
  <si>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</si>
  <si>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</si>
  <si>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</si>
  <si>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</si>
  <si>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</si>
  <si>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</si>
  <si>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</si>
  <si>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</si>
  <si>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</si>
  <si>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</si>
  <si>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</si>
  <si>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</si>
  <si>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</si>
  <si>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</si>
  <si>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</si>
  <si>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</si>
  <si>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</si>
  <si>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</si>
  <si>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</si>
  <si>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</si>
  <si>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</si>
  <si>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</si>
  <si>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</si>
  <si>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</si>
  <si>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</si>
  <si>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</si>
  <si>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</si>
  <si>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</si>
  <si>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</si>
  <si>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</si>
  <si>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</si>
  <si>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</si>
  <si>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</si>
  <si>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</si>
  <si>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</si>
  <si>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</si>
  <si>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</si>
  <si>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</si>
  <si>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</si>
  <si>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</si>
  <si>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</si>
  <si>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</si>
  <si>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</si>
  <si>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</si>
  <si>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</si>
  <si>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</si>
  <si>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</si>
  <si>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</si>
  <si>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</si>
  <si>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</si>
  <si>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</si>
  <si>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</si>
  <si>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</si>
  <si>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</si>
  <si>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</si>
  <si>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</si>
  <si>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</si>
  <si>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</si>
  <si>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</si>
  <si>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</si>
  <si>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</si>
  <si>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</si>
  <si>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</si>
  <si>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</si>
  <si>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</si>
  <si>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</si>
  <si>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</si>
  <si>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</si>
  <si>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</si>
  <si>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</si>
  <si>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</si>
  <si>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</si>
  <si>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</si>
  <si>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</si>
  <si>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</si>
  <si>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</si>
  <si>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</si>
  <si>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</si>
  <si>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</si>
  <si>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</si>
  <si>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</si>
  <si>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</si>
  <si>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</si>
  <si>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</si>
  <si>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</si>
  <si>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</si>
  <si>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</si>
  <si>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</si>
  <si>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</si>
  <si>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</si>
  <si>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</si>
  <si>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</si>
  <si>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</si>
  <si>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</si>
  <si>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</si>
  <si>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</si>
  <si>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</si>
  <si>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</si>
  <si>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</si>
  <si>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</si>
  <si>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</si>
  <si>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</si>
  <si>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</si>
  <si>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</si>
  <si>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</si>
  <si>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</si>
  <si>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</si>
  <si>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</si>
  <si>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</si>
  <si>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</si>
  <si>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</si>
  <si>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</si>
  <si>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</si>
  <si>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</si>
  <si>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</si>
  <si>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</si>
  <si>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</si>
  <si>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</si>
  <si>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</si>
  <si>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</si>
  <si>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</si>
  <si>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</si>
  <si>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</si>
  <si>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</si>
  <si>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</si>
  <si>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</si>
  <si>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</si>
  <si>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</si>
  <si>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</si>
  <si>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</si>
  <si>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</si>
  <si>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</si>
  <si>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</si>
  <si>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</si>
  <si>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</si>
  <si>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</si>
  <si>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</si>
  <si>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</si>
  <si>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</si>
  <si>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</si>
  <si>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</si>
  <si>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</si>
  <si>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</si>
  <si>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</si>
  <si>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</si>
  <si>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</si>
  <si>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</si>
  <si>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</si>
  <si>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</si>
  <si>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</si>
  <si>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</si>
  <si>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</si>
  <si>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</si>
  <si>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</si>
  <si>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</si>
  <si>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</si>
  <si>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</si>
  <si>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</si>
  <si>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</si>
  <si>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</si>
  <si>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</si>
  <si>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</si>
  <si>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47.07.020</t>
  </si>
  <si>
    <t>47.07.030</t>
  </si>
  <si>
    <t>47.07.031</t>
  </si>
  <si>
    <t>47.07.090</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</si>
  <si>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</si>
  <si>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</si>
  <si>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</si>
  <si>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</si>
  <si>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</si>
  <si>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</si>
  <si>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</si>
  <si>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</si>
  <si>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</si>
  <si>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</si>
  <si>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</si>
  <si>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</si>
  <si>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</si>
  <si>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</si>
  <si>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</si>
  <si>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</si>
  <si>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</si>
  <si>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</si>
  <si>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</si>
  <si>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</si>
  <si>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</si>
  <si>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</si>
  <si>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</si>
  <si>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</si>
  <si>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</si>
  <si>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</si>
  <si>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</si>
  <si>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</si>
  <si>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</si>
  <si>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</si>
  <si>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</si>
  <si>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</si>
  <si>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</si>
  <si>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</si>
  <si>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</si>
  <si>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</si>
  <si>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</si>
  <si>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</si>
  <si>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</si>
  <si>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</si>
  <si>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</si>
  <si>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</si>
  <si>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</si>
  <si>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</si>
  <si>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</si>
  <si>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</si>
  <si>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</si>
  <si>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</si>
  <si>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</si>
  <si>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</si>
  <si>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</si>
  <si>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</si>
  <si>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</si>
  <si>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</si>
  <si>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</si>
  <si>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</si>
  <si>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</si>
  <si>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</si>
  <si>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</si>
  <si>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</si>
  <si>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</si>
  <si>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</si>
  <si>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</si>
  <si>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</si>
  <si>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</si>
  <si>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</si>
  <si>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</si>
  <si>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</si>
  <si>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</si>
  <si>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47.20.190</t>
  </si>
  <si>
    <t>Chave de fluxo tipo palheta para tubulação de líquidos</t>
  </si>
  <si>
    <t>47.20.300</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</si>
  <si>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</si>
  <si>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</si>
  <si>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</si>
  <si>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</si>
  <si>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</si>
  <si>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</si>
  <si>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</si>
  <si>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</si>
  <si>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</si>
  <si>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</si>
  <si>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</si>
  <si>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</si>
  <si>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</si>
  <si>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</si>
  <si>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</si>
  <si>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</si>
  <si>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</si>
  <si>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</si>
  <si>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</si>
  <si>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</si>
  <si>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</si>
  <si>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</si>
  <si>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</si>
  <si>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</si>
  <si>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</si>
  <si>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</si>
  <si>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</si>
  <si>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</si>
  <si>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</si>
  <si>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</si>
  <si>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</si>
  <si>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</si>
  <si>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</si>
  <si>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</si>
  <si>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</si>
  <si>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</si>
  <si>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</si>
  <si>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</si>
  <si>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</si>
  <si>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</si>
  <si>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</si>
  <si>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</si>
  <si>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</si>
  <si>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</si>
  <si>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</si>
  <si>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</si>
  <si>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</si>
  <si>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</si>
  <si>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</si>
  <si>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</si>
  <si>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</si>
  <si>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</si>
  <si>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</si>
  <si>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</si>
  <si>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</si>
  <si>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</si>
  <si>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</si>
  <si>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</si>
  <si>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</si>
  <si>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</si>
  <si>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</si>
  <si>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</si>
  <si>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</si>
  <si>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</si>
  <si>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</si>
  <si>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</si>
  <si>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</si>
  <si>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</si>
  <si>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</si>
  <si>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</si>
  <si>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</si>
  <si>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</si>
  <si>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</si>
  <si>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</si>
  <si>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</si>
  <si>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</si>
  <si>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</si>
  <si>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</si>
  <si>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</si>
  <si>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</si>
  <si>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</si>
  <si>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</si>
  <si>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</si>
  <si>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</si>
  <si>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</si>
  <si>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</si>
  <si>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</si>
  <si>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</si>
  <si>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</si>
  <si>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</si>
  <si>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</si>
  <si>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</si>
  <si>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</si>
  <si>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</si>
  <si>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</si>
  <si>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</si>
  <si>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</si>
  <si>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</si>
  <si>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</si>
  <si>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</si>
  <si>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</si>
  <si>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</si>
  <si>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49.06.020</t>
  </si>
  <si>
    <t>Grelha em ferro fundido para caixas e canaletas</t>
  </si>
  <si>
    <t>49.06.030</t>
  </si>
  <si>
    <t>49.06.072</t>
  </si>
  <si>
    <t>Grelha articulada em ferro fundido tipo boca de leão</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</si>
  <si>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</si>
  <si>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</si>
  <si>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</si>
  <si>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</si>
  <si>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</si>
  <si>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</si>
  <si>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</si>
  <si>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</si>
  <si>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</si>
  <si>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</si>
  <si>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</si>
  <si>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</si>
  <si>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</si>
  <si>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</si>
  <si>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</si>
  <si>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</si>
  <si>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</si>
  <si>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</si>
  <si>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</si>
  <si>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</si>
  <si>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</si>
  <si>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</si>
  <si>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</si>
  <si>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</si>
  <si>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</si>
  <si>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</si>
  <si>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</si>
  <si>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</si>
  <si>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</si>
  <si>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</si>
  <si>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</si>
  <si>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</si>
  <si>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</si>
  <si>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</si>
  <si>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</si>
  <si>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</si>
  <si>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</si>
  <si>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</si>
  <si>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</si>
  <si>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</si>
  <si>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</si>
  <si>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</si>
  <si>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</si>
  <si>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</si>
  <si>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</si>
  <si>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</si>
  <si>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</si>
  <si>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</si>
  <si>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</si>
  <si>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</si>
  <si>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</si>
  <si>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</si>
  <si>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</si>
  <si>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</si>
  <si>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</si>
  <si>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</si>
  <si>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</si>
  <si>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</si>
  <si>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</si>
  <si>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</si>
  <si>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</si>
  <si>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</si>
  <si>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</si>
  <si>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</si>
  <si>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</si>
  <si>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</si>
  <si>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</si>
  <si>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</si>
  <si>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</si>
  <si>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</si>
  <si>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</si>
  <si>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</si>
  <si>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</si>
  <si>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</si>
  <si>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</si>
  <si>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</si>
  <si>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</si>
  <si>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</si>
  <si>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</si>
  <si>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</si>
  <si>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</si>
  <si>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</si>
  <si>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</si>
  <si>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</si>
  <si>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</si>
  <si>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</si>
  <si>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</si>
  <si>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</si>
  <si>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</si>
  <si>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</si>
  <si>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</si>
  <si>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</si>
  <si>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</si>
  <si>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</si>
  <si>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</si>
  <si>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</si>
  <si>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</si>
  <si>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</si>
  <si>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</si>
  <si>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</si>
  <si>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</si>
  <si>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</si>
  <si>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</si>
  <si>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</si>
  <si>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</si>
  <si>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</si>
  <si>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</si>
  <si>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</si>
  <si>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</si>
  <si>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</si>
  <si>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</si>
  <si>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</si>
  <si>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</si>
  <si>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</si>
  <si>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</si>
  <si>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</si>
  <si>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</si>
  <si>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</si>
  <si>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</si>
  <si>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</si>
  <si>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</si>
  <si>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</si>
  <si>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</si>
  <si>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</si>
  <si>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</si>
  <si>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</si>
  <si>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</si>
  <si>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</si>
  <si>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</si>
  <si>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</si>
  <si>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</si>
  <si>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</si>
  <si>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</si>
  <si>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</si>
  <si>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</si>
  <si>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</si>
  <si>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</si>
  <si>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</si>
  <si>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</si>
  <si>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</si>
  <si>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</si>
  <si>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</si>
  <si>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</si>
  <si>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</si>
  <si>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</si>
  <si>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</si>
  <si>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</si>
  <si>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</si>
  <si>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</si>
  <si>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</si>
  <si>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</si>
  <si>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</si>
  <si>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</si>
  <si>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</si>
  <si>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</si>
  <si>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</si>
  <si>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</si>
  <si>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</si>
  <si>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</si>
  <si>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</si>
  <si>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</si>
  <si>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</si>
  <si>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</si>
  <si>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</si>
  <si>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</si>
  <si>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</si>
  <si>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</si>
  <si>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</si>
  <si>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</si>
  <si>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</si>
  <si>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</si>
  <si>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</si>
  <si>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</si>
  <si>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</si>
  <si>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</si>
  <si>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</si>
  <si>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</si>
  <si>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</si>
  <si>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</si>
  <si>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</si>
  <si>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</si>
  <si>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</si>
  <si>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</si>
  <si>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</si>
  <si>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</si>
  <si>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</si>
  <si>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</si>
  <si>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</si>
  <si>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</si>
  <si>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</si>
  <si>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</si>
  <si>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</si>
  <si>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</si>
  <si>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</si>
  <si>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</si>
  <si>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</si>
  <si>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</si>
  <si>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</si>
  <si>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</si>
  <si>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</si>
  <si>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</si>
  <si>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</si>
  <si>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</si>
  <si>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</si>
  <si>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</si>
  <si>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</si>
  <si>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</si>
  <si>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</si>
  <si>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</si>
  <si>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</si>
  <si>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</si>
  <si>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</si>
  <si>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</si>
  <si>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</si>
  <si>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</si>
  <si>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</si>
  <si>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</si>
  <si>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</si>
  <si>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</si>
  <si>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</si>
  <si>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</si>
  <si>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</si>
  <si>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</si>
  <si>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</si>
  <si>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</si>
  <si>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</si>
  <si>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</si>
  <si>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</si>
  <si>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</si>
  <si>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</si>
  <si>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</si>
  <si>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</si>
  <si>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</si>
  <si>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</si>
  <si>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</si>
  <si>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</si>
  <si>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</si>
  <si>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</si>
  <si>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</si>
  <si>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</si>
  <si>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</si>
  <si>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</si>
  <si>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</si>
  <si>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</si>
  <si>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</si>
  <si>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</si>
  <si>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</si>
  <si>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</si>
  <si>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</si>
  <si>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</si>
  <si>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</si>
  <si>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</si>
  <si>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</si>
  <si>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</si>
  <si>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</si>
  <si>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</si>
  <si>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</si>
  <si>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</si>
  <si>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</si>
  <si>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</si>
  <si>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</si>
  <si>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</si>
  <si>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</si>
  <si>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</si>
  <si>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</si>
  <si>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</si>
  <si>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</si>
  <si>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</si>
  <si>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</si>
  <si>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</si>
  <si>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</si>
  <si>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</si>
  <si>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</si>
  <si>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</si>
  <si>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</si>
  <si>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</si>
  <si>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</si>
  <si>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</si>
  <si>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</si>
  <si>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</si>
  <si>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</si>
  <si>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</si>
  <si>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</si>
  <si>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</si>
  <si>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</si>
  <si>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</si>
  <si>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</si>
  <si>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</si>
  <si>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</si>
  <si>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</si>
  <si>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</si>
  <si>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</si>
  <si>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</si>
  <si>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</si>
  <si>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</si>
  <si>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</si>
  <si>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</si>
  <si>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</si>
  <si>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</si>
  <si>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</si>
  <si>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</si>
  <si>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</si>
  <si>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</si>
  <si>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</si>
  <si>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</si>
  <si>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</si>
  <si>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</si>
  <si>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</si>
  <si>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</si>
  <si>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</si>
  <si>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</si>
  <si>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</si>
  <si>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</si>
  <si>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</si>
  <si>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</si>
  <si>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</si>
  <si>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</si>
  <si>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</si>
  <si>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</si>
  <si>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</si>
  <si>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</si>
  <si>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</si>
  <si>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</si>
  <si>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</si>
  <si>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</si>
  <si>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</si>
  <si>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</si>
  <si>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</si>
  <si>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</si>
  <si>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</si>
  <si>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</si>
  <si>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</si>
  <si>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</si>
  <si>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</si>
  <si>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</si>
  <si>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</si>
  <si>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</si>
  <si>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</si>
  <si>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</si>
  <si>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</si>
  <si>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</si>
  <si>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</si>
  <si>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</si>
  <si>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</si>
  <si>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</si>
  <si>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</si>
  <si>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</si>
  <si>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</si>
  <si>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</si>
  <si>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</si>
  <si>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</si>
  <si>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</si>
  <si>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</si>
  <si>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</si>
  <si>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</si>
  <si>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</si>
  <si>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</si>
  <si>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</si>
  <si>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</si>
  <si>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</si>
  <si>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</si>
  <si>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</si>
  <si>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</si>
  <si>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</si>
  <si>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</si>
  <si>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</si>
  <si>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</si>
  <si>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</si>
  <si>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</si>
  <si>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</si>
  <si>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</si>
  <si>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</si>
  <si>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</si>
  <si>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</si>
  <si>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</si>
  <si>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</si>
  <si>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</si>
  <si>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</si>
  <si>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</si>
  <si>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</si>
  <si>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</si>
  <si>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</si>
  <si>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</si>
  <si>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</si>
  <si>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</si>
  <si>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</si>
  <si>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</si>
  <si>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</si>
  <si>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</si>
  <si>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</si>
  <si>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</si>
  <si>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</si>
  <si>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</si>
  <si>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</si>
  <si>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</si>
  <si>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</si>
  <si>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</si>
  <si>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</si>
  <si>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</si>
  <si>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</si>
  <si>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</si>
  <si>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</si>
  <si>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</si>
  <si>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</si>
  <si>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</si>
  <si>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</si>
  <si>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</si>
  <si>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</si>
  <si>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</si>
  <si>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</si>
  <si>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</si>
  <si>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</si>
  <si>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</si>
  <si>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61.10.310</t>
  </si>
  <si>
    <t>61.10.320</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</si>
  <si>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</si>
  <si>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</si>
  <si>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</si>
  <si>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</si>
  <si>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</si>
  <si>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</si>
  <si>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</si>
  <si>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</si>
  <si>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</si>
  <si>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</si>
  <si>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</si>
  <si>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</si>
  <si>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</si>
  <si>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</si>
  <si>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</si>
  <si>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</si>
  <si>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</si>
  <si>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</si>
  <si>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</si>
  <si>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</si>
  <si>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</si>
  <si>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</si>
  <si>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</si>
  <si>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</si>
  <si>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</si>
  <si>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</si>
  <si>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</si>
  <si>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</si>
  <si>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</si>
  <si>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</si>
  <si>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</si>
  <si>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</si>
  <si>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</si>
  <si>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</si>
  <si>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</si>
  <si>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</si>
  <si>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</si>
  <si>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</si>
  <si>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</si>
  <si>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</si>
  <si>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</si>
  <si>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</si>
  <si>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</si>
  <si>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</si>
  <si>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</si>
  <si>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</si>
  <si>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</si>
  <si>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</si>
  <si>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</si>
  <si>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</si>
  <si>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</si>
  <si>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</si>
  <si>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</si>
  <si>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</si>
  <si>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</si>
  <si>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</si>
  <si>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</si>
  <si>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</si>
  <si>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</si>
  <si>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</si>
  <si>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</si>
  <si>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</si>
  <si>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</si>
  <si>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</si>
  <si>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</si>
  <si>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</si>
  <si>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</si>
  <si>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</si>
  <si>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</si>
  <si>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</si>
  <si>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</si>
  <si>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</si>
  <si>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</si>
  <si>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</si>
  <si>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</si>
  <si>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</si>
  <si>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</si>
  <si>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</si>
  <si>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</si>
  <si>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</si>
  <si>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</si>
  <si>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</si>
  <si>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</si>
  <si>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</si>
  <si>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</si>
  <si>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</si>
  <si>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</si>
  <si>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</si>
  <si>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</si>
  <si>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</si>
  <si>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</si>
  <si>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</si>
  <si>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</si>
  <si>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</si>
  <si>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</si>
  <si>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</si>
  <si>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</si>
  <si>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</si>
  <si>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</si>
  <si>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</si>
  <si>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</si>
  <si>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</si>
  <si>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</si>
  <si>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</si>
  <si>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</si>
  <si>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</si>
  <si>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</si>
  <si>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</si>
  <si>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</si>
  <si>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</si>
  <si>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</si>
  <si>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</si>
  <si>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</si>
  <si>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</si>
  <si>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</si>
  <si>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</si>
  <si>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</si>
  <si>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</si>
  <si>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</si>
  <si>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</si>
  <si>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</si>
  <si>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</si>
  <si>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</si>
  <si>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</si>
  <si>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</si>
  <si>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</si>
  <si>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</si>
  <si>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</si>
  <si>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</si>
  <si>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</si>
  <si>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</si>
  <si>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</si>
  <si>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</si>
  <si>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</si>
  <si>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</si>
  <si>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</si>
  <si>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</si>
  <si>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</si>
  <si>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</si>
  <si>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</si>
  <si>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</si>
  <si>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</si>
  <si>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</si>
  <si>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</si>
  <si>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</si>
  <si>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</si>
  <si>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</si>
  <si>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</si>
  <si>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</si>
  <si>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</si>
  <si>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</si>
  <si>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</si>
  <si>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</si>
  <si>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</si>
  <si>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</si>
  <si>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</si>
  <si>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</si>
  <si>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</si>
  <si>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</si>
  <si>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</si>
  <si>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</si>
  <si>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</si>
  <si>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</si>
  <si>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</si>
  <si>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</si>
  <si>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</si>
  <si>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</si>
  <si>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</si>
  <si>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</si>
  <si>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</si>
  <si>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</si>
  <si>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</si>
  <si>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</si>
  <si>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</si>
  <si>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</si>
  <si>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</si>
  <si>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</si>
  <si>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</si>
  <si>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</si>
  <si>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</si>
  <si>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</si>
  <si>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</si>
  <si>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</si>
  <si>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</si>
  <si>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</si>
  <si>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</si>
  <si>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</si>
  <si>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</si>
  <si>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</si>
  <si>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</si>
  <si>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</si>
  <si>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</si>
  <si>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</si>
  <si>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</si>
  <si>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</si>
  <si>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</si>
  <si>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</si>
  <si>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</si>
  <si>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</si>
  <si>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</si>
  <si>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</si>
  <si>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</si>
  <si>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</si>
  <si>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</si>
  <si>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</si>
  <si>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</si>
  <si>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</si>
  <si>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</si>
  <si>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</si>
  <si>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</si>
  <si>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</si>
  <si>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</si>
  <si>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</si>
  <si>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</si>
  <si>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</si>
  <si>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</si>
  <si>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</si>
  <si>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</si>
  <si>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</si>
  <si>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</si>
  <si>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</si>
  <si>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</si>
  <si>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</si>
  <si>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</si>
  <si>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</si>
  <si>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</si>
  <si>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</si>
  <si>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</si>
  <si>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</si>
  <si>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</si>
  <si>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</si>
  <si>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</si>
  <si>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</si>
  <si>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</si>
  <si>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</si>
  <si>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</si>
  <si>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</si>
  <si>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</si>
  <si>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</si>
  <si>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</si>
  <si>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</si>
  <si>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</si>
  <si>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</si>
  <si>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</si>
  <si>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</si>
  <si>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</si>
  <si>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</si>
  <si>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</si>
  <si>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</si>
  <si>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</si>
  <si>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</si>
  <si>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</si>
  <si>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</si>
  <si>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</si>
  <si>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</si>
  <si>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</si>
  <si>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</si>
  <si>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</si>
  <si>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</si>
  <si>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</si>
  <si>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</si>
  <si>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</si>
  <si>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</si>
  <si>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</si>
  <si>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</si>
  <si>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</si>
  <si>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</si>
  <si>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</si>
  <si>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</si>
  <si>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</si>
  <si>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</si>
  <si>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</si>
  <si>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</si>
  <si>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</si>
  <si>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</si>
  <si>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</si>
  <si>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</si>
  <si>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</si>
  <si>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</si>
  <si>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</si>
  <si>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</si>
  <si>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</si>
  <si>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</si>
  <si>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</si>
  <si>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</si>
  <si>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</si>
  <si>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</si>
  <si>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</si>
  <si>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</si>
  <si>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</si>
  <si>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</si>
  <si>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</si>
  <si>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</si>
  <si>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</si>
  <si>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</si>
  <si>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</si>
  <si>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</si>
  <si>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</si>
  <si>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</si>
  <si>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</si>
  <si>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</si>
  <si>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</si>
  <si>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</si>
  <si>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</si>
  <si>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</si>
  <si>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</si>
  <si>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</si>
  <si>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</si>
  <si>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</si>
  <si>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</si>
  <si>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</si>
  <si>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</si>
  <si>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</si>
  <si>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</si>
  <si>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</si>
  <si>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</si>
  <si>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</si>
  <si>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</si>
  <si>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</si>
  <si>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</si>
  <si>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</si>
  <si>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</si>
  <si>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</si>
  <si>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</si>
  <si>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</si>
  <si>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</si>
  <si>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</si>
  <si>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</si>
  <si>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</si>
  <si>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</si>
  <si>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</si>
  <si>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</si>
  <si>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</si>
  <si>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</si>
  <si>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</si>
  <si>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</si>
  <si>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</si>
  <si>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</si>
  <si>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</si>
  <si>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</si>
  <si>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</si>
  <si>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</si>
  <si>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</si>
  <si>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</si>
  <si>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</si>
  <si>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</si>
  <si>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</si>
  <si>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</si>
  <si>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</si>
  <si>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</si>
  <si>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</si>
  <si>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</si>
  <si>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</si>
  <si>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</si>
  <si>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</si>
  <si>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</si>
  <si>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</si>
  <si>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</si>
  <si>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</si>
  <si>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</si>
  <si>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</si>
  <si>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</si>
  <si>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</si>
  <si>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</si>
  <si>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</si>
  <si>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</si>
  <si>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</si>
  <si>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</si>
  <si>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</si>
  <si>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</si>
  <si>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</si>
  <si>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</si>
  <si>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</si>
  <si>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</si>
  <si>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</si>
  <si>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</si>
  <si>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</si>
  <si>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</si>
  <si>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</si>
  <si>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</si>
  <si>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</si>
  <si>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</si>
  <si>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</si>
  <si>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</si>
  <si>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</si>
  <si>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</si>
  <si>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</si>
  <si>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</si>
  <si>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</si>
  <si>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</si>
  <si>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</si>
  <si>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</si>
  <si>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</si>
  <si>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</si>
  <si>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</si>
  <si>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</si>
  <si>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</si>
  <si>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</si>
  <si>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</si>
  <si>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</si>
  <si>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</si>
  <si>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</si>
  <si>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</si>
  <si>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</si>
  <si>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</si>
  <si>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</si>
  <si>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</si>
  <si>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</si>
  <si>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</si>
  <si>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</si>
  <si>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</si>
  <si>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</si>
  <si>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</si>
  <si>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</si>
  <si>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</si>
  <si>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</si>
  <si>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</si>
  <si>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</si>
  <si>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</si>
  <si>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</si>
  <si>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</si>
  <si>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</si>
  <si>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</si>
  <si>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</si>
  <si>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</si>
  <si>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69.20.220</t>
  </si>
  <si>
    <t>69.20.230</t>
  </si>
  <si>
    <t>Calha de aço com 8 tomadas 2P+T - 250 V, com cabo</t>
  </si>
  <si>
    <t>69.20.240</t>
  </si>
  <si>
    <t>Calha de aço com 12 tomadas 2P+T - 250 V, com cabo</t>
  </si>
  <si>
    <t>69.20.248</t>
  </si>
  <si>
    <t>69.20.250</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</si>
  <si>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</si>
  <si>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</si>
  <si>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</si>
  <si>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</si>
  <si>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</si>
  <si>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</si>
  <si>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</si>
  <si>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</si>
  <si>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</si>
  <si>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</si>
  <si>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</si>
  <si>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</si>
  <si>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</si>
  <si>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</si>
  <si>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</si>
  <si>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</si>
  <si>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</si>
  <si>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</si>
  <si>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</si>
  <si>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</si>
  <si>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</si>
  <si>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</si>
  <si>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</si>
  <si>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</si>
  <si>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</si>
  <si>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</si>
  <si>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</si>
  <si>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</si>
  <si>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</si>
  <si>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</si>
  <si>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</si>
  <si>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</si>
  <si>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</si>
  <si>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</si>
  <si>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</si>
  <si>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</si>
  <si>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</si>
  <si>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</si>
  <si>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</si>
  <si>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</si>
  <si>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</si>
  <si>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</si>
  <si>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</si>
  <si>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</si>
  <si>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</si>
  <si>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</si>
  <si>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</si>
  <si>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</si>
  <si>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</si>
  <si>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</si>
  <si>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</si>
  <si>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</si>
  <si>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</si>
  <si>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</si>
  <si>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</si>
  <si>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</si>
  <si>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</si>
  <si>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</si>
  <si>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</si>
  <si>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</si>
  <si>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</si>
  <si>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</si>
  <si>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</si>
  <si>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</si>
  <si>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</si>
  <si>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</si>
  <si>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</si>
  <si>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</si>
  <si>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</si>
  <si>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</si>
  <si>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</si>
  <si>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</si>
  <si>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</si>
  <si>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</si>
  <si>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</si>
  <si>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</si>
  <si>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</si>
  <si>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</si>
  <si>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</si>
  <si>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</si>
  <si>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</si>
  <si>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</si>
  <si>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</si>
  <si>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</si>
  <si>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</si>
  <si>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</si>
  <si>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</si>
  <si>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</si>
  <si>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</si>
  <si>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</si>
  <si>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</si>
  <si>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</si>
  <si>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</si>
  <si>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</si>
  <si>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</si>
  <si>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</si>
  <si>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</si>
  <si>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</si>
  <si>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</si>
  <si>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</si>
  <si>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</si>
  <si>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</si>
  <si>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</si>
  <si>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</si>
  <si>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</si>
  <si>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</si>
  <si>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</si>
  <si>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</si>
  <si>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</si>
  <si>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</si>
  <si>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</si>
  <si>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</si>
  <si>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</si>
  <si>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</si>
  <si>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</si>
  <si>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</si>
  <si>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</si>
  <si>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</si>
  <si>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</si>
  <si>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</si>
  <si>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</si>
  <si>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</si>
  <si>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</si>
  <si>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</si>
  <si>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</si>
  <si>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</si>
  <si>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</si>
  <si>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</si>
  <si>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</si>
  <si>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</si>
  <si>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</si>
  <si>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</si>
  <si>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</si>
  <si>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</si>
  <si>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</si>
  <si>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</si>
  <si>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</si>
  <si>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</si>
  <si>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</si>
  <si>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</si>
  <si>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</si>
  <si>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</si>
  <si>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</si>
  <si>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</si>
  <si>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COMPOSIÇÃO DO BDI (acórdão 2622/2013-TCU-Plenário)</t>
  </si>
  <si>
    <t>%</t>
  </si>
  <si>
    <t>AC</t>
  </si>
  <si>
    <t>Administraçao central</t>
  </si>
  <si>
    <t>S + G</t>
  </si>
  <si>
    <t>Seguros e Garantias</t>
  </si>
  <si>
    <t xml:space="preserve">R </t>
  </si>
  <si>
    <t>Riscos</t>
  </si>
  <si>
    <t>DF</t>
  </si>
  <si>
    <t>Despesas Financeiras</t>
  </si>
  <si>
    <t>Lucro/Remuneração</t>
  </si>
  <si>
    <t>l</t>
  </si>
  <si>
    <t>Impostos/tributos</t>
  </si>
  <si>
    <t>PIS</t>
  </si>
  <si>
    <t>COFINS</t>
  </si>
  <si>
    <t>ISS</t>
  </si>
  <si>
    <t>Contribuição Previdenciaria</t>
  </si>
  <si>
    <t>Taxa do BDI  (%)</t>
  </si>
  <si>
    <t>Fórmula usada no cálculo do BDI ou LDI (acórdão 2622/2013-TCU-Plenário):</t>
  </si>
  <si>
    <t>Onde:</t>
  </si>
  <si>
    <r>
      <rPr>
        <b/>
        <sz val="10"/>
        <rFont val="Arial"/>
        <family val="2"/>
      </rPr>
      <t>AC</t>
    </r>
    <r>
      <rPr>
        <sz val="11"/>
        <color theme="1"/>
        <rFont val="Calibri"/>
        <family val="2"/>
        <scheme val="minor"/>
      </rPr>
      <t>: taxa de administração central;</t>
    </r>
  </si>
  <si>
    <r>
      <rPr>
        <b/>
        <sz val="10"/>
        <rFont val="Arial"/>
        <family val="2"/>
      </rPr>
      <t>S</t>
    </r>
    <r>
      <rPr>
        <sz val="11"/>
        <color theme="1"/>
        <rFont val="Calibri"/>
        <family val="2"/>
        <scheme val="minor"/>
      </rPr>
      <t>: taxa de seguros;</t>
    </r>
  </si>
  <si>
    <r>
      <rPr>
        <b/>
        <sz val="10"/>
        <rFont val="Arial"/>
        <family val="2"/>
      </rPr>
      <t>R</t>
    </r>
    <r>
      <rPr>
        <sz val="11"/>
        <color theme="1"/>
        <rFont val="Calibri"/>
        <family val="2"/>
        <scheme val="minor"/>
      </rPr>
      <t>: taxa de riscos;</t>
    </r>
  </si>
  <si>
    <r>
      <rPr>
        <b/>
        <sz val="10"/>
        <rFont val="Arial"/>
        <family val="2"/>
      </rPr>
      <t>G</t>
    </r>
    <r>
      <rPr>
        <sz val="11"/>
        <color theme="1"/>
        <rFont val="Calibri"/>
        <family val="2"/>
        <scheme val="minor"/>
      </rPr>
      <t>: taxa de garantias;</t>
    </r>
  </si>
  <si>
    <r>
      <rPr>
        <b/>
        <sz val="10"/>
        <rFont val="Arial"/>
        <family val="2"/>
      </rPr>
      <t>DF</t>
    </r>
    <r>
      <rPr>
        <sz val="11"/>
        <color theme="1"/>
        <rFont val="Calibri"/>
        <family val="2"/>
        <scheme val="minor"/>
      </rPr>
      <t>: taxa de despesas financeiras;</t>
    </r>
  </si>
  <si>
    <r>
      <rPr>
        <b/>
        <sz val="10"/>
        <rFont val="Arial"/>
        <family val="2"/>
      </rPr>
      <t>L</t>
    </r>
    <r>
      <rPr>
        <sz val="11"/>
        <color theme="1"/>
        <rFont val="Calibri"/>
        <family val="2"/>
        <scheme val="minor"/>
      </rPr>
      <t>: taxa de lucro/remuneração;</t>
    </r>
  </si>
  <si>
    <r>
      <rPr>
        <b/>
        <sz val="10"/>
        <rFont val="Arial"/>
        <family val="2"/>
      </rPr>
      <t>I</t>
    </r>
    <r>
      <rPr>
        <sz val="11"/>
        <color theme="1"/>
        <rFont val="Calibri"/>
        <family val="2"/>
        <scheme val="minor"/>
      </rPr>
      <t>: taxa de incidência de impostos (PIS, COFINS, ISS e Contribuição Previdenciária).</t>
    </r>
  </si>
  <si>
    <t>Obs.:</t>
  </si>
  <si>
    <t>Para orçamentos considerando a Desoneração Fiscal deverá ser somada a alíquota de 4,5% referente a Contibuição Previdenciária no item impostos.</t>
  </si>
  <si>
    <t>CDHU</t>
  </si>
  <si>
    <t>_________________________</t>
  </si>
  <si>
    <t>Data Base:</t>
  </si>
  <si>
    <t>01.23.056</t>
  </si>
  <si>
    <t>Retirada de estrutura em madeira pontaletada - telhas perfil qualquer</t>
  </si>
  <si>
    <t>09.04.070</t>
  </si>
  <si>
    <t>Forma em tubo de papelão com diâmetro de 50 cm</t>
  </si>
  <si>
    <t>12.07.275</t>
  </si>
  <si>
    <t>Estaca tipo Raiz, diâmetro de 20 cm para 50 t, sem armação e sem argamassa, em rocha</t>
  </si>
  <si>
    <t>16.33.250</t>
  </si>
  <si>
    <t>Calha em PVC 125mm, inclusive conexões - AP</t>
  </si>
  <si>
    <t>17.12.241</t>
  </si>
  <si>
    <t>22.04.030</t>
  </si>
  <si>
    <t>Forro metálico removível, em painéis de 625mm x 625mm, tile tegular perfurada</t>
  </si>
  <si>
    <t>23.08.242</t>
  </si>
  <si>
    <t>Porta lisa de correr suspensa em madeira com batente</t>
  </si>
  <si>
    <t>26.01.142</t>
  </si>
  <si>
    <t>Vidro liso laminado colorido de 8 mm</t>
  </si>
  <si>
    <t>28.20.655</t>
  </si>
  <si>
    <t>Puxador duplo em aço inoxidável de 300 mm, para porta</t>
  </si>
  <si>
    <t>Piso em ladrilho hidráulico podotátil várias cores (25x25cm), assentado com argamassa mista</t>
  </si>
  <si>
    <t>Rejuntamento de piso em ladrilho hidráulico (25x25cm) com argamassa industrializada para rejunte, juntas de 2 mm</t>
  </si>
  <si>
    <t>38.07.800</t>
  </si>
  <si>
    <t>Gancho longo em chapa aço zincado para fixação de luminária</t>
  </si>
  <si>
    <t>38.07.801</t>
  </si>
  <si>
    <t>Sapata externa com 4 furos, 38 x 38 mm</t>
  </si>
  <si>
    <t>Lâmpada LED tubular T8 com base G13, de 900 até 1050 Im - 9 a 10 W</t>
  </si>
  <si>
    <t>Lâmpada LED tubular T8 com base G13, de 1850 até 2000 Im - 18 a 20 W</t>
  </si>
  <si>
    <t>Lâmpada LED tubular T8 com base G13, de 3400 até 4000 Im - 36 a 40 W</t>
  </si>
  <si>
    <t>Braço em tubo de ferro galvanizado de 1" x 1,00 m para fixação de uma luminária</t>
  </si>
  <si>
    <t>41.11.094</t>
  </si>
  <si>
    <t>Luminária LED de embutir para caixa de luz 4 x 2cm, para uso externo, tipo balizador de 3 W</t>
  </si>
  <si>
    <t>41.11.115</t>
  </si>
  <si>
    <t>Luminária retangular tipo arandela externa para 2 lâmpadas, com difusor em polietileno ou vidro leitoso</t>
  </si>
  <si>
    <t>Luminária LED solar integrada para poste, fluxo luminoso de 8000 lm, eficiência mínima de 130,5 lm/W - potência de 80 W</t>
  </si>
  <si>
    <t>41.11.704</t>
  </si>
  <si>
    <t>41.11.707</t>
  </si>
  <si>
    <t>Luminária LED retangular para parede ou piso, fluxo luminoso de 11838 a 12150 lm, eficiência mínima 107 lm/W - potência de 86 W/120 W</t>
  </si>
  <si>
    <t>Projetor LED modular, fluxo luminoso de 26294 lm, eficiência mínima de 125 l/W - 150 W/200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</si>
  <si>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</si>
  <si>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</si>
  <si>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</si>
  <si>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retangular de sobrepor tipo calha aberta com refletor e aletas parabólicas para 2 lâmpadas fluorescentes tubulares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</si>
  <si>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</si>
  <si>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</si>
  <si>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</si>
  <si>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Iluminacao LED</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</si>
  <si>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</si>
  <si>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</si>
  <si>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41.31.101</t>
  </si>
  <si>
    <t>Projetor LED retangular, potência de 30 W, fluxo luminoso de 2250 a 2400 lm, temperatura cor 6.500 K, bivolt</t>
  </si>
  <si>
    <t>43.20.260</t>
  </si>
  <si>
    <t>Termostato para aquecimento ou refrigeração com programação horária</t>
  </si>
  <si>
    <t>44.03.645</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</si>
  <si>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</si>
  <si>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</si>
  <si>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</si>
  <si>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</si>
  <si>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</si>
  <si>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</si>
  <si>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</si>
  <si>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</si>
  <si>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Caixa de gordura premoldada com tampa - capacidade 18 litros</t>
  </si>
  <si>
    <t>49.06.486</t>
  </si>
  <si>
    <t>Tampão em ferro fundido com tampa articulada, de 900 mm, classe D 400 (ruptura &gt; 400kN</t>
  </si>
  <si>
    <t>54.04.393</t>
  </si>
  <si>
    <t>68.01.640</t>
  </si>
  <si>
    <t>Poste de concreto circular, 200 kg, H = 11,00 m</t>
  </si>
  <si>
    <t>69.03.301</t>
  </si>
  <si>
    <t>Central de Pabx para 2 linhas e 8 ramais</t>
  </si>
  <si>
    <t>MUNICIPIO DE IGUAPE</t>
  </si>
  <si>
    <t>ESTANCIA BALNEÁRIA</t>
  </si>
  <si>
    <t xml:space="preserve">                        PLANILHA FÍSICO-FINANCEIRA</t>
  </si>
  <si>
    <t>Item</t>
  </si>
  <si>
    <t>Descrição</t>
  </si>
  <si>
    <t>Valor do  Item</t>
  </si>
  <si>
    <t>Participação</t>
  </si>
  <si>
    <t>30 dias</t>
  </si>
  <si>
    <t>60 dias</t>
  </si>
  <si>
    <t>Total Mensal</t>
  </si>
  <si>
    <t>Total Acumulado</t>
  </si>
  <si>
    <t xml:space="preserve">Percentual Mensal </t>
  </si>
  <si>
    <t>Percentual Acumulado</t>
  </si>
  <si>
    <t>UNIDADE</t>
  </si>
  <si>
    <t>Secretaria de Infraestrutura Urbana e Obras</t>
  </si>
  <si>
    <t>DO ESTADO DE SÃO PAULO</t>
  </si>
  <si>
    <t>BOLETIM REFERENCIAL DE CUSTOS - TABELA DE SERVIÇOS</t>
  </si>
  <si>
    <t>01.20.280</t>
  </si>
  <si>
    <t>Levantamento planimétrico de área pavimentada para veículo e pedestre</t>
  </si>
  <si>
    <t>COM DESONERAÇÃO</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</si>
  <si>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</si>
  <si>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</si>
  <si>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</si>
  <si>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</si>
  <si>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</si>
  <si>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</si>
  <si>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</si>
  <si>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</si>
  <si>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</si>
  <si>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</si>
  <si>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14.28.012</t>
  </si>
  <si>
    <t>Elemento vazado em cerâmica, tipo quadriculado de 18 x 18 x 7 cm</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</si>
  <si>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</si>
  <si>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</si>
  <si>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</si>
  <si>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</si>
  <si>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</si>
  <si>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</si>
  <si>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</si>
  <si>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</si>
  <si>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</si>
  <si>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</si>
  <si>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</si>
  <si>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</si>
  <si>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</si>
  <si>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</si>
  <si>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Testeira em tábua aparelhada, largura até 20cm</t>
  </si>
  <si>
    <t>Forro em painéis de gesso acartonado, espessura de 12,5mm, fixo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</si>
  <si>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</si>
  <si>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</si>
  <si>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</si>
  <si>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</si>
  <si>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</si>
  <si>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</si>
  <si>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</si>
  <si>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Brise metálico fixo em chapa lisa aluzinc pré-pintada, formato ogiva, lâmina frontal de 200mm</t>
  </si>
  <si>
    <t>Moldura de gesso simples, largura até 6,0cm</t>
  </si>
  <si>
    <t>23.08.244</t>
  </si>
  <si>
    <t>Porta articulada em MDF revestida com laminado melamínico, batente em alumínio - completa</t>
  </si>
  <si>
    <t>25.02.010</t>
  </si>
  <si>
    <t>Porta de entrada de abrir em alumínio com vidro, linha comercial</t>
  </si>
  <si>
    <t>Chapa em policarbonato compacta, fumê, espessura de 6 mm</t>
  </si>
  <si>
    <t>Trocador acessível em MDF com revestimento em laminado melamínico de 180x80 cm</t>
  </si>
  <si>
    <t>Árvore ornamental tipo Falso barbatimão - h= 2,00 m</t>
  </si>
  <si>
    <t>Árvore ornamental tipo Manacá-da-serra - h= 2,00 m</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</si>
  <si>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</si>
  <si>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</si>
  <si>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</si>
  <si>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</si>
  <si>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</si>
  <si>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Transformador monofásico de comando de 200 VA, a seco</t>
  </si>
  <si>
    <t>Supressor de surto monofásico, corrente nominal 4 a 11 kA, Imax. de surto 12 até 15 kA</t>
  </si>
  <si>
    <t>Supressor de surto monofásico, corrente nominal 20 kA, Imax. de surto 50 até 80 kA</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</si>
  <si>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</si>
  <si>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</si>
  <si>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</si>
  <si>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</si>
  <si>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</si>
  <si>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</si>
  <si>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</si>
  <si>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</si>
  <si>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</si>
  <si>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</si>
  <si>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</si>
  <si>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</si>
  <si>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</si>
  <si>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</si>
  <si>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</si>
  <si>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</si>
  <si>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</si>
  <si>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</si>
  <si>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</si>
  <si>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</si>
  <si>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</si>
  <si>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</si>
  <si>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</si>
  <si>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</si>
  <si>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</si>
  <si>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</si>
  <si>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</si>
  <si>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</si>
  <si>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</si>
  <si>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</si>
  <si>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</si>
  <si>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Cabo coaxial tipo RGC 6</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</si>
  <si>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</si>
  <si>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</si>
  <si>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</si>
  <si>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</si>
  <si>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</si>
  <si>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</si>
  <si>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</si>
  <si>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</si>
  <si>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</si>
  <si>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</si>
  <si>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</si>
  <si>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41.11.090</t>
  </si>
  <si>
    <t>Luminária com corpo em tubo de alumínio tipo balizador para uso externo</t>
  </si>
  <si>
    <t>Luminária LED redonda de embutir para parede ou piso, área interna ou externa, bivolt - potência 6 W</t>
  </si>
  <si>
    <t>41.14.792</t>
  </si>
  <si>
    <t>Haste de aterramento de 3/4´ x 3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</si>
  <si>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</si>
  <si>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</si>
  <si>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</si>
  <si>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</si>
  <si>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</si>
  <si>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Filtro Y em aço carbono, classe 150 libras, conexões flangeadas, DN= 4´</t>
  </si>
  <si>
    <t>Chave de fluxo de água com retardo para tubulações com diâmetro nominal de 1´ a 6´ - conexão BSP</t>
  </si>
  <si>
    <t>Grelha hemisférica em ferro fundido de 4´</t>
  </si>
  <si>
    <t>Grelha hemisférica em ferro fundido de 3´</t>
  </si>
  <si>
    <t>Grelha hemisférica em ferro fundido de 6´</t>
  </si>
  <si>
    <t>Grelha hemisférica em ferro fundido de 2´</t>
  </si>
  <si>
    <t>Realimentador automático, DN= 1´</t>
  </si>
  <si>
    <t>54.02.040</t>
  </si>
  <si>
    <t>Camada de areia grossa compactada manualmente com compactador</t>
  </si>
  <si>
    <t>Piso em placa de concreto permeável drenante, cor natural - espessura de 6 cm</t>
  </si>
  <si>
    <t>Piso em placa de concreto permeável drenante, cor natural - espessura de 8 cm</t>
  </si>
  <si>
    <t>54.06.151</t>
  </si>
  <si>
    <t>Execução de perfil extrusado no local, sem concreto</t>
  </si>
  <si>
    <t>Duto flexível aluminizado, seção circular de 10cm (4´)</t>
  </si>
  <si>
    <t>Duto flexível aluminizado, seção circular de 15cm (6´)</t>
  </si>
  <si>
    <t>Duto flexível aluminizado, seção circular de 20cm (8´)</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</si>
  <si>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</si>
  <si>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</si>
  <si>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</si>
  <si>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</si>
  <si>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</si>
  <si>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</si>
  <si>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</si>
  <si>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</si>
  <si>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</si>
  <si>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</si>
  <si>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Bandeja fixa para rack, 19´ x 500 mm</t>
  </si>
  <si>
    <t>Bandeja fixa para rack, 19´ x 800 mm</t>
  </si>
  <si>
    <t>Bandeja deslizante para rack, 19´ x 800 mm</t>
  </si>
  <si>
    <t>Painel frontal cego - 19´ x 1 U</t>
  </si>
  <si>
    <t>Painel frontal cego - 19´ x 2 U</t>
  </si>
  <si>
    <t>Coluna simples (PP), diâmetro de 2 1/2´ e comprimento de 3,6 m</t>
  </si>
  <si>
    <t>Coluna dupla (PP), diâmetro de 2 x 2 1/2´ e comprimento de 3,6 m</t>
  </si>
  <si>
    <t>Regularização de piso com nata de cimento e adesivo de alto desempenho</t>
  </si>
  <si>
    <t>Chapisco com adesivo de alto desempenho</t>
  </si>
  <si>
    <t>Torneira de mesa automática, acionamento hidromecânico, em latão cromado, DN= 1/2´ou 3/4´</t>
  </si>
  <si>
    <t>Tratamento de ar (fan-Coil) tipo Air Handling Unit de concepção modular, capacidade de 6 TR</t>
  </si>
  <si>
    <t>70.01.003</t>
  </si>
  <si>
    <t>70.01.030</t>
  </si>
  <si>
    <t>70.01.031</t>
  </si>
  <si>
    <t>Vidro float monolítico verde de 6 mm</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</si>
  <si>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</si>
  <si>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</si>
  <si>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</si>
  <si>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</si>
  <si>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</si>
  <si>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</si>
  <si>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</si>
  <si>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</si>
  <si>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</si>
  <si>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</si>
  <si>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</si>
  <si>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</si>
  <si>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</si>
  <si>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</si>
  <si>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</si>
  <si>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</si>
  <si>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</si>
  <si>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</si>
  <si>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</si>
  <si>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</si>
  <si>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</si>
  <si>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</si>
  <si>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</si>
  <si>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</si>
  <si>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</si>
  <si>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</si>
  <si>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</si>
  <si>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</si>
  <si>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</si>
  <si>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</si>
  <si>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</si>
  <si>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</si>
  <si>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</si>
  <si>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</si>
  <si>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</si>
  <si>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</si>
  <si>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</si>
  <si>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</si>
  <si>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</si>
  <si>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1.2</t>
  </si>
  <si>
    <t>1.3</t>
  </si>
  <si>
    <t>MESES</t>
  </si>
  <si>
    <t>Secretaria Municipal de Infraestrutura Urbana e Obras</t>
  </si>
  <si>
    <t>BANCO DE CUSTOS - REFERÊNCIA 1.8</t>
  </si>
  <si>
    <t>DATA PREÇO / RT (SINAPI):</t>
  </si>
  <si>
    <t>LOCALIDADE / DATA EMISSÃO (SINAPI):</t>
  </si>
  <si>
    <t>05/2024</t>
  </si>
  <si>
    <t>SAO PAULO</t>
  </si>
  <si>
    <t>13/06/2024</t>
  </si>
  <si>
    <t>27/06/2024</t>
  </si>
  <si>
    <t>DESONERADO</t>
  </si>
  <si>
    <t>NÃO DESONERADO</t>
  </si>
  <si>
    <t>Composições</t>
  </si>
  <si>
    <t>Cotações</t>
  </si>
  <si>
    <t>SINAPI-I</t>
  </si>
  <si>
    <t>ABERTURA PARA ENCAIXE DE CUBA OU LAVATORIO EM BANCADA DE MARMORE/ GRANITO OU OUTRO TIPO DE PEDRA NATURAL</t>
  </si>
  <si>
    <t>181,16</t>
  </si>
  <si>
    <t xml:space="preserve">SINAPI-I - NACIONAL CAIXA </t>
  </si>
  <si>
    <t>ABRACADEIRA DE LATAO PARA FIXACAO DE CABO PARA-RAIO, DIMENSOES 32 X 24 X 24 MM</t>
  </si>
  <si>
    <t>2,86</t>
  </si>
  <si>
    <t>ABRACADEIRA DE NYLON PARA AMARRACAO DE CABOS, COMPRIMENTO DE *230* X *7,6* MM</t>
  </si>
  <si>
    <t>1,08</t>
  </si>
  <si>
    <t>ABRACADEIRA DE NYLON PARA AMARRACAO DE CABOS, COMPRIMENTO DE 100 X 2,5 MM</t>
  </si>
  <si>
    <t>0,06</t>
  </si>
  <si>
    <t>ABRACADEIRA DE NYLON PARA AMARRACAO DE CABOS, COMPRIMENTO DE 150 X *3,6* MM</t>
  </si>
  <si>
    <t>0,16</t>
  </si>
  <si>
    <t>ABRACADEIRA DE NYLON PARA AMARRACAO DE CABOS, COMPRIMENTO DE 200 X *4,6* MM</t>
  </si>
  <si>
    <t>0,21</t>
  </si>
  <si>
    <t>ABRACADEIRA DE NYLON PARA AMARRACAO DE CABOS, COMPRIMENTO DE 390 X *4,6* MM</t>
  </si>
  <si>
    <t>1,04</t>
  </si>
  <si>
    <t>ABRACADEIRA EM ACO PARA AMARRACAO DE ELETRODUTOS, TIPO D, COM 1 1/2" E CUNHA DE FIXACAO</t>
  </si>
  <si>
    <t>4,25</t>
  </si>
  <si>
    <t>ABRACADEIRA EM ACO PARA AMARRACAO DE ELETRODUTOS, TIPO D, COM 1 1/2" E PARAFUSO DE FIXACAO</t>
  </si>
  <si>
    <t>4,30</t>
  </si>
  <si>
    <t>ABRACADEIRA EM ACO PARA AMARRACAO DE ELETRODUTOS, TIPO D, COM 1 1/4" E CUNHA DE FIXACAO</t>
  </si>
  <si>
    <t>3,88</t>
  </si>
  <si>
    <t>ABRACADEIRA EM ACO PARA AMARRACAO DE ELETRODUTOS, TIPO D, COM 1 1/4" E PARAFUSO DE FIXACAO</t>
  </si>
  <si>
    <t>4,14</t>
  </si>
  <si>
    <t>ABRACADEIRA EM ACO PARA AMARRACAO DE ELETRODUTOS, TIPO D, COM 1/2" E CUNHA DE FIXACAO</t>
  </si>
  <si>
    <t>2,04</t>
  </si>
  <si>
    <t>ABRACADEIRA EM ACO PARA AMARRACAO DE ELETRODUTOS, TIPO D, COM 1/2" E PARAFUSO DE FIXACAO</t>
  </si>
  <si>
    <t>2,10</t>
  </si>
  <si>
    <t>ABRACADEIRA EM ACO PARA AMARRACAO DE ELETRODUTOS, TIPO D, COM 1" E CUNHA DE FIXACAO</t>
  </si>
  <si>
    <t>2,39</t>
  </si>
  <si>
    <t>ABRACADEIRA EM ACO PARA AMARRACAO DE ELETRODUTOS, TIPO D, COM 1" E PARAFUSO DE FIXACAO</t>
  </si>
  <si>
    <t>2,50</t>
  </si>
  <si>
    <t>ABRACADEIRA EM ACO PARA AMARRACAO DE ELETRODUTOS, TIPO D, COM 2 1/2" E CUNHA DE FIXACAO</t>
  </si>
  <si>
    <t>5,58</t>
  </si>
  <si>
    <t>ABRACADEIRA EM ACO PARA AMARRACAO DE ELETRODUTOS, TIPO D, COM 2 1/2" E PARAFUSO DE FIXACAO</t>
  </si>
  <si>
    <t>6,17</t>
  </si>
  <si>
    <t>ABRACADEIRA EM ACO PARA AMARRACAO DE ELETRODUTOS, TIPO D, COM 2" E CUNHA DE FIXACAO</t>
  </si>
  <si>
    <t>4,46</t>
  </si>
  <si>
    <t>ABRACADEIRA EM ACO PARA AMARRACAO DE ELETRODUTOS, TIPO D, COM 2" E PARAFUSO DE FIXACAO</t>
  </si>
  <si>
    <t>4,78</t>
  </si>
  <si>
    <t>ABRACADEIRA EM ACO PARA AMARRACAO DE ELETRODUTOS, TIPO D, COM 3 1/2" E CUNHA DE FIXACAO</t>
  </si>
  <si>
    <t>8,93</t>
  </si>
  <si>
    <t>ABRACADEIRA EM ACO PARA AMARRACAO DE ELETRODUTOS, TIPO D, COM 3/4" E CUNHA DE FIXACAO</t>
  </si>
  <si>
    <t>2,23</t>
  </si>
  <si>
    <t>ABRACADEIRA EM ACO PARA AMARRACAO DE ELETRODUTOS, TIPO D, COM 3/4" E PARAFUSO DE FIXACAO</t>
  </si>
  <si>
    <t>2,18</t>
  </si>
  <si>
    <t>ABRACADEIRA EM ACO PARA AMARRACAO DE ELETRODUTOS, TIPO D, COM 3/8" E PARAFUSO DE FIXACAO</t>
  </si>
  <si>
    <t>ABRACADEIRA EM ACO PARA AMARRACAO DE ELETRODUTOS, TIPO D, COM 3" E CUNHA DE FIXACAO</t>
  </si>
  <si>
    <t>7,44</t>
  </si>
  <si>
    <t>ABRACADEIRA EM ACO PARA AMARRACAO DE ELETRODUTOS, TIPO D, COM 3" E PARAFUSO DE FIXACAO</t>
  </si>
  <si>
    <t>6,86</t>
  </si>
  <si>
    <t>ABRACADEIRA EM ACO PARA AMARRACAO DE ELETRODUTOS, TIPO D, COM 4" E CUNHA DE FIXACAO</t>
  </si>
  <si>
    <t>10,05</t>
  </si>
  <si>
    <t>ABRACADEIRA EM ACO PARA AMARRACAO DE ELETRODUTOS, TIPO D, COM 4" E PARAFUSO DE FIXACAO</t>
  </si>
  <si>
    <t>8,85</t>
  </si>
  <si>
    <t>ABRACADEIRA EM ACO PARA AMARRACAO DE ELETRODUTOS, TIPO ECONOMICA (GOTA), COM 8"</t>
  </si>
  <si>
    <t>23,77</t>
  </si>
  <si>
    <t>ABRACADEIRA EM ACO PARA AMARRACAO DE ELETRODUTOS, TIPO U SIMPLES, COM 1 1/2"</t>
  </si>
  <si>
    <t>1,72</t>
  </si>
  <si>
    <t>ABRACADEIRA EM ACO PARA AMARRACAO DE ELETRODUTOS, TIPO U SIMPLES, COM 1 1/4"</t>
  </si>
  <si>
    <t>1,56</t>
  </si>
  <si>
    <t>ABRACADEIRA EM ACO PARA AMARRACAO DE ELETRODUTOS, TIPO U SIMPLES, COM 1/2"</t>
  </si>
  <si>
    <t>0,90</t>
  </si>
  <si>
    <t>ABRACADEIRA EM ACO PARA AMARRACAO DE ELETRODUTOS, TIPO U SIMPLES, COM 1"</t>
  </si>
  <si>
    <t>1,30</t>
  </si>
  <si>
    <t>ABRACADEIRA EM ACO PARA AMARRACAO DE ELETRODUTOS, TIPO U SIMPLES, COM 2 1/2"</t>
  </si>
  <si>
    <t>3,56</t>
  </si>
  <si>
    <t>ABRACADEIRA EM ACO PARA AMARRACAO DE ELETRODUTOS, TIPO U SIMPLES, COM 2"</t>
  </si>
  <si>
    <t>2,55</t>
  </si>
  <si>
    <t>ABRACADEIRA EM ACO PARA AMARRACAO DE ELETRODUTOS, TIPO U SIMPLES, COM 3/4"</t>
  </si>
  <si>
    <t>0,95</t>
  </si>
  <si>
    <t>ABRACADEIRA EM ACO PARA AMARRACAO DE ELETRODUTOS, TIPO U SIMPLES, COM 3/8"</t>
  </si>
  <si>
    <t>0,63</t>
  </si>
  <si>
    <t>ABRACADEIRA EM ACO PARA AMARRACAO DE ELETRODUTOS, TIPO U SIMPLES, COM 3"</t>
  </si>
  <si>
    <t>ABRACADEIRA EM ACO PARA AMARRACAO DE ELETRODUTOS, TIPO U SIMPLES, COM 4"</t>
  </si>
  <si>
    <t>6,83</t>
  </si>
  <si>
    <t>ABRACADEIRA PVC, PARA CALHA PLUVIAL, DIAMETRO ENTRE *80 E 100* MM, PARA DRENAGEM PLUVIAL PREDIAL</t>
  </si>
  <si>
    <t>11,31</t>
  </si>
  <si>
    <t>ABRACADEIRA, GALVANIZADA/ZINCADA, ROSCA SEM FIM, PARAFUSO INOX, LARGURA FITA *12,6 A *14 MM, D = 2" A 2 1/2"</t>
  </si>
  <si>
    <t>8,56</t>
  </si>
  <si>
    <t>ABRACADEIRA, GALVANIZADA/ZINCADA, ROSCA SEM FIM, PARAFUSO INOX, LARGURA FITA *12,6 A *14 MM, D = 3" A 3 3/4"</t>
  </si>
  <si>
    <t>9,80</t>
  </si>
  <si>
    <t>ABRACADEIRA, GALVANIZADA/ZINCADA, ROSCA SEM FIM, PARAFUSO INOX, LARGURA FITA *12,6 A *14 MM, D = 4" A 4 3/4"</t>
  </si>
  <si>
    <t>15,17</t>
  </si>
  <si>
    <t>ACABAMENTO DE METAL CROMADO PARA REGISTRO PEQUENO, DE PAREDE, 1/2" OU 3/4"</t>
  </si>
  <si>
    <t>30,60</t>
  </si>
  <si>
    <t>ACABAMENTO SIMPLES/CONVENCIONAL PARA FORRO PVC, TIPO "U" OU "C", COR BRANCA, COMPRIMENTO 6 M</t>
  </si>
  <si>
    <t>4,17</t>
  </si>
  <si>
    <t>ACESSORIO DE LIGACAO NAO ELETRICO PARA CARGAS EXPLOSIVAS, TUBO DE 6 M</t>
  </si>
  <si>
    <t>115,69</t>
  </si>
  <si>
    <t>ACESSORIO INICIADOR NAO ELETRICO, TUBO DE 6 M, TEMPO DE RETARDO DE *160* MS</t>
  </si>
  <si>
    <t>107,68</t>
  </si>
  <si>
    <t>ACETILENO (RECARGA DE GAS ACETILENO PARA CILINDRO DE CONJUNTO OXICORTE GRANDE) NAO INCLUI TROCA/MANUTENCAO DO CILINDRO</t>
  </si>
  <si>
    <t>89,50</t>
  </si>
  <si>
    <t>ACIDO CLORIDRICO / ACIDO MURIATICO, DILUICAO 10% A 12% PARA USO EM LIMPEZA</t>
  </si>
  <si>
    <t>15,02</t>
  </si>
  <si>
    <t>ACO CA-25, 10,0 MM, OU 12,5 MM, OU 16,0 MM, OU 20,0 MM, OU 25,0 MM, VERGALHAO</t>
  </si>
  <si>
    <t>8,25</t>
  </si>
  <si>
    <t>ACO CA-25, 16,0 MM, BARRA DE TRANSFERENCIA</t>
  </si>
  <si>
    <t>7,88</t>
  </si>
  <si>
    <t>ACO CA-25, 20,0 MM, BARRA DE TRANSFERENCIA</t>
  </si>
  <si>
    <t>10,11</t>
  </si>
  <si>
    <t>ACO CA-25, 25,0 MM, BARRA DE TRANSFERENCIA</t>
  </si>
  <si>
    <t>ACO CA-25, 32,0 MM, BARRA DE TRANSFERENCIA</t>
  </si>
  <si>
    <t>10,71</t>
  </si>
  <si>
    <t>ACO CA-25, 32,0 MM, VERGALHAO</t>
  </si>
  <si>
    <t>9,30</t>
  </si>
  <si>
    <t>ACO CA-25, 6,3 MM OU 8,0 MM, VERGALHAO</t>
  </si>
  <si>
    <t>7,37</t>
  </si>
  <si>
    <t>ACO CA-50, 10,0 MM, OU 12,5 MM, OU 16,0 MM, OU 20,0 MM, DOBRADO E CORTADO</t>
  </si>
  <si>
    <t>7,64</t>
  </si>
  <si>
    <t>ACO CA-50, 10,0 MM, VERGALHAO</t>
  </si>
  <si>
    <t>7,68</t>
  </si>
  <si>
    <t>ACO CA-50, 12,5 MM OU 16,0 MM, VERGALHAO</t>
  </si>
  <si>
    <t>6,65</t>
  </si>
  <si>
    <t>ACO CA-50, 20,0 MM OU 25,0 MM, VERGALHAO</t>
  </si>
  <si>
    <t>7,67</t>
  </si>
  <si>
    <t>ACO CA-50, 32,0 MM, VERGALHAO</t>
  </si>
  <si>
    <t>8,42</t>
  </si>
  <si>
    <t>ACO CA-50, 6,3 MM, DOBRADO E CORTADO</t>
  </si>
  <si>
    <t>9,01</t>
  </si>
  <si>
    <t>ACO CA-50, 6,3 MM, VERGALHAO</t>
  </si>
  <si>
    <t>8,10</t>
  </si>
  <si>
    <t>ACO CA-50, 8,0 MM, VERGALHAO</t>
  </si>
  <si>
    <t>8,14</t>
  </si>
  <si>
    <t>ACO CA-60, 4,2 MM OU 5,0 MM, DOBRADO E CORTADO</t>
  </si>
  <si>
    <t>7,61</t>
  </si>
  <si>
    <t>ACO CA-60, 4,2 MM, OU 5,0 MM, OU 6,0 MM, OU 7,0 MM, VERGALHAO</t>
  </si>
  <si>
    <t>7,26</t>
  </si>
  <si>
    <t>ACO CA-60, 6,0 MM OU 7,0 MM, DOBRADO E CORTADO</t>
  </si>
  <si>
    <t>8,05</t>
  </si>
  <si>
    <t>ACO CA-60, 8,0 MM OU 9,5 MM, VERGALHAO</t>
  </si>
  <si>
    <t>6,33</t>
  </si>
  <si>
    <t>ACOPLAMENTO RIGIDO EM FERRO FUNDIDO PARA SISTEMA DE TUBULACAO RANHURADA, DN 50 MM (2")</t>
  </si>
  <si>
    <t>20,00</t>
  </si>
  <si>
    <t>ACOPLAMENTO RIGIDO EM FERRO FUNDIDO PARA SISTEMA DE TUBULACAO RANHURADA, DN 65 MM (2 1/2")</t>
  </si>
  <si>
    <t>21,70</t>
  </si>
  <si>
    <t>ACOPLAMENTO RIGIDO EM FERRO FUNDIDO PARA SISTEMA DE TUBULACAO RANHURADA, DN 80 MM (3")</t>
  </si>
  <si>
    <t>24,36</t>
  </si>
  <si>
    <t>ADAPTADOR CPVC, ROSCAVEL, COM FLANGES E ANEL DE VEDACAO, 15 MM, CAIXA D'AGUA PARA AGUA QUENTE</t>
  </si>
  <si>
    <t>23,27</t>
  </si>
  <si>
    <t>ADAPTADOR CPVC, ROSCAVEL, COM FLANGES E ANEL DE VEDACAO, 22 MM, CAIXA D'AGUA PARA AGUA QUENTE</t>
  </si>
  <si>
    <t>25,79</t>
  </si>
  <si>
    <t>ADAPTADOR CPVC, ROSCAVEL, COM FLANGES E ANEL DE VEDACAO, 28 MM, CAIXA D'AGUA PARA AGUA QUENTE</t>
  </si>
  <si>
    <t>29,13</t>
  </si>
  <si>
    <t>ADAPTADOR CPVC, ROSCAVEL, COM FLANGES E ANEL DE VEDACAO, 35 MM, CAIXA D'AGUA PARA AGUA QUENTE</t>
  </si>
  <si>
    <t>46,09</t>
  </si>
  <si>
    <t>ADAPTADOR CPVC, ROSCAVEL, COM FLANGES E ANEL DE VEDACAO, 42 MM, CAIXA D'AGUA PARA AGUA QUENTE</t>
  </si>
  <si>
    <t>52,67</t>
  </si>
  <si>
    <t>ADAPTADOR CPVC, ROSCAVEL, COM FLANGES E ANEL DE VEDACAO, 54 MM, CAIXA D'AGUA PARA AGUA QUENTE</t>
  </si>
  <si>
    <t>72,30</t>
  </si>
  <si>
    <t>ADAPTADOR CPVC, SOLDAVEL, 15 MM, PARA AGUA QUENTE</t>
  </si>
  <si>
    <t>13,87</t>
  </si>
  <si>
    <t>ADAPTADOR CPVC, SOLDAVEL, 22 MM, PARA AGUA QUENTE</t>
  </si>
  <si>
    <t>18,56</t>
  </si>
  <si>
    <t>ADAPTADOR DE COMPRESSAO EM POLIPROPILENO (PP), PARA TUBO EM PEAD, 20 MM X 1/2", PARA LIGACAO PREDIAL DE AGUA (NTS 179)</t>
  </si>
  <si>
    <t>ADAPTADOR DE COMPRESSAO EM POLIPROPILENO (PP), PARA TUBO EM PEAD, 20 MM X 3/4", PARA LIGACAO PREDIAL DE AGUA (NTS 179)</t>
  </si>
  <si>
    <t>3,94</t>
  </si>
  <si>
    <t>ADAPTADOR DE COMPRESSAO EM POLIPROPILENO (PP), PARA TUBO EM PEAD, 32 MM X 1", PARA LIGACAO PREDIAL DE AGUA (NTS 179)</t>
  </si>
  <si>
    <t>8,17</t>
  </si>
  <si>
    <t>ADAPTADOR EM LATAO, ENGATE RAPIDO 2 1/2" X ROSCA INTERNA 5 FIOS 2 1/2", PARA INSTALACAO PREDIAL DE COMBATE A INCENDIO</t>
  </si>
  <si>
    <t>133,61</t>
  </si>
  <si>
    <t>ADAPTADOR EM LATAO, ENGATE RAPIDO1 1/2" X ROSCA INTERNA 5 FIOS 2 1/2", PARA INSTALACAO PREDIAL DE COMBATE A INCENDIO</t>
  </si>
  <si>
    <t>104,57</t>
  </si>
  <si>
    <t>ADAPTADOR PVC PBA, BOLSA/ROSCA, JE, DN 100 / DE 110 MM</t>
  </si>
  <si>
    <t>64,36</t>
  </si>
  <si>
    <t>ADAPTADOR PVC PBA, BOLSA/ROSCA, JE, DN 50 / DE 60 MM</t>
  </si>
  <si>
    <t>16,79</t>
  </si>
  <si>
    <t>ADAPTADOR PVC PBA, BOLSA/ROSCA, JE, DN 75 / DE 85 MM</t>
  </si>
  <si>
    <t>37,64</t>
  </si>
  <si>
    <t>ADAPTADOR PVC PBA, PONTA/ROSCA, JE, DN 50 / DE 60 MM</t>
  </si>
  <si>
    <t>12,75</t>
  </si>
  <si>
    <t>ADAPTADOR PVC PBA, PONTA/ROSCA, JE, DN 75 / DE 85 MM</t>
  </si>
  <si>
    <t>43,04</t>
  </si>
  <si>
    <t>ADAPTADOR PVC SOLDAVEL CURTO COM BOLSA E ROSCA, 110 MM X 4", PARA AGUA FRIA</t>
  </si>
  <si>
    <t>35,93</t>
  </si>
  <si>
    <t>ADAPTADOR PVC SOLDAVEL CURTO COM BOLSA E ROSCA, 20 MM X 1/2", PARA AGUA FRIA</t>
  </si>
  <si>
    <t>0,67</t>
  </si>
  <si>
    <t>ADAPTADOR PVC SOLDAVEL CURTO COM BOLSA E ROSCA, 25 MM X 3/4", PARA AGUA FRIA</t>
  </si>
  <si>
    <t>0,74</t>
  </si>
  <si>
    <t>ADAPTADOR PVC SOLDAVEL CURTO COM BOLSA E ROSCA, 32 MM X 1", PARA AGUA FRIA</t>
  </si>
  <si>
    <t>1,49</t>
  </si>
  <si>
    <t>ADAPTADOR PVC SOLDAVEL CURTO COM BOLSA E ROSCA, 40 MM X 1 1/2", PARA AGUA FRIA</t>
  </si>
  <si>
    <t>5,17</t>
  </si>
  <si>
    <t>ADAPTADOR PVC SOLDAVEL CURTO COM BOLSA E ROSCA, 40 MM X 1 1/4", PARA AGUA FRIA</t>
  </si>
  <si>
    <t>3,08</t>
  </si>
  <si>
    <t>ADAPTADOR PVC SOLDAVEL CURTO COM BOLSA E ROSCA, 50 MM X 1 1/4", PARA AGUA FRIA</t>
  </si>
  <si>
    <t>6,99</t>
  </si>
  <si>
    <t>ADAPTADOR PVC SOLDAVEL CURTO COM BOLSA E ROSCA, 50 MM X1 1/2", PARA AGUA FRIA</t>
  </si>
  <si>
    <t>3,70</t>
  </si>
  <si>
    <t>ADAPTADOR PVC SOLDAVEL CURTO COM BOLSA E ROSCA, 60 MM X 2", PARA AGUA FRIA</t>
  </si>
  <si>
    <t>9,28</t>
  </si>
  <si>
    <t>ADAPTADOR PVC SOLDAVEL CURTO COM BOLSA E ROSCA, 75 MM X 2 1/2", PARA AGUA FRIA</t>
  </si>
  <si>
    <t>16,15</t>
  </si>
  <si>
    <t>ADAPTADOR PVC SOLDAVEL CURTO COM BOLSA E ROSCA, 85 MM X 3", PARA AGUA FRIA</t>
  </si>
  <si>
    <t>22,26</t>
  </si>
  <si>
    <t>ADAPTADOR PVC SOLDAVEL, COM FLANGE E ANEL DE VEDACAO, 20 MM X 1/2", PARA CAIXA D'AGUA</t>
  </si>
  <si>
    <t>9,41</t>
  </si>
  <si>
    <t>ADAPTADOR PVC SOLDAVEL, COM FLANGE E ANEL DE VEDACAO, 25 MM X 3/4", PARA CAIXA D'AGUA</t>
  </si>
  <si>
    <t>10,23</t>
  </si>
  <si>
    <t>ADAPTADOR PVC SOLDAVEL, COM FLANGE E ANEL DE VEDACAO, 32 MM X 1", PARA CAIXA D'AGUA</t>
  </si>
  <si>
    <t>15,40</t>
  </si>
  <si>
    <t>ADAPTADOR PVC SOLDAVEL, COM FLANGE E ANEL DE VEDACAO, 40 MM X 1 1/4", PARA CAIXA D'AGUA</t>
  </si>
  <si>
    <t>23,05</t>
  </si>
  <si>
    <t>ADAPTADOR PVC SOLDAVEL, COM FLANGE E ANEL DE VEDACAO, 50 MM X 1 1/2", PARA CAIXA D'AGUA</t>
  </si>
  <si>
    <t>21,78</t>
  </si>
  <si>
    <t>ADAPTADOR PVC, COM REGISTRO, PARA PEAD, 20 MM X 3/4", PARA LIGACAO PREDIAL DE AGUA</t>
  </si>
  <si>
    <t>5,41</t>
  </si>
  <si>
    <t>ADAPTADOR PVC, ROSCAVEL, COM FLANGES E ANEL DE VEDACAO, 1 1/2", PARA CAIXA D'AGUA</t>
  </si>
  <si>
    <t>41,78</t>
  </si>
  <si>
    <t>ADAPTADOR PVC, ROSCAVEL, COM FLANGES E ANEL DE VEDACAO, 1/2", PARA CAIXA D'AGUA</t>
  </si>
  <si>
    <t>13,51</t>
  </si>
  <si>
    <t>ADAPTADOR PVC, ROSCAVEL, COM FLANGES E ANEL DE VEDACAO, 1", PARA CAIXA D'AGUA</t>
  </si>
  <si>
    <t>25,80</t>
  </si>
  <si>
    <t>ADAPTADOR PVC, ROSCAVEL, COM FLANGES E ANEL DE VEDACAO, 3/4", PARA CAIXA D'AGUA</t>
  </si>
  <si>
    <t>12,93</t>
  </si>
  <si>
    <t>ADAPTADOR PVC, SOLDAVEL, COM FLANGES E ANEL DE VEDACAO, 60 MM X 2", PARA CAIXA D'AGUA</t>
  </si>
  <si>
    <t>38,06</t>
  </si>
  <si>
    <t>ADAPTADOR PVC, SOLDAVEL, COM FLANGES LIVRES, 110 MM X 4", PARA CAIXA D'AGUA</t>
  </si>
  <si>
    <t>221,90</t>
  </si>
  <si>
    <t>ADAPTADOR PVC, SOLDAVEL, COM FLANGES LIVRES, 75 MM X 2 1/2", PARA CAIXA D'AGUA</t>
  </si>
  <si>
    <t>177,40</t>
  </si>
  <si>
    <t>ADAPTADOR PVC, SOLDAVEL, COM FLANGES LIVRES, 85 MM X 3", PARA CAIXA D'AGUA</t>
  </si>
  <si>
    <t>253,64</t>
  </si>
  <si>
    <t>ADAPTADOR PVC, SOLDAVEL, LONGO, COM FLANGE LIVRE, 110 MM X 4", PARA CAIXA D'AGUA</t>
  </si>
  <si>
    <t>320,74</t>
  </si>
  <si>
    <t>ADAPTADOR PVC, SOLDAVEL, LONGO, COM FLANGE LIVRE, 32 MM X 1", PARA CAIXA D'AGUA</t>
  </si>
  <si>
    <t>ADAPTADOR PVC, SOLDAVEL, LONGO, COM FLANGE LIVRE, 75 MM X 2 1/2", PARA CAIXA D'AGUA</t>
  </si>
  <si>
    <t>168,79</t>
  </si>
  <si>
    <t>ADAPTADOR PVC, SOLDAVEL, LONGO, COM FLANGE LIVRE, 85 MM X 3", PARA CAIXA D'AGUA</t>
  </si>
  <si>
    <t>239,17</t>
  </si>
  <si>
    <t>ADESIVO / COLA DE CONTATO LIQUIDO, A BASE DE RESINAS, PARA COLAGEM DE ESPUMA PARA ISOLAMENTO TERMICO FLEXIVEL</t>
  </si>
  <si>
    <t>138,91</t>
  </si>
  <si>
    <t>ADESIVO / COLA PARA EPS (ISOPOR) E OUTROS MATERIAIS</t>
  </si>
  <si>
    <t>31,24</t>
  </si>
  <si>
    <t>ADESIVO ACRILICO DE BASE AQUOSA / COLA DE CONTATO</t>
  </si>
  <si>
    <t>49,59</t>
  </si>
  <si>
    <t>ADESIVO ESTRUTURAL A BASE DE RESINA EPOXI PARA INJECAO EM TRINCAS, BICOMPONENTE, BAIXA VISCOSIDADE</t>
  </si>
  <si>
    <t>151,33</t>
  </si>
  <si>
    <t>ADESIVO ESTRUTURAL A BASE DE RESINA EPOXI, BICOMPONENTE, FLUIDO</t>
  </si>
  <si>
    <t>53,88</t>
  </si>
  <si>
    <t>ADESIVO ESTRUTURAL A BASE DE RESINA EPOXI, BICOMPONENTE, PASTOSO (TIXOTROPICO)</t>
  </si>
  <si>
    <t>46,08</t>
  </si>
  <si>
    <t>ADESIVO PARA TUBOS CPVC, *75* G</t>
  </si>
  <si>
    <t>27,38</t>
  </si>
  <si>
    <t>ADESIVO PLASTICO PARA PVC, BISNAGA COM 75 GR</t>
  </si>
  <si>
    <t>6,94</t>
  </si>
  <si>
    <t>ADESIVO PLASTICO PARA PVC, FRASCO COM *850* GR</t>
  </si>
  <si>
    <t>53,39</t>
  </si>
  <si>
    <t>ADESIVO PLASTICO PARA PVC, FRASCO COM 175 GR</t>
  </si>
  <si>
    <t>17,43</t>
  </si>
  <si>
    <t>ADITIVO ACELERADOR DE PEGA E ENDURECIMENTO PARA ARGAMASSAS E CONCRETOS, LIQUIDO E ISENTO DE CLORETOS</t>
  </si>
  <si>
    <t>17,77</t>
  </si>
  <si>
    <t>ADITIVO ADESIVO LIQUIDO PARA ARGAMASSAS DE REVESTIMENTOS CIMENTICIOS</t>
  </si>
  <si>
    <t>16,59</t>
  </si>
  <si>
    <t>ADITIVO IMPERMEABILIZANTE CRISTALIZANTE PARA CONCRETO</t>
  </si>
  <si>
    <t>34,07</t>
  </si>
  <si>
    <t>ADITIVO IMPERMEABILIZANTE DE PEGA NORMAL PARA ARGAMASSAS E CONCRETOS SEM ARMACAO, LIQUIDO E ISENTO DE CLORETOS</t>
  </si>
  <si>
    <t>7,27</t>
  </si>
  <si>
    <t>ADITIVO IMPERMEABILIZANTE DE PEGA ULTRARRAPIDA, LIQUIDO E ISENTO DE CLORETOS</t>
  </si>
  <si>
    <t>17,35</t>
  </si>
  <si>
    <t>ADITIVO LIQUIDO INCORPORADOR DE AR PARA CONCRETO E ARGAMASSA, LIQUIDO E ISENTO DE CLORETOS</t>
  </si>
  <si>
    <t>7,21</t>
  </si>
  <si>
    <t>ADITIVO PLASTIFICANTE E ESTABILIZADOR PARA ARGAMASSAS DE ASSENTAMENTO E REBOCO, LIQUIDO E ISENTO DE CLORETOS</t>
  </si>
  <si>
    <t>ADITIVO PLASTIFICANTE RETARDADOR DE PEGA E REDUTOR DE AGUA PARA CONCRETO, LIQUIDO E ISENTO DE CLORETOS</t>
  </si>
  <si>
    <t>7,47</t>
  </si>
  <si>
    <t>ADITIVO SUPERPLASTIFICANTE DE PEGA NORMAL PARA CONCRETO, LIQUIDO E ISENTO DE CLORETOS</t>
  </si>
  <si>
    <t>18,81</t>
  </si>
  <si>
    <t>ADUELA/ GALERIA PRE-MOLDADA DE CONCRETO ARMADO, SECAO QUADRADA INTERNA DE 1,50 X 1,50 M (L X A), MISULA DE 20 X 20 CM, C = 1,00 M, ESPESSURA MIN = 15 CM, TB-45 E FCK DO CONCRETO = 30 MPA</t>
  </si>
  <si>
    <t>4.070,97</t>
  </si>
  <si>
    <t>ADUELA/ GALERIA PRE-MOLDADA DE CONCRETO ARMADO, SECAO RETANGULAR INTERNA DE 2,00 X 2,00 M (L X A), MISULA DE 20 X 20 CM, C = 1,00 M, ESPESSURA MIN = 15 CM, TB-45 E FCK DO CONCRETO = 30 MPA</t>
  </si>
  <si>
    <t>5.099,00</t>
  </si>
  <si>
    <t>ADUELA/ GALERIA PRE-MOLDADA DE CONCRETO ARMADO, SECAO RETANGULAR INTERNA DE 2,50 X 2,50 M (L X A), MISULA DE 20 X 20 CM, C = 1,00 M, ESPESSURA MIN = 15 CM, TB-45 E FCK DO CONCRETO = 30 MPA</t>
  </si>
  <si>
    <t>6.908,32</t>
  </si>
  <si>
    <t>ADUELA/ GALERIA PRE-MOLDADA DE CONCRETO ARMADO, SECAO RETANGULAR INTERNA DE 3,00 X 3,00 M (L X A), MISULA DE 20 X 20 CM, C = 1.00 M, ESPESSURA MIN = 20 CM, TB-45 E FCK DO CONCRETO = 30 MPA</t>
  </si>
  <si>
    <t>8.193,36</t>
  </si>
  <si>
    <t>AFASTADOR PARA TELHA DE FIBROCIMENTO CANALETE 90 OU KALHETAO</t>
  </si>
  <si>
    <t>1,95</t>
  </si>
  <si>
    <t>AGENTE DE CURA, PROTETOR DA EVAPORACAO DA AGUA DE HIDRATACAO DO CONCRETO</t>
  </si>
  <si>
    <t>11,84</t>
  </si>
  <si>
    <t>AGREGADO RECICLADO, TIPO RACHAO RECICLADO CINZA, CLASSE A</t>
  </si>
  <si>
    <t>54,00</t>
  </si>
  <si>
    <t>AJUDANTE DE ARMADOR (HORISTA)</t>
  </si>
  <si>
    <t>18,59</t>
  </si>
  <si>
    <t>21,57</t>
  </si>
  <si>
    <t>AJUDANTE DE ARMADOR (MENSALISTA)</t>
  </si>
  <si>
    <t>MES</t>
  </si>
  <si>
    <t>3.254,52</t>
  </si>
  <si>
    <t>3.777,04</t>
  </si>
  <si>
    <t>AJUDANTE DE ELETRICISTA (HORISTA)</t>
  </si>
  <si>
    <t>AJUDANTE DE ELETRICISTA (MENSALISTA)</t>
  </si>
  <si>
    <t>AJUDANTE DE ESTRUTURAS METALICAS (HORISTA)</t>
  </si>
  <si>
    <t>AJUDANTE DE ESTRUTURAS METALICAS (MENSALISTA)</t>
  </si>
  <si>
    <t>AJUDANTE DE OPERACAO EM GERAL (HORISTA)</t>
  </si>
  <si>
    <t>16,70</t>
  </si>
  <si>
    <t>19,37</t>
  </si>
  <si>
    <t>AJUDANTE DE OPERACAO EM GERAL (MENSALISTA)</t>
  </si>
  <si>
    <t>2.923,58</t>
  </si>
  <si>
    <t>3.392,97</t>
  </si>
  <si>
    <t>AJUDANTE DE PINTOR (HORISTA)</t>
  </si>
  <si>
    <t>AJUDANTE DE PINTOR (MENSALISTA)</t>
  </si>
  <si>
    <t>AJUDANTE DE SERRALHEIRO (HORISTA)</t>
  </si>
  <si>
    <t>AJUDANTE DE SERRALHEIRO (MENSALISTA)</t>
  </si>
  <si>
    <t>AJUDANTE ESPECIALIZADO (HORISTA)</t>
  </si>
  <si>
    <t>17,87</t>
  </si>
  <si>
    <t>20,73</t>
  </si>
  <si>
    <t>AJUDANTE ESPECIALIZADO (MENSALISTA)</t>
  </si>
  <si>
    <t>3.128,58</t>
  </si>
  <si>
    <t>3.630,88</t>
  </si>
  <si>
    <t>ALCA PREFORMADA DE CONTRA POSTE, EM ACO GALVANIZADO, PARA CABO 3/16", COMPRIMENTO *860* MM</t>
  </si>
  <si>
    <t>6,55</t>
  </si>
  <si>
    <t>ALCA PREFORMADA DE DISTRIBUICAO, EM ACO GALVANIZADO, PARA CABO DE ALUMINIO DIAMETRO 16 A 25 MM</t>
  </si>
  <si>
    <t>ALCA PREFORMADA DE DISTRIBUICAO, EM ACO GALVANIZADO, PARA CONDUTORES DE ALUMINIO AWG 1/0 (CAA 6/1 OU CA 7 FIOS)</t>
  </si>
  <si>
    <t>9,58</t>
  </si>
  <si>
    <t>ALCA PREFORMADA DE DISTRIBUICAO, EM ACO GALVANIZADO, PARA CONDUTORES DE ALUMINIO AWG 2 (CAA 6/1 OU CA 7 FIOS)</t>
  </si>
  <si>
    <t>5,78</t>
  </si>
  <si>
    <t>ALCA PREFORMADA DE SERVICO, EM ACO GALVANIZADO, PARA CONDUTORES DE ALUMINIO AWG 4 (CAA 6/1)</t>
  </si>
  <si>
    <t>2,32</t>
  </si>
  <si>
    <t>ALCA PREFORMADA DE SERVICO, EM ACO GALVANIZADO, PARA CONDUTORES DE ALUMINIO AWG 6 (CAA 6/1)</t>
  </si>
  <si>
    <t>1,77</t>
  </si>
  <si>
    <t>ALICATE DE CORTE DIAGONAL 6" COM ISOLAMENTO</t>
  </si>
  <si>
    <t>62,00</t>
  </si>
  <si>
    <t>ALICATE DE CRIMPAR RJ11, RJ12 E RJ45</t>
  </si>
  <si>
    <t>169,19</t>
  </si>
  <si>
    <t>ALICATE DE PRESSAO PARA SOLDA DE CHAPA 18"</t>
  </si>
  <si>
    <t>181,92</t>
  </si>
  <si>
    <t>ALICATE DE PRESSAO 11" PARA SOLDA, TIPO C</t>
  </si>
  <si>
    <t>102,36</t>
  </si>
  <si>
    <t>ALICATE DE PRESSAO 11" PARA SOLDA, TIPO U</t>
  </si>
  <si>
    <t>112,64</t>
  </si>
  <si>
    <t>ALICATE PARA ANEIS DE PISTAO, CAPACIDADE 50 A 100 MM</t>
  </si>
  <si>
    <t>146,28</t>
  </si>
  <si>
    <t>ALISADORA DE CONCRETO COM MOTOR A GASOLINA DE 5,5 HP, PESO COM MOTOR DE 78 KG, 4 PAS</t>
  </si>
  <si>
    <t>7.359,00</t>
  </si>
  <si>
    <t>ALMOXARIFE (HORISTA)</t>
  </si>
  <si>
    <t>29,82</t>
  </si>
  <si>
    <t>34,59</t>
  </si>
  <si>
    <t>ALMOXARIFE (MENSALISTA)</t>
  </si>
  <si>
    <t>5.216,69</t>
  </si>
  <si>
    <t>6.054,25</t>
  </si>
  <si>
    <t>ALONGADOR COM TRES ALTURAS, EM TUBO DE ACO CARBONO, PINTURA NO PROCESSO ELETROSTATICO - EQUIPAMENTO DE GINASTICA PARA ACADEMIA AO AR LIVRE / ACADEMIA DA TERCEIRA IDADE - ATI</t>
  </si>
  <si>
    <t>2.271,00</t>
  </si>
  <si>
    <t>ANEL BORRACHA PARA TUBO ESGOTO PREDIAL, DN 100 MM (NBR 5688)</t>
  </si>
  <si>
    <t>2,53</t>
  </si>
  <si>
    <t>ANEL BORRACHA PARA TUBO ESGOTO PREDIAL, DN 50 MM (NBR 5688)</t>
  </si>
  <si>
    <t>1,43</t>
  </si>
  <si>
    <t>ANEL BORRACHA PARA TUBO ESGOTO PREDIAL, DN 75 MM (NBR 5688)</t>
  </si>
  <si>
    <t>ANEL BORRACHA, DN 100 MM, PARA TUBO SERIE REFORCADA ESGOTO PREDIAL</t>
  </si>
  <si>
    <t>2,97</t>
  </si>
  <si>
    <t>ANEL BORRACHA, DN 150 MM, PARA TUBO SERIE REFORCADA ESGOTO PREDIAL</t>
  </si>
  <si>
    <t>10,27</t>
  </si>
  <si>
    <t>ANEL BORRACHA, DN 50 MM, PARA TUBO SERIE REFORCADA ESGOTO PREDIAL</t>
  </si>
  <si>
    <t>1,87</t>
  </si>
  <si>
    <t>ANEL BORRACHA, DN 75 MM, PARA TUBO SERIE REFORCADA ESGOTO PREDIAL</t>
  </si>
  <si>
    <t>2,28</t>
  </si>
  <si>
    <t>ANEL BORRACHA, PARA TUBO PVC DEFOFO, DN 100 MM (NBR 7665)</t>
  </si>
  <si>
    <t>8,47</t>
  </si>
  <si>
    <t>ANEL BORRACHA, PARA TUBO PVC DEFOFO, DN 150 MM (NBR 7665)</t>
  </si>
  <si>
    <t>17,05</t>
  </si>
  <si>
    <t>ANEL BORRACHA, PARA TUBO PVC DEFOFO, DN 200 MM (NBR 7665)</t>
  </si>
  <si>
    <t>26,74</t>
  </si>
  <si>
    <t>ANEL BORRACHA, PARA TUBO PVC, REDE COLETOR ESGOTO, DN 100 MM (NBR 7362)</t>
  </si>
  <si>
    <t>2,80</t>
  </si>
  <si>
    <t>ANEL BORRACHA, PARA TUBO PVC, REDE COLETOR ESGOTO, DN 150 MM (NBR 7362)</t>
  </si>
  <si>
    <t>8,81</t>
  </si>
  <si>
    <t>ANEL BORRACHA, PARA TUBO PVC, REDE COLETOR ESGOTO, DN 200 MM (NBR 7362)</t>
  </si>
  <si>
    <t>13,37</t>
  </si>
  <si>
    <t>ANEL BORRACHA, PARA TUBO PVC, REDE COLETOR ESGOTO, DN 250 MM (NBR 7362)</t>
  </si>
  <si>
    <t>33,78</t>
  </si>
  <si>
    <t>ANEL BORRACHA, PARA TUBO PVC, REDE COLETOR ESGOTO, DN 350 MM (NBR 7362)</t>
  </si>
  <si>
    <t>55,34</t>
  </si>
  <si>
    <t>ANEL BORRACHA, PARA TUBO PVC, REDE COLETOR ESGOTO, DN 400 MM (NBR 7362)</t>
  </si>
  <si>
    <t>76,70</t>
  </si>
  <si>
    <t>ANEL BORRACHA, PARA TUBO/CONEXAO PVC PBA, DN 100 MM, PARA REDE AGUA</t>
  </si>
  <si>
    <t>6,70</t>
  </si>
  <si>
    <t>ANEL BORRACHA, PARA TUBO/CONEXAO PVC PBA, DN 50 MM, PARA REDE AGUA</t>
  </si>
  <si>
    <t>1,98</t>
  </si>
  <si>
    <t>ANEL BORRACHA, PARA TUBO/CONEXAO PVC PBA, DN 60 MM, PARA REDE AGUA</t>
  </si>
  <si>
    <t>3,62</t>
  </si>
  <si>
    <t>ANEL BORRACHA, PARA TUBO/CONEXAO PVC PBA, DN 75 MM, PARA REDE AGUA</t>
  </si>
  <si>
    <t>5,60</t>
  </si>
  <si>
    <t>ANEL BORRACHA, PARA TUBO, PVC REDE COLETOR ESGOTO, DN 300 MM (NBR 7362)</t>
  </si>
  <si>
    <t>75,40</t>
  </si>
  <si>
    <t>ANEL DE BORRACHA PARA VEDACAO DE DUTO PEAD CORRUGADO PARA ELETRICA, DN 1 1/2" (NBR 15715)</t>
  </si>
  <si>
    <t>2,48</t>
  </si>
  <si>
    <t>ANEL DE BORRACHA PARA VEDACAO DE DUTO PEAD CORRUGADO PARA ELETRICA, DN 1 1/4" (NBR 15715)</t>
  </si>
  <si>
    <t>ANEL DE BORRACHA PARA VEDACAO DE DUTO PEAD CORRUGADO PARA ELETRICA, DN 2" (NBR 15715)</t>
  </si>
  <si>
    <t>2,92</t>
  </si>
  <si>
    <t>ANEL DE BORRACHA PARA VEDACAO DE DUTO PEAD CORRUGADO PARA ELETRICA, DN 3" (NBR 15715)</t>
  </si>
  <si>
    <t>4,52</t>
  </si>
  <si>
    <t>ANEL DE BORRACHA PARA VEDACAO DE DUTO PEAD CORRUGADO PARA ELETRICA, DN 4" (NBR 15715)</t>
  </si>
  <si>
    <t>4,95</t>
  </si>
  <si>
    <t>ANEL DE CONCRETO ARMADO COM FUNDO, PARA FOSSA E POCO 1,50 X *0,50* M</t>
  </si>
  <si>
    <t>755,26</t>
  </si>
  <si>
    <t>ANEL DE CONCRETO ARMADO COM FUNDO, PARA FOSSA E POCO 2,00 X *0,50* M</t>
  </si>
  <si>
    <t>1.190,45</t>
  </si>
  <si>
    <t>ANEL DE CONCRETO ARMADO COM FUNDO, PARA FOSSA E POCO 2,50 X *0,50* M</t>
  </si>
  <si>
    <t>1.671,56</t>
  </si>
  <si>
    <t>ANEL DE CONCRETO ARMADO, COM FUROS/DRENO PARA SUMIDOURO, D = 0,80 M, H = 0,50 M</t>
  </si>
  <si>
    <t>156,25</t>
  </si>
  <si>
    <t>ANEL DE CONCRETO ARMADO, COM FUROS/DRENO PARA SUMIDOURO, D = 1,00 M, H = 0,50M</t>
  </si>
  <si>
    <t>203,54</t>
  </si>
  <si>
    <t>ANEL DE CONCRETO ARMADO, COM FUROS/DRENO PARA SUMIDOURO, D = 1,50 M, H = 0,50 M</t>
  </si>
  <si>
    <t>492,42</t>
  </si>
  <si>
    <t>ANEL DE DISTRIBUICAO EM ACO GALVANIZADO PARA FIO FE-160</t>
  </si>
  <si>
    <t>0,87</t>
  </si>
  <si>
    <t>ANEL DE EXPANSAO EM COBRE, ENGATE RAPIDO 1 1/2", PARA EMPATACAO MANGUEIRA DE COMBATE A INCENDIO PREDIAL</t>
  </si>
  <si>
    <t>20,95</t>
  </si>
  <si>
    <t>ANEL DE EXPANSAO EM COBRE, ENGATE RAPIDO 2 1/2", PARA EMPATACAO MANGUEIRA DE COMBATE A INCENDIO PREDIAL</t>
  </si>
  <si>
    <t>31,66</t>
  </si>
  <si>
    <t>ANEL DE VEDACAO/JUNTA ELASTICA, H = *16* MM, PARA TUBO DE CONCRETO, DN 300 MM</t>
  </si>
  <si>
    <t>18,61</t>
  </si>
  <si>
    <t>ANEL DE VEDACAO/JUNTA ELASTICA, H = *16* MM, PARA TUBO DE CONCRETO, DN 400 MM</t>
  </si>
  <si>
    <t>22,21</t>
  </si>
  <si>
    <t>ANEL DE VEDACAO/JUNTA ELASTICA, H = *16* MM, PARA TUBO DE CONCRETO, DN 500 MM</t>
  </si>
  <si>
    <t>26,49</t>
  </si>
  <si>
    <t>ANEL DE VEDACAO/JUNTA ELASTICA, H = *16* MM, PARA TUBO DE CONCRETO, DN 600 MM</t>
  </si>
  <si>
    <t>31,42</t>
  </si>
  <si>
    <t>ANEL DE VEDACAO/JUNTA ELASTICA, H = *18* MM, PARA TUBO DE CONCRETO, DN 700 MM</t>
  </si>
  <si>
    <t>42,83</t>
  </si>
  <si>
    <t>ANEL DE VEDACAO/JUNTA ELASTICA, H = *19* MM, PARA TUBO DE CONCRETO, DN 800 MM</t>
  </si>
  <si>
    <t>52,78</t>
  </si>
  <si>
    <t>ANEL DE VEDACAO/JUNTA ELASTICA, H = *19* MM, PARA TUBO DE CONCRETO, DN 900 MM</t>
  </si>
  <si>
    <t>61,22</t>
  </si>
  <si>
    <t>ANEL DE VEDACAO/JUNTA ELASTICA, H = *21* MM, PARA TUBO DE CONCRETO, DN 1000 MM</t>
  </si>
  <si>
    <t>76,92</t>
  </si>
  <si>
    <t>ANEL DE VEDACAO, PVC FLEXIVEL, 100 MM, PARA SAIDA DE BACIA / VASO SANITARIO</t>
  </si>
  <si>
    <t>11,57</t>
  </si>
  <si>
    <t>ANEL EM CONCRETO ARMADO, LISO, PARA FOSSAS SEPTICAS E SUMIDOUROS, COM FUNDO, DIAMETRO INTERNO DE 1,20 M E ALTURA DE 0,50 M</t>
  </si>
  <si>
    <t>632,79</t>
  </si>
  <si>
    <t>ANEL EM CONCRETO ARMADO, LISO, PARA FOSSAS SEPTICAS E SUMIDOUROS, COM FUNDO, DIAMETRO INTERNO DE 3,00 M E ALTURA DE 0,50 M</t>
  </si>
  <si>
    <t>2.182,49</t>
  </si>
  <si>
    <t>ANEL EM CONCRETO ARMADO, LISO, PARA FOSSAS SEPTICAS E SUMIDOUROS, SEM FUNDO, DIAMETRO INTERNO DE 2,00 M E ALTURA DE 0,50 M</t>
  </si>
  <si>
    <t>765,37</t>
  </si>
  <si>
    <t>ANEL EM CONCRETO ARMADO, LISO, PARA FOSSAS SEPTICAS E SUMIDOUROS, SEM FUNDO, DIAMETRO INTERNO DE 2,50 M E ALTURA DE 0,50 M</t>
  </si>
  <si>
    <t>1.028,02</t>
  </si>
  <si>
    <t>ANEL EM CONCRETO ARMADO, LISO, PARA FOSSAS SEPTICAS E SUMIDOUROS, SEM FUNDO, DIAMETRO INTERNO DE 3,00 M E ALTURA DE 0,50 M</t>
  </si>
  <si>
    <t>1.439,23</t>
  </si>
  <si>
    <t>ANEL EM CONCRETO ARMADO, LISO, PARA POCOS DE INSPECAO, COM FUNDO, DIAMETRO INTERNO DE 0,60 M E ALTURA DE 0,50 M</t>
  </si>
  <si>
    <t>185,04</t>
  </si>
  <si>
    <t>ANEL EM CONCRETO ARMADO, LISO, PARA POCOS DE INSPECAO, SEM FUNDO, DIAMETRO INTERNO DE 0,60 M E ALTURA DE 0,20 M</t>
  </si>
  <si>
    <t>86,35</t>
  </si>
  <si>
    <t>ANEL EM CONCRETO ARMADO, LISO, PARA POCOS DE INSPECAO, SEM FUNDO, DIAMETRO INTERNO DE 0,60 M E ALTURA DE 0,50 M</t>
  </si>
  <si>
    <t>133,18</t>
  </si>
  <si>
    <t>ANEL EM CONCRETO ARMADO, LISO, PARA POCOS DE VISITA, POCOS DE INSPECAO, FOSSAS SEPTICAS E SUMIDOUROS, COM FUNDO, DIAMETRO INTERNO DE 1,20 M E ALTURA DE 0,75 M</t>
  </si>
  <si>
    <t>447,19</t>
  </si>
  <si>
    <t>ANEL EM CONCRETO ARMADO, LISO, PARA POCOS DE VISITA, POCOS DE INSPECAO, FOSSAS SEPTICAS E SUMIDOUROS, SEM FUNDO, DIAMETRO INTERNO DE 1,20 M E ALTURA DE 0,50 M</t>
  </si>
  <si>
    <t>319,05</t>
  </si>
  <si>
    <t>ANEL EM CONCRETO ARMADO, LISO, PARA POCOS DE VISITAS, POCOS DE INSPECAO, FOSSAS SEPTICAS E SUMIDOUROS, COM FUNDO, DIAMETRO INTERNO DE 0,80 M E ALTURA DE 0,50 M</t>
  </si>
  <si>
    <t>246,72</t>
  </si>
  <si>
    <t>ANEL EM CONCRETO ARMADO, LISO, PARA POCOS DE VISITAS, POCOS DE INSPECAO, FOSSAS SEPTICAS E SUMIDOUROS, COM FUNDO, DIAMETRO INTERNO DE 1,00 M E ALTURA DE 0,50 M</t>
  </si>
  <si>
    <t>323,82</t>
  </si>
  <si>
    <t>ANEL EM CONCRETO ARMADO, LISO, PARA POCOS DE VISITAS, POCOS DE INSPECAO, FOSSAS SEPTICAS E SUMIDOUROS, SEM FUNDO, DIAMETRO INTERNO DE 0,80 M E ALTURA DE 0,50 M</t>
  </si>
  <si>
    <t>174,76</t>
  </si>
  <si>
    <t>ANEL EM CONCRETO ARMADO, LISO, PARA POCOS DE VISITAS, POCOS DE INSPECAO, FOSSAS SEPTICAS E SUMIDOUROS, SEM FUNDO, DIAMETRO INTERNO DE 1,00 M E ALTURA DE 0,50 M</t>
  </si>
  <si>
    <t>235,04</t>
  </si>
  <si>
    <t>ANEL EM CONCRETO ARMADO, LISO, PARA, POCOS DE VISITA, POCOS DE INSPECAO, FOSSAS SEPTICAS E SUMIDOUROS, COM FUNDO, DIAMETRO INTERNO DE 1,50 M E ALTURA DE 1,00 M</t>
  </si>
  <si>
    <t>616,81</t>
  </si>
  <si>
    <t>ANEL EM CONCRETO ARMADO, LISO, PARA, POCOS DE VISITA, POCOS DE INSPECAO, FOSSAS SEPTICAS E SUMIDOUROS, SEM FUNDO, DIAMETRO INTERNO DE 1,50 M E ALTURA DE 0,50 M</t>
  </si>
  <si>
    <t>441,31</t>
  </si>
  <si>
    <t>ANEL EM CONCRETO ARMADO, PERFURADO, PARA FOSSAS SEPTICAS E SUMIDOUROS, SEM FUNDO, DIAMETRO INTERNO DE 1,20 M E ALTURA DE 0,50 M</t>
  </si>
  <si>
    <t>277,56</t>
  </si>
  <si>
    <t>ANEL EM CONCRETO ARMADO, PERFURADO, PARA FOSSAS SEPTICAS E SUMIDOUROS, SEM FUNDO, DIAMETRO INTERNO DE 2,00 M E ALTURA DE 0,50 M</t>
  </si>
  <si>
    <t>585,97</t>
  </si>
  <si>
    <t>ANEL EM CONCRETO ARMADO, PERFURADO, PARA FOSSAS SEPTICAS E SUMIDOUROS, SEM FUNDO, DIAMETRO INTERNO DE 2,50 M E ALTURA DE 0,50 M</t>
  </si>
  <si>
    <t>719,61</t>
  </si>
  <si>
    <t>ANEL EM CONCRETO ARMADO, PERFURADO, PARA FOSSAS SEPTICAS E SUMIDOUROS, SEM FUNDO, DIAMETRO INTERNO DE 3,00 M E ALTURA DE 0,50 M</t>
  </si>
  <si>
    <t>1.007,46</t>
  </si>
  <si>
    <t>APARELHO CORTE OXI-ACETILENO PARA SOLDA E CORTE CONTENDO MACARICO SOLDA, BICO DE CORTE, CILINDROS, REGULADORES, MANGUEIRAS E CARRINHO</t>
  </si>
  <si>
    <t>2.362,94</t>
  </si>
  <si>
    <t>APARELHO SINALIZADOR LUMINOSO COM LED, PARA SAIDA GARAGEM, COM 2 LENTES EM POLICARBONATO, BIVOLT (INCLUI SUPORTE DE FIXACAO)</t>
  </si>
  <si>
    <t>55,27</t>
  </si>
  <si>
    <t>APOIO DO PORTA DENTE PARA FRESADORA DE  ASFALTO</t>
  </si>
  <si>
    <t>2.230,19</t>
  </si>
  <si>
    <t>APONTADOR OU APROPRIADOR DE MAO DE OBRA (HORISTA)</t>
  </si>
  <si>
    <t>30,89</t>
  </si>
  <si>
    <t>35,84</t>
  </si>
  <si>
    <t>APONTADOR OU APROPRIADOR DE MAO DE OBRA (MENSALISTA)</t>
  </si>
  <si>
    <t>5.408,09</t>
  </si>
  <si>
    <t>6.276,37</t>
  </si>
  <si>
    <t>AQUECEDOR DE AGUA A GAS GLP/GN COM CAPACIDADE DE ARMAZENAMENTO DE 50 A 80 L</t>
  </si>
  <si>
    <t>3.845,10</t>
  </si>
  <si>
    <t>AQUECEDOR DE AGUA ELETRICO HORIZONTAL, RESERVATORIO DE 200 L CILINDRICO EM COBRE, REFORCADO COM ACO CARBONO, MONOFASICO, TENSAO NOMINAL 220 V</t>
  </si>
  <si>
    <t>5.550,48</t>
  </si>
  <si>
    <t>AQUECEDOR DE AGUA ELETRICO RESERVATORIO DE 100 L CILINDRICO EM COBRE, REFORCADO COM ACO CARBONO, MONOFASICO, TENSAO NOMINAL 220 V</t>
  </si>
  <si>
    <t>4.100,00</t>
  </si>
  <si>
    <t>AQUECEDOR DE AGUA ELETRICO RESERVATORIO DE 500 L CILINDRICO EM COBRE, REFORCADO COM ACO CARBONO, MONOFASICO, TENSAO NOMINAL 220 V</t>
  </si>
  <si>
    <t>8.924,67</t>
  </si>
  <si>
    <t>AQUECEDOR DE AGUA ELETRICO RESERVATORIO DE 500 L CILINDRICO EM COBRE, REFORCADO COM ACO CARBONO, TRIFASICO, TENSAO NOMINAL 220/380/400 V, POTENCIA 24 KW</t>
  </si>
  <si>
    <t>11.206,13</t>
  </si>
  <si>
    <t>AQUECEDOR DE AGUA ELETRICO RESERVATORIO DE 700 L CILINDRICO EM COBRE, REFORCADO COM ACO CARBONO, MONOFASICO, TENSAO NOMINAL 220 V</t>
  </si>
  <si>
    <t>14.516,30</t>
  </si>
  <si>
    <t>AQUECEDOR DE OLEO BPF (FLUIDO) TERMICO, CAPACIDADE DE 300.000  KCAL/H</t>
  </si>
  <si>
    <t>318.204,48</t>
  </si>
  <si>
    <t>AQUECEDOR SOLAR COM RESERVATORIO TERMICO DE 1000 L E *5* PLACAS COLETORAS DE *2,0* M2 (NAO INCLUI ACESSORIOS) (SEM INSTALACAO)</t>
  </si>
  <si>
    <t>11.310,87</t>
  </si>
  <si>
    <t>AQUECEDOR SOLAR COM RESERVATORIO TERMICO DE 400 L E *2* PLACAS COLETORAS DE *2,0* M2 (NAO INCLUI ACESSORIOS) (SEM INSTALACAO)</t>
  </si>
  <si>
    <t>5.899,09</t>
  </si>
  <si>
    <t>AQUECEDOR SOLAR COM RESERVATORIO TERMICO DE 600 L E *3* PLACAS COLETORAS DE *2,0* M2 (NAO INCLUI ACESSORIOS) (SEM INSTALACAO)</t>
  </si>
  <si>
    <t>7.829,24</t>
  </si>
  <si>
    <t>AQUECEDOR SOLAR COM RESERVATORIO TERMICO DE 800 L E *4* PLACAS COLETORAS DE *2,0* M2 (NAO INCLUI ACESSORIOS) (SEM INSTALACAO)</t>
  </si>
  <si>
    <t>7.312,08</t>
  </si>
  <si>
    <t>AQUECEDOR SOLAR DE INSTALACAO EXTERNA, KIT COMPACTO, CONJUNTO COM RESERVATORIO TERMICO DE 200 L, PLACA COLETORA DE *2,0* M2 E INCLUSO ACESSORIOS (RESIDENCIAS ATE 120,00 M2 E DE 4 A 5 BANHOS POR DIA) (SEM INSTALACAO)</t>
  </si>
  <si>
    <t>3.480,00</t>
  </si>
  <si>
    <t>AR CONDICIONADO SPLIT INVERTER, HI-WALL (PAREDE), 12000 BTU/H, CICLO FRIO, 60HZ, CLASSIFICACAO A (SELO PROCEL), GAS HFC, CONTROLE S/FIO</t>
  </si>
  <si>
    <t>2.491,69</t>
  </si>
  <si>
    <t>AR CONDICIONADO SPLIT INVERTER, HI-WALL (PAREDE), 18000 BTU/H, CICLO FRIO, 60HZ, CLASSIFICACAO A (SELO PROCEL), GAS HFC, CONTROLE S/FIO</t>
  </si>
  <si>
    <t>3.699,00</t>
  </si>
  <si>
    <t>AR CONDICIONADO SPLIT INVERTER, HI-WALL (PAREDE), 24000 BTU/H, CICLO FRIO, 60HZ, CLASSIFICACAO A (SELO PROCEL), GAS HFC, CONTROLE S/FIO</t>
  </si>
  <si>
    <t>5.112,37</t>
  </si>
  <si>
    <t>AR CONDICIONADO SPLIT INVERTER, HI-WALL (PAREDE), 9000 BTU/H, CICLO FRIO, 60HZ, CLASSIFICACAO A (SELO PROCEL), GAS HFC, CONTROLE S/FIO</t>
  </si>
  <si>
    <t>2.225,30</t>
  </si>
  <si>
    <t>AR CONDICIONADO SPLIT INVERTER, PISO TETO, APRESENTANDO ENTRE 54000 E 58000 BTU/H, CICLO FRIO, 60HZ, CLASSIFICACAO ENERGETICA A OU B (SELO PROCEL), GAS HFC, CONTROLE S/FIO</t>
  </si>
  <si>
    <t>20.261,09</t>
  </si>
  <si>
    <t>AR CONDICIONADO SPLIT INVERTER, PISO TETO, 18000 BTU/H, CICLO FRIO, 60HZ, CLASSIFICACAO ENERGETICA A OU B (SELO PROCEL), GAS HFC, CONTROLE S/FIO</t>
  </si>
  <si>
    <t>9.593,00</t>
  </si>
  <si>
    <t>AR CONDICIONADO SPLIT INVERTER, PISO TETO, 24000 BTU/H, CICLO FRIO, 60HZ, CLASSIFICACAO ENERGETICA A OU B (SELO PROCEL), GAS HFC, CONTROLE S/FIO</t>
  </si>
  <si>
    <t>10.754,54</t>
  </si>
  <si>
    <t>AR CONDICIONADO SPLIT INVERTER, PISO TETO, 36000 BTU/H, CICLO FRIO, 60HZ, CLASSIFICACAO ENERGETICA A OU B (SELO PROCEL), GAS HFC, CONTROLE S/FIO</t>
  </si>
  <si>
    <t>12.150,35</t>
  </si>
  <si>
    <t>AR CONDICIONADO SPLIT INVERTER, PISO TETO, 48000 BTU/H, CICLO FRIO, 60HZ, CLASSIFICACAO ENERGETICA A OU B (SELO PROCEL), GAS HFC, CONTROLE S/FIO</t>
  </si>
  <si>
    <t>16.699,75</t>
  </si>
  <si>
    <t>AR CONDICIONADO SPLIT ON/OFF, CASSETE (TETO), FRIO 4 VIAS 18000 BTUS/H, CLASSIFICACAO ENERGETICA C - SELO PROCEL, GAS HFC, CONTROLE S/ FIO</t>
  </si>
  <si>
    <t>5.880,22</t>
  </si>
  <si>
    <t>AR CONDICIONADO SPLIT ON/OFF, CASSETE (TETO), FRIO 4 VIAS 24000 BTUS/H, CLASSIFICACAO ENERGETICA C - SELO PROCEL, GAS HFC, CONTROLE S/ FIO</t>
  </si>
  <si>
    <t>7.287,69</t>
  </si>
  <si>
    <t>AR CONDICIONADO SPLIT ON/OFF, CASSETE (TETO), FRIO 4 VIAS 36000 BTUS/H, CLASSIFICACAO ENERGETICA C - SELO PROCEL, GAS HFC, CONTROLE S/ FIO</t>
  </si>
  <si>
    <t>10.829,33</t>
  </si>
  <si>
    <t>AR CONDICIONADO SPLIT ON/OFF, CASSETE (TETO), FRIO 4 VIAS 48000 BTUS/H, CLASSIFICACAO ENERGETICA C - SELO PROCEL, GAS HFC, CONTROLE S/ FIO</t>
  </si>
  <si>
    <t>11.226,16</t>
  </si>
  <si>
    <t>AR CONDICIONADO SPLIT ON/OFF, CASSETE (TETO), FRIO 4 VIAS 60000 BTUS/H, CLASSIFICACAO ENERGETICA C - SELO PROCEL, GAS HFC, CONTROLE S/ FIO</t>
  </si>
  <si>
    <t>12.882,83</t>
  </si>
  <si>
    <t>AR CONDICIONADO SPLIT ON/OFF, CASSETE (TETO), 18000 BTUS/H, CICLO QUENTE/FRIO, 60 HZ, CLASSIFICACAO ENERGETICA C - SELO PROCEL, GAS HFC, CONTROLE S/ FIO</t>
  </si>
  <si>
    <t>7.036,22</t>
  </si>
  <si>
    <t>AR CONDICIONADO SPLIT ON/OFF, CASSETE (TETO), 24000 BTUS/H, CICLO QUENTE/FRIO, 60 HZ, CLASSIFICACAO ENERGETICA C - SELO PROCEL, GAS HFC, CONTROLE S/ FIO</t>
  </si>
  <si>
    <t>7.576,48</t>
  </si>
  <si>
    <t>AR CONDICIONADO SPLIT ON/OFF, CASSETE (TETO), 36000 BTUS/H, CICLO QUENTE/FRIO, 60 HZ, CLASSIFICACAO ENERGETICA A - SELO PROCEL, GAS HFC, CONTROLE S/ FIO</t>
  </si>
  <si>
    <t>11.196,57</t>
  </si>
  <si>
    <t>AR CONDICIONADO SPLIT ON/OFF, CASSETE (TETO), 48000 BTUS/H, CICLO QUENTE/FRIO, 60 HZ, CLASSIFICACAO ENERGETICA A - SELO PROCEL, GAS HFC, CONTROLE S/ FIO</t>
  </si>
  <si>
    <t>12.953,34</t>
  </si>
  <si>
    <t>AR CONDICIONADO SPLIT ON/OFF, CASSETE (TETO), 60000 BTUS/H, CICLO QUENTE/FRIO, 60 HZ, CLASSIFICACAO ENERGETICA A - SELO PROCEL, GAS HFC, CONTROLE S/ FIO</t>
  </si>
  <si>
    <t>13.550,85</t>
  </si>
  <si>
    <t>AR CONDICIONADO SPLIT ON/OFF, HI-WALL (PAREDE), 12000 BTUS/H, CICLO FRIO, 60 HZ, CLASSIFICACAO ENERGETICA A - SELO PROCEL, GAS HFC, CONTROLE S/ FIO</t>
  </si>
  <si>
    <t>1.999,74</t>
  </si>
  <si>
    <t>AR CONDICIONADO SPLIT ON/OFF, HI-WALL (PAREDE), 12000 BTUS/H, CICLO QUENTE/FRIO, 60 HZ, CLASSIFICACAO ENERGETICA A - SELO PROCEL, GAS HFC, CONTROLE S/ FIO</t>
  </si>
  <si>
    <t>2.163,21</t>
  </si>
  <si>
    <t>AR CONDICIONADO SPLIT ON/OFF, HI-WALL (PAREDE), 18000 BTUS/H, CICLO FRIO, 60 HZ, CLASSIFICACAO ENERGETICA A - SELO PROCEL, GAS HFC, CONTROLE S/ FIO</t>
  </si>
  <si>
    <t>2.877,37</t>
  </si>
  <si>
    <t>AR CONDICIONADO SPLIT ON/OFF, HI-WALL (PAREDE), 18000 BTUS/H, CICLO QUENTE/FRIO, 60 HZ, CLASSIFICACAO ENERGETICA A - SELO PROCEL, GAS HFC, CONTROLE S/ FIO</t>
  </si>
  <si>
    <t>3.208,71</t>
  </si>
  <si>
    <t>AR CONDICIONADO SPLIT ON/OFF, HI-WALL (PAREDE), 24000 BTUS/H, CICLO FRIO, 60 HZ, CLASSIFICACAO ENERGETICA A - SELO PROCEL, GAS HFC, CONTROLE S/ FIO</t>
  </si>
  <si>
    <t>3.769,09</t>
  </si>
  <si>
    <t>AR CONDICIONADO SPLIT ON/OFF, HI-WALL (PAREDE), 24000 BTUS/H, CICLO QUENTE/FRIO, 60 HZ, CLASSIFICACAO ENERGETICA A - SELO PROCEL, GAS HFC, CONTROLE S/ FIO</t>
  </si>
  <si>
    <t>4.243,04</t>
  </si>
  <si>
    <t>AR CONDICIONADO SPLIT ON/OFF, HI-WALL (PAREDE), 9000 BTUS/H, CICLO FRIO, 60 HZ, CLASSIFICACAO ENERGETICA A - SELO PROCEL, GAS HFC, CONTROLE S/ FIO</t>
  </si>
  <si>
    <t>1.713,12</t>
  </si>
  <si>
    <t>AR CONDICIONADO SPLIT ON/OFF, HI-WALL (PAREDE), 9000 BTUS/H, CICLO QUENTE/FRIO, 60 HZ, CLASSIFICACAO ENERGETICA A - SELO PROCEL, GAS HFC, CONTROLE S/ FIO</t>
  </si>
  <si>
    <t>1.886,33</t>
  </si>
  <si>
    <t>AR CONDICIONADO SPLIT ON/OFF, PISO TETO, 18.000 BTU/H, CICLO FRIO, 60HZ, CLASSIFICACAO ENERGETICA C - SELO PROCEL, GAS HFC, CONTROLE S/FIO</t>
  </si>
  <si>
    <t>5.360,62</t>
  </si>
  <si>
    <t>AR CONDICIONADO SPLIT ON/OFF, PISO TETO, 24.000 BTU/H, CICLO FRIO, 60HZ, CLASSIFICACAO ENERGETICA C - SELO PROCEL, GAS HFC, CONTROLE S/FIO</t>
  </si>
  <si>
    <t>5.654,37</t>
  </si>
  <si>
    <t>AR CONDICIONADO SPLIT ON/OFF, PISO TETO, 36.000 BTU/H, CICLO FRIO, 60HZ, CLASSIFICACAO ENERGETICA C - SELO PROCEL, GAS HFC, CONTROLE S/FIO</t>
  </si>
  <si>
    <t>7.503,40</t>
  </si>
  <si>
    <t>AR CONDICIONADO SPLIT ON/OFF, PISO TETO, 48.000 BTU/H, CICLO FRIO, 60HZ, CLASSIFICACAO ENERGETICA C - SELO PROCEL, GAS HFC, CONTROLE S/FIO</t>
  </si>
  <si>
    <t>9.091,37</t>
  </si>
  <si>
    <t>AR CONDICIONADO SPLIT ON/OFF, PISO TETO, 60.000 BTU/H, CICLO FRIO, 60HZ, CLASSIFICACAO ENERGETICA C - SELO PROCEL, GAS HFC, CONTROLE S/FIO</t>
  </si>
  <si>
    <t>10.226,27</t>
  </si>
  <si>
    <t>AR-CONDICIONADO FRIO SPLITAO INVERTER 30 TR</t>
  </si>
  <si>
    <t>80.587,22</t>
  </si>
  <si>
    <t>AR-CONDICIONADO FRIO SPLITAO MODULAR 10 TR</t>
  </si>
  <si>
    <t>25.223,63</t>
  </si>
  <si>
    <t>AR-CONDICIONADO FRIO SPLITAO MODULAR 15 TR</t>
  </si>
  <si>
    <t>32.551,59</t>
  </si>
  <si>
    <t>AR-CONDICIONADO FRIO SPLITAO MODULAR 20 TR</t>
  </si>
  <si>
    <t>47.360,02</t>
  </si>
  <si>
    <t>AR-CONDICIONADO SPLIT INVERTER, PISO TETO, 24000 BTU/H, QUENTE/FRIO, 60HZ, CLASSIFICACAO ENERGETICA A - SELO PROCEL, GAS HFC, CONTROLE S/FIO</t>
  </si>
  <si>
    <t>5.816,67</t>
  </si>
  <si>
    <t>ARADO REVERSIVEL COM 3 DISCOS DE 26" X 6MM REBOCAVEL</t>
  </si>
  <si>
    <t>22.684,99</t>
  </si>
  <si>
    <t>ARAME DE ACO OVALADO 15 X 17 (45,7 KG, 700 KGF), ROLO 1000 M</t>
  </si>
  <si>
    <t>19,54</t>
  </si>
  <si>
    <t>ARAME DE AMARRACAO PARA GABIAO GALVANIZADO, DIAMETRO 2,2 MM</t>
  </si>
  <si>
    <t>17,31</t>
  </si>
  <si>
    <t>ARAME FARPADO GALVANIZADO, 14 BWG (2,11 MM), CLASSE 250</t>
  </si>
  <si>
    <t>1,00</t>
  </si>
  <si>
    <t>ARAME FARPADO GALVANIZADO, 16 BWG (1,65 MM), CLASSE 250</t>
  </si>
  <si>
    <t>0,91</t>
  </si>
  <si>
    <t>ARAME GALVANIZADO 12 BWG, D = 2,76 MM (0,048 KG/M) OU 14 BWG, D = 2,11 MM (0,026 KG/M)</t>
  </si>
  <si>
    <t>16,50</t>
  </si>
  <si>
    <t>ARAME GALVANIZADO 16 BWG, D = 1,65MM (0,0166 KG/M)</t>
  </si>
  <si>
    <t>21,69</t>
  </si>
  <si>
    <t>ARAME GALVANIZADO 18 BWG, D = 1,24MM (0,009 KG/M)</t>
  </si>
  <si>
    <t>23,53</t>
  </si>
  <si>
    <t>ARAME GALVANIZADO 6 BWG, D = 5,16 MM (0,157 KG/M), OU 8 BWG, D = 4,19 MM (0,101 KG/M), OU 10 BWG, D = 3,40 MM (0,0713 KG/M)</t>
  </si>
  <si>
    <t>19,16</t>
  </si>
  <si>
    <t>ARAME PROTEGIDO COM POLIMERO PARA GABIAO, DIAMETRO 2,2 MM</t>
  </si>
  <si>
    <t>22,27</t>
  </si>
  <si>
    <t>ARAME RECOZIDO 16 BWG, D = 1,65 MM (0,016 KG/M) OU 18 BWG, D = 1,25 MM (0,01 KG/M)</t>
  </si>
  <si>
    <t>AREIA FINA - POSTO JAZIDA/FORNECEDOR (RETIRADO NA JAZIDA, SEM TRANSPORTE)</t>
  </si>
  <si>
    <t>65,00</t>
  </si>
  <si>
    <t>AREIA GROSSA - POSTO JAZIDA/FORNECEDOR (RETIRADO NA JAZIDA, SEM TRANSPORTE)</t>
  </si>
  <si>
    <t>65,84</t>
  </si>
  <si>
    <t>AREIA MEDIA - POSTO JAZIDA/FORNECEDOR (RETIRADO NA JAZIDA, SEM TRANSPORTE)</t>
  </si>
  <si>
    <t>AREIA PARA ATERRO - POSTO JAZIDA/FORNECEDOR (RETIRADO NA JAZIDA, SEM TRANSPORTE)</t>
  </si>
  <si>
    <t>32,50</t>
  </si>
  <si>
    <t>AREIA PARA LEITO FILTRANTE (0,42 A 1,68 MM) - POSTO JAZIDA/FORNECEDOR (RETIRADO NA JAZIDA, SEM TRANSPORTE)</t>
  </si>
  <si>
    <t>745,99</t>
  </si>
  <si>
    <t>ARGAMASSA COLANTE AC I PARA CERAMICAS</t>
  </si>
  <si>
    <t>0,75</t>
  </si>
  <si>
    <t>ARGAMASSA COLANTE AC II</t>
  </si>
  <si>
    <t>1,39</t>
  </si>
  <si>
    <t>ARGAMASSA COLANTE TIPO AC III</t>
  </si>
  <si>
    <t>2,30</t>
  </si>
  <si>
    <t>ARGAMASSA COLANTE TIPO AC III E</t>
  </si>
  <si>
    <t>2,64</t>
  </si>
  <si>
    <t>ARGAMASSA INDUSTRIALIZADA MULTIUSO, PARA REVESTIMENTO INTERNO E EXTERNO E ASSENTAMENTO DE BLOCOS DIVERSOS</t>
  </si>
  <si>
    <t>0,81</t>
  </si>
  <si>
    <t>ARGAMASSA INDUSTRIALIZADA PARA CHAPISCO COLANTE</t>
  </si>
  <si>
    <t>1,53</t>
  </si>
  <si>
    <t>ARGAMASSA INDUSTRIALIZADA PARA CHAPISCO ROLADO</t>
  </si>
  <si>
    <t>2,46</t>
  </si>
  <si>
    <t>ARGAMASSA PARA REVESTIMENTO DECORATIVO MONOCAMADA</t>
  </si>
  <si>
    <t>ARGAMASSA PISO SOBRE PISO</t>
  </si>
  <si>
    <t>2,15</t>
  </si>
  <si>
    <t>ARGAMASSA POLIMERICA DE REPARO ESTRUTURAL, BICOMPONENTE</t>
  </si>
  <si>
    <t>ARGAMASSA POLIMERICA IMPERMEABILIZANTE SEMIFLEXIVEL, BICOMPONENTE, A BASE DE CIMENTO E ADITIVOS</t>
  </si>
  <si>
    <t>3,33</t>
  </si>
  <si>
    <t>ARGAMASSA PRONTA PARA CONTRAPISO</t>
  </si>
  <si>
    <t>0,77</t>
  </si>
  <si>
    <t>ARGAMASSA USINADA AUTOADENSAVEL E AUTONIVELANTE PARA CONTRAPISO, COM BOMBEAMENTO (DISPONIBILIZACAO DE BOMBA), SEM O LANCAMENTO</t>
  </si>
  <si>
    <t>469,19</t>
  </si>
  <si>
    <t>ARGILA EXPANDIDA, GRANULOMETRIA 2215</t>
  </si>
  <si>
    <t>747,19</t>
  </si>
  <si>
    <t>ARGILA OU BARRO PARA ATERRO/REATERRO (COM TRANSPORTE ATE 10 KM)</t>
  </si>
  <si>
    <t>52,30</t>
  </si>
  <si>
    <t>ARGILA OU BARRO PARA ATERRO/REATERRO (RETIRADO NA JAZIDA, SEM TRANSPORTE)</t>
  </si>
  <si>
    <t>37,35</t>
  </si>
  <si>
    <t>ARGILA, ARGILA VERMELHA OU ARGILA ARENOSA (RETIRADA NA JAZIDA, SEM TRANSPORTE)</t>
  </si>
  <si>
    <t>ARMACAO VERTICAL COM HASTE E CONTRA-PINO, EM CHAPA DE ACO GALVANIZADO 3/16", COM 1 ESTRIBO E 1 ISOLADOR</t>
  </si>
  <si>
    <t>26,08</t>
  </si>
  <si>
    <t>ARMACAO VERTICAL COM HASTE E CONTRA-PINO, EM CHAPA DE ACO GALVANIZADO 3/16", COM 1 ESTRIBO, SEM ISOLADOR</t>
  </si>
  <si>
    <t>18,24</t>
  </si>
  <si>
    <t>ARMACAO VERTICAL COM HASTE E CONTRA-PINO, EM CHAPA DE ACO GALVANIZADO 3/16", COM 2 ESTRIBOS, E 2 ISOLADORES</t>
  </si>
  <si>
    <t>38,77</t>
  </si>
  <si>
    <t>ARMACAO VERTICAL COM HASTE E CONTRA-PINO, EM CHAPA DE ACO GALVANIZADO 3/16", COM 2 ESTRIBOS, SEM ISOLADOR</t>
  </si>
  <si>
    <t>30,00</t>
  </si>
  <si>
    <t>ARMACAO VERTICAL COM HASTE E CONTRA-PINO, EM CHAPA DE ACO GALVANIZADO 3/16", COM 3 ESTRIBOS E 3 ISOLADORES</t>
  </si>
  <si>
    <t>70,06</t>
  </si>
  <si>
    <t>ARMACAO VERTICAL COM HASTE E CONTRA-PINO, EM CHAPA DE ACO GALVANIZADO 3/16", COM 3 ESTRIBOS, SEM ISOLADOR</t>
  </si>
  <si>
    <t>50,16</t>
  </si>
  <si>
    <t>ARMACAO VERTICAL COM HASTE E CONTRA-PINO, EM CHAPA DE ACO GALVANIZADO 3/16", COM 4 ESTRIBOS E 4 ISOLADORES</t>
  </si>
  <si>
    <t>90,27</t>
  </si>
  <si>
    <t>ARMACAO VERTICAL COM HASTE E CONTRA-PINO, EM CHAPA DE ACO GALVANIZADO 3/16", COM 4 ESTRIBOS, SEM ISOLADOR</t>
  </si>
  <si>
    <t>76,63</t>
  </si>
  <si>
    <t>ARMADOR (HORISTA)</t>
  </si>
  <si>
    <t>20,30</t>
  </si>
  <si>
    <t>23,55</t>
  </si>
  <si>
    <t>ARMADOR (MENSALISTA)</t>
  </si>
  <si>
    <t>3.552,55</t>
  </si>
  <si>
    <t>4.122,92</t>
  </si>
  <si>
    <t>ARQUITETO JUNIOR (HORISTA)</t>
  </si>
  <si>
    <t>98,17</t>
  </si>
  <si>
    <t>113,89</t>
  </si>
  <si>
    <t>ARQUITETO JUNIOR (MENSALISTA)</t>
  </si>
  <si>
    <t>17.176,91</t>
  </si>
  <si>
    <t>19.934,71</t>
  </si>
  <si>
    <t>ARQUITETO PLENO (HORISTA)</t>
  </si>
  <si>
    <t>103,58</t>
  </si>
  <si>
    <t>120,16</t>
  </si>
  <si>
    <t>ARQUITETO PLENO (MENSALISTA)</t>
  </si>
  <si>
    <t>18.122,23</t>
  </si>
  <si>
    <t>21.031,79</t>
  </si>
  <si>
    <t>ARQUITETO SENIOR (HORISTA)</t>
  </si>
  <si>
    <t>110,73</t>
  </si>
  <si>
    <t>128,46</t>
  </si>
  <si>
    <t>ARQUITETO SENIOR (MENSALISTA)</t>
  </si>
  <si>
    <t>19.374,06</t>
  </si>
  <si>
    <t>22.484,61</t>
  </si>
  <si>
    <t>ARRUELA EM ACO GALVANIZADO, DIAMETRO EXTERNO = 35MM, ESPESSURA = 3MM, DIAMETRO DO FURO= 18MM</t>
  </si>
  <si>
    <t>1,76</t>
  </si>
  <si>
    <t>ARRUELA EM ALUMINIO, COM ROSCA, DE 1 1/2", PARA ELETRODUTO</t>
  </si>
  <si>
    <t>1,93</t>
  </si>
  <si>
    <t>ARRUELA EM ALUMINIO, COM ROSCA, DE 1 1/4", PARA ELETRODUTO</t>
  </si>
  <si>
    <t>1,73</t>
  </si>
  <si>
    <t>ARRUELA EM ALUMINIO, COM ROSCA, DE 1/2", PARA ELETRODUTO</t>
  </si>
  <si>
    <t>0,53</t>
  </si>
  <si>
    <t>ARRUELA EM ALUMINIO, COM ROSCA, DE 1", PARA ELETRODUTO</t>
  </si>
  <si>
    <t>0,97</t>
  </si>
  <si>
    <t>ARRUELA EM ALUMINIO, COM ROSCA, DE 2 1/2", PARA ELETRODUTO</t>
  </si>
  <si>
    <t>3,58</t>
  </si>
  <si>
    <t>ARRUELA EM ALUMINIO, COM ROSCA, DE 2", PARA ELETRODUTO</t>
  </si>
  <si>
    <t>ARRUELA EM ALUMINIO, COM ROSCA, DE 3/4", PARA ELETRODUTO</t>
  </si>
  <si>
    <t>ARRUELA EM ALUMINIO, COM ROSCA, DE 3/8", PARA ELETRODUTO</t>
  </si>
  <si>
    <t>ARRUELA EM ALUMINIO, COM ROSCA, DE 3", PARA ELETRODUTO</t>
  </si>
  <si>
    <t>6,52</t>
  </si>
  <si>
    <t>ARRUELA EM ALUMINIO, COM ROSCA, DE 4", PARA ELETRODUTO</t>
  </si>
  <si>
    <t>9,10</t>
  </si>
  <si>
    <t>ARRUELA LISA, REDONDA, DE LATAO POLIDO, DIAMETRO NOMINAL 5/8", DIAMETRO EXTERNO = 34 MM, DIAMETRO DO FURO = 17 MM, ESPESSURA = *2,5* MM</t>
  </si>
  <si>
    <t>1,54</t>
  </si>
  <si>
    <t>ARRUELA QUADRADA EM ACO GALVANIZADO, DIMENSAO = 38 MM, ESPESSURA = 3MM, DIAMETRO DO FURO= 18 MM</t>
  </si>
  <si>
    <t>1,55</t>
  </si>
  <si>
    <t>ASFALTO MODIFICADO TIPO I - NBR 9910 (ASFALTO OXIDADO PARA IMPERMEABILIZACAO, COEFICIENTE DE PENETRACAO 25-40)</t>
  </si>
  <si>
    <t>14,75</t>
  </si>
  <si>
    <t>ASFALTO MODIFICADO TIPO II - NBR 9910 (ASFALTO OXIDADO PARA IMPERMEABILIZACAO, COEFICIENTE DE PENETRACAO 20-35)</t>
  </si>
  <si>
    <t>17,48</t>
  </si>
  <si>
    <t>ASFALTO MODIFICADO TIPO III - NBR 9910 (ASFALTO OXIDADO PARA IMPERMEABILIZACAO, COEFICIENTE DE PENETRACAO 15-25)</t>
  </si>
  <si>
    <t>19,62</t>
  </si>
  <si>
    <t>ASSENTADOR DE MANILHAS (HORISTA)</t>
  </si>
  <si>
    <t>15,81</t>
  </si>
  <si>
    <t>18,34</t>
  </si>
  <si>
    <t>ASSENTADOR DE MANILHAS (MENSALISTA)</t>
  </si>
  <si>
    <t>2.768,44</t>
  </si>
  <si>
    <t>3.212,92</t>
  </si>
  <si>
    <t>ASSENTO SANITARIO DE PLASTICO, TIPO CONVENCIONAL</t>
  </si>
  <si>
    <t>42,50</t>
  </si>
  <si>
    <t>ASSENTO VASO SANITARIO INFANTIL EM PLASTICO BRANCO</t>
  </si>
  <si>
    <t>90,44</t>
  </si>
  <si>
    <t>AUTOMATICO DE BOIA SUPERIOR / INFERIOR, *15* A / 250 V</t>
  </si>
  <si>
    <t>41,06</t>
  </si>
  <si>
    <t>AUXILIAR DE AZULEJISTA (HORISTA)</t>
  </si>
  <si>
    <t>16,68</t>
  </si>
  <si>
    <t>19,35</t>
  </si>
  <si>
    <t>AUXILIAR DE AZULEJISTA (MENSALISTA)</t>
  </si>
  <si>
    <t>2.920,31</t>
  </si>
  <si>
    <t>3.389,18</t>
  </si>
  <si>
    <t>AUXILIAR DE ENCANADOR OU BOMBEIRO HIDRAULICO (HORISTA)</t>
  </si>
  <si>
    <t>AUXILIAR DE ENCANADOR OU BOMBEIRO HIDRAULICO (MENSALISTA)</t>
  </si>
  <si>
    <t>AUXILIAR DE ESCRITORIO (HORISTA)</t>
  </si>
  <si>
    <t>25,58</t>
  </si>
  <si>
    <t>29,67</t>
  </si>
  <si>
    <t>AUXILIAR DE ESCRITORIO (MENSALISTA)</t>
  </si>
  <si>
    <t>4.476,12</t>
  </si>
  <si>
    <t>5.194,77</t>
  </si>
  <si>
    <t>AUXILIAR DE LABORATORISTA DE SOLOS E DE CONCRETO (HORISTA)</t>
  </si>
  <si>
    <t>32,49</t>
  </si>
  <si>
    <t>37,69</t>
  </si>
  <si>
    <t>AUXILIAR DE LABORATORISTA DE SOLOS E DE CONCRETO (MENSALISTA)</t>
  </si>
  <si>
    <t>5.687,28</t>
  </si>
  <si>
    <t>6.600,38</t>
  </si>
  <si>
    <t>AUXILIAR DE MECANICO (HORISTA)</t>
  </si>
  <si>
    <t>AUXILIAR DE MECANICO (MENSALISTA)</t>
  </si>
  <si>
    <t>AUXILIAR DE PEDREIRO (HORISTA)</t>
  </si>
  <si>
    <t>AUXILIAR DE PEDREIRO (MENSALISTA)</t>
  </si>
  <si>
    <t>AUXILIAR DE SERVICOS GERAIS (HORISTA)</t>
  </si>
  <si>
    <t>AUXILIAR DE SERVICOS GERAIS (MENSALISTA)</t>
  </si>
  <si>
    <t>2.922,00</t>
  </si>
  <si>
    <t>3.391,13</t>
  </si>
  <si>
    <t>AUXILIAR DE TOPOGRAFO (HORISTA)</t>
  </si>
  <si>
    <t>26,25</t>
  </si>
  <si>
    <t>30,45</t>
  </si>
  <si>
    <t>AUXILIAR DE TOPOGRAFO (MENSALISTA)</t>
  </si>
  <si>
    <t>4.592,94</t>
  </si>
  <si>
    <t>5.330,34</t>
  </si>
  <si>
    <t>AUXILIAR TECNICO / ASSISTENTE DE ENGENHARIA (HORISTA)</t>
  </si>
  <si>
    <t>29,44</t>
  </si>
  <si>
    <t>34,16</t>
  </si>
  <si>
    <t>AUXILIAR TECNICO / ASSISTENTE DE ENGENHARIA (MENSALISTA)</t>
  </si>
  <si>
    <t>5.154,32</t>
  </si>
  <si>
    <t>5.981,86</t>
  </si>
  <si>
    <t>AVENTAL DE SEGURANCA DE RASPA DE COURO 1,00 X 0,60 M</t>
  </si>
  <si>
    <t>44,52</t>
  </si>
  <si>
    <t>AZULEJISTA OU LADRILHEIRO (HORISTA)</t>
  </si>
  <si>
    <t>AZULEJISTA OU LADRILHEIRO (MENSALISTA)</t>
  </si>
  <si>
    <t>BACIA SANITARIA (VASO) COM CAIXA ACOPLADA, SIFAO APARENTE, DE LOUCA BRANCA (SEM ASSENTO)</t>
  </si>
  <si>
    <t>394,89</t>
  </si>
  <si>
    <t>BACIA SANITARIA (VASO) COM CAIXA ACOPLADA, SIFAO OCULTO / CARENADO, DE LOUCA BRANCA (SEM ASSENTO) - PADRAO ALTO</t>
  </si>
  <si>
    <t>546,62</t>
  </si>
  <si>
    <t>BACIA SANITARIA (VASO) CONVENCIONAL PARA PCD, SEM FURO FRONTAL, DE LOUCA BRANCA (SEM ASSENTO)</t>
  </si>
  <si>
    <t>664,63</t>
  </si>
  <si>
    <t>BACIA SANITARIA (VASO) CONVENCIONAL PARA USO ESPECIFICO (HOSPITAIS, CLINICAS), COM FURO FRONTAL, DE LOUCA BRANCA, SEM ASSENTO</t>
  </si>
  <si>
    <t>595,54</t>
  </si>
  <si>
    <t>BACIA SANITARIA (VASO) CONVENCIONAL, DE LOUCA BRANCA, SIFAO APARENTE, SAIDA VERTICAL (SEM ASSENTO)</t>
  </si>
  <si>
    <t>211,26</t>
  </si>
  <si>
    <t>BACIA SANITARIA (VASO) CONVENCIONAL, DE LOUCA COLORIDA, SIFAO APARENTE, SAIDA VERTICAL (SEM ASSENTO)</t>
  </si>
  <si>
    <t>232,15</t>
  </si>
  <si>
    <t>BACIA SANITARIA (VASO) INFANTIL, SIFONADO, DE LOUCA BRANCA, (SEM ASSENTO)</t>
  </si>
  <si>
    <t>468,10</t>
  </si>
  <si>
    <t>BALDE VERMELHO PARA SINALIZACAO DE VIAS</t>
  </si>
  <si>
    <t>6,29</t>
  </si>
  <si>
    <t>BANCADA DE MARMORE SINTETICO COM UMA CUBA, 120 X *60* CM</t>
  </si>
  <si>
    <t>222,99</t>
  </si>
  <si>
    <t>BANCADA DE MARMORE SINTETICO COM UMA CUBA, 150 X *60* CM</t>
  </si>
  <si>
    <t>279,52</t>
  </si>
  <si>
    <t>BANCADA DE MARMORE SINTETICO COM UMA CUBA, 200 X *60* CM</t>
  </si>
  <si>
    <t>629,89</t>
  </si>
  <si>
    <t>BANCADA/ BANCA EM GRANITO, POLIDO, TIPO ANDORINHA/ QUARTZ/ CASTELO/ CORUMBA OU OUTROS EQUIVALENTES DA REGIAO, COM CUBA INOX, FORMATO *120 X 60* CM, E= *2* CM</t>
  </si>
  <si>
    <t>1.048,21</t>
  </si>
  <si>
    <t>BANCADA/ BANCA/ BALCAO/ TAMPO EM MARMORE BRANCO COMUM, POLIDO, LISO, ACABAMENTO RETO, E= *3* CM (SEM FUROS)</t>
  </si>
  <si>
    <t>613,16</t>
  </si>
  <si>
    <t>BANCADA/BANCA/PIA DE ACO INOXIDAVEL (AISI 430) COM 1 CUBA CENTRAL, COM VALVULA, ESCORREDOR DUPLO, DE *0,55 X 1,20* M</t>
  </si>
  <si>
    <t>240,35</t>
  </si>
  <si>
    <t>BANCADA/BANCA/PIA DE ACO INOXIDAVEL (AISI 430) COM 1 CUBA CENTRAL, COM VALVULA, ESCORREDOR DUPLO, DE *0,55 X 1,40* M</t>
  </si>
  <si>
    <t>319,61</t>
  </si>
  <si>
    <t>BANCADA/BANCA/PIA DE ACO INOXIDAVEL (AISI 430) COM 1 CUBA CENTRAL, COM VALVULA, ESCORREDOR DUPLO, DE *0,55 X 1,80* M</t>
  </si>
  <si>
    <t>463,05</t>
  </si>
  <si>
    <t>BANCADA/BANCA/PIA DE ACO INOXIDAVEL (AISI 430) COM 1 CUBA CENTRAL, COM VALVULA, LISA (SEM ESCORREDOR), DE *0,55 X 1,20* M</t>
  </si>
  <si>
    <t>234,94</t>
  </si>
  <si>
    <t>BANCADA/BANCA/PIA DE ACO INOXIDAVEL (AISI 430) COM 1 CUBA CENTRAL, SEM VALVULA, ESCORREDOR DUPLO, DE *0,55 X 1,60* M</t>
  </si>
  <si>
    <t>279,37</t>
  </si>
  <si>
    <t>BANCADA/BANCA/PIA DE ACO INOXIDAVEL (AISI 430) COM 2 CUBAS, COM VALVULAS, ESCORREDOR DUPLO, DE *0,55 X 2,00* M</t>
  </si>
  <si>
    <t>652,86</t>
  </si>
  <si>
    <t>BANCADA/TAMPO ACO INOX (AISI 304), LARGURA 60 CM, COM RODABANCA (NAO INCLUI PES DE APOIO)</t>
  </si>
  <si>
    <t>1.040,21</t>
  </si>
  <si>
    <t>BANCADA/TAMPO ACO INOX (AISI 304), LARGURA 70 CM, COM RODABANCA (NAO INCLUI PES DE APOIO)</t>
  </si>
  <si>
    <t>1.303,32</t>
  </si>
  <si>
    <t>BANCADA/TAMPO LISO (SEM CUBA) EM MARMORE SINTETICO</t>
  </si>
  <si>
    <t>247,25</t>
  </si>
  <si>
    <t>BANCO ARTICULADO PARA BANHO, EM ACO INOX POLIDO, 70* CM X 45* CM</t>
  </si>
  <si>
    <t>952,70</t>
  </si>
  <si>
    <t>BANCO COM ENCOSTO, 1,60M* DE COMPRIMENTO, EM TUBO DE ACO CARBONO E PINTURA NO PROCESSO ELETROSTATICO - PARA ACADEMIA AO AR LIVRE / ACADEMIA DA TERCEIRA IDADE - ATI</t>
  </si>
  <si>
    <t>1.207,84</t>
  </si>
  <si>
    <t>BANDEJA DE PINTURA PARA ROLO 23 CM</t>
  </si>
  <si>
    <t>11,93</t>
  </si>
  <si>
    <t>BARRA ANTIPANICO DUPLA, CEGA EM LADO OPOSTO, COR CINZA</t>
  </si>
  <si>
    <t>1.650,30</t>
  </si>
  <si>
    <t>BARRA ANTIPANICO DUPLA, PARA PORTA DE VIDRO, COR CINZA</t>
  </si>
  <si>
    <t>1.820,46</t>
  </si>
  <si>
    <t>BARRA ANTIPANICO SIMPLES, CEGA EM LADO OPOSTO, COR CINZA</t>
  </si>
  <si>
    <t>735,63</t>
  </si>
  <si>
    <t>BARRA ANTIPANICO SIMPLES, COM FECHADURA LADO OPOSTO, COR CINZA</t>
  </si>
  <si>
    <t>1.123,51</t>
  </si>
  <si>
    <t>BARRA ANTIPANICO SIMPLES, PARA PORTA DE VIDRO, COR CINZA</t>
  </si>
  <si>
    <t>1.203,38</t>
  </si>
  <si>
    <t>BARRA DE ACO CHATA, RETANGULAR (QUALQUER BITOLA)</t>
  </si>
  <si>
    <t>8,13</t>
  </si>
  <si>
    <t>BARRA DE ACO CHATO, RETANGULAR, 19,05 MM X 3,17 MM (L X E), 0,47 KG/M</t>
  </si>
  <si>
    <t>3,86</t>
  </si>
  <si>
    <t>BARRA DE ACO CHATO, RETANGULAR, 25,4 MM X 4,76 MM (L X E), 0,94 KG/M</t>
  </si>
  <si>
    <t>14,06</t>
  </si>
  <si>
    <t>BARRA DE ACO CHATO, RETANGULAR, 25,4 MM X 6,35 MM (L X E), 1,2265 KG/M</t>
  </si>
  <si>
    <t>9,97</t>
  </si>
  <si>
    <t>BARRA DE ACO CHATO, RETANGULAR, 38,1 MM X 12,7 MM (L X E), 3,79 KG/M</t>
  </si>
  <si>
    <t>31,28</t>
  </si>
  <si>
    <t>BARRA DE ACO CHATO, RETANGULAR, 38,1 MM X 6,35 MM (L X E), 1,89 KG/M</t>
  </si>
  <si>
    <t>15,52</t>
  </si>
  <si>
    <t>BARRA DE ACO CHATO, RETANGULAR, 38,1 MM X 9,53 MM (L X E), 2,84 KG/M</t>
  </si>
  <si>
    <t>23,32</t>
  </si>
  <si>
    <t>BARRA DE ACO CHATO, RETANGULAR, 50,8 MM X 12,7 MM (L X E), 5,06 KG/M</t>
  </si>
  <si>
    <t>41,97</t>
  </si>
  <si>
    <t>BARRA DE ACO CHATO, RETANGULAR, 50,8 MM X 25,4 MM (L X E), 10,12 KG/M</t>
  </si>
  <si>
    <t>83,11</t>
  </si>
  <si>
    <t>BARRA DE ACO CHATO, RETANGULAR, 50,8 MM X 6,35 MM (L X E), 2,53 KG/M</t>
  </si>
  <si>
    <t>20,77</t>
  </si>
  <si>
    <t>BARRA DE ACO CHATO, RETANGULAR, 50,8 MM X 7,94 MM (L X E), 3,162 KG/M</t>
  </si>
  <si>
    <t>25,99</t>
  </si>
  <si>
    <t>BARRA DE ACO CHATO, RETANGULAR, 50,8 MM X 9,53 MM (L X E), 3,79KG/M</t>
  </si>
  <si>
    <t>31,12</t>
  </si>
  <si>
    <t>BARRA DE APOIO EM "L", EM ACO INOX POLIDO 70 X 70 CM, DIAMETRO MINIMO 3 CM</t>
  </si>
  <si>
    <t>421,98</t>
  </si>
  <si>
    <t>BARRA DE APOIO EM "L", EM ACO INOX POLIDO 80 X 80 CM, DIAMETRO MINIMO 3 CM</t>
  </si>
  <si>
    <t>484,29</t>
  </si>
  <si>
    <t>BARRA DE APOIO LATERAL ARTICULADA, COM TRAVA, EM ACO INOX POLIDO, 70 CM, DIAMETRO MINIMO 3 CM</t>
  </si>
  <si>
    <t>523,98</t>
  </si>
  <si>
    <t>BARRA DE APOIO RETA, EM ACO INOX POLIDO, COMPRIMENTO 60CM, DIAMETRO MINIMO 3 CM</t>
  </si>
  <si>
    <t>185,78</t>
  </si>
  <si>
    <t>BARRA DE APOIO RETA, EM ACO INOX POLIDO, COMPRIMENTO 70CM, DIAMETRO MINIMO 3 CM</t>
  </si>
  <si>
    <t>206,33</t>
  </si>
  <si>
    <t>BARRA DE APOIO RETA, EM ACO INOX POLIDO, COMPRIMENTO 80CM, DIAMETRO MINIMO 3 CM</t>
  </si>
  <si>
    <t>220,00</t>
  </si>
  <si>
    <t>BARRA DE APOIO RETA, EM ACO INOX POLIDO, COMPRIMENTO 90 CM, DIAMETRO MINIMO 3 CM</t>
  </si>
  <si>
    <t>230,49</t>
  </si>
  <si>
    <t>BARRA DE APOIO RETA, EM ALUMINIO, COMPRIMENTO 60CM, DIAMETRO MINIMO 3 CM</t>
  </si>
  <si>
    <t>155,60</t>
  </si>
  <si>
    <t>BARRA DE APOIO RETA, EM ALUMINIO, COMPRIMENTO 70CM, DIAMETRO MINIMO 3 CM</t>
  </si>
  <si>
    <t>178,42</t>
  </si>
  <si>
    <t>BARRA DE APOIO RETA, EM ALUMINIO, COMPRIMENTO 80 CM, DIAMETRO MINIMO 3 CM</t>
  </si>
  <si>
    <t>192,99</t>
  </si>
  <si>
    <t>BARRA DE APOIO RETA, EM ALUMINIO, COMPRIMENTO 90 CM, DIAMETRO MINIMO 3 CM</t>
  </si>
  <si>
    <t>202,09</t>
  </si>
  <si>
    <t>BASE DE MISTURADOR MONOCOMANDO PARA CHUVEIRO, DE PAREDE (NAO INCLUI ACABAMENTOS)</t>
  </si>
  <si>
    <t>389,65</t>
  </si>
  <si>
    <t>BASE PARA MASTRO DE PARA-RAIOS DIAMETRO NOMINAL 1 1/2"</t>
  </si>
  <si>
    <t>57,92</t>
  </si>
  <si>
    <t>BASE PARA MASTRO DE PARA-RAIOS DIAMETRO NOMINAL 2"</t>
  </si>
  <si>
    <t>63,51</t>
  </si>
  <si>
    <t>BASE PARA RELE COM SUPORTE METALICO</t>
  </si>
  <si>
    <t>21,19</t>
  </si>
  <si>
    <t>BASTIDOR PARA BLOCO M10</t>
  </si>
  <si>
    <t>6,18</t>
  </si>
  <si>
    <t>BATE-ESTACAS POR GRAVIDADE, POTENCIA160 HP, PESO DO MARTELO ATE 3 TONELADAS</t>
  </si>
  <si>
    <t>632.675,78</t>
  </si>
  <si>
    <t>BATENTE / PORTAL / ADUELA / MARCO EM MADEIRA MACICA COM REBAIXO, E = *3* CM, L = *14* CM, PARA PORTAS DE GIRO DE *60 CM A 120* CM X *210* CM, CEDRINHO / ANGELIM COMERCIAL / TAURI / CURUPIXA / PEROBA / CUMARU OU EQUIVALENTE DA REGIAO (NAO INCLUI ALIZARES)</t>
  </si>
  <si>
    <t>JG</t>
  </si>
  <si>
    <t>280,00</t>
  </si>
  <si>
    <t>BATENTE / PORTAL / ADUELA / MARCO EM MADEIRA MACICA COM REBAIXO, E = *3* CM, L = *14* CM, PARA PORTAS DE GIRO DE *60 CM A 120* CM X *210* CM, PINUS / EUCALIPTO / VIROLA OU EQUIVALENTE DA REGIAO (NAO INCLUI ALIZARES)</t>
  </si>
  <si>
    <t>173,41</t>
  </si>
  <si>
    <t>BATENTE / PORTAL / ADUELA / MARCO EM MADEIRA MACICA COM REBAIXO, E = *3* CM, L = *16* CM, PARA PORTAS DE GIRO DE *60 CM A 120* CM X *210* CM, CEDRINHO / ANGELIM COMERCIAL / TAURI / CURUPIXA / PEROBA / CUMARU OU EQUIVALENTE DA REGIAO (NAO INCLUI ALIZARES)</t>
  </si>
  <si>
    <t>373,93</t>
  </si>
  <si>
    <t>BATENTE / PORTAL / ADUELA / MARCO EM MADEIRA MACICA COM REBAIXO, E = *3* CM, L = *16* CM, PARA PORTAS DE GIRO DE *60 CM A 120* CM X *210* CM, PINUS / EUCALIPTO / VIROLA OU EQUIVALENTE DA REGIAO (NAO INCLUI ALIZARES)</t>
  </si>
  <si>
    <t>216,77</t>
  </si>
  <si>
    <t>BATENTE/PORTAL/ADUELA/MARCO, EM MDF/PVC WOOD/POLIESTIRENO OU MADEIRA LAMINADA, L = *9,0* CM COM GUARNICAO REGULAVEL 2 FACES = *35* MM, PRIMER</t>
  </si>
  <si>
    <t>366,88</t>
  </si>
  <si>
    <t>BENTONITA, ARGILA CONSTITUIDA POR  MONTMORILONITA</t>
  </si>
  <si>
    <t>1,58</t>
  </si>
  <si>
    <t>BETONEIRA CAPACIDADE NOMINAL 400 L, CAPACIDADE DE MISTURA 280 L, MOTOR ELETRICO TRIFASICO 220/380 V POTENCIA 2 CV, SEM CARREGADOR</t>
  </si>
  <si>
    <t>4.800,00</t>
  </si>
  <si>
    <t>BETONEIRA CAPACIDADE NOMINAL 400 L, CAPACIDADE DE MISTURA 310 L, MOTOR A DIESEL POTENCIA 5 CV, SEM CARREGADOR</t>
  </si>
  <si>
    <t>6.545,89</t>
  </si>
  <si>
    <t>BETONEIRA CAPACIDADE NOMINAL 400 L, CAPACIDADE DE MISTURA 310 L, MOTOR A GASOLINA POTENCIA 5,5 CV, SEM CARREGADOR</t>
  </si>
  <si>
    <t>6.004,06</t>
  </si>
  <si>
    <t>BETONEIRA CAPACIDADE NOMINAL 600 L, CAPACIDADE DE MISTURA 440 L, MOTOR A GASOLINA POTENCIA 10 HP, COM  CARREGADOR</t>
  </si>
  <si>
    <t>26.115,25</t>
  </si>
  <si>
    <t>BETONEIRA, CAPACIDADE NOMINAL 400 L, CAPACIDADE DE MISTURA 310L, MOTOR ELETRICO TRIFASICO 220/380V POTENCIA 2 CV, SEM CARREGADOR</t>
  </si>
  <si>
    <t>5.491,52</t>
  </si>
  <si>
    <t>BETONEIRA, CAPACIDADE NOMINAL 600 L, CAPACIDADE DE MISTURA 360L, MOTOR ELETRICO TRIFASICO 220/380V, POTENCIA 4CV, EXCLUSO CARREGADOR</t>
  </si>
  <si>
    <t>19.525,42</t>
  </si>
  <si>
    <t>BETONEIRA, CAPACIDADE NOMINAL 600 L, CAPACIDADE DE MISTURA 440 L, MOTOR A DIESEL POTENCIA 10 CV, COM CARREGADOR</t>
  </si>
  <si>
    <t>23.731,52</t>
  </si>
  <si>
    <t>BLASTER, DINAMITADOR OU CABO DE FOGO (HORISTA)</t>
  </si>
  <si>
    <t>21,36</t>
  </si>
  <si>
    <t>24,78</t>
  </si>
  <si>
    <t>BLASTER, DINAMITADOR OU CABO DE FOGO (MENSALISTA)</t>
  </si>
  <si>
    <t>3.738,95</t>
  </si>
  <si>
    <t>4.339,25</t>
  </si>
  <si>
    <t>BLOCO / TIJOLO DE VIDRO INCOLOR, CANELADO / ONDULADO, *19 X 19 X 8* CM (A X L X E)</t>
  </si>
  <si>
    <t>18,99</t>
  </si>
  <si>
    <t>BLOCO / TIJOLO DE VIDRO INCOLOR, XADREZ, *20 X 20 X 10* CM (A X L X E)</t>
  </si>
  <si>
    <t>21,47</t>
  </si>
  <si>
    <t>BLOCO CERAMICO / TIJOLO VAZADO PARA ALVENARIA DE VEDACAO, FUROS NA HORIZONTAL DE 11,5 X 19 X 19 CM (L X A X C)</t>
  </si>
  <si>
    <t>BLOCO CERAMICO / TIJOLO VAZADO PARA ALVENARIA DE VEDACAO, FUROS NA VERTICAL DE 14 X 19 X 39 CM (L X A X C)</t>
  </si>
  <si>
    <t>2,56</t>
  </si>
  <si>
    <t>BLOCO CERAMICO / TIJOLO VAZADO PARA ALVENARIA DE VEDACAO, FUROS NA VERTICAL DE 19 X 19 X 39 CM (L X A X C)</t>
  </si>
  <si>
    <t>3,19</t>
  </si>
  <si>
    <t>BLOCO CERAMICO / TIJOLO VAZADO PARA ALVENARIA DE VEDACAO, FUROS NA VERTICAL DE 9 X 19 X 39 CM (L X A X C)</t>
  </si>
  <si>
    <t>2,02</t>
  </si>
  <si>
    <t>BLOCO CERAMICO / TIJOLO VAZADO PARA ALVENARIA DE VEDACAO, 4 FUROS NA HORIZONTAL DE 9 X 9 X 19 CM (L X A X C)</t>
  </si>
  <si>
    <t>BLOCO CERAMICO / TIJOLO VAZADO PARA ALVENARIA DE VEDACAO, 6 FUROS NA HORIZONTAL DE 9 X 14 X 19 CM (L X A X C)</t>
  </si>
  <si>
    <t>0,70</t>
  </si>
  <si>
    <t>BLOCO CERAMICO / TIJOLO VAZADO PARA ALVENARIA DE VEDACAO, 8 FUROS NA HORIZONTAL DE 9 X 19 X 19 CM (L X A X C)</t>
  </si>
  <si>
    <t>0,78</t>
  </si>
  <si>
    <t>BLOCO CERAMICO / TIJOLO VAZADO PARA ALVENARIA DE VEDACAO, 8 FUROS NA HORIZONTAL DE 9 X 19 X 29 CM (L X A X C)</t>
  </si>
  <si>
    <t>BLOCO CONCRETO CELULAR AUTOCLAVADO 12,5 X 30 X 60 CM (E X A X C)</t>
  </si>
  <si>
    <t>117,11</t>
  </si>
  <si>
    <t>BLOCO CONCRETO CELULAR AUTOCLAVADO 7,5 X 30 X 60 CM (E X A X C)</t>
  </si>
  <si>
    <t>69,22</t>
  </si>
  <si>
    <t>BLOCO DE CONCRETO ESTRUTURAL 14 X 19 X 29 CM, FBK 10 MPA (NBR 6136)</t>
  </si>
  <si>
    <t>4,65</t>
  </si>
  <si>
    <t>BLOCO DE CONCRETO ESTRUTURAL 14 X 19 X 29 CM, FBK 12 MPA (NBR 6136)</t>
  </si>
  <si>
    <t>4,73</t>
  </si>
  <si>
    <t>BLOCO DE CONCRETO ESTRUTURAL 14 X 19 X 29 CM, FBK 14 MPA (NBR 6136)</t>
  </si>
  <si>
    <t>BLOCO DE CONCRETO ESTRUTURAL 14 X 19 X 29 CM, FBK 16 MPA (NBR 6136)</t>
  </si>
  <si>
    <t>5,24</t>
  </si>
  <si>
    <t>BLOCO DE CONCRETO ESTRUTURAL 14 X 19 X 29 CM, FBK 4,5 MPA (NBR 6136)</t>
  </si>
  <si>
    <t>3,87</t>
  </si>
  <si>
    <t>BLOCO DE CONCRETO ESTRUTURAL 14 X 19 X 29 CM, FBK 6 MPA (NBR 6136)</t>
  </si>
  <si>
    <t>4,07</t>
  </si>
  <si>
    <t>BLOCO DE CONCRETO ESTRUTURAL 14 X 19 X 29 CM, FBK 8 MPA (NBR 6136)</t>
  </si>
  <si>
    <t>4,31</t>
  </si>
  <si>
    <t>BLOCO DE CONCRETO ESTRUTURAL 14 X 19 X 34 CM, FBK 4,5 MPA (NBR 6136)</t>
  </si>
  <si>
    <t>3,91</t>
  </si>
  <si>
    <t>BLOCO DE CONCRETO ESTRUTURAL 14 X 19 X 39 CM, FBK 10 MPA (NBR 6136)</t>
  </si>
  <si>
    <t>5,10</t>
  </si>
  <si>
    <t>BLOCO DE CONCRETO ESTRUTURAL 14 X 19 X 39 CM, FBK 12 MPA (NBR 6136)</t>
  </si>
  <si>
    <t>BLOCO DE CONCRETO ESTRUTURAL 14 X 19 X 39 CM, FBK 14 MPA (NBR 6136)</t>
  </si>
  <si>
    <t>5,69</t>
  </si>
  <si>
    <t>BLOCO DE CONCRETO ESTRUTURAL 14 X 19 X 39 CM, FBK 4,5 MPA (NBR 6136)</t>
  </si>
  <si>
    <t>4,28</t>
  </si>
  <si>
    <t>BLOCO DE CONCRETO ESTRUTURAL 14 X 19 X 39 CM, FBK 6 MPA (NBR 6136)</t>
  </si>
  <si>
    <t>4,32</t>
  </si>
  <si>
    <t>BLOCO DE CONCRETO ESTRUTURAL 14 X 19 X 39 CM, FBK 8 MPA (NBR 6136)</t>
  </si>
  <si>
    <t>4,55</t>
  </si>
  <si>
    <t>BLOCO DE CONCRETO ESTRUTURAL 14 X 19 X 39, FCK 16 MPA (NBR 6136)</t>
  </si>
  <si>
    <t>6,01</t>
  </si>
  <si>
    <t>BLOCO DE CONCRETO ESTRUTURAL 19 X 19 X 39 CM, FBK 10 MPA (NBR 6136)</t>
  </si>
  <si>
    <t>6,63</t>
  </si>
  <si>
    <t>BLOCO DE CONCRETO ESTRUTURAL 19 X 19 X 39 CM, FBK 12 MPA (NBR 6136)</t>
  </si>
  <si>
    <t>6,91</t>
  </si>
  <si>
    <t>BLOCO DE CONCRETO ESTRUTURAL 19 X 19 X 39 CM, FBK 14 MPA (NBR 6136)</t>
  </si>
  <si>
    <t>7,50</t>
  </si>
  <si>
    <t>BLOCO DE CONCRETO ESTRUTURAL 19 X 19 X 39 CM, FBK 16 MPA (NBR 6136)</t>
  </si>
  <si>
    <t>8,00</t>
  </si>
  <si>
    <t>BLOCO DE CONCRETO ESTRUTURAL 19 X 19 X 39 CM, FBK 4,5 MPA (NBR 6136)</t>
  </si>
  <si>
    <t>5,35</t>
  </si>
  <si>
    <t>BLOCO DE CONCRETO ESTRUTURAL 19 X 19 X 39 CM, FBK 8 MPA (NBR 6136)</t>
  </si>
  <si>
    <t>5,97</t>
  </si>
  <si>
    <t>BLOCO DE CONCRETO ESTRUTURAL 9 X 19 X 39 CM, FBK 4,5 MPA (NBR 6136)</t>
  </si>
  <si>
    <t>BLOCO DE ENGATE RAPIDO PARA BASTIDOR TIPO M10</t>
  </si>
  <si>
    <t>17,65</t>
  </si>
  <si>
    <t>BLOCO DE ESPUMA MULTIUSO *23 X 13 X 8* CM</t>
  </si>
  <si>
    <t>BLOCO DE GESSO COMPACTO / MACICO, BRANCO, E = 10 CM, DIMENSOES *67 X 50* CM</t>
  </si>
  <si>
    <t>BLOCO DE GESSO VAZADO, BRANCO, E = *7* CM, DIMENSOES *67 X 50* CM</t>
  </si>
  <si>
    <t>40,53</t>
  </si>
  <si>
    <t>BLOCO DE POLIETILENO ALTA DENSIDADE, *27* X *30* X *100* CM, ACOMPANHADOS PLACAS TERMINAIS E LONGARINAS, PARA FUNDO DE FILTRO</t>
  </si>
  <si>
    <t>727,92</t>
  </si>
  <si>
    <t>BLOCO DE VEDACAO CONCRETO APARENTE 9 X 19 X 39 CM (CLASSE C - NBR 6136)</t>
  </si>
  <si>
    <t>3,06</t>
  </si>
  <si>
    <t>BLOCO DE VEDACAO CONCRETO 14 X 19 X 29 CM (CLASSE C - NBR 6136)</t>
  </si>
  <si>
    <t>3,40</t>
  </si>
  <si>
    <t>BLOCO DE VEDACAO DE CONCRETO APARENTE 14 X 19 X 39 CM (CLASSE C - NBR 6136)</t>
  </si>
  <si>
    <t>3,89</t>
  </si>
  <si>
    <t>BLOCO DE VEDACAO DE CONCRETO APARENTE 19 X 19 X 39 CM (CLASSE C - NBR 6136)</t>
  </si>
  <si>
    <t>4,94</t>
  </si>
  <si>
    <t>BLOCO DE VEDACAO DE CONCRETO CELULAR AUTOCLAVADO 10 X 30 X 60 CM (E X A X C)</t>
  </si>
  <si>
    <t>83,45</t>
  </si>
  <si>
    <t>BLOCO DE VEDACAO DE CONCRETO CELULAR AUTOCLAVADO 15 X 30 X 60 CM (E X A X C)</t>
  </si>
  <si>
    <t>122,57</t>
  </si>
  <si>
    <t>BLOCO DE VEDACAO DE CONCRETO CELULAR AUTOCLAVADO 20 X 30 X 60 CM (E X A X C)</t>
  </si>
  <si>
    <t>187,76</t>
  </si>
  <si>
    <t>BLOCO DE VEDACAO DE CONCRETO 14 X 19 X 39 CM (CLASSE C - NBR 6136)</t>
  </si>
  <si>
    <t>3,75</t>
  </si>
  <si>
    <t>BLOCO DE VEDACAO DE CONCRETO 19 X 19 X 39 CM (CLASSE C - NBR 6136)</t>
  </si>
  <si>
    <t>BLOCO DE VEDACAO DE CONCRETO, 9 X 19 X 39 CM (CLASSE C - NBR 6136)</t>
  </si>
  <si>
    <t>3,00</t>
  </si>
  <si>
    <t>BLOCO DE VIDRO / ELEMENTO VAZADO, INCOLOR, VENEZIANA, *20 X 20 X 6* CM (A X L X E)</t>
  </si>
  <si>
    <t>18,76</t>
  </si>
  <si>
    <t>BLOCO DE VIDRO / ELEMENTO VAZADO, INCOLOR, VENEZIANA, DE *20 X 10 X 8* CM (A X L X E)</t>
  </si>
  <si>
    <t>18,23</t>
  </si>
  <si>
    <t>BLOCO ESTRUTURAL CERAMICO DE 14 X 19 X 29 CM (L X A X C) E 6,0 MPA</t>
  </si>
  <si>
    <t>2,19</t>
  </si>
  <si>
    <t>BLOCO ESTRUTURAL CERAMICO DE 14 X 19 X 34 CM (L X A X C) E 6,0 MPA</t>
  </si>
  <si>
    <t>2,65</t>
  </si>
  <si>
    <t>BLOCO ESTRUTURAL CERAMICO DE 14 X 19 X 39 CM (L X A X C) E 6,0 MPA</t>
  </si>
  <si>
    <t>BLOCO ESTRUTURAL CERAMICO DE 19 X 19 X 29 CM (L X A X C) E 6,0 MPA</t>
  </si>
  <si>
    <t>2,61</t>
  </si>
  <si>
    <t>BLOCO ESTRUTURAL CERAMICO DE 19 X 19 X 39 CM (L X A X C) E 6,0 MPA</t>
  </si>
  <si>
    <t>3,54</t>
  </si>
  <si>
    <t>BLOQUETE/PISO DE CONCRETO - MODELO PISOGRAMA/CONCREGRAMA 2 FUROS, DIMENSOES APROX. DE *35 X 15* CM E ESPESSURA DE 7 CM (+/- 1 CM), COR NATURAL</t>
  </si>
  <si>
    <t>66,32</t>
  </si>
  <si>
    <t>BLOQUETE/PISO DE CONCRETO - MODELO PISOGRAMA/CONCREGRAMA/PAVI-GRADE/GRAMEIRO, DIMENSOES APROXIMADAS DE *60 X 45* CM E ESPESSURA DE 8 CM (+/- 1 CM), COR NATURAL</t>
  </si>
  <si>
    <t>149,22</t>
  </si>
  <si>
    <t>BLOQUETE/PISO INTERTRAVADO DE CONCRETO - MODELO ONDA/16 FACES/RETANGULAR/TIJOLINHO/PAVER/HOLANDES/PARALELEPIPEDO, *20 X 10* CM, E = 10 CM, RESISTENCIA DE 35 MPA, COR NATURAL</t>
  </si>
  <si>
    <t>93,26</t>
  </si>
  <si>
    <t>BLOQUETE/PISO INTERTRAVADO DE CONCRETO - MODELO ONDA/16 FACES/RETANGULAR/TIJOLINHO/PAVER/HOLANDES/PARALELEPIPEDO, *20 X 10* CM, E = 10 CM, RESISTENCIA DE 50 MPA, COR NATURAL</t>
  </si>
  <si>
    <t>95,33</t>
  </si>
  <si>
    <t>BLOQUETE/PISO INTERTRAVADO DE CONCRETO - MODELO ONDA/16 FACES/RETANGULAR/TIJOLINHO/PAVER/HOLANDES/PARALELEPIPEDO, *20 X 10* CM, E = 6 CM, RESISTENCIA DE 35 MPA, COLORIDO</t>
  </si>
  <si>
    <t>72,54</t>
  </si>
  <si>
    <t>BLOQUETE/PISO INTERTRAVADO DE CONCRETO - MODELO ONDA/16 FACES/RETANGULAR/TIJOLINHO/PAVER/HOLANDES/PARALELEPIPEDO, *20 X 10* CM, E = 6 CM, RESISTENCIA DE 35 MPA, COR NATURAL</t>
  </si>
  <si>
    <t>62,62</t>
  </si>
  <si>
    <t>BLOQUETE/PISO INTERTRAVADO DE CONCRETO - MODELO ONDA/16 FACES/RETANGULAR/TIJOLINHO/PAVER/HOLANDES/PARALELEPIPEDO, *20 X 10* CM, E = 8 CM, RESISTENCIA DE 35 MPA, COLORIDO</t>
  </si>
  <si>
    <t>87,04</t>
  </si>
  <si>
    <t>BLOQUETE/PISO INTERTRAVADO DE CONCRETO - MODELO ONDA/16 FACES/RETANGULAR/TIJOLINHO/PAVER/HOLANDES/PARALELEPIPEDO, *20 X 10* CM, E = 8 CM, RESISTENCIA DE 35 MPA, COR NATURAL</t>
  </si>
  <si>
    <t>79,10</t>
  </si>
  <si>
    <t>BLOQUETE/PISO INTERTRAVADO DE CONCRETO - MODELO RAQUETE, *22 X 13,5* CM, E = 6 CM, RESISTENCIA DE 35 MPA, COR NATURAL</t>
  </si>
  <si>
    <t>63,93</t>
  </si>
  <si>
    <t>BLOQUETE/PISO INTERTRAVADO DE CONCRETO - MODELO SEXTAVADO / HEXAGONAL, *25 X 25* CM, E = 10 CM, RESISTENCIA DE 35 MPA, COR NATURAL</t>
  </si>
  <si>
    <t>BLOQUETE/PISO INTERTRAVADO DE CONCRETO - MODELO SEXTAVADO / HEXAGONAL, *25 X 25* CM, E = 6 CM, RESISTENCIA DE 35 MPA, COR NATURAL</t>
  </si>
  <si>
    <t>63,06</t>
  </si>
  <si>
    <t>BLOQUETE/PISO INTERTRAVADO DE CONCRETO - MODELO SEXTAVADO / HEXAGONAL, *25 X 25* CM, E = 8 CM, RESISTENCIA DE 35 MPA, COR NATURAL</t>
  </si>
  <si>
    <t>79,44</t>
  </si>
  <si>
    <t>BOCAL PVC, PARA CALHA PLUVIAL, DIAMETRO DA SAIDA ENTRE *75 E 120* MM, PARA DRENAGEM PLUVIAL PREDIAL</t>
  </si>
  <si>
    <t>48,77</t>
  </si>
  <si>
    <t>BOLSA DE LIGACAO EM PVC FLEXIVEL PARA VASO SANITARIO 40 MM (1 1/2")</t>
  </si>
  <si>
    <t>4,60</t>
  </si>
  <si>
    <t>BOLSA DE LONA PARA FERRAMENTAS *50 X 35 X 25* CM</t>
  </si>
  <si>
    <t>275,55</t>
  </si>
  <si>
    <t>BOMBA CENTRIFUGA COM MOTOR ELETRICO MONOFASICO, POTENCIA 0,33 HP, BOCAIS 1" X 3/4", DIAMETRO DO ROTOR 99 MM, HM/Q = 4 MCA / 8,5 M3/H A 18 MCA / 0,90 M3/H</t>
  </si>
  <si>
    <t>1.300,34</t>
  </si>
  <si>
    <t>BOMBA CENTRIFUGA MONOESTAGIO COM MOTOR ELETRICO MONOFASICO, POTENCIA 15 HP, DIAMETRO DO ROTOR *173* MM, HM/Q = *30* MCA / *90* M3/H A *45* MCA / *55* M3/H</t>
  </si>
  <si>
    <t>18.789,79</t>
  </si>
  <si>
    <t>BOMBA CENTRIFUGA MOTOR ELETRICO MONOFASICO 0,49 HP BOCAIS 1" X 3/4", DIAMETRO DO ROTOR 110 MM, HM/Q: 6 M / 8,3 M3/H A 20 M / 1,2 M3/H</t>
  </si>
  <si>
    <t>1.265,55</t>
  </si>
  <si>
    <t>BOMBA CENTRIFUGA MOTOR ELETRICO MONOFASICO 0,50 CV DIAMETRO DE SUCCAO X ELEVACAO 3/4" X 3/4", MONOESTAGIO, DIAMETRO DOS ROTORES 114 MM, HM/Q: 2 M / 2,99 M3/H A 24 M / 0,71 M3/H</t>
  </si>
  <si>
    <t>1.974,99</t>
  </si>
  <si>
    <t>BOMBA CENTRIFUGA MOTOR ELETRICO MONOFASICO 0,74HP DIAMETRO DE SUCCAO X ELEVACAO 1 1/4" X 1", DIAMETRO DO ROTOR 120 MM, HM/Q: 8 M / 7,70 M3/H A 24 M / 2,80 M3/H</t>
  </si>
  <si>
    <t>2.162,37</t>
  </si>
  <si>
    <t>BOMBA CENTRIFUGA MOTOR ELETRICO TRIFASICO 0,99HP DIAMETRO DE SUCCAO X ELEVACAO 1" X 1", DIAMETRO DO ROTOR 145 MM, HM/Q: 14 M / 8,4 M3/H A 40 M / 0,60 M3/H</t>
  </si>
  <si>
    <t>2.133,30</t>
  </si>
  <si>
    <t>BOMBA CENTRIFUGA MOTOR ELETRICO TRIFASICO 1,48HP DIAMETRO DE SUCCAO X ELEVACAO 1" X 1", 4 ESTAGIOS, DIAMETRO DOS ROTORES 3 X 107 MM + 1 X 100 MM, HM/Q: 10 M / 5,3 M3/H A 70 M / 1,8 M3/H</t>
  </si>
  <si>
    <t>3.795,03</t>
  </si>
  <si>
    <t>BOMBA CENTRIFUGA MOTOR ELETRICO TRIFASICO 14,8 HP, DIAMETRO DE SUCCAO X ELEVACAO 2 1/2" X 2", DIAMETRO DO ROTOR 195 MM, HM/Q: 62 M / 55,5 M3/H A 80 M / 31,50 M3/H</t>
  </si>
  <si>
    <t>11.962,92</t>
  </si>
  <si>
    <t>BOMBA CENTRIFUGA MOTOR ELETRICO TRIFASICO 2,96HP, DIAMETRO DE SUCCAO X ELEVACAO 1 1/2" X 1 1/4", DIAMETRO DO ROTOR 148 MM, HM/Q: 34 M / 14,80 M3/H A 40 M / 8,60 M3/H</t>
  </si>
  <si>
    <t>3.190,93</t>
  </si>
  <si>
    <t>BOMBA CENTRIFUGA MOTOR ELETRICO TRIFASICO 5HP, DIAMETRO DE SUCCAO X ELEVACAO 2" X 1 1/2", DIAMETRO DO ROTOR 155 MM, HM/Q: 40 M / 20,40 M3/H A 46 M / 9,20 M3/H</t>
  </si>
  <si>
    <t>5.547,12</t>
  </si>
  <si>
    <t>BOMBA CENTRIFUGA MOTOR ELETRICO TRIFASICO 9,86 DIAMETRO DE SUCCAO X ELEVACAO 1" X 1", 4 ESTAGIOS, DIAMETRO DOS ROTORES 4 X 146 MM, HM/Q: 85 M / 14,9 M3/H A 140 M / 4,2 M3/H</t>
  </si>
  <si>
    <t>11.253,96</t>
  </si>
  <si>
    <t>BOMBA CENTRIFUGA, MOTOR ELETRICO TRIFASICO 1,48HP DIAMETRO DE SUCCAO X ELEVACAO 1 1/2" X 1", DIAMETRO DO ROTOR 117 MM, HM/Q: 10 M / 21,9 M3/H A 24 M / 6,1 M3/H</t>
  </si>
  <si>
    <t>2.286,89</t>
  </si>
  <si>
    <t>BOMBA DE PROJECAO DE CONCRETO SECO, POTENCIA 10 CV, VAZAO 3 M3/H</t>
  </si>
  <si>
    <t>58.513,46</t>
  </si>
  <si>
    <t>BOMBA DE PROJECAO DE CONCRETO SECO, POTENCIA 10 CV, VAZAO 6 M3/H</t>
  </si>
  <si>
    <t>62.689,92</t>
  </si>
  <si>
    <t>BOMBA SUBMERSA PARA POCOS TUBULARES PROFUNDOS DIAMETRO DE 4 POLEGADAS, ELETRICA, MONOFASICA, POTENCIA 0,49 HP, 13 ESTAGIOS, BOCAL DE DESCARGA DIAMETRO DE UMA POLEGADA E MEIA, HM/Q = 18 M / 1,90 M3/H A 85 M / 0,60 M3/H</t>
  </si>
  <si>
    <t>3.559,24</t>
  </si>
  <si>
    <t>BOMBA SUBMERSA PARA POCOS TUBULARES PROFUNDOS DIAMETRO DE 4 POLEGADAS, ELETRICA, TRIFASICA, POTENCIA 1,97 HP, 20 ESTAGIOS, BOCAL DE DESCARGA DIAMETRO DE UMA POLEGADA E MEIA, HM/Q = 18 M / 5,40 M3/H A 164 M / 0,80 M3/H</t>
  </si>
  <si>
    <t>5.117,48</t>
  </si>
  <si>
    <t>BOMBA SUBMERSA PARA POCOS TUBULARES PROFUNDOS DIAMETRO DE 4 POLEGADAS, ELETRICA, TRIFASICA, POTENCIA 5,42 HP, 15 ESTAGIOS, BOCAL DE DESCARGA DIAMETRO DE 2 POLEGADAS, HM/Q = 18 M / 18,10 M3/H A 121 M / 2,90 M3/H</t>
  </si>
  <si>
    <t>8.674,56</t>
  </si>
  <si>
    <t>BOMBA SUBMERSA PARA POCOS TUBULARES PROFUNDOS DIAMETRO DE 4 POLEGADAS, ELETRICA, TRIFASICA, POTENCIA 5,42 HP, 29 ESTAGIOS, BOCAL DE DESCARGA DE UMA POLEGADA E MEIA, HM/Q = 18 M / 8,10 M3/H A 201 M / 3,2 M3/H</t>
  </si>
  <si>
    <t>8.235,81</t>
  </si>
  <si>
    <t>BOMBA SUBMERSA PARA POCOS TUBULARES PROFUNDOS DIAMETRO DE 6 POLEGADAS, ELETRICA, TRIFASICA, POTENCIA 27,12 HP, 7 ESTAGIOS, BOCAL DE DESCARGA DIAMETRO DE 4 POLEGADAS, HM/Q = 13,9 M / 90 M3/H A 44,0 M / 25,0 M3/H</t>
  </si>
  <si>
    <t>33.795,76</t>
  </si>
  <si>
    <t>BOMBA SUBMERSA PARA POCOS TUBULARES PROFUNDOS DIAMETRO DE 6 POLEGADAS, ELETRICA, TRIFASICA, POTENCIA 3,45 HP, 5 ESTAGIOS, BOCAL DE DESCARGA DIAMETRO DE 2 POLEGADAS, HM/Q = 68,5 M / 6,12 M3/H A 39,5 M / 14,04 M3/H</t>
  </si>
  <si>
    <t>12.429,45</t>
  </si>
  <si>
    <t>BOMBA SUBMERSA PARA POCOS TUBULARES PROFUNDOS DIAMETRO DE 6 POLEGADAS, ELETRICA, TRIFASICA, POTENCIA 32 HP, 9 ESTAGIOS, BOCAL DE DESCARGA DIAMETRO DE 4 POLEGADAS, HM/Q = 114,0 M / 13,9 M3/H A 57,0 M / 25,0 M3/H</t>
  </si>
  <si>
    <t>36.858,80</t>
  </si>
  <si>
    <t>BOMBA SUBMERSIVEL, ELETRICA, TRIFASICA, POTENCIA 0,98 HP, DIAMETRO DO ROTOR 142 MM SEMIABERTO, BOCAL DE SAIDA DIAMETRO DE 2 POLEGADAS, HM/Q = 2 M / 32 M3/H A 8 M / 16 M3/H</t>
  </si>
  <si>
    <t>3.694,94</t>
  </si>
  <si>
    <t>BOMBA SUBMERSIVEL, ELETRICA, TRIFASICA, POTENCIA 0,99 HP, DIAMETRO ROTOR 98 MM SEMIABERTO, BOCAL DE SAIDA DIAMETRO 2 POLEGADAS, HM/Q = 2 M / 28,90 M3/H A 14 M / 7 M3/H</t>
  </si>
  <si>
    <t>4.463,00</t>
  </si>
  <si>
    <t>BOMBA SUBMERSIVEL, ELETRICA, TRIFASICA, POTENCIA 1,97 HP, DIAMETRO DO ROTOR 144 MM SEMIABERTO, BOCAL DE SAIDA DIAMETRO DE 2 POLEGADAS, HM/Q = 2 M / 26,8 M3/H A 28 M / 4,6 M3/H</t>
  </si>
  <si>
    <t>5.995,76</t>
  </si>
  <si>
    <t>BOMBA SUBMERSIVEL, ELETRICA, TRIFASICA, POTENCIA 13 HP, DIAMETRO DO ROTOR 170 MM, BOCAL DE SAIDA DIAMETRO DE 3 POLEGADAS, HM/Q = 11 M / 68,40 M3/H A 72 M / 3,6 M3/H</t>
  </si>
  <si>
    <t>33.472,50</t>
  </si>
  <si>
    <t>BOMBA SUBMERSIVEL, ELETRICA, TRIFASICA, POTENCIA 2,96 HP, DIAMETRO DO ROTOR 144 MM SEMIABERTO, BOCAL DE SAIDA DIAMETRO DE DUAS POLEGADAS, HM/Q = 2 M / 38,8 M3/H A 28 M / 5 M3/H</t>
  </si>
  <si>
    <t>5.271,91</t>
  </si>
  <si>
    <t>BOMBA SUBMERSIVEL, ELETRICA, TRIFASICA, POTENCIA 3,75 HP, DIAMETRO DO ROTOR 90 MM SEMIABERTO, BOCAL DE SAIDA DIAMETRO DE 2 POLEGADAS, HM/Q = 5 M / 61,2 M3/H A 25,5 M / 3,6 M3/H</t>
  </si>
  <si>
    <t>8.368,12</t>
  </si>
  <si>
    <t>BOMBA SUBMERSIVEL, ELETRICA, TRIFASICA, POTENCIA 6 HP, DIAMETRO DO ROTOR 127 MM, BOCAL DE SAIDA DIAMETRO DE 3 POLEGADAS, HM/Q = 7 M / 66,90 M3/H A 26 M / 2,88 M3/H</t>
  </si>
  <si>
    <t>16.736,25</t>
  </si>
  <si>
    <t>BOMBA TRIPLEX COM MOTOR A DIESEL, NACIONAL, DIAMETRO DE SUCCAO DE 2 1/2"</t>
  </si>
  <si>
    <t>323.263,94</t>
  </si>
  <si>
    <t>BOMBA TRIPLEX, PARA INJECAO DE CALDA DE CIMENTO, VAZAO MAXIMA DE *100* LITROS/MINUTO, PRESSAO MAXIMA DE *70* BAR, POTENCIA DE 15 CV</t>
  </si>
  <si>
    <t>89.880,90</t>
  </si>
  <si>
    <t>BORBOLETA PARA JANELA TIPO GUILHOTINA, EM ZAMAC CROMADO</t>
  </si>
  <si>
    <t>24,52</t>
  </si>
  <si>
    <t>BOTA DE PVC PRETA, CANO MEDIO, SEM FORRO</t>
  </si>
  <si>
    <t>43,17</t>
  </si>
  <si>
    <t>BOTA DE SEGURANCA COM BIQUEIRA DE ACO E COLARINHO ACOLCHOADO</t>
  </si>
  <si>
    <t>71,95</t>
  </si>
  <si>
    <t>BRACO / CANO PARA CHUVEIRO ELETRICO, EM ALUMINIO, 30 CM X 1/2"</t>
  </si>
  <si>
    <t>29,34</t>
  </si>
  <si>
    <t>BRACO OU HASTE COM CANOPLA PLASTICA, 1/2 ", PARA CHUVEIRO SIMPLES</t>
  </si>
  <si>
    <t>17,71</t>
  </si>
  <si>
    <t>BRACO OU HASTE RETA COM CANOPLA PLASTICA, 1/2 ", PARA CHUVEIRO ELETRICO</t>
  </si>
  <si>
    <t>24,01</t>
  </si>
  <si>
    <t>BRACO P/ LUMINARIA PUBLICA 1 X 1,50M ROMAGNOLE OU EQUIV</t>
  </si>
  <si>
    <t>40,73</t>
  </si>
  <si>
    <t>BUCHA DE NYLON SEM ABA S10</t>
  </si>
  <si>
    <t>0,33</t>
  </si>
  <si>
    <t>BUCHA DE NYLON SEM ABA S10, COM PARAFUSO DE 6,10 X 65 MM EM ACO ZINCADO COM ROSCA SOBERBA, CABECA CHATA E FENDA PHILLIPS</t>
  </si>
  <si>
    <t>0,55</t>
  </si>
  <si>
    <t>BUCHA DE NYLON SEM ABA S12, COM PARAFUSO DE 5/16" X 80 MM EM ACO ZINCADO COM ROSCA SOBERBA E CABECA SEXTAVADA</t>
  </si>
  <si>
    <t>0,84</t>
  </si>
  <si>
    <t>BUCHA DE NYLON SEM ABA S4</t>
  </si>
  <si>
    <t>0,05</t>
  </si>
  <si>
    <t>BUCHA DE NYLON SEM ABA S5</t>
  </si>
  <si>
    <t>BUCHA DE NYLON SEM ABA S6</t>
  </si>
  <si>
    <t>0,09</t>
  </si>
  <si>
    <t>BUCHA DE NYLON SEM ABA S6, COM PARAFUSO DE 4,20 X 40 MM EM ACO ZINCADO COM ROSCA SOBERBA, CABECA CHATA E FENDA PHILLIPS</t>
  </si>
  <si>
    <t>0,18</t>
  </si>
  <si>
    <t>BUCHA DE NYLON SEM ABA S8</t>
  </si>
  <si>
    <t>0,17</t>
  </si>
  <si>
    <t>BUCHA DE NYLON SEM ABA S8, COM PARAFUSO DE 4,80 X 50 MM EM ACO ZINCADO COM ROSCA SOBERBA, CABECA CHATA E FENDA PHILLIPS</t>
  </si>
  <si>
    <t>0,37</t>
  </si>
  <si>
    <t>BUCHA DE NYLON, DIAMETRO DO FURO 8 MM, COMPRIMENTO 40 MM, COM PARAFUSO DE ROSCA SOBERBA, CABECA CHATA, FENDA SIMPLES, 4,8 X 50 MM</t>
  </si>
  <si>
    <t>BUCHA DE REDUCAO CPVC, SOLDAVEL, 54 X 28 MM, PARA AGUA QUENTE</t>
  </si>
  <si>
    <t>25,70</t>
  </si>
  <si>
    <t>BUCHA DE REDUCAO DE COBRE (REF 600-2) SEM ANEL DE SOLDA, PONTA X BOLSA, 22 X 15 MM</t>
  </si>
  <si>
    <t>5,62</t>
  </si>
  <si>
    <t>BUCHA DE REDUCAO DE COBRE (REF 600-2) SEM ANEL DE SOLDA, PONTA X BOLSA, 28 X 22 MM</t>
  </si>
  <si>
    <t>8,43</t>
  </si>
  <si>
    <t>BUCHA DE REDUCAO DE COBRE (REF 600-2) SEM ANEL DE SOLDA, PONTA X BOLSA, 35 X 28 MM</t>
  </si>
  <si>
    <t>19,27</t>
  </si>
  <si>
    <t>BUCHA DE REDUCAO DE COBRE (REF 600-2) SEM ANEL DE SOLDA, PONTA X BOLSA, 42 X 35 MM</t>
  </si>
  <si>
    <t>32,90</t>
  </si>
  <si>
    <t>BUCHA DE REDUCAO DE COBRE (REF 600-2) SEM ANEL DE SOLDA, PONTA X BOLSA, 54 X 42 MM</t>
  </si>
  <si>
    <t>46,38</t>
  </si>
  <si>
    <t>BUCHA DE REDUCAO DE COBRE (REF 600-2) SEM ANEL DE SOLDA, PONTA X BOLSA, 66 X 54 MM</t>
  </si>
  <si>
    <t>144,59</t>
  </si>
  <si>
    <t>BUCHA DE REDUCAO DE FERRO GALVANIZADO, COM ROSCA BSP, DE 1 1/2" X 1 1/4"</t>
  </si>
  <si>
    <t>23,11</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</si>
  <si>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</si>
  <si>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</si>
  <si>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</si>
  <si>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</si>
  <si>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18,15</t>
  </si>
  <si>
    <t>BUCHA DE REDUCAO DE FERRO GALVANIZADO, COM ROSCA BSP, DE 1 1/4" X 1"</t>
  </si>
  <si>
    <t>17,76</t>
  </si>
  <si>
    <t>BUCHA DE REDUCAO DE FERRO GALVANIZADO, COM ROSCA BSP, DE 1 1/4" X 3/4"</t>
  </si>
  <si>
    <t>BUCHA DE REDUCAO DE FERRO GALVANIZADO, COM ROSCA BSP, DE 1/2" X 1/4"</t>
  </si>
  <si>
    <t>6,40</t>
  </si>
  <si>
    <t>BUCHA DE REDUCAO DE FERRO GALVANIZADO, COM ROSCA BSP, DE 1/2" X 3/8"</t>
  </si>
  <si>
    <t>BUCHA DE REDUCAO DE FERRO GALVANIZADO, COM ROSCA BSP, DE 1" X 1/2"</t>
  </si>
  <si>
    <t>11,17</t>
  </si>
  <si>
    <t>BUCHA DE REDUCAO DE FERRO GALVANIZADO, COM ROSCA BSP, DE 1" X 3/4"</t>
  </si>
  <si>
    <t>BUCHA DE REDUCAO DE FERRO GALVANIZADO, COM ROSCA BSP, DE 2 1/2" X 1 1/2"</t>
  </si>
  <si>
    <t>49,89</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</si>
  <si>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</si>
  <si>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</si>
  <si>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</si>
  <si>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</si>
  <si>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31,01</t>
  </si>
  <si>
    <t>BUCHA DE REDUCAO DE FERRO GALVANIZADO, COM ROSCA BSP, DE 2" X 1 1/4"</t>
  </si>
  <si>
    <t>BUCHA DE REDUCAO DE FERRO GALVANIZADO, COM ROSCA BSP, DE 2" X 1"</t>
  </si>
  <si>
    <t>BUCHA DE REDUCAO DE FERRO GALVANIZADO, COM ROSCA BSP, DE 3/4" X 1/2"</t>
  </si>
  <si>
    <t>7,71</t>
  </si>
  <si>
    <t>BUCHA DE REDUCAO DE FERRO GALVANIZADO, COM ROSCA BSP, DE 3" X 1 1/2"</t>
  </si>
  <si>
    <t>73,55</t>
  </si>
  <si>
    <t>BUCHA DE REDUCAO DE FERRO GALVANIZADO, COM ROSCA BSP, DE 3" X 1 1/4"</t>
  </si>
  <si>
    <t>71,50</t>
  </si>
  <si>
    <t>BUCHA DE REDUCAO DE FERRO GALVANIZADO, COM ROSCA BSP, DE 3" X 2 1/2"</t>
  </si>
  <si>
    <t>71,86</t>
  </si>
  <si>
    <t>BUCHA DE REDUCAO DE FERRO GALVANIZADO, COM ROSCA BSP, DE 3" X 2"</t>
  </si>
  <si>
    <t>BUCHA DE REDUCAO DE FERRO GALVANIZADO, COM ROSCA BSP, DE 4" X 2 1/2"</t>
  </si>
  <si>
    <t>135,90</t>
  </si>
  <si>
    <t>BUCHA DE REDUCAO DE FERRO GALVANIZADO, COM ROSCA BSP, DE 4" X 2"</t>
  </si>
  <si>
    <t>BUCHA DE REDUCAO DE FERRO GALVANIZADO, COM ROSCA BSP, DE 4" X 3"</t>
  </si>
  <si>
    <t>BUCHA DE REDUCAO DE FERRO GALVANIZADO, COM ROSCA BSP, DE 5" X 4"</t>
  </si>
  <si>
    <t>371,95</t>
  </si>
  <si>
    <t>BUCHA DE REDUCAO DE FERRO GALVANIZADO, COM ROSCA BSP, DE 6" X 4"</t>
  </si>
  <si>
    <t>393,00</t>
  </si>
  <si>
    <t>BUCHA DE REDUCAO DE FERRO GALVANIZADO, COM ROSCA BSP, DE 6" X 5"</t>
  </si>
  <si>
    <t>421,59</t>
  </si>
  <si>
    <t>BUCHA DE REDUCAO DE PVC, SOLDAVEL, CURTA, COM 25 X 20 MM, PARA AGUA FRIA PREDIAL</t>
  </si>
  <si>
    <t>0,49</t>
  </si>
  <si>
    <t>BUCHA DE REDUCAO DE PVC, SOLDAVEL, CURTA, COM 32 X 25 MM, PARA AGUA FRIA PREDIAL</t>
  </si>
  <si>
    <t>0,79</t>
  </si>
  <si>
    <t>BUCHA DE REDUCAO DE PVC, SOLDAVEL, CURTA, COM 40 X 32 MM, PARA AGUA FRIA PREDIAL</t>
  </si>
  <si>
    <t>1,75</t>
  </si>
  <si>
    <t>BUCHA DE REDUCAO DE PVC, SOLDAVEL, CURTA, COM 50 X 40 MM, PARA AGUA FRIA PREDIAL</t>
  </si>
  <si>
    <t>3,03</t>
  </si>
  <si>
    <t>BUCHA DE REDUCAO DE PVC, SOLDAVEL, CURTA, COM 60 X 50 MM, PARA AGUA FRIA PREDIAL</t>
  </si>
  <si>
    <t>5,66</t>
  </si>
  <si>
    <t>BUCHA DE REDUCAO DE PVC, SOLDAVEL, LONGA, COM 32 X 20 MM, PARA AGUA FRIA PREDIAL</t>
  </si>
  <si>
    <t>2,34</t>
  </si>
  <si>
    <t>BUCHA DE REDUCAO DE PVC, SOLDAVEL, LONGA, COM 40 X 25 MM, PARA AGUA FRIA PREDIAL</t>
  </si>
  <si>
    <t>BUCHA DE REDUCAO DE PVC, SOLDAVEL, LONGA, COM 50 X 25 MM, PARA AGUA FRIA PREDIAL</t>
  </si>
  <si>
    <t>3,52</t>
  </si>
  <si>
    <t>BUCHA DE REDUCAO DE PVC, SOLDAVEL, LONGA, COM 50 X 32 MM, PARA AGUA FRIA PREDIAL</t>
  </si>
  <si>
    <t>4,74</t>
  </si>
  <si>
    <t>BUCHA DE REDUCAO DE PVC, SOLDAVEL, LONGA, COM 60 X 25 MM, PARA AGUA FRIA PREDIAL</t>
  </si>
  <si>
    <t>8,45</t>
  </si>
  <si>
    <t>BUCHA DE REDUCAO DE PVC, SOLDAVEL, LONGA, COM 60 X 32 MM, PARA AGUA FRIA PREDIAL</t>
  </si>
  <si>
    <t>10,50</t>
  </si>
  <si>
    <t>BUCHA DE REDUCAO DE PVC, SOLDAVEL, LONGA, COM 60 X 50 MM, PARA AGUA FRIA PREDIAL</t>
  </si>
  <si>
    <t>13,71</t>
  </si>
  <si>
    <t>BUCHA DE REDUCAO DE PVC, SOLDAVEL, LONGA, COM 75 X 50 MM, PARA AGUA FRIA PREDIAL</t>
  </si>
  <si>
    <t>15,68</t>
  </si>
  <si>
    <t>BUCHA DE REDUCAO DE PVC, SOLDAVEL, LONGA, 50 X 40 MM, PARA ESGOTO PREDIAL</t>
  </si>
  <si>
    <t>2,79</t>
  </si>
  <si>
    <t>BUCHA DE REDUCAO EM ALUMINIO, COM ROSCA, DE 1 1/2" X 1 1/4", PARA ELETRODUTO</t>
  </si>
  <si>
    <t>20,32</t>
  </si>
  <si>
    <t>BUCHA DE REDUCAO EM ALUMINIO, COM ROSCA, DE 1 1/2" X 1", PARA ELETRODUTO</t>
  </si>
  <si>
    <t>21,23</t>
  </si>
  <si>
    <t>BUCHA DE REDUCAO EM ALUMINIO, COM ROSCA, DE 1 1/2" X 3/4", PARA ELETRODUTO</t>
  </si>
  <si>
    <t>22,47</t>
  </si>
  <si>
    <t>BUCHA DE REDUCAO EM ALUMINIO, COM ROSCA, DE 1 1/4" X 1/2", PARA ELETRODUTO</t>
  </si>
  <si>
    <t>20,10</t>
  </si>
  <si>
    <t>BUCHA DE REDUCAO EM ALUMINIO, COM ROSCA, DE 1 1/4" X 1", PARA ELETRODUTO</t>
  </si>
  <si>
    <t>16,54</t>
  </si>
  <si>
    <t>BUCHA DE REDUCAO EM ALUMINIO, COM ROSCA, DE 1 1/4" X 3/4", PARA ELETRODUTO</t>
  </si>
  <si>
    <t>17,33</t>
  </si>
  <si>
    <t>BUCHA DE REDUCAO EM ALUMINIO, COM ROSCA, DE 1" X 1/2", PARA ELETRODUTO</t>
  </si>
  <si>
    <t>BUCHA DE REDUCAO EM ALUMINIO, COM ROSCA, DE 1" X 3/4", PARA ELETRODUTO</t>
  </si>
  <si>
    <t>5,94</t>
  </si>
  <si>
    <t>BUCHA DE REDUCAO EM ALUMINIO, COM ROSCA, DE 2 1/2" X 1 1/2", PARA ELETRODUTO</t>
  </si>
  <si>
    <t>66,67</t>
  </si>
  <si>
    <t>BUCHA DE REDUCAO EM ALUMINIO, COM ROSCA, DE 2 1/2" X 1 1/4", PARA ELETRODUTO</t>
  </si>
  <si>
    <t>69,64</t>
  </si>
  <si>
    <t>BUCHA DE REDUCAO EM ALUMINIO, COM ROSCA, DE 2 1/2" X 1", PARA ELETRODUTO</t>
  </si>
  <si>
    <t>71,82</t>
  </si>
  <si>
    <t>BUCHA DE REDUCAO EM ALUMINIO, COM ROSCA, DE 2 1/2" X 2", PARA ELETRODUTO</t>
  </si>
  <si>
    <t>64,16</t>
  </si>
  <si>
    <t>BUCHA DE REDUCAO EM ALUMINIO, COM ROSCA, DE 2" X 1 1/2", PARA ELETRODUTO</t>
  </si>
  <si>
    <t>37,03</t>
  </si>
  <si>
    <t>BUCHA DE REDUCAO EM ALUMINIO, COM ROSCA, DE 2" X 1 1/4", PARA ELETRODUTO</t>
  </si>
  <si>
    <t>39,63</t>
  </si>
  <si>
    <t>BUCHA DE REDUCAO EM ALUMINIO, COM ROSCA, DE 2" X 1", PARA ELETRODUTO</t>
  </si>
  <si>
    <t>43,43</t>
  </si>
  <si>
    <t>BUCHA DE REDUCAO EM ALUMINIO, COM ROSCA, DE 2" X 3/4", PARA ELETRODUTO</t>
  </si>
  <si>
    <t>45,18</t>
  </si>
  <si>
    <t>BUCHA DE REDUCAO EM ALUMINIO, COM ROSCA, DE 3/4" X 1/2",  PARA ELETRODUTO</t>
  </si>
  <si>
    <t>5,47</t>
  </si>
  <si>
    <t>BUCHA DE REDUCAO EM ALUMINIO, COM ROSCA, DE 3" X 1 1/2", PARA ELETRODUTO</t>
  </si>
  <si>
    <t>79,70</t>
  </si>
  <si>
    <t>BUCHA DE REDUCAO EM ALUMINIO, COM ROSCA, DE 3" X 1 1/4", PARA ELETRODUTO</t>
  </si>
  <si>
    <t>80,35</t>
  </si>
  <si>
    <t>BUCHA DE REDUCAO EM ALUMINIO, COM ROSCA, DE 3" X 2 1/2", PARA ELETRODUTO</t>
  </si>
  <si>
    <t>64,87</t>
  </si>
  <si>
    <t>BUCHA DE REDUCAO EM ALUMINIO, COM ROSCA, DE 3" X 2", PARA ELETRODUTO</t>
  </si>
  <si>
    <t>76,21</t>
  </si>
  <si>
    <t>BUCHA DE REDUCAO EM ALUMINIO, COM ROSCA, DE 4" X 2 1/2", PARA ELETRODUTO</t>
  </si>
  <si>
    <t>127,15</t>
  </si>
  <si>
    <t>BUCHA DE REDUCAO EM ALUMINIO, COM ROSCA, DE 4" X 2", PARA ELETRODUTO</t>
  </si>
  <si>
    <t>130,22</t>
  </si>
  <si>
    <t>BUCHA DE REDUCAO EM ALUMINIO, COM ROSCA, DE 4" X 3", PARA ELETRODUTO</t>
  </si>
  <si>
    <t>123,54</t>
  </si>
  <si>
    <t>BUCHA DE REDUCAO PVC ROSCAVEL 3/4" X 1/2"</t>
  </si>
  <si>
    <t>BUCHA DE REDUCAO PVC, ROSCAVEL 1 1/2" X 1"</t>
  </si>
  <si>
    <t>7,10</t>
  </si>
  <si>
    <t>BUCHA DE REDUCAO PVC, ROSCAVEL, 1 1/2" X 3/4"</t>
  </si>
  <si>
    <t>6,03</t>
  </si>
  <si>
    <t>BUCHA DE REDUCAO PVC, ROSCAVEL, 1" X 1/2"</t>
  </si>
  <si>
    <t>2,91</t>
  </si>
  <si>
    <t>BUCHA DE REDUCAO PVC, ROSCAVEL, 1" X 3/4"</t>
  </si>
  <si>
    <t>2,82</t>
  </si>
  <si>
    <t>BUCHA DE REDUCAO, CPVC, SOLDAVEL, 22 X 15 MM, PARA AGUA QUENTE</t>
  </si>
  <si>
    <t>BUCHA DE REDUCAO, CPVC, SOLDAVEL, 28 X 22 MM, PARA AGUA QUENTE</t>
  </si>
  <si>
    <t>3,32</t>
  </si>
  <si>
    <t>BUCHA DE REDUCAO, CPVC, SOLDAVEL, 35 X 28 MM, PARA AGUA QUENTE</t>
  </si>
  <si>
    <t>22,66</t>
  </si>
  <si>
    <t>BUCHA DE REDUCAO, CPVC, SOLDAVEL, 42 X 22 MM, PARA AGUA QUENTE</t>
  </si>
  <si>
    <t>26,06</t>
  </si>
  <si>
    <t>BUCHA DE REDUCAO, CPVC, SOLDAVEL, 54 X 35 MM, PARA AGUA QUENTE</t>
  </si>
  <si>
    <t>46,78</t>
  </si>
  <si>
    <t>BUCHA DE REDUCAO, PPR, DN 25 X 20 MM, PARA AGUA QUENTE PREDIAL</t>
  </si>
  <si>
    <t>BUCHA DE REDUCAO, PPR, DN 32 X 25 MM, PARA AGUA QUENTE E FRIA PREDIAL</t>
  </si>
  <si>
    <t>4,56</t>
  </si>
  <si>
    <t>BUCHA DE REDUCAO, PPR, DN 40 X 25 MM, PARA AGUA QUENTE E FRIA PREDIAL</t>
  </si>
  <si>
    <t>11,85</t>
  </si>
  <si>
    <t>BUCHA DE REDUCAO, PPR, DN 50 X 25 MM, PARA AGUA QUENTE E FRIA PREDIAL</t>
  </si>
  <si>
    <t>20,68</t>
  </si>
  <si>
    <t>BUCHA DE REDUCAO, PPR, DN 50 X 32 MM, PARA AGUA QUENTE E FRIA PREDIAL</t>
  </si>
  <si>
    <t>15,45</t>
  </si>
  <si>
    <t>BUCHA DE REDUCAO, PVC, LONGA, SERIE R, DN 50 X 40 MM, PARA ESGOTO PREDIAL</t>
  </si>
  <si>
    <t>4,79</t>
  </si>
  <si>
    <t>BUCHA EM ALUMINIO, COM ROSCA, DE 1 1/2", PARA ELETRODUTO</t>
  </si>
  <si>
    <t>2,20</t>
  </si>
  <si>
    <t>BUCHA EM ALUMINIO, COM ROSCA, DE 1 1/4", PARA ELETRODUTO</t>
  </si>
  <si>
    <t>1,99</t>
  </si>
  <si>
    <t>BUCHA EM ALUMINIO, COM ROSCA, DE 1/2", PARA ELETRODUTO</t>
  </si>
  <si>
    <t>0,99</t>
  </si>
  <si>
    <t>BUCHA EM ALUMINIO, COM ROSCA, DE 1", PARA ELETRODUTO</t>
  </si>
  <si>
    <t>BUCHA EM ALUMINIO, COM ROSCA, DE 2 1/2", PARA ELETRODUTO</t>
  </si>
  <si>
    <t>BUCHA EM ALUMINIO, COM ROSCA, DE 2", PARA ELETRODUTO</t>
  </si>
  <si>
    <t>5,28</t>
  </si>
  <si>
    <t>BUCHA EM ALUMINIO, COM ROSCA, DE 3/4", PARA ELETRODUTO</t>
  </si>
  <si>
    <t>1,21</t>
  </si>
  <si>
    <t>BUCHA EM ALUMINIO, COM ROSCA, DE 3/8", PARA ELETRODUTO</t>
  </si>
  <si>
    <t>0,93</t>
  </si>
  <si>
    <t>BUCHA EM ALUMINIO, COM ROSCA, DE 3", PARA ELETRODUTO</t>
  </si>
  <si>
    <t>BUCHA EM ALUMINIO, COM ROSCA, DE 4", PARA ELETRODUTO</t>
  </si>
  <si>
    <t>11,25</t>
  </si>
  <si>
    <t>CABECEIRA DIREITA OU ESQUERDA, PVC, PARA CALHA PLUVIAL, DIAMETRO ENTRE *119 E 170* MM, PARA DRENAGEM PLUVIAL PREDIAL</t>
  </si>
  <si>
    <t>14,79</t>
  </si>
  <si>
    <t>CABECOTE PARA ENTRADA DE LINHA DE ALIMENTACAO PARA ELETRODUTO, EM LIGA DE ALUMINIO COM ACABAMENTO ANTI CORROSIVO, COM FIXACAO POR ENCAIXE LISO DE 360 GRAUS, DE 1 1/2"</t>
  </si>
  <si>
    <t>9,42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</si>
  <si>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</si>
  <si>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</si>
  <si>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2,90</t>
  </si>
  <si>
    <t>CABECOTE PARA ENTRADA DE LINHA DE ALIMENTACAO PARA ELETRODUTO, EM LIGA DE ALUMINIO COM ACABAMENTO ANTI CORROSIVO, COM FIXACAO POR ENCAIXE LISO DE 360 GRAUS, DE 1"</t>
  </si>
  <si>
    <t>4,93</t>
  </si>
  <si>
    <t>CABECOTE PARA ENTRADA DE LINHA DE ALIMENTACAO PARA ELETRODUTO, EM LIGA DE ALUMINIO COM ACABAMENTO ANTI CORROSIVO, COM FIXACAO POR ENCAIXE LISO DE 360 GRAUS, DE 2 1/2"</t>
  </si>
  <si>
    <t>31,07</t>
  </si>
  <si>
    <t>CABECOTE PARA ENTRADA DE LINHA DE ALIMENTACAO PARA ELETRODUTO, EM LIGA DE ALUMINIO COM ACABAMENTO ANTI CORROSIVO, COM FIXACAO POR ENCAIXE LISO DE 360 GRAUS, DE 2"</t>
  </si>
  <si>
    <t>16,03</t>
  </si>
  <si>
    <t>CABECOTE PARA ENTRADA DE LINHA DE ALIMENTACAO PARA ELETRODUTO, EM LIGA DE ALUMINIO COM ACABAMENTO ANTI CORROSIVO, COM FIXACAO POR ENCAIXE LISO DE 360 GRAUS, DE 3 1/2"</t>
  </si>
  <si>
    <t>61,92</t>
  </si>
  <si>
    <t>CABECOTE PARA ENTRADA DE LINHA DE ALIMENTACAO PARA ELETRODUTO, EM LIGA DE ALUMINIO COM ACABAMENTO ANTI CORROSIVO, COM FIXACAO POR ENCAIXE LISO DE 360 GRAUS, DE 3/4"</t>
  </si>
  <si>
    <t>3,84</t>
  </si>
  <si>
    <t>CABECOTE PARA ENTRADA DE LINHA DE ALIMENTACAO PARA ELETRODUTO, EM LIGA DE ALUMINIO COM ACABAMENTO ANTI CORROSIVO, COM FIXACAO POR ENCAIXE LISO DE 360 GRAUS, DE 3"</t>
  </si>
  <si>
    <t>46,33</t>
  </si>
  <si>
    <t>CABECOTE PARA ENTRADA DE LINHA DE ALIMENTACAO PARA ELETRODUTO, EM LIGA DE ALUMINIO COM ACABAMENTO ANTI CORROSIVO, COM FIXACAO POR ENCAIXE LISO DE 360 GRAUS, DE 4"</t>
  </si>
  <si>
    <t>67,34</t>
  </si>
  <si>
    <t>CABIDE/GANCHO DE BANHEIRO SIMPLES EM METAL CROMADO</t>
  </si>
  <si>
    <t>31,35</t>
  </si>
  <si>
    <t>CABO COAXIAL RG11 95% DE MALHA</t>
  </si>
  <si>
    <t>21,12</t>
  </si>
  <si>
    <t>CABO COAXIAL RG59 95% DE MALHA</t>
  </si>
  <si>
    <t>1,89</t>
  </si>
  <si>
    <t>CABO COAXIAL RG6 95% DE MALHA</t>
  </si>
  <si>
    <t>1,97</t>
  </si>
  <si>
    <t>CABO DE ACO GALVANIZADO, DIAMETRO 12,7 MM (1/2"), COM ALMA DE ACO CABO INDEPENDENTE 6 X 25 F</t>
  </si>
  <si>
    <t>55,22</t>
  </si>
  <si>
    <t>CABO DE ACO GALVANIZADO, DIAMETRO 12,7 MM (1/2"), COM ALMA DE FIBRA 6 X 25 F</t>
  </si>
  <si>
    <t>52,70</t>
  </si>
  <si>
    <t>CABO DE ACO GALVANIZADO, DIAMETRO 9,53 MM (3/8"), COM ALMA DE FIBRA 6 X 25 F</t>
  </si>
  <si>
    <t>52,20</t>
  </si>
  <si>
    <t>CABO DE ALUMINIO NU COM ALMA DE ACO, BITOLA 1/0 AWG</t>
  </si>
  <si>
    <t>42,01</t>
  </si>
  <si>
    <t>CABO DE ALUMINIO NU COM ALMA DE ACO, BITOLA 2 AWG</t>
  </si>
  <si>
    <t>CABO DE ALUMINIO NU COM ALMA DE ACO, BITOLA 2/0 AWG</t>
  </si>
  <si>
    <t>CABO DE ALUMINIO NU COM ALMA DE ACO, BITOLA 4 AWG</t>
  </si>
  <si>
    <t>42,53</t>
  </si>
  <si>
    <t>CABO DE ALUMINIO NU SEM ALMA DE ACO, BITOLA 1/0 AWG</t>
  </si>
  <si>
    <t>46,10</t>
  </si>
  <si>
    <t>CABO DE ALUMINIO NU SEM ALMA DE ACO, BITOLA 2 AWG</t>
  </si>
  <si>
    <t>46,80</t>
  </si>
  <si>
    <t>CABO DE ALUMINIO NU SEM ALMA DE ACO, BITOLA 2/0 AWG</t>
  </si>
  <si>
    <t>CABO DE ALUMINIO NU SEM ALMA DE ACO, BITOLA 4 AWG</t>
  </si>
  <si>
    <t>46,76</t>
  </si>
  <si>
    <t>CABO DE COBRE FLEXIVEL NAO HALOGENADO, SEM EMISSAO DE FUMACA, 750V, SECAO NOMINAL 120 MM</t>
  </si>
  <si>
    <t>99,64</t>
  </si>
  <si>
    <t>CABO DE COBRE FLEXIVEL NAO HALOGENADO, SEM EMISSAO DE FUMACA, 750V, SECAO NOMINAL 2,5 MM</t>
  </si>
  <si>
    <t>2,16</t>
  </si>
  <si>
    <t>CABO DE COBRE FLEXIVEL NAO HALOGENADO, SEM EMISSAO DE FUMACA, 750V, SECAO NOMINAL 240 MM</t>
  </si>
  <si>
    <t>198,39</t>
  </si>
  <si>
    <t>CABO DE COBRE FLEXIVEL NAO HALOGENADO, SEM EMISSAO DE FUMACA, 750V, SECAO NOMINAL 50 MM</t>
  </si>
  <si>
    <t>42,03</t>
  </si>
  <si>
    <t>CABO DE COBRE FLEXIVEL NAO HALOGENADO, SEM EMISSAO DE FUMACA, 750V, SECAO NOMINAL 6,0 MM</t>
  </si>
  <si>
    <t>4,96</t>
  </si>
  <si>
    <t>CABO DE COBRE NU 10 MM2 MEIO-DURO</t>
  </si>
  <si>
    <t>9,09</t>
  </si>
  <si>
    <t>CABO DE COBRE NU 120 MM2 MEIO-DURO</t>
  </si>
  <si>
    <t>115,52</t>
  </si>
  <si>
    <t>CABO DE COBRE NU 150 MM2 MEIO-DURO</t>
  </si>
  <si>
    <t>139,84</t>
  </si>
  <si>
    <t>CABO DE COBRE NU 16 MM2 MEIO-DURO</t>
  </si>
  <si>
    <t>15,21</t>
  </si>
  <si>
    <t>CABO DE COBRE NU 185 MM2 MEIO-DURO</t>
  </si>
  <si>
    <t>161,79</t>
  </si>
  <si>
    <t>CABO DE COBRE NU 25 MM2 MEIO-DURO</t>
  </si>
  <si>
    <t>21,67</t>
  </si>
  <si>
    <t>CABO DE COBRE NU 35 MM2 MEIO-DURO</t>
  </si>
  <si>
    <t>31,92</t>
  </si>
  <si>
    <t>CABO DE COBRE NU 50 MM2 MEIO-DURO</t>
  </si>
  <si>
    <t>45,47</t>
  </si>
  <si>
    <t>CABO DE COBRE NU 70 MM2 MEIO-DURO</t>
  </si>
  <si>
    <t>60,07</t>
  </si>
  <si>
    <t>CABO DE COBRE NU 95 MM2 MEIO-DURO</t>
  </si>
  <si>
    <t>86,40</t>
  </si>
  <si>
    <t>CABO DE COBRE, FLEXIVEL, CLASSE 4 OU 5, ISOLACAO EM PVC/A, ANTICHAMA BWF-B, COBERTURA PVC-ST1, ANTICHAMA BWF-B, 1 CONDUTOR, 0,6/1 KV, SECAO NOMINAL 1,5 MM2</t>
  </si>
  <si>
    <t>1,64</t>
  </si>
  <si>
    <t>CABO DE COBRE, FLEXIVEL, CLASSE 4 OU 5, ISOLACAO EM PVC/A, ANTICHAMA BWF-B, COBERTURA PVC-ST1, ANTICHAMA BWF-B, 1 CONDUTOR, 0,6/1 KV, SECAO NOMINAL 10 MM2</t>
  </si>
  <si>
    <t>8,38</t>
  </si>
  <si>
    <t>CABO DE COBRE, FLEXIVEL, CLASSE 4 OU 5, ISOLACAO EM PVC/A, ANTICHAMA BWF-B, COBERTURA PVC-ST1, ANTICHAMA BWF-B, 1 CONDUTOR, 0,6/1 KV, SECAO NOMINAL 120 MM2</t>
  </si>
  <si>
    <t>102,73</t>
  </si>
  <si>
    <t>CABO DE COBRE, FLEXIVEL, CLASSE 4 OU 5, ISOLACAO EM PVC/A, ANTICHAMA BWF-B, COBERTURA PVC-ST1, ANTICHAMA BWF-B, 1 CONDUTOR, 0,6/1 KV, SECAO NOMINAL 150 MM2</t>
  </si>
  <si>
    <t>124,46</t>
  </si>
  <si>
    <t>CABO DE COBRE, FLEXIVEL, CLASSE 4 OU 5, ISOLACAO EM PVC/A, ANTICHAMA BWF-B, COBERTURA PVC-ST1, ANTICHAMA BWF-B, 1 CONDUTOR, 0,6/1 KV, SECAO NOMINAL 16 MM2</t>
  </si>
  <si>
    <t>13,35</t>
  </si>
  <si>
    <t>CABO DE COBRE, FLEXIVEL, CLASSE 4 OU 5, ISOLACAO EM PVC/A, ANTICHAMA BWF-B, COBERTURA PVC-ST1, ANTICHAMA BWF-B, 1 CONDUTOR, 0,6/1 KV, SECAO NOMINAL 185 MM2</t>
  </si>
  <si>
    <t>152,87</t>
  </si>
  <si>
    <t>CABO DE COBRE, FLEXIVEL, CLASSE 4 OU 5, ISOLACAO EM PVC/A, ANTICHAMA BWF-B, COBERTURA PVC-ST1, ANTICHAMA BWF-B, 1 CONDUTOR, 0,6/1 KV, SECAO NOMINAL 2,5 MM2</t>
  </si>
  <si>
    <t>2,29</t>
  </si>
  <si>
    <t>CABO DE COBRE, FLEXIVEL, CLASSE 4 OU 5, ISOLACAO EM PVC/A, ANTICHAMA BWF-B, COBERTURA PVC-ST1, ANTICHAMA BWF-B, 1 CONDUTOR, 0,6/1 KV, SECAO NOMINAL 240 MM2</t>
  </si>
  <si>
    <t>203,15</t>
  </si>
  <si>
    <t>CABO DE COBRE, FLEXIVEL, CLASSE 4 OU 5, ISOLACAO EM PVC/A, ANTICHAMA BWF-B, COBERTURA PVC-ST1, ANTICHAMA BWF-B, 1 CONDUTOR, 0,6/1 KV, SECAO NOMINAL 25 MM2</t>
  </si>
  <si>
    <t>20,70</t>
  </si>
  <si>
    <t>CABO DE COBRE, FLEXIVEL, CLASSE 4 OU 5, ISOLACAO EM PVC/A, ANTICHAMA BWF-B, COBERTURA PVC-ST1, ANTICHAMA BWF-B, 1 CONDUTOR, 0,6/1 KV, SECAO NOMINAL 300 MM2</t>
  </si>
  <si>
    <t>263,58</t>
  </si>
  <si>
    <t>CABO DE COBRE, FLEXIVEL, CLASSE 4 OU 5, ISOLACAO EM PVC/A, ANTICHAMA BWF-B, COBERTURA PVC-ST1, ANTICHAMA BWF-B, 1 CONDUTOR, 0,6/1 KV, SECAO NOMINAL 35 MM2</t>
  </si>
  <si>
    <t>29,25</t>
  </si>
  <si>
    <t>CABO DE COBRE, FLEXIVEL, CLASSE 4 OU 5, ISOLACAO EM PVC/A, ANTICHAMA BWF-B, COBERTURA PVC-ST1, ANTICHAMA BWF-B, 1 CONDUTOR, 0,6/1 KV, SECAO NOMINAL 4 MM2</t>
  </si>
  <si>
    <t>3,51</t>
  </si>
  <si>
    <t>CABO DE COBRE, FLEXIVEL, CLASSE 4 OU 5, ISOLACAO EM PVC/A, ANTICHAMA BWF-B, COBERTURA PVC-ST1, ANTICHAMA BWF-B, 1 CONDUTOR, 0,6/1 KV, SECAO NOMINAL 400 MM2</t>
  </si>
  <si>
    <t>354,40</t>
  </si>
  <si>
    <t>CABO DE COBRE, FLEXIVEL, CLASSE 4 OU 5, ISOLACAO EM PVC/A, ANTICHAMA BWF-B, COBERTURA PVC-ST1, ANTICHAMA BWF-B, 1 CONDUTOR, 0,6/1 KV, SECAO NOMINAL 50 MM2</t>
  </si>
  <si>
    <t>43,25</t>
  </si>
  <si>
    <t>CABO DE COBRE, FLEXIVEL, CLASSE 4 OU 5, ISOLACAO EM PVC/A, ANTICHAMA BWF-B, COBERTURA PVC-ST1, ANTICHAMA BWF-B, 1 CONDUTOR, 0,6/1 KV, SECAO NOMINAL 500 MM2</t>
  </si>
  <si>
    <t>423,94</t>
  </si>
  <si>
    <t>CABO DE COBRE, FLEXIVEL, CLASSE 4 OU 5, ISOLACAO EM PVC/A, ANTICHAMA BWF-B, COBERTURA PVC-ST1, ANTICHAMA BWF-B, 1 CONDUTOR, 0,6/1 KV, SECAO NOMINAL 6 MM2</t>
  </si>
  <si>
    <t>5,11</t>
  </si>
  <si>
    <t>CABO DE COBRE, FLEXIVEL, CLASSE 4 OU 5, ISOLACAO EM PVC/A, ANTICHAMA BWF-B, COBERTURA PVC-ST1, ANTICHAMA BWF-B, 1 CONDUTOR, 0,6/1 KV, SECAO NOMINAL 70 MM2</t>
  </si>
  <si>
    <t>60,50</t>
  </si>
  <si>
    <t>CABO DE COBRE, FLEXIVEL, CLASSE 4 OU 5, ISOLACAO EM PVC/A, ANTICHAMA BWF-B, COBERTURA PVC-ST1, ANTICHAMA BWF-B, 1 CONDUTOR, 0,6/1 KV, SECAO NOMINAL 95 MM2</t>
  </si>
  <si>
    <t>78,56</t>
  </si>
  <si>
    <t>CABO DE COBRE, FLEXIVEL, CLASSE 4 OU 5, ISOLACAO EM PVC/A, ANTICHAMA BWF-B, 1 CONDUTOR, 450/750 V, SECAO NOMINAL 0,5 MM2</t>
  </si>
  <si>
    <t>0,57</t>
  </si>
  <si>
    <t>CABO DE COBRE, FLEXIVEL, CLASSE 4 OU 5, ISOLACAO EM PVC/A, ANTICHAMA BWF-B, 1 CONDUTOR, 450/750 V, SECAO NOMINAL 0,75 MM2</t>
  </si>
  <si>
    <t>CABO DE COBRE, FLEXIVEL, CLASSE 4 OU 5, ISOLACAO EM PVC/A, ANTICHAMA BWF-B, 1 CONDUTOR, 450/750 V, SECAO NOMINAL 1,0 MM2</t>
  </si>
  <si>
    <t>1,01</t>
  </si>
  <si>
    <t>CABO DE COBRE, FLEXIVEL, CLASSE 4 OU 5, ISOLACAO EM PVC/A, ANTICHAMA BWF-B, 1 CONDUTOR, 450/750 V, SECAO NOMINAL 1,5 MM2</t>
  </si>
  <si>
    <t>1,22</t>
  </si>
  <si>
    <t>CABO DE COBRE, FLEXIVEL, CLASSE 4 OU 5, ISOLACAO EM PVC/A, ANTICHAMA BWF-B, 1 CONDUTOR, 450/750 V, SECAO NOMINAL 10 MM2</t>
  </si>
  <si>
    <t>8,79</t>
  </si>
  <si>
    <t>CABO DE COBRE, FLEXIVEL, CLASSE 4 OU 5, ISOLACAO EM PVC/A, ANTICHAMA BWF-B, 1 CONDUTOR, 450/750 V, SECAO NOMINAL 120 MM2</t>
  </si>
  <si>
    <t>93,52</t>
  </si>
  <si>
    <t>CABO DE COBRE, FLEXIVEL, CLASSE 4 OU 5, ISOLACAO EM PVC/A, ANTICHAMA BWF-B, 1 CONDUTOR, 450/750 V, SECAO NOMINAL 150 MM2</t>
  </si>
  <si>
    <t>117,95</t>
  </si>
  <si>
    <t>CABO DE COBRE, FLEXIVEL, CLASSE 4 OU 5, ISOLACAO EM PVC/A, ANTICHAMA BWF-B, 1 CONDUTOR, 450/750 V, SECAO NOMINAL 16 MM2</t>
  </si>
  <si>
    <t>12,56</t>
  </si>
  <si>
    <t>CABO DE COBRE, FLEXIVEL, CLASSE 4 OU 5, ISOLACAO EM PVC/A, ANTICHAMA BWF-B, 1 CONDUTOR, 450/750 V, SECAO NOMINAL 185 MM2</t>
  </si>
  <si>
    <t>142,50</t>
  </si>
  <si>
    <t>CABO DE COBRE, FLEXIVEL, CLASSE 4 OU 5, ISOLACAO EM PVC/A, ANTICHAMA BWF-B, 1 CONDUTOR, 450/750 V, SECAO NOMINAL 2,5 MM2</t>
  </si>
  <si>
    <t>CABO DE COBRE, FLEXIVEL, CLASSE 4 OU 5, ISOLACAO EM PVC/A, ANTICHAMA BWF-B, 1 CONDUTOR, 450/750 V, SECAO NOMINAL 240 MM2</t>
  </si>
  <si>
    <t>187,42</t>
  </si>
  <si>
    <t>CABO DE COBRE, FLEXIVEL, CLASSE 4 OU 5, ISOLACAO EM PVC/A, ANTICHAMA BWF-B, 1 CONDUTOR, 450/750 V, SECAO NOMINAL 25 MM2</t>
  </si>
  <si>
    <t>19,67</t>
  </si>
  <si>
    <t>CABO DE COBRE, FLEXIVEL, CLASSE 4 OU 5, ISOLACAO EM PVC/A, ANTICHAMA BWF-B, 1 CONDUTOR, 450/750 V, SECAO NOMINAL 35 MM2</t>
  </si>
  <si>
    <t>28,67</t>
  </si>
  <si>
    <t>CABO DE COBRE, FLEXIVEL, CLASSE 4 OU 5, ISOLACAO EM PVC/A, ANTICHAMA BWF-B, 1 CONDUTOR, 450/750 V, SECAO NOMINAL 4 MM2</t>
  </si>
  <si>
    <t>3,20</t>
  </si>
  <si>
    <t>CABO DE COBRE, FLEXIVEL, CLASSE 4 OU 5, ISOLACAO EM PVC/A, ANTICHAMA BWF-B, 1 CONDUTOR, 450/750 V, SECAO NOMINAL 50 MM2</t>
  </si>
  <si>
    <t>39,91</t>
  </si>
  <si>
    <t>CABO DE COBRE, FLEXIVEL, CLASSE 4 OU 5, ISOLACAO EM PVC/A, ANTICHAMA BWF-B, 1 CONDUTOR, 450/750 V, SECAO NOMINAL 6 MM2</t>
  </si>
  <si>
    <t>CABO DE COBRE, FLEXIVEL, CLASSE 4 OU 5, ISOLACAO EM PVC/A, ANTICHAMA BWF-B, 1 CONDUTOR, 450/750 V, SECAO NOMINAL 70 MM2</t>
  </si>
  <si>
    <t>58,86</t>
  </si>
  <si>
    <t>CABO DE COBRE, FLEXIVEL, CLASSE 4 OU 5, ISOLACAO EM PVC/A, ANTICHAMA BWF-B, 1 CONDUTOR, 450/750 V, SECAO NOMINAL 95 MM2</t>
  </si>
  <si>
    <t>78,00</t>
  </si>
  <si>
    <t>CABO DE COBRE, RIGIDO, CLASSE 2, ISOLACAO EM PVC/A, ANTICHAMA BWF-B, 1 CONDUTOR, 450/750 V, SECAO NOMINAL 150 MM2</t>
  </si>
  <si>
    <t>138,41</t>
  </si>
  <si>
    <t>CABO DE COBRE, RIGIDO, CLASSE 2, ISOLACAO EM PVC/A, ANTICHAMA BWF-B, 1 CONDUTOR, 450/750 V, SECAO NOMINAL 16 MM2</t>
  </si>
  <si>
    <t>13,62</t>
  </si>
  <si>
    <t>CABO DE COBRE, RIGIDO, CLASSE 2, ISOLACAO EM PVC/A, ANTICHAMA BWF-B, 1 CONDUTOR, 450/750 V, SECAO NOMINAL 185 MM2</t>
  </si>
  <si>
    <t>172,33</t>
  </si>
  <si>
    <t>CABO DE COBRE, RIGIDO, CLASSE 2, ISOLACAO EM PVC/A, ANTICHAMA BWF-B, 1 CONDUTOR, 450/750 V, SECAO NOMINAL 240 MM2</t>
  </si>
  <si>
    <t>225,71</t>
  </si>
  <si>
    <t>CABO DE COBRE, RIGIDO, CLASSE 2, ISOLACAO EM PVC/A, ANTICHAMA BWF-B, 1 CONDUTOR, 450/750 V, SECAO NOMINAL 25 MM2</t>
  </si>
  <si>
    <t>21,53</t>
  </si>
  <si>
    <t>CABO DE COBRE, RIGIDO, CLASSE 2, ISOLACAO EM PVC/A, ANTICHAMA BWF-B, 1 CONDUTOR, 450/750 V, SECAO NOMINAL 35 MM2</t>
  </si>
  <si>
    <t>29,47</t>
  </si>
  <si>
    <t>CABO DE COBRE, RIGIDO, CLASSE 2, ISOLACAO EM PVC/A, ANTICHAMA BWF-B, 1 CONDUTOR, 450/750 V, SECAO NOMINAL 50 MM2</t>
  </si>
  <si>
    <t>40,79</t>
  </si>
  <si>
    <t>CABO DE COBRE, RIGIDO, CLASSE 2, ISOLACAO EM PVC/A, ANTICHAMA BWF-B, 1 CONDUTOR, 450/750 V, SECAO NOMINAL 6 MM2</t>
  </si>
  <si>
    <t>5,18</t>
  </si>
  <si>
    <t>CABO DE COBRE, RIGIDO, CLASSE 2, ISOLACAO EM PVC/A, ANTICHAMA BWF-B, 1 CONDUTOR, 450/750 V, SECAO NOMINAL 70 MM2</t>
  </si>
  <si>
    <t>56,25</t>
  </si>
  <si>
    <t>CABO DE COBRE, RIGIDO, CLASSE 2, ISOLACAO EM PVC/A, ANTICHAMA BWF-B, 1 CONDUTOR, 450/750 V, SECAO NOMINAL 95 MM2</t>
  </si>
  <si>
    <t>77,64</t>
  </si>
  <si>
    <t>CABO DE COBRE, RIGIDO, CLASSE 2, ISOLACAO EM PVC, ANTI-CHAMA BWF-B, 1 CONDUTOR, 450/750 V, DIAMETRO 120 MM2</t>
  </si>
  <si>
    <t>104,09</t>
  </si>
  <si>
    <t>CABO DE REDE, PAR TRANCADO U/UTP, 4 PARES, CATEGORIA 5E (CAT 5E), ISOLAMENTO PVC (CM)</t>
  </si>
  <si>
    <t>4,03</t>
  </si>
  <si>
    <t>CABO DE REDE, PAR TRANCADO U/UTP, 4 PARES, CATEGORIA 5E (CAT 5E), ISOLAMENTO PVC (CMX)</t>
  </si>
  <si>
    <t>CABO DE REDE, PAR TRANCADO U/UTP, 4 PARES, CATEGORIA 5E (CAT 5E), ISOLAMENTO PVC (LSZH)</t>
  </si>
  <si>
    <t>5,71</t>
  </si>
  <si>
    <t>CABO DE REDE, PAR TRANCADO U/UTP, 4 PARES, CATEGORIA 6 (CAT 6), ISOLAMENTO PVC (CM)</t>
  </si>
  <si>
    <t>4,21</t>
  </si>
  <si>
    <t>CABO DE REDE, PAR TRANCADO UTP, 4 PARES, CATEGORIA 6 (CAT 6), ISOLAMENTO PVC (LSZH)</t>
  </si>
  <si>
    <t>8,22</t>
  </si>
  <si>
    <t>CABO ELETRONICO CATEGORIA 6A U/UTP 23AWG X 4P</t>
  </si>
  <si>
    <t>21,64</t>
  </si>
  <si>
    <t>CABO FLEXIVEL PVC 750 V, 2 CONDUTORES DE 1,5 MM2</t>
  </si>
  <si>
    <t>CABO FLEXIVEL PVC 750 V, 2 CONDUTORES DE 4,0 MM2</t>
  </si>
  <si>
    <t>8,73</t>
  </si>
  <si>
    <t>CABO FLEXIVEL PVC 750 V, 2 CONDUTORES DE 6,0 MM2</t>
  </si>
  <si>
    <t>12,69</t>
  </si>
  <si>
    <t>CABO FLEXIVEL PVC 750 V, 3 CONDUTORES DE 1,5 MM2</t>
  </si>
  <si>
    <t>4,85</t>
  </si>
  <si>
    <t>CABO FLEXIVEL PVC 750 V, 3 CONDUTORES DE 4,0 MM2</t>
  </si>
  <si>
    <t>12,03</t>
  </si>
  <si>
    <t>CABO FLEXIVEL PVC 750 V, 3 CONDUTORES DE 6,0 MM2</t>
  </si>
  <si>
    <t>CABO FLEXIVEL PVC 750 V, 4 CONDUTORES DE 1,5 MM2</t>
  </si>
  <si>
    <t>6,48</t>
  </si>
  <si>
    <t>CABO FLEXIVEL PVC 750 V, 4 CONDUTORES DE 4,0 MM2</t>
  </si>
  <si>
    <t>15,63</t>
  </si>
  <si>
    <t>CABO FLEXIVEL PVC 750 V, 4 CONDUTORES DE 6,0 MM2</t>
  </si>
  <si>
    <t>23,88</t>
  </si>
  <si>
    <t>CABO MULTIPOLAR DE COBRE, FLEXIVEL, CLASSE 4 OU 5, ISOLACAO EM HEPR, COBERTURA EM PVC-ST2, ANTICHAMA BWF-B, 0,6/1 KV, 3 CONDUTORES DE 1,5 MM2</t>
  </si>
  <si>
    <t>4,86</t>
  </si>
  <si>
    <t>CABO MULTIPOLAR DE COBRE, FLEXIVEL, CLASSE 4 OU 5, ISOLACAO EM HEPR, COBERTURA EM PVC-ST2, ANTICHAMA BWF-B, 0,6/1 KV, 3 CONDUTORES DE 10 MM2</t>
  </si>
  <si>
    <t>27,83</t>
  </si>
  <si>
    <t>CABO MULTIPOLAR DE COBRE, FLEXIVEL, CLASSE 4 OU 5, ISOLACAO EM HEPR, COBERTURA EM PVC-ST2, ANTICHAMA BWF-B, 0,6/1 KV, 3 CONDUTORES DE 120 MM2</t>
  </si>
  <si>
    <t>434,94</t>
  </si>
  <si>
    <t>CABO MULTIPOLAR DE COBRE, FLEXIVEL, CLASSE 4 OU 5, ISOLACAO EM HEPR, COBERTURA EM PVC-ST2, ANTICHAMA BWF-B, 0,6/1 KV, 3 CONDUTORES DE 16 MM2</t>
  </si>
  <si>
    <t>44,31</t>
  </si>
  <si>
    <t>CABO MULTIPOLAR DE COBRE, FLEXIVEL, CLASSE 4 OU 5, ISOLACAO EM HEPR, COBERTURA EM PVC-ST2, ANTICHAMA BWF-B, 0,6/1 KV, 3 CONDUTORES DE 2,5 MM2</t>
  </si>
  <si>
    <t>7,32</t>
  </si>
  <si>
    <t>CABO MULTIPOLAR DE COBRE, FLEXIVEL, CLASSE 4 OU 5, ISOLACAO EM HEPR, COBERTURA EM PVC-ST2, ANTICHAMA BWF-B, 0,6/1 KV, 3 CONDUTORES DE 25 MM2</t>
  </si>
  <si>
    <t>76,62</t>
  </si>
  <si>
    <t>CABO MULTIPOLAR DE COBRE, FLEXIVEL, CLASSE 4 OU 5, ISOLACAO EM HEPR, COBERTURA EM PVC-ST2, ANTICHAMA BWF-B, 0,6/1 KV, 3 CONDUTORES DE 35 MM2</t>
  </si>
  <si>
    <t>106,14</t>
  </si>
  <si>
    <t>CABO MULTIPOLAR DE COBRE, FLEXIVEL, CLASSE 4 OU 5, ISOLACAO EM HEPR, COBERTURA EM PVC-ST2, ANTICHAMA BWF-B, 0,6/1 KV, 3 CONDUTORES DE 4 MM2</t>
  </si>
  <si>
    <t>11,28</t>
  </si>
  <si>
    <t>CABO MULTIPOLAR DE COBRE, FLEXIVEL, CLASSE 4 OU 5, ISOLACAO EM HEPR, COBERTURA EM PVC-ST2, ANTICHAMA BWF-B, 0,6/1 KV, 3 CONDUTORES DE 50 MM2</t>
  </si>
  <si>
    <t>144,11</t>
  </si>
  <si>
    <t>CABO MULTIPOLAR DE COBRE, FLEXIVEL, CLASSE 4 OU 5, ISOLACAO EM HEPR, COBERTURA EM PVC-ST2, ANTICHAMA BWF-B, 0,6/1 KV, 3 CONDUTORES DE 6 MM2</t>
  </si>
  <si>
    <t>17,27</t>
  </si>
  <si>
    <t>CABO MULTIPOLAR DE COBRE, FLEXIVEL, CLASSE 4 OU 5, ISOLACAO EM HEPR, COBERTURA EM PVC-ST2, ANTICHAMA BWF-B, 0,6/1 KV, 3 CONDUTORES DE 70 MM2</t>
  </si>
  <si>
    <t>217,45</t>
  </si>
  <si>
    <t>CABO MULTIPOLAR DE COBRE, FLEXIVEL, CLASSE 4 OU 5, ISOLACAO EM HEPR, COBERTURA EM PVC-ST2, ANTICHAMA BWF-B, 0,6/1 KV, 3 CONDUTORES DE 95 MM2</t>
  </si>
  <si>
    <t>271,87</t>
  </si>
  <si>
    <t>CABO TELEFONICO CCI 50, 1 PAR, USO INTERNO, SEM BLINDAGEM</t>
  </si>
  <si>
    <t>CABO TELEFONICO CCI 50, 2 PARES, USO INTERNO, SEM BLINDAGEM</t>
  </si>
  <si>
    <t>1,41</t>
  </si>
  <si>
    <t>CABO TELEFONICO CCI 50, 3 PARES, USO INTERNO, SEM BLINDAGEM</t>
  </si>
  <si>
    <t>1,50</t>
  </si>
  <si>
    <t>CABO TELEFONICO CCI 50, 4 PARES, USO INTERNO, SEM BLINDAGEM</t>
  </si>
  <si>
    <t>2,27</t>
  </si>
  <si>
    <t>CABO TELEFONICO CCI 50, 5 PARES, USO INTERNO, SEM BLINDAGEM</t>
  </si>
  <si>
    <t>2,77</t>
  </si>
  <si>
    <t>CABO TELEFONICO CCI 50, 6 PARES, USO INTERNO, SEM BLINDAGEM</t>
  </si>
  <si>
    <t>CABO TELEFONICO CI 50, 10 PARES, USO INTERNO</t>
  </si>
  <si>
    <t>6,46</t>
  </si>
  <si>
    <t>CABO TELEFONICO CI 50, 20 PARES, USO INTERNO</t>
  </si>
  <si>
    <t>12,27</t>
  </si>
  <si>
    <t>CABO TELEFONICO CI 50, 200 PARES, USO INTERNO</t>
  </si>
  <si>
    <t>103,04</t>
  </si>
  <si>
    <t>CABO TELEFONICO CI 50, 30 PARES, USO INTERNO</t>
  </si>
  <si>
    <t>17,96</t>
  </si>
  <si>
    <t>CABO TELEFONICO CI 50, 50 PARES, USO INTERNO</t>
  </si>
  <si>
    <t>29,04</t>
  </si>
  <si>
    <t>CABO TELEFONICO CI 50, 75 PARES, USO INTERNO</t>
  </si>
  <si>
    <t>42,51</t>
  </si>
  <si>
    <t>CABO TELEFONICO CTP - APL - 50, 10 PARES, USO EXTERNO</t>
  </si>
  <si>
    <t>8,84</t>
  </si>
  <si>
    <t>CABO TELEFONICO CTP - APL - 50, 100 PARES, USO EXTERNO</t>
  </si>
  <si>
    <t>63,69</t>
  </si>
  <si>
    <t>CABO TELEFONICO CTP - APL - 50, 20 PARES, USO EXTERNO</t>
  </si>
  <si>
    <t>15,57</t>
  </si>
  <si>
    <t>CABO TELEFONICO CTP - APL - 50, 30 PARES, USO EXTERNO</t>
  </si>
  <si>
    <t>18,47</t>
  </si>
  <si>
    <t>CACAMBA METALICA BASCULANTE COM CAPACIDADE DE 10 M3 (INCLUI MONTAGEM, NAO INCLUI CAMINHAO)</t>
  </si>
  <si>
    <t>74.370,78</t>
  </si>
  <si>
    <t>CACAMBA METALICA BASCULANTE COM CAPACIDADE DE 12 M3 (INCLUI MONTAGEM, NAO INCLUI CAMINHAO)</t>
  </si>
  <si>
    <t>84.452,56</t>
  </si>
  <si>
    <t>CACAMBA METALICA BASCULANTE COM CAPACIDADE DE 6 M3 (INCLUI MONTAGEM, NAO INCLUI CAMINHAO)</t>
  </si>
  <si>
    <t>55.762,93</t>
  </si>
  <si>
    <t>CACAMBA METALICA BASCULANTE COM CAPACIDADE DE 8 M3 (INCLUI MONTAGEM, NAO INCLUI CAMINHAO)</t>
  </si>
  <si>
    <t>67.194,33</t>
  </si>
  <si>
    <t>CADEADO SIMPLES, CORPO EM LATAO MACICO, COM LARGURA DE 25 MM E ALTURA DE APROX 25 MM, HASTE CEMENTADA (NAO LONGA), EM ACO TEMPERADO COM DIAMETRO DE APROX 5,0 MM, INCLUINDO 2 CHAVES</t>
  </si>
  <si>
    <t>18,00</t>
  </si>
  <si>
    <t>CADEADO SIMPLES, CORPO EM LATAO MACICO, COM LARGURA DE 35 MM E ALTURA DE APROX 30 MM, HASTE CEMENTADA (NAO LONGA), EM ACO TEMPERADO COM DIAMETRO DE APROX 6,0 MM, INCLUINDO 2 CHAVES</t>
  </si>
  <si>
    <t>26,79</t>
  </si>
  <si>
    <t>CADEADO SIMPLES, CORPO EM LATAO MACICO, COM LARGURA DE 50 MM E ALTURA DE APROX 40 MM, HASTE CEMENTADA EM ACO TEMPERADO COM DIAMETRO DE APROX 8,0 MM, INCLUINDO 2 CHAVES</t>
  </si>
  <si>
    <t>38,28</t>
  </si>
  <si>
    <t>CADEIRA SUSPENSA MANUAL / BALANCIM INDIVIDUAL (NBR 14751)</t>
  </si>
  <si>
    <t>1.082,20</t>
  </si>
  <si>
    <t>CAIBRO APARELHADO *6 X 8* CM, EM MACARANDUBA/MASSARANDUBA, ANGELIM OU EQUIVALENTE DA REGIAO</t>
  </si>
  <si>
    <t>27,06</t>
  </si>
  <si>
    <t>CAIBRO APARELHADO *7,5 X 7,5* CM, EM MACARANDUBA/MASSARANDUBA, ANGELIM OU EQUIVALENTE DA REGIAO</t>
  </si>
  <si>
    <t>32,33</t>
  </si>
  <si>
    <t>CAIBRO NAO APARELHADO *5 X 6* CM, EM MACARANDUBA/MASSARANDUBA, ANGELIM OU EQUIVALENTE DA REGIAO - BRUTA</t>
  </si>
  <si>
    <t>15,84</t>
  </si>
  <si>
    <t>CAIBRO NAO APARELHADO *6 X 6* CM, EM MACARANDUBA/MASSARANDUBA, ANGELIM OU EQUIVALENTE DA REGIAO - BRUTA</t>
  </si>
  <si>
    <t>30,97</t>
  </si>
  <si>
    <t>CAIBRO NAO APARELHADO, *6 X 8* CM, EM MACARANDUBA/MASSARANDUBA, ANGELIM OU EQUIVALENTE DA REGIAO - BRUTA</t>
  </si>
  <si>
    <t>25,21</t>
  </si>
  <si>
    <t>CAIBRO ROLICO DE MADEIRA TRATADA, D = 4 A 7 CM, H = 3,00 M, EM EUCALIPTO OU EQUIVALENTE DA REGIAO</t>
  </si>
  <si>
    <t>24,94</t>
  </si>
  <si>
    <t>CAIBRO 5 X 5 CM EM PINUS, MISTA OU EQUIVALENTE DA REGIAO - BRUTA</t>
  </si>
  <si>
    <t>5,45</t>
  </si>
  <si>
    <t>CAIXA D'AGUA / RESERVATORIO EM POLIESTER REFORCADO COM FIBRA DE VIDRO, 10000 LITROS, COM TAMPA</t>
  </si>
  <si>
    <t>4.745,57</t>
  </si>
  <si>
    <t>CAIXA D'AGUA / RESERVATORIO EM POLIESTER REFORCADO COM FIBRA DE VIDRO, 1500 LITROS, COM TAMPA</t>
  </si>
  <si>
    <t>949,11</t>
  </si>
  <si>
    <t>CAIXA D'AGUA / RESERVATORIO EM POLIESTER REFORCADO COM FIBRA DE VIDRO, 15000 LITROS, COM TAMPA</t>
  </si>
  <si>
    <t>7.151,53</t>
  </si>
  <si>
    <t>CAIXA D'AGUA / RESERVATORIO EM POLIESTER REFORCADO COM FIBRA DE VIDRO, 2000 LITROS, COM TAMPA</t>
  </si>
  <si>
    <t>1.191,15</t>
  </si>
  <si>
    <t>CAIXA D'AGUA / RESERVATORIO EM POLIESTER REFORCADO COM FIBRA DE VIDRO, 20000 LITROS, COM TAMPA</t>
  </si>
  <si>
    <t>11.297,62</t>
  </si>
  <si>
    <t>CAIXA D'AGUA / RESERVATORIO EM POLIESTER REFORCADO COM FIBRA DE VIDRO, 3000 LITROS, COM TAMPA</t>
  </si>
  <si>
    <t>1.765,27</t>
  </si>
  <si>
    <t>CAIXA D'AGUA / RESERVATORIO EM POLIESTER REFORCADO COM FIBRA DE VIDRO, 500 LITROS, COM TAMPA</t>
  </si>
  <si>
    <t>442,43</t>
  </si>
  <si>
    <t>CAIXA D'AGUA / RESERVATORIO EM POLIESTER REFORCADO COM FIBRA DE VIDRO, 5000 LITROS, COM TAMPA</t>
  </si>
  <si>
    <t>2.722,25</t>
  </si>
  <si>
    <t>CAIXA D'AGUA / RESERVATORIO EM POLIESTER REFORCADO COM FIBRA DE VIDRO, 7000 LITROS, COM TAMPA</t>
  </si>
  <si>
    <t>3.390,27</t>
  </si>
  <si>
    <t>CAIXA D'AGUA / RESERVATORIO EM POLIESTER REFORCADO COM FIBRA DE VIDRO, 750 LITROS, COM TAMPA</t>
  </si>
  <si>
    <t>636,99</t>
  </si>
  <si>
    <t>CAIXA D'AGUA / RESERVATORIO EM POLIESTER REFORCADO COM FIBRA DE VIDRO,1000 LITROS, COM TAMPA</t>
  </si>
  <si>
    <t>616,04</t>
  </si>
  <si>
    <t>CAIXA D'AGUA / RESERVATORIO EM POLIETILENO, 1000 LITROS, COM TAMPA</t>
  </si>
  <si>
    <t>437,47</t>
  </si>
  <si>
    <t>CAIXA D'AGUA / RESERVATORIO EM POLIETILENO, 1500 LITROS, COM TAMPA</t>
  </si>
  <si>
    <t>1.009,76</t>
  </si>
  <si>
    <t>CAIXA D'AGUA / RESERVATORIO EM POLIETILENO, 2000 LITROS, COM TAMPA</t>
  </si>
  <si>
    <t>1.145,41</t>
  </si>
  <si>
    <t>CAIXA D'AGUA / RESERVATORIO EM POLIETILENO, 3000 LITROS, COM TAMPA</t>
  </si>
  <si>
    <t>1.974,62</t>
  </si>
  <si>
    <t>CAIXA D'AGUA / RESERVATORIO EM POLIETILENO, 500 LITROS, COM TAMPA</t>
  </si>
  <si>
    <t>264,56</t>
  </si>
  <si>
    <t>CAIXA D'AGUA / RESERVATORIO EM POLIETILENO, 750 LITROS, COM TAMPA</t>
  </si>
  <si>
    <t>409,22</t>
  </si>
  <si>
    <t>CAIXA DE ATERRAMENTO EM CONCRETO PRE-MOLDADO, DIAMETRO DE 0,30 M E ALTURA DE 0,35 M, SEM FUNDO E COM TAMPA</t>
  </si>
  <si>
    <t>114,10</t>
  </si>
  <si>
    <t>CAIXA DE CONCRETO ARMADO PRE-MOLDADO, COM FUNDO E SEM TAMPA, DIMENSOES DE 0,30 X 0,30 X 0,30 M</t>
  </si>
  <si>
    <t>123,36</t>
  </si>
  <si>
    <t>CAIXA DE CONCRETO ARMADO PRE-MOLDADO, COM FUNDO E SEM TAMPA, DIMENSOES DE 0,40 X 0,40 X 0,40 M</t>
  </si>
  <si>
    <t>226,16</t>
  </si>
  <si>
    <t>CAIXA DE CONCRETO ARMADO PRE-MOLDADO, COM FUNDO E SEM TAMPA, DIMENSOES DE 0,60 X 0,60 X 0,50 M</t>
  </si>
  <si>
    <t>395,78</t>
  </si>
  <si>
    <t>CAIXA DE CONCRETO ARMADO PRE-MOLDADO, COM FUNDO E SEM TAMPA, DIMENSOES DE 0,80 X 0,80 X 0,50 M</t>
  </si>
  <si>
    <t>717,56</t>
  </si>
  <si>
    <t>CAIXA DE CONCRETO ARMADO PRE-MOLDADO, COM FUNDO E SEM TAMPA, DIMENSOES DE 1,00 X 1,00 X 0,50 M</t>
  </si>
  <si>
    <t>1.285,03</t>
  </si>
  <si>
    <t>CAIXA DE CONCRETO ARMADO PRE-MOLDADO, COM FUNDO E TAMPA, DIMENSOES DE 0,30 X 0,30 X 0,30 M</t>
  </si>
  <si>
    <t>190,18</t>
  </si>
  <si>
    <t>CAIXA DE CONCRETO ARMADO PRE-MOLDADO, COM FUNDO E TAMPA, DIMENSOES DE 0,40 X 0,40 X 0,40 M</t>
  </si>
  <si>
    <t>349,52</t>
  </si>
  <si>
    <t>CAIXA DE CONCRETO ARMADO PRE-MOLDADO, COM FUNDO E TAMPA, DIMENSOES DE 0,60 X 0,60 X 0,50 M</t>
  </si>
  <si>
    <t>444,10</t>
  </si>
  <si>
    <t>CAIXA DE CONCRETO ARMADO PRE-MOLDADO, SEM FUNDO, QUADRADA, DIMENSOES DE 0,30 X 0,30 X 0,30 M</t>
  </si>
  <si>
    <t>98,40</t>
  </si>
  <si>
    <t>CAIXA DE CONCRETO ARMADO PRE-MOLDADO, SEM FUNDO, QUADRADA, DIMENSOES DE 0,40 X 0,40 X 0,40 M</t>
  </si>
  <si>
    <t>163,45</t>
  </si>
  <si>
    <t>CAIXA DE CONCRETO ARMADO PRE-MOLDADO, SEM FUNDO, QUADRADA, DIMENSOES DE 0,60 X 0,60 X 0,50 M</t>
  </si>
  <si>
    <t>316,63</t>
  </si>
  <si>
    <t>CAIXA DE CONCRETO ARMADO PRE-MOLDADO, SEM FUNDO, QUADRADA, DIMENSOES DE 0,80 X 0,80 X 0,50 M</t>
  </si>
  <si>
    <t>657,93</t>
  </si>
  <si>
    <t>CAIXA DE CONCRETO ARMADO PRE-MOLDADO, SEM FUNDO, QUADRADA, DIMENSOES DE 1,00 X 1,00 X 0,50 M</t>
  </si>
  <si>
    <t>1.037,27</t>
  </si>
  <si>
    <t>CAIXA DE DERIVACAO PARA MEDIDOR DE ENERGIA, COM BARRAMENTO MONOFASICO, EM POLICARBONATO / TERMOPLASTICO - MODULO (PADRAO CONCESSIONARIA LOCAL)</t>
  </si>
  <si>
    <t>233,75</t>
  </si>
  <si>
    <t>CAIXA DE DERIVACAO PARA MEDIDOR DE ENERGIA, COM BARRAMENTO POLIFASICO, EM POLICARBONATO / TERMOPLASTICO - MODULO (PADRAO CONCESSIONARIA LOCAL)</t>
  </si>
  <si>
    <t>248,41</t>
  </si>
  <si>
    <t>CAIXA DE DESCARGA PLASTICA PARA BACIA / VASO SANITARIO DE EMBUTIR, COM ESPELHO ACIONADOR EM PLASTICO, CAPACIDADE 6 A 10 LITROS, (COMPLETA - ACESSORIOS INCLUSOS)</t>
  </si>
  <si>
    <t>1.168,26</t>
  </si>
  <si>
    <t>CAIXA DE DESCARGA PLASTICA PARA BACIA / VASO SANITARIO, EXTERNA, CAPACIDADE 9 LITROS, PUXADOR FIO DE NYLON, NAO INCLUSO CANO, BOLSA, ENGATE</t>
  </si>
  <si>
    <t>52,85</t>
  </si>
  <si>
    <t>CAIXA DE GORDURA CILINDRICA EM CONCRETO SIMPLES, PRE-MOLDADA, COM DIAMETRO DE 40 CM E ALTURA DE 45 CM, COM TAMPA</t>
  </si>
  <si>
    <t>CAIXA DE GORDURA EM PVC, DIAMETRO MINIMO 300 MM, DIAMETRO DE SAIDA 100 MM, CAPACIDADE APROXIMADA 18 LITROS, COM TAMPA E CESTO</t>
  </si>
  <si>
    <t>379,82</t>
  </si>
  <si>
    <t>CAIXA DE INCENDIO/ABRIGO PARA MANGUEIRA, DE EMBUTIR/INTERNA, COM 75 X 45 X 17 CM, EM CHAPA DE ACO, PORTA COM VENTILACAO, VISOR COM A INSCRICAO "INCENDIO", SUPORTE/CESTA INTERNA PARA A MANGUEIRA, PINTURA ELETROSTATICA VERMELHA</t>
  </si>
  <si>
    <t>297,19</t>
  </si>
  <si>
    <t>CAIXA DE INCENDIO/ABRIGO PARA MANGUEIRA, DE EMBUTIR/INTERNA, COM 90 X 60 X 17 CM, EM CHAPA DE ACO, PORTA COM VENTILACAO, VISOR COM A INSCRICAO "INCENDIO", SUPORTE/CESTA INTERNA PARA A MANGUEIRA, PINTURA ELETROSTATICA VERMELHA</t>
  </si>
  <si>
    <t>375,91</t>
  </si>
  <si>
    <t>CAIXA DE INCENDIO/ABRIGO PARA MANGUEIRA, DE SOBREPOR/EXTERNA, COM 75 X 45 X 17 CM, EM CHAPA DE ACO, PORTA COM VENTILACAO, VISOR COM A INSCRICAO "INCENDIO", SUPORTE/CESTA INTERNA PARA A MANGUEIRA, PINTURA ELETROSTATICA VERMELHA</t>
  </si>
  <si>
    <t>311,35</t>
  </si>
  <si>
    <t>CAIXA DE INCENDIO/ABRIGO PARA MANGUEIRA, DE SOBREPOR/EXTERNA, COM 90 X 60 X 17 CM, EM CHAPA DE ACO, PORTA COM VENTILACAO, VISOR COM A INSCRICAO "INCENDIO", SUPORTE/CESTA INTERNA PARA A MANGUEIRA, PINTURA ELETROSTATICA VERMELHA</t>
  </si>
  <si>
    <t>380,34</t>
  </si>
  <si>
    <t>CAIXA DE INSPECAO PARA ATERRAMENTO E PARA RAIOS, EM POLIPROPILENO, DIAMETRO = 300 MM X ALTURA = 400 MM</t>
  </si>
  <si>
    <t>43,74</t>
  </si>
  <si>
    <t>CAIXA DE INSPECAO PARA ATERRAMENTO OU OUTRO USO, EM PVC, DN = 250 X 250 MM</t>
  </si>
  <si>
    <t>50,72</t>
  </si>
  <si>
    <t>CAIXA DE INSPECAO PARA ATERRAMENTO OU OUTRO USO, EM PVC, DN = 300 X *300* MM</t>
  </si>
  <si>
    <t>81,02</t>
  </si>
  <si>
    <t>CAIXA DE INSPECAO PARA ATERRAMENTO OU OUTRO USO, EM PVC, DN = 300 X 250 MM</t>
  </si>
  <si>
    <t>69,13</t>
  </si>
  <si>
    <t>CAIXA DE INSPECAO PARA ATERRAMENTO OU OUTRO USO, EM PVC, DN = 300 X 600 MM</t>
  </si>
  <si>
    <t>151,36</t>
  </si>
  <si>
    <t>CAIXA DE LUZ "3 X 3" EM ACO ESMALTADA</t>
  </si>
  <si>
    <t>1,42</t>
  </si>
  <si>
    <t>CAIXA DE LUZ "4 X 2" EM ACO ESMALTADA</t>
  </si>
  <si>
    <t>1,47</t>
  </si>
  <si>
    <t>CAIXA DE LUZ "4 X 4" EM ACO ESMALTADA</t>
  </si>
  <si>
    <t>3,11</t>
  </si>
  <si>
    <t>CAIXA DE PASSAGEM / DERIVACAO / LUZ, OCTOGONAL 4 X4, EM ACO ESMALTADA, COM FUNDO MOVEL SIMPLES (FMS)</t>
  </si>
  <si>
    <t>CAIXA DE PASSAGEM ELETRICA DE PAREDE, DE EMBUTIR, EM PVC, COM TAMPA APARAFUSADA, DIMENSOES 120 X 120 X *75* MM</t>
  </si>
  <si>
    <t>31,54</t>
  </si>
  <si>
    <t>CAIXA DE PASSAGEM ELETRICA DE PAREDE, DE EMBUTIR, EM PVC, COM TAMPA APARAFUSADA, DIMENSOES 150 X 150 X *75* MM</t>
  </si>
  <si>
    <t>38,58</t>
  </si>
  <si>
    <t>CAIXA DE PASSAGEM ELETRICA DE PAREDE, DE EMBUTIR, EM PVC, COM TAMPA APARAFUSADA, DIMENSOES 200 X 200 X *90* MM</t>
  </si>
  <si>
    <t>63,44</t>
  </si>
  <si>
    <t>CAIXA DE PASSAGEM ELETRICA DE PAREDE, DE EMBUTIR, EM TERMOPLASTICO / PVC, COM TAMPA APARAFUSADA, DIMENSOES 400 X 400 X *120* MM</t>
  </si>
  <si>
    <t>210,30</t>
  </si>
  <si>
    <t>CAIXA DE PASSAGEM ELETRICA DE PAREDE, DE SOBREPOR, EM PVC, COM TAMPA APARAFUSADA, DIMENSOES 300 X 300 X *100* MM</t>
  </si>
  <si>
    <t>127,88</t>
  </si>
  <si>
    <t>CAIXA DE PASSAGEM ELETRICA DE PAREDE, DE SOBREPOR, EM PVC, COM TAMPA APARAFUSADA, DIMENSOES, 400 X 400 X *120* MM</t>
  </si>
  <si>
    <t>188,30</t>
  </si>
  <si>
    <t>CAIXA DE PASSAGEM ELETRICA DE PAREDE, DE SOBREPOR, EM TERMOPLASTICO / PVC, COM TAMPA APARAFUSA, DIMENSOES 200 X 200 X *100* MM</t>
  </si>
  <si>
    <t>71,24</t>
  </si>
  <si>
    <t>CAIXA DE PASSAGEM ELETRICA DE PAREDE, DE SOBREPOR, EM TERMOPLASTICO / PVC, COM TAMPA APARAFUSADA, DIMENSOES, 150 X 150 X *100* MM</t>
  </si>
  <si>
    <t>42,20</t>
  </si>
  <si>
    <t>CAIXA DE PASSAGEM ELETRICA, PARA PISO, EM PVC, DIMENSOES DE 3/4" A 4"</t>
  </si>
  <si>
    <t>499,24</t>
  </si>
  <si>
    <t>CAIXA DE PASSAGEM METALICA DE SOBREPOR COM TAMPA PARAFUSADA, DIMENSOES 20 X 20 X 10 CM</t>
  </si>
  <si>
    <t>29,88</t>
  </si>
  <si>
    <t>CAIXA DE PASSAGEM METALICA DE SOBREPOR COM TAMPA PARAFUSADA, DIMENSOES 30 X 30 X 10 CM</t>
  </si>
  <si>
    <t>58,74</t>
  </si>
  <si>
    <t>CAIXA DE PASSAGEM METALICA DE SOBREPOR COM TAMPA PARAFUSADA, DIMENSOES 40 X 40 X 15 CM</t>
  </si>
  <si>
    <t>94,41</t>
  </si>
  <si>
    <t>CAIXA DE PASSAGEM METALICA DE SOBREPOR COM TAMPA PARAFUSADA, DIMENSOES 50 X 50 X 15 CM</t>
  </si>
  <si>
    <t>141,22</t>
  </si>
  <si>
    <t>CAIXA DE PASSAGEM METALICA DE SOBREPOR COM TAMPA PARAFUSADA, DIMENSOES 60 X 60 X 20 CM</t>
  </si>
  <si>
    <t>188,47</t>
  </si>
  <si>
    <t>CAIXA DE PASSAGEM METALICA DE SOBREPOR COM TAMPA PARAFUSADA, DIMENSOES 70 X 70 X 20 CM</t>
  </si>
  <si>
    <t>227,77</t>
  </si>
  <si>
    <t>CAIXA DE PASSAGEM METALICA DE SOBREPOR COM TAMPA PARAFUSADA, DIMENSOES 80 X 80 X 20 CM</t>
  </si>
  <si>
    <t>288,69</t>
  </si>
  <si>
    <t>CAIXA DE PASSAGEM METALICA, DE SOBREPOR, COM TAMPA APARAFUSADA, DIMENSOES 15 X 15 X *10* CM</t>
  </si>
  <si>
    <t>CAIXA DE PASSAGEM METALICA, DE SOBREPOR, COM TAMPA APARAFUSADA, DIMENSOES 35 X 35 X *12* CM</t>
  </si>
  <si>
    <t>68,81</t>
  </si>
  <si>
    <t>CAIXA DE PASSAGEM/ LUZ / TELEFONIA, DE EMBUTIR, EM CHAPA DE ACO GALVANIZADO, DIMENSOES 120 X 120 X *12* CM (PADRAO CONCESSIONARIA LOCAL)</t>
  </si>
  <si>
    <t>628,78</t>
  </si>
  <si>
    <t>CAIXA DE PASSAGEM/ LUZ / TELEFONIA, DE EMBUTIR, EM CHAPA DE ACO GALVANIZADO, DIMENSOES 150 X 150 X 15 CM (PADRAO CONCESSIONARIA LOCAL)</t>
  </si>
  <si>
    <t>1.323,09</t>
  </si>
  <si>
    <t>CAIXA DE PASSAGEM/ LUZ / TELEFONIA, DE EMBUTIR, EM CHAPA DE ACO GALVANIZADO, DIMENSOES 20 X 20 X *12* CM (PADRAO CONCESSIONARIA LOCAL)</t>
  </si>
  <si>
    <t>56,96</t>
  </si>
  <si>
    <t>CAIXA DE PASSAGEM/ LUZ / TELEFONIA, DE EMBUTIR, EM CHAPA DE ACO GALVANIZADO, DIMENSOES 200 X 200 X 20 CM (PADRAO CONCESSIONARIA LOCAL)</t>
  </si>
  <si>
    <t>2.584,46</t>
  </si>
  <si>
    <t>CAIXA DE PASSAGEM/ LUZ / TELEFONIA, DE EMBUTIR, EM CHAPA DE ACO GALVANIZADO, DIMENSOES 40 X 40 X *12* CM (PADRAO CONCESSIONARIA LOCAL)</t>
  </si>
  <si>
    <t>126,17</t>
  </si>
  <si>
    <t>CAIXA DE PASSAGEM/ LUZ / TELEFONIA, DE EMBUTIR, EM CHAPA DE ACO GALVANIZADO, DIMENSOES 60 X 60 X *12* CM (PADRAO CONCESSIONARIA LOCAL)</t>
  </si>
  <si>
    <t>209,08</t>
  </si>
  <si>
    <t>CAIXA DE PASSAGEM/ LUZ / TELEFONIA, DE EMBUTIR, EM CHAPA DE ACO GALVANIZADO, DIMENSOES 80 X 80 X *12* CM (PADRAO CONCESSIONARIA LOCAL)</t>
  </si>
  <si>
    <t>312,57</t>
  </si>
  <si>
    <t>CAIXA DE PASSAGEM/ LUZ / TELEFONIA, DE SOBREPOR, EM CHAPA DE ACO GALVANIZADO, DIMENSOES 80 X 80 X *12* CM (PADRAO CONCESSIONARIA LOCAL)</t>
  </si>
  <si>
    <t>391,52</t>
  </si>
  <si>
    <t>CAIXA DE PASSAGEM, EM PVC, DE 4" X 2", PARA ELETRODUTO FLEXIVEL CORRUGADO</t>
  </si>
  <si>
    <t>CAIXA DE PASSAGEM, EM PVC, DE 4" X 4", PARA ELETRODUTO FLEXIVEL CORRUGADO</t>
  </si>
  <si>
    <t>3,96</t>
  </si>
  <si>
    <t>CAIXA DE PROTECAO EXTERNA PARA MEDIDOR HOROSAZONAL, DE BAIXA TENSAO, COM MODULO, EM CHAPA DE ACO (PADRAO DA CONCESSIONARIA LOCAL)</t>
  </si>
  <si>
    <t>2.458,97</t>
  </si>
  <si>
    <t>CAIXA DE PROTECAO PARA TRANSFORMADOR CORRENTE, EM CHAPA DE ACO 18 USG (PADRAO DA CONCESSIONARIA LOCAL)</t>
  </si>
  <si>
    <t>786,81</t>
  </si>
  <si>
    <t>CAIXA INTERNA/EXTERNA DE MEDICAO PARA 1 MEDIDOR TRIFASICO, COM VISOR, EM CHAPA DE ACO 18 USG (PADRAO DA CONCESSIONARIA LOCAL)</t>
  </si>
  <si>
    <t>249,35</t>
  </si>
  <si>
    <t>CAIXA INTERNA/EXTERNA DE MEDICAO PARA 4 MEDIDORES MONOFASICOS, COM VISOR, EM CHAPA DE ACO 18 USG (PADRAO DA CONCESSIONARIA LOCAL)</t>
  </si>
  <si>
    <t>403,76</t>
  </si>
  <si>
    <t>CAIXA MODULAR PARA MEDIDOR DE ENERGIA AGRUPADA, EM POLICARBONATO / TERMOPLASTICO, COM SUPORTE PARA DISJUNTOR (PADRAO DA CONCESSIONARIA LOCAL)</t>
  </si>
  <si>
    <t>138,58</t>
  </si>
  <si>
    <t>CAIXA OCTOGONAL DE FUNDO MOVEL, EM PVC, DE 3" X 3", PARA ELETRODUTO FLEXIVEL CORRUGADO</t>
  </si>
  <si>
    <t>CAIXA OCTOGONAL DE FUNDO MOVEL, EM PVC, DE 4" X 4", PARA ELETRODUTO FLEXIVEL CORRUGADO</t>
  </si>
  <si>
    <t>5,15</t>
  </si>
  <si>
    <t>CAIXA PARA HIDROMETRO CONCRETO PRE MOLDADO, *0,24 M X 0,45 M X 0,30* M (L X C X A)</t>
  </si>
  <si>
    <t>125,41</t>
  </si>
  <si>
    <t>CAIXA PARA MEDICAO COLETIVA TIPO L, PADRAO BIFASICO OU TRIFASICO, PARA ATE 4 MEDIDORES, SEM BARRAMENTO E COM PORTAS INFERIOR E SUPERIOR</t>
  </si>
  <si>
    <t>1.644,75</t>
  </si>
  <si>
    <t>CAIXA PARA MEDICAO COLETIVA TIPO M, PADRAO BIFASICO OU TRIFASICO, PARA ATE 8 MEDIDORES, SEM BARRAMENTO E COM PORTAS INFERIOR E SUPERIOR</t>
  </si>
  <si>
    <t>2.759,35</t>
  </si>
  <si>
    <t>CAIXA PARA MEDICAO COLETIVA TIPO N, PADRAO BIFASICO OU TRIFASICO, PARA ATE 12 MEDIDORES, SEM BARRAMENTO E COM PORTAS INFERIOR E SUPERIOR</t>
  </si>
  <si>
    <t>3.470,49</t>
  </si>
  <si>
    <t>CAIXA PARA MEDIDOR MONOFASICO, EM POLICARBONATO / TERMOPLASTICO, PARA ALOJAR 1 DISJUNTOR (PADRAO DA CONCESSIONARIA LOCAL)</t>
  </si>
  <si>
    <t>72,35</t>
  </si>
  <si>
    <t>CAIXA PARA MEDIDOR POLIFASICO, EM POLICARBONATO / TERMOPLASTICO, PARA ALOJAR 1 DISJUNTOR (PADRAO DA CONCESSIONARIA LOCAL)</t>
  </si>
  <si>
    <t>171,60</t>
  </si>
  <si>
    <t>CAIXA PRE-MOLDADA PARA BOCA DE LOBO, EM CONCRETO ARMADO, COM FCK DE 25 MPA, COM DIMENSOES 1,10 X 0,65 X 1,00 M (COMPRIMENTO X LARGURA X ALTURA)</t>
  </si>
  <si>
    <t>575,69</t>
  </si>
  <si>
    <t>CAIXA SIFONADA PVC, 100 X 100 X 50 MM, COM GRELHA REDONDA, BRANCA</t>
  </si>
  <si>
    <t>24,04</t>
  </si>
  <si>
    <t>CAIXA SIFONADA PVC, 250 X 230 X 75 MM, COM TAMPA CEGA QUADRADA, BRANCA</t>
  </si>
  <si>
    <t>101,13</t>
  </si>
  <si>
    <t>CAIXA SIFONADA, PVC, 150 X *185* X 75 MM, COM GRELHA QUADRADA, BRANCA</t>
  </si>
  <si>
    <t>68,90</t>
  </si>
  <si>
    <t>CAIXA SIFONADA, PVC, 150 X 150 X 50 MM, COM GRELHA QUADRADA, BRANCA (NBR 5688)</t>
  </si>
  <si>
    <t>44,99</t>
  </si>
  <si>
    <t>CAIXA SIFONADA, PVC, 150 X 150 X 50 MM, COM GRELHA REDONDA, BRANCA</t>
  </si>
  <si>
    <t>54,23</t>
  </si>
  <si>
    <t>CAL HIDRATADA CH-I PARA ARGAMASSAS</t>
  </si>
  <si>
    <t>CAL HIDRATADA PARA PINTURA</t>
  </si>
  <si>
    <t>CAL VIRGEM COMUM PARA ARGAMASSAS (NBR 6453)</t>
  </si>
  <si>
    <t>0,76</t>
  </si>
  <si>
    <t>CALCARIO DOLOMITICO A (POSTO PEDREIRA/FORNECEDOR,  SEM FRETE)</t>
  </si>
  <si>
    <t>0,10</t>
  </si>
  <si>
    <t>CALCETEIRO / RASTELEIRO (HORISTA)</t>
  </si>
  <si>
    <t>20,28</t>
  </si>
  <si>
    <t>CALCETEIRO / RASTELEIRO (MENSALISTA)</t>
  </si>
  <si>
    <t>3.552,52</t>
  </si>
  <si>
    <t>4.122,89</t>
  </si>
  <si>
    <t>CALHA / PERFIL PLUVIAL DE PVC, DIAMETRO ENTRE *119 E 170* MM, COMPRIMENTO DE 3 M, PARA DRENAGEM PLUVIAL PREDIAL</t>
  </si>
  <si>
    <t>150,91</t>
  </si>
  <si>
    <t>CALHA MOLDURA AMERICANA DE CHAPA DE ACO GALVANIZADA NUM 26, CORTE 33 CM</t>
  </si>
  <si>
    <t>26,82</t>
  </si>
  <si>
    <t>CALHA PARA AGUA FURTADA DE CHAPA DE ACO GALVANIZADA NUM 26, CORTE 40 CM</t>
  </si>
  <si>
    <t>27,03</t>
  </si>
  <si>
    <t>CALHA PARA AGUA FURTADA DE CHAPA DE ACO GALVANIZADA NUM 26, CORTE 50 CM</t>
  </si>
  <si>
    <t>31,95</t>
  </si>
  <si>
    <t>CALHA PLATIBANDA DE CHAPA DE ACO GALVANIZADA NUM 26, CORTE 45 CM</t>
  </si>
  <si>
    <t>CALHA QUADRADA DE CHAPA DE ACO GALVANIZADA NUM 24, CORTE 100 CM</t>
  </si>
  <si>
    <t>88,12</t>
  </si>
  <si>
    <t>CALHA QUADRADA DE CHAPA DE ACO GALVANIZADA NUM 24, CORTE 33 CM</t>
  </si>
  <si>
    <t>34,58</t>
  </si>
  <si>
    <t>CALHA QUADRADA DE CHAPA DE ACO GALVANIZADA NUM 24, CORTE 50 CM</t>
  </si>
  <si>
    <t>45,05</t>
  </si>
  <si>
    <t>CALHA QUADRADA DE CHAPA DE ACO GALVANIZADA NUM 26, CORTE 33 CM</t>
  </si>
  <si>
    <t>CALHA QUADRADA DE CHAPA DE ACO GALVANIZADA NUM 28, CORTE 25 CM</t>
  </si>
  <si>
    <t>17,29</t>
  </si>
  <si>
    <t>CALHA/CANALETA DE CONCRETO SIMPLES, TIPO MEIA CANA, DIAMETRO DE 20 CM, PARA AGUA PLUVIAL</t>
  </si>
  <si>
    <t>25,13</t>
  </si>
  <si>
    <t>CALHA/CANALETA DE CONCRETO SIMPLES, TIPO MEIA CANA, DIAMETRO DE 30 CM, PARA AGUA PLUVIAL</t>
  </si>
  <si>
    <t>30,71</t>
  </si>
  <si>
    <t>CALHA/CANALETA DE CONCRETO SIMPLES, TIPO MEIA CANA, DIAMETRO DE 40 CM, PARA AGUA PLUVIAL</t>
  </si>
  <si>
    <t>40,16</t>
  </si>
  <si>
    <t>CALHA/CANALETA DE CONCRETO SIMPLES, TIPO MEIA CANA, DIAMETRO DE 50 CM, PARA AGUA PLUVIAL</t>
  </si>
  <si>
    <t>65,16</t>
  </si>
  <si>
    <t>CALHA/CANALETA DE CONCRETO SIMPLES, TIPO MEIA CANA, DIAMETRO DE 60 CM, PARA AGUA PLUVIAL</t>
  </si>
  <si>
    <t>84,28</t>
  </si>
  <si>
    <t>CALHA/CANALETA DE CONCRETO SIMPLES, TIPO MEIA CANA, DIAMETRO DE 80 CM, PARA AGUA PLUVIAL</t>
  </si>
  <si>
    <t>157,51</t>
  </si>
  <si>
    <t>CAMADA SEPARADORA DE FILME DE POLIETILENO 20 A 25 MICRA</t>
  </si>
  <si>
    <t>2,38</t>
  </si>
  <si>
    <t>CAMINHAO TOCO, PESO BRUTO TOTAL 10700 KG, CARGA UTIL MAXIMA 7400 KG, DISTANCIA ENTRE EIXOS 4,00 M, POTENCIA 175 CV (INCLUI CABINE E CHASSI, NAO INCLUI CARROCERIA)</t>
  </si>
  <si>
    <t>465.515,69</t>
  </si>
  <si>
    <t>CAMINHAO TOCO, PESO BRUTO TOTAL 13200 KG, CARGA UTIL MAXIMA 9200 KG, DISTANCIA ENTRE EIXOS 3,31 M, POTENCIA 175 CV (INCLUI CABINE E CHASSI, NAO INCLUI CARROCERIA)</t>
  </si>
  <si>
    <t>496.848,50</t>
  </si>
  <si>
    <t>CAMINHAO TOCO, PESO BRUTO TOTAL 14300 KG, CARGA UTIL MAXIMA 9480 KG, DISTANCIA ENTRE EIXOS 4,80 M, POTENCIA 185 CV (INCLUI CABINE E CHASSI, NAO INCLUI CARROCERIA)</t>
  </si>
  <si>
    <t>513.678,69</t>
  </si>
  <si>
    <t>CAMINHAO TOCO, PESO BRUTO TOTAL 16000 KG, CARGA UTIL MAXIMA 10600 KG, DISTANCIA ENTRE EIXOS 4,80 M, POTENCIA 277 CV (INCLUI CABINE E CHASSI, NAO INCLUI CARROCERIA)</t>
  </si>
  <si>
    <t>572.942,43</t>
  </si>
  <si>
    <t>CAMINHAO TOCO, PESO BRUTO TOTAL 16000 KG, CARGA UTIL MAXIMA 10830 KG, DISTANCIA ENTRE EIXOS 3,56 M, POTENCIA 226 CV (INCLUI CABINE E CHASSI, NAO INCLUI CARROCERIA)</t>
  </si>
  <si>
    <t>541.609,63</t>
  </si>
  <si>
    <t>CAMINHAO TOCO, PESO BRUTO TOTAL 16000 KG, CARGA UTIL MAXIMA 11030 KG, DISTANCIA ENTRE EIXOS 5,41 M, POTENCIA 185 CV (INCLUI CABINE E CHASSI, NAO INCLUI CARROCERIA)</t>
  </si>
  <si>
    <t>563.990,17</t>
  </si>
  <si>
    <t>CAMINHAO TOCO, PESO BRUTO TOTAL 8500 KG, CARGA UTIL MAXIMA 5600 KG, DISTANCIA ENTRE EIXOS 3,40 M, POTENCIA 167 CV (INCLUI CABINE E CHASSI, NAO INCLUI CARROCERIA)</t>
  </si>
  <si>
    <t>445.820,81</t>
  </si>
  <si>
    <t>CAMINHAO TOCO, PESO BRUTO TOTAL 9600 KG, CARGA UTIL MAXIMA 6190 KG, DISTANCIA ENTRE EIXOS 3,70 M, POTENCIA 156 CV (INCLUI CABINE E CHASSI, NAO INCLUI CARROCERIA)</t>
  </si>
  <si>
    <t>446.716,03</t>
  </si>
  <si>
    <t>CAMINHAO TRUCADO, PESO BRUTO TOTAL 23000 KG, CARGA UTIL MAXIMA 15285 KG, DISTANCIA ENTRE EIXOS 4,80 M, POTENCIA 326 CV (INCLUI CABINE E CHASSI, NAO INCLUI CARROCERIA)</t>
  </si>
  <si>
    <t>710.806,66</t>
  </si>
  <si>
    <t>CAMINHAO TRUCADO, PESO BRUTO TOTAL 23000 KG, CARGA UTIL MAXIMA 15460 KG, DISTANCIA ENTRE EIXOS 4,80 M, POTENCIA 286 CV (INCLUI CABINE E CHASSI, NAO INCLUI CARROCERIA)</t>
  </si>
  <si>
    <t>687.530,90</t>
  </si>
  <si>
    <t>CAMINHAO TRUCADO, PESO BRUTO TOTAL 23000 KG, CARGA UTIL MAXIMA 16360 KG, CABINE ESTENDIDA, DISTANCIA ENTRE EIXOS 3,56 M, POTENCIA 277 CV (INCLUI CABINE E CHASSI, NAO INCLUI CARROCERIA)</t>
  </si>
  <si>
    <t>734.082,47</t>
  </si>
  <si>
    <t>CAMINHAO TRUCADO, PESO BRUTO TOTAL 23000 KG, CARGA UTIL MAXIMA 16540 KG, DISTANCIA ENTRE EIXOS 4,80 M, POTENCIA 256 CV (INCLUI CABINE E CHASSI, NAO INCLUI CARROCERIA)</t>
  </si>
  <si>
    <t>674.102,58</t>
  </si>
  <si>
    <t>CAMINHONETE COM MOTOR A DIESEL, POTENCIA *160* CV, CABINE DUPLA, 4X4</t>
  </si>
  <si>
    <t>270.218,33</t>
  </si>
  <si>
    <t>CAMPAINHA ALTA POTENCIA 110V / 220V, DIAMETRO 150 MM</t>
  </si>
  <si>
    <t>135,52</t>
  </si>
  <si>
    <t>CAMPAINHA CIGARRA 127 V / 220 V (APENAS MODULO)</t>
  </si>
  <si>
    <t>18,41</t>
  </si>
  <si>
    <t>CAMPAINHA CIGARRA 127 V / 220 V, CONJUNTO MONTADO PARA EMBUTIR 4" X 2" (PLACA + SUPORTE + MODULO)</t>
  </si>
  <si>
    <t>21,75</t>
  </si>
  <si>
    <t>CANALETA DE CONCRETO ESTRUTURAL 14 X 19 X 29 CM, FBK 14 MPA (NBR 6136)</t>
  </si>
  <si>
    <t>5,77</t>
  </si>
  <si>
    <t>CANALETA DE CONCRETO ESTRUTURAL 14 X 19 X 29 CM, FBK 4,5 MPA (NBR 6136)</t>
  </si>
  <si>
    <t>CANALETA DE CONCRETO ESTRUTURAL 14 X 19 X 39 CM, FBK 14 MPA (NBR 6136)</t>
  </si>
  <si>
    <t>6,12</t>
  </si>
  <si>
    <t>CANALETA DE CONCRETO ESTRUTURAL 14 X 19 X 39 CM, FBK 4,5 MPA (NBR 6136)</t>
  </si>
  <si>
    <t>4,82</t>
  </si>
  <si>
    <t>CANALETA DE CONCRETO 14 X 19 X 19 CM (CLASSE C - NBR 6136)</t>
  </si>
  <si>
    <t>CANALETA DE CONCRETO 19 X 19 X 19 CM (CLASSE C - NBR 6136)</t>
  </si>
  <si>
    <t>CANALETA DE CONCRETO 9 X 19 X 19 CM (CLASSE C - NBR 6136)</t>
  </si>
  <si>
    <t>CANALETA ESTRUTURAL CERAMICA DE 14 X 19 X 19 CM (L X A X C) E 6,0 MPA</t>
  </si>
  <si>
    <t>1,90</t>
  </si>
  <si>
    <t>CANALETA ESTRUTURAL CERAMICA DE 14 X 19 X 29 CM (L X A X C) E 6,0 MPA</t>
  </si>
  <si>
    <t>2,57</t>
  </si>
  <si>
    <t>CANALETA ESTRUTURAL CERAMICA DE 14 X 19 X 39 CM (L X A X C) E 6,0 MPA</t>
  </si>
  <si>
    <t>3,41</t>
  </si>
  <si>
    <t>CANOPLA ACABAMENTO CROMADO PARA INSTALACAO DE SPRINKLER, SOB FORRO, 15 MM</t>
  </si>
  <si>
    <t>4,59</t>
  </si>
  <si>
    <t>CANTONEIRA (ABAS IGUAIS) EM ACO CARBONO, 25,4 MM X 3,17 MM (L X E), 1,27KG/M</t>
  </si>
  <si>
    <t>10,31</t>
  </si>
  <si>
    <t>CANTONEIRA (ABAS IGUAIS) EM ACO CARBONO, 38,1 MM X 3,17 MM (L X E), 3,48 KG/M</t>
  </si>
  <si>
    <t>27,10</t>
  </si>
  <si>
    <t>CANTONEIRA (ABAS IGUAIS) EM ACO CARBONO, 50,8 MM X 9,53 MM (L X E), 6,99 KG/M</t>
  </si>
  <si>
    <t>57,11</t>
  </si>
  <si>
    <t>CANTONEIRA ACO ABAS IGUAIS (QUALQUER BITOLA), ESPESSURA ENTRE 1/8" E 1/4"</t>
  </si>
  <si>
    <t>8,02</t>
  </si>
  <si>
    <t>CANTONEIRA EM ALUMINIO, ABAS IGUAIS, LARGURA DE 25,40 MM (1"), ESPESSURA DE 3,17 MM (1/8") E PESO LINEAR DE APROXIMADAMENTE 0,408 KG/M</t>
  </si>
  <si>
    <t>36,19</t>
  </si>
  <si>
    <t>CANTONEIRA EM ALUMINIO, ABAS IGUAIS, LARGURA DE 25,40 MM (1"), ESPESSURA DE 4,76 MM (3/16") E PESO LINEAR DE APROXIMADAMENTEO 0,593 KG/M</t>
  </si>
  <si>
    <t>21,27</t>
  </si>
  <si>
    <t>CANTONEIRA EM ALUMINIO, ABAS IGUAIS, LARGURA DE 31,75 MM (1 1/4"), ESPESSURA DE 4,76 MM (3/16") E PESO LINEAR DE APROXIMADAMENTE 0,755 KG/M</t>
  </si>
  <si>
    <t>33,65</t>
  </si>
  <si>
    <t>CANTONEIRA EM ALUMINIO, ABAS IGUAIS, LARGURA DE 38,10 MM (1 1/2"), ESPESSURA DE 4,76 MM (3/16") E PESO LINEAR DE APROXIMADAMENTE 0,915 KG/M</t>
  </si>
  <si>
    <t>33,77</t>
  </si>
  <si>
    <t>CANTONEIRA EM ALUMINIO, ABAS IGUAIS, LARGURA DE 50,80 MM (2"), ESPESSURA DE 3,17 MM (1/8") E PESO LINEAR DE APROXIMADAMENTE 0,842 KG/M</t>
  </si>
  <si>
    <t>35,94</t>
  </si>
  <si>
    <t>CANTONEIRA EM ALUMINIO, ABAS IGUAIS, LARGURA DE 50,80 MM (2"), ESPESSURA DE 6,35 MM (1/4") E PESO LINEAR DE APROXIMADAMENTE 1,630 KG/M</t>
  </si>
  <si>
    <t>56,89</t>
  </si>
  <si>
    <t>CAP OU TAMPAO DE FERRO GALVANIZADO, COM ROSCA BSP, DE 1 1/2"</t>
  </si>
  <si>
    <t>21,42</t>
  </si>
  <si>
    <t>CAP OU TAMPAO DE FERRO GALVANIZADO, COM ROSCA BSP, DE 1 1/4"</t>
  </si>
  <si>
    <t>CAP OU TAMPAO DE FERRO GALVANIZADO, COM ROSCA BSP, DE 1/2"</t>
  </si>
  <si>
    <t>CAP OU TAMPAO DE FERRO GALVANIZADO, COM ROSCA BSP, DE 1/4"</t>
  </si>
  <si>
    <t>5,86</t>
  </si>
  <si>
    <t>CAP OU TAMPAO DE FERRO GALVANIZADO, COM ROSCA BSP, DE 1"</t>
  </si>
  <si>
    <t>11,37</t>
  </si>
  <si>
    <t>CAP OU TAMPAO DE FERRO GALVANIZADO, COM ROSCA BSP, DE 2 1/2"</t>
  </si>
  <si>
    <t>55,80</t>
  </si>
  <si>
    <t>CAP OU TAMPAO DE FERRO GALVANIZADO, COM ROSCA BSP, DE 2"</t>
  </si>
  <si>
    <t>30,94</t>
  </si>
  <si>
    <t>CAP OU TAMPAO DE FERRO GALVANIZADO, COM ROSCA BSP, DE 3/4"</t>
  </si>
  <si>
    <t>7,80</t>
  </si>
  <si>
    <t>CAP OU TAMPAO DE FERRO GALVANIZADO, COM ROSCA BSP, DE 3/8"</t>
  </si>
  <si>
    <t>CAP OU TAMPAO DE FERRO GALVANIZADO, COM ROSCA BSP, DE 3"</t>
  </si>
  <si>
    <t>79,55</t>
  </si>
  <si>
    <t>CAP OU TAMPAO DE FERRO GALVANIZADO, COM ROSCA BSP, DE 4"</t>
  </si>
  <si>
    <t>133,06</t>
  </si>
  <si>
    <t>CAP PPR DN 20 MM, PARA AGUA QUENTE PREDIAL</t>
  </si>
  <si>
    <t>2,21</t>
  </si>
  <si>
    <t>CAP PPR DN 25 MM, PARA AGUA QUENTE PREDIAL</t>
  </si>
  <si>
    <t>CAP PVC, ROSCAVEL, 1/2", PARA AGUA FRIA PREDIAL</t>
  </si>
  <si>
    <t>1,45</t>
  </si>
  <si>
    <t>CAP PVC, ROSCAVEL, 1", PARA AGUA FRIA PREDIAL</t>
  </si>
  <si>
    <t>4,13</t>
  </si>
  <si>
    <t>CAP PVC, ROSCAVEL, 3/4", PARA AGUA FRIA PREDIAL</t>
  </si>
  <si>
    <t>1,91</t>
  </si>
  <si>
    <t>CAP PVC, SERIE R, DN 100 MM, PARA ESGOTO PREDIAL</t>
  </si>
  <si>
    <t>11,61</t>
  </si>
  <si>
    <t>CAP PVC, SERIE R, DN 150 MM, PARA ESGOTO PREDIAL</t>
  </si>
  <si>
    <t>56,92</t>
  </si>
  <si>
    <t>CAP PVC, SERIE R, DN 75 MM, PARA ESGOTO PREDIAL</t>
  </si>
  <si>
    <t>9,60</t>
  </si>
  <si>
    <t>CAP PVC, SOLDAVEL, DN 100 MM, SERIE NORMAL, PARA ESGOTO PREDIAL</t>
  </si>
  <si>
    <t>CAP PVC, SOLDAVEL, DN 50 MM, SERIE NORMAL, PARA ESGOTO PREDIAL</t>
  </si>
  <si>
    <t>4,05</t>
  </si>
  <si>
    <t>CAP PVC, SOLDAVEL, DN 75 MM, SERIE NORMAL, PARA ESGOTO PREDIAL</t>
  </si>
  <si>
    <t>CAP PVC, SOLDAVEL, 20 MM, PARA AGUA FRIA PREDIAL</t>
  </si>
  <si>
    <t>CAP PVC, SOLDAVEL, 25 MM, PARA AGUA FRIA PREDIAL</t>
  </si>
  <si>
    <t>CAP PVC, SOLDAVEL, 32 MM, PARA AGUA FRIA PREDIAL</t>
  </si>
  <si>
    <t>1,70</t>
  </si>
  <si>
    <t>CAP PVC, SOLDAVEL, 40 MM, PARA AGUA FRIA PREDIAL</t>
  </si>
  <si>
    <t>3,26</t>
  </si>
  <si>
    <t>CAP PVC, SOLDAVEL, 50 MM, PARA AGUA FRIA PREDIAL</t>
  </si>
  <si>
    <t>5,89</t>
  </si>
  <si>
    <t>CAP PVC, SOLDAVEL, 60 MM, PARA AGUA FRIA PREDIAL</t>
  </si>
  <si>
    <t>9,92</t>
  </si>
  <si>
    <t>CAP PVC, SOLDAVEL, 75 MM, PARA AGUA FRIA PREDIAL</t>
  </si>
  <si>
    <t>CAP, PVC PBA, JE, DN 100 / DE 110 MM, PARA REDE DE AGUA (NBR 10351)</t>
  </si>
  <si>
    <t>26,36</t>
  </si>
  <si>
    <t>CAP, PVC PBA, JE, DN 50 / DE 60 MM, PARA REDE DE AGUA (NBR 10351)</t>
  </si>
  <si>
    <t>6,61</t>
  </si>
  <si>
    <t>CAP, PVC PBA, JE, DN 75 / DE 85 MM, PARA REDE DE AGUA (NBR 10351)</t>
  </si>
  <si>
    <t>17,21</t>
  </si>
  <si>
    <t>CAP, PVC, JE, OCRE, DN 150 MM (CONEXAO PARA TUBO COLETOR DE ESGOTO)</t>
  </si>
  <si>
    <t>58,99</t>
  </si>
  <si>
    <t>CAP, PVC, JE, OCRE, DN 200 MM (CONEXAO PARA TUBO COLETOR DE ESGOTO)</t>
  </si>
  <si>
    <t>64,97</t>
  </si>
  <si>
    <t>CAPA PARA CHUVA EM PVC COM FORRO DE POLIESTER, COM CAPUZ (AMARELA OU AZUL)</t>
  </si>
  <si>
    <t>19,48</t>
  </si>
  <si>
    <t>CAPACETE DE SEGURANCA ABA FRONTAL COM SUSPENSAO DE POLIETILENO, SEM JUGULAR (CLASSE B)</t>
  </si>
  <si>
    <t>14,99</t>
  </si>
  <si>
    <t>CAPACITOR TRIFASICO, POTENCIA 2,5 KVAR, TENSAO 220 V, FORNECIDO COM CAPA PROTETORA, RESISTOR INTERNO A UNIDADE CAPACITIVA</t>
  </si>
  <si>
    <t>188,98</t>
  </si>
  <si>
    <t>CAPACITOR TRIFASICO, POTENCIA 5 KVAR, TENSAO 220 V, FORNECIDO COM CAPA PROTETORA, RESISTOR INTERNO A UNIDADE CAPACITIVA</t>
  </si>
  <si>
    <t>321,08</t>
  </si>
  <si>
    <t>CAPIM BRAQUIARIA DECUMBENS/ BRAQUIARINHA, VC *70*% MINIMO</t>
  </si>
  <si>
    <t>54,05</t>
  </si>
  <si>
    <t>CAPTOR FRANKLIN (4 PONTAS), EM LATAO CROMADO, H = 300 MM, DUAS DESCIDAS</t>
  </si>
  <si>
    <t>81,85</t>
  </si>
  <si>
    <t>CAPTOR FRANKLIN (4 PONTAS), EM LATAO CROMADO, H = 300 MM, UMA DESCIDA</t>
  </si>
  <si>
    <t>74,21</t>
  </si>
  <si>
    <t>CAPTOR FRANKLIN (4 PONTAS), EM LATAO CROMADO, H = 350 MM, DUAS DESCIDAS</t>
  </si>
  <si>
    <t>143,53</t>
  </si>
  <si>
    <t>CAPTOR FRANKLIN (4 PONTAS), EM LATAO CROMADO, H=350 MM, UMA DESCIDA</t>
  </si>
  <si>
    <t>129,15</t>
  </si>
  <si>
    <t>CARENAGEM /TAMPA, EM PLASTICO, COR BRANCA, UTILIZADO EM KIT CHASSI METALICO PARA INSTAL. HIDRAULICA DE CUBA SIMPLES SEM MAQUINA DE LAVAR ROUPA, *355* X *670* MM (L X H) (COM FUROS E DEMAIS ENCAIXES)</t>
  </si>
  <si>
    <t>34,32</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</si>
  <si>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</si>
  <si>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</si>
  <si>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165,02</t>
  </si>
  <si>
    <t>CARPETE DE NYLON EM MANTA PARA TRAFEGO COMERCIAL PESADO, E = 9 A 10 MM (INSTALADO)</t>
  </si>
  <si>
    <t>202,73</t>
  </si>
  <si>
    <t>CARPETE DE NYLON EM PLACAS 50 X 50 CM PARA TRAFEGO COMERCIAL PESADO, E = 6,5 MM (INSTALADO)</t>
  </si>
  <si>
    <t>207,02</t>
  </si>
  <si>
    <t>CARPETE DE POLIESTER EM MANTA PARA TRAFEGO COMERCIAL PESADO, E = 4 A 5 MM (INSTALADO)</t>
  </si>
  <si>
    <t>63,88</t>
  </si>
  <si>
    <t>CARPETE DE POLIPROPILENO EM MANTA PARA TRAFEGO COMERCIAL MEDIO, E = 5 A 6 MM (INSTALADO)</t>
  </si>
  <si>
    <t>108,76</t>
  </si>
  <si>
    <t>CARPINTEIRO AUXILIAR (HORISTA)</t>
  </si>
  <si>
    <t>CARPINTEIRO AUXILIAR (MENSALISTA)</t>
  </si>
  <si>
    <t>CARPINTEIRO DE ESQUADRIAS (HORISTA)</t>
  </si>
  <si>
    <t>CARPINTEIRO DE ESQUADRIAS (MENSALISTA)</t>
  </si>
  <si>
    <t>CARPINTEIRO DE FORMAS OU OFICIAL (HORISTA)</t>
  </si>
  <si>
    <t>CARPINTEIRO DE FORMAS OU OFICIAL (MENSALISTA)</t>
  </si>
  <si>
    <t>CARRANCA PARA JANELA VENEZIANA DE ABRIR, EM LATAO CROMADO, SIMPLES, PARA APARAFUSAR NA PAREDE</t>
  </si>
  <si>
    <t>17,57</t>
  </si>
  <si>
    <t>CARRINHO COM 2 PNEUS PARA TRANSPORTAR TUBO CONCRETO, ALTURA ATE 1,0 M E DIAMETRO ATE 1000MM, COM ESTRUTURA EM PERFIL OU TUBO METALICO</t>
  </si>
  <si>
    <t>3.492,91</t>
  </si>
  <si>
    <t>CARRINHO DE MAO DE ACO CAPACIDADE 50 A 60 L, PNEU COM CAMARA</t>
  </si>
  <si>
    <t>CARROCERIA FIXA ABERTA DE MADEIRA PARA TRANSPORTE GERAL DE CARGA SECA DIMENSOES APROXIMADAS 2,25 X 4,10 X 0,50 M (INCLUI MONTAGEM, NAO INCLUI CAMINHAO)</t>
  </si>
  <si>
    <t>17.335,00</t>
  </si>
  <si>
    <t>CARROCERIA FIXA ABERTA DE MADEIRA PARA TRANSPORTE GERAL DE CARGA SECA DIMENSOES APROXIMADAS 2,5 X 5,5 X 0,50 M (INCLUI MONTAGEM, NAO INCLUI CAMINHAO)</t>
  </si>
  <si>
    <t>23.517,41</t>
  </si>
  <si>
    <t>CARROCERIA FIXA ABERTA DE MADEIRA PARA TRANSPORTE GERAL DE CARGA SECA DIMENSOES APROXIMADAS 2,5 X 6,00 X 0,50 M (INCLUI MONTAGEM, NAO INCLUI CAMINHAO)</t>
  </si>
  <si>
    <t>25.456,99</t>
  </si>
  <si>
    <t>CARROCERIA FIXA ABERTA DE MADEIRA PARA TRANSPORTE GERAL DE CARGA SECA DIMENSOES APROXIMADAS 2,5 X 6,5 X 0,50 M (INCLUI MONTAGEM, NAO INCLUI CAMINHAO)</t>
  </si>
  <si>
    <t>27.396,57</t>
  </si>
  <si>
    <t>CARROCERIA FIXA ABERTA DE MADEIRA PARA TRANSPORTE GERAL DE CARGA SECA DIMENSOES APROXIMADAS 2,5 X 7,00 X 0,50 M (INCLUI MONTAGEM, NAO INCLUI CAMINHAO)</t>
  </si>
  <si>
    <t>29.336,15</t>
  </si>
  <si>
    <t>CARROCERIA FIXA ABERTA DE MADEIRA PARA TRANSPORTE GERAL DE CARGA SECA DIMENSOES APROXIMADAS 2,5 X 7,5 X 0,50 M (INCLUI MONTAGEM, NAO INCLUI CAMINHAO)</t>
  </si>
  <si>
    <t>33.457,76</t>
  </si>
  <si>
    <t>CAVALETE PARA TALHA COM ESTRUTURA EM TUBO METALICO ALTURA MINIMA 3,2 M EQUIPADO COM RODAS DE BORRACHA PARA MOVIMENTACAO DE TUBOS DE CONCRETO NA CENTRAL DE PREMOLDADOS COM CAPACIDADE DE CARGA DE 3 TONELADAS</t>
  </si>
  <si>
    <t>8.868,43</t>
  </si>
  <si>
    <t>CAVALO MECANICO TRACAO 4X2, PESO BRUTO TOTAL COMBINADO 49000 KG, CAPACIDADE MAXIMA DE TRACAO *66000* KG, POTENCIA *360* CV (INCLUI CABINE E CHASSI, NAO INCLUI SEMIRREBOQUE)</t>
  </si>
  <si>
    <t>856.298,24</t>
  </si>
  <si>
    <t>CAVALO MECANICO TRACAO 4X2, PESO BRUTO TOTAL 16000 KG, CAPACIDADE MAXIMA DE TRACAO *36000* KG, DISTANCIA ENTRE EIXOS *3,56* M, POTENCIA *286* CV (INCLUI CABINE E CHASSI, NAO INCLUI SEMIRREBOQUE)</t>
  </si>
  <si>
    <t>734.394,82</t>
  </si>
  <si>
    <t>CAVALO MECANICO TRACAO 4X2, PESO BRUTO TOTAL 16000 KG, CAPACIDADE MAXIMA DE TRACAO *45000* KG, DISTANCIA ENTRE EIXOS *3,56* M, POTENCIA *330* CV (INCLUI CABINE E CHASSI, NAO INCLUI SEMIRREBOQUE)</t>
  </si>
  <si>
    <t>743.314,47</t>
  </si>
  <si>
    <t>CAVALO MECANICO TRACAO 4X2, PESO BRUTO TOTAL 16000 KG, CAPACIDADE MAXIMA DE TRACAO *80000* KG, POTENCIA *380* CV (INCLUI CABINE E CHASSI, NAO INCLUI SEMIRREBOQUE)</t>
  </si>
  <si>
    <t>845.000,00</t>
  </si>
  <si>
    <t>CAVALO MECANICO TRACAO 6X2, PESO BRUTO TOTAL COMBINADO 56000 KG, CAPACIDADE MAXIMA DE TRACAO *66000* KG, POTENCIA *360* CV (INCLUI CABINE E CHASSI, NAO INCLUI SEMIRREBOQUE)</t>
  </si>
  <si>
    <t>1.036.180,40</t>
  </si>
  <si>
    <t>CAVOUQUEIRO OU OPERADOR DE PERFURATRIZ / ROMPEDOR (HORISTA)</t>
  </si>
  <si>
    <t>30,15</t>
  </si>
  <si>
    <t>34,98</t>
  </si>
  <si>
    <t>CAVOUQUEIRO OU OPERADOR DE PERFURATRIZ / ROMPEDOR (MENSALISTA)</t>
  </si>
  <si>
    <t>5.277,47</t>
  </si>
  <si>
    <t>6.124,79</t>
  </si>
  <si>
    <t>CENTRO DE MEDICAO AGRUPADA, EM POLICARBONATO / PVC, COM 12 MEDIDORES E PROTECAO GERAL (INCLUI BARRAMENTO, DISJUNTORES E ACESSORIOS DE FIXACAO) (PADRAO CONCESSIONARIA LOCAL)</t>
  </si>
  <si>
    <t>5.788,33</t>
  </si>
  <si>
    <t>CENTRO DE MEDICAO AGRUPADA, EM POLICARBONATO / PVC, COM 16 MEDIDORES E PROTECAO GERAL (INCLUI BARRAMENTO, DISJUNTORES E ACESSORIOS DE FIXACAO) (PADRAO CONCESSIONARIA LOCAL)</t>
  </si>
  <si>
    <t>7.717,77</t>
  </si>
  <si>
    <t>CENTRO DE MEDICAO AGRUPADA, EM POLICARBONATO / PVC, COM 4 MEDIDORES E PROTECAO GERAL (INCLUI BARRAMENTO, DISJUNTORES E ACESSORIOS DE FIXACAO) (PADRAO CONCESSIONARIA LOCAL)</t>
  </si>
  <si>
    <t>1.345,04</t>
  </si>
  <si>
    <t>CENTRO DE MEDICAO AGRUPADA, EM POLICARBONATO / PVC, COM 8 MEDIDORES E PROTECAO GERAL (INCLUI BARRAMENTO, DISJUNTORES E ACESSORIOS DE FIXACAO) (PADRAO CONCESSIONARIA LOCAL)</t>
  </si>
  <si>
    <t>2.968,37</t>
  </si>
  <si>
    <t>CERA LIQUIDA INCOLOR MULTIPISO</t>
  </si>
  <si>
    <t>20,64</t>
  </si>
  <si>
    <t>CHAPA ACO INOX AISI 304 NUMERO 4 (E = 6 MM), ACABAMENTO NUMERO 1 (LAMINADO A QUENTE, FOSCO)</t>
  </si>
  <si>
    <t>1.397,63</t>
  </si>
  <si>
    <t>CHAPA ACO INOX AISI 304 NUMERO 9 (E = 4 MM), ACABAMENTO NUMERO 1 (LAMINADO A QUENTE, FOSCO)</t>
  </si>
  <si>
    <t>931,74</t>
  </si>
  <si>
    <t>CHAPA DE ACO CARBONO GALVANIZADA, PERFURADA (GRADE FUROS) E = 1,5 MM, DIAMETRO DO FURO = 9,52 MM (FUROS ALTERNADOS HORIZ.)</t>
  </si>
  <si>
    <t>34,88</t>
  </si>
  <si>
    <t>CHAPA DE ACO CARBONO LAMINADO A QUENTE, QUALIDADE ESTRUTURAL, BITOLA 3/16", E =4,75 MM (37,29 KG/M2)</t>
  </si>
  <si>
    <t>8,86</t>
  </si>
  <si>
    <t>CHAPA DE ACO FINA A FRIO BITOLA MSG 20, E = 0,90 MM (7,20 KG/M2)</t>
  </si>
  <si>
    <t>9,70</t>
  </si>
  <si>
    <t>CHAPA DE ACO FINA A FRIO BITOLA MSG 24, E = 0,60 MM (4,80 KG/M2)</t>
  </si>
  <si>
    <t>10,33</t>
  </si>
  <si>
    <t>CHAPA DE ACO FINA A FRIO BITOLA MSG 26, E = 0,45 MM (3,60 KG/M2)</t>
  </si>
  <si>
    <t>9,73</t>
  </si>
  <si>
    <t>CHAPA DE ACO FINA A QUENTE BITOLA MSG 13, E = 2,25 MM (18,00 KG/M2)</t>
  </si>
  <si>
    <t>CHAPA DE ACO FINA A QUENTE BITOLA MSG 14, E = 2,00 MM (16,0 KG/M2)</t>
  </si>
  <si>
    <t>9,02</t>
  </si>
  <si>
    <t>CHAPA DE ACO FINA A QUENTE BITOLA MSG 16, E = 1,50 MM (12,00 KG/M2)</t>
  </si>
  <si>
    <t>9,52</t>
  </si>
  <si>
    <t>CHAPA DE ACO FINA A QUENTE BITOLA MSG 18, E = 1,20 MM (9,60 KG/M2)</t>
  </si>
  <si>
    <t>CHAPA DE ACO FINA A QUENTE BITOLA MSG 3/16 ", E = 4,75 MM (38,00 KG/M2)</t>
  </si>
  <si>
    <t>CHAPA DE ACO GALVANIZADA BITOLA GSG 14, E = 1,95 MM (15,60 KG/M2)</t>
  </si>
  <si>
    <t>11,04</t>
  </si>
  <si>
    <t>CHAPA DE ACO GALVANIZADA BITOLA GSG 16, E = 1,55 MM (12,40 KG/M2)</t>
  </si>
  <si>
    <t>11,49</t>
  </si>
  <si>
    <t>CHAPA DE ACO GALVANIZADA BITOLA GSG 18, E = 1,25 MM (10,00 KG/M2)</t>
  </si>
  <si>
    <t>11,01</t>
  </si>
  <si>
    <t>CHAPA DE ACO GALVANIZADA BITOLA GSG 19, E = 1,11 MM (8,88 KG/M2)</t>
  </si>
  <si>
    <t>12,00</t>
  </si>
  <si>
    <t>CHAPA DE ACO GALVANIZADA BITOLA GSG 20, E = 0,95 MM (7,60 KG/M2)</t>
  </si>
  <si>
    <t>10,59</t>
  </si>
  <si>
    <t>CHAPA DE ACO GALVANIZADA BITOLA GSG 22, E = 0,80 MM (6,40 KG/M2)</t>
  </si>
  <si>
    <t>11,47</t>
  </si>
  <si>
    <t>CHAPA DE ACO GALVANIZADA BITOLA GSG 24, E = 0,64 (5,12 KG/M2)</t>
  </si>
  <si>
    <t>11,54</t>
  </si>
  <si>
    <t>CHAPA DE ACO GALVANIZADA BITOLA GSG 26, E = 0,50 MM (4,00 KG/M2)</t>
  </si>
  <si>
    <t>12,04</t>
  </si>
  <si>
    <t>CHAPA DE ACO GALVANIZADA BITOLA GSG 30, E = 0,35 MM (2,80 KG/M2)</t>
  </si>
  <si>
    <t>14,45</t>
  </si>
  <si>
    <t>CHAPA DE ACO GROSSA, ASTM A36, E = 1/2" (12,70 MM) 99,59 KG/M2</t>
  </si>
  <si>
    <t>8,74</t>
  </si>
  <si>
    <t>CHAPA DE ACO GROSSA, ASTM A36, E = 1/4" (6,35 MM) 49,79 KG/M2</t>
  </si>
  <si>
    <t>8,66</t>
  </si>
  <si>
    <t>CHAPA DE ACO GROSSA, ASTM A36, E = 1" (25,40 MM) 199,18 KG/M2</t>
  </si>
  <si>
    <t>CHAPA DE ACO GROSSA, ASTM A36, E = 3/4" (19,05 MM) 149,39 KG/M2</t>
  </si>
  <si>
    <t>9,99</t>
  </si>
  <si>
    <t>CHAPA DE ACO GROSSA, ASTM A36, E = 3/8" (9,53 MM) 74,69 KG/M2</t>
  </si>
  <si>
    <t>8,88</t>
  </si>
  <si>
    <t>CHAPA DE ACO GROSSA, ASTM A36, E = 5/8" (15,88 MM) 124,49 KG/M2</t>
  </si>
  <si>
    <t>9,85</t>
  </si>
  <si>
    <t>CHAPA DE ACO GROSSA, ASTM A36, E = 7/8" (22,23 MM) 174,28 KG/M2</t>
  </si>
  <si>
    <t>10,18</t>
  </si>
  <si>
    <t>CHAPA DE ACO GROSSA, SAE 1020, BITOLA 1/4", E = 6,35 MM (49,85 KG/M2)</t>
  </si>
  <si>
    <t>8,71</t>
  </si>
  <si>
    <t>CHAPA DE ACO XADREZ PARA PISOS, E = 1/4" (6,30 MM) 54,53 KG/M2</t>
  </si>
  <si>
    <t>CHAPA DE LAMINADO MELAMINICO, LISO BRILHANTE, DE 1,25 X 3,08 METROS, ESPESSURA = 0,8 MILIMETROS</t>
  </si>
  <si>
    <t>77,70</t>
  </si>
  <si>
    <t>CHAPA DE LAMINADO MELAMINICO, LISO FOSCO, DE 1,25 X 3,08 METROS, ESPESSURA = 0,8 MILIMETROS</t>
  </si>
  <si>
    <t>89,83</t>
  </si>
  <si>
    <t>CHAPA DE LAMINADO MELAMINICO, TEXTURIZADO, DE 1,25 X 3,08 METROS, ESPESSURA = 0,8 MILIMETROS</t>
  </si>
  <si>
    <t>86,52</t>
  </si>
  <si>
    <t>CHAPA DE MDF BRANCO LISO 1 FACE, E = 12 MM, DE *2,75 X 1,85* M</t>
  </si>
  <si>
    <t>35,30</t>
  </si>
  <si>
    <t>CHAPA DE MDF BRANCO LISO 1 FACE, E = 15 MM, DE *2,75 X 1,85* M</t>
  </si>
  <si>
    <t>39,10</t>
  </si>
  <si>
    <t>CHAPA DE MDF BRANCO LISO 1 FACE, E = 18 MM, DE *2,75 X 1,85* M</t>
  </si>
  <si>
    <t>49,62</t>
  </si>
  <si>
    <t>CHAPA DE MDF BRANCO LISO 1 FACE, E = 25 MM, DE *2,75 X 1,85* M</t>
  </si>
  <si>
    <t>71,27</t>
  </si>
  <si>
    <t>CHAPA DE MDF BRANCO LISO 1 FACE, E = 6 MM, DE *2,75 X 1,85* M</t>
  </si>
  <si>
    <t>25,81</t>
  </si>
  <si>
    <t>CHAPA DE MDF BRANCO LISO 1 FACE, E = 9 MM, DE *2,75 X 1,85* M</t>
  </si>
  <si>
    <t>33,72</t>
  </si>
  <si>
    <t>CHAPA DE MDF BRANCO LISO 2 FACES, E = 12 MM, DE *2,75 X 1,85* M</t>
  </si>
  <si>
    <t>37,11</t>
  </si>
  <si>
    <t>CHAPA DE MDF BRANCO LISO 2 FACES, E = 15 MM, DE *2,75 X 1,85* M</t>
  </si>
  <si>
    <t>40,49</t>
  </si>
  <si>
    <t>CHAPA DE MDF BRANCO LISO 2 FACES, E = 18 MM, DE *2,75 X 1,85* M</t>
  </si>
  <si>
    <t>50,27</t>
  </si>
  <si>
    <t>CHAPA DE MDF BRANCO LISO 2 FACES, E = 25 MM, DE *2,75 X 1,85* M</t>
  </si>
  <si>
    <t>75,93</t>
  </si>
  <si>
    <t>CHAPA DE MDF BRANCO LISO 2 FACES, E = 6 MM, DE *2,75 X 1,85* M</t>
  </si>
  <si>
    <t>27,84</t>
  </si>
  <si>
    <t>CHAPA DE MDF BRANCO LISO 2 FACES, E = 9 MM, DE *2,75 X 1,85* M</t>
  </si>
  <si>
    <t>34,05</t>
  </si>
  <si>
    <t>CHAPA DE MDF CRU, E = 12 MM, DE *2,75 X 1,85* M</t>
  </si>
  <si>
    <t>28,42</t>
  </si>
  <si>
    <t>CHAPA DE MDF CRU, E = 15 MM, DE *2,75 X 1,85* M</t>
  </si>
  <si>
    <t>29,97</t>
  </si>
  <si>
    <t>CHAPA DE MDF CRU, E = 18 MM, DE *2,75 X 1,85* M</t>
  </si>
  <si>
    <t>36,57</t>
  </si>
  <si>
    <t>CHAPA DE MDF CRU, E = 20 MM, DE *2,75 X 1,85* M</t>
  </si>
  <si>
    <t>48,62</t>
  </si>
  <si>
    <t>CHAPA DE MDF CRU, E = 25 MM, DE *2,75 X 1,85* M</t>
  </si>
  <si>
    <t>59,28</t>
  </si>
  <si>
    <t>CHAPA DE MDF CRU, E = 6 MM, DE *2,75 X 1,85* M</t>
  </si>
  <si>
    <t>17,06</t>
  </si>
  <si>
    <t>CHAPA DE MDF CRU, E = 9 MM, DE *2,75 X 1,85* M</t>
  </si>
  <si>
    <t>22,94</t>
  </si>
  <si>
    <t>CHAPA EM ACO GALVANIZADO PARA STEEL DECK, COM NERVURAS TRAPEZOIDAIS, LARGURA UTIL DE 915 MM E ESPESSURA DE 0,80 MM</t>
  </si>
  <si>
    <t>93,88</t>
  </si>
  <si>
    <t>CHAPA EM ACO GALVANIZADO PARA STEEL DECK, COM NERVURAS TRAPEZOIDAIS, LARGURA UTIL DE 915 MM E ESPESSURA DE 0,95 MM</t>
  </si>
  <si>
    <t>109,61</t>
  </si>
  <si>
    <t>CHAPA EM ACO GALVANIZADO PARA STEEL DECK, COM NERVURAS TRAPEZOIDAIS, LARGURA UTIL DE 915 MM E ESPESSURA DE 1,25 MM</t>
  </si>
  <si>
    <t>142,16</t>
  </si>
  <si>
    <t>CHAPA PARA EMENDA DE VIGA, EM ACO GROSSO, QUALIDADE ESTRUTURAL, BITOLA 3/16 ", E= 4,75 MM, 4 FUROS, LARGURA 45 MM, COMPRIMENTO 500 MM</t>
  </si>
  <si>
    <t>97,29</t>
  </si>
  <si>
    <t>CHAPA/BOBINA LISA EM ALUMINIO, LIGA 1.200 - H14, QUALQUER ESPESSURA, QUALQUER LARGURA</t>
  </si>
  <si>
    <t>37,70</t>
  </si>
  <si>
    <t>CHAPA/PAINEL DE MADEIRA COMPENSADA PLASTIFICADA (MADEIRITE PLASTIFICADO) PARA FORMA DE CONCRETO, DE 2200 X 1100 MM, E = *17* MM</t>
  </si>
  <si>
    <t>68,51</t>
  </si>
  <si>
    <t>CHAPA/PAINEL DE MADEIRA COMPENSADA PLASTIFICADA (MADEIRITE PLASTIFICADO) PARA FORMA DE CONCRETO, DE 2200 X 1100 MM, E = 10 MM</t>
  </si>
  <si>
    <t>39,85</t>
  </si>
  <si>
    <t>CHAPA/PAINEL DE MADEIRA COMPENSADA PLASTIFICADA (MADEIRITE PLASTIFICADO) PARA FORMA DE CONCRETO, DE 2200 X 1100 MM, E = 12 MM</t>
  </si>
  <si>
    <t>49,38</t>
  </si>
  <si>
    <t>CHAPA/PAINEL DE MADEIRA COMPENSADA PLASTIFICADA (MADEIRITE PLASTIFICADO) PARA FORMA DE CONCRETO, DE 2200 X 1100 MM, E = 14 MM</t>
  </si>
  <si>
    <t>57,28</t>
  </si>
  <si>
    <t>CHAPA/PAINEL DE MADEIRA COMPENSADA PLASTIFICADA (MADEIRITE PLASTIFICADO) PARA FORMA DE CONCRETO, DE 2200 X 1100 MM, E = 20 MM</t>
  </si>
  <si>
    <t>82,52</t>
  </si>
  <si>
    <t>CHAPA/PAINEL DE MADEIRA COMPENSADA PLASTIFICADA (MADEIRITE PLASTIFICADO) PARA FORMA DE CONCRETO, DE 2200 X 1100 MM, E = 6 MM</t>
  </si>
  <si>
    <t>28,96</t>
  </si>
  <si>
    <t>CHAPA/PAINEL DE MADEIRA COMPENSADA RESINADA (MADEIRITE RESINADO ROSA) PARA FORMA DE CONCRETO, DE 2200 X 1100 MM, E = 14 MM</t>
  </si>
  <si>
    <t>32,95</t>
  </si>
  <si>
    <t>CHAPA/PAINEL DE MADEIRA COMPENSADA RESINADA (MADEIRITE RESINADO ROSA) PARA FORMA DE CONCRETO, DE 2200 X 1100 MM, E = 17 MM</t>
  </si>
  <si>
    <t>40,46</t>
  </si>
  <si>
    <t>CHAPA/PAINEL DE MADEIRA COMPENSADA RESINADA (MADEIRITE RESINADO ROSA) PARA FORMA DE CONCRETO, DE 2200 X 1100 MM, E = 20 MM</t>
  </si>
  <si>
    <t>50,19</t>
  </si>
  <si>
    <t>CHAPA/PAINEL DE MADEIRA COMPENSADA RESINADA (MADEIRITE RESINADO ROSA) PARA FORMA DE CONCRETO, DE 2200 X 1100 MM, E = 6 MM</t>
  </si>
  <si>
    <t>15,39</t>
  </si>
  <si>
    <t>CHAPA/PAINEL DE MADEIRA COMPENSADA RESINADA (MADEIRITE RESINADO ROSA) PARA FORMA DE CONCRETO, DE 2200 X 1100 MM, E = 8 A 12 MM</t>
  </si>
  <si>
    <t>25,49</t>
  </si>
  <si>
    <t>CHAVE DUPLA PARA CONEXOES TIPO STORZ, ENGATE RAPIDO 1 1/2" X 2 1/2", EM LATAO, PARA INSTALACAO PREDIAL COMBATE A INCENDIO</t>
  </si>
  <si>
    <t>CHUMBADOR DE ACO GALVANIZADO, 1" X 600 MM, PARA POSTES DE ACO COM BASE, INCLUSO PORCA E ARRUELA</t>
  </si>
  <si>
    <t>90,28</t>
  </si>
  <si>
    <t>CHUMBADOR DE ACO TIPO PARABOLT, * 5/8" X 200* MM, COM PORCA E ARRUELA</t>
  </si>
  <si>
    <t>22,86</t>
  </si>
  <si>
    <t>CHUMBADOR DE ACO ZINCADO, DIAMETRO 1/2", COMPRIMENTO 75 MM</t>
  </si>
  <si>
    <t>CHUMBADOR DE ACO ZINCADO, DIAMETRO 1/4" COM PARAFUSO 1/4" X 40 MM</t>
  </si>
  <si>
    <t>1,33</t>
  </si>
  <si>
    <t>CHUMBADOR DE ACO ZINCADO, DIAMETRO 5/8", COMPRIMENTO 6", COM PORCA</t>
  </si>
  <si>
    <t>25,95</t>
  </si>
  <si>
    <t>CHUVEIRO COMUM EM PLASTICO BRANCO, COM CANO, 3 TEMPERATURAS, 5500 W (110/220 V)</t>
  </si>
  <si>
    <t>88,90</t>
  </si>
  <si>
    <t>CHUVEIRO COMUM EM PLASTICO CROMADO, COM CANO, 4 TEMPERATURAS (110/220 V)</t>
  </si>
  <si>
    <t>287,56</t>
  </si>
  <si>
    <t>CIMENTO BRANCO NAO ESTRUTURAL (CPB - NAO ESTRUTURAL)</t>
  </si>
  <si>
    <t>4,01</t>
  </si>
  <si>
    <t>CIMENTO IMPERMEABILIZANTE DE PEGA ULTRARRAPIDA PARA TAMPONAMENTOS</t>
  </si>
  <si>
    <t>17,12</t>
  </si>
  <si>
    <t>CIMENTO PORTLAND COMPOSTO CP II-32</t>
  </si>
  <si>
    <t>0,60</t>
  </si>
  <si>
    <t>CIMENTO PORTLAND DE ALTO FORNO (AF) CP III-40</t>
  </si>
  <si>
    <t>0,54</t>
  </si>
  <si>
    <t>CIMENTO PORTLAND ESTRUTURAL BRANCO CPB - 32 OU CPB - 40</t>
  </si>
  <si>
    <t>CIMENTO PORTLAND POZOLANICO CP IV-32</t>
  </si>
  <si>
    <t>0,58</t>
  </si>
  <si>
    <t>CINTA CIRCULAR EM ACO GALVANIZADO DE 150 MM DE DIAMETRO PARA FIXACAO DE CAIXA MEDICAO, INCLUI PARAFUSOS E PORCAS</t>
  </si>
  <si>
    <t>27,20</t>
  </si>
  <si>
    <t>CINTA CIRCULAR EM ACO GALVANIZADO DE 210 MM DE DIAMETRO PARA INSTALACAO DE TRANSFORMADOR EM POSTE DE CONCRETO</t>
  </si>
  <si>
    <t>32,40</t>
  </si>
  <si>
    <t>CINTURAO DE SEGURANCA TIPO PARAQUEDISTA, FIVELA EM ACO, AJUSTE NO SUSPENSARIO, CINTURA E PERNAS</t>
  </si>
  <si>
    <t>COBRE ELETROLITICO EM BARRA OU CHAPA</t>
  </si>
  <si>
    <t>109,93</t>
  </si>
  <si>
    <t>COLA A BASE DE RESINA SINTETICA PARA CHAPA DE LAMINADO MELAMINICO E OUTROS</t>
  </si>
  <si>
    <t>77,90</t>
  </si>
  <si>
    <t>COLA BRANCA BASE PVA</t>
  </si>
  <si>
    <t>44,82</t>
  </si>
  <si>
    <t>COLA PARA TUBOS E MANTAS ELASTOMERICAS, A BASE DE SOLVENTE</t>
  </si>
  <si>
    <t>152,43</t>
  </si>
  <si>
    <t>COLAR DE TOMADA EM POLIPROPILENO, PP, COM PARAFUSOS, PARA PEAD, 63 X 1/2" - LIGACAO PREDIAL DE AGUA</t>
  </si>
  <si>
    <t>COLAR DE TOMADA EM POLIPROPILENO, PP, COM PARAFUSOS, PARA PEAD, 63 X 3/4" - LIGACAO PREDIAL DE AGUA</t>
  </si>
  <si>
    <t>17,04</t>
  </si>
  <si>
    <t>COLAR TOMADA PVC, COM TRAVAS, SAIDA COM ROSCA, DE 110 MM X 1/2" OU 110 MM X 3/4", PARA LIGACAO PREDIAL DE AGUA</t>
  </si>
  <si>
    <t>15,50</t>
  </si>
  <si>
    <t>COLAR TOMADA PVC, COM TRAVAS, SAIDA COM ROSCA, DE 32 MM X 1/2" OU 32 MM X 3/4", PARA LIGACAO PREDIAL DE AGUA</t>
  </si>
  <si>
    <t>5,36</t>
  </si>
  <si>
    <t>COLAR TOMADA PVC, COM TRAVAS, SAIDA COM ROSCA, DE 40 MM X 1/2" OU 40 MM X 3/4", PARA LIGACAO PREDIAL DE AGUA</t>
  </si>
  <si>
    <t>6,90</t>
  </si>
  <si>
    <t>COLAR TOMADA PVC, COM TRAVAS, SAIDA COM ROSCA, DE 50 MM X 1/2" OU 50 MM X 3/4", PARA LIGACAO PREDIAL DE AGUA</t>
  </si>
  <si>
    <t>8,33</t>
  </si>
  <si>
    <t>COLAR TOMADA PVC, COM TRAVAS, SAIDA COM ROSCA, DE 60 MM X 1/2" OU 60 MM X 3/4", PARA LIGACAO PREDIAL DE AGUA</t>
  </si>
  <si>
    <t>8,15</t>
  </si>
  <si>
    <t>COLAR TOMADA PVC, COM TRAVAS, SAIDA COM ROSCA, DE 75 MM X 1/2" OU 75 MM X 3/4", PARA LIGACAO PREDIAL DE AGUA</t>
  </si>
  <si>
    <t>COLAR TOMADA PVC, COM TRAVAS, SAIDA COM ROSCA, DE 85 MM X 1/2" OU 85 MM X 3/4", PARA LIGACAO PREDIAL DE AGUA</t>
  </si>
  <si>
    <t>10,20</t>
  </si>
  <si>
    <t>COLAR TOMADA PVC, COM TRAVAS, SAIDA ROSCAVEL COM BUCHA DE LATAO, DE 60 MM X 1/2" OU 60 MM X 3/4", PARA LIGACAO PREDIAL DE AGUA</t>
  </si>
  <si>
    <t>12,31</t>
  </si>
  <si>
    <t>COMPACTADOR DE SOLO A PERCUSSAO (SOQUETE), A GASOLINA 4 TEMPOS, PESO 55 A 65 KG, FORCA DE IMPACTO 1.000 A 1.500 KGF, FREQ. 600 A 700 GOLPES P/ MINUTO, VELOCIDADE TRABALHO DE 10 A 15 M/MIN, POT. DE 2,00 A 3,00 HP</t>
  </si>
  <si>
    <t>12.132,95</t>
  </si>
  <si>
    <t>COMPACTADOR DE SOLO TIPO PLACA VIBRATORIA REVERSIVEL, A GASOLINA 4 TEMPOS, PESO 125 A 150 KG, FORCA CENTRIF. 2500 A 2800 KGF, LARG. TRABALHO 400 A 450 MM, FREQ. VIBRACAO 4300 A 4500 RPM, VELOC. TRABALHO 15 A 20 M/MIN, POT. 5,5 A 6,0 HP</t>
  </si>
  <si>
    <t>10.185,52</t>
  </si>
  <si>
    <t>COMPACTADOR DE SOLO TIPO PLACA VIBRATORIA REVERSIVEL, A GASOLINA 4 TEMPOS, PESO 150 A 175 KG, FORCA CENTRIF. 2800 A 3100 KGF, LARG. TRABALHO DE 450 A 520 MM, FREQ. VIBRACAO 4000 A 4300 RPM, VELOC. TRABALHO DE 15 A 20 M/MIN, POT. DE 6,0 A 7,0 HP</t>
  </si>
  <si>
    <t>8.791,99</t>
  </si>
  <si>
    <t>COMPACTADOR DE SOLO, TIPO PLACA VIBRATORIA NAO REVERSIVEL, A GASOLINA 4 TEMPOS, PESO 80 A 120 KG, FORCA CENTRIF. DE 1300 A 2000 KGF, LARG. TRABALHO DE 400 A 500 MM, FREQ. VIBRACAO DE 4800 A 6000 RPM, VELOCIDADE TRABALHO DE 20 A 30 M/MIN, POT. DE 5,0 A 6,0 HP</t>
  </si>
  <si>
    <t>6.796,54</t>
  </si>
  <si>
    <t>COMPACTADOR DE SOLO, TIPO PLACA VIBRATORIA REVERSIVEL, A DIESEL, PESO 700 A 820 KG, FORCA CENTRIF. DE 6.200 A 10.000 KGF, LARG. TRABALHO DE 650 A 720 MM, FREQ. VIBRACAO DE 3.000 A 3.500 RPM, VELOCIDADE TRABALHO DE 25 A 30 M/MIN, POT. DE 13,0 A 15,0 HP</t>
  </si>
  <si>
    <t>120.172,20</t>
  </si>
  <si>
    <t>COMPACTADOR DE SOLO, TIPO PLACA VIBRATORIA REVERSIVEL, A GASOLINA 4 TEMPOS, PESO 160 A 265 KG, FORCA CENTRIF. DE 2750 A 4000 KGF, LARG. TRABALHO DE 430 A 550 MM, FREQ. VIBRACAO DE 4000 A 5500 RPM, VELOCIDADE TRABALHO DE 20 A 25 M/MIN, POT. DE 7,5 A 9,0 HP</t>
  </si>
  <si>
    <t>15.821,46</t>
  </si>
  <si>
    <t>COMPACTADOR DE SOLOS DE PERCURSAO (SOQUETE) COM MOTOR A GASOLINA 4 TEMPOS DE 4 HP (4 CV)</t>
  </si>
  <si>
    <t>15.034,30</t>
  </si>
  <si>
    <t>COMPENSADO NAVAL - CHAPA/PAINEL EM MADEIRA COMPENSADA PRENSADA, DE 2200 X 1600 MM, E = 10 MM</t>
  </si>
  <si>
    <t>56,77</t>
  </si>
  <si>
    <t>COMPENSADO NAVAL - CHAPA/PAINEL EM MADEIRA COMPENSADA PRENSADA, DE 2200 X 1600 MM, E = 12 MM</t>
  </si>
  <si>
    <t>61,30</t>
  </si>
  <si>
    <t>COMPENSADO NAVAL - CHAPA/PAINEL EM MADEIRA COMPENSADA PRENSADA, DE 2200 X 1600 MM, E = 15 MM</t>
  </si>
  <si>
    <t>70,19</t>
  </si>
  <si>
    <t>COMPENSADO NAVAL - CHAPA/PAINEL EM MADEIRA COMPENSADA PRENSADA, DE 2200 X 1600 MM, E = 18 MM</t>
  </si>
  <si>
    <t>84,68</t>
  </si>
  <si>
    <t>COMPENSADO NAVAL - CHAPA/PAINEL EM MADEIRA COMPENSADA PRENSADA, DE 2200 X 1600 MM, E = 20 MM</t>
  </si>
  <si>
    <t>96,18</t>
  </si>
  <si>
    <t>COMPENSADO NAVAL - CHAPA/PAINEL EM MADEIRA COMPENSADA PRENSADA, DE 2200 X 1600 MM, E = 25 MM</t>
  </si>
  <si>
    <t>114,38</t>
  </si>
  <si>
    <t>COMPENSADO NAVAL - CHAPA/PAINEL EM MADEIRA COMPENSADA PRENSADA, DE 2200 X 1600 MM, E = 4 MM</t>
  </si>
  <si>
    <t>31,19</t>
  </si>
  <si>
    <t>COMPENSADO NAVAL - CHAPA/PAINEL EM MADEIRA COMPENSADA PRENSADA, DE 2200 X 1600 MM, E = 6 MM</t>
  </si>
  <si>
    <t>36,39</t>
  </si>
  <si>
    <t>COMPRESSOR DE AR ESTACIONARIO, VAZAO 620 PCM, PRESSAO EFETIVA DE TRABALHO 109 PSI, MOTOR ELETRICO, POTENCIA 127 CV</t>
  </si>
  <si>
    <t>185.577,13</t>
  </si>
  <si>
    <t>COMPRESSOR DE AR REBOCAVEL VAZAO 400 PCM, PRESSAO EFETIVA DE TRABALHO 102 PSI, MOTOR DIESEL, POTENCIA 110 CV</t>
  </si>
  <si>
    <t>149.545,61</t>
  </si>
  <si>
    <t>COMPRESSOR DE AR REBOCAVEL VAZAO 748 PCM, PRESSAO EFETIVA DE TRABALHO 102 PSI, MOTOR DIESEL, POTENCIA 210 CV</t>
  </si>
  <si>
    <t>320.156,97</t>
  </si>
  <si>
    <t>COMPRESSOR DE AR REBOCAVEL VAZAO 860 PCM, PRESSAO EFETIVA DE TRABALHO 102 PSI, MOTOR DIESEL, POTENCIA 250 CV</t>
  </si>
  <si>
    <t>347.756,42</t>
  </si>
  <si>
    <t>COMPRESSOR DE AR REBOCAVEL, VAZAO 152 PCM, PRESSAO EFETIVA DE TRABALHO 102 PSI, MOTOR DIESEL, POTENCIA 31,5 KW</t>
  </si>
  <si>
    <t>80.966,61</t>
  </si>
  <si>
    <t>COMPRESSOR DE AR REBOCAVEL, VAZAO 189 PCM, PRESSAO EFETIVA DE TRABALHO 102 PSI, MOTOR DIESEL, POTENCIA 63 CV</t>
  </si>
  <si>
    <t>94.163,21</t>
  </si>
  <si>
    <t>COMPRESSOR DE AR REBOCAVEL, VAZAO 250 PCM, PRESSAO EFETIVA DE TRABALHO 102 PSI, MOTOR DIESEL, POTENCIA 81 CV</t>
  </si>
  <si>
    <t>126.106,52</t>
  </si>
  <si>
    <t>COMPRESSOR DE AR REBOCAVEL, VAZAO 89 PCM, PRESSAO EFETIVA DE TRABALHO *102* PSI, MOTOR DIESEL, POTENCIA *20* CV</t>
  </si>
  <si>
    <t>125.745,69</t>
  </si>
  <si>
    <t>CONCERTINA CLIPADA (DUPLA) EM ACO GALVANIZADO DE ALTA RESISTENCIA, COM ESPIRAL DE 300 MM, D = 2,76 MM</t>
  </si>
  <si>
    <t>17,28</t>
  </si>
  <si>
    <t>CONCERTINA SIMPLES EM ACO GALVANIZADO DE ALTA RESISTENCIA, COM ESPIRAL DE 300 MM, D = 2,76 MM</t>
  </si>
  <si>
    <t>12,35</t>
  </si>
  <si>
    <t>CONCRETO AUTOADENSAVEL (CAA) CLASSE DE RESISTENCIA C15, ESPALHAMENTO SF2, COM BOMBEAMENTO (DISPONIBILIZACAO DE BOMBA), SEM O LANCAMENTO (NBR 15823)</t>
  </si>
  <si>
    <t>483,85</t>
  </si>
  <si>
    <t>CONCRETO AUTOADENSAVEL (CAA) CLASSE DE RESISTENCIA C20, ESPALHAMENTO SF2, COM BOMBEAMENTO (DISPONIBILIZACAO DE BOMBA), SEM O LANCAMENTO (NBR 15823)</t>
  </si>
  <si>
    <t>502,79</t>
  </si>
  <si>
    <t>CONCRETO AUTOADENSAVEL (CAA) CLASSE DE RESISTENCIA C25, ESPALHAMENTO SF2, COM BOMBEAMENTO (DISPONIBILIZACAO DE BOMBA), SEM O LANCAMENTO (NBR 15823)</t>
  </si>
  <si>
    <t>508,44</t>
  </si>
  <si>
    <t>CONCRETO AUTOADENSAVEL (CAA) CLASSE DE RESISTENCIA C30, ESPALHAMENTO SF2, COM BOMBEAMENTO (DISPONIBILIZACAO DE BOMBA), SEM O LANCAMENTO (NBR 15823)</t>
  </si>
  <si>
    <t>523,17</t>
  </si>
  <si>
    <t>CONCRETO BETUMINOSO USINADO A QUENTE (CBUQ) PARA PAVIMENTACAO ASFALTICA, PADRAO DNIT, FAIXA C, COM CAP 30/45 - AQUISICAO POSTO USINA</t>
  </si>
  <si>
    <t>490,44</t>
  </si>
  <si>
    <t>CONCRETO BETUMINOSO USINADO A QUENTE (CBUQ) PARA PAVIMENTACAO ASFALTICA, PADRAO DNIT, FAIXA C, COM CAP 50/70 - AQUISICAO POSTO USINA</t>
  </si>
  <si>
    <t>500,00</t>
  </si>
  <si>
    <t>CONCRETO BETUMINOSO USINADO A QUENTE (CBUQ) PARA PAVIMENTACAO ASFALTICA, PADRAO DNIT, PARA BINDER, COM CAP 50/70 - AQUISICAO POSTO USINA</t>
  </si>
  <si>
    <t>438,42</t>
  </si>
  <si>
    <t>CONCRETO USINADO BOMBEAVEL, CLASSE DE RESISTENCIA C20, BRITA 0 E 1, SLUMP = 100 +/- 20 MM, COM BOMBEAMENTO (DISPONIBILIZACAO DE BOMBA), SEM O LANCAMENTO (NBR 8953)</t>
  </si>
  <si>
    <t>464,22</t>
  </si>
  <si>
    <t>CONCRETO USINADO BOMBEAVEL, CLASSE DE RESISTENCIA C20, COM BRITA 0 E 1, SLUMP = 100 +/- 20 MM, EXCLUI SERVICO DE BOMBEAMENTO (NBR 8953)</t>
  </si>
  <si>
    <t>430,00</t>
  </si>
  <si>
    <t>CONCRETO USINADO BOMBEAVEL, CLASSE DE RESISTENCIA C20, COM BRITA 0 E 1, SLUMP = 130 +/- 20 MM, EXCLUI SERVICO DE BOMBEAMENTO (NBR 8953)</t>
  </si>
  <si>
    <t>445,39</t>
  </si>
  <si>
    <t>CONCRETO USINADO BOMBEAVEL, CLASSE DE RESISTENCIA C20, COM BRITA 0 E 1, SLUMP = 190 +/- 20 MM, COM BOMBEAMENTO (DISPONIBILIZACAO DE BOMBA), SEM O LANCAMENTO (NBR 8953)</t>
  </si>
  <si>
    <t>510,42</t>
  </si>
  <si>
    <t>CONCRETO USINADO BOMBEAVEL, CLASSE DE RESISTENCIA C20, COM BRITA 0, SLUMP = 220 +/- 20 MM, COM BOMBEAMENTO (DISPONIBILIZACAO DE BOMBA), SEM O LANCAMENTO (NBR 8953)</t>
  </si>
  <si>
    <t>517,83</t>
  </si>
  <si>
    <t>CONCRETO USINADO BOMBEAVEL, CLASSE DE RESISTENCIA C25, BRITA 0 E 1, SLUMP = 100 +/- 20 MM, COM BOMBEAMENTO (DISPONIBILIZACAO DE BOMBA), SEM O LANCAMENTO (NBR 8953)</t>
  </si>
  <si>
    <t>478,96</t>
  </si>
  <si>
    <t>CONCRETO USINADO BOMBEAVEL, CLASSE DE RESISTENCIA C25, COM BRITA 0 E 1, SLUMP = 100 +/- 20 MM, EXCLUI SERVICO DE BOMBEAMENTO (NBR 8953)</t>
  </si>
  <si>
    <t>442,12</t>
  </si>
  <si>
    <t>CONCRETO USINADO BOMBEAVEL, CLASSE DE RESISTENCIA C25, COM BRITA 0 E 1, SLUMP = 130 +/- 20 MM, EXCLUI SERVICO DE BOMBEAMENTO (NBR 8953)</t>
  </si>
  <si>
    <t>459,13</t>
  </si>
  <si>
    <t>CONCRETO USINADO BOMBEAVEL, CLASSE DE RESISTENCIA C25, COM BRITA 0 E 1, SLUMP = 190 +/- 20 MM, EXCLUI SERVICO DE BOMBEAMENTO (NBR 8953)</t>
  </si>
  <si>
    <t>508,21</t>
  </si>
  <si>
    <t>CONCRETO USINADO BOMBEAVEL, CLASSE DE RESISTENCIA C30, BRITA 0 E 1, SLUMP = 100 +/- 20 MM, COM BOMBEAMENTO (DISPONIBILIZACAO DE BOMBA), SEM O LANCAMENTO (NBR 8953)</t>
  </si>
  <si>
    <t>493,70</t>
  </si>
  <si>
    <t>CONCRETO USINADO BOMBEAVEL, CLASSE DE RESISTENCIA C30, COM BRITA 0 E 1, SLUMP = 100 +/- 20 MM, EXCLUI SERVICO DE BOMBEAMENTO (NBR 8953)</t>
  </si>
  <si>
    <t>456,86</t>
  </si>
  <si>
    <t>CONCRETO USINADO BOMBEAVEL, CLASSE DE RESISTENCIA C30, COM BRITA 0 E 1, SLUMP = 130 +/- 20 MM, EXCLUI SERVICO DE BOMBEAMENTO (NBR 8953)</t>
  </si>
  <si>
    <t>484,81</t>
  </si>
  <si>
    <t>CONCRETO USINADO BOMBEAVEL, CLASSE DE RESISTENCIA C30, COM BRITA 0 E 1, SLUMP = 190 +/- 20 MM, EXCLUI SERVICO DE BOMBEAMENTO (NBR 8953)</t>
  </si>
  <si>
    <t>511,68</t>
  </si>
  <si>
    <t>CONCRETO USINADO BOMBEAVEL, CLASSE DE RESISTENCIA C30, COM BRITA 0 E 1, SLUMP = 220 +/- 30 MM, EXCLUI SERVICO DE BOMBEAMENTO (NBR 8953)</t>
  </si>
  <si>
    <t>533,53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</si>
  <si>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</si>
  <si>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</si>
  <si>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471,59</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</si>
  <si>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</si>
  <si>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</si>
  <si>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491,95</t>
  </si>
  <si>
    <t>CONCRETO USINADO BOMBEAVEL, CLASSE DE RESISTENCIA C45, BRITA 0 E 1, SLUMP = 100 +/- 20 MM, COM BOMBEAMENTO (DISPONIBILIZACAO DE BOMBA), SEM O LANCAMENTO (NBR 8953)</t>
  </si>
  <si>
    <t>546,65</t>
  </si>
  <si>
    <t>CONCRETO USINADO BOMBEAVEL, CLASSE DE RESISTENCIA C50, BRITA 0 E 1, SLUMP = 100 +/- 20 MM, COM BOMBEAMENTO (DISPONIBILIZACAO DE BOMBA), SEM O LANCAMENTO (NBR 8953)</t>
  </si>
  <si>
    <t>584,06</t>
  </si>
  <si>
    <t>CONCRETO USINADO BOMBEAVEL, CLASSE DE RESISTENCIA C60, COM BRITA 0 E 1, SLUMP = 100 +/- 20 MM, COM BOMBEAMENTO (DISPONIBILIZACAO DE BOMBA), SEM O LANCAMENTO (NBR 8953)</t>
  </si>
  <si>
    <t>624,59</t>
  </si>
  <si>
    <t>CONCRETO USINADO CONVENCIONAL (NAO BOMBEAVEL) CLASSE DE RESISTENCIA C10, COM BRITA 1 E 2, SLUMP = 80 MM +/- 10 MM (NBR 8953)</t>
  </si>
  <si>
    <t>406,01</t>
  </si>
  <si>
    <t>CONCRETO USINADO CONVENCIONAL (NAO BOMBEAVEL) CLASSE DE RESISTENCIA C15, COM BRITA 1 E 2, SLUMP = 80 MM +/- 10 MM (NBR 8953)</t>
  </si>
  <si>
    <t>412,64</t>
  </si>
  <si>
    <t>CONDULETE DE ALUMINIO TIPO B, PARA ELETRODUTO ROSCAVEL DE 1/2", COM TAMPA CEGA</t>
  </si>
  <si>
    <t>13,01</t>
  </si>
  <si>
    <t>CONDULETE DE ALUMINIO TIPO B, PARA ELETRODUTO ROSCAVEL DE 1", COM TAMPA CEGA</t>
  </si>
  <si>
    <t>16,91</t>
  </si>
  <si>
    <t>CONDULETE DE ALUMINIO TIPO B, PARA ELETRODUTO ROSCAVEL DE 3/4", COM TAMPA CEGA</t>
  </si>
  <si>
    <t>13,21</t>
  </si>
  <si>
    <t>CONDULETE DE ALUMINIO TIPO C, PARA ELETRODUTO ROSCAVEL DE 1/2", COM TAMPA CEGA</t>
  </si>
  <si>
    <t>9,94</t>
  </si>
  <si>
    <t>CONDULETE DE ALUMINIO TIPO C, PARA ELETRODUTO ROSCAVEL DE 1", COM TAMPA CEGA</t>
  </si>
  <si>
    <t>17,50</t>
  </si>
  <si>
    <t>CONDULETE DE ALUMINIO TIPO C, PARA ELETRODUTO ROSCAVEL DE 3/4", COM TAMPA CEGA</t>
  </si>
  <si>
    <t>14,00</t>
  </si>
  <si>
    <t>CONDULETE DE ALUMINIO TIPO C, PARA ELETRODUTO ROSCAVEL DE 4", COM TAMPA CEGA</t>
  </si>
  <si>
    <t>232,09</t>
  </si>
  <si>
    <t>CONDULETE DE ALUMINIO TIPO E, PARA ELETRODUTO ROSCAVEL DE 1 1/2", COM TAMPA CEGA</t>
  </si>
  <si>
    <t>31,04</t>
  </si>
  <si>
    <t>CONDULETE DE ALUMINIO TIPO E, PARA ELETRODUTO ROSCAVEL DE 1 1/4", COM TAMPA CEGA</t>
  </si>
  <si>
    <t>23,35</t>
  </si>
  <si>
    <t>CONDULETE DE ALUMINIO TIPO E, PARA ELETRODUTO ROSCAVEL DE 1/2", COM TAMPA CEGA</t>
  </si>
  <si>
    <t>11,32</t>
  </si>
  <si>
    <t>CONDULETE DE ALUMINIO TIPO E, PARA ELETRODUTO ROSCAVEL DE 1", COM TAMPA CEGA</t>
  </si>
  <si>
    <t>19,05</t>
  </si>
  <si>
    <t>CONDULETE DE ALUMINIO TIPO E, PARA ELETRODUTO ROSCAVEL DE 2", COM TAMPA CEGA</t>
  </si>
  <si>
    <t>45,53</t>
  </si>
  <si>
    <t>CONDULETE DE ALUMINIO TIPO E, PARA ELETRODUTO ROSCAVEL DE 3/4", COM TAMPA CEGA</t>
  </si>
  <si>
    <t>11,34</t>
  </si>
  <si>
    <t>CONDULETE DE ALUMINIO TIPO E, PARA ELETRODUTO ROSCAVEL DE 3", COM TAMPA CEGA</t>
  </si>
  <si>
    <t>126,45</t>
  </si>
  <si>
    <t>CONDULETE DE ALUMINIO TIPO E, PARA ELETRODUTO ROSCAVEL DE 4", COM TAMPA CEGA</t>
  </si>
  <si>
    <t>210,65</t>
  </si>
  <si>
    <t>CONDULETE DE ALUMINIO TIPO LR, PARA ELETRODUTO ROSCAVEL DE 1 1/2", COM TAMPA CEGA</t>
  </si>
  <si>
    <t>35,90</t>
  </si>
  <si>
    <t>CONDULETE DE ALUMINIO TIPO LR, PARA ELETRODUTO ROSCAVEL DE 1 1/4", COM TAMPA CEGA</t>
  </si>
  <si>
    <t>28,52</t>
  </si>
  <si>
    <t>CONDULETE DE ALUMINIO TIPO LR, PARA ELETRODUTO ROSCAVEL DE 1/2", COM TAMPA CEGA</t>
  </si>
  <si>
    <t>10,99</t>
  </si>
  <si>
    <t>CONDULETE DE ALUMINIO TIPO LR, PARA ELETRODUTO ROSCAVEL DE 1", COM TAMPA CEGA</t>
  </si>
  <si>
    <t>18,42</t>
  </si>
  <si>
    <t>CONDULETE DE ALUMINIO TIPO LR, PARA ELETRODUTO ROSCAVEL DE 2", COM TAMPA CEGA</t>
  </si>
  <si>
    <t>54,68</t>
  </si>
  <si>
    <t>CONDULETE DE ALUMINIO TIPO LR, PARA ELETRODUTO ROSCAVEL DE 3/4", COM TAMPA CEGA</t>
  </si>
  <si>
    <t>11,71</t>
  </si>
  <si>
    <t>CONDULETE DE ALUMINIO TIPO LR, PARA ELETRODUTO ROSCAVEL DE 3", COM TAMPA CEGA</t>
  </si>
  <si>
    <t>161,70</t>
  </si>
  <si>
    <t>CONDULETE DE ALUMINIO TIPO LR, PARA ELETRODUTO ROSCAVEL DE 4", COM TAMPA CEGA</t>
  </si>
  <si>
    <t>252,29</t>
  </si>
  <si>
    <t>CONDULETE DE ALUMINIO TIPO T, PARA ELETRODUTO ROSCAVEL DE 1 1/2", COM TAMPA CEGA</t>
  </si>
  <si>
    <t>43,01</t>
  </si>
  <si>
    <t>CONDULETE DE ALUMINIO TIPO T, PARA ELETRODUTO ROSCAVEL DE 1 1/4", COM TAMPA CEGA</t>
  </si>
  <si>
    <t>CONDULETE DE ALUMINIO TIPO T, PARA ELETRODUTO ROSCAVEL DE 1/2", COM TAMPA CEGA</t>
  </si>
  <si>
    <t>13,42</t>
  </si>
  <si>
    <t>CONDULETE DE ALUMINIO TIPO T, PARA ELETRODUTO ROSCAVEL DE 1", COM TAMPA CEGA</t>
  </si>
  <si>
    <t>21,76</t>
  </si>
  <si>
    <t>CONDULETE DE ALUMINIO TIPO T, PARA ELETRODUTO ROSCAVEL DE 2", COM TAMPA CEGA</t>
  </si>
  <si>
    <t>58,28</t>
  </si>
  <si>
    <t>CONDULETE DE ALUMINIO TIPO T, PARA ELETRODUTO ROSCAVEL DE 3/4", COM TAMPA CEGA</t>
  </si>
  <si>
    <t>CONDULETE DE ALUMINIO TIPO T, PARA ELETRODUTO ROSCAVEL DE 3", COM TAMPA CEGA</t>
  </si>
  <si>
    <t>181,95</t>
  </si>
  <si>
    <t>CONDULETE DE ALUMINIO TIPO T, PARA ELETRODUTO ROSCAVEL DE 4", COM TAMPA CEGA</t>
  </si>
  <si>
    <t>249,67</t>
  </si>
  <si>
    <t>CONDULETE DE ALUMINIO TIPO TB, PARA ELETRODUTO ROSCAVEL DE 3", COM TAMPA CEGA</t>
  </si>
  <si>
    <t>133,96</t>
  </si>
  <si>
    <t>CONDULETE DE ALUMINIO TIPO X, PARA ELETRODUTO ROSCAVEL DE 1 1/2", COM TAMPA CEGA</t>
  </si>
  <si>
    <t>39,89</t>
  </si>
  <si>
    <t>CONDULETE DE ALUMINIO TIPO X, PARA ELETRODUTO ROSCAVEL DE 1 1/4", COM TAMPA CEGA</t>
  </si>
  <si>
    <t>34,19</t>
  </si>
  <si>
    <t>CONDULETE DE ALUMINIO TIPO X, PARA ELETRODUTO ROSCAVEL DE 1/2", COM TAMPA CEGA</t>
  </si>
  <si>
    <t>16,28</t>
  </si>
  <si>
    <t>CONDULETE DE ALUMINIO TIPO X, PARA ELETRODUTO ROSCAVEL DE 1", COM TAMPA CEGA</t>
  </si>
  <si>
    <t>20,83</t>
  </si>
  <si>
    <t>CONDULETE DE ALUMINIO TIPO X, PARA ELETRODUTO ROSCAVEL DE 2", COM TAMPA CEGA</t>
  </si>
  <si>
    <t>61,60</t>
  </si>
  <si>
    <t>CONDULETE DE ALUMINIO TIPO X, PARA ELETRODUTO ROSCAVEL DE 3/4", COM TAMPA CEGA</t>
  </si>
  <si>
    <t>17,84</t>
  </si>
  <si>
    <t>CONDULETE DE ALUMINIO TIPO X, PARA ELETRODUTO ROSCAVEL DE 3", COM TAMPA CEGA</t>
  </si>
  <si>
    <t>149,83</t>
  </si>
  <si>
    <t>CONDULETE DE ALUMINIO TIPO X, PARA ELETRODUTO ROSCAVEL DE 4", COM TAMPA CEGA</t>
  </si>
  <si>
    <t>249,42</t>
  </si>
  <si>
    <t>CONDULETE EM PVC, TIPO "B", SEM TAMPA, DE 1/2" OU 3/4"</t>
  </si>
  <si>
    <t>8,37</t>
  </si>
  <si>
    <t>CONDULETE EM PVC, TIPO "B", SEM TAMPA, DE 1"</t>
  </si>
  <si>
    <t>8,76</t>
  </si>
  <si>
    <t>CONDULETE EM PVC, TIPO "C", SEM TAMPA, DE 1/2"</t>
  </si>
  <si>
    <t>9,21</t>
  </si>
  <si>
    <t>CONDULETE EM PVC, TIPO "C", SEM TAMPA, DE 1"</t>
  </si>
  <si>
    <t>10,30</t>
  </si>
  <si>
    <t>CONDULETE EM PVC, TIPO "C", SEM TAMPA, DE 3/4"</t>
  </si>
  <si>
    <t>8,20</t>
  </si>
  <si>
    <t>CONDULETE EM PVC, TIPO "E", SEM TAMPA, DE 1/2"</t>
  </si>
  <si>
    <t>7,99</t>
  </si>
  <si>
    <t>CONDULETE EM PVC, TIPO "E", SEM TAMPA, DE 1"</t>
  </si>
  <si>
    <t>9,25</t>
  </si>
  <si>
    <t>CONDULETE EM PVC, TIPO "E", SEM TAMPA, DE 3/4"</t>
  </si>
  <si>
    <t>7,35</t>
  </si>
  <si>
    <t>CONDULETE EM PVC, TIPO "LB", SEM TAMPA, DE 1/2" OU 3/4"</t>
  </si>
  <si>
    <t>9,23</t>
  </si>
  <si>
    <t>CONDULETE EM PVC, TIPO "LB", SEM TAMPA, DE 1"</t>
  </si>
  <si>
    <t>10,74</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</si>
  <si>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</si>
  <si>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</si>
  <si>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</si>
  <si>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</si>
  <si>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</si>
  <si>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</si>
  <si>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</si>
  <si>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9,86</t>
  </si>
  <si>
    <t>CONDULETE EM PVC, TIPO "TB", SEM TAMPA, DE 1/2" OU 3/4"</t>
  </si>
  <si>
    <t>CONDULETE EM PVC, TIPO "TB", SEM TAMPA, DE 1"</t>
  </si>
  <si>
    <t>CONDULETE EM PVC, TIPO "X", SEM TAMPA, DE 1/2"</t>
  </si>
  <si>
    <t>CONDULETE EM PVC, TIPO "X", SEM TAMPA, DE 1"</t>
  </si>
  <si>
    <t>15,34</t>
  </si>
  <si>
    <t>CONDULETE EM PVC, TIPO "X", SEM TAMPA, DE 3/4"</t>
  </si>
  <si>
    <t>10,96</t>
  </si>
  <si>
    <t>CONDUTOR PLUVIAL, PVC, CIRCULAR, DIAMETRO ENTRE 80 E 100 MM, PARA DRENAGEM PLUVIAL PREDIAL</t>
  </si>
  <si>
    <t>39,79</t>
  </si>
  <si>
    <t>CONE DE SINALIZACAO EM PVC FLEXIVEL, H = 70 / 76 CM (NBR 15071)</t>
  </si>
  <si>
    <t>129,45</t>
  </si>
  <si>
    <t>CONE DE SINALIZACAO EM PVC RIGIDO COM FAIXA REFLETIVA, H = 70 / 76 CM</t>
  </si>
  <si>
    <t>54,49</t>
  </si>
  <si>
    <t>CONECTOR / ADAPTADOR F/F, COM INSERTO METALICO, PPR, DN 25 MM X 1/2", PARA AGUA QUENTE E FRIA PREDIAL</t>
  </si>
  <si>
    <t>CONECTOR / ADAPTADOR F/F, COM INSERTO METALICO, PPR, DN 32 MM X 3/4", PARA AGUA QUENTE E FRIA PREDIAL</t>
  </si>
  <si>
    <t>25,20</t>
  </si>
  <si>
    <t>CONECTOR / ADAPTADOR F/M, COM INSERTO METALICO, PPR, DN 25 MM X 1/2", PARA AGUA QUENTE E FRIA PREDIAL</t>
  </si>
  <si>
    <t>17,81</t>
  </si>
  <si>
    <t>CONECTOR / ADAPTADOR F/M, COM INSERTO METALICO, PPR, DN 25 MM X 3/4", PARA AGUA QUENTE E FRIA PREDIAL</t>
  </si>
  <si>
    <t>17,32</t>
  </si>
  <si>
    <t>CONECTOR / ADAPTADOR F/M, COM INSERTO METALICO, PPR, DN 32 MM X 1", PARA AGUA QUENTE E FRIA PREDIAL</t>
  </si>
  <si>
    <t>28,36</t>
  </si>
  <si>
    <t>CONECTOR / ADAPTADOR F/M, COM INSERTO METALICO, PPR, DN 32 MM X 3/4", PARA AGUA QUENTE E FRIA PREDIAL</t>
  </si>
  <si>
    <t>25,48</t>
  </si>
  <si>
    <t>CONECTOR / TOMADA FEMEA RJ 45, CATEGORIA 5 E (CAT 5E) PARA CABOS</t>
  </si>
  <si>
    <t>CONECTOR / TOMADA FEMEA RJ 45, CATEGORIA 6 (CAT 6) PARA CABOS</t>
  </si>
  <si>
    <t>34,25</t>
  </si>
  <si>
    <t>CONECTOR BRONZE/LATAO (REF 603) SEM ANEL DE SOLDA, BOLSA X ROSCA F, 15 MM X 1/2"</t>
  </si>
  <si>
    <t>13,13</t>
  </si>
  <si>
    <t>CONECTOR BRONZE/LATAO (REF 603) SEM ANEL DE SOLDA, BOLSA X ROSCA F, 22 MM X 1/2"</t>
  </si>
  <si>
    <t>13,31</t>
  </si>
  <si>
    <t>CONECTOR BRONZE/LATAO (REF 603) SEM ANEL DE SOLDA, BOLSA X ROSCA F, 22 MM X 3/4"</t>
  </si>
  <si>
    <t>16,52</t>
  </si>
  <si>
    <t>CONECTOR BRONZE/LATAO (REF 603) SEM ANEL DE SOLDA, BOLSA X ROSCA F, 28 MM X 1/2"</t>
  </si>
  <si>
    <t>23,29</t>
  </si>
  <si>
    <t>CONECTOR CURVO 90 GRAUS DE ALUMINIO, BITOLA 1 1/2", PARA ADAPTAR ENTRADA DE ELETRODUTO METALICO FLEXIVEL EM QUADROS</t>
  </si>
  <si>
    <t>24,85</t>
  </si>
  <si>
    <t>CONECTOR CURVO 90 GRAUS DE ALUMINIO, BITOLA 1 1/4", PARA ADAPTAR ENTRADA DE ELETRODUTO METALICO FLEXIVEL EM QUADROS</t>
  </si>
  <si>
    <t>16,06</t>
  </si>
  <si>
    <t>CONECTOR CURVO 90 GRAUS DE ALUMINIO, BITOLA 1/2", PARA ADAPTAR ENTRADA DE ELETRODUTO METALICO FLEXIVEL EM QUADROS</t>
  </si>
  <si>
    <t>9,88</t>
  </si>
  <si>
    <t>CONECTOR CURVO 90 GRAUS DE ALUMINIO, BITOLA 1", PARA ADAPTAR ENTRADA DE ELETRODUTO METALICO FLEXIVEL EM QUADROS</t>
  </si>
  <si>
    <t>12,89</t>
  </si>
  <si>
    <t>CONECTOR CURVO 90 GRAUS DE ALUMINIO, BITOLA 2 1/2", PARA ADAPTAR ENTRADA DE ELETRODUTO METALICO FLEXIVEL EM QUADROS</t>
  </si>
  <si>
    <t>118,29</t>
  </si>
  <si>
    <t>CONECTOR CURVO 90 GRAUS DE ALUMINIO, BITOLA 2", PARA ADAPTAR ENTRADA DE ELETRODUTO METALICO FLEXIVEL EM QUADROS</t>
  </si>
  <si>
    <t>50,35</t>
  </si>
  <si>
    <t>CONECTOR CURVO 90 GRAUS DE ALUMINIO, BITOLA 3/4", PARA ADAPTAR ENTRADA DE ELETRODUTO METALICO FLEXIVEL EM QUADROS</t>
  </si>
  <si>
    <t>10,73</t>
  </si>
  <si>
    <t>CONECTOR CURVO 90 GRAUS DE ALUMINIO, BITOLA 3", PARA ADAPTAR ENTRADA DE ELETRODUTO METALICO FLEXIVEL EM QUADROS</t>
  </si>
  <si>
    <t>142,63</t>
  </si>
  <si>
    <t>CONECTOR CURVO 90 GRAUS DE ALUMINIO, BITOLA 4", PARA ADAPTAR ENTRADA DE ELETRODUTO METALICO FLEXIVEL EM QUADROS</t>
  </si>
  <si>
    <t>262,51</t>
  </si>
  <si>
    <t>CONECTOR DE ALUMINIO TIPO PRENSA CABO, BITOLA 1 1/2", PARA CABOS DE DIAMETRO DE 37 A 40 MM</t>
  </si>
  <si>
    <t>46,91</t>
  </si>
  <si>
    <t>CONECTOR DE ALUMINIO TIPO PRENSA CABO, BITOLA 1 1/4", PARA CABOS DE DIAMETRO DE 31 A 34 MM</t>
  </si>
  <si>
    <t>41,81</t>
  </si>
  <si>
    <t>CONECTOR DE ALUMINIO TIPO PRENSA CABO, BITOLA 1/2", PARA CABOS DE DIAMETRO DE 12,5 A 15 MM</t>
  </si>
  <si>
    <t>12,37</t>
  </si>
  <si>
    <t>CONECTOR DE ALUMINIO TIPO PRENSA CABO, BITOLA 1", PARA CABOS DE DIAMETRO DE 22,5 A 25 MM</t>
  </si>
  <si>
    <t>18,26</t>
  </si>
  <si>
    <t>CONECTOR DE ALUMINIO TIPO PRENSA CABO, BITOLA 2", PARA CABOS DE DIAMETRO DE 47,5 A 50 MM</t>
  </si>
  <si>
    <t>70,83</t>
  </si>
  <si>
    <t>CONECTOR DE ALUMINIO TIPO PRENSA CABO, BITOLA 3/4", PARA CABOS DE DIAMETRO DE 17,5 A 20 MM</t>
  </si>
  <si>
    <t>14,35</t>
  </si>
  <si>
    <t>CONECTOR DE ALUMINIO TIPO PRENSA CABO, BITOLA 3/8", PARA CABOS DE DIAMETRO DE 9 A 10 MM</t>
  </si>
  <si>
    <t>11,63</t>
  </si>
  <si>
    <t>CONECTOR MACHO RJ 45, CATEGORIA 5 E (CAT 5E) PARA CABOS</t>
  </si>
  <si>
    <t>1,71</t>
  </si>
  <si>
    <t>CONECTOR MACHO RJ 45, CATEGORIA 6 (CAT 6) PARA CABOS</t>
  </si>
  <si>
    <t>3,65</t>
  </si>
  <si>
    <t>CONECTOR METALICO TIPO PARAFUSO FENDIDO (SPLIT BOLT), COM SEPARADOR DE CABOS BIMETALICOS, PARA CABOS ATE 25 MM2</t>
  </si>
  <si>
    <t>9,55</t>
  </si>
  <si>
    <t>CONECTOR METALICO TIPO PARAFUSO FENDIDO (SPLIT BOLT), COM SEPARADOR DE CABOS BIMETALICOS, PARA CABOS ATE 50 MM2</t>
  </si>
  <si>
    <t>15,65</t>
  </si>
  <si>
    <t>CONECTOR METALICO TIPO PARAFUSO FENDIDO (SPLIT BOLT), COM SEPARADOR DE CABOS BIMETALICOS, PARA CABOS ATE 70 MM2</t>
  </si>
  <si>
    <t>21,00</t>
  </si>
  <si>
    <t>CONECTOR METALICO TIPO PARAFUSO FENDIDO (SPLIT BOLT), PARA CABOS ATE 10 MM2</t>
  </si>
  <si>
    <t>6,26</t>
  </si>
  <si>
    <t>CONECTOR METALICO TIPO PARAFUSO FENDIDO (SPLIT BOLT), PARA CABOS ATE 120 MM2</t>
  </si>
  <si>
    <t>32,94</t>
  </si>
  <si>
    <t>CONECTOR METALICO TIPO PARAFUSO FENDIDO (SPLIT BOLT), PARA CABOS ATE 150 MM2</t>
  </si>
  <si>
    <t>40,89</t>
  </si>
  <si>
    <t>CONECTOR METALICO TIPO PARAFUSO FENDIDO (SPLIT BOLT), PARA CABOS ATE 16 MM2</t>
  </si>
  <si>
    <t>CONECTOR METALICO TIPO PARAFUSO FENDIDO (SPLIT BOLT), PARA CABOS ATE 185 MM2</t>
  </si>
  <si>
    <t>55,63</t>
  </si>
  <si>
    <t>CONECTOR METALICO TIPO PARAFUSO FENDIDO (SPLIT BOLT), PARA CABOS ATE 25 MM2</t>
  </si>
  <si>
    <t>7,76</t>
  </si>
  <si>
    <t>CONECTOR METALICO TIPO PARAFUSO FENDIDO (SPLIT BOLT), PARA CABOS ATE 35 MM2</t>
  </si>
  <si>
    <t>CONECTOR METALICO TIPO PARAFUSO FENDIDO (SPLIT BOLT), PARA CABOS ATE 50 MM2</t>
  </si>
  <si>
    <t>13,60</t>
  </si>
  <si>
    <t>CONECTOR METALICO TIPO PARAFUSO FENDIDO (SPLIT BOLT), PARA CABOS ATE 6 MM2</t>
  </si>
  <si>
    <t>5,49</t>
  </si>
  <si>
    <t>CONECTOR METALICO TIPO PARAFUSO FENDIDO (SPLIT BOLT), PARA CABOS ATE 70 MM2</t>
  </si>
  <si>
    <t>CONECTOR METALICO TIPO PARAFUSO FENDIDO (SPLIT BOLT), PARA CABOS ATE 95 MM2</t>
  </si>
  <si>
    <t>30,70</t>
  </si>
  <si>
    <t>CONECTOR RETO DE ALUMINIO PARA ELETRODUTO DE 1 1/2", PARA ADAPTAR ENTRADA DE ELETRODUTO METALICO FLEXIVEL EM QUADROS</t>
  </si>
  <si>
    <t>8,89</t>
  </si>
  <si>
    <t>CONECTOR RETO DE ALUMINIO PARA ELETRODUTO DE 1 1/4", PARA ADAPTAR ENTRADA DE ELETRODUTO METALICO FLEXIVEL EM QUADROS</t>
  </si>
  <si>
    <t>5,70</t>
  </si>
  <si>
    <t>CONECTOR RETO DE ALUMINIO PARA ELETRODUTO DE 1/2", PARA ADAPTAR ENTRADA DE ELETRODUTO METALICO FLEXIVEL EM QUADROS</t>
  </si>
  <si>
    <t>1,94</t>
  </si>
  <si>
    <t>CONECTOR RETO DE ALUMINIO PARA ELETRODUTO DE 1", PARA ADAPTAR ENTRADA DE ELETRODUTO METALICO FLEXIVEL EM QUADROS</t>
  </si>
  <si>
    <t>4,06</t>
  </si>
  <si>
    <t>CONECTOR RETO DE ALUMINIO PARA ELETRODUTO DE 2 1/2", PARA ADAPTAR ENTRADA DE ELETRODUTO METALICO FLEXIVEL EM QUADROS</t>
  </si>
  <si>
    <t>22,38</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</si>
  <si>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</si>
  <si>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</si>
  <si>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</si>
  <si>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32,51</t>
  </si>
  <si>
    <t>CONECTOR RETO DE ALUMINIO PARA ELETRODUTO DE 4", PARA ADAPTAR ENTRADA DE ELETRODUTO METALICO FLEXIVEL EM QUADROS</t>
  </si>
  <si>
    <t>50,95</t>
  </si>
  <si>
    <t>CONECTOR/ADAPTADOR FIXO, ROSCA FEMEA, EM PLASTICO, DN 16 MM X 1/2", PARA CONEXAO COM CRIMPAGEM, EM TUBO PEX PARA INST. AGUA QUENTE/FRIA</t>
  </si>
  <si>
    <t>8,52</t>
  </si>
  <si>
    <t>CONECTOR/ADAPTADOR FIXO, ROSCA FEMEA, EM PLASTICO, DN 20 MM X 1/2", PARA CONEXAO COM CRIMPAGEM, EM TUBO PEX PARA INST. AGUA QUENTE/FRIA</t>
  </si>
  <si>
    <t>9,54</t>
  </si>
  <si>
    <t>CONECTOR/ADAPTADOR FIXO, ROSCA FEMEA, EM PLASTICO, DN 20 MM X 3/4", PARA CONEXAO COM CRIMPAGEM, EM TUBO PEX PARA INST. AGUA QUENTE/FRIA</t>
  </si>
  <si>
    <t>12,61</t>
  </si>
  <si>
    <t>CONECTOR/ADAPTADOR FIXO, ROSCA FEMEA, EM PLASTICO, DN 25 MM X 3/4", PARA CONEXAO COM CRIMPAGEM, EM TUBO PEX PARA INST. AGUA QUENTE/FRIA</t>
  </si>
  <si>
    <t>17,61</t>
  </si>
  <si>
    <t>CONECTOR/ADAPTADOR FIXO, ROSCA FEMEA, METALICA, COM ANEL DESLIZANTE, DN 16 MM X 1/2", PARA TUBO PEX PARA INST. AGUA QUENTE/FRIA</t>
  </si>
  <si>
    <t>8,64</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</si>
  <si>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</si>
  <si>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</si>
  <si>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</si>
  <si>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</si>
  <si>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12,19</t>
  </si>
  <si>
    <t>CONECTOR/ADAPTADOR FIXO, ROSCA FEMEA, METALICA, COM ANEL DESLIZANTE, DN 32 MM X 1", PARA TUBO PEX PARA INST. AGUA QUENTE/FRIA</t>
  </si>
  <si>
    <t>21,03</t>
  </si>
  <si>
    <t>CONECTOR/ADAPTADOR MOVEL, ROSCA FEMEA, METALICA, COM ANEL DESLIZANTE, DN 16 MM X 3/4", PARA TUBO PEX PARA INST. AGUA QUENTE/FRIA</t>
  </si>
  <si>
    <t>9,13</t>
  </si>
  <si>
    <t>CONECTOR, CPVC, SOLDAVEL, 114 MM X 4", PARA AGUA QUENTE</t>
  </si>
  <si>
    <t>1.278,15</t>
  </si>
  <si>
    <t>CONECTOR, CPVC, SOLDAVEL, 15 MM X 1/2", PARA AGUA QUENTE</t>
  </si>
  <si>
    <t>15,20</t>
  </si>
  <si>
    <t>CONECTOR, CPVC, SOLDAVEL, 22 MM X 1/2", PARA AGUA QUENTE</t>
  </si>
  <si>
    <t>20,19</t>
  </si>
  <si>
    <t>CONECTOR, CPVC, SOLDAVEL, 22 MM X 3/4", PARA AGUA QUENTE</t>
  </si>
  <si>
    <t>18,08</t>
  </si>
  <si>
    <t>CONECTOR, CPVC, SOLDAVEL, 28 MM X 1", PARA AGUA QUENTE</t>
  </si>
  <si>
    <t>23,30</t>
  </si>
  <si>
    <t>CONECTOR, CPVC, SOLDAVEL, 35 MM X 1 1/4", PARA AGUA QUENTE</t>
  </si>
  <si>
    <t>37,28</t>
  </si>
  <si>
    <t>CONECTOR, CPVC, SOLDAVEL, 42 MM X 1 1/2", PARA AGUA QUENTE</t>
  </si>
  <si>
    <t>45,64</t>
  </si>
  <si>
    <t>CONECTOR, CPVC, SOLDAVEL, 54 MM X 2", PARA AGUA QUENTE</t>
  </si>
  <si>
    <t>74,40</t>
  </si>
  <si>
    <t>CONECTOR, CPVC, SOLDAVEL, 73 MM X 2 1/2", PARA AGUA QUENTE</t>
  </si>
  <si>
    <t>287,05</t>
  </si>
  <si>
    <t>CONECTOR, CPVC, SOLDAVEL, 89 MM X 3", PARA AGUA QUENTE</t>
  </si>
  <si>
    <t>416,87</t>
  </si>
  <si>
    <t>CONJ. DE FERRAGENS PARA PORTA DE VIDRO TEMPERADO, EM ZAMAC CROMADO, CONTEMPLANDO DOBRADICA INF., DOBRADICA SUP., PIVO PARA DOBRADICA INF., PIVO PARA DOBRADICA SUP., FECHADURA CENTRAL EM ZAMC. CROMADO, CONTRA FECHADURA DE PRESSAO</t>
  </si>
  <si>
    <t>218,96</t>
  </si>
  <si>
    <t>CONJUNTO ARRUELAS DE VEDACAO 5/16" PARA TELHA FIBROCIMENTO (UMA ARRUELA METALICA E UMA ARRUELA PVC - CONICAS)</t>
  </si>
  <si>
    <t>0,28</t>
  </si>
  <si>
    <t>CONJUNTO DE FERRAGENS PIVO, PARA PORTA PIVOTANTE DE ATE 100 KG, REGULAVEL COM ESFERA, CROMADO - SUPERIOR E INFERIOR - COMPLETO</t>
  </si>
  <si>
    <t>71,14</t>
  </si>
  <si>
    <t>CONJUNTO DE LIGACAO AJUSTAVEL, PARA VASO / BACIA SANITARIA, EM PLASTICO BRANCO, COM TUBO, CANOPLA E ESPUDE</t>
  </si>
  <si>
    <t>CONJUNTO DE LIGACAO PARA VASO / BACIA SANITARIA, EM PLASTICO BRANCO, COM TUBO, CANOPLA E ANEL DE EXPANSAO (TUBO 1.1/2" X 20 CM)</t>
  </si>
  <si>
    <t>13,88</t>
  </si>
  <si>
    <t>CONJUNTO MONTADO ESTOPIM COM ESPOLETA COMUM NUMERO 8, COM CABECA ACENDEDORA, 1,5 M</t>
  </si>
  <si>
    <t>42,05</t>
  </si>
  <si>
    <t>CONJUNTO PARA FUTSAL COM PAR DE TRAVES OFICIAIS DE 3,00 X 2,00 M EM TUBO DE ACO GALVANIZADO 3" COM REQUADROS EM TUBO DE 1", PINTURA EM PRIMER COM TINTA ESMALTE SINTETICO E REDES DE POLIETILENO FIO 4 MM</t>
  </si>
  <si>
    <t>3.691,33</t>
  </si>
  <si>
    <t>CONJUNTO PARA QUADRA DE VOLEI COM POSTES EM TUBO DE ACO GALVANIZADO 3", H = *255* CM, PINTURA EM TINTA ESMALTE SINTETICO, REDE DE NYLON COM 2 MM, MALHA 10 X 10 CM E ANTENAS OFICIAIS EM FIBRA DE VIDRO</t>
  </si>
  <si>
    <t>2.240,96</t>
  </si>
  <si>
    <t>CONJUNTO PRE-MOLDADO COMPOSTO POR GRELHA (0,99 X 0,45 M), QUADRO (1,10 X 0,52 M) E CANTONEIRA (1,10 X 0,35 M), EM CONCRETO ARMADO, COM FCK DE 21 MPA</t>
  </si>
  <si>
    <t>496,53</t>
  </si>
  <si>
    <t>CONTAINER ALMOXARIFADO, DE *2,40* X *6,00* M, PADRAO SIMPLES, SEM REVESTIMENTO E SEM DIVISORIAS INTERNOS E SEM SANITARIO, PARA USO EM CANTEIRO DE OBRAS</t>
  </si>
  <si>
    <t>19.404,00</t>
  </si>
  <si>
    <t>CONTATOR TRIPOLAR, CORRENTE DE *110* A, TENSAO NOMINAL DE *500* V, CATEGORIA AC-2 E AC-3</t>
  </si>
  <si>
    <t>1.896,69</t>
  </si>
  <si>
    <t>CONTATOR TRIPOLAR, CORRENTE DE *185* A, TENSAO NOMINAL DE *500* V, CATEGORIA AC-2 E AC-3</t>
  </si>
  <si>
    <t>2.836,72</t>
  </si>
  <si>
    <t>CONTATOR TRIPOLAR, CORRENTE DE *22* A, TENSAO NOMINAL DE *500* V, CATEGORIA AC-2 E AC-3</t>
  </si>
  <si>
    <t>198,13</t>
  </si>
  <si>
    <t>CONTATOR TRIPOLAR, CORRENTE DE *265* A, TENSAO NOMINAL DE *500* V, CATEGORIA AC-2 E AC-3</t>
  </si>
  <si>
    <t>6.401,32</t>
  </si>
  <si>
    <t>CONTATOR TRIPOLAR, CORRENTE DE *38* A, TENSAO NOMINAL DE *500* V, CATEGORIA AC-2 E AC-3</t>
  </si>
  <si>
    <t>417,38</t>
  </si>
  <si>
    <t>CONTATOR TRIPOLAR, CORRENTE DE *500* A, TENSAO NOMINAL DE *500* V, CATEGORIA AC-2 E AC-3</t>
  </si>
  <si>
    <t>15.579,30</t>
  </si>
  <si>
    <t>CONTATOR TRIPOLAR, CORRENTE DE *65* A, TENSAO NOMINAL DE *500* V, CATEGORIA AC-2 E AC-3</t>
  </si>
  <si>
    <t>797,80</t>
  </si>
  <si>
    <t>CONTATOR TRIPOLAR, CORRENTE DE 12 A, TENSAO NOMINAL DE *500* V, CATEGORIA AC-2 E AC-3</t>
  </si>
  <si>
    <t>161,59</t>
  </si>
  <si>
    <t>CONTATOR TRIPOLAR, CORRENTE DE 25 A, TENSAO NOMINAL DE *500* V, CATEGORIA AC-2 E AC-3</t>
  </si>
  <si>
    <t>222,27</t>
  </si>
  <si>
    <t>CONTATOR TRIPOLAR, CORRENTE DE 250 A, TENSAO NOMINAL DE *500* V, PARA ACIONAMENTO DE CAPACITORES</t>
  </si>
  <si>
    <t>4.893,95</t>
  </si>
  <si>
    <t>CONTATOR TRIPOLAR, CORRENTE DE 300 A, TENSAO NOMINAL DE *500* V, CATEGORIA AC-2 E AC-3</t>
  </si>
  <si>
    <t>7.526,98</t>
  </si>
  <si>
    <t>CONTATOR TRIPOLAR, CORRENTE DE 32 A, TENSAO NOMINAL DE *500* V, CATEGORIA AC-2 E AC-3</t>
  </si>
  <si>
    <t>344,01</t>
  </si>
  <si>
    <t>CONTATOR TRIPOLAR, CORRENTE DE 400 A, TENSAO NOMINAL DE *500* V, CATEGORIA AC-2 E AC-3</t>
  </si>
  <si>
    <t>8.985,58</t>
  </si>
  <si>
    <t>CONTATOR TRIPOLAR, CORRENTE DE 45 A, TENSAO NOMINAL DE *500* V, CATEGORIA AC-2 E AC-3</t>
  </si>
  <si>
    <t>615,25</t>
  </si>
  <si>
    <t>CONTATOR TRIPOLAR, CORRENTE DE 630 A, TENSAO NOMINAL DE *500* V, CATEGORIA AC-2 E AC-3</t>
  </si>
  <si>
    <t>22.086,99</t>
  </si>
  <si>
    <t>CONTATOR TRIPOLAR, CORRENTE DE 75 A, TENSAO NOMINAL DE *500* V, CATEGORIA AC-2 E AC-3</t>
  </si>
  <si>
    <t>1.155,35</t>
  </si>
  <si>
    <t>CONTATOR TRIPOLAR, CORRENTE DE 9 A, TENSAO NOMINAL DE *500* V, CATEGORIA AC-2 E AC-3</t>
  </si>
  <si>
    <t>152,17</t>
  </si>
  <si>
    <t>CONTATOR TRIPOLAR, CORRENTE DE 95 A, TENSAO NOMINAL DE *500* V, CATEGORIA AC-2 E AC-3</t>
  </si>
  <si>
    <t>1.587,62</t>
  </si>
  <si>
    <t>CONTRA-PORCA SEXTAVADA, DIAMETRO NOMINAL 1 3/8", ALTURA 35 MM</t>
  </si>
  <si>
    <t>49,46</t>
  </si>
  <si>
    <t>CONTRAMARCO DE ALUMINIO (PERFIL 25) PARA ESQUADRIAS, TIPO CONVENCIONAL / CADEIRINHA, 60 MM (CM-060), INCLUSO CONEXOES, GRAPAS E TRAVAMENTOS</t>
  </si>
  <si>
    <t>7,19</t>
  </si>
  <si>
    <t>CORDA DE POLIAMIDA 12 MM TIPO BOMBEIRO, PARA TRABALHO EM ALTURA</t>
  </si>
  <si>
    <t>100M</t>
  </si>
  <si>
    <t>639,81</t>
  </si>
  <si>
    <t>CORDAO DE COBRE, FLEXIVEL, TORCIDO, CLASSE 4 OU 5, ISOLACAO EM PVC/D, 300 V, 2 CONDUTORES DE 0,5 MM2</t>
  </si>
  <si>
    <t>1,16</t>
  </si>
  <si>
    <t>CORDAO DE COBRE, FLEXIVEL, TORCIDO, CLASSE 4 OU 5, ISOLACAO EM PVC/D, 300 V, 2 CONDUTORES DE 0,75 MM2</t>
  </si>
  <si>
    <t>1,59</t>
  </si>
  <si>
    <t>CORDAO DE COBRE, FLEXIVEL, TORCIDO, CLASSE 4 OU 5, ISOLACAO EM PVC/D, 300 V, 2 CONDUTORES DE 1,0 MM2</t>
  </si>
  <si>
    <t>2,07</t>
  </si>
  <si>
    <t>CORDAO DE COBRE, FLEXIVEL, TORCIDO, CLASSE 4 OU 5, ISOLACAO EM PVC/D, 300 V, 2 CONDUTORES DE 1,5 MM2</t>
  </si>
  <si>
    <t>2,81</t>
  </si>
  <si>
    <t>CORDAO DE COBRE, FLEXIVEL, TORCIDO, CLASSE 4 OU 5, ISOLACAO EM PVC/D, 300 V, 2 CONDUTORES DE 2,5 MM2</t>
  </si>
  <si>
    <t>CORDAO DE COBRE, FLEXIVEL, TORCIDO, CLASSE 4 OU 5, ISOLACAO EM PVC/D, 300 V, 2 CONDUTORES DE 4 MM2</t>
  </si>
  <si>
    <t>7,46</t>
  </si>
  <si>
    <t>CORDEL DETONANTE, NP 05 G/M</t>
  </si>
  <si>
    <t>9,34</t>
  </si>
  <si>
    <t>CORDEL DETONANTE, NP 10 G/M</t>
  </si>
  <si>
    <t>9,65</t>
  </si>
  <si>
    <t>CORRENTE DE ELO CURTO COMUM, SOLDADA, GALVANIZADA, ESPESSURA DO ELO = 1/2" (12,5 MM)</t>
  </si>
  <si>
    <t>29,45</t>
  </si>
  <si>
    <t>CORTADEIRA DE PISO DE CONCRETO E ASFALTO, PARA DISCO PADRAO DE DIAMETRO 350 MM (14") OU 450 MM (18"), MOTOR A GASOLINA, POTENCIA 13 HP, SEM DISCO</t>
  </si>
  <si>
    <t>13.801,74</t>
  </si>
  <si>
    <t>CORTADEIRA HIDRAULICA DE VERGALHAO, PARA ACO DE DIAMETRO ATE 50 MM, MOTOR ELETRICO TRIFASICO, POTENCIA DE 5,5 HP A 7,5 HP</t>
  </si>
  <si>
    <t>113.776,86</t>
  </si>
  <si>
    <t>COTOVELO BRONZE/LATAO (REF 707-3) SEM ANEL DE SOLDA, BOLSA X ROSCA F, 15MM X 1/2"</t>
  </si>
  <si>
    <t>13,04</t>
  </si>
  <si>
    <t>COTOVELO BRONZE/LATAO (REF 707-3) SEM ANEL DE SOLDA, BOLSA X ROSCA F, 22MM X 1/2"</t>
  </si>
  <si>
    <t>19,94</t>
  </si>
  <si>
    <t>COTOVELO BRONZE/LATAO (REF 707-3) SEM ANEL DE SOLDA, BOLSA X ROSCA F, 22MM X 3/4"</t>
  </si>
  <si>
    <t>22,36</t>
  </si>
  <si>
    <t>COTOVELO DE COBRE 90 GRAUS (REF 607) SEM ANEL DE SOLDA, BOLSA X BOLSA, 104 MM</t>
  </si>
  <si>
    <t>748,18</t>
  </si>
  <si>
    <t>COTOVELO DE COBRE 90 GRAUS (REF 607) SEM ANEL DE SOLDA, BOLSA X BOLSA, 15 MM</t>
  </si>
  <si>
    <t>4,88</t>
  </si>
  <si>
    <t>COTOVELO DE COBRE 90 GRAUS (REF 607) SEM ANEL DE SOLDA, BOLSA X BOLSA, 22 MM</t>
  </si>
  <si>
    <t>11,02</t>
  </si>
  <si>
    <t>COTOVELO DE COBRE 90 GRAUS (REF 607) SEM ANEL DE SOLDA, BOLSA X BOLSA, 28 MM</t>
  </si>
  <si>
    <t>18,94</t>
  </si>
  <si>
    <t>COTOVELO DE COBRE 90 GRAUS (REF 607) SEM ANEL DE SOLDA, BOLSA X BOLSA, 35 MM</t>
  </si>
  <si>
    <t>37,22</t>
  </si>
  <si>
    <t>COTOVELO DE COBRE 90 GRAUS (REF 607) SEM ANEL DE SOLDA, BOLSA X BOLSA, 42 MM</t>
  </si>
  <si>
    <t>57,12</t>
  </si>
  <si>
    <t>COTOVELO DE COBRE 90 GRAUS (REF 607) SEM ANEL DE SOLDA, BOLSA X BOLSA, 54 MM</t>
  </si>
  <si>
    <t>90,68</t>
  </si>
  <si>
    <t>COTOVELO DE COBRE 90 GRAUS (REF 607) SEM ANEL DE SOLDA, BOLSA X BOLSA, 66 MM</t>
  </si>
  <si>
    <t>315,75</t>
  </si>
  <si>
    <t>COTOVELO DE COBRE 90 GRAUS (REF 607) SEM ANEL DE SOLDA, BOLSA X BOLSA, 79 MM</t>
  </si>
  <si>
    <t>302,79</t>
  </si>
  <si>
    <t>COTOVELO DE REDUCAO 90 GRAUS DE FERRO GALVANIZADO, COM ROSCA BSP, DE 1 1/2" X 1"</t>
  </si>
  <si>
    <t>47,39</t>
  </si>
  <si>
    <t>COTOVELO DE REDUCAO 90 GRAUS DE FERRO GALVANIZADO, COM ROSCA BSP, DE 1 1/2" X 3/4"</t>
  </si>
  <si>
    <t>47,37</t>
  </si>
  <si>
    <t>COTOVELO DE REDUCAO 90 GRAUS DE FERRO GALVANIZADO, COM ROSCA BSP, DE 1 1/4" X 1"</t>
  </si>
  <si>
    <t>33,76</t>
  </si>
  <si>
    <t>COTOVELO DE REDUCAO 90 GRAUS DE FERRO GALVANIZADO, COM ROSCA BSP, DE 1" X 1/2"</t>
  </si>
  <si>
    <t>19,73</t>
  </si>
  <si>
    <t>COTOVELO DE REDUCAO 90 GRAUS DE FERRO GALVANIZADO, COM ROSCA BSP, DE 1" X 3/4"</t>
  </si>
  <si>
    <t>COTOVELO DE REDUCAO 90 GRAUS DE FERRO GALVANIZADO, COM ROSCA BSP, DE 2 1/2" X 2"</t>
  </si>
  <si>
    <t>120,31</t>
  </si>
  <si>
    <t>COTOVELO DE REDUCAO 90 GRAUS DE FERRO GALVANIZADO, COM ROSCA BSP, DE 2" X 1 1/2"</t>
  </si>
  <si>
    <t>67,95</t>
  </si>
  <si>
    <t>COTOVELO DE REDUCAO 90 GRAUS DE FERRO GALVANIZADO, COM ROSCA BSP, DE 3/4" X 1/2"</t>
  </si>
  <si>
    <t>COTOVELO 45 GRAUS DE FERRO GALVANIZADO, COM ROSCA BSP, DE 1 1/2"</t>
  </si>
  <si>
    <t>40,06</t>
  </si>
  <si>
    <t>COTOVELO 45 GRAUS DE FERRO GALVANIZADO, COM ROSCA BSP, DE 1 1/4"</t>
  </si>
  <si>
    <t>32,70</t>
  </si>
  <si>
    <t>COTOVELO 45 GRAUS DE FERRO GALVANIZADO, COM ROSCA BSP, DE 1/2"</t>
  </si>
  <si>
    <t>COTOVELO 45 GRAUS DE FERRO GALVANIZADO, COM ROSCA BSP, DE 1"</t>
  </si>
  <si>
    <t>20,13</t>
  </si>
  <si>
    <t>COTOVELO 45 GRAUS DE FERRO GALVANIZADO, COM ROSCA BSP, DE 2 1/2"</t>
  </si>
  <si>
    <t>112,60</t>
  </si>
  <si>
    <t>COTOVELO 45 GRAUS DE FERRO GALVANIZADO, COM ROSCA BSP, DE 2"</t>
  </si>
  <si>
    <t>58,25</t>
  </si>
  <si>
    <t>COTOVELO 45 GRAUS DE FERRO GALVANIZADO, COM ROSCA BSP, DE 3/4"</t>
  </si>
  <si>
    <t>13,80</t>
  </si>
  <si>
    <t>COTOVELO 45 GRAUS DE FERRO GALVANIZADO, COM ROSCA BSP, DE 3"</t>
  </si>
  <si>
    <t>164,62</t>
  </si>
  <si>
    <t>COTOVELO 45 GRAUS DE FERRO GALVANIZADO, COM ROSCA BSP, DE 4"</t>
  </si>
  <si>
    <t>288,45</t>
  </si>
  <si>
    <t>COTOVELO 45 GRAUS, PEAD PE 100, DE 125 MM, PARA ELETROFUSAO</t>
  </si>
  <si>
    <t>228,21</t>
  </si>
  <si>
    <t>COTOVELO 45 GRAUS, PEAD PE 100, DE 200 MM, PARA ELETROFUSAO</t>
  </si>
  <si>
    <t>1.492,05</t>
  </si>
  <si>
    <t>COTOVELO 45 GRAUS, PEAD PE 100, DE 32 MM, PARA ELETROFUSAO</t>
  </si>
  <si>
    <t>COTOVELO 45 GRAUS, PEAD PE 100, DE 40 MM, PARA ELETROFUSAO</t>
  </si>
  <si>
    <t>31,65</t>
  </si>
  <si>
    <t>COTOVELO 45 GRAUS, PEAD PE 100, DE 63 MM, PARA ELETROFUSAO</t>
  </si>
  <si>
    <t>45,78</t>
  </si>
  <si>
    <t>COTOVELO 90 GRAUS DE FERRO GALVANIZADO, COM ROSCA BSP MACHO/FEMEA, DE 1 1/2"</t>
  </si>
  <si>
    <t>45,29</t>
  </si>
  <si>
    <t>COTOVELO 90 GRAUS DE FERRO GALVANIZADO, COM ROSCA BSP MACHO/FEMEA, DE 1 1/4"</t>
  </si>
  <si>
    <t>37,33</t>
  </si>
  <si>
    <t>COTOVELO 90 GRAUS DE FERRO GALVANIZADO, COM ROSCA BSP MACHO/FEMEA, DE 1/2"</t>
  </si>
  <si>
    <t>10,82</t>
  </si>
  <si>
    <t>COTOVELO 90 GRAUS DE FERRO GALVANIZADO, COM ROSCA BSP MACHO/FEMEA, DE 1"</t>
  </si>
  <si>
    <t>23,22</t>
  </si>
  <si>
    <t>COTOVELO 90 GRAUS DE FERRO GALVANIZADO, COM ROSCA BSP MACHO/FEMEA, DE 2 1/2"</t>
  </si>
  <si>
    <t>132,20</t>
  </si>
  <si>
    <t>COTOVELO 90 GRAUS DE FERRO GALVANIZADO, COM ROSCA BSP MACHO/FEMEA, DE 2"</t>
  </si>
  <si>
    <t>65,25</t>
  </si>
  <si>
    <t>COTOVELO 90 GRAUS DE FERRO GALVANIZADO, COM ROSCA BSP MACHO/FEMEA, DE 3/4"</t>
  </si>
  <si>
    <t>12,94</t>
  </si>
  <si>
    <t>COTOVELO 90 GRAUS DE FERRO GALVANIZADO, COM ROSCA BSP MACHO/FEMEA, DE 3"</t>
  </si>
  <si>
    <t>201,07</t>
  </si>
  <si>
    <t>COTOVELO 90 GRAUS DE FERRO GALVANIZADO, COM ROSCA BSP, DE 1 1/2"</t>
  </si>
  <si>
    <t>36,30</t>
  </si>
  <si>
    <t>COTOVELO 90 GRAUS DE FERRO GALVANIZADO, COM ROSCA BSP, DE 1 1/4"</t>
  </si>
  <si>
    <t>27,25</t>
  </si>
  <si>
    <t>COTOVELO 90 GRAUS DE FERRO GALVANIZADO, COM ROSCA BSP, DE 1/2"</t>
  </si>
  <si>
    <t>7,74</t>
  </si>
  <si>
    <t>COTOVELO 90 GRAUS DE FERRO GALVANIZADO, COM ROSCA BSP, DE 1"</t>
  </si>
  <si>
    <t>17,39</t>
  </si>
  <si>
    <t>COTOVELO 90 GRAUS DE FERRO GALVANIZADO, COM ROSCA BSP, DE 2 1/2"</t>
  </si>
  <si>
    <t>101,37</t>
  </si>
  <si>
    <t>COTOVELO 90 GRAUS DE FERRO GALVANIZADO, COM ROSCA BSP, DE 2"</t>
  </si>
  <si>
    <t>55,70</t>
  </si>
  <si>
    <t>COTOVELO 90 GRAUS DE FERRO GALVANIZADO, COM ROSCA BSP, DE 3/4"</t>
  </si>
  <si>
    <t>11,58</t>
  </si>
  <si>
    <t>COTOVELO 90 GRAUS DE FERRO GALVANIZADO, COM ROSCA BSP, DE 3"</t>
  </si>
  <si>
    <t>142,98</t>
  </si>
  <si>
    <t>COTOVELO 90 GRAUS DE FERRO GALVANIZADO, COM ROSCA BSP, DE 4"</t>
  </si>
  <si>
    <t>271,92</t>
  </si>
  <si>
    <t>COTOVELO 90 GRAUS DE FERRO GALVANIZADO, COM ROSCA BSP, DE 5"</t>
  </si>
  <si>
    <t>396,77</t>
  </si>
  <si>
    <t>COTOVELO 90 GRAUS DE FERRO GALVANIZADO, COM ROSCA BSP, DE 6"</t>
  </si>
  <si>
    <t>1.014,11</t>
  </si>
  <si>
    <t>COTOVELO 90 GRAUS, PEAD PE 100, DE 125 MM, PARA ELETROFUSAO</t>
  </si>
  <si>
    <t>COTOVELO 90 GRAUS, PEAD PE 100, DE 20 MM, PARA ELETROFUSAO</t>
  </si>
  <si>
    <t>28,60</t>
  </si>
  <si>
    <t>COTOVELO 90 GRAUS, PEAD PE 100, DE 200 MM, PARA ELETROFUSAO</t>
  </si>
  <si>
    <t>2.127,86</t>
  </si>
  <si>
    <t>COTOVELO 90 GRAUS, PEAD PE 100, DE 32 MM, PARA ELETROFUSAO</t>
  </si>
  <si>
    <t>38,79</t>
  </si>
  <si>
    <t>COTOVELO 90 GRAUS, PEAD PE 100, DE 63 MM, PARA ELETROFUSAO</t>
  </si>
  <si>
    <t>71,56</t>
  </si>
  <si>
    <t>COTOVELO/JOELHO COM ADAPTADOR, 90 GRAUS, EM POLIPROPILENO, PN 16, PARA TUBOS PEAD, 20 MM X 1/2" - LIGACAO PREDIAL DE AGUA</t>
  </si>
  <si>
    <t>3,80</t>
  </si>
  <si>
    <t>COTOVELO/JOELHO COM ADAPTADOR, 90 GRAUS, EM POLIPROPILENO, PN 16, PARA TUBOS PEAD, 20 MM X 3/4" - LIGACAO PREDIAL DE AGUA</t>
  </si>
  <si>
    <t>COTOVELO/JOELHO COM ADAPTADOR, 90 GRAUS, EM POLIPROPILENO, PN 16, PARA TUBOS PEAD, 32 MM X 1" - LIGACAO PREDIAL DE AGUA</t>
  </si>
  <si>
    <t>7,84</t>
  </si>
  <si>
    <t>COTOVELO/JOELHO 90 GRAUS, EM POLIPROPILENO, PN 16, PARA TUBOS PEAD, 20 X 20 MM - LIGACAO PREDIAL DE AGUA</t>
  </si>
  <si>
    <t>3,55</t>
  </si>
  <si>
    <t>COTOVELO/JOELHO 90 GRAUS, EM POLIPROPILENO, PN 16, PARA TUBOS PEAD, 32 X 32 MM - LIGACAO PREDIAL DE AGUA</t>
  </si>
  <si>
    <t>CREMONA RETANGULAR INJETADA LISA COM CHAVE, COM CASTANHA / ALCA, EM LATAO, COM ACABAMENTO CROMADO, DE SOBREPOR / EMBUTIR</t>
  </si>
  <si>
    <t>136,92</t>
  </si>
  <si>
    <t>CREMONA RETANGULAR INJETADA LISA, COM CASTANHA / ALCA, EM LATAO, COM ACABAMENTO CROMADO, DE SOBREPOR / EMBUTIR</t>
  </si>
  <si>
    <t>24,77</t>
  </si>
  <si>
    <t>CRUZETA DE CONCRETO LEVE, COMP. 2000 MM SECAO, 90 X 90 MM</t>
  </si>
  <si>
    <t>81,20</t>
  </si>
  <si>
    <t>CRUZETA DE FERRO GALVANIZADO, COM ROSCA BSP, DE 1 1/2"</t>
  </si>
  <si>
    <t>85,61</t>
  </si>
  <si>
    <t>CRUZETA DE FERRO GALVANIZADO, COM ROSCA BSP, DE 1 1/4"</t>
  </si>
  <si>
    <t>67,06</t>
  </si>
  <si>
    <t>CRUZETA DE FERRO GALVANIZADO, COM ROSCA BSP, DE 1/2"</t>
  </si>
  <si>
    <t>CRUZETA DE FERRO GALVANIZADO, COM ROSCA BSP, DE 1"</t>
  </si>
  <si>
    <t>46,11</t>
  </si>
  <si>
    <t>CRUZETA DE FERRO GALVANIZADO, COM ROSCA BSP, DE 2 1/2"</t>
  </si>
  <si>
    <t>213,90</t>
  </si>
  <si>
    <t>CRUZETA DE FERRO GALVANIZADO, COM ROSCA BSP, DE 2"</t>
  </si>
  <si>
    <t>118,23</t>
  </si>
  <si>
    <t>CRUZETA DE FERRO GALVANIZADO, COM ROSCA BSP, DE 3/4"</t>
  </si>
  <si>
    <t>32,96</t>
  </si>
  <si>
    <t>CRUZETA DE FERRO GALVANIZADO, COM ROSCA BSP, DE 3"</t>
  </si>
  <si>
    <t>307,01</t>
  </si>
  <si>
    <t>CRUZETA DE MADEIRA TRATADA, *90 X 115 X 2400* MM, EM EUCALIPTO OU EQUIVALENTE DA REGIAO</t>
  </si>
  <si>
    <t>129,16</t>
  </si>
  <si>
    <t>CUBA ACO INOX (AISI 304) DE EMBUTIR COM VALVULA DE 3 1/2 ", DE *56 X 33 X 12* CM</t>
  </si>
  <si>
    <t>191,72</t>
  </si>
  <si>
    <t>CUBA ACO INOX (AISI 304) DE EMBUTIR COM VALVULA 3 1/2 ", DE *40 X 34 X 12* CM</t>
  </si>
  <si>
    <t>132,80</t>
  </si>
  <si>
    <t>CUBA ACO INOX (AISI 304) DE EMBUTIR COM VALVULA 3 1/2 ", DE *46 X 30 X 12* CM</t>
  </si>
  <si>
    <t>174,38</t>
  </si>
  <si>
    <t>CUMEEIRA ARTICULADA (ABA INFERIOR) PARA TELHA ONDULADA DE FIBROCIMENTO E = 4 MM, ABA *330* MM, COMPRIMENTO 500 MM (SEM AMIANTO)</t>
  </si>
  <si>
    <t>11,07</t>
  </si>
  <si>
    <t>CUMEEIRA NORMAL PARA TELHA ESTRUTURAL DE FIBROCIMENTO 2 ABAS, E = 6 MM, DE 1050 X 935 MM (SEM AMIANTO)</t>
  </si>
  <si>
    <t>59,46</t>
  </si>
  <si>
    <t>CUMEEIRA NORMAL PARA TELHA ONDULADA DE FIBROCIMENTO, E = 6 MM, ABA 300 MM, COMPRIMENTO 1100 MM (SEM AMIANTO)</t>
  </si>
  <si>
    <t>47,80</t>
  </si>
  <si>
    <t>CUMEEIRA PARA TELHA CERAMICA, COMPRIMENTO DE *41* CM, RENDIMENTO DE *3* TELHAS/M</t>
  </si>
  <si>
    <t>CUMEEIRA PARA TELHA DE CONCRETO, PARA 2 AGUAS DE TELHADO, COR CINZA, RENDIMENTO DE *3* TELHAS/M</t>
  </si>
  <si>
    <t>11,22</t>
  </si>
  <si>
    <t>CUMEEIRA SHED PARA TELHA ONDULADA DE FIBROCIMENTO, E = 6 MM, ABA 280 MM, COMPRIMENTO 1100 MM (SEM AMIANTO)</t>
  </si>
  <si>
    <t>58,06</t>
  </si>
  <si>
    <t>CUMEEIRA UNIVERSAL PARA TELHA ONDULADA DE FIBROCIMENTO, E = 6 MM, ABA 210 MM, COMPRIMENTO 1100 MM (SEM AMIANTO)</t>
  </si>
  <si>
    <t>51,50</t>
  </si>
  <si>
    <t>CURVA CPVC, 90 GRAUS, SOLDAVEL, 15 MM, PARA AGUA QUENTE</t>
  </si>
  <si>
    <t>CURVA CPVC, 90 GRAUS, SOLDAVEL, 22 MM, PARA AGUA QUENTE</t>
  </si>
  <si>
    <t>CURVA CPVC, 90 GRAUS, SOLDAVEL, 28 MM, PARA AGUA QUENTE</t>
  </si>
  <si>
    <t>CURVA DE PVC 45 GRAUS, SOLDAVEL, 20 MM, COR MARROM, PARA AGUA FRIA PREDIAL</t>
  </si>
  <si>
    <t>1,81</t>
  </si>
  <si>
    <t>CURVA DE PVC 45 GRAUS, SOLDAVEL, 25 MM, COR MARROM, PARA AGUA FRIA PREDIAL</t>
  </si>
  <si>
    <t>CURVA DE PVC 45 GRAUS, SOLDAVEL, 32 MM, COR MARROM, PARA AGUA FRIA PREDIAL</t>
  </si>
  <si>
    <t>3,71</t>
  </si>
  <si>
    <t>CURVA DE PVC 45 GRAUS, SOLDAVEL, 40 MM, COR MARROM, PARA AGUA FRIA PREDIAL</t>
  </si>
  <si>
    <t>4,50</t>
  </si>
  <si>
    <t>CURVA DE PVC 45 GRAUS, SOLDAVEL, 50 MM, COR MARROM, PARA AGUA FRIA PREDIAL</t>
  </si>
  <si>
    <t>7,70</t>
  </si>
  <si>
    <t>CURVA DE PVC 45 GRAUS, SOLDAVEL, 60 MM, COR MARROM, PARA AGUA FRIA PREDIAL</t>
  </si>
  <si>
    <t>12,43</t>
  </si>
  <si>
    <t>CURVA DE PVC 45 GRAUS, SOLDAVEL, 75 MM, COR MARROM, PARA AGUA FRIA PREDIAL</t>
  </si>
  <si>
    <t>25,71</t>
  </si>
  <si>
    <t>CURVA DE PVC 45 GRAUS, SOLDAVEL, 85 MM, COR MARROM, PARA AGUA FRIA PREDIAL</t>
  </si>
  <si>
    <t>31,39</t>
  </si>
  <si>
    <t>CURVA DE PVC 90 GRAUS, SOLDAVEL, 110 MM, COR MARROM, PARA AGUA FRIA PREDIAL</t>
  </si>
  <si>
    <t>152,51</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</si>
  <si>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</si>
  <si>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</si>
  <si>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</si>
  <si>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</si>
  <si>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</si>
  <si>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10,83</t>
  </si>
  <si>
    <t>CURVA DE PVC 90 GRAUS, SOLDAVEL, 60 MM, COR MARROM, PARA AGUA FRIA PREDIAL</t>
  </si>
  <si>
    <t>28,32</t>
  </si>
  <si>
    <t>CURVA DE PVC 90 GRAUS, SOLDAVEL, 75 MM, COR MARROM, PARA AGUA FRIA PREDIAL</t>
  </si>
  <si>
    <t>43,49</t>
  </si>
  <si>
    <t>CURVA DE PVC 90 GRAUS, SOLDAVEL, 85 MM, COR MARROM, PARA AGUA FRIA PREDIAL</t>
  </si>
  <si>
    <t>55,71</t>
  </si>
  <si>
    <t>CURVA DE PVC, 90 GRAUS, SERIE R, DN 100 MM, PARA ESGOTO PREDIAL</t>
  </si>
  <si>
    <t>32,05</t>
  </si>
  <si>
    <t>CURVA DE TRANSPOSICAO BRONZE/LATAO (REF 736) SEM ANEL DE SOLDA, BOLSA X BOLSA, 15 MM</t>
  </si>
  <si>
    <t>CURVA DE TRANSPOSICAO BRONZE/LATAO (REF 736) SEM ANEL DE SOLDA, BOLSA X BOLSA, 22 MM</t>
  </si>
  <si>
    <t>38,40</t>
  </si>
  <si>
    <t>CURVA DE TRANSPOSICAO BRONZE/LATAO (REF 736) SEM ANEL DE SOLDA, BOLSA X BOLSA, 28 MM</t>
  </si>
  <si>
    <t>69,17</t>
  </si>
  <si>
    <t>CURVA DE TRANSPOSICAO, CPVC, SOLDAVEL, 15 MM</t>
  </si>
  <si>
    <t>6,96</t>
  </si>
  <si>
    <t>CURVA DE TRANSPOSICAO, CPVC, SOLDAVEL, 22 MM</t>
  </si>
  <si>
    <t>CURVA DE TRANSPOSICAO, PVC SOLDAVEL, 20 MM, COR MARROM, PARA AGUA FRIA PREDIAL</t>
  </si>
  <si>
    <t>4,09</t>
  </si>
  <si>
    <t>CURVA DE TRANSPOSICAO, PVC, SOLDAVEL, 25 MM, COR MARROM, PARA AGUA FRIA PREDIAL</t>
  </si>
  <si>
    <t>5,55</t>
  </si>
  <si>
    <t>CURVA DE TRANSPOSICAO, PVC, SOLDAVEL, 32 MM, COR MARROM, PARA AGUA FRIA PREDIAL</t>
  </si>
  <si>
    <t>13,70</t>
  </si>
  <si>
    <t>CURVA LONGA PVC, PB, JE, 45 GRAUS, DN 100 MM, PARA REDE COLETORA ESGOTO</t>
  </si>
  <si>
    <t>49,66</t>
  </si>
  <si>
    <t>CURVA LONGA PVC, PB, JE, 45 GRAUS, DN 150 MM, PARA REDE COLETORA ESGOTO</t>
  </si>
  <si>
    <t>113,74</t>
  </si>
  <si>
    <t>CURVA LONGA PVC, PB, JE, 90 GRAUS, DN 100 MM, PARA REDE COLETORA ESGOTO</t>
  </si>
  <si>
    <t>CURVA LONGA PVC, PB, JE, 90 GRAUS, DN 150 MM, PARA REDE COLETORA ESGOTO</t>
  </si>
  <si>
    <t>137,70</t>
  </si>
  <si>
    <t>CURVA PPR 90 GRAUS, F/F, DN 20 MM, PARA AGUA QUENTE PREDIAL</t>
  </si>
  <si>
    <t>9,46</t>
  </si>
  <si>
    <t>CURVA PPR 90 GRAUS, F/F, DN 25 MM, PARA AGUA QUENTE PREDIAL</t>
  </si>
  <si>
    <t>15,22</t>
  </si>
  <si>
    <t>CURVA PVC CURTA 90 GRAUS, DN 100 MM, PARA ESGOTO PREDIAL</t>
  </si>
  <si>
    <t>21,07</t>
  </si>
  <si>
    <t>CURVA PVC CURTA 90 GRAUS, DN 40 MM, PARA ESGOTO PREDIAL</t>
  </si>
  <si>
    <t>4,54</t>
  </si>
  <si>
    <t>CURVA PVC CURTA 90 GRAUS, DN 50 MM, PARA ESGOTO PREDIAL</t>
  </si>
  <si>
    <t>10,39</t>
  </si>
  <si>
    <t>CURVA PVC CURTA 90 GRAUS, DN 75 MM, PARA ESGOTO PREDIAL</t>
  </si>
  <si>
    <t>21,68</t>
  </si>
  <si>
    <t>CURVA PVC LONGA 90 GRAUS, DN 100 MM, PARA ESGOTO PREDIAL</t>
  </si>
  <si>
    <t>52,68</t>
  </si>
  <si>
    <t>CURVA PVC LONGA 90 GRAUS, DN 40 MM, PARA ESGOTO PREDIAL</t>
  </si>
  <si>
    <t>6,25</t>
  </si>
  <si>
    <t>CURVA PVC LONGA 90 GRAUS, DN 50 MM, PARA ESGOTO PREDIAL</t>
  </si>
  <si>
    <t>12,36</t>
  </si>
  <si>
    <t>CURVA PVC LONGA 90 GRAUS, DN 75 MM, PARA ESGOTO PREDIAL</t>
  </si>
  <si>
    <t>40,25</t>
  </si>
  <si>
    <t>CURVA PVC PBA, JE, PB, 45 GRAUS, DN 100 / DE 110 MM, PARA REDE DE AGUA</t>
  </si>
  <si>
    <t>110,03</t>
  </si>
  <si>
    <t>CURVA PVC PBA, JE, PB, 45 GRAUS, DN 50 / DE 60 MM, PARA REDE DE AGUA</t>
  </si>
  <si>
    <t>24,02</t>
  </si>
  <si>
    <t>CURVA PVC PBA, JE, PB, 45 GRAUS, DN 75 / DE 85 MM, PARA REDE DE AGUA</t>
  </si>
  <si>
    <t>CURVA PVC PBA, JE, PB, 90 GRAUS, DN 100 / DE 110 MM, PARA REDE DE AGUA</t>
  </si>
  <si>
    <t>134,27</t>
  </si>
  <si>
    <t>CURVA PVC PBA, JE, PB, 90 GRAUS, DN 50 / DE 60 MM, PARA REDE DE AGUA</t>
  </si>
  <si>
    <t>30,10</t>
  </si>
  <si>
    <t>CURVA PVC PBA, JE, PB, 90 GRAUS, DN 75 / DE 85 MM, PARA REDE DE AGUA</t>
  </si>
  <si>
    <t>71,06</t>
  </si>
  <si>
    <t>CURVA PVC 90 GRAUS, ROSCAVEL, 1 1/4", COR BRANCA, AGUA FRIA PREDIAL</t>
  </si>
  <si>
    <t>27,67</t>
  </si>
  <si>
    <t>CURVA PVC 90 GRAUS, ROSCAVEL, 1/2", COR BRANCA, AGUA FRIA PREDIAL</t>
  </si>
  <si>
    <t>4,67</t>
  </si>
  <si>
    <t>CURVA PVC 90 GRAUS, ROSCAVEL, 1", COR BRANCA, AGUA FRIA PREDIAL</t>
  </si>
  <si>
    <t>7,59</t>
  </si>
  <si>
    <t>CURVA PVC 90 GRAUS, ROSCAVEL, 3/4", COR BRANCA, AGUA FRIA PREDIAL</t>
  </si>
  <si>
    <t>5,31</t>
  </si>
  <si>
    <t>CURVA PVC, BB, JE, 45 GRAUS, DN 250 MM, PARA TUBO CORRUGADO E/OU LISO, REDE COLETORA ESGOTO</t>
  </si>
  <si>
    <t>386,83</t>
  </si>
  <si>
    <t>CURVA PVC, BB, JE, 90 GRAUS, DN 200 MM, PARA TUBO CORRUGADO E/OU LISO, REDE COLETORA ESGOTO</t>
  </si>
  <si>
    <t>270,26</t>
  </si>
  <si>
    <t>CURVA PVC, BB, JE, 90 GRAUS, DN 250 MM, PARA TUBO CORRUGADO E/OU LISO, REDE COLETORA ESGOTO</t>
  </si>
  <si>
    <t>517,66</t>
  </si>
  <si>
    <t>CURVA PVC, SERIE R, 87.30 GRAUS, CURTA, PARA PE-DE-COLUNA, DN 100 MM, PARA ESGOTO PREDIAL</t>
  </si>
  <si>
    <t>22,44</t>
  </si>
  <si>
    <t>CURVA PVC, SERIE R, 87.30 GRAUS, CURTA, PARA PE-DE-COLUNA, DN 150 MM, PARA ESGOTO PREDIAL</t>
  </si>
  <si>
    <t>91,73</t>
  </si>
  <si>
    <t>CURVA PVC, SERIE R, 87.30 GRAUS, CURTA, PARA PE-DE-COLUNA, DN 75 MM, PARA ESGOTO PREDIAL</t>
  </si>
  <si>
    <t>23,23</t>
  </si>
  <si>
    <t>CURVA 135 GRAUS PARA ELETRODUTO, EM ACO GALVANIZADO ELETROLITICO, COM ROSCA, DIAMETRO DE 100 MM (4")</t>
  </si>
  <si>
    <t>208,91</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</si>
  <si>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</si>
  <si>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</si>
  <si>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</si>
  <si>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9,49</t>
  </si>
  <si>
    <t>CURVA 135 GRAUS PARA ELETRODUTO, EM ACO GALVANIZADO ELETROLITICO, COM ROSCA, DIAMETRO DE 32 MM (1 1/4"), ESPESSURA DE 1,50 MM</t>
  </si>
  <si>
    <t>20,04</t>
  </si>
  <si>
    <t>CURVA 135 GRAUS PARA ELETRODUTO, EM ACO GALVANIZADO ELETROLITICO, COM ROSCA, DIAMETRO DE 40 MM (1 1/2"), ESPESSURA DE 1,50 MM</t>
  </si>
  <si>
    <t>29,37</t>
  </si>
  <si>
    <t>CURVA 135 GRAUS PARA ELETRODUTO, EM ACO GALVANIZADO ELETROLITICO, COM ROSCA, DIAMETRO DE 50 MM (2")</t>
  </si>
  <si>
    <t>44,67</t>
  </si>
  <si>
    <t>CURVA 135 GRAUS PARA ELETRODUTO, EM ACO GALVANIZADO ELETROLITICO, COM ROSCA, DIAMETRO DE 65 MM (2 1/2")</t>
  </si>
  <si>
    <t>78,69</t>
  </si>
  <si>
    <t>CURVA 135 GRAUS PARA ELETRODUTO, EM ACO GALVANIZADO ELETROLITICO, COM ROSCA, DIAMETRO DE 80 MM (3")</t>
  </si>
  <si>
    <t>106,43</t>
  </si>
  <si>
    <t>CURVA 135 GRAUS, DE PVC RIGIDO ROSCAVEL, DE 1", PARA ELETRODUTO</t>
  </si>
  <si>
    <t>2,74</t>
  </si>
  <si>
    <t>CURVA 135 GRAUS, DE PVC RIGIDO ROSCAVEL, DE 3/4", PARA ELETRODUTO</t>
  </si>
  <si>
    <t>2,12</t>
  </si>
  <si>
    <t>CURVA 180 GRAUS, DE PVC RIGIDO ROSCAVEL, DE 1 1/2", PARA ELETRODUTO</t>
  </si>
  <si>
    <t>CURVA 180 GRAUS, DE PVC RIGIDO ROSCAVEL, DE 1 1/4", PARA ELETRODUTO</t>
  </si>
  <si>
    <t>5,74</t>
  </si>
  <si>
    <t>CURVA 180 GRAUS, DE PVC RIGIDO ROSCAVEL, DE 1/2", PARA ELETRODUTO</t>
  </si>
  <si>
    <t>2,03</t>
  </si>
  <si>
    <t>CURVA 180 GRAUS, DE PVC RIGIDO ROSCAVEL, DE 1", PARA ELETRODUTO</t>
  </si>
  <si>
    <t>CURVA 180 GRAUS, DE PVC RIGIDO ROSCAVEL, DE 2", PARA ELETRODUTO</t>
  </si>
  <si>
    <t>13,98</t>
  </si>
  <si>
    <t>CURVA 180 GRAUS, DE PVC RIGIDO ROSCAVEL, DE 3/4", PARA ELETRODUTO</t>
  </si>
  <si>
    <t>CURVA 45 GRAUS DE COBRE (REF 606) SEM ANEL DE SOLDA, BOLSA X BOLSA, 15 MM</t>
  </si>
  <si>
    <t>CURVA 45 GRAUS DE COBRE (REF 606) SEM ANEL DE SOLDA, BOLSA X BOLSA, 22 MM</t>
  </si>
  <si>
    <t>10,75</t>
  </si>
  <si>
    <t>CURVA 45 GRAUS DE COBRE (REF 606) SEM ANEL DE SOLDA, BOLSA X BOLSA, 28 MM</t>
  </si>
  <si>
    <t>17,26</t>
  </si>
  <si>
    <t>CURVA 45 GRAUS DE COBRE (REF 606) SEM ANEL DE SOLDA, BOLSA X BOLSA, 35 MM</t>
  </si>
  <si>
    <t>45,45</t>
  </si>
  <si>
    <t>CURVA 45 GRAUS DE COBRE (REF 606) SEM ANEL DE SOLDA, BOLSA X BOLSA, 42 MM</t>
  </si>
  <si>
    <t>72,58</t>
  </si>
  <si>
    <t>CURVA 45 GRAUS DE COBRE (REF 606) SEM ANEL DE SOLDA, BOLSA X BOLSA, 54 MM</t>
  </si>
  <si>
    <t>107,80</t>
  </si>
  <si>
    <t>CURVA 45 GRAUS DE COBRE (REF 606) SEM ANEL DE SOLDA, BOLSA X BOLSA, 66 MM</t>
  </si>
  <si>
    <t>256,21</t>
  </si>
  <si>
    <t>CURVA 45 GRAUS DE FERRO GALVANIZADO, COM ROSCA BSP FEMEA, DE 1 1/2"</t>
  </si>
  <si>
    <t>92,31</t>
  </si>
  <si>
    <t>CURVA 45 GRAUS DE FERRO GALVANIZADO, COM ROSCA BSP FEMEA, DE 1 1/4"</t>
  </si>
  <si>
    <t>67,16</t>
  </si>
  <si>
    <t>CURVA 45 GRAUS DE FERRO GALVANIZADO, COM ROSCA BSP FEMEA, DE 1/2"</t>
  </si>
  <si>
    <t>20,08</t>
  </si>
  <si>
    <t>CURVA 45 GRAUS DE FERRO GALVANIZADO, COM ROSCA BSP FEMEA, DE 1"</t>
  </si>
  <si>
    <t>54,64</t>
  </si>
  <si>
    <t>CURVA 45 GRAUS DE FERRO GALVANIZADO, COM ROSCA BSP FEMEA, DE 2 1/2"</t>
  </si>
  <si>
    <t>223,44</t>
  </si>
  <si>
    <t>CURVA 45 GRAUS DE FERRO GALVANIZADO, COM ROSCA BSP FEMEA, DE 2"</t>
  </si>
  <si>
    <t>148,32</t>
  </si>
  <si>
    <t>CURVA 45 GRAUS DE FERRO GALVANIZADO, COM ROSCA BSP FEMEA, DE 3/4"</t>
  </si>
  <si>
    <t>29,00</t>
  </si>
  <si>
    <t>CURVA 45 GRAUS DE FERRO GALVANIZADO, COM ROSCA BSP FEMEA, DE 3"</t>
  </si>
  <si>
    <t>324,96</t>
  </si>
  <si>
    <t>CURVA 45 GRAUS DE FERRO GALVANIZADO, COM ROSCA BSP FEMEA, DE 4"</t>
  </si>
  <si>
    <t>669,91</t>
  </si>
  <si>
    <t>CURVA 45 GRAUS DE FERRO GALVANIZADO, COM ROSCA BSP MACHO/FEMEA, DE 1 1/2"</t>
  </si>
  <si>
    <t>CURVA 45 GRAUS DE FERRO GALVANIZADO, COM ROSCA BSP MACHO/FEMEA, DE 1 1/4"</t>
  </si>
  <si>
    <t>56,00</t>
  </si>
  <si>
    <t>CURVA 45 GRAUS DE FERRO GALVANIZADO, COM ROSCA BSP MACHO/FEMEA, DE 1/2"</t>
  </si>
  <si>
    <t>16,69</t>
  </si>
  <si>
    <t>CURVA 45 GRAUS DE FERRO GALVANIZADO, COM ROSCA BSP MACHO/FEMEA, DE 1"</t>
  </si>
  <si>
    <t>36,49</t>
  </si>
  <si>
    <t>CURVA 45 GRAUS DE FERRO GALVANIZADO, COM ROSCA BSP MACHO/FEMEA, DE 2 1/2"</t>
  </si>
  <si>
    <t>200,01</t>
  </si>
  <si>
    <t>CURVA 45 GRAUS DE FERRO GALVANIZADO, COM ROSCA BSP MACHO/FEMEA, DE 2"</t>
  </si>
  <si>
    <t>110,94</t>
  </si>
  <si>
    <t>CURVA 45 GRAUS DE FERRO GALVANIZADO, COM ROSCA BSP MACHO/FEMEA, DE 3/4"</t>
  </si>
  <si>
    <t>24,00</t>
  </si>
  <si>
    <t>CURVA 45 GRAUS DE FERRO GALVANIZADO, COM ROSCA BSP MACHO/FEMEA, DE 3"</t>
  </si>
  <si>
    <t>280,05</t>
  </si>
  <si>
    <t>CURVA 45 GRAUS EM ACO CARBONO, SOLDAVEL, PRESSAO 3.000 LBS, DN 1 1/2"</t>
  </si>
  <si>
    <t>89,73</t>
  </si>
  <si>
    <t>CURVA 45 GRAUS EM ACO CARBONO, SOLDAVEL, PRESSAO 3.000 LBS, DN 1 1/4"</t>
  </si>
  <si>
    <t>61,43</t>
  </si>
  <si>
    <t>CURVA 45 GRAUS EM ACO CARBONO, SOLDAVEL, PRESSAO 3.000 LBS, DN 1/2"</t>
  </si>
  <si>
    <t>21,24</t>
  </si>
  <si>
    <t>CURVA 45 GRAUS EM ACO CARBONO, SOLDAVEL, PRESSAO 3.000 LBS, DN 1"</t>
  </si>
  <si>
    <t>40,19</t>
  </si>
  <si>
    <t>CURVA 45 GRAUS EM ACO CARBONO, SOLDAVEL, PRESSAO 3.000 LBS, DN 2 1/2"</t>
  </si>
  <si>
    <t>254,88</t>
  </si>
  <si>
    <t>CURVA 45 GRAUS EM ACO CARBONO, SOLDAVEL, PRESSAO 3.000 LBS, DN 2"</t>
  </si>
  <si>
    <t>127,58</t>
  </si>
  <si>
    <t>CURVA 45 GRAUS EM ACO CARBONO, SOLDAVEL, PRESSAO 3.000 LBS, DN 3/4"</t>
  </si>
  <si>
    <t>CURVA 45 GRAUS EM ACO CARBONO, SOLDAVEL, PRESSAO 3.000 LBS, DN 3"</t>
  </si>
  <si>
    <t>661,54</t>
  </si>
  <si>
    <t>CURVA 45 GRAUS PARA ELETRODUTO, EM ACO GALVANIZADO ELETROLITICO, COM ROSCA, DIAMETRO DE 20 MM (3/4"), ESPESSURA DE 1,50 MM</t>
  </si>
  <si>
    <t>4,66</t>
  </si>
  <si>
    <t>CURVA 45 GRAUS PARA ELETRODUTO, EM ACO GALVANIZADO ELETROLITICO, COM ROSCA, DIAMETRO DE 25 MM (1"), ESPESSURA DE 1,50 MM</t>
  </si>
  <si>
    <t>CURVA 45 GRAUS PARA ELETRODUTO, EM ACO GALVANIZADO ELETROLITICO, COM ROSCA, DIAMETRO DE 40 MM (1 1/2"), ESPESSURA DE 1,50 MM</t>
  </si>
  <si>
    <t>17,25</t>
  </si>
  <si>
    <t>CURVA 45 GRAUS RANHURADA EM FERRO FUNDIDO, DN 50 MM (2")</t>
  </si>
  <si>
    <t>17,51</t>
  </si>
  <si>
    <t>CURVA 45 GRAUS RANHURADA EM FERRO FUNDIDO, DN 65 MM (2 1/2")</t>
  </si>
  <si>
    <t>24,20</t>
  </si>
  <si>
    <t>CURVA 45 GRAUS RANHURADA EM FERRO FUNDIDO, DN 80 MM (3")</t>
  </si>
  <si>
    <t>28,87</t>
  </si>
  <si>
    <t>CURVA 90 GRAUS DE BARRA CHATA EM ALUMINIO 3/4" X 1/4" X 300 MM</t>
  </si>
  <si>
    <t>CURVA 90 GRAUS DE FERRO GALVANIZADO, COM ROSCA BSP FEMEA, DE 1 1/2"</t>
  </si>
  <si>
    <t>88,60</t>
  </si>
  <si>
    <t>CURVA 90 GRAUS DE FERRO GALVANIZADO, COM ROSCA BSP FEMEA, DE 1 1/4"</t>
  </si>
  <si>
    <t>71,02</t>
  </si>
  <si>
    <t>CURVA 90 GRAUS DE FERRO GALVANIZADO, COM ROSCA BSP FEMEA, DE 1/2"</t>
  </si>
  <si>
    <t>17,63</t>
  </si>
  <si>
    <t>CURVA 90 GRAUS DE FERRO GALVANIZADO, COM ROSCA BSP FEMEA, DE 1"</t>
  </si>
  <si>
    <t>42,22</t>
  </si>
  <si>
    <t>CURVA 90 GRAUS DE FERRO GALVANIZADO, COM ROSCA BSP FEMEA, DE 2 1/2"</t>
  </si>
  <si>
    <t>256,04</t>
  </si>
  <si>
    <t>CURVA 90 GRAUS DE FERRO GALVANIZADO, COM ROSCA BSP FEMEA, DE 2"</t>
  </si>
  <si>
    <t>147,54</t>
  </si>
  <si>
    <t>CURVA 90 GRAUS DE FERRO GALVANIZADO, COM ROSCA BSP FEMEA, DE 3/4"</t>
  </si>
  <si>
    <t>27,98</t>
  </si>
  <si>
    <t>CURVA 90 GRAUS DE FERRO GALVANIZADO, COM ROSCA BSP FEMEA, DE 3"</t>
  </si>
  <si>
    <t>345,62</t>
  </si>
  <si>
    <t>CURVA 90 GRAUS DE FERRO GALVANIZADO, COM ROSCA BSP FEMEA, DE 4"</t>
  </si>
  <si>
    <t>698,39</t>
  </si>
  <si>
    <t>CURVA 90 GRAUS DE FERRO GALVANIZADO, COM ROSCA BSP MACHO/FEMEA, DE 1 1/2"</t>
  </si>
  <si>
    <t>83,06</t>
  </si>
  <si>
    <t>CURVA 90 GRAUS DE FERRO GALVANIZADO, COM ROSCA BSP MACHO/FEMEA, DE 1 1/4"</t>
  </si>
  <si>
    <t>68,23</t>
  </si>
  <si>
    <t>CURVA 90 GRAUS DE FERRO GALVANIZADO, COM ROSCA BSP MACHO/FEMEA, DE 1/2"</t>
  </si>
  <si>
    <t>17,24</t>
  </si>
  <si>
    <t>CURVA 90 GRAUS DE FERRO GALVANIZADO, COM ROSCA BSP MACHO/FEMEA, DE 1"</t>
  </si>
  <si>
    <t>39,60</t>
  </si>
  <si>
    <t>CURVA 90 GRAUS DE FERRO GALVANIZADO, COM ROSCA BSP MACHO/FEMEA, DE 2 1/2"</t>
  </si>
  <si>
    <t>233,93</t>
  </si>
  <si>
    <t>CURVA 90 GRAUS DE FERRO GALVANIZADO, COM ROSCA BSP MACHO/FEMEA, DE 2"</t>
  </si>
  <si>
    <t>139,24</t>
  </si>
  <si>
    <t>CURVA 90 GRAUS DE FERRO GALVANIZADO, COM ROSCA BSP MACHO/FEMEA, DE 3/4"</t>
  </si>
  <si>
    <t>24,54</t>
  </si>
  <si>
    <t>CURVA 90 GRAUS DE FERRO GALVANIZADO, COM ROSCA BSP MACHO/FEMEA, DE 3"</t>
  </si>
  <si>
    <t>334,56</t>
  </si>
  <si>
    <t>CURVA 90 GRAUS DE FERRO GALVANIZADO, COM ROSCA BSP MACHO/FEMEA, DE 4"</t>
  </si>
  <si>
    <t>670,74</t>
  </si>
  <si>
    <t>CURVA 90 GRAUS DE FERRO GALVANIZADO, COM ROSCA BSP MACHO, DE 1 1/2"</t>
  </si>
  <si>
    <t>100,60</t>
  </si>
  <si>
    <t>CURVA 90 GRAUS DE FERRO GALVANIZADO, COM ROSCA BSP MACHO, DE 1 1/4"</t>
  </si>
  <si>
    <t>77,17</t>
  </si>
  <si>
    <t>CURVA 90 GRAUS DE FERRO GALVANIZADO, COM ROSCA BSP MACHO, DE 1/2"</t>
  </si>
  <si>
    <t>CURVA 90 GRAUS DE FERRO GALVANIZADO, COM ROSCA BSP MACHO, DE 1"</t>
  </si>
  <si>
    <t>41,53</t>
  </si>
  <si>
    <t>CURVA 90 GRAUS DE FERRO GALVANIZADO, COM ROSCA BSP MACHO, DE 2 1/2"</t>
  </si>
  <si>
    <t>318,96</t>
  </si>
  <si>
    <t>CURVA 90 GRAUS DE FERRO GALVANIZADO, COM ROSCA BSP MACHO, DE 2"</t>
  </si>
  <si>
    <t>142,72</t>
  </si>
  <si>
    <t>CURVA 90 GRAUS DE FERRO GALVANIZADO, COM ROSCA BSP MACHO, DE 3/4"</t>
  </si>
  <si>
    <t>25,52</t>
  </si>
  <si>
    <t>CURVA 90 GRAUS DE FERRO GALVANIZADO, COM ROSCA BSP MACHO, DE 3"</t>
  </si>
  <si>
    <t>415,42</t>
  </si>
  <si>
    <t>CURVA 90 GRAUS DE FERRO GALVANIZADO, COM ROSCA BSP MACHO, DE 4"</t>
  </si>
  <si>
    <t>793,11</t>
  </si>
  <si>
    <t>CURVA 90 GRAUS DE FERRO GALVANIZADO, COM ROSCA BSP MACHO, DE 6"</t>
  </si>
  <si>
    <t>1.983,88</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</si>
  <si>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</si>
  <si>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</si>
  <si>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</si>
  <si>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</si>
  <si>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</si>
  <si>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273,80</t>
  </si>
  <si>
    <t>CURVA 90 GRAUS EM ACO CARBONO, RAIO CURTO, SOLDAVEL, PRESSAO 3.000 LBS, DN 2"</t>
  </si>
  <si>
    <t>139,41</t>
  </si>
  <si>
    <t>CURVA 90 GRAUS EM ACO CARBONO, RAIO CURTO, SOLDAVEL, PRESSAO 3.000 LBS, DN 3/4"</t>
  </si>
  <si>
    <t>CURVA 90 GRAUS EM ACO CARBONO, RAIO CURTO, SOLDAVEL, PRESSAO 3.000 LBS, DN 3"</t>
  </si>
  <si>
    <t>576,65</t>
  </si>
  <si>
    <t>CURVA 90 GRAUS PARA ELETRODUTO, EM ACO GALVANIZADO ELETROLITICO, COM ROSCA, DIAMETRO DE 100 MM (4")</t>
  </si>
  <si>
    <t>147,60</t>
  </si>
  <si>
    <t>CURVA 90 GRAUS PARA ELETRODUTO, EM ACO GALVANIZADO ELETROLITICO, COM ROSCA, DIAMETRO DE 15 MM (1/2"), ESPESSURA DE 1,50 MM</t>
  </si>
  <si>
    <t>CURVA 90 GRAUS PARA ELETRODUTO, EM ACO GALVANIZADO ELETROLITICO, COM ROSCA, DIAMETRO DE 20 MM (3/4"), ESPESSURA DE 1,50 MM</t>
  </si>
  <si>
    <t>4,72</t>
  </si>
  <si>
    <t>CURVA 90 GRAUS PARA ELETRODUTO, EM ACO GALVANIZADO ELETROLITICO, COM ROSCA, DIAMETRO DE 25 MM (1"), ESPESSURA DE 1,50 MM</t>
  </si>
  <si>
    <t>6,42</t>
  </si>
  <si>
    <t>CURVA 90 GRAUS PARA ELETRODUTO, EM ACO GALVANIZADO ELETROLITICO, COM ROSCA, DIAMETRO DE 32 MM (1 1/4"), ESPESSURA DE 1,50 MM</t>
  </si>
  <si>
    <t>14,62</t>
  </si>
  <si>
    <t>CURVA 90 GRAUS PARA ELETRODUTO, EM ACO GALVANIZADO ELETROLITICO, COM ROSCA, DIAMETRO DE 40 MM (1 1/2"), ESPESSURA DE 1,50 MM</t>
  </si>
  <si>
    <t>17,83</t>
  </si>
  <si>
    <t>CURVA 90 GRAUS PARA ELETRODUTO, EM ACO GALVANIZADO ELETROLITICO, COM ROSCA, DIAMETRO DE 50 MM (2")</t>
  </si>
  <si>
    <t>26,18</t>
  </si>
  <si>
    <t>CURVA 90 GRAUS PARA ELETRODUTO, EM ACO GALVANIZADO ELETROLITICO, COM ROSCA, DIAMETRO DE 65 MM (2 1/2")</t>
  </si>
  <si>
    <t>66,29</t>
  </si>
  <si>
    <t>CURVA 90 GRAUS PARA ELETRODUTO, EM ACO GALVANIZADO ELETROLITICO, COM ROSCA, DIAMETRO DE 80 MM (3")</t>
  </si>
  <si>
    <t>87,03</t>
  </si>
  <si>
    <t>CURVA 90 GRAUS RANHURADA EM FERRO FUNDIDO, DN 50 MM (2")</t>
  </si>
  <si>
    <t>19,02</t>
  </si>
  <si>
    <t>CURVA 90 GRAUS RANHURADA EM FERRO FUNDIDO, DN 65 MM (2 1/2")</t>
  </si>
  <si>
    <t>CURVA 90 GRAUS RANHURADA EM FERRO FUNDIDO, DN 80 MM (3")</t>
  </si>
  <si>
    <t>31,97</t>
  </si>
  <si>
    <t>CURVA 90 GRAUS, CURTA, DE PVC RIGIDO ROSCAVEL, DE 1/2", PARA ELETRODUTO</t>
  </si>
  <si>
    <t>CURVA 90 GRAUS, CURTA, DE PVC RIGIDO ROSCAVEL, DE 1", PARA ELETRODUTO</t>
  </si>
  <si>
    <t>2,99</t>
  </si>
  <si>
    <t>CURVA 90 GRAUS, CURTA, DE PVC RIGIDO ROSCAVEL, DE 3/4", PARA ELETRODUTO</t>
  </si>
  <si>
    <t>CURVA 90 GRAUS, LONGA, DE PVC RIGIDO ROSCAVEL, DE 1 1/2", PARA ELETRODUTO</t>
  </si>
  <si>
    <t>CURVA 90 GRAUS, LONGA, DE PVC RIGIDO ROSCAVEL, DE 1 1/4", PARA ELETRODUTO</t>
  </si>
  <si>
    <t>3,95</t>
  </si>
  <si>
    <t>CURVA 90 GRAUS, LONGA, DE PVC RIGIDO ROSCAVEL, DE 1/2", PARA ELETRODUTO</t>
  </si>
  <si>
    <t>CURVA 90 GRAUS, LONGA, DE PVC RIGIDO ROSCAVEL, DE 1", PARA ELETRODUTO</t>
  </si>
  <si>
    <t>3,50</t>
  </si>
  <si>
    <t>CURVA 90 GRAUS, LONGA, DE PVC RIGIDO ROSCAVEL, DE 2 1/2", PARA ELETRODUTO</t>
  </si>
  <si>
    <t>19,82</t>
  </si>
  <si>
    <t>CURVA 90 GRAUS, LONGA, DE PVC RIGIDO ROSCAVEL, DE 2", PARA ELETRODUTO</t>
  </si>
  <si>
    <t>7,77</t>
  </si>
  <si>
    <t>CURVA 90 GRAUS, LONGA, DE PVC RIGIDO ROSCAVEL, DE 3/4", PARA ELETRODUTO</t>
  </si>
  <si>
    <t>2,31</t>
  </si>
  <si>
    <t>CURVA 90 GRAUS, LONGA, DE PVC RIGIDO ROSCAVEL, DE 3", PARA ELETRODUTO</t>
  </si>
  <si>
    <t>19,85</t>
  </si>
  <si>
    <t>CURVA 90 GRAUS, LONGA, DE PVC RIGIDO ROSCAVEL, DE 4", PARA ELETRODUTO</t>
  </si>
  <si>
    <t>39,88</t>
  </si>
  <si>
    <t>DENTE PARA  FRESADORA</t>
  </si>
  <si>
    <t>50,42</t>
  </si>
  <si>
    <t>DESEMPENADEIRA DE ACO DENTADA 12 X *25* CM, DENTES 8 X 8 MM, CABO FECHADO DE MADEIRA</t>
  </si>
  <si>
    <t>22,32</t>
  </si>
  <si>
    <t>DESEMPENADEIRA DE ACO LISA 12 X *25* CM COM CABO FECHADO DE MADEIRA</t>
  </si>
  <si>
    <t>DESEMPENADEIRA PLASTICA LISA *14 X 27* CM</t>
  </si>
  <si>
    <t>24,17</t>
  </si>
  <si>
    <t>DESENHISTA PROJETISTA (HORISTA)</t>
  </si>
  <si>
    <t>46,93</t>
  </si>
  <si>
    <t>54,44</t>
  </si>
  <si>
    <t>DESENHISTA PROJETISTA (MENSALISTA)</t>
  </si>
  <si>
    <t>8.211,74</t>
  </si>
  <si>
    <t>9.530,15</t>
  </si>
  <si>
    <t>DESINFETANTE PRONTO USO</t>
  </si>
  <si>
    <t>9,33</t>
  </si>
  <si>
    <t>DESMOLDANTE PARA CONCRETO ESTAMPADO</t>
  </si>
  <si>
    <t>37,99</t>
  </si>
  <si>
    <t>DESMOLDANTE PARA FORMAS METALICAS A BASE DE OLEO VEGETAL</t>
  </si>
  <si>
    <t>DESMOLDANTE PROTETOR PARA FORMAS DE MADEIRA, DE BASE OLEOSA EMULSIONADA EM AGUA</t>
  </si>
  <si>
    <t>6,98</t>
  </si>
  <si>
    <t>DETERGENTE NEUTRO USO GERAL, CONCENTRADO</t>
  </si>
  <si>
    <t>12,23</t>
  </si>
  <si>
    <t>DILUENTE AGUARRAS</t>
  </si>
  <si>
    <t>19,78</t>
  </si>
  <si>
    <t>DILUENTE EPOXI</t>
  </si>
  <si>
    <t>45,08</t>
  </si>
  <si>
    <t>DISCO DE BORRACHA PARA LIXADEIRA RIGIDO 7" COM ARRUELA CENTRAL</t>
  </si>
  <si>
    <t>44,63</t>
  </si>
  <si>
    <t>DISCO DE CORTE DIAMANTADO SEGMENTADO DIAMETRO DE 180 MM PARA ESMERILHADEIRA 7"</t>
  </si>
  <si>
    <t>141,85</t>
  </si>
  <si>
    <t>DISCO DE CORTE DIAMANTADO SEGMENTADO PARA CONCRETO, DIAMETRO DE 110 MM, FURO DE 20 MM</t>
  </si>
  <si>
    <t>34,40</t>
  </si>
  <si>
    <t>DISCO DE CORTE DIAMANTADO SEGMENTADO PARA CONCRETO, DIAMETRO DE 350 MM, FURO DE 1" (14 X 1 ")</t>
  </si>
  <si>
    <t>814,44</t>
  </si>
  <si>
    <t>DISCO DE CORTE PARA METAL COM DUAS TELAS 12 X 1/8 X 3/4" (300 X 3,2 X 19,05 MM)</t>
  </si>
  <si>
    <t>36,25</t>
  </si>
  <si>
    <t>DISCO DE DESBASTE PARA METAL FERROSO EM GERAL, COM TRES TELAS, 9 X 1/4 X 7/8" (228,6 X 6,4 X 22,2 MM)</t>
  </si>
  <si>
    <t>34,24</t>
  </si>
  <si>
    <t>DISCO DE LIXA PARA METAL, DIAMETRO = 180 MM, GRAO  120</t>
  </si>
  <si>
    <t>8,92</t>
  </si>
  <si>
    <t>DISJUNTOR TERMOMAGNETICO AJUSTAVEL, TRIPOLAR DE 100 ATE 250A, CAPACIDADE DE INTERRUPCAO DE 35KA</t>
  </si>
  <si>
    <t>995,27</t>
  </si>
  <si>
    <t>DISJUNTOR TERMOMAGNETICO AJUSTAVEL, TRIPOLAR DE 300 ATE 400A, CAPACIDADE DE INTERRUPCAO DE 35KA</t>
  </si>
  <si>
    <t>1.540,99</t>
  </si>
  <si>
    <t>DISJUNTOR TERMOMAGNETICO AJUSTAVEL, TRIPOLAR DE 450 ATE 600A, CAPACIDADE DE INTERRUPCAO DE 35KA</t>
  </si>
  <si>
    <t>3.600,25</t>
  </si>
  <si>
    <t>DISJUNTOR TERMOMAGNETICO PARA TRILHO DIN (IEC), BIPOLAR, 40 - 50 A</t>
  </si>
  <si>
    <t>43,14</t>
  </si>
  <si>
    <t>DISJUNTOR TERMOMAGNETICO PARA TRILHO DIN (IEC), BIPOLAR, 6 - 32 A</t>
  </si>
  <si>
    <t>43,81</t>
  </si>
  <si>
    <t>DISJUNTOR TERMOMAGNETICO PARA TRILHO DIN (IEC), BIPOLAR, 63 A</t>
  </si>
  <si>
    <t>61,79</t>
  </si>
  <si>
    <t>DISJUNTOR TERMOMAGNETICO PARA TRILHO DIN (IEC), MONOPOLAR, 40 - 50 A, ICC - 5KA / 250 VCA</t>
  </si>
  <si>
    <t>11,33</t>
  </si>
  <si>
    <t>DISJUNTOR TERMOMAGNETICO PARA TRILHO DIN (IEC), MONOPOLAR, 6 - 32 A</t>
  </si>
  <si>
    <t>DISJUNTOR TERMOMAGNETICO PARA TRILHO DIN (IEC), MONOPOLAR, 63 A</t>
  </si>
  <si>
    <t>13,85</t>
  </si>
  <si>
    <t>DISJUNTOR TERMOMAGNETICO PARA TRILHO DIN (IEC), TRIPOLAR, 10 - 50 A</t>
  </si>
  <si>
    <t>53,68</t>
  </si>
  <si>
    <t>DISJUNTOR TERMOMAGNETICO PARA TRILHO DIN (IEC), TRIPOLAR, 63 A</t>
  </si>
  <si>
    <t>64,11</t>
  </si>
  <si>
    <t>DISJUNTOR TERMOMAGNETICO TRIPOLAR 125 A / 425 V / ICC - 25 KA</t>
  </si>
  <si>
    <t>292,82</t>
  </si>
  <si>
    <t>DISJUNTOR TERMOMAGNETICO TRIPOLAR 150 A / 600 V, TIPO FXD / ICC - 35 KA</t>
  </si>
  <si>
    <t>332,19</t>
  </si>
  <si>
    <t>DISJUNTOR TERMOMAGNETICO TRIPOLAR 200 A / 600 V, TIPO FXD / ICC - 35 KA</t>
  </si>
  <si>
    <t>466,20</t>
  </si>
  <si>
    <t>DISJUNTOR TERMOMAGNETICO TRIPOLAR 250 A / 600 V, TIPO FXD</t>
  </si>
  <si>
    <t>780,71</t>
  </si>
  <si>
    <t>DISJUNTOR TERMOMAGNETICO TRIPOLAR 3 X 250 A/ICC - 25 KA</t>
  </si>
  <si>
    <t>682,84</t>
  </si>
  <si>
    <t>DISJUNTOR TERMOMAGNETICO TRIPOLAR 3 X 350 A/ICC - 25 KA</t>
  </si>
  <si>
    <t>1.265,32</t>
  </si>
  <si>
    <t>DISJUNTOR TERMOMAGNETICO TRIPOLAR 3 X 400 A / ICC - 25 KA</t>
  </si>
  <si>
    <t>1.265,19</t>
  </si>
  <si>
    <t>DISJUNTOR TERMOMAGNETICO TRIPOLAR 300 A / 600 V, TIPO JXD / ICC - 40 KA</t>
  </si>
  <si>
    <t>1.072,41</t>
  </si>
  <si>
    <t>DISJUNTOR TERMOMAGNETICO TRIPOLAR 400 A / 600 V, TIPO JXD / ICC - 40 KA</t>
  </si>
  <si>
    <t>DISJUNTOR TERMOMAGNETICO TRIPOLAR 600 A / 600 V, TIPO LXD / ICC - 40 KA</t>
  </si>
  <si>
    <t>1.766,26</t>
  </si>
  <si>
    <t>DISJUNTOR TERMOMAGNETICO TRIPOLAR 800 A / 600 V, TIPO LMXD</t>
  </si>
  <si>
    <t>3.775,94</t>
  </si>
  <si>
    <t>DISJUNTOR TIPO NEMA, BIPOLAR 10 ATE 50 A, TENSAO MAXIMA 415 V</t>
  </si>
  <si>
    <t>53,28</t>
  </si>
  <si>
    <t>DISJUNTOR TIPO NEMA, BIPOLAR 60 ATE 100A, TENSAO MAXIMA 415 V</t>
  </si>
  <si>
    <t>81,73</t>
  </si>
  <si>
    <t>DISJUNTOR TIPO NEMA, MONOPOLAR DE 60 ATE 70A, TENSAO MAXIMA DE 240 V</t>
  </si>
  <si>
    <t>26,02</t>
  </si>
  <si>
    <t>DISJUNTOR TIPO NEMA, MONOPOLAR 10 ATE 30A, TENSAO MAXIMA DE 240 V</t>
  </si>
  <si>
    <t>9,90</t>
  </si>
  <si>
    <t>DISJUNTOR TIPO NEMA, MONOPOLAR 35 ATE 50 A, TENSAO MAXIMA DE 240 V</t>
  </si>
  <si>
    <t>16,60</t>
  </si>
  <si>
    <t>DISJUNTOR TIPO NEMA, TRIPOLAR 10 ATE 50A, TENSAO MAXIMA DE 415 V</t>
  </si>
  <si>
    <t>66,45</t>
  </si>
  <si>
    <t>DISJUNTOR TIPO NEMA, TRIPOLAR 60 ATE 100 A, TENSAO MAXIMA DE 415 V</t>
  </si>
  <si>
    <t>93,63</t>
  </si>
  <si>
    <t>DISPOSITIVO DPS CLASSE II, 1 POLO, TENSAO MAXIMA DE 175 V, CORRENTE MAXIMA DE *20* KA (TIPO AC)</t>
  </si>
  <si>
    <t>57,20</t>
  </si>
  <si>
    <t>DISPOSITIVO DPS CLASSE II, 1 POLO, TENSAO MAXIMA DE 175 V, CORRENTE MAXIMA DE *30* KA (TIPO AC)</t>
  </si>
  <si>
    <t>64,35</t>
  </si>
  <si>
    <t>DISPOSITIVO DPS CLASSE II, 1 POLO, TENSAO MAXIMA DE 175 V, CORRENTE MAXIMA DE *45* KA (TIPO AC)</t>
  </si>
  <si>
    <t>82,31</t>
  </si>
  <si>
    <t>DISPOSITIVO DPS CLASSE II, 1 POLO, TENSAO MAXIMA DE 175 V, CORRENTE MAXIMA DE *90* KA (TIPO AC)</t>
  </si>
  <si>
    <t>146,30</t>
  </si>
  <si>
    <t>DISPOSITIVO DPS CLASSE II, 1 POLO, TENSAO MAXIMA DE 275 V, CORRENTE MAXIMA DE *20* KA (TIPO AC)</t>
  </si>
  <si>
    <t>59,59</t>
  </si>
  <si>
    <t>DISPOSITIVO DPS CLASSE II, 1 POLO, TENSAO MAXIMA DE 275 V, CORRENTE MAXIMA DE *30* KA (TIPO AC)</t>
  </si>
  <si>
    <t>73,22</t>
  </si>
  <si>
    <t>DISPOSITIVO DPS CLASSE II, 1 POLO, TENSAO MAXIMA DE 275 V, CORRENTE MAXIMA DE *45* KA (TIPO AC)</t>
  </si>
  <si>
    <t>88,00</t>
  </si>
  <si>
    <t>DISPOSITIVO DPS CLASSE II, 1 POLO, TENSAO MAXIMA DE 275 V, CORRENTE MAXIMA DE *90* KA (TIPO AC)</t>
  </si>
  <si>
    <t>152,89</t>
  </si>
  <si>
    <t>DISPOSITIVO DPS CLASSE II, 1 POLO, TENSAO MAXIMA DE 385 V, CORRENTE MAXIMA DE *20* KA (TIPO AC)</t>
  </si>
  <si>
    <t>98,77</t>
  </si>
  <si>
    <t>DISPOSITIVO DPS CLASSE II, 1 POLO, TENSAO MAXIMA DE 385 V, CORRENTE MAXIMA DE *30* KA (TIPO AC)</t>
  </si>
  <si>
    <t>105,29</t>
  </si>
  <si>
    <t>DISPOSITIVO DPS CLASSE II, 1 POLO, TENSAO MAXIMA DE 385 V, CORRENTE MAXIMA DE *45* KA (TIPO AC)</t>
  </si>
  <si>
    <t>119,47</t>
  </si>
  <si>
    <t>DISPOSITIVO DPS CLASSE II, 1 POLO, TENSAO MAXIMA DE 385 V, CORRENTE MAXIMA DE *90* KA (TIPO AC)</t>
  </si>
  <si>
    <t>224,89</t>
  </si>
  <si>
    <t>DISPOSITIVO DPS CLASSE II, 1 POLO, TENSAO MAXIMA DE 460 V, CORRENTE MAXIMA DE *20* KA (TIPO AC)</t>
  </si>
  <si>
    <t>110,19</t>
  </si>
  <si>
    <t>DISPOSITIVO DPS CLASSE II, 1 POLO, TENSAO MAXIMA DE 460 V, CORRENTE MAXIMA DE *30* KA (TIPO AC)</t>
  </si>
  <si>
    <t>113,60</t>
  </si>
  <si>
    <t>DISPOSITIVO DPS CLASSE II, 1 POLO, TENSAO MAXIMA DE 460 V, CORRENTE MAXIMA DE *45* KA (TIPO AC)</t>
  </si>
  <si>
    <t>133,84</t>
  </si>
  <si>
    <t>DISPOSITIVO DPS CLASSE II, 1 POLO, TENSAO MAXIMA DE 460 V, CORRENTE MAXIMA DE *90* KA (TIPO AC)</t>
  </si>
  <si>
    <t>276,18</t>
  </si>
  <si>
    <t>DISPOSITIVO DR, 2 POLOS, SENSIBILIDADE DE 30 MA, CORRENTE DE 100 A, TIPO AC</t>
  </si>
  <si>
    <t>234,41</t>
  </si>
  <si>
    <t>DISPOSITIVO DR, 2 POLOS, SENSIBILIDADE DE 30 MA, CORRENTE DE 25 A, TIPO AC</t>
  </si>
  <si>
    <t>117,70</t>
  </si>
  <si>
    <t>DISPOSITIVO DR, 2 POLOS, SENSIBILIDADE DE 30 MA, CORRENTE DE 40 A, TIPO AC</t>
  </si>
  <si>
    <t>119,79</t>
  </si>
  <si>
    <t>DISPOSITIVO DR, 2 POLOS, SENSIBILIDADE DE 30 MA, CORRENTE DE 63 A, TIPO AC</t>
  </si>
  <si>
    <t>128,10</t>
  </si>
  <si>
    <t>DISPOSITIVO DR, 2 POLOS, SENSIBILIDADE DE 30 MA, CORRENTE DE 80 A, TIPO AC</t>
  </si>
  <si>
    <t>218,44</t>
  </si>
  <si>
    <t>DISPOSITIVO DR, 2 POLOS, SENSIBILIDADE DE 300 MA, CORRENTE DE 25 A, TIPO AC</t>
  </si>
  <si>
    <t>133,27</t>
  </si>
  <si>
    <t>DISPOSITIVO DR, 2 POLOS, SENSIBILIDADE DE 300 MA, CORRENTE DE 40 A, TIPO AC</t>
  </si>
  <si>
    <t>145,36</t>
  </si>
  <si>
    <t>DISPOSITIVO DR, 2 POLOS, SENSIBILIDADE DE 300 MA, CORRENTE DE 63 A, TIPO AC</t>
  </si>
  <si>
    <t>146,23</t>
  </si>
  <si>
    <t>DISPOSITIVO DR, 2 POLOS, SENSIBILIDADE DE 300 MA, CORRENTE DE 80 A, TIPO  AC</t>
  </si>
  <si>
    <t>244,71</t>
  </si>
  <si>
    <t>DISPOSITIVO DR, 4 POLOS, SENSIBILIDADE DE 30 MA, CORRENTE DE 100 A, TIPO AC</t>
  </si>
  <si>
    <t>271,00</t>
  </si>
  <si>
    <t>DISPOSITIVO DR, 4 POLOS, SENSIBILIDADE DE 30 MA, CORRENTE DE 25 A, TIPO AC</t>
  </si>
  <si>
    <t>134,10</t>
  </si>
  <si>
    <t>DISPOSITIVO DR, 4 POLOS, SENSIBILIDADE DE 30 MA, CORRENTE DE 40 A, TIPO AC</t>
  </si>
  <si>
    <t>134,20</t>
  </si>
  <si>
    <t>DISPOSITIVO DR, 4 POLOS, SENSIBILIDADE DE 30 MA, CORRENTE DE 63 A, TIPO AC</t>
  </si>
  <si>
    <t>DISPOSITIVO DR, 4 POLOS, SENSIBILIDADE DE 30 MA, CORRENTE DE 80 A, TIPO AC</t>
  </si>
  <si>
    <t>273,00</t>
  </si>
  <si>
    <t>DISPOSITIVO DR, 4 POLOS, SENSIBILIDADE DE 300 MA, CORRENTE DE 100 A, TIPO AC</t>
  </si>
  <si>
    <t>439,00</t>
  </si>
  <si>
    <t>DISPOSITIVO DR, 4 POLOS, SENSIBILIDADE DE 300 MA, CORRENTE DE 25 A, TIPO AC</t>
  </si>
  <si>
    <t>166,50</t>
  </si>
  <si>
    <t>DISPOSITIVO DR, 4 POLOS, SENSIBILIDADE DE 300 MA, CORRENTE DE 40 A, TIPO AC</t>
  </si>
  <si>
    <t>195,10</t>
  </si>
  <si>
    <t>DISPOSITIVO DR, 4 POLOS, SENSIBILIDADE DE 300 MA, CORRENTE DE 63 A, TIPO AC</t>
  </si>
  <si>
    <t>188,03</t>
  </si>
  <si>
    <t>DISPOSITIVO DR, 4 POLOS, SENSIBILIDADE DE 300 MA, CORRENTE DE 80 A, TIPO AC</t>
  </si>
  <si>
    <t>435,60</t>
  </si>
  <si>
    <t>DISTRIBUIDOR DE AGREGADOS AUTOPROPELIDO, CAP 3 M3, A DIESEL, 6 CC, 176 CV</t>
  </si>
  <si>
    <t>391.246,87</t>
  </si>
  <si>
    <t>DISTRIBUIDOR DE AGREGADOS REBOCAVEL, CAPACIDADE 1,9 M3, LARGURA DE TRABALHO 3,66 M</t>
  </si>
  <si>
    <t>89.991,11</t>
  </si>
  <si>
    <t>DISTRIBUIDOR METALICO, COM ROSCA, 2 SAIDAS, DN 1" X 1/2", PARA CONEXAO COM ANEL DESLIZANTE EM TUBO PEX PARA INST. AGUA QUENTE/FRIA</t>
  </si>
  <si>
    <t>DISTRIBUIDOR METALICO, COM ROSCA, 2 SAIDAS, DN 3/4" X 1/2", PARA CONEXAO COM ANEL DESLIZANTE EM TUBO PEX PARA INST. AGUA QUENTE/FRIA</t>
  </si>
  <si>
    <t>20,31</t>
  </si>
  <si>
    <t>DISTRIBUIDOR METALICO, COM ROSCA, 3 SAIDAS, DN 1" X 1/2", PARA CONEXAO COM ANEL DESLIZANTE EM TUBO PEX PARA INST. AGUA QUENTE/FRIA</t>
  </si>
  <si>
    <t>38,35</t>
  </si>
  <si>
    <t>DISTRIBUIDOR METALICO, COM ROSCA, 3 SAIDAS, DN 3/4" X 1/2", PARA CONEXAO COM ANEL DESLIZANTE EM TUBO PEX PARA INST. AGUA QUENTE/FRIA</t>
  </si>
  <si>
    <t>26,51</t>
  </si>
  <si>
    <t>DISTRIBUIDOR, PLASTICO, 2 SAIDAS, DN 32 X 16 MM, PARA CONEXAO COM CRIMPAGEM, EM TUBO PEX PARA INST. AGUA QUENTE/FRIA</t>
  </si>
  <si>
    <t>124,21</t>
  </si>
  <si>
    <t>DISTRIBUIDOR, PLASTICO, 2 SAIDAS, DN 32 X 25 MM, PARA CONEXAO COM CRIMPAGEM, EM TUBO PEX PARA INST. AGUA QUENTE/FRIA</t>
  </si>
  <si>
    <t>141,95</t>
  </si>
  <si>
    <t>DISTRIBUIDOR, PLASTICO, 3 SAIDAS, DN 32 X 16 MM, PARA CONEXAO COM CRIMPAGEM, EM TUBO PEX PARA INST. AGUA QUENTE/FRIA</t>
  </si>
  <si>
    <t>136,05</t>
  </si>
  <si>
    <t>DISTRIBUIDOR, PLASTICO, 3 SAIDAS, DN 32 X 25 MM, PARA CONEXAO COM CRIMPAGEM, EM TUBO PEX PARA INST. AGUA QUENTE/FRIA</t>
  </si>
  <si>
    <t>165,60</t>
  </si>
  <si>
    <t>DIVISORIA EM GRANITO, COM DUAS FACES POLIDAS, TIPO ANDORINHA/ QUARTZ/ CASTELO/ CORUMBA OU OUTROS EQUIVALENTES DA REGIAO, E= *3,0* CM</t>
  </si>
  <si>
    <t>836,47</t>
  </si>
  <si>
    <t>DIVISORIA EM MARMORE, COM DUAS FACES POLIDAS, BRANCO COMUM, E= *3,0* CM</t>
  </si>
  <si>
    <t>777,02</t>
  </si>
  <si>
    <t>DIVISORIA, PLACA PRE-MOLDADA EM GRANILITE, MARMORITE OU GRANITINA, E = *3 CM</t>
  </si>
  <si>
    <t>226,69</t>
  </si>
  <si>
    <t>DOBRADEIRA ELETROMECANICA DE VERGALHAO, PARA ACO DE DIAMETRO ATE 1 1/2", MOTOR ELETRICO TRIFASICO, POTENCIA DE 3 HP ATE 5 HP</t>
  </si>
  <si>
    <t>120.585,17</t>
  </si>
  <si>
    <t>DOBRADICA EM ACO/FERRO, 3 1/2" X 3", E= 1,9 A 2 MM, COM ANEL, CROMADO OU ZINCADO, TAMPA BOLA, COM PARAFUSOS</t>
  </si>
  <si>
    <t>28,73</t>
  </si>
  <si>
    <t>DOBRADICA EM ACO/FERRO, 3" X 2 1/2", E= 1,2 A 1,8 MM, SEM ANEL, CROMADO OU ZINCADO, TAMPA BOLA, COM PARAFUSOS</t>
  </si>
  <si>
    <t>13,33</t>
  </si>
  <si>
    <t>DOBRADICA EM ACO/FERRO, 3" X 2 1/2", E= 1,2 A 1,8 MM, SEM ANEL, CROMADO OU ZINCADO, TAMPA CHATA, COM PARAFUSOS</t>
  </si>
  <si>
    <t>DOBRADICA EM ACO/FERRO, 3" X 2 1/2", E= 1,9 A 2 MM, SEM ANEL, CROMADO OU ZINCADO, TAMPA BOLA, COM PARAFUSOS</t>
  </si>
  <si>
    <t>16,72</t>
  </si>
  <si>
    <t>DOBRADICA EM LATAO, 3" X 2 1/2 ", E= 1,9 A 2 MM, COM ANEL, CROMADO, TAMPA BOLA, COM PARAFUSOS</t>
  </si>
  <si>
    <t>33,04</t>
  </si>
  <si>
    <t>DOBRADICA TIPO VAI-E-VEM EM ACO/FERRO, TAMANHO 3", GALVANIZADO, COM PARAFUSOS</t>
  </si>
  <si>
    <t>88,58</t>
  </si>
  <si>
    <t>DOMOS INDIVIDUAL EM ACRILICO BRANCO *95 X 95* CM, SEM INSTALACAO</t>
  </si>
  <si>
    <t>838,13</t>
  </si>
  <si>
    <t>DOSADOR DE AREIA, CAPACIDADE DE *26* LITROS</t>
  </si>
  <si>
    <t>1.590,28</t>
  </si>
  <si>
    <t>DUCHA / CHUVEIRO METALICO, DE PAREDE, ARTICULAVEL, COM BRACO/CANO, SEM DESVIADOR</t>
  </si>
  <si>
    <t>151,89</t>
  </si>
  <si>
    <t>DUCHA / CHUVEIRO METALICO, DE PAREDE, ARTICULAVEL, COM DESVIADOR E DUCHA MANUAL</t>
  </si>
  <si>
    <t>319,99</t>
  </si>
  <si>
    <t>DUCHA / CHUVEIRO PLASTICO SIMPLES, 5", BRANCO, PARA ACOPLAR EM HASTE 1/2", AGUA FRIA</t>
  </si>
  <si>
    <t>DUCHA HIGIENICA PLASTICA COM REGISTRO METALICO 1/2"</t>
  </si>
  <si>
    <t>121,06</t>
  </si>
  <si>
    <t>DUMPER COM CAPACIDADE DE CARGA DE 1700 KG, PARTIDA ELETRICA, MOTOR DIESEL COM POTENCIA DE 16 CV</t>
  </si>
  <si>
    <t>131.056,21</t>
  </si>
  <si>
    <t>ELEMENTO VAZADO CERAMICO DIAGONAL (TIPO FLOR/QUADRADO/XIS) DE *7 X 18 X 25* CM (L X A X C)</t>
  </si>
  <si>
    <t>ELEMENTO VAZADO CERAMICO QUADRADO (TIPO RETO OU REDONDO) DE *7 A 9 X 20 X 20* CM (L X A X C)</t>
  </si>
  <si>
    <t>2,45</t>
  </si>
  <si>
    <t>ELEMENTO VAZADO DE CONCRETO, QUADRICULADO, 1 FURO *10 X 10 X 10* CM</t>
  </si>
  <si>
    <t>5,25</t>
  </si>
  <si>
    <t>ELEMENTO VAZADO DE CONCRETO, QUADRICULADO, 1 FURO *20 X 10 X 7* CM</t>
  </si>
  <si>
    <t>12,24</t>
  </si>
  <si>
    <t>ELEMENTO VAZADO DE CONCRETO, QUADRICULADO, 1 FURO *20 X 20 X 6,5* CM</t>
  </si>
  <si>
    <t>16,83</t>
  </si>
  <si>
    <t>ELEMENTO VAZADO DE CONCRETO, QUADRICULADO, 16 FUROS *29 X 29 X 6* CM</t>
  </si>
  <si>
    <t>ELEMENTO VAZADO DE CONCRETO, QUADRICULADO, 16 FUROS *33 X 33 X 10* CM</t>
  </si>
  <si>
    <t>23,67</t>
  </si>
  <si>
    <t>ELEMENTO VAZADO DE CONCRETO, QUADRICULADO, 16 FUROS *40 X 40 X 7* CM</t>
  </si>
  <si>
    <t>26,32</t>
  </si>
  <si>
    <t>ELEMENTO VAZADO DE CONCRETO, QUADRICULADO, 16 FUROS *50 X 50 X 7* CM</t>
  </si>
  <si>
    <t>35,20</t>
  </si>
  <si>
    <t>ELEMENTO VAZADO DE CONCRETO, QUADRICULADO, 25 FUROS *50 X 50 X 5* CM</t>
  </si>
  <si>
    <t>31,22</t>
  </si>
  <si>
    <t>ELEMENTO VAZADO DE CONCRETO, VENEZIANA *39 X 22 X 15* CM</t>
  </si>
  <si>
    <t>16,22</t>
  </si>
  <si>
    <t>ELEMENTO VAZADO DE CONCRETO, VENEZIANA *39 X 29 X 10* CM</t>
  </si>
  <si>
    <t>28,27</t>
  </si>
  <si>
    <t>ELEMENTO VAZADO DE CONCRETO, VENEZIANA *40 X 10 X 10* CM</t>
  </si>
  <si>
    <t>14,28</t>
  </si>
  <si>
    <t>ELETRICISTA (HORISTA)</t>
  </si>
  <si>
    <t>27,12</t>
  </si>
  <si>
    <t>31,46</t>
  </si>
  <si>
    <t>ELETRICISTA (MENSALISTA)</t>
  </si>
  <si>
    <t>4.745,40</t>
  </si>
  <si>
    <t>5.507,29</t>
  </si>
  <si>
    <t>ELETRODO REVESTIDO AWS - E-6010, DIAMETRO IGUAL A 4,00 MM</t>
  </si>
  <si>
    <t>54,34</t>
  </si>
  <si>
    <t>ELETRODO REVESTIDO AWS - E6013, DIAMETRO IGUAL A 2,50 MM</t>
  </si>
  <si>
    <t>49,78</t>
  </si>
  <si>
    <t>ELETRODO REVESTIDO AWS - E6013, DIAMETRO IGUAL A 4,00 MM</t>
  </si>
  <si>
    <t>47,83</t>
  </si>
  <si>
    <t>ELETRODO REVESTIDO AWS - E7018, DIAMETRO IGUAL A 4,00 MM</t>
  </si>
  <si>
    <t>51,84</t>
  </si>
  <si>
    <t>ELETRODUTO DE PVC RIGIDO ROSCAVEL DE 1 ", SEM LUVA</t>
  </si>
  <si>
    <t>6,87</t>
  </si>
  <si>
    <t>ELETRODUTO DE PVC RIGIDO ROSCAVEL DE 1 1/2 ", SEM LUVA</t>
  </si>
  <si>
    <t>ELETRODUTO DE PVC RIGIDO ROSCAVEL DE 1 1/4 ", SEM LUVA</t>
  </si>
  <si>
    <t>9,14</t>
  </si>
  <si>
    <t>ELETRODUTO DE PVC RIGIDO ROSCAVEL DE 1/2 ", SEM LUVA</t>
  </si>
  <si>
    <t>3,53</t>
  </si>
  <si>
    <t>ELETRODUTO DE PVC RIGIDO ROSCAVEL DE 2 ", SEM LUVA</t>
  </si>
  <si>
    <t>16,42</t>
  </si>
  <si>
    <t>ELETRODUTO DE PVC RIGIDO ROSCAVEL DE 2 1/2 ", SEM LUVA</t>
  </si>
  <si>
    <t>23,96</t>
  </si>
  <si>
    <t>ELETRODUTO DE PVC RIGIDO ROSCAVEL DE 3 ", SEM LUVA</t>
  </si>
  <si>
    <t>30,05</t>
  </si>
  <si>
    <t>ELETRODUTO DE PVC RIGIDO ROSCAVEL DE 3/4 ", SEM LUVA</t>
  </si>
  <si>
    <t>4,39</t>
  </si>
  <si>
    <t>ELETRODUTO DE PVC RIGIDO ROSCAVEL DE 4 ", SEM LUVA</t>
  </si>
  <si>
    <t>47,35</t>
  </si>
  <si>
    <t>ELETRODUTO DE PVC RIGIDO SOLDAVEL, CLASSE B, DE 20 MM</t>
  </si>
  <si>
    <t>2,05</t>
  </si>
  <si>
    <t>ELETRODUTO DE PVC RIGIDO SOLDAVEL, CLASSE B, DE 25 MM</t>
  </si>
  <si>
    <t>ELETRODUTO DE PVC RIGIDO SOLDAVEL, CLASSE B, DE 32 MM</t>
  </si>
  <si>
    <t>ELETRODUTO DE PVC RIGIDO SOLDAVEL, CLASSE B, DE 40 MM</t>
  </si>
  <si>
    <t>5,51</t>
  </si>
  <si>
    <t>ELETRODUTO DE PVC RIGIDO SOLDAVEL, CLASSE B, DE 50 MM</t>
  </si>
  <si>
    <t>7,17</t>
  </si>
  <si>
    <t>ELETRODUTO DE PVC RIGIDO SOLDAVEL, CLASSE B, DE 60 MM</t>
  </si>
  <si>
    <t>ELETRODUTO EM ACO GALVANIZADO ELETROLITICO, LEVE, DIAMETRO 3/4", PAREDE DE 0,90 MM</t>
  </si>
  <si>
    <t>9,67</t>
  </si>
  <si>
    <t>ELETRODUTO FLEXIVEL PLANO EM PEAD, COR PRETA E LARANJA, DIAMETRO 25 MM</t>
  </si>
  <si>
    <t>ELETRODUTO FLEXIVEL PLANO EM PEAD, COR PRETA E LARANJA, DIAMETRO 32 MM</t>
  </si>
  <si>
    <t>2,67</t>
  </si>
  <si>
    <t>ELETRODUTO FLEXIVEL PLANO EM PEAD, COR PRETA E LARANJA, DIAMETRO 40 MM</t>
  </si>
  <si>
    <t>3,43</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</si>
  <si>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</si>
  <si>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</si>
  <si>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</si>
  <si>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14,07</t>
  </si>
  <si>
    <t>ELETRODUTO FLEXIVEL, EM FITA DE ACO GALVANIZADO, REVESTIDO COM PVC PRETO, DIAMETRO EXTERNO DE 40 MM, DN = 1 1/4", TIPO SEALTUBO</t>
  </si>
  <si>
    <t>ELETRODUTO FLEXIVEL, EM FITA DE ACO GALVANIZADO, REVESTIDO COM PVC PRETO, DIAMETRO EXTERNO DE 50 MM, DN = 1 1/2", TIPO SEALTUBO</t>
  </si>
  <si>
    <t>27,32</t>
  </si>
  <si>
    <t>ELETRODUTO FLEXIVEL, EM FITA DE ACO GALVANIZADO, REVESTIDO COM PVC PRETO, DIAMETRO EXTERNO DE 60 MM, DN = 2", TIPO SEALTUBO</t>
  </si>
  <si>
    <t>ELETRODUTO FLEXIVEL, EM FITA DE ACO GALVANIZADO, REVESTIDO COM PVC PRETO, DIAMETRO EXTERNO DE 75 MM, DN = 2 1/2", TIPO SEALTUBO</t>
  </si>
  <si>
    <t>56,72</t>
  </si>
  <si>
    <t>ELETRODUTO FLEXIVEL, EM FITA DE ACO GALVANIZADO, SEM REVESTIMENTO, DIAMETRO NOMINAL 1 1/2"</t>
  </si>
  <si>
    <t>22,92</t>
  </si>
  <si>
    <t>ELETRODUTO FLEXIVEL, EM FITA DE ACO GALVANIZADO, SEM REVESTIMENTO, DIAMETRO NOMINAL 1 1/4"</t>
  </si>
  <si>
    <t>19,47</t>
  </si>
  <si>
    <t>ELETRODUTO FLEXIVEL, EM FITA DE ACO GALVANIZADO, SEM REVESTIMENTO, DIAMETRO NOMINAL 1/2"</t>
  </si>
  <si>
    <t>ELETRODUTO FLEXIVEL, EM FITA DE ACO GALVANIZADO, SEM REVESTIMENTO, DIAMETRO NOMINAL 1"</t>
  </si>
  <si>
    <t>12,13</t>
  </si>
  <si>
    <t>ELETRODUTO FLEXIVEL, EM FITA DE ACO GALVANIZADO, SEM REVESTIMENTO, DIAMETRO NOMINAL 2 1/2"</t>
  </si>
  <si>
    <t>50,58</t>
  </si>
  <si>
    <t>ELETRODUTO FLEXIVEL, EM FITA DE ACO GALVANIZADO, SEM REVESTIMENTO, DIAMETRO NOMINAL 2"</t>
  </si>
  <si>
    <t>30,88</t>
  </si>
  <si>
    <t>ELETRODUTO FLEXIVEL, EM FITA DE ACO GALVANIZADO, SEM REVESTIMENTO, DIAMETRO NOMINAL 3"</t>
  </si>
  <si>
    <t>56,95</t>
  </si>
  <si>
    <t>ELETRODUTO PVC FLEXIVEL CORRUGADO, COR AMARELA, DE 16 MM</t>
  </si>
  <si>
    <t>1,79</t>
  </si>
  <si>
    <t>ELETRODUTO PVC FLEXIVEL CORRUGADO, COR AMARELA, DE 20 MM</t>
  </si>
  <si>
    <t>2,13</t>
  </si>
  <si>
    <t>ELETRODUTO PVC FLEXIVEL CORRUGADO, COR AMARELA, DE 25 MM</t>
  </si>
  <si>
    <t>ELETRODUTO PVC FLEXIVEL CORRUGADO, COR AMARELA, DE 32 MM</t>
  </si>
  <si>
    <t>ELETRODUTO PVC FLEXIVEL CORRUGADO, REFORCADO, COR LARANJA, DE 20 MM, PARA LAJES E PISOS</t>
  </si>
  <si>
    <t>2,60</t>
  </si>
  <si>
    <t>ELETRODUTO PVC FLEXIVEL CORRUGADO, REFORCADO, COR LARANJA, DE 25 MM, PARA LAJES E PISOS</t>
  </si>
  <si>
    <t>ELETRODUTO PVC FLEXIVEL CORRUGADO, REFORCADO, COR LARANJA, DE 32 MM, PARA LAJES E PISOS</t>
  </si>
  <si>
    <t>6,78</t>
  </si>
  <si>
    <t>ELETRODUTO/CONDULETE DE PVC RIGIDO, LISO, COR CINZA, DE 1/2", PARA INSTALACOES APARENTES (NBR 5410)</t>
  </si>
  <si>
    <t>10,14</t>
  </si>
  <si>
    <t>ELETRODUTO/CONDULETE DE PVC RIGIDO, LISO, COR CINZA, DE 1", PARA INSTALACOES APARENTES (NBR 5410)</t>
  </si>
  <si>
    <t>ELETRODUTO/CONDULETE DE PVC RIGIDO, LISO, COR CINZA, DE 3/4", PARA INSTALACOES APARENTES (NBR 5410)</t>
  </si>
  <si>
    <t>12,92</t>
  </si>
  <si>
    <t>ELETRODUTO/DUTO PEAD FLEXIVEL PAREDE SIMPLES, CORRUGACAO HELICOIDAL, COR PRETA, SEM ROSCA, DE 1 1/2", CRC 680 N, PARA CABEAMENTO SUBTERRANEO (NBR 15715)</t>
  </si>
  <si>
    <t>4,64</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</si>
  <si>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</si>
  <si>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</si>
  <si>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6,67</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</si>
  <si>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</si>
  <si>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</si>
  <si>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13,02</t>
  </si>
  <si>
    <t>ELETROTECNICO (HORISTA)</t>
  </si>
  <si>
    <t>37,02</t>
  </si>
  <si>
    <t>ELETROTECNICO (MENSALISTA)</t>
  </si>
  <si>
    <t>5.583,99</t>
  </si>
  <si>
    <t>6.480,51</t>
  </si>
  <si>
    <t>ELEVADOR DE CARGA A CABO, CABINE SEMI FECHADA 2,0 X 1,5 X 2,0 M, CAPACIDADE DE CARGA 1000 KG, TORRE 2,38 X 2,21 X 15 M, GUINCHO DE EMBREAGEM, FREIO DE SEGURANCA, LIMITADOR DE VELOCIDADE E CANCELA</t>
  </si>
  <si>
    <t>70.127,20</t>
  </si>
  <si>
    <t>ELEVADOR DE CREMALHEIRA CABINE FECHADA 1,5 X 2,5 X 2,35 M (UMA POR TORRE), CAPACIDADE DE CARGA 1200 KG (15 PESSOAS), TORRE 24 M (16 MODULOS), FREIO DE SEGURANCA, LIMITADOR DE CARGA</t>
  </si>
  <si>
    <t>330.157,49</t>
  </si>
  <si>
    <t>EMENDA PARA CALHA PLUVIAL, PVC, DIAMETRO ENTRE 119 E 170 MM, PARA DRENAGEM PLUVIAL PREDIAL</t>
  </si>
  <si>
    <t>28,98</t>
  </si>
  <si>
    <t>EMULSAO ASFALTICA ANIONICA</t>
  </si>
  <si>
    <t>10,19</t>
  </si>
  <si>
    <t>EMULSAO EXPLOSIVA EM CARTUCHOS DE 1" X 12", DENSIDADE 1.15 G/CM3, INICIACAO ESPOLETA N. 8 / CORDEL</t>
  </si>
  <si>
    <t>19,00</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</si>
  <si>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</si>
  <si>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</si>
  <si>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</si>
  <si>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14,38</t>
  </si>
  <si>
    <t>EMULSAO EXPLOSIVA EM CARTUCHOS DE 2 1/4" X 24", DENSIDADE 1.15 G/CM3, INICIACAO ESPOLETA N. 8 / CORDEL</t>
  </si>
  <si>
    <t>EMULSAO EXPLOSIVA EM CARTUCHOS DE 2" X 24", DENSIDADE 1.15 G/CM3, INICIACAO ESPOLETA N. 8 / CORDEL</t>
  </si>
  <si>
    <t>ENCANADOR OU BOMBEIRO HIDRAULICO (HORISTA)</t>
  </si>
  <si>
    <t>23,94</t>
  </si>
  <si>
    <t>27,78</t>
  </si>
  <si>
    <t>ENCANADOR OU BOMBEIRO HIDRAULICO (MENSALISTA)</t>
  </si>
  <si>
    <t>4.189,61</t>
  </si>
  <si>
    <t>4.862,26</t>
  </si>
  <si>
    <t>ENCARREGADO GERAL DE OBRAS (HORISTA)</t>
  </si>
  <si>
    <t>38,01</t>
  </si>
  <si>
    <t>44,09</t>
  </si>
  <si>
    <t>ENCARREGADO GERAL DE OBRAS (MENSALISTA)</t>
  </si>
  <si>
    <t>6.650,07</t>
  </si>
  <si>
    <t>7.717,75</t>
  </si>
  <si>
    <t>ENDURECEDOR MINERAL DE BASE CIMENTICIA PARA PISO DE CONCRETO</t>
  </si>
  <si>
    <t>8,95</t>
  </si>
  <si>
    <t>ENERGIA ELETRICA ATE 2000 KWH INDUSTRIAL, SEM DEMANDA</t>
  </si>
  <si>
    <t>KWH</t>
  </si>
  <si>
    <t>ENERGIA ELETRICA COMERCIAL, BAIXA TENSAO, RELATIVA AO CONSUMO DE ATE 100 KWH, INCLUINDO ICMS, PIS/PASEP E COFINS</t>
  </si>
  <si>
    <t>ENGATE / RABICHO FLEXIVEL INOX 1/2" X 30 CM</t>
  </si>
  <si>
    <t>41,61</t>
  </si>
  <si>
    <t>ENGATE / RABICHO FLEXIVEL INOX 1/2" X 40 CM</t>
  </si>
  <si>
    <t>45,54</t>
  </si>
  <si>
    <t>ENGATE/RABICHO FLEXIVEL PLASTICO (PVC OU ABS) BRANCO 1/2" X 30 CM</t>
  </si>
  <si>
    <t>ENGATE/RABICHO FLEXIVEL PLASTICO (PVC OU ABS) BRANCO 1/2" X 40 CM</t>
  </si>
  <si>
    <t>8,34</t>
  </si>
  <si>
    <t>ENGENHEIRO CIVIL DE OBRA JUNIOR (HORISTA)</t>
  </si>
  <si>
    <t>101,35</t>
  </si>
  <si>
    <t>117,57</t>
  </si>
  <si>
    <t>ENGENHEIRO CIVIL DE OBRA JUNIOR (MENSALISTA)</t>
  </si>
  <si>
    <t>17.730,27</t>
  </si>
  <si>
    <t>20.576,91</t>
  </si>
  <si>
    <t>ENGENHEIRO CIVIL DE OBRA PLENO (HORISTA)</t>
  </si>
  <si>
    <t>103,10</t>
  </si>
  <si>
    <t>119,60</t>
  </si>
  <si>
    <t>ENGENHEIRO CIVIL DE OBRA PLENO (MENSALISTA)</t>
  </si>
  <si>
    <t>18.036,35</t>
  </si>
  <si>
    <t>20.932,12</t>
  </si>
  <si>
    <t>ENGENHEIRO CIVIL DE OBRA SENIOR (HORISTA)</t>
  </si>
  <si>
    <t>144,42</t>
  </si>
  <si>
    <t>167,53</t>
  </si>
  <si>
    <t>ENGENHEIRO CIVIL DE OBRA SENIOR (MENSALISTA)</t>
  </si>
  <si>
    <t>25.265,25</t>
  </si>
  <si>
    <t>29.321,64</t>
  </si>
  <si>
    <t>ENXADA ESTREITA *25 X 23* CM COM CABO</t>
  </si>
  <si>
    <t>55,24</t>
  </si>
  <si>
    <t>EQUIPAMENTO DE LIMPEZA COMBINADO (VACUO/ALTA PRESSAO) 95% VACUO, TANQUE 7000 L, BOMBA 140 KGF/CM2 66 L/MIN COM MOTOR INDEPENDENTE A DIESEL DE 60 CV (INCLUI MONTAGEM, NAO INCLUI CAMINHAO)</t>
  </si>
  <si>
    <t>565.124,71</t>
  </si>
  <si>
    <t>EQUIPAMENTO P/ DEMARCACAO DE FAIXAS DE TRAFEGO A QUENTE, A SER MONTADO SOBRE CAMINHAO DE PBT MIN. DE 17 T, DIST. MIN. ENTRE EIXOS 5,2 M, CAPACIDADE PARA 1.000 KG DE MATERIAL TERMOPLASTICO (INCLUI MONTAGEM, NAO INCLUI CAMINHAO, NEM COMPRESSOR DE AR)</t>
  </si>
  <si>
    <t>2.640.878,90</t>
  </si>
  <si>
    <t>EQUIPAMENTO PARA DEMARCACAO DE FAIXAS DE TRAFEGO A FRIO, A SER MONTADO SOBRE CAMINHAO DE PBT MINIMO DE 9 T E DISTANCIA MINIMA ENTRE EIXOS DE 4,3 M, CAPACIDADE PARA 800 L DE TINTA (INCLUI MONTAGEM, NAO INCLUI CAMINHAO)</t>
  </si>
  <si>
    <t>1.774.128,90</t>
  </si>
  <si>
    <t>ESCADA DUPLA DE ABRIR EM ALUMINIO, MODELO PINTOR, 8 DEGRAUS</t>
  </si>
  <si>
    <t>415,17</t>
  </si>
  <si>
    <t>ESCADA EXTENSIVEL EM ALUMINIO COM 6,00 M ESTENDIDA</t>
  </si>
  <si>
    <t>1.175,77</t>
  </si>
  <si>
    <t>ESCAVADEIRA HIDRAULICA SOBRE ESTEIRA, COM GARRA GIRATORIA DE MANDIBULAS, PESO OPERACIONAL ENTRE 22,00 E 25,50 TON, POTENCIA LIQUIDA ENTRE 150 E 160 HP</t>
  </si>
  <si>
    <t>949.749,30</t>
  </si>
  <si>
    <t>ESCAVADEIRA HIDRAULICA SOBRE ESTEIRAS CACAMBA 0,40 A 1,20 M3, PESO OPERACIONAL 21,19 T, POTENCIA LIQUIDA 173 HP</t>
  </si>
  <si>
    <t>860.625,00</t>
  </si>
  <si>
    <t>ESCAVADEIRA HIDRAULICA SOBRE ESTEIRAS COM CACAMBA DE 1,20 M3, PESO OPERACIONAL 21 T, POTENCIA BRUTA 155 HP</t>
  </si>
  <si>
    <t>901.125,00</t>
  </si>
  <si>
    <t>ESCAVADEIRA HIDRAULICA SOBRE ESTEIRAS, CACAMBA 0,4 A 1,70 M3, PESO OPERACIONAL 23,2 T, POTENCIA BRUTA 183 HP</t>
  </si>
  <si>
    <t>923.400,00</t>
  </si>
  <si>
    <t>ESCAVADEIRA HIDRAULICA SOBRE ESTEIRAS, CACAMBA 0,62M3, PESO OPERACIONAL 12,61T, POTENCIA LIQUIDA 95HP</t>
  </si>
  <si>
    <t>708.750,00</t>
  </si>
  <si>
    <t>ESCAVADEIRA HIDRAULICA SOBRE ESTEIRAS, CACAMBA 0,80 A 1,30 M3, PESO OPERACIONAL 22,18 T, POTENCIA LIQUIDA 170 HP</t>
  </si>
  <si>
    <t>845.437,50</t>
  </si>
  <si>
    <t>ESCAVADEIRA HIDRAULICA SOBRE ESTEIRAS, CACAMBA 0,80 M3, PESO OPERACIONAL 17,8 T, POTENCIA LIQUIDA 110 HP</t>
  </si>
  <si>
    <t>772.840,19</t>
  </si>
  <si>
    <t>ESCAVADEIRA HIDRAULICA SOBRE ESTEIRAS, CACAMBA 0,80M3, PESO OPERACIONAL 17T, POTENCIA BRUTA 111HP</t>
  </si>
  <si>
    <t>810.000,00</t>
  </si>
  <si>
    <t>ESCAVADEIRA HIDRAULICA SOBRE ESTEIRAS, CAPACIDADE DA CACAMBA ENTRE 1,20 E 1,50 M3, PESO OPERACIONAL ENTRE 20,00 E 22,00 TON, POTENCIA LIQUIDA ENTRE 150 E 155 HP, EQUIPADA COM CLAMSHELL</t>
  </si>
  <si>
    <t>914.311,80</t>
  </si>
  <si>
    <t>ESCORA PRE-MOLDADA EM CONCRETO, *10 X 10* CM, H = 2,30M</t>
  </si>
  <si>
    <t>48,05</t>
  </si>
  <si>
    <t>ESCOVA CIRCULAR EM ACO LATONADO, 6 X 1" (DIAMETRO X ESPESSURA), FURO DE 1 1/4 ", FIO ONDULADO *0,30* MM</t>
  </si>
  <si>
    <t>82,42</t>
  </si>
  <si>
    <t>ESCOVA DE ACO, COM CABO, *4 X 15* FILEIRAS DE CERDAS</t>
  </si>
  <si>
    <t>8,90</t>
  </si>
  <si>
    <t>ESGUICHO JATO REGULAVEL, TIPO ELKHART, ENGATE RAPIDO 1 1/2", PARA COMBATE A INCENDIO</t>
  </si>
  <si>
    <t>358,18</t>
  </si>
  <si>
    <t>ESGUICHO JATO REGULAVEL, TIPO ELKHART, ENGATE RAPIDO 2 1/2", PARA COMBATE A INCENDIO</t>
  </si>
  <si>
    <t>435,71</t>
  </si>
  <si>
    <t>ESGUICHO TIPO JATO SOLIDO, EM LATAO, ENGATE RAPIDO 1 1/2" X 13 MM, PARA MANGUEIRA EM INSTALACAO PREDIAL COMBATE A INCENDIO</t>
  </si>
  <si>
    <t>109,33</t>
  </si>
  <si>
    <t>ESGUICHO TIPO JATO SOLIDO, EM LATAO, ENGATE RAPIDO 1 1/2" X 16 MM, PARA MANGUEIRA EM INSTALACAO PREDIAL COMBATE A INCENDIO</t>
  </si>
  <si>
    <t>110,35</t>
  </si>
  <si>
    <t>ESGUICHO TIPO JATO SOLIDO, EM LATAO, ENGATE RAPIDO 1 1/2" X 19 MM, PARA MANGUEIRA EM INSTALACAO PREDIAL COMBATE A INCENDIO</t>
  </si>
  <si>
    <t>118,81</t>
  </si>
  <si>
    <t>ESGUICHO TIPO JATO SOLIDO, EM LATAO, ENGATE RAPIDO 2 1/2" X 13 MM, PARA MANGUEIRA EM INSTALACAO PREDIAL COMBATE A INCENDIO</t>
  </si>
  <si>
    <t>180,09</t>
  </si>
  <si>
    <t>ESGUICHO TIPO JATO SOLIDO, EM LATAO, ENGATE RAPIDO 2 1/2" X 16 MM, PARA MANGUEIRA EM INSTALACAO PREDIAL COMBATE A INCENDIO</t>
  </si>
  <si>
    <t>ESGUICHO TIPO JATO SOLIDO, EM LATAO, ENGATE RAPIDO 2 1/2" X 19 MM, PARA MANGUEIRA EM INSTALACAO PREDIAL COMBATE A INCENDIO</t>
  </si>
  <si>
    <t>197,52</t>
  </si>
  <si>
    <t>ESMERILHADEIRA ANGULAR ELETRICA, DIAMETRO DO DISCO 7" (180 MM), ROTACAO 8500 RPM, POTENCIA 2400 W</t>
  </si>
  <si>
    <t>999,00</t>
  </si>
  <si>
    <t>ESPACADOR / DISTANCIADOR CIRCULAR COM ENTRADA LATERAL, EM PLASTICO, PARA VERGALHAO *4,2 A 12,5* MM, COBRIMENTO 20 MM</t>
  </si>
  <si>
    <t>0,22</t>
  </si>
  <si>
    <t>ESPACADOR / DISTANCIADOR TIPO GARRA DUPLA, EM PLASTICO, COBRIMENTO *20* MM, PARA FERRAGENS DE LAJES E FUNDO DE VIGAS</t>
  </si>
  <si>
    <t>0,35</t>
  </si>
  <si>
    <t>ESPACADOR / DISTANCIADOR TIPO PINO EM PLASTICO, PARA VERGALHAO ATE 10 MM, PARA APOIO DE ARMADURA</t>
  </si>
  <si>
    <t>0,36</t>
  </si>
  <si>
    <t>ESPACADOR OU DISTANCIADOR, EM PLASTICO, TIPO APOIO DE CORDOALHA (CARANGUEJO), PARA ARMADURA NEGATIVA E PROTENSAO, COBRIMENTO 50 MM</t>
  </si>
  <si>
    <t>1,74</t>
  </si>
  <si>
    <t>ESPACADOR/SEPARADOR /CENTRALIZADOR DE BARRA DE ACO, PLASTICO, (CHUMBADOR TIPO CARAMBOLA - CB), DIAMETRO INTERNO ATE 20 MM</t>
  </si>
  <si>
    <t>1,48</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</si>
  <si>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</si>
  <si>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</si>
  <si>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</si>
  <si>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116.000,00</t>
  </si>
  <si>
    <t>ESPARGIDOR DE ASFALTO PRESSURIZADO, TANQUE 6 M3 COM ISOLACAO TERMICA, AQUECIDO COM 2 MACARICOS, COM BARRA ESPARGIDORA 3,60 M, A SER MONTADO SOBRE CAMINHAO</t>
  </si>
  <si>
    <t>246.246,87</t>
  </si>
  <si>
    <t>ESPATULA DE ACO INOX COM CABO DE MADEIRA, LARGURA 8 CM</t>
  </si>
  <si>
    <t>22,31</t>
  </si>
  <si>
    <t>ESPATULA DE PLASTICO LISA, LARGURA 10 CM</t>
  </si>
  <si>
    <t>9,40</t>
  </si>
  <si>
    <t>ESPELHO / PLACA CEGA 4" X 2", PARA INSTALACAO DE TOMADAS E INTERRUPTORES</t>
  </si>
  <si>
    <t>2,42</t>
  </si>
  <si>
    <t>ESPELHO / PLACA CEGA 4" X 4", PARA INSTALACAO DE TOMADAS E INTERRUPTORES</t>
  </si>
  <si>
    <t>5,13</t>
  </si>
  <si>
    <t>ESPELHO / PLACA DE 1 POSTO 4" X 2", PARA INSTALACAO DE TOMADAS E INTERRUPTORES</t>
  </si>
  <si>
    <t>ESPELHO / PLACA DE 2 POSTOS 4" X 2", PARA INSTALACAO DE TOMADAS E INTERRUPTORES</t>
  </si>
  <si>
    <t>ESPELHO / PLACA DE 2 POSTOS 4" X 4", PARA INSTALACAO DE TOMADAS E INTERRUPTORES</t>
  </si>
  <si>
    <t>5,52</t>
  </si>
  <si>
    <t>ESPELHO / PLACA DE 3 POSTOS 4" X 2", PARA INSTALACAO DE TOMADAS E INTERRUPTORES</t>
  </si>
  <si>
    <t>ESPELHO / PLACA DE 4 POSTOS 4" X 4", PARA INSTALACAO DE TOMADAS E INTERRUPTORES</t>
  </si>
  <si>
    <t>5,91</t>
  </si>
  <si>
    <t>ESPELHO / PLACA DE 6 POSTOS 4" X 4", PARA INSTALACAO DE TOMADAS E INTERRUPTORES</t>
  </si>
  <si>
    <t>ESPELHO CRISTAL E = 4 MM</t>
  </si>
  <si>
    <t>458,66</t>
  </si>
  <si>
    <t>ESPELHO, RETO OU CURVO, EM LATAO CROMADO, ESPESSURA ATE 6 MM, LARGURA *40*MM, ALTURA *180*MM - PARA FECHADURA DE EMBUTIR</t>
  </si>
  <si>
    <t>12,90</t>
  </si>
  <si>
    <t>ESPELHO, RETO OU CURVO, EM LATAO CROMADO, ESPESSURA MINIMA 6 MM, LARGURA *43*MM, ALTURA *230*MM - PARA FECHADURA DE EMBUTIR</t>
  </si>
  <si>
    <t>32,66</t>
  </si>
  <si>
    <t>ESPOLETA SIMPLES N 8.</t>
  </si>
  <si>
    <t>10,68</t>
  </si>
  <si>
    <t>ESPUMA EXPANSIVA DE POLIURETANO, APLICACAO MANUAL - 500 ML</t>
  </si>
  <si>
    <t>33,32</t>
  </si>
  <si>
    <t>ESQUADRO DE ACO 12" (300 MM), CABO DE ALUMINIO</t>
  </si>
  <si>
    <t>35,44</t>
  </si>
  <si>
    <t>ESQUI TRIPLO, EM TUBO DE ACO CARBONO, PINTURA NO PROCESSO ELETROSTATICO - EQUIPAMENTO DE GINASTICA PARA ACADEMIA AO AR LIVRE / ACADEMIA DA TERCEIRA IDADE - ATI</t>
  </si>
  <si>
    <t>6.025,10</t>
  </si>
  <si>
    <t>ESTABILIZADOR BIVOLT AUTOMATICO, 1000 VA</t>
  </si>
  <si>
    <t>365,42</t>
  </si>
  <si>
    <t>ESTABILIZADOR BIVOLT AUTOMATICO, 1500 VA</t>
  </si>
  <si>
    <t>662,81</t>
  </si>
  <si>
    <t>ESTABILIZADOR BIVOLT AUTOMATICO, 2000 VA</t>
  </si>
  <si>
    <t>907,78</t>
  </si>
  <si>
    <t>ESTABILIZADOR BIVOLT AUTOMATICO, 300 VA</t>
  </si>
  <si>
    <t>145,15</t>
  </si>
  <si>
    <t>ESTABILIZADOR BIVOLT AUTOMATICO, 500 VA</t>
  </si>
  <si>
    <t>211,76</t>
  </si>
  <si>
    <t>ESTACA PRE-MOLDADA MACICA DE CONCRETO VIBRADO ARMADO, PARA CARGA DE 25 T, SECAO QUADRADA DE *16 X 16*, COM ANEL METALICO INCORPORADO A PECA (SOMENTE FORNECIMENTO)</t>
  </si>
  <si>
    <t>79,00</t>
  </si>
  <si>
    <t>ESTACA PRE-MOLDADA MACICA DE CONCRETO VIBRADO ARMADO, PARA CARGA DE 50 T, SECAO QUADRADA, COM ANEL METALICO INCORPORADO A PECA (SOMENTE FORNECIMENTO)</t>
  </si>
  <si>
    <t>107,43</t>
  </si>
  <si>
    <t>ESTACA PRE-MOLDADA VAZADA DE CONCRETO CENTRIFUGADO, PARA CARGA DE 100 T, SECAO CIRCULAR, COM ANEL METALICO INCORPORADO A PECA (SOMENTE FORNECIMENTO)</t>
  </si>
  <si>
    <t>275,32</t>
  </si>
  <si>
    <t>ESTILETE DE METAL, LAMINA 18 MM</t>
  </si>
  <si>
    <t>24,35</t>
  </si>
  <si>
    <t>ESTOPA</t>
  </si>
  <si>
    <t>ESTOPIM SIMPLES</t>
  </si>
  <si>
    <t>ESTRIBO COM PARAFUSO EM CHAPA DE FERRO FUNDIDO DE 2" X 3/16" X 35 CM, SECAO "U", PARA MADEIRAMENTO DE TELHADO</t>
  </si>
  <si>
    <t>35,82</t>
  </si>
  <si>
    <t>ETANOL</t>
  </si>
  <si>
    <t>3,68</t>
  </si>
  <si>
    <t>EXTENSAO DE SOLDA 201 ACETILENO, E = *1,5 A 2,5* MM</t>
  </si>
  <si>
    <t>46,74</t>
  </si>
  <si>
    <t>EXTENSAO DE SOLDA 201 GLP, E = *2,5 A 4,0* MM</t>
  </si>
  <si>
    <t>57,78</t>
  </si>
  <si>
    <t>EXTINTOR DE INCENDIO PORTATIL COM CARGA DE AGUA PRESSURIZADA DE 10 L, CLASSE A</t>
  </si>
  <si>
    <t>200,37</t>
  </si>
  <si>
    <t>EXTINTOR DE INCENDIO PORTATIL COM CARGA DE GAS CARBONICO CO2 DE 4 KG, CLASSE BC</t>
  </si>
  <si>
    <t>634,15</t>
  </si>
  <si>
    <t>EXTINTOR DE INCENDIO PORTATIL COM CARGA DE GAS CARBONICO CO2 DE 6 KG, CLASSE BC</t>
  </si>
  <si>
    <t>687,00</t>
  </si>
  <si>
    <t>EXTINTOR DE INCENDIO PORTATIL COM CARGA DE PO QUIMICO SECO (PQS) DE 12 KG, CLASSE BC</t>
  </si>
  <si>
    <t>317,07</t>
  </si>
  <si>
    <t>EXTINTOR DE INCENDIO PORTATIL COM CARGA DE PO QUIMICO SECO (PQS) DE 4 KG, CLASSE BC</t>
  </si>
  <si>
    <t>193,76</t>
  </si>
  <si>
    <t>EXTINTOR DE INCENDIO PORTATIL COM CARGA DE PO QUIMICO SECO (PQS) DE 6 KG, CLASSE BC</t>
  </si>
  <si>
    <t>229,00</t>
  </si>
  <si>
    <t>EXTINTOR DE INCENDIO PORTATIL COM CARGA DE PO QUIMICO SECO (PQS) DE 8 KG, CLASSE BC</t>
  </si>
  <si>
    <t>273,03</t>
  </si>
  <si>
    <t>EXTREMIDADE PVC PBA, BF, JE, DN 100/ DE 110 MM</t>
  </si>
  <si>
    <t>161,83</t>
  </si>
  <si>
    <t>EXTREMIDADE PVC PBA, BF, JE, DN 75/ DE 85 MM</t>
  </si>
  <si>
    <t>102,16</t>
  </si>
  <si>
    <t>EXTREMIDADE PVC PBA, PF, JE, DN 100 / DE 110 MM</t>
  </si>
  <si>
    <t>133,04</t>
  </si>
  <si>
    <t>EXTREMIDADE PVC PBA, PF, JE, DN 75 / DE 85 MM</t>
  </si>
  <si>
    <t>84,07</t>
  </si>
  <si>
    <t>EXTREMIDADE/TUBETE PARA HIDROMETRO PVC, COM ROSCA, CURTA, COM BUCHA LATAO, 3/4" OU 1/2"</t>
  </si>
  <si>
    <t>11,40</t>
  </si>
  <si>
    <t>FECHADRUA BICO DE PAPAGAIO PARA PORTA DE CORRER EXTERNA, EM ACO INOX COM ACABAMENTO CROMADO, MAQUINA COM 45 MM, INCLUINDO CHAVE TIPO CILINDRO</t>
  </si>
  <si>
    <t>138,30</t>
  </si>
  <si>
    <t>FECHADRUA BICO DE PAPAGAIO PARA PORTA DE CORRER INTERNA, EM ACO INOX COM ACABAMENTO CROMADO, MAQUINA COM 45 MM, INCLUINDO CHAVE TIPO BIPARTIDA</t>
  </si>
  <si>
    <t>114,49</t>
  </si>
  <si>
    <t>FECHADURA AUXILIAR DE SEGURANCA PARA PORTA EXTERNA, EM ACO INOX, BROCA DE 45 A 55 MM, LINGUETA COM 3 AVANCOS, INCLUINDO 2 CHAVES TIPO CILINDRO</t>
  </si>
  <si>
    <t>175,71</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</si>
  <si>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</si>
  <si>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</si>
  <si>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18,77</t>
  </si>
  <si>
    <t>FECHADURA DE SOBREPOR PARA PORTAO, EM ACO INOX COM ACABAMENTO CROMADO, CAIXA DE 100 MM, INCLUINDO CHAVE TIPO CILINDRO</t>
  </si>
  <si>
    <t>82,43</t>
  </si>
  <si>
    <t>FECHADURA DE SOBREPOR PARA PORTAO, EM ACO INOX COM ACABAMENTO CROMADO, CAIXA DE 100 MM, INCLUINDO CHAVE TIPO TETRA</t>
  </si>
  <si>
    <t>127,98</t>
  </si>
  <si>
    <t>FECHADURA DE SOBREPOR TIPO CAIXAO, EM FERRO COM ACABAMENTO RESINADO, SEM MACANETA, SEM CILINDRO, INCLUINDO CHAVE TIPO SIMPLES</t>
  </si>
  <si>
    <t>29,24</t>
  </si>
  <si>
    <t>FECHADURA ESPELHO PARA PORTA DE BANHEIRO, EM ACO INOX (MAQUINA, TESTA E CONTRA-TESTA) E EM ZAMAC (MACANETA, LINGUETA E TRINCOS) COM ACABAMENTO CROMADO, MAQUINA DE 40 MM, INCLUINDO CHAVE TIPO TRANQUETA</t>
  </si>
  <si>
    <t>74,70</t>
  </si>
  <si>
    <t>FECHADURA ESPELHO PARA PORTA DE BANHEIRO, EM ACO INOX (MAQUINA, TESTA E CONTRA-TESTA) E EM ZAMAC (MACANETA, LINGUETA E TRINCOS) COM ACABAMENTO CROMADO, MAQUINA DE 55 MM, INCLUINDO CHAVE TIPO TRANQUETA (CONJUNTO DE FECHADURAS)</t>
  </si>
  <si>
    <t>141,29</t>
  </si>
  <si>
    <t>FECHADURA ESPELHO PARA PORTA EXTERNA, EM ACO INOX (MAQUINA, TESTA E CONTRA-TESTA) E EM ZAMAC (MACANETA, LINGUETA E TRINCOS) COM ACABAMENTO CROMADO, MAQUINA DE 40 MM, INCLUINDO CHAVE TIPO CILINDRO</t>
  </si>
  <si>
    <t>95,00</t>
  </si>
  <si>
    <t>FECHADURA ESPELHO PARA PORTA EXTERNA, EM ACO INOX (MAQUINA, TESTA E CONTRA-TESTA) E EM ZAMAC (MACANETA, LINGUETA E TRINCOS) COM ACABAMENTO CROMADO, MAQUINA DE 55 MM, INCLUINDO CHAVE TIPO CILINDRO</t>
  </si>
  <si>
    <t>187,95</t>
  </si>
  <si>
    <t>FECHADURA ESPELHO PARA PORTA INTERNA, EM ACO INOX (MAQUINA, TESTA E CONTRA-TESTA) E EM ZAMAC (MACANETA, LINGUETA E TRINCOS) COM ACABAMENTO CROMADO, MAQUINA DE 40 MM, INCLUINDO CHAVE TIPO INTERNA</t>
  </si>
  <si>
    <t>84,79</t>
  </si>
  <si>
    <t>FECHADURA ESPELHO PARA PORTA INTERNA, EM ACO INOX (MAQUINA, TESTA E CONTRA-TESTA) E EM ZAMAC (MACANETA, LINGUETA E TRINCOS) COM ACABAMENTO CROMADO, MAQUINA DE 55 MM, INCLUINDO CHAVE TIPO INTERNA</t>
  </si>
  <si>
    <t>140,70</t>
  </si>
  <si>
    <t>FECHADURA PARA PORTA PIVOTANTE DE VIDRO TEMPERADO, EM ACO INOX COM ACABAMENTO CROMADO, RECORTE PADRAO SANTA MARINA, COM CILINDRO EM LATAO, INCLUINDO CHAVE TIPO CILINDRO</t>
  </si>
  <si>
    <t>70,30</t>
  </si>
  <si>
    <t>FECHADURA ROSETA REDONDA PARA PORTA DE BANHEIRO, EM ACO INOX (MAQUINA, TESTA E CONTRA-TESTA) E EM ZAMAC (MACANETA, LINGUETA E TRINCOS) COM ACABAMENTO CROMADO, MAQUINA DE 40 MM, INCLUINDO CHAVE TIPO TRANQUETA</t>
  </si>
  <si>
    <t>106,37</t>
  </si>
  <si>
    <t>FECHADURA ROSETA REDONDA PARA PORTA DE BANHEIRO, EM ACO INOX (MAQUINA, TESTA E CONTRA-TESTA) E EM ZAMAC (MACANETA, LINGUETA E TRINCOS) COM ACABAMENTO CROMADO, MAQUINA DE 55 MM, INCLUINDO CHAVE TIPO TRANQUETA</t>
  </si>
  <si>
    <t>170,31</t>
  </si>
  <si>
    <t>FECHADURA ROSETA REDONDA PARA PORTA EXTERNA, EM ACO INOX (MAQUINA, TESTA E CONTRA-TESTA) E EM ZAMAC (MACANETA, LINGUETA E TRINCOS) COM ACABAMENTO CROMADO, MAQUINA DE 40 MM, INCLUINDO CHAVE TIPO CILINDRO</t>
  </si>
  <si>
    <t>123,47</t>
  </si>
  <si>
    <t>FECHADURA ROSETA REDONDA PARA PORTA EXTERNA, EM ACO INOX (MAQUINA, TESTA E CONTRA-TESTA) E EM ZAMAC (MACANETA, LINGUETA E TRINCOS) COM ACABAMENTO CROMADO, MAQUINA DE 55 MM, INCLUINDO CHAVE TIPO CILINDRO</t>
  </si>
  <si>
    <t>199,18</t>
  </si>
  <si>
    <t>FECHADURA ROSETA REDONDA PARA PORTA INTERNA, EM ACO INOX (MAQUINA, TESTA E CONTRA-TESTA) E EM ZAMAC (MACANETA, LINGUETA E TRINCOS) COM ACABAMENTO CROMADO, MAQUINA DE 40 MM, INCLUINDO CHAVE TIPO INTERNA (CONJUNTO DE FECHADURAS)</t>
  </si>
  <si>
    <t>105,54</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</si>
  <si>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</si>
  <si>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</si>
  <si>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62,07</t>
  </si>
  <si>
    <t>FECHO / TRINCO TIPO AVIAO, EM ZAMAC CROMADO, *60* MM, PARA JANELAS - INCLUI PARAFUSOS</t>
  </si>
  <si>
    <t>18,44</t>
  </si>
  <si>
    <t>FECHO DE SEGURANCA, TIPO BATOM, EM LATAO / ZAMAC, CROMADO, PARA PORTAS E JANELAS - INCLUI PARAFUSOS</t>
  </si>
  <si>
    <t>22,02</t>
  </si>
  <si>
    <t>FECHO QUEBRA UNHA, EM LATAO COM ACABAMENTO CROMADO, DE EMBUTIR, COM COMANDO ALAVANCA, ALTURA DE DE 22 CM, LARGURA MINIMA DE 1,90 CM E ESPESSURA MINIMA DE 1,90 MM, PARA PORTAS E JANELAS (INCLUI PARAFUSOS)</t>
  </si>
  <si>
    <t>93,61</t>
  </si>
  <si>
    <t>FECHO QUEBRA UNHA, EM LATAO COM ACABAMENTO CROMADO, DE EMBUTIR, COM COMANDO ALAVANCA, ALTURA DE DE 40 CM, LARGURA MINIMA DE 1,90 CM E ESPESSURA MINIMA DE 1,90 MM, PARA PORTAS E JANELAS (INCLUI PARAFUSOS)</t>
  </si>
  <si>
    <t>122,44</t>
  </si>
  <si>
    <t>FECHO QUEBRA UNHA, EM LATAO COM ACABAMENTO CROMADO, DE EMBUTIR, COM COMANDO DESLIZANTE, ALTURA DE 12 CM, LARGURA MINIMA DE 1,90 CM E ESPESSURA MINIMA DE 1,90 MM</t>
  </si>
  <si>
    <t>20,29</t>
  </si>
  <si>
    <t>FECHO QUEBRA UNHA, EM LATAO COM ACABAMENTO CROMADO, DE EMBUTIR, COM COMANDO DESLIZANTE, ALTURA DE 22 CM, LARGURA MINIMA DE 1,90 CM E ESPESSURA MINIMA DE 1,90 MM</t>
  </si>
  <si>
    <t>43,97</t>
  </si>
  <si>
    <t>FECHO QUEBRA UNHA, EM LATAO COM ACABAMENTO CROMADO, DE EMBUTIR, COM COMANDO DESLIZANTE, ALTURA DE 40 CM, LARGURA MINIMA DE 1,90 CM E ESPESSURA MINIMA DE 1,90 MM</t>
  </si>
  <si>
    <t>76,45</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</si>
  <si>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</si>
  <si>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</si>
  <si>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</si>
  <si>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5,50</t>
  </si>
  <si>
    <t>FERROLHO COM FECHO / TRINCO REDONDO, EM ACO GALVANIZADO / ZINCADO, DE SOBREPOR, COM COMPRIMENTO DE 6" E ESPESSURA MINIMA DA CHAPA DE 1,50 MM</t>
  </si>
  <si>
    <t>10,42</t>
  </si>
  <si>
    <t>FERROLHO COM FECHO / TRINCO REDONDO, EM ACO GALVANIZADO / ZINCADO, DE SOBREPOR, COM COMPRIMENTO DE 8" E ESPESSURA MINIMA DA CHAPA DE 1,50 MM</t>
  </si>
  <si>
    <t>15,07</t>
  </si>
  <si>
    <t>FERROLHO COM FECHO /TRINCO REDONDO, EM ACO GALVANIZADO / ZINCADO, DE SOBREPOR, COM COMPRIMENTO DE 10" A 12" E ESPESSURA MINIMA DA CHAPA DE 1,50 MM</t>
  </si>
  <si>
    <t>18,02</t>
  </si>
  <si>
    <t>FERROLHO COM FECHO CHATO E PORTA CADEADO, EM ACO GALVANIZADO / ZINCADO, DE SOBREPOR, COM COMPRIMENTO DE 3" A 4", CHAPA COM ESPESSURA MINIMA DE 0,90 MM E LARGURA MINIMA DE 3,20 CM (FECHO SIMPLES / LEVE) (INCLUI PARAFUSOS)</t>
  </si>
  <si>
    <t>7,60</t>
  </si>
  <si>
    <t>FERROLHO COM FECHO CHATO E PORTA CADEADO, EM ACO GALVANIZADO / ZINCADO, DE SOBREPOR, COM COMPRIMENTO DE 3" A 4", CHAPA COM ESPESSURA MINIMA DE 1,70 MM E LARGURA MINIMA DE 5,00 CM (FECHO REFORCADO)</t>
  </si>
  <si>
    <t>8,57</t>
  </si>
  <si>
    <t>FERROLHO COM FECHO CHATO E PORTA CADEADO, EM ACO GALVANIZADO / ZINCADO, DE SOBREPOR, COM COMPRIMENTO DE 5", CHAPA COM ESPESSURA MINIMA DE 0,90 MM E LARGURA MINIMA DE 3,20 CM (FECHO SIMPLES)</t>
  </si>
  <si>
    <t>8,78</t>
  </si>
  <si>
    <t>FERROLHO COM FECHO CHATO E PORTA CADEADO, EM ACO GALVANIZADO / ZINCADO, DE SOBREPOR, COM COMPRIMENTO DE 5", CHAPA COM ESPESSURA MINIMA DE 1,70 MM E LARGURA MINIMA DE 5,00 CM (FECHO REFORCADO)</t>
  </si>
  <si>
    <t>9,57</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</si>
  <si>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</si>
  <si>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</si>
  <si>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14,01</t>
  </si>
  <si>
    <t>FERTILIZANTE NPK -  10:10:10</t>
  </si>
  <si>
    <t>FERTILIZANTE NPK - 4: 14: 8</t>
  </si>
  <si>
    <t>FERTILIZANTE ORGANICO COMPOSTO, CLASSE A</t>
  </si>
  <si>
    <t>FIBRA DE ACO PARA REFORCO DO CONCRETO, SOLTA, TIPO A-I, FATOR DE FORMA *50* L / D, COMPRIMENTO DE *30* MM E RESISTENCIA A TRACAO DO ACO MAIOR 1000 MPA</t>
  </si>
  <si>
    <t>9,05</t>
  </si>
  <si>
    <t>FILTRO ANAEROBIO, EM POLIETILENO DE ALTA DENSIDADE (PEAD), CAPACIDADE *1100* LITROS (NBR 13969)</t>
  </si>
  <si>
    <t>1.875,98</t>
  </si>
  <si>
    <t>FILTRO ANAEROBIO, EM POLIETILENO DE ALTA DENSIDADE (PEAD), CAPACIDADE *2800* LITROS (NBR 13969)</t>
  </si>
  <si>
    <t>2.846,17</t>
  </si>
  <si>
    <t>FILTRO ANAEROBIO, EM POLIETILENO DE ALTA DENSIDADE (PEAD), CAPACIDADE *5000* LITROS (NBR 13969)</t>
  </si>
  <si>
    <t>4.876,72</t>
  </si>
  <si>
    <t>FINCAPINO CURTO CALIBRE 22, CARGA MEDIA POTENCIA 5 (PARA FERRAMENTA DE ACAO DIRETA) COR VERMELHA</t>
  </si>
  <si>
    <t>CENTO</t>
  </si>
  <si>
    <t>45,65</t>
  </si>
  <si>
    <t>FINCAPINO LONGO CALIBRE 22, CARGA FORTE POTENCIA 7 (PARA FERRAMENTA DE ACAO DIRETA), COR AMARELA</t>
  </si>
  <si>
    <t>73,42</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</si>
  <si>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</si>
  <si>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</si>
  <si>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</si>
  <si>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</si>
  <si>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</si>
  <si>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4,91</t>
  </si>
  <si>
    <t>FITA / CINTA AUTOADESIVA ELASTOMERICA PARA VEDACAO, L= 50 MM, E = 3 MM</t>
  </si>
  <si>
    <t>FITA ACO INOX PARA CINTAR POSTE, L = 19 MM, E = 0,5 MM (ROLO DE 30M)</t>
  </si>
  <si>
    <t>82,84</t>
  </si>
  <si>
    <t>FITA ADESIVA ALUMINIZADA, PARA INSTALACAO DE MANTAS DE SUBCOBERTURA, L = *5* CM</t>
  </si>
  <si>
    <t>FITA ADESIVA ANTICORROSIVA DE PVC FLEXIVEL, COR PRETA, PARA PROTECAO TUBULACAO, 50 MM X 30 M (L X C), E= *0,25* MM</t>
  </si>
  <si>
    <t>4,26</t>
  </si>
  <si>
    <t>FITA ADESIVA ASFALTICA ALUMINIZADA MULTIUSO, L = 10 CM, ROLO DE 10 M</t>
  </si>
  <si>
    <t>110,32</t>
  </si>
  <si>
    <t>FITA CREPE ROLO DE 25 MM X 50 M</t>
  </si>
  <si>
    <t>10,72</t>
  </si>
  <si>
    <t>FITA DE PAPEL MICROPERFURADO, 50 X 150 MM, PARA TRATAMENTO DE JUNTAS DE CHAPA DE GESSO PARA DRYWALL</t>
  </si>
  <si>
    <t>0,30</t>
  </si>
  <si>
    <t>FITA DE PAPEL REFORCADA COM LAMINA DE METAL PARA REFORCO DE CANTOS DE CHAPA DE GESSO PARA DRYWALL</t>
  </si>
  <si>
    <t>2,68</t>
  </si>
  <si>
    <t>FITA ISOLANTE ADESIVA ANTICHAMA, USO ATE 750 V, EM ROLO DE 19 MM X 20 M</t>
  </si>
  <si>
    <t>19,46</t>
  </si>
  <si>
    <t>FITA ISOLANTE ADESIVA ANTICHAMA, USO ATE 750 V, EM ROLO DE 19 MM X 5 M</t>
  </si>
  <si>
    <t>FITA ISOLANTE DE BORRACHA AUTOFUSAO, USO ATE 69 KV (ALTA TENSAO)</t>
  </si>
  <si>
    <t>FITA METALICA GRAVADA, L = 17 MM, ROLO DE 25 M, CARGA RECOMENDADA = *120* KGF</t>
  </si>
  <si>
    <t>52,77</t>
  </si>
  <si>
    <t>FITA METALICA PERFURADA, L = *18* MM, ROLO DE 30 M, CARGA RECOMENDADA = *30* KGF</t>
  </si>
  <si>
    <t>59,65</t>
  </si>
  <si>
    <t>FITA METALICA PERFURADA, L = 17 MM, ROLO DE 30 M, CARGA RECOMENDADA = *19* KGF</t>
  </si>
  <si>
    <t>45,79</t>
  </si>
  <si>
    <t>FITA METALICA PERFURADA, L = 25 MM, ROLO DE 30 M, CARGA RECOMENDADA = *222,5* KGF</t>
  </si>
  <si>
    <t>160,28</t>
  </si>
  <si>
    <t>FITA VEDA ROSCA EM ROLOS DE 18 MM X 10 M (L X C)</t>
  </si>
  <si>
    <t>FITA VEDA ROSCA EM ROLOS DE 18 MM X 25 M (L X C)</t>
  </si>
  <si>
    <t>4,98</t>
  </si>
  <si>
    <t>FITA VEDA ROSCA EM ROLOS DE 18 MM X 50 M (L X C)</t>
  </si>
  <si>
    <t>8,07</t>
  </si>
  <si>
    <t>FIXADOR DE ABA AUTOTRAVANTE PARA TELHA DE FIBROCIMENTO, TIPO CANALETE 90 OU KALHETAO</t>
  </si>
  <si>
    <t>3,42</t>
  </si>
  <si>
    <t>FIXADOR DE ABA SIMPLES PARA TELHA DE FIBROCIMENTO, TIPO CANALETA 49 OU KALHETA</t>
  </si>
  <si>
    <t>2,41</t>
  </si>
  <si>
    <t>FIXADOR DE ABA SIMPLES PARA TELHA DE FIBROCIMENTO, TIPO CANALETA 90 OU KALHETAO</t>
  </si>
  <si>
    <t>3,37</t>
  </si>
  <si>
    <t>FLANELA *30 X 40* CM</t>
  </si>
  <si>
    <t>FLANGE SEXTAVADO DE FERRO GALVANIZADO, COM ROSCA BSP, DE 1 1/2"</t>
  </si>
  <si>
    <t>59,03</t>
  </si>
  <si>
    <t>FLANGE SEXTAVADO DE FERRO GALVANIZADO, COM ROSCA BSP, DE 1 1/4"</t>
  </si>
  <si>
    <t>46,90</t>
  </si>
  <si>
    <t>FLANGE SEXTAVADO DE FERRO GALVANIZADO, COM ROSCA BSP, DE 1/2"</t>
  </si>
  <si>
    <t>20,53</t>
  </si>
  <si>
    <t>FLANGE SEXTAVADO DE FERRO GALVANIZADO, COM ROSCA BSP, DE 1"</t>
  </si>
  <si>
    <t>FLANGE SEXTAVADO DE FERRO GALVANIZADO, COM ROSCA BSP, DE 2 1/2"</t>
  </si>
  <si>
    <t>110,13</t>
  </si>
  <si>
    <t>FLANGE SEXTAVADO DE FERRO GALVANIZADO, COM ROSCA BSP, DE 2"</t>
  </si>
  <si>
    <t>70,07</t>
  </si>
  <si>
    <t>FLANGE SEXTAVADO DE FERRO GALVANIZADO, COM ROSCA BSP, DE 3/4"</t>
  </si>
  <si>
    <t>28,04</t>
  </si>
  <si>
    <t>FLANGE SEXTAVADO DE FERRO GALVANIZADO, COM ROSCA BSP, DE 3"</t>
  </si>
  <si>
    <t>148,90</t>
  </si>
  <si>
    <t>FLANGE SEXTAVADO DE FERRO GALVANIZADO, COM ROSCA BSP, DE 4"</t>
  </si>
  <si>
    <t>220,14</t>
  </si>
  <si>
    <t>FLANGE SEXTAVADO DE FERRO GALVANIZADO, COM ROSCA BSP, DE 6"</t>
  </si>
  <si>
    <t>369,85</t>
  </si>
  <si>
    <t>FORRO COMPOSTO POR PAINEIS DE LA DE VIDRO, REVESTIDOS EM PVC MICROPERFURADO, DE *1250 X 625* MM, ESPESSURA 15 MM (COM COLOCACAO)</t>
  </si>
  <si>
    <t>124,36</t>
  </si>
  <si>
    <t>FORRO DE FIBRA MINERAL EM PLACAS DE 1250 X 625 MM, E = 15 MM, BORDA RETA, COM PINTURA ANTIMOFO, APOIADO EM PERFIL DE ACO GALVANIZADO COM 24 MM DE BASE - INSTALADO</t>
  </si>
  <si>
    <t>112,98</t>
  </si>
  <si>
    <t>FORRO DE FIBRA MINERAL EM PLACAS DE 625 X 625 MM, E = 15 MM, BORDA RETA, COM PINTURA ANTIMOFO, APOIADO EM PERFIL DE ACO GALVANIZADO COM 24 MM DE BASE - INSTALADO</t>
  </si>
  <si>
    <t>123,23</t>
  </si>
  <si>
    <t>FORRO DE FIBRA MINERAL EM PLACAS DE 625 X 625 MM, E = 15/16 MM, BORDA REBAIXADA, COM PINTURA ANTIMOFO, APOIADO EM PERFIL DE ACO GALVANIZADO COM 24 MM DE BASE - INSTALADO</t>
  </si>
  <si>
    <t>132,17</t>
  </si>
  <si>
    <t>FORRO DE MADEIRA CEDRINHO OU EQUIVALENTE DA REGIAO, ENCAIXE MACHO/FEMEA COM FRISO, *10 X 1* CM (SEM COLOCACAO)</t>
  </si>
  <si>
    <t>82,72</t>
  </si>
  <si>
    <t>FORRO DE MADEIRA CUMARU/IPE CHAMPANHE OU EQUIVALENTE DA REGIAO, ENCAIXE MACHO/FEMEA COM FRISO, *10 X 1* CM (SEM COLOCACAO)</t>
  </si>
  <si>
    <t>125,00</t>
  </si>
  <si>
    <t>FORRO DE MADEIRA PINUS OU EQUIVALENTE DA REGIAO, ENCAIXE MACHO/FEMEA COM FRISO, *10 X 1* CM (SEM COLOCACAO)</t>
  </si>
  <si>
    <t>FORRO DE PVC LISO, BRANCO, REGUA DE 10 CM, ESPESSURA DE 8 MM A 10 MM (COM COLOCACAO / SEM ESTRUTURA METALICA)</t>
  </si>
  <si>
    <t>85,27</t>
  </si>
  <si>
    <t>FORRO DE PVC LISO, BRANCO, REGUA DE 20 CM, ESPESSURA DE 8 MM A 10 MM, COMPRIMENTO 6 M (SEM COLOCACAO)</t>
  </si>
  <si>
    <t>34,64</t>
  </si>
  <si>
    <t>FORRO DE PVC, FRISADO, BRANCO, REGUA DE 10 CM, ESPESSURA DE 8 MM A 10 MM E COMPRIMENTO 6 M (SEM COLOCACAO)</t>
  </si>
  <si>
    <t>25,45</t>
  </si>
  <si>
    <t>FORRO DE PVC, FRISADO, BRANCO, REGUA DE 20 CM, ESPESSURA DE 8 MM A 10 MM E COMPRIMENTO 6 M (SEM COLOCACAO)</t>
  </si>
  <si>
    <t>24,87</t>
  </si>
  <si>
    <t>FOSSA SEPTICA, SEM FILTRO, EM POLIETILENO DE ALTA DENSIDADE (PEAD), PARA 15 A 30 CONTRIBUINTES, CILINDRICA, COM TAMPA, CAPACIDADE APROXIMADA DE *5500* LITROS (NBR 7229)</t>
  </si>
  <si>
    <t>5.529,75</t>
  </si>
  <si>
    <t>FOSSA SEPTICA, SEM FILTRO, EM POLIETILENO DE ALTA DENSIDADE (PEAD), PARA 4 A 7 CONTRIBUINTES, CILINDRICA, COM TAMPA, CAPACIDADE APROXIMADA DE *1100* LITROS (NBR 7229)</t>
  </si>
  <si>
    <t>1.689,37</t>
  </si>
  <si>
    <t>FOSSA SEPTICA, SEM FILTRO, EM POLIETILENO DE ALTA DENSIDADE (PEAD), PARA 8 A 14 CONTRIBUINTES, CILINDRICA, COM TAMPA, CAPACIDADE APROXIMADA DE *3000* LITROS (NBR 7229)</t>
  </si>
  <si>
    <t>2.984,37</t>
  </si>
  <si>
    <t>FOSSA SEPTICA,SEM FILTRO, EM POLIETILENO DE ALTA DENSIDADE (PEAD), PARA 40 A 52 CONTRIBUINTES, CILINDRICA, COM TAMPA, CAPACIDADE APROXIMADA DE *10000* LITROS (NBR 7229)</t>
  </si>
  <si>
    <t>11.663,71</t>
  </si>
  <si>
    <t>FRESADORA DE ASFALTO A FRIO SOBRE ESTEIRAS, LARG. FRESAGEM 2,00 M, POT. 410 KW/550 HP</t>
  </si>
  <si>
    <t>5.518.592,69</t>
  </si>
  <si>
    <t>FRESADORA DE ASFALTO A FRIO SOBRE RODAS, LARG. FRESAGEM 1,00 M, POT. 155 KW/208 HP</t>
  </si>
  <si>
    <t>2.362.427,22</t>
  </si>
  <si>
    <t>FUNDO ANTICORROSIVO PARA METAIS FERROSOS (ZARCAO)</t>
  </si>
  <si>
    <t>44,55</t>
  </si>
  <si>
    <t>FUNDO PREPARADOR ACRILICO BASE AGUA</t>
  </si>
  <si>
    <t>20,60</t>
  </si>
  <si>
    <t>FUNDO SINTETICO NIVELADOR BRANCO FOSCO PARA MADEIRA</t>
  </si>
  <si>
    <t>36,20</t>
  </si>
  <si>
    <t>FURO PARA TORNEIRA OU OUTROS ACESSORIOS EM BANCADA DE MARMORE/ GRANITO OU OUTRO TIPO DE PEDRA NATURAL</t>
  </si>
  <si>
    <t>27,17</t>
  </si>
  <si>
    <t>FUSIVEL DIAZED 20 A TAMANHO DII, CAPACIDADE DE INTERRUPCAO DE 50 KA EM VCA E 8 KA EM VCC, TENSAO NOMIMNAL DE 500 V</t>
  </si>
  <si>
    <t>4,49</t>
  </si>
  <si>
    <t>FUSIVEL DIAZED 35 A TAMANHO DIII, CAPACIDADE DE INTERRUPCAO DE 50 KA EM VCA E 8 KA EM VCC, TENSAO NOMIMNAL DE 500 V</t>
  </si>
  <si>
    <t>FUSIVEL NH *36* A 80 AMPERES, TAMANHO 00, CAPACIDADE DE INTERRUPCAO DE 120 KA, TENSAO NOMIMNAL DE 500 V</t>
  </si>
  <si>
    <t>24,33</t>
  </si>
  <si>
    <t>FUSIVEL NH 100 A TAMANHO 00, CAPACIDADE DE INTERRUPCAO DE 120 KA, TENSAO NOMIMNAL DE 500 V</t>
  </si>
  <si>
    <t>25,44</t>
  </si>
  <si>
    <t>FUSIVEL NH 125 A TAMANHO 00, CAPACIDADE DE INTERRUPCAO DE 120 KA, TENSAO NOMIMNAL DE 500 V</t>
  </si>
  <si>
    <t>27,15</t>
  </si>
  <si>
    <t>FUSIVEL NH 160 A TAMANHO 00, CAPACIDADE DE INTERRUPCAO DE 120 KA, TENSAO NOMIMNAL DE 500 V</t>
  </si>
  <si>
    <t>27,57</t>
  </si>
  <si>
    <t>FUSIVEL NH 20 A TAMANHO 000, CAPACIDADE DE INTERRUPCAO DE 120 KA, TENSAO NOMIMNAL DE 500 V</t>
  </si>
  <si>
    <t>25,90</t>
  </si>
  <si>
    <t>FUSIVEL NH 200 A 250 AMPERES, TAMANHO 1, CAPACIDADE DE INTERRUPCAO DE 120 KA, TENSAO NOMIMNAL DE 500 V</t>
  </si>
  <si>
    <t>60,70</t>
  </si>
  <si>
    <t>GABIAO MANTA (COLCHAO) MALHA HEXAGONAL 6 X 8 CM (ZN/AL REVESTIDO COM POLIMERO), DIMENSOES 4,0 X 2,0 X 0,17 M (C X L X A) FIO 2 MM</t>
  </si>
  <si>
    <t>962,02</t>
  </si>
  <si>
    <t>GABIAO MANTA (COLCHAO) MALHA HEXAGONAL 6 X 8 CM (ZN/AL REVESTIDO COM POLIMERO), FIO 2 MM, DIMENSOES 4,0 X 2,0 X 0,23 M (C X L X A)</t>
  </si>
  <si>
    <t>1.037,86</t>
  </si>
  <si>
    <t>GABIAO MANTA (COLCHAO) MALHA HEXAGONAL 6 X 8 CM (ZN/AL REVESTIDO COM POLIMERO), FIO 2 MM, DIMENSOES 4,0 X 2,0 X 0,3 M (C X L X A)</t>
  </si>
  <si>
    <t>1.141,73</t>
  </si>
  <si>
    <t>GABIAO MANTA (COLCHAO) MALHA HEXAGONAL 6 X 8 CM (ZN/AL REVESTIDO COM POLIMERO), FIO 2,0 MM, DIMENSOES 5,0 X 2,0 X 0,17 M (C X L X A)</t>
  </si>
  <si>
    <t>92,29</t>
  </si>
  <si>
    <t>GABIAO MANTA (COLCHAO) MALHA HEXAGONAL 6 X 8 CM (ZN/AL REVESTIDO COM POLIMERO), FIO 2,0 MM, DIMENSOES 5,0 X 2,0 X 0,23 M (C X L X A)</t>
  </si>
  <si>
    <t>99,85</t>
  </si>
  <si>
    <t>GABIAO MANTA (COLCHAO) MALHA HEXAGONAL 6 X 8 CM (ZN/AL REVESTIDO COM POLIMERO), FIO 2,0 MM, DIMENSOES 5,0 X 2,0 X 0,30 M (C X L X A)</t>
  </si>
  <si>
    <t>109,53</t>
  </si>
  <si>
    <t>GABIAO SACO MALHA HEXAGONAL 8 X 10 CM (ZN/AL REVESTIDO COM POLIMERO), FIO 2,4 MM, DIMENSOES 3,0 X 0,65 M</t>
  </si>
  <si>
    <t>330,80</t>
  </si>
  <si>
    <t>GABIAO SACO MALHA HEXAGONAL 8 X 10 CM (ZN/AL REVESTIDO COM POLIMERO), FIO 2,4 MM, H = 0,65 M</t>
  </si>
  <si>
    <t>GABIAO SACO MALHA HEXAGONAL 8 X 10 CM (ZN/AL), FIO 2,7 MM, DIMENSOES 4,0 X 0,65 M</t>
  </si>
  <si>
    <t>439,92</t>
  </si>
  <si>
    <t>GABIAO TIPO CAIXA MALHA HEXAGONAL 8 X 10 CM (ZN/AL REVESTIDO COM POLIMERO), FIO 2,4 MM, DIMENSOES 2,0 X 1,0 X 1,0 M (C X L X A)</t>
  </si>
  <si>
    <t>616,74</t>
  </si>
  <si>
    <t>GABIAO TIPO CAIXA MALHA HEXAGONAL 8 X 10 CM (ZN/AL REVESTIDO COM POLIMERO), FIO 2,4 MM, H = 0,50 M</t>
  </si>
  <si>
    <t>441,10</t>
  </si>
  <si>
    <t>GABIAO TIPO CAIXA MALHA HEXAGONAL 8 X 10 CM (ZN/AL), FIO 2,7 MM, DIMENSOES 2,0 X 1,0 X 1,0 M (C X L X A)</t>
  </si>
  <si>
    <t>512,94</t>
  </si>
  <si>
    <t>GABIAO TIPO CAIXA MALHA HEXAGONAL 8 X 10 CM (ZN/AL), FIO 2,7 MM, H = 0,50 M</t>
  </si>
  <si>
    <t>350,29</t>
  </si>
  <si>
    <t>GABIAO TIPO CAIXA PARA SOLO REFORCADO, MALHA HEXAGONAL DE DUPLA TORCAO 8 X 10 CM (ZN/AL REVESTIDO COM POLIMERO), FIO 2,7 MM, DIMENSOES 2,0 X 1,0 X 0,5 M, COM CAUDA DE 3,0 M</t>
  </si>
  <si>
    <t>634,42</t>
  </si>
  <si>
    <t>GABIAO TIPO CAIXA PARA SOLO REFORCADO, MALHA HEXAGONAL DE DUPLA TORCAO 8 X 10 CM (ZN/AL REVESTIDO COM POLIMERO), FIO 2,7 MM, DIMENSOES 2,0 X 1,0 X 1,0 M, COM CAUDA DE 3,0 M</t>
  </si>
  <si>
    <t>815,83</t>
  </si>
  <si>
    <t>GABIAO TIPO CAIXA PARA SOLO REFORCADO, MALHA HEXAGONAL DE DUPLA TORCAO 8 X 10 CM (ZN/AL REVESTIDO COM POLIMERO), FIO 2,7 MM, DIMENSOES 2,0 X 1,0 X 1,0 M, COM CAUDA DE 4,0 M</t>
  </si>
  <si>
    <t>899,26</t>
  </si>
  <si>
    <t>GABIAO TIPO CAIXA PARA SOLO REFORCADO, MALHA HEXAGONAL 8 X 10 CM (ZN/AL REVESTIDO COM POLIMERO), FIO 2,7 MM, DIMENSOES 2,0 X 1,0 X 0,5 M, COM CAUDA DE 4,0 M</t>
  </si>
  <si>
    <t>459,45</t>
  </si>
  <si>
    <t>GABIAO TIPO CAIXA PARA SOLO REFORCADO, MALHA HEXAGONAL 8 X 10 CM (ZN/AL REVESTIDO COM POLIMERO), FIO 2,7 MM, DIMENSOES 2,0 X 1,0 X 1,0 M, COM CAUDA DE 4,0 M</t>
  </si>
  <si>
    <t>293,33</t>
  </si>
  <si>
    <t>GABIAO TIPO CAIXA TRAPEZOIDAL, MALHA HEXAGONAL 10 X 12 CM (ZN/AL REVESTIDO COM POLIMERO) FIO 2,7 MM, FACE COM 65 GRAUS, COM GEOSSINTETICO, DIMENSOES 2,0 X 1,5 X 1,0 M (C X L X A)</t>
  </si>
  <si>
    <t>246,59</t>
  </si>
  <si>
    <t>GABIAO TIPO CAIXA, MALHA HEXAGONAL 8 X 10 CM (ZN/AL REVESTIDO COM POLIMERO), FIO DE 2,4 MM, DIMENSOES 2,0 X 1,0 X 1,0 M (C X L X A)</t>
  </si>
  <si>
    <t>308,37</t>
  </si>
  <si>
    <t>GABIAO TIPO CAIXA, MALHA HEXAGONAL 8 X 10 CM (ZN/AL REVESTIDO COM POLIMERO), FIO 2,4 MM, DIMENSOES 2,0 X 1,0 X 0,5 M (C X L X A)</t>
  </si>
  <si>
    <t>GABIAO TIPO CAIXA, MALHA HEXAGONAL 8 X 10 CM (ZN/AL), FIO DE 2,7 MM, DIMENSOES 2,0 X 1,0 X 1,0 M (C X L X A)</t>
  </si>
  <si>
    <t>205,44</t>
  </si>
  <si>
    <t>GABIAO TIPO CAIXA, MALHA HEXAGONAL 8 X 10 CM (ZN/AL), FIO DE 2,7 MM, DIMENSOES 5,0 X 1,0 X 1,0 M (C X L X A)</t>
  </si>
  <si>
    <t>256,17</t>
  </si>
  <si>
    <t>GABIAO TIPO CAIXA, MALHA HEXAGONAL 8 X 10 CM (ZN/AL), FIO 2,7 MM, DIMENSOES 2,0 X 1,0 X 0,5 M (C X L X A)</t>
  </si>
  <si>
    <t>GANCHO CHATO EM ACO GALVANIZADO, L = 110 MM, RECOBRIMENTO = 100MM, SECAO 1/8 X 1/2" (3 MM X 12 MM), PARA FIXAR TELHA DE FIBROCIMENTO ONDULADA</t>
  </si>
  <si>
    <t>GANCHO OLHAL EM ACO GALVANIZADO, ESPESSURA 16MM, ABERTURA 21MM</t>
  </si>
  <si>
    <t>12,11</t>
  </si>
  <si>
    <t>GAS DE COZINHA - GLP</t>
  </si>
  <si>
    <t>GASOLINA COMUM</t>
  </si>
  <si>
    <t>5,64</t>
  </si>
  <si>
    <t>GEOGRELHA TECIDA COM FILAMENTOS DE POLIESTER + PVC, RESISTENCIA LONGITUDINAL: 90 KN/M, RESISTENCIA TRANSVERSAL: 30 KN/M, ALONGAMENTO = 12 POR CENTO</t>
  </si>
  <si>
    <t>37,23</t>
  </si>
  <si>
    <t>GEOTEXTIL NAO TECIDO AGULHADO DE FILAMENTOS CONTINUOS 100% POLIESTER, RESITENCIA A TRACAO = 09 KN/M</t>
  </si>
  <si>
    <t>7,78</t>
  </si>
  <si>
    <t>GEOTEXTIL NAO TECIDO AGULHADO DE FILAMENTOS CONTINUOS 100% POLIESTER, RESITENCIA A TRACAO = 10 KN/M</t>
  </si>
  <si>
    <t>8,69</t>
  </si>
  <si>
    <t>GEOTEXTIL NAO TECIDO AGULHADO DE FILAMENTOS CONTINUOS 100% POLIESTER, RESITENCIA A TRACAO = 14 KN/M</t>
  </si>
  <si>
    <t>10,84</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</si>
  <si>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</si>
  <si>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</si>
  <si>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</si>
  <si>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21,83</t>
  </si>
  <si>
    <t>GEOTEXTIL NAO TECIDO AGULHADO DE FILAMENTOS CONTINUOS 100% POLIESTER, RESITENCIA A TRACAO = 31 KN/M</t>
  </si>
  <si>
    <t>26,15</t>
  </si>
  <si>
    <t>GERADOR PORTATIL MONOFASICO, POTENCIA 5500 VA, MOTOR A GASOLINA, POTENCIA DO MOTOR 13 CV</t>
  </si>
  <si>
    <t>8.600,61</t>
  </si>
  <si>
    <t>GESSEIRO (HORISTA)</t>
  </si>
  <si>
    <t>GESSEIRO (MENSALISTA)</t>
  </si>
  <si>
    <t>GESSO COLA, EM PO, PARA FIXACAO DE MOLDURAS, SANCAS E BLOCOS DE GESSO</t>
  </si>
  <si>
    <t>GESSO EM PO PARA REVESTIMENTOS/MOLDURAS/SANCAS E USO GERAL</t>
  </si>
  <si>
    <t>GESSO PROJETADO</t>
  </si>
  <si>
    <t>0,59</t>
  </si>
  <si>
    <t>GONZO DE EMBUTIR, EM LATAO / ZAMAC, *20 X 48* MM, PARA JANELA BASCULANTE / PIVOTANTE, JOGO COM 4 PECAS (PAR) - INCLUI PARAFUSOS</t>
  </si>
  <si>
    <t>15,79</t>
  </si>
  <si>
    <t>GONZO DE SOBREPOR, EM LATAO / ZAMAC, PARA JANELA PIVOTANTE - INCLUI PARAFUSOS</t>
  </si>
  <si>
    <t>GRADE DE DISCOS COM CONTROLE REMOTO, REBOCAVEL, COM 24 DISCOS 24" X 6 MM, COM PNEUS PARA TRANSPORTE</t>
  </si>
  <si>
    <t>62.499,99</t>
  </si>
  <si>
    <t>GRADE DE DISCOS MECANICA 20X24" COM 20 DISCOS 24" X 6MM COM PNEUS PARA TRANSPORTE</t>
  </si>
  <si>
    <t>49.000,00</t>
  </si>
  <si>
    <t>GRAMA BATATAIS EM PLACAS, SEM PLANTIO</t>
  </si>
  <si>
    <t>11,74</t>
  </si>
  <si>
    <t>GRAMA ESMERALDA OU SAO CARLOS OU CURITIBANA, EM PLACAS, SEM PLANTIO</t>
  </si>
  <si>
    <t>16,45</t>
  </si>
  <si>
    <t>GRAMPO DE ACO POLIDO 1" X 9</t>
  </si>
  <si>
    <t>14,77</t>
  </si>
  <si>
    <t>GRAMPO DE ACO POLIDO 7/8" X 9</t>
  </si>
  <si>
    <t>16,33</t>
  </si>
  <si>
    <t>GRAMPO LINHA VIVA DE LATAO ESTANHADO, DIAMETRO DO CONDUTOR PRINCIPAL DE 10 A 120 MM2, DIAMETRO DA DERIVACAO DE 10 A 70 MM2</t>
  </si>
  <si>
    <t>82,95</t>
  </si>
  <si>
    <t>GRAMPO METALICO TIPO OLHAL PARA HASTE DE ATERRAMENTO DE 1/2", CONDUTOR DE *10* A 50 MM2</t>
  </si>
  <si>
    <t>7,52</t>
  </si>
  <si>
    <t>GRAMPO METALICO TIPO OLHAL PARA HASTE DE ATERRAMENTO DE 1", CONDUTOR DE *10* A 50 MM2</t>
  </si>
  <si>
    <t>34,01</t>
  </si>
  <si>
    <t>GRAMPO METALICO TIPO OLHAL PARA HASTE DE ATERRAMENTO DE 3/4", CONDUTOR DE *10* A 50 MM2</t>
  </si>
  <si>
    <t>12,45</t>
  </si>
  <si>
    <t>GRAMPO METALICO TIPO OLHAL PARA HASTE DE ATERRAMENTO DE 5/8", CONDUTOR DE *10* A 50 MM2</t>
  </si>
  <si>
    <t>7,72</t>
  </si>
  <si>
    <t>GRAMPO METALICO TIPO U PARA HASTE DE ATERRAMENTO DE ATE 3/4", CONDUTOR DE 10 A 25 MM2</t>
  </si>
  <si>
    <t>GRAMPO METALICO TIPO U PARA HASTE DE ATERRAMENTO DE ATE 5/8", CONDUTOR DE 10 A 25 MM2</t>
  </si>
  <si>
    <t>41,51</t>
  </si>
  <si>
    <t>GRAMPO PARALELO METALICO PARA CABO DE 6 A 50 MM2, COM 2 PARAFUSOS</t>
  </si>
  <si>
    <t>GRAMPO U DE 5/8" N8 EM ACO GALVANIZADO</t>
  </si>
  <si>
    <t>13,99</t>
  </si>
  <si>
    <t>GRANALHA DE ACO, ANGULAR (GRIT), PARA JATEAMENTO, PENEIRA 0,117 A 1,00 MM, (SAE G-40 A G-80)</t>
  </si>
  <si>
    <t>SC25KG</t>
  </si>
  <si>
    <t>154,64</t>
  </si>
  <si>
    <t>GRANALHA DE ACO, ANGULAR (GRIT), PARA JATEAMENTO, PENEIRA 1,41 A 1,19 MM (SAE G16)</t>
  </si>
  <si>
    <t>134,38</t>
  </si>
  <si>
    <t>GRANALHA DE ACO, ESFERICA (SHOT), PARA JATEAMENTO, PENEIRA 0,40 A 1,00 MM (SAE S-170 A S-280)</t>
  </si>
  <si>
    <t>160,40</t>
  </si>
  <si>
    <t>GRANALHA DE ACO, ESFERICA (SHOT), PARA JATEAMENTO, PENEIRA 1,19 A 1,00 MM  (SAE S390)</t>
  </si>
  <si>
    <t>180,68</t>
  </si>
  <si>
    <t>GRANILHA/ GRANA/ PEDRISCO OU AGREGADO EM MARMORE/ GRANITO/ QUARTZO E CALCARIO, PRETO, CINZA, PALHA OU BRANCO</t>
  </si>
  <si>
    <t>0,72</t>
  </si>
  <si>
    <t>GRANITO PARA BANCADA, POLIDO, TIPO ANDORINHA/ QUARTZ/ CASTELO/ CORUMBA OU OUTROS EQUIVALENTES DA REGIAO, E= *2,5* CM</t>
  </si>
  <si>
    <t>754,71</t>
  </si>
  <si>
    <t>GRAUTE CIMENTICIO PARA USO GERAL</t>
  </si>
  <si>
    <t>GRAXA LUBRIFICANTE A BASE DE LITIO, DE MULTIPLAS APLICACOES E CONTENDO ADITIVOS DE EXTREMA PRESSAO (GRAU DE VISCOSIDADE NLGI 2)</t>
  </si>
  <si>
    <t>43,94</t>
  </si>
  <si>
    <t>GRELHA FIXA, EM PVC BRANCA, QUADRADA, 150 X 150 MM, PARA RALOS E CAIXAS</t>
  </si>
  <si>
    <t>GRELHA FIXA, PVC CROMADA, REDONDA, 150 MM, PARA RALOS E CAIXAS</t>
  </si>
  <si>
    <t>26,93</t>
  </si>
  <si>
    <t>GRELHA FOFO ARTICULADA, CARGA MAXIMA 1,5 T, *300 X 1000* MM, E= *15* MM</t>
  </si>
  <si>
    <t>302,31</t>
  </si>
  <si>
    <t>GRELHA FOFO SIMPLES COM REQUADRO, CARGA MAXIMA 1,5 T, 150 X 1000 MM, E= *15* MM</t>
  </si>
  <si>
    <t>230,69</t>
  </si>
  <si>
    <t>GRELHA FOFO SIMPLES COM REQUADRO, CARGA MAXIMA 1,5 T, 200 X 1000 MM, E= *15* MM</t>
  </si>
  <si>
    <t>293,17</t>
  </si>
  <si>
    <t>GRELHA FOFO SIMPLES COM REQUADRO, CARGA MAXIMA 12,5 T, *300 X 1000* MM, E= *15* MM, AREA ESTACIONAMENTO CARRO PASSEIO</t>
  </si>
  <si>
    <t>418,13</t>
  </si>
  <si>
    <t>GRUA ASCENCIONAL, LANCA DE 30 M, CAPACIDADE DE 1,0 T A 30 M, ALTURA ATE 39 M</t>
  </si>
  <si>
    <t>719.505,07</t>
  </si>
  <si>
    <t>GRUA ASCENCIONAL, LANCA DE 42 M, CAPACIDADE DE 1,5 T A 30 M, ALTURA ATE 39 M</t>
  </si>
  <si>
    <t>815.170,02</t>
  </si>
  <si>
    <t>GRUA ASCENCIONAL, LANCA DE 50 M, CAPACIDADE DE 2,33 T A 30 M, ALTURA ATE 48 M</t>
  </si>
  <si>
    <t>1.514.276,75</t>
  </si>
  <si>
    <t>GRUPO GERADOR A GASOLINA, POTENCIA NOMINAL 2,2 KW, TENSAO DE SAIDA 110/220 V, MOTOR POTENCIA 6,5 HP</t>
  </si>
  <si>
    <t>4.644,33</t>
  </si>
  <si>
    <t>GRUPO GERADOR DE SOLDA ELETRICA, COM MAQUINA DE SOLDA, ATE 400 AMPERES E GERADOR A DIESEL 30 CV, MOTOR 4 CILINDROS, TANQUE COMBUST., CARENAGEM DE PROTECAO SOBRE RODAS</t>
  </si>
  <si>
    <t>212.898,11</t>
  </si>
  <si>
    <t>GRUPO GERADOR DE SOLDA ELETRICA, COM MAQUINA DE SOLDA, ATE 400 AMPERES E GERADOR A DIESEL 60 CV, MOTOR 4 CILINDROS, TANQUE COMBUST., CARENAGEM DE PROTECAO SOBRE RODAS</t>
  </si>
  <si>
    <t>238.170,66</t>
  </si>
  <si>
    <t>GRUPO GERADOR DIESEL, COM CARENAGEM, POTENCIA STANDART ENTRE 100 E 110 KVA, VELOCIDADE DE 1800 RPM, FREQUENCIA DE 60 HZ</t>
  </si>
  <si>
    <t>153.786,79</t>
  </si>
  <si>
    <t>GRUPO GERADOR DIESEL, COM CARENAGEM, POTENCIA STANDART ENTRE 140 E 150 KVA, VELOCIDADE DE 1800 RPM, FREQUENCIA DE 60 HZ</t>
  </si>
  <si>
    <t>180.381,49</t>
  </si>
  <si>
    <t>GRUPO GERADOR DIESEL, COM CARENAGEM, POTENCIA STANDART ENTRE 210 E 220 KVA, VELOCIDADE DE 1800 RPM, FREQUENCIA DE 60 HZ</t>
  </si>
  <si>
    <t>219.695,42</t>
  </si>
  <si>
    <t>GRUPO GERADOR DIESEL, COM CARENAGEM, POTENCIA STANDART ENTRE 250 E 260 KVA, VELOCIDADE DE 1800 RPM, FREQUENCIA DE 60 HZ</t>
  </si>
  <si>
    <t>254.384,16</t>
  </si>
  <si>
    <t>GRUPO GERADOR DIESEL, COM CARENAGEM, POTENCIA STANDART ENTRE 50 E 55 KVA, VELOCIDADE DE 1800 RPM, FREQUENCIA DE 60 HZ</t>
  </si>
  <si>
    <t>136.951,18</t>
  </si>
  <si>
    <t>GRUPO GERADOR DIESEL, SEM CARENAGEM, POTENCIA STANDART ENTRE 100 E 110 KVA, VELOCIDADE DE 1800 RPM, FREQUENCIA DE 60 HZ</t>
  </si>
  <si>
    <t>133.667,32</t>
  </si>
  <si>
    <t>GRUPO GERADOR DIESEL, SEM CARENAGEM, POTENCIA STANDART ENTRE 210 E 220 KVA, VELOCIDADE DE 1800 RPM, FREQUENCIA DE 60 HZ</t>
  </si>
  <si>
    <t>192.083,16</t>
  </si>
  <si>
    <t>GRUPO GERADOR DIESEL, SEM CARENAGEM, POTENCIA STANDART ENTRE 250 E 260 KVA, VELOCIDADE DE 1800 RPM, FREQUENCIA DE 60 HZ</t>
  </si>
  <si>
    <t>GRUPO GERADOR DIESEL, SEM CARENAGEM, POTENCIA STANDART ENTRE 80 E 90 KVA, VELOCIDADE DE 1800 RPM, FREQUENCIA DE 60 HZ</t>
  </si>
  <si>
    <t>124.879,50</t>
  </si>
  <si>
    <t>GRUPO GERADOR ESTACIONARIO SILENCIADO, POTENCIA 50 KVA, MOTOR  DIESEL</t>
  </si>
  <si>
    <t>104.284,34</t>
  </si>
  <si>
    <t>GRUPO GERADOR ESTACIONARIO, MOTOR DIESEL POTENCIA 170 KVA</t>
  </si>
  <si>
    <t>178.755,02</t>
  </si>
  <si>
    <t>GRUPO GERADOR ESTACIONARIO, POTENCIA 150 KVA, MOTOR DIESEL</t>
  </si>
  <si>
    <t>159.153,57</t>
  </si>
  <si>
    <t>GRUPO GERADOR ESTACIONARIO, SILENCIADO, POTENCIA 180 KVA, MOTOR  DIESEL</t>
  </si>
  <si>
    <t>191.333,08</t>
  </si>
  <si>
    <t>GRUPO GERADOR REBOCAVEL, POTENCIA *66* KVA, MOTOR A DIESEL</t>
  </si>
  <si>
    <t>112.469,48</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</si>
  <si>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</si>
  <si>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</si>
  <si>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6,07</t>
  </si>
  <si>
    <t>GUARNICAO / ALIZAR / VISTA, E = *1,5* CM, L = *5,0* CM, EM POLIESTIRENO, BRANCO (JOGO PARA 1 FACE)</t>
  </si>
  <si>
    <t>287,14</t>
  </si>
  <si>
    <t>GUARNICAO / MOLDURA / ARREMATE DE ACABAMENTO PARA ESQUADRIA, EM ALUMINIO PERFIL 25, ACABAMENTO ANODIZADO BRANCO OU BRILHANTE, PARA 1 FACE</t>
  </si>
  <si>
    <t>27,41</t>
  </si>
  <si>
    <t>GUARNICAO/ALIZAR/VISTA, E = *1,3* CM, L = *5,0* CM HASTE REGULAVEL = *35* MM, EM MDF/PVC WOOD/ POLIESTIRENO OU MADEIRA LAMINADA, PRIMER BRANCO (JOGO PARA 1 FACE)</t>
  </si>
  <si>
    <t>252,30</t>
  </si>
  <si>
    <t>GUARNICAO/ALIZAR/VISTA, E = *1,3* CM, L = *7,0* CM, EM POLIESTIRENO, BRANCO (JOGO PARA 1 FACE)</t>
  </si>
  <si>
    <t>287,75</t>
  </si>
  <si>
    <t>GUINCHO DE ALAVANCA MANUAL, CAPACIDADE DE 1,6 T, COM 20 M DE CABO DE ACO (AQUISICAO)</t>
  </si>
  <si>
    <t>2.279,85</t>
  </si>
  <si>
    <t>GUINCHO DE ALAVANCA MANUAL, CAPACIDADE 3,2 T COM 20 M DE CABO DE ACO DIAMETRO 16,3 MM</t>
  </si>
  <si>
    <t>2.602,70</t>
  </si>
  <si>
    <t>GUINCHO ELETRICO DE COLUNA, CAPACIDADE 400 KG, COM MOTO FREIO, MOTOR TRIFASICO DE 1,25 CV</t>
  </si>
  <si>
    <t>4.531,70</t>
  </si>
  <si>
    <t>GUINDASTE HIDRAULICO AUTOPROPELIDO, COM LANCA TELESCOPICA 28,80 M, CAPACIDADE MAXIMA 30 T, POTENCIA 97 KW, TRACAO  4 X 4</t>
  </si>
  <si>
    <t>1.258.165,24</t>
  </si>
  <si>
    <t>GUINDASTE HIDRAULICO AUTOPROPELIDO, COM LANCA TELESCOPICA 40 M, CAPACIDADE MAXIMA 60 T, POTENCIA 260 KW, TRACAO  6 X 6</t>
  </si>
  <si>
    <t>2.419.548,54</t>
  </si>
  <si>
    <t>GUINDASTE HIDRAULICO AUTOPROPELIDO, COM LANCA TELESCOPICA 50 M, CAPACIDADE MAXIMA 100 T, POTENCIA 350 KW,  TRACAO 10 X 6</t>
  </si>
  <si>
    <t>4.113.232,50</t>
  </si>
  <si>
    <t>GUINDAUTO HIDRAULICO, CAPACIDADE MAXIMA DE CARGA 10000 KG, MOMENTO MAXIMO DE CARGA 23 TM, ALCANCE MAXIMO HORIZONTAL 11,80 M, PARA MONTAGEM SOBRE CHASSI DE CAMINHAO PBT MINIMO 15000 KG (INCLUI MONTAGEM, NAO INCLUI CAMINHAO)</t>
  </si>
  <si>
    <t>252.088,58</t>
  </si>
  <si>
    <t>GUINDAUTO HIDRAULICO, CAPACIDADE MAXIMA DE CARGA 14340 KG, MOMENTO MAXIMO DE CARGA 42,3 TM, ALCANCE MAXIMO HORIZONTAL 16,80 M, PARA MONTAGEM SOBRE CHASSI DE CAMINHAO PBT MINIMO 23000 KG (INCLUI MONTAGEM, NAO INCLUI CAMINHAO)</t>
  </si>
  <si>
    <t>397.058,59</t>
  </si>
  <si>
    <t>GUINDAUTO HIDRAULICO, CAPACIDADE MAXIMA DE CARGA 30000 KG, MOMENTO MAXIMO DE CARGA 92,2 TM, ALCANCE MAXIMO HORIZONTAL 22,00 M, PARA MONTAGEM SOBRE CHASSI DE CAMINHAO PBT MINIMO 30000 KG (INCLUI MONTAGEM, NAO INCLUI CAMINHAO)</t>
  </si>
  <si>
    <t>1.470.425,78</t>
  </si>
  <si>
    <t>GUINDAUTO HIDRAULICO, CAPACIDADE MAXIMA DE CARGA 3300 KG, MOMENTO MAXIMO DE CARGA 5,8 TM, ALCANCE MAXIMO HORIZONTAL 7,60 M, PARA MONTAGEM SOBRE CHASSI DE CAMINHAO PBT MINIMO 8000 KG (INCLUI MONTAGEM, NAO INCLUI CAMINHAO)</t>
  </si>
  <si>
    <t>99.264,64</t>
  </si>
  <si>
    <t>GUINDAUTO HIDRAULICO, CAPACIDADE MAXIMA DE CARGA 6200 KG, MOMENTO MAXIMO DE CARGA 11,7 TM, ALCANCE MAXIMO HORIZONTAL 9,70 M, PARA MONTAGEM SOBRE CHASSI DE CAMINHAO PBT MINIMO 13000 KG (INCLUI MONTAGEM, NAO INCLUI CAMINHAO)</t>
  </si>
  <si>
    <t>139.625,00</t>
  </si>
  <si>
    <t>GUINDAUTO HIDRAULICO, CAPACIDADE MAXIMA DE CARGA 8500 KG, MOMENTO MAXIMO DE CARGA 30,4 TM, ALCANCE MAXIMO HORIZONTAL 14,30 M, PARA MONTAGEM SOBRE CHASSI DE CAMINHAO PBT MINIMO 23000 KG (INCLUI MONTAGEM, NAO INCLUI CAMINHAO)</t>
  </si>
  <si>
    <t>326.373,43</t>
  </si>
  <si>
    <t>HASTE ANCORA EM ACO GALVANIZADO, DIMENSOES 16 MM X 2000 MM</t>
  </si>
  <si>
    <t>56,58</t>
  </si>
  <si>
    <t>HASTE DE ATERRAMENTO EM ACO COM 3,00 M DE COMPRIMENTO E DN = 3/4", REVESTIDA COM BAIXA CAMADA DE COBRE, SEM CONECTOR</t>
  </si>
  <si>
    <t>120,39</t>
  </si>
  <si>
    <t>HASTE DE ATERRAMENTO EM ACO COM 3,00 M DE COMPRIMENTO E DN = 5/8", REVESTIDA COM BAIXA CAMADA DE COBRE, COM CONECTOR TIPO GRAMPO</t>
  </si>
  <si>
    <t>HASTE DE ATERRAMENTO EM ACO COM 3,00 M DE COMPRIMENTO E DN = 5/8", REVESTIDA COM BAIXA CAMADA DE COBRE, SEM CONECTOR</t>
  </si>
  <si>
    <t>81,37</t>
  </si>
  <si>
    <t>HASTE DE ATERRAMENTO EM ACO GALVANIZADO TIPO CANTONEIRA COM 2,00 M DE COMPRIMENTO, 25 X 25 MM E CHAPA DE 3/16"</t>
  </si>
  <si>
    <t>94,47</t>
  </si>
  <si>
    <t>HASTE RETA DE ACO GALVANIZADO, H = *30* CM, BASE RETANGULAR, PARA FIXACAO DE CONCERTINA SIMPLES DE 30 CM (NAO INCLUI OS FIXADORES)</t>
  </si>
  <si>
    <t>21,15</t>
  </si>
  <si>
    <t>HASTE RETA PARA GANCHO DE FERRO GALVANIZADO, COM ROSCA 1/4" X 30 CM PARA FIXACAO DE TELHA METALICA, INCLUI PORCA E ARRUELAS DE VEDACAO</t>
  </si>
  <si>
    <t>2,14</t>
  </si>
  <si>
    <t>HASTE RETA PARA GANCHO DE FERRO GALVANIZADO, COM ROSCA 1/4" X 40 CM PARA FIXACAO DE TELHA DE FIBROCIMENTO, INCLUI PORCA SEXTAVADA DE ZINCO</t>
  </si>
  <si>
    <t>2,17</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</si>
  <si>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</si>
  <si>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</si>
  <si>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</si>
  <si>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</si>
  <si>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5.890,00</t>
  </si>
  <si>
    <t>HIDRANTE DE COLUNA COMPLETO, EM FERRO FUNDIDO, DN = 75 MM, COM REGISTRO, CUNHA DE BORRACHA, CURVA DESSIMETRICA, EXTREMIDADE E TAMPAS (INCLUI KIT FIXACAO)</t>
  </si>
  <si>
    <t>5.335,01</t>
  </si>
  <si>
    <t>HIDRANTE SUBTERRANEO, EM FERRO FUNDIDO, COM CURVA CURTA E CAIXA, DN 75 MM</t>
  </si>
  <si>
    <t>3.153,22</t>
  </si>
  <si>
    <t>HIDRANTE SUBTERRANEO, EM FERRO FUNDIDO, COM CURVA LONGA E CAIXA, DN 75 MM</t>
  </si>
  <si>
    <t>3.320,95</t>
  </si>
  <si>
    <t>HIDROJATEADORA PARA DESOBSTRUCAO DE REDES E GALERIAS, TANQUE 7000 L, BOMBA TRIPLEX 120 KGF/CM2 128 L/MIN (INCLUI MONTAGEM, NAO INCLUI CAMINHAO)</t>
  </si>
  <si>
    <t>342.998,80</t>
  </si>
  <si>
    <t>HIDROJATEADORA PARA DESOBSTRUCAO DE REDES E GALERIAS, TANQUE 7000 L, BOMBA TRIPLEX 140 KGF/CM2 260 L/MIN ALIMENTADA POR MOTOR INDEPENDENTE A DIESEL POTENCIA 125 CV (INCLUI MONTAGEM, NAO INCLUI CAMINHAO)</t>
  </si>
  <si>
    <t>364.896,09</t>
  </si>
  <si>
    <t>HIDROMETRO MULTIJATO / MEDIDOR DE AGUA, DN 1 1/2", VAZAO MAXIMA DE 20 M3/H, PARA AGUA POTAVEL FRIA, RELOJOARIA PLANA, CLASSE B, HORIZONTAL (SEM CONEXOES)</t>
  </si>
  <si>
    <t>816,45</t>
  </si>
  <si>
    <t>HIDROMETRO MULTIJATO / MEDIDOR DE AGUA, DN 1", VAZAO MAXIMA DE 10 M3/H, PARA AGUA POTAVEL FRIA, RELOJOARIA PLANA, CLASSE B, HORIZONTAL (SEM CONEXOES)</t>
  </si>
  <si>
    <t>491,25</t>
  </si>
  <si>
    <t>HIDROMETRO MULTIJATO / MEDIDOR DE AGUA, DN 1", VAZAO MAXIMA DE 7 M3/H, PARA AGUA POTAVEL FRIA, RELOJOARIA PLANA, CLASSE B, HORIZONTAL (SEM CONEXOES)</t>
  </si>
  <si>
    <t>359,79</t>
  </si>
  <si>
    <t>HIDROMETRO MULTIJATO / MEDIDOR DE AGUA, DN 2", VAZAO MAXIMA DE 30 M3/H, PARA AGUA POTAVEL FRIA, RELOJOARIA PLANA, CLASSE B, HORIZONTAL (SEM CONEXOES)</t>
  </si>
  <si>
    <t>1.148,57</t>
  </si>
  <si>
    <t>HIDROMETRO UNIJATO / MEDIDOR DE AGUA, DN 1/2", VAZAO MAXIMA DE 1,5 M3/H, PARA AGUA POTAVEL FRIA, RELOJOARIA PLANA, CLASSE B, HORIZONTAL (SEM CONEXOES)</t>
  </si>
  <si>
    <t>94,10</t>
  </si>
  <si>
    <t>HIDROMETRO UNIJATO / MEDIDOR DE AGUA, DN 1/2", VAZAO MAXIMA DE 3 M3/H, PARA AGUA POTAVEL FRIA, RELOJOARIA PLANA, CLASSE B, HORIZONTAL (SEM CONEXOES)</t>
  </si>
  <si>
    <t>101,01</t>
  </si>
  <si>
    <t>HIDROMETRO UNIJATO / MEDIDOR DE AGUA, DN 3/4", VAZAO MAXIMA DE 5 M3/H, PARA AGUA POTAVEL FRIA, RELOJOARIA PLANA, CLASSE B, HORIZONTAL (SEM CONEXOES)0,</t>
  </si>
  <si>
    <t>124,54</t>
  </si>
  <si>
    <t>HIDROMETRO WOLTMANN, DN 2", VAZAO MAXIMA DE 50 M3/H, PARA AGUA POTAVEL FRIA, RELOJOARIA PLANA, TURBINA HORIZONTAL, EQUIPADO COM TELIMETRIA (SEM CONEXOES)</t>
  </si>
  <si>
    <t>1.854,32</t>
  </si>
  <si>
    <t>HIDROMETRO WOLTMANN, DN 3", VAZAO MAXIMA DE 80 M3/H, PARA AGUA POTAVEL FRIA, RELOJOARIA PLANA, TURBINA HORIZONTAL, EQUIPADO COM TELIMETRIA (SEM CONEXOES)</t>
  </si>
  <si>
    <t>2.421,69</t>
  </si>
  <si>
    <t>IMPERMEABILIZADOR (HORISTA)</t>
  </si>
  <si>
    <t>IMPERMEABILIZADOR (MENSALISTA)</t>
  </si>
  <si>
    <t>IMPERMEABILIZANTE FLEXIVEL BRANCO DE BASE ACRILICA PARA COBERTURAS</t>
  </si>
  <si>
    <t>19,11</t>
  </si>
  <si>
    <t>IMPERMEABILIZANTE INCOLOR, BASE SILICONE, PARA TRATAMENTO DE FACHADAS, TELHAS, PEDRAS E OUTRAS SUPERFICIES</t>
  </si>
  <si>
    <t>28,21</t>
  </si>
  <si>
    <t>IMUNIZANTE PARA MADEIRA, INCOLOR</t>
  </si>
  <si>
    <t>30,96</t>
  </si>
  <si>
    <t>INSTALADOR DE TUBULACOES (TUBOS/EQUIPAMENTOS) (MENSALISTA)</t>
  </si>
  <si>
    <t>3.950,90</t>
  </si>
  <si>
    <t>4.585,23</t>
  </si>
  <si>
    <t>INSTALADOR DE TUBULACOES - TUBOS/EQUIPAMENTOS (HORISTA)</t>
  </si>
  <si>
    <t>22,57</t>
  </si>
  <si>
    <t>INTERRUPTOR BIPOLAR SIMPLES 10 A, 250 V (APENAS MODULO)</t>
  </si>
  <si>
    <t>17,80</t>
  </si>
  <si>
    <t>INTERRUPTOR BIPOLAR 10A, 250V, CONJUNTO MONTADO PARA EMBUTIR 4" X 2" (PLACA + SUPORTE + MODULO)</t>
  </si>
  <si>
    <t>19,91</t>
  </si>
  <si>
    <t>INTERRUPTOR INTERMEDIARIO 10 A, 250 V (APENAS MODULO)</t>
  </si>
  <si>
    <t>19,01</t>
  </si>
  <si>
    <t>INTERRUPTOR INTERMEDIARIO 10A, 250V, CONJUNTO MONTADO PARA EMBUTIR 4" X 2" (PLACA + SUPORTE + MODULO)</t>
  </si>
  <si>
    <t>28,24</t>
  </si>
  <si>
    <t>INTERRUPTOR PARALELO + TOMADA 2P+T 10A, 250V, CONJUNTO MONTADO PARA EMBUTIR 4" X 2" (PLACA + SUPORTE + MODULOS)</t>
  </si>
  <si>
    <t>16,48</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</si>
  <si>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</si>
  <si>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</si>
  <si>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</si>
  <si>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28,62</t>
  </si>
  <si>
    <t>INTERRUPTOR SIMPLES + INTERRUPTOR PARALELO 10A, 250V, CONJUNTO MONTADO PARA EMBUTIR 4" X 2" (PLACA + SUPORTE + MODULOS)</t>
  </si>
  <si>
    <t>INTERRUPTOR SIMPLES + TOMADA 2P+T 10A, 250V, CONJUNTO MONTADO PARA EMBUTIR 4" X 2" (PLACA + SUPORTE + MODULOS)</t>
  </si>
  <si>
    <t>15,29</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</si>
  <si>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</si>
  <si>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</si>
  <si>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</si>
  <si>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7,05</t>
  </si>
  <si>
    <t>INTERRUPTOR SIMPLES 10A, 250V, CONJUNTO MONTADO PARA SOBREPOR 4" X 2" (CAIXA + MODULO)</t>
  </si>
  <si>
    <t>9,43</t>
  </si>
  <si>
    <t>INTERRUPTOR SIMPLES 10A, 250V, CONJUNTO MONTADO PARA SOBREPOR 4" X 2" (CAIXA + 2 MODULOS)</t>
  </si>
  <si>
    <t>12,46</t>
  </si>
  <si>
    <t>INTERRUPTORES PARALELOS (2 MODULOS) + TOMADA 2P+T 10A, 250V, CONJUNTO MONTADO PARA EMBUTIR 4" X 2" (PLACA + SUPORTE + MODULOS)</t>
  </si>
  <si>
    <t>24,28</t>
  </si>
  <si>
    <t>INTERRUPTORES PARALELOS (2 MODULOS) 10A, 250V, CONJUNTO MONTADO PARA EMBUTIR 4" X 2" (PLACA + SUPORTE + MODULOS)</t>
  </si>
  <si>
    <t>16,73</t>
  </si>
  <si>
    <t>INTERRUPTORES PARALELOS (3 MODULOS) 10A, 250V, CONJUNTO MONTADO PARA EMBUTIR 4" X 2" (PLACA + SUPORTE + MODULO)</t>
  </si>
  <si>
    <t>25,43</t>
  </si>
  <si>
    <t>INTERRUPTORES SIMPLES (2 MODULOS) + TOMADA 2P+T 10A, 250V, CONJUNTO MONTADO PARA EMBUTIR 4" X 2" (PLACA + SUPORTE + MODULOS)</t>
  </si>
  <si>
    <t>INTERRUPTORES SIMPLES (2 MODULOS) + 1 INTERRUPTOR PARALELO 10A, 250V, CONJUNTO MONTADO PARA EMBUTIR 4" X 2" (PLACA + SUPORTE + MODULOS)</t>
  </si>
  <si>
    <t>20,98</t>
  </si>
  <si>
    <t>INTERRUPTORES SIMPLES (2 MODULOS) 10A, 250V, CONJUNTO MONTADO PARA EMBUTIR 4" X 2" (PLACA + SUPORTE + MODULOS)</t>
  </si>
  <si>
    <t>14,48</t>
  </si>
  <si>
    <t>INTERRUPTORES SIMPLES (3 MODULOS) 10A, 250V, CONJUNTO MONTADO PARA EMBUTIR 4" X 2" (PLACA + SUPORTE + MODULOS)</t>
  </si>
  <si>
    <t>INVERSOR DE SOLDA MONOFASICO DE 160 A, POTENCIA DE 5400 W, TENSAO DE 220 V, TURBO VENTILADO, PROTECAO POR FUSIVEL TERMICO, PARA ELETRODOS DE 2,0 A 4,0 MM</t>
  </si>
  <si>
    <t>899,00</t>
  </si>
  <si>
    <t>ISOLADOR DE PORCELANA SUSPENSO, DISCO TIPO GARFO OLHAL, DIAMETRO DE 152 MM, PARA TENSAO DE *15* KV</t>
  </si>
  <si>
    <t>96,54</t>
  </si>
  <si>
    <t>ISOLADOR DE PORCELANA, TIPO BUCHA, PARA TENSAO DE *15* KV</t>
  </si>
  <si>
    <t>509,60</t>
  </si>
  <si>
    <t>ISOLADOR DE PORCELANA, TIPO BUCHA, PARA TENSAO DE *35* KV</t>
  </si>
  <si>
    <t>867,65</t>
  </si>
  <si>
    <t>ISOLADOR DE PORCELANA, TIPO PINO MONOCORPO, PARA TENSAO DE *15* KV</t>
  </si>
  <si>
    <t>29,55</t>
  </si>
  <si>
    <t>ISOLADOR DE PORCELANA, TIPO PINO MONOCORPO, PARA TENSAO DE *35* KV</t>
  </si>
  <si>
    <t>124,65</t>
  </si>
  <si>
    <t>ISOLADOR DE PORCELANA, TIPO ROLDANA, DIMENSOES DE *72* X *72* MM, PARA USO EM BAIXA TENSAO</t>
  </si>
  <si>
    <t>5,92</t>
  </si>
  <si>
    <t>JANELA BASCULANTE EM MADEIRA PINUS/ EUCALIPTO/ TAUARI/ VIROLA OU EQUIVALENTE DA REGIAO, *60 X 60*, CAIXA DO BATENTE/ MARCO E = *10* CM, 2 BASCULAS PARA VIDRO, COM FERRAGENS (SEM VIDRO, SEM GUARNICAO/ALIZAR E SEM ACABAMENTO)</t>
  </si>
  <si>
    <t>348,79</t>
  </si>
  <si>
    <t>JANELA BASCULANTE EM MADEIRA PINUS/ EUCALIPTO/ TAUARI/ VIROLA OU EQUIVALENTE DA REGIAO, CAIXA DO BATENTE/ MARCO *10* CM, *2* FOLHAS BASCULANTES PARA VIDRO, COM FERRAGENS (SEM VIDRO, SEM GUARNICAO/ALIZAR E SEM ACABAMENTO)</t>
  </si>
  <si>
    <t>968,87</t>
  </si>
  <si>
    <t>JANELA BASCULANTE, ACO, COM BATENTE/REQUADRO, 60 X 60 CM (SEM VIDROS)</t>
  </si>
  <si>
    <t>184,95</t>
  </si>
  <si>
    <t>JANELA BASCULANTE, EM ALUMINIO PERFIL 20, 80 X 60 CM (A X L), 4 FLS (1 FIXA E 3 MOVEIS), ACABAMENTO BRANCO OU BRILHANTE, BATENTE DE 3 A 4 CM, COM VIDRO 4 MM, SEM GUARNICAO</t>
  </si>
  <si>
    <t>193,00</t>
  </si>
  <si>
    <t>JANELA DE ABRIR EM MADEIRA IMBUIA/CEDRO ARANA/CEDRO ROSA OU EQUIVALENTE DA REGIAO, CAIXA DO BATENTE/MARCO *10* CM, 2 FOLHAS DE ABRIR TIPO VENEZIANA E 2 FOLHAS DE ABRIR PARA VIDRO, COM GUARNICAO/ALIZAR, COM FERRAGENS, (SEM VIDRO E SEM ACABAMENTO)</t>
  </si>
  <si>
    <t>1.437,16</t>
  </si>
  <si>
    <t>JANELA DE ABRIR EM MADEIRA PINUS/EUCALIPTO/TAUARI/VIROLA OU EQUIVALENTE DA REGIAO, CAIXA DO BATENTE/MARCO *10* CM, 2 FOLHAS DE ABRIR TIPO VENEZIANA E 2 FOLHAS GUILHOTINA PARA VIDRO, COM FERRAGENS (SEM VIDRO, SEM GUARNICAO/ALIZAR E SEM ACABAMENTO)</t>
  </si>
  <si>
    <t>821,11</t>
  </si>
  <si>
    <t>JANELA DE CORRER, ACO, BATENTE/REQUADRO DE 6 A 14 CM, COM DIVISAO HORIZ, PINT ANTICORROSIVA, SEM VIDRO, BANDEIRA COM BASCULA, 4 FLS, 120 X 150 CM (A X L)</t>
  </si>
  <si>
    <t>1.021,44</t>
  </si>
  <si>
    <t>JANELA DE CORRER, EM ALUMINIO PEFIL 25, 100 X 200 CM (A X L), 4 FLS, SEM BANDEIRA, ACABAMENTO BRANCO OU BRILHANTE, BATENTE DE 6 A 7 CM, COM VIDRO 4 MM, SEM GUARNICAO/ALIZAR</t>
  </si>
  <si>
    <t>671,28</t>
  </si>
  <si>
    <t>JANELA DE CORRER, EM ALUMINIO PERFIL 25, 100 X 120 CM (A X L), 2 FLS MOVEIS, SEM BANDEIRA, ACABAMENTO BRANCO OU BRILHANTE, BATENTE DE 6 A 7 CM, COM VIDRO 4 MM, SEM GUARNICAO</t>
  </si>
  <si>
    <t>373,80</t>
  </si>
  <si>
    <t>JANELA DE CORRER, EM ALUMINIO PERFIL 25, 100 X 150 CM (A X L), 2 FLS MOVEIS, SEM BANDEIRA, ACABAMENTO BRANCO OU BRILHANTE, BATENTE DE 6 A 7 CM, COM VIDRO 4 MM, SEM GUARNICAO</t>
  </si>
  <si>
    <t>481,77</t>
  </si>
  <si>
    <t>JANELA DE CORRER, EM ALUMINIO PERFIL 25, 100 X 150 CM (A X L), 4 FLS MOVEIS, SEM BANDEIRA, ACABAMENTO BRANCO OU BRILHANTE, BATENTE DE 6 A 7 CM, COM VIDRO 4 MM, SEM GUARNICAO/ALIZAR</t>
  </si>
  <si>
    <t>583,30</t>
  </si>
  <si>
    <t>JANELA DE CORRER, EM ALUMINIO PERFIL 25, 120 X 150 CM (A X L), 4 FLS, BANDEIRA COM BASCULA, ACABAMENTO BRANCO OU BRILHANTE, BATENTE/REQUADRO DE 6 A 14 CM, COM VIDRO 4 MM, SEM GUARNICAO/ALIZAR</t>
  </si>
  <si>
    <t>633,27</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</si>
  <si>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</si>
  <si>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1.370,82</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</si>
  <si>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</si>
  <si>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1.737,35</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</si>
  <si>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</si>
  <si>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1.068,17</t>
  </si>
  <si>
    <t>JANELA EM MADEIRA CEDRINHO/ ANGELIM COMERCIAL/ CURUPIXA/ CUMARU OU EQUIVALENTE DA REGIAO, CAIXA DO BATENTE/MARCO *10* CM, 2 FOLHAS DE ABRIR TIPO VENEZIANA E 2 FOLHAS GUILHOTINA PARA VIDRO, COM GUARNICAO/ALIZAR, COM FERRAGENS (SEM VIDRO E SEM ACABAMENTO)</t>
  </si>
  <si>
    <t>1.076,34</t>
  </si>
  <si>
    <t>JANELA FIXA, EM ALUMINIO PERFIL 20, 60 X 80 CM (A X L), BATENTE/REQUADRO DE 3 A 14 CM, COM VIDRO 4 MM, SEM GUARNICAO/ALIZAR, ACABAMENTO ALUM BRANCO OU BRILHANTE</t>
  </si>
  <si>
    <t>681,73</t>
  </si>
  <si>
    <t>JANELA INTEGRADA VENEZIANA EM ALUMINIO PERFIL 25, 120 X 120 CM (A X L), 2 FLS (2 VIDROS) E VENEZIANA COM ACIONAMENTO MANUAL, SEM BANDEIRA, ACABAMENTO BRILHANTE, BATENTE DE 11,50 A 12,50 CM, COM VIDRO 4 MM, INCLUSO GUARNICAO</t>
  </si>
  <si>
    <t>1.513,12</t>
  </si>
  <si>
    <t>JANELA MAXIM AR EM MADEIRA CEDRINHO/ ANGELIM COMERCIAL/ CURUPIXA/ CUMARU OU EQUIVALENTE DA REGIAO, CAIXA DO BATENTE/MARCO *10* CM, 1 FOLHA PARA VIDRO, COM GUARNICAO/ALIZAR, COM FERRAGENS, (SEM VIDRO E SEM ACABAMENTO)</t>
  </si>
  <si>
    <t>1.517,90</t>
  </si>
  <si>
    <t>JANELA MAXIM AR, EM ALUMINIO PERFIL 25, 60 X 80 CM (A X L), ACABAMENTO BRANCO OU BRILHANTE, BATENTE DE 4 A 5 CM, COM VIDRO 4 MM, SEM GUARNICAO/ALIZAR</t>
  </si>
  <si>
    <t>275,27</t>
  </si>
  <si>
    <t>JANELA MAXIMO-AR, ACO GALVANIZADO PINT. ANTICORROSIVA, COM BATENTE/REQUADRO DE 6 A 14 CM, SEM VIDRO, COM GRADE, 1 FL, 60 X 80 CM (A X L)</t>
  </si>
  <si>
    <t>402,85</t>
  </si>
  <si>
    <t>JANELA VENEZIANA DE CORRER, EM ALUMINIO PERFIL 25, 100 X 120 CM (A X L), 3 FLS (2 VENEZIANAS E 1 VIDRO), SEM BANDEIRA, ACABAMENTO BRANCO OU BRILHANTE, BATENTE DE 8 A 9 CM, COM VIDRO 4 MM, SEM GUARNICAO/ALIZAR</t>
  </si>
  <si>
    <t>542,81</t>
  </si>
  <si>
    <t>JANELA VENEZIANA DE CORRER, EM ALUMINIO PERFIL 25, 100 X 150 CM (A X L), 6 FLS (4 VENEZIANAS E 2 VIDROS), SEM BANDEIRA, ACABAMENTO BRANCO OU BRILHANTE, BATENTE DE 8 A 9 CM, COM VIDRO 4 MM, SEM GUARNICAO / ALIZAR</t>
  </si>
  <si>
    <t>741,66</t>
  </si>
  <si>
    <t>JARDINEIRO (HORISTA)</t>
  </si>
  <si>
    <t>17,89</t>
  </si>
  <si>
    <t>20,75</t>
  </si>
  <si>
    <t>JARDINEIRO (MENSALISTA)</t>
  </si>
  <si>
    <t>3.132,54</t>
  </si>
  <si>
    <t>3.635,48</t>
  </si>
  <si>
    <t>JOELHO CPVC, SOLDAVEL, 45 GRAUS, 15 MM, PARA AGUA QUENTE</t>
  </si>
  <si>
    <t>3,61</t>
  </si>
  <si>
    <t>JOELHO CPVC, SOLDAVEL, 45 GRAUS, 22 MM, PARA AGUA QUENTE</t>
  </si>
  <si>
    <t>JOELHO CPVC, SOLDAVEL, 45 GRAUS, 28 MM, PARA AGUA QUENTE</t>
  </si>
  <si>
    <t>6,95</t>
  </si>
  <si>
    <t>JOELHO CPVC, SOLDAVEL, 45 GRAUS, 35 MM, PARA AGUA QUENTE</t>
  </si>
  <si>
    <t>12,21</t>
  </si>
  <si>
    <t>JOELHO CPVC, SOLDAVEL, 45 GRAUS, 42 MM, PARA AGUA QUENTE</t>
  </si>
  <si>
    <t>20,52</t>
  </si>
  <si>
    <t>JOELHO CPVC, SOLDAVEL, 45 GRAUS, 54 MM, PARA AGUA QUENTE</t>
  </si>
  <si>
    <t>43,57</t>
  </si>
  <si>
    <t>JOELHO CPVC, SOLDAVEL, 45 GRAUS, 73 MM, PARA AGUA QUENTE</t>
  </si>
  <si>
    <t>110,10</t>
  </si>
  <si>
    <t>JOELHO CPVC, SOLDAVEL, 45 GRAUS, 89 MM, PARA AGUA QUENTE</t>
  </si>
  <si>
    <t>159,30</t>
  </si>
  <si>
    <t>JOELHO CPVC, SOLDAVEL, 90 GRAUS, 114 MM, PARA AGUA QUENTE</t>
  </si>
  <si>
    <t>184,00</t>
  </si>
  <si>
    <t>JOELHO CPVC, SOLDAVEL, 90 GRAUS, 15 MM, PARA AGUA QUENTE</t>
  </si>
  <si>
    <t>JOELHO CPVC, SOLDAVEL, 90 GRAUS, 22 MM, PARA AGUA QUENTE</t>
  </si>
  <si>
    <t>JOELHO CPVC, SOLDAVEL, 90 GRAUS, 28 MM, PARA AGUA QUENTE</t>
  </si>
  <si>
    <t>7,49</t>
  </si>
  <si>
    <t>JOELHO CPVC, SOLDAVEL, 90 GRAUS, 35 MM, PARA AGUA QUENTE</t>
  </si>
  <si>
    <t>13,54</t>
  </si>
  <si>
    <t>JOELHO CPVC, SOLDAVEL, 90 GRAUS, 42 MM, PARA AGUA QUENTE</t>
  </si>
  <si>
    <t>20,85</t>
  </si>
  <si>
    <t>JOELHO CPVC, SOLDAVEL, 90 GRAUS, 54 MM, PARA AGUA QUENTE</t>
  </si>
  <si>
    <t>53,27</t>
  </si>
  <si>
    <t>JOELHO CPVC, SOLDAVEL, 90 GRAUS, 73 MM, PARA AGUA QUENTE</t>
  </si>
  <si>
    <t>JOELHO CPVC, SOLDAVEL, 90 GRAUS, 89 MM, PARA AGUA QUENTE</t>
  </si>
  <si>
    <t>131,99</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</si>
  <si>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</si>
  <si>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</si>
  <si>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</si>
  <si>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</si>
  <si>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</si>
  <si>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9,75</t>
  </si>
  <si>
    <t>JOELHO DE TRANSICAO, CPVC, SOLDAVEL, 90 GRAUS, 22 MM X 1/2", PARA AGUA QUENTE</t>
  </si>
  <si>
    <t>JOELHO DE TRANSICAO, CPVC, SOLDAVEL, 90 GRAUS, 22 MM X 3/4", PARA AGUA QUENTE</t>
  </si>
  <si>
    <t>18,96</t>
  </si>
  <si>
    <t>JOELHO PPR 45 GRAUS, SOLDAVEL, F/F, DN 20 MM, PARA AGUA QUENTE PREDIAL</t>
  </si>
  <si>
    <t>1,96</t>
  </si>
  <si>
    <t>JOELHO PPR 45 GRAUS, SOLDAVEL, F/F, DN 25 MM, PARA AGUA QUENTE PREDIAL</t>
  </si>
  <si>
    <t>2,70</t>
  </si>
  <si>
    <t>JOELHO PPR 45 GRAUS, SOLDAVEL, F/F, DN 40 MM, PARA AQUA QUENTE E FRIA PREDIAL</t>
  </si>
  <si>
    <t>12,98</t>
  </si>
  <si>
    <t>JOELHO PPR 45 GRAUS, SOLDAVEL, F/F, DN 50 MM, PARA AQUA QUENTE E FRIA PREDIAL</t>
  </si>
  <si>
    <t>JOELHO PPR 45 GRAUS, SOLDAVEL, F/F, DN 63 MM, PARA AQUA QUENTE E FRIA PREDIAL</t>
  </si>
  <si>
    <t>35,59</t>
  </si>
  <si>
    <t>JOELHO PPR 45 GRAUS, SOLDAVEL, F/F, DN 75 MM, PARA AQUA QUENTE E FRIA PREDIAL</t>
  </si>
  <si>
    <t>71,12</t>
  </si>
  <si>
    <t>JOELHO PPR 45 GRAUS, SOLDAVEL, F/F, DN 90 MM, PARA AQUA QUENTE E FRIA PREDIAL</t>
  </si>
  <si>
    <t>127,97</t>
  </si>
  <si>
    <t>JOELHO PPR, 45 GRAUS, SOLDAVEL, F/F, DN 32 MM, PARA AGUA QUENTE PREDIAL</t>
  </si>
  <si>
    <t>JOELHO PPR, 90 GRAUS, SOLDAVEL, F/F, DN 110 MM, PARA AGUA QUENTE PREDIAL</t>
  </si>
  <si>
    <t>278,90</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</si>
  <si>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</si>
  <si>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</si>
  <si>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</si>
  <si>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</si>
  <si>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</si>
  <si>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13,30</t>
  </si>
  <si>
    <t>JOELHO PPR, 90 GRAUS, SOLDAVEL, F/F, DN 63 MM, PARA AGUA QUENTE PREDIAL</t>
  </si>
  <si>
    <t>JOELHO PPR, 90 GRAUS, SOLDAVEL, F/F, DN 75 MM, PARA AGUA QUENTE PREDIAL</t>
  </si>
  <si>
    <t>62,57</t>
  </si>
  <si>
    <t>JOELHO PPR, 90 GRAUS, SOLDAVEL, F/F, DN 90 MM, PARA AGUA QUENTE PREDIAL</t>
  </si>
  <si>
    <t>79,50</t>
  </si>
  <si>
    <t>JOELHO PVC COM VISITA, 90 GRAUS, DN 100 X 50 MM, SERIE NORMAL, PARA ESGOTO PREDIAL</t>
  </si>
  <si>
    <t>18,35</t>
  </si>
  <si>
    <t>JOELHO PVC, COM BOLSA E ANEL, 90 GRAUS, DN 40 X *38* MM, SERIE NORMAL, PARA ESGOTO PREDIAL</t>
  </si>
  <si>
    <t>5,12</t>
  </si>
  <si>
    <t>JOELHO PVC, ROSCAVEL, 45 GRAUS, 1/2", COR BRANCA, PARA AGUA FRIA PREDIAL</t>
  </si>
  <si>
    <t>3,98</t>
  </si>
  <si>
    <t>JOELHO PVC, ROSCAVEL, 45 GRAUS, 1", COR BRANCA, PARA AGUA FRIA PREDIAL</t>
  </si>
  <si>
    <t>JOELHO PVC, ROSCAVEL, 45 GRAUS, 3/4", COR BRANCA, PARA AGUA FRIA PREDIAL</t>
  </si>
  <si>
    <t>6,31</t>
  </si>
  <si>
    <t>JOELHO PVC, ROSCAVEL, 90 GRAUS, 1/2", COR BRANCA, PARA AGUA FRIA PREDIAL</t>
  </si>
  <si>
    <t>1,46</t>
  </si>
  <si>
    <t>JOELHO PVC, ROSCAVEL, 90 GRAUS, 1", COR BRANCA, PARA AGUA FRIA PREDIAL</t>
  </si>
  <si>
    <t>4,51</t>
  </si>
  <si>
    <t>JOELHO PVC, ROSCAVEL, 90 GRAUS, 3/4", COR BRANCA, PARA AGUA FRIA PREDIAL</t>
  </si>
  <si>
    <t>JOELHO PVC, SOLDAVEL COM ROSCA, 90 GRAUS, 20 MM X 1/2", COR MARROM, PARA AGUA FRIA PREDIAL</t>
  </si>
  <si>
    <t>JOELHO PVC, SOLDAVEL COM ROSCA, 90 GRAUS, 25 MM X 1/2", COR MARROM, PARA AGUA FRIA PREDIAL</t>
  </si>
  <si>
    <t>3,13</t>
  </si>
  <si>
    <t>JOELHO PVC, SOLDAVEL COM ROSCA, 90 GRAUS, 25 MM X 3/4", COR MARROM, PARA AGUA FRIA PREDIAL</t>
  </si>
  <si>
    <t>2,01</t>
  </si>
  <si>
    <t>JOELHO PVC, SOLDAVEL COM ROSCA, 90 GRAUS, 32 MM X 3/4", COR MARROM, PARA AGUA FRIA PREDIAL</t>
  </si>
  <si>
    <t>10,61</t>
  </si>
  <si>
    <t>JOELHO PVC, SOLDAVEL, BB, 45 GRAUS, DN 40 MM, PARA ESGOTO PREDIAL</t>
  </si>
  <si>
    <t>2,11</t>
  </si>
  <si>
    <t>JOELHO PVC, SOLDAVEL, BB, 90 GRAUS, SEM ANEL, DN 40 MM, PARA ESGOTO PREDIAL SECUNDARIO</t>
  </si>
  <si>
    <t>JOELHO PVC, SOLDAVEL, COM BUCHA DE LATAO, 90 GRAUS, 20 MM X 1/2", PARA AGUA FRIA PREDIAL</t>
  </si>
  <si>
    <t>JOELHO PVC, SOLDAVEL, COM BUCHA DE LATAO, 90 GRAUS, 25 MM X 1/2", PARA AGUA FRIA PREDIAL</t>
  </si>
  <si>
    <t>4,45</t>
  </si>
  <si>
    <t>JOELHO PVC, SOLDAVEL, COM BUCHA DE LATAO, 90 GRAUS, 25 MM X 3/4", PARA AGUA FRIA PREDIAL</t>
  </si>
  <si>
    <t>6,69</t>
  </si>
  <si>
    <t>JOELHO PVC, SOLDAVEL, COM BUCHA DE LATAO, 90 GRAUS, 32 MM X 3/4", PARA AGUA FRIA PREDIAL</t>
  </si>
  <si>
    <t>15,47</t>
  </si>
  <si>
    <t>JOELHO PVC, SOLDAVEL, PB, 45 GRAUS, DN 100 MM, PARA ESGOTO PREDIAL</t>
  </si>
  <si>
    <t>8,26</t>
  </si>
  <si>
    <t>JOELHO PVC, SOLDAVEL, PB, 45 GRAUS, DN 150 MM, PARA ESGOTO PREDIAL</t>
  </si>
  <si>
    <t>59,22</t>
  </si>
  <si>
    <t>JOELHO PVC, SOLDAVEL, PB, 45 GRAUS, DN 40 MM, PARA ESGOTO PREDIAL</t>
  </si>
  <si>
    <t>JOELHO PVC, SOLDAVEL, PB, 45 GRAUS, DN 50 MM, PARA ESGOTO PREDIAL</t>
  </si>
  <si>
    <t>JOELHO PVC, SOLDAVEL, PB, 45 GRAUS, DN 75 MM, PARA ESGOTO PREDIAL</t>
  </si>
  <si>
    <t>7,16</t>
  </si>
  <si>
    <t>JOELHO PVC, SOLDAVEL, PB, 90 GRAUS, DN 100 MM, PARA ESGOTO PREDIAL</t>
  </si>
  <si>
    <t>7,51</t>
  </si>
  <si>
    <t>JOELHO PVC, SOLDAVEL, PB, 90 GRAUS, DN 150 MM, PARA ESGOTO PREDIAL</t>
  </si>
  <si>
    <t>54,51</t>
  </si>
  <si>
    <t>JOELHO PVC, SOLDAVEL, PB, 90 GRAUS, DN 40 MM, PARA ESGOTO PREDIAL</t>
  </si>
  <si>
    <t>JOELHO PVC, SOLDAVEL, PB, 90 GRAUS, DN 50 MM, PARA ESGOTO PREDIAL</t>
  </si>
  <si>
    <t>2,76</t>
  </si>
  <si>
    <t>JOELHO PVC, SOLDAVEL, PB, 90 GRAUS, DN 75 MM, PARA ESGOTO PREDIAL</t>
  </si>
  <si>
    <t>6,28</t>
  </si>
  <si>
    <t>JOELHO PVC, SOLDAVEL, 90 GRAUS, 110 MM, COR MARROM, PARA AGUA FRIA PREDIAL</t>
  </si>
  <si>
    <t>171,81</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</si>
  <si>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</si>
  <si>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</si>
  <si>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</si>
  <si>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</si>
  <si>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4,90</t>
  </si>
  <si>
    <t>JOELHO PVC, SOLDAVEL, 90 GRAUS, 50 MM, COR MARROM, PARA AGUA FRIA PREDIAL</t>
  </si>
  <si>
    <t>4,15</t>
  </si>
  <si>
    <t>JOELHO PVC, SOLDAVEL, 90 GRAUS, 60 MM, COR MARROM, PARA AGUA FRIA PREDIAL</t>
  </si>
  <si>
    <t>JOELHO PVC, SOLDAVEL, 90 GRAUS, 85 MM, COR MARROM, PARA AGUA FRIA PREDIAL</t>
  </si>
  <si>
    <t>JOELHO PVC, 90 GRAUS, ROSCAVEL, 1 1/4", COR BRANCA, AGUA FRIA PREDIAL</t>
  </si>
  <si>
    <t>10,47</t>
  </si>
  <si>
    <t>JOELHO/COTOVELO 90 GRAUS, METALICO, PARA CONEXAO COM ANEL DESLIZANTE, DN 16 MM, EM TUBO PEX PARA INST. AGUA QUENTE/FRIA</t>
  </si>
  <si>
    <t>9,61</t>
  </si>
  <si>
    <t>JOELHO/COTOVELO 90 GRAUS, METALICO, PARA CONEXAO COM ANEL DESLIZANTE, DN 20 MM, EM TUBO PEX PARA INST. AGUA QUENTE/FRIA</t>
  </si>
  <si>
    <t>11,80</t>
  </si>
  <si>
    <t>JOELHO/COTOVELO 90 GRAUS, METALICO, PARA CONEXAO COM ANEL DESLIZANTE, DN 25 MM, EM TUBO PEX PARA INST. AGUA QUENTE/FRIA</t>
  </si>
  <si>
    <t>22,74</t>
  </si>
  <si>
    <t>JOELHO/COTOVELO 90 GRAUS, METALICO, PARA CONEXAO COM ANEL DESLIZANTE, DN 32 MM, EM TUBO PEX PARA INST. AGUA QUENTE/FRIA</t>
  </si>
  <si>
    <t>31,47</t>
  </si>
  <si>
    <t>JOELHO/COTOVELO 90 GRAUS, PLASTICO, PARA CONEXAO COM CRIMPAGEM, DN 16 MM, EM TUBO PEX PARA INST. AGUA QUENTE/FRIA</t>
  </si>
  <si>
    <t>8,58</t>
  </si>
  <si>
    <t>JOELHO/COTOVELO 90 GRAUS, PLASTICO, PARA CONEXAO COM CRIMPAGEM, DN 20 MM, EM TUBO PEX PARA INST. AGUA QUENTE/FRIA</t>
  </si>
  <si>
    <t>JOELHO/COTOVELO 90 GRAUS, PLASTICO, PARA CONEXAO COM CRIMPAGEM, DN 25 MM, EM TUBO PEX PARA INST. AGUA QUENTE/FRIA</t>
  </si>
  <si>
    <t>20,88</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</si>
  <si>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</si>
  <si>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</si>
  <si>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10,28</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</si>
  <si>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</si>
  <si>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</si>
  <si>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14,15</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</si>
  <si>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</si>
  <si>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</si>
  <si>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10,15</t>
  </si>
  <si>
    <t>JOELHO/COTOVELO 90 GRAUS, ROSCA FEMEA TERMINAL, PLASTICO, PARA CONEXAO COM CRIMPAGEM, DN 20 MM X 1/2", EM TUBO PEX PARA INST. AGUA QUENTE/FRIA</t>
  </si>
  <si>
    <t>11,13</t>
  </si>
  <si>
    <t>JOELHO/COTOVELO 90 GRAUS, ROSCA FEMEA TERMINAL, PLASTICO, PARA CONEXAO COM CRIMPAGEM, DN 20 MM X 3/4", EM TUBO PEX PARA INST. AGUA QUENTE/FRIA</t>
  </si>
  <si>
    <t>14,97</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</si>
  <si>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</si>
  <si>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</si>
  <si>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11,05</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</si>
  <si>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</si>
  <si>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</si>
  <si>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17,41</t>
  </si>
  <si>
    <t>JOELHO, PVC SERIE R, 45 GRAUS, DN 100 MM, PARA ESGOTO PREDIAL</t>
  </si>
  <si>
    <t>JOELHO, PVC SERIE R, 45 GRAUS, DN 150 MM, PARA ESGOTO PREDIAL</t>
  </si>
  <si>
    <t>66,82</t>
  </si>
  <si>
    <t>JOELHO, PVC SERIE R, 45 GRAUS, DN 40 MM, PARA ESGOTO PREDIAL</t>
  </si>
  <si>
    <t>3,63</t>
  </si>
  <si>
    <t>JOELHO, PVC SERIE R, 45 GRAUS, DN 50 MM, PARA ESGOTO PREDIAL</t>
  </si>
  <si>
    <t>6,06</t>
  </si>
  <si>
    <t>JOELHO, PVC SERIE R, 45 GRAUS, DN 75 MM, PARA ESGOTO PREDIAL</t>
  </si>
  <si>
    <t>JOELHO, PVC SERIE R, 90 GRAUS, DN 100 MM, PARA ESGOTO PREDIAL</t>
  </si>
  <si>
    <t>17,54</t>
  </si>
  <si>
    <t>JOELHO, PVC SERIE R, 90 GRAUS, DN 150 MM, PARA ESGOTO PREDIAL</t>
  </si>
  <si>
    <t>69,66</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</si>
  <si>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</si>
  <si>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</si>
  <si>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</si>
  <si>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</si>
  <si>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0,94</t>
  </si>
  <si>
    <t>JOELHO, PVC SOLDAVEL, 45 GRAUS, 25 MM, COR MARROM, PARA AGUA FRIA PREDIAL</t>
  </si>
  <si>
    <t>1,25</t>
  </si>
  <si>
    <t>JOELHO, PVC SOLDAVEL, 45 GRAUS, 32 MM, COR MARROM, PARA AGUA FRIA PREDIAL</t>
  </si>
  <si>
    <t>3,44</t>
  </si>
  <si>
    <t>JOELHO, PVC SOLDAVEL, 45 GRAUS, 40 MM, COR MARROM, PARA AGUA FRIA PREDIAL</t>
  </si>
  <si>
    <t>JOELHO, PVC SOLDAVEL, 45 GRAUS, 50 MM, COR MARROM, PARA AGUA FRIA PREDIAL</t>
  </si>
  <si>
    <t>6,22</t>
  </si>
  <si>
    <t>JOELHO, PVC SOLDAVEL, 45 GRAUS, 60 MM, COR MARROM, PARA AGUA FRIA PREDIAL</t>
  </si>
  <si>
    <t>22,59</t>
  </si>
  <si>
    <t>JOELHO, PVC SOLDAVEL, 45 GRAUS, 75 MM, COR MARROM, PARA AGUA FRIA PREDIAL</t>
  </si>
  <si>
    <t>54,17</t>
  </si>
  <si>
    <t>JOELHO, PVC SOLDAVEL, 45 GRAUS, 85 MM, COR MARROM, PARA AGUA FRIA PREDIAL</t>
  </si>
  <si>
    <t>66,86</t>
  </si>
  <si>
    <t>JOELHO, PVC SOLDAVEL, 90 GRAUS, 75 MM, COR MARROM, PARA AGUA FRIA PREDIAL</t>
  </si>
  <si>
    <t>70,92</t>
  </si>
  <si>
    <t>JOGO DE TRANQUETA E ROSETA QUADRADA DE SOBREPOR SEM FUROS, EM LATAO CROMADO, *50 X 50* MM, PARA FECHADURA DE PORTA DE BANHEIRO</t>
  </si>
  <si>
    <t>49,15</t>
  </si>
  <si>
    <t>JOGO DE TRANQUETA E ROSETA REDONDA DE SOBREPOR SEM FUROS, EM LATAO CROMADO, DIAMETRO *50* MM, PARA FECHADURA DE PORTA DE BANHEIRO</t>
  </si>
  <si>
    <t>46,18</t>
  </si>
  <si>
    <t>JUNCAO DE REDUCAO INVERTIDA, PVC SOLDAVEL, 100 X 50 MM, SERIE NORMAL PARA ESGOTO PREDIAL</t>
  </si>
  <si>
    <t>JUNCAO DE REDUCAO INVERTIDA, PVC SOLDAVEL, 100 X 75 MM, SERIE NORMAL PARA ESGOTO PREDIAL</t>
  </si>
  <si>
    <t>20,06</t>
  </si>
  <si>
    <t>JUNCAO DE REDUCAO INVERTIDA, PVC SOLDAVEL, 75 X 50 MM, SERIE NORMAL PARA ESGOTO PREDIAL</t>
  </si>
  <si>
    <t>12,32</t>
  </si>
  <si>
    <t>JUNCAO DUPLA, PVC SERIE R, DN 100 X 100 X 100 MM, PARA ESGOTO PREDIAL</t>
  </si>
  <si>
    <t>105,97</t>
  </si>
  <si>
    <t>JUNCAO DUPLA, PVC SOLDAVEL, DN 100 X 100 X 100 MM, SERIE NORMAL PARA ESGOTO PREDIAL</t>
  </si>
  <si>
    <t>37,85</t>
  </si>
  <si>
    <t>JUNCAO INVERTIDA, PVC SOLDAVEL, 75 X 75 MM, SERIE NORMAL PARA ESGOTO PREDIAL</t>
  </si>
  <si>
    <t>JUNCAO SIMPLES DE REDUCAO, PVC, DN 100 X 50 MM, SERIE NORMAL PARA ESGOTO PREDIAL</t>
  </si>
  <si>
    <t>JUNCAO SIMPLES DE REDUCAO, PVC, DN 100 X 75 MM, SERIE NORMAL PARA ESGOTO PREDIAL</t>
  </si>
  <si>
    <t>21,86</t>
  </si>
  <si>
    <t>JUNCAO SIMPLES, PVC SERIE R, DN 100 X 100 MM, PARA ESGOTO PREDIAL</t>
  </si>
  <si>
    <t>48,96</t>
  </si>
  <si>
    <t>JUNCAO SIMPLES, PVC SERIE R, DN 100 X 75 MM, PARA ESGOTO PREDIAL</t>
  </si>
  <si>
    <t>62,64</t>
  </si>
  <si>
    <t>JUNCAO SIMPLES, PVC SERIE R, DN 150 X 100 MM, PARA ESGOTO PREDIAL</t>
  </si>
  <si>
    <t>120,84</t>
  </si>
  <si>
    <t>JUNCAO SIMPLES, PVC SERIE R, DN 150 X 150 MM, PARA ESGOTO PREDIAL</t>
  </si>
  <si>
    <t>165,18</t>
  </si>
  <si>
    <t>JUNCAO SIMPLES, PVC SERIE R, DN 40 X 40 MM, PARA ESGOTO PREDIAL</t>
  </si>
  <si>
    <t>7,75</t>
  </si>
  <si>
    <t>JUNCAO SIMPLES, PVC SERIE R, DN 50 X 50 MM, PARA ESGOTO PREDIAL</t>
  </si>
  <si>
    <t>18,98</t>
  </si>
  <si>
    <t>JUNCAO SIMPLES, PVC SERIE R, DN 75 X 75 MM, PARA ESGOTO PREDIAL</t>
  </si>
  <si>
    <t>33,38</t>
  </si>
  <si>
    <t>JUNCAO SIMPLES, PVC, 45 GRAUS, DN 100 X 100 MM, SERIE NORMAL PARA ESGOTO PREDIAL</t>
  </si>
  <si>
    <t>21,71</t>
  </si>
  <si>
    <t>JUNCAO SIMPLES, PVC, 45 GRAUS, DN 40 X 40 MM, SERIE NORMAL PARA ESGOTO PREDIAL</t>
  </si>
  <si>
    <t>JUNCAO SIMPLES, PVC, 45 GRAUS, DN 50 X 50 MM, SERIE NORMAL PARA ESGOTO PREDIAL</t>
  </si>
  <si>
    <t>8,91</t>
  </si>
  <si>
    <t>JUNCAO SIMPLES, PVC, 45 GRAUS, DN 75 X 75 MM, SERIE NORMAL PARA ESGOTO PREDIAL</t>
  </si>
  <si>
    <t>16,88</t>
  </si>
  <si>
    <t>JUNCAO 2 GARRAS PARA FITA PERFURADA</t>
  </si>
  <si>
    <t>1,36</t>
  </si>
  <si>
    <t>JUNCAO, PVC, 45 GRAUS, JE, BBB, DN 150 MM, PARA TUBO CORRUGADO E/OU LISO, REDE COLETORA DE ESGOTO</t>
  </si>
  <si>
    <t>133,85</t>
  </si>
  <si>
    <t>JUNTA DE EXPANSAO BRONZE/LATAO (REF 900), PONTA X PONTA, 35 MM</t>
  </si>
  <si>
    <t>614,15</t>
  </si>
  <si>
    <t>JUNTA DE EXPANSAO BRONZE/LATAO (REF 900), PONTA X PONTA, 42 MM</t>
  </si>
  <si>
    <t>768,91</t>
  </si>
  <si>
    <t>JUNTA DE EXPANSAO BRONZE/LATAO (REF 900), PONTA X PONTA, 54 MM</t>
  </si>
  <si>
    <t>1.066,44</t>
  </si>
  <si>
    <t>JUNTA DE EXPANSAO BRONZE/LATAO (REF 900), PONTA X PONTA, 66 MM</t>
  </si>
  <si>
    <t>1.408,60</t>
  </si>
  <si>
    <t>JUNTA DE EXPANSAO DE COBRE (REF 900), PONTA X PONTA, 15 MM</t>
  </si>
  <si>
    <t>421,16</t>
  </si>
  <si>
    <t>JUNTA DE EXPANSAO DE COBRE (REF 900), PONTA X PONTA, 22 MM</t>
  </si>
  <si>
    <t>488,53</t>
  </si>
  <si>
    <t>JUNTA DE EXPANSAO DE COBRE (REF 900), PONTA X PONTA, 28 MM</t>
  </si>
  <si>
    <t>536,58</t>
  </si>
  <si>
    <t>JUNTA DILATACAO ELASTICA PARA CONCRETO (FUGENBAND) O-12, ATE 5 MCA</t>
  </si>
  <si>
    <t>89,24</t>
  </si>
  <si>
    <t>JUNTA DILATACAO ELASTICA PARA CONCRETO (FUGENBAND) O-22, ATE 30 MCA</t>
  </si>
  <si>
    <t>132,78</t>
  </si>
  <si>
    <t>JUNTA DILATACAO ELASTICA PARA CONCRETO (FUGENBAND) O-35/10, ATE 100 MCA</t>
  </si>
  <si>
    <t>499,69</t>
  </si>
  <si>
    <t>JUNTA DILATACAO ELASTICA PARA CONCRETO (FUGENBAND) O-35/6, ATE 100 MCA</t>
  </si>
  <si>
    <t>413,41</t>
  </si>
  <si>
    <t>JUNTA PLASTICA DE DILATACAO PARA PISOS, COR CINZA, 10 X 4,5 MM (ALTURA X ESPESSURA)</t>
  </si>
  <si>
    <t>JUNTA PLASTICA DE DILATACAO PARA PISOS, COR CINZA, 17 X 3 MM (ALTURA X ESPESSURA)</t>
  </si>
  <si>
    <t>JUNTA PLASTICA DE DILATACAO PARA PISOS, COR CINZA, 27 X 3 MM (ALTURA X ESPESSURA)</t>
  </si>
  <si>
    <t>2,09</t>
  </si>
  <si>
    <t>KIT ACESSORIOS PARA COMPRESSOR DE AR, 5 PECAS (PISTOLAS PINTURA, LIMPEZA E PULVERIZACAO, CALIBRADOR E MANGUEIRA)</t>
  </si>
  <si>
    <t>384,27</t>
  </si>
  <si>
    <t>KIT CAVALETE, PVC, COM REGISTRO, PARA HIDROMETRO, BITOLAS 1/2" OU 3/4" - COMPLETO</t>
  </si>
  <si>
    <t>115,20</t>
  </si>
  <si>
    <t>KIT CHASSI COZINHA, CUBA SIMPLES SEM MAQUINA LAVAR LOUCA, INSTAL. PEX, QUADRO METALICO C/ TRAVESSA C/ FURO P/ESGOTO DN 50 MM E FUROS SUPERIORES P/AGUA, *340* X *650* MM (L X H), P/ CONEXAO COM ANEL DESLIZANTE (CONJUNTO COMPLETO)</t>
  </si>
  <si>
    <t>53,26</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</si>
  <si>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</si>
  <si>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</si>
  <si>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77,60</t>
  </si>
  <si>
    <t>KIT CHASSI TANQUE E MAQUINA LAVAR ROUPA, INSTAL. PEX, QUADRO METALICO C/ TRAVESSA C/ FURO P/ ESGOTO DN 50 MM, FURO LATERAL P/MAQUINA E FUROS SUPERIORES P/AGUA, *344* X *442* MM (L X H), P/ CONEXAO COM CRIMPAGEM (CONJUNTO COMPLETO)</t>
  </si>
  <si>
    <t>74,05</t>
  </si>
  <si>
    <t>KIT CHUVEIRO, INSTAL. PEX, QUADRO METALICO C/ 2 TRAVESSAS, SUPERIOR C/ ESPERA P/ CHUVEIRO, INFERIOR C/ 2 REGISTROS DE PRESSAO 1/2 ", *390* X *900* MM (L X H), CONEXAO COM ANEL DESLIZANTE (CONJUNTO COMPLETO)</t>
  </si>
  <si>
    <t>170,01</t>
  </si>
  <si>
    <t>KIT CHUVEIRO, INSTAL. PEX, QUADRO METALICO C/2 TRAVESSAS, SUPERIOR C/ ESPERA P/ CHUVEIRO E INFERIOR C/2 REGISTROS DE PRESSAO 1/2 ", *390* X *900* MM (L X H), CONEXAO COM CRIMPAGEM (CONJUNTO COMPLETO)</t>
  </si>
  <si>
    <t>358,68</t>
  </si>
  <si>
    <t>KIT DE ACESSORIOS PARA BANHEIRO EM METAL CROMADO, 5 PECAS</t>
  </si>
  <si>
    <t>121,69</t>
  </si>
  <si>
    <t>KIT DE MATERIAIS PARA BRACADEIRA PARA FIXACAO EM POSTE CIRCULAR, CONTEM TRES FIXADORES E UM ROLO DE FITA DE 3 M EM ACO CARBONO</t>
  </si>
  <si>
    <t>49,25</t>
  </si>
  <si>
    <t>KIT DE PROTECAO ARSTOP PARA AR CONDICIONADO, TOMADA PADRAO 2P+T 20 A, COM DISJUNTOR UNIPOLAR DIN 20A</t>
  </si>
  <si>
    <t>22,62</t>
  </si>
  <si>
    <t>KIT PORTA PRONTA DE MADEIRA, FOLHA LEVE (NBR 15930) DE 600 X 2100 MM OU 700 X 2100 MM, DE 35 MM A 40 MM DE ESPESSURA, COM MARCO EM ACO, NUCLEO COLMEIA, CAPA LISA EM HDF, ACABAMENTO MELAMINICO BRANCO (INCLUI MARCO, ALIZARES, DOBRADICAS E FECHADURA)</t>
  </si>
  <si>
    <t>689,60</t>
  </si>
  <si>
    <t>KIT PORTA PRONTA DE MADEIRA, FOLHA LEVE (NBR 15930) DE 600 X 2100 MM OU 700 X 2100 MM, DE 35 MM A 40 MM DE ESPESSURA, NUCLEO COLMEIA, ESTRUTURA USINADA PARA FECHADURA, CAPA LISA EM HDF, ACABAMENTO EM PRIMER PARA PINTURA (INCLUI MARCO, ALIZARES E DOBRADICAS)</t>
  </si>
  <si>
    <t>562,81</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</si>
  <si>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</si>
  <si>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</si>
  <si>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572,02</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</si>
  <si>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</si>
  <si>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</si>
  <si>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581,72</t>
  </si>
  <si>
    <t>KIT PORTA PRONTA DE MADEIRA, FOLHA MEDIA (NBR 15930) DE 600 X 2100 MM OU 700 X 2100 MM, DE 35 MM A 40 MM DE ESPESSURA, NUCLEO SEMI-SOLIDO (SARRAFEADO), ESTRUTURA USINADA PARA FECHADURA, CAPA LISA EM HDF, ACABAMENTO MELAMINICO BRANCO (INCLUI MARCO, ALIZARES E DOBRADICAS)</t>
  </si>
  <si>
    <t>866,84</t>
  </si>
  <si>
    <t>KIT PORTA PRONTA DE MADEIRA, FOLHA MEDIA (NBR 15930) DE 600 X 2100 MM, DE 35 MM A 40 MM DE ESPESSURA, NUCLEO SEMI-SOLIDO (SARRAFEADO), ESTRUTURA USINADA PARA FECHADURA, CAPA LISA EM HDF, ACABAMENTO EM PRIMER PARA PINTURA (INCLUI MARCO, ALIZARES E DOBRADICAS)</t>
  </si>
  <si>
    <t>622,46</t>
  </si>
  <si>
    <t>KIT PORTA PRONTA DE MADEIRA, FOLHA MEDIA (NBR 15930) DE 700 X 2100 MM, DE 35 MM A 40 MM DE ESPESSURA, NUCLEO SEMI-SOLIDO (SARRAFEADO), ESTRUTURA USINADA PARA FECHADURA, CAPA LISA EM HDF, ACABAMENTO EM PRIMER PARA PINTURA (INCLUI MARCO, ALIZARES E DOBRADICAS)</t>
  </si>
  <si>
    <t>701,43</t>
  </si>
  <si>
    <t>KIT PORTA PRONTA DE MADEIRA, FOLHA MEDIA (NBR 15930) DE 800 X 2100 MM, DE 35 MM A 40 MM DE ESPESSURA, NUCLEO SEMI-SOLIDO (SARRAFEADO), ESTRUTURA USINADA PARA FECHADURA, CAPA LISA EM HDF, ACABAMENTO EM PRIMER PARA PINTURA (INCLUI MARCO, ALIZARES E DOBRADICAS)</t>
  </si>
  <si>
    <t>771,57</t>
  </si>
  <si>
    <t>KIT PORTA PRONTA DE MADEIRA, FOLHA MEDIA (NBR 15930) DE 800 X 2100 MM, DE 35 MM A 40 MM DE ESPESSURA, NUCLEO SEMI-SOLIDO (SARRAFEADO), ESTRUTURA USINADA PARA FECHADURA, CAPA LISA EM HDF, ACABAMENTO MELAMINICO BRANCO (INCLUI MARCO, ALIZARES E DOBRADICAS)</t>
  </si>
  <si>
    <t>893,27</t>
  </si>
  <si>
    <t>KIT PORTA PRONTA DE MADEIRA, FOLHA MEDIA (NBR 15930) DE 900 X 2100 MM, DE 35 MM A 40 MM DE ESPESSURA, NUCLEO SEMI-SOLIDO (SARRAFEADO), ESTRUTURA USINADA PARA FECHADURA, CAPA LISA EM HDF, ACABAMENTO EM PRIMER PARA PINTURA (INCLUI MARCO, ALIZARES E DOBRADICAS)</t>
  </si>
  <si>
    <t>806,86</t>
  </si>
  <si>
    <t>KIT PORTA PRONTA DE MADEIRA, FOLHA MEDIA (NBR 15930) DE 900 X 2100 MM, DE 35 MM A 40 MM DE ESPESSURA, NUCLEO SEMI-SOLIDO (SARRAFEADO), ESTRUTURA USINADA PARA FECHADURA, CAPA LISA EM HDF, ACABAMENTO MELAMINICO BRANCO (INCLUI MARCO, ALIZARES E DOBRADICAS)</t>
  </si>
  <si>
    <t>958,12</t>
  </si>
  <si>
    <t>KIT PORTA PRONTA DE MADEIRA, FOLHA PESADA (NBR 15930) DE 800 X 2100 MM, DE 40 MM A 45 MM DE ESPESSURA, COM MARCO EM ACO, NUCLEO SOLIDO, CAPA LISA EM HDF, ACABAMENTO MELAMINICO BRANCO (INCLUI MARCO, ALIZARES, DOBRADICAS E FECHADURA)</t>
  </si>
  <si>
    <t>1.016,25</t>
  </si>
  <si>
    <t>KIT PORTA PRONTA DE MADEIRA, FOLHA PESADA (NBR 15930) DE 800 X 2100 MM, DE 40 MM A 45 MM DE ESPESSURA, NUCLEO SOLIDO, CAPA LISA EM HDF, ACABAMENTO MELAMINICO BRANCO (INCLUI MARCO, ALIZARES, DOBRADICAS E FECHADURA EXTERNA)</t>
  </si>
  <si>
    <t>1.045,39</t>
  </si>
  <si>
    <t>KIT PORTA PRONTA DE MADEIRA, FOLHA PESADA (NBR 15930) DE 800 X 2100 MM, DE 40 MM A 45 MM DE ESPESSURA, NUCLEO SOLIDO, ESTRUTURA USINADA PARA FECHADURA, CAPA LISA EM HDF, ACABAMENTO EM LAMINADO NATURAL COM VERNIZ (INCLUI MARCO, ALIZARES E DOBRADICAS)</t>
  </si>
  <si>
    <t>1.289,31</t>
  </si>
  <si>
    <t>KIT PORTA PRONTA DE MADEIRA, FOLHA PESADA (NBR 15930) DE 900 X 2100 MM, DE 40 MM A 45 MM DE ESPESSURA, COM MARCO EM ACO, NUCLEO SOLIDO, CAPA LISA EM HDF, ACABAMENTO MELAMINICO BRANCO (INCLUI MARCO, ALIZARES, DOBRADICAS E FECHADURA)</t>
  </si>
  <si>
    <t>1.079,77</t>
  </si>
  <si>
    <t>KIT PORTA PRONTA DE MADEIRA, FOLHA PESADA (NBR 15930) DE 900 X 2100 MM, DE 40 MM A 45 MM DE ESPESSURA, NUCLEO SOLIDO, CAPA LISA EM HDF, ACABAMENTO MELAMINICO BRANCO (INCLUI MARCO, ALIZARES, DOBRADICAS E FECHADURA EXTERNA)</t>
  </si>
  <si>
    <t>1.073,70</t>
  </si>
  <si>
    <t>KIT PORTA PRONTA DE MADEIRA, FOLHA PESADA (NBR 15930) DE 900 X 2100 MM, DE 40 MM A 45 MM DE ESPESSURA, NUCLEO SOLIDO, ESTRUTURA USINADA PARA FECHADURA, CAPA LISA EM HDF, ACABAMENTO EM LAMINADO NATURAL COM VERNIZ (INCLUI MARCO, ALIZARES E DOBRADICAS)</t>
  </si>
  <si>
    <t>1.307,62</t>
  </si>
  <si>
    <t>LADRILHO HIDRAULICO, *20 X 20* CM, E= 2 CM, PADRAO COPACABANA, 2 CORES (PRETO E BRANCO)</t>
  </si>
  <si>
    <t>81,34</t>
  </si>
  <si>
    <t>LADRILHO HIDRAULICO, *20 X 20* CM, E= 2 CM, PADRAO DADOS, COR NATURAL</t>
  </si>
  <si>
    <t>75,50</t>
  </si>
  <si>
    <t>LADRILHO HIDRAULICO, *25 X 25* CM, E= 2 CM, PADRAO RAMPA, COR NATURAL</t>
  </si>
  <si>
    <t>75,94</t>
  </si>
  <si>
    <t>LADRILHO HIDRAULICO, *30 X 30* CM, E= 2 CM, PADRAO MILANO, COR NATURAL</t>
  </si>
  <si>
    <t>74,58</t>
  </si>
  <si>
    <t>LAJE PRE-MOLDADA CONVENCIONAL (LAJOTAS + VIGOTAS) PARA FORRO, UNIDIRECIONAL, SOBRECARGA DE 100 KG/M2, VAO ATE 4,00 M (SEM COLOCACAO)</t>
  </si>
  <si>
    <t>45,80</t>
  </si>
  <si>
    <t>LAJE PRE-MOLDADA CONVENCIONAL (LAJOTAS + VIGOTAS) PARA FORRO, UNIDIRECIONAL, SOBRECARGA DE 100 KG/M2, VAO ATE 4,50 M (SEM COLOCACAO)</t>
  </si>
  <si>
    <t>47,74</t>
  </si>
  <si>
    <t>LAJE PRE-MOLDADA CONVENCIONAL (LAJOTAS + VIGOTAS) PARA FORRO, UNIDIRECIONAL, SOBRECARGA 100 KG/M2, VAO ATE 5,00 M (SEM COLOCACAO)</t>
  </si>
  <si>
    <t>51,48</t>
  </si>
  <si>
    <t>LAJE PRE-MOLDADA CONVENCIONAL (LAJOTAS + VIGOTAS) PARA PISO, UNIDIRECIONAL, SOBRECARGA DE 200 KG/M2, VAO ATE 3,50 M (SEM COLOCACAO)</t>
  </si>
  <si>
    <t>47,57</t>
  </si>
  <si>
    <t>LAJE PRE-MOLDADA CONVENCIONAL (LAJOTAS + VIGOTAS) PARA PISO, UNIDIRECIONAL, SOBRECARGA DE 200 KG/M2, VAO ATE 4,50 M (SEM COLOCACAO)</t>
  </si>
  <si>
    <t>52,36</t>
  </si>
  <si>
    <t>LAJE PRE-MOLDADA CONVENCIONAL (LAJOTAS + VIGOTAS) PARA PISO, UNIDIRECIONAL, SOBRECARGA DE 200 KG/M2, VAO ATE 5,00 M (SEM COLOCACAO)</t>
  </si>
  <si>
    <t>55,03</t>
  </si>
  <si>
    <t>LAJE PRE-MOLDADA CONVENCIONAL (LAJOTAS + VIGOTAS) PARA PISO, UNIDIRECIONAL, SOBRECARGA DE 350 KG/M2, VAO ATE 4,50 M (SEM COLOCACAO)</t>
  </si>
  <si>
    <t>57,69</t>
  </si>
  <si>
    <t>LAJE PRE-MOLDADA CONVENCIONAL (LAJOTAS + VIGOTAS) PARA PISO, UNIDIRECIONAL, SOBRECARGA DE 350 KG/M2, VAO ATE 5,00 M (SEM COLOCACAO)</t>
  </si>
  <si>
    <t>66,56</t>
  </si>
  <si>
    <t>LAJE PRE-MOLDADA CONVENCIONAL (LAJOTAS + VIGOTAS) PARA PISO, UNIDIRECIONAL, SOBRECARGA 350 KG/M2 VAO ATE 3,50 M (SEM COLOCACAO)</t>
  </si>
  <si>
    <t>LAJE PRE-MOLDADA DE TRANSICAO EXCENTRICA EM CONCRETO ARMADO, DN 1200 MM, FURO CIRCULAR DN 600 MM, ESPESSURA 12 CM</t>
  </si>
  <si>
    <t>379,89</t>
  </si>
  <si>
    <t>LAJE PRE-MOLDADA DE TRANSICAO EXCENTRICA EM CONCRETO ARMADO, DN 1500 MM, FURO CIRCULAR DN 530 MM, ESPESSURA 15 CM</t>
  </si>
  <si>
    <t>647,50</t>
  </si>
  <si>
    <t>LAJE PRE-MOLDADA TRELICADA (LAJOTAS + VIGOTAS) PARA FORRO, UNIDIRECIONAL, SOBRECARGA DE 100 KG/M2, VAO ATE 6,00 M (SEM COLOCACAO)</t>
  </si>
  <si>
    <t>69,05</t>
  </si>
  <si>
    <t>LAJE PRE-MOLDADA TRELICADA (LAJOTAS + VIGOTAS) PARA PISO, UNIDIRECIONAL, SOBRECARGA DE 200 KG/M2, VAO ATE 6,00 M (SEM COLOCACAO)</t>
  </si>
  <si>
    <t>80,62</t>
  </si>
  <si>
    <t>LAMBRI EM ALUMINIO, DE APROXIMADAMENTE 0,6 KG/M, COM APROXIMADAMENTE 168,0 MM DE LARGURA, 6,0 MM DE ALTURA E 6,0 M DE EXTENSAO</t>
  </si>
  <si>
    <t>37,26</t>
  </si>
  <si>
    <t>LAMPADA LED TIPO DICROICA BIVOLT, LUZ BRANCA, 5 W (BASE GU10)</t>
  </si>
  <si>
    <t>6,15</t>
  </si>
  <si>
    <t>LAMPADA LED TUBULAR BIVOLT 18/20 W, BASE G13</t>
  </si>
  <si>
    <t>LAMPADA LED TUBULAR BIVOLT 9/10 W, BASE G13</t>
  </si>
  <si>
    <t>6,68</t>
  </si>
  <si>
    <t>LAMPADA LED 10 W BIVOLT BRANCA, FORMATO TRADICIONAL (BASE E27)</t>
  </si>
  <si>
    <t>5,00</t>
  </si>
  <si>
    <t>LAMPADA LED 6 W BIVOLT BRANCA, FORMATO TRADICIONAL (BASE E27)</t>
  </si>
  <si>
    <t>4,34</t>
  </si>
  <si>
    <t>LAVADORA DE ALTA PRESSAO (LAVA - JATO) PARA AGUA FRIA, PRESSAO DE OPERACAO ENTRE 1400 E 1900 LIB/POL2, VAZAO MAXIMA ENTRE 400 E 700 L/H, POTENCIA DE OPERACAO ENTRE 2,50 E 3,00 CV</t>
  </si>
  <si>
    <t>3.021,95</t>
  </si>
  <si>
    <t>LAVATORIO / CUBA DE EMBUTIR, OVAL, DE LOUCA BRANCA, SEM LADRAO, DIMENSOES *50 X 35* CM (L X C)</t>
  </si>
  <si>
    <t>99,39</t>
  </si>
  <si>
    <t>LAVATORIO / CUBA DE EMBUTIR, OVAL, DE LOUCA COLORIDA, SEM LADRAO, DIMENSOES *50 X 35* CM (L X C)</t>
  </si>
  <si>
    <t>109,82</t>
  </si>
  <si>
    <t>LAVATORIO / CUBA DE SOBREPOR, OVAL PEQUENA, DE LOUCA BRANCA, SEM LADRAO, DIMENSOES *44 X 31* CM (L X C)</t>
  </si>
  <si>
    <t>175,80</t>
  </si>
  <si>
    <t>LAVATORIO / CUBA DE SOBREPOR, RETANGULAR, DE LOUCA BRANCA, COM LADRAO, DIMENSOES *52 X 45* CM (L X C)</t>
  </si>
  <si>
    <t>491,96</t>
  </si>
  <si>
    <t>LAVATORIO / CUBA DE SOBREPOR, RETANGULAR, DE LOUCA COLORIDA, COM LADRAO, DIMENSOES *52 X 45* CM (L X C)</t>
  </si>
  <si>
    <t>506,87</t>
  </si>
  <si>
    <t>LAVATORIO DE CANTO DE LOUCA BRANCA, SUSPENSO (SEM COLUNA), DIMENSOES *40 X 30* CM (L X C)</t>
  </si>
  <si>
    <t>158,15</t>
  </si>
  <si>
    <t>LAVATORIO DE LOUCA BRANCA, COM COLUNA, DIMENSOES *44 X 35* CM (L X C)</t>
  </si>
  <si>
    <t>168,36</t>
  </si>
  <si>
    <t>LAVATORIO DE LOUCA BRANCA, COM COLUNA, DIMENSOES *54 X 44* CM (L X C)</t>
  </si>
  <si>
    <t>188,53</t>
  </si>
  <si>
    <t>LAVATORIO DE LOUCA BRANCA, SUSPENSO (SEM COLUNA), DIMENSOES *40 X 30* CM</t>
  </si>
  <si>
    <t>95,64</t>
  </si>
  <si>
    <t>LAVATORIO DE LOUCA COLORIDA, COM COLUNA, DIMENSOES *54 X 44* CM (L X C)</t>
  </si>
  <si>
    <t>327,45</t>
  </si>
  <si>
    <t>LAVATORIO DE LOUCA COLORIDA, SUSPENSO (SEM COLUNA), DIMENSOES *40 X 30* CM (L X C)</t>
  </si>
  <si>
    <t>161,54</t>
  </si>
  <si>
    <t>LETRA ACO INOX (AISI 304), CHAPA NUM. 22, RECORTADO, H= 20 CM (SEM RELEVO)</t>
  </si>
  <si>
    <t>97,90</t>
  </si>
  <si>
    <t>LEVANTADOR DE JANELA GUILHOTINA, EM LATAO CROMADO</t>
  </si>
  <si>
    <t>15,62</t>
  </si>
  <si>
    <t>LIMPA VIDROS COM PULVERIZADOR</t>
  </si>
  <si>
    <t>48,72</t>
  </si>
  <si>
    <t>LIMPADORA A SUCCAO, TANQUE 12000 L, BASCULAMENTO HIDRAULICO, BOMBA 12 M3/MIN 95% VACUO (INCLUI MONTAGEM, NAO INCLUI CAMINHAO)</t>
  </si>
  <si>
    <t>295.000,00</t>
  </si>
  <si>
    <t>LIMPADORA DE SUCCAO TANQUE 7000 L, BOMBA 12 M3/MIN 95% VACUO (INCLUI MONTAGEM, NAO INCLUI CAMINHAO)</t>
  </si>
  <si>
    <t>250.504,73</t>
  </si>
  <si>
    <t>LIMPADORA DE SUCCAO, TANQUE 11000 L, BOMBA 340 M3/MIN (INCLUI MONTAGEM, NAO INCLUI CAMINHAO)</t>
  </si>
  <si>
    <t>419.376,48</t>
  </si>
  <si>
    <t>LIMPADORA DE SUCCAO, TANQUE 5500 L, BOMBA 60M3/MIN, VACUO 500 MBAR (INCLUI MONTAGEM, NAO INCLUI CAMINHAO)</t>
  </si>
  <si>
    <t>711.748,80</t>
  </si>
  <si>
    <t>LINHA DE PEDREIRO LISA 100 M</t>
  </si>
  <si>
    <t>LIXA D'AGUA EM FOLHA, GRAO 100</t>
  </si>
  <si>
    <t>2,62</t>
  </si>
  <si>
    <t>LIXA EM FOLHA PARA FERRO, NUMERO 150</t>
  </si>
  <si>
    <t>LIXA EM FOLHA PARA PAREDE OU MADEIRA, NUMERO 120, COR VERMELHA</t>
  </si>
  <si>
    <t>1,24</t>
  </si>
  <si>
    <t>LIXADEIRA ELETRICA ANGULAR PARA CONCRETO, POTENCIA 1.400 W, PRATO DIAMANTADO DE 5"</t>
  </si>
  <si>
    <t>6.227,64</t>
  </si>
  <si>
    <t>LIXADEIRA ELETRICA ANGULAR, PARA DISCO DE 7" (180 MM), POTENCIA DE 2.200 W, *5.000* RPM, 220 V</t>
  </si>
  <si>
    <t>1.029,96</t>
  </si>
  <si>
    <t>LIXEIRA DUPLA, COM CAPACIDADE VOLUMETRICA DE 60L*, FABRICADA EM TUBO DE ACO CARBONO, CESTOS EM CHAPA DE ACO E PINTURA NO PROCESSO ELETROSTATICO - PARA ACADEMIA AO AR LIVRE / ACADEMIA DA TERCEIRA IDADE - ATI</t>
  </si>
  <si>
    <t>1.235,91</t>
  </si>
  <si>
    <t>LOCACAO DE ANDAIME METALICO TIPO FACHADEIRO, PECAS COM APROXIMADAMENTE 1,20 M DE LARGURA E 2,0 M DE ALTURA, INCLUINDO DIAGONAIS EM X, BARRAS DE LIGACAO, SAPATAS E DEMAIS ITENS NECESSARIOS A MONTAGEM (NAO INCLUI INSTALACAO)</t>
  </si>
  <si>
    <t>M2XMES</t>
  </si>
  <si>
    <t>22,50</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</si>
  <si>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</si>
  <si>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</si>
  <si>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862,50</t>
  </si>
  <si>
    <t>LOCACAO DE APRUMADOR METALICO DE PILAR, COM ALTURA E ANGULO REGULAVEIS, EXTENSAO DE *1,50* A *2,80* M</t>
  </si>
  <si>
    <t>UNXMES</t>
  </si>
  <si>
    <t>22,96</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</si>
  <si>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</si>
  <si>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</si>
  <si>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1,80</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</si>
  <si>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</si>
  <si>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</si>
  <si>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</si>
  <si>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</si>
  <si>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2,52</t>
  </si>
  <si>
    <t>LOCACAO DE CONTAINER 2,30 X 4,30 M, ALT. 2,50 M, P/ SANITARIO, C/ 5 BACIAS, 1 LAVATORIO E 4 MICTORIOS (NAO INCLUI MOBILIZACAO/DESMOBILIZACAO)</t>
  </si>
  <si>
    <t>1.040,62</t>
  </si>
  <si>
    <t>LOCACAO DE CONTAINER 2,30 X 4,30 M, ALT. 2,50 M, PARA SANITARIO, COM 3 BACIAS, 4 CHUVEIROS, 1 LAVATORIO E 1 MICTORIO (NAO INCLUI MOBILIZACAO/DESMOBILIZACAO)</t>
  </si>
  <si>
    <t>945,23</t>
  </si>
  <si>
    <t>LOCACAO DE CONTAINER 2,30 X 6,00 M, ALT. 2,50 M, COM 1 SANITARIO, PARA ESCRITORIO, COMPLETO, SEM DIVISORIAS INTERNAS (NAO INCLUI MOBILIZACAO/DESMOBILIZACAO)</t>
  </si>
  <si>
    <t>832,50</t>
  </si>
  <si>
    <t>LOCACAO DE CONTAINER 2,30 X 6,00 M, ALT. 2,50 M, PARA ESCRITORIO, SEM DIVISORIAS INTERNAS E SEM SANITARIO (NAO INCLUI MOBILIZACAO/DESMOBILIZACAO)</t>
  </si>
  <si>
    <t>650,39</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</si>
  <si>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</si>
  <si>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</si>
  <si>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</si>
  <si>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26,62</t>
  </si>
  <si>
    <t>LOCACAO DE FORMA PLASTICA PARA LAJE NERVURADA, DIMENSOES *60* X *60* X *16* CM</t>
  </si>
  <si>
    <t>14,40</t>
  </si>
  <si>
    <t>LOCACAO DE GRUPO GERADOR *80 A 125* KVA, MOTOR DIESEL, REBOCAVEL, ACIONAMENTO MANUAL</t>
  </si>
  <si>
    <t>19,31</t>
  </si>
  <si>
    <t>LOCACAO DE GRUPO GERADOR ACIMA DE * 125 ATE 180* KVA, MOTOR DIESEL, REBOCAVEL, ACIONAMENTO MANUAL</t>
  </si>
  <si>
    <t>23,10</t>
  </si>
  <si>
    <t>LOCACAO DE GRUPO GERADOR DE *260* KVA, DIESEL REBOCAVEL, ACIONAMENTO MANUAL</t>
  </si>
  <si>
    <t>31,64</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</si>
  <si>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</si>
  <si>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</si>
  <si>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</si>
  <si>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750,00</t>
  </si>
  <si>
    <t>LOCACAO DE VIGA SANDUICHE METALICA VAZADA PARA TRAVAMENTO DE PILARES, ALTURA DE *8* CM, LARGURA DE *6* CM E EXTENSAO DE 2 M</t>
  </si>
  <si>
    <t>LONA PLASTICA EXTRA FORTE PRETA, E = 200 MICRA</t>
  </si>
  <si>
    <t>1,13</t>
  </si>
  <si>
    <t>LONA PLASTICA PESADA PRETA, E = 150 MICRA</t>
  </si>
  <si>
    <t>0,82</t>
  </si>
  <si>
    <t>LUBRIFICANTE REDUTOR DE TORQUE E ARRASTO DE ALTO DESEMPENHO, PARA PERFURACAO HORIZONTAL DIRECIONAL, HDD</t>
  </si>
  <si>
    <t>47,11</t>
  </si>
  <si>
    <t>LUMINARIA ABERTA P/ ILUMINACAO PUBLICA, TIPO X-57 PETERCO OU EQUIV</t>
  </si>
  <si>
    <t>87,29</t>
  </si>
  <si>
    <t>LUMINARIA ARANDELA TIPO MEIA-LUA COM VIDRO FOSCO *30 X 15* CM, PARA 1 LAMPADA, BASE E27, POTENCIA MAXIMA 40/60 W (NAO INCLUI LAMPADA)</t>
  </si>
  <si>
    <t>68,16</t>
  </si>
  <si>
    <t>LUMINARIA DE EMERGENCIA 30 LEDS, POTENCIA 2 W, BATERIA DE LITIO, AUTONOMIA DE 6 HORAS</t>
  </si>
  <si>
    <t>LUMINARIA DE LED PARA ILUMINACAO PUBLICA, DE 138 W ATE 180 W, INVOLUCRO EM ALUMINIO OU ACO INOX</t>
  </si>
  <si>
    <t>428,74</t>
  </si>
  <si>
    <t>LUMINARIA DE LED PARA ILUMINACAO PUBLICA, DE 181 W ATE 239 W, INVOLUCRO EM ALUMINIO OU ACO INOX</t>
  </si>
  <si>
    <t>498,02</t>
  </si>
  <si>
    <t>LUMINARIA DE LED PARA ILUMINACAO PUBLICA, DE 240 W ATE 350 W, INVOLUCRO EM ALUMINIO OU ACO INOX</t>
  </si>
  <si>
    <t>825,04</t>
  </si>
  <si>
    <t>LUMINARIA DE LED PARA ILUMINACAO PUBLICA, DE 33 W ATE 50 W, INVOLUCRO EM ALUMINIO OU ACO INOX</t>
  </si>
  <si>
    <t>128,84</t>
  </si>
  <si>
    <t>LUMINARIA DE LED PARA ILUMINACAO PUBLICA, DE 51 W ATE 67 W, INVOLUCRO EM ALUMINIO OU ACO INOX</t>
  </si>
  <si>
    <t>237,76</t>
  </si>
  <si>
    <t>LUMINARIA DE LED PARA ILUMINACAO PUBLICA, DE 68 W ATE 97 W, INVOLUCRO EM ALUMINIO OU ACO INOX</t>
  </si>
  <si>
    <t>263,19</t>
  </si>
  <si>
    <t>LUMINARIA DE LED PARA ILUMINACAO PUBLICA, DE 98 W ATE 137 W, INVOLUCRO EM ALUMINIO OU ACO INOX</t>
  </si>
  <si>
    <t>317,36</t>
  </si>
  <si>
    <t>LUMINARIA DE SOBREPOR EM CHAPA DE ACO COM ALETAS PLASTICAS, PARA 1 LAMPADA, BASE E27, POTENCIA MAXIMA 40/60 W (NAO INCLUI LAMPADA)</t>
  </si>
  <si>
    <t>52,25</t>
  </si>
  <si>
    <t>LUMINARIA DE SOBREPOR EM CHAPA DE ACO COM ALETAS PLASTICAS, PARA 2 LAMPADAS, BASE E27, POTENCIA MAXIMA 40/60 W (NAO INCLUI LAMPADAS)</t>
  </si>
  <si>
    <t>69,90</t>
  </si>
  <si>
    <t>LUMINARIA DE SOBREPOR EM CHAPA DE ACO PARA 1 LAMPADA FLUORESCENTE DE *36* W, ALETADA, COMPLETA (LAMPADA E REATOR INCLUSOS)</t>
  </si>
  <si>
    <t>107,47</t>
  </si>
  <si>
    <t>LUMINARIA DE TETO PLAFON/PLAFONIER EM PLASTICO COM BASE E27, POTENCIA MAXIMA 60 W (NAO INCLUI LAMPADA)</t>
  </si>
  <si>
    <t>6,85</t>
  </si>
  <si>
    <t>LUMINARIA DUPLA P/SINALIZACAO, TIPO WETZEL AS-2/110 OU EQUIV</t>
  </si>
  <si>
    <t>382,25</t>
  </si>
  <si>
    <t>LUMINARIA LED PLAFON REDONDO DE SOBREPOR BIVOLT 12/13 W, D = *17* CM</t>
  </si>
  <si>
    <t>11,48</t>
  </si>
  <si>
    <t>LUMINARIA LED REFLETOR RETANGULAR BIVOLT, LUZ BRANCA, 10 W</t>
  </si>
  <si>
    <t>LUMINARIA LED REFLETOR RETANGULAR BIVOLT, LUZ BRANCA, 30 W</t>
  </si>
  <si>
    <t>26,13</t>
  </si>
  <si>
    <t>LUMINARIA LED REFLETOR RETANGULAR BIVOLT, LUZ BRANCA, 50 W</t>
  </si>
  <si>
    <t>29,33</t>
  </si>
  <si>
    <t>LUMINARIA PLAFON REDONDO COM VIDRO FOSCO DIAMETRO *25* CM, PARA 1 LAMPADA, BASE E27, POTENCIA MAXIMA 40/60 W (NAO INCLUI LAMPADA)</t>
  </si>
  <si>
    <t>64,63</t>
  </si>
  <si>
    <t>LUMINARIA PLAFON REDONDO COM VIDRO FOSCO DIAMETRO *30* CM, PARA 2 LAMPADAS, BASE E27, POTENCIA MAXIMA 40/60 W (NAO INCLUI LAMPADAS)</t>
  </si>
  <si>
    <t>74,84</t>
  </si>
  <si>
    <t>LUMINARIA PROVA DE TEMPO PETERCO Y.31/1</t>
  </si>
  <si>
    <t>219,32</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</si>
  <si>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</si>
  <si>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35,92</t>
  </si>
  <si>
    <t>LUMINARIA SPOT DE SOBREPOR EM ALUMINIO COM ALETA PLASTICA PARA 1 LAMPADA, BASE E27, POTENCIA MAXIMA 40/60 W (NAO INCLUI LAMPADA)</t>
  </si>
  <si>
    <t>112,25</t>
  </si>
  <si>
    <t>LUMINARIA SPOT DE SOBREPOR EM ALUMINIO COM ALETA PLASTICA PARA 2 LAMPADAS, BASE E27, POTENCIA MAXIMA 40/60 W (NAO INCLUI LAMPADA)</t>
  </si>
  <si>
    <t>79,59</t>
  </si>
  <si>
    <t>LUMINARIA TIPO TARTARUGA A PROVA DE TEMPO, GASES, VAPOR E PO, EM ALUMINIO, COM GRADE, BASE E27, POTENCIA MAXIMA 100 W - REF Y 25/1 (NAO INCLUI LAMPADA)</t>
  </si>
  <si>
    <t>165,81</t>
  </si>
  <si>
    <t>LUMINARIA TIPO TARTARUGA PARA AREA EXTERNA EM ALUMINIO, COM GRADE, PARA 1 LAMPADA, BASE E27, POTENCIA MAXIMA 40/60 W (NAO INCLUI LAMPADA)</t>
  </si>
  <si>
    <t>84,37</t>
  </si>
  <si>
    <t>LUVA CPVC, SOLDAVEL, 114 MM, PARA AGUA QUENTE PREDIAL</t>
  </si>
  <si>
    <t>150,58</t>
  </si>
  <si>
    <t>LUVA CPVC, SOLDAVEL, 15 MM, PARA AGUA QUENTE PREDIAL</t>
  </si>
  <si>
    <t>1,51</t>
  </si>
  <si>
    <t>LUVA CPVC, SOLDAVEL, 22 MM, PARA AGUA QUENTE PREDIAL</t>
  </si>
  <si>
    <t>LUVA CPVC, SOLDAVEL, 28 MM, PARA AGUA QUENTE PREDIAL</t>
  </si>
  <si>
    <t>4,35</t>
  </si>
  <si>
    <t>LUVA CPVC, SOLDAVEL, 35 MM, PARA AGUA QUENTE PREDIAL</t>
  </si>
  <si>
    <t>9,68</t>
  </si>
  <si>
    <t>LUVA CPVC, SOLDAVEL, 42 MM, PARA AGUA QUENTE PREDIAL</t>
  </si>
  <si>
    <t>13,40</t>
  </si>
  <si>
    <t>LUVA CPVC, SOLDAVEL, 54 MM, PARA AGUA QUENTE PREDIAL</t>
  </si>
  <si>
    <t>26,56</t>
  </si>
  <si>
    <t>LUVA CPVC, SOLDAVEL, 73 MM, PARA AGUA QUENTE PREDIAL</t>
  </si>
  <si>
    <t>112,73</t>
  </si>
  <si>
    <t>LUVA CPVC, SOLDAVEL, 89 MM, PARA AGUA QUENTE PREDIAL</t>
  </si>
  <si>
    <t>129,50</t>
  </si>
  <si>
    <t>LUVA DE BORRACHA ISOLANTE PARA ALTA TENSAO, RESISTENTE A OZONIO, TENSAO DE ENSAIO 2,5 KV (PAR)</t>
  </si>
  <si>
    <t>387,88</t>
  </si>
  <si>
    <t>LUVA DE COBRE (REF 600) SEM ANEL DE SOLDA, BOLSA X BOLSA, 104 MM</t>
  </si>
  <si>
    <t>350,49</t>
  </si>
  <si>
    <t>LUVA DE COBRE (REF 600) SEM ANEL DE SOLDA, BOLSA X BOLSA, 15 MM</t>
  </si>
  <si>
    <t>2,71</t>
  </si>
  <si>
    <t>LUVA DE COBRE (REF 600) SEM ANEL DE SOLDA, BOLSA X BOLSA, 22 MM</t>
  </si>
  <si>
    <t>5,22</t>
  </si>
  <si>
    <t>LUVA DE COBRE (REF 600) SEM ANEL DE SOLDA, BOLSA X BOLSA, 28 MM</t>
  </si>
  <si>
    <t>LUVA DE COBRE (REF 600) SEM ANEL DE SOLDA, BOLSA X BOLSA, 35 MM</t>
  </si>
  <si>
    <t>23,12</t>
  </si>
  <si>
    <t>LUVA DE COBRE (REF 600) SEM ANEL DE SOLDA, BOLSA X BOLSA, 42 MM</t>
  </si>
  <si>
    <t>29,32</t>
  </si>
  <si>
    <t>LUVA DE COBRE (REF 600) SEM ANEL DE SOLDA, BOLSA X BOLSA, 54 MM</t>
  </si>
  <si>
    <t>47,90</t>
  </si>
  <si>
    <t>LUVA DE COBRE (REF 600) SEM ANEL DE SOLDA, BOLSA X BOLSA, 66 MM</t>
  </si>
  <si>
    <t>156,99</t>
  </si>
  <si>
    <t>LUVA DE COBRE (REF 600) SEM ANEL DE SOLDA, BOLSA X BOLSA, 79 MM</t>
  </si>
  <si>
    <t>240,36</t>
  </si>
  <si>
    <t>LUVA DE CORRER COM TRAVAS DEFOFO, PVC, JE, DN 100 MM</t>
  </si>
  <si>
    <t>42,54</t>
  </si>
  <si>
    <t>LUVA DE CORRER COM TRAVAS DEFOFO, PVC, JE, DN 150 MM</t>
  </si>
  <si>
    <t>93,89</t>
  </si>
  <si>
    <t>LUVA DE CORRER COM TRAVAS DEFOFO, PVC, JE, DN 200 MM</t>
  </si>
  <si>
    <t>167,48</t>
  </si>
  <si>
    <t>LUVA DE CORRER COM TRAVAS DEFOFO, PVC, JE, DN 250 MM</t>
  </si>
  <si>
    <t>305,05</t>
  </si>
  <si>
    <t>LUVA DE CORRER COM TRAVAS DEFOFO, PVC, JE, DN 300 MM</t>
  </si>
  <si>
    <t>418,69</t>
  </si>
  <si>
    <t>LUVA DE CORRER PARA TUBO ROSCAVEL, PVC, 1 1/2", PARA AGUA FRIA PREDIAL</t>
  </si>
  <si>
    <t>38,73</t>
  </si>
  <si>
    <t>LUVA DE CORRER PARA TUBO ROSCAVEL, PVC, 1/2", PARA AGUA FRIA PREDIAL</t>
  </si>
  <si>
    <t>11,64</t>
  </si>
  <si>
    <t>LUVA DE CORRER PARA TUBO ROSCAVEL, PVC, 3/4", PARA AGUA FRIA PREDIAL</t>
  </si>
  <si>
    <t>LUVA DE CORRER PARA TUBO SOLDAVEL, PVC, 20 MM, PARA AGUA FRIA PREDIAL</t>
  </si>
  <si>
    <t>LUVA DE CORRER PARA TUBO SOLDAVEL, PVC, 25 MM, PARA AGUA FRIA PREDIAL</t>
  </si>
  <si>
    <t>10,25</t>
  </si>
  <si>
    <t>LUVA DE CORRER PARA TUBO SOLDAVEL, PVC, 32 MM, PARA AGUA FRIA PREDIAL</t>
  </si>
  <si>
    <t>18,20</t>
  </si>
  <si>
    <t>LUVA DE CORRER PARA TUBO SOLDAVEL, PVC, 40 MM, PARA AGUA FRIA PREDIAL</t>
  </si>
  <si>
    <t>LUVA DE CORRER PARA TUBO SOLDAVEL, PVC, 50 MM, PARA AGUA FRIA PREDIAL</t>
  </si>
  <si>
    <t>23,72</t>
  </si>
  <si>
    <t>LUVA DE CORRER PARA TUBO SOLDAVEL, PVC, 60 MM, PARA AGUA FRIA PREDIAL</t>
  </si>
  <si>
    <t>32,61</t>
  </si>
  <si>
    <t>LUVA DE CORRER PVC PBA, JE, DN 100 / DE 110 MM, PARA REDE DE AGUA</t>
  </si>
  <si>
    <t>42,21</t>
  </si>
  <si>
    <t>LUVA DE CORRER PVC PBA, JE, DN 50 / DE 60 MM, PARA REDE DE AGUA</t>
  </si>
  <si>
    <t>12,14</t>
  </si>
  <si>
    <t>LUVA DE CORRER PVC PBA, JE, DN 75 / DE 85 MM, PARA REDE DE AGUA</t>
  </si>
  <si>
    <t>26,52</t>
  </si>
  <si>
    <t>LUVA DE CORRER PVC, JE, DN 250 MM, PARA REDE COLETORA DE ESGOTO</t>
  </si>
  <si>
    <t>178,66</t>
  </si>
  <si>
    <t>LUVA DE CORRER, CPVC, SOLDAVEL, 15 MM, PARA AGUA QUENTE PREDIAL</t>
  </si>
  <si>
    <t>LUVA DE CORRER, CPVC, SOLDAVEL, 22 MM, PARA AGUA QUENTE PREDIAL</t>
  </si>
  <si>
    <t>8,18</t>
  </si>
  <si>
    <t>LUVA DE CORRER, CPVC, SOLDAVEL, 28 MM, PARA AGUA QUENTE PREDIAL</t>
  </si>
  <si>
    <t>12,10</t>
  </si>
  <si>
    <t>LUVA DE CORRER, CPVC, SOLDAVEL, 35 MM, PARA AGUA QUENTE PREDIAL</t>
  </si>
  <si>
    <t>17,00</t>
  </si>
  <si>
    <t>LUVA DE CORRER, CPVC, SOLDAVEL, 42 MM, PARA AGUA QUENTE PREDIAL</t>
  </si>
  <si>
    <t>24,15</t>
  </si>
  <si>
    <t>LUVA DE CORRER, PVC SERIE R, 100 MM, PARA ESGOTO PREDIAL</t>
  </si>
  <si>
    <t>22,15</t>
  </si>
  <si>
    <t>LUVA DE CORRER, PVC SERIE R, 150 MM, PARA ESGOTO PREDIAL</t>
  </si>
  <si>
    <t>67,64</t>
  </si>
  <si>
    <t>LUVA DE CORRER, PVC SERIE R, 75 MM, PARA ESGOTO PREDIAL</t>
  </si>
  <si>
    <t>10,64</t>
  </si>
  <si>
    <t>LUVA DE CORRER, PVC, DN 100 MM, PARA ESGOTO PREDIAL</t>
  </si>
  <si>
    <t>16,67</t>
  </si>
  <si>
    <t>LUVA DE CORRER, PVC, DN 50 MM, PARA ESGOTO PREDIAL</t>
  </si>
  <si>
    <t>10,17</t>
  </si>
  <si>
    <t>LUVA DE CORRER, PVC, DN 75 MM, PARA ESGOTO PREDIAL</t>
  </si>
  <si>
    <t>11,29</t>
  </si>
  <si>
    <t>LUVA DE FERRO GALVANIZADO, COM ROSCA BSP MACHO/FEMEA, DE 3/4"</t>
  </si>
  <si>
    <t>LUVA DE FERRO GALVANIZADO, COM ROSCA BSP, DE 1 1/2"</t>
  </si>
  <si>
    <t>25,60</t>
  </si>
  <si>
    <t>LUVA DE FERRO GALVANIZADO, COM ROSCA BSP, DE 1 1/4"</t>
  </si>
  <si>
    <t>20,92</t>
  </si>
  <si>
    <t>LUVA DE FERRO GALVANIZADO, COM ROSCA BSP, DE 1/2"</t>
  </si>
  <si>
    <t>6,76</t>
  </si>
  <si>
    <t>LUVA DE FERRO GALVANIZADO, COM ROSCA BSP, DE 1"</t>
  </si>
  <si>
    <t>14,96</t>
  </si>
  <si>
    <t>LUVA DE FERRO GALVANIZADO, COM ROSCA BSP, DE 2 1/2"</t>
  </si>
  <si>
    <t>71,53</t>
  </si>
  <si>
    <t>LUVA DE FERRO GALVANIZADO, COM ROSCA BSP, DE 2"</t>
  </si>
  <si>
    <t>39,21</t>
  </si>
  <si>
    <t>LUVA DE FERRO GALVANIZADO, COM ROSCA BSP, DE 3/4"</t>
  </si>
  <si>
    <t>9,20</t>
  </si>
  <si>
    <t>LUVA DE FERRO GALVANIZADO, COM ROSCA BSP, DE 3"</t>
  </si>
  <si>
    <t>107,91</t>
  </si>
  <si>
    <t>LUVA DE FERRO GALVANIZADO, COM ROSCA BSP, DE 4"</t>
  </si>
  <si>
    <t>170,17</t>
  </si>
  <si>
    <t>LUVA DE FERRO GALVANIZADO, COM ROSCA BSP, DE 5"</t>
  </si>
  <si>
    <t>310,02</t>
  </si>
  <si>
    <t>LUVA DE FERRO GALVANIZADO, COM ROSCA BSP, DE 6"</t>
  </si>
  <si>
    <t>511,33</t>
  </si>
  <si>
    <t>LUVA DE PRESSAO, EM PVC, DE 20 MM, PARA ELETRODUTO FLEXIVEL</t>
  </si>
  <si>
    <t>LUVA DE PRESSAO, EM PVC, DE 25 MM, PARA ELETRODUTO FLEXIVEL</t>
  </si>
  <si>
    <t>0,89</t>
  </si>
  <si>
    <t>LUVA DE PRESSAO, EM PVC, DE 32 MM, PARA ELETRODUTO FLEXIVEL</t>
  </si>
  <si>
    <t>LUVA DE REDUCAO DE FERRO GALVANIZADO, COM ROSCA BSP MACHO/FEMEA, DE 1 1/2" X 1"</t>
  </si>
  <si>
    <t>38,71</t>
  </si>
  <si>
    <t>LUVA DE REDUCAO DE FERRO GALVANIZADO, COM ROSCA BSP MACHO/FEMEA, DE 1" X 1/2"</t>
  </si>
  <si>
    <t>21,85</t>
  </si>
  <si>
    <t>LUVA DE REDUCAO DE FERRO GALVANIZADO, COM ROSCA BSP MACHO/FEMEA, DE 1" X 3/4"</t>
  </si>
  <si>
    <t>LUVA DE REDUCAO DE FERRO GALVANIZADO, COM ROSCA BSP MACHO/FEMEA, DE 3/4" X 1/2"</t>
  </si>
  <si>
    <t>15,05</t>
  </si>
  <si>
    <t>LUVA DE REDUCAO DE FERRO GALVANIZADO, COM ROSCA BSP, DE 1 1/2" X 1 1/4"</t>
  </si>
  <si>
    <t>LUVA DE REDUCAO DE FERRO GALVANIZADO, COM ROSCA BSP, DE 1 1/2" X 1/2"</t>
  </si>
  <si>
    <t>25,02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</si>
  <si>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</si>
  <si>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</si>
  <si>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</si>
  <si>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</si>
  <si>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22,45</t>
  </si>
  <si>
    <t>LUVA DE REDUCAO DE FERRO GALVANIZADO, COM ROSCA BSP, DE 1 1/4" X 3/4"</t>
  </si>
  <si>
    <t>LUVA DE REDUCAO DE FERRO GALVANIZADO, COM ROSCA BSP, DE 1" X 1/2"</t>
  </si>
  <si>
    <t>LUVA DE REDUCAO DE FERRO GALVANIZADO, COM ROSCA BSP, DE 1" X 3/4"</t>
  </si>
  <si>
    <t>15,08</t>
  </si>
  <si>
    <t>LUVA DE REDUCAO DE FERRO GALVANIZADO, COM ROSCA BSP, DE 2 1/2" X 1 1/2"</t>
  </si>
  <si>
    <t>76,38</t>
  </si>
  <si>
    <t>LUVA DE REDUCAO DE FERRO GALVANIZADO, COM ROSCA BSP, DE 2 1/2" X 2"</t>
  </si>
  <si>
    <t>LUVA DE REDUCAO DE FERRO GALVANIZADO, COM ROSCA BSP, DE 2" X 1 1/2"</t>
  </si>
  <si>
    <t>43,54</t>
  </si>
  <si>
    <t>LUVA DE REDUCAO DE FERRO GALVANIZADO, COM ROSCA BSP, DE 2" X 1 1/4"</t>
  </si>
  <si>
    <t>LUVA DE REDUCAO DE FERRO GALVANIZADO, COM ROSCA BSP, DE 2" X 1"</t>
  </si>
  <si>
    <t>LUVA DE REDUCAO DE FERRO GALVANIZADO, COM ROSCA BSP, DE 3/4" X 1/2"</t>
  </si>
  <si>
    <t>10,69</t>
  </si>
  <si>
    <t>LUVA DE REDUCAO DE FERRO GALVANIZADO, COM ROSCA BSP, DE 3" X 1 1/2"</t>
  </si>
  <si>
    <t>116,37</t>
  </si>
  <si>
    <t>LUVA DE REDUCAO DE FERRO GALVANIZADO, COM ROSCA BSP, DE 3" X 2 1/2"</t>
  </si>
  <si>
    <t>LUVA DE REDUCAO DE FERRO GALVANIZADO, COM ROSCA BSP, DE 3" X 2"</t>
  </si>
  <si>
    <t>LUVA DE REDUCAO DE FERRO GALVANIZADO, COM ROSCA BSP, DE 4" X 2 1/2"</t>
  </si>
  <si>
    <t>200,94</t>
  </si>
  <si>
    <t>LUVA DE REDUCAO DE FERRO GALVANIZADO, COM ROSCA BSP, DE 4" X 2"</t>
  </si>
  <si>
    <t>LUVA DE REDUCAO DE FERRO GALVANIZADO, COM ROSCA BSP, DE 4" X 3"</t>
  </si>
  <si>
    <t>LUVA DE REDUCAO EM ACO CARBONO, COM ENCAIXE PARA SOLDA DN SW, PRESSAO 3.000 LBS, DN 1 1/2" X 1 1/4"</t>
  </si>
  <si>
    <t>59,60</t>
  </si>
  <si>
    <t>LUVA DE REDUCAO EM ACO CARBONO, COM ENCAIXE PARA SOLDA DN SW, PRESSAO 3.000 LBS, DN 1 1/4" X 1"</t>
  </si>
  <si>
    <t>46,60</t>
  </si>
  <si>
    <t>LUVA DE REDUCAO EM ACO CARBONO, COM ENCAIXE PARA SOLDA DN SW, PRESSAO 3.000 LBS, DN 1" X 3/4"</t>
  </si>
  <si>
    <t>LUVA DE REDUCAO EM ACO CARBONO, COM ENCAIXE PARA SOLDA DN SW, PRESSAO 3.000 LBS, DN 2 1/2" X 2"</t>
  </si>
  <si>
    <t>189,10</t>
  </si>
  <si>
    <t>LUVA DE REDUCAO EM ACO CARBONO, COM ENCAIXE PARA SOLDA DN SW, PRESSAO 3.000 LBS, DN 2" X 1 1/2"</t>
  </si>
  <si>
    <t>93,99</t>
  </si>
  <si>
    <t>LUVA DE REDUCAO EM ACO CARBONO, COM ENCAIXE PARA SOLDA DN SW, PRESSAO 3.000 LBS, DN 3" X 2 1/2"</t>
  </si>
  <si>
    <t>255,72</t>
  </si>
  <si>
    <t>LUVA DE REDUCAO EM ACO CARBONO, COM ENCAIXE PARA SOLDA DN SW, PRESSAO 3.000 LBS, 3/4" X 1/2"</t>
  </si>
  <si>
    <t>12,72</t>
  </si>
  <si>
    <t>LUVA DE REDUCAO ROSCAVEL, PVC, 1" X 3/4", PARA AGUA FRIA PREDIAL</t>
  </si>
  <si>
    <t>LUVA DE REDUCAO ROSCAVEL, PVC, 3/4" X 1/2", PARA AGUA FRIA PREDIAL</t>
  </si>
  <si>
    <t>3,17</t>
  </si>
  <si>
    <t>LUVA DE REDUCAO SOLDAVEL, PVC, 25 MM X 20 MM, PARA AGUA FRIA PREDIAL</t>
  </si>
  <si>
    <t>LUVA DE REDUCAO SOLDAVEL, PVC, 32 MM X 25 MM, PARA AGUA FRIA PREDIAL</t>
  </si>
  <si>
    <t>2,58</t>
  </si>
  <si>
    <t>LUVA DE REDUCAO SOLDAVEL, PVC, 40 MM X 32 MM, PARA AGUA FRIA PREDIAL</t>
  </si>
  <si>
    <t>4,40</t>
  </si>
  <si>
    <t>LUVA DE REDUCAO SOLDAVEL, PVC, 60 MM X 50 MM, PARA AGUA FRIA PREDIAL</t>
  </si>
  <si>
    <t>10,16</t>
  </si>
  <si>
    <t>LUVA DE REDUCAO, SOLDAVEL, PVC, 50 X 25 MM, PARA AGUA FRIA PREDIAL</t>
  </si>
  <si>
    <t>LUVA DE TRANSICAO DE CPVC X PVC, SOLDAVEL, 22 X 25 MM, PARA AGUA QUENTE</t>
  </si>
  <si>
    <t>1,92</t>
  </si>
  <si>
    <t>LUVA DE TRANSICAO, CPVC, SOLDAVEL, 42 MM X 1 1/2", PARA AGUA QUENTE</t>
  </si>
  <si>
    <t>96,06</t>
  </si>
  <si>
    <t>LUVA DE TRANSICAO, CPVC, SOLDAVEL, 54 MM X 2", PARA AGUA QUENTE PREDIAL</t>
  </si>
  <si>
    <t>152,65</t>
  </si>
  <si>
    <t>LUVA DE TRANSICAO, CPVC, 15 MM X 1/2", PARA AGUA QUENTE PREDIAL</t>
  </si>
  <si>
    <t>9,82</t>
  </si>
  <si>
    <t>LUVA DE TRANSICAO, CPVC, 22 MM X 1/2", PARA AGUA QUENTE</t>
  </si>
  <si>
    <t>LUVA EM ACO CARBONO, SOLDAVEL, PRESSAO 3.000 LBS, DN 1 1/2"</t>
  </si>
  <si>
    <t>46,49</t>
  </si>
  <si>
    <t>LUVA EM ACO CARBONO, SOLDAVEL, PRESSAO 3.000 LBS, DN 1 1/4"</t>
  </si>
  <si>
    <t>36,36</t>
  </si>
  <si>
    <t>LUVA EM ACO CARBONO, SOLDAVEL, PRESSAO 3.000 LBS, DN 1/2"</t>
  </si>
  <si>
    <t>15,83</t>
  </si>
  <si>
    <t>LUVA EM ACO CARBONO, SOLDAVEL, PRESSAO 3.000 LBS, DN 1"</t>
  </si>
  <si>
    <t>23,84</t>
  </si>
  <si>
    <t>LUVA EM ACO CARBONO, SOLDAVEL, PRESSAO 3.000 LBS, DN 2 1/2"</t>
  </si>
  <si>
    <t>147,20</t>
  </si>
  <si>
    <t>LUVA EM ACO CARBONO, SOLDAVEL, PRESSAO 3.000 LBS, DN 2"</t>
  </si>
  <si>
    <t>73,26</t>
  </si>
  <si>
    <t>LUVA EM ACO CARBONO, SOLDAVEL, PRESSAO 3.000 LBS, DN 3/4"</t>
  </si>
  <si>
    <t>LUVA EM ACO CARBONO, SOLDAVEL, PRESSAO 3.000 LBS, DN 3"</t>
  </si>
  <si>
    <t>199,28</t>
  </si>
  <si>
    <t>LUVA EM PVC RIGIDO ROSCAVEL, DE 1 1/2", PARA ELETRODUTO</t>
  </si>
  <si>
    <t>2,98</t>
  </si>
  <si>
    <t>LUVA EM PVC RIGIDO ROSCAVEL, DE 1 1/4", PARA ELETRODUTO</t>
  </si>
  <si>
    <t>LUVA EM PVC RIGIDO ROSCAVEL, DE 1/2", PARA ELETRODUTO</t>
  </si>
  <si>
    <t>0,68</t>
  </si>
  <si>
    <t>LUVA EM PVC RIGIDO ROSCAVEL, DE 1", PARA ELETRODUTO</t>
  </si>
  <si>
    <t>1,40</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</si>
  <si>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</si>
  <si>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</si>
  <si>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</si>
  <si>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</si>
  <si>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</si>
  <si>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COM ROSCA, DIAMETRO DE 100 MM (4")</t>
  </si>
  <si>
    <t>LUVA PARA ELETRODUTO, EM ACO GALVANIZADO ELETROLITICO, COM ROSCA, DIAMETRO DE 15 MM (1/2")</t>
  </si>
  <si>
    <t>1,67</t>
  </si>
  <si>
    <t>LUVA PARA ELETRODUTO, EM ACO GALVANIZADO ELETROLITICO, COM ROSCA, DIAMETRO DE 20 MM (3/4")</t>
  </si>
  <si>
    <t>1,78</t>
  </si>
  <si>
    <t>LUVA PARA ELETRODUTO, EM ACO GALVANIZADO ELETROLITICO, COM ROSCA, DIAMETRO DE 25 MM (1")</t>
  </si>
  <si>
    <t>LUVA PARA ELETRODUTO, EM ACO GALVANIZADO ELETROLITICO, COM ROSCA, DIAMETRO DE 32 MM (1 1/4")</t>
  </si>
  <si>
    <t>3,67</t>
  </si>
  <si>
    <t>LUVA PARA ELETRODUTO, EM ACO GALVANIZADO ELETROLITICO, COM ROSCA, DIAMETRO DE 40 MM (1 1/2")</t>
  </si>
  <si>
    <t>LUVA PARA ELETRODUTO, EM ACO GALVANIZADO ELETROLITICO, COM ROSCA, DIAMETRO DE 65 MM (2 1/2")</t>
  </si>
  <si>
    <t>10,81</t>
  </si>
  <si>
    <t>LUVA PARA ELETRODUTO, EM ACO GALVANIZADO ELETROLITICO, COM ROSCA, DIAMETRO DE 80 MM (3")</t>
  </si>
  <si>
    <t>16,47</t>
  </si>
  <si>
    <t>LUVA PARA ELETRODUTO, EM ACO GALVANIZADO ELETROLITICO, COM ROSCA,DIAMETRO DE 50 MM (2")</t>
  </si>
  <si>
    <t>7,41</t>
  </si>
  <si>
    <t>LUVA PASSANTE DE COBRE (REF 601) SEM ANEL DE SOLDA, BOLSA 15 MM</t>
  </si>
  <si>
    <t>LUVA PASSANTE DE COBRE (REF 601) SEM ANEL DE SOLDA, BOLSA 22 MM</t>
  </si>
  <si>
    <t>6,47</t>
  </si>
  <si>
    <t>LUVA PASSANTE DE COBRE (REF 601) SEM ANEL DE SOLDA, BOLSA 28 MM</t>
  </si>
  <si>
    <t>LUVA PASSANTE DE COBRE (REF 601) SEM ANEL DE SOLDA, BOLSA 35 MM</t>
  </si>
  <si>
    <t>23,24</t>
  </si>
  <si>
    <t>LUVA PASSANTE DE COBRE (REF 601) SEM ANEL DE SOLDA, BOLSA 42 MM</t>
  </si>
  <si>
    <t>35,83</t>
  </si>
  <si>
    <t>LUVA PASSANTE DE COBRE (REF 601) SEM ANEL DE SOLDA, BOLSA 54 MM</t>
  </si>
  <si>
    <t>54,98</t>
  </si>
  <si>
    <t>LUVA PASSANTE DE COBRE (REF 601) SEM ANEL DE SOLDA, BOLSA 66 MM</t>
  </si>
  <si>
    <t>LUVA PVC SOLDAVEL, 110 MM, PARA AGUA FRIA PREDIAL</t>
  </si>
  <si>
    <t>61,86</t>
  </si>
  <si>
    <t>LUVA PVC SOLDAVEL, 20 MM, PARA AGUA FRIA PREDIAL</t>
  </si>
  <si>
    <t>0,64</t>
  </si>
  <si>
    <t>LUVA PVC SOLDAVEL, 25 MM, PARA AGUA FRIA PREDIAL</t>
  </si>
  <si>
    <t>LUVA PVC SOLDAVEL, 32 MM, PARA AGUA FRIA PREDIAL</t>
  </si>
  <si>
    <t>1,66</t>
  </si>
  <si>
    <t>LUVA PVC SOLDAVEL, 40 MM, PARA AGUA FRIA PREDIAL</t>
  </si>
  <si>
    <t>LUVA PVC SOLDAVEL, 50 MM, PARA AGUA FRIA PREDIAL</t>
  </si>
  <si>
    <t>LUVA PVC SOLDAVEL, 60 MM, PARA AGUA FRIA PREDIAL</t>
  </si>
  <si>
    <t>11,09</t>
  </si>
  <si>
    <t>LUVA PVC SOLDAVEL, 75 MM, PARA AGUA FRIA PREDIAL</t>
  </si>
  <si>
    <t>LUVA PVC SOLDAVEL, 85 MM, PARA AGUA FRIA PREDIAL</t>
  </si>
  <si>
    <t>36,43</t>
  </si>
  <si>
    <t>LUVA PVC, ROSCAVEL, 1 1/2", AGUA FRIA PREDIAL</t>
  </si>
  <si>
    <t>9,93</t>
  </si>
  <si>
    <t>LUVA PVC, ROSCAVEL, 1/2", AGUA FRIA PREDIAL</t>
  </si>
  <si>
    <t>1,27</t>
  </si>
  <si>
    <t>LUVA PVC, ROSCAVEL, 1", AGUA FRIA PREDIAL</t>
  </si>
  <si>
    <t>LUVA PVC, ROSCAVEL, 3/4", AGUA FRIA PREDIAL</t>
  </si>
  <si>
    <t>LUVA RASPA DE COURO, CANO CURTO (PUNHO *7* CM)</t>
  </si>
  <si>
    <t>13,49</t>
  </si>
  <si>
    <t>LUVA SIMPLES PPR, F/F, SOLDAVEL, DN 110 MM, PARA AGUA QUENTE PREDIAL</t>
  </si>
  <si>
    <t>81,65</t>
  </si>
  <si>
    <t>LUVA SIMPLES PPR, F/F, SOLDAVEL, DN 20 MM, PARA AGUA QUENTE PREDIAL</t>
  </si>
  <si>
    <t>LUVA SIMPLES PPR, F/F, SOLDAVEL, DN 25 MM, PARA AGUA QUENTE PREDIAL</t>
  </si>
  <si>
    <t>2,00</t>
  </si>
  <si>
    <t>LUVA SIMPLES PPR, F/F, SOLDAVEL, DN 32 MM, PARA AGUA QUENTE PREDIAL</t>
  </si>
  <si>
    <t>3,59</t>
  </si>
  <si>
    <t>LUVA SIMPLES PPR, F/F, SOLDAVEL, DN 40 MM, PARA AGUA QUENTE PREDIAL</t>
  </si>
  <si>
    <t>LUVA SIMPLES PPR, F/F, SOLDAVEL, DN 50 MM, PARA AGUA QUENTE PREDIAL</t>
  </si>
  <si>
    <t>12,38</t>
  </si>
  <si>
    <t>LUVA SIMPLES PPR, F/F, SOLDAVEL, DN 63 MM, PARA AGUA QUENTE PREDIAL</t>
  </si>
  <si>
    <t>20,79</t>
  </si>
  <si>
    <t>LUVA SIMPLES PPR, F/F, SOLDAVEL, DN 75 MM, PARA AGUA QUENTE PREDIAL</t>
  </si>
  <si>
    <t>38,54</t>
  </si>
  <si>
    <t>LUVA SIMPLES PPR, F/F, SOLDAVEL, DN 90 MM, PARA AGUA QUENTE PREDIAL</t>
  </si>
  <si>
    <t>63,08</t>
  </si>
  <si>
    <t>LUVA SIMPLES PVC PBA, JE, DN 100 / DE 110 MM, PARA REDE DE AGUA</t>
  </si>
  <si>
    <t>36,64</t>
  </si>
  <si>
    <t>LUVA SIMPLES PVC PBA, JE, DN 50 / DE 60 MM, PARA REDE DE AGUA</t>
  </si>
  <si>
    <t>13,39</t>
  </si>
  <si>
    <t>LUVA SIMPLES PVC PBA, JE, DN 75 / DE 85 MM, PARA REDE DE AGUA</t>
  </si>
  <si>
    <t>25,82</t>
  </si>
  <si>
    <t>LUVA SIMPLES, PVC SERIE R, 100 MM, PARA ESGOTO PREDIAL</t>
  </si>
  <si>
    <t>LUVA SIMPLES, PVC SERIE R, 150 MM, PARA ESGOTO PREDIAL</t>
  </si>
  <si>
    <t>35,37</t>
  </si>
  <si>
    <t>LUVA SIMPLES, PVC SERIE R, 40 MM, PARA ESGOTO PREDIAL</t>
  </si>
  <si>
    <t>LUVA SIMPLES, PVC SERIE R, 50 MM, PARA ESGOTO PREDIAL</t>
  </si>
  <si>
    <t>9,15</t>
  </si>
  <si>
    <t>LUVA SIMPLES, PVC SERIE R, 75 MM, PARA ESGOTO PREDIAL</t>
  </si>
  <si>
    <t>LUVA SIMPLES, PVC, SOLDAVEL, DN 100 MM, SERIE NORMAL, PARA ESGOTO PREDIAL</t>
  </si>
  <si>
    <t>LUVA SIMPLES, PVC, SOLDAVEL, DN 150 MM, SERIE NORMAL, PARA ESGOTO PREDIAL</t>
  </si>
  <si>
    <t>29,64</t>
  </si>
  <si>
    <t>LUVA SIMPLES, PVC, SOLDAVEL, DN 40 MM, SERIE NORMAL, PARA ESGOTO PREDIAL</t>
  </si>
  <si>
    <t>1,44</t>
  </si>
  <si>
    <t>LUVA SIMPLES, PVC, SOLDAVEL, DN 50 MM, SERIE NORMAL, PARA ESGOTO PREDIAL</t>
  </si>
  <si>
    <t>LUVA SIMPLES, PVC, SOLDAVEL, DN 75 MM, SERIE NORMAL, PARA ESGOTO PREDIAL</t>
  </si>
  <si>
    <t>LUVA SOLDAVEL COM BUCHA DE LATAO, PVC, 20 MM X 1/2"</t>
  </si>
  <si>
    <t>4,29</t>
  </si>
  <si>
    <t>LUVA SOLDAVEL COM BUCHA DE LATAO, PVC, 25 MM X 1/2"</t>
  </si>
  <si>
    <t>4,97</t>
  </si>
  <si>
    <t>LUVA SOLDAVEL COM BUCHA DE LATAO, PVC, 25 MM X 3/4"</t>
  </si>
  <si>
    <t>LUVA SOLDAVEL COM BUCHA DE LATAO, PVC, 32 MM X 1"</t>
  </si>
  <si>
    <t>14,43</t>
  </si>
  <si>
    <t>LUVA SOLDAVEL COM ROSCA, PVC, 20 MM X 1/2", PARA AGUA FRIA PREDIAL</t>
  </si>
  <si>
    <t>1,10</t>
  </si>
  <si>
    <t>LUVA SOLDAVEL COM ROSCA, PVC, 25 MM X 1/2", PARA AGUA FRIA PREDIAL</t>
  </si>
  <si>
    <t>1,52</t>
  </si>
  <si>
    <t>LUVA SOLDAVEL COM ROSCA, PVC, 25 MM X 3/4", PARA AGUA FRIA PREDIAL</t>
  </si>
  <si>
    <t>1,26</t>
  </si>
  <si>
    <t>LUVA SOLDAVEL COM ROSCA, PVC, 32 MM X 1", PARA AGUA FRIA PREDIAL</t>
  </si>
  <si>
    <t>3,74</t>
  </si>
  <si>
    <t>LUVA SOLDAVEL COM ROSCA, PVC, 40 MM X 1 1/4", PARA AGUA FRIA PREDIAL</t>
  </si>
  <si>
    <t>LUVA SOLDAVEL COM ROSCA, PVC, 50 MM X 1 1/2", PARA AGUA FRIA PREDIAL</t>
  </si>
  <si>
    <t>15,18</t>
  </si>
  <si>
    <t>LUVA/UNIAO DE REDUCAO METALICA, PARA CONEXAO COM ANEL DESLIZANTE, DN 20 X 16 MM, EM TUBO PEX PARA INST. AGUA QUENTE/FRIA</t>
  </si>
  <si>
    <t>7,73</t>
  </si>
  <si>
    <t>LUVA/UNIAO DE REDUCAO METALICA, PARA CONEXAO COM ANEL DESLIZANTE, DN 25 X 16 MM, EM TUBO PEX PARA INST. AGUA QUENTE/FRIA</t>
  </si>
  <si>
    <t>12,02</t>
  </si>
  <si>
    <t>LUVA/UNIAO DE REDUCAO METALICA, PARA CONEXAO COM ANEL DESLIZANTE, DN 25 X 20 MM, EM TUBO PEX PARA INST. AGUA QUENTE/FRIA</t>
  </si>
  <si>
    <t>12,84</t>
  </si>
  <si>
    <t>LUVA/UNIAO DE REDUCAO METALICA, PARA CONEXAO COM ANEL DESLIZANTE, DN 32 X 25 MM, EM TUBO PEX PARA INST. AGUA QUENTE/FRIA</t>
  </si>
  <si>
    <t>17,67</t>
  </si>
  <si>
    <t>LUVA/UNIAO DE REDUCAO, PLASTICA, PARA CONEXAO COM CRIMPAGEM, DN 20 X 16 MM, EM TUBO PEX PARA INST. AGUA QUENTE/FRIA</t>
  </si>
  <si>
    <t>11,86</t>
  </si>
  <si>
    <t>LUVA/UNIAO DE REDUCAO, PLASTICA, PARA CONEXAO COM CRIMPAGEM, DN 25 X 16 MM, EM TUBO PEX PARA INST. AGUA QUENTE/FRIA</t>
  </si>
  <si>
    <t>15,93</t>
  </si>
  <si>
    <t>LUVA/UNIAO DE REDUCAO, PLASTICA, PARA CONEXAO COM CRIMPAGEM, DN 32 X 25 MM, EM TUBO PEX PARA INST. AGUA QUENTE/FRIA</t>
  </si>
  <si>
    <t>23,44</t>
  </si>
  <si>
    <t>LUVA/UNIAO METALICA, PARA CONEXAO COM ANEL DESLIZANTE, DN 16 MM, EM TUBO PEX PARA INST. AGUA QUENTE/FRIA</t>
  </si>
  <si>
    <t>LUVA/UNIAO METALICA, PARA CONEXAO COM ANEL DESLIZANTE, DN 20 MM, EM TUBO PEX PARA INST. AGUA QUENTE/FRIA</t>
  </si>
  <si>
    <t>9,56</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</si>
  <si>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</si>
  <si>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</si>
  <si>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</si>
  <si>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5,88</t>
  </si>
  <si>
    <t>LUVA/UNIAO, PLASTICA, PARA CONEXAO COM CRIMPAGEM, DN 20 MM, EM TUBO PEX PARA INST. AGUA QUENTE/FRIA</t>
  </si>
  <si>
    <t>6,71</t>
  </si>
  <si>
    <t>LUVA/UNIAO, PLASTICA, PARA CONEXAO COM CRIMPAGEM, DN 25 MM, EM TUBO PEX PARA INST. AGUA QUENTE/FRIA</t>
  </si>
  <si>
    <t>12,52</t>
  </si>
  <si>
    <t>LUVA/UNIAO, PLASTICA, PARA CONEXAO COM CRIMPAGEM, DN 32 MM, EM TUBO PEX PARA INST. AGUA QUENTE/FRIA</t>
  </si>
  <si>
    <t>17,72</t>
  </si>
  <si>
    <t>LUVA, PEAD PE 100, DE 125 MM, PARA ELETROFUSAO</t>
  </si>
  <si>
    <t>60,11</t>
  </si>
  <si>
    <t>LUVA, PEAD PE 100, DE 20 MM, PARA ELETROFUSAO</t>
  </si>
  <si>
    <t>LUVA, PEAD PE 100, DE 200 MM, PARA ELETROFUSAO</t>
  </si>
  <si>
    <t>207,17</t>
  </si>
  <si>
    <t>LUVA, PEAD PE 100, DE 32 MM, PARA ELETROFUSAO</t>
  </si>
  <si>
    <t>12,48</t>
  </si>
  <si>
    <t>LUVA, PEAD PE 100, DE 400 MM, PARA ELETROFUSAO</t>
  </si>
  <si>
    <t>2.619,82</t>
  </si>
  <si>
    <t>LUVA, PEAD PE 100, DE 63 MM, PARA ELETROFUSAO</t>
  </si>
  <si>
    <t>MACANETA ALAVANCA RETA OCA, EM ZAMAC COM ACABAMENTO CROMADO, COMPRIMENTO APROX DE 15 CM</t>
  </si>
  <si>
    <t>71,10</t>
  </si>
  <si>
    <t>MACANETA ALAVANCA, RETA SIMPLES / OCA, CROMADA, COMPRIMENTO DE 10 A 16 CM, ACABAMENTO PADRAO POPULAR - SOMENTE MACANETAS</t>
  </si>
  <si>
    <t>32,87</t>
  </si>
  <si>
    <t>MACANETA BOLA, EM ZAMAC COM ACABAMENTO CROMADO, DIAMETRO DE APROX 2 1/2"</t>
  </si>
  <si>
    <t>119,52</t>
  </si>
  <si>
    <t>MACARICO DE SOLDA 201 PARA EXTENSAO GLP OU ACETILENO</t>
  </si>
  <si>
    <t>194,49</t>
  </si>
  <si>
    <t>MACARIQUEIRO (HORISTA)</t>
  </si>
  <si>
    <t>26,64</t>
  </si>
  <si>
    <t>MACARIQUEIRO (MENSALISTA)</t>
  </si>
  <si>
    <t>4.019,03</t>
  </si>
  <si>
    <t>4.664,29</t>
  </si>
  <si>
    <t>MADEIRA ROLICA TRATADA, D = 12 A 15 CM, H = 3,00 M, EM EUCALIPTO OU EQUIVALENTE DA REGIAO</t>
  </si>
  <si>
    <t>24,41</t>
  </si>
  <si>
    <t>MADEIRA ROLICA TRATADA, D = 16 A 20 CM, H = 6,00 M, EM EUCALIPTO OU EQUIVALENTE DA REGIAO</t>
  </si>
  <si>
    <t>49,30</t>
  </si>
  <si>
    <t>MADEIRA ROLICA TRATADA, D = 25 A 29 CM, H = 6,50 M, EM EUCALIPTO OU EQUIVALENTE DA REGIAO</t>
  </si>
  <si>
    <t>130,78</t>
  </si>
  <si>
    <t>MADEIRA ROLICA TRATADA, D = 30 A 34 CM, H = 6,50 M, EM EUCALIPTO OU EQUIVALENTE DA REGIAO</t>
  </si>
  <si>
    <t>190,52</t>
  </si>
  <si>
    <t>MADEIRA SERRADA EM PINUS, MISTA OU EQUIVALENTE DA REGIAO - BRUTA</t>
  </si>
  <si>
    <t>1.744,28</t>
  </si>
  <si>
    <t>MANGOTE DE SEGURANCA EM RASPA DE COURO</t>
  </si>
  <si>
    <t>29,98</t>
  </si>
  <si>
    <t>MANGUEIRA CRISTAL PARA NIVEL, LISA, PVC TRANSPARENTE, 3/8" X1,5 MM</t>
  </si>
  <si>
    <t>3,36</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</si>
  <si>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</si>
  <si>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</si>
  <si>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</si>
  <si>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17,02</t>
  </si>
  <si>
    <t>MANGUEIRA CRISTAL, LISA, PVC TRANSPARENTE, 1/2" X 2 MM</t>
  </si>
  <si>
    <t>4,99</t>
  </si>
  <si>
    <t>MANGUEIRA CRISTAL, LISA, PVC TRANSPARENTE, 1/4" X1 MM</t>
  </si>
  <si>
    <t>1,31</t>
  </si>
  <si>
    <t>MANGUEIRA CRISTAL, LISA, PVC TRANSPARENTE, 1/4" X1,5 MM</t>
  </si>
  <si>
    <t>MANGUEIRA CRISTAL, LISA, PVC TRANSPARENTE, 3/4" X 2 MM</t>
  </si>
  <si>
    <t>7,00</t>
  </si>
  <si>
    <t>MANGUEIRA DE INCENDIO, TIPO 1, DE 1 1/2", COMPRIMENTO = 15 M, TECIDO EM FIO DE POLIESTER E TUBO INTERNO EM BORRACHA SINTETICA, COM UNIOES ENGATE RAPIDO</t>
  </si>
  <si>
    <t>340,00</t>
  </si>
  <si>
    <t>MANGUEIRA DE INCENDIO, TIPO 1, DE 1 1/2", COMPRIMENTO = 20 M, TECIDO EM FIO DE POLIESTER E TUBO INTERNO EM BORRACHA SINTETICA, COM UNIOES ENGATE RAPIDO</t>
  </si>
  <si>
    <t>419,10</t>
  </si>
  <si>
    <t>MANGUEIRA DE INCENDIO, TIPO 1, DE 1 1/2", COMPRIMENTO = 25 M, TECIDO EM FIO DE POLIESTER E TUBO INTERNO EM BORRACHA SINTETICA, COM UNIOES ENGATE RAPIDO</t>
  </si>
  <si>
    <t>521,78</t>
  </si>
  <si>
    <t>MANGUEIRA DE INCENDIO, TIPO 1, DE 1 1/2", COMPRIMENTO = 30 M, TECIDO EM FIO DE POLIESTER E TUBO INTERNO EM BORRACHA SINTETICA, COM UNIOES ENGATE RAPIDO</t>
  </si>
  <si>
    <t>557,12</t>
  </si>
  <si>
    <t>MANGUEIRA DE INCENDIO, TIPO 2, DE 1 1/2", COMPRIMENTO = 15 M, TECIDO EM FIO DE POLIESTER E TUBO INTERNO EM BORRACHA SINTETICA, COM UNIOES ENGATE RAPIDO</t>
  </si>
  <si>
    <t>503,26</t>
  </si>
  <si>
    <t>MANGUEIRA DE INCENDIO, TIPO 2, DE 1 1/2", COMPRIMENTO = 20 M, TECIDO EM FIO DE POLIESTER E TUBO INTERNO EM BORRACHA SINTETICA, COM UNIOES</t>
  </si>
  <si>
    <t>600,04</t>
  </si>
  <si>
    <t>MANGUEIRA DE INCENDIO, TIPO 2, DE 1 1/2", COMPRIMENTO = 25 M, TECIDO EM FIO DE POLIESTER E TUBO INTERNO EM BORRACHA SINTETICA, COM UNIOES</t>
  </si>
  <si>
    <t>605,94</t>
  </si>
  <si>
    <t>MANGUEIRA DE INCENDIO, TIPO 2, DE 1 1/2", COMPRIMENTO = 30 M, TECIDO EM FIO DE POLIESTER E TUBO INTERNO EM BORRACHA SINTETICA, COM UNIOES</t>
  </si>
  <si>
    <t>791,08</t>
  </si>
  <si>
    <t>MANGUEIRA DE INCENDIO, TIPO 2, DE 2 1/2", COMPRIMENTO = 15 M, TECIDO EM FIO DE POLIESTER E TUBO INTERNO EM BORRACHA SINTETICA, COM UNIOES ENGATE RAPIDO</t>
  </si>
  <si>
    <t>674,95</t>
  </si>
  <si>
    <t>MANGUEIRA DE INCENDIO, TIPO 2, DE 2 1/2", COMPRIMENTO = 20 M, TECIDO EM FIO DE POLIESTER E TUBO INTERNO EM BORRACHA SINTETICA, COM UNIOES</t>
  </si>
  <si>
    <t>850,00</t>
  </si>
  <si>
    <t>MANGUEIRA DE INCENDIO, TIPO 2, DE 2 1/2", COMPRIMENTO = 25 M, TECIDO EM FIO DE POLIESTER E TUBO INTERNO EM BORRACHA SINTETICA, COM UNIOES ENGATE RAPIDO</t>
  </si>
  <si>
    <t>1.033,46</t>
  </si>
  <si>
    <t>MANGUEIRA DE INCENDIO, TIPO 2, DE 2 1/2", COMPRIMENTO = 30 M, TECIDO EM FIO DE POLIESTER E TUBO INTERNO EM BORRACHA SINTETICA, COM UNIOES ENGATE RAPIDO</t>
  </si>
  <si>
    <t>1.178,21</t>
  </si>
  <si>
    <t>MANGUEIRA DE PVC FLEXIVEL,TIPO FLAT/ACHATADA, COR LARANJA, D = 1 1/2" (40 MM), PARA CONDUCAO DE AGUA, SERVICOS LEVES E MEDIOS</t>
  </si>
  <si>
    <t>20,27</t>
  </si>
  <si>
    <t>MANGUEIRA PARA GAS - GLP, PVC, TRANCADA, DIAMETRO DE 3/8", COMPRIMENTO DE 1M (NORMATIZADA)</t>
  </si>
  <si>
    <t>16,30</t>
  </si>
  <si>
    <t>MANIPULADOR TELESCOPICO, POTENCIA DE 101 HP, CAPACIDADE DE CARGA DE 3.500 KG, ALTURA MAXIMA DE ELEVACAO DE 12 M</t>
  </si>
  <si>
    <t>579.269,27</t>
  </si>
  <si>
    <t>MANIPULADOR TELESCOPICO, POTENCIA DE 85 HP, CAPACIDADE DE CARGA DE 3.500 KG, ALTURA MAXIMA DE ELEVACAO DE 12,3 M</t>
  </si>
  <si>
    <t>515.000,00</t>
  </si>
  <si>
    <t>MANOMETRO COM CAIXA EM ACO PINTADO, ESCALA *10* KGF/CM2 (*10* BAR), DIAMETRO NOMINAL DE *63* MM, CONEXAO DE 1/4"</t>
  </si>
  <si>
    <t>104,89</t>
  </si>
  <si>
    <t>MANOMETRO COM CAIXA EM ACO PINTADO, ESCALA *10* KGF/CM2 (*10* BAR), DIAMETRO NOMINAL DE 100 MM, CONEXAO DE 1/2"</t>
  </si>
  <si>
    <t>166,38</t>
  </si>
  <si>
    <t>MANTA / LENCOL DE BORRACHA, SBR, ANTIRRUIDO, E = 5 MM</t>
  </si>
  <si>
    <t>15,00</t>
  </si>
  <si>
    <t>MANTA ALUMINIZADA NAS DUAS FACES, PARA SUBCOBERTURA,  E = *2* MM</t>
  </si>
  <si>
    <t>MANTA ALUMINIZADA 1 FACE PARA SUBCOBERTURA, E = *1* MM</t>
  </si>
  <si>
    <t>6,62</t>
  </si>
  <si>
    <t>MANTA ANTIRRUIDO DE POLIESTER (PET) PARA CONTRAPISO E = *8* MM</t>
  </si>
  <si>
    <t>29,89</t>
  </si>
  <si>
    <t>MANTA ASFALTICA ELASTOMERICA EM POLIESTER ALUMINIZADA 3 MM, TIPO III, CLASSE B (NBR 9952)</t>
  </si>
  <si>
    <t>59,48</t>
  </si>
  <si>
    <t>MANTA ASFALTICA ELASTOMERICA EM POLIESTER 3 MM, TIPO III, CLASSE B, ACABAMENTO PP (NBR 9952)</t>
  </si>
  <si>
    <t>61,54</t>
  </si>
  <si>
    <t>MANTA ASFALTICA ELASTOMERICA EM POLIESTER 4 MM, TIPO III, CLASSE B, ACABAMENTO PP (NBR 9952)</t>
  </si>
  <si>
    <t>75,57</t>
  </si>
  <si>
    <t>MANTA ASFALTICA ELASTOMERICA EM POLIESTER 5 MM, TIPO III, CLASSE B, ACABAMENTO PP (NBR 9952)</t>
  </si>
  <si>
    <t>109,96</t>
  </si>
  <si>
    <t>MANTA ASFALTICA ELASTOMERICA TIPO GLASS 3 MM, TIPO II, CLASSE C, ACABAMENTO PP (NBR 9952)</t>
  </si>
  <si>
    <t>MANTA DE POLIETILENO EXPANDIDO (PEBD) ANTICHAMAS, E = 8 MM</t>
  </si>
  <si>
    <t>11,14</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</si>
  <si>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</si>
  <si>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</si>
  <si>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</si>
  <si>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ASFALTICA)</t>
  </si>
  <si>
    <t>20,48</t>
  </si>
  <si>
    <t>MANTA TERMOPLASTICA, PEAD, GEOMEMBRANA LISA, E = 0,50 MM (NBR 15352)</t>
  </si>
  <si>
    <t>13,22</t>
  </si>
  <si>
    <t>MANTA TERMOPLASTICA, PEAD, GEOMEMBRANA LISA, E = 0,75 MM (NBR 15352)</t>
  </si>
  <si>
    <t>19,95</t>
  </si>
  <si>
    <t>MANTA TERMOPLASTICA, PEAD, GEOMEMBRANA LISA, E = 0,80 MM (NBR 15352)</t>
  </si>
  <si>
    <t>21,17</t>
  </si>
  <si>
    <t>MANTA TERMOPLASTICA, PEAD, GEOMEMBRANA LISA, E = 1,00 MM (NBR 15352)</t>
  </si>
  <si>
    <t>26,47</t>
  </si>
  <si>
    <t>MANTA TERMOPLASTICA, PEAD, GEOMEMBRANA LISA, E = 1,50 MM (NBR 15352)</t>
  </si>
  <si>
    <t>39,70</t>
  </si>
  <si>
    <t>MANTA TERMOPLASTICA, PEAD, GEOMEMBRANA LISA, E = 2,00 MM (NBR 15352)</t>
  </si>
  <si>
    <t>53,18</t>
  </si>
  <si>
    <t>MANTA TERMOPLASTICA, PEAD, GEOMEMBRANA LISA, E = 2,50 MM (NBR 15352)</t>
  </si>
  <si>
    <t>66,03</t>
  </si>
  <si>
    <t>MANTA TERMOPLASTICA, PEAD, GEOMEMBRANA TEXTURIZADA EM AMBAS AS FACES, E = 0,50 MM ( NBR 15352)</t>
  </si>
  <si>
    <t>14,74</t>
  </si>
  <si>
    <t>MANTA TERMOPLASTICA, PEAD, GEOMEMBRANA TEXTURIZADA EM AMBAS AS FACES, E = 0,75 MM ( NBR 15352)</t>
  </si>
  <si>
    <t>20,80</t>
  </si>
  <si>
    <t>MANTA TERMOPLASTICA, PEAD, GEOMEMBRANA TEXTURIZADA EM AMBAS AS FACES, E = 0,80 MM ( NBR 15352)</t>
  </si>
  <si>
    <t>23,58</t>
  </si>
  <si>
    <t>MANTA TERMOPLASTICA, PEAD, GEOMEMBRANA TEXTURIZADA EM AMBAS AS FACES, E = 1,00 MM ( NBR 15352)</t>
  </si>
  <si>
    <t>MANTA TERMOPLASTICA, PEAD, GEOMEMBRANA TEXTURIZADA EM AMBAS AS FACES, E = 1,50 MM ( NBR 15352)</t>
  </si>
  <si>
    <t>42,86</t>
  </si>
  <si>
    <t>MANTA TERMOPLASTICA, PEAD, GEOMEMBRANA TEXTURIZADA EM AMBAS AS FACES, E = 2,00 MM ( NBR 15352)</t>
  </si>
  <si>
    <t>57,93</t>
  </si>
  <si>
    <t>MANTA TERMOPLASTICA, PEAD, GEOMEMBRANA TEXTURIZADA EM AMBAS AS FACES, E = 2,50 MM ( NBR 15352)</t>
  </si>
  <si>
    <t>72,25</t>
  </si>
  <si>
    <t>MAQUINA DE 40 MM PARA FECHADURA DE EMBUTIR EXTERNA, EM ACO INOX</t>
  </si>
  <si>
    <t>49,92</t>
  </si>
  <si>
    <t>MAQUINA DE 40 MM PARA FECHADURA, PARA PORTA DE BANHEIRO, EM ACO INOX</t>
  </si>
  <si>
    <t>45,16</t>
  </si>
  <si>
    <t>MAQUINA DE 40 MM PARA FECHADURA, PARA PORTA INTERNA, EM ACO INOX</t>
  </si>
  <si>
    <t>MAQUINA DE 55 MM PARA FECHADURA DE EMBUTIR EXTERNA, EM ACO INOX</t>
  </si>
  <si>
    <t>85,65</t>
  </si>
  <si>
    <t>MAQUINA DE 55 MM PARA FECHADURA, PARA PORTA DE BANHEIRO, EM ACO INOX</t>
  </si>
  <si>
    <t>65,36</t>
  </si>
  <si>
    <t>MAQUINA DE 55 MM PARA FECHADURA, PARA PORTA INTERNA, EM ACO INOX</t>
  </si>
  <si>
    <t>MAQUINA DEMARCADORA DE FAIXA DE TRAFEGO A FRIO, AUTOPROPELIDA, MOTOR DIESEL 38 HP</t>
  </si>
  <si>
    <t>793.072,01</t>
  </si>
  <si>
    <t>MAQUINA EXTRUSORA DE CONCRETO PARA GUIAS E SARJETAS, COM MOTOR A DIESEL E POTENCIA DE 14 CV</t>
  </si>
  <si>
    <t>67.210,86</t>
  </si>
  <si>
    <t>MAQUINA MANUAL TIPO PRENSA PARA PRODUCAO DE BLOCOS E PAVIMENTOS DE CONCRETO, COM MOTOR ELETRICO TRIFASICO PARA VIBRACAO, POTENCIA TOTAL INSTALADA DE 1,5 KW</t>
  </si>
  <si>
    <t>28.136,25</t>
  </si>
  <si>
    <t>MAQUINA PARA CORTE COM DISCO ABRASIVO DE DIAMETRO DE 18" (450 MM), COM MOTOR ELETRICO TRIFASICO DE 10 CV</t>
  </si>
  <si>
    <t>17.603,83</t>
  </si>
  <si>
    <t>MAQUINA TIPO PRENSA HIDRAULICA, PARA FABRICACAO DE TUBOS DE CONCRETO PARA AGUAS PLUVIAIS, DN 200 A DN 600 MM X 1000 MM DE COMPRIMENTO, COM MOTOR PRINCIPAL COM POTENCIA DE 20 CV</t>
  </si>
  <si>
    <t>279.254,93</t>
  </si>
  <si>
    <t>MAQUINA TIPO VASO/TANQUE/JATO DE PRESSAO PORTATIL P/ JATEAMENTO, CONTROLE AUTOMATICO E REMOTO, CAMARA DE 1 SAIDA, 280 L, DIAM. *670* MM, BICO JATO CURTO VENTURI 5/16", MANGUEIRA 1" DE 10 M, COMPLETA (VALVULAS POP UP E DOSADORA, FUNDO CONICO ETC)</t>
  </si>
  <si>
    <t>37.192,38</t>
  </si>
  <si>
    <t>MAQUINA TRANSFORMADORA MONOFASICA PARA SOLDA ELETRICA, TENSAO DE 220 V, FREQUENCIA DE 60 HZ, FAIXA DE CORRENTE ENTRE 80 A (+/- 10 A) E 250 A, POTENCIA ENTRE 14,00 KVA E 15,0 KVA, CICLO DE TRABALHO ENTRE 10% E 20% A 250 A</t>
  </si>
  <si>
    <t>436,32</t>
  </si>
  <si>
    <t>MARCENEIRO (HORISTA)</t>
  </si>
  <si>
    <t>MARCENEIRO (MENSALISTA)</t>
  </si>
  <si>
    <t>MARMORISTA / GRANITEIRO (HORISTA)</t>
  </si>
  <si>
    <t>24,39</t>
  </si>
  <si>
    <t>MARMORISTA / GRANITEIRO (MENSALISTA)</t>
  </si>
  <si>
    <t>3.681,32</t>
  </si>
  <si>
    <t>4.272,37</t>
  </si>
  <si>
    <t>MARTELO DE SOLDADOR/PICADOR DE SOLDA</t>
  </si>
  <si>
    <t>47,25</t>
  </si>
  <si>
    <t>MARTELO DEMOLIDOR ELETRICO, COM POTENCIA DE 2.000 W, FREQUENCIA DE 1.000 IMPACTOS POR MINUTO, FORCA DE IMPACTO ENTRE 60 E 65 J, PESO DE 30 KG</t>
  </si>
  <si>
    <t>11.109,46</t>
  </si>
  <si>
    <t>MARTELO DEMOLIDOR PNEUMATICO MANUAL, COM REDUCAO DE VIBRACAO, PESO DE 21 KG</t>
  </si>
  <si>
    <t>20.712,22</t>
  </si>
  <si>
    <t>MARTELO DEMOLIDOR PNEUMATICO MANUAL, COM REDUCAO DE VIBRACAO, PESO DE 31,5 KG</t>
  </si>
  <si>
    <t>23.834,47</t>
  </si>
  <si>
    <t>MARTELO DEMOLIDOR PNEUMATICO MANUAL, PADRAO, PESO DE 32 KG</t>
  </si>
  <si>
    <t>22.511,30</t>
  </si>
  <si>
    <t>MARTELO DEMOLIDOR PNEUMATICO MANUAL, PESO DE 28 KG, COM SILENCIADOR</t>
  </si>
  <si>
    <t>25.328,28</t>
  </si>
  <si>
    <t>MARTELO PERFURADOR PNEUMATICO MANUAL, DE SUPERFICIE, COM AVANCO DE COLUNA, PESO DE 22 KG</t>
  </si>
  <si>
    <t>46.605,77</t>
  </si>
  <si>
    <t>MARTELO PERFURADOR PNEUMATICO MANUAL, HASTE 25 X 75 MM, 21 KG</t>
  </si>
  <si>
    <t>26.065,42</t>
  </si>
  <si>
    <t>MARTELO PERFURADOR PNEUMATICO MANUAL, PESO DE 25 KG, COM SILENCIADOR</t>
  </si>
  <si>
    <t>25.574,16</t>
  </si>
  <si>
    <t>MASCARA DE SEGURANCA PARA SOLDA COM ESCUDO DE CELERON E CARNEIRA DE PLASTICO COM REGULAGEM</t>
  </si>
  <si>
    <t>40,47</t>
  </si>
  <si>
    <t>MASSA ACRILICA PARA SUPERFICIES INTERNAS E EXTERNAS</t>
  </si>
  <si>
    <t>MASSA CORRIDA PARA SUPERFICIES DE AMBIENTES INTERNOS</t>
  </si>
  <si>
    <t>MASSA DE REJUNTE EM PO PARA DRYWALL, A BASE DE GESSO, SECAGEM RAPIDA, PARA TRATAMENTO DE JUNTAS DE CHAPA DE GESSO (NECESSITA ADICAO DE AGUA)</t>
  </si>
  <si>
    <t>3,35</t>
  </si>
  <si>
    <t>MASSA DE REJUNTE PRONTA PARA TRATAMENTO DE JUNTAS DE CHAPA DE GESSO PARA DRYWALL, SEM ADICAO DE AGUA</t>
  </si>
  <si>
    <t>2,66</t>
  </si>
  <si>
    <t>MASSA EPOXI BICOMPONENTE (MASSA + CATALISADOR)</t>
  </si>
  <si>
    <t>73,86</t>
  </si>
  <si>
    <t>MASSA EPOXI BICOMPONENTE PARA REPAROS</t>
  </si>
  <si>
    <t>145,75</t>
  </si>
  <si>
    <t>MASSA PARA MADEIRA - INTERIOR E EXTERIOR</t>
  </si>
  <si>
    <t>14,83</t>
  </si>
  <si>
    <t>MASSA PARA VIDRO</t>
  </si>
  <si>
    <t>MASSA PLASTICA PARA MARMORE/GRANITO</t>
  </si>
  <si>
    <t>42,55</t>
  </si>
  <si>
    <t>MASSA PREMIUM PARA TEXTURA LISA DE BASE ACRILICA, USO INTERNO E EXTERNO</t>
  </si>
  <si>
    <t>7,33</t>
  </si>
  <si>
    <t>MASSA PREMIUM PARA TEXTURA RUSTICA DE BASE ACRILICA, COR BRANCA, USO INTERNO E EXTERNO</t>
  </si>
  <si>
    <t>7,54</t>
  </si>
  <si>
    <t>MASTRO SIMPLES GALVANIZADO DIAMETRO NOMINAL 1 1/2"</t>
  </si>
  <si>
    <t>57,04</t>
  </si>
  <si>
    <t>MASTRO SIMPLES GALVANIZADO DIAMETRO NOMINAL 2"</t>
  </si>
  <si>
    <t>68,44</t>
  </si>
  <si>
    <t>MASTRO TELESCOPICO DE 4 METROS (3 M X DN= 2" + 1 M X DN= 1 1/2")</t>
  </si>
  <si>
    <t>455,36</t>
  </si>
  <si>
    <t>MASTRO TELESCOPICO GALVANIZADO 5 METROS (3 M X DN= 2" + 2 M X DN= 1 1/2")</t>
  </si>
  <si>
    <t>477,05</t>
  </si>
  <si>
    <t>MASTRO TELESCOPICO GALVANIZADO 6 METROS (3 M X DN= 2" + 3 M X DN= 1 1/2")</t>
  </si>
  <si>
    <t>461,75</t>
  </si>
  <si>
    <t>MASTRO TELESCOPICO GALVANIZADO 7 METROS (6 M X DN= 2" + 1 M X DN= 1 1/2")</t>
  </si>
  <si>
    <t>626,74</t>
  </si>
  <si>
    <t>MASTRO TELESCOPICO GALVANIZADO 9 METROS (6 M X DN= 2" + 3 M X DN= 1 1/2")</t>
  </si>
  <si>
    <t>779,89</t>
  </si>
  <si>
    <t>MECANICO DE EQUIPAMENTOS PESADOS (HORISTA)</t>
  </si>
  <si>
    <t>27,77</t>
  </si>
  <si>
    <t>32,22</t>
  </si>
  <si>
    <t>MECANICO DE EQUIPAMENTOS PESADOS (MENSALISTA)</t>
  </si>
  <si>
    <t>4.862,01</t>
  </si>
  <si>
    <t>5.642,62</t>
  </si>
  <si>
    <t>MECANICO DE REFRIGERACAO (HORISTA)</t>
  </si>
  <si>
    <t>27,14</t>
  </si>
  <si>
    <t>31,49</t>
  </si>
  <si>
    <t>MECANICO DE REFRIGERACAO (MENSALISTA)</t>
  </si>
  <si>
    <t>4.751,09</t>
  </si>
  <si>
    <t>5.513,89</t>
  </si>
  <si>
    <t>MEDIDOR DE NIVEL ESTATICO E DINAMICO PARA POCO, COMPRIMENTO DE 200 M</t>
  </si>
  <si>
    <t>2.188,29</t>
  </si>
  <si>
    <t>MEIA CANA DE MADEIRA CEDRINHO OU EQUIVALENTE DA REGIAO, ACABAMENTO PARA FORRO PAULISTA, *2,5 X 2,5* CM</t>
  </si>
  <si>
    <t>MEIA CANA DE MADEIRA PINUS OU EQUIVALENTE DA REGIAO, ACABAMENTO PARA FORRO PAULISTA, *2,5 X 2,5* CM</t>
  </si>
  <si>
    <t>3,77</t>
  </si>
  <si>
    <t>MEIA CANALETA DE CONCRETO ESTRUTURAL 14 X 19 X 19 CM, FBK 14 MPA (NBR 6136)</t>
  </si>
  <si>
    <t>MEIA CANALETA DE CONCRETO ESTRUTURAL 14 X 19 X 19 CM, FBK 4,5 MPA (NBR 6136)</t>
  </si>
  <si>
    <t>2,88</t>
  </si>
  <si>
    <t>MEIO BLOCO DE CONCRETO ESTRUTURAL 14 X 19 X 14 CM, FBK 14 MPA (NBR 6136)</t>
  </si>
  <si>
    <t>MEIO BLOCO DE CONCRETO ESTRUTURAL 14 X 19 X 14 CM, FBK 4,5 MPA (NBR 6136)</t>
  </si>
  <si>
    <t>2,33</t>
  </si>
  <si>
    <t>MEIO BLOCO DE CONCRETO ESTRUTURAL 14 X 19 X 19 CM, FBK 14 MPA (NBR 6136)</t>
  </si>
  <si>
    <t>3,22</t>
  </si>
  <si>
    <t>MEIO BLOCO DE CONCRETO ESTRUTURAL 14 X 19 X 19 CM, FBK 4,5 MPA (NBR 6136)</t>
  </si>
  <si>
    <t>2,44</t>
  </si>
  <si>
    <t>MEIO BLOCO DE CONCRETO ESTRUTURAL 14 X 19 X 34 CM, FBK 14 MPA (NBR 6136)</t>
  </si>
  <si>
    <t>5,08</t>
  </si>
  <si>
    <t>MEIO BLOCO DE VEDACAO DE CONCRETO APARENTE 14 X 19 X 19 CM (CLASSE C - NBR 6136)</t>
  </si>
  <si>
    <t>2,40</t>
  </si>
  <si>
    <t>MEIO BLOCO DE VEDACAO DE CONCRETO APARENTE 19 X 19 X 19 CM (CLASSE C - NBR 6136)</t>
  </si>
  <si>
    <t>MEIO BLOCO DE VEDACAO DE CONCRETO APARENTE 9 X 19 X 19 CM (CLASSE C - NBR 6136)</t>
  </si>
  <si>
    <t>1,83</t>
  </si>
  <si>
    <t>MEIO BLOCO DE VEDACAO DE CONCRETO 14 X 19 X 19 CM (CLASSE C - NBR 6136)</t>
  </si>
  <si>
    <t>MEIO BLOCO DE VEDACAO DE CONCRETO 19 X 19 X 19 CM (CLASSE C - NBR 6136)</t>
  </si>
  <si>
    <t>2,75</t>
  </si>
  <si>
    <t>MEIO BLOCO DE VEDACAO DE CONCRETO 9 X 19 X 19 CM (CLASSE C - NBR 6136)</t>
  </si>
  <si>
    <t>MEIO BLOCO ESTRUTURAL CERAMICO DE 14 X 19 X 14 CM (L X A X C) E 6,0 MPA</t>
  </si>
  <si>
    <t>MEIO BLOCO ESTRUTURAL CERAMICO DE 14 X 19 X 19 CM (L X A X C) E 6,0 MPA</t>
  </si>
  <si>
    <t>1,63</t>
  </si>
  <si>
    <t>MEIO-FIO OU GUIA DE CONCRETO PRE MOLDADO, COMP 1 M, *30 X 10/12* CM (H X L1/L2)</t>
  </si>
  <si>
    <t>29,76</t>
  </si>
  <si>
    <t>MEIO-FIO OU GUIA DE CONCRETO PRE MOLDADO, COMP 80 CM, *30 X 10/10* (H X L1/L2)</t>
  </si>
  <si>
    <t>21,89</t>
  </si>
  <si>
    <t>MEIO-FIO OU GUIA DE CONCRETO PRE-MOLDADO, COMP *39* CM, *19 X 6,5/6,5* CM (H X L1/L2)</t>
  </si>
  <si>
    <t>11,79</t>
  </si>
  <si>
    <t>MEIO-FIO OU GUIA DE CONCRETO PRE-MOLDADO, COMP 1 M, *20 X 12/15* CM (H X L1/L2)</t>
  </si>
  <si>
    <t>26,94</t>
  </si>
  <si>
    <t>MEIO-FIO OU GUIA DE CONCRETO PRE-MOLDADO, COMP 80 CM, *25 X 08/08* CM (H X L1/L2)</t>
  </si>
  <si>
    <t>MEIO-FIO OU GUIA DE CONCRETO PRE-MOLDADO, TIPO CHAPEU PARA BOCA DE LOBO,  DIMENSOES *1,20* X 0,15 X 0,30 M</t>
  </si>
  <si>
    <t>42,10</t>
  </si>
  <si>
    <t>MEIO-FIO OU GUIA DE CONCRETO, PRE-MOLDADO, COMP 1 M, *30 X 12/15* CM (H X L1/L2)</t>
  </si>
  <si>
    <t>MEIO-FIO OU GUIA DE CONCRETO, PRE-MOLDADO, COMP 1 M, *30 X 15* CM (H X L)</t>
  </si>
  <si>
    <t>MEIO-FIO OU GUIA DE CONCRETO, PRE-MOLDADO, COMP 80 CM, *45 X 12/18* CM (H X L1/L2)</t>
  </si>
  <si>
    <t>37,05</t>
  </si>
  <si>
    <t>MEMBRANA IMPERMEABILIZANTE A BASE DE POLIUREIA, BICOMPONENTE, APLICACAO A FRIO</t>
  </si>
  <si>
    <t>89,09</t>
  </si>
  <si>
    <t>MEMBRANA IMPERMEABILIZANTE A BASE DE POLIURETANO</t>
  </si>
  <si>
    <t>60,47</t>
  </si>
  <si>
    <t>MEMBRANA IMPERMEABILIZANTE ACRILICA MONOCOMPONENTE</t>
  </si>
  <si>
    <t>23,42</t>
  </si>
  <si>
    <t>MESA VIBRATORIA COM DIMENSOES DE 2,0 X 1,0 M, COM MOTOR ELETRICO DE 2 POLOS E POTENCIA DE 3 CV</t>
  </si>
  <si>
    <t>9.614,80</t>
  </si>
  <si>
    <t>MESTRE DE OBRAS (HORISTA)</t>
  </si>
  <si>
    <t>71,92</t>
  </si>
  <si>
    <t>MESTRE DE OBRAS (MENSALISTA)</t>
  </si>
  <si>
    <t>10.847,86</t>
  </si>
  <si>
    <t>12.589,51</t>
  </si>
  <si>
    <t>METACAULIM DE ALTA REATIVIDADE/CAULIM CALCINADO</t>
  </si>
  <si>
    <t>MICRO-TRATOR CORTADOR DE GRAMA COM LARGURA DO CORTE DE 107 CM, COM 2 LAMINAS E DESCARTE LATERAL</t>
  </si>
  <si>
    <t>19.368,46</t>
  </si>
  <si>
    <t>MICROESFERAS DE VIDRO PARA SINALIZACAO HORIZONTAL VIARIA, TIPO I-B (PREMIX) - NBR  16184</t>
  </si>
  <si>
    <t>MICROESFERAS DE VIDRO PARA SINALIZACAO HORIZONTAL VIARIA, TIPO II-A (DROP-ON) - NBR  16184</t>
  </si>
  <si>
    <t>MICTORIO COLETIVO ACO INOX (AISI 304), E = 0,8 MM, DE *100 X 40 X 30* CM (C X A X P)</t>
  </si>
  <si>
    <t>669,83</t>
  </si>
  <si>
    <t>MICTORIO COLETIVO ACO INOX (AISI 304), E = 0,8 MM, DE *100 X 50 X 35* CM (C X A X P)</t>
  </si>
  <si>
    <t>799,07</t>
  </si>
  <si>
    <t>MICTORIO INDIVIDUAL ACO INOX (AISI 304), E = 0,8 MM, DE *50 X 45 X 35* (C X A X P)</t>
  </si>
  <si>
    <t>883,15</t>
  </si>
  <si>
    <t>MICTORIO INDIVIDUAL, SIFONADO, DE LOUCA BRANCA, SEM COMPLEMENTOS</t>
  </si>
  <si>
    <t>367,82</t>
  </si>
  <si>
    <t>MICTORIO INDIVIDUAL, SIFONADO, VALVULA EMBUTIDA, DE LOUCA BRANCA, SEM COMPLEMENTOS - PADRAO ALTO</t>
  </si>
  <si>
    <t>907,45</t>
  </si>
  <si>
    <t>MINICAPTOR, EM ACO GALVANIZADO A FOGO, FIXACAO COM ROSCA SOBERBA OU MECANICA, H=600 MM X DN=10 MM</t>
  </si>
  <si>
    <t>MINICAPTOR, EM ACO GALVANIZADO A FOGO, FIXACAO HORIZONTAL COM BANDEIRA A 20 CM, H=600 MM E X DN=10 MM</t>
  </si>
  <si>
    <t>15,85</t>
  </si>
  <si>
    <t>MINICAPTOR, EM ACO GALVANIZADO A FOGO, FIXACAO HORIZONTAL DE 1 FUROS, SEM BANDEIRA, H=300 MM X DN=10 MM</t>
  </si>
  <si>
    <t>8,11</t>
  </si>
  <si>
    <t>MINICAPTOR, EM ACO GALVANIZADO A FOGO, FIXACAO HORIZONTAL DE 2 FUROS, SEM BANDEIRA, H=600 MM X DN=10 MM</t>
  </si>
  <si>
    <t>14,63</t>
  </si>
  <si>
    <t>MINICAPTOR, EM ACO GALVANIZADO A FOGO,AÂ  FIXACAO COM ROSCA SOBERBA OU MECANICA, H=300 MM X DN=10 MM</t>
  </si>
  <si>
    <t>8,53</t>
  </si>
  <si>
    <t>MINICAPTOR, EM ACO GALVANIZADO A FOGO,AÂ  FIXACAO HORIZONTAL COM BANDEIRA A 20 CM, H=300 MM E X DN=10 MM</t>
  </si>
  <si>
    <t>MINICAPTORES DE INSERCAO, EM ACO GALVANIZADO A FOGO, H=300 MM X DN=10 MM</t>
  </si>
  <si>
    <t>26,85</t>
  </si>
  <si>
    <t>MINICAPTORES DE INSERCAO, EM ACO GALVANIZADO A FOGO, H=600,MM X DN=10,MM</t>
  </si>
  <si>
    <t>31,27</t>
  </si>
  <si>
    <t>MINICARREGADEIRA SOBRE RODAS, POTENCIA LIQUIDA DE *47* HP, CAPACIDADE NOMINAL DE OPERACAO DE *646* KG</t>
  </si>
  <si>
    <t>332.000,00</t>
  </si>
  <si>
    <t>MINICARREGADEIRA SOBRE RODAS, POTENCIA LIQUIDA DE *72* HP, CAPACIDADE NOMINAL DE OPERACAO DE *1200* KG</t>
  </si>
  <si>
    <t>512.373,40</t>
  </si>
  <si>
    <t>MINIESCAVADEIRA SOBRE ESTEIRAS, POTENCIA LIQUIDA DE *30* HP, PESO OPERACIONAL DE *3.500* KG</t>
  </si>
  <si>
    <t>503.973,84</t>
  </si>
  <si>
    <t>MINIESCAVADEIRA SOBRE ESTEIRAS, POTENCIA LIQUIDA DE *42* HP, PESO OPERACIONAL DE *4.500* KG</t>
  </si>
  <si>
    <t>614.848,09</t>
  </si>
  <si>
    <t>MINIESCAVADEIRA SOBRE ESTEIRAS, POTENCIA LIQUIDA DE *42* HP, PESO OPERACIONAL DE *5.300* KG</t>
  </si>
  <si>
    <t>633.346,27</t>
  </si>
  <si>
    <t>MISTURADOR DE ARGAMASSA, EIXO HORIZONTAL, CAPACIDADE DE MISTURA 160 KG, MOTOR ELETRICO TRIFASICO 220/380 V, POTENCIA 3 CV</t>
  </si>
  <si>
    <t>12.028,65</t>
  </si>
  <si>
    <t>MISTURADOR DE ARGAMASSA, EIXO HORIZONTAL, CAPACIDADE DE MISTURA 300 KG, MOTOR ELETRICO TRIFASICO 220/380 V, POTENCIA 5 CV</t>
  </si>
  <si>
    <t>12.722,32</t>
  </si>
  <si>
    <t>MISTURADOR DE ARGAMASSA, EIXO HORIZONTAL, CAPACIDADE DE MISTURA 600 KG, MOTOR ELETRICO TRIFASICO 220/380 V, POTENCIA 7,5 CV</t>
  </si>
  <si>
    <t>15.137,86</t>
  </si>
  <si>
    <t>MISTURADOR DE METAL CROMADO DE PAREDE PARA LAVATORIO (REF 1878)</t>
  </si>
  <si>
    <t>773,40</t>
  </si>
  <si>
    <t>MISTURADOR DE METAL CROMADO, DE MESA/BANCADA, COM BICA BAIXA, PARA LAVATORIO (REF 1875)</t>
  </si>
  <si>
    <t>341,78</t>
  </si>
  <si>
    <t>MISTURADOR DE PAREDE, DE METAL CROMADO, PARA COZINHA, BICA ALTA MOVEL, COM AREJADOR ARTICULADO (REF 1258)</t>
  </si>
  <si>
    <t>418,64</t>
  </si>
  <si>
    <t>MISTURADOR DUPLO HORIZONTAL DE ALTA TURBULENCIA, CAPACIDADE / VOLUME 2 X 500 LITROS, MOTORES ELETRICOS MINIMO 5 CV CADA, PARA NATA CIMENTO, ARGAMASSA E OUTROS</t>
  </si>
  <si>
    <t>60.210,08</t>
  </si>
  <si>
    <t>MISTURADOR MANUAL DE TINTAS PARA FURADEIRA, HASTE METALICA *60* CM, COM HELICE (MEXEDOR DE TINTA)</t>
  </si>
  <si>
    <t>57,31</t>
  </si>
  <si>
    <t>MISTURADOR METALICO, BASE PARA CHUVEIRO/BANHEIRA, 1/2" OU 3/4 ", SOLDAVEL OU ROSCAVEL (NAO INCLUI ACABAMENTOS)</t>
  </si>
  <si>
    <t>205,37</t>
  </si>
  <si>
    <t>MISTURADOR MONOCOMANDO PARA CHUVEIRO, BASE BRUTA, METALICO COM ACABAMENTO CROMADO</t>
  </si>
  <si>
    <t>451,20</t>
  </si>
  <si>
    <t>MOLA HIDRAULICA AEREA, PARA PORTAS DE ATE 1.100 MM E PESO DE ATE 85 KG, COM CORPO EM ALUMINIO E BRACO EM ACO, SEM BRACO DE PARADA</t>
  </si>
  <si>
    <t>208,43</t>
  </si>
  <si>
    <t>MOLA HIDRAULICA AEREA, PARA PORTAS DE ATE 850 MM E PESO DE ATE 50 KG, COM CORPO EM ALUMINIO E BRACO EM ACO, SEM BRACO DE PARADA</t>
  </si>
  <si>
    <t>111,12</t>
  </si>
  <si>
    <t>MOLA HIDRAULICA AEREA, PARA PORTAS DE ATE 950 MM E PESO DE ATE 65 KG, COM CORPO EM ALUMINIO E BRACO EM ACO, SEM BRACO DE PARADA</t>
  </si>
  <si>
    <t>160,88</t>
  </si>
  <si>
    <t>MOLA HIDRAULICA DE PISO, PARA PORTAS DE ATE 1100 MM E PESO DE ATE 120 KG, COM CORPO EM ACO INOX</t>
  </si>
  <si>
    <t>1.180,00</t>
  </si>
  <si>
    <t>MONTADOR DE ELETROELETRONICOS (HORISTA)</t>
  </si>
  <si>
    <t>31,08</t>
  </si>
  <si>
    <t>MONTADOR DE ELETROELETRONICOS (MENSALISTA)</t>
  </si>
  <si>
    <t>4.688,21</t>
  </si>
  <si>
    <t>5.440,92</t>
  </si>
  <si>
    <t>MONTADOR DE ESTRUTURAS METALICAS (MENSALISTA)</t>
  </si>
  <si>
    <t>3.089,46</t>
  </si>
  <si>
    <t>3.585,48</t>
  </si>
  <si>
    <t>MONTADOR DE ESTRUTURAS METALICAS HORISTA</t>
  </si>
  <si>
    <t>20,47</t>
  </si>
  <si>
    <t>MONTADOR DE MAQUINAS (HORISTA)</t>
  </si>
  <si>
    <t>21,16</t>
  </si>
  <si>
    <t>24,55</t>
  </si>
  <si>
    <t>MONTADOR DE MAQUINAS (MENSALISTA)</t>
  </si>
  <si>
    <t>3.702,12</t>
  </si>
  <si>
    <t>4.296,51</t>
  </si>
  <si>
    <t>MOTOBOMBA AUTOESCORVANTE MOTOR A GASOLINA, POTENCIA 6,0HP, BOCAIS 3" X 3", HM/Q = 5 MCA / 24 M3/H A 52,5 MCA / 5,0 M3/H</t>
  </si>
  <si>
    <t>4.302,77</t>
  </si>
  <si>
    <t>MOTOBOMBA AUTOESCORVANTE MOTOR ELETRICO TRIFASICO 7,4HP BOCA DIAMETRO DE SUCCAO X RECLAQUE: 2"X2", HM/ Q = 10 M / 73,5 M3/H A 28 M / 8,2 M3 /H</t>
  </si>
  <si>
    <t>11.496,19</t>
  </si>
  <si>
    <t>MOTOBOMBA AUTOESCORVANTE POTENCIA 5,42 HP, BOCAIS SUCCAO X RECALQUE 2" X 2", A GASOLINA, DIAMETRO DO ROTOR 122 MM HM/Q = 6 MCA / 33,0 M3/H A 28 MCA / 8,0 M3/H</t>
  </si>
  <si>
    <t>5.714,01</t>
  </si>
  <si>
    <t>MOTOBOMBA CENTRIFUGA, MOTOR A GASOLINA, POTENCIA 5,42 HP, BOCAIS 1 1/2" X 1", DIAMETRO ROTOR 143 MM HM/Q = 6 MCA / 16,8 M3/H A 38 MCA / 6,6 M3/H</t>
  </si>
  <si>
    <t>5.370,49</t>
  </si>
  <si>
    <t>MOTOBOMBA TRASH (PARA AGUA SUJA) AUTO ESCORVANTE, MOTOR GASOLINA DE 6,41 HP, DIAMETROS DE SUCCAO X RECALQUE: 3" X 3", HM/Q: 10/60 A 23/0</t>
  </si>
  <si>
    <t>6.622,44</t>
  </si>
  <si>
    <t>MOTONIVELADORA POTENCIA BASICA LIQUIDA (PRIMEIRA MARCHA) 125 HP, PESO BRUTO 13843 KG, LARGURA DA LAMINA DE 3,7 M</t>
  </si>
  <si>
    <t>1.125.000,00</t>
  </si>
  <si>
    <t>MOTONIVELADORA POTENCIA BASICA LIQUIDA (PRIMEIRA MARCHA) 171 HP, PESO BRUTO 14768 KG, LARGURA DA LAMINA DE 3,7 M</t>
  </si>
  <si>
    <t>1.397.952,78</t>
  </si>
  <si>
    <t>MOTONIVELADORA POTENCIA BASICA LIQUIDA (PRIMEIRA MARCHA) 186 HP, PESO BRUTO 15785 KG, LARGURA DA LAMINA DE 4,3 M</t>
  </si>
  <si>
    <t>1.471.525,65</t>
  </si>
  <si>
    <t>MOTOR A DIESEL PARA VIBRADOR DE IMERSAO, DE *4,7* CV</t>
  </si>
  <si>
    <t>4.305,19</t>
  </si>
  <si>
    <t>MOTOR A GASOLINA PARA VIBRADOR DE IMERSAO, 4 TEMPOS, DE 5,5 CV</t>
  </si>
  <si>
    <t>2.134,80</t>
  </si>
  <si>
    <t>MOTOR ELETRICO PARA VIBRADOR DE IMERSAO, DE 2 CV, MONOFASICO, 110/220 V</t>
  </si>
  <si>
    <t>1.758,67</t>
  </si>
  <si>
    <t>MOTOR ELETRICO PARA VIBRADOR DE IMERSAO, DE 2 CV, TRIFASICO, 220/380 V</t>
  </si>
  <si>
    <t>1.720,42</t>
  </si>
  <si>
    <t>MOTORISTA DE CAMINHAO (HORISTA)</t>
  </si>
  <si>
    <t>26,61</t>
  </si>
  <si>
    <t>MOTORISTA DE CAMINHAO (MENSALISTA)</t>
  </si>
  <si>
    <t>4.014,09</t>
  </si>
  <si>
    <t>4.658,56</t>
  </si>
  <si>
    <t>MOTORISTA DE CAMINHAO BETONEIRA (HORISTA)</t>
  </si>
  <si>
    <t>19,06</t>
  </si>
  <si>
    <t>22,11</t>
  </si>
  <si>
    <t>MOTORISTA DE CAMINHAO-BASCULANTE (HORISTA)</t>
  </si>
  <si>
    <t>23,83</t>
  </si>
  <si>
    <t>27,65</t>
  </si>
  <si>
    <t>MOTORISTA DE CAMINHAO-BASCULANTE (MENSALISTA)</t>
  </si>
  <si>
    <t>4.171,46</t>
  </si>
  <si>
    <t>4.841,20</t>
  </si>
  <si>
    <t>MOTORISTA DE CAMINHAO-CARRETA (HORISTA)</t>
  </si>
  <si>
    <t>28,53</t>
  </si>
  <si>
    <t>33,10</t>
  </si>
  <si>
    <t>MOTORISTA DE CAMINHAO-CARRETA (MENSALISTA)</t>
  </si>
  <si>
    <t>4.992,81</t>
  </si>
  <si>
    <t>5.794,42</t>
  </si>
  <si>
    <t>MOTORISTA DE CARRO DE PASSEIO (HORISTA)</t>
  </si>
  <si>
    <t>19,10</t>
  </si>
  <si>
    <t>MOTORISTA DE CARRO DE PASSEIO (MENSALISTA)</t>
  </si>
  <si>
    <t>3.343,63</t>
  </si>
  <si>
    <t>3.880,46</t>
  </si>
  <si>
    <t>MOTORISTA OPERADOR DE CAMINHAO COM MUNCK (HORISTA)</t>
  </si>
  <si>
    <t>29,83</t>
  </si>
  <si>
    <t>MOTORISTA OPERADOR DE CAMINHAO COM MUNCK (MENSALISTA)</t>
  </si>
  <si>
    <t>4.501,29</t>
  </si>
  <si>
    <t>5.223,99</t>
  </si>
  <si>
    <t>MOURAO CONCRETO CURVO, SECAO "T", H = 2,80 M + CURVA COM 0,45 M, COM FUROS PARA FIOS</t>
  </si>
  <si>
    <t>68,21</t>
  </si>
  <si>
    <t>MOURAO DE CONCRETO CURVO, *10 X 10* CM, H= *2,60* M + CURVA DE 0,40 M</t>
  </si>
  <si>
    <t>60,73</t>
  </si>
  <si>
    <t>MOURAO DE CONCRETO RETO, SECAO QUADARA *10 X 10* CM, H= *2,30* M</t>
  </si>
  <si>
    <t>57,26</t>
  </si>
  <si>
    <t>MOURAO DE CONCRETO RETO, SECAO QUADRADA, *10 X 10* CM, H= 3,00 M</t>
  </si>
  <si>
    <t>MOURAO DE CONCRETO RETO, TIPO ESTICADOR, *10 X 10* CM, H= 2,50 M</t>
  </si>
  <si>
    <t>58,95</t>
  </si>
  <si>
    <t>MOURAO ROLICO DE MADEIRA TRATADA, D = 16 A 20 CM, H = 2,20 M, EM EUCALIPTO OU EQUIVALENTE DA REGIAO (PARA CERCA)</t>
  </si>
  <si>
    <t>27,66</t>
  </si>
  <si>
    <t>MOURAO ROLICO DE MADEIRA TRATADA, D = 8 A 11 CM, H = 2,20 M, EM EUCALIPTO OU EQUIVALENTE DA REGIAO (PARA CERCA)</t>
  </si>
  <si>
    <t>8,77</t>
  </si>
  <si>
    <t>MUDA DE ARBUSTO FLORIFERO, CLUSIA/GARDENIA/MOREIA BRANCA/ AZALEIA OU EQUIVALENTE DA REGIAO, H= *50 A 70* CM</t>
  </si>
  <si>
    <t>66,95</t>
  </si>
  <si>
    <t>MUDA DE ARBUSTO FOLHAGEM, SANSAO-DO-CAMPO OU EQUIVALENTE DA REGIAO, H= *50 A 70* CM</t>
  </si>
  <si>
    <t>MUDA DE ARBUSTO, BUXINHO, H= *50* CM</t>
  </si>
  <si>
    <t>160,68</t>
  </si>
  <si>
    <t>MUDA DE ARBUSTO, PINGO DE OURO/ VIOLETEIRA, H = *10 A 20* CM</t>
  </si>
  <si>
    <t>MUDA DE ARVORE ORNAMENTAL, OITI/AROEIRA SALSA/ANGICO/IPE/JACARANDA OU EQUIVALENTE DA REGIAO, H= *1* M</t>
  </si>
  <si>
    <t>49,54</t>
  </si>
  <si>
    <t>MUDA DE ARVORE ORNAMENTAL, OITI/AROEIRA SALSA/ANGICO/IPE/JACARANDA OU EQUIVALENTE DA REGIAO, H= *2* M</t>
  </si>
  <si>
    <t>101,77</t>
  </si>
  <si>
    <t>MUDA DE PALMEIRA ARECA, H= *1,50* M</t>
  </si>
  <si>
    <t>100,43</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</si>
  <si>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</si>
  <si>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</si>
  <si>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6.434,22</t>
  </si>
  <si>
    <t>NIPLE DE FERRO GALVANIZADO, COM ROSCA BSP, DE 1 1/2"</t>
  </si>
  <si>
    <t>25,23</t>
  </si>
  <si>
    <t>NIPLE DE FERRO GALVANIZADO, COM ROSCA BSP, DE 1 1/4"</t>
  </si>
  <si>
    <t>NIPLE DE FERRO GALVANIZADO, COM ROSCA BSP, DE 1/2"</t>
  </si>
  <si>
    <t>6,30</t>
  </si>
  <si>
    <t>NIPLE DE FERRO GALVANIZADO, COM ROSCA BSP, DE 1"</t>
  </si>
  <si>
    <t>NIPLE DE FERRO GALVANIZADO, COM ROSCA BSP, DE 2 1/2"</t>
  </si>
  <si>
    <t>60,06</t>
  </si>
  <si>
    <t>NIPLE DE FERRO GALVANIZADO, COM ROSCA BSP, DE 2"</t>
  </si>
  <si>
    <t>39,24</t>
  </si>
  <si>
    <t>NIPLE DE FERRO GALVANIZADO, COM ROSCA BSP, DE 3/4"</t>
  </si>
  <si>
    <t>NIPLE DE FERRO GALVANIZADO, COM ROSCA BSP, DE 3"</t>
  </si>
  <si>
    <t>97,70</t>
  </si>
  <si>
    <t>NIPLE DE FERRO GALVANIZADO, COM ROSCA BSP, DE 4"</t>
  </si>
  <si>
    <t>157,29</t>
  </si>
  <si>
    <t>NIPLE DE FERRO GALVANIZADO, COM ROSCA BSP, DE 5"</t>
  </si>
  <si>
    <t>347,21</t>
  </si>
  <si>
    <t>NIPLE DE FERRO GALVANIZADO, COM ROSCA BSP, DE 6"</t>
  </si>
  <si>
    <t>576,91</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</si>
  <si>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</si>
  <si>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</si>
  <si>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</si>
  <si>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</si>
  <si>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26,81</t>
  </si>
  <si>
    <t>NIPLE DE REDUCAO DE FERRO GALVANIZADO, COM ROSCA BSP, DE 1 1/4" X 1"</t>
  </si>
  <si>
    <t>26,03</t>
  </si>
  <si>
    <t>NIPLE DE REDUCAO DE FERRO GALVANIZADO, COM ROSCA BSP, DE 1 1/4" X 3/4"</t>
  </si>
  <si>
    <t>NIPLE DE REDUCAO DE FERRO GALVANIZADO, COM ROSCA BSP, DE 1/2" X 1/4"</t>
  </si>
  <si>
    <t>7,69</t>
  </si>
  <si>
    <t>NIPLE DE REDUCAO DE FERRO GALVANIZADO, COM ROSCA BSP, DE 1" X 1/2"</t>
  </si>
  <si>
    <t>15,71</t>
  </si>
  <si>
    <t>NIPLE DE REDUCAO DE FERRO GALVANIZADO, COM ROSCA BSP, DE 1" X 3/4"</t>
  </si>
  <si>
    <t>NIPLE DE REDUCAO DE FERRO GALVANIZADO, COM ROSCA BSP, DE 2 1/2" X 2"</t>
  </si>
  <si>
    <t>83,19</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</si>
  <si>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</si>
  <si>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</si>
  <si>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</si>
  <si>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</si>
  <si>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10,02</t>
  </si>
  <si>
    <t>NIPLE DE REDUCAO DE FERRO GALVANIZADO, COM ROSCA BSP, DE 3" X 2 1/2"</t>
  </si>
  <si>
    <t>151,93</t>
  </si>
  <si>
    <t>NIPLE DE REDUCAO DE FERRO GALVANIZADO, COM ROSCA BSP, DE 3" X 2"</t>
  </si>
  <si>
    <t>134,18</t>
  </si>
  <si>
    <t>NIPLE SEXTAVADO EM ACO CARBONO, COM ROSCA BSP, PRESSAO 3.000 LBS, DN 1 1/2"</t>
  </si>
  <si>
    <t>NIPLE SEXTAVADO EM ACO CARBONO, COM ROSCA BSP, PRESSAO 3.000 LBS, DN 1 1/4"</t>
  </si>
  <si>
    <t>38,42</t>
  </si>
  <si>
    <t>NIPLE SEXTAVADO EM ACO CARBONO, COM ROSCA BSP, PRESSAO 3.000 LBS, DN 1/2"</t>
  </si>
  <si>
    <t>NIPLE SEXTAVADO EM ACO CARBONO, COM ROSCA BSP, PRESSAO 3.000 LBS, DN 1"</t>
  </si>
  <si>
    <t>NIPLE SEXTAVADO EM ACO CARBONO, COM ROSCA BSP, PRESSAO 3.000 LBS, DN 2 1/2"</t>
  </si>
  <si>
    <t>148,85</t>
  </si>
  <si>
    <t>NIPLE SEXTAVADO EM ACO CARBONO, COM ROSCA BSP, PRESSAO 3.000 LBS, DN 2"</t>
  </si>
  <si>
    <t>93,70</t>
  </si>
  <si>
    <t>NIPLE SEXTAVADO EM ACO CARBONO, COM ROSCA BSP, PRESSAO 3.000 LBS, DN 3/4"</t>
  </si>
  <si>
    <t>16,96</t>
  </si>
  <si>
    <t>NIVELADOR (HORISTA)</t>
  </si>
  <si>
    <t>NIVELADOR (MENSALISTA)</t>
  </si>
  <si>
    <t>NOBREAK TRIFASICO, DE 10 KVA FATOR DE POTENCIA DE 0,8, AUTONOMIA MINIMA DE 30 MINUTOS A PLENA CARGA</t>
  </si>
  <si>
    <t>50.614,83</t>
  </si>
  <si>
    <t>NOBREAK TRIFASICO, DE 15 KVA FATOR DE POTENCIA DE 0,8, AUTONOMIA MINIMA DE 30 MINUTOS A PLENA CARGA</t>
  </si>
  <si>
    <t>73.881,86</t>
  </si>
  <si>
    <t>NOBREAK TRIFASICO, DE 20 KVA FATOR DE POTENCIA DE 0,8, AUTONOMIA MINIMA DE 30 MINUTOS A PLENA CARGA</t>
  </si>
  <si>
    <t>89.409,15</t>
  </si>
  <si>
    <t>NOBREAK TRIFASICO, DE 25 KVA FATOR DE POTENCIA DE 0,8, AUTONOMIA MINIMA DE 30 MINUTOS A PLENA CARGA</t>
  </si>
  <si>
    <t>140.061,45</t>
  </si>
  <si>
    <t>NOBREAK TRIFASICO, DE 5 KVA FATOR DE POTENCIA DE 0,8, AUTONOMIA MINIMA DE 30 MINUTOS A PLENA CARGA</t>
  </si>
  <si>
    <t>40.471,09</t>
  </si>
  <si>
    <t>NUMERO / ALGARISMO PARA RESIDENCIA (FACHADA), EM ZAMAC, COM ALTURA DE APROX *45* MM, INCLUSIVE PARAFUSOS</t>
  </si>
  <si>
    <t>4,18</t>
  </si>
  <si>
    <t>NUMERO / ALGARISMO PARA RESIDENCIA (FACHADA), EM ZAMAC, COM ALTURA DE APROX 125 MM, INCLUSIVE PARAFUSOS</t>
  </si>
  <si>
    <t>12,29</t>
  </si>
  <si>
    <t>OCULOS DE SEGURANCA CONTRA IMPACTOS COM LENTE INCOLOR, ARMACAO NYLON, COM PROTECAO UVA E UVB</t>
  </si>
  <si>
    <t>5,84</t>
  </si>
  <si>
    <t>OLEO DIESEL COMBUSTIVEL COMUM METROPOLITANO S-10 OU S-500</t>
  </si>
  <si>
    <t>5,90</t>
  </si>
  <si>
    <t>OLEO LUBRIFICANTE MINERAL MONOVISCOSO, SAE 40, PARA MOTORES DE EQUIPAMENTOS PESADOS (CAMINHOES, TRATORES, RETROS E ETC)</t>
  </si>
  <si>
    <t>27,51</t>
  </si>
  <si>
    <t>OLHO MAGICO PARA PORTAS, EM LATAO, COM LENTE DE POLICARBONATO, ANGULO DE *200* GRAUS, ESPESSURA ENTRE *25 E 46* MM, INCLUINDO FECHO JANELA</t>
  </si>
  <si>
    <t>18,27</t>
  </si>
  <si>
    <t>OPERADOR DE BATE-ESTACAS (HORISTA)</t>
  </si>
  <si>
    <t>20,69</t>
  </si>
  <si>
    <t>OPERADOR DE BATE-ESTACAS (MENSALISTA)</t>
  </si>
  <si>
    <t>3.623,05</t>
  </si>
  <si>
    <t>4.204,74</t>
  </si>
  <si>
    <t>OPERADOR DE BETONEIRA (CAMINHAO) (MENSALISTA)</t>
  </si>
  <si>
    <t>3.335,51</t>
  </si>
  <si>
    <t>3.871,03</t>
  </si>
  <si>
    <t>OPERADOR DE BETONEIRA ESTACIONARIA / MISTURADOR (HORISTA)</t>
  </si>
  <si>
    <t>OPERADOR DE BETONEIRA ESTACIONARIA / MISTURADOR (MENSALISTA)</t>
  </si>
  <si>
    <t>3.024,50</t>
  </si>
  <si>
    <t>3.510,09</t>
  </si>
  <si>
    <t>OPERADOR DE COMPRESSOR DE AR OU COMPRESSORISTA (HORISTA)</t>
  </si>
  <si>
    <t>16,18</t>
  </si>
  <si>
    <t>OPERADOR DE COMPRESSOR DE AR OU COMPRESSORISTA (MENSALISTA)</t>
  </si>
  <si>
    <t>2.832,05</t>
  </si>
  <si>
    <t>3.286,75</t>
  </si>
  <si>
    <t>OPERADOR DE DEMARCADORA DE FAIXAS DE TRAFEGO (HORISTA)</t>
  </si>
  <si>
    <t>OPERADOR DE DEMARCADORA DE FAIXAS DE TRAFEGO (MENSALISTA)</t>
  </si>
  <si>
    <t>OPERADOR DE ESCAVADEIRA (HORISTA)</t>
  </si>
  <si>
    <t>29,50</t>
  </si>
  <si>
    <t>OPERADOR DE ESCAVADEIRA (MENSALISTA)</t>
  </si>
  <si>
    <t>4.449,63</t>
  </si>
  <si>
    <t>5.164,03</t>
  </si>
  <si>
    <t>OPERADOR DE GUINCHO OU GUINCHEIRO (HORISTA)</t>
  </si>
  <si>
    <t>OPERADOR DE GUINCHO OU GUINCHEIRO (MENSALISTA)</t>
  </si>
  <si>
    <t>OPERADOR DE GUINDASTE (HORISTA)</t>
  </si>
  <si>
    <t>21,18</t>
  </si>
  <si>
    <t>OPERADOR DE GUINDASTE (MENSALISTA)</t>
  </si>
  <si>
    <t>3.195,69</t>
  </si>
  <si>
    <t>3.708,76</t>
  </si>
  <si>
    <t>OPERADOR DE JATO ABRASIVO OU JATISTA (HORISTA)</t>
  </si>
  <si>
    <t>14,13</t>
  </si>
  <si>
    <t>16,40</t>
  </si>
  <si>
    <t>OPERADOR DE JATO ABRASIVO OU JATISTA (MENSALISTA)</t>
  </si>
  <si>
    <t>2.475,90</t>
  </si>
  <si>
    <t>2.873,41</t>
  </si>
  <si>
    <t>OPERADOR DE MAQUINAS E TRATORES DIVERSOS - TERRAPLANAGEM (HORISTA)</t>
  </si>
  <si>
    <t>20,45</t>
  </si>
  <si>
    <t>23,73</t>
  </si>
  <si>
    <t>OPERADOR DE MAQUINAS E TRATORES DIVERSOS - TERRAPLANAGEM (MENSALISTA)</t>
  </si>
  <si>
    <t>3.578,86</t>
  </si>
  <si>
    <t>4.153,46</t>
  </si>
  <si>
    <t>OPERADOR DE MARTELETE OU MARTELETEIRO (HORISTA)</t>
  </si>
  <si>
    <t>OPERADOR DE MARTELETE OU MARTELETEIRO (MENSALISTA)</t>
  </si>
  <si>
    <t>OPERADOR DE MOTO SCRAPER (HORISTA)</t>
  </si>
  <si>
    <t>26,34</t>
  </si>
  <si>
    <t>30,56</t>
  </si>
  <si>
    <t>OPERADOR DE MOTO SCRAPER (MENSALISTA)</t>
  </si>
  <si>
    <t>4.610,01</t>
  </si>
  <si>
    <t>5.350,16</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</si>
  <si>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</si>
  <si>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</si>
  <si>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</si>
  <si>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</si>
  <si>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</si>
  <si>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</si>
  <si>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</si>
  <si>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19,39</t>
  </si>
  <si>
    <t>OPERADOR DE ROLO COMPACTADOR (MENSALISTA)</t>
  </si>
  <si>
    <t>3.394,74</t>
  </si>
  <si>
    <t>3.939,77</t>
  </si>
  <si>
    <t>OPERADOR DE USINA DE ASFALTO, DE SOLOS OU DE CONCRETO (HORISTA)</t>
  </si>
  <si>
    <t>OPERADOR DE USINA DE ASFALTO, DE SOLOS OU DE CONCRETO (MENSALISTA)</t>
  </si>
  <si>
    <t>OXIGENIO, RECARGA PARA CILINDRO DE CONJUNTO OXICORTE GRANDE</t>
  </si>
  <si>
    <t>19,61</t>
  </si>
  <si>
    <t>PA CARREGADEIRA SOBRE RODAS, POTENCIA BRUTA *127* CV, CAPACIDADE DA CACAMBA DE 2,0 A 2,4 M3, PESO OPERACIONAL MAXIMO DE 10330 KG</t>
  </si>
  <si>
    <t>543.900,00</t>
  </si>
  <si>
    <t>PA CARREGADEIRA SOBRE RODAS, POTENCIA LIQUIDA 128 HP, CAPACIDADE DA CACAMBA DE 1,7 A 2,8 M3, PESO OPERACIONAL MAXIMO DE 11632 KG</t>
  </si>
  <si>
    <t>612.500,00</t>
  </si>
  <si>
    <t>PA CARREGADEIRA SOBRE RODAS, POTENCIA LIQUIDA 197 HP, CAPACIDADE DA CACAMBA DE 2,5 A 3,5 M3, PESO OPERACIONAL MAXIMO DE 18338 KG</t>
  </si>
  <si>
    <t>849.333,29</t>
  </si>
  <si>
    <t>PA CARREGADEIRA SOBRE RODAS, POTENCIA LIQUIDA 213 HP, CAPACIDADE DA CACAMBA DE 1,9 A 3,5 M3, PESO OPERACIONAL MAXIMO DE 19234 KG</t>
  </si>
  <si>
    <t>966.933,29</t>
  </si>
  <si>
    <t>PA CARREGADEIRA SOBRE RODAS, POTENCIA 152 HP, CAPACIDADE DA CACAMBA DE 1,53 A 2,30 M3, PESO OPERACIONAL MAXIMO DE 10216 KG</t>
  </si>
  <si>
    <t>564.316,64</t>
  </si>
  <si>
    <t>PA DE LIXO PLASTICA, CABO LONGO</t>
  </si>
  <si>
    <t>8,61</t>
  </si>
  <si>
    <t>PAINEL DE LA DE VIDRO SEM REVESTIMENTO PSI 20, E = 25 MM, DE 1200 X 600 MM</t>
  </si>
  <si>
    <t>23,56</t>
  </si>
  <si>
    <t>PAINEL DE LA DE VIDRO SEM REVESTIMENTO PSI 20, E = 50 MM, DE 1200 X 600 MM</t>
  </si>
  <si>
    <t>53,03</t>
  </si>
  <si>
    <t>PAINEL DE LA DE VIDRO SEM REVESTIMENTO PSI 40, E = 25 MM, DE 1200 X 600 MM</t>
  </si>
  <si>
    <t>41,18</t>
  </si>
  <si>
    <t>PAINEL DE LA DE VIDRO SEM REVESTIMENTO PSI 40, E = 50 MM, DE 1200 X 600 MM</t>
  </si>
  <si>
    <t>86,91</t>
  </si>
  <si>
    <t>PAINEL ESTRUTURAL PARA LAJE SECA REVESTIDO EM PLACA CIMENTICIA, DE 1,20 X 2,50 M, E = 23 MM</t>
  </si>
  <si>
    <t>84,85</t>
  </si>
  <si>
    <t>PAINEL ESTRUTURAL PARA LAJE SECA REVESTIDO EM PLACA CIMENTICIA, DE 1,20 X 2,50 M, E = 40 MM</t>
  </si>
  <si>
    <t>96,02</t>
  </si>
  <si>
    <t>PAINEL ESTRUTURAL PARA LAJE SECA REVESTIDO EM PLACA CIMENTICIA, DE 1,20 X 2,50 M, E = 55 MM</t>
  </si>
  <si>
    <t>144,87</t>
  </si>
  <si>
    <t>PAINEL TERMOISOLANTE PARA FECHAMENTOS VERTICAIS (INCLUI PARAFUSOS DE FIXACAO) REVESTIDO EM ACO GALVALUME, LARGURA UTIL DE 1100 MM, REVESTIMENTO COM ESPESSURA DE 0,50 MM, COM PRE-PINTURA NAS DUAS FACES, NUCLEO EM POLIURETANO (PUR) COM ESPESSURA 40/50 MM</t>
  </si>
  <si>
    <t>206,69</t>
  </si>
  <si>
    <t>PAINEL TERMOISOLANTE PARA FECHAMENTOS VERTICAIS (INCLUI PARAFUSOS DE FIXACAO) REVESTIDO EM ACO GALVALUME, LARGURA UTIL DE 1100 MM, REVESTIMENTO COM ESPESSURA DE 0,50 MM, COM PRE-PINTURA NAS DUAS FACES, NUCLEO EM POLIURETANO (PUR) COM ESPESSURA 70/80 MM</t>
  </si>
  <si>
    <t>245,04</t>
  </si>
  <si>
    <t>PAPEL KRAFT BETUMADO</t>
  </si>
  <si>
    <t>PAPELEIRA DE PAREDE EM METAL CROMADO SEM TAMPA</t>
  </si>
  <si>
    <t>PAPELEIRA PLASTICA TIPO DISPENSER PARA PAPEL HIGIENICO ROLAO</t>
  </si>
  <si>
    <t>68,18</t>
  </si>
  <si>
    <t>PAR DE TABELAS DE BASQUETE EM COMPENSADO NAVAL, OFICIAL, 1800 X 1200 MM, INCLUINDO ARO DE METAL E REDE EM POLIPROPILENO 100% (SEM SUPORTE DE FIXACAO)</t>
  </si>
  <si>
    <t>2.489,04</t>
  </si>
  <si>
    <t>PARA-RAIOS DE DISTRIBUICAO, TENSAO NOMINAL 15 KV, CORRENTE NOMINAL DE DESCARGA 5 KA</t>
  </si>
  <si>
    <t>216,09</t>
  </si>
  <si>
    <t>PARA-RAIOS DE DISTRIBUICAO, TENSAO NOMINAL 30 KV, CORRENTE NOMINAL DE DESCARGA 10 KA</t>
  </si>
  <si>
    <t>392,33</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</si>
  <si>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</si>
  <si>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</si>
  <si>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</si>
  <si>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</si>
  <si>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0,20</t>
  </si>
  <si>
    <t>PARAFUSO DE ACO ZINCADO COM ROSCA SOBERBA, CABECA CHATA E FENDA SIMPLES, DIAMETRO 4,8 MM, COMPRIMENTO 45 MM</t>
  </si>
  <si>
    <t>0,29</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</si>
  <si>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</si>
  <si>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</si>
  <si>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</si>
  <si>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10,45</t>
  </si>
  <si>
    <t>PARAFUSO DE ACO ZINCADO, TIPO CHUMBADOR PARABOLT, DIAMETRO 3/8", COMPRIMENTO 75 MM</t>
  </si>
  <si>
    <t>2,63</t>
  </si>
  <si>
    <t>PARAFUSO DE FERRO POLIDO, SEXTAVADO, COM ROSCA PARCIAL, DIAMETRO 5/8", COMPRIMENTO 6", COM PORCA E ARRUELA DE PRESSAO MEDIA</t>
  </si>
  <si>
    <t>11,20</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</si>
  <si>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</si>
  <si>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</si>
  <si>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</si>
  <si>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</si>
  <si>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2,24</t>
  </si>
  <si>
    <t>PARAFUSO DRY WALL, EM ACO FOSFATIZADO, CABECA TROMBETA E PONTA AGULHA (TA), COMPRIMENTO 25 MM</t>
  </si>
  <si>
    <t>0,11</t>
  </si>
  <si>
    <t>PARAFUSO DRY WALL, EM ACO FOSFATIZADO, CABECA TROMBETA E PONTA AGULHA (TA), COMPRIMENTO 35 MM</t>
  </si>
  <si>
    <t>0,19</t>
  </si>
  <si>
    <t>PARAFUSO DRY WALL, EM ACO FOSFATIZADO, CABECA TROMBETA E PONTA AGULHA (TA), COMPRIMENTO 45 MM</t>
  </si>
  <si>
    <t>0,25</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</si>
  <si>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</si>
  <si>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</si>
  <si>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</si>
  <si>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</si>
  <si>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</si>
  <si>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0,26</t>
  </si>
  <si>
    <t>PARAFUSO EM ACO GALVANIZADO, TIPO MAQUINA, SEXTAVADO, SEM PORCA, DIAMETRO 1/2", COMPRIMENTO 2"</t>
  </si>
  <si>
    <t>PARAFUSO FRANCES METRICO ZINCADO, DIAMETRO 12 MM, COMPRIMENTO 140MM, COM PORCA SEXTAVADA E ARRUELA DE PRESSAO MEDIA</t>
  </si>
  <si>
    <t>21,61</t>
  </si>
  <si>
    <t>PARAFUSO FRANCES METRICO ZINCADO, DIAMETRO 12 MM, COMPRIMENTO 150 MM, COM PORCA SEXTAVADA E ARRUELA DE PRESSAO MEDIA</t>
  </si>
  <si>
    <t>22,65</t>
  </si>
  <si>
    <t>PARAFUSO FRANCES M16 EM ACO GALVANIZADO, COMPRIMENTO = 150 MM, DIAMETRO = 16 MM, CABECA ABAULADA</t>
  </si>
  <si>
    <t>13,08</t>
  </si>
  <si>
    <t>PARAFUSO FRANCES M16 EM ACO GALVANIZADO, COMPRIMENTO = 45 MM, DIAMETRO = 16 MM, CABECA ABAULADA</t>
  </si>
  <si>
    <t>PARAFUSO FRANCES ZINCADO, DIAMETRO 1/2", COMPRIMENTO 12", COM PORCA E ARRUELA LISA MEDIA</t>
  </si>
  <si>
    <t>PARAFUSO FRANCES ZINCADO, DIAMETRO 1/2", COMPRIMENTO 15", COM PORCA E ARRUELA LISA MEDIA</t>
  </si>
  <si>
    <t>20,86</t>
  </si>
  <si>
    <t>PARAFUSO FRANCES ZINCADO, DIAMETRO 1/2", COMPRIMENTO 2", COM PORCA E ARRUELA</t>
  </si>
  <si>
    <t>PARAFUSO FRANCES ZINCADO, DIAMETRO 1/2", COMPRIMENTO 4", COM PORCA E ARRUELA</t>
  </si>
  <si>
    <t>PARAFUSO M16 EM ACO GALVANIZADO, COMPRIMENTO = 125 MM, DIAMETRO = 16 MM, ROSCA MAQUINA, CABECA QUADRADA</t>
  </si>
  <si>
    <t>11,70</t>
  </si>
  <si>
    <t>PARAFUSO M16 EM ACO GALVANIZADO, COMPRIMENTO = 150 MM, DIAMETRO = 16 MM, ROSCA MAQUINA, CABECA QUADRADA</t>
  </si>
  <si>
    <t>12,88</t>
  </si>
  <si>
    <t>PARAFUSO M16 EM ACO GALVANIZADO, COMPRIMENTO = 200 MM, DIAMETRO = 16 MM, ROSCA MAQUINA, CABECA QUADRADA</t>
  </si>
  <si>
    <t>15,55</t>
  </si>
  <si>
    <t>PARAFUSO M16 EM ACO GALVANIZADO, COMPRIMENTO = 250 MM, DIAMETRO = 16 MM, ROSCA MAQUINA, CABECA QUADRADA</t>
  </si>
  <si>
    <t>17,16</t>
  </si>
  <si>
    <t>PARAFUSO M16 EM ACO GALVANIZADO, COMPRIMENTO = 300 MM, DIAMETRO = 16 MM, ROSCA DUPLA</t>
  </si>
  <si>
    <t>23,13</t>
  </si>
  <si>
    <t>PARAFUSO M16 EM ACO GALVANIZADO, COMPRIMENTO = 300 MM, DIAMETRO = 16 MM, ROSCA MAQUINA, CABECA QUADRADA</t>
  </si>
  <si>
    <t>19,71</t>
  </si>
  <si>
    <t>PARAFUSO M16 EM ACO GALVANIZADO, COMPRIMENTO = 350 MM, DIAMETRO = 16 MM, ROSCA MAQUINA, CABECA QUADRADA</t>
  </si>
  <si>
    <t>23,01</t>
  </si>
  <si>
    <t>PARAFUSO M16 EM ACO GALVANIZADO, COMPRIMENTO = 400 MM, DIAMETRO = 16 MM, ROSCA DUPLA</t>
  </si>
  <si>
    <t>30,58</t>
  </si>
  <si>
    <t>PARAFUSO M16 EM ACO GALVANIZADO, COMPRIMENTO = 450 MM, DIAMETRO = 16 MM, ROSCA MAQUINA, CABECA QUADRADA</t>
  </si>
  <si>
    <t>34,68</t>
  </si>
  <si>
    <t>PARAFUSO M16 EM ACO GALVANIZADO, COMPRIMENTO = 500 MM, DIAMETRO = 16 MM, ROSCA MAQUINA, COM CABECA SEXTAVADA E PORCA</t>
  </si>
  <si>
    <t>37,71</t>
  </si>
  <si>
    <t>PARAFUSO NIQUELADO COM ACABAMENTO CROMADO PARA FIXAR PECA SANITARIA, INCLUI PORCA CEGA, ARRUELA E BUCHA DE NYLON TAMANHO S-10</t>
  </si>
  <si>
    <t>24,83</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</si>
  <si>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</si>
  <si>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</si>
  <si>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</si>
  <si>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0,08</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</si>
  <si>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</si>
  <si>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</si>
  <si>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</si>
  <si>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</si>
  <si>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0,48</t>
  </si>
  <si>
    <t>PARAFUSO ZINCADO ROSCA SOBERBA 5/16" X 120 MM PARA TELHA FIBROCIMENTO</t>
  </si>
  <si>
    <t>1,61</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</si>
  <si>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</si>
  <si>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</si>
  <si>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</si>
  <si>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</si>
  <si>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</si>
  <si>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5,79</t>
  </si>
  <si>
    <t>PARAFUSO ZINCADO ROSCA SOBERBA, CABECA SEXTAVADA, 5/16" X 250 MM, PARA FIXACAO DE TELHA EM MADEIRA</t>
  </si>
  <si>
    <t>PARAFUSO ZINCADO ROSCA SOBERBA, CABECA SEXTAVADA, 5/16" X 50 MM, PARA FIXACAO DE TELHA EM MADEIRA</t>
  </si>
  <si>
    <t>1,03</t>
  </si>
  <si>
    <t>PARAFUSO ZINCADO ROSCA SOBERBA, CABECA SEXTAVADA, 5/16" X 85 MM, PARA FIXACAO DE TELHA EM MADEIRA</t>
  </si>
  <si>
    <t>PARAFUSO ZINCADO 5/16" X 250 MM PARA FIXACAO DE TELHA DE FIBROCIMENTO CANALETE 49, INCLUI BUCHA NYLON S-10</t>
  </si>
  <si>
    <t>3,83</t>
  </si>
  <si>
    <t>PARAFUSO ZINCADO 5/16" X 85 MM PARA FIXACAO DE TELHA DE FIBROCIMENTO CANALETE 90, INCLUI BUCHA NYLON S-10</t>
  </si>
  <si>
    <t>1,86</t>
  </si>
  <si>
    <t>PARAFUSO ZINCADO, AUTOBROCANTE, FLANGEADO, 4,2 MM X 19 MM</t>
  </si>
  <si>
    <t>30,17</t>
  </si>
  <si>
    <t>PARAFUSO ZINCADO, SEXTAVADO, COM ROSCA INTEIRA, DIAMETRO 1/4", COMPRIMENTO 1/2"</t>
  </si>
  <si>
    <t>0,24</t>
  </si>
  <si>
    <t>PARAFUSO ZINCADO, SEXTAVADO, COM ROSCA INTEIRA, DIAMETRO 3/8", COMPRIMENTO 2"</t>
  </si>
  <si>
    <t>1,20</t>
  </si>
  <si>
    <t>PARAFUSO ZINCADO, SEXTAVADO, COM ROSCA INTEIRA, DIAMETRO 5/8", COMPRIMENTO 2 1/4"</t>
  </si>
  <si>
    <t>4,53</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</si>
  <si>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</si>
  <si>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</si>
  <si>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</si>
  <si>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</si>
  <si>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51,95</t>
  </si>
  <si>
    <t>PARAFUSO, ASTM A307 - GRAU A, SEXTAVADO, ZINCADO, DIAMETRO 3/8" (9,52 MM), COMPRIMENTO 1" (25,4 MM)</t>
  </si>
  <si>
    <t>125,01</t>
  </si>
  <si>
    <t>PARAFUSO, AUTOATARRAXANTE, CABECA CHATA, FENDA SIMPLES, EM ACO ZINCADO, 1/4" (6,35 MM) X 25 MM</t>
  </si>
  <si>
    <t>51,73</t>
  </si>
  <si>
    <t>PARAFUSO, COMUM, ASTM A307, SEXTAVADO, DIAMETRO 1/2" (12,7 MM), COMPRIMENTO 1" (25,4 MM)</t>
  </si>
  <si>
    <t>204,77</t>
  </si>
  <si>
    <t>PARALELEPIPEDO GRANITICO OU BASALTICO, PARA PAVIMENTACAO, SEM FRETE (VARIACAO REGIONAL DE PECAS POR M2)</t>
  </si>
  <si>
    <t>MIL</t>
  </si>
  <si>
    <t>2.598,60</t>
  </si>
  <si>
    <t>PASTA LUBRIFICANTE PARA TUBOS E CONEXOES COM JUNTA ELASTICA, EMBALAGEM DE *400* GR (USO EM PVC, ACO, POLIETILENO E OUTROS)</t>
  </si>
  <si>
    <t>22,04</t>
  </si>
  <si>
    <t>PASTA PARA SOLDA DE TUBOS E CONEXOES DE COBRE (EMBALAGEM COM 250 G)</t>
  </si>
  <si>
    <t>50,40</t>
  </si>
  <si>
    <t>PASTA VEDA JUNTAS/ROSCA, EMBALAGEM DE *500* G, PARA INSTALACOES DE AGUA, GAS E OUTROS</t>
  </si>
  <si>
    <t>46,59</t>
  </si>
  <si>
    <t>PASTILHA CERAMICA/PORCELANA, REVEST INT/EXT E PISCINA, CORES BRANCA OU FRIAS, SOLIDAS, SEM MESCLAGEM/MISTURA, ACABAMENTO LISO *2,5 X 2,5* CM</t>
  </si>
  <si>
    <t>266,60</t>
  </si>
  <si>
    <t>PASTILHA CERAMICA/PORCELANA, REVEST INT/EXT E PISCINA, CORES BRANCA OU FRIAS, SOLIDAS, SEM MESCLAGEM/MISTURA, ACABAMENTO LISO *5 X 5* CM</t>
  </si>
  <si>
    <t>171,70</t>
  </si>
  <si>
    <t>PASTILHA CERAMICA/PORCELANA, REVEST INT/EXT E PISCINA, CORES LISAS/SOLIDAS, QUENTES, SEM MESCLAGEM/MISTURA, *2,5 X 2,5* CM</t>
  </si>
  <si>
    <t>290,00</t>
  </si>
  <si>
    <t>PASTILHA CERAMICA/PORCELANA, REVEST INT/EXT E PISCINA, CORES LISAS/SOLIDAS, QUENTES, SEM MESCLAGEM/MISTURA, *5 X 5* CM</t>
  </si>
  <si>
    <t>205,31</t>
  </si>
  <si>
    <t>PASTILHEIRO (HORISTA)</t>
  </si>
  <si>
    <t>PASTILHEIRO (MENSALISTA)</t>
  </si>
  <si>
    <t>PATCH CORD (CABO DE REDE), CATEGORIA 5 E (CAT 5E) UTP, 24 AWG, 4 PARES, EXTENSAO DE 1,50 M</t>
  </si>
  <si>
    <t>13,65</t>
  </si>
  <si>
    <t>PATCH CORD (CABO DE REDE), CATEGORIA 5 E (CAT 5E) UTP, 24 AWG, 4 PARES, EXTENSAO DE 2,50 M</t>
  </si>
  <si>
    <t>PATCH CORD (CABO DE REDE), CATEGORIA 6 (CAT 6) UTP, 23 AWG, 4 PARES, EXTENSAO DE 1,50 M</t>
  </si>
  <si>
    <t>25,96</t>
  </si>
  <si>
    <t>PATCH CORD (CABO DE REDE), CATEGORIA 6 (CAT 6) UTP, 23 AWG, 4 PARES, EXTENSAO DE 2,50 M</t>
  </si>
  <si>
    <t>35,12</t>
  </si>
  <si>
    <t>PATCH PANEL, 24 PORTAS, CATEGORIA 5E, COM RACKS DE 19" DE LARGURA E 1 U DE ALTURA</t>
  </si>
  <si>
    <t>269,34</t>
  </si>
  <si>
    <t>PATCH PANEL, 24 PORTAS, CATEGORIA 6, COM RACKS DE 19" DE LARGURA E 1 U DE ALTURA</t>
  </si>
  <si>
    <t>721,31</t>
  </si>
  <si>
    <t>PATCH PANEL, 48 PORTAS, CATEGORIA 5E, COM RACKS DE 19" DE LARGURA E 2 U DE ALTURA</t>
  </si>
  <si>
    <t>1.620,69</t>
  </si>
  <si>
    <t>PATCH PANEL, 48 PORTAS, CATEGORIA 6, COM RACKS DE 19" DE LARGURA E 2 U DE ALTURA</t>
  </si>
  <si>
    <t>2.542,27</t>
  </si>
  <si>
    <t>PEDRA ARDOSIA, CINZA, *40 X 40* CM, E= *1 CM</t>
  </si>
  <si>
    <t>42,00</t>
  </si>
  <si>
    <t>PEDRA ARDOSIA, CINZA, 20 X 40 CM, E= *1 CM</t>
  </si>
  <si>
    <t>37,90</t>
  </si>
  <si>
    <t>PEDRA ARDOSIA, CINZA, 30 X 30, E= *1 CM</t>
  </si>
  <si>
    <t>40,61</t>
  </si>
  <si>
    <t>PEDRA BRITADA N. 0, OU PEDRISCO (4,8 A 9,5 MM) POSTO PEDREIRA/FORNECEDOR, SEM FRETE</t>
  </si>
  <si>
    <t>80,39</t>
  </si>
  <si>
    <t>PEDRA BRITADA N. 1 (9,5 A 19 MM) POSTO PEDREIRA/FORNECEDOR, SEM FRETE</t>
  </si>
  <si>
    <t>69,63</t>
  </si>
  <si>
    <t>PEDRA BRITADA N. 2 (19 A 38 MM) POSTO PEDREIRA/FORNECEDOR, SEM FRETE</t>
  </si>
  <si>
    <t>70,00</t>
  </si>
  <si>
    <t>PEDRA BRITADA N. 3 (38 A 50 MM) POSTO PEDREIRA/FORNECEDOR, SEM FRETE</t>
  </si>
  <si>
    <t>65,77</t>
  </si>
  <si>
    <t>PEDRA DE MAO OU PEDRA RACHAO PARA ARRIMO/FUNDACAO (POSTO PEDREIRA/FORNECEDOR, SEM FRETE)</t>
  </si>
  <si>
    <t>65,45</t>
  </si>
  <si>
    <t>PEDRA GRANITICA OU BASALTICA IRREGULAR, FAIXA GRANULOMETRICA 100 A 150 MM PARA PAVIMENTACAO OU CALCAMENTO POLIEDRICO, POSTO PEDREIRA / FORNECEDOR (SEM FRETE)</t>
  </si>
  <si>
    <t>75,52</t>
  </si>
  <si>
    <t>PEDRA GRANITICA OU BASALTO, CACO, RETALHO, CAVACO, TIPO MIRACEMA, MADEIRA, PADUANA, RACHINHA, SANTA ISABEL OU OUTRAS SIMILARES, E= *1,0 A *2,0 CM</t>
  </si>
  <si>
    <t>PEDRA GRANITICA, SERRADA, TIPO MIRACEMA, MADEIRA, PADUANA, RACHINHA, SANTA ISABEL OU OUTRAS SIMILARES, *11,5 X *23 CM, E= *1,0 A *2,0 CM</t>
  </si>
  <si>
    <t>78,51</t>
  </si>
  <si>
    <t>PEDRA PORTUGUESA OU PETIT PAVE, BRANCA OU PRETA</t>
  </si>
  <si>
    <t>152,29</t>
  </si>
  <si>
    <t>PEDRA QUARTZITO OU CALCARIO LAMINADO, CACO, TIPO CARIRI, ITACOLOMI, LAGOA SANTA, LUMINARIA, PIRENOPOLIS, SAO TOME OU OUTRAS SIMILARES DA REGIAO, E= *1,5 A *2,5 CM</t>
  </si>
  <si>
    <t>74,45</t>
  </si>
  <si>
    <t>PEDRA QUARTZITO OU CALCARIO LAMINADO, SERRADA, TIPO CARIRI, ITACOLOMI, LAGOA SANTA, LUMINARIA, PIRENOPOLIS, SAO TOME OU OUTRAS SIMILARES DA REGIAO, *20 X *40 CM, E= *1,5 A *2,5 CM</t>
  </si>
  <si>
    <t>238,76</t>
  </si>
  <si>
    <t>PEDREIRO (HORISTA)</t>
  </si>
  <si>
    <t>PEDREIRO (MENSALISTA)</t>
  </si>
  <si>
    <t>PEITORIL EM MARMORE, POLIDO, BRANCO COMUM, L= *15* CM, E= *2,0* CM, COM PINGADEIRA</t>
  </si>
  <si>
    <t>120,38</t>
  </si>
  <si>
    <t>PEITORIL EM MARMORE, POLIDO, BRANCO COMUM, L= *15* CM, E= *3* CM, CORTE RETO</t>
  </si>
  <si>
    <t>129,44</t>
  </si>
  <si>
    <t>PEITORIL PRE-MOLDADO EM GRANILITE, MARMORITE OU GRANITINA, L = *15* CM</t>
  </si>
  <si>
    <t>PEITORIL/ SOLEIRA EM MARMORE, POLIDO, BRANCO COMUM, L= *25* CM, E= *3* CM, CORTE RETO</t>
  </si>
  <si>
    <t>179,17</t>
  </si>
  <si>
    <t>PELICULA REFLETIVA, GT 7 ANOS PARA SINALIZACAO VERTICAL</t>
  </si>
  <si>
    <t>23,25</t>
  </si>
  <si>
    <t>PENDURAL OU PRESILHA REGULADORA, EM ACO GALVANIZADO, COM CORPO, MOLA E REBITE, PARA PERFIL TIPO CANALETA DE ESTRUTURA EM FORROS DRYWALL</t>
  </si>
  <si>
    <t>1,65</t>
  </si>
  <si>
    <t>PENDURAL OU REGULADOR, COM MOLA, EM ACO GALVANIZADO, PARA PERFIL TIPO T CLICADO DE FORROS REMOVIVEL</t>
  </si>
  <si>
    <t>PENEIRA ROTATIVA COM MOTOR ELETRICO TRIFASICO DE 2 CV, CILINDRO DE 1 M X 0,60 M, COM FUROS DE 3,17 MM</t>
  </si>
  <si>
    <t>14.085,38</t>
  </si>
  <si>
    <t>PERFIL "I" OU "W" EM ACO LAMINADO, QUAISQUER DIMENSOES</t>
  </si>
  <si>
    <t>10,00</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</si>
  <si>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</si>
  <si>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</si>
  <si>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</si>
  <si>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</si>
  <si>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9,12</t>
  </si>
  <si>
    <t>PERFIL "U" SIMPLES, EM CHAPA DOBRADA DE ACO LAMINADO, E = 4,75 MM, H = 100 MM, L = 75 MM (8,74 KG/M)</t>
  </si>
  <si>
    <t>8,59</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</si>
  <si>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</si>
  <si>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</si>
  <si>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</si>
  <si>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</si>
  <si>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</si>
  <si>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</si>
  <si>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</si>
  <si>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</si>
  <si>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203,57</t>
  </si>
  <si>
    <t>PERFIL ELASTOMERICO PRE-FORMADO EM EPMD, PARA JUNTA DE DILATACAO DE USO GERAL EM MEDIAS SOLICITACOES, 8 MM DE LARGURA, MOVIMENTACAO DE *5 A 11* MM</t>
  </si>
  <si>
    <t>92,01</t>
  </si>
  <si>
    <t>PERFIL EM ALUMINIO, FORMATO U, ABAS IGUAIS, LARGURA DE 12,70 MM (1/2 POL), ESPESSURA 1,58 MM (1/16 POL) E PESO LINEAR DE APROXIMADAMENTE 0,149 KG/M</t>
  </si>
  <si>
    <t>6,44</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</si>
  <si>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</si>
  <si>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</si>
  <si>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</si>
  <si>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</si>
  <si>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6,59</t>
  </si>
  <si>
    <t>PERFIL LONGARINA (PRINCIPAL), T CLICADO, EM ACO, BRANCO NAS FACES APARENTES, PARA FORRO REMOVIVEL, 24 X 32 X 3750 MM (L X H X C</t>
  </si>
  <si>
    <t>PERFIL MONTANTE, FORMATO C, EM ACO ZINCADO, PARA ESTRUTURA PAREDE DRYWALL, E = 0,5 MM, 48 X 3000 MM (L X C)</t>
  </si>
  <si>
    <t>5,80</t>
  </si>
  <si>
    <t>PERFIL MONTANTE, FORMATO C, EM ACO ZINCADO, PARA ESTRUTURA PAREDE DRYWALL, E = 0,5 MM, 70 X 3000 MM (L X C)</t>
  </si>
  <si>
    <t>PERFIL MONTANTE, FORMATO C, EM ACO ZINCADO, PARA ESTRUTURA PAREDE DRYWALL, E = 0,5 MM, 90 X 3000 MM (L X C)</t>
  </si>
  <si>
    <t>7,87</t>
  </si>
  <si>
    <t>PERFIL RODAPE DE IMPERMEABILIZACAO, FORMATO L, EM ACO ZINCADO, PARA ESTRUTURA DRYWALL, E = 0,5 MM, 220 X 3000 MM (H X C)</t>
  </si>
  <si>
    <t>17,70</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</si>
  <si>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</si>
  <si>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</si>
  <si>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</si>
  <si>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3,69</t>
  </si>
  <si>
    <t>PERFIL TRAVESSA (SECUNDARIO), T CLICADO, EM ACO GALVANIZADO, BRANCO, PARA FORRO REMOVIVEL, 24 X 1250 MM (L X C)</t>
  </si>
  <si>
    <t>PERFIL TRAVESSA (SECUNDARIO), T CLICADO, EM ACO GALVANIZADO, BRANCO, PARA FORRO REMOVIVEL, 24 X 625 MM (L X C)</t>
  </si>
  <si>
    <t>PERFILADO PERFURADO DUPLO 38 X 76 MM, CHAPA 22</t>
  </si>
  <si>
    <t>12,49</t>
  </si>
  <si>
    <t>PERFILADO PERFURADO SIMPLES 38 X 38 MM, CHAPA 22</t>
  </si>
  <si>
    <t>PERFILADO PERFURADO 19 X 38 MM, CHAPA 22</t>
  </si>
  <si>
    <t>4,00</t>
  </si>
  <si>
    <t>PERFURATRIZ COM TORRE METALICA PARA EXECUCAO DE ESTACA HELICE CONTINUA, PROFUNDIDADE MAXIMA DE 30 M, DIAMETRO MAXIMO DE 800 MM, POTENCIA INSTALADA DE 268 HP, MESA ROTATIVA COM TORQUE MAXIMO DE 170 KNM</t>
  </si>
  <si>
    <t>3.975.394,70</t>
  </si>
  <si>
    <t>PERFURATRIZ COM TORRE METALICA PARA EXECUCAO DE ESTACA HELICE CONTINUA, PROFUNDIDADE MAXIMA DE 32 M, DIAMETRO MAXIMO DE 1000 MM, POTENCIA INSTALADA DE 350 HP, MESA ROTATIVA COM TORQUE MAXIMO DE 263 KNM</t>
  </si>
  <si>
    <t>6.181.578,90</t>
  </si>
  <si>
    <t>PERFURATRIZ HIDRAULICA COM TRADO CURTO ACOPLADO, PROFUNDIDADE MAXIMA DE 20 M, DIAMETRO MAXIMO DE 1500 MM, POTENCIA INSTALADA DE 137 HP, MESA ROTATIVA COM TORQUE MAXIMO DE 30 KNM (INCLUI MONTAGEM, NAO INCLUI CAMINHAO)</t>
  </si>
  <si>
    <t>1.513.421,09</t>
  </si>
  <si>
    <t>PERFURATRIZ MANUAL, TORQUE MAXIMO 55 KGF.M, POTENCIA 5 CV, COM DIAMETRO MAXIMO 8 1/2" (INCLUI SUPORTE/CHASSI TIPO MESA)</t>
  </si>
  <si>
    <t>74.813,70</t>
  </si>
  <si>
    <t>PERFURATRIZ MANUAL, TORQUE MAXIMO 83 N.M, POTENCIA 5 CV, COM DIAMETRO MAXIMO 4" (NAO INCLUI SUPORTE / CHASSI)</t>
  </si>
  <si>
    <t>10.781,42</t>
  </si>
  <si>
    <t>PERFURATRIZ MANUAL, TORQUE MAXIMO 83 N.M, POTENCIA 5 CV, COM DIAMETRO MAXIMO 4", PARA SOLO GRAMPEADO (INCLUI SUPORTE OU CHASSI TIPO MESA)</t>
  </si>
  <si>
    <t>33.750,54</t>
  </si>
  <si>
    <t>PERFURATRIZ PNEUMATICA MANUAL DE PESO MEDIO, 18KG, COMPRIMENTO DE CURSO DE 6 M, DIAMETRO DO PISTAO DE 5,5 CM</t>
  </si>
  <si>
    <t>18.458,65</t>
  </si>
  <si>
    <t>PERFURATRIZ SOBRE ESTEIRA, TORQUE MAXIMO DE 600 KGF, POTENCIA ENTRE 50 E 60 HP, DIAMETRO MAXIMO DE 10"</t>
  </si>
  <si>
    <t>830.250,00</t>
  </si>
  <si>
    <t>PERFURATRIZ SOBRE ESTEIRA, TORQUE MAXIMO 600 KGF, PESO MEDIO 1000 KG, POTENCIA 20 HP, DIAMETRO MAXIMO 10"</t>
  </si>
  <si>
    <t>866.251,09</t>
  </si>
  <si>
    <t>PICAPE CABINE SIMPLES COM MOTOR 1.6 FLEX, CAMBIO MANUAL, POTENCIA 101/104 CV, 2 PORTAS</t>
  </si>
  <si>
    <t>99.012,04</t>
  </si>
  <si>
    <t>PILAR QUADRADO NAO APARELHADO *10 X 10* CM, EM MACARANDUBA/MASSARANDUBA, ANGELIM OU EQUIVALENTE DA REGIAO - BRUTA</t>
  </si>
  <si>
    <t>60,29</t>
  </si>
  <si>
    <t>PILAR QUADRADO NAO APARELHADO *15 X 15* CM, EM MACARANDUBA/MASSARANDUBA, ANGELIM OU EQUIVALENTE DA REGIAO - BRUTA</t>
  </si>
  <si>
    <t>127,96</t>
  </si>
  <si>
    <t>PILAR QUADRADO NAO APARELHADO *20 X 20* CM, EM MACARANDUBA/MASSARANDUBA, ANGELIM OU EQUIVALENTE DA REGIAO - BRUTA</t>
  </si>
  <si>
    <t>222,65</t>
  </si>
  <si>
    <t>PINCEL CHATO (TRINCHA) CERDAS GRIS 1.1/2" (38 MM)</t>
  </si>
  <si>
    <t>PINGADEIRA PLASTICA PARA TELHA DE FIBROCIMENTO CANALETE 49/KALHETA OU CANALETE 90/KALHETAO</t>
  </si>
  <si>
    <t>1,85</t>
  </si>
  <si>
    <t>PINO DE ACO COM ARRUELA CONICA, DIAMETRO ARRUELA = *23* MM E COMP HASTE = *27* MM (ACAO INDIRETA)</t>
  </si>
  <si>
    <t>50,43</t>
  </si>
  <si>
    <t>PINO DE ACO COM FURO, HASTE = 27 MM (ACAO DIRETA)</t>
  </si>
  <si>
    <t>43,36</t>
  </si>
  <si>
    <t>PINO DE ACO COM ROSCA 1/4 ", COMPRIMENTO DA HASTE = 30 MM E ROSCA = 20 MM (ACAO DIRETA)</t>
  </si>
  <si>
    <t>57,51</t>
  </si>
  <si>
    <t>PINO DE ACO LISO 1/4 ", HASTE = *36,5* MM (ACAO DIRETA)</t>
  </si>
  <si>
    <t>35,48</t>
  </si>
  <si>
    <t>PINO DE ACO LISO 1/4 ", HASTE = *53* MM (ACAO DIRETA)</t>
  </si>
  <si>
    <t>37,16</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</si>
  <si>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</si>
  <si>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</si>
  <si>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</si>
  <si>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32,85</t>
  </si>
  <si>
    <t>PINTOR (HORISTA)</t>
  </si>
  <si>
    <t>25,36</t>
  </si>
  <si>
    <t>PINTOR (MENSALISTA)</t>
  </si>
  <si>
    <t>3.825,57</t>
  </si>
  <si>
    <t>4.439,78</t>
  </si>
  <si>
    <t>PINTOR DE LETREIROS (HORISTA)</t>
  </si>
  <si>
    <t>20,15</t>
  </si>
  <si>
    <t>23,38</t>
  </si>
  <si>
    <t>PINTOR DE LETREIROS (MENSALISTA)</t>
  </si>
  <si>
    <t>3.527,97</t>
  </si>
  <si>
    <t>4.094,39</t>
  </si>
  <si>
    <t>PINTOR PARA TINTA EPOXI (HORISTA)</t>
  </si>
  <si>
    <t>PINTOR PARA TINTA EPOXI (MENSALISTA)</t>
  </si>
  <si>
    <t>PISO DE BORRACHA CANELADO EM PLACAS 50 X 50 CM, E = *3,5* MM, PARA COLA</t>
  </si>
  <si>
    <t>71,49</t>
  </si>
  <si>
    <t>PISO DE BORRACHA ESPORTIVO EM PLACAS 50 X 50 CM, E = 15 MM, PARA ARGAMASSA, PRETO</t>
  </si>
  <si>
    <t>325,60</t>
  </si>
  <si>
    <t>PISO DE BORRACHA FRISADO OU PASTILHADO, PRETO, EM PLACAS 50 X 50 CM, E = 7 MM, PARA ARGAMASSA</t>
  </si>
  <si>
    <t>197,77</t>
  </si>
  <si>
    <t>PISO DE BORRACHA PASTILHADO EM PLACAS 50 X 50 CM, E = *3,5* MM, PARA COLA, PRETO</t>
  </si>
  <si>
    <t>54,38</t>
  </si>
  <si>
    <t>PISO DE BORRACHA PASTILHADO EM PLACAS 50 X 50 CM, E = 15 MM, PARA ARGAMASSA, PRETO</t>
  </si>
  <si>
    <t>316,96</t>
  </si>
  <si>
    <t>PISO ELEVADO COM 2 PLACAS DE ACO COM ENCHIMENTO DE CONCRETO CELULAR, INCLUSO BASE/HASTE/CRUZETAS, 60 X 60 CM, H = *28* CM, RESISTENCIA CARGA CONCENTRADA 496 KG (COM COLOCACAO)</t>
  </si>
  <si>
    <t>399,73</t>
  </si>
  <si>
    <t>PISO EM CERAMICA ESMALTADA EXTRA, COR LISA, PEI MAIOR OU IGUAL A 4, FORMATO MAIOR QUE 2025 CM2</t>
  </si>
  <si>
    <t>79,48</t>
  </si>
  <si>
    <t>PISO EM CERAMICA ESMALTADA EXTRA, COR LISA, PEI MAIOR OU IGUAL A 4, FORMATO MENOR OU IGUAL A 2025 CM2</t>
  </si>
  <si>
    <t>38,99</t>
  </si>
  <si>
    <t>PISO EM CERAMICA ESMALTADA, COMERCIAL (PADRAO POPULAR), COR LISA, PEI MAIOR OU IGUAL A 3, FORMATO MENOR OU IGUAL A 2025 CM2</t>
  </si>
  <si>
    <t>32,34</t>
  </si>
  <si>
    <t>PISO EM GRANILITE, MARMORITE OU GRANITINA, AGREGADO COR PRETO, CINZA, PALHA OU BRANCO, E= *8* MM (INCLUSO EXECUCAO)</t>
  </si>
  <si>
    <t>118,50</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</si>
  <si>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</si>
  <si>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</si>
  <si>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377,35</t>
  </si>
  <si>
    <t>PISO EM GRANITO, POLIDO, TIPO MARFIM, DALLAS, CARAVELAS OU OUTROS EQUIVALENTES DA REGIAO, FORMATO MENOR OU IGUAL A 3025 CM2, E= *2*CM</t>
  </si>
  <si>
    <t>482,18</t>
  </si>
  <si>
    <t>PISO EM GRANITO, POLIDO, TIPO PRETO SAO GABRIEL/ TIJUCA OU OUTROS EQUIVALENTES DA REGIAO, FORMATO MENOR OU IGUAL A 3025 CM2, E= *2* CM</t>
  </si>
  <si>
    <t>545,07</t>
  </si>
  <si>
    <t>PISO EM PORCELANATO RETIFICADO EXTRA, LISO, MONOCOLOR, ACETINADO OU POLIDO, FORMATO MENOR OU IGUAL A 2025 CM2</t>
  </si>
  <si>
    <t>105,93</t>
  </si>
  <si>
    <t>PISO EM PORCELANATO, BORDA RETA, EXTRA, LISO, MONOCOLOR, ACETINADO OU POLIDO, FORMATO MAIOR QUE 2025 CM2</t>
  </si>
  <si>
    <t>125,11</t>
  </si>
  <si>
    <t>PISO EM REGUA VINILICA SEMIFLEXIVEL, ENCAIXE CLICADO, E = 4 MM (SEM COLOCACAO)</t>
  </si>
  <si>
    <t>159,23</t>
  </si>
  <si>
    <t>PISO EPOXI AUTONIVELANTE, ESPESSURA *4* MM (INCLUSO EXECUCAO)</t>
  </si>
  <si>
    <t>227,52</t>
  </si>
  <si>
    <t>PISO EPOXI MULTILAYER, ESPESSURA *2* MM (INCLUSO EXECUCAO)</t>
  </si>
  <si>
    <t>132,53</t>
  </si>
  <si>
    <t>PISO FULGET (GRANITO LAVADO) EM PLACAS DE *40 X 40* CM, E = 2,0 CM (SEM COLOCACAO)</t>
  </si>
  <si>
    <t>170,64</t>
  </si>
  <si>
    <t>PISO FULGET (GRANITO LAVADO) EM PLACAS DE *75 X 75* CM, E = 2,0 CM (SEM COLOCACAO)</t>
  </si>
  <si>
    <t>314,73</t>
  </si>
  <si>
    <t>PISO FULGET (GRANITO LAVADO) MOLDADO IN LOCO (INCLUSO EXECUCAO)</t>
  </si>
  <si>
    <t>168,74</t>
  </si>
  <si>
    <t>PISO INDUSTRIAL EM CONCRETO ARMADO DE ACABAMENTO POLIDO, ESPESSURA 12 CM (CIMENTO QUEIMADO) (INCLUSO EXECUCAO)</t>
  </si>
  <si>
    <t>185,80</t>
  </si>
  <si>
    <t>PISO KORODUR (INCLUSO EXECUCAO)</t>
  </si>
  <si>
    <t>142,20</t>
  </si>
  <si>
    <t>PISO TATIL / PODOTATIL, LADRILHO HIDRAULICO / CONCRETO, *25 X 25* CM, E= *2,5* CM, PADRAO TATIL ALERTA OU DIRECIONAL, COR AMARELA</t>
  </si>
  <si>
    <t>96,27</t>
  </si>
  <si>
    <t>PISO TATIL / PODOTATIL, LADRILHO HIDRAULICO/CONCRETO, *40 X 40* CM, E= 2,5* CM, PADRAO TATIL ALERTA OU DIRECIONAL, COR NATURAL</t>
  </si>
  <si>
    <t>16,58</t>
  </si>
  <si>
    <t>PISO TATIL ALERTA OU DIRECIONAL, DE BORRACHA, COLORIDO, 25 X 25 CM, E = 5 MM, PARA COLA</t>
  </si>
  <si>
    <t>217,37</t>
  </si>
  <si>
    <t>PISO TATIL DE ALERTA OU DIRECIONAL DE BORRACHA, PRETO, 25 X 25 CM, E = 5 MM, PARA COLA</t>
  </si>
  <si>
    <t>207,05</t>
  </si>
  <si>
    <t>PISO TATIL DE ALERTA OU DIRECIONAL, DE BORRACHA, COLORIDO, 25 X 25 CM, E = 12 MM, PARA ARGAMASSA</t>
  </si>
  <si>
    <t>538,20</t>
  </si>
  <si>
    <t>PISO TATIL DE ALERTA OU DIRECIONAL, DE BORRACHA, PRETO, 25 X 25 CM, E = 12 MM, PARA ARGAMASSA</t>
  </si>
  <si>
    <t>479,19</t>
  </si>
  <si>
    <t>PISO URETANO, VERSAO REVESTIMENTO AUTONIVELANTE, ESPESSURA VARIAVEL DE 3 A 4 MM (INCLUSO EXECUCAO)</t>
  </si>
  <si>
    <t>220,88</t>
  </si>
  <si>
    <t>PISO/ REVESTIMENTO EM GRANITO, POLIDO, TIPO ANDORINHA/ QUARTZ/ CASTELO/ CORUMBA OU OUTROS EQUIVALENTES DA REGIAO, FORMATO MAIOR OU IGUAL A 3025 CM2, E = *2*CM</t>
  </si>
  <si>
    <t>398,32</t>
  </si>
  <si>
    <t>PISO/ REVESTIMENTO EM MARMORE, POLIDO, BRANCO COMUM, FORMATO MAIOR OU IGUAL A 3025 CM2, E = *2* CM</t>
  </si>
  <si>
    <t>495,94</t>
  </si>
  <si>
    <t>PISO/ REVESTIMENTO EM MARMORE, POLIDO, BRANCO COMUM, FORMATO MENOR OU IGUAL A 3025 CM2, E = *2* CM</t>
  </si>
  <si>
    <t>509,76</t>
  </si>
  <si>
    <t>PLACA / CHAPA DE GESSO ACARTONADO, ACABAMENTO VINILICO LISO EM UMA DAS FACES, COR BRANCA, BORDA QUADRADA, E = 9,5 MM, *625 X 1250* MM (L X C), PARA FORRO REMOVIVEL</t>
  </si>
  <si>
    <t>40,56</t>
  </si>
  <si>
    <t>PLACA / CHAPA DE GESSO ACARTONADO, ACABAMENTO VINILICO LISO EM UMA DAS FACES, COR BRANCA, BORDA QUADRADA, E = 9,5 MM, *625 X 625* MM (L X C), PARA FORRO REMOVIVEL</t>
  </si>
  <si>
    <t>42,93</t>
  </si>
  <si>
    <t>PLACA / CHAPA DE GESSO ACARTONADO, RESISTENTE A UMIDADE (RU), COR VERDE, E = 12,5 MM, 1200 X 1800 MM (L X C)</t>
  </si>
  <si>
    <t>26,17</t>
  </si>
  <si>
    <t>PLACA / CHAPA DE GESSO ACARTONADO, RESISTENTE A UMIDADE (RU), COR VERDE, E = 12,5 MM, 1200 X 2400 MM (L X C)</t>
  </si>
  <si>
    <t>PLACA / CHAPA DE GESSO ACARTONADO, RESISTENTE A UMIDADE (RU), COR VERDE, E = 15 MM, 1200 X 2400 MM (L X C)</t>
  </si>
  <si>
    <t>27,53</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</si>
  <si>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</si>
  <si>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</si>
  <si>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</si>
  <si>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</si>
  <si>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</si>
  <si>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19,34</t>
  </si>
  <si>
    <t>PLACA / CHAPA DE GESSO ACARTONADO, STANDARD (ST), COR BRANCA, E = 15 MM, 1200 X 2400 MM (L X C)</t>
  </si>
  <si>
    <t>20,62</t>
  </si>
  <si>
    <t>PLACA CIMENTICIA LISA E = 10 MM, DE 1,20 X *2,50* M (SEM AMIANTO)</t>
  </si>
  <si>
    <t>44,16</t>
  </si>
  <si>
    <t>PLACA CIMENTICIA LISA E = 6 MM, DE 1,20 X *2,50* M (SEM AMIANTO)</t>
  </si>
  <si>
    <t>PLACA DE ACO ESMALTADA PARA IDENTIFICACAO DE RUA, *45 CM X 20* CM</t>
  </si>
  <si>
    <t>82,50</t>
  </si>
  <si>
    <t>PLACA DE ACRILICO TRANSPARENTE ADESIVADA PARA SINALIZACAO DE PORTAS, BORDA POLIDA, DE *25 X 8*, E = 6 MM (NAO INCLUI ACESSORIOS PARA FIXACAO)</t>
  </si>
  <si>
    <t>82,56</t>
  </si>
  <si>
    <t>PLACA DE FIBRA MINERAL PARA FORRO, DE 1250 X 625 MM, E = 15 MM, BORDA RETA, COM PINTURA ANTIMOFO (NAO INCLUI PERFIS)</t>
  </si>
  <si>
    <t>52,33</t>
  </si>
  <si>
    <t>PLACA DE FIBRA MINERAL PARA FORRO, DE 625 X 625 MM, E = 15 MM, BORDA REBAIXADA PARA PERFIL 24 MM, COM PINTURA ANTIMOFO (NAO INCLUI PERFIS)</t>
  </si>
  <si>
    <t>44,12</t>
  </si>
  <si>
    <t>PLACA DE FIBRA MINERAL PARA FORRO, DE 625 X 625 MM, E = 15 MM, BORDA RETA, COM PINTURA ANTIMOFO (NAO INCLUI PERFIS)</t>
  </si>
  <si>
    <t>27,45</t>
  </si>
  <si>
    <t>PLACA DE GESSO PARA FORRO, *60 X 60* CM, ESPESSURA DE 12 MM (SEM COLOCACAO)</t>
  </si>
  <si>
    <t>PLACA DE INAUGURACAO EM BRONZE *35X 50*CM</t>
  </si>
  <si>
    <t>1.200,01</t>
  </si>
  <si>
    <t>PLACA DE INAUGURACAO METALICA, *40* CM X *60* CM</t>
  </si>
  <si>
    <t>753,75</t>
  </si>
  <si>
    <t>PLACA DE OBRA (PARA CONSTRUCAO CIVIL) EM CHAPA GALVANIZADA *N. 22*, ADESIVADA, DE *2,4 X 1,2* M (SEM POSTES PARA FIXACAO)</t>
  </si>
  <si>
    <t>250,00</t>
  </si>
  <si>
    <t>PLACA DE SINALIZACAO DE SEGURANCA CONTRA INCENDIO - ALERTA, TRIANGULAR, BASE DE *30* CM, EM PVC *2* MM ANTI-CHAMAS (SIMBOLOS, CORES E PICTOGRAMAS CONFORME NBR 16820)</t>
  </si>
  <si>
    <t>50,99</t>
  </si>
  <si>
    <t>PLACA DE SINALIZACAO DE SEGURANCA CONTRA INCENDIO, FOTOLUMINESCENTE, QUADRADA, *14 X 14* CM, EM PVC *2* MM ANTI-CHAMAS (SIMBOLOS, CORES E PICTOGRAMAS CONFORME NBR 16820)</t>
  </si>
  <si>
    <t>15,48</t>
  </si>
  <si>
    <t>PLACA DE SINALIZACAO DE SEGURANCA CONTRA INCENDIO, FOTOLUMINESCENTE, QUADRADA, *20 X 20* CM, EM PVC *2* MM ANTI-CHAMAS (SIMBOLOS, CORES E PICTOGRAMAS CONFORME NBR 16820)</t>
  </si>
  <si>
    <t>29,95</t>
  </si>
  <si>
    <t>PLACA DE SINALIZACAO DE SEGURANCA CONTRA INCENDIO, FOTOLUMINESCENTE, RETANGULAR, *12 X 40* CM, EM PVC *2* MM ANTI-CHAMAS (SIMBOLOS, CORES E PICTOGRAMAS CONFORME NBR 16820)</t>
  </si>
  <si>
    <t>36,74</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</si>
  <si>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</si>
  <si>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</si>
  <si>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48,29</t>
  </si>
  <si>
    <t>PLACA DE SINALIZACAO EM CHAPA DE ACO NUM 16 COM PINTURA REFLETIVA</t>
  </si>
  <si>
    <t>577,50</t>
  </si>
  <si>
    <t>PLACA DE SINALIZACAO EM CHAPA DE ALUMINIO COM PINTURA REFLETIVA, E = 2 MM</t>
  </si>
  <si>
    <t>720,00</t>
  </si>
  <si>
    <t>PLACA DE VENTILACAO PARA TELHA DE FIBROCIMENTO CANALETE 49 KALHETA</t>
  </si>
  <si>
    <t>8,32</t>
  </si>
  <si>
    <t>PLACA DE VENTILACAO PARA TELHA DE FIBROCIMENTO, CANALETE 90 OU KALHETAO</t>
  </si>
  <si>
    <t>14,23</t>
  </si>
  <si>
    <t>PLACA NUMERACAO RESIDENCIAL EM CHAPA GALVANIZADA ESMALTADA 12 X 18 CM</t>
  </si>
  <si>
    <t>37,50</t>
  </si>
  <si>
    <t>PLACA ORIENTATIVA SOBRE EXERCICIOS, 2,00 M X 1,00 M (CHAPA GALVANIZADA #20), ESTRUTURA EM TUBOS REDONDOS DE ACO CARBONO, PINTURA NO PROCESSO ELETROSTATICO, ADESIVO FRENTE E VERSO - PARA ACADEMIA AO AR LIVRE / ACADEMIA DA TERCEIRA IDADE - ATI</t>
  </si>
  <si>
    <t>2.090,75</t>
  </si>
  <si>
    <t>PLACA VINILICA SEMIFLEXIVEL PARA PISOS, E = 3,2 MM, 30 X 30 CM (SEM COLOCACAO)</t>
  </si>
  <si>
    <t>152,85</t>
  </si>
  <si>
    <t>PLACA VINILICA SEMIFLEXIVEL PARA REVESTIMENTO DE PISOS E PAREDES, E = 2 MM (SEM COLOCACAO)</t>
  </si>
  <si>
    <t>91,90</t>
  </si>
  <si>
    <t>PLACA/PISO DE CONCRETO POROSO/ PAVIMENTO PERMEAVEL/BLOCO DRENANTE DE CONCRETO, *40 X 40* CM, E = 6 CM, COR NATURAL</t>
  </si>
  <si>
    <t>108,81</t>
  </si>
  <si>
    <t>PLACA/TAMPA CEGA EM LATAO ESCOVADO PARA CONDULETE EM LIGA DE ALUMINIO 4 X 4"</t>
  </si>
  <si>
    <t>PLUG OU BUJAO DE FERRO GALVANIZADO, DE 1 1/2"</t>
  </si>
  <si>
    <t>15,74</t>
  </si>
  <si>
    <t>PLUG OU BUJAO DE FERRO GALVANIZADO, DE 1 1/4"</t>
  </si>
  <si>
    <t>13,50</t>
  </si>
  <si>
    <t>PLUG OU BUJAO DE FERRO GALVANIZADO, DE 1/2"</t>
  </si>
  <si>
    <t>PLUG OU BUJAO DE FERRO GALVANIZADO, DE 1"</t>
  </si>
  <si>
    <t>PLUG OU BUJAO DE FERRO GALVANIZADO, DE 2 1/2"</t>
  </si>
  <si>
    <t>46,54</t>
  </si>
  <si>
    <t>PLUG OU BUJAO DE FERRO GALVANIZADO, DE 2"</t>
  </si>
  <si>
    <t>PLUG OU BUJAO DE FERRO GALVANIZADO, DE 3/4"</t>
  </si>
  <si>
    <t>PLUG OU BUJAO DE FERRO GALVANIZADO, DE 3"</t>
  </si>
  <si>
    <t>65,17</t>
  </si>
  <si>
    <t>PLUG OU BUJAO DE FERRO GALVANIZADO, DE 4"</t>
  </si>
  <si>
    <t>121,12</t>
  </si>
  <si>
    <t>PLUG PVC, JE, DN 100 MM, PARA REDE COLETORA ESGOTO</t>
  </si>
  <si>
    <t>19,26</t>
  </si>
  <si>
    <t>PLUG PVC, JE, DN 150 MM, PARA REDE COLETORA ESGOTO</t>
  </si>
  <si>
    <t>49,95</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</si>
  <si>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</si>
  <si>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</si>
  <si>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</si>
  <si>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</si>
  <si>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6.768,76</t>
  </si>
  <si>
    <t>POLIESTIRENO EXPANDIDO/EPS (ISOPOR), PEROLAS, PARA CONCRETO LEVE</t>
  </si>
  <si>
    <t>66,13</t>
  </si>
  <si>
    <t>POLIESTIRENO EXPANDIDO/EPS (ISOPOR), TIPO 2F, BLOCO</t>
  </si>
  <si>
    <t>508,73</t>
  </si>
  <si>
    <t>POLIESTIRENO EXPANDIDO/EPS (ISOPOR), TIPO 2F, PLACA, ISOLAMENTO TERMOACUSTICO, E = 10 MM, 1000 X 500 MM</t>
  </si>
  <si>
    <t>POLIESTIRENO EXPANDIDO/EPS (ISOPOR), TIPO 2F, PLACA, ISOLAMENTO TERMOACUSTICO, E = 20 MM, 1000 X 500 MM</t>
  </si>
  <si>
    <t>11,46</t>
  </si>
  <si>
    <t>POLIESTIRENO EXPANDIDO/EPS (ISOPOR), TIPO 2F, PLACA, ISOLAMENTO TERMOACUSTICO, E = 50 MM, 1000 X 500 MM</t>
  </si>
  <si>
    <t>28,65</t>
  </si>
  <si>
    <t>POLVORA NEGRA</t>
  </si>
  <si>
    <t>95,86</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</si>
  <si>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</si>
  <si>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</si>
  <si>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</si>
  <si>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</si>
  <si>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228,88</t>
  </si>
  <si>
    <t>PORCA OLHAL EM ACO GALVANIZADO, ESPESSURA 16MM, ABERTURA 21MM</t>
  </si>
  <si>
    <t>PORCA OLHAL M 16, EM ACO GALVANIZADO, DIAMETRO = 16 MM</t>
  </si>
  <si>
    <t>22,78</t>
  </si>
  <si>
    <t>PORCA UNIAO/JUNCAO ZINCADA SEXTAVADA 1/4 ", CHAVE 7/16 ", COMPRIMENTO = 25 MM</t>
  </si>
  <si>
    <t>PORCA ZINCADA, QUADRADA, DIAMETRO 3/8"</t>
  </si>
  <si>
    <t>1,12</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</si>
  <si>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</si>
  <si>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</si>
  <si>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</si>
  <si>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</si>
  <si>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</si>
  <si>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</si>
  <si>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</si>
  <si>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</si>
  <si>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</si>
  <si>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1.270,21</t>
  </si>
  <si>
    <t>PORTA DE ABRIR / GIRO, DE MADEIRA FOLHA MEDIA (NBR 15930) DE 1000 X 2100 MM, DE 35 MM A 40 MM DE ESPESSURA, NUCLEO SEMI-SOLIDO (SARRAFEADO), CAPA LISA EM HDF, ACABAMENTO EM LAMINADO NATURAL PARA VERNIZ</t>
  </si>
  <si>
    <t>364,46</t>
  </si>
  <si>
    <t>PORTA DE ABRIR / GIRO, DE MADEIRA FOLHA MEDIA (NBR 15930) DE 1000 X 2100 MM, DE 35 MM A 40 MM DE ESPESSURA, NUCLEO SEMI-SOLIDO (SARRAFEADO), CAPA LISA EM HDF, ACABAMENTO EM PRIMER PARA PINTURA</t>
  </si>
  <si>
    <t>341,84</t>
  </si>
  <si>
    <t>PORTA DE ABRIR / GIRO, DE MADEIRA FOLHA MEDIA (NBR 15930) DE 700 X 2100 MM, DE 35 MM A 40 MM DE ESPESSURA, NUCLEO SEMI-SOLIDO (SARRAFEADO), CAPA FRISADA EM HDF, ACABAMENTO MELAMINICO EM PADRAO MADEIRA</t>
  </si>
  <si>
    <t>269,59</t>
  </si>
  <si>
    <t>PORTA DE ABRIR / GIRO, DE MADEIRA FOLHA MEDIA (NBR 15930) DE 700 X 2100 MM, DE 35 MM A 40 MM DE ESPESSURA, NUCLEO SEMI-SOLIDO (SARRAFEADO), CAPA LISA EM HDF, ACABAMENTO EM LAMINADO NATURAL PARA VERNIZ</t>
  </si>
  <si>
    <t>240,00</t>
  </si>
  <si>
    <t>PORTA DE ABRIR / GIRO, DE MADEIRA FOLHA MEDIA (NBR 15930) DE 800 X 2100 MM, DE 35 MM A 40 MM DE ESPESSURA, NUCLEO SEMI-SOLIDO (SARRAFEADO), CAPA FRISADA EM HDF, ACABAMENTO MELAMINICO EM PADRAO MADEIRA</t>
  </si>
  <si>
    <t>304,47</t>
  </si>
  <si>
    <t>PORTA DE ABRIR / GIRO, DE MADEIRA FOLHA MEDIA (NBR 15930) DE 800 X 2100 MM, DE 35 MM A 40 MM DE ESPESSURA, NUCLEO SEMI-SOLIDO (SARRAFEADO), CAPA LISA EM HDF, ACABAMENTO EM LAMINADO NATURAL PARA VERNIZ</t>
  </si>
  <si>
    <t>297,41</t>
  </si>
  <si>
    <t>PORTA DE ABRIR / GIRO, DE MADEIRA FOLHA MEDIA (NBR 15930) DE 900 X 2100 MM, DE 35 MM A 40 MM DE ESPESSURA, NUCLEO SEMI-SOLIDO (SARRAFEADO), CAPA LISA EM HDF, ACABAMENTO EM LAMINADO NATURAL PARA VERNIZ</t>
  </si>
  <si>
    <t>340,26</t>
  </si>
  <si>
    <t>PORTA DE ABRIR / GIRO, EM GRADIL FERRO, COM BARRA CHATA 3 CM X 1/4", COM REQUADRO E GUARNICAO - COMPLETO - ACABAMENTO NATURAL</t>
  </si>
  <si>
    <t>538,02</t>
  </si>
  <si>
    <t>PORTA DE ABRIR / GIRO, EM MADEIRA MACICA (ANGELIM OU EQUIVALENTE REGIONAL), QUALQUER DESENHO (VERTICAL/DIAGONAL/HORIZ.), E = *3,5* CM, DIMENSOES 2,10 X 0,70 (SOMENTE FOLHA DE PORTA, ACABAMENTO NATURAL)</t>
  </si>
  <si>
    <t>654,92</t>
  </si>
  <si>
    <t>PORTA DE ABRIR EM ACO, COM DIVISAO HORIZONTAL PARA VIDROS, 90 X 210 CM, COM FUNDO ANTICORROSIVO/PRIMER DE PROTECAO, INCLUI FECHADURA, MACANETA E PARAFUOSO, SEM GUARNICAO/ALIZAR/VISTA, VIDROS NAO INCLUSOS</t>
  </si>
  <si>
    <t>572,05</t>
  </si>
  <si>
    <t>PORTA DE ABRIR EM ACO, TIPO VENEZIANA, 90 X 210 CM, COM FUNDO ANTICORROSIVO / PRIMER DE PROTECAO, INCLUI FECHADURA, MACANETA E PARAFUSOS, SEM GUARNICAO/ALIZAR/VISTA</t>
  </si>
  <si>
    <t>512,40</t>
  </si>
  <si>
    <t>PORTA DE ABRIR EM ALUMINIO COM DIVISAO HORIZONTAL PARA VIDROS, ACABAMENTO ANODIZADO NATURAL, VIDROS INCLUSOS, SEM GUARNICAO/ALIZAR/VISTA, 87 X 210 CM</t>
  </si>
  <si>
    <t>775,37</t>
  </si>
  <si>
    <t>PORTA DE ABRIR EM ALUMINIO COM LAMBRI HORIZONTAL/LAMINADA, ACABAMENTO ANODIZADO NATURAL, SEM GUARNICAO/ALIZAR/VISTA</t>
  </si>
  <si>
    <t>628,69</t>
  </si>
  <si>
    <t>PORTA DE ABRIR EM ALUMINIO TIPO VENEZIANA, ACABAMENTO ANODIZADO NATURAL, SEM GUARNICAO/ALIZAR/VISTA</t>
  </si>
  <si>
    <t>434,18</t>
  </si>
  <si>
    <t>PORTA DE ABRIR, TIPO VENEZIANA, EM ALUMINIO, ACABAMENTO ANODIZADO NATURAL, 90 MM X 210 MM (LARGURA X ALTURA), SEM GUARNICAO/ALIZAR/VISTA</t>
  </si>
  <si>
    <t>795,06</t>
  </si>
  <si>
    <t>PORTA DE CORRER EM ALUMINIO, DUAS FOLHAS MOVEIS COM VIDRO, FECHADURA E PUXADOR EMBUTIDO, ACABAMENTO ANODIZADO NATURAL, SEM GUARNICAO/ALIZAR/VISTA</t>
  </si>
  <si>
    <t>402,74</t>
  </si>
  <si>
    <t>PORTA DE ENROLAR MANUAL COMPLETA, ARTICULADA RAIADA LARGA, EM ACO GALVANIZADO NATURAL, CHAPA NUMERO 24 (SEM INSTALACAO)</t>
  </si>
  <si>
    <t>321,16</t>
  </si>
  <si>
    <t>PORTA DE ENROLAR MANUAL COMPLETA, PERFIL MEIA CANA CEGA, EM ACO GALVANIZADO COM PINTURA ELETROSTATICA, CHAPA NUMERO 24" (SEM INSTALACAO)</t>
  </si>
  <si>
    <t>521,88</t>
  </si>
  <si>
    <t>PORTA DE ENROLAR MANUAL COMPLETA, PERFIL MEIA CANA CEGA, EM ACO GALVANIZADO NATURAL, CHAPA NUMERO 24 (SEM INSTALACAO)</t>
  </si>
  <si>
    <t>439,95</t>
  </si>
  <si>
    <t>PORTA DE ENROLAR MANUAL COMPLETA, PERFIL MEIA CANA VAZADA TIJOLINHO, EM ACO GALVANIZADO NATURAL, CHAPA NUMERO 24 (SEM INSTALACAO)</t>
  </si>
  <si>
    <t>655,42</t>
  </si>
  <si>
    <t>PORTA DE MADEIRA QUADRICULADA PARA VIDRO, DE CORRER (EUCALIPTO OU EQUIVALENTE REGIONAL), E = *3,5* CM</t>
  </si>
  <si>
    <t>477,42</t>
  </si>
  <si>
    <t>PORTA DE MADEIRA TIPO VENEZIANA (EUCALIPTO OU EQUIVALENTE REGIONAL), E = *3,5* CM</t>
  </si>
  <si>
    <t>322,28</t>
  </si>
  <si>
    <t>PORTA DE MADEIRA-DE-LEI QUADRICULADA PARA VIDRO, DE CORRER (ANGELIM OU EQUIVALENTE REGIONAL), E = *3,5* CM</t>
  </si>
  <si>
    <t>788,56</t>
  </si>
  <si>
    <t>PORTA DE MADEIRA-DE-LEI TIPO VENEZIANA (ANGELIM OU EQUIVALENTE REGIONAL), E = *3,5* CM</t>
  </si>
  <si>
    <t>455,80</t>
  </si>
  <si>
    <t>PORTA DE MADEIRA, FOLHA LEVE (NBR 15930) DE 600 X 2100 MM, DE 35 MM A 40 MM DE ESPESSURA, NUCLEO COLMEIA, CAPA LISA EM HDF, ACABAMENTO EM PRIMER PARA PINTURA</t>
  </si>
  <si>
    <t>206,18</t>
  </si>
  <si>
    <t>PORTA DE MADEIRA, FOLHA LEVE (NBR 15930) DE 700 X 2100 MM, DE 35 MM A 40 MM DE ESPESSURA, NUCLEO COLMEIA, CAPA LISA EM HDF, ACABAMENTO EM PRIMER PARA PINTURA</t>
  </si>
  <si>
    <t>213,96</t>
  </si>
  <si>
    <t>PORTA DE MADEIRA, FOLHA LEVE (NBR 15930) DE 800 X 2100 MM, DE 35 MM A 40 MM DE ESPESSURA, NUCLEO COLMEIA, CAPA LISA EM HDF, ACABAMENTO EM PRIMER PARA PINTURA</t>
  </si>
  <si>
    <t>227,44</t>
  </si>
  <si>
    <t>PORTA DE MADEIRA, FOLHA LEVE (NBR 15930), DE 600 X 2100 MM, E = 35 MM, NUCLEO COLMEIA, CAPA LISA EM HDF, ACABAMENTO MELAMINICO EM PADRAO MADEIRA</t>
  </si>
  <si>
    <t>267,17</t>
  </si>
  <si>
    <t>PORTA DE MADEIRA, FOLHA MEDIA (NBR 15930) DE 600 X 2100 MM, DE 35 MM A 40 MM DE ESPESSURA, NUCLEO SEMI-SOLIDO (SARRAFEADO), CAPA FRISADA EM HDF, ACABAMENTO MELAMINICO EM PADRAO MADEIRA</t>
  </si>
  <si>
    <t>248,01</t>
  </si>
  <si>
    <t>PORTA DE MADEIRA, FOLHA MEDIA (NBR 15930) DE 600 X 2100 MM, DE 35 MM A 40 MM DE ESPESSURA, NUCLEO SEMI-SOLIDO (SARRAFEADO), CAPA LISA EM HDF, ACABAMENTO EM PRIMER PARA PINTURA</t>
  </si>
  <si>
    <t>225,19</t>
  </si>
  <si>
    <t>PORTA DE MADEIRA, FOLHA MEDIA (NBR 15930) DE 600 X 2100 MM, DE 35 MM A 40 MM DE ESPESSURA, NUCLEO SEMI-SOLIDO (SARRAFEADO), CAPA LISA EM HDF, ACABAMENTO LAMINADO NATURAL PARA VERNIZ</t>
  </si>
  <si>
    <t>237,42</t>
  </si>
  <si>
    <t>PORTA DE MADEIRA, FOLHA MEDIA (NBR 15930) DE 700 X 2100 MM, DE 35 MM A 40 MM DE ESPESSURA, NUCLEO SEMI-SOLIDO (SARRAFEADO), CAPA LISA EM HDF, ACABAMENTO EM PRIMER PARA PINTURA</t>
  </si>
  <si>
    <t>227,19</t>
  </si>
  <si>
    <t>PORTA DE MADEIRA, FOLHA MEDIA (NBR 15930) DE 800 X 2100 MM, DE 35 MM A 40 MM DE ESPESSURA, NUCLEO SEMI-SOLIDO (SARRAFEADO), CAPA LISA EM HDF, ACABAMENTO EM PRIMER PARA PINTURA</t>
  </si>
  <si>
    <t>247,76</t>
  </si>
  <si>
    <t>PORTA DE MADEIRA, FOLHA MEDIA (NBR 15930) DE 900 X 2100 MM, DE 35 MM A 40 MM DE ESPESSURA, NUCLEO SEMI-SOLIDO (SARRAFEADO), CAPA LISA EM HDF, ACABAMENTO EM PRIMER PARA PINTURA</t>
  </si>
  <si>
    <t>329,42</t>
  </si>
  <si>
    <t>PORTA DE MADEIRA, FOLHA PESADA (NBR 15930) DE 800 X 2100 MM, DE 40 MM A 45 MM DE ESPESSURA, NUCLEO SOLIDO, CAPA LISA EM HDF, ACABAMENTO EM LAMINADO NATURAL PARA VERNIZ</t>
  </si>
  <si>
    <t>462,58</t>
  </si>
  <si>
    <t>PORTA DE MADEIRA, FOLHA PESADA (NBR 15930) DE 800 X 2100 MM, DE 40 MM A 45 MM DE ESPESSURA, NUCLEO SOLIDO, CAPA LISA EM HDF, ACABAMENTO EM PRIMER PARA PINTURA</t>
  </si>
  <si>
    <t>511,53</t>
  </si>
  <si>
    <t>PORTA DE MADEIRA, FOLHA PESADA (NBR 15930) DE 900 X 2100 MM, DE 40 MM A 45 MM DE ESPESSURA, NUCLEO SOLIDO, CAPA LISA EM HDF, ACABAMENTO EM LAMINADO NATURAL PARA VERNIZ</t>
  </si>
  <si>
    <t>538,37</t>
  </si>
  <si>
    <t>PORTA DE MADEIRA, FOLHA PESADA (NBR 15930) DE 900 X 2100 MM, DE 40 MM A 45 MM DE ESPESSURA, NUCLEO SOLIDO, CAPA LISA EM HDF, ACABAMENTO EM PRIMER PARA PINTURA</t>
  </si>
  <si>
    <t>580,17</t>
  </si>
  <si>
    <t>PORTA DENTE PARA  FRESADORA</t>
  </si>
  <si>
    <t>474,74</t>
  </si>
  <si>
    <t>PORTA GRADE DE ENROLAR MANUAL COMPLETA, PERFIL TUBULAR TIJOLINHO 3/4 ", EM ACO GALVANIZADO NATURAL (SEM INSTALACAO)</t>
  </si>
  <si>
    <t>979,86</t>
  </si>
  <si>
    <t>PORTA TOALHA BANHO EM METAL CROMADO, TIPO BARRA</t>
  </si>
  <si>
    <t>56,33</t>
  </si>
  <si>
    <t>PORTA TOALHA ROSTO EM METAL CROMADO, TIPO ARGOLA</t>
  </si>
  <si>
    <t>36,17</t>
  </si>
  <si>
    <t>PORTA VIDRO TEMPERADO INCOLOR, 2 FOLHAS DE CORRER, E = 10 MM (SEM FERRAGENS E SEM COLOCACAO)</t>
  </si>
  <si>
    <t>473,99</t>
  </si>
  <si>
    <t>PORTAO BASCULANTE, MANUAL, EM ACO GALVANIZADO, CHAPA 26, TIPO LAMBRIL, COM REQUADRO, ACABAMENTO NATURAL</t>
  </si>
  <si>
    <t>592,01</t>
  </si>
  <si>
    <t>PORTAO DE ABRIR / GIRO, EM GRADIL DE METALON REDONDO DE 3/4" VERTICAL, COM REQUADRO, ACABAMENTO NATURAL - COMPLETO</t>
  </si>
  <si>
    <t>515,06</t>
  </si>
  <si>
    <t>PORTAO DE CORRER EM CHAPA TIPO PAINEL LAMBRIL QUADRADO, COM PORTA SOCIAL COMPLETA INCLUIDA, COM REQUADRO, ACABAMENTO NATURAL, COM TRILHOS E ROLDANAS</t>
  </si>
  <si>
    <t>480,37</t>
  </si>
  <si>
    <t>PORTAO DE CORRER EM GRADIL FIXO DE BARRA DE FERRO CHATA DE 3 X 1/4" NA VERTICAL, SEM REQUADRO, ACABAMENTO NATURAL, COM TRILHOS E ROLDANAS</t>
  </si>
  <si>
    <t>629,82</t>
  </si>
  <si>
    <t>POSTE CONICO CONTINUO EM ACO GALVANIZADO, CURVO, BRACO DUPLO, ENGASTADO, H = 9 M, DIAMETRO INFERIOR/BASE = *135* MM</t>
  </si>
  <si>
    <t>1.666,21</t>
  </si>
  <si>
    <t>POSTE CONICO CONTINUO EM ACO GALVANIZADO, CURVO, BRACO DUPLO, FLANGEADO, H = 9 M, DIAMETRO INFERIOR = *135* MM</t>
  </si>
  <si>
    <t>1.893,75</t>
  </si>
  <si>
    <t>POSTE CONICO CONTINUO EM ACO GALVANIZADO, CURVO, BRACO SIMPLES, ENGASTADO, H = 9 M, DIAMETRO INFERIOR = *135* MM</t>
  </si>
  <si>
    <t>1.610,61</t>
  </si>
  <si>
    <t>POSTE CONICO CONTINUO EM ACO GALVANIZADO, CURVO, BRACO SIMPLES, FLANGEADO, H = 7 M, DIAMETRO INFERIOR = *125* MM</t>
  </si>
  <si>
    <t>1.200,00</t>
  </si>
  <si>
    <t>POSTE CONICO CONTINUO EM ACO GALVANIZADO, CURVO, BRACO SIMPLES, FLANGEADO, H = 9 M, DIAMETRO INFERIOR = *135* MM</t>
  </si>
  <si>
    <t>1.608,27</t>
  </si>
  <si>
    <t>POSTE CONICO CONTINUO EM ACO GALVANIZADO, RETO, ENGASTADO, H = 7 M, DIAMETRO INFERIOR = *125* MM</t>
  </si>
  <si>
    <t>1.215,23</t>
  </si>
  <si>
    <t>POSTE CONICO CONTINUO EM ACO GALVANIZADO, RETO, ENGASTADO, H = 9 M, DIAMETRO INFERIOR = *145* MM</t>
  </si>
  <si>
    <t>1.683,54</t>
  </si>
  <si>
    <t>POSTE CONICO CONTINUO EM ACO GALVANIZADO, RETO, FLANGEADO, H = 3 M, DIAMETRO INFERIOR = *95* MM</t>
  </si>
  <si>
    <t>414,36</t>
  </si>
  <si>
    <t>POSTE DE CONCRETO ARMADO DE SECAO CIRCULAR, EXTENSAO DE 10,00 M, RESISTENCIA DE 150 A 200 DAN, TIPO C-14</t>
  </si>
  <si>
    <t>1.036,15</t>
  </si>
  <si>
    <t>POSTE DE CONCRETO ARMADO DE SECAO CIRCULAR, EXTENSAO DE 11,00 M, RESISTENCIA DE 200 A 300 DAN, TIPO C-14</t>
  </si>
  <si>
    <t>1.431,39</t>
  </si>
  <si>
    <t>POSTE DE CONCRETO ARMADO DE SECAO CIRCULAR, EXTENSAO DE 11,00 M, RESISTENCIA DE 300 A 400 DAN, TIPO C-17</t>
  </si>
  <si>
    <t>1.645,75</t>
  </si>
  <si>
    <t>POSTE DE CONCRETO ARMADO DE SECAO CIRCULAR, EXTENSAO DE 13,00 M, RESISTENCIA DE 1000 DAN, TIPO C-23</t>
  </si>
  <si>
    <t>3.699,63</t>
  </si>
  <si>
    <t>POSTE DE CONCRETO ARMADO DE SECAO CIRCULAR, EXTENSAO DE 13,00 M, RESISTENCIA DE 1500 DAN, TIPO C-29</t>
  </si>
  <si>
    <t>4.898,19</t>
  </si>
  <si>
    <t>POSTE DE CONCRETO ARMADO DE SECAO CIRCULAR, EXTENSAO DE 13,00 M, RESISTENCIA DE 2000 DAN, TIPO C-29</t>
  </si>
  <si>
    <t>7.026,87</t>
  </si>
  <si>
    <t>POSTE DE CONCRETO ARMADO DE SECAO CIRCULAR, EXTENSAO DE 13,00 M, RESISTENCIA DE 2500 DAN, TIPO C-29</t>
  </si>
  <si>
    <t>8.773,19</t>
  </si>
  <si>
    <t>POSTE DE CONCRETO ARMADO DE SECAO CIRCULAR, EXTENSAO DE 13,00 M, RESISTENCIA DE 3000 DAN, TIPO C-29</t>
  </si>
  <si>
    <t>13.357,71</t>
  </si>
  <si>
    <t>POSTE DE CONCRETO ARMADO DE SECAO CIRCULAR, EXTENSAO DE 14,00 M, RESISTENCIA DE 1000 DAN, TIPO C-23</t>
  </si>
  <si>
    <t>4.953,64</t>
  </si>
  <si>
    <t>POSTE DE CONCRETO ARMADO DE SECAO CIRCULAR, EXTENSAO DE 14,00 M, RESISTENCIA DE 1500 DAN, TIPO C-29</t>
  </si>
  <si>
    <t>6.941,95</t>
  </si>
  <si>
    <t>POSTE DE CONCRETO ARMADO DE SECAO CIRCULAR, EXTENSAO DE 14,00 M, RESISTENCIA DE 2000 DAN, TIPO C-29</t>
  </si>
  <si>
    <t>9.309,74</t>
  </si>
  <si>
    <t>POSTE DE CONCRETO ARMADO DE SECAO CIRCULAR, EXTENSAO DE 14,00 M, RESISTENCIA DE 2500 DAN, TIPO C-29</t>
  </si>
  <si>
    <t>11.905,08</t>
  </si>
  <si>
    <t>POSTE DE CONCRETO ARMADO DE SECAO CIRCULAR, EXTENSAO DE 14,00 M, RESISTENCIA DE 300 A 400 DAN, TIPO C-17</t>
  </si>
  <si>
    <t>2.524,88</t>
  </si>
  <si>
    <t>POSTE DE CONCRETO ARMADO DE SECAO CIRCULAR, EXTENSAO DE 14,00 M, RESISTENCIA DE 3000 DAN, TIPO C-29</t>
  </si>
  <si>
    <t>15.305,22</t>
  </si>
  <si>
    <t>POSTE DE CONCRETO ARMADO DE SECAO CIRCULAR, EXTENSAO DE 15,00 M, RESISTENCIA DE 1000 DAN, TIPO C-23</t>
  </si>
  <si>
    <t>5.322,62</t>
  </si>
  <si>
    <t>POSTE DE CONCRETO ARMADO DE SECAO CIRCULAR, EXTENSAO DE 15,00 M, RESISTENCIA DE 1500 DAN, TIPO C-29</t>
  </si>
  <si>
    <t>8.162,04</t>
  </si>
  <si>
    <t>POSTE DE CONCRETO ARMADO DE SECAO CIRCULAR, EXTENSAO DE 15,00 M, RESISTENCIA DE 2000 DAN, TIPO C-29</t>
  </si>
  <si>
    <t>8.508,86</t>
  </si>
  <si>
    <t>POSTE DE CONCRETO ARMADO DE SECAO CIRCULAR, EXTENSAO DE 15,00 M, RESISTENCIA DE 2500 DAN, TIPO C-29</t>
  </si>
  <si>
    <t>13.903,20</t>
  </si>
  <si>
    <t>POSTE DE CONCRETO ARMADO DE SECAO CIRCULAR, EXTENSAO DE 15,00 M, RESISTENCIA DE 3000 DAN, TIPO C-29</t>
  </si>
  <si>
    <t>16.589,67</t>
  </si>
  <si>
    <t>POSTE DE CONCRETO ARMADO DE SECAO CIRCULAR, EXTENSAO DE 9,00 M, RESISTENCIA DE 200 A 300 DAN, TIPO C-14</t>
  </si>
  <si>
    <t>892,69</t>
  </si>
  <si>
    <t>POSTE DE CONCRETO ARMADO DE SECAO CIRCULAR, EXTENSAO DE 9,00 M, RESISTENCIA DE 300 A 400 DAN, TIPO C-17</t>
  </si>
  <si>
    <t>1.067,55</t>
  </si>
  <si>
    <t>POSTE DE CONCRETO ARMADO DE SECAO DUPLO T, EXTENSAO DE 10,00 M, RESISTENCIA DE 1000 DAN, TIPO B-1,5</t>
  </si>
  <si>
    <t>2.166,51</t>
  </si>
  <si>
    <t>POSTE DE CONCRETO ARMADO DE SECAO DUPLO T, EXTENSAO DE 10,00 M, RESISTENCIA DE 150 DAN, TIPO D</t>
  </si>
  <si>
    <t>696,18</t>
  </si>
  <si>
    <t>POSTE DE CONCRETO ARMADO DE SECAO DUPLO T, EXTENSAO DE 10,00 M, RESISTENCIA DE 300 A 400 DAN, TIPO B OU D</t>
  </si>
  <si>
    <t>942,50</t>
  </si>
  <si>
    <t>POSTE DE CONCRETO ARMADO DE SECAO DUPLO T, EXTENSAO DE 10,00 M, RESISTENCIA DE 600 DAN, TIPO B</t>
  </si>
  <si>
    <t>1.355,01</t>
  </si>
  <si>
    <t>POSTE DE CONCRETO ARMADO DE SECAO DUPLO T, EXTENSAO DE 11,00 M, RESISTENCIA DE 1000 DAN, TIPO B-1,5</t>
  </si>
  <si>
    <t>2.510,81</t>
  </si>
  <si>
    <t>POSTE DE CONCRETO ARMADO DE SECAO DUPLO T, EXTENSAO DE 11,00 M, RESISTENCIA DE 150 DAN, TIPO D</t>
  </si>
  <si>
    <t>732,67</t>
  </si>
  <si>
    <t>POSTE DE CONCRETO ARMADO DE SECAO DUPLO T, EXTENSAO DE 11,00 M, RESISTENCIA DE 1500 DAN, TIPO B-3,0</t>
  </si>
  <si>
    <t>3.310,39</t>
  </si>
  <si>
    <t>POSTE DE CONCRETO ARMADO DE SECAO DUPLO T, EXTENSAO DE 11,00 M, RESISTENCIA DE 200 DAN, TIPO D</t>
  </si>
  <si>
    <t>769,31</t>
  </si>
  <si>
    <t>POSTE DE CONCRETO ARMADO DE SECAO DUPLO T, EXTENSAO DE 11,00 M, RESISTENCIA DE 2000 DAN, TIPO B-4,5</t>
  </si>
  <si>
    <t>4.456,45</t>
  </si>
  <si>
    <t>POSTE DE CONCRETO ARMADO DE SECAO DUPLO T, EXTENSAO DE 11,00 M, RESISTENCIA DE 300 DAN, TIPO B</t>
  </si>
  <si>
    <t>1.173,66</t>
  </si>
  <si>
    <t>POSTE DE CONCRETO ARMADO DE SECAO DUPLO T, EXTENSAO DE 11,00 M, RESISTENCIA DE 600 DAN, TIPO B</t>
  </si>
  <si>
    <t>1.659,25</t>
  </si>
  <si>
    <t>POSTE DE CONCRETO ARMADO DE SECAO DUPLO T, EXTENSAO DE 12,00 M, RESISTENCIA DE 1000 DAN, TIPO B-1,5</t>
  </si>
  <si>
    <t>2.771,74</t>
  </si>
  <si>
    <t>POSTE DE CONCRETO ARMADO DE SECAO DUPLO T, EXTENSAO DE 12,00 M, RESISTENCIA DE 150 DAN, TIPO D</t>
  </si>
  <si>
    <t>970,27</t>
  </si>
  <si>
    <t>POSTE DE CONCRETO ARMADO DE SECAO DUPLO T, EXTENSAO DE 12,00 M, RESISTENCIA DE 1500 DAN, TIPO B-3,0</t>
  </si>
  <si>
    <t>3.905,35</t>
  </si>
  <si>
    <t>POSTE DE CONCRETO ARMADO DE SECAO DUPLO T, EXTENSAO DE 12,00 M, RESISTENCIA DE 300 A 400 DAN, TIPO B OU D</t>
  </si>
  <si>
    <t>1.314,95</t>
  </si>
  <si>
    <t>POSTE DE CONCRETO ARMADO DE SECAO DUPLO T, EXTENSAO DE 12,00 M, RESISTENCIA DE 3000 DAN, TIPO B-6,0</t>
  </si>
  <si>
    <t>8.094,83</t>
  </si>
  <si>
    <t>POSTE DE CONCRETO ARMADO DE SECAO DUPLO T, EXTENSAO DE 12,00 M, RESISTENCIA DE 600 DAN, TIPO B</t>
  </si>
  <si>
    <t>1.809,21</t>
  </si>
  <si>
    <t>POSTE DE CONCRETO ARMADO DE SECAO DUPLO T, EXTENSAO DE 13,00 M, RESISTENCIA DE 1000 DAN, TIPO B-1,5</t>
  </si>
  <si>
    <t>3.388,89</t>
  </si>
  <si>
    <t>POSTE DE CONCRETO ARMADO DE SECAO DUPLO T, EXTENSAO DE 13,00 M, RESISTENCIA DE 1500 DAN, TIPO B-3,0</t>
  </si>
  <si>
    <t>5.433,60</t>
  </si>
  <si>
    <t>POSTE DE CONCRETO ARMADO DE SECAO DUPLO T, EXTENSAO DE 13,00 M, RESISTENCIA DE 2000 DAN, TIPO B-4,5</t>
  </si>
  <si>
    <t>7.286,62</t>
  </si>
  <si>
    <t>POSTE DE CONCRETO ARMADO DE SECAO DUPLO T, EXTENSAO DE 13,00 M, RESISTENCIA DE 300 DAN, TIPO B</t>
  </si>
  <si>
    <t>1.536,37</t>
  </si>
  <si>
    <t>POSTE DE CONCRETO ARMADO DE SECAO DUPLO T, EXTENSAO DE 13,00 M, RESISTENCIA DE 600 DAN, TIPO B</t>
  </si>
  <si>
    <t>2.313,21</t>
  </si>
  <si>
    <t>POSTE DE CONCRETO ARMADO DE SECAO DUPLO T, EXTENSAO DE 15,00 M, RESISTENCIA DE 1500 DAN, TIPO B-3,0</t>
  </si>
  <si>
    <t>6.697,95</t>
  </si>
  <si>
    <t>POSTE DE CONCRETO ARMADO DE SECAO DUPLO T, EXTENSAO DE 15,00 M, RESISTENCIA DE 2000 DAN, TIPO B-4,5</t>
  </si>
  <si>
    <t>9.584,84</t>
  </si>
  <si>
    <t>POSTE DE CONCRETO ARMADO DE SECAO DUPLO T, EXTENSAO DE 8,00 M, RESISTENCIA DE 150 DAN, TIPO D</t>
  </si>
  <si>
    <t>492,63</t>
  </si>
  <si>
    <t>POSTE DE CONCRETO ARMADO DE SECAO DUPLO T, EXTENSAO DE 9,00 M, RESISTENCIA DE 1000 DAN, TIPO B-1,5</t>
  </si>
  <si>
    <t>1.925,09</t>
  </si>
  <si>
    <t>POSTE DE CONCRETO ARMADO DE SECAO DUPLO T, EXTENSAO DE 9,00 M, RESISTENCIA DE 150 DAN, TIPO D</t>
  </si>
  <si>
    <t>610,65</t>
  </si>
  <si>
    <t>POSTE DE CONCRETO ARMADO DE SECAO DUPLO T, EXTENSAO DE 9,00 M, RESISTENCIA DE 300 A 400 DAN, TIPO B OU D</t>
  </si>
  <si>
    <t>801,75</t>
  </si>
  <si>
    <t>POSTE DE CONCRETO ARMADO DE SECAO DUPLO T, EXTENSAO DE 9,00 M, RESISTENCIA DE 600 DAN, TIPO B</t>
  </si>
  <si>
    <t>1.190,89</t>
  </si>
  <si>
    <t>POSTE DECORATIVO PARA JARDIM EM ACO TUBULAR, SEM LUMINARIA, H = *2,5* M</t>
  </si>
  <si>
    <t>245,27</t>
  </si>
  <si>
    <t>POSTE ROLICO DE MADEIRA TRATADA, D = 20 A 25 CM, H = 12,00 M, EM EUCALIPTO OU EQUIVALENTE DA REGIAO</t>
  </si>
  <si>
    <t>92,16</t>
  </si>
  <si>
    <t>POSTES METALICOS AUTOPORTANTES, CONICO OU TELESCOPICO, PARA SPDA, ALTURA 10 METROS LIVRES</t>
  </si>
  <si>
    <t>1.692,38</t>
  </si>
  <si>
    <t>POSTES METALICOS AUTOPORTANTES, CONICO OU TELESCOPICO, PARA SPDA, ALTURA 12 METROS LIVRES</t>
  </si>
  <si>
    <t>2.362,64</t>
  </si>
  <si>
    <t>POSTES METALICOS AUTOPORTANTES, CONICO OU TELESCOPICO, PARA SPDA, ALTURA 15 METROS LIVRES</t>
  </si>
  <si>
    <t>3.295,71</t>
  </si>
  <si>
    <t>POSTES METALICOS AUTOPORTANTES, CONICO OU TELESCOPICO, PARA SPDA, ALTURA 20 METROS LIVRES</t>
  </si>
  <si>
    <t>4.493,53</t>
  </si>
  <si>
    <t>POZOLANA DE CLASSE  C</t>
  </si>
  <si>
    <t>354,06</t>
  </si>
  <si>
    <t>PRANCHA APARELHADA *4 X 30* CM, EM MACARANDUBA/MASSARANDUBA, ANGELIM OU EQUIVALENTE DA REGIAO</t>
  </si>
  <si>
    <t>63,13</t>
  </si>
  <si>
    <t>PRANCHA NAO APARELHADA *6 X 25* CM, EM MACARANDUBA/MASSARANDUBA, ANGELIM OU EQUIVALENTE DA REGIAO - BRUTA</t>
  </si>
  <si>
    <t>52,46</t>
  </si>
  <si>
    <t>PRANCHA NAO APARELHADA *6 X 30* CM, EM MACARANDUBA/MASSARANDUBA, ANGELIM OU EQUIVALENTE DA REGIAO - BRUTA</t>
  </si>
  <si>
    <t>62,92</t>
  </si>
  <si>
    <t>PRANCHA NAO APARELHADA *6 X 40* CM, EM MACARANDUBA/MASSARANDUBA, ANGELIM OU EQUIVALENTE DA REGIAO - BRUTA</t>
  </si>
  <si>
    <t>145,21</t>
  </si>
  <si>
    <t>PRANCHAO APARELHADO *7,5 X 23* CM, EM MACARANDUBA/MASSARANDUBA, ANGELIM OU EQUIVALENTE DA REGIAO</t>
  </si>
  <si>
    <t>96,80</t>
  </si>
  <si>
    <t>PRANCHAO APARELHADO *8 X 30* CM, EM MACARANDUBA/MASSARANDUBA, ANGELIM OU EQUIVALENTE DA REGIAO</t>
  </si>
  <si>
    <t>130,68</t>
  </si>
  <si>
    <t>PRANCHAO NAO APARELHADO *7,5 X 23* CM, EM MACARANDUBA/MASSARANDUBA, ANGELIM OU EQUIVALENTE DA REGIAO - BRUTA</t>
  </si>
  <si>
    <t>108,90</t>
  </si>
  <si>
    <t>PRANCHAO NAO APARELHADO *8 X 30* CM, EM MACARANDUBA/MASSARANDUBA, ANGELIM OU EQUIVALENTE DA REGIAO - BRUTA</t>
  </si>
  <si>
    <t>PREGO DE ACO POLIDO COM CABECA DUPLA 17 X 27 (2 1/2 X 11)</t>
  </si>
  <si>
    <t>18,05</t>
  </si>
  <si>
    <t>PREGO DE ACO POLIDO COM CABECA 10 X 10 (7/8 X 17)</t>
  </si>
  <si>
    <t>27,82</t>
  </si>
  <si>
    <t>PREGO DE ACO POLIDO COM CABECA 10 X 11 (1 X 17)</t>
  </si>
  <si>
    <t>25,74</t>
  </si>
  <si>
    <t>PREGO DE ACO POLIDO COM CABECA 12 X 12</t>
  </si>
  <si>
    <t>PREGO DE ACO POLIDO COM CABECA 14 X 18 (1 1/2 X 14)</t>
  </si>
  <si>
    <t>17,45</t>
  </si>
  <si>
    <t>PREGO DE ACO POLIDO COM CABECA 15 X 15 (1 1/4 X 13)</t>
  </si>
  <si>
    <t>16,19</t>
  </si>
  <si>
    <t>PREGO DE ACO POLIDO COM CABECA 15 X 18 (1 1/2 X 13)</t>
  </si>
  <si>
    <t>16,39</t>
  </si>
  <si>
    <t>PREGO DE ACO POLIDO COM CABECA 16 X 24 (2 1/4 X 12)</t>
  </si>
  <si>
    <t>15,59</t>
  </si>
  <si>
    <t>PREGO DE ACO POLIDO COM CABECA 16 X 27 (2 1/2 X 12)</t>
  </si>
  <si>
    <t>15,41</t>
  </si>
  <si>
    <t>PREGO DE ACO POLIDO COM CABECA 17 X 21 (2 X 11)</t>
  </si>
  <si>
    <t>PREGO DE ACO POLIDO COM CABECA 17 X 24 (2 1/4 X 11)</t>
  </si>
  <si>
    <t>14,91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</si>
  <si>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</si>
  <si>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</si>
  <si>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</si>
  <si>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</si>
  <si>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</si>
  <si>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</si>
  <si>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14,61</t>
  </si>
  <si>
    <t>PREGO DE ACO POLIDO COM CABECA 19 X 33 (3 X 9)</t>
  </si>
  <si>
    <t>14,82</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</si>
  <si>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</si>
  <si>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</si>
  <si>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</si>
  <si>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3.957,85</t>
  </si>
  <si>
    <t>PRIMER DE POLIURETANO</t>
  </si>
  <si>
    <t>565,53</t>
  </si>
  <si>
    <t>PRIMER EPOXI / EPOXIDICO</t>
  </si>
  <si>
    <t>128,29</t>
  </si>
  <si>
    <t>PRIMER PARA MANTA ASFALTICA A BASE DE ASFALTO MODIFICADO DILUIDO EM SOLVENTE, APLICACAO A FRIO</t>
  </si>
  <si>
    <t>21,60</t>
  </si>
  <si>
    <t>PROJETOR DE ARGAMASSA, CAPACIDADE DE PROJECAO 1,5 M3/H, ALCANCE DA PROJECAO 30 ATE 60 M, MOTOR ELETRICO TRIFASICO</t>
  </si>
  <si>
    <t>78.265,63</t>
  </si>
  <si>
    <t>PROJETOR DE ARGAMASSA, CAPACIDADE DE PROJECAO 2,0 M3/H, ALCANCE DA PROJECAO ATE 50 M, MOTOR ELETRICO TRIFASICO</t>
  </si>
  <si>
    <t>103.740,69</t>
  </si>
  <si>
    <t>PROJETOR PNEUMATICO DE ARGAMASSA PARA CHAPISCO E REBOCO COM RECIPIENTE ACOPLADO, TIPO CANEQUNHA, COM VOLUME DE 1,50 L, SEM COMPRESSOR</t>
  </si>
  <si>
    <t>622,34</t>
  </si>
  <si>
    <t>PROLONGADOR/EXTENSOR PARA ROLO DE PINTURA 3 M</t>
  </si>
  <si>
    <t>67,83</t>
  </si>
  <si>
    <t>PROLONGAMENTO / PROLONGADOR PARA CAIXA SIFONADA, PVC, 100 MM X 200 MM (NBR 5688)</t>
  </si>
  <si>
    <t>PROLONGAMENTO / PROLONGADOR PARA CAIXA SIFONADA, PVC, 150 MM X 150 MM (NBR 5688)</t>
  </si>
  <si>
    <t>13,41</t>
  </si>
  <si>
    <t>PROLONGAMENTO / PROLONGADOR PARA CAIXA SIFONADA, PVC, 150 MM X 200 MM (NBR 5688)</t>
  </si>
  <si>
    <t>PROTETOR AUDITIVO TIPO CONCHA COM ABAFADOR DE RUIDOS, ATENUACAO ACIMA DE 22 DB</t>
  </si>
  <si>
    <t>30,72</t>
  </si>
  <si>
    <t>PROTETOR AUDITIVO TIPO PLUG DE INSERCAO COM CORDAO, ATENUACAO SUPERIOR A 15 DB</t>
  </si>
  <si>
    <t>PROTETOR SOLAR FPS 30, EMBALAGEM 2 LITROS</t>
  </si>
  <si>
    <t>254,83</t>
  </si>
  <si>
    <t>PROTETOR/PONTEIRA PLASTICA PARA PONTA DE VERGALHAO DE ATE 1", TIPO PROTETOR DE ESPERA</t>
  </si>
  <si>
    <t>PRUMO DE CENTRO EM ACO *400* G</t>
  </si>
  <si>
    <t>44,83</t>
  </si>
  <si>
    <t>PRUMO DE PAREDE EM ACO 700 A 750 G</t>
  </si>
  <si>
    <t>51,11</t>
  </si>
  <si>
    <t>PULSADOR CAMPAINHA 10A, 250V (APENAS MODULO)</t>
  </si>
  <si>
    <t>5,76</t>
  </si>
  <si>
    <t>PULSADOR CAMPAINHA 10A, 250V, CONJUNTO MONTADO PARA EMBUTIR 4" X 2" (PLACA + SUPORTE + MODULO)</t>
  </si>
  <si>
    <t>9,50</t>
  </si>
  <si>
    <t>PULSADOR MINUTERIA 10A, 250V (APENAS MODULO)</t>
  </si>
  <si>
    <t>PULSADOR MINUTERIA 10A, 250V, CONJUNTO MONTADO PARA EMBUTIR 4" X 2" (PLACA + SUPORTE + MODULO)</t>
  </si>
  <si>
    <t>13,38</t>
  </si>
  <si>
    <t>PUXADOR DE EMBUTIR TIPO CONCHA, COM FURO PARA CHAVE, EM LATAO CROMADO, COMPRIMENTO DE APROX *100* MM E LARGURA DE APROX *40* MM</t>
  </si>
  <si>
    <t>11,68</t>
  </si>
  <si>
    <t>PUXADOR TIPO ALCA, EM ZAMAC CROMADO, COM COMPRIMENTO DE APROX 150 MM, COM ROSETA PARA PORTAS DE MADEIRAS, INCLUINDO PARAFUSOS</t>
  </si>
  <si>
    <t>46,82</t>
  </si>
  <si>
    <t>PUXADOR TIPO ALCA, EM ZAMAC CROMADO, COM ROSETAS, COMPRIMENTO DE APROX *100* MM, PARA PORTAS E JANELAS DE MADEIRA, INCLUINDO PARAFUSOS</t>
  </si>
  <si>
    <t>18,25</t>
  </si>
  <si>
    <t>PUXADOR TUBULAR RETO DUPLO, EM ALUMINIO CROMADO, COMPRIMENTO DE APROX 400 MM E DIAMETRO DE 25 MM (1")</t>
  </si>
  <si>
    <t>127,46</t>
  </si>
  <si>
    <t>PUXADOR TUBULAR RETO SIMPLES, EM ALUMINIO CROMADO, COM COMPRIMENTO DE APROX 400 MM E DIAMETRO DE 25 MM</t>
  </si>
  <si>
    <t>63,73</t>
  </si>
  <si>
    <t>QUADRO DE DISTRIBUICAO COM BARRAMENTO TRIFASICO, DE EMBUTIR, EM CHAPA DE ACO GALVANIZADO, PARA 12 DISJUNTORES DIN, 100 A</t>
  </si>
  <si>
    <t>333,23</t>
  </si>
  <si>
    <t>QUADRO DE DISTRIBUICAO COM BARRAMENTO TRIFASICO, DE EMBUTIR, EM CHAPA DE ACO GALVANIZADO, PARA 18 DISJUNTORES DIN, 100 A, INCLUINDO BARRAMENTO</t>
  </si>
  <si>
    <t>466,99</t>
  </si>
  <si>
    <t>QUADRO DE DISTRIBUICAO COM BARRAMENTO TRIFASICO, DE EMBUTIR, EM CHAPA DE ACO GALVANIZADO, PARA 24 DISJUNTORES DIN, 100 A</t>
  </si>
  <si>
    <t>490,76</t>
  </si>
  <si>
    <t>QUADRO DE DISTRIBUICAO COM BARRAMENTO TRIFASICO, DE EMBUTIR, EM CHAPA DE ACO GALVANIZADO, PARA 28 DISJUNTORES DIN, 100 A</t>
  </si>
  <si>
    <t>689,24</t>
  </si>
  <si>
    <t>QUADRO DE DISTRIBUICAO COM BARRAMENTO TRIFASICO, DE EMBUTIR, EM CHAPA DE ACO GALVANIZADO, PARA 30 DISJUNTORES DIN, 150 A</t>
  </si>
  <si>
    <t>562,80</t>
  </si>
  <si>
    <t>QUADRO DE DISTRIBUICAO COM BARRAMENTO TRIFASICO, DE EMBUTIR, EM CHAPA DE ACO GALVANIZADO, PARA 30 DISJUNTORES DIN, 225 A</t>
  </si>
  <si>
    <t>1.188,27</t>
  </si>
  <si>
    <t>QUADRO DE DISTRIBUICAO COM BARRAMENTO TRIFASICO, DE EMBUTIR, EM CHAPA DE ACO GALVANIZADO, PARA 36 DISJUNTORES DIN, 100 A</t>
  </si>
  <si>
    <t>565,65</t>
  </si>
  <si>
    <t>QUADRO DE DISTRIBUICAO COM BARRAMENTO TRIFASICO, DE EMBUTIR, EM CHAPA DE ACO GALVANIZADO, PARA 40 DISJUNTORES DIN, 100 A</t>
  </si>
  <si>
    <t>825,83</t>
  </si>
  <si>
    <t>QUADRO DE DISTRIBUICAO COM BARRAMENTO TRIFASICO, DE EMBUTIR, EM CHAPA DE ACO GALVANIZADO, PARA 48 DISJUNTORES DIN, 100 A</t>
  </si>
  <si>
    <t>966,52</t>
  </si>
  <si>
    <t>QUADRO DE DISTRIBUICAO COM BARRAMENTO TRIFASICO, DE SOBREPOR, EM CHAPA DE ACO GALVANIZADO, PARA *42* DISJUNTORES DIN, 100 A</t>
  </si>
  <si>
    <t>963,34</t>
  </si>
  <si>
    <t>QUADRO DE DISTRIBUICAO COM BARRAMENTO TRIFASICO, DE SOBREPOR, EM CHAPA DE ACO GALVANIZADO, PARA 12 DISJUNTORES DIN, 100 A</t>
  </si>
  <si>
    <t>345,90</t>
  </si>
  <si>
    <t>QUADRO DE DISTRIBUICAO COM BARRAMENTO TRIFASICO, DE SOBREPOR, EM CHAPA DE ACO GALVANIZADO, PARA 18 DISJUNTORES DIN, 100 A</t>
  </si>
  <si>
    <t>432,21</t>
  </si>
  <si>
    <t>QUADRO DE DISTRIBUICAO COM BARRAMENTO TRIFASICO, DE SOBREPOR, EM CHAPA DE ACO GALVANIZADO, PARA 28 DISJUNTORES DIN, 100 A</t>
  </si>
  <si>
    <t>399,66</t>
  </si>
  <si>
    <t>QUADRO DE DISTRIBUICAO COM BARRAMENTO TRIFASICO, DE SOBREPOR, EM CHAPA DE ACO GALVANIZADO, PARA 30 DISJUNTORES DIN, 100 A</t>
  </si>
  <si>
    <t>582,45</t>
  </si>
  <si>
    <t>QUADRO DE DISTRIBUICAO COM BARRAMENTO TRIFASICO, DE SOBREPOR, EM CHAPA DE ACO GALVANIZADO, PARA 36 DISJUNTORES DIN, 100 A</t>
  </si>
  <si>
    <t>719,33</t>
  </si>
  <si>
    <t>QUADRO DE DISTRIBUICAO COM BARRAMENTO TRIFASICO, DE SOBREPOR, EM CHAPA DE ACO GALVANIZADO, PARA 48 DISJUNTORES DIN, 100 A</t>
  </si>
  <si>
    <t>864,65</t>
  </si>
  <si>
    <t>QUADRO DE DISTRIBUICAO, EM PVC, DE EMBUTIR, COM BARRAMENTO TERRA / NEUTRO, PARA 12 DISJUNTORES NEMA OU 16 DISJUNTORES DIN</t>
  </si>
  <si>
    <t>131,68</t>
  </si>
  <si>
    <t>QUADRO DE DISTRIBUICAO, EM PVC, DE EMBUTIR, COM BARRAMENTO TERRA / NEUTRO, PARA 18 DISJUNTORES NEMA OU 24 DISJUNTORES DIN</t>
  </si>
  <si>
    <t>243,97</t>
  </si>
  <si>
    <t>QUADRO DE DISTRIBUICAO, EM PVC, DE EMBUTIR, COM BARRAMENTO TERRA / NEUTRO, PARA 27 DISJUNTORES NEMA OU 36 DISJUNTORES DIN</t>
  </si>
  <si>
    <t>528,74</t>
  </si>
  <si>
    <t>QUADRO DE DISTRIBUICAO, EM PVC, DE EMBUTIR, COM BARRAMENTO TERRA / NEUTRO, PARA 48 DISJUNTORES DIN</t>
  </si>
  <si>
    <t>413,36</t>
  </si>
  <si>
    <t>QUADRO DE DISTRIBUICAO, EM PVC, DE EMBUTIR, COM BARRAMENTO TERRA / NEUTRO, PARA 6 DISJUNTORES NEMA OU 8 DISJUNTORES DIN</t>
  </si>
  <si>
    <t>77,32</t>
  </si>
  <si>
    <t>QUADRO DE DISTRIBUICAO, SEM BARRAMENTO, EM PVC, DE EMBUTIR, PARA 12 DISJUNTORES NEMA OU 16 DISJUNTORES DIN</t>
  </si>
  <si>
    <t>80,09</t>
  </si>
  <si>
    <t>QUADRO DE DISTRIBUICAO, SEM BARRAMENTO, EM PVC, DE EMBUTIR, PARA 18 DISJUNTORES NEMA OU 24 DISJUNTORES DIN</t>
  </si>
  <si>
    <t>125,72</t>
  </si>
  <si>
    <t>QUADRO DE DISTRIBUICAO, SEM BARRAMENTO, EM PVC, DE EMBUTIR, PARA 27 DISJUNTORES NEMA OU 36 DISJUNTORES DIN</t>
  </si>
  <si>
    <t>215,65</t>
  </si>
  <si>
    <t>QUADRO DE DISTRIBUICAO, SEM BARRAMENTO, EM PVC, DE EMBUTIR, PARA 3 DISJUNTORES NEMA OU 4 DISJUNTORES DIN</t>
  </si>
  <si>
    <t>33,99</t>
  </si>
  <si>
    <t>QUADRO DE DISTRIBUICAO, SEM BARRAMENTO, EM PVC, DE EMBUTIR, PARA 6 DISJUNTORES NEMA OU 8 DISJUNTORES DIN</t>
  </si>
  <si>
    <t>53,70</t>
  </si>
  <si>
    <t>QUADRO DE DISTRIBUICAO, SEM BARRAMENTO, EM PVC, DE SOBREPOR, PARA 12 DISJUNTORES NEMA OU 16 DISJUNTORES DIN</t>
  </si>
  <si>
    <t>113,41</t>
  </si>
  <si>
    <t>QUADRO DE DISTRIBUICAO, SEM BARRAMENTO, EM PVC, DE SOBREPOR, PARA 18 DISJUNTORES NEMA OU 24 DISJUNTORES DIN</t>
  </si>
  <si>
    <t>166,23</t>
  </si>
  <si>
    <t>QUADRO DE DISTRIBUICAO, SEM BARRAMENTO, EM PVC, DE SOBREPOR, PARA 27 DISJUNTORES NEMA OU 36 DISJUNTORES DIN</t>
  </si>
  <si>
    <t>231,90</t>
  </si>
  <si>
    <t>QUADRO DE DISTRIBUICAO, SEM BARRAMENTO, EM PVC, DE SOBREPOR, PARA 3 DISJUNTORES NEMA OU 4 DISJUNTORES DIN</t>
  </si>
  <si>
    <t>39,62</t>
  </si>
  <si>
    <t>QUADRO DE DISTRIBUICAO, SEM BARRAMENTO, EM PVC, DE SOBREPOR, PARA 6 DISJUNTORES NEMA OU 8 DISJUNTORES DIN</t>
  </si>
  <si>
    <t>67,50</t>
  </si>
  <si>
    <t>RACK DE PISO PARA SERVIDOR, ABERTO, EM COLUNA, 44U X *570* MM</t>
  </si>
  <si>
    <t>1.077,16</t>
  </si>
  <si>
    <t>RACK DE PISO PARA SERVIDOR, FECHADO, 44U, COM PORTA, 44U X *570* MM</t>
  </si>
  <si>
    <t>2.191,84</t>
  </si>
  <si>
    <t>RALO FOFO COM REQUADRO, QUADRADO 150 X 150 MM</t>
  </si>
  <si>
    <t>RALO FOFO COM REQUADRO, QUADRADO 200 X 200 MM</t>
  </si>
  <si>
    <t>99,96</t>
  </si>
  <si>
    <t>RALO FOFO COM REQUADRO, QUADRADO 250 X 250 MM</t>
  </si>
  <si>
    <t>123,03</t>
  </si>
  <si>
    <t>RALO FOFO COM REQUADRO, QUADRADO 300 X 300 MM</t>
  </si>
  <si>
    <t>153,79</t>
  </si>
  <si>
    <t>RALO FOFO COM REQUADRO, QUADRADO 400 X 400 MM</t>
  </si>
  <si>
    <t>242,23</t>
  </si>
  <si>
    <t>RALO FOFO SEMIESFERICO, 100 MM, PARA LAJES/ CALHAS</t>
  </si>
  <si>
    <t>26,43</t>
  </si>
  <si>
    <t>RALO FOFO SEMIESFERICO, 150 MM, PARA LAJES/ CALHAS</t>
  </si>
  <si>
    <t>62,09</t>
  </si>
  <si>
    <t>RALO FOFO SEMIESFERICO, 200 MM, PARA LAJES/ CALHAS</t>
  </si>
  <si>
    <t>142,74</t>
  </si>
  <si>
    <t>RALO FOFO SEMIESFERICO, 75 MM, PARA LAJES/ CALHAS</t>
  </si>
  <si>
    <t>19,80</t>
  </si>
  <si>
    <t>RALO SECO / RALO DE PASSAGEM EM PVC, QUADRADO, 100 X 100 X 53 MM, SAIDA 40 MM, COM GRELHA BRANCA</t>
  </si>
  <si>
    <t>13,29</t>
  </si>
  <si>
    <t>RALO SECO CONICO, PVC, 100 X 40 MM, COM GRELHA QUADRADA BRANCA</t>
  </si>
  <si>
    <t>RALO SECO CONICO, PVC, 100 X 40 MM, COM GRELHA REDONDA BRANCA</t>
  </si>
  <si>
    <t>9,47</t>
  </si>
  <si>
    <t>RALO SIFONADO CILINDRICO, PVC, 100 X 40 MM, COM GRELHA REDONDA BRANCA</t>
  </si>
  <si>
    <t>12,06</t>
  </si>
  <si>
    <t>RALO SIFONADO QUADRADO, PVC, 100 X 53 MM, SAIDA 40 MM, COM GRELHA QUADRADA BRANCA</t>
  </si>
  <si>
    <t>15,89</t>
  </si>
  <si>
    <t>RALO SIFONADO REDONDO CONICO, PVC, 100 X 40 MM, COM GRELHA REDONDA BRANCA</t>
  </si>
  <si>
    <t>10,12</t>
  </si>
  <si>
    <t>REBITE DE REPUXO EM ALUMINIO VAZADO, DIAMETRO 3,2 X 8 MM DE COMPRIMENTO (1KG = 1025 UNIDADES)</t>
  </si>
  <si>
    <t>68,83</t>
  </si>
  <si>
    <t>REBOLO ABRASIVO RETO DE USO GERAL GRAO 36, DE 6 X 1" (DIAMETRO X ALTURA)</t>
  </si>
  <si>
    <t>81,31</t>
  </si>
  <si>
    <t>REBOLO ABRASIVO RETO DE USO GERAL GRAO 36, DE 6 X 3/4" (DIAMETRO X ALTURA)</t>
  </si>
  <si>
    <t>64,93</t>
  </si>
  <si>
    <t>RECICLADORA DE ASFALTO A FRIO SOBRE RODAS, LARG. FRESAGEM 2,00 M, POT. 315 KW/422 HP</t>
  </si>
  <si>
    <t>4.795.304,65</t>
  </si>
  <si>
    <t>REDUCAO EXCENTRICA PVC, DN 100 X 50 MM, PARA ESGOTO PREDIAL</t>
  </si>
  <si>
    <t>REDUCAO EXCENTRICA PVC, DN 100 X 75 MM, PARA ESGOTO PREDIAL</t>
  </si>
  <si>
    <t>REDUCAO EXCENTRICA PVC, DN 75 X 50 MM, PARA ESGOTO PREDIAL</t>
  </si>
  <si>
    <t>7,03</t>
  </si>
  <si>
    <t>REDUCAO EXCENTRICA PVC, SERIE R, DN 100 X 75 MM, PARA ESGOTO PREDIAL</t>
  </si>
  <si>
    <t>16,65</t>
  </si>
  <si>
    <t>REDUCAO EXCENTRICA PVC, SERIE R, DN 150 X 100 MM, PARA ESGOTO PREDIAL</t>
  </si>
  <si>
    <t>49,93</t>
  </si>
  <si>
    <t>REDUCAO EXCENTRICA PVC, SERIE R, DN 75 X 50 MM, PARA ESGOTO PREDIAL</t>
  </si>
  <si>
    <t>REDUCAO FIXA TIPO STORZ, ENGATE RAPIDO 2.1/2" X 1.1/2", EM LATAO, PARA INSTALACAO PREDIAL COMBATE A INCENDIO PREDIAL</t>
  </si>
  <si>
    <t>217,85</t>
  </si>
  <si>
    <t>REDUCAO PVC PBA, JE, PB, DN 100 X 50 / DE 110 X 60 MM, PARA REDE DE AGUA</t>
  </si>
  <si>
    <t>23,81</t>
  </si>
  <si>
    <t>REDUCAO PVC PBA, JE, PB, DN 100 X 75 / DE 110 X 85 MM, PARA REDE DE AGUA</t>
  </si>
  <si>
    <t>27,39</t>
  </si>
  <si>
    <t>REDUCAO PVC PBA, JE, PB, DN 75 X 50 / DE 85 X 60 MM, PARA REDE DE AGUA</t>
  </si>
  <si>
    <t>15,54</t>
  </si>
  <si>
    <t>REGISTRO DE ESFERA DE PASSEIO, PVC PARA POLIETILENO, 20 MM</t>
  </si>
  <si>
    <t>REGISTRO DE ESFERA PVC, COM BORBOLETA, COM ROSCA EXTERNA, DE 1/2"</t>
  </si>
  <si>
    <t>REGISTRO DE ESFERA PVC, COM BORBOLETA, COM ROSCA EXTERNA, DE 3/4"</t>
  </si>
  <si>
    <t>21,63</t>
  </si>
  <si>
    <t>REGISTRO DE ESFERA PVC, COM CABECA QUADRADA, COM ROSCA EXTERNA, 1/2"</t>
  </si>
  <si>
    <t>REGISTRO DE ESFERA PVC, COM CABECA QUADRADA, COM ROSCA EXTERNA, 3/4"</t>
  </si>
  <si>
    <t>28,81</t>
  </si>
  <si>
    <t>REGISTRO DE ESFERA, PVC, COM VOLANTE, VS, ROSCAVEL, DN 1 1/2", COM CORPO DIVIDIDO</t>
  </si>
  <si>
    <t>62,67</t>
  </si>
  <si>
    <t>REGISTRO DE ESFERA, PVC, COM VOLANTE, VS, ROSCAVEL, DN 1 1/4", COM CORPO DIVIDIDO</t>
  </si>
  <si>
    <t>59,68</t>
  </si>
  <si>
    <t>REGISTRO DE ESFERA, PVC, COM VOLANTE, VS, ROSCAVEL, DN 1/2", COM CORPO DIVIDIDO</t>
  </si>
  <si>
    <t>REGISTRO DE ESFERA, PVC, COM VOLANTE, VS, ROSCAVEL, DN 1", COM CORPO DIVIDIDO</t>
  </si>
  <si>
    <t>44,70</t>
  </si>
  <si>
    <t>REGISTRO DE ESFERA, PVC, COM VOLANTE, VS, ROSCAVEL, DN 2", COM CORPO DIVIDIDO</t>
  </si>
  <si>
    <t>95,91</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</si>
  <si>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</si>
  <si>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</si>
  <si>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</si>
  <si>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</si>
  <si>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44,10</t>
  </si>
  <si>
    <t>REGISTRO DE ESFERA, PVC, COM VOLANTE, VS, SOLDAVEL, DN 40 MM, COM CORPO DIVIDIDO</t>
  </si>
  <si>
    <t>REGISTRO DE ESFERA, PVC, COM VOLANTE, VS, SOLDAVEL, DN 50 MM, COM CORPO DIVIDIDO</t>
  </si>
  <si>
    <t>60,92</t>
  </si>
  <si>
    <t>REGISTRO DE ESFERA, PVC, COM VOLANTE, VS, SOLDAVEL, DN 60 MM, COM CORPO DIVIDIDO</t>
  </si>
  <si>
    <t>111,57</t>
  </si>
  <si>
    <t>REGISTRO DE PRESSAO PVC, ROSCAVEL, VOLANTE SIMPLES, DE 1/2"</t>
  </si>
  <si>
    <t>7,08</t>
  </si>
  <si>
    <t>REGISTRO DE PRESSAO PVC, ROSCAVEL, VOLANTE SIMPLES, DE 3/4"</t>
  </si>
  <si>
    <t>20,18</t>
  </si>
  <si>
    <t>REGISTRO DE PRESSAO PVC, SOLDAVEL, VOLANTE SIMPLES, DE 20 MM</t>
  </si>
  <si>
    <t>14,72</t>
  </si>
  <si>
    <t>REGISTRO DE PRESSAO PVC, SOLDAVEL, VOLANTE SIMPLES, DE 25 MM</t>
  </si>
  <si>
    <t>16,37</t>
  </si>
  <si>
    <t>REGISTRO GAVETA BRUTO EM LATAO FORJADO, BITOLA 1 1/2" (REF 1509)</t>
  </si>
  <si>
    <t>75,03</t>
  </si>
  <si>
    <t>REGISTRO GAVETA BRUTO EM LATAO FORJADO, BITOLA 1 1/4" (REF 1509)</t>
  </si>
  <si>
    <t>59,43</t>
  </si>
  <si>
    <t>REGISTRO GAVETA BRUTO EM LATAO FORJADO, BITOLA 1/2" (REF 1509)</t>
  </si>
  <si>
    <t>26,19</t>
  </si>
  <si>
    <t>REGISTRO GAVETA BRUTO EM LATAO FORJADO, BITOLA 1" (REF 1509)</t>
  </si>
  <si>
    <t>43,61</t>
  </si>
  <si>
    <t>REGISTRO GAVETA BRUTO EM LATAO FORJADO, BITOLA 2 1/2" (REF 1509)</t>
  </si>
  <si>
    <t>216,75</t>
  </si>
  <si>
    <t>REGISTRO GAVETA BRUTO EM LATAO FORJADO, BITOLA 2" (REF 1509)</t>
  </si>
  <si>
    <t>104,51</t>
  </si>
  <si>
    <t>REGISTRO GAVETA BRUTO EM LATAO FORJADO, BITOLA 3/4" (REF 1509)</t>
  </si>
  <si>
    <t>27,62</t>
  </si>
  <si>
    <t>REGISTRO GAVETA BRUTO EM LATAO FORJADO, BITOLA 3" (REF 1509)</t>
  </si>
  <si>
    <t>262,41</t>
  </si>
  <si>
    <t>REGISTRO GAVETA BRUTO EM LATAO FORJADO, BITOLA 4" (REF 1509)</t>
  </si>
  <si>
    <t>546,77</t>
  </si>
  <si>
    <t>REGISTRO GAVETA COM ACABAMENTO E CANOPLA CROMADOS, SIMPLES, BITOLA 1 1/2" (REF 1509)</t>
  </si>
  <si>
    <t>119,98</t>
  </si>
  <si>
    <t>REGISTRO GAVETA COM ACABAMENTO E CANOPLA CROMADOS, SIMPLES, BITOLA 1 1/4" (REF 1509)</t>
  </si>
  <si>
    <t>114,71</t>
  </si>
  <si>
    <t>REGISTRO GAVETA COM ACABAMENTO E CANOPLA CROMADOS, SIMPLES, BITOLA 1/2" (REF 1509)</t>
  </si>
  <si>
    <t>59,75</t>
  </si>
  <si>
    <t>REGISTRO GAVETA COM ACABAMENTO E CANOPLA CROMADOS, SIMPLES, BITOLA 1" (REF 1509)</t>
  </si>
  <si>
    <t>REGISTRO GAVETA COM ACABAMENTO E CANOPLA CROMADOS, SIMPLES, BITOLA 3/4" (REF 1509)</t>
  </si>
  <si>
    <t>67,40</t>
  </si>
  <si>
    <t>REGISTRO OU REGULADOR DE GAS COZINHA, VAZAO DE 2 KG/H, 2,8 KPA</t>
  </si>
  <si>
    <t>32,19</t>
  </si>
  <si>
    <t>REGISTRO OU VALVULA GLOBO ANGULAR EM LATAO, PARA HIDRANTES EM INSTALACAO PREDIAL DE INCENDIO, 45 GRAUS, DIAMETRO DE 2 1/2", COM VOLANTE, CLASSE DE PRESSAO DE ATE 200 PSI</t>
  </si>
  <si>
    <t>305,00</t>
  </si>
  <si>
    <t>REGISTRO PRESSAO BRUTO EM LATAO FORJADO, BITOLA 1/2" (REF 1400)</t>
  </si>
  <si>
    <t>REGISTRO PRESSAO BRUTO EM LATAO FORJADO, BITOLA 3/4" (REF 1400)</t>
  </si>
  <si>
    <t>22,16</t>
  </si>
  <si>
    <t>REGISTRO PRESSAO COM ACABAMENTO E CANOPLA CROMADA, SIMPLES, BITOLA 1/2" (REF 1416)</t>
  </si>
  <si>
    <t>61,50</t>
  </si>
  <si>
    <t>REGISTRO PRESSAO COM ACABAMENTO E CANOPLA CROMADA, SIMPLES, BITOLA 3/4" (REF 1416)</t>
  </si>
  <si>
    <t>63,57</t>
  </si>
  <si>
    <t>REGUA DE ALUMINIO PARA PEDREIRO 2 X 1"</t>
  </si>
  <si>
    <t>59,97</t>
  </si>
  <si>
    <t>REGUA VIBRADORA DUPLA PARA CONCRETO A GASOLINA 5,5 HP, PESO DE 60 KG, COMPRIMENTO 4 M</t>
  </si>
  <si>
    <t>6.173,11</t>
  </si>
  <si>
    <t>REGUA VIBRATORIA DE CONCRETO TRELICADA, EQUIPADA COM MOTOR A GASOLINA DE 9 HP</t>
  </si>
  <si>
    <t>13.369,66</t>
  </si>
  <si>
    <t>REJUNTE CIMENTICIO, QUALQUER COR</t>
  </si>
  <si>
    <t>REJUNTE EPOXI, QUALQUER COR</t>
  </si>
  <si>
    <t>92,75</t>
  </si>
  <si>
    <t>RELE FOTOELETRICO INTERNO E EXTERNO BIVOLT 1000 W, DE CONECTOR, SEM BASE</t>
  </si>
  <si>
    <t>37,04</t>
  </si>
  <si>
    <t>RELE TERMICO BIMETAL PARA USO EM MOTORES TRIFASICOS, TENSAO 380 V, POTENCIA ATE 15 CV, CORRENTE NOMINAL MAXIMA 22 A</t>
  </si>
  <si>
    <t>164,48</t>
  </si>
  <si>
    <t>RESINA ACRILICA PREMIUM BASE AGUA - COR BRANCA</t>
  </si>
  <si>
    <t>34,06</t>
  </si>
  <si>
    <t>RESPIRADOR DESCARTAVEL SEM VALVULA DE EXALACAO, PFF 1</t>
  </si>
  <si>
    <t>RETARDO PARA CORDEL DETONANTE</t>
  </si>
  <si>
    <t>129,04</t>
  </si>
  <si>
    <t>RETROESCAVADEIRA SOBRE RODAS COM CARREGADEIRA, TRACAO 4 X 2, POTENCIA LIQUIDA 79 HP, PESO OPERACIONAL MINIMO DE 6570 KG, CAPACIDADE DA CARREGADEIRA DE 1,00 M3 E DA RETROESCAVADEIRA MINIMA DE 0,20 M3, PROFUNDIDADE DE ESCAVACAO MAXIMA DE 4,37 M</t>
  </si>
  <si>
    <t>384.914,62</t>
  </si>
  <si>
    <t>RETROESCAVADEIRA SOBRE RODAS COM CARREGADEIRA, TRACAO 4 X 4, POTENCIA LIQUIDA 72 HP, PESO OPERACIONAL MINIMO DE 7140 KG, CAPACIDADE MINIMA DA CARREGADEIRA DE 0,79 M3 E DA RETROESCAVADEIRA MINIMA DE 0,18 M3, PROFUNDIDADE DE ESCAVACAO MAXIMA DE 4,50 M</t>
  </si>
  <si>
    <t>417.500,00</t>
  </si>
  <si>
    <t>RETROESCAVADEIRA SOBRE RODAS COM CARREGADEIRA, TRACAO 4 X 4, POTENCIA LIQUIDA 88 HP, PESO OPERACIONAL MINIMO DE 6674 KG, CAPACIDADE DA CARREGADEIRA DE 1,00 M3 E DA RETROESCAVADEIRA MINIMA DE 0,26 M3, PROFUNDIDADE DE ESCAVACAO MAXIMA DE 4,37 M</t>
  </si>
  <si>
    <t>432.774,36</t>
  </si>
  <si>
    <t>REVESTIMENTO DE PAREDE EM GRANILITE, MARMORITE OU GRANITINA - ESP = 5 MM (INCLUSO EXECUCAO)</t>
  </si>
  <si>
    <t>280,27</t>
  </si>
  <si>
    <t>REVESTIMENTO DE PAREDE EM GRANILITE, MARMORITE OU GRANITINA COLORIDO - ESP = 5 MM (INCLUSO EXECUCAO)</t>
  </si>
  <si>
    <t>175,17</t>
  </si>
  <si>
    <t>REVESTIMENTO EM CERAMICA ESMALTADA COMERCIAL, PEI MENOR OU IGUAL A 3, FORMATO MENOR OU IGUAL A 2025 CM2</t>
  </si>
  <si>
    <t>31,79</t>
  </si>
  <si>
    <t>REVESTIMENTO EM CERAMICA ESMALTADA EXTRA, PEI MAIOR OU IGUAL 4, FORMATO MAIOR A 2025 CM2</t>
  </si>
  <si>
    <t>59,98</t>
  </si>
  <si>
    <t>REVESTIMENTO EM CERAMICA ESMALTADA EXTRA, PEI MENOR OU IGUAL A 3, FORMATO MENOR OU IGUAL A 2025 CM2</t>
  </si>
  <si>
    <t>43,39</t>
  </si>
  <si>
    <t>REVESTIMENTO EPOXI DE ALTA RESISTENCIA QUIMICA, ISENTO DE SOLVENTES, BICOMPONENTE</t>
  </si>
  <si>
    <t>98,06</t>
  </si>
  <si>
    <t>REVESTIMENTO PARA ESCADA EM GRANILITE, MARMORITE OU GRANITINA ESP = 8 MM (INCLUSO EXECUCAO)</t>
  </si>
  <si>
    <t>133,95</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</si>
  <si>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</si>
  <si>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</si>
  <si>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</si>
  <si>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3,01</t>
  </si>
  <si>
    <t>RODAFORRO EM PVC, PARA FORRO DE PVC, COMPRIMENTO 6 M</t>
  </si>
  <si>
    <t>RODAPE ARDOSIA, CINZA, 10 CM, E= *1CM</t>
  </si>
  <si>
    <t>16,36</t>
  </si>
  <si>
    <t>RODAPE DE BORRACHA LISO, H = 70 MM, E = *2* MM, PARA ARGAMASSA, PRETO</t>
  </si>
  <si>
    <t>29,07</t>
  </si>
  <si>
    <t>RODAPE DE MADEIRA MACICA CUMARU/IPE CHAMPANHE OU EQUIVALENTE DA REGIAO, *1,5 X 7 CM</t>
  </si>
  <si>
    <t>19,86</t>
  </si>
  <si>
    <t>RODAPE EM MARMORE, POLIDO, BRANCO COMUM, L= *7* CM, E= *2* CM, CORTE RETO</t>
  </si>
  <si>
    <t>60,69</t>
  </si>
  <si>
    <t>RODAPE EM POLIESTIRENO, BRANCO, H = *5* CM, E = *1,5* CM</t>
  </si>
  <si>
    <t>RODAPE OU RODABANCADA EM GRANITO, POLIDO, TIPO ANDORINHA/ QUARTZ/ CASTELO/ CORUMBA OU OUTROS EQUIVALENTES DA REGIAO, H= 10 CM, E= *2,0* CM</t>
  </si>
  <si>
    <t>74,42</t>
  </si>
  <si>
    <t>RODAPE PLANO PARA PISO VINILICO, H = 5 CM</t>
  </si>
  <si>
    <t>RODAPE PRE-MOLDADO DE GRANILITE, MARMORITE OU GRANITINA L = 10 CM</t>
  </si>
  <si>
    <t>41,21</t>
  </si>
  <si>
    <t>RODIZIO TIPO NAPOLEAO PARA JANELAS DE CORRER, EM ZAMAC, COMPRIMENTO DE APROX 60 CM, COM ROLAMENTO EM ACO</t>
  </si>
  <si>
    <t>5,23</t>
  </si>
  <si>
    <t>RODO PARA CHAO 40 CM COM CABO</t>
  </si>
  <si>
    <t>ROLDANA CONCAVA DUPLA, 4 RODAS, EM ZAMAC COM CHAPA DE LATAO, ROLAMENTOS EM ACO, PARA PORTAS E JANELAS DE CORRER</t>
  </si>
  <si>
    <t>50,41</t>
  </si>
  <si>
    <t>ROLDANA CONCAVA DUPLA, 4 RODAS, PARA PORTA DE CORRER, EM ZAMAC COM CHAPA DE ACO, ROLAMENTO INTERNO BLINDADO DE ACO REVESTIDO EM NYLON</t>
  </si>
  <si>
    <t>41,68</t>
  </si>
  <si>
    <t>ROLDANA PLASTICA COM PREGO, TAMANHO 30 X 30 MM, PARA INSTALACAO ELETRICA APARENTE</t>
  </si>
  <si>
    <t>ROLO COMPACTADOR DE PNEUS, ESTATICO, PRESSAO VARIAVEL, POTENCIA 110 HP, PESO SEM/COM LASTRO 10,8/27 T, LARGURA DE ROLAGEM 2,30 M</t>
  </si>
  <si>
    <t>968.102,95</t>
  </si>
  <si>
    <t>ROLO COMPACTADOR DE PNEUS, ESTATICO, PRESSAO VARIAVEL, POTENCIA 111 HP, PESO SEM/COM LASTRO 9,5/26,0 T, LARGURA DE ROLAGEM 1,90 M</t>
  </si>
  <si>
    <t>912.000,00</t>
  </si>
  <si>
    <t>ROLO COMPACTADOR PE DE CARNEIRO VIBRATORIO, POTENCIA 125 HP, PESO OPERACIONAL SEM/COM LASTRO 11,95/13,30 T, IMPACTO DINAMICO 38,5/22,5 T, LARGURA DE TRABALHO 2,15 M</t>
  </si>
  <si>
    <t>808.927,03</t>
  </si>
  <si>
    <t>ROLO COMPACTADOR PE DE CARNEIRO VIBRATORIO, POTENCIA 80 HP, PESO OPERACIONAL SEM/COM LASTRO 7,4/8,8 T, LARGURA DE TRABALHO 1,68 M</t>
  </si>
  <si>
    <t>606.714,47</t>
  </si>
  <si>
    <t>ROLO COMPACTADOR VIBRATORIO DE UM CILINDRO LISO DE ACO, POTENCIA 125 HP, PESO SEM/COM LASTRO 10,75/12,92 T, IMPACTO DINAMICO 31,5/18,5 T, LARGURA TRABALHO 2,15 M</t>
  </si>
  <si>
    <t>782.832,52</t>
  </si>
  <si>
    <t>ROLO COMPACTADOR VIBRATORIO DE UM CILINDRO, ACO LISO, POTENCIA 80 HP, PESO OPERACIONAL MAXIMO 8,1 T, IMPACTO DINAMICO 16,15/9,5 T, LARGURA TRABALHO 1,68 M</t>
  </si>
  <si>
    <t>583.549,49</t>
  </si>
  <si>
    <t>ROLO COMPACTADOR VIBRATORIO PE DE CARNEIRO, COM CONTROLE REMOTO POR RADIO, POTENCIA 12,5 KW, PESO OPERACIONAL DE 1,675 T, LARGURA DE TRABALHO 0,85 M</t>
  </si>
  <si>
    <t>797.348,55</t>
  </si>
  <si>
    <t>ROLO COMPACTADOR VIBRATORIO REBOCAVEL, CILINDRO DE ACO LISO, POTENCIA DE TRACAO DE 65 CV, PESO DE 4,7 T, IMPACTO DINAMICO TOTAL DE 18,3 T, LARGURA DO ROLO 1,67 M</t>
  </si>
  <si>
    <t>176.146,32</t>
  </si>
  <si>
    <t>ROLO COMPACTADOR VIBRATORIO TANDEM, ACO LISO, POTENCIA 125 HP, PESO SEM/COM LASTRO 10,20/11,65 T, LARGURA DE TRABALHO 1,73 M</t>
  </si>
  <si>
    <t>872.914,32</t>
  </si>
  <si>
    <t>ROLO COMPACTADOR VIBRATORIO TANDEM, ACO LISO, POTENCIA 58 CV, PESO SEM/COM LASTRO 6,5/9,4 T, LARGURA DE TRABALHO 1,20 M</t>
  </si>
  <si>
    <t>716.571,44</t>
  </si>
  <si>
    <t>ROLO DE ESPUMA POLIESTER 23 CM (SEM CABO)</t>
  </si>
  <si>
    <t>ROLO DE LA DE CARNEIRO 23 CM (SEM CABO)</t>
  </si>
  <si>
    <t>42,14</t>
  </si>
  <si>
    <t>ROMPEDOR ELETRICO PESO 26 KG, POTENCIA OPERACIONAL DE 2,5 KW</t>
  </si>
  <si>
    <t>28.866,43</t>
  </si>
  <si>
    <t>ROSETA QUADRADA, SEM FUROS, EM ACO INOX POLIDO, LARGURA APROXIMADA DE 50 MM, PARA FECHADURA DE PORTA - PARAFUSOS INCLUIDOS</t>
  </si>
  <si>
    <t>10,88</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</si>
  <si>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</si>
  <si>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</si>
  <si>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2.424,64</t>
  </si>
  <si>
    <t>ROTACAO VERTICAL DUPLO, EM TUBO DE ACO CARBONO, PINTURA NO PROCESSO ELETROSTATICO - EQUIPAMENTO DE GINASTICA PARA ACADEMIA AO AR LIVRE / ACADEMIA DA TERCEIRA IDADE - ATI</t>
  </si>
  <si>
    <t>1.843,37</t>
  </si>
  <si>
    <t>RUFO EXTERNO DE CHAPA DE ACO GALVANIZADA NUM 26, CORTE 25 CM</t>
  </si>
  <si>
    <t>19,14</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</si>
  <si>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</si>
  <si>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</si>
  <si>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</si>
  <si>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</si>
  <si>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25,00</t>
  </si>
  <si>
    <t>RUFO PARA TELHA ESTRUTURAL DE FIBROCIMENTO 1 ABA (SEM AMIANTO)</t>
  </si>
  <si>
    <t>49,53</t>
  </si>
  <si>
    <t>RUFO PARA TELHA ONDULADA DE FIBROCIMENTO, E = 6 MM, ABA *260* MM, COMPRIMENTO 1100 MM (SEM AMIANTO)</t>
  </si>
  <si>
    <t>48,49</t>
  </si>
  <si>
    <t>SABONETEIRA DE PAREDE EM METAL CROMADO</t>
  </si>
  <si>
    <t>46,16</t>
  </si>
  <si>
    <t>SABONETEIRA PLASTICA TIPO DISPENSER PARA SABONETE LIQUIDO COM RESERVATORIO 800 A 1500 ML</t>
  </si>
  <si>
    <t>65,49</t>
  </si>
  <si>
    <t>SACO DE RAFIA PARA ENTULHO, NOVO, LISO (SEM CLICHE), *60 X 90* CM</t>
  </si>
  <si>
    <t>SAIBRO PARA ARGAMASSA (COLETADO NO COMERCIO)</t>
  </si>
  <si>
    <t>66,50</t>
  </si>
  <si>
    <t>SAPATA DE PVC ADITIVADO NERVURADO D = 6 POLEGADAS</t>
  </si>
  <si>
    <t>270,93</t>
  </si>
  <si>
    <t>SAPATA DE PVC ADITIVADO NERVURADO D = 8 POLEGADAS</t>
  </si>
  <si>
    <t>356,56</t>
  </si>
  <si>
    <t>SAPATILHA EM ACO GALVANIZADO PARA CABOS COM DIAMETRO NOMINAL ATE 5/8"</t>
  </si>
  <si>
    <t>SARRAFO *2,5 X 10* CM EM PINUS, MISTA OU EQUIVALENTE DA REGIAO - BRUTA</t>
  </si>
  <si>
    <t>3,93</t>
  </si>
  <si>
    <t>SARRAFO *2,5 X 5* CM EM PINUS, MISTA OU EQUIVALENTE DA REGIAO - BRUTA</t>
  </si>
  <si>
    <t>1,88</t>
  </si>
  <si>
    <t>SARRAFO *2,5 X 7,5* CM EM PINUS, MISTA OU EQUIVALENTE DA REGIAO - BRUTA</t>
  </si>
  <si>
    <t>SARRAFO APARELHADO *2 X 10* CM, EM MACARANDUBA/MASSARANDUBA, ANGELIM OU EQUIVALENTE DA REGIAO</t>
  </si>
  <si>
    <t>10,89</t>
  </si>
  <si>
    <t>SARRAFO NAO APARELHADO *2,5 X 10* CM, EM MACARANDUBA/MASSARANDUBA, ANGELIM OU EQUIVALENTE DA REGIAO - BRUTA</t>
  </si>
  <si>
    <t>11,18</t>
  </si>
  <si>
    <t>SARRAFO NAO APARELHADO *2,5 X 5* CM, EM MACARANDUBA/MASSARANDUBA, ANGELIM, PEROBA-ROSA OU EQUIVALENTE DA REGIAO - BRUTA</t>
  </si>
  <si>
    <t>5,98</t>
  </si>
  <si>
    <t>SARRAFO NAO APARELHADO *2,5 X 7* CM, EM MACARANDUBA/MASSARANDUBA, ANGELIM, PEROBA-ROSA OU EQUIVALENTE DA REGIAO - BRUTA</t>
  </si>
  <si>
    <t>8,62</t>
  </si>
  <si>
    <t>SEIXO ROLADO PARA APLICACAO EM CONCRETO (POSTO PEDREIRA/FORNECEDOR, SEM FRETE)</t>
  </si>
  <si>
    <t>228,90</t>
  </si>
  <si>
    <t>SELADOR ACRILICO OPACO PREMIUM INTERIOR/EXTERIOR</t>
  </si>
  <si>
    <t>11,51</t>
  </si>
  <si>
    <t>SELADOR HORIZONTAL PARA FITA DE ACO 1"</t>
  </si>
  <si>
    <t>797,77</t>
  </si>
  <si>
    <t>SELANTE A BASE DE ALCATRAO E POLIURETANO PARA JUNTAS HORIZONTAIS</t>
  </si>
  <si>
    <t>73,89</t>
  </si>
  <si>
    <t>SELANTE ACRILICO PARA TRATAMENTO / ACABAMENTO SUPERFICIAL DE CONCRETO ESTAMPADO, APARENTE, PEDRAS E OUTROS</t>
  </si>
  <si>
    <t>27,91</t>
  </si>
  <si>
    <t>SELANTE DE BASE ASFALTICA PARA VEDACAO</t>
  </si>
  <si>
    <t>43,16</t>
  </si>
  <si>
    <t>SELANTE ELASTICO MONOCOMPONENTE A BASE DE POLIURETANO (PU) PARA JUNTAS DIVERSAS</t>
  </si>
  <si>
    <t>310ML</t>
  </si>
  <si>
    <t>34,86</t>
  </si>
  <si>
    <t>SELANTE MONOCOMPONENTE A BASE DE SILICONE DE BAIXO MODULO, PARA JUNTAS DE PAVIMENTACAO</t>
  </si>
  <si>
    <t>158,37</t>
  </si>
  <si>
    <t>SELANTE TIPO VEDA CALHA PARA METAL E FIBROCIMENTO</t>
  </si>
  <si>
    <t>72,76</t>
  </si>
  <si>
    <t>SELIM PVC, COM TRAVA, JE, 90 GRAUS, DN 125 X 100 MM OU 150 X 100 MM, PARA REDE COLETORA ESGOTO</t>
  </si>
  <si>
    <t>29,18</t>
  </si>
  <si>
    <t>SEMIRREBOQUE COM DOIS EIXOS EM TANDEM TIPO BASCULANTE COM CACAMBA METALICA 14 M3 (INCLUI MONTAGEM, NAO INCLUI CAVALO MECANICO)</t>
  </si>
  <si>
    <t>216.505,66</t>
  </si>
  <si>
    <t>SEMIRREBOQUE COM TRES EIXOS EM TANDEM TIPO BASCULANTE COM CACAMBA METALICA 18 M3 (INCLUI MONTAGEM, NAO INCLUI CAVALO MECANICO)</t>
  </si>
  <si>
    <t>254.569,93</t>
  </si>
  <si>
    <t>SEMIRREBOQUE COM TRES EIXOS, PARA TRANSPORTE DE CARGA SECA, DIMENSOES APROXIMADAS 2,60 X 12,50 X 0,50 M (NAO INCLUI CAVALO MECANICO)</t>
  </si>
  <si>
    <t>196.867,41</t>
  </si>
  <si>
    <t>SENSOR DE PRESENCA BIVOLT COM FOTOCELULA PARA QUALQUER TIPO DE LAMPADA, POTENCIA MAXIMA *1000* W, USO EXTERNO</t>
  </si>
  <si>
    <t>72,53</t>
  </si>
  <si>
    <t>SENSOR DE PRESENCA BIVOLT DE PAREDE COM FOTOCELULA PARA QUALQUER TIPO DE LAMPADA POTENCIA MAXIMA *1000* W, USO INTERNO</t>
  </si>
  <si>
    <t>81,81</t>
  </si>
  <si>
    <t>SENSOR DE PRESENCA BIVOLT DE PAREDE SEM FOTOCELULA PARA QUALQUER TIPO DE LAMPADA POTENCIA MAXIMA *1000* W, USO INTERNO</t>
  </si>
  <si>
    <t>50,59</t>
  </si>
  <si>
    <t>SENSOR DE PRESENCA BIVOLT DE TETO COM FOTOCELULA PARA QUALQUER TIPO DE LAMPADA POTENCIA MAXIMA *1000* W, USO INTERNO</t>
  </si>
  <si>
    <t>SENSOR DE PRESENCA BIVOLT DE TETO SEM FOTOCELULA PARA QUALQUER TIPO DE LAMPADA POTENCIA MAXIMA *900* W, USO INTERNO</t>
  </si>
  <si>
    <t>52,95</t>
  </si>
  <si>
    <t>SERRA CIRCULAR DE BANCADA COM MOTOR ELETRICO, POTENCIA DE *1600* W, PARA DISCO DE DIAMETRO DE 10" (250 MM)</t>
  </si>
  <si>
    <t>1.503,22</t>
  </si>
  <si>
    <t>SERRA CIRCULAR DE BANCADA, MODELO PICA-PAU, DIAMETRO DE 350 MM. CARACTERISTICAS DO MOTOR: TRIFASICO, POTENCIA DE 5 HP, FREQUENCIA DE 60 HZ</t>
  </si>
  <si>
    <t>6.056,37</t>
  </si>
  <si>
    <t>SERRALHEIRO (HORISTA)</t>
  </si>
  <si>
    <t>20,84</t>
  </si>
  <si>
    <t>24,18</t>
  </si>
  <si>
    <t>SERRALHEIRO (MENSALISTA)</t>
  </si>
  <si>
    <t>3.648,20</t>
  </si>
  <si>
    <t>4.233,93</t>
  </si>
  <si>
    <t>SERVENTE DE OBRAS (HORISTA)</t>
  </si>
  <si>
    <t>SERVENTE DE OBRAS (MENSALISTA)</t>
  </si>
  <si>
    <t>SERVICO DE BOMBEAMENTO DE CONCRETO COM CONSUMO MINIMO DE 40 M3, (DISPONIBILIZACAO DE BOMBA), SEM O LANCAMENTO</t>
  </si>
  <si>
    <t>44,21</t>
  </si>
  <si>
    <t>SIFAO / TUBO SINFONADO EXTENSIVEL/SANFONADO, UNIVERSAL/ SIMPLES, ENTRE *50 A 70* CM, DE PLASTICO BRANCO</t>
  </si>
  <si>
    <t>10,93</t>
  </si>
  <si>
    <t>SIFAO EM METAL CROMADO PARA PIA AMERICANA, 1.1/2 X 1.1/2"</t>
  </si>
  <si>
    <t>228,05</t>
  </si>
  <si>
    <t>SIFAO EM METAL CROMADO PARA PIA AMERICANA, 1.1/2 X 2"</t>
  </si>
  <si>
    <t>230,84</t>
  </si>
  <si>
    <t>SIFAO EM METAL CROMADO PARA PIA OU LAVATORIO, 1 X 1.1/2"</t>
  </si>
  <si>
    <t>181,45</t>
  </si>
  <si>
    <t>SIFAO EM METAL CROMADO PARA TANQUE, 1.1/4 X 1.1/2"</t>
  </si>
  <si>
    <t>192,17</t>
  </si>
  <si>
    <t>SIFAO PLASTICO EXTENSIVEL UNIVERSAL, TIPO COPO</t>
  </si>
  <si>
    <t>20,02</t>
  </si>
  <si>
    <t>SIFAO PLASTICO TIPO COPO PARA PIA AMERICANA 1.1/2 X 1.1/2"</t>
  </si>
  <si>
    <t>SIFAO PLASTICO TIPO COPO PARA PIA OU LAVATORIO, 1 X 1.1/2"</t>
  </si>
  <si>
    <t>SIFAO PLASTICO TIPO COPO PARA TANQUE, 1.1/4 X 1.1/2"</t>
  </si>
  <si>
    <t>21,01</t>
  </si>
  <si>
    <t>SILICA ATIVA PARA ADICAO EM CONCRETO E  ARGAMASSA</t>
  </si>
  <si>
    <t>2,93</t>
  </si>
  <si>
    <t>SILICONE ACETICO USO GERAL INCOLOR 280 G</t>
  </si>
  <si>
    <t>23,04</t>
  </si>
  <si>
    <t>SIMULADOR DE CAMINHADA TRIPLO, EM TUBO DE ACO CARBONO, PINTURA NO PROCESSO ELETROSTATICO - EQUIPAMENTO DE GINASTICA PARA ACADEMIA AO AR LIVRE / ACADEMIA DA TERCEIRA IDADE - ATI</t>
  </si>
  <si>
    <t>4.789,18</t>
  </si>
  <si>
    <t>SIMULADOR DE CAVALGADA TRIPLO, EM TUBO DE ACO CARBONO, PINTURA NO PROCESSO ELETROSTATICO - EQUIPAMENTO DE GINASTICA PARA ACADEMIA AO AR LIVRE / ACADEMIA DA TERCEIRA IDADE - ATI</t>
  </si>
  <si>
    <t>5.175,40</t>
  </si>
  <si>
    <t>SIMULADOR DE REMO INDIVIDUAL, EM TUBO DE ACO CARBONO, PINTURA NO PROCESSO ELETROSTATICO - EQUIPAMENTO DE GINASTICA PARA ACADEMIA AO AR LIVRE / ACADEMIA DA TERCEIRA IDADE - ATI</t>
  </si>
  <si>
    <t>2.580,78</t>
  </si>
  <si>
    <t>SINALIZADOR NOTURNO SIMPLES PARA PARA-RAIOS, SEM RELE FOTOELETRICO</t>
  </si>
  <si>
    <t>51,17</t>
  </si>
  <si>
    <t>SISAL EM FIBRA / ESTOPA SISAL PARA GESSO</t>
  </si>
  <si>
    <t>25,33</t>
  </si>
  <si>
    <t>SOLDA EM BARRA DE ESTANHO-CHUMBO 50/50</t>
  </si>
  <si>
    <t>252,27</t>
  </si>
  <si>
    <t>SOLDA EM VARETA FOSCOPER, D = *2,5* MM X COMPRIMENTO 500 MM</t>
  </si>
  <si>
    <t>238,28</t>
  </si>
  <si>
    <t>SOLDA ESTANHO/COBRE PARA CONEXOES DE COBRE, FIO 2,5 MM, CARRETEL 500 GR (SEM CHUMBO)</t>
  </si>
  <si>
    <t>274,94</t>
  </si>
  <si>
    <t>SOLDADOR (HORISTA)</t>
  </si>
  <si>
    <t>23,33</t>
  </si>
  <si>
    <t>27,07</t>
  </si>
  <si>
    <t>SOLDADOR (MENSALISTA)</t>
  </si>
  <si>
    <t>4.082,35</t>
  </si>
  <si>
    <t>4.737,78</t>
  </si>
  <si>
    <t>SOLDADOR ELETRICO (PARA SOLDA A SER TESTADA COM RAIOS "X") (HORISTA)</t>
  </si>
  <si>
    <t>29,16</t>
  </si>
  <si>
    <t>SOLDADOR ELETRICO (PARA SOLDA A SER TESTADA COM RAIOS "X") (MENSALISTA)</t>
  </si>
  <si>
    <t>4.399,43</t>
  </si>
  <si>
    <t>5.105,77</t>
  </si>
  <si>
    <t>SOLEIRA EM GRANITO, POLIDO, TIPO ANDORINHA/ QUARTZ/ CASTELO/ CORUMBA OU OUTROS EQUIVALENTES DA REGIAO, L= *15* CM, E= *2,0* CM</t>
  </si>
  <si>
    <t>105,34</t>
  </si>
  <si>
    <t>SOLEIRA PRE-MOLDADA EM GRANILITE, MARMORITE OU GRANITINA, L = *15 CM</t>
  </si>
  <si>
    <t>113,34</t>
  </si>
  <si>
    <t>SOLEIRA/ PEITORIL EM MARMORE, POLIDO, BRANCO COMUM, L= *15* CM, E= *2* CM, CORTE RETO</t>
  </si>
  <si>
    <t>90,58</t>
  </si>
  <si>
    <t>SOLEIRA/ TABEIRA EM MARMORE, POLIDO, BRANCO COMUM, L= 5 CM, E= *2,0* CM</t>
  </si>
  <si>
    <t>49,60</t>
  </si>
  <si>
    <t>SOLUCAO ASFALTICA ELASTOMERICA PARA IMPRIMACAO, APLICACAO A FRIO</t>
  </si>
  <si>
    <t>12,28</t>
  </si>
  <si>
    <t>SOLUCAO PREPARADORA / LIMPADORA PARA PVC, FRASCO COM 1000 CM3</t>
  </si>
  <si>
    <t>SOLVENTE PARA COLA A BASE DE RESINA SINTETICA (PARA COLA DE LAMINADO MELAMINICO E OUTRAS SUPERFICIES)</t>
  </si>
  <si>
    <t>104,07</t>
  </si>
  <si>
    <t>SOQUETE DE BAQUELITE BASE E27, PARA LAMPADAS</t>
  </si>
  <si>
    <t>3,12</t>
  </si>
  <si>
    <t>SOQUETE DE PORCELANA BASE E27, FIXO DE TETO, PARA LAMPADAS</t>
  </si>
  <si>
    <t>SOQUETE DE PORCELANA BASE E27, PARA USO AO TEMPO, PARA LAMPADAS</t>
  </si>
  <si>
    <t>9,69</t>
  </si>
  <si>
    <t>SOQUETE DE PVC / TERMOPLASTICO BASE E27, COM CHAVE, PARA LAMPADAS</t>
  </si>
  <si>
    <t>SOQUETE DE PVC / TERMOPLASTICO BASE E27, COM RABICHO, PARA LAMPADAS</t>
  </si>
  <si>
    <t>SPRINKLER TIPO PENDENTE, BULBO AMARELO DE RESPOSTA RAPIDA, 79 GRAUS CELSIUS, ACABAMENTO CROMADO, D = 20 MM (3/4")</t>
  </si>
  <si>
    <t>42,38</t>
  </si>
  <si>
    <t>SPRINKLER TIPO PENDENTE, BULBO AMARELO DE RESPOSTA RAPIDA, 79 GRAUS CELSIUS, ACABAMENTO NATURAL OU CROMADO, D = 15 MM (1/2")</t>
  </si>
  <si>
    <t>SPRINKLER TIPO PENDENTE, BULBO AMARELO DE RESPOSTA RAPIDA, 79 GRAUS CELSIUS, ACABAMENTO NATURAL, D = 20 MM (3/4")</t>
  </si>
  <si>
    <t>41,26</t>
  </si>
  <si>
    <t>SPRINKLER TIPO PENDENTE, BULBO VERMELHO DE RESPOSTA RAPIDA, 68 GRAUS CELSIUS, ACABAMENTO CROMADO, D = 15 MM (1/2")</t>
  </si>
  <si>
    <t>28,74</t>
  </si>
  <si>
    <t>SPRINKLER TIPO PENDENTE, BULBO VERMELHO DE RESPOSTA RAPIDA, 68 GRAUS CELSIUS, ACABAMENTO CROMADO, D = 20 MM (3/4")</t>
  </si>
  <si>
    <t>39,37</t>
  </si>
  <si>
    <t>SPRINKLER TIPO PENDENTE, BULBO VERMELHO DE RESPOSTA RAPIDA, 68 GRAUS CELSIUS, ACABAMENTO NATURAL, D = 20 MM (3/4")</t>
  </si>
  <si>
    <t>33,95</t>
  </si>
  <si>
    <t>SPRINKLER TIPO PENDENTE, BULBO VERMELHO RESPOSTA RAPIDA, 68 GRAUS CELSIUS, ACABAMENTO NATURAL, D = 15 MM (1/2")</t>
  </si>
  <si>
    <t>28,13</t>
  </si>
  <si>
    <t>SUPORTE "Y" PARA FITA PERFURADA</t>
  </si>
  <si>
    <t>204,68</t>
  </si>
  <si>
    <t>SUPORTE DE FIXACAO PARA ESPELHO / PLACA 4" X 2", PARA 3 MODULOS, PARA INSTALACAO DE TOMADAS E INTERRUPTORES (SOMENTE SUPORTE)</t>
  </si>
  <si>
    <t>SUPORTE DE FIXACAO PARA ESPELHO / PLACA 4" X 4", PARA 6 MODULOS, PARA INSTALACAO DE TOMADAS E INTERRUPTORES (SOMENTE SUPORTE)</t>
  </si>
  <si>
    <t>2,47</t>
  </si>
  <si>
    <t>SUPORTE EM ACO GALVANIZADO PARA TRANSFORMADOR PARA POSTE DUPLO T 185 X 95 MM, CHAPA DE 5/16"</t>
  </si>
  <si>
    <t>141,30</t>
  </si>
  <si>
    <t>SUPORTE GUIA SIMPLES COM ROLDANA EM POLIPROPILENO PARA CHUMBAR, H = 20 CM</t>
  </si>
  <si>
    <t>SUPORTE ISOLADOR REFORCADO DIAMETRO NOMINAL 5/16", COM ROSCA SOBERBA E BUCHA</t>
  </si>
  <si>
    <t>8,36</t>
  </si>
  <si>
    <t>SUPORTE ISOLADOR SIMPLES DIAMETRO NOMINAL 5/16", COM ROSCA SOBERBA E BUCHA</t>
  </si>
  <si>
    <t>5,65</t>
  </si>
  <si>
    <t>SUPORTE MAO-FRANCESA EM ACO, ABAS IGUAIS 30 CM, CAPACIDADE MINIMA 60 KG, BRANCO</t>
  </si>
  <si>
    <t>16,86</t>
  </si>
  <si>
    <t>SUPORTE MAO-FRANCESA EM ACO, ABAS IGUAIS 40 CM, CAPACIDADE MINIMA 70 KG, BRANCO</t>
  </si>
  <si>
    <t>SUPORTE METALICO PARA CALHA PLUVIAL, ZINCADO, DOBRADO, DIAMETRO ENTRE 119 E 170 MM, PARA DRENAGEM PLUVIAL PREDIAL</t>
  </si>
  <si>
    <t>36,91</t>
  </si>
  <si>
    <t>SUPORTE PARA CALHA DE 150 MM EM ACO GALVANIZADO</t>
  </si>
  <si>
    <t>7,96</t>
  </si>
  <si>
    <t>SUPORTE PARA TUBO DIAMETRO NOMINAL 2", COM ROSCA MECANICA</t>
  </si>
  <si>
    <t>SURF DUPLO, EM TUBO DE ACO CARBONO, PINTURA NO PROCESSO ELETROSTATICO - EQUIPAMENTO DE GINASTICA PARA ACADEMIA AO AR LIVRE / ACADEMIA DA TERCEIRA IDADE - ATI</t>
  </si>
  <si>
    <t>2.701,34</t>
  </si>
  <si>
    <t>TABUA *2,5 X 15 CM EM PINUS, MISTA OU EQUIVALENTE DA REGIAO - BRUTA</t>
  </si>
  <si>
    <t>5,53</t>
  </si>
  <si>
    <t>TABUA *2,5 X 23* CM EM PINUS, MISTA OU EQUIVALENTE DA REGIAO - BRUTA</t>
  </si>
  <si>
    <t>TABUA *2,5 X 30 CM EM PINUS, MISTA OU EQUIVALENTE DA REGIAO - BRUTA</t>
  </si>
  <si>
    <t>12,85</t>
  </si>
  <si>
    <t>TABUA APARELHADA *2,5 X 15* CM, EM MACARANDUBA/MASSARANDUBA, ANGELIM OU EQUIVALENTE DA REGIAO</t>
  </si>
  <si>
    <t>144,68</t>
  </si>
  <si>
    <t>TABUA APARELHADA *2,5 X 25* CM, EM MACARANDUBA/MASSARANDUBA, ANGELIM OU EQUIVALENTE DA REGIAO</t>
  </si>
  <si>
    <t>27,22</t>
  </si>
  <si>
    <t>TABUA APARELHADA *2,5 X 30* CM, EM MACARANDUBA/MASSARANDUBA, ANGELIM OU EQUIVALENTE DA REGIAO</t>
  </si>
  <si>
    <t>36,75</t>
  </si>
  <si>
    <t>TABUA DE MADEIRA PARA PISO, CUMARU/IPE CHAMPANHE OU EQUIVALENTE DA REGIAO, ENCAIXE MACHO/FEMEA, *10 X 2* CM</t>
  </si>
  <si>
    <t>331,24</t>
  </si>
  <si>
    <t>TABUA DE MADEIRA PARA PISO, CUMARU/IPE CHAMPANHE OU EQUIVALENTE DA REGIAO, ENCAIXE MACHO/FEMEA, *15 X 2* CM</t>
  </si>
  <si>
    <t>357,50</t>
  </si>
  <si>
    <t>TABUA DE MADEIRA PARA PISO, IPE (CERNE) OU EQUIVALENTE DA REGIAO, ENCAIXE MACHO/FEMEA, *20 X 2* CM</t>
  </si>
  <si>
    <t>443,74</t>
  </si>
  <si>
    <t>TABUA NAO APARELHADA *2,5 X 15* CM, EM MACARANDUBA/MASSARANDUBA, ANGELIM OU EQUIVALENTE DA REGIAO - BRUTA</t>
  </si>
  <si>
    <t>18,39</t>
  </si>
  <si>
    <t>TABUA NAO APARELHADA *2,5 X 20* CM, EM MACARANDUBA/MASSARANDUBA, ANGELIM OU EQUIVALENTE DA REGIAO - BRUTA</t>
  </si>
  <si>
    <t>TABUA NAO APARELHADA *2,5 X 30* CM, EM MACARANDUBA/MASSARANDUBA, ANGELIM OU EQUIVALENTE DA REGIAO - BRUTA</t>
  </si>
  <si>
    <t>32,67</t>
  </si>
  <si>
    <t>TACO DE MADEIRA PARA PISO, IPE (CERNE) OU EQUIVALENTE DA REGIAO, 7 X 42 CM, E = 2 CM</t>
  </si>
  <si>
    <t>207,50</t>
  </si>
  <si>
    <t>TALABARTE DE SEGURANCA, 2 MOSQUETOES TRAVA DUPLA *53* MM DE ABERTURA, COM ABSORVEDOR DE ENERGIA</t>
  </si>
  <si>
    <t>200,49</t>
  </si>
  <si>
    <t>TALHA ELETRICA 3 T, VELOCIDADE 2,1 M / MIN, POTENCIA 1,3 KW</t>
  </si>
  <si>
    <t>10.104,62</t>
  </si>
  <si>
    <t>TALHA MANUAL DE CORRENTE, CAPACIDADE DE 1 T COM ELEVACAO DE 3 M</t>
  </si>
  <si>
    <t>731,11</t>
  </si>
  <si>
    <t>TALHA MANUAL DE CORRENTE, CAPACIDADE DE 2 T COM ELEVACAO DE 3 M</t>
  </si>
  <si>
    <t>1.066,33</t>
  </si>
  <si>
    <t>TALHADEIRA COM PUNHO DE PROTECAO *20 X 250* MM</t>
  </si>
  <si>
    <t>48,18</t>
  </si>
  <si>
    <t>TAMPA CEGA EM PVC PARA CONDULETE 4 X 2"</t>
  </si>
  <si>
    <t>TAMPA DE CONCRETO ARMADO PARA FOSSA SEPTICA, DIAMETRO NOMINAL DE 3,00 M E ESPESSURA MINIMA DE 100 MM</t>
  </si>
  <si>
    <t>1.983,06</t>
  </si>
  <si>
    <t>TAMPA DE CONCRETO ARMADO PARA FOSSA, D = *0,90* M, E = 0,05 M</t>
  </si>
  <si>
    <t>127,47</t>
  </si>
  <si>
    <t>TAMPA DE CONCRETO ARMADO PARA FOSSA, D = *1,10* M, E = 0,05 M</t>
  </si>
  <si>
    <t>162,42</t>
  </si>
  <si>
    <t>TAMPA DE CONCRETO ARMADO PARA FOSSA, D = *1,35* M, E = 0,05 M</t>
  </si>
  <si>
    <t>251,04</t>
  </si>
  <si>
    <t>TAMPA DE CONCRETO ARMADO PARA FOSSA, D = 1,50 M, E = 0,05 M</t>
  </si>
  <si>
    <t>375,09</t>
  </si>
  <si>
    <t>TAMPA DE CONCRETO ARMADO PARA FOSSA, D = 2,00 M, E = 0,05 M</t>
  </si>
  <si>
    <t>745,83</t>
  </si>
  <si>
    <t>TAMPA DE CONCRETO ARMADO PARA FOSSA, D = 2,50 M, E = 0,05 M</t>
  </si>
  <si>
    <t>1.373,03</t>
  </si>
  <si>
    <t>TAMPA DE CONCRETO ARMADO PARA POCO DE INSPECAO, COM FURO E TAMPINHA, DIAMETRO NOMINAL DE 3,00 M E ESPESSURA MINIMA DE 100 MM</t>
  </si>
  <si>
    <t>2.411,74</t>
  </si>
  <si>
    <t>TAMPA DE CONCRETO ARMADO PARA POCO, COM FURO E TAMPINHA, D = *0,90* M, E = 0,05 M</t>
  </si>
  <si>
    <t>TAMPA DE CONCRETO ARMADO PARA POCO, COM FURO E TAMPINHA, D = *1,10* M, E = 0,05 M</t>
  </si>
  <si>
    <t>197,38</t>
  </si>
  <si>
    <t>TAMPA DE CONCRETO ARMADO PARA POCO, COM FURO E TAMPINHA, D = *1,35* M, E = 0,05 M</t>
  </si>
  <si>
    <t>342,33</t>
  </si>
  <si>
    <t>TAMPA DE CONCRETO ARMADO PARA POCO, COM FURO E TAMPINHA, D = 1,50 M, E = 0,05 M</t>
  </si>
  <si>
    <t>526,34</t>
  </si>
  <si>
    <t>TAMPA DE CONCRETO ARMADO PARA POCO, COM FURO E TAMPINHA, D = 2,00 M, E = 0,05 M</t>
  </si>
  <si>
    <t>986,90</t>
  </si>
  <si>
    <t>TAMPA DE CONCRETO ARMADO PARA POCO, COM FURO E TAMPINHA, D = 2,50 M, E = 0,05 M</t>
  </si>
  <si>
    <t>1.518,39</t>
  </si>
  <si>
    <t>TAMPA PARA CONDULETE, EM PVC, PARA TOMADA HEXAGONAL</t>
  </si>
  <si>
    <t>TAMPA PARA CONDULETE, EM PVC, PARA 1 INTERRUPTOR</t>
  </si>
  <si>
    <t>TAMPA PARA CONDULETE, EM PVC, PARA 1 MODULO RJ</t>
  </si>
  <si>
    <t>TAMPA PARA CONDULETE, EM PVC, PARA 2 MODULOS RJ</t>
  </si>
  <si>
    <t>3,45</t>
  </si>
  <si>
    <t>TAMPAO / CAP, ROSCA MACHO, DN 1", PARA TUBO PEX PARA INST. AGUA QUENTE/FRIA</t>
  </si>
  <si>
    <t>TAMPAO / CAP, ROSCA MACHO, DN 3/4", PARA TUBO PEX PARA INST. AGUA QUENTE/FRIA</t>
  </si>
  <si>
    <t>5,37</t>
  </si>
  <si>
    <t>TAMPAO / TERMINAL / PLUG, D = 1 1/4", PARA DUTO CORRUGADO PEAD (CABEAMENTO SUBTERRANEO)</t>
  </si>
  <si>
    <t>6,73</t>
  </si>
  <si>
    <t>TAMPAO / TERMINAL / PLUG, D = 2", PARA DUTO CORRUGADO PEAD (CABEAMENTO SUBTERRANEO)</t>
  </si>
  <si>
    <t>TAMPAO / TERMINAL / PLUG, D = 3", PARA DUTO CORRUGADO PEAD (CABEAMENTO SUBTERRANEO)</t>
  </si>
  <si>
    <t>TAMPAO / TERMINAL / PLUG, D = 4", PARA DUTO CORRUGADO PEAD (CABEAMENTO SUBTERRANEO)</t>
  </si>
  <si>
    <t>13,91</t>
  </si>
  <si>
    <t>TAMPAO COM CORRENTE, EM LATAO, ENGATE RAPIDO 1 1/2", PARA INSTALACAO PREDIAL DE COMBATE A INCENDIO</t>
  </si>
  <si>
    <t>119,09</t>
  </si>
  <si>
    <t>TAMPAO COM CORRENTE, EM LATAO, ENGATE RAPIDO 2 1/2", PARA INSTALACAO PREDIAL DE COMBATE A INCENDIO</t>
  </si>
  <si>
    <t>159,76</t>
  </si>
  <si>
    <t>TAMPAO FOFO ARTICULADO P/ REGISTRO, COM BASE / REQUADRO, CLASSE A15 CARGA MAX 1,5 T, *200 X 200* MM (COM INSCRICAO EM RELEVO DO TIPO DE REDE)</t>
  </si>
  <si>
    <t>107,65</t>
  </si>
  <si>
    <t>TAMPAO FOFO ARTICULADO P/ REGISTRO, COM BASE / REQUADRO, CLASSE A15 CARGA MAXIMA 1,5 T, *400 X 400* MM (COM INSCRICAO EM RELEVO DO TIPO DE REDE)</t>
  </si>
  <si>
    <t>269,14</t>
  </si>
  <si>
    <t>TAMPAO FOFO ARTICULADO, COM BASE / REQUADRO, CLASSE B125 CARGA MAX 12,5 T, REDONDO, TAMPA 600 MM (COM INSCRICAO EM RELEVO DO TIPO DE REDE)</t>
  </si>
  <si>
    <t>682,48</t>
  </si>
  <si>
    <t>TAMPAO FOFO ARTICULADO, COM BASE / REQUADRO, CLASSE D400 CARGA MAX 40 T, REDONDO, TAMPA 600 MM (COM INSCRICAO EM RELEVO DO TIPO DE REDE)</t>
  </si>
  <si>
    <t>836,27</t>
  </si>
  <si>
    <t>TAMPAO FOFO SIMPLES COM BASE / REQUADRO, CLASSE A15 CARGA MAX. 1,5 T, 300 X 300 MM (COM INSCRICAO EM RELEVO DO TIPO DE REDE)</t>
  </si>
  <si>
    <t>163,41</t>
  </si>
  <si>
    <t>TAMPAO FOFO SIMPLES COM BASE / REQUADRO, CLASSE A15 CARGA MAX. 1,5 T, 400 X 400 MM (COM INSCRICAO EM RELEVO DO TIPO DE REDE)</t>
  </si>
  <si>
    <t>249,92</t>
  </si>
  <si>
    <t>TAMPAO FOFO SIMPLES COM BASE / REQUADRO, CLASSE A15 CARGA MAX. 1,5 T, 400 X 600 MM (COM INSCRICAO EM RELEVO DO TIPO DE REDE)</t>
  </si>
  <si>
    <t>348,93</t>
  </si>
  <si>
    <t>TAMPAO FOFO SIMPLES COM BASE / REQUADRO, CLASSE B125 CARGA MAX. 12,5 T, REDONDO, TAMPA 500 MM (COM INSCRICAO EM RELEVO DO TIPO DE REDE)</t>
  </si>
  <si>
    <t>538,29</t>
  </si>
  <si>
    <t>TAMPAO FOFO SIMPLES COM BASE / REQUADRO, CLASSE B125 CARGA MAX. 12,5 T, REDONDO, TAMPA 600 MM (COM INSCRICAO EM RELEVO DO TIPO DE REDE)</t>
  </si>
  <si>
    <t>620,00</t>
  </si>
  <si>
    <t>TAMPAO FOFO SIMPLES COM BASE / REQUADRO, CLASSE D400 CARGA MAX. 40 T, REDONDO, TAMPA 600 MM (COM INSCRICAO EM RELEVO DO TIPO DE REDE)</t>
  </si>
  <si>
    <t>820,89</t>
  </si>
  <si>
    <t>TAMPAO FOFO SIMPLES COM BASE / REQUADRO, CLASSE D400 CARGA MAX. 40 T, REDONDO, TAMPA 900 MM (COM INSCRICAO EM RELEVO DO TIPO DE REDE)</t>
  </si>
  <si>
    <t>2.615,53</t>
  </si>
  <si>
    <t>TAMPAO FOFO SIMPLES COM BASE / REQUADRO, R-2, CLASSE A15 CARGA MAX. 1,5 T, 550 X 1100 MM (COM INSCRICAO EM RELEVO DO TIPO DE REDE)</t>
  </si>
  <si>
    <t>885,30</t>
  </si>
  <si>
    <t>TANQUE ACO INOXIDAVEL (ACO 304) COM ESFREGADOR E VALVULA, DE *50 X 40 X 22* CM</t>
  </si>
  <si>
    <t>479,59</t>
  </si>
  <si>
    <t>TANQUE DE ACO CARBONO NAO REVESTIDO, PARA TRANSPORTE DE AGUA COM CAPACIDADE DE 10 M3, COM BOMBA CENTRIFUGA POR TOMADA DE FORCA, VAZAO MAXIMA *75* M3/H (INCLUI MONTAGEM, NAO INCLUI CAMINHAO)</t>
  </si>
  <si>
    <t>83.450,00</t>
  </si>
  <si>
    <t>TANQUE DE ACO PARA TRANSPORTE DE AGUA COM CAPACIDADE DE 14 M3 (INCLUI MONTAGEM, NAO INCLUI CAMINHAO)</t>
  </si>
  <si>
    <t>102.707,68</t>
  </si>
  <si>
    <t>TANQUE DE ACO PARA TRANSPORTE DE AGUA COM CAPACIDADE DE 4 M3 (INCLUI MONTAGEM, NAO INCLUI CAMINHAO)</t>
  </si>
  <si>
    <t>58.610,36</t>
  </si>
  <si>
    <t>TANQUE DE ACO PARA TRANSPORTE DE AGUA COM CAPACIDADE DE 6 M3 (INCLUI MONTAGEM, NAO INCLUI CAMINHAO)</t>
  </si>
  <si>
    <t>69.634,70</t>
  </si>
  <si>
    <t>TANQUE DE ACO PARA TRANSPORTE DE AGUA COM CAPACIDADE DE 8 M3 (INCLUI MONTAGEM, NAO INCLUI CAMINHAO)</t>
  </si>
  <si>
    <t>55.400,75</t>
  </si>
  <si>
    <t>TANQUE DE ASFALTO ESTACIONARIO COM MACARICO, CAPACIDADE 20.000 L</t>
  </si>
  <si>
    <t>116.034,57</t>
  </si>
  <si>
    <t>TANQUE DE ASFALTO ESTACIONARIO COM SERPENTINA, CAPACIDADE 20.000 L</t>
  </si>
  <si>
    <t>121.616,51</t>
  </si>
  <si>
    <t>TANQUE DE ASFALTO ESTACIONARIO COM SERPENTINA, CAPACIDADE 30.000 L</t>
  </si>
  <si>
    <t>142.758,10</t>
  </si>
  <si>
    <t>TANQUE DE LOUCA BRANCA, COM COLUNA, *30* L</t>
  </si>
  <si>
    <t>551,09</t>
  </si>
  <si>
    <t>TANQUE DE LOUCA BRANCA, SUSPENSO, *20* L</t>
  </si>
  <si>
    <t>404,63</t>
  </si>
  <si>
    <t>TANQUE DUPLO EM MARMORE SINTETICO COM CUBA LISA E ESFREGADOR, *110 X 60* CM</t>
  </si>
  <si>
    <t>335,74</t>
  </si>
  <si>
    <t>TANQUE SIMPLES EM MARMORE SINTETICO COM COLUNA, CAPACIDADE *22* L, *60 X 46* CM</t>
  </si>
  <si>
    <t>411,36</t>
  </si>
  <si>
    <t>TANQUE SIMPLES EM MARMORE SINTETICO DE FIXAR NA PAREDE, CAPACIDADE *22* L, *60 X 46* CM</t>
  </si>
  <si>
    <t>218,53</t>
  </si>
  <si>
    <t>TANQUE SIMPLES EM MARMORE SINTETICO SUSPENSO, CAPACIDADE *38* L, *60 X 60* CM</t>
  </si>
  <si>
    <t>276,55</t>
  </si>
  <si>
    <t>TARIFA "A" ENTRE 0 E 20M3 FORNECIMENTO D'AGUA</t>
  </si>
  <si>
    <t>15,32</t>
  </si>
  <si>
    <t>TARJETA LIVRE / OCUPADO PARA PORTA DE BANHEIRO, CORPO EM ZAMAC E ESPELHO EM LATAO</t>
  </si>
  <si>
    <t>TARUGO DELIMITADOR DE PROFUNDIDADE EM ESPUMA DE POLIETILENO DE BAIXA DENSIDADE 10 MM, CINZA</t>
  </si>
  <si>
    <t>0,69</t>
  </si>
  <si>
    <t>TE CPVC, SOLDAVEL, 90 GRAUS, 114 MM, PARA AGUA QUENTE PREDIAL</t>
  </si>
  <si>
    <t>222,44</t>
  </si>
  <si>
    <t>TE CPVC, SOLDAVEL, 90 GRAUS, 15 MM, PARA AGUA QUENTE PREDIAL</t>
  </si>
  <si>
    <t>TE CPVC, SOLDAVEL, 90 GRAUS, 22 MM, PARA AGUA QUENTE PREDIAL</t>
  </si>
  <si>
    <t>3,97</t>
  </si>
  <si>
    <t>TE CPVC, SOLDAVEL, 90 GRAUS, 28 MM, PARA AGUA QUENTE PREDIAL</t>
  </si>
  <si>
    <t>TE CPVC, SOLDAVEL, 90 GRAUS, 35 MM, PARA AGUA QUENTE PREDIAL</t>
  </si>
  <si>
    <t>30,36</t>
  </si>
  <si>
    <t>TE CPVC, SOLDAVEL, 90 GRAUS, 42 MM, PARA AGUA QUENTE PREDIAL</t>
  </si>
  <si>
    <t>39,01</t>
  </si>
  <si>
    <t>TE CPVC, SOLDAVEL, 90 GRAUS, 54 MM, PARA AGUA QUENTE PREDIAL</t>
  </si>
  <si>
    <t>65,14</t>
  </si>
  <si>
    <t>TE CPVC, SOLDAVEL, 90 GRAUS, 73 MM, PARA AGUA QUENTE PREDIAL</t>
  </si>
  <si>
    <t>153,15</t>
  </si>
  <si>
    <t>TE CPVC, SOLDAVEL, 90 GRAUS, 89 MM, PARA AGUA QUENTE PREDIAL</t>
  </si>
  <si>
    <t>178,10</t>
  </si>
  <si>
    <t>TE DE COBRE (REF 611) SEM ANEL DE SOLDA, BOLSA X BOLSA X BOLSA, 104 MM</t>
  </si>
  <si>
    <t>1.320,19</t>
  </si>
  <si>
    <t>TE DE COBRE (REF 611) SEM ANEL DE SOLDA, BOLSA X BOLSA X BOLSA, 15 MM</t>
  </si>
  <si>
    <t>6,64</t>
  </si>
  <si>
    <t>TE DE COBRE (REF 611) SEM ANEL DE SOLDA, BOLSA X BOLSA X BOLSA, 22 MM</t>
  </si>
  <si>
    <t>TE DE COBRE (REF 611) SEM ANEL DE SOLDA, BOLSA X BOLSA X BOLSA, 28 MM</t>
  </si>
  <si>
    <t>TE DE COBRE (REF 611) SEM ANEL DE SOLDA, BOLSA X BOLSA X BOLSA, 35 MM</t>
  </si>
  <si>
    <t>53,24</t>
  </si>
  <si>
    <t>TE DE COBRE (REF 611) SEM ANEL DE SOLDA, BOLSA X BOLSA X BOLSA, 42 MM</t>
  </si>
  <si>
    <t>68,59</t>
  </si>
  <si>
    <t>TE DE COBRE (REF 611) SEM ANEL DE SOLDA, BOLSA X BOLSA X BOLSA, 54 MM</t>
  </si>
  <si>
    <t>135,57</t>
  </si>
  <si>
    <t>TE DE COBRE (REF 611) SEM ANEL DE SOLDA, BOLSA X BOLSA X BOLSA, 66 MM</t>
  </si>
  <si>
    <t>385,93</t>
  </si>
  <si>
    <t>TE DE COBRE (REF 611) SEM ANEL DE SOLDA, BOLSA X BOLSA X BOLSA, 79 MM</t>
  </si>
  <si>
    <t>603,80</t>
  </si>
  <si>
    <t>TE DE FERRO GALVANIZADO, DE 1 1/2"</t>
  </si>
  <si>
    <t>46,75</t>
  </si>
  <si>
    <t>TE DE FERRO GALVANIZADO, DE 1 1/4"</t>
  </si>
  <si>
    <t>36,90</t>
  </si>
  <si>
    <t>TE DE FERRO GALVANIZADO, DE 1/2"</t>
  </si>
  <si>
    <t>10,52</t>
  </si>
  <si>
    <t>TE DE FERRO GALVANIZADO, DE 1"</t>
  </si>
  <si>
    <t>24,11</t>
  </si>
  <si>
    <t>TE DE FERRO GALVANIZADO, DE 2 1/2"</t>
  </si>
  <si>
    <t>140,62</t>
  </si>
  <si>
    <t>TE DE FERRO GALVANIZADO, DE 2"</t>
  </si>
  <si>
    <t>74,06</t>
  </si>
  <si>
    <t>TE DE FERRO GALVANIZADO, DE 3/4"</t>
  </si>
  <si>
    <t>14,98</t>
  </si>
  <si>
    <t>TE DE FERRO GALVANIZADO, DE 3"</t>
  </si>
  <si>
    <t>188,34</t>
  </si>
  <si>
    <t>TE DE FERRO GALVANIZADO, DE 4"</t>
  </si>
  <si>
    <t>347,23</t>
  </si>
  <si>
    <t>TE DE FERRO GALVANIZADO, DE 5"</t>
  </si>
  <si>
    <t>495,99</t>
  </si>
  <si>
    <t>TE DE FERRO GALVANIZADO, DE 6"</t>
  </si>
  <si>
    <t>1.162,55</t>
  </si>
  <si>
    <t>TE DE INSPECAO, PVC, SERIE R, 100 X 75 MM, PARA ESGOTO PREDIAL</t>
  </si>
  <si>
    <t>45,70</t>
  </si>
  <si>
    <t>TE DE INSPECAO, PVC, SERIE R, 150 X 100 MM, PARA ESGOTO PREDIAL</t>
  </si>
  <si>
    <t>207,36</t>
  </si>
  <si>
    <t>TE DE INSPECAO, PVC, SERIE R, 75 X 75 MM, PARA ESGOTO PREDIAL</t>
  </si>
  <si>
    <t>26,57</t>
  </si>
  <si>
    <t>TE DE INSPECAO, PVC, 100 X 75 MM, SERIE NORMAL PARA ESGOTO PREDIAL</t>
  </si>
  <si>
    <t>37,09</t>
  </si>
  <si>
    <t>TE DE REDUCAO COM ROSCA, PVC, 90 GRAUS, 1 X 3/4", PARA AGUA FRIA PREDIAL</t>
  </si>
  <si>
    <t>9,37</t>
  </si>
  <si>
    <t>TE DE REDUCAO COM ROSCA, PVC, 90 GRAUS, 1.1/2" X 3/4", AGUA FRIA PREDIAL</t>
  </si>
  <si>
    <t>TE DE REDUCAO COM ROSCA, PVC, 90 GRAUS, 3/4 X 1/2", PARA AGUA FRIA PREDIAL</t>
  </si>
  <si>
    <t>7,18</t>
  </si>
  <si>
    <t>TE DE REDUCAO DE FERRO GALVANIZADO, COM ROSCA BSP, DE 1 1/2" X 1"</t>
  </si>
  <si>
    <t>54,93</t>
  </si>
  <si>
    <t>TE DE REDUCAO DE FERRO GALVANIZADO, COM ROSCA BSP, DE 1 1/2" X 3/4"</t>
  </si>
  <si>
    <t>TE DE REDUCAO DE FERRO GALVANIZADO, COM ROSCA BSP, DE 1 1/4" X 3/4"</t>
  </si>
  <si>
    <t>41,59</t>
  </si>
  <si>
    <t>TE DE REDUCAO DE FERRO GALVANIZADO, COM ROSCA BSP, DE 1" X 1/2"</t>
  </si>
  <si>
    <t>28,29</t>
  </si>
  <si>
    <t>TE DE REDUCAO DE FERRO GALVANIZADO, COM ROSCA BSP, DE 1" X 3/4"</t>
  </si>
  <si>
    <t>TE DE REDUCAO DE FERRO GALVANIZADO, COM ROSCA BSP, DE 2 1/2" X 1 1/2"</t>
  </si>
  <si>
    <t>151,99</t>
  </si>
  <si>
    <t>TE DE REDUCAO DE FERRO GALVANIZADO, COM ROSCA BSP, DE 2 1/2" X 1 1/4"</t>
  </si>
  <si>
    <t>TE DE REDUCAO DE FERRO GALVANIZADO, COM ROSCA BSP, DE 2 1/2" X 1"</t>
  </si>
  <si>
    <t>TE DE REDUCAO DE FERRO GALVANIZADO, COM ROSCA BSP, DE 2 1/2" X 2"</t>
  </si>
  <si>
    <t>156,40</t>
  </si>
  <si>
    <t>TE DE REDUCAO DE FERRO GALVANIZADO, COM ROSCA BSP, DE 2" X 1 1/2"</t>
  </si>
  <si>
    <t>81,98</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</si>
  <si>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</si>
  <si>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</si>
  <si>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</si>
  <si>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</si>
  <si>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218,62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</si>
  <si>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</si>
  <si>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</si>
  <si>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</si>
  <si>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</si>
  <si>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</si>
  <si>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413,94</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</si>
  <si>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</si>
  <si>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</si>
  <si>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</si>
  <si>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</si>
  <si>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</si>
  <si>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33,88</t>
  </si>
  <si>
    <t>TE DE REDUCAO, PVC PBA, BBB, JE, DN 100 X 50 / DE 110 X 60 MM, PARA REDE DE AGUA</t>
  </si>
  <si>
    <t>74,50</t>
  </si>
  <si>
    <t>TE DE REDUCAO, PVC PBA, BBB, JE, DN 100 X 75 / DE 110 X 85 MM, PARA REDE DE AGUA</t>
  </si>
  <si>
    <t>62,95</t>
  </si>
  <si>
    <t>TE DE REDUCAO, PVC PBA, BBB, JE, DN 75 X 50 / DE 85 X 60 MM, PARA REDE DE AGUA</t>
  </si>
  <si>
    <t>36,31</t>
  </si>
  <si>
    <t>TE DE REDUCAO, PVC, SOLDAVEL, 90 GRAUS, 110 MM X 60 MM, PARA AGUA FRIA PREDIAL</t>
  </si>
  <si>
    <t>118,28</t>
  </si>
  <si>
    <t>TE DE REDUCAO, PVC, SOLDAVEL, 90 GRAUS, 25 MM X 20 MM, PARA AGUA FRIA PREDIAL</t>
  </si>
  <si>
    <t>TE DE REDUCAO, PVC, SOLDAVEL, 90 GRAUS, 32 MM X 25 MM, PARA AGUA FRIA PREDIAL</t>
  </si>
  <si>
    <t>TE DE REDUCAO, PVC, SOLDAVEL, 90 GRAUS, 40 MM X 32 MM, PARA AGUA FRIA PREDIAL</t>
  </si>
  <si>
    <t>7,20</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</si>
  <si>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</si>
  <si>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</si>
  <si>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</si>
  <si>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</si>
  <si>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</si>
  <si>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35,38</t>
  </si>
  <si>
    <t>TE DE REDUCAO, PVC, SOLDAVEL, 90 GRAUS, 85 MM X 60 MM, PARA AGUA FRIA PREDIAL</t>
  </si>
  <si>
    <t>81,76</t>
  </si>
  <si>
    <t>TE DE SERVICO INTEGRADO, EM POLIPROPILENO (PP), PARA TUBOS EM PEAD/PVC, 60 X 20 MM - LIGACAO PREDIAL DE AGUA</t>
  </si>
  <si>
    <t>40,04</t>
  </si>
  <si>
    <t>TE DE SERVICO INTEGRADO, EM POLIPROPILENO (PP), PARA TUBOS EM PEAD/PVC, 60 X 32 MM - LIGACAO PREDIAL DE AGUA</t>
  </si>
  <si>
    <t>54,73</t>
  </si>
  <si>
    <t>TE DE SERVICO INTEGRADO, EM POLIPROPILENO (PP), PARA TUBOS EM PEAD, 63 X 20 MM - LIGACAO PREDIAL DE AGUA</t>
  </si>
  <si>
    <t>51,23</t>
  </si>
  <si>
    <t>TE DE SERVICO, PEAD PE 100, DE 125 X 20 MM, PARA ELETROFUSAO</t>
  </si>
  <si>
    <t>188,09</t>
  </si>
  <si>
    <t>TE DE SERVICO, PEAD PE 100, DE 125 X 32 MM, PARA ELETROFUSAO</t>
  </si>
  <si>
    <t>191,28</t>
  </si>
  <si>
    <t>TE DE SERVICO, PEAD PE 100, DE 125 X 63 MM, PARA ELETROFUSAO</t>
  </si>
  <si>
    <t>289,94</t>
  </si>
  <si>
    <t>TE DE SERVICO, PEAD PE 100, DE 200 X 20 MM, PARA ELETROFUSAO</t>
  </si>
  <si>
    <t>316,08</t>
  </si>
  <si>
    <t>TE DE SERVICO, PEAD PE 100, DE 200 X 32 MM, PARA ELETROFUSAO</t>
  </si>
  <si>
    <t>321,02</t>
  </si>
  <si>
    <t>TE DE SERVICO, PEAD PE 100, DE 200 X 63 MM, PARA ELETROFUSAO</t>
  </si>
  <si>
    <t>440,33</t>
  </si>
  <si>
    <t>TE DE SERVICO, PEAD PE 100, DE 63 X 20 MM, PARA ELETROFUSAO</t>
  </si>
  <si>
    <t>149,29</t>
  </si>
  <si>
    <t>TE DE SERVICO, PEAD PE 100, DE 63 X 32 MM, PARA ELETROFUSAO</t>
  </si>
  <si>
    <t>TE DE SERVICO, PEAD PE 100, DE 63 X 63 MM, PARA ELETROFUSAO</t>
  </si>
  <si>
    <t>179,82</t>
  </si>
  <si>
    <t>TE DE TRANSICAO, CPVC, SOLDAVEL, 15 MM X 1/2", PARA AGUA QUENTE</t>
  </si>
  <si>
    <t>8,49</t>
  </si>
  <si>
    <t>TE DE TRANSICAO, CPVC, SOLDAVEL, 22 MM X 1/2", PARA AGUA QUENTE</t>
  </si>
  <si>
    <t>TE DUPLA CURVA BRONZE/LATAO (REF 764) SEM ANEL DE SOLDA, ROSCA F X BOLSA X ROSCA F, 1/2" X 15 X 1/2"</t>
  </si>
  <si>
    <t>47,96</t>
  </si>
  <si>
    <t>TE DUPLA CURVA BRONZE/LATAO (REF 764) SEM ANEL DE SOLDA, ROSCA F X BOLSA X ROSCA F, 3/4" X 22 X 3/4"</t>
  </si>
  <si>
    <t>70,29</t>
  </si>
  <si>
    <t>TE METALICO, PARA CONEXAO COM ANEL DESLIZANTE, DN 16 MM, EM TUBO PEX PARA INST. AGUA QUENTE/FRIA</t>
  </si>
  <si>
    <t>14,64</t>
  </si>
  <si>
    <t>TE METALICO, PARA CONEXAO COM ANEL DESLIZANTE, DN 20 MM, EM TUBO PEX PARA INST. AGUA QUENTE/FRIA</t>
  </si>
  <si>
    <t>18,53</t>
  </si>
  <si>
    <t>TE METALICO, PARA CONEXAO COM ANEL DESLIZANTE, DN 25 MM, EM TUBO PEX PARA INST. AGUA QUENTE/FRIA</t>
  </si>
  <si>
    <t>TE METALICO, PARA CONEXAO COM ANEL DESLIZANTE, DN 32 MM, EM TUBO PEX PARA INST. AGUA QUENTE/FRIA</t>
  </si>
  <si>
    <t>39,47</t>
  </si>
  <si>
    <t>TE MISTURADOR COM INSERTO METALICO, FEMEA, PPR, DN 25 MM X 3/4", PARA AGUA QUENTE E FRIA PREDIAL</t>
  </si>
  <si>
    <t>29,79</t>
  </si>
  <si>
    <t>TE MISTURADOR DE TRANSICAO, CPVC, COM ROSCA, 22 MM X 3/4", PARA AGUA QUENTE</t>
  </si>
  <si>
    <t>28,57</t>
  </si>
  <si>
    <t>TE MISTURADOR, CPVC, SOLDAVEL, 15 MM, PARA AGUA QUENTE</t>
  </si>
  <si>
    <t>6,04</t>
  </si>
  <si>
    <t>TE MISTURADOR, CPVC, SOLDAVEL, 22 MM, PARA AGUA QUENTE</t>
  </si>
  <si>
    <t>TE MISTURADOR, PPR, F/M/M, DN 20 X 20 MM, PARA AGUA QUENTE PREDIAL</t>
  </si>
  <si>
    <t>TE MISTURADOR, PPR, F/M/M, DN 25 X 25 MM, PARA AGUA QUENTE PREDIAL</t>
  </si>
  <si>
    <t>14,95</t>
  </si>
  <si>
    <t>TE NORMAL, PPR, F/F/F, SOLDAVEL, 90 GRAUS, DN 110 X 110 X 110 MM, PARA AGUA QUENTE PREDIAL</t>
  </si>
  <si>
    <t>241,08</t>
  </si>
  <si>
    <t>TE NORMAL, PPR, F/F/F, SOLDAVEL, 90 GRAUS, DN 20 X 20 X 20 MM, PARA AGUA QUENTE PREDIAL</t>
  </si>
  <si>
    <t>TE NORMAL, PPR, F/F/F, SOLDAVEL, 90 GRAUS, DN 25 X 25 X 25 MM, PARA AGUA QUENTE PREDIAL</t>
  </si>
  <si>
    <t>TE NORMAL, PPR, F/F/F, SOLDAVEL, 90 GRAUS, DN 32 X 32 X 32 MM, PARA AGUA QUENTE PREDIAL</t>
  </si>
  <si>
    <t>7,13</t>
  </si>
  <si>
    <t>TE NORMAL, PPR, F/F/F, SOLDAVEL, 90 GRAUS, DN 40 X 40 X 40 MM, PARA AGUA QUENTE PREDIAL</t>
  </si>
  <si>
    <t>12,99</t>
  </si>
  <si>
    <t>TE NORMAL, PPR, F/F/F, SOLDAVEL, 90 GRAUS, DN 50 X 50 X 50 MM, PARA AGUA QUENTE PREDIAL</t>
  </si>
  <si>
    <t>TE NORMAL, PPR, F/F/F, SOLDAVEL, 90 GRAUS, DN 63 X 63 X 63 MM, PARA AGUA QUENTE PREDIAL</t>
  </si>
  <si>
    <t>39,34</t>
  </si>
  <si>
    <t>TE NORMAL, PPR, F/F/F, SOLDAVEL, 90 GRAUS, DN 75 X 75 X 75 MM, PARA AGUA QUENTE PREDIAL</t>
  </si>
  <si>
    <t>84,39</t>
  </si>
  <si>
    <t>TE NORMAL, PPR, F/F/F, SOLDAVEL, 90 GRAUS, DN 90 X 90 X 90 MM, PARA AGUA QUENTE PREDIAL</t>
  </si>
  <si>
    <t>113,25</t>
  </si>
  <si>
    <t>TE PVC ROSCAVEL 90 GRAUS, 1", PARA AGUA FRIA PREDIAL</t>
  </si>
  <si>
    <t>10,41</t>
  </si>
  <si>
    <t>TE PVC SOLDAVEL, BBB, 90 GRAUS, DN 40 MM, PARA ESGOTO SECUNDARIO PREDIAL</t>
  </si>
  <si>
    <t>TE PVC, ROSCAVEL, 90 GRAUS, 1 1/2", AGUA FRIA PREDIAL</t>
  </si>
  <si>
    <t>21,40</t>
  </si>
  <si>
    <t>TE PVC, ROSCAVEL, 90 GRAUS, 1/2", AGUA FRIA PREDIAL</t>
  </si>
  <si>
    <t>3,18</t>
  </si>
  <si>
    <t>TE PVC, ROSCAVEL, 90 GRAUS, 2", AGUA FRIA PREDIAL</t>
  </si>
  <si>
    <t>40,69</t>
  </si>
  <si>
    <t>TE PVC, ROSCAVEL, 90 GRAUS, 3/4", AGUA FRIA PREDIAL</t>
  </si>
  <si>
    <t>3,85</t>
  </si>
  <si>
    <t>TE PVC, SOLDAVEL, COM BUCHA DE LATAO NA BOLSA CENTRAL, 90 GRAUS, 20 MM X 1/2", PARA AGUA FRIA PREDIAL</t>
  </si>
  <si>
    <t>TE PVC, SOLDAVEL, COM BUCHA DE LATAO NA BOLSA CENTRAL, 90 GRAUS, 25 MM X 1/2", PARA AGUA FRIA PREDIAL</t>
  </si>
  <si>
    <t>8,31</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</si>
  <si>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</si>
  <si>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</si>
  <si>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</si>
  <si>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</si>
  <si>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</si>
  <si>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</si>
  <si>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11,44</t>
  </si>
  <si>
    <t>TE RANHURADO EM FERRO FUNDIDO, DN 50 (2")</t>
  </si>
  <si>
    <t>31,15</t>
  </si>
  <si>
    <t>TE RANHURADO EM FERRO FUNDIDO, DN 65 (2 1/2")</t>
  </si>
  <si>
    <t>TE RANHURADO EM FERRO FUNDIDO, DN 80 (3")</t>
  </si>
  <si>
    <t>48,39</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</si>
  <si>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</si>
  <si>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</si>
  <si>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</si>
  <si>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</si>
  <si>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15,37</t>
  </si>
  <si>
    <t>TE SANITARIO DE REDUCAO, PVC, DN 100 X 75 MM, SERIE NORMAL PARA ESGOTO PREDIAL</t>
  </si>
  <si>
    <t>TE SANITARIO, PVC, DN 100 X 100 MM, SERIE NORMAL, PARA ESGOTO PREDIAL</t>
  </si>
  <si>
    <t>14,46</t>
  </si>
  <si>
    <t>TE SANITARIO, PVC, DN 40 X 40 MM, SERIE NORMAL, PARA ESGOTO PREDIAL</t>
  </si>
  <si>
    <t>TE SANITARIO, PVC, DN 50 X 50 MM, SERIE NORMAL, PARA ESGOTO PREDIAL</t>
  </si>
  <si>
    <t>6,79</t>
  </si>
  <si>
    <t>TE SANITARIO, PVC, DN 75 X 75 MM, SERIE NORMAL PARA ESGOTO PREDIAL</t>
  </si>
  <si>
    <t>15,01</t>
  </si>
  <si>
    <t>TE SOLDAVEL, PVC, 90 GRAUS, 110 MM, PARA AGUA FRIA PREDIAL (NBR 5648)</t>
  </si>
  <si>
    <t>139,29</t>
  </si>
  <si>
    <t>TE SOLDAVEL, PVC, 90 GRAUS, 20 MM, PARA AGUA FRIA PREDIAL (NBR 5648)</t>
  </si>
  <si>
    <t>0,88</t>
  </si>
  <si>
    <t>TE SOLDAVEL, PVC, 90 GRAUS, 25 MM, PARA AGUA FRIA PREDIAL (NBR 5648)</t>
  </si>
  <si>
    <t>TE SOLDAVEL, PVC, 90 GRAUS, 32 MM, PARA AGUA FRIA PREDIAL (NBR 5648)</t>
  </si>
  <si>
    <t>TE SOLDAVEL, PVC, 90 GRAUS, 40 MM, PARA AGUA FRIA PREDIAL (NBR 5648)</t>
  </si>
  <si>
    <t>7,66</t>
  </si>
  <si>
    <t>TE SOLDAVEL, PVC, 90 GRAUS, 60 MM, PARA AGUA FRIA PREDIAL (NBR 5648)</t>
  </si>
  <si>
    <t>TE SOLDAVEL, PVC, 90 GRAUS, 75 MM, PARA AGUA FRIA PREDIAL (NBR 5648)</t>
  </si>
  <si>
    <t>47,71</t>
  </si>
  <si>
    <t>TE SOLDAVEL, PVC, 90 GRAUS, 85 MM, PARA AGUA FRIA PREDIAL (NBR 5648)</t>
  </si>
  <si>
    <t>TE SOLDAVEL, PVC, 90 GRAUS,50 MM, PARA AGUA FRIA PREDIAL (NBR 5648)</t>
  </si>
  <si>
    <t>8,01</t>
  </si>
  <si>
    <t>TE 45 GRAUS DE FERRO GALVANIZADO, COM ROSCA BSP, DE 1 1/2"</t>
  </si>
  <si>
    <t>101,47</t>
  </si>
  <si>
    <t>TE 45 GRAUS DE FERRO GALVANIZADO, COM ROSCA BSP, DE 1 1/4"</t>
  </si>
  <si>
    <t>78,21</t>
  </si>
  <si>
    <t>TE 45 GRAUS DE FERRO GALVANIZADO, COM ROSCA BSP, DE 1/2"</t>
  </si>
  <si>
    <t>24,16</t>
  </si>
  <si>
    <t>TE 45 GRAUS DE FERRO GALVANIZADO, COM ROSCA BSP, DE 1"</t>
  </si>
  <si>
    <t>48,53</t>
  </si>
  <si>
    <t>TE 45 GRAUS DE FERRO GALVANIZADO, COM ROSCA BSP, DE 2 1/2"</t>
  </si>
  <si>
    <t>288,11</t>
  </si>
  <si>
    <t>TE 45 GRAUS DE FERRO GALVANIZADO, COM ROSCA BSP, DE 2"</t>
  </si>
  <si>
    <t>TE 45 GRAUS DE FERRO GALVANIZADO, COM ROSCA BSP, DE 3/4"</t>
  </si>
  <si>
    <t>TE 45 GRAUS DE FERRO GALVANIZADO, COM ROSCA BSP, DE 3"</t>
  </si>
  <si>
    <t>455,41</t>
  </si>
  <si>
    <t>TE 45 GRAUS DE FERRO GALVANIZADO, COM ROSCA BSP, DE 4"</t>
  </si>
  <si>
    <t>730,05</t>
  </si>
  <si>
    <t>TE 90 GRAUS EM ACO CARBONO, SOLDAVEL, PRESSAO 3.000 LBS, DN 1 1/2"</t>
  </si>
  <si>
    <t>132,28</t>
  </si>
  <si>
    <t>TE 90 GRAUS EM ACO CARBONO, SOLDAVEL, PRESSAO 3.000 LBS, DN 1 1/4"</t>
  </si>
  <si>
    <t>101,52</t>
  </si>
  <si>
    <t>TE 90 GRAUS EM ACO CARBONO, SOLDAVEL, PRESSAO 3.000 LBS, DN 1/2"</t>
  </si>
  <si>
    <t>TE 90 GRAUS EM ACO CARBONO, SOLDAVEL, PRESSAO 3.000 LBS, DN 1"</t>
  </si>
  <si>
    <t>66,09</t>
  </si>
  <si>
    <t>TE 90 GRAUS EM ACO CARBONO, SOLDAVEL, PRESSAO 3.000 LBS, DN 2 1/2"</t>
  </si>
  <si>
    <t>424,39</t>
  </si>
  <si>
    <t>TE 90 GRAUS EM ACO CARBONO, SOLDAVEL, PRESSAO 3.000 LBS, DN 2"</t>
  </si>
  <si>
    <t>217,34</t>
  </si>
  <si>
    <t>TE 90 GRAUS EM ACO CARBONO, SOLDAVEL, PRESSAO 3.000 LBS, DN 3/4"</t>
  </si>
  <si>
    <t>42,07</t>
  </si>
  <si>
    <t>TE 90 GRAUS EM ACO CARBONO, SOLDAVEL, PRESSAO 3.000 LBS, DN 3"</t>
  </si>
  <si>
    <t>694,30</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</si>
  <si>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</si>
  <si>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</si>
  <si>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</si>
  <si>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28,35</t>
  </si>
  <si>
    <t>TE, PLASTICO, DN 32 MM, PARA CONEXAO COM CRIMPAGEM, EM TUBO PEX PARA INST. AGUA QUENTE/FRIA</t>
  </si>
  <si>
    <t>31,36</t>
  </si>
  <si>
    <t>TE, PVC PBA, BBB, 90 GRAUS, DN 100 / DE 110 MM, PARA REDE DE AGUA</t>
  </si>
  <si>
    <t>93,75</t>
  </si>
  <si>
    <t>TE, PVC PBA, BBB, 90 GRAUS, DN 50 / DE 60 MM, PARA REDE DE AGUA</t>
  </si>
  <si>
    <t>20,23</t>
  </si>
  <si>
    <t>TE, PVC PBA, BBB, 90 GRAUS, DN 75 / DE 85 MM, PARA REDE DE AGUA</t>
  </si>
  <si>
    <t>44,25</t>
  </si>
  <si>
    <t>TE, PVC, SERIE R, 100 X 100 MM, PARA ESGOTO PREDIAL</t>
  </si>
  <si>
    <t>39,56</t>
  </si>
  <si>
    <t>TE, PVC, SERIE R, 100 X 75 MM, PARA ESGOTO PREDIAL</t>
  </si>
  <si>
    <t>47,42</t>
  </si>
  <si>
    <t>TE, PVC, SERIE R, 150 X 100 MM, PARA ESGOTO PREDIAL</t>
  </si>
  <si>
    <t>78,26</t>
  </si>
  <si>
    <t>TE, PVC, SERIE R, 150 X 150 MM, PARA ESGOTO PREDIAL</t>
  </si>
  <si>
    <t>104,79</t>
  </si>
  <si>
    <t>TE, PVC, SERIE R, 75 X 75 MM, PARA ESGOTO PREDIAL</t>
  </si>
  <si>
    <t>25,92</t>
  </si>
  <si>
    <t>TE, PVC, 90 GRAUS, BBB, JE, DN 200 MM, PARA REDE COLETORA ESGOTO</t>
  </si>
  <si>
    <t>186,00</t>
  </si>
  <si>
    <t>TECNICO DE EDIFICACOES (HORISTA)</t>
  </si>
  <si>
    <t>46,07</t>
  </si>
  <si>
    <t>53,45</t>
  </si>
  <si>
    <t>TECNICO DE EDIFICACOES (MENSALISTA)</t>
  </si>
  <si>
    <t>8.063,92</t>
  </si>
  <si>
    <t>9.358,61</t>
  </si>
  <si>
    <t>TECNICO EM LABORATORIO E CAMPO DE CONSTRUCAO CIVIL (HORISTA)</t>
  </si>
  <si>
    <t>47,67</t>
  </si>
  <si>
    <t>55,30</t>
  </si>
  <si>
    <t>TECNICO EM LABORATORIO E CAMPO DE CONSTRUCAO CIVIL (MENSALISTA)</t>
  </si>
  <si>
    <t>8.341,50</t>
  </si>
  <si>
    <t>9.680,75</t>
  </si>
  <si>
    <t>TECNICO EM SEGURANCA DO TRABALHO (HORISTA)</t>
  </si>
  <si>
    <t>58,17</t>
  </si>
  <si>
    <t>67,48</t>
  </si>
  <si>
    <t>TECNICO EM SEGURANCA DO TRABALHO (MENSALISTA)</t>
  </si>
  <si>
    <t>10.178,13</t>
  </si>
  <si>
    <t>11.812,25</t>
  </si>
  <si>
    <t>TECNICO EM SONDAGEM (HORISTA)</t>
  </si>
  <si>
    <t>22,35</t>
  </si>
  <si>
    <t>TECNICO EM SONDAGEM (MENSALISTA)</t>
  </si>
  <si>
    <t>3.910,75</t>
  </si>
  <si>
    <t>4.538,63</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</si>
  <si>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</si>
  <si>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</si>
  <si>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</si>
  <si>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3,21</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</si>
  <si>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</si>
  <si>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</si>
  <si>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</si>
  <si>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</si>
  <si>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14,89</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</si>
  <si>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</si>
  <si>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</si>
  <si>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</si>
  <si>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16,02</t>
  </si>
  <si>
    <t>TELA DE ACO SOLDADA NERVURADA, CA-60, Q-159, (2,52 KG/M2), DIAMETRO DO FIO = 4,5 MM, LARGURA = 2,45 M, ESPACAMENTO DA MALHA = 10 X 10 CM</t>
  </si>
  <si>
    <t>18,37</t>
  </si>
  <si>
    <t>TELA DE ACO SOLDADA NERVURADA, CA-60, Q-196, (3,11 KG/M2), DIAMETRO DO FIO = 5,0 MM, LARGURA = 2,45 M, ESPACAMENTO DA MALHA = 10 X 10 CM</t>
  </si>
  <si>
    <t>22,99</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</si>
  <si>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</si>
  <si>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</si>
  <si>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</si>
  <si>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</si>
  <si>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10,34</t>
  </si>
  <si>
    <t>TELA DE ANIAGEM ( JUTA)</t>
  </si>
  <si>
    <t>22,75</t>
  </si>
  <si>
    <t>TELA DE ARAME GALVANIZADA QUADRANGULAR / LOSANGULAR, FIO 2,11 MM (14 BWG), MALHA 5 X 5 CM, H = 2 M</t>
  </si>
  <si>
    <t>24,88</t>
  </si>
  <si>
    <t>TELA DE ARAME GALVANIZADA QUADRANGULAR / LOSANGULAR, FIO 2,11 MM (14 BWG), MALHA 8 X 8 CM, H = 2 M</t>
  </si>
  <si>
    <t>14,30</t>
  </si>
  <si>
    <t>TELA DE ARAME GALVANIZADA QUADRANGULAR / LOSANGULAR, FIO 2,77 MM (12 BWG), MALHA 10 X 10 CM, H = 2 M</t>
  </si>
  <si>
    <t>TELA DE ARAME GALVANIZADA QUADRANGULAR / LOSANGULAR, FIO 2,77 MM (12 BWG), MALHA 5 X 5 CM, H = 2 M</t>
  </si>
  <si>
    <t>36,58</t>
  </si>
  <si>
    <t>TELA DE ARAME GALVANIZADA QUADRANGULAR / LOSANGULAR, FIO 2,77 MM (12 BWG), MALHA 8 X 8 CM, H = 2 M</t>
  </si>
  <si>
    <t>23,39</t>
  </si>
  <si>
    <t>TELA DE ARAME GALVANIZADA QUADRANGULAR / LOSANGULAR, FIO 3,4 MM (10 BWG), MALHA 5 X 5 CM, H = 2 M</t>
  </si>
  <si>
    <t>57,24</t>
  </si>
  <si>
    <t>TELA DE ARAME GALVANIZADA QUADRANGULAR / LOSANGULAR, FIO 4,19 MM (8 BWG), MALHA 5 X 5 CM, H = 2 M</t>
  </si>
  <si>
    <t>99,56</t>
  </si>
  <si>
    <t>TELA DE ARAME GALVANIZADA REVESTIDA EM PVC, QUADRANGULAR / LOSANGULAR, FIO 2,11 MM (14 BWG), BITOLA FINAL = *2,8* MM, MALHA *8 X 8* CM, H = 2 M</t>
  </si>
  <si>
    <t>25,59</t>
  </si>
  <si>
    <t>TELA DE ARAME GALVANIZADA REVESTIDA EM PVC, QUADRANGULAR / LOSANGULAR, FIO 2,77 MM (12 BWG), BITOLA FINAL = *3,8* MM, MALHA 7,5 X 7,5 CM, H = 2 M</t>
  </si>
  <si>
    <t>44,38</t>
  </si>
  <si>
    <t>TELA DE ARAME GALVANIZADA, HEXAGONAL, FIO 0,56 MM (24 BWG), MALHA 1/2", H = 1 M</t>
  </si>
  <si>
    <t>TELA DE ARAME ONDULADA, FIO *2,77* MM (12 BWG), MALHA 5 X 5 CM, H = 2 M</t>
  </si>
  <si>
    <t>41,31</t>
  </si>
  <si>
    <t>TELA DE FIBRA DE VIDRO, ACABAMENTO ANTI-ALCALINO, MALHA 10 X 10 MM</t>
  </si>
  <si>
    <t>TELA EM MALHA HEXAGONAL DE DUPLA TORCAO 8 X 10 CM (ZN/AL REVESTIDO COM POLIMERO), FIO 2,7 MM, COM GEOMANTA OU BIOMANTA, DIMENSOES 4,0 X 2,0 X 0,6 M, COM INCLINACAO DE 70 GRAUS, PARA SOLO REFORCADO</t>
  </si>
  <si>
    <t>819,19</t>
  </si>
  <si>
    <t>TELA EM METAL PARA ESTUQUE (DEPLOYE)</t>
  </si>
  <si>
    <t>5,14</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</si>
  <si>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</si>
  <si>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</si>
  <si>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</si>
  <si>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</si>
  <si>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3,90</t>
  </si>
  <si>
    <t>TELHA DE BARRO / CERAMICA, NAO ESMALTADA, TIPO COLONIAL, CANAL, PLAN, PAULISTA, COMPRIMENTO DE *44 A 50* CM, RENDIMENTO DE COBERTURA DE *26* TELHAS/M2</t>
  </si>
  <si>
    <t>2.520,00</t>
  </si>
  <si>
    <t>TELHA DE BARRO / CERAMICA, NAO ESMALTADA, TIPO ROMANA, AMERICANA, PORTUGUESA, FRANCESA, COMPRIMENTO DE *41* CM, RENDIMENTO DE *16* TELHAS/M2</t>
  </si>
  <si>
    <t>2,85</t>
  </si>
  <si>
    <t>TELHA DE CONCRETO TIPO CLASSICA, COR CINZA, COMPRIMENTO DE *42* CM, RENDIMENTO DE *10* TELHAS/M2</t>
  </si>
  <si>
    <t>TELHA DE FIBRA DE VIDRO ONDULADA INCOLOR, E = 0,6 MM, DE *0,50 X 2,44* M</t>
  </si>
  <si>
    <t>52,54</t>
  </si>
  <si>
    <t>TELHA DE FIBROCIMENTO E = 6 MM, DE 3,00 X 1,06 M (SEM AMIANTO)</t>
  </si>
  <si>
    <t>135,29</t>
  </si>
  <si>
    <t>TELHA DE FIBROCIMENTO E = 6 MM, DE 4,10 X 1,06 M (SEM AMIANTO)</t>
  </si>
  <si>
    <t>201,38</t>
  </si>
  <si>
    <t>TELHA DE FIBROCIMENTO E = 6 MM, DE 4,60 X 1,06 M (SEM AMIANTO)</t>
  </si>
  <si>
    <t>253,89</t>
  </si>
  <si>
    <t>TELHA DE FIBROCIMENTO E = 8 MM, DE 3,00 X 1,06 M (SEM AMIANTO)</t>
  </si>
  <si>
    <t>154,01</t>
  </si>
  <si>
    <t>TELHA DE FIBROCIMENTO E = 8 MM, DE 4,10 X 1,06 M (SEM AMIANTO)</t>
  </si>
  <si>
    <t>284,63</t>
  </si>
  <si>
    <t>TELHA DE FIBROCIMENTO E = 8 MM, DE 4,60 X 1,06 M (SEM AMIANTO)</t>
  </si>
  <si>
    <t>336,99</t>
  </si>
  <si>
    <t>TELHA DE FIBROCIMENTO ONDULADA E = 4 MM, DE 1,22 X 0,50 M (SEM AMIANTO)</t>
  </si>
  <si>
    <t>TELHA DE FIBROCIMENTO ONDULADA E = 4 MM, DE 2,13 X 0,50 M (SEM AMIANTO)</t>
  </si>
  <si>
    <t>TELHA DE FIBROCIMENTO ONDULADA E = 4 MM, DE 2,44 X 0,50 M (SEM AMIANTO)</t>
  </si>
  <si>
    <t>16,51</t>
  </si>
  <si>
    <t>TELHA DE FIBROCIMENTO ONDULADA E = 6 MM, DE 1,53 X 1,10 M (SEM AMIANTO)</t>
  </si>
  <si>
    <t>48,48</t>
  </si>
  <si>
    <t>TELHA DE FIBROCIMENTO ONDULADA E = 6 MM, DE 1,83 X 1,10 M (SEM AMIANTO)</t>
  </si>
  <si>
    <t>52,81</t>
  </si>
  <si>
    <t>TELHA DE FIBROCIMENTO ONDULADA E = 6 MM, DE 2,44 X 1,10 M (SEM AMIANTO)</t>
  </si>
  <si>
    <t>TELHA DE FIBROCIMENTO ONDULADA E = 6 MM, DE 3,66 X 1,10 M (SEM AMIANTO)</t>
  </si>
  <si>
    <t>102,77</t>
  </si>
  <si>
    <t>TELHA DE FIBROCIMENTO ONDULADA E = 8 MM, DE 1,53 X 1,10 M (SEM AMIANTO)</t>
  </si>
  <si>
    <t>92,07</t>
  </si>
  <si>
    <t>TELHA DE FIBROCIMENTO ONDULADA E = 8 MM, DE 1,83 X 1,10 M (SEM AMIANTO)</t>
  </si>
  <si>
    <t>103,66</t>
  </si>
  <si>
    <t>TELHA DE FIBROCIMENTO ONDULADA E = 8 MM, DE 2,44 X 1,10 M (SEM AMIANTO)</t>
  </si>
  <si>
    <t>120,46</t>
  </si>
  <si>
    <t>TELHA DE FIBROCIMENTO ONDULADA E = 8 MM, DE 3,66 X 1,10 M (SEM AMIANTO)</t>
  </si>
  <si>
    <t>170,07</t>
  </si>
  <si>
    <t>TELHA DE VIDRO TIPO FRANCESA, *39 X 23* CM</t>
  </si>
  <si>
    <t>34,78</t>
  </si>
  <si>
    <t>TELHA ESTRUTURAL DE FIBROCIMENTO 1 ABA, DE 0,52 X 2,00 M (SEM AMIANTO)</t>
  </si>
  <si>
    <t>109,25</t>
  </si>
  <si>
    <t>TELHA ESTRUTURAL DE FIBROCIMENTO 1 ABA, DE 0,52 X 2,50 M (SEM AMIANTO)</t>
  </si>
  <si>
    <t>121,75</t>
  </si>
  <si>
    <t>TELHA ESTRUTURAL DE FIBROCIMENTO 1 ABA, DE 0,52 X 3,60 M (SEM AMIANTO)</t>
  </si>
  <si>
    <t>183,72</t>
  </si>
  <si>
    <t>TELHA ESTRUTURAL DE FIBROCIMENTO 1 ABA, DE 0,52 X 4,00 M (SEM AMIANTO)</t>
  </si>
  <si>
    <t>223,82</t>
  </si>
  <si>
    <t>TELHA ESTRUTURAL DE FIBROCIMENTO 1 ABA, DE 0,52 X 5,00 M (SEM AMIANTO)</t>
  </si>
  <si>
    <t>239,99</t>
  </si>
  <si>
    <t>TELHA ESTRUTURAL DE FIBROCIMENTO 1 ABA, DE 0,52 X 5,50 M (SEM AMIANTO)</t>
  </si>
  <si>
    <t>256,10</t>
  </si>
  <si>
    <t>TELHA ESTRUTURAL DE FIBROCIMENTO 1 ABA, DE 0,52 X 6,50 M (SEM AMIANTO)</t>
  </si>
  <si>
    <t>291,51</t>
  </si>
  <si>
    <t>TELHA ESTRUTURAL DE FIBROCIMENTO 1 ABA, DE 0,52 X 7,20 M (SEM AMIANTO)</t>
  </si>
  <si>
    <t>320,30</t>
  </si>
  <si>
    <t>TELHA ESTRUTURAL DE FIBROCIMENTO 2 ABAS, DE 1,00 X 3,00 M (SEM AMIANTO)</t>
  </si>
  <si>
    <t>203,03</t>
  </si>
  <si>
    <t>TELHA ESTRUTURAL DE FIBROCIMENTO 2 ABAS, DE 1,00 X 4,60 M (SEM AMIANTO)</t>
  </si>
  <si>
    <t>338,00</t>
  </si>
  <si>
    <t>TELHA ESTRUTURAL DE FIBROCIMENTO 2 ABAS, DE 1,00 X 6,00 M (SEM AMIANTO)</t>
  </si>
  <si>
    <t>479,49</t>
  </si>
  <si>
    <t>TELHA ESTRUTURAL DE FIBROCIMENTO 2 ABAS, DE 1,00 X 7,40 M (SEM AMIANTO)</t>
  </si>
  <si>
    <t>591,88</t>
  </si>
  <si>
    <t>TELHA ESTRUTURAL DE FIBROCIMENTO 2 ABAS, DE 1,00 X 8,20 M (SEM AMIANTO)</t>
  </si>
  <si>
    <t>661,80</t>
  </si>
  <si>
    <t>TELHA ESTRUTURAL DE FIBROCIMENTO 2 ABAS, DE 1,00 X 9,20 M (SEM AMIANTO)</t>
  </si>
  <si>
    <t>759,20</t>
  </si>
  <si>
    <t>TELHA GALVALUME COM ISOLAMENTO TERMOACUSTICO EM ESPUMA RIGIDA DE POLIURETANO (PU) INJETADO, ESPESSURA DE 30 MM, DENSIDADE DE 35 KG/M3, REVESTIMENTO EM TELHA TRAPEZOIDAL NAS DUAS FACES COM ESPESSURA DE 0,50 MM CADA, ACABAMENTO NATURAL (NAO INCLUI ACESSORIOS DE FIXACAO)</t>
  </si>
  <si>
    <t>148,52</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</si>
  <si>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</si>
  <si>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</si>
  <si>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167,24</t>
  </si>
  <si>
    <t>TELHA TERMOISOLANTE REVESTIDA EM ACO GALVANIZADO, FACE SUPERIOR EM TELHA TRAPEZOIDAL E FACE INFERIOR EM CHAPA PLANA (SEM ACESSORIOS DE FIXACAO), REVESTIMENTO COM ESPESSURA DE 0,50 MM COM PRE-PINTURA NAS DUAS FACES, NUCLEO EM POLIESTIRENO (EPS) DE 30 MM</t>
  </si>
  <si>
    <t>136,44</t>
  </si>
  <si>
    <t>TELHA TERMOISOLANTE REVESTIDA EM ACO GALVANIZADO, FACE SUPERIOR EM TELHA TRAPEZOIDAL E FACE INFERIOR EM CHAPA PLANA (SEM ACESSORIOS DE FIXACAO), REVESTIMENTO COM ESPESSURA DE 0,50 MM COM PRE-PINTURA NAS DUAS FACES, NUCLEO EM POLIESTIRENO (EPS) DE 50 MM</t>
  </si>
  <si>
    <t>140,90</t>
  </si>
  <si>
    <t>TELHA TERMOISOLANTE REVESTIDA EM ACO GALVANIZADO, FACES SUPERIOR E INFERIOR EM TELHA TRAPEZOIDAL (SEM ACESSORIOS DE FIXACAO), REVESTIMENTO COM ESPESSURA DE 0,50 MM COM PRE-PINTURA NAS DUAS FACES, NUCLEO EM POLIESTIRENO (EPS) DE 50 MM</t>
  </si>
  <si>
    <t>145,49</t>
  </si>
  <si>
    <t>TELHA TRAPEZOIDAL EM ACO ZINCADO, SEM PINTURA, ALTURA DE APROXIMADAMENTE 40 MM, ESPESSURA DE 0,50 MM E LARGURA UTIL DE 980 MM</t>
  </si>
  <si>
    <t>44,41</t>
  </si>
  <si>
    <t>TELHA TRAPEZOIDAL EM ALUMINIO, ALTURA DE *38* MM E ESPESSURA DE 0,5 MM (LARGURA TOTAL DE 1056 MM E COMPRIMENTO DE 5000 MM)</t>
  </si>
  <si>
    <t>379,55</t>
  </si>
  <si>
    <t>TELHA TRAPEZOIDAL EM ALUMINIO, ALTURA DE *38* MM E ESPESSURA DE 0,7 MM (LARGURA TOTAL DE 1056 MM E COMPRIMENTO DE 5000 MM)</t>
  </si>
  <si>
    <t>479,50</t>
  </si>
  <si>
    <t>TELHA VIDRO TIPO CANAL OU COLONIAL, C = 46 A 50 CM</t>
  </si>
  <si>
    <t>38,41</t>
  </si>
  <si>
    <t>TELHADOR / TELHADISTA (HORISTA)</t>
  </si>
  <si>
    <t>TELHADOR / TELHADISTA (MENSALISTA)</t>
  </si>
  <si>
    <t>TERMINAL A COMPRESSAO EM COBRE ESTANHADO PARA CABO 10 MM2, 1 FURO E 1 COMPRESSAO, PARA PARAFUSO DE FIXACAO M6</t>
  </si>
  <si>
    <t>1,60</t>
  </si>
  <si>
    <t>TERMINAL A COMPRESSAO EM COBRE ESTANHADO PARA CABO 120 MM2, 1 FURO E 1 COMPRESSAO, PARA PARAFUSO DE FIXACAO M12</t>
  </si>
  <si>
    <t>11,08</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</si>
  <si>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</si>
  <si>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</si>
  <si>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</si>
  <si>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</si>
  <si>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2,96</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</si>
  <si>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</si>
  <si>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</si>
  <si>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</si>
  <si>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</si>
  <si>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</si>
  <si>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</si>
  <si>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</si>
  <si>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</si>
  <si>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15,86</t>
  </si>
  <si>
    <t>TERMINAL METALICO A PRESSAO PARA 1 CABO DE 120 MM2, COM 1 FURO DE FIXACAO</t>
  </si>
  <si>
    <t>24,44</t>
  </si>
  <si>
    <t>TERMINAL METALICO A PRESSAO PARA 1 CABO DE 150 A 185 MM2, COM 2 FUROS PARA FIXACAO</t>
  </si>
  <si>
    <t>128,06</t>
  </si>
  <si>
    <t>TERMINAL METALICO A PRESSAO PARA 1 CABO DE 150 MM2, COM 1 FURO DE FIXACAO</t>
  </si>
  <si>
    <t>TERMINAL METALICO A PRESSAO PARA 1 CABO DE 16 A 25 MM2, COM 2 FUROS PARA FIXACAO</t>
  </si>
  <si>
    <t>26,50</t>
  </si>
  <si>
    <t>TERMINAL METALICO A PRESSAO PARA 1 CABO DE 16 MM2, COM 1 FURO DE FIXACAO</t>
  </si>
  <si>
    <t>TERMINAL METALICO A PRESSAO PARA 1 CABO DE 185 MM2, COM 1 FURO DE FIXACAO</t>
  </si>
  <si>
    <t>27,26</t>
  </si>
  <si>
    <t>TERMINAL METALICO A PRESSAO PARA 1 CABO DE 240 MM2, COM 1 FURO DE FIXACAO</t>
  </si>
  <si>
    <t>35,97</t>
  </si>
  <si>
    <t>TERMINAL METALICO A PRESSAO PARA 1 CABO DE 25 A 35 MM2, COM 2 FUROS PARA FIXACAO</t>
  </si>
  <si>
    <t>TERMINAL METALICO A PRESSAO PARA 1 CABO DE 25 MM2, COM 1 FURO DE FIXACAO</t>
  </si>
  <si>
    <t>6,49</t>
  </si>
  <si>
    <t>TERMINAL METALICO A PRESSAO PARA 1 CABO DE 300 MM2, COM 1 FURO DE FIXACAO</t>
  </si>
  <si>
    <t>TERMINAL METALICO A PRESSAO PARA 1 CABO DE 35 MM2, COM 1 FURO DE FIXACAO</t>
  </si>
  <si>
    <t>TERMINAL METALICO A PRESSAO PARA 1 CABO DE 50 A 70 MM2, COM 2 FUROS PARA FIXACAO</t>
  </si>
  <si>
    <t>62,80</t>
  </si>
  <si>
    <t>TERMINAL METALICO A PRESSAO PARA 1 CABO DE 50 MM2, COM 1 FURO DE FIXACAO</t>
  </si>
  <si>
    <t>9,07</t>
  </si>
  <si>
    <t>TERMINAL METALICO A PRESSAO PARA 1 CABO DE 6 A 10 MM2, COM 1 FURO DE FIXACAO</t>
  </si>
  <si>
    <t>TERMINAL METALICO A PRESSAO PARA 1 CABO DE 70 MM2, COM 1 FURO DE FIXACAO</t>
  </si>
  <si>
    <t>9,36</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</si>
  <si>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</si>
  <si>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</si>
  <si>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</si>
  <si>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</si>
  <si>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1.114,70</t>
  </si>
  <si>
    <t>TERMOFUSORA PARA TUBOS E CONEXOES EM PPR COM DIAMETROS DE 75 A 110 MM, POTENCIA DE *1100* W, TENSAO 220 V</t>
  </si>
  <si>
    <t>1.564,50</t>
  </si>
  <si>
    <t>TERRA VEGETAL (ENSACADA)</t>
  </si>
  <si>
    <t>TERRA VEGETAL (GRANEL)</t>
  </si>
  <si>
    <t>214,28</t>
  </si>
  <si>
    <t>TESTEIRA ANTIDERRAPANTE PARA PISO VINILICO *5 X 2,5* CM, E = 2 MM</t>
  </si>
  <si>
    <t>16,87</t>
  </si>
  <si>
    <t>TIJOLO CERAMICO LAMINADO DE *5,5 X 11 X 23* CM (L X A X C)</t>
  </si>
  <si>
    <t>TIJOLO CERAMICO MACICO APARENTE DE *6 X 12 X 24* CM (L X A X C)</t>
  </si>
  <si>
    <t>TIJOLO CERAMICO MACICO APARENTE 2 FUROS DE *6,5 X 10 X 20* CM (L X A X C)</t>
  </si>
  <si>
    <t>TIJOLO CERAMICO MACICO COMUM DE *5 X 10 X 20* CM (L X A X C)</t>
  </si>
  <si>
    <t>TIJOLO CERAMICO REFRATARIO DE *2,5 X 11,4 X 22,9* CM (L X A X C)</t>
  </si>
  <si>
    <t>2,87</t>
  </si>
  <si>
    <t>TIJOLO CERAMICO REFRATARIO DE *6,3 X 11,4 X 22,9* CM (L X A X C)</t>
  </si>
  <si>
    <t>5,48</t>
  </si>
  <si>
    <t>TIL CONDOMINIAL, PVC, DN 100 X 100 MM, PARA REDE COLETORA DE ESGOTO</t>
  </si>
  <si>
    <t>131,69</t>
  </si>
  <si>
    <t>TIL PARA LIGACAO PREDIAL, EM PVC, JE, BBB, DN 100 X 100 MM, PARA REDE COLETORA ESGOTO</t>
  </si>
  <si>
    <t>63,75</t>
  </si>
  <si>
    <t>TIL RADIAL, PVC, JE, BBB, DN 300 X 200 MM, PARA REDE COLETORA DE ESGOTO (NBR 10.569)</t>
  </si>
  <si>
    <t>1.376,95</t>
  </si>
  <si>
    <t>TINTA / REVESTIMENTO A BASE DE RESINA EPOXI COM ALCATRAO, BICOMPONENTE</t>
  </si>
  <si>
    <t>73,71</t>
  </si>
  <si>
    <t>TINTA A BASE DE RESINA ACRILICA EMULSIONADA EM AGUA, PARA SINALIZACAO HORIZONTAL VIARIA (NBR 13699:2012)</t>
  </si>
  <si>
    <t>21,25</t>
  </si>
  <si>
    <t>TINTA A OLEO BRILHANTE, PARA MADEIRAS E METAIS</t>
  </si>
  <si>
    <t>28,75</t>
  </si>
  <si>
    <t>TINTA ACRILICA A BASE DE SOLVENTE, PARA SINALIZACAO HORIZONTAL VIARIA (NBR 11862)</t>
  </si>
  <si>
    <t>18,80</t>
  </si>
  <si>
    <t>TINTA ACRILICA PREMIUM PARA PISO</t>
  </si>
  <si>
    <t>TINTA ASFALTICA IMPERMEABILIZANTE DILUIDA EM SOLVENTE, PARA MATERIAIS CIMENTICIOS, METAL E MADEIRA</t>
  </si>
  <si>
    <t>22,79</t>
  </si>
  <si>
    <t>TINTA ASFALTICA IMPERMEABILIZANTE DISPERSA EM AGUA, PARA MATERIAIS CIMENTICIOS</t>
  </si>
  <si>
    <t>TINTA BORRACHA CLORADA, ACABAMENTO SEMIBRILHO, QUALQUER COR</t>
  </si>
  <si>
    <t>84,16</t>
  </si>
  <si>
    <t>TINTA EPOXI BASE AGUA PREMIUM, BRANCA</t>
  </si>
  <si>
    <t>85,20</t>
  </si>
  <si>
    <t>TINTA ESMALTE BASE AGUA PREMIUM ACETINADO</t>
  </si>
  <si>
    <t>44,07</t>
  </si>
  <si>
    <t>TINTA ESMALTE BASE AGUA PREMIUM BRILHANTE</t>
  </si>
  <si>
    <t>41,64</t>
  </si>
  <si>
    <t>TINTA ESMALTE SINTETICO PREMIUM ACETINADO</t>
  </si>
  <si>
    <t>42,66</t>
  </si>
  <si>
    <t>TINTA ESMALTE SINTETICO PREMIUM BRILHANTE</t>
  </si>
  <si>
    <t>41,30</t>
  </si>
  <si>
    <t>TINTA ESMALTE SINTETICO PREMIUM DE DUPLA ACAO GRAFITE FOSCO PARA SUPERFICIES METALICAS FERROSAS</t>
  </si>
  <si>
    <t>45,69</t>
  </si>
  <si>
    <t>TINTA ESMALTE SINTETICO PREMIUM DE EFEITO PROTETOR DE SUPERFICIE METALICA ALUMINIO</t>
  </si>
  <si>
    <t>TINTA ESMALTE SINTETICO PREMIUM FOSCO</t>
  </si>
  <si>
    <t>41,87</t>
  </si>
  <si>
    <t>TINTA ESMALTE SINTETICO STANDARD ACETINADO</t>
  </si>
  <si>
    <t>33,80</t>
  </si>
  <si>
    <t>TINTA ESMALTE SINTETICO STANDARD BRILHANTE</t>
  </si>
  <si>
    <t>TINTA ESMALTE SINTETICO STANDARD FOSCO</t>
  </si>
  <si>
    <t>29,63</t>
  </si>
  <si>
    <t>TINTA LATEX ACRILICA ECONOMICA, COR BRANCA</t>
  </si>
  <si>
    <t>12,82</t>
  </si>
  <si>
    <t>TINTA LATEX ACRILICA PREMIUM, COR BRANCO FOSCO</t>
  </si>
  <si>
    <t>30,74</t>
  </si>
  <si>
    <t>TINTA LATEX ACRILICA STANDARD, COR BRANCA</t>
  </si>
  <si>
    <t>20,12</t>
  </si>
  <si>
    <t>TINTA LATEX ACRILICA SUPER PREMIUM, COR BRANCO FOSCO</t>
  </si>
  <si>
    <t>37,47</t>
  </si>
  <si>
    <t>TINTA MINERAL IMPERMEAVEL EM PO, BRANCA</t>
  </si>
  <si>
    <t>TINTA/RESINA ACRILICA PREMIUM PARA CERAMICA, PEDRAS E OUTROS</t>
  </si>
  <si>
    <t>44,37</t>
  </si>
  <si>
    <t>TIRANTE COM ELO, EM ARAME GALVANIZADO RIGIDO, NUMERO 10, COMPRIMENTO 2000 MM, PARA PENDURAL DE FORRO REMOVIVEL</t>
  </si>
  <si>
    <t>3,72</t>
  </si>
  <si>
    <t>TIRANTE EM FERRO GALVANIZADO PARA CONTRAVENTAMENTO DE TELHA CANALETE 90, 1/4" X 400 MM</t>
  </si>
  <si>
    <t>47,16</t>
  </si>
  <si>
    <t>TOALHEIRO PLASTICO TIPO DISPENSER PARA PAPEL TOALHA INTERFOLHADO</t>
  </si>
  <si>
    <t>TOMADA INDUSTRIAL DE EMBUTIR 3P+T 30 A, 440 V, COM TRAVA, COM PLACA</t>
  </si>
  <si>
    <t>45,25</t>
  </si>
  <si>
    <t>TOMADA INDUSTRIAL DE EMBUTIR 3P+T 30 A, 440 V, COM TRAVA, SEM PLACA</t>
  </si>
  <si>
    <t>42,64</t>
  </si>
  <si>
    <t>TOMADA PARA ANTENA DE TV, CABO COAXIAL DE 9 MM (APENAS MODULO)</t>
  </si>
  <si>
    <t>10,95</t>
  </si>
  <si>
    <t>TOMADA PARA ANTENA DE TV, CABO COAXIAL DE 9 MM, CONJUNTO MONTADO PARA EMBUTIR 4" X 2" (PLACA + SUPORTE + MODULO)</t>
  </si>
  <si>
    <t>15,56</t>
  </si>
  <si>
    <t>TOMADA RJ11, 2 FIOS (APENAS MODULO)</t>
  </si>
  <si>
    <t>16,44</t>
  </si>
  <si>
    <t>TOMADA RJ11, 2 FIOS, CONJUNTO MONTADO PARA EMBUTIR 4" X 2" (PLACA + SUPORTE + MODULO)</t>
  </si>
  <si>
    <t>20,25</t>
  </si>
  <si>
    <t>TOMADA RJ45, 8 FIOS, CAT 5E (APENAS MODULO)</t>
  </si>
  <si>
    <t>TOMADA RJ45, 8 FIOS, CAT 5E, CONJUNTO MONTADO PARA EMBUTIR 4" X 2" (PLACA + SUPORTE + MODULO)</t>
  </si>
  <si>
    <t>35,75</t>
  </si>
  <si>
    <t>TOMADA 2P+T 10A, 250V (APENAS MODULO)</t>
  </si>
  <si>
    <t>7,82</t>
  </si>
  <si>
    <t>TOMADA 2P+T 10A, 250V, CONJUNTO MONTADO PARA EMBUTIR 4" X 2" (PLACA + SUPORTE + MODULO)</t>
  </si>
  <si>
    <t>9,19</t>
  </si>
  <si>
    <t>TOMADA 2P+T 10A, 250V, CONJUNTO MONTADO PARA SOBREPOR 4" X 2" (CAIXA + MODULO)</t>
  </si>
  <si>
    <t>TOMADA 2P+T 20A 250V, CONJUNTO MONTADO PARA EMBUTIR 4" X 2" (PLACA + SUPORTE + MODULO)</t>
  </si>
  <si>
    <t>15,92</t>
  </si>
  <si>
    <t>TOMADA 2P+T 20A, 250V (APENAS MODULO)</t>
  </si>
  <si>
    <t>TOMADAS (2 MODULOS) 2P+T 10A, 250V, CONJUNTO MONTADO PARA EMBUTIR 4" X 2" (PLACA + SUPORTE + MODULOS)</t>
  </si>
  <si>
    <t>TOPOGRAFO (HORISTA)</t>
  </si>
  <si>
    <t>58,34</t>
  </si>
  <si>
    <t>67,67</t>
  </si>
  <si>
    <t>TOPOGRAFO (MENSALISTA)</t>
  </si>
  <si>
    <t>10.205,87</t>
  </si>
  <si>
    <t>11.844,45</t>
  </si>
  <si>
    <t>TORNEIRA DE BOIA BALAO METALICO, VAZAO TOTAL, PARA CAIXA D'AGUA, AGUA QUENTE, ROSCA 1/2 ", COM HASTE, TORNEIRA E BALAO METALICOS</t>
  </si>
  <si>
    <t>97,30</t>
  </si>
  <si>
    <t>TORNEIRA DE BOIA BALAO METALICO, VAZAO TOTAL, PARA CAIXA D'AGUA, AGUA QUENTE, ROSCA 3/4 ", COM HASTE, TORNEIRA E BALAO METALICOS</t>
  </si>
  <si>
    <t>117,01</t>
  </si>
  <si>
    <t>TORNEIRA DE BOIA CONVENCIONAL PARA CAIXA D'AGUA, AGUA FRIA, 1.1/2", COM HASTE E TORNEIRA METALICOS E BALAO PLASTICO</t>
  </si>
  <si>
    <t>255,51</t>
  </si>
  <si>
    <t>TORNEIRA DE BOIA CONVENCIONAL PARA CAIXA D'AGUA, AGUA FRIA, 1.1/4", COM HASTE E TORNEIRA METALICOS E BALAO PLASTICO</t>
  </si>
  <si>
    <t>209,63</t>
  </si>
  <si>
    <t>TORNEIRA DE BOIA CONVENCIONAL PARA CAIXA D'AGUA, AGUA FRIA, 1/2", COM HASTE E TORNEIRA METALICOS E BALAO PLASTICO</t>
  </si>
  <si>
    <t>50,67</t>
  </si>
  <si>
    <t>TORNEIRA DE BOIA CONVENCIONAL PARA CAIXA D'AGUA, AGUA FRIA, 3/4", COM HASTE E TORNEIRA METALICOS E BALAO PLASTICO</t>
  </si>
  <si>
    <t>54,71</t>
  </si>
  <si>
    <t>TORNEIRA DE BOIA CONVENCIONAL PARA CAIXA D'AGUA, 1", AGUA FRIA, COM HASTE E TORNEIRA METALICOS E BALAO PLASTICO</t>
  </si>
  <si>
    <t>123,09</t>
  </si>
  <si>
    <t>TORNEIRA DE BOIA CONVENCIONAL PARA CAIXA D'AGUA, 2", AGUA FRIA, COM HASTE E TORNEIRA METALICOS E BALAO PLASTICO</t>
  </si>
  <si>
    <t>327,83</t>
  </si>
  <si>
    <t>TORNEIRA DE BOIA VAZAO TOTAL PARA CAIXA D'AGUA, AGUA FRIA, BITOLA 1/2", COM HASTE E TORNEIRA METALICOS E BALAO PLASTICO</t>
  </si>
  <si>
    <t>76,42</t>
  </si>
  <si>
    <t>TORNEIRA DE BOIA VAZAO TOTAL PARA CAIXA D'AGUA, AGUA FRIA, BITOLA 1", COM HASTE E TORNEIRA METALICOS E BALAO PLASTICO</t>
  </si>
  <si>
    <t>139,71</t>
  </si>
  <si>
    <t>TORNEIRA DE BOIA VAZAO TOTAL PARA CAIXA D'AGUA, AGUA FRIA, BITOLA 3/4", COM HASTE E TORNEIRA METALICOS E BALAO PLASTICO</t>
  </si>
  <si>
    <t>89,88</t>
  </si>
  <si>
    <t>TORNEIRA DE MESA PARA LAVATORIO, METALICA CROMADA, COM MISTURADOR MONOCOMANDO, BICA BAIXA (REF 2875)</t>
  </si>
  <si>
    <t>288,47</t>
  </si>
  <si>
    <t>TORNEIRA DE MESA PARA LAVATORIO, METALICA CROMADA, COM SENSOR DE APROXIMACAO ELETRICO, BIVOLT</t>
  </si>
  <si>
    <t>1.915,88</t>
  </si>
  <si>
    <t>TORNEIRA DE MESA/BANCADA, PARA LAVATORIO, FIXA, METALICA CROMADA, PADRAO POPULAR, 1/2" OU 3/4" (REF 1193)</t>
  </si>
  <si>
    <t>62,90</t>
  </si>
  <si>
    <t>TORNEIRA DE METAL AMARELO, PARA TANQUE / JARDIM, DE PAREDE, COM BICO PLASTICO, CANO CURTO, AREA EXTERNA, PADRAO POPULAR / USO GERAL, 1/2" OU 3/4" (REF 1128)</t>
  </si>
  <si>
    <t>40,14</t>
  </si>
  <si>
    <t>TORNEIRA DE METAL AMARELO, PARA TANQUE / JARDIM, DE PAREDE, SEM BICO, CANO CURTO, PADRAO POPULAR / USO GERAL, 1/2" OU 3/4" (REF 1120)</t>
  </si>
  <si>
    <t>TORNEIRA ELETRICA DE PAREDE, PLASTICA, BICA ALTA, PARA COZINHA, 5500 W (110/220 V)</t>
  </si>
  <si>
    <t>192,77</t>
  </si>
  <si>
    <t>TORNEIRA METALICA CROMADA CANO CURTO, SEM BICO, SEM AREJADOR, DE PAREDE, PARA TANQUE E USO GERAL, 1/2" OU 3/4" (REF 1143)</t>
  </si>
  <si>
    <t>81,92</t>
  </si>
  <si>
    <t>TORNEIRA METALICA CROMADA DE MESA PARA LAVATORIO, BICA ALTA, COM AREJADOR (REF 1195)</t>
  </si>
  <si>
    <t>122,95</t>
  </si>
  <si>
    <t>TORNEIRA METALICA CROMADA DE MESA PARA LAVATORIO, COM SENSOR DE PRESENCA A PILHA, COM AREJADOR EMBUTIDO</t>
  </si>
  <si>
    <t>1.554,56</t>
  </si>
  <si>
    <t>TORNEIRA METALICA CROMADA DE MESA, PARA LAVATORIO, TEMPORIZADA PRESSAO FECHAMENTO AUTOMATICO, BICA BAIXA</t>
  </si>
  <si>
    <t>129,18</t>
  </si>
  <si>
    <t>TORNEIRA METALICA CROMADA DE PAREDE LONGA PARA LAVATORIO, COM AREJADOR, ACIONAMENTO ALAVANCA, 1/4 DE VOLTA (REF 1178)</t>
  </si>
  <si>
    <t>163,64</t>
  </si>
  <si>
    <t>TORNEIRA METALICA CROMADA DE PAREDE, PARA COZINHA, BICA MOVEL, COM AREJADOR, 1/2" OU 3/4" (REF 1167 / 1168)</t>
  </si>
  <si>
    <t>108,93</t>
  </si>
  <si>
    <t>TORNEIRA METALICA CROMADA PARA JARDIM / TANQUE, COM BICO PLASTICO, CANO LONGO, DE PAREDE, PADRAO POPULAR / USO GERAL, 1/2" OU 3/4" (REF 1153 / 1130)</t>
  </si>
  <si>
    <t>51,67</t>
  </si>
  <si>
    <t>TORNEIRA METALICA CROMADA PARA TANQUE / JARDIM, SEM BICO, CANO LONGO, DE PAREDE, PADRAO POPULAR / USO GERAL, 1/2" OU 3/4" (REF 1126)</t>
  </si>
  <si>
    <t>43,75</t>
  </si>
  <si>
    <t>TORNEIRA METALICA CROMADA, CANO CURTO, COM AREJADOR, SEM BICO PLASTICO, DE PAREDE, PARA USO GERAL, 1/2" OU 3/4" (REF 1152 / 1154)</t>
  </si>
  <si>
    <t>63,58</t>
  </si>
  <si>
    <t>TORNEIRA METALICA CROMADA, DE MESA/BANCADA, PARA COZINHA, BICA MOVEL, COM AREJADOR, 1/2" OU 3/4" (REF 1167 / 1168)</t>
  </si>
  <si>
    <t>109,27</t>
  </si>
  <si>
    <t>TORNEIRA METALICA CROMADA, RETA, DE PAREDE, PARA COZINHA, COM AREJADOR, PADRAO POPULAR, 1/2" OU 3/4" (REF 1159 / 1160)</t>
  </si>
  <si>
    <t>82,75</t>
  </si>
  <si>
    <t>TORNEIRA METALICA CROMADA, RETA, DE PAREDE, PARA COZINHA, SEM BICO, SEM AREJADOR, PADRAO POPULAR, 1/2" OU 3/4" (REF 1158)</t>
  </si>
  <si>
    <t>73,50</t>
  </si>
  <si>
    <t>TORNEIRA PLASTICA DE BOIA CONVENCIONAL PARA CAIXA DE AGUA, AGUA FRIA, 3/4 ", COM HASTE METALICA E COM TORNEIRA E BALAO PLASTICOS (PADRAO POPULAR)</t>
  </si>
  <si>
    <t>31,75</t>
  </si>
  <si>
    <t>TORNEIRA PLASTICA DE BOIA PARA CAIXA DE DESCARGA, 1/2", BALAO E TORNEIRA PLASTICOS, COM HASTE METALICA</t>
  </si>
  <si>
    <t>TORNEIRA PLASTICA DE MESA, BICA MOVEL, PARA COZINHA 1/2"</t>
  </si>
  <si>
    <t>34,75</t>
  </si>
  <si>
    <t>TORNEIRA PLASTICA PARA TANQUE 1/2" OU 3/4" COM BICO PARA MANGUEIRA</t>
  </si>
  <si>
    <t>20,91</t>
  </si>
  <si>
    <t>TRANSFORMADOR TRIFASICO DE DISTRIBUICAO, POTENCIA DE 1000 KVA, TENSAO NOMINAL DE 15 KV, TENSAO SECUNDARIA DE 220/127V, EM OLEO ISOLANTE TIPO MINERAL</t>
  </si>
  <si>
    <t>120.102,67</t>
  </si>
  <si>
    <t>TRANSFORMADOR TRIFASICO DE DISTRIBUICAO, POTENCIA DE 112,5 KVA, TENSAO NOMINAL DE 15 KV, TENSAO SECUNDARIA DE 220/127V, EM OLEO ISOLANTE TIPO MINERAL</t>
  </si>
  <si>
    <t>18.565,30</t>
  </si>
  <si>
    <t>TRANSFORMADOR TRIFASICO DE DISTRIBUICAO, POTENCIA DE 15 KVA, TENSAO NOMINAL DE 15 KV, TENSAO SECUNDARIA DE 220/127V, EM OLEO ISOLANTE TIPO MINERAL</t>
  </si>
  <si>
    <t>8.516,19</t>
  </si>
  <si>
    <t>TRANSFORMADOR TRIFASICO DE DISTRIBUICAO, POTENCIA DE 150 KVA, TENSAO NOMINAL DE 15 KV, TENSAO SECUNDARIA DE 220/127V, EM OLEO ISOLANTE TIPO MINERAL</t>
  </si>
  <si>
    <t>23.415,27</t>
  </si>
  <si>
    <t>TRANSFORMADOR TRIFASICO DE DISTRIBUICAO, POTENCIA DE 1500 KVA, TENSAO NOMINAL DE 15 KV, TENSAO SECUNDARIA DE 220/127V, EM OLEO ISOLANTE TIPO MINERAL</t>
  </si>
  <si>
    <t>151.865,64</t>
  </si>
  <si>
    <t>TRANSFORMADOR TRIFASICO DE DISTRIBUICAO, POTENCIA DE 225 KVA, TENSAO NOMINAL DE 15 KV, TENSAO SECUNDARIA DE 220/127V, EM OLEO ISOLANTE TIPO MINERAL</t>
  </si>
  <si>
    <t>32.848,17</t>
  </si>
  <si>
    <t>TRANSFORMADOR TRIFASICO DE DISTRIBUICAO, POTENCIA DE 30 KVA, TENSAO NOMINAL DE 15 KV, TENSAO SECUNDARIA DE 220/127V, EM OLEO ISOLANTE TIPO MINERAL</t>
  </si>
  <si>
    <t>10.401,92</t>
  </si>
  <si>
    <t>TRANSFORMADOR TRIFASICO DE DISTRIBUICAO, POTENCIA DE 300 KVA, TENSAO NOMINAL DE 15 KV, TENSAO SECUNDARIA DE 220/127V, EM OLEO ISOLANTE TIPO MINERAL</t>
  </si>
  <si>
    <t>38.322,87</t>
  </si>
  <si>
    <t>TRANSFORMADOR TRIFASICO DE DISTRIBUICAO, POTENCIA DE 45 KVA, TENSAO NOMINAL DE 15 KV, TENSAO SECUNDARIA DE 220/127V, EM OLEO ISOLANTE TIPO MINERAL</t>
  </si>
  <si>
    <t>11.618,52</t>
  </si>
  <si>
    <t>TRANSFORMADOR TRIFASICO DE DISTRIBUICAO, POTENCIA DE 500 KVA, TENSAO NOMINAL DE 15 KV, TENSAO SECUNDARIA DE 220/127V, EM OLEO ISOLANTE TIPO MINERAL</t>
  </si>
  <si>
    <t>62.536,84</t>
  </si>
  <si>
    <t>TRANSFORMADOR TRIFASICO DE DISTRIBUICAO, POTENCIA DE 75 KVA, TENSAO NOMINAL DE 15 KV, TENSAO SECUNDARIA DE 220/127V, EM OLEO ISOLANTE TIPO MINERAL</t>
  </si>
  <si>
    <t>15.025,00</t>
  </si>
  <si>
    <t>TRANSFORMADOR TRIFASICO DE DISTRIBUICAO, POTENCIA DE 750 KVA, TENSAO NOMINAL DE 15 KV, TENSAO SECUNDARIA DE 220/127V, EM OLEO ISOLANTE TIPO MINERAL</t>
  </si>
  <si>
    <t>85.779,97</t>
  </si>
  <si>
    <t>TRATOR DE ESTEIRAS, POTENCIA BRUTA DE 133 HP, PESO OPERACIONAL DE 14 T, COM LAMINA COM CAPACIDADE DE 3,00 M3</t>
  </si>
  <si>
    <t>1.041.590,17</t>
  </si>
  <si>
    <t>TRATOR DE ESTEIRAS, POTENCIA BRUTA DE 347 HP, PESO OPERACIONAL DE 38,5 T, COM ESCARIFICADOR E LAMINA COM CAPACIDADE DE 4,70M3</t>
  </si>
  <si>
    <t>4.290.985,04</t>
  </si>
  <si>
    <t>TRATOR DE ESTEIRAS, POTENCIA DE 100 HP, PESO OPERACIONAL DE 9,4 T, COM LAMINA COM CAPACIDADE DE 2,19 M3</t>
  </si>
  <si>
    <t>1.010.494,70</t>
  </si>
  <si>
    <t>TRATOR DE ESTEIRAS, POTENCIA DE 150 HP, PESO OPERACIONAL DE 16,7 T, COM RODA MOTRIZ ELEVADA E LAMINA COM CONTATO DE 3,18M3</t>
  </si>
  <si>
    <t>1.310.000,00</t>
  </si>
  <si>
    <t>TRATOR DE ESTEIRAS, POTENCIA DE 170 HP, PESO OPERACIONAL DE 19 T, COM LAMINA COM CAPACIDADE DE 5,2 M3</t>
  </si>
  <si>
    <t>1.301.987,64</t>
  </si>
  <si>
    <t>TRATOR DE ESTEIRAS, POTENCIA DE 347 HP, PESO OPERACIONAL DE 38,5 T, COM LAMINA COM CAPACIDADE DE 8,70M3</t>
  </si>
  <si>
    <t>TRATOR DE ESTEIRAS, POTENCIA NO VOLANTE DE 200 HP, PESO OPERACIONAL DE 20,1 T, COM RODA MOTRIZ ELEVADA E LAMINA COM CAPACIDADE DE 3,89 M3</t>
  </si>
  <si>
    <t>1.929.826,23</t>
  </si>
  <si>
    <t>TRATOR DE ESTEIRAS, POTENCIA 125 HP, PESO OPERACIONAL DE 12,9 T, COM LAMINA COM CAPACIDADE DE 2,7 M3</t>
  </si>
  <si>
    <t>1.057.614,61</t>
  </si>
  <si>
    <t>TRATOR DE PNEUS COM POTENCIA DE 105 CV, TRACAO 4 X 4, PESO COM LASTRO DE 5775 KG</t>
  </si>
  <si>
    <t>292.266,98</t>
  </si>
  <si>
    <t>TRATOR DE PNEUS COM POTENCIA DE 122 CV, TRACAO 4 X 4, PESO COM LASTRO DE 4510 KG</t>
  </si>
  <si>
    <t>338.658,57</t>
  </si>
  <si>
    <t>TRATOR DE PNEUS COM POTENCIA DE 15 CV, PESO COM LASTRO DE 1160 KG</t>
  </si>
  <si>
    <t>99.741,90</t>
  </si>
  <si>
    <t>TRATOR DE PNEUS COM POTENCIA DE 50 CV, TRACAO 4 X 2, PESO COM LASTRO DE 2714 KG</t>
  </si>
  <si>
    <t>161.746,57</t>
  </si>
  <si>
    <t>TRATOR DE PNEUS COM POTENCIA DE 85 CV, TRACAO 4 X 4, PESO COM LASTRO DE 4675 KG</t>
  </si>
  <si>
    <t>248.195,00</t>
  </si>
  <si>
    <t>TRATOR DE PNEUS COM POTENCIA DE 85 CV, TURBO, PESO COM LASTRO DE 4900 KG</t>
  </si>
  <si>
    <t>239.090,63</t>
  </si>
  <si>
    <t>TRATOR DE PNEUS COM POTENCIA DE 95 CV, TRACAO 4 X 4, PESO MAXIMO DE 5225 KG</t>
  </si>
  <si>
    <t>266.751,62</t>
  </si>
  <si>
    <t>TRAVA / PRENDEDOR DE PORTA, EM LATAO CROMADO, MONTADO EM PISO</t>
  </si>
  <si>
    <t>28,01</t>
  </si>
  <si>
    <t>TRAVA-QUEDAS EM ACO PARA CORDA DE 12 MM, EXTENSOR DE 25 X 300 MM, COM MOSQUETAO TIPO GANCHO TRAVA DUPLA</t>
  </si>
  <si>
    <t>176,13</t>
  </si>
  <si>
    <t>TRELICA NERVURADA (ESPACADOR), ALTURA = 120,0 MM, DIAMETRO DOS BANZOS INFERIORES E SUPERIOR = 6,0 MM, DIAMETRO DA DIAGONAL = 4,2 MM</t>
  </si>
  <si>
    <t>TRILHO PANTOGRAFICO CONCAVO, TIPO U, EM ALUMINIO, COM DIMENSOES DE APROX *35 X 35* MM, PARA ROLDANA DE PORTA DE CORRER</t>
  </si>
  <si>
    <t>18,49</t>
  </si>
  <si>
    <t>TRILHO PANTOGRAFICO RETO, EM ALUMINIO, TIPO U, COM DIMENSOES DE *38 X 38* MM PARA PORTA DE CORRER</t>
  </si>
  <si>
    <t>37,83</t>
  </si>
  <si>
    <t>TRILHO QUADRADO FRIZADO PARA RODIZIO (VERGALHAO MACICO), EM ALUMINIO, COM DIMENSOES DE *6 X 6* MM</t>
  </si>
  <si>
    <t>7,42</t>
  </si>
  <si>
    <t>TROLEY MANUAL CAPACIDADE 1 T</t>
  </si>
  <si>
    <t>590,33</t>
  </si>
  <si>
    <t>TUBO / MANGUEIRA PRETA EM POLIETILENO, LINHA PESADA OU REFORCADA, TIPO ESPAGUETE, PARA INJECAO DE CALDA DE CIMENTO, D = 1/2", ESPESSURA 1,5 MM</t>
  </si>
  <si>
    <t>TUBO ACO CARBONO COM COSTURA, NBR 5580, CLASSE L, DN = 15 MM, E = 2,25 MM, 1,06 KG/M</t>
  </si>
  <si>
    <t>12,91</t>
  </si>
  <si>
    <t>TUBO ACO CARBONO COM COSTURA, NBR 5580, CLASSE L, DN = 25 MM, E = 2,65 MM, 2,02 KG/M</t>
  </si>
  <si>
    <t>24,10</t>
  </si>
  <si>
    <t>TUBO ACO CARBONO COM COSTURA, NBR 5580, CLASSE L, DN = 40 MM, E = 3,0 MM, 3,34 KG/M</t>
  </si>
  <si>
    <t>TUBO ACO CARBONO COM COSTURA, NBR 5580, CLASSE L, DN = 80 MM, E = 3,35 MM, 7,07 KG/M</t>
  </si>
  <si>
    <t>84,04</t>
  </si>
  <si>
    <t>TUBO ACO CARBONO COM COSTURA, NBR 5580, CLASSE M, DN = 25 MM, E = 3,35 MM, *2,50* KG//M</t>
  </si>
  <si>
    <t>29,21</t>
  </si>
  <si>
    <t>TUBO ACO CARBONO COM COSTURA, NBR 5580, CLASSE M, DN = 40 MM, E = 3,35 MM, *3,71* KG//M</t>
  </si>
  <si>
    <t>TUBO ACO CARBONO COM COSTURA, NBR 5580, CLASSE M, DN = 80 MM, E = 4,05 MM, *8,47* KG/M</t>
  </si>
  <si>
    <t>98,95</t>
  </si>
  <si>
    <t>TUBO ACO CARBONO SEM COSTURA 1 1/2", E= *3,68 MM, SCHEDULE 40, 4,05 KG/M</t>
  </si>
  <si>
    <t>88,81</t>
  </si>
  <si>
    <t>TUBO ACO CARBONO SEM COSTURA 1 1/4", E= *3,56 MM, SCHEDULE 40, *3,38* KG/M</t>
  </si>
  <si>
    <t>81,49</t>
  </si>
  <si>
    <t>TUBO ACO CARBONO SEM COSTURA 1/2", E= *2,77 MM, SCHEDULE 40, *1,27 KG/M</t>
  </si>
  <si>
    <t>39,61</t>
  </si>
  <si>
    <t>TUBO ACO CARBONO SEM COSTURA 1/2", E= *3,73 MM, SCHEDULE 80, *1,62 KG/M</t>
  </si>
  <si>
    <t>52,56</t>
  </si>
  <si>
    <t>TUBO ACO CARBONO SEM COSTURA 1", E= *3,38 MM, SCHEDULE 40, *2,50* KG/M</t>
  </si>
  <si>
    <t>60,81</t>
  </si>
  <si>
    <t>TUBO ACO CARBONO SEM COSTURA 14", E= *11,13 MM, SCHEDULE 40, *94,55 KG/M</t>
  </si>
  <si>
    <t>1.883,20</t>
  </si>
  <si>
    <t>TUBO ACO CARBONO SEM COSTURA 2 1/2", E = 5,16 MM, SCHEDULE 40 (8,62 KG/M)</t>
  </si>
  <si>
    <t>176,57</t>
  </si>
  <si>
    <t>TUBO ACO CARBONO SEM COSTURA 2", E= *3,91* MM, SCHEDULE 40, *5,43* KG/M</t>
  </si>
  <si>
    <t>108,98</t>
  </si>
  <si>
    <t>TUBO ACO CARBONO SEM COSTURA 20", E= *12,70 MM, SCHEDULE 30, *154,97 KG/M</t>
  </si>
  <si>
    <t>3.613,49</t>
  </si>
  <si>
    <t>TUBO ACO CARBONO SEM COSTURA 20", E= *6,35 MM, SCHEDULE 10, *78,46 KG/M</t>
  </si>
  <si>
    <t>2.002,41</t>
  </si>
  <si>
    <t>TUBO ACO CARBONO SEM COSTURA 3/4", E= *2,87 MM, SCHEDULE 40, *1,69 KG/M</t>
  </si>
  <si>
    <t>54,04</t>
  </si>
  <si>
    <t>TUBO ACO CARBONO SEM COSTURA 3/4", E= *3,91 MM, SCHEDULE 80, *2,19 KG/M.</t>
  </si>
  <si>
    <t>68,08</t>
  </si>
  <si>
    <t>TUBO ACO CARBONO SEM COSTURA 3", E= *5,49 MM, SCHEDULE 40, *11,28* KG/M</t>
  </si>
  <si>
    <t>222,30</t>
  </si>
  <si>
    <t>TUBO ACO CARBONO SEM COSTURA 4", E= *6,02 MM, SCHEDULE 40, *16,06 KG/M</t>
  </si>
  <si>
    <t>323,45</t>
  </si>
  <si>
    <t>TUBO ACO CARBONO SEM COSTURA 4", E= *8,56 MM, SCHEDULE 80, *22,31 KG/M</t>
  </si>
  <si>
    <t>462,40</t>
  </si>
  <si>
    <t>TUBO ACO CARBONO SEM COSTURA 5", E= *6,55 MM, SCHEDULE 40, *21,75* KG/M</t>
  </si>
  <si>
    <t>507,38</t>
  </si>
  <si>
    <t>TUBO ACO CARBONO SEM COSTURA 6", E= *10,97 MM, SCHEDULE 80, *42,56 KG/M</t>
  </si>
  <si>
    <t>871,83</t>
  </si>
  <si>
    <t>TUBO ACO CARBONO SEM COSTURA 6", E= 7,11 MM, SCHEDULE 40, *28,26 KG/M</t>
  </si>
  <si>
    <t>571,14</t>
  </si>
  <si>
    <t>TUBO ACO CARBONO SEM COSTURA 8", E= *12,70 MM, SCHEDULE 80, *64,64 KG/M</t>
  </si>
  <si>
    <t>1.145,74</t>
  </si>
  <si>
    <t>TUBO ACO CARBONO SEM COSTURA 8", E= *6,35 MM, SCHEDULE 20, *33,27 KG/M</t>
  </si>
  <si>
    <t>662,66</t>
  </si>
  <si>
    <t>TUBO ACO CARBONO SEM COSTURA 8", E= *7,04 MM, SCHEDULE 30, *36,75 KG/M</t>
  </si>
  <si>
    <t>722,90</t>
  </si>
  <si>
    <t>TUBO ACO CARBONO SEM COSTURA 8", E= *8,18 MM, SCHEDULE 40, *42,55 KG/M</t>
  </si>
  <si>
    <t>859,95</t>
  </si>
  <si>
    <t>TUBO ACO GALVANIZADO COM COSTURA, CLASSE LEVE, DN 100 MM (4"), E = 3,75 MM, *10,55* KG/M (NBR 5580)</t>
  </si>
  <si>
    <t>163,25</t>
  </si>
  <si>
    <t>TUBO ACO GALVANIZADO COM COSTURA, CLASSE LEVE, DN 15 MM (1/2"), E = 2,25 MM, *1,2* KG/M (NBR 5580)</t>
  </si>
  <si>
    <t>19,07</t>
  </si>
  <si>
    <t>TUBO ACO GALVANIZADO COM COSTURA, CLASSE LEVE, DN 20 MM (3/4"), E = 2,25 MM, *1,3* KG/M (NBR 5580)</t>
  </si>
  <si>
    <t>TUBO ACO GALVANIZADO COM COSTURA, CLASSE LEVE, DN 25 MM (1"), E = 2,65 MM, *2,11* KG/M (NBR 5580)</t>
  </si>
  <si>
    <t>33,34</t>
  </si>
  <si>
    <t>TUBO ACO GALVANIZADO COM COSTURA, CLASSE LEVE, DN 32 MM (1 1/4"), E = 2,65 MM, *2,71* KG/M (NBR 5580)</t>
  </si>
  <si>
    <t>48,59</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</si>
  <si>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</si>
  <si>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</si>
  <si>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</si>
  <si>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98,05</t>
  </si>
  <si>
    <t>TUBO ACO GALVANIZADO COM COSTURA, CLASSE LEVE, DN 80 MM (3"), E = 3,35 MM, *7,32* KG/M (NBR 5580)</t>
  </si>
  <si>
    <t>TUBO ACO GALVANIZADO COM COSTURA, CLASSE MEDIA, DN 1.1/2", E = *3,25* MM, PESO *3,61* KG/M (NBR 5580)</t>
  </si>
  <si>
    <t>53,75</t>
  </si>
  <si>
    <t>TUBO ACO GALVANIZADO COM COSTURA, CLASSE MEDIA, DN 1.1/4", E = *3,25* MM, PESO *3,14* KG/M (NBR 5580)</t>
  </si>
  <si>
    <t>46,27</t>
  </si>
  <si>
    <t>TUBO ACO GALVANIZADO COM COSTURA, CLASSE MEDIA, DN 1/2", E = *2,65* MM, PESO *1,22* KG/M (NBR 5580)</t>
  </si>
  <si>
    <t>19,55</t>
  </si>
  <si>
    <t>TUBO ACO GALVANIZADO COM COSTURA, CLASSE MEDIA, DN 1", E = 3,38 MM, PESO 2,50 KG/M (NBR 5580)</t>
  </si>
  <si>
    <t>36,69</t>
  </si>
  <si>
    <t>TUBO ACO GALVANIZADO COM COSTURA, CLASSE MEDIA, DN 2.1/2", E = *3,65* MM, PESO *6,51* KG/M (NBR 5580)</t>
  </si>
  <si>
    <t>96,19</t>
  </si>
  <si>
    <t>TUBO ACO GALVANIZADO COM COSTURA, CLASSE MEDIA, DN 2", E = *3,65* MM, PESO *5,10* KG/M (NBR 5580)</t>
  </si>
  <si>
    <t>77,51</t>
  </si>
  <si>
    <t>TUBO ACO GALVANIZADO COM COSTURA, CLASSE MEDIA, DN 3/4", E = *2,65* MM, PESO *1,58* KG/M (NBR 5580)</t>
  </si>
  <si>
    <t>24,72</t>
  </si>
  <si>
    <t>TUBO ACO GALVANIZADO COM COSTURA, CLASSE MEDIA, DN 3", E = *4,05* MM, PESO *8,47* KG/M (NBR 5580)</t>
  </si>
  <si>
    <t>TUBO ACO GALVANIZADO COM COSTURA, CLASSE MEDIA, DN 4", E = 4,50* MM, PESO 12,10* KG/M (NBR 5580)</t>
  </si>
  <si>
    <t>178,27</t>
  </si>
  <si>
    <t>TUBO ACO GALVANIZADO COM COSTURA, CLASSE MEDIA, DN 5", E = *5,40* MM, PESO *17,80* KG/M (NBR 5580)</t>
  </si>
  <si>
    <t>266,90</t>
  </si>
  <si>
    <t>TUBO ACO GALVANIZADO COM COSTURA, CLASSE MEDIA, DN 6", E = 4,85* MM, PESO 19,68* KG/M (NBR 5580)</t>
  </si>
  <si>
    <t>289,46</t>
  </si>
  <si>
    <t>TUBO ACO INDUSTRIAL DN 2" (50,8 MM) E=1,50MM, PESO= 1,8237 KG/M</t>
  </si>
  <si>
    <t>20,99</t>
  </si>
  <si>
    <t>TUBO COLETOR DE ESGOTO PVC, JEI, DN 100 MM (NBR  7362)</t>
  </si>
  <si>
    <t>36,27</t>
  </si>
  <si>
    <t>TUBO COLETOR DE ESGOTO PVC, JEI, DN 200 MM (NBR 7362)</t>
  </si>
  <si>
    <t>120,83</t>
  </si>
  <si>
    <t>TUBO COLETOR DE ESGOTO PVC, JEI, DN 250 MM (NBR 7362)</t>
  </si>
  <si>
    <t>189,24</t>
  </si>
  <si>
    <t>TUBO COLETOR DE ESGOTO PVC, JEI, DN 300 MM (NBR 7362)</t>
  </si>
  <si>
    <t>291,28</t>
  </si>
  <si>
    <t>TUBO COLETOR DE ESGOTO PVC, JEI, DN 350 MM (NBR 7362)</t>
  </si>
  <si>
    <t>411,65</t>
  </si>
  <si>
    <t>TUBO COLETOR DE ESGOTO PVC, JEI, DN 400 MM (NBR 7362)</t>
  </si>
  <si>
    <t>479,42</t>
  </si>
  <si>
    <t>TUBO COLETOR DE ESGOTO, PVC, JEI, DN 150 MM (NBR 7362)</t>
  </si>
  <si>
    <t>71,15</t>
  </si>
  <si>
    <t>TUBO CORRUGADO PEAD, PAREDE DUPLA, INTERNA LISA, JEI DN/DI 500 MM (DRENAGEM/ESGOTO)</t>
  </si>
  <si>
    <t>465,05</t>
  </si>
  <si>
    <t>TUBO CORRUGADO PEAD, PAREDE DUPLA, INTERNA LISA, JEI, DN/DI *1000* MM, PARA SANEAMENTO (DRENAGEM/ESGOTO)</t>
  </si>
  <si>
    <t>1.723,45</t>
  </si>
  <si>
    <t>TUBO CORRUGADO PEAD, PAREDE DUPLA, INTERNA LISA, JEI, DN/DI *400* MM, PARA SANEAMENTO (DRENAGEM/ESGOTO)</t>
  </si>
  <si>
    <t>311,19</t>
  </si>
  <si>
    <t>TUBO CORRUGADO PEAD, PAREDE DUPLA, INTERNA LISA, JEI, DN/DI *800* MM, PARA SANEAMENTO (DRENAGEM/ESGOTO)</t>
  </si>
  <si>
    <t>1.118,77</t>
  </si>
  <si>
    <t>TUBO CORRUGADO PEAD, PAREDE DUPLA, INTERNA LISA, JEI, DN/DI 1200 MM, PARA SANEAMENTO (DRENAGEM/ESGOTO)</t>
  </si>
  <si>
    <t>2.381,91</t>
  </si>
  <si>
    <t>TUBO CORRUGADO PEAD, PAREDE DUPLA, INTERNA LISA, JEI, DN/DI 250 MM, PARA SANEAMENTO (DRENAGEM/ESGOTO)</t>
  </si>
  <si>
    <t>122,56</t>
  </si>
  <si>
    <t>TUBO CORRUGADO PEAD, PAREDE DUPLA, INTERNA LISA, JEI, DN/DI 300 MM, PARA SANEAMENTO (DRENAGEM/ESGOTO)</t>
  </si>
  <si>
    <t>192,01</t>
  </si>
  <si>
    <t>TUBO CORRUGADO PEAD, PAREDE DUPLA, INTERNA LISA, JEI, DN/DI 600 MM, PARA SANEAMENTO (DRENAGEM/ESGOTO)</t>
  </si>
  <si>
    <t>687,83</t>
  </si>
  <si>
    <t>TUBO CPVC SOLDAVEL, 35 MM, AGUA QUENTE PREDIAL (NBR 15884)</t>
  </si>
  <si>
    <t>34,60</t>
  </si>
  <si>
    <t>TUBO CPVC, SOLDAVEL, 114 MM, AGUA QUENTE (NBR 15884)</t>
  </si>
  <si>
    <t>327,52</t>
  </si>
  <si>
    <t>TUBO CPVC, SOLDAVEL, 15 MM, AGUA QUENTE PREDIAL (NBR 15884)</t>
  </si>
  <si>
    <t>9,63</t>
  </si>
  <si>
    <t>TUBO CPVC, SOLDAVEL, 22 MM, AGUA QUENTE PREDIAL (NBR 15884)</t>
  </si>
  <si>
    <t>15,38</t>
  </si>
  <si>
    <t>TUBO CPVC, SOLDAVEL, 28 MM, AGUA QUENTE PREDIAL (NBR 15884)</t>
  </si>
  <si>
    <t>TUBO CPVC, SOLDAVEL, 42 MM, AGUA QUENTE PREDIAL (NBR 15884)</t>
  </si>
  <si>
    <t>46,32</t>
  </si>
  <si>
    <t>TUBO CPVC, SOLDAVEL, 54 MM, AGUA QUENTE PREDIAL (NBR 15884)</t>
  </si>
  <si>
    <t>67,80</t>
  </si>
  <si>
    <t>TUBO CPVC, SOLDAVEL, 73 MM, AGUA QUENTE PREDIAL (NBR 15884)</t>
  </si>
  <si>
    <t>109,64</t>
  </si>
  <si>
    <t>TUBO CPVC, SOLDAVEL, 89 MM, AGUA QUENTE PREDIAL (NBR 15884)</t>
  </si>
  <si>
    <t>172,09</t>
  </si>
  <si>
    <t>TUBO DE BORRACHA ELASTOMERICA FLEXIVEL, PRETA, PARA ISOLAMENTO TERMICO DE TUBULACAO, DN 1 1/8" (28 MM), E= 32 MM, COEFICIENTE DE CONDUTIVIDADE TERMICA 0,036W/MK, VAPOR DE AGUA MAIOR OU IGUAL A 10.000</t>
  </si>
  <si>
    <t>52,75</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</si>
  <si>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</si>
  <si>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</si>
  <si>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71,41</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</si>
  <si>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</si>
  <si>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</si>
  <si>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3,47</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</si>
  <si>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</si>
  <si>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</si>
  <si>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85,46</t>
  </si>
  <si>
    <t>TUBO DE BORRACHA ELASTOMERICA FLEXIVEL, PRETA, PARA ISOLAMENTO TERMICO DE TUBULACAO, DN 2 5/8" (*64* MM), E= *32* MM, COEFICIENTE DE CONDUTIVIDADE TERMICA 0,036W/MK, VAPOR DE AGUA MAIOR OU IGUAL A 10.000</t>
  </si>
  <si>
    <t>86,67</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</si>
  <si>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</si>
  <si>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</si>
  <si>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</si>
  <si>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</si>
  <si>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38,12</t>
  </si>
  <si>
    <t>TUBO DE COBRE CLASSE "A", DN = 1 1/2" (42 MM), PARA INSTALACOES DE MEDIA PRESSAO PARA GASES COMBUSTIVEIS E MEDICINAIS</t>
  </si>
  <si>
    <t>168,40</t>
  </si>
  <si>
    <t>TUBO DE COBRE CLASSE "A", DN = 1 1/4" (35 MM), PARA INSTALACOES DE MEDIA PRESSAO PARA GASES COMBUSTIVEIS E MEDICINAIS</t>
  </si>
  <si>
    <t>139,97</t>
  </si>
  <si>
    <t>TUBO DE COBRE CLASSE "A", DN = 1/2" (15 MM), PARA INSTALACOES DE MEDIA PRESSAO PARA GASES COMBUSTIVEIS E MEDICINAIS</t>
  </si>
  <si>
    <t>45,02</t>
  </si>
  <si>
    <t>TUBO DE COBRE CLASSE "A", DN = 1" (28 MM), PARA INSTALACOES DE MEDIA PRESSAO PARA GASES COMBUSTIVEIS E MEDICINAIS</t>
  </si>
  <si>
    <t>92,67</t>
  </si>
  <si>
    <t>TUBO DE COBRE CLASSE "A", DN = 2 1/2" (66 MM), PARA INSTALACOES DE MEDIA PRESSAO PARA GASES COMBUSTIVEIS E MEDICINAIS</t>
  </si>
  <si>
    <t>309,99</t>
  </si>
  <si>
    <t>TUBO DE COBRE CLASSE "A", DN = 3/4" (22 MM), PARA INSTALACOES DE MEDIA PRESSAO PARA GASES COMBUSTIVEIS E MEDICINAIS</t>
  </si>
  <si>
    <t>72,85</t>
  </si>
  <si>
    <t>TUBO DE COBRE CLASSE "A", DN = 3" (79 MM), PARA INSTALACOES DE MEDIA PRESSAO PARA GASES COMBUSTIVEIS E MEDICINAIS</t>
  </si>
  <si>
    <t>456,69</t>
  </si>
  <si>
    <t>TUBO DE COBRE CLASSE "A", DN = 4" (104 MM), PARA INSTALACOES DE MEDIA PRESSAO PARA GASES COMBUSTIVEIS E MEDICINAIS</t>
  </si>
  <si>
    <t>692,45</t>
  </si>
  <si>
    <t>TUBO DE COBRE CLASSE "E", DN = 104 MM, PARA INSTALACAO HIDRAULICA PREDIAL</t>
  </si>
  <si>
    <t>548,30</t>
  </si>
  <si>
    <t>TUBO DE COBRE CLASSE "E", DN = 15 MM, PARA INSTALACAO HIDRAULICA PREDIAL</t>
  </si>
  <si>
    <t>29,08</t>
  </si>
  <si>
    <t>TUBO DE COBRE CLASSE "E", DN = 22 MM, PARA INSTALACAO HIDRAULICA PREDIAL</t>
  </si>
  <si>
    <t>50,02</t>
  </si>
  <si>
    <t>TUBO DE COBRE CLASSE "E", DN = 28 MM, PARA INSTALACAO HIDRAULICA PREDIAL</t>
  </si>
  <si>
    <t>63,49</t>
  </si>
  <si>
    <t>TUBO DE COBRE CLASSE "E", DN = 35 MM, PARA INSTALACAO HIDRAULICA PREDIAL</t>
  </si>
  <si>
    <t>92,20</t>
  </si>
  <si>
    <t>TUBO DE COBRE CLASSE "E", DN = 42 MM, PARA INSTALACAO HIDRAULICA PREDIAL</t>
  </si>
  <si>
    <t>124,50</t>
  </si>
  <si>
    <t>TUBO DE COBRE CLASSE "E", DN = 54 MM, PARA INSTALACAO HIDRAULICA PREDIAL</t>
  </si>
  <si>
    <t>180,55</t>
  </si>
  <si>
    <t>TUBO DE COBRE CLASSE "E", DN = 66 MM, PARA INSTALACAO HIDRAULICA PREDIAL</t>
  </si>
  <si>
    <t>254,36</t>
  </si>
  <si>
    <t>TUBO DE COBRE CLASSE "E", DN = 79 MM, PARA INSTALACAO HIDRAULICA PREDIAL</t>
  </si>
  <si>
    <t>371,84</t>
  </si>
  <si>
    <t>TUBO DE COBRE CLASSE "I", DN = 1 1/2" (42 MM), PARA INSTALACOES INDUSTRIAIS DE ALTA PRESSAO E VAPOR</t>
  </si>
  <si>
    <t>214,65</t>
  </si>
  <si>
    <t>TUBO DE COBRE CLASSE "I", DN = 1 1/4" (35 MM), PARA INSTALACOES INDUSTRIAIS DE ALTA PRESSAO E VAPOR</t>
  </si>
  <si>
    <t>176,65</t>
  </si>
  <si>
    <t>TUBO DE COBRE CLASSE "I", DN = 1/2" (15 MM), PARA INSTALACOES INDUSTRIAIS DE ALTA PRESSAO E VAPOR</t>
  </si>
  <si>
    <t>54,08</t>
  </si>
  <si>
    <t>TUBO DE COBRE CLASSE "I", DN = 1" (28 MM), PARA INSTALACOES INDUSTRIAIS DE ALTA PRESSAO E VAPOR</t>
  </si>
  <si>
    <t>122,13</t>
  </si>
  <si>
    <t>TUBO DE COBRE CLASSE "I", DN = 2 1/2" (66 MM), PARA INSTALACOES INDUSTRIAIS DE ALTA PRESSAO E VAPOR</t>
  </si>
  <si>
    <t>385,68</t>
  </si>
  <si>
    <t>TUBO DE COBRE CLASSE "I", DN = 2" (54 MM), PARA INSTALACOES INDUSTRIAIS DE ALTA PRESSAO E VAPOR</t>
  </si>
  <si>
    <t>297,26</t>
  </si>
  <si>
    <t>TUBO DE COBRE CLASSE "I", DN = 3/4" (22 MM), PARA INSTALACOES INDUSTRIAIS DE ALTA PRESSAO E VAPOR</t>
  </si>
  <si>
    <t>88,15</t>
  </si>
  <si>
    <t>TUBO DE COBRE CLASSE "I", DN = 3" (79 MM), PARA INSTALACOES INDUSTRIAIS DE ALTA PRESSAO E VAPOR</t>
  </si>
  <si>
    <t>571,22</t>
  </si>
  <si>
    <t>TUBO DE COBRE CLASSE "I", DN = 4" (104 MM), PARA INSTALACOES INDUSTRIAIS DE ALTA PRESSAO E VAPOR</t>
  </si>
  <si>
    <t>840,80</t>
  </si>
  <si>
    <t>TUBO DE COBRE FLEXIVEL, D = 1/2 ", E = 0,79 MM, PARA AR-CONDICIONADO/ INSTALACOES GAS RESIDENCIAIS E COMERCIAIS</t>
  </si>
  <si>
    <t>38,31</t>
  </si>
  <si>
    <t>TUBO DE COBRE FLEXIVEL, D = 1/4 ", E = 0,79 MM, PARA AR-CONDICIONADO/ INSTALACOES GAS RESIDENCIAIS E COMERCIAIS</t>
  </si>
  <si>
    <t>18,36</t>
  </si>
  <si>
    <t>TUBO DE COBRE FLEXIVEL, D = 3/16 ", E = 0,79 MM, PARA AR-CONDICIONADO/ INSTALACOES GAS RESIDENCIAIS E COMERCIAIS</t>
  </si>
  <si>
    <t>TUBO DE COBRE FLEXIVEL, D = 3/4 ", E = 0,79 MM, PARA AR-CONDICIONADO/ INSTALACOES GAS RESIDENCIAIS E COMERCIAIS</t>
  </si>
  <si>
    <t>57,63</t>
  </si>
  <si>
    <t>TUBO DE COBRE FLEXIVEL, D = 3/8 ", E = 0,79 MM, PARA AR-CONDICIONADO/ INSTALACOES GAS RESIDENCIAIS E COMERCIAIS</t>
  </si>
  <si>
    <t>28,25</t>
  </si>
  <si>
    <t>TUBO DE COBRE FLEXIVEL, D = 5/16 ", E = 0,79 MM, PARA AR-CONDICIONADO/ INSTALACOES GAS RESIDENCIAIS E COMERCIAIS</t>
  </si>
  <si>
    <t>22,58</t>
  </si>
  <si>
    <t>TUBO DE COBRE FLEXIVEL, D = 5/8 ", E = 0,79 MM, PARA AR-CONDICIONADO/ INSTALACOES GAS RESIDENCIAIS E COMERCIAIS</t>
  </si>
  <si>
    <t>47,65</t>
  </si>
  <si>
    <t>TUBO DE COBRE, CLASSE "A", DN = 2" (54 MM), PARA INSTALACOES DE MEDIA PRESSAO PARA GASES COMBUSTIVEIS E MEDICINAIS</t>
  </si>
  <si>
    <t>239,62</t>
  </si>
  <si>
    <t>TUBO DE CONCRETO ARMADO PARA AGUAS PLUVIAIS, CLASSE PA-1, COM ENCAIXE PONTA E BOLSA, DIAMETRO NOMINAL DE = 600 MM</t>
  </si>
  <si>
    <t>244,67</t>
  </si>
  <si>
    <t>TUBO DE CONCRETO ARMADO PARA AGUAS PLUVIAIS, CLASSE PA-1, COM ENCAIXE PONTA E BOLSA, DIAMETRO NOMINAL DE 1000 MM</t>
  </si>
  <si>
    <t>477,00</t>
  </si>
  <si>
    <t>TUBO DE CONCRETO ARMADO PARA AGUAS PLUVIAIS, CLASSE PA-1, COM ENCAIXE PONTA E BOLSA, DIAMETRO NOMINAL DE 1100 MM</t>
  </si>
  <si>
    <t>668,21</t>
  </si>
  <si>
    <t>TUBO DE CONCRETO ARMADO PARA AGUAS PLUVIAIS, CLASSE PA-1, COM ENCAIXE PONTA E BOLSA, DIAMETRO NOMINAL DE 1200 MM</t>
  </si>
  <si>
    <t>712,42</t>
  </si>
  <si>
    <t>TUBO DE CONCRETO ARMADO PARA AGUAS PLUVIAIS, CLASSE PA-1, COM ENCAIXE PONTA E BOLSA, DIAMETRO NOMINAL DE 1500 MM</t>
  </si>
  <si>
    <t>1.032,13</t>
  </si>
  <si>
    <t>TUBO DE CONCRETO ARMADO PARA AGUAS PLUVIAIS, CLASSE PA-1, COM ENCAIXE PONTA E BOLSA, DIAMETRO NOMINAL DE 2000 MM</t>
  </si>
  <si>
    <t>2.860,04</t>
  </si>
  <si>
    <t>TUBO DE CONCRETO ARMADO PARA AGUAS PLUVIAIS, CLASSE PA-1, COM ENCAIXE PONTA E BOLSA, DIAMETRO NOMINAL DE 300 MM</t>
  </si>
  <si>
    <t>112,05</t>
  </si>
  <si>
    <t>TUBO DE CONCRETO ARMADO PARA AGUAS PLUVIAIS, CLASSE PA-1, COM ENCAIXE PONTA E BOLSA, DIAMETRO NOMINAL DE 400 MM</t>
  </si>
  <si>
    <t>126,44</t>
  </si>
  <si>
    <t>TUBO DE CONCRETO ARMADO PARA AGUAS PLUVIAIS, CLASSE PA-1, COM ENCAIXE PONTA E BOLSA, DIAMETRO NOMINAL DE 700 MM</t>
  </si>
  <si>
    <t>333,49</t>
  </si>
  <si>
    <t>TUBO DE CONCRETO ARMADO PARA AGUAS PLUVIAIS, CLASSE PA-1, COM ENCAIXE PONTA E BOLSA, DIAMETRO NOMINAL DE 800 MM</t>
  </si>
  <si>
    <t>407,09</t>
  </si>
  <si>
    <t>TUBO DE CONCRETO ARMADO PARA AGUAS PLUVIAIS, CLASSE PA-1, COM ENCAIXE PONTA E BOLSA, DIAMETRO NOMINAL DE 900 MM</t>
  </si>
  <si>
    <t>467,75</t>
  </si>
  <si>
    <t>TUBO DE CONCRETO ARMADO PARA AGUAS PLUVIAIS, CLASSE PA-2, COM ENCAIXE PONTA E BOLSA, DIAMETRO NOMINAL DE 1000 MM</t>
  </si>
  <si>
    <t>524,29</t>
  </si>
  <si>
    <t>TUBO DE CONCRETO ARMADO PARA AGUAS PLUVIAIS, CLASSE PA-2, COM ENCAIXE PONTA E BOLSA, DIAMETRO NOMINAL DE 1100 MM</t>
  </si>
  <si>
    <t>723,72</t>
  </si>
  <si>
    <t>TUBO DE CONCRETO ARMADO PARA AGUAS PLUVIAIS, CLASSE PA-2, COM ENCAIXE PONTA E BOLSA, DIAMETRO NOMINAL DE 1200 MM</t>
  </si>
  <si>
    <t>768,96</t>
  </si>
  <si>
    <t>TUBO DE CONCRETO ARMADO PARA AGUAS PLUVIAIS, CLASSE PA-2, COM ENCAIXE PONTA E BOLSA, DIAMETRO NOMINAL DE 1500 MM</t>
  </si>
  <si>
    <t>1.104,09</t>
  </si>
  <si>
    <t>TUBO DE CONCRETO ARMADO PARA AGUAS PLUVIAIS, CLASSE PA-2, COM ENCAIXE PONTA E BOLSA, DIAMETRO NOMINAL DE 2000 MM</t>
  </si>
  <si>
    <t>3.207,43</t>
  </si>
  <si>
    <t>TUBO DE CONCRETO ARMADO PARA AGUAS PLUVIAIS, CLASSE PA-2, COM ENCAIXE PONTA E BOLSA, DIAMETRO NOMINAL DE 300 MM</t>
  </si>
  <si>
    <t>TUBO DE CONCRETO ARMADO PARA AGUAS PLUVIAIS, CLASSE PA-2, COM ENCAIXE PONTA E BOLSA, DIAMETRO NOMINAL DE 400 MM</t>
  </si>
  <si>
    <t>133,64</t>
  </si>
  <si>
    <t>TUBO DE CONCRETO ARMADO PARA AGUAS PLUVIAIS, CLASSE PA-2, COM ENCAIXE PONTA E BOLSA, DIAMETRO NOMINAL DE 500 MM</t>
  </si>
  <si>
    <t>TUBO DE CONCRETO ARMADO PARA AGUAS PLUVIAIS, CLASSE PA-2, COM ENCAIXE PONTA E BOLSA, DIAMETRO NOMINAL DE 600 MM</t>
  </si>
  <si>
    <t>212,28</t>
  </si>
  <si>
    <t>TUBO DE CONCRETO ARMADO PARA AGUAS PLUVIAIS, CLASSE PA-2, COM ENCAIXE PONTA E BOLSA, DIAMETRO NOMINAL DE 700 MM</t>
  </si>
  <si>
    <t>324,85</t>
  </si>
  <si>
    <t>TUBO DE CONCRETO ARMADO PARA AGUAS PLUVIAIS, CLASSE PA-2, COM ENCAIXE PONTA E BOLSA, DIAMETRO NOMINAL DE 800 MM</t>
  </si>
  <si>
    <t>TUBO DE CONCRETO ARMADO PARA AGUAS PLUVIAIS, CLASSE PA-2, COM ENCAIXE PONTA E BOLSA, DIAMETRO NOMINAL DE 900 MM</t>
  </si>
  <si>
    <t>472,89</t>
  </si>
  <si>
    <t>TUBO DE CONCRETO ARMADO PARA AGUAS PLUVIAIS, CLASSE PA-3, COM ENCAIXE PONTA E BOLSA, DIAMETRO NOMINAL DE 1000 MM</t>
  </si>
  <si>
    <t>TUBO DE CONCRETO ARMADO PARA AGUAS PLUVIAIS, CLASSE PA-3, COM ENCAIXE PONTA E BOLSA, DIAMETRO NOMINAL DE 1100 MM</t>
  </si>
  <si>
    <t>878,96</t>
  </si>
  <si>
    <t>TUBO DE CONCRETO ARMADO PARA AGUAS PLUVIAIS, CLASSE PA-3, COM ENCAIXE PONTA E BOLSA, DIAMETRO NOMINAL DE 1200 MM</t>
  </si>
  <si>
    <t>1.062,77</t>
  </si>
  <si>
    <t>TUBO DE CONCRETO ARMADO PARA AGUAS PLUVIAIS, CLASSE PA-3, COM ENCAIXE PONTA E BOLSA, DIAMETRO NOMINAL DE 1500 MM</t>
  </si>
  <si>
    <t>1.613,99</t>
  </si>
  <si>
    <t>TUBO DE CONCRETO ARMADO PARA AGUAS PLUVIAIS, CLASSE PA-3, COM ENCAIXE PONTA E BOLSA, DIAMETRO NOMINAL DE 400 MM</t>
  </si>
  <si>
    <t>195,32</t>
  </si>
  <si>
    <t>TUBO DE CONCRETO ARMADO PARA AGUAS PLUVIAIS, CLASSE PA-3, COM ENCAIXE PONTA E BOLSA, DIAMETRO NOMINAL DE 500 MM</t>
  </si>
  <si>
    <t>263,17</t>
  </si>
  <si>
    <t>TUBO DE CONCRETO ARMADO PARA AGUAS PLUVIAIS, CLASSE PA-3, COM ENCAIXE PONTA E BOLSA, DIAMETRO NOMINAL DE 600 MM</t>
  </si>
  <si>
    <t>318,68</t>
  </si>
  <si>
    <t>TUBO DE CONCRETO ARMADO PARA AGUAS PLUVIAIS, CLASSE PA-3, COM ENCAIXE PONTA E BOLSA, DIAMETRO NOMINAL DE 700 MM</t>
  </si>
  <si>
    <t>548,96</t>
  </si>
  <si>
    <t>TUBO DE CONCRETO ARMADO PARA AGUAS PLUVIAIS, CLASSE PA-3, COM ENCAIXE PONTA E BOLSA, DIAMETRO NOMINAL DE 800 MM</t>
  </si>
  <si>
    <t>571,99</t>
  </si>
  <si>
    <t>TUBO DE CONCRETO ARMADO PARA AGUAS PLUVIAIS, CLASSE PA-3, COM ENCAIXE PONTA E BOLSA, DIAMETRO NOMINAL DE 900 MM</t>
  </si>
  <si>
    <t>612,70</t>
  </si>
  <si>
    <t>TUBO DE CONCRETO ARMADO PARA ESGOTO SANITARIO, CLASSE EA-2, COM ENCAIXE PONTA E BOLSA, COM JUNTA ELASTICA, DIAMETRO NOMINAL DE 1000 MM</t>
  </si>
  <si>
    <t>958,11</t>
  </si>
  <si>
    <t>TUBO DE CONCRETO ARMADO PARA ESGOTO SANITARIO, CLASSE EA-2, COM ENCAIXE PONTA E BOLSA, COM JUNTA ELASTICA, DIAMETRO NOMINAL DE 300 MM</t>
  </si>
  <si>
    <t>200,46</t>
  </si>
  <si>
    <t>TUBO DE CONCRETO ARMADO PARA ESGOTO SANITARIO, CLASSE EA-2, COM ENCAIXE PONTA E BOLSA, COM JUNTA ELASTICA, DIAMETRO NOMINAL DE 400 MM</t>
  </si>
  <si>
    <t>205,60</t>
  </si>
  <si>
    <t>TUBO DE CONCRETO ARMADO PARA ESGOTO SANITARIO, CLASSE EA-2, COM ENCAIXE PONTA E BOLSA, COM JUNTA ELASTICA, DIAMETRO NOMINAL DE 500 MM</t>
  </si>
  <si>
    <t>380,36</t>
  </si>
  <si>
    <t>TUBO DE CONCRETO ARMADO PARA ESGOTO SANITARIO, CLASSE EA-2, COM ENCAIXE PONTA E BOLSA, COM JUNTA ELASTICA, DIAMETRO NOMINAL DE 600 MM</t>
  </si>
  <si>
    <t>466,72</t>
  </si>
  <si>
    <t>TUBO DE CONCRETO ARMADO PARA ESGOTO SANITARIO, CLASSE EA-2, COM ENCAIXE PONTA E BOLSA, COM JUNTA ELASTICA, DIAMETRO NOMINAL DE 700 MM</t>
  </si>
  <si>
    <t>609,61</t>
  </si>
  <si>
    <t>TUBO DE CONCRETO ARMADO PARA ESGOTO SANITARIO, CLASSE EA-2, COM ENCAIXE PONTA E BOLSA, COM JUNTA ELASTICA, DIAMETRO NOMINAL DE 800 MM</t>
  </si>
  <si>
    <t>623,08</t>
  </si>
  <si>
    <t>TUBO DE CONCRETO ARMADO PARA ESGOTO SANITARIO, CLASSE EA-2, COM ENCAIXE PONTA E BOLSA, COM JUNTA ELASTICA, DIAMETRO NOMINAL DE 900 MM</t>
  </si>
  <si>
    <t>944,75</t>
  </si>
  <si>
    <t>TUBO DE CONCRETO ARMADO PARA ESGOTO SANITARIO, CLASSE EA-3, COM ENCAIXE PONTA E BOLSA, COM JUNTA ELASTICA, DIAMETRO NOMINAL DE 1000 MM</t>
  </si>
  <si>
    <t>1.223,35</t>
  </si>
  <si>
    <t>TUBO DE CONCRETO ARMADO PARA ESGOTO SANITARIO, CLASSE EA-3, COM ENCAIXE PONTA E BOLSA, COM JUNTA ELASTICA, DIAMETRO NOMINAL DE 400 MM</t>
  </si>
  <si>
    <t>242,61</t>
  </si>
  <si>
    <t>TUBO DE CONCRETO ARMADO PARA ESGOTO SANITARIO, CLASSE EA-3, COM ENCAIXE PONTA E BOLSA, COM JUNTA ELASTICA, DIAMETRO NOMINAL DE 500 MM</t>
  </si>
  <si>
    <t>505,78</t>
  </si>
  <si>
    <t>TUBO DE CONCRETO ARMADO PARA ESGOTO SANITARIO, CLASSE EA-3, COM ENCAIXE PONTA E BOLSA, COM JUNTA ELASTICA, DIAMETRO NOMINAL DE 600 MM</t>
  </si>
  <si>
    <t>535,60</t>
  </si>
  <si>
    <t>TUBO DE CONCRETO ARMADO PARA ESGOTO SANITARIO, CLASSE EA-3, COM ENCAIXE PONTA E BOLSA, COM JUNTA ELASTICA, DIAMETRO NOMINAL DE 700 MM</t>
  </si>
  <si>
    <t>699,05</t>
  </si>
  <si>
    <t>TUBO DE CONCRETO ARMADO PARA ESGOTO SANITARIO, CLASSE EA-3, COM ENCAIXE PONTA E BOLSA, COM JUNTA ELASTICA, DIAMETRO NOMINAL DE 800 MM</t>
  </si>
  <si>
    <t>765,87</t>
  </si>
  <si>
    <t>TUBO DE CONCRETO ARMADO PARA ESGOTO SANITARIO, CLASSE EA-3, COM ENCAIXE PONTA E BOLSA, COM JUNTA ELASTICA, DIAMETRO NOMINAL DE 900 MM</t>
  </si>
  <si>
    <t>1.084,56</t>
  </si>
  <si>
    <t>TUBO DE CONCRETO ARMADO, PRE MOLDADO PARA AGUAS PLUVIAIS, CLASSE PA-1, COM ENCAIXE PONTA E BOLSA, DIAMETRO NOMINAL DE 500 MM</t>
  </si>
  <si>
    <t>151,11</t>
  </si>
  <si>
    <t>TUBO DE CONCRETO SIMPLES PARA AGUAS PLUVIAIS, CLASSE PS1, COM ENCAIXE MACHO E FEMEA, DIAMETRO NOMINAL DE 200 MM</t>
  </si>
  <si>
    <t>36,86</t>
  </si>
  <si>
    <t>TUBO DE CONCRETO SIMPLES PARA AGUAS PLUVIAIS, CLASSE PS1, COM ENCAIXE MACHO E FEMEA, DIAMETRO NOMINAL DE 300 MM</t>
  </si>
  <si>
    <t>51,61</t>
  </si>
  <si>
    <t>TUBO DE CONCRETO SIMPLES PARA AGUAS PLUVIAIS, CLASSE PS1, COM ENCAIXE MACHO E FEMEA, DIAMETRO NOMINAL DE 400 MM</t>
  </si>
  <si>
    <t>72,05</t>
  </si>
  <si>
    <t>TUBO DE CONCRETO SIMPLES PARA AGUAS PLUVIAIS, CLASSE PS1, COM ENCAIXE MACHO E FEMEA, DIAMETRO NOMINAL DE 500 MM</t>
  </si>
  <si>
    <t>104,72</t>
  </si>
  <si>
    <t>TUBO DE CONCRETO SIMPLES PARA AGUAS PLUVIAIS, CLASSE PS1, COM ENCAIXE MACHO E FEMEA, DIAMETRO NOMINAL DE 600 MM</t>
  </si>
  <si>
    <t>120,60</t>
  </si>
  <si>
    <t>TUBO DE CONCRETO SIMPLES PARA AGUAS PLUVIAIS, CLASSE PS1, COM ENCAIXE PONTA E BOLSA, DIAMETRO NOMINAL DE 200 MM</t>
  </si>
  <si>
    <t>45,24</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</si>
  <si>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</si>
  <si>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</si>
  <si>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</si>
  <si>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109,04</t>
  </si>
  <si>
    <t>TUBO DE CONCRETO SIMPLES PARA AGUAS PLUVIAIS, CLASSE PS1, COM ENCAIXE PONTA E BOLSA, DIAMETRO NOMINAL DE 600 MM</t>
  </si>
  <si>
    <t>130,53</t>
  </si>
  <si>
    <t>TUBO DE CONCRETO SIMPLES PARA AGUAS PLUVIAIS, CLASSE PS2, COM ENCAIXE PONTA E BOLSA, DIAMETRO NOMINAL DE 200 MM</t>
  </si>
  <si>
    <t>46,25</t>
  </si>
  <si>
    <t>TUBO DE CONCRETO SIMPLES PARA AGUAS PLUVIAIS, CLASSE PS2, COM ENCAIXE PONTA E BOLSA, DIAMETRO NOMINAL DE 300 MM</t>
  </si>
  <si>
    <t>72,89</t>
  </si>
  <si>
    <t>TUBO DE CONCRETO SIMPLES PARA AGUAS PLUVIAIS, CLASSE PS2, COM ENCAIXE PONTA E BOLSA, DIAMETRO NOMINAL DE 400 MM</t>
  </si>
  <si>
    <t>80,43</t>
  </si>
  <si>
    <t>TUBO DE CONCRETO SIMPLES PARA AGUAS PLUVIAIS, CLASSE PS2, COM ENCAIXE PONTA E BOLSA, DIAMETRO NOMINAL DE 500 MM</t>
  </si>
  <si>
    <t>114,07</t>
  </si>
  <si>
    <t>TUBO DE CONCRETO SIMPLES PARA AGUAS PLUVIAIS, CLASSE PS2, COM ENCAIXE PONTA E BOLSA, DIAMETRO NOMINAL DE 600 MM</t>
  </si>
  <si>
    <t>134,72</t>
  </si>
  <si>
    <t>TUBO DE CONCRETO SIMPLES PARA ESGOTO SANITARIO, CLASSE ES, COM ENCAIXE PONTA E BOLSA, COM JUNTA ELASTICA, DIAMETRO NOMINAL DE 400 MM</t>
  </si>
  <si>
    <t>117,29</t>
  </si>
  <si>
    <t>TUBO DE CONCRETO SIMPLES PARA ESGOTO SANITARIO, CLASSE ES, COM ENCAIXE PONTA E BOLSA, COM JUNTA ELASTICA, DIAMETRO NOMINAL DE 500 MM</t>
  </si>
  <si>
    <t>142,43</t>
  </si>
  <si>
    <t>TUBO DE CONCRETO SIMPLES PARA ESGOTO SANITARIO, CLASSE ES, COM ENCAIXE PONTA E BOLSA, COM JUNTA ELASTICA, DIAMETRO NOMINAL DE 600 MM</t>
  </si>
  <si>
    <t>192,70</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</si>
  <si>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</si>
  <si>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</si>
  <si>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</si>
  <si>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20,22</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</si>
  <si>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</si>
  <si>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</si>
  <si>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</si>
  <si>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4,08</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</si>
  <si>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</si>
  <si>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</si>
  <si>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3,99</t>
  </si>
  <si>
    <t>TUBO DE ESPUMA DE POLIETILENO EXPANDIDO FLEXIVEL PARA ISOLAMENTO TERMICO DE TUBULACAO DE AR CONDICIONADO, AGUA QUENTE, DN 1 5/8", E= 10 MM</t>
  </si>
  <si>
    <t>4,48</t>
  </si>
  <si>
    <t>TUBO DE ESPUMA DE POLIETILENO EXPANDIDO FLEXIVEL PARA ISOLAMENTO TERMICO DE TUBULACAO DE AR CONDICIONADO, AGUA QUENTE, DN 1/2", E= 10 MM</t>
  </si>
  <si>
    <t>1,57</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</si>
  <si>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</si>
  <si>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</si>
  <si>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2,84</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</si>
  <si>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</si>
  <si>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</si>
  <si>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</si>
  <si>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</si>
  <si>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</si>
  <si>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10,09</t>
  </si>
  <si>
    <t>TUBO DE POLIETILENO DE ALTA DENSIDADE, PEAD, PE-80, DE = 1000 MM X 38,5 MM PAREDE, (SDR 26 - PN 05) PARA REDE DE AGUA OU ESGOTO (NBR 15561)</t>
  </si>
  <si>
    <t>5.021,42</t>
  </si>
  <si>
    <t>TUBO DE POLIETILENO DE ALTA DENSIDADE, PEAD, PE-80, DE = 110 MM X 10,0 MM PAREDE, (SDR 11 - PN 12,5) PARA REDE DE AGUA OU ESGOTO (NBR 15561)</t>
  </si>
  <si>
    <t>123,07</t>
  </si>
  <si>
    <t>TUBO DE POLIETILENO DE ALTA DENSIDADE, PEAD, PE-80, DE = 160 MM X 14,6 MM PAREDE, (SDR 11 - PN 12,5) PARA REDE DE AGUA OU ESGOTO (NBR 15561)</t>
  </si>
  <si>
    <t>264,17</t>
  </si>
  <si>
    <t>TUBO DE POLIETILENO DE ALTA DENSIDADE, PEAD, PE-80, DE = 900 MM X 34,7 MM PAREDE, (SDR 26 - PN 05) PARA REDE DE AGUA OU ESGOTO (NBR 15561)</t>
  </si>
  <si>
    <t>4.554,40</t>
  </si>
  <si>
    <t>TUBO DE POLIETILENO DE ALTA DENSIDADE, PEAD, PE-80, DE= 200 MM X 18,2 MM PAREDE, (SDR 11 - PN 12,5) PARA REDE DE AGUA OU ESGOTO (NBR 15561)</t>
  </si>
  <si>
    <t>411,80</t>
  </si>
  <si>
    <t>TUBO DE POLIETILENO DE ALTA DENSIDADE, PEAD, PE-80, DE= 315 MM X 28,7 MM PAREDE, (SDR 11 - PN 12,5) PARA REDE DE AGUA OU ESGOTO (NBR 15561)</t>
  </si>
  <si>
    <t>1.009,03</t>
  </si>
  <si>
    <t>TUBO DE POLIETILENO DE ALTA DENSIDADE, PEAD, PE-80, DE= 400 MM X 36,4 MM PAREDE, (SDR 11 - PN 12,5) PARA REDE DE AGUA OU ESGOTO (NBR 15561)</t>
  </si>
  <si>
    <t>1.625,17</t>
  </si>
  <si>
    <t>TUBO DE POLIETILENO DE ALTA DENSIDADE, PEAD, PE-80, DE= 50 MM X 4,6 MM PAREDE, (SDR 11 - PN 12,5) PARA REDE DE AGUA OU ESGOTO ( NBR 15561)</t>
  </si>
  <si>
    <t>26,22</t>
  </si>
  <si>
    <t>TUBO DE POLIETILENO DE ALTA DENSIDADE, PEAD, PE-80, DE= 500 MM X 45,5 MM PAREDE, (SDR 11 - PN 12,5) PARA REDE DE AGUA OU ESGOTO (NBR 15561)</t>
  </si>
  <si>
    <t>2.853,21</t>
  </si>
  <si>
    <t>TUBO DE POLIETILENO DE ALTA DENSIDADE, PEAD, PE-80, DE= 630 MM X 57,3 MM PAREDE (SDR 11 - PN 12,5) PARA REDE DE AGUA OU ESGOTO (NBR 15561)</t>
  </si>
  <si>
    <t>4.243,52</t>
  </si>
  <si>
    <t>TUBO DE POLIETILENO DE ALTA DENSIDADE, PEAD, PE-80, DE= 730 MM X 34,1 MM PAREDE, (SDR 21 - PN 06) PARA REDE DE AGUA OU ESGOTO (NBR 15561)</t>
  </si>
  <si>
    <t>2.128,02</t>
  </si>
  <si>
    <t>TUBO DE POLIETILENO DE ALTA DENSIDADE, PEAD, PE-80, DE= 75 MM X 6,9 MM PAREDE, (SRD 11 - PN 12,5) PARA REDE DE AGUA OU ESGOTO (NBR 15561)</t>
  </si>
  <si>
    <t>58,63</t>
  </si>
  <si>
    <t>TUBO DE POLIETILENO DE ALTA DENSIDADE, PEAD, PE-80, DE= 800 MM X 30,8 MM PAREDE, (SDR 26 - PN 05) PARA REDE DE AGUA OU ESGOTO (NBR 15561)</t>
  </si>
  <si>
    <t>2.776,35</t>
  </si>
  <si>
    <t>TUBO DE PVC, PBL, TIPO LEVE, DN = 250 MM, PARA VENTILACAO</t>
  </si>
  <si>
    <t>111,77</t>
  </si>
  <si>
    <t>TUBO DE PVC, PBL, TIPO LEVE, DN = 300 MM, PARA VENTILACAO</t>
  </si>
  <si>
    <t>137,59</t>
  </si>
  <si>
    <t>TUBO DE REVESTIMENTO, EM ACO, CORPO SCHEDULE 40, PONTEIRA SCHEDULE 80, ROSQUEAVEL E SEGMENTADO PARA PERFURACAO, DIAMETRO 10" (273 MM)</t>
  </si>
  <si>
    <t>3.408,32</t>
  </si>
  <si>
    <t>TUBO DE REVESTIMENTO, EM ACO, CORPO SCHEDULE 40, PONTEIRA SCHEDULE 80, ROSQUEAVEL E SEGMENTADO PARA PERFURACAO, DIAMETRO 12" (320 MM)</t>
  </si>
  <si>
    <t>4.179,97</t>
  </si>
  <si>
    <t>TUBO DE REVESTIMENTO, EM ACO, CORPO SCHEDULE 40, PONTEIRA SCHEDULE 80, ROSQUEAVEL E SEGMENTADO PARA PERFURACAO, DIAMETRO 14" (400 MM)</t>
  </si>
  <si>
    <t>4.844,93</t>
  </si>
  <si>
    <t>TUBO DE REVESTIMENTO, EM ACO, CORPO SCHEDULE 40, PONTEIRA SCHEDULE 80, ROSQUEAVEL E SEGMENTADO PARA PERFURACAO, DIAMETRO 16" (450 MM)</t>
  </si>
  <si>
    <t>6.399,46</t>
  </si>
  <si>
    <t>TUBO DE REVESTIMENTO, EM ACO, CORPO SCHEDULE 40, PONTEIRA SCHEDULE 80, ROSQUEAVEL E SEGMENTADO PARA PERFURACAO, DIAMETRO 4" (450 MM)</t>
  </si>
  <si>
    <t>1.134,28</t>
  </si>
  <si>
    <t>TUBO DE REVESTIMENTO, EM ACO, CORPO SCHEDULE 40, PONTEIRA SCHEDULE 80, ROSQUEAVEL E SEGMENTADO PARA PERFURACAO, DIAMETRO 6" (200 MM)</t>
  </si>
  <si>
    <t>1.579,75</t>
  </si>
  <si>
    <t>TUBO DE REVESTIMENTO, EM ACO, CORPO SCHEDULE 40, PONTEIRA SCHEDULE 80, ROSQUEAVEL E SEGMENTADO PARA PERFURACAO, DIAMETRO 8" (200 MM)</t>
  </si>
  <si>
    <t>2.249,49</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</si>
  <si>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</si>
  <si>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</si>
  <si>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44,95</t>
  </si>
  <si>
    <t>TUBO DRENO, CORRUGADO, ESPIRALADO, FLEXIVEL, PERFURADO, EM POLIETILENO DE ALTA DENSIDADE (PEAD), DN 100 MM, (4") PARA DRENAGEM - EM ROLO (NORMA DNIT 093/2006 - E.M)</t>
  </si>
  <si>
    <t>12,66</t>
  </si>
  <si>
    <t>TUBO DRENO, CORRUGADO, ESPIRALADO, FLEXIVEL, PERFURADO, EM POLIETILENO DE ALTA DENSIDADE (PEAD), DN 65 MM, (2 1/2") PARA DRENAGEM - EM ROLO (NORMA DNIT 093/2006 - EM)</t>
  </si>
  <si>
    <t>7,89</t>
  </si>
  <si>
    <t>TUBO MONOCAMADA PEX, DN 16 MM, PARA AGUA QUENTE E FRIA</t>
  </si>
  <si>
    <t>TUBO MONOCAMADA PEX, DN 20 MM, PARA AGUA QUENTE E FRIA</t>
  </si>
  <si>
    <t>6,23</t>
  </si>
  <si>
    <t>TUBO MONOCAMADA PEX, DN 25 MM, PARA AGUA QUENTE E FRIA</t>
  </si>
  <si>
    <t>TUBO MONOCAMADA PEX, DN 32 MM, PARA AGUA QUENTE E FRIA</t>
  </si>
  <si>
    <t>14,49</t>
  </si>
  <si>
    <t>TUBO MULTICAMADA PEX GAS, DN *16* MM</t>
  </si>
  <si>
    <t>TUBO MULTICAMADA PEX GAS, DN *20* MM</t>
  </si>
  <si>
    <t>TUBO MULTICAMADA PEX GAS, DN *26* MM</t>
  </si>
  <si>
    <t>21,05</t>
  </si>
  <si>
    <t>TUBO MULTICAMADA PEX GAS, DN *32* MM</t>
  </si>
  <si>
    <t>29,36</t>
  </si>
  <si>
    <t>TUBO PPR PN 20, DN 20 MM, PARA AGUA QUENTE PREDIAL</t>
  </si>
  <si>
    <t>8,94</t>
  </si>
  <si>
    <t>TUBO PPR PN 20, DN 25 MM, PARA AGUA QUENTE PREDIAL</t>
  </si>
  <si>
    <t>12,12</t>
  </si>
  <si>
    <t>TUBO PPR, CLASSE PN 12, DN 110 MM</t>
  </si>
  <si>
    <t>118,60</t>
  </si>
  <si>
    <t>TUBO PPR, CLASSE PN 12, DN 32 MM</t>
  </si>
  <si>
    <t>9,95</t>
  </si>
  <si>
    <t>TUBO PPR, CLASSE PN 12, DN 40 MM</t>
  </si>
  <si>
    <t>TUBO PPR, CLASSE PN 12, DN 50 MM</t>
  </si>
  <si>
    <t>22,17</t>
  </si>
  <si>
    <t>TUBO PPR, CLASSE PN 12, DN 63 MM</t>
  </si>
  <si>
    <t>36,01</t>
  </si>
  <si>
    <t>TUBO PPR, CLASSE PN 12, DN 75 MM</t>
  </si>
  <si>
    <t>46,17</t>
  </si>
  <si>
    <t>TUBO PPR, CLASSE PN 12, DN 90 MM</t>
  </si>
  <si>
    <t>79,38</t>
  </si>
  <si>
    <t>TUBO PPR, CLASSE PN 20, SOLDAVEL, DN 32 MM PARA AGUA FRIA OU QUENTE PREDIAL</t>
  </si>
  <si>
    <t>TUBO PPR, CLASSE PN 25, DN 110 MM, PARA AGUA QUENTE E FRIA PREDIAL</t>
  </si>
  <si>
    <t>TUBO PPR, CLASSE PN 25, DN 20 MM, PARA AGUA QUENTE E FRIA PREDIAL</t>
  </si>
  <si>
    <t>9,83</t>
  </si>
  <si>
    <t>TUBO PPR, CLASSE PN 25, DN 25 MM, PARA AGUA QUENTE E FRIA PREDIAL</t>
  </si>
  <si>
    <t>13,59</t>
  </si>
  <si>
    <t>TUBO PPR, CLASSE PN 25, DN 32 MM, PARA AGUA QUENTE E FRIA PREDIAL</t>
  </si>
  <si>
    <t>18,19</t>
  </si>
  <si>
    <t>TUBO PPR, CLASSE PN 25, DN 40 MM, PARA AGUA QUENTE E FRIA PREDIAL</t>
  </si>
  <si>
    <t>26,24</t>
  </si>
  <si>
    <t>TUBO PPR, CLASSE PN 25, DN 50 MM, PARA AGUA QUENTE E FRIA PREDIAL</t>
  </si>
  <si>
    <t>41,46</t>
  </si>
  <si>
    <t>TUBO PPR, CLASSE PN 25, DN 63 MM, PARA AGUA QUENTE E FRIA PREDIAL</t>
  </si>
  <si>
    <t>72,96</t>
  </si>
  <si>
    <t>TUBO PPR, CLASSE PN 25, DN 75 MM, PARA AGUA QUENTE E FRIA PREDIAL</t>
  </si>
  <si>
    <t>100,30</t>
  </si>
  <si>
    <t>TUBO PPR, CLASSE PN 25, DN 90 MM, PARA AGUA QUENTE E FRIA PREDIAL</t>
  </si>
  <si>
    <t>172,44</t>
  </si>
  <si>
    <t>TUBO PVC CORRUGADO, PAREDE DUPLA, JE, DN 150 MM/ DE 160 MM, REDE COLETORA ESGOTO</t>
  </si>
  <si>
    <t>53,22</t>
  </si>
  <si>
    <t>TUBO PVC CORRUGADO, PAREDE DUPLA, JE, DN 200 MM/ DE 200 MM, REDE COLETORA ESGOTO</t>
  </si>
  <si>
    <t>90,48</t>
  </si>
  <si>
    <t>TUBO PVC CORRUGADO, PAREDE DUPLA, JE, DN 250 MM/ DE 250 MM, REDE COLETORA ESGOTO</t>
  </si>
  <si>
    <t>141,73</t>
  </si>
  <si>
    <t>TUBO PVC CORRUGADO, PAREDE DUPLA, JE, DN 300 MM/ DE 315 MM, REDE COLETORA ESGOTO</t>
  </si>
  <si>
    <t>208,50</t>
  </si>
  <si>
    <t>TUBO PVC CORRUGADO, PAREDE DUPLA, JE, DN 350 MM/ DE 355 MM, REDE COLETORA ESGOTO</t>
  </si>
  <si>
    <t>280,88</t>
  </si>
  <si>
    <t>TUBO PVC CORRUGADO, PAREDE DUPLA, JE, DN 400 MM/ DE 400 MM, REDE COLETORA ESGOTO</t>
  </si>
  <si>
    <t>371,01</t>
  </si>
  <si>
    <t>TUBO PVC DE REVESTIMENTO GEOMECANICO NERVURADO REFORCADO, DN = 150 MM, COMPRIMENTO = 2 M</t>
  </si>
  <si>
    <t>147,75</t>
  </si>
  <si>
    <t>TUBO PVC DE REVESTIMENTO GEOMECANICO NERVURADO REFORCADO, DN = 200 MM, COMPRIMENTO = 2 M</t>
  </si>
  <si>
    <t>262,74</t>
  </si>
  <si>
    <t>TUBO PVC DE REVESTIMENTO GEOMECANICO NERVURADO STANDARD, DN = 154 MM, COMPRIMENTO = 2 M</t>
  </si>
  <si>
    <t>115,12</t>
  </si>
  <si>
    <t>TUBO PVC DE REVESTIMENTO GEOMECANICO NERVURADO STANDARD, DN = 206 MM, COMPRIMENTO = 2 M</t>
  </si>
  <si>
    <t>199,62</t>
  </si>
  <si>
    <t>TUBO PVC DEFOFO, JEI, 1 MPA, DN 100 MM, PARA REDE DE AGUA (NBR 7665)</t>
  </si>
  <si>
    <t>TUBO PVC DEFOFO, JEI, 1 MPA, DN 150 MM, PARA REDE DE AGUA (NBR 7665)</t>
  </si>
  <si>
    <t>102,24</t>
  </si>
  <si>
    <t>TUBO PVC DEFOFO, JEI, 1 MPA, DN 200 MM, PARA REDE DE AGUA (NBR 7665)</t>
  </si>
  <si>
    <t>173,28</t>
  </si>
  <si>
    <t>TUBO PVC DEFOFO, JEI, 1 MPA, DN 250 MM, PARA REDE DE AGUA (NBR 7665)</t>
  </si>
  <si>
    <t>263,79</t>
  </si>
  <si>
    <t>TUBO PVC DEFOFO, JEI, 1 MPA, DN 300 MM, PARA REDE DE AGUA (NBR 7665)</t>
  </si>
  <si>
    <t>374,58</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</si>
  <si>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</si>
  <si>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</si>
  <si>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</si>
  <si>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</si>
  <si>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54,62</t>
  </si>
  <si>
    <t>TUBO PVC PBA JEI, CLASSE 15, DN 50 MM, PARA REDE DE AGUA (NBR 5647)</t>
  </si>
  <si>
    <t>16,64</t>
  </si>
  <si>
    <t>TUBO PVC PBA JEI, CLASSE 15, DN 75 MM, PARA REDE DE AGUA (NBR 5647)</t>
  </si>
  <si>
    <t>32,69</t>
  </si>
  <si>
    <t>TUBO PVC PBA JEI, CLASSE 20, DN 100 MM, PARA REDE DE AGUA (NBR 5647)</t>
  </si>
  <si>
    <t>68,30</t>
  </si>
  <si>
    <t>TUBO PVC PBA JEI, CLASSE 20, DN 50 MM, PARA REDE DE AGUA (NBR 5647)</t>
  </si>
  <si>
    <t>20,46</t>
  </si>
  <si>
    <t>TUBO PVC PBA JEI, CLASSE 20, DN 75 MM, PARA REDE DE AGUA (NBR 5647)</t>
  </si>
  <si>
    <t>41,25</t>
  </si>
  <si>
    <t>TUBO PVC ROSCAVEL, 3/4", AGUA FRIA PREDIAL</t>
  </si>
  <si>
    <t>8,44</t>
  </si>
  <si>
    <t>TUBO PVC SERIE NORMAL, DN 100 MM, PARA ESGOTO PREDIAL (NBR 5688)</t>
  </si>
  <si>
    <t>13,47</t>
  </si>
  <si>
    <t>TUBO PVC SERIE NORMAL, DN 150 MM, PARA ESGOTO PREDIAL (NBR 5688)</t>
  </si>
  <si>
    <t>35,21</t>
  </si>
  <si>
    <t>TUBO PVC SERIE NORMAL, DN 40 MM, PARA ESGOTO PREDIAL (NBR 5688)</t>
  </si>
  <si>
    <t>TUBO PVC SERIE NORMAL, DN 50 MM, PARA ESGOTO PREDIAL (NBR 5688)</t>
  </si>
  <si>
    <t>9,72</t>
  </si>
  <si>
    <t>TUBO PVC SERIE NORMAL, DN 75 MM, PARA ESGOTO PREDIAL (NBR 5688)</t>
  </si>
  <si>
    <t>TUBO PVC, RIGIDO, CORRUGADO, PERFURADO DN 100 MM, PARA DRENAGEM, SISTEMA IRRIGACAO</t>
  </si>
  <si>
    <t>52,74</t>
  </si>
  <si>
    <t>TUBO PVC, ROSCAVEL, 1 1/2", AGUA FRIA PREDIAL</t>
  </si>
  <si>
    <t>TUBO PVC, ROSCAVEL, 1 1/4", AGUA FRIA PREDIAL</t>
  </si>
  <si>
    <t>20,44</t>
  </si>
  <si>
    <t>TUBO PVC, ROSCAVEL, 1/2", AGUA FRIA PREDIAL</t>
  </si>
  <si>
    <t>TUBO PVC, ROSCAVEL, 1", AGUA FRIA PREDIAL</t>
  </si>
  <si>
    <t>17,64</t>
  </si>
  <si>
    <t>TUBO PVC, ROSCAVEL, 2 1/2", AGUA FRIA PREDIAL</t>
  </si>
  <si>
    <t>51,03</t>
  </si>
  <si>
    <t>TUBO PVC, ROSCAVEL, 2", PARA AGUA FRIA PREDIAL</t>
  </si>
  <si>
    <t>37,25</t>
  </si>
  <si>
    <t>TUBO PVC, SERIE R, DN 100 MM, PARA ESGOTO OU AGUAS PLUVIAIS PREDIAL (NBR 5688)</t>
  </si>
  <si>
    <t>TUBO PVC, SERIE R, DN 150 MM, PARA ESGOTO OU AGUAS PLUVIAIS PREDIAL (NBR 5688)</t>
  </si>
  <si>
    <t>53,58</t>
  </si>
  <si>
    <t>TUBO PVC, SERIE R, DN 40 MM, PARA ESGOTO OU AGUAS PLUVIAIS PREDIAL (NBR 5688)</t>
  </si>
  <si>
    <t>8,23</t>
  </si>
  <si>
    <t>TUBO PVC, SERIE R, DN 50 MM, PARA ESGOTO OU AGUAS PLUVIAIS PREDIAL (NBR 5688)</t>
  </si>
  <si>
    <t>TUBO PVC, SERIE R, DN 75 MM, PARA ESGOTO OU AGUAS PLUVIAIS PREDIAL (NBR 5688)</t>
  </si>
  <si>
    <t>TUBO PVC, SOLDAVEL, DE 110 MM, AGUA FRIA (NBR-5648)</t>
  </si>
  <si>
    <t>76,11</t>
  </si>
  <si>
    <t>TUBO PVC, SOLDAVEL, DE 20 MM, AGUA FRIA (NBR-5648)</t>
  </si>
  <si>
    <t>TUBO PVC, SOLDAVEL, DE 25 MM, AGUA FRIA (NBR-5648)</t>
  </si>
  <si>
    <t>TUBO PVC, SOLDAVEL, DE 32 MM, AGUA FRIA (NBR-5648)</t>
  </si>
  <si>
    <t>TUBO PVC, SOLDAVEL, DE 40 MM, AGUA FRIA (NBR-5648)</t>
  </si>
  <si>
    <t>11,69</t>
  </si>
  <si>
    <t>TUBO PVC, SOLDAVEL, DE 50 MM, AGUA FRIA (NBR-5648)</t>
  </si>
  <si>
    <t>TUBO PVC, SOLDAVEL, DE 60 MM, AGUA FRIA (NBR-5648)</t>
  </si>
  <si>
    <t>21,10</t>
  </si>
  <si>
    <t>TUBO PVC, SOLDAVEL, DE 75 MM, AGUA FRIA (NBR-5648)</t>
  </si>
  <si>
    <t>34,96</t>
  </si>
  <si>
    <t>TUBO PVC, SOLDAVEL, DE 85 MM, AGUA FRIA (NBR-5648)</t>
  </si>
  <si>
    <t>48,63</t>
  </si>
  <si>
    <t>TUBO 26" EM CHAPA PRETA, E= 3/16", 147 KG/6 M</t>
  </si>
  <si>
    <t>3.216,80</t>
  </si>
  <si>
    <t>TUBO 30" EM CHAPA PRETA, E= 1/4", 175 KG/6 M</t>
  </si>
  <si>
    <t>4.100,66</t>
  </si>
  <si>
    <t>TUBO 30" EM CHAPA PRETA, E= 3/8", 177 KG/6 M</t>
  </si>
  <si>
    <t>4.147,52</t>
  </si>
  <si>
    <t>UNIAO COM ASSENTO CONICO DE BRONZE, DIAMETRO 1/2"</t>
  </si>
  <si>
    <t>50,70</t>
  </si>
  <si>
    <t>UNIAO COM ASSENTO CONICO DE BRONZE, DIAMETRO 1"</t>
  </si>
  <si>
    <t>69,65</t>
  </si>
  <si>
    <t>UNIAO COM ASSENTO CONICO DE BRONZE, DIAMETRO 2 1/2"</t>
  </si>
  <si>
    <t>289,11</t>
  </si>
  <si>
    <t>UNIAO COM ASSENTO CONICO DE BRONZE, DIAMETRO 2'</t>
  </si>
  <si>
    <t>185,57</t>
  </si>
  <si>
    <t>UNIAO COM ASSENTO CONICO DE BRONZE, DIAMETRO 3/4"</t>
  </si>
  <si>
    <t>62,15</t>
  </si>
  <si>
    <t>UNIAO COM ASSENTO CONICO DE BRONZE, DIAMETRO 3"</t>
  </si>
  <si>
    <t>467,50</t>
  </si>
  <si>
    <t>UNIAO COM ASSENTO CONICO DE BRONZE, DIAMETRO 4"</t>
  </si>
  <si>
    <t>795,60</t>
  </si>
  <si>
    <t>UNIAO COM ASSENTO CONICO DE FERRO LONGO (MACHO-FEMEA), DIAMETRO 1 1/2"</t>
  </si>
  <si>
    <t>163,63</t>
  </si>
  <si>
    <t>UNIAO COM ASSENTO CONICO DE FERRO LONGO (MACHO-FEMEA), DIAMETRO 1/2"</t>
  </si>
  <si>
    <t>53,32</t>
  </si>
  <si>
    <t>UNIAO COM ASSENTO CONICO DE FERRO LONGO (MACHO-FEMEA), DIAMETRO 1"</t>
  </si>
  <si>
    <t>104,17</t>
  </si>
  <si>
    <t>UNIAO COM ASSENTO CONICO DE FERRO LONGO (MACHO-FEMEA), DIAMETRO 2 1/2"</t>
  </si>
  <si>
    <t>322,38</t>
  </si>
  <si>
    <t>UNIAO COM ASSENTO CONICO DE FERRO LONGO (MACHO-FEMEA), DIAMETRO 2"</t>
  </si>
  <si>
    <t>260,36</t>
  </si>
  <si>
    <t>UNIAO COM ASSENTO CONICO DE FERRO LONGO (MACHO-FEMEA), DIAMETRO 3/4"</t>
  </si>
  <si>
    <t>83,56</t>
  </si>
  <si>
    <t>UNIAO COM ASSENTO CONICO DE FERRO LONGO (MACHO-FEMEA), DIAMETRO 3'</t>
  </si>
  <si>
    <t>471,17</t>
  </si>
  <si>
    <t>UNIAO COM ASSENTO CONICO DE FERRO LONGO (MACHO-FEMEA), DIAMETRO 4"</t>
  </si>
  <si>
    <t>595,19</t>
  </si>
  <si>
    <t>UNIAO COM FLANGE PPR, COM PARAFUSOS, DN 40 MM, PARA AGUA QUENTE PREDIAL</t>
  </si>
  <si>
    <t>132,33</t>
  </si>
  <si>
    <t>UNIAO DE FERRO GALVANIZADO, COM ASSENTO CONICO DE BRONZE, DE 1 1/2"</t>
  </si>
  <si>
    <t>107,25</t>
  </si>
  <si>
    <t>UNIAO DE FERRO GALVANIZADO, COM ASSENTO CONICO DE BRONZE, DE 1 1/4"</t>
  </si>
  <si>
    <t>103,67</t>
  </si>
  <si>
    <t>UNIAO DE FERRO GALVANIZADO, COM ROSCA BSP, COM ASSENTO PLANO, DE 1 1/2"</t>
  </si>
  <si>
    <t>UNIAO DE FERRO GALVANIZADO, COM ROSCA BSP, COM ASSENTO PLANO, DE 1 1/4"</t>
  </si>
  <si>
    <t>62,13</t>
  </si>
  <si>
    <t>UNIAO DE FERRO GALVANIZADO, COM ROSCA BSP, COM ASSENTO PLANO, DE 1/2"</t>
  </si>
  <si>
    <t>27,11</t>
  </si>
  <si>
    <t>UNIAO DE FERRO GALVANIZADO, COM ROSCA BSP, COM ASSENTO PLANO, DE 1"</t>
  </si>
  <si>
    <t>37,13</t>
  </si>
  <si>
    <t>UNIAO DE FERRO GALVANIZADO, COM ROSCA BSP, COM ASSENTO PLANO, DE 2 1/2"</t>
  </si>
  <si>
    <t>188,12</t>
  </si>
  <si>
    <t>UNIAO DE FERRO GALVANIZADO, COM ROSCA BSP, COM ASSENTO PLANO, DE 2"</t>
  </si>
  <si>
    <t>113,70</t>
  </si>
  <si>
    <t>UNIAO DE FERRO GALVANIZADO, COM ROSCA BSP, COM ASSENTO PLANO, DE 3/4"</t>
  </si>
  <si>
    <t>UNIAO DE FERRO GALVANIZADO, COM ROSCA BSP, COM ASSENTO PLANO, DE 3"</t>
  </si>
  <si>
    <t>291,45</t>
  </si>
  <si>
    <t>UNIAO DE FERRO GALVANIZADO, COM ROSCA BSP, COM ASSENTO PLANO, DE 4"</t>
  </si>
  <si>
    <t>409,14</t>
  </si>
  <si>
    <t>UNIAO DUPLA PPR DN 25 MM, PARA AGUA QUENTE PREDIAL</t>
  </si>
  <si>
    <t>UNIAO DUPLA PPR, DN 20 MM, PARA AGUA QUENTE PREDIAL</t>
  </si>
  <si>
    <t>UNIAO EM POLIPROPILENO (PP), PARA TUBO EM PEAD, 20 MM - LIGACAO PREDIAL DE AGUA</t>
  </si>
  <si>
    <t>4,76</t>
  </si>
  <si>
    <t>UNIAO EM POLIPROPILENO (PP), PARA TUBO EM PEAD, 32 MM - LIGACAO PREDIAL DE AGUA</t>
  </si>
  <si>
    <t>11,76</t>
  </si>
  <si>
    <t>UNIAO PVC, ROSCAVEL 1/2", AGUA FRIA PREDIAL</t>
  </si>
  <si>
    <t>UNIAO PVC, ROSCAVEL, 1 1/2", AGUA FRIA PREDIAL</t>
  </si>
  <si>
    <t>27,09</t>
  </si>
  <si>
    <t>UNIAO PVC, ROSCAVEL, 1", AGUA FRIA PREDIAL</t>
  </si>
  <si>
    <t>15,69</t>
  </si>
  <si>
    <t>UNIAO PVC, ROSCAVEL, 3/4", AGUA FRIA PREDIAL</t>
  </si>
  <si>
    <t>7,04</t>
  </si>
  <si>
    <t>UNIAO PVC, SOLDAVEL, 110 MM, PARA AGUA FRIA PREDIAL</t>
  </si>
  <si>
    <t>316,41</t>
  </si>
  <si>
    <t>UNIAO PVC, SOLDAVEL, 20 MM, PARA AGUA FRIA PREDIAL</t>
  </si>
  <si>
    <t>UNIAO PVC, SOLDAVEL, 25 MM, PARA AGUA FRIA PREDIAL</t>
  </si>
  <si>
    <t>UNIAO PVC, SOLDAVEL, 32 MM, PARA AGUA FRIA PREDIAL</t>
  </si>
  <si>
    <t>UNIAO PVC, SOLDAVEL, 40 MM, PARA AGUA FRIA PREDIAL</t>
  </si>
  <si>
    <t>21,50</t>
  </si>
  <si>
    <t>UNIAO PVC, SOLDAVEL, 50 MM, PARA AGUA FRIA PREDIAL</t>
  </si>
  <si>
    <t>22,95</t>
  </si>
  <si>
    <t>UNIAO PVC, SOLDAVEL, 60 MM, PARA AGUA FRIA PREDIAL</t>
  </si>
  <si>
    <t>59,72</t>
  </si>
  <si>
    <t>UNIAO PVC, SOLDAVEL, 75 MM, PARA AGUA FRIA PREDIAL</t>
  </si>
  <si>
    <t>121,64</t>
  </si>
  <si>
    <t>UNIAO PVC, SOLDAVEL, 85 MM, PARA AGUA FRIA PREDIAL</t>
  </si>
  <si>
    <t>143,62</t>
  </si>
  <si>
    <t>UNIAO TIPO STORZ, COM EMPATACAO INTERNA TIPO ANEL DE EXPANSAO, ENGATE RAPIDO 1 1/2", PARA MANGUEIRA DE COMBATE A INCENDIO PREDIAL</t>
  </si>
  <si>
    <t>186,79</t>
  </si>
  <si>
    <t>UNIAO TIPO STORZ, COM EMPATACAO INTERNA TIPO ANEL DE EXPANSAO, ENGATE RAPIDO 2 1/2", PARA MANGUEIRA DE COMBATE A INCENDIO PREDIAL</t>
  </si>
  <si>
    <t>267,23</t>
  </si>
  <si>
    <t>UNIAO, CPVC, SOLDAVEL, 15 MM, PARA AGUA QUENTE PREDIAL</t>
  </si>
  <si>
    <t>UNIAO, CPVC, SOLDAVEL, 22 MM, PARA AGUA QUENTE PREDIAL</t>
  </si>
  <si>
    <t>UNIAO, CPVC, SOLDAVEL, 28 MM, PARA AGUA QUENTE PREDIAL</t>
  </si>
  <si>
    <t>UNIAO, CPVC, SOLDAVEL, 35 MM, PARA AGUA QUENTE PREDIAL</t>
  </si>
  <si>
    <t>27,47</t>
  </si>
  <si>
    <t>UNIAO, CPVC, SOLDAVEL, 42 MM, PARA AGUA QUENTE PREDIAL</t>
  </si>
  <si>
    <t>UNIAO, CPVC, SOLDAVEL, 54 MM, PARA AGUA QUENTE PREDIAL</t>
  </si>
  <si>
    <t>99,25</t>
  </si>
  <si>
    <t>UNIAO, CPVC, SOLDAVEL, 73 MM, PARA AGUA QUENTE PREDIAL</t>
  </si>
  <si>
    <t>129,37</t>
  </si>
  <si>
    <t>UNIAO, CPVC, SOLDAVEL, 89 MM, PARA AGUA QUENTE PREDIAL</t>
  </si>
  <si>
    <t>197,00</t>
  </si>
  <si>
    <t>USINA DE ASFALTO A FRIO, CAPACIDADE DE 30 A 40 T/H, ELETRICA, POTENCIA DE 30 CV</t>
  </si>
  <si>
    <t>172.381,70</t>
  </si>
  <si>
    <t>USINA DE ASFALTO A FRIO, CAPACIDADE DE 40 A 60 T/H, ELETRICA, POTENCIA DE 30 CV</t>
  </si>
  <si>
    <t>214.699,12</t>
  </si>
  <si>
    <t>USINA DE ASFALTO A QUENTE, FIXA, TIPO CONTRA FLUXO, CAPACIDADE DE 100 A 140 T/H, POTENCIA DE 280 KW, COM MISTURADOR EXTERNO ROTATIVO</t>
  </si>
  <si>
    <t>4.176.326,08</t>
  </si>
  <si>
    <t>USINA DE ASFALTO, GRAVIMETRICA, CAPACIDADE DE 150 T/H, POTENCIA DE 400  KW</t>
  </si>
  <si>
    <t>10.996.119,18</t>
  </si>
  <si>
    <t>USINA DE CONCRETO FIXA, CAPACIDADE NOMINAL DE 40 M3/H, SEM SILO</t>
  </si>
  <si>
    <t>399.604,75</t>
  </si>
  <si>
    <t>USINA DE CONCRETO FIXA, CAPACIDADE NOMINAL DE 60 M3/H, SEM SILO</t>
  </si>
  <si>
    <t>537.335,18</t>
  </si>
  <si>
    <t>USINA DE CONCRETO FIXA, CAPACIDADE NOMINAL DE 80 M3/H, SEM SILO</t>
  </si>
  <si>
    <t>658.491,12</t>
  </si>
  <si>
    <t>USINA DE CONCRETO FIXA, CAPACIDADE NOMINAL DE 90 A 120 M3/H, SEM SILO</t>
  </si>
  <si>
    <t>712.400,00</t>
  </si>
  <si>
    <t>USINA DE LAMA ASFALTICA, PROD 30 A 50 T/H, SILO DE AGREGADO 7 M3, RESERVATORIOS PARA EMULSAO E AGUA DE 2,3 M3 CADA, MISTURADOR TIPO PUGG-MILL A SER MONTADO SOBRE CAMINHAO</t>
  </si>
  <si>
    <t>665.336,65</t>
  </si>
  <si>
    <t>USINA DE MISTURAS ASFALTICAS A QUENTE, MOVEL, TIPO CONTRA FLUXO, CAPACIDADE DE 40 A 80 T/H</t>
  </si>
  <si>
    <t>3.400.000,00</t>
  </si>
  <si>
    <t>USINA MISTURADORA DE SOLOS, DOSADORES TRIPLOS, CALHA VIBRATORIA CAPACIDADE DE 200 A 500 T/H, POTENCIA DE 75 KW</t>
  </si>
  <si>
    <t>1.753.880,82</t>
  </si>
  <si>
    <t>VALVULA DE DESCARGA EM METAL CROMADO PARA MICTORIO COM ACIONAMENTO POR PRESSAO E FECHAMENTO AUTOMATICO</t>
  </si>
  <si>
    <t>270,73</t>
  </si>
  <si>
    <t>VALVULA DE DESCARGA METALICA, BASE 1 1/2" E ACABAMENTO METALICO CROMADO</t>
  </si>
  <si>
    <t>314,51</t>
  </si>
  <si>
    <t>VALVULA DE DESCARGA METALICA, BASE 1 1/4" E ACABAMENTO METALICO CROMADO</t>
  </si>
  <si>
    <t>254,79</t>
  </si>
  <si>
    <t>VALVULA DE ESCOAMENTO PARA TANQUE, EM METAL CROMADO, 1.1/2 ", SEM LADRAO, COM TAMPAO PLASTICO</t>
  </si>
  <si>
    <t>57,08</t>
  </si>
  <si>
    <t>VALVULA DE ESFERA BRUTA EM BRONZE, BITOLA 1 1/2" (REF 1552-B)</t>
  </si>
  <si>
    <t>109,89</t>
  </si>
  <si>
    <t>VALVULA DE ESFERA BRUTA EM BRONZE, BITOLA 1 1/4" (REF 1552-B)</t>
  </si>
  <si>
    <t>91,19</t>
  </si>
  <si>
    <t>VALVULA DE ESFERA BRUTA EM BRONZE, BITOLA 1/2" (REF 1552-B)</t>
  </si>
  <si>
    <t>39,26</t>
  </si>
  <si>
    <t>VALVULA DE ESFERA BRUTA EM BRONZE, BITOLA 1" (REF 1552-B)</t>
  </si>
  <si>
    <t>61,18</t>
  </si>
  <si>
    <t>VALVULA DE ESFERA BRUTA EM BRONZE, BITOLA 2" (REF 1552-B)</t>
  </si>
  <si>
    <t>169,45</t>
  </si>
  <si>
    <t>VALVULA DE ESFERA BRUTA EM BRONZE, BITOLA 3/4" (REF 1552-B)</t>
  </si>
  <si>
    <t>45,32</t>
  </si>
  <si>
    <t>VALVULA DE RETENCAO DE BRONZE, PE COM CRIVOS, EXTREMIDADE COM ROSCA, DE 1 1/2", PARA FUNDO DE POCO</t>
  </si>
  <si>
    <t>132,34</t>
  </si>
  <si>
    <t>VALVULA DE RETENCAO DE BRONZE, PE COM CRIVOS, EXTREMIDADE COM ROSCA, DE 1 1/4", PARA FUNDO DE POCO</t>
  </si>
  <si>
    <t>124,01</t>
  </si>
  <si>
    <t>VALVULA DE RETENCAO DE BRONZE, PE COM CRIVOS, EXTREMIDADE COM ROSCA, DE 1", PARA FUNDO DE POCO</t>
  </si>
  <si>
    <t>78,12</t>
  </si>
  <si>
    <t>VALVULA DE RETENCAO DE BRONZE, PE COM CRIVOS, EXTREMIDADE COM ROSCA, DE 2 1/2", PARA FUNDO DE POCO</t>
  </si>
  <si>
    <t>358,24</t>
  </si>
  <si>
    <t>VALVULA DE RETENCAO DE BRONZE, PE COM CRIVOS, EXTREMIDADE COM ROSCA, DE 2", PARA FUNDO DE POCO</t>
  </si>
  <si>
    <t>VALVULA DE RETENCAO DE BRONZE, PE COM CRIVOS, EXTREMIDADE COM ROSCA, DE 3/4", PARA FUNDO DE POCO</t>
  </si>
  <si>
    <t>70,65</t>
  </si>
  <si>
    <t>VALVULA DE RETENCAO DE BRONZE, PE COM CRIVOS, EXTREMIDADE COM ROSCA, DE 3", PARA FUNDO DE POCO</t>
  </si>
  <si>
    <t>491,10</t>
  </si>
  <si>
    <t>VALVULA DE RETENCAO DE BRONZE, PE COM CRIVOS, EXTREMIDADE COM ROSCA, DE 4", PARA FUNDO DE POCO</t>
  </si>
  <si>
    <t>864,29</t>
  </si>
  <si>
    <t>VALVULA DE RETENCAO HORIZONTAL, DE BRONZE (PN-25), 1 1/2", 400 PSI, TAMPA DE PORCA DE UNIAO, EXTREMIDADES COM ROSCA</t>
  </si>
  <si>
    <t>256,77</t>
  </si>
  <si>
    <t>VALVULA DE RETENCAO HORIZONTAL, DE BRONZE (PN-25), 1 1/4", 400 PSI, TAMPA DE PORCA DE UNIAO, EXTREMIDADES COM ROSCA</t>
  </si>
  <si>
    <t>229,76</t>
  </si>
  <si>
    <t>VALVULA DE RETENCAO HORIZONTAL, DE BRONZE (PN-25), 1/2", 400 PSI, TAMPA DE PORCA DE UNIAO, EXTREMIDADES COM ROSCA</t>
  </si>
  <si>
    <t>93,18</t>
  </si>
  <si>
    <t>VALVULA DE RETENCAO HORIZONTAL, DE BRONZE (PN-25), 1", 400 PSI, TAMPA DE PORCA DE UNIAO, EXTREMIDADES COM ROSCA</t>
  </si>
  <si>
    <t>153,48</t>
  </si>
  <si>
    <t>VALVULA DE RETENCAO HORIZONTAL, DE BRONZE (PN-25), 2 1/2", 400 PSI, TAMPA DE PORCA DE UNIAO, EXTREMIDADES COM ROSCA</t>
  </si>
  <si>
    <t>514,44</t>
  </si>
  <si>
    <t>VALVULA DE RETENCAO HORIZONTAL, DE BRONZE (PN-25), 2", 400 PSI, TAMPA DE PORCA DE UNIAO, EXTREMIDADES COM ROSCA</t>
  </si>
  <si>
    <t>359,74</t>
  </si>
  <si>
    <t>VALVULA DE RETENCAO HORIZONTAL, DE BRONZE (PN-25), 3/4", 400 PSI, TAMPA DE PORCA DE UNIAO, EXTREMIDADES COM ROSCA</t>
  </si>
  <si>
    <t>112,92</t>
  </si>
  <si>
    <t>VALVULA DE RETENCAO HORIZONTAL, DE BRONZE (PN-25), 3", 400 PSI, TAMPA DE PORCA DE UNIAO, EXTREMIDADES COM ROSCA</t>
  </si>
  <si>
    <t>710,55</t>
  </si>
  <si>
    <t>VALVULA DE RETENCAO HORIZONTAL, DE BRONZE (PN-25), 4", 400 PSI, TAMPA DE PORCA DE UNIAO, EXTREMIDADES COM ROSCA</t>
  </si>
  <si>
    <t>1.102,07</t>
  </si>
  <si>
    <t>VALVULA DE RETENCAO VERTICAL, DE BRONZE (PN-16), 1 1/2", 200 PSI, EXTREMIDADES COM ROSCA</t>
  </si>
  <si>
    <t>136,70</t>
  </si>
  <si>
    <t>VALVULA DE RETENCAO VERTICAL, DE BRONZE (PN-16), 1 1/4", 200 PSI, EXTREMIDADES COM ROSCA</t>
  </si>
  <si>
    <t>118,65</t>
  </si>
  <si>
    <t>VALVULA DE RETENCAO VERTICAL, DE BRONZE (PN-16), 1/2", 200 PSI, EXTREMIDADES COM ROSCA</t>
  </si>
  <si>
    <t>VALVULA DE RETENCAO VERTICAL, DE BRONZE (PN-16), 1", 200 PSI, EXTREMIDADES COM ROSCA</t>
  </si>
  <si>
    <t>79,09</t>
  </si>
  <si>
    <t>VALVULA DE RETENCAO VERTICAL, DE BRONZE (PN-16), 2 1/2", 200 PSI, EXTREMIDADES COM ROSCA</t>
  </si>
  <si>
    <t>319,16</t>
  </si>
  <si>
    <t>VALVULA DE RETENCAO VERTICAL, DE BRONZE (PN-16), 2", 200 PSI, EXTREMIDADES COM ROSCA</t>
  </si>
  <si>
    <t>199,17</t>
  </si>
  <si>
    <t>VALVULA DE RETENCAO VERTICAL, DE BRONZE (PN-16), 3/4", 200 PSI, EXTREMIDADES COM ROSCA</t>
  </si>
  <si>
    <t>72,39</t>
  </si>
  <si>
    <t>VALVULA DE RETENCAO VERTICAL, DE BRONZE (PN-16), 3", 200 PSI, EXTREMIDADES COM ROSCA</t>
  </si>
  <si>
    <t>435,84</t>
  </si>
  <si>
    <t>VALVULA DE RETENCAO VERTICAL, DE BRONZE (PN-16), 4", 200 PSI, EXTREMIDADES COM ROSCA</t>
  </si>
  <si>
    <t>756,42</t>
  </si>
  <si>
    <t>VALVULA EM METAL CROMADO PARA LAVATORIO, 1" SEM LADRAO</t>
  </si>
  <si>
    <t>45,36</t>
  </si>
  <si>
    <t>VALVULA EM METAL CROMADO PARA PIA AMERICANA 3.1/2 X 1.1/2"</t>
  </si>
  <si>
    <t>61,97</t>
  </si>
  <si>
    <t>VALVULA EM PLASTICO BRANCO PARA LAVATORIO 1 ", SEM UNHO, COM LADRAO</t>
  </si>
  <si>
    <t>VALVULA EM PLASTICO BRANCO PARA TANQUE OU LAVATORIO 1 ", SEM UNHO E SEM LADRAO</t>
  </si>
  <si>
    <t>6,43</t>
  </si>
  <si>
    <t>VALVULA EM PLASTICO BRANCO PARA TANQUE 1.1/4" X 1.1/2 ", SEM UNHO E SEM LADRAO</t>
  </si>
  <si>
    <t>VALVULA EM PLASTICO CROMADO PARA LAVATORIO 1 ", SEM UNHO, COM LADRAO</t>
  </si>
  <si>
    <t>11,42</t>
  </si>
  <si>
    <t>VALVULA EM PLASTICO CROMADO TIPO AMERICANA PARA PIA DE COZINHA 3.1/2" X 1.1/2 ", SEM ADAPTADOR</t>
  </si>
  <si>
    <t>26,29</t>
  </si>
  <si>
    <t>VARA FINA PARA CREMONA, EM FERRO ZINCADO BRANCO, COM DIAMETRO DE APROX 10 MM E COMPRIMENTO DE 1,20 M</t>
  </si>
  <si>
    <t>16,75</t>
  </si>
  <si>
    <t>VARA FINA PARA CREMONA, EM FERRO ZINCADO BRANCO, COM DIAMETRO DE APROX 10 MM E COMPRIMENTO DE 1,50 M</t>
  </si>
  <si>
    <t>19,36</t>
  </si>
  <si>
    <t>VARIADOR DE LUMINOSIDADE ROTATIVO (DIMMER) 127 V, 300 W (APENAS MODULO)</t>
  </si>
  <si>
    <t>47,86</t>
  </si>
  <si>
    <t>VARIADOR DE LUMINOSIDADE ROTATIVO (DIMMER) 127V, 300W, CONJUNTO MONTADO PARA EMBUTIR 4" X 2" (PLACA + SUPORTE + MODULO)</t>
  </si>
  <si>
    <t>61,56</t>
  </si>
  <si>
    <t>VARIADOR DE LUMINOSIDADE ROTATIVO (DIMMER) 220 V, 600 W (APENAS MODULO)</t>
  </si>
  <si>
    <t>76,49</t>
  </si>
  <si>
    <t>VARIADOR DE LUMINOSIDADE ROTATIVO (DIMMER) 220V, 600W, CONJUNTO MONTADO PARA EMBUTIR 4" X 2" (PLACA + SUPORTE + MODULO)</t>
  </si>
  <si>
    <t>VARIADOR DE VELOCIDADE PARA VENTILADOR 127 V, 150 W (APENAS MODULO)</t>
  </si>
  <si>
    <t>29,42</t>
  </si>
  <si>
    <t>VARIADOR DE VELOCIDADE PARA VENTILADOR 127V, 150W + 2 INTERRUPTORES PARALELOS, PARA REVERSAO E LAMPADA, CONJUNTO MONTADO PARA EMBUTIR 4" X 2" (PLACA + SUPORTE + MODULOS)</t>
  </si>
  <si>
    <t>51,27</t>
  </si>
  <si>
    <t>VARIADOR DE VELOCIDADE PARA VENTILADOR 220 V, 250 W (APENAS MODULO)</t>
  </si>
  <si>
    <t>VARIADOR DE VELOCIDADE PARA VENTILADOR 220V, 250W + 2 INTERRUPTORES PARALELOS, PARA REVERSAO E LAMPADA, CONJUNTO MONTADO PARA EMBUTIR 4" X 2" (PLACA + SUPORTE + MODULOS)</t>
  </si>
  <si>
    <t>52,99</t>
  </si>
  <si>
    <t>VASSOURA MECANICA REBOCAVEL COM ESCOVA CILINDRICA LARGURA UTIL DE VARRIMENTO = 2,44M</t>
  </si>
  <si>
    <t>66.249,99</t>
  </si>
  <si>
    <t>VASSOURA 40 CM COM CABO</t>
  </si>
  <si>
    <t>VEDACAO DE CALHA, EM BORRACHA COR PRETA, MEDIDA ENTRE 119 E 170 MM, PARA DRENAGEM PLUVIAL PREDIAL</t>
  </si>
  <si>
    <t>VERGALHAO ZINCADO ROSCA TOTAL, 1/4" (6,3 MM)</t>
  </si>
  <si>
    <t>VERNIZ A BASE RESINA ALQUIDICA COM POLIURETANO PARA MADEIRA, COM FILTRO SOLAR, BRILHANTE, USO INTERNO E EXTERNO</t>
  </si>
  <si>
    <t>38,64</t>
  </si>
  <si>
    <t>VERNIZ MARITIMO PREMIUM PARA MADEIRA, COM FILTRO SOLAR, BRILHANTE, USO INTERNO E EXTERNO</t>
  </si>
  <si>
    <t>34,36</t>
  </si>
  <si>
    <t>VERNIZ TIPO COPAL PARA MADEIRA, BRILHANTE, USO INTERNO</t>
  </si>
  <si>
    <t>33,25</t>
  </si>
  <si>
    <t>VEU DE POLIESTER PARA IMPERMEABILIZACAO</t>
  </si>
  <si>
    <t>8,06</t>
  </si>
  <si>
    <t>VEU DE VIDRO/VEU DE SUPERFICIE 30 A 35 G/M2</t>
  </si>
  <si>
    <t>37,91</t>
  </si>
  <si>
    <t>VIBRADOR DE IMERSAO, COM PONTEIRA DE *35* MM, MANGOTE DE 5 M, SEM MOTOR</t>
  </si>
  <si>
    <t>1.402,87</t>
  </si>
  <si>
    <t>VIBRADOR DE IMERSAO, COM PONTEIRA DE *45* MM, MANGOTE DE 5 M, SEM MOTOR.</t>
  </si>
  <si>
    <t>1.524,86</t>
  </si>
  <si>
    <t>VIBRADOR DE IMERSAO, COM PONTEIRA DE *60* MM, MANGOTE DE 5 M, SEM MOTOR.</t>
  </si>
  <si>
    <t>1.710,52</t>
  </si>
  <si>
    <t>VIBRADOR DE IMERSAO, DIAMETRO DA PONTEIRA DE *35* MM, COM MOTOR 4 TEMPOS A GASOLINA DE 5,5 HP (5,5 CV)</t>
  </si>
  <si>
    <t>3.680,00</t>
  </si>
  <si>
    <t>VIBRADOR DE IMERSAO, DIAMETRO DA PONTEIRA DE *45* MM, COM MOTOR ELETRICO TRIFASICO DE 2 HP (2 CV)</t>
  </si>
  <si>
    <t>3.301,28</t>
  </si>
  <si>
    <t>VIBRADOR DE IMERSAO, DIAMETRO DA PONTEIRA DE *45* MM, COM MOTOR 4 TEMPOS A GASOLINA DE 5,5 HP (5,5 CV)</t>
  </si>
  <si>
    <t>4.021,36</t>
  </si>
  <si>
    <t>VIBROACABADORA DE ASFALTO SOBRE ESTEIRAS, LARG. PAVIM. MAX. 8,00 M, POT. 100 KW/ 134 HP, CAP.  600 T/ H</t>
  </si>
  <si>
    <t>3.848.924,78</t>
  </si>
  <si>
    <t>VIBROACABADORA DE ASFALTO SOBRE ESTEIRAS, LARG. PAVIM. 2,13 M A 4,55 M, POT. 74 KW/ 100 HP, CAP. 400  T/ H</t>
  </si>
  <si>
    <t>1.620.352,66</t>
  </si>
  <si>
    <t>VIBROACABADORA DE ASFALTO SOBRE ESTEIRAS, LARG. PAVIM. 2,60 M A 5,75 M, POT. 110 HP, CAP. 450 T/ H</t>
  </si>
  <si>
    <t>1.632.094,46</t>
  </si>
  <si>
    <t>VIBROACABADORA DE ASFALTO SOBRE ESTEIRAS, LARG. PAVIMENT. 1,90 A 5,3 M, POT. 78 KW/105 HP, CAP. 450 T/H</t>
  </si>
  <si>
    <t>1.977.300,00</t>
  </si>
  <si>
    <t>VIBROACABADORA DE ASFALTO SOBRE RODAS, LARGURA DE PAVIMENTACAO DE 1,70 A 4,20 M, POTENCIA 78 KW/105 HP, CAPACIDADE 300 T/H</t>
  </si>
  <si>
    <t>1.751.859,52</t>
  </si>
  <si>
    <t>VIDRACEIRO (HORISTA)</t>
  </si>
  <si>
    <t>VIDRACEIRO (MENSALISTA)</t>
  </si>
  <si>
    <t>2.920,56</t>
  </si>
  <si>
    <t>3.389,47</t>
  </si>
  <si>
    <t>VIDRO COMUM LAMINADO LISO INCOLOR DUPLO, ESPESSURA TOTAL 8 MM (CADA CAMADA DE 4 MM) - COLOCADO</t>
  </si>
  <si>
    <t>766,00</t>
  </si>
  <si>
    <t>VIDRO COMUM LAMINADO, LISO, INCOLOR, DUPLO, ESPESSURA TOTAL 6 MM (CADA CAMADA E= 3 MM) - COLOCADO</t>
  </si>
  <si>
    <t>666,66</t>
  </si>
  <si>
    <t>VIDRO COMUM LAMINADO, LISO, INCOLOR, TRIPLO, ESPESSURA TOTAL 12 MM (CADA CAMADA E= 4 MM) - COLOCADO</t>
  </si>
  <si>
    <t>1.733,33</t>
  </si>
  <si>
    <t>VIDRO COMUM LAMINADO, LISO, INCOLOR, TRIPLO, ESPESSURA TOTAL 15 MM (CADA CAMADA E = 5 MM) - COLOCADO</t>
  </si>
  <si>
    <t>2.026,66</t>
  </si>
  <si>
    <t>VIDRO CRISTAL COLORIDO, 10 MM, PINTADO NA COR BRANCA</t>
  </si>
  <si>
    <t>597,33</t>
  </si>
  <si>
    <t>VIDRO CRISTAL COLORIDO, 4 MM, PINTADO NA COR BRANCA</t>
  </si>
  <si>
    <t>186,66</t>
  </si>
  <si>
    <t>VIDRO CRISTAL COLORIDO, 6 MM, PINTADO NA COR BRANCA</t>
  </si>
  <si>
    <t>265,30</t>
  </si>
  <si>
    <t>VIDRO CRISTAL COLORIDO, 8 MM, PINTADO NA COR BRANCA</t>
  </si>
  <si>
    <t>430,66</t>
  </si>
  <si>
    <t>VIDRO LISO FUME E = 4MM - SEM COLOCACAO</t>
  </si>
  <si>
    <t>213,33</t>
  </si>
  <si>
    <t>VIDRO LISO FUME E = 6MM - SEM COLOCACAO</t>
  </si>
  <si>
    <t>320,00</t>
  </si>
  <si>
    <t>VIDRO LISO FUME, E = 5 MM - SEM COLOCACAO</t>
  </si>
  <si>
    <t>230,29</t>
  </si>
  <si>
    <t>VIDRO LISO INCOLOR 10 MM - SEM COLOCACAO</t>
  </si>
  <si>
    <t>400,00</t>
  </si>
  <si>
    <t>VIDRO LISO INCOLOR 2 A 3 MM - SEM COLOCACAO</t>
  </si>
  <si>
    <t>140,00</t>
  </si>
  <si>
    <t>VIDRO LISO INCOLOR 4MM - SEM COLOCACAO</t>
  </si>
  <si>
    <t>160,00</t>
  </si>
  <si>
    <t>VIDRO LISO INCOLOR 5MM - SEM COLOCACAO</t>
  </si>
  <si>
    <t>VIDRO LISO INCOLOR 6 MM - SEM COLOCACAO</t>
  </si>
  <si>
    <t>226,66</t>
  </si>
  <si>
    <t>VIDRO LISO INCOLOR 8MM  -  SEM COLOCACAO</t>
  </si>
  <si>
    <t>330,66</t>
  </si>
  <si>
    <t>VIDRO MARTELADO OU CANELADO, 4 MM - SEM COLOCACAO</t>
  </si>
  <si>
    <t>133,33</t>
  </si>
  <si>
    <t>VIDRO PLANO ARAMADO E = 6 MM - SEM COLOCACAO</t>
  </si>
  <si>
    <t>VIDRO PLANO ARAMADO E = 7MM - SEM COLOCACAO</t>
  </si>
  <si>
    <t>413,33</t>
  </si>
  <si>
    <t>VIDRO TEMPERADO INCOLOR E = 10 MM, SEM COLOCACAO</t>
  </si>
  <si>
    <t>462,27</t>
  </si>
  <si>
    <t>VIDRO TEMPERADO INCOLOR E = 6 MM, SEM COLOCACAO</t>
  </si>
  <si>
    <t>272,77</t>
  </si>
  <si>
    <t>VIDRO TEMPERADO INCOLOR E = 8 MM, SEM COLOCACAO</t>
  </si>
  <si>
    <t>356,08</t>
  </si>
  <si>
    <t>VIDRO TEMPERADO INCOLOR PARA PORTA DE ABRIR, E = 10 MM (SEM FERRAGENS E SEM COLOCACAO)</t>
  </si>
  <si>
    <t>VIDRO TEMPERADO VERDE E = 10 MM, SEM COLOCACAO</t>
  </si>
  <si>
    <t>582,62</t>
  </si>
  <si>
    <t>VIDRO TEMPERADO VERDE E = 6 MM, SEM COLOCACAO</t>
  </si>
  <si>
    <t>329,16</t>
  </si>
  <si>
    <t>VIDRO TEMPERADO VERDE E = 8 MM, SEM COLOCACAO</t>
  </si>
  <si>
    <t>444,70</t>
  </si>
  <si>
    <t>VIGA *7,5 X 10* CM EM PINUS, MISTA OU EQUIVALENTE DA REGIAO - BRUTA</t>
  </si>
  <si>
    <t>14,94</t>
  </si>
  <si>
    <t>VIGA *7,5 X 15 CM EM PINUS, MISTA OU EQUIVALENTE DA REGIAO - BRUTA</t>
  </si>
  <si>
    <t>VIGA APARELHADA *6 X 12* CM, EM MACARANDUBA/MASSARANDUBA, ANGELIM OU EQUIVALENTE DA REGIAO</t>
  </si>
  <si>
    <t>30,61</t>
  </si>
  <si>
    <t>VIGA APARELHADA *6 X 16* CM, EM MACARANDUBA/MASSARANDUBA, ANGELIM OU EQUIVALENTE DA REGIAO</t>
  </si>
  <si>
    <t>VIGA DE ESCORAMAENTO H20, DE MADEIRA, PESO DE 5,00 A 5,20 KG/M, COM EXTREMIDADES PLASTICAS</t>
  </si>
  <si>
    <t>116,53</t>
  </si>
  <si>
    <t>VIGA NAO APARELHADA *6 X 12* CM, EM MACARANDUBA/MASSARANDUBA, ANGELIM OU EQUIVALENTE DA REGIAO - BRUTA</t>
  </si>
  <si>
    <t>33,50</t>
  </si>
  <si>
    <t>VIGA NAO APARELHADA *6 X 16* CM, EM MACARANDUBA/MASSARANDUBA, ANGELIM OU EQUIVALENTE DA REGIAO - BRUTA</t>
  </si>
  <si>
    <t>41,85</t>
  </si>
  <si>
    <t>VIGA NAO APARELHADA *6 X 20* CM, EM MACARANDUBA/MASSARANDUBA, ANGELIM OU EQUIVALENTE DA REGIAO - BRUTA</t>
  </si>
  <si>
    <t>VIGA NAO APARELHADA *8 X 16* CM EM MACARANDUBA/MASSARANDUBA, ANGELIM OU EQUIVALENTE DA REGIAO - BRUTA</t>
  </si>
  <si>
    <t>64,76</t>
  </si>
  <si>
    <t>VIGIA DIURNO (HORISTA)</t>
  </si>
  <si>
    <t>18,69</t>
  </si>
  <si>
    <t>VIGIA DIURNO (MENSALISTA)</t>
  </si>
  <si>
    <t>3.270,71</t>
  </si>
  <si>
    <t>3.795,83</t>
  </si>
  <si>
    <t>ALIMENTACAO - HORISTA (COLETADO CAIXA - ENCARGOS COMPLEMENTARES)</t>
  </si>
  <si>
    <t xml:space="preserve">SINAPI-I - ENCARGOS COMPLEMENTARES </t>
  </si>
  <si>
    <t>ALIMENTACAO - MENSALISTA (COLETADO CAIXA - ENCARGOS COMPLEMENTARES)</t>
  </si>
  <si>
    <t>765,85</t>
  </si>
  <si>
    <t>EPI - FAMILIA ALMOXARIFE - HORISTA (ENCARGOS COMPLEMENTARES - COLETADO CAIXA)</t>
  </si>
  <si>
    <t>EPI - FAMILIA ALMOXARIFE - MENSALISTA (ENCARGOS COMPLEMENTARES - COLETADO CAIXA)</t>
  </si>
  <si>
    <t>148,04</t>
  </si>
  <si>
    <t>EPI - FAMILIA CARPINTEIRO DE FORMAS - HORISTA (ENCARGOS COMPLEMENTARES - COLETADO CAIXA)</t>
  </si>
  <si>
    <t>EPI - FAMILIA CARPINTEIRO DE FORMAS - MENSALISTA (ENCARGOS COMPLEMENTARES - COLETADO CAIXA)</t>
  </si>
  <si>
    <t>269,97</t>
  </si>
  <si>
    <t>EPI - FAMILIA ELETRICISTA - HORISTA (ENCARGOS COMPLEMENTARES - COLETADO CAIXA)</t>
  </si>
  <si>
    <t>EPI - FAMILIA ELETRICISTA - MENSALISTA (ENCARGOS COMPLEMENTARES - COLETADO CAIXA)</t>
  </si>
  <si>
    <t>226,41</t>
  </si>
  <si>
    <t>EPI - FAMILIA ENCANADOR - HORISTA (ENCARGOS COMPLEMENTARES - COLETADO CAIXA)</t>
  </si>
  <si>
    <t>1,06</t>
  </si>
  <si>
    <t>EPI - FAMILIA ENCANADOR - MENSALISTA (ENCARGOS COMPLEMENTARES - COLETADO CAIXA)</t>
  </si>
  <si>
    <t>199,20</t>
  </si>
  <si>
    <t>EPI - FAMILIA ENCARREGADO GERAL - HORISTA (ENCARGOS COMPLEMENTARES - COLETADO CAIXA)</t>
  </si>
  <si>
    <t>EPI - FAMILIA ENCARREGADO GERAL - MENSALISTA (ENCARGOS COMPLEMENTARES - COLETADO CAIXA)</t>
  </si>
  <si>
    <t>236,16</t>
  </si>
  <si>
    <t>EPI - FAMILIA ENGENHEIRO CIVIL - HORISTA (ENCARGOS COMPLEMENTARES - COLETADO CAIXA)</t>
  </si>
  <si>
    <t>EPI - FAMILIA ENGENHEIRO CIVIL - MENSALISTA (ENCARGOS COMPLEMENTARES - COLETADO CAIXA)</t>
  </si>
  <si>
    <t>140,23</t>
  </si>
  <si>
    <t>EPI - FAMILIA OPERADOR ESCAVADEIRA - HORISTA (ENCARGOS COMPLEMENTARES - COLETADO CAIXA)</t>
  </si>
  <si>
    <t>0,86</t>
  </si>
  <si>
    <t>EPI - FAMILIA OPERADOR ESCAVADEIRA - MENSALISTA (ENCARGOS COMPLEMENTARES - COLETADO CAIXA)</t>
  </si>
  <si>
    <t>162,97</t>
  </si>
  <si>
    <t>EPI - FAMILIA PEDREIRO - HORISTA (ENCARGOS COMPLEMENTARES - COLETADO CAIXA)</t>
  </si>
  <si>
    <t>EPI - FAMILIA PEDREIRO - MENSALISTA (ENCARGOS COMPLEMENTARES - COLETADO CAIXA)</t>
  </si>
  <si>
    <t>233,35</t>
  </si>
  <si>
    <t>EPI - FAMILIA PINTOR - HORISTA (ENCARGOS COMPLEMENTARES - COLETADO CAIXA)</t>
  </si>
  <si>
    <t>EPI - FAMILIA PINTOR - MENSALISTA (ENCARGOS COMPLEMENTARES - COLETADO CAIXA)</t>
  </si>
  <si>
    <t>325,51</t>
  </si>
  <si>
    <t>EPI - FAMILIA SERVENTE - HORISTA (ENCARGOS COMPLEMENTARES - COLETADO CAIXA)</t>
  </si>
  <si>
    <t>EPI - FAMILIA SERVENTE - MENSALISTA (ENCARGOS COMPLEMENTARES - COLETADO CAIXA)</t>
  </si>
  <si>
    <t>250,24</t>
  </si>
  <si>
    <t>EPI - FAMILIA SOLDADOR - HORISTA (ENCARGOS COMPLEMENTARES - COLETADO CAIXA)</t>
  </si>
  <si>
    <t>EPI - FAMILIA SOLDADOR - MENSALISTA (ENCARGOS COMPLEMENTARES - COLETADO CAIXA)</t>
  </si>
  <si>
    <t>337,87</t>
  </si>
  <si>
    <t>EPI - FAMILIA TOPOGRAFO - HORISTA (ENCARGOS COMPLEMENTARES - COLETADO CAIXA)</t>
  </si>
  <si>
    <t>0,71</t>
  </si>
  <si>
    <t>EPI - FAMILIA TOPOGRAFO - MENSALISTA (ENCARGOS COMPLEMENTARES - COLETADO CAIXA)</t>
  </si>
  <si>
    <t>132,94</t>
  </si>
  <si>
    <t>EXAMES - HORISTA (COLETADO CAIXA - ENCARGOS COMPLEMENTARES)</t>
  </si>
  <si>
    <t>1,34</t>
  </si>
  <si>
    <t>EXAMES - MENSALISTA (COLETADO CAIXA - ENCARGOS COMPLEMENTARES)</t>
  </si>
  <si>
    <t>252,08</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</si>
  <si>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</si>
  <si>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</si>
  <si>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</si>
  <si>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</si>
  <si>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92,26</t>
  </si>
  <si>
    <t>FERRAMENTAS - FAMILIA ELETRICISTA - HORISTA (ENCARGOS COMPLEMENTARES - COLETADO CAIXA)</t>
  </si>
  <si>
    <t>0,85</t>
  </si>
  <si>
    <t>FERRAMENTAS - FAMILIA ELETRICISTA - MENSALISTA (ENCARGOS COMPLEMENTARES - COLETADO CAIXA)</t>
  </si>
  <si>
    <t>159,73</t>
  </si>
  <si>
    <t>FERRAMENTAS - FAMILIA ENCANADOR - HORISTA (ENCARGOS COMPLEMENTARES - COLETADO CAIXA)</t>
  </si>
  <si>
    <t>0,31</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</si>
  <si>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</si>
  <si>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</si>
  <si>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</si>
  <si>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18,73</t>
  </si>
  <si>
    <t>FERRAMENTAS - FAMILIA ENGENHEIRO CIVIL - HORISTA (ENCARGOS COMPLEMENTARES - COLETADO CAIXA)</t>
  </si>
  <si>
    <t>0,01</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</si>
  <si>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</si>
  <si>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</si>
  <si>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</si>
  <si>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</si>
  <si>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</si>
  <si>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155,21</t>
  </si>
  <si>
    <t>FERRAMENTAS - FAMILIA PINTOR - HORISTA (ENCARGOS COMPLEMENTARES - COLETADO CAIXA)</t>
  </si>
  <si>
    <t>FERRAMENTAS - FAMILIA PINTOR - MENSALISTA (ENCARGOS COMPLEMENTARES - COLETADO CAIXA)</t>
  </si>
  <si>
    <t>371,21</t>
  </si>
  <si>
    <t>FERRAMENTAS - FAMILIA SERVENTE - HORISTA (ENCARGOS COMPLEMENTARES - COLETADO CAIXA)</t>
  </si>
  <si>
    <t>0,61</t>
  </si>
  <si>
    <t>FERRAMENTAS - FAMILIA SERVENTE - MENSALISTA (ENCARGOS COMPLEMENTARES - COLETADO CAIXA)</t>
  </si>
  <si>
    <t>114,72</t>
  </si>
  <si>
    <t>FERRAMENTAS - FAMILIA SOLDADOR - HORISTA (ENCARGOS COMPLEMENTARES - COLETADO CAIXA)</t>
  </si>
  <si>
    <t>1,23</t>
  </si>
  <si>
    <t>FERRAMENTAS - FAMILIA SOLDADOR - MENSALISTA (ENCARGOS COMPLEMENTARES - COLETADO CAIXA)</t>
  </si>
  <si>
    <t>232,31</t>
  </si>
  <si>
    <t>FERRAMENTAS - FAMILIA TOPOGRAFO - HORISTA (ENCARGOS COMPLEMENTARES - COLETADO CAIXA)</t>
  </si>
  <si>
    <t>0,07</t>
  </si>
  <si>
    <t>FERRAMENTAS - FAMILIA TOPOGRAFO - MENSALISTA (ENCARGOS COMPLEMENTARES - COLETADO CAIXA)</t>
  </si>
  <si>
    <t>12,77</t>
  </si>
  <si>
    <t>SEGURO - HORISTA (COLETADO CAIXA - ENCARGOS COMPLEMENTARES)</t>
  </si>
  <si>
    <t>0,04</t>
  </si>
  <si>
    <t>SEGURO - MENSALISTA (COLETADO CAIXA - ENCARGOS COMPLEMENTARES)</t>
  </si>
  <si>
    <t>7,31</t>
  </si>
  <si>
    <t>TRANSPORTE - HORISTA (COLETADO CAIXA - ENCARGOS COMPLEMENTARES)</t>
  </si>
  <si>
    <t>TRANSPORTE - MENSALISTA (COLETADO CAIXA - ENCARGOS COMPLEMENTARES)</t>
  </si>
  <si>
    <t>179,74</t>
  </si>
  <si>
    <t>SINAPI</t>
  </si>
  <si>
    <t>97141</t>
  </si>
  <si>
    <t>ASSENTAMENTO DE TUBO DE FERRO FUNDIDO PARA REDE DE ÁGUA, DN 80 MM, JUNTA ELÁSTICA, INSTALADO EM LOCAL COM NÍVEL ALTO DE INTERFERÊNCIAS (NÃO INCLUI FORNECIMENTO). AF_05/2024</t>
  </si>
  <si>
    <t>SINAPI - CAIXA REFERENCIAL 13/06/2024</t>
  </si>
  <si>
    <t>97142</t>
  </si>
  <si>
    <t>ASSENTAMENTO DE TUBO DE FERRO FUNDIDO PARA REDE DE ÁGUA, DN 100 MM, JUNTA ELÁSTICA, INSTALADO EM LOCAL COM NÍVEL ALTO DE INTERFERÊNCIAS (NÃO INCLUI FORNECIMENTO). AF_05/2024</t>
  </si>
  <si>
    <t>6,05</t>
  </si>
  <si>
    <t>97143</t>
  </si>
  <si>
    <t>ASSENTAMENTO DE TUBO DE FERRO FUNDIDO PARA REDE DE ÁGUA, DN 150 MM, JUNTA ELÁSTICA, INSTALADO EM LOCAL COM NÍVEL ALTO DE INTERFERÊNCIAS (NÃO INCLUI FORNECIMENTO). AF_05/2024</t>
  </si>
  <si>
    <t>97144</t>
  </si>
  <si>
    <t>ASSENTAMENTO DE TUBO DE FERRO FUNDIDO PARA REDE DE ÁGUA, DN 200 MM, JUNTA ELÁSTICA, INSTALADO EM LOCAL COM NÍVEL ALTO DE INTERFERÊNCIAS (NÃO INCLUI FORNECIMENTO). AF_05/2024</t>
  </si>
  <si>
    <t>97145</t>
  </si>
  <si>
    <t>ASSENTAMENTO DE TUBO DE FERRO FUNDIDO PARA REDE DE ÁGUA, DN 250 MM, JUNTA ELÁSTICA, INSTALADO EM LOCAL COM NÍVEL ALTO DE INTERFERÊNCIAS (NÃO INCLUI FORNECIMENTO). AF_05/2024</t>
  </si>
  <si>
    <t>11,30</t>
  </si>
  <si>
    <t>97146</t>
  </si>
  <si>
    <t>ASSENTAMENTO DE TUBO DE FERRO FUNDIDO PARA REDE DE ÁGUA, DN 300 MM, JUNTA ELÁSTICA, INSTALADO EM LOCAL COM NÍVEL ALTO DE INTERFERÊNCIAS (NÃO INCLUI FORNECIMENTO). AF_05/2024</t>
  </si>
  <si>
    <t>14,33</t>
  </si>
  <si>
    <t>97147</t>
  </si>
  <si>
    <t>ASSENTAMENTO DE TUBO DE FERRO FUNDIDO PARA REDE DE ÁGUA, DN 350 MM, JUNTA ELÁSTICA, INSTALADO EM LOCAL COM NÍVEL ALTO DE INTERFERÊNCIAS (NÃO INCLUI FORNECIMENTO). AF_05/2024</t>
  </si>
  <si>
    <t>15,12</t>
  </si>
  <si>
    <t>97148</t>
  </si>
  <si>
    <t>ASSENTAMENTO DE TUBO DE FERRO FUNDIDO PARA REDE DE ÁGUA, DN 400 MM, JUNTA ELÁSTICA, INSTALADO EM LOCAL COM NÍVEL ALTO DE INTERFERÊNCIAS (NÃO INCLUI FORNECIMENTO). AF_05/2024</t>
  </si>
  <si>
    <t>17,03</t>
  </si>
  <si>
    <t>97149</t>
  </si>
  <si>
    <t>ASSENTAMENTO DE TUBO DE FERRO FUNDIDO PARA REDE DE ÁGUA, DN 450 MM, JUNTA ELÁSTICA, INSTALADO EM LOCAL COM NÍVEL ALTO DE INTERFERÊNCIAS (NÃO INCLUI FORNECIMENTO). AF_05/2024</t>
  </si>
  <si>
    <t>20,58</t>
  </si>
  <si>
    <t>97150</t>
  </si>
  <si>
    <t>ASSENTAMENTO DE TUBO DE FERRO FUNDIDO PARA REDE DE ÁGUA, DN 500 MM, JUNTA ELÁSTICA, INSTALADO EM LOCAL COM NÍVEL ALTO DE INTERFERÊNCIAS (NÃO INCLUI FORNECIMENTO). AF_05/2024</t>
  </si>
  <si>
    <t>24,23</t>
  </si>
  <si>
    <t>97151</t>
  </si>
  <si>
    <t>ASSENTAMENTO DE TUBO DE FERRO FUNDIDO PARA REDE DE ÁGUA, DN 600 MM, JUNTA ELÁSTICA, INSTALADO EM LOCAL COM NÍVEL ALTO DE INTERFERÊNCIAS (NÃO INCLUI FORNECIMENTO). AF_05/2024</t>
  </si>
  <si>
    <t>28,59</t>
  </si>
  <si>
    <t>97152</t>
  </si>
  <si>
    <t>ASSENTAMENTO DE TUBO DE FERRO FUNDIDO PARA REDE DE ÁGUA, DN 700 MM, JUNTA ELÁSTICA, INSTALADO EM LOCAL COM NÍVEL ALTO DE INTERFERÊNCIAS (NÃO INCLUI FORNECIMENTO). AF_05/2024</t>
  </si>
  <si>
    <t>32,72</t>
  </si>
  <si>
    <t>35,19</t>
  </si>
  <si>
    <t>97153</t>
  </si>
  <si>
    <t>ASSENTAMENTO DE TUBO DE FERRO FUNDIDO PARA REDE DE ÁGUA, DN 800 MM, JUNTA ELÁSTICA, INSTALADO EM LOCAL COM NÍVEL ALTO DE INTERFERÊNCIAS (NÃO INCLUI FORNECIMENTO). AF_05/2024</t>
  </si>
  <si>
    <t>37,01</t>
  </si>
  <si>
    <t>39,80</t>
  </si>
  <si>
    <t>97154</t>
  </si>
  <si>
    <t>ASSENTAMENTO DE TUBO DE FERRO FUNDIDO PARA REDE DE ÁGUA, DN 900 MM, JUNTA ELÁSTICA, INSTALADO EM LOCAL COM NÍVEL ALTO DE INTERFERÊNCIAS (NÃO INCLUI FORNECIMENTO). AF_05/2024</t>
  </si>
  <si>
    <t>44,45</t>
  </si>
  <si>
    <t>97155</t>
  </si>
  <si>
    <t>ASSENTAMENTO DE TUBO DE FERRO FUNDIDO PARA REDE DE ÁGUA, DN 1000 MM, JUNTA ELÁSTICA, INSTALADO EM LOCAL COM NÍVEL ALTO DE INTERFERÊNCIAS (NÃO INCLUI FORNECIMENTO). AF_05/2024</t>
  </si>
  <si>
    <t>45,62</t>
  </si>
  <si>
    <t>49,10</t>
  </si>
  <si>
    <t>97156</t>
  </si>
  <si>
    <t>ASSENTAMENTO DE TUBO DE FERRO FUNDIDO PARA REDE DE ÁGUA, DN 1200 MM, JUNTA ELÁSTICA, INSTALADO EM LOCAL COM NÍVEL ALTO DE INTERFERÊNCIAS (NÃO INCLUI FORNECIMENTO). AF_05/2024</t>
  </si>
  <si>
    <t>54,58</t>
  </si>
  <si>
    <t>97157</t>
  </si>
  <si>
    <t>ASSENTAMENTO DE TUBO DE FERRO FUNDIDO PARA REDE DE ÁGUA, DN 80 MM, JUNTA ELÁSTICA, INSTALADO EM LOCAL COM NÍVEL BAIXO DE INTERFERÊNCIAS (NÃO INCLUI FORNECIMENTO). AF_05/2024</t>
  </si>
  <si>
    <t>97158</t>
  </si>
  <si>
    <t>ASSENTAMENTO DE TUBO DE FERRO FUNDIDO PARA REDE DE ÁGUA, DN 100 MM, JUNTA ELÁSTICA, INSTALADO EM LOCAL COM NÍVEL BAIXO DE INTERFERÊNCIAS (NÃO INCLUI FORNECIMENTO). AF_05/2024</t>
  </si>
  <si>
    <t>4,68</t>
  </si>
  <si>
    <t>97159</t>
  </si>
  <si>
    <t>ASSENTAMENTO DE TUBO DE FERRO FUNDIDO PARA REDE DE ÁGUA, DN 150 MM, JUNTA ELÁSTICA, INSTALADO EM LOCAL COM NÍVEL BAIXO DE INTERFERÊNCIAS (NÃO INCLUI FORNECIMENTO). AF_05/2024</t>
  </si>
  <si>
    <t>97160</t>
  </si>
  <si>
    <t>ASSENTAMENTO DE TUBO DE FERRO FUNDIDO PARA REDE DE ÁGUA, DN 200 MM, JUNTA ELÁSTICA, INSTALADO EM LOCAL COM NÍVEL BAIXO DE INTERFERÊNCIAS (NÃO INCLUI FORNECIMENTO). AF_05/2024</t>
  </si>
  <si>
    <t>8,12</t>
  </si>
  <si>
    <t>97161</t>
  </si>
  <si>
    <t>ASSENTAMENTO DE TUBO DE FERRO FUNDIDO PARA REDE DE ÁGUA, DN 250 MM, JUNTA ELÁSTICA, INSTALADO EM LOCAL COM NÍVEL BAIXO DE INTERFERÊNCIAS (NÃO INCLUI FORNECIMENTO). AF_05/2024</t>
  </si>
  <si>
    <t>9,84</t>
  </si>
  <si>
    <t>97162</t>
  </si>
  <si>
    <t>ASSENTAMENTO DE TUBO DE FERRO FUNDIDO PARA REDE DE ÁGUA, DN 300 MM, JUNTA ELÁSTICA, INSTALADO EM LOCAL COM NÍVEL BAIXO DE INTERFERÊNCIAS (NÃO INCLUI FORNECIMENTO). AF_05/2024</t>
  </si>
  <si>
    <t>10,66</t>
  </si>
  <si>
    <t>97163</t>
  </si>
  <si>
    <t>ASSENTAMENTO DE TUBO DE FERRO FUNDIDO PARA REDE DE ÁGUA, DN 350 MM, JUNTA ELÁSTICA, INSTALADO EM LOCAL COM NÍVEL BAIXO DE INTERFERÊNCIAS (NÃO INCLUI FORNECIMENTO). AF_05/2024</t>
  </si>
  <si>
    <t>12,25</t>
  </si>
  <si>
    <t>97164</t>
  </si>
  <si>
    <t>ASSENTAMENTO DE TUBO DE FERRO FUNDIDO PARA REDE DE ÁGUA, DN 400 MM, JUNTA ELÁSTICA, INSTALADO EM LOCAL COM NÍVEL BAIXO DE INTERFERÊNCIAS (NÃO INCLUI FORNECIMENTO). AF_05/2024</t>
  </si>
  <si>
    <t>13,84</t>
  </si>
  <si>
    <t>97165</t>
  </si>
  <si>
    <t>ASSENTAMENTO DE TUBO DE FERRO FUNDIDO PARA REDE DE ÁGUA, DN 450 MM, JUNTA ELÁSTICA, INSTALADO EM LOCAL COM NÍVEL BAIXO DE INTERFERÊNCIAS (NÃO INCLUI FORNECIMENTO). AF_05/2024</t>
  </si>
  <si>
    <t>15,44</t>
  </si>
  <si>
    <t>97166</t>
  </si>
  <si>
    <t>ASSENTAMENTO DE TUBO DE FERRO FUNDIDO PARA REDE DE ÁGUA, DN 500 MM, JUNTA ELÁSTICA, INSTALADO EM LOCAL COM NÍVEL BAIXO DE INTERFERÊNCIAS (NÃO INCLUI FORNECIMENTO). AF_05/2024</t>
  </si>
  <si>
    <t>19,30</t>
  </si>
  <si>
    <t>20,78</t>
  </si>
  <si>
    <t>97167</t>
  </si>
  <si>
    <t>ASSENTAMENTO DE TUBO DE FERRO FUNDIDO PARA REDE DE ÁGUA, DN 600 MM, JUNTA ELÁSTICA, INSTALADO EM LOCAL COM NÍVEL BAIXO DE INTERFERÊNCIAS (NÃO INCLUI FORNECIMENTO). AF_05/2024</t>
  </si>
  <si>
    <t>22,84</t>
  </si>
  <si>
    <t>24,62</t>
  </si>
  <si>
    <t>97168</t>
  </si>
  <si>
    <t>ASSENTAMENTO DE TUBO DE FERRO FUNDIDO PARA REDE DE ÁGUA, DN 700 MM, JUNTA ELÁSTICA, INSTALADO EM LOCAL COM NÍVEL BAIXO DE INTERFERÊNCIAS (NÃO INCLUI FORNECIMENTO). AF_05/2024</t>
  </si>
  <si>
    <t>28,26</t>
  </si>
  <si>
    <t>97169</t>
  </si>
  <si>
    <t>ASSENTAMENTO DE TUBO DE FERRO FUNDIDO PARA REDE DE ÁGUA, DN 800 MM, JUNTA ELÁSTICA, INSTALADO EM LOCAL COM NÍVEL BAIXO DE INTERFERÊNCIAS (NÃO INCLUI FORNECIMENTO). AF_05/2024</t>
  </si>
  <si>
    <t>32,01</t>
  </si>
  <si>
    <t>97170</t>
  </si>
  <si>
    <t>ASSENTAMENTO DE TUBO DE FERRO FUNDIDO PARA REDE DE ÁGUA, DN 900 MM, JUNTA ELÁSTICA, INSTALADO EM LOCAL COM NÍVEL BAIXO DE INTERFERÊNCIAS (NÃO INCLUI FORNECIMENTO). AF_05/2024</t>
  </si>
  <si>
    <t>33,16</t>
  </si>
  <si>
    <t>35,80</t>
  </si>
  <si>
    <t>97171</t>
  </si>
  <si>
    <t>ASSENTAMENTO DE TUBO DE FERRO FUNDIDO PARA REDE DE ÁGUA, DN 1000 MM, JUNTA ELÁSTICA, INSTALADO EM LOCAL COM NÍVEL BAIXO DE INTERFERÊNCIAS (NÃO INCLUI FORNECIMENTO). AF_05/2024</t>
  </si>
  <si>
    <t>36,68</t>
  </si>
  <si>
    <t>39,59</t>
  </si>
  <si>
    <t>97172</t>
  </si>
  <si>
    <t>ASSENTAMENTO DE TUBO DE FERRO FUNDIDO PARA REDE DE ÁGUA, DN 1200 MM, JUNTA ELÁSTICA, INSTALADO EM LOCAL COM NÍVEL BAIXO DE INTERFERÊNCIAS (NÃO INCLUI FORNECIMENTO). AF_05/2024</t>
  </si>
  <si>
    <t>44,02</t>
  </si>
  <si>
    <t>47,53</t>
  </si>
  <si>
    <t>105249</t>
  </si>
  <si>
    <t>ASSENTAMENTO DE CONEXÃO 2 ACESSOS ALINHADOS DE FERRO FUNDIDO PARA REDE DE ÁGUA, DN 1200, JUNTA ELÁSTICA, INSTALADO EM LOCAL COM NÍVEL ALTO DE INTERFERÊNCIAS (NÃO INCLUI FORNECIMENTO). AF_05/2024</t>
  </si>
  <si>
    <t>119,04</t>
  </si>
  <si>
    <t>105250</t>
  </si>
  <si>
    <t>ASSENTAMENTO DE CONEXÃO 2 ACESSOS INCLINADOS DE FERRO FUNDIDO PARA REDE DE ÁGUA, DN 80, JUNTA ELÁSTICA, INSTALADO EM LOCAL COM NÍVEL ALTO DE INTERFERÊNCIAS (NÃO INCLUI FORNECIMENTO). AF_05/2024</t>
  </si>
  <si>
    <t>15,30</t>
  </si>
  <si>
    <t>105251</t>
  </si>
  <si>
    <t>ASSENTAMENTO DE CONEXÃO 2 ACESSOS INCLINADOS DE FERRO FUNDIDO PARA REDE DE ÁGUA, DN 100, JUNTA ELÁSTICA, INSTALADO EM LOCAL COM NÍVEL ALTO DE INTERFERÊNCIAS (NÃO INCLUI FORNECIMENTO). AF_05/2024</t>
  </si>
  <si>
    <t>19,03</t>
  </si>
  <si>
    <t>105252</t>
  </si>
  <si>
    <t>ASSENTAMENTO DE CONEXÃO 2 ACESSOS INCLINADOS DE FERRO FUNDIDO PARA REDE DE ÁGUA, DN 150, JUNTA ELÁSTICA, INSTALADO EM LOCAL COM NÍVEL ALTO DE INTERFERÊNCIAS (NÃO INCLUI FORNECIMENTO). AF_05/2024</t>
  </si>
  <si>
    <t>23,61</t>
  </si>
  <si>
    <t>25,47</t>
  </si>
  <si>
    <t>105253</t>
  </si>
  <si>
    <t>ASSENTAMENTO DE CONEXÃO 2 ACESSOS INCLINADOS DE FERRO FUNDIDO PARA REDE DE ÁGUA, DN 200, JUNTA ELÁSTICA, INSTALADO EM LOCAL COM NÍVEL ALTO DE INTERFERÊNCIAS (NÃO INCLUI FORNECIMENTO). AF_05/2024</t>
  </si>
  <si>
    <t>29,53</t>
  </si>
  <si>
    <t>31,89</t>
  </si>
  <si>
    <t>105254</t>
  </si>
  <si>
    <t>ASSENTAMENTO DE CONEXÃO 2 ACESSOS INCLINADOS DE FERRO FUNDIDO PARA REDE DE ÁGUA, DN 250, JUNTA ELÁSTICA, INSTALADO EM LOCAL COM NÍVEL ALTO DE INTERFERÊNCIAS (NÃO INCLUI FORNECIMENTO). AF_05/2024</t>
  </si>
  <si>
    <t>35,57</t>
  </si>
  <si>
    <t>38,47</t>
  </si>
  <si>
    <t>105255</t>
  </si>
  <si>
    <t>ASSENTAMENTO DE CONEXÃO 2 ACESSOS INCLINADOS DE FERRO FUNDIDO PARA REDE DE ÁGUA, DN 300, JUNTA ELÁSTICA, INSTALADO EM LOCAL COM NÍVEL ALTO DE INTERFERÊNCIAS (NÃO INCLUI FORNECIMENTO). AF_05/2024</t>
  </si>
  <si>
    <t>41,60</t>
  </si>
  <si>
    <t>105256</t>
  </si>
  <si>
    <t>ASSENTAMENTO DE CONEXÃO 2 ACESSOS INCLINADOS DE FERRO FUNDIDO PARA REDE DE ÁGUA, DN 350, JUNTA ELÁSTICA, INSTALADO EM LOCAL COM NÍVEL ALTO DE INTERFERÊNCIAS (NÃO INCLUI FORNECIMENTO). AF_05/2024</t>
  </si>
  <si>
    <t>47,62</t>
  </si>
  <si>
    <t>51,57</t>
  </si>
  <si>
    <t>105257</t>
  </si>
  <si>
    <t>ASSENTAMENTO DE CONEXÃO 2 ACESSOS INCLINADOS DE FERRO FUNDIDO PARA REDE DE ÁGUA, DN 400, JUNTA ELÁSTICA, INSTALADO EM LOCAL COM NÍVEL ALTO DE INTERFERÊNCIAS (NÃO INCLUI FORNECIMENTO). AF_05/2024</t>
  </si>
  <si>
    <t>53,64</t>
  </si>
  <si>
    <t>58,11</t>
  </si>
  <si>
    <t>105258</t>
  </si>
  <si>
    <t>ASSENTAMENTO DE CONEXÃO 2 ACESSOS ALINHADOS DE FERRO FUNDIDO PARA REDE DE ÁGUA, DN 400, JUNTA ELÁSTICA, INSTALADO EM LOCAL COM NÍVEL BAIXO DE INTERFERÊNCIAS (NÃO INCLUI FORNECIMENTO). AF_05/2024</t>
  </si>
  <si>
    <t>105259</t>
  </si>
  <si>
    <t>ASSENTAMENTO DE CONEXÃO 3 ACESSOS DE FERRO FUNDIDO PARA REDE DE ÁGUA, DN 100, JUNTA ELÁSTICA, INSTALADO EM LOCAL COM NÍVEL BAIXO DE INTERFERÊNCIAS (NÃO INCLUI FORNECIMENTO). AF_05/2024</t>
  </si>
  <si>
    <t>18,85</t>
  </si>
  <si>
    <t>20,24</t>
  </si>
  <si>
    <t>105261</t>
  </si>
  <si>
    <t>ASSENTAMENTO DE CONEXÃO 2 ACESSOS ALINHADOS DE FERRO FUNDIDO PARA REDE DE ÁGUA, DN 450, JUNTA ELÁSTICA, INSTALADO EM LOCAL COM NÍVEL BAIXO DE INTERFERÊNCIAS (NÃO INCLUI FORNECIMENTO). AF_05/2024</t>
  </si>
  <si>
    <t>33,62</t>
  </si>
  <si>
    <t>36,37</t>
  </si>
  <si>
    <t>105262</t>
  </si>
  <si>
    <t>ASSENTAMENTO DE CONEXÃO 2 ACESSOS ALINHADOS DE FERRO FUNDIDO PARA REDE DE ÁGUA, DN 500, JUNTA ELÁSTICA, INSTALADO EM LOCAL COM NÍVEL BAIXO DE INTERFERÊNCIAS (NÃO INCLUI FORNECIMENTO). AF_05/2024</t>
  </si>
  <si>
    <t>41,77</t>
  </si>
  <si>
    <t>105263</t>
  </si>
  <si>
    <t>ASSENTAMENTO DE CONEXÃO 2 ACESSOS ALINHADOS DE FERRO FUNDIDO PARA REDE DE ÁGUA, DN 600, JUNTA ELÁSTICA, INSTALADO EM LOCAL COM NÍVEL BAIXO DE INTERFERÊNCIAS (NÃO INCLUI FORNECIMENTO). AF_05/2024</t>
  </si>
  <si>
    <t>49,61</t>
  </si>
  <si>
    <t>53,25</t>
  </si>
  <si>
    <t>105264</t>
  </si>
  <si>
    <t>ASSENTAMENTO DE CONEXÃO 2 ACESSOS ALINHADOS DE FERRO FUNDIDO PARA REDE DE ÁGUA, DN 700, JUNTA ELÁSTICA, INSTALADO EM LOCAL COM NÍVEL BAIXO DE INTERFERÊNCIAS (NÃO INCLUI FORNECIMENTO). AF_05/2024</t>
  </si>
  <si>
    <t>56,84</t>
  </si>
  <si>
    <t>61,08</t>
  </si>
  <si>
    <t>105265</t>
  </si>
  <si>
    <t>ASSENTAMENTO DE CONEXÃO 2 ACESSOS ALINHADOS DE FERRO FUNDIDO PARA REDE DE ÁGUA, DN 800, JUNTA ELÁSTICA, INSTALADO EM LOCAL COM NÍVEL BAIXO DE INTERFERÊNCIAS (NÃO INCLUI FORNECIMENTO). AF_05/2024</t>
  </si>
  <si>
    <t>64,30</t>
  </si>
  <si>
    <t>69,12</t>
  </si>
  <si>
    <t>105266</t>
  </si>
  <si>
    <t>ASSENTAMENTO DE CONEXÃO 2 ACESSOS ALINHADOS DE FERRO FUNDIDO PARA REDE DE ÁGUA, DN 900, JUNTA ELÁSTICA, INSTALADO EM LOCAL COM NÍVEL BAIXO DE INTERFERÊNCIAS (NÃO INCLUI FORNECIMENTO). AF_05/2024</t>
  </si>
  <si>
    <t>77,35</t>
  </si>
  <si>
    <t>105267</t>
  </si>
  <si>
    <t>ASSENTAMENTO DE CONEXÃO 2 ACESSOS ALINHADOS DE FERRO FUNDIDO PARA REDE DE ÁGUA, DN 1000, JUNTA ELÁSTICA, INSTALADO EM LOCAL COM NÍVEL BAIXO DE INTERFERÊNCIAS (NÃO INCLUI FORNECIMENTO). AF_05/2024</t>
  </si>
  <si>
    <t>79,66</t>
  </si>
  <si>
    <t>85,66</t>
  </si>
  <si>
    <t>105268</t>
  </si>
  <si>
    <t>ASSENTAMENTO DE CONEXÃO 2 ACESSOS ALINHADOS DE FERRO FUNDIDO PARA REDE DE ÁGUA, DN 1200, JUNTA ELÁSTICA, INSTALADO EM LOCAL COM NÍVEL BAIXO DE INTERFERÊNCIAS (NÃO INCLUI FORNECIMENTO). AF_05/2024</t>
  </si>
  <si>
    <t>97,40</t>
  </si>
  <si>
    <t>104,58</t>
  </si>
  <si>
    <t>105269</t>
  </si>
  <si>
    <t>ASSENTAMENTO DE CONEXÃO 2 ACESSOS INCLINADOS DE FERRO FUNDIDO PARA REDE DE ÁGUA, DN 80, JUNTA ELÁSTICA, INSTALADO EM LOCAL COM NÍVEL BAIXO DE INTERFERÊNCIAS (NÃO INCLUI FORNECIMENTO). AF_05/2024</t>
  </si>
  <si>
    <t>11,78</t>
  </si>
  <si>
    <t>12,63</t>
  </si>
  <si>
    <t>105270</t>
  </si>
  <si>
    <t>ASSENTAMENTO DE CONEXÃO 2 ACESSOS INCLINADOS DE FERRO FUNDIDO PARA REDE DE ÁGUA, DN 450, JUNTA ELÁSTICA, INSTALADO EM LOCAL COM NÍVEL ALTO DE INTERFERÊNCIAS (NÃO INCLUI FORNECIMENTO). AF_05/2024</t>
  </si>
  <si>
    <t>59,79</t>
  </si>
  <si>
    <t>64,77</t>
  </si>
  <si>
    <t>105271</t>
  </si>
  <si>
    <t>ASSENTAMENTO DE CONEXÃO 2 ACESSOS INCLINADOS DE FERRO FUNDIDO PARA REDE DE ÁGUA, DN 500, JUNTA ELÁSTICA, INSTALADO EM LOCAL COM NÍVEL ALTO DE INTERFERÊNCIAS (NÃO INCLUI FORNECIMENTO). AF_05/2024</t>
  </si>
  <si>
    <t>76,18</t>
  </si>
  <si>
    <t>81,68</t>
  </si>
  <si>
    <t>105272</t>
  </si>
  <si>
    <t>ASSENTAMENTO DE CONEXÃO 2 ACESSOS INCLINADOS DE FERRO FUNDIDO PARA REDE DE ÁGUA, DN 600, JUNTA ELÁSTICA, INSTALADO EM LOCAL COM NÍVEL ALTO DE INTERFERÊNCIAS (NÃO INCLUI FORNECIMENTO). AF_05/2024</t>
  </si>
  <si>
    <t>89,99</t>
  </si>
  <si>
    <t>96,55</t>
  </si>
  <si>
    <t>105273</t>
  </si>
  <si>
    <t>ASSENTAMENTO DE CONEXÃO 2 ACESSOS INCLINADOS DE FERRO FUNDIDO PARA REDE DE ÁGUA, DN 700, JUNTA ELÁSTICA, INSTALADO EM LOCAL COM NÍVEL ALTO DE INTERFERÊNCIAS (NÃO INCLUI FORNECIMENTO). AF_05/2024</t>
  </si>
  <si>
    <t>103,19</t>
  </si>
  <si>
    <t>110,78</t>
  </si>
  <si>
    <t>105274</t>
  </si>
  <si>
    <t>ASSENTAMENTO DE CONEXÃO 2 ACESSOS INCLINADOS DE FERRO FUNDIDO PARA REDE DE ÁGUA, DN 800, JUNTA ELÁSTICA, INSTALADO EM LOCAL COM NÍVEL ALTO DE INTERFERÊNCIAS (NÃO INCLUI FORNECIMENTO). AF_05/2024</t>
  </si>
  <si>
    <t>116,61</t>
  </si>
  <si>
    <t>125,26</t>
  </si>
  <si>
    <t>105275</t>
  </si>
  <si>
    <t>ASSENTAMENTO DE CONEXÃO 2 ACESSOS INCLINADOS DE FERRO FUNDIDO PARA REDE DE ÁGUA, DN 900, JUNTA ELÁSTICA, INSTALADO EM LOCAL COM NÍVEL ALTO DE INTERFERÊNCIAS (NÃO INCLUI FORNECIMENTO). AF_05/2024</t>
  </si>
  <si>
    <t>130,21</t>
  </si>
  <si>
    <t>139,89</t>
  </si>
  <si>
    <t>105276</t>
  </si>
  <si>
    <t>ASSENTAMENTO DE CONEXÃO 2 ACESSOS INCLINADOS DE FERRO FUNDIDO PARA REDE DE ÁGUA, DN 1000, JUNTA ELÁSTICA, INSTALADO EM LOCAL COM NÍVEL ALTO DE INTERFERÊNCIAS (NÃO INCLUI FORNECIMENTO). AF_05/2024</t>
  </si>
  <si>
    <t>143,90</t>
  </si>
  <si>
    <t>154,63</t>
  </si>
  <si>
    <t>105277</t>
  </si>
  <si>
    <t>ASSENTAMENTO DE CONEXÃO 2 ACESSOS INCLINADOS DE FERRO FUNDIDO PARA REDE DE ÁGUA, DN 1200, JUNTA ELÁSTICA, INSTALADO EM LOCAL COM NÍVEL ALTO DE INTERFERÊNCIAS (NÃO INCLUI FORNECIMENTO). AF_05/2024</t>
  </si>
  <si>
    <t>173,56</t>
  </si>
  <si>
    <t>186,37</t>
  </si>
  <si>
    <t>105278</t>
  </si>
  <si>
    <t>ASSENTAMENTO DE CONEXÃO 3 ACESSOS DE FERRO FUNDIDO PARA REDE DE ÁGUA, DN 80, JUNTA ELÁSTICA, INSTALADO EM LOCAL COM NÍVEL ALTO DE INTERFERÊNCIAS (NÃO INCLUI FORNECIMENTO). AF_05/2024</t>
  </si>
  <si>
    <t>20,81</t>
  </si>
  <si>
    <t>22,29</t>
  </si>
  <si>
    <t>105279</t>
  </si>
  <si>
    <t>ASSENTAMENTO DE CONEXÃO 3 ACESSOS DE FERRO FUNDIDO PARA REDE DE ÁGUA, DN 100, JUNTA ELÁSTICA, INSTALADO EM LOCAL COM NÍVEL ALTO DE INTERFERÊNCIAS (NÃO INCLUI FORNECIMENTO). AF_05/2024</t>
  </si>
  <si>
    <t>24,08</t>
  </si>
  <si>
    <t>25,86</t>
  </si>
  <si>
    <t>105280</t>
  </si>
  <si>
    <t>ASSENTAMENTO DE CONEXÃO 3 ACESSOS DE FERRO FUNDIDO PARA REDE DE ÁGUA, DN 150, JUNTA ELÁSTICA, INSTALADO EM LOCAL COM NÍVEL ALTO DE INTERFERÊNCIAS (NÃO INCLUI FORNECIMENTO). AF_05/2024</t>
  </si>
  <si>
    <t>32,13</t>
  </si>
  <si>
    <t>105281</t>
  </si>
  <si>
    <t>ASSENTAMENTO DE CONEXÃO 3 ACESSOS DE FERRO FUNDIDO PARA REDE DE ÁGUA, DN 200, JUNTA ELÁSTICA, INSTALADO EM LOCAL COM NÍVEL ALTO DE INTERFERÊNCIAS (NÃO INCLUI FORNECIMENTO). AF_05/2024</t>
  </si>
  <si>
    <t>40,15</t>
  </si>
  <si>
    <t>43,31</t>
  </si>
  <si>
    <t>105282</t>
  </si>
  <si>
    <t>ASSENTAMENTO DE CONEXÃO 2 ACESSOS INCLINADOS DE FERRO FUNDIDO PARA REDE DE ÁGUA, DN 100, JUNTA ELÁSTICA, INSTALADO EM LOCAL COM NÍVEL BAIXO DE INTERFERÊNCIAS (NÃO INCLUI FORNECIMENTO). AF_05/2024</t>
  </si>
  <si>
    <t>13,78</t>
  </si>
  <si>
    <t>105283</t>
  </si>
  <si>
    <t>ASSENTAMENTO DE CONEXÃO 3 ACESSOS DE FERRO FUNDIDO PARA REDE DE ÁGUA, DN 150, JUNTA ELÁSTICA, INSTALADO EM LOCAL COM NÍVEL BAIXO DE INTERFERÊNCIAS (NÃO INCLUI FORNECIMENTO). AF_05/2024</t>
  </si>
  <si>
    <t>105284</t>
  </si>
  <si>
    <t>ASSENTAMENTO DE CONEXÃO 3 ACESSOS DE FERRO FUNDIDO PARA REDE DE ÁGUA, DN 250, JUNTA ELÁSTICA, INSTALADO EM LOCAL COM NÍVEL ALTO DE INTERFERÊNCIAS (NÃO INCLUI FORNECIMENTO). AF_05/2024</t>
  </si>
  <si>
    <t>48,45</t>
  </si>
  <si>
    <t>105297</t>
  </si>
  <si>
    <t>ASSENTAMENTO DE CONEXÃO 2 ACESSOS ALINHADOS DE FERRO FUNDIDO PARA REDE DE ÁGUA, DN 80, JUNTA ELÁSTICA, INSTALADO EM LOCAL COM NÍVEL ALTO DE INTERFERÊNCIAS (NÃO INCLUI FORNECIMENTO). AF_05/2024</t>
  </si>
  <si>
    <t>10,40</t>
  </si>
  <si>
    <t>105298</t>
  </si>
  <si>
    <t>ASSENTAMENTO DE CONEXÃO 2 ACESSOS INCLINADOS DE FERRO FUNDIDO PARA REDE DE ÁGUA, DN 150, JUNTA ELÁSTICA, INSTALADO EM LOCAL COM NÍVEL BAIXO DE INTERFERÊNCIAS (NÃO INCLUI FORNECIMENTO). AF_05/2024</t>
  </si>
  <si>
    <t>18,71</t>
  </si>
  <si>
    <t>105299</t>
  </si>
  <si>
    <t>ASSENTAMENTO DE CONEXÃO 2 ACESSOS INCLINADOS DE FERRO FUNDIDO PARA REDE DE ÁGUA, DN 200, JUNTA ELÁSTICA, INSTALADO EM LOCAL COM NÍVEL BAIXO DE INTERFERÊNCIAS (NÃO INCLUI FORNECIMENTO). AF_05/2024</t>
  </si>
  <si>
    <t>23,65</t>
  </si>
  <si>
    <t>25,56</t>
  </si>
  <si>
    <t>105300</t>
  </si>
  <si>
    <t>ASSENTAMENTO DE CONEXÃO 2 ACESSOS INCLINADOS DE FERRO FUNDIDO PARA REDE DE ÁGUA, DN 250, JUNTA ELÁSTICA, INSTALADO EM LOCAL COM NÍVEL BAIXO DE INTERFERÊNCIAS (NÃO INCLUI FORNECIMENTO). AF_05/2024</t>
  </si>
  <si>
    <t>28,70</t>
  </si>
  <si>
    <t>105301</t>
  </si>
  <si>
    <t>ASSENTAMENTO DE CONEXÃO 2 ACESSOS INCLINADOS DE FERRO FUNDIDO PARA REDE DE ÁGUA, DN 300, JUNTA ELÁSTICA, INSTALADO EM LOCAL COM NÍVEL BAIXO DE INTERFERÊNCIAS (NÃO INCLUI FORNECIMENTO). AF_05/2024</t>
  </si>
  <si>
    <t>33,75</t>
  </si>
  <si>
    <t>36,56</t>
  </si>
  <si>
    <t>105302</t>
  </si>
  <si>
    <t>ASSENTAMENTO DE CONEXÃO 2 ACESSOS INCLINADOS DE FERRO FUNDIDO PARA REDE DE ÁGUA, DN 350, JUNTA ELÁSTICA, INSTALADO EM LOCAL COM NÍVEL BAIXO DE INTERFERÊNCIAS (NÃO INCLUI FORNECIMENTO). AF_05/2024</t>
  </si>
  <si>
    <t>38,80</t>
  </si>
  <si>
    <t>42,04</t>
  </si>
  <si>
    <t>105303</t>
  </si>
  <si>
    <t>ASSENTAMENTO DE CONEXÃO 2 ACESSOS INCLINADOS DE FERRO FUNDIDO PARA REDE DE ÁGUA, DN 400, JUNTA ELÁSTICA, INSTALADO EM LOCAL COM NÍVEL BAIXO DE INTERFERÊNCIAS (NÃO INCLUI FORNECIMENTO). AF_05/2024</t>
  </si>
  <si>
    <t>43,83</t>
  </si>
  <si>
    <t>105304</t>
  </si>
  <si>
    <t>ASSENTAMENTO DE CONEXÃO 2 ACESSOS INCLINADOS DE FERRO FUNDIDO PARA REDE DE ÁGUA, DN 450, JUNTA ELÁSTICA, INSTALADO EM LOCAL COM NÍVEL BAIXO DE INTERFERÊNCIAS (NÃO INCLUI FORNECIMENTO). AF_05/2024</t>
  </si>
  <si>
    <t>48,99</t>
  </si>
  <si>
    <t>53,13</t>
  </si>
  <si>
    <t>105305</t>
  </si>
  <si>
    <t>ASSENTAMENTO DE CONEXÃO 2 ACESSOS INCLINADOS DE FERRO FUNDIDO PARA REDE DE ÁGUA, DN 500, JUNTA ELÁSTICA, INSTALADO EM LOCAL COM NÍVEL BAIXO DE INTERFERÊNCIAS (NÃO INCLUI FORNECIMENTO). AF_05/2024</t>
  </si>
  <si>
    <t>61,03</t>
  </si>
  <si>
    <t>65,60</t>
  </si>
  <si>
    <t>105306</t>
  </si>
  <si>
    <t>ASSENTAMENTO DE CONEXÃO 2 ACESSOS INCLINADOS DE FERRO FUNDIDO PARA REDE DE ÁGUA, DN 600, JUNTA ELÁSTICA, INSTALADO EM LOCAL COM NÍVEL BAIXO DE INTERFERÊNCIAS (NÃO INCLUI FORNECIMENTO). AF_05/2024</t>
  </si>
  <si>
    <t>72,36</t>
  </si>
  <si>
    <t>77,83</t>
  </si>
  <si>
    <t>105307</t>
  </si>
  <si>
    <t>ASSENTAMENTO DE CONEXÃO 2 ACESSOS INCLINADOS DE FERRO FUNDIDO PARA REDE DE ÁGUA, DN 700, JUNTA ELÁSTICA, INSTALADO EM LOCAL COM NÍVEL BAIXO DE INTERFERÊNCIAS (NÃO INCLUI FORNECIMENTO). AF_05/2024</t>
  </si>
  <si>
    <t>83,09</t>
  </si>
  <si>
    <t>89,42</t>
  </si>
  <si>
    <t>105317</t>
  </si>
  <si>
    <t>ASSENTAMENTO DE CONEXÃO 2 ACESSOS ALINHADOS DE FERRO FUNDIDO PARA REDE DE ÁGUA, DN 300, JUNTA ELÁSTICA, INSTALADO EM LOCAL COM NÍVEL BAIXO DE INTERFERÊNCIAS (NÃO INCLUI FORNECIMENTO). AF_05/2024</t>
  </si>
  <si>
    <t>24,98</t>
  </si>
  <si>
    <t>105318</t>
  </si>
  <si>
    <t>ASSENTAMENTO DE CONEXÃO 2 ACESSOS ALINHADOS DE FERRO FUNDIDO PARA REDE DE ÁGUA, DN 350, JUNTA ELÁSTICA, INSTALADO EM LOCAL COM NÍVEL BAIXO DE INTERFERÊNCIAS (NÃO INCLUI FORNECIMENTO). AF_05/2024</t>
  </si>
  <si>
    <t>105319</t>
  </si>
  <si>
    <t>ASSENTAMENTO DE CONEXÃO 3 ACESSOS DE FERRO FUNDIDO PARA REDE DE ÁGUA, DN 200, JUNTA ELÁSTICA, INSTALADO EM LOCAL COM NÍVEL BAIXO DE INTERFERÊNCIAS (NÃO INCLUI FORNECIMENTO). AF_05/2024</t>
  </si>
  <si>
    <t>32,30</t>
  </si>
  <si>
    <t>34,87</t>
  </si>
  <si>
    <t>105320</t>
  </si>
  <si>
    <t>ASSENTAMENTO DE CONEXÃO 3 ACESSOS DE FERRO FUNDIDO PARA REDE DE ÁGUA, DN 250, JUNTA ELÁSTICA, INSTALADO EM LOCAL COM NÍVEL BAIXO DE INTERFERÊNCIAS (NÃO INCLUI FORNECIMENTO). AF_05/2024</t>
  </si>
  <si>
    <t>39,28</t>
  </si>
  <si>
    <t>42,43</t>
  </si>
  <si>
    <t>105321</t>
  </si>
  <si>
    <t>ASSENTAMENTO DE CONEXÃO 3 ACESSOS DE FERRO FUNDIDO PARA REDE DE ÁGUA, DN 300, JUNTA ELÁSTICA, INSTALADO EM LOCAL COM NÍVEL BAIXO DE INTERFERÊNCIAS (NÃO INCLUI FORNECIMENTO). AF_05/2024</t>
  </si>
  <si>
    <t>46,23</t>
  </si>
  <si>
    <t>49,98</t>
  </si>
  <si>
    <t>105322</t>
  </si>
  <si>
    <t>ASSENTAMENTO DE CONEXÃO 3 ACESSOS DE FERRO FUNDIDO PARA REDE DE ÁGUA, DN 350, JUNTA ELÁSTICA, INSTALADO EM LOCAL COM NÍVEL BAIXO DE INTERFERÊNCIAS (NÃO INCLUI FORNECIMENTO). AF_05/2024</t>
  </si>
  <si>
    <t>53,17</t>
  </si>
  <si>
    <t>105323</t>
  </si>
  <si>
    <t>ASSENTAMENTO DE CONEXÃO 3 ACESSOS DE FERRO FUNDIDO PARA REDE DE ÁGUA, DN 400, JUNTA ELÁSTICA, INSTALADO EM LOCAL COM NÍVEL BAIXO DE INTERFERÊNCIAS (NÃO INCLUI FORNECIMENTO). AF_05/2024</t>
  </si>
  <si>
    <t>60,12</t>
  </si>
  <si>
    <t>65,05</t>
  </si>
  <si>
    <t>105324</t>
  </si>
  <si>
    <t>ASSENTAMENTO DE CONEXÃO 3 ACESSOS DE FERRO FUNDIDO PARA REDE DE ÁGUA, DN 450, JUNTA ELÁSTICA, INSTALADO EM LOCAL COM NÍVEL BAIXO DE INTERFERÊNCIAS (NÃO INCLUI FORNECIMENTO). AF_05/2024</t>
  </si>
  <si>
    <t>67,28</t>
  </si>
  <si>
    <t>72,79</t>
  </si>
  <si>
    <t>105325</t>
  </si>
  <si>
    <t>ASSENTAMENTO DE CONEXÃO 3 ACESSOS DE FERRO FUNDIDO PARA REDE DE ÁGUA, DN 500, JUNTA ELÁSTICA, INSTALADO EM LOCAL COM NÍVEL BAIXO DE INTERFERÊNCIAS (NÃO INCLUI FORNECIMENTO). AF_05/2024</t>
  </si>
  <si>
    <t>89,66</t>
  </si>
  <si>
    <t>105326</t>
  </si>
  <si>
    <t>ASSENTAMENTO DE CONEXÃO 3 ACESSOS DE FERRO FUNDIDO PARA REDE DE ÁGUA, DN 600, JUNTA ELÁSTICA, INSTALADO EM LOCAL COM NÍVEL BAIXO DE INTERFERÊNCIAS (NÃO INCLUI FORNECIMENTO). AF_05/2024</t>
  </si>
  <si>
    <t>106,54</t>
  </si>
  <si>
    <t>105340</t>
  </si>
  <si>
    <t>ASSENTAMENTO DE CONEXÃO 2 ACESSOS INCLINADOS DE FERRO FUNDIDO PARA REDE DE ÁGUA, DN 800, JUNTA ELÁSTICA, INSTALADO EM LOCAL COM NÍVEL BAIXO DE INTERFERÊNCIAS (NÃO INCLUI FORNECIMENTO). AF_05/2024</t>
  </si>
  <si>
    <t>94,04</t>
  </si>
  <si>
    <t>101,27</t>
  </si>
  <si>
    <t>105341</t>
  </si>
  <si>
    <t>ASSENTAMENTO DE CONEXÃO 2 ACESSOS INCLINADOS DE FERRO FUNDIDO PARA REDE DE ÁGUA, DN 1000, JUNTA ELÁSTICA, INSTALADO EM LOCAL COM NÍVEL BAIXO DE INTERFERÊNCIAS (NÃO INCLUI FORNECIMENTO). AF_05/2024</t>
  </si>
  <si>
    <t>125,37</t>
  </si>
  <si>
    <t>105342</t>
  </si>
  <si>
    <t>ASSENTAMENTO DE CONEXÃO 2 ACESSOS INCLINADOS DE FERRO FUNDIDO PARA REDE DE ÁGUA, DN 1200, JUNTA ELÁSTICA, INSTALADO EM LOCAL COM NÍVEL BAIXO DE INTERFERÊNCIAS (NÃO INCLUI FORNECIMENTO). AF_05/2024</t>
  </si>
  <si>
    <t>141,10</t>
  </si>
  <si>
    <t>151,86</t>
  </si>
  <si>
    <t>105343</t>
  </si>
  <si>
    <t>ASSENTAMENTO DE CONEXÃO 3 ACESSOS DE FERRO FUNDIDO PARA REDE DE ÁGUA, DN 80, JUNTA ELÁSTICA, INSTALADO EM LOCAL COM NÍVEL BAIXO DE INTERFERÊNCIAS (NÃO INCLUI FORNECIMENTO). AF_05/2024</t>
  </si>
  <si>
    <t>16,11</t>
  </si>
  <si>
    <t>105344</t>
  </si>
  <si>
    <t>ASSENTAMENTO DE CONEXÃO 3 ACESSOS DE FERRO FUNDIDO PARA REDE DE ÁGUA, DN 700, JUNTA ELÁSTICA, INSTALADO EM LOCAL COM NÍVEL BAIXO DE INTERFERÊNCIAS (NÃO INCLUI FORNECIMENTO). AF_05/2024</t>
  </si>
  <si>
    <t>113,71</t>
  </si>
  <si>
    <t>122,17</t>
  </si>
  <si>
    <t>105345</t>
  </si>
  <si>
    <t>ASSENTAMENTO DE CONEXÃO 3 ACESSOS DE FERRO FUNDIDO PARA REDE DE ÁGUA, DN 900, JUNTA ELÁSTICA, INSTALADO EM LOCAL COM NÍVEL BAIXO DE INTERFERÊNCIAS (NÃO INCLUI FORNECIMENTO). AF_05/2024</t>
  </si>
  <si>
    <t>143,89</t>
  </si>
  <si>
    <t>154,70</t>
  </si>
  <si>
    <t>105346</t>
  </si>
  <si>
    <t>ASSENTAMENTO DE CONEXÃO 3 ACESSOS DE FERRO FUNDIDO PARA REDE DE ÁGUA, DN 1000, JUNTA ELÁSTICA, INSTALADO EM LOCAL COM NÍVEL BAIXO DE INTERFERÊNCIAS (NÃO INCLUI FORNECIMENTO). AF_05/2024</t>
  </si>
  <si>
    <t>159,33</t>
  </si>
  <si>
    <t>171,32</t>
  </si>
  <si>
    <t>105347</t>
  </si>
  <si>
    <t>ASSENTAMENTO DE CONEXÃO 3 ACESSOS DE FERRO FUNDIDO PARA REDE DE ÁGUA, DN 1200, JUNTA ELÁSTICA, INSTALADO EM LOCAL COM NÍVEL BAIXO DE INTERFERÊNCIAS (NÃO INCLUI FORNECIMENTO). AF_05/2024</t>
  </si>
  <si>
    <t>194,79</t>
  </si>
  <si>
    <t>209,15</t>
  </si>
  <si>
    <t>105348</t>
  </si>
  <si>
    <t>ASSENTAMENTO DE CONEXÃO 3 ACESSOS DE FERRO FUNDIDO PARA REDE DE ÁGUA, DN 300, JUNTA ELÁSTICA, INSTALADO EM LOCAL COM NÍVEL ALTO DE INTERFERÊNCIAS (NÃO INCLUI FORNECIMENTO). AF_05/2024</t>
  </si>
  <si>
    <t>56,70</t>
  </si>
  <si>
    <t>61,26</t>
  </si>
  <si>
    <t>105349</t>
  </si>
  <si>
    <t>ASSENTAMENTO DE CONEXÃO 3 ACESSOS DE FERRO FUNDIDO PARA REDE DE ÁGUA, DN 350, JUNTA ELÁSTICA, INSTALADO EM LOCAL COM NÍVEL ALTO DE INTERFERÊNCIAS (NÃO INCLUI FORNECIMENTO). AF_05/2024</t>
  </si>
  <si>
    <t>64,95</t>
  </si>
  <si>
    <t>70,21</t>
  </si>
  <si>
    <t>105350</t>
  </si>
  <si>
    <t>ASSENTAMENTO DE CONEXÃO 3 ACESSOS DE FERRO FUNDIDO PARA REDE DE ÁGUA, DN 400, JUNTA ELÁSTICA, INSTALADO EM LOCAL COM NÍVEL ALTO DE INTERFERÊNCIAS (NÃO INCLUI FORNECIMENTO). AF_05/2024</t>
  </si>
  <si>
    <t>73,20</t>
  </si>
  <si>
    <t>79,16</t>
  </si>
  <si>
    <t>105351</t>
  </si>
  <si>
    <t>ASSENTAMENTO DE CONEXÃO 3 ACESSOS DE FERRO FUNDIDO PARA REDE DE ÁGUA, DN 450, JUNTA ELÁSTICA, INSTALADO EM LOCAL COM NÍVEL ALTO DE INTERFERÊNCIAS (NÃO INCLUI FORNECIMENTO). AF_05/2024</t>
  </si>
  <si>
    <t>81,67</t>
  </si>
  <si>
    <t>88,32</t>
  </si>
  <si>
    <t>105352</t>
  </si>
  <si>
    <t>ASSENTAMENTO DE CONEXÃO 3 ACESSOS DE FERRO FUNDIDO PARA REDE DE ÁGUA, DN 500, JUNTA ELÁSTICA, INSTALADO EM LOCAL COM NÍVEL ALTO DE INTERFERÊNCIAS (NÃO INCLUI FORNECIMENTO). AF_05/2024</t>
  </si>
  <si>
    <t>103,77</t>
  </si>
  <si>
    <t>111,11</t>
  </si>
  <si>
    <t>105353</t>
  </si>
  <si>
    <t>ASSENTAMENTO DE CONEXÃO 3 ACESSOS DE FERRO FUNDIDO PARA REDE DE ÁGUA, DN 600, JUNTA ELÁSTICA, INSTALADO EM LOCAL COM NÍVEL ALTO DE INTERFERÊNCIAS (NÃO INCLUI FORNECIMENTO). AF_05/2024</t>
  </si>
  <si>
    <t>122,77</t>
  </si>
  <si>
    <t>131,50</t>
  </si>
  <si>
    <t>105354</t>
  </si>
  <si>
    <t>ASSENTAMENTO DE CONEXÃO 3 ACESSOS DE FERRO FUNDIDO PARA REDE DE ÁGUA, DN 700, JUNTA ELÁSTICA, INSTALADO EM LOCAL COM NÍVEL ALTO DE INTERFERÊNCIAS (NÃO INCLUI FORNECIMENTO). AF_05/2024</t>
  </si>
  <si>
    <t>140,51</t>
  </si>
  <si>
    <t>150,64</t>
  </si>
  <si>
    <t>105355</t>
  </si>
  <si>
    <t>ASSENTAMENTO DE CONEXÃO 3 ACESSOS DE FERRO FUNDIDO PARA REDE DE ÁGUA, DN 800, JUNTA ELÁSTICA, INSTALADO EM LOCAL COM NÍVEL ALTO DE INTERFERÊNCIAS (NÃO INCLUI FORNECIMENTO). AF_05/2024</t>
  </si>
  <si>
    <t>158,71</t>
  </si>
  <si>
    <t>170,25</t>
  </si>
  <si>
    <t>105356</t>
  </si>
  <si>
    <t>ASSENTAMENTO DE CONEXÃO 3 ACESSOS DE FERRO FUNDIDO PARA REDE DE ÁGUA, DN 900, JUNTA ELÁSTICA, INSTALADO EM LOCAL COM NÍVEL ALTO DE INTERFERÊNCIAS (NÃO INCLUI FORNECIMENTO). AF_05/2024</t>
  </si>
  <si>
    <t>177,28</t>
  </si>
  <si>
    <t>190,19</t>
  </si>
  <si>
    <t>105357</t>
  </si>
  <si>
    <t>ASSENTAMENTO DE CONEXÃO 3 ACESSOS DE FERRO FUNDIDO PARA REDE DE ÁGUA, DN 1000, JUNTA ELÁSTICA, INSTALADO EM LOCAL COM NÍVEL ALTO DE INTERFERÊNCIAS (NÃO INCLUI FORNECIMENTO). AF_05/2024</t>
  </si>
  <si>
    <t>196,01</t>
  </si>
  <si>
    <t>210,32</t>
  </si>
  <si>
    <t>105358</t>
  </si>
  <si>
    <t>ASSENTAMENTO DE CONEXÃO 3 ACESSOS DE FERRO FUNDIDO PARA REDE DE ÁGUA, DN 1200, JUNTA ELÁSTICA, INSTALADO EM LOCAL COM NÍVEL ALTO DE INTERFERÊNCIAS (NÃO INCLUI FORNECIMENTO). AF_05/2024</t>
  </si>
  <si>
    <t>238,08</t>
  </si>
  <si>
    <t>255,18</t>
  </si>
  <si>
    <t>105369</t>
  </si>
  <si>
    <t>FORNECIMENTO E ASSENTAMENTO DE TE RANHURADO EM FERRO FUNDIDO, DN 80 (3") PARA REDE DE ÁGUA, INSTALADO EM LOCAL COM NÍVEL ALTO DE INTERFERÊNCIAS (INCLUI FORNECIMENTO). AF_05/2024</t>
  </si>
  <si>
    <t>69,20</t>
  </si>
  <si>
    <t>70,68</t>
  </si>
  <si>
    <t>105377</t>
  </si>
  <si>
    <t>FORNECIMENTO E ASSENTAMENTO DE CURVA 45 GRAUS RANHURADA EM FERRO FUNDIDO, DN 80 MM (3") PARA REDE DE ÁGUA, INSTALADO EM LOCAL COM NÍVEL ALTO DE INTERFERÊNCIAS (INCLUI FORNECIMENTO). AF_05/2024</t>
  </si>
  <si>
    <t>44,17</t>
  </si>
  <si>
    <t>105378</t>
  </si>
  <si>
    <t>ASSENTAMENTO DE CONEXÃO 2 ACESSOS ALINHADOS DE FERRO FUNDIDO PARA REDE DE ÁGUA, DN 100, JUNTA ELÁSTICA, INSTALADO EM LOCAL COM NÍVEL ALTO DE INTERFERÊNCIAS (NÃO INCLUI FORNECIMENTO). AF_05/2024</t>
  </si>
  <si>
    <t>105379</t>
  </si>
  <si>
    <t>ASSENTAMENTO DE CONEXÃO 2 ACESSOS ALINHADOS DE FERRO FUNDIDO PARA REDE DE ÁGUA, DN 150, JUNTA ELÁSTICA, INSTALADO EM LOCAL COM NÍVEL ALTO DE INTERFERÊNCIAS (NÃO INCLUI FORNECIMENTO). AF_05/2024</t>
  </si>
  <si>
    <t>16,04</t>
  </si>
  <si>
    <t>105380</t>
  </si>
  <si>
    <t>ASSENTAMENTO DE CONEXÃO 2 ACESSOS ALINHADOS DE FERRO FUNDIDO PARA REDE DE ÁGUA, DN 1000, JUNTA ELÁSTICA, INSTALADO EM LOCAL COM NÍVEL ALTO DE INTERFERÊNCIAS (NÃO INCLUI FORNECIMENTO). AF_05/2024</t>
  </si>
  <si>
    <t>97,98</t>
  </si>
  <si>
    <t>105,14</t>
  </si>
  <si>
    <t>105388</t>
  </si>
  <si>
    <t>ASSENTAMENTO DE CONEXÃO 2 ACESSOS ALINHADOS DE FERRO FUNDIDO PARA REDE DE ÁGUA, DN 150, JUNTA ELÁSTICA, INSTALADO EM LOCAL COM NÍVEL BAIXO DE INTERFERÊNCIAS (NÃO INCLUI FORNECIMENTO). AF_05/2024</t>
  </si>
  <si>
    <t>13,76</t>
  </si>
  <si>
    <t>105389</t>
  </si>
  <si>
    <t>ASSENTAMENTO DE CONEXÃO 2 ACESSOS ALINHADOS DE FERRO FUNDIDO PARA REDE DE ÁGUA, DN 200, JUNTA ELÁSTICA, INSTALADO EM LOCAL COM NÍVEL BAIXO DE INTERFERÊNCIAS (NÃO INCLUI FORNECIMENTO). AF_05/2024</t>
  </si>
  <si>
    <t>16,14</t>
  </si>
  <si>
    <t>105390</t>
  </si>
  <si>
    <t>ASSENTAMENTO DE CONEXÃO 2 ACESSOS INCLINADOS DE FERRO FUNDIDO PARA REDE DE ÁGUA, DN 900, JUNTA ELÁSTICA, INSTALADO EM LOCAL COM NÍVEL BAIXO DE INTERFERÊNCIAS (NÃO INCLUI FORNECIMENTO). AF_05/2024</t>
  </si>
  <si>
    <t>105,16</t>
  </si>
  <si>
    <t>113,28</t>
  </si>
  <si>
    <t>105391</t>
  </si>
  <si>
    <t>ASSENTAMENTO DE CONEXÃO 3 ACESSOS DE FERRO FUNDIDO PARA REDE DE ÁGUA, DN 800, JUNTA ELÁSTICA, INSTALADO EM LOCAL COM NÍVEL BAIXO DE INTERFERÊNCIAS (NÃO INCLUI FORNECIMENTO). AF_05/2024</t>
  </si>
  <si>
    <t>128,62</t>
  </si>
  <si>
    <t>138,26</t>
  </si>
  <si>
    <t>105392</t>
  </si>
  <si>
    <t>ASSENTAMENTO DE CONEXÃO 2 ACESSOS ALINHADOS DE FERRO FUNDIDO PARA REDE DE ÁGUA, DN 200, JUNTA ELÁSTICA, INSTALADO EM LOCAL COM NÍVEL ALTO DE INTERFERÊNCIAS (NÃO INCLUI FORNECIMENTO). AF_05/2024</t>
  </si>
  <si>
    <t>105393</t>
  </si>
  <si>
    <t>ASSENTAMENTO DE CONEXÃO 2 ACESSOS ALINHADOS DE FERRO FUNDIDO PARA REDE DE ÁGUA, DN 250, JUNTA ELÁSTICA, INSTALADO EM LOCAL COM NÍVEL ALTO DE INTERFERÊNCIAS (NÃO INCLUI FORNECIMENTO). AF_05/2024</t>
  </si>
  <si>
    <t>24,21</t>
  </si>
  <si>
    <t>105394</t>
  </si>
  <si>
    <t>ASSENTAMENTO DE CONEXÃO 2 ACESSOS ALINHADOS DE FERRO FUNDIDO PARA REDE DE ÁGUA, DN 300, JUNTA ELÁSTICA, INSTALADO EM LOCAL COM NÍVEL ALTO DE INTERFERÊNCIAS (NÃO INCLUI FORNECIMENTO). AF_05/2024</t>
  </si>
  <si>
    <t>28,33</t>
  </si>
  <si>
    <t>105395</t>
  </si>
  <si>
    <t>ASSENTAMENTO DE CONEXÃO 2 ACESSOS ALINHADOS DE FERRO FUNDIDO PARA REDE DE ÁGUA, DN 350, JUNTA ELÁSTICA, INSTALADO EM LOCAL COM NÍVEL ALTO DE INTERFERÊNCIAS (NÃO INCLUI FORNECIMENTO). AF_05/2024</t>
  </si>
  <si>
    <t>32,47</t>
  </si>
  <si>
    <t>35,09</t>
  </si>
  <si>
    <t>105396</t>
  </si>
  <si>
    <t>ASSENTAMENTO DE CONEXÃO 2 ACESSOS ALINHADOS DE FERRO FUNDIDO PARA REDE DE ÁGUA, DN 400, JUNTA ELÁSTICA, INSTALADO EM LOCAL COM NÍVEL ALTO DE INTERFERÊNCIAS (NÃO INCLUI FORNECIMENTO). AF_05/2024</t>
  </si>
  <si>
    <t>36,59</t>
  </si>
  <si>
    <t>105397</t>
  </si>
  <si>
    <t>ASSENTAMENTO DE CONEXÃO 2 ACESSOS ALINHADOS DE FERRO FUNDIDO PARA REDE DE ÁGUA, DN 450, JUNTA ELÁSTICA, INSTALADO EM LOCAL COM NÍVEL ALTO DE INTERFERÊNCIAS (NÃO INCLUI FORNECIMENTO). AF_05/2024</t>
  </si>
  <si>
    <t>40,81</t>
  </si>
  <si>
    <t>44,14</t>
  </si>
  <si>
    <t>105398</t>
  </si>
  <si>
    <t>ASSENTAMENTO DE CONEXÃO 2 ACESSOS ALINHADOS DE FERRO FUNDIDO PARA REDE DE ÁGUA, DN 500, JUNTA ELÁSTICA, INSTALADO EM LOCAL COM NÍVEL ALTO DE INTERFERÊNCIAS (NÃO INCLUI FORNECIMENTO). AF_05/2024</t>
  </si>
  <si>
    <t>51,87</t>
  </si>
  <si>
    <t>55,55</t>
  </si>
  <si>
    <t>105399</t>
  </si>
  <si>
    <t>ASSENTAMENTO DE CONEXÃO 2 ACESSOS ALINHADOS DE FERRO FUNDIDO PARA REDE DE ÁGUA, DN 600, JUNTA ELÁSTICA, INSTALADO EM LOCAL COM NÍVEL ALTO DE INTERFERÊNCIAS (NÃO INCLUI FORNECIMENTO). AF_05/2024</t>
  </si>
  <si>
    <t>61,37</t>
  </si>
  <si>
    <t>65,72</t>
  </si>
  <si>
    <t>105400</t>
  </si>
  <si>
    <t>ASSENTAMENTO DE CONEXÃO 2 ACESSOS ALINHADOS DE FERRO FUNDIDO PARA REDE DE ÁGUA, DN 700, JUNTA ELÁSTICA, INSTALADO EM LOCAL COM NÍVEL ALTO DE INTERFERÊNCIAS (NÃO INCLUI FORNECIMENTO). AF_05/2024</t>
  </si>
  <si>
    <t>70,25</t>
  </si>
  <si>
    <t>75,32</t>
  </si>
  <si>
    <t>105401</t>
  </si>
  <si>
    <t>ASSENTAMENTO DE CONEXÃO 2 ACESSOS ALINHADOS DE FERRO FUNDIDO PARA REDE DE ÁGUA, DN 800, JUNTA ELÁSTICA, INSTALADO EM LOCAL COM NÍVEL ALTO DE INTERFERÊNCIAS (NÃO INCLUI FORNECIMENTO). AF_05/2024</t>
  </si>
  <si>
    <t>79,35</t>
  </si>
  <si>
    <t>85,11</t>
  </si>
  <si>
    <t>105402</t>
  </si>
  <si>
    <t>ASSENTAMENTO DE CONEXÃO 2 ACESSOS ALINHADOS DE FERRO FUNDIDO PARA REDE DE ÁGUA, DN 900, JUNTA ELÁSTICA, INSTALADO EM LOCAL COM NÍVEL ALTO DE INTERFERÊNCIAS (NÃO INCLUI FORNECIMENTO). AF_05/2024</t>
  </si>
  <si>
    <t>88,64</t>
  </si>
  <si>
    <t>95,10</t>
  </si>
  <si>
    <t>97173</t>
  </si>
  <si>
    <t>ASSENTAMENTO DE TUBO DE AÇO CARBONO PARA REDE DE ÁGUA, DN 600 MM (24"), JUNTA SOLDADA, INSTALADO EM LOCAL COM NÍVEL ALTO DE INTERFERÊNCIAS (NÃO INCLUI FORNECIMENTO). AF_05/2024</t>
  </si>
  <si>
    <t>46,63</t>
  </si>
  <si>
    <t>97174</t>
  </si>
  <si>
    <t>ASSENTAMENTO DE TUBO DE AÇO CARBONO PARA REDE DE ÁGUA, DN 700 MM (28"), JUNTA SOLDADA, INSTALADO EM LOCAL COM NÍVEL ALTO DE INTERFERÊNCIAS (NÃO INCLUI FORNECIMENTO). AF_05/2024</t>
  </si>
  <si>
    <t>55,56</t>
  </si>
  <si>
    <t>59,53</t>
  </si>
  <si>
    <t>97175</t>
  </si>
  <si>
    <t>ASSENTAMENTO DE TUBO DE AÇO CARBONO PARA REDE DE ÁGUA, DN 800 MM (32"), JUNTA SOLDADA, INSTALADO EM LOCAL COM NÍVEL ALTO DE INTERFERÊNCIAS (NÃO INCLUI FORNECIMENTO). AF_05/2024</t>
  </si>
  <si>
    <t>64,49</t>
  </si>
  <si>
    <t>69,16</t>
  </si>
  <si>
    <t>97176</t>
  </si>
  <si>
    <t>ASSENTAMENTO DE TUBO DE AÇO CARBONO PARA REDE DE ÁGUA, DN 900 MM (36"), JUNTA SOLDADA, INSTALADO EM LOCAL COM NÍVEL ALTO DE INTERFERÊNCIAS (NÃO INCLUI FORNECIMENTO). AF_05/2024</t>
  </si>
  <si>
    <t>73,43</t>
  </si>
  <si>
    <t>78,79</t>
  </si>
  <si>
    <t>97177</t>
  </si>
  <si>
    <t>ASSENTAMENTO DE TUBO DE AÇO CARBONO PARA REDE DE ÁGUA, DN 1000 MM (40") OU DN 1100 MM (44"), JUNTA SOLDADA, INSTALADO EM LOCAL COM NÍVEL ALTO DE INTERFERÊNCIAS (NÃO INCLUI FORNECIMENTO). AF_05/2024</t>
  </si>
  <si>
    <t>82,36</t>
  </si>
  <si>
    <t>88,43</t>
  </si>
  <si>
    <t>97178</t>
  </si>
  <si>
    <t>ASSENTAMENTO DE TUBO DE AÇO CARBONO PARA REDE DE ÁGUA, DN 1200 MM (48") OU DN 1300 MM (52"), JUNTA SOLDADA, INSTALADO EM LOCAL COM NÍVEL ALTO DE INTERFERÊNCIAS (NÃO INCLUI FORNECIMENTO). AF_05/2024</t>
  </si>
  <si>
    <t>100,22</t>
  </si>
  <si>
    <t>107,70</t>
  </si>
  <si>
    <t>97179</t>
  </si>
  <si>
    <t>ASSENTAMENTO DE TUBO DE AÇO CARBONO PARA REDE DE ÁGUA, DN 1400 MM (56'') OU DN 1500 MM (60"), JUNTA SOLDADA, INSTALADO EM LOCAL COM NÍVEL ALTO DE INTERFERÊNCIAS (NÃO INCLUI FORNECIMENTO). AF_05/2024</t>
  </si>
  <si>
    <t>118,11</t>
  </si>
  <si>
    <t>126,95</t>
  </si>
  <si>
    <t>97180</t>
  </si>
  <si>
    <t>ASSENTAMENTO DE TUBO DE AÇO CARBONO PARA REDE DE ÁGUA, DN 1600 MM (64") OU DN 1700 MM (68"), JUNTA SOLDADA, INSTALADO EM LOCAL COM NÍVEL ALTO DE INTERFERÊNCIAS (NÃO INCLUI FORNECIMENTO). AF_05/2024</t>
  </si>
  <si>
    <t>135,98</t>
  </si>
  <si>
    <t>146,21</t>
  </si>
  <si>
    <t>97181</t>
  </si>
  <si>
    <t>ASSENTAMENTO DE TUBO DE AÇO CARBONO PARA REDE DE ÁGUA, DN 1800 MM (72") OU DN 1900 MM (76"), JUNTA SOLDADA, INSTALADO EM LOCAL COM NÍVEL ALTO DE INTERFERÊNCIAS (NÃO INCLUI FORNECIMENTO). AF_05/2024</t>
  </si>
  <si>
    <t>153,83</t>
  </si>
  <si>
    <t>165,48</t>
  </si>
  <si>
    <t>97182</t>
  </si>
  <si>
    <t>ASSENTAMENTO DE TUBO DE AÇO CARBONO PARA REDE DE ÁGUA, DN 2000 MM (80") OU DN 2100 MM (84"), JUNTA SOLDADA, INSTALADO EM LOCAL COM NÍVEL ALTO DE INTERFERÊNCIAS (NÃO INCLUI FORNECIMENTO). AF_05/2024</t>
  </si>
  <si>
    <t>175,50</t>
  </si>
  <si>
    <t>188,51</t>
  </si>
  <si>
    <t>97183</t>
  </si>
  <si>
    <t>ASSENTAMENTO DE TUBO DE AÇO CARBONO PARA REDE DE ÁGUA, DN 600 MM (24"), JUNTA SOLDADA, INSTALADO EM LOCAL COM NÍVEL BAIXO DE INTERFERÊNCIAS (NÃO INCLUI FORNECIMENTO). AF_05/2024</t>
  </si>
  <si>
    <t>45,11</t>
  </si>
  <si>
    <t>97184</t>
  </si>
  <si>
    <t>ASSENTAMENTO DE TUBO DE AÇO CARBONO PARA REDE DE ÁGUA, DN 700 MM (28"), JUNTA SOLDADA, INSTALADO EM LOCAL COM NÍVEL BAIXO DE INTERFERÊNCIAS (NÃO INCLUI FORNECIMENTO). AF_05/2024</t>
  </si>
  <si>
    <t>53,85</t>
  </si>
  <si>
    <t>97185</t>
  </si>
  <si>
    <t>ASSENTAMENTO DE TUBO DE AÇO CARBONO PARA REDE DE ÁGUA, DN 800 MM (32"), JUNTA SOLDADA, INSTALADO EM LOCAL COM NÍVEL BAIXO DE INTERFERÊNCIAS (NÃO INCLUI FORNECIMENTO). AF_05/2024</t>
  </si>
  <si>
    <t>58,32</t>
  </si>
  <si>
    <t>62,63</t>
  </si>
  <si>
    <t>97186</t>
  </si>
  <si>
    <t>ASSENTAMENTO DE TUBO DE AÇO CARBONO PARA REDE DE ÁGUA, DN 900 MM (36"), JUNTA SOLDADA, INSTALADO EM LOCAL COM NÍVEL BAIXO DE INTERFERÊNCIAS (NÃO INCLUI FORNECIMENTO). AF_05/2024</t>
  </si>
  <si>
    <t>66,44</t>
  </si>
  <si>
    <t>97187</t>
  </si>
  <si>
    <t>ASSENTAMENTO DE TUBO DE AÇO CARBONO PARA REDE DE ÁGUA, DN 1000 MM (40") OU DN 1100 MM (44"), JUNTA SOLDADA, INSTALADO EM LOCAL COM NÍVEL BAIXO DE INTERFERÊNCIAS (NÃO INCLUI FORNECIMENTO). AF_05/2024</t>
  </si>
  <si>
    <t>74,57</t>
  </si>
  <si>
    <t>80,19</t>
  </si>
  <si>
    <t>97188</t>
  </si>
  <si>
    <t>ASSENTAMENTO DE TUBO DE AÇO CARBONO PARA REDE DE ÁGUA, DN 1200 MM (48") OU DN 1300 MM (52"), JUNTA SOLDADA, INSTALADO EM LOCAL COM NÍVEL BAIXO DE INTERFERÊNCIAS (NÃO INCLUI FORNECIMENTO). AF_05/2024</t>
  </si>
  <si>
    <t>90,83</t>
  </si>
  <si>
    <t>97,74</t>
  </si>
  <si>
    <t>97189</t>
  </si>
  <si>
    <t>ASSENTAMENTO DE TUBO DE AÇO CARBONO PARA REDE DE ÁGUA, DN 1400 MM (56'') OU DN 1500 MM (60"), JUNTA SOLDADA, INSTALADO EM LOCAL COM NÍVEL BAIXO DE INTERFERÊNCIAS (NÃO INCLUI FORNECIMENTO). AF_05/2024</t>
  </si>
  <si>
    <t>107,11</t>
  </si>
  <si>
    <t>115,28</t>
  </si>
  <si>
    <t>97190</t>
  </si>
  <si>
    <t>ASSENTAMENTO DE TUBO DE AÇO CARBONO PARA REDE DE ÁGUA, DN 1600 MM (64") OU DN 1700 MM (68"), JUNTA SOLDADA, INSTALADO EM LOCAL COM NÍVEL BAIXO DE INTERFERÊNCIAS (NÃO INCLUI FORNECIMENTO). AF_05/2024</t>
  </si>
  <si>
    <t>123,37</t>
  </si>
  <si>
    <t>132,83</t>
  </si>
  <si>
    <t>97191</t>
  </si>
  <si>
    <t>ASSENTAMENTO DE TUBO DE AÇO CARBONO PARA REDE DE ÁGUA, DN 1800 MM (72") OU DN 1900 MM (76"), JUNTA SOLDADA, INSTALADO EM LOCAL COM NÍVEL BAIXO DE INTERFERÊNCIAS (NÃO INCLUI FORNECIMENTO). AF_05/2024</t>
  </si>
  <si>
    <t>139,63</t>
  </si>
  <si>
    <t>150,39</t>
  </si>
  <si>
    <t>97192</t>
  </si>
  <si>
    <t>ASSENTAMENTO DE TUBO DE AÇO CARBONO PARA REDE DE ÁGUA, DN 2000 MM (80") OU DN 2100 MM (84"), JUNTA SOLDADA, INSTALADO EM LOCAL COM NÍVEL BAIXO DE INTERFERÊNCIAS (NÃO INCLUI FORNECIMENTO). AF_05/2024</t>
  </si>
  <si>
    <t>158,82</t>
  </si>
  <si>
    <t>170,86</t>
  </si>
  <si>
    <t>90694</t>
  </si>
  <si>
    <t>TUBO DE PVC PARA REDE COLETORA DE ESGOTO DE PAREDE MACIÇA, DN 100 MM, JUNTA ELÁSTICA - FORNECIMENTO E ASSENTAMENTO. AF_01/2021</t>
  </si>
  <si>
    <t>41,96</t>
  </si>
  <si>
    <t>42,37</t>
  </si>
  <si>
    <t>90695</t>
  </si>
  <si>
    <t>TUBO DE PVC PARA REDE COLETORA DE ESGOTO DE PAREDE MACIÇA, DN 150 MM, JUNTA ELÁSTICA  - FORNECIMENTO E ASSENTAMENTO. AF_01/2021</t>
  </si>
  <si>
    <t>79,36</t>
  </si>
  <si>
    <t>79,84</t>
  </si>
  <si>
    <t>90696</t>
  </si>
  <si>
    <t>TUBO DE PVC PARA REDE COLETORA DE ESGOTO DE PAREDE MACIÇA, DN 200 MM, JUNTA ELÁSTICA - FORNECIMENTO E ASSENTAMENTO. AF_01/2021</t>
  </si>
  <si>
    <t>132,24</t>
  </si>
  <si>
    <t>132,79</t>
  </si>
  <si>
    <t>90697</t>
  </si>
  <si>
    <t>TUBO DE PVC PARA REDE COLETORA DE ESGOTO DE PAREDE MACIÇA, DN 250 MM, JUNTA ELÁSTICA  - FORNECIMENTO E ASSENTAMENTO. AF_01/2021</t>
  </si>
  <si>
    <t>204,84</t>
  </si>
  <si>
    <t>205,46</t>
  </si>
  <si>
    <t>90698</t>
  </si>
  <si>
    <t>TUBO DE PVC PARA REDE COLETORA DE ESGOTO DE PAREDE MACIÇA, DN 300 MM, JUNTA ELÁSTICA,  FORNECIMENTO E ASSENTAMENTO. AF_01/2021</t>
  </si>
  <si>
    <t>312,76</t>
  </si>
  <si>
    <t>313,45</t>
  </si>
  <si>
    <t>90699</t>
  </si>
  <si>
    <t>TUBO DE PVC PARA REDE COLETORA DE ESGOTO DE PAREDE MACIÇA, DN 350 MM, JUNTA ELÁSTICA  - FORNECIMENTO E ASSENTAMENTO. AF_01/2021</t>
  </si>
  <si>
    <t>439,91</t>
  </si>
  <si>
    <t>440,68</t>
  </si>
  <si>
    <t>90700</t>
  </si>
  <si>
    <t>TUBO DE PVC PARA REDE COLETORA DE ESGOTO DE PAREDE MACIÇA, DN 400 MM, JUNTA ELÁSTICA  FORNECIMENTO E ASSENTAMENTO. AF_01/2021</t>
  </si>
  <si>
    <t>513,57</t>
  </si>
  <si>
    <t>514,21</t>
  </si>
  <si>
    <t>90701</t>
  </si>
  <si>
    <t>TUBO DE PVC CORRUGADO DE DUPLA PAREDE PARA REDE COLETORA DE ESGOTO, DN 150 MM, JUNTA ELÁSTICA - FORNECIMENTO E ASSENTAMENTO. AF_01/2021</t>
  </si>
  <si>
    <t>62,49</t>
  </si>
  <si>
    <t>63,02</t>
  </si>
  <si>
    <t>90702</t>
  </si>
  <si>
    <t>TUBO DE PVC CORRUGADO DE DUPLA PAREDE PARA REDE COLETORA DE ESGOTO, DN 200 MM, JUNTA ELÁSTICA - FORNECIMENTO E ASSENTAMENTO. AF_01/2021</t>
  </si>
  <si>
    <t>103,09</t>
  </si>
  <si>
    <t>103,69</t>
  </si>
  <si>
    <t>90703</t>
  </si>
  <si>
    <t>TUBO DE PVC CORRUGADO DE DUPLA PAREDE PARA REDE COLETORA DE ESGOTO, DN 250 MM, JUNTA ELÁSTICA - FORNECIMENTO E ASSENTAMENTO. AF_01/2021</t>
  </si>
  <si>
    <t>161,04</t>
  </si>
  <si>
    <t>161,72</t>
  </si>
  <si>
    <t>90704</t>
  </si>
  <si>
    <t>TUBO DE PVC CORRUGADO DE DUPLA PAREDE PARA REDE COLETORA DE ESGOTO, DN 300 MM, JUNTA ELÁSTICA - FORNECIMENTO E ASSENTAMENTO. AF_01/2021</t>
  </si>
  <si>
    <t>238,79</t>
  </si>
  <si>
    <t>239,55</t>
  </si>
  <si>
    <t>90705</t>
  </si>
  <si>
    <t>TUBO DE PVC CORRUGADO DE DUPLA PAREDE PARA REDE COLETORA DE ESGOTO, DN 350 MM, JUNTA ELÁSTICA - FORNECIMENTO E ASSENTAMENTO. AF_01/2021</t>
  </si>
  <si>
    <t>312,18</t>
  </si>
  <si>
    <t>313,01</t>
  </si>
  <si>
    <t>90706</t>
  </si>
  <si>
    <t>TUBO DE PVC CORRUGADO DE DUPLA PAREDE PARA REDE COLETORA DE ESGOTO, DN 400 MM, JUNTA ELÁSTICA - FORNECIMENTO E ASSENTAMENTO. AF_01/2021</t>
  </si>
  <si>
    <t>413,42</t>
  </si>
  <si>
    <t>414,15</t>
  </si>
  <si>
    <t>90708</t>
  </si>
  <si>
    <t>TUBO DE PEAD CORRUGADO DE DUPLA PAREDE PARA REDE COLETORA DE ESGOTO, DN 600 MM, JUNTA ELÁSTICA INTEGRADA - FORNECIMENTO E ASSENTAMENTO. AF_01/2021</t>
  </si>
  <si>
    <t>741,31</t>
  </si>
  <si>
    <t>742,30</t>
  </si>
  <si>
    <t>90724</t>
  </si>
  <si>
    <t>JUNTA ARGAMASSADA ENTRE TUBO DN 100 MM E O POÇO DE VISITA/ CAIXA DE CONCRETO OU ALVENARIA EM REDES DE ESGOTO. AF_01/2021</t>
  </si>
  <si>
    <t>90725</t>
  </si>
  <si>
    <t>JUNTA ARGAMASSADA ENTRE TUBO DN 150 MM E O POÇO DE VISITA/ CAIXA DE CONCRETO OU ALVENARIA EM REDES DE ESGOTO. AF_01/2021</t>
  </si>
  <si>
    <t>31,74</t>
  </si>
  <si>
    <t>35,11</t>
  </si>
  <si>
    <t>90726</t>
  </si>
  <si>
    <t>JUNTA ARGAMASSADA ENTRE TUBO DN 200 MM E O POÇO/ CAIXA DE CONCRETO OU ALVENARIA EM REDES DE ESGOTO. AF_01/2021</t>
  </si>
  <si>
    <t>37,72</t>
  </si>
  <si>
    <t>41,70</t>
  </si>
  <si>
    <t>90727</t>
  </si>
  <si>
    <t>JUNTA ARGAMASSADA ENTRE TUBO DN 250 MM E O POÇO DE VISITA/ CAIXA DE CONCRETO OU ALVENARIA EM REDES DE ESGOTO. AF_01/2021</t>
  </si>
  <si>
    <t>43,64</t>
  </si>
  <si>
    <t>48,24</t>
  </si>
  <si>
    <t>90728</t>
  </si>
  <si>
    <t>JUNTA ARGAMASSADA ENTRE TUBO DN 300 MM E O POÇO DE VISITA/ CAIXA DE CONCRETO OU ALVENARIA EM REDES DE ESGOTO. AF_01/2021</t>
  </si>
  <si>
    <t>49,56</t>
  </si>
  <si>
    <t>54,78</t>
  </si>
  <si>
    <t>90729</t>
  </si>
  <si>
    <t>JUNTA ARGAMASSADA ENTRE TUBO DN 350 MM E O POÇO DE VISITA/ CAIXA DE CONCRETO OU ALVENARIA EM REDES DE ESGOTO. AF_01/2021</t>
  </si>
  <si>
    <t>55,47</t>
  </si>
  <si>
    <t>61,31</t>
  </si>
  <si>
    <t>90730</t>
  </si>
  <si>
    <t>JUNTA ARGAMASSADA ENTRE TUBO DN 400 MM E O POÇO DE VISITA/ CAIXA DE CONCRETO OU ALVENARIA EM REDES DE ESGOTO. AF_01/2021</t>
  </si>
  <si>
    <t>61,40</t>
  </si>
  <si>
    <t>67,86</t>
  </si>
  <si>
    <t>90731</t>
  </si>
  <si>
    <t>JUNTA ARGAMASSADA ENTRE TUBO DN 450 MM E O POÇO DE VISITA/ CAIXA DE CONCRETO OU ALVENARIA EM REDES DE ESGOTO. AF_01/2021</t>
  </si>
  <si>
    <t>67,31</t>
  </si>
  <si>
    <t>74,39</t>
  </si>
  <si>
    <t>90732</t>
  </si>
  <si>
    <t>JUNTA ARGAMASSADA ENTRE TUBO DN 600 MM E O POÇO DE VISITA/ CAIXA DE CONCRETO OU ALVENARIA EM REDES DE ESGOTO. AF_01/2021</t>
  </si>
  <si>
    <t>85,07</t>
  </si>
  <si>
    <t>94,00</t>
  </si>
  <si>
    <t>90733</t>
  </si>
  <si>
    <t>ASSENTAMENTO DE TUBO DE PVC PARA REDE COLETORA DE ESGOTO DE PAREDE MACIÇA, DN 100 MM, JUNTA ELÁSTICA (NÃO INCLUI FORNECIMENTO). AF_01/2021</t>
  </si>
  <si>
    <t>3,66</t>
  </si>
  <si>
    <t>90734</t>
  </si>
  <si>
    <t>ASSENTAMENTO DE TUBO DE PVC PARA REDE COLETORA DE ESGOTO DE PAREDE MACIÇA, DN 150 MM, JUNTA ELÁSTICA,  (NÃO INCLUI FORNECIMENTO). AF_01/2021</t>
  </si>
  <si>
    <t>90735</t>
  </si>
  <si>
    <t>ASSENTAMENTO DE TUBO DE PVC PARA REDE COLETORA DE ESGOTO DE PAREDE MACIÇA, DN 200 MM, JUNTA ELÁSTICA (NÃO INCLUI FORNECIMENTO). AF_01/2021</t>
  </si>
  <si>
    <t>5,01</t>
  </si>
  <si>
    <t>5,56</t>
  </si>
  <si>
    <t>90736</t>
  </si>
  <si>
    <t>ASSENTAMENTO DE TUBO DE PVC PARA REDE COLETORA DE ESGOTO DE PAREDE MACIÇA, DN 250 MM, JUNTA ELÁSTICA (NÃO INCLUI FORNECIMENTO). AF_01/2021</t>
  </si>
  <si>
    <t>90737</t>
  </si>
  <si>
    <t>ASSENTAMENTO DE TUBO DE PVC PARA REDE COLETORA DE ESGOTO DE PAREDE MACIÇA, DN 300 MM, JUNTA ELÁSTICA  (NÃO INCLUI FORNECIMENTO). AF_01/2021</t>
  </si>
  <si>
    <t>6,37</t>
  </si>
  <si>
    <t>7,06</t>
  </si>
  <si>
    <t>90738</t>
  </si>
  <si>
    <t>ASSENTAMENTO DE TUBO DE PVC PARA REDE COLETORA DE ESGOTO DE PAREDE MACIÇA, DN 350 MM, JUNTA ELÁSTICA (NÃO INCLUI FORNECIMENTO). AF_01/2021</t>
  </si>
  <si>
    <t>7,81</t>
  </si>
  <si>
    <t>90739</t>
  </si>
  <si>
    <t>ASSENTAMENTO DE TUBO DE PVC PARA REDE COLETORA DE ESGOTO DE PAREDE MACIÇA, DN 400 MM, JUNTA ELÁSTICA (NÃO INCLUI FORNECIMENTO). AF_01/2021</t>
  </si>
  <si>
    <t>9,45</t>
  </si>
  <si>
    <t>90740</t>
  </si>
  <si>
    <t>ASSENTAMENTO DE TUBO DE PVC CORRUGADO DE DUPLA PAREDE PARA REDE COLETORA DE ESGOTO, DN 150 MM, JUNTA ELÁSTICA (NÃO INCLUI FORNECIMENTO). AF_01/2021</t>
  </si>
  <si>
    <t>4,83</t>
  </si>
  <si>
    <t>90741</t>
  </si>
  <si>
    <t>ASSENTAMENTO DE TUBO DE PVC CORRUGADO DE DUPLA PAREDE PARA REDE COLETORA DE ESGOTO, DN 200 MM, JUNTA ELÁSTICA (NÃO INCLUI FORNECIMENTO). AF_01/2021</t>
  </si>
  <si>
    <t>6,11</t>
  </si>
  <si>
    <t>90742</t>
  </si>
  <si>
    <t>ASSENTAMENTO DE TUBO DE PVC CORRUGADO DE DUPLA PAREDE PARA REDE COLETORA DE ESGOTO, DN 250 MM, JUNTA ELÁSTICA (NÃO INCLUI FORNECIMENTO). AF_01/2021</t>
  </si>
  <si>
    <t>6,19</t>
  </si>
  <si>
    <t>90743</t>
  </si>
  <si>
    <t>ASSENTAMENTO DE TUBO DE PVC CORRUGADO DE DUPLA PAREDE PARA REDE COLETORA DE ESGOTO, DN 300 MM, JUNTA ELÁSTICA (NÃO INCLUI FORNECIMENTO). AF_01/2021</t>
  </si>
  <si>
    <t>7,62</t>
  </si>
  <si>
    <t>90744</t>
  </si>
  <si>
    <t>ASSENTAMENTO DE TUBO DE PVC CORRUGADO DE DUPLA PAREDE PARA REDE COLETORA DE ESGOTO, DN 350 MM, JUNTA ELÁSTICA (NÃO INCLUI FORNECIMENTO). AF_01/2021</t>
  </si>
  <si>
    <t>90745</t>
  </si>
  <si>
    <t>ASSENTAMENTO DE TUBO DE PVC CORRUGADO DE DUPLA PAREDE PARA REDE COLETORA DE ESGOTO, DN 400 MM, JUNTA ELÁSTICA  (NÃO INCLUI FORNECIMENTO). AF_01/2021</t>
  </si>
  <si>
    <t>10,53</t>
  </si>
  <si>
    <t>11,26</t>
  </si>
  <si>
    <t>90746</t>
  </si>
  <si>
    <t>ASSENTAMENTO DE TUBO DE PEAD CORRUGADO DE DUPLA PAREDE PARA REDE COLETORA DE ESGOTO, DN 450 MM, JUNTA ELÁSTICA INTEGRADA (NÃO INCLUI FORNECIMENTO). AF_01/2021</t>
  </si>
  <si>
    <t>90747</t>
  </si>
  <si>
    <t>ASSENTAMENTO DE TUBO DE PEAD CORRUGADO DE DUPLA PAREDE PARA REDE COLETORA DE ESGOTO, DN 600 MM, JUNTA ELÁSTICA INTEGRADA (NÃO INCLUI FORNECIMENTO). AF_01/2021</t>
  </si>
  <si>
    <t>94869</t>
  </si>
  <si>
    <t>TUBO DE PEAD CORRUGADO DE DUPLA PAREDE PARA REDE COLETORA DE ESGOTO, DN 250 MM, JUNTA ELÁSTICA INTEGRADA - FORNECIMENTO E ASSENTAMENTO. AF_01/2021</t>
  </si>
  <si>
    <t>130,47</t>
  </si>
  <si>
    <t>130,58</t>
  </si>
  <si>
    <t>94870</t>
  </si>
  <si>
    <t>ASSENTAMENTO DE TUBO DE PEAD CORRUGADO DE DUPLA PAREDE PARA REDE COLETORA DE ESGOTO, DN 250 MM, JUNTA ELÁSTICA INTEGRADA (NÃO INCLUI FORNECIMENTO). AF_01/2021</t>
  </si>
  <si>
    <t>94871</t>
  </si>
  <si>
    <t>TUBO DE PEAD CORRUGADO DE DUPLA PAREDE PARA REDE COLETORA DE ESGOTO, DN 300 MM, JUNTA ELÁSTICA INTEGRADA - FORNECIMENTO E ASSENTAMENTO. AF_01/2021</t>
  </si>
  <si>
    <t>204,21</t>
  </si>
  <si>
    <t>204,40</t>
  </si>
  <si>
    <t>94872</t>
  </si>
  <si>
    <t>ASSENTAMENTO DE TUBO DE PEAD CORRUGADO DE DUPLA PAREDE PARA REDE COLETORA DE ESGOTO, DN 300 MM, JUNTA ELÁSTICA INTEGRADA  (NÃO INCLUI FORNECIMENTO). AF_01/2021</t>
  </si>
  <si>
    <t>94875</t>
  </si>
  <si>
    <t>TUBO DE PEAD CORRUGADO DE DUPLA PAREDE PARA REDE COLETORA DE ESGOTO, DN 800 MM, JUNTA ELÁSTICA INTEGRADA - FORNECIMENTO E ASSENTAMENTO. AF_01/2021</t>
  </si>
  <si>
    <t>1.203,59</t>
  </si>
  <si>
    <t>1.205,07</t>
  </si>
  <si>
    <t>94876</t>
  </si>
  <si>
    <t>ASSENTAMENTO DE TUBO DE PEAD CORRUGADO DE DUPLA PAREDE PARA REDE COLETORA DE ESGOTO, DN 800 MM, JUNTA ELÁSTICA INTEGRADA  (NÃO INCLUI FORNECIMENTO). AF_01/2021</t>
  </si>
  <si>
    <t>28,89</t>
  </si>
  <si>
    <t>30,37</t>
  </si>
  <si>
    <t>94878</t>
  </si>
  <si>
    <t>ASSENTAMENTO DE TUBO DE PEAD CORRUGADO DE DUPLA PAREDE PARA REDE COLETORA DE ESGOTO, DN 900 MM, JUNTA ELÁSTICA INTEGRADA (NÃO INCLUI FORNECIMENTO). AF_01/2021</t>
  </si>
  <si>
    <t>33,53</t>
  </si>
  <si>
    <t>35,26</t>
  </si>
  <si>
    <t>94879</t>
  </si>
  <si>
    <t>TUBO DE PEAD CORRUGADO DE DUPLA PAREDE PARA REDE COLETORA DE ESGOTO, DN 1000 MM, JUNTA ELÁSTICA INTEGRADA - FORNECIMENTO E ASSENTAMENTO. AF_01/2021</t>
  </si>
  <si>
    <t>1.852,46</t>
  </si>
  <si>
    <t>1.854,58</t>
  </si>
  <si>
    <t>94880</t>
  </si>
  <si>
    <t>ASSENTAMENTO DE TUBO DE PEAD CORRUGADO DE DUPLA PAREDE PARA REDE COLETORA DE ESGOTO, DN 1000 MM, JUNTA ELÁSTICA INTEGRADA (NÃO INCLUI FORNECIMENTO). AF_01/2021</t>
  </si>
  <si>
    <t>42,84</t>
  </si>
  <si>
    <t>44,96</t>
  </si>
  <si>
    <t>94881</t>
  </si>
  <si>
    <t>TUBO DE PEAD CORRUGADO DE DUPLA PAREDE PARA REDE COLETORA DE ESGOTO, DN 1200 MM, JUNTA ELÁSTICA INTEGRADA - FORNECIMENTO E ASSENTAMENTO. AF_01/2021</t>
  </si>
  <si>
    <t>2.550,95</t>
  </si>
  <si>
    <t>2.553,47</t>
  </si>
  <si>
    <t>94882</t>
  </si>
  <si>
    <t>ASSENTAMENTO DE TUBO DE PEAD CORRUGADO DE DUPLA PAREDE PARA REDE COLETORA DE ESGOTO, DN 1200 MM, JUNTA ELÁSTICA INTEGRADA (NÃO INCLUI FORNECIMENTO). AF_01/2021</t>
  </si>
  <si>
    <t>52,47</t>
  </si>
  <si>
    <t>94884</t>
  </si>
  <si>
    <t>ASSENTAMENTO DE TUBO DE PEAD CORRUGADO DE DUPLA PAREDE PARA REDE COLETORA DE ESGOTO, DN 1500 MM, JUNTA ELÁSTICA INTEGRADA (NÃO INCLUI FORNECIMENTO). AF_01/2021</t>
  </si>
  <si>
    <t>64,41</t>
  </si>
  <si>
    <t>67,71</t>
  </si>
  <si>
    <t>97121</t>
  </si>
  <si>
    <t>ASSENTAMENTO DE TUBO DE PVC PBA PARA REDE DE ÁGUA, DN 50 MM, JUNTA ELÁSTICA INTEGRADA, INSTALADO EM LOCAL COM NÍVEL ALTO DE INTERFERÊNCIAS (NÃO INCLUI FORNECIMENTO). AF_05/2024</t>
  </si>
  <si>
    <t>97122</t>
  </si>
  <si>
    <t>ASSENTAMENTO DE TUBO DE PVC PBA PARA REDE DE ÁGUA, DN 75 MM, JUNTA ELÁSTICA INTEGRADA, INSTALADO EM LOCAL COM NÍVEL ALTO DE INTERFERÊNCIAS (NÃO INCLUI FORNECIMENTO). AF_05/2024</t>
  </si>
  <si>
    <t>4,23</t>
  </si>
  <si>
    <t>97123</t>
  </si>
  <si>
    <t>ASSENTAMENTO DE TUBO DE PVC PBA PARA REDE DE ÁGUA, DN 100 MM, JUNTA ELÁSTICA INTEGRADA, INSTALADO EM LOCAL COM NÍVEL ALTO DE INTERFERÊNCIAS (NÃO INCLUI FORNECIMENTO). AF_05/2024</t>
  </si>
  <si>
    <t>4,44</t>
  </si>
  <si>
    <t>97124</t>
  </si>
  <si>
    <t>ASSENTAMENTO DE TUBO DE PVC PBA PARA REDE DE ÁGUA, DN 50 MM, JUNTA ELÁSTICA INTEGRADA, INSTALADO EM LOCAL COM NÍVEL BAIXO DE INTERFERÊNCIAS (NÃO INCLUI FORNECIMENTO). AF_05/2024</t>
  </si>
  <si>
    <t>2,89</t>
  </si>
  <si>
    <t>97125</t>
  </si>
  <si>
    <t>ASSENTAMENTO DE TUBO DE PVC PBA PARA REDE DE ÁGUA, DN 75 MM, JUNTA ELÁSTICA INTEGRADA, INSTALADO EM LOCAL COM NÍVEL BAIXO DE INTERFERÊNCIAS (NÃO INCLUI FORNECIMENTO). AF_05/2024</t>
  </si>
  <si>
    <t>3,14</t>
  </si>
  <si>
    <t>3,46</t>
  </si>
  <si>
    <t>97126</t>
  </si>
  <si>
    <t>ASSENTAMENTO DE TUBO DE PVC PBA PARA REDE DE ÁGUA, DN 100 MM, JUNTA ELÁSTICA INTEGRADA, INSTALADO EM LOCAL COM NÍVEL BAIXO DE INTERFERÊNCIAS (NÃO INCLUI FORNECIMENTO). AF_05/2024</t>
  </si>
  <si>
    <t>4,02</t>
  </si>
  <si>
    <t>102264</t>
  </si>
  <si>
    <t>TUBO DE PVC BRANCO PARA REDE COLETORA DE ESGOTO CONDOMINIAL DE PAREDE MACIÇA, DN 100 MM, JUNTA ELÁSTICA - FORNECIMENTO E ASSENTAMENTO. AF_01/2021</t>
  </si>
  <si>
    <t>18,48</t>
  </si>
  <si>
    <t>18,89</t>
  </si>
  <si>
    <t>102265</t>
  </si>
  <si>
    <t>JUNTA ARGAMASSADA ENTRE TUBO DN 800 MM E O POÇO DE VISITA/ CAIXA DE CONCRETO OU ALVENARIA EM REDES DE ESGOTO. AF_01/2021</t>
  </si>
  <si>
    <t>108,74</t>
  </si>
  <si>
    <t>120,15</t>
  </si>
  <si>
    <t>102266</t>
  </si>
  <si>
    <t>JUNTA ARGAMASSADA ENTRE TUBO DN 900 MM E O POÇO DE VISITA/ CAIXA DE CONCRETO OU ALVENARIA EM REDES DE ESGOTO. AF_01/2021</t>
  </si>
  <si>
    <t>120,59</t>
  </si>
  <si>
    <t>133,22</t>
  </si>
  <si>
    <t>102267</t>
  </si>
  <si>
    <t>JUNTA ARGAMASSADA ENTRE TUBO DN 1000 MM E O POÇO DE VISITA/ CAIXA DE CONCRETO OU ALVENARIA EM REDES DE ESGOTO. AF_01/2021</t>
  </si>
  <si>
    <t>138,40</t>
  </si>
  <si>
    <t>152,90</t>
  </si>
  <si>
    <t>102268</t>
  </si>
  <si>
    <t>JUNTA ARGAMASSADA ENTRE TUBO DN 1200 MM E O POÇO DE VISITA/ CAIXA DE CONCRETO OU ALVENARIA EM REDES DE ESGOTO. AF_01/2021</t>
  </si>
  <si>
    <t>156,15</t>
  </si>
  <si>
    <t>172,50</t>
  </si>
  <si>
    <t>102269</t>
  </si>
  <si>
    <t>JUNTA ARGAMASSADA ENTRE TUBO DN 1500 MM E O POÇO DE VISITA/ CAIXA DE CONCRETO OU ALVENARIA EM REDES DE ESGOTO. AF_01/2021</t>
  </si>
  <si>
    <t>191,66</t>
  </si>
  <si>
    <t>211,72</t>
  </si>
  <si>
    <t>105260</t>
  </si>
  <si>
    <t>ASSENTAMENTO E FORNECIMENTO DE TUBO DE PVC PBA PARA REDE DE ÁGUA, DN 50, JUNTA ELÁSTICA INTEGRADA, INSTALADO EM LOCAL COM NÍVEL ALTO DE INTERFERÊNCIAS (INCLUI FORNECIMENTO). AF_05/2024</t>
  </si>
  <si>
    <t>20,59</t>
  </si>
  <si>
    <t>105285</t>
  </si>
  <si>
    <t>ASSENTAMENTO E FORNECIMENTO DE TUBO DE PVC PBA PARA REDE DE ÁGUA, DN 50, JUNTA ELÁSTICA INTEGRADA, INSTALADO EM LOCAL COM NÍVEL BAIXO DE INTERFERÊNCIAS (INCLUI FORNECIMENTO). AF_05/2024</t>
  </si>
  <si>
    <t>19,66</t>
  </si>
  <si>
    <t>105286</t>
  </si>
  <si>
    <t>ASSENTAMENTO E FORNECIMENTO DE LUVA SIMPLES, PVC PBA, JE, DN 50 / DE 60 MM, PARA REDE AGUA, JUNTA ELÁSTICA INTEGRADA, INSTALADO EM LOCAL COM NÍVEL ALTO DE INTERFERÊNCIAS (INCLUI FORNECIMENTO). AF_05/2024</t>
  </si>
  <si>
    <t>26,54</t>
  </si>
  <si>
    <t>105287</t>
  </si>
  <si>
    <t>ASSENTAMENTO E FORNECIMENTO DE LUVA SIMPLES, PVC PBA, JE, DN 50 / DE 60 MM, PARA REDE AGUA, JUNTA ELÁSTICA INTEGRADA, INSTALADO EM LOCAL COM NÍVEL BAIXO DE INTERFERÊNCIAS (INCLUI FORNECIMENTO). AF_05/2024</t>
  </si>
  <si>
    <t>25,27</t>
  </si>
  <si>
    <t>105288</t>
  </si>
  <si>
    <t>ASSENTAMENTO E FORNECIMENTO DE LUVA SIMPLES, PVC PBA, JE, DN 75 / DE 85 MM, PARA REDE AGUA, JUNTA ELÁSTICA INTEGRADA, INSTALADO EM LOCAL COM NÍVEL ALTO DE INTERFERÊNCIAS (INCLUI FORNECIMENTO). AF_05/2024</t>
  </si>
  <si>
    <t>41,66</t>
  </si>
  <si>
    <t>43,29</t>
  </si>
  <si>
    <t>105289</t>
  </si>
  <si>
    <t>ASSENTAMENTO E FORNECIMENTO DE LUVA SIMPLES, PVC PBA, JE, DN 75 / DE 85 MM, PARA REDE AGUA, JUNTA ELÁSTICA INTEGRADA, INSTALADO EM LOCAL COM NÍVEL BAIXO DE INTERFERÊNCIAS (INCLUI FORNECIMENTO). AF_05/2024</t>
  </si>
  <si>
    <t>38,86</t>
  </si>
  <si>
    <t>40,18</t>
  </si>
  <si>
    <t>105290</t>
  </si>
  <si>
    <t>ASSENTAMENTO E FORNECIMENTO DE LUVA SIMPLES, PVC PBA, JE, DN 100 / DE 110 MM, PARA REDE AGUA, JUNTA ELÁSTICA INTEGRADA, INSTALADO EM LOCAL COM NÍVEL ALTO DE INTERFERÊNCIAS (INCLUI FORNECIMENTO). AF_05/2024</t>
  </si>
  <si>
    <t>55,04</t>
  </si>
  <si>
    <t>105291</t>
  </si>
  <si>
    <t>ASSENTAMENTO E FORNECIMENTO DE LUVA SIMPLES, PVC PBA, JE, DN 100 / DE 110 MM, PARA REDE AGUA, JUNTA ELÁSTICA INTEGRADA, INSTALADO EM LOCAL COM NÍVEL BAIXO DE INTERFERÊNCIAS (INCLUI FORNECIMENTO). AF_05/2024</t>
  </si>
  <si>
    <t>51,80</t>
  </si>
  <si>
    <t>53,33</t>
  </si>
  <si>
    <t>105292</t>
  </si>
  <si>
    <t>ASSENTAMENTO E FORNECIMENTO DE CURVA PVC PBA, JE, PB, 45 GRAUS, DN 50 / DE 60 MM, PARA REDE AGUA, JUNTA ELÁSTICA INTEGRADA, INSTALADO EM LOCAL COM NÍVEL ALTO DE INTERFERÊNCIAS (INCLUI FORNECIMENTO). AF_05/2024</t>
  </si>
  <si>
    <t>43,46</t>
  </si>
  <si>
    <t>105293</t>
  </si>
  <si>
    <t>ASSENTAMENTO E FORNECIMENTO DE CURVA PVC PBA, JE, PB, 45 GRAUS, DN 50 / DE 60 MM, PARA REDE AGUA, JUNTA ELÁSTICA INTEGRADA, INSTALADO EM LOCAL COM NÍVEL BAIXO DE INTERFERÊNCIAS (INCLUI FORNECIMENTO). AF_05/2024</t>
  </si>
  <si>
    <t>39,90</t>
  </si>
  <si>
    <t>41,58</t>
  </si>
  <si>
    <t>105294</t>
  </si>
  <si>
    <t>ASSENTAMENTO E FORNECIMENTO DE CURVA PVC PBA, JE, PB, 45 GRAUS, DN 75 / DE 85 MM, PARA REDE AGUA, JUNTA ELÁSTICA INTEGRADA, INSTALADO EM LOCAL COM NÍVEL ALTO DE INTERFERÊNCIAS (INCLUI FORNECIMENTO). AF_05/2024</t>
  </si>
  <si>
    <t>85,00</t>
  </si>
  <si>
    <t>105295</t>
  </si>
  <si>
    <t>ASSENTAMENTO E FORNECIMENTO DE CURVA PVC PBA, JE, PB, 45 GRAUS, DN 75 / DE 85 MM, PARA REDE AGUA, JUNTA ELÁSTICA INTEGRADA, INSTALADO EM LOCAL COM NÍVEL BAIXO DE INTERFERÊNCIAS (INCLUI FORNECIMENTO). AF_05/2024</t>
  </si>
  <si>
    <t>78,34</t>
  </si>
  <si>
    <t>80,32</t>
  </si>
  <si>
    <t>105296</t>
  </si>
  <si>
    <t>ASSENTAMENTO E FORNECIMENTO DE CURVA PVC PBA, JE, PB, 45 GRAUS, DN 100 / DE 110 MM, PARA REDE AGUA, JUNTA ELÁSTICA INTEGRADA, INSTALADO EM LOCAL COM NÍVEL ALTO DE INTERFERÊNCIAS (INCLUI FORNECIMENTO). AF_05/2024</t>
  </si>
  <si>
    <t>137,02</t>
  </si>
  <si>
    <t>105308</t>
  </si>
  <si>
    <t>ASSENTAMENTO DE TUBO DE PVC PBA PARA REDE DE ÁGUA, DN 125, JUNTA ELÁSTICA INTEGRADA, INSTALADO EM LOCAL COM NÍVEL ALTO DE INTERFERÊNCIAS (NÃO INCLUI FORNECIMENTO). AF_05/2024</t>
  </si>
  <si>
    <t>105309</t>
  </si>
  <si>
    <t>ASSENTAMENTO DE TUBO DE PVC PBA PARA REDE DE ÁGUA, DN 140, JUNTA ELÁSTICA INTEGRADA, INSTALADO EM LOCAL COM NÍVEL ALTO DE INTERFERÊNCIAS (NÃO INCLUI FORNECIMENTO). AF_05/2024</t>
  </si>
  <si>
    <t>105310</t>
  </si>
  <si>
    <t>ASSENTAMENTO DE TUBO DE PVC PBA PARA REDE DE ÁGUA, DN 180, JUNTA ELÁSTICA INTEGRADA, INSTALADO EM LOCAL COM NÍVEL ALTO DE INTERFERÊNCIAS (NÃO INCLUI FORNECIMENTO). AF_05/2024</t>
  </si>
  <si>
    <t>105311</t>
  </si>
  <si>
    <t>ASSENTAMENTO DE TUBO DE PVC DEFOFO OU PRFV OU RPVC PARA REDE DE ÁGUA, DN 100, JUNTA ELÁSTICA INTEGRADA, INSTALADO EM LOCAL COM NÍVEL ALTO DE INTERFERÊNCIAS (NÃO INCLUI FORNECIMENTO). AF_05/2024</t>
  </si>
  <si>
    <t>4,12</t>
  </si>
  <si>
    <t>105312</t>
  </si>
  <si>
    <t>ASSENTAMENTO DE TUBO DE PVC PBA PARA REDE DE ÁGUA, DN 125, JUNTA ELÁSTICA INTEGRADA, INSTALADO EM LOCAL COM NÍVEL BAIXO DE INTERFERÊNCIAS (NÃO INCLUI FORNECIMENTO). AF_05/2024</t>
  </si>
  <si>
    <t>4,19</t>
  </si>
  <si>
    <t>4,61</t>
  </si>
  <si>
    <t>105313</t>
  </si>
  <si>
    <t>ASSENTAMENTO DE TUBO DE PVC PBA PARA REDE DE ÁGUA, DN 140, JUNTA ELÁSTICA INTEGRADA, INSTALADO EM LOCAL COM NÍVEL BAIXO DE INTERFERÊNCIAS (NÃO INCLUI FORNECIMENTO). AF_05/2024</t>
  </si>
  <si>
    <t>105314</t>
  </si>
  <si>
    <t>ASSENTAMENTO DE TUBO DE PVC PBA PARA REDE DE ÁGUA, DN 180, JUNTA ELÁSTICA INTEGRADA, INSTALADO EM LOCAL COM NÍVEL BAIXO DE INTERFERÊNCIAS (NÃO INCLUI FORNECIMENTO). AF_05/2024</t>
  </si>
  <si>
    <t>5,32</t>
  </si>
  <si>
    <t>105315</t>
  </si>
  <si>
    <t>ASSENTAMENTO DE CONEXÃO 2 ACESSOS ALINHADOS DE PVC PBA PARA REDE DE ÁGUA, DN 50, JUNTA ELÁSTICA INTEGRADA, INSTALADO EM LOCAL COM NÍVEL BAIXO DE INTERFERÊNCIAS (NÃO INCLUI FORNECIMENTO). AF_05/2024</t>
  </si>
  <si>
    <t>10,77</t>
  </si>
  <si>
    <t>11,88</t>
  </si>
  <si>
    <t>105316</t>
  </si>
  <si>
    <t>ASSENTAMENTO DE CONEXÃO 2 ACESSOS ALINHADOS DE FERRO FUNDIDO PARA REDE DE ÁGUA, DN 250, JUNTA ELÁSTICA, INSTALADO EM LOCAL COM NÍVEL BAIXO DE INTERFERÊNCIAS (NÃO INCLUI FORNECIMENTO). AF_05/2024</t>
  </si>
  <si>
    <t>21,20</t>
  </si>
  <si>
    <t>105327</t>
  </si>
  <si>
    <t>ASSENTAMENTO E FORNECIMENTO DE TUBO DE PVC PBA PARA REDE DE ÁGUA, DN 75, JUNTA ELÁSTICA INTEGRADA, INSTALADO EM LOCAL COM NÍVEL ALTO DE INTERFERÊNCIAS (INCLUI FORNECIMENTO). AF_05/2024</t>
  </si>
  <si>
    <t>37,34</t>
  </si>
  <si>
    <t>37,73</t>
  </si>
  <si>
    <t>105328</t>
  </si>
  <si>
    <t>ASSENTAMENTO E FORNECIMENTO DE TUBO DE PVC PBA PARA REDE DE ÁGUA, DN 75, JUNTA ELÁSTICA INTEGRADA, INSTALADO EM LOCAL COM NÍVEL BAIXO DE INTERFERÊNCIAS (INCLUI FORNECIMENTO). AF_05/2024</t>
  </si>
  <si>
    <t>36,96</t>
  </si>
  <si>
    <t>105329</t>
  </si>
  <si>
    <t>ASSENTAMENTO E FORNECIMENTO DE TUBO DE PVC PBA PARA REDE DE ÁGUA, DN 100, JUNTA ELÁSTICA INTEGRADA, INSTALADO EM LOCAL COM NÍVEL ALTO DE INTERFERÊNCIAS (INCLUI FORNECIMENTO). AF_05/2024</t>
  </si>
  <si>
    <t>60,42</t>
  </si>
  <si>
    <t>60,88</t>
  </si>
  <si>
    <t>105330</t>
  </si>
  <si>
    <t>ASSENTAMENTO E FORNECIMENTO DE TUBO DE PVC PBA PARA REDE DE ÁGUA, DN 100, JUNTA ELÁSTICA INTEGRADA, INSTALADO EM LOCAL COM NÍVEL BAIXO DE INTERFERÊNCIAS (INCLUI FORNECIMENTO). AF_05/2024</t>
  </si>
  <si>
    <t>59,61</t>
  </si>
  <si>
    <t>60,00</t>
  </si>
  <si>
    <t>105331</t>
  </si>
  <si>
    <t>ASSENTAMENTO E FORNECIMENTO DE TUBO DE PVC DEFOFO OU PRFV OU RPVC PARA REDE DE ÁGUA, DN 100, JUNTA ELÁSTICA INTEGRADA, INSTALADO EM LOCAL COM NÍVEL ALTO DE INTERFERÊNCIAS (INCLUI FORNECIMENTO). AF_05/2024</t>
  </si>
  <si>
    <t>43,05</t>
  </si>
  <si>
    <t>43,48</t>
  </si>
  <si>
    <t>105332</t>
  </si>
  <si>
    <t>ASSENTAMENTO E FORNECIMENTO DE TUBO DE PVC DEFOFO OU PRFV OU RPVC PARA REDE DE ÁGUA, DN 100, JUNTA ELÁSTICA INTEGRADA, INSTALADO EM LOCAL COM NÍVEL BAIXO DE INTERFERÊNCIAS (INCLUI FORNECIMENTO). AF_05/2024</t>
  </si>
  <si>
    <t>42,31</t>
  </si>
  <si>
    <t>105333</t>
  </si>
  <si>
    <t>ASSENTAMENTO E FORNECIMENTO DE TUBO DE PVC DEFOFO PARA REDE DE ÁGUA, DN 200, JUNTA ELÁSTICA INTEGRADA, INSTALADO EM LOCAL COM NÍVEL ALTO DE INTERFERÊNCIAS (INCLUI FORNECIMENTO). AF_05/2024</t>
  </si>
  <si>
    <t>187,82</t>
  </si>
  <si>
    <t>188,70</t>
  </si>
  <si>
    <t>105334</t>
  </si>
  <si>
    <t>ASSENTAMENTO E FORNECIMENTO DE TUBO DE PVC DEFOFO PARA REDE DE ÁGUA, DN 200, JUNTA ELÁSTICA INTEGRADA, INSTALADO EM LOCAL COM NÍVEL BAIXO DE INTERFERÊNCIAS (INCLUI FORNECIMENTO). AF_05/2024</t>
  </si>
  <si>
    <t>185,43</t>
  </si>
  <si>
    <t>186,10</t>
  </si>
  <si>
    <t>105335</t>
  </si>
  <si>
    <t>ASSENTAMENTO E FORNECIMENTO DE TUBO DE PVC DEFOFO PARA REDE DE ÁGUA, DN 250, JUNTA ELÁSTICA INTEGRADA, INSTALADO EM LOCAL COM NÍVEL ALTO DE INTERFERÊNCIAS (INCLUI FORNECIMENTO). AF_05/2024</t>
  </si>
  <si>
    <t>282,47</t>
  </si>
  <si>
    <t>283,50</t>
  </si>
  <si>
    <t>105336</t>
  </si>
  <si>
    <t>ASSENTAMENTO E FORNECIMENTO DE TUBO DE PVC DEFOFO PARA REDE DE ÁGUA, DN 250, JUNTA ELÁSTICA INTEGRADA, INSTALADO EM LOCAL COM NÍVEL BAIXO DE INTERFERÊNCIAS (INCLUI FORNECIMENTO). AF_05/2024</t>
  </si>
  <si>
    <t>279,65</t>
  </si>
  <si>
    <t>280,42</t>
  </si>
  <si>
    <t>105337</t>
  </si>
  <si>
    <t>ASSENTAMENTO E FORNECIMENTO DE TUBO DE PVC DEFOFO PARA REDE DE ÁGUA, DN 300, JUNTA ELÁSTICA INTEGRADA, INSTALADO EM LOCAL COM NÍVEL ALTO DE INTERFERÊNCIAS (INCLUI FORNECIMENTO). AF_05/2024</t>
  </si>
  <si>
    <t>397,91</t>
  </si>
  <si>
    <t>399,11</t>
  </si>
  <si>
    <t>105338</t>
  </si>
  <si>
    <t>ASSENTAMENTO E FORNECIMENTO DE TUBO DE PVC DEFOFO PARA REDE DE ÁGUA, DN 300, JUNTA ELÁSTICA INTEGRADA, INSTALADO EM LOCAL COM NÍVEL BAIXO DE INTERFERÊNCIAS (INCLUI FORNECIMENTO). AF_05/2024</t>
  </si>
  <si>
    <t>394,65</t>
  </si>
  <si>
    <t>395,56</t>
  </si>
  <si>
    <t>105339</t>
  </si>
  <si>
    <t>ASSENTAMENTO DE TUBO DE PVC DEFOFO OU PRFV OU RPVC PARA REDE DE ÁGUA, DN 100, JUNTA ELÁSTICA INTEGRADA, INSTALADO EM LOCAL COM NÍVEL BAIXO DE INTERFERÊNCIAS (NÃO INCLUI FORNECIMENTO). AF_05/2024</t>
  </si>
  <si>
    <t>3,38</t>
  </si>
  <si>
    <t>3,73</t>
  </si>
  <si>
    <t>105359</t>
  </si>
  <si>
    <t>ASSENTAMENTO DE CONEXÃO 2 ACESSOS ALINHADOS DE PVC PBA PARA REDE DE ÁGUA, DN 50, JUNTA ELÁSTICA INTEGRADA, INSTALADO EM LOCAL COM NÍVEL ALTO DE INTERFERÊNCIAS (NÃO INCLUI FORNECIMENTO). AF_05/2024</t>
  </si>
  <si>
    <t>13,15</t>
  </si>
  <si>
    <t>14,52</t>
  </si>
  <si>
    <t>105360</t>
  </si>
  <si>
    <t>ASSENTAMENTO DE CONEXÃO 2 ACESSOS ALINHADOS DE PVC PBA PARA REDE DE ÁGUA, DN 75, JUNTA ELÁSTICA INTEGRADA, INSTALADO EM LOCAL COM NÍVEL ALTO DE INTERFERÊNCIAS (NÃO INCLUI FORNECIMENTO). AF_05/2024</t>
  </si>
  <si>
    <t>17,47</t>
  </si>
  <si>
    <t>105361</t>
  </si>
  <si>
    <t>ASSENTAMENTO DE CONEXÃO 2 ACESSOS ALINHADOS DE PVC PBA PARA REDE DE ÁGUA, DN 100, JUNTA ELÁSTICA INTEGRADA, INSTALADO EM LOCAL COM NÍVEL ALTO DE INTERFERÊNCIAS (NÃO INCLUI FORNECIMENTO). AF_05/2024</t>
  </si>
  <si>
    <t>18,40</t>
  </si>
  <si>
    <t>105362</t>
  </si>
  <si>
    <t>ASSENTAMENTO DE CONEXÃO 2 ACESSOS INCLINADOS DE PVC PBA PARA REDE DE ÁGUA, DN 50, JUNTA ELÁSTICA INTEGRADA, INSTALADO EM LOCAL COM NÍVEL ALTO DE INTERFERÊNCIAS (NÃO INCLUI FORNECIMENTO). AF_05/2024</t>
  </si>
  <si>
    <t>19,44</t>
  </si>
  <si>
    <t>21,51</t>
  </si>
  <si>
    <t>105363</t>
  </si>
  <si>
    <t>ASSENTAMENTO DE CONEXÃO 2 ACESSOS INCLINADOS DE PVC PBA PARA REDE DE ÁGUA, DN 75, JUNTA ELÁSTICA INTEGRADA, INSTALADO EM LOCAL COM NÍVEL ALTO DE INTERFERÊNCIAS (NÃO INCLUI FORNECIMENTO). AF_05/2024</t>
  </si>
  <si>
    <t>23,28</t>
  </si>
  <si>
    <t>25,72</t>
  </si>
  <si>
    <t>105364</t>
  </si>
  <si>
    <t>ASSENTAMENTO DE CONEXÃO 2 ACESSOS INCLINADOS DE PVC PBA PARA REDE DE ÁGUA, DN 100, JUNTA ELÁSTICA INTEGRADA, INSTALADO EM LOCAL COM NÍVEL ALTO DE INTERFERÊNCIAS (NÃO INCLUI FORNECIMENTO). AF_05/2024</t>
  </si>
  <si>
    <t>26,99</t>
  </si>
  <si>
    <t>29,81</t>
  </si>
  <si>
    <t>105365</t>
  </si>
  <si>
    <t>ASSENTAMENTO DE CONEXÃO 3 ACESSOS DE PVC PBA PARA REDE DE ÁGUA, DN 50, JUNTA ELÁSTICA INTEGRADA, INSTALADO EM LOCAL COM NÍVEL ALTO DE INTERFERÊNCIAS (NÃO INCLUI FORNECIMENTO). AF_05/2024</t>
  </si>
  <si>
    <t>29,05</t>
  </si>
  <si>
    <t>105366</t>
  </si>
  <si>
    <t>ASSENTAMENTO DE CONEXÃO 3 ACESSOS DE PVC PBA PARA REDE DE ÁGUA, DN 75, JUNTA ELÁSTICA INTEGRADA, INSTALADO EM LOCAL COM NÍVEL ALTO DE INTERFERÊNCIAS (NÃO INCLUI FORNECIMENTO). AF_05/2024</t>
  </si>
  <si>
    <t>31,69</t>
  </si>
  <si>
    <t>34,94</t>
  </si>
  <si>
    <t>105367</t>
  </si>
  <si>
    <t>ASSENTAMENTO DE CONEXÃO 3 ACESSOS DE PVC PBA PARA REDE DE ÁGUA, DN 100, JUNTA ELÁSTICA INTEGRADA, INSTALADO EM LOCAL COM NÍVEL ALTO DE INTERFERÊNCIAS (NÃO INCLUI FORNECIMENTO). AF_05/2024</t>
  </si>
  <si>
    <t>36,81</t>
  </si>
  <si>
    <t>105368</t>
  </si>
  <si>
    <t>FORNECIMENTO E ASSENTAMENTO DE CURVA 45 GRAUS RANHURADA EM FERRO FUNDIDO, DN 80 MM (3") PARA REDE DE ÁGUA, INSTALADO EM LOCAL COM NÍVEL BAIXO DE INTERFERÊNCIAS (INCLUI FORNECIMENTO). AF_05/2024</t>
  </si>
  <si>
    <t>40,65</t>
  </si>
  <si>
    <t>41,50</t>
  </si>
  <si>
    <t>105370</t>
  </si>
  <si>
    <t>FORNECIMENTO E ASSENTAMENTO DE TE RANHURADO EM FERRO FUNDIDO, DN 80 (3") PARA REDE DE ÁGUA, INSTALADO EM LOCAL COM NÍVEL BAIXO DE INTERFERÊNCIAS (INCLUI FORNECIMENTO). AF_05/2024</t>
  </si>
  <si>
    <t>64,50</t>
  </si>
  <si>
    <t>65,64</t>
  </si>
  <si>
    <t>105371</t>
  </si>
  <si>
    <t>ASSENTAMENTO DE CONEXÃO 3 ACESSOS DE PVC PBA PARA REDE DE ÁGUA, DN 100, JUNTA ELÁSTICA INTEGRADA, INSTALADO EM LOCAL COM NÍVEL BAIXO DE INTERFERÊNCIAS (NÃO INCLUI FORNECIMENTO). AF_05/2024</t>
  </si>
  <si>
    <t>30,33</t>
  </si>
  <si>
    <t>105372</t>
  </si>
  <si>
    <t>ASSENTAMENTO DE CONEXÃO 2 ACESSOS ALINHADOS DE FERRO FUNDIDO PARA REDE DE ÁGUA, DN 80, JUNTA ELÁSTICA, INSTALADO EM LOCAL COM NÍVEL BAIXO DE INTERFERÊNCIAS (NÃO INCLUI FORNECIMENTO). AF_05/2024</t>
  </si>
  <si>
    <t>8,04</t>
  </si>
  <si>
    <t>105373</t>
  </si>
  <si>
    <t>ASSENTAMENTO DE CONEXÃO 2 ACESSOS ALINHADOS DE FERRO FUNDIDO PARA REDE DE ÁGUA, DN 100, JUNTA ELÁSTICA, INSTALADO EM LOCAL COM NÍVEL BAIXO DE INTERFERÊNCIAS (NÃO INCLUI FORNECIMENTO). AF_05/2024</t>
  </si>
  <si>
    <t>10,10</t>
  </si>
  <si>
    <t>105374</t>
  </si>
  <si>
    <t>ASSENTAMENTO E FORNECIMENTO DE CURVA PVC PBA, JE, PB, 45 GRAUS, DN 100 / DE 110 MM, PARA REDE AGUA, JUNTA ELÁSTICA INTEGRADA, INSTALADO EM LOCAL COM NÍVEL BAIXO DE INTERFERÊNCIAS (INCLUI FORNECIMENTO). AF_05/2024</t>
  </si>
  <si>
    <t>134,44</t>
  </si>
  <si>
    <t>105375</t>
  </si>
  <si>
    <t>ASSENTAMENTO E FORNECIMENTO DE TE DE REDUCAO, PVC PBA, BBB, JE, DN 100 X 50 / DE 110 X 60 MM, PARA REDE AGUA, JUNTA ELÁSTICA INTEGRADA, INSTALADO EM LOCAL COM NÍVEL ALTO DE INTERFERÊNCIAS (INCLUI FORNECIMENTO). AF_05/2024</t>
  </si>
  <si>
    <t>111,31</t>
  </si>
  <si>
    <t>115,06</t>
  </si>
  <si>
    <t>105376</t>
  </si>
  <si>
    <t>ASSENTAMENTO E FORNECIMENTO DE TE DE REDUCAO, PVC PBA, BBB, JE, DN 100 X 50 / DE 110 X 60 MM, PARA REDE AGUA, JUNTA ELÁSTICA INTEGRADA, INSTALADO EM LOCAL COM NÍVEL BAIXO DE INTERFERÊNCIAS (INCLUI FORNECIMENTO). AF_05/2024</t>
  </si>
  <si>
    <t>104,83</t>
  </si>
  <si>
    <t>107,88</t>
  </si>
  <si>
    <t>105381</t>
  </si>
  <si>
    <t>ASSENTAMENTO DE CONEXÃO 2 ACESSOS ALINHADOS DE PVC PBA PARA REDE DE ÁGUA, DN 75, JUNTA ELÁSTICA INTEGRADA, INSTALADO EM LOCAL COM NÍVEL BAIXO DE INTERFERÊNCIAS (NÃO INCLUI FORNECIMENTO). AF_05/2024</t>
  </si>
  <si>
    <t>14,36</t>
  </si>
  <si>
    <t>105382</t>
  </si>
  <si>
    <t>ASSENTAMENTO DE CONEXÃO 2 ACESSOS ALINHADOS DE PVC PBA PARA REDE DE ÁGUA, DN 100, JUNTA ELÁSTICA INTEGRADA, INSTALADO EM LOCAL COM NÍVEL BAIXO DE INTERFERÊNCIAS (NÃO INCLUI FORNECIMENTO). AF_05/2024</t>
  </si>
  <si>
    <t>15,16</t>
  </si>
  <si>
    <t>105383</t>
  </si>
  <si>
    <t>ASSENTAMENTO DE CONEXÃO 2 ACESSOS INCLINADOS DE PVC PBA PARA REDE DE ÁGUA, DN 50, JUNTA ELÁSTICA INTEGRADA, INSTALADO EM LOCAL COM NÍVEL BAIXO DE INTERFERÊNCIAS (NÃO INCLUI FORNECIMENTO). AF_05/2024</t>
  </si>
  <si>
    <t>15,88</t>
  </si>
  <si>
    <t>17,56</t>
  </si>
  <si>
    <t>105384</t>
  </si>
  <si>
    <t>ASSENTAMENTO DE CONEXÃO 2 ACESSOS INCLINADOS DE PVC PBA PARA REDE DE ÁGUA, DN 75, JUNTA ELÁSTICA INTEGRADA, INSTALADO EM LOCAL COM NÍVEL BAIXO DE INTERFERÊNCIAS (NÃO INCLUI FORNECIMENTO). AF_05/2024</t>
  </si>
  <si>
    <t>21,04</t>
  </si>
  <si>
    <t>105385</t>
  </si>
  <si>
    <t>ASSENTAMENTO DE CONEXÃO 2 ACESSOS INCLINADOS DE PVC PBA PARA REDE DE ÁGUA, DN 100, JUNTA ELÁSTICA INTEGRADA, INSTALADO EM LOCAL COM NÍVEL BAIXO DE INTERFERÊNCIAS (NÃO INCLUI FORNECIMENTO). AF_05/2024</t>
  </si>
  <si>
    <t>22,14</t>
  </si>
  <si>
    <t>105386</t>
  </si>
  <si>
    <t>ASSENTAMENTO DE CONEXÃO 3 ACESSOS DE PVC PBA PARA REDE DE ÁGUA, DN 50, JUNTA ELÁSTICA INTEGRADA, INSTALADO EM LOCAL COM NÍVEL BAIXO DE INTERFERÊNCIAS (NÃO INCLUI FORNECIMENTO). AF_05/2024</t>
  </si>
  <si>
    <t>21,54</t>
  </si>
  <si>
    <t>105387</t>
  </si>
  <si>
    <t>ASSENTAMENTO DE CONEXÃO 3 ACESSOS DE PVC PBA PARA REDE DE ÁGUA, DN 75, JUNTA ELÁSTICA INTEGRADA, INSTALADO EM LOCAL COM NÍVEL BAIXO DE INTERFERÊNCIAS (NÃO INCLUI FORNECIMENTO). AF_05/2024</t>
  </si>
  <si>
    <t>92833</t>
  </si>
  <si>
    <t>TUBO DE CONCRETO PARA REDES COLETORAS DE ESGOTO SANITÁRIO, DIÂMETRO DE 300 MM, JUNTA ELÁSTICA, INSTALADO EM LOCAL COM BAIXO NÍVEL DE INTERFERÊNCIAS - FORNECIMENTO E ASSENTAMENTO. AF_03/2024</t>
  </si>
  <si>
    <t>225,37</t>
  </si>
  <si>
    <t>226,15</t>
  </si>
  <si>
    <t>92834</t>
  </si>
  <si>
    <t>ASSENTAMENTO DE TUBO DE CONCRETO PARA REDES COLETORAS DE ESGOTO SANITÁRIO, DIÂMETRO DE 300 MM, JUNTA ELÁSTICA, INSTALADO EM LOCAL COM BAIXO NÍVEL DE INTERFERÊNCIAS (NÃO INCLUI FORNECIMENTO). AF_03/2024</t>
  </si>
  <si>
    <t>18,90</t>
  </si>
  <si>
    <t>19,68</t>
  </si>
  <si>
    <t>92835</t>
  </si>
  <si>
    <t>TUBO DE CONCRETO PARA REDES COLETORAS DE ESGOTO SANITÁRIO, DIÂMETRO DE 400 MM, JUNTA ELÁSTICA, INSTALADO EM LOCAL COM BAIXO NÍVEL DE INTERFERÊNCIAS - FORNECIMENTO E ASSENTAMENTO. AF_03/2024</t>
  </si>
  <si>
    <t>237,01</t>
  </si>
  <si>
    <t>238,09</t>
  </si>
  <si>
    <t>92836</t>
  </si>
  <si>
    <t>ASSENTAMENTO DE TUBO DE CONCRETO PARA REDES COLETORAS DE ESGOTO SANITÁRIO, DIÂMETRO DE 400 MM, JUNTA ELÁSTICA, INSTALADO EM LOCAL COM BAIXO NÍVEL DE INTERFERÊNCIAS (NÃO INCLUI FORNECIMENTO). AF_03/2024</t>
  </si>
  <si>
    <t>25,25</t>
  </si>
  <si>
    <t>26,33</t>
  </si>
  <si>
    <t>92837</t>
  </si>
  <si>
    <t>TUBO DE CONCRETO PARA REDES COLETORAS DE ESGOTO SANITÁRIO, DIÂMETRO DE 500 MM, JUNTA ELÁSTICA, INSTALADO EM LOCAL COM BAIXO NÍVEL DE INTERFERÊNCIAS - FORNECIMENTO E ASSENTAMENTO. AF_03/2024</t>
  </si>
  <si>
    <t>423,64</t>
  </si>
  <si>
    <t>425,06</t>
  </si>
  <si>
    <t>92838</t>
  </si>
  <si>
    <t>ASSENTAMENTO DE TUBO DE CONCRETO PARA REDES COLETORAS DE ESGOTO SANITÁRIO, DIÂMETRO DE 500 MM, JUNTA ELÁSTICA, INSTALADO EM LOCAL COM BAIXO NÍVEL DE INTERFERÊNCIAS (NÃO INCLUI FORNECIMENTO). AF_03/2024</t>
  </si>
  <si>
    <t>31,87</t>
  </si>
  <si>
    <t>33,29</t>
  </si>
  <si>
    <t>92839</t>
  </si>
  <si>
    <t>TUBO DE CONCRETO PARA REDES COLETORAS DE ESGOTO SANITÁRIO, DIÂMETRO DE 600 MM, JUNTA ELÁSTICA, INSTALADO EM LOCAL COM BAIXO NÍVEL DE INTERFERÊNCIAS - FORNECIMENTO E ASSENTAMENTO. AF_03/2024</t>
  </si>
  <si>
    <t>519,44</t>
  </si>
  <si>
    <t>521,19</t>
  </si>
  <si>
    <t>92840</t>
  </si>
  <si>
    <t>ASSENTAMENTO DE TUBO DE CONCRETO PARA REDES COLETORAS DE ESGOTO SANITÁRIO, DIÂMETRO DE 600 MM, JUNTA ELÁSTICA, INSTALADO EM LOCAL COM BAIXO NÍVEL DE INTERFERÊNCIAS (NÃO INCLUI FORNECIMENTO). AF_03/2024</t>
  </si>
  <si>
    <t>38,72</t>
  </si>
  <si>
    <t>92841</t>
  </si>
  <si>
    <t>TUBO DE CONCRETO PARA REDES COLETORAS DE ESGOTO SANITÁRIO, DIÂMETRO DE 700 MM, JUNTA ELÁSTICA, INSTALADO EM LOCAL COM BAIXO NÍVEL DE INTERFERÊNCIAS - FORNECIMENTO E ASSENTAMENTO. AF_03/2024</t>
  </si>
  <si>
    <t>676,07</t>
  </si>
  <si>
    <t>678,16</t>
  </si>
  <si>
    <t>92842</t>
  </si>
  <si>
    <t>ASSENTAMENTO DE TUBO DE CONCRETO PARA REDES COLETORAS DE ESGOTO SANITÁRIO, DIÂMETRO DE 700 MM, JUNTA ELÁSTICA, INSTALADO EM LOCAL COM BAIXO NÍVEL DE INTERFERÊNCIAS (NÃO INCLUI FORNECIMENTO). AF_03/2024</t>
  </si>
  <si>
    <t>92843</t>
  </si>
  <si>
    <t>TUBO DE CONCRETO PARA REDES COLETORAS DE ESGOTO SANITÁRIO, DIÂMETRO DE 800 MM, JUNTA ELÁSTICA, INSTALADO EM LOCAL COM BAIXO NÍVEL DE INTERFERÊNCIAS - FORNECIMENTO E ASSENTAMENTO. AF_03/2024</t>
  </si>
  <si>
    <t>698,83</t>
  </si>
  <si>
    <t>701,24</t>
  </si>
  <si>
    <t>92844</t>
  </si>
  <si>
    <t>ASSENTAMENTO DE TUBO DE CONCRETO PARA REDES COLETORAS DE ESGOTO SANITÁRIO, DIÂMETRO DE 800 MM, JUNTA ELÁSTICA, INSTALADO EM LOCAL COM BAIXO NÍVEL DE INTERFERÊNCIAS (NÃO INCLUI FORNECIMENTO). AF_03/2024</t>
  </si>
  <si>
    <t>57,06</t>
  </si>
  <si>
    <t>59,47</t>
  </si>
  <si>
    <t>92845</t>
  </si>
  <si>
    <t>TUBO DE CONCRETO PARA REDES COLETORAS DE ESGOTO SANITÁRIO, DIÂMETRO DE 900 MM, JUNTA ELÁSTICA, INSTALADO EM LOCAL COM BAIXO NÍVEL DE INTERFERÊNCIAS - FORNECIMENTO E ASSENTAMENTO. AF_03/2024</t>
  </si>
  <si>
    <t>1.038,43</t>
  </si>
  <si>
    <t>1.041,18</t>
  </si>
  <si>
    <t>92846</t>
  </si>
  <si>
    <t>ASSENTAMENTO DE TUBO DE CONCRETO PARA REDES COLETORAS DE ESGOTO SANITÁRIO, DIÂMETRO DE 900 MM, JUNTA ELÁSTICA, INSTALADO EM LOCAL COM BAIXO NÍVEL DE INTERFERÊNCIAS (NÃO INCLUI FORNECIMENTO). AF_03/2024</t>
  </si>
  <si>
    <t>65,34</t>
  </si>
  <si>
    <t>68,09</t>
  </si>
  <si>
    <t>92847</t>
  </si>
  <si>
    <t>TUBO DE CONCRETO PARA REDES COLETORAS DE ESGOTO SANITÁRIO, DIÂMETRO DE 1000 MM, JUNTA ELÁSTICA, INSTALADO EM LOCAL COM BAIXO NÍVEL DE INTERFERÊNCIAS - FORNECIMENTO E ASSENTAMENTO. AF_03/2024</t>
  </si>
  <si>
    <t>1.063,37</t>
  </si>
  <si>
    <t>1.066,43</t>
  </si>
  <si>
    <t>92848</t>
  </si>
  <si>
    <t>ASSENTAMENTO DE TUBO DE CONCRETO PARA REDES COLETORAS DE ESGOTO SANITÁRIO, DIÂMETRO DE 1000 MM, JUNTA ELÁSTICA, INSTALADO EM LOCAL COM BAIXO NÍVEL DE INTERFERÊNCIAS (NÃO INCLUI FORNECIMENTO). AF_03/2024</t>
  </si>
  <si>
    <t>76,52</t>
  </si>
  <si>
    <t>79,58</t>
  </si>
  <si>
    <t>92849</t>
  </si>
  <si>
    <t>TUBO DE CONCRETO PARA REDES COLETORAS DE ESGOTO SANITÁRIO, DIÂMETRO DE 300 MM, JUNTA ELÁSTICA, INSTALADO EM LOCAL COM ALTO NÍVEL DE INTERFERÊNCIAS - FORNECIMENTO E ASSENTAMENTO. AF_03/2024</t>
  </si>
  <si>
    <t>227,95</t>
  </si>
  <si>
    <t>92850</t>
  </si>
  <si>
    <t>ASSENTAMENTO DE TUBO DE CONCRETO PARA REDES COLETORAS DE ESGOTO SANITÁRIO, DIÂMETRO DE 300 MM, JUNTA ELÁSTICA, INSTALADO EM LOCAL COM ALTO NÍVEL DE INTERFERÊNCIAS (NÃO INCLUI FORNECIMENTO). AF_03/2024</t>
  </si>
  <si>
    <t>21,48</t>
  </si>
  <si>
    <t>22,41</t>
  </si>
  <si>
    <t>92851</t>
  </si>
  <si>
    <t>TUBO DE CONCRETO PARA REDES COLETORAS DE ESGOTO SANITÁRIO, DIÂMETRO DE 400 MM, JUNTA ELÁSTICA, INSTALADO EM LOCAL COM ALTO NÍVEL DE INTERFERÊNCIAS - FORNECIMENTO E ASSENTAMENTO. AF_03/2024</t>
  </si>
  <si>
    <t>240,65</t>
  </si>
  <si>
    <t>242,01</t>
  </si>
  <si>
    <t>92852</t>
  </si>
  <si>
    <t>ASSENTAMENTO DE TUBO DE CONCRETO PARA REDES COLETORAS DE ESGOTO SANITÁRIO, DIÂMETRO DE 400 MM, JUNTA ELÁSTICA, INSTALADO EM LOCAL COM ALTO NÍVEL DE INTERFERÊNCIAS (NÃO INCLUI FORNECIMENTO). AF_03/2024</t>
  </si>
  <si>
    <t>30,25</t>
  </si>
  <si>
    <t>92853</t>
  </si>
  <si>
    <t>TUBO DE CONCRETO PARA REDES COLETORAS DE ESGOTO SANITÁRIO, DIÂMETRO DE 500 MM, JUNTA ELÁSTICA, INSTALADO EM LOCAL COM ALTO NÍVEL DE INTERFERÊNCIAS - FORNECIMENTO E ASSENTAMENTO. AF_03/2024</t>
  </si>
  <si>
    <t>428,38</t>
  </si>
  <si>
    <t>430,13</t>
  </si>
  <si>
    <t>92854</t>
  </si>
  <si>
    <t>ASSENTAMENTO DE TUBO DE CONCRETO PARA REDES COLETORAS DE ESGOTO SANITÁRIO, DIÂMETRO DE 500 MM, JUNTA ELÁSTICA, INSTALADO EM LOCAL COM ALTO NÍVEL DE INTERFERÊNCIAS (NÃO INCLUI FORNECIMENTO). AF_03/2024</t>
  </si>
  <si>
    <t>36,61</t>
  </si>
  <si>
    <t>38,36</t>
  </si>
  <si>
    <t>92855</t>
  </si>
  <si>
    <t>TUBO DE CONCRETO PARA REDES COLETORAS DE ESGOTO SANITÁRIO, DIÂMETRO DE 600 MM, JUNTA ELÁSTICA, INSTALADO EM LOCAL COM ALTO NÍVEL DE INTERFERÊNCIAS - FORNECIMENTO E ASSENTAMENTO. AF_03/2024</t>
  </si>
  <si>
    <t>525,28</t>
  </si>
  <si>
    <t>527,42</t>
  </si>
  <si>
    <t>92856</t>
  </si>
  <si>
    <t>ASSENTAMENTO DE TUBO DE CONCRETO PARA REDES COLETORAS DE ESGOTO SANITÁRIO, DIÂMETRO DE 600 MM, JUNTA ELÁSTICA, INSTALADO EM LOCAL COM ALTO NÍVEL DE INTERFERÊNCIAS (NÃO INCLUI FORNECIMENTO). AF_03/2024</t>
  </si>
  <si>
    <t>44,56</t>
  </si>
  <si>
    <t>46,70</t>
  </si>
  <si>
    <t>92857</t>
  </si>
  <si>
    <t>TUBO DE CONCRETO PARA REDES COLETORAS DE ESGOTO SANITÁRIO, DIÂMETRO DE 700 MM, JUNTA ELÁSTICA, INSTALADO EM LOCAL COM ALTO NÍVEL DE INTERFERÊNCIAS - FORNECIMENTO E ASSENTAMENTO. AF_03/2024</t>
  </si>
  <si>
    <t>683,03</t>
  </si>
  <si>
    <t>685,59</t>
  </si>
  <si>
    <t>92858</t>
  </si>
  <si>
    <t>ASSENTAMENTO DE TUBO DE CONCRETO PARA REDES COLETORAS DE ESGOTO SANITÁRIO, DIÂMETRO DE 700 MM, JUNTA ELÁSTICA, INSTALADO EM LOCAL COM ALTO NÍVEL DE INTERFERÊNCIAS (NÃO INCLUI FORNECIMENTO). AF_03/2024</t>
  </si>
  <si>
    <t>55,14</t>
  </si>
  <si>
    <t>57,70</t>
  </si>
  <si>
    <t>92859</t>
  </si>
  <si>
    <t>TUBO DE CONCRETO PARA REDES COLETORAS DE ESGOTO SANITÁRIO, DIÂMETRO DE 800 MM, JUNTA ELÁSTICA, INSTALADO EM LOCAL COM ALTO NÍVEL DE INTERFERÊNCIAS - FORNECIMENTO E ASSENTAMENTO. AF_03/2024</t>
  </si>
  <si>
    <t>706,87</t>
  </si>
  <si>
    <t>709,83</t>
  </si>
  <si>
    <t>92860</t>
  </si>
  <si>
    <t>ASSENTAMENTO DE TUBO DE CONCRETO PARA REDES COLETORAS DE ESGOTO SANITÁRIO, DIÂMETRO DE 800 MM, JUNTA ELÁSTICA, INSTALADO EM LOCAL COM ALTO NÍVEL DE INTERFERÊNCIAS (NÃO INCLUI FORNECIMENTO). AF_03/2024</t>
  </si>
  <si>
    <t>65,10</t>
  </si>
  <si>
    <t>68,06</t>
  </si>
  <si>
    <t>92861</t>
  </si>
  <si>
    <t>TUBO DE CONCRETO PARA REDES COLETORAS DE ESGOTO SANITÁRIO, DIÂMETRO DE 900 MM, JUNTA ELÁSTICA, INSTALADO EM LOCAL COM ALTO NÍVEL DE INTERFERÊNCIAS - FORNECIMENTO E ASSENTAMENTO. AF_03/2024</t>
  </si>
  <si>
    <t>1.047,56</t>
  </si>
  <si>
    <t>1.050,92</t>
  </si>
  <si>
    <t>92862</t>
  </si>
  <si>
    <t>ASSENTAMENTO DE TUBO DE CONCRETO PARA REDES COLETORAS DE ESGOTO SANITÁRIO, DIÂMETRO DE 900 MM, JUNTA ELÁSTICA, INSTALADO EM LOCAL COM ALTO NÍVEL DE INTERFERÊNCIAS (NÃO INCLUI FORNECIMENTO). AF_03/2024</t>
  </si>
  <si>
    <t>74,47</t>
  </si>
  <si>
    <t>92863</t>
  </si>
  <si>
    <t>TUBO DE CONCRETO PARA REDES COLETORAS DE ESGOTO SANITÁRIO, DIÂMETRO DE 1000 MM, JUNTA ELÁSTICA, INSTALADO EM LOCAL COM ALTO NÍVEL DE INTERFERÊNCIAS - FORNECIMENTO E ASSENTAMENTO. AF_03/2024</t>
  </si>
  <si>
    <t>1.073,57</t>
  </si>
  <si>
    <t>1.077,34</t>
  </si>
  <si>
    <t>92864</t>
  </si>
  <si>
    <t>ASSENTAMENTO DE TUBO DE CONCRETO PARA REDES COLETORAS DE ESGOTO SANITÁRIO, DIÂMETRO DE 1000 MM, JUNTA ELÁSTICA, INSTALADO EM LOCAL COM ALTO NÍVEL DE INTERFERÊNCIAS (NÃO INCLUI FORNECIMENTO). AF_03/2024</t>
  </si>
  <si>
    <t>86,72</t>
  </si>
  <si>
    <t>90,49</t>
  </si>
  <si>
    <t>92210</t>
  </si>
  <si>
    <t>TUBO DE CONCRETO PARA REDES COLETORAS DE ÁGUAS PLUVIAIS, DIÂMETRO DE 400 MM, JUNTA RÍGIDA, INSTALADO EM LOCAL COM BAIXO NÍVEL DE INTERFERÊNCIAS - FORNECIMENTO E ASSENTAMENTO. AF_03/2024</t>
  </si>
  <si>
    <t>165,64</t>
  </si>
  <si>
    <t>168,01</t>
  </si>
  <si>
    <t>92211</t>
  </si>
  <si>
    <t>TUBO DE CONCRETO PARA REDES COLETORAS DE ÁGUAS PLUVIAIS, DIÂMETRO DE 500 MM, JUNTA RÍGIDA, INSTALADO EM LOCAL COM BAIXO NÍVEL DE INTERFERÊNCIAS - FORNECIMENTO E ASSENTAMENTO. AF_03/2024</t>
  </si>
  <si>
    <t>201,27</t>
  </si>
  <si>
    <t>204,29</t>
  </si>
  <si>
    <t>92212</t>
  </si>
  <si>
    <t>TUBO DE CONCRETO PARA REDES COLETORAS DE ÁGUAS PLUVIAIS, DIÂMETRO DE 600 MM, JUNTA RÍGIDA, INSTALADO EM LOCAL COM BAIXO NÍVEL DE INTERFERÊNCIAS - FORNECIMENTO E ASSENTAMENTO. AF_03/2024</t>
  </si>
  <si>
    <t>308,00</t>
  </si>
  <si>
    <t>311,70</t>
  </si>
  <si>
    <t>92213</t>
  </si>
  <si>
    <t>TUBO DE CONCRETO PARA REDES COLETORAS DE ÁGUAS PLUVIAIS, DIÂMETRO DE 700 MM, JUNTA RÍGIDA, INSTALADO EM LOCAL COM BAIXO NÍVEL DE INTERFERÊNCIAS - FORNECIMENTO E ASSENTAMENTO. AF_03/2024</t>
  </si>
  <si>
    <t>410,10</t>
  </si>
  <si>
    <t>414,46</t>
  </si>
  <si>
    <t>92214</t>
  </si>
  <si>
    <t>TUBO DE CONCRETO PARA REDES COLETORAS DE ÁGUAS PLUVIAIS, DIÂMETRO DE 800 MM, JUNTA RÍGIDA, INSTALADO EM LOCAL COM BAIXO NÍVEL DE INTERFERÊNCIAS - FORNECIMENTO E ASSENTAMENTO. AF_03/2024</t>
  </si>
  <si>
    <t>496,74</t>
  </si>
  <si>
    <t>501,80</t>
  </si>
  <si>
    <t>92215</t>
  </si>
  <si>
    <t>TUBO DE CONCRETO PARA REDES COLETORAS DE ÁGUAS PLUVIAIS, DIÂMETRO DE 900 MM, JUNTA RÍGIDA, INSTALADO EM LOCAL COM BAIXO NÍVEL DE INTERFERÊNCIAS - FORNECIMENTO E ASSENTAMENTO. AF_03/2024</t>
  </si>
  <si>
    <t>570,26</t>
  </si>
  <si>
    <t>576,01</t>
  </si>
  <si>
    <t>92216</t>
  </si>
  <si>
    <t>TUBO DE CONCRETO PARA REDES COLETORAS DE ÁGUAS PLUVIAIS, DIÂMETRO DE 1000 MM, JUNTA RÍGIDA, INSTALADO EM LOCAL COM BAIXO NÍVEL DE INTERFERÊNCIAS - FORNECIMENTO E ASSENTAMENTO. AF_03/2024</t>
  </si>
  <si>
    <t>591,03</t>
  </si>
  <si>
    <t>597,49</t>
  </si>
  <si>
    <t>92219</t>
  </si>
  <si>
    <t>TUBO DE CONCRETO PARA REDES COLETORAS DE ÁGUAS PLUVIAIS, DIÂMETRO DE 400 MM, JUNTA RÍGIDA, INSTALADO EM LOCAL COM ALTO NÍVEL DE INTERFERÊNCIAS - FORNECIMENTO E ASSENTAMENTO. AF_03/2024</t>
  </si>
  <si>
    <t>169,32</t>
  </si>
  <si>
    <t>171,93</t>
  </si>
  <si>
    <t>92220</t>
  </si>
  <si>
    <t>TUBO DE CONCRETO PARA REDES COLETORAS DE ÁGUAS PLUVIAIS, DIÂMETRO DE 500 MM, JUNTA RÍGIDA, INSTALADO EM LOCAL COM ALTO NÍVEL DE INTERFERÊNCIAS - FORNECIMENTO E ASSENTAMENTO. AF_03/2024</t>
  </si>
  <si>
    <t>206,02</t>
  </si>
  <si>
    <t>209,35</t>
  </si>
  <si>
    <t>92221</t>
  </si>
  <si>
    <t>TUBO DE CONCRETO PARA REDES COLETORAS DE ÁGUAS PLUVIAIS, DIÂMETRO DE 600 MM, JUNTA RÍGIDA, INSTALADO EM LOCAL COM ALTO NÍVEL DE INTERFERÊNCIAS - FORNECIMENTO E ASSENTAMENTO. AF_03/2024</t>
  </si>
  <si>
    <t>313,84</t>
  </si>
  <si>
    <t>317,92</t>
  </si>
  <si>
    <t>92222</t>
  </si>
  <si>
    <t>TUBO DE CONCRETO PARA REDES COLETORAS DE ÁGUAS PLUVIAIS, DIÂMETRO DE 700 MM, JUNTA RÍGIDA, INSTALADO EM LOCAL COM ALTO NÍVEL DE INTERFERÊNCIAS - FORNECIMENTO E ASSENTAMENTO. AF_03/2024</t>
  </si>
  <si>
    <t>417,01</t>
  </si>
  <si>
    <t>421,85</t>
  </si>
  <si>
    <t>92223</t>
  </si>
  <si>
    <t>TUBO DE CONCRETO PARA REDES COLETORAS DE ÁGUAS PLUVIAIS, DIÂMETRO DE 800 MM, JUNTA RÍGIDA, INSTALADO EM LOCAL COM ALTO NÍVEL DE INTERFERÊNCIAS - FORNECIMENTO E ASSENTAMENTO. AF_03/2024</t>
  </si>
  <si>
    <t>504,75</t>
  </si>
  <si>
    <t>510,34</t>
  </si>
  <si>
    <t>92224</t>
  </si>
  <si>
    <t>TUBO DE CONCRETO PARA REDES COLETORAS DE ÁGUAS PLUVIAIS, DIÂMETRO DE 900 MM, JUNTA RÍGIDA, INSTALADO EM LOCAL COM ALTO NÍVEL DE INTERFERÊNCIAS - FORNECIMENTO E ASSENTAMENTO. AF_03/2024</t>
  </si>
  <si>
    <t>579,40</t>
  </si>
  <si>
    <t>585,77</t>
  </si>
  <si>
    <t>92226</t>
  </si>
  <si>
    <t>TUBO DE CONCRETO PARA REDES COLETORAS DE ÁGUAS PLUVIAIS, DIÂMETRO DE 1000 MM, JUNTA RÍGIDA, INSTALADO EM LOCAL COM ALTO NÍVEL DE INTERFERÊNCIAS - FORNECIMENTO E ASSENTAMENTO. AF_03/2024</t>
  </si>
  <si>
    <t>601,25</t>
  </si>
  <si>
    <t>608,41</t>
  </si>
  <si>
    <t>92808</t>
  </si>
  <si>
    <t>ASSENTAMENTO DE TUBO DE CONCRETO PARA REDES COLETORAS DE ÁGUAS PLUVIAIS, DIÂMETRO DE 300 MM, JUNTA RÍGIDA, INSTALADO EM LOCAL COM BAIXO NÍVEL DE INTERFERÊNCIAS (NÃO INCLUI FORNECIMENTO). AF_03/2024</t>
  </si>
  <si>
    <t>92809</t>
  </si>
  <si>
    <t>ASSENTAMENTO DE TUBO DE CONCRETO PARA REDES COLETORAS DE ÁGUAS PLUVIAIS, DIÂMETRO DE 400 MM, JUNTA RÍGIDA, INSTALADO EM LOCAL COM BAIXO NÍVEL DE INTERFERÊNCIAS (NÃO INCLUI FORNECIMENTO). AF_03/2024</t>
  </si>
  <si>
    <t>35,41</t>
  </si>
  <si>
    <t>37,78</t>
  </si>
  <si>
    <t>92810</t>
  </si>
  <si>
    <t>ASSENTAMENTO DE TUBO DE CONCRETO PARA REDES COLETORAS DE ÁGUAS PLUVIAIS, DIÂMETRO DE 500 MM, JUNTA RÍGIDA, INSTALADO EM LOCAL COM BAIXO NÍVEL DE INTERFERÊNCIAS (NÃO INCLUI FORNECIMENTO). AF_03/2024</t>
  </si>
  <si>
    <t>45,63</t>
  </si>
  <si>
    <t>48,65</t>
  </si>
  <si>
    <t>92811</t>
  </si>
  <si>
    <t>ASSENTAMENTO DE TUBO DE CONCRETO PARA REDES COLETORAS DE ÁGUAS PLUVIAIS, DIÂMETRO DE 600 MM, JUNTA RÍGIDA, INSTALADO EM LOCAL COM BAIXO NÍVEL DE INTERFERÊNCIAS (NÃO INCLUI FORNECIMENTO). AF_03/2024</t>
  </si>
  <si>
    <t>55,99</t>
  </si>
  <si>
    <t>59,69</t>
  </si>
  <si>
    <t>92812</t>
  </si>
  <si>
    <t>ASSENTAMENTO DE TUBO DE CONCRETO PARA REDES COLETORAS DE ÁGUAS PLUVIAIS, DIÂMETRO DE 700 MM, JUNTA RÍGIDA, INSTALADO EM LOCAL COM BAIXO NÍVEL DE INTERFERÊNCIAS (NÃO INCLUI FORNECIMENTO). AF_03/2024</t>
  </si>
  <si>
    <t>66,61</t>
  </si>
  <si>
    <t>70,97</t>
  </si>
  <si>
    <t>92813</t>
  </si>
  <si>
    <t>ASSENTAMENTO DE TUBO DE CONCRETO PARA REDES COLETORAS DE ÁGUAS PLUVIAIS, DIÂMETRO DE 800 MM, JUNTA RÍGIDA, INSTALADO EM LOCAL COM BAIXO NÍVEL DE INTERFERÊNCIAS (NÃO INCLUI FORNECIMENTO). AF_03/2024</t>
  </si>
  <si>
    <t>77,44</t>
  </si>
  <si>
    <t>92814</t>
  </si>
  <si>
    <t>ASSENTAMENTO DE TUBO DE CONCRETO PARA REDES COLETORAS DE ÁGUAS PLUVIAIS, DIÂMETRO DE 900 MM, JUNTA RÍGIDA, INSTALADO EM LOCAL COM BAIXO NÍVEL DE INTERFERÊNCIAS (NÃO INCLUI FORNECIMENTO). AF_03/2024</t>
  </si>
  <si>
    <t>88,48</t>
  </si>
  <si>
    <t>94,23</t>
  </si>
  <si>
    <t>92815</t>
  </si>
  <si>
    <t>ASSENTAMENTO DE TUBO DE CONCRETO PARA REDES COLETORAS DE ÁGUAS PLUVIAIS, DIÂMETRO DE 1000 MM, JUNTA RÍGIDA, INSTALADO EM LOCAL COM BAIXO NÍVEL DE INTERFERÊNCIAS (NÃO INCLUI FORNECIMENTO). AF_03/2024</t>
  </si>
  <si>
    <t>99,72</t>
  </si>
  <si>
    <t>106,18</t>
  </si>
  <si>
    <t>92816</t>
  </si>
  <si>
    <t>TUBO DE CONCRETO PARA REDES COLETORAS DE ÁGUAS PLUVIAIS, DIÂMETRO DE 1200 MM, JUNTA RÍGIDA, INSTALADO EM LOCAL COM BAIXO NÍVEL DE INTERFERÊNCIAS - FORNECIMENTO E ASSENTAMENTO. AF_03/2024</t>
  </si>
  <si>
    <t>856,67</t>
  </si>
  <si>
    <t>864,58</t>
  </si>
  <si>
    <t>92817</t>
  </si>
  <si>
    <t>ASSENTAMENTO DE TUBO DE CONCRETO PARA REDES COLETORAS DE ÁGUAS PLUVIAIS, DIÂMETRO DE 1200 MM, JUNTA RÍGIDA, INSTALADO EM LOCAL COM BAIXO NÍVEL DE INTERFERÊNCIAS (NÃO INCLUI FORNECIMENTO). AF_03/2024</t>
  </si>
  <si>
    <t>122,88</t>
  </si>
  <si>
    <t>130,79</t>
  </si>
  <si>
    <t>92818</t>
  </si>
  <si>
    <t>TUBO DE CONCRETO PARA REDES COLETORAS DE ÁGUAS PLUVIAIS, DIÂMETRO DE 1500 MM, JUNTA RÍGIDA, INSTALADO EM LOCAL COM BAIXO NÍVEL DE INTERFERÊNCIAS - FORNECIMENTO E ASSENTAMENTO. AF_03/2024</t>
  </si>
  <si>
    <t>1.222,33</t>
  </si>
  <si>
    <t>1.232,45</t>
  </si>
  <si>
    <t>92819</t>
  </si>
  <si>
    <t>ASSENTAMENTO DE TUBO DE CONCRETO PARA REDES COLETORAS DE ÁGUAS PLUVIAIS, DIÂMETRO DE 1500 MM, JUNTA RÍGIDA, INSTALADO EM LOCAL COM BAIXO NÍVEL DE INTERFERÊNCIAS (NÃO INCLUI FORNECIMENTO). AF_03/2024</t>
  </si>
  <si>
    <t>159,24</t>
  </si>
  <si>
    <t>169,36</t>
  </si>
  <si>
    <t>92820</t>
  </si>
  <si>
    <t>ASSENTAMENTO DE TUBO DE CONCRETO PARA REDES COLETORAS DE ÁGUAS PLUVIAIS, DIÂMETRO DE 300 MM, JUNTA RÍGIDA, INSTALADO EM LOCAL COM ALTO NÍVEL DE INTERFERÊNCIAS (NÃO INCLUI FORNECIMENTO). AF_03/2024</t>
  </si>
  <si>
    <t>28,08</t>
  </si>
  <si>
    <t>92821</t>
  </si>
  <si>
    <t>ASSENTAMENTO DE TUBO DE CONCRETO PARA REDES COLETORAS DE ÁGUAS PLUVIAIS, DIÂMETRO DE 400 MM, JUNTA RÍGIDA, INSTALADO EM LOCAL COM ALTO NÍVEL DE INTERFERÊNCIAS (NÃO INCLUI FORNECIMENTO). AF_03/2024</t>
  </si>
  <si>
    <t>39,09</t>
  </si>
  <si>
    <t>92822</t>
  </si>
  <si>
    <t>ASSENTAMENTO DE TUBO DE CONCRETO PARA REDES COLETORAS DE ÁGUAS PLUVIAIS, DIÂMETRO DE 500 MM, JUNTA RÍGIDA, INSTALADO EM LOCAL COM ALTO NÍVEL DE INTERFERÊNCIAS (NÃO INCLUI FORNECIMENTO). AF_03/2024</t>
  </si>
  <si>
    <t>50,38</t>
  </si>
  <si>
    <t>53,71</t>
  </si>
  <si>
    <t>92824</t>
  </si>
  <si>
    <t>ASSENTAMENTO DE TUBO DE CONCRETO PARA REDES COLETORAS DE ÁGUAS PLUVIAIS, DIÂMETRO DE 600 MM, JUNTA RÍGIDA, INSTALADO EM LOCAL COM ALTO NÍVEL DE INTERFERÊNCIAS (NÃO INCLUI FORNECIMENTO). AF_03/2024</t>
  </si>
  <si>
    <t>61,83</t>
  </si>
  <si>
    <t>65,91</t>
  </si>
  <si>
    <t>92825</t>
  </si>
  <si>
    <t>ASSENTAMENTO DE TUBO DE CONCRETO PARA REDES COLETORAS DE ÁGUAS PLUVIAIS, DIÂMETRO DE 700 MM, JUNTA RÍGIDA, INSTALADO EM LOCAL COM ALTO NÍVEL DE INTERFERÊNCIAS (NÃO INCLUI FORNECIMENTO). AF_03/2024</t>
  </si>
  <si>
    <t>73,52</t>
  </si>
  <si>
    <t>78,36</t>
  </si>
  <si>
    <t>92826</t>
  </si>
  <si>
    <t>ASSENTAMENTO DE TUBO DE CONCRETO PARA REDES COLETORAS DE ÁGUAS PLUVIAIS, DIÂMETRO DE 800 MM, JUNTA RÍGIDA, INSTALADO EM LOCAL COM ALTO NÍVEL DE INTERFERÊNCIAS (NÃO INCLUI FORNECIMENTO). AF_03/2024</t>
  </si>
  <si>
    <t>85,45</t>
  </si>
  <si>
    <t>91,04</t>
  </si>
  <si>
    <t>92827</t>
  </si>
  <si>
    <t>ASSENTAMENTO DE TUBO DE CONCRETO PARA REDES COLETORAS DE ÁGUAS PLUVIAIS, DIÂMETRO DE 900 MM, JUNTA RÍGIDA, INSTALADO EM LOCAL COM ALTO NÍVEL DE INTERFERÊNCIAS (NÃO INCLUI FORNECIMENTO). AF_03/2024</t>
  </si>
  <si>
    <t>97,62</t>
  </si>
  <si>
    <t>103,99</t>
  </si>
  <si>
    <t>92828</t>
  </si>
  <si>
    <t>ASSENTAMENTO DE TUBO DE CONCRETO PARA REDES COLETORAS DE ÁGUAS PLUVIAIS, DIÂMETRO DE 1000 MM, JUNTA RÍGIDA, INSTALADO EM LOCAL COM ALTO NÍVEL DE INTERFERÊNCIAS (NÃO INCLUI FORNECIMENTO). AF_03/2024</t>
  </si>
  <si>
    <t>109,94</t>
  </si>
  <si>
    <t>117,10</t>
  </si>
  <si>
    <t>92829</t>
  </si>
  <si>
    <t>TUBO DE CONCRETO PARA REDES COLETORAS DE ÁGUAS PLUVIAIS, DIÂMETRO DE 1200 MM, JUNTA RÍGIDA, INSTALADO EM LOCAL COM ALTO NÍVEL DE INTERFERÊNCIAS - FORNECIMENTO E ASSENTAMENTO. AF_03/2024</t>
  </si>
  <si>
    <t>869,08</t>
  </si>
  <si>
    <t>877,82</t>
  </si>
  <si>
    <t>92830</t>
  </si>
  <si>
    <t>ASSENTAMENTO DE TUBO DE CONCRETO PARA REDES COLETORAS DE ÁGUAS PLUVIAIS, DIÂMETRO DE 1200 MM, JUNTA RÍGIDA, INSTALADO EM LOCAL COM ALTO NÍVEL DE INTERFERÊNCIAS (NÃO INCLUI FORNECIMENTO). AF_03/2024</t>
  </si>
  <si>
    <t>144,03</t>
  </si>
  <si>
    <t>92831</t>
  </si>
  <si>
    <t>TUBO DE CONCRETO PARA REDES COLETORAS DE ÁGUAS PLUVIAIS, DIÂMETRO DE 1500 MM, JUNTA RÍGIDA, INSTALADO EM LOCAL COM ALTO NÍVEL DE INTERFERÊNCIAS - FORNECIMENTO E ASSENTAMENTO. AF_03/2024</t>
  </si>
  <si>
    <t>1.238,02</t>
  </si>
  <si>
    <t>1.249,20</t>
  </si>
  <si>
    <t>92832</t>
  </si>
  <si>
    <t>ASSENTAMENTO DE TUBO DE CONCRETO PARA REDES COLETORAS DE ÁGUAS PLUVIAIS, DIÂMETRO DE 1500 MM, JUNTA RÍGIDA, INSTALADO EM LOCAL COM ALTO NÍVEL DE INTERFERÊNCIAS (NÃO INCLUI FORNECIMENTO). AF_03/2024</t>
  </si>
  <si>
    <t>174,93</t>
  </si>
  <si>
    <t>186,11</t>
  </si>
  <si>
    <t>95565</t>
  </si>
  <si>
    <t>TUBO DE CONCRETO PARA REDES COLETORAS DE ÁGUAS PLUVIAIS, DIÂMETRO DE 300MM, JUNTA RÍGIDA, INSTALADO EM LOCAL COM BAIXO NÍVEL DE INTERFERÊNCIAS - FORNECIMENTO E ASSENTAMENTO. AF_03/2024</t>
  </si>
  <si>
    <t>140,93</t>
  </si>
  <si>
    <t>95566</t>
  </si>
  <si>
    <t>TUBO DE CONCRETO PARA REDES COLETORAS DE ÁGUAS PLUVIAIS, DIÂMETRO DE 300MM, JUNTA RÍGIDA, INSTALADO EM LOCAL COM ALTO NÍVEL DE INTERFERÊNCIAS - FORNECIMENTO E ASSENTAMENTO. AF_03/2024</t>
  </si>
  <si>
    <t>143,49</t>
  </si>
  <si>
    <t>145,38</t>
  </si>
  <si>
    <t>95567</t>
  </si>
  <si>
    <t>TUBO DE CONCRETO (SIMPLES) PARA REDES COLETORAS DE ÁGUAS PLUVIAIS, DIÂMETRO DE 300 MM, JUNTA RÍGIDA, INSTALADO EM LOCAL COM BAIXO NÍVEL DE INTERFERÊNCIAS - FORNECIMENTO E ASSENTAMENTO. AF_03/2024</t>
  </si>
  <si>
    <t>89,38</t>
  </si>
  <si>
    <t>91,08</t>
  </si>
  <si>
    <t>95568</t>
  </si>
  <si>
    <t>TUBO DE CONCRETO (SIMPLES) PARA REDES COLETORAS DE ÁGUAS PLUVIAIS, DIÂMETRO DE 400 MM, JUNTA RÍGIDA, INSTALADO EM LOCAL COM BAIXO NÍVEL DE INTERFERÊNCIAS - FORNECIMENTO E ASSENTAMENTO. AF_03/2024</t>
  </si>
  <si>
    <t>110,86</t>
  </si>
  <si>
    <t>113,23</t>
  </si>
  <si>
    <t>95569</t>
  </si>
  <si>
    <t>TUBO DE CONCRETO (SIMPLES) PARA REDES COLETORAS DE ÁGUAS PLUVIAIS, DIÂMETRO DE 500 MM, JUNTA RÍGIDA, INSTALADO EM LOCAL COM BAIXO NÍVEL DE INTERFERÊNCIAS - FORNECIMENTO E ASSENTAMENTO. AF_03/2024</t>
  </si>
  <si>
    <t>157,94</t>
  </si>
  <si>
    <t>160,96</t>
  </si>
  <si>
    <t>95570</t>
  </si>
  <si>
    <t>TUBO DE CONCRETO (SIMPLES) PARA REDES COLETORAS DE ÁGUAS PLUVIAIS, DIÂMETRO DE 300 MM, JUNTA RÍGIDA, INSTALADO EM LOCAL COM ALTO NÍVEL DE INTERFERÊNCIAS - FORNECIMENTO E ASSENTAMENTO. AF_03/2024</t>
  </si>
  <si>
    <t>91,94</t>
  </si>
  <si>
    <t>93,83</t>
  </si>
  <si>
    <t>95571</t>
  </si>
  <si>
    <t>TUBO DE CONCRETO (SIMPLES) PARA REDES COLETORAS DE ÁGUAS PLUVIAIS, DIÂMETRO DE 400 MM, JUNTA RÍGIDA, INSTALADO EM LOCAL COM ALTO NÍVEL DE INTERFERÊNCIAS - FORNECIMENTO E ASSENTAMENTO. AF_03/2024</t>
  </si>
  <si>
    <t>114,54</t>
  </si>
  <si>
    <t>117,15</t>
  </si>
  <si>
    <t>95572</t>
  </si>
  <si>
    <t>TUBO DE CONCRETO (SIMPLES) PARA REDES COLETORAS DE ÁGUAS PLUVIAIS, DIÂMETRO DE 500 MM, JUNTA RÍGIDA, INSTALADO EM LOCAL COM ALTO NÍVEL DE INTERFERÊNCIAS - FORNECIMENTO E ASSENTAMENTO. AF_03/2024</t>
  </si>
  <si>
    <t>162,69</t>
  </si>
  <si>
    <t>166,02</t>
  </si>
  <si>
    <t>97127</t>
  </si>
  <si>
    <t>ASSENTAMENTO DE TUBO DE PVC DEFOFO OU PRFV OU RPVC PARA REDE DE ÁGUA, DN 150 MM, JUNTA ELÁSTICA INTEGRADA, INSTALADO EM LOCAL COM NÍVEL ALTO DE INTERFERÊNCIAS (NÃO INCLUI FORNECIMENTO). AF_05/2024</t>
  </si>
  <si>
    <t>97128</t>
  </si>
  <si>
    <t>ASSENTAMENTO DE TUBO DE PVC DEFOFO OU PRFV OU RPVC PARA REDE DE ÁGUA, DN 200 MM, JUNTA ELÁSTICA INTEGRADA, INSTALADO EM LOCAL COM NÍVEL ALTO DE INTERFERÊNCIAS (NÃO INCLUI FORNECIMENTO). AF_05/2024</t>
  </si>
  <si>
    <t>10,21</t>
  </si>
  <si>
    <t>97129</t>
  </si>
  <si>
    <t>ASSENTAMENTO DE TUBO DE PVC DEFOFO OU PRFV OU RPVC PARA REDE DE ÁGUA, DN 250 MM, JUNTA ELÁSTICA INTEGRADA, INSTALADO EM LOCAL COM NÍVEL ALTO DE INTERFERÊNCIAS (NÃO INCLUI FORNECIMENTO). AF_05/2024</t>
  </si>
  <si>
    <t>12,09</t>
  </si>
  <si>
    <t>13,12</t>
  </si>
  <si>
    <t>97130</t>
  </si>
  <si>
    <t>ASSENTAMENTO DE TUBO DE PVC DEFOFO OU PRFV OU RPVC PARA REDE DE ÁGUA, DN 300 MM, JUNTA ELÁSTICA INTEGRADA, INSTALADO EM LOCAL COM NÍVEL ALTO DE INTERFERÊNCIAS (NÃO INCLUI FORNECIMENTO). AF_05/2024</t>
  </si>
  <si>
    <t>13,97</t>
  </si>
  <si>
    <t>97131</t>
  </si>
  <si>
    <t>ASSENTAMENTO DE TUBO DE PVC DEFOFO OU PRFV OU RPVC PARA REDE DE ÁGUA, DN 350 MM, JUNTA ELÁSTICA INTEGRADA, INSTALADO EM LOCAL COM NÍVEL ALTO DE INTERFERÊNCIAS (NÃO INCLUI FORNECIMENTO). AF_05/2024</t>
  </si>
  <si>
    <t>97132</t>
  </si>
  <si>
    <t>ASSENTAMENTO DE TUBO DE PVC DEFOFO OU PRFV OU RPVC PARA REDE DE ÁGUA, DN 400 MM, JUNTA ELÁSTICA INTEGRADA, INSTALADO EM LOCAL COM NÍVEL ALTO DE INTERFERÊNCIAS (NÃO INCLUI FORNECIMENTO). AF_05/2024</t>
  </si>
  <si>
    <t>97133</t>
  </si>
  <si>
    <t>ASSENTAMENTO DE TUBO DE PVC DEFOFO OU PRFV OU RPVC PARA REDE DE ÁGUA, DN 500 MM, JUNTA ELÁSTICA INTEGRADA, INSTALADO EM LOCAL COM NÍVEL ALTO DE INTERFERÊNCIAS (NÃO INCLUI FORNECIMENTO). AF_05/2024</t>
  </si>
  <si>
    <t>97134</t>
  </si>
  <si>
    <t>ASSENTAMENTO DE TUBO DE PVC DEFOFO OU PRFV OU RPVC PARA REDE DE ÁGUA, DN 150 MM, JUNTA ELÁSTICA INTEGRADA, INSTALADO EM LOCAL COM NÍVEL BAIXO DE INTERFERÊNCIAS (NÃO INCLUI FORNECIMENTO). AF_05/2024</t>
  </si>
  <si>
    <t>4,42</t>
  </si>
  <si>
    <t>4,87</t>
  </si>
  <si>
    <t>97135</t>
  </si>
  <si>
    <t>ASSENTAMENTO DE TUBO DE PVC DEFOFO OU PRFV OU RPVC PARA REDE DE ÁGUA, DN 200 MM, JUNTA ELÁSTICA INTEGRADA, INSTALADO EM LOCAL COM NÍVEL BAIXO DE INTERFERÊNCIAS (NÃO INCLUI FORNECIMENTO). AF_05/2024</t>
  </si>
  <si>
    <t>97136</t>
  </si>
  <si>
    <t>ASSENTAMENTO DE TUBO DE PVC DEFOFO OU PRFV OU RPVC PARA REDE DE ÁGUA, DN 250 MM, JUNTA ELÁSTICA INTEGRADA, INSTALADO EM LOCAL COM NÍVEL BAIXO DE INTERFERÊNCIAS (NÃO INCLUI FORNECIMENTO). AF_05/2024</t>
  </si>
  <si>
    <t>9,27</t>
  </si>
  <si>
    <t>10,04</t>
  </si>
  <si>
    <t>97137</t>
  </si>
  <si>
    <t>ASSENTAMENTO DE TUBO DE PVC DEFOFO OU PRFV OU RPVC PARA REDE DE ÁGUA, DN 300 MM, JUNTA ELÁSTICA INTEGRADA, INSTALADO EM LOCAL COM NÍVEL BAIXO DE INTERFERÊNCIAS (NÃO INCLUI FORNECIMENTO). AF_05/2024</t>
  </si>
  <si>
    <t>11,62</t>
  </si>
  <si>
    <t>97138</t>
  </si>
  <si>
    <t>ASSENTAMENTO DE TUBO DE PVC DEFOFO OU PRFV OU RPVC PARA REDE DE ÁGUA, DN 350 MM, JUNTA ELÁSTICA INTEGRADA, INSTALADO EM LOCAL COM NÍVEL BAIXO DE INTERFERÊNCIAS (NÃO INCLUI FORNECIMENTO). AF_05/2024</t>
  </si>
  <si>
    <t>12,17</t>
  </si>
  <si>
    <t>13,19</t>
  </si>
  <si>
    <t>97139</t>
  </si>
  <si>
    <t>ASSENTAMENTO DE TUBO DE PVC DEFOFO OU PRFV OU RPVC PARA REDE DE ÁGUA, DN 400 MM, JUNTA ELÁSTICA INTEGRADA, INSTALADO EM LOCAL COM NÍVEL BAIXO DE INTERFERÊNCIAS (NÃO INCLUI FORNECIMENTO). AF_05/2024</t>
  </si>
  <si>
    <t>13,63</t>
  </si>
  <si>
    <t>14,78</t>
  </si>
  <si>
    <t>97140</t>
  </si>
  <si>
    <t>ASSENTAMENTO DE TUBO DE PVC DEFOFO OU PRFV OU RPVC PARA REDE DE ÁGUA, DN 500 MM, JUNTA ELÁSTICA INTEGRADA, INSTALADO EM LOCAL COM NÍVEL BAIXO DE INTERFERÊNCIAS (NÃO INCLUI FORNECIMENTO). AF_05/2024</t>
  </si>
  <si>
    <t>17,90</t>
  </si>
  <si>
    <t>103089</t>
  </si>
  <si>
    <t>ASSENTAMENTO DE TUBO DE FERRO FUNDIDO PARA REDE DE ÁGUA, DN 80 MM, JUNTA FLANGEADA (NÃO INCLUI O FORNECIMENTO). AF_09/2021</t>
  </si>
  <si>
    <t>13,25</t>
  </si>
  <si>
    <t>103090</t>
  </si>
  <si>
    <t>ASSENTAMENTO DE TUBO DE FERRO FUNDIDO PARA REDE DE ÁGUA, DN 100 MM, JUNTA FLANGEADA (NÃO INCLUI O FORNECIMENTO). AF_09/2021</t>
  </si>
  <si>
    <t>14,88</t>
  </si>
  <si>
    <t>103091</t>
  </si>
  <si>
    <t>ASSENTAMENTO DE TUBO DE FERRO FUNDIDO PARA REDE DE ÁGUA, DN 150 MM, JUNTA FLANGEADA (NÃO INCLUI O FORNECIMENTO). AF_09/2021</t>
  </si>
  <si>
    <t>103092</t>
  </si>
  <si>
    <t>ASSENTAMENTO DE TUBO DE FERRO FUNDIDO PARA REDE DE ÁGUA, DN 200 MM, JUNTA FLANGEADA (NÃO INCLUI O FORNECIMENTO). AF_09/2021</t>
  </si>
  <si>
    <t>103093</t>
  </si>
  <si>
    <t>ASSENTAMENTO DE TUBO DE FERRO FUNDIDO PARA REDE DE ÁGUA, DN 250 MM, JUNTA FLANGEADA (NÃO INCLUI O FORNECIMENTO). AF_09/2021</t>
  </si>
  <si>
    <t>41,41</t>
  </si>
  <si>
    <t>44,28</t>
  </si>
  <si>
    <t>103094</t>
  </si>
  <si>
    <t>ASSENTAMENTO DE TUBO DE FERRO FUNDIDO PARA REDE DE ÁGUA, DN 300 MM, JUNTA FLANGEADA (NÃO INCLUI O FORNECIMENTO). AF_09/2021</t>
  </si>
  <si>
    <t>47,55</t>
  </si>
  <si>
    <t>50,84</t>
  </si>
  <si>
    <t>103095</t>
  </si>
  <si>
    <t>ASSENTAMENTO DE TUBO DE FERRO FUNDIDO PARA REDE DE ÁGUA, DN 350 MM, JUNTA FLANGEADA (NÃO INCLUI O FORNECIMENTO). AF_09/2021</t>
  </si>
  <si>
    <t>66,15</t>
  </si>
  <si>
    <t>103096</t>
  </si>
  <si>
    <t>ASSENTAMENTO DE TUBO DE FERRO FUNDIDO PARA REDE DE ÁGUA, DN 400 MM, JUNTA FLANGEADA (NÃO INCLUI O FORNECIMENTO). AF_09/2021</t>
  </si>
  <si>
    <t>67,99</t>
  </si>
  <si>
    <t>72,72</t>
  </si>
  <si>
    <t>103097</t>
  </si>
  <si>
    <t>ASSENTAMENTO DE TUBO DE FERRO FUNDIDO PARA REDE DE ÁGUA, DN 450 MM, JUNTA FLANGEADA (NÃO INCLUI O FORNECIMENTO). AF_09/2021</t>
  </si>
  <si>
    <t>82,32</t>
  </si>
  <si>
    <t>88,03</t>
  </si>
  <si>
    <t>103098</t>
  </si>
  <si>
    <t>ASSENTAMENTO DE TUBO DE FERRO FUNDIDO PARA REDE DE ÁGUA, DN 500 MM, JUNTA FLANGEADA (NÃO INCLUI O FORNECIMENTO). AF_09/2021</t>
  </si>
  <si>
    <t>94,59</t>
  </si>
  <si>
    <t>103099</t>
  </si>
  <si>
    <t>ASSENTAMENTO DE TUBO DE FERRO FUNDIDO PARA REDE DE ÁGUA, DN 600 MM, JUNTA FLANGEADA (NÃO INCLUI O FORNECIMENTO). AF_09/2021</t>
  </si>
  <si>
    <t>100,65</t>
  </si>
  <si>
    <t>103100</t>
  </si>
  <si>
    <t>ASSENTAMENTO DE TUBO DE FERRO FUNDIDO PARA REDE DE ÁGUA, DN 700 MM, JUNTA FLANGEADA (NÃO INCLUI O FORNECIMENTO). AF_09/2021</t>
  </si>
  <si>
    <t>107,45</t>
  </si>
  <si>
    <t>114,99</t>
  </si>
  <si>
    <t>103101</t>
  </si>
  <si>
    <t>ASSENTAMENTO DE TUBO DE FERRO FUNDIDO PARA REDE DE ÁGUA, DN 800 MM, JUNTA FLANGEADA (NÃO INCLUI O FORNECIMENTO). AF_09/2021</t>
  </si>
  <si>
    <t>118,39</t>
  </si>
  <si>
    <t>126,71</t>
  </si>
  <si>
    <t>103102</t>
  </si>
  <si>
    <t>ASSENTAMENTO DE TUBO DE FERRO FUNDIDO PARA REDE DE ÁGUA, DN 900 MM, JUNTA FLANGEADA (NÃO INCLUI O FORNECIMENTO). AF_09/2021</t>
  </si>
  <si>
    <t>136,35</t>
  </si>
  <si>
    <t>145,93</t>
  </si>
  <si>
    <t>103103</t>
  </si>
  <si>
    <t>ASSENTAMENTO DE TUBO DE FERRO FUNDIDO PARA REDE DE ÁGUA, DN 1000 MM, JUNTA FLANGEADA (NÃO INCLUI O FORNECIMENTO). AF_09/2021</t>
  </si>
  <si>
    <t>147,27</t>
  </si>
  <si>
    <t>157,64</t>
  </si>
  <si>
    <t>103104</t>
  </si>
  <si>
    <t>ASSENTAMENTO DE TUBO DE FERRO FUNDIDO PARA REDE DE ÁGUA, DN 1200 MM, JUNTA FLANGEADA (NÃO INCLUI O FORNECIMENTO). AF_09/2021</t>
  </si>
  <si>
    <t>176,15</t>
  </si>
  <si>
    <t>188,58</t>
  </si>
  <si>
    <t>103105</t>
  </si>
  <si>
    <t>ASSENTAMENTO DE CONEXÃO COM 2 ACESSOS, FERRO FUNDIDO PARA REDE DE ÁGUA, DN  80 MM, JUNTA FLANGEADA (NÃO INCLUI O FORNECIMENTO). AF_09/2021</t>
  </si>
  <si>
    <t>51,24</t>
  </si>
  <si>
    <t>54,01</t>
  </si>
  <si>
    <t>103106</t>
  </si>
  <si>
    <t>ASSENTAMENTO DE CONEXÃO COM 2 ACESSOS, FERRO FUNDIDO PARA REDE DE ÁGUA, DN  100 MM, JUNTA FLANGEADA (NÃO INCLUI O FORNECIMENTO). AF_09/2021</t>
  </si>
  <si>
    <t>64,86</t>
  </si>
  <si>
    <t>103107</t>
  </si>
  <si>
    <t>ASSENTAMENTO DE CONEXÃO COM 2 ACESSOS, FERRO FUNDIDO PARA REDE DE ÁGUA, DN  150 MM, JUNTA FLANGEADA (NÃO INCLUI O FORNECIMENTO). AF_09/2021</t>
  </si>
  <si>
    <t>86,78</t>
  </si>
  <si>
    <t>91,95</t>
  </si>
  <si>
    <t>103108</t>
  </si>
  <si>
    <t>ASSENTAMENTO DE CONEXÃO COM 2 ACESSOS, FERRO FUNDIDO PARA REDE DE ÁGUA, DN  200 MM, JUNTA FLANGEADA (NÃO INCLUI O FORNECIMENTO). AF_09/2021</t>
  </si>
  <si>
    <t>112,17</t>
  </si>
  <si>
    <t>119,05</t>
  </si>
  <si>
    <t>103109</t>
  </si>
  <si>
    <t>ASSENTAMENTO DE CONEXÃO COM 2 ACESSOS, FERRO FUNDIDO PARA REDE DE ÁGUA, DN  250 MM, JUNTA FLANGEADA (NÃO INCLUI O FORNECIMENTO). AF_09/2021</t>
  </si>
  <si>
    <t>185,25</t>
  </si>
  <si>
    <t>197,07</t>
  </si>
  <si>
    <t>103110</t>
  </si>
  <si>
    <t>ASSENTAMENTO DE CONEXÃO COM 2 ACESSOS, FERRO FUNDIDO PARA REDE DE ÁGUA, DN  300 MM, JUNTA FLANGEADA (NÃO INCLUI O FORNECIMENTO). AF_09/2021</t>
  </si>
  <si>
    <t>210,63</t>
  </si>
  <si>
    <t>224,16</t>
  </si>
  <si>
    <t>103111</t>
  </si>
  <si>
    <t>ASSENTAMENTO DE CONEXÃO COM 2 ACESSOS, FERRO FUNDIDO PARA REDE DE ÁGUA, DN  350 MM, JUNTA FLANGEADA (NÃO INCLUI O FORNECIMENTO). AF_09/2021</t>
  </si>
  <si>
    <t>283,71</t>
  </si>
  <si>
    <t>302,19</t>
  </si>
  <si>
    <t>103112</t>
  </si>
  <si>
    <t>ASSENTAMENTO DE CONEXÃO COM 2 ACESSOS, FERRO FUNDIDO PARA REDE DE ÁGUA, DN  400 MM, JUNTA FLANGEADA (NÃO INCLUI O FORNECIMENTO). AF_09/2021</t>
  </si>
  <si>
    <t>309,10</t>
  </si>
  <si>
    <t>329,29</t>
  </si>
  <si>
    <t>103113</t>
  </si>
  <si>
    <t>ASSENTAMENTO DE CONEXÃO COM 2 ACESSOS, FERRO FUNDIDO PARA REDE DE ÁGUA, DN  450 MM, JUNTA FLANGEADA (NÃO INCLUI O FORNECIMENTO). AF_09/2021</t>
  </si>
  <si>
    <t>382,17</t>
  </si>
  <si>
    <t>407,30</t>
  </si>
  <si>
    <t>103114</t>
  </si>
  <si>
    <t>ASSENTAMENTO DE CONEXÃO COM 2 ACESSOS, FERRO FUNDIDO PARA REDE DE ÁGUA, DN  500 MM, JUNTA FLANGEADA (NÃO INCLUI O FORNECIMENTO). AF_09/2021</t>
  </si>
  <si>
    <t>407,56</t>
  </si>
  <si>
    <t>434,40</t>
  </si>
  <si>
    <t>103115</t>
  </si>
  <si>
    <t>ASSENTAMENTO DE CONEXÃO COM 2 ACESSOS, FERRO FUNDIDO PARA REDE DE ÁGUA, DN  600 MM, JUNTA FLANGEADA (NÃO INCLUI O FORNECIMENTO). AF_09/2021</t>
  </si>
  <si>
    <t>458,33</t>
  </si>
  <si>
    <t>488,62</t>
  </si>
  <si>
    <t>103116</t>
  </si>
  <si>
    <t>ASSENTAMENTO DE CONEXÃO COM 2 ACESSOS, FERRO FUNDIDO PARA REDE DE ÁGUA, DN  700 MM, JUNTA FLANGEADA (NÃO INCLUI O FORNECIMENTO). AF_09/2021</t>
  </si>
  <si>
    <t>556,78</t>
  </si>
  <si>
    <t>593,73</t>
  </si>
  <si>
    <t>103117</t>
  </si>
  <si>
    <t>ASSENTAMENTO DE CONEXÃO COM 2 ACESSOS, FERRO FUNDIDO PARA REDE DE ÁGUA, DN  800 MM, JUNTA FLANGEADA (NÃO INCLUI O FORNECIMENTO). AF_09/2021</t>
  </si>
  <si>
    <t>607,56</t>
  </si>
  <si>
    <t>647,93</t>
  </si>
  <si>
    <t>103118</t>
  </si>
  <si>
    <t>ASSENTAMENTO DE CONEXÃO COM 2 ACESSOS, FERRO FUNDIDO PARA REDE DE ÁGUA, DN  900 MM, JUNTA FLANGEADA (NÃO INCLUI O FORNECIMENTO). AF_09/2021</t>
  </si>
  <si>
    <t>706,01</t>
  </si>
  <si>
    <t>753,04</t>
  </si>
  <si>
    <t>103119</t>
  </si>
  <si>
    <t>ASSENTAMENTO DE CONEXÃO COM 2 ACESSOS, FERRO FUNDIDO PARA REDE DE ÁGUA, DN  1000 MM, JUNTA FLANGEADA (NÃO INCLUI O FORNECIMENTO). AF_09/2021</t>
  </si>
  <si>
    <t>756,78</t>
  </si>
  <si>
    <t>807,24</t>
  </si>
  <si>
    <t>103120</t>
  </si>
  <si>
    <t>ASSENTAMENTO DE CONEXÃO COM 2 ACESSOS, FERRO FUNDIDO PARA REDE DE ÁGUA, DN  1200 MM, JUNTA FLANGEADA (NÃO INCLUI O FORNECIMENTO). AF_09/2021</t>
  </si>
  <si>
    <t>906,01</t>
  </si>
  <si>
    <t>966,56</t>
  </si>
  <si>
    <t>103121</t>
  </si>
  <si>
    <t>ASSENTAMENTO DE CONEXÃO COM 3 ACESSOS, FERRO FUNDIDO PARA REDE DE ÁGUA, DN  80 MM, JUNTA FLANGEADA (NÃO INCLUI O FORNECIMENTO). AF_09/2021</t>
  </si>
  <si>
    <t>67,69</t>
  </si>
  <si>
    <t>103122</t>
  </si>
  <si>
    <t>ASSENTAMENTO DE CONEXÃO COM 3 ACESSOS, FERRO FUNDIDO PARA REDE DE ÁGUA, DN  100 MM, JUNTA FLANGEADA (NÃO INCLUI O FORNECIMENTO). AF_09/2021</t>
  </si>
  <si>
    <t>82,91</t>
  </si>
  <si>
    <t>87,82</t>
  </si>
  <si>
    <t>103123</t>
  </si>
  <si>
    <t>ASSENTAMENTO DE CONEXÃO COM 3 ACESSOS, FERRO FUNDIDO PARA REDE DE ÁGUA, DN  150 MM, JUNTA FLANGEADA (NÃO INCLUI O FORNECIMENTO). AF_09/2021</t>
  </si>
  <si>
    <t>121,01</t>
  </si>
  <si>
    <t>128,49</t>
  </si>
  <si>
    <t>103124</t>
  </si>
  <si>
    <t>ASSENTAMENTO DE CONEXÃO COM 3 ACESSOS, FERRO FUNDIDO PARA REDE DE ÁGUA, DN  200 MM, JUNTA FLANGEADA (NÃO INCLUI O FORNECIMENTO). AF_09/2021</t>
  </si>
  <si>
    <t>159,06</t>
  </si>
  <si>
    <t>169,10</t>
  </si>
  <si>
    <t>103125</t>
  </si>
  <si>
    <t>ASSENTAMENTO DE CONEXÃO COM 3 ACESSOS, FERRO FUNDIDO PARA REDE DE ÁGUA, DN  250 MM, JUNTA FLANGEADA (NÃO INCLUI O FORNECIMENTO). AF_09/2021</t>
  </si>
  <si>
    <t>268,69</t>
  </si>
  <si>
    <t>286,16</t>
  </si>
  <si>
    <t>103126</t>
  </si>
  <si>
    <t>ASSENTAMENTO DE CONEXÃO COM 3 ACESSOS, FERRO FUNDIDO PARA REDE DE ÁGUA, DN  300 MM, JUNTA FLANGEADA (NÃO INCLUI O FORNECIMENTO). AF_09/2021</t>
  </si>
  <si>
    <t>306,75</t>
  </si>
  <si>
    <t>326,79</t>
  </si>
  <si>
    <t>103127</t>
  </si>
  <si>
    <t>ASSENTAMENTO DE CONEXÃO COM 3 ACESSOS, FERRO FUNDIDO PARA REDE DE ÁGUA, DN  350 MM, JUNTA FLANGEADA (NÃO INCLUI O FORNECIMENTO). AF_09/2021</t>
  </si>
  <si>
    <t>416,38</t>
  </si>
  <si>
    <t>443,84</t>
  </si>
  <si>
    <t>103128</t>
  </si>
  <si>
    <t>ASSENTAMENTO DE CONEXÃO COM 3 ACESSOS, FERRO FUNDIDO PARA REDE DE ÁGUA, DN  400 MM, JUNTA FLANGEADA (NÃO INCLUI O FORNECIMENTO). AF_09/2021</t>
  </si>
  <si>
    <t>454,46</t>
  </si>
  <si>
    <t>484,47</t>
  </si>
  <si>
    <t>103129</t>
  </si>
  <si>
    <t>ASSENTAMENTO DE CONEXÃO COM 3 ACESSOS, FERRO FUNDIDO PARA REDE DE ÁGUA, DN  450 MM, JUNTA FLANGEADA (NÃO INCLUI O FORNECIMENTO). AF_09/2021</t>
  </si>
  <si>
    <t>564,08</t>
  </si>
  <si>
    <t>601,50</t>
  </si>
  <si>
    <t>103130</t>
  </si>
  <si>
    <t>ASSENTAMENTO DE CONEXÃO COM 3 ACESSOS, FERRO FUNDIDO PARA REDE DE ÁGUA, DN  500 MM, JUNTA FLANGEADA (NÃO INCLUI O FORNECIMENTO). AF_09/2021</t>
  </si>
  <si>
    <t>602,14</t>
  </si>
  <si>
    <t>642,15</t>
  </si>
  <si>
    <t>103131</t>
  </si>
  <si>
    <t>ASSENTAMENTO DE CONEXÃO COM 3 ACESSOS, FERRO FUNDIDO PARA REDE DE ÁGUA, DN  600 MM, JUNTA FLANGEADA (NÃO INCLUI O FORNECIMENTO). AF_09/2021</t>
  </si>
  <si>
    <t>678,30</t>
  </si>
  <si>
    <t>723,45</t>
  </si>
  <si>
    <t>103132</t>
  </si>
  <si>
    <t>ASSENTAMENTO DE CONEXÃO COM 3 ACESSOS, FERRO FUNDIDO PARA REDE DE ÁGUA, DN  700 MM, JUNTA FLANGEADA (NÃO INCLUI O FORNECIMENTO). AF_09/2021</t>
  </si>
  <si>
    <t>825,99</t>
  </si>
  <si>
    <t>881,13</t>
  </si>
  <si>
    <t>103133</t>
  </si>
  <si>
    <t>ASSENTAMENTO DE CONEXÃO COM 3 ACESSOS, FERRO FUNDIDO PARA REDE DE ÁGUA, DN  800 MM, JUNTA FLANGEADA (NÃO INCLUI O FORNECIMENTO). AF_09/2021</t>
  </si>
  <si>
    <t>902,14</t>
  </si>
  <si>
    <t>962,41</t>
  </si>
  <si>
    <t>103134</t>
  </si>
  <si>
    <t>ASSENTAMENTO DE CONEXÃO COM 3 ACESSOS, FERRO FUNDIDO PARA REDE DE ÁGUA, DN  900 MM, JUNTA FLANGEADA (NÃO INCLUI O FORNECIMENTO). AF_09/2021</t>
  </si>
  <si>
    <t>1.049,82</t>
  </si>
  <si>
    <t>1.120,10</t>
  </si>
  <si>
    <t>103135</t>
  </si>
  <si>
    <t>ASSENTAMENTO DE CONEXÃO COM 3 ACESSOS, FERRO FUNDIDO PARA REDE DE ÁGUA, DN  1000 MM, JUNTA FLANGEADA (NÃO INCLUI O FORNECIMENTO). AF_09/2021</t>
  </si>
  <si>
    <t>1.125,97</t>
  </si>
  <si>
    <t>1.201,40</t>
  </si>
  <si>
    <t>103136</t>
  </si>
  <si>
    <t>ASSENTAMENTO DE CONEXÃO COM 3 ACESSOS, FERRO FUNDIDO PARA REDE DE ÁGUA, DN  1200 MM, JUNTA FLANGEADA (NÃO INCLUI O FORNECIMENTO). AF_09/2021</t>
  </si>
  <si>
    <t>1.349,83</t>
  </si>
  <si>
    <t>1.440,37</t>
  </si>
  <si>
    <t>103137</t>
  </si>
  <si>
    <t>ASSENTAMENTO DE CONEXÃO COM 1 ACESSO, FERRO FUNDIDO PARA REDE DE ÁGUA, DN  80 MM, JUNTA FLANGEADA (NÃO INCLUI O FORNECIMENTO). AF_09/2021</t>
  </si>
  <si>
    <t>34,83</t>
  </si>
  <si>
    <t>103138</t>
  </si>
  <si>
    <t>ASSENTAMENTO DE CONEXÃO COM 1 ACESSO, FERRO FUNDIDO PARA REDE DE ÁGUA, DN  100 MM, JUNTA FLANGEADA (NÃO INCLUI O FORNECIMENTO). AF_09/2021</t>
  </si>
  <si>
    <t>41,89</t>
  </si>
  <si>
    <t>103139</t>
  </si>
  <si>
    <t>ASSENTAMENTO DE CONEXÃO COM 1 ACESSO, FERRO FUNDIDO PARA REDE DE ÁGUA, DN  150 MM, JUNTA FLANGEADA (NÃO INCLUI O FORNECIMENTO). AF_09/2021</t>
  </si>
  <si>
    <t>52,60</t>
  </si>
  <si>
    <t>55,46</t>
  </si>
  <si>
    <t>103140</t>
  </si>
  <si>
    <t>ASSENTAMENTO DE CONEXÃO COM 1 ACESSO, FERRO FUNDIDO PARA REDE DE ÁGUA, DN  200 MM, JUNTA FLANGEADA (NÃO INCLUI O FORNECIMENTO). AF_09/2021</t>
  </si>
  <si>
    <t>65,29</t>
  </si>
  <si>
    <t>69,00</t>
  </si>
  <si>
    <t>103141</t>
  </si>
  <si>
    <t>ASSENTAMENTO DE CONEXÃO COM 1 ACESSO, FERRO FUNDIDO PARA REDE DE ÁGUA, DN  250 MM, JUNTA FLANGEADA (NÃO INCLUI O FORNECIMENTO). AF_09/2021</t>
  </si>
  <si>
    <t>101,83</t>
  </si>
  <si>
    <t>108,02</t>
  </si>
  <si>
    <t>103142</t>
  </si>
  <si>
    <t>ASSENTAMENTO DE CONEXÃO COM 1 ACESSO, FERRO FUNDIDO PARA REDE DE ÁGUA, DN  300 MM, JUNTA FLANGEADA (NÃO INCLUI O FORNECIMENTO). AF_09/2021</t>
  </si>
  <si>
    <t>114,52</t>
  </si>
  <si>
    <t>121,56</t>
  </si>
  <si>
    <t>103143</t>
  </si>
  <si>
    <t>ASSENTAMENTO DE CONEXÃO COM 1 ACESSO, FERRO FUNDIDO PARA REDE DE ÁGUA, DN  350 MM, JUNTA FLANGEADA (NÃO INCLUI O FORNECIMENTO). AF_09/2021</t>
  </si>
  <si>
    <t>151,07</t>
  </si>
  <si>
    <t>160,57</t>
  </si>
  <si>
    <t>103144</t>
  </si>
  <si>
    <t>ASSENTAMENTO DE CONEXÃO COM 1 ACESSO, FERRO FUNDIDO PARA REDE DE ÁGUA, DN  400 MM, JUNTA FLANGEADA (NÃO INCLUI O FORNECIMENTO). AF_09/2021</t>
  </si>
  <si>
    <t>163,75</t>
  </si>
  <si>
    <t>174,11</t>
  </si>
  <si>
    <t>103145</t>
  </si>
  <si>
    <t>ASSENTAMENTO DE CONEXÃO COM 1 ACESSO, FERRO FUNDIDO PARA REDE DE ÁGUA, DN  450 MM, JUNTA FLANGEADA (NÃO INCLUI O FORNECIMENTO). AF_09/2021</t>
  </si>
  <si>
    <t>200,30</t>
  </si>
  <si>
    <t>213,14</t>
  </si>
  <si>
    <t>103146</t>
  </si>
  <si>
    <t>ASSENTAMENTO DE CONEXÃO COM 1 ACESSO, FERRO FUNDIDO PARA REDE DE ÁGUA, DN  500 MM, JUNTA FLANGEADA (NÃO INCLUI O FORNECIMENTO). AF_09/2021</t>
  </si>
  <si>
    <t>212,97</t>
  </si>
  <si>
    <t>226,67</t>
  </si>
  <si>
    <t>103147</t>
  </si>
  <si>
    <t>ASSENTAMENTO DE CONEXÃO COM 1 ACESSO, FERRO FUNDIDO PARA REDE DE ÁGUA, DN  600 MM, JUNTA FLANGEADA (NÃO INCLUI O FORNECIMENTO). AF_09/2021</t>
  </si>
  <si>
    <t>238,37</t>
  </si>
  <si>
    <t>253,77</t>
  </si>
  <si>
    <t>103148</t>
  </si>
  <si>
    <t>ASSENTAMENTO DE CONEXÃO COM 1 ACESSO, FERRO FUNDIDO PARA REDE DE ÁGUA, DN  700 MM, JUNTA FLANGEADA (NÃO INCLUI O FORNECIMENTO). AF_09/2021</t>
  </si>
  <si>
    <t>287,59</t>
  </si>
  <si>
    <t>306,33</t>
  </si>
  <si>
    <t>103149</t>
  </si>
  <si>
    <t>ASSENTAMENTO DE CONEXÃO COM 1 ACESSO, FERRO FUNDIDO PARA REDE DE ÁGUA, DN  800 MM, JUNTA FLANGEADA (NÃO INCLUI O FORNECIMENTO). AF_09/2021</t>
  </si>
  <si>
    <t>312,97</t>
  </si>
  <si>
    <t>333,43</t>
  </si>
  <si>
    <t>103150</t>
  </si>
  <si>
    <t>ASSENTAMENTO DE CONEXÃO COM 1 ACESSO, FERRO FUNDIDO PARA REDE DE ÁGUA, DN  900 MM, JUNTA FLANGEADA (NÃO INCLUI O FORNECIMENTO). AF_09/2021</t>
  </si>
  <si>
    <t>362,16</t>
  </si>
  <si>
    <t>385,94</t>
  </si>
  <si>
    <t>103151</t>
  </si>
  <si>
    <t>ASSENTAMENTO DE CONEXÃO COM 1 ACESSO, FERRO FUNDIDO PARA REDE DE ÁGUA, DN  1000 MM, JUNTA FLANGEADA (NÃO INCLUI O FORNECIMENTO). AF_09/2021</t>
  </si>
  <si>
    <t>387,59</t>
  </si>
  <si>
    <t>413,10</t>
  </si>
  <si>
    <t>103152</t>
  </si>
  <si>
    <t>ASSENTAMENTO DE CONEXÃO COM 1 ACESSO, FERRO FUNDIDO PARA REDE DE ÁGUA, DN  1200 MM, JUNTA FLANGEADA (NÃO INCLUI O FORNECIMENTO). AF_09/2021</t>
  </si>
  <si>
    <t>462,20</t>
  </si>
  <si>
    <t>492,74</t>
  </si>
  <si>
    <t>103372</t>
  </si>
  <si>
    <t>TUBO PEAD LISO PARA REDE DE ÁGUA OU ESGOTO, DIÂMETRO DE 20 MM, JUNTA SOLDADA (NÃO INCLUI A EXECUÇÃO DE SOLDA) - FORNECIMENTO E ASSENTAMENTO. AF_12/2021</t>
  </si>
  <si>
    <t>5,38</t>
  </si>
  <si>
    <t>103373</t>
  </si>
  <si>
    <t>TUBO PEAD LISO PARA REDE DE ÁGUA OU ESGOTO, DIÂMETRO DE 32 MM, JUNTA SOLDADA (NÃO INCLUI A EXECUÇÃO DE SOLDA) - FORNECIMENTO E ASSENTAMENTO. AF_12/2021</t>
  </si>
  <si>
    <t>10,48</t>
  </si>
  <si>
    <t>103376</t>
  </si>
  <si>
    <t>TUBO PEAD LISO PARA REDE DE ÁGUA OU ESGOTO, DIÂMETRO DE 110 MM, JUNTA SOLDADA (NÃO INCLUI A EXECUÇÃO DE SOLDA) - FORNECIMENTO E ASSENTAMENTO. AF_12/2021</t>
  </si>
  <si>
    <t>124,44</t>
  </si>
  <si>
    <t>124,59</t>
  </si>
  <si>
    <t>103377</t>
  </si>
  <si>
    <t>TUBO PEAD LISO PARA REDE DE ÁGUA OU ESGOTO, DIÂMETRO DE 160 MM, JUNTA SOLDADA (NÃO INCLUI A EXECUÇÃO DE SOLDA) - FORNECIMENTO E ASSENTAMENTO. AF_12/2021</t>
  </si>
  <si>
    <t>266,16</t>
  </si>
  <si>
    <t>266,38</t>
  </si>
  <si>
    <t>103379</t>
  </si>
  <si>
    <t>TUBO PEAD LISO PARA REDE DE ÁGUA OU ESGOTO, DIÂMETRO DE 200 MM, JUNTA SOLDADA (NÃO INCLUI A EXECUÇÃO DE SOLDA) - FORNECIMENTO E ASSENTAMENTO. AF_12/2021</t>
  </si>
  <si>
    <t>414,29</t>
  </si>
  <si>
    <t>414,57</t>
  </si>
  <si>
    <t>103383</t>
  </si>
  <si>
    <t>TUBO PEAD LISO PARA REDE DE ÁGUA OU ESGOTO, DIÂMETRO DE 315 MM, JUNTA SOLDADA (NÃO INCLUI A EXECUÇÃO DE SOLDA) - FORNECIMENTO E ASSENTAMENTO. AF_12/2021</t>
  </si>
  <si>
    <t>1.015,31</t>
  </si>
  <si>
    <t>1.015,59</t>
  </si>
  <si>
    <t>103385</t>
  </si>
  <si>
    <t>TUBO PEAD LISO PARA REDE DE ÁGUA OU ESGOTO, DIÂMETRO DE 400 MM, JUNTA SOLDADA (NÃO INCLUI A EXECUÇÃO DE SOLDA) - FORNECIMENTO E ASSENTAMENTO. AF_12/2021</t>
  </si>
  <si>
    <t>1.637,21</t>
  </si>
  <si>
    <t>1.637,74</t>
  </si>
  <si>
    <t>103387</t>
  </si>
  <si>
    <t>TUBO PEAD LISO PARA REDE DE ÁGUA OU ESGOTO, DIÂMETRO DE 500 MM, JUNTA SOLDADA (NÃO INCLUI A EXECUÇÃO DE SOLDA) - FORNECIMENTO E ASSENTAMENTO. AF_12/2021</t>
  </si>
  <si>
    <t>2.872,03</t>
  </si>
  <si>
    <t>2.872,85</t>
  </si>
  <si>
    <t>103389</t>
  </si>
  <si>
    <t>TUBO PEAD LISO PARA REDE DE ÁGUA OU ESGOTO, DIÂMETRO DE 630 MM, JUNTA SOLDADA (NÃO INCLUI A EXECUÇÃO DE SOLDA) - FORNECIMENTO E ASSENTAMENTO. AF_12/2021</t>
  </si>
  <si>
    <t>4.271,14</t>
  </si>
  <si>
    <t>103391</t>
  </si>
  <si>
    <t>TUBO PEAD LISO PARA REDE DE ÁGUA OU ESGOTO, DIÂMETRO DE 800 MM, JUNTA SOLDADA (NÃO INCLUI A EXECUÇÃO DE SOLDA) - FORNECIMENTO E ASSENTAMENTO. AF_12/2021</t>
  </si>
  <si>
    <t>2.815,50</t>
  </si>
  <si>
    <t>2.817,23</t>
  </si>
  <si>
    <t>103392</t>
  </si>
  <si>
    <t>TUBO PEAD LISO PARA REDE DE ÁGUA OU ESGOTO, DIÂMETRO DE 900 MM, JUNTA SOLDADA (NÃO INCLUI A EXECUÇÃO DE SOLDA) - FORNECIMENTO E ASSENTAMENTO. AF_12/2021</t>
  </si>
  <si>
    <t>4.600,33</t>
  </si>
  <si>
    <t>4.602,36</t>
  </si>
  <si>
    <t>103393</t>
  </si>
  <si>
    <t>TUBO PEAD LISO PARA REDE DE ÁGUA OU ESGOTO, DIÂMETRO DE 1000 MM, JUNTA SOLDADA (NÃO INCLUI A EXECUÇÃO DE SOLDA) - FORNECIMENTO E ASSENTAMENTO. AF_12/2021</t>
  </si>
  <si>
    <t>5.074,12</t>
  </si>
  <si>
    <t>5.076,45</t>
  </si>
  <si>
    <t>103397</t>
  </si>
  <si>
    <t>ASSENTAMENTO DE CONEXÃO COM 2 ACESSOS, EM PEAD LISO PARA REDE DE ÁGUA OU ESGOTO, DIÂMETRO DE 20 MM, JUNTA SOLDADA (NÃO INCLUI O FORNECIMENTO E EXECUÇÃO DE SOLDA). AF_12/2021</t>
  </si>
  <si>
    <t>4,27</t>
  </si>
  <si>
    <t>103398</t>
  </si>
  <si>
    <t>ASSENTAMENTO DE CONEXÃO COM 2 ACESSOS, EM PEAD LISO PARA REDE DE ÁGUA OU ESGOTO, DIÂMETRO DE 32 MM, JUNTA SOLDADA (NÃO INCLUI O FORNECIMENTO E EXECUÇÃO DE SOLDA). AF_12/2021</t>
  </si>
  <si>
    <t>6,84</t>
  </si>
  <si>
    <t>103399</t>
  </si>
  <si>
    <t>ASSENTAMENTO DE CONEXÃO COM 2 ACESSOS, EM PEAD LISO PARA REDE DE ÁGUA OU ESGOTO, DIÂMETRO DE 63 MM, JUNTA SOLDADA (NÃO INCLUI O FORNECIMENTO E EXECUÇÃO DE SOLDA). AF_12/2021</t>
  </si>
  <si>
    <t>13,48</t>
  </si>
  <si>
    <t>103400</t>
  </si>
  <si>
    <t>ASSENTAMENTO DE CONEXÃO COM 2 ACESSOS, EM PEAD LISO PARA REDE DE ÁGUA OU ESGOTO, DIÂMETRO DE 90 MM, JUNTA SOLDADA (NÃO INCLUI O FORNECIMENTO E EXECUÇÃO DE SOLDA). AF_12/2021</t>
  </si>
  <si>
    <t>103401</t>
  </si>
  <si>
    <t>ASSENTAMENTO DE CONEXÃO COM 2 ACESSOS, EM PEAD LISO PARA REDE DE ÁGUA OU ESGOTO, DIÂMETRO DE 110 MM, JUNTA SOLDADA (NÃO INCLUI O FORNECIMENTO E EXECUÇÃO DE SOLDA). AF_12/2021</t>
  </si>
  <si>
    <t>26,11</t>
  </si>
  <si>
    <t>103402</t>
  </si>
  <si>
    <t>ASSENTAMENTO DE CONEXÃO COM 2 ACESSOS, EM PEAD LISO PARA REDE DE ÁGUA OU ESGOTO, DIÂMETRO DE 160 MM, JUNTA SOLDADA (NÃO INCLUI O FORNECIMENTO E EXECUÇÃO DE SOLDA). AF_12/2021</t>
  </si>
  <si>
    <t>34,26</t>
  </si>
  <si>
    <t>37,98</t>
  </si>
  <si>
    <t>103403</t>
  </si>
  <si>
    <t>ASSENTAMENTO DE CONEXÃO COM 2 ACESSOS, EM PEAD LISO PARA REDE DE ÁGUA OU ESGOTO, DIÂMETRO DE 180 MM, JUNTA SOLDADA (NÃO INCLUI O FORNECIMENTO E EXECUÇÃO DE SOLDA). AF_12/2021</t>
  </si>
  <si>
    <t>42,73</t>
  </si>
  <si>
    <t>103404</t>
  </si>
  <si>
    <t>ASSENTAMENTO DE CONEXÃO COM 2 ACESSOS, EM PEAD LISO PARA REDE DE ÁGUA OU ESGOTO, DIÂMETRO DE 200 MM, JUNTA SOLDADA (NÃO INCLUI O FORNECIMENTO E EXECUÇÃO DE SOLDA). AF_12/2021</t>
  </si>
  <si>
    <t>47,48</t>
  </si>
  <si>
    <t>103405</t>
  </si>
  <si>
    <t>ASSENTAMENTO DE CONEXÃO COM 2 ACESSOS, EM PEAD LISO PARA REDE DE ÁGUA OU ESGOTO, DIÂMETRO DE 225 MM, JUNTA SOLDADA (NÃO INCLUI O FORNECIMENTO E EXECUÇÃO DE SOLDA). AF_12/2021</t>
  </si>
  <si>
    <t>53,41</t>
  </si>
  <si>
    <t>103406</t>
  </si>
  <si>
    <t>ASSENTAMENTO DE CONEXÃO COM 2 ACESSOS, EM PEAD LISO PARA REDE DE ÁGUA OU ESGOTO, DIÂMETRO DE 250 MM, JUNTA SOLDADA (NÃO INCLUI O FORNECIMENTO E EXECUÇÃO DE SOLDA). AF_12/2021</t>
  </si>
  <si>
    <t>53,53</t>
  </si>
  <si>
    <t>59,35</t>
  </si>
  <si>
    <t>103407</t>
  </si>
  <si>
    <t>ASSENTAMENTO DE CONEXÃO COM 2 ACESSOS, EM PEAD LISO PARA REDE DE ÁGUA OU ESGOTO, DIÂMETRO DE 280 MM, JUNTA SOLDADA (NÃO INCLUI O FORNECIMENTO E EXECUÇÃO DE SOLDA). AF_12/2021</t>
  </si>
  <si>
    <t>59,96</t>
  </si>
  <si>
    <t>66,47</t>
  </si>
  <si>
    <t>103408</t>
  </si>
  <si>
    <t>ASSENTAMENTO DE CONEXÃO COM 2 ACESSOS, EM PEAD LISO PARA REDE DE ÁGUA OU ESGOTO, DIÂMETRO DE 315 MM, JUNTA SOLDADA (NÃO INCLUI O FORNECIMENTO E EXECUÇÃO DE SOLDA). AF_12/2021</t>
  </si>
  <si>
    <t>67,45</t>
  </si>
  <si>
    <t>74,79</t>
  </si>
  <si>
    <t>103409</t>
  </si>
  <si>
    <t>ASSENTAMENTO DE CONEXÃO COM 2 ACESSOS, EM PEAD LISO PARA REDE DE ÁGUA OU ESGOTO, DIÂMETRO DE 355 MM, JUNTA SOLDADA (NÃO INCLUI O FORNECIMENTO E EXECUÇÃO DE SOLDA). AF_12/2021</t>
  </si>
  <si>
    <t>76,02</t>
  </si>
  <si>
    <t>84,29</t>
  </si>
  <si>
    <t>103410</t>
  </si>
  <si>
    <t>ASSENTAMENTO DE CONEXÃO COM 2 ACESSOS, EM PEAD LISO PARA REDE DE ÁGUA OU ESGOTO, DIÂMETRO DE 400 MM, JUNTA SOLDADA (NÃO INCLUI O FORNECIMENTO E EXECUÇÃO DE SOLDA). AF_12/2021</t>
  </si>
  <si>
    <t>94,96</t>
  </si>
  <si>
    <t>103411</t>
  </si>
  <si>
    <t>ASSENTAMENTO DE CONEXÃO COM 3 ACESSOS, EM PEAD LISO PARA REDE DE ÁGUA OU ESGOTO, DIÂMETRO DE 20 MM, JUNTA SOLDADA (NÃO INCLUI O FORNECIMENTO E EXECUÇÃO DE SOLDA). AF_12/2021</t>
  </si>
  <si>
    <t>103412</t>
  </si>
  <si>
    <t>ASSENTAMENTO DE CONEXÃO COM 3 ACESSOS, EM PEAD LISO PARA REDE DE ÁGUA OU ESGOTO, DIÂMETRO DE 32 MM, JUNTA SOLDADA (NÃO INCLUI O FORNECIMENTO E EXECUÇÃO DE SOLDA). AF_12/2021</t>
  </si>
  <si>
    <t>103413</t>
  </si>
  <si>
    <t>ASSENTAMENTO DE CONEXÃO COM 3 ACESSOS, EM PEAD LISO PARA REDE DE ÁGUA OU ESGOTO, DIÂMETRO DE 63 MM, JUNTA SOLDADA (NÃO INCLUI O FORNECIMENTO E EXECUÇÃO DE SOLDA). AF_12/2021</t>
  </si>
  <si>
    <t>26,98</t>
  </si>
  <si>
    <t>29,91</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</si>
  <si>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</si>
  <si>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</si>
  <si>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</si>
  <si>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</si>
  <si>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52,23</t>
  </si>
  <si>
    <t>103416</t>
  </si>
  <si>
    <t>ASSENTAMENTO DE CONEXÃO COM 3 ACESSOS, EM PEAD LISO PARA REDE DE ÁGUA OU ESGOTO, DIÂMETRO DE 160 MM, JUNTA SOLDADA (NÃO INCLUI O FORNECIMENTO E EXECUÇÃO DE SOLDA). AF_12/2021</t>
  </si>
  <si>
    <t>68,53</t>
  </si>
  <si>
    <t>75,97</t>
  </si>
  <si>
    <t>103417</t>
  </si>
  <si>
    <t>ASSENTAMENTO DE CONEXÃO COM 3 ACESSOS, EM PEAD LISO PARA REDE DE ÁGUA OU ESGOTO, DIÂMETRO DE 180 MM, JUNTA SOLDADA (NÃO INCLUI O FORNECIMENTO E EXECUÇÃO DE SOLDA). AF_12/2021</t>
  </si>
  <si>
    <t>77,09</t>
  </si>
  <si>
    <t>85,47</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</si>
  <si>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</si>
  <si>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</si>
  <si>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</si>
  <si>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</si>
  <si>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96,37</t>
  </si>
  <si>
    <t>106,84</t>
  </si>
  <si>
    <t>103420</t>
  </si>
  <si>
    <t>ASSENTAMENTO DE CONEXÃO COM 3 ACESSOS, EM PEAD LISO PARA REDE DE ÁGUA OU ESGOTO, DIÂMETRO DE 250 MM, JUNTA SOLDADA (NÃO INCLUI O FORNECIMENTO E EXECUÇÃO DE SOLDA). AF_12/2021</t>
  </si>
  <si>
    <t>107,08</t>
  </si>
  <si>
    <t>118,71</t>
  </si>
  <si>
    <t>103421</t>
  </si>
  <si>
    <t>ASSENTAMENTO DE CONEXÃO COM 3 ACESSOS, EM PEAD LISO PARA REDE DE ÁGUA OU ESGOTO, DIÂMETRO DE 280 MM, JUNTA SOLDADA (NÃO INCLUI O FORNECIMENTO E EXECUÇÃO DE SOLDA). AF_12/2021</t>
  </si>
  <si>
    <t>119,93</t>
  </si>
  <si>
    <t>132,96</t>
  </si>
  <si>
    <t>103422</t>
  </si>
  <si>
    <t>ASSENTAMENTO DE CONEXÃO COM 3 ACESSOS, EM PEAD LISO PARA REDE DE ÁGUA OU ESGOTO, DIÂMETRO DE 315 MM, JUNTA SOLDADA (NÃO INCLUI O FORNECIMENTO E EXECUÇÃO DE SOLDA). AF_12/2021</t>
  </si>
  <si>
    <t>134,92</t>
  </si>
  <si>
    <t>149,58</t>
  </si>
  <si>
    <t>103423</t>
  </si>
  <si>
    <t>ASSENTAMENTO DE CONEXÃO COM 3 ACESSOS, EM PEAD LISO PARA REDE DE ÁGUA OU ESGOTO, DIÂMETRO DE 355 MM, JUNTA SOLDADA (NÃO INCLUI O FORNECIMENTO E EXECUÇÃO DE SOLDA). AF_12/2021</t>
  </si>
  <si>
    <t>152,05</t>
  </si>
  <si>
    <t>168,57</t>
  </si>
  <si>
    <t>103424</t>
  </si>
  <si>
    <t>ASSENTAMENTO DE CONEXÃO COM 3 ACESSOS, EM PEAD LISO PARA REDE DE ÁGUA OU ESGOTO, DIÂMETRO DE 400 MM, JUNTA SOLDADA (NÃO INCLUI O FORNECIMENTO E EXECUÇÃO DE SOLDA). AF_12/2021</t>
  </si>
  <si>
    <t>171,33</t>
  </si>
  <si>
    <t>189,94</t>
  </si>
  <si>
    <t>103425</t>
  </si>
  <si>
    <t>LUVA, EM PEAD LISO PARA REDE DE ÁGUA OU ESGOTO, DIÂMETRO DE 20 MM, JUNTA SOLDADA POR ELETROFUSÃO (NÃO INCLUI A EXECUÇÃO DE SOLDA). AF_12/2021</t>
  </si>
  <si>
    <t>16,32</t>
  </si>
  <si>
    <t>103426</t>
  </si>
  <si>
    <t>LUVA, EM PEAD LISO PARA REDE DE ÁGUA OU ESGOTO, DIÂMETRO DE 32 MM, JUNTA SOLDADA POR ELETROFUSÃO (NÃO INCLUI A EXECUÇÃO DE SOLDA). AF_12/2021</t>
  </si>
  <si>
    <t>19,32</t>
  </si>
  <si>
    <t>20,07</t>
  </si>
  <si>
    <t>103427</t>
  </si>
  <si>
    <t>LUVA, EM PEAD LISO PARA REDE DE ÁGUA OU ESGOTO, DIÂMETRO DE 63 MM, JUNTA SOLDADA POR ELETROFUSÃO (NÃO INCLUI A EXECUÇÃO DE SOLDA). AF_12/2021</t>
  </si>
  <si>
    <t>38,68</t>
  </si>
  <si>
    <t>103428</t>
  </si>
  <si>
    <t>LUVA, EM PEAD LISO PARA REDE DE ÁGUA OU ESGOTO, DIÂMETRO DE 200 MM, JUNTA SOLDADA POR ELETROFUSÃO (NÃO INCLUI A EXECUÇÃO DE SOLDA). AF_12/2021</t>
  </si>
  <si>
    <t>254,65</t>
  </si>
  <si>
    <t>103429</t>
  </si>
  <si>
    <t>LUVA, EM PEAD LISO PARA REDE DE ÁGUA OU ESGOTO, DIÂMETRO DE 400 MM, JUNTA SOLDADA POR ELETROFUSÃO (NÃO INCLUI A EXECUÇÃO DE SOLDA). AF_12/2021</t>
  </si>
  <si>
    <t>2.705,48</t>
  </si>
  <si>
    <t>2.714,78</t>
  </si>
  <si>
    <t>103430</t>
  </si>
  <si>
    <t>COTOVELO 45 GRAUS, EM PEAD LISO PARA REDE DE ÁGUA OU ESGOTO, DIÂMETRO DE 32 MM, JUNTA SOLDADA POR ELETROFUSÃO (NÃO INCLUI A EXECUÇÃO DE SOLDA). AF_12/2021</t>
  </si>
  <si>
    <t>33,66</t>
  </si>
  <si>
    <t>34,41</t>
  </si>
  <si>
    <t>103431</t>
  </si>
  <si>
    <t>COTOVELO 45 GRAUS, EM PEAD LISO PARA REDE DE ÁGUA OU ESGOTO, DIÂMETRO DE 63 MM, JUNTA SOLDADA POR ELETROFUSÃO (NÃO INCLUI A EXECUÇÃO DE SOLDA). AF_12/2021</t>
  </si>
  <si>
    <t>59,26</t>
  </si>
  <si>
    <t>103432</t>
  </si>
  <si>
    <t>COTOVELO 45 GRAUS, EM PEAD LISO PARA REDE DE ÁGUA OU ESGOTO, DIÂMETRO DE 200 MM, JUNTA SOLDADA POR ELETROFUSÃO (NÃO INCLUI A EXECUÇÃO DE SOLDA). AF_12/2021</t>
  </si>
  <si>
    <t>1.534,88</t>
  </si>
  <si>
    <t>1.539,53</t>
  </si>
  <si>
    <t>103433</t>
  </si>
  <si>
    <t>COTOVELO 90 GRAUS, EM PEAD LISO PARA REDE DE ÁGUA OU ESGOTO, DIÂMETRO DE 20 MM, JUNTA SOLDADA POR ELETROFUSÃO (NÃO INCLUI A EXECUÇÃO DE SOLDA). AF_12/2021</t>
  </si>
  <si>
    <t>103434</t>
  </si>
  <si>
    <t>COTOVELO 90 GRAUS, EM PEAD LISO PARA REDE DE ÁGUA OU ESGOTO, DIÂMETRO DE 32 MM, JUNTA SOLDADA POR ELETROFUSÃO (NÃO INCLUI A EXECUÇÃO DE SOLDA). AF_12/2021</t>
  </si>
  <si>
    <t>103435</t>
  </si>
  <si>
    <t>COTOVELO 90 GRAUS, EM PEAD LISO PARA REDE DE ÁGUA OU ESGOTO, DIÂMETRO DE 63 MM, JUNTA SOLDADA POR ELETROFUSÃO (NÃO INCLUI A EXECUÇÃO DE SOLDA). AF_12/2021</t>
  </si>
  <si>
    <t>85,04</t>
  </si>
  <si>
    <t>86,51</t>
  </si>
  <si>
    <t>103436</t>
  </si>
  <si>
    <t>COTOVELO 90 GRAUS, POLIETILENO DE ALTA DENSIDADE (PEAD) PARA REDE DE ÁGUA OU ESGOTO, DIÂMETRO DE 200 MM, JUNTA SOLDADA POR ELETROFUSÃO (NÃO INCLUI A EXECUÇÃO DE SOLDA). AF_12/2021</t>
  </si>
  <si>
    <t>2.170,69</t>
  </si>
  <si>
    <t>2.175,34</t>
  </si>
  <si>
    <t>103437</t>
  </si>
  <si>
    <t>TÊ DE SERVIÇO, EM PEAD LISO PARA REDE DE ÁGUA OU ESGOTO, DIÂMETRO DE 63 X 20 MM, JUNTA SOLDADA POR ELETROFUSÃO (NÃO INCLUI A EXECUÇÃO DE SOLDA). AF_12/2021</t>
  </si>
  <si>
    <t>176,27</t>
  </si>
  <si>
    <t>179,20</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</si>
  <si>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</si>
  <si>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</si>
  <si>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</si>
  <si>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</si>
  <si>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206,80</t>
  </si>
  <si>
    <t>209,73</t>
  </si>
  <si>
    <t>103440</t>
  </si>
  <si>
    <t>TÊ DE SERVIÇO, EM PEAD LISO PARA REDE DE ÁGUA OU ESGOTO, DIÂMETRO DE 200 X 20 MM, JUNTA SOLDADA POR ELETROFUSÃO (NÃO INCLUI A EXECUÇÃO DE SOLDA). AF_12/2021</t>
  </si>
  <si>
    <t>401,74</t>
  </si>
  <si>
    <t>411,04</t>
  </si>
  <si>
    <t>103441</t>
  </si>
  <si>
    <t>TÊ DE SERVIÇO, EM PEAD LISO PARA REDE DE ÁGUA OU ESGOTO, DIÂMETRO DE 200 X 32 MM, JUNTA SOLDADA POR ELETROFUSÃO (NÃO INCLUI A EXECUÇÃO DE SOLDA). AF_12/2021</t>
  </si>
  <si>
    <t>406,68</t>
  </si>
  <si>
    <t>415,98</t>
  </si>
  <si>
    <t>103442</t>
  </si>
  <si>
    <t>TÊ DE SERVIÇO, EM PEAD LISO PARA REDE DE ÁGUA OU ESGOTO, DIÂMETRO DE 200 X 63 MM, JUNTA SOLDADA POR ELETROFUSÃO (NÃO INCLUI A EXECUÇÃO DE SOLDA). AF_12/2021</t>
  </si>
  <si>
    <t>525,99</t>
  </si>
  <si>
    <t>535,29</t>
  </si>
  <si>
    <t>PAREDE DE MADEIRA COMPENSADA PARA CONSTRUÇÃO TEMPORÁRIA EM CHAPA SIMPLES, EXTERNA, SEM VÃO. AF_03/2024</t>
  </si>
  <si>
    <t>88,73</t>
  </si>
  <si>
    <t>93,45</t>
  </si>
  <si>
    <t>PAREDE DE MADEIRA COMPENSADA PARA CONSTRUÇÃO TEMPORÁRIA EM CHAPA SIMPLES, INTERNA, SEM VÃO. AF_03/2024</t>
  </si>
  <si>
    <t>67,24</t>
  </si>
  <si>
    <t>69,77</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</si>
  <si>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</si>
  <si>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</si>
  <si>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136,04</t>
  </si>
  <si>
    <t>144,61</t>
  </si>
  <si>
    <t>PAREDE DE MADEIRA COMPENSADA PARA CONSTRUÇÃO TEMPORÁRIA EM CHAPA SIMPLES, INTERNA, COM ÁREA LÍQUIDA MAIOR OU IGUAL A 6 M², COM VÃO. AF_03/2024</t>
  </si>
  <si>
    <t>80,17</t>
  </si>
  <si>
    <t>83,54</t>
  </si>
  <si>
    <t>PAREDE DE MADEIRA COMPENSADA PARA CONSTRUÇÃO TEMPORÁRIA EM CHAPA SIMPLES, INTERNA, COM ÁREA LÍQUIDA MENOR QUE 6 M², COM VÃO. AF_03/2024</t>
  </si>
  <si>
    <t>104,62</t>
  </si>
  <si>
    <t>109,83</t>
  </si>
  <si>
    <t>PAREDE DE MADEIRA COMPENSADA PARA CONSTRUÇÃO TEMPORÁRIA EM CHAPA DUPLA, EXTERNA, SEM VÃO. AF_03/2024</t>
  </si>
  <si>
    <t>121,24</t>
  </si>
  <si>
    <t>126,49</t>
  </si>
  <si>
    <t>PAREDE DE MADEIRA COMPENSADA PARA CONSTRUÇÃO TEMPORÁRIA EM CHAPA DUPLA, INTERNA, SEM VÃO. AF_03/2024</t>
  </si>
  <si>
    <t>96,74</t>
  </si>
  <si>
    <t>99,48</t>
  </si>
  <si>
    <t>98453</t>
  </si>
  <si>
    <t>PAREDE DE MADEIRA COMPENSADA PARA CONSTRUÇÃO TEMPORÁRIA EM CHAPA DUPLA, EXTERNA, COM ÁREA LÍQUIDA MAIOR OU IGUAL A QUE 6 M², COM VÃO. AF_03/2024</t>
  </si>
  <si>
    <t>141,91</t>
  </si>
  <si>
    <t>148,89</t>
  </si>
  <si>
    <t>98454</t>
  </si>
  <si>
    <t>PAREDE DE MADEIRA COMPENSADA PARA CONSTRUÇÃO TEMPORÁRIA EM CHAPA DUPLA, EXTERNA, COM ÁREA LÍQUIDA MENOR QUE 6 M², COM VÃO. AF_03/2024</t>
  </si>
  <si>
    <t>180,98</t>
  </si>
  <si>
    <t>191,47</t>
  </si>
  <si>
    <t>98455</t>
  </si>
  <si>
    <t>PAREDE DE MADEIRA COMPENSADA PARA CONSTRUÇÃO TEMPORÁRIA EM CHAPA DUPLA, INTERNA, COM ÁREA LÍQUIDA MAIOR OU IGUAL A 6 M², COM VÃO. AF_03/2024</t>
  </si>
  <si>
    <t>113,05</t>
  </si>
  <si>
    <t>116,98</t>
  </si>
  <si>
    <t>98456</t>
  </si>
  <si>
    <t>PAREDE DE MADEIRA COMPENSADA PARA CONSTRUÇÃO TEMPORÁRIA EM CHAPA DUPLA, INTERNA, COM ÁREA LÍQUIDA MENOR QUE 6 M², COM VÃO. AF_03/2024</t>
  </si>
  <si>
    <t>146,11</t>
  </si>
  <si>
    <t>152,83</t>
  </si>
  <si>
    <t>98458</t>
  </si>
  <si>
    <t>TAPUME COM COMPENSADO DE MADEIRA. AF_03/2024</t>
  </si>
  <si>
    <t>88,78</t>
  </si>
  <si>
    <t>93,20</t>
  </si>
  <si>
    <t>98459</t>
  </si>
  <si>
    <t>TAPUME COM TELHA METÁLICA. AF_03/2024</t>
  </si>
  <si>
    <t>85,41</t>
  </si>
  <si>
    <t>89,54</t>
  </si>
  <si>
    <t>98460</t>
  </si>
  <si>
    <t>PISO PARA CONSTRUÇÃO TEMPORÁRIA EM MADEIRA, SEM REAPROVEITAMENTO. AF_03/2024</t>
  </si>
  <si>
    <t>64,70</t>
  </si>
  <si>
    <t>98461</t>
  </si>
  <si>
    <t>ESTRUTURA DE MADEIRA PROVISÓRIA PARA SUPORTE DE CAIXA DÁGUA ELEVADA DE 1000 LITROS. AF_03/2024_PS</t>
  </si>
  <si>
    <t>5.395,92</t>
  </si>
  <si>
    <t>5.591,43</t>
  </si>
  <si>
    <t>98462</t>
  </si>
  <si>
    <t>ESTRUTURA DE MADEIRA PROVISÓRIA PARA SUPORTE DE CAIXA DÁGUA ELEVADA DE 3000 LITROS. AF_03/2024_PS</t>
  </si>
  <si>
    <t>9.161,97</t>
  </si>
  <si>
    <t>9.501,48</t>
  </si>
  <si>
    <t>105113</t>
  </si>
  <si>
    <t>ESTRUTURA DE MADEIRA PROVISÓRIA PARA SUPORTE DE CAIXA D'ÁGUA ELEVADA DE 2000 LITROS. AF_03/2024</t>
  </si>
  <si>
    <t>7.115,78</t>
  </si>
  <si>
    <t>7.375,64</t>
  </si>
  <si>
    <t>105114</t>
  </si>
  <si>
    <t>EXECUÇÃO DOS APOIOS PARA CONTÊINER OU MÓDULO HABITÁVEL. AF_03/2024</t>
  </si>
  <si>
    <t>1.697,87</t>
  </si>
  <si>
    <t>1.822,04</t>
  </si>
  <si>
    <t>105115</t>
  </si>
  <si>
    <t>INSTALAÇÃO E DESINSTALAÇÃO MECANIZADA DE CONTÊINER OU MÓDULO HABITÁVEL DE USOS DIVERSOS. AF_03/2024</t>
  </si>
  <si>
    <t>131,42</t>
  </si>
  <si>
    <t>139,86</t>
  </si>
  <si>
    <t>105116</t>
  </si>
  <si>
    <t>INSTALAÇÃO E DESINSTALAÇÃO MANUAL DE CONTÊINER OU MÓDULO HABITÁVEL PEQUENO. AF_03/2024</t>
  </si>
  <si>
    <t>12,65</t>
  </si>
  <si>
    <t>14,09</t>
  </si>
  <si>
    <t>105126</t>
  </si>
  <si>
    <t>INSTALAÇÃO DE CONCERTINA SIMPLES, ESPIRAL DE 300 MM. AF_03/2024</t>
  </si>
  <si>
    <t>105127</t>
  </si>
  <si>
    <t>INSTALAÇÃO DE CONCERTINA DUPLA CLIPADA, ESPIRAL DE 300 MM. AF_03/2024</t>
  </si>
  <si>
    <t>23,26</t>
  </si>
  <si>
    <t>105128</t>
  </si>
  <si>
    <t>INSTALAÇÃO DE CONCERTINA FLAT, ESPIRAL DE 300 MM. AF_03/2024</t>
  </si>
  <si>
    <t>77,30</t>
  </si>
  <si>
    <t>105130</t>
  </si>
  <si>
    <t>EXECUÇÃO DE PILARETES PARA TAPUMES E CONSTRUÇÕES TEMPORÁRIAS. AF_03/2024</t>
  </si>
  <si>
    <t>28,76</t>
  </si>
  <si>
    <t>5631</t>
  </si>
  <si>
    <t>ESCAVADEIRA HIDRÁULICA SOBRE ESTEIRAS, CAÇAMBA 0,80 M3, PESO OPERACIONAL 17 T, POTENCIA BRUTA 111 HP - CHP DIURNO. AF_06/2014</t>
  </si>
  <si>
    <t>CHP</t>
  </si>
  <si>
    <t>210,60</t>
  </si>
  <si>
    <t>214,73</t>
  </si>
  <si>
    <t>5678</t>
  </si>
  <si>
    <t>RETROESCAVADEIRA SOBRE RODAS COM CARREGADEIRA, TRAÇÃO 4X4, POTÊNCIA LÍQ. 88 HP, CAÇAMBA CARREG. CAP. MÍN. 1 M3, CAÇAMBA RETRO CAP. 0,26 M3, PESO OPERACIONAL MÍN. 6.674 KG, PROFUNDIDADE ESCAVAÇÃO MÁX. 4,37 M - CHP DIURNO. AF_06/2014</t>
  </si>
  <si>
    <t>144,26</t>
  </si>
  <si>
    <t>148,39</t>
  </si>
  <si>
    <t>5680</t>
  </si>
  <si>
    <t>RETROESCAVADEIRA SOBRE RODAS COM CARREGADEIRA, TRAÇÃO 4X2, POTÊNCIA LÍQ. 79 HP, CAÇAMBA CARREG. CAP. MÍN. 1 M3, CAÇAMBA RETRO CAP. 0,20 M3, PESO OPERACIONAL MÍN. 6.570 KG, PROFUNDIDADE ESCAVAÇÃO MÁX. 4,37 M - CHP DIURNO. AF_06/2014</t>
  </si>
  <si>
    <t>132,39</t>
  </si>
  <si>
    <t>136,52</t>
  </si>
  <si>
    <t>5684</t>
  </si>
  <si>
    <t>ROLO COMPACTADOR VIBRATÓRIO DE UM CILINDRO AÇO LISO, POTÊNCIA 80 HP, PESO OPERACIONAL MÁXIMO 8,1 T, IMPACTO DINÂMICO 16,15 / 9,5 T, LARGURA DE TRABALHO 1,68 M - CHP DIURNO. AF_06/2014</t>
  </si>
  <si>
    <t>161,53</t>
  </si>
  <si>
    <t>164,67</t>
  </si>
  <si>
    <t>5689</t>
  </si>
  <si>
    <t>GRADE DE DISCO CONTROLE REMOTO REBOCÁVEL, COM 24 DISCOS 24 X 6 MM COM PNEUS PARA TRANSPORTE - CHP DIURNO. AF_06/2014</t>
  </si>
  <si>
    <t>6,32</t>
  </si>
  <si>
    <t>5795</t>
  </si>
  <si>
    <t>MARTELETE OU ROMPEDOR PNEUMÁTICO MANUAL, 28 KG, COM SILENCIADOR - CHP DIURNO. AF_07/2016</t>
  </si>
  <si>
    <t>31,93</t>
  </si>
  <si>
    <t>5811</t>
  </si>
  <si>
    <t>CAMINHÃO BASCULANTE 6 M3, PESO BRUTO TOTAL 16.000 KG, CARGA ÚTIL MÁXIMA 13.071 KG, DISTÂNCIA ENTRE EIXOS 4,80 M, POTÊNCIA 230 CV INCLUSIVE CAÇAMBA METÁLICA - CHP DIURNO. AF_06/2014</t>
  </si>
  <si>
    <t>204,37</t>
  </si>
  <si>
    <t>208,22</t>
  </si>
  <si>
    <t>5823</t>
  </si>
  <si>
    <t>USINA DE CONCRETO FIXA, CAPACIDADE NOMINAL DE 90 A 120 M3/H, SEM SILO - CHP DIURNO. AF_07/2016</t>
  </si>
  <si>
    <t>232,58</t>
  </si>
  <si>
    <t>247,80</t>
  </si>
  <si>
    <t>5824</t>
  </si>
  <si>
    <t>CAMINHÃO TOCO, PBT 16.000 KG, CARGA ÚTIL MÁX. 10.685 KG, DIST. ENTRE EIXOS 4,8 M, POTÊNCIA 189 CV, INCLUSIVE CARROCERIA FIXA ABERTA DE MADEIRA P/ TRANSPORTE GERAL DE CARGA SECA, DIMEN. APROX. 2,5 X 7,00 X 0,50 M - CHP DIURNO. AF_06/2014</t>
  </si>
  <si>
    <t>216,18</t>
  </si>
  <si>
    <t>219,87</t>
  </si>
  <si>
    <t>5835</t>
  </si>
  <si>
    <t>VIBROACABADORA DE ASFALTO SOBRE ESTEIRAS, LARGURA DE PAVIMENTAÇÃO 1,90 M A 5,30 M, POTÊNCIA 105 HP CAPACIDADE 450 T/H - CHP DIURNO. AF_11/2014</t>
  </si>
  <si>
    <t>348,39</t>
  </si>
  <si>
    <t>351,47</t>
  </si>
  <si>
    <t>5839</t>
  </si>
  <si>
    <t>VASSOURA MECÂNICA REBOCÁVEL COM ESCOVA CILÍNDRICA, LARGURA ÚTIL DE VARRIMENTO DE 2,44 M - CHP DIURNO. AF_06/2014</t>
  </si>
  <si>
    <t>9,31</t>
  </si>
  <si>
    <t>5843</t>
  </si>
  <si>
    <t>TRATOR DE PNEUS, POTÊNCIA 122 CV, TRAÇÃO 4X4, PESO COM LASTRO DE 4.510 KG - CHP DIURNO. AF_06/2014</t>
  </si>
  <si>
    <t>165,98</t>
  </si>
  <si>
    <t>169,30</t>
  </si>
  <si>
    <t>5847</t>
  </si>
  <si>
    <t>TRATOR DE ESTEIRAS, POTÊNCIA 170 HP, PESO OPERACIONAL 19 T, CAÇAMBA 5,2 M3 - CHP DIURNO. AF_06/2014</t>
  </si>
  <si>
    <t>263,47</t>
  </si>
  <si>
    <t>266,79</t>
  </si>
  <si>
    <t>5851</t>
  </si>
  <si>
    <t>TRATOR DE ESTEIRAS, POTÊNCIA 150 HP, PESO OPERACIONAL 16,7 T, COM RODA MOTRIZ ELEVADA E LÂMINA 3,18 M3 - CHP DIURNO. AF_06/2014</t>
  </si>
  <si>
    <t>251,94</t>
  </si>
  <si>
    <t>255,26</t>
  </si>
  <si>
    <t>5855</t>
  </si>
  <si>
    <t>TRATOR DE ESTEIRAS, POTÊNCIA 347 HP, PESO OPERACIONAL 38,5 T, COM LÂMINA 8,70 M3 - CHP DIURNO. AF_06/2014</t>
  </si>
  <si>
    <t>672,58</t>
  </si>
  <si>
    <t>675,90</t>
  </si>
  <si>
    <t>5863</t>
  </si>
  <si>
    <t>ROLO COMPACTADOR VIBRATÓRIO REBOCÁVEL, CILINDRO DE AÇO LISO, POTÊNCIA DE TRAÇÃO DE 65 CV, PESO 4,7 T, IMPACTO DINÂMICO 18,3 T, LARGURA DE TRABALHO 1,67 M - CHP DIURNO. AF_02/2016</t>
  </si>
  <si>
    <t>23,63</t>
  </si>
  <si>
    <t>5867</t>
  </si>
  <si>
    <t>ROLO COMPACTADOR VIBRATÓRIO TANDEM AÇO LISO, POTÊNCIA 58 HP, PESO SEM/COM LASTRO 6,5 / 9,4 T, LARGURA DE TRABALHO 1,2 M - CHP DIURNO. AF_06/2014</t>
  </si>
  <si>
    <t>163,34</t>
  </si>
  <si>
    <t>166,48</t>
  </si>
  <si>
    <t>5875</t>
  </si>
  <si>
    <t>RETROESCAVADEIRA SOBRE RODAS COM CARREGADEIRA, TRAÇÃO 4X4, POTÊNCIA LÍQ. 72 HP, CAÇAMBA CARREG. CAP. MÍN. 0,79 M3, CAÇAMBA RETRO CAP. 0,18 M3, PESO OPERACIONAL MÍN. 7.140 KG, PROFUNDIDADE ESCAVAÇÃO MÁX. 4,50 M - CHP DIURNO. AF_06/2014</t>
  </si>
  <si>
    <t>132,97</t>
  </si>
  <si>
    <t>137,10</t>
  </si>
  <si>
    <t>5879</t>
  </si>
  <si>
    <t>ROLO COMPACTADOR VIBRATÓRIO PÉ DE CARNEIRO, OPERADO POR CONTROLE REMOTO, POTÊNCIA 12,5 KW, PESO OPERACIONAL 1,675 T, LARGURA DE TRABALHO 0,85 M - CHP DIURNO. AF_02/2016</t>
  </si>
  <si>
    <t>145,70</t>
  </si>
  <si>
    <t>148,84</t>
  </si>
  <si>
    <t>5882</t>
  </si>
  <si>
    <t>USINA DE LAMA ASFÁLTICA, PROD 30 A 50 T/H, SILO DE AGREGADO 7 M3, RESERVATÓRIOS PARA EMULSÃO E ÁGUA DE 2,3 M3 CADA, MISTURADOR TIPO PUG MILL A SER MONTADO SOBRE CAMINHÃO - CHP DIURNO. AF_10/2014</t>
  </si>
  <si>
    <t>127,60</t>
  </si>
  <si>
    <t>130,34</t>
  </si>
  <si>
    <t>5890</t>
  </si>
  <si>
    <t>CAMINHÃO TOCO, PESO BRUTO TOTAL 14.300 KG, CARGA ÚTIL MÁXIMA 9590 KG, DISTÂNCIA ENTRE EIXOS 4,76 M, POTÊNCIA 185 CV (NÃO INCLUI CARROCERIA) - CHP DIURNO. AF_06/2014</t>
  </si>
  <si>
    <t>207,26</t>
  </si>
  <si>
    <t>5894</t>
  </si>
  <si>
    <t>CAMINHÃO TOCO, PESO BRUTO TOTAL 16.000 KG, CARGA ÚTIL MÁXIMA DE 10.685 KG, DISTÂNCIA ENTRE EIXOS 4,80 M, POTÊNCIA 189 CV EXCLUSIVE CARROCERIA - CHP DIURNO. AF_06/2014</t>
  </si>
  <si>
    <t>211,96</t>
  </si>
  <si>
    <t>5901</t>
  </si>
  <si>
    <t>CAMINHÃO PIPA 10.000 L TRUCADO, PESO BRUTO TOTAL 23.000 KG, CARGA ÚTIL MÁXIMA 15.935 KG, DISTÂNCIA ENTRE EIXOS 4,8 M, POTÊNCIA 230 CV, INCLUSIVE TANQUE DE AÇO PARA TRANSPORTE DE ÁGUA - CHP DIURNO. AF_06/2014</t>
  </si>
  <si>
    <t>316,23</t>
  </si>
  <si>
    <t>319,92</t>
  </si>
  <si>
    <t>5909</t>
  </si>
  <si>
    <t>ESPARGIDOR DE ASFALTO PRESSURIZADO COM TANQUE DE 2500 L, REBOCÁVEL COM MOTOR A GASOLINA POTÊNCIA 3,4 HP - CHP DIURNO. AF_07/2014</t>
  </si>
  <si>
    <t>40,75</t>
  </si>
  <si>
    <t>5921</t>
  </si>
  <si>
    <t>GRADE DE DISCO REBOCÁVEL COM 20 DISCOS 24" X 6 MM COM PNEUS PARA TRANSPORTE - CHP DIURNO. AF_06/2014</t>
  </si>
  <si>
    <t>5928</t>
  </si>
  <si>
    <t>GUINDAUTO HIDRÁULICO, CAPACIDADE MÁXIMA DE CARGA 6200 KG, MOMENTO MÁXIMO DE CARGA 11,7 TM, ALCANCE MÁXIMO HORIZONTAL 9,70 M, INCLUSIVE CAMINHÃO TOCO PBT 16.000 KG, POTÊNCIA DE 189 CV - CHP DIURNO. AF_06/2014</t>
  </si>
  <si>
    <t>276,26</t>
  </si>
  <si>
    <t>280,46</t>
  </si>
  <si>
    <t>5932</t>
  </si>
  <si>
    <t>MOTONIVELADORA POTÊNCIA BÁSICA LÍQUIDA (PRIMEIRA MARCHA) 125 HP, PESO BRUTO 13032 KG, LARGURA DA LÂMINA DE 3,7 M - CHP DIURNO. AF_06/2014</t>
  </si>
  <si>
    <t>249,58</t>
  </si>
  <si>
    <t>253,84</t>
  </si>
  <si>
    <t>5940</t>
  </si>
  <si>
    <t>PÁ CARREGADEIRA SOBRE RODAS, POTÊNCIA LÍQUIDA 128 HP, CAPACIDADE DA CAÇAMBA 1,7 A 2,8 M3, PESO OPERACIONAL 11632 KG - CHP DIURNO. AF_06/2014</t>
  </si>
  <si>
    <t>176,18</t>
  </si>
  <si>
    <t>179,26</t>
  </si>
  <si>
    <t>5944</t>
  </si>
  <si>
    <t>PÁ CARREGADEIRA SOBRE RODAS, POTÊNCIA 197 HP, CAPACIDADE DA CAÇAMBA 2,5 A 3,5 M3, PESO OPERACIONAL 18338 KG - CHP DIURNO. AF_06/2014</t>
  </si>
  <si>
    <t>215,46</t>
  </si>
  <si>
    <t>218,54</t>
  </si>
  <si>
    <t>5953</t>
  </si>
  <si>
    <t>COMPRESSOR DE AR REBOCÁVEL, VAZÃO 189 PCM, PRESSÃO EFETIVA DE TRABALHO 102 PSI, MOTOR DIESEL, POTÊNCIA 63 CV - CHP DIURNO. AF_06/2015</t>
  </si>
  <si>
    <t>59,12</t>
  </si>
  <si>
    <t>6259</t>
  </si>
  <si>
    <t>CAMINHÃO PIPA 6.000 L, PESO BRUTO TOTAL 13.000 KG, DISTÂNCIA ENTRE EIXOS 4,80 M, POTÊNCIA 189 CV INCLUSIVE TANQUE DE AÇO PARA TRANSPORTE DE ÁGUA, CAPACIDADE 6 M3 - CHP DIURNO. AF_06/2014</t>
  </si>
  <si>
    <t>255,09</t>
  </si>
  <si>
    <t>258,78</t>
  </si>
  <si>
    <t>6879</t>
  </si>
  <si>
    <t>ROLO COMPACTADOR DE PNEUS ESTÁTICO, PRESSÃO VARIÁVEL, POTÊNCIA 111 HP, PESO SEM/COM LASTRO 9,5 / 26 T, LARGURA DE TRABALHO 1,90 M - CHP DIURNO. AF_07/2014</t>
  </si>
  <si>
    <t>212,84</t>
  </si>
  <si>
    <t>215,98</t>
  </si>
  <si>
    <t>7030</t>
  </si>
  <si>
    <t>TANQUE DE ASFALTO ESTACIONÁRIO COM SERPENTINA, CAPACIDADE 30.000 L - CHP DIURNO. AF_05/2023</t>
  </si>
  <si>
    <t>264,45</t>
  </si>
  <si>
    <t>7042</t>
  </si>
  <si>
    <t>MOTOBOMBA TRASH (PARA ÁGUA SUJA) AUTO ESCORVANTE, MOTOR GASOLINA DE 6,41 HP, DIÂMETROS DE SUCÇÃO X RECALQUE: 3" X 3", HM/Q = 10 MCA / 60 M3/H A 23 MCA / 0 M3/H - CHP DIURNO. AF_10/2014</t>
  </si>
  <si>
    <t>23,86</t>
  </si>
  <si>
    <t>7049</t>
  </si>
  <si>
    <t>ROLO COMPACTADOR PE DE CARNEIRO VIBRATORIO, POTENCIA 125 HP, PESO OPERACIONAL SEM/COM LASTRO 11,95 / 13,30 T, IMPACTO DINAMICO 38,5 / 22,5 T, LARGURA DE TRABALHO 2,15 M - CHP DIURNO. AF_06/2014</t>
  </si>
  <si>
    <t>223,55</t>
  </si>
  <si>
    <t>67826</t>
  </si>
  <si>
    <t>CAMINHÃO BASCULANTE 6 M3 TOCO, PESO BRUTO TOTAL 16.000 KG, CARGA ÚTIL MÁXIMA 11.130 KG, DISTÂNCIA ENTRE EIXOS 5,36 M, POTÊNCIA 185 CV, INCLUSIVE CAÇAMBA METÁLICA - CHP DIURNO. AF_06/2014</t>
  </si>
  <si>
    <t>187,43</t>
  </si>
  <si>
    <t>73417</t>
  </si>
  <si>
    <t>GRUPO GERADOR ESTACIONÁRIO, MOTOR DIESEL POTÊNCIA 170 KVA - CHP DIURNO. AF_02/2016</t>
  </si>
  <si>
    <t>189,17</t>
  </si>
  <si>
    <t>73436</t>
  </si>
  <si>
    <t>ROLO COMPACTADOR VIBRATÓRIO PÉ DE CARNEIRO PARA SOLOS, POTÊNCIA 80 HP, PESO OPERACIONAL SEM/COM LASTRO 7,4 / 8,8 T, LARGURA DE TRABALHO 1,68 M - CHP DIURNO. AF_02/2016</t>
  </si>
  <si>
    <t>164,69</t>
  </si>
  <si>
    <t>167,83</t>
  </si>
  <si>
    <t>73467</t>
  </si>
  <si>
    <t>CAMINHÃO TOCO, PBT 14.300 KG, CARGA ÚTIL MÁX. 9.710 KG, DIST. ENTRE EIXOS 3,56 M, POTÊNCIA 185 CV, INCLUSIVE CARROCERIA FIXA ABERTA DE MADEIRA P/ TRANSPORTE GERAL DE CARGA SECA, DIMEN. APROX. 2,50 X 6,50 X 0,50 M - CHP DIURNO. AF_06/2014</t>
  </si>
  <si>
    <t>247,67</t>
  </si>
  <si>
    <t>251,36</t>
  </si>
  <si>
    <t>73536</t>
  </si>
  <si>
    <t>MOTOBOMBA CENTRÍFUGA, MOTOR A GASOLINA, POTÊNCIA 5,42 HP, BOCAIS 1 1/2" X 1", DIÂMETRO ROTOR 143 MM HM/Q = 6 MCA / 16,8 M3/H A 38 MCA / 6,6 M3/H - CHP DIURNO. AF_06/2014</t>
  </si>
  <si>
    <t>83362</t>
  </si>
  <si>
    <t>ESPARGIDOR DE ASFALTO PRESSURIZADO, TANQUE 6 M3 COM ISOLAÇÃO TÉRMICA, AQUECIDO COM 2 MAÇARICOS, COM BARRA ESPARGIDORA 3,60 M, MONTADO SOBRE CAMINHÃO  TOCO, PBT 14.300 KG, POTÊNCIA 185 CV - CHP DIURNO. AF_05/2023</t>
  </si>
  <si>
    <t>274,38</t>
  </si>
  <si>
    <t>278,07</t>
  </si>
  <si>
    <t>83765</t>
  </si>
  <si>
    <t>GRUPO DE SOLDAGEM COM GERADOR A DIESEL 60 CV PARA SOLDA ELÉTRICA, SOBRE 04 RODAS, COM MOTOR 4 CILINDROS 600 A - CHP DIURNO. AF_02/2016</t>
  </si>
  <si>
    <t>103,91</t>
  </si>
  <si>
    <t>87445</t>
  </si>
  <si>
    <t>BETONEIRA CAPACIDADE NOMINAL 400 L, CAPACIDADE DE MISTURA 310 L, MOTOR A DIESEL POTÊNCIA 5,0 HP, SEM CARREGADOR - CHP DIURNO. AF_05/2023</t>
  </si>
  <si>
    <t>88386</t>
  </si>
  <si>
    <t>MISTURADOR DE ARGAMASSA, EIXO HORIZONTAL, CAPACIDADE DE MISTURA 300 KG, MOTOR ELÉTRICO POTÊNCIA 5 CV - CHP DIURNO. AF_05/2023</t>
  </si>
  <si>
    <t>88393</t>
  </si>
  <si>
    <t>MISTURADOR DE ARGAMASSA, EIXO HORIZONTAL, CAPACIDADE DE MISTURA 600 KG, MOTOR ELÉTRICO POTÊNCIA 7,5 CV - CHP DIURNO. AF_05/2023</t>
  </si>
  <si>
    <t>5,87</t>
  </si>
  <si>
    <t>88399</t>
  </si>
  <si>
    <t>MISTURADOR DE ARGAMASSA, EIXO HORIZONTAL, CAPACIDADE DE MISTURA 160 KG, MOTOR ELÉTRICO POTÊNCIA 3 CV - CHP DIURNO. AF_05/2023</t>
  </si>
  <si>
    <t>88418</t>
  </si>
  <si>
    <t>PROJETOR DE ARGAMASSA, CAPACIDADE DE PROJEÇÃO 1,5 M3/H, ALCANCE DE 30 ATÉ 60 M, MOTOR ELÉTRICO POTÊNCIA 7,5 HP - CHP DIURNO. AF_06/2014</t>
  </si>
  <si>
    <t>13,24</t>
  </si>
  <si>
    <t>88433</t>
  </si>
  <si>
    <t>PROJETOR DE ARGAMASSA, CAPACIDADE DE PROJEÇÃO 2 M3/H, ALCANCE ATÉ 50 M, MOTOR ELÉTRICO POTÊNCIA 7,5 HP - CHP DIURNO. AF_06/2014</t>
  </si>
  <si>
    <t>88830</t>
  </si>
  <si>
    <t>BETONEIRA CAPACIDADE NOMINAL DE 400 L, CAPACIDADE DE MISTURA 280 L, MOTOR ELÉTRICO TRIFÁSICO POTÊNCIA DE 2 CV, SEM CARREGADOR - CHP DIURNO. AF_05/2023</t>
  </si>
  <si>
    <t>88843</t>
  </si>
  <si>
    <t>TRATOR DE ESTEIRAS, POTÊNCIA 125 HP, PESO OPERACIONAL 12,9 T, COM LÂMINA 2,7 M3 - CHP DIURNO. AF_10/2014</t>
  </si>
  <si>
    <t>211,20</t>
  </si>
  <si>
    <t>214,52</t>
  </si>
  <si>
    <t>88907</t>
  </si>
  <si>
    <t>ESCAVADEIRA HIDRÁULICA SOBRE ESTEIRAS, CAÇAMBA 1,20 M3, PESO OPERACIONAL 21 T, POTÊNCIA BRUTA 155 HP - CHP DIURNO. AF_06/2014</t>
  </si>
  <si>
    <t>248,55</t>
  </si>
  <si>
    <t>252,68</t>
  </si>
  <si>
    <t>89021</t>
  </si>
  <si>
    <t>BOMBA SUBMERSÍVEL ELÉTRICA TRIFÁSICA, POTÊNCIA 2,96 HP, Ø ROTOR 144 MM SEMI-ABERTO, BOCAL DE SAÍDA Ø 2", HM/Q = 2 MCA / 38,8 M3/H A 28 MCA / 5 M3/H - CHP DIURNO. AF_06/2014</t>
  </si>
  <si>
    <t>89028</t>
  </si>
  <si>
    <t>TANQUE DE ASFALTO ESTACIONÁRIO COM MAÇARICO, CAPACIDADE 20.000 L - CHP DIURNO. AF_05/2023</t>
  </si>
  <si>
    <t>177,99</t>
  </si>
  <si>
    <t>89032</t>
  </si>
  <si>
    <t>TRATOR DE ESTEIRAS, POTÊNCIA 100 HP, PESO OPERACIONAL 9,4 T, COM LÂMINA 2,19 M3 - CHP DIURNO. AF_06/2014</t>
  </si>
  <si>
    <t>191,01</t>
  </si>
  <si>
    <t>194,33</t>
  </si>
  <si>
    <t>89035</t>
  </si>
  <si>
    <t>TRATOR DE PNEUS, POTÊNCIA 85 CV, TRAÇÃO 4X4, PESO COM LASTRO DE 4.675 KG - CHP DIURNO. AF_06/2014</t>
  </si>
  <si>
    <t>125,63</t>
  </si>
  <si>
    <t>128,95</t>
  </si>
  <si>
    <t>89225</t>
  </si>
  <si>
    <t>BETONEIRA CAPACIDADE NOMINAL DE 600 L, CAPACIDADE DE MISTURA 360 L, MOTOR ELÉTRICO TRIFÁSICO POTÊNCIA DE 4 CV, SEM CARREGADOR - CHP DIURNO. AF_05/2023</t>
  </si>
  <si>
    <t>89234</t>
  </si>
  <si>
    <t>FRESADORA DE ASFALTO A FRIO SOBRE RODAS, LARGURA FRESAGEM DE 1,0 M, POTÊNCIA 208 HP - CHP DIURNO. AF_11/2014</t>
  </si>
  <si>
    <t>532,17</t>
  </si>
  <si>
    <t>535,25</t>
  </si>
  <si>
    <t>89242</t>
  </si>
  <si>
    <t>FRESADORA DE ASFALTO A FRIO SOBRE RODAS, LARGURA FRESAGEM DE 2,0 M, POTÊNCIA 550 HP - CHP DIURNO. AF_11/2014</t>
  </si>
  <si>
    <t>1.258,58</t>
  </si>
  <si>
    <t>1.261,66</t>
  </si>
  <si>
    <t>89250</t>
  </si>
  <si>
    <t>RECICLADORA DE ASFALTO A FRIO SOBRE RODAS, LARGURA FRESAGEM DE 2,0 M, POTÊNCIA 422 HP - CHP DIURNO. AF_11/2014</t>
  </si>
  <si>
    <t>1.089,91</t>
  </si>
  <si>
    <t>1.092,99</t>
  </si>
  <si>
    <t>89257</t>
  </si>
  <si>
    <t>VIBROACABADORA DE ASFALTO SOBRE ESTEIRAS, LARGURA DE PAVIMENTAÇÃO 2,13 M A 4,55 M, POTÊNCIA 100 HP CAPACIDADE 400 T/H - CHP DIURNO. AF_11/2014</t>
  </si>
  <si>
    <t>301,93</t>
  </si>
  <si>
    <t>305,01</t>
  </si>
  <si>
    <t>89272</t>
  </si>
  <si>
    <t>GUINDASTE HIDRÁULICO AUTOPROPELIDO, COM LANÇA TELESCÓPICA 28,80 M, CAPACIDADE MÁXIMA 30 T, POTÊNCIA 97 KW, TRAÇÃO 4 X 4 - CHP DIURNO. AF_11/2014</t>
  </si>
  <si>
    <t>213,57</t>
  </si>
  <si>
    <t>89278</t>
  </si>
  <si>
    <t>BETONEIRA CAPACIDADE NOMINAL DE 600 L, CAPACIDADE DE MISTURA 440 L, MOTOR A DIESEL POTÊNCIA 10 HP, COM CARREGADOR - CHP DIURNO. AF_05/2023</t>
  </si>
  <si>
    <t>89843</t>
  </si>
  <si>
    <t>BATE-ESTACAS POR GRAVIDADE, POTÊNCIA DE 160 HP, PESO DO MARTELO ATÉ 3 TONELADAS - CHP DIURNO. AF_11/2014</t>
  </si>
  <si>
    <t>212,81</t>
  </si>
  <si>
    <t>219,51</t>
  </si>
  <si>
    <t>89876</t>
  </si>
  <si>
    <t>CAMINHÃO BASCULANTE 14 M3, COM CAVALO MECÂNICO DE CAPACIDADE MÁXIMA DE TRAÇÃO COMBINADO DE 36000 KG, POTÊNCIA 286 CV, INCLUSIVE SEMIREBOQUE COM CAÇAMBA METÁLICA - CHP DIURNO. AF_12/2014</t>
  </si>
  <si>
    <t>327,73</t>
  </si>
  <si>
    <t>331,58</t>
  </si>
  <si>
    <t>89883</t>
  </si>
  <si>
    <t>CAMINHÃO BASCULANTE 18 M3, COM CAVALO MECÂNICO DE CAPACIDADE MÁXIMA DE TRAÇÃO COMBINADO DE 45000 KG, POTÊNCIA 330 CV, INCLUSIVE SEMIREBOQUE COM CAÇAMBA METÁLICA - CHP DIURNO. AF_12/2014</t>
  </si>
  <si>
    <t>361,84</t>
  </si>
  <si>
    <t>365,69</t>
  </si>
  <si>
    <t>90586</t>
  </si>
  <si>
    <t>VIBRADOR DE IMERSÃO, DIÂMETRO DE PONTEIRA 45MM, MOTOR ELÉTRICO TRIFÁSICO POTÊNCIA DE 2 CV - CHP DIURNO. AF_06/2015</t>
  </si>
  <si>
    <t>90625</t>
  </si>
  <si>
    <t>PERFURATRIZ MANUAL, TORQUE MÁXIMO 83 N.M, POTÊNCIA 5 CV, COM DIÂMETRO MÁXIMO 4" - CHP DIURNO. AF_06/2015</t>
  </si>
  <si>
    <t>90631</t>
  </si>
  <si>
    <t>PERFURATRIZ SOBRE ESTEIRA, TORQUE MÁXIMO 600 KGF, PESO MÉDIO 1000 KG, POTÊNCIA 20 HP, DIÂMETRO MÁXIMO 10" - CHP DIURNO. AF_06/2015</t>
  </si>
  <si>
    <t>145,47</t>
  </si>
  <si>
    <t>148,79</t>
  </si>
  <si>
    <t>90637</t>
  </si>
  <si>
    <t>MISTURADOR DUPLO HORIZONTAL DE ALTA TURBULÊNCIA, CAPACIDADE / VOLUME 2 X 500 LITROS, MOTORES ELÉTRICOS MÍNIMO 5 CV CADA, PARA NATA CIMENTO, ARGAMASSA E OUTROS - CHP DIURNO. AF_06/2015</t>
  </si>
  <si>
    <t>13,89</t>
  </si>
  <si>
    <t>90643</t>
  </si>
  <si>
    <t>BOMBA TRIPLEX, PARA INJEÇÃO DE NATA DE CIMENTO, VAZÃO MÁXIMA DE 100 LITROS/MINUTO, PRESSÃO MÁXIMA DE 70 BAR - CHP DIURNO. AF_06/2015</t>
  </si>
  <si>
    <t>25,76</t>
  </si>
  <si>
    <t>90650</t>
  </si>
  <si>
    <t>BOMBA CENTRÍFUGA MONOESTÁGIO COM MOTOR ELÉTRICO MONOFÁSICO, POTÊNCIA 15 HP, DIÂMETRO DO ROTOR 173 MM, HM/Q = 30 MCA / 90 M3/H A 45 MCA / 55 M3/H - CHP DIURNO. AF_06/2015</t>
  </si>
  <si>
    <t>90656</t>
  </si>
  <si>
    <t>BOMBA DE PROJEÇÃO DE CONCRETO SECO, POTÊNCIA 10 CV, VAZÃO 3 M3/H - CHP DIURNO. AF_06/2015</t>
  </si>
  <si>
    <t>90662</t>
  </si>
  <si>
    <t>BOMBA DE PROJEÇÃO DE CONCRETO SECO, POTÊNCIA 10 CV, VAZÃO 6 M3/H - CHP DIURNO. AF_06/2015</t>
  </si>
  <si>
    <t>90668</t>
  </si>
  <si>
    <t>PROJETOR PNEUMÁTICO DE ARGAMASSA PARA CHAPISCO E REBOCO COM RECIPIENTE ACOPLADO, TIPO CANEQUINHA, COM COMPRESSOR DE AR REBOCÁVEL VAZÃO 89 PCM E MOTOR DIESEL DE 20 CV - CHP DIURNO. AF_05/2023</t>
  </si>
  <si>
    <t>90674</t>
  </si>
  <si>
    <t>PERFURATRIZ COM TORRE METÁLICA PARA EXECUÇÃO DE ESTACA HÉLICE CONTÍNUA, PROFUNDIDADE MÁXIMA DE 30 M, DIÂMETRO MÁXIMO DE 800 MM, POTÊNCIA INSTALADA DE 268 HP, MESA ROTATIVA COM TORQUE MÁXIMO DE 170 KNM - CHP DIURNO. AF_06/2015</t>
  </si>
  <si>
    <t>679,79</t>
  </si>
  <si>
    <t>683,11</t>
  </si>
  <si>
    <t>90680</t>
  </si>
  <si>
    <t>PERFURATRIZ HIDRÁULICA SOBRE CAMINHÃO COM TRADO CURTO ACOPLADO, PROFUNDIDADE MÁXIMA DE 20 M, DIÂMETRO MÁXIMO DE 1500 MM, POTÊNCIA INSTALADA DE 137 HP, MESA ROTATIVA COM TORQUE MÁXIMO DE 30 KNM - CHP DIURNO. AF_06/2015</t>
  </si>
  <si>
    <t>410,09</t>
  </si>
  <si>
    <t>90686</t>
  </si>
  <si>
    <t>MANIPULADOR TELESCÓPICO, POTÊNCIA DE 85 HP, CAPACIDADE DE CARGA DE 3.500 KG, ALTURA MÁXIMA DE ELEVAÇÃO DE 12,3 M - CHP DIURNO. AF_05/2023</t>
  </si>
  <si>
    <t>157,18</t>
  </si>
  <si>
    <t>160,26</t>
  </si>
  <si>
    <t>90692</t>
  </si>
  <si>
    <t>MINICARREGADEIRA SOBRE RODAS, POTÊNCIA LÍQUIDA DE 47 HP, CAPACIDADE NOMINAL DE OPERAÇÃO DE 646 KG - CHP DIURNO. AF_06/2015</t>
  </si>
  <si>
    <t>133,87</t>
  </si>
  <si>
    <t>90964</t>
  </si>
  <si>
    <t>COMPRESSOR DE AR REBOCÁVEL, VAZÃO 89 PCM, PRESSÃO EFETIVA DE TRABALHO 102 PSI, MOTOR DIESEL, POTÊNCIA 20 CV - CHP DIURNO. AF_06/2015</t>
  </si>
  <si>
    <t>31,62</t>
  </si>
  <si>
    <t>90972</t>
  </si>
  <si>
    <t>COMPRESSOR DE AR REBOCAVEL, VAZÃO 250 PCM, PRESSAO DE TRABALHO 102 PSI, MOTOR A DIESEL POTÊNCIA 81 CV - CHP DIURNO. AF_06/2015</t>
  </si>
  <si>
    <t>76,69</t>
  </si>
  <si>
    <t>90979</t>
  </si>
  <si>
    <t>COMPRESSOR DE AR REBOCÁVEL, VAZÃO 748 PCM, PRESSÃO EFETIVA DE TRABALHO 102 PSI, MOTOR DIESEL, POTÊNCIA 210 CV - CHP DIURNO. AF_06/2015</t>
  </si>
  <si>
    <t>198,03</t>
  </si>
  <si>
    <t>90991</t>
  </si>
  <si>
    <t>ESCAVADEIRA HIDRÁULICA SOBRE ESTEIRAS, CAÇAMBA 0,80 M3, PESO OPERACIONAL 17,8 T, POTÊNCIA LÍQUIDA 110 HP - CHP DIURNO. AF_10/2014</t>
  </si>
  <si>
    <t>204,76</t>
  </si>
  <si>
    <t>208,89</t>
  </si>
  <si>
    <t>90999</t>
  </si>
  <si>
    <t>COMPRESSOR DE AR REBOCAVEL, VAZÃO 400 PCM, PRESSAO DE TRABALHO 102 PSI, MOTOR A DIESEL POTÊNCIA 110 CV - CHP DIURNO. AF_06/2015</t>
  </si>
  <si>
    <t>101,25</t>
  </si>
  <si>
    <t>91031</t>
  </si>
  <si>
    <t>CAMINHÃO TRUCADO (C/ TERCEIRO EIXO) ELETRÔNICO - POTÊNCIA 231CV - PBT = 22000KG - DIST. ENTRE EIXOS 5170 MM - INCLUI CARROCERIA FIXA ABERTA DE MADEIRA - CHP DIURNO. AF_06/2015</t>
  </si>
  <si>
    <t>258,71</t>
  </si>
  <si>
    <t>262,40</t>
  </si>
  <si>
    <t>91277</t>
  </si>
  <si>
    <t>PLACA VIBRATÓRIA REVERSÍVEL COM MOTOR 4 TEMPOS A GASOLINA, FORÇA CENTRÍFUGA DE 25 KN (2500 KGF), POTÊNCIA 5,5 CV - CHP DIURNO. AF_08/2015</t>
  </si>
  <si>
    <t>91283</t>
  </si>
  <si>
    <t>CORTADORA DE PISO COM MOTOR 4 TEMPOS A GASOLINA, POTÊNCIA DE 13 HP, COM DISCO DE CORTE DIAMANTADO SEGMENTADO PARA CONCRETO, DIÂMETRO DE 350 MM, FURO DE 1" (14 X 1") - CHP DIURNO. AF_08/2015</t>
  </si>
  <si>
    <t>10,46</t>
  </si>
  <si>
    <t>91386</t>
  </si>
  <si>
    <t>CAMINHÃO BASCULANTE 10 M3, TRUCADO CABINE SIMPLES, PESO BRUTO TOTAL 23.000 KG, CARGA ÚTIL MÁXIMA 15.935 KG, DISTÂNCIA ENTRE EIXOS 4,80 M, POTÊNCIA 230 CV INCLUSIVE CAÇAMBA METÁLICA - CHP DIURNO. AF_06/2014</t>
  </si>
  <si>
    <t>267,35</t>
  </si>
  <si>
    <t>271,20</t>
  </si>
  <si>
    <t>91533</t>
  </si>
  <si>
    <t>COMPACTADOR DE SOLOS DE PERCUSSÃO (SOQUETE) COM MOTOR A GASOLINA 4 TEMPOS, POTÊNCIA 4 CV - CHP DIURNO. AF_08/2015</t>
  </si>
  <si>
    <t>35,79</t>
  </si>
  <si>
    <t>39,11</t>
  </si>
  <si>
    <t>91634</t>
  </si>
  <si>
    <t>GUINDAUTO HIDRÁULICO, CAPACIDADE MÁXIMA DE CARGA 6500 KG, MOMENTO MÁXIMO DE CARGA 5,8 TM, ALCANCE MÁXIMO HORIZONTAL 7,60 M, INCLUSIVE CAMINHÃO TOCO PBT 9.700 KG, POTÊNCIA DE 160 CV - CHP DIURNO. AF_08/2015</t>
  </si>
  <si>
    <t>234,81</t>
  </si>
  <si>
    <t>239,01</t>
  </si>
  <si>
    <t>91645</t>
  </si>
  <si>
    <t>CAMINHÃO DE TRANSPORTE DE MATERIAL ASFÁLTICO 30.000 L, COM CAVALO MECÂNICO DE CAPACIDADE MÁXIMA DE TRAÇÃO COMBINADO DE 66.000 KG, POTÊNCIA 360 CV, INCLUSIVE TANQUE DE ASFALTO COM SERPENTINA - CHP DIURNO. AF_08/2015</t>
  </si>
  <si>
    <t>468,11</t>
  </si>
  <si>
    <t>472,71</t>
  </si>
  <si>
    <t>91692</t>
  </si>
  <si>
    <t>SERRA CIRCULAR DE BANCADA COM MOTOR ELÉTRICO POTÊNCIA DE 5HP, COM COIFA PARA DISCO 10" - CHP DIURNO. AF_08/2015</t>
  </si>
  <si>
    <t>32,56</t>
  </si>
  <si>
    <t>92043</t>
  </si>
  <si>
    <t>DISTRIBUIDOR DE AGREGADOS REBOCAVEL, CAPACIDADE 1,9 M³, LARGURA DE TRABALHO 3,66 M - CHP DIURNO. AF_11/2015</t>
  </si>
  <si>
    <t>92106</t>
  </si>
  <si>
    <t>CAMINHÃO PARA EQUIPAMENTO DE LIMPEZA A SUCÇÃO, COM CAMINHÃO TRUCADO DE PESO BRUTO TOTAL 23000 KG, CARGA ÚTIL MÁXIMA 15935 KG, DISTÂNCIA ENTRE EIXOS 4,80 M, POTÊNCIA 230 CV, INCLUSIVE LIMPADORA A SUCÇÃO, TANQUE 12000 L - CHP DIURNO. AF_05/2023</t>
  </si>
  <si>
    <t>337,13</t>
  </si>
  <si>
    <t>340,82</t>
  </si>
  <si>
    <t>92112</t>
  </si>
  <si>
    <t>PENEIRA ROTATIVA COM MOTOR ELÉTRICO TRIFÁSICO DE 2 CV, CILINDRO DE 1 M X 0,60 M, COM FUROS DE 3,17 MM - CHP DIURNO. AF_05/2023</t>
  </si>
  <si>
    <t>92118</t>
  </si>
  <si>
    <t>DOSADOR DE AREIA, CAPACIDADE DE 26 LITROS - CHP DIURNO. AF_05/2023</t>
  </si>
  <si>
    <t>0,41</t>
  </si>
  <si>
    <t>92138</t>
  </si>
  <si>
    <t>CAMINHONETE COM MOTOR A DIESEL, POTÊNCIA 180 CV, CABINE DUPLA, 4X4 - CHP DIURNO. AF_11/2015</t>
  </si>
  <si>
    <t>96,01</t>
  </si>
  <si>
    <t>99,07</t>
  </si>
  <si>
    <t>92145</t>
  </si>
  <si>
    <t>CAMINHONETE CABINE SIMPLES COM MOTOR 1.6 FLEX, CÂMBIO MANUAL, POTÊNCIA 101/104 CV, 2 PORTAS - CHP DIURNO. AF_11/2015</t>
  </si>
  <si>
    <t>76,94</t>
  </si>
  <si>
    <t>80,00</t>
  </si>
  <si>
    <t>92242</t>
  </si>
  <si>
    <t>CAMINHÃO DE TRANSPORTE DE MATERIAL ASFÁLTICO 20.000 L, COM CAVALO MECÂNICO DE CAPACIDADE MÁXIMA DE TRAÇÃO COMBINADO DE 45.000 KG, POTÊNCIA 330 CV, INCLUSIVE TANQUE DE ASFALTO COM MAÇARICO - CHP DIURNO. AF_12/2015</t>
  </si>
  <si>
    <t>406,37</t>
  </si>
  <si>
    <t>410,97</t>
  </si>
  <si>
    <t>92716</t>
  </si>
  <si>
    <t>APARELHO PARA CORTE E SOLDA OXI-ACETILENO SOBRE RODAS, INCLUSIVE CILINDROS E MAÇARICOS - CHP DIURNO. AF_05/2023</t>
  </si>
  <si>
    <t>93,69</t>
  </si>
  <si>
    <t>92960</t>
  </si>
  <si>
    <t>MÁQUINA EXTRUSORA DE CONCRETO PARA GUIAS E SARJETAS, MOTOR A DIESEL, POTÊNCIA 14 CV - CHP DIURNO. AF_12/2015</t>
  </si>
  <si>
    <t>19,13</t>
  </si>
  <si>
    <t>92966</t>
  </si>
  <si>
    <t>MARTELO PERFURADOR PNEUMÁTICO MANUAL, HASTE 25 X 75 MM, 21 KG - CHP DIURNO. AF_12/2015</t>
  </si>
  <si>
    <t>29,19</t>
  </si>
  <si>
    <t>32,04</t>
  </si>
  <si>
    <t>93224</t>
  </si>
  <si>
    <t>PERFURATRIZ COM TORRE METÁLICA PARA EXECUÇÃO DE ESTACA HÉLICE CONTÍNUA, PROFUNDIDADE MÁXIMA DE 32 M, DIÂMETRO MÁXIMO DE 1000 MM, POTÊNCIA INSTALADA DE 350 HP, MESA ROTATIVA COM TORQUE MÁXIMO DE 263 KNM - CHP DIURNO. AF_01/2016</t>
  </si>
  <si>
    <t>1.012,19</t>
  </si>
  <si>
    <t>1.015,51</t>
  </si>
  <si>
    <t>93233</t>
  </si>
  <si>
    <t>BETONEIRA CAPACIDADE NOMINAL 400 L, CAPACIDADE DE MISTURA 310 L, MOTOR A GASOLINA POTÊNCIA 5,5 HP, SEM CARREGADOR - CHP DIURNO. AF_02/2016</t>
  </si>
  <si>
    <t>93272</t>
  </si>
  <si>
    <t>GRUA ASCENSIONAL, LANCA DE 30 M, CAPACIDADE DE 1,0 T A 30 M, ALTURA ATE 39 M - CHP DIURNO. AF_05/2023</t>
  </si>
  <si>
    <t>100,51</t>
  </si>
  <si>
    <t>103,48</t>
  </si>
  <si>
    <t>93281</t>
  </si>
  <si>
    <t>GUINCHO ELÉTRICO DE COLUNA, CAPACIDADE 400 KG, COM MOTO FREIO, MOTOR TRIFÁSICO DE 1,25 CV - CHP DIURNO. AF_03/2016</t>
  </si>
  <si>
    <t>93287</t>
  </si>
  <si>
    <t>GUINDASTE HIDRÁULICO AUTOPROPELIDO, COM LANÇA TELESCÓPICA 40 M, CAPACIDADE MÁXIMA 60 T, POTÊNCIA 260 KW - CHP DIURNO. AF_03/2016</t>
  </si>
  <si>
    <t>336,38</t>
  </si>
  <si>
    <t>339,35</t>
  </si>
  <si>
    <t>93402</t>
  </si>
  <si>
    <t>GUINDAUTO HIDRÁULICO, CAPACIDADE MÁXIMA DE CARGA 3300 KG, MOMENTO MÁXIMO DE CARGA 5,8 TM, ALCANCE MÁXIMO HORIZONTAL 7,60 M, INCLUSIVE CAMINHÃO TOCO PBT 16.000 KG, POTÊNCIA DE 189 CV - CHP DIURNO. AF_03/2016</t>
  </si>
  <si>
    <t>270,42</t>
  </si>
  <si>
    <t>274,62</t>
  </si>
  <si>
    <t>93408</t>
  </si>
  <si>
    <t>MÁQUINA JATO DE PRESSAO PORTÁTIL, CAMARA DE 1 SAIDA, CAPACIDADE 280 L, DIAMETRO 670 MM, BICO DE JATO CURTO VENTURI DE 5/16" , MANGUEIRA DE 1" COM COMPRESSOR DE AR REBOCÁVEL 189 PCM E MOTOR DIESEL 63 CV - CHP DIURNO. AF_05/2023</t>
  </si>
  <si>
    <t>86,08</t>
  </si>
  <si>
    <t>88,38</t>
  </si>
  <si>
    <t>93415</t>
  </si>
  <si>
    <t>GERADOR PORTÁTIL MONOFÁSICO, POTÊNCIA 5500 VA, MOTOR A GASOLINA, POTÊNCIA DO MOTOR 13 CV - CHP DIURNO. AF_03/2016</t>
  </si>
  <si>
    <t>14,80</t>
  </si>
  <si>
    <t>93421</t>
  </si>
  <si>
    <t>GRUPO GERADOR REBOCÁVEL, POTÊNCIA 66 KVA, MOTOR A DIESEL - CHP DIURNO. AF_03/2016</t>
  </si>
  <si>
    <t>93427</t>
  </si>
  <si>
    <t>GRUPO GERADOR ESTACIONÁRIO, POTÊNCIA 150 KVA, MOTOR A DIESEL- CHP DIURNO. AF_03/2016</t>
  </si>
  <si>
    <t>172,34</t>
  </si>
  <si>
    <t>93433</t>
  </si>
  <si>
    <t>USINA DE MISTURA ASFÁLTICA À QUENTE, TIPO CONTRA FLUXO, PROD 40 A 80 TON/HORA - CHP DIURNO. AF_05/2023</t>
  </si>
  <si>
    <t>2.687,29</t>
  </si>
  <si>
    <t>2.702,51</t>
  </si>
  <si>
    <t>93439</t>
  </si>
  <si>
    <t>USINA DE ASFALTO À FRIO, CAPACIDADE DE 40 A 60 TON/HORA, ELÉTRICA POTÊNCIA 30 CV - CHP DIURNO. AF_05/2023</t>
  </si>
  <si>
    <t>270,79</t>
  </si>
  <si>
    <t>286,01</t>
  </si>
  <si>
    <t>95121</t>
  </si>
  <si>
    <t>USINA MISTURADORA DE SOLOS, CAPACIDADE DE 200 A 500 TON/H, POTENCIA 75KW - CHP DIURNO. AF_07/2016</t>
  </si>
  <si>
    <t>378,49</t>
  </si>
  <si>
    <t>393,71</t>
  </si>
  <si>
    <t>95127</t>
  </si>
  <si>
    <t>DISTRIBUIDOR DE AGREGADOS AUTOPROPELIDO, CAP 3 M3, A DIESEL, POTÊNCIA 176CV - CHP DIURNO. AF_07/2016</t>
  </si>
  <si>
    <t>216,11</t>
  </si>
  <si>
    <t>219,43</t>
  </si>
  <si>
    <t>95133</t>
  </si>
  <si>
    <t>MÁQUINA DEMARCADORA DE FAIXA DE TRÁFEGO À FRIO, AUTOPROPELIDA, POTÊNCIA 38 HP - CHP DIURNO. AF_07/2016</t>
  </si>
  <si>
    <t>179,94</t>
  </si>
  <si>
    <t>183,02</t>
  </si>
  <si>
    <t>95139</t>
  </si>
  <si>
    <t>TALHA MANUAL DE CORRENTE, CAPACIDADE DE 2 TON. COM ELEVAÇÃO DE 3 M - CHP DIURNO. AF_07/2016</t>
  </si>
  <si>
    <t>95212</t>
  </si>
  <si>
    <t>GRUA ASCENCIONAL, LANCA DE 42 M, CAPACIDADE DE 1,5 T A 30 M, ALTURA ATE 39 M - CHP DIURNO. AF_05/2023</t>
  </si>
  <si>
    <t>110,50</t>
  </si>
  <si>
    <t>113,47</t>
  </si>
  <si>
    <t>95258</t>
  </si>
  <si>
    <t>MARTELO DEMOLIDOR PNEUMÁTICO MANUAL, 32 KG - CHP DIURNO. AF_09/2016</t>
  </si>
  <si>
    <t>28,64</t>
  </si>
  <si>
    <t>95264</t>
  </si>
  <si>
    <t>COMPACTADOR DE SOLOS DE PERCUSÃO (SOQUETE) COM MOTOR A GASOLINA, POTÊNCIA 3 CV - CHP DIURNO. AF_09/2016</t>
  </si>
  <si>
    <t>6,00</t>
  </si>
  <si>
    <t>95270</t>
  </si>
  <si>
    <t>RÉGUA VIBRATÓRIA DUPLA PARA CONCRETO, PESO DE 60KG, COMPRIMENTO 4 M, COM MOTOR A GASOLINA, POTÊNCIA 5,5 HP - CHP DIURNO. AF_09/2016</t>
  </si>
  <si>
    <t>9,08</t>
  </si>
  <si>
    <t>95276</t>
  </si>
  <si>
    <t>POLIDORA DE PISO (POLITRIZ), PESO DE 100KG, DIÂMETRO 450 MM, MOTOR ELÉTRICO, POTÊNCIA 4 HP - CHP DIURNO. AF_05/2023</t>
  </si>
  <si>
    <t>2,83</t>
  </si>
  <si>
    <t>95282</t>
  </si>
  <si>
    <t>DESEMPENADEIRA DE CONCRETO, PESO DE 78 KG, 4 PÁS, MOTOR A GASOLINA, POTÊNCIA 5,5 HP - CHP DIURNO. AF_05/2023</t>
  </si>
  <si>
    <t>95620</t>
  </si>
  <si>
    <t>PERFURATRIZ PNEUMATICA MANUAL DE PESO MEDIO, MARTELETE, 18KG, COMPRIMENTO MÁXIMO DE CURSO DE 6 M, DIAMETRO DO PISTAO DE 5,5 CM - CHP DIURNO. AF_11/2016</t>
  </si>
  <si>
    <t>27,99</t>
  </si>
  <si>
    <t>30,84</t>
  </si>
  <si>
    <t>95631</t>
  </si>
  <si>
    <t>ROLO COMPACTADOR VIBRATORIO TANDEM, ACO LISO, POTENCIA 125 HP, PESO SEM/COM LASTRO 10,20/11,65 T, LARGURA DE TRABALHO 1,73 M - CHP DIURNO. AF_11/2016</t>
  </si>
  <si>
    <t>232,07</t>
  </si>
  <si>
    <t>235,21</t>
  </si>
  <si>
    <t>95702</t>
  </si>
  <si>
    <t>PERFURATRIZ MANUAL, TORQUE MAXIMO 55 KGF.M, POTENCIA 5 CV, COM DIAMETRO MAXIMO 8 1/2" - CHP DIURNO. AF_11/2016</t>
  </si>
  <si>
    <t>95708</t>
  </si>
  <si>
    <t>PERFURATRIZ SOBRE ESTEIRA, TORQUE MÁXIMO 600 KGF, POTÊNCIA ENTRE 50 E 60 HP, DIÂMETRO MÁXIMO 10" - CHP DIURNO. AF_11/2016</t>
  </si>
  <si>
    <t>142,70</t>
  </si>
  <si>
    <t>146,02</t>
  </si>
  <si>
    <t>95714</t>
  </si>
  <si>
    <t>ESCAVADEIRA HIDRAULICA SOBRE ESTEIRA, COM GARRA GIRATORIA DE MANDIBULAS, PESO OPERACIONAL ENTRE 22,00 E 25,50 TON, POTENCIA LIQUIDA ENTRE 150 E 160 HP - CHP DIURNO. AF_11/2016</t>
  </si>
  <si>
    <t>255,40</t>
  </si>
  <si>
    <t>259,53</t>
  </si>
  <si>
    <t>95720</t>
  </si>
  <si>
    <t>ESCAVADEIRA HIDRAULICA SOBRE ESTEIRA, EQUIPADA COM CLAMSHELL, COM CAPACIDADE DA CAÇAMBA ENTRE 1,20 E 1,50 M3, PESO OPERACIONAL ENTRE 20,00 E 22,00 TON, POTENCIA LIQUIDA ENTRE 150 E 160 HP - CHP DIURNO. AF_11/2016</t>
  </si>
  <si>
    <t>250,42</t>
  </si>
  <si>
    <t>254,55</t>
  </si>
  <si>
    <t>95872</t>
  </si>
  <si>
    <t>GRUPO GERADOR COM CARENAGEM, MOTOR DIESEL POTÊNCIA STANDART ENTRE 250 E 260 KVA - CHP DIURNO. AF_12/2016</t>
  </si>
  <si>
    <t>292,10</t>
  </si>
  <si>
    <t>96013</t>
  </si>
  <si>
    <t>TRATOR DE PNEUS COM POTÊNCIA DE 122 CV, TRAÇÃO 4X4, COM VASSOURA MECÂNICA ACOPLADA - CHP DIURNO. AF_02/2017</t>
  </si>
  <si>
    <t>174,28</t>
  </si>
  <si>
    <t>177,60</t>
  </si>
  <si>
    <t>96020</t>
  </si>
  <si>
    <t>TRATOR DE PNEUS COM POTÊNCIA DE 122 CV, TRAÇÃO 4X4, COM GRADE DE DISCOS ACOPLADA - CHP DIURNO. AF_02/2017</t>
  </si>
  <si>
    <t>173,81</t>
  </si>
  <si>
    <t>177,13</t>
  </si>
  <si>
    <t>96028</t>
  </si>
  <si>
    <t>TRATOR DE PNEUS COM POTÊNCIA DE 85 CV, TRAÇÃO 4X4, COM GRADE DE DISCOS ACOPLADA - CHP DIURNO. AF_02/2017</t>
  </si>
  <si>
    <t>133,49</t>
  </si>
  <si>
    <t>136,81</t>
  </si>
  <si>
    <t>96035</t>
  </si>
  <si>
    <t>CAMINHÃO BASCULANTE 10 M3, TRUCADO, POTÊNCIA 230 CV, INCLUSIVE CAÇAMBA METÁLICA, COM DISTRIBUIDOR DE AGREGADOS ACOPLADO - CHP DIURNO. AF_02/2017</t>
  </si>
  <si>
    <t>277,79</t>
  </si>
  <si>
    <t>281,64</t>
  </si>
  <si>
    <t>96157</t>
  </si>
  <si>
    <t>TRATOR DE PNEUS COM POTÊNCIA DE 85 CV, TRAÇÃO 4X4, COM VASSOURA MECÂNICA ACOPLADA - CHP DIURNO. AF_03/2017</t>
  </si>
  <si>
    <t>137,28</t>
  </si>
  <si>
    <t>96158</t>
  </si>
  <si>
    <t>MINICARREGADEIRA SOBRE RODAS POTENCIA 47HP CAPACIDADE OPERACAO 646 KG, COM VASSOURA MECÂNICA ACOPLADA - CHP DIURNO. AF_03/2017</t>
  </si>
  <si>
    <t>143,68</t>
  </si>
  <si>
    <t>146,76</t>
  </si>
  <si>
    <t>96245</t>
  </si>
  <si>
    <t>MINIESCAVADEIRA SOBRE ESTEIRAS, POTENCIA LIQUIDA DE *30* HP, PESO OPERACIONAL DE *3.500* KG - CHP DIURNO. AF_04/2017</t>
  </si>
  <si>
    <t>125,25</t>
  </si>
  <si>
    <t>96463</t>
  </si>
  <si>
    <t>ROLO COMPACTADOR DE PNEUS, ESTATICO, PRESSAO VARIAVEL, POTENCIA 110 HP, PESO SEM/COM LASTRO 10,8/27 T, LARGURA DE ROLAGEM 2,30 M - CHP DIURNO. AF_06/2017</t>
  </si>
  <si>
    <t>219,78</t>
  </si>
  <si>
    <t>222,92</t>
  </si>
  <si>
    <t>98764</t>
  </si>
  <si>
    <t>INVERSOR DE SOLDA MONOFÁSICO DE 160 A, POTÊNCIA DE 5400 W, TENSÃO DE 220 V, PARA SOLDA COM ELETRODOS DE 2,0 A 4,0 MM E PROCESSO TIG - CHP DIURNO. AF_06/2018</t>
  </si>
  <si>
    <t>99833</t>
  </si>
  <si>
    <t>LAVADORA DE ALTA PRESSAO (LAVA-JATO) PARA AGUA FRIA, PRESSAO DE OPERACAO ENTRE 1400 E 1900 LIB/POL2, VAZAO MAXIMA ENTRE 400 E 700 L/H - CHP DIURNO. AF_05/2023</t>
  </si>
  <si>
    <t>100641</t>
  </si>
  <si>
    <t>USINA DE MISTURA ASFÁLTICA À QUENTE, TIPO CONTRA FLUXO, PROD 100 A 140 TON/HORA - CHP DIURNO. AF_12/2019</t>
  </si>
  <si>
    <t>4.831,02</t>
  </si>
  <si>
    <t>4.835,28</t>
  </si>
  <si>
    <t>100647</t>
  </si>
  <si>
    <t>USINA DE ASFALTO, TIPO GRAVIMÉTRICA, PROD 150 TON/HORA - CHP DIURNO. AF_12/2019</t>
  </si>
  <si>
    <t>6.645,78</t>
  </si>
  <si>
    <t>6.650,04</t>
  </si>
  <si>
    <t>102275</t>
  </si>
  <si>
    <t>MARTELO DEMOLIDOR ELÉTRICO, COM POTÊNCIA DE 2.000 W, 1.000 IMPACTOS POR MINUTO, PESO DE 30 KG - CHP DIURNO. AF_01/2021</t>
  </si>
  <si>
    <t>28,16</t>
  </si>
  <si>
    <t>104091</t>
  </si>
  <si>
    <t>TERMOFUSORA PARA TUBOS E CONEXÕES EM PPR COM DIÂMETROS DE 20 A 63 MM, POTÊNCIA DE 800 W, TENSAO 220 V - CHP DIURNO. AF_05/2022</t>
  </si>
  <si>
    <t>104097</t>
  </si>
  <si>
    <t>TERMOFUSORA PARA TUBOS E CONEXÕES EM PPR COM DIÂMETROS DE 75 A 110 MM, POTÊNCIA DE *1100* W, TENSÃO 220 V - CHP DIURNO. AF_05/2022</t>
  </si>
  <si>
    <t>0,98</t>
  </si>
  <si>
    <t>5632</t>
  </si>
  <si>
    <t>ESCAVADEIRA HIDRÁULICA SOBRE ESTEIRAS, CAÇAMBA 0,80 M3, PESO OPERACIONAL 17 T, POTENCIA BRUTA 111 HP - CHI DIURNO. AF_06/2014</t>
  </si>
  <si>
    <t>CHI</t>
  </si>
  <si>
    <t>90,36</t>
  </si>
  <si>
    <t>94,49</t>
  </si>
  <si>
    <t>5679</t>
  </si>
  <si>
    <t>RETROESCAVADEIRA SOBRE RODAS COM CARREGADEIRA, TRAÇÃO 4X4, POTÊNCIA LÍQ. 88 HP, CAÇAMBA CARREG. CAP. MÍN. 1 M3, CAÇAMBA RETRO CAP. 0,26 M3, PESO OPERACIONAL MÍN. 6.674 KG, PROFUNDIDADE ESCAVAÇÃO MÁX. 4,37 M - CHI DIURNO. AF_06/2014</t>
  </si>
  <si>
    <t>63,65</t>
  </si>
  <si>
    <t>67,78</t>
  </si>
  <si>
    <t>5681</t>
  </si>
  <si>
    <t>RETROESCAVADEIRA SOBRE RODAS COM CARREGADEIRA, TRAÇÃO 4X2, POTÊNCIA LÍQ. 79 HP, CAÇAMBA CARREG. CAP. MÍN. 1 M3, CAÇAMBA RETRO CAP. 0,20 M3, PESO OPERACIONAL MÍN. 6.570 KG, PROFUNDIDADE ESCAVAÇÃO MÁX. 4,37 M - CHI DIURNO. AF_06/2014</t>
  </si>
  <si>
    <t>60,26</t>
  </si>
  <si>
    <t>64,39</t>
  </si>
  <si>
    <t>5685</t>
  </si>
  <si>
    <t>ROLO COMPACTADOR VIBRATÓRIO DE UM CILINDRO AÇO LISO, POTÊNCIA 80 HP, PESO OPERACIONAL MÁXIMO 8,1 T, IMPACTO DINÂMICO 16,15 / 9,5 T, LARGURA DE TRABALHO 1,68 M - CHI DIURNO. AF_06/2014</t>
  </si>
  <si>
    <t>66,27</t>
  </si>
  <si>
    <t>69,41</t>
  </si>
  <si>
    <t>5690</t>
  </si>
  <si>
    <t>GRADE DE DISCO CONTROLE REMOTO REBOCÁVEL, COM 24 DISCOS 24" X 6 MM COM PNEUS PARA TRANSPORTE - CHI DIURNO. AF_06/2014</t>
  </si>
  <si>
    <t>5806</t>
  </si>
  <si>
    <t>MOTOBOMBA CENTRÍFUGA, MOTOR A GASOLINA, POTÊNCIA 5,42 HP, BOCAIS 1 1/2" X 1", DIÂMETRO ROTOR 143 MM HM/Q = 6 MCA / 16,8 M3/H A 38 MCA / 6,6 M3/H - CHI DIURNO. AF_06/2014</t>
  </si>
  <si>
    <t>5826</t>
  </si>
  <si>
    <t>CAMINHÃO TOCO, PBT 16.000 KG, CARGA ÚTIL MÁX. 10.685 KG, DIST. ENTRE EIXOS 4,8 M, POTÊNCIA 189 CV, INCLUSIVE CARROCERIA FIXA ABERTA DE MADEIRA P/ TRANSPORTE GERAL DE CARGA SECA, DIMEN. APROX. 2,5 X 7,00 X 0,50 M - CHI DIURNO. AF_06/2014</t>
  </si>
  <si>
    <t>63,03</t>
  </si>
  <si>
    <t>66,72</t>
  </si>
  <si>
    <t>5829</t>
  </si>
  <si>
    <t>USINA DE CONCRETO FIXA, CAPACIDADE NOMINAL DE 90 A 120 M3/H, SEM SILO - CHI DIURNO. AF_07/2016</t>
  </si>
  <si>
    <t>178,16</t>
  </si>
  <si>
    <t>193,38</t>
  </si>
  <si>
    <t>VIBROACABADORA DE ASFALTO SOBRE ESTEIRAS, LARGURA DE PAVIMENTAÇÃO 1,90 M A 5,30 M, POTÊNCIA 105 HP CAPACIDADE 450 T/H - CHI DIURNO. AF_11/2014</t>
  </si>
  <si>
    <t>133,46</t>
  </si>
  <si>
    <t>136,54</t>
  </si>
  <si>
    <t>5841</t>
  </si>
  <si>
    <t>VASSOURA MECÂNICA REBOCÁVEL COM ESCOVA CILÍNDRICA, LARGURA ÚTIL DE VARRIMENTO DE 2,44 M - CHI DIURNO. AF_06/2014</t>
  </si>
  <si>
    <t>5845</t>
  </si>
  <si>
    <t>TRATOR DE PNEUS, POTÊNCIA 122 CV, TRAÇÃO 4X4, PESO COM LASTRO DE 4.510 KG - CHI DIURNO. AF_06/2014</t>
  </si>
  <si>
    <t>50,90</t>
  </si>
  <si>
    <t>54,22</t>
  </si>
  <si>
    <t>5849</t>
  </si>
  <si>
    <t>TRATOR DE ESTEIRAS, POTÊNCIA 170 HP, PESO OPERACIONAL 19 T, CAÇAMBA 5,2 M3 - CHI DIURNO. AF_06/2014</t>
  </si>
  <si>
    <t>86,30</t>
  </si>
  <si>
    <t>89,62</t>
  </si>
  <si>
    <t>5853</t>
  </si>
  <si>
    <t>TRATOR DE ESTEIRAS, POTÊNCIA 150 HP, PESO OPERACIONAL 16,7 T, COM RODA MOTRIZ ELEVADA E LÂMINA 3,18 M3 - CHI DIURNO. AF_06/2014</t>
  </si>
  <si>
    <t>86,66</t>
  </si>
  <si>
    <t>89,98</t>
  </si>
  <si>
    <t>5857</t>
  </si>
  <si>
    <t>TRATOR DE ESTEIRAS, POTÊNCIA 347 HP, PESO OPERACIONAL 38,5 T, COM LÂMINA 8,70 M3 - CHI DIURNO. AF_06/2014</t>
  </si>
  <si>
    <t>220,20</t>
  </si>
  <si>
    <t>223,52</t>
  </si>
  <si>
    <t>5865</t>
  </si>
  <si>
    <t>ROLO COMPACTADOR VIBRATÓRIO REBOCÁVEL, CILINDRO DE AÇO LISO, POTÊNCIA DE TRAÇÃO DE 65 CV, PESO 4,7 T, IMPACTO DINÂMICO 18,3 T, LARGURA DE TRABALHO 1,67 M - CHI DIURNO. AF_02/2016</t>
  </si>
  <si>
    <t>11,89</t>
  </si>
  <si>
    <t>5869</t>
  </si>
  <si>
    <t>ROLO COMPACTADOR VIBRATÓRIO TANDEM AÇO LISO, POTÊNCIA 58 HP, PESO SEM/COM LASTRO 6,5 / 9,4 T, LARGURA DE TRABALHO 1,2 M - CHI DIURNO. AF_06/2014</t>
  </si>
  <si>
    <t>75,26</t>
  </si>
  <si>
    <t>78,40</t>
  </si>
  <si>
    <t>RETROESCAVADEIRA SOBRE RODAS COM CARREGADEIRA, TRAÇÃO 4X4, POTÊNCIA LÍQ. 72 HP, CAÇAMBA CARREG. CAP. MÍN. 0,79 M3, CAÇAMBA RETRO CAP. 0,18 M3, PESO OPERACIONAL MÍN. 7.140 KG, PROFUNDIDADE ESCAVAÇÃO MÁX. 4,50 M - CHI DIURNO. AF_06/2014</t>
  </si>
  <si>
    <t>66,70</t>
  </si>
  <si>
    <t>5881</t>
  </si>
  <si>
    <t>ROLO COMPACTADOR VIBRATÓRIO PÉ DE CARNEIRO, OPERADO POR CONTROLE REMOTO, POTÊNCIA 12,5 KW, PESO OPERACIONAL 1,675 T, LARGURA DE TRABALHO 0,85 M - CHI DIURNO. AF_02/2016</t>
  </si>
  <si>
    <t>80,72</t>
  </si>
  <si>
    <t>83,86</t>
  </si>
  <si>
    <t>5884</t>
  </si>
  <si>
    <t>USINA DE LAMA ASFÁLTICA, PROD 30 A 50 T/H, SILO DE AGREGADO 7 M3, RESERVATÓRIOS PARA EMULSÃO E ÁGUA DE 2,3 M3 CADA, MISTURADOR TIPO PUG MILL A SER MONTADO SOBRE CAMINHÃO - CHI DIURNO. AF_10/2014</t>
  </si>
  <si>
    <t>60,37</t>
  </si>
  <si>
    <t>5892</t>
  </si>
  <si>
    <t>CAMINHÃO TOCO, PESO BRUTO TOTAL 14.300 KG, CARGA ÚTIL MÁXIMA 9590 KG, DISTÂNCIA ENTRE EIXOS 4,76 M, POTÊNCIA 185 CV (NÃO INCLUI CARROCERIA) - CHI DIURNO. AF_06/2014</t>
  </si>
  <si>
    <t>58,10</t>
  </si>
  <si>
    <t>5896</t>
  </si>
  <si>
    <t>CAMINHÃO TOCO, PESO BRUTO TOTAL 16.000 KG, CARGA ÚTIL MÁXIMA DE 10.685 KG, DISTÂNCIA ENTRE EIXOS 4,80 M, POTÊNCIA 189 CV EXCLUSIVE CARROCERIA - CHI DIURNO. AF_06/2014</t>
  </si>
  <si>
    <t>60,83</t>
  </si>
  <si>
    <t>64,52</t>
  </si>
  <si>
    <t>5903</t>
  </si>
  <si>
    <t>CAMINHÃO PIPA 10.000 L TRUCADO, PESO BRUTO TOTAL 23.000 KG, CARGA ÚTIL MÁXIMA 15.935 KG, DISTÂNCIA ENTRE EIXOS 4,8 M, POTÊNCIA 230 CV, INCLUSIVE TANQUE DE AÇO PARA TRANSPORTE DE ÁGUA - CHI DIURNO. AF_06/2014</t>
  </si>
  <si>
    <t>75,05</t>
  </si>
  <si>
    <t>78,74</t>
  </si>
  <si>
    <t>5911</t>
  </si>
  <si>
    <t>ESPARGIDOR DE ASFALTO PRESSURIZADO COM TANQUE DE 2500 L, REBOCÁVEL COM MOTOR A GASOLINA POTÊNCIA 3,4 HP - CHI DIURNO. AF_07/2014</t>
  </si>
  <si>
    <t>30,67</t>
  </si>
  <si>
    <t>33,41</t>
  </si>
  <si>
    <t>5923</t>
  </si>
  <si>
    <t>GRADE DE DISCO REBOCÁVEL COM 20 DISCOS 24" X 6 MM COM PNEUS PARA TRANSPORTE - CHI DIURNO. AF_06/2014</t>
  </si>
  <si>
    <t>5930</t>
  </si>
  <si>
    <t>GUINDAUTO HIDRÁULICO, CAPACIDADE MÁXIMA DE CARGA 6200 KG, MOMENTO MÁXIMO DE CARGA 11,7 TM, ALCANCE MÁXIMO HORIZONTAL 9,70 M, INCLUSIVE CAMINHÃO TOCO PBT 16.000 KG, POTÊNCIA DE 189 CV - CHI DIURNO. AF_06/2014</t>
  </si>
  <si>
    <t>78,65</t>
  </si>
  <si>
    <t>5934</t>
  </si>
  <si>
    <t>MOTONIVELADORA POTÊNCIA BÁSICA LÍQUIDA (PRIMEIRA MARCHA) 125 HP, PESO BRUTO 13032 KG, LARGURA DA LÂMINA DE 3,7 M - CHI DIURNO. AF_06/2014</t>
  </si>
  <si>
    <t>94,71</t>
  </si>
  <si>
    <t>98,97</t>
  </si>
  <si>
    <t>5942</t>
  </si>
  <si>
    <t>PÁ CARREGADEIRA SOBRE RODAS, POTÊNCIA LÍQUIDA 128 HP, CAPACIDADE DA CAÇAMBA 1,7 A 2,8 M3, PESO OPERACIONAL 11632 KG - CHI DIURNO. AF_06/2014</t>
  </si>
  <si>
    <t>69,86</t>
  </si>
  <si>
    <t>72,94</t>
  </si>
  <si>
    <t>5946</t>
  </si>
  <si>
    <t>PÁ CARREGADEIRA SOBRE RODAS, POTÊNCIA 197 HP, CAPACIDADE DA CAÇAMBA 2,5 A 3,5 M3, PESO OPERACIONAL 18338 KG - CHI DIURNO. AF_06/2014</t>
  </si>
  <si>
    <t>86,63</t>
  </si>
  <si>
    <t>89,71</t>
  </si>
  <si>
    <t>5952</t>
  </si>
  <si>
    <t>MARTELETE OU ROMPEDOR PNEUMÁTICO MANUAL, 28 KG, COM SILENCIADOR - CHI DIURNO. AF_07/2016</t>
  </si>
  <si>
    <t>5954</t>
  </si>
  <si>
    <t>COMPRESSOR DE AR REBOCÁVEL, VAZÃO 189 PCM, PRESSÃO EFETIVA DE TRABALHO 102 PSI, MOTOR DIESEL, POTÊNCIA 63 CV - CHI DIURNO. AF_06/2015</t>
  </si>
  <si>
    <t>6,35</t>
  </si>
  <si>
    <t>5961</t>
  </si>
  <si>
    <t>CAMINHÃO BASCULANTE 6 M3, PESO BRUTO TOTAL 16.000 KG, CARGA ÚTIL MÁXIMA 13.071 KG, DISTÂNCIA ENTRE EIXOS 4,80 M, POTÊNCIA 230 CV INCLUSIVE CAÇAMBA METÁLICA - CHI DIURNO. AF_06/2014</t>
  </si>
  <si>
    <t>64,94</t>
  </si>
  <si>
    <t>68,79</t>
  </si>
  <si>
    <t>6260</t>
  </si>
  <si>
    <t>CAMINHÃO PIPA 6.000 L, PESO BRUTO TOTAL 13.000 KG, DISTÂNCIA ENTRE EIXOS 4,80 M, POTÊNCIA 189 CV INCLUSIVE TANQUE DE AÇO PARA TRANSPORTE DE ÁGUA, CAPACIDADE 6 M3 - CHI DIURNO. AF_06/2014</t>
  </si>
  <si>
    <t>62,43</t>
  </si>
  <si>
    <t>66,12</t>
  </si>
  <si>
    <t>ROLO COMPACTADOR DE PNEUS ESTÁTICO, PRESSÃO VARIÁVEL, POTÊNCIA 111 HP, PESO SEM/COM LASTRO 9,5 / 26 T, LARGURA DE TRABALHO 1,90 M - CHI DIURNO. AF_07/2014</t>
  </si>
  <si>
    <t>88,47</t>
  </si>
  <si>
    <t>91,61</t>
  </si>
  <si>
    <t>7031</t>
  </si>
  <si>
    <t>TANQUE DE ASFALTO ESTACIONÁRIO COM SERPENTINA, CAPACIDADE 30.000 L - CHI DIURNO. AF_05/2023</t>
  </si>
  <si>
    <t>7043</t>
  </si>
  <si>
    <t>MOTOBOMBA TRASH (PARA ÁGUA SUJA) AUTO ESCORVANTE, MOTOR GASOLINA DE 6,41 HP, DIÂMETROS DE SUCÇÃO X RECALQUE: 3" X 3", HM/Q = 10 MCA / 60 M3/H A 23 MCA / 0 M3/H - CHI DIURNO. AF_10/2014</t>
  </si>
  <si>
    <t>0,51</t>
  </si>
  <si>
    <t>7050</t>
  </si>
  <si>
    <t>ROLO COMPACTADOR PE DE CARNEIRO VIBRATORIO, POTENCIA 125 HP, PESO OPERACIONAL SEM/COM LASTRO 11,95 / 13,30 T, IMPACTO DINAMICO 38,5 / 22,5 T, LARGURA DE TRABALHO 2,15 M - CHI DIURNO. AF_06/2014</t>
  </si>
  <si>
    <t>81,58</t>
  </si>
  <si>
    <t>84,72</t>
  </si>
  <si>
    <t>67827</t>
  </si>
  <si>
    <t>CAMINHÃO BASCULANTE 6 M3 TOCO, PESO BRUTO TOTAL 16.000 KG, CARGA ÚTIL MÁXIMA 11.130 KG, DISTÂNCIA ENTRE EIXOS 5,36 M, POTÊNCIA 185 CV, INCLUSIVE CAÇAMBA METÁLICA - CHI DIURNO. AF_06/2014</t>
  </si>
  <si>
    <t>73395</t>
  </si>
  <si>
    <t>GRUPO GERADOR ESTACIONÁRIO, MOTOR DIESEL POTÊNCIA 170 KVA - CHI DIURNO. AF_02/2016</t>
  </si>
  <si>
    <t>83766</t>
  </si>
  <si>
    <t>GRUPO DE SOLDAGEM COM GERADOR A DIESEL 60 CV PARA SOLDA ELÉTRICA, SOBRE 04 RODAS, COM MOTOR 4 CILINDROS 600 A - CHI DIURNO. AF_02/2016</t>
  </si>
  <si>
    <t>45,91</t>
  </si>
  <si>
    <t>49,70</t>
  </si>
  <si>
    <t>84013</t>
  </si>
  <si>
    <t>ESCAVADEIRA HIDRÁULICA SOBRE ESTEIRAS, CAÇAMBA 0,80 M3, PESO OPERACIONAL 17,8 T, POTÊNCIA LÍQUIDA 110 HP - CHI DIURNO. AF_10/2014</t>
  </si>
  <si>
    <t>87,72</t>
  </si>
  <si>
    <t>91,85</t>
  </si>
  <si>
    <t>87446</t>
  </si>
  <si>
    <t>BETONEIRA CAPACIDADE NOMINAL 400 L, CAPACIDADE DE MISTURA 310 L, MOTOR A DIESEL POTÊNCIA 5,0 HP, SEM CARREGADOR - CHI DIURNO. AF_05/2023</t>
  </si>
  <si>
    <t>88392</t>
  </si>
  <si>
    <t>MISTURADOR DE ARGAMASSA, EIXO HORIZONTAL, CAPACIDADE DE MISTURA 300 KG, MOTOR ELÉTRICO POTÊNCIA 5 CV - CHI DIURNO. AF_05/2023</t>
  </si>
  <si>
    <t>88398</t>
  </si>
  <si>
    <t>MISTURADOR DE ARGAMASSA, EIXO HORIZONTAL, CAPACIDADE DE MISTURA 600 KG, MOTOR ELÉTRICO POTÊNCIA 7,5 CV - CHI DIURNO. AF_05/2023</t>
  </si>
  <si>
    <t>88404</t>
  </si>
  <si>
    <t>MISTURADOR DE ARGAMASSA, EIXO HORIZONTAL, CAPACIDADE DE MISTURA 160 KG, MOTOR ELÉTRICO POTÊNCIA 3 CV - CHI DIURNO. AF_05/2023</t>
  </si>
  <si>
    <t>88430</t>
  </si>
  <si>
    <t>PROJETOR DE ARGAMASSA, CAPACIDADE DE PROJEÇÃO 1,5 M3/H, ALCANCE DE 30 ATÉ 60 M, MOTOR ELÉTRICO POTÊNCIA 7,5 HP - CHI DIURNO. AF_06/2014</t>
  </si>
  <si>
    <t>88438</t>
  </si>
  <si>
    <t>PROJETOR DE ARGAMASSA, CAPACIDADE DE PROJEÇÃO 2 M3/H, ALCANCE ATÉ 50 M, MOTOR ELÉTRICO POTÊNCIA 7,5 HP - CHI DIURNO. AF_06/2014</t>
  </si>
  <si>
    <t>8,16</t>
  </si>
  <si>
    <t>88831</t>
  </si>
  <si>
    <t>BETONEIRA CAPACIDADE NOMINAL DE 400 L, CAPACIDADE DE MISTURA 280 L, MOTOR ELÉTRICO TRIFÁSICO POTÊNCIA DE 2 CV, SEM CARREGADOR - CHI DIURNO. AF_05/2023</t>
  </si>
  <si>
    <t>88844</t>
  </si>
  <si>
    <t>TRATOR DE ESTEIRAS, POTÊNCIA 125 HP, PESO OPERACIONAL 12,9 T, COM LÂMINA 2,7 M3 - CHI DIURNO. AF_10/2014</t>
  </si>
  <si>
    <t>75,35</t>
  </si>
  <si>
    <t>78,67</t>
  </si>
  <si>
    <t>88908</t>
  </si>
  <si>
    <t>ESCAVADEIRA HIDRÁULICA SOBRE ESTEIRAS, CAÇAMBA 1,20 M3, PESO OPERACIONAL 21 T, POTÊNCIA BRUTA 155 HP - CHI DIURNO. AF_06/2014</t>
  </si>
  <si>
    <t>96,81</t>
  </si>
  <si>
    <t>100,94</t>
  </si>
  <si>
    <t>89022</t>
  </si>
  <si>
    <t>BOMBA SUBMERSÍVEL ELÉTRICA TRIFÁSICA, POTÊNCIA 2,96 HP, Ø ROTOR 144 MM SEMI-ABERTO, BOCAL DE SAÍDA Ø 2", HM/Q = 2 MCA / 38,8 M3/H A 28 MCA / 5 M3/H - CHI DIURNO. AF_06/2014</t>
  </si>
  <si>
    <t>0,40</t>
  </si>
  <si>
    <t>89027</t>
  </si>
  <si>
    <t>TANQUE DE ASFALTO ESTACIONÁRIO COM MAÇARICO, CAPACIDADE 20.000 L - CHI DIURNO. AF_05/2023</t>
  </si>
  <si>
    <t>89031</t>
  </si>
  <si>
    <t>TRATOR DE ESTEIRAS, POTÊNCIA 100 HP, PESO OPERACIONAL 9,4 T, COM LÂMINA 2,19 M3 - CHI DIURNO. AF_06/2014</t>
  </si>
  <si>
    <t>73,24</t>
  </si>
  <si>
    <t>76,56</t>
  </si>
  <si>
    <t>89036</t>
  </si>
  <si>
    <t>TRATOR DE PNEUS, POTÊNCIA 85 CV, TRAÇÃO 4X4, PESO COM LASTRO DE 4.675 KG - CHI DIURNO. AF_06/2014</t>
  </si>
  <si>
    <t>44,74</t>
  </si>
  <si>
    <t>48,06</t>
  </si>
  <si>
    <t>89218</t>
  </si>
  <si>
    <t>BATE-ESTACAS POR GRAVIDADE, POTÊNCIA DE 160 HP, PESO DO MARTELO ATÉ 3 TONELADAS - CHI DIURNO. AF_11/2014</t>
  </si>
  <si>
    <t>94,11</t>
  </si>
  <si>
    <t>100,81</t>
  </si>
  <si>
    <t>89226</t>
  </si>
  <si>
    <t>BETONEIRA CAPACIDADE NOMINAL DE 600 L, CAPACIDADE DE MISTURA 360 L, MOTOR ELÉTRICO TRIFÁSICO POTÊNCIA DE 4 CV, SEM CARREGADOR - CHI DIURNO. AF_05/2023</t>
  </si>
  <si>
    <t>89235</t>
  </si>
  <si>
    <t>FRESADORA DE ASFALTO A FRIO SOBRE RODAS, LARGURA FRESAGEM DE 1,0 M, POTÊNCIA 208 HP - CHI DIURNO. AF_11/2014</t>
  </si>
  <si>
    <t>170,60</t>
  </si>
  <si>
    <t>173,68</t>
  </si>
  <si>
    <t>89243</t>
  </si>
  <si>
    <t>FRESADORA DE ASFALTO A FRIO SOBRE RODAS, LARGURA FRESAGEM DE 2,0 M, POTÊNCIA 550 HP - CHI DIURNO. AF_11/2014</t>
  </si>
  <si>
    <t>363,12</t>
  </si>
  <si>
    <t>366,20</t>
  </si>
  <si>
    <t>89251</t>
  </si>
  <si>
    <t>RECICLADORA DE ASFALTO A FRIO SOBRE RODAS, LARGURA FRESAGEM DE 2,0 M, POTÊNCIA 422 HP - CHI DIURNO. AF_11/2014</t>
  </si>
  <si>
    <t>319,01</t>
  </si>
  <si>
    <t>322,09</t>
  </si>
  <si>
    <t>89258</t>
  </si>
  <si>
    <t>VIBROACABADORA DE ASFALTO SOBRE ESTEIRAS, LARGURA DE PAVIMENTAÇÃO 2,13 M A 4,55 M, POTÊNCIA 100 HP, CAPACIDADE 400 T/H - CHI DIURNO. AF_11/2014</t>
  </si>
  <si>
    <t>114,15</t>
  </si>
  <si>
    <t>117,23</t>
  </si>
  <si>
    <t>89273</t>
  </si>
  <si>
    <t>GUINDASTE HIDRÁULICO AUTOPROPELIDO, COM LANÇA TELESCÓPICA 28,80 M, CAPACIDADE MÁXIMA 30 T, POTÊNCIA 97 KW, TRAÇÃO 4 X 4 - CHI DIURNO. AF_11/2014</t>
  </si>
  <si>
    <t>101,09</t>
  </si>
  <si>
    <t>104,06</t>
  </si>
  <si>
    <t>89279</t>
  </si>
  <si>
    <t>BETONEIRA CAPACIDADE NOMINAL DE 600 L, CAPACIDADE DE MISTURA 440 L, MOTOR A DIESEL POTÊNCIA 10 HP, COM CARREGADOR - CHI DIURNO. AF_05/2023</t>
  </si>
  <si>
    <t>89877</t>
  </si>
  <si>
    <t>CAMINHÃO BASCULANTE 14 M3, COM CAVALO MECÂNICO DE CAPACIDADE MÁXIMA DE TRAÇÃO COMBINADO DE 36000 KG, POTÊNCIA 286 CV, INCLUSIVE SEMIREBOQUE COM CAÇAMBA METÁLICA - CHI DIURNO. AF_12/2014</t>
  </si>
  <si>
    <t>88,34</t>
  </si>
  <si>
    <t>92,19</t>
  </si>
  <si>
    <t>89884</t>
  </si>
  <si>
    <t>CAMINHÃO BASCULANTE 18 M3, COM CAVALO MECÂNICO DE CAPACIDADE MÁXIMA DE TRAÇÃO COMBINADO DE 45000 KG, POTÊNCIA 330 CV, INCLUSIVE SEMIREBOQUE COM CAÇAMBA METÁLICA - CHI DIURNO. AF_12/2014</t>
  </si>
  <si>
    <t>91,91</t>
  </si>
  <si>
    <t>95,76</t>
  </si>
  <si>
    <t>90587</t>
  </si>
  <si>
    <t>VIBRADOR DE IMERSÃO, DIÂMETRO DE PONTEIRA 45MM, MOTOR ELÉTRICO TRIFÁSICO POTÊNCIA DE 2 CV - CHI DIURNO. AF_06/2015</t>
  </si>
  <si>
    <t>90626</t>
  </si>
  <si>
    <t>PERFURATRIZ MANUAL, TORQUE MÁXIMO 83 N.M, POTÊNCIA 5 CV, COM DIÂMETRO MÁXIMO 4" - CHI DIURNO. AF_06/2015</t>
  </si>
  <si>
    <t>90632</t>
  </si>
  <si>
    <t>PERFURATRIZ SOBRE ESTEIRA, TORQUE MÁXIMO 600 KGF, PESO MÉDIO 1000 KG, POTÊNCIA 20 HP, DIÂMETRO MÁXIMO 10" - CHI DIURNO. AF_06/2015</t>
  </si>
  <si>
    <t>86,53</t>
  </si>
  <si>
    <t>89,85</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</si>
  <si>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</si>
  <si>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</si>
  <si>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</si>
  <si>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</si>
  <si>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90651</t>
  </si>
  <si>
    <t>BOMBA CENTRÍFUGA MONOESTÁGIO COM MOTOR ELÉTRICO MONOFÁSICO, POTÊNCIA 15 HP, DIÂMETRO DO ROTOR 173 MM, HM/Q = 30 MCA / 90 M3/H A 45 MCA / 55 M3/H - CHI DIURNO. AF_06/2015</t>
  </si>
  <si>
    <t>90657</t>
  </si>
  <si>
    <t>BOMBA DE PROJEÇÃO DE CONCRETO SECO, POTÊNCIA 10 CV, VAZÃO 3 M3/H - CHI DIURNO. AF_06/2015</t>
  </si>
  <si>
    <t>90663</t>
  </si>
  <si>
    <t>BOMBA DE PROJEÇÃO DE CONCRETO SECO, POTÊNCIA 10 CV, VAZÃO 6 M3/H - CHI DIURNO. AF_06/2015</t>
  </si>
  <si>
    <t>90669</t>
  </si>
  <si>
    <t>PROJETOR PNEUMÁTICO DE ARGAMASSA PARA CHAPISCO E REBOCO COM RECIPIENTE ACOPLADO, TIPO CANEQUINHA, COM COMPRESSOR DE AR REBOCÁVEL VAZÃO 89 PCM E MOTOR DIESEL DE 20 CV - CHI DIURNO. AF_05/2023</t>
  </si>
  <si>
    <t>90675</t>
  </si>
  <si>
    <t>PERFURATRIZ COM TORRE METÁLICA PARA EXECUÇÃO DE ESTACA HÉLICE CONTÍNUA, PROFUNDIDADE MÁXIMA DE 30 M, DIÂMETRO MÁXIMO DE 800 MM, POTÊNCIA INSTALADA DE 268 HP, MESA ROTATIVA COM TORQUE MÁXIMO DE 170 KNM - CHI DIURNO. AF_06/2015</t>
  </si>
  <si>
    <t>296,70</t>
  </si>
  <si>
    <t>300,02</t>
  </si>
  <si>
    <t>90681</t>
  </si>
  <si>
    <t>PERFURATRIZ HIDRÁULICA SOBRE CAMINHÃO COM TRADO CURTO ACOPLADO, PROFUNDIDADE MÁXIMA DE 20 M, DIÂMETRO MÁXIMO DE 1500 MM, POTÊNCIA INSTALADA DE 137 HP, MESA ROTATIVA COM TORQUE MÁXIMO DE 30 KNM - CHI DIURNO. AF_06/2015</t>
  </si>
  <si>
    <t>175,44</t>
  </si>
  <si>
    <t>178,76</t>
  </si>
  <si>
    <t>90687</t>
  </si>
  <si>
    <t>MANIPULADOR TELESCÓPICO, POTÊNCIA DE 85 HP, CAPACIDADE DE CARGA DE 3.500 KG, ALTURA MÁXIMA DE ELEVAÇÃO DE 12,3 M - CHI DIURNO. AF_05/2023</t>
  </si>
  <si>
    <t>65,02</t>
  </si>
  <si>
    <t>68,10</t>
  </si>
  <si>
    <t>90693</t>
  </si>
  <si>
    <t>MINICARREGADEIRA SOBRE RODAS, POTÊNCIA LÍQUIDA DE 47 HP, CAPACIDADE NOMINAL DE OPERAÇÃO DE 646 KG - CHI DIURNO. AF_06/2015</t>
  </si>
  <si>
    <t>58,30</t>
  </si>
  <si>
    <t>61,38</t>
  </si>
  <si>
    <t>90965</t>
  </si>
  <si>
    <t>COMPRESSOR DE AR REBOCÁVEL, VAZÃO 89 PCM, PRESSÃO EFETIVA DE TRABALHO 102 PSI, MOTOR DIESEL, POTÊNCIA 20 CV - CHI DIURNO. AF_06/2015</t>
  </si>
  <si>
    <t>90973</t>
  </si>
  <si>
    <t>COMPRESSOR DE AR REBOCAVEL, VAZÃO 250 PCM, PRESSAO DE TRABALHO 102 PSI, MOTOR A DIESEL POTÊNCIA 81 CV - CHI DIURNO. AF_06/2015</t>
  </si>
  <si>
    <t>90982</t>
  </si>
  <si>
    <t>COMPRESSOR DE AR REBOCÁVEL, VAZÃO 748 PCM, PRESSÃO EFETIVA DE TRABALHO 102 PSI, MOTOR DIESEL, POTÊNCIA 210 CV - CHI DIURNO. AF_06/2015</t>
  </si>
  <si>
    <t>91001</t>
  </si>
  <si>
    <t>COMPRESSOR DE AR REBOCAVEL, VAZÃO 400 PCM, PRESSAO DE TRABALHO 102 PSI, MOTOR A DIESEL POTÊNCIA 110 CV - CHI DIURNO. AF_06/2015</t>
  </si>
  <si>
    <t>91032</t>
  </si>
  <si>
    <t>CAMINHÃO TRUCADO (C/ TERCEIRO EIXO) ELETRÔNICO - POTÊNCIA 231CV - PBT = 22000KG - DIST. ENTRE EIXOS 5170 MM - INCLUI CARROCERIA FIXA ABERTA DE MADEIRA - CHI DIURNO. AF_06/2015</t>
  </si>
  <si>
    <t>72,52</t>
  </si>
  <si>
    <t>91278</t>
  </si>
  <si>
    <t>PLACA VIBRATÓRIA REVERSÍVEL COM MOTOR 4 TEMPOS A GASOLINA, FORÇA CENTRÍFUGA DE 25 KN (2500 KGF), POTÊNCIA 5,5 CV - CHI DIURNO. AF_08/2015</t>
  </si>
  <si>
    <t>91285</t>
  </si>
  <si>
    <t>CORTADORA DE PISO COM MOTOR 4 TEMPOS A GASOLINA, POTÊNCIA DE 13 HP, COM DISCO DE CORTE DIAMANTADO SEGMENTADO PARA CONCRETO, DIÂMETRO DE 350 MM, FURO DE 1" (14 X 1") - CHI DIURNO. AF_08/2015</t>
  </si>
  <si>
    <t>91387</t>
  </si>
  <si>
    <t>CAMINHÃO BASCULANTE 10 M3, TRUCADO CABINE SIMPLES, PESO BRUTO TOTAL 23.000 KG, CARGA ÚTIL MÁXIMA 15.935 KG, DISTÂNCIA ENTRE EIXOS 4,80 M, POTÊNCIA 230 CV INCLUSIVE CAÇAMBA METÁLICA - CHI DIURNO. AF_06/2014</t>
  </si>
  <si>
    <t>75,58</t>
  </si>
  <si>
    <t>79,43</t>
  </si>
  <si>
    <t>91395</t>
  </si>
  <si>
    <t>CAMINHÃO TOCO, PBT 14.300 KG, CARGA ÚTIL MÁX. 9.710 KG, DIST. ENTRE EIXOS 3,56 M, POTÊNCIA 185 CV, INCLUSIVE CARROCERIA FIXA ABERTA DE MADEIRA P/ TRANSPORTE GERAL DE CARGA SECA, DIMEN. APROX. 2,50 X 6,50 X 0,50 M - CHI DIURNO. AF_06/2014</t>
  </si>
  <si>
    <t>60,14</t>
  </si>
  <si>
    <t>63,83</t>
  </si>
  <si>
    <t>91486</t>
  </si>
  <si>
    <t>ESPARGIDOR DE ASFALTO PRESSURIZADO, TANQUE 6 M3 COM ISOLAÇÃO TÉRMICA, AQUECIDO COM 2 MAÇARICOS, COM BARRA ESPARGIDORA 3,60 M, MONTADO SOBRE CAMINHÃO  TOCO, PBT 14.300 KG, POTÊNCIA 185 CV - CHI DIURNO. AF_05/2023</t>
  </si>
  <si>
    <t>74,37</t>
  </si>
  <si>
    <t>91534</t>
  </si>
  <si>
    <t>COMPACTADOR DE SOLOS DE PERCUSSÃO (SOQUETE) COM MOTOR A GASOLINA 4 TEMPOS, POTÊNCIA 4 CV - CHI DIURNO. AF_08/2015</t>
  </si>
  <si>
    <t>28,99</t>
  </si>
  <si>
    <t>32,31</t>
  </si>
  <si>
    <t>91635</t>
  </si>
  <si>
    <t>GUINDAUTO HIDRÁULICO, CAPACIDADE MÁXIMA DE CARGA 6500 KG, MOMENTO MÁXIMO DE CARGA 5,8 TM, ALCANCE MÁXIMO HORIZONTAL 7,60 M, INCLUSIVE CAMINHÃO TOCO PBT 9.700 KG, POTÊNCIA DE 160 CV - CHI DIURNO. AF_08/2015</t>
  </si>
  <si>
    <t>66,07</t>
  </si>
  <si>
    <t>70,27</t>
  </si>
  <si>
    <t>91646</t>
  </si>
  <si>
    <t>CAMINHÃO DE TRANSPORTE DE MATERIAL ASFÁLTICO 30.000 L, COM CAVALO MECÂNICO DE CAPACIDADE MÁXIMA DE TRAÇÃO COMBINADO DE 66.000 KG, POTÊNCIA 360 CV, INCLUSIVE TANQUE DE ASFALTO COM SERPENTINA - CHI DIURNO. AF_08/2015</t>
  </si>
  <si>
    <t>98,78</t>
  </si>
  <si>
    <t>103,38</t>
  </si>
  <si>
    <t>91693</t>
  </si>
  <si>
    <t>SERRA CIRCULAR DE BANCADA COM MOTOR ELÉTRICO POTÊNCIA DE 5HP, COM COIFA PARA DISCO 10" - CHI DIURNO. AF_08/2015</t>
  </si>
  <si>
    <t>28,10</t>
  </si>
  <si>
    <t>92044</t>
  </si>
  <si>
    <t>DISTRIBUIDOR DE AGREGADOS REBOCAVEL, CAPACIDADE 1,9 M³, LARGURA DE TRABALHO 3,66 M - CHI DIURNO. AF_11/2015</t>
  </si>
  <si>
    <t>92107</t>
  </si>
  <si>
    <t>CAMINHÃO PARA EQUIPAMENTO DE LIMPEZA A SUCÇÃO COM CAMINHÃO TRUCADO DE PESO BRUTO TOTAL 23000 KG, CARGA ÚTIL MÁXIMA 15935 KG, DISTÂNCIA ENTRE EIXOS 4,80 M, POTÊNCIA 230 CV, INCLUSIVE LIMPADORA A SUCÇÃO, TANQUE 12000 L - CHI DIURNO. AF_05/2023</t>
  </si>
  <si>
    <t>95,47</t>
  </si>
  <si>
    <t>99,16</t>
  </si>
  <si>
    <t>92113</t>
  </si>
  <si>
    <t>PENEIRA ROTATIVA COM MOTOR ELÉTRICO TRIFÁSICO DE 2 CV, CILINDRO DE 1 M X 0,60 M, COM FUROS DE 3,17 MM - CHI DIURNO. AF_05/2023</t>
  </si>
  <si>
    <t>92119</t>
  </si>
  <si>
    <t>DOSADOR DE AREIA, CAPACIDADE DE 26 LITROS - CHI DIURNO. AF_05/2023</t>
  </si>
  <si>
    <t>92139</t>
  </si>
  <si>
    <t>CAMINHONETE COM MOTOR A DIESEL, POTÊNCIA 180 CV, CABINE DUPLA, 4X4 - CHI DIURNO. AF_11/2015</t>
  </si>
  <si>
    <t>48,11</t>
  </si>
  <si>
    <t>92146</t>
  </si>
  <si>
    <t>CAMINHONETE CABINE SIMPLES COM MOTOR 1.6 FLEX, CÂMBIO MANUAL, POTÊNCIA 101/104 CV, 2 PORTAS - CHI DIURNO. AF_11/2015</t>
  </si>
  <si>
    <t>33,27</t>
  </si>
  <si>
    <t>36,33</t>
  </si>
  <si>
    <t>92243</t>
  </si>
  <si>
    <t>CAMINHÃO DE TRANSPORTE DE MATERIAL ASFÁLTICO 20.000 L, COM CAVALO MECÂNICO DE CAPACIDADE MÁXIMA DE TRAÇÃO COMBINADO DE 45.000 KG, POTÊNCIA 330 CV, INCLUSIVE TANQUE DE ASFALTO COM MAÇARICO - CHI DIURNO. AF_12/2015</t>
  </si>
  <si>
    <t>81,66</t>
  </si>
  <si>
    <t>86,26</t>
  </si>
  <si>
    <t>92717</t>
  </si>
  <si>
    <t>APARELHO PARA CORTE E SOLDA OXI-ACETILENO SOBRE RODAS, INCLUSIVE CILINDROS E MAÇARICOS - CHI DIURNO. AF_05/2023</t>
  </si>
  <si>
    <t>92961</t>
  </si>
  <si>
    <t>MÁQUINA EXTRUSORA DE CONCRETO PARA GUIAS E SARJETAS, MOTOR A DIESEL, POTÊNCIA 14 CV - CHI DIURNO. AF_12/2015</t>
  </si>
  <si>
    <t>5,29</t>
  </si>
  <si>
    <t>92967</t>
  </si>
  <si>
    <t>MARTELO PERFURADOR PNEUMÁTICO MANUAL, HASTE 25 X 75 MM, 21 KG - CHI DIURNO. AF_12/2015</t>
  </si>
  <si>
    <t>29,96</t>
  </si>
  <si>
    <t>93225</t>
  </si>
  <si>
    <t>PERFURATRIZ COM TORRE METÁLICA PARA EXECUÇÃO DE ESTACA HÉLICE CONTÍNUA, PROFUNDIDADE MÁXIMA DE 32 M, DIÂMETRO MÁXIMO DE 1000 MM, POTÊNCIA INSTALADA DE 350 HP, MESA ROTATIVA COM TORQUE MÁXIMO DE 263 KNM - CHI DIURNO. AF_01/2016</t>
  </si>
  <si>
    <t>445,84</t>
  </si>
  <si>
    <t>449,16</t>
  </si>
  <si>
    <t>93234</t>
  </si>
  <si>
    <t>BETONEIRA CAPACIDADE NOMINAL 400 L, CAPACIDADE DE MISTURA 310 L, MOTOR A GASOLINA POTÊNCIA 5,5 HP, SEM CARREGADOR - CHI DIURNO. AF_02/2016</t>
  </si>
  <si>
    <t>0,46</t>
  </si>
  <si>
    <t>93244</t>
  </si>
  <si>
    <t>ROLO COMPACTADOR VIBRATÓRIO PÉ DE CARNEIRO PARA SOLOS, POTÊNCIA 80 HP, PESO OPERACIONAL SEM/COM LASTRO 7,4 / 8,8 T, LARGURA DE TRABALHO 1,68 M - CHI DIURNO. AF_02/2016</t>
  </si>
  <si>
    <t>67,89</t>
  </si>
  <si>
    <t>71,03</t>
  </si>
  <si>
    <t>93274</t>
  </si>
  <si>
    <t>GRUA ASCENSIONAL, LANÇA DE 30 M, CAPACIDADE DE 1,0 T A 30 M, ALTURA ATÉ 39 M - CHI DIURNO. AF_05/2023</t>
  </si>
  <si>
    <t>67,32</t>
  </si>
  <si>
    <t>93282</t>
  </si>
  <si>
    <t>GUINCHO ELÉTRICO DE COLUNA, CAPACIDADE 400 KG, COM MOTO FREIO, MOTOR TRIFÁSICO DE 1,25 CV - CHI DIURNO. AF_03/2016</t>
  </si>
  <si>
    <t>28,46</t>
  </si>
  <si>
    <t>93288</t>
  </si>
  <si>
    <t>GUINDASTE HIDRÁULICO AUTOPROPELIDO, COM LANÇA TELESCÓPICA 40 M, CAPACIDADE MÁXIMA 60 T, POTÊNCIA 260 KW - CHI DIURNO. AF_03/2016</t>
  </si>
  <si>
    <t>170,54</t>
  </si>
  <si>
    <t>173,51</t>
  </si>
  <si>
    <t>93403</t>
  </si>
  <si>
    <t>GUINDAUTO HIDRÁULICO, CAPACIDADE MÁXIMA DE CARGA 3300 KG, MOMENTO MÁXIMO DE CARGA 5,8 TM, ALCANCE MÁXIMO HORIZONTAL 7,60 M, INCLUSIVE CAMINHÃO TOCO PBT 16.000 KG, POTÊNCIA DE 189 CV - CHI DIURNO. AF_03/2016</t>
  </si>
  <si>
    <t>71,40</t>
  </si>
  <si>
    <t>75,60</t>
  </si>
  <si>
    <t>93409</t>
  </si>
  <si>
    <t>MÁQUINA JATO DE PRESSAO PORTÁTIL, CAMARA DE 1 SAIDA, CAPACIDADE 280 L, DIAMETRO 670 MM, BICO DE JATO CURTO VENTURI DE 5/16" , MANGUEIRA DE 1" COM COMPRESSOR DE AR REBOCÁVEL 189 PCM E MOTOR DIESEL 63 CV - CHI DIURNO. AF_05/2023</t>
  </si>
  <si>
    <t>30,39</t>
  </si>
  <si>
    <t>93416</t>
  </si>
  <si>
    <t>GERADOR PORTÁTIL MONOFÁSICO, POTÊNCIA 5500 VA, MOTOR A GASOLINA, POTÊNCIA DO MOTOR 13 CV - CHI DIURNO. AF_03/2016</t>
  </si>
  <si>
    <t>93422</t>
  </si>
  <si>
    <t>GRUPO GERADOR REBOCÁVEL, POTÊNCIA 66 KVA, MOTOR A DIESEL - CHI DIURNO. AF_03/2016</t>
  </si>
  <si>
    <t>93428</t>
  </si>
  <si>
    <t>GRUPO GERADOR ESTACIONÁRIO, POTÊNCIA 150 KVA, MOTOR A DIESEL- CHI DIURNO. AF_03/2016</t>
  </si>
  <si>
    <t>8,60</t>
  </si>
  <si>
    <t>93434</t>
  </si>
  <si>
    <t>USINA DE MISTURA ASFÁLTICA À QUENTE, TIPO CONTRA FLUXO, PROD 40 A 80 TON/HORA - CHI DIURNO. AF_05/2023</t>
  </si>
  <si>
    <t>359,29</t>
  </si>
  <si>
    <t>374,51</t>
  </si>
  <si>
    <t>93440</t>
  </si>
  <si>
    <t>USINA DE ASFALTO À FRIO, CAPACIDADE DE 40 A 60 TON/HORA, ELÉTRICA POTÊNCIA 30 CV - CHI DIURNO. AF_05/2023</t>
  </si>
  <si>
    <t>149,32</t>
  </si>
  <si>
    <t>164,54</t>
  </si>
  <si>
    <t>95122</t>
  </si>
  <si>
    <t>USINA MISTURADORA DE SOLOS, CAPACIDADE DE 200 A 500 TON/H, POTENCIA 75KW - CHI DIURNO. AF_07/2016</t>
  </si>
  <si>
    <t>240,44</t>
  </si>
  <si>
    <t>255,66</t>
  </si>
  <si>
    <t>95128</t>
  </si>
  <si>
    <t>DISTRIBUIDOR DE AGREGADOS AUTOPROPELIDO, CAP 3 M3, A DIESEL, POTÊNCIA 176CV - CHI DIURNO. AF_07/2016</t>
  </si>
  <si>
    <t>51,36</t>
  </si>
  <si>
    <t>95140</t>
  </si>
  <si>
    <t>TALHA MANUAL DE CORRENTE, CAPACIDADE DE 2 TON. COM ELEVAÇÃO DE 3 M - CHI DIURNO. AF_07/2016</t>
  </si>
  <si>
    <t>95213</t>
  </si>
  <si>
    <t>GRUA ASCENCIONAL, LANÇA DE 42 M, CAPACIDADE DE 1,5 T A 30 M, ALTURA ATÉ 39 M - CHI DIURNO. AF_05/2023</t>
  </si>
  <si>
    <t>70,52</t>
  </si>
  <si>
    <t>73,49</t>
  </si>
  <si>
    <t>95259</t>
  </si>
  <si>
    <t>MARTELO DEMOLIDOR PNEUMÁTICO MANUAL, 32 KG - CHI DIURNO. AF_09/2016</t>
  </si>
  <si>
    <t>26,84</t>
  </si>
  <si>
    <t>29,69</t>
  </si>
  <si>
    <t>95265</t>
  </si>
  <si>
    <t>COMPACTADOR DE SOLOS DE PERCUSÃO (SOQUETE) COM MOTOR A GASOLINA, POTÊNCIA 3 CV - CHI DIURNO. AF_09/2016</t>
  </si>
  <si>
    <t>95271</t>
  </si>
  <si>
    <t>RÉGUA VIBRATÓRIA DUPLA PARA CONCRETO, PESO DE 60KG, COMPRIMENTO 4 M, COM MOTOR A GASOLINA, POTÊNCIA 5,5 HP - CHI DIURNO. AF_09/2016</t>
  </si>
  <si>
    <t>95277</t>
  </si>
  <si>
    <t>POLIDORA DE PISO (POLITRIZ), PESO DE 100KG, DIÂMETRO 450 MM, MOTOR ELÉTRICO, POTÊNCIA 4 HP - CHI DIURNO. AF_05/2023</t>
  </si>
  <si>
    <t>0,50</t>
  </si>
  <si>
    <t>95283</t>
  </si>
  <si>
    <t>DESEMPENADEIRA DE CONCRETO, PESO DE 78 KG, 4 PÁS, MOTOR A GASOLINA, POTÊNCIA 5,5 HP - CHI DIURNO. AF_05/2023</t>
  </si>
  <si>
    <t>95621</t>
  </si>
  <si>
    <t>PERFURATRIZ PNEUMATICA MANUAL DE PESO MEDIO, MARTELETE, 18KG, COMPRIMENTO MÁXIMO DE CURSO DE 6 M, DIAMETRO DO PISTAO DE 5,5 CM - CHI DIURNO. AF_11/2016</t>
  </si>
  <si>
    <t>95632</t>
  </si>
  <si>
    <t>ROLO COMPACTADOR VIBRATORIO TANDEM, ACO LISO, POTENCIA 125 HP, PESO SEM/COM LASTRO 10,20/11,65 T, LARGURA DE TRABALHO 1,73 M - CHI DIURNO. AF_11/2016</t>
  </si>
  <si>
    <t>85,83</t>
  </si>
  <si>
    <t>88,97</t>
  </si>
  <si>
    <t>95703</t>
  </si>
  <si>
    <t>PERFURATRIZ MANUAL, TORQUE MAXIMO 55 KGF.M, POTENCIA 5 CV, COM DIAMETRO MAXIMO 8 1/2" - CHI DIURNO. AF_11/2016</t>
  </si>
  <si>
    <t>33,86</t>
  </si>
  <si>
    <t>37,18</t>
  </si>
  <si>
    <t>95709</t>
  </si>
  <si>
    <t>PERFURATRIZ SOBRE ESTEIRA, TORQUE MÁXIMO 600 KGF, POTÊNCIA ENTRE 50 E 60 HP, DIÂMETRO MÁXIMO 10" - CHI DIURNO. AF_11/2016</t>
  </si>
  <si>
    <t>84,10</t>
  </si>
  <si>
    <t>87,42</t>
  </si>
  <si>
    <t>95715</t>
  </si>
  <si>
    <t>ESCAVADEIRA HIDRAULICA SOBRE ESTEIRA, COM GARRA GIRATORIA DE MANDIBULAS, PESO OPERACIONAL ENTRE 22,00 E 25,50 TON, POTENCIA LIQUIDA ENTRE 150 E 160 HP - CHI DIURNO. AF_11/2016</t>
  </si>
  <si>
    <t>100,25</t>
  </si>
  <si>
    <t>104,38</t>
  </si>
  <si>
    <t>95721</t>
  </si>
  <si>
    <t>ESCAVADEIRA HIDRAULICA SOBRE ESTEIRA, EQUIPADA COM CLAMSHELL, COM CAPACIDADE DA CAÇAMBA ENTRE 1,20 E 1,50 M3, PESO OPERACIONAL ENTRE 20,00 E 22,00 TON, POTENCIA LIQUIDA ENTRE 150 E 160 HP - CHI DIURNO. AF_11/2016</t>
  </si>
  <si>
    <t>97,75</t>
  </si>
  <si>
    <t>101,88</t>
  </si>
  <si>
    <t>95873</t>
  </si>
  <si>
    <t>GRUPO GERADOR COM CARENAGEM, MOTOR DIESEL POTÊNCIA STANDART ENTRE 250 E 260 KVA - CHI DIURNO. AF_12/2016</t>
  </si>
  <si>
    <t>13,75</t>
  </si>
  <si>
    <t>96014</t>
  </si>
  <si>
    <t>TRATOR DE PNEUS COM POTÊNCIA DE 122 CV, TRAÇÃO 4X4, COM VASSOURA MECÂNICA ACOPLADA - CHI DIURNO. AF_02/2017</t>
  </si>
  <si>
    <t>58,66</t>
  </si>
  <si>
    <t>96021</t>
  </si>
  <si>
    <t>TRATOR DE PNEUS COM POTÊNCIA DE 122 CV, TRAÇÃO 4X4, COM GRADE DE DISCOS ACOPLADA - CHI DIURNO. AF_02/2017</t>
  </si>
  <si>
    <t>55,09</t>
  </si>
  <si>
    <t>58,41</t>
  </si>
  <si>
    <t>96029</t>
  </si>
  <si>
    <t>TRATOR DE PNEUS COM POTÊNCIA DE 85 CV, TRAÇÃO 4X4, COM GRADE DE DISCOS ACOPLADA - CHI DIURNO. AF_02/2017</t>
  </si>
  <si>
    <t>52,28</t>
  </si>
  <si>
    <t>96036</t>
  </si>
  <si>
    <t>CAMINHÃO BASCULANTE 10 M3, TRUCADO, POTÊNCIA 230 CV, INCLUSIVE CAÇAMBA METÁLICA, COM DISTRIBUIDOR DE AGREGADOS ACOPLADO - CHI DIURNO. AF_02/2017</t>
  </si>
  <si>
    <t>81,53</t>
  </si>
  <si>
    <t>85,38</t>
  </si>
  <si>
    <t>96155</t>
  </si>
  <si>
    <t>TRATOR DE PNEUS COM POTÊNCIA DE 85 CV, TRAÇÃO 4X4, COM VASSOURA MECÂNICA ACOPLADA - CHI DIURNO. AF_02/2017</t>
  </si>
  <si>
    <t>49,21</t>
  </si>
  <si>
    <t>52,53</t>
  </si>
  <si>
    <t>96156</t>
  </si>
  <si>
    <t>MINICARREGADEIRA SOBRE RODAS POTENCIA 47HP CAPACIDADE OPERACAO 646 KG, COM VASSOURA MECÂNICA ACOPLADA - CHI DIURNO. AF_03/2017</t>
  </si>
  <si>
    <t>64,57</t>
  </si>
  <si>
    <t>67,65</t>
  </si>
  <si>
    <t>96159</t>
  </si>
  <si>
    <t>MÁQUINA DEMARCADORA DE FAIXA DE TRÁFEGO À FRIO, AUTOPROPELIDA, POTÊNCIA 38 HP - CHI DIURNO. AF_07/2016</t>
  </si>
  <si>
    <t>91,76</t>
  </si>
  <si>
    <t>94,84</t>
  </si>
  <si>
    <t>96246</t>
  </si>
  <si>
    <t>MINIESCAVADEIRA SOBRE ESTEIRAS, POTENCIA LIQUIDA DE *30* HP, PESO OPERACIONAL DE *3.500* KG - CHI DIURNO. AF_04/2017</t>
  </si>
  <si>
    <t>68,69</t>
  </si>
  <si>
    <t>72,82</t>
  </si>
  <si>
    <t>96464</t>
  </si>
  <si>
    <t>ROLO COMPACTADOR DE PNEUS, ESTATICO, PRESSAO VARIAVEL, POTENCIA 110 HP, PESO SEM/COM LASTRO 10,8/27 T, LARGURA DE ROLAGEM 2,30 M - CHI DIURNO. AF_06/2017</t>
  </si>
  <si>
    <t>95,40</t>
  </si>
  <si>
    <t>98765</t>
  </si>
  <si>
    <t>INVERSOR DE SOLDA MONOFÁSICO DE 160 A, POTÊNCIA DE 5400 W, TENSÃO DE 220 V, PARA SOLDA COM ELETRODOS DE 2,0 A 4,0 MM E PROCESSO TIG - CHI DIURNO. AF_06/2018</t>
  </si>
  <si>
    <t>99834</t>
  </si>
  <si>
    <t>LAVADORA DE ALTA PRESSAO (LAVA-JATO) PARA AGUA FRIA, PRESSAO DE OPERACAO ENTRE 1400 E 1900 LIB/POL2, VAZAO MAXIMA ENTRE 400 E 700 L/H - CHI DIURNO. AF_05/2023</t>
  </si>
  <si>
    <t>100642</t>
  </si>
  <si>
    <t>USINA DE MISTURA ASFÁLTICA À QUENTE, TIPO CONTRA FLUXO, PROD 100 A 140 TON/HORA - CHI DIURNO. AF_12/2019</t>
  </si>
  <si>
    <t>314,49</t>
  </si>
  <si>
    <t>318,75</t>
  </si>
  <si>
    <t>100648</t>
  </si>
  <si>
    <t>USINA DE ASFALTO, TIPO GRAVIMÉTRICA, PROD 150 TON/HORA - CHI DIURNO. AF_12/2019</t>
  </si>
  <si>
    <t>628,73</t>
  </si>
  <si>
    <t>632,99</t>
  </si>
  <si>
    <t>102274</t>
  </si>
  <si>
    <t>MARTELO DEMOLIDOR ELÉTRICO, COM POTÊNCIA DE 2.000 W, 1.000 IMPACTOS POR MINUTO, PESO DE 30 KG -  CHI DIURNO. AF_01/2021</t>
  </si>
  <si>
    <t>25,94</t>
  </si>
  <si>
    <t>28,79</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</si>
  <si>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</si>
  <si>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</si>
  <si>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</si>
  <si>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</si>
  <si>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0,12</t>
  </si>
  <si>
    <t>5089</t>
  </si>
  <si>
    <t>ROLO COMPACTADOR VIBRATÓRIO PÉ DE CARNEIRO PARA SOLOS, POTÊNCIA 80 HP, PESO OPERACIONAL SEM/COM LASTRO 7,4 / 8,8 T, LARGURA DE TRABALHO 1,68 M - MANUTENÇÃO. AF_02/2016</t>
  </si>
  <si>
    <t>5627</t>
  </si>
  <si>
    <t>ESCAVADEIRA HIDRÁULICA SOBRE ESTEIRAS, CAÇAMBA 0,80 M3, PESO OPERACIONAL 17 T, POTENCIA BRUTA 111 HP - DEPRECIAÇÃO. AF_06/2014</t>
  </si>
  <si>
    <t>5628</t>
  </si>
  <si>
    <t>ESCAVADEIRA HIDRÁULICA SOBRE ESTEIRAS, CAÇAMBA 0,80 M3, PESO OPERACIONAL 17 T, POTENCIA BRUTA 111 HP - JUROS. AF_06/2014</t>
  </si>
  <si>
    <t>11,98</t>
  </si>
  <si>
    <t>5629</t>
  </si>
  <si>
    <t>ESCAVADEIRA HIDRÁULICA SOBRE ESTEIRAS, CAÇAMBA 0,80 M3, PESO OPERACIONAL 17 T, POTENCIA BRUTA 111 HP - MANUTENÇÃO. AF_06/2014</t>
  </si>
  <si>
    <t>5630</t>
  </si>
  <si>
    <t>ESCAVADEIRA HIDRÁULICA SOBRE ESTEIRAS, CAÇAMBA 0,80 M3, PESO OPERACIONAL 17 T, POTENCIA BRUTA 111 HP - MATERIAIS NA OPERAÇÃO. AF_06/2014</t>
  </si>
  <si>
    <t>63,54</t>
  </si>
  <si>
    <t>5658</t>
  </si>
  <si>
    <t>GRADE DE DISCO CONTROLE REMOTO REBOCÁVEL, COM 24 DISCOS 24" X 6 MM COM PNEUS PARA TRANSPORTE - MANUTENÇÃO. AF_06/2014</t>
  </si>
  <si>
    <t>5664</t>
  </si>
  <si>
    <t>RETROESCAVADEIRA SOBRE RODAS COM CARREGADEIRA, TRAÇÃO 4X4, POTÊNCIA LÍQ. 88 HP, CAÇAMBA CARREG. CAP. MÍN. 1 M3, CAÇAMBA RETRO CAP. 0,26 M3, PESO OPERACIONAL MÍN. 6.674 KG, PROFUNDIDADE ESCAVAÇÃO MÁX. 4,37 M - MANUTENÇÃO. AF_06/2014</t>
  </si>
  <si>
    <t>30,29</t>
  </si>
  <si>
    <t>5667</t>
  </si>
  <si>
    <t>RETROESCAVADEIRA SOBRE RODAS COM CARREGADEIRA, TRAÇÃO 4X2, POTÊNCIA LÍQ. 79 HP, CAÇAMBA CARREG. CAP. MÍN. 1 M3, CAÇAMBA RETRO CAP. 0,20 M3, PESO OPERACIONAL MÍN. 6.570 KG, PROFUNDIDADE ESCAVAÇÃO MÁX. 4,37 M - MANUTENÇÃO. AF_06/2014</t>
  </si>
  <si>
    <t>5668</t>
  </si>
  <si>
    <t>RETROESCAVADEIRA SOBRE RODAS COM CARREGADEIRA, TRAÇÃO 4X2, POTÊNCIA LÍQ. 79 HP, CAÇAMBA CARREG. CAP. MÍN. 1 M3, CAÇAMBA RETRO CAP. 0,20 M3, PESO OPERACIONAL MÍN. 6.570 KG, PROFUNDIDADE ESCAVAÇÃO MÁX. 4,37 M - MATERIAIS NA OPERAÇÃO. AF_06/2014</t>
  </si>
  <si>
    <t>45,19</t>
  </si>
  <si>
    <t>5674</t>
  </si>
  <si>
    <t>ROLO COMPACTADOR VIBRATÓRIO DE UM CILINDRO AÇO LISO, POTÊNCIA 80 HP, PESO OPERACIONAL MÁXIMO 8,1 T, IMPACTO DINÂMICO 16,15 / 9,5 T, LARGURA DE TRABALHO 1,68 M - MANUTENÇÃO. AF_06/2014</t>
  </si>
  <si>
    <t>38,92</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</si>
  <si>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</si>
  <si>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</si>
  <si>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</si>
  <si>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</si>
  <si>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19,40</t>
  </si>
  <si>
    <t>5695</t>
  </si>
  <si>
    <t>CAMINHÃO BASCULANTE 6 M3, PESO BRUTO TOTAL 16.000 KG, CARGA ÚTIL MÁXIMA 13.071 KG, DISTÂNCIA ENTRE EIXOS 4,80 M, POTÊNCIA 230 CV INCLUSIVE CAÇAMBA METÁLICA - MANUTENÇÃO. AF_06/2014</t>
  </si>
  <si>
    <t>39,55</t>
  </si>
  <si>
    <t>5703</t>
  </si>
  <si>
    <t>USINA DE CONCRETO FIXA, CAPACIDADE NOMINAL DE 90 A 120 M3/H, SEM SILO - MATERIAIS NA OPERAÇÃO. AF_07/2016</t>
  </si>
  <si>
    <t>5705</t>
  </si>
  <si>
    <t>CAMINHÃO TOCO, PBT 16.000 KG, CARGA ÚTIL MÁX. 10.685 KG, DIST. ENTRE EIXOS 4,8 M, POTÊNCIA 189 CV, INCLUSIVE CARROCERIA FIXA ABERTA DE MADEIRA P/ TRANSPORTE GERAL DE CARGA SECA, DIMEN. APROX. 2,5 X 7,00 X 0,50 M - MANUTENÇÃO. AF_06/2014</t>
  </si>
  <si>
    <t>5707</t>
  </si>
  <si>
    <t>USINA MISTURADORA DE SOLOS, CAPACIDADE DE 200 A 500 TON/H, POTENCIA 75KW - MANUTENÇÃO. AF_07/2016</t>
  </si>
  <si>
    <t>87,69</t>
  </si>
  <si>
    <t>5710</t>
  </si>
  <si>
    <t>VIBROACABADORA DE ASFALTO SOBRE ESTEIRAS, LARGURA DE PAVIMENTAÇÃO 1,90 M A 5,30 M, POTÊNCIA 105 HP CAPACIDADE 450 T/H - MANUTENÇÃO. AF_11/2014</t>
  </si>
  <si>
    <t>127,14</t>
  </si>
  <si>
    <t>5711</t>
  </si>
  <si>
    <t>VIBROACABADORA DE ASFALTO SOBRE ESTEIRAS, LARGURA DE PAVIMENTAÇÃO 1,90 M A 5,30 M, POTÊNCIA 105 HP CAPACIDADE 450 T/H - MATERIAIS NA OPERAÇÃO. AF_11/2014</t>
  </si>
  <si>
    <t>87,79</t>
  </si>
  <si>
    <t>5714</t>
  </si>
  <si>
    <t>TRATOR DE PNEUS, POTÊNCIA 85 CV, TRAÇÃO 4X4, PESO COM LASTRO DE 4.675 KG - MANUTENÇÃO. AF_06/2014</t>
  </si>
  <si>
    <t>5715</t>
  </si>
  <si>
    <t>TRATOR DE PNEUS, POTÊNCIA 85 CV, TRAÇÃO 4X4, PESO COM LASTRO DE 4.675 KG - MATERIAIS NA OPERAÇÃO. AF_06/2014</t>
  </si>
  <si>
    <t>66,43</t>
  </si>
  <si>
    <t>5718</t>
  </si>
  <si>
    <t>TRATOR DE ESTEIRAS, POTÊNCIA 170 HP, PESO OPERACIONAL 19 T, CAÇAMBA 5,2 M3 - MATERIAIS NA OPERAÇÃO. AF_06/2014</t>
  </si>
  <si>
    <t>104,78</t>
  </si>
  <si>
    <t>5721</t>
  </si>
  <si>
    <t>TRATOR DE ESTEIRAS, POTÊNCIA 150 HP, PESO OPERACIONAL 16,7 T, COM RODA MOTRIZ ELEVADA E LÂMINA 3,18 M3 - MATERIAIS NA OPERAÇÃO. AF_06/2014</t>
  </si>
  <si>
    <t>92,45</t>
  </si>
  <si>
    <t>5722</t>
  </si>
  <si>
    <t>TRATOR DE ESTEIRAS, POTÊNCIA 347 HP, PESO OPERACIONAL 38,5 T, COM LÂMINA 8,70 M3 - MATERIAIS NA OPERAÇÃO. AF_06/2014</t>
  </si>
  <si>
    <t>213,81</t>
  </si>
  <si>
    <t>5724</t>
  </si>
  <si>
    <t>TRATOR DE ESTEIRAS, POTÊNCIA 100 HP, PESO OPERACIONAL 9,4 T, COM LÂMINA 2,19 M3 - MANUTENÇÃO. AF_06/2014</t>
  </si>
  <si>
    <t>56,18</t>
  </si>
  <si>
    <t>5727</t>
  </si>
  <si>
    <t>ROLO COMPACTADOR VIBRATÓRIO REBOCÁVEL, CILINDRO DE AÇO LISO, POTÊNCIA DE TRAÇÃO DE 65 CV, PESO 4,7 T, IMPACTO DINÂMICO 18,3 T, LARGURA DE TRABALHO 1,67 M - MANUTENÇÃO. AF_02/2016</t>
  </si>
  <si>
    <t>5729</t>
  </si>
  <si>
    <t>ROLO COMPACTADOR VIBRATÓRIO TANDEM AÇO LISO, POTÊNCIA 58 HP, PESO SEM/COM LASTRO 6,5 / 9,4 T, LARGURA DE TRABALHO 1,2 M - MANUTENÇÃO. AF_06/2014</t>
  </si>
  <si>
    <t>47,79</t>
  </si>
  <si>
    <t>5730</t>
  </si>
  <si>
    <t>ROLO COMPACTADOR VIBRATÓRIO TANDEM AÇO LISO, POTÊNCIA 58 HP, PESO SEM/COM LASTRO 6,5 / 9,4 T, LARGURA DE TRABALHO 1,2 M - MATERIAIS NA OPERAÇÃO. AF_06/2014</t>
  </si>
  <si>
    <t>40,29</t>
  </si>
  <si>
    <t>5735</t>
  </si>
  <si>
    <t>RETROESCAVADEIRA SOBRE RODAS COM CARREGADEIRA, TRAÇÃO 4X4, POTÊNCIA LÍQ. 72 HP, CAÇAMBA CARREG. CAP. MÍN. 0,79 M3, CAÇAMBA RETRO CAP. 0,18 M3, PESO OPERACIONAL MÍN. 7.140 KG, PROFUNDIDADE ESCAVAÇÃO MÁX. 4,50 M - MANUTENÇÃO. AF_06/2014</t>
  </si>
  <si>
    <t>29,22</t>
  </si>
  <si>
    <t>5736</t>
  </si>
  <si>
    <t>RETROESCAVADEIRA SOBRE RODAS COM CARREGADEIRA, TRAÇÃO 4X4, POTÊNCIA LÍQ. 72 HP, CAÇAMBA CARREG. CAP. MÍN. 0,79 M3, CAÇAMBA RETRO CAP. 0,18 M3, PESO OPERACIONAL MÍN. 7.140 KG, PROFUNDIDADE ESCAVAÇÃO MÁX. 4,50 M - MATERIAIS NA OPERAÇÃO. AF_06/2014</t>
  </si>
  <si>
    <t>5738</t>
  </si>
  <si>
    <t>ROLO COMPACTADOR VIBRATÓRIO PÉ DE CARNEIRO, OPERADO POR CONTROLE REMOTO, POTÊNCIA 12,5 KW, PESO OPERACIONAL 1,675 T, LARGURA DE TRABALHO 0,85 M - DEPRECIAÇÃO. AF_02/2016</t>
  </si>
  <si>
    <t>42,49</t>
  </si>
  <si>
    <t>5739</t>
  </si>
  <si>
    <t>ROLO COMPACTADOR VIBRATÓRIO PÉ DE CARNEIRO, OPERADO POR CONTROLE REMOTO, POTÊNCIA 12,5 KW, PESO OPERACIONAL 1,675 T, LARGURA DE TRABALHO 0,85 M - MANUTENÇÃO. AF_02/2016</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</si>
  <si>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</si>
  <si>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</si>
  <si>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</si>
  <si>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</si>
  <si>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</si>
  <si>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27,19</t>
  </si>
  <si>
    <t>5747</t>
  </si>
  <si>
    <t>CAMINHÃO PIPA 6.000 L, PESO BRUTO TOTAL 13.000 KG, DISTÂNCIA ENTRE EIXOS 4,80 M, POTÊNCIA 189 CV INCLUSIVE TANQUE DE AÇO PARA TRANSPORTE DE ÁGUA, CAPACIDADE 6 M3 - MATERIAIS NA OPERAÇÃO. AF_06/2014</t>
  </si>
  <si>
    <t>155,93</t>
  </si>
  <si>
    <t>5751</t>
  </si>
  <si>
    <t>CAMINHÃO TOCO, PESO BRUTO TOTAL 14.300 KG, CARGA ÚTIL MÁXIMA 9590 KG, DISTÂNCIA ENTRE EIXOS 4,76 M, POTÊNCIA 185 CV (NÃO INCLUI CARROCERIA) - MANUTENÇÃO. AF_06/2014</t>
  </si>
  <si>
    <t>33,02</t>
  </si>
  <si>
    <t>5754</t>
  </si>
  <si>
    <t>CAMINHÃO TOCO, PESO BRUTO TOTAL 16.000 KG, CARGA ÚTIL MÁXIMA DE 10.685 KG, DISTÂNCIA ENTRE EIXOS 4,80 M, POTÊNCIA 189 CV EXCLUSIVE CARROCERIA - MANUTENÇÃO. AF_06/2014</t>
  </si>
  <si>
    <t>36,26</t>
  </si>
  <si>
    <t>5763</t>
  </si>
  <si>
    <t>CAMINHÃO PIPA 10.000 L TRUCADO, PESO BRUTO TOTAL 23.000 KG, CARGA ÚTIL MÁXIMA 15.935 KG, DISTÂNCIA ENTRE EIXOS 4,8 M, POTÊNCIA 230 CV, INCLUSIVE TANQUE DE AÇO PARA TRANSPORTE DE ÁGUA - MANUTENÇÃO. AF_06/2014</t>
  </si>
  <si>
    <t>51,44</t>
  </si>
  <si>
    <t>5765</t>
  </si>
  <si>
    <t>ESPARGIDOR DE ASFALTO PRESSURIZADO COM TANQUE DE 2500 L, REBOCÁVEL COM MOTOR A GASOLINA POTÊNCIA 3,4 HP - MANUTENÇÃO. AF_07/2014</t>
  </si>
  <si>
    <t>5766</t>
  </si>
  <si>
    <t>ESPARGIDOR DE ASFALTO PRESSURIZADO COM TANQUE DE 2500 L, REBOCÁVEL COM MOTOR A GASOLINA POTÊNCIA 3,4 HP - MATERIAIS NA OPERAÇÃO. AF_07/2014</t>
  </si>
  <si>
    <t>5779</t>
  </si>
  <si>
    <t>MOTONIVELADORA POTÊNCIA BÁSICA LÍQUIDA (PRIMEIRA MARCHA) 125 HP, PESO BRUTO 13032 KG, LARGURA DA LÂMINA DE 3,7 M - MANUTENÇÃO. AF_06/2014</t>
  </si>
  <si>
    <t>72,33</t>
  </si>
  <si>
    <t>5787</t>
  </si>
  <si>
    <t>PÁ CARREGADEIRA SOBRE RODAS, POTÊNCIA 197 HP, CAPACIDADE DA CAÇAMBA 2,5 A 3,5 M3, PESO OPERACIONAL 18338 KG - MATERIAIS NA OPERAÇÃO. AF_06/2014</t>
  </si>
  <si>
    <t>69,38</t>
  </si>
  <si>
    <t>5797</t>
  </si>
  <si>
    <t>COMPRESSOR DE AR REBOCÁVEL, VAZÃO 189 PCM, PRESSÃO EFETIVA DE TRABALHO 102 PSI, MOTOR DIESEL, POTÊNCIA 63 CV - MANUTENÇÃO. AF_06/2015</t>
  </si>
  <si>
    <t>5800</t>
  </si>
  <si>
    <t>BOMBA SUBMERSÍVEL ELÉTRICA TRIFÁSICA, POTÊNCIA 2,96 HP, Ø ROTOR 144 MM SEMI-ABERTO, BOCAL DE SAÍDA Ø 2", HM/Q = 2 MCA / 38,8 M3/H A 28 MCA / 5 M3/H - MANUTENÇÃO. AF_06/2014</t>
  </si>
  <si>
    <t>7032</t>
  </si>
  <si>
    <t>TANQUE DE ASFALTO ESTACIONÁRIO COM SERPENTINA, CAPACIDADE 30.000 L - DEPRECIAÇÃO. AF_05/2023</t>
  </si>
  <si>
    <t>7033</t>
  </si>
  <si>
    <t>TANQUE DE ASFALTO ESTACIONÁRIO COM SERPENTINA, CAPACIDADE 30.000 L - JUROS. AF_05/2023</t>
  </si>
  <si>
    <t>7034</t>
  </si>
  <si>
    <t>TANQUE DE ASFALTO ESTACIONÁRIO COM SERPENTINA, CAPACIDADE 30.000 L - MANUTENÇÃO. AF_05/2023</t>
  </si>
  <si>
    <t>7035</t>
  </si>
  <si>
    <t>TANQUE DE ASFALTO ESTACIONÁRIO COM SERPENTINA, CAPACIDADE 30.000 L - MATERIAIS NA OPERAÇÃO. AF_05/2023</t>
  </si>
  <si>
    <t>252,88</t>
  </si>
  <si>
    <t>7038</t>
  </si>
  <si>
    <t>ROLO COMPACTADOR DE PNEUS ESTÁTICO, PRESSÃO VARIÁVEL, POTÊNCIA 111 HP, PESO SEM/COM LASTRO 9,5 / 26 T, LARGURA DE TRABALHO 1,90 M - DEPRECIAÇÃO. AF_07/2014</t>
  </si>
  <si>
    <t>48,60</t>
  </si>
  <si>
    <t>7039</t>
  </si>
  <si>
    <t>ROLO COMPACTADOR DE PNEUS ESTÁTICO, PRESSÃO VARIÁVEL, POTÊNCIA 111 HP, PESO SEM/COM LASTRO 9,5 / 26 T, LARGURA DE TRABALHO 1,90 M - JUROS. AF_07/2014</t>
  </si>
  <si>
    <t>7040</t>
  </si>
  <si>
    <t>ROLO COMPACTADOR DE PNEUS ESTÁTICO, PRESSÃO VARIÁVEL, POTÊNCIA 111 HP, PESO SEM/COM LASTRO 9,5 / 26 T, LARGURA DE TRABALHO 1,90 M - MANUTENÇÃO. AF_07/2014</t>
  </si>
  <si>
    <t>7044</t>
  </si>
  <si>
    <t>MOTOBOMBA TRASH (PARA ÁGUA SUJA) AUTO ESCORVANTE, MOTOR GASOLINA DE 6,41 HP, DIÂMETROS DE SUCÇÃO X RECALQUE: 3" X 3", HM/Q = 10 MCA / 60 M3/H A 23 MCA / 0 M3/H - DEPRECIAÇÃO. AF_10/2014</t>
  </si>
  <si>
    <t>0,42</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</si>
  <si>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</si>
  <si>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</si>
  <si>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</si>
  <si>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</si>
  <si>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7047</t>
  </si>
  <si>
    <t>MOTOBOMBA TRASH (PARA ÁGUA SUJA) AUTO ESCORVANTE, MOTOR GASOLINA DE 6,41 HP, DIÂMETROS DE SUCÇÃO X RECALQUE: 3" X 3", HM/Q = 10 MCA / 60 M3/H A 23 MCA / 0 M3/H - MATERIAIS NA OPERAÇÃO. AF_10/2014</t>
  </si>
  <si>
    <t>22,89</t>
  </si>
  <si>
    <t>7051</t>
  </si>
  <si>
    <t>ROLO COMPACTADOR PE DE CARNEIRO VIBRATORIO, POTENCIA 125 HP, PESO OPERACIONAL SEM/COM LASTRO 11,95 / 13,30 T, IMPACTO DINAMICO 38,5 / 22,5 T, LARGURA DE TRABALHO 2,15 M - DEPRECIAÇÃO. AF_06/2014</t>
  </si>
  <si>
    <t>43,11</t>
  </si>
  <si>
    <t>7052</t>
  </si>
  <si>
    <t>ROLO COMPACTADOR PE DE CARNEIRO VIBRATORIO, POTENCIA 125 HP, PESO OPERACIONAL SEM/COM LASTRO 11,95 / 13,30 T, IMPACTO DINAMICO 38,5 / 22,5 T, LARGURA DE TRABALHO 2,15 M - JUROS. AF_06/2014</t>
  </si>
  <si>
    <t>7053</t>
  </si>
  <si>
    <t>ROLO COMPACTADOR PE DE CARNEIRO VIBRATORIO, POTENCIA 125 HP, PESO OPERACIONAL SEM/COM LASTRO 11,95 / 13,30 T, IMPACTO DINAMICO 38,5 / 22,5 T, LARGURA DE TRABALHO 2,15 M - MANUTENÇÃO. AF_06/2014</t>
  </si>
  <si>
    <t>53,95</t>
  </si>
  <si>
    <t>7054</t>
  </si>
  <si>
    <t>ROLO COMPACTADOR PE DE CARNEIRO VIBRATORIO, POTENCIA 125 HP, PESO OPERACIONAL SEM/COM LASTRO 11,95 / 13,30 T, IMPACTO DINAMICO 38,5 / 22,5 T, LARGURA DE TRABALHO 2,15 M - MATERIAIS NA OPERAÇÃO. AF_06/2014</t>
  </si>
  <si>
    <t>88,02</t>
  </si>
  <si>
    <t>7058</t>
  </si>
  <si>
    <t>CAMINHÃO BASCULANTE 6 M3 TOCO, PESO BRUTO TOTAL 16.000 KG, CARGA ÚTIL MÁXIMA 11.130 KG, DISTÂNCIA ENTRE EIXOS 5,36 M, POTÊNCIA 185 CV, INCLUSIVE CAÇAMBA METÁLICA - DEPRECIAÇÃO. AF_06/2014</t>
  </si>
  <si>
    <t>22,64</t>
  </si>
  <si>
    <t>7059</t>
  </si>
  <si>
    <t>CAMINHÃO BASCULANTE 6 M3 TOCO, PESO BRUTO TOTAL 16.000 KG, CARGA ÚTIL MÁXIMA 11.130 KG, DISTÂNCIA ENTRE EIXOS 5,36 M, POTÊNCIA 185 CV, INCLUSIVE CAÇAMBA METÁLICA - JUROS. AF_06/2014</t>
  </si>
  <si>
    <t>7060</t>
  </si>
  <si>
    <t>CAMINHÃO BASCULANTE 6 M3 TOCO, PESO BRUTO TOTAL 16.000 KG, CARGA ÚTIL MÁXIMA 11.130 KG, DISTÂNCIA ENTRE EIXOS 5,36 M, POTÊNCIA 185 CV, INCLUSIVE CAÇAMBA METÁLICA - MANUTENÇÃO. AF_06/2014</t>
  </si>
  <si>
    <t>40,93</t>
  </si>
  <si>
    <t>7061</t>
  </si>
  <si>
    <t>CAMINHÃO BASCULANTE 6 M3 TOCO, PESO BRUTO TOTAL 16.000 KG, CARGA ÚTIL MÁXIMA 11.130 KG, DISTÂNCIA ENTRE EIXOS 5,36 M, POTÊNCIA 185 CV, INCLUSIVE CAÇAMBA METÁLICA - MATERIAIS NA OPERAÇÃO. AF_06/2014</t>
  </si>
  <si>
    <t>7063</t>
  </si>
  <si>
    <t>TRATOR DE PNEUS, POTÊNCIA 122 CV, TRAÇÃO 4X4, PESO COM LASTRO DE 4.510 KG - DEPRECIAÇÃO. AF_06/2014</t>
  </si>
  <si>
    <t>7064</t>
  </si>
  <si>
    <t>TRATOR DE PNEUS, POTÊNCIA 122 CV, TRAÇÃO 4X4, PESO COM LASTRO DE 4.510 KG - JUROS. AF_06/2014</t>
  </si>
  <si>
    <t>7065</t>
  </si>
  <si>
    <t>TRATOR DE PNEUS, POTÊNCIA 122 CV, TRAÇÃO 4X4, PESO COM LASTRO DE 4.510 KG - MANUTENÇÃO. AF_06/2014</t>
  </si>
  <si>
    <t>19,74</t>
  </si>
  <si>
    <t>7066</t>
  </si>
  <si>
    <t>TRATOR DE PNEUS, POTÊNCIA 122 CV, TRAÇÃO 4X4, PESO COM LASTRO DE 4.510 KG - MATERIAIS NA OPERAÇÃO. AF_06/2014</t>
  </si>
  <si>
    <t>95,34</t>
  </si>
  <si>
    <t>53786</t>
  </si>
  <si>
    <t>RETROESCAVADEIRA SOBRE RODAS COM CARREGADEIRA, TRAÇÃO 4X4, POTÊNCIA LÍQ. 88 HP, CAÇAMBA CARREG. CAP. MÍN. 1 M3, CAÇAMBA RETRO CAP. 0,26 M3, PESO OPERACIONAL MÍN. 6.674 KG, PROFUNDIDADE ESCAVAÇÃO MÁX. 4,37 M - MATERIAIS NA OPERAÇÃO. AF_06/2014</t>
  </si>
  <si>
    <t>50,32</t>
  </si>
  <si>
    <t>53788</t>
  </si>
  <si>
    <t>ROLO COMPACTADOR VIBRATÓRIO DE UM CILINDRO AÇO LISO, POTÊNCIA 80 HP, PESO OPERACIONAL MÁXIMO 8,1 T, IMPACTO DINÂMICO 16,15 / 9,5 T, LARGURA DE TRABALHO 1,68 M - MATERIAIS NA OPERAÇÃO. AF_06/2014</t>
  </si>
  <si>
    <t>56,34</t>
  </si>
  <si>
    <t>53792</t>
  </si>
  <si>
    <t>CAMINHÃO BASCULANTE 6 M3, PESO BRUTO TOTAL 16.000 KG, CARGA ÚTIL MÁXIMA 13.071 KG, DISTÂNCIA ENTRE EIXOS 4,80 M, POTÊNCIA 230 CV INCLUSIVE CAÇAMBA METÁLICA - MATERIAIS NA OPERAÇÃO. AF_06/2014</t>
  </si>
  <si>
    <t>99,88</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</si>
  <si>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</si>
  <si>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</si>
  <si>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</si>
  <si>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</si>
  <si>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</si>
  <si>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114,87</t>
  </si>
  <si>
    <t>53804</t>
  </si>
  <si>
    <t>VASSOURA MECÂNICA REBOCÁVEL COM ESCOVA CILÍNDRICA, LARGURA ÚTIL DE VARRIMENTO DE 2,44 M - MANUTENÇÃO. AF_06/2014</t>
  </si>
  <si>
    <t>4,63</t>
  </si>
  <si>
    <t>53806</t>
  </si>
  <si>
    <t>TRATOR DE ESTEIRAS, POTÊNCIA 170 HP, PESO OPERACIONAL 19 T, CAÇAMBA 5,2 M3 - MANUTENÇÃO. AF_06/2014</t>
  </si>
  <si>
    <t>53810</t>
  </si>
  <si>
    <t>TRATOR DE ESTEIRAS, POTÊNCIA 150 HP, PESO OPERACIONAL 16,7 T, COM RODA MOTRIZ ELEVADA E LÂMINA 3,18 M3 - MANUTENÇÃO. AF_06/2014</t>
  </si>
  <si>
    <t>72,83</t>
  </si>
  <si>
    <t>53814</t>
  </si>
  <si>
    <t>TRATOR DE ESTEIRAS, POTÊNCIA 347 HP, PESO OPERACIONAL 38,5 T, COM LÂMINA 8,70 M3 - MANUTENÇÃO. AF_06/2014</t>
  </si>
  <si>
    <t>238,57</t>
  </si>
  <si>
    <t>53817</t>
  </si>
  <si>
    <t>TRATOR DE ESTEIRAS, POTÊNCIA 100 HP, PESO OPERACIONAL 9,4 T, COM LÂMINA 2,19 M3 - MATERIAIS NA OPERAÇÃO. AF_06/2014</t>
  </si>
  <si>
    <t>61,59</t>
  </si>
  <si>
    <t>53818</t>
  </si>
  <si>
    <t>ROLO COMPACTADOR VIBRATÓRIO REBOCÁVEL, CILINDRO DE AÇO LISO, POTÊNCIA DE TRAÇÃO DE 65 CV, PESO 4,7 T, IMPACTO DINÂMICO 18,3 T, LARGURA DE TRABALHO 1,67 M - DEPRECIAÇÃO. AF_02/2016</t>
  </si>
  <si>
    <t>9,38</t>
  </si>
  <si>
    <t>53827</t>
  </si>
  <si>
    <t>CAMINHÃO TOCO, PESO BRUTO TOTAL 14.300 KG, CARGA ÚTIL MÁXIMA 9590 KG, DISTÂNCIA ENTRE EIXOS 4,76 M, POTÊNCIA 185 CV (NÃO INCLUI CARROCERIA) - MATERIAIS NA OPERAÇÃO. AF_06/2014</t>
  </si>
  <si>
    <t>112,45</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</si>
  <si>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</si>
  <si>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</si>
  <si>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</si>
  <si>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</si>
  <si>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189,74</t>
  </si>
  <si>
    <t>53840</t>
  </si>
  <si>
    <t>GRADE DE DISCO REBOCÁVEL COM 20 DISCOS 24" X 6 MM COM PNEUS PARA TRANSPORTE - DEPRECIAÇÃO. AF_06/2014</t>
  </si>
  <si>
    <t>2,51</t>
  </si>
  <si>
    <t>53841</t>
  </si>
  <si>
    <t>GRADE DE DISCO REBOCÁVEL COM 20 DISCOS 24" X 6 MM COM PNEUS PARA TRANSPORTE - MANUTENÇÃO. AF_06/2014</t>
  </si>
  <si>
    <t>53849</t>
  </si>
  <si>
    <t>MOTONIVELADORA POTÊNCIA BÁSICA LÍQUIDA (PRIMEIRA MARCHA) 125 HP, PESO BRUTO 13032 KG, LARGURA DA LÂMINA DE 3,7 M - MATERIAIS NA OPERAÇÃO. AF_06/2014</t>
  </si>
  <si>
    <t>82,54</t>
  </si>
  <si>
    <t>53857</t>
  </si>
  <si>
    <t>PÁ CARREGADEIRA SOBRE RODAS, POTÊNCIA LÍQUIDA 128 HP, CAPACIDADE DA CAÇAMBA 1,7 A 2,8 M3, PESO OPERACIONAL 11632 KG - MANUTENÇÃO. AF_06/2014</t>
  </si>
  <si>
    <t>61,25</t>
  </si>
  <si>
    <t>53858</t>
  </si>
  <si>
    <t>PÁ CARREGADEIRA SOBRE RODAS, POTÊNCIA LÍQUIDA 128 HP, CAPACIDADE DA CAÇAMBA 1,7 A 2,8 M3, PESO OPERACIONAL 11632 KG - MATERIAIS NA OPERAÇÃO. AF_06/2014</t>
  </si>
  <si>
    <t>45,07</t>
  </si>
  <si>
    <t>53861</t>
  </si>
  <si>
    <t>PÁ CARREGADEIRA SOBRE RODAS, POTÊNCIA 197 HP, CAPACIDADE DA CAÇAMBA 2,5 A 3,5 M3, PESO OPERACIONAL 18338 KG - MANUTENÇÃO. AF_06/2014</t>
  </si>
  <si>
    <t>59,45</t>
  </si>
  <si>
    <t>53863</t>
  </si>
  <si>
    <t>MARTELETE OU ROMPEDOR PNEUMÁTICO MANUAL, 28 KG, COM SILENCIADOR - MANUTENÇÃO. AF_07/2016</t>
  </si>
  <si>
    <t>53865</t>
  </si>
  <si>
    <t>COMPRESSOR DE AR REBOCÁVEL, VAZÃO 189 PCM, PRESSÃO EFETIVA DE TRABALHO 102 PSI, MOTOR DIESEL, POTÊNCIA 63 CV - MATERIAIS NA OPERAÇÃO. AF_06/2015</t>
  </si>
  <si>
    <t>53866</t>
  </si>
  <si>
    <t>BOMBA SUBMERSÍVEL ELÉTRICA TRIFÁSICA, POTÊNCIA 2,96 HP, Ø ROTOR 144 MM SEMI-ABERTO, BOCAL DE SAÍDA Ø 2", HM/Q = 2 MCA / 38,8 M3/H A 28 MCA / 5 M3/H - MATERIAIS NA OPERAÇÃO. AF_06/2014</t>
  </si>
  <si>
    <t>53882</t>
  </si>
  <si>
    <t>CAMINHÃO PIPA 6.000 L, PESO BRUTO TOTAL 13.000 KG, DISTÂNCIA ENTRE EIXOS 4,80 M, POTÊNCIA 189 CV INCLUSIVE TANQUE DE AÇO PARA TRANSPORTE DE ÁGUA, CAPACIDADE 6 M3 - MANUTENÇÃO. AF_06/2014</t>
  </si>
  <si>
    <t>36,73</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</si>
  <si>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</si>
  <si>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</si>
  <si>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</si>
  <si>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</si>
  <si>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7,15</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</si>
  <si>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</si>
  <si>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</si>
  <si>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</si>
  <si>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</si>
  <si>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</si>
  <si>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73311</t>
  </si>
  <si>
    <t>GRUPO GERADOR ESTACIONÁRIO, MOTOR DIESEL POTÊNCIA 170 KVA - MATERIAIS NA OPERAÇÃO. AF_02/2016</t>
  </si>
  <si>
    <t>175,64</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</si>
  <si>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</si>
  <si>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</si>
  <si>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</si>
  <si>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</si>
  <si>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</si>
  <si>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</si>
  <si>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34,90</t>
  </si>
  <si>
    <t>73340</t>
  </si>
  <si>
    <t>CAMINHÃO TOCO, PBT 14.300 KG, CARGA ÚTIL MÁX. 9.710 KG, DIST. ENTRE EIXOS 3,56 M, POTÊNCIA 185 CV, INCLUSIVE CARROCERIA FIXA ABERTA DE MADEIRA P/ TRANSPORTE GERAL DE CARGA SECA, DIMEN. APROX. 2,50 X 6,50 X 0,50 M - MATERIAIS NA OPERAÇÃO. AF_06/2014</t>
  </si>
  <si>
    <t>152,63</t>
  </si>
  <si>
    <t>83361</t>
  </si>
  <si>
    <t>ESPARGIDOR DE ASFALTO PRESSURIZADO, TANQUE 6 M3 COM ISOLAÇÃO TÉRMICA, AQUECIDO COM 2 MAÇARICOS, COM BARRA ESPARGIDORA 3,60 M, MONTADO SOBRE CAMINHÃO  TOCO, PBT 14.300 KG, POTÊNCIA 185 CV - MANUTENÇÃO. AF_08/2015</t>
  </si>
  <si>
    <t>42,81</t>
  </si>
  <si>
    <t>83761</t>
  </si>
  <si>
    <t>GRUPO DE SOLDAGEM COM GERADOR A DIESEL 60 CV PARA SOLDA ELÉTRICA, SOBRE 04 RODAS, COM MOTOR 4 CILINDROS 600 A - DEPRECIAÇÃO. AF_02/2016</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</si>
  <si>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</si>
  <si>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</si>
  <si>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</si>
  <si>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</si>
  <si>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</si>
  <si>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49,50</t>
  </si>
  <si>
    <t>83764</t>
  </si>
  <si>
    <t>GRUPO DE SOLDAGEM COM GERADOR A DIESEL 60 CV PARA SOLDA ELÉTRICA, SOBRE 04 RODAS, COM MOTOR 4 CILINDROS 600 A - JUROS. AF_02/2016</t>
  </si>
  <si>
    <t>87026</t>
  </si>
  <si>
    <t>GRADE DE DISCO REBOCÁVEL COM 20 DISCOS 24" X 6 MM COM PNEUS PARA TRANSPORTE - JUROS. AF_06/2014</t>
  </si>
  <si>
    <t>87441</t>
  </si>
  <si>
    <t>BETONEIRA CAPACIDADE NOMINAL 400 L, CAPACIDADE DE MISTURA 310 L, MOTOR A DIESEL POTÊNCIA 5,0 CV, SEM CARREGADOR - DEPRECIAÇÃO. AF_05/2023</t>
  </si>
  <si>
    <t>0,39</t>
  </si>
  <si>
    <t>87442</t>
  </si>
  <si>
    <t>BETONEIRA CAPACIDADE NOMINAL 400 L, CAPACIDADE DE MISTURA 310 L, MOTOR A DIESEL POTÊNCIA 5,0 CV, SEM CARREGADOR - JUROS. AF_05/2023</t>
  </si>
  <si>
    <t>87443</t>
  </si>
  <si>
    <t>BETONEIRA CAPACIDADE NOMINAL 400 L, CAPACIDADE DE MISTURA 310 L, MOTOR A DIESEL POTÊNCIA 5,0 CV, SEM CARREGADOR - MANUTENÇÃO. AF_05/2023</t>
  </si>
  <si>
    <t>0,52</t>
  </si>
  <si>
    <t>87444</t>
  </si>
  <si>
    <t>BETONEIRA CAPACIDADE NOMINAL 400 L, CAPACIDADE DE MISTURA 310 L, MOTOR A DIESEL POTÊNCIA 5,0 CV, SEM CARREGADOR - MATERIAIS NA OPERAÇÃO. AF_05/2023</t>
  </si>
  <si>
    <t>88387</t>
  </si>
  <si>
    <t>MISTURADOR DE ARGAMASSA, EIXO HORIZONTAL, CAPACIDADE DE MISTURA 300 KG, MOTOR ELÉTRICO POTÊNCIA 5 CV - DEPRECIAÇÃO. AF_05/2023</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</si>
  <si>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</si>
  <si>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</si>
  <si>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</si>
  <si>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</si>
  <si>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</si>
  <si>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</si>
  <si>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88394</t>
  </si>
  <si>
    <t>MISTURADOR DE ARGAMASSA, EIXO HORIZONTAL, CAPACIDADE DE MISTURA 600 KG, MOTOR ELÉTRICO POTÊNCIA 7,5 CV - DEPRECIAÇÃO. AF_05/2023</t>
  </si>
  <si>
    <t>88395</t>
  </si>
  <si>
    <t>MISTURADOR DE ARGAMASSA, EIXO HORIZONTAL, CAPACIDADE DE MISTURA 600 KG, MOTOR ELÉTRICO POTÊNCIA 7,5 CV - JUROS. AF_05/2023</t>
  </si>
  <si>
    <t>88396</t>
  </si>
  <si>
    <t>MISTURADOR DE ARGAMASSA, EIXO HORIZONTAL, CAPACIDADE DE MISTURA 600 KG, MOTOR ELÉTRICO POTÊNCIA 7,5 CV - MANUTENÇÃO. AF_05/2023</t>
  </si>
  <si>
    <t>1,05</t>
  </si>
  <si>
    <t>88397</t>
  </si>
  <si>
    <t>MISTURADOR DE ARGAMASSA, EIXO HORIZONTAL, CAPACIDADE DE MISTURA 600 KG, MOTOR ELÉTRICO POTÊNCIA 7,5 CV - MATERIAIS NA OPERAÇÃO. AF_05/2023</t>
  </si>
  <si>
    <t>88400</t>
  </si>
  <si>
    <t>MISTURADOR DE ARGAMASSA, EIXO HORIZONTAL, CAPACIDADE DE MISTURA 160 KG, MOTOR ELÉTRICO POTÊNCIA 3 CV - DEPRECIAÇÃO. AF_05/2023</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</si>
  <si>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</si>
  <si>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</si>
  <si>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</si>
  <si>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</si>
  <si>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88403</t>
  </si>
  <si>
    <t>MISTURADOR DE ARGAMASSA, EIXO HORIZONTAL, CAPACIDADE DE MISTURA 160 KG, MOTOR ELÉTRICO POTÊNCIA 3 CV - MATERIAIS NA OPERAÇÃO. AF_05/2023</t>
  </si>
  <si>
    <t>88419</t>
  </si>
  <si>
    <t>PROJETOR DE ARGAMASSA, CAPACIDADE DE PROJEÇÃO 1,5 M3/H, ALCANCE DE 30 ATÉ 60 M, MOTOR ELÉTRICO POTÊNCIA 7,5 HP - DEPRECIAÇÃO. AF_06/2014</t>
  </si>
  <si>
    <t>88422</t>
  </si>
  <si>
    <t>PROJETOR DE ARGAMASSA, CAPACIDADE DE PROJEÇÃO 1,5 M3/H, ALCANCE DE 30 ATÉ 60 M, MOTOR ELÉTRICO POTÊNCIA 7,5 HP - JUROS. AF_06/2014</t>
  </si>
  <si>
    <t>1,15</t>
  </si>
  <si>
    <t>88425</t>
  </si>
  <si>
    <t>PROJETOR DE ARGAMASSA, CAPACIDADE DE PROJEÇÃO 1,5 M3/H, ALCANCE DE 30 ATÉ 60 M, MOTOR ELÉTRICO POTÊNCIA 7,5 HP - MANUTENÇÃO. AF_06/2014</t>
  </si>
  <si>
    <t>88427</t>
  </si>
  <si>
    <t>PROJETOR DE ARGAMASSA, CAPACIDADE DE PROJEÇÃO 1,5 M3/H, ALCANCE DE 30 ATÉ 60 M, MOTOR ELÉTRICO POTÊNCIA 7,5 HP - MATERIAIS NA OPERAÇÃO. AF_06/2014</t>
  </si>
  <si>
    <t>0,83</t>
  </si>
  <si>
    <t>88434</t>
  </si>
  <si>
    <t>PROJETOR DE ARGAMASSA, CAPACIDADE DE PROJEÇÃO 2 M3/H, ALCANCE ATÉ 50 M, MOTOR ELÉTRICO POTÊNCIA 7,5 HP - DEPRECIAÇÃO. AF_06/2014</t>
  </si>
  <si>
    <t>88435</t>
  </si>
  <si>
    <t>PROJETOR DE ARGAMASSA, CAPACIDADE DE PROJEÇÃO 2 M3/H, ALCANCE ATÉ 50 M, MOTOR ELÉTRICO POTÊNCIA 7,5 HP - JUROS. AF_06/2014</t>
  </si>
  <si>
    <t>88436</t>
  </si>
  <si>
    <t>PROJETOR DE ARGAMASSA, CAPACIDADE DE PROJEÇÃO 2 M3/H, ALCANCE ATÉ 50 M, MOTOR ELÉTRICO POTÊNCIA 7,5 HP - MANUTENÇÃO. AF_06/2014</t>
  </si>
  <si>
    <t>8,29</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</si>
  <si>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</si>
  <si>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</si>
  <si>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</si>
  <si>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</si>
  <si>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88570</t>
  </si>
  <si>
    <t>ESPARGIDOR DE ASFALTO PRESSURIZADO COM TANQUE DE 2500 L, REBOCÁVEL COM MOTOR A GASOLINA POTÊNCIA 3,4 HP - JUROS. AF_07/2014</t>
  </si>
  <si>
    <t>1,28</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</si>
  <si>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</si>
  <si>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</si>
  <si>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</si>
  <si>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</si>
  <si>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</si>
  <si>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</si>
  <si>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</si>
  <si>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</si>
  <si>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88832</t>
  </si>
  <si>
    <t>ESCAVADEIRA HIDRÁULICA SOBRE ESTEIRAS, CAÇAMBA 0,80 M3, PESO OPERACIONAL 17,8 T, POTÊNCIA LÍQUIDA 110 HP - DEPRECIAÇÃO. AF_10/2014</t>
  </si>
  <si>
    <t>43,27</t>
  </si>
  <si>
    <t>88834</t>
  </si>
  <si>
    <t>ESCAVADEIRA HIDRÁULICA SOBRE ESTEIRAS, CAÇAMBA 0,80 M3, PESO OPERACIONAL 17,8 T, POTÊNCIA LÍQUIDA 110 HP - JUROS. AF_10/2014</t>
  </si>
  <si>
    <t>11,43</t>
  </si>
  <si>
    <t>88835</t>
  </si>
  <si>
    <t>ESCAVADEIRA HIDRÁULICA SOBRE ESTEIRAS, CAÇAMBA 0,80 M3, PESO OPERACIONAL 17,8 T, POTÊNCIA LÍQUIDA 110 HP - MANUTENÇÃO. AF_10/2014</t>
  </si>
  <si>
    <t>54,09</t>
  </si>
  <si>
    <t>88836</t>
  </si>
  <si>
    <t>ESCAVADEIRA HIDRÁULICA SOBRE ESTEIRAS, CAÇAMBA 0,80 M3, PESO OPERACIONAL 17,8 T, POTÊNCIA LÍQUIDA 110 HP - MATERIAIS NA OPERAÇÃO. AF_10/2014</t>
  </si>
  <si>
    <t>88839</t>
  </si>
  <si>
    <t>TRATOR DE ESTEIRAS, POTÊNCIA 125 HP, PESO OPERACIONAL 12,9 T, COM LÂMINA 2,7 M3 - DEPRECIAÇÃO. AF_10/2014</t>
  </si>
  <si>
    <t>32,89</t>
  </si>
  <si>
    <t>88840</t>
  </si>
  <si>
    <t>TRATOR DE ESTEIRAS, POTÊNCIA 125 HP, PESO OPERACIONAL 12,9 T, COM LÂMINA 2,7 M3 - JUROS. AF_10/2014</t>
  </si>
  <si>
    <t>88841</t>
  </si>
  <si>
    <t>TRATOR DE ESTEIRAS, POTÊNCIA 125 HP, PESO OPERACIONAL 12,9 T, COM LÂMINA 2,7 M3 - MANUTENÇÃO. AF_10/2014</t>
  </si>
  <si>
    <t>58,80</t>
  </si>
  <si>
    <t>88842</t>
  </si>
  <si>
    <t>TRATOR DE ESTEIRAS, POTÊNCIA 125 HP, PESO OPERACIONAL 12,9 T, COM LÂMINA 2,7 M3 - MATERIAIS NA OPERAÇÃO. AF_10/2014</t>
  </si>
  <si>
    <t>77,05</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</si>
  <si>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</si>
  <si>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</si>
  <si>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</si>
  <si>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</si>
  <si>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</si>
  <si>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88853</t>
  </si>
  <si>
    <t>MOTOBOMBA CENTRÍFUGA, MOTOR A GASOLINA, POTÊNCIA 5,42 HP, BOCAIS 1 1/2" X 1", DIÂMETRO ROTOR 143 MM HM/Q = 6 MCA / 16,8 M3/H A 38 MCA / 6,6 M3/H - DEPRECIAÇÃO. AF_06/2014</t>
  </si>
  <si>
    <t>0,34</t>
  </si>
  <si>
    <t>88854</t>
  </si>
  <si>
    <t>MOTOBOMBA CENTRÍFUGA, MOTOR A GASOLINA, POTÊNCIA 5,42 HP, BOCAIS 1 1/2" X 1", DIÂMETRO ROTOR 143 MM HM/Q = 6 MCA / 16,8 M3/H A 38 MCA / 6,6 M3/H - JUROS. AF_06/2014</t>
  </si>
  <si>
    <t>88855</t>
  </si>
  <si>
    <t>GRADE DE DISCO CONTROLE REMOTO REBOCÁVEL, COM 24 DISCOS 24" X 6 MM COM PNEUS PARA TRANSPORTE - DEPRECIAÇÃO. AF_06/2014</t>
  </si>
  <si>
    <t>88856</t>
  </si>
  <si>
    <t>GRADE DE DISCO CONTROLE REMOTO REBOCÁVEL, COM 24 DISCOS 24" X 6 MM COM PNEUS PARA TRANSPORTE - JUROS. AF_06/2014</t>
  </si>
  <si>
    <t>88857</t>
  </si>
  <si>
    <t>RETROESCAVADEIRA SOBRE RODAS COM CARREGADEIRA, TRAÇÃO 4X4, POTÊNCIA LÍQ. 88 HP, CAÇAMBA CARREG. CAP. MÍN. 1 M3, CAÇAMBA RETRO CAP. 0,26 M3, PESO OPERACIONAL MÍN. 6.674 KG, PROFUNDIDADE ESCAVAÇÃO MÁX. 4,37 M - DEPRECIAÇÃO. AF_06/2014</t>
  </si>
  <si>
    <t>88858</t>
  </si>
  <si>
    <t>RETROESCAVADEIRA SOBRE RODAS COM CARREGADEIRA, TRAÇÃO 4X4, POTÊNCIA LÍQ. 88 HP, CAÇAMBA CARREG. CAP. MÍN. 1 M3, CAÇAMBA RETRO CAP. 0,26 M3, PESO OPERACIONAL MÍN. 6.674 KG, PROFUNDIDADE ESCAVAÇÃO MÁX. 4,37 M - JUROS. AF_06/2014</t>
  </si>
  <si>
    <t>88859</t>
  </si>
  <si>
    <t>RETROESCAVADEIRA SOBRE RODAS COM CARREGADEIRA, TRAÇÃO 4X2, POTÊNCIA LÍQ. 79 HP, CAÇAMBA CARREG. CAP. MÍN. 1 M3, CAÇAMBA RETRO CAP. 0,20 M3, PESO OPERACIONAL MÍN. 6.570 KG, PROFUNDIDADE ESCAVAÇÃO MÁX. 4,37 M - DEPRECIAÇÃO. AF_06/2014</t>
  </si>
  <si>
    <t>21,55</t>
  </si>
  <si>
    <t>88860</t>
  </si>
  <si>
    <t>RETROESCAVADEIRA SOBRE RODAS COM CARREGADEIRA, TRAÇÃO 4X2, POTÊNCIA LÍQ. 79 HP, CAÇAMBA CARREG. CAP. MÍN. 1 M3, CAÇAMBA RETRO CAP. 0,20 M3, PESO OPERACIONAL MÍN. 6.570 KG, PROFUNDIDADE ESCAVAÇÃO MÁX. 4,37 M - JUROS. AF_06/2014</t>
  </si>
  <si>
    <t>88900</t>
  </si>
  <si>
    <t>ESCAVADEIRA HIDRÁULICA SOBRE ESTEIRAS, CAÇAMBA 1,20 M3, PESO OPERACIONAL 21 T, POTÊNCIA BRUTA 155 HP - DEPRECIAÇÃO. AF_06/2014</t>
  </si>
  <si>
    <t>50,46</t>
  </si>
  <si>
    <t>88902</t>
  </si>
  <si>
    <t>ESCAVADEIRA HIDRÁULICA SOBRE ESTEIRAS, CAÇAMBA 1,20 M3, PESO OPERACIONAL 21 T, POTÊNCIA BRUTA 155 HP - JUROS. AF_06/2014</t>
  </si>
  <si>
    <t>88903</t>
  </si>
  <si>
    <t>ESCAVADEIRA HIDRÁULICA SOBRE ESTEIRAS, CAÇAMBA 1,20 M3, PESO OPERACIONAL 21 T, POTÊNCIA BRUTA 155 HP - MANUTENÇÃO. AF_06/2014</t>
  </si>
  <si>
    <t>63,07</t>
  </si>
  <si>
    <t>88904</t>
  </si>
  <si>
    <t>ESCAVADEIRA HIDRÁULICA SOBRE ESTEIRAS, CAÇAMBA 1,20 M3, PESO OPERACIONAL 21 T, POTÊNCIA BRUTA 155 HP - MATERIAIS NA OPERAÇÃO. AF_06/2014</t>
  </si>
  <si>
    <t>88,67</t>
  </si>
  <si>
    <t>89009</t>
  </si>
  <si>
    <t>TRATOR DE ESTEIRAS, POTÊNCIA 150 HP, PESO OPERACIONAL 16,7 T, COM RODA MOTRIZ ELEVADA E LÂMINA 3,18 M3 - DEPRECIAÇÃO. AF_06/2014</t>
  </si>
  <si>
    <t>40,74</t>
  </si>
  <si>
    <t>89010</t>
  </si>
  <si>
    <t>TRATOR DE ESTEIRAS, POTÊNCIA 150 HP, PESO OPERACIONAL 16,7 T, COM RODA MOTRIZ ELEVADA E LÂMINA 3,18 M3 - JUROS. AF_06/2014</t>
  </si>
  <si>
    <t>17,94</t>
  </si>
  <si>
    <t>89011</t>
  </si>
  <si>
    <t>RETROESCAVADEIRA SOBRE RODAS COM CARREGADEIRA, TRAÇÃO 4X4, POTÊNCIA LÍQ. 72 HP, CAÇAMBA CARREG. CAP. MÍN. 0,79 M3, CAÇAMBA RETRO CAP. 0,18 M3, PESO OPERACIONAL MÍN. 7.140 KG, PROFUNDIDADE ESCAVAÇÃO MÁX. 4,50 M - DEPRECIAÇÃO. AF_06/2014</t>
  </si>
  <si>
    <t>89012</t>
  </si>
  <si>
    <t>RETROESCAVADEIRA SOBRE RODAS COM CARREGADEIRA, TRAÇÃO 4X4, POTÊNCIA LÍQ. 72 HP, CAÇAMBA CARREG. CAP. MÍN. 0,79 M3, CAÇAMBA RETRO CAP. 0,18 M3, PESO OPERACIONAL MÍN. 7.140 KG, PROFUNDIDADE ESCAVAÇÃO MÁX. 4,50 M - JUROS. AF_06/2014</t>
  </si>
  <si>
    <t>89013</t>
  </si>
  <si>
    <t>TRATOR DE ESTEIRAS, POTÊNCIA 347 HP, PESO OPERACIONAL 38,5 T, COM LÂMINA 8,70 M3 - DEPRECIAÇÃO. AF_06/2014</t>
  </si>
  <si>
    <t>133,44</t>
  </si>
  <si>
    <t>89014</t>
  </si>
  <si>
    <t>TRATOR DE ESTEIRAS, POTÊNCIA 347 HP, PESO OPERACIONAL 38,5 T, COM LÂMINA 8,70 M3 - JUROS. AF_06/2014</t>
  </si>
  <si>
    <t>58,78</t>
  </si>
  <si>
    <t>89015</t>
  </si>
  <si>
    <t>VASSOURA MECÂNICA REBOCÁVEL COM ESCOVA CILÍNDRICA, LARGURA ÚTIL DE VARRIMENTO DE 2,44 M - DEPRECIAÇÃO. AF_06/2014</t>
  </si>
  <si>
    <t>89016</t>
  </si>
  <si>
    <t>VASSOURA MECÂNICA REBOCÁVEL COM ESCOVA CILÍNDRICA, LARGURA ÚTIL DE VARRIMENTO DE 2,44 M - JUROS. AF_06/2014</t>
  </si>
  <si>
    <t>89017</t>
  </si>
  <si>
    <t>TRATOR DE ESTEIRAS, POTÊNCIA 170 HP, PESO OPERACIONAL 19 T, CAÇAMBA 5,2 M3 - DEPRECIAÇÃO. AF_06/2014</t>
  </si>
  <si>
    <t>89018</t>
  </si>
  <si>
    <t>TRATOR DE ESTEIRAS, POTÊNCIA 170 HP, PESO OPERACIONAL 19 T, CAÇAMBA 5,2 M3 - JUROS. AF_06/2014</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</si>
  <si>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</si>
  <si>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</si>
  <si>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</si>
  <si>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</si>
  <si>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89023</t>
  </si>
  <si>
    <t>TANQUE DE ASFALTO ESTACIONÁRIO COM MAÇARICO, CAPACIDADE 20.000 L - DEPRECIAÇÃO. AF_05/2023</t>
  </si>
  <si>
    <t>3,48</t>
  </si>
  <si>
    <t>89024</t>
  </si>
  <si>
    <t>TANQUE DE ASFALTO ESTACIONÁRIO COM MAÇARICO, CAPACIDADE 20.000 L - JUROS. AF_05/2023</t>
  </si>
  <si>
    <t>89025</t>
  </si>
  <si>
    <t>TANQUE DE ASFALTO ESTACIONÁRIO COM MAÇARICO, CAPACIDADE 20.000 L - MANUTENÇÃO. AF_05/2023</t>
  </si>
  <si>
    <t>89026</t>
  </si>
  <si>
    <t>TANQUE DE ASFALTO ESTACIONÁRIO COM MAÇARICO, CAPACIDADE 20.000 L - MATERIAIS NA OPERAÇÃO. AF_05/2023</t>
  </si>
  <si>
    <t>168,59</t>
  </si>
  <si>
    <t>89029</t>
  </si>
  <si>
    <t>TRATOR DE ESTEIRAS, POTÊNCIA 100 HP, PESO OPERACIONAL 9,4 T, COM LÂMINA 2,19 M3 - DEPRECIAÇÃO. AF_06/2014</t>
  </si>
  <si>
    <t>89030</t>
  </si>
  <si>
    <t>TRATOR DE ESTEIRAS, POTÊNCIA 100 HP, PESO OPERACIONAL 9,4 T, COM LÂMINA 2,19 M3 - JUROS. AF_06/2014</t>
  </si>
  <si>
    <t>89033</t>
  </si>
  <si>
    <t>TRATOR DE PNEUS, POTÊNCIA 85 CV, TRAÇÃO 4X4, PESO COM LASTRO DE 4.675 KG - DEPRECIAÇÃO. AF_06/2014</t>
  </si>
  <si>
    <t>89034</t>
  </si>
  <si>
    <t>TRATOR DE PNEUS, POTÊNCIA 85 CV, TRAÇÃO 4X4, PESO COM LASTRO DE 4.675 KG - JUROS. AF_06/2014</t>
  </si>
  <si>
    <t>89128</t>
  </si>
  <si>
    <t>PÁ CARREGADEIRA SOBRE RODAS, POTÊNCIA LÍQUIDA 128 HP, CAPACIDADE DA CAÇAMBA 1,7 A 2,8 M3, PESO OPERACIONAL 11632 KG - DEPRECIAÇÃO. AF_06/2014</t>
  </si>
  <si>
    <t>34,30</t>
  </si>
  <si>
    <t>89129</t>
  </si>
  <si>
    <t>PÁ CARREGADEIRA SOBRE RODAS, POTÊNCIA LÍQUIDA 128 HP, CAPACIDADE DA CAÇAMBA 1,7 A 2,8 M3, PESO OPERACIONAL 11632 KG - JUROS. AF_06/2014</t>
  </si>
  <si>
    <t>9,06</t>
  </si>
  <si>
    <t>89130</t>
  </si>
  <si>
    <t>PÁ CARREGADEIRA SOBRE RODAS, POTÊNCIA 197 HP, CAPACIDADE DA CAÇAMBA 2,5 A 3,5 M3, PESO OPERACIONAL 18338 KG - DEPRECIAÇÃO. AF_06/2014</t>
  </si>
  <si>
    <t>47,56</t>
  </si>
  <si>
    <t>89131</t>
  </si>
  <si>
    <t>PÁ CARREGADEIRA SOBRE RODAS, POTÊNCIA 197 HP, CAPACIDADE DA CAÇAMBA 2,5 A 3,5 M3, PESO OPERACIONAL 18338 KG - JUROS. AF_06/2014</t>
  </si>
  <si>
    <t>12,57</t>
  </si>
  <si>
    <t>89210</t>
  </si>
  <si>
    <t>ROLO COMPACTADOR VIBRATÓRIO DE UM CILINDRO AÇO LISO, POTÊNCIA 80 HP, PESO OPERACIONAL MÁXIMO 8,1 T, IMPACTO DINÂMICO 16,15 / 9,5 T, LARGURA DE TRABALHO 1,68 M - DEPRECIAÇÃO. AF_06/2014</t>
  </si>
  <si>
    <t>31,10</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</si>
  <si>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</si>
  <si>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</si>
  <si>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</si>
  <si>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</si>
  <si>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28,91</t>
  </si>
  <si>
    <t>89213</t>
  </si>
  <si>
    <t>BATE-ESTACAS POR GRAVIDADE, POTÊNCIA DE 160 HP, PESO DO MARTELO ATÉ 3 TONELADAS - JUROS. AF_11/2014</t>
  </si>
  <si>
    <t>89214</t>
  </si>
  <si>
    <t>BATE-ESTACAS POR GRAVIDADE, POTÊNCIA DE 160 HP, PESO DO MARTELO ATÉ 3 TONELADAS - MANUTENÇÃO. AF_11/2014</t>
  </si>
  <si>
    <t>89215</t>
  </si>
  <si>
    <t>BATE-ESTACAS POR GRAVIDADE, POTÊNCIA DE 160 HP, PESO DO MARTELO ATÉ 3 TONELADAS - MATERIAIS NA OPERAÇÃO. AF_11/2014</t>
  </si>
  <si>
    <t>91,56</t>
  </si>
  <si>
    <t>89221</t>
  </si>
  <si>
    <t>BETONEIRA CAPACIDADE NOMINAL DE 600 L, CAPACIDADE DE MISTURA 360 L, MOTOR ELÉTRICO TRIFÁSICO POTÊNCIA DE 4 CV, SEM CARREGADOR - DEPRECIAÇÃO. AF_05/2023</t>
  </si>
  <si>
    <t>1,17</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</si>
  <si>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</si>
  <si>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</si>
  <si>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</si>
  <si>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</si>
  <si>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</si>
  <si>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</si>
  <si>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</si>
  <si>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45,00</t>
  </si>
  <si>
    <t>89229</t>
  </si>
  <si>
    <t>MOTONIVELADORA POTÊNCIA BÁSICA LÍQUIDA (PRIMEIRA MARCHA) 125 HP, PESO BRUTO 13032 KG, LARGURA DA LÂMINA DE 3,7 M - JUROS. AF_06/2014</t>
  </si>
  <si>
    <t>89230</t>
  </si>
  <si>
    <t>FRESADORA DE ASFALTO A FRIO SOBRE RODAS, LARGURA FRESAGEM DE 1,0 M, POTÊNCIA 208 HP - DEPRECIAÇÃO. AF_11/2014</t>
  </si>
  <si>
    <t>89231</t>
  </si>
  <si>
    <t>FRESADORA DE ASFALTO A FRIO SOBRE RODAS, LARGURA FRESAGEM DE 1,0 M, POTÊNCIA 208 HP - JUROS. AF_11/2014</t>
  </si>
  <si>
    <t>89232</t>
  </si>
  <si>
    <t>FRESADORA DE ASFALTO A FRIO SOBRE RODAS, LARGURA FRESAGEM DE 1,0 M, POTÊNCIA 208 HP - MANUTENÇÃO. AF_11/2014</t>
  </si>
  <si>
    <t>196,79</t>
  </si>
  <si>
    <t>89233</t>
  </si>
  <si>
    <t>FRESADORA DE ASFALTO A FRIO SOBRE RODAS, LARGURA FRESAGEM DE 1,0 M, POTÊNCIA 208 HP - MATERIAIS NA OPERAÇÃO. AF_11/2014</t>
  </si>
  <si>
    <t>164,78</t>
  </si>
  <si>
    <t>89236</t>
  </si>
  <si>
    <t>FRESADORA DE ASFALTO A FRIO SOBRE RODAS, LARGURA FRESAGEM DE 2,0 M, POTÊNCIA 550 HP - DEPRECIAÇÃO. AF_11/2014</t>
  </si>
  <si>
    <t>257,71</t>
  </si>
  <si>
    <t>89237</t>
  </si>
  <si>
    <t>FRESADORA DE ASFALTO A FRIO SOBRE RODAS, LARGURA FRESAGEM DE 2,0 M, POTÊNCIA 550 HP - JUROS. AF_11/2014</t>
  </si>
  <si>
    <t>78,91</t>
  </si>
  <si>
    <t>89238</t>
  </si>
  <si>
    <t>FRESADORA DE ASFALTO A FRIO SOBRE RODAS, LARGURA FRESAGEM DE 2,0 M, POTÊNCIA 550 HP - MANUTENÇÃO. AF_11/2014</t>
  </si>
  <si>
    <t>459,69</t>
  </si>
  <si>
    <t>89239</t>
  </si>
  <si>
    <t>FRESADORA DE ASFALTO A FRIO SOBRE RODAS, LARGURA FRESAGEM DE 2,0 M, POTÊNCIA 550 HP - MATERIAIS NA OPERAÇÃO. AF_11/2014</t>
  </si>
  <si>
    <t>435,77</t>
  </si>
  <si>
    <t>89240</t>
  </si>
  <si>
    <t>VIBROACABADORA DE ASFALTO SOBRE ESTEIRAS, LARGURA DE PAVIMENTAÇÃO 1,90 M A 5,30 M, POTÊNCIA 105 HP CAPACIDADE 450 T/H - DEPRECIAÇÃO. AF_11/2014</t>
  </si>
  <si>
    <t>89241</t>
  </si>
  <si>
    <t>VIBROACABADORA DE ASFALTO SOBRE ESTEIRAS, LARGURA DE PAVIMENTAÇÃO 1,90 M A 5,30 M, POTÊNCIA 105 HP CAPACIDADE 450 T/H - JUROS. AF_11/2014</t>
  </si>
  <si>
    <t>27,87</t>
  </si>
  <si>
    <t>89246</t>
  </si>
  <si>
    <t>RECICLADORA DE ASFALTO A FRIO SOBRE RODAS, LARGURA FRESAGEM DE 2,0 M, POTÊNCIA 422 HP - DEPRECIAÇÃO. AF_11/2014</t>
  </si>
  <si>
    <t>223,94</t>
  </si>
  <si>
    <t>89247</t>
  </si>
  <si>
    <t>RECICLADORA DE ASFALTO A FRIO SOBRE RODAS, LARGURA FRESAGEM DE 2,0 M, POTÊNCIA 422 HP - JUROS. AF_11/2014</t>
  </si>
  <si>
    <t>68,57</t>
  </si>
  <si>
    <t>89248</t>
  </si>
  <si>
    <t>RECICLADORA DE ASFALTO A FRIO SOBRE RODAS, LARGURA FRESAGEM DE 2,0 M, POTÊNCIA 422 HP - MANUTENÇÃO. AF_11/2014</t>
  </si>
  <si>
    <t>399,44</t>
  </si>
  <si>
    <t>89249</t>
  </si>
  <si>
    <t>RECICLADORA DE ASFALTO A FRIO SOBRE RODAS, LARGURA FRESAGEM DE 2,0 M, POTÊNCIA 422 HP - MATERIAIS NA OPERAÇÃO. AF_11/2014</t>
  </si>
  <si>
    <t>371,46</t>
  </si>
  <si>
    <t>89253</t>
  </si>
  <si>
    <t>VIBROACABADORA DE ASFALTO SOBRE ESTEIRAS, LARGURA DE PAVIMENTAÇÃO 2,13 M A 4,55 M, POTÊNCIA 100 HP, CAPACIDADE 400 T/H - DEPRECIAÇÃO. AF_11/2014</t>
  </si>
  <si>
    <t>64,81</t>
  </si>
  <si>
    <t>89254</t>
  </si>
  <si>
    <t>VIBROACABADORA DE ASFALTO SOBRE ESTEIRAS, LARGURA DE PAVIMENTAÇÃO 2,13 M A 4,55 M, POTÊNCIA 100 HP, CAPACIDADE 400 T/H - JUROS. AF_11/2014</t>
  </si>
  <si>
    <t>89255</t>
  </si>
  <si>
    <t>VIBROACABADORA DE ASFALTO SOBRE ESTEIRAS, LARGURA DE PAVIMENTAÇÃO 2,13 M A 4,55 M, POTÊNCIA 100 HP, CAPACIDADE 400 T/H - MANUTENÇÃO. AF_11/2014</t>
  </si>
  <si>
    <t>104,18</t>
  </si>
  <si>
    <t>89256</t>
  </si>
  <si>
    <t>VIBROACABADORA DE ASFALTO SOBRE ESTEIRAS, LARGURA DE PAVIMENTAÇÃO 2,13 M A 4,55 M, POTÊNCIA 100 HP, CAPACIDADE 400 T/H - MATERIAIS NA OPERAÇÃO. AF_11/2014</t>
  </si>
  <si>
    <t>83,60</t>
  </si>
  <si>
    <t>89259</t>
  </si>
  <si>
    <t>GUINDAUTO HIDRÁULICO, CAPACIDADE MÁXIMA DE CARGA 6200 KG, MOMENTO MÁXIMO DE CARGA 11,7 TM, ALCANCE MÁXIMO HORIZONTAL 9,70 M, INCLUSIVE CAMINHÃO TOCO PBT 16.000 KG, POTÊNCIA DE 189 CV - DEPRECIAÇÃO. AF_06/2014</t>
  </si>
  <si>
    <t>89260</t>
  </si>
  <si>
    <t>GUINDAUTO HIDRÁULICO, CAPACIDADE MÁXIMA DE CARGA 6200 KG, MOMENTO MÁXIMO DE CARGA 11,7 TM, ALCANCE MÁXIMO HORIZONTAL 9,70 M, INCLUSIVE CAMINHÃO TOCO PBT 16.000 KG, POTÊNCIA DE 189 CV - JUROS. AF_06/2014</t>
  </si>
  <si>
    <t>9,96</t>
  </si>
  <si>
    <t>89262</t>
  </si>
  <si>
    <t>GUINDAUTO HIDRÁULICO, CAPACIDADE MÁXIMA DE CARGA 6200 KG, MOMENTO MÁXIMO DE CARGA 11,7 TM, ALCANCE MÁXIMO HORIZONTAL 9,70 M, INCLUSIVE CAMINHÃO TOCO PBT 16.000 KG, POTÊNCIA DE 189 CV - MANUTENÇÃO. AF_06/2014</t>
  </si>
  <si>
    <t>45,88</t>
  </si>
  <si>
    <t>89264</t>
  </si>
  <si>
    <t>CAMINHÃO TOCO, PBT 16.000 KG, CARGA ÚTIL MÁX. 10.685 KG, DIST. ENTRE EIXOS 4,8 M, POTÊNCIA 189 CV, INCLUSIVE CARROCERIA FIXA ABERTA DE MADEIRA P/ TRANSPORTE GERAL DE CARGA SECA, DIMEN. APROX. 2,5 X 7,00 X 0,50 M - DEPRECIAÇÃO. AF_06/2014</t>
  </si>
  <si>
    <t>89265</t>
  </si>
  <si>
    <t>CAMINHÃO TOCO, PBT 16.000 KG, CARGA ÚTIL MÁX. 10.685 KG, DIST. ENTRE EIXOS 4,8 M, POTÊNCIA 189 CV, INCLUSIVE CARROCERIA FIXA ABERTA DE MADEIRA P/ TRANSPORTE GERAL DE CARGA SECA, DIMEN. APROX. 2,5 X 7,00 X 0,50 M - JUROS. AF_06/2014</t>
  </si>
  <si>
    <t>89266</t>
  </si>
  <si>
    <t>CAMINHÃO TOCO, PBT 16.000 KG, CARGA ÚTIL MÁX. 10.685 KG, DIST. ENTRE EIXOS 4,8 M, POTÊNCIA 189 CV, INCLUSIVE CARROCERIA FIXA ABERTA DE MADEIRA P/ TRANSPORTE GERAL DE CARGA SECA, DIMEN. APROX. 2,5 X 7,00 X 0,50 M - IMPOSTOS E SEGUROS. AF_06/2014</t>
  </si>
  <si>
    <t>89267</t>
  </si>
  <si>
    <t>GUINDASTE HIDRÁULICO AUTOPROPELIDO, COM LANÇA TELESCÓPICA 28,80 M, CAPACIDADE MÁXIMA 30 T, POTÊNCIA 97 KW, TRAÇÃO 4 X 4 - DEPRECIAÇÃO. AF_11/2014</t>
  </si>
  <si>
    <t>89268</t>
  </si>
  <si>
    <t>GUINDASTE HIDRÁULICO AUTOPROPELIDO, COM LANÇA TELESCÓPICA 28,80 M, CAPACIDADE MÁXIMA 30 T, POTÊNCIA 97 KW, TRAÇÃO 4 X 4 - JUROS. AF_11/2014</t>
  </si>
  <si>
    <t>17,74</t>
  </si>
  <si>
    <t>89269</t>
  </si>
  <si>
    <t>GUINDASTE HIDRÁULICO AUTOPROPELIDO, COM LANÇA TELESCÓPICA 28,80 M, CAPACIDADE MÁXIMA 30 T, POTÊNCIA 97 KW, TRAÇÃO 4 X 4 - IMPOSTOS E SEGUROS. AF_11/2014</t>
  </si>
  <si>
    <t>89270</t>
  </si>
  <si>
    <t>GUINDASTE HIDRÁULICO AUTOPROPELIDO, COM LANÇA TELESCÓPICA 28,80 M, CAPACIDADE MÁXIMA 30 T, POTÊNCIA 97 KW, TRAÇÃO 4 X 4 - MANUTENÇÃO. AF_11/2014</t>
  </si>
  <si>
    <t>80,90</t>
  </si>
  <si>
    <t>89271</t>
  </si>
  <si>
    <t>GUINDASTE HIDRÁULICO AUTOPROPELIDO, COM LANÇA TELESCÓPICA 28,80 M, CAPACIDADE MÁXIMA 30 T, POTÊNCIA 97 KW, TRAÇÃO 4 X 4 - MATERIAIS NA OPERAÇÃO. AF_11/2014</t>
  </si>
  <si>
    <t>28,61</t>
  </si>
  <si>
    <t>89274</t>
  </si>
  <si>
    <t>BETONEIRA CAPACIDADE NOMINAL DE 600 L, CAPACIDADE DE MISTURA 440 L, MOTOR A DIESEL POTÊNCIA 10 CV, COM CARREGADOR - DEPRECIAÇÃO. AF_05/2023</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</si>
  <si>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</si>
  <si>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</si>
  <si>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</si>
  <si>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</si>
  <si>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89277</t>
  </si>
  <si>
    <t>BETONEIRA CAPACIDADE NOMINAL DE 600 L, CAPACIDADE DE MISTURA 440 L, MOTOR A DIESEL POTÊNCIA 10 CV, COM CARREGADOR - MATERIAIS NA OPERAÇÃO. AF_05/2023</t>
  </si>
  <si>
    <t>89280</t>
  </si>
  <si>
    <t>ROLO COMPACTADOR VIBRATÓRIO TANDEM AÇO LISO, POTÊNCIA 58 HP, PESO SEM/COM LASTRO 6,5 / 9,4 T, LARGURA DE TRABALHO 1,2 M - DEPRECIAÇÃO. AF_06/2014</t>
  </si>
  <si>
    <t>38,19</t>
  </si>
  <si>
    <t>89281</t>
  </si>
  <si>
    <t>ROLO COMPACTADOR VIBRATÓRIO TANDEM AÇO LISO, POTÊNCIA 58 HP, PESO SEM/COM LASTRO 6,5 / 9,4 T, LARGURA DE TRABALHO 1,2 M - JUROS. AF_06/2014</t>
  </si>
  <si>
    <t>10,24</t>
  </si>
  <si>
    <t>89870</t>
  </si>
  <si>
    <t>CAMINHÃO BASCULANTE 14 M3, COM CAVALO MECÂNICO DE CAPACIDADE MÁXIMA DE TRAÇÃO COMBINADO DE 36000 KG, POTÊNCIA 286 CV, INCLUSIVE SEMIREBOQUE COM CAÇAMBA METÁLICA - DEPRECIAÇÃO. AF_12/2014</t>
  </si>
  <si>
    <t>38,16</t>
  </si>
  <si>
    <t>89871</t>
  </si>
  <si>
    <t>CAMINHÃO BASCULANTE 14 M3, COM CAVALO MECÂNICO DE CAPACIDADE MÁXIMA DE TRAÇÃO COMBINADO DE 36000 KG, POTÊNCIA 286 CV, INCLUSIVE SEMIREBOQUE COM CAÇAMBA METÁLICA - JUROS. AF_12/2014</t>
  </si>
  <si>
    <t>89872</t>
  </si>
  <si>
    <t>CAMINHÃO BASCULANTE 14 M3, COM CAVALO MECÂNICO DE CAPACIDADE MÁXIMA DE TRAÇÃO COMBINADO DE 36000 KG, POTÊNCIA 286 CV, INCLUSIVE SEMIREBOQUE COM CAÇAMBA METÁLICA - IMPOSTOS E SEGUROS. AF_12/2014</t>
  </si>
  <si>
    <t>89873</t>
  </si>
  <si>
    <t>CAMINHÃO BASCULANTE 14 M3, COM CAVALO MECÂNICO DE CAPACIDADE MÁXIMA DE TRAÇÃO COMBINADO DE 36000 KG, POTÊNCIA 286 CV, INCLUSIVE SEMIREBOQUE COM CAÇAMBA METÁLICA - MANUTENÇÃO. AF_12/2014</t>
  </si>
  <si>
    <t>65,52</t>
  </si>
  <si>
    <t>89874</t>
  </si>
  <si>
    <t>CAMINHÃO BASCULANTE 14 M3, COM CAVALO MECÂNICO DE CAPACIDADE MÁXIMA DE TRAÇÃO COMBINADO DE 36000 KG, POTÊNCIA 286 CV, INCLUSIVE SEMIREBOQUE COM CAÇAMBA METÁLICA - MATERIAIS NA OPERAÇÃO. AF_12/2014</t>
  </si>
  <si>
    <t>173,87</t>
  </si>
  <si>
    <t>89878</t>
  </si>
  <si>
    <t>CAMINHÃO BASCULANTE 18 M3, COM CAVALO MECÂNICO DE CAPACIDADE MÁXIMA DE TRAÇÃO COMBINADO DE 45000 KG, POTÊNCIA 330 CV, INCLUSIVE SEMIREBOQUE COM CAÇAMBA METÁLICA - DEPRECIAÇÃO. AF_12/2014</t>
  </si>
  <si>
    <t>40,77</t>
  </si>
  <si>
    <t>89879</t>
  </si>
  <si>
    <t>CAMINHÃO BASCULANTE 18 M3, COM CAVALO MECÂNICO DE CAPACIDADE MÁXIMA DE TRAÇÃO COMBINADO DE 45000 KG, POTÊNCIA 330 CV, INCLUSIVE SEMIREBOQUE COM CAÇAMBA METÁLICA - JUROS. AF_12/2014</t>
  </si>
  <si>
    <t>14,19</t>
  </si>
  <si>
    <t>89880</t>
  </si>
  <si>
    <t>CAMINHÃO BASCULANTE 18 M3, COM CAVALO MECÂNICO DE CAPACIDADE MÁXIMA DE TRAÇÃO COMBINADO DE 45000 KG, POTÊNCIA 330 CV, INCLUSIVE SEMIREBOQUE COM CAÇAMBA METÁLICA - IMPOSTOS E SEGUROS. AF_12/2014</t>
  </si>
  <si>
    <t>5,73</t>
  </si>
  <si>
    <t>89881</t>
  </si>
  <si>
    <t>CAMINHÃO BASCULANTE 18 M3, COM CAVALO MECÂNICO DE CAPACIDADE MÁXIMA DE TRAÇÃO COMBINADO DE 45000 KG, POTÊNCIA 330 CV, INCLUSIVE SEMIREBOQUE COM CAÇAMBA METÁLICA - MANUTENÇÃO. AF_12/2014</t>
  </si>
  <si>
    <t>69,33</t>
  </si>
  <si>
    <t>89882</t>
  </si>
  <si>
    <t>CAMINHÃO BASCULANTE 18 M3, COM CAVALO MECÂNICO DE CAPACIDADE MÁXIMA DE TRAÇÃO COMBINADO DE 45000 KG, POTÊNCIA 330 CV, INCLUSIVE SEMIREBOQUE COM CAÇAMBA METÁLICA - MATERIAIS NA OPERAÇÃO. AF_12/2014</t>
  </si>
  <si>
    <t>200,60</t>
  </si>
  <si>
    <t>90582</t>
  </si>
  <si>
    <t>VIBRADOR DE IMERSÃO, DIÂMETRO DE PONTEIRA 45MM, MOTOR ELÉTRICO TRIFÁSICO POTÊNCIA DE 2 CV - DEPRECIAÇÃO. AF_06/2015</t>
  </si>
  <si>
    <t>90583</t>
  </si>
  <si>
    <t>VIBRADOR DE IMERSÃO, DIÂMETRO DE PONTEIRA 45MM, MOTOR ELÉTRICO TRIFÁSICO POTÊNCIA DE 2 CV - JUROS. AF_06/2015</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</si>
  <si>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</si>
  <si>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</si>
  <si>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</si>
  <si>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</si>
  <si>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90621</t>
  </si>
  <si>
    <t>PERFURATRIZ MANUAL, TORQUE MÁXIMO 83 N.M, POTÊNCIA 5 CV, COM DIÂMETRO MÁXIMO 4" - DEPRECIAÇÃO. AF_06/2015</t>
  </si>
  <si>
    <t>90622</t>
  </si>
  <si>
    <t>PERFURATRIZ MANUAL, TORQUE MÁXIMO 83 N.M, POTÊNCIA 5 CV, COM DIÂMETRO MÁXIMO 4" - JUROS. AF_06/2015</t>
  </si>
  <si>
    <t>90623</t>
  </si>
  <si>
    <t>PERFURATRIZ MANUAL, TORQUE MÁXIMO 83 N.M, POTÊNCIA 5 CV, COM DIÂMETRO MÁXIMO 4" - MANUTENÇÃO. AF_06/2015</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</si>
  <si>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</si>
  <si>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</si>
  <si>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</si>
  <si>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</si>
  <si>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90628</t>
  </si>
  <si>
    <t>PERFURATRIZ SOBRE ESTEIRA, TORQUE MÁXIMO 600 KGF, PESO MÉDIO 1000 KG, POTÊNCIA 20 HP, DIÂMETRO MÁXIMO 10" - JUROS. AF_06/2015</t>
  </si>
  <si>
    <t>90629</t>
  </si>
  <si>
    <t>PERFURATRIZ SOBRE ESTEIRA, TORQUE MÁXIMO 600 KGF, PESO MÉDIO 1000 KG, POTÊNCIA 20 HP, DIÂMETRO MÁXIMO 10" - MANUTENÇÃO. AF_06/2015</t>
  </si>
  <si>
    <t>57,77</t>
  </si>
  <si>
    <t>90630</t>
  </si>
  <si>
    <t>PERFURATRIZ SOBRE ESTEIRA, TORQUE MÁXIMO 600 KGF, PESO MÉDIO 1000 KG, POTÊNCIA 20 HP, DIÂMETRO MÁXIMO 10" - MATERIAIS NA OPERAÇÃO. AF_06/2015</t>
  </si>
  <si>
    <t>90633</t>
  </si>
  <si>
    <t>MISTURADOR DUPLO HORIZONTAL DE ALTA TURBULÊNCIA, CAPACIDADE / VOLUME 2 X 500 LITROS, MOTORES ELÉTRICOS MÍNIMO 5 CV CADA, PARA NATA CIMENTO, ARGAMASSA E OUTROS - DEPRECIAÇÃO. AF_06/2015</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</si>
  <si>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</si>
  <si>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</si>
  <si>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</si>
  <si>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</si>
  <si>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90636</t>
  </si>
  <si>
    <t>MISTURADOR DUPLO HORIZONTAL DE ALTA TURBULÊNCIA, CAPACIDADE / VOLUME 2 X 500 LITROS, MOTORES ELÉTRICOS MÍNIMO 5 CV CADA, PARA NATA CIMENTO, ARGAMASSA E OUTROS - MATERIAIS NA OPERAÇÃO. AF_06/2015</t>
  </si>
  <si>
    <t>90639</t>
  </si>
  <si>
    <t>BOMBA TRIPLEX, PARA INJEÇÃO DE NATA DE CIMENTO, VAZÃO MÁXIMA DE 100 LITROS/MINUTO, PRESSÃO MÁXIMA DE 70 BAR - DEPRECIAÇÃO. AF_06/2015</t>
  </si>
  <si>
    <t>5,75</t>
  </si>
  <si>
    <t>90640</t>
  </si>
  <si>
    <t>BOMBA TRIPLEX, PARA INJEÇÃO DE NATA DE CIMENTO, VAZÃO MÁXIMA DE 100 LITROS/MINUTO, PRESSÃO MÁXIMA DE 70 BAR - JUROS. AF_06/2015</t>
  </si>
  <si>
    <t>90641</t>
  </si>
  <si>
    <t>BOMBA TRIPLEX, PARA INJEÇÃO DE NATA DE CIMENTO, VAZÃO MÁXIMA DE 100 LITROS/MINUTO, PRESSÃO MÁXIMA DE 70 BAR - MANUTENÇÃO. AF_06/2015</t>
  </si>
  <si>
    <t>90642</t>
  </si>
  <si>
    <t>BOMBA TRIPLEX, PARA INJEÇÃO DE NATA DE CIMENTO, VAZÃO MÁXIMA DE 100 LITROS/MINUTO, PRESSÃO MÁXIMA DE 70 BAR - MATERIAIS NA OPERAÇÃO. AF_06/2015</t>
  </si>
  <si>
    <t>12,39</t>
  </si>
  <si>
    <t>90646</t>
  </si>
  <si>
    <t>BOMBA CENTRÍFUGA MONOESTÁGIO COM MOTOR ELÉTRICO MONOFÁSICO, POTÊNCIA 15 HP, DIÂMETRO DO ROTOR 173 MM, HM/Q = 30 MCA / 90 M3/H A 45 MCA / 55 M3/H - DEPRECIAÇÃO. AF_06/2015</t>
  </si>
  <si>
    <t>90647</t>
  </si>
  <si>
    <t>BOMBA CENTRÍFUGA MONOESTÁGIO COM MOTOR ELÉTRICO MONOFÁSICO, POTÊNCIA 15 HP, DIÂMETRO DO ROTOR 173 MM, HM/Q = 30 MCA / 90 M3/H A 45 MCA / 55 M3/H - JUROS. AF_06/2015</t>
  </si>
  <si>
    <t>0,27</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</si>
  <si>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</si>
  <si>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</si>
  <si>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</si>
  <si>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</si>
  <si>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90652</t>
  </si>
  <si>
    <t>BOMBA DE PROJEÇÃO DE CONCRETO SECO, POTÊNCIA 10 CV, VAZÃO 3 M3/H - DEPRECIAÇÃO. AF_06/2015</t>
  </si>
  <si>
    <t>90653</t>
  </si>
  <si>
    <t>BOMBA DE PROJEÇÃO DE CONCRETO SECO, POTÊNCIA 10 CV, VAZÃO 3 M3/H - JUROS. AF_06/2015</t>
  </si>
  <si>
    <t>90654</t>
  </si>
  <si>
    <t>BOMBA DE PROJEÇÃO DE CONCRETO SECO, POTÊNCIA 10 CV, VAZÃO 3 M3/H - MANUTENÇÃO. AF_06/2015</t>
  </si>
  <si>
    <t>90655</t>
  </si>
  <si>
    <t>BOMBA DE PROJEÇÃO DE CONCRETO SECO, POTÊNCIA 10 CV, VAZÃO 3 M3/H - MATERIAIS NA OPERAÇÃO. AF_06/2015</t>
  </si>
  <si>
    <t>5,07</t>
  </si>
  <si>
    <t>90658</t>
  </si>
  <si>
    <t>BOMBA DE PROJEÇÃO DE CONCRETO SECO, POTÊNCIA 10 CV, VAZÃO 6 M3/H - DEPRECIAÇÃO. AF_06/2015</t>
  </si>
  <si>
    <t>90659</t>
  </si>
  <si>
    <t>BOMBA DE PROJEÇÃO DE CONCRETO SECO, POTÊNCIA 10 CV, VAZÃO 6 M3/H - JUROS. AF_06/2015</t>
  </si>
  <si>
    <t>0,92</t>
  </si>
  <si>
    <t>90660</t>
  </si>
  <si>
    <t>BOMBA DE PROJEÇÃO DE CONCRETO SECO, POTÊNCIA 10 CV, VAZÃO 6 M3/H - MANUTENÇÃO. AF_06/2015</t>
  </si>
  <si>
    <t>4,38</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</si>
  <si>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</si>
  <si>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</si>
  <si>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</si>
  <si>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</si>
  <si>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6,74</t>
  </si>
  <si>
    <t>90665</t>
  </si>
  <si>
    <t>PROJETOR PNEUMÁTICO DE ARGAMASSA PARA CHAPISCO E REBOCO COM RECIPIENTE ACOPLADO, TIPO CANEQUINHA, COM COMPRESSOR DE AR REBOCÁVEL VAZÃO 89 PCM E MOTOR DIESEL DE 20 CV - JUROS. AF_05/2023</t>
  </si>
  <si>
    <t>90666</t>
  </si>
  <si>
    <t>PROJETOR PNEUMÁTICO DE ARGAMASSA PARA CHAPISCO E REBOCO COM RECIPIENTE ACOPLADO, TIPO CANEQUINHA, COM COMPRESSOR DE AR REBOCÁVEL VAZÃO 89 PCM E MOTOR DIESEL DE 20 CV - MANUTENÇÃO. AF_05/2023</t>
  </si>
  <si>
    <t>90667</t>
  </si>
  <si>
    <t>PROJETOR PNEUMÁTICO DE ARGAMASSA PARA CHAPISCO E REBOCO COM RECIPIENTE ACOPLADO, TIPO CANEQUINHA, COM COMPRESSOR DE AR REBOCÁVEL VAZÃO 89 PCM E MOTOR DIESEL DE 20 CV - MATERIAIS NA OPERAÇÃO. AF_05/2023</t>
  </si>
  <si>
    <t>14,76</t>
  </si>
  <si>
    <t>90670</t>
  </si>
  <si>
    <t>PERFURATRIZ COM TORRE METÁLICA PARA EXECUÇÃO DE ESTACA HÉLICE CONTÍNUA, PROFUNDIDADE MÁXIMA DE 30 M, DIÂMETRO MÁXIMO DE 800 MM, POTÊNCIA INSTALADA DE 268 HP, MESA ROTATIVA COM TORQUE MÁXIMO DE 170 KNM - DEPRECIAÇÃO. AF_06/2015</t>
  </si>
  <si>
    <t>211,88</t>
  </si>
  <si>
    <t>90671</t>
  </si>
  <si>
    <t>PERFURATRIZ COM TORRE METÁLICA PARA EXECUÇÃO DE ESTACA HÉLICE CONTÍNUA, PROFUNDIDADE MÁXIMA DE 30 M, DIÂMETRO MÁXIMO DE 800 MM, POTÊNCIA INSTALADA DE 268 HP, MESA ROTATIVA COM TORQUE MÁXIMO DE 170 KNM - JUROS. AF_06/2015</t>
  </si>
  <si>
    <t>90672</t>
  </si>
  <si>
    <t>PERFURATRIZ COM TORRE METÁLICA PARA EXECUÇÃO DE ESTACA HÉLICE CONTÍNUA, PROFUNDIDADE MÁXIMA DE 30 M, DIÂMETRO MÁXIMO DE 800 MM, POTÊNCIA INSTALADA DE 268 HP, MESA ROTATIVA COM TORQUE MÁXIMO DE 170 KNM - MANUTENÇÃO. AF_06/2015</t>
  </si>
  <si>
    <t>265,15</t>
  </si>
  <si>
    <t>90673</t>
  </si>
  <si>
    <t>PERFURATRIZ COM TORRE METÁLICA PARA EXECUÇÃO DE ESTACA HÉLICE CONTÍNUA, PROFUNDIDADE MÁXIMA DE 30 M, DIÂMETRO MÁXIMO DE 800 MM, POTÊNCIA INSTALADA DE 268 HP, MESA ROTATIVA COM TORQUE MÁXIMO DE 170 KNM - MATERIAIS NA OPERAÇÃO. AF_06/2015</t>
  </si>
  <si>
    <t>117,94</t>
  </si>
  <si>
    <t>90676</t>
  </si>
  <si>
    <t>PERFURATRIZ HIDRÁULICA SOBRE CAMINHÃO COM TRADO CURTO ACOPLADO, PROFUNDIDADE MÁXIMA DE 20 M, DIÂMETRO MÁXIMO DE 1500 MM, POTÊNCIA INSTALADA DE 137 HP, MESA ROTATIVA COM TORQUE MÁXIMO DE 30 KNM - DEPRECIAÇÃO. AF_06/2015</t>
  </si>
  <si>
    <t>103,71</t>
  </si>
  <si>
    <t>90677</t>
  </si>
  <si>
    <t>PERFURATRIZ HIDRÁULICA SOBRE CAMINHÃO COM TRADO CURTO ACOPLADO, PROFUNDIDADE MÁXIMA DE 20 M, DIÂMETRO MÁXIMO DE 1500 MM, POTÊNCIA INSTALADA DE 137 HP, MESA ROTATIVA COM TORQUE MÁXIMO DE 30 KNM - JUROS. AF_06/2015</t>
  </si>
  <si>
    <t>31,14</t>
  </si>
  <si>
    <t>90678</t>
  </si>
  <si>
    <t>PERFURATRIZ HIDRÁULICA SOBRE CAMINHÃO COM TRADO CURTO ACOPLADO, PROFUNDIDADE MÁXIMA DE 20 M, DIÂMETRO MÁXIMO DE 1500 MM, POTÊNCIA INSTALADA DE 137 HP, MESA ROTATIVA COM TORQUE MÁXIMO DE 30 KNM - MANUTENÇÃO. AF_06/2015</t>
  </si>
  <si>
    <t>144,21</t>
  </si>
  <si>
    <t>90679</t>
  </si>
  <si>
    <t>PERFURATRIZ HIDRÁULICA SOBRE CAMINHÃO COM TRADO CURTO ACOPLADO, PROFUNDIDADE MÁXIMA DE 20 M, DIÂMETRO MÁXIMO DE 1500 MM, POTÊNCIA INSTALADA DE 137 HP, MESA ROTATIVA COM TORQUE MÁXIMO DE 30 KNM - MATERIAIS NA OPERAÇÃO. AF_06/2015</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</si>
  <si>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</si>
  <si>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</si>
  <si>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</si>
  <si>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</si>
  <si>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</si>
  <si>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90684</t>
  </si>
  <si>
    <t>MANIPULADOR TELESCÓPICO, POTÊNCIA DE 85 HP, CAPACIDADE DE CARGA DE 3.500 KG, ALTURA MÁXIMA DE ELEVAÇÃO DE 12,3 M - MANUTENÇÃO. AF_05/2023</t>
  </si>
  <si>
    <t>36,05</t>
  </si>
  <si>
    <t>90685</t>
  </si>
  <si>
    <t>MANIPULADOR TELESCÓPICO, POTÊNCIA DE 85 HP, CAPACIDADE DE CARGA DE 3.500 KG, ALTURA MÁXIMA DE ELEVAÇÃO DE 12,3 M - MATERIAIS NA OPERAÇÃO. AF_05/2023</t>
  </si>
  <si>
    <t>56,11</t>
  </si>
  <si>
    <t>90688</t>
  </si>
  <si>
    <t>MINICARREGADEIRA SOBRE RODAS, POTÊNCIA LÍQUIDA DE 47 HP, CAPACIDADE NOMINAL DE OPERAÇÃO DE 646 KG - DEPRECIAÇÃO. AF_06/2015</t>
  </si>
  <si>
    <t>90689</t>
  </si>
  <si>
    <t>MINICARREGADEIRA SOBRE RODAS, POTÊNCIA LÍQUIDA DE 47 HP, CAPACIDADE NOMINAL DE OPERAÇÃO DE 646 KG - JUROS. AF_06/2015</t>
  </si>
  <si>
    <t>90690</t>
  </si>
  <si>
    <t>MINICARREGADEIRA SOBRE RODAS, POTÊNCIA LÍQUIDA DE 47 HP, CAPACIDADE NOMINAL DE OPERAÇÃO DE 646 KG - MANUTENÇÃO. AF_06/2015</t>
  </si>
  <si>
    <t>33,20</t>
  </si>
  <si>
    <t>90691</t>
  </si>
  <si>
    <t>MINICARREGADEIRA SOBRE RODAS, POTÊNCIA LÍQUIDA DE 47 HP, CAPACIDADE NOMINAL DE OPERAÇÃO DE 646 KG - MATERIAIS NA OPERAÇÃO. AF_06/2015</t>
  </si>
  <si>
    <t>39,29</t>
  </si>
  <si>
    <t>90957</t>
  </si>
  <si>
    <t>COMPRESSOR DE AR REBOCÁVEL, VAZÃO 189 PCM, PRESSÃO EFETIVA DE TRABALHO 102 PSI, MOTOR DIESEL, POTÊNCIA 63 CV - DEPRECIAÇÃO. AF_06/2015</t>
  </si>
  <si>
    <t>90958</t>
  </si>
  <si>
    <t>COMPRESSOR DE AR REBOCÁVEL, VAZÃO 189 PCM, PRESSÃO EFETIVA DE TRABALHO 102 PSI, MOTOR DIESEL, POTÊNCIA 63 CV - JUROS. AF_06/2015</t>
  </si>
  <si>
    <t>90960</t>
  </si>
  <si>
    <t>COMPRESSOR DE AR REBOCÁVEL, VAZÃO 89 PCM, PRESSÃO EFETIVA DE TRABALHO 102 PSI, MOTOR DIESEL, POTÊNCIA 20 CV - DEPRECIAÇÃO. AF_06/2015</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</si>
  <si>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</si>
  <si>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</si>
  <si>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</si>
  <si>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</si>
  <si>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90963</t>
  </si>
  <si>
    <t>COMPRESSOR DE AR REBOCÁVEL, VAZÃO 89 PCM, PRESSÃO EFETIVA DE TRABALHO 102 PSI, MOTOR DIESEL, POTÊNCIA 20 CV - MATERIAIS NA OPERAÇÃO. AF_06/2015</t>
  </si>
  <si>
    <t>90968</t>
  </si>
  <si>
    <t>COMPRESSOR DE AR REBOCAVEL, VAZÃO 250 PCM, PRESSAO DE TRABALHO 102 PSI, MOTOR A DIESEL POTÊNCIA 81 CV - DEPRECIAÇÃO. AF_06/2015</t>
  </si>
  <si>
    <t>6,72</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</si>
  <si>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</si>
  <si>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</si>
  <si>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</si>
  <si>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</si>
  <si>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8,41</t>
  </si>
  <si>
    <t>90971</t>
  </si>
  <si>
    <t>COMPRESSOR DE AR REBOCAVEL, VAZÃO 250 PCM, PRESSAO DE TRABALHO 102 PSI, MOTOR A DIESEL POTÊNCIA 81 CV - MATERIAIS NA OPERAÇÃO. AF_06/2015</t>
  </si>
  <si>
    <t>59,76</t>
  </si>
  <si>
    <t>90975</t>
  </si>
  <si>
    <t>COMPRESSOR DE AR REBOCÁVEL, VAZÃO 748 PCM, PRESSÃO EFETIVA DE TRABALHO 102 PSI, MOTOR DIESEL, POTÊNCIA 210 CV - DEPRECIAÇÃO. AF_06/2015</t>
  </si>
  <si>
    <t>90976</t>
  </si>
  <si>
    <t>COMPRESSOR DE AR REBOCÁVEL, VAZÃO 748 PCM, PRESSÃO EFETIVA DE TRABALHO 102 PSI, MOTOR DIESEL, POTÊNCIA 210 CV - JUROS. AF_06/2015</t>
  </si>
  <si>
    <t>4,57</t>
  </si>
  <si>
    <t>90977</t>
  </si>
  <si>
    <t>COMPRESSOR DE AR REBOCÁVEL, VAZÃO 748 PCM, PRESSÃO EFETIVA DE TRABALHO 102 PSI, MOTOR DIESEL, POTÊNCIA 210 CV - MANUTENÇÃO. AF_06/2015</t>
  </si>
  <si>
    <t>21,35</t>
  </si>
  <si>
    <t>90978</t>
  </si>
  <si>
    <t>COMPRESSOR DE AR REBOCÁVEL, VAZÃO 748 PCM, PRESSÃO EFETIVA DE TRABALHO 102 PSI, MOTOR DIESEL, POTÊNCIA 210 CV - MATERIAIS NA OPERAÇÃO. AF_06/2015</t>
  </si>
  <si>
    <t>155,05</t>
  </si>
  <si>
    <t>90992</t>
  </si>
  <si>
    <t>COMPRESSOR DE AR REBOCAVEL, VAZÃO 400 PCM, PRESSAO DE TRABALHO 102 PSI, MOTOR A DIESEL POTÊNCIA 110 CV - DEPRECIAÇÃO. AF_06/2015</t>
  </si>
  <si>
    <t>7,97</t>
  </si>
  <si>
    <t>90993</t>
  </si>
  <si>
    <t>COMPRESSOR DE AR REBOCAVEL, VAZÃO 400 PCM, PRESSAO DE TRABALHO 102 PSI, MOTOR A DIESEL POTÊNCIA 110 CV - JUROS. AF_06/2015</t>
  </si>
  <si>
    <t>90994</t>
  </si>
  <si>
    <t>COMPRESSOR DE AR REBOCAVEL, VAZÃO 400 PCM, PRESSAO DE TRABALHO 102 PSI, MOTOR A DIESEL POTÊNCIA 110 CV - MANUTENÇÃO. AF_06/2015</t>
  </si>
  <si>
    <t>90995</t>
  </si>
  <si>
    <t>COMPRESSOR DE AR REBOCAVEL, VAZÃO 400 PCM, PRESSAO DE TRABALHO 102 PSI, MOTOR A DIESEL POTÊNCIA 110 CV - MATERIAIS NA OPERAÇÃO. AF_06/2015</t>
  </si>
  <si>
    <t>81,18</t>
  </si>
  <si>
    <t>91021</t>
  </si>
  <si>
    <t>PERFURATRIZ HIDRÁULICA SOBRE CAMINHÃO COM TRADO CURTO ACOPLADO, PROFUNDIDADE MÁXIMA DE 20 M, DIÂMETRO MÁXIMO DE 1500 MM, POTÊNCIA INSTALADA DE 137 HP, MESA ROTATIVA COM TORQUE MÁXIMO DE 30 KNM - IMPOSTOS E SEGUROS. AF_06/2015</t>
  </si>
  <si>
    <t>91026</t>
  </si>
  <si>
    <t>CAMINHÃO TRUCADO (C/ TERCEIRO EIXO) ELETRÔNICO - POTÊNCIA 231CV - PBT = 22000KG - DIST. ENTRE EIXOS 5170 MM - INCLUI CARROCERIA FIXA ABERTA DE MADEIRA - DEPRECIAÇÃO. AF_06/2015</t>
  </si>
  <si>
    <t>91027</t>
  </si>
  <si>
    <t>CAMINHÃO TRUCADO (C/ TERCEIRO EIXO) ELETRÔNICO - POTÊNCIA 231CV - PBT = 22000KG - DIST. ENTRE EIXOS 5170 MM - INCLUI CARROCERIA FIXA ABERTA DE MADEIRA - JUROS. AF_06/2015</t>
  </si>
  <si>
    <t>9,89</t>
  </si>
  <si>
    <t>91028</t>
  </si>
  <si>
    <t>CAMINHÃO TRUCADO (C/ TERCEIRO EIXO) ELETRÔNICO - POTÊNCIA 231CV - PBT = 22000KG - DIST. ENTRE EIXOS 5170 MM - INCLUI CARROCERIA FIXA ABERTA DE MADEIRA - IMPOSTOS E SEGUROS. AF_06/2015</t>
  </si>
  <si>
    <t>91029</t>
  </si>
  <si>
    <t>CAMINHÃO TRUCADO (C/ TERCEIRO EIXO) ELETRÔNICO - POTÊNCIA 231CV - PBT = 22000KG - DIST. ENTRE EIXOS 5170 MM - INCLUI CARROCERIA FIXA ABERTA DE MADEIRA - MANUTENÇÃO. AF_06/2015</t>
  </si>
  <si>
    <t>45,22</t>
  </si>
  <si>
    <t>91030</t>
  </si>
  <si>
    <t>CAMINHÃO TRUCADO (C/ TERCEIRO EIXO) ELETRÔNICO - POTÊNCIA 231CV - PBT = 22000KG - DIST. ENTRE EIXOS 5170 MM - INCLUI CARROCERIA FIXA ABERTA DE MADEIRA - MATERIAIS NA OPERAÇÃO. AF_06/2015</t>
  </si>
  <si>
    <t>144,66</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</si>
  <si>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</si>
  <si>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</si>
  <si>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</si>
  <si>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</si>
  <si>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0,14</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</si>
  <si>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</si>
  <si>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</si>
  <si>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</si>
  <si>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</si>
  <si>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91279</t>
  </si>
  <si>
    <t>CORTADORA DE PISO COM MOTOR 4 TEMPOS A GASOLINA, POTÊNCIA DE 13 HP, COM DISCO DE CORTE DIAMANTADO SEGMENTADO PARA CONCRETO, DIÂMETRO DE 350 MM, FURO DE 1" (14 X 1") - DEPRECIAÇÃO. AF_08/2015</t>
  </si>
  <si>
    <t>91280</t>
  </si>
  <si>
    <t>CORTADORA DE PISO COM MOTOR 4 TEMPOS A GASOLINA, POTÊNCIA DE 13 HP, COM DISCO DE CORTE DIAMANTADO SEGMENTADO PARA CONCRETO, DIÂMETRO DE 350 MM, FURO DE 1" (14 X 1") - JUROS. AF_08/2015</t>
  </si>
  <si>
    <t>91281</t>
  </si>
  <si>
    <t>CORTADORA DE PISO COM MOTOR 4 TEMPOS A GASOLINA, POTÊNCIA DE 13 HP, COM DISCO DE CORTE DIAMANTADO SEGMENTADO PARA CONCRETO, DIÂMETRO DE 350 MM, FURO DE 1" (14 X 1") - MANUTENÇÃO. AF_08/2015</t>
  </si>
  <si>
    <t>91282</t>
  </si>
  <si>
    <t>CORTADORA DE PISO COM MOTOR 4 TEMPOS A GASOLINA, POTÊNCIA DE 13 HP, COM DISCO DE CORTE DIAMANTADO SEGMENTADO PARA CONCRETO, DIÂMETRO DE 350 MM, FURO DE 1" (14 X 1") - MATERIAIS NA OPERAÇÃO. AF_08/2015</t>
  </si>
  <si>
    <t>91354</t>
  </si>
  <si>
    <t>CAMINHÃO TOCO, PESO BRUTO TOTAL 14.300 KG, CARGA ÚTIL MÁXIMA 9590 KG, DISTÂNCIA ENTRE EIXOS 4,76 M, POTÊNCIA 185 CV (NÃO INCLUI CARROCERIA) - DEPRECIAÇÃO. AF_06/2014</t>
  </si>
  <si>
    <t>91355</t>
  </si>
  <si>
    <t>CAMINHÃO TOCO, PESO BRUTO TOTAL 14.300 KG, CARGA ÚTIL MÁXIMA 9590 KG, DISTÂNCIA ENTRE EIXOS 4,76 M, POTÊNCIA 185 CV (NÃO INCLUI CARROCERIA) - JUROS. AF_06/2014</t>
  </si>
  <si>
    <t>7,24</t>
  </si>
  <si>
    <t>91356</t>
  </si>
  <si>
    <t>CAMINHÃO TOCO, PESO BRUTO TOTAL 14.300 KG, CARGA ÚTIL MÁXIMA 9590 KG, DISTÂNCIA ENTRE EIXOS 4,76 M, POTÊNCIA 185 CV (NÃO INCLUI CARROCERIA) - IMPOSTOS E SEGUROS. AF_06/2014</t>
  </si>
  <si>
    <t>91359</t>
  </si>
  <si>
    <t>CAMINHÃO PIPA 6.000 L, PESO BRUTO TOTAL 13.000 KG, DISTÂNCIA ENTRE EIXOS 4,80 M, POTÊNCIA 189 CV INCLUSIVE TANQUE DE AÇO PARA TRANSPORTE DE ÁGUA, CAPACIDADE 6 M3 - DEPRECIAÇÃO. AF_06/2014</t>
  </si>
  <si>
    <t>20,87</t>
  </si>
  <si>
    <t>91360</t>
  </si>
  <si>
    <t>CAMINHÃO PIPA 6.000 L, PESO BRUTO TOTAL 13.000 KG, DISTÂNCIA ENTRE EIXOS 4,80 M, POTÊNCIA 189 CV INCLUSIVE TANQUE DE AÇO PARA TRANSPORTE DE ÁGUA, CAPACIDADE 6 M3 - JUROS. AF_06/2014</t>
  </si>
  <si>
    <t>91361</t>
  </si>
  <si>
    <t>CAMINHÃO PIPA 6.000 L, PESO BRUTO TOTAL 13.000 KG, DISTÂNCIA ENTRE EIXOS 4,80 M, POTÊNCIA 189 CV INCLUSIVE TANQUE DE AÇO PARA TRANSPORTE DE ÁGUA, CAPACIDADE 6 M3 - IMPOSTOS E SEGUROS. AF_06/2014</t>
  </si>
  <si>
    <t>3,23</t>
  </si>
  <si>
    <t>91367</t>
  </si>
  <si>
    <t>CAMINHÃO BASCULANTE 6 M3, PESO BRUTO TOTAL 16.000 KG, CARGA ÚTIL MÁXIMA 13.071 KG, DISTÂNCIA ENTRE EIXOS 4,80 M, POTÊNCIA 230 CV INCLUSIVE CAÇAMBA METÁLICA - DEPRECIAÇÃO. AF_06/2014</t>
  </si>
  <si>
    <t>21,88</t>
  </si>
  <si>
    <t>91368</t>
  </si>
  <si>
    <t>CAMINHÃO BASCULANTE 6 M3, PESO BRUTO TOTAL 16.000 KG, CARGA ÚTIL MÁXIMA 13.071 KG, DISTÂNCIA ENTRE EIXOS 4,80 M, POTÊNCIA 230 CV INCLUSIVE CAÇAMBA METÁLICA - JUROS. AF_06/2014</t>
  </si>
  <si>
    <t>91369</t>
  </si>
  <si>
    <t>CAMINHÃO BASCULANTE 6 M3, PESO BRUTO TOTAL 16.000 KG, CARGA ÚTIL MÁXIMA 13.071 KG, DISTÂNCIA ENTRE EIXOS 4,80 M, POTÊNCIA 230 CV INCLUSIVE CAÇAMBA METÁLICA - IMPOSTOS E SEGUROS. AF_06/2014</t>
  </si>
  <si>
    <t>91375</t>
  </si>
  <si>
    <t>CAMINHÃO TOCO, PESO BRUTO TOTAL 16.000 KG, CARGA ÚTIL MÁXIMA DE 10.685 KG, DISTÂNCIA ENTRE EIXOS 4,80 M, POTÊNCIA 189 CV EXCLUSIVE CARROCERIA - DEPRECIAÇÃO. AF_06/2014</t>
  </si>
  <si>
    <t>91376</t>
  </si>
  <si>
    <t>CAMINHÃO TOCO, PESO BRUTO TOTAL 16.000 KG, CARGA ÚTIL MÁXIMA DE 10.685 KG, DISTÂNCIA ENTRE EIXOS 4,80 M, POTÊNCIA 189 CV EXCLUSIVE CARROCERIA - JUROS. AF_06/2014</t>
  </si>
  <si>
    <t>7,95</t>
  </si>
  <si>
    <t>91377</t>
  </si>
  <si>
    <t>CAMINHÃO TOCO, PESO BRUTO TOTAL 16.000 KG, CARGA ÚTIL MÁXIMA DE 10.685 KG, DISTÂNCIA ENTRE EIXOS 4,80 M, POTÊNCIA 189 CV EXCLUSIVE CARROCERIA - IMPOSTOS E SEGUROS. AF_06/2014</t>
  </si>
  <si>
    <t>91380</t>
  </si>
  <si>
    <t>CAMINHÃO BASCULANTE 10 M3, TRUCADO CABINE SIMPLES, PESO BRUTO TOTAL 23.000 KG, CARGA ÚTIL MÁXIMA 15.935 KG, DISTÂNCIA ENTRE EIXOS 4,80 M, POTÊNCIA 230 CV INCLUSIVE CAÇAMBA METÁLICA - DEPRECIAÇÃO. AF_06/2014</t>
  </si>
  <si>
    <t>28,78</t>
  </si>
  <si>
    <t>91381</t>
  </si>
  <si>
    <t>CAMINHÃO BASCULANTE 10 M3, TRUCADO CABINE SIMPLES, PESO BRUTO TOTAL 23.000 KG, CARGA ÚTIL MÁXIMA 15.935 KG, DISTÂNCIA ENTRE EIXOS 4,80 M, POTÊNCIA 230 CV INCLUSIVE CAÇAMBA METÁLICA - JUROS. AF_06/2014</t>
  </si>
  <si>
    <t>11,10</t>
  </si>
  <si>
    <t>91382</t>
  </si>
  <si>
    <t>CAMINHÃO BASCULANTE 10 M3, TRUCADO CABINE SIMPLES, PESO BRUTO TOTAL 23.000 KG, CARGA ÚTIL MÁXIMA 15.935 KG, DISTÂNCIA ENTRE EIXOS 4,80 M, POTÊNCIA 230 CV INCLUSIVE CAÇAMBA METÁLICA - IMPOSTOS E SEGUROS. AF_06/2014</t>
  </si>
  <si>
    <t>91383</t>
  </si>
  <si>
    <t>CAMINHÃO BASCULANTE 10 M3, TRUCADO CABINE SIMPLES, PESO BRUTO TOTAL 23.000 KG, CARGA ÚTIL MÁXIMA 15.935 KG, DISTÂNCIA ENTRE EIXOS 4,80 M, POTÊNCIA 230 CV INCLUSIVE CAÇAMBA METÁLICA - MANUTENÇÃO. AF_06/2014</t>
  </si>
  <si>
    <t>51,94</t>
  </si>
  <si>
    <t>91384</t>
  </si>
  <si>
    <t>CAMINHÃO BASCULANTE 10 M3, TRUCADO CABINE SIMPLES, PESO BRUTO TOTAL 23.000 KG, CARGA ÚTIL MÁXIMA 15.935 KG, DISTÂNCIA ENTRE EIXOS 4,80 M, POTÊNCIA 230 CV INCLUSIVE CAÇAMBA METÁLICA - MATERIAIS NA OPERAÇÃO. AF_06/2014</t>
  </si>
  <si>
    <t>139,83</t>
  </si>
  <si>
    <t>91390</t>
  </si>
  <si>
    <t>CAMINHÃO TOCO, PBT 14.300 KG, CARGA ÚTIL MÁX. 9.710 KG, DIST. ENTRE EIXOS 3,56 M, POTÊNCIA 185 CV, INCLUSIVE CARROCERIA FIXA ABERTA DE MADEIRA P/ TRANSPORTE GERAL DE CARGA SECA, DIMEN. APROX. 2,50 X 6,50 X 0,50 M - DEPRECIAÇÃO. AF_06/2014</t>
  </si>
  <si>
    <t>91391</t>
  </si>
  <si>
    <t>CAMINHÃO TOCO, PBT 14.300 KG, CARGA ÚTIL MÁX. 9.710 KG, DIST. ENTRE EIXOS 3,56 M, POTÊNCIA 185 CV, INCLUSIVE CARROCERIA FIXA ABERTA DE MADEIRA P/ TRANSPORTE GERAL DE CARGA SECA, DIMEN. APROX. 2,50 X 6,50 X 0,50 M - JUROS. AF_06/2014</t>
  </si>
  <si>
    <t>7,63</t>
  </si>
  <si>
    <t>91392</t>
  </si>
  <si>
    <t>CAMINHÃO TOCO, PBT 14.300 KG, CARGA ÚTIL MÁX. 9.710 KG, DIST. ENTRE EIXOS 3,56 M, POTÊNCIA 185 CV, INCLUSIVE CARROCERIA FIXA ABERTA DE MADEIRA P/ TRANSPORTE GERAL DE CARGA SECA, DIMEN. APROX. 2,50 X 6,50 X 0,50 M - IMPOSTOS E SEGUROS. AF_06/2014</t>
  </si>
  <si>
    <t>3,07</t>
  </si>
  <si>
    <t>91396</t>
  </si>
  <si>
    <t>CAMINHÃO PIPA 10.000 L TRUCADO, PESO BRUTO TOTAL 23.000 KG, CARGA ÚTIL MÁXIMA 15.935 KG, DISTÂNCIA ENTRE EIXOS 4,8 M, POTÊNCIA 230 CV, INCLUSIVE TANQUE DE AÇO PARA TRANSPORTE DE ÁGUA - DEPRECIAÇÃO. AF_06/2014</t>
  </si>
  <si>
    <t>28,97</t>
  </si>
  <si>
    <t>91397</t>
  </si>
  <si>
    <t>CAMINHÃO PIPA 10.000 L TRUCADO, PESO BRUTO TOTAL 23.000 KG, CARGA ÚTIL MÁXIMA 15.935 KG, DISTÂNCIA ENTRE EIXOS 4,8 M, POTÊNCIA 230 CV, INCLUSIVE TANQUE DE AÇO PARA TRANSPORTE DE ÁGUA - JUROS. AF_06/2014</t>
  </si>
  <si>
    <t>91398</t>
  </si>
  <si>
    <t>CAMINHÃO PIPA 10.000 L TRUCADO, PESO BRUTO TOTAL 23.000 KG, CARGA ÚTIL MÁXIMA 15.935 KG, DISTÂNCIA ENTRE EIXOS 4,8 M, POTÊNCIA 230 CV, INCLUSIVE TANQUE DE AÇO PARA TRANSPORTE DE ÁGUA - IMPOSTOS E SEGUROS. AF_06/2014</t>
  </si>
  <si>
    <t>91402</t>
  </si>
  <si>
    <t>CAMINHÃO BASCULANTE 6 M3 TOCO, PESO BRUTO TOTAL 16.000 KG, CARGA ÚTIL MÁXIMA 11.130 KG, DISTÂNCIA ENTRE EIXOS 5,36 M, POTÊNCIA 185 CV, INCLUSIVE CAÇAMBA METÁLICA - IMPOSTOS E SEGUROS. AF_06/2014</t>
  </si>
  <si>
    <t>91466</t>
  </si>
  <si>
    <t>GUINDAUTO HIDRÁULICO, CAPACIDADE MÁXIMA DE CARGA 6200 KG, MOMENTO MÁXIMO DE CARGA 11,7 TM, ALCANCE MÁXIMO HORIZONTAL 9,70 M, INCLUSIVE CAMINHÃO TOCO PBT 16.000 KG, POTÊNCIA DE 189 CV - IMPOSTOS E SEGUROS. AF_08/2015</t>
  </si>
  <si>
    <t>91467</t>
  </si>
  <si>
    <t>GUINDAUTO HIDRÁULICO, CAPACIDADE MÁXIMA DE CARGA 6200 KG, MOMENTO MÁXIMO DE CARGA 11,7 TM, ALCANCE MÁXIMO HORIZONTAL 9,70 M, INCLUSIVE CAMINHÃO TOCO PBT 16.000 KG, POTÊNCIA DE 189 CV - MATERIAIS NA OPERAÇÃO. AF_08/2015</t>
  </si>
  <si>
    <t>91468</t>
  </si>
  <si>
    <t>ESPARGIDOR DE ASFALTO PRESSURIZADO, TANQUE 6 M3 COM ISOLAÇÃO TÉRMICA, AQUECIDO COM 2 MAÇARICOS, COM BARRA ESPARGIDORA 3,60 M, MONTADO SOBRE CAMINHÃO  TOCO, PBT 14.300 KG, POTÊNCIA 185 CV - DEPRECIAÇÃO. AF_05/2023</t>
  </si>
  <si>
    <t>91469</t>
  </si>
  <si>
    <t>ESPARGIDOR DE ASFALTO PRESSURIZADO, TANQUE 6 M3 COM ISOLAÇÃO TÉRMICA, AQUECIDO COM 2 MAÇARICOS, COM BARRA ESPARGIDORA 3,60 M, MONTADO SOBRE CAMINHÃO  TOCO, PBT 14.300 KG, POTÊNCIA 185 CV - JUROS. AF_05/2023</t>
  </si>
  <si>
    <t>91484</t>
  </si>
  <si>
    <t>ESPARGIDOR DE ASFALTO PRESSURIZADO, TANQUE 6 M3 COM ISOLAÇÃO TÉRMICA, AQUECIDO COM 2 MAÇARICOS, COM BARRA ESPARGIDORA 3,60 M, MONTADO SOBRE CAMINHÃO  TOCO, PBT 14.300 KG, POTÊNCIA 185 CV - IMPOSTOS E SEGUROS. AF_05/2023</t>
  </si>
  <si>
    <t>91485</t>
  </si>
  <si>
    <t>ESPARGIDOR DE ASFALTO PRESSURIZADO, TANQUE 6 M3 COM ISOLAÇÃO TÉRMICA, AQUECIDO COM 2 MAÇARICOS, COM BARRA ESPARGIDORA 3,60 M, MONTADO SOBRE CAMINHÃO  TOCO, PBT 14.300 KG, POTÊNCIA 185 CV - MATERIAIS NA OPERAÇÃO. AF_05/2023</t>
  </si>
  <si>
    <t>160,89</t>
  </si>
  <si>
    <t>91529</t>
  </si>
  <si>
    <t>COMPACTADOR DE SOLOS DE PERCUSSÃO (SOQUETE) COM MOTOR A GASOLINA 4 TEMPOS, POTÊNCIA 4 CV - DEPRECIAÇÃO. AF_08/2015</t>
  </si>
  <si>
    <t>0,80</t>
  </si>
  <si>
    <t>91530</t>
  </si>
  <si>
    <t>COMPACTADOR DE SOLOS DE PERCUSSÃO (SOQUETE) COM MOTOR A GASOLINA 4 TEMPOS, POTÊNCIA 4 CV - JUROS. AF_08/2015</t>
  </si>
  <si>
    <t>91531</t>
  </si>
  <si>
    <t>COMPACTADOR DE SOLOS DE PERCUSSÃO (SOQUETE) COM MOTOR A GASOLINA 4 TEMPOS, POTÊNCIA 4 CV - MANUTENÇÃO. AF_08/2015</t>
  </si>
  <si>
    <t>91532</t>
  </si>
  <si>
    <t>COMPACTADOR DE SOLOS DE PERCUSSÃO (SOQUETE) COM MOTOR A GASOLINA 4 TEMPOS, POTÊNCIA 4 CV - MATERIAIS NA OPERAÇÃO. AF_08/2015</t>
  </si>
  <si>
    <t>91629</t>
  </si>
  <si>
    <t>GUINDAUTO HIDRÁULICO, CAPACIDADE MÁXIMA DE CARGA 6500 KG, MOMENTO MÁXIMO DE CARGA 5,8 TM, ALCANCE MÁXIMO HORIZONTAL 7,60 M, INCLUSIVE CAMINHÃO TOCO PBT 9.700 KG, POTÊNCIA DE 160 CV - DEPRECIAÇÃO. AF_08/2015</t>
  </si>
  <si>
    <t>91630</t>
  </si>
  <si>
    <t>GUINDAUTO HIDRÁULICO, CAPACIDADE MÁXIMA DE CARGA 6500 KG, MOMENTO MÁXIMO DE CARGA 5,8 TM, ALCANCE MÁXIMO HORIZONTAL 7,60 M, INCLUSIVE CAMINHÃO TOCO PBT 9.700 KG, POTÊNCIA DE 160 CV - JUROS. AF_08/2015</t>
  </si>
  <si>
    <t>7,98</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</si>
  <si>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</si>
  <si>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</si>
  <si>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</si>
  <si>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</si>
  <si>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36,76</t>
  </si>
  <si>
    <t>91633</t>
  </si>
  <si>
    <t>GUINDAUTO HIDRÁULICO, CAPACIDADE MÁXIMA DE CARGA 6500 KG, MOMENTO MÁXIMO DE CARGA 5,8 TM, ALCANCE MÁXIMO HORIZONTAL 7,60 M, INCLUSIVE CAMINHÃO TOCO PBT 9.700 KG, POTÊNCIA DE 160 CV - MATERIAIS NA OPERAÇÃO. AF_08/2015</t>
  </si>
  <si>
    <t>131,98</t>
  </si>
  <si>
    <t>91640</t>
  </si>
  <si>
    <t>CAMINHÃO DE TRANSPORTE DE MATERIAL ASFÁLTICO 30.000 L, COM CAVALO MECÂNICO DE CAPACIDADE MÁXIMA DE TRAÇÃO COMBINADO DE 66.000 KG, POTÊNCIA 360 CV, INCLUSIVE TANQUE DE ASFALTO COM SERPENTINA - DEPRECIAÇÃO. AF_08/2015</t>
  </si>
  <si>
    <t>40,10</t>
  </si>
  <si>
    <t>91641</t>
  </si>
  <si>
    <t>CAMINHÃO DE TRANSPORTE DE MATERIAL ASFÁLTICO 30.000 L, COM CAVALO MECÂNICO DE CAPACIDADE MÁXIMA DE TRAÇÃO COMBINADO DE 66.000 KG, POTÊNCIA 360 CV, INCLUSIVE TANQUE DE ASFALTO COM SERPENTINA - JUROS. AF_08/2015</t>
  </si>
  <si>
    <t>91642</t>
  </si>
  <si>
    <t>CAMINHÃO DE TRANSPORTE DE MATERIAL ASFÁLTICO 30.000 L, COM CAVALO MECÂNICO DE CAPACIDADE MÁXIMA DE TRAÇÃO COMBINADO DE 66.000 KG, POTÊNCIA 360 CV, INCLUSIVE TANQUE DE ASFALTO COM SERPENTINA - IMPOSTOS E SEGUROS. AF_08/2015</t>
  </si>
  <si>
    <t>6,54</t>
  </si>
  <si>
    <t>91643</t>
  </si>
  <si>
    <t>CAMINHÃO DE TRANSPORTE DE MATERIAL ASFÁLTICO 30.000 L, COM CAVALO MECÂNICO DE CAPACIDADE MÁXIMA DE TRAÇÃO COMBINADO DE 66.000 KG, POTÊNCIA 360 CV, INCLUSIVE TANQUE DE ASFALTO COM SERPENTINA - MANUTENÇÃO. AF_08/2015</t>
  </si>
  <si>
    <t>91644</t>
  </si>
  <si>
    <t>CAMINHÃO DE TRANSPORTE DE MATERIAL ASFÁLTICO 30.000 L, COM CAVALO MECÂNICO DE CAPACIDADE MÁXIMA DE TRAÇÃO COMBINADO DE 66.000 KG, POTÊNCIA 360 CV, INCLUSIVE TANQUE DE ASFALTO COM SERPENTINA - MATERIAIS NA OPERAÇÃO. AF_08/2015</t>
  </si>
  <si>
    <t>297,00</t>
  </si>
  <si>
    <t>91688</t>
  </si>
  <si>
    <t>SERRA CIRCULAR DE BANCADA COM MOTOR ELÉTRICO POTÊNCIA DE 5HP, COM COIFA PARA DISCO 10" - DEPRECIAÇÃO. AF_08/2015</t>
  </si>
  <si>
    <t>91689</t>
  </si>
  <si>
    <t>SERRA CIRCULAR DE BANCADA COM MOTOR ELÉTRICO POTÊNCIA DE 5HP, COM COIFA PARA DISCO 10" - JUROS. AF_08/2015</t>
  </si>
  <si>
    <t>0,02</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</si>
  <si>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</si>
  <si>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</si>
  <si>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</si>
  <si>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</si>
  <si>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1,07</t>
  </si>
  <si>
    <t>92040</t>
  </si>
  <si>
    <t>DISTRIBUIDOR DE AGREGADOS REBOCAVEL, CAPACIDADE 1,9 M³, LARGURA DE TRABALHO 3,66 M - DEPRECIAÇÃO. AF_11/2015</t>
  </si>
  <si>
    <t>92041</t>
  </si>
  <si>
    <t>DISTRIBUIDOR DE AGREGADOS REBOCAVEL, CAPACIDADE 1,9 M³, LARGURA DE TRABALHO 3,66 M - JUROS. AF_11/2015</t>
  </si>
  <si>
    <t>92042</t>
  </si>
  <si>
    <t>DISTRIBUIDOR DE AGREGADOS REBOCAVEL, CAPACIDADE 1,9 M³, LARGURA DE TRABALHO 3,66 M - MANUTENÇÃO. AF_11/2015</t>
  </si>
  <si>
    <t>5,39</t>
  </si>
  <si>
    <t>92101</t>
  </si>
  <si>
    <t>CAMINHÃO PARA EQUIPAMENTO DE LIMPEZA A SUCÇÃO COM CAMINHÃO TRUCADO DE PESO BRUTO TOTAL 23000 KG, CARGA ÚTIL MÁXIMA 15935 KG, DISTÂNCIA ENTRE EIXOS 4,80 M, POTÊNCIA 230 CV, INCLUSIVE LIMPADORA A SUCÇÃO, TANQUE 12000 L - DEPRECIAÇÃO. AF_05/2023</t>
  </si>
  <si>
    <t>41,27</t>
  </si>
  <si>
    <t>92102</t>
  </si>
  <si>
    <t>CAMINHÃO PARA EQUIPAMENTO DE LIMPEZA A SUCÇÃO COM CAMINHÃO TRUCADO DE PESO BRUTO TOTAL 23000 KG, CARGA ÚTIL MÁXIMA 15935 KG, DISTÂNCIA ENTRE EIXOS 4,80 M, POTÊNCIA 230 CV, INCLUSIVE LIMPADORA A SUCÇÃO, TANQUE 12000 L - JUROS. AF_05/2023</t>
  </si>
  <si>
    <t>14,05</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</si>
  <si>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</si>
  <si>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</si>
  <si>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</si>
  <si>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</si>
  <si>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</si>
  <si>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</si>
  <si>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173,86</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</si>
  <si>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</si>
  <si>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</si>
  <si>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</si>
  <si>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</si>
  <si>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</si>
  <si>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</si>
  <si>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</si>
  <si>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</si>
  <si>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</si>
  <si>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</si>
  <si>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</si>
  <si>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</si>
  <si>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</si>
  <si>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</si>
  <si>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0,15</t>
  </si>
  <si>
    <t>92133</t>
  </si>
  <si>
    <t>CAMINHONETE COM MOTOR A DIESEL, POTÊNCIA 180 CV, CABINE DUPLA, 4X4 - DEPRECIAÇÃO. AF_11/2015</t>
  </si>
  <si>
    <t>12,97</t>
  </si>
  <si>
    <t>92134</t>
  </si>
  <si>
    <t>CAMINHONETE COM MOTOR A DIESEL, POTÊNCIA 180 CV, CABINE DUPLA, 4X4 - JUROS. AF_11/2015</t>
  </si>
  <si>
    <t>92135</t>
  </si>
  <si>
    <t>CAMINHONETE COM MOTOR A DIESEL, POTÊNCIA 180 CV, CABINE DUPLA, 4X4 - IMPOSTOS E SEGUROS. AF_11/2015</t>
  </si>
  <si>
    <t>1,62</t>
  </si>
  <si>
    <t>92136</t>
  </si>
  <si>
    <t>CAMINHONETE COM MOTOR A DIESEL, POTÊNCIA 180 CV, CABINE DUPLA, 4X4 - MANUTENÇÃO. AF_11/2015</t>
  </si>
  <si>
    <t>16,21</t>
  </si>
  <si>
    <t>92137</t>
  </si>
  <si>
    <t>CAMINHONETE COM MOTOR A DIESEL, POTÊNCIA 180 CV, CABINE DUPLA, 4X4 - MATERIAIS NA OPERAÇÃO. AF_11/2015</t>
  </si>
  <si>
    <t>92140</t>
  </si>
  <si>
    <t>CAMINHONETE CABINE SIMPLES COM MOTOR 1.6 FLEX, CÂMBIO MANUAL, POTÊNCIA 101/104 CV, 2 PORTAS - DEPRECIAÇÃO. AF_11/2015</t>
  </si>
  <si>
    <t>4,75</t>
  </si>
  <si>
    <t>92141</t>
  </si>
  <si>
    <t>CAMINHONETE CABINE SIMPLES COM MOTOR 1.6 FLEX, CÂMBIO MANUAL, POTÊNCIA 101/104 CV, 2 PORTAS - JUROS. AF_11/2015</t>
  </si>
  <si>
    <t>92142</t>
  </si>
  <si>
    <t>CAMINHONETE CABINE SIMPLES COM MOTOR 1.6 FLEX, CÂMBIO MANUAL, POTÊNCIA 101/104 CV, 2 PORTAS - IMPOSTOS E SEGUROS.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</si>
  <si>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</si>
  <si>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</si>
  <si>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</si>
  <si>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</si>
  <si>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92237</t>
  </si>
  <si>
    <t>CAMINHÃO DE TRANSPORTE DE MATERIAL ASFÁLTICO 20.000 L, COM CAVALO MECÂNICO DE CAPACIDADE MÁXIMA DE TRAÇÃO COMBINADO DE 45.000 KG, POTÊNCIA 330 CV, INCLUSIVE TANQUE DE ASFALTO COM MAÇARICO - DEPRECIAÇÃO. AF_12/2015</t>
  </si>
  <si>
    <t>29,20</t>
  </si>
  <si>
    <t>92238</t>
  </si>
  <si>
    <t>CAMINHÃO DE TRANSPORTE DE MATERIAL ASFÁLTICO 20.000 L, COM CAVALO MECÂNICO DE CAPACIDADE MÁXIMA DE TRAÇÃO COMBINADO DE 45.000 KG, POTÊNCIA 330 CV, INCLUSIVE TANQUE DE ASFALTO COM MAÇARICO - JUROS. AF_12/2015</t>
  </si>
  <si>
    <t>92239</t>
  </si>
  <si>
    <t>CAMINHÃO DE TRANSPORTE DE MATERIAL ASFÁLTICO 20.000 L, COM CAVALO MECÂNICO DE CAPACIDADE MÁXIMA DE TRAÇÃO COMBINADO DE 45.000 KG, POTÊNCIA 330 CV, INCLUSIVE TANQUE DE ASFALTO COM MAÇARICO - IMPOSTOS E SEGUROS. AF_12/2015</t>
  </si>
  <si>
    <t>92240</t>
  </si>
  <si>
    <t>CAMINHÃO DE TRANSPORTE DE MATERIAL ASFÁLTICO 20.000 L, COM CAVALO MECÂNICO DE CAPACIDADE MÁXIMA DE TRAÇÃO COMBINADO DE 45.000 KG, POTÊNCIA 330 CV, INCLUSIVE TANQUE DE ASFALTO COM MAÇARICO - MANUTENÇÃO. AF_12/2015</t>
  </si>
  <si>
    <t>52,43</t>
  </si>
  <si>
    <t>92241</t>
  </si>
  <si>
    <t>CAMINHÃO DE TRANSPORTE DE MATERIAL ASFÁLTICO 20.000 L, COM CAVALO MECÂNICO DE CAPACIDADE MÁXIMA DE TRAÇÃO COMBINADO DE 45.000 KG, POTÊNCIA 330 CV, INCLUSIVE TANQUE DE ASFALTO COM MAÇARICO - MATERIAIS NA OPERAÇÃO. AF_12/2015</t>
  </si>
  <si>
    <t>272,28</t>
  </si>
  <si>
    <t>92712</t>
  </si>
  <si>
    <t>APARELHO PARA CORTE E SOLDA OXI-ACETILENO SOBRE RODAS, INCLUSIVE CILINDROS E MAÇARICOS - DEPRECIAÇÃO. AF_05/2023</t>
  </si>
  <si>
    <t>92713</t>
  </si>
  <si>
    <t>APARELHO PARA CORTE E SOLDA OXI-ACETILENO SOBRE RODAS, INCLUSIVE CILINDROS E MAÇARICOS - JUROS. AF_05/2023</t>
  </si>
  <si>
    <t>0,03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</si>
  <si>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</si>
  <si>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</si>
  <si>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</si>
  <si>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</si>
  <si>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93,34</t>
  </si>
  <si>
    <t>92956</t>
  </si>
  <si>
    <t>MÁQUINA EXTRUSORA DE CONCRETO PARA GUIAS E SARJETAS, MOTOR A DIESEL, POTÊNCIA 14 CV - DEPRECIAÇÃO. AF_12/2015</t>
  </si>
  <si>
    <t>92957</t>
  </si>
  <si>
    <t>MÁQUINA EXTRUSORA DE CONCRETO PARA GUIAS E SARJETAS, MOTOR A DIESEL, POTÊNCIA 14 CV - JUROS. AF_12/2015</t>
  </si>
  <si>
    <t>92958</t>
  </si>
  <si>
    <t>MÁQUINA EXTRUSORA DE CONCRETO PARA GUIAS E SARJETAS, MOTOR A DIESEL, POTÊNCIA 14 CV - MANUTENÇÃO. AF_12/2015</t>
  </si>
  <si>
    <t>4,70</t>
  </si>
  <si>
    <t>92959</t>
  </si>
  <si>
    <t>MÁQUINA EXTRUSORA DE CONCRETO PARA GUIAS E SARJETAS, MOTOR A DIESEL, POTÊNCIA 14 CV - MATERIAIS NA OPERAÇÃO. AF_12/2015</t>
  </si>
  <si>
    <t>92963</t>
  </si>
  <si>
    <t>MARTELO PERFURADOR PNEUMÁTICO MANUAL, HASTE 25 X 75 MM, 21 KG - DEPRECIAÇÃO. AF_12/2015</t>
  </si>
  <si>
    <t>92964</t>
  </si>
  <si>
    <t>MARTELO PERFURADOR PNEUMÁTICO MANUAL, HASTE 25 X 75 MM, 21 KG - JUROS. AF_12/2015</t>
  </si>
  <si>
    <t>0,38</t>
  </si>
  <si>
    <t>92965</t>
  </si>
  <si>
    <t>MARTELO PERFURADOR PNEUMÁTICO MANUAL, HASTE 25 X 75 MM, 21 KG - MANUTENÇÃO. AF_12/2015</t>
  </si>
  <si>
    <t>2,08</t>
  </si>
  <si>
    <t>93220</t>
  </si>
  <si>
    <t>PERFURATRIZ COM TORRE METÁLICA PARA EXECUÇÃO DE ESTACA HÉLICE CONTÍNUA, PROFUNDIDADE MÁXIMA DE 32 M, DIÂMETRO MÁXIMO DE 1000 MM, POTÊNCIA INSTALADA DE 350 HP, MESA ROTATIVA COM TORQUE MÁXIMO DE 263 KNM - DEPRECIAÇÃO. AF_01/2016</t>
  </si>
  <si>
    <t>329,47</t>
  </si>
  <si>
    <t>93221</t>
  </si>
  <si>
    <t>PERFURATRIZ COM TORRE METÁLICA PARA EXECUÇÃO DE ESTACA HÉLICE CONTÍNUA, PROFUNDIDADE MÁXIMA DE 32 M, DIÂMETRO MÁXIMO DE 1000 MM, POTÊNCIA INSTALADA DE 350 HP, MESA ROTATIVA COM TORQUE MÁXIMO DE 263 KNM - JUROS. AF_01/2016</t>
  </si>
  <si>
    <t>88,39</t>
  </si>
  <si>
    <t>93222</t>
  </si>
  <si>
    <t>PERFURATRIZ COM TORRE METÁLICA PARA EXECUÇÃO DE ESTACA HÉLICE CONTÍNUA, PROFUNDIDADE MÁXIMA DE 32 M, DIÂMETRO MÁXIMO DE 1000 MM, POTÊNCIA INSTALADA DE 350 HP, MESA ROTATIVA COM TORQUE MÁXIMO DE 263 KNM - MANUTENÇÃO. AF_01/2016</t>
  </si>
  <si>
    <t>412,31</t>
  </si>
  <si>
    <t>93223</t>
  </si>
  <si>
    <t>PERFURATRIZ COM TORRE METÁLICA PARA EXECUÇÃO DE ESTACA HÉLICE CONTÍNUA, PROFUNDIDADE MÁXIMA DE 32 M, DIÂMETRO MÁXIMO DE 1000 MM, POTÊNCIA INSTALADA DE 350 HP, MESA ROTATIVA COM TORQUE MÁXIMO DE 263 KNM - MATERIAIS NA OPERAÇÃO. AF_01/2016</t>
  </si>
  <si>
    <t>154,04</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</si>
  <si>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</si>
  <si>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</si>
  <si>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</si>
  <si>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</si>
  <si>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</si>
  <si>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</si>
  <si>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93232</t>
  </si>
  <si>
    <t>BETONEIRA CAPACIDADE NOMINAL 400 L, CAPACIDADE DE MISTURA 310 L, MOTOR A GASOLINA POTÊNCIA 5,5 CV, SEM CARREGADOR - MATERIAIS NA OPERAÇÃO. AF_02/2016</t>
  </si>
  <si>
    <t>93235</t>
  </si>
  <si>
    <t>GRUPO GERADOR ESTACIONÁRIO, MOTOR DIESEL POTÊNCIA 170 KVA - JUROS. AF_02/2016</t>
  </si>
  <si>
    <t>93238</t>
  </si>
  <si>
    <t>ROLO COMPACTADOR VIBRATÓRIO REBOCÁVEL, CILINDRO DE AÇO LISO, POTÊNCIA DE TRAÇÃO DE 65 CV, PESO 4,7 T, IMPACTO DINÂMICO 18,3 T, LARGURA DE TRABALHO 1,67 M - JUROS. AF_02/2016</t>
  </si>
  <si>
    <t>93239</t>
  </si>
  <si>
    <t>ROLO COMPACTADOR VIBRATÓRIO PÉ DE CARNEIRO, OPERADO POR CONTROLE REMOTO, POTÊNCIA 12,5 KW, PESO OPERACIONAL 1,675 T, LARGURA DE TRABALHO 0,85 M - JUROS. AF_02/2016</t>
  </si>
  <si>
    <t>93240</t>
  </si>
  <si>
    <t>ROLO COMPACTADOR VIBRATÓRIO PÉ DE CARNEIRO, OPERADO POR CONTROLE REMOTO, POTÊNCIA 12,5 KW, PESO OPERACIONAL 1,675 T, LARGURA DE TRABALHO 0,85 M - MATERIAIS NA OPERAÇÃO. AF_02/2016</t>
  </si>
  <si>
    <t>93267</t>
  </si>
  <si>
    <t>GRUA ASCENCIONAL, LANÇA DE 30 M, CAPACIDADE DE 1,0 T A 30 M, ALTURA ATÉ 39 M   DEPRECIAÇÃO. AF_05/2023</t>
  </si>
  <si>
    <t>93269</t>
  </si>
  <si>
    <t>GRUA ASCENCIONAL, LANÇA DE 30 M, CAPACIDADE DE 1,0 T A 30 M, ALTURA ATÉ 39 M   JUROS. AF_05/2023</t>
  </si>
  <si>
    <t>9,71</t>
  </si>
  <si>
    <t>93270</t>
  </si>
  <si>
    <t>GRUA ASCENCIONAL, LANÇA DE 30 M, CAPACIDADE DE 1,0 T A 30 M, ALTURA ATÉ 39 M   MANUTENÇÃO. AF_05/2023</t>
  </si>
  <si>
    <t>93271</t>
  </si>
  <si>
    <t>GRUA ASCENCIONAL, LANÇA DE 30 M, CAPACIDADE DE 1,0 T A 30 M, ALTURA ATÉ 39 M   MATERIAIS NA OPERAÇÃO. AF_05/2023</t>
  </si>
  <si>
    <t>7,38</t>
  </si>
  <si>
    <t>93277</t>
  </si>
  <si>
    <t>GUINCHO ELÉTRICO DE COLUNA, CAPACIDADE 400 KG, COM MOTO FREIO, MOTOR TRIFÁSICO DE 1,25 CV - DEPRECIAÇÃO. AF_03/2016</t>
  </si>
  <si>
    <t>93278</t>
  </si>
  <si>
    <t>GUINCHO ELÉTRICO DE COLUNA, CAPACIDADE 400 KG, COM MOTO FREIO, MOTOR TRIFÁSICO DE 1,25 CV - JUROS. AF_03/2016</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</si>
  <si>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</si>
  <si>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</si>
  <si>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</si>
  <si>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</si>
  <si>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93283</t>
  </si>
  <si>
    <t>GUINDASTE HIDRÁULICO AUTOPROPELIDO, COM LANÇA TELESCÓPICA 40 M, CAPACIDADE MÁXIMA 60 T, POTÊNCIA 260 KW - DEPRECIAÇÃO. AF_03/2016</t>
  </si>
  <si>
    <t>96,78</t>
  </si>
  <si>
    <t>93284</t>
  </si>
  <si>
    <t>GUINDASTE HIDRÁULICO AUTOPROPELIDO, COM LANÇA TELESCÓPICA 40 M, CAPACIDADE MÁXIMA 60 T, POTÊNCIA 260 KW - JUROS. AF_03/2016</t>
  </si>
  <si>
    <t>34,11</t>
  </si>
  <si>
    <t>93285</t>
  </si>
  <si>
    <t>GUINDASTE HIDRÁULICO AUTOPROPELIDO, COM LANÇA TELESCÓPICA 40 M, CAPACIDADE MÁXIMA 60 T, POTÊNCIA 260 KW - MANUTENÇÃO. AF_03/2016</t>
  </si>
  <si>
    <t>155,57</t>
  </si>
  <si>
    <t>93286</t>
  </si>
  <si>
    <t>GUINDASTE HIDRÁULICO AUTOPROPELIDO, COM LANÇA TELESCÓPICA 40 M, CAPACIDADE MÁXIMA 60 T, POTÊNCIA 260 KW - MATERIAIS NA OPERAÇÃO. AF_03/2016</t>
  </si>
  <si>
    <t>93296</t>
  </si>
  <si>
    <t>GUINDASTE HIDRÁULICO AUTOPROPELIDO, COM LANÇA TELESCÓPICA 40 M, CAPACIDADE MÁXIMA 60 T, POTÊNCIA 260 KW - IMPOSTOS E SEGUROS. AF_03/2016</t>
  </si>
  <si>
    <t>13,79</t>
  </si>
  <si>
    <t>93397</t>
  </si>
  <si>
    <t>GUINDAUTO HIDRÁULICO, CAPACIDADE MÁXIMA DE CARGA 3300 KG, MOMENTO MÁXIMO DE CARGA 5,8 TM, ALCANCE MÁXIMO HORIZONTAL 7,60 M, INCLUSIVE CAMINHÃO TOCO PBT 16.000 KG, POTÊNCIA DE 189 CV - DEPRECIAÇÃO. AF_03/2016</t>
  </si>
  <si>
    <t>24,80</t>
  </si>
  <si>
    <t>93398</t>
  </si>
  <si>
    <t>GUINDAUTO HIDRÁULICO, CAPACIDADE MÁXIMA DE CARGA 3300 KG, MOMENTO MÁXIMO DE CARGA 5,8 TM, ALCANCE MÁXIMO HORIZONTAL 7,60 M, INCLUSIVE CAMINHÃO TOCO PBT 16.000 KG, POTÊNCIA DE 189 CV - JUROS. AF_03/2016</t>
  </si>
  <si>
    <t>93399</t>
  </si>
  <si>
    <t>GUINDAUTO HIDRÁULICO, CAPACIDADE MÁXIMA DE CARGA 3300 KG, MOMENTO MÁXIMO DE CARGA 5,8 TM, ALCANCE MÁXIMO HORIZONTAL 7,60 M, INCLUSIVE CAMINHÃO TOCO PBT 16.000 KG, POTÊNCIA DE 189 CV - IMPOSTOS E SEGUROS. AF_03/2016</t>
  </si>
  <si>
    <t>3,78</t>
  </si>
  <si>
    <t>93400</t>
  </si>
  <si>
    <t>GUINDAUTO HIDRÁULICO, CAPACIDADE MÁXIMA DE CARGA 3300 KG, MOMENTO MÁXIMO DE CARGA 5,8 TM, ALCANCE MÁXIMO HORIZONTAL 7,60 M, INCLUSIVE CAMINHÃO TOCO PBT 16.000 KG, POTÊNCIA DE 189 CV - MANUTENÇÃO. AF_03/2016</t>
  </si>
  <si>
    <t>43,09</t>
  </si>
  <si>
    <t>93401</t>
  </si>
  <si>
    <t>GUINDAUTO HIDRÁULICO, CAPACIDADE MÁXIMA DE CARGA 3300 KG, MOMENTO MÁXIMO DE CARGA 5,8 TM, ALCANCE MÁXIMO HORIZONTAL 7,60 M, INCLUSIVE CAMINHÃO TOCO PBT 16.000 KG, POTÊNCIA DE 189 CV - MATERIAIS NA OPERAÇÃO. AF_03/2016</t>
  </si>
  <si>
    <t>93404</t>
  </si>
  <si>
    <t>MÁQUINA JATO DE PRESSAO PORTÁTIL, CAMARA DE 1 SAIDA, CAPACIDADE 280 L, DIAMETRO 670 MM, BICO DE JATO CURTO VENTURI DE 5/16" , MANGUEIRA DE 1" COM COMPRESSOR DE AR REBOCÁVEL 189 PCM E MOTOR DIESEL 63 CV - DEPRECIAÇÃO. AF_05/2023</t>
  </si>
  <si>
    <t>6,93</t>
  </si>
  <si>
    <t>93405</t>
  </si>
  <si>
    <t>MÁQUINA JATO DE PRESSAO PORTÁTIL, CAMARA DE 1 SAIDA, CAPACIDADE 280 L, DIAMETRO 670 MM, BICO DE JATO CURTO VENTURI DE 5/16" , MANGUEIRA DE 1" COM COMPRESSOR DE AR REBOCÁVEL 189 PCM E MOTOR DIESEL 63 CV - JUROS. AF_05/2023</t>
  </si>
  <si>
    <t>93406</t>
  </si>
  <si>
    <t>MÁQUINA JATO DE PRESSAO PORTÁTIL, CAMARA DE 1 SAIDA, CAPACIDADE 280 L, DIAMETRO 670 MM, BICO DE JATO CURTO VENTURI DE 5/16" , MANGUEIRA DE 1" COM COMPRESSOR DE AR REBOCÁVEL 189 PCM E MOTOR DIESEL 63 CV - MANUTENÇÃO. AF_05/2023</t>
  </si>
  <si>
    <t>93407</t>
  </si>
  <si>
    <t>MÁQUINA JATO DE PRESSAO PORTÁTIL, CAMARA DE 1 SAIDA, CAPACIDADE 280 L, DIAMETRO 670 MM, BICO DE JATO CURTO VENTURI DE 5/16" , MANGUEIRA DE 1" COM COMPRESSOR DE AR REBOCÁVEL 189 PCM E MOTOR DIESEL 63 CV - MATERIAIS NA OPERAÇÃO. AF_05/2023</t>
  </si>
  <si>
    <t>46,50</t>
  </si>
  <si>
    <t>93411</t>
  </si>
  <si>
    <t>GERADOR PORTÁTIL MONOFÁSICO, POTÊNCIA 5500 VA, MOTOR A GASOLINA, POTÊNCIA DO MOTOR 13 CV - DEPRECIAÇÃO. AF_03/2016</t>
  </si>
  <si>
    <t>93412</t>
  </si>
  <si>
    <t>GERADOR PORTÁTIL MONOFÁSICO, POTÊNCIA 5500 VA, MOTOR A GASOLINA, POTÊNCIA DO MOTOR 13 CV - JUROS. AF_03/2016</t>
  </si>
  <si>
    <t>93413</t>
  </si>
  <si>
    <t>GERADOR PORTÁTIL MONOFÁSICO, POTÊNCIA 5500 VA, MOTOR A GASOLINA, POTÊNCIA DO MOTOR 13 CV - MANUTENÇÃO. AF_03/2016</t>
  </si>
  <si>
    <t>93414</t>
  </si>
  <si>
    <t>GERADOR PORTÁTIL MONOFÁSICO, POTÊNCIA 5500 VA, MOTOR A GASOLINA, POTÊNCIA DO MOTOR 13 CV - MATERIAIS NA OPERAÇÃO. AF_03/2016</t>
  </si>
  <si>
    <t>14,04</t>
  </si>
  <si>
    <t>93417</t>
  </si>
  <si>
    <t>GRUPO GERADOR REBOCÁVEL, POTÊNCIA 66 KVA, MOTOR A DIESEL - DEPRECIAÇÃO. AF_03/2016</t>
  </si>
  <si>
    <t>93418</t>
  </si>
  <si>
    <t>GRUPO GERADOR REBOCÁVEL, POTÊNCIA 66 KVA, MOTOR A DIESEL - JUROS. AF_03/2016</t>
  </si>
  <si>
    <t>93419</t>
  </si>
  <si>
    <t>GRUPO GERADOR REBOCÁVEL, POTÊNCIA 66 KVA, MOTOR A DIESEL - MANUTENÇÃO. AF_03/2016</t>
  </si>
  <si>
    <t>93420</t>
  </si>
  <si>
    <t>GRUPO GERADOR REBOCÁVEL, POTÊNCIA 66 KVA, MOTOR A DIESEL - MATERIAIS NA OPERAÇÃO. AF_03/2016</t>
  </si>
  <si>
    <t>93423</t>
  </si>
  <si>
    <t>GRUPO GERADOR ESTACIONÁRIO, POTÊNCIA 150 KVA, MOTOR A DIESEL- DEPRECIAÇÃO. AF_03/2016</t>
  </si>
  <si>
    <t>6,36</t>
  </si>
  <si>
    <t>93424</t>
  </si>
  <si>
    <t>GRUPO GERADOR ESTACIONÁRIO, POTÊNCIA 150 KVA, MOTOR A DIESEL- JUROS. AF_03/2016</t>
  </si>
  <si>
    <t>93425</t>
  </si>
  <si>
    <t>GRUPO GERADOR ESTACIONÁRIO, POTÊNCIA 150 KVA, MOTOR A DIESEL- MANUTENÇÃO. AF_03/2016</t>
  </si>
  <si>
    <t>5,68</t>
  </si>
  <si>
    <t>93426</t>
  </si>
  <si>
    <t>GRUPO GERADOR ESTACIONÁRIO, POTÊNCIA 150 KVA, MOTOR A DIESEL- MATERIAIS NA OPERAÇÃO. AF_03/2016</t>
  </si>
  <si>
    <t>158,06</t>
  </si>
  <si>
    <t>93429</t>
  </si>
  <si>
    <t>USINA DE MISTURA ASFÁLTICA À QUENTE, TIPO CONTRA FLUXO, PROD 40 A 80 TON/HORA - DEPRECIAÇÃO. AF_05/2023</t>
  </si>
  <si>
    <t>170,00</t>
  </si>
  <si>
    <t>93430</t>
  </si>
  <si>
    <t>USINA DE MISTURA ASFÁLTICA À QUENTE, TIPO CONTRA FLUXO, PROD 40 A 80 TON/HORA - JUROS. AF_05/2023</t>
  </si>
  <si>
    <t>53,72</t>
  </si>
  <si>
    <t>93431</t>
  </si>
  <si>
    <t>USINA DE MISTURA ASFÁLTICA À QUENTE, TIPO CONTRA FLUXO, PROD 40 A 80 TON/HORA - MANUTENÇÃO. AF_05/2023</t>
  </si>
  <si>
    <t>204,00</t>
  </si>
  <si>
    <t>93432</t>
  </si>
  <si>
    <t>USINA DE MISTURA ASFÁLTICA À QUENTE, TIPO CONTRA FLUXO, PROD 40 A 80 TON/HORA - MATERIAIS NA OPERAÇÃO. AF_05/2023</t>
  </si>
  <si>
    <t>2.124,00</t>
  </si>
  <si>
    <t>93435</t>
  </si>
  <si>
    <t>USINA DE ASFALTO À FRIO, CAPACIDADE DE 40 A 60 TON/HORA, ELÉTRICA POTÊNCIA 30 CV - DEPRECIAÇÃO. AF_05/2023</t>
  </si>
  <si>
    <t>93436</t>
  </si>
  <si>
    <t>USINA DE ASFALTO À FRIO, CAPACIDADE DE 40 A 60 TON/HORA, ELÉTRICA POTÊNCIA 30 CV - JUROS. AF_05/2023</t>
  </si>
  <si>
    <t>3,02</t>
  </si>
  <si>
    <t>93437</t>
  </si>
  <si>
    <t>USINA DE ASFALTO À FRIO, CAPACIDADE DE 40 A 60 TON/HORA, ELÉTRICA POTÊNCIA 30 CV - MANUTENÇÃO. AF_05/2023</t>
  </si>
  <si>
    <t>93438</t>
  </si>
  <si>
    <t>USINA DE ASFALTO À FRIO, CAPACIDADE DE 40 A 60 TON/HORA, ELÉTRICA POTÊNCIA 30 CV - MATERIAIS NA OPERAÇÃO. AF_05/2023</t>
  </si>
  <si>
    <t>110,74</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</si>
  <si>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</si>
  <si>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</si>
  <si>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</si>
  <si>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</si>
  <si>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</si>
  <si>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</si>
  <si>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</si>
  <si>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</si>
  <si>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</si>
  <si>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95118</t>
  </si>
  <si>
    <t>USINA MISTURADORA DE SOLOS, CAPACIDADE DE 200 A 500 TON/H, POTENCIA 75KW - DEPRECIAÇÃO. AF_07/2016</t>
  </si>
  <si>
    <t>80,15</t>
  </si>
  <si>
    <t>95119</t>
  </si>
  <si>
    <t>USINA MISTURADORA DE SOLOS, CAPACIDADE DE 200 A 500 TON/H, POTENCIA 75KW - JUROS. AF_07/2016</t>
  </si>
  <si>
    <t>95120</t>
  </si>
  <si>
    <t>USINA MISTURADORA DE SOLOS, CAPACIDADE DE 200 A 500 TON/H, POTENCIA 75KW - MATERIAIS NA OPERAÇÃO. AF_07/2016</t>
  </si>
  <si>
    <t>50,36</t>
  </si>
  <si>
    <t>95123</t>
  </si>
  <si>
    <t>DISTRIBUIDOR DE AGREGADOS AUTOPROPELIDO, CAP 3 M3, A DIESEL, POTÊNCIA 176CV - DEPRECIAÇÃO. AF_07/2016</t>
  </si>
  <si>
    <t>95124</t>
  </si>
  <si>
    <t>DISTRIBUIDOR DE AGREGADOS AUTOPROPELIDO, C/AP 3 M3, A DIESEL, POTÊNCIA 176CV - JUROS. AF_07/2016</t>
  </si>
  <si>
    <t>95125</t>
  </si>
  <si>
    <t>DISTRIBUIDOR DE AGREGADOS AUTOPROPELIDO, CAP 3 M3, A DIESEL, POTÊNCIA 176CV - MANUTENÇÃO. AF_07/2016</t>
  </si>
  <si>
    <t>19,56</t>
  </si>
  <si>
    <t>95126</t>
  </si>
  <si>
    <t>DISTRIBUIDOR DE AGREGADOS AUTOPROPELIDO, CAP 3 M3, A DIESEL, POTÊNCIA 176CV - MATERIAIS NA OPERAÇÃO. AF_07/2016</t>
  </si>
  <si>
    <t>145,19</t>
  </si>
  <si>
    <t>95129</t>
  </si>
  <si>
    <t>MÁQUINA DEMARCADORA DE FAIXA DE TRÁFEGO À FRIO, AUTOPROPELIDA, POTÊNCIA 38 HP - DEPRECIAÇÃO. AF_07/2016</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</si>
  <si>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</si>
  <si>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</si>
  <si>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</si>
  <si>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</si>
  <si>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</si>
  <si>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</si>
  <si>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</si>
  <si>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</si>
  <si>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31,80</t>
  </si>
  <si>
    <t>95136</t>
  </si>
  <si>
    <t>TALHA MANUAL DE CORRENTE, CAPACIDADE DE 2 TON. COM ELEVAÇÃO DE 3 M - DEPRECIAÇÃO. AF_07/2016</t>
  </si>
  <si>
    <t>95137</t>
  </si>
  <si>
    <t>TALHA MANUAL DE CORRENTE, CAPACIDADE DE 2 TON. COM ELEVAÇÃO DE 3 M - JUROS. AF_07/2016</t>
  </si>
  <si>
    <t>95138</t>
  </si>
  <si>
    <t>TALHA MANUAL DE CORRENTE, CAPACIDADE DE 2 TON. COM ELEVAÇÃO DE 3 M - MANUTENÇÃO. AF_07/2016</t>
  </si>
  <si>
    <t>95208</t>
  </si>
  <si>
    <t>GRUA ASCENCIONAL, LANÇA DE 42 M, CAPACIDADE DE 1,5 T A 30 M, ALTURA ATÉ 39 M   DEPRECIAÇÃO. AF_05/2023</t>
  </si>
  <si>
    <t>32,60</t>
  </si>
  <si>
    <t>95209</t>
  </si>
  <si>
    <t>GRUA ASCENCIONAL, LANCA DE 42 M, CAPACIDADE DE 1,5 T A 30 M, ALTURA ATE 39 M   JUROS. AF_05/2023</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</si>
  <si>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</si>
  <si>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</si>
  <si>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</si>
  <si>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</si>
  <si>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</si>
  <si>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</si>
  <si>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95255</t>
  </si>
  <si>
    <t>MARTELO DEMOLIDOR PNEUMÁTICO MANUAL, 32 KG - DEPRECIAÇÃO. AF_09/2016</t>
  </si>
  <si>
    <t>95256</t>
  </si>
  <si>
    <t>MARTELO DEMOLIDOR PNEUMÁTICO MANUAL, 32 KG - JUROS. AF_09/2016</t>
  </si>
  <si>
    <t>95257</t>
  </si>
  <si>
    <t>MARTELO DEMOLIDOR PNEUMÁTICO MANUAL, 32 KG - MANUTENÇÃO. AF_09/2016</t>
  </si>
  <si>
    <t>95260</t>
  </si>
  <si>
    <t>COMPACTADOR DE SOLOS DE PERCUSÃO (SOQUETE) COM MOTOR A GASOLINA, POTÊNCIA 3 CV - DEPRECIAÇÃO. AF_09/2016</t>
  </si>
  <si>
    <t>95261</t>
  </si>
  <si>
    <t>COMPACTADOR DE SOLOS DE PERCUSÃO (SOQUETE) COM MOTOR A GASOLINA, POTÊNCIA 3 CV - JUROS. AF_09/2016</t>
  </si>
  <si>
    <t>95262</t>
  </si>
  <si>
    <t>COMPACTADOR DE SOLOS DE PERCUSÃO (SOQUETE) COM MOTOR A GASOLINA, POTÊNCIA 3 CV - MANUTENÇÃO. AF_09/2016</t>
  </si>
  <si>
    <t>95263</t>
  </si>
  <si>
    <t>COMPACTADOR DE SOLOS DE PERCUSÃO (SOQUETE) COM MOTOR A GASOLINA, POTÊNCIA 3 CV - MATERIAIS NA OPERAÇÃO. AF_09/2016</t>
  </si>
  <si>
    <t>95266</t>
  </si>
  <si>
    <t>RÉGUA VIBRATÓRIA DUPLA PARA CONCRETO, PESO DE 60KG, COMPRIMENTO 4 M, COM MOTOR A GASOLINA, POTÊNCIA 5,5 HP - DEPRECIAÇÃO. AF_09/2016</t>
  </si>
  <si>
    <t>0,44</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</si>
  <si>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</si>
  <si>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</si>
  <si>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</si>
  <si>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</si>
  <si>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0,43</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</si>
  <si>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</si>
  <si>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</si>
  <si>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</si>
  <si>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</si>
  <si>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95273</t>
  </si>
  <si>
    <t>POLIDORA DE PISO (POLITRIZ), PESO DE 100KG, DIÂMETRO 450 MM, MOTOR ELÉTRICO, POTÊNCIA 4 HP - JUROS. AF_05/2023</t>
  </si>
  <si>
    <t>95274</t>
  </si>
  <si>
    <t>POLIDORA DE PISO (POLITRIZ), PESO DE 100KG, DIÂMETRO 450 MM, MOTOR ELÉTRICO, POTÊNCIA 4 HP - MANUTENÇÃO. AF_05/2023</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</si>
  <si>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</si>
  <si>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</si>
  <si>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</si>
  <si>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</si>
  <si>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</si>
  <si>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</si>
  <si>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</si>
  <si>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</si>
  <si>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</si>
  <si>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</si>
  <si>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8,09</t>
  </si>
  <si>
    <t>95617</t>
  </si>
  <si>
    <t>PERFURATRIZ PNEUMATICA MANUAL DE PESO MEDIO, MARTELETE, 18KG, COMPRIMENTO MÁXIMO DE CURSO DE 6 M, DIAMETRO DO PISTAO DE 5,5 CM - DEPRECIAÇÃO. AF_11/2016</t>
  </si>
  <si>
    <t>1,18</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</si>
  <si>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</si>
  <si>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</si>
  <si>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</si>
  <si>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</si>
  <si>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95627</t>
  </si>
  <si>
    <t>ROLO COMPACTADOR VIBRATORIO TANDEM, ACO LISO, POTENCIA 125 HP, PESO SEM/COM LASTRO 10,20/11,65 T, LARGURA DE TRABALHO 1,73 M - DEPRECIAÇÃO. AF_11/2016</t>
  </si>
  <si>
    <t>46,52</t>
  </si>
  <si>
    <t>95628</t>
  </si>
  <si>
    <t>ROLO COMPACTADOR VIBRATORIO TANDEM, ACO LISO, POTENCIA 125 HP, PESO SEM/COM LASTRO 10,20/11,65 T, LARGURA DE TRABALHO 1,73 M - JUROS. AF_11/2016</t>
  </si>
  <si>
    <t>95629</t>
  </si>
  <si>
    <t>ROLO COMPACTADOR VIBRATORIO TANDEM, ACO LISO, POTENCIA 125 HP, PESO SEM/COM LASTRO 10,20/11,65 T, LARGURA DE TRABALHO 1,73 M - MANUTENÇÃO. AF_11/2016</t>
  </si>
  <si>
    <t>58,22</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</si>
  <si>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</si>
  <si>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</si>
  <si>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</si>
  <si>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</si>
  <si>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95699</t>
  </si>
  <si>
    <t>PERFURATRIZ MANUAL, TORQUE MAXIMO 55 KGF.M, POTENCIA 5 CV, COM DIAMETRO MAXIMO 8 1/2" - JUROS. AF_11/2016</t>
  </si>
  <si>
    <t>95700</t>
  </si>
  <si>
    <t>PERFURATRIZ MANUAL, TORQUE MAXIMO 55 KGF.M, POTENCIA 5 CV, COM DIAMETRO MAXIMO 8 1/2" - MANUTENÇÃO. AF_11/2016</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</si>
  <si>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</si>
  <si>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</si>
  <si>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</si>
  <si>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</si>
  <si>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95705</t>
  </si>
  <si>
    <t>PERFURATRIZ SOBRE ESTEIRA, TORQUE MÁXIMO 600 KGF, POTÊNCIA ENTRE 50 E 60 HP, DIÂMETRO MÁXIMO 10" - JUROS. AF_11/2016</t>
  </si>
  <si>
    <t>11,87</t>
  </si>
  <si>
    <t>95706</t>
  </si>
  <si>
    <t>PERFURATRIZ SOBRE ESTEIRA, TORQUE MÁXIMO 600 KGF, POTÊNCIA ENTRE 50 E 60 HP, DIÂMETRO MÁXIMO 10" - MANUTENÇÃO. AF_11/2016</t>
  </si>
  <si>
    <t>55,37</t>
  </si>
  <si>
    <t>95707</t>
  </si>
  <si>
    <t>PERFURATRIZ SOBRE ESTEIRA, TORQUE MÁXIMO 600 KGF, POTÊNCIA ENTRE 50 E 60 HP, DIÂMETRO MÁXIMO 10" - MATERIAIS NA OPERAÇÃO. AF_11/2016</t>
  </si>
  <si>
    <t>95710</t>
  </si>
  <si>
    <t>ESCAVADEIRA HIDRAULICA SOBRE ESTEIRA, COM GARRA GIRATORIA DE MANDIBULAS, PESO OPERACIONAL ENTRE 22,00 E 25,50 TON, POTENCIA LIQUIDA ENTRE 150 E 160 HP - DEPRECIAÇÃO. AF_11/2016</t>
  </si>
  <si>
    <t>95711</t>
  </si>
  <si>
    <t>ESCAVADEIRA HIDRAULICA SOBRE ESTEIRA, COM GARRA GIRATORIA DE MANDIBULAS, PESO OPERACIONAL ENTRE 22,00 E 25,50 TON, POTENCIA LIQUIDA ENTRE 150 E 160 HP - JUROS. AF_11/2016</t>
  </si>
  <si>
    <t>95712</t>
  </si>
  <si>
    <t>ESCAVADEIRA HIDRAULICA SOBRE ESTEIRA, COM GARRA GIRATORIA DE MANDIBULAS, PESO OPERACIONAL ENTRE 22,00 E 25,50 TON, POTENCIA LIQUIDA ENTRE 150 E 160 HP - MANUTENÇÃO. AF_11/2016</t>
  </si>
  <si>
    <t>66,48</t>
  </si>
  <si>
    <t>95713</t>
  </si>
  <si>
    <t>ESCAVADEIRA HIDRAULICA SOBRE ESTEIRA, COM GARRA GIRATORIA DE MANDIBULAS, PESO OPERACIONAL ENTRE 22,00 E 25,50 TON, POTENCIA LIQUIDA ENTRE 150 E 160 HP - MATERIAIS NA OPERAÇÃO. AF_11/2016</t>
  </si>
  <si>
    <t>95716</t>
  </si>
  <si>
    <t>ESCAVADEIRA HIDRAULICA SOBRE ESTEIRA, EQUIPADA COM CLAMSHELL, COM CAPACIDADE DA CAÇAMBA ENTRE 1,20 E 1,50 M3, PESO OPERACIONAL ENTRE 20,00 E 22,00 TON, POTENCIA LIQUIDA ENTRE 150 E 160 HP - DEPRECIAÇÃO. AF_11/2016</t>
  </si>
  <si>
    <t>51,20</t>
  </si>
  <si>
    <t>95717</t>
  </si>
  <si>
    <t>ESCAVADEIRA HIDRAULICA SOBRE ESTEIRA, EQUIPADA COM CLAMSHELL, COM CAPACIDADE DA CAÇAMBA ENTRE 1,20 E 1,50 M3, PESO OPERACIONAL ENTRE 20,00 E 22,00 TON, POTENCIA LIQUIDA ENTRE 150 E 160 HP - JUROS. AF_11/2016</t>
  </si>
  <si>
    <t>13,53</t>
  </si>
  <si>
    <t>95718</t>
  </si>
  <si>
    <t>ESCAVADEIRA HIDRAULICA SOBRE ESTEIRA, EQUIPADA COM CLAMSHELL, COM CAPACIDADE DA CAÇAMBA ENTRE 1,20 E 1,50 M3, PESO OPERACIONAL ENTRE 20,00 E 22,00 TON, POTENCIA LIQUIDA ENTRE 150 E 160 HP - MANUTENÇÃO. AF_11/2016</t>
  </si>
  <si>
    <t>64,00</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</si>
  <si>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</si>
  <si>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</si>
  <si>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</si>
  <si>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</si>
  <si>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95870</t>
  </si>
  <si>
    <t>GRUPO GERADOR COM CARENAGEM, MOTOR DIESEL POTÊNCIA STANDART ENTRE 250 E 260 KVA - MANUTENÇÃO. AF_12/2016</t>
  </si>
  <si>
    <t>95871</t>
  </si>
  <si>
    <t>GRUPO GERADOR COM CARENAGEM, MOTOR DIESEL POTÊNCIA STANDART ENTRE 250 E 260 KVA - MATERIAIS NA OPERAÇÃO. AF_12/2016</t>
  </si>
  <si>
    <t>269,27</t>
  </si>
  <si>
    <t>95874</t>
  </si>
  <si>
    <t>GRUPO GERADOR COM CARENAGEM, MOTOR DIESEL POTÊNCIA STANDART ENTRE 250 E 260 KVA - DEPRECIAÇÃO. AF_12/2016</t>
  </si>
  <si>
    <t>96008</t>
  </si>
  <si>
    <t>TRATOR DE PNEUS COM POTÊNCIA DE 122 CV, TRAÇÃO 4X4, COM VASSOURA MECÂNICA ACOPLADA - DEPRECIAÇÃO. AF_02/2017</t>
  </si>
  <si>
    <t>21,58</t>
  </si>
  <si>
    <t>96009</t>
  </si>
  <si>
    <t>TRATOR DE PNEUS COM POTÊNCIA DE 122 CV, TRAÇÃO 4X4, COM VASSOURA MECÂNICA ACOPLADA - JUROS. AF_02/2017</t>
  </si>
  <si>
    <t>96011</t>
  </si>
  <si>
    <t>TRATOR DE PNEUS COM POTÊNCIA DE 122 CV, TRAÇÃO 4X4, COM VASSOURA MECÂNICA ACOPLADA - MANUTENÇÃO. AF_02/2017</t>
  </si>
  <si>
    <t>23,60</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</si>
  <si>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</si>
  <si>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</si>
  <si>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</si>
  <si>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</si>
  <si>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21,38</t>
  </si>
  <si>
    <t>96016</t>
  </si>
  <si>
    <t>TRATOR DE PNEUS COM POTÊNCIA DE 122 CV, TRAÇÃO 4X4, COM GRADE DE DISCOS ACOPLADA - JUROS. AF_02/2017</t>
  </si>
  <si>
    <t>96018</t>
  </si>
  <si>
    <t>TRATOR DE PNEUS COM POTÊNCIA DE 122 CV, TRAÇÃO 4X4, COM GRADE DE DISCOS ACOPLADA - MANUTENÇÃO. AF_02/2017</t>
  </si>
  <si>
    <t>96019</t>
  </si>
  <si>
    <t>TRATOR DE PNEUS COM POTÊNCIA DE 122 CV, TRAÇÃO 4X4, COM GRADE DE DISCOS ACOPLADA - MATERIAIS NA OPERAÇÃO. AF_02/2017</t>
  </si>
  <si>
    <t>96023</t>
  </si>
  <si>
    <t>TRATOR DE PNEUS COM POTÊNCIA DE 85 CV, TRAÇÃO 4X4, COM GRADE DE DISCOS ACOPLADA - DEPRECIAÇÃO. AF_02/2017</t>
  </si>
  <si>
    <t>16,55</t>
  </si>
  <si>
    <t>96024</t>
  </si>
  <si>
    <t>TRATOR DE PNEUS COM POTÊNCIA DE 85 CV, TRAÇÃO 4X4, COM GRADE DE DISCOS ACOPLADA - JUROS. AF_02/2017</t>
  </si>
  <si>
    <t>4,43</t>
  </si>
  <si>
    <t>96026</t>
  </si>
  <si>
    <t>TRATOR DE PNEUS COM POTÊNCIA DE 85 CV, TRAÇÃO 4X4, COM GRADE DE DISCOS ACOPLADA - MANUTENÇÃO. AF_02/2017</t>
  </si>
  <si>
    <t>18,10</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</si>
  <si>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</si>
  <si>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</si>
  <si>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</si>
  <si>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</si>
  <si>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96031</t>
  </si>
  <si>
    <t>CAMINHÃO BASCULANTE 10 M3, TRUCADO, POTÊNCIA 230 CV, INCLUSIVE CAÇAMBA METÁLICA, COM DISTRIBUIDOR DE AGREGADOS ACOPLADO - JUROS. AF_02/2017</t>
  </si>
  <si>
    <t>96032</t>
  </si>
  <si>
    <t>CAMINHÃO BASCULANTE 10 M3, TRUCADO, POTÊNCIA 230 CV, INCLUSIVE CAÇAMBA METÁLICA, COM DISTRIBUIDOR DE AGREGADOS ACOPLADO - IMPOSTOS E SEGUROS. AF_02/2017</t>
  </si>
  <si>
    <t>96033</t>
  </si>
  <si>
    <t>CAMINHÃO BASCULANTE 10 M3, TRUCADO, POTÊNCIA 230 CV, INCLUSIVE CAÇAMBA METÁLICA, COM DISTRIBUIDOR DE AGREGADOS ACOPLADO - MANUTENÇÃO. AF_02/2017</t>
  </si>
  <si>
    <t>56,43</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</si>
  <si>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</si>
  <si>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</si>
  <si>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</si>
  <si>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</si>
  <si>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96054</t>
  </si>
  <si>
    <t>MINICARREGADEIRA SOBRE RODAS POTENCIA 47HP CAPACIDADE OPERACAO 646 KG, COM VASSOURA MECÂNICA ACOPLADA - DEPRECIAÇÃO. AF_03/2017</t>
  </si>
  <si>
    <t>31,85</t>
  </si>
  <si>
    <t>96055</t>
  </si>
  <si>
    <t>TRATOR DE PNEUS COM POTÊNCIA DE 85 CV, TRAÇÃO 4X4, COM VASSOURA MECÂNICA ACOPLADA - JUROS. AF_03/2017</t>
  </si>
  <si>
    <t>96056</t>
  </si>
  <si>
    <t>TRATOR DE PNEUS COM POTÊNCIA DE 85 CV, TRAÇÃO 4X4, COM VASSOURA MECÂNICA ACOPLADA - MANUTENÇÃO. AF_03/2017</t>
  </si>
  <si>
    <t>18,32</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</si>
  <si>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</si>
  <si>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</si>
  <si>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</si>
  <si>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</si>
  <si>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96061</t>
  </si>
  <si>
    <t>MINICARREGADEIRA SOBRE RODAS POTENCIA 47HP CAPACIDADE OPERACAO 646 KG, COM VASSOURA MECÂNICA ACOPLADA - MANUTENÇÃO. AF_03/2017</t>
  </si>
  <si>
    <t>39,82</t>
  </si>
  <si>
    <t>96062</t>
  </si>
  <si>
    <t>MINICARREGADEIRA SOBRE RODAS POTENCIA 47HP CAPACIDADE OPERACAO 646 KG, COM VASSOURA MECÂNICA ACOPLADA - MATERIAIS NA OPERAÇÃO. AF_03/2017</t>
  </si>
  <si>
    <t>96241</t>
  </si>
  <si>
    <t>MINIESCAVADEIRA SOBRE ESTEIRAS, POTENCIA LIQUIDA DE *30* HP, PESO OPERACIONAL DE *3.500* KG - DEPRECIACAO. AF_04/2017</t>
  </si>
  <si>
    <t>28,22</t>
  </si>
  <si>
    <t>96242</t>
  </si>
  <si>
    <t>MINIESCAVADEIRA SOBRE ESTEIRAS, POTENCIA LIQUIDA DE *30* HP, PESO OPERACIONAL DE *3.500* KG - JUROS. AF_04/2017</t>
  </si>
  <si>
    <t>7,45</t>
  </si>
  <si>
    <t>96243</t>
  </si>
  <si>
    <t>MINIESCAVADEIRA SOBRE ESTEIRAS, POTENCIA LIQUIDA DE *30* HP, PESO OPERACIONAL DE *3.500* KG - MANUTENCAO. AF_04/2017</t>
  </si>
  <si>
    <t>35,27</t>
  </si>
  <si>
    <t>96244</t>
  </si>
  <si>
    <t>MINIESCAVADEIRA SOBRE ESTEIRAS, POTENCIA LIQUIDA DE *30* HP, PESO OPERACIONAL DE *3.500* KG - MATERIAIS NA OPERACAO. AF_04/2017</t>
  </si>
  <si>
    <t>96301</t>
  </si>
  <si>
    <t>PERFURATRIZ ROTATIVA SOBRE ESTEIRA, TORQUE MAXIMO 2500 KGM, POTENCIA 110 HP, MOTOR DIESEL - MATERIAIS NA OPERAÇÃO. AF_05/2017</t>
  </si>
  <si>
    <t>48,43</t>
  </si>
  <si>
    <t>96457</t>
  </si>
  <si>
    <t>ROLO COMPACTADOR DE PNEUS, ESTATICO, PRESSAO VARIAVEL, POTENCIA 110 HP, PESO SEM/COM LASTRO 10,8/27 T, LARGURA DE ROLAGEM 2,30 M - MATERIAIS NA OPERACAO. AF_06/2017</t>
  </si>
  <si>
    <t>96458</t>
  </si>
  <si>
    <t>ROLO COMPACTADOR DE PNEUS, ESTATICO, PRESSAO VARIAVEL, POTENCIA 110 HP, PESO SEM/COM LASTRO 10,8/27 T, LARGURA DE ROLAGEM 2,30 M - MANUTENCAO. AF_06/2017</t>
  </si>
  <si>
    <t>96459</t>
  </si>
  <si>
    <t>ROLO COMPACTADOR DE PNEUS, ESTATICO, PRESSAO VARIAVEL, POTENCIA 110 HP, PESO SEM/COM LASTRO 10,8/27 T, LARGURA DE ROLAGEM 2,30 M - JUROS. AF_06/2017</t>
  </si>
  <si>
    <t>96460</t>
  </si>
  <si>
    <t>ROLO COMPACTADOR DE PNEUS, ESTATICO, PRESSAO VARIAVEL, POTENCIA 110 HP, PESO SEM/COM LASTRO 10,8/27 T, LARGURA DE ROLAGEM 2,30 M - DEPRECIAÇÃO. AF_06/2017</t>
  </si>
  <si>
    <t>51,59</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</si>
  <si>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</si>
  <si>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</si>
  <si>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</si>
  <si>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</si>
  <si>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</si>
  <si>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</si>
  <si>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</si>
  <si>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</si>
  <si>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</si>
  <si>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</si>
  <si>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</si>
  <si>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</si>
  <si>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</si>
  <si>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</si>
  <si>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</si>
  <si>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</si>
  <si>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</si>
  <si>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</si>
  <si>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214,66</t>
  </si>
  <si>
    <t>100638</t>
  </si>
  <si>
    <t>USINA DE MISTURA ASFÁLTICA À QUENTE, TIPO CONTRA FLUXO, PROD 100 A 140 TON/HORA - JUROS. AF_12/2019</t>
  </si>
  <si>
    <t>65,98</t>
  </si>
  <si>
    <t>100639</t>
  </si>
  <si>
    <t>USINA DE MISTURA ASFÁLTICA À QUENTE, TIPO CONTRA FLUXO, PROD 100 A 140 TON/HORA - MANUTENÇÃO. AF_12/2019</t>
  </si>
  <si>
    <t>268,53</t>
  </si>
  <si>
    <t>100640</t>
  </si>
  <si>
    <t>USINA DE MISTURA ASFÁLTICA À QUENTE, TIPO CONTRA FLUXO, PROD 100 A 140 TON/HORA - MATERIAIS NA OPERAÇÃO. AF_12/2019</t>
  </si>
  <si>
    <t>4.248,00</t>
  </si>
  <si>
    <t>100643</t>
  </si>
  <si>
    <t>USINA DE ASFALTO, TIPO GRAVIMÉTRICA, PROD 150 TON/HORA - DEPRECIAÇÃO. AF_12/2019</t>
  </si>
  <si>
    <t>439,84</t>
  </si>
  <si>
    <t>100644</t>
  </si>
  <si>
    <t>USINA DE ASFALTO, TIPO GRAVIMÉTRICA, PROD 150 TON/HORA - JUROS. AF_12/2019</t>
  </si>
  <si>
    <t>155,04</t>
  </si>
  <si>
    <t>100645</t>
  </si>
  <si>
    <t>USINA DE ASFALTO, TIPO GRAVIMÉTRICA, PROD 150 TON/HORA - MANUTENÇÃO. AF_12/2019</t>
  </si>
  <si>
    <t>707,05</t>
  </si>
  <si>
    <t>100646</t>
  </si>
  <si>
    <t>USINA DE ASFALTO, TIPO GRAVIMÉTRICA, PROD 150 TON/HORA - MATERIAIS NA OPERAÇÃO. AF_12/2019</t>
  </si>
  <si>
    <t>5.310,00</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</si>
  <si>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</si>
  <si>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</si>
  <si>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</si>
  <si>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</si>
  <si>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</si>
  <si>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</si>
  <si>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</si>
  <si>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</si>
  <si>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102809</t>
  </si>
  <si>
    <t>CALDEIRA A GÁS COM TERMOSTATO, CAPACIDADE 100 LITROS - MATERIAIS NA OPERAÇÃO. AF_05/2023</t>
  </si>
  <si>
    <t>102815</t>
  </si>
  <si>
    <t>CENTRAL DE LAMA BENTONÍTICA (DEPÓSITO DE BENTONITA, MISTURADOR DE ALTA TURBULÊNCIA, SILOS DE ARMAZENAMENTO DE LAMA E ÁGUA, LABORATÓRIO DE CONTROLE DE QUALIDADE DA LAMA) - MATERIAIS NA OPERAÇÃO. AF_04/2019</t>
  </si>
  <si>
    <t>102826</t>
  </si>
  <si>
    <t>CONJUNTO MACACO E BOMBA HIDRÁULICA PARA PROTENSAO DE CORDOALHAS, ESFORÇO MAXIMO DE 115 TONELADAS - MATERIAIS NA OPERAÇÃO. AF_05/2023</t>
  </si>
  <si>
    <t>5,04</t>
  </si>
  <si>
    <t>102832</t>
  </si>
  <si>
    <t>CONJUNTO CILINDRO E BOMBA HIDRÁULICA PARA PROTENSÃO DE MONOBARRAS PARA TIRANTES, ESFORÇO MÁXIMO DE 30 TONELADAS  - MATERIAIS NA OPERAÇÃO. AF_05/2023</t>
  </si>
  <si>
    <t>102843</t>
  </si>
  <si>
    <t>GUINDASTE HIDRAULICO AUTOPROPELIDO, COM LANÇA TRELIÇADA 40 M, CAPACIDADE MÁXIMA 75 T, EQUIPADO COM CLAMSHELL - MATERIAIS NA OPERAÇÃO. AF_04/2019</t>
  </si>
  <si>
    <t>132,75</t>
  </si>
  <si>
    <t>102849</t>
  </si>
  <si>
    <t>GUINDASTE SOBRE ESTEIRAS, COM LANÇA TRELIÇADA 40 M, CAPACIDADE MÁXIMA 75 T - MATERIAIS NA OPERAÇÃO. AF_04/2019</t>
  </si>
  <si>
    <t>64,90</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</si>
  <si>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</si>
  <si>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</si>
  <si>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</si>
  <si>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</si>
  <si>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</si>
  <si>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</si>
  <si>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</si>
  <si>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</si>
  <si>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</si>
  <si>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</si>
  <si>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177,00</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</si>
  <si>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</si>
  <si>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</si>
  <si>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</si>
  <si>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</si>
  <si>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</si>
  <si>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</si>
  <si>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</si>
  <si>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</si>
  <si>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11,50</t>
  </si>
  <si>
    <t>102909</t>
  </si>
  <si>
    <t>UNIDADE DOSADORA AIRLESS TIPO HOT SPRAY - MATERIAIS NA OPERAÇÃO. AF_05/2023</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</si>
  <si>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</si>
  <si>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</si>
  <si>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</si>
  <si>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</si>
  <si>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</si>
  <si>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</si>
  <si>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</si>
  <si>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</si>
  <si>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</si>
  <si>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</si>
  <si>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</si>
  <si>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</si>
  <si>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</si>
  <si>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</si>
  <si>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</si>
  <si>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</si>
  <si>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</si>
  <si>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</si>
  <si>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102985</t>
  </si>
  <si>
    <t>MÁQUINA DEMARCADORA DE FAIXA DE TRÁFEGO À FRIO, TRAÇÃO MANUAL, 4 CV, PRESSÃO MAX 3300 PSI, TANQUE 20 L - MATERIAIS NA OPERAÇÃO. AF_06/2021</t>
  </si>
  <si>
    <t>2,95</t>
  </si>
  <si>
    <t>103156</t>
  </si>
  <si>
    <t>MÁQUINA PARA SOLDA POR ELETROFUSÃO PARA TUBOS DE POLIETILENO DE ALTA DENSIDADE (PEAD) COM DIÂMETRO EXTERNO DE 20 A 800 MM, POTÊNCIA ENTRE 2750 E 3000 W - MATERIAIS NA OPERAÇÃO. AF_05/2023</t>
  </si>
  <si>
    <t>103162</t>
  </si>
  <si>
    <t>MÁQUINA PARA SOLDA POR ELETROFUSÃO PARA TUBOS DE POLIETILENO DE ALTA DENSIDADE (PEAD) COM DIÂMETRO EXTERNO DE 20 A 1600 MM, POTÊNCIA DE 3500 W - MATERIAIS NA OPERAÇÃO. AF_05/2023</t>
  </si>
  <si>
    <t>2,35</t>
  </si>
  <si>
    <t>103168</t>
  </si>
  <si>
    <t>MÁQUINA PARA SOLDA POR TERMOFUSÃO PARA TUBOS DE POLIETILENO DE ALTA DENSIDADE (PEAD) COM DIÂMETRO EXTERNO DE 90 A 315 MM, POTÊNCIA ENTRE 2500 E 5350 W - MATERIAIS NA OPERAÇÃO. AF_05/2023</t>
  </si>
  <si>
    <t>103174</t>
  </si>
  <si>
    <t>MÁQUINA PARA SOLDA POR TERMOFUSÃO PARA TUBOS DE POLIETILENO DE ALTA DENSIDADE (PEAD) COM DIÂMETRO EXTERNO DE 315 A 630 MM, POTÊNCIA ENTRE 8000 E 12350 W - MATERIAIS NA OPERAÇÃO. AF_05/2023</t>
  </si>
  <si>
    <t>103180</t>
  </si>
  <si>
    <t>MÁQUINA PARA SOLDA POR TERMOFUSÃO PARA TUBOS DE POLIETILENO DE ALTA DENSIDADE (PEAD) COM DIÂMETRO EXTERNO DE 710 A 1200 MM, POTÊNCIA ENTRE 16000 E 29500 W - MATERIAIS NA OPERAÇÃO. AF_05/2023</t>
  </si>
  <si>
    <t>15,27</t>
  </si>
  <si>
    <t>103223</t>
  </si>
  <si>
    <t>PERFURATRIZ PARA FURO DIRECIONAL HORIZONTAL (HDD) COM CAPACIDADE ATÉ 89 KN, POTÊNCIA 24,8 HP A 80 HP (INCLUSO FERRAMENTAS E LOCALIZADOR) - MATERIAIS NA OPERAÇÃO. AF_05/2023</t>
  </si>
  <si>
    <t>103229</t>
  </si>
  <si>
    <t>PERFURATRIZ PARA FURO DIRECIONAL HORIZONTAL (HDD) COM CAPACIDADE DE 90 KN A 200 KN, POTÊNCIA 100 HP A 160 HP (INCLUSO FERRAMENTAS E LOCALIZADOR) - MATERIAIS NA OPERAÇÃO. AF_05/2023</t>
  </si>
  <si>
    <t>95,73</t>
  </si>
  <si>
    <t>103235</t>
  </si>
  <si>
    <t>PERFURATRIZ PARA FURO DIRECIONAL HORIZONTAL (HDD) COM CAPACIDADE DE 201 KN A 560 KN, POTÊNCIA 200 HP A 260 HP (INCLUSO FERRAMENTAS E LOCALIZADOR) - MATERIAIS NA OPERAÇÃO. AF_05/2023</t>
  </si>
  <si>
    <t>101,23</t>
  </si>
  <si>
    <t>103241</t>
  </si>
  <si>
    <t>MISTURADOR PARA PREPARO DE LAMA ESTABILIZANTE COM CAPACIDADE DE *4000* L, COM BOMBA CENTRÍFUGA 5,5 HP A 23,07 HP, PARA SISTEMA DE FURO DIRECIONAL - MATERIAIS NA OPERAÇÃO. AF_05/2023</t>
  </si>
  <si>
    <t>103660</t>
  </si>
  <si>
    <t>VARREDEIRA DE GRAMA SINTÉTICA A GASOLINA, 2,4 CV, 4 TEMPOS - MATERIAIS NA OPERAÇÃO. AF_05/2023</t>
  </si>
  <si>
    <t>103666</t>
  </si>
  <si>
    <t>BATE ESTACA PARA INSTALAÇÃO DE DEFENSAS METÁLICAS (GUARD RAIL) FIXO, INCLUSIVE CAMINHÃO TOCO PBT 9.700 KG, POTÊNCIA DE 160 CV - MATERIAIS NA OPERAÇÃO. AF_05/2023</t>
  </si>
  <si>
    <t>103792</t>
  </si>
  <si>
    <t>MINI GUINDASTE ARANHA SOBRE ESTEIRAS E LANCA TELESCÓPICA, CAPACIDADE MÁXIMA DE CARGA 3,0 TON, RAIO MÁXIMO DE TRABALHO 8,25 M, ALTURA DE LANÇA DO SOLO 9,2 M, 55 M DE CABO DE AÇO 8 MM, MOTOR ELÉTRICO 220/380 VOLTS - MATERIAIS NA OPERAÇÃO. AF_03/2022</t>
  </si>
  <si>
    <t>103937</t>
  </si>
  <si>
    <t>CONJUNTO MACACO HIDRÁULICO E CENTRAL DE BOMBEAMENTO MOTORIZADO 1,8 KW PARA PROTENSÃO DE MONOCABOS PARA CONCRETO PROTENDIDO, ESFORÇO MÁXIMO DE 20 TONELADAS  - MATERIAIS NA OPERAÇÃO. AF_05/2022</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</si>
  <si>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</si>
  <si>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</si>
  <si>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</si>
  <si>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</si>
  <si>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</si>
  <si>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</si>
  <si>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</si>
  <si>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</si>
  <si>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</si>
  <si>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</si>
  <si>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</si>
  <si>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</si>
  <si>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</si>
  <si>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</si>
  <si>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</si>
  <si>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</si>
  <si>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</si>
  <si>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</si>
  <si>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</si>
  <si>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</si>
  <si>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</si>
  <si>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</si>
  <si>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</si>
  <si>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</si>
  <si>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443,20</t>
  </si>
  <si>
    <t>104694</t>
  </si>
  <si>
    <t>PERFURATRIZ DE COROA DIAMANTADA PARA CONCRETO, DIÂMETRO ATÉ 250 MM, MOTOR ELÉTRICO 220 V, POTÊNCIA 2.500 W - MATERIAIS NA OPERAÇÃO. AF_05/2023</t>
  </si>
  <si>
    <t>1,68</t>
  </si>
  <si>
    <t>104703</t>
  </si>
  <si>
    <t>CAMINHÃO TANQUE PARA HIDROSSEMEADURA, COM CAPACIDADE DE 8.000 LITROS, INCLUINDO BOMBA PARA LANÇAMENTO COM MOTOR DIESEL COM POTÊNCIA DE 105 CV - MATERIAIS NA OPERAÇÃO. AF_06/2023</t>
  </si>
  <si>
    <t>91,21</t>
  </si>
  <si>
    <t>104709</t>
  </si>
  <si>
    <t>GUINDASTE HIDRÁULICO AUTOPROPELIDO, COM LANÇA TRELICADA 41 M, CAPACIDADE MÁXIMA DE ELEVAÇÃO 43 T, POTÊNCIA 230 KW, EQUIPADO COM CAÇAMBA DE ARRASTO (DRAGLINE) DE 0,76 M3 - MATERIAIS NA OPERAÇÃO. AF_06/2023</t>
  </si>
  <si>
    <t>1.153,45</t>
  </si>
  <si>
    <t>104715</t>
  </si>
  <si>
    <t>ESCAVADEIRA HIDRÁULICA DE BRAÇO LONGO (LONGO ALCANCE) SOBRE ESTEIRAS, CAÇAMBA 0,52 M3, PESO OPERACIONAL 24 T, POTÊNCIA LÍQUIDA 155 HP  - MATERIAIS NA OPERAÇÃO. AF_06/2023</t>
  </si>
  <si>
    <t>104906</t>
  </si>
  <si>
    <t>GUINDASTE HIDRÁULICO RODOVIÁRIO, LANCA TELESCÓPICA DE *50+20* M, CAPACIDADE MÁXIMA DE 90T, 4 EIXOS, POTÊNCIA 330 KW, MOTOR DIESEL - MATERIAIS NA OPERAÇÃO. AF_01/2024</t>
  </si>
  <si>
    <t>97,35</t>
  </si>
  <si>
    <t>104912</t>
  </si>
  <si>
    <t>GUINDASTE DERRICK, LANÇA DE *20* M, CARGA MÁXIMA 10T, POTÊNCIA 45 KW - MATERIAIS NA OPERAÇÃO. AF_01/2024</t>
  </si>
  <si>
    <t>30,21</t>
  </si>
  <si>
    <t>92259</t>
  </si>
  <si>
    <t>INSTALAÇÃO DE TESOURA (INTEIRA OU MEIA), BIAPOIADA, EM MADEIRA NÃO APARELHADA, PARA VÃOS MAIORES OU IGUAIS A 3,0 M E MENORES QUE 6,0 M, INCLUSO IÇAMENTO. AF_07/2019</t>
  </si>
  <si>
    <t>524,50</t>
  </si>
  <si>
    <t>541,12</t>
  </si>
  <si>
    <t>92260</t>
  </si>
  <si>
    <t>INSTALAÇÃO DE TESOURA (INTEIRA OU MEIA), BIAPOIADA, EM MADEIRA NÃO APARELHADA, PARA VÃOS MAIORES OU IGUAIS A 6,0 M E MENORES QUE 8,0 M, INCLUSO IÇAMENTO. AF_07/2019</t>
  </si>
  <si>
    <t>594,75</t>
  </si>
  <si>
    <t>619,38</t>
  </si>
  <si>
    <t>92261</t>
  </si>
  <si>
    <t>INSTALAÇÃO DE TESOURA (INTEIRA OU MEIA), BIAPOIADA, EM MADEIRA NÃO APARELHADA, PARA VÃOS MAIORES OU IGUAIS A 8,0 M E MENORES QUE 10,0 M, INCLUSO IÇAMENTO. AF_07/2019</t>
  </si>
  <si>
    <t>662,87</t>
  </si>
  <si>
    <t>695,23</t>
  </si>
  <si>
    <t>92262</t>
  </si>
  <si>
    <t>INSTALAÇÃO DE TESOURA (INTEIRA OU MEIA), BIAPOIADA, EM MADEIRA NÃO APARELHADA, PARA VÃOS MAIORES OU IGUAIS A 10,0 M E MENORES QUE 12,0 M, INCLUSO IÇAMENTO. AF_07/2019</t>
  </si>
  <si>
    <t>772,53</t>
  </si>
  <si>
    <t>817,39</t>
  </si>
  <si>
    <t>92539</t>
  </si>
  <si>
    <t>TRAMA DE MADEIRA COMPOSTA POR RIPAS, CAIBROS E TERÇAS PARA TELHADOS DE ATÉ 2 ÁGUAS PARA TELHA DE ENCAIXE DE CERÂMICA OU DE CONCRETO, INCLUSO TRANSPORTE VERTICAL. AF_07/2019</t>
  </si>
  <si>
    <t>89,55</t>
  </si>
  <si>
    <t>92,28</t>
  </si>
  <si>
    <t>92540</t>
  </si>
  <si>
    <t>TRAMA DE MADEIRA COMPOSTA POR RIPAS, CAIBROS E TERÇAS PARA TELHADOS DE MAIS QUE 2 ÁGUAS PARA TELHA DE ENCAIXE DE CERÂMICA OU DE CONCRETO, INCLUSO TRANSPORTE VERTICAL. AF_07/2019</t>
  </si>
  <si>
    <t>100,11</t>
  </si>
  <si>
    <t>104,00</t>
  </si>
  <si>
    <t>92541</t>
  </si>
  <si>
    <t>TRAMA DE MADEIRA COMPOSTA POR RIPAS, CAIBROS E TERÇAS PARA TELHADOS DE ATÉ 2 ÁGUAS PARA TELHA CERÂMICA CAPA-CANAL, INCLUSO TRANSPORTE VERTICAL. AF_07/2019</t>
  </si>
  <si>
    <t>96,68</t>
  </si>
  <si>
    <t>99,49</t>
  </si>
  <si>
    <t>92542</t>
  </si>
  <si>
    <t>TRAMA DE MADEIRA COMPOSTA POR RIPAS, CAIBROS E TERÇAS PARA TELHADOS DE MAIS QUE 2 ÁGUAS PARA TELHA CERÂMICA CAPA-CANAL, INCLUSO TRANSPORTE VERTICAL. AF_07/2019</t>
  </si>
  <si>
    <t>117,17</t>
  </si>
  <si>
    <t>121,18</t>
  </si>
  <si>
    <t>TRAMA DE MADEIRA COMPOSTA POR TERÇAS PARA TELHADOS DE ATÉ 2 ÁGUAS PARA TELHA ONDULADA DE FIBROCIMENTO, METÁLICA, PLÁSTICA OU TERMOACÚSTICA, INCLUSO TRANSPORTE VERTICAL. AF_07/2019</t>
  </si>
  <si>
    <t>27,73</t>
  </si>
  <si>
    <t>92544</t>
  </si>
  <si>
    <t>TRAMA DE MADEIRA COMPOSTA POR TERÇAS PARA TELHADOS DE ATÉ 2 ÁGUAS PARA TELHA ESTRUTURAL DE FIBROCIMENTO, INCLUSO TRANSPORTE VERTICAL. AF_07/2019</t>
  </si>
  <si>
    <t>22,10</t>
  </si>
  <si>
    <t>92545</t>
  </si>
  <si>
    <t>FABRICAÇÃO E INSTALAÇÃO DE TESOURA INTEIRA EM MADEIRA NÃO APARELHADA, VÃO DE 3 M, PARA TELHA CERÂMICA OU DE CONCRETO, INCLUSO IÇAMENTO. AF_07/2019</t>
  </si>
  <si>
    <t>1.154,15</t>
  </si>
  <si>
    <t>1.200,74</t>
  </si>
  <si>
    <t>92546</t>
  </si>
  <si>
    <t>FABRICAÇÃO E INSTALAÇÃO DE TESOURA INTEIRA EM MADEIRA NÃO APARELHADA, VÃO DE 4 M, PARA TELHA CERÂMICA OU DE CONCRETO, INCLUSO IÇAMENTO. AF_07/2019</t>
  </si>
  <si>
    <t>1.419,90</t>
  </si>
  <si>
    <t>1.481,48</t>
  </si>
  <si>
    <t>92547</t>
  </si>
  <si>
    <t>FABRICAÇÃO E INSTALAÇÃO DE TESOURA INTEIRA EM MADEIRA NÃO APARELHADA, VÃO DE 5 M, PARA TELHA CERÂMICA OU DE CONCRETO, INCLUSO IÇAMENTO. AF_07/2019</t>
  </si>
  <si>
    <t>1.503,52</t>
  </si>
  <si>
    <t>1.565,10</t>
  </si>
  <si>
    <t>92548</t>
  </si>
  <si>
    <t>FABRICAÇÃO E INSTALAÇÃO DE TESOURA INTEIRA EM MADEIRA NÃO APARELHADA, VÃO DE 6 M, PARA TELHA CERÂMICA OU DE CONCRETO, INCLUSO IÇAMENTO. AF_07/2019</t>
  </si>
  <si>
    <t>1.674,14</t>
  </si>
  <si>
    <t>1.743,73</t>
  </si>
  <si>
    <t>92549</t>
  </si>
  <si>
    <t>FABRICAÇÃO E INSTALAÇÃO DE TESOURA INTEIRA EM MADEIRA NÃO APARELHADA, VÃO DE 7 M, PARA TELHA CERÂMICA OU DE CONCRETO, INCLUSO IÇAMENTO. AF_07/2019</t>
  </si>
  <si>
    <t>2.092,51</t>
  </si>
  <si>
    <t>2.192,07</t>
  </si>
  <si>
    <t>92550</t>
  </si>
  <si>
    <t>FABRICAÇÃO E INSTALAÇÃO DE TESOURA INTEIRA EM MADEIRA NÃO APARELHADA, VÃO DE 8 M, PARA TELHA CERÂMICA OU DE CONCRETO, INCLUSO IÇAMENTO. AF_07/2019</t>
  </si>
  <si>
    <t>2.534,10</t>
  </si>
  <si>
    <t>2.641,39</t>
  </si>
  <si>
    <t>92551</t>
  </si>
  <si>
    <t>FABRICAÇÃO E INSTALAÇÃO DE TESOURA INTEIRA EM MADEIRA NÃO APARELHADA, VÃO DE 9 M, PARA TELHA CERÂMICA OU DE CONCRETO, INCLUSO IÇAMENTO. AF_07/2019</t>
  </si>
  <si>
    <t>2.642,03</t>
  </si>
  <si>
    <t>2.749,32</t>
  </si>
  <si>
    <t>92552</t>
  </si>
  <si>
    <t>FABRICAÇÃO E INSTALAÇÃO DE TESOURA INTEIRA EM MADEIRA NÃO APARELHADA, VÃO DE 10 M, PARA TELHA CERÂMICA OU DE CONCRETO, INCLUSO IÇAMENTO. AF_07/2019</t>
  </si>
  <si>
    <t>2.876,38</t>
  </si>
  <si>
    <t>2.996,17</t>
  </si>
  <si>
    <t>92553</t>
  </si>
  <si>
    <t>FABRICAÇÃO E INSTALAÇÃO DE TESOURA INTEIRA EM MADEIRA NÃO APARELHADA, VÃO DE 11 M, PARA TELHA CERÂMICA OU DE CONCRETO, INCLUSO IÇAMENTO. AF_07/2019</t>
  </si>
  <si>
    <t>3.303,89</t>
  </si>
  <si>
    <t>3.453,64</t>
  </si>
  <si>
    <t>92554</t>
  </si>
  <si>
    <t>FABRICAÇÃO E INSTALAÇÃO DE TESOURA INTEIRA EM MADEIRA NÃO APARELHADA, VÃO DE 12 M, PARA TELHA CERÂMICA OU DE CONCRETO, INCLUSO IÇAMENTO. AF_07/2019</t>
  </si>
  <si>
    <t>3.427,77</t>
  </si>
  <si>
    <t>3.577,52</t>
  </si>
  <si>
    <t>92555</t>
  </si>
  <si>
    <t>FABRICAÇÃO E INSTALAÇÃO DE TESOURA INTEIRA EM MADEIRA NÃO APARELHADA, VÃO DE 3 M, PARA TELHA ONDULADA DE FIBROCIMENTO, METÁLICA, PLÁSTICA OU TERMOACÚSTICA, INCLUSO IÇAMENTO. AF_07/2019</t>
  </si>
  <si>
    <t>1.137,40</t>
  </si>
  <si>
    <t>1.183,99</t>
  </si>
  <si>
    <t>92556</t>
  </si>
  <si>
    <t>FABRICAÇÃO E INSTALAÇÃO DE TESOURA INTEIRA EM MADEIRA NÃO APARELHADA, VÃO DE 4 M, PARA TELHA ONDULADA DE FIBROCIMENTO, METÁLICA, PLÁSTICA OU TERMOACÚSTICA, INCLUSO IÇAMENTO. AF_07/2019</t>
  </si>
  <si>
    <t>1.390,55</t>
  </si>
  <si>
    <t>1.452,13</t>
  </si>
  <si>
    <t>92557</t>
  </si>
  <si>
    <t>FABRICAÇÃO E INSTALAÇÃO DE TESOURA INTEIRA EM MADEIRA NÃO APARELHADA, VÃO DE 5 M, PARA TELHA ONDULADA DE FIBROCIMENTO, METÁLICA, PLÁSTICA OU TERMOACÚSTICA, INCLUSO IÇAMENTO. AF_07/2019</t>
  </si>
  <si>
    <t>1.474,16</t>
  </si>
  <si>
    <t>1.535,74</t>
  </si>
  <si>
    <t>92558</t>
  </si>
  <si>
    <t>FABRICAÇÃO E INSTALAÇÃO DE TESOURA INTEIRA EM MADEIRA NÃO APARELHADA, VÃO DE 6 M, PARA TELHA ONDULADA DE FIBROCIMENTO, METÁLICA, PLÁSTICA OU TERMOACÚSTICA, INCLUSO IÇAMENTO. AF_07/2019</t>
  </si>
  <si>
    <t>1.657,39</t>
  </si>
  <si>
    <t>1.726,98</t>
  </si>
  <si>
    <t>92559</t>
  </si>
  <si>
    <t>FABRICAÇÃO E INSTALAÇÃO DE TESOURA INTEIRA EM MADEIRA NÃO APARELHADA, VÃO DE 7 M, PARA TELHA ONDULADA DE FIBROCIMENTO, METÁLICA, PLÁSTICA OU TERMOACÚSTICA, INCLUSO IÇAMENTO. AF_07/2019</t>
  </si>
  <si>
    <t>2.061,32</t>
  </si>
  <si>
    <t>2.160,88</t>
  </si>
  <si>
    <t>92560</t>
  </si>
  <si>
    <t>FABRICAÇÃO E INSTALAÇÃO DE TESOURA INTEIRA EM MADEIRA NÃO APARELHADA, VÃO DE 8 M, PARA TELHA ONDULADA DE FIBROCIMENTO, METÁLICA, PLÁSTICA OU TERMOACÚSTICA, INCLUSO IÇAMENTO. AF_07/2019</t>
  </si>
  <si>
    <t>2.491,63</t>
  </si>
  <si>
    <t>2.598,92</t>
  </si>
  <si>
    <t>92561</t>
  </si>
  <si>
    <t>FABRICAÇÃO E INSTALAÇÃO DE TESOURA INTEIRA EM MADEIRA NÃO APARELHADA, VÃO DE 9 M, PARA TELHA ONDULADA DE FIBROCIMENTO, METÁLICA, PLÁSTICA OU TERMOACÚSTICA, INCLUSO IÇAMENTO. AF_07/2019</t>
  </si>
  <si>
    <t>2.600,71</t>
  </si>
  <si>
    <t>2.708,00</t>
  </si>
  <si>
    <t>92562</t>
  </si>
  <si>
    <t>FABRICAÇÃO E INSTALAÇÃO DE TESOURA INTEIRA EM MADEIRA NÃO APARELHADA, VÃO DE 10 M, PARA TELHA ONDULADA DE FIBROCIMENTO, METÁLICA, PLÁSTICA OU TERMOACÚSTICA, INCLUSO IÇAMENTO. AF_07/2019</t>
  </si>
  <si>
    <t>2.805,71</t>
  </si>
  <si>
    <t>2.925,50</t>
  </si>
  <si>
    <t>92563</t>
  </si>
  <si>
    <t>FABRICAÇÃO E INSTALAÇÃO DE TESOURA INTEIRA EM MADEIRA NÃO APARELHADA, VÃO DE 11 M, PARA TELHA ONDULADA DE FIBROCIMENTO, METÁLICA, PLÁSTICA OU TERMOACÚSTICA, INCLUSO IÇAMENTO. AF_07/2019</t>
  </si>
  <si>
    <t>3.221,26</t>
  </si>
  <si>
    <t>3.371,01</t>
  </si>
  <si>
    <t>92564</t>
  </si>
  <si>
    <t>FABRICAÇÃO E INSTALAÇÃO DE TESOURA INTEIRA EM MADEIRA NÃO APARELHADA, VÃO DE 12 M, PARA TELHA ONDULADA DE FIBROCIMENTO, METÁLICA, PLÁSTICA OU TERMOACÚSTICA, INCLUSO IÇAMENTO. AF_07/2019</t>
  </si>
  <si>
    <t>3.326,56</t>
  </si>
  <si>
    <t>3.476,31</t>
  </si>
  <si>
    <t>100379</t>
  </si>
  <si>
    <t>FABRICAÇÃO E INSTALAÇÃO DE PONTALETES DE MADEIRA NÃO APARELHADA PARA TELHADOS COM ATÉ 2 ÁGUAS E COM TELHA CERÂMICA OU DE CONCRETO EM EDIFÍCIO RESIDENCIAL TÉRREO, INCLUSO TRANSPORTE VERTICAL. AF_07/2019</t>
  </si>
  <si>
    <t>44,13</t>
  </si>
  <si>
    <t>100380</t>
  </si>
  <si>
    <t>FABRICAÇÃO E INSTALAÇÃO DE PONTALETES DE MADEIRA NÃO APARELHADA PARA TELHADOS COM ATÉ 2 ÁGUAS E COM TELHA CERÂMICA OU DE CONCRETO EM EDIFÍCIO RESIDENCIAL DE MÚLTIPLOS PAVIMENTOS, INCLUSO TRANSPORTE VERTICAL. AF_07/2019</t>
  </si>
  <si>
    <t>56,12</t>
  </si>
  <si>
    <t>58,79</t>
  </si>
  <si>
    <t>100381</t>
  </si>
  <si>
    <t>FABRICAÇÃO E INSTALAÇÃO DE PONTALETES DE MADEIRA NÃO APARELHADA PARA TELHADOS COM ATÉ 2 ÁGUAS E COM TELHA CERÂMICA OU DE CONCRETO EM EDIFÍCIO INSTITUCIONAL TÉRREO, INCLUSO TRANSPORTE VERTICAL. AF_07/2019</t>
  </si>
  <si>
    <t>63,17</t>
  </si>
  <si>
    <t>66,52</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</si>
  <si>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</si>
  <si>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</si>
  <si>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28,90</t>
  </si>
  <si>
    <t>100384</t>
  </si>
  <si>
    <t>FABRICAÇÃO E INSTALAÇÃO DE PONTALETES DE MADEIRA NÃO APARELHADA PARA TELHADOS COM ATÉ 2 ÁGUAS E COM TELHA ONDULADA DE FIBROCIMENTO, ALUMÍNIO OU PLÁSTICA EM EDIFÍCIO INSTITUCIONAL TÉRREO, INCLUSO TRANSPORTE VERTICAL. AF_07/2019</t>
  </si>
  <si>
    <t>30,52</t>
  </si>
  <si>
    <t>100385</t>
  </si>
  <si>
    <t>FABRICAÇÃO E INSTALAÇÃO DE PONTALETES DE MADEIRA NÃO APARELHADA PARA TELHADOS COM MAIS QUE 2 ÁGUAS E COM TELHA CERÂMICA OU DE CONCRETO EM EDIFÍCIO RESIDENCIAL TÉRREO, INCLUSO TRANSPORTE VERTICAL. AF_07/2019</t>
  </si>
  <si>
    <t>38,08</t>
  </si>
  <si>
    <t>100386</t>
  </si>
  <si>
    <t>FABRICAÇÃO E INSTALAÇÃO DE PONTALETES DE MADEIRA NÃO APARELHADA PARA TELHADOS COM MAIS QUE 2 ÁGUAS E COM TELHA CERÂMICA OU DE CONCRETO EM EDIFÍCIO RESIDENCIAL DE MÚLTIPLOS PAVIMENTOS. AF_07/2019</t>
  </si>
  <si>
    <t>48,91</t>
  </si>
  <si>
    <t>50,79</t>
  </si>
  <si>
    <t>100387</t>
  </si>
  <si>
    <t>FABRICAÇÃO E INSTALAÇÃO DE PONTALETES DE MADEIRA NÃO APARELHADA PARA TELHADOS COM MAIS QUE 2 ÁGUAS E COM TELHA CERÂMICA OU DE CONCRETO EM EDIFÍCIO INSTITUCIONAL TÉRREO, INCLUSO TRANSPORTE VERTICAL. AF_07/2019</t>
  </si>
  <si>
    <t>62,91</t>
  </si>
  <si>
    <t>100388</t>
  </si>
  <si>
    <t>RETIRADA E RECOLOCAÇÃO DE RIPA EM TELHADOS DE ATÉ 2 ÁGUAS COM TELHA CERÂMICA OU DE CONCRETO DE ENCAIXE, INCLUSO TRANSPORTE VERTICAL. AF_07/2019</t>
  </si>
  <si>
    <t>22,46</t>
  </si>
  <si>
    <t>23,82</t>
  </si>
  <si>
    <t>100389</t>
  </si>
  <si>
    <t>RETIRADA E RECOLOCAÇÃO DE CAIBRO EM TELHADOS DE ATÉ 2 ÁGUAS COM TELHA CERÂMICA OU DE CONCRETO DE ENCAIXE, INCLUSO TRANSPORTE VERTICAL. AF_07/2019</t>
  </si>
  <si>
    <t>19,58</t>
  </si>
  <si>
    <t>100390</t>
  </si>
  <si>
    <t>RETIRADA E RECOLOCAÇÃO DE RIPA EM TELHADOS DE MAIS DE 2 ÁGUAS COM TELHA CERÂMICA OU DE CONCRETO DE ENCAIXE, INCLUSO TRANSPORTE VERTICAL. AF_07/2019</t>
  </si>
  <si>
    <t>26,65</t>
  </si>
  <si>
    <t>28,47</t>
  </si>
  <si>
    <t>100391</t>
  </si>
  <si>
    <t>RETIRADA E RECOLOCAÇÃO DE CAIBRO EM TELHADOS DE MAIS DE 2 ÁGUAS COM TELHA CERÂMICA OU DE CONCRETO DE ENCAIXE, INCLUSO TRANSPORTE VERTICAL. AF_07/2019</t>
  </si>
  <si>
    <t>22,39</t>
  </si>
  <si>
    <t>24,14</t>
  </si>
  <si>
    <t>100392</t>
  </si>
  <si>
    <t>RETIRADA E RECOLOCAÇÃO DE RIPA EM TELHADOS DE ATÉ 2 ÁGUAS COM TELHA CERÂMICA CAPA-CANAL, INCLUSO TRANSPORTE VERTICAL. AF_07/2019</t>
  </si>
  <si>
    <t>18,70</t>
  </si>
  <si>
    <t>100393</t>
  </si>
  <si>
    <t>RETIRADA E RECOLOCAÇÃO DE CAIBRO EM TELHADOS DE ATÉ 2 ÁGUAS COM TELHA CERÂMICA CAPA-CANAL, INCLUSO TRANSPORTE VERTICAL. AF_07/2019</t>
  </si>
  <si>
    <t>22,56</t>
  </si>
  <si>
    <t>100394</t>
  </si>
  <si>
    <t>RETIRADA E RECOLOCAÇÃO DE RIPA EM TELHADOS DE MAIS DE 2 ÁGUAS COM TELHA CERÂMICA CAPA-CANAL, INCLUSO TRANSPORTE VERTICAL. AF_07/2019</t>
  </si>
  <si>
    <t>100395</t>
  </si>
  <si>
    <t>RETIRADA E RECOLOCAÇÃO DE CAIBRO EM TELHADOS DE MAIS DE 2 ÁGUAS COM TELHA CERÂMICA CAPA-CANAL, INCLUSO TRANSPORTE VERTICAL. AF_07/2019</t>
  </si>
  <si>
    <t>26,75</t>
  </si>
  <si>
    <t>28,85</t>
  </si>
  <si>
    <t>94189</t>
  </si>
  <si>
    <t>TELHAMENTO COM TELHA DE CONCRETO DE ENCAIXE, COM ATÉ 2 ÁGUAS, INCLUSO TRANSPORTE VERTICAL. AF_07/2019</t>
  </si>
  <si>
    <t>94192</t>
  </si>
  <si>
    <t>TELHAMENTO COM TELHA DE CONCRETO DE ENCAIXE, COM MAIS DE 2 ÁGUAS, INCLUSO TRANSPORTE VERTICAL. AF_07/2019</t>
  </si>
  <si>
    <t>45,68</t>
  </si>
  <si>
    <t>94195</t>
  </si>
  <si>
    <t>TELHAMENTO COM TELHA CERÂMICA DE ENCAIXE, TIPO PORTUGUESA, COM ATÉ 2 ÁGUAS, INCLUSO TRANSPORTE VERTICAL. AF_07/2019</t>
  </si>
  <si>
    <t>60,85</t>
  </si>
  <si>
    <t>94198</t>
  </si>
  <si>
    <t>TELHAMENTO COM TELHA CERÂMICA DE ENCAIXE, TIPO PORTUGUESA, COM MAIS DE 2 ÁGUAS, INCLUSO TRANSPORTE VERTICAL. AF_07/2019</t>
  </si>
  <si>
    <t>64,73</t>
  </si>
  <si>
    <t>94201</t>
  </si>
  <si>
    <t>TELHAMENTO COM TELHA CERÂMICA CAPA-CANAL, TIPO COLONIAL, COM ATÉ 2 ÁGUAS, INCLUSO TRANSPORTE VERTICAL. AF_07/2019</t>
  </si>
  <si>
    <t>85,57</t>
  </si>
  <si>
    <t>87,35</t>
  </si>
  <si>
    <t>94204</t>
  </si>
  <si>
    <t>TELHAMENTO COM TELHA CERÂMICA CAPA-CANAL, TIPO COLONIAL, COM MAIS DE 2 ÁGUAS, INCLUSO TRANSPORTE VERTICAL. AF_07/2019</t>
  </si>
  <si>
    <t>92,17</t>
  </si>
  <si>
    <t>94,69</t>
  </si>
  <si>
    <t>94224</t>
  </si>
  <si>
    <t>EMBOÇAMENTO COM ARGAMASSA TRAÇO 1:2:9 (CIMENTO, CAL E AREIA). AF_07/2019</t>
  </si>
  <si>
    <t>27,76</t>
  </si>
  <si>
    <t>30,49</t>
  </si>
  <si>
    <t>94226</t>
  </si>
  <si>
    <t>SUBCOBERTURA COM MANTA PLÁSTICA REVESTIDA POR PELÍCULA DE ALUMÍNO, INCLUSO TRANSPORTE VERTICAL. AF_07/2019</t>
  </si>
  <si>
    <t>94232</t>
  </si>
  <si>
    <t>AMARRAÇÃO DE TELHAS CERÂMICAS OU DE CONCRETO. AF_07/2019</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</si>
  <si>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</si>
  <si>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</si>
  <si>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</si>
  <si>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</si>
  <si>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</si>
  <si>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</si>
  <si>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</si>
  <si>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</si>
  <si>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</si>
  <si>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</si>
  <si>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</si>
  <si>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</si>
  <si>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</si>
  <si>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</si>
  <si>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</si>
  <si>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</si>
  <si>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94207</t>
  </si>
  <si>
    <t>TELHAMENTO COM TELHA ONDULADA DE FIBROCIMENTO E = 6 MM, COM RECOBRIMENTO LATERAL DE 1/4 DE ONDA PARA TELHADO COM INCLINAÇÃO MAIOR QUE 10°, COM ATÉ 2 ÁGUAS, INCLUSO IÇAMENTO. AF_07/2019</t>
  </si>
  <si>
    <t>44,33</t>
  </si>
  <si>
    <t>45,14</t>
  </si>
  <si>
    <t>TELHAMENTO COM TELHA ONDULADA DE FIBROCIMENTO E = 6 MM, COM RECOBRIMENTO LATERAL DE 1 1/4 DE ONDA PARA TELHADO COM INCLINAÇÃO MÁXIMA DE 10°, COM ATÉ 2 ÁGUAS, INCLUSO IÇAMENTO. AF_07/2019</t>
  </si>
  <si>
    <t>47,08</t>
  </si>
  <si>
    <t>47,98</t>
  </si>
  <si>
    <t>94218</t>
  </si>
  <si>
    <t>TELHAMENTO COM TELHA ESTRUTURAL DE FIBROCIMENTO E= 8 MM, COM ATÉ 2 ÁGUAS, INCLUSO IÇAMENTO. AF_07/2019_PS</t>
  </si>
  <si>
    <t>109,58</t>
  </si>
  <si>
    <t>110,49</t>
  </si>
  <si>
    <t>94213</t>
  </si>
  <si>
    <t>TELHAMENTO COM TELHA DE AÇO/ALUMÍNIO E = 0,5 MM, COM ATÉ 2 ÁGUAS, INCLUSO IÇAMENTO. AF_07/2019</t>
  </si>
  <si>
    <t>65,79</t>
  </si>
  <si>
    <t>66,36</t>
  </si>
  <si>
    <t>94216</t>
  </si>
  <si>
    <t>TELHAMENTO COM TELHA METÁLICA TERMOACÚSTICA E = 30 MM, COM ATÉ 2 ÁGUAS, INCLUSO IÇAMENTO. AF_07/2019</t>
  </si>
  <si>
    <t>182,31</t>
  </si>
  <si>
    <t>182,67</t>
  </si>
  <si>
    <t>94219</t>
  </si>
  <si>
    <t>CUMEEIRA E ESPIGÃO PARA TELHA CERÂMICA EMBOÇADA COM ARGAMASSA TRAÇO 1:2:9 (CIMENTO, CAL E AREIA), PARA TELHADOS COM MAIS DE 2 ÁGUAS, INCLUSO TRANSPORTE VERTICAL. AF_07/2019</t>
  </si>
  <si>
    <t>42,87</t>
  </si>
  <si>
    <t>45,03</t>
  </si>
  <si>
    <t>94220</t>
  </si>
  <si>
    <t>CUMEEIRA E ESPIGÃO PARA TELHA DE CONCRETO EMBOÇADA COM ARGAMASSA TRAÇO 1:2:9 (CIMENTO, CAL E AREIA), PARA TELHADOS COM MAIS DE 2 ÁGUAS, INCLUSO TRANSPORTE VERTICAL. AF_07/2019</t>
  </si>
  <si>
    <t>56,97</t>
  </si>
  <si>
    <t>59,13</t>
  </si>
  <si>
    <t>94221</t>
  </si>
  <si>
    <t>CUMEEIRA PARA TELHA CERÂMICA EMBOÇADA COM ARGAMASSA TRAÇO 1:2:9 (CIMENTO, CAL E AREIA) PARA TELHADOS COM ATÉ 2 ÁGUAS, INCLUSO TRANSPORTE VERTICAL. AF_07/2019</t>
  </si>
  <si>
    <t>36,52</t>
  </si>
  <si>
    <t>94222</t>
  </si>
  <si>
    <t>CUMEEIRA PARA TELHA DE CONCRETO EMBOÇADA COM ARGAMASSA TRAÇO 1:2:9 (CIMENTO, CAL E AREIA) PARA TELHADOS COM ATÉ 2 ÁGUAS, INCLUSO TRANSPORTE VERTICAL. AF_07/2019</t>
  </si>
  <si>
    <t>49,31</t>
  </si>
  <si>
    <t>50,62</t>
  </si>
  <si>
    <t>94223</t>
  </si>
  <si>
    <t>CUMEEIRA PARA TELHA DE FIBROCIMENTO ONDULADA E = 6 MM, INCLUSO ACESSÓRIOS DE FIXAÇÃO E IÇAMENTO. AF_07/2019</t>
  </si>
  <si>
    <t>76,06</t>
  </si>
  <si>
    <t>76,48</t>
  </si>
  <si>
    <t>94451</t>
  </si>
  <si>
    <t>CUMEEIRA PARA TELHA DE FIBROCIMENTO ESTRUTURAL E = 6 MM, INCLUSO ACESSÓRIOS DE FIXAÇÃO E IÇAMENTO. AF_07/2019</t>
  </si>
  <si>
    <t>84,33</t>
  </si>
  <si>
    <t>84,76</t>
  </si>
  <si>
    <t>100325</t>
  </si>
  <si>
    <t>CUMEEIRA SHED PARA TELHA ONDULADA DE FIBROCIMENTO, E = 6 MM, INCLUSO ACESSÓRIOS DE FIXAÇÃO E IÇAMENTO. AF_07/2019</t>
  </si>
  <si>
    <t>81,80</t>
  </si>
  <si>
    <t>82,10</t>
  </si>
  <si>
    <t>100327</t>
  </si>
  <si>
    <t>RUFO EXTERNO/INTERNO EM CHAPA DE AÇO GALVANIZADO NÚMERO 26, CORTE DE 33 CM, INCLUSO IÇAMENTO. AF_07/2019</t>
  </si>
  <si>
    <t>61,66</t>
  </si>
  <si>
    <t>100328</t>
  </si>
  <si>
    <t>RETIRADA E RECOLOCAÇÃO DE  TELHA CERÂMICA DE ENCAIXE, COM ATÉ DUAS ÁGUAS, INCLUSO IÇAMENTO. AF_07/2019</t>
  </si>
  <si>
    <t>19,77</t>
  </si>
  <si>
    <t>100329</t>
  </si>
  <si>
    <t>RETIRADA E RECOLOCAÇÃO DE  TELHA CERÂMICA DE ENCAIXE, COM MAIS DE DUAS ÁGUAS, INCLUSO IÇAMENTO. AF_07/2019</t>
  </si>
  <si>
    <t>25,17</t>
  </si>
  <si>
    <t>100330</t>
  </si>
  <si>
    <t>RETIRADA E RECOLOCAÇÃO DE  TELHA CERÂMICA CAPA-CANAL, COM ATÉ DUAS ÁGUAS, INCLUSO IÇAMENTO. AF_07/2019</t>
  </si>
  <si>
    <t>26,83</t>
  </si>
  <si>
    <t>100331</t>
  </si>
  <si>
    <t>RETIRADA E RECOLOCAÇÃO DE  TELHA CERÂMICA CAPA-CANAL, COM MAIS DE DUAS ÁGUAS, INCLUSO IÇAMENTO. AF_07/2019</t>
  </si>
  <si>
    <t>33,46</t>
  </si>
  <si>
    <t>35,63</t>
  </si>
  <si>
    <t>100434</t>
  </si>
  <si>
    <t>CALHA DE BEIRAL, SEMICIRCULAR DE PVC, DIAMETRO 125 MM, INCLUINDO CABECEIRAS, EMENDAS, BOCAIS, SUPORTES E VEDAÇÕES, EXCLUINDO CONDUTORES, INCLUSO TRANSPORTE VERTICAL. AF_07/2019</t>
  </si>
  <si>
    <t>149,34</t>
  </si>
  <si>
    <t>100435</t>
  </si>
  <si>
    <t>RUFO EM FIBROCIMENTO PARA TELHA ONDULADA E = 6 MM, ABA DE 26 CM, INCLUSO TRANSPORTE VERTICAL, EXCETO CONTRARRUFO. AF_07/2019</t>
  </si>
  <si>
    <t>56,31</t>
  </si>
  <si>
    <t>57,19</t>
  </si>
  <si>
    <t>94227</t>
  </si>
  <si>
    <t>CALHA EM CHAPA DE AÇO GALVANIZADO NÚMERO 24, DESENVOLVIMENTO DE 33 CM, INCLUSO TRANSPORTE VERTICAL. AF_07/2019</t>
  </si>
  <si>
    <t>66,63</t>
  </si>
  <si>
    <t>68,12</t>
  </si>
  <si>
    <t>94228</t>
  </si>
  <si>
    <t>CALHA EM CHAPA DE AÇO GALVANIZADO NÚMERO 24, DESENVOLVIMENTO DE 50 CM, INCLUSO TRANSPORTE VERTICAL. AF_07/2019</t>
  </si>
  <si>
    <t>91,38</t>
  </si>
  <si>
    <t>93,42</t>
  </si>
  <si>
    <t>94229</t>
  </si>
  <si>
    <t>CALHA EM CHAPA DE AÇO GALVANIZADO NÚMERO 24, DESENVOLVIMENTO DE 100 CM, INCLUSO TRANSPORTE VERTICAL. AF_07/2019</t>
  </si>
  <si>
    <t>176,66</t>
  </si>
  <si>
    <t>180,27</t>
  </si>
  <si>
    <t>94231</t>
  </si>
  <si>
    <t>RUFO EM CHAPA DE AÇO GALVANIZADO NÚMERO 24, CORTE DE 25 CM, INCLUSO TRANSPORTE VERTICAL. AF_07/2019</t>
  </si>
  <si>
    <t>54,99</t>
  </si>
  <si>
    <t>94449</t>
  </si>
  <si>
    <t>TELHAMENTO COM TELHA ONDULADA DE FIBRA DE VIDRO E = 0,6 MM, PARA TELHADO COM INCLINAÇÃO MAIOR QUE 10°, COM ATÉ 2 ÁGUAS, INCLUSO IÇAMENTO. AF_07/2019</t>
  </si>
  <si>
    <t>80,27</t>
  </si>
  <si>
    <t>81,08</t>
  </si>
  <si>
    <t>92255</t>
  </si>
  <si>
    <t>INSTALAÇÃO DE TESOURA (INTEIRA OU MEIA), EM AÇO, PARA VÃOS MAIORES OU IGUAIS A 3,0 M E MENORES QUE 6,0 M, INCLUSO IÇAMENTO. AF_07/2019</t>
  </si>
  <si>
    <t>197,23</t>
  </si>
  <si>
    <t>209,28</t>
  </si>
  <si>
    <t>92256</t>
  </si>
  <si>
    <t>INSTALAÇÃO DE TESOURA (INTEIRA OU MEIA), EM AÇO, PARA VÃOS MAIORES OU IGUAIS A 6,0 M E MENORES QUE 8,0 M, INCLUSO IÇAMENTO. AF_07/2019</t>
  </si>
  <si>
    <t>243,53</t>
  </si>
  <si>
    <t>260,80</t>
  </si>
  <si>
    <t>92257</t>
  </si>
  <si>
    <t>INSTALAÇÃO DE TESOURA (INTEIRA OU MEIA), EM AÇO, PARA VÃOS MAIORES OU IGUAIS A 8,0 M E MENORES QUE 10,0 M, INCLUSO IÇAMENTO. AF_07/2019</t>
  </si>
  <si>
    <t>289,44</t>
  </si>
  <si>
    <t>311,87</t>
  </si>
  <si>
    <t>92258</t>
  </si>
  <si>
    <t>INSTALAÇÃO DE TESOURA (INTEIRA OU MEIA), EM AÇO, PARA VÃOS MAIORES OU IGUAIS A 10,0 M E MENORES QUE 12,0 M, INCLUSO IÇAMENTO. AF_07/2019</t>
  </si>
  <si>
    <t>363,26</t>
  </si>
  <si>
    <t>394,01</t>
  </si>
  <si>
    <t>92568</t>
  </si>
  <si>
    <t>TRAMA DE AÇO COMPOSTA POR RIPAS, CAIBROS E TERÇAS PARA TELHADOS DE ATÉ 2 ÁGUAS PARA TELHA DE ENCAIXE DE CERÂMICA OU DE CONCRETO, INCLUSO TRANSPORTE VERTICAL. AF_07/2019</t>
  </si>
  <si>
    <t>126,20</t>
  </si>
  <si>
    <t>92569</t>
  </si>
  <si>
    <t>TRAMA DE AÇO COMPOSTA POR RIPAS E CAIBROS PARA TELHADOS DE ATÉ 2 ÁGUAS PARA TELHA DE ENCAIXE DE CERÂMICA OU DE CONCRETO, INCLUSO TRANSPORTE VERTICAL. AF_07/2019</t>
  </si>
  <si>
    <t>69,31</t>
  </si>
  <si>
    <t>70,01</t>
  </si>
  <si>
    <t>92570</t>
  </si>
  <si>
    <t>TRAMA DE AÇO COMPOSTA POR RIPAS PARA TELHADOS DE ATÉ 2 ÁGUAS PARA TELHA DE ENCAIXE DE CERÂMICA OU DE CONCRETO, INCLUSO TRANSPORTE VERTICAL. AF_07/2019</t>
  </si>
  <si>
    <t>43,90</t>
  </si>
  <si>
    <t>44,23</t>
  </si>
  <si>
    <t>92571</t>
  </si>
  <si>
    <t>TRAMA DE AÇO COMPOSTA POR RIPAS, CAIBROS E TERÇAS PARA TELHADOS DE MAIS DE 2 ÁGUAS PARA TELHA DE ENCAIXE DE CERÂMICA OU DE CONCRETO, INCLUSO TRANSPORTE VERTICAL. AF_07/2019</t>
  </si>
  <si>
    <t>133,51</t>
  </si>
  <si>
    <t>136,02</t>
  </si>
  <si>
    <t>92572</t>
  </si>
  <si>
    <t>TRAMA DE AÇO COMPOSTA POR RIPAS E CAIBROS PARA TELHADOS DE MAIS DE 2 ÁGUAS PARA TELHA DE ENCAIXE DE CERÂMICA OU DE CONCRETO, INCLUSO TRANSPORTE VERTICAL. AF_07/2019</t>
  </si>
  <si>
    <t>79,94</t>
  </si>
  <si>
    <t>81,21</t>
  </si>
  <si>
    <t>92573</t>
  </si>
  <si>
    <t>TRAMA DE AÇO COMPOSTA POR RIPAS PARA TELHADOS DE MAIS DE 2 ÁGUAS PARA TELHA DE ENCAIXE DE CERÂMICA OU DE CONCRETO, INCLUSO TRANSPORTE VERTICAL, INCLUSO TRANSPORTE VERTICAL. AF_07/2019</t>
  </si>
  <si>
    <t>47,73</t>
  </si>
  <si>
    <t>48,46</t>
  </si>
  <si>
    <t>92574</t>
  </si>
  <si>
    <t>TRAMA DE AÇO COMPOSTA POR RIPAS, CAIBROS E TERÇAS PARA TELHADOS DE ATÉ 2 ÁGUAS PARA TELHA CERÂMICA CAPA-CANAL, INCLUSO TRANSPORTE VERTICAL. AF_07/2019</t>
  </si>
  <si>
    <t>126,81</t>
  </si>
  <si>
    <t>128,54</t>
  </si>
  <si>
    <t>92575</t>
  </si>
  <si>
    <t>TRAMA DE AÇO COMPOSTA POR RIPAS E CAIBROS PARA TELHADOS DE ATÉ 2 ÁGUAS PARA TELHA CERÂMICA CAPA-CANAL, INCLUSO TRANSPORTE VERTICAL. AF_07/2019</t>
  </si>
  <si>
    <t>64,20</t>
  </si>
  <si>
    <t>92576</t>
  </si>
  <si>
    <t>TRAMA DE AÇO COMPOSTA POR RIPAS PARA TELHADOS DE ATÉ 2 ÁGUAS PARA TELHA CERÂMICA CAPA-CANAL, INCLUSO TRANSPORTE VERTICAL. AF_07/2019</t>
  </si>
  <si>
    <t>34,74</t>
  </si>
  <si>
    <t>34,99</t>
  </si>
  <si>
    <t>92577</t>
  </si>
  <si>
    <t>TRAMA DE AÇO COMPOSTA POR RIPAS, CAIBROS E TERÇAS PARA TELHADOS DE MAIS DE 2 ÁGUAS PARA TELHA CERÂMICA CAPA-CANAL, INCLUSO TRANSPORTE VERTICAL. AF_07/2019</t>
  </si>
  <si>
    <t>136,11</t>
  </si>
  <si>
    <t>138,76</t>
  </si>
  <si>
    <t>92578</t>
  </si>
  <si>
    <t>TRAMA DE AÇO COMPOSTA POR RIPAS E CAIBROS PARA TELHADOS DE MAIS DE 2 ÁGUAS PARA TELHA CERÂMICA CAPA-CANAL, INCLUSO TRANSPORTE VERTICAL. AF_07/2019</t>
  </si>
  <si>
    <t>68,73</t>
  </si>
  <si>
    <t>69,94</t>
  </si>
  <si>
    <t>92579</t>
  </si>
  <si>
    <t>TRAMA DE AÇO COMPOSTA POR RIPAS PARA TELHADOS DE MAIS DE 2 ÁGUAS PARA TELHA CERÂMICA CAPA-CANAL, INCLUSO TRANSPORTE VERTICAL. AF_07/2019</t>
  </si>
  <si>
    <t>92580</t>
  </si>
  <si>
    <t>TRAMA DE AÇO COMPOSTA POR TERÇAS PARA TELHADOS DE ATÉ 2 ÁGUAS PARA TELHA ONDULADA DE FIBROCIMENTO, METÁLICA, PLÁSTICA OU TERMOACÚSTICA, INCLUSO TRANSPORTE VERTICAL. AF_07/2019</t>
  </si>
  <si>
    <t>47,40</t>
  </si>
  <si>
    <t>48,34</t>
  </si>
  <si>
    <t>92581</t>
  </si>
  <si>
    <t>TRAMA DE AÇO COMPOSTA POR TERÇAS PARA TELHADOS DE ATÉ 2 ÁGUAS PARA TELHA ESTRUTURAL DE FIBROCIMENTO, INCLUSO TRANSPORTE VERTICAL. AF_07/2019</t>
  </si>
  <si>
    <t>49,29</t>
  </si>
  <si>
    <t>92582</t>
  </si>
  <si>
    <t>FABRICAÇÃO E INSTALAÇÃO DE TESOURA INTEIRA EM AÇO, VÃO DE 3 M, PARA TELHA CERÂMICA OU DE CONCRETO, INCLUSO IÇAMENTO. AF_07/2019</t>
  </si>
  <si>
    <t>704,31</t>
  </si>
  <si>
    <t>721,32</t>
  </si>
  <si>
    <t>92584</t>
  </si>
  <si>
    <t>FABRICAÇÃO E INSTALAÇÃO DE TESOURA INTEIRA EM AÇO, VÃO DE 4 M, PARA TELHA CERÂMICA OU DE CONCRETO, INCLUSO IÇAMENTO. AF_07/2019</t>
  </si>
  <si>
    <t>820,37</t>
  </si>
  <si>
    <t>837,38</t>
  </si>
  <si>
    <t>92586</t>
  </si>
  <si>
    <t>FABRICAÇÃO E INSTALAÇÃO DE TESOURA INTEIRA EM AÇO, VÃO DE 5 M, PARA TELHA CERÂMICA OU DE CONCRETO, INCLUSO IÇAMENTO. AF_07/2019</t>
  </si>
  <si>
    <t>936,42</t>
  </si>
  <si>
    <t>953,43</t>
  </si>
  <si>
    <t>92588</t>
  </si>
  <si>
    <t>FABRICAÇÃO E INSTALAÇÃO DE TESOURA INTEIRA EM AÇO, VÃO DE 6 M, PARA TELHA CERÂMICA OU DE CONCRETO, INCLUSO IÇAMENTO. AF_07/2019</t>
  </si>
  <si>
    <t>1.186,98</t>
  </si>
  <si>
    <t>1.211,69</t>
  </si>
  <si>
    <t>92590</t>
  </si>
  <si>
    <t>FABRICAÇÃO E INSTALAÇÃO DE TESOURA INTEIRA EM AÇO, VÃO DE 7 M, PARA TELHA CERÂMICA OU DE CONCRETO, INCLUSO IÇAMENTO. AF_07/2019</t>
  </si>
  <si>
    <t>1.303,03</t>
  </si>
  <si>
    <t>1.327,74</t>
  </si>
  <si>
    <t>92592</t>
  </si>
  <si>
    <t>FABRICAÇÃO E INSTALAÇÃO DE TESOURA INTEIRA EM AÇO, VÃO DE 8 M, PARA TELHA CERÂMICA OU DE CONCRETO, INCLUSO IÇAMENTO. AF_07/2019</t>
  </si>
  <si>
    <t>1.465,00</t>
  </si>
  <si>
    <t>1.494,87</t>
  </si>
  <si>
    <t>92594</t>
  </si>
  <si>
    <t>FABRICAÇÃO E INSTALAÇÃO DE TESOURA INTEIRA EM AÇO, VÃO DE 9 M, PARA TELHA CERÂMICA OU DE CONCRETO, INCLUSO IÇAMENTO. AF_07/2019</t>
  </si>
  <si>
    <t>1.698,62</t>
  </si>
  <si>
    <t>1.730,98</t>
  </si>
  <si>
    <t>92596</t>
  </si>
  <si>
    <t>FABRICAÇÃO E INSTALAÇÃO DE TESOURA INTEIRA EM AÇO, VÃO DE 10 M, PARA TELHA CERÂMICA OU DE CONCRETO, INCLUSO IÇAMENTO. AF_07/2019</t>
  </si>
  <si>
    <t>1.893,46</t>
  </si>
  <si>
    <t>1.934,14</t>
  </si>
  <si>
    <t>92598</t>
  </si>
  <si>
    <t>FABRICAÇÃO E INSTALAÇÃO DE TESOURA INTEIRA EM AÇO, VÃO DE 11 M, PARA TELHA CERÂMICA OU DE CONCRETO, INCLUSO IÇAMENTO. AF_07/2019</t>
  </si>
  <si>
    <t>2.009,51</t>
  </si>
  <si>
    <t>2.050,19</t>
  </si>
  <si>
    <t>92600</t>
  </si>
  <si>
    <t>FABRICAÇÃO E INSTALAÇÃO DE TESOURA INTEIRA EM AÇO, VÃO DE 12 M, PARA TELHA CERÂMICA OU DE CONCRETO, INCLUSO IÇAMENTO. AF_07/2019</t>
  </si>
  <si>
    <t>2.154,92</t>
  </si>
  <si>
    <t>2.195,60</t>
  </si>
  <si>
    <t>92602</t>
  </si>
  <si>
    <t>FABRICAÇÃO E INSTALAÇÃO DE TESOURA INTEIRA EM AÇO, VÃO DE 3 M, PARA TELHA ONDULADA DE FIBROCIMENTO, METÁLICA, PLÁSTICA OU TERMOACÚSTICA, INCLUSO IÇAMENTO. AF_07/2019</t>
  </si>
  <si>
    <t>92604</t>
  </si>
  <si>
    <t>FABRICAÇÃO E INSTALAÇÃO DE TESOURA INTEIRA EM AÇO, VÃO DE 4 M, PARA TELHA ONDULADA DE FIBROCIMENTO, METÁLICA, PLÁSTICA OU TERMOACÚSTICA, INCLUSO IÇAMENTO. AF_07/2019</t>
  </si>
  <si>
    <t>791,01</t>
  </si>
  <si>
    <t>808,02</t>
  </si>
  <si>
    <t>92606</t>
  </si>
  <si>
    <t>FABRICAÇÃO E INSTALAÇÃO DE TESOURA INTEIRA EM AÇO, VÃO DE 5 M, PARA TELHA ONDULADA DE FIBROCIMENTO, METÁLICA, PLÁSTICA OU TERMOACÚSTICA, INCLUSO IÇAMENTO. AF_07/2019</t>
  </si>
  <si>
    <t>907,07</t>
  </si>
  <si>
    <t>924,08</t>
  </si>
  <si>
    <t>92608</t>
  </si>
  <si>
    <t>FABRICAÇÃO E INSTALAÇÃO DE TESOURA INTEIRA EM AÇO, VÃO DE 6 M, PARA TELHA ONDULADA DE FIBROCIMENTO, METÁLICA, PLÁSTICA OU TERMOACÚSTICA, INCLUSO IÇAMENTO. AF_07/2019</t>
  </si>
  <si>
    <t>1.128,27</t>
  </si>
  <si>
    <t>1.152,98</t>
  </si>
  <si>
    <t>92610</t>
  </si>
  <si>
    <t>FABRICAÇÃO E INSTALAÇÃO DE TESOURA INTEIRA EM AÇO, VÃO DE 7 M, PARA TELHA ONDULADA DE FIBROCIMENTO, METÁLICA, PLÁSTICA OU TERMOACÚSTICA, INCLUSO IÇAMENTO. AF_07/2019</t>
  </si>
  <si>
    <t>1.244,33</t>
  </si>
  <si>
    <t>1.269,04</t>
  </si>
  <si>
    <t>92612</t>
  </si>
  <si>
    <t>FABRICAÇÃO E INSTALAÇÃO DE TESOURA INTEIRA EM AÇO, VÃO DE 8 M, PARA TELHA ONDULADA DE FIBROCIMENTO, METÁLICA, PLÁSTICA OU TERMOACÚSTICA, INCLUSO IÇAMENTO, INCLUSO IÇAMENTO. AF_07/2019</t>
  </si>
  <si>
    <t>1.406,29</t>
  </si>
  <si>
    <t>1.436,16</t>
  </si>
  <si>
    <t>92614</t>
  </si>
  <si>
    <t>FABRICAÇÃO E INSTALAÇÃO DE TESOURA INTEIRA EM AÇO, VÃO DE 9 M, PARA TELHA ONDULADA DE FIBROCIMENTO, METÁLICA, PLÁSTICA OU TERMOACÚSTICA, INCLUSO IÇAMENTO. AF_07/2019</t>
  </si>
  <si>
    <t>1.581,21</t>
  </si>
  <si>
    <t>1.613,57</t>
  </si>
  <si>
    <t>92616</t>
  </si>
  <si>
    <t>FABRICAÇÃO E INSTALAÇÃO DE TESOURA INTEIRA EM AÇO, VÃO DE 10 M, PARA TELHA ONDULADA DE FIBROCIMENTO, METÁLICA, PLÁSTICA OU TERMOACÚSTICA, INCLUSO IÇAMENTO. AF_07/2019</t>
  </si>
  <si>
    <t>1.805,40</t>
  </si>
  <si>
    <t>1.846,08</t>
  </si>
  <si>
    <t>92618</t>
  </si>
  <si>
    <t>FABRICAÇÃO E INSTALAÇÃO DE TESOURA INTEIRA EM AÇO, VÃO DE 11 M, PARA TELHA ONDULADA DE FIBROCIMENTO, METÁLICA, PLÁSTICA OU TERMOACÚSTICA, INCLUSO IÇAMENTO. AF_07/2019</t>
  </si>
  <si>
    <t>1.921,45</t>
  </si>
  <si>
    <t>1.962,13</t>
  </si>
  <si>
    <t>92620</t>
  </si>
  <si>
    <t>FABRICAÇÃO E INSTALAÇÃO DE TESOURA INTEIRA EM AÇO, VÃO DE 12 M, PARA TELHA ONDULADA DE FIBROCIMENTO, METÁLICA, PLÁSTICA OU TERMOACÚSTICA, INCLUSO IÇAMENTO. AF_07/2019</t>
  </si>
  <si>
    <t>2.037,50</t>
  </si>
  <si>
    <t>2.078,18</t>
  </si>
  <si>
    <t>100357</t>
  </si>
  <si>
    <t>FABRICAÇÃO E INSTALAÇÃO DE MEIA TESOURA DE MADEIRA NÃO APARELHADA, COM VÃO DE 3 M, PARA TELHA CERÂMICA OU DE CONCRETO, INCLUSO IÇAMENTO. AF_07/2019</t>
  </si>
  <si>
    <t>1.202,38</t>
  </si>
  <si>
    <t>1.248,97</t>
  </si>
  <si>
    <t>100358</t>
  </si>
  <si>
    <t>FABRICAÇÃO E INSTALAÇÃO DE MEIA TESOURA DE MADEIRA NÃO APARELHADA, COM VÃO DE 4 M, PARA TELHA CERÂMICA OU DE CONCRETO, INCLUSO IÇAMENTO. AF_07/2019</t>
  </si>
  <si>
    <t>1.627,17</t>
  </si>
  <si>
    <t>1.703,74</t>
  </si>
  <si>
    <t>100359</t>
  </si>
  <si>
    <t>FABRICAÇÃO E INSTALAÇÃO DE MEIA TESOURA DE MADEIRA NÃO APARELHADA, COM VÃO DE 5 M, PARA TELHA CERÂMICA OU DE CONCRETO, INCLUSO IÇAMENTO. AF_07/2019</t>
  </si>
  <si>
    <t>1.713,05</t>
  </si>
  <si>
    <t>1.789,62</t>
  </si>
  <si>
    <t>100360</t>
  </si>
  <si>
    <t>FABRICAÇÃO E INSTALAÇÃO DE MEIA TESOURA DE MADEIRA NÃO APARELHADA, COM VÃO DE 6 M, PARA TELHA CERÂMICA OU DE CONCRETO, INCLUSO IÇAMENTO. AF_07/2019</t>
  </si>
  <si>
    <t>1.901,53</t>
  </si>
  <si>
    <t>1.986,11</t>
  </si>
  <si>
    <t>100361</t>
  </si>
  <si>
    <t>FABRICAÇÃO E INSTALAÇÃO DE MEIA TESOURA DE MADEIRA NÃO APARELHADA, COM VÃO DE 7 M, PARA TELHA CERÂMICA OU DE CONCRETO, INCLUSO IÇAMENTO. AF_07/2019</t>
  </si>
  <si>
    <t>2.363,48</t>
  </si>
  <si>
    <t>2.478,02</t>
  </si>
  <si>
    <t>100362</t>
  </si>
  <si>
    <t>FABRICAÇÃO E INSTALAÇÃO DE MEIA TESOURA DE MADEIRA NÃO APARELHADA, COM VÃO DE 8 M, PARA TELHA CERÂMICA OU DE CONCRETO, INCLUSO IÇAMENTO. AF_07/2019</t>
  </si>
  <si>
    <t>3.065,52</t>
  </si>
  <si>
    <t>3.187,79</t>
  </si>
  <si>
    <t>100363</t>
  </si>
  <si>
    <t>FABRICAÇÃO E INSTALAÇÃO DE MEIA TESOURA DE MADEIRA NÃO APARELHADA, COM VÃO DE 9 M, PARA TELHA CERÂMICA OU DE CONCRETO, INCLUSO IÇAMENTO. AF_07/2019</t>
  </si>
  <si>
    <t>3.168,96</t>
  </si>
  <si>
    <t>3.291,23</t>
  </si>
  <si>
    <t>100364</t>
  </si>
  <si>
    <t>FABRICAÇÃO E INSTALAÇÃO DE MEIA TESOURA DE MADEIRA NÃO APARELHADA, COM VÃO DE 10 M, PARA TELHA CERÂMICA OU DE CONCRETO, INCLUSO IÇAMENTO. AF_07/2019</t>
  </si>
  <si>
    <t>3.447,21</t>
  </si>
  <si>
    <t>3.581,98</t>
  </si>
  <si>
    <t>100365</t>
  </si>
  <si>
    <t>FABRICAÇÃO E INSTALAÇÃO DE MEIA TESOURA DE MADEIRA NÃO APARELHADA, COM VÃO DE 11 M, PARA TELHA CERÂMICA OU DE CONCRETO, INCLUSO IÇAMENTO. AF_07/2019</t>
  </si>
  <si>
    <t>3.971,58</t>
  </si>
  <si>
    <t>4.136,33</t>
  </si>
  <si>
    <t>100366</t>
  </si>
  <si>
    <t>FABRICAÇÃO E INSTALAÇÃO DE MEIA TESOURA DE MADEIRA NÃO APARELHADA, COM VÃO DE 12 M, PARA TELHA CERÂMICA OU DE CONCRETO, INCLUSO IÇAMENTO. AF_07/2019</t>
  </si>
  <si>
    <t>4.254,59</t>
  </si>
  <si>
    <t>4.419,34</t>
  </si>
  <si>
    <t>100367</t>
  </si>
  <si>
    <t>FABRICAÇÃO E INSTALAÇÃO DE MEIA TESOURA DE MADEIRA NÃO APARELHADA, COM VÃO DE 3 M, PARA TELHA ONDULADA DE FIBROCIMENTO, ALUMÍNIO, PLÁSTICA OU TERMOACÚSTICA, INCLUSO IÇAMENTO. AF_07/2019</t>
  </si>
  <si>
    <t>1.168,88</t>
  </si>
  <si>
    <t>1.215,47</t>
  </si>
  <si>
    <t>100368</t>
  </si>
  <si>
    <t>FABRICAÇÃO E INSTALAÇÃO DE MEIA TESOURA DE MADEIRA NÃO APARELHADA, COM VÃO DE 4 M, PARA TELHA ONDULADA DE FIBROCIMENTO, ALUMÍNIO, PLÁSTICA OU TERMOACÚSTICA, INCLUSO IÇAMENTO. AF_07/2019</t>
  </si>
  <si>
    <t>1.585,85</t>
  </si>
  <si>
    <t>1.662,42</t>
  </si>
  <si>
    <t>100369</t>
  </si>
  <si>
    <t>FABRICAÇÃO E INSTALAÇÃO DE MEIA TESOURA DE MADEIRA NÃO APARELHADA, COM VÃO DE 5 M, PARA TELHA ONDULADA DE FIBROCIMENTO, ALUMÍNIO, PLÁSTICA OU TERMOACÚSTICA, INCLUSO IÇAMENTO. AF_07/2019</t>
  </si>
  <si>
    <t>1.671,74</t>
  </si>
  <si>
    <t>1.748,31</t>
  </si>
  <si>
    <t>100370</t>
  </si>
  <si>
    <t>FABRICAÇÃO E INSTALAÇÃO DE MEIA TESOURA DE MADEIRA NÃO APARELHADA, COM VÃO DE 6 M, PARA TELHA ONDULADA DE FIBROCIMENTO, ALUMÍNIO, PLÁSTICA OU TERMOACÚSTICA, INCLUSO IÇAMENTO. AF_07/2019</t>
  </si>
  <si>
    <t>1.988,24</t>
  </si>
  <si>
    <t>2.072,82</t>
  </si>
  <si>
    <t>100371</t>
  </si>
  <si>
    <t>FABRICAÇÃO E INSTALAÇÃO DE MEIA TESOURA DE MADEIRA NÃO APARELHADA, COM VÃO DE 7 M, PARA TELHA ONDULADA DE FIBROCIMENTO, ALUMÍNIO, PLÁSTICA OU TERMOACÚSTICA, INCLUSO IÇAMENTO. AF_07/2019</t>
  </si>
  <si>
    <t>2.253,30</t>
  </si>
  <si>
    <t>2.367,84</t>
  </si>
  <si>
    <t>100372</t>
  </si>
  <si>
    <t>FABRICAÇÃO E INSTALAÇÃO DE MEIA TESOURA DE MADEIRA NÃO APARELHADA, COM VÃO DE 8 M, PARA TELHA ONDULADA DE FIBROCIMENTO, ALUMÍNIO, PLÁSTICA OU TERMOACÚSTICA, INCLUSO IÇAMENTO. AF_07/2019</t>
  </si>
  <si>
    <t>2.876,71</t>
  </si>
  <si>
    <t>2.998,98</t>
  </si>
  <si>
    <t>100373</t>
  </si>
  <si>
    <t>FABRICAÇÃO E INSTALAÇÃO DE MEIA TESOURA DE MADEIRA NÃO APARELHADA, COM VÃO DE 9 M, PARA TELHA ONDULADA DE FIBROCIMENTO, ALUMÍNIO, PLÁSTICA OU TERMOACÚSTICA, INCLUSO IÇAMENTO. AF_07/2019</t>
  </si>
  <si>
    <t>2.980,92</t>
  </si>
  <si>
    <t>3.103,19</t>
  </si>
  <si>
    <t>100374</t>
  </si>
  <si>
    <t>FABRICAÇÃO E INSTALAÇÃO DE MEIA TESOURA DE MADEIRA NÃO APARELHADA, COM VÃO DE 10 M, PARA TELHA ONDULADA DE FIBROCIMENTO, ALUMÍNIO, PLÁSTICA OU TERMOACÚSTICA, INCLUSO IÇAMENTO. AF_07/2019</t>
  </si>
  <si>
    <t>3.200,77</t>
  </si>
  <si>
    <t>3.335,54</t>
  </si>
  <si>
    <t>100375</t>
  </si>
  <si>
    <t>FABRICAÇÃO E INSTALAÇÃO DE MEIA TESOURA DE MADEIRA NÃO APARELHADA, COM VÃO DE 11 M, PARA TELHA ONDULADA DE FIBROCIMENTO, ALUMÍNIO, PLÁSTICA OU TERMOACÚSTICA, INCLUSO IÇAMENTO. AF_07/2019</t>
  </si>
  <si>
    <t>3.602,97</t>
  </si>
  <si>
    <t>3.767,72</t>
  </si>
  <si>
    <t>100376</t>
  </si>
  <si>
    <t>FABRICAÇÃO E INSTALAÇÃO DE MEIA TESOURA DE MADEIRA NÃO APARELHADA, COM VÃO DE 12 M, PARA TELHA ONDULADA DE FIBROCIMENTO, ALUMÍNIO, PLÁSTICA OU TERMOACÚSTICA, INCLUSO IÇAMENTO. AF_07/2019</t>
  </si>
  <si>
    <t>3.519,92</t>
  </si>
  <si>
    <t>3.684,67</t>
  </si>
  <si>
    <t>100377</t>
  </si>
  <si>
    <t>FABRICAÇÃO E INSTALAÇÃO DE TESOURA (INTEIRA OU MEIA) EM AÇO, VÃOS MAIORES OU IGUAIS A 3,0 M E MENORES OU IGUAL A 6,0 M, INCLUSO IÇAMENTO. AF_07/2019</t>
  </si>
  <si>
    <t>11,83</t>
  </si>
  <si>
    <t>100378</t>
  </si>
  <si>
    <t>FABRICAÇÃO E INSTALAÇÃO DE TESOURA (INTEIRA OU MEIA) EM AÇO, VÃOS MAIORES QUE 6,0 M E MENORES QUE 12,0 M, INCLUSO IÇAMENTO. AF_07/2019</t>
  </si>
  <si>
    <t>100382</t>
  </si>
  <si>
    <t>FABRICAÇÃO E INSTALAÇÃO DE PONTALETES DE MADEIRA NÃO APARELHADA PARA TELHADOS COM ATÉ 2 ÁGUAS E COM TELHA ONDULADA DE FIBROCIMENTO, ALUMÍNIO OU PLÁSTICA EM EDIFÍCIO RESIDENCIAL TÉRREO, INCLUSO TRANSPORTE VERTICAL. AF_07/2019</t>
  </si>
  <si>
    <t>26,78</t>
  </si>
  <si>
    <t>27,43</t>
  </si>
  <si>
    <t>104314</t>
  </si>
  <si>
    <t>TRAMA DE AÇO COMPOSTA POR TERÇAS PARA TELHADOS DE ATÉ 2 ÁGUAS PARA TELHA ONDULADA DE FIBROCIMENTO, METÁLICA, PLÁSTICA OU TERMOACÚSTICA, INCLUSO TRANSPORTE VERTICAL (EM KG). AF_07/2019</t>
  </si>
  <si>
    <t>10,92</t>
  </si>
  <si>
    <t>94444</t>
  </si>
  <si>
    <t>TELHAMENTO COM TELHA DE ENCAIXE, TIPO FRANCESA DE VIDRO, COM ATÉ 2 ÁGUAS, INCLUSO TRANSPORTE VERTICAL. AF_07/2019</t>
  </si>
  <si>
    <t>627,58</t>
  </si>
  <si>
    <t>628,70</t>
  </si>
  <si>
    <t>104482</t>
  </si>
  <si>
    <t>ESGOTAMENTO DE VALA COM BOMBA SUBMERSÍVEL. AF_12/2022</t>
  </si>
  <si>
    <t>37,59</t>
  </si>
  <si>
    <t>42,12</t>
  </si>
  <si>
    <t>104184</t>
  </si>
  <si>
    <t>INSTALAÇÃO E DESINSTALAÇÃO DE REGISTRO DE PVC PARA SISTEMA DE REBAIXAMENTO DE LENÇOL FREÁTICO POR PONTEIRAS FILTRANTES. AF_12/2022</t>
  </si>
  <si>
    <t>38,33</t>
  </si>
  <si>
    <t>104185</t>
  </si>
  <si>
    <t>INSTALAÇÃO E DESINSTALAÇÃO DE CONJUNTO DE BOMBAS, À VÁCUO E CENTRÍFUGA, PARA SISTEMA DE REBAIXAMENTO DE LENÇOL FREÁTICO POR PONTEIRAS FILTRANTES (EXCLUI O FORNECIMENTO DE BOMBAS). AF_12/2022</t>
  </si>
  <si>
    <t>31,73</t>
  </si>
  <si>
    <t>35,60</t>
  </si>
  <si>
    <t>104189</t>
  </si>
  <si>
    <t>INSTALAÇÃO DE MATERIAL GRANULAR FILTRANTE PARA SISTEMA DE REBAIXAMENTO DE LENÇOL FREÁTICO POR POÇOS PROFUNDOSA, DIÂMETRO DO POÇO DE 400 MM. AF_12/2022</t>
  </si>
  <si>
    <t>116,49</t>
  </si>
  <si>
    <t>121,47</t>
  </si>
  <si>
    <t>104190</t>
  </si>
  <si>
    <t>INSTALAÇÃO E DESINSTALAÇÃO DE SISTEMA DE BOMBA PARA SISTEMA DE REBAIXAMENTO DE LENÇOL FREÁTICO POR POÇOS PROFUNDOS (EXCLUI O FORNECIMENTO DE BOMBA). AF_12/2022</t>
  </si>
  <si>
    <t>824,97</t>
  </si>
  <si>
    <t>921,97</t>
  </si>
  <si>
    <t>102661</t>
  </si>
  <si>
    <t>DRENO SUBSUPERFICIAL (SEÇÃO 0,40 X 0,40 M), COM TUBO DE PEAD CORRUGADO PERFURADO, DN 100 MM, ENCHIMENTO COM AREIA. AF_07/2021</t>
  </si>
  <si>
    <t>32,62</t>
  </si>
  <si>
    <t>102662</t>
  </si>
  <si>
    <t>DRENO SUBSUPERFICIAL (SEÇÃO 0,40 X 0,40 M), COM TUBO DE PVC CORRUGADO RÍGIDO PERFURADO, DN 100 MM, ENCHIMENTO COM AREIA. AF_07/2021</t>
  </si>
  <si>
    <t>78,42</t>
  </si>
  <si>
    <t>79,56</t>
  </si>
  <si>
    <t>102663</t>
  </si>
  <si>
    <t>DRENO SUBSUPERFICIAL (SEÇÃO 0,40 X 0,40 M), COM TUBO DE CONCRETO SIMPLES POROSO, DN 200 MM, ENCHIMENTO COM AREIA. AF_07/2021</t>
  </si>
  <si>
    <t>61,41</t>
  </si>
  <si>
    <t>62,66</t>
  </si>
  <si>
    <t>102664</t>
  </si>
  <si>
    <t>DRENO SUBSUPERFICIAL (SEÇÃO 0,40 X 0,40 M), CEGO, ENCHIMENTO DE BRITA, ENVOLVIDO COM MANTA GEOTÊXTIL. AF_07/2021</t>
  </si>
  <si>
    <t>46,05</t>
  </si>
  <si>
    <t>102665</t>
  </si>
  <si>
    <t>DRENO SUBSUPERFICIAL (SEÇÃO 0,40 X 0,40 M), CEGO, ENCHIMENTO DE BRITA. AF_07/2021</t>
  </si>
  <si>
    <t>19,79</t>
  </si>
  <si>
    <t>20,54</t>
  </si>
  <si>
    <t>102666</t>
  </si>
  <si>
    <t>DRENO SUBSUPERFICIAL (SEÇÃO 0,40 X 0,40 M), COM TUBO DE PEAD CORRUGADO PERFURADO, DN 100 MM, ENCHIMENTO COM BRITA, ENVOLVIDO COM MANTA GEOTÊXTIL. AF_07/2021</t>
  </si>
  <si>
    <t>57,95</t>
  </si>
  <si>
    <t>58,81</t>
  </si>
  <si>
    <t>102668</t>
  </si>
  <si>
    <t>DRENO SUBSUPERFICIAL (SEÇÃO 0,40 X 0,40 M), COM TUBO DE PVC CORRUGADO RÍGIDO PERFURADO, DN 100 MM, ENCHIMENTO COM BRITA, ENVOLVIDO COM MANTA GEOTÊXTIL. AF_07/2021</t>
  </si>
  <si>
    <t>105,75</t>
  </si>
  <si>
    <t>102669</t>
  </si>
  <si>
    <t>DRENO SUBSUPERFICIAL (SEÇÃO 0,40 X 0,40 M), COM TUBO DE CONCRETO SIMPLES POROSO, DN 200 MM, ENCHIMENTO COM BRITA, ENVOLVIDO COM MANTA GEOTÊXTIL. AF_07/2021</t>
  </si>
  <si>
    <t>87,46</t>
  </si>
  <si>
    <t>88,76</t>
  </si>
  <si>
    <t>102670</t>
  </si>
  <si>
    <t>DRENO PROFUNDO (SEÇÃO 0,50 X 1,50 M), COM TUBO DE PEAD CORRUGADO PERFURADO, DN 100 MM, ENCHIMENTO COM AREIA, COM SELO DE ARGILA. AF_07/2021</t>
  </si>
  <si>
    <t>82,33</t>
  </si>
  <si>
    <t>83,95</t>
  </si>
  <si>
    <t>102672</t>
  </si>
  <si>
    <t>DRENO PROFUNDO (SEÇÃO 0,50 X 1,50 M), COM TUBO DE PVC CORRUGADO RÍGIDO PERFURADO, DN 100 MM, ENCHIMENTO COM AREIA, COM SELO DE ARGILA. AF_07/2021</t>
  </si>
  <si>
    <t>143,36</t>
  </si>
  <si>
    <t>146,35</t>
  </si>
  <si>
    <t>102673</t>
  </si>
  <si>
    <t>DRENO PROFUNDO (SEÇÃO 0,50 X 1,50 M), COM TUBO DE CONCRETO SIMPLES POROSO, DN 200 MM, ENCHIMENTO COM AREIA, COM SELO DE ARGILA. AF_07/2021</t>
  </si>
  <si>
    <t>139,94</t>
  </si>
  <si>
    <t>143,98</t>
  </si>
  <si>
    <t>102674</t>
  </si>
  <si>
    <t>DRENO PROFUNDO (SEÇÃO 0,50 X 1,50 M), COM TUBO DE PEAD CORRUGADO PERFURADO, DN 100 MM, ENCHIMENTO COM AREIA. AF_07/2021</t>
  </si>
  <si>
    <t>88,66</t>
  </si>
  <si>
    <t>90,16</t>
  </si>
  <si>
    <t>102676</t>
  </si>
  <si>
    <t>DRENO PROFUNDO (SEÇÃO 0,50 X 1,50 M), COM TUBO DE PVC CORRUGADO RÍGIDO PERFURADO, DN 100 MM, ENCHIMENTO COM AREIA. AF_07/2021</t>
  </si>
  <si>
    <t>138,85</t>
  </si>
  <si>
    <t>102677</t>
  </si>
  <si>
    <t>DRENO PROFUNDO (SEÇÃO 0,50 X 1,50 M), COM TUBO DE CONCRETO SIMPLES POROSO, DN 200 MM, ENCHIMENTO COM AREIA. AF_07/2021</t>
  </si>
  <si>
    <t>126,88</t>
  </si>
  <si>
    <t>102678</t>
  </si>
  <si>
    <t>DRENO PROFUNDO (SEÇÃO 0,50 X 1,50 M), CEGO, ENCHIMENTO DE BRITA, ENVOLVIDO COM MANTA GEOTÊXTIL, COM SELO DE ARGILA. AF_07/2021</t>
  </si>
  <si>
    <t>122,21</t>
  </si>
  <si>
    <t>102679</t>
  </si>
  <si>
    <t>DRENO PROFUNDO (SEÇÃO 0,50 X 1,50 M), CEGO, ENCHIMENTO DE BRITA, ENVOLVIDO COM MANTA GEOTÊXTIL. AF_07/2021</t>
  </si>
  <si>
    <t>129,09</t>
  </si>
  <si>
    <t>130,51</t>
  </si>
  <si>
    <t>102680</t>
  </si>
  <si>
    <t>DRENO PROFUNDO (SEÇÃO 0,50 X 1,50 M), COM TUBO DE PEAD CORRUGADO PERFURADO, DN 100 MM, ENCHIMENTO COM BRITA, ENVOLVIDO COM MANTA GEOTÊXTIL, COM SELO DE ARGILA. AF_07/2021</t>
  </si>
  <si>
    <t>134,59</t>
  </si>
  <si>
    <t>102681</t>
  </si>
  <si>
    <t>DRENO PROFUNDO (SEÇÃO 0,50 X 1,50 M), COM TUBO DE PVC CORRUGADO RÍGIDO PERFURADO, DN 100 MM, ENCHIMENTO COM BRITA, ENVOLVIDO COM MANTA GEOTÊXTIL, COM SELO DE ARGILA. AF_07/2021</t>
  </si>
  <si>
    <t>184,77</t>
  </si>
  <si>
    <t>187,10</t>
  </si>
  <si>
    <t>102683</t>
  </si>
  <si>
    <t>DRENO PROFUNDO (SEÇÃO 0,50 X 1,50 M), COM TUBO DE CONCRETO SIMPLES POROSO, DN 200 MM, ENCHIMENTO COM BRITA, ENVOLVIDO COM MANTA GEOTÊXTIL, COM SELO DE ARGILA. AF_07/2021</t>
  </si>
  <si>
    <t>174,49</t>
  </si>
  <si>
    <t>177,32</t>
  </si>
  <si>
    <t>102684</t>
  </si>
  <si>
    <t>DRENO PROFUNDO (SEÇÃO 0,50 X 1,50 M), COM TUBO DE PEAD CORRUGADO PERFURADO, DN 100 MM, ENCHIMENTO COM BRITA, ENVOLVIDO COM MANTA GEOTÊXTIL. AF_07/2021</t>
  </si>
  <si>
    <t>143,06</t>
  </si>
  <si>
    <t>102685</t>
  </si>
  <si>
    <t>DRENO PROFUNDO (SEÇÃO 0,50 X 1,50 M), COM TUBO DE PVC CORRUGADO RÍGIDO PERFURADO, DN 100 MM, ENCHIMENTO COM BRITA, ENVOLVIDO COM MANTA GEOTÊXTIL. AF_07/2021</t>
  </si>
  <si>
    <t>193,25</t>
  </si>
  <si>
    <t>195,40</t>
  </si>
  <si>
    <t>102687</t>
  </si>
  <si>
    <t>DRENO PROFUNDO (SEÇÃO 0,50 X 1,50 M), COM TUBO DE CONCRETO SIMPLES POROSO, DN 200 MM, ENCHIMENTO COM BRITA, ENVOLVIDO COM MANTA GEOTÊXTIL. AF_07/2021</t>
  </si>
  <si>
    <t>178,80</t>
  </si>
  <si>
    <t>181,28</t>
  </si>
  <si>
    <t>102688</t>
  </si>
  <si>
    <t>DRENO ESPINHA DE PEIXE (SEÇÃO 0,40 X 0,40 M), COM TUBO DE PEAD CORRUGADO PERFURADO, DN 100 MM, ENCHIMENTO COM AREIA, INCLUSIVE CONEXÕES. AF_07/2021</t>
  </si>
  <si>
    <t>38,04</t>
  </si>
  <si>
    <t>102689</t>
  </si>
  <si>
    <t>DRENO ESPINHA DE PEIXE (SEÇÃO 0,40 X 0,40 M), COM TUBO DE PVC CORRUGADO RÍGIDO PERFURADO, DN 100 MM, ENCHIMENTO COM AREIA, INCLUSIVE CONEXÕES. AF_07/2021</t>
  </si>
  <si>
    <t>81,97</t>
  </si>
  <si>
    <t>83,32</t>
  </si>
  <si>
    <t>102690</t>
  </si>
  <si>
    <t>DRENO ESPINHA DE PEIXE (SEÇÃO (0,40 X 0,40 M), COM TUBO DE PEAD CORRUGADO PERFURADO, DN 100 MM, ENCHIMENTO COM BRITA, ENVOLVIDO COM MANTA GEOTÊXTIL, INCLUSIVE CONEXÕES. AF_07/2021</t>
  </si>
  <si>
    <t>64,18</t>
  </si>
  <si>
    <t>65,48</t>
  </si>
  <si>
    <t>102693</t>
  </si>
  <si>
    <t>DRENO ESPINHA DE PEIXE (SEÇÃO 0,40 X 0,40 M), COM TUBO DE PVC CORRUGADO RÍGIDO PERFURADO, DN 100 MM, ENCHIMENTO COM BRITA, ENVOLVIDO COM MANTA GEOTÊXTIL, INCLUSIVE CONEXÕES. AF_07/2021</t>
  </si>
  <si>
    <t>108,11</t>
  </si>
  <si>
    <t>109,51</t>
  </si>
  <si>
    <t>102694</t>
  </si>
  <si>
    <t>DRENO ESPINHA DE PEIXE (SEÇÃO 0,50 X 0,80 M), COM TUBO DE PEAD CORRUGADO PERFURADO, DN 100 MM, ENCHIMENTO COM AREIA, INCLUSIVE CONEXÕES. AF_07/2021</t>
  </si>
  <si>
    <t>64,78</t>
  </si>
  <si>
    <t>66,40</t>
  </si>
  <si>
    <t>102696</t>
  </si>
  <si>
    <t>DRENO ESPINHA DE PEIXE (SEÇÃO 0,50 X 0,80 M), COM TUBO DE PVC CORRUGADO RÍGIDO PERFURADO, DN 100 MM, ENCHIMENTO COM AREIA, INCLUSIVE CONEXÕES. AF_07/2021</t>
  </si>
  <si>
    <t>110,61</t>
  </si>
  <si>
    <t>102697</t>
  </si>
  <si>
    <t>DRENO ESPINHA DE PEIXE (SEÇÃO 0,50 X 0,80 M), COM TUBO DE PEAD CORRUGADO PERFURADO, DN 100 MM, ENCHIMENTO COM BRITA, ENVOLVIDO COM MANTA GEOTÊXTIL, INCLUSIVE CONEXÕES. AF_07/2021</t>
  </si>
  <si>
    <t>101,44</t>
  </si>
  <si>
    <t>103,14</t>
  </si>
  <si>
    <t>102703</t>
  </si>
  <si>
    <t>DRENO ESPINHA DE PEIXE (SEÇÃO 0,50 X 0,80 M), COM TUBO DE PVC CORRUGADO RÍGIDO PERFURADO, DN 100 MM, ENCHIMENTO COM BRITA, ENVOLVIDO COM MANTA GEOTÊXTIL, INCLUSIVE CONEXÕES. AF_07/2021</t>
  </si>
  <si>
    <t>145,46</t>
  </si>
  <si>
    <t>147,34</t>
  </si>
  <si>
    <t>102704</t>
  </si>
  <si>
    <t>TUBO DE PEAD CORRUGADO PERFURADO, DN 100 MM, PARA DRENO - FORNECIMENTO E ASSENTAMENTO. AF_07/2021</t>
  </si>
  <si>
    <t>13,20</t>
  </si>
  <si>
    <t>102705</t>
  </si>
  <si>
    <t>TUBO DE PVC CORRUGADO RÍGIDO PERFURADO, DN 100 MM, PARA DRENO - FORNECIMENTO E ASSENTAMENTO. AF_07/2021</t>
  </si>
  <si>
    <t>55,88</t>
  </si>
  <si>
    <t>55,93</t>
  </si>
  <si>
    <t>102707</t>
  </si>
  <si>
    <t>TUBO DE CONCRETO SIMPLES POROSO, DN 200 MM, PARA DRENO - FORNECIMENTO E ASSENTAMENTO. AF_07/2021</t>
  </si>
  <si>
    <t>45,86</t>
  </si>
  <si>
    <t>102708</t>
  </si>
  <si>
    <t>LUVA DE PVC, SÉRIE NORMAL, PARA ESGOTO PREDIAL, DN 100 MM, INSTALADA EM DRENO  - FORNECIMENTO E INSTALAÇÃO. AF_07/2021</t>
  </si>
  <si>
    <t>26,07</t>
  </si>
  <si>
    <t>28,28</t>
  </si>
  <si>
    <t>102710</t>
  </si>
  <si>
    <t>JUNÇÃO SIMPLES DE PVC, 45 GRAUS, SÉRIE NORMAL, PARA ESGOTO PREDIAL, DN 100 MM, INSTALADA EM DRENO - FORNECIMENTO E INSTALAÇÃO. AF_07/2021</t>
  </si>
  <si>
    <t>62,03</t>
  </si>
  <si>
    <t>102711</t>
  </si>
  <si>
    <t>JUNÇÃO DUPLA DE PVC, SÉRIE NORMAL, PARA ESGOTO PREDIAL, DN 100 X 100 X 100 MM, INSTALADA EM DRENO  - FORNECIMENTO E INSTALAÇÃO. AF_07/2021</t>
  </si>
  <si>
    <t>78,17</t>
  </si>
  <si>
    <t>82,58</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</si>
  <si>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</si>
  <si>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</si>
  <si>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</si>
  <si>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</si>
  <si>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13,68</t>
  </si>
  <si>
    <t>102715</t>
  </si>
  <si>
    <t>GEOTÊXTIL NÃO TECIDO 100% POLIÉSTER, RESISTÊNCIA A TRAÇÃO DE 26 KN/M (RT - 26), INSTALADO EM DRENO - FORNECIMENTO E INSTALAÇÃO. AF_07/2021</t>
  </si>
  <si>
    <t>102716</t>
  </si>
  <si>
    <t>ENCHIMENTO DE AREIA PARA DRENO, LANÇAMENTO MECANIZADO. AF_07/2021</t>
  </si>
  <si>
    <t>99,82</t>
  </si>
  <si>
    <t>102717</t>
  </si>
  <si>
    <t>ENCHIMENTO DE BRITA PARA DRENO, LANÇAMENTO MECANIZADO. AF_07/2021</t>
  </si>
  <si>
    <t>102,64</t>
  </si>
  <si>
    <t>104,40</t>
  </si>
  <si>
    <t>102718</t>
  </si>
  <si>
    <t>ENCHIMENTO DE AREIA PARA DRENO, LANÇAMENTO MANUAL. AF_07/2021</t>
  </si>
  <si>
    <t>111,58</t>
  </si>
  <si>
    <t>115,86</t>
  </si>
  <si>
    <t>102719</t>
  </si>
  <si>
    <t>ENCHIMENTO DE BRITA PARA DRENO, LANÇAMENTO MANUAL. AF_07/2021</t>
  </si>
  <si>
    <t>116,16</t>
  </si>
  <si>
    <t>120,44</t>
  </si>
  <si>
    <t>102722</t>
  </si>
  <si>
    <t>DRENO EM MURO DE CONTENÇÃO, EXECUTADO NO PÉ DO MURO, COM TUBO DE PEAD CORRUGADO FLEXÍVEL PERFURADO, ENCHIMENTO COM BRITA, ENVOLVIDO COM MANTA GEOTÊXTIL. AF_07/2021</t>
  </si>
  <si>
    <t>56,66</t>
  </si>
  <si>
    <t>102723</t>
  </si>
  <si>
    <t>DRENO EM MURO DE CONTENÇÃO, EXECUTADO NO PÉ DO MURO, COM TUBO DE PVC CORRUGADO RÍGIDO PERFURADO, ENCHIMENTO COM BRITA, ENVOLVIDO COM MANTA GEOTÊXTIL. AF_07/2021</t>
  </si>
  <si>
    <t>99,34</t>
  </si>
  <si>
    <t>100,78</t>
  </si>
  <si>
    <t>102724</t>
  </si>
  <si>
    <t>DRENO BARBACÃ, DN 100 MM, COM MATERIAL DRENANTE. AF_07/2021</t>
  </si>
  <si>
    <t>30,41</t>
  </si>
  <si>
    <t>31,81</t>
  </si>
  <si>
    <t>102725</t>
  </si>
  <si>
    <t>DRENO BARBACÃ, DN 75 MM, COM MATERIAL DRENANTE. AF_07/2021</t>
  </si>
  <si>
    <t>29,80</t>
  </si>
  <si>
    <t>31,20</t>
  </si>
  <si>
    <t>102726</t>
  </si>
  <si>
    <t>DRENO BARBACÃ, DN 50 MM, COM MATERIAL DRENANTE. AF_07/2021</t>
  </si>
  <si>
    <t>28,06</t>
  </si>
  <si>
    <t>29,46</t>
  </si>
  <si>
    <t>103653</t>
  </si>
  <si>
    <t>GEOTÊXTIL NÃO TECIDO 100% POLIÉSTER, RESISTÊNCIA A TRAÇÃO DE 31 KN/M (RT-31), INSTALADO EM DRENO - FORNECIMENTO E INSTALAÇÃO. AF_07/2021</t>
  </si>
  <si>
    <t>32,16</t>
  </si>
  <si>
    <t>32,21</t>
  </si>
  <si>
    <t>92743</t>
  </si>
  <si>
    <t>MURO DE GABIÃO, ENCHIMENTO COM PEDRA DE MÃO TIPO RACHÃO, DE GRAVIDADE, COM GAIOLAS DE COMPRIMENTO IGUAL A 2 M, PARA MUROS COM ALTURA MENOR OU IGUAL A 4 M - FORNECIMENTO E EXECUÇÃO. AF_03/2024</t>
  </si>
  <si>
    <t>567,66</t>
  </si>
  <si>
    <t>589,13</t>
  </si>
  <si>
    <t>92744</t>
  </si>
  <si>
    <t>MURO DE GABIÃO, ENCHIMENTO COM PEDRA DE MÃO TIPO RACHÃO, DE GRAVIDADE, COM GAIOLAS DE COMPRIMENTO IGUAL A 5 M, PARA MUROS COM ALTURA MENOR OU IGUAL A 4 M - FORNECIMENTO E EXECUÇÃO. AF_03/2024</t>
  </si>
  <si>
    <t>501,11</t>
  </si>
  <si>
    <t>513,06</t>
  </si>
  <si>
    <t>92745</t>
  </si>
  <si>
    <t>MURO DE GABIÃO, ENCHIMENTO COM PEDRA DE MÃO TIPO RACHÃO, DE GRAVIDADE, COM GAIOLAS DE COMPRIMENTO IGUAL A 2 M, PARA MUROS COM ALTURA MAIOR QUE 4 M E MENOR OU IGUAL A 6 M - FORNECIMENTO E EXECUÇÃO. AF_03/2024</t>
  </si>
  <si>
    <t>684,60</t>
  </si>
  <si>
    <t>709,59</t>
  </si>
  <si>
    <t>92746</t>
  </si>
  <si>
    <t>MURO DE GABIÃO, ENCHIMENTO COM PEDRA DE MÃO TIPO RACHÃO, DE GRAVIDADE, COM GAIOLAS DE COMPRIMENTO IGUAL A 5 M, PARA MUROS COM ALTURA MAIOR QUE 4 M E MENOR OU IGUAL A 6 M - FORNECIMENTO E EXECUÇÃO. AF_03/2024</t>
  </si>
  <si>
    <t>600,19</t>
  </si>
  <si>
    <t>616,28</t>
  </si>
  <si>
    <t>92747</t>
  </si>
  <si>
    <t>MURO DE GABIÃO, ENCHIMENTO COM PEDRA DE MÃO TIPO RACHÃO, DE GRAVIDADE, COM GAIOLAS DE COMPRIMENTO IGUAL A 2 M, PARA MUROS COM ALTURA MAIOR QUE 6 M E MENOR OU IGUAL A 10 M - FORNECIMENTO E EXECUÇÃO. AF_03/2024</t>
  </si>
  <si>
    <t>758,72</t>
  </si>
  <si>
    <t>786,43</t>
  </si>
  <si>
    <t>92748</t>
  </si>
  <si>
    <t>MURO DE GABIÃO, ENCHIMENTO COM PEDRA DE MÃO TIPO RACHÃO, DE GRAVIDADE, COM GAIOLAS DE COMPRIMENTO IGUAL A 5 M, PARA MUROS COM ALTURA MAIOR QUE 6 M E MENOR OU IGUAL A 10 M- FORNECIMENTO E EXECUÇÃO. AF_03/2024</t>
  </si>
  <si>
    <t>660,39</t>
  </si>
  <si>
    <t>679,25</t>
  </si>
  <si>
    <t>92749</t>
  </si>
  <si>
    <t>MURO DE GABIÃO, ENCHIMENTO COM PEDRA DE MÃO TIPO RACHÃO, COM SOLO REFORÇADO, PARA MUROS COM ALTURA MENOR OU IGUAL A 4 M - FORNECIMENTO E EXECUÇÃO. AF_03/2024</t>
  </si>
  <si>
    <t>795,40</t>
  </si>
  <si>
    <t>820,11</t>
  </si>
  <si>
    <t>92750</t>
  </si>
  <si>
    <t>MURO DE GABIÃO, ENCHIMENTO COM PEDRA DE MÃO TIPO RACHÃO, COM SOLO REFORÇADO, PARA MUROS COM ALTURA MAIOR QUE 4 M E MENOR OU IGUAL A 12 M - FORNECIMENTO E EXECUÇÃO. AF_03/2024</t>
  </si>
  <si>
    <t>1.301,30</t>
  </si>
  <si>
    <t>1.335,74</t>
  </si>
  <si>
    <t>92751</t>
  </si>
  <si>
    <t>MURO DE GABIÃO, ENCHIMENTO COM PEDRA DE MÃO TIPO RACHÃO, COM SOLO REFORÇADO, PARA MUROS COM ALTURA MAIOR QUE 12 M E MENOR OU IGUAL A 20 M - FORNECIMENTO E EXECUÇÃO. AF_03/2024</t>
  </si>
  <si>
    <t>1.596,62</t>
  </si>
  <si>
    <t>1.636,80</t>
  </si>
  <si>
    <t>92752</t>
  </si>
  <si>
    <t>MURO DE GABIÃO, ENCHIMENTO COM PEDRA DE MÃO TIPO RACHÃO, COM SOLO REFORÇADO, PARA MUROS COM ALTURA MAIOR QUE 20 M E MENOR OU IGUAL A 28 M - FORNECIMENTO E EXECUÇÃO. AF_03/2024</t>
  </si>
  <si>
    <t>1.889,34</t>
  </si>
  <si>
    <t>1.935,08</t>
  </si>
  <si>
    <t>92753</t>
  </si>
  <si>
    <t>MURO DE GABIÃO, ENCHIMENTO COM RESÍDUO DE CONSTRUÇÃO E DEMOLIÇÃO, DE GRAVIDADE, COM GAIOLA TRAPEZOIDAL DE COMPRIMENTO IGUAL A 2 M, PARA MUROS COM ALTURA MENOR OU IGUAL A 2 M - FORNECIMENTO E EXECUÇÃO. AF_03/2024</t>
  </si>
  <si>
    <t>551,30</t>
  </si>
  <si>
    <t>568,74</t>
  </si>
  <si>
    <t>92754</t>
  </si>
  <si>
    <t>MURO DE GABIÃO, ENCHIMENTO COM RESÍDUO DE CONSTRUÇÃO E DEMOLIÇÃO, DE GRAVIDADE, COM GAIOLA TRAPEZOIDAL DE COMPRIMENTO IGUAL A 2 M, PARA MUROS COM ALTURA MAIOR QUE 2 M E MENOR OU IGUAL A 4 M - FORNECIMENTO E EXECUÇÃO. AF_03/2024</t>
  </si>
  <si>
    <t>543,35</t>
  </si>
  <si>
    <t>562,52</t>
  </si>
  <si>
    <t>92755</t>
  </si>
  <si>
    <t>PROTEÇÃO SUPERFICIAL DE CANAL EM GABIÃO TIPO COLCHÃO, ALTURA DE 17 CENTÍMETROS, ENCHIMENTO COM PEDRA DE MÃO TIPO RACHÃO - FORNECIMENTO E EXECUÇÃO. AF_03/2024</t>
  </si>
  <si>
    <t>209,96</t>
  </si>
  <si>
    <t>217,61</t>
  </si>
  <si>
    <t>92756</t>
  </si>
  <si>
    <t>PROTEÇÃO SUPERFICIAL DE CANAL EM GABIÃO TIPO COLCHÃO, ALTURA DE 23 CENTÍMETROS, ENCHIMENTO COM PEDRA DE MÃO TIPO RACHÃO - FORNECIMENTO E EXECUÇÃO. AF_03/2024</t>
  </si>
  <si>
    <t>241,62</t>
  </si>
  <si>
    <t>250,75</t>
  </si>
  <si>
    <t>92757</t>
  </si>
  <si>
    <t>PROTEÇÃO SUPERFICIAL DE CANAL EM GABIÃO TIPO COLCHÃO, ALTURA DE 30 CENTÍMETROS, ENCHIMENTO COM PEDRA DE MÃO TIPO RACHÃO - FORNECIMENTO E EXECUÇÃO. AF_03/2024</t>
  </si>
  <si>
    <t>279,46</t>
  </si>
  <si>
    <t>290,31</t>
  </si>
  <si>
    <t>92758</t>
  </si>
  <si>
    <t>PROTEÇÃO SUPERFICIAL DE CANAL EM GABIÃO TIPO SACO, DIÂMETRO DE 65 CENTÍMETROS, ENCHIMENTO MANUAL COM PEDRA DE MÃO TIPO RACHÃO - FORNECIMENTO E EXECUÇÃO. AF_03/2024</t>
  </si>
  <si>
    <t>536,80</t>
  </si>
  <si>
    <t>547,31</t>
  </si>
  <si>
    <t>91069</t>
  </si>
  <si>
    <t>EXECUÇÃO DE REVESTIMENTO DE CONCRETO PROJETADO COM ESPESSURA DE 7 CM, ARMADO COM TELA, INCLINAÇÃO MENOR QUE 90°, APLICAÇÃO CONTÍNUA, UTILIZANDO EQUIPAMENTO DE PROJEÇÃO COM 6 M³/H DE CAPACIDADE. AF_01/2016</t>
  </si>
  <si>
    <t>105,10</t>
  </si>
  <si>
    <t>91070</t>
  </si>
  <si>
    <t>EXECUÇÃO DE REVESTIMENTO DE CONCRETO PROJETADO COM ESPESSURA DE 10 CM, ARMADO COM TELA, INCLINAÇÃO MENOR QUE 90°, APLICAÇÃO CONTÍNUA, UTILIZANDO EQUIPAMENTO DE PROJEÇÃO COM 6 M³/H DE CAPACIDADE. AF_01/2016</t>
  </si>
  <si>
    <t>116,07</t>
  </si>
  <si>
    <t>120,01</t>
  </si>
  <si>
    <t>91071</t>
  </si>
  <si>
    <t>EXECUÇÃO DE REVESTIMENTO DE CONCRETO PROJETADO COM ESPESSURA DE 7 CM, ARMADO COM TELA, INCLINAÇÃO DE 90°, APLICAÇÃO CONTÍNUA, UTILIZANDO EQUIPAMENTO DE PROJEÇÃO COM 6 M³/H DE CAPACIDADE. AF_01/2016</t>
  </si>
  <si>
    <t>155,79</t>
  </si>
  <si>
    <t>164,51</t>
  </si>
  <si>
    <t>91072</t>
  </si>
  <si>
    <t>EXECUÇÃO DE REVESTIMENTO DE CONCRETO PROJETADO COM ESPESSURA DE 10 CM, ARMADO COM TELA, INCLINAÇÃO DE 90°, APLICAÇÃO CONTÍNUA, UTILIZANDO EQUIPAMENTO DE PROJEÇÃO COM 6 M³/H DE CAPACIDADE. AF_01/2016</t>
  </si>
  <si>
    <t>166,71</t>
  </si>
  <si>
    <t>175,66</t>
  </si>
  <si>
    <t>91073</t>
  </si>
  <si>
    <t>EXECUÇÃO DE REVESTIMENTO DE CONCRETO PROJETADO COM ESPESSURA DE 7 CM, ARMADO COM TELA, INCLINAÇÃO MENOR QUE 90°, APLICAÇÃO CONTÍNUA, UTILIZANDO EQUIPAMENTO DE PROJEÇÃO COM 3 M³/H DE CAPACIDADE. AF_01/2016</t>
  </si>
  <si>
    <t>122,32</t>
  </si>
  <si>
    <t>91074</t>
  </si>
  <si>
    <t>EXECUÇÃO DE REVESTIMENTO DE CONCRETO PROJETADO COM ESPESSURA DE 10 CM, ARMADO COM TELA, INCLINAÇÃO MENOR QUE 90°, APLICAÇÃO CONTÍNUA, UTILIZANDO EQUIPAMENTO DE PROJEÇÃO COM 3 M³/H DE CAPACIDADE. AF_01/2016</t>
  </si>
  <si>
    <t>135,06</t>
  </si>
  <si>
    <t>141,16</t>
  </si>
  <si>
    <t>91075</t>
  </si>
  <si>
    <t>EXECUÇÃO DE REVESTIMENTO DE CONCRETO PROJETADO COM ESPESSURA DE 7 CM, ARMADO COM TELA, INCLINAÇÃO DE 90°, APLICAÇÃO CONTÍNUA, UTILIZANDO EQUIPAMENTO DE PROJEÇÃO COM 3 M³/H DE CAPACIDADE. AF_01/2016</t>
  </si>
  <si>
    <t>175,45</t>
  </si>
  <si>
    <t>186,65</t>
  </si>
  <si>
    <t>91076</t>
  </si>
  <si>
    <t>EXECUÇÃO DE REVESTIMENTO DE CONCRETO PROJETADO COM ESPESSURA DE 10 CM, ARMADO COM TELA, INCLINAÇÃO DE 90°, APLICAÇÃO CONTÍNUA, UTILIZANDO EQUIPAMENTO DE PROJEÇÃO COM 3 M³/H DE CAPACIDADE. AF_01/2016</t>
  </si>
  <si>
    <t>188,21</t>
  </si>
  <si>
    <t>199,85</t>
  </si>
  <si>
    <t>91077</t>
  </si>
  <si>
    <t>EXECUÇÃO DE REVESTIMENTO DE CONCRETO PROJETADO COM ESPESSURA DE 7 CM, ARMADO COM FIBRAS DE AÇO, INCLINAÇÃO MENOR QUE 90°, APLICAÇÃO CONTÍNUA, UTILIZANDO EQUIPAMENTO DE PROJEÇÃO COM 6 M³/H DE CAPACIDADE. AF_01/2016</t>
  </si>
  <si>
    <t>121,39</t>
  </si>
  <si>
    <t>91078</t>
  </si>
  <si>
    <t>EXECUÇÃO DE REVESTIMENTO DE CONCRETO PROJETADO COM ESPESSURA DE 10 CM, ARMADO COM FIBRAS DE AÇO, INCLINAÇÃO MENOR QUE 90°, APLICAÇÃO CONTÍNUA, UTILIZANDO EQUIPAMENTO DE PROJEÇÃO COM 6 M³/H DE CAPACIDADE. AF_01/2016</t>
  </si>
  <si>
    <t>138,56</t>
  </si>
  <si>
    <t>141,33</t>
  </si>
  <si>
    <t>91079</t>
  </si>
  <si>
    <t>EXECUÇÃO DE REVESTIMENTO DE CONCRETO PROJETADO COM ESPESSURA DE 7 CM, ARMADO COM FIBRAS DE AÇO, INCLINAÇÃO DE 90°, APLICAÇÃO CONTÍNUA, UTILIZANDO EQUIPAMENTO DE PROJEÇÃO COM 6 M³/H DE CAPACIDADE. AF_01/2016</t>
  </si>
  <si>
    <t>125,78</t>
  </si>
  <si>
    <t>129,03</t>
  </si>
  <si>
    <t>91080</t>
  </si>
  <si>
    <t>EXECUÇÃO DE REVESTIMENTO DE CONCRETO PROJETADO COM ESPESSURA DE 10 CM, ARMADO COM FIBRAS DE AÇO, INCLINAÇÃO DE 90°, APLICAÇÃO CONTÍNUA, UTILIZANDO EQUIPAMENTO DE PROJEÇÃO COM 6 M³/H DE CAPACIDADE. AF_01/2016</t>
  </si>
  <si>
    <t>145,29</t>
  </si>
  <si>
    <t>148,73</t>
  </si>
  <si>
    <t>91081</t>
  </si>
  <si>
    <t>EXECUÇÃO DE REVESTIMENTO DE CONCRETO PROJETADO COM ESPESSURA DE 7 CM, ARMADO COM FIBRAS DE AÇO, INCLINAÇÃO MENOR QUE 90°, APLICAÇÃO CONTÍNUA, UTILIZANDO EQUIPAMENTO DE PROJEÇÃO COM 3 M³/H DE CAPACIDADE. AF_01/2016</t>
  </si>
  <si>
    <t>138,25</t>
  </si>
  <si>
    <t>142,91</t>
  </si>
  <si>
    <t>91082</t>
  </si>
  <si>
    <t>EXECUÇÃO DE REVESTIMENTO DE CONCRETO PROJETADO COM ESPESSURA DE 10 CM, ARMADO COM FIBRAS DE AÇO, INCLINAÇÃO MENOR QUE 90°, APLICAÇÃO CONTÍNUA, UTILIZANDO EQUIPAMENTO DE PROJEÇÃO COM 3 M³/H DE CAPACIDADE. AF_01/2016</t>
  </si>
  <si>
    <t>159,59</t>
  </si>
  <si>
    <t>91083</t>
  </si>
  <si>
    <t>EXECUÇÃO DE REVESTIMENTO DE CONCRETO PROJETADO COM ESPESSURA DE 7 CM, ARMADO COM FIBRAS DE AÇO, INCLINAÇÃO DE 90°, APLICAÇÃO CONTÍNUA, UTILIZANDO EQUIPAMENTO DE PROJEÇÃO COM 3 M³/H DE CAPACIDADE. AF_01/2016</t>
  </si>
  <si>
    <t>150,47</t>
  </si>
  <si>
    <t>91084</t>
  </si>
  <si>
    <t>EXECUÇÃO DE REVESTIMENTO DE CONCRETO PROJETADO COM ESPESSURA DE 10 CM, ARMADO COM FIBRAS DE AÇO, INCLINAÇÃO DE 90°, APLICAÇÃO CONTÍNUA, UTILIZANDO EQUIPAMENTO DE PROJEÇÃO COM 3 M³/H DE CAPACIDADE. AF_01/2016</t>
  </si>
  <si>
    <t>171,46</t>
  </si>
  <si>
    <t>177,74</t>
  </si>
  <si>
    <t>91086</t>
  </si>
  <si>
    <t>EXECUÇÃO DE REVESTIMENTO DE CONCRETO PROJETADO COM ESPESSURA DE 7 CM, ARMADO COM TELA, INCLINAÇÃO MENOR QUE 90°, APLICAÇÃO DESCONTÍNUA, UTILIZANDO EQUIPAMENTO DE PROJEÇÃO COM 6 M³/H DE CAPACIDADE. AF_01/2016</t>
  </si>
  <si>
    <t>118,30</t>
  </si>
  <si>
    <t>123,30</t>
  </si>
  <si>
    <t>91087</t>
  </si>
  <si>
    <t>EXECUÇÃO DE REVESTIMENTO DE CONCRETO PROJETADO COM ESPESSURA DE 10 CM, ARMADO COM TELA, INCLINAÇÃO MENOR QUE 90°, APLICAÇÃO DESCONTÍNUA, UTILIZANDO EQUIPAMENTO DE PROJEÇÃO COM 6 M³/H DE CAPACIDADE. AF_01/2016</t>
  </si>
  <si>
    <t>129,68</t>
  </si>
  <si>
    <t>134,93</t>
  </si>
  <si>
    <t>91088</t>
  </si>
  <si>
    <t>EXECUÇÃO DE REVESTIMENTO DE CONCRETO PROJETADO COM ESPESSURA DE 7 CM, ARMADO COM TELA, INCLINAÇÃO DE 90°, APLICAÇÃO DESCONTÍNUA, UTILIZANDO EQUIPAMENTO DE PROJEÇÃO COM 6 M³/H DE CAPACIDADE. AF_01/2016</t>
  </si>
  <si>
    <t>170,68</t>
  </si>
  <si>
    <t>180,89</t>
  </si>
  <si>
    <t>91089</t>
  </si>
  <si>
    <t>EXECUÇÃO DE REVESTIMENTO DE CONCRETO PROJETADO COM ESPESSURA DE 10 CM, ARMADO COM TELA, INCLINAÇÃO DE 90°, APLICAÇÃO DESCONTÍNUA, UTILIZANDO EQUIPAMENTO DE PROJEÇÃO COM 6 M³/H DE CAPACIDADE. AF_01/2016</t>
  </si>
  <si>
    <t>182,21</t>
  </si>
  <si>
    <t>91090</t>
  </si>
  <si>
    <t>EXECUÇÃO DE REVESTIMENTO DE CONCRETO PROJETADO COM ESPESSURA DE 7 CM, ARMADO COM TELA, INCLINAÇÃO MENOR QUE 90°, APLICAÇÃO DESCONTÍNUA, UTILIZANDO EQUIPAMENTO DE PROJEÇÃO COM 3 M³/H DE CAPACIDADE. AF_01/2016</t>
  </si>
  <si>
    <t>132,87</t>
  </si>
  <si>
    <t>139,65</t>
  </si>
  <si>
    <t>91091</t>
  </si>
  <si>
    <t>EXECUÇÃO DE REVESTIMENTO DE CONCRETO PROJETADO COM ESPESSURA DE 10 CM, ARMADO COM TELA, INCLINAÇÃO MENOR QUE 90°, APLICAÇÃO DESCONTÍNUA, UTILIZANDO EQUIPAMENTO DE PROJEÇÃO COM 3 M³/H DE CAPACIDADE. AF_01/2016</t>
  </si>
  <si>
    <t>146,27</t>
  </si>
  <si>
    <t>153,51</t>
  </si>
  <si>
    <t>91092</t>
  </si>
  <si>
    <t>EXECUÇÃO DE REVESTIMENTO DE CONCRETO PROJETADO COM ESPESSURA DE 7 CM, ARMADO COM TELA, INCLINAÇÃO DE 90°, APLICAÇÃO DESCONTÍNUA, UTILIZANDO EQUIPAMENTO DE PROJEÇÃO COM 3 M³/H DE CAPACIDADE. AF_01/2016</t>
  </si>
  <si>
    <t>187,11</t>
  </si>
  <si>
    <t>199,56</t>
  </si>
  <si>
    <t>91093</t>
  </si>
  <si>
    <t>EXECUÇÃO DE REVESTIMENTO DE CONCRETO PROJETADO COM ESPESSURA DE 10 CM, ARMADO COM TELA, INCLINAÇÃO DE 90°, APLICAÇÃO DESCONTÍNUA, UTILIZANDO EQUIPAMENTO DE PROJEÇÃO COM 3 M³/H DE CAPACIDADE. AF_01/2016</t>
  </si>
  <si>
    <t>200,87</t>
  </si>
  <si>
    <t>213,84</t>
  </si>
  <si>
    <t>91094</t>
  </si>
  <si>
    <t>EXECUÇÃO DE REVESTIMENTO DE CONCRETO PROJETADO COM ESPESSURA DE 7 CM, ARMADO COM FIBRAS DE AÇO, INCLINAÇÃO MENOR QUE 90°, APLICAÇÃO DESCONTÍNUA, UTILIZANDO EQUIPAMENTO DE PROJEÇÃO COM 6 M³/H DE CAPACIDADE. AF_01/2016</t>
  </si>
  <si>
    <t>127,01</t>
  </si>
  <si>
    <t>130,45</t>
  </si>
  <si>
    <t>91095</t>
  </si>
  <si>
    <t>EXECUÇÃO DE REVESTIMENTO DE CONCRETO PROJETADO COM ESPESSURA DE 10 CM, ARMADO COM FIBRAS DE AÇO, INCLINAÇÃO MENOR QUE 90°, APLICAÇÃO DESCONTÍNUA, UTILIZANDO EQUIPAMENTO DE PROJEÇÃO COM 6 M³/H DE CAPACIDADE. AF_01/2016</t>
  </si>
  <si>
    <t>147,29</t>
  </si>
  <si>
    <t>150,94</t>
  </si>
  <si>
    <t>91096</t>
  </si>
  <si>
    <t>EXECUÇÃO DE REVESTIMENTO DE CONCRETO PROJETADO COM ESPESSURA DE 7 CM, ARMADO COM FIBRAS DE AÇO, INCLINAÇÃO DE 90°, APLICAÇÃO DESCONTÍNUA, UTILIZANDO EQUIPAMENTO DE PROJEÇÃO COM 6 M³/H DE CAPACIDADE. AF_01/2016</t>
  </si>
  <si>
    <t>130,24</t>
  </si>
  <si>
    <t>134,02</t>
  </si>
  <si>
    <t>91097</t>
  </si>
  <si>
    <t>EXECUÇÃO DE REVESTIMENTO DE CONCRETO PROJETADO COM ESPESSURA DE 10 CM, ARMADO COM FIBRAS DE AÇO, INCLINAÇÃO DE 90°, APLICAÇÃO DESCONTÍNUA, UTILIZANDO EQUIPAMENTO DE PROJEÇÃO COM 6 M³/H DE CAPACIDADE. AF_01/2016</t>
  </si>
  <si>
    <t>150,27</t>
  </si>
  <si>
    <t>154,29</t>
  </si>
  <si>
    <t>91098</t>
  </si>
  <si>
    <t>EXECUÇÃO DE REVESTIMENTO DE CONCRETO PROJETADO COM ESPESSURA DE 7 CM, ARMADO COM FIBRAS DE AÇO, INCLINAÇÃO MENOR QUE 90°, APLICAÇÃO DESCONTÍNUA, UTILIZANDO EQUIPAMENTO DE PROJEÇÃO COM 3 M³/H DE CAPACIDADE. AF_01/2016</t>
  </si>
  <si>
    <t>146,14</t>
  </si>
  <si>
    <t>151,71</t>
  </si>
  <si>
    <t>91099</t>
  </si>
  <si>
    <t>EXECUÇÃO DE REVESTIMENTO DE CONCRETO PROJETADO COM ESPESSURA DE 10 CM, ARMADO COM FIBRAS DE AÇO, INCLINAÇÃO MENOR QUE 90°, APLICAÇÃO DESCONTÍNUA, UTILIZANDO EQUIPAMENTO DE PROJEÇÃO COM 3 M³/H DE CAPACIDADE. AF_01/2016</t>
  </si>
  <si>
    <t>168,12</t>
  </si>
  <si>
    <t>91100</t>
  </si>
  <si>
    <t>EXECUÇÃO DE REVESTIMENTO DE CONCRETO PROJETADO COM ESPESSURA DE 7 CM, ARMADO COM FIBRAS DE AÇO, INCLINAÇÃO DE 90°, APLICAÇÃO DESCONTÍNUA, UTILIZANDO EQUIPAMENTO DE PROJEÇÃO COM 3 M³/H DE CAPACIDADE. AF_01/2016</t>
  </si>
  <si>
    <t>155,64</t>
  </si>
  <si>
    <t>162,22</t>
  </si>
  <si>
    <t>91101</t>
  </si>
  <si>
    <t>EXECUÇÃO DE REVESTIMENTO DE CONCRETO PROJETADO COM ESPESSURA DE 10 CM, ARMADO COM FIBRAS DE AÇO, INCLINAÇÃO DE 90°, APLICAÇÃO DESCONTÍNUA, UTILIZANDO EQUIPAMENTO DE PROJEÇÃO COM 3 M³/H DE CAPACIDADE. AF_01/2016</t>
  </si>
  <si>
    <t>177,43</t>
  </si>
  <si>
    <t>184,43</t>
  </si>
  <si>
    <t>93952</t>
  </si>
  <si>
    <t>EXECUÇÃO DE GRAMPO PARA SOLO GRAMPEADO COM COMPRIMENTO MENOR OU IGUAL A 4 M, DIÂMETRO DE 10 CM, PERFURAÇÃO COM EQUIPAMENTO MANUAL E ARMADURA COM DIÂMETRO DE 16 MM. AF_05/2016</t>
  </si>
  <si>
    <t>228,37</t>
  </si>
  <si>
    <t>243,38</t>
  </si>
  <si>
    <t>93953</t>
  </si>
  <si>
    <t>EXECUÇÃO DE GRAMPO PARA SOLO GRAMPEADO COM COMPRIMENTO MAIOR QUE 4 M E MENOR OU IGUAL A 6 M, DIÂMETRO DE 10 CM, PERFURAÇÃO COM EQUIPAMENTO MANUAL E ARMADURA COM DIÂMETRO DE 16 MM. AF_05/2016</t>
  </si>
  <si>
    <t>211,13</t>
  </si>
  <si>
    <t>224,52</t>
  </si>
  <si>
    <t>93954</t>
  </si>
  <si>
    <t>EXECUÇÃO DE GRAMPO PARA SOLO GRAMPEADO COM COMPRIMENTO MAIOR QUE 6 M E MENOR OU IGUAL A 8 M, DIÂMETRO DE 10 CM, PERFURAÇÃO COM EQUIPAMENTO MANUAL E ARMADURA COM DIÂMETRO DE 16 MM. AF_05/2016</t>
  </si>
  <si>
    <t>200,80</t>
  </si>
  <si>
    <t>213,21</t>
  </si>
  <si>
    <t>93955</t>
  </si>
  <si>
    <t>EXECUÇÃO DE GRAMPO PARA SOLO GRAMPEADO COM COMPRIMENTO MAIOR QUE 8 M E MENOR OU IGUAL A 10 M, DIÂMETRO DE 10 CM, PERFURAÇÃO COM EQUIPAMENTO MANUAL E ARMADURA COM DIÂMETRO DE 16 MM. AF_05/2016</t>
  </si>
  <si>
    <t>193,49</t>
  </si>
  <si>
    <t>205,24</t>
  </si>
  <si>
    <t>93956</t>
  </si>
  <si>
    <t>EXECUÇÃO DE GRAMPO PARA SOLO GRAMPEADO COM COMPRIMENTO MAIOR QUE 10 M, DIÂMETRO DE 10 CM, PERFURAÇÃO COM EQUIPAMENTO MANUAL E ARMADURA COM DIÂMETRO DE 16 MM. AF_05/2016</t>
  </si>
  <si>
    <t>187,71</t>
  </si>
  <si>
    <t>198,93</t>
  </si>
  <si>
    <t>93957</t>
  </si>
  <si>
    <t>EXECUÇÃO DE GRAMPO PARA SOLO GRAMPEADO COM COMPRIMENTO MENOR OU IGUAL A 4 M, DIÂMETRO DE 10 CM, PERFURAÇÃO COM EQUIPAMENTO MANUAL E ARMADURA COM DIÂMETRO DE 20 MM. AF_05/2016</t>
  </si>
  <si>
    <t>241,01</t>
  </si>
  <si>
    <t>256,29</t>
  </si>
  <si>
    <t>93958</t>
  </si>
  <si>
    <t>EXECUÇÃO DE GRAMPO PARA SOLO GRAMPEADO COM COMPRIMENTO MAIOR QUE 4 M E MENOR OU IGUAL A 6 M, DIÂMETRO DE 10 CM, PERFURAÇÃO COM EQUIPAMENTO MANUAL E ARMADURA COM DIÂMETRO DE 20 MM. AF_05/2016</t>
  </si>
  <si>
    <t>222,79</t>
  </si>
  <si>
    <t>236,38</t>
  </si>
  <si>
    <t>93959</t>
  </si>
  <si>
    <t>EXECUÇÃO DE GRAMPO PARA SOLO GRAMPEADO COM COMPRIMENTO MAIOR QUE 6 M E MENOR OU IGUAL A 8 M, DIÂMETRO DE 10 CM, PERFURAÇÃO COM EQUIPAMENTO MANUAL E ARMADURA COM DIÂMETRO DE 20 MM. AF_05/2016</t>
  </si>
  <si>
    <t>211,97</t>
  </si>
  <si>
    <t>224,56</t>
  </si>
  <si>
    <t>93960</t>
  </si>
  <si>
    <t>EXECUÇÃO DE GRAMPO PARA SOLO GRAMPEADO COM COMPRIMENTO MAIOR QUE 8 M E MENOR OU IGUAL A 10 M, DIÂMETRO DE 10 CM, PERFURAÇÃO COM EQUIPAMENTO MANUAL E ARMADURA COM DIÂMETRO DE 20 MM. AF_05/2016</t>
  </si>
  <si>
    <t>204,38</t>
  </si>
  <si>
    <t>216,27</t>
  </si>
  <si>
    <t>93961</t>
  </si>
  <si>
    <t>EXECUÇÃO DE GRAMPO PARA SOLO GRAMPEADO COM COMPRIMENTO MAIOR QUE 10 M, DIÂMETRO DE 10 CM, PERFURAÇÃO COM EQUIPAMENTO MANUAL E ARMADURA COM DIÂMETRO DE 20 MM. AF_05/2016</t>
  </si>
  <si>
    <t>198,40</t>
  </si>
  <si>
    <t>209,74</t>
  </si>
  <si>
    <t>93962</t>
  </si>
  <si>
    <t>EXECUÇÃO DE GRAMPO PARA SOLO GRAMPEADO COM COMPRIMENTO MENOR OU IGUAL A 4 M, DIÂMETRO DE 7 CM, PERFURAÇÃO COM EQUIPAMENTO MANUAL E ARMADURA COM DIÂMETRO DE 16 MM. AF_05/2016</t>
  </si>
  <si>
    <t>215,94</t>
  </si>
  <si>
    <t>230,42</t>
  </si>
  <si>
    <t>93963</t>
  </si>
  <si>
    <t>EXECUÇÃO DE GRAMPO PARA SOLO GRAMPEADO COM COMPRIMENTO MAIOR QUE 4 E MENOR OU IGUAL A 6 M, DIÂMETRO DE 7 CM, PERFURAÇÃO COM EQUIPAMENTO MANUAL E ARMADURA COM DIÂMETRO DE 16 MM. AF_05/2016</t>
  </si>
  <si>
    <t>198,76</t>
  </si>
  <si>
    <t>211,62</t>
  </si>
  <si>
    <t>93964</t>
  </si>
  <si>
    <t>EXECUÇÃO DE GRAMPO PARA SOLO GRAMPEADO COM COMPRIMENTO MAIOR QUE 6 M E MENOR OU IGUAL A 8 M, DIÂMETRO DE 7 CM, PERFURAÇÃO COM EQUIPAMENTO MANUAL E ARMADURA COM DIÂMETRO DE 16 MM. AF_05/2016</t>
  </si>
  <si>
    <t>188,46</t>
  </si>
  <si>
    <t>93965</t>
  </si>
  <si>
    <t>EXECUÇÃO DE GRAMPO PARA SOLO GRAMPEADO COM COMPRIMENTO MAIOR QUE 8 M E MENOR OU IGUAL A 10 M, DIÂMETRO DE 7 CM, PERFURAÇÃO COM EQUIPAMENTO MANUAL E ARMADURA COM DIÂMETRO DE 16 MM. AF_05/2016</t>
  </si>
  <si>
    <t>178,43</t>
  </si>
  <si>
    <t>189,32</t>
  </si>
  <si>
    <t>93966</t>
  </si>
  <si>
    <t>EXECUÇÃO DE GRAMPO PARA SOLO GRAMPEADO COM COMPRIMENTO MAIOR QUE 10 M, DIÂMETRO DE 7 CM, PERFURAÇÃO COM EQUIPAMENTO MANUAL E ARMADURA COM DIÂMETRO DE 16 MM. AF_05/2016</t>
  </si>
  <si>
    <t>175,47</t>
  </si>
  <si>
    <t>186,19</t>
  </si>
  <si>
    <t>93967</t>
  </si>
  <si>
    <t>EXECUÇÃO DE GRAMPO PARA SOLO GRAMPEADO COM COMPRIMENTO MENOR OU IGUAL A 4 M, DIÂMETRO DE 7 CM, PERFURAÇÃO COM EQUIPAMENTO MANUAL E ARMADURA COM DIÂMETRO DE 20 MM. AF_05/2016</t>
  </si>
  <si>
    <t>228,56</t>
  </si>
  <si>
    <t>243,34</t>
  </si>
  <si>
    <t>93968</t>
  </si>
  <si>
    <t>EXECUÇÃO DE GRAMPO PARA SOLO GRAMPEADO COM COMPRIMENTO MAIOR QUE 4 E MENOR OU IGUAL A 6 M, DIÂMETRO DE 7 CM, PERFURAÇÃO COM EQUIPAMENTO MANUAL E ARMADURA COM DIÂMETRO DE 20 MM. AF_05/2016</t>
  </si>
  <si>
    <t>210,45</t>
  </si>
  <si>
    <t>223,49</t>
  </si>
  <si>
    <t>93969</t>
  </si>
  <si>
    <t>EXECUÇÃO DE GRAMPO PARA SOLO GRAMPEADO COM COMPRIMENTO MAIOR QUE 6 M E MENOR OU IGUAL A 8 M, DIÂMETRO DE 7 CM, PERFURAÇÃO COM EQUIPAMENTO MANUAL E ARMADURA COM DIÂMETRO DE 20 MM. AF_05/2016</t>
  </si>
  <si>
    <t>199,66</t>
  </si>
  <si>
    <t>211,73</t>
  </si>
  <si>
    <t>93970</t>
  </si>
  <si>
    <t>EXECUÇÃO DE GRAMPO PARA SOLO GRAMPEADO COM COMPRIMENTO MAIOR QUE 8 MENOR OU IGUAL A 10 M, DIÂMETRO DE 7 CM, PERFURAÇÃO COM EQUIPAMENTO MANUAL E ARMADURA COM DIÂMETRO DE 20 MM. AF_05/2016</t>
  </si>
  <si>
    <t>192,12</t>
  </si>
  <si>
    <t>203,47</t>
  </si>
  <si>
    <t>93971</t>
  </si>
  <si>
    <t>EXECUÇÃO DE GRAMPO PARA SOLO GRAMPEADO COM COMPRIMENTO MAIOR QUE 10 M, DIÂMETRO DE 7 CM, PERFURAÇÃO COM EQUIPAMENTO MANUAL E ARMADURA COM DIÂMETRO DE 20 MM. AF_05/2016</t>
  </si>
  <si>
    <t>179,77</t>
  </si>
  <si>
    <t>190,33</t>
  </si>
  <si>
    <t>95108</t>
  </si>
  <si>
    <t>EXECUÇÃO DE PROTEÇÃO DA CABEÇA DO TIRANTE COM USO DE FÔRMAS METÁLICAS, 50 UTILIZAÇÕES, E CONCRETO FCK =15 MPA. AF_11/2023</t>
  </si>
  <si>
    <t>100332</t>
  </si>
  <si>
    <t>CONTENÇÃO EM PERFIL PRANCHADO COM PRANCHÃO DE MADEIRA, PERFIS ESPAÇADOS A 1,5 M PARA 1 SUBSOLO. AF_07/2019</t>
  </si>
  <si>
    <t>836,21</t>
  </si>
  <si>
    <t>846,05</t>
  </si>
  <si>
    <t>100333</t>
  </si>
  <si>
    <t>CONTENÇÃO EM PERFIL PRANCHADO COM PRANCHÃO DE MADEIRA, PERFIS ESPAÇADOS A 1,5 M PARA 2 OU MAIS SUBSOLOS. AF_07/2019</t>
  </si>
  <si>
    <t>516,76</t>
  </si>
  <si>
    <t>524,32</t>
  </si>
  <si>
    <t>100334</t>
  </si>
  <si>
    <t>CONTENÇÃO EM PERFIL PRANCHADO COM PRANCHÃO DE MADEIRA, PERFIS ESPAÇADOS A 2 M PARA 1 SUBSOLO. AF_07/2019</t>
  </si>
  <si>
    <t>662,63</t>
  </si>
  <si>
    <t>671,02</t>
  </si>
  <si>
    <t>100335</t>
  </si>
  <si>
    <t>CONTENÇÃO EM PERFIL PRANCHADO COM PRANCHÃO DE MADEIRA, PERFIS ESPAÇADOS A 2 M PARA 2 OU MAIS SUBSOLOS. AF_07/2019</t>
  </si>
  <si>
    <t>423,04</t>
  </si>
  <si>
    <t>429,73</t>
  </si>
  <si>
    <t>100341</t>
  </si>
  <si>
    <t>FABRICAÇÃO, MONTAGEM E DESMONTAGEM DE FÔRMA PARA CORTINA DE CONTENÇÃO, EM CHAPA DE MADEIRA COMPENSADA PLASTIFICADA, E = 18 MM, 10 UTILIZAÇÕES. AF_07/2019</t>
  </si>
  <si>
    <t>39,07</t>
  </si>
  <si>
    <t>41,33</t>
  </si>
  <si>
    <t>100342</t>
  </si>
  <si>
    <t>ARMAÇÃO DE CORTINA DE CONTENÇÃO EM CONCRETO ARMADO, COM AÇO CA-50 DE 6,3 MM - MONTAGEM. AF_07/2019</t>
  </si>
  <si>
    <t>13,82</t>
  </si>
  <si>
    <t>100343</t>
  </si>
  <si>
    <t>ARMAÇÃO DE CORTINA DE CONTENÇÃO EM CONCRETO ARMADO, COM AÇO CA-50 DE 8 MM - MONTAGEM. AF_07/2019</t>
  </si>
  <si>
    <t>13,11</t>
  </si>
  <si>
    <t>100344</t>
  </si>
  <si>
    <t>ARMAÇÃO DE CORTINA DE CONTENÇÃO EM CONCRETO ARMADO, COM AÇO CA-50 DE 10 MM - MONTAGEM. AF_07/2019</t>
  </si>
  <si>
    <t>100345</t>
  </si>
  <si>
    <t>ARMAÇÃO DE CORTINA DE CONTENÇÃO EM CONCRETO ARMADO, COM AÇO CA-50 DE 12,5 MM - MONTAGEM. AF_07/2019</t>
  </si>
  <si>
    <t>100346</t>
  </si>
  <si>
    <t>ARMAÇÃO DE CORTINA DE CONTENÇÃO EM CONCRETO ARMADO, COM AÇO CA-50 DE 16 MM - MONTAGEM. AF_07/2019</t>
  </si>
  <si>
    <t>8,87</t>
  </si>
  <si>
    <t>8,99</t>
  </si>
  <si>
    <t>100347</t>
  </si>
  <si>
    <t>ARMAÇÃO DE CORTINA DE CONTENÇÃO EM CONCRETO ARMADO, COM AÇO CA-50 DE 20 MM - MONTAGEM. AF_07/2019</t>
  </si>
  <si>
    <t>100348</t>
  </si>
  <si>
    <t>ARMAÇÃO DE CORTINA DE CONTENÇÃO EM CONCRETO ARMADO, COM AÇO CA-50 DE 25 MM - MONTAGEM. AF_07/2019</t>
  </si>
  <si>
    <t>100349</t>
  </si>
  <si>
    <t>CONCRETAGEM DE CORTINA DE CONTENÇÃO, ATRAVÉS DE BOMBA  - LANÇAMENTO, ADENSAMENTO E ACABAMENTO. AF_07/2019</t>
  </si>
  <si>
    <t>576,47</t>
  </si>
  <si>
    <t>580,08</t>
  </si>
  <si>
    <t>104841</t>
  </si>
  <si>
    <t>EXECUÇÃO DE PERFURAÇÃO PARA TIRANTE, COMPRIMENTO MAIOR OU IGUAL A 14 M E MENOR QUE 22 M, COM DIÂMETRO DE FURO DE 100 MM EXECUTADO COM HASTE E TUBOS DE REVESTIMENTO UTILIZANDO PERFURATRIZ SOBRE ESTEIRA. AF_11/2023</t>
  </si>
  <si>
    <t>81,28</t>
  </si>
  <si>
    <t>84,60</t>
  </si>
  <si>
    <t>104842</t>
  </si>
  <si>
    <t>EXECUÇÃO DE PERFURAÇÃO PARA TIRANTE, COMPRIMENTO MAIOR OU IGUAL A 22 M E MENOR QUE 30 M, COM DIÂMETRO DE FURO DE 100 MM EXECUTADO COM HASTE E TUBOS DE REVESTIMENTO UTILIZANDO PERFURATRIZ SOBRE ESTEIRA. AF_11/2023</t>
  </si>
  <si>
    <t>69,02</t>
  </si>
  <si>
    <t>71,70</t>
  </si>
  <si>
    <t>104843</t>
  </si>
  <si>
    <t>EXECUÇÃO DE PERFURAÇÃO PARA TIRANTE, COMPRIMENTO MAIOR OU IGUAL A 6 M E MENOR QUE 14 M, COM DIÂMETRO DE FURO DE 150 MM EXECUTADO COM HASTE E TUBOS DE REVESTIMENTO UTILIZANDO PERFURATRIZ SOBRE ESTEIRA. AF_11/2023</t>
  </si>
  <si>
    <t>117,54</t>
  </si>
  <si>
    <t>104844</t>
  </si>
  <si>
    <t>EXECUÇÃO DE PERFURAÇÃO PARA TIRANTE, COMPRIMENTO MAIOR OU IGUAL A 14 M E MENOR QUE 22 M, COM DIÂMETRO DE FURO DE 150 MM EXECUTADO COM HASTE E TUBOS DE REVESTIMENTO UTILIZANDO PERFURATRIZ SOBRE ESTEIRA. AF_11/2023</t>
  </si>
  <si>
    <t>90,02</t>
  </si>
  <si>
    <t>93,79</t>
  </si>
  <si>
    <t>104845</t>
  </si>
  <si>
    <t>EXECUÇÃO DE PERFURAÇÃO PARA TIRANTE, COMPRIMENTO MAIOR OU IGUAL A 6 M E MENOR QUE 14 M, COM DIÂMETRO DE FURO DE 200 MM EXECUTADO COM HASTE E TUBOS DE REVESTIMENTO UTILIZANDO PERFURATRIZ SOBRE ESTEIRA. AF_11/2023</t>
  </si>
  <si>
    <t>128,83</t>
  </si>
  <si>
    <t>134,56</t>
  </si>
  <si>
    <t>104846</t>
  </si>
  <si>
    <t>EXECUÇÃO DE PERFURAÇÃO PARA TIRANTE, COMPRIMENTO MAIOR OU IGUAL A 14 M E MENOR QUE 22 M, COM DIÂMETRO DE FURO DE 200 MM EXECUTADO COM HASTE E TUBOS DE REVESTIMENTO UTILIZANDO PERFURATRIZ SOBRE ESTEIRA. AF_11/2023</t>
  </si>
  <si>
    <t>103,00</t>
  </si>
  <si>
    <t>107,44</t>
  </si>
  <si>
    <t>104847</t>
  </si>
  <si>
    <t>EXECUÇÃO DE PERFURAÇÃO PARA TIRANTE, COMPRIMENTO MAIOR OU IGUAL A 22 M E MENOR QUE 30 M, COM DIÂMETRO DE FURO DE 200 MM EXECUTADO COM HASTE E TUBOS DE REVESTIMENTO UTILIZANDO PERFURATRIZ SOBRE ESTEIRA. AF_11/2023</t>
  </si>
  <si>
    <t>87,14</t>
  </si>
  <si>
    <t>90,75</t>
  </si>
  <si>
    <t>104848</t>
  </si>
  <si>
    <t>EXECUÇÃO DE PERFURAÇÃO PARA TIRANTE, COMPRIMENTO MAIOR OU IGUAL A 6 M E MENOR QUE 14 M, COM DIÂMETRO DE FURO DE 100 MM EXECUTADO COM HASTE UTILIZANDO PERFURATRIZ MANUAL SOBRE BASE DE MONTAGEM. AF_11/2023</t>
  </si>
  <si>
    <t>65,94</t>
  </si>
  <si>
    <t>104849</t>
  </si>
  <si>
    <t>EXECUÇÃO DE PERFURAÇÃO PARA TIRANTE, COMPRIMENTO MAIOR OU IGUAL A 14 M E MENOR QUE 22 M, COM DIÂMETRO DE FURO DE 100 MM EXECUTADO COM HASTE UTILIZANDO PERFURATRIZ MANUAL SOBRE BASE DE MONTAGEM. AF_11/2023</t>
  </si>
  <si>
    <t>56,20</t>
  </si>
  <si>
    <t>58,51</t>
  </si>
  <si>
    <t>104850</t>
  </si>
  <si>
    <t>EXECUÇÃO DE PERFURAÇÃO PARA TIRANTE, COMPRIMENTO MAIOR OU IGUAL A 22 M E MENOR QUE 30 M, COM DIÂMETRO DE FURO DE 100 MM EXECUTADO COM HASTE UTILIZANDO PERFURATRIZ MANUAL SOBRE BASE DE MONTAGEM. AF_11/2023</t>
  </si>
  <si>
    <t>49,64</t>
  </si>
  <si>
    <t>51,58</t>
  </si>
  <si>
    <t>104851</t>
  </si>
  <si>
    <t>EXECUÇÃO DE PERFURAÇÃO PARA TIRANTE, COMPRIMENTO MAIOR OU IGUAL A 6 M E MENOR QUE 14 M, COM DIÂMETRO DE FURO DE 150 MM EXECUTADO COM HASTE UTILIZANDO PERFURATRIZ MANUAL SOBRE BASE DE MONTAGEM. AF_11/2023</t>
  </si>
  <si>
    <t>76,84</t>
  </si>
  <si>
    <t>104852</t>
  </si>
  <si>
    <t>EXECUÇÃO DE PERFURAÇÃO PARA TIRANTE, COMPRIMENTO MAIOR OU IGUAL A 14 M E MENOR QUE 22 M, COM DIÂMETRO DE FURO DE 150 MM EXECUTADO COM HASTE UTILIZANDO PERFURATRIZ MANUAL SOBRE BASE DE MONTAGEM. AF_11/2023</t>
  </si>
  <si>
    <t>62,24</t>
  </si>
  <si>
    <t>64,91</t>
  </si>
  <si>
    <t>104853</t>
  </si>
  <si>
    <t>EXECUÇÃO DE PERFURAÇÃO PARA TIRANTE, COMPRIMENTO MAIOR OU IGUAL A 22 M E MENOR QUE 30 M, COM DIÂMETRO DE FURO DE 150 MM EXECUTADO COM HASTE UTILIZANDO PERFURATRIZ MANUAL SOBRE BASE DE MONTAGEM. AF_11/2023</t>
  </si>
  <si>
    <t>54,70</t>
  </si>
  <si>
    <t>56,94</t>
  </si>
  <si>
    <t>104854</t>
  </si>
  <si>
    <t>EXECUÇÃO DE PERFURAÇÃO PARA TIRANTE, COMPRIMENTO MAIOR OU IGUAL A 14 M E MENOR QUE 22 M, COM DIÂMETRO DE FURO DE 200 MM EXECUTADO COM HASTE UTILIZANDO PERFURATRIZ MANUAL SOBRE BASE DE MONTAGEM. AF_11/2023</t>
  </si>
  <si>
    <t>74,43</t>
  </si>
  <si>
    <t>104855</t>
  </si>
  <si>
    <t>EXECUÇÃO DE PERFURAÇÃO PARA TIRANTE, COMPRIMENTO MAIOR OU IGUAL A 22 M E MENOR QUE 30 M, COM DIÂMETRO DE FURO DE 200 MM EXECUTADO COM HASTE UTILIZANDO PERFURATRIZ MANUAL SOBRE BASE DE MONTAGEM. AF_11/2023</t>
  </si>
  <si>
    <t>62,17</t>
  </si>
  <si>
    <t>64,84</t>
  </si>
  <si>
    <t>104876</t>
  </si>
  <si>
    <t>PERFURAÇÃO DE CORTINA PRÉ-MOLDADA COM MARTELETE ROMPEDOR. AF_11/2023</t>
  </si>
  <si>
    <t>24,97</t>
  </si>
  <si>
    <t>27,68</t>
  </si>
  <si>
    <t>104877</t>
  </si>
  <si>
    <t>EXECUÇÃO DE LONGARINA, PARA TIRANTES PROVISÓRIOS, COM PERFIL METÁLICO, INCLUINDO CUNHA E SOLIDARIZAÇÃO. AF_11/2023</t>
  </si>
  <si>
    <t>643,51</t>
  </si>
  <si>
    <t>657,21</t>
  </si>
  <si>
    <t>104878</t>
  </si>
  <si>
    <t>EXECUÇÃO DE LONGARINA, PARA TIRANTES PERMANENTES, COM PERFIL METÁLICO, INCLUINDO CUNHA E SOLIDARIZAÇÃO. AF_11/2023</t>
  </si>
  <si>
    <t>2.345,91</t>
  </si>
  <si>
    <t>2.359,61</t>
  </si>
  <si>
    <t>104879</t>
  </si>
  <si>
    <t>EXECUÇÃO DE PERFURAÇÃO PARA TIRANTE, COMPRIMENTO MAIOR OU IGUAL A 22 M E MENOR QUE 30 M, COM DIÂMETRO DE FURO DE 150 MM EXECUTADO COM HASTE E TUBOS DE REVESTIMENTO UTILIZANDO PERFURATRIZ SOBRE ESTEIRA. AF_11/2023</t>
  </si>
  <si>
    <t>76,32</t>
  </si>
  <si>
    <t>104880</t>
  </si>
  <si>
    <t>EXECUÇÃO DE PERFURAÇÃO PARA TIRANTE, COMPRIMENTO MAIOR OU IGUAL A 6 M E MENOR QUE 14 M, COM DIÂMETRO DE FURO DE 200 MM EXECUTADO COM HASTE UTILIZANDO PERFURATRIZ MANUAL SOBRE BASE DE MONTAGEM. AF_11/2023</t>
  </si>
  <si>
    <t>84,69</t>
  </si>
  <si>
    <t>88,65</t>
  </si>
  <si>
    <t>104886</t>
  </si>
  <si>
    <t>EXECUÇÃO DE PERFURAÇÃO PARA TIRANTE, COMPRIMENTO MAIOR OU IGUAL A 6 M E MENOR QUE 14 M, COM DIÂMETRO DE FURO DE 100 MM EXECUTADO COM HASTE UTILIZANDO PERFURATRIZ SOBRE ESTEIRA. AF_11/2023</t>
  </si>
  <si>
    <t>47,91</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</si>
  <si>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</si>
  <si>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</si>
  <si>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</si>
  <si>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</si>
  <si>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38,76</t>
  </si>
  <si>
    <t>104889</t>
  </si>
  <si>
    <t>EXECUÇÃO DE PERFURAÇÃO PARA TIRANTE, COMPRIMENTO MAIOR OU IGUAL A 6 M E MENOR QUE 14 M, COM DIÂMETRO DE FURO DE 200 MM EXECUTADO COM HASTE UTILIZANDO PERFURATRIZ SOBRE ESTEIRA. AF_11/2023</t>
  </si>
  <si>
    <t>56,07</t>
  </si>
  <si>
    <t>104890</t>
  </si>
  <si>
    <t>EXECUÇÃO DE PERFURAÇÃO PARA TIRANTE, COMPRIMENTO MAIOR OU IGUAL A 14 M E MENOR QUE 22 M, COM DIÂMETRO DE FURO DE 200 MM EXECUTADO COM HASTE UTILIZANDO PERFURATRIZ SOBRE ESTEIRA. AF_11/2023</t>
  </si>
  <si>
    <t>50,03</t>
  </si>
  <si>
    <t>104891</t>
  </si>
  <si>
    <t>EXECUÇÃO DE PERFURAÇÃO PARA TIRANTE, COMPRIMENTO MAIOR OU IGUAL A 22 M E MENOR QUE 30 M, COM DIÂMETRO DE FURO DE 200 MM EXECUTADO COM HASTE UTILIZANDO PERFURATRIZ SOBRE ESTEIRA. AF_11/2023</t>
  </si>
  <si>
    <t>43,23</t>
  </si>
  <si>
    <t>44,60</t>
  </si>
  <si>
    <t>104892</t>
  </si>
  <si>
    <t>EXECUÇÃO DE PERFURAÇÃO PARA TIRANTE, COMPRIMENTO MAIOR OU IGUAL A 6 M E MENOR QUE 14 M, COM DIÂMETRO DE FURO DE 100 MM EXECUTADO COM HASTE E TUBOS DE REVESTIMENTO UTILIZANDO PERFURATRIZ SOBRE ESTEIRA. AF_11/2023</t>
  </si>
  <si>
    <t>101,73</t>
  </si>
  <si>
    <t>106,10</t>
  </si>
  <si>
    <t>102989</t>
  </si>
  <si>
    <t>CANALETA MEIA CANA PRÉ-MOLDADA DE CONCRETO (D = 20 CM) - FORNECIMENTO E INSTALAÇÃO. AF_08/2021</t>
  </si>
  <si>
    <t>41,19</t>
  </si>
  <si>
    <t>102990</t>
  </si>
  <si>
    <t>CANALETA MEIA CANA PRÉ-MOLDADA DE CONCRETO (D = 30 CM) - FORNECIMENTO E INSTALAÇÃO. AF_08/2021</t>
  </si>
  <si>
    <t>48,15</t>
  </si>
  <si>
    <t>49,90</t>
  </si>
  <si>
    <t>102991</t>
  </si>
  <si>
    <t>CANALETA MEIA CANA PRÉ-MOLDADA DE CONCRETO (D = 40 CM) - FORNECIMENTO E INSTALAÇÃO. AF_08/2021</t>
  </si>
  <si>
    <t>62,28</t>
  </si>
  <si>
    <t>102992</t>
  </si>
  <si>
    <t>CANALETA MEIA CANA PRÉ-MOLDADA DE CONCRETO (D = 50 CM) - FORNECIMENTO E INSTALAÇÃO. AF_08/2021</t>
  </si>
  <si>
    <t>90,89</t>
  </si>
  <si>
    <t>93,40</t>
  </si>
  <si>
    <t>102993</t>
  </si>
  <si>
    <t>CANALETA MEIA CANA PRÉ-MOLDADA DE CONCRETO (D = 60 CM) - FORNECIMENTO E INSTALAÇÃO. AF_08/2021</t>
  </si>
  <si>
    <t>118,46</t>
  </si>
  <si>
    <t>121,80</t>
  </si>
  <si>
    <t>102994</t>
  </si>
  <si>
    <t>CANALETA MEIA CANA PRÉ-MOLDADA DE CONCRETO (D = 80 CM) - FORNECIMENTO E INSTALAÇÃO. AF_08/2021</t>
  </si>
  <si>
    <t>200,25</t>
  </si>
  <si>
    <t>204,16</t>
  </si>
  <si>
    <t>102995</t>
  </si>
  <si>
    <t>EXECUÇÃO DE CANALETA DE CONCRETO MOLDADO IN LOCO, ESPESSURA DE 0,07 M, GEOMETRIA TRAPEZOIDAL (DIMENSÕES INTERNAS: B=0,6 M; B=0,147 M; H=0,2 M). AF_08/2021</t>
  </si>
  <si>
    <t>47,63</t>
  </si>
  <si>
    <t>50,30</t>
  </si>
  <si>
    <t>102996</t>
  </si>
  <si>
    <t>EXECUÇÃO DE CANALETA DE CONCRETO MOLDADO IN LOCO, ESPESSURA DE 0,07 M, GEOMETRIA TRAPEZOIDAL (DIMENSÕES INTERNAS: B=0,9 M; B=0,246 M; H=0,3 M). AF_08/2021</t>
  </si>
  <si>
    <t>67,18</t>
  </si>
  <si>
    <t>70,90</t>
  </si>
  <si>
    <t>102997</t>
  </si>
  <si>
    <t>EXECUÇÃO DE CANALETA DE CONCRETO MOLDADO IN LOCO, ESPESSURA DE 0,08 M, GEOMETRIA TRAPEZOIDAL (DIMENSÕES INTERNAS: B=1M; B=0,5 M; H=0,25 M). AF_08/2021</t>
  </si>
  <si>
    <t>88,46</t>
  </si>
  <si>
    <t>93,02</t>
  </si>
  <si>
    <t>102998</t>
  </si>
  <si>
    <t>EXECUÇÃO DE CANALETA DE CONCRETO MOLDADO IN LOCO, ESPESSURA DE 0,08 M, GEOMETRIA TRAPEZOIDAL (DIMENSÕES INTERNAS: B=1,074 M; B=0,534 M; H=0,27 M). AF_08/2021</t>
  </si>
  <si>
    <t>85,01</t>
  </si>
  <si>
    <t>89,49</t>
  </si>
  <si>
    <t>102999</t>
  </si>
  <si>
    <t>EXECUÇÃO DE CANALETA DE CONCRETO MOLDADO IN LOCO, ESPESSURA DE 0,08 M, GEOMETRIA TRAPEZOIDAL (DIMENSÕES INTERNAS: B=1,4 M; B=0,7 M; H=0,35 M). AF_08/2021</t>
  </si>
  <si>
    <t>113,10</t>
  </si>
  <si>
    <t>103000</t>
  </si>
  <si>
    <t>EXECUÇÃO DE CANALETA DE CONCRETO MOLDADO IN LOCO, ESPESSURA DE 0,08 M, GEOMETRIA TRAPEZOIDAL (DIMENSÕES INTERNAS: B=1,474 M; B=0,934 M; H=0,27 M). AF_08/2021</t>
  </si>
  <si>
    <t>107,89</t>
  </si>
  <si>
    <t>113,57</t>
  </si>
  <si>
    <t>103001</t>
  </si>
  <si>
    <t>GRELHA DE FERRO FUNDIDO SIMPLES COM REQUADRO, 150 X 1000 MM, ASSENTADA COM ARGAMASSA 1 : 3 CIMENTO: AREIA - FORNECIMENTO E INSTALAÇÃO. AF_08/2021</t>
  </si>
  <si>
    <t>258,55</t>
  </si>
  <si>
    <t>261,44</t>
  </si>
  <si>
    <t>103002</t>
  </si>
  <si>
    <t>GRELHA DE FERRO FUNDIDO SIMPLES COM REQUADRO, 200 X 1000 MM, ASSENTADA COM ARGAMASSA 1 : 3 CIMENTO: AREIA - FORNECIMENTO E INSTALAÇÃO. AF_08/2021</t>
  </si>
  <si>
    <t>322,22</t>
  </si>
  <si>
    <t>325,21</t>
  </si>
  <si>
    <t>103003</t>
  </si>
  <si>
    <t>GRELHA DE FERRO FUNDIDO SIMPLES COM REQUADRO, 300 X 1000 MM, ASSENTADA COM ARGAMASSA 1 : 3 CIMENTO: AREIA - FORNECIMENTO E INSTALAÇÃO. AF_08/2021</t>
  </si>
  <si>
    <t>449,57</t>
  </si>
  <si>
    <t>452,82</t>
  </si>
  <si>
    <t>103005</t>
  </si>
  <si>
    <t>CAIXA COM GRELHA RETANGULAR DE FERRO FUNDIDO, EM ALVENARIA COM TIJOLOS CERÂMICOS MACIÇOS, DIMENSÕES INTERNAS: 0,15 X 1,00 X 0,3 M. AF_08/2021</t>
  </si>
  <si>
    <t>607,93</t>
  </si>
  <si>
    <t>631,32</t>
  </si>
  <si>
    <t>103006</t>
  </si>
  <si>
    <t>CAIXA COM GRELHA RETANGULAR DE FERRO FUNDIDO, EM ALVENARIA COM TIJOLOS CERÂMICOS MACIÇOS, DIMENSÕES INTERNAS: 0,20 X 1,00 X 0,4 M. AF_08/2021</t>
  </si>
  <si>
    <t>831,56</t>
  </si>
  <si>
    <t>863,65</t>
  </si>
  <si>
    <t>103007</t>
  </si>
  <si>
    <t>CAIXA COM GRELHA RETANGULAR DE FERRO FUNDIDO, EM ALVENARIA COM TIJOLOS CERÂMICOS MACIÇOS, DIMENSÕES INTERNAS: 0,30 X 1,00 X 0,5 M. AF_08/2021</t>
  </si>
  <si>
    <t>1.106,71</t>
  </si>
  <si>
    <t>1.147,54</t>
  </si>
  <si>
    <t>97933</t>
  </si>
  <si>
    <t>CAIXA COM GRELHA SIMPLES RETANGULAR, EM CONCRETO PRÉ-MOLDADO, DIMENSÕES INTERNAS: 0,6X1,0X1,0 M. AF_12/2020</t>
  </si>
  <si>
    <t>1.147,24</t>
  </si>
  <si>
    <t>1.151,99</t>
  </si>
  <si>
    <t>97934</t>
  </si>
  <si>
    <t>CAIXA COM GRELHA DUPLA RETANGULAR, EM CONCRETO PRÉ-MOLDADO, DIMENSÕES INTERNAS: 0,5X2,2X1,0 M. AF_12/2020</t>
  </si>
  <si>
    <t>2.340,81</t>
  </si>
  <si>
    <t>2.410,41</t>
  </si>
  <si>
    <t>97935</t>
  </si>
  <si>
    <t>CAIXA PARA BOCA DE LOBO SIMPLES RETANGULAR, EM CONCRETO PRÉ-MOLDADO, DIMENSÕES INTERNAS: 0,6X1,0X1,2 M. AF_12/2020</t>
  </si>
  <si>
    <t>911,29</t>
  </si>
  <si>
    <t>932,36</t>
  </si>
  <si>
    <t>97936</t>
  </si>
  <si>
    <t>CAIXA PARA BOCA DE LOBO DUPLA RETANGULAR, EM CONCRETO PRÉ-MOLDADO, DIMENSÕES INTERNAS: 0,6X2,2X1,2 M. AF_12/2020</t>
  </si>
  <si>
    <t>1.894,70</t>
  </si>
  <si>
    <t>1.998,91</t>
  </si>
  <si>
    <t>97947</t>
  </si>
  <si>
    <t>CAIXA COM GRELHA SIMPLES RETANGULAR, EM ALVENARIA COM TIJOLOS CERÂMICOS MACIÇOS, DIMENSÕES INTERNAS: 0,5X1X1 M. AF_12/2020</t>
  </si>
  <si>
    <t>1.814,97</t>
  </si>
  <si>
    <t>1.889,99</t>
  </si>
  <si>
    <t>97948</t>
  </si>
  <si>
    <t>CAIXA COM GRELHA DUPLA RETANGULAR, EM ALVENARIA COM TIJOLOS CERÂMICOS MACIÇOS, DIMENSÕES INTERNAS: 0,5X2,2X1 M. AF_12/2020</t>
  </si>
  <si>
    <t>3.341,57</t>
  </si>
  <si>
    <t>3.477,92</t>
  </si>
  <si>
    <t>97949</t>
  </si>
  <si>
    <t>CAIXA PARA BOCA DE LOBO SIMPLES RETANGULAR, EM ALVENARIA COM TIJOLOS CERÂMICOS MACIÇOS, DIMENSÕES INTERNAS: 0,6X1X1,2 M. AF_12/2020</t>
  </si>
  <si>
    <t>1.772,93</t>
  </si>
  <si>
    <t>1.874,90</t>
  </si>
  <si>
    <t>97950</t>
  </si>
  <si>
    <t>CAIXA PARA BOCA DE LOBO DUPLA RETANGULAR, EM ALVENARIA COM TIJOLOS CERÂMICOS MACIÇOS, DIMENSÕES INTERNAS: 0,6X2,2X1,2 M. AF_12/2020</t>
  </si>
  <si>
    <t>3.105,92</t>
  </si>
  <si>
    <t>3.287,44</t>
  </si>
  <si>
    <t>97951</t>
  </si>
  <si>
    <t>CAIXA PARA BOCA DE LOBO COMBINADA COM GRELHA RETANGULAR, EM ALVENARIA COM TIJOLOS CERÂMICOS MACIÇOS, DIMENSÕES INTERNAS: 1,3X1X1,2 M. AF_12/2020</t>
  </si>
  <si>
    <t>2.882,19</t>
  </si>
  <si>
    <t>3.020,77</t>
  </si>
  <si>
    <t>97952</t>
  </si>
  <si>
    <t>CAIXA PARA BOCA DE LOBO DUPLA COMBINADA COM GRELHA RETANGULAR, EM ALVENARIA COM TIJOLOS CERÂMICOS MACIÇOS, DIMENSÕES INTERNAS: 1,3X2,2X1,2 M. AF_12/2020</t>
  </si>
  <si>
    <t>4.974,83</t>
  </si>
  <si>
    <t>5.211,26</t>
  </si>
  <si>
    <t>97953</t>
  </si>
  <si>
    <t>CAIXA COM GRELHA SIMPLES RETANGULAR, EM ALVENARIA COM BLOCOS DE CONCRETO, DIMENSÕES INTERNAS: 0,5X1X1 M. AF_12/2020</t>
  </si>
  <si>
    <t>1.404,88</t>
  </si>
  <si>
    <t>1.455,93</t>
  </si>
  <si>
    <t>97955</t>
  </si>
  <si>
    <t>CAIXA COM GRELHA DUPLA RETANGULAR, EM ALVENARIA COM BLOCOS DE CONCRETO, DIMENSÕES INTERNAS: 0,5X2,2X1 M. AF_12/2020</t>
  </si>
  <si>
    <t>2.965,02</t>
  </si>
  <si>
    <t>3.070,60</t>
  </si>
  <si>
    <t>97956</t>
  </si>
  <si>
    <t>CAIXA PARA BOCA DE LOBO SIMPLES RETANGULAR, EM ALVENARIA COM BLOCOS DE CONCRETO, DIMENSÕES INTERNAS: 0,6X1X1,2 M. AF_12/2020</t>
  </si>
  <si>
    <t>1.423,36</t>
  </si>
  <si>
    <t>1.501,02</t>
  </si>
  <si>
    <t>97957</t>
  </si>
  <si>
    <t>CAIXA PARA BOCA DE LOBO DUPLA RETANGULAR, EM ALVENARIA COM BLOCOS DE CONCRETO, DIMENSÕES INTERNAS: 0,6X2,2X1,2 M. AF_12/2020</t>
  </si>
  <si>
    <t>2.543,15</t>
  </si>
  <si>
    <t>2.686,33</t>
  </si>
  <si>
    <t>97961</t>
  </si>
  <si>
    <t>CAIXA PARA BOCA DE LOBO COMBINADA COM GRELHA RETANGULAR, EM ALVENARIA COM BLOCOS DE CONCRETO, DIMENSÕES INTERNAS: 1,3X1X1,2 M. AF_12/2020</t>
  </si>
  <si>
    <t>2.375,89</t>
  </si>
  <si>
    <t>2.481,04</t>
  </si>
  <si>
    <t>97973</t>
  </si>
  <si>
    <t>CAIXA PARA BOCA DE LOBO DUPLA COMBINADA COM GRELHA RETANGULAR, EM ALVENARIA COM BLOCOS DE CONCRETO, DIMENSÕES INTERNAS: 1,3X2,2X1,2 M. AF_12/2020</t>
  </si>
  <si>
    <t>4.405,01</t>
  </si>
  <si>
    <t>4.596,83</t>
  </si>
  <si>
    <t>97974</t>
  </si>
  <si>
    <t>POÇO DE INSPEÇÃO CIRCULAR PARA ESGOTO, EM CONCRETO PRÉ-MOLDADO, DIÂMETRO INTERNO = 0,60 M, PROFUNDIDADE = 0,90 M, EXCLUINDO TAMPÃO. AF_12/2020_PA</t>
  </si>
  <si>
    <t>481,82</t>
  </si>
  <si>
    <t>495,27</t>
  </si>
  <si>
    <t>97975</t>
  </si>
  <si>
    <t>POÇO DE INSPEÇÃO CIRCULAR PARA ESGOTO, EM CONCRETO PRÉ-MOLDADO, DIÂMETRO INTERNO = 0,60 M, PROFUNDIDADE = 1,40 M, EXCLUINDO TAMPÃO. AF_12/2020_PA</t>
  </si>
  <si>
    <t>637,96</t>
  </si>
  <si>
    <t>652,91</t>
  </si>
  <si>
    <t>97976</t>
  </si>
  <si>
    <t>POÇO DE INSPEÇÃO CIRCULAR PARA ESGOTO, EM ALVENARIA COM TIJOLOS CERÂMICOS MACIÇOS, DIÂMETRO INTERNO = 0,60 M, PROFUNDIDADE = 0,95 M, EXCLUINDO TAMPÃO. AF_12/2020_PA</t>
  </si>
  <si>
    <t>1.081,20</t>
  </si>
  <si>
    <t>1.144,70</t>
  </si>
  <si>
    <t>97977</t>
  </si>
  <si>
    <t>POÇO DE INSPEÇÃO CIRCULAR PARA ESGOTO, EM ALVENARIA COM TIJOLOS CERÂMICOS MACIÇOS, DIÂMETRO INTERNO = 0,60 M, PROFUNDIDADE = 1,45 M, EXCLUINDO TAMPÃO. AF_12/2020_PA</t>
  </si>
  <si>
    <t>1.568,70</t>
  </si>
  <si>
    <t>1.661,92</t>
  </si>
  <si>
    <t>97978</t>
  </si>
  <si>
    <t>BASE PARA POÇO DE VISITA CIRCULAR PARA ESGOTO, EM CONCRETO PRÉ-MOLDADO, DIÂMETRO INTERNO = 0,80 M, PROFUNDIDADE = 1,35 M, EXCLUINDO TAMPÃO. AF_12/2020_PA</t>
  </si>
  <si>
    <t>954,93</t>
  </si>
  <si>
    <t>988,87</t>
  </si>
  <si>
    <t>97980</t>
  </si>
  <si>
    <t>BASE PARA POÇO DE VISITA CIRCULAR PARA  ESGOTO, EM ALVENARIA COM TIJOLOS CERÂMICOS MACIÇOS, DIÂMETRO INTERNO = 0,80 M, PROFUNDIDADE = 1,40 M, EXCLUINDO TAMPÃO. AF_12/2020_PA</t>
  </si>
  <si>
    <t>2.006,40</t>
  </si>
  <si>
    <t>2.122,62</t>
  </si>
  <si>
    <t>97981</t>
  </si>
  <si>
    <t>ACRÉSCIMO PARA POÇO DE VISITA CIRCULAR PARA ESGOTO, EM ALVENARIA COM TIJOLOS CERÂMICOS MACIÇOS, DIÂMETRO INTERNO = 0,8 M. AF_12/2020</t>
  </si>
  <si>
    <t>1.206,07</t>
  </si>
  <si>
    <t>1.281,54</t>
  </si>
  <si>
    <t>97983</t>
  </si>
  <si>
    <t>ACRÉSCIMO PARA POÇO DE VISITA CIRCULAR PARA ESGOTO, EM CONCRETO PRÉ-MOLDADO, DIÂMETRO INTERNO = 1 M. AF_12/2020</t>
  </si>
  <si>
    <t>549,99</t>
  </si>
  <si>
    <t>555,13</t>
  </si>
  <si>
    <t>97985</t>
  </si>
  <si>
    <t>ACRÉSCIMO PARA POÇO DE VISITA CIRCULAR PARA  ESGOTO, EM ALVENARIA COM TIJOLOS CERÂMICOS MACIÇOS, DIÂMETRO INTERNO = 1 M. AF_12/2020</t>
  </si>
  <si>
    <t>1.459,08</t>
  </si>
  <si>
    <t>1.551,29</t>
  </si>
  <si>
    <t>97987</t>
  </si>
  <si>
    <t>ACRÉSCIMO PARA POÇO DE VISITA CIRCULAR PARA ESGOTO, EM CONCRETO PRÉ-MOLDADO, DIÂMETRO INTERNO = 1,2 M. AF_12/2020</t>
  </si>
  <si>
    <t>732,39</t>
  </si>
  <si>
    <t>738,46</t>
  </si>
  <si>
    <t>97988</t>
  </si>
  <si>
    <t>BASE PARA POÇO DE VISITA CIRCULAR PARA  ESGOTO, EM ALVENARIA COM TIJOLOS CERÂMICOS MACIÇOS, DIÂMETRO INTERNO = 1,20 M, PROFUNDIDADE = 1,40 M, EXCLUINDO TAMPÃO. AF_12/2020_PA</t>
  </si>
  <si>
    <t>2.934,61</t>
  </si>
  <si>
    <t>3.098,22</t>
  </si>
  <si>
    <t>97989</t>
  </si>
  <si>
    <t>ACRÉSCIMO PARA POÇO DE VISITA CIRCULAR PARA ESGOTO, EM ALVENARIA COM TIJOLOS CERÂMICOS MACIÇOS, DIÂMETRO INTERNO = 1,2 M. AF_12/2020</t>
  </si>
  <si>
    <t>1.712,04</t>
  </si>
  <si>
    <t>1.820,99</t>
  </si>
  <si>
    <t>97991</t>
  </si>
  <si>
    <t>ACRÉSCIMO PARA POÇO DE VISITA CIRCULAR PARA  ESGOTO, EM CONCRETO PRÉ-MOLDADO, DIÂMETRO INTERNO = 1,5 M. AF_12/2020</t>
  </si>
  <si>
    <t>1.004,08</t>
  </si>
  <si>
    <t>1.011,81</t>
  </si>
  <si>
    <t>97992</t>
  </si>
  <si>
    <t>BASE PARA POÇO DE VISITA CIRCULAR PARA ESGOTO, EM ALVENARIA COM TIJOLOS CERÂMICOS MACIÇOS, DIÂMETRO INTERNO = 1,50 M, PROFUNDIDADE = 1,40 M, EXCLUINDO TAMPÃO. AF_12/2020_PA</t>
  </si>
  <si>
    <t>3.752,12</t>
  </si>
  <si>
    <t>3.954,61</t>
  </si>
  <si>
    <t>97993</t>
  </si>
  <si>
    <t>ACRÉSCIMO PARA POÇO DE VISITA CIRCULAR PARA  ESGOTO, EM ALVENARIA COM TIJOLOS CERÂMICOS MACIÇOS, DIÂMETRO INTERNO = 1,5 M. AF_12/2020</t>
  </si>
  <si>
    <t>2.091,58</t>
  </si>
  <si>
    <t>2.225,64</t>
  </si>
  <si>
    <t>97994</t>
  </si>
  <si>
    <t>BASE PARA POÇO DE VISITA RETANGULAR PARA  ESGOTO, EM ALVENARIA COM BLOCOS DE CONCRETO, DIMENSÕES INTERNAS = 1X1 M, PROFUNDIDADE = 1,40 M, EXCLUINDO TAMPÃO. AF_12/2020_PA</t>
  </si>
  <si>
    <t>2.507,96</t>
  </si>
  <si>
    <t>2.646,70</t>
  </si>
  <si>
    <t>97995</t>
  </si>
  <si>
    <t>ACRÉSCIMO PARA POÇO DE VISITA RETANGULAR PARA ESGOTO, EM ALVENARIA COM BLOCOS DE CONCRETO, DIMENSÕES INTERNAS = 1X1 M. AF_12/2020</t>
  </si>
  <si>
    <t>1.335,91</t>
  </si>
  <si>
    <t>1.418,60</t>
  </si>
  <si>
    <t>97996</t>
  </si>
  <si>
    <t>BASE PARA POÇO DE VISITA RETANGULAR PARA ESGOTO, EM ALVENARIA COM BLOCOS DE CONCRETO, DIMENSÕES INTERNAS = 1X1,5 M, PROFUNDIDADE = 1,40 M, EXCLUINDO TAMPÃO. AF_12/2020_PA</t>
  </si>
  <si>
    <t>3.173,82</t>
  </si>
  <si>
    <t>3.347,68</t>
  </si>
  <si>
    <t>97997</t>
  </si>
  <si>
    <t>ACRÉSCIMO PARA POÇO DE VISITA RETANGULAR PARA ESGOTO, EM ALVENARIA COM BLOCOS DE CONCRETO, DIMENSÕES INTERNAS = 1X1,5 M. AF_12/2020</t>
  </si>
  <si>
    <t>1.598,15</t>
  </si>
  <si>
    <t>1.697,24</t>
  </si>
  <si>
    <t>97999</t>
  </si>
  <si>
    <t>ACRÉSCIMO PARA POÇO DE VISITA RETANGULAR PARA ESGOTO, EM ALVENARIA COM BLOCOS DE CONCRETO, DIMENSÕES INTERNAS = 1X2 M. AF_12/2020</t>
  </si>
  <si>
    <t>1.860,48</t>
  </si>
  <si>
    <t>1.975,96</t>
  </si>
  <si>
    <t>98001</t>
  </si>
  <si>
    <t>ACRÉSCIMO PARA POÇO DE VISITA RETANGULAR PARA ESGOTO, EM ALVENARIA COM BLOCOS DE CONCRETO, DIMENSÕES INTERNAS = 1X2,5 M. AF_12/2020</t>
  </si>
  <si>
    <t>2.122,76</t>
  </si>
  <si>
    <t>2.254,61</t>
  </si>
  <si>
    <t>98002</t>
  </si>
  <si>
    <t>BASE PARA POÇO DE VISITA RETANGULAR PARA ESGOTO, EM ALVENARIA COM BLOCOS DE CONCRETO, DIMENSÕES INTERNAS = 1X3 M, PROFUNDIDADE = 1,40 M, EXCLUINDO TAMPÃO. AF_12/2020_PA</t>
  </si>
  <si>
    <t>5.206,02</t>
  </si>
  <si>
    <t>5.485,23</t>
  </si>
  <si>
    <t>98003</t>
  </si>
  <si>
    <t>ACRÉSCIMO PARA POÇO DE VISITA RETANGULAR PARA ESGOTO, EM ALVENARIA COM BLOCOS DE CONCRETO, DIMENSÕES INTERNAS = 1X3 M. AF_12/2020</t>
  </si>
  <si>
    <t>2.385,08</t>
  </si>
  <si>
    <t>2.533,34</t>
  </si>
  <si>
    <t>98005</t>
  </si>
  <si>
    <t>ACRÉSCIMO PARA POÇO DE VISITA RETANGULAR PARA ESGOTO, EM ALVENARIA COM BLOCOS DE CONCRETO, DIMENSÕES INTERNAS = 1X3,5 M. AF_12/2020</t>
  </si>
  <si>
    <t>2.647,40</t>
  </si>
  <si>
    <t>2.812,04</t>
  </si>
  <si>
    <t>98006</t>
  </si>
  <si>
    <t>BASE PARA POÇO DE VISITA RETANGULAR PARA ESGOTO, EM ALVENARIA COM BLOCOS DE CONCRETO, DIMENSÕES INTERNAS = 1X4 M, PROFUNDIDADE = 1,40 M, EXCLUINDO TAMPÃO. AF_12/2020_PA</t>
  </si>
  <si>
    <t>6.546,45</t>
  </si>
  <si>
    <t>6.895,91</t>
  </si>
  <si>
    <t>98007</t>
  </si>
  <si>
    <t>ACRÉSCIMO PARA POÇO DE VISITA RETANGULAR PARA ESGOTO, EM ALVENARIA COM BLOCOS DE CONCRETO, DIMENSÕES INTERNAS = 1X4 M. AF_12/2020</t>
  </si>
  <si>
    <t>2.909,67</t>
  </si>
  <si>
    <t>3.090,70</t>
  </si>
  <si>
    <t>98008</t>
  </si>
  <si>
    <t>BASE PARA POÇO DE VISITA RETANGULAR PARA ESGOTO, EM ALVENARIA COM BLOCOS DE CONCRETO, DIMENSÕES INTERNAS = 1,5X1,5 M, PROFUNDIDADE = 1,45 M, EXCLUINDO TAMPÃO . AF_12/2020_PA</t>
  </si>
  <si>
    <t>3.921,14</t>
  </si>
  <si>
    <t>4.129,10</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</si>
  <si>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</si>
  <si>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</si>
  <si>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</si>
  <si>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</si>
  <si>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4.787,34</t>
  </si>
  <si>
    <t>5.036,76</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</si>
  <si>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</si>
  <si>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</si>
  <si>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</si>
  <si>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</si>
  <si>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5.626,00</t>
  </si>
  <si>
    <t>5.916,91</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</si>
  <si>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</si>
  <si>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</si>
  <si>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</si>
  <si>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</si>
  <si>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6.464,59</t>
  </si>
  <si>
    <t>6.796,94</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</si>
  <si>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</si>
  <si>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</si>
  <si>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</si>
  <si>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</si>
  <si>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7.303,31</t>
  </si>
  <si>
    <t>7.677,16</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</si>
  <si>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</si>
  <si>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</si>
  <si>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</si>
  <si>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</si>
  <si>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8.141,94</t>
  </si>
  <si>
    <t>8.557,26</t>
  </si>
  <si>
    <t>98019</t>
  </si>
  <si>
    <t>ACRÉSCIMO PARA POÇO DE VISITA RETANGULAR PARA ESGOTO, EM ALVENARIA COM BLOCOS DE CONCRETO, DIMENSÕES INTERNAS = 1,5X4 M. AF_12/2020</t>
  </si>
  <si>
    <t>3.194,20</t>
  </si>
  <si>
    <t>3.392,91</t>
  </si>
  <si>
    <t>98020</t>
  </si>
  <si>
    <t>BASE PARA POÇO DE VISITA RETANGULAR PARA ESGOTO, EM ALVENARIA COM BLOCOS DE CONCRETO, DIMENSÕES INTERNAS = 2X2 M, PROFUNDIDADE = 1,40 M, EXCLUINDO TAMPÃO. AF_12/2020_PA</t>
  </si>
  <si>
    <t>5.781,91</t>
  </si>
  <si>
    <t>6.079,78</t>
  </si>
  <si>
    <t>98021</t>
  </si>
  <si>
    <t>ACRÉSCIMO PARA POÇO DE VISITA RETANGULAR PARA ESGOTO, EM ALVENARIA COM BLOCOS DE CONCRETO, DIMENSÕES INTERNAS = 2X2 M. AF_12/2020</t>
  </si>
  <si>
    <t>2.407,33</t>
  </si>
  <si>
    <t>2.556,89</t>
  </si>
  <si>
    <t>98022</t>
  </si>
  <si>
    <t>BASE PARA POÇO DE VISITA RETANGULAR PARA ESGOTO, EM ALVENARIA COM BLOCOS DE CONCRETO, DIMENSÕES INTERNAS = 2X2,5 M, PROFUNDIDADE = 1,40 M, EXCLUINDO TAMPÃO. AF_12/2020_PA</t>
  </si>
  <si>
    <t>6.776,26</t>
  </si>
  <si>
    <t>7.121,87</t>
  </si>
  <si>
    <t>98023</t>
  </si>
  <si>
    <t>ACRÉSCIMO PARA POÇO DE VISITA RETANGULAR PARA ESGOTO, EM ALVENARIA COM BLOCOS DE CONCRETO, DIMENSÕES INTERNAS = 2X2,5 M. AF_12/2020</t>
  </si>
  <si>
    <t>2.669,59</t>
  </si>
  <si>
    <t>2.835,53</t>
  </si>
  <si>
    <t>98024</t>
  </si>
  <si>
    <t>BASE PARA POÇO DE VISITA RETANGULAR PARA ESGOTO, EM ALVENARIA COM BLOCOS DE CONCRETO, DIMENSÕES INTERNAS = 2X3 M, PROFUNDIDADE = 1,40 M, EXCLUINDO TAMPÃO. AF_12/2020_PA</t>
  </si>
  <si>
    <t>7.831,51</t>
  </si>
  <si>
    <t>8.224,90</t>
  </si>
  <si>
    <t>98025</t>
  </si>
  <si>
    <t>ACRÉSCIMO PARA POÇO DE VISITA RETANGULAR PARA ESGOTO, EM ALVENARIA COM BLOCOS DE CONCRETO, DIMENSÕES INTERNAS = 2X3 M. AF_12/2020</t>
  </si>
  <si>
    <t>2.931,94</t>
  </si>
  <si>
    <t>3.114,25</t>
  </si>
  <si>
    <t>98026</t>
  </si>
  <si>
    <t>BASE PARA POÇO DE VISITA RETANGULAR PARA ESGOTO, EM ALVENARIA COM BLOCOS DE CONCRETO, DIMENSÕES INTERNAS = 2X3,5 M, PROFUNDIDADE = 1,40 M, EXCLUINDO TAMPÃO. AF_12/2020_PA</t>
  </si>
  <si>
    <t>8.833,52</t>
  </si>
  <si>
    <t>9.274,73</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</si>
  <si>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</si>
  <si>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</si>
  <si>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</si>
  <si>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</si>
  <si>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9.835,58</t>
  </si>
  <si>
    <t>10.324,55</t>
  </si>
  <si>
    <t>98029</t>
  </si>
  <si>
    <t>ACRÉSCIMO PARA POÇO DE VISITA RETANGULAR PARA ESGOTO, EM ALVENARIA COM BLOCOS DE CONCRETO, DIMENSÕES INTERNAS = 2X4 M. AF_12/2020</t>
  </si>
  <si>
    <t>3.461,06</t>
  </si>
  <si>
    <t>3.676,44</t>
  </si>
  <si>
    <t>98030</t>
  </si>
  <si>
    <t>BASE PARA POÇO DE VISITA RETANGULAR PARA ESGOTO, EM ALVENARIA COM BLOCOS DE CONCRETO, DIMENSÕES INTERNAS = 2,5X2,5 M, PROFUNDIDADE = 1,40 M, EXCLUINDO TAMPÃO. AF_12/2020_PA</t>
  </si>
  <si>
    <t>8.010,17</t>
  </si>
  <si>
    <t>8.400,07</t>
  </si>
  <si>
    <t>98031</t>
  </si>
  <si>
    <t>ACRÉSCIMO PARA POÇO DE VISITA RETANGULAR PARA ESGOTO, EM ALVENARIA COM BLOCOS DE CONCRETO, DIMENSÕES INTERNAS = 2,5X2,5 M. AF_12/2020</t>
  </si>
  <si>
    <t>2.936,57</t>
  </si>
  <si>
    <t>3.119,15</t>
  </si>
  <si>
    <t>98032</t>
  </si>
  <si>
    <t>BASE PARA POÇO DE VISITA RETANGULAR PARA ESGOTO, EM ALVENARIA COM BLOCOS DE CONCRETO, DIMENSÕES INTERNAS = 2,5X3 M, PROFUNDIDADE = 1,40 M, EXCLUINDO TAMPÃO. AF_12/2020_PA</t>
  </si>
  <si>
    <t>9.217,91</t>
  </si>
  <si>
    <t>9.662,09</t>
  </si>
  <si>
    <t>98033</t>
  </si>
  <si>
    <t>ACRÉSCIMO PARA POÇO DE VISITA RETANGULAR PARA ESGOTO, EM ALVENARIA COM BLOCOS DE CONCRETO, DIMENSÕES INTERNAS = 2,5X3 M. AF_12/2020</t>
  </si>
  <si>
    <t>3.198,83</t>
  </si>
  <si>
    <t>3.397,82</t>
  </si>
  <si>
    <t>98034</t>
  </si>
  <si>
    <t>BASE PARA POÇO DE VISITA RETANGULAR PARA ESGOTO, EM ALVENARIA COM BLOCOS DE CONCRETO, DIMENSÕES INTERNAS = 2,5X3,5 M, PROFUNDIDADE = 1,40 M, EXCLUINDO TAMPÃO. AF_12/2020_PA</t>
  </si>
  <si>
    <t>10.425,64</t>
  </si>
  <si>
    <t>10.924,06</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</si>
  <si>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</si>
  <si>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</si>
  <si>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</si>
  <si>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</si>
  <si>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11.633,40</t>
  </si>
  <si>
    <t>12.186,07</t>
  </si>
  <si>
    <t>98037</t>
  </si>
  <si>
    <t>ACRÉSCIMO PARA POÇO DE VISITA RETANGULAR PARA ESGOTO, EM ALVENARIA COM BLOCOS DE CONCRETO, DIMENSÕES INTERNAS = 2,5X4 M. AF_12/2020</t>
  </si>
  <si>
    <t>3.727,95</t>
  </si>
  <si>
    <t>3.959,99</t>
  </si>
  <si>
    <t>98038</t>
  </si>
  <si>
    <t>BASE PARA POÇO DE VISITA RETANGULAR PARA ESGOTO, EM ALVENARIA COM BLOCOS DE CONCRETO, DIMENSÕES INTERNAS = 3X3 M, PROFUNDIDADE = 1,40 M, EXCLUINDO TAMPÃO. AF_12/2020_PA</t>
  </si>
  <si>
    <t>10.648,30</t>
  </si>
  <si>
    <t>11.153,19</t>
  </si>
  <si>
    <t>98039</t>
  </si>
  <si>
    <t>ACRÉSCIMO PARA POÇO DE VISITA RETANGULAR PARA ESGOTO, EM ALVENARIA COM BLOCOS DE CONCRETO, DIMENSÕES INTERNAS = 3X3 M. AF_12/2020</t>
  </si>
  <si>
    <t>3.465,70</t>
  </si>
  <si>
    <t>3.681,34</t>
  </si>
  <si>
    <t>98040</t>
  </si>
  <si>
    <t>BASE PARA POÇO DE VISITA RETANGULAR PARA ESGOTO, EM ALVENARIA COM BLOCOS DE CONCRETO, DIMENSÕES INTERNAS = 3X3,5 M, PROFUNDIDADE = 1,40 M, EXCLUINDO TAMPÃO. AF_12/2020_PA</t>
  </si>
  <si>
    <t>12.035,51</t>
  </si>
  <si>
    <t>12.601,00</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</si>
  <si>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</si>
  <si>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</si>
  <si>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</si>
  <si>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</si>
  <si>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13.422,74</t>
  </si>
  <si>
    <t>14.048,84</t>
  </si>
  <si>
    <t>98043</t>
  </si>
  <si>
    <t>ACRÉSCIMO PARA POÇO DE VISITA RETANGULAR PARA ESGOTO, EM ALVENARIA COM BLOCOS DE CONCRETO, DIMENSÕES INTERNAS = 3X4 M. AF_12/2020</t>
  </si>
  <si>
    <t>3.994,94</t>
  </si>
  <si>
    <t>4.243,61</t>
  </si>
  <si>
    <t>98044</t>
  </si>
  <si>
    <t>BASE PARA POÇO DE VISITA RETANGULAR PARA ESGOTO, EM ALVENARIA COM BLOCOS DE CONCRETO, DIMENSÕES INTERNAS = 3,5X3,5 M, PROFUNDIDADE = 1,40 M, EXCLUINDO TAMPÃO. AF_12/2020_PA</t>
  </si>
  <si>
    <t>13.645,44</t>
  </si>
  <si>
    <t>14.278,03</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</si>
  <si>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</si>
  <si>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</si>
  <si>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</si>
  <si>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</si>
  <si>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15.212,00</t>
  </si>
  <si>
    <t>15.911,53</t>
  </si>
  <si>
    <t>98047</t>
  </si>
  <si>
    <t>ACRÉSCIMO PARA POÇO DE VISITA RETANGULAR PARA ESGOTO, EM ALVENARIA COM BLOCOS DE CONCRETO, DIMENSÕES INTERNAS = 3,5X4 M. AF_12/2020</t>
  </si>
  <si>
    <t>4.261,84</t>
  </si>
  <si>
    <t>4.527,17</t>
  </si>
  <si>
    <t>98048</t>
  </si>
  <si>
    <t>BASE PARA POÇO DE VISITA RETANGULAR PARA ESGOTO, EM ALVENARIA COM BLOCOS DE CONCRETO, DIMENSÕES INTERNAS = 4X4 M, PROFUNDIDADE = 1,45 M, EXCLUINDO TAMPÃO. AF_12/2020_PA</t>
  </si>
  <si>
    <t>17.001,33</t>
  </si>
  <si>
    <t>17.774,32</t>
  </si>
  <si>
    <t>98049</t>
  </si>
  <si>
    <t>ACRÉSCIMO PARA POÇO DE VISITA RETANGULAR PARA ESGOTO, EM ALVENARIA COM BLOCOS DE CONCRETO, DIMENSÕES INTERNAS = 4X4 M. AF_12/2020</t>
  </si>
  <si>
    <t>4.483,42</t>
  </si>
  <si>
    <t>4.762,78</t>
  </si>
  <si>
    <t>98050</t>
  </si>
  <si>
    <t>CHAMINÉ CIRCULAR PARA POÇO DE VISITA PARA ESGOTO, EM CONCRETO PRÉ-MOLDADO, DIÂMETRO INTERNO = 0,6 M. AF_12/2020</t>
  </si>
  <si>
    <t>305,13</t>
  </si>
  <si>
    <t>307,77</t>
  </si>
  <si>
    <t>98051</t>
  </si>
  <si>
    <t>CHAMINÉ CIRCULAR PARA POÇO DE VISITA PARA ESGOTO, EM ALVENARIA COM TIJOLOS CERÂMICOS MACIÇOS, DIÂMETRO INTERNO = 0,6 M. AF_12/2020</t>
  </si>
  <si>
    <t>955,92</t>
  </si>
  <si>
    <t>1.015,11</t>
  </si>
  <si>
    <t>98405</t>
  </si>
  <si>
    <t>BASE PARA POÇO DE VISITA CIRCULAR PARA  ESGOTO, EM ALVENARIA COM TIJOLOS CERÂMICOS MACIÇOS, DIÂMETRO INTERNO = 1,0 M, PROFUNDIDADE = 1,40 M, EXCLUINDO TAMPÃO. AF_12/2020_PA</t>
  </si>
  <si>
    <t>2.472,68</t>
  </si>
  <si>
    <t>2.613,34</t>
  </si>
  <si>
    <t>98406</t>
  </si>
  <si>
    <t>BASE PARA POÇO DE VISITA RETANGULAR PARA ESGOTO, EM ALVENARIA COM BLOCOS DE CONCRETO, DIMENSÕES INTERNAS = 1X3,5 M, PROFUNDIDADE = 1,40 M, EXCLUINDO TAMPÃO. AF_12/2020_PA</t>
  </si>
  <si>
    <t>5.876,20</t>
  </si>
  <si>
    <t>6.190,53</t>
  </si>
  <si>
    <t>98407</t>
  </si>
  <si>
    <t>BASE PARA POÇO DE VISITA RETANGULAR PARA ESGOTO, EM ALVENARIA COM BLOCOS DE CONCRETO, DIMENSÕES INTERNAS = 1X2 M, PROFUNDIDADE = 1,40 M, EXCLUINDO TAMPÃO. AF_12/2020_PA</t>
  </si>
  <si>
    <t>3.839,60</t>
  </si>
  <si>
    <t>4.048,60</t>
  </si>
  <si>
    <t>98408</t>
  </si>
  <si>
    <t>BASE PARA POÇO DE VISITA RETANGULAR PARA ESGOTO, EM ALVENARIA COM BLOCOS DE CONCRETO, DIMENSÕES INTERNAS = 1X2,5 M, PROFUNDIDADE = 1,40 M, EXCLUINDO TAMPÃO. AF_12/2020_PA</t>
  </si>
  <si>
    <t>4.505,45</t>
  </si>
  <si>
    <t>4.749,54</t>
  </si>
  <si>
    <t>98409</t>
  </si>
  <si>
    <t>ACRÉSCIMO PARA POÇO DE VISITA CIRCULAR PARA ESGOTO, EM CONCRETO PRÉ-MOLDADO, DIÂMETRO INTERNO = 0,8 M. AF_12/2020</t>
  </si>
  <si>
    <t>416,40</t>
  </si>
  <si>
    <t>420,72</t>
  </si>
  <si>
    <t>98410</t>
  </si>
  <si>
    <t>BASE PARA POÇO DE VISITA CIRCULAR PARA ESGOTO, EM CONCRETO PRÉ-MOLDADO, DIÂMETRO INTERNO = 1,0 M, PROFUNDIDADE = 1,35 M, EXCLUINDO TAMPÃO. AF_12/2020_PA</t>
  </si>
  <si>
    <t>1.228,84</t>
  </si>
  <si>
    <t>1.263,82</t>
  </si>
  <si>
    <t>99240</t>
  </si>
  <si>
    <t>ACRÉSCIMO PARA POÇO DE VISITA CIRCULAR PARA DRENAGEM, EM CONCRETO PRÉ-MOLDADO, DIÂMETRO INTERNO = 1,2 M. AF_12/2020</t>
  </si>
  <si>
    <t>728,95</t>
  </si>
  <si>
    <t>735,00</t>
  </si>
  <si>
    <t>99241</t>
  </si>
  <si>
    <t>ACRÉSCIMO PARA POÇO DE VISITA RETANGULAR PARA DRENAGEM, EM ALVENARIA COM BLOCOS DE CONCRETO, DIMENSÕES INTERNAS = 1,5X1,5 M. AF_12/2020</t>
  </si>
  <si>
    <t>1.788,20</t>
  </si>
  <si>
    <t>1.903,25</t>
  </si>
  <si>
    <t>99242</t>
  </si>
  <si>
    <t>BASE PARA POÇO DE VISITA CIRCULAR PARA DRENAGEM, EM ALVENARIA COM TIJOLOS CERÂMICOS MACIÇOS, DIÂMETRO INTERNO = 1,2 M, PROFUNDIDADE = 1,40 M, EXCLUINDO TAMPÃO. AF_12/2020_PA</t>
  </si>
  <si>
    <t>2.836,33</t>
  </si>
  <si>
    <t>2.999,35</t>
  </si>
  <si>
    <t>99243</t>
  </si>
  <si>
    <t>ACRÉSCIMO PARA POÇO DE VISITA CIRCULAR PARA DRENAGEM, EM ALVENARIA COM TIJOLOS CERÂMICOS MACIÇOS, DIÂMETRO INTERNO = 1,2 M. AF_12/2020</t>
  </si>
  <si>
    <t>1.618,97</t>
  </si>
  <si>
    <t>1.727,35</t>
  </si>
  <si>
    <t>99244</t>
  </si>
  <si>
    <t>BASE PARA POÇO DE VISITA RETANGULAR PARA DRENAGEM, EM ALVENARIA COM BLOCOS DE CONCRETO, DIMENSÕES INTERNAS = 1,5X2 M, PROFUNDIDADE = 1,40 M, EXCLUINDO TAMPÃO. AF_12/2020_PA</t>
  </si>
  <si>
    <t>4.669,26</t>
  </si>
  <si>
    <t>4.917,97</t>
  </si>
  <si>
    <t>99246</t>
  </si>
  <si>
    <t>ACRÉSCIMO PARA POÇO DE VISITA CIRCULAR PARA DRENAGEM, EM CONCRETO PRÉ-MOLDADO, DIÂMETRO INTERNO = 1,5 M. AF_12/2020</t>
  </si>
  <si>
    <t>999,37</t>
  </si>
  <si>
    <t>1.007,08</t>
  </si>
  <si>
    <t>99247</t>
  </si>
  <si>
    <t>ACRÉSCIMO PARA POÇO DE VISITA RETANGULAR PARA DRENAGEM, EM ALVENARIA COM BLOCOS DE CONCRETO, DIMENSÕES INTERNAS = 1,5X2 M. AF_12/2020</t>
  </si>
  <si>
    <t>2.039,86</t>
  </si>
  <si>
    <t>2.171,21</t>
  </si>
  <si>
    <t>99248</t>
  </si>
  <si>
    <t>BASE PARA POÇO DE VISITA CIRCULAR PARA DRENAGEM, EM ALVENARIA COM TIJOLOS CERÂMICOS MACIÇOS, DIÂMETRO INTERNO = 1,50 M, PROFUNDIDADE = 1,40 M, EXCLUINDO TAMPÃO. AF_12/2020_PA</t>
  </si>
  <si>
    <t>3.633,51</t>
  </si>
  <si>
    <t>3.835,28</t>
  </si>
  <si>
    <t>99249</t>
  </si>
  <si>
    <t>ACRÉSCIMO PARA POÇO DE VISITA CIRCULAR PARA DRENAGEM, EM ALVENARIA COM TIJOLOS CERÂMICOS MACIÇOS, DIÂMETRO INTERNO = 1,5 M. AF_12/2020</t>
  </si>
  <si>
    <t>1.984,01</t>
  </si>
  <si>
    <t>2.117,43</t>
  </si>
  <si>
    <t>99252</t>
  </si>
  <si>
    <t>BASE PARA POÇO DE VISITA RETANGULAR PARA DRENAGEM, EM ALVENARIA COM BLOCOS DE CONCRETO, DIMENSÕES INTERNAS = 1X1 M, PROFUNDIDADE = 1,40 M, EXCLUINDO TAMPÃO. AF_12/2020_PA</t>
  </si>
  <si>
    <t>2.446,41</t>
  </si>
  <si>
    <t>2.584,78</t>
  </si>
  <si>
    <t>99254</t>
  </si>
  <si>
    <t>ACRÉSCIMO PARA POÇO DE VISITA RETANGULAR PARA DRENAGEM, EM ALVENARIA COM BLOCOS DE CONCRETO, DIMENSÕES INTERNAS = 1X1 M. AF_12/2020</t>
  </si>
  <si>
    <t>1.284,89</t>
  </si>
  <si>
    <t>1.367,27</t>
  </si>
  <si>
    <t>99256</t>
  </si>
  <si>
    <t>BASE PARA POÇO DE VISITA RETANGULAR PARA DRENAGEM, EM ALVENARIA COM BLOCOS DE CONCRETO, DIMENSÕES INTERNAS = 1,5X2,5 M, PROFUNDIDADE = 1,40 M, EXCLUINDO TAMPÃO. AF_12/2020_PA</t>
  </si>
  <si>
    <t>5.486,64</t>
  </si>
  <si>
    <t>5.776,71</t>
  </si>
  <si>
    <t>99259</t>
  </si>
  <si>
    <t>BASE PARA POÇO DE VISITA RETANGULAR PARA DRENAGEM, EM ALVENARIA COM BLOCOS DE CONCRETO, DIMENSÕES INTERNAS = 1X1,5 M, PROFUNDIDADE = 1,40 M, EXCLUINDO TAMPÃO. AF_12/2020_PA</t>
  </si>
  <si>
    <t>3.095,28</t>
  </si>
  <si>
    <t>3.268,66</t>
  </si>
  <si>
    <t>99261</t>
  </si>
  <si>
    <t>ACRÉSCIMO PARA POÇO DE VISITA RETANGULAR PARA DRENAGEM, EM ALVENARIA COM BLOCOS DE CONCRETO, DIMENSÕES INTERNAS = 1X1,5 M. AF_12/2020</t>
  </si>
  <si>
    <t>1.536,51</t>
  </si>
  <si>
    <t>1.635,22</t>
  </si>
  <si>
    <t>99263</t>
  </si>
  <si>
    <t>ACRÉSCIMO PARA POÇO DE VISITA RETANGULAR PARA DRENAGEM, EM ALVENARIA COM BLOCOS DE CONCRETO, DIMENSÕES INTERNAS = 1,5X2,5 M. AF_12/2020</t>
  </si>
  <si>
    <t>2.291,55</t>
  </si>
  <si>
    <t>2.439,25</t>
  </si>
  <si>
    <t>99265</t>
  </si>
  <si>
    <t>BASE PARA POÇO DE VISITA RETANGULAR PARA DRENAGEM, EM ALVENARIA COM BLOCOS DE CONCRETO, DIMENSÕES INTERNAS = 1X2 M, PROFUNDIDADE = 1,40 M, EXCLUINDO TAMPÃO. AF_12/2020_PA</t>
  </si>
  <si>
    <t>3.744,09</t>
  </si>
  <si>
    <t>3.952,51</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</si>
  <si>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</si>
  <si>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</si>
  <si>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</si>
  <si>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</si>
  <si>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4.392,94</t>
  </si>
  <si>
    <t>4.636,35</t>
  </si>
  <si>
    <t>99268</t>
  </si>
  <si>
    <t>POÇO DE INSPEÇÃO CIRCULAR PARA DRENAGEM, EM CONCRETO PRÉ-MOLDADO, DIÂMETRO INTERNO = 0,60 M, PROFUNDIDADE = 0,90 M, EXCLUINDO TAMPÃO. AF_12/2020_PA</t>
  </si>
  <si>
    <t>490,84</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</si>
  <si>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</si>
  <si>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</si>
  <si>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</si>
  <si>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</si>
  <si>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632,82</t>
  </si>
  <si>
    <t>647,73</t>
  </si>
  <si>
    <t>99271</t>
  </si>
  <si>
    <t>BASE PARA POÇO DE VISITA RETANGULAR PARA DRENAGEM, EM ALVENARIA COM BLOCOS DE CONCRETO, DIMENSÕES INTERNAS = 1,5X3 M, PROFUNDIDADE = 1,40 M, EXCLUINDO TAMPÃO. AF_12/2020_PA</t>
  </si>
  <si>
    <t>6.303,92</t>
  </si>
  <si>
    <t>6.635,31</t>
  </si>
  <si>
    <t>99272</t>
  </si>
  <si>
    <t>POÇO DE INSPEÇÃO CIRCULAR PARA DRENAGEM, EM ALVENARIA COM TIJOLOS CERÂMICOS MACIÇOS, DIÂMETRO INTERNO = 0,60 M, PROFUNDIDADE = 0,95 M, EXCLUINDO TAMPÃO. AF_12/2020_PA</t>
  </si>
  <si>
    <t>1.036,96</t>
  </si>
  <si>
    <t>1.100,20</t>
  </si>
  <si>
    <t>99273</t>
  </si>
  <si>
    <t>POÇO DE INSPEÇÃO CIRCULAR PARA DRENAGEM, EM ALVENARIA COM TIJOLOS CERÂMICOS MACIÇOS, DIÂMETRO INTERNO = 0,60 M, PROFUNDIDADE = 1,45 M, EXCLUINDO TAMPÃO. AF_12/2020_PA</t>
  </si>
  <si>
    <t>1.490,28</t>
  </si>
  <si>
    <t>1.583,03</t>
  </si>
  <si>
    <t>99274</t>
  </si>
  <si>
    <t>BASE PARA POÇO DE VISITA RETANGULAR PARA DRENAGEM, EM ALVENARIA COM BLOCOS DE CONCRETO, DIMENSÕES INTERNAS = 1X3 M, PROFUNDIDADE = 1,40 M, EXCLUINDO TAMPÃO. AF_12/2020_PA</t>
  </si>
  <si>
    <t>5.076,53</t>
  </si>
  <si>
    <t>5.354,96</t>
  </si>
  <si>
    <t>99275</t>
  </si>
  <si>
    <t>BASE PARA POÇO DE VISITA CIRCULAR PARA DRENAGEM, EM CONCRETO PRÉ-MOLDADO, DIÂMETRO INTERNO = 0,80 M, PROFUNDIDADE = 1,35 M, EXCLUINDO TAMPÃO. AF_12/2020_PA</t>
  </si>
  <si>
    <t>946,30</t>
  </si>
  <si>
    <t>980,18</t>
  </si>
  <si>
    <t>99276</t>
  </si>
  <si>
    <t>ACRÉSCIMO PARA POÇO DE VISITA RETANGULAR PARA DRENAGEM, EM ALVENARIA COM BLOCOS DE CONCRETO, DIMENSÕES INTERNAS = 1,5X3 M. AF_12/2020</t>
  </si>
  <si>
    <t>2.543,23</t>
  </si>
  <si>
    <t>2.707,24</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</si>
  <si>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</si>
  <si>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</si>
  <si>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</si>
  <si>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</si>
  <si>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414,31</t>
  </si>
  <si>
    <t>418,62</t>
  </si>
  <si>
    <t>99279</t>
  </si>
  <si>
    <t>BASE PARA POÇO DE VISITA RETANGULAR PARA DRENAGEM, EM ALVENARIA COM BLOCOS DE CONCRETO, DIMENSÕES INTERNAS = 1X3,5 M, PROFUNDIDADE = 1,40 M, EXCLUINDO TAMPÃO. AF_12/2020_PA</t>
  </si>
  <si>
    <t>5.729,72</t>
  </si>
  <si>
    <t>6.043,16</t>
  </si>
  <si>
    <t>99280</t>
  </si>
  <si>
    <t>BASE PARA POÇO DE VISITA CIRCULAR PARA DRENAGEM, EM ALVENARIA COM TIJOLOS CERÂMICOS MACIÇOS, DIÂMETRO INTERNO = 0,80 M, PROFUNDIDADE = 1,40 M, EXCLUINDO TAMPÃO. AF_12/2020_PA</t>
  </si>
  <si>
    <t>1.928,90</t>
  </si>
  <si>
    <t>2.044,64</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</si>
  <si>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</si>
  <si>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</si>
  <si>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</si>
  <si>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</si>
  <si>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2.817,92</t>
  </si>
  <si>
    <t>2.999,78</t>
  </si>
  <si>
    <t>99283</t>
  </si>
  <si>
    <t>ACRÉSCIMO PARA POÇO DE VISITA CIRCULAR PARA DRENAGEM, EM ALVENARIA COM TIJOLOS CERÂMICOS MACIÇOS, DIÂMETRO INTERNO = 0,8 M. AF_12/2020</t>
  </si>
  <si>
    <t>1.132,29</t>
  </si>
  <si>
    <t>1.207,31</t>
  </si>
  <si>
    <t>99284</t>
  </si>
  <si>
    <t>BASE PARA POÇO DE VISITA RETANGULAR PARA DRENAGEM, EM ALVENARIA COM BLOCOS DE CONCRETO, DIMENSÕES INTERNAS = 1,5X3,5 M, PROFUNDIDADE = 1,40 M, EXCLUINDO TAMPÃO. AF_12/2020_PA</t>
  </si>
  <si>
    <t>7.121,35</t>
  </si>
  <si>
    <t>7.494,09</t>
  </si>
  <si>
    <t>99285</t>
  </si>
  <si>
    <t>BASE PARA POÇO DE VISITA CIRCULAR PARA DRENAGEM, EM CONCRETO PRÉ-MOLDADO, DIÂMETRO INTERNO = 1,0 M, PROFUNDIDADE = 1,35 M, EXCLUINDO TAMPÃO. AF_05/2018_PA</t>
  </si>
  <si>
    <t>1.282,78</t>
  </si>
  <si>
    <t>1.323,32</t>
  </si>
  <si>
    <t>99286</t>
  </si>
  <si>
    <t>BASE PARA POÇO DE VISITA RETANGULAR PARA DRENAGEM, EM ALVENARIA COM BLOCOS DE CONCRETO, DIMENSÕES INTERNAS = 1X4 M, PROFUNDIDADE = 1,40 M, EXCLUINDO TAMPÃO. AF_12/2020_PA</t>
  </si>
  <si>
    <t>6.383,00</t>
  </si>
  <si>
    <t>6.731,47</t>
  </si>
  <si>
    <t>99287</t>
  </si>
  <si>
    <t>BASE PARA POÇO DE VISITA RETANGULAR PARA DRENAGEM, EM ALVENARIA COM BLOCOS DE CONCRETO, DIMENSÕES INTERNAS = 2,5X3 M, PROFUNDIDADE = 1,40 M, EXCLUINDO TAMPÃO. AF_12/2020_PA</t>
  </si>
  <si>
    <t>8.986,32</t>
  </si>
  <si>
    <t>9.429,10</t>
  </si>
  <si>
    <t>99288</t>
  </si>
  <si>
    <t>ACRÉSCIMO PARA POÇO DE VISITA CIRCULAR PARA DRENAGEM, EM CONCRETO PRÉ-MOLDADO, DIÂMETRO INTERNO = 1 M. AF_12/2020</t>
  </si>
  <si>
    <t>547,25</t>
  </si>
  <si>
    <t>552,37</t>
  </si>
  <si>
    <t>99289</t>
  </si>
  <si>
    <t>ACRÉSCIMO PARA POÇO DE VISITA RETANGULAR PARA DRENAGEM, EM ALVENARIA COM BLOCOS DE CONCRETO, DIMENSÕES INTERNAS = 1X4 M. AF_12/2020</t>
  </si>
  <si>
    <t>2.794,88</t>
  </si>
  <si>
    <t>2.975,22</t>
  </si>
  <si>
    <t>99290</t>
  </si>
  <si>
    <t>BASE PARA POÇO DE VISITA RETANGULAR PARA DRENAGEM, EM ALVENARIA COM BLOCOS DE CONCRETO, DIMENSÕES INTERNAS = 1,5X1,5 M, PROFUNDIDADE = 1,40 M, EXCLUINDO TAMPÃO. AF_12/2020_PA</t>
  </si>
  <si>
    <t>3.824,36</t>
  </si>
  <si>
    <t>4.031,73</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</si>
  <si>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</si>
  <si>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</si>
  <si>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</si>
  <si>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</si>
  <si>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2.384,31</t>
  </si>
  <si>
    <t>2.524,43</t>
  </si>
  <si>
    <t>99293</t>
  </si>
  <si>
    <t>ACRÉSCIMO PARA POÇO DE VISITA CIRCULAR PARA DRENAGEM, EM ALVENARIA COM TIJOLOS CERÂMICOS MACIÇOS, DIÂMETRO INTERNO = 1 M. AF_12/2020</t>
  </si>
  <si>
    <t>1.375,66</t>
  </si>
  <si>
    <t>1.467,35</t>
  </si>
  <si>
    <t>99294</t>
  </si>
  <si>
    <t>BASE PARA POÇO DE VISITA RETANGULAR PARA DRENAGEM, EM ALVENARIA COM BLOCOS DE CONCRETO, DIMENSÕES INTERNAS = 1,5X4 M, PROFUNDIDADE = 1,40 M, EXCLUINDO TAMPÃO. AF_12/2020_PA</t>
  </si>
  <si>
    <t>7.938,70</t>
  </si>
  <si>
    <t>8.352,78</t>
  </si>
  <si>
    <t>99296</t>
  </si>
  <si>
    <t>ACRÉSCIMO PARA POÇO DE VISITA RETANGULAR PARA DRENAGEM, EM ALVENARIA COM BLOCOS DE CONCRETO, DIMENSÕES INTERNAS = 2,5X3 M. AF_12/2020</t>
  </si>
  <si>
    <t>3.069,56</t>
  </si>
  <si>
    <t>3.267,76</t>
  </si>
  <si>
    <t>99297</t>
  </si>
  <si>
    <t>ACRÉSCIMO PARA POÇO DE VISITA RETANGULAR PARA DRENAGEM, EM ALVENARIA COM BLOCOS DE CONCRETO, DIMENSÕES INTERNAS = 1,5X4 M. AF_12/2020</t>
  </si>
  <si>
    <t>3.065,59</t>
  </si>
  <si>
    <t>3.263,52</t>
  </si>
  <si>
    <t>99298</t>
  </si>
  <si>
    <t>BASE PARA POÇO DE VISITA RETANGULAR PARA DRENAGEM, EM ALVENARIA COM BLOCOS DE CONCRETO, DIMENSÕES INTERNAS = 2,5X3,5 M, PROFUNDIDADE = 1,40 M, EXCLUINDO TAMPÃO. AF_12/2020_PA</t>
  </si>
  <si>
    <t>10.162,94</t>
  </si>
  <si>
    <t>10.659,76</t>
  </si>
  <si>
    <t>99299</t>
  </si>
  <si>
    <t>ACRÉSCIMO PARA POÇO DE VISITA RETANGULAR PARA DRENAGEM, EM ALVENARIA COM BLOCOS DE CONCRETO, DIMENSÕES INTERNAS = 2,5X3,5 M. AF_12/2020</t>
  </si>
  <si>
    <t>3.321,15</t>
  </si>
  <si>
    <t>3.535,69</t>
  </si>
  <si>
    <t>99300</t>
  </si>
  <si>
    <t>BASE PARA POÇO DE VISITA RETANGULAR PARA DRENAGEM, EM ALVENARIA COM BLOCOS DE CONCRETO, DIMENSÕES INTERNAS = 2,5X4 M, PROFUNDIDADE = 1,40 M, EXCLUINDO TAMPÃO. AF_12/2020_PA</t>
  </si>
  <si>
    <t>11.339,59</t>
  </si>
  <si>
    <t>11.890,47</t>
  </si>
  <si>
    <t>99301</t>
  </si>
  <si>
    <t>BASE PARA POÇO DE VISITA RETANGULAR PARA DRENAGEM, EM ALVENARIA COM BLOCOS DE CONCRETO, DIMENSÕES INTERNAS = 2X2 M, PROFUNDIDADE = 1,40 M, EXCLUINDO TAMPÃO. AF_12/2020_PA</t>
  </si>
  <si>
    <t>5.638,08</t>
  </si>
  <si>
    <t>5.935,07</t>
  </si>
  <si>
    <t>99302</t>
  </si>
  <si>
    <t>ACRÉSCIMO PARA POÇO DE VISITA RETANGULAR PARA DRENAGEM, EM ALVENARIA COM BLOCOS DE CONCRETO, DIMENSÕES INTERNAS = 2,5X4 M. AF_12/2020</t>
  </si>
  <si>
    <t>3.576,76</t>
  </si>
  <si>
    <t>3.807,87</t>
  </si>
  <si>
    <t>99303</t>
  </si>
  <si>
    <t>BASE PARA POÇO DE VISITA RETANGULAR PARA DRENAGEM, EM ALVENARIA COM BLOCOS DE CONCRETO, DIMENSÕES INTERNAS = 3X3 M, PROFUNDIDADE = 1,40 M, EXCLUINDO TAMPÃO. AF_12/2020_PA</t>
  </si>
  <si>
    <t>10.379,65</t>
  </si>
  <si>
    <t>10.882,92</t>
  </si>
  <si>
    <t>99304</t>
  </si>
  <si>
    <t>ACRÉSCIMO PARA POÇO DE VISITA RETANGULAR PARA DRENAGEM, EM ALVENARIA COM BLOCOS DE CONCRETO, DIMENSÕES INTERNAS = 3X3 M. AF_12/2020</t>
  </si>
  <si>
    <t>3.325,13</t>
  </si>
  <si>
    <t>3.539,91</t>
  </si>
  <si>
    <t>99305</t>
  </si>
  <si>
    <t>BASE PARA POÇO DE VISITA RETANGULAR PARA DRENAGEM, EM ALVENARIA COM BLOCOS DE CONCRETO, DIMENSÕES INTERNAS = 3X3,5 M, PROFUNDIDADE = 1,40 M, EXCLUINDO TAMPÃO. AF_12/2020_PA</t>
  </si>
  <si>
    <t>11.731,21</t>
  </si>
  <si>
    <t>12.294,85</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</si>
  <si>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</si>
  <si>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</si>
  <si>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</si>
  <si>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</si>
  <si>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2.310,60</t>
  </si>
  <si>
    <t>2.459,58</t>
  </si>
  <si>
    <t>99308</t>
  </si>
  <si>
    <t>BASE PARA POÇO DE VISITA RETANGULAR PARA DRENAGEM, EM ALVENARIA COM BLOCOS DE CONCRETO, DIMENSÕES INTERNAS = 3X4 M, PROFUNDIDADE = 1,40 M, EXCLUINDO TAMPÃO. AF_12/2020_PA</t>
  </si>
  <si>
    <t>13.082,79</t>
  </si>
  <si>
    <t>13.706,82</t>
  </si>
  <si>
    <t>99309</t>
  </si>
  <si>
    <t>ACRÉSCIMO PARA POÇO DE VISITA RETANGULAR PARA DRENAGEM, EM ALVENARIA COM BLOCOS DE CONCRETO, DIMENSÕES INTERNAS = 3X4 M. AF_12/2020</t>
  </si>
  <si>
    <t>3.832,45</t>
  </si>
  <si>
    <t>4.080,13</t>
  </si>
  <si>
    <t>99310</t>
  </si>
  <si>
    <t>BASE PARA POÇO DE VISITA RETANGULAR PARA DRENAGEM, EM ALVENARIA COM BLOCOS DE CONCRETO, DIMENSÕES INTERNAS = 3,5X3,5 M, PROFUNDIDADE = 1,40 M, EXCLUINDO TAMPÃO. AF_12/2020_PA</t>
  </si>
  <si>
    <t>13.299,53</t>
  </si>
  <si>
    <t>13.930,01</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</si>
  <si>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</si>
  <si>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</si>
  <si>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</si>
  <si>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</si>
  <si>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6.607,35</t>
  </si>
  <si>
    <t>6.951,94</t>
  </si>
  <si>
    <t>99313</t>
  </si>
  <si>
    <t>BASE PARA POÇO DE VISITA RETANGULAR PARA DRENAGEM, EM ALVENARIA COM BLOCOS DE CONCRETO, DIMENSÕES INTERNAS = 3,5X4 M, PROFUNDIDADE = 1,40 M, EXCLUINDO TAMPÃO. AF_12/2020_PA</t>
  </si>
  <si>
    <t>14.825,91</t>
  </si>
  <si>
    <t>15.523,10</t>
  </si>
  <si>
    <t>99314</t>
  </si>
  <si>
    <t>ACRÉSCIMO PARA POÇO DE VISITA RETANGULAR PARA DRENAGEM, EM ALVENARIA COM BLOCOS DE CONCRETO, DIMENSÕES INTERNAS = 3,5X4 M. AF_12/2020</t>
  </si>
  <si>
    <t>4.088,06</t>
  </si>
  <si>
    <t>4.352,33</t>
  </si>
  <si>
    <t>99315</t>
  </si>
  <si>
    <t>BASE PARA POÇO DE VISITA RETANGULAR PARA DRENAGEM, EM ALVENARIA COM BLOCOS DE CONCRETO, DIMENSÕES INTERNAS = 4X4 M, PROFUNDIDADE = 1,40 M, EXCLUINDO TAMPÃO. AF_12/2020_PA</t>
  </si>
  <si>
    <t>16.569,10</t>
  </si>
  <si>
    <t>17.339,48</t>
  </si>
  <si>
    <t>99317</t>
  </si>
  <si>
    <t>ACRÉSCIMO PARA POÇO DE VISITA RETANGULAR PARA DRENAGEM, EM ALVENARIA COM BLOCOS DE CONCRETO, DIMENSÕES INTERNAS = 2X2,5 M. AF_12/2020</t>
  </si>
  <si>
    <t>2.562,24</t>
  </si>
  <si>
    <t>2.727,53</t>
  </si>
  <si>
    <t>99318</t>
  </si>
  <si>
    <t>CHAMINÉ CIRCULAR PARA POÇO DE VISITA PARA DRENAGEM, EM CONCRETO PRÉ-MOLDADO, DIÂMETRO INTERNO = 0,6 M. AF_12/2020</t>
  </si>
  <si>
    <t>304,19</t>
  </si>
  <si>
    <t>306,82</t>
  </si>
  <si>
    <t>99319</t>
  </si>
  <si>
    <t>CHAMINÉ CIRCULAR PARA POÇO DE VISITA PARA DRENAGEM, EM ALVENARIA COM TIJOLOS CERÂMICOS MACIÇOS, DIÂMETRO INTERNO = 0,6 M. AF_12/2020</t>
  </si>
  <si>
    <t>894,20</t>
  </si>
  <si>
    <t>953,02</t>
  </si>
  <si>
    <t>99320</t>
  </si>
  <si>
    <t>BASE PARA POÇO DE VISITA RETANGULAR PARA DRENAGEM, EM ALVENARIA COM BLOCOS DE CONCRETO, DIMENSÕES INTERNAS = 2X3 M, PROFUNDIDADE = 1,40 M, EXCLUINDO TAMPÃO. AF_12/2020_PA</t>
  </si>
  <si>
    <t>7.637,50</t>
  </si>
  <si>
    <t>8.029,72</t>
  </si>
  <si>
    <t>99321</t>
  </si>
  <si>
    <t>ACRÉSCIMO PARA POÇO DE VISITA RETANGULAR PARA DRENAGEM, EM ALVENARIA COM BLOCOS DE CONCRETO, DIMENSÕES INTERNAS = 2X3 M. AF_12/2020</t>
  </si>
  <si>
    <t>2.813,95</t>
  </si>
  <si>
    <t>2.995,55</t>
  </si>
  <si>
    <t>99322</t>
  </si>
  <si>
    <t>BASE PARA POÇO DE VISITA RETANGULAR PARA DRENAGEM, EM ALVENARIA COM BLOCOS DE CONCRETO, DIMENSÕES INTERNAS = 2X3,5 M, PROFUNDIDADE = 1,40 M, EXCLUINDO TAMPÃO. AF_12/2020_PA</t>
  </si>
  <si>
    <t>8.614,43</t>
  </si>
  <si>
    <t>9.054,32</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</si>
  <si>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</si>
  <si>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</si>
  <si>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</si>
  <si>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</si>
  <si>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9.591,40</t>
  </si>
  <si>
    <t>10.078,89</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</si>
  <si>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</si>
  <si>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</si>
  <si>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</si>
  <si>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</si>
  <si>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7.809,70</t>
  </si>
  <si>
    <t>8.198,39</t>
  </si>
  <si>
    <t>99327</t>
  </si>
  <si>
    <t>ACRÉSCIMO PARA POÇO DE VISITA RETANGULAR PARA DRENAGEM, EM ALVENARIA COM BLOCOS DE CONCRETO, DIMENSÕES INTERNAS = 4X4 M. AF_12/2020</t>
  </si>
  <si>
    <t>4.304,85</t>
  </si>
  <si>
    <t>4.583,14</t>
  </si>
  <si>
    <t>101800</t>
  </si>
  <si>
    <t>CAIXA COM GRELHA RETANGULAR DE FERRO FUNDIDO, EM ALVENARIA COM TIJOLOS CERÂMICOS MACIÇOS, DIMENSÕES INTERNAS: 0,30 X 1,00 X 1,00. AF_12/2020</t>
  </si>
  <si>
    <t>1.532,62</t>
  </si>
  <si>
    <t>1.595,68</t>
  </si>
  <si>
    <t>101801</t>
  </si>
  <si>
    <t>CAIXA COM GRELHA RETANGULAR DE FERRO FUNDIDO, EM ALVENARIA COM BLOCOS DE CONCRETO, DIMENSÕES INTERNAS: 0,30 X 1,00 X 1,00. AF_12/2020</t>
  </si>
  <si>
    <t>1.108,15</t>
  </si>
  <si>
    <t>1.147,45</t>
  </si>
  <si>
    <t>101806</t>
  </si>
  <si>
    <t>CAIXA ENTERRADA DISTRIBUIDORA DE VAZÃO (SUMIDOUROS MÚLTIPLOS), RETANGULAR, EM ALVENARIA COM TIJOLOS MACIÇOS, DIMENSÕES INTERNAS: 0,60 X 0,60 X H=0,50 M. AF_12/2020</t>
  </si>
  <si>
    <t>548,74</t>
  </si>
  <si>
    <t>588,46</t>
  </si>
  <si>
    <t>101807</t>
  </si>
  <si>
    <t>CAIXA ENTERRADA DISTRIBUIDORA DE VAZÃO (SUMIDOUROS MÚLTIPLOS), RETANGULAR, EM ALVENARIA COM BLOCOS DE CONCRETO, DIMENSÕES INTERNAS: 0,60 X 0,60 X H=0,50 M. AF_12/2020</t>
  </si>
  <si>
    <t>497,61</t>
  </si>
  <si>
    <t>533,69</t>
  </si>
  <si>
    <t>101808</t>
  </si>
  <si>
    <t>CAIXA ENTERRADA DISTRIBUIDORA DE VAZÃO (SUMIDOUROS MÚLTIPLOS), RETANGULAR, EM CONCRETO PRÉ-MOLDADO, DIMENSÕES INTERNAS: 0,60 X 0,60 X H=0,50 M. AF_12/2020</t>
  </si>
  <si>
    <t>563,54</t>
  </si>
  <si>
    <t>572,43</t>
  </si>
  <si>
    <t>101809</t>
  </si>
  <si>
    <t>BASE PARA POCO DE VISITA RETANGULAR PARA ESGOTO E DRENAGEM, EM CONCRETO ESTRUTURAL, DIMENSÕES INTERNAS DE 90X150 M, PROFUNDIDADE DE 1,25 M, EXCLUINDO TAMPÃO. AF_12/2020_PA</t>
  </si>
  <si>
    <t>2.635,45</t>
  </si>
  <si>
    <t>2.778,80</t>
  </si>
  <si>
    <t>102139</t>
  </si>
  <si>
    <t>BASE PARA POÇO DE VISITA CIRCULAR PARA  ESGOTO, EM CONCRETO PRÉ-MOLDADO, DIÂMETRO INTERNO = 1,20 M, PROFUNDIDADE = 1,60 M, EXCLUINDO TAMPÃO. AF_12/2020_PA</t>
  </si>
  <si>
    <t>1.693,04</t>
  </si>
  <si>
    <t>1.738,71</t>
  </si>
  <si>
    <t>102141</t>
  </si>
  <si>
    <t>BASE PARA POÇO DE VISITA CIRCULAR PARA  ESGOTO, EM CONCRETO PRÉ-MOLDADO, DIÂMETRO INTERNO = 1,50 M, PROFUNDIDADE = 1,35 M, EXCLUINDO TAMPÃO. AF_12/2020_PA</t>
  </si>
  <si>
    <t>2.621,48</t>
  </si>
  <si>
    <t>2.687,03</t>
  </si>
  <si>
    <t>102142</t>
  </si>
  <si>
    <t>BASE PARA POÇO DE VISITA CIRCULAR PARA DRENAGEM, EM CONCRETO PRÉ-MOLDADO, DIÂMETRO INTERNO = 1,50 M, PROFUNDIDADE = 1,35 M, EXCLUINDO TAMPÃO. AF_12/2020_PA</t>
  </si>
  <si>
    <t>2.582,49</t>
  </si>
  <si>
    <t>2.647,80</t>
  </si>
  <si>
    <t>102457</t>
  </si>
  <si>
    <t>BASE PARA POÇO DE VISITA CIRCULAR PARA DRENAGEM, EM CONCRETO PRÉ-MOLDADO, DIÂMETRO INTERNO = 1,20 M, PROFUNDIDADE = 1,60 M, EXCLUINDO TAMPÃO. AF_05/2021_PA</t>
  </si>
  <si>
    <t>1.628,93</t>
  </si>
  <si>
    <t>1.671,75</t>
  </si>
  <si>
    <t>94263</t>
  </si>
  <si>
    <t>GUIA (MEIO-FIO) CONCRETO, MOLDADA  IN LOCO  EM TRECHO RETO COM EXTRUSORA, 13 CM BASE X 22 CM ALTURA. AF_01/2024</t>
  </si>
  <si>
    <t>34,02</t>
  </si>
  <si>
    <t>36,09</t>
  </si>
  <si>
    <t>94264</t>
  </si>
  <si>
    <t>GUIA (MEIO-FIO) CONCRETO, MOLDADA  IN LOCO  EM TRECHO CURVO COM EXTRUSORA, 13 CM BASE X 22 CM ALTURA. AF_01/2024</t>
  </si>
  <si>
    <t>39,13</t>
  </si>
  <si>
    <t>41,74</t>
  </si>
  <si>
    <t>94265</t>
  </si>
  <si>
    <t>GUIA (MEIO-FIO) CONCRETO, MOLDADA  IN LOCO  EM TRECHO RETO COM EXTRUSORA, 15 CM BASE X 30 CM ALTURA. AF_01/2024</t>
  </si>
  <si>
    <t>45,15</t>
  </si>
  <si>
    <t>94266</t>
  </si>
  <si>
    <t>GUIA (MEIO-FIO) CONCRETO, MOLDADA  IN LOCO  EM TRECHO CURVO COM EXTRUSORA, 15 CM BASE X 30 CM ALTURA. AF_01/2024</t>
  </si>
  <si>
    <t>51,04</t>
  </si>
  <si>
    <t>53,89</t>
  </si>
  <si>
    <t>GUIA (MEIO-FIO) E SARJETA CONJUGADOS DE CONCRETO, MOLDADA  IN LOCO  EM TRECHO RETO COM EXTRUSORA, 45 CM BASE (15 CM BASE DA GUIA + 30 CM BASE DA SARJETA) X 22 CM ALTURA. AF_01/2024</t>
  </si>
  <si>
    <t>53,43</t>
  </si>
  <si>
    <t>55,82</t>
  </si>
  <si>
    <t>GUIA (MEIO-FIO) E SARJETA CONJUGADOS DE CONCRETO, MOLDADA  IN LOCO  EM TRECHO CURVO COM EXTRUSORA, 45 CM BASE (15 CM BASE DA GUIA + 30 CM BASE DA SARJETA) X 22 CM ALTURA. AF_01/2024</t>
  </si>
  <si>
    <t>59,91</t>
  </si>
  <si>
    <t>94269</t>
  </si>
  <si>
    <t>GUIA (MEIO-FIO) E SARJETA CONJUGADOS DE CONCRETO, MOLDADA  IN LOCO  EM TRECHO RETO COM EXTRUSORA, 60 CM BASE (15 CM BASE DA GUIA + 45 CM BASE DA SARJETA) X 26 CM ALTURA. AF_01/2024</t>
  </si>
  <si>
    <t>75,82</t>
  </si>
  <si>
    <t>94270</t>
  </si>
  <si>
    <t>GUIA (MEIO-FIO) E SARJETA CONJUGADOS DE CONCRETO, MOLDADA IN LOCO  EM TRECHO CURVO COM EXTRUSORA, 60 CM BASE (15 CM BASE DA GUIA + 45 CM BASE DA SARJETA) X 26 CM ALTURA. AF_01/2024</t>
  </si>
  <si>
    <t>84,81</t>
  </si>
  <si>
    <t>94271</t>
  </si>
  <si>
    <t>GUIA (MEIO-FIO) E SARJETA CONJUGADOS DE CONCRETO, MOLDADA  IN LOCO  EM TRECHO RETO COM EXTRUSORA, 65 CM BASE (15 CM BASE DA GUIA + 50 CM BASE DA SARJETA) X 26 CM ALTURA. AF_01/2024</t>
  </si>
  <si>
    <t>92,66</t>
  </si>
  <si>
    <t>94272</t>
  </si>
  <si>
    <t>GUIA (MEIO-FIO) E SARJETA CONJUGADOS DE CONCRETO, MOLDADA  IN LOCO  EM TRECHO CURVO COM EXTRUSORA, 65 CM BASE (15 CM BASE DA GUIA + 50 CM BASE DA SARJETA) X 26 CM ALTURA. AF_01/2024</t>
  </si>
  <si>
    <t>104,68</t>
  </si>
  <si>
    <t>109,44</t>
  </si>
  <si>
    <t>94273</t>
  </si>
  <si>
    <t>ASSENTAMENTO DE GUIA (MEIO-FIO) EM TRECHO RETO, CONFECCIONADA EM CONCRETO PRÉ-FABRICADO, DIMENSÕES 100X15X13X30 CM (COMPRIMENTO X BASE INFERIOR X BASE SUPERIOR X ALTURA). AF_01/2024</t>
  </si>
  <si>
    <t>43,89</t>
  </si>
  <si>
    <t>45,33</t>
  </si>
  <si>
    <t>94274</t>
  </si>
  <si>
    <t>ASSENTAMENTO DE GUIA (MEIO-FIO) EM TRECHO CURVO, CONFECCIONADA EM CONCRETO PRÉ-FABRICADO, DIMENSÕES 100X15X13X30 CM (COMPRIMENTO X BASE INFERIOR X BASE SUPERIOR X ALTURA). AF_01/2024</t>
  </si>
  <si>
    <t>46,98</t>
  </si>
  <si>
    <t>48,76</t>
  </si>
  <si>
    <t>94275</t>
  </si>
  <si>
    <t>ASSENTAMENTO DE GUIA (MEIO-FIO) EM TRECHO RETO, CONFECCIONADA EM CONCRETO PRÉ-FABRICADO, DIMENSÕES 100X15X13X20 CM (COMPRIMENTO X BASE INFERIOR X BASE SUPERIOR X ALTURA). AF_01/2024</t>
  </si>
  <si>
    <t>39,92</t>
  </si>
  <si>
    <t>94276</t>
  </si>
  <si>
    <t>ASSENTAMENTO DE GUIA (MEIO-FIO) EM TRECHO CURVO, CONFECCIONADA EM CONCRETO PRÉ-FABRICADO, DIMENSÕES 100X15X13X20 CM (COMPRIMENTO X BASE INFERIOR X BASE SUPERIOR X ALTURA). AF_01/2024</t>
  </si>
  <si>
    <t>44,69</t>
  </si>
  <si>
    <t>94277</t>
  </si>
  <si>
    <t>ASSENTAMENTO DE GUIA (MEIO-FIO) EM TRECHO RETO, CONFECCIONADA EM CONCRETO PRÉ-FABRICADO, DIMENSÕES 80X08X08X25 CM (COMPRIMENTO X BASE INFERIOR X BASE SUPERIOR X ALTURA). AF_01/2024</t>
  </si>
  <si>
    <t>35,28</t>
  </si>
  <si>
    <t>36,55</t>
  </si>
  <si>
    <t>94278</t>
  </si>
  <si>
    <t>ASSENTAMENTO DE GUIA (MEIO-FIO) EM TRECHO CURVO, CONFECCIONADA EM CONCRETO PRÉ-FABRICADO, DIMENSÕES 80X08X08X25 CM (COMPRIMENTO X BASE INFERIOR X BASE SUPERIOR X ALTURA). AF_01/2024</t>
  </si>
  <si>
    <t>39,96</t>
  </si>
  <si>
    <t>94279</t>
  </si>
  <si>
    <t>ASSENTAMENTO DE GUIA (MEIO-FIO) EM TRECHO RETO, CONFECCIONADA EM CONCRETO PRÉ-FABRICADO, DIMENSÕES 39X6,5X6,5X19 CM (COMPRIMENTO X BASE INFERIOR X BASE SUPERIOR X ALTURA), PARA DELIMITAÇÃO DE JARDINS, PRAÇAS OU PASSEIOS. AF_01/2024</t>
  </si>
  <si>
    <t>43,26</t>
  </si>
  <si>
    <t>94280</t>
  </si>
  <si>
    <t>ASSENTAMENTO DE GUIA (MEIO-FIO) EM TRECHO CURVO, CONFECCIONADA EM CONCRETO PRÉ-FABRICADO, DIMENSÕES 39X6,5X6,5X19 CM (COMPRIMENTO X BASE INFERIOR X BASE SUPERIOR X ALTURA), PARA DELIMITAÇÃO DE JARDINS, PRAÇAS OU PASSEIOS. AF_01/2024</t>
  </si>
  <si>
    <t>45,13</t>
  </si>
  <si>
    <t>46,67</t>
  </si>
  <si>
    <t>94281</t>
  </si>
  <si>
    <t>EXECUÇÃO DE SARJETA DE CONCRETO USINADO, MOLDADA  IN LOCO  EM TRECHO RETO, 30 CM BASE X 15 CM ALTURA. AF_01/2024</t>
  </si>
  <si>
    <t>42,16</t>
  </si>
  <si>
    <t>94282</t>
  </si>
  <si>
    <t>EXECUÇÃO DE SARJETA DE CONCRETO USINADO, MOLDADA  IN LOCO  EM TRECHO CURVO, 30 CM BASE X 15 CM ALTURA. AF_01/2024</t>
  </si>
  <si>
    <t>48,78</t>
  </si>
  <si>
    <t>51,21</t>
  </si>
  <si>
    <t>94283</t>
  </si>
  <si>
    <t>EXECUÇÃO DE SARJETA DE CONCRETO USINADO, MOLDADA  IN LOCO  EM TRECHO RETO, 45 CM BASE X 15 CM ALTURA. AF_01/2024</t>
  </si>
  <si>
    <t>54,59</t>
  </si>
  <si>
    <t>56,28</t>
  </si>
  <si>
    <t>94284</t>
  </si>
  <si>
    <t>EXECUÇÃO DE SARJETA DE CONCRETO USINADO, MOLDADA  IN LOCO  EM TRECHO CURVO, 45 CM BASE X 15 CM ALTURA. AF_01/2024</t>
  </si>
  <si>
    <t>62,74</t>
  </si>
  <si>
    <t>65,33</t>
  </si>
  <si>
    <t>94285</t>
  </si>
  <si>
    <t>EXECUÇÃO DE SARJETA DE CONCRETO USINADO, MOLDADA  IN LOCO  EM TRECHO RETO, 60 CM BASE X 15 CM ALTURA. AF_01/2024</t>
  </si>
  <si>
    <t>71,08</t>
  </si>
  <si>
    <t>94286</t>
  </si>
  <si>
    <t>EXECUÇÃO DE SARJETA DE CONCRETO USINADO, MOLDADA  IN LOCO  EM TRECHO CURVO, 60 CM BASE X 15 CM ALTURA. AF_01/2024</t>
  </si>
  <si>
    <t>79,23</t>
  </si>
  <si>
    <t>82,27</t>
  </si>
  <si>
    <t>94287</t>
  </si>
  <si>
    <t>EXECUÇÃO DE SARJETA DE CONCRETO USINADO, MOLDADA  IN LOCO  EM TRECHO RETO, 30 CM BASE X 10 CM ALTURA. AF_01/2024</t>
  </si>
  <si>
    <t>32,53</t>
  </si>
  <si>
    <t>94288</t>
  </si>
  <si>
    <t>EXECUÇÃO DE SARJETA DE CONCRETO USINADO, MOLDADA  IN LOCO  EM TRECHO CURVO, 30 CM BASE X 10 CM ALTURA. AF_01/2024</t>
  </si>
  <si>
    <t>40,57</t>
  </si>
  <si>
    <t>94289</t>
  </si>
  <si>
    <t>EXECUÇÃO DE SARJETA DE CONCRETO USINADO, MOLDADA  IN LOCO  EM TRECHO RETO, 45 CM BASE X 10 CM ALTURA. AF_01/2024</t>
  </si>
  <si>
    <t>39,77</t>
  </si>
  <si>
    <t>41,22</t>
  </si>
  <si>
    <t>94290</t>
  </si>
  <si>
    <t>EXECUÇÃO DE SARJETA DE CONCRETO USINADO, MOLDADA  IN LOCO  EM TRECHO CURVO, 45 CM BASE X 10 CM ALTURA. AF_01/2024</t>
  </si>
  <si>
    <t>47,02</t>
  </si>
  <si>
    <t>49,26</t>
  </si>
  <si>
    <t>94291</t>
  </si>
  <si>
    <t>EXECUÇÃO DE SARJETA DE CONCRETO USINADO, MOLDADA  IN LOCO  EM TRECHO RETO, 60 CM BASE X 10 CM ALTURA. AF_01/2024</t>
  </si>
  <si>
    <t>48,98</t>
  </si>
  <si>
    <t>50,51</t>
  </si>
  <si>
    <t>94292</t>
  </si>
  <si>
    <t>EXECUÇÃO DE SARJETA DE CONCRETO USINADO, MOLDADA  IN LOCO  EM TRECHO CURVO, 60 CM BASE X 10 CM ALTURA. AF_01/2024</t>
  </si>
  <si>
    <t>56,23</t>
  </si>
  <si>
    <t>58,56</t>
  </si>
  <si>
    <t>EXECUÇÃO DE SARJETÃO DE CONCRETO USINADO, MOLDADA  IN LOCO  EM TRECHO RETO, 100 CM BASE X 20 CM ALTURA. AF_01/2024</t>
  </si>
  <si>
    <t>159,61</t>
  </si>
  <si>
    <t>164,31</t>
  </si>
  <si>
    <t>94294</t>
  </si>
  <si>
    <t>EXECUÇÃO DE ESCORAS DE CONCRETO PARA CONTENÇÃO DE GUIAS PRÉ-FABRICADAS. AF_01/2024</t>
  </si>
  <si>
    <t>104491</t>
  </si>
  <si>
    <t>ADUELA/ GALERIA FECHADA PRE-MOLDADA DE CONCRETO ARMADO, SECAO QUADRANGULAR INTERNA DE 1,50 X 1,50 M (L X A), MISULA DE 20 X 20 CM, C = 1,00 M, ESPESSURA MIN = 15 CM, TB-45 E FCK DO CONCRETO = 30 MPA   FORNECIMENTO E ASSENTAMENTO. AF_01/2023</t>
  </si>
  <si>
    <t>4.195,12</t>
  </si>
  <si>
    <t>4.203,70</t>
  </si>
  <si>
    <t>104492</t>
  </si>
  <si>
    <t>ADUELA/ GALERIA FECHADA PRE-MOLDADA DE CONCRETO ARMADO, SECAO QUADRANGULAR INTERNA DE 2,00 X 2,00 M (L X A), MISULA DE 20 X 20 CM, C = 1,00 M, ESPESSURA MIN = 15 CM, TB-45 E FCK DO CONCRETO = 30 MPA   FORNECIMENTO E ASSENTAMENTO. AF_01/2023</t>
  </si>
  <si>
    <t>5.245,93</t>
  </si>
  <si>
    <t>5.256,50</t>
  </si>
  <si>
    <t>104494</t>
  </si>
  <si>
    <t>ADUELA/ GALERIA FECHADA PRE-MOLDADA DE CONCRETO ARMADO, SECAO QUADRANGULAR INTERNA DE 2,50 X 2,50 M (L X A), MISULA DE 20 X 20 CM, C = 1,00 M, ESPESSURA MIN = 15 CM, TB-45 E FCK DO CONCRETO = 30 MPA   FORNECIMENTO E ASSENTAMENTO. AF_01/2023</t>
  </si>
  <si>
    <t>7.085,45</t>
  </si>
  <si>
    <t>7.097,87</t>
  </si>
  <si>
    <t>104497</t>
  </si>
  <si>
    <t>ADUELA/ GALERIA FECHADA PRE-MOLDADA DE CONCRETO ARMADO, SECAO QUADRANGULAR INTERNA DE 3,00 X 3,00 M (L X A), MISULA DE 20 X 20 CM, C = 1,00 M, ESPESSURA MIN = 20 CM, TB-45 E FCK DO CONCRETO = 30 MPA   FORNECIMENTO E ASSENTAMENTO. AF_01/2023</t>
  </si>
  <si>
    <t>8.485,33</t>
  </si>
  <si>
    <t>8.500,76</t>
  </si>
  <si>
    <t>104515</t>
  </si>
  <si>
    <t>APLICAÇÃO DE MANTA GEOTÊXTIL NAS JUNTAS RÍGIDAS DE ADUELAS PRÉ-MOLDADAS DE CONCRETO ARMADO. AF_01/2023</t>
  </si>
  <si>
    <t>102727</t>
  </si>
  <si>
    <t>FABRICAÇÃO, MONTAGEM E DESMONTAGEM DE FÔRMA PARA BOCA PARA BUEIRO, EM CHAPA DE MADEIRA COMPENSADA RESINADA, E = 17 MM, 2 UTILIZAÇÕES. AF_07/2021</t>
  </si>
  <si>
    <t>94,18</t>
  </si>
  <si>
    <t>99,63</t>
  </si>
  <si>
    <t>102728</t>
  </si>
  <si>
    <t>ARMAÇÃO DE MURO ALA E MURO TESTA UTILIZANDO AÇO CA-50 DE 6,3 MM - MONTAGEM. AF_07/2021</t>
  </si>
  <si>
    <t>14,32</t>
  </si>
  <si>
    <t>102729</t>
  </si>
  <si>
    <t>ARMAÇÃO DE MURO ALA E MURO TESTA UTILIZANDO AÇO CA-50 DE 8 MM - MONTAGEM. AF_07/2021</t>
  </si>
  <si>
    <t>13,14</t>
  </si>
  <si>
    <t>102730</t>
  </si>
  <si>
    <t>ARMAÇÃO DE MURO ALA E MURO TESTA UTILIZANDO AÇO CA-50 DE 10 MM - MONTAGEM. AF_07/2021</t>
  </si>
  <si>
    <t>102731</t>
  </si>
  <si>
    <t>ARMAÇÃO DE MURO ALA E MURO TESTA UTILIZANDO AÇO CA-50 DE 12,5 MM - MONTAGEM. AF_07/2021</t>
  </si>
  <si>
    <t>102732</t>
  </si>
  <si>
    <t>ARMAÇÃO DE MURO ALA E MURO TESTA UTILIZANDO AÇO CA-50 DE 16 MM - MONTAGEM. AF_07/2021</t>
  </si>
  <si>
    <t>9,00</t>
  </si>
  <si>
    <t>102733</t>
  </si>
  <si>
    <t>ARMAÇÃO DE MURO ALA E MURO TESTA UTILIZANDO AÇO CA-50 DE 20 MM - MONTAGEM. AF_07/2021</t>
  </si>
  <si>
    <t>10,01</t>
  </si>
  <si>
    <t>102734</t>
  </si>
  <si>
    <t>ARMAÇÃO DE SOLEIRA UTILIZANDO AÇO CA-50 DE 6,3 MM - MONTAGEM. AF_07/2021</t>
  </si>
  <si>
    <t>13,74</t>
  </si>
  <si>
    <t>102735</t>
  </si>
  <si>
    <t>ARMAÇÃO DE SOLEIRA UTILIZANDO AÇO CA-50 DE 8 MM - MONTAGEM. AF_07/2021</t>
  </si>
  <si>
    <t>12,53</t>
  </si>
  <si>
    <t>102736</t>
  </si>
  <si>
    <t>CONCRETAGEM DE BOCA PARA BUEIRO, FCK = 20 MPA, COM USO DE BOMBA - LANÇAMENTO, ADENSAMENTO E ACABAMENTO. AF_07/2021</t>
  </si>
  <si>
    <t>563,44</t>
  </si>
  <si>
    <t>569,13</t>
  </si>
  <si>
    <t>102737</t>
  </si>
  <si>
    <t>BOCA PARA BUEIRO SIMPLES TUBULAR D = 40 CM EM CONCRETO, ALAS COM ESCONSIDADE DE 0°, INCLUINDO FÔRMAS E MATERIAIS. AF_07/2021</t>
  </si>
  <si>
    <t>1.016,53</t>
  </si>
  <si>
    <t>1.054,96</t>
  </si>
  <si>
    <t>102738</t>
  </si>
  <si>
    <t>BOCA PARA BUEIRO SIMPLES TUBULAR D = 60 CM EM CONCRETO, ALAS COM ESCONSIDADE DE 0°, INCLUINDO FÔRMAS E MATERIAIS. AF_07/2021</t>
  </si>
  <si>
    <t>2.078,32</t>
  </si>
  <si>
    <t>2.153,74</t>
  </si>
  <si>
    <t>102739</t>
  </si>
  <si>
    <t>BOCA PARA BUEIRO SIMPLES TUBULAR D = 80 CM EM CONCRETO, ALAS COM ESCONSIDADE DE 0°, INCLUINDO FÔRMAS E MATERIAIS. AF_07/2021</t>
  </si>
  <si>
    <t>3.477,90</t>
  </si>
  <si>
    <t>3.601,26</t>
  </si>
  <si>
    <t>102740</t>
  </si>
  <si>
    <t>BOCA PARA BUEIRO SIMPLES TUBULAR D = 100 CM EM CONCRETO, ALAS COM ESCONSIDADE DE 0°, INCLUINDO FÔRMAS E MATERIAIS. AF_07/2021</t>
  </si>
  <si>
    <t>5.208,86</t>
  </si>
  <si>
    <t>5.389,54</t>
  </si>
  <si>
    <t>102741</t>
  </si>
  <si>
    <t>BOCA PARA BUEIRO SIMPLES TUBULAR D = 120 CM EM CONCRETO, ALAS COM ESCONSIDADE DE 0°, INCLUINDO FÔRMAS E MATERIAIS. AF_07/2021</t>
  </si>
  <si>
    <t>7.305,48</t>
  </si>
  <si>
    <t>7.553,56</t>
  </si>
  <si>
    <t>102742</t>
  </si>
  <si>
    <t>BOCA PARA BUEIRO SIMPLES TUBULAR D = 150 CM EM CONCRETO, ALAS COM ESCONSIDADE DE 0°, INCLUINDO FÔRMAS E MATERIAIS. AF_07/2021</t>
  </si>
  <si>
    <t>12.639,45</t>
  </si>
  <si>
    <t>13.059,18</t>
  </si>
  <si>
    <t>102743</t>
  </si>
  <si>
    <t>BOCA PARA BUEIRO DUPLO TUBULAR D = 80 CM EM CONCRETO, ALAS COM ESCONSIDADE DE 0°, INCLUINDO FÔRMAS E MATERIAIS. AF_07/2021</t>
  </si>
  <si>
    <t>4.213,64</t>
  </si>
  <si>
    <t>4.362,54</t>
  </si>
  <si>
    <t>102744</t>
  </si>
  <si>
    <t>BOCA PARA BUEIRO DUPLO TUBULAR D = 100 CM EM CONCRETO, ALAS COM ESCONSIDADE DE 0°, INCLUINDO FÔRMAS E MATERIAIS. AF_07/2021</t>
  </si>
  <si>
    <t>6.307,04</t>
  </si>
  <si>
    <t>6.524,74</t>
  </si>
  <si>
    <t>102745</t>
  </si>
  <si>
    <t>BOCA PARA BUEIRO DUPLO TUBULAR D = 120 CM EM CONCRETO, ALAS COM ESCONSIDADE DE 0°, INCLUINDO FÔRMAS E MATERIAIS. AF_07/2021</t>
  </si>
  <si>
    <t>8.857,57</t>
  </si>
  <si>
    <t>9.156,55</t>
  </si>
  <si>
    <t>102746</t>
  </si>
  <si>
    <t>BOCA PARA BUEIRO DUPLO TUBULAR D = 150 CM EM CONCRETO, ALAS COM ESCONSIDADE DE 0°, INCLUINDO FÔRMAS E MATERIAIS. AF_07/2021</t>
  </si>
  <si>
    <t>15.342,36</t>
  </si>
  <si>
    <t>15.847,95</t>
  </si>
  <si>
    <t>102747</t>
  </si>
  <si>
    <t>BOCA PARA BUEIRO TRIPLO TUBULAR D = 100 CM EM CONCRETO, ALAS COM ESCONSIDADE DE 0°, INCLUINDO FÔRMAS E MATERIAIS. AF_07/2021</t>
  </si>
  <si>
    <t>7.827,30</t>
  </si>
  <si>
    <t>8.094,38</t>
  </si>
  <si>
    <t>102748</t>
  </si>
  <si>
    <t>BOCA PARA BUEIRO TRIPLO TUBULAR D = 120 CM EM CONCRETO, ALAS COM ESCONSIDADE DE 0°, INCLUINDO FÔRMAS E MATERIAIS. AF_07/2021</t>
  </si>
  <si>
    <t>10.945,36</t>
  </si>
  <si>
    <t>11.310,85</t>
  </si>
  <si>
    <t>102749</t>
  </si>
  <si>
    <t>BOCA PARA BUEIRO TRIPLO TUBULAR D = 150 CM EM CONCRETO, ALAS COM ESCONSIDADE DE 0°, INCLUINDO FÔRMAS E MATERIAIS. AF_07/2021</t>
  </si>
  <si>
    <t>18.776,17</t>
  </si>
  <si>
    <t>19.388,27</t>
  </si>
  <si>
    <t>102750</t>
  </si>
  <si>
    <t>BOCA PARA BUEIRO SIMPLES TUBULAR D = 60 CM EM CONCRETO, ALAS COM ESCONSIDADE DE 30°, INCLUINDO FÔRMAS E MATERIAIS. AF_07/2021</t>
  </si>
  <si>
    <t>2.532,86</t>
  </si>
  <si>
    <t>2.623,35</t>
  </si>
  <si>
    <t>102751</t>
  </si>
  <si>
    <t>BOCA PARA BUEIRO SIMPLES TUBULAR D = 80 CM EM CONCRETO, ALAS COM ESCONSIDADE DE 30°, INCLUINDO FÔRMAS E MATERIAIS. AF_07/2021</t>
  </si>
  <si>
    <t>4.395,35</t>
  </si>
  <si>
    <t>4.546,00</t>
  </si>
  <si>
    <t>102752</t>
  </si>
  <si>
    <t>BOCA PARA BUEIRO SIMPLES TUBULAR D = 100 CM EM CONCRETO, ALAS COM ESCONSIDADE DE 30°, INCLUINDO FÔRMAS E MATERIAIS. AF_07/2021</t>
  </si>
  <si>
    <t>6.996,39</t>
  </si>
  <si>
    <t>7.228,69</t>
  </si>
  <si>
    <t>102753</t>
  </si>
  <si>
    <t>BOCA PARA BUEIRO SIMPLES TUBULAR D = 120 CM EM CONCRETO, ALAS COM ESCONSIDADE DE 30°, INCLUINDO FÔRMAS E MATERIAIS. AF_07/2021</t>
  </si>
  <si>
    <t>10.349,40</t>
  </si>
  <si>
    <t>10.683,45</t>
  </si>
  <si>
    <t>102754</t>
  </si>
  <si>
    <t>BOCA PARA BUEIRO SIMPLES TUBULAR D = 150 CM EM CONCRETO, ALAS COM ESCONSIDADE DE 30°, INCLUINDO FÔRMAS E MATERIAIS. AF_07/2021</t>
  </si>
  <si>
    <t>19.655,71</t>
  </si>
  <si>
    <t>20.272,70</t>
  </si>
  <si>
    <t>102755</t>
  </si>
  <si>
    <t>BOCA PARA BUEIRO DUPLO TUBULAR D = 100 CM EM CONCRETO, ALAS COM ESCONSIDADE DE 30°, INCLUINDO FÔRMAS E MATERIAIS. AF_07/2021</t>
  </si>
  <si>
    <t>9.766,83</t>
  </si>
  <si>
    <t>10.083,61</t>
  </si>
  <si>
    <t>102756</t>
  </si>
  <si>
    <t>BOCA PARA BUEIRO DUPLO TUBULAR D = 120 CM EM CONCRETO, ALAS COM ESCONSIDADE DE 30°, INCLUINDO FÔRMAS E MATERIAIS. AF_07/2021</t>
  </si>
  <si>
    <t>14.493,62</t>
  </si>
  <si>
    <t>14.950,17</t>
  </si>
  <si>
    <t>102757</t>
  </si>
  <si>
    <t>BOCA PARA BUEIRO DUPLO TUBULAR D = 150 CM EM CONCRETO, ALAS COM ESCONSIDADE DE 30°, INCLUINDO FÔRMAS E MATERIAIS. AF_07/2021</t>
  </si>
  <si>
    <t>26.936,00</t>
  </si>
  <si>
    <t>27.760,71</t>
  </si>
  <si>
    <t>102758</t>
  </si>
  <si>
    <t>BOCA PARA BUEIRO TRIPLO TUBULAR D = 100 CM EM CONCRETO, ALAS COM ESCONSIDADE DE 30°, INCLUINDO FÔRMAS E MATERIAIS. AF_07/2021</t>
  </si>
  <si>
    <t>12.551,01</t>
  </si>
  <si>
    <t>12.952,85</t>
  </si>
  <si>
    <t>102759</t>
  </si>
  <si>
    <t>BOCA PARA BUEIRO TRIPLO TUBULAR D = 120 CM EM CONCRETO, ALAS COM ESCONSIDADE DE 30°, INCLUINDO FÔRMAS E MATERIAIS. AF_07/2021</t>
  </si>
  <si>
    <t>18.658,69</t>
  </si>
  <si>
    <t>19.238,58</t>
  </si>
  <si>
    <t>102760</t>
  </si>
  <si>
    <t>BOCA PARA BUEIRO TRIPLO TUBULAR D = 150 CM EM CONCRETO, ALAS COM ESCONSIDADE DE 30°, INCLUINDO FÔRMAS E MATERIAIS. AF_07/2021</t>
  </si>
  <si>
    <t>34.357,45</t>
  </si>
  <si>
    <t>35.395,23</t>
  </si>
  <si>
    <t>102761</t>
  </si>
  <si>
    <t>BOCA PARA BUEIRO SIMPLES CELULAR 150 X 150 CM EM CONCRETO, ALAS COM ESCONSIDADE DE 30°, INCLUINDO FÔRMAS E MATERIAIS. AF_07/2021</t>
  </si>
  <si>
    <t>12.090,93</t>
  </si>
  <si>
    <t>12.543,29</t>
  </si>
  <si>
    <t>102762</t>
  </si>
  <si>
    <t>BOCA PARA BUEIRO SIMPLES CELULAR 200 X 200 CM EM CONCRETO, ALAS COM ESCONSIDADE DE 30°, INCLUINDO FÔRMAS E MATERIAIS. AF_07/2021</t>
  </si>
  <si>
    <t>18.620,05</t>
  </si>
  <si>
    <t>19.262,77</t>
  </si>
  <si>
    <t>102763</t>
  </si>
  <si>
    <t>BOCA PARA BUEIRO SIMPLES CELULAR 250 X 250 CM EM CONCRETO, ALAS COM ESCONSIDADE DE 30°, INCLUINDO FÔRMAS E MATERIAIS. AF_07/2021</t>
  </si>
  <si>
    <t>25.854,53</t>
  </si>
  <si>
    <t>26.722,70</t>
  </si>
  <si>
    <t>102764</t>
  </si>
  <si>
    <t>BOCA PARA BUEIRO SIMPLES CELULAR 300 X 300 CM EM CONCRETO, ALAS COM ESCONSIDADE DE 30°, INCLUINDO FÔRMAS E MATERIAIS. AF_07/2021</t>
  </si>
  <si>
    <t>36.366,87</t>
  </si>
  <si>
    <t>37.494,01</t>
  </si>
  <si>
    <t>102765</t>
  </si>
  <si>
    <t>BOCA PARA BUEIRO DUPLO CELULAR 150 X 150 CM EM CONCRETO, ALAS COM ESCONSIDADE DE 30°, INCLUINDO FÔRMAS E MATERIAIS. AF_07/2021</t>
  </si>
  <si>
    <t>15.049,45</t>
  </si>
  <si>
    <t>15.609,84</t>
  </si>
  <si>
    <t>102766</t>
  </si>
  <si>
    <t>BOCA PARA BUEIRO DUPLO CELULAR 200 X 200 CM EM CONCRETO, ALAS COM ESCONSIDADE DE 30°, INCLUINDO FÔRMAS E MATERIAIS. AF_07/2021</t>
  </si>
  <si>
    <t>22.605,86</t>
  </si>
  <si>
    <t>23.384,78</t>
  </si>
  <si>
    <t>102767</t>
  </si>
  <si>
    <t>BOCA PARA BUEIRO DUPLO CELULAR 250 X 250 CM EM CONCRETO, ALAS COM ESCONSIDADE DE 30°, INCLUINDO FÔRMAS E MATERIAIS. AF_07/2021</t>
  </si>
  <si>
    <t>31.587,44</t>
  </si>
  <si>
    <t>32.642,67</t>
  </si>
  <si>
    <t>102768</t>
  </si>
  <si>
    <t>BOCA PARA BUEIRO DUPLO CELULAR 300 X 300 CM EM CONCRETO, ALAS COM ESCONSIDADE DE 30°, INCLUINDO FÔRMAS E MATERIAIS. AF_07/2021</t>
  </si>
  <si>
    <t>44.026,44</t>
  </si>
  <si>
    <t>45.381,64</t>
  </si>
  <si>
    <t>102769</t>
  </si>
  <si>
    <t>BOCA PARA BUEIRO TRIPLO CELULAR 150 X 150 CM EM CONCRETO, ALAS COM ESCONSIDADE DE 30°, INCLUINDO FÔRMAS E MATERIAIS. AF_07/2021</t>
  </si>
  <si>
    <t>17.395,67</t>
  </si>
  <si>
    <t>18.030,62</t>
  </si>
  <si>
    <t>102770</t>
  </si>
  <si>
    <t>BOCA PARA BUEIRO TRIPLO CELULAR 200 X 200 CM EM CONCRETO, ALAS COM ESCONSIDADE DE 30°, INCLUINDO FÔRMAS E MATERIAIS. AF_07/2021</t>
  </si>
  <si>
    <t>26.640,75</t>
  </si>
  <si>
    <t>27.556,43</t>
  </si>
  <si>
    <t>102771</t>
  </si>
  <si>
    <t>BOCA PARA BUEIRO TRIPLO CELULAR 250 X 250 CM EM CONCRETO, ALAS COM ESCONSIDADE DE 30°, INCLUINDO FÔRMAS E MATERIAIS. AF_07/2021</t>
  </si>
  <si>
    <t>37.207,12</t>
  </si>
  <si>
    <t>38.446,61</t>
  </si>
  <si>
    <t>102772</t>
  </si>
  <si>
    <t>BOCA PARA BUEIRO TRIPLO CELULAR 300 X 300 CM EM CONCRETO, ALAS COM ESCONSIDADE DE 30°, INCLUINDO FÔRMAS E MATERIAIS. AF_07/2021</t>
  </si>
  <si>
    <t>52.207,71</t>
  </si>
  <si>
    <t>53.800,46</t>
  </si>
  <si>
    <t>102773</t>
  </si>
  <si>
    <t>BOCA PARA BUEIRO SIMPLES TUBULAR D = 40 CM EM GABIÃO, ALAS COM ESCONSIDADE DE 45°, INCLUINDO FÔRMAS E MATERIAIS. AF_07/2021</t>
  </si>
  <si>
    <t>6.957,48</t>
  </si>
  <si>
    <t>7.220,54</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</si>
  <si>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</si>
  <si>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</si>
  <si>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</si>
  <si>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</si>
  <si>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10.363,44</t>
  </si>
  <si>
    <t>10.755,32</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</si>
  <si>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</si>
  <si>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</si>
  <si>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</si>
  <si>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</si>
  <si>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15.671,79</t>
  </si>
  <si>
    <t>16.264,42</t>
  </si>
  <si>
    <t>102778</t>
  </si>
  <si>
    <t>BOCA PARA BUEIRO SIMPLES TUBULAR D = 150 CM EM GABIÃO, ALAS COM ESCONSIDADE DE 45°, INCLUINDO FÔRMAS E MATERIAIS. AF_07/2021</t>
  </si>
  <si>
    <t>22.584,08</t>
  </si>
  <si>
    <t>23.262,97</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</si>
  <si>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</si>
  <si>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</si>
  <si>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</si>
  <si>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</si>
  <si>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8.008,38</t>
  </si>
  <si>
    <t>8.311,17</t>
  </si>
  <si>
    <t>102781</t>
  </si>
  <si>
    <t>BOCA PARA BUEIRO DUPLO TUBULAR D = 80 CM EM GABIÃO, ALAS COM ESCONSIDADE DE 45°, INCLUINDO FÔRMAS E MATERIAIS. AF_07/2021</t>
  </si>
  <si>
    <t>11.840,08</t>
  </si>
  <si>
    <t>12.287,79</t>
  </si>
  <si>
    <t>102782</t>
  </si>
  <si>
    <t>BOCA PARA BUEIRO DUPLO TUBULAR D = 100 CM EM GABIÃO, ALAS COM ESCONSIDADE DE 45°, INCLUINDO FÔRMAS E MATERIAIS. AF_07/2021</t>
  </si>
  <si>
    <t>13.050,53</t>
  </si>
  <si>
    <t>13.515,99</t>
  </si>
  <si>
    <t>102783</t>
  </si>
  <si>
    <t>BOCA PARA BUEIRO DUPLO TUBULAR D = 120 CM EM GABIÃO, ALAS COM ESCONSIDADE DE 45°, INCLUINDO FÔRMAS E MATERIAIS. AF_07/2021</t>
  </si>
  <si>
    <t>17.307,98</t>
  </si>
  <si>
    <t>17.934,47</t>
  </si>
  <si>
    <t>102784</t>
  </si>
  <si>
    <t>BOCA PARA BUEIRO DUPLO TUBULAR D = 150 CM EM GABIÃO, ALAS COM ESCONSIDADE DE 45°, INCLUINDO FÔRMAS E MATERIAIS. AF_07/2021</t>
  </si>
  <si>
    <t>26.040,22</t>
  </si>
  <si>
    <t>26.762,25</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</si>
  <si>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</si>
  <si>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</si>
  <si>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</si>
  <si>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</si>
  <si>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8.793,08</t>
  </si>
  <si>
    <t>9.097,52</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</si>
  <si>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</si>
  <si>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</si>
  <si>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</si>
  <si>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</si>
  <si>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14.211,06</t>
  </si>
  <si>
    <t>14.687,13</t>
  </si>
  <si>
    <t>102789</t>
  </si>
  <si>
    <t>BOCA PARA BUEIRO TRIPLO TUBULAR D = 120 CM EM GABIÃO, ALAS COM ESCONSIDADE DE 45°, INCLUINDO FÔRMAS E MATERIAIS. AF_07/2021</t>
  </si>
  <si>
    <t>18.644,69</t>
  </si>
  <si>
    <t>19.262,20</t>
  </si>
  <si>
    <t>102790</t>
  </si>
  <si>
    <t>BOCA PARA BUEIRO TRIPLO TUBULAR D = 150 CM EM GABIÃO, ALAS COM ESCONSIDADE DE 45°, INCLUINDO FÔRMAS E MATERIAIS. AF_07/2021</t>
  </si>
  <si>
    <t>30.328,24</t>
  </si>
  <si>
    <t>31.212,40</t>
  </si>
  <si>
    <t>102791</t>
  </si>
  <si>
    <t>BOCA PARA BUEIRO SIMPLES CELULAR 150 X 150 CM EM GABIÃO, ALAS COM ESCONSIDADE DE 45°, INCLUINDO FÔRMAS E MATERIAIS. AF_07/2021</t>
  </si>
  <si>
    <t>25.001,48</t>
  </si>
  <si>
    <t>25.876,85</t>
  </si>
  <si>
    <t>102792</t>
  </si>
  <si>
    <t>BOCA PARA BUEIRO SIMPLES CELULAR 200 X 200 CM EM GABIÃO, ALAS COM ESCONSIDADE DE 45°, INCLUINDO FÔRMAS E MATERIAIS. AF_07/2021</t>
  </si>
  <si>
    <t>40.384,59</t>
  </si>
  <si>
    <t>41.736,63</t>
  </si>
  <si>
    <t>102793</t>
  </si>
  <si>
    <t>BOCA PARA BUEIRO SIMPLES CELULAR 250 X 250 CM EM GABIÃO, ALAS COM ESCONSIDADE DE 45°, INCLUINDO FÔRMAS E MATERIAIS. AF_07/2021</t>
  </si>
  <si>
    <t>53.964,42</t>
  </si>
  <si>
    <t>55.672,38</t>
  </si>
  <si>
    <t>102794</t>
  </si>
  <si>
    <t>BOCA PARA BUEIRO SIMPLES CELULAR 300 X 300 CM EM GABIÃO, ALAS COM ESCONSIDADE DE 45°, INCLUINDO FÔRMAS E MATERIAIS. AF_07/2021</t>
  </si>
  <si>
    <t>77.033,26</t>
  </si>
  <si>
    <t>79.424,60</t>
  </si>
  <si>
    <t>102795</t>
  </si>
  <si>
    <t>BOCA PARA BUEIRO DUPLO CELULAR 150 X 150 CM EM GABIÃO, ALAS COM ESCONSIDADE DE 45°, INCLUINDO FÔRMAS E MATERIAIS. AF_07/2021</t>
  </si>
  <si>
    <t>26.701,75</t>
  </si>
  <si>
    <t>27.637,88</t>
  </si>
  <si>
    <t>102796</t>
  </si>
  <si>
    <t>BOCA PARA BUEIRO DUPLO CELULAR 200 X 200 CM EM GABIÃO, ALAS COM ESCONSIDADE DE 45°, INCLUINDO FÔRMAS E MATERIAIS. AF_07/2021</t>
  </si>
  <si>
    <t>42.718,83</t>
  </si>
  <si>
    <t>44.141,59</t>
  </si>
  <si>
    <t>102797</t>
  </si>
  <si>
    <t>BOCA PARA BUEIRO DUPLO CELULAR 250 X 250 CM EM GABIÃO, ALAS COM ESCONSIDADE DE 45°, INCLUINDO FÔRMAS E MATERIAIS. AF_07/2021</t>
  </si>
  <si>
    <t>60.409,27</t>
  </si>
  <si>
    <t>62.378,35</t>
  </si>
  <si>
    <t>102798</t>
  </si>
  <si>
    <t>BOCA PARA BUEIRO DUPLO CELULAR 300 X 300 CM EM GABIÃO, ALAS COM ESCONSIDADE DE 45°, INCLUINDO FÔRMAS E MATERIAIS. AF_07/2021</t>
  </si>
  <si>
    <t>73.750,78</t>
  </si>
  <si>
    <t>76.122,89</t>
  </si>
  <si>
    <t>102799</t>
  </si>
  <si>
    <t>BOCA PARA BUEIRO TRIPLO CELULAR 150 X 150 CM EM GABIÃO, ALAS COM ESCONSIDADE DE 45°, INCLUINDO FÔRMAS E MATERIAIS. AF_07/2021</t>
  </si>
  <si>
    <t>27.269,41</t>
  </si>
  <si>
    <t>28.227,01</t>
  </si>
  <si>
    <t>102800</t>
  </si>
  <si>
    <t>BOCA PARA BUEIRO TRIPLO CELULAR 200 X 200 CM EM GABIÃO, ALAS COM ESCONSIDADE DE 45°, INCLUINDO FÔRMAS E MATERIAIS. AF_07/2021</t>
  </si>
  <si>
    <t>46.931,25</t>
  </si>
  <si>
    <t>48.499,25</t>
  </si>
  <si>
    <t>102801</t>
  </si>
  <si>
    <t>BOCA PARA BUEIRO TRIPLO CELULAR 250 X 250 CM EM GABIÃO, ALAS COM ESCONSIDADE DE 45°, INCLUINDO FÔRMAS E MATERIAIS. AF_07/2021</t>
  </si>
  <si>
    <t>65.472,94</t>
  </si>
  <si>
    <t>67.598,44</t>
  </si>
  <si>
    <t>102802</t>
  </si>
  <si>
    <t>BOCA PARA BUEIRO TRIPLO CELULAR 300 X 300 CM EM GABIÃO, ALAS COM ESCONSIDADE DE 45°, INCLUINDO FÔRMAS E MATERIAIS. AF_07/2021</t>
  </si>
  <si>
    <t>78.410,46</t>
  </si>
  <si>
    <t>80.937,66</t>
  </si>
  <si>
    <t>101570</t>
  </si>
  <si>
    <t>ESCORAMENTO DE VALA, TIPO PONTALETEAMENTO, COM PROFUNDIDADE DE 0 A 1,5 M, LARGURA MENOR QUE 1,5 M. AF_08/2020</t>
  </si>
  <si>
    <t>101571</t>
  </si>
  <si>
    <t>ESCORAMENTO DE VALA, TIPO PONTALETEAMENTO, COM PROFUNDIDADE DE 0 A 1,5 M, LARGURA MAIOR OU IGUAL A 1,5 M E MENOR QUE 2,5 M. AF_08/2020</t>
  </si>
  <si>
    <t>35,18</t>
  </si>
  <si>
    <t>38,22</t>
  </si>
  <si>
    <t>101572</t>
  </si>
  <si>
    <t>ESCORAMENTO DE VALA, TIPO PONTALETEAMENTO, COM PROFUNDIDADE DE 1,5 A 3,0 M, LARGURA MENOR QUE 1,5 M. AF_08/2020</t>
  </si>
  <si>
    <t>20,36</t>
  </si>
  <si>
    <t>101573</t>
  </si>
  <si>
    <t>ESCORAMENTO DE VALA, TIPO PONTALETEAMENTO, COM PROFUNDIDADE DE 1,5 A 3,0 M, LARGURA MAIOR OU IGUAL A 1,5 M E MENOR QUE 2,5 M. AF_08/2020</t>
  </si>
  <si>
    <t>29,60</t>
  </si>
  <si>
    <t>32,11</t>
  </si>
  <si>
    <t>101574</t>
  </si>
  <si>
    <t>ESCORAMENTO DE VALA, TIPO PONTALETEAMENTO, COM PROFUNDIDADE DE 3,0 A 4,5 M, LARGURA MENOR QUE 1,5 M. AF_08/2020</t>
  </si>
  <si>
    <t>16,57</t>
  </si>
  <si>
    <t>101575</t>
  </si>
  <si>
    <t>ESCORAMENTO DE VALA, TIPO PONTALETEAMENTO, COM PROFUNDIDADE DE 3,0 A 4,5 M, LARGURA MAIOR OU IGUAL A 1,5 M E MENOR QUE 2,5 M. AF_08/2020</t>
  </si>
  <si>
    <t>26,95</t>
  </si>
  <si>
    <t>101576</t>
  </si>
  <si>
    <t>ESCORAMENTO DE VALA, TIPO DESCONTÍNUO, COM PROFUNDIDADE DE 0 A 1,5 M, LARGURA MENOR QUE 1,5 M. AF_08/2020</t>
  </si>
  <si>
    <t>46,61</t>
  </si>
  <si>
    <t>49,27</t>
  </si>
  <si>
    <t>101577</t>
  </si>
  <si>
    <t>ESCORAMENTO DE VALA, TIPO DESCONTÍNUO, COM PROFUNDIDADE DE 0 A 1,5 M, LARGURA MAIOR OU IGUAL A 1,5 M E MENOR QUE 2,5 M. AF_08/2020</t>
  </si>
  <si>
    <t>58,46</t>
  </si>
  <si>
    <t>62,40</t>
  </si>
  <si>
    <t>101578</t>
  </si>
  <si>
    <t>ESCORAMENTO DE VALA, TIPO DESCONTÍNUO, COM PROFUNDIDADE DE 1,5 M A 3,0 M, LARGURA MENOR QUE 1,5 M. AF_08/2020</t>
  </si>
  <si>
    <t>38,52</t>
  </si>
  <si>
    <t>40,50</t>
  </si>
  <si>
    <t>101579</t>
  </si>
  <si>
    <t>ESCORAMENTO DE VALA, TIPO DESCONTÍNUO, COM PROFUNDIDADE DE 1,5 A 3,0 M, LARGURA MAIOR OU IGUAL A 1,5 M E MENOR QUE 2,5 M. AF_08/2020</t>
  </si>
  <si>
    <t>50,37</t>
  </si>
  <si>
    <t>53,63</t>
  </si>
  <si>
    <t>101580</t>
  </si>
  <si>
    <t>ESCORAMENTO DE VALA, TIPO DESCONTÍNUO, COM PROFUNDIDADE DE 3,0 A 4,5 M, LARGURA MENOR QUE 1,5 M. AF_08/2020</t>
  </si>
  <si>
    <t>34,09</t>
  </si>
  <si>
    <t>35,39</t>
  </si>
  <si>
    <t>101581</t>
  </si>
  <si>
    <t>ESCORAMENTO DE VALA, TIPO DESCONTÍNUO, COM PROFUNDIDADE DE 3,0 A 4,5 M, LARGURA MAIOR OU IGUAL A 1,5 E MENOR QUE 2,5 M. AF_08/2020</t>
  </si>
  <si>
    <t>48,67</t>
  </si>
  <si>
    <t>101582</t>
  </si>
  <si>
    <t>ESCORAMENTO DE VALA, TIPO CONTÍNUO, COM PROFUNDIDADE DE 0 A 1,5 M, LARGURA MENOR QUE 1,5 M. AF_08/2020</t>
  </si>
  <si>
    <t>80,84</t>
  </si>
  <si>
    <t>101583</t>
  </si>
  <si>
    <t>ESCORAMENTO DE VALA, TIPO CONTÍNUO, COM PROFUNDIDADE DE 0 A 1,5 M, LARGURA MAIOR OU IGUAL A 1,5 M E MENOR QUE 2,5 M. AF_08/2020</t>
  </si>
  <si>
    <t>101,34</t>
  </si>
  <si>
    <t>101584</t>
  </si>
  <si>
    <t>ESCORAMENTO DE VALA, TIPO CONTÍNUO, COM PROFUNDIDADE DE 1,5 M A 3,0 M, LARGURA MENOR QUE 1,5 M. AF_08/2020</t>
  </si>
  <si>
    <t>62,99</t>
  </si>
  <si>
    <t>101585</t>
  </si>
  <si>
    <t>ESCORAMENTO DE VALA, TIPO CONTÍNUO, COM PROFUNDIDADE DE 1,5 A 3,0 M, LARGURA MAIOR OU IGUAL A 1,5 M E MENOR QUE 2,5 M. AF_08/2020</t>
  </si>
  <si>
    <t>81,46</t>
  </si>
  <si>
    <t>86,62</t>
  </si>
  <si>
    <t>101586</t>
  </si>
  <si>
    <t>ESCORAMENTO DE VALA, TIPO CONTÍNUO, COM PROFUNDIDADE DE 3,0 A 4,5 M, LARGURA MENOR QUE 1,5 M. AF_08/2020</t>
  </si>
  <si>
    <t>54,41</t>
  </si>
  <si>
    <t>56,46</t>
  </si>
  <si>
    <t>101587</t>
  </si>
  <si>
    <t>ESCORAMENTO DE VALA, TIPO CONTÍNUO, COM PROFUNDIDADE DE 3,0 A 4,5 M, LARGURA MAIOR OU IGUAL A 1,5 E MENOR QUE 2,5 M. AF_08/2020</t>
  </si>
  <si>
    <t>73,05</t>
  </si>
  <si>
    <t>77,12</t>
  </si>
  <si>
    <t>101588</t>
  </si>
  <si>
    <t>ESCORAMENTO DE VALA, TIPO CONTÍNUO COM PERFIL METÁLICO "U", COM PROFUNDIDADE DE 0 A 1,5 M, LARGURA MENOR QUE 1,5 M. AF_08/2020</t>
  </si>
  <si>
    <t>99,30</t>
  </si>
  <si>
    <t>104,86</t>
  </si>
  <si>
    <t>101589</t>
  </si>
  <si>
    <t>ESCORAMENTO DE VALA,TIPO CONTÍNUO COM PERFIL METÁLICO "U", COM PROFUNDIDADE DE 0 A 1,5 M, LARGURA MAIOR OU IGUAL A 1,5 E MENOR QUE 2,5 M. AF_08/2020</t>
  </si>
  <si>
    <t>144,60</t>
  </si>
  <si>
    <t>152,81</t>
  </si>
  <si>
    <t>101590</t>
  </si>
  <si>
    <t>ESCORAMENTO DE VALA, TIPO CONTÍNUO COM PERFIL METÁLICO "U", COM PROFUNDIDADE DE 1,5 A 3,0 M, LARGURA MENOR QUE 1,5 M. AF_08/2020</t>
  </si>
  <si>
    <t>75,22</t>
  </si>
  <si>
    <t>101591</t>
  </si>
  <si>
    <t>ESCORAMENTO DE VALA, TIPO CONTÍNUO COM PERFIL METÁLICO "U", COM PROFUNDIDADE DE 1,5 A 3,0 M, LARGURA MAIOR OU IGUAL 1,5 M E MENOR QUE 2,5 M. AF_08/2020</t>
  </si>
  <si>
    <t>120,52</t>
  </si>
  <si>
    <t>127,31</t>
  </si>
  <si>
    <t>101592</t>
  </si>
  <si>
    <t>ESCORAMENTO DE VALA, TIPO CONTÍNUO COM PERFIL METÁLICO "U", COM PROFUNDIDADE DE 3,0 A 4,5 M, LARGURA MENOR QUE 1,5 M. AF_08/2020</t>
  </si>
  <si>
    <t>53,01</t>
  </si>
  <si>
    <t>55,72</t>
  </si>
  <si>
    <t>101593</t>
  </si>
  <si>
    <t>ESCORAMENTO DE VALA, TIPO CONTÍNUO COM PERFIL METÁLICO "U", COM PROFUNDIDADE DE 3,0 A 4,5 M, LARGURA MAIOR OU IGUAL A 1,5 M E MENOR QUE 2,5 M. AF_08/2020</t>
  </si>
  <si>
    <t>98,44</t>
  </si>
  <si>
    <t>103,80</t>
  </si>
  <si>
    <t>101600</t>
  </si>
  <si>
    <t>ESCORAMENTO DE VALA, TIPO BLINDAGEM, COM PROFUNDIDADE DE 0 A 1,5 M, LARGURA MENOR QUE 1,5 M - EXECUÇÃO, NÃO INCLUI MATERIAL. AF_08/2020</t>
  </si>
  <si>
    <t>18,58</t>
  </si>
  <si>
    <t>101601</t>
  </si>
  <si>
    <t>ESCORAMENTO DE VALA, TIPO BLINDAGEM COM PROFUNDIDADE DE 0 A 1,5 M, LARGURA MAIOR OU IGUAL A 1,5 M E MENOR QUE 2,5 M - EXECUÇÃO, NÃO INCLUI MATERIAL. AF_08/2020</t>
  </si>
  <si>
    <t>101602</t>
  </si>
  <si>
    <t>ESCORAMENTO DE VALA, TIPO BLINDAGEM, COM PROFUNDIDADE DE 1,5 A 3,0 M, LARGURA MENOR QUE 1,5 M - EXECUÇÃO, NÃO INCLUI MATERIAL. AF_08/2020</t>
  </si>
  <si>
    <t>14,60</t>
  </si>
  <si>
    <t>101603</t>
  </si>
  <si>
    <t>ESCORAMENTO DE VALA, TIPO BLINDAGEM, COM PROFUNDIDADE DE 1,5 A 3,0 M, LARGURA MAIOR OU IGUAL A 1,5 M E MENOR QUE 2,5 M - EXECUÇÃO, NÃO INCLUI MATERIAL. AF_08/2020</t>
  </si>
  <si>
    <t>22,71</t>
  </si>
  <si>
    <t>24,05</t>
  </si>
  <si>
    <t>101604</t>
  </si>
  <si>
    <t>ESCORAMENTO DE VALA, TIPO BLINDAGEM, COM PROFUNDIDADE DE 3,0 A 4,5 M, LARGURA MENOR QUE 1,5 M - EXECUÇÃO, NÃO INCLUI MATERIAL. AF_08/2020</t>
  </si>
  <si>
    <t>101605</t>
  </si>
  <si>
    <t>ESCORAMENTO DE VALA, TIPO BLINDAGEM, COM PROFUNDIDADE DE 3,0 A 4,5 M, LARGURA MAIOR OU IGUAL A 1,5 M E MENOR QUE 2,5 M - EXECUÇÃO, NÃO INCLUI MATERIAL. AF_08/2020</t>
  </si>
  <si>
    <t>17,93</t>
  </si>
  <si>
    <t>90788</t>
  </si>
  <si>
    <t>KIT DE PORTA-PRONTA DE MADEIRA EM ACABAMENTO MELAMÍNICO BRANCO, FOLHA LEVE OU MÉDIA, 60X210CM, EXCLUSIVE FECHADURA, FIXAÇÃO COM PREENCHIMENTO PARCIAL DE ESPUMA EXPANSIVA - FORNECIMENTO E INSTALAÇÃO. AF_12/2019</t>
  </si>
  <si>
    <t>898,85</t>
  </si>
  <si>
    <t>901,00</t>
  </si>
  <si>
    <t>90789</t>
  </si>
  <si>
    <t>KIT DE PORTA-PRONTA DE MADEIRA EM ACABAMENTO MELAMÍNICO BRANCO, FOLHA LEVE OU MÉDIA, 70X210CM, EXCLUSIVE FECHADURA, FIXAÇÃO COM PREENCHIMENTO PARCIAL DE ESPUMA EXPANSIVA - FORNECIMENTO E INSTALAÇÃO. AF_12/2019</t>
  </si>
  <si>
    <t>900,85</t>
  </si>
  <si>
    <t>903,23</t>
  </si>
  <si>
    <t>90790</t>
  </si>
  <si>
    <t>KIT DE PORTA-PRONTA DE MADEIRA EM ACABAMENTO MELAMÍNICO BRANCO, FOLHA LEVE OU MÉDIA, 80X210CM, EXCLUSIVE FECHADURA, FIXAÇÃO COM PREENCHIMENTO PARCIAL DE ESPUMA EXPANSIVA - FORNECIMENTO E INSTALAÇÃO. AF_12/2019</t>
  </si>
  <si>
    <t>929,25</t>
  </si>
  <si>
    <t>931,86</t>
  </si>
  <si>
    <t>90791</t>
  </si>
  <si>
    <t>KIT DE PORTA-PRONTA DE MADEIRA EM ACABAMENTO MELAMÍNICO BRANCO, FOLHA PESADA OU SUPERPESADA, 80X210CM, FIXAÇÃO COM PREENCHIMENTO PARCIAL DE ESPUMA EXPANSIVA - FORNECIMENTO E INSTALAÇÃO. AF_12/2019</t>
  </si>
  <si>
    <t>1.089,52</t>
  </si>
  <si>
    <t>1.093,03</t>
  </si>
  <si>
    <t>90793</t>
  </si>
  <si>
    <t>KIT DE PORTA-PRONTA DE MADEIRA EM ACABAMENTO MELAMÍNICO BRANCO, FOLHA PESADA OU SUPERPESADA, 90X210CM, FIXAÇÃO COM PREENCHIMENTO TOTAL DE ESPUMA EXPANSIVA - FORNECIMENTO E INSTALAÇÃO. AF_12/2019</t>
  </si>
  <si>
    <t>1.151,12</t>
  </si>
  <si>
    <t>1.155,46</t>
  </si>
  <si>
    <t>90794</t>
  </si>
  <si>
    <t>KIT DE PORTA-PRONTA DE MADEIRA EM ACABAMENTO MELAMÍNICO BRANCO, FOLHA LEVE OU MÉDIA, E BATENTE METÁLICO, 60X210CM, FIXAÇÃO COM ARGAMASSA - FORNECIMENTO E INSTALAÇÃO. AF_12/2019</t>
  </si>
  <si>
    <t>776,61</t>
  </si>
  <si>
    <t>785,46</t>
  </si>
  <si>
    <t>90795</t>
  </si>
  <si>
    <t>KIT DE PORTA-PRONTA DE MADEIRA EM ACABAMENTO MELAMÍNICO BRANCO, FOLHA LEVE OU MÉDIA, E BATENTE METÁLICO, 70X210CM, FIXAÇÃO COM ARGAMASSA - FORNECIMENTO E INSTALAÇÃO. AF_12/2019</t>
  </si>
  <si>
    <t>784,86</t>
  </si>
  <si>
    <t>794,62</t>
  </si>
  <si>
    <t>90796</t>
  </si>
  <si>
    <t>KIT DE PORTA-PRONTA DE MADEIRA EM ACABAMENTO MELAMÍNICO BRANCO, FOLHA LEVE OU MÉDIA, E BATENTE METÁLICO, 80X210CM, FIXAÇÃO COM ARGAMASSA - FORNECIMENTO E INSTALAÇÃO. AF_12/2019</t>
  </si>
  <si>
    <t>803,78</t>
  </si>
  <si>
    <t>90797</t>
  </si>
  <si>
    <t>KIT DE PORTA-PRONTA DE MADEIRA EM ACABAMENTO MELAMÍNICO BRANCO, FOLHA LEVE OU MÉDIA, E BATENTE METÁLICO, 90X210CM, FIXAÇÃO COM ARGAMASSA - FORNECIMENTO E INSTALAÇÃO. AF_12/2019</t>
  </si>
  <si>
    <t>801,35</t>
  </si>
  <si>
    <t>812,93</t>
  </si>
  <si>
    <t>90798</t>
  </si>
  <si>
    <t>KIT DE PORTA-PRONTA DE MADEIRA EM ACABAMENTO MELAMÍNICO BRANCO, FOLHA PESADA OU SUPERPESADA, E BATENTE METÁLICO, 80X210CM, FIXAÇÃO COM ARGAMASSA - FORNECIMENTO E INSTALAÇÃO. AF_12/2019</t>
  </si>
  <si>
    <t>1.160,94</t>
  </si>
  <si>
    <t>1.172,97</t>
  </si>
  <si>
    <t>90799</t>
  </si>
  <si>
    <t>KIT DE PORTA-PRONTA DE MADEIRA EM ACABAMENTO MELAMÍNICO BRANCO, FOLHA PESADA OU SUPERPESADA, E BATENTE METÁLICO, 90X210CM, FIXAÇÃO COM ARGAMASSA - FORNECIMENTO E INSTALAÇÃO. AF_12/2019</t>
  </si>
  <si>
    <t>1.198,53</t>
  </si>
  <si>
    <t>1.211,58</t>
  </si>
  <si>
    <t>90801</t>
  </si>
  <si>
    <t>BATENTE PARA PORTA DE MADEIRA, PADRÃO MÉDIO - FORNECIMENTO E MONTAGEM. AF_12/2019</t>
  </si>
  <si>
    <t>394,41</t>
  </si>
  <si>
    <t>407,20</t>
  </si>
  <si>
    <t>90806</t>
  </si>
  <si>
    <t>BATENTE PARA PORTA DE MADEIRA, FIXAÇÃO COM ARGAMASSA, PADRÃO MÉDIO - FORNECIMENTO E INSTALAÇÃO. AF_12/2019</t>
  </si>
  <si>
    <t>492,50</t>
  </si>
  <si>
    <t>514,79</t>
  </si>
  <si>
    <t>90820</t>
  </si>
  <si>
    <t>PORTA DE MADEIRA PARA PINTURA, SEMI-OCA (LEVE OU MÉDIA), 60X210CM, ESPESSURA DE 3,5CM, INCLUSO DOBRADIÇAS - FORNECIMENTO E INSTALAÇÃO. AF_12/2019</t>
  </si>
  <si>
    <t>366,37</t>
  </si>
  <si>
    <t>372,36</t>
  </si>
  <si>
    <t>90821</t>
  </si>
  <si>
    <t>PORTA DE MADEIRA PARA PINTURA, SEMI-OCA (LEVE OU MÉDIA), 70X210CM, ESPESSURA DE 3,5CM, INCLUSO DOBRADIÇAS - FORNECIMENTO E INSTALAÇÃO. AF_12/2019</t>
  </si>
  <si>
    <t>373,86</t>
  </si>
  <si>
    <t>380,48</t>
  </si>
  <si>
    <t>90822</t>
  </si>
  <si>
    <t>PORTA DE MADEIRA PARA PINTURA, SEMI-OCA (LEVE OU MÉDIA), 80X210CM, ESPESSURA DE 3,5CM, INCLUSO DOBRADIÇAS - FORNECIMENTO E INSTALAÇÃO. AF_12/2019</t>
  </si>
  <si>
    <t>399,93</t>
  </si>
  <si>
    <t>407,17</t>
  </si>
  <si>
    <t>90823</t>
  </si>
  <si>
    <t>PORTA DE MADEIRA PARA PINTURA, SEMI-OCA (LEVE OU MÉDIA), 90X210CM, ESPESSURA DE 3,5CM, INCLUSO DOBRADIÇAS - FORNECIMENTO E INSTALAÇÃO. AF_12/2019</t>
  </si>
  <si>
    <t>487,09</t>
  </si>
  <si>
    <t>494,95</t>
  </si>
  <si>
    <t>90824</t>
  </si>
  <si>
    <t>PORTA DE MADEIRA PARA PINTURA, SEMI-OCA (PESADA OU SUPERPESADA), 80X210CM, ESPESSURA DE 3,5CM, INCLUSO DOBRADIÇAS - FORNECIMENTO E INSTALAÇÃO. AF_12/2019</t>
  </si>
  <si>
    <t>688,67</t>
  </si>
  <si>
    <t>698,71</t>
  </si>
  <si>
    <t>90825</t>
  </si>
  <si>
    <t>PORTA DE MADEIRA, MACIÇA (PESADA OU SUPERPESADA), 90X210CM, ESPESSURA DE 3,5CM, INCLUSO DOBRADIÇAS - FORNECIMENTO E INSTALAÇÃO. AF_12/2019</t>
  </si>
  <si>
    <t>764,93</t>
  </si>
  <si>
    <t>775,82</t>
  </si>
  <si>
    <t>90830</t>
  </si>
  <si>
    <t>FECHADURA DE EMBUTIR COM CILINDRO, EXTERNA, COMPLETA, ACABAMENTO PADRÃO MÉDIO, INCLUSO EXECUÇÃO DE FURO - FORNECIMENTO E INSTALAÇÃO. AF_12/2019</t>
  </si>
  <si>
    <t>229,69</t>
  </si>
  <si>
    <t>234,38</t>
  </si>
  <si>
    <t>90831</t>
  </si>
  <si>
    <t>FECHADURA DE EMBUTIR PARA PORTA DE BANHEIRO, COMPLETA, ACABAMENTO PADRÃO MÉDIO, INCLUSO EXECUÇÃO DE FURO - FORNECIMENTO E INSTALAÇÃO. AF_12/2019</t>
  </si>
  <si>
    <t>202,27</t>
  </si>
  <si>
    <t>205,86</t>
  </si>
  <si>
    <t>90841</t>
  </si>
  <si>
    <t>KIT DE PORTA DE MADEIRA PARA PINTURA, SEMI-OCA (LEVE OU MÉDIA), PADRÃO MÉDIO, 60X210CM, ESPESSURA DE 3,5CM, ITENS INCLUSOS: DOBRADIÇAS, MONTAGEM E INSTALAÇÃO DO BATENTE, FECHADURA COM EXECUÇÃO DO FURO - FORNECIMENTO E INSTALAÇÃO. AF_12/2019</t>
  </si>
  <si>
    <t>1.202,64</t>
  </si>
  <si>
    <t>1.237,58</t>
  </si>
  <si>
    <t>90842</t>
  </si>
  <si>
    <t>KIT DE PORTA DE MADEIRA PARA PINTURA, SEMI-OCA (LEVE OU MÉDIA), PADRÃO MÉDIO, 70X210CM, ESPESSURA DE 3,5CM, ITENS INCLUSOS: DOBRADIÇAS, MONTAGEM E INSTALAÇÃO DO BATENTE, FECHADURA COM EXECUÇÃO DO FURO - FORNECIMENTO E INSTALAÇÃO. AF_12/2019</t>
  </si>
  <si>
    <t>1.213,08</t>
  </si>
  <si>
    <t>1.248,71</t>
  </si>
  <si>
    <t>90843</t>
  </si>
  <si>
    <t>KIT DE PORTA DE MADEIRA PARA PINTURA, SEMI-OCA (LEVE OU MÉDIA), PADRÃO MÉDIO, 80X210CM, ESPESSURA DE 3,5CM, ITENS INCLUSOS: DOBRADIÇAS, MONTAGEM E INSTALAÇÃO DO BATENTE, FECHADURA COM EXECUÇÃO DO FURO - FORNECIMENTO E INSTALAÇÃO. AF_12/2019</t>
  </si>
  <si>
    <t>1.269,52</t>
  </si>
  <si>
    <t>1.306,94</t>
  </si>
  <si>
    <t>90844</t>
  </si>
  <si>
    <t>KIT DE PORTA DE MADEIRA PARA PINTURA, SEMI-OCA (LEVE OU MÉDIA), PADRÃO MÉDIO, 90X210CM, ESPESSURA DE 3,5CM, ITENS INCLUSOS: DOBRADIÇAS, MONTAGEM E INSTALAÇÃO DO BATENTE, FECHADURA COM EXECUÇÃO DO FURO - FORNECIMENTO E INSTALAÇÃO. AF_12/2019</t>
  </si>
  <si>
    <t>1.359,62</t>
  </si>
  <si>
    <t>1.397,73</t>
  </si>
  <si>
    <t>90845</t>
  </si>
  <si>
    <t>KIT DE PORTA DE MADEIRA PARA PINTURA, SEMI-OCA (PESADA OU SUPERPESADA), PADRÃO MÉDIO, 80X210CM, ESPESSURA DE 3,5CM, ITENS INCLUSOS: DOBRADIÇAS, MONTAGEM E INSTALAÇÃO DO BATENTE, FECHADURA COM EXECUÇÃO DO FURO - FORNECIMENTO E INSTALAÇÃO. AF_12/2019</t>
  </si>
  <si>
    <t>1.558,26</t>
  </si>
  <si>
    <t>1.598,48</t>
  </si>
  <si>
    <t>90846</t>
  </si>
  <si>
    <t>KIT DE PORTA DE MADEIRA PARA PINTURA, SEMI-OCA (PESADA OU SUPERPESADA), PADRÃO MÉDIO, 90X210CM, ESPESSURA DE 3,5CM, ITENS INCLUSOS: DOBRADIÇAS, MONTAGEM E INSTALAÇÃO DO BATENTE, FECHADURA COM EXECUÇÃO DO FURO - FORNECIMENTO E INSTALAÇÃO. AF_12/2019</t>
  </si>
  <si>
    <t>1.637,46</t>
  </si>
  <si>
    <t>1.678,60</t>
  </si>
  <si>
    <t>90847</t>
  </si>
  <si>
    <t>KIT DE PORTA DE MADEIRA PARA PINTURA, SEMI-OCA (LEVE OU MÉDIA), PADRÃO MÉDIO, 60X210CM, ESPESSURA DE 3,5CM, ITENS INCLUSOS: DOBRADIÇAS, MONTAGEM E INSTALAÇÃO DO BATENTE, SEM FECHADURA - FORNECIMENTO E INSTALAÇÃO. AF_12/2019</t>
  </si>
  <si>
    <t>1.000,37</t>
  </si>
  <si>
    <t>1.031,72</t>
  </si>
  <si>
    <t>90848</t>
  </si>
  <si>
    <t>KIT DE PORTA DE MADEIRA PARA PINTURA, SEMI-OCA (LEVE OU MÉDIA), PADRÃO MÉDIO, 70X210CM, ESPESSURA DE 3,5CM, ITENS INCLUSOS: DOBRADIÇAS, MONTAGEM E INSTALAÇÃO DO BATENTE, SEM FECHADURA - FORNECIMENTO E INSTALAÇÃO. AF_12/2019</t>
  </si>
  <si>
    <t>1.010,81</t>
  </si>
  <si>
    <t>1.042,85</t>
  </si>
  <si>
    <t>90849</t>
  </si>
  <si>
    <t>KIT DE PORTA DE MADEIRA PARA PINTURA, SEMI-OCA (LEVE OU MÉDIA), PADRÃO MÉDIO, 80X210CM, ESPESSURA DE 3,5CM, ITENS INCLUSOS: DOBRADIÇAS, MONTAGEM E INSTALAÇÃO DO BATENTE, SEM FECHADURA - FORNECIMENTO E INSTALAÇÃO. AF_12/2019</t>
  </si>
  <si>
    <t>1.039,83</t>
  </si>
  <si>
    <t>1.072,56</t>
  </si>
  <si>
    <t>90850</t>
  </si>
  <si>
    <t>KIT DE PORTA DE MADEIRA PARA PINTURA, SEMI-OCA (LEVE OU MÉDIA), PADRÃO MÉDIO, 90X210CM, ESPESSURA DE 3,5CM, ITENS INCLUSOS: DOBRADIÇAS, MONTAGEM E INSTALAÇÃO DO BATENTE, SEM FECHADURA - FORNECIMENTO E INSTALAÇÃO. AF_12/2019</t>
  </si>
  <si>
    <t>1.129,93</t>
  </si>
  <si>
    <t>1.163,35</t>
  </si>
  <si>
    <t>90851</t>
  </si>
  <si>
    <t>KIT DE PORTA DE MADEIRA PARA PINTURA, SEMI-OCA (PESADA OU SUPERPESADA), PADRÃO MÉDIO, 80X210CM, ESPESSURA DE 3,5CM, ITENS INCLUSOS: DOBRADIÇAS, MONTAGEM E INSTALAÇÃO DO BATENTE, SEM FECHADURA - FORNECIMENTO E INSTALAÇÃO. AF_12/2019</t>
  </si>
  <si>
    <t>1.328,57</t>
  </si>
  <si>
    <t>1.364,10</t>
  </si>
  <si>
    <t>90852</t>
  </si>
  <si>
    <t>KIT DE PORTA DE MADEIRA PARA PINTURA, SEMI-OCA (PESADA OU SUPERPESADA), PADRÃO MÉDIO, 90X210CM, ESPESSURA DE 3,5CM, ITENS INCLUSOS: DOBRADIÇAS, MONTAGEM E INSTALAÇÃO DO BATENTE, SEM FECHADURA - FORNECIMENTO E INSTALAÇÃO. AF_12/2019</t>
  </si>
  <si>
    <t>1.407,77</t>
  </si>
  <si>
    <t>1.444,22</t>
  </si>
  <si>
    <t>91009</t>
  </si>
  <si>
    <t>PORTA DE MADEIRA PARA VERNIZ, SEMI-OCA (LEVE OU MÉDIA), 60X210CM, ESPESSURA DE 3,5CM, INCLUSO DOBRADIÇAS - FORNECIMENTO E INSTALAÇÃO. AF_12/2019</t>
  </si>
  <si>
    <t>378,60</t>
  </si>
  <si>
    <t>384,59</t>
  </si>
  <si>
    <t>91010</t>
  </si>
  <si>
    <t>PORTA DE MADEIRA PARA VERNIZ, SEMI-OCA (LEVE OU MÉDIA), 70X210CM, ESPESSURA DE 3,5CM, INCLUSO DOBRADIÇAS - FORNECIMENTO E INSTALAÇÃO. AF_12/2019</t>
  </si>
  <si>
    <t>386,67</t>
  </si>
  <si>
    <t>393,29</t>
  </si>
  <si>
    <t>91011</t>
  </si>
  <si>
    <t>PORTA DE MADEIRA PARA VERNIZ, SEMI-OCA (LEVE OU MÉDIA), 80X210CM, ESPESSURA DE 3,5CM, INCLUSO DOBRADIÇAS - FORNECIMENTO E INSTALAÇÃO. AF_12/2019</t>
  </si>
  <si>
    <t>449,58</t>
  </si>
  <si>
    <t>456,82</t>
  </si>
  <si>
    <t>91012</t>
  </si>
  <si>
    <t>PORTA DE MADEIRA PARA VERNIZ, SEMI-OCA (LEVE OU MÉDIA), 90X210CM, ESPESSURA DE 3,5CM, INCLUSO DOBRADIÇAS - FORNECIMENTO E INSTALAÇÃO. AF_12/2019</t>
  </si>
  <si>
    <t>497,93</t>
  </si>
  <si>
    <t>505,79</t>
  </si>
  <si>
    <t>91013</t>
  </si>
  <si>
    <t>KIT DE PORTA DE MADEIRA PARA VERNIZ, SEMI-OCA (LEVE OU MÉDIA), PADRÃO MÉDIO, 60X210CM, ESPESSURA DE 3,5CM, ITENS INCLUSOS: DOBRADIÇAS, MONTAGEM E INSTALAÇÃO DO BATENTE, SEM FECHADURA - FORNECIMENTO E INSTALAÇÃO. AF_12/2019</t>
  </si>
  <si>
    <t>1.012,60</t>
  </si>
  <si>
    <t>1.043,95</t>
  </si>
  <si>
    <t>91014</t>
  </si>
  <si>
    <t>KIT DE PORTA DE MADEIRA PARA VERNIZ, SEMI-OCA (LEVE OU MÉDIA), PADRÃO MÉDIO, 70X210CM, ESPESSURA DE 3,5CM, ITENS INCLUSOS: DOBRADIÇAS, MONTAGEM E INSTALAÇÃO DO BATENTE, SEM FECHADURA - FORNECIMENTO E INSTALAÇÃO. AF_12/2019</t>
  </si>
  <si>
    <t>1.023,62</t>
  </si>
  <si>
    <t>1.055,66</t>
  </si>
  <si>
    <t>91015</t>
  </si>
  <si>
    <t>KIT DE PORTA DE MADEIRA PARA VERNIZ, SEMI-OCA (LEVE OU MÉDIA), PADRÃO MÉDIO, 80X210CM, ESPESSURA DE 3,5CM, ITENS INCLUSOS: DOBRADIÇAS, MONTAGEM E INSTALAÇÃO DO BATENTE, SEM FECHADURA - FORNECIMENTO E INSTALAÇÃO. AF_12/2019</t>
  </si>
  <si>
    <t>1.089,48</t>
  </si>
  <si>
    <t>1.122,21</t>
  </si>
  <si>
    <t>91016</t>
  </si>
  <si>
    <t>KIT DE PORTA DE MADEIRA PARA VERNIZ, SEMI-OCA (LEVE OU MÉDIA), PADRÃO MÉDIO, 90X210CM, ESPESSURA DE 3,5CM, ITENS INCLUSOS: DOBRADIÇAS, MONTAGEM E INSTALAÇÃO DO BATENTE, SEM FECHADURA - FORNECIMENTO E INSTALAÇÃO. AF_12/2019</t>
  </si>
  <si>
    <t>1.140,77</t>
  </si>
  <si>
    <t>1.174,19</t>
  </si>
  <si>
    <t>91287</t>
  </si>
  <si>
    <t>BATENTE PARA PORTA DE MADEIRA, PADRÃO POPULAR - FORNECIMENTO E MONTAGEM. AF_12/2019</t>
  </si>
  <si>
    <t>288,28</t>
  </si>
  <si>
    <t>301,12</t>
  </si>
  <si>
    <t>91292</t>
  </si>
  <si>
    <t>BATENTE PARA PORTA DE MADEIRA, FIXAÇÃO COM ARGAMASSA, PADRÃO POPULAR. FORNECIMENTO E INSTALAÇÃO. AF_12/2019</t>
  </si>
  <si>
    <t>386,37</t>
  </si>
  <si>
    <t>408,71</t>
  </si>
  <si>
    <t>91295</t>
  </si>
  <si>
    <t>PORTA DE MADEIRA FRISADA, SEMI-OCA (LEVE OU MÉDIA), 60X210CM, ESPESSURA DE 3CM, INCLUSO DOBRADIÇAS - FORNECIMENTO E INSTALAÇÃO. AF_12/2019</t>
  </si>
  <si>
    <t>389,19</t>
  </si>
  <si>
    <t>395,18</t>
  </si>
  <si>
    <t>91296</t>
  </si>
  <si>
    <t>PORTA DE MADEIRA FRISADA, SEMI-OCA (LEVE OU MÉDIA), 70X210CM, ESPESSURA DE 3CM, INCLUSO DOBRADIÇAS - FORNECIMENTO E INSTALAÇÃO. AF_12/2019</t>
  </si>
  <si>
    <t>416,26</t>
  </si>
  <si>
    <t>422,88</t>
  </si>
  <si>
    <t>91297</t>
  </si>
  <si>
    <t>PORTA DE MADEIRA FRISADA, SEMI-OCA (LEVE OU MÉDIA), 80X210CM, ESPESSURA DE 3,5CM, INCLUSO DOBRADIÇAS - FORNECIMENTO E INSTALAÇÃO. AF_12/2019</t>
  </si>
  <si>
    <t>456,64</t>
  </si>
  <si>
    <t>463,88</t>
  </si>
  <si>
    <t>91298</t>
  </si>
  <si>
    <t>PORTA DE MADEIRA TIPO VENEZIANA, 80X210CM, ESPESSURA DE 3CM, INCLUSO DOBRADIÇAS - FORNECIMENTO E INSTALAÇÃO. AF_12/2019</t>
  </si>
  <si>
    <t>917,91</t>
  </si>
  <si>
    <t>925,15</t>
  </si>
  <si>
    <t>91299</t>
  </si>
  <si>
    <t>PORTA DE MADEIRA, TIPO MEXICANA, MACIÇA (PESADA OU SUPERPESADA), 80X210CM, ESPESSURA DE 3,5CM, INCLUSO DOBRADIÇAS - FORNECIMENTO E INSTALAÇÃO. AF_12/2019</t>
  </si>
  <si>
    <t>1.277,40</t>
  </si>
  <si>
    <t>1.287,44</t>
  </si>
  <si>
    <t>91304</t>
  </si>
  <si>
    <t>FECHADURA DE EMBUTIR COM CILINDRO, EXTERNA, COMPLETA, ACABAMENTO PADRÃO POPULAR, INCLUSO EXECUÇÃO DE FURO - FORNECIMENTO E INSTALAÇÃO. AF_12/2019</t>
  </si>
  <si>
    <t>136,74</t>
  </si>
  <si>
    <t>141,43</t>
  </si>
  <si>
    <t>91305</t>
  </si>
  <si>
    <t>FECHADURA DE EMBUTIR PARA PORTA DE BANHEIRO, COMPLETA, ACABAMENTO PADRÃO POPULAR, INCLUSO EXECUÇÃO DE FURO - FORNECIMENTO E INSTALAÇÃO. AF_12/2019</t>
  </si>
  <si>
    <t>138,33</t>
  </si>
  <si>
    <t>141,92</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</si>
  <si>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</si>
  <si>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</si>
  <si>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</si>
  <si>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</si>
  <si>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116,75</t>
  </si>
  <si>
    <t>120,34</t>
  </si>
  <si>
    <t>91312</t>
  </si>
  <si>
    <t>KIT DE PORTA DE MADEIRA PARA PINTURA, SEMI-OCA (LEVE OU MÉDIA), PADRÃO POPULAR, 60X210CM, ESPESSURA DE 3,5CM, ITENS INCLUSOS: DOBRADIÇAS, MONTAGEM E INSTALAÇÃO DO BATENTE, FECHADURA COM EXECUÇÃO DO FURO - FORNECIMENTO E INSTALAÇÃO. AF_12/2019</t>
  </si>
  <si>
    <t>986,68</t>
  </si>
  <si>
    <t>1.021,67</t>
  </si>
  <si>
    <t>91313</t>
  </si>
  <si>
    <t>KIT DE PORTA DE MADEIRA PARA PINTURA, SEMI-OCA (LEVE OU MÉDIA), PADRÃO POPULAR, 70X210CM, ESPESSURA DE 3,5CM, ITENS INCLUSOS: DOBRADIÇAS, MONTAGEM E INSTALAÇÃO DO BATENTE, FECHADURA COM EXECUÇÃO DO FURO - FORNECIMENTO E INSTALAÇÃO. AF_12/2019</t>
  </si>
  <si>
    <t>974,58</t>
  </si>
  <si>
    <t>1.010,27</t>
  </si>
  <si>
    <t>91314</t>
  </si>
  <si>
    <t>KIT DE PORTA DE MADEIRA PARA PINTURA, SEMI-OCA (LEVE OU MÉDIA), PADRÃO POPULAR, 80X210CM, ESPESSURA DE 3,5CM, ITENS INCLUSOS: DOBRADIÇAS, MONTAGEM E INSTALAÇÃO DO BATENTE, FECHADURA COM EXECUÇÃO DO FURO - FORNECIMENTO E INSTALAÇÃO. AF_12/2019</t>
  </si>
  <si>
    <t>1.022,64</t>
  </si>
  <si>
    <t>1.060,11</t>
  </si>
  <si>
    <t>91315</t>
  </si>
  <si>
    <t>KIT DE PORTA DE MADEIRA PARA PINTURA, SEMI-OCA (LEVE OU MÉDIA), PADRÃO POPULAR, 90X210CM, ESPESSURA DE 3,5CM, ITENS INCLUSOS: DOBRADIÇAS, MONTAGEM E INSTALAÇÃO DO BATENTE, FECHADURA COM EXECUÇÃO DO FURO - FORNECIMENTO E INSTALAÇÃO. AF_12/2019</t>
  </si>
  <si>
    <t>1.111,79</t>
  </si>
  <si>
    <t>1.149,94</t>
  </si>
  <si>
    <t>91316</t>
  </si>
  <si>
    <t>KIT DE PORTA DE MADEIRA PARA PINTURA, SEMI-OCA (PESADA OU SUPERPESADA), PADRÃO POPULAR, 80X210CM, ESPESSURA DE 3,5CM, ITENS INCLUSOS: DOBRADIÇAS, MONTAGEM E INSTALAÇÃO DO BATENTE, FECHADURA COM EXECUÇÃO DO FURO - FORNECIMENTO E INSTALAÇÃO. AF_12/2019</t>
  </si>
  <si>
    <t>1.311,38</t>
  </si>
  <si>
    <t>1.351,65</t>
  </si>
  <si>
    <t>91317</t>
  </si>
  <si>
    <t>KIT DE PORTA DE MADEIRA PARA PINTURA, SEMI-OCA (PESADA OU SUPERPESADA), PADRÃO POPULAR, 90X210CM, ESPESSURA DE 3,5CM, ITENS INCLUSOS: DOBRADIÇAS, MONTAGEM E INSTALAÇÃO DO BATENTE, FECHADURA COM EXECUÇÃO DO FURO - FORNECIMENTO E INSTALAÇÃO. AF_12/2019</t>
  </si>
  <si>
    <t>1.389,63</t>
  </si>
  <si>
    <t>1.430,81</t>
  </si>
  <si>
    <t>91318</t>
  </si>
  <si>
    <t>KIT DE PORTA DE MADEIRA PARA PINTURA, SEMI-OCA (LEVE OU MÉDIA), PADRÃO POPULAR, 60X210CM, ESPESSURA DE 3,5CM, ITENS INCLUSOS: DOBRADIÇAS, MONTAGEM E INSTALAÇÃO DO BATENTE, SEM FECHADURA - FORNECIMENTO E INSTALAÇÃO. AF_12/2019</t>
  </si>
  <si>
    <t>848,35</t>
  </si>
  <si>
    <t>879,75</t>
  </si>
  <si>
    <t>91319</t>
  </si>
  <si>
    <t>KIT DE PORTA DE MADEIRA PARA PINTURA, SEMI-OCA (LEVE OU MÉDIA), PADRÃO POPULAR, 70X210CM, ESPESSURA DE 3,5CM, ITENS INCLUSOS: DOBRADIÇAS, MONTAGEM E INSTALAÇÃO DO BATENTE, SEM FECHADURA - FORNECIMENTO E INSTALAÇÃO. AF_12/2019</t>
  </si>
  <si>
    <t>857,83</t>
  </si>
  <si>
    <t>889,93</t>
  </si>
  <si>
    <t>91320</t>
  </si>
  <si>
    <t>KIT DE PORTA DE MADEIRA PARA PINTURA, SEMI-OCA (LEVE OU MÉDIA), PADRÃO POPULAR, 80X210CM, ESPESSURA DE 3,5CM, ITENS INCLUSOS: DOBRADIÇAS, MONTAGEM E INSTALAÇÃO DO BATENTE, SEM FECHADURA - FORNECIMENTO E INSTALAÇÃO. AF_12/2019</t>
  </si>
  <si>
    <t>885,90</t>
  </si>
  <si>
    <t>918,68</t>
  </si>
  <si>
    <t>91321</t>
  </si>
  <si>
    <t>KIT DE PORTA DE MADEIRA PARA PINTURA, SEMI-OCA (LEVE OU MÉDIA), PADRÃO POPULAR, 90X210CM, ESPESSURA DE 3,5CM, ITENS INCLUSOS: DOBRADIÇAS, MONTAGEM E INSTALAÇÃO DO BATENTE, SEM FECHADURA - FORNECIMENTO E INSTALAÇÃO. AF_12/2019</t>
  </si>
  <si>
    <t>975,05</t>
  </si>
  <si>
    <t>1.008,51</t>
  </si>
  <si>
    <t>91322</t>
  </si>
  <si>
    <t>KIT DE PORTA DE MADEIRA PARA PINTURA, SEMI-OCA (PESADA OU SUPERPESADA), PADRÃO POPULAR, 80X210CM, ESPESSURA DE 3,5CM, ITENS INCLUSOS: DOBRADIÇAS, MONTAGEM E INSTALAÇÃO DO BATENTE, SEM FECHADURA - FORNECIMENTO E INSTALAÇÃO. AF_12/2019</t>
  </si>
  <si>
    <t>1.174,64</t>
  </si>
  <si>
    <t>1.210,22</t>
  </si>
  <si>
    <t>91323</t>
  </si>
  <si>
    <t>KIT DE PORTA DE MADEIRA PARA PINTURA, SEMI-OCA (PESADA OU SUPERPESADA), PADRÃO POPULAR, 90X210CM, ESPESSURA DE 3,5CM, ITENS INCLUSOS: DOBRADIÇAS, MONTAGEM E INSTALAÇÃO DO BATENTE, SEM FECHADURA - FORNECIMENTO E INSTALAÇÃO. AF_12/2019</t>
  </si>
  <si>
    <t>1.252,89</t>
  </si>
  <si>
    <t>1.289,38</t>
  </si>
  <si>
    <t>91324</t>
  </si>
  <si>
    <t>KIT DE PORTA DE MADEIRA PARA VERNIZ, SEMI-OCA (LEVE OU MÉDIA), PADRÃO POPULAR, 60X210CM, ESPESSURA DE 3,5CM, ITENS INCLUSOS: DOBRADIÇAS, MONTAGEM E INSTALAÇÃO DO BATENTE, SEM FECHADURA - FORNECIMENTO E INSTALAÇÃO. AF_12/2019</t>
  </si>
  <si>
    <t>860,58</t>
  </si>
  <si>
    <t>891,98</t>
  </si>
  <si>
    <t>91325</t>
  </si>
  <si>
    <t>KIT DE PORTA DE MADEIRA PARA VERNIZ, SEMI-OCA (LEVE OU MÉDIA), PADRÃO POPULAR, 70X210CM, ESPESSURA DE 3,5CM, ITENS INCLUSOS: DOBRADIÇAS, MONTAGEM E INSTALAÇÃO DO BATENTE, SEM FECHADURA - FORNECIMENTO E INSTALAÇÃO. AF_12/2019</t>
  </si>
  <si>
    <t>870,64</t>
  </si>
  <si>
    <t>902,74</t>
  </si>
  <si>
    <t>91326</t>
  </si>
  <si>
    <t>KIT DE PORTA DE MADEIRA PARA VERNIZ, SEMI-OCA (LEVE OU MÉDIA), PADRÃO POPULAR, 80X210CM, ESPESSURA DE 3,5CM, ITENS INCLUSOS: DOBRADIÇAS, MONTAGEM E INSTALAÇÃO DO BATENTE, SEM FECHADURA - FORNECIMENTO E INSTALAÇÃO. AF_12/2019</t>
  </si>
  <si>
    <t>935,55</t>
  </si>
  <si>
    <t>968,33</t>
  </si>
  <si>
    <t>91327</t>
  </si>
  <si>
    <t>KIT DE PORTA DE MADEIRA PARA VERNIZ, SEMI-OCA (LEVE OU MÉDIA), PADRÃO POPULAR, 90X210CM, ESPESSURA DE 3,5CM, ITENS INCLUSOS: DOBRADIÇAS, MONTAGEM E INSTALAÇÃO DO BATENTE, SEM FECHADURA - FORNECIMENTO E INSTALAÇÃO. AF_12/2019</t>
  </si>
  <si>
    <t>985,89</t>
  </si>
  <si>
    <t>1.019,35</t>
  </si>
  <si>
    <t>91328</t>
  </si>
  <si>
    <t>KIT DE PORTA DE MADEIRA FRISADA, SEMI-OCA (LEVE OU MÉDIA), PADRÃO MÉDIO 60X210CM, ESPESSURA DE 3CM, ITENS INCLUSOS: DOBRADIÇAS, MONTAGEM E INSTALAÇÃO DO BATENTE, SEM FECHADURA - FORNECIMENTO E INSTALAÇÃO. AF_12/2019</t>
  </si>
  <si>
    <t>1.023,19</t>
  </si>
  <si>
    <t>1.054,54</t>
  </si>
  <si>
    <t>91329</t>
  </si>
  <si>
    <t>KIT DE PORTA DE MADEIRA FRISADA, SEMI-OCA (LEVE OU MÉDIA), PADRÃO POPULAR, 60X210CM, ESPESSURA DE 3CM, ITENS INCLUSOS: DOBRADIÇAS, MONTAGEM E INSTALAÇÃO DO BATENTE, SEM FECHADURA - FORNECIMENTO E INSTALAÇÃO. AF_12/2019</t>
  </si>
  <si>
    <t>871,17</t>
  </si>
  <si>
    <t>902,57</t>
  </si>
  <si>
    <t>91330</t>
  </si>
  <si>
    <t>KIT DE PORTA DE MADEIRA FRISADA, SEMI-OCA (LEVE OU MÉDIA), PADRÃO MÉDIO, 70X210CM, ESPESSURA DE 3CM, ITENS INCLUSOS: DOBRADIÇAS, MONTAGEM E INSTALAÇÃO DO BATENTE, SEM FECHADURA - FORNECIMENTO E INSTALAÇÃO. AF_12/2019</t>
  </si>
  <si>
    <t>1.053,21</t>
  </si>
  <si>
    <t>1.085,25</t>
  </si>
  <si>
    <t>91331</t>
  </si>
  <si>
    <t>KIT DE PORTA DE MADEIRA FRISADA, SEMI-OCA (LEVE OU MÉDIA), PADRÃO POPULAR, 70X210CM, ESPESSURA DE 3CM, ITENS INCLUSOS: DOBRADIÇAS, MONTAGEM E INSTALAÇÃO DO BATENTE, SEM FECHADURA - FORNECIMENTO E INSTALAÇÃO. AF_12/2019</t>
  </si>
  <si>
    <t>900,23</t>
  </si>
  <si>
    <t>932,33</t>
  </si>
  <si>
    <t>91332</t>
  </si>
  <si>
    <t>KIT DE PORTA DE MADEIRA FRISADA, SEMI-OCA (LEVE OU MÉDIA), PADRÃO MÉDIO, 80X210CM, ESPESSURA DE 3,5CM, ITENS INCLUSOS: DOBRADIÇAS, MONTAGEM E INSTALAÇÃO DO BATENTE, SEM FECHADURA - FORNECIMENTO E INSTALAÇÃO. AF_12/2019</t>
  </si>
  <si>
    <t>1.096,54</t>
  </si>
  <si>
    <t>1.129,27</t>
  </si>
  <si>
    <t>91333</t>
  </si>
  <si>
    <t>KIT DE PORTA DE MADEIRA FRISADA, SEMI-OCA (LEVE OU MÉDIA), PADRÃO POPULAR, 80X210CM, ESPESSURA DE 3,5CM, ITENS INCLUSOS: DOBRADIÇAS, MONTAGEM E INSTALAÇÃO DO BATENTE, SEM FECHADURA - FORNECIMENTO E INSTALAÇÃO. AF_12/2019</t>
  </si>
  <si>
    <t>942,61</t>
  </si>
  <si>
    <t>975,39</t>
  </si>
  <si>
    <t>91334</t>
  </si>
  <si>
    <t>KIT DE PORTA DE MADEIRA TIPO VENEZIANA, PADRÃO MÉDIO, 80X210CM, ESPESSURA DE 3CM, ITENS INCLUSOS: DOBRADIÇAS, MONTAGEM E INSTALAÇÃO DO BATENTE, SEM FECHADURA - FORNECIMENTO E INSTALAÇÃO. AF_12/2019</t>
  </si>
  <si>
    <t>1.557,81</t>
  </si>
  <si>
    <t>1.590,54</t>
  </si>
  <si>
    <t>91335</t>
  </si>
  <si>
    <t>KIT DE PORTA DE MADEIRA TIPO VENEZIANA, PADRÃO POPULAR, 80X210CM, ESPESSURA DE 3CM, ITENS INCLUSOS: DOBRADIÇAS, MONTAGEM E INSTALAÇÃO DO BATENTE, SEM FECHADURA - FORNECIMENTO E INSTALAÇÃO. AF_12/2019</t>
  </si>
  <si>
    <t>1.403,88</t>
  </si>
  <si>
    <t>1.436,66</t>
  </si>
  <si>
    <t>91336</t>
  </si>
  <si>
    <t>KIT DE PORTA DE MADEIRA TIPO MEXICANA, MACIÇA (PESADA OU SUPERPESADA), PADRÃO MÉDIO, 80X210CM, ESPESSURA DE 3CM, ITENS INCLUSOS: DOBRADIÇAS, MONTAGEM E INSTALAÇÃO DO BATENTE, SEM FECHADURA - FORNECIMENTO E INSTALAÇÃO. AF_12/2019</t>
  </si>
  <si>
    <t>1.917,30</t>
  </si>
  <si>
    <t>1.952,83</t>
  </si>
  <si>
    <t>91337</t>
  </si>
  <si>
    <t>KIT DE PORTA DE MADEIRA TIPO MEXICANA, MACIÇA (PESADA OU SUPERPESADA), PADRÃO POPULAR, 80X210CM, ESPESSURA DE 3CM, ITENS INCLUSOS: DOBRADIÇAS, MONTAGEM E INSTALAÇÃO DO BATENTE, SEM FECHADURA - FORNECIMENTO E INSTALAÇÃO. AF_12/2019</t>
  </si>
  <si>
    <t>1.763,37</t>
  </si>
  <si>
    <t>1.798,95</t>
  </si>
  <si>
    <t>100659</t>
  </si>
  <si>
    <t>ALIZAR DE 5X1,5CM PARA PORTA FIXADO COM PREGOS, PADRÃO MÉDIO - FORNECIMENTO E INSTALAÇÃO. AF_12/2019</t>
  </si>
  <si>
    <t>15,06</t>
  </si>
  <si>
    <t>100660</t>
  </si>
  <si>
    <t>ALIZAR DE 5X1,5CM PARA PORTA FIXADO COM PREGOS, PADRÃO POPULAR - FORNECIMENTO E INSTALAÇÃO. AF_12/2019</t>
  </si>
  <si>
    <t>100675</t>
  </si>
  <si>
    <t>KIT DE PORTA-PRONTA DE MADEIRA EM ACABAMENTO MELAMÍNICO BRANCO, FOLHA LEVE OU MÉDIA, 90X210, EXCLUSIVE FECHADURA, FIXAÇÃO COM PREENCHIMENTO TOTAL DE ESPUMA EXPANSIVA - FORNECIMENTO E INSTALAÇÃO. AF_12/2019</t>
  </si>
  <si>
    <t>1.025,20</t>
  </si>
  <si>
    <t>1.028,39</t>
  </si>
  <si>
    <t>100676</t>
  </si>
  <si>
    <t>BATENTE PARA PORTA COM BANDEIRA, FIXAÇÃO COM PARAFUSO E BUCHA. AF_12/2019</t>
  </si>
  <si>
    <t>238,43</t>
  </si>
  <si>
    <t>248,62</t>
  </si>
  <si>
    <t>100678</t>
  </si>
  <si>
    <t>KIT DE PORTA DE MADEIRA PARA VERNIZ, SEMI-OCA (LEVE OU MÉDIA), PADRÃO MÉDIO, 60X210CM, ESPESSURA DE 3,5CM, ITENS INCLUSOS: DOBRADIÇAS, MONTAGEM E INSTALAÇÃO DE BATENTE, FECHADURA COM EXECUÇÃO DO FURO - FORNECIMENTO E INSTALAÇÃO. AF_12/2019</t>
  </si>
  <si>
    <t>1.214,87</t>
  </si>
  <si>
    <t>1.249,81</t>
  </si>
  <si>
    <t>100679</t>
  </si>
  <si>
    <t>KIT DE PORTA DE MADEIRA PARA VERNIZ, SEMI-OCA (LEVE OU MÉDIA), PADRÃO POPULAR, 60X210CM, ESPESSURA DE 3,5CM, ITENS INCLUSOS: DOBRADIÇAS, MONTAGEM E INSTALAÇÃO DE BATENTE, FECHADURA COM EXECUÇÃO DO FURO - FORNECIMENTO E INSTALAÇÃO. AF_12/2019</t>
  </si>
  <si>
    <t>998,91</t>
  </si>
  <si>
    <t>1.033,90</t>
  </si>
  <si>
    <t>100680</t>
  </si>
  <si>
    <t>KIT DE PORTA DE MADEIRA PARA VERNIZ, SEMI-OCA (LEVE OU MÉDIA), PADRÃO MÉDIO, 70X210CM, ESPESSURA DE 3,5CM, ITENS INCLUSOS: DOBRADIÇAS, MONTAGEM E INSTALAÇÃO DE BATENTE, FECHADURA COM EXECUÇÃO DO FURO - FORNECIMENTO E INSTALAÇÃO. AF_12/2019</t>
  </si>
  <si>
    <t>1.225,89</t>
  </si>
  <si>
    <t>1.261,52</t>
  </si>
  <si>
    <t>100681</t>
  </si>
  <si>
    <t>KIT DE PORTA DE MADEIRA FRISADA, SEMI-OCA (LEVE OU MÉDIA), PADRÃO MÉDIO, 70X210CM, ESPESSURA DE 3CM, ITENS INCLUSOS: DOBRADIÇAS, MONTAGEM E INSTALAÇÃO DE BATENTE, FECHADURA COM EXECUÇÃO DO FURO - FORNECIMENTO E INSTALAÇÃO. AF_12/2019</t>
  </si>
  <si>
    <t>1.255,48</t>
  </si>
  <si>
    <t>1.291,11</t>
  </si>
  <si>
    <t>100682</t>
  </si>
  <si>
    <t>KIT DE PORTA DE MADEIRA FRISADA, SEMI-OCA (LEVE OU MÉDIA), PADRÃO POPULAR, 70X210CM, ESPESSURA DE 3CM, ITENS INCLUSOS: DOBRADIÇAS, MONTAGEM E INSTALAÇÃO DE BATENTE, FECHADURA COM EXECUÇÃO DO FURO - FORNECIMENTO E INSTALAÇÃO. AF_12/2019</t>
  </si>
  <si>
    <t>1.016,98</t>
  </si>
  <si>
    <t>1.052,67</t>
  </si>
  <si>
    <t>100683</t>
  </si>
  <si>
    <t>KIT DE PORTA DE MADEIRA PARA VERNIZ, SEMI-OCA (LEVE OU MÉDIA), PADRÃO MÉDIO, 80X210CM, ESPESSURA DE 3,5CM, ITENS INCLUSOS: DOBRADIÇAS, MONTAGEM E INSTALAÇÃO DE BATENTE, FECHADURA COM EXECUÇÃO DO FURO - FORNECIMENTO E INSTALAÇÃO. AF_12/2019</t>
  </si>
  <si>
    <t>1.319,17</t>
  </si>
  <si>
    <t>1.356,59</t>
  </si>
  <si>
    <t>100684</t>
  </si>
  <si>
    <t>KIT DE PORTA DE MADEIRA PARA VERNIZ, SEMI-OCA (LEVE OU MÉDIA), PADRÃO POPULAR, 80X210CM, ESPESSURA DE 3,5CM, ITENS INCLUSOS: DOBRADIÇAS, MONTAGEM E INSTALAÇÃO DE BATENTE, FECHADURA COM EXECUÇÃO DO FURO - FORNECIMENTO E INSTALAÇÃO. AF_12/2019</t>
  </si>
  <si>
    <t>1.072,29</t>
  </si>
  <si>
    <t>1.109,76</t>
  </si>
  <si>
    <t>100685</t>
  </si>
  <si>
    <t>KIT DE PORTA DE MADEIRA PARA VERNIZ, SEMI-OCA (LEVE OU MÉDIA), PADRÃO MÉDIO, 90X210CM, ESPESSURA DE 3,5CM, ITENS INCLUSOS: DOBRADIÇAS, MONTAGEM E INSTALAÇÃO DE BATENTE, FECHADURA COM EXECUÇÃO DO FURO - FORNECIMENTO E INSTALAÇÃO. AF_12/2019</t>
  </si>
  <si>
    <t>1.370,46</t>
  </si>
  <si>
    <t>1.408,57</t>
  </si>
  <si>
    <t>100686</t>
  </si>
  <si>
    <t>KIT DE PORTA DE MADEIRA PARA VERNIZ, SEMI-OCA (LEVE OU MÉDIA), PADRÃO POPULAR, 90X210CM, ESPESSURA DE 3CM, ITENS INCLUSOS: DOBRADIÇAS, MONTAGEM E INSTALAÇÃO DE BATENTE, FECHADURA COM EXECUÇÃO DO FURO - FORNECIMENTO E INSTALAÇÃO. AF_12/2019</t>
  </si>
  <si>
    <t>1.122,63</t>
  </si>
  <si>
    <t>1.160,78</t>
  </si>
  <si>
    <t>100687</t>
  </si>
  <si>
    <t>KIT DE PORTA DE MADEIRA FRISADA, SEMI-OCA (LEVE OU MÉDIA), PADRÃO MÉDIO, 60X210CM, ESPESSURA DE 3,5CM, ITENS INCLUSOS: DOBRADIÇAS, MONTAGEM E INSTALAÇÃO DE BATENTE, FECHADURA COM EXECUÇÃO DO FURO - FORNECIMENTO E INSTALAÇÃO. AF_12/2019</t>
  </si>
  <si>
    <t>1.225,46</t>
  </si>
  <si>
    <t>1.260,40</t>
  </si>
  <si>
    <t>100688</t>
  </si>
  <si>
    <t>KIT DE PORTA DE MADEIRA FRISADA, SEMI-OCA (LEVE OU MÉDIA), PADRÃO POPULAR, 60X210CM, ESPESSURA DE 3CM, ITENS INCLUSOS: DOBRADIÇAS, MONTAGEM E INSTALAÇÃO DE BATENTE, FECHADURA COM EXECUÇÃO DO FURO - FORNECIMENTO E INSTALAÇÃO. AF_12/2019</t>
  </si>
  <si>
    <t>1.009,50</t>
  </si>
  <si>
    <t>1.044,49</t>
  </si>
  <si>
    <t>100689</t>
  </si>
  <si>
    <t>KIT DE PORTA DE MADEIRA FRISADA, SEMI-OCA (LEVE OU MÉDIA), PADRÃO MÉDIO, 80X210CM, ESPESSURA DE 3,5CM, ITENS INCLUSOS: DOBRADIÇAS, MONTAGEM E INSTALAÇÃO DE BATENTE, FECHADURA COM EXECUÇÃO DO FURO - FORNECIMENTO E INSTALAÇÃO. AF_12/2019</t>
  </si>
  <si>
    <t>1.326,23</t>
  </si>
  <si>
    <t>1.363,65</t>
  </si>
  <si>
    <t>100690</t>
  </si>
  <si>
    <t>KIT DE PORTA DE MADEIRA FRISADA, SEMI-OCA (LEVE OU MÉDIA), PADRÃO POPULAR, 80X210CM, ESPESSURA DE 3,5CM, ITENS INCLUSOS: DOBRADIÇAS, MONTAGEM E INSTALAÇÃO DE BATENTE, FECHADURA COM EXECUÇÃO DO FURO - FORNECIMENTO E INSTALAÇÃO. AF_12/2019</t>
  </si>
  <si>
    <t>1.079,35</t>
  </si>
  <si>
    <t>1.116,82</t>
  </si>
  <si>
    <t>100691</t>
  </si>
  <si>
    <t>KIT DE PORTA DE MADEIRA TIPO VENEZIANA, 80X210CM (ESPESSURA DE 3CM), PADRÃO MÉDIO, ITENS INCLUSOS: DOBRADIÇAS, MONTAGEM E INSTALAÇÃO DE BATENTE, FECHADURA COM EXECUÇÃO DO FURO - FORNECIMENTO E INSTALAÇÃO. AF_12/2019</t>
  </si>
  <si>
    <t>1.787,50</t>
  </si>
  <si>
    <t>1.824,92</t>
  </si>
  <si>
    <t>100692</t>
  </si>
  <si>
    <t>KIT DE PORTA DE MADEIRA TIPO VENEZIANA, 80X210CM (ESPESSURA DE 3CM), PADRÃO POPULAR, ITENS INCLUSOS: DOBRADIÇAS, MONTAGEM E INSTALAÇÃO DE BATENTE, FECHADURA COM EXECUÇÃO DO FURO - FORNECIMENTO E INSTALAÇÃO. AF_12/2019</t>
  </si>
  <si>
    <t>1.540,62</t>
  </si>
  <si>
    <t>1.578,09</t>
  </si>
  <si>
    <t>100693</t>
  </si>
  <si>
    <t>KIT DE PORTA DE MADEIRA TIPO MEXICANA, MACIÇA (PESADA OU SUPERPESADA), PADRÃO MÉDIO, 80X210CM, ESPESSURA DE 3,5CM, ITENS INCLUSOS: DOBRADIÇAS, MONTAGEM E INSTALAÇÃO DE BATENTE, FECHADURA COM EXECUÇÃO DO FURO - FORNECIMENTO E INSTALAÇÃO. AF_12/2019</t>
  </si>
  <si>
    <t>2.146,99</t>
  </si>
  <si>
    <t>2.187,21</t>
  </si>
  <si>
    <t>100694</t>
  </si>
  <si>
    <t>KIT DE PORTA DE MADEIRA TIPO MEXICANA, MACIÇA (PESADA OU SUPERPESADA), PADRÃO POPULAR, 80X210CM, ESPESSURA DE 3,5CM, ITENS INCLUSOS: DOBRADIÇAS, MONTAGEM E INSTALAÇÃO DE BATENTE, FECHADURA COM EXECUÇÃO DO FURO - FORNECIMENTO E INSTALAÇÃO. AF_12/2019</t>
  </si>
  <si>
    <t>1.900,11</t>
  </si>
  <si>
    <t>1.940,38</t>
  </si>
  <si>
    <t>100695</t>
  </si>
  <si>
    <t>RECOLOCAÇÃO DE FOLHAS DE PORTA DE MADEIRA LEVE OU MÉDIA DE 60CM DE LARGURA, CONSIDERANDO REAPROVEITAMENTO DO MATERIAL. AF_12/2019</t>
  </si>
  <si>
    <t>75,54</t>
  </si>
  <si>
    <t>100696</t>
  </si>
  <si>
    <t>RECOLOCAÇÃO DE FOLHAS DE PORTA DE MADEIRA LEVE OU MÉDIA DE 70CM DE LARGURA, CONSIDERANDO REAPROVEITAMENTO DO MATERIAL. AF_12/2019</t>
  </si>
  <si>
    <t>75,76</t>
  </si>
  <si>
    <t>84,06</t>
  </si>
  <si>
    <t>100697</t>
  </si>
  <si>
    <t>RECOLOCAÇÃO DE FOLHAS DE PORTA DE MADEIRA LEVE OU MÉDIA DE 80CM DE LARGURA, CONSIDERANDO REAPROVEITAMENTO DO MATERIAL. AF_12/2019</t>
  </si>
  <si>
    <t>83,48</t>
  </si>
  <si>
    <t>92,64</t>
  </si>
  <si>
    <t>100698</t>
  </si>
  <si>
    <t>RECOLOCAÇÃO DE FOLHAS DE PORTA DE MADEIRA LEVE OU MÉDIA DE 90CM DE LARGURA, CONSIDERANDO REAPROVEITAMENTO DO MATERIAL. AF_12/2019</t>
  </si>
  <si>
    <t>91,17</t>
  </si>
  <si>
    <t>101,19</t>
  </si>
  <si>
    <t>100699</t>
  </si>
  <si>
    <t>RECOLOCAÇÃO DE FOLHAS DE PORTA DE MADEIRA PESADA OU SUPERPESADA DE 80CM DE LARGURA, CONSIDERANDO REAPROVEITAMENTO DO MATERIAL. AF_12/2019</t>
  </si>
  <si>
    <t>108,42</t>
  </si>
  <si>
    <t>100700</t>
  </si>
  <si>
    <t>PORTA DE MADEIRA COMPENSADA LISA PARA PINTURA, 120X210X3,5CM, 2 FOLHAS, INCLUSO ADUELA 2A, ALIZAR 2A E DOBRADIÇAS. AF_12/2019</t>
  </si>
  <si>
    <t>969,80</t>
  </si>
  <si>
    <t>993,11</t>
  </si>
  <si>
    <t>100712</t>
  </si>
  <si>
    <t>KIT DE PORTA DE MADEIRA PARA VERNIZ, SEMI-OCA (LEVE OU MÉDIA), PADRÃO POPULAR, 70X210CM, ESPESSURA DE 3,5CM, ITENS INCLUSOS: DOBRADIÇAS, MONTAGEM E INSTALAÇÃO DE BATENTE, FECHADURA COM EXECUÇÃO DO FURO - FORNECIMENTO E INSTALAÇÃO. AF_12/2019</t>
  </si>
  <si>
    <t>987,39</t>
  </si>
  <si>
    <t>1.023,08</t>
  </si>
  <si>
    <t>100665</t>
  </si>
  <si>
    <t>JANELA DE MADEIRA - CEDRINHO/ANGELIM OU EQUIVALENTE DA REGIÃO - DE ABRIR COM 4 FOLHAS (2 VENEZIANAS E 2 GUILHOTINAS PARA VIDRO), COM BATENTE, ALIZAR E FERRAGENS. EXCLUSIVE VIDROS, ACABAMENTO E CONTRAMARCO. FORNECIMENTO E INSTALAÇÃO. AF_12/2019</t>
  </si>
  <si>
    <t>1.205,64</t>
  </si>
  <si>
    <t>1.213,74</t>
  </si>
  <si>
    <t>100666</t>
  </si>
  <si>
    <t>JANELA DE MADEIRA (PINUS/EUCALIPTO OU EQUIV.) DE ABRIR COM 4 FOLHAS (2 VENEZIANAS E 2 GUILHOTINAS PARA VIDRO), COM BATENTE, ALIZAR E FERRAGENS. EXCLUSIVE VIDROS, ACABAMENTO E CONTRAMARCO. FORNECIMENTO E INSTALAÇÃO. AF_12/2019</t>
  </si>
  <si>
    <t>950,41</t>
  </si>
  <si>
    <t>958,51</t>
  </si>
  <si>
    <t>100667</t>
  </si>
  <si>
    <t>JANELA DE MADEIRA (IMBUIA/CEDRO OU EQUIV.) DE ABRIR COM 4 FOLHAS (2 VENEZIANAS E 2 GUILHOTINAS PARA VIDRO), COM BATENTE, ALIZAR E FERRAGENS. EXCLUSIVE VIDROS, ACABAMENTO E CONTRAMARCO. FORNECIMENTO E INSTALAÇÃO. AF_12/2019</t>
  </si>
  <si>
    <t>1.566,46</t>
  </si>
  <si>
    <t>1.574,56</t>
  </si>
  <si>
    <t>100668</t>
  </si>
  <si>
    <t>JANELA DE MADEIRA (CEDRINHO/ANGELIM OU EQUIV.) TIPO MAXIM-AR, PARA VIDRO, COM BATENTE, ALIZAR E FERRAGENS. EXCLUSIVE VIDRO, ACABAMENTO E CONTRAMARCO. FORNECIMENTO E INSTALAÇÃO. AF_12/2019</t>
  </si>
  <si>
    <t>1.861,24</t>
  </si>
  <si>
    <t>1.879,48</t>
  </si>
  <si>
    <t>100669</t>
  </si>
  <si>
    <t>JANELA DE MADEIRA (PINUS/EUCALIPTO OU EQUIV.) TIPO BASCULANTE COM 2 FOLHAS PARA VIDRO, COM BATENTE, ALIZAR E FERRAGENS. EXCLUSIVE VIDROS, ACABAMENTO E CONTRAMARCO. FORNECIMENTO E INSTALAÇÃO. AF_12/2019</t>
  </si>
  <si>
    <t>1.126,87</t>
  </si>
  <si>
    <t>1.138,55</t>
  </si>
  <si>
    <t>100670</t>
  </si>
  <si>
    <t>JANELA DE MADEIRA (CEDRINHO/ANGELIM OU EQUIV.) DE CORRER COM 6 FOLHAS (2 VENEZ. FIXAS, 2 VENEZ. DE CORRER E 2 DE CORRER PARA VIDRO), COM BATENTE, ALIZAR E FERRAGENS. EXCLUSIVE VIDROS, ACABAMENTO E CONTRAMARCO. FORNECIMENTO E INSTALAÇÃO. AF_12/2019</t>
  </si>
  <si>
    <t>1.515,02</t>
  </si>
  <si>
    <t>1.524,04</t>
  </si>
  <si>
    <t>100671</t>
  </si>
  <si>
    <t>JANELA DE MADEIRA (IMBUIA/CEDRO OU EQUIV) DE CORRER COM 6 FOLHAS (2 VENEZIANAS FIXAS, 2 VENEZIANAS DE CORRER E 2 DE CORRER PARA VIDRO), COM BATENTE, ALIZAR E FERRAGENS. EXCLUSIVE VIDROS, ACABAMENTO E CONTRAMARCO. FORNECIMENTO E INSTALAÇÃO. AF_12/2019</t>
  </si>
  <si>
    <t>1.881,92</t>
  </si>
  <si>
    <t>1.890,94</t>
  </si>
  <si>
    <t>100672</t>
  </si>
  <si>
    <t>JANELA DE MADEIRA (PINUS/EUCALIPTO OU EQUIV.) DE CORRER COM 6 FOLHAS (2 VENEZ. FIXAS, 2 VENEZ. DE CORRER E 2 DE CORRER PARA VIDRO), COM BATENTE, ALIZAR E FERRAGENS. EXCLUSIVE VIDROS, ACABAMENTO E CONTRAMARCO. FORNECIMENTO EINSTALAÇÃO. AF_12/2019</t>
  </si>
  <si>
    <t>1.212,74</t>
  </si>
  <si>
    <t>1.221,76</t>
  </si>
  <si>
    <t>100701</t>
  </si>
  <si>
    <t>PORTA DE FERRO, DE ABRIR, TIPO GRADE COM CHAPA, COM GUARNIÇÕES. AF_12/2019</t>
  </si>
  <si>
    <t>564,02</t>
  </si>
  <si>
    <t>566,45</t>
  </si>
  <si>
    <t>JANELA DE AÇO TIPO BASCULANTE PARA VIDROS, COM BATENTE, FERRAGENS E PINTURA ANTICORROSIVA. EXCLUSIVE VIDROS, ACABAMENTO, ALIZAR E CONTRAMARCO. FORNECIMENTO E INSTALAÇÃO. AF_12/2019</t>
  </si>
  <si>
    <t>718,11</t>
  </si>
  <si>
    <t>740,13</t>
  </si>
  <si>
    <t>94562</t>
  </si>
  <si>
    <t>JANELA DE AÇO DE CORRER COM 4 FOLHAS PARA VIDRO, COM BATENTE, FERRAGENS E PINTURA ANTICORROSIVA. EXCLUSIVE VIDROS, ALIZAR E CONTRAMARCO. FORNECIMENTO E INSTALAÇÃO. AF_12/2019</t>
  </si>
  <si>
    <t>660,36</t>
  </si>
  <si>
    <t>670,42</t>
  </si>
  <si>
    <t>94587</t>
  </si>
  <si>
    <t>CONTRAMARCO DE AÇO, FIXAÇÃO COM ARGAMASSA - FORNECIMENTO E INSTALAÇÃO. AF_12/2019</t>
  </si>
  <si>
    <t>68,60</t>
  </si>
  <si>
    <t>94588</t>
  </si>
  <si>
    <t>CONTRAMARCO DE AÇO, FIXAÇÃO COM PARAFUSO - FORNECIMENTO E INSTALAÇÃO. AF_12/2019</t>
  </si>
  <si>
    <t>56,29</t>
  </si>
  <si>
    <t>99837</t>
  </si>
  <si>
    <t>GUARDA-CORPO DE AÇO GALVANIZADO DE 1,10M, MONTANTES TUBULARES DE 1.1/4" ESPAÇADOS DE 1,20M, TRAVESSA SUPERIOR DE 1.1/2", GRADIL FORMADO POR TUBOS HORIZONTAIS DE 1" E VERTICAIS DE 3/4", FIXADO COM CHUMBADOR MECÂNICO. AF_04/2019_PS</t>
  </si>
  <si>
    <t>629,13</t>
  </si>
  <si>
    <t>661,48</t>
  </si>
  <si>
    <t>99839</t>
  </si>
  <si>
    <t>GUARDA-CORPO DE AÇO GALVANIZADO DE 1,10M DE ALTURA, MONTANTES TUBULARES DE 1.1/2  ESPAÇADOS DE 1,20M, TRAVESSA SUPERIOR DE 2 , GRADIL FORMADO POR BARRAS CHATAS EM FERRO DE 32X4,8MM, FIXADO COM CHUMBADOR MECÂNICO. AF_04/2019_PS</t>
  </si>
  <si>
    <t>516,03</t>
  </si>
  <si>
    <t>549,97</t>
  </si>
  <si>
    <t>99841</t>
  </si>
  <si>
    <t>GUARDA-CORPO PANORÂMICO COM PERFIS DE ALUMÍNIO E VIDRO LAMINADO 8 MM, FIXADO COM CHUMBADOR MECÂNICO. AF_04/2019_PS</t>
  </si>
  <si>
    <t>1.167,96</t>
  </si>
  <si>
    <t>1.187,65</t>
  </si>
  <si>
    <t>99855</t>
  </si>
  <si>
    <t>CORRIMÃO SIMPLES, DIÂMETRO EXTERNO = 1 1/2", EM AÇO GALVANIZADO. AF_04/2019_PS</t>
  </si>
  <si>
    <t>115,16</t>
  </si>
  <si>
    <t>120,72</t>
  </si>
  <si>
    <t>99857</t>
  </si>
  <si>
    <t>CORRIMÃO SIMPLES, DIÂMETRO EXTERNO = 1 1/2", EM ALUMÍNIO. AF_04/2019_PS</t>
  </si>
  <si>
    <t>99,26</t>
  </si>
  <si>
    <t>107,07</t>
  </si>
  <si>
    <t>99861</t>
  </si>
  <si>
    <t>GRADIL EM FERRO FIXADO EM VÃOS DE JANELAS, FORMADO POR BARRAS CHATAS DE 25X4,8 MM. AF_04/2019</t>
  </si>
  <si>
    <t>640,39</t>
  </si>
  <si>
    <t>690,36</t>
  </si>
  <si>
    <t>99862</t>
  </si>
  <si>
    <t>GRADIL EM ALUMÍNIO FIXADO EM VÃOS DE JANELAS, FORMADO POR TUBOS DE 3/4". AF_04/2019</t>
  </si>
  <si>
    <t>650,57</t>
  </si>
  <si>
    <t>702,44</t>
  </si>
  <si>
    <t>90838</t>
  </si>
  <si>
    <t>PORTA CORTA-FOGO 90X210X4CM - FORNECIMENTO E INSTALAÇÃO. AF_12/2019</t>
  </si>
  <si>
    <t>1.439,88</t>
  </si>
  <si>
    <t>1.457,17</t>
  </si>
  <si>
    <t>91338</t>
  </si>
  <si>
    <t>PORTA DE ALUMÍNIO DE ABRIR COM LAMBRI, COM GUARNIÇÃO, FIXAÇÃO COM PARAFUSOS - FORNECIMENTO E INSTALAÇÃO. AF_12/2019</t>
  </si>
  <si>
    <t>864,79</t>
  </si>
  <si>
    <t>866,47</t>
  </si>
  <si>
    <t>PORTA EM ALUMÍNIO DE ABRIR TIPO VENEZIANA COM GUARNIÇÃO, FIXAÇÃO COM PARAFUSOS - FORNECIMENTO E INSTALAÇÃO. AF_12/2019</t>
  </si>
  <si>
    <t>672,33</t>
  </si>
  <si>
    <t>674,14</t>
  </si>
  <si>
    <t>94805</t>
  </si>
  <si>
    <t>PORTA DE ALUMÍNIO DE ABRIR PARA VIDRO SEM GUARNIÇÃO, 87X210CM, FIXAÇÃO COM PARAFUSOS, INCLUSIVE VIDROS - FORNECIMENTO E INSTALAÇÃO. AF_12/2019</t>
  </si>
  <si>
    <t>863,72</t>
  </si>
  <si>
    <t>866,78</t>
  </si>
  <si>
    <t>94806</t>
  </si>
  <si>
    <t>PORTA EM AÇO DE ABRIR PARA VIDRO SEM GUARNIÇÃO, 87X210CM, FIXAÇÃO COM PARAFUSOS, EXCLUSIVE VIDROS - FORNECIMENTO E INSTALAÇÃO. AF_12/2019</t>
  </si>
  <si>
    <t>671,67</t>
  </si>
  <si>
    <t>675,99</t>
  </si>
  <si>
    <t>94807</t>
  </si>
  <si>
    <t>PORTA EM AÇO DE ABRIR TIPO VENEZIANA SEM GUARNIÇÃO, 87X210CM, FIXAÇÃO COM PARAFUSOS - FORNECIMENTO E INSTALAÇÃO. AF_12/2019</t>
  </si>
  <si>
    <t>614,06</t>
  </si>
  <si>
    <t>618,61</t>
  </si>
  <si>
    <t>100702</t>
  </si>
  <si>
    <t>PORTA DE CORRER DE ALUMÍNIO, COM DUAS FOLHAS PARA VIDRO, INCLUSO VIDRO LISO INCOLOR, FECHADURA E PUXADOR, SEM ALIZAR. AF_12/2019</t>
  </si>
  <si>
    <t>479,72</t>
  </si>
  <si>
    <t>481,05</t>
  </si>
  <si>
    <t>102188</t>
  </si>
  <si>
    <t>MOLA HIDRAULICA DE PISO PARA PORTA DE VIDRO TEMPERADO. AF_01/2021</t>
  </si>
  <si>
    <t>1.271,12</t>
  </si>
  <si>
    <t>1.280,89</t>
  </si>
  <si>
    <t>102189</t>
  </si>
  <si>
    <t>JOGO DE FERRAGENS CROMADAS PARA PORTA DE VIDRO TEMPERADO, UMA FOLHA COMPOSTO DE DOBRADICAS SUPERIOR E INFERIOR, TRINCO, FECHADURA, CONTRA FECHADURA COM CAPUCHINHO SEM MOLA E PUXADOR. AF_01/2021</t>
  </si>
  <si>
    <t>320,35</t>
  </si>
  <si>
    <t>331,22</t>
  </si>
  <si>
    <t>100703</t>
  </si>
  <si>
    <t>PUXADOR CENTRAL PARA ESQUADRIA DE MADEIRA. AF_12/2019</t>
  </si>
  <si>
    <t>32,08</t>
  </si>
  <si>
    <t>33,63</t>
  </si>
  <si>
    <t>100704</t>
  </si>
  <si>
    <t>PORTA CADEADO ZINCADO OXIDADO PRETO COM CADEADO DE AÇO INOX, LARGURA DE *50* MM. AF_12/2019</t>
  </si>
  <si>
    <t>66,41</t>
  </si>
  <si>
    <t>100705</t>
  </si>
  <si>
    <t>TARJETA TIPO LIVRE/OCUPADO PARA PORTA DE BANHEIRO. AF_12/2019</t>
  </si>
  <si>
    <t>79,29</t>
  </si>
  <si>
    <t>100706</t>
  </si>
  <si>
    <t>CREMONA EM LATÃO CROMADO OU POLIDO, COMPLETA. AF_12/2019</t>
  </si>
  <si>
    <t>74,14</t>
  </si>
  <si>
    <t>79,69</t>
  </si>
  <si>
    <t>100707</t>
  </si>
  <si>
    <t>FECHO DE EMBUTIR TIPO UNHA 22CM. AF_12/2019</t>
  </si>
  <si>
    <t>145,78</t>
  </si>
  <si>
    <t>100708</t>
  </si>
  <si>
    <t>FECHO DE EMBUTIR TIPO UNHA 40CM. AF_12/2019</t>
  </si>
  <si>
    <t>174,45</t>
  </si>
  <si>
    <t>180,30</t>
  </si>
  <si>
    <t>100709</t>
  </si>
  <si>
    <t>DOBRADIÇA EM AÇO/FERRO, 3" X 21/2", E=1,9 A 2MM, SEN ANEL, CROMADO OU ZINCADO, TAMPA BOLA, COM PARAFUSOS. AF_12/2019</t>
  </si>
  <si>
    <t>54,87</t>
  </si>
  <si>
    <t>59,17</t>
  </si>
  <si>
    <t>100710</t>
  </si>
  <si>
    <t>DOBRADIÇA TIPO VAI E VEM EM LATÃO POLIDO 3". AF_12/2019</t>
  </si>
  <si>
    <t>139,48</t>
  </si>
  <si>
    <t>102151</t>
  </si>
  <si>
    <t>INSTALAÇÃO DE VIDRO LISO INCOLOR, E = 3 MM, EM ESQUADRIA DE MADEIRA, FIXADO COM BAGUETE. AF_01/2021</t>
  </si>
  <si>
    <t>185,93</t>
  </si>
  <si>
    <t>189,40</t>
  </si>
  <si>
    <t>102152</t>
  </si>
  <si>
    <t>INSTALAÇÃO DE VIDRO LISO, E = 4 MM, EM ESQUADRIA DE MADEIRA, FIXADO COM BAGUETE. AF_01/2021</t>
  </si>
  <si>
    <t>205,93</t>
  </si>
  <si>
    <t>209,40</t>
  </si>
  <si>
    <t>102153</t>
  </si>
  <si>
    <t>INSTALAÇÃO DE VIDRO LISO FUME, E = 4 MM, EM ESQUADRIA DE MADEIRA, FIXADO COM BAGUETE. AF_01/2021</t>
  </si>
  <si>
    <t>259,26</t>
  </si>
  <si>
    <t>262,73</t>
  </si>
  <si>
    <t>102154</t>
  </si>
  <si>
    <t>INSTALAÇÃO DE VIDRO LISO INCOLOR, E = 5 MM, EM ESQUADRIA DE MADEIRA, FIXADO COM BAGUETE. AF_01/2021</t>
  </si>
  <si>
    <t>223,59</t>
  </si>
  <si>
    <t>226,36</t>
  </si>
  <si>
    <t>102155</t>
  </si>
  <si>
    <t>INSTALAÇÃO DE VIDRO LISO FUME, E = 5 MM, EM ESQUADRIA DE MADEIRA, FIXADO COM BAGUETE. AF_01/2021</t>
  </si>
  <si>
    <t>267,22</t>
  </si>
  <si>
    <t>269,99</t>
  </si>
  <si>
    <t>102156</t>
  </si>
  <si>
    <t>INSTALAÇÃO DE VIDRO LISO INCOLOR, E = 6 MM, EM ESQUADRIA DE MADEIRA, FIXADO COM BAGUETE. AF_01/2021</t>
  </si>
  <si>
    <t>254,96</t>
  </si>
  <si>
    <t>257,07</t>
  </si>
  <si>
    <t>102157</t>
  </si>
  <si>
    <t>INSTALAÇÃO DE VIDRO LISO FUME, E = 6 MM, EM ESQUADRIA DE MADEIRA, FIXADO COM BAGUETE. AF_01/2021</t>
  </si>
  <si>
    <t>348,30</t>
  </si>
  <si>
    <t>350,41</t>
  </si>
  <si>
    <t>102158</t>
  </si>
  <si>
    <t>INSTALAÇÃO DE VIDRO LISO INCOLOR, E = 8 MM, EM ESQUADRIA DE MADEIRA, FIXADO COM BAGUETE. AF_01/2021</t>
  </si>
  <si>
    <t>351,68</t>
  </si>
  <si>
    <t>353,25</t>
  </si>
  <si>
    <t>102159</t>
  </si>
  <si>
    <t>INSTALAÇÃO DE VIDRO LISO INCOLOR, E = 10 MM, EM ESQUADRIA DE MADEIRA, FIXADO COM BAGUETE. AF_01/2021</t>
  </si>
  <si>
    <t>418,41</t>
  </si>
  <si>
    <t>419,79</t>
  </si>
  <si>
    <t>102160</t>
  </si>
  <si>
    <t>INSTALAÇÃO DE VIDRO IMPRESSO, E = 4 MM, EM ESQUADRIA DE MADEIRA, FIXADO COM BAGUETE. AF_01/2021</t>
  </si>
  <si>
    <t>182,73</t>
  </si>
  <si>
    <t>102161</t>
  </si>
  <si>
    <t>INSTALAÇÃO DE VIDRO LISO INCOLOR, E = 3 MM, EM ESQUADRIA DE ALUMÍNIO OU PVC, FIXADO COM BAGUETE. AF_01/2021_PS</t>
  </si>
  <si>
    <t>293,25</t>
  </si>
  <si>
    <t>297,45</t>
  </si>
  <si>
    <t>102162</t>
  </si>
  <si>
    <t>INSTALAÇÃO DE VIDRO LISO INCOLOR, E = 4 MM, EM ESQUADRIA DE ALUMÍNIO OU PVC, FIXADO COM BAGUETE. AF_01/2021_PS</t>
  </si>
  <si>
    <t>313,25</t>
  </si>
  <si>
    <t>317,45</t>
  </si>
  <si>
    <t>102163</t>
  </si>
  <si>
    <t>INSTALAÇÃO DE VIDRO LISO FUME, E = 4 MM, EM ESQUADRIA DE ALUMÍNIO OU PVC, FIXADO COM BAGUETE. AF_01/2021_PS</t>
  </si>
  <si>
    <t>366,58</t>
  </si>
  <si>
    <t>370,78</t>
  </si>
  <si>
    <t>102164</t>
  </si>
  <si>
    <t>INSTALAÇÃO DE VIDRO LISO INCOLOR, E = 5 MM, EM ESQUADRIA DE ALUMÍNIO OU PVC, FIXADO COM BAGUETE. AF_01/2021_PS</t>
  </si>
  <si>
    <t>311,16</t>
  </si>
  <si>
    <t>314,53</t>
  </si>
  <si>
    <t>102165</t>
  </si>
  <si>
    <t>INSTALAÇÃO DE VIDRO LISO FUME, E = 5 MM, EM ESQUADRIA DE ALUMÍNIO OU PVC, FIXADO COM BAGUETE. AF_01/2021_PS</t>
  </si>
  <si>
    <t>354,79</t>
  </si>
  <si>
    <t>358,16</t>
  </si>
  <si>
    <t>102166</t>
  </si>
  <si>
    <t>INSTALAÇÃO DE VIDRO LISO INCOLOR, E = 6 MM, EM ESQUADRIA DE ALUMÍNIO OU PVC, FIXADO COM BAGUETE. AF_01/2021_PS</t>
  </si>
  <si>
    <t>322,78</t>
  </si>
  <si>
    <t>325,34</t>
  </si>
  <si>
    <t>102167</t>
  </si>
  <si>
    <t>INSTALAÇÃO DE VIDRO LISO FUME, E = 6 MM, EM ESQUADRIA DE ALUMÍNIO OU PVC, FIXADO COM BAGUETE. AF_01/2021_PS</t>
  </si>
  <si>
    <t>416,12</t>
  </si>
  <si>
    <t>418,68</t>
  </si>
  <si>
    <t>102168</t>
  </si>
  <si>
    <t>INSTALAÇÃO DE VIDRO LISO INCOLOR, E = 8 MM, EM ESQUADRIA DE ALUMÍNIO OU PVC, FIXADO COM BAGUETE. AF_01/2021_PS</t>
  </si>
  <si>
    <t>401,93</t>
  </si>
  <si>
    <t>403,85</t>
  </si>
  <si>
    <t>102169</t>
  </si>
  <si>
    <t>INSTALAÇÃO DE VIDRO LISO INCOLOR, E = 10 MM, EM ESQUADRIA DE ALUMÍNIO OU PVC, FIXADO COM BAGUETE. AF_01/2021_PS</t>
  </si>
  <si>
    <t>462,16</t>
  </si>
  <si>
    <t>463,84</t>
  </si>
  <si>
    <t>102170</t>
  </si>
  <si>
    <t>INSTALAÇÃO DE VIDRO IMPRESSO, E = 4 MM, EM ESQUADRIA DE ALUMÍNIO OU PVC, FIXADO COM BAGUETE. AF_01/2021_PS</t>
  </si>
  <si>
    <t>286,58</t>
  </si>
  <si>
    <t>290,78</t>
  </si>
  <si>
    <t>102171</t>
  </si>
  <si>
    <t>INSTALAÇÃO DE VIDRO ARAMADO, E = 6 MM, EM ESQUADRIA DE ALUMÍNIO OU PVC, FIXADO COM BAGUETE. AF_01/2021_PS</t>
  </si>
  <si>
    <t>527,87</t>
  </si>
  <si>
    <t>102172</t>
  </si>
  <si>
    <t>INSTALAÇÃO DE VIDRO ARAMADO, E = 7 MM, EM ESQUADRIA DE ALUMÍNIO OU PVC, FIXADO COM BAGUETE. AF_01/2021_PS</t>
  </si>
  <si>
    <t>509,45</t>
  </si>
  <si>
    <t>512,01</t>
  </si>
  <si>
    <t>102176</t>
  </si>
  <si>
    <t>INSTALAÇÃO DE VIDRO LAMINADO, E = 8 MM (4+4), ENCAIXADO EM PERFIL U. AF_01/2021_PS</t>
  </si>
  <si>
    <t>944,03</t>
  </si>
  <si>
    <t>952,97</t>
  </si>
  <si>
    <t>102177</t>
  </si>
  <si>
    <t>INSTALAÇÃO DE VIDRO LAMINADO, E = 12 MM (4+4+4), ENCAIXADO EM PERFIL U. AF_01/2021_PS</t>
  </si>
  <si>
    <t>1.891,57</t>
  </si>
  <si>
    <t>1.899,72</t>
  </si>
  <si>
    <t>102178</t>
  </si>
  <si>
    <t>INSTALAÇÃO DE VIDRO LAMINADO, E = 15 MM (5+5+5), ENCAIXADO EM PERFIL U. AF_01/2021_PS</t>
  </si>
  <si>
    <t>2.169,59</t>
  </si>
  <si>
    <t>2.177,06</t>
  </si>
  <si>
    <t>102179</t>
  </si>
  <si>
    <t>INSTALAÇÃO DE VIDRO TEMPERADO, E = 6 MM, ENCAIXADO EM PERFIL U. AF_01/2021_PS</t>
  </si>
  <si>
    <t>410,52</t>
  </si>
  <si>
    <t>419,03</t>
  </si>
  <si>
    <t>102180</t>
  </si>
  <si>
    <t>INSTALAÇÃO DE VIDRO TEMPERADO, E = 8 MM, ENCAIXADO EM PERFIL U. AF_01/2021_PS</t>
  </si>
  <si>
    <t>482,53</t>
  </si>
  <si>
    <t>490,65</t>
  </si>
  <si>
    <t>102181</t>
  </si>
  <si>
    <t>INSTALAÇÃO DE VIDRO TEMPERADO, E = 10 MM, ENCAIXADO EM PERFIL U. AF_01/2021_PS</t>
  </si>
  <si>
    <t>578,55</t>
  </si>
  <si>
    <t>586,16</t>
  </si>
  <si>
    <t>102182</t>
  </si>
  <si>
    <t>PORTA PIVOTANTE DE VIDRO TEMPERADO, 90X210 CM, ESPESSURA 10 MM, INCLUSIVE ACESSÓRIOS. AF_01/2021</t>
  </si>
  <si>
    <t>1.260,21</t>
  </si>
  <si>
    <t>1.270,54</t>
  </si>
  <si>
    <t>102183</t>
  </si>
  <si>
    <t>PORTA PIVOTANTE DE VIDRO TEMPERADO, 2 FOLHAS DE 90X210 CM, ESPESSURA DE 10MM, INCLUSIVE ACESSÓRIOS. AF_01/2021</t>
  </si>
  <si>
    <t>2.533,51</t>
  </si>
  <si>
    <t>2.555,55</t>
  </si>
  <si>
    <t>102184</t>
  </si>
  <si>
    <t>PORTA DE ABRIR COM MOLA HIDRÁULICA, EM VIDRO TEMPERADO, 90X210 CM, ESPESSURA 10 MM, INCLUSIVE ACESSÓRIOS. AF_01/2021</t>
  </si>
  <si>
    <t>2.507,01</t>
  </si>
  <si>
    <t>2.524,50</t>
  </si>
  <si>
    <t>102185</t>
  </si>
  <si>
    <t>PORTA DE ABRIR COM MOLA HIDRÁULICA, EM VIDRO TEMPERADO, 2 FOLHAS DE 90X210 CM, ESPESSURA DD 10MM, INCLUSIVE ACESSÓRIOS. AF_01/2021</t>
  </si>
  <si>
    <t>5.026,76</t>
  </si>
  <si>
    <t>5.063,08</t>
  </si>
  <si>
    <t>102190</t>
  </si>
  <si>
    <t>REMOÇÃO DE VIDRO LISO COMUM DE ESQUADRIA COM BAGUETE DE MADEIRA. AF_01/2021</t>
  </si>
  <si>
    <t>20,09</t>
  </si>
  <si>
    <t>22,25</t>
  </si>
  <si>
    <t>102191</t>
  </si>
  <si>
    <t>REMOÇÃO DE VIDRO LISO COMUM DE ESQUADRIA COM BAGUETE DE ALUMÍNIO OU PVC. AF_01/2021</t>
  </si>
  <si>
    <t>24,42</t>
  </si>
  <si>
    <t>27,04</t>
  </si>
  <si>
    <t>102192</t>
  </si>
  <si>
    <t>REMOÇÃO DE VIDRO TEMPERADO FIXADO EM PERFIL U. AF_01/2021</t>
  </si>
  <si>
    <t>94569</t>
  </si>
  <si>
    <t>JANELA DE ALUMÍNIO TIPO MAXIM-AR, COM VIDROS, BATENTE E FERRAGENS. EXCLUSIVE ALIZAR, ACABAMENTO E CONTRAMARCO. FORNECIMENTO E INSTALAÇÃO. AF_12/2019</t>
  </si>
  <si>
    <t>678,66</t>
  </si>
  <si>
    <t>686,67</t>
  </si>
  <si>
    <t>94570</t>
  </si>
  <si>
    <t>JANELA DE ALUMÍNIO DE CORRER COM 2 FOLHAS PARA VIDROS, COM VIDROS, BATENTE, ACABAMENTO COM ACETATO OU BRILHANTE E FERRAGENS. EXCLUSIVE ALIZAR E CONTRAMARCO. FORNECIMENTO E INSTALAÇÃO. AF_12/2019</t>
  </si>
  <si>
    <t>349,43</t>
  </si>
  <si>
    <t>351,87</t>
  </si>
  <si>
    <t>94572</t>
  </si>
  <si>
    <t>JANELA DE ALUMÍNIO DE CORRER COM 3 FOLHAS (2 VENEZIANAS E 1 PARA VIDRO), COM VIDROS, BATENTE E FERRAGENS. EXCLUSIVE ACABAMENTO, ALIZAR E CONTRAMARCO. FORNECIMENTO E INSTALAÇÃO. AF_12/2019</t>
  </si>
  <si>
    <t>497,47</t>
  </si>
  <si>
    <t>500,75</t>
  </si>
  <si>
    <t>94573</t>
  </si>
  <si>
    <t>JANELA DE ALUMÍNIO DE CORRER COM 4 FOLHAS PARA VIDROS, COM VIDROS, BATENTE, ACABAMENTO COM ACETATO OU BRILHANTE E FERRAGENS. EXCLUSIVE ALIZAR E CONTRAMARCO. FORNECIMENTO E INSTALAÇÃO. AF_12/2019</t>
  </si>
  <si>
    <t>406,72</t>
  </si>
  <si>
    <t>411,23</t>
  </si>
  <si>
    <t>94580</t>
  </si>
  <si>
    <t>JANELA DE ALUMÍNIO DE CORRER COM 6 FOLHAS (2 VENEZIANAS FIXAS, 2 VENEZIANAS DE CORRER E 2 PARA VIDRO), COM VIDROS, BATENTE, ACABAMENTO COM ACETATO OU BRILHANTE E FERRAGENS. EXCLUSIVE ALIZAR E CONTRAMARCO. FORNECIMENTO E INSTALAÇÃO. AF_12/2019</t>
  </si>
  <si>
    <t>556,02</t>
  </si>
  <si>
    <t>561,28</t>
  </si>
  <si>
    <t>94589</t>
  </si>
  <si>
    <t>CONTRAMARCO DE ALUMÍNIO, FIXAÇÃO COM ARGAMASSA - FORNECIMENTO E INSTALAÇÃO. AF_12/2019</t>
  </si>
  <si>
    <t>22,90</t>
  </si>
  <si>
    <t>24,59</t>
  </si>
  <si>
    <t>94590</t>
  </si>
  <si>
    <t>CONTRAMARCO DE ALUMÍNIO, FIXAÇÃO COM PARAFUSO - FORNECIMENTO E INSTALAÇÃO. AF_12/2019</t>
  </si>
  <si>
    <t>18,64</t>
  </si>
  <si>
    <t>100674</t>
  </si>
  <si>
    <t>JANELA FIXA DE ALUMÍNIO PARA VIDRO, COM VIDRO, BATENTE E FERRAGENS. EXCLUSIVE ACABAMENTO, ALIZAR E CONTRAMARCO. FORNECIMENTO E INSTALAÇÃO. AF_12/2019</t>
  </si>
  <si>
    <t>725,17</t>
  </si>
  <si>
    <t>728,56</t>
  </si>
  <si>
    <t>101096</t>
  </si>
  <si>
    <t>TUBULÃO A CÉU ABERTO, DIÂMETRO DO FUSTE DE 70CM, ESCAVAÇÃO MANUAL, SEM ALARGAMENTO DE BASE, CONCRETO FEITO EM OBRA E LANÇADO COM JERICA. AF_05/2020_PA</t>
  </si>
  <si>
    <t>1.178,05</t>
  </si>
  <si>
    <t>1.260,89</t>
  </si>
  <si>
    <t>101097</t>
  </si>
  <si>
    <t>TUBULÃO A CÉU ABERTO, DIÂMETRO DO FUSTE DE 80CM, ESCAVAÇÃO MANUAL, SEM ALARGAMENTO DE BASE, CONCRETO FEITO EM OBRA E LANÇADO COM JERICA. AF_05/2020_PA</t>
  </si>
  <si>
    <t>1.108,37</t>
  </si>
  <si>
    <t>1.182,59</t>
  </si>
  <si>
    <t>101098</t>
  </si>
  <si>
    <t>TUBULÃO A CÉU ABERTO, DIÂMETRO DO FUSTE DE 100CM, ESCAVAÇÃO MANUAL, SEM ALARGAMENTO DE BASE, CONCRETO FEITO EM OBRA E LANÇADO COM JERICA. AF_05/2020_PA</t>
  </si>
  <si>
    <t>1.018,69</t>
  </si>
  <si>
    <t>1.080,92</t>
  </si>
  <si>
    <t>101099</t>
  </si>
  <si>
    <t>TUBULÃO A CÉU ABERTO, DIÂMETRO DO FUSTE DE 120CM, ESCAVAÇÃO MANUAL, SEM ALARGAMENTO DE BASE, CONCRETO FEITO EM OBRA E LANÇADO COM JERICA. AF_05/2020_PA</t>
  </si>
  <si>
    <t>928,15</t>
  </si>
  <si>
    <t>982,44</t>
  </si>
  <si>
    <t>101100</t>
  </si>
  <si>
    <t>TUBULÃO A CÉU ABERTO, DIÂMETRO DO FUSTE DE 70CM, ESCAVAÇÃO MECÂNICA, SEM ALARGAMENTO DE BASE, CONCRETO FEITO EM OBRA E LANÇADO COM JERICA. AF_05/2020_PA</t>
  </si>
  <si>
    <t>820,40</t>
  </si>
  <si>
    <t>846,31</t>
  </si>
  <si>
    <t>101101</t>
  </si>
  <si>
    <t>TUBULÃO A CÉU ABERTO, DIÂMETRO DO FUSTE DE 80CM, ESCAVAÇÃO MECÂNICA, SEM ALARGAMENTO DE BASE, CONCRETO FEITO EM OBRA E LANÇADO COM JERICA (EXCLUSIVE MOBILIZAÇÃO E DESMOBILIZAÇÃO). AF_05/2020_PA</t>
  </si>
  <si>
    <t>799,00</t>
  </si>
  <si>
    <t>823,59</t>
  </si>
  <si>
    <t>101102</t>
  </si>
  <si>
    <t>TUBULÃO A CÉU ABERTO, DIÂMETRO DO FUSTE DE 100CM, ESCAVAÇÃO MECÂNICA, SEM ALARGAMENTO DE BASE, CONCRETO FEITO EM OBRA E LANÇADO COM JERICA (EXCLUSIVE MOBILIZAÇÃO E DESMOBILIZAÇÃO). AF_05/2020_PA</t>
  </si>
  <si>
    <t>775,91</t>
  </si>
  <si>
    <t>798,46</t>
  </si>
  <si>
    <t>101103</t>
  </si>
  <si>
    <t>TUBULÃO A CÉU ABERTO, DIÂMETRO DO FUSTE DE 120CM, ESCAVAÇÃO MECÂNICA, SEM ALARGAMENTO DE BASE, CONCRETO FEITO EM OBRA E LANÇADO COM JERICA (EXCLUSIVE MOBILIZAÇÃO E DESMOBILIZAÇÃO). AF_05/2020_PA</t>
  </si>
  <si>
    <t>728,63</t>
  </si>
  <si>
    <t>749,72</t>
  </si>
  <si>
    <t>101104</t>
  </si>
  <si>
    <t>TUBULÃO A CÉU ABERTO, DIÂMETRO DO FUSTE DE 70CM, ESCAVAÇÃO MANUAL, SEM ALARGAMENTO DE BASE, CONCRETO USINADO E LANÇADO COM BOMBA OU DIRETAMENTE DO CAMINHÃO (EXCLUSIVE BOMBEAMENTO). AF_05/2020_PA</t>
  </si>
  <si>
    <t>1.222,35</t>
  </si>
  <si>
    <t>1.290,33</t>
  </si>
  <si>
    <t>101105</t>
  </si>
  <si>
    <t>TUBULÃO A CÉU ABERTO, DIÂMETRO DO FUSTE DE 80CM, ESCAVAÇÃO MANUAL, SEM ALARGAMENTO DE BASE, CONCRETO USINADO E LANÇADO COM BOMBA OU DIRETAMENTE DO CAMINHÃO (EXCLUSIVE BOMBEAMENTO). AF_05/2020_PA</t>
  </si>
  <si>
    <t>1.152,22</t>
  </si>
  <si>
    <t>1.211,84</t>
  </si>
  <si>
    <t>101106</t>
  </si>
  <si>
    <t>TUBULÃO A CÉU ABERTO, DIÂMETRO DO FUSTE DE 100CM, ESCAVAÇÃO MANUAL, SEM ALARGAMENTO DE BASE, CONCRETO USINADO E LANÇADO COM BOMBA OU DIRETAMENTE DO CAMINHÃO (EXCLUSIVE BOMBEAMENTO). AF_05/2020_PA</t>
  </si>
  <si>
    <t>1.062,37</t>
  </si>
  <si>
    <t>1.110,47</t>
  </si>
  <si>
    <t>101107</t>
  </si>
  <si>
    <t>TUBULÃO A CÉU ABERTO, DIÂMETRO DO FUSTE DE 120CM, ESCAVAÇÃO MANUAL, SEM ALARGAMENTO DE BASE, CONCRETO USINADO E LANÇADO COM BOMBA OU DIRETAMENTE DO CAMINHÃO (EXCLUSIVE BOMBEAMENTO). AF_05/2020_PA</t>
  </si>
  <si>
    <t>970,85</t>
  </si>
  <si>
    <t>1.011,55</t>
  </si>
  <si>
    <t>101108</t>
  </si>
  <si>
    <t>TUBULÃO A CÉU ABERTO, DIÂMETRO DO FUSTE DE 70CM, ESCAVAÇÃO MECÂNICA, SEM ALARGAMENTO DE BASE, CONCRETO USINADO E LANÇADO COM BOMBA OU DIRETAMENTE DO CAMINHÃO (EXCLUSIVE BOMBEAMENTO, MOBILIZAÇÃO E DESMOBILIZAÇÃO). AF_05/2020_PA</t>
  </si>
  <si>
    <t>858,89</t>
  </si>
  <si>
    <t>869,07</t>
  </si>
  <si>
    <t>101109</t>
  </si>
  <si>
    <t>TUBULÃO A CÉU ABERTO, DIÂMETRO DO FUSTE DE 80CM, ESCAVAÇÃO MECÂNICA, SEM ALARGAMENTO DE BASE, CONCRETO USINADO E LANÇADO COM BOMBA OU DIRETAMENTE DO CAMINHÃO (EXCLUSIVE BOMBEAMENTO, MOBILIZAÇÃO E DESMOBILIZAÇÃO). AF_05/2020_PA</t>
  </si>
  <si>
    <t>837,36</t>
  </si>
  <si>
    <t>846,51</t>
  </si>
  <si>
    <t>101110</t>
  </si>
  <si>
    <t>TUBULÃO A CÉU ABERTO, DIÂMETRO DO FUSTE DE 100CM, ESCAVAÇÃO MECÂNICA, SEM ALARGAMENTO DE BASE, CONCRETO USINADO E LANÇADO COM BOMBA OU DIRETAMENTE DO CAMINHÃO (EXCLUSIVE BOMBEAMENTO, MOBILIZAÇÃO E DESMOBILIZAÇÃO). AF_05/2020_PA</t>
  </si>
  <si>
    <t>814,76</t>
  </si>
  <si>
    <t>822,45</t>
  </si>
  <si>
    <t>101111</t>
  </si>
  <si>
    <t>TUBULÃO A CÉU ABERTO, DIÂMETRO DO FUSTE DE 120CM, ESCAVAÇÃO MECÂNICA, SEM ALARGAMENTO DE BASE, CONCRETO USINADO E LANÇADO COM BOMBA OU DIRETAMENTE DO CAMINHÃO (EXCLUSIVE BOMBEAMENTO, MOBILIZAÇÃO E DESMOBILIZAÇÃO). AF_05/2020_PA</t>
  </si>
  <si>
    <t>767,16</t>
  </si>
  <si>
    <t>774,01</t>
  </si>
  <si>
    <t>101112</t>
  </si>
  <si>
    <t>ALARGAMENTO DE BASE DE TUBULÃO A CÉU ABERTO, ESCAVAÇÃO MANUAL, CONCRETO FEITO EM OBRA E LANÇADO COM JERICA. AF_05/2020</t>
  </si>
  <si>
    <t>816,15</t>
  </si>
  <si>
    <t>866,61</t>
  </si>
  <si>
    <t>101113</t>
  </si>
  <si>
    <t>ALARGAMENTO DE BASE DE TUBULÃO A CÉU ABERTO, ESCAVAÇÃO MANUAL, CONCRETO USINADO E LANÇADO COM BOMBA OU DIRETAMENTE DO CAMINHÃO (EXCLUSIVE BOMBEAMENTO). AF_05/2020</t>
  </si>
  <si>
    <t>866,35</t>
  </si>
  <si>
    <t>902,28</t>
  </si>
  <si>
    <t>95601</t>
  </si>
  <si>
    <t>ARRASAMENTO MECANICO DE ESTACA DE CONCRETO ARMADO, DIAMETROS DE ATÉ 40 CM. AF_05/2021</t>
  </si>
  <si>
    <t>21,02</t>
  </si>
  <si>
    <t>95602</t>
  </si>
  <si>
    <t>ARRASAMENTO MECANICO DE ESTACA DE CONCRETO ARMADO, DIAMETROS DE 41 CM A 60 CM. AF_05/2021</t>
  </si>
  <si>
    <t>30,40</t>
  </si>
  <si>
    <t>95603</t>
  </si>
  <si>
    <t>ARRASAMENTO MECANICO DE ESTACA DE CONCRETO ARMADO, DIAMETROS DE 61 CM A 80 CM. AF_05/2021</t>
  </si>
  <si>
    <t>57,41</t>
  </si>
  <si>
    <t>95604</t>
  </si>
  <si>
    <t>ARRASAMENTO MECANICO DE ESTACA DE CONCRETO ARMADO, DIAMETROS DE 81 CM A 100 CM. AF_05/2021</t>
  </si>
  <si>
    <t>80,49</t>
  </si>
  <si>
    <t>89,08</t>
  </si>
  <si>
    <t>95605</t>
  </si>
  <si>
    <t>ARRASAMENTO MECANICO DE ESTACA DE CONCRETO ARMADO, DIAMETROS DE 101 CM A 150 CM. AF_05/2021</t>
  </si>
  <si>
    <t>147,80</t>
  </si>
  <si>
    <t>163,58</t>
  </si>
  <si>
    <t>95607</t>
  </si>
  <si>
    <t>ARRASAMENTO DE ESTACA METÁLICA, PERFIL LAMINADO TIPO  I  FAMÍLIA 250. AF_05/2021</t>
  </si>
  <si>
    <t>24,40</t>
  </si>
  <si>
    <t>25,98</t>
  </si>
  <si>
    <t>95608</t>
  </si>
  <si>
    <t>ARRASAMENTO MECÂNICO DE ESTACA METÁLICA, PERFIL LAMINADO TIPO  H - FAMÍLIA 250. AF_05/2021</t>
  </si>
  <si>
    <t>37,68</t>
  </si>
  <si>
    <t>95609</t>
  </si>
  <si>
    <t>ARRASAMENTO MECÂNICO DE ESTACA METÁLICA, PERFIL LAMINADO TIPO  H - FAMÍLIA 310. AF_05/2021</t>
  </si>
  <si>
    <t>44,88</t>
  </si>
  <si>
    <t>100651</t>
  </si>
  <si>
    <t>ESTACA HÉLICE CONTÍNUA, DIÂMETRO DE 30 CM, INCLUSO CONCRETO FCK=30MPA E ARMADURA MÍNIMA (EXCLUSIVE BOMBEAMENTO, MOBILIZAÇÃO E DESMOBILIZAÇÃO). AF_12/2019_PA</t>
  </si>
  <si>
    <t>128,31</t>
  </si>
  <si>
    <t>130,33</t>
  </si>
  <si>
    <t>100652</t>
  </si>
  <si>
    <t>ESTACA HÉLICE CONTÍNUA , DIÂMETRO DE 50 CM, INCLUSO CONCRETO FCK=30MPA E ARMADURA MÍNIMA (EXCLUSIVE BOMBEAMENTO, MOBILIZAÇÃO E DESMOBILIZAÇÃO). AF_12/2019_PA</t>
  </si>
  <si>
    <t>240,67</t>
  </si>
  <si>
    <t>100653</t>
  </si>
  <si>
    <t>ESTACA HÉLICE CONTÍNUA, DIÂMETRO DE 70 CM, INCLUSO CONCRETO FCK=30MPA E ARMADURA MÍNIMA (EXCLUSIVE BOMBEAMENTO, MOBILIZAÇÃO E DESMOBILIZAÇÃO). AF_12/2019_PA</t>
  </si>
  <si>
    <t>396,32</t>
  </si>
  <si>
    <t>399,69</t>
  </si>
  <si>
    <t>100654</t>
  </si>
  <si>
    <t>ESTACA HÉLICE CONTÍNUA, DIÂMETRO DE 80 CM, INCLUSO CONCRETO FCK=30MPA E ARMADURA MÍNIMA (EXCLUSIVE BOMBEAMENTO, MOBILIZAÇÃO E DESMOBILIZAÇÃO). AF_12/2019_PA</t>
  </si>
  <si>
    <t>530,57</t>
  </si>
  <si>
    <t>534,46</t>
  </si>
  <si>
    <t>100655</t>
  </si>
  <si>
    <t>ESTACA HÉLICE CONTÍNUA, DIÂMETRO DE 90 CM, INCLUSO CONCRETO FCK=30MPA E ARMADURA MÍNIMA (EXCLUSIVE BOMBEAMENTO, MOBILIZAÇÃO E DESMOBILIZAÇÃO). AF_12/2019_PA</t>
  </si>
  <si>
    <t>613,97</t>
  </si>
  <si>
    <t>617,30</t>
  </si>
  <si>
    <t>100656</t>
  </si>
  <si>
    <t>ESTACA PRÉ-MOLDADA DE CONCRETO, SEÇÃO QUADRADA, CAPACIDADE DE 25 TONELADAS, INCLUSO EMENDA (EXCLUSIVE MOBILIZAÇÃO E DESMOBILIZAÇÃO). AF_12/2019</t>
  </si>
  <si>
    <t>116,13</t>
  </si>
  <si>
    <t>118,17</t>
  </si>
  <si>
    <t>100657</t>
  </si>
  <si>
    <t>ESTACA PRÉ-MOLDADA DE CONCRETO SEÇÃO QUADRADA, CAPACIDADE DE 50 TONELADAS, INCLUSO EMENDA (EXCLUSIVE MOBILIZAÇÃO E DESMOBILIZAÇÃO). AF_12/2019</t>
  </si>
  <si>
    <t>149,75</t>
  </si>
  <si>
    <t>151,90</t>
  </si>
  <si>
    <t>100658</t>
  </si>
  <si>
    <t>ESTACA PRÉ-MOLDADA DE CONCRETO CENTRIFUGADO, SEÇÃO CIRCULAR, CAPACIDADE DE 100 TONELADAS, INCLUSO EMENDA (EXCLUSIVE MOBILIZAÇÃO E DESMOBILIZAÇÃO). AF_12/2019</t>
  </si>
  <si>
    <t>344,10</t>
  </si>
  <si>
    <t>347,02</t>
  </si>
  <si>
    <t>100889</t>
  </si>
  <si>
    <t>ESTACA METÁLICA PARA FUNDAÇÃO, UTILIZANDO PERFIL LAMINADO HP250X62 (EXCLUSIVE MOBILIZAÇÃO E DESMOBILIZAÇÃO). AF_01/2020</t>
  </si>
  <si>
    <t>12,05</t>
  </si>
  <si>
    <t>100890</t>
  </si>
  <si>
    <t>ESTACA METÁLICA PARA FUNDAÇÃO, UTILIZANDO PERFIL LAMINADO HP310X79 (EXCLUSIVE MOBILIZAÇÃO E DESMOBILIZAÇÃO). AF_01/2020</t>
  </si>
  <si>
    <t>11,92</t>
  </si>
  <si>
    <t>100892</t>
  </si>
  <si>
    <t>ESTACA METÁLICA PARA CONTENÇÃO, UTILIZANDO PERFIL LAMINADO W250X32,7 (EXCLUSIVE MOBILIZAÇÃO E DESMOBILIZAÇÃO). AF_01/2020</t>
  </si>
  <si>
    <t>100893</t>
  </si>
  <si>
    <t>ESTACA METÁLICA PARA CONTENÇÃO, UTILIZANDO PERFIL LAMINADO W250X38,5 (EXCLUSIVE MOBILIZAÇÃO E DESMOBILIZAÇÃO). AF_01/2020</t>
  </si>
  <si>
    <t>12,34</t>
  </si>
  <si>
    <t>12,44</t>
  </si>
  <si>
    <t>100894</t>
  </si>
  <si>
    <t>ESTACA METÁLICA PARA CONTENÇÃO, UTILIZANDO PERFIL LAMINADO W250X44,8 (EXCLUSIVE MOBILIZAÇÃO E DESMOBILIZAÇÃO). AF_01/2020</t>
  </si>
  <si>
    <t>12,22</t>
  </si>
  <si>
    <t>100896</t>
  </si>
  <si>
    <t>ESTACA ESCAVADA MECANICAMENTE, SEM FLUIDO ESTABILIZANTE, COM 25CM DE DIÂMETRO, CONCRETO LANÇADO POR CAMINHÃO BETONEIRA (EXCLUSIVE MOBILIZAÇÃO E DESMOBILIZAÇÃO). AF_01/2020_PA</t>
  </si>
  <si>
    <t>58,39</t>
  </si>
  <si>
    <t>59,42</t>
  </si>
  <si>
    <t>100897</t>
  </si>
  <si>
    <t>ESTACA ESCAVADA MECANICAMENTE, SEM FLUIDO ESTABILIZANTE, COM 40CM DE DIÂMETRO, CONCRETO LANÇADO POR CAMINHÃO BETONEIRA (EXCLUSIVE MOBILIZAÇÃO E DESMOBILIZAÇÃO). AF_01/2020_PA</t>
  </si>
  <si>
    <t>110,92</t>
  </si>
  <si>
    <t>112,24</t>
  </si>
  <si>
    <t>100898</t>
  </si>
  <si>
    <t>ESTACA ESCAVADA MECANICAMENTE, SEM FLUIDO ESTABILIZANTE, COM 60CM DE DIÂMETRO, CONCRETO LANÇADO POR CAMINHÃO BETONEIRA (EXCLUSIVE MOBILIZAÇÃO E DESMOBILIZAÇÃO). AF_01/2020_PA</t>
  </si>
  <si>
    <t>209,89</t>
  </si>
  <si>
    <t>211,54</t>
  </si>
  <si>
    <t>100899</t>
  </si>
  <si>
    <t>ESTACA ESCAVADA MECANICAMENTE, SEM FLUIDO ESTABILIZANTE, COM 25CM DE DIÂMETRO, CONCRETO LANÇADO MANUALMENTE (EXCLUSIVE MOBILIZAÇÃO E DESMOBILIZAÇÃO). AF_01/2020_PA</t>
  </si>
  <si>
    <t>87,54</t>
  </si>
  <si>
    <t>91,74</t>
  </si>
  <si>
    <t>100900</t>
  </si>
  <si>
    <t>ESTACA ESCAVADA MECANICAMENTE, SEM FLUIDO ESTABILIZANTE, COM 60CM DE DIÂMETRO, CONCRETO LANÇADO POR BOMBA LANÇA (EXCLUSIVE BOMBEAMENTO, MOBILIZAÇÃO E DESMOBILIZAÇÃO). AF_01/2020_PA</t>
  </si>
  <si>
    <t>241,47</t>
  </si>
  <si>
    <t>243,69</t>
  </si>
  <si>
    <t>101173</t>
  </si>
  <si>
    <t>ESTACA BROCA DE CONCRETO, DIÂMETRO DE 20CM, ESCAVAÇÃO MANUAL COM TRADO CONCHA, COM ARMADURA DE ARRANQUE. AF_05/2020</t>
  </si>
  <si>
    <t>59,10</t>
  </si>
  <si>
    <t>101174</t>
  </si>
  <si>
    <t>ESTACA BROCA DE CONCRETO, DIÂMETRO DE 25CM, ESCAVAÇÃO MANUAL COM TRADO CONCHA, COM ARMADURA DE ARRANQUE. AF_05/2020</t>
  </si>
  <si>
    <t>83,68</t>
  </si>
  <si>
    <t>89,69</t>
  </si>
  <si>
    <t>101175</t>
  </si>
  <si>
    <t>ESTACA BROCA DE CONCRETO, DIÂMETRO DE 30CM, ESCAVAÇÃO MANUAL COM TRADO CONCHA, COM ARMADURA DE ARRANQUE. AF_05/2020</t>
  </si>
  <si>
    <t>122,24</t>
  </si>
  <si>
    <t>101176</t>
  </si>
  <si>
    <t>ESTACA BROCA DE CONCRETO, DIÂMETRO DE 30CM, ESCAVAÇÃO MANUAL COM TRADO CONCHA, INTEIRAMENTE ARMADA. AF_05/2020_PA</t>
  </si>
  <si>
    <t>141,00</t>
  </si>
  <si>
    <t>149,91</t>
  </si>
  <si>
    <t>102521</t>
  </si>
  <si>
    <t>ARRASAMENTO MECÂNICO DE ESTACA BARRETE DE CONCRETO ARMADO, SEÇÃO DE 0,40 X 2,50 M. AF_05/2021</t>
  </si>
  <si>
    <t>121,92</t>
  </si>
  <si>
    <t>134,94</t>
  </si>
  <si>
    <t>102522</t>
  </si>
  <si>
    <t>ARRASAMENTO MECÂNICO DE ESTACA BARRETE DE CONCRETO ARMADO, SEÇÃO DE 0,60 X 2,50 M. AF_05/2021</t>
  </si>
  <si>
    <t>178,88</t>
  </si>
  <si>
    <t>197,97</t>
  </si>
  <si>
    <t>102523</t>
  </si>
  <si>
    <t>ARRASAMENTO MECÂNICO DE ESTACA BARRETE DE CONCRETO ARMADO, SEÇÃO DE 0,80 X 2,50 M. AF_05/2021</t>
  </si>
  <si>
    <t>235,82</t>
  </si>
  <si>
    <t>260,99</t>
  </si>
  <si>
    <t>95240</t>
  </si>
  <si>
    <t>LASTRO DE CONCRETO MAGRO, APLICADO EM PISOS, LAJES SOBRE SOLO OU RADIERS, ESPESSURA DE 3 CM. AF_01/2024</t>
  </si>
  <si>
    <t>LASTRO DE CONCRETO MAGRO, APLICADO EM PISOS, LAJES SOBRE SOLO OU RADIERS, ESPESSURA DE 5 CM. AF_01/2024</t>
  </si>
  <si>
    <t>31,37</t>
  </si>
  <si>
    <t>33,12</t>
  </si>
  <si>
    <t>96616</t>
  </si>
  <si>
    <t>LASTRO DE CONCRETO MAGRO, APLICADO EM BLOCOS DE COROAMENTO OU SAPATAS. AF_01/2024</t>
  </si>
  <si>
    <t>693,03</t>
  </si>
  <si>
    <t>735,45</t>
  </si>
  <si>
    <t>96617</t>
  </si>
  <si>
    <t>LASTRO DE CONCRETO MAGRO, APLICADO EM BLOCOS DE COROAMENTO OU SAPATAS, ESPESSURA DE 3 CM. AF_01/2024</t>
  </si>
  <si>
    <t>18,43</t>
  </si>
  <si>
    <t>96619</t>
  </si>
  <si>
    <t>LASTRO DE CONCRETO MAGRO, APLICADO EM BLOCOS DE COROAMENTO OU SAPATAS, ESPESSURA DE 5 CM. AF_01/2024</t>
  </si>
  <si>
    <t>34,63</t>
  </si>
  <si>
    <t>96620</t>
  </si>
  <si>
    <t>LASTRO DE CONCRETO MAGRO, APLICADO EM PISOS, LAJES SOBRE SOLO OU RADIERS. AF_01/2024</t>
  </si>
  <si>
    <t>627,75</t>
  </si>
  <si>
    <t>662,82</t>
  </si>
  <si>
    <t>96621</t>
  </si>
  <si>
    <t>LASTRO COM MATERIAL GRANULAR, APLICAÇÃO EM BLOCOS DE COROAMENTO, ESPESSURA DE *5 CM*. AF_01/2024</t>
  </si>
  <si>
    <t>188,92</t>
  </si>
  <si>
    <t>199,21</t>
  </si>
  <si>
    <t>LASTRO COM MATERIAL GRANULAR, APLICADO EM PISOS OU LAJES SOBRE SOLO, ESPESSURA DE *5 CM*. AF_01/2024</t>
  </si>
  <si>
    <t>173,15</t>
  </si>
  <si>
    <t>181,72</t>
  </si>
  <si>
    <t>96623</t>
  </si>
  <si>
    <t>LASTRO COM MATERIAL GRANULAR, APLICADO EM BLOCOS DE COROAMENTO, ESPESSURA DE *10 CM*. AF_01/2024</t>
  </si>
  <si>
    <t>161,67</t>
  </si>
  <si>
    <t>170,39</t>
  </si>
  <si>
    <t>96624</t>
  </si>
  <si>
    <t>LASTRO COM MATERIAL GRANULAR (PEDRA BRITADA N.2), APLICADO EM PISOS OU LAJES SOBRE SOLO, ESPESSURA DE *10 CM*. AF_01/2024</t>
  </si>
  <si>
    <t>145,90</t>
  </si>
  <si>
    <t>97082</t>
  </si>
  <si>
    <t>ESCAVAÇÃO MANUAL DE VIGA DE BORDA PARA RADIER. AF_09/2021</t>
  </si>
  <si>
    <t>73,84</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</si>
  <si>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</si>
  <si>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</si>
  <si>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</si>
  <si>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</si>
  <si>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</si>
  <si>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</si>
  <si>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143,75</t>
  </si>
  <si>
    <t>155,90</t>
  </si>
  <si>
    <t>97087</t>
  </si>
  <si>
    <t>CAMADA SEPARADORA PARA EXECUÇÃO DE RADIER, PISO DE CONCRETO OU LAJE SOBRE SOLO, EM LONA PLÁSTICA. AF_09/2021</t>
  </si>
  <si>
    <t>1,69</t>
  </si>
  <si>
    <t>97088</t>
  </si>
  <si>
    <t>ARMAÇÃO PARA EXECUÇÃO DE RADIER, PISO DE CONCRETO OU LAJE SOBRE SOLO, COM USO DE TELA Q-92. AF_09/2021</t>
  </si>
  <si>
    <t>14,18</t>
  </si>
  <si>
    <t>14,37</t>
  </si>
  <si>
    <t>97089</t>
  </si>
  <si>
    <t>ARMAÇÃO PARA EXECUÇÃO DE RADIER, PISO DE CONCRETO OU LAJE SOBRE SOLO, COM USO DE TELA Q-113. AF_09/2021</t>
  </si>
  <si>
    <t>13,10</t>
  </si>
  <si>
    <t>97090</t>
  </si>
  <si>
    <t>ARMAÇÃO PARA EXECUÇÃO DE RADIER, PISO DE CONCRETO OU LAJE SOBRE SOLO, COM USO DE TELA Q-138. AF_09/2021</t>
  </si>
  <si>
    <t>12,64</t>
  </si>
  <si>
    <t>12,78</t>
  </si>
  <si>
    <t>97091</t>
  </si>
  <si>
    <t>ARMAÇÃO PARA EXECUÇÃO DE RADIER, PISO DE CONCRETO OU LAJE SOBRE SOLO, COM USO DE TELA Q-159. AF_09/2021</t>
  </si>
  <si>
    <t>97092</t>
  </si>
  <si>
    <t>ARMAÇÃO PARA EXECUÇÃO DE RADIER, PISO DE CONCRETO OU LAJE SOBRE SOLO, COM USO DE TELA Q-196. AF_09/2021</t>
  </si>
  <si>
    <t>11,77</t>
  </si>
  <si>
    <t>97093</t>
  </si>
  <si>
    <t>ARMAÇÃO PARA EXECUÇÃO DE RADIER, PISO DE CONCRETO OU LAJE SOBRE SOLO, COM USO DE TELA Q-283. AF_09/2021</t>
  </si>
  <si>
    <t>97096</t>
  </si>
  <si>
    <t>CONCRETAGEM DE RADIER, PISO DE CONCRETO OU LAJE SOBRE SOLO, FCK 30 MPA - LANÇAMENTO, ADENSAMENTO E ACABAMENTO. AF_09/2021</t>
  </si>
  <si>
    <t>545,86</t>
  </si>
  <si>
    <t>548,35</t>
  </si>
  <si>
    <t>97097</t>
  </si>
  <si>
    <t>ACABAMENTO POLIDO PARA PISO DE CONCRETO ARMADO OU LAJE SOBRE SOLO DE ALTA RESISTÊNCIA. AF_09/2021</t>
  </si>
  <si>
    <t>38,43</t>
  </si>
  <si>
    <t>97101</t>
  </si>
  <si>
    <t>EXECUÇÃO DE RADIER, ESPESSURA DE 10 CM, FCK = 30 MPA, COM USO DE FORMAS EM MADEIRA SERRADA. AF_09/2021</t>
  </si>
  <si>
    <t>154,78</t>
  </si>
  <si>
    <t>158,11</t>
  </si>
  <si>
    <t>97102</t>
  </si>
  <si>
    <t>EXECUÇÃO DE RADIER, ESPESSURA DE 15 CM, FCK = 30 MPA, COM USO DE FORMAS EM MADEIRA SERRADA. AF_09/2021</t>
  </si>
  <si>
    <t>193,97</t>
  </si>
  <si>
    <t>197,72</t>
  </si>
  <si>
    <t>97103</t>
  </si>
  <si>
    <t>EXECUÇÃO DE RADIER, ESPESSURA DE 20 CM, FCK = 30 MPA, COM USO DE FORMAS EM MADEIRA SERRADA. AF_09/2021</t>
  </si>
  <si>
    <t>230,16</t>
  </si>
  <si>
    <t>234,26</t>
  </si>
  <si>
    <t>100322</t>
  </si>
  <si>
    <t>LASTRO COM MATERIAL GRANULAR (PEDRA BRITADA N.3), APLICADO EM PISOS OU LAJES SOBRE SOLO, ESPESSURA DE *10 CM*. AF_01/2024</t>
  </si>
  <si>
    <t>140,86</t>
  </si>
  <si>
    <t>147,85</t>
  </si>
  <si>
    <t>100323</t>
  </si>
  <si>
    <t>LASTRO COM MATERIAL GRANULAR (AREIA MÉDIA), APLICADO EM PISOS OU LAJES SOBRE SOLO, ESPESSURA DE *10 CM*. AF_01/2024</t>
  </si>
  <si>
    <t>139,95</t>
  </si>
  <si>
    <t>146,94</t>
  </si>
  <si>
    <t>100324</t>
  </si>
  <si>
    <t>LASTRO COM MATERIAL GRANULAR (PEDRA BRITADA N.1 E PEDRA BRITADA N.2), APLICADO EM PISOS OU LAJES SOBRE SOLO, ESPESSURA DE *10 CM*. AF_01/2024</t>
  </si>
  <si>
    <t>145,67</t>
  </si>
  <si>
    <t>152,66</t>
  </si>
  <si>
    <t>103072</t>
  </si>
  <si>
    <t>EXECUÇÃO DE RADIER, ESPESSURA DE 25 CM, FCK = 30 MPA, COM USO DE FORMAS EM MADEIRA SERRADA. AF_09/2021</t>
  </si>
  <si>
    <t>271,90</t>
  </si>
  <si>
    <t>276,44</t>
  </si>
  <si>
    <t>103073</t>
  </si>
  <si>
    <t>EXECUÇÃO DE RADIER, ESPESSURA DE 30 CM, FCK = 30 MPA, COM USO DE FORMAS EM MADEIRA SERRADA. AF_09/2021</t>
  </si>
  <si>
    <t>327,34</t>
  </si>
  <si>
    <t>332,27</t>
  </si>
  <si>
    <t>103074</t>
  </si>
  <si>
    <t>EXECUÇÃO DE PISO DE CONCRETO, SEM ACABAMENTO SUPERFICIAL, ESPESSURA DE 15 CM, FCK = 30 MPA, COM USO DE FORMAS EM MADEIRA SERRADA. AF_09/2021</t>
  </si>
  <si>
    <t>155,96</t>
  </si>
  <si>
    <t>103075</t>
  </si>
  <si>
    <t>EXECUÇÃO DE PISO DE CONCRETO, COM ACABAMENTO SUPERFICIAL, ESPESSURA DE 15 CM, FCK = 30 MPA, COM USO DE FORMAS EM MADEIRA SERRADA. AF_09/2021</t>
  </si>
  <si>
    <t>191,30</t>
  </si>
  <si>
    <t>194,68</t>
  </si>
  <si>
    <t>103076</t>
  </si>
  <si>
    <t>EXECUÇÃO DE LAJE SOBRE SOLO, ESPESSURA DE 10 CM, FCK = 30 MPA, COM USO DE FORMAS EM MADEIRA SERRADA. AF_09/2021</t>
  </si>
  <si>
    <t>132,69</t>
  </si>
  <si>
    <t>135,64</t>
  </si>
  <si>
    <t>103077</t>
  </si>
  <si>
    <t>EXECUÇÃO DE LAJE SOBRE SOLO, ESPESSURA DE 15 CM, FCK = 30 MPA, COM USO DE FORMAS EM MADEIRA SERRADA. AF_09/2021</t>
  </si>
  <si>
    <t>171,88</t>
  </si>
  <si>
    <t>175,25</t>
  </si>
  <si>
    <t>103078</t>
  </si>
  <si>
    <t>EXECUÇÃO DE LAJE SOBRE SOLO, ESPESSURA DE 20 CM, FCK = 30 MPA, COM USO DE FORMAS EM MADEIRA SERRADA. AF_09/2021</t>
  </si>
  <si>
    <t>208,08</t>
  </si>
  <si>
    <t>211,79</t>
  </si>
  <si>
    <t>103079</t>
  </si>
  <si>
    <t>EXECUÇÃO DE LAJE SOBRE SOLO, ESPESSURA DE 25 CM, FCK = 30 MPA, COM USO DE FORMAS EM MADEIRA SERRADA. AF_09/2021</t>
  </si>
  <si>
    <t>249,81</t>
  </si>
  <si>
    <t>253,97</t>
  </si>
  <si>
    <t>103080</t>
  </si>
  <si>
    <t>EXECUÇÃO DE LAJE SOBRE SOLO, ESPESSURA DE 30 CM, FCK = 30 MPA, COM USO DE FORMAS EM MADEIRA SERRADA. AF_09/2021</t>
  </si>
  <si>
    <t>305,25</t>
  </si>
  <si>
    <t>309,80</t>
  </si>
  <si>
    <t>92263</t>
  </si>
  <si>
    <t>FABRICAÇÃO DE FÔRMA PARA PILARES E ESTRUTURAS SIMILARES, EM CHAPA DE MADEIRA COMPENSADA RESINADA, E = 17 MM. AF_09/2020</t>
  </si>
  <si>
    <t>149,86</t>
  </si>
  <si>
    <t>155,58</t>
  </si>
  <si>
    <t>92264</t>
  </si>
  <si>
    <t>FABRICAÇÃO DE FÔRMA PARA PILARES E ESTRUTURAS SIMILARES, EM CHAPA DE MADEIRA COMPENSADA PLASTIFICADA, E = 18 MM. AF_09/2020</t>
  </si>
  <si>
    <t>187,33</t>
  </si>
  <si>
    <t>193,05</t>
  </si>
  <si>
    <t>92265</t>
  </si>
  <si>
    <t>FABRICAÇÃO DE FÔRMA PARA VIGAS, EM CHAPA DE MADEIRA COMPENSADA RESINADA, E = 17 MM. AF_09/2020</t>
  </si>
  <si>
    <t>108,69</t>
  </si>
  <si>
    <t>92266</t>
  </si>
  <si>
    <t>FABRICAÇÃO DE FÔRMA PARA VIGAS, EM CHAPA DE MADEIRA COMPENSADA PLASTIFICADA, E = 18 MM. AF_09/2020</t>
  </si>
  <si>
    <t>140,84</t>
  </si>
  <si>
    <t>145,40</t>
  </si>
  <si>
    <t>92267</t>
  </si>
  <si>
    <t>FABRICAÇÃO DE FÔRMA PARA LAJES, EM CHAPA DE MADEIRA COMPENSADA RESINADA, E = 17 MM. AF_09/2020</t>
  </si>
  <si>
    <t>43,50</t>
  </si>
  <si>
    <t>92268</t>
  </si>
  <si>
    <t>FABRICAÇÃO DE FÔRMA PARA LAJES, EM CHAPA DE MADEIRA COMPENSADA PLASTIFICADA, E = 18 MM. AF_09/2020</t>
  </si>
  <si>
    <t>72,95</t>
  </si>
  <si>
    <t>73,09</t>
  </si>
  <si>
    <t>92269</t>
  </si>
  <si>
    <t>FABRICAÇÃO DE FÔRMA PARA PILARES E ESTRUTURAS SIMILARES, EM MADEIRA SERRADA, E=25 MM. AF_09/2020</t>
  </si>
  <si>
    <t>125,68</t>
  </si>
  <si>
    <t>128,94</t>
  </si>
  <si>
    <t>92270</t>
  </si>
  <si>
    <t>FABRICAÇÃO DE FÔRMA PARA VIGAS, COM MADEIRA SERRADA, E = 25 MM. AF_09/2020</t>
  </si>
  <si>
    <t>194,28</t>
  </si>
  <si>
    <t>198,36</t>
  </si>
  <si>
    <t>92271</t>
  </si>
  <si>
    <t>FABRICAÇÃO DE FÔRMA PARA LAJES, EM MADEIRA SERRADA, E=25 MM. AF_09/2020</t>
  </si>
  <si>
    <t>126,47</t>
  </si>
  <si>
    <t>126,53</t>
  </si>
  <si>
    <t>92272</t>
  </si>
  <si>
    <t>FABRICAÇÃO DE ESCORAS DE VIGA DO TIPO GARFO, EM MADEIRA. AF_09/2020</t>
  </si>
  <si>
    <t>34,00</t>
  </si>
  <si>
    <t>34,73</t>
  </si>
  <si>
    <t>92273</t>
  </si>
  <si>
    <t>FABRICAÇÃO DE ESCORAS DO TIPO PONTALETE, EM MADEIRA, PARA PÉ-DIREITO SIMPLES. AF_09/2020</t>
  </si>
  <si>
    <t>14,71</t>
  </si>
  <si>
    <t>15,19</t>
  </si>
  <si>
    <t>92409</t>
  </si>
  <si>
    <t>MONTAGEM E DESMONTAGEM DE FÔRMA DE PILARES RETANGULARES E ESTRUTURAS SIMILARES, PÉ-DIREITO SIMPLES, EM MADEIRA SERRADA, 1 UTILIZAÇÃO. AF_09/2020</t>
  </si>
  <si>
    <t>231,12</t>
  </si>
  <si>
    <t>246,09</t>
  </si>
  <si>
    <t>92411</t>
  </si>
  <si>
    <t>MONTAGEM E DESMONTAGEM DE FÔRMA DE PILARES RETANGULARES E ESTRUTURAS SIMILARES, PÉ-DIREITO SIMPLES, EM MADEIRA SERRADA, 2 UTILIZAÇÕES. AF_09/2020</t>
  </si>
  <si>
    <t>157,52</t>
  </si>
  <si>
    <t>169,52</t>
  </si>
  <si>
    <t>92413</t>
  </si>
  <si>
    <t>MONTAGEM E DESMONTAGEM DE FÔRMA DE PILARES RETANGULARES E ESTRUTURAS SIMILARES, PÉ-DIREITO SIMPLES, EM MADEIRA SERRADA, 4 UTILIZAÇÕES. AF_09/2020</t>
  </si>
  <si>
    <t>113,42</t>
  </si>
  <si>
    <t>92415</t>
  </si>
  <si>
    <t>MONTAGEM E DESMONTAGEM DE FÔRMA DE PILARES RETANGULARES E ESTRUTURAS SIMILARES, PÉ-DIREITO SIMPLES, EM CHAPA DE MADEIRA COMPENSADA RESINADA, 2 UTILIZAÇÕES. AF_09/2020</t>
  </si>
  <si>
    <t>138,00</t>
  </si>
  <si>
    <t>145,34</t>
  </si>
  <si>
    <t>92417</t>
  </si>
  <si>
    <t>MONTAGEM E DESMONTAGEM DE FÔRMA DE PILARES RETANGULARES E ESTRUTURAS SIMILARES, PÉ-DIREITO DUPLO, EM CHAPA DE MADEIRA COMPENSADA RESINADA, 2 UTILIZAÇÕES. AF_09/2020</t>
  </si>
  <si>
    <t>162,64</t>
  </si>
  <si>
    <t>172,78</t>
  </si>
  <si>
    <t>92419</t>
  </si>
  <si>
    <t>MONTAGEM E DESMONTAGEM DE FÔRMA DE PILARES RETANGULARES E ESTRUTURAS SIMILARES, PÉ-DIREITO SIMPLES, EM CHAPA DE MADEIRA COMPENSADA RESINADA, 4 UTILIZAÇÕES. AF_09/2020</t>
  </si>
  <si>
    <t>94,82</t>
  </si>
  <si>
    <t>92421</t>
  </si>
  <si>
    <t>MONTAGEM E DESMONTAGEM DE FÔRMA DE PILARES RETANGULARES E ESTRUTURAS SIMILARES, PÉ-DIREITO DUPLO, EM CHAPA DE MADEIRA COMPENSADA RESINADA, 4 UTILIZAÇÕES. AF_09/2020</t>
  </si>
  <si>
    <t>108,88</t>
  </si>
  <si>
    <t>115,87</t>
  </si>
  <si>
    <t>92423</t>
  </si>
  <si>
    <t>MONTAGEM E DESMONTAGEM DE FÔRMA DE PILARES RETANGULARES E ESTRUTURAS SIMILARES, PÉ-DIREITO SIMPLES, EM CHAPA DE MADEIRA COMPENSADA RESINADA, 6 UTILIZAÇÕES. AF_09/2020</t>
  </si>
  <si>
    <t>74,89</t>
  </si>
  <si>
    <t>78,86</t>
  </si>
  <si>
    <t>92425</t>
  </si>
  <si>
    <t>MONTAGEM E DESMONTAGEM DE FÔRMA DE PILARES RETANGULARES E ESTRUTURAS SIMILARES, PÉ-DIREITO DUPLO, EM CHAPA DE MADEIRA COMPENSADA RESINADA, 6 UTILIZAÇÕES. AF_09/2020</t>
  </si>
  <si>
    <t>91,31</t>
  </si>
  <si>
    <t>97,15</t>
  </si>
  <si>
    <t>92427</t>
  </si>
  <si>
    <t>MONTAGEM E DESMONTAGEM DE FÔRMA DE PILARES RETANGULARES E ESTRUTURAS SIMILARES, PÉ-DIREITO SIMPLES, EM CHAPA DE MADEIRA COMPENSADA RESINADA, 8 UTILIZAÇÕES. AF_09/2020</t>
  </si>
  <si>
    <t>70,78</t>
  </si>
  <si>
    <t>92429</t>
  </si>
  <si>
    <t>MONTAGEM E DESMONTAGEM DE FÔRMA DE PILARES RETANGULARES E ESTRUTURAS SIMILARES, PÉ-DIREITO DUPLO, EM CHAPA DE MADEIRA COMPENSADA RESINADA, 8 UTILIZAÇÕES. AF_09/2020</t>
  </si>
  <si>
    <t>82,46</t>
  </si>
  <si>
    <t>87,74</t>
  </si>
  <si>
    <t>92431</t>
  </si>
  <si>
    <t>MONTAGEM E DESMONTAGEM DE FÔRMA DE PILARES RETANGULARES E ESTRUTURAS SIMILARES, PÉ-DIREITO SIMPLES, EM CHAPA DE MADEIRA COMPENSADA PLASTIFICADA, 10 UTILIZAÇÕES. AF_09/2020</t>
  </si>
  <si>
    <t>63,25</t>
  </si>
  <si>
    <t>92433</t>
  </si>
  <si>
    <t>MONTAGEM E DESMONTAGEM DE FÔRMA DE PILARES RETANGULARES E ESTRUTURAS SIMILARES, PÉ-DIREITO DUPLO, EM CHAPA DE MADEIRA COMPENSADA PLASTIFICADA, 10 UTILIZAÇÕES. AF_09/2020</t>
  </si>
  <si>
    <t>92435</t>
  </si>
  <si>
    <t>MONTAGEM E DESMONTAGEM DE FÔRMA DE PILARES RETANGULARES E ESTRUTURAS SIMILARES, PÉ-DIREITO SIMPLES, EM CHAPA DE MADEIRA COMPENSADA PLASTIFICADA, 12 UTILIZAÇÕES. AF_09/2020</t>
  </si>
  <si>
    <t>60,41</t>
  </si>
  <si>
    <t>63,41</t>
  </si>
  <si>
    <t>92437</t>
  </si>
  <si>
    <t>MONTAGEM E DESMONTAGEM DE FÔRMA DE PILARES RETANGULARES E ESTRUTURAS SIMILARES, PÉ-DIREITO DUPLO, EM CHAPA DE MADEIRA COMPENSADA PLASTIFICADA, 12 UTILIZAÇÕES. AF_09/2020</t>
  </si>
  <si>
    <t>74,38</t>
  </si>
  <si>
    <t>78,96</t>
  </si>
  <si>
    <t>92439</t>
  </si>
  <si>
    <t>MONTAGEM E DESMONTAGEM DE FÔRMA DE PILARES RETANGULARES E ESTRUTURAS SIMILARES, PÉ-DIREITO SIMPLES, EM CHAPA DE MADEIRA COMPENSADA PLASTIFICADA, 14 UTILIZAÇÕES. AF_09/2020</t>
  </si>
  <si>
    <t>58,38</t>
  </si>
  <si>
    <t>92441</t>
  </si>
  <si>
    <t>MONTAGEM E DESMONTAGEM DE FÔRMA DE PILARES RETANGULARES E ESTRUTURAS SIMILARES, PÉ-DIREITO DUPLO, EM CHAPA DE MADEIRA COMPENSADA PLASTIFICADA, 14 UTILIZAÇÕES. AF_09/2020</t>
  </si>
  <si>
    <t>72,00</t>
  </si>
  <si>
    <t>76,44</t>
  </si>
  <si>
    <t>92443</t>
  </si>
  <si>
    <t>MONTAGEM E DESMONTAGEM DE FÔRMA DE PILARES RETANGULARES E ESTRUTURAS SIMILARES, PÉ-DIREITO SIMPLES, EM CHAPA DE MADEIRA COMPENSADA PLASTIFICADA, 18 UTILIZAÇÕES. AF_09/2020</t>
  </si>
  <si>
    <t>92445</t>
  </si>
  <si>
    <t>MONTAGEM E DESMONTAGEM DE FÔRMA DE PILARES RETANGULARES E ESTRUTURAS SIMILARES, PÉ-DIREITO DUPLO, EM CHAPA DE MADEIRA COMPENSADA PLASTIFICADA, 18 UTILIZAÇÕES. AF_09/2020</t>
  </si>
  <si>
    <t>67,21</t>
  </si>
  <si>
    <t>92446</t>
  </si>
  <si>
    <t>MONTAGEM E DESMONTAGEM DE FÔRMA DE VIGA, ESCORAMENTO COM PONTALETE DE MADEIRA, PÉ-DIREITO SIMPLES, EM MADEIRA SERRADA, 1 UTILIZAÇÃO. AF_09/2020</t>
  </si>
  <si>
    <t>328,63</t>
  </si>
  <si>
    <t>343,15</t>
  </si>
  <si>
    <t>92447</t>
  </si>
  <si>
    <t>MONTAGEM E DESMONTAGEM DE FÔRMA DE VIGA, ESCORAMENTO COM PONTALETE DE MADEIRA, PÉ-DIREITO SIMPLES, EM MADEIRA SERRADA, 2 UTILIZAÇÕES. AF_09/2020</t>
  </si>
  <si>
    <t>237,62</t>
  </si>
  <si>
    <t>92448</t>
  </si>
  <si>
    <t>MONTAGEM E DESMONTAGEM DE FÔRMA DE VIGA, ESCORAMENTO COM PONTALETE DE MADEIRA, PÉ-DIREITO SIMPLES, EM MADEIRA SERRADA, 4 UTILIZAÇÕES. AF_09/2020</t>
  </si>
  <si>
    <t>174,75</t>
  </si>
  <si>
    <t>183,86</t>
  </si>
  <si>
    <t>92449</t>
  </si>
  <si>
    <t>MONTAGEM E DESMONTAGEM DE FÔRMA DE VIGA, ESCORAMENTO COM GARFO DE MADEIRA, PÉ-DIREITO DUPLO, EM CHAPA DE MADEIRA RESINADA, 2 UTILIZAÇÕES. AF_09/2020</t>
  </si>
  <si>
    <t>276,07</t>
  </si>
  <si>
    <t>92450</t>
  </si>
  <si>
    <t>MONTAGEM E DESMONTAGEM DE FÔRMA DE VIGA, ESCORAMENTO METÁLICO, PÉ-DIREITO DUPLO, EM CHAPA DE MADEIRA RESINADA, 2 UTILIZAÇÕES. AF_09/2020</t>
  </si>
  <si>
    <t>342,89</t>
  </si>
  <si>
    <t>354,84</t>
  </si>
  <si>
    <t>92451</t>
  </si>
  <si>
    <t>MONTAGEM E DESMONTAGEM DE FÔRMA DE VIGA, ESCORAMENTO COM GARFO DE MADEIRA, PÉ-DIREITO SIMPLES, EM CHAPA DE MADEIRA RESINADA, 2 UTILIZAÇÕES. AF_09/2020</t>
  </si>
  <si>
    <t>179,21</t>
  </si>
  <si>
    <t>92452</t>
  </si>
  <si>
    <t>MONTAGEM E DESMONTAGEM DE FÔRMA DE VIGA, ESCORAMENTO METÁLICO, PÉ-DIREITO SIMPLES, EM CHAPA DE MADEIRA RESINADA, 2 UTILIZAÇÕES. AF_09/2020</t>
  </si>
  <si>
    <t>188,02</t>
  </si>
  <si>
    <t>197,69</t>
  </si>
  <si>
    <t>92453</t>
  </si>
  <si>
    <t>MONTAGEM E DESMONTAGEM DE FÔRMA DE VIGA, ESCORAMENTO COM GARFO DE MADEIRA, PÉ-DIREITO DUPLO, EM CHAPA DE MADEIRA RESINADA, 4 UTILIZAÇÕES. AF_09/2020</t>
  </si>
  <si>
    <t>226,18</t>
  </si>
  <si>
    <t>236,50</t>
  </si>
  <si>
    <t>92454</t>
  </si>
  <si>
    <t>MONTAGEM E DESMONTAGEM DE FÔRMA DE VIGA, ESCORAMENTO METÁLICO, PÉ-DIREITO DUPLO, EM CHAPA DE MADEIRA RESINADA, 4 UTILIZAÇÕES. AF_09/2020</t>
  </si>
  <si>
    <t>324,13</t>
  </si>
  <si>
    <t>92455</t>
  </si>
  <si>
    <t>MONTAGEM E DESMONTAGEM DE FÔRMA DE VIGA, ESCORAMENTO COM GARFO DE MADEIRA, PÉ-DIREITO SIMPLES, EM CHAPA DE MADEIRA RESINADA, 4 UTILIZAÇÕES. AF_09/2020</t>
  </si>
  <si>
    <t>147,09</t>
  </si>
  <si>
    <t>154,23</t>
  </si>
  <si>
    <t>92456</t>
  </si>
  <si>
    <t>MONTAGEM E DESMONTAGEM DE FÔRMA DE VIGA, ESCORAMENTO METÁLICO, PÉ-DIREITO SIMPLES, EM CHAPA DE MADEIRA RESINADA, 4 UTILIZAÇÕES. AF_09/2020</t>
  </si>
  <si>
    <t>158,86</t>
  </si>
  <si>
    <t>167,05</t>
  </si>
  <si>
    <t>92457</t>
  </si>
  <si>
    <t>MONTAGEM E DESMONTAGEM DE FÔRMA DE VIGA, ESCORAMENTO COM GARFO DE MADEIRA, PÉ-DIREITO DUPLO, EM CHAPA DE MADEIRA RESINADA, 6 UTILIZAÇÕES. AF_09/2020</t>
  </si>
  <si>
    <t>197,42</t>
  </si>
  <si>
    <t>206,50</t>
  </si>
  <si>
    <t>92458</t>
  </si>
  <si>
    <t>MONTAGEM E DESMONTAGEM DE FÔRMA DE VIGA, ESCORAMENTO METÁLICO, PÉ-DIREITO DUPLO, EM CHAPA DE MADEIRA RESINADA, 6 UTILIZAÇÕES. AF_09/2020</t>
  </si>
  <si>
    <t>295,53</t>
  </si>
  <si>
    <t>304,64</t>
  </si>
  <si>
    <t>92459</t>
  </si>
  <si>
    <t>MONTAGEM E DESMONTAGEM DE FÔRMA DE VIGA, ESCORAMENTO COM GARFO DE MADEIRA, PÉ-DIREITO SIMPLES, EM CHAPA DE MADEIRA RESINADA, 6 UTILIZAÇÕES. AF_09/2020</t>
  </si>
  <si>
    <t>125,67</t>
  </si>
  <si>
    <t>131,84</t>
  </si>
  <si>
    <t>92460</t>
  </si>
  <si>
    <t>MONTAGEM E DESMONTAGEM DE FÔRMA DE VIGA, ESCORAMENTO METÁLICO, PÉ-DIREITO SIMPLES, EM CHAPA DE MADEIRA RESINADA, 6 UTILIZAÇÕES. AF_09/2020</t>
  </si>
  <si>
    <t>134,43</t>
  </si>
  <si>
    <t>141,60</t>
  </si>
  <si>
    <t>92461</t>
  </si>
  <si>
    <t>MONTAGEM E DESMONTAGEM DE FÔRMA DE VIGA, ESCORAMENTO COM GARFO DE MADEIRA, PÉ-DIREITO DUPLO, EM CHAPA DE MADEIRA RESINADA, 8 UTILIZAÇÕES. AF_09/2020</t>
  </si>
  <si>
    <t>182,50</t>
  </si>
  <si>
    <t>190,76</t>
  </si>
  <si>
    <t>92462</t>
  </si>
  <si>
    <t>MONTAGEM E DESMONTAGEM DE FÔRMA DE VIGA, ESCORAMENTO METÁLICO, PÉ-DIREITO DUPLO, EM CHAPA DE MADEIRA RESINADA, 8 UTILIZAÇÕES. AF_09/2020</t>
  </si>
  <si>
    <t>291,96</t>
  </si>
  <si>
    <t>92463</t>
  </si>
  <si>
    <t>MONTAGEM E DESMONTAGEM DE FÔRMA DE VIGA, ESCORAMENTO COM GARFO DE MADEIRA, PÉ-DIREITO SIMPLES, EM CHAPA DE MADEIRA RESINADA, 8 UTILIZAÇÕES. AF_09/2020</t>
  </si>
  <si>
    <t>114,23</t>
  </si>
  <si>
    <t>119,78</t>
  </si>
  <si>
    <t>92464</t>
  </si>
  <si>
    <t>MONTAGEM E DESMONTAGEM DE FÔRMA DE VIGA, ESCORAMENTO METÁLICO, PÉ-DIREITO SIMPLES, EM CHAPA DE MADEIRA RESINADA, 8 UTILIZAÇÕES. AF_09/2020</t>
  </si>
  <si>
    <t>129,72</t>
  </si>
  <si>
    <t>136,18</t>
  </si>
  <si>
    <t>92465</t>
  </si>
  <si>
    <t>MONTAGEM E DESMONTAGEM DE FÔRMA DE VIGA, ESCORAMENTO COM GARFO DE MADEIRA, PÉ-DIREITO DUPLO, EM CHAPA DE MADEIRA PLASTIFICADA, 10 UTILIZAÇÕES. AF_09/2020</t>
  </si>
  <si>
    <t>146,47</t>
  </si>
  <si>
    <t>153,40</t>
  </si>
  <si>
    <t>92466</t>
  </si>
  <si>
    <t>MONTAGEM E DESMONTAGEM DE FÔRMA DE VIGA, ESCORAMENTO METÁLICO, PÉ-DIREITO DUPLO, EM CHAPA DE MADEIRA PLASTIFICADA, 10 UTILIZAÇÕES. AF_09/2020</t>
  </si>
  <si>
    <t>276,50</t>
  </si>
  <si>
    <t>283,90</t>
  </si>
  <si>
    <t>92467</t>
  </si>
  <si>
    <t>MONTAGEM E DESMONTAGEM DE FÔRMA DE VIGA, ESCORAMENTO COM GARFO DE MADEIRA, PÉ-DIREITO SIMPLES, EM CHAPA DE MADEIRA PLASTIFICADA, 10 UTILIZAÇÕES. AF_09/2020</t>
  </si>
  <si>
    <t>94,42</t>
  </si>
  <si>
    <t>99,08</t>
  </si>
  <si>
    <t>92468</t>
  </si>
  <si>
    <t>MONTAGEM E DESMONTAGEM DE FÔRMA DE VIGA, ESCORAMENTO METÁLICO, PÉ-DIREITO SIMPLES, EM CHAPA DE MADEIRA PLASTIFICADA, 10 UTILIZAÇÕES. AF_09/2020</t>
  </si>
  <si>
    <t>123,00</t>
  </si>
  <si>
    <t>128,74</t>
  </si>
  <si>
    <t>92469</t>
  </si>
  <si>
    <t>MONTAGEM E DESMONTAGEM DE FÔRMA DE VIGA, ESCORAMENTO COM GARFO DE MADEIRA, PÉ-DIREITO DUPLO, EM CHAPA DE MADEIRA PLASTIFICADA, 12 UTILIZAÇÕES. AF_09/2020</t>
  </si>
  <si>
    <t>133,67</t>
  </si>
  <si>
    <t>140,01</t>
  </si>
  <si>
    <t>92470</t>
  </si>
  <si>
    <t>MONTAGEM E DESMONTAGEM DE FÔRMA DE VIGA, ESCORAMENTO METÁLICO, PÉ-DIREITO DUPLO, EM CHAPA DE MADEIRA PLASTIFICADA, 12 UTILIZAÇÕES. AF_09/2020</t>
  </si>
  <si>
    <t>269,71</t>
  </si>
  <si>
    <t>276,52</t>
  </si>
  <si>
    <t>92471</t>
  </si>
  <si>
    <t>MONTAGEM E DESMONTAGEM DE FÔRMA DE VIGA, ESCORAMENTO COM GARFO DE MADEIRA, PÉ-DIREITO SIMPLES, EM CHAPA DE MADEIRA PLASTIFICADA, 12 UTILIZAÇÕES. AF_09/2020</t>
  </si>
  <si>
    <t>90,56</t>
  </si>
  <si>
    <t>92472</t>
  </si>
  <si>
    <t>MONTAGEM E DESMONTAGEM DE FÔRMA DE VIGA, ESCORAMENTO METÁLICO, PÉ-DIREITO SIMPLES, EM CHAPA DE MADEIRA PLASTIFICADA, 12 UTILIZAÇÕES. AF_09/2020</t>
  </si>
  <si>
    <t>117,12</t>
  </si>
  <si>
    <t>122,39</t>
  </si>
  <si>
    <t>92473</t>
  </si>
  <si>
    <t>MONTAGEM E DESMONTAGEM DE FÔRMA DE VIGA, ESCORAMENTO COM GARFO DE MADEIRA, PÉ-DIREITO DUPLO, EM CHAPA DE MADEIRA PLASTIFICADA, 14 UTILIZAÇÕES. AF_09/2020</t>
  </si>
  <si>
    <t>123,28</t>
  </si>
  <si>
    <t>129,10</t>
  </si>
  <si>
    <t>92474</t>
  </si>
  <si>
    <t>MONTAGEM E DESMONTAGEM DE FÔRMA DE VIGA, ESCORAMENTO METÁLICO, PÉ-DIREITO DUPLO, EM CHAPA DE MADEIRA PLASTIFICADA, 14 UTILIZAÇÕES. AF_09/2020</t>
  </si>
  <si>
    <t>263,81</t>
  </si>
  <si>
    <t>270,09</t>
  </si>
  <si>
    <t>92475</t>
  </si>
  <si>
    <t>MONTAGEM E DESMONTAGEM DE FÔRMA DE VIGA, ESCORAMENTO COM GARFO DE MADEIRA, PÉ-DIREITO SIMPLES, EM CHAPA DE MADEIRA PLASTIFICADA, 14 UTILIZAÇÕES. AF_09/2020</t>
  </si>
  <si>
    <t>79,67</t>
  </si>
  <si>
    <t>83,59</t>
  </si>
  <si>
    <t>92476</t>
  </si>
  <si>
    <t>MONTAGEM E DESMONTAGEM DE FÔRMA DE VIGA, ESCORAMENTO METÁLICO, PÉ-DIREITO SIMPLES, EM CHAPA DE MADEIRA PLASTIFICADA, 14 UTILIZAÇÕES. AF_09/2020</t>
  </si>
  <si>
    <t>112,09</t>
  </si>
  <si>
    <t>116,95</t>
  </si>
  <si>
    <t>92477</t>
  </si>
  <si>
    <t>MONTAGEM E DESMONTAGEM DE FÔRMA DE VIGA, ESCORAMENTO COM GARFO DE MADEIRA, PÉ-DIREITO DUPLO, EM CHAPA DE MADEIRA PLASTIFICADA, 18 UTILIZAÇÕES. AF_09/2020</t>
  </si>
  <si>
    <t>101,20</t>
  </si>
  <si>
    <t>106,04</t>
  </si>
  <si>
    <t>92478</t>
  </si>
  <si>
    <t>MONTAGEM E DESMONTAGEM DE FÔRMA DE VIGA, ESCORAMENTO METÁLICO, PÉ-DIREITO DUPLO, EM CHAPA DE MADEIRA PLASTIFICADA, 18 UTILIZAÇÕES. AF_09/2020</t>
  </si>
  <si>
    <t>257,61</t>
  </si>
  <si>
    <t>92479</t>
  </si>
  <si>
    <t>MONTAGEM E DESMONTAGEM DE FÔRMA DE VIGA, ESCORAMENTO COM GARFO DE MADEIRA, PÉ-DIREITO SIMPLES, EM CHAPA DE MADEIRA PLASTIFICADA, 18 UTILIZAÇÕES. AF_09/2020</t>
  </si>
  <si>
    <t>65,58</t>
  </si>
  <si>
    <t>68,84</t>
  </si>
  <si>
    <t>92480</t>
  </si>
  <si>
    <t>MONTAGEM E DESMONTAGEM DE FÔRMA DE VIGA, ESCORAMENTO METÁLICO, PÉ-DIREITO SIMPLES, EM CHAPA DE MADEIRA PLASTIFICADA, 18 UTILIZAÇÕES. AF_09/2020</t>
  </si>
  <si>
    <t>102,14</t>
  </si>
  <si>
    <t>106,26</t>
  </si>
  <si>
    <t>92482</t>
  </si>
  <si>
    <t>MONTAGEM E DESMONTAGEM DE FÔRMA DE LAJE MACIÇA, PÉ-DIREITO SIMPLES, EM MADEIRA SERRADA, 1 UTILIZAÇÃO. AF_09/2020</t>
  </si>
  <si>
    <t>370,73</t>
  </si>
  <si>
    <t>386,79</t>
  </si>
  <si>
    <t>92484</t>
  </si>
  <si>
    <t>MONTAGEM E DESMONTAGEM DE FÔRMA DE LAJE MACIÇA, PÉ-DIREITO SIMPLES, EM MADEIRA SERRADA, 2 UTILIZAÇÕES. AF_09/2020</t>
  </si>
  <si>
    <t>253,25</t>
  </si>
  <si>
    <t>266,52</t>
  </si>
  <si>
    <t>92486</t>
  </si>
  <si>
    <t>MONTAGEM E DESMONTAGEM DE FÔRMA DE LAJE MACIÇA, PÉ-DIREITO SIMPLES, EM MADEIRA SERRADA, 4 UTILIZAÇÕES. AF_09/2020</t>
  </si>
  <si>
    <t>178,84</t>
  </si>
  <si>
    <t>189,80</t>
  </si>
  <si>
    <t>92488</t>
  </si>
  <si>
    <t>MONTAGEM E DESMONTAGEM DE FÔRMA DE LAJE NERVURADA COM CUBETA E ASSOALHO, PÉ-DIREITO DUPLO, EM CHAPA DE MADEIRA COMPENSADA RESINADA, 8 UTILIZAÇÕES. AF_09/2020</t>
  </si>
  <si>
    <t>116,97</t>
  </si>
  <si>
    <t>122,93</t>
  </si>
  <si>
    <t>92490</t>
  </si>
  <si>
    <t>MONTAGEM E DESMONTAGEM DE FÔRMA DE LAJE NERVURADA COM CUBETA E ASSOALHO, PÉ-DIREITO SIMPLES, EM CHAPA DE MADEIRA COMPENSADA RESINADA, 8 UTILIZAÇÕES. AF_09/2020</t>
  </si>
  <si>
    <t>75,09</t>
  </si>
  <si>
    <t>92492</t>
  </si>
  <si>
    <t>MONTAGEM E DESMONTAGEM DE FÔRMA DE LAJE NERVURADA COM CUBETA E ASSOALHO, PÉ-DIREITO DUPLO, EM CHAPA DE MADEIRA COMPENSADA RESINADA, 10 UTILIZAÇÕES. AF_09/2020</t>
  </si>
  <si>
    <t>111,42</t>
  </si>
  <si>
    <t>116,94</t>
  </si>
  <si>
    <t>92494</t>
  </si>
  <si>
    <t>MONTAGEM E DESMONTAGEM DE FÔRMA DE LAJE NERVURADA COM CUBETA E ASSOALHO, PÉ-DIREITO SIMPLES, EM CHAPA DE MADEIRA COMPENSADA RESINADA, 10 UTILIZAÇÕES. AF_09/2020</t>
  </si>
  <si>
    <t>70,71</t>
  </si>
  <si>
    <t>74,66</t>
  </si>
  <si>
    <t>92496</t>
  </si>
  <si>
    <t>MONTAGEM E DESMONTAGEM DE FÔRMA DE LAJE NERVURADA COM CUBETA E ASSOALHO, PÉ-DIREITO DUPLO, EM CHAPA DE MADEIRA COMPENSADA RESINADA, 12 UTILIZAÇÕES. AF_09/2020</t>
  </si>
  <si>
    <t>106,73</t>
  </si>
  <si>
    <t>111,83</t>
  </si>
  <si>
    <t>92498</t>
  </si>
  <si>
    <t>MONTAGEM E DESMONTAGEM DE FÔRMA DE LAJE NERVURADA COM CUBETA E ASSOALHO, PÉ-DIREITO SIMPLES, EM CHAPA DE MADEIRA COMPENSADA RESINADA, 12 UTILIZAÇÕES. AF_09/2020</t>
  </si>
  <si>
    <t>67,02</t>
  </si>
  <si>
    <t>92500</t>
  </si>
  <si>
    <t>MONTAGEM E DESMONTAGEM DE FÔRMA DE LAJE NERVURADA COM CUBETA E ASSOALHO, PÉ-DIREITO DUPLO, EM CHAPA DE MADEIRA COMPENSADA RESINADA, 14 UTILIZAÇÕES. AF_09/2020</t>
  </si>
  <si>
    <t>102,84</t>
  </si>
  <si>
    <t>107,56</t>
  </si>
  <si>
    <t>92502</t>
  </si>
  <si>
    <t>MONTAGEM E DESMONTAGEM DE FÔRMA DE LAJE NERVURADA COM CUBETA E ASSOALHO, PÉ-DIREITO SIMPLES, EM CHAPA DE MADEIRA COMPENSADA RESINADA, 14 UTILIZAÇÕES. AF_09/2020</t>
  </si>
  <si>
    <t>92504</t>
  </si>
  <si>
    <t>MONTAGEM E DESMONTAGEM DE FÔRMA DE LAJE NERVURADA COM CUBETA E ASSOALHO, PÉ-DIREITO DUPLO, EM CHAPA DE MADEIRA COMPENSADA RESINADA, 18 UTILIZAÇÕES. AF_09/2020</t>
  </si>
  <si>
    <t>95,82</t>
  </si>
  <si>
    <t>99,84</t>
  </si>
  <si>
    <t>92506</t>
  </si>
  <si>
    <t>MONTAGEM E DESMONTAGEM DE FÔRMA DE LAJE NERVURADA COM CUBETA E ASSOALHO, PÉ-DIREITO SIMPLES, EM CHAPA DE MADEIRA COMPENSADA RESINADA, 18 UTILIZAÇÕES. AF_09/2020</t>
  </si>
  <si>
    <t>92508</t>
  </si>
  <si>
    <t>MONTAGEM E DESMONTAGEM DE FÔRMA DE LAJE MACIÇA, PÉ-DIREITO DUPLO, EM CHAPA DE MADEIRA COMPENSADA RESINADA, 2 UTILIZAÇÕES. AF_09/2020</t>
  </si>
  <si>
    <t>107,29</t>
  </si>
  <si>
    <t>111,96</t>
  </si>
  <si>
    <t>92510</t>
  </si>
  <si>
    <t>MONTAGEM E DESMONTAGEM DE FÔRMA DE LAJE MACIÇA, PÉ-DIREITO SIMPLES, EM CHAPA DE MADEIRA COMPENSADA RESINADA, 2 UTILIZAÇÕES. AF_09/2020</t>
  </si>
  <si>
    <t>63,38</t>
  </si>
  <si>
    <t>92512</t>
  </si>
  <si>
    <t>MONTAGEM E DESMONTAGEM DE FÔRMA DE LAJE MACIÇA, PÉ-DIREITO DUPLO, EM CHAPA DE MADEIRA COMPENSADA RESINADA, 4 UTILIZAÇÕES. AF_09/2020</t>
  </si>
  <si>
    <t>98,28</t>
  </si>
  <si>
    <t>92514</t>
  </si>
  <si>
    <t>MONTAGEM E DESMONTAGEM DE FÔRMA DE LAJE MACIÇA, PÉ-DIREITO SIMPLES, EM CHAPA DE MADEIRA COMPENSADA RESINADA, 4 UTILIZAÇÕES. AF_09/2020</t>
  </si>
  <si>
    <t>51,35</t>
  </si>
  <si>
    <t>53,84</t>
  </si>
  <si>
    <t>92515</t>
  </si>
  <si>
    <t>MONTAGEM E DESMONTAGEM DE FÔRMA DE LAJE MACIÇA, PÉ-DIREITO DUPLO, EM CHAPA DE MADEIRA COMPENSADA RESINADA, 6 UTILIZAÇÕES. AF_09/2020</t>
  </si>
  <si>
    <t>87,02</t>
  </si>
  <si>
    <t>90,97</t>
  </si>
  <si>
    <t>92518</t>
  </si>
  <si>
    <t>MONTAGEM E DESMONTAGEM DE FÔRMA DE LAJE MACIÇA, PÉ-DIREITO SIMPLES, EM CHAPA DE MADEIRA COMPENSADA RESINADA, 6 UTILIZAÇÕES. AF_09/2020</t>
  </si>
  <si>
    <t>45,56</t>
  </si>
  <si>
    <t>47,87</t>
  </si>
  <si>
    <t>92520</t>
  </si>
  <si>
    <t>MONTAGEM E DESMONTAGEM DE FÔRMA DE LAJE MACIÇA, PÉ-DIREITO DUPLO, EM CHAPA DE MADEIRA COMPENSADA RESINADA, 8 UTILIZAÇÕES. AF_09/2020</t>
  </si>
  <si>
    <t>82,24</t>
  </si>
  <si>
    <t>85,88</t>
  </si>
  <si>
    <t>92522</t>
  </si>
  <si>
    <t>MONTAGEM E DESMONTAGEM DE FÔRMA DE LAJE MACIÇA, PÉ-DIREITO SIMPLES, EM CHAPA DE MADEIRA COMPENSADA RESINADA, 8 UTILIZAÇÕES. AF_09/2020</t>
  </si>
  <si>
    <t>41,88</t>
  </si>
  <si>
    <t>43,99</t>
  </si>
  <si>
    <t>92524</t>
  </si>
  <si>
    <t>MONTAGEM E DESMONTAGEM DE FÔRMA DE LAJE MACIÇA, PÉ-DIREITO DUPLO, EM CHAPA DE MADEIRA COMPENSADA PLASTIFICADA, 10 UTILIZAÇÕES. AF_09/2020</t>
  </si>
  <si>
    <t>81,23</t>
  </si>
  <si>
    <t>92526</t>
  </si>
  <si>
    <t>MONTAGEM E DESMONTAGEM DE FÔRMA DE LAJE MACIÇA, PÉ-DIREITO SIMPLES, EM CHAPA DE MADEIRA COMPENSADA PLASTIFICADA, 10 UTILIZAÇÕES. AF_09/2020</t>
  </si>
  <si>
    <t>41,91</t>
  </si>
  <si>
    <t>43,86</t>
  </si>
  <si>
    <t>92528</t>
  </si>
  <si>
    <t>MONTAGEM E DESMONTAGEM DE FÔRMA DE LAJE MACIÇA, PÉ-DIREITO DUPLO, EM CHAPA DE MADEIRA COMPENSADA PLASTIFICADA, 12 UTILIZAÇÕES. AF_09/2020</t>
  </si>
  <si>
    <t>77,97</t>
  </si>
  <si>
    <t>81,09</t>
  </si>
  <si>
    <t>92530</t>
  </si>
  <si>
    <t>MONTAGEM E DESMONTAGEM DE FÔRMA DE LAJE MACIÇA, PÉ-DIREITO SIMPLES, EM CHAPA DE MADEIRA COMPENSADA PLASTIFICADA, 12 UTILIZAÇÕES. AF_09/2020</t>
  </si>
  <si>
    <t>41,40</t>
  </si>
  <si>
    <t>92532</t>
  </si>
  <si>
    <t>MONTAGEM E DESMONTAGEM DE FÔRMA DE LAJE MACIÇA, PÉ-DIREITO DUPLO, EM CHAPA DE MADEIRA COMPENSADA PLASTIFICADA, 14 UTILIZAÇÕES. AF_09/2020</t>
  </si>
  <si>
    <t>75,15</t>
  </si>
  <si>
    <t>78,03</t>
  </si>
  <si>
    <t>92534</t>
  </si>
  <si>
    <t>MONTAGEM E DESMONTAGEM DE FÔRMA DE LAJE MACIÇA, PÉ-DIREITO SIMPLES, EM CHAPA DE MADEIRA COMPENSADA PLASTIFICADA, 14 UTILIZAÇÕES. AF_09/2020</t>
  </si>
  <si>
    <t>37,61</t>
  </si>
  <si>
    <t>92536</t>
  </si>
  <si>
    <t>MONTAGEM E DESMONTAGEM DE FÔRMA DE LAJE MACIÇA, PÉ-DIREITO DUPLO, EM CHAPA DE MADEIRA COMPENSADA PLASTIFICADA, 18 UTILIZAÇÕES. AF_09/2020</t>
  </si>
  <si>
    <t>69,73</t>
  </si>
  <si>
    <t>72,18</t>
  </si>
  <si>
    <t>92538</t>
  </si>
  <si>
    <t>MONTAGEM E DESMONTAGEM DE FÔRMA DE LAJE MACIÇA, PÉ-DIREITO SIMPLES, EM CHAPA DE MADEIRA COMPENSADA PLASTIFICADA, 18 UTILIZAÇÕES. AF_09/2020</t>
  </si>
  <si>
    <t>35,14</t>
  </si>
  <si>
    <t>96252</t>
  </si>
  <si>
    <t>FABRICAÇÃO DE FÔRMA PARA PILARES CIRCULARES, EM CHAPA DE MADEIRA COMPENSADA RESINADA, PÉ-DIREITO SIMPLES. AF_05/2024</t>
  </si>
  <si>
    <t>137,20</t>
  </si>
  <si>
    <t>140,20</t>
  </si>
  <si>
    <t>96258</t>
  </si>
  <si>
    <t>MONTAGEM E DESMONTAGEM DE FÔRMA DE PILARES CIRCULARES, PÉ-DIREITO SIMPLES, EM MADEIRA, 2 UTILIZAÇÕES. AF_05/2024</t>
  </si>
  <si>
    <t>136,99</t>
  </si>
  <si>
    <t>145,27</t>
  </si>
  <si>
    <t>96529</t>
  </si>
  <si>
    <t>FABRICAÇÃO, MONTAGEM E DESMONTAGEM DE FÔRMA PARA SAPATA, EM MADEIRA SERRADA, E=25 MM, 1 UTILIZAÇÃO. AF_01/2024</t>
  </si>
  <si>
    <t>258,07</t>
  </si>
  <si>
    <t>276,36</t>
  </si>
  <si>
    <t>96530</t>
  </si>
  <si>
    <t>FABRICAÇÃO, MONTAGEM E DESMONTAGEM DE FÔRMA PARA VIGA BALDRAME, EM MADEIRA SERRADA, E=25 MM, 1 UTILIZAÇÃO. AF_01/2024</t>
  </si>
  <si>
    <t>140,53</t>
  </si>
  <si>
    <t>147,51</t>
  </si>
  <si>
    <t>96531</t>
  </si>
  <si>
    <t>FABRICAÇÃO, MONTAGEM E DESMONTAGEM DE FÔRMA PARA BLOCO DE COROAMENTO, EM MADEIRA SERRADA, E=25 MM, 2 UTILIZAÇÕES. AF_01/2024</t>
  </si>
  <si>
    <t>105,21</t>
  </si>
  <si>
    <t>112,12</t>
  </si>
  <si>
    <t>96532</t>
  </si>
  <si>
    <t>FABRICAÇÃO, MONTAGEM E DESMONTAGEM DE FÔRMA PARA SAPATA, EM MADEIRA SERRADA, E=25 MM, 2 UTILIZAÇÕES. AF_01/2024</t>
  </si>
  <si>
    <t>177,46</t>
  </si>
  <si>
    <t>191,85</t>
  </si>
  <si>
    <t>96533</t>
  </si>
  <si>
    <t>FABRICAÇÃO, MONTAGEM E DESMONTAGEM DE FÔRMA PARA VIGA BALDRAME, EM MADEIRA SERRADA, E=25 MM, 2 UTILIZAÇÕES. AF_01/2024</t>
  </si>
  <si>
    <t>93,12</t>
  </si>
  <si>
    <t>98,96</t>
  </si>
  <si>
    <t>96534</t>
  </si>
  <si>
    <t>FABRICAÇÃO, MONTAGEM E DESMONTAGEM DE FÔRMA PARA BLOCO DE COROAMENTO, EM MADEIRA SERRADA, E=25 MM, 4 UTILIZAÇÕES. AF_01/2024</t>
  </si>
  <si>
    <t>85,80</t>
  </si>
  <si>
    <t>96535</t>
  </si>
  <si>
    <t>FABRICAÇÃO, MONTAGEM E DESMONTAGEM DE FÔRMA PARA SAPATA, EM MADEIRA SERRADA, E=25 MM, 4 UTILIZAÇÕES. AF_01/2024</t>
  </si>
  <si>
    <t>135,55</t>
  </si>
  <si>
    <t>147,89</t>
  </si>
  <si>
    <t>96536</t>
  </si>
  <si>
    <t>FABRICAÇÃO, MONTAGEM E DESMONTAGEM DE FÔRMA PARA VIGA BALDRAME, EM MADEIRA SERRADA, E=25 MM, 4 UTILIZAÇÕES. AF_01/2024</t>
  </si>
  <si>
    <t>68,41</t>
  </si>
  <si>
    <t>73,67</t>
  </si>
  <si>
    <t>96537</t>
  </si>
  <si>
    <t>FABRICAÇÃO, MONTAGEM E DESMONTAGEM DE FÔRMA PARA BLOCO DE COROAMENTO, EM CHAPA DE MADEIRA COMPENSADA RESINADA, E=17 MM, 2 UTILIZAÇÕES. AF_01/2024</t>
  </si>
  <si>
    <t>178,14</t>
  </si>
  <si>
    <t>190,02</t>
  </si>
  <si>
    <t>96538</t>
  </si>
  <si>
    <t>FABRICAÇÃO, MONTAGEM E DESMONTAGEM DE FÔRMA PARA SAPATA, EM CHAPA DE MADEIRA COMPENSADA RESINADA, E=17 MM, 2 UTILIZAÇÕES. AF_01/2024</t>
  </si>
  <si>
    <t>242,36</t>
  </si>
  <si>
    <t>262,15</t>
  </si>
  <si>
    <t>96539</t>
  </si>
  <si>
    <t>FABRICAÇÃO, MONTAGEM E DESMONTAGEM DE FÔRMA PARA VIGA BALDRAME, EM CHAPA DE MADEIRA COMPENSADA RESINADA, E=17 MM, 2 UTILIZAÇÕES. AF_01/2024</t>
  </si>
  <si>
    <t>126,13</t>
  </si>
  <si>
    <t>135,21</t>
  </si>
  <si>
    <t>96540</t>
  </si>
  <si>
    <t>FABRICAÇÃO, MONTAGEM E DESMONTAGEM DE FÔRMA PARA BLOCO DE COROAMENTO, EM CHAPA DE MADEIRA COMPENSADA RESINADA, E=17 MM, 4 UTILIZAÇÕES. AF_01/2024</t>
  </si>
  <si>
    <t>138,89</t>
  </si>
  <si>
    <t>96541</t>
  </si>
  <si>
    <t>FABRICAÇÃO, MONTAGEM E DESMONTAGEM DE FÔRMA PARA SAPATA, EM CHAPA DE MADEIRA COMPENSADA RESINADA, E=17 MM, 4 UTILIZAÇÕES. AF_01/2024</t>
  </si>
  <si>
    <t>181,56</t>
  </si>
  <si>
    <t>197,95</t>
  </si>
  <si>
    <t>96542</t>
  </si>
  <si>
    <t>FABRICAÇÃO, MONTAGEM E DESMONTAGEM DE FÔRMA PARA VIGA BALDRAME, EM CHAPA DE MADEIRA COMPENSADA RESINADA, E=17 MM, 4 UTILIZAÇÕES. AF_01/2024</t>
  </si>
  <si>
    <t>96,15</t>
  </si>
  <si>
    <t>104,26</t>
  </si>
  <si>
    <t>96543</t>
  </si>
  <si>
    <t>ARMAÇÃO DE BLOCO UTILIZANDO AÇO CA-60 DE 5 MM - MONTAGEM. AF_01/2024</t>
  </si>
  <si>
    <t>101791</t>
  </si>
  <si>
    <t>FABRICAÇÃO DE ESCORAS DO TIPO PONTALETE, EM MADEIRA, PARA PÉ-DIREITO DUPLO. AF_09/2020</t>
  </si>
  <si>
    <t>24,71</t>
  </si>
  <si>
    <t>24,99</t>
  </si>
  <si>
    <t>101792</t>
  </si>
  <si>
    <t>ESCORAMENTO DE FÔRMAS DE LAJE EM MADEIRA NÃO APARELHADA, PÉ-DIREITO SIMPLES, INCLUSO TRAVAMENTO, 4 UTILIZAÇÕES. AF_09/2020</t>
  </si>
  <si>
    <t>18,46</t>
  </si>
  <si>
    <t>101793</t>
  </si>
  <si>
    <t>ESCORAMENTO DE FÔRMAS DE LAJE EM MADEIRA NÃO APARELHADA, PÉ-DIREITO DUPLO, INCLUSO TRAVAMENTO, 4 UTILIZAÇÕES. AF_09/2020</t>
  </si>
  <si>
    <t>26,23</t>
  </si>
  <si>
    <t>101969</t>
  </si>
  <si>
    <t>FABRICAÇÃO DE FÔRMA PARA ESCADAS, COM 2 LANCES EM "U" E LAJE PLANA, EM CHAPA DE MADEIRA COMPENSADA PLASTIFICADA, E=18 MM. AF_11/2020</t>
  </si>
  <si>
    <t>169,26</t>
  </si>
  <si>
    <t>172,83</t>
  </si>
  <si>
    <t>101971</t>
  </si>
  <si>
    <t>FABRICAÇÃO DE FÔRMA PARA ESCADAS, COM 2 LANCES EM "U" E LAJE PLANA, EM CHAPA DE MADEIRA COMPENSADA RESINADA, E= 17 MM. AF_11/2020</t>
  </si>
  <si>
    <t>135,66</t>
  </si>
  <si>
    <t>139,23</t>
  </si>
  <si>
    <t>101973</t>
  </si>
  <si>
    <t>FABRICAÇÃO DE FÔRMA PARA ESCADAS, COM 2 LANCES EM "U" E LAJE PLANA, EM MADEIRA SERRADA, E=25 MM. AF_11/2020</t>
  </si>
  <si>
    <t>237,32</t>
  </si>
  <si>
    <t>241,21</t>
  </si>
  <si>
    <t>101974</t>
  </si>
  <si>
    <t>MONTAGEM E DESMONTAGEM DE FÔRMA PARA ESCADAS, COM 2 LANCES EM "U" E LAJE PLANA, EM MADEIRA SERRADA, 1 UTILIZAÇÃO. AF_11/2020</t>
  </si>
  <si>
    <t>525,97</t>
  </si>
  <si>
    <t>555,84</t>
  </si>
  <si>
    <t>101975</t>
  </si>
  <si>
    <t>MONTAGEM E DESMONTAGEM DE FÔRMA PARA ESCADAS, COM 2 LANCES EM "U"  E LAJE PLANA, EM MADEIRA SERRADA, 2 UTILIZAÇÕES. AF_11/2020</t>
  </si>
  <si>
    <t>447,07</t>
  </si>
  <si>
    <t>470,84</t>
  </si>
  <si>
    <t>101977</t>
  </si>
  <si>
    <t>MONTAGEM E DESMONTAGEM DE FÔRMA PARA ESCADAS, COM 2 LANCES EM "U" E LAJE PLANA, EM CHAPA DE MADEIRA COMPENSADA RESINADA, 2 UTILIZAÇÕES. AF_11/2020</t>
  </si>
  <si>
    <t>311,21</t>
  </si>
  <si>
    <t>331,74</t>
  </si>
  <si>
    <t>101980</t>
  </si>
  <si>
    <t>MONTAGEM E DESMONTAGEM DE FÔRMA PARA ESCADAS, COM 2 LANCES EM "U" E LAJE PLANA, EM CHAPA DE MADEIRA COMPENSADA RESINADA, 4 UTILIZAÇÕES. AF_11/2020</t>
  </si>
  <si>
    <t>289,51</t>
  </si>
  <si>
    <t>305,99</t>
  </si>
  <si>
    <t>101981</t>
  </si>
  <si>
    <t>MONTAGEM E DESMONTAGEM DE FÔRMA PARA ESCADAS, COM 2 LANCES EM "U" E LAJE PLANA, EM CHAPA DE MADEIRA COMPENSADA PLASTIFICADA, 6 UTILIZAÇÕES. AF_11/2020</t>
  </si>
  <si>
    <t>250,43</t>
  </si>
  <si>
    <t>264,36</t>
  </si>
  <si>
    <t>101982</t>
  </si>
  <si>
    <t>MONTAGEM E DESMONTAGEM DE FÔRMA PARA ESCADAS, COM 2 LANCES EM "U" E LAJE PLANA, EM CHAPA DE MADEIRA COMPENSADA PLASTIFICADA, 8 UTILIZAÇÕES. AF_11/2020</t>
  </si>
  <si>
    <t>225,94</t>
  </si>
  <si>
    <t>238,81</t>
  </si>
  <si>
    <t>101983</t>
  </si>
  <si>
    <t>MONTAGEM E DESMONTAGEM DE FÔRMA PARA ESCADAS, COM 2 LANCES EM "U" E LAJE PLANA, EM CHAPA DE MADEIRA COMPENSADA PLASTIFICADA, 10 UTILIZAÇÕES. AF_11/2020</t>
  </si>
  <si>
    <t>210,57</t>
  </si>
  <si>
    <t>101985</t>
  </si>
  <si>
    <t>FABRICAÇÃO DE FÔRMA PARA ESCADAS, COM 2 LANCES EM "U" E LAJE CASCATA, EM CHAPA DE MADEIRA COMPENSADA PLASTIFICADA, E=18 MM. AF_11/2020</t>
  </si>
  <si>
    <t>174,32</t>
  </si>
  <si>
    <t>178,51</t>
  </si>
  <si>
    <t>101986</t>
  </si>
  <si>
    <t>FABRICAÇÃO DE FÔRMA PARA ESCADAS, COM 2 LANCES EM "U" E LAJE CASCATA, EM CHAPA DE MADEIRA COMPENSADA RESINADA, E= 17 MM. AF_11/2020</t>
  </si>
  <si>
    <t>131,60</t>
  </si>
  <si>
    <t>135,79</t>
  </si>
  <si>
    <t>101987</t>
  </si>
  <si>
    <t>FABRICAÇÃO DE FÔRMA PARA ESCADAS, COM 2 LANCES EM "U" E LAJE CASCATA, EM MADEIRA SERRADA, E=25 MM. AF_11/2020</t>
  </si>
  <si>
    <t>281,51</t>
  </si>
  <si>
    <t>285,58</t>
  </si>
  <si>
    <t>101988</t>
  </si>
  <si>
    <t>FABRICAÇÃO DE FÔRMA PARA ESCADAS, COM 2 LANCES EM "L" E LAJE PLANA, EM CHAPA DE MADEIRA COMPENSADA PLASTIFICADA, E=18 MM. AF_11/2020</t>
  </si>
  <si>
    <t>177,21</t>
  </si>
  <si>
    <t>181,50</t>
  </si>
  <si>
    <t>101989</t>
  </si>
  <si>
    <t>FABRICAÇÃO DE FÔRMA PARA ESCADAS, COM 2 LANCES EM "L" E LAJE PLANA, EM CHAPA DE MADEIRA COMPENSADA RESINADA, E= 17 MM. AF_11/2020</t>
  </si>
  <si>
    <t>101990</t>
  </si>
  <si>
    <t>FABRICAÇÃO DE FÔRMA PARA ESCADAS, COM 2 LANCES EM "L" E LAJE PLANA, EM MADEIRA SERRADA, E=25 MM. AF_11/2020</t>
  </si>
  <si>
    <t>255,47</t>
  </si>
  <si>
    <t>259,69</t>
  </si>
  <si>
    <t>101991</t>
  </si>
  <si>
    <t>FABRICAÇÃO DE FÔRMA PARA ESCADAS, COM 2 LANCES EM "L" E LAJE CASCATA, EM CHAPA DE MADEIRA COMPENSADA PLASTIFICADA, E=18 MM. AF_11/2020</t>
  </si>
  <si>
    <t>176,07</t>
  </si>
  <si>
    <t>180,87</t>
  </si>
  <si>
    <t>101992</t>
  </si>
  <si>
    <t>FABRICAÇÃO DE FÔRMA PARA ESCADAS, COM 2 LANCES EM "L" E LAJE CASCATA, EM CHAPA DE MADEIRA COMPENSADA RESINADA, E= 17 MM. AF_11/2020</t>
  </si>
  <si>
    <t>135,22</t>
  </si>
  <si>
    <t>140,02</t>
  </si>
  <si>
    <t>101993</t>
  </si>
  <si>
    <t>FABRICAÇÃO DE FÔRMA PARA ESCADAS, COM 2 LANCES EM "L" E LAJE CASCATA, EM MADEIRA SERRADA, E=25 MM. AF_11/2020</t>
  </si>
  <si>
    <t>331,18</t>
  </si>
  <si>
    <t>335,57</t>
  </si>
  <si>
    <t>101994</t>
  </si>
  <si>
    <t>FABRICAÇÃO DE FÔRMA PARA ESCADAS, COM 1 LANCE E LAJE PLANA, EM CHAPA DE MADEIRA COMPENSADA PLASTIFICADA, E=18 MM. AF_11/2020</t>
  </si>
  <si>
    <t>186,54</t>
  </si>
  <si>
    <t>101995</t>
  </si>
  <si>
    <t>FABRICAÇÃO DE FÔRMA PARA ESCADAS, COM 1 LANCE E LAJE PLANA, EM CHAPA DE MADEIRA COMPENSADA RESINADA, E= 17 MM. AF_11/2020</t>
  </si>
  <si>
    <t>153,27</t>
  </si>
  <si>
    <t>101996</t>
  </si>
  <si>
    <t>FABRICAÇÃO DE FÔRMA PARA ESCADAS, COM 1 LANCE E LAJE PLANA, EM MADEIRA SERRADA, E=25 MM. AF_11/2020</t>
  </si>
  <si>
    <t>275,00</t>
  </si>
  <si>
    <t>279,21</t>
  </si>
  <si>
    <t>101997</t>
  </si>
  <si>
    <t>FABRICAÇÃO DE FÔRMA PARA ESCADAS, COM 1 LANCE E LAJE CASCATA, EM CHAPA DE MADEIRA COMPENSADA PLASTIFICADA, E=18 MM. AF_11/2020</t>
  </si>
  <si>
    <t>175,35</t>
  </si>
  <si>
    <t>180,10</t>
  </si>
  <si>
    <t>101998</t>
  </si>
  <si>
    <t>FABRICAÇÃO DE FÔRMA PARA ESCADAS, COM 1 LANCE E LAJE CASCATA, EM CHAPA DE MADEIRA COMPENSADA RESINADA, E= 17 MM. AF_11/2020</t>
  </si>
  <si>
    <t>133,58</t>
  </si>
  <si>
    <t>101999</t>
  </si>
  <si>
    <t>FABRICAÇÃO DE FÔRMA PARA ESCADAS, COM 1 LANCE E LAJE CASCATA, EM MADEIRA SERRADA, E=25 MM. AF_11/2020</t>
  </si>
  <si>
    <t>355,21</t>
  </si>
  <si>
    <t>359,70</t>
  </si>
  <si>
    <t>102000</t>
  </si>
  <si>
    <t>MONTAGEM E DESMONTAGEM DE FÔRMA PARA ESCADAS, COM 2 LANCES EM "U" E LAJE CASCATA, EM MADEIRA SERRADA, 1 UTILIZAÇÃO. AF_11/2020</t>
  </si>
  <si>
    <t>545,42</t>
  </si>
  <si>
    <t>574,54</t>
  </si>
  <si>
    <t>102001</t>
  </si>
  <si>
    <t>MONTAGEM E DESMONTAGEM DE FÔRMA PARA ESCADAS, COM 2 LANCES EM "U" E LAJE CASCATA, EM MADEIRA SERRADA, 2 UTILIZAÇÕES. AF_11/2020</t>
  </si>
  <si>
    <t>470,07</t>
  </si>
  <si>
    <t>493,25</t>
  </si>
  <si>
    <t>102002</t>
  </si>
  <si>
    <t>MONTAGEM E DESMONTAGEM DE FÔRMA PARA ESCADAS, COM 2 LANCES EM "U" E LAJE CASCATA, EM CHAPA DE MADEIRA COMPENSADA RESINADA, 2 UTILIZAÇÕES. AF_11/2020</t>
  </si>
  <si>
    <t>298,57</t>
  </si>
  <si>
    <t>319,76</t>
  </si>
  <si>
    <t>102003</t>
  </si>
  <si>
    <t>MONTAGEM E DESMONTAGEM DE FÔRMA PARA ESCADAS, COM 2 LANCES EM "U" E LAJE CASCATA, EM CHAPA DE MADEIRA COMPENSADA RESINADA, 4 UTILIZAÇÕES. AF_11/2020</t>
  </si>
  <si>
    <t>274,49</t>
  </si>
  <si>
    <t>291,70</t>
  </si>
  <si>
    <t>102004</t>
  </si>
  <si>
    <t>MONTAGEM E DESMONTAGEM DE FÔRMA PARA ESCADAS, COM 2 LANCES EM "U" E LAJE CASCATA, EM CHAPA DE MADEIRA COMPENSADA PLASTIFICADA, 6 UTILIZAÇÕES. AF_11/2020</t>
  </si>
  <si>
    <t>240,12</t>
  </si>
  <si>
    <t>254,48</t>
  </si>
  <si>
    <t>102005</t>
  </si>
  <si>
    <t>MONTAGEM E DESMONTAGEM DE FÔRMA PARA ESCADAS, COM 2 LANCES EM "U" E LAJE CASCATA, EM CHAPA DE MADEIRA COMPENSADA PLASTIFICADA, 8 UTILIZAÇÕES. AF_11/2020</t>
  </si>
  <si>
    <t>215,08</t>
  </si>
  <si>
    <t>228,30</t>
  </si>
  <si>
    <t>102006</t>
  </si>
  <si>
    <t>MONTAGEM E DESMONTAGEM DE FÔRMA PARA ESCADAS, COM 2 LANCES EM "U" E LAJE CASCATA, EM CHAPA DE MADEIRA COMPENSADA PLASTIFICADA, 10 UTILIZAÇÕES. AF_11/2020</t>
  </si>
  <si>
    <t>199,35</t>
  </si>
  <si>
    <t>211,89</t>
  </si>
  <si>
    <t>102007</t>
  </si>
  <si>
    <t>MONTAGEM E DESMONTAGEM DE FÔRMA PARA ESCADAS, COM 2 LANCES EM "L" E LAJE PLANA, EM MADEIRA SERRADA, 1 UTILIZAÇÃO. AF_11/2020</t>
  </si>
  <si>
    <t>521,66</t>
  </si>
  <si>
    <t>551,42</t>
  </si>
  <si>
    <t>102008</t>
  </si>
  <si>
    <t>MONTAGEM E DESMONTAGEM DE FÔRMA PARA ESCADAS, COM 2 LANCES EM "L" E LAJE PLANA, EM MADEIRA SERRADA, 2 UTILIZAÇÕES. AF_11/2020</t>
  </si>
  <si>
    <t>435,38</t>
  </si>
  <si>
    <t>458,92</t>
  </si>
  <si>
    <t>102009</t>
  </si>
  <si>
    <t>MONTAGEM E DESMONTAGEM DE FÔRMA PARA ESCADAS, COM 2 LANCES EM "L" E LAJE PLANA, EM CHAPA DE MADEIRA COMPENSADA RESINADA, 2 UTILIZAÇÕES. AF_11/2020</t>
  </si>
  <si>
    <t>312,50</t>
  </si>
  <si>
    <t>333,61</t>
  </si>
  <si>
    <t>102010</t>
  </si>
  <si>
    <t>MONTAGEM E DESMONTAGEM DE FÔRMA PARA ESCADAS, COM 2 LANCES EM "L" E LAJE PLANA, EM CHAPA DE MADEIRA COMPENSADA RESINADA, 4 UTILIZAÇÕES. AF_11/2020</t>
  </si>
  <si>
    <t>287,73</t>
  </si>
  <si>
    <t>304,73</t>
  </si>
  <si>
    <t>102011</t>
  </si>
  <si>
    <t>MONTAGEM E DESMONTAGEM DE FÔRMA PARA ESCADAS, COM 2 LANCES EM "L" E LAJE PLANA, EM CHAPA DE MADEIRA COMPENSADA PLASTIFICADA, 6 UTILIZAÇÕES. AF_11/2020</t>
  </si>
  <si>
    <t>246,35</t>
  </si>
  <si>
    <t>260,60</t>
  </si>
  <si>
    <t>102012</t>
  </si>
  <si>
    <t>MONTAGEM E DESMONTAGEM DE FÔRMA PARA ESCADAS, COM 2 LANCES EM "L" E LAJE PLANA, EM CHAPA DE MADEIRA COMPENSADA PLASTIFICADA, 8 UTILIZAÇÕES. AF_11/2020</t>
  </si>
  <si>
    <t>220,99</t>
  </si>
  <si>
    <t>234,09</t>
  </si>
  <si>
    <t>102013</t>
  </si>
  <si>
    <t>MONTAGEM E DESMONTAGEM DE FÔRMA PARA ESCADAS, COM 2 LANCES EM "L" E LAJE PLANA, EM CHAPA DE MADEIRA COMPENSADA PLASTIFICADA, 10 UTILIZAÇÕES. AF_11/2020</t>
  </si>
  <si>
    <t>206,83</t>
  </si>
  <si>
    <t>219,28</t>
  </si>
  <si>
    <t>102014</t>
  </si>
  <si>
    <t>MONTAGEM E DESMONTAGEM DE FÔRMA PARA ESCADAS, COM 2 LANCES EM "L" E LAJE CASCATA, EM MADEIRA SERRADA, 1 UTILIZAÇÃO. AF_11/2020</t>
  </si>
  <si>
    <t>595,23</t>
  </si>
  <si>
    <t>624,64</t>
  </si>
  <si>
    <t>102015</t>
  </si>
  <si>
    <t>MONTAGEM E DESMONTAGEM DE FÔRMA PARA ESCADAS, COM 2 LANCES EM "L" E LAJE CASCATA, EM MADEIRA SERRADA, 2 UTILIZAÇÕES. AF_11/2020</t>
  </si>
  <si>
    <t>498,51</t>
  </si>
  <si>
    <t>521,86</t>
  </si>
  <si>
    <t>102016</t>
  </si>
  <si>
    <t>MONTAGEM E DESMONTAGEM DE FÔRMA PARA ESCADAS, COM 2 LANCES EM "L" E LAJE CASCATA, EM CHAPA DE MADEIRA COMPENSADA RESINADA, 2 UTILIZAÇÕES. AF_11/2020</t>
  </si>
  <si>
    <t>297,36</t>
  </si>
  <si>
    <t>102017</t>
  </si>
  <si>
    <t>MONTAGEM E DESMONTAGEM DE FÔRMA PARA ESCADAS, COM 2 LANCES EM "L" E LAJE CASCATA, EM CHAPA DE MADEIRA COMPENSADA RESINADA, 4 UTILIZAÇÕES. AF_11/2020</t>
  </si>
  <si>
    <t>271,11</t>
  </si>
  <si>
    <t>288,74</t>
  </si>
  <si>
    <t>102036</t>
  </si>
  <si>
    <t>MONTAGEM E DESMONTAGEM DE FÔRMA PARA ESCADAS, COM 2 LANCES EM "L" E LAJE CASCATA, EM CHAPA DE MADEIRA COMPENSADA PLASTIFICADA, 6 UTILIZAÇÕES. AF_11/2020</t>
  </si>
  <si>
    <t>234,88</t>
  </si>
  <si>
    <t>249,50</t>
  </si>
  <si>
    <t>102037</t>
  </si>
  <si>
    <t>MONTAGEM E DESMONTAGEM DE FÔRMA PARA ESCADAS, COM 2 LANCES EM "L" E LAJE CASCATA, EM CHAPA DE MADEIRA COMPENSADA PLASTIFICADA, 8 UTILIZAÇÕES. AF_11/2020</t>
  </si>
  <si>
    <t>209,65</t>
  </si>
  <si>
    <t>223,07</t>
  </si>
  <si>
    <t>102038</t>
  </si>
  <si>
    <t>MONTAGEM E DESMONTAGEM DE FÔRMA PARA ESCADAS, COM 2 LANCES EM "L" E LAJE CASCATA, EM CHAPA DE MADEIRA COMPENSADA PLASTIFICADA, 10 UTILIZAÇÕES. AF_11/2020</t>
  </si>
  <si>
    <t>195,56</t>
  </si>
  <si>
    <t>208,29</t>
  </si>
  <si>
    <t>102039</t>
  </si>
  <si>
    <t>MONTAGEM E DESMONTAGEM DE FÔRMA PARA ESCADAS, COM 1 LANCE E LAJE PLANA, EM MADEIRA SERRADA, 1 UTILIZAÇÃO. AF_11/2020</t>
  </si>
  <si>
    <t>547,67</t>
  </si>
  <si>
    <t>577,39</t>
  </si>
  <si>
    <t>102040</t>
  </si>
  <si>
    <t>MONTAGEM E DESMONTAGEM DE FÔRMA PARA ESCADAS, COM 1 LANCE E LAJE PLANA, EM MADEIRA SERRADA, 2 UTILIZAÇÕES. AF_11/2020</t>
  </si>
  <si>
    <t>455,69</t>
  </si>
  <si>
    <t>479,16</t>
  </si>
  <si>
    <t>102041</t>
  </si>
  <si>
    <t>MONTAGEM E DESMONTAGEM DE FÔRMA PARA ESCADAS, COM 1 LANCE E LAJE PLANA, EM CHAPA DE MADEIRA COMPENSADA RESINADA, 2 UTILIZAÇÕES. AF_11/2020</t>
  </si>
  <si>
    <t>310,95</t>
  </si>
  <si>
    <t>331,70</t>
  </si>
  <si>
    <t>102042</t>
  </si>
  <si>
    <t>MONTAGEM E DESMONTAGEM DE FÔRMA PARA ESCADAS, COM 1 LANCE E LAJE PLANA, EM CHAPA DE MADEIRA COMPENSADA RESINADA, 4 UTILIZAÇÕES. AF_11/2020</t>
  </si>
  <si>
    <t>283,10</t>
  </si>
  <si>
    <t>299,71</t>
  </si>
  <si>
    <t>102043</t>
  </si>
  <si>
    <t>MONTAGEM E DESMONTAGEM DE FÔRMA PARA ESCADAS, COM 1 LANCE E LAJE PLANA, EM CHAPA DE MADEIRA COMPENSADA PLASTIFICADA, 6 UTILIZAÇÕES. AF_11/2020</t>
  </si>
  <si>
    <t>242,93</t>
  </si>
  <si>
    <t>256,93</t>
  </si>
  <si>
    <t>102044</t>
  </si>
  <si>
    <t>MONTAGEM E DESMONTAGEM DE FÔRMA PARA ESCADAS, COM 1 LANCE E LAJE PLANA, EM CHAPA DE MADEIRA COMPENSADA PLASTIFICADA, 8 UTILIZAÇÕES. AF_11/2020</t>
  </si>
  <si>
    <t>218,40</t>
  </si>
  <si>
    <t>231,33</t>
  </si>
  <si>
    <t>102045</t>
  </si>
  <si>
    <t>MONTAGEM E DESMONTAGEM DE FÔRMA PARA ESCADAS, COM 1 LANCE E LAJE PLANA, EM CHAPA DE MADEIRA COMPENSADA PLASTIFICADA, 10 UTILIZAÇÕES. AF_11/2020</t>
  </si>
  <si>
    <t>203,69</t>
  </si>
  <si>
    <t>102046</t>
  </si>
  <si>
    <t>MONTAGEM E DESMONTAGEM DE FÔRMA PARA ESCADAS, COM 1 LANCE E LAJE CASCATA, EM MADEIRA SERRADA, 1 UTILIZAÇÃO. AF_11/2020</t>
  </si>
  <si>
    <t>609,06</t>
  </si>
  <si>
    <t>638,29</t>
  </si>
  <si>
    <t>102047</t>
  </si>
  <si>
    <t>MONTAGEM E DESMONTAGEM DE FÔRMA PARA ESCADAS, COM 1 LANCE E LAJE CASCATA, EM MADEIRA SERRADA, 2 UTILIZAÇÕES. AF_11/2020</t>
  </si>
  <si>
    <t>519,50</t>
  </si>
  <si>
    <t>542,63</t>
  </si>
  <si>
    <t>102048</t>
  </si>
  <si>
    <t>MONTAGEM E DESMONTAGEM DE FÔRMA PARA ESCADAS, COM 1 LANCE E LAJE CASCATA, EM CHAPA DE MADEIRA COMPENSADA RESINADA, 2 UTILIZAÇÕES. AF_11/2020</t>
  </si>
  <si>
    <t>288,09</t>
  </si>
  <si>
    <t>309,65</t>
  </si>
  <si>
    <t>102049</t>
  </si>
  <si>
    <t>MONTAGEM E DESMONTAGEM DE FÔRMA PARA ESCADAS, COM 1 LANCE E LAJE CASCATA, EM CHAPA DE MADEIRA COMPENSADA RESINADA, 4 UTILIZAÇÕES. AF_11/2020</t>
  </si>
  <si>
    <t>257,63</t>
  </si>
  <si>
    <t>275,13</t>
  </si>
  <si>
    <t>102050</t>
  </si>
  <si>
    <t>MONTAGEM E DESMONTAGEM DE FÔRMA PARA ESCADAS, COM 1 LANCE E LAJE CASCATA, EM CHAPA DE MADEIRA COMPENSADA PLASTIFICADA, 6 UTILIZAÇÕES. AF_11/2020</t>
  </si>
  <si>
    <t>223,42</t>
  </si>
  <si>
    <t>237,96</t>
  </si>
  <si>
    <t>102051</t>
  </si>
  <si>
    <t>MONTAGEM E DESMONTAGEM DE FÔRMA PARA ESCADAS, COM 1 LANCE E LAJE CASCATA, EM CHAPA DE MADEIRA COMPENSADA PLASTIFICADA, 8 UTILIZAÇÕES. AF_11/2020</t>
  </si>
  <si>
    <t>198,26</t>
  </si>
  <si>
    <t>211,61</t>
  </si>
  <si>
    <t>102052</t>
  </si>
  <si>
    <t>MONTAGEM E DESMONTAGEM DE FÔRMA PARA ESCADAS, COM 1 LANCE E LAJE CASCATA, EM CHAPA DE MADEIRA COMPENSADA PLASTIFICADA, 10 UTILIZAÇÕES. AF_11/2020</t>
  </si>
  <si>
    <t>184,22</t>
  </si>
  <si>
    <t>196,88</t>
  </si>
  <si>
    <t>102059</t>
  </si>
  <si>
    <t>MONTAGEM E DESMONTAGEM DE FÔRMA PARA ESCADA DUPLA COM 2 LANCES EM "X" E LAJE PLANA, EM MADEIRA SERRADA, 1 UTILIZAÇÃO. AF_11/2020</t>
  </si>
  <si>
    <t>508,14</t>
  </si>
  <si>
    <t>535,18</t>
  </si>
  <si>
    <t>102060</t>
  </si>
  <si>
    <t>MONTAGEM E DESMONTAGEM DE FÔRMA PARA ESCADA DUPLA COM 2 LANCES EM "X" E LAJE PLANA, EM MADEIRA SERRADA, 2 UTILIZAÇÕES. AF_11/2020</t>
  </si>
  <si>
    <t>426,53</t>
  </si>
  <si>
    <t>447,99</t>
  </si>
  <si>
    <t>102061</t>
  </si>
  <si>
    <t>MONTAGEM E DESMONTAGEM DE FÔRMA PARA ESCADA DUPLA COM 2 LANCES EM "X" E LAJE PLANA, EM CHAPA DE MADEIRA COMPENSADA RESINADA, 2 UTILIZAÇÕES. AF_11/2020</t>
  </si>
  <si>
    <t>306,50</t>
  </si>
  <si>
    <t>102062</t>
  </si>
  <si>
    <t>MONTAGEM E DESMONTAGEM DE FÔRMA PARA ESCADA DUPLA COM 2 LANCES EM "X" E LAJE PLANA, EM CHAPA DE MADEIRA COMPENSADA RESINADA, 4 UTILIZAÇÕES. AF_11/2020</t>
  </si>
  <si>
    <t>269,40</t>
  </si>
  <si>
    <t>283,99</t>
  </si>
  <si>
    <t>102063</t>
  </si>
  <si>
    <t>MONTAGEM E DESMONTAGEM DE FÔRMA PARA ESCADA DUPLA COM 2 LANCES EM "X" E LAJE PLANA, EM CHAPA DE MADEIRA COMPENSADA PLASTIFICADA, 6 UTILIZAÇÕES. AF_11/2020</t>
  </si>
  <si>
    <t>230,63</t>
  </si>
  <si>
    <t>242,79</t>
  </si>
  <si>
    <t>102064</t>
  </si>
  <si>
    <t>MONTAGEM E DESMONTAGEM DE FÔRMA PARA ESCADA DUPLA COM 2 LANCES EM "X" E LAJE PLANA, EM CHAPA DE MADEIRA COMPENSADA PLASTIFICADA, 8 UTILIZAÇÕES. AF_11/2020</t>
  </si>
  <si>
    <t>205,96</t>
  </si>
  <si>
    <t>217,12</t>
  </si>
  <si>
    <t>102065</t>
  </si>
  <si>
    <t>MONTAGEM E DESMONTAGEM DE FÔRMA PARA ESCADA DUPLA COM 2 LANCES EM "X" E LAJE PLANA, EM CHAPA DE MADEIRA COMPENSADA PLASTIFICADA, 10 UTILIZAÇÕES. AF_11/2020</t>
  </si>
  <si>
    <t>192,24</t>
  </si>
  <si>
    <t>202,82</t>
  </si>
  <si>
    <t>102066</t>
  </si>
  <si>
    <t>MONTAGEM E DESMONTAGEM DE FÔRMA PARA ESCADA DUPLA COM 2 LANCES EM "X" E LAJE CASCATA, EM MADEIRA SERRADA, 1 UTILIZAÇÃO. AF_11/2020</t>
  </si>
  <si>
    <t>538,45</t>
  </si>
  <si>
    <t>565,04</t>
  </si>
  <si>
    <t>102067</t>
  </si>
  <si>
    <t>MONTAGEM E DESMONTAGEM DE FÔRMA PARA ESCADA DUPLA COM 2 LANCES EM "X" E LAJE CASCATA, EM MADEIRA SERRADA, 2 UTILIZAÇÕES. AF_11/2020</t>
  </si>
  <si>
    <t>461,44</t>
  </si>
  <si>
    <t>482,61</t>
  </si>
  <si>
    <t>102068</t>
  </si>
  <si>
    <t>MONTAGEM E DESMONTAGEM DE FÔRMA PARA ESCADA DUPLA COM 2 LANCES EM "X" E LAJE CASCATA, EM CHAPA DE MADEIRA COMPENSADA RESINADA, 2 UTILIZAÇÕES. AF_11/2020</t>
  </si>
  <si>
    <t>265,12</t>
  </si>
  <si>
    <t>283,52</t>
  </si>
  <si>
    <t>102069</t>
  </si>
  <si>
    <t>MONTAGEM E DESMONTAGEM DE FÔRMA PARA ESCADA DUPLA COM 2 LANCES EM "X" E LAJE CASCATA, EM CHAPA DE MADEIRA COMPENSADA RESINADA, 4 UTILIZAÇÕES. AF_11/2020</t>
  </si>
  <si>
    <t>244,59</t>
  </si>
  <si>
    <t>259,63</t>
  </si>
  <si>
    <t>102070</t>
  </si>
  <si>
    <t>MONTAGEM E DESMONTAGEM DE FÔRMA PARA ESCADA DUPLA COM 2 LANCES EM "X" E LAJE CASCATA, EM CHAPA DE MADEIRA COMPENSADA PLASTIFICADA, 6 UTILIZAÇÕES. AF_11/2020</t>
  </si>
  <si>
    <t>212,48</t>
  </si>
  <si>
    <t>224,90</t>
  </si>
  <si>
    <t>102071</t>
  </si>
  <si>
    <t>MONTAGEM E DESMONTAGEM DE FÔRMA PARA ESCADA DUPLA COM 2 LANCES EM "X" E LAJE CASCATA, EM CHAPA DE MADEIRA COMPENSADA PLASTIFICADA, 8 UTILIZAÇÕES. AF_11/2020</t>
  </si>
  <si>
    <t>189,25</t>
  </si>
  <si>
    <t>200,64</t>
  </si>
  <si>
    <t>102072</t>
  </si>
  <si>
    <t>MONTAGEM E DESMONTAGEM DE FÔRMA PARA ESCADA DUPLA COM 2 LANCES EM "X" E LAJE CASCATA, EM CHAPA DE MADEIRA COMPENSADA PLASTIFICADA, 10 UTILIZAÇÕES. AF_11/2020</t>
  </si>
  <si>
    <t>181,13</t>
  </si>
  <si>
    <t>191,76</t>
  </si>
  <si>
    <t>102073</t>
  </si>
  <si>
    <t>ESCADA EM CONCRETO ARMADO MOLDADO IN LOCO, FCK 25 MPA, COM 1 LANCE E LAJE PLANA, FÔRMA EM CHAPA DE MADEIRA COMPENSADA RESINADA. AF_11/2020_PA</t>
  </si>
  <si>
    <t>3.603,92</t>
  </si>
  <si>
    <t>3.771,59</t>
  </si>
  <si>
    <t>102074</t>
  </si>
  <si>
    <t>ESCADA EM CONCRETO ARMADO MOLDADO IN LOCO, FCK 25 MPA, COM 2 LANCES EM  U  E LAJE PLANA, FÔRMA EM CHAPA DE MADEIRA COMPENSADA RESINADA. AF_11/2020_PA</t>
  </si>
  <si>
    <t>4.317,89</t>
  </si>
  <si>
    <t>4.506,67</t>
  </si>
  <si>
    <t>102075</t>
  </si>
  <si>
    <t>ESCADA EM CONCRETO ARMADO MOLDADO IN LOCO, FCK 25 MPA, COM 2 LANCES EM  L  E LAJE PLANA, FÔRMA EM CHAPA DE MADEIRA COMPENSADA RESINADA. AF_11/2020_PA</t>
  </si>
  <si>
    <t>4.472,56</t>
  </si>
  <si>
    <t>4.668,75</t>
  </si>
  <si>
    <t>102076</t>
  </si>
  <si>
    <t>ESCADA EM CONCRETO ARMADO MOLDADO IN LOCO, FCK 25 MPA, COM 2 LANCES EM  X  E LAJE PLANA, FÔRMA EM CHAPA DE MADEIRA COMPENSADA RESINADA. AF_11/2020_PA</t>
  </si>
  <si>
    <t>4.584,35</t>
  </si>
  <si>
    <t>4.775,86</t>
  </si>
  <si>
    <t>102077</t>
  </si>
  <si>
    <t>ESCADA EM CONCRETO ARMADO MOLDADO IN LOCO, FCK 25 MPA, COM 1 LANCE E LAJE CASCATA, FÔRMA EM CHAPA DE MADEIRA COMPENSADA RESINADA. AF_11/2020_PA</t>
  </si>
  <si>
    <t>4.951,73</t>
  </si>
  <si>
    <t>5.204,57</t>
  </si>
  <si>
    <t>102078</t>
  </si>
  <si>
    <t>ESCADA EM CONCRETO ARMADO MOLDADO IN LOCO, FCK 25 MPA, COM 2 LANCES EM  U  E LAJE CASCATA, FÔRMA EM CHAPA DE MADEIRA COMPENSADA RESINADA. AF_11/2020_PA</t>
  </si>
  <si>
    <t>5.092,29</t>
  </si>
  <si>
    <t>5.341,39</t>
  </si>
  <si>
    <t>102079</t>
  </si>
  <si>
    <t>ESCADA EM CONCRETO ARMADO MOLDADO IN LOCO, FCK 25 MPA, COM 2 LANCES EM  L  E LAJE CASCATA, FÔRMA EM CHAPA DE MADEIRA COMPENSADA RESINADA. AF_11/2020_PA</t>
  </si>
  <si>
    <t>4.877,18</t>
  </si>
  <si>
    <t>5.115,50</t>
  </si>
  <si>
    <t>102080</t>
  </si>
  <si>
    <t>ESCADA EM CONCRETO ARMADO MOLDADO IN LOCO, FCK 25 MPA, COM 2 LANCES EM  X  E LAJE CASCATA, FÔRMA EM CHAPA DE MADEIRA COMPENSADA RESINADA. AF_11/2020_PA</t>
  </si>
  <si>
    <t>4.250,64</t>
  </si>
  <si>
    <t>4.441,48</t>
  </si>
  <si>
    <t>102086</t>
  </si>
  <si>
    <t>FABRICAÇÃO DE FÔRMA PARA ESCADA DUPLA COM 2 LANCES EM "X" E LAJE PLANA, EM CHAPA DE MADEIRA COMPENSADA PLASTIFICADA, E=18 MM. AF_11/2020</t>
  </si>
  <si>
    <t>179,45</t>
  </si>
  <si>
    <t>183,45</t>
  </si>
  <si>
    <t>102087</t>
  </si>
  <si>
    <t>FABRICAÇÃO DE FÔRMA PARA ESCADA DUPLA COM 2 LANCES EM "X" E LAJE PLANA, EM CHAPA DE MADEIRA COMPENSADA RESINADA, E= 17 MM. AF_11/2020</t>
  </si>
  <si>
    <t>144,62</t>
  </si>
  <si>
    <t>148,62</t>
  </si>
  <si>
    <t>102088</t>
  </si>
  <si>
    <t>FABRICAÇÃO DE FÔRMA PARA ESCADA DUPLA COM 2 LANCES EM X E LAJE PLANA, EM MADEIRA SERRADA, E=25 MM. AF_11/2020</t>
  </si>
  <si>
    <t>255,63</t>
  </si>
  <si>
    <t>259,82</t>
  </si>
  <si>
    <t>102089</t>
  </si>
  <si>
    <t>FABRICAÇÃO DE FÔRMA PARA ESCADA DUPLA COM 2 LANCES EM "X" E LAJE CASCATA, EM CHAPA DE MADEIRA COMPENSADA PLASTIFICADA, E=18 MM. AF_11/2020</t>
  </si>
  <si>
    <t>166,35</t>
  </si>
  <si>
    <t>170,67</t>
  </si>
  <si>
    <t>102090</t>
  </si>
  <si>
    <t>FABRICAÇÃO DE FÔRMA PARA ESCADA DUPLA COM 2 LANCES EM "X" E LAJE CASCATA, EM CHAPA DE MADEIRA COMPENSADA RESINADA, E= 17 MM. AF_11/2020</t>
  </si>
  <si>
    <t>126,82</t>
  </si>
  <si>
    <t>131,14</t>
  </si>
  <si>
    <t>102091</t>
  </si>
  <si>
    <t>FABRICAÇÃO DE FÔRMA PARA ESCADA DUPLA COM 2 LANCES EM X E LAJE CASCATA, EM MADEIRA SERRADA, E=25 MM. AF_11/2020</t>
  </si>
  <si>
    <t>299,74</t>
  </si>
  <si>
    <t>304,11</t>
  </si>
  <si>
    <t>103760</t>
  </si>
  <si>
    <t>MONTAGEM E DESMONTAGEM DE FÔRMA DE LAJE MACIÇA, PÉ-DIREITO SIMPLES, EM CHAPA DE MADEIRA COMPENSADA RESINADA E CIMBRAMENTO DE MADEIRA, 2 UTILIZAÇÕES. AF_03/2022</t>
  </si>
  <si>
    <t>119,19</t>
  </si>
  <si>
    <t>123,61</t>
  </si>
  <si>
    <t>103761</t>
  </si>
  <si>
    <t>MONTAGEM E DESMONTAGEM DE FÔRMA DE LAJE MACIÇA, PÉ-DIREITO SIMPLES, EM CHAPA DE MADEIRA COMPENSADA RESINADA E CIMBRAMENTO DE MADEIRA, 4 UTILIZAÇÕES. AF_03/2022</t>
  </si>
  <si>
    <t>80,20</t>
  </si>
  <si>
    <t>84,26</t>
  </si>
  <si>
    <t>103762</t>
  </si>
  <si>
    <t>MONTAGEM E DESMONTAGEM DE FÔRMA DE LAJE MACIÇA, PÉ-DIREITO SIMPLES, EM CHAPA DE MADEIRA COMPENSADA RESINADA E CIMBRAMENTO DE MADEIRA, 6 UTILIZAÇÕES. AF_03/2022</t>
  </si>
  <si>
    <t>68,92</t>
  </si>
  <si>
    <t>72,66</t>
  </si>
  <si>
    <t>103763</t>
  </si>
  <si>
    <t>MONTAGEM E DESMONTAGEM DE FÔRMA DE LAJE MACIÇA, PÉ-DIREITO SIMPLES, EM CHAPA DE MADEIRA COMPENSADA RESINADA E CIMBRAMENTO DE MADEIRA, 8 UTILIZAÇÕES. AF_03/2022</t>
  </si>
  <si>
    <t>60,77</t>
  </si>
  <si>
    <t>64,23</t>
  </si>
  <si>
    <t>104925</t>
  </si>
  <si>
    <t>FABRICAÇÃO, MONTAGEM E DESMONTAGEM DE FÔRMA PARA SAPATA CORRIDA, EM MADEIRA SERRADA, E=25 MM, 1 UTILIZAÇÃO. AF_01/2024</t>
  </si>
  <si>
    <t>157,12</t>
  </si>
  <si>
    <t>164,56</t>
  </si>
  <si>
    <t>104926</t>
  </si>
  <si>
    <t>FABRICAÇÃO, MONTAGEM E DESMONTAGEM DE FÔRMA PARA SAPATA CORRIDA, EM MADEIRA SERRADA, E=25 MM, 2 UTILIZAÇÕES. AF_01/2024</t>
  </si>
  <si>
    <t>101,97</t>
  </si>
  <si>
    <t>108,07</t>
  </si>
  <si>
    <t>104927</t>
  </si>
  <si>
    <t>FABRICAÇÃO, MONTAGEM E DESMONTAGEM DE FÔRMA PARA SAPATA CORRIDA, EM MADEIRA SERRADA, E=25 MM, 4 UTILIZAÇÕES. AF_01/2024</t>
  </si>
  <si>
    <t>73,31</t>
  </si>
  <si>
    <t>104928</t>
  </si>
  <si>
    <t>FABRICAÇÃO, MONTAGEM E DESMONTAGEM DE FÔRMA PARA SAPATA CORRIDA, EM CHAPA DE MADEIRA COMPENSADA RESINADA, E=17 MM, 2 UTILIZAÇÕES. AF_01/2024</t>
  </si>
  <si>
    <t>144,43</t>
  </si>
  <si>
    <t>155,00</t>
  </si>
  <si>
    <t>104929</t>
  </si>
  <si>
    <t>FABRICAÇÃO, MONTAGEM E DESMONTAGEM DE FÔRMA PARA SAPATA CORRIDA, EM CHAPA DE MADEIRA COMPENSADA RESINADA, E=17 MM, 4 UTILIZAÇÕES. AF_01/2024</t>
  </si>
  <si>
    <t>87,67</t>
  </si>
  <si>
    <t>94,48</t>
  </si>
  <si>
    <t>105403</t>
  </si>
  <si>
    <t>FABRICAÇÃO DE FÔRMA PARA PILARES CIRCULARES, EM CHAPA DE MADEIRA COMPENSADA RESINADA, PÉ-DIREITO DUPLO. AF_05/2024</t>
  </si>
  <si>
    <t>165,05</t>
  </si>
  <si>
    <t>105406</t>
  </si>
  <si>
    <t>MONTAGEM E DESMONTAGEM DE FÔRMA DE PILARES CIRCULARES, PÉ-DIREITO DUPLO, EM MADEIRA, 2 UTILIZAÇÕES. AF_05/2024</t>
  </si>
  <si>
    <t>191,29</t>
  </si>
  <si>
    <t>202,46</t>
  </si>
  <si>
    <t>89996</t>
  </si>
  <si>
    <t>ARMAÇÃO VERTICAL DE ALVENARIA ESTRUTURAL; DIÂMETRO DE 10,0 MM. AF_09/2021</t>
  </si>
  <si>
    <t>10,57</t>
  </si>
  <si>
    <t>10,90</t>
  </si>
  <si>
    <t>89997</t>
  </si>
  <si>
    <t>ARMAÇÃO VERTICAL DE ALVENARIA ESTRUTURAL; DIÂMETRO DE 12,5 MM. AF_09/2021</t>
  </si>
  <si>
    <t>89998</t>
  </si>
  <si>
    <t>ARMAÇÃO DE CINTA DE ALVENARIA ESTRUTURAL; DIÂMETRO DE 10,0 MM. AF_09/2021</t>
  </si>
  <si>
    <t>89999</t>
  </si>
  <si>
    <t>ARMAÇÃO DE VERGA E CONTRAVERGA DE ALVENARIA ESTRUTURAL; DIÂMETRO DE 8,0 MM. AF_09/2021</t>
  </si>
  <si>
    <t>90000</t>
  </si>
  <si>
    <t>ARMAÇÃO DE VERGA E CONTRAVERGA DE ALVENARIA ESTRUTURAL; DIÂMETRO DE 10,0 MM. AF_09/2021</t>
  </si>
  <si>
    <t>13,69</t>
  </si>
  <si>
    <t>91593</t>
  </si>
  <si>
    <t>ARMAÇÃO DO SISTEMA DE PAREDES DE CONCRETO, EXECUTADA EM PAREDES DE EDIFICAÇÕES DE MÚLTIPLOS PAVIMENTOS, TELA Q-138. AF_06/2019</t>
  </si>
  <si>
    <t>9,03</t>
  </si>
  <si>
    <t>91594</t>
  </si>
  <si>
    <t>ARMAÇÃO DO SISTEMA DE PAREDES DE CONCRETO, EXECUTADA EM PAREDES DE EDIFICAÇÕES TÉRREAS OU DE MÚLTIPLOS PAVIMENTOS, TELA Q-92. AF_06/2019</t>
  </si>
  <si>
    <t>91595</t>
  </si>
  <si>
    <t>ARMAÇÃO DO SISTEMA DE PAREDES DE CONCRETO, EXECUTADA EM PAREDES DE EDIFICAÇÕES TÉRREAS, TELA Q-61. AF_06/2019</t>
  </si>
  <si>
    <t>10,22</t>
  </si>
  <si>
    <t>91596</t>
  </si>
  <si>
    <t>ARMAÇÃO DO SISTEMA DE PAREDES DE CONCRETO, EXECUTADA COMO ARMADURA POSITIVA DE LAJES, TELA Q-138. AF_06/2019</t>
  </si>
  <si>
    <t>91597</t>
  </si>
  <si>
    <t>ARMAÇÃO DO SISTEMA DE PAREDES DE CONCRETO, EXECUTADA COMO ARMADURA NEGATIVA DE LAJES, TELA T-196. AF_06/2019</t>
  </si>
  <si>
    <t>91598</t>
  </si>
  <si>
    <t>ARMAÇÃO DO SISTEMA DE PAREDES DE CONCRETO, EXECUTADA COMO ARMADURA POSITIVA DE LAJES, TELA Q-113. AF_06/2019</t>
  </si>
  <si>
    <t>9,22</t>
  </si>
  <si>
    <t>9,39</t>
  </si>
  <si>
    <t>91599</t>
  </si>
  <si>
    <t>ARMAÇÃO DO SISTEMA DE PAREDES DE CONCRETO, EXECUTADA COMO ARMADURA NEGATIVA DE LAJES, TELA L-159. AF_06/2019</t>
  </si>
  <si>
    <t>7,11</t>
  </si>
  <si>
    <t>7,30</t>
  </si>
  <si>
    <t>91600</t>
  </si>
  <si>
    <t>ARMAÇÃO DO SISTEMA DE PAREDES DE CONCRETO, EXECUTADA EM PLATIBANDAS, TELA Q-92. AF_06/2019</t>
  </si>
  <si>
    <t>91601</t>
  </si>
  <si>
    <t>ARMAÇÃO DO SISTEMA DE PAREDES DE CONCRETO, EXECUTADA COMO REFORÇO, VERGALHÃO DE 6,3 MM DE DIÂMETRO. AF_06/2019</t>
  </si>
  <si>
    <t>91602</t>
  </si>
  <si>
    <t>ARMAÇÃO DO SISTEMA DE PAREDES DE CONCRETO, EXECUTADA COMO REFORÇO, VERGALHÃO DE 8,0 MM DE DIÂMETRO. AF_06/2019</t>
  </si>
  <si>
    <t>91603</t>
  </si>
  <si>
    <t>ARMAÇÃO DO SISTEMA DE PAREDES DE CONCRETO, EXECUTADA COMO REFORÇO, VERGALHÃO DE 10,0 MM DE DIÂMETRO. AF_06/2019</t>
  </si>
  <si>
    <t>92759</t>
  </si>
  <si>
    <t>ARMAÇÃO DE PILAR OU VIGA DE ESTRUTURA CONVENCIONAL DE CONCRETO ARMADO UTILIZANDO AÇO CA-60 DE 5,0 MM - MONTAGEM. AF_06/2022</t>
  </si>
  <si>
    <t>13,93</t>
  </si>
  <si>
    <t>14,56</t>
  </si>
  <si>
    <t>92760</t>
  </si>
  <si>
    <t>ARMAÇÃO DE PILAR OU VIGA DE ESTRUTURA CONVENCIONAL DE CONCRETO ARMADO UTILIZANDO AÇO CA-50 DE 6,3 MM - MONTAGEM. AF_06/2022</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</si>
  <si>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</si>
  <si>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</si>
  <si>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</si>
  <si>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</si>
  <si>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10,62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</si>
  <si>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</si>
  <si>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</si>
  <si>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</si>
  <si>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</si>
  <si>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8,54</t>
  </si>
  <si>
    <t>92765</t>
  </si>
  <si>
    <t>ARMAÇÃO DE PILAR OU VIGA DE ESTRUTURA CONVENCIONAL DE CONCRETO ARMADO UTILIZANDO AÇO CA-50 DE 20,0 MM - MONTAGEM. AF_06/2022</t>
  </si>
  <si>
    <t>9,77</t>
  </si>
  <si>
    <t>92766</t>
  </si>
  <si>
    <t>ARMAÇÃO DE PILAR OU VIGA DE ESTRUTURA CONVENCIONAL DE CONCRETO ARMADO UTILIZANDO AÇO CA-50 DE 25,0 MM - MONTAGEM. AF_06/2022</t>
  </si>
  <si>
    <t>92767</t>
  </si>
  <si>
    <t>ARMAÇÃO DE LAJE DE ESTRUTURA CONVENCIONAL DE CONCRETO ARMADO UTILIZANDO AÇO CA-60 DE 4,2 MM - MONTAGEM. AF_06/2022</t>
  </si>
  <si>
    <t>16,17</t>
  </si>
  <si>
    <t>92768</t>
  </si>
  <si>
    <t>ARMAÇÃO DE LAJE DE ESTRUTURA CONVENCIONAL DE CONCRETO ARMADO UTILIZANDO AÇO CA-60 DE 5,0 MM - MONTAGEM. AF_06/2022</t>
  </si>
  <si>
    <t>92769</t>
  </si>
  <si>
    <t>ARMAÇÃO DE LAJE DE ESTRUTURA CONVENCIONAL DE CONCRETO ARMADO UTILIZANDO AÇO CA-50 DE 6,3 MM - MONTAGEM. AF_06/2022</t>
  </si>
  <si>
    <t>92770</t>
  </si>
  <si>
    <t>ARMAÇÃO DE LAJE DE ESTRUTURA CONVENCIONAL DE CONCRETO ARMADO UTILIZANDO AÇO CA-50 DE 8,0 MM - MONTAGEM. AF_06/2022</t>
  </si>
  <si>
    <t>92771</t>
  </si>
  <si>
    <t>ARMAÇÃO DE LAJE DE ESTRUTURA CONVENCIONAL DE CONCRETO ARMADO UTILIZANDO AÇO CA-50 DE 10,0 MM - MONTAGEM. AF_06/2022</t>
  </si>
  <si>
    <t>92772</t>
  </si>
  <si>
    <t>ARMAÇÃO DE LAJE DE ESTRUTURA CONVENCIONAL DE CONCRETO ARMADO UTILIZANDO AÇO CA-50 DE 12,5 MM - MONTAGEM. AF_06/2022</t>
  </si>
  <si>
    <t>8,51</t>
  </si>
  <si>
    <t>92773</t>
  </si>
  <si>
    <t>ARMAÇÃO DE LAJE DE ESTRUTURA CONVENCIONAL DE CONCRETO ARMADO UTILIZANDO AÇO CA-50 DE 16,0 MM - MONTAGEM. AF_06/2022</t>
  </si>
  <si>
    <t>92774</t>
  </si>
  <si>
    <t>ARMAÇÃO DE LAJE DE ESTRUTURA CONVENCIONAL DE CONCRETO ARMADO UTILIZANDO AÇO CA-50 DE 20,0 MM - MONTAGEM. AF_06/2022</t>
  </si>
  <si>
    <t>9,53</t>
  </si>
  <si>
    <t>92798</t>
  </si>
  <si>
    <t>CORTE E DOBRA DE AÇO CA-50, DIÂMETRO DE 25,0 MM. AF_06/2022</t>
  </si>
  <si>
    <t>92799</t>
  </si>
  <si>
    <t>CORTE E DOBRA DE AÇO CA-60, DIÂMETRO DE 4,2 MM. AF_06/2022</t>
  </si>
  <si>
    <t>10,87</t>
  </si>
  <si>
    <t>11,23</t>
  </si>
  <si>
    <t>92800</t>
  </si>
  <si>
    <t>CORTE E DOBRA DE AÇO CA-60, DIÂMETRO DE 5,0 MM. AF_06/2022</t>
  </si>
  <si>
    <t>9,91</t>
  </si>
  <si>
    <t>92801</t>
  </si>
  <si>
    <t>CORTE E DOBRA DE AÇO CA-50, DIÂMETRO DE 6,3 MM. AF_06/2022</t>
  </si>
  <si>
    <t>9,81</t>
  </si>
  <si>
    <t>92802</t>
  </si>
  <si>
    <t>CORTE E DOBRA DE AÇO CA-50, DIÂMETRO DE 8,0 MM. AF_06/2022</t>
  </si>
  <si>
    <t>9,62</t>
  </si>
  <si>
    <t>92803</t>
  </si>
  <si>
    <t>CORTE E DOBRA DE AÇO CA-50, DIÂMETRO DE 10,0 MM. AF_06/2022</t>
  </si>
  <si>
    <t>8,80</t>
  </si>
  <si>
    <t>92804</t>
  </si>
  <si>
    <t>CORTE E DOBRA DE AÇO CA-50, DIÂMETRO DE 12,5 MM. AF_06/2022</t>
  </si>
  <si>
    <t>7,53</t>
  </si>
  <si>
    <t>7,55</t>
  </si>
  <si>
    <t>92805</t>
  </si>
  <si>
    <t>CORTE E DOBRA DE AÇO CA-50, DIÂMETRO DE 16,0 MM. AF_06/2022</t>
  </si>
  <si>
    <t>92806</t>
  </si>
  <si>
    <t>CORTE E DOBRA DE AÇO CA-50, DIÂMETRO DE 20,0 MM. AF_06/2022</t>
  </si>
  <si>
    <t>92875</t>
  </si>
  <si>
    <t>CORTE E DOBRA DE AÇO CA-25, DIÂMETRO DE 6,3 MM. AF_06/2022</t>
  </si>
  <si>
    <t>92876</t>
  </si>
  <si>
    <t>CORTE E DOBRA DE AÇO CA-25, DIÂMETRO DE 8,0 MM. AF_06/2022</t>
  </si>
  <si>
    <t>92877</t>
  </si>
  <si>
    <t>CORTE E DOBRA DE AÇO CA-25, DIÂMETRO DE 10,0 MM. AF_06/2022</t>
  </si>
  <si>
    <t>92878</t>
  </si>
  <si>
    <t>CORTE E DOBRA DE AÇO CA-25, DIÂMETRO DE 12,5 MM. AF_06/2022</t>
  </si>
  <si>
    <t>92879</t>
  </si>
  <si>
    <t>CORTE E DOBRA DE AÇO CA-25, DIÂMETRO DE 16,0 MM. AF_06/2022</t>
  </si>
  <si>
    <t>9,26</t>
  </si>
  <si>
    <t>92880</t>
  </si>
  <si>
    <t>CORTE E DOBRA DE AÇO CA-25, DIÂMETRO DE 20,0 MM. AF_06/2022</t>
  </si>
  <si>
    <t>92881</t>
  </si>
  <si>
    <t>CORTE E DOBRA DE AÇO CA-25, DIÂMETRO DE 25,0 MM. AF_06/2022</t>
  </si>
  <si>
    <t>92882</t>
  </si>
  <si>
    <t>ARMAÇÃO UTILIZANDO AÇO CA-25 DE 6,3 MM - MONTAGEM. AF_06/2022</t>
  </si>
  <si>
    <t>13,03</t>
  </si>
  <si>
    <t>92883</t>
  </si>
  <si>
    <t>ARMAÇÃO UTILIZANDO AÇO CA-25 DE 8,0 MM - MONTAGEM. AF_06/2022</t>
  </si>
  <si>
    <t>12,18</t>
  </si>
  <si>
    <t>92884</t>
  </si>
  <si>
    <t>ARMAÇÃO UTILIZANDO AÇO CA-25 DE 10,0 MM - MONTAGEM. AF_06/2022</t>
  </si>
  <si>
    <t>12,08</t>
  </si>
  <si>
    <t>92885</t>
  </si>
  <si>
    <t>ARMAÇÃO UTILIZANDO AÇO CA-25 DE 12,5 MM - MONTAGEM. AF_06/2022</t>
  </si>
  <si>
    <t>92886</t>
  </si>
  <si>
    <t>ARMAÇÃO UTILIZANDO AÇO CA-25 DE 16,0 MM - MONTAGEM. AF_06/2022</t>
  </si>
  <si>
    <t>10,56</t>
  </si>
  <si>
    <t>92887</t>
  </si>
  <si>
    <t>ARMAÇÃO UTILIZANDO AÇO CA-25 DE 20,0 MM - MONTAGEM. AF_06/2022</t>
  </si>
  <si>
    <t>10,44</t>
  </si>
  <si>
    <t>92888</t>
  </si>
  <si>
    <t>ARMAÇÃO UTILIZANDO AÇO CA-25 DE 25,0 MM - MONTAGEM. AF_06/2022</t>
  </si>
  <si>
    <t>92915</t>
  </si>
  <si>
    <t>ARMAÇÃO DE ESTRUTURAS DIVERSAS DE CONCRETO ARMADO, EXCETO VIGAS, PILARES, LAJES E FUNDAÇÕES, UTILIZANDO AÇO CA-60 DE 5,0 MM - MONTAGEM. AF_06/2022</t>
  </si>
  <si>
    <t>16,82</t>
  </si>
  <si>
    <t>92916</t>
  </si>
  <si>
    <t>ARMAÇÃO DE ESTRUTURAS DIVERSAS DE CONCRETO ARMADO, EXCETO VIGAS, PILARES, LAJES E FUNDAÇÕES, UTILIZANDO AÇO CA-50 DE 6,3 MM - MONTAGEM. AF_06/2022</t>
  </si>
  <si>
    <t>92917</t>
  </si>
  <si>
    <t>ARMAÇÃO DE ESTRUTURAS DIVERSAS DE CONCRETO ARMADO, EXCETO VIGAS, PILARES, LAJES E FUNDAÇÕES, UTILIZANDO AÇO CA-50 DE 8,0 MM - MONTAGEM. AF_06/2022</t>
  </si>
  <si>
    <t>13,52</t>
  </si>
  <si>
    <t>13,96</t>
  </si>
  <si>
    <t>92919</t>
  </si>
  <si>
    <t>ARMAÇÃO DE ESTRUTURAS DIVERSAS DE CONCRETO ARMADO, EXCETO VIGAS, PILARES, LAJES E FUNDAÇÕES, UTILIZANDO AÇO CA-50 DE 10,0 MM - MONTAGEM. AF_06/2022</t>
  </si>
  <si>
    <t>92921</t>
  </si>
  <si>
    <t>ARMAÇÃO DE ESTRUTURAS DIVERSAS DE CONCRETO ARMADO, EXCETO VIGAS, PILARES, LAJES E FUNDAÇÕES, UTILIZANDO AÇO CA-50 DE 12,5 MM - MONTAGEM. AF_06/2022</t>
  </si>
  <si>
    <t>9,76</t>
  </si>
  <si>
    <t>92922</t>
  </si>
  <si>
    <t>ARMAÇÃO DE ESTRUTURAS DIVERSAS DE CONCRETO ARMADO, EXCETO VIGAS, PILARES, LAJES E FUNDAÇÕES, UTILIZANDO AÇO CA-50 DE 16,0 MM - MONTAGEM. AF_06/2022</t>
  </si>
  <si>
    <t>92923</t>
  </si>
  <si>
    <t>ARMAÇÃO DE ESTRUTURAS DIVERSAS DE CONCRETO ARMADO, EXCETO VIGAS, PILARES, LAJES E FUNDAÇÕES, UTILIZANDO AÇO CA-50 DE 20,0 MM - MONTAGEM. AF_06/2022</t>
  </si>
  <si>
    <t>92924</t>
  </si>
  <si>
    <t>ARMAÇÃO DE ESTRUTURAS DIVERSAS DE CONCRETO ARMADO, EXCETO VIGAS, PILARES, LAJES E FUNDAÇÕES, UTILIZANDO AÇO CA-50 DE 25,0 MM - MONTAGEM. AF_06/2022</t>
  </si>
  <si>
    <t>9,98</t>
  </si>
  <si>
    <t>95448</t>
  </si>
  <si>
    <t>CORTE E DOBRA DE AÇO CA-50, DIÂMERO DE 32 MM. AF_06/2022</t>
  </si>
  <si>
    <t>95576</t>
  </si>
  <si>
    <t>MONTAGEM DE ARMADURA DE ESTACAS, DIÂMETRO = 8,0 MM. AF_09/2021_PS</t>
  </si>
  <si>
    <t>12,58</t>
  </si>
  <si>
    <t>95577</t>
  </si>
  <si>
    <t>MONTAGEM DE ARMADURA DE ESTACAS, DIÂMETRO = 10,0 MM. AF_09/2021_PS</t>
  </si>
  <si>
    <t>95578</t>
  </si>
  <si>
    <t>MONTAGEM DE ARMADURA DE ESTACAS, DIÂMETRO = 12,5 MM. AF_09/2021_PS</t>
  </si>
  <si>
    <t>95579</t>
  </si>
  <si>
    <t>MONTAGEM DE ARMADURA DE ESTACAS, DIÂMETRO = 16,0 MM. AF_09/2021_PS</t>
  </si>
  <si>
    <t>95580</t>
  </si>
  <si>
    <t>MONTAGEM DE ARMADURA DE ESTACAS, DIÂMETRO = 20,0 MM. AF_09/2021_PS</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</si>
  <si>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</si>
  <si>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</si>
  <si>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</si>
  <si>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</si>
  <si>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</si>
  <si>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</si>
  <si>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15,97</t>
  </si>
  <si>
    <t>95584</t>
  </si>
  <si>
    <t>MONTAGEM DE ARMADURA TRANSVERSAL DE ESTACAS DE SEÇÃO CIRCULAR, DIÂMETRO = 6,30 MM. AF_09/2021_PS</t>
  </si>
  <si>
    <t>14,34</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</si>
  <si>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</si>
  <si>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</si>
  <si>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</si>
  <si>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</si>
  <si>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</si>
  <si>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</si>
  <si>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22,51</t>
  </si>
  <si>
    <t>95944</t>
  </si>
  <si>
    <t>ARMAÇÃO DE ESCADA, DE UMA ESTRUTURA CONVENCIONAL DE CONCRETO ARMADO UTILIZANDO AÇO CA-50 DE 6,3 MM - MONTAGEM. AF_11/2020</t>
  </si>
  <si>
    <t>20,16</t>
  </si>
  <si>
    <t>21,41</t>
  </si>
  <si>
    <t>95945</t>
  </si>
  <si>
    <t>ARMAÇÃO DE ESCADA, DE UMA ESTRUTURA CONVENCIONAL DE CONCRETO ARMADO UTILIZANDO AÇO CA-50 DE 8,0 MM - MONTAGEM. AF_11/2020</t>
  </si>
  <si>
    <t>95946</t>
  </si>
  <si>
    <t>ARMAÇÃO DE ESCADA, DE UMA ESTRUTURA CONVENCIONAL DE CONCRETO ARMADO UTILIZANDO AÇO CA-50 DE 10,0 MM - MONTAGEM. AF_11/2020</t>
  </si>
  <si>
    <t>12,42</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</si>
  <si>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</si>
  <si>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</si>
  <si>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</si>
  <si>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</si>
  <si>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96544</t>
  </si>
  <si>
    <t>ARMAÇÃO DE BLOCO UTILIZANDO AÇO CA-50 DE 6,3 MM - MONTAGEM. AF_01/2024</t>
  </si>
  <si>
    <t>17,99</t>
  </si>
  <si>
    <t>96545</t>
  </si>
  <si>
    <t>ARMAÇÃO DE BLOCO UTILIZANDO AÇO CA-50 DE 8 MM - MONTAGEM. AF_01/2024</t>
  </si>
  <si>
    <t>16,00</t>
  </si>
  <si>
    <t>96546</t>
  </si>
  <si>
    <t>ARMAÇÃO DE BLOCO UTILIZANDO AÇO CA-50 DE 10 MM - MONTAGEM. AF_01/2024</t>
  </si>
  <si>
    <t>14,42</t>
  </si>
  <si>
    <t>100064</t>
  </si>
  <si>
    <t>ARMAÇÃO DO SISTEMA DE PAREDES DE CONCRETO, EXECUTADA COMO ARMADURA POSITIVA DE LAJES, TELA Q-159. AF_06/2019</t>
  </si>
  <si>
    <t>100066</t>
  </si>
  <si>
    <t>ARMAÇÃO DO SISTEMA DE PAREDES DE CONCRETO, EXECUTADA COMO ARMADURA POSITIVA DE LAJES, TELA Q-196. AF_06/2019</t>
  </si>
  <si>
    <t>9,17</t>
  </si>
  <si>
    <t>100067</t>
  </si>
  <si>
    <t>ARMAÇÃO DO SISTEMA DE PAREDES DE CONCRETO, EXECUTADA COMO REFORÇO, VERGALHÃO DE 5,0 MM DE DIÂMETRO. AF_06/2019</t>
  </si>
  <si>
    <t>11,82</t>
  </si>
  <si>
    <t>100068</t>
  </si>
  <si>
    <t>ARMAÇÃO DO SISTEMA DE PAREDES DE CONCRETO, EXECUTADA COMO REFORÇO, VERGALHÃO DE 12,5 MM DE DIÂMETRO. AF_06/2019</t>
  </si>
  <si>
    <t>8,82</t>
  </si>
  <si>
    <t>8,96</t>
  </si>
  <si>
    <t>102920</t>
  </si>
  <si>
    <t>ARMAÇÃO DE CINTA DE ALVENARIA ESTRUTURAL; DIÂMETRO DE 12,5 MM. AF_09/2021</t>
  </si>
  <si>
    <t>102921</t>
  </si>
  <si>
    <t>ARMAÇÃO VERTICAL DE ALVENARIA ESTRUTURAL; DIÂMETRO DE 16,0 MM. AF_09/2021</t>
  </si>
  <si>
    <t>7,90</t>
  </si>
  <si>
    <t>102922</t>
  </si>
  <si>
    <t>ARMAÇÃO DE VERGA E CONTRAVERGA DE ALVENARIA ESTRUTURAL; DIÂMETRO DE 16,0 MM. AF_09/2021</t>
  </si>
  <si>
    <t>102923</t>
  </si>
  <si>
    <t>ARMAÇÃO DE CINTA DE ALVENARIA ESTRUTURAL; DIÂMETRO DE 16,0 MM. AF_09/2021</t>
  </si>
  <si>
    <t>103088</t>
  </si>
  <si>
    <t>ARMAÇÃO DE VERGA E CONTRAVERGA DE ALVENARIA ESTRUTURAL; DIÂMETRO DE 12,5 MM. AF_09/2021</t>
  </si>
  <si>
    <t>104104</t>
  </si>
  <si>
    <t>ARMAÇÃO DE ESTRUTURAS DIVERSAS DE CONCRETO ARMADO, EXCETO VIGAS, PILARES, LAJES E FUNDAÇÕES, UTILIZANDO AÇO CA-50 DE 32,0 MM - MONTAGEM. AF_06/2022</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</si>
  <si>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</si>
  <si>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</si>
  <si>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</si>
  <si>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</si>
  <si>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9,78</t>
  </si>
  <si>
    <t>104107</t>
  </si>
  <si>
    <t>ARMAÇÃO DE PILAR OU VIGA DE ESTRUTURA DE CONCRETO ARMADO EMBUTIDA EM ALVENARIA DE VEDAÇÃO UTILIZANDO AÇO CA-50 DE 12,5 MM - MONTAGEM. AF_06/2022</t>
  </si>
  <si>
    <t>10,80</t>
  </si>
  <si>
    <t>104108</t>
  </si>
  <si>
    <t>ARMAÇÃO DE PILAR OU VIGA DE ESTRUTURA DE CONCRETO ARMADO EMBUTIDA EM ALVENARIA DE VEDAÇÃO UTILIZANDO AÇO CA-50 DE 10,0 MM - MONTAGEM. AF_06/2022</t>
  </si>
  <si>
    <t>12,51</t>
  </si>
  <si>
    <t>104109</t>
  </si>
  <si>
    <t>ARMAÇÃO DE PILAR OU VIGA DE ESTRUTURA DE CONCRETO ARMADO EMBUTIDA EM ALVENARIA DE VEDAÇÃO UTILIZANDO AÇO CA-50 DE 8,0 MM - MONTAGEM. AF_06/2022</t>
  </si>
  <si>
    <t>16,24</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</si>
  <si>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</si>
  <si>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</si>
  <si>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</si>
  <si>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</si>
  <si>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104915</t>
  </si>
  <si>
    <t>ARMAÇÃO DE BLOCO E SAPATA UTILIZANDO AÇO CA-50 DE 25 MM - MONTAGEM. AF_01/2024</t>
  </si>
  <si>
    <t>9,66</t>
  </si>
  <si>
    <t>104917</t>
  </si>
  <si>
    <t>ARMAÇÃO DE SAPATA ISOLADA, VIGA BALDRAME E SAPATA CORRIDA UTILIZANDO AÇO CA-50 DE 6,3 MM - MONTAGEM. AF_01/2024</t>
  </si>
  <si>
    <t>16,10</t>
  </si>
  <si>
    <t>104918</t>
  </si>
  <si>
    <t>ARMAÇÃO DE SAPATA ISOLADA, VIGA BALDRAME E SAPATA CORRIDA UTILIZANDO AÇO CA-50 DE 8 MM - MONTAGEM. AF_01/2024</t>
  </si>
  <si>
    <t>104919</t>
  </si>
  <si>
    <t>ARMAÇÃO DE SAPATA ISOLADA, VIGA BALDRAME E SAPATA CORRIDA UTILIZANDO AÇO CA-50 DE 10 MM - MONTAGEM. AF_01/2024</t>
  </si>
  <si>
    <t>12,47</t>
  </si>
  <si>
    <t>12,87</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</si>
  <si>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</si>
  <si>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</si>
  <si>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</si>
  <si>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</si>
  <si>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10,07</t>
  </si>
  <si>
    <t>104922</t>
  </si>
  <si>
    <t>ARMAÇÃO DE BLOCO, SAPATA ISOLADA E SAPATA CORRIDA UTILIZANDO AÇO CA-50 DE 20 MM - MONTAGEM. AF_01/2024</t>
  </si>
  <si>
    <t>10,94</t>
  </si>
  <si>
    <t>89993</t>
  </si>
  <si>
    <t>GRAUTEAMENTO VERTICAL EM ALVENARIA ESTRUTURAL. AF_09/2021</t>
  </si>
  <si>
    <t>937,81</t>
  </si>
  <si>
    <t>994,42</t>
  </si>
  <si>
    <t>89994</t>
  </si>
  <si>
    <t>GRAUTEAMENTO DE CINTA INTERMEDIÁRIA OU DE CONTRAVERGA EM ALVENARIA ESTRUTURAL. AF_09/2021</t>
  </si>
  <si>
    <t>778,43</t>
  </si>
  <si>
    <t>817,24</t>
  </si>
  <si>
    <t>89995</t>
  </si>
  <si>
    <t>GRAUTEAMENTO DE CINTA SUPERIOR OU DE VERGA EM ALVENARIA ESTRUTURAL. AF_09/2021</t>
  </si>
  <si>
    <t>897,04</t>
  </si>
  <si>
    <t>949,10</t>
  </si>
  <si>
    <t>90278</t>
  </si>
  <si>
    <t>GRAUTE FGK=15 MPA; TRAÇO 1:0,04:2,2:2,5 (EM MASSA SECA DE CIMENTO/CAL/AREIA GROSSA/BRITA 0) - PREPARO MECÂNICO COM BETONEIRA 400 L. AF_09/2021</t>
  </si>
  <si>
    <t>414,84</t>
  </si>
  <si>
    <t>425,33</t>
  </si>
  <si>
    <t>90279</t>
  </si>
  <si>
    <t>GRAUTE FGK=20 MPA; TRAÇO 1:0,04:1,8:2,1 (EM MASSA SECA DE CIMENTO/ CAL/ AREIA GROSSA/ BRITA 0) - PREPARO MECÂNICO COM BETONEIRA 400 L. AF_09/2021</t>
  </si>
  <si>
    <t>460,97</t>
  </si>
  <si>
    <t>472,46</t>
  </si>
  <si>
    <t>90280</t>
  </si>
  <si>
    <t>GRAUTE FGK=25 MPA; TRAÇO 1:0,02:1,3:1,6 (EM MASSA SECA DE CIMENTO/ CAL/ AREIA GROSSA/ BRITA 0) - PREPARO MECÂNICO COM BETONEIRA 400 L. AF_09/2021</t>
  </si>
  <si>
    <t>510,64</t>
  </si>
  <si>
    <t>522,13</t>
  </si>
  <si>
    <t>90281</t>
  </si>
  <si>
    <t>GRAUTE FGK=30 MPA; TRAÇO 1:0,02:0,9:1,2 (EM MASSA SECA DE CIMENTO/ CAL/ AREIA GROSSA/ BRITA 0) - PREPARO MECÂNICO COM BETONEIRA 400 L. AF_09/2021</t>
  </si>
  <si>
    <t>592,72</t>
  </si>
  <si>
    <t>603,91</t>
  </si>
  <si>
    <t>90282</t>
  </si>
  <si>
    <t>GRAUTE FGK=15 MPA; TRAÇO 1:2,2:2,5:0,3 (EM MASSA SECA DE CIMENTO/ AREIA GROSSA/ BRITA 0/ ADITIVO) - PREPARO MECÂNICO COM BETONEIRA 400 L. AF_09/2021</t>
  </si>
  <si>
    <t>405,45</t>
  </si>
  <si>
    <t>415,59</t>
  </si>
  <si>
    <t>90283</t>
  </si>
  <si>
    <t>GRAUTE FGK=20 MPA; TRAÇO 1:1,8:2,1:0,4 (EM MASSA SECA DE CIMENTO/ AREIA GROSSA/ BRITA 0/ ADITIVO) - PREPARO MECÂNICO COM BETONEIRA 400 L. AF_09/2021</t>
  </si>
  <si>
    <t>451,84</t>
  </si>
  <si>
    <t>462,91</t>
  </si>
  <si>
    <t>90284</t>
  </si>
  <si>
    <t>GRAUTE FGK=25 MPA; TRAÇO 1:1,3:1,6:0,4 (EM MASSA SECA DE CIMENTO/ AREIA GROSSA/ BRITA 0/ ADITIVO) - PREPARO MECÂNICO COM BETONEIRA 400 L. AF_09/2021</t>
  </si>
  <si>
    <t>505,31</t>
  </si>
  <si>
    <t>516,38</t>
  </si>
  <si>
    <t>90285</t>
  </si>
  <si>
    <t>GRAUTE FGK=30 MPA; TRAÇO 1:0,9:1,2:0,6 (EM MASSA SECA DE CIMENTO/ AREIA GROSSA/ BRITA 0/ ADITIVO) - PREPARO MECÂNICO COM BETONEIRA 400 L. AF_09/2021</t>
  </si>
  <si>
    <t>593,87</t>
  </si>
  <si>
    <t>604,78</t>
  </si>
  <si>
    <t>94962</t>
  </si>
  <si>
    <t>CONCRETO MAGRO PARA LASTRO, TRAÇO 1:4,5:4,5 (EM MASSA SECA DE CIMENTO/ AREIA MÉDIA/ BRITA 1) - PREPARO MECÂNICO COM BETONEIRA 400 L. AF_05/2021</t>
  </si>
  <si>
    <t>318,87</t>
  </si>
  <si>
    <t>329,44</t>
  </si>
  <si>
    <t>94963</t>
  </si>
  <si>
    <t>CONCRETO FCK = 15MPA, TRAÇO 1:3,4:3,5 (EM MASSA SECA DE CIMENTO/ AREIA MÉDIA/ BRITA 1) - PREPARO MECÂNICO COM BETONEIRA 400 L. AF_05/2021</t>
  </si>
  <si>
    <t>353,39</t>
  </si>
  <si>
    <t>363,88</t>
  </si>
  <si>
    <t>94964</t>
  </si>
  <si>
    <t>CONCRETO FCK = 20MPA, TRAÇO 1:2,7:3 (EM MASSA SECA DE CIMENTO/ AREIA MÉDIA/ BRITA 1) - PREPARO MECÂNICO COM BETONEIRA 400 L. AF_05/2021</t>
  </si>
  <si>
    <t>389,45</t>
  </si>
  <si>
    <t>400,89</t>
  </si>
  <si>
    <t>94965</t>
  </si>
  <si>
    <t>CONCRETO FCK = 25MPA, TRAÇO 1:2,3:2,7 (EM MASSA SECA DE CIMENTO/ AREIA MÉDIA/ BRITA 1) - PREPARO MECÂNICO COM BETONEIRA 400 L. AF_05/2021</t>
  </si>
  <si>
    <t>402,28</t>
  </si>
  <si>
    <t>412,72</t>
  </si>
  <si>
    <t>94966</t>
  </si>
  <si>
    <t>CONCRETO FCK = 30MPA, TRAÇO 1:2,1:2,5 (EM MASSA SECA DE CIMENTO/ AREIA MÉDIA/ BRITA 1) - PREPARO MECÂNICO COM BETONEIRA 400 L. AF_05/2021</t>
  </si>
  <si>
    <t>415,96</t>
  </si>
  <si>
    <t>426,31</t>
  </si>
  <si>
    <t>94967</t>
  </si>
  <si>
    <t>CONCRETO FCK = 40MPA, TRAÇO 1:1,6:1,9 (EM MASSA SECA DE CIMENTO/ AREIA MÉDIA/ BRITA 1) - PREPARO MECÂNICO COM BETONEIRA 400 L. AF_05/2021</t>
  </si>
  <si>
    <t>476,64</t>
  </si>
  <si>
    <t>487,64</t>
  </si>
  <si>
    <t>94968</t>
  </si>
  <si>
    <t>CONCRETO MAGRO PARA LASTRO, TRAÇO 1:4,5:4,5 (EM MASSA SECA DE CIMENTO/ AREIA MÉDIA/ BRITA 1) - PREPARO MECÂNICO COM BETONEIRA 600 L. AF_05/2021</t>
  </si>
  <si>
    <t>313,33</t>
  </si>
  <si>
    <t>322,83</t>
  </si>
  <si>
    <t>94969</t>
  </si>
  <si>
    <t>CONCRETO FCK = 15MPA, TRAÇO 1:3,4:3,5 (EM MASSA SECA DE CIMENTO/ AREIA MÉDIA/ BRITA 1) - PREPARO MECÂNICO COM BETONEIRA 600 L. AF_05/2021</t>
  </si>
  <si>
    <t>344,62</t>
  </si>
  <si>
    <t>353,77</t>
  </si>
  <si>
    <t>94970</t>
  </si>
  <si>
    <t>CONCRETO FCK = 20MPA, TRAÇO 1:2,7:3 (EM MASSA SECA DE CIMENTO/ AREIA MÉDIA/ BRITA 1) - PREPARO MECÂNICO COM BETONEIRA 600 L. AF_05/2021</t>
  </si>
  <si>
    <t>372,78</t>
  </si>
  <si>
    <t>381,91</t>
  </si>
  <si>
    <t>94971</t>
  </si>
  <si>
    <t>CONCRETO FCK = 25MPA, TRAÇO 1:2,3:2,7 (EM MASSA SECA DE CIMENTO/ AREIA MÉDIA/ BRITA 1) - PREPARO MECÂNICO COM BETONEIRA 600 L. AF_05/2021</t>
  </si>
  <si>
    <t>392,95</t>
  </si>
  <si>
    <t>401,87</t>
  </si>
  <si>
    <t>94972</t>
  </si>
  <si>
    <t>CONCRETO FCK = 30MPA, TRAÇO 1:2,1:2,5 (EM MASSA SECA DE CIMENTO/ AREIA MÉDIA/ BRITA 1) - PREPARO MECÂNICO COM BETONEIRA 600 L. AF_05/2021</t>
  </si>
  <si>
    <t>406,67</t>
  </si>
  <si>
    <t>415,52</t>
  </si>
  <si>
    <t>94973</t>
  </si>
  <si>
    <t>CONCRETO FCK = 40MPA, TRAÇO 1:1,6:1,9 (EM MASSA SECA DE CIMENTO/ AREIA MÉDIA/ BRITA 1) - PREPARO MECÂNICO COM BETONEIRA 600 L. AF_05/2021</t>
  </si>
  <si>
    <t>464,82</t>
  </si>
  <si>
    <t>473,96</t>
  </si>
  <si>
    <t>94974</t>
  </si>
  <si>
    <t>CONCRETO MAGRO PARA LASTRO, TRAÇO 1:4,5:4,5 (EM MASSA SECA DE CIMENTO/ AREIA MÉDIA/ BRITA 1) - PREPARO MANUAL. AF_05/2021</t>
  </si>
  <si>
    <t>388,25</t>
  </si>
  <si>
    <t>405,48</t>
  </si>
  <si>
    <t>94975</t>
  </si>
  <si>
    <t>CONCRETO FCK = 15MPA, TRAÇO 1:3,4:3,5 (EM MASSA SECA DE CIMENTO/ AREIA MÉDIA/ BRITA 1) - PREPARO MANUAL. AF_05/2021</t>
  </si>
  <si>
    <t>418,77</t>
  </si>
  <si>
    <t>435,78</t>
  </si>
  <si>
    <t>96555</t>
  </si>
  <si>
    <t>CONCRETAGEM DE BLOCO DE COROAMENTO OU VIGA BALDRAME, FCK 30 MPA, COM USO DE JERICA - LANÇAMENTO, ADENSAMENTO E ACABAMENTO. AF_01/2024</t>
  </si>
  <si>
    <t>616,89</t>
  </si>
  <si>
    <t>643,14</t>
  </si>
  <si>
    <t>96556</t>
  </si>
  <si>
    <t>CONCRETAGEM DE SAPATA, FCK 30 MPA, COM USO DE JERICA - LANÇAMENTO, ADENSAMENTO E ACABAMENTO. AF_01/2024</t>
  </si>
  <si>
    <t>778,28</t>
  </si>
  <si>
    <t>821,35</t>
  </si>
  <si>
    <t>96557</t>
  </si>
  <si>
    <t>CONCRETAGEM DE BLOCO DE COROAMENTO OU VIGA BALDRAME, FCK 30 MPA, COM USO DE BOMBA - LANÇAMENTO, ADENSAMENTO E ACABAMENTO. AF_01/2024</t>
  </si>
  <si>
    <t>632,37</t>
  </si>
  <si>
    <t>96558</t>
  </si>
  <si>
    <t>CONCRETAGEM DE SAPATA, FCK 30 MPA, COM USO DE BOMBA - LANÇAMENTO, ADENSAMENTO E ACABAMENTO. AF_01/2024</t>
  </si>
  <si>
    <t>661,88</t>
  </si>
  <si>
    <t>666,24</t>
  </si>
  <si>
    <t>99235</t>
  </si>
  <si>
    <t>CONCRETAGEM DE EDIFICAÇÕES (PAREDES E LAJES) FEITAS COM SISTEMA DE FÔRMAS MANUSEÁVEIS, COM CONCRETO USINADO AUTOADENSÁVEL FCK 25 MPA - LANÇAMENTO E ACABAMENTO. AF_10/2021</t>
  </si>
  <si>
    <t>572,94</t>
  </si>
  <si>
    <t>575,02</t>
  </si>
  <si>
    <t>99431</t>
  </si>
  <si>
    <t>CONCRETAGEM DE LAJES EM EDIFICAÇÕES UNIFAMILIARES FEITAS COM SISTEMA DE FÔRMAS MANUSEÁVEIS, COM CONCRETO USINADO BOMBEÁVEL FCK 25 MPA - LANÇAMENTO, ADENSAMENTO E ACABAMENTO (EXCLUSIVE BOMBA LANÇA). AF_10/2021</t>
  </si>
  <si>
    <t>595,70</t>
  </si>
  <si>
    <t>599,21</t>
  </si>
  <si>
    <t>99432</t>
  </si>
  <si>
    <t>CONCRETAGEM DE PAREDES EM EDIFICAÇÕES UNIFAMILIARES FEITAS COM SISTEMA DE FÔRMAS MANUSEÁVEIS, COM CONCRETO USINADO BOMBEÁVEL FCK 25 MPA - LANÇAMENTO, ADENSAMENTO E ACABAMENTO (EXCLUSIVE BOMBA LANÇA). AF_10/2021</t>
  </si>
  <si>
    <t>578,13</t>
  </si>
  <si>
    <t>581,38</t>
  </si>
  <si>
    <t>99433</t>
  </si>
  <si>
    <t>CONCRETAGEM DE PLATIBANDA EM EDIFICAÇÕES UNIFAMILIARES FEITAS COM SISTEMA DE FÔRMAS MANUSEÁVEIS, COM CONCRETO USINADO BOMBEÁVEL FCK 25 MPA, - LANÇAMENTO, ADENSAMENTO E ACABAMENTO (EXCLUSIVE BOMBA LANÇA). AF_10/2021</t>
  </si>
  <si>
    <t>630,26</t>
  </si>
  <si>
    <t>635,35</t>
  </si>
  <si>
    <t>99434</t>
  </si>
  <si>
    <t>CONCRETAGEM DE LAJES EM EDIFICAÇÕES MULTIFAMILIARES FEITAS COM SISTEMA DE FÔRMAS MANUSEÁVEIS, COM CONCRETO USINADO BOMBEÁVEL FCK 25 MPA - LANÇAMENTO, ADENSAMENTO E ACABAMENTO (EXCLUSIVE BOMBA LANÇA). AF_10/2021</t>
  </si>
  <si>
    <t>600,39</t>
  </si>
  <si>
    <t>604,42</t>
  </si>
  <si>
    <t>99435</t>
  </si>
  <si>
    <t>CONCRETAGEM DE PAREDES EM EDIFICAÇÕES MULTIFAMILIARES FEITAS COM SISTEMA DE FÔRMAS MANUSEÁVEIS, COM CONCRETO USINADO BOMBEÁVEL FCK 25 MPA - LANÇAMENTO, ADENSAMENTO E ACABAMENTO (EXCLUSIVE BOMBA LANÇA). AF_10/2021</t>
  </si>
  <si>
    <t>581,36</t>
  </si>
  <si>
    <t>584,96</t>
  </si>
  <si>
    <t>99436</t>
  </si>
  <si>
    <t>CONCRETAGEM DE PLATIBANDA EM EDIFICAÇÕES MULTIFAMILIARES FEITAS COM SISTEMA DE FÔRMAS MANUSEÁVEIS, COM CONCRETO USINADO BOMBEÁVEL FCK 25 MPA - LANÇAMENTO, ADENSAMENTO E ACABAMENTO (EXCLUSIVE BOMBA LANÇA). AF_10/2021</t>
  </si>
  <si>
    <t>654,79</t>
  </si>
  <si>
    <t>662,60</t>
  </si>
  <si>
    <t>99437</t>
  </si>
  <si>
    <t>CONCRETAGEM DE PLATIBANDA EM EDIFICAÇÕES UNIFAMILIARES FEITAS COM SISTEMA DE FÔRMAS MANUSEÁVEIS, COM CONCRETO USINADO AUTOADENSÁVEL FCK 25 MPA - LANÇAMENTO E ACABAMENTO. AF_10/2021</t>
  </si>
  <si>
    <t>608,46</t>
  </si>
  <si>
    <t>611,11</t>
  </si>
  <si>
    <t>99438</t>
  </si>
  <si>
    <t>CONCRETAGEM DE PLATIBANDA EM EDIFICAÇÕES MULTIFAMILIARES FEITAS COM SISTEMA DE FÔRMAS MANUSEÁVEIS, COM CONCRETO USINADO AUTOADENSÁVEL FCK 25 MPA - LANÇAMENTO E ACABAMENTO. AF_10/2021</t>
  </si>
  <si>
    <t>615,23</t>
  </si>
  <si>
    <t>618,62</t>
  </si>
  <si>
    <t>99439</t>
  </si>
  <si>
    <t>CONCRETAGEM DE EDIFICAÇÕES (PAREDES E LAJES) FEITAS COM SISTEMA DE FÔRMAS MANUSEÁVEIS, COM CONCRETO USINADO BOMBEÁVEL FCK 25 MPA - LANÇAMENTO, ADENSAMENTO E ACABAMENTO (EXCLUSIVE BOMBA LANÇA). AF_10/2021</t>
  </si>
  <si>
    <t>586,87</t>
  </si>
  <si>
    <t>590,53</t>
  </si>
  <si>
    <t>102473</t>
  </si>
  <si>
    <t>CONCRETO MAGRO PARA LASTRO, TRAÇO 1:4,5:4,5 (EM MASSA SECA DE CIMENTO/ AREIA MÉDIA/ SEIXO ROLADO) - PREPARO MECÂNICO COM BETONEIRA 400 L. AF_05/2021</t>
  </si>
  <si>
    <t>420,77</t>
  </si>
  <si>
    <t>431,54</t>
  </si>
  <si>
    <t>102474</t>
  </si>
  <si>
    <t>CONCRETO FCK = 15MPA, TRAÇO 1:3,4:3,4 (EM MASSA SECA DE CIMENTO/ AREIA MÉDIA/ SEIXO ROLADO) - PREPARO MECÂNICO COM BETONEIRA 400 L. AF_05/2021</t>
  </si>
  <si>
    <t>453,28</t>
  </si>
  <si>
    <t>463,99</t>
  </si>
  <si>
    <t>102475</t>
  </si>
  <si>
    <t>CONCRETO FCK = 20MPA, TRAÇO 1:2,6:2,9 (EM MASSA SECA DE CIMENTO/ AREIA MÉDIA/ SEIXO ROLADO) - PREPARO MECÂNICO COM BETONEIRA 400 L. AF_05/2021</t>
  </si>
  <si>
    <t>493,91</t>
  </si>
  <si>
    <t>505,70</t>
  </si>
  <si>
    <t>102476</t>
  </si>
  <si>
    <t>CONCRETO FCK = 25MPA, TRAÇO 1:2,2:2,5 (EM MASSA SECA DE CIMENTO/ AREIA MÉDIA/ SEIXO ROLADO) - PREPARO MECÂNICO COM BETONEIRA 400 L. AF_05/2021</t>
  </si>
  <si>
    <t>504,85</t>
  </si>
  <si>
    <t>514,99</t>
  </si>
  <si>
    <t>102477</t>
  </si>
  <si>
    <t>CONCRETO FCK = 30MPA, TRAÇO 1:1,9:2,3 (EM MASSA SECA DE CIMENTO/ AREIA MÉDIA/ SEIXO ROLADO) - PREPARO MECÂNICO COM BETONEIRA 400 L. AF_05/2021</t>
  </si>
  <si>
    <t>536,94</t>
  </si>
  <si>
    <t>548,13</t>
  </si>
  <si>
    <t>102478</t>
  </si>
  <si>
    <t>CONCRETO FCK = 40MPA, TRAÇO 1:1,4:1,8 (EM MASSA SECA DE CIMENTO/ AREIA MÉDIA/ SEIXO ROLADO) - PREPARO MECÂNICO COM BETONEIRA 400 L. AF_05/2021</t>
  </si>
  <si>
    <t>577,98</t>
  </si>
  <si>
    <t>588,12</t>
  </si>
  <si>
    <t>102479</t>
  </si>
  <si>
    <t>CONCRETO MAGRO PARA LASTRO, TRAÇO 1:4,5:4,5 (EM MASSA SECA DE CIMENTO/ AREIA MÉDIA/ SEIXO ROLADO) - PREPARO MECÂNICO COM BETONEIRA 600 L. AF_05/2021</t>
  </si>
  <si>
    <t>415,47</t>
  </si>
  <si>
    <t>425,13</t>
  </si>
  <si>
    <t>102480</t>
  </si>
  <si>
    <t>CONCRETO FCK = 15MPA, TRAÇO 1:3,4:3,4 (EM MASSA SECA DE CIMENTO/ AREIA MÉDIA/ SEIXO ROLADO) - PREPARO MECÂNICO COM BETONEIRA 600 L. AF_05/2021</t>
  </si>
  <si>
    <t>444,83</t>
  </si>
  <si>
    <t>454,19</t>
  </si>
  <si>
    <t>102481</t>
  </si>
  <si>
    <t>CONCRETO FCK = 20MPA, TRAÇO 1:2,6:2,9 (EM MASSA SECA DE CIMENTO/ AREIA MÉDIA/ SEIXO ROLADO) - PREPARO MECÂNICO COM BETONEIRA 600 L. AF_05/2021</t>
  </si>
  <si>
    <t>477,35</t>
  </si>
  <si>
    <t>486,77</t>
  </si>
  <si>
    <t>102482</t>
  </si>
  <si>
    <t>CONCRETO FCK = 25MPA, TRAÇO 1:2,2:2,5 (EM MASSA SECA DE CIMENTO/ AREIA MÉDIA/ SEIXO ROLADO) - PREPARO MECÂNICO COM BETONEIRA 600 L. AF_05/2021</t>
  </si>
  <si>
    <t>499,64</t>
  </si>
  <si>
    <t>508,62</t>
  </si>
  <si>
    <t>102483</t>
  </si>
  <si>
    <t>CONCRETO FCK = 30MPA, TRAÇO 1:1,9:2,3 (EM MASSA SECA DE CIMENTO/ AREIA MÉDIA/ SEIXO ROLADO) - PREPARO MECÂNICO COM BETONEIRA 600 L. AF_05/2021</t>
  </si>
  <si>
    <t>526,11</t>
  </si>
  <si>
    <t>535,39</t>
  </si>
  <si>
    <t>102484</t>
  </si>
  <si>
    <t>CONCRETO FCK = 40MPA, TRAÇO 1:1,4:1,8 (EM MASSA SECA DE CIMENTO/ AREIA MÉDIA/ SEIXO ROLADO) - PREPARO MECÂNICO COM BETONEIRA 600 L. AF_05/2021</t>
  </si>
  <si>
    <t>575,15</t>
  </si>
  <si>
    <t>584,43</t>
  </si>
  <si>
    <t>102485</t>
  </si>
  <si>
    <t>CONCRETO MAGRO PARA LASTRO, TRAÇO 1:4,5:4,5 (EM MASSA SECA DE CIMENTO/ AREIA MÉDIA/ SEIXO ROLADO) - PREPARO MANUAL. AF_05/2021</t>
  </si>
  <si>
    <t>491,74</t>
  </si>
  <si>
    <t>509,00</t>
  </si>
  <si>
    <t>102486</t>
  </si>
  <si>
    <t>CONCRETO FCK = 15MPA, TRAÇO 1:3,4:3,4 (EM MASSA SECA DE CIMENTO/ AREIA MÉDIA/ SEIXO ROLADO) - PREPARO MANUAL. AF_05/2021</t>
  </si>
  <si>
    <t>518,97</t>
  </si>
  <si>
    <t>536,07</t>
  </si>
  <si>
    <t>102487</t>
  </si>
  <si>
    <t>CONCRETO CICLÓPICO FCK = 15MPA, 30% PEDRA DE MÃO EM VOLUME REAL, INCLUSIVE LANÇAMENTO. AF_05/2021</t>
  </si>
  <si>
    <t>528,11</t>
  </si>
  <si>
    <t>559,84</t>
  </si>
  <si>
    <t>103183</t>
  </si>
  <si>
    <t>CONCRETAGEM DE ESCADAS EM EDIFICAÇÕES MULTIFAMILIARES FEITAS COM SISTEMA DE FÔRMAS MANUSEÁVEIS - CONCRETO USINADO BOMBEÁVEL, FCK 25 MPA - LANÇAMENTO, ADENSAMENTO E ACABAMENTO (EXCLUSIVE BOMBA LANÇA). AF_10/2021</t>
  </si>
  <si>
    <t>633,18</t>
  </si>
  <si>
    <t>641,97</t>
  </si>
  <si>
    <t>103184</t>
  </si>
  <si>
    <t>CONCRETAGEM DE ESCADAS EM EDIFICAÇÕES MULTIFAMILIARES FEITAS COM SISTEMA DE FÔRMAS MANUSEÁVEIS - CONCRETO USINADO AUTOADENSÁVEL, FCK 25 MPA - LANÇAMENTO, ADENSAMENTO E ACABAMENTO. AF_10/2021</t>
  </si>
  <si>
    <t>586,60</t>
  </si>
  <si>
    <t>590,20</t>
  </si>
  <si>
    <t>103669</t>
  </si>
  <si>
    <t>CONCRETAGEM DE PILARES, FCK = 25 MPA,  COM USO DE BALDES - LANÇAMENTO, ADENSAMENTO E ACABAMENTO. AF_02/2022</t>
  </si>
  <si>
    <t>893,05</t>
  </si>
  <si>
    <t>929,56</t>
  </si>
  <si>
    <t>103670</t>
  </si>
  <si>
    <t>LANÇAMENTO COM USO DE BALDES, ADENSAMENTO E ACABAMENTO DE CONCRETO EM ESTRUTURAS. AF_02/2022</t>
  </si>
  <si>
    <t>332,50</t>
  </si>
  <si>
    <t>369,01</t>
  </si>
  <si>
    <t>103671</t>
  </si>
  <si>
    <t>CONCRETAGEM DE PILARES, FCK = 25 MPA, COM USO DE GRUA - LANÇAMENTO, ADENSAMENTO E ACABAMENTO. AF_02/2022</t>
  </si>
  <si>
    <t>614,45</t>
  </si>
  <si>
    <t>620,38</t>
  </si>
  <si>
    <t>103672</t>
  </si>
  <si>
    <t>CONCRETAGEM DE PILARES, FCK = 25 MPA, COM USO DE BOMBA - LANÇAMENTO, ADENSAMENTO E ACABAMENTO. AF_02/2022_PS</t>
  </si>
  <si>
    <t>575,66</t>
  </si>
  <si>
    <t>580,83</t>
  </si>
  <si>
    <t>103673</t>
  </si>
  <si>
    <t>LANÇAMENTO COM USO DE BOMBA, ADENSAMENTO E ACABAMENTO DE CONCRETO EM ESTRUTURAS. AF_02/2022</t>
  </si>
  <si>
    <t>103674</t>
  </si>
  <si>
    <t>CONCRETAGEM DE VIGAS E LAJES, FCK=25 MPA, PARA LAJES PREMOLDADAS COM USO DE BOMBA - LANÇAMENTO, ADENSAMENTO E ACABAMENTO. AF_02/2022_PS</t>
  </si>
  <si>
    <t>597,00</t>
  </si>
  <si>
    <t>604,61</t>
  </si>
  <si>
    <t>103675</t>
  </si>
  <si>
    <t>CONCRETAGEM DE VIGAS E LAJES, FCK=25 MPA, PARA LAJES MACIÇAS OU NERVURADAS COM USO DE BOMBA - LANÇAMENTO, ADENSAMENTO E ACABAMENTO. AF_02/2022_PS</t>
  </si>
  <si>
    <t>575,11</t>
  </si>
  <si>
    <t>580,30</t>
  </si>
  <si>
    <t>103676</t>
  </si>
  <si>
    <t>CONCRETAGEM DE VIGAS E LAJES, FCK=25 MPA, PARA LAJES PREMOLDADAS COM JERICAS EM ELEVADOR DE CABO EM EDIFICAÇÃO DE MULTIPAVIMENTOS ATÉ 16 ANDARES - LANÇAMENTO, ADENSAMENTO E ACABAMENTO. AF_02/2022</t>
  </si>
  <si>
    <t>959,85</t>
  </si>
  <si>
    <t>1.003,58</t>
  </si>
  <si>
    <t>103677</t>
  </si>
  <si>
    <t>CONCRETAGEM DE VIGAS E LAJES, FCK=25 MPA, PARA LAJES MACIÇAS OU NERVURADAS COM JERICAS EM ELEVADOR DE CABO EM EDIFICAÇÃO DE MULTIPAVIMENTOS ATÉ 16 ANDARES  - LANÇAMENTO, ADENSAMENTO E ACABAMENTO. AF_02/2022</t>
  </si>
  <si>
    <t>767,56</t>
  </si>
  <si>
    <t>790,24</t>
  </si>
  <si>
    <t>103678</t>
  </si>
  <si>
    <t>CONCRETAGEM DE VIGAS E LAJES, FCK=25 MPA, PARA LAJES PREMOLDADAS COM JERICAS EM CREMALHEIRA EM EDIFICAÇÃO DE MULTIPAVIMENTOS ATÉ 16 ANDARES  - LANÇAMENTO, ADENSAMENTO E ACABAMENTO. AF_02/2022</t>
  </si>
  <si>
    <t>853,06</t>
  </si>
  <si>
    <t>884,99</t>
  </si>
  <si>
    <t>103679</t>
  </si>
  <si>
    <t>CONCRETAGEM DE VIGAS E LAJES, FCK=25 MPA, PARA LAJES MACIÇAS OU NERVURADAS COM JERICAS EM CREMALHEIRA EM EDIFICAÇÃO DE MULTIPAVIMENTOS ATÉ 16 ANDARES - LANÇAMENTO, ADENSAMENTO E ACABAMENTO. AF_02/2022</t>
  </si>
  <si>
    <t>720,23</t>
  </si>
  <si>
    <t>737,68</t>
  </si>
  <si>
    <t>103680</t>
  </si>
  <si>
    <t>CONCRETAGEM DE VIGAS E LAJES, FCK=25 MPA, PARA LAJES PREMOLDADAS COM GRUA DE CAÇAMBA DE 350 L EM EDIFICAÇÃO DE MULTIPAVIMENTOS ATÉ 16 ANDARES - LANÇAMENTO, ADENSAMENTO E ACABAMENTO. AF_02/2022</t>
  </si>
  <si>
    <t>767,35</t>
  </si>
  <si>
    <t>790,38</t>
  </si>
  <si>
    <t>103681</t>
  </si>
  <si>
    <t>CONCRETAGEM DE VIGAS E LAJES, FCK=25 MPA, PARA LAJES MACIÇAS OU NERVURADAS COM GRUA DE CAÇAMBA DE 500 L EM EDIFICAÇÃO DE MULTIPAVIMENTOS ATÉ 16 ANDARES - LANÇAMENTO, ADENSAMENTO E ACABAMENTO. AF_02/2022</t>
  </si>
  <si>
    <t>642,03</t>
  </si>
  <si>
    <t>651,10</t>
  </si>
  <si>
    <t>103682</t>
  </si>
  <si>
    <t>CONCRETAGEM DE VIGAS E LAJES, FCK=25 MPA, PARA QUALQUER TIPO DE LAJE COM BALDES EM EDIFICAÇÃO TÉRREA - LANÇAMENTO, ADENSAMENTO E ACABAMENTO. AF_02/2022</t>
  </si>
  <si>
    <t>914,39</t>
  </si>
  <si>
    <t>953,24</t>
  </si>
  <si>
    <t>103683</t>
  </si>
  <si>
    <t>CONCRETAGEM DE VIGAS E LAJES, FCK=25 MPA, PARA QUALQUER TIPO DE LAJE COM BALDES EM EDIFICAÇÃO DE MULTIPAVIMENTOS ATÉ 04 ANDARES - LANÇAMENTO, ADENSAMENTO E ACABAMENTO. AF_02/2022</t>
  </si>
  <si>
    <t>1.238,28</t>
  </si>
  <si>
    <t>1.312,71</t>
  </si>
  <si>
    <t>103684</t>
  </si>
  <si>
    <t>CONCRETAGEM DE RESERVATÓRIOS, FCK=25 MPA, COM USO DE BOMBA - LANÇAMENTO, ADENSAMENTO E ACABAMENTO. AF_02/2022_PS</t>
  </si>
  <si>
    <t>594,23</t>
  </si>
  <si>
    <t>601,54</t>
  </si>
  <si>
    <t>103685</t>
  </si>
  <si>
    <t>CONCRETAGEM DE MURETAS, FCK=25 MPA, COM USO DE BOMBA - LANÇAMENTO, ADENSAMENTO E ACABAMENTO. AF_02/2022_PS</t>
  </si>
  <si>
    <t>580,15</t>
  </si>
  <si>
    <t>585,91</t>
  </si>
  <si>
    <t>103686</t>
  </si>
  <si>
    <t>CONCRETAGEM DE ESCADAS, FCK=25 MPA, COM USO DE BOMBA - LANÇAMENTO, ADENSAMENTO E ACABAMENTO. AF_02/2022_PS</t>
  </si>
  <si>
    <t>643,58</t>
  </si>
  <si>
    <t>656,56</t>
  </si>
  <si>
    <t>103687</t>
  </si>
  <si>
    <t>CONCRETAGEM DE PILARES, FCK=25 MPA, COM USO DE JERICAS EM ELEVADOR DE CABO - LANÇAMENTO, ADENSAMENTO E ACABAMENTO. AF_02/2022</t>
  </si>
  <si>
    <t>1.033,05</t>
  </si>
  <si>
    <t>1.084,98</t>
  </si>
  <si>
    <t>103688</t>
  </si>
  <si>
    <t>CONCRETAGEM DE PILARES, FCK=25 MPA, COM USO DE JERICAS EM CREMALHEIRA - LANÇAMENTO, ADENSAMENTO E ACABAMENTO. AF_02/2022</t>
  </si>
  <si>
    <t>759,65</t>
  </si>
  <si>
    <t>781,48</t>
  </si>
  <si>
    <t>104916</t>
  </si>
  <si>
    <t>ARMAÇÃO DE SAPATA ISOLADA, VIGA BALDRAME E SAPATA CORRIDA UTILIZANDO AÇO CA-60 DE 5 MM - MONTAGEM. AF_01/2024</t>
  </si>
  <si>
    <t>17,79</t>
  </si>
  <si>
    <t>104923</t>
  </si>
  <si>
    <t>CONCRETAGEM DE SAPATA CORRIDA, FCK 30 MPA, COM USO DE JERICA - LANÇAMENTO, ADENSAMENTO E ACABAMENTO. AF_01/2024</t>
  </si>
  <si>
    <t>673,27</t>
  </si>
  <si>
    <t>704,63</t>
  </si>
  <si>
    <t>104924</t>
  </si>
  <si>
    <t>CONCRETAGEM DE SAPATA CORRIDA, FCK 30 MPA, COM USO DE BOMBA - LANÇAMENTO, ADENSAMENTO E ACABAMENTO. AF_01/2024</t>
  </si>
  <si>
    <t>651,90</t>
  </si>
  <si>
    <t>655,18</t>
  </si>
  <si>
    <t>101963</t>
  </si>
  <si>
    <t>LAJE PRÉ-MOLDADA UNIDIRECIONAL, BIAPOIADA, PARA PISO, ENCHIMENTO EM CERÂMICA, VIGOTA CONVENCIONAL, ALTURA TOTAL DA LAJE (ENCHIMENTO+CAPA) = (8+4). AF_11/2020_PA</t>
  </si>
  <si>
    <t>178,75</t>
  </si>
  <si>
    <t>183,17</t>
  </si>
  <si>
    <t>101964</t>
  </si>
  <si>
    <t>LAJE PRÉ-MOLDADA UNIDIRECIONAL, BIAPOIADA, PARA FORRO, ENCHIMENTO EM CERÂMICA, VIGOTA CONVENCIONAL, ALTURA TOTAL DA LAJE (ENCHIMENTO+CAPA) = (8+3). AF_11/2020_PA</t>
  </si>
  <si>
    <t>167,62</t>
  </si>
  <si>
    <t>171,80</t>
  </si>
  <si>
    <t>101165</t>
  </si>
  <si>
    <t>ALVENARIA DE EMBASAMENTO COM BLOCO ESTRUTURAL DE CONCRETO, DE 14X19X29CM E ARGAMASSA DE ASSENTAMENTO COM PREPARO EM BETONEIRA. AF_05/2020</t>
  </si>
  <si>
    <t>988,49</t>
  </si>
  <si>
    <t>1.038,36</t>
  </si>
  <si>
    <t>101166</t>
  </si>
  <si>
    <t>ALVENARIA DE EMBASAMENTO COM BLOCO ESTRUTURAL DE CERÂMICA, DE 14X19X29CM E ARGAMASSA DE ASSENTAMENTO COM PREPARO EM BETONEIRA. AF_05/2020</t>
  </si>
  <si>
    <t>678,10</t>
  </si>
  <si>
    <t>718,96</t>
  </si>
  <si>
    <t>98575</t>
  </si>
  <si>
    <t>TRATAMENTO DE JUNTA DE DILATAÇÃO, COM TARUGO DE POLIETILENO E SELANTE PU, INCLUSO PREENCHIMENTO COM ESPUMA EXPANSIVA PU. AF_09/2023</t>
  </si>
  <si>
    <t>72,21</t>
  </si>
  <si>
    <t>77,36</t>
  </si>
  <si>
    <t>98576</t>
  </si>
  <si>
    <t>TRATAMENTO DE JUNTA DE DILATAÇÃO COM MANTA ASFÁLTICA ADERIDA COM MAÇARICO. AF_09/2023</t>
  </si>
  <si>
    <t>98577</t>
  </si>
  <si>
    <t>TRATAMENTO DE JUNTA SERRADA, COM TARUGO DE POLIETILENO E SELANTE À BASE DE SILICONE. AF_09/2023</t>
  </si>
  <si>
    <t>93184</t>
  </si>
  <si>
    <t>VERGA PRÉ-MOLDADA COM ATÉ 1,5 M DE VÃO, ESPESSURA DE *20* CM. AF_03/2024</t>
  </si>
  <si>
    <t>93187</t>
  </si>
  <si>
    <t>VERGA MOLDADA IN LOCO EM CONCRETO, ESPESSURA DE *20* CM. AF_03/2024</t>
  </si>
  <si>
    <t>78,93</t>
  </si>
  <si>
    <t>93191</t>
  </si>
  <si>
    <t>VERGA MOLDADA IN LOCO COM UTILIZAÇÃO DE BLOCOS CANALETA, ESPESSURA DE *20* CM. AF_03/2024</t>
  </si>
  <si>
    <t>66,97</t>
  </si>
  <si>
    <t>93194</t>
  </si>
  <si>
    <t>CONTRAVERGA PRÉ-MOLDADA, ESPESSURA DE *20* CM. AF_03/2024</t>
  </si>
  <si>
    <t>26,35</t>
  </si>
  <si>
    <t>27,24</t>
  </si>
  <si>
    <t>93197</t>
  </si>
  <si>
    <t>CONTRAVERGA MOLDADA IN LOCO EM CONCRETO, ESPESSURA DE *20* CM. AF_03/2024</t>
  </si>
  <si>
    <t>56,91</t>
  </si>
  <si>
    <t>93199</t>
  </si>
  <si>
    <t>CONTRAVERGA MOLDADA IN LOCO COM UTILIZAÇÃO DE BLOCOS CANALETA, ESPESSURA DE *20* CM. AF_03/2024</t>
  </si>
  <si>
    <t>45,85</t>
  </si>
  <si>
    <t>47,64</t>
  </si>
  <si>
    <t>93200</t>
  </si>
  <si>
    <t>FIXAÇÃO (ENCUNHAMENTO) DE ALVENARIA DE VEDAÇÃO COM ARGAMASSA APLICADA COM BISNAGA. AF_03/2024</t>
  </si>
  <si>
    <t>11,66</t>
  </si>
  <si>
    <t>12,83</t>
  </si>
  <si>
    <t>93202</t>
  </si>
  <si>
    <t>FIXAÇÃO (ENCUNHAMENTO) DE ALVENARIA DE VEDAÇÃO COM TIJOLO MACIÇO. AF_03/2024</t>
  </si>
  <si>
    <t>29,15</t>
  </si>
  <si>
    <t>93203</t>
  </si>
  <si>
    <t>FIXAÇÃO (ENCUNHAMENTO) DE ALVENARIA DE VEDAÇÃO COM ESPUMA DE POLIURETANO EXPANSIVA. AF_03/2024</t>
  </si>
  <si>
    <t>15,35</t>
  </si>
  <si>
    <t>93205</t>
  </si>
  <si>
    <t>CINTA DE AMARRAÇÃO DE ALVENARIA MOLDADA IN LOCO COM UTILIZAÇÃO DE BLOCOS CANALETA, ESPESSURA DE *20* CM. AF_03/2024</t>
  </si>
  <si>
    <t>57,29</t>
  </si>
  <si>
    <t>60,10</t>
  </si>
  <si>
    <t>105021</t>
  </si>
  <si>
    <t>VERGA PRÉ-MOLDADA COM ATÉ 1,5 M DE VÃO, ESPESSURA DE *15* CM. AF_03/2024</t>
  </si>
  <si>
    <t>23,95</t>
  </si>
  <si>
    <t>24,75</t>
  </si>
  <si>
    <t>105022</t>
  </si>
  <si>
    <t>VERGA PRÉ-MOLDADA COM ATÉ 1,5 M DE VÃO, ESPESSURA DE *10* CM. AF_03/2024</t>
  </si>
  <si>
    <t>22,08</t>
  </si>
  <si>
    <t>105023</t>
  </si>
  <si>
    <t>VERGA MOLDADA IN LOCO EM CONCRETO, ESPESSURA DE *15* CM. AF_03/2024</t>
  </si>
  <si>
    <t>67,36</t>
  </si>
  <si>
    <t>105024</t>
  </si>
  <si>
    <t>VERGA MOLDADA IN LOCO EM CONCRETO, ESPESSURA DE *10* CM. AF_03/2024</t>
  </si>
  <si>
    <t>55,77</t>
  </si>
  <si>
    <t>105025</t>
  </si>
  <si>
    <t>VERGA MOLDADA IN LOCO COM UTILIZAÇÃO DE BLOCOS CANALETA, ESPESSURA DE *15* CM. AF_03/2024</t>
  </si>
  <si>
    <t>57,82</t>
  </si>
  <si>
    <t>105026</t>
  </si>
  <si>
    <t>VERGA MOLDADA IN LOCO COM UTILIZAÇÃO DE BLOCOS CANALETA, ESPESSURA DE *10* CM. AF_03/2024</t>
  </si>
  <si>
    <t>105027</t>
  </si>
  <si>
    <t>CONTRAVERGA PRÉ-MOLDADA, ESPESSURA DE *15* CM. AF_03/2024</t>
  </si>
  <si>
    <t>105028</t>
  </si>
  <si>
    <t>CONTRAVERGA PRÉ-MOLDADA, ESPESSURA DE *10* CM. AF_03/2024</t>
  </si>
  <si>
    <t>105029</t>
  </si>
  <si>
    <t>CONTRAVERGA MOLDADA IN LOCO EM CONCRETO, ESPESSURA DE *15* CM. AF_03/2024</t>
  </si>
  <si>
    <t>49,63</t>
  </si>
  <si>
    <t>105030</t>
  </si>
  <si>
    <t>CONTRAVERGA MOLDADA IN LOCO EM CONCRETO, ESPESSURA DE *10* CM. AF_03/2024</t>
  </si>
  <si>
    <t>105031</t>
  </si>
  <si>
    <t>CONTRAVERGA MOLDADA IN LOCO COM UTILIZAÇÃO DE BLOCOS CANALETA, ESPESSURA DE *15* CM. AF_03/2024</t>
  </si>
  <si>
    <t>44,00</t>
  </si>
  <si>
    <t>45,40</t>
  </si>
  <si>
    <t>105032</t>
  </si>
  <si>
    <t>CONTRAVERGA MOLDADA IN LOCO COM UTILIZAÇÃO DE BLOCOS CANALETA, ESPESSURA DE *10* CM. AF_03/2024</t>
  </si>
  <si>
    <t>38,05</t>
  </si>
  <si>
    <t>38,94</t>
  </si>
  <si>
    <t>105033</t>
  </si>
  <si>
    <t>CINTA DE AMARRAÇÃO DE ALVENARIA MOLDADA IN LOCO COM UTILIZAÇÃO DE BLOCOS CANALETA, ESPESSURA DE *15* CM. AF_03/2024</t>
  </si>
  <si>
    <t>54,20</t>
  </si>
  <si>
    <t>56,49</t>
  </si>
  <si>
    <t>105034</t>
  </si>
  <si>
    <t>CINTA DE AMARRAÇÃO DE ALVENARIA MOLDADA IN LOCO COM UTILIZAÇÃO DE BLOCOS CANALETA, ESPESSURA DE *10* CM. AF_03/2024</t>
  </si>
  <si>
    <t>47,03</t>
  </si>
  <si>
    <t>105035</t>
  </si>
  <si>
    <t>VERGA PRÉ-FABRICADA COM ATÉ 1,5 M DE VÃO, ESPESSURA DE *20* CM. AF_03/2024</t>
  </si>
  <si>
    <t>65,61</t>
  </si>
  <si>
    <t>71,13</t>
  </si>
  <si>
    <t>105036</t>
  </si>
  <si>
    <t>VERGA PRÉ-FABRICADA COM ATÉ 1,5 M DE VÃO, ESPESSURA DE *15* CM. AF_03/2024</t>
  </si>
  <si>
    <t>47,31</t>
  </si>
  <si>
    <t>51,31</t>
  </si>
  <si>
    <t>105037</t>
  </si>
  <si>
    <t>VERGA PRÉ-FABRICADA COM ATÉ 1,5 M DE VÃO, ESPESSURA DE *10* CM. AF_03/2024</t>
  </si>
  <si>
    <t>32,02</t>
  </si>
  <si>
    <t>105038</t>
  </si>
  <si>
    <t>CONTRAVERGA PRÉ-FABRICADA, ESPESSURA DE *20* CM. AF_03/2024</t>
  </si>
  <si>
    <t>65,42</t>
  </si>
  <si>
    <t>105039</t>
  </si>
  <si>
    <t>CONTRAVERGA PRÉ-FABRICADA, ESPESSURA DE *15* CM. AF_03/2024</t>
  </si>
  <si>
    <t>51,06</t>
  </si>
  <si>
    <t>105040</t>
  </si>
  <si>
    <t>CONTRAVERGA PRÉ-FABRICADA, ESPESSURA DE *10* CM. AF_03/2024</t>
  </si>
  <si>
    <t>31,86</t>
  </si>
  <si>
    <t>34,54</t>
  </si>
  <si>
    <t>97733</t>
  </si>
  <si>
    <t>PEÇA RETANGULAR PRÉ-MOLDADA, VOLUME DE CONCRETO DE ATÉ 10 LITROS, TAXA DE AÇO APROXIMADA DE 30KG/M³. AF_03/2024</t>
  </si>
  <si>
    <t>3.390,78</t>
  </si>
  <si>
    <t>3.669,61</t>
  </si>
  <si>
    <t>97734</t>
  </si>
  <si>
    <t>PEÇA RETANGULAR PRÉ-MOLDADA, VOLUME DE CONCRETO DE 10 A 30 LITROS, TAXA DE AÇO APROXIMADA DE 30KG/M³. AF_03/2024</t>
  </si>
  <si>
    <t>2.973,27</t>
  </si>
  <si>
    <t>3.222,73</t>
  </si>
  <si>
    <t>97735</t>
  </si>
  <si>
    <t>PEÇA RETANGULAR PRÉ-MOLDADA, VOLUME DE CONCRETO DE 30 A 100 LITROS, TAXA DE AÇO APROXIMADA DE 30KG/M³. AF_03/2024</t>
  </si>
  <si>
    <t>2.393,50</t>
  </si>
  <si>
    <t>2.579,53</t>
  </si>
  <si>
    <t>97736</t>
  </si>
  <si>
    <t>PEÇA RETANGULAR PRÉ-MOLDADA, VOLUME DE CONCRETO ACIMA DE 100 LITROS, TAXA DE AÇO APROXIMADA DE 30KG/M³. AF_03/2024</t>
  </si>
  <si>
    <t>1.390,75</t>
  </si>
  <si>
    <t>1.460,27</t>
  </si>
  <si>
    <t>97737</t>
  </si>
  <si>
    <t>PEÇA RETANGULAR PRÉ-MOLDADA, VOLUME DE CONCRETO DE 30 A 70 LITROS , TAXA DE AÇO APROXIMADA DE 70KG/M³. AF_03/2024</t>
  </si>
  <si>
    <t>3.140,03</t>
  </si>
  <si>
    <t>3.361,36</t>
  </si>
  <si>
    <t>97738</t>
  </si>
  <si>
    <t>PEÇA CIRCULAR PRÉ-MOLDADA, VOLUME DE CONCRETO DE 10 A 30 LITROS, TAXA DE FIBRA DE POLIPROPILENO APROXIMADA DE 6 KG/M³. AF_03/2024_PS</t>
  </si>
  <si>
    <t>3.841,32</t>
  </si>
  <si>
    <t>4.143,39</t>
  </si>
  <si>
    <t>97739</t>
  </si>
  <si>
    <t>PEÇA CIRCULAR PRÉ-MOLDADA, VOLUME DE CONCRETO DE 30 A 100 LITROS, TAXA DE AÇO APROXIMADA DE 30KG/M³. AF_03/2024</t>
  </si>
  <si>
    <t>2.762,76</t>
  </si>
  <si>
    <t>2.959,54</t>
  </si>
  <si>
    <t>97740</t>
  </si>
  <si>
    <t>PEÇA CIRCULAR PRÉ-MOLDADA, VOLUME DE CONCRETO ACIMA DE 100 LITROS, TAXA DE AÇO APROXIMADA DE 30KG/M³. AF_03/2024</t>
  </si>
  <si>
    <t>1.903,62</t>
  </si>
  <si>
    <t>1.995,55</t>
  </si>
  <si>
    <t>98615</t>
  </si>
  <si>
    <t>CONTENÇÃO EM CORTINA COM ESTACAS ESPAÇADAS COM 30 CM DE DIÂMETRO E PROFUNDIDADE MENOR OU IGUAL A 10 M. AF_06/2018</t>
  </si>
  <si>
    <t>142,54</t>
  </si>
  <si>
    <t>98616</t>
  </si>
  <si>
    <t>CONTENÇÃO EM CORTINA COM ESTACAS ESPAÇADAS COM 30 CM DE DIÂMETRO E PROFUNDIDADE MAIOR QUE 10 M E MENOR OU IGUAL A 15 M. AF_06/2018</t>
  </si>
  <si>
    <t>109,06</t>
  </si>
  <si>
    <t>98617</t>
  </si>
  <si>
    <t>CONTENÇÃO EM CORTINA COM ESTACAS ESPAÇADAS COM 30 CM DE DIÂMETRO E PROFUNDIDADE MAIOR QUE 15 M. AF_06/2018</t>
  </si>
  <si>
    <t>99,78</t>
  </si>
  <si>
    <t>98618</t>
  </si>
  <si>
    <t>CONTENÇÃO EM CORTINA COM ESTACAS ESPAÇADAS COM 40 CM DE DIÂMETRO E PROFUNDIDADE MENOR OU IGUAL A 10 M. AF_06/2018</t>
  </si>
  <si>
    <t>137,51</t>
  </si>
  <si>
    <t>139,44</t>
  </si>
  <si>
    <t>98619</t>
  </si>
  <si>
    <t>CONTENÇÃO EM CORTINA COM ESTACAS ESPAÇADAS COM 40 CM DE DIÂMETRO E PROFUNDIDADE MAIOR QUE 10 M E MENOR OU IGUAL A 15 M. AF_06/2018</t>
  </si>
  <si>
    <t>123,44</t>
  </si>
  <si>
    <t>124,85</t>
  </si>
  <si>
    <t>98620</t>
  </si>
  <si>
    <t>CONTENÇÃO EM CORTINA COM ESTACAS ESPAÇADAS COM 40 CM DE DIÂMETRO E PROFUNDIDADE MAIOR QUE 15 M. AF_06/2018</t>
  </si>
  <si>
    <t>116,36</t>
  </si>
  <si>
    <t>117,49</t>
  </si>
  <si>
    <t>98621</t>
  </si>
  <si>
    <t>CONTENÇÃO EM CORTINA COM ESTACAS ESPAÇADAS COM 50 CM DE DIÂMETRO E PROFUNDIDADE MENOR OU IGUAL A 10 M. AF_06/2018</t>
  </si>
  <si>
    <t>153,62</t>
  </si>
  <si>
    <t>155,31</t>
  </si>
  <si>
    <t>98622</t>
  </si>
  <si>
    <t>CONTENÇÃO EM CORTINA COM ESTACAS ESPAÇADAS COM 50 CM DE DIÂMETRO E PROFUNDIDADE MAIOR QUE 10 M E MENOR OU IGUAL A 15 M. AF_06/2018</t>
  </si>
  <si>
    <t>142,32</t>
  </si>
  <si>
    <t>143,60</t>
  </si>
  <si>
    <t>98623</t>
  </si>
  <si>
    <t>CONTENÇÃO EM CORTINA COM ESTACAS ESPAÇADAS COM 50 CM DE DIÂMETRO E PROFUNDIDADE MAIOR QUE 15 M. AF_06/2018</t>
  </si>
  <si>
    <t>136,58</t>
  </si>
  <si>
    <t>137,64</t>
  </si>
  <si>
    <t>98624</t>
  </si>
  <si>
    <t>CONTENÇÃO EM CORTINA COM ESTACAS ESPAÇADAS COM 60 CM DE DIÂMETRO E PROFUNDIDADE MENOR OU IGUAL A 10 M. AF_06/2018</t>
  </si>
  <si>
    <t>173,26</t>
  </si>
  <si>
    <t>98625</t>
  </si>
  <si>
    <t>CONTENÇÃO EM CORTINA COM ESTACAS ESPAÇADAS COM 60 CM DE DIÂMETRO E PROFUNDIDADE MAIOR QUE 10 M E MENOR OU IGUAL A 15 M. AF_06/2018</t>
  </si>
  <si>
    <t>162,19</t>
  </si>
  <si>
    <t>163,39</t>
  </si>
  <si>
    <t>98626</t>
  </si>
  <si>
    <t>CONTENÇÃO EM CORTINA COM ESTACAS ESPAÇADAS COM 60 CM DE DIÂMETRO E PROFUNDIDADE MAIOR QUE 15 M. AF_06/2018</t>
  </si>
  <si>
    <t>158,32</t>
  </si>
  <si>
    <t>98655</t>
  </si>
  <si>
    <t>EXECUÇÃO DE MURETA GUIA PARA CONTENÇÃO/ FUNDAÇÃO COM 30 CM DE ESPESSURA. AF_06/2018</t>
  </si>
  <si>
    <t>635,26</t>
  </si>
  <si>
    <t>665,91</t>
  </si>
  <si>
    <t>98656</t>
  </si>
  <si>
    <t>EXECUÇÃO DE MURETA GUIA PARA CONTENÇÃO/ FUNDAÇÃO COM 40 CM DE ESPESSURA. AF_06/2018</t>
  </si>
  <si>
    <t>645,77</t>
  </si>
  <si>
    <t>676,72</t>
  </si>
  <si>
    <t>98657</t>
  </si>
  <si>
    <t>EXECUÇÃO DE MURETA GUIA PARA CONTENÇÃO/ FUNDAÇÃO COM 50 CM DE ESPESSURA. AF_06/2018</t>
  </si>
  <si>
    <t>656,29</t>
  </si>
  <si>
    <t>687,53</t>
  </si>
  <si>
    <t>98658</t>
  </si>
  <si>
    <t>EXECUÇÃO DE MURETA GUIA PARA CONTENÇÃO/ FUNDAÇÃO COM 60 CM DE ESPESSURA. AF_06/2018</t>
  </si>
  <si>
    <t>666,81</t>
  </si>
  <si>
    <t>698,35</t>
  </si>
  <si>
    <t>98659</t>
  </si>
  <si>
    <t>EXECUÇÃO DE MURETA GUIA PARA CONTENÇÃO/ FUNDAÇÃO COM 80 CM DE ESPESSURA. AF_06/2018</t>
  </si>
  <si>
    <t>687,84</t>
  </si>
  <si>
    <t>719,98</t>
  </si>
  <si>
    <t>98746</t>
  </si>
  <si>
    <t>SOLDA DE TOPO EM CHAPA/PERFIL/TUBO DE AÇO CHANFRADO, ESPESSURA=1/4''. AF_06/2018</t>
  </si>
  <si>
    <t>89,51</t>
  </si>
  <si>
    <t>98749</t>
  </si>
  <si>
    <t>SOLDA DE TOPO EM CHAPA/PERFIL/TUBO DE AÇO CHANFRADO, ESPESSURA=5/16''. AF_06/2018</t>
  </si>
  <si>
    <t>98750</t>
  </si>
  <si>
    <t>SOLDA DE TOPO EM CHAPA/PERFIL/TUBO DE AÇO CHANFRADO, ESPESSURA=3/8''. AF_06/2018</t>
  </si>
  <si>
    <t>124,18</t>
  </si>
  <si>
    <t>98751</t>
  </si>
  <si>
    <t>SOLDA DE TOPO EM CHAPA/PERFIL/TUBO DE AÇO CHANFRADO, ESPESSURA=1/2''. AF_06/2018</t>
  </si>
  <si>
    <t>182,49</t>
  </si>
  <si>
    <t>189,27</t>
  </si>
  <si>
    <t>98752</t>
  </si>
  <si>
    <t>SOLDA DE TOPO EM CHAPA/PERFIL/TUBO DE AÇO CHANFRADO, ESPESSURA=5/8''. AF_06/2018</t>
  </si>
  <si>
    <t>252,96</t>
  </si>
  <si>
    <t>260,16</t>
  </si>
  <si>
    <t>98753</t>
  </si>
  <si>
    <t>SOLDA DE TOPO EM CHAPA/PERFIL/TUBO DE AÇO CHANFRADO, ESPESSURA=3/4''. AF_06/2018</t>
  </si>
  <si>
    <t>348,43</t>
  </si>
  <si>
    <t>100763</t>
  </si>
  <si>
    <t>VIGA METÁLICA EM PERFIL LAMINADO OU SOLDADO EM AÇO ESTRUTURAL, COM CONEXÕES PARAFUSADAS, INCLUSOS MÃO DE OBRA, TRANSPORTE E IÇAMENTO UTILIZANDO GUINDASTE - FORNECIMENTO E INSTALAÇÃO. AF_01/2020_PSA</t>
  </si>
  <si>
    <t>15,77</t>
  </si>
  <si>
    <t>15,91</t>
  </si>
  <si>
    <t>100764</t>
  </si>
  <si>
    <t>VIGA METÁLICA EM PERFIL LAMINADO OU SOLDADO EM AÇO ESTRUTURAL, COM CONEXÕES SOLDADAS, INCLUSOS MÃO DE OBRA, TRANSPORTE E IÇAMENTO UTILIZANDO GUINDASTE - FORNECIMENTO E INSTALAÇÃO. AF_01/2020_PA</t>
  </si>
  <si>
    <t>15,58</t>
  </si>
  <si>
    <t>100765</t>
  </si>
  <si>
    <t>PILAR METÁLICO PERFIL LAMINADO/SOLDADO EM AÇO ESTRUTURAL, COM CONEXÕES PARAFUSADAS, INCLUSOS MÃO DE OBRA, TRANSPORTE E IÇAMENTO UTILIZANDO GUINDASTE - FORNECIMENTO E INSTALAÇÃO. AF_01/2020_PSA</t>
  </si>
  <si>
    <t>100766</t>
  </si>
  <si>
    <t>PILAR METÁLICO PERFIL LAMINADO OU SOLDADO EM AÇO ESTRUTURAL, COM CONEXÕES SOLDADAS, INCLUSOS MÃO DE OBRA, TRANSPORTE E IÇAMENTO UTILIZANDO GUINDASTE - FORNECIMENTO E INSTALAÇÃO. AF_01/2020_PA</t>
  </si>
  <si>
    <t>100767</t>
  </si>
  <si>
    <t>CONTRAVENTAMENTO COM CANTONEIRAS DE AÇO, ABAS IGUAIS, COM CONEXÕES PARAFUSADAS, INCLUSOS MÃO DE OBRA, TRANSPORTE E IÇAMENTO UTILIZANDO TALHA MANUAL, PARA EDIFÍCIOS DE ATÉ 2 PAVIMENTOS - FORNECIMENTO E INSTALAÇÃO. AF_01/2020_PSA</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</si>
  <si>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</si>
  <si>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</si>
  <si>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</si>
  <si>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</si>
  <si>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22,42</t>
  </si>
  <si>
    <t>100770</t>
  </si>
  <si>
    <t>CONTRAVENTAMENTO COM CANTONEIRAS DE AÇO, ABAS IGUAIS, COM CONEXÕES SOLDADAS, INCLUSOS MÃO DE OBRA, TRANSPORTE E IÇAMENTO UTILIZANDO GUINDASTE, PARA EDIFÍCIOS DE 3 A 5 PAVIMENTOS - FORNECIMENTO E INSTALAÇÃO. AF_01/2020_PA</t>
  </si>
  <si>
    <t>21,14</t>
  </si>
  <si>
    <t>100771</t>
  </si>
  <si>
    <t>CONTRAVENTAMENTO COM CANTONEIRAS DE AÇO, ABAS IGUAIS, COM CONEXÕES PARAFUSADAS, INCLUSOS MÃO DE OBRA, TRANSPORTE E IÇAMENTO UTILIZANDO GRUA, PARA EDIFÍCIOS DE 6 A 10 PAVIMENTOS - FORNECIMENTO E INSTALAÇÃO. AF_01/2020_PSA</t>
  </si>
  <si>
    <t>16,41</t>
  </si>
  <si>
    <t>16,76</t>
  </si>
  <si>
    <t>100772</t>
  </si>
  <si>
    <t>CONTRAVENTAMENTO COM CANTONEIRAS DE AÇO, ABAS IGUAIS, COM CONEXÕES SOLDADAS, INCLUSOS MÃO DE OBRA, TRANSPORTE E IÇAMENTO UTILIZANDO GRUA, PARA EDIFÍCIOS DE 6 A 10 PAVIMENTOS - FORNECIMENTO E INSTALAÇÃO. AF_01/2020_PA</t>
  </si>
  <si>
    <t>100773</t>
  </si>
  <si>
    <t>ESTRUTURA TRELIÇADA DE COBERTURA, TIPO ARCO, COM LIGAÇÕES SOLDADAS, INCLUSOS PERFIS METÁLICOS, CHAPAS METÁLICAS, MÃO DE OBRA E TRANSPORTE COM GUINDASTE - FORNECIMENTO E INSTALAÇÃO. AF_01/2020_PSA</t>
  </si>
  <si>
    <t>19,51</t>
  </si>
  <si>
    <t>100774</t>
  </si>
  <si>
    <t>ESTRUTURA TRELIÇADA DE COBERTURA, TIPO SHED, COM LIGAÇÕES SOLDADAS, INCLUSOS PERFIS METÁLICOS, CHAPAS METÁLICAS, MÃO DE OBRA E TRANSPORTE COM GUINDASTE - FORNECIMENTO E INSTALAÇÃO. AF_01/2020_PSA</t>
  </si>
  <si>
    <t>100775</t>
  </si>
  <si>
    <t>ESTRUTURA TRELIÇADA DE COBERTURA, TIPO FINK, COM LIGAÇÕES SOLDADAS, INCLUSOS PERFIS METÁLICOS, CHAPAS METÁLICAS, MÃO DE OBRA E TRANSPORTE COM GUINDASTE - FORNECIMENTO E INSTALAÇÃO. AF_01/2020_PSA</t>
  </si>
  <si>
    <t>100776</t>
  </si>
  <si>
    <t>ESTRUTURA TRELIÇADA DE COBERTURA, TIPO ARCO, COM LIGAÇÕES PARAFUSADAS, INCLUSOS PERFIS METÁLICOS, CHAPAS METÁLICAS, MÃO DE OBRA E TRANSPORTE COM GUINDASTE - FORNECIMENTO E INSTALAÇÃO. AF_01/2020_PSA</t>
  </si>
  <si>
    <t>19,42</t>
  </si>
  <si>
    <t>19,59</t>
  </si>
  <si>
    <t>100777</t>
  </si>
  <si>
    <t>ESTRUTURA TRELIÇADA DE COBERTURA, TIPO SHED, COM LIGAÇÕES PARAFUSADAS, INCLUSOS PERFIS METÁLICOS, CHAPAS METÁLICAS, MÃO DE OBRA E TRANSPORTE COM GUINDASTE - FORNECIMENTO E INSTALAÇÃO. AF_01/2020_PSA</t>
  </si>
  <si>
    <t>11,36</t>
  </si>
  <si>
    <t>100778</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</si>
  <si>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</si>
  <si>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</si>
  <si>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</si>
  <si>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83,12</t>
  </si>
  <si>
    <t>103796</t>
  </si>
  <si>
    <t>FABRICAÇÃO, MONTAGEM E DESMONTAGEM DE FÔRMA PARA BACIA DE DISSIPAÇÃO, EM MADEIRA SERRADA, E = 25 MM, 2 UTILIZAÇÕES. AF_08/2022</t>
  </si>
  <si>
    <t>58,48</t>
  </si>
  <si>
    <t>103797</t>
  </si>
  <si>
    <t>ARMAÇÃO DE DESCIDA D'ÁGUA UTILIZANDO AÇO CA-60 DE 5 MM - MONTAGEM. AF_08/2022</t>
  </si>
  <si>
    <t>103798</t>
  </si>
  <si>
    <t>CONCRETAGEM DE DISSIPADOR DE ENERGIA, CONCRETO USINADO, FCK = 20 MPA, COM USO DE BOMBA - LANÇAMENTO, ADENSAMENTO E ACABAMENTO. AF_08/2022</t>
  </si>
  <si>
    <t>583,75</t>
  </si>
  <si>
    <t>591,61</t>
  </si>
  <si>
    <t>103799</t>
  </si>
  <si>
    <t>PEDRA DE MÃO FIXADA COM CONCRETO PARA BACIA DE DISSIPAÇÃO, 40% DE CONCRETO EM VOLUME, FCK = 20 MPA, COM USO DE JERICA E PREPARO EM BETONEIRA DE 600 L - AREIA, BRITA E PEDRA DE MÃO COMERCIAIS - LANÇAMENTO, ADENSAMENTO E ACABAMENTO. AF_08/2022</t>
  </si>
  <si>
    <t>367,59</t>
  </si>
  <si>
    <t>387,49</t>
  </si>
  <si>
    <t>103800</t>
  </si>
  <si>
    <t>PEDRA ARGAMASSADA COM CIMENTO E AREIA 1:3, 40% DE ARGAMASSA EM VOLUME - AREIA E PEDRA DE MÃO COMERCIAIS - FORNECIMENTO E ASSENTAMENTO. AF_08/2022</t>
  </si>
  <si>
    <t>457,80</t>
  </si>
  <si>
    <t>484,04</t>
  </si>
  <si>
    <t>103801</t>
  </si>
  <si>
    <t>CONCRETAGEM DE DISSIPADOR DE ENERGIA, FCK = 20 MPA, COM USO DE JERICAS E PREPARO EM BETONEIRA DE 600 L - AREIA E BRITA COMERCIAIS - LANÇAMENTO, ADENSAMENTO E ACABAMENTO. AF_08/2022</t>
  </si>
  <si>
    <t>559,66</t>
  </si>
  <si>
    <t>585,96</t>
  </si>
  <si>
    <t>103925</t>
  </si>
  <si>
    <t>ESCADA HIDRÁULICA, LARGURA ATÉ 1M, TIPO DESCIDA D'ÁGUA DE CORTE OU ATERRO EM DEGRAUS (DCD 02, 04 E DAD 02), EM CONCRETO USINADO, FCK = 20 MPA, LANÇADO COM BOMBA, INCLUINDO ARMAÇÃO, MATERIAIS E FÔRMAS (3 UTILIZAÇÕES). AF_08/2022</t>
  </si>
  <si>
    <t>1.615,15</t>
  </si>
  <si>
    <t>1.686,57</t>
  </si>
  <si>
    <t>103926</t>
  </si>
  <si>
    <t>ESCADA HIDRÁULICA, LARGURA DE 1 A 4,1 M, TIPO DESCIDA D'ÁGUA DE ATERRO EM DEGRAUS (DAD 04, 06, 08, 10, 12, 14, 16, 18), EM CONCRETO USINADO, FCK = 20 MPA, LANÇADO COM BOMBA, INCLUINDO ARMAÇÃO, MATERIAIS E FÔRMAS (3 UTILIZAÇÕES). AF_08/2022</t>
  </si>
  <si>
    <t>1.294,87</t>
  </si>
  <si>
    <t>1.346,38</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</si>
  <si>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</si>
  <si>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</si>
  <si>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</si>
  <si>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</si>
  <si>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1.124,62</t>
  </si>
  <si>
    <t>1.170,82</t>
  </si>
  <si>
    <t>103930</t>
  </si>
  <si>
    <t>BACIA DE DISSIPAÇÃO, LARGURA ATÉ 1 M, TIPO BACIA EM PEDRA DE MÃO FIXADA COM CONCRETO (DEB 01, 02), COM PREPARO MANUAL, FCK = 20 MPA, LANÇADO MANUALMENTE, INCLUINDO MATERIAIS E FÔRMAS (2 UTILIZAÇÕES). AF_08/2022</t>
  </si>
  <si>
    <t>689,12</t>
  </si>
  <si>
    <t>720,18</t>
  </si>
  <si>
    <t>103931</t>
  </si>
  <si>
    <t>BACIA DE DISSIPAÇÃO, LARGURA DE 1 A 4 M, TIPO BACIA EM PEDRA DE MÃO FIXADA COM CONCRETO (DEB 03, 04, 05, 06), COM PREPARO MANUAL, FCK = 20 MPA, LANÇADO MANUALMENTE, INCLUINDO MATERIAIS E FÔRMAS (2 UTILIZAÇÕES). AF_08/2022</t>
  </si>
  <si>
    <t>499,47</t>
  </si>
  <si>
    <t>523,91</t>
  </si>
  <si>
    <t>103932</t>
  </si>
  <si>
    <t>BACIA DE DISSIPAÇÃO, LARGURA DE 4 A 9,2 M, TIPO BACIA EM PEDRA DE MÃO FIXADA COM CONCRETO (DEB 07, 08, 09, 10, 11, 12, 13), COM PREPARO MANUAL, FCK = 20 MPA, LANÇADO MANUALMENTE, INCLUINDO MATERIAIS E FÔRMAS (2 UTILIZAÇÕES). AF_08/2022</t>
  </si>
  <si>
    <t>471,70</t>
  </si>
  <si>
    <t>495,14</t>
  </si>
  <si>
    <t>103933</t>
  </si>
  <si>
    <t>DESCIDA D'ÁGUA RÁPIDA (DAR 03), EM CONCRETO USINADO, FCK = 20 MPA, LANÇADO COM BOMBA, INCLUINDO ARMAÇÃO, MATERIAIS E FÔRMAS (2 UTILIZAÇÕES). AF_08/2022</t>
  </si>
  <si>
    <t>1.452,63</t>
  </si>
  <si>
    <t>1.499,74</t>
  </si>
  <si>
    <t>105041</t>
  </si>
  <si>
    <t>VIGA DE MADEIRA SERRADA, PINUS OU EQUIVALENTE DA REGIÃO, SEÇÃO RETANGULAR 7,5 X 10 CM. AF_03/2024</t>
  </si>
  <si>
    <t>56,04</t>
  </si>
  <si>
    <t>105042</t>
  </si>
  <si>
    <t>PILAR DE MADEIRA ROLIÇA, EUCALIPTO OU EQUIVALENTE DA REGIÃO, FIXADO COM VERGALHÃO, DIÂMETRO DE 12 A 15 CM, APOIO ARTICULADO, COMPRIMENTO DE 3 M. AF_03/2024</t>
  </si>
  <si>
    <t>63,56</t>
  </si>
  <si>
    <t>105045</t>
  </si>
  <si>
    <t>VIGA DE MADEIRA SERRADA, PINUS OU EQUIVALENTE DA REGIÃO, SEÇÃO RETANGULAR 7,5 X 15 CM. AF_03/2024</t>
  </si>
  <si>
    <t>63,50</t>
  </si>
  <si>
    <t>105046</t>
  </si>
  <si>
    <t>PILAR DE MADEIRA ROLIÇA, EUCALIPTO OU EQUIVALENTE DA REGIÃO, FIXADO COM VERGALHÃO, DIÂMETRO DE 12 A 15 CM, APOIO ARTICULADO, COMPRIMENTO DE 6 M. AF_03/2024</t>
  </si>
  <si>
    <t>49,73</t>
  </si>
  <si>
    <t>105050</t>
  </si>
  <si>
    <t>PILAR DE MADEIRA ROLIÇA, EUCALIPTO OU EQUIVALENTE DA REGIÃO, FIXADO COM VERGALHÃO, DIÂMETRO DE 21 A 29 CM, APOIO ARTICULADO, COMPRIMENTO DE 3 M. AF_03/2024</t>
  </si>
  <si>
    <t>177,17</t>
  </si>
  <si>
    <t>105053</t>
  </si>
  <si>
    <t>PILAR DE MADEIRA ROLIÇA, EUCALIPTO OU EQUIVALENTE DA REGIÃO, FIXADO COM VERGALHÃO, DIÂMETRO DE 21 A 29 CM, APOIO ARTICULADO, COMPRIMENTO DE 6 M. AF_03/2024</t>
  </si>
  <si>
    <t>166,36</t>
  </si>
  <si>
    <t>168,20</t>
  </si>
  <si>
    <t>105056</t>
  </si>
  <si>
    <t>PILAR DE MADEIRA ROLIÇA, EUCALIPTO OU EQUIVALENTE DA REGIÃO, FIXADO COM VERGALHÃO, DIÂMETRO DE 30 A 34 CM, APOIO ARTICULADO, COMPRIMENTO DE 3 M. AF_03/2024</t>
  </si>
  <si>
    <t>242,85</t>
  </si>
  <si>
    <t>245,80</t>
  </si>
  <si>
    <t>105058</t>
  </si>
  <si>
    <t>PILAR DE MADEIRA ROLIÇA, EUCALIPTO OU EQUIVALENTE DA REGIÃO, FIXADO COM VERGALHÃO, DIÂMETRO DE 30 A 34 CM, APOIO ARTICULADO, COMPRIMENTO DE 6 M. AF_03/2024</t>
  </si>
  <si>
    <t>232,80</t>
  </si>
  <si>
    <t>234,77</t>
  </si>
  <si>
    <t>105061</t>
  </si>
  <si>
    <t>PILAR DE MADEIRA SERRADA, MAÇARANDUBA OU EQUIVALENTE DA REGIÃO, NÃO APARELHADO, FIXADO COM VERGALHÃO, SEÇÃO QUADRADA 10 X 10 CM, APOIO ARTICULADO, COMPRIMENTO DE 3 M. AF_03/2024</t>
  </si>
  <si>
    <t>106,00</t>
  </si>
  <si>
    <t>109,56</t>
  </si>
  <si>
    <t>105064</t>
  </si>
  <si>
    <t>PILAR DE MADEIRA SERRADA, MAÇARANDUBA OU EQUIVALENTE DA REGIÃO, NÃO APARELHADO, FIXADO COM VERGALHÃO, SEÇÃO QUADRADA 10 X 10 CM, APOIO ARTICULADO, COMPRIMENTO DE 6 M. AF_03/2024</t>
  </si>
  <si>
    <t>91,93</t>
  </si>
  <si>
    <t>94,05</t>
  </si>
  <si>
    <t>105068</t>
  </si>
  <si>
    <t>PILAR DE MADEIRA SERRADA, MAÇARANDUBA OU EQUIVALENTE DA REGIÃO, NÃO APARELHADO, FIXADO COM VERGALHÃO, SEÇÃO QUADRADA 15 X 15 CM, APOIO ARTICULADO, COMPRIMENTO DE 3 M. AF_03/2024</t>
  </si>
  <si>
    <t>179,96</t>
  </si>
  <si>
    <t>183,54</t>
  </si>
  <si>
    <t>105071</t>
  </si>
  <si>
    <t>PILAR DE MADEIRA SERRADA, MAÇARANDUBA OU EQUIVALENTE DA REGIÃO, NÃO APARELHADO, FIXADO COM VERGALHÃO, SEÇÃO QUADRADA 15 X 15 CM, APOIO ARTICULADO, COMPRIMENTO DE 6 M. AF_03/2024</t>
  </si>
  <si>
    <t>165,92</t>
  </si>
  <si>
    <t>168,06</t>
  </si>
  <si>
    <t>105074</t>
  </si>
  <si>
    <t>PILAR DE MADEIRA SERRADA, MAÇARANDUBA OU EQUIVALENTE DA REGIÃO, NÃO APARELHADO, FIXADO COM VERGALHÃO, SEÇÃO QUADRADA 20 X 20 CM, APOIO ARTICULADO, COMPRIMENTO DE 3 M. AF_03/2024</t>
  </si>
  <si>
    <t>287,11</t>
  </si>
  <si>
    <t>105077</t>
  </si>
  <si>
    <t>PILAR DE MADEIRA SERRADA, MAÇARANDUBA OU EQUIVALENTE DA REGIÃO, NÃO APARELHADO, FIXADO COM VERGALHÃO, SEÇÃO QUADRADA 20 X 20 CM, APOIO ARTICULADO, COMPRIMENTO DE 6 M. AF_03/2024</t>
  </si>
  <si>
    <t>269,56</t>
  </si>
  <si>
    <t>271,71</t>
  </si>
  <si>
    <t>105080</t>
  </si>
  <si>
    <t>VIGA DE MADEIRA SERRADA, MAÇARANDUBA OU EQUIVALENTE DA REGIÃO, APARELHADA, SEÇÃO RETANGULAR 6 X 12 CM. AF_03/2024</t>
  </si>
  <si>
    <t>73,03</t>
  </si>
  <si>
    <t>105081</t>
  </si>
  <si>
    <t>VIGA DE MADEIRA SERRADA, MAÇARANDUBA OU EQUIVALENTE DA REGIÃO, APARELHADA, SEÇÃO RETANGULAR 6 X 16 CM. AF_03/2024</t>
  </si>
  <si>
    <t>84,75</t>
  </si>
  <si>
    <t>105082</t>
  </si>
  <si>
    <t>VIGA DE MADEIRA SERRADA, MAÇARANDUBA OU EQUIVALENTE DA REGIÃO, NÃO APARELHADA, SEÇÃO RETANGULAR 6 X 12 CM. AF_03/2024</t>
  </si>
  <si>
    <t>105083</t>
  </si>
  <si>
    <t>VIGA DE MADEIRA SERRADA, MAÇARANDUBA OU EQUIVALENTE DA REGIÃO, NÃO APARELHADA, SEÇÃO RETANGULAR 6 X 16 CM. AF_03/2024</t>
  </si>
  <si>
    <t>83,77</t>
  </si>
  <si>
    <t>86,19</t>
  </si>
  <si>
    <t>105084</t>
  </si>
  <si>
    <t>VIGA DE MADEIRA SERRADA, MAÇARANDUBA OU EQUIVALENTE DA REGIÃO, NÃO APARELHADA, SEÇÃO RETANGULAR 6 X 20 CM. AF_03/2024</t>
  </si>
  <si>
    <t>104,92</t>
  </si>
  <si>
    <t>105085</t>
  </si>
  <si>
    <t>VIGA DE MADEIRA SERRADA, MAÇARANDUBA OU EQUIVALENTE DA REGIÃO, NÃO APARELHADA, SEÇÃO RETANGULAR 8 X 16 CM. AF_03/2024</t>
  </si>
  <si>
    <t>109,84</t>
  </si>
  <si>
    <t>112,37</t>
  </si>
  <si>
    <t>105086</t>
  </si>
  <si>
    <t>VIGA DE MADEIRA SERRADA, MAÇARANDUBA OU EQUIVALENTE DA REGIÃO, NÃO APARELHADA, SEÇÃO RETANGULAR 6 X 25 CM. AF_03/2024</t>
  </si>
  <si>
    <t>97,12</t>
  </si>
  <si>
    <t>99,73</t>
  </si>
  <si>
    <t>105087</t>
  </si>
  <si>
    <t>VIGA DE MADEIRA SERRADA, MAÇARANDUBA OU EQUIVALENTE DA REGIÃO, NÃO APARELHADA, SEÇÃO RETANGULAR 6 X 30 CM. AF_03/2024</t>
  </si>
  <si>
    <t>109,50</t>
  </si>
  <si>
    <t>112,23</t>
  </si>
  <si>
    <t>105088</t>
  </si>
  <si>
    <t>VIGA DE MADEIRA SERRADA, MAÇARANDUBA OU EQUIVALENTE DA REGIÃO, NÃO APARELHADA, SEÇÃO RETANGULAR 6 X 40 CM. AF_03/2024</t>
  </si>
  <si>
    <t>201,26</t>
  </si>
  <si>
    <t>204,20</t>
  </si>
  <si>
    <t>105089</t>
  </si>
  <si>
    <t>VIGA DE MADEIRA SERRADA, MAÇARANDUBA OU EQUIVALENTE DA REGIÃO, APARELHADA, SEÇÃO RETANGULAR 8 X 30 CM. AF_03/2024</t>
  </si>
  <si>
    <t>185,39</t>
  </si>
  <si>
    <t>188,33</t>
  </si>
  <si>
    <t>105090</t>
  </si>
  <si>
    <t>PISO DE MADEIRA, SOBRE VIGOTAS DE MADEIRA SEÇÃO 7,5 X 15 CM. AF_03/2024</t>
  </si>
  <si>
    <t>439,82</t>
  </si>
  <si>
    <t>443,27</t>
  </si>
  <si>
    <t>105091</t>
  </si>
  <si>
    <t>VIGA DE MADEIRA SERRADA, MAÇARANDUBA OU EQUIVALENTE DA REGIÃO, APARELHADA, SEÇÃO RETANGULAR 7,5 X 23 CM. AF_03/2024</t>
  </si>
  <si>
    <t>146,25</t>
  </si>
  <si>
    <t>148,94</t>
  </si>
  <si>
    <t>105092</t>
  </si>
  <si>
    <t>VIGA DE MADEIRA SERRADA, MAÇARANDUBA OU EQUIVALENTE DA REGIÃO, NÃO APARELHADA, SEÇÃO RETANGULAR 7,5 X 23 CM. AF_03/2024</t>
  </si>
  <si>
    <t>159,46</t>
  </si>
  <si>
    <t>162,15</t>
  </si>
  <si>
    <t>105093</t>
  </si>
  <si>
    <t>VIGA DE MADEIRA SERRADA, MAÇARANDUBA OU EQUIVALENTE DA REGIÃO, NÃO APARELHADA, SEÇÃO RETANGULAR 8 X 30 CM. AF_03/2024</t>
  </si>
  <si>
    <t>161,62</t>
  </si>
  <si>
    <t>105095</t>
  </si>
  <si>
    <t>PILAR DE MADEIRA ROLIÇA, EUCALIPTO OU EQUIVALENTE DA REGIÃO, FIXADO COM VERGALHÃO, DIÂMETRO DE 16 A 20 CM, APOIO ARTICULADO, COMPRIMENTO DE 3 M. AF_03/2024</t>
  </si>
  <si>
    <t>87,97</t>
  </si>
  <si>
    <t>90,85</t>
  </si>
  <si>
    <t>105098</t>
  </si>
  <si>
    <t>PILAR DE MADEIRA ROLIÇA, EUCALIPTO OU EQUIVALENTE DA REGIÃO, FIXADO COM VERGALHÃO, DIÂMETRO DE 16 A 20 CM, APOIO ARTICULADO, COMPRIMENTO DE 6 M. AF_03/2024</t>
  </si>
  <si>
    <t>77,03</t>
  </si>
  <si>
    <t>78,82</t>
  </si>
  <si>
    <t>105099</t>
  </si>
  <si>
    <t>VIGA DE MADEIRA ROLIÇA, EUCALIPTO OU EQUIVALENTE DA REGIÃO, DIÂMETRO DE 12 A 15 CM. AF_03/2024</t>
  </si>
  <si>
    <t>78,32</t>
  </si>
  <si>
    <t>82,26</t>
  </si>
  <si>
    <t>105100</t>
  </si>
  <si>
    <t>VIGA DE MADEIRA ROLIÇA, EUCALIPTO OU EQUIVALENTE DA REGIÃO, DIÂMETRO DE 16 A 20 CM. AF_03/2024</t>
  </si>
  <si>
    <t>108,57</t>
  </si>
  <si>
    <t>112,87</t>
  </si>
  <si>
    <t>105101</t>
  </si>
  <si>
    <t>VIGA DE MADEIRA ROLIÇA, EUCALIPTO OU EQUIVALENTE DA REGIÃO, DIÂMETRO DE 21 A 29 CM. AF_03/2024</t>
  </si>
  <si>
    <t>204,01</t>
  </si>
  <si>
    <t>209,04</t>
  </si>
  <si>
    <t>105102</t>
  </si>
  <si>
    <t>VIGA DE MADEIRA ROLIÇA, EUCALIPTO OU EQUIVALENTE DA REGIÃO, DIÂMETRO DE 30 A 34 CM. AF_03/2024</t>
  </si>
  <si>
    <t>277,82</t>
  </si>
  <si>
    <t>283,83</t>
  </si>
  <si>
    <t>98562</t>
  </si>
  <si>
    <t>IMPERMEABILIZAÇÃO DE SUPERFÍCIE COM ARGAMASSA DE CIMENTO E AREIA, COM ADITIVO IMPERMEABILIZANTE, E = 1,5CM. AF_09/2023</t>
  </si>
  <si>
    <t>48,57</t>
  </si>
  <si>
    <t>52,73</t>
  </si>
  <si>
    <t>98555</t>
  </si>
  <si>
    <t>IMPERMEABILIZAÇÃO DE SUPERFÍCIE COM ARGAMASSA POLIMÉRICA / MEMBRANA ACRÍLICA, 3 DEMÃOS. AF_09/2023</t>
  </si>
  <si>
    <t>32,76</t>
  </si>
  <si>
    <t>35,17</t>
  </si>
  <si>
    <t>98556</t>
  </si>
  <si>
    <t>IMPERMEABILIZIMPERMEABILIZAÇÃO DE SUPERFÍCIE COM ARGAMASSA POLIMÉRICA / MEMBRANA ACRÍLICA, 4 DEMÃOS, REFORÇADA COM VÉU DE POLIÉSTER (MAV). AF_09/2023</t>
  </si>
  <si>
    <t>61,02</t>
  </si>
  <si>
    <t>64,96</t>
  </si>
  <si>
    <t>98558</t>
  </si>
  <si>
    <t>TRATAMENTO DE RALO OU PONTO EMERGENTE COM ARGAMASSA POLIMÉRICA / MEMBRANA ACRÍLICA REFORÇADO COM TELA DE POLIÉSTER (MAV). AF_09/2023</t>
  </si>
  <si>
    <t>10,65</t>
  </si>
  <si>
    <t>98559</t>
  </si>
  <si>
    <t>TRATAMENTO DE RODAPÉ COM TELA DE POLIÉSTER. AF_09/2023</t>
  </si>
  <si>
    <t>5,61</t>
  </si>
  <si>
    <t>98546</t>
  </si>
  <si>
    <t>IMPERMEABILIZAÇÃO DE SUPERFÍCIE COM MANTA ASFÁLTICA, UMA CAMADA, INCLUSIVE APLICAÇÃO DE PRIMER ASFÁLTICO, E=4MM. AF_09/2023</t>
  </si>
  <si>
    <t>133,03</t>
  </si>
  <si>
    <t>98547</t>
  </si>
  <si>
    <t>IMPERMEABILIZAÇÃO DE SUPERFÍCIE COM MANTA ASFÁLTICA, DUAS CAMADAS, INCLUSIVE APLICAÇÃO DE PRIMER ASFÁLTICO, E=3MM E E=4MM. AF_09/2023</t>
  </si>
  <si>
    <t>224,13</t>
  </si>
  <si>
    <t>230,05</t>
  </si>
  <si>
    <t>98553</t>
  </si>
  <si>
    <t>IMPERMEABILIZAÇÃO DE SUPERFÍCIE COM MEMBRANA À BASE DE POLIURETANO, 2 DEMÃOS. AF_09/2023</t>
  </si>
  <si>
    <t>176,96</t>
  </si>
  <si>
    <t>178,93</t>
  </si>
  <si>
    <t>98554</t>
  </si>
  <si>
    <t>IMPERMEABILIZAÇÃO DE SUPERFÍCIE COM MEMBRANA À BASE DE RESINA ACRÍLICA, 3 DEMÃOS. AF_09/2023</t>
  </si>
  <si>
    <t>48,16</t>
  </si>
  <si>
    <t>50,44</t>
  </si>
  <si>
    <t>98557</t>
  </si>
  <si>
    <t>IMPERMEABILIZAÇÃO DE SUPERFÍCIE COM EMULSÃO ASFÁLTICA, 2 DEMÃOS. AF_09/2023</t>
  </si>
  <si>
    <t>98563</t>
  </si>
  <si>
    <t>PROTEÇÃO MECÂNICA DE SUPERFÍCIE HORIZONTAL COM ARGAMASSA DE CIMENTO E AREIA, TRAÇO 1:3, E=2CM. AF_09/2023</t>
  </si>
  <si>
    <t>36,23</t>
  </si>
  <si>
    <t>38,82</t>
  </si>
  <si>
    <t>98564</t>
  </si>
  <si>
    <t>PROTEÇÃO MECÂNICA DE SUPERFÍCIE VERTICAL COM ARGAMASSA DE CIMENTO E AREIA, TRAÇO 1:3, E=2CM. AF_09/2023</t>
  </si>
  <si>
    <t>49,01</t>
  </si>
  <si>
    <t>51,83</t>
  </si>
  <si>
    <t>98565</t>
  </si>
  <si>
    <t>PROTEÇÃO MECÂNICA DE SUPERFICIE HORIZONTAL COM ARGAMASSA DE CIMENTO E AREIA, TRAÇO 1:3, E=3CM. AF_09/2023</t>
  </si>
  <si>
    <t>51,68</t>
  </si>
  <si>
    <t>55,52</t>
  </si>
  <si>
    <t>98566</t>
  </si>
  <si>
    <t>PROTEÇÃO MECÂNICA DE SUPERFÍCIE VERTICAL COM ARGAMASSA DE CIMENTO E AREIA, TRAÇO 1:3, E=3CM. AF_09/2023</t>
  </si>
  <si>
    <t>64,45</t>
  </si>
  <si>
    <t>68,54</t>
  </si>
  <si>
    <t>98567</t>
  </si>
  <si>
    <t>PROTEÇÃO MECÂNICA DE SUPERFICIE HORIZONTAL COM ARGAMASSA DE CIMENTO E AREIA, TRAÇO 1:3, E=4CM. AF_09/2023</t>
  </si>
  <si>
    <t>71,48</t>
  </si>
  <si>
    <t>98568</t>
  </si>
  <si>
    <t>PROTEÇÃO MECÂNICA DE SUPERFÍCIE VERTICAL COM ARGAMASSA DE CIMENTO E AREIA, TRAÇO 1:3, E=4CM. AF_09/2023</t>
  </si>
  <si>
    <t>79,18</t>
  </si>
  <si>
    <t>84,50</t>
  </si>
  <si>
    <t>98569</t>
  </si>
  <si>
    <t>PROTEÇÃO MECÂNICA DE SUPERFICIE HORIZONTAL COM ARGAMASSA DE CIMENTO E AREIA, TRAÇO 1:3, E=5CM. AF_09/2023</t>
  </si>
  <si>
    <t>81,86</t>
  </si>
  <si>
    <t>88,18</t>
  </si>
  <si>
    <t>98570</t>
  </si>
  <si>
    <t>PROTEÇÃO MECÂNICA DE SUPERFÍCIE VERTICAL COM ARGAMASSA DE CIMENTO E AREIA, TRAÇO 1:3, E=5CM. AF_09/2023</t>
  </si>
  <si>
    <t>94,63</t>
  </si>
  <si>
    <t>98571</t>
  </si>
  <si>
    <t>PROTEÇÃO MECÂNICA DE SUPERFICIE HORIZONTAL COM CONCRETO 15 MPA, E=4CM. AF_09/2023</t>
  </si>
  <si>
    <t>98572</t>
  </si>
  <si>
    <t>PROTEÇÃO MECÂNICA DE SUPERFICIE HORIZONTAL COM CONCRETO 15 MPA, E=5CM. AF_09/2023</t>
  </si>
  <si>
    <t>57,13</t>
  </si>
  <si>
    <t>98573</t>
  </si>
  <si>
    <t>PROTEÇÃO MECÂNICA DE SUPERFÍCIE VERTICAL COM CONCRETO 15 MPA, E=5CM. AF_09/2023</t>
  </si>
  <si>
    <t>66,02</t>
  </si>
  <si>
    <t>69,47</t>
  </si>
  <si>
    <t>91831</t>
  </si>
  <si>
    <t>ELETRODUTO FLEXÍVEL CORRUGADO, PVC, DN 20 MM (1/2"), PARA CIRCUITOS TERMINAIS, INSTALADO EM FORRO - FORNECIMENTO E INSTALAÇÃO. AF_03/2023_PA</t>
  </si>
  <si>
    <t>20,90</t>
  </si>
  <si>
    <t>91833</t>
  </si>
  <si>
    <t>ELETRODUTO FLEXÍVEL CORRUGADO REFORÇADO, PVC, DN 20 MM (1/2"), PARA CIRCUITOS TERMINAIS, INSTALADO EM FORRO - FORNECIMENTO E INSTALAÇÃO. AF_03/2023_PA</t>
  </si>
  <si>
    <t>19,83</t>
  </si>
  <si>
    <t>91834</t>
  </si>
  <si>
    <t>ELETRODUTO FLEXÍVEL CORRUGADO, PVC, DN 25 MM (3/4"), PARA CIRCUITOS TERMINAIS, INSTALADO EM FORRO - FORNECIMENTO E INSTALAÇÃO. AF_03/2023_PA</t>
  </si>
  <si>
    <t>91835</t>
  </si>
  <si>
    <t>ELETRODUTO FLEXÍVEL CORRUGADO REFORÇADO, PVC, DN 25 MM (3/4"), PARA CIRCUITOS TERMINAIS, INSTALADO EM FORRO - FORNECIMENTO E INSTALAÇÃO. AF_03/2023_PA</t>
  </si>
  <si>
    <t>21,56</t>
  </si>
  <si>
    <t>91836</t>
  </si>
  <si>
    <t>ELETRODUTO FLEXÍVEL CORRUGADO, PVC, DN 32 MM (1"), PARA CIRCUITOS TERMINAIS, INSTALADO EM FORRO - FORNECIMENTO E INSTALAÇÃO. AF_03/2023_PA</t>
  </si>
  <si>
    <t>22,93</t>
  </si>
  <si>
    <t>24,70</t>
  </si>
  <si>
    <t>91837</t>
  </si>
  <si>
    <t>ELETRODUTO FLEXÍVEL CORRUGADO REFORÇADO, PVC, DN 32 MM (1"), PARA CIRCUITOS TERMINAIS, INSTALADO EM FORRO - FORNECIMENTO E INSTALAÇÃO. AF_03/2023_PA</t>
  </si>
  <si>
    <t>26,04</t>
  </si>
  <si>
    <t>27,81</t>
  </si>
  <si>
    <t>91839</t>
  </si>
  <si>
    <t>ELETRODUTO FLEXÍVEL LISO, PEAD, DN 32 MM (1"), PARA CIRCUITOS TERMINAIS, INSTALADO EM FORRO - FORNECIMENTO E INSTALAÇÃO. AF_03/2023_PA</t>
  </si>
  <si>
    <t>21,52</t>
  </si>
  <si>
    <t>91840</t>
  </si>
  <si>
    <t>ELETRODUTO FLEXÍVEL CORRUGADO, PEAD, DN 40 MM (1 1/4"), PARA CIRCUITOS TERMINAIS, INSTALADO EM FORRO - FORNECIMENTO E INSTALAÇÃO. AF_03/2023_PA</t>
  </si>
  <si>
    <t>91841</t>
  </si>
  <si>
    <t>ELETRODUTO FLEXÍVEL LISO, PEAD, DN 40 MM (1 1/4"), PARA CIRCUITOS TERMINAIS, INSTALADO EM FORRO - FORNECIMENTO E INSTALAÇÃO. AF_03/2023_PA</t>
  </si>
  <si>
    <t>23,52</t>
  </si>
  <si>
    <t>91843</t>
  </si>
  <si>
    <t>ELETRODUTO FLEXÍVEL CORRUGADO REFORÇADO, PVC, DN 20 MM (1/2"), PARA CIRCUITOS TERMINAIS, INSTALADO EM LAJE - FORNECIMENTO E INSTALAÇÃO. AF_03/2023</t>
  </si>
  <si>
    <t>6,80</t>
  </si>
  <si>
    <t>91845</t>
  </si>
  <si>
    <t>ELETRODUTO FLEXÍVEL CORRUGADO REFORÇADO, PVC, DN 25 MM (3/4"), PARA CIRCUITOS TERMINAIS, INSTALADO EM LAJE - FORNECIMENTO E INSTALAÇÃO. AF_03/2023</t>
  </si>
  <si>
    <t>8,46</t>
  </si>
  <si>
    <t>91847</t>
  </si>
  <si>
    <t>ELETRODUTO FLEXÍVEL CORRUGADO REFORÇADO, PVC, DN 32 MM (1"), PARA CIRCUITOS TERMINAIS, INSTALADO EM LAJE - FORNECIMENTO E INSTALAÇÃO. AF_03/2023</t>
  </si>
  <si>
    <t>13,67</t>
  </si>
  <si>
    <t>91849</t>
  </si>
  <si>
    <t>ELETRODUTO FLEXÍVEL LISO, PEAD, DN 32 MM (1"), PARA CIRCUITOS TERMINAIS, INSTALADO EM LAJE - FORNECIMENTO E INSTALAÇÃO. AF_03/2023</t>
  </si>
  <si>
    <t>91850</t>
  </si>
  <si>
    <t>ELETRODUTO FLEXÍVEL CORRUGADO, PEAD, DN 40 MM (1 1/4"), PARA CIRCUITOS TERMINAIS, INSTALADO EM LAJE - FORNECIMENTO E INSTALAÇÃO. AF_03/2023</t>
  </si>
  <si>
    <t>11,12</t>
  </si>
  <si>
    <t>11,90</t>
  </si>
  <si>
    <t>91851</t>
  </si>
  <si>
    <t>ELETRODUTO FLEXÍVEL LISO, PEAD, DN 40 MM (1 1/4"), PARA CIRCUITOS TERMINAIS, INSTALADO EM LAJE - FORNECIMENTO E INSTALAÇÃO. AF_03/2023</t>
  </si>
  <si>
    <t>91852</t>
  </si>
  <si>
    <t>ELETRODUTO FLEXÍVEL CORRUGADO, PVC, DN 20 MM (1/2"), PARA CIRCUITOS TERMINAIS, INSTALADO EM PAREDE - FORNECIMENTO E INSTALAÇÃO. AF_03/2023</t>
  </si>
  <si>
    <t>91853</t>
  </si>
  <si>
    <t>ELETRODUTO FLEXÍVEL CORRUGADO REFORÇADO, PVC, DN 20 MM (1/2"), PARA CIRCUITOS TERMINAIS, INSTALADO EM PAREDE - FORNECIMENTO E INSTALAÇÃO. AF_03/2023</t>
  </si>
  <si>
    <t>10,63</t>
  </si>
  <si>
    <t>91854</t>
  </si>
  <si>
    <t>ELETRODUTO FLEXÍVEL CORRUGADO, PVC, DN 25 MM (3/4"), PARA CIRCUITOS TERMINAIS, INSTALADO EM PAREDE - FORNECIMENTO E INSTALAÇÃO. AF_03/2023</t>
  </si>
  <si>
    <t>10,98</t>
  </si>
  <si>
    <t>91855</t>
  </si>
  <si>
    <t>ELETRODUTO FLEXÍVEL CORRUGADO REFORÇADO, PVC, DN 25 MM (3/4"), PARA CIRCUITOS TERMINAIS, INSTALADO EM PAREDE - FORNECIMENTO E INSTALAÇÃO. AF_03/2023</t>
  </si>
  <si>
    <t>13,23</t>
  </si>
  <si>
    <t>91856</t>
  </si>
  <si>
    <t>ELETRODUTO FLEXÍVEL CORRUGADO, PVC, DN 32 MM (1"), PARA CIRCUITOS TERMINAIS, INSTALADO EM PAREDE - FORNECIMENTO E INSTALAÇÃO. AF_03/2023</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</si>
  <si>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</si>
  <si>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</si>
  <si>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</si>
  <si>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</si>
  <si>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13,45</t>
  </si>
  <si>
    <t>91860</t>
  </si>
  <si>
    <t>ELETRODUTO FLEXÍVEL CORRUGADO, PEAD, DN 40 MM (1 1/4"), PARA CIRCUITOS TERMINAIS, INSTALADO EM PAREDE - FORNECIMENTO E INSTALAÇÃO. AF_03/2023</t>
  </si>
  <si>
    <t>14,81</t>
  </si>
  <si>
    <t>16,08</t>
  </si>
  <si>
    <t>91861</t>
  </si>
  <si>
    <t>ELETRODUTO FLEXÍVEL LISO, PEAD, DN 40 MM (1 1/4"), PARA CIRCUITOS TERMINAIS, INSTALADO EM PAREDE - FORNECIMENTO E INSTALAÇÃO. AF_03/2023</t>
  </si>
  <si>
    <t>91862</t>
  </si>
  <si>
    <t>ELETRODUTO RÍGIDO ROSCÁVEL, PVC, DN 20 MM (1/2"), PARA CIRCUITOS TERMINAIS, INSTALADO EM FORRO - FORNECIMENTO E INSTALAÇÃO. AF_03/2023</t>
  </si>
  <si>
    <t>10,36</t>
  </si>
  <si>
    <t>11,16</t>
  </si>
  <si>
    <t>91863</t>
  </si>
  <si>
    <t>ELETRODUTO RÍGIDO ROSCÁVEL, PVC, DN 25 MM (3/4"), PARA CIRCUITOS TERMINAIS, INSTALADO EM FORRO - FORNECIMENTO E INSTALAÇÃO. AF_03/2023</t>
  </si>
  <si>
    <t>91864</t>
  </si>
  <si>
    <t>ELETRODUTO RÍGIDO ROSCÁVEL, PVC, DN 32 MM (1"), PARA CIRCUITOS TERMINAIS, INSTALADO EM FORRO - FORNECIMENTO E INSTALAÇÃO. AF_03/2023</t>
  </si>
  <si>
    <t>15,94</t>
  </si>
  <si>
    <t>91865</t>
  </si>
  <si>
    <t>ELETRODUTO RÍGIDO ROSCÁVEL, PVC, DN 40 MM (1 1/4"), PARA CIRCUITOS TERMINAIS, INSTALADO EM FORRO - FORNECIMENTO E INSTALAÇÃO. AF_03/2023</t>
  </si>
  <si>
    <t>91866</t>
  </si>
  <si>
    <t>ELETRODUTO RÍGIDO ROSCÁVEL, PVC, DN 20 MM (1/2"), PARA CIRCUITOS TERMINAIS, INSTALADO EM LAJE - FORNECIMENTO E INSTALAÇÃO. AF_03/2023</t>
  </si>
  <si>
    <t>91867</t>
  </si>
  <si>
    <t>ELETRODUTO RÍGIDO ROSCÁVEL, PVC, DN 25 MM (3/4"), PARA CIRCUITOS TERMINAIS, INSTALADO EM LAJE - FORNECIMENTO E INSTALAÇÃO. AF_03/2023</t>
  </si>
  <si>
    <t>10,54</t>
  </si>
  <si>
    <t>91868</t>
  </si>
  <si>
    <t>ELETRODUTO RÍGIDO ROSCÁVEL, PVC, DN 32 MM (1"), PARA CIRCUITOS TERMINAIS, INSTALADO EM LAJE - FORNECIMENTO E INSTALAÇÃO. AF_03/2023</t>
  </si>
  <si>
    <t>15,23</t>
  </si>
  <si>
    <t>91869</t>
  </si>
  <si>
    <t>ELETRODUTO RÍGIDO ROSCÁVEL, PVC, DN 40 MM (1 1/4"), PARA CIRCUITOS TERMINAIS, INSTALADO EM LAJE - FORNECIMENTO E INSTALAÇÃO. AF_03/2023</t>
  </si>
  <si>
    <t>18,09</t>
  </si>
  <si>
    <t>91870</t>
  </si>
  <si>
    <t>ELETRODUTO RÍGIDO ROSCÁVEL, PVC, DN 20 MM (1/2"), PARA CIRCUITOS TERMINAIS, INSTALADO EM PAREDE - FORNECIMENTO E INSTALAÇÃO. AF_03/2023</t>
  </si>
  <si>
    <t>14,10</t>
  </si>
  <si>
    <t>91871</t>
  </si>
  <si>
    <t>ELETRODUTO RÍGIDO ROSCÁVEL, PVC, DN 25 MM (3/4"), PARA CIRCUITOS TERMINAIS, INSTALADO EM PAREDE - FORNECIMENTO E INSTALAÇÃO. AF_03/2023</t>
  </si>
  <si>
    <t>15,87</t>
  </si>
  <si>
    <t>17,23</t>
  </si>
  <si>
    <t>91872</t>
  </si>
  <si>
    <t>ELETRODUTO RÍGIDO ROSCÁVEL, PVC, DN 32 MM (1"), PARA CIRCUITOS TERMINAIS, INSTALADO EM PAREDE - FORNECIMENTO E INSTALAÇÃO. AF_03/2023</t>
  </si>
  <si>
    <t>19,69</t>
  </si>
  <si>
    <t>91873</t>
  </si>
  <si>
    <t>ELETRODUTO RÍGIDO ROSCÁVEL, PVC, DN 40 MM (1 1/4"), PARA CIRCUITOS TERMINAIS, INSTALADO EM PAREDE - FORNECIMENTO E INSTALAÇÃO. AF_03/2023</t>
  </si>
  <si>
    <t>25,09</t>
  </si>
  <si>
    <t>93008</t>
  </si>
  <si>
    <t>ELETRODUTO RÍGIDO ROSCÁVEL, PVC, DN 50 MM (1 1/2"), PARA REDE ENTERRADA DE DISTRIBUIÇÃO DE ENERGIA ELÉTRICA - FORNECIMENTO E INSTALAÇÃO. AF_12/2021</t>
  </si>
  <si>
    <t>18,28</t>
  </si>
  <si>
    <t>93009</t>
  </si>
  <si>
    <t>ELETRODUTO RÍGIDO ROSCÁVEL, PVC, DN 60 MM (2"), PARA REDE ENTERRADA DE DISTRIBUIÇÃO DE ENERGIA ELÉTRICA - FORNECIMENTO E INSTALAÇÃO. AF_12/2021</t>
  </si>
  <si>
    <t>26,37</t>
  </si>
  <si>
    <t>27,36</t>
  </si>
  <si>
    <t>93010</t>
  </si>
  <si>
    <t>ELETRODUTO RÍGIDO ROSCÁVEL, PVC, DN 75 MM (2 1/2"), PARA REDE ENTERRADA DE DISTRIBUIÇÃO DE ENERGIA ELÉTRICA - FORNECIMENTO E INSTALAÇÃO. AF_12/2021</t>
  </si>
  <si>
    <t>36,29</t>
  </si>
  <si>
    <t>93011</t>
  </si>
  <si>
    <t>ELETRODUTO RÍGIDO ROSCÁVEL, PVC, DN 85 MM (3"), PARA REDE ENTERRADA DE DISTRIBUIÇÃO DE ENERGIA ELÉTRICA - FORNECIMENTO E INSTALAÇÃO. AF_12/2021</t>
  </si>
  <si>
    <t>45,38</t>
  </si>
  <si>
    <t>93012</t>
  </si>
  <si>
    <t>ELETRODUTO RÍGIDO ROSCÁVEL, PVC, DN 110 MM (4"), PARA REDE ENTERRADA DE DISTRIBUIÇÃO DE ENERGIA ELÉTRICA - FORNECIMENTO E INSTALAÇÃO. AF_12/2021</t>
  </si>
  <si>
    <t>65,82</t>
  </si>
  <si>
    <t>67,44</t>
  </si>
  <si>
    <t>95726</t>
  </si>
  <si>
    <t>ELETRODUTO RÍGIDO SOLDÁVEL, PVC, DN 20 MM (1/2"), APARENTE - FORNECIMENTO E INSTALAÇÃO. AF_10/2022_PA</t>
  </si>
  <si>
    <t>18,11</t>
  </si>
  <si>
    <t>95727</t>
  </si>
  <si>
    <t>ELETRODUTO RÍGIDO SOLDÁVEL, PVC, DN 25 MM (3/4"), APARENTE - FORNECIMENTO E INSTALAÇÃO. AF_10/2022_PS</t>
  </si>
  <si>
    <t>24,29</t>
  </si>
  <si>
    <t>95728</t>
  </si>
  <si>
    <t>ELETRODUTO RÍGIDO SOLDÁVEL, PVC, DN 32 MM (1"), APARENTE - FORNECIMENTO E INSTALAÇÃO. AF_10/2022_PS</t>
  </si>
  <si>
    <t>31,60</t>
  </si>
  <si>
    <t>97667</t>
  </si>
  <si>
    <t>ELETRODUTO FLEXÍVEL CORRUGADO, PEAD, DN 50 (1 1/2"), PARA REDE ENTERRADA DE DISTRIBUIÇÃO DE ENERGIA ELÉTRICA - FORNECIMENTO E INSTALAÇÃO. AF_12/2021</t>
  </si>
  <si>
    <t>97668</t>
  </si>
  <si>
    <t>ELETRODUTO FLEXÍVEL CORRUGADO, PEAD, DN 63 (2"), PARA REDE ENTERRADA DE DISTRIBUIÇÃO DE ENERGIA ELÉTRICA - FORNECIMENTO E INSTALAÇÃO. AF_12/2021</t>
  </si>
  <si>
    <t>14,14</t>
  </si>
  <si>
    <t>97669</t>
  </si>
  <si>
    <t>ELETRODUTO FLEXÍVEL CORRUGADO, PEAD, DN 90 (3"), PARA REDE ENTERRADA DE DISTRIBUIÇÃO DE ENERGIA ELÉTRICA - FORNECIMENTO E INSTALAÇÃO. AF_12/2021</t>
  </si>
  <si>
    <t>20,01</t>
  </si>
  <si>
    <t>97670</t>
  </si>
  <si>
    <t>ELETRODUTO FLEXÍVEL CORRUGADO, PEAD, DN 100 (4"), PARA REDE ENTERRADA DE DISTRIBUIÇÃO DE ENERGIA ELÉTRICA - FORNECIMENTO E INSTALAÇÃO. AF_12/2021</t>
  </si>
  <si>
    <t>25,41</t>
  </si>
  <si>
    <t>26,73</t>
  </si>
  <si>
    <t>91874</t>
  </si>
  <si>
    <t>LUVA PARA ELETRODUTO, PVC, ROSCÁVEL, DN 20 MM (1/2"), PARA CIRCUITOS TERMINAIS, INSTALADA EM FORRO - FORNECIMENTO E INSTALAÇÃO. AF_03/2023</t>
  </si>
  <si>
    <t>8,48</t>
  </si>
  <si>
    <t>91875</t>
  </si>
  <si>
    <t>LUVA PARA ELETRODUTO, PVC, ROSCÁVEL, DN 25 MM (3/4"), PARA CIRCUITOS TERMINAIS, INSTALADA EM FORRO - FORNECIMENTO E INSTALAÇÃO. AF_03/2023</t>
  </si>
  <si>
    <t>91876</t>
  </si>
  <si>
    <t>LUVA PARA ELETRODUTO, PVC, ROSCÁVEL, DN 32 MM (1"), PARA CIRCUITOS TERMINAIS, INSTALADA EM FORRO - FORNECIMENTO E INSTALAÇÃO. AF_03/2023</t>
  </si>
  <si>
    <t>11,72</t>
  </si>
  <si>
    <t>91877</t>
  </si>
  <si>
    <t>LUVA PARA ELETRODUTO, PVC, ROSCÁVEL, DN 40 MM (1 1/4"), PARA CIRCUITOS TERMINAIS, INSTALADA EM FORRO - FORNECIMENTO E INSTALAÇÃO. AF_03/2023</t>
  </si>
  <si>
    <t>14,16</t>
  </si>
  <si>
    <t>91878</t>
  </si>
  <si>
    <t>LUVA PARA ELETRODUTO, PVC, ROSCÁVEL, DN 20 MM (1/2"), PARA CIRCUITOS TERMINAIS, INSTALADA EM LAJE - FORNECIMENTO E INSTALAÇÃO. AF_03/2023</t>
  </si>
  <si>
    <t>6,60</t>
  </si>
  <si>
    <t>91879</t>
  </si>
  <si>
    <t>LUVA PARA ELETRODUTO, PVC, ROSCÁVEL, DN 25 MM (3/4"), PARA CIRCUITOS TERMINAIS, INSTALADA EM LAJE - FORNECIMENTO E INSTALAÇÃO. AF_03/2023</t>
  </si>
  <si>
    <t>91880</t>
  </si>
  <si>
    <t>LUVA PARA ELETRODUTO, PVC, ROSCÁVEL, DN 32 MM (1"), PARA CIRCUITOS TERMINAIS, INSTALADA EM LAJE - FORNECIMENTO E INSTALAÇÃO. AF_03/2023</t>
  </si>
  <si>
    <t>10,85</t>
  </si>
  <si>
    <t>91881</t>
  </si>
  <si>
    <t>LUVA PARA ELETRODUTO, PVC, ROSCÁVEL, DN 40 MM (1 1/4"), PARA CIRCUITOS TERMINAIS, INSTALADA EM LAJE - FORNECIMENTO E INSTALAÇÃO. AF_03/2023</t>
  </si>
  <si>
    <t>91882</t>
  </si>
  <si>
    <t>LUVA PARA ELETRODUTO, PVC, ROSCÁVEL, DN 20 MM (1/2"), PARA CIRCUITOS TERMINAIS, INSTALADA EM PAREDE - FORNECIMENTO E INSTALAÇÃO. AF_03/2023</t>
  </si>
  <si>
    <t>13,73</t>
  </si>
  <si>
    <t>91884</t>
  </si>
  <si>
    <t>LUVA PARA ELETRODUTO, PVC, ROSCÁVEL, DN 25 MM (3/4"), PARA CIRCUITOS TERMINAIS, INSTALADA EM PAREDE - FORNECIMENTO E INSTALAÇÃO. AF_03/2023</t>
  </si>
  <si>
    <t>91885</t>
  </si>
  <si>
    <t>LUVA PARA ELETRODUTO, PVC, ROSCÁVEL, DN 32 MM (1"), PARA CIRCUITOS TERMINAIS, INSTALADA EM PAREDE - FORNECIMENTO E INSTALAÇÃO. AF_03/2023</t>
  </si>
  <si>
    <t>15,53</t>
  </si>
  <si>
    <t>17,20</t>
  </si>
  <si>
    <t>91886</t>
  </si>
  <si>
    <t>LUVA PARA ELETRODUTO, PVC, ROSCÁVEL, DN 40 MM (1 1/4"), PARA CIRCUITOS TERMINAIS, INSTALADA EM PAREDE - FORNECIMENTO E INSTALAÇÃO. AF_03/2023</t>
  </si>
  <si>
    <t>91887</t>
  </si>
  <si>
    <t>CURVA 90 GRAUS PARA ELETRODUTO, PVC, ROSCÁVEL, DN 20 MM (1/2"), PARA CIRCUITOS TERMINAIS, INSTALADA EM FORRO - FORNECIMENTO E INSTALAÇÃO. AF_03/2023</t>
  </si>
  <si>
    <t>14,02</t>
  </si>
  <si>
    <t>91889</t>
  </si>
  <si>
    <t>CURVA 180 GRAUS PARA ELETRODUTO, PVC, ROSCÁVEL, DN 20 MM (1/2"), PARA CIRCUITOS TERMINAIS, INSTALADA EM FORRO - FORNECIMENTO E INSTALAÇÃO. AF_03/2023</t>
  </si>
  <si>
    <t>13,77</t>
  </si>
  <si>
    <t>15,15</t>
  </si>
  <si>
    <t>91890</t>
  </si>
  <si>
    <t>CURVA 90 GRAUS PARA ELETRODUTO, PVC, ROSCÁVEL, DN 25 MM (3/4"), PARA CIRCUITOS TERMINAIS, INSTALADA EM FORRO - FORNECIMENTO E INSTALAÇÃO. AF_03/2023</t>
  </si>
  <si>
    <t>15,60</t>
  </si>
  <si>
    <t>17,17</t>
  </si>
  <si>
    <t>91892</t>
  </si>
  <si>
    <t>CURVA 180 GRAUS PARA ELETRODUTO, PVC, ROSCÁVEL, DN 25 MM (3/4"), PARA CIRCUITOS TERMINAIS, INSTALADA EM FORRO - FORNECIMENTO E INSTALAÇÃO. AF_03/2023</t>
  </si>
  <si>
    <t>18,82</t>
  </si>
  <si>
    <t>91893</t>
  </si>
  <si>
    <t>CURVA 90 GRAUS PARA ELETRODUTO, PVC, ROSCÁVEL, DN 32 MM (1"), PARA CIRCUITOS TERMINAIS, INSTALADA EM FORRO - FORNECIMENTO E INSTALAÇÃO. AF_03/2023</t>
  </si>
  <si>
    <t>20,82</t>
  </si>
  <si>
    <t>91895</t>
  </si>
  <si>
    <t>CURVA 180 GRAUS PARA ELETRODUTO, PVC, ROSCÁVEL, DN 32 MM (1"), PARA CIRCUITOS TERMINAIS, INSTALADA EM FORRO - FORNECIMENTO E INSTALAÇÃO. AF_03/2023</t>
  </si>
  <si>
    <t>20,66</t>
  </si>
  <si>
    <t>91896</t>
  </si>
  <si>
    <t>CURVA 90 GRAUS PARA ELETRODUTO, PVC, ROSCÁVEL, DN 40 MM (1 1/4"), PARA CIRCUITOS TERMINAIS, INSTALADA EM FORRO - FORNECIMENTO E INSTALAÇÃO. AF_03/2023</t>
  </si>
  <si>
    <t>91898</t>
  </si>
  <si>
    <t>CURVA 180 GRAUS PARA ELETRODUTO, PVC, ROSCÁVEL, DN 40 MM (1 1/4"), PARA CIRCUITOS TERMINAIS, INSTALADA EM FORRO - FORNECIMENTO E INSTALAÇÃO. AF_03/2023</t>
  </si>
  <si>
    <t>91899</t>
  </si>
  <si>
    <t>CURVA 90 GRAUS PARA ELETRODUTO, PVC, ROSCÁVEL, DN 20 MM (1/2"), PARA CIRCUITOS TERMINAIS, INSTALADA EM LAJE - FORNECIMENTO E INSTALAÇÃO. AF_03/2023</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</si>
  <si>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</si>
  <si>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</si>
  <si>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</si>
  <si>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</si>
  <si>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91904</t>
  </si>
  <si>
    <t>CURVA 180 GRAUS PARA ELETRODUTO, PVC, ROSCÁVEL, DN 25 MM (3/4"), PARA CIRCUITOS TERMINAIS, INSTALADA EM LAJE - FORNECIMENTO E INSTALAÇÃO. AF_03/2023</t>
  </si>
  <si>
    <t>91905</t>
  </si>
  <si>
    <t>CURVA 90 GRAUS PARA ELETRODUTO, PVC, ROSCÁVEL, DN 32 MM (1"), PARA CIRCUITOS TERMINAIS, INSTALADA EM LAJE - FORNECIMENTO E INSTALAÇÃO. AF_03/2023</t>
  </si>
  <si>
    <t>91907</t>
  </si>
  <si>
    <t>CURVA 180 GRAUS PARA ELETRODUTO, PVC, ROSCÁVEL, DN 32 MM (1"), PARA CIRCUITOS TERMINAIS, INSTALADA EM LAJE - FORNECIMENTO E INSTALAÇÃO. AF_03/2023</t>
  </si>
  <si>
    <t>17,82</t>
  </si>
  <si>
    <t>91908</t>
  </si>
  <si>
    <t>CURVA 90 GRAUS PARA ELETRODUTO, PVC, ROSCÁVEL, DN 40 MM (1 1/4"), PARA CIRCUITOS TERMINAIS, INSTALADA EM LAJE - FORNECIMENTO E INSTALAÇÃO. AF_03/2023</t>
  </si>
  <si>
    <t>91910</t>
  </si>
  <si>
    <t>CURVA 180 GRAUS PARA ELETRODUTO, PVC, ROSCÁVEL, DN 40 MM (1 1/4"), PARA CIRCUITOS TERMINAIS, INSTALADA EM LAJE - FORNECIMENTO E INSTALAÇÃO. AF_03/2023</t>
  </si>
  <si>
    <t>20,89</t>
  </si>
  <si>
    <t>22,69</t>
  </si>
  <si>
    <t>91911</t>
  </si>
  <si>
    <t>CURVA 90 GRAUS PARA ELETRODUTO, PVC, ROSCÁVEL, DN 20 MM (1/2"), PARA CIRCUITOS TERMINAIS, INSTALADA EM PAREDE - FORNECIMENTO E INSTALAÇÃO. AF_03/2023</t>
  </si>
  <si>
    <t>21,91</t>
  </si>
  <si>
    <t>91913</t>
  </si>
  <si>
    <t>CURVA 180 GRAUS PARA ELETRODUTO, PVC, ROSCÁVEL, DN 20 MM (1/2"), PARA CIRCUITOS TERMINAIS, INSTALADA EM PAREDE - FORNECIMENTO E INSTALAÇÃO. AF_03/2023</t>
  </si>
  <si>
    <t>19,57</t>
  </si>
  <si>
    <t>21,66</t>
  </si>
  <si>
    <t>91914</t>
  </si>
  <si>
    <t>CURVA 90 GRAUS PARA ELETRODUTO, PVC, ROSCÁVEL, DN 25 MM (3/4"), PARA CIRCUITOS TERMINAIS, INSTALADA EM PAREDE - FORNECIMENTO E INSTALAÇÃO. AF_03/2023</t>
  </si>
  <si>
    <t>21,34</t>
  </si>
  <si>
    <t>23,59</t>
  </si>
  <si>
    <t>91916</t>
  </si>
  <si>
    <t>CURVA 180 GRAUS PARA ELETRODUTO, PVC, ROSCÁVEL, DN 25 MM (3/4"), PARA CIRCUITOS TERMINAIS, INSTALADA EM PAREDE - FORNECIMENTO E INSTALAÇÃO. AF_03/2023</t>
  </si>
  <si>
    <t>25,24</t>
  </si>
  <si>
    <t>91917</t>
  </si>
  <si>
    <t>CURVA 90 GRAUS PARA ELETRODUTO, PVC, ROSCÁVEL, DN 32 MM (1"), PARA CIRCUITOS TERMINAIS, INSTALADA EM PAREDE - FORNECIMENTO E INSTALAÇÃO. AF_03/2023</t>
  </si>
  <si>
    <t>24,66</t>
  </si>
  <si>
    <t>91919</t>
  </si>
  <si>
    <t>CURVA 180 GRAUS PARA ELETRODUTO, PVC, ROSCÁVEL, DN 32 MM (1"), PARA CIRCUITOS TERMINAIS, INSTALADA EM PAREDE - FORNECIMENTO E INSTALAÇÃO. AF_03/2023</t>
  </si>
  <si>
    <t>91920</t>
  </si>
  <si>
    <t>CURVA 90 GRAUS PARA ELETRODUTO, PVC, ROSCÁVEL, DN 40 MM (1 1/4"), PARA CIRCUITOS TERMINAIS, INSTALADA EM PAREDE - FORNECIMENTO E INSTALAÇÃO. AF_03/2023</t>
  </si>
  <si>
    <t>27,50</t>
  </si>
  <si>
    <t>30,28</t>
  </si>
  <si>
    <t>91922</t>
  </si>
  <si>
    <t>CURVA 180 GRAUS PARA ELETRODUTO, PVC, ROSCÁVEL, DN 40 MM (1 1/4"), PARA CIRCUITOS TERMINAIS, INSTALADA EM PAREDE - FORNECIMENTO E INSTALAÇÃO. AF_03/2023</t>
  </si>
  <si>
    <t>29,29</t>
  </si>
  <si>
    <t>32,07</t>
  </si>
  <si>
    <t>93013</t>
  </si>
  <si>
    <t>LUVA PARA ELETRODUTO, PVC, ROSCÁVEL, DN 50 MM (1 1/2"), PARA REDE ENTERRADA DE DISTRIBUIÇÃO DE ENERGIA ELÉTRICA - FORNECIMENTO E INSTALAÇÃO. AF_12/2021</t>
  </si>
  <si>
    <t>93014</t>
  </si>
  <si>
    <t>LUVA PARA ELETRODUTO, PVC, ROSCÁVEL, DN 60 MM (2"), PARA REDE ENTERRADA DE DISTRIBUIÇÃO DE ENERGIA ELÉTRICA - FORNECIMENTO E INSTALAÇÃO. AF_12/2021</t>
  </si>
  <si>
    <t>20,96</t>
  </si>
  <si>
    <t>93015</t>
  </si>
  <si>
    <t>LUVA PARA ELETRODUTO, PVC, ROSCÁVEL, DN 75 MM (2 1/2"), PARA REDE ENTERRADA DE DISTRIBUIÇÃO DE ENERGIA ELÉTRICA - FORNECIMENTO E INSTALAÇÃO. AF_12/2021</t>
  </si>
  <si>
    <t>29,49</t>
  </si>
  <si>
    <t>93016</t>
  </si>
  <si>
    <t>LUVA PARA ELETRODUTO, PVC, ROSCÁVEL, DN 85 MM (3"), PARA REDE ENTERRADA DE DISTRIBUIÇÃO DE ENERGIA ELÉTRICA - FORNECIMENTO E INSTALAÇÃO. AF_12/2021</t>
  </si>
  <si>
    <t>37,57</t>
  </si>
  <si>
    <t>93017</t>
  </si>
  <si>
    <t>LUVA PARA ELETRODUTO, PVC, ROSCÁVEL, DN 110 MM (4"), PARA REDE ENTERRADA DE DISTRIBUIÇÃO DE ENERGIA ELÉTRICA - FORNECIMENTO E INSTALAÇÃO. AF_12/2021</t>
  </si>
  <si>
    <t>50,15</t>
  </si>
  <si>
    <t>53,40</t>
  </si>
  <si>
    <t>93018</t>
  </si>
  <si>
    <t>CURVA 90 GRAUS PARA ELETRODUTO, PVC, ROSCÁVEL, DN 50 MM (1 1/2"), PARA REDE ENTERRADA DE DISTRIBUIÇÃO DE ENERGIA ELÉTRICA - FORNECIMENTO E INSTALAÇÃO. AF_12/2021</t>
  </si>
  <si>
    <t>29,06</t>
  </si>
  <si>
    <t>93020</t>
  </si>
  <si>
    <t>CURVA 90 GRAUS PARA ELETRODUTO, PVC, ROSCÁVEL, DN 60 MM (2"), PARA REDE ENTERRADA DE DISTRIBUIÇÃO DE ENERGIA ELÉTRICA - FORNECIMENTO E INSTALAÇÃO. AF_12/2021</t>
  </si>
  <si>
    <t>32,73</t>
  </si>
  <si>
    <t>35,68</t>
  </si>
  <si>
    <t>93022</t>
  </si>
  <si>
    <t>CURVA 90 GRAUS PARA ELETRODUTO, PVC, ROSCÁVEL, DN 75 MM (2 1/2"), PARA REDE ENTERRADA DE DISTRIBUIÇÃO DE ENERGIA ELÉTRICA - FORNECIMENTO E INSTALAÇÃO. AF_12/2021</t>
  </si>
  <si>
    <t>53,19</t>
  </si>
  <si>
    <t>93024</t>
  </si>
  <si>
    <t>CURVA 90 GRAUS PARA ELETRODUTO, PVC, ROSCÁVEL, DN 85 MM (3"), PARA REDE ENTERRADA DE DISTRIBUIÇÃO DE ENERGIA ELÉTRICA - FORNECIMENTO E INSTALAÇÃO. AF_12/2021</t>
  </si>
  <si>
    <t>56,87</t>
  </si>
  <si>
    <t>93026</t>
  </si>
  <si>
    <t>CURVA 90 GRAUS PARA ELETRODUTO, PVC, ROSCÁVEL, DN 110 MM (4"), PARA REDE ENTERRADA DE DISTRIBUIÇÃO DE ENERGIA ELÉTRICA - FORNECIMENTO E INSTALAÇÃO. AF_12/2021</t>
  </si>
  <si>
    <t>81,11</t>
  </si>
  <si>
    <t>85,99</t>
  </si>
  <si>
    <t>97559</t>
  </si>
  <si>
    <t>CURVA 135 GRAUS PARA ELETRODUTO, PVC, ROSCÁVEL, DN 25 MM (3/4"), PARA CIRCUITOS TERMINAIS, INSTALADA EM FORRO - FORNECIMENTO E INSTALAÇÃO. AF_03/2023</t>
  </si>
  <si>
    <t>16,98</t>
  </si>
  <si>
    <t>97562</t>
  </si>
  <si>
    <t>CURVA 135 GRAUS PARA ELETRODUTO, PVC, ROSCÁVEL, DN 25 MM (3/4"), PARA CIRCUITOS TERMINAIS, INSTALADA EM LAJE - FORNECIMENTO E INSTALAÇÃO. AF_03/2023</t>
  </si>
  <si>
    <t>13,81</t>
  </si>
  <si>
    <t>97564</t>
  </si>
  <si>
    <t>CURVA 135 GRAUS PARA ELETRODUTO, PVC, ROSCÁVEL, DN 25 MM (3/4"), PARA CIRCUITOS TERMINAIS, INSTALADA EM PAREDE - FORNECIMENTO E INSTALAÇÃO. AF_03/2023</t>
  </si>
  <si>
    <t>23,40</t>
  </si>
  <si>
    <t>104395</t>
  </si>
  <si>
    <t>CONDULETE DE PVC, TIPO E, PARA ELETRODUTO DE PVC SOLDÁVEL DN 20 MM (1/2''), APARENTE - FORNECIMENTO E INSTALAÇÃO. AF_10/2022</t>
  </si>
  <si>
    <t>22,20</t>
  </si>
  <si>
    <t>23,85</t>
  </si>
  <si>
    <t>91924</t>
  </si>
  <si>
    <t>CABO DE COBRE FLEXÍVEL ISOLADO, 1,5 MM², ANTI-CHAMA 450/750 V, PARA CIRCUITOS TERMINAIS - FORNECIMENTO E INSTALAÇÃO. AF_03/2023</t>
  </si>
  <si>
    <t>3,04</t>
  </si>
  <si>
    <t>91925</t>
  </si>
  <si>
    <t>CABO DE COBRE FLEXÍVEL ISOLADO, 1,5 MM², ANTI-CHAMA 0,6/1,0 KV, PARA CIRCUITOS TERMINAIS - FORNECIMENTO E INSTALAÇÃO. AF_03/2023</t>
  </si>
  <si>
    <t>91926</t>
  </si>
  <si>
    <t>CABO DE COBRE FLEXÍVEL ISOLADO, 2,5 MM², ANTI-CHAMA 450/750 V, PARA CIRCUITOS TERMINAIS - FORNECIMENTO E INSTALAÇÃO. AF_03/2023</t>
  </si>
  <si>
    <t>91927</t>
  </si>
  <si>
    <t>CABO DE COBRE FLEXÍVEL ISOLADO, 2,5 MM², ANTI-CHAMA 0,6/1,0 KV, PARA CIRCUITOS TERMINAIS - FORNECIMENTO E INSTALAÇÃO. AF_03/2023</t>
  </si>
  <si>
    <t>91928</t>
  </si>
  <si>
    <t>CABO DE COBRE FLEXÍVEL ISOLADO, 4 MM², ANTI-CHAMA 450/750 V, PARA CIRCUITOS TERMINAIS - FORNECIMENTO E INSTALAÇÃO. AF_03/2023</t>
  </si>
  <si>
    <t>91929</t>
  </si>
  <si>
    <t>CABO DE COBRE FLEXÍVEL ISOLADO, 4 MM², ANTI-CHAMA 0,6/1,0 KV, PARA CIRCUITOS TERMINAIS - FORNECIMENTO E INSTALAÇÃO. AF_03/2023</t>
  </si>
  <si>
    <t>7,22</t>
  </si>
  <si>
    <t>91930</t>
  </si>
  <si>
    <t>CABO DE COBRE FLEXÍVEL ISOLADO, 6 MM², ANTI-CHAMA 450/750 V, PARA CIRCUITOS TERMINAIS - FORNECIMENTO E INSTALAÇÃO. AF_03/2023</t>
  </si>
  <si>
    <t>9,44</t>
  </si>
  <si>
    <t>91931</t>
  </si>
  <si>
    <t>CABO DE COBRE FLEXÍVEL ISOLADO, 6 MM², ANTI-CHAMA 0,6/1,0 KV, PARA CIRCUITOS TERMINAIS - FORNECIMENTO E INSTALAÇÃO. AF_03/2023</t>
  </si>
  <si>
    <t>10,08</t>
  </si>
  <si>
    <t>91932</t>
  </si>
  <si>
    <t>CABO DE COBRE FLEXÍVEL ISOLADO, 10 MM², ANTI-CHAMA 450/750 V, PARA CIRCUITOS TERMINAIS - FORNECIMENTO E INSTALAÇÃO. AF_03/2023</t>
  </si>
  <si>
    <t>16,46</t>
  </si>
  <si>
    <t>91933</t>
  </si>
  <si>
    <t>CABO DE COBRE FLEXÍVEL ISOLADO, 10 MM², ANTI-CHAMA 0,6/1,0 KV, PARA CIRCUITOS TERMINAIS - FORNECIMENTO E INSTALAÇÃO. AF_03/2023</t>
  </si>
  <si>
    <t>15,95</t>
  </si>
  <si>
    <t>91934</t>
  </si>
  <si>
    <t>CABO DE COBRE FLEXÍVEL ISOLADO, 16 MM², ANTI-CHAMA 450/750 V, PARA CIRCUITOS TERMINAIS - FORNECIMENTO E INSTALAÇÃO. AF_03/2023</t>
  </si>
  <si>
    <t>23,02</t>
  </si>
  <si>
    <t>23,89</t>
  </si>
  <si>
    <t>91935</t>
  </si>
  <si>
    <t>CABO DE COBRE FLEXÍVEL ISOLADO, 16 MM², ANTI-CHAMA 0,6/1,0 KV, PARA CIRCUITOS TERMINAIS - FORNECIMENTO E INSTALAÇÃO. AF_03/2023</t>
  </si>
  <si>
    <t>92979</t>
  </si>
  <si>
    <t>CABO DE COBRE FLEXÍVEL ISOLADO, 10 MM², ANTI-CHAMA 450/750 V, PARA DISTRIBUIÇÃO - FORNECIMENTO E INSTALAÇÃO. AF_10/2020</t>
  </si>
  <si>
    <t>92980</t>
  </si>
  <si>
    <t>CABO DE COBRE FLEXÍVEL ISOLADO, 10 MM², ANTI-CHAMA 0,6/1,0 KV, PARA DISTRIBUIÇÃO - FORNECIMENTO E INSTALAÇÃO. AF_10/2020</t>
  </si>
  <si>
    <t>92981</t>
  </si>
  <si>
    <t>CABO DE COBRE FLEXÍVEL ISOLADO, 16 MM², ANTI-CHAMA 450/750 V, PARA DISTRIBUIÇÃO - FORNECIMENTO E INSTALAÇÃO. AF_10/2020</t>
  </si>
  <si>
    <t>92982</t>
  </si>
  <si>
    <t>CABO DE COBRE FLEXÍVEL ISOLADO, 16 MM², ANTI-CHAMA 0,6/1,0 KV, PARA DISTRIBUIÇÃO - FORNECIMENTO E INSTALAÇÃO. AF_10/2020</t>
  </si>
  <si>
    <t>92984</t>
  </si>
  <si>
    <t>CABO DE COBRE FLEXÍVEL ISOLADO, 25 MM², ANTI-CHAMA 0,6/1,0 KV, PARA REDE ENTERRADA DE DISTRIBUIÇÃO DE ENERGIA ELÉTRICA - FORNECIMENTO E INSTALAÇÃO. AF_12/2021</t>
  </si>
  <si>
    <t>92986</t>
  </si>
  <si>
    <t>CABO DE COBRE FLEXÍVEL ISOLADO, 35 MM², ANTI-CHAMA 0,6/1,0 KV, PARA REDE ENTERRADA DE DISTRIBUIÇÃO DE ENERGIA ELÉTRICA - FORNECIMENTO E INSTALAÇÃO. AF_12/2021</t>
  </si>
  <si>
    <t>34,22</t>
  </si>
  <si>
    <t>34,76</t>
  </si>
  <si>
    <t>92988</t>
  </si>
  <si>
    <t>CABO DE COBRE FLEXÍVEL ISOLADO, 50 MM², ANTI-CHAMA 0,6/1,0 KV, PARA REDE ENTERRADA DE DISTRIBUIÇÃO DE ENERGIA ELÉTRICA - FORNECIMENTO E INSTALAÇÃO. AF_12/2021</t>
  </si>
  <si>
    <t>92990</t>
  </si>
  <si>
    <t>CABO DE COBRE FLEXÍVEL ISOLADO, 70 MM², ANTI-CHAMA 0,6/1,0 KV, PARA REDE ENTERRADA DE DISTRIBUIÇÃO DE ENERGIA ELÉTRICA - FORNECIMENTO E INSTALAÇÃO. AF_12/2021</t>
  </si>
  <si>
    <t>68,72</t>
  </si>
  <si>
    <t>92992</t>
  </si>
  <si>
    <t>CABO DE COBRE FLEXÍVEL ISOLADO, 95 MM², ANTI-CHAMA 0,6/1,0 KV, PARA REDE ENTERRADA DE DISTRIBUIÇÃO DE ENERGIA ELÉTRICA - FORNECIMENTO E INSTALAÇÃO. AF_12/2021</t>
  </si>
  <si>
    <t>87,70</t>
  </si>
  <si>
    <t>92994</t>
  </si>
  <si>
    <t>CABO DE COBRE FLEXÍVEL ISOLADO, 120 MM², ANTI-CHAMA 0,6/1,0 KV, PARA REDE ENTERRADA DE DISTRIBUIÇÃO DE ENERGIA ELÉTRICA - FORNECIMENTO E INSTALAÇÃO. AF_12/2021</t>
  </si>
  <si>
    <t>113,68</t>
  </si>
  <si>
    <t>114,79</t>
  </si>
  <si>
    <t>92996</t>
  </si>
  <si>
    <t>CABO DE COBRE FLEXÍVEL ISOLADO, 150 MM², ANTI-CHAMA 0,6/1,0 KV, PARA REDE ENTERRADA DE DISTRIBUIÇÃO DE ENERGIA ELÉTRICA - FORNECIMENTO E INSTALAÇÃO. AF_12/2021</t>
  </si>
  <si>
    <t>137,44</t>
  </si>
  <si>
    <t>138,75</t>
  </si>
  <si>
    <t>92998</t>
  </si>
  <si>
    <t>CABO DE COBRE FLEXÍVEL ISOLADO, 185 MM², ANTI-CHAMA 0,6/1,0 KV, PARA REDE ENTERRADA DE DISTRIBUIÇÃO DE ENERGIA ELÉTRICA - FORNECIMENTO E INSTALAÇÃO. AF_12/2021</t>
  </si>
  <si>
    <t>168,28</t>
  </si>
  <si>
    <t>169,83</t>
  </si>
  <si>
    <t>93000</t>
  </si>
  <si>
    <t>CABO DE COBRE FLEXÍVEL ISOLADO, 240 MM², ANTI-CHAMA 0,6/1,0 KV, PARA REDE ENTERRADA DE DISTRIBUIÇÃO DE ENERGIA ELÉTRICA - FORNECIMENTO E INSTALAÇÃO. AF_12/2021</t>
  </si>
  <si>
    <t>222,45</t>
  </si>
  <si>
    <t>224,37</t>
  </si>
  <si>
    <t>93002</t>
  </si>
  <si>
    <t>CABO DE COBRE FLEXÍVEL ISOLADO, 300 MM², ANTI-CHAMA 0,6/1,0 KV, PARA REDE ENTERRADA DE DISTRIBUIÇÃO DE ENERGIA ELÉTRICA - FORNECIMENTO E INSTALAÇÃO. AF_12/2021</t>
  </si>
  <si>
    <t>287,22</t>
  </si>
  <si>
    <t>289,55</t>
  </si>
  <si>
    <t>101884</t>
  </si>
  <si>
    <t>CABO DE COBRE ISOLADO, 10 MM², ANTI-CHAMA 450/750 V, INSTALADO EM ELETROCALHA OU PERFILADO - FORNECIMENTO E INSTALAÇÃO. AF_10/2020</t>
  </si>
  <si>
    <t>9,32</t>
  </si>
  <si>
    <t>9,35</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</si>
  <si>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</si>
  <si>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</si>
  <si>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</si>
  <si>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</si>
  <si>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13,46</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</si>
  <si>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</si>
  <si>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</si>
  <si>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</si>
  <si>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</si>
  <si>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101889</t>
  </si>
  <si>
    <t>CABO DE COBRE ISOLADO, 25 MM², ANTI-CHAMA 0,6/1 KV, INSTALADO EM ELETROCALHA OU PERFILADO - FORNECIMENTO E INSTALAÇÃO. AF_10/2020</t>
  </si>
  <si>
    <t>91936</t>
  </si>
  <si>
    <t>CAIXA OCTOGONAL 4" X 4", PVC, INSTALADA EM LAJE - FORNECIMENTO E INSTALAÇÃO. AF_03/2023</t>
  </si>
  <si>
    <t>91937</t>
  </si>
  <si>
    <t>CAIXA OCTOGONAL 3" X 3", PVC, INSTALADA EM LAJE - FORNECIMENTO E INSTALAÇÃO. AF_03/2023</t>
  </si>
  <si>
    <t>17,88</t>
  </si>
  <si>
    <t>91939</t>
  </si>
  <si>
    <t>CAIXA RETANGULAR 4" X 2" ALTA (2,00 M DO PISO), PVC, INSTALADA EM PAREDE - FORNECIMENTO E INSTALAÇÃO. AF_03/2023</t>
  </si>
  <si>
    <t>91940</t>
  </si>
  <si>
    <t>CAIXA RETANGULAR 4" X 2" MÉDIA (1,30 M DO PISO), PVC, INSTALADA EM PAREDE - FORNECIMENTO E INSTALAÇÃO. AF_03/2023</t>
  </si>
  <si>
    <t>91941</t>
  </si>
  <si>
    <t>CAIXA RETANGULAR 4" X 2" BAIXA (0,30 M DO PISO), PVC, INSTALADA EM PAREDE - FORNECIMENTO E INSTALAÇÃO. AF_03/2023</t>
  </si>
  <si>
    <t>91942</t>
  </si>
  <si>
    <t>CAIXA RETANGULAR 4" X 4" ALTA (2,00 M DO PISO), PVC, INSTALADA EM PAREDE - FORNECIMENTO E INSTALAÇÃO. AF_03/2023</t>
  </si>
  <si>
    <t>41,36</t>
  </si>
  <si>
    <t>45,74</t>
  </si>
  <si>
    <t>91943</t>
  </si>
  <si>
    <t>CAIXA RETANGULAR 4" X 4" MÉDIA (1,30 M DO PISO), PVC, INSTALADA EM PAREDE - FORNECIMENTO E INSTALAÇÃO. AF_03/2023</t>
  </si>
  <si>
    <t>24,07</t>
  </si>
  <si>
    <t>26,39</t>
  </si>
  <si>
    <t>91944</t>
  </si>
  <si>
    <t>CAIXA RETANGULAR 4" X 4" BAIXA (0,30 M DO PISO), PVC, INSTALADA EM PAREDE - FORNECIMENTO E INSTALAÇÃO. AF_03/2023</t>
  </si>
  <si>
    <t>92865</t>
  </si>
  <si>
    <t>CAIXA OCTOGONAL 4" X 4", METÁLICA, INSTALADA EM LAJE - FORNECIMENTO E INSTALAÇÃO. AF_03/2023</t>
  </si>
  <si>
    <t>19,12</t>
  </si>
  <si>
    <t>92866</t>
  </si>
  <si>
    <t>CAIXA SEXTAVADA 3" X 3", METÁLICA, INSTALADA EM LAJE - FORNECIMENTO E INSTALAÇÃO. AF_03/2023</t>
  </si>
  <si>
    <t>92867</t>
  </si>
  <si>
    <t>CAIXA RETANGULAR 4" X 2" ALTA (2,00 M DO PISO), METÁLICA, INSTALADA EM PAREDE - FORNECIMENTO E INSTALAÇÃO. AF_03/2023</t>
  </si>
  <si>
    <t>92868</t>
  </si>
  <si>
    <t>CAIXA RETANGULAR 4" X 2" MÉDIA (1,30 M DO PISO), METÁLICA, INSTALADA EM PAREDE - FORNECIMENTO E INSTALAÇÃO. AF_03/2023</t>
  </si>
  <si>
    <t>92869</t>
  </si>
  <si>
    <t>CAIXA RETANGULAR 4" X 2" BAIXA (0,30 M DO PISO), METÁLICA, INSTALADA EM PAREDE - FORNECIMENTO E INSTALAÇÃO. AF_03/2023</t>
  </si>
  <si>
    <t>92870</t>
  </si>
  <si>
    <t>CAIXA RETANGULAR 4" X 4" ALTA (2,00 M DO PISO), METÁLICA, INSTALADA EM PAREDE - FORNECIMENTO E INSTALAÇÃO. AF_03/2023</t>
  </si>
  <si>
    <t>40,51</t>
  </si>
  <si>
    <t>44,89</t>
  </si>
  <si>
    <t>92871</t>
  </si>
  <si>
    <t>CAIXA RETANGULAR 4" X 4" MÉDIA (1,30 M DO PISO), METÁLICA, INSTALADA EM PAREDE - FORNECIMENTO E INSTALAÇÃO. AF_03/2023</t>
  </si>
  <si>
    <t>25,54</t>
  </si>
  <si>
    <t>92872</t>
  </si>
  <si>
    <t>CAIXA RETANGULAR 4" X 4" BAIXA (0,30 M DO PISO), METÁLICA, INSTALADA EM PAREDE - FORNECIMENTO E INSTALAÇÃO. AF_03/2023</t>
  </si>
  <si>
    <t>14,70</t>
  </si>
  <si>
    <t>95777</t>
  </si>
  <si>
    <t>CONDULETE DE ALUMÍNIO, TIPO B, PARA ELETRODUTO DE AÇO GALVANIZADO DN 20 MM (3/4''), APARENTE - FORNECIMENTO E INSTALAÇÃO. AF_10/2022</t>
  </si>
  <si>
    <t>28,41</t>
  </si>
  <si>
    <t>95778</t>
  </si>
  <si>
    <t>CONDULETE DE ALUMÍNIO, TIPO C, PARA ELETRODUTO DE AÇO GALVANIZADO DN 20 MM (3/4''), APARENTE - FORNECIMENTO E INSTALAÇÃO. AF_10/2022</t>
  </si>
  <si>
    <t>34,03</t>
  </si>
  <si>
    <t>95779</t>
  </si>
  <si>
    <t>CONDULETE DE ALUMÍNIO, TIPO E, PARA ELETRODUTO DE AÇO GALVANIZADO DN 20 MM (3/4''), APARENTE - FORNECIMENTO E INSTALAÇÃO. AF_10/2022</t>
  </si>
  <si>
    <t>28,30</t>
  </si>
  <si>
    <t>95780</t>
  </si>
  <si>
    <t>CONDULETE DE ALUMÍNIO, TIPO B, PARA ELETRODUTO DE AÇO GALVANIZADO DN 25 MM (1''), APARENTE - FORNECIMENTO E INSTALAÇÃO. AF_10/2022</t>
  </si>
  <si>
    <t>35,66</t>
  </si>
  <si>
    <t>95781</t>
  </si>
  <si>
    <t>CONDULETE DE ALUMÍNIO, TIPO C, PARA ELETRODUTO DE AÇO GALVANIZADO DN 25 MM (1''), APARENTE - FORNECIMENTO E INSTALAÇÃO. AF_10/2022</t>
  </si>
  <si>
    <t>38,67</t>
  </si>
  <si>
    <t>41,13</t>
  </si>
  <si>
    <t>95782</t>
  </si>
  <si>
    <t>CONDULETE DE ALUMÍNIO, TIPO E, ELETRODUTO DE AÇO GALVANIZADO DN 25 MM (1''), APARENTE - FORNECIMENTO E INSTALAÇÃO. AF_10/2022</t>
  </si>
  <si>
    <t>35,86</t>
  </si>
  <si>
    <t>37,80</t>
  </si>
  <si>
    <t>95785</t>
  </si>
  <si>
    <t>CONDULETE DE ALUMÍNIO, TIPO E, PARA ELETRODUTO DE AÇO GALVANIZADO DN 32 MM (1 1/4''), APARENTE - FORNECIMENTO E INSTALAÇÃO. AF_10/2022</t>
  </si>
  <si>
    <t>42,41</t>
  </si>
  <si>
    <t>44,62</t>
  </si>
  <si>
    <t>95787</t>
  </si>
  <si>
    <t>CONDULETE DE ALUMÍNIO, TIPO LR, PARA ELETRODUTO DE AÇO GALVANIZADO DN 20 MM (3/4''), APARENTE - FORNECIMENTO E INSTALAÇÃO. AF_10/2022</t>
  </si>
  <si>
    <t>32,42</t>
  </si>
  <si>
    <t>95789</t>
  </si>
  <si>
    <t>CONDULETE DE ALUMÍNIO, TIPO LR, PARA ELETRODUTO DE AÇO GALVANIZADO DN 25 MM (1''), APARENTE - FORNECIMENTO E INSTALAÇÃO. AF_10/2022</t>
  </si>
  <si>
    <t>43,95</t>
  </si>
  <si>
    <t>95791</t>
  </si>
  <si>
    <t>CONDULETE DE ALUMÍNIO, TIPO LR, PARA ELETRODUTO DE AÇO GALVANIZADO DN 32 MM (1 1/4''), APARENTE - FORNECIMENTO E INSTALAÇÃO. AF_10/2022</t>
  </si>
  <si>
    <t>60,80</t>
  </si>
  <si>
    <t>64,59</t>
  </si>
  <si>
    <t>95795</t>
  </si>
  <si>
    <t>CONDULETE DE ALUMÍNIO, TIPO T, PARA ELETRODUTO DE AÇO GALVANIZADO DN 20 MM (3/4''), APARENTE - FORNECIMENTO E INSTALAÇÃO. AF_10/2022</t>
  </si>
  <si>
    <t>36,97</t>
  </si>
  <si>
    <t>39,71</t>
  </si>
  <si>
    <t>95796</t>
  </si>
  <si>
    <t>CONDULETE DE ALUMÍNIO, TIPO T, PARA ELETRODUTO DE AÇO GALVANIZADO DN 25 MM (1''), APARENTE - FORNECIMENTO E INSTALAÇÃO. AF_10/2022</t>
  </si>
  <si>
    <t>51,66</t>
  </si>
  <si>
    <t>55,15</t>
  </si>
  <si>
    <t>95797</t>
  </si>
  <si>
    <t>CONDULETE DE ALUMÍNIO, TIPO T, PARA ELETRODUTO DE AÇO GALVANIZADO DN 32 MM (1 1/4''), APARENTE - FORNECIMENTO E INSTALAÇÃO. AF_10/2022</t>
  </si>
  <si>
    <t>71,23</t>
  </si>
  <si>
    <t>75,79</t>
  </si>
  <si>
    <t>95801</t>
  </si>
  <si>
    <t>CONDULETE DE ALUMÍNIO, TIPO X, PARA ELETRODUTO DE AÇO GALVANIZADO DN 20 MM (3/4''), APARENTE - FORNECIMENTO E INSTALAÇÃO. AF_10/2022</t>
  </si>
  <si>
    <t>44,06</t>
  </si>
  <si>
    <t>47,12</t>
  </si>
  <si>
    <t>95802</t>
  </si>
  <si>
    <t>CONDULETE DE ALUMÍNIO, TIPO X, PARA ELETRODUTO DE AÇO GALVANIZADO DN 25 MM (1''), APARENTE - FORNECIMENTO E INSTALAÇÃO. AF_10/2022</t>
  </si>
  <si>
    <t>59,11</t>
  </si>
  <si>
    <t>95803</t>
  </si>
  <si>
    <t>CONDULETE DE ALUMÍNIO, TIPO X, PARA ELETRODUTO DE AÇO GALVANIZADO DN 32 MM (1 1/4''), APARENTE - FORNECIMENTO E INSTALAÇÃO. AF_10/2022</t>
  </si>
  <si>
    <t>85,05</t>
  </si>
  <si>
    <t>95804</t>
  </si>
  <si>
    <t>CONDULETE DE PVC, TIPO B, PARA ELETRODUTO DE PVC SOLDÁVEL DN 20 MM (1/2''), APARENTE - FORNECIMENTO E INSTALAÇÃO. AF_10/2022</t>
  </si>
  <si>
    <t>95805</t>
  </si>
  <si>
    <t>CONDULETE DE PVC, TIPO B, PARA ELETRODUTO DE PVC SOLDÁVEL DN 25 MM (3/4''), APARENTE - FORNECIMENTO E INSTALAÇÃO. AF_10/2022</t>
  </si>
  <si>
    <t>24,19</t>
  </si>
  <si>
    <t>95806</t>
  </si>
  <si>
    <t>CONDULETE DE PVC, TIPO B, PARA ELETRODUTO DE PVC SOLDÁVEL DN 32 MM (1''), APARENTE - FORNECIMENTO E INSTALAÇÃO. AF_10/2022</t>
  </si>
  <si>
    <t>28,93</t>
  </si>
  <si>
    <t>95807</t>
  </si>
  <si>
    <t>CONDULETE DE PVC, TIPO LL, PARA ELETRODUTO DE PVC SOLDÁVEL DN 20 MM (1/2''), APARENTE - FORNECIMENTO E INSTALAÇÃO. AF_10/2022</t>
  </si>
  <si>
    <t>95808</t>
  </si>
  <si>
    <t>CONDULETE DE PVC, TIPO LL, PARA ELETRODUTO DE PVC SOLDÁVEL DN 25 MM (3/4''), APARENTE - FORNECIMENTO E INSTALAÇÃO. AF_10/2022</t>
  </si>
  <si>
    <t>34,43</t>
  </si>
  <si>
    <t>95809</t>
  </si>
  <si>
    <t>CONDULETE DE PVC, TIPO LL, PARA ELETRODUTO DE PVC SOLDÁVEL DN 32 MM (1''), APARENTE - FORNECIMENTO E INSTALAÇÃO. AF_10/2022</t>
  </si>
  <si>
    <t>40,07</t>
  </si>
  <si>
    <t>95810</t>
  </si>
  <si>
    <t>CONDULETE DE PVC, TIPO LB, PARA ELETRODUTO DE PVC SOLDÁVEL DN 20 MM (1/2''), APARENTE - FORNECIMENTO E INSTALAÇÃO. AF_10/2022</t>
  </si>
  <si>
    <t>95811</t>
  </si>
  <si>
    <t>CONDULETE DE PVC, TIPO LB, PARA ELETRODUTO DE PVC SOLDÁVEL DN 25 MM (3/4''), APARENTE - FORNECIMENTO E INSTALAÇÃO. AF_10/2022</t>
  </si>
  <si>
    <t>20,55</t>
  </si>
  <si>
    <t>95812</t>
  </si>
  <si>
    <t>CONDULETE DE PVC, TIPO LB, PARA ELETRODUTO DE PVC SOLDÁVEL DN 32 MM (1''), APARENTE - FORNECIMENTO E INSTALAÇÃO. AF_10/2022</t>
  </si>
  <si>
    <t>27,61</t>
  </si>
  <si>
    <t>29,62</t>
  </si>
  <si>
    <t>95813</t>
  </si>
  <si>
    <t>CONDULETE DE PVC, TIPO TB, PARA ELETRODUTO DE PVC SOLDÁVEL DN 20 MM (1/2''), APARENTE - FORNECIMENTO E INSTALAÇÃO. AF_10/2022</t>
  </si>
  <si>
    <t>95814</t>
  </si>
  <si>
    <t>CONDULETE DE PVC, TIPO TB, PARA ELETRODUTO DE PVC SOLDÁVEL DN 25 MM (3/4''), APARENTE - FORNECIMENTO E INSTALAÇÃO. AF_10/2022</t>
  </si>
  <si>
    <t>23,68</t>
  </si>
  <si>
    <t>25,28</t>
  </si>
  <si>
    <t>95815</t>
  </si>
  <si>
    <t>CONDULETE DE PVC, TIPO TB, PARA ELETRODUTO DE PVC SOLDÁVEL DN 32 MM (1''), APARENTE - FORNECIMENTO E INSTALAÇÃO. AF_10/2022</t>
  </si>
  <si>
    <t>95816</t>
  </si>
  <si>
    <t>CONDULETE DE PVC, TIPO X, PARA ELETRODUTO DE PVC SOLDÁVEL DN 20 MM (1/2''), APARENTE - FORNECIMENTO E INSTALAÇÃO. AF_10/2022</t>
  </si>
  <si>
    <t>32,63</t>
  </si>
  <si>
    <t>95817</t>
  </si>
  <si>
    <t>CONDULETE DE PVC, TIPO X, PARA ELETRODUTO DE PVC SOLDÁVEL DN 25 MM (3/4"), APARENTE - FORNECIMENTO E INSTALAÇÃO. AF_10/2022</t>
  </si>
  <si>
    <t>43,72</t>
  </si>
  <si>
    <t>95818</t>
  </si>
  <si>
    <t>CONDULETE DE PVC, TIPO X, PARA ELETRODUTO DE PVC SOLDÁVEL DN 32 MM (1''), APARENTE - FORNECIMENTO E INSTALAÇÃO. AF_10/2022</t>
  </si>
  <si>
    <t>97881</t>
  </si>
  <si>
    <t>CAIXA ENTERRADA ELÉTRICA RETANGULAR, EM CONCRETO PRÉ-MOLDADO, FUNDO COM BRITA, DIMENSÕES INTERNAS: 0,3X0,3X0,3 M. AF_12/2020</t>
  </si>
  <si>
    <t>143,18</t>
  </si>
  <si>
    <t>97882</t>
  </si>
  <si>
    <t>CAIXA ENTERRADA ELÉTRICA RETANGULAR, EM CONCRETO PRÉ-MOLDADO, FUNDO COM BRITA, DIMENSÕES INTERNAS: 0,4X0,4X0,4 M. AF_12/2020</t>
  </si>
  <si>
    <t>221,71</t>
  </si>
  <si>
    <t>226,51</t>
  </si>
  <si>
    <t>97883</t>
  </si>
  <si>
    <t>CAIXA ENTERRADA ELÉTRICA RETANGULAR, EM CONCRETO PRÉ-MOLDADO, FUNDO COM BRITA, DIMENSÕES INTERNAS: 0,6X0,6X0,5 M. AF_12/2020</t>
  </si>
  <si>
    <t>427,46</t>
  </si>
  <si>
    <t>435,79</t>
  </si>
  <si>
    <t>97884</t>
  </si>
  <si>
    <t>CAIXA ENTERRADA ELÉTRICA RETANGULAR, EM CONCRETO PRÉ-MOLDADO, FUNDO COM BRITA, DIMENSÕES INTERNAS: 0,8X0,8X0,5 M. AF_12/2020</t>
  </si>
  <si>
    <t>842,67</t>
  </si>
  <si>
    <t>856,60</t>
  </si>
  <si>
    <t>97885</t>
  </si>
  <si>
    <t>CAIXA ENTERRADA ELÉTRICA RETANGULAR, EM CONCRETO PRÉ-MOLDADO, FUNDO COM BRITA, DIMENSÕES INTERNAS: 1X1X0,5 M. AF_12/2020</t>
  </si>
  <si>
    <t>1.298,00</t>
  </si>
  <si>
    <t>1.316,91</t>
  </si>
  <si>
    <t>97886</t>
  </si>
  <si>
    <t>CAIXA ENTERRADA ELÉTRICA RETANGULAR, EM ALVENARIA COM TIJOLOS CERÂMICOS MACIÇOS, FUNDO COM BRITA, DIMENSÕES INTERNAS: 0,3X0,3X0,3 M. AF_12/2020</t>
  </si>
  <si>
    <t>167,91</t>
  </si>
  <si>
    <t>180,25</t>
  </si>
  <si>
    <t>97887</t>
  </si>
  <si>
    <t>CAIXA ENTERRADA ELÉTRICA RETANGULAR, EM ALVENARIA COM TIJOLOS CERÂMICOS MACIÇOS, FUNDO COM BRITA, DIMENSÕES INTERNAS: 0,4X0,4X0,4 M. AF_12/2020</t>
  </si>
  <si>
    <t>264,92</t>
  </si>
  <si>
    <t>284,31</t>
  </si>
  <si>
    <t>97888</t>
  </si>
  <si>
    <t>CAIXA ENTERRADA ELÉTRICA RETANGULAR, EM ALVENARIA COM TIJOLOS CERÂMICOS MACIÇOS, FUNDO COM BRITA, DIMENSÕES INTERNAS: 0,6X0,6X0,6 M. AF_12/2020</t>
  </si>
  <si>
    <t>510,32</t>
  </si>
  <si>
    <t>546,45</t>
  </si>
  <si>
    <t>97889</t>
  </si>
  <si>
    <t>CAIXA ENTERRADA ELÉTRICA RETANGULAR, EM ALVENARIA COM TIJOLOS CERÂMICOS MACIÇOS, FUNDO COM BRITA, DIMENSÕES INTERNAS: 0,8X0,8X0,6 M. AF_12/2020</t>
  </si>
  <si>
    <t>690,53</t>
  </si>
  <si>
    <t>739,67</t>
  </si>
  <si>
    <t>97890</t>
  </si>
  <si>
    <t>CAIXA ENTERRADA ELÉTRICA RETANGULAR, EM ALVENARIA COM TIJOLOS CERÂMICOS MACIÇOS, FUNDO COM BRITA, DIMENSÕES INTERNAS: 1X1X0,6 M. AF_12/2020</t>
  </si>
  <si>
    <t>775,87</t>
  </si>
  <si>
    <t>825,95</t>
  </si>
  <si>
    <t>97891</t>
  </si>
  <si>
    <t>CAIXA ENTERRADA ELÉTRICA RETANGULAR, EM ALVENARIA COM BLOCOS DE CONCRETO, FUNDO COM BRITA, DIMENSÕES INTERNAS: 0,4X0,4X0,4 M. AF_12/2020</t>
  </si>
  <si>
    <t>203,65</t>
  </si>
  <si>
    <t>218,76</t>
  </si>
  <si>
    <t>97892</t>
  </si>
  <si>
    <t>CAIXA ENTERRADA ELÉTRICA RETANGULAR, EM ALVENARIA COM BLOCOS DE CONCRETO, FUNDO COM BRITA, DIMENSÕES INTERNAS: 0,6X0,6X0,6 M. AF_12/2020</t>
  </si>
  <si>
    <t>380,78</t>
  </si>
  <si>
    <t>407,89</t>
  </si>
  <si>
    <t>97893</t>
  </si>
  <si>
    <t>CAIXA ENTERRADA ELÉTRICA RETANGULAR, EM ALVENARIA COM BLOCOS DE CONCRETO, FUNDO COM BRITA, DIMENSÕES INTERNAS: 0,8X0,8X0,6 M. AF_12/2020</t>
  </si>
  <si>
    <t>525,33</t>
  </si>
  <si>
    <t>562,96</t>
  </si>
  <si>
    <t>97894</t>
  </si>
  <si>
    <t>CAIXA ENTERRADA ELÉTRICA RETANGULAR, EM ALVENARIA COM BLOCOS DE CONCRETO, FUNDO COM BRITA, DIMENSÕES INTERNAS: 1X1X0,6 M. AF_12/2020</t>
  </si>
  <si>
    <t>575,67</t>
  </si>
  <si>
    <t>611,83</t>
  </si>
  <si>
    <t>104396</t>
  </si>
  <si>
    <t>CONDULETE DE PVC, TIPO E, PARA ELETRODUTO DE PVC SOLDÁVEL DN 25 MM (3/4''), APARENTE - FORNECIMENTO E INSTALAÇÃO. AF_10/2022</t>
  </si>
  <si>
    <t>23,17</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</si>
  <si>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</si>
  <si>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</si>
  <si>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</si>
  <si>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</si>
  <si>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26,96</t>
  </si>
  <si>
    <t>29,02</t>
  </si>
  <si>
    <t>104399</t>
  </si>
  <si>
    <t>CONDULETE DE PVC, TIPO LR, PARA ELETRODUTO DE PVC SOLDÁVEL DN 25 MM (3/4''), APARENTE - FORNECIMENTO E INSTALAÇÃO. AF_10/2022</t>
  </si>
  <si>
    <t>30,77</t>
  </si>
  <si>
    <t>33,40</t>
  </si>
  <si>
    <t>104400</t>
  </si>
  <si>
    <t>CONDULETE DE PVC, TIPO LR, PARA ELETRODUTO DE PVC SOLDÁVEL DN 32 MM (1''), APARENTE - FORNECIMENTO E INSTALAÇÃO. AF_10/2022</t>
  </si>
  <si>
    <t>43,06</t>
  </si>
  <si>
    <t>104401</t>
  </si>
  <si>
    <t>CONDULETE DE PVC, TIPO C, PARA ELETRODUTO DE PVC SOLDÁVEL DN 20 MM (1/2''), APARENTE - FORNECIMENTO E INSTALAÇÃO. AF_10/2022</t>
  </si>
  <si>
    <t>25,19</t>
  </si>
  <si>
    <t>27,05</t>
  </si>
  <si>
    <t>104402</t>
  </si>
  <si>
    <t>CONDULETE DE PVC, TIPO C, PARA ELETRODUTO DE PVC SOLDÁVEL DN 25 MM (3/4''), APARENTE - FORNECIMENTO E INSTALAÇÃO. AF_10/2022</t>
  </si>
  <si>
    <t>27,40</t>
  </si>
  <si>
    <t>104403</t>
  </si>
  <si>
    <t>CONDULETE DE PVC, TIPO C, PARA ELETRODUTO DE PVC SOLDÁVEL DN 32 MM (1''), APARENTE - FORNECIMENTO E INSTALAÇÃO. AF_10/2022</t>
  </si>
  <si>
    <t>36,77</t>
  </si>
  <si>
    <t>104404</t>
  </si>
  <si>
    <t>CONDULETE DE PVC, TIPO T, PARA ELETRODUTO DE PVC SOLDÁVEL DN 25 MM (3/4''), APARENTE - FORNECIMENTO E INSTALAÇÃO. AF_10/2022</t>
  </si>
  <si>
    <t>35,81</t>
  </si>
  <si>
    <t>38,84</t>
  </si>
  <si>
    <t>104405</t>
  </si>
  <si>
    <t>CONDULETE DE PVC, TIPO T, PARA ELETRODUTO DE PVC SOLDÁVEL DN 32 MM (1''), APARENTE - FORNECIMENTO E INSTALAÇÃO. AF_10/2022</t>
  </si>
  <si>
    <t>48,37</t>
  </si>
  <si>
    <t>93653</t>
  </si>
  <si>
    <t>DISJUNTOR MONOPOLAR TIPO DIN, CORRENTE NOMINAL DE 10A - FORNECIMENTO E INSTALAÇÃO. AF_10/2020</t>
  </si>
  <si>
    <t>93654</t>
  </si>
  <si>
    <t>DISJUNTOR MONOPOLAR TIPO DIN, CORRENTE NOMINAL DE 16A - FORNECIMENTO E INSTALAÇÃO. AF_10/2020</t>
  </si>
  <si>
    <t>11,65</t>
  </si>
  <si>
    <t>93655</t>
  </si>
  <si>
    <t>DISJUNTOR MONOPOLAR TIPO DIN, CORRENTE NOMINAL DE 20A - FORNECIMENTO E INSTALAÇÃO. AF_10/2020</t>
  </si>
  <si>
    <t>13,66</t>
  </si>
  <si>
    <t>93656</t>
  </si>
  <si>
    <t>DISJUNTOR MONOPOLAR TIPO DIN, CORRENTE NOMINAL DE 25A - FORNECIMENTO E INSTALAÇÃO. AF_10/2020</t>
  </si>
  <si>
    <t>93657</t>
  </si>
  <si>
    <t>DISJUNTOR MONOPOLAR TIPO DIN, CORRENTE NOMINAL DE 32A - FORNECIMENTO E INSTALAÇÃO. AF_10/2020</t>
  </si>
  <si>
    <t>93658</t>
  </si>
  <si>
    <t>DISJUNTOR MONOPOLAR TIPO DIN, CORRENTE NOMINAL DE 40A - FORNECIMENTO E INSTALAÇÃO. AF_10/2020</t>
  </si>
  <si>
    <t>21,65</t>
  </si>
  <si>
    <t>22,68</t>
  </si>
  <si>
    <t>93659</t>
  </si>
  <si>
    <t>DISJUNTOR MONOPOLAR TIPO DIN, CORRENTE NOMINAL DE 50A - FORNECIMENTO E INSTALAÇÃO. AF_10/2020</t>
  </si>
  <si>
    <t>25,42</t>
  </si>
  <si>
    <t>26,87</t>
  </si>
  <si>
    <t>93660</t>
  </si>
  <si>
    <t>DISJUNTOR BIPOLAR TIPO DIN, CORRENTE NOMINAL DE 10A - FORNECIMENTO E INSTALAÇÃO. AF_10/2020</t>
  </si>
  <si>
    <t>50,24</t>
  </si>
  <si>
    <t>50,77</t>
  </si>
  <si>
    <t>93661</t>
  </si>
  <si>
    <t>DISJUNTOR BIPOLAR TIPO DIN, CORRENTE NOMINAL DE 16A - FORNECIMENTO E INSTALAÇÃO. AF_10/2020</t>
  </si>
  <si>
    <t>52,57</t>
  </si>
  <si>
    <t>93662</t>
  </si>
  <si>
    <t>DISJUNTOR BIPOLAR TIPO DIN, CORRENTE NOMINAL DE 20A - FORNECIMENTO E INSTALAÇÃO. AF_10/2020</t>
  </si>
  <si>
    <t>54,83</t>
  </si>
  <si>
    <t>55,84</t>
  </si>
  <si>
    <t>93663</t>
  </si>
  <si>
    <t>DISJUNTOR BIPOLAR TIPO DIN, CORRENTE NOMINAL DE 25A - FORNECIMENTO E INSTALAÇÃO. AF_10/2020</t>
  </si>
  <si>
    <t>93664</t>
  </si>
  <si>
    <t>DISJUNTOR BIPOLAR TIPO DIN, CORRENTE NOMINAL DE 32A - FORNECIMENTO E INSTALAÇÃO. AF_10/2020</t>
  </si>
  <si>
    <t>58,53</t>
  </si>
  <si>
    <t>93665</t>
  </si>
  <si>
    <t>DISJUNTOR BIPOLAR TIPO DIN, CORRENTE NOMINAL DE 40A - FORNECIMENTO E INSTALAÇÃO. AF_10/2020</t>
  </si>
  <si>
    <t>63,79</t>
  </si>
  <si>
    <t>65,85</t>
  </si>
  <si>
    <t>93666</t>
  </si>
  <si>
    <t>DISJUNTOR BIPOLAR TIPO DIN, CORRENTE NOMINAL DE 50A - FORNECIMENTO E INSTALAÇÃO. AF_10/2020</t>
  </si>
  <si>
    <t>71,33</t>
  </si>
  <si>
    <t>74,22</t>
  </si>
  <si>
    <t>93667</t>
  </si>
  <si>
    <t>DISJUNTOR TRIPOLAR TIPO DIN, CORRENTE NOMINAL DE 10A - FORNECIMENTO E INSTALAÇÃO. AF_10/2020</t>
  </si>
  <si>
    <t>63,33</t>
  </si>
  <si>
    <t>64,14</t>
  </si>
  <si>
    <t>93668</t>
  </si>
  <si>
    <t>DISJUNTOR TRIPOLAR TIPO DIN, CORRENTE NOMINAL DE 16A - FORNECIMENTO E INSTALAÇÃO. AF_10/2020</t>
  </si>
  <si>
    <t>65,74</t>
  </si>
  <si>
    <t>66,83</t>
  </si>
  <si>
    <t>93669</t>
  </si>
  <si>
    <t>DISJUNTOR TRIPOLAR TIPO DIN, CORRENTE NOMINAL DE 20A - FORNECIMENTO E INSTALAÇÃO. AF_10/2020</t>
  </si>
  <si>
    <t>70,22</t>
  </si>
  <si>
    <t>71,74</t>
  </si>
  <si>
    <t>93670</t>
  </si>
  <si>
    <t>DISJUNTOR TRIPOLAR TIPO DIN, CORRENTE NOMINAL DE 25A - FORNECIMENTO E INSTALAÇÃO. AF_10/2020</t>
  </si>
  <si>
    <t>93671</t>
  </si>
  <si>
    <t>DISJUNTOR TRIPOLAR TIPO DIN, CORRENTE NOMINAL DE 32A - FORNECIMENTO E INSTALAÇÃO. AF_10/2020</t>
  </si>
  <si>
    <t>75,75</t>
  </si>
  <si>
    <t>77,84</t>
  </si>
  <si>
    <t>93672</t>
  </si>
  <si>
    <t>DISJUNTOR TRIPOLAR TIPO DIN, CORRENTE NOMINAL DE 40A - FORNECIMENTO E INSTALAÇÃO. AF_10/2020</t>
  </si>
  <si>
    <t>84,65</t>
  </si>
  <si>
    <t>87,75</t>
  </si>
  <si>
    <t>93673</t>
  </si>
  <si>
    <t>DISJUNTOR TRIPOLAR TIPO DIN, CORRENTE NOMINAL DE 50A - FORNECIMENTO E INSTALAÇÃO. AF_10/2020</t>
  </si>
  <si>
    <t>95,98</t>
  </si>
  <si>
    <t>100,31</t>
  </si>
  <si>
    <t>97359</t>
  </si>
  <si>
    <t>QUADRO DE MEDIÇÃO GERAL DE ENERGIA COM 8 MEDIDORES - FORNECIMENTO E INSTALAÇÃO. AF_10/2020</t>
  </si>
  <si>
    <t>3.204,59</t>
  </si>
  <si>
    <t>3.232,55</t>
  </si>
  <si>
    <t>97360</t>
  </si>
  <si>
    <t>QUADRO DE MEDIÇÃO GERAL DE ENERGIA COM 12 MEDIDORES - FORNECIMENTO E INSTALAÇÃO. AF_10/2020</t>
  </si>
  <si>
    <t>6.142,67</t>
  </si>
  <si>
    <t>6.184,61</t>
  </si>
  <si>
    <t>97361</t>
  </si>
  <si>
    <t>QUADRO DE MEDIÇÃO GERAL DE ENERGIA COM 16 MEDIDORES - FORNECIMENTO E INSTALAÇÃO. AF_10/2020</t>
  </si>
  <si>
    <t>8.190,22</t>
  </si>
  <si>
    <t>8.246,16</t>
  </si>
  <si>
    <t>97362</t>
  </si>
  <si>
    <t>QUADRO DE MEDIÇÃO GERAL DE ENERGIA PARA BARRAMENTO BLINDADO COM 4 MEDIDORES - FORNECIMENTO E INSTALAÇÃO. AF_10/2020</t>
  </si>
  <si>
    <t>1.699,50</t>
  </si>
  <si>
    <t>1.705,98</t>
  </si>
  <si>
    <t>101875</t>
  </si>
  <si>
    <t>QUADRO DE DISTRIBUIÇÃO DE ENERGIA EM CHAPA DE AÇO GALVANIZADO, DE EMBUTIR, COM BARRAMENTO TRIFÁSICO, PARA 12 DISJUNTORES DIN 100A - FORNECIMENTO E INSTALAÇÃO. AF_10/2020</t>
  </si>
  <si>
    <t>371,55</t>
  </si>
  <si>
    <t>375,59</t>
  </si>
  <si>
    <t>101876</t>
  </si>
  <si>
    <t>QUADRO DE DISTRIBUIÇÃO DE ENERGIA EM PVC, DE EMBUTIR, SEM BARRAMENTO, PARA 6 DISJUNTORES - FORNECIMENTO E INSTALAÇÃO. AF_10/2020</t>
  </si>
  <si>
    <t>77,46</t>
  </si>
  <si>
    <t>101877</t>
  </si>
  <si>
    <t>QUADRO DE DISTRIBUIÇÃO DE ENERGIA EM PVC, DE EMBUTIR, SEM BARRAMENTO, PARA 3 DISJUNTORES - FORNECIMENTO E INSTALAÇÃO. AF_10/2020</t>
  </si>
  <si>
    <t>54,90</t>
  </si>
  <si>
    <t>101878</t>
  </si>
  <si>
    <t>QUADRO DE DISTRIBUIÇÃO DE ENERGIA EM CHAPA DE AÇO GALVANIZADO, DE SOBREPOR, COM BARRAMENTO TRIFÁSICO, PARA 18 DISJUNTORES DIN 100A - FORNECIMENTO E INSTALAÇÃO. AF_10/2020</t>
  </si>
  <si>
    <t>530,51</t>
  </si>
  <si>
    <t>542,15</t>
  </si>
  <si>
    <t>101879</t>
  </si>
  <si>
    <t>QUADRO DE DISTRIBUIÇÃO DE ENERGIA EM CHAPA DE AÇO GALVANIZADO, DE EMBUTIR, COM BARRAMENTO TRIFÁSICO, PARA 24 DISJUNTORES DIN 100A - FORNECIMENTO E INSTALAÇÃO. AF_10/2020</t>
  </si>
  <si>
    <t>534,22</t>
  </si>
  <si>
    <t>538,75</t>
  </si>
  <si>
    <t>101880</t>
  </si>
  <si>
    <t>QUADRO DE DISTRIBUIÇÃO DE ENERGIA EM CHAPA DE AÇO GALVANIZADO, DE EMBUTIR, COM BARRAMENTO TRIFÁSICO, PARA 30 DISJUNTORES DIN 150A - FORNECIMENTO E INSTALAÇÃO. AF_10/2020</t>
  </si>
  <si>
    <t>615,63</t>
  </si>
  <si>
    <t>621,08</t>
  </si>
  <si>
    <t>101881</t>
  </si>
  <si>
    <t>QUADRO DE DISTRIBUIÇÃO DE ENERGIA EM CHAPA DE AÇO GALVANIZADO, DE EMBUTIR, COM BARRAMENTO TRIFÁSICO, PARA 40 DISJUNTORES DIN 100A - FORNECIMENTO E INSTALAÇÃO. AF_10/2020</t>
  </si>
  <si>
    <t>878,80</t>
  </si>
  <si>
    <t>884,25</t>
  </si>
  <si>
    <t>101882</t>
  </si>
  <si>
    <t>QUADRO DE DISTRIBUIÇÃO DE ENERGIA EM CHAPA DE AÇO GALVANIZADO, DE EMBUTIR, COM BARRAMENTO TRIFÁSICO, PARA 30 DISJUNTORES DIN 225A - FORNECIMENTO E INSTALAÇÃO. AF_10/2020</t>
  </si>
  <si>
    <t>1.241,27</t>
  </si>
  <si>
    <t>1.246,72</t>
  </si>
  <si>
    <t>101883</t>
  </si>
  <si>
    <t>QUADRO DE DISTRIBUIÇÃO DE ENERGIA EM CHAPA DE AÇO GALVANIZADO, DE EMBUTIR, COM BARRAMENTO TRIFÁSICO, PARA 18 DISJUNTORES DIN 100A - FORNECIMENTO E INSTALAÇÃO. AF_10/2020</t>
  </si>
  <si>
    <t>514,24</t>
  </si>
  <si>
    <t>101890</t>
  </si>
  <si>
    <t>DISJUNTOR MONOPOLAR TIPO NEMA, CORRENTE NOMINAL DE 10 ATÉ 30A - FORNECIMENTO E INSTALAÇÃO. AF_10/2020</t>
  </si>
  <si>
    <t>101891</t>
  </si>
  <si>
    <t>DISJUNTOR MONOPOLAR TIPO NEMA, CORRENTE NOMINAL DE 35 ATÉ 50A - FORNECIMENTO E INSTALAÇÃO. AF_10/2020</t>
  </si>
  <si>
    <t>26,92</t>
  </si>
  <si>
    <t>27,95</t>
  </si>
  <si>
    <t>101892</t>
  </si>
  <si>
    <t>DISJUNTOR BIPOLAR TIPO NEMA, CORRENTE NOMINAL DE 10 ATÉ 50A - FORNECIMENTO E INSTALAÇÃO. AF_10/2020</t>
  </si>
  <si>
    <t>65,31</t>
  </si>
  <si>
    <t>101893</t>
  </si>
  <si>
    <t>DISJUNTOR TRIPOLAR TIPO NEMA, CORRENTE NOMINAL DE 10 ATÉ 50A - FORNECIMENTO E INSTALAÇÃO. AF_10/2020</t>
  </si>
  <si>
    <t>82,99</t>
  </si>
  <si>
    <t>84,51</t>
  </si>
  <si>
    <t>101894</t>
  </si>
  <si>
    <t>DISJUNTOR TRIPOLAR TIPO NEMA, CORRENTE NOMINAL DE 60 ATÉ 100A - FORNECIMENTO E INSTALAÇÃO. AF_10/2020</t>
  </si>
  <si>
    <t>152,02</t>
  </si>
  <si>
    <t>157,99</t>
  </si>
  <si>
    <t>101895</t>
  </si>
  <si>
    <t>DISJUNTOR TERMOMAGNÉTICO TRIPOLAR , CORRENTE NOMINAL DE 125A - FORNECIMENTO E INSTALAÇÃO. AF_10/2020</t>
  </si>
  <si>
    <t>393,60</t>
  </si>
  <si>
    <t>403,71</t>
  </si>
  <si>
    <t>101896</t>
  </si>
  <si>
    <t>DISJUNTOR TERMOMAGNÉTICO TRIPOLAR , CORRENTE NOMINAL DE 200A - FORNECIMENTO E INSTALAÇÃO. AF_10/2020</t>
  </si>
  <si>
    <t>575,23</t>
  </si>
  <si>
    <t>585,34</t>
  </si>
  <si>
    <t>101897</t>
  </si>
  <si>
    <t>DISJUNTOR TERMOMAGNÉTICO TRIPOLAR , CORRENTE NOMINAL DE 250A - FORNECIMENTO E INSTALAÇÃO. AF_10/2020</t>
  </si>
  <si>
    <t>899,34</t>
  </si>
  <si>
    <t>909,45</t>
  </si>
  <si>
    <t>101898</t>
  </si>
  <si>
    <t>DISJUNTOR TERMOMAGNÉTICO TRIPOLAR , CORRENTE NOMINAL DE 400A - FORNECIMENTO E INSTALAÇÃO. AF_10/2020</t>
  </si>
  <si>
    <t>1.191,04</t>
  </si>
  <si>
    <t>1.201,15</t>
  </si>
  <si>
    <t>101899</t>
  </si>
  <si>
    <t>DISJUNTOR TERMOMAGNÉTICO TRIPOLAR , CORRENTE NOMINAL DE 600A - FORNECIMENTO E INSTALAÇÃO. AF_10/2020</t>
  </si>
  <si>
    <t>1.884,89</t>
  </si>
  <si>
    <t>1.895,00</t>
  </si>
  <si>
    <t>101900</t>
  </si>
  <si>
    <t>DISJUNTOR BAIXA TENSÃO TRIPOLAR A SECO  800A/600V - FORNECIMENTO E INSTALAÇÃO. AF_10/2020</t>
  </si>
  <si>
    <t>3.894,57</t>
  </si>
  <si>
    <t>3.904,68</t>
  </si>
  <si>
    <t>101901</t>
  </si>
  <si>
    <t>CONTATOR TRIPOLAR I NOMINAL 12A - FORNECIMENTO E INSTALAÇÃO. AF_10/2020</t>
  </si>
  <si>
    <t>173,65</t>
  </si>
  <si>
    <t>174,74</t>
  </si>
  <si>
    <t>101902</t>
  </si>
  <si>
    <t>CONTATOR TRIPOLAR I NOMINAL 22A - FORNECIMENTO E INSTALAÇÃO. AF_10/2020</t>
  </si>
  <si>
    <t>214,67</t>
  </si>
  <si>
    <t>216,19</t>
  </si>
  <si>
    <t>101903</t>
  </si>
  <si>
    <t>CONTATOR TRIPOLAR I NOMINAL 38A - FORNECIMENTO E INSTALAÇÃO. AF_10/2020</t>
  </si>
  <si>
    <t>448,35</t>
  </si>
  <si>
    <t>451,45</t>
  </si>
  <si>
    <t>101904</t>
  </si>
  <si>
    <t>CONTATOR TRIPOLAR I NOMIMAL 95A - FORNECIMENTO E INSTALAÇÃO. AF_10/2020</t>
  </si>
  <si>
    <t>1.646,01</t>
  </si>
  <si>
    <t>1.651,98</t>
  </si>
  <si>
    <t>101938</t>
  </si>
  <si>
    <t>CAIXA DE PROTEÇÃO PARA MEDIDOR MONOFÁSICO DE EMBUTIR - FORNECIMENTO E INSTALAÇÃO. AF_10/2020</t>
  </si>
  <si>
    <t>103,17</t>
  </si>
  <si>
    <t>106,45</t>
  </si>
  <si>
    <t>101946</t>
  </si>
  <si>
    <t>QUADRO DE MEDIÇÃO GERAL DE ENERGIA PARA 1 MEDIDOR DE SOBREPOR - FORNECIMENTO E INSTALAÇÃO. AF_10/2020</t>
  </si>
  <si>
    <t>171,37</t>
  </si>
  <si>
    <t>183,01</t>
  </si>
  <si>
    <t>91945</t>
  </si>
  <si>
    <t>SUPORTE PARAFUSADO COM PLACA DE ENCAIXE 4" X 2" ALTO (2,00 M DO PISO) PARA PONTO ELÉTRICO - FORNECIMENTO E INSTALAÇÃO. AF_03/2023</t>
  </si>
  <si>
    <t>17,91</t>
  </si>
  <si>
    <t>91946</t>
  </si>
  <si>
    <t>SUPORTE PARAFUSADO COM PLACA DE ENCAIXE 4" X 2" MÉDIO (1,30 M DO PISO) PARA PONTO ELÉTRICO - FORNECIMENTO E INSTALAÇÃO. AF_03/2023</t>
  </si>
  <si>
    <t>12,68</t>
  </si>
  <si>
    <t>91947</t>
  </si>
  <si>
    <t>SUPORTE PARAFUSADO COM PLACA DE ENCAIXE 4" X 2" BAIXO (0,30 M DO PISO) PARA PONTO ELÉTRICO - FORNECIMENTO E INSTALAÇÃO. AF_03/2023</t>
  </si>
  <si>
    <t>10,29</t>
  </si>
  <si>
    <t>91949</t>
  </si>
  <si>
    <t>SUPORTE PARAFUSADO COM PLACA DE ENCAIXE 4" X 4" ALTO (2,00 M DO PISO) PARA PONTO ELÉTRICO - FORNECIMENTO E INSTALAÇÃO. AF_03/2023</t>
  </si>
  <si>
    <t>22,70</t>
  </si>
  <si>
    <t>91950</t>
  </si>
  <si>
    <t>SUPORTE PARAFUSADO COM PLACA DE ENCAIXE 4" X 4" MÉDIO (1,30 M DO PISO) PARA PONTO ELÉTRICO - FORNECIMENTO E INSTALAÇÃO. AF_03/2023</t>
  </si>
  <si>
    <t>19,19</t>
  </si>
  <si>
    <t>91951</t>
  </si>
  <si>
    <t>SUPORTE PARAFUSADO COM PLACA DE ENCAIXE 4" X 4" BAIXO (0,30 M DO PISO) PARA PONTO ELÉTRICO - FORNECIMENTO E INSTALAÇÃO. AF_03/2023</t>
  </si>
  <si>
    <t>16,09</t>
  </si>
  <si>
    <t>91952</t>
  </si>
  <si>
    <t>INTERRUPTOR SIMPLES (1 MÓDULO), 10A/250V, SEM SUPORTE E SEM PLACA - FORNECIMENTO E INSTALAÇÃO. AF_03/2023</t>
  </si>
  <si>
    <t>91953</t>
  </si>
  <si>
    <t>INTERRUPTOR SIMPLES (1 MÓDULO), 10A/250V, INCLUINDO SUPORTE E PLACA - FORNECIMENTO E INSTALAÇÃO. AF_03/2023</t>
  </si>
  <si>
    <t>34,51</t>
  </si>
  <si>
    <t>91954</t>
  </si>
  <si>
    <t>INTERRUPTOR PARALELO (1 MÓDULO), 10A/250V, SEM SUPORTE E SEM PLACA - FORNECIMENTO E INSTALAÇÃO. AF_03/2023</t>
  </si>
  <si>
    <t>29,40</t>
  </si>
  <si>
    <t>31,82</t>
  </si>
  <si>
    <t>91955</t>
  </si>
  <si>
    <t>INTERRUPTOR PARALELO (1 MÓDULO), 10A/250V, INCLUINDO SUPORTE E PLACA - FORNECIMENTO E INSTALAÇÃO. AF_03/2023</t>
  </si>
  <si>
    <t>42,08</t>
  </si>
  <si>
    <t>91956</t>
  </si>
  <si>
    <t>INTERRUPTOR SIMPLES (1 MÓDULO) COM INTERRUPTOR PARALELO (1 MÓDULO), 10A/250V, SEM SUPORTE E SEM PLACA - FORNECIMENTO E INSTALAÇÃO. AF_03/2023</t>
  </si>
  <si>
    <t>47,18</t>
  </si>
  <si>
    <t>50,89</t>
  </si>
  <si>
    <t>91957</t>
  </si>
  <si>
    <t>INTERRUPTOR SIMPLES (1 MÓDULO) COM INTERRUPTOR PARALELO (1 MÓDULO), 10A/250V, INCLUINDO SUPORTE E PLACA - FORNECIMENTO E INSTALAÇÃO. AF_03/2023</t>
  </si>
  <si>
    <t>59,86</t>
  </si>
  <si>
    <t>64,54</t>
  </si>
  <si>
    <t>91958</t>
  </si>
  <si>
    <t>INTERRUPTOR SIMPLES (2 MÓDULOS), 10A/250V, SEM SUPORTE E SEM PLACA - FORNECIMENTO E INSTALAÇÃO. AF_03/2023</t>
  </si>
  <si>
    <t>39,68</t>
  </si>
  <si>
    <t>42,75</t>
  </si>
  <si>
    <t>91959</t>
  </si>
  <si>
    <t>INTERRUPTOR SIMPLES (2 MÓDULOS), 10A/250V, INCLUINDO SUPORTE E PLACA - FORNECIMENTO E INSTALAÇÃO. AF_03/2023</t>
  </si>
  <si>
    <t>56,40</t>
  </si>
  <si>
    <t>91960</t>
  </si>
  <si>
    <t>INTERRUPTOR PARALELO (2 MÓDULOS), 10A/250V, SEM SUPORTE E SEM PLACA - FORNECIMENTO E INSTALAÇÃO. AF_03/2023</t>
  </si>
  <si>
    <t>54,81</t>
  </si>
  <si>
    <t>59,18</t>
  </si>
  <si>
    <t>91961</t>
  </si>
  <si>
    <t>INTERRUPTOR PARALELO (2 MÓDULOS), 10A/250V, INCLUINDO SUPORTE E PLACA - FORNECIMENTO E INSTALAÇÃO. AF_03/2023</t>
  </si>
  <si>
    <t>67,49</t>
  </si>
  <si>
    <t>91962</t>
  </si>
  <si>
    <t>INTERRUPTOR SIMPLES (1 MÓDULO) COM INTERRUPTOR PARALELO (2 MÓDULOS), 10A/250V, SEM SUPORTE E SEM PLACA - FORNECIMENTO E INSTALAÇÃO. AF_03/2023</t>
  </si>
  <si>
    <t>78,24</t>
  </si>
  <si>
    <t>91963</t>
  </si>
  <si>
    <t>INTERRUPTOR SIMPLES (1 MÓDULO) COM INTERRUPTOR PARALELO (2 MÓDULOS), 10A/250V, INCLUINDO SUPORTE E PLACA - FORNECIMENTO E INSTALAÇÃO. AF_03/2023</t>
  </si>
  <si>
    <t>85,26</t>
  </si>
  <si>
    <t>91,89</t>
  </si>
  <si>
    <t>91964</t>
  </si>
  <si>
    <t>INTERRUPTOR SIMPLES (2 MÓDULOS) COM INTERRUPTOR PARALELO (1 MÓDULO), 10A/250V, SEM SUPORTE E SEM PLACA - FORNECIMENTO E INSTALAÇÃO. AF_03/2023</t>
  </si>
  <si>
    <t>65,01</t>
  </si>
  <si>
    <t>70,04</t>
  </si>
  <si>
    <t>91965</t>
  </si>
  <si>
    <t>INTERRUPTOR SIMPLES (2 MÓDULOS) COM INTERRUPTOR PARALELO (1 MÓDULO), 10A/250V, INCLUINDO SUPORTE E PLACA - FORNECIMENTO E INSTALAÇÃO. AF_03/2023</t>
  </si>
  <si>
    <t>77,69</t>
  </si>
  <si>
    <t>83,69</t>
  </si>
  <si>
    <t>91966</t>
  </si>
  <si>
    <t>INTERRUPTOR SIMPLES (3 MÓDULOS), 10A/250V, SEM SUPORTE E SEM PLACA - FORNECIMENTO E INSTALAÇÃO. AF_03/2023</t>
  </si>
  <si>
    <t>57,52</t>
  </si>
  <si>
    <t>61,89</t>
  </si>
  <si>
    <t>91967</t>
  </si>
  <si>
    <t>INTERRUPTOR SIMPLES (3 MÓDULOS), 10A/250V, INCLUINDO SUPORTE E PLACA - FORNECIMENTO E INSTALAÇÃO. AF_03/2023</t>
  </si>
  <si>
    <t>70,20</t>
  </si>
  <si>
    <t>91968</t>
  </si>
  <si>
    <t>INTERRUPTOR PARALELO (3 MÓDULOS), 10A/250V, SEM SUPORTE E SEM PLACA - FORNECIMENTO E INSTALAÇÃO. AF_03/2023</t>
  </si>
  <si>
    <t>86,46</t>
  </si>
  <si>
    <t>91969</t>
  </si>
  <si>
    <t>INTERRUPTOR PARALELO (3 MÓDULOS), 10A/250V, INCLUINDO SUPORTE E PLACA - FORNECIMENTO E INSTALAÇÃO. AF_03/2023</t>
  </si>
  <si>
    <t>92,83</t>
  </si>
  <si>
    <t>91970</t>
  </si>
  <si>
    <t>INTERRUPTOR SIMPLES (3 MÓDULOS) COM INTERRUPTOR PARALELO (1 MÓDULO), 10A/250V, SEM SUPORTE E SEM PLACA - FORNECIMENTO E INSTALAÇÃO. AF_03/2023</t>
  </si>
  <si>
    <t>83,31</t>
  </si>
  <si>
    <t>89,68</t>
  </si>
  <si>
    <t>91971</t>
  </si>
  <si>
    <t>INTERRUPTOR SIMPLES (3 MÓDULOS) COM INTERRUPTOR PARALELO (1 MÓDULO), 10A/250V, INCLUINDO SUPORTE E PLACA - FORNECIMENTO E INSTALAÇÃO. AF_03/2023</t>
  </si>
  <si>
    <t>101,36</t>
  </si>
  <si>
    <t>108,87</t>
  </si>
  <si>
    <t>91972</t>
  </si>
  <si>
    <t>INTERRUPTOR SIMPLES (2 MÓDULOS) COM INTERRUPTOR PARALELO (2 MÓDULOS), 10A/250V, SEM SUPORTE E SEM PLACA - FORNECIMENTO E INSTALAÇÃO. AF_03/2023</t>
  </si>
  <si>
    <t>90,94</t>
  </si>
  <si>
    <t>97,96</t>
  </si>
  <si>
    <t>91973</t>
  </si>
  <si>
    <t>INTERRUPTOR SIMPLES (2 MÓDULOS) COM INTERRUPTOR PARALELO (2 MÓDULOS), 10A/250V, INCLUINDO SUPORTE E PLACA - FORNECIMENTO E INSTALAÇÃO. AF_03/2023</t>
  </si>
  <si>
    <t>108,99</t>
  </si>
  <si>
    <t>91974</t>
  </si>
  <si>
    <t>INTERRUPTOR SIMPLES (4 MÓDULOS), 10A/250V, SEM SUPORTE E SEM PLACA - FORNECIMENTO E INSTALAÇÃO. AF_03/2023</t>
  </si>
  <si>
    <t>75,74</t>
  </si>
  <si>
    <t>91975</t>
  </si>
  <si>
    <t>INTERRUPTOR SIMPLES (4 MÓDULOS), 10A/250V, INCLUINDO SUPORTE E PLACA - FORNECIMENTO E INSTALAÇÃO. AF_03/2023</t>
  </si>
  <si>
    <t>91976</t>
  </si>
  <si>
    <t>INTERRUPTOR SIMPLES (6 MÓDULOS), 10A/250V, SEM SUPORTE E SEM PLACA - FORNECIMENTO E INSTALAÇÃO. AF_03/2023</t>
  </si>
  <si>
    <t>111,49</t>
  </si>
  <si>
    <t>119,82</t>
  </si>
  <si>
    <t>91977</t>
  </si>
  <si>
    <t>INTERRUPTOR SIMPLES (6 MÓDULOS), 10A/250V, INCLUINDO SUPORTE E PLACA - FORNECIMENTO E INSTALAÇÃO. AF_03/2023</t>
  </si>
  <si>
    <t>129,54</t>
  </si>
  <si>
    <t>139,01</t>
  </si>
  <si>
    <t>91978</t>
  </si>
  <si>
    <t>INTERRUPTOR INTERMEDIÁRIO (1 MÓDULO), 10A/250V, SEM SUPORTE E SEM PLACA - FORNECIMENTO E INSTALAÇÃO. AF_03/2023</t>
  </si>
  <si>
    <t>48,02</t>
  </si>
  <si>
    <t>91979</t>
  </si>
  <si>
    <t>INTERRUPTOR INTERMEDIÁRIO (1 MÓDULO), 10A/250V, INCLUINDO SUPORTE E PLACA - FORNECIMENTO E INSTALAÇÃO. AF_03/2023</t>
  </si>
  <si>
    <t>61,67</t>
  </si>
  <si>
    <t>91980</t>
  </si>
  <si>
    <t>INTERRUPTOR BIPOLAR (1 MÓDULO), 10A/250V, SEM SUPORTE E SEM PLACA - FORNECIMENTO E INSTALAÇÃO. AF_03/2023</t>
  </si>
  <si>
    <t>46,81</t>
  </si>
  <si>
    <t>91981</t>
  </si>
  <si>
    <t>INTERRUPTOR BIPOLAR (1 MÓDULO), 10A/250V, INCLUINDO SUPORTE E PLACA - FORNECIMENTO E INSTALAÇÃO. AF_03/2023</t>
  </si>
  <si>
    <t>56,42</t>
  </si>
  <si>
    <t>60,46</t>
  </si>
  <si>
    <t>91982</t>
  </si>
  <si>
    <t>DIMMER ROTATIVO (1 MÓDULO), 220V/600W, SEM SUPORTE E SEM PLACA - FORNECIMENTO E INSTALAÇÃO. AF_03/2023</t>
  </si>
  <si>
    <t>91,45</t>
  </si>
  <si>
    <t>93,23</t>
  </si>
  <si>
    <t>91983</t>
  </si>
  <si>
    <t>DIMMER ROTATIVO (1 MÓDULO), 220V/600W, INCLUINDO SUPORTE E PLACA - FORNECIMENTO E INSTALAÇÃO. AF_03/2023</t>
  </si>
  <si>
    <t>104,13</t>
  </si>
  <si>
    <t>106,88</t>
  </si>
  <si>
    <t>91984</t>
  </si>
  <si>
    <t>INTERRUPTOR PULSADOR CAMPAINHA (1 MÓDULO), 10A/250V, SEM SUPORTE E SEM PLACA - FORNECIMENTO E INSTALAÇÃO. AF_03/2023</t>
  </si>
  <si>
    <t>20,72</t>
  </si>
  <si>
    <t>91985</t>
  </si>
  <si>
    <t>INTERRUPTOR PULSADOR CAMPAINHA (1 MÓDULO), 10A/250V, INCLUINDO SUPORTE E PLACA - FORNECIMENTO E INSTALAÇÃO. AF_03/2023</t>
  </si>
  <si>
    <t>36,15</t>
  </si>
  <si>
    <t>91986</t>
  </si>
  <si>
    <t>CAMPAINHA CIGARRA (1 MÓDULO), 10A/250V, SEM SUPORTE E SEM PLACA - FORNECIMENTO E INSTALAÇÃO. AF_03/2023</t>
  </si>
  <si>
    <t>44,46</t>
  </si>
  <si>
    <t>91987</t>
  </si>
  <si>
    <t>CAMPAINHA CIGARRA (1 MÓDULO), 10A/250V, INCLUINDO SUPORTE E PLACA - FORNECIMENTO E INSTALAÇÃO. AF_03/2023</t>
  </si>
  <si>
    <t>91988</t>
  </si>
  <si>
    <t>INTERRUPTOR PULSADOR MINUTERIA (1 MÓDULO), 10A/250V, SEM SUPORTE E SEM PLACA - FORNECIMENTO E INSTALAÇÃO. AF_03/2023</t>
  </si>
  <si>
    <t>24,76</t>
  </si>
  <si>
    <t>91989</t>
  </si>
  <si>
    <t>INTERRUPTOR PULSADOR MINUTERIA (1 MÓDULO), 10A/250V, INCLUINDO SUPORTE E PLACA - FORNECIMENTO E INSTALAÇÃO. AF_03/2023</t>
  </si>
  <si>
    <t>37,44</t>
  </si>
  <si>
    <t>91990</t>
  </si>
  <si>
    <t>TOMADA ALTA DE EMBUTIR (1 MÓDULO), 2P+T 10 A, SEM SUPORTE E SEM PLACA - FORNECIMENTO E INSTALAÇÃO. AF_03/2023</t>
  </si>
  <si>
    <t>91991</t>
  </si>
  <si>
    <t>TOMADA ALTA DE EMBUTIR (1 MÓDULO), 2P+T 20 A, SEM SUPORTE E SEM PLACA - FORNECIMENTO E INSTALAÇÃO. AF_03/2023</t>
  </si>
  <si>
    <t>42,97</t>
  </si>
  <si>
    <t>46,87</t>
  </si>
  <si>
    <t>91992</t>
  </si>
  <si>
    <t>TOMADA ALTA DE EMBUTIR (1 MÓDULO), 2P+T 10 A, INCLUINDO SUPORTE E PLACA - FORNECIMENTO E INSTALAÇÃO. AF_03/2023</t>
  </si>
  <si>
    <t>53,47</t>
  </si>
  <si>
    <t>91993</t>
  </si>
  <si>
    <t>TOMADA ALTA DE EMBUTIR (1 MÓDULO), 2P+T 20 A, INCLUINDO SUPORTE E PLACA - FORNECIMENTO E INSTALAÇÃO. AF_03/2023</t>
  </si>
  <si>
    <t>55,65</t>
  </si>
  <si>
    <t>60,52</t>
  </si>
  <si>
    <t>91994</t>
  </si>
  <si>
    <t>TOMADA MÉDIA DE EMBUTIR (1 MÓDULO), 2P+T 10 A, SEM SUPORTE E SEM PLACA - FORNECIMENTO E INSTALAÇÃO. AF_03/2023</t>
  </si>
  <si>
    <t>30,69</t>
  </si>
  <si>
    <t>91995</t>
  </si>
  <si>
    <t>TOMADA MÉDIA DE EMBUTIR (1 MÓDULO), 2P+T 20 A, SEM SUPORTE E SEM PLACA - FORNECIMENTO E INSTALAÇÃO. AF_03/2023</t>
  </si>
  <si>
    <t>91996</t>
  </si>
  <si>
    <t>TOMADA MÉDIA DE EMBUTIR (1 MÓDULO), 2P+T 10 A, INCLUINDO SUPORTE E PLACA - FORNECIMENTO E INSTALAÇÃO. AF_03/2023</t>
  </si>
  <si>
    <t>40,95</t>
  </si>
  <si>
    <t>44,34</t>
  </si>
  <si>
    <t>91997</t>
  </si>
  <si>
    <t>TOMADA MÉDIA DE EMBUTIR (1 MÓDULO), 2P+T 20 A, INCLUINDO SUPORTE E PLACA - FORNECIMENTO E INSTALAÇÃO. AF_03/2023</t>
  </si>
  <si>
    <t>43,13</t>
  </si>
  <si>
    <t>91998</t>
  </si>
  <si>
    <t>TOMADA BAIXA DE EMBUTIR (1 MÓDULO), 2P+T 10 A, SEM SUPORTE E SEM PLACA - FORNECIMENTO E INSTALAÇÃO. AF_03/2023</t>
  </si>
  <si>
    <t>23,43</t>
  </si>
  <si>
    <t>91999</t>
  </si>
  <si>
    <t>TOMADA BAIXA DE EMBUTIR (1 MÓDULO), 2P+T 20 A, SEM SUPORTE E SEM PLACA - FORNECIMENTO E INSTALAÇÃO. AF_03/2023</t>
  </si>
  <si>
    <t>25,61</t>
  </si>
  <si>
    <t>27,46</t>
  </si>
  <si>
    <t>92000</t>
  </si>
  <si>
    <t>TOMADA BAIXA DE EMBUTIR (1 MÓDULO), 2P+T 10 A, INCLUINDO SUPORTE E PLACA - FORNECIMENTO E INSTALAÇÃO. AF_03/2023</t>
  </si>
  <si>
    <t>36,11</t>
  </si>
  <si>
    <t>38,93</t>
  </si>
  <si>
    <t>92001</t>
  </si>
  <si>
    <t>TOMADA BAIXA DE EMBUTIR (1 MÓDULO), 2P+T 20 A, INCLUINDO SUPORTE E PLACA - FORNECIMENTO E INSTALAÇÃO. AF_03/2023</t>
  </si>
  <si>
    <t>38,29</t>
  </si>
  <si>
    <t>41,11</t>
  </si>
  <si>
    <t>92002</t>
  </si>
  <si>
    <t>TOMADA MÉDIA DE EMBUTIR (2 MÓDULOS), 2P+T 10 A, SEM SUPORTE E SEM PLACA - FORNECIMENTO E INSTALAÇÃO. AF_03/2023</t>
  </si>
  <si>
    <t>52,55</t>
  </si>
  <si>
    <t>92003</t>
  </si>
  <si>
    <t>TOMADA MÉDIA DE EMBUTIR (2 MÓDULOS), 2P+T 20 A, SEM SUPORTE E SEM PLACA - FORNECIMENTO E INSTALAÇÃO. AF_03/2023</t>
  </si>
  <si>
    <t>61,28</t>
  </si>
  <si>
    <t>92004</t>
  </si>
  <si>
    <t>TOMADA MÉDIA DE EMBUTIR (2 MÓDULOS), 2P+T 10 A, INCLUINDO SUPORTE E PLACA - FORNECIMENTO E INSTALAÇÃO. AF_03/2023</t>
  </si>
  <si>
    <t>65,23</t>
  </si>
  <si>
    <t>70,57</t>
  </si>
  <si>
    <t>92005</t>
  </si>
  <si>
    <t>TOMADA MÉDIA DE EMBUTIR (2 MÓDULOS), 2P+T 20 A, INCLUINDO SUPORTE E PLACA - FORNECIMENTO E INSTALAÇÃO. AF_03/2023</t>
  </si>
  <si>
    <t>69,59</t>
  </si>
  <si>
    <t>74,93</t>
  </si>
  <si>
    <t>92006</t>
  </si>
  <si>
    <t>TOMADA BAIXA DE EMBUTIR (2 MÓDULOS), 2P+T 10 A, SEM SUPORTE E SEM PLACA - FORNECIMENTO E INSTALAÇÃO. AF_03/2023</t>
  </si>
  <si>
    <t>42,80</t>
  </si>
  <si>
    <t>46,02</t>
  </si>
  <si>
    <t>92007</t>
  </si>
  <si>
    <t>TOMADA BAIXA DE EMBUTIR (2 MÓDULOS), 2P+T 20 A, SEM SUPORTE E SEM PLACA - FORNECIMENTO E INSTALAÇÃO. AF_03/2023</t>
  </si>
  <si>
    <t>92008</t>
  </si>
  <si>
    <t>TOMADA BAIXA DE EMBUTIR (2 MÓDULOS), 2P+T 10 A, INCLUINDO SUPORTE E PLACA - FORNECIMENTO E INSTALAÇÃO. AF_03/2023</t>
  </si>
  <si>
    <t>55,48</t>
  </si>
  <si>
    <t>59,67</t>
  </si>
  <si>
    <t>92009</t>
  </si>
  <si>
    <t>TOMADA BAIXA DE EMBUTIR (2 MÓDULOS), 2P+T 20 A, INCLUINDO SUPORTE E PLACA - FORNECIMENTO E INSTALAÇÃO. AF_03/2023</t>
  </si>
  <si>
    <t>59,84</t>
  </si>
  <si>
    <t>64,03</t>
  </si>
  <si>
    <t>92010</t>
  </si>
  <si>
    <t>TOMADA MÉDIA DE EMBUTIR (3 MÓDULOS), 2P+T 10 A, SEM SUPORTE E SEM PLACA - FORNECIMENTO E INSTALAÇÃO. AF_03/2023</t>
  </si>
  <si>
    <t>76,76</t>
  </si>
  <si>
    <t>83,07</t>
  </si>
  <si>
    <t>92011</t>
  </si>
  <si>
    <t>TOMADA MÉDIA DE EMBUTIR (3 MÓDULOS), 2P+T 20 A, SEM SUPORTE E SEM PLACA - FORNECIMENTO E INSTALAÇÃO. AF_03/2023</t>
  </si>
  <si>
    <t>83,30</t>
  </si>
  <si>
    <t>89,61</t>
  </si>
  <si>
    <t>92012</t>
  </si>
  <si>
    <t>TOMADA MÉDIA DE EMBUTIR (3 MÓDULOS), 2P+T 10 A, INCLUINDO SUPORTE E PLACA - FORNECIMENTO E INSTALAÇÃO. AF_03/2023</t>
  </si>
  <si>
    <t>89,44</t>
  </si>
  <si>
    <t>96,72</t>
  </si>
  <si>
    <t>92013</t>
  </si>
  <si>
    <t>TOMADA MÉDIA DE EMBUTIR (3 MÓDULOS), 2P+T 20 A, INCLUINDO SUPORTE E PLACA - FORNECIMENTO E INSTALAÇÃO. AF_03/2023</t>
  </si>
  <si>
    <t>103,26</t>
  </si>
  <si>
    <t>92014</t>
  </si>
  <si>
    <t>TOMADA BAIXA DE EMBUTIR (3 MÓDULOS), 2P+T 10 A, SEM SUPORTE E SEM PLACA - FORNECIMENTO E INSTALAÇÃO. AF_03/2023</t>
  </si>
  <si>
    <t>62,18</t>
  </si>
  <si>
    <t>66,76</t>
  </si>
  <si>
    <t>92015</t>
  </si>
  <si>
    <t>TOMADA BAIXA DE EMBUTIR (3 MÓDULOS), 2P+T 20 A, SEM SUPORTE E SEM PLACA - FORNECIMENTO E INSTALAÇÃO. AF_03/2023</t>
  </si>
  <si>
    <t>73,30</t>
  </si>
  <si>
    <t>92016</t>
  </si>
  <si>
    <t>TOMADA BAIXA DE EMBUTIR (3 MÓDULOS), 2P+T 10 A, INCLUINDO SUPORTE E PLACA - FORNECIMENTO E INSTALAÇÃO. AF_03/2023</t>
  </si>
  <si>
    <t>74,86</t>
  </si>
  <si>
    <t>80,41</t>
  </si>
  <si>
    <t>92017</t>
  </si>
  <si>
    <t>TOMADA BAIXA DE EMBUTIR (3 MÓDULOS), 2P+T 20 A, INCLUINDO SUPORTE E PLACA - FORNECIMENTO E INSTALAÇÃO. AF_03/2023</t>
  </si>
  <si>
    <t>81,40</t>
  </si>
  <si>
    <t>86,95</t>
  </si>
  <si>
    <t>92018</t>
  </si>
  <si>
    <t>TOMADA BAIXA DE EMBUTIR (4 MÓDULOS), 2P+T 10 A, SEM SUPORTE E SEM PLACA - FORNECIMENTO E INSTALAÇÃO. AF_03/2023</t>
  </si>
  <si>
    <t>82,25</t>
  </si>
  <si>
    <t>88,29</t>
  </si>
  <si>
    <t>92019</t>
  </si>
  <si>
    <t>TOMADA BAIXA DE EMBUTIR (4 MÓDULOS), 2P+T 10 A, INCLUINDO SUPORTE E PLACA - FORNECIMENTO E INSTALAÇÃO. AF_03/2023</t>
  </si>
  <si>
    <t>107,48</t>
  </si>
  <si>
    <t>92020</t>
  </si>
  <si>
    <t>TOMADA BAIXA DE EMBUTIR (6 MÓDULOS), 2P+T 10 A, SEM SUPORTE E SEM PLACA - FORNECIMENTO E INSTALAÇÃO. AF_03/2023</t>
  </si>
  <si>
    <t>121,32</t>
  </si>
  <si>
    <t>130,14</t>
  </si>
  <si>
    <t>92021</t>
  </si>
  <si>
    <t>TOMADA BAIXA DE EMBUTIR (6 MÓDULOS), 2P+T 10 A, INCLUINDO SUPORTE E PLACA - FORNECIMENTO E INSTALAÇÃO. AF_03/2023</t>
  </si>
  <si>
    <t>139,37</t>
  </si>
  <si>
    <t>149,33</t>
  </si>
  <si>
    <t>92022</t>
  </si>
  <si>
    <t>INTERRUPTOR SIMPLES (1 MÓDULO) COM 1 TOMADA DE EMBUTIR 2P+T 10 A, SEM SUPORTE E SEM PLACA - FORNECIMENTO E INSTALAÇÃO. AF_03/2023</t>
  </si>
  <si>
    <t>49,76</t>
  </si>
  <si>
    <t>92023</t>
  </si>
  <si>
    <t>INTERRUPTOR SIMPLES (1 MÓDULO) COM 1 TOMADA DE EMBUTIR 2P+T 10 A, INCLUINDO SUPORTE E PLACA - FORNECIMENTO E INSTALAÇÃO. AF_03/2023</t>
  </si>
  <si>
    <t>58,73</t>
  </si>
  <si>
    <t>92024</t>
  </si>
  <si>
    <t>INTERRUPTOR SIMPLES (1 MÓDULO) COM 2 TOMADAS DE EMBUTIR 2P+T 10 A, SEM SUPORTE E SEM PLACA - FORNECIMENTO E INSTALAÇÃO. AF_03/2023</t>
  </si>
  <si>
    <t>70,32</t>
  </si>
  <si>
    <t>75,98</t>
  </si>
  <si>
    <t>92025</t>
  </si>
  <si>
    <t>INTERRUPTOR SIMPLES (1 MÓDULO) COM 2 TOMADAS DE EMBUTIR 2P+T 10 A, INCLUINDO SUPORTE E PLACA - FORNECIMENTO E INSTALAÇÃO. AF_03/2023</t>
  </si>
  <si>
    <t>83,00</t>
  </si>
  <si>
    <t>89,63</t>
  </si>
  <si>
    <t>92026</t>
  </si>
  <si>
    <t>INTERRUPTOR SIMPLES (2 MÓDULOS) COM 1 TOMADA DE EMBUTIR 2P+T 10 A, SEM SUPORTE E SEM PLACA - FORNECIMENTO E INSTALAÇÃO. AF_03/2023</t>
  </si>
  <si>
    <t>68,91</t>
  </si>
  <si>
    <t>92027</t>
  </si>
  <si>
    <t>INTERRUPTOR SIMPLES (2 MÓDULOS) COM 1 TOMADA DE EMBUTIR 2P+T 10 A, INCLUINDO SUPORTE E PLACA - FORNECIMENTO E INSTALAÇÃO. AF_03/2023</t>
  </si>
  <si>
    <t>92028</t>
  </si>
  <si>
    <t>INTERRUPTOR PARALELO (1 MÓDULO) COM 1 TOMADA DE EMBUTIR 2P+T 10 A, SEM SUPORTE E SEM PLACA - FORNECIMENTO E INSTALAÇÃO. AF_03/2023</t>
  </si>
  <si>
    <t>58,05</t>
  </si>
  <si>
    <t>92029</t>
  </si>
  <si>
    <t>INTERRUPTOR PARALELO (1 MÓDULO) COM 1 TOMADA DE EMBUTIR 2P+T 10 A, INCLUINDO SUPORTE E PLACA - FORNECIMENTO E INSTALAÇÃO. AF_03/2023</t>
  </si>
  <si>
    <t>92030</t>
  </si>
  <si>
    <t>INTERRUPTOR PARALELO (1 MÓDULO) COM 2 TOMADAS DE EMBUTIR 2P+T 10 A, SEM SUPORTE E SEM PLACA - FORNECIMENTO E INSTALAÇÃO. AF_03/2023</t>
  </si>
  <si>
    <t>77,89</t>
  </si>
  <si>
    <t>84,20</t>
  </si>
  <si>
    <t>92031</t>
  </si>
  <si>
    <t>INTERRUPTOR PARALELO (1 MÓDULO) COM 2 TOMADAS DE EMBUTIR 2P+T 10 A, INCLUINDO SUPORTE E PLACA - FORNECIMENTO E INSTALAÇÃO. AF_03/2023</t>
  </si>
  <si>
    <t>90,57</t>
  </si>
  <si>
    <t>97,85</t>
  </si>
  <si>
    <t>92032</t>
  </si>
  <si>
    <t>INTERRUPTOR PARALELO (2 MÓDULOS) COM 1 TOMADA DE EMBUTIR 2P+T 10 A, SEM SUPORTE E SEM PLACA - FORNECIMENTO E INSTALAÇÃO. AF_03/2023</t>
  </si>
  <si>
    <t>79,02</t>
  </si>
  <si>
    <t>85,33</t>
  </si>
  <si>
    <t>92033</t>
  </si>
  <si>
    <t>INTERRUPTOR PARALELO (2 MÓDULOS) COM 1 TOMADA DE EMBUTIR 2P+T 10 A, INCLUINDO SUPORTE E PLACA - FORNECIMENTO E INSTALAÇÃO. AF_03/2023</t>
  </si>
  <si>
    <t>91,70</t>
  </si>
  <si>
    <t>98,98</t>
  </si>
  <si>
    <t>92034</t>
  </si>
  <si>
    <t>INTERRUPTOR SIMPLES (1 MÓDULO), INTERRUPTOR PARALELO (1 MÓDULO) E 1 TOMADA DE EMBUTIR 2P+T 10 A, SEM SUPORTE E SEM PLACA - FORNECIMENTO E INSTALAÇÃO. AF_03/2023</t>
  </si>
  <si>
    <t>71,45</t>
  </si>
  <si>
    <t>77,11</t>
  </si>
  <si>
    <t>92035</t>
  </si>
  <si>
    <t>INTERRUPTOR SIMPLES (1 MÓDULO), INTERRUPTOR PARALELO (1 MÓDULO) E 1 TOMADA DE EMBUTIR 2P+T 10 A, INCLUINDO SUPORTE E PLACA - FORNECIMENTO E INSTALAÇÃO. AF_03/2023</t>
  </si>
  <si>
    <t>84,13</t>
  </si>
  <si>
    <t>90,76</t>
  </si>
  <si>
    <t>97584</t>
  </si>
  <si>
    <t>LUMINÁRIA TIPO CALHA, DE SOBREPOR, COM 1 LÂMPADA TUBULAR FLUORESCENTE DE 36 W, COM REATOR DE PARTIDA RÁPIDA - FORNECIMENTO E INSTALAÇÃO. AF_02/2020</t>
  </si>
  <si>
    <t>125,07</t>
  </si>
  <si>
    <t>127,19</t>
  </si>
  <si>
    <t>97595</t>
  </si>
  <si>
    <t>SENSOR DE PRESENÇA COM FOTOCÉLULA, FIXAÇÃO EM PAREDE - FORNECIMENTO E INSTALAÇÃO. AF_02/2020</t>
  </si>
  <si>
    <t>109,07</t>
  </si>
  <si>
    <t>112,36</t>
  </si>
  <si>
    <t>97596</t>
  </si>
  <si>
    <t>SENSOR DE PRESENÇA SEM FOTOCÉLULA, FIXAÇÃO EM PAREDE - FORNECIMENTO E INSTALAÇÃO. AF_02/2020</t>
  </si>
  <si>
    <t>77,85</t>
  </si>
  <si>
    <t>81,14</t>
  </si>
  <si>
    <t>97597</t>
  </si>
  <si>
    <t>SENSOR DE PRESENÇA COM FOTOCÉLULA, FIXAÇÃO EM TETO - FORNECIMENTO E INSTALAÇÃO. AF_02/2020</t>
  </si>
  <si>
    <t>77,29</t>
  </si>
  <si>
    <t>97598</t>
  </si>
  <si>
    <t>SENSOR DE PRESENÇA SEM FOTOCÉLULA, FIXAÇÃO EM TETO - FORNECIMENTO E INSTALAÇÃO. AF_02/2020</t>
  </si>
  <si>
    <t>71,09</t>
  </si>
  <si>
    <t>73,29</t>
  </si>
  <si>
    <t>97599</t>
  </si>
  <si>
    <t>LUMINÁRIA DE EMERGÊNCIA, COM 30 LÂMPADAS LED DE 2 W, SEM REATOR - FORNECIMENTO E INSTALAÇÃO. AF_02/2020</t>
  </si>
  <si>
    <t>97609</t>
  </si>
  <si>
    <t>LÂMPADA COMPACTA DE LED 6 W, BASE E27 - FORNECIMENTO E INSTALAÇÃO. AF_02/2020</t>
  </si>
  <si>
    <t>97610</t>
  </si>
  <si>
    <t>LÂMPADA COMPACTA DE LED 10 W, BASE E27 - FORNECIMENTO E INSTALAÇÃO. AF_02/2020</t>
  </si>
  <si>
    <t>17,07</t>
  </si>
  <si>
    <t>100902</t>
  </si>
  <si>
    <t>LÂMPADA TUBULAR LED DE 9/10 W, BASE G13 - FORNECIMENTO E INSTALAÇÃO. AF_02/2020_PS</t>
  </si>
  <si>
    <t>100903</t>
  </si>
  <si>
    <t>LÂMPADA TUBULAR LED DE 18/20 W, BASE G13 - FORNECIMENTO E INSTALAÇÃO. AF_02/2020_PS</t>
  </si>
  <si>
    <t>29,23</t>
  </si>
  <si>
    <t>103782</t>
  </si>
  <si>
    <t>LUMINÁRIA TIPO PLAFON CIRCULAR, DE SOBREPOR, COM LED DE 12/13 W - FORNECIMENTO E INSTALAÇÃO. AF_03/2022</t>
  </si>
  <si>
    <t>35,35</t>
  </si>
  <si>
    <t>38,18</t>
  </si>
  <si>
    <t>101489</t>
  </si>
  <si>
    <t>ENTRADA DE ENERGIA ELÉTRICA, AÉREA, MONOFÁSICA, COM CAIXA DE SOBREPOR, CABO DE 10 MM2 E DISJUNTOR DIN 50A (NÃO INCLUSO O POSTE DE CONCRETO). AF_07/2020_PS</t>
  </si>
  <si>
    <t>1.465,51</t>
  </si>
  <si>
    <t>1.531,97</t>
  </si>
  <si>
    <t>101490</t>
  </si>
  <si>
    <t>ENTRADA DE ENERGIA ELÉTRICA, AÉREA, MONOFÁSICA, COM CAIXA DE SOBREPOR, CABO DE 16 MM2 E DISJUNTOR DIN 50A (NÃO INCLUSO O POSTE DE CONCRETO). AF_07/2020_PS</t>
  </si>
  <si>
    <t>1.560,44</t>
  </si>
  <si>
    <t>1.630,09</t>
  </si>
  <si>
    <t>101491</t>
  </si>
  <si>
    <t>ENTRADA DE ENERGIA ELÉTRICA, AÉREA, MONOFÁSICA, COM CAIXA DE SOBREPOR, CABO DE 25 MM2 E DISJUNTOR DIN 50A (NÃO INCLUSO O POSTE DE CONCRETO). AF_07/2020_PS</t>
  </si>
  <si>
    <t>1.571,33</t>
  </si>
  <si>
    <t>1.636,47</t>
  </si>
  <si>
    <t>101492</t>
  </si>
  <si>
    <t>ENTRADA DE ENERGIA ELÉTRICA, AÉREA, MONOFÁSICA, COM CAIXA DE SOBREPOR, CABO DE 35 MM2 E DISJUNTOR DIN 50A (NÃO INCLUSO O POSTE DE CONCRETO). AF_07/2020_PS</t>
  </si>
  <si>
    <t>1.703,59</t>
  </si>
  <si>
    <t>1.771,38</t>
  </si>
  <si>
    <t>101493</t>
  </si>
  <si>
    <t>ENTRADA DE ENERGIA ELÉTRICA, AÉREA, MONOFÁSICA, COM CAIXA DE EMBUTIR, CABO DE 10 MM2 E DISJUNTOR DIN 50A (NÃO INCLUSO O POSTE DE CONCRETO). AF_07/2020_PS</t>
  </si>
  <si>
    <t>1.443,43</t>
  </si>
  <si>
    <t>1.506,91</t>
  </si>
  <si>
    <t>101494</t>
  </si>
  <si>
    <t>ENTRADA DE ENERGIA ELÉTRICA, AÉREA, MONOFÁSICA, COM CAIXA DE EMBUTIR, CABO DE 16 MM2 E DISJUNTOR DIN 50A (NÃO INCLUSO O POSTE DE CONCRETO). AF_07/2020_PS</t>
  </si>
  <si>
    <t>1.538,36</t>
  </si>
  <si>
    <t>1.605,03</t>
  </si>
  <si>
    <t>101495</t>
  </si>
  <si>
    <t>ENTRADA DE ENERGIA ELÉTRICA, AÉREA, MONOFÁSICA, COM CAIXA DE EMBUTIR, CABO DE 25 MM2 E DISJUNTOR DIN 50A (NÃO INCLUSO O POSTE DE CONCRETO). AF_07/2020_PS</t>
  </si>
  <si>
    <t>1.549,25</t>
  </si>
  <si>
    <t>1.611,41</t>
  </si>
  <si>
    <t>101496</t>
  </si>
  <si>
    <t>ENTRADA DE ENERGIA ELÉTRICA, AÉREA, MONOFÁSICA, COM CAIXA DE EMBUTIR, CABO DE 35 MM2 E DISJUNTOR DIN 50A (NÃO INCLUSO O POSTE DE CONCRETO). AF_07/2020_PS</t>
  </si>
  <si>
    <t>1.681,51</t>
  </si>
  <si>
    <t>1.746,32</t>
  </si>
  <si>
    <t>101497</t>
  </si>
  <si>
    <t>ENTRADA DE ENERGIA ELÉTRICA, AÉREA, BIFÁSICA, COM CAIXA DE SOBREPOR, CABO DE 10 MM2 E DISJUNTOR DIN 50A (NÃO INCLUSO O POSTE DE CONCRETO). AF_07/2020_PS</t>
  </si>
  <si>
    <t>1.697,51</t>
  </si>
  <si>
    <t>1.768,68</t>
  </si>
  <si>
    <t>101498</t>
  </si>
  <si>
    <t>ENTRADA DE ENERGIA ELÉTRICA, AÉREA, BIFÁSICA, COM CAIXA DE SOBREPOR, CABO DE 16 MM2 E DISJUNTOR DIN 50A (NÃO INCLUSO O POSTE DE CONCRETO). AF_07/2020_PS</t>
  </si>
  <si>
    <t>1.841,20</t>
  </si>
  <si>
    <t>1.917,20</t>
  </si>
  <si>
    <t>101499</t>
  </si>
  <si>
    <t>ENTRADA DE ENERGIA ELÉTRICA, AÉREA, BIFÁSICA, COM CAIXA DE SOBREPOR, CABO DE 25 MM2 E DISJUNTOR DIN 50A (NÃO INCLUSO O POSTE DE CONCRETO). AF_07/2020_PS</t>
  </si>
  <si>
    <t>1.857,68</t>
  </si>
  <si>
    <t>1.926,86</t>
  </si>
  <si>
    <t>101500</t>
  </si>
  <si>
    <t>ENTRADA DE ENERGIA ELÉTRICA, AÉREA, BIFÁSICA, COM CAIXA DE SOBREPOR, CABO DE 35 MM2 E DISJUNTOR DIN 50A (NÃO INCLUSO O POSTE DE CONCRETO). AF_07/2020_PS</t>
  </si>
  <si>
    <t>2.042,09</t>
  </si>
  <si>
    <t>2.114,37</t>
  </si>
  <si>
    <t>101501</t>
  </si>
  <si>
    <t>ENTRADA DE ENERGIA ELÉTRICA, AÉREA, BIFÁSICA, COM CAIXA DE EMBUTIR, CABO DE 10 MM2 E DISJUNTOR DIN 50A (NÃO INCLUSO O POSTE DE CONCRETO). AF_07/2020_PS</t>
  </si>
  <si>
    <t>1.683,33</t>
  </si>
  <si>
    <t>1.752,10</t>
  </si>
  <si>
    <t>101502</t>
  </si>
  <si>
    <t>ENTRADA DE ENERGIA ELÉTRICA, AÉREA, BIFÁSICA, COM CAIXA DE EMBUTIR, CABO DE 16 MM2 E DISJUNTOR DIN 50A (NÃO INCLUSO O POSTE DE CONCRETO). AF_07/2020_PS</t>
  </si>
  <si>
    <t>1.827,02</t>
  </si>
  <si>
    <t>1.900,62</t>
  </si>
  <si>
    <t>101503</t>
  </si>
  <si>
    <t>ENTRADA DE ENERGIA ELÉTRICA, AÉREA, BIFÁSICA, COM CAIXA DE EMBUTIR, CABO DE 25 MM2 E DISJUNTOR DIN 50A (NÃO INCLUSO O POSTE DE CONCRETO). AF_07/2020_PS</t>
  </si>
  <si>
    <t>1.843,50</t>
  </si>
  <si>
    <t>1.910,28</t>
  </si>
  <si>
    <t>101504</t>
  </si>
  <si>
    <t>ENTRADA DE ENERGIA ELÉTRICA, AÉREA, BIFÁSICA, COM CAIXA DE EMBUTIR, CABO DE 35 MM2 E DISJUNTOR DIN 50A (NÃO INCLUSO O POSTE DE CONCRETO). AF_07/2020_PS</t>
  </si>
  <si>
    <t>2.027,91</t>
  </si>
  <si>
    <t>2.097,79</t>
  </si>
  <si>
    <t>101505</t>
  </si>
  <si>
    <t>ENTRADA DE ENERGIA ELÉTRICA, AÉREA, TRIFÁSICA, COM CAIXA DE SOBREPOR, CABO DE 10 MM2 E DISJUNTOR DIN 50A (NÃO INCLUSO O POSTE DE CONCRETO). AF_07/2020_PS</t>
  </si>
  <si>
    <t>1.807,46</t>
  </si>
  <si>
    <t>1.883,30</t>
  </si>
  <si>
    <t>101506</t>
  </si>
  <si>
    <t>ENTRADA DE ENERGIA ELÉTRICA, AÉREA, TRIFÁSICA, COM CAIXA DE SOBREPOR, CABO DE 16 MM2 E DISJUNTOR DIN 50A (NÃO INCLUSO O POSTE DE CONCRETO). AF_07/2020_PS</t>
  </si>
  <si>
    <t>1.999,05</t>
  </si>
  <si>
    <t>2.081,32</t>
  </si>
  <si>
    <t>101507</t>
  </si>
  <si>
    <t>ENTRADA DE ENERGIA ELÉTRICA, AÉREA, TRIFÁSICA, COM CAIXA DE SOBREPOR, CABO DE 25 MM2 E DISJUNTOR DIN 50A (NÃO INCLUSO O POSTE DE CONCRETO). AF_07/2020_PS</t>
  </si>
  <si>
    <t>2.021,02</t>
  </si>
  <si>
    <t>2.094,20</t>
  </si>
  <si>
    <t>101508</t>
  </si>
  <si>
    <t>ENTRADA DE ENERGIA ELÉTRICA, AÉREA, TRIFÁSICA, COM CAIXA DE SOBREPOR, CABO DE 35 MM2 E DISJUNTOR DIN 50A (NÃO INCLUSO O POSTE DE CONCRETO). AF_07/2020_PS</t>
  </si>
  <si>
    <t>2.256,66</t>
  </si>
  <si>
    <t>2.333,38</t>
  </si>
  <si>
    <t>101509</t>
  </si>
  <si>
    <t>ENTRADA DE ENERGIA ELÉTRICA, AÉREA, TRIFÁSICA, COM CAIXA DE EMBUTIR, CABO DE 10 MM2 E DISJUNTOR DIN 50A (NÃO INCLUSO O POSTE DE CONCRETO). AF_07/2020_PS</t>
  </si>
  <si>
    <t>1.872,78</t>
  </si>
  <si>
    <t>1.946,30</t>
  </si>
  <si>
    <t>101510</t>
  </si>
  <si>
    <t>ENTRADA DE ENERGIA ELÉTRICA, AÉREA, TRIFÁSICA, COM CAIXA DE EMBUTIR, CABO DE 16 MM2 E DISJUNTOR DIN 50A (NÃO INCLUSO O POSTE DE CONCRETO). AF_07/2020_PS</t>
  </si>
  <si>
    <t>2.064,37</t>
  </si>
  <si>
    <t>2.144,32</t>
  </si>
  <si>
    <t>101511</t>
  </si>
  <si>
    <t>ENTRADA DE ENERGIA ELÉTRICA, AÉREA, TRIFÁSICA, COM CAIXA DE EMBUTIR, CABO DE 25 MM2 E DISJUNTOR DIN 50A (NÃO INCLUSO O POSTE DE CONCRETO). AF_07/2020_PS</t>
  </si>
  <si>
    <t>2.086,34</t>
  </si>
  <si>
    <t>2.157,20</t>
  </si>
  <si>
    <t>101512</t>
  </si>
  <si>
    <t>ENTRADA DE ENERGIA ELÉTRICA, AÉREA, TRIFÁSICA, COM CAIXA DE EMBUTIR, CABO DE 35 MM2 E DISJUNTOR DIN 50A (NÃO INCLUSO O POSTE DE CONCRETO). AF_07/2020_PS</t>
  </si>
  <si>
    <t>2.321,98</t>
  </si>
  <si>
    <t>2.396,38</t>
  </si>
  <si>
    <t>101513</t>
  </si>
  <si>
    <t>ENTRADA DE ENERGIA ELÉTRICA, SUBTERRÂNEA, MONOFÁSICA, COM CAIXA DE SOBREPOR, CABO DE 10 MM2 E DISJUNTOR DIN 50A (NÃO INCLUSA MURETA DE ALVENARIA). AF_07/2020_PS</t>
  </si>
  <si>
    <t>805,66</t>
  </si>
  <si>
    <t>834,14</t>
  </si>
  <si>
    <t>101514</t>
  </si>
  <si>
    <t>ENTRADA DE ENERGIA ELÉTRICA, SUBTERRÂNEA, MONOFÁSICA, COM CAIXA DE SOBREPOR, CABO DE 16 MM2 E DISJUNTOR DIN 50A (NÃO INCLUSA MURETA DE ALVENARIA). AF_07/2020_PS</t>
  </si>
  <si>
    <t>919,58</t>
  </si>
  <si>
    <t>951,88</t>
  </si>
  <si>
    <t>101515</t>
  </si>
  <si>
    <t>ENTRADA DE ENERGIA ELÉTRICA, SUBTERRÂNEA, MONOFÁSICA, COM CAIXA DE SOBREPOR, CABO DE 25 MM2 E DISJUNTOR DIN 50A (NÃO INCLUSA MURETA DE ALVENARIA). AF_07/2020_PS</t>
  </si>
  <si>
    <t>932,64</t>
  </si>
  <si>
    <t>959,54</t>
  </si>
  <si>
    <t>101516</t>
  </si>
  <si>
    <t>ENTRADA DE ENERGIA ELÉTRICA, SUBTERRÂNEA, MONOFÁSICA, COM CAIXA DE SOBREPOR, CABO DE 35 MM2 E DISJUNTOR DIN 50A (NÃO INCLUSA MURETA DE ALVENARIA). AF_07/2020_PS</t>
  </si>
  <si>
    <t>1.054,48</t>
  </si>
  <si>
    <t>1.082,43</t>
  </si>
  <si>
    <t>101517</t>
  </si>
  <si>
    <t>ENTRADA DE ENERGIA ELÉTRICA, SUBTERRÂNEA, MONOFÁSICA, COM CAIXA DE EMBUTIR, CABO DE 10 MM2 E DISJUNTOR DIN 50A (NÃO INCLUSA MURETA DE ALVENARIA). AF_07/2020_PS</t>
  </si>
  <si>
    <t>783,57</t>
  </si>
  <si>
    <t>809,08</t>
  </si>
  <si>
    <t>101518</t>
  </si>
  <si>
    <t>ENTRADA DE ENERGIA ELÉTRICA, SUBTERRÂNEA, MONOFÁSICA, COM CAIXA DE EMBUTIR, CABO DE 16 MM2 E DISJUNTOR DIN 50A (NÃO INCLUSA MURETA DE ALVENARIA). AF_07/2020_PS</t>
  </si>
  <si>
    <t>897,49</t>
  </si>
  <si>
    <t>926,82</t>
  </si>
  <si>
    <t>101519</t>
  </si>
  <si>
    <t>ENTRADA DE ENERGIA ELÉTRICA, SUBTERRÂNEA, MONOFÁSICA, COM CAIXA DE EMBUTIR, CABO DE 25 MM2 E DISJUNTOR DIN 50A (NÃO INCLUSA MURETA DE ALVENARIA). AF_07/2020_PS</t>
  </si>
  <si>
    <t>910,55</t>
  </si>
  <si>
    <t>934,48</t>
  </si>
  <si>
    <t>101520</t>
  </si>
  <si>
    <t>ENTRADA DE ENERGIA ELÉTRICA, SUBTERRÂNEA, MONOFÁSICA, COM CAIXA DE EMBUTIR, CABO DE 35 MM2 E DISJUNTOR DIN 50A (NÃO INCLUSA MURETA DE ALVENARIA). AF_07/2020_PS</t>
  </si>
  <si>
    <t>1.032,39</t>
  </si>
  <si>
    <t>1.057,37</t>
  </si>
  <si>
    <t>101521</t>
  </si>
  <si>
    <t>ENTRADA DE ENERGIA ELÉTRICA, SUBTERRÂNEA, BIFÁSICA, COM CAIXA DE SOBREPOR, CABO DE 10 MM2 E DISJUNTOR DIN 50A (NÃO INCLUSA MURETA DE ALVENARIA). AF_07/2020_PS</t>
  </si>
  <si>
    <t>1.052,26</t>
  </si>
  <si>
    <t>1.086,01</t>
  </si>
  <si>
    <t>101522</t>
  </si>
  <si>
    <t>ENTRADA DE ENERGIA ELÉTRICA, SUBTERRÂNEA, BIFÁSICA, COM CAIXA DE SOBREPOR, CABO DE 16 MM2 E DISJUNTOR DIN 50A (NÃO INCLUSA MURETA DE ALVENARIA). AF_07/2020_PS</t>
  </si>
  <si>
    <t>1.223,14</t>
  </si>
  <si>
    <t>1.262,62</t>
  </si>
  <si>
    <t>101523</t>
  </si>
  <si>
    <t>ENTRADA DE ENERGIA ELÉTRICA, SUBTERRÂNEA, BIFÁSICA, COM CAIXA DE SOBREPOR, CABO DE 25 MM2 E DISJUNTOR DIN 50A (NÃO INCLUSA MURETA DE ALVENARIA). AF_07/2020_PS</t>
  </si>
  <si>
    <t>1.242,74</t>
  </si>
  <si>
    <t>1.274,11</t>
  </si>
  <si>
    <t>101524</t>
  </si>
  <si>
    <t>ENTRADA DE ENERGIA ELÉTRICA, SUBTERRÂNEA, BIFÁSICA, COM CAIXA DE SOBREPOR, CABO DE 35 MM2 E DISJUNTOR DIN 50A (NÃO INCLUSA MURETA DE ALVENARIA). AF_07/2020_PS</t>
  </si>
  <si>
    <t>1.425,49</t>
  </si>
  <si>
    <t>1.458,44</t>
  </si>
  <si>
    <t>101525</t>
  </si>
  <si>
    <t>ENTRADA DE ENERGIA ELÉTRICA, SUBTERRÂNEA, BIFÁSICA, COM CAIXA DE EMBUTIR, CABO DE 10 MM2 E DISJUNTOR DIN 50A (NÃO INCLUSA MURETA DE ALVENARIA). AF_07/2020_PS</t>
  </si>
  <si>
    <t>1.038,07</t>
  </si>
  <si>
    <t>1.069,44</t>
  </si>
  <si>
    <t>101526</t>
  </si>
  <si>
    <t>ENTRADA DE ENERGIA ELÉTRICA, SUBTERRÂNEA, BIFÁSICA, COM CAIXA DE EMBUTIR, CABO DE 16 MM2 E DISJUNTOR DIN 50A (NÃO INCLUSA MURETA DE ALVENARIA). AF_07/2020_PS</t>
  </si>
  <si>
    <t>1.208,95</t>
  </si>
  <si>
    <t>1.246,05</t>
  </si>
  <si>
    <t>101527</t>
  </si>
  <si>
    <t>ENTRADA DE ENERGIA ELÉTRICA, SUBTERRÂNEA, BIFÁSICA, COM CAIXA DE EMBUTIR, CABO DE 25 MM2 E DISJUNTOR DIN 50A (NÃO INCLUSA MURETA DE ALVENARIA). AF_07/2020_PS</t>
  </si>
  <si>
    <t>1.228,55</t>
  </si>
  <si>
    <t>1.257,54</t>
  </si>
  <si>
    <t>101528</t>
  </si>
  <si>
    <t>ENTRADA DE ENERGIA ELÉTRICA, SUBTERRÂNEA, BIFÁSICA, COM CAIXA DE EMBUTIR, CABO DE 35 MM2 E DISJUNTOR DIN 50A (NÃO INCLUSA MURETA DE ALVENARIA). AF_07/2020_PS</t>
  </si>
  <si>
    <t>1.411,30</t>
  </si>
  <si>
    <t>1.441,87</t>
  </si>
  <si>
    <t>101529</t>
  </si>
  <si>
    <t>ENTRADA DE ENERGIA ELÉTRICA, SUBTERRÂNEA, TRIFÁSICA, COM CAIXA DE SOBREPOR, CABO DE 10 MM2 E DISJUNTOR DIN 50A (NÃO INCLUSA MURETA DE ALVENARIA). AF_07/2020_PS</t>
  </si>
  <si>
    <t>1.178,35</t>
  </si>
  <si>
    <t>1.217,37</t>
  </si>
  <si>
    <t>101530</t>
  </si>
  <si>
    <t>ENTRADA DE ENERGIA ELÉTRICA, SUBTERRÂNEA, TRIFÁSICA, COM CAIXA DE SOBREPOR, CABO DE 16 MM2 E DISJUNTOR DIN 50A (NÃO INCLUSA MURETA DE ALVENARIA). AF_07/2020_PS</t>
  </si>
  <si>
    <t>1.406,19</t>
  </si>
  <si>
    <t>1.452,85</t>
  </si>
  <si>
    <t>101531</t>
  </si>
  <si>
    <t>ENTRADA DE ENERGIA ELÉTRICA, SUBTERRÂNEA, TRIFÁSICA, COM CAIXA DE SOBREPOR, CABO DE 25 MM2 E DISJUNTOR DIN 50A (NÃO INCLUSA MURETA DE ALVENARIA). AF_07/2020_PS</t>
  </si>
  <si>
    <t>1.432,32</t>
  </si>
  <si>
    <t>1.468,17</t>
  </si>
  <si>
    <t>101532</t>
  </si>
  <si>
    <t>ENTRADA DE ENERGIA ELÉTRICA, SUBTERRÂNEA, TRIFÁSICA, COM CAIXA DE SOBREPOR, CABO DE 35 MM2 E DISJUNTOR DIN 50A (NÃO INCLUSA MURETA DE ALVENARIA). AF_07/2020_PS</t>
  </si>
  <si>
    <t>1.675,99</t>
  </si>
  <si>
    <t>1.713,95</t>
  </si>
  <si>
    <t>101533</t>
  </si>
  <si>
    <t>ENTRADA DE ENERGIA ELÉTRICA, SUBTERRÂNEA, TRIFÁSICA, COM CAIXA DE EMBUTIR, CABO DE 10 MM2 E DISJUNTOR DIN 50A (NÃO INCLUSA MURETA DE ALVENARIA). AF_07/2020_PS</t>
  </si>
  <si>
    <t>1.243,66</t>
  </si>
  <si>
    <t>1.280,38</t>
  </si>
  <si>
    <t>101534</t>
  </si>
  <si>
    <t>ENTRADA DE ENERGIA ELÉTRICA, SUBTERRÂNEA, TRIFÁSICA, COM CAIXA DE EMBUTIR, CABO DE 16 MM2 E DISJUNTOR DIN 50A (NÃO INCLUSA MURETA DE ALVENARIA). AF_07/2020_PS</t>
  </si>
  <si>
    <t>1.471,50</t>
  </si>
  <si>
    <t>1.515,86</t>
  </si>
  <si>
    <t>101535</t>
  </si>
  <si>
    <t>ENTRADA DE ENERGIA ELÉTRICA, SUBTERRÂNEA, TRIFÁSICA, COM CAIXA DE EMBUTIR, CABO DE 25 MM2 E DISJUNTOR DIN 50A (NÃO INCLUSA MURETA DE ALVENARIA). AF_07/2020_PS</t>
  </si>
  <si>
    <t>1.497,63</t>
  </si>
  <si>
    <t>1.531,18</t>
  </si>
  <si>
    <t>101536</t>
  </si>
  <si>
    <t>ENTRADA DE ENERGIA ELÉTRICA, SUBTERRÂNEA, TRIFÁSICA, COM CAIXA DE EMBUTIR, CABO DE 35 MM2 E DISJUNTOR DIN 50A (NÃO INCLUSA MURETA DE ALVENARIA). AF_07/2020_PS</t>
  </si>
  <si>
    <t>1.741,30</t>
  </si>
  <si>
    <t>1.776,96</t>
  </si>
  <si>
    <t>101537</t>
  </si>
  <si>
    <t>APARELHO SINALIZADOR DE SAÍDA DE GARAGEM, COM CÉLULA FOTOELÉTRICA - FORNECIMENTO E INSTALAÇÃO. AF_07/2020</t>
  </si>
  <si>
    <t>108,29</t>
  </si>
  <si>
    <t>114,78</t>
  </si>
  <si>
    <t>101538</t>
  </si>
  <si>
    <t>ARMAÇÃO SECUNDÁRIA, COM 1 ESTRIBO E 1 ISOLADOR - FORNECIMENTO E INSTALAÇÃO. AF_07/2020</t>
  </si>
  <si>
    <t>46,96</t>
  </si>
  <si>
    <t>101539</t>
  </si>
  <si>
    <t>ARMAÇÃO SECUNDÁRIA, COM 2 ESTRIBOS E 2 ISOLADORES - FORNECIMENTO E INSTALAÇÃO. AF_07/2020</t>
  </si>
  <si>
    <t>76,89</t>
  </si>
  <si>
    <t>80,53</t>
  </si>
  <si>
    <t>101540</t>
  </si>
  <si>
    <t>ARMAÇÃO SECUNDÁRIA, COM 3 ESTRIBOS E 3 ISOLADORES - FORNECIMENTO E INSTALAÇÃO. AF_07/2020</t>
  </si>
  <si>
    <t>127,26</t>
  </si>
  <si>
    <t>132,71</t>
  </si>
  <si>
    <t>101541</t>
  </si>
  <si>
    <t>ARMAÇÃO SECUNDÁRIA, COM 4 ESTRIBOS E 4 ISOLADORES - FORNECIMENTO E INSTALAÇÃO. AF_07/2020</t>
  </si>
  <si>
    <t>166,53</t>
  </si>
  <si>
    <t>173,82</t>
  </si>
  <si>
    <t>101542</t>
  </si>
  <si>
    <t>ARMAÇÃO SECUNDÁRIA, COM 1 ESTRIBO, SEM ISOLADOR - FORNECIMENTO E INSTALAÇÃO. AF_07/2020</t>
  </si>
  <si>
    <t>36,35</t>
  </si>
  <si>
    <t>101543</t>
  </si>
  <si>
    <t>ARMAÇÃO SECUNDÁRIA, COM 2 ESTRIBOS, SEM ISOLADOR - FORNECIMENTO E INSTALAÇÃO. AF_07/2020</t>
  </si>
  <si>
    <t>63,19</t>
  </si>
  <si>
    <t>66,23</t>
  </si>
  <si>
    <t>101544</t>
  </si>
  <si>
    <t>ARMAÇÃO SECUNDÁRIA, COM 3 ESTRIBOS, SEM ISOLADOR - FORNECIMENTO E INSTALAÇÃO. AF_07/2020</t>
  </si>
  <si>
    <t>104,52</t>
  </si>
  <si>
    <t>101545</t>
  </si>
  <si>
    <t>ARMAÇÃO SECUNDÁRIA, COM 4 ESTRIBOS, SEM ISOLADOR - FORNECIMENTO E INSTALAÇÃO. AF_07/2020</t>
  </si>
  <si>
    <t>143,04</t>
  </si>
  <si>
    <t>149,12</t>
  </si>
  <si>
    <t>101546</t>
  </si>
  <si>
    <t>ISOLADOR, TIPO PINO, PARA TENSÃO 15 KV - FORNECIMENTO E INSTALAÇÃO. AF_07/2020</t>
  </si>
  <si>
    <t>101547</t>
  </si>
  <si>
    <t>ISOLADOR, TIPO DISCO, PARA TENSÃO 15 KV - FORNECIMENTO E INSTALAÇÃO. AF_07/2020</t>
  </si>
  <si>
    <t>99,00</t>
  </si>
  <si>
    <t>101548</t>
  </si>
  <si>
    <t>ISOLADOR, TIPO ROLDANA, PARA BAIXA TENSÃO - FORNECIMENTO E INSTALAÇÃO. AF_07/2020</t>
  </si>
  <si>
    <t>8,68</t>
  </si>
  <si>
    <t>101549</t>
  </si>
  <si>
    <t>GRAMPO PARALELO METÁLICO, PARA REDES AÉREAS DE DISTRIBUIÇÃO DE ENERGIA ELÉTRICA DE BAIXA TENSÃO - FORNECIMENTO E INSTALAÇÃO. AF_07/2020</t>
  </si>
  <si>
    <t>23,80</t>
  </si>
  <si>
    <t>101553</t>
  </si>
  <si>
    <t>ALÇA PREFORMADA DE DISTRIBUIÇÃO, EM  AÇO GALVANIZADO, AWG 1 - FORNECIMENTO E INSTALAÇÃO. AF_07/2020</t>
  </si>
  <si>
    <t>15,82</t>
  </si>
  <si>
    <t>101554</t>
  </si>
  <si>
    <t>ALÇA PREFORMADA DE DISTRIBUIÇÃO, EM  AÇO GALVANIZADO, AWG 2 - FORNECIMENTO E INSTALAÇÃO. AF_07/2020</t>
  </si>
  <si>
    <t>101555</t>
  </si>
  <si>
    <t>ALÇA PREFORMADA DE DISTRIBUIÇÃO, EM  AÇO GALVANIZADO, AWG 4 - FORNECIMENTO E INSTALAÇÃO. AF_07/2020</t>
  </si>
  <si>
    <t>101556</t>
  </si>
  <si>
    <t>ALÇA PREFORMADA DE DISTRIBUIÇÃO, EM  AÇO GALVANIZADO, AWG 6 - FORNECIMENTO E INSTALAÇÃO. AF_07/2020</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</si>
  <si>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</si>
  <si>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</si>
  <si>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</si>
  <si>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</si>
  <si>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</si>
  <si>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</si>
  <si>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101563</t>
  </si>
  <si>
    <t>CABO DE COBRE FLEXÍVEL ISOLADO, 35 MM², 0,6/1,0 KV, PARA REDE AÉREA DE DISTRIBUIÇÃO DE ENERGIA ELÉTRICA DE BAIXA TENSÃO - FORNECIMENTO E INSTALAÇÃO. AF_07/2020</t>
  </si>
  <si>
    <t>30,53</t>
  </si>
  <si>
    <t>30,54</t>
  </si>
  <si>
    <t>101564</t>
  </si>
  <si>
    <t>CABO DE COBRE FLEXÍVEL ISOLADO, 50 MM², 0,6/1,0 KV, PARA REDE AÉREA DE DISTRIBUIÇÃO DE ENERGIA ELÉTRICA DE BAIXA TENSÃO - FORNECIMENTO E INSTALAÇÃO. AF_07/2020</t>
  </si>
  <si>
    <t>45,09</t>
  </si>
  <si>
    <t>45,10</t>
  </si>
  <si>
    <t>101565</t>
  </si>
  <si>
    <t>CABO DE COBRE FLEXÍVEL ISOLADO, 70 MM², 0,6/1,0 KV, PARA REDE AÉREA DE DISTRIBUIÇÃO DE ENERGIA ELÉTRICA DE BAIXA TENSÃO - FORNECIMENTO E INSTALAÇÃO. AF_07/2020</t>
  </si>
  <si>
    <t>63,04</t>
  </si>
  <si>
    <t>101567</t>
  </si>
  <si>
    <t>CABO DE COBRE FLEXÍVEL ISOLADO, 95 MM², 0,6/1,0 KV, PARA REDE AÉREA DE DISTRIBUIÇÃO DE ENERGIA ELÉTRICA DE BAIXA TENSÃO - FORNECIMENTO E INSTALAÇÃO. AF_07/2020</t>
  </si>
  <si>
    <t>81,82</t>
  </si>
  <si>
    <t>81,84</t>
  </si>
  <si>
    <t>101568</t>
  </si>
  <si>
    <t>CABO DE COBRE FLEXÍVEL ISOLADO, 120 MM², 0,6/1,0 KV, PARA REDE AÉREA DE DISTRIBUIÇÃO DE ENERGIA ELÉTRICA DE BAIXA TENSÃO - FORNECIMENTO E INSTALAÇÃO. AF_07/2020</t>
  </si>
  <si>
    <t>106,96</t>
  </si>
  <si>
    <t>106,97</t>
  </si>
  <si>
    <t>101630</t>
  </si>
  <si>
    <t>SUBSTITUIÇÃO DE REATOR PARA ILUMINAÇÃO PÚBLICA (NÃO INCLUI FORNECIMENTO). AF_08/2020</t>
  </si>
  <si>
    <t>83,88</t>
  </si>
  <si>
    <t>87,00</t>
  </si>
  <si>
    <t>101632</t>
  </si>
  <si>
    <t>RELÉ FOTOELÉTRICO PARA COMANDO DE ILUMINAÇÃO EXTERNA 1000 W - FORNECIMENTO E INSTALAÇÃO. AF_08/2020</t>
  </si>
  <si>
    <t>38,26</t>
  </si>
  <si>
    <t>38,39</t>
  </si>
  <si>
    <t>101633</t>
  </si>
  <si>
    <t>SUBSTITUIÇÃO DE RELÉ FOTOELÉTRICO PARA COMANDO DE ILUMINAÇÃO EXTERNA 1000 W - FORNECIMENTO E INSTALAÇÃO. AF_08/2020</t>
  </si>
  <si>
    <t>105,32</t>
  </si>
  <si>
    <t>106,57</t>
  </si>
  <si>
    <t>101636</t>
  </si>
  <si>
    <t>BRAÇO PARA ILUMINAÇÃO PÚBLICA, EM TUBO DE AÇO GALVANIZADO, COMPRIMENTO DE 1,50 M, PARA FIXAÇÃO EM POSTE DE CONCRETO - FORNECIMENTO E INSTALAÇÃO. AF_08/2020</t>
  </si>
  <si>
    <t>161,58</t>
  </si>
  <si>
    <t>167,72</t>
  </si>
  <si>
    <t>101637</t>
  </si>
  <si>
    <t>BRAÇO PARA ILUMINAÇÃO PÚBLICA, EM TUBO DE AÇO GALVANIZADO, COMPRIMENTO DE 1,50 M, PARA FIXAÇÃO EM POSTE METÁLICO - FORNECIMENTO E INSTALAÇÃO. AF_08/2020</t>
  </si>
  <si>
    <t>157,00</t>
  </si>
  <si>
    <t>163,14</t>
  </si>
  <si>
    <t>101651</t>
  </si>
  <si>
    <t>SUBSTITUIÇÃO DE LÂMPADA PARA ILUMINAÇÃO PÚBLICA (NÃO INCLUI FORNECIMENTO). AF_08/2020</t>
  </si>
  <si>
    <t>71,17</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</si>
  <si>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</si>
  <si>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</si>
  <si>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301,29</t>
  </si>
  <si>
    <t>313,63</t>
  </si>
  <si>
    <t>101654</t>
  </si>
  <si>
    <t>LUMINÁRIA DE LED PARA ILUMINAÇÃO PÚBLICA, DE 33 W ATÉ 50 W - FORNECIMENTO E INSTALAÇÃO. AF_08/2020</t>
  </si>
  <si>
    <t>210,27</t>
  </si>
  <si>
    <t>213,09</t>
  </si>
  <si>
    <t>101655</t>
  </si>
  <si>
    <t>LUMINÁRIA DE LED PARA ILUMINAÇÃO PÚBLICA, DE 51 W ATÉ 67 W - FORNECIMENTO E INSTALAÇÃO. AF_08/2020</t>
  </si>
  <si>
    <t>319,19</t>
  </si>
  <si>
    <t>322,01</t>
  </si>
  <si>
    <t>101656</t>
  </si>
  <si>
    <t>LUMINÁRIA DE LED PARA ILUMINAÇÃO PÚBLICA, DE 68 W ATÉ 97 W - FORNECIMENTO E INSTALAÇÃO. AF_08/2020</t>
  </si>
  <si>
    <t>347,44</t>
  </si>
  <si>
    <t>101657</t>
  </si>
  <si>
    <t>LUMINÁRIA DE LED PARA ILUMINAÇÃO PÚBLICA, DE 98 W ATÉ 137 W - FORNECIMENTO E INSTALAÇÃO. AF_08/2020</t>
  </si>
  <si>
    <t>398,79</t>
  </si>
  <si>
    <t>401,61</t>
  </si>
  <si>
    <t>101658</t>
  </si>
  <si>
    <t>LUMINÁRIA DE LED PARA ILUMINAÇÃO PÚBLICA, DE 138 W ATÉ 180 W - FORNECIMENTO E INSTALAÇÃO. AF_08/2020</t>
  </si>
  <si>
    <t>510,17</t>
  </si>
  <si>
    <t>512,99</t>
  </si>
  <si>
    <t>101659</t>
  </si>
  <si>
    <t>LUMINÁRIA DE LED PARA ILUMINAÇÃO PÚBLICA, DE 181 W ATÉ 239 W - FORNECIMENTO E INSTALAÇÃO. AF_08/2020</t>
  </si>
  <si>
    <t>579,45</t>
  </si>
  <si>
    <t>582,27</t>
  </si>
  <si>
    <t>101660</t>
  </si>
  <si>
    <t>LUMINÁRIA DE LED PARA ILUMINAÇÃO PÚBLICA, DE 240 W ATÉ 350 W - FORNECIMENTO E INSTALAÇÃO. AF_08/2020</t>
  </si>
  <si>
    <t>906,47</t>
  </si>
  <si>
    <t>909,29</t>
  </si>
  <si>
    <t>101661</t>
  </si>
  <si>
    <t>SUBSTITUIÇÃO DE LUMINÁRIA DE VAPOR DE MERCÚRIO/VAPOR DE SÓDIO POR LUMINÁRIA DE LED PARA ILUMINAÇÃO PÚBLICA (NÃO INCLUI FORNECIMENTO). AF_08/2020</t>
  </si>
  <si>
    <t>142,65</t>
  </si>
  <si>
    <t>101663</t>
  </si>
  <si>
    <t>ABRAÇADEIRA DE FIXAÇÃO DE BRAÇOS DE LUMINÁRIAS DE 2" - FORNECIMENTO E INSTALAÇÃO. AF_08/2020</t>
  </si>
  <si>
    <t>32,27</t>
  </si>
  <si>
    <t>35,07</t>
  </si>
  <si>
    <t>101664</t>
  </si>
  <si>
    <t>ABRAÇADEIRA DE FIXAÇÃO DE BRAÇOS DE LUMINÁRIAS DE 3" - FORNECIMENTO E INSTALAÇÃO. AF_08/2020</t>
  </si>
  <si>
    <t>33,51</t>
  </si>
  <si>
    <t>101665</t>
  </si>
  <si>
    <t>ABRAÇADEIRA DE FIXAÇÃO DE BRAÇOS DE LUMINÁRIAS DE 4" - FORNECIMENTO E INSTALAÇÃO. AF_08/2020</t>
  </si>
  <si>
    <t>38,88</t>
  </si>
  <si>
    <t>102085</t>
  </si>
  <si>
    <t>LUMINÁRIA ESTANQUE COM PROTEÇÃO CONTRA ÁGUA, POEIRA OU IMPACTOS - FORNECIMENTO E INSTALAÇÃO. AF_08/2020</t>
  </si>
  <si>
    <t>214,19</t>
  </si>
  <si>
    <t>100578</t>
  </si>
  <si>
    <t>ASSENTAMENTO DE POSTE DE CONCRETO COM COMPRIMENTO NOMINAL DE 9 M, CARGA NOMINAL MENOR OU IGUAL A 1000 DAN, ENGASTAMENTO SIMPLES COM 1,5 M DE SOLO (NÃO INCLUI FORNECIMENTO). AF_11/2019</t>
  </si>
  <si>
    <t>490,02</t>
  </si>
  <si>
    <t>512,33</t>
  </si>
  <si>
    <t>100579</t>
  </si>
  <si>
    <t>ASSENTAMENTO DE POSTE DE CONCRETO COM COMPRIMENTO NOMINAL DE 10 M, CARGA NOMINAL MENOR OU IGUAL A 1000 DAN, ENGASTAMENTO SIMPLES COM 1,6 M DE SOLO (NÃO INCLUI FORNECIMENTO). AF_11/2019</t>
  </si>
  <si>
    <t>535,98</t>
  </si>
  <si>
    <t>559,98</t>
  </si>
  <si>
    <t>100580</t>
  </si>
  <si>
    <t>ASSENTAMENTO DE POSTE DE CONCRETO COM COMPRIMENTO NOMINAL DE 10 M, CARGA NOMINAL MAIOR QUE 1000 DAN, ENGASTAMENTO SIMPLES COM 1,6 M DE SOLO (NÃO INCLUI FORNECIMENTO). AF_11/2019</t>
  </si>
  <si>
    <t>598,49</t>
  </si>
  <si>
    <t>629,75</t>
  </si>
  <si>
    <t>100581</t>
  </si>
  <si>
    <t>ASSENTAMENTO DE POSTE DE CONCRETO COM COMPRIMENTO NOMINAL DE 10,5 M, CARGA NOMINAL MENOR OU IGUAL A 1000 DAN, ENGASTAMENTO SIMPLES COM 1,65 M DE SOLO (NÃO INCLUI FORNECIMENTO). AF_11/2019</t>
  </si>
  <si>
    <t>558,73</t>
  </si>
  <si>
    <t>583,54</t>
  </si>
  <si>
    <t>100582</t>
  </si>
  <si>
    <t>ASSENTAMENTO DE POSTE DE CONCRETO COM COMPRIMENTO NOMINAL DE 10,5 M, CARGA NOMINAL MAIOR QUE 1000 DAN, ENGASTAMENTO SIMPLES COM 1,65 M DE SOLO (NÃO INCLUI FORNECIMENTO). AF_11/2019</t>
  </si>
  <si>
    <t>671,46</t>
  </si>
  <si>
    <t>709,47</t>
  </si>
  <si>
    <t>100583</t>
  </si>
  <si>
    <t>ASSENTAMENTO DE POSTE DE CONCRETO COM COMPRIMENTO NOMINAL DE 11 M, CARGA NOMINAL MENOR OU IGUAL A 1000 DAN, ENGASTAMENTO SIMPLES COM 1,7 M DE SOLO (NÃO INCLUI FORNECIMENTO). AF_11/2019</t>
  </si>
  <si>
    <t>583,49</t>
  </si>
  <si>
    <t>609,34</t>
  </si>
  <si>
    <t>100584</t>
  </si>
  <si>
    <t>ASSENTAMENTO DE POSTE DE CONCRETO COM COMPRIMENTO NOMINAL DE 11 M, CARGA NOMINAL MAIOR QUE 1000 DAN, ENGASTAMENTO SIMPLES COM 1,7 M DE SOLO (NÃO INCLUI FORNECIMENTO). AF_11/2019</t>
  </si>
  <si>
    <t>651,22</t>
  </si>
  <si>
    <t>684,94</t>
  </si>
  <si>
    <t>100585</t>
  </si>
  <si>
    <t>ASSENTAMENTO DE POSTE DE CONCRETO COM COMPRIMENTO NOMINAL DE 12 M, CARGA NOMINAL MENOR OU IGUAL A 1000 DAN, ENGASTAMENTO SIMPLES COM 1,8 M DE SOLO (NÃO INCLUI FORNECIMENTO). AF_11/2019</t>
  </si>
  <si>
    <t>631,30</t>
  </si>
  <si>
    <t>659,04</t>
  </si>
  <si>
    <t>100586</t>
  </si>
  <si>
    <t>ASSENTAMENTO DE POSTE DE CONCRETO COM COMPRIMENTO NOMINAL DE 12 M, CARGA NOMINAL MAIOR QUE 1000 DAN, ENGASTAMENTO SIMPLES COM 1,8 M DE SOLO (NÃO INCLUI FORNECIMENTO). AF_11/2019</t>
  </si>
  <si>
    <t>739,14</t>
  </si>
  <si>
    <t>779,40</t>
  </si>
  <si>
    <t>100587</t>
  </si>
  <si>
    <t>ASSENTAMENTO DE POSTE DE CONCRETO COM COMPRIMENTO NOMINAL DE 13 M, CARGA NOMINAL MENOR OU IGUAL A 1000 DAN, ENGASTAMENTO SIMPLES COM 1,9 M DE SOLO (NÃO INCLUI FORNECIMENTO). AF_11/2019</t>
  </si>
  <si>
    <t>681,26</t>
  </si>
  <si>
    <t>711,16</t>
  </si>
  <si>
    <t>100588</t>
  </si>
  <si>
    <t>ASSENTAMENTO DE POSTE DE CONCRETO COM COMPRIMENTO NOMINAL DE 13 M, CARGA NOMINAL MAIOR QUE 1000 DAN, ENGASTAMENTO SIMPLES COM 1,9 M DE SOLO (NÃO INCLUI FORNECIMENTO). AF_11/2019</t>
  </si>
  <si>
    <t>765,08</t>
  </si>
  <si>
    <t>804,70</t>
  </si>
  <si>
    <t>100589</t>
  </si>
  <si>
    <t>ASSENTAMENTO DE POSTE DE CONCRETO COM COMPRIMENTO NOMINAL DE 13,5 M, CARGA NOMINAL MENOR OU IGUAL A 1000 DAN, ENGASTAMENTO SIMPLES COM 1,95 M DE SOLO (NÃO INCLUI FORNECIMENTO). AF_11/2019</t>
  </si>
  <si>
    <t>764,60</t>
  </si>
  <si>
    <t>802,49</t>
  </si>
  <si>
    <t>100590</t>
  </si>
  <si>
    <t>ASSENTAMENTO DE POSTE DE CONCRETO COM COMPRIMENTO NOMINAL DE 13,5 M, CARGA NOMINAL MAIOR QUE 1000 DAN, ENGASTAMENTO SIMPLES COM 1,95 M DE SOLO (NÃO INCLUI FORNECIMENTO). AF_11/2019</t>
  </si>
  <si>
    <t>847,62</t>
  </si>
  <si>
    <t>895,25</t>
  </si>
  <si>
    <t>100591</t>
  </si>
  <si>
    <t>ASSENTAMENTO DE POSTE DE CONCRETO COM COMPRIMENTO NOMINAL DE 14 M, CARGA NOMINAL MENOR OU IGUAL A 1000 DAN, ENGASTAMENTO SIMPLES COM 2 M DE SOLO (NÃO INCLUI FORNECIMENTO). AF_11/2019</t>
  </si>
  <si>
    <t>753,10</t>
  </si>
  <si>
    <t>787,64</t>
  </si>
  <si>
    <t>100592</t>
  </si>
  <si>
    <t>ASSENTAMENTO DE POSTE DE CONCRETO COM COMPRIMENTO NOMINAL DE 14 M, CARGA NOMINAL MAIOR QUE 1000 DAN, ENGASTAMENTO SIMPLES COM 2 M DE SOLO (NÃO INCLUI FORNECIMENTO). AF_11/2019</t>
  </si>
  <si>
    <t>821,86</t>
  </si>
  <si>
    <t>864,43</t>
  </si>
  <si>
    <t>100593</t>
  </si>
  <si>
    <t>ASSENTAMENTO DE POSTE DE CONCRETO COM COMPRIMENTO NOMINAL DE 15 M, CARGA NOMINAL MENOR OU IGUAL A 1000 DAN, ENGASTAMENTO SIMPLES COM 2,1 M DE SOLO (NÃO INCLUI FORNECIMENTO). AF_11/2019</t>
  </si>
  <si>
    <t>806,80</t>
  </si>
  <si>
    <t>843,91</t>
  </si>
  <si>
    <t>100594</t>
  </si>
  <si>
    <t>ASSENTAMENTO DE POSTE DE CONCRETO COM COMPRIMENTO NOMINAL DE 15 M, CARGA NOMINAL MAIOR QUE 1000 DAN, ENGASTAMENTO SIMPLES COM 2,1 M DE SOLO (NÃO INCLUI FORNECIMENTO). AF_11/2019</t>
  </si>
  <si>
    <t>923,22</t>
  </si>
  <si>
    <t>973,87</t>
  </si>
  <si>
    <t>100595</t>
  </si>
  <si>
    <t>ASSENTAMENTO DE POSTE DE CONCRETO COM COMPRIMENTO NOMINAL DE 18 M, CARGA NOMINAL MENOR OU IGUAL A 1000 DAN, ENGASTAMENTO SIMPLES COM 2,4 M DE SOLO (NÃO INCLUI FORNECIMENTO). AF_11/2019</t>
  </si>
  <si>
    <t>967,99</t>
  </si>
  <si>
    <t>1.012,93</t>
  </si>
  <si>
    <t>100596</t>
  </si>
  <si>
    <t>ASSENTAMENTO DE POSTE DE CONCRETO COM COMPRIMENTO NOMINAL DE 18 M, CARGA NOMINAL MAIOR QUE 1000 DAN, ENGASTAMENTO SIMPLES COM 2,4 M DE SOLO (NÃO INCLUI FORNECIMENTO). AF_11/2019</t>
  </si>
  <si>
    <t>1.124,94</t>
  </si>
  <si>
    <t>1.188,00</t>
  </si>
  <si>
    <t>100597</t>
  </si>
  <si>
    <t>ASSENTAMENTO DE POSTE DE CONCRETO COM COMPRIMENTO NOMINAL DE 20 M, CARGA NOMINAL MENOR OU IGUAL A 1000 DAN, ENGASTAMENTO SIMPLES COM 2,6 M DE SOLO (NÃO INCLUI FORNECIMENTO). AF_11/2019</t>
  </si>
  <si>
    <t>1.128,88</t>
  </si>
  <si>
    <t>1.185,22</t>
  </si>
  <si>
    <t>100598</t>
  </si>
  <si>
    <t>ASSENTAMENTO DE POSTE DE CONCRETO COM COMPRIMENTO NOMINAL DE 20 M, CARGA NOMINAL MAIOR QUE 1000, ENGASTAMENTO SIMPLES COM 2,6 M DE SOLO (NÃO INCLUI FORNECIMENTO). AF_11/2019</t>
  </si>
  <si>
    <t>1.258,27</t>
  </si>
  <si>
    <t>1.329,55</t>
  </si>
  <si>
    <t>100599</t>
  </si>
  <si>
    <t>ASSENTAMENTO DE POSTE DE CONCRETO COM COMPRIMENTO NOMINAL DE 9 M, CARGA NOMINAL DE 150 DAN, ENGASTAMENTO BASE CONCRETADA COM 1 M DE CONCRETO E 0,5 M DE SOLO (NÃO INCLUI FORNECIMENTO). AF_11/2019</t>
  </si>
  <si>
    <t>489,96</t>
  </si>
  <si>
    <t>508,28</t>
  </si>
  <si>
    <t>100600</t>
  </si>
  <si>
    <t>ASSENTAMENTO DE POSTE DE CONCRETO COM COMPRIMENTO NOMINAL DE 9 M, CARGA NOMINAL DE 300 DAN, ENGASTAMENTO BASE CONCRETADA COM 1 M DE CONCRETO E 0,5 M DE SOLO (NÃO INCLUI FORNECIMENTO). AF_11/2019</t>
  </si>
  <si>
    <t>588,32</t>
  </si>
  <si>
    <t>615,00</t>
  </si>
  <si>
    <t>100601</t>
  </si>
  <si>
    <t>ASSENTAMENTO DE POSTE DE CONCRETO COM COMPRIMENTO NOMINAL DE 9 M, CARGA NOMINAL DE 400 DAN, ENGASTAMENTO BASE CONCRETADA COM 1 M DE CONCRETO E 0,5 M DE SOLO (NÃO INCLUI FORNECIMENTO). AF_11/2019</t>
  </si>
  <si>
    <t>748,60</t>
  </si>
  <si>
    <t>787,63</t>
  </si>
  <si>
    <t>100602</t>
  </si>
  <si>
    <t>ASSENTAMENTO DE POSTE DE CONCRETO COM COMPRIMENTO NOMINAL DE 9 M, CARGA NOMINAL DE 600 DAN, ENGASTAMENTO BASE CONCRETADA COM 1 M DE CONCRETO E 0,5 M DE SOLO (NÃO INCLUI FORNECIMENTO). AF_11/2019</t>
  </si>
  <si>
    <t>948,58</t>
  </si>
  <si>
    <t>1.003,03</t>
  </si>
  <si>
    <t>100603</t>
  </si>
  <si>
    <t>ASSENTAMENTO DE POSTE DE CONCRETO COM COMPRIMENTO NOMINAL DE 9 M, CARGA NOMINAL DE 1000 DAN, ENGASTAMENTO BASE CONCRETADA COM 1 M DE CONCRETO E 0,5 M DE SOLO (NÃO INCLUI FORNECIMENTO). AF_11/2019</t>
  </si>
  <si>
    <t>1.465,16</t>
  </si>
  <si>
    <t>1.559,87</t>
  </si>
  <si>
    <t>100604</t>
  </si>
  <si>
    <t>ASSENTAMENTO DE POSTE DE CONCRETO COM COMPRIMENTO NOMINAL DE 10 M, CARGA NOMINAL DE 300 DAN, ENGASTAMENTO BASE CONCRETADA COM 1 M DE CONCRETO E 0,6 M DE SOLO (NÃO INCLUI FORNECIMENTO). AF_11/2019</t>
  </si>
  <si>
    <t>624,57</t>
  </si>
  <si>
    <t>652,13</t>
  </si>
  <si>
    <t>100605</t>
  </si>
  <si>
    <t>ASSENTAMENTO DE POSTE DE CONCRETO COM COMPRIMENTO NOMINAL DE 10 M, CARGA NOMINAL DE 600 DAN, ENGASTAMENTO BASE CONCRETADA COM 1 M DE CONCRETO E 0,6 M DE SOLO (NÃO INCLUI FORNECIMENTO). AF_11/2019</t>
  </si>
  <si>
    <t>996,45</t>
  </si>
  <si>
    <t>1.053,23</t>
  </si>
  <si>
    <t>100606</t>
  </si>
  <si>
    <t>ASSENTAMENTO DE POSTE DE CONCRETO COM COMPRIMENTO NOMINAL DE 10 M, CARGA NOMINAL DE 1000 DAN, ENGASTAMENTO BASE CONCRETADA COM 1 M DE CONCRETO E 0,6 M DE SOLO (NÃO INCLUI FORNECIMENTO). AF_11/2019</t>
  </si>
  <si>
    <t>1.528,22</t>
  </si>
  <si>
    <t>100607</t>
  </si>
  <si>
    <t>ASSENTAMENTO DE POSTE DE CONCRETO COM COMPRIMENTO NOMINAL DE 10,5 M, CARGA NOMINAL DE 300 DAN, ENGASTAMENTO BASE CONCRETADA COM 1 M DE CONCRETO E 0,65 M DE SOLO (NÃO INCLUI FORNECIMENTO). AF_11/2019</t>
  </si>
  <si>
    <t>641,84</t>
  </si>
  <si>
    <t>669,82</t>
  </si>
  <si>
    <t>100608</t>
  </si>
  <si>
    <t>ASSENTAMENTO DE POSTE DE CONCRETO COM COMPRIMENTO NOMINAL DE 10,5 M, CARGA NOMINAL DE 600 DAN, ENGASTAMENTO BASE CONCRETADA COM 1 M DE CONCRETO E 0,65 M DE SOLO (NÃO INCLUI FORNECIMENTO). AF_11/2019</t>
  </si>
  <si>
    <t>1.020,04</t>
  </si>
  <si>
    <t>1.077,96</t>
  </si>
  <si>
    <t>100609</t>
  </si>
  <si>
    <t>ASSENTAMENTO DE POSTE DE CONCRETO COM COMPRIMENTO NOMINAL DE 10,5 M, CARGA NOMINAL DE 1000 DAN, ENGASTAMENTO BASE CONCRETADA COM 1 M DE CONCRETO E 0,65 M DE SOLO (NÃO INCLUI FORNECIMENTO). AF_11/2019</t>
  </si>
  <si>
    <t>1.562,18</t>
  </si>
  <si>
    <t>1.663,52</t>
  </si>
  <si>
    <t>100610</t>
  </si>
  <si>
    <t>ASSENTAMENTO DE POSTE DE CONCRETO COM COMPRIMENTO NOMINAL DE 11 M, CARGA NOMINAL DE 300 DAN, ENGASTAMENTO BASE CONCRETADA COM 1 M DE CONCRETO E 0,7 M DE SOLO (NÃO INCLUI FORNECIMENTO). AF_11/2019</t>
  </si>
  <si>
    <t>659,00</t>
  </si>
  <si>
    <t>687,33</t>
  </si>
  <si>
    <t>100611</t>
  </si>
  <si>
    <t>ASSENTAMENTO DE POSTE DE CONCRETO COM COMPRIMENTO NOMINAL DE 11 M, CARGA NOMINAL DE 400 DAN, ENGASTAMENTO BASE CONCRETADA COM 1 M DE CONCRETO E 0,7 M DE SOLO (NÃO INCLUI FORNECIMENTO). AF_11/2019</t>
  </si>
  <si>
    <t>829,56</t>
  </si>
  <si>
    <t>871,54</t>
  </si>
  <si>
    <t>100612</t>
  </si>
  <si>
    <t>ASSENTAMENTO DE POSTE DE CONCRETO COM COMPRIMENTO NOMINAL DE 11 M, CARGA NOMINAL DE 600 DAN, ENGASTAMENTO BASE CONCRETADA COM 1 M DE CONCRETO E 0,7 M DE SOLO (NÃO INCLUI FORNECIMENTO). AF_11/2019</t>
  </si>
  <si>
    <t>1.043,21</t>
  </si>
  <si>
    <t>1.102,22</t>
  </si>
  <si>
    <t>100613</t>
  </si>
  <si>
    <t>ASSENTAMENTO DE POSTE DE CONCRETO COM COMPRIMENTO NOMINAL DE 11 M, CARGA NOMINAL DE 1000 DAN, ENGASTAMENTO BASE CONCRETADA COM 1 M DE CONCRETO E 0,7 M DE SOLO (NÃO INCLUI FORNECIMENTO). AF_11/2019</t>
  </si>
  <si>
    <t>1.595,45</t>
  </si>
  <si>
    <t>1.699,14</t>
  </si>
  <si>
    <t>100614</t>
  </si>
  <si>
    <t>ASSENTAMENTO DE POSTE DE CONCRETO COM COMPRIMENTO NOMINAL DE 12 M, CARGA NOMINAL DE 400 DAN, ENGASTAMENTO BASE CONCRETADA COM 1 M DE CONCRETO E 0,8 M DE SOLO (NÃO INCLUI FORNECIMENTO). AF_11/2019</t>
  </si>
  <si>
    <t>869,28</t>
  </si>
  <si>
    <t>912,64</t>
  </si>
  <si>
    <t>100615</t>
  </si>
  <si>
    <t>ASSENTAMENTO DE POSTE DE CONCRETO COM COMPRIMENTO NOMINAL DE 12 M, CARGA NOMINAL DE 600 DAN, ENGASTAMENTO BASE CONCRETADA COM 1 M DE CONCRETO E 0,8 M DE SOLO (NÃO INCLUI FORNECIMENTO). AF_11/2019</t>
  </si>
  <si>
    <t>1.089,26</t>
  </si>
  <si>
    <t>1.150,46</t>
  </si>
  <si>
    <t>100616</t>
  </si>
  <si>
    <t>ASSENTAMENTO DE POSTE DE CONCRETO COM COMPRIMENTO NOMINAL DE 12 M, CARGA NOMINAL DE 1000 DAN, ENGASTAMENTO BASE CONCRETADA COM 1 M DE CONCRETO E 0,8 M DE SOLO (NÃO INCLUI FORNECIMENTO). AF_11/2019</t>
  </si>
  <si>
    <t>1.665,85</t>
  </si>
  <si>
    <t>1.774,66</t>
  </si>
  <si>
    <t>100617</t>
  </si>
  <si>
    <t>ASSENTAMENTO DE POSTE DE CONCRETO COM COMPRIMENTO NOMINAL DE 13 M, CARGA NOMINAL DE 600 DAN, ENGASTAMENTO BASE CONCRETADA COM 1 M DE CONCRETO E 0,9 M DE SOLO (NÃO INCLUI FORNECIMENTO). AF_11/2019</t>
  </si>
  <si>
    <t>1.135,22</t>
  </si>
  <si>
    <t>1.198,63</t>
  </si>
  <si>
    <t>100618</t>
  </si>
  <si>
    <t>ASSENTAMENTO DE POSTE DE CONCRETO COM COMPRIMENTO NOMINAL DE 13 M, CARGA NOMINAL DE 1000 DAN, ENGASTAMENTO BASE CONCRETADA COM 1 M DE CONCRETO E 0,9 M DE SOLO - SOMENTE INSTALAÇÃO, SEM FORNECIMENTO. AF_11/2019</t>
  </si>
  <si>
    <t>1.738,24</t>
  </si>
  <si>
    <t>1.851,70</t>
  </si>
  <si>
    <t>100619</t>
  </si>
  <si>
    <t>POSTE DECORATIVO PARA JARDIM EM AÇO TUBULAR, H = *2,5* M, SEM LUMINÁRIA - FORNECIMENTO E INSTALAÇÃO. AF_11/2019</t>
  </si>
  <si>
    <t>568,54</t>
  </si>
  <si>
    <t>587,40</t>
  </si>
  <si>
    <t>100620</t>
  </si>
  <si>
    <t>POSTE DE AÇO CONICO CONTÍNUO CURVO SIMPLES, FLANGEADO, H=9M, INCLUSIVE LUMINÁRIA, SEM LÂMPADA - FORNECIMENTO E INSTALACAO. AF_11/2019</t>
  </si>
  <si>
    <t>2.488,03</t>
  </si>
  <si>
    <t>2.500,22</t>
  </si>
  <si>
    <t>100621</t>
  </si>
  <si>
    <t>POSTE DE AÇO CONICO CONTÍNUO CURVO DUPLO, FLANGEADO, H=9M, INCLUSIVE LUMINÁRIAS, SEM LÂMPADAS - FORNECIMENTO E INSTALACAO. AF_11/2019</t>
  </si>
  <si>
    <t>2.903,42</t>
  </si>
  <si>
    <t>2.920,78</t>
  </si>
  <si>
    <t>100622</t>
  </si>
  <si>
    <t>POSTE DE AÇO CONICO CONTÍNUO CURVO SIMPLES, ENGASTADO, H=9M, INCLUSIVE LUMINÁRIA, SEM LÂMPADA - FORNECIMENTO E INSTALACAO. AF_11/2019</t>
  </si>
  <si>
    <t>2.181,23</t>
  </si>
  <si>
    <t>2.201,75</t>
  </si>
  <si>
    <t>100623</t>
  </si>
  <si>
    <t>POSTE DE AÇO CONICO CONTÍNUO CURVO DUPLO, ENGASTADO, H=9M, INCLUSIVE LUMINÁRIAS, SEM LÂMPADAS - FORNECIMENTO E INSTALACAO. AF_11/2019</t>
  </si>
  <si>
    <t>2.366,68</t>
  </si>
  <si>
    <t>2.392,36</t>
  </si>
  <si>
    <t>97605</t>
  </si>
  <si>
    <t>LUMINÁRIA ARANDELA TIPO MEIA LUA, DE SOBREPOR, COM 1 LÂMPADA LED DE 6 W, SEM REATOR - FORNECIMENTO E INSTALAÇÃO. AF_02/2020</t>
  </si>
  <si>
    <t>95,35</t>
  </si>
  <si>
    <t>98,10</t>
  </si>
  <si>
    <t>97607</t>
  </si>
  <si>
    <t>LUMINÁRIA ARANDELA TIPO TARTARUGA, DE SOBREPOR, COM 1 LÂMPADA LED DE 6 W, SEM REATOR - FORNECIMENTO E INSTALAÇÃO. AF_02/2020</t>
  </si>
  <si>
    <t>115,36</t>
  </si>
  <si>
    <t>118,58</t>
  </si>
  <si>
    <t>102102</t>
  </si>
  <si>
    <t>TRANSFORMADOR DE DISTRIBUIÇÃO, 30 KVA, TRIFÁSICO, 60 HZ, CLASSE 15 KV, IMERSO EM ÓLEO MINERAL, INSTALAÇÃO EM POSTE (NÃO INCLUSO SUPORTE) - FORNECIMENTO E INSTALAÇÃO. AF_12/2020</t>
  </si>
  <si>
    <t>11.007,20</t>
  </si>
  <si>
    <t>11.074,48</t>
  </si>
  <si>
    <t>102103</t>
  </si>
  <si>
    <t>TRANSFORMADOR DE DISTRIBUIÇÃO, 45 KVA, TRIFÁSICO, 60 HZ, CLASSE 15 KV, IMERSO EM ÓLEO MINERAL, INSTALAÇÃO EM POSTE (NÃO INCLUSO SUPORTE) - FORNECIMENTO E INSTALAÇÃO. AF_12/2020</t>
  </si>
  <si>
    <t>12.238,95</t>
  </si>
  <si>
    <t>12.307,38</t>
  </si>
  <si>
    <t>102104</t>
  </si>
  <si>
    <t>TRANSFORMADOR DE DISTRIBUIÇÃO, 75 KVA, TRIFÁSICO, 60 HZ, CLASSE 15 KV, IMERSO EM ÓLEO MINERAL, INSTALAÇÃO EM POSTE (NÃO INCLUSO SUPORTE) - FORNECIMENTO E INSTALAÇÃO. AF_12/2020</t>
  </si>
  <si>
    <t>15.671,38</t>
  </si>
  <si>
    <t>15.741,77</t>
  </si>
  <si>
    <t>102105</t>
  </si>
  <si>
    <t>TRANSFORMADOR DE DISTRIBUIÇÃO, 112,5 KVA, TRIFÁSICO, 60 HZ, CLASSE 15 KV, IMERSO EM ÓLEO MINERAL, INSTALAÇÃO EM POSTE (NÃO INCLUSO SUPORTE) - FORNECIMENTO E INSTALAÇÃO. AF_12/2020</t>
  </si>
  <si>
    <t>19.237,65</t>
  </si>
  <si>
    <t>19.310,02</t>
  </si>
  <si>
    <t>102106</t>
  </si>
  <si>
    <t>TRANSFORMADOR DE DISTRIBUIÇÃO, 150 KVA, TRIFÁSICO, 60 HZ, CLASSE 15 KV, IMERSO EM ÓLEO MINERAL, INSTALAÇÃO EM POSTE (NÃO INCLUSO SUPORTE) - FORNECIMENTO E INSTALAÇÃO. AF_12/2020</t>
  </si>
  <si>
    <t>24.102,77</t>
  </si>
  <si>
    <t>24.176,28</t>
  </si>
  <si>
    <t>102107</t>
  </si>
  <si>
    <t>TRANSFORMADOR DE DISTRIBUIÇÃO, 225 KVA, TRIFÁSICO, 60 HZ, CLASSE 15 KV, IMERSO EM ÓLEO MINERAL, INSTALAÇÃO EM POSTE (NÃO INCLUSO SUPORTE) - FORNECIMENTO E INSTALAÇÃO. AF_12/2020</t>
  </si>
  <si>
    <t>33.591,92</t>
  </si>
  <si>
    <t>33.669,72</t>
  </si>
  <si>
    <t>102108</t>
  </si>
  <si>
    <t>TRANSFORMADOR DE DISTRIBUIÇÃO, 300 KVA, TRIFÁSICO, 60 HZ, CLASSE 15 KV, IMERSO EM ÓLEO MINERAL, INSTALAÇÃO EM POSTE (NÃO INCLUSO SUPORTE) - FORNECIMENTO E INSTALAÇÃO. AF_12/2020</t>
  </si>
  <si>
    <t>39.101,24</t>
  </si>
  <si>
    <t>39.181,66</t>
  </si>
  <si>
    <t>102109</t>
  </si>
  <si>
    <t>SUPORTE PARA TRANSFORMADOR EM POSTE DE CONCRETO CIRCULAR - FORNECIMENTO E INSTALAÇÃO. AF_12/2020</t>
  </si>
  <si>
    <t>102110</t>
  </si>
  <si>
    <t>SUPORTE PARA TRANSFORMADOR EM POSTE DE CONCRETO DUPLO T - FORNECIMENTO E INSTALAÇÃO. AF_12/2020</t>
  </si>
  <si>
    <t>169,92</t>
  </si>
  <si>
    <t>173,31</t>
  </si>
  <si>
    <t>103654</t>
  </si>
  <si>
    <t>TRANSFORMADOR DE DISTRIBUIÇÃO, 500KVA, TRIFÁSICO, 60 HZ, CLASSE 15 KV, IMERSO EM ÓLEO MINERAL, INSTALAÇÃO EM SOLO (NÃO INCLUSO ABRIGO) - FORNECIMENTO E INSTALAÇÃO. AF_02/2022</t>
  </si>
  <si>
    <t>63.251,60</t>
  </si>
  <si>
    <t>63.333,21</t>
  </si>
  <si>
    <t>103655</t>
  </si>
  <si>
    <t>TRANSFORMADOR DE DISTRIBUIÇÃO, 750 KVA, TRIFÁSICO, 60 HZ, CLASSE 15 KV, IMERSO EM ÓLEO MINERAL, INSTALAÇÃO EM SOLO (NÃO INCLUSO ABRIGO) - FORNECIMENTO E INSTALAÇÃO. AF_02/2022</t>
  </si>
  <si>
    <t>86.619,46</t>
  </si>
  <si>
    <t>86.715,00</t>
  </si>
  <si>
    <t>103656</t>
  </si>
  <si>
    <t>TRANSFORMADOR DE DISTRIBUIÇÃO, 1000 KVA, TRIFÁSICO, 60 HZ, CLASSE 15 KV, IMERSO EM ÓLEO MINERAL, INSTALAÇÃO EM SOLO (NÃO INCLUSO ABRIGO) - FORNECIMENTO E INSTALAÇÃO. AF_02/2022</t>
  </si>
  <si>
    <t>121.066,08</t>
  </si>
  <si>
    <t>121.175,46</t>
  </si>
  <si>
    <t>96973</t>
  </si>
  <si>
    <t>CORDOALHA DE COBRE NU 35 MM², NÃO ENTERRADA, COM ISOLADOR - FORNECIMENTO E INSTALAÇÃO. AF_08/2023</t>
  </si>
  <si>
    <t>73,33</t>
  </si>
  <si>
    <t>96974</t>
  </si>
  <si>
    <t>CORDOALHA DE COBRE NU 50 MM², NÃO ENTERRADA, COM ISOLADOR - FORNECIMENTO E INSTALAÇÃO. AF_08/2023</t>
  </si>
  <si>
    <t>92,65</t>
  </si>
  <si>
    <t>96975</t>
  </si>
  <si>
    <t>CORDOALHA DE COBRE NU 70 MM², NÃO ENTERRADA, COM ISOLADOR - FORNECIMENTO E INSTALAÇÃO. AF_08/2023</t>
  </si>
  <si>
    <t>108,24</t>
  </si>
  <si>
    <t>112,77</t>
  </si>
  <si>
    <t>96976</t>
  </si>
  <si>
    <t>CORDOALHA DE COBRE NU 95 MM², NÃO ENTERRADA, COM ISOLADOR - FORNECIMENTO E INSTALAÇÃO. AF_08/2023</t>
  </si>
  <si>
    <t>139,79</t>
  </si>
  <si>
    <t>144,78</t>
  </si>
  <si>
    <t>96977</t>
  </si>
  <si>
    <t>CORDOALHA DE COBRE NU 50 MM², ENTERRADA - FORNECIMENTO E INSTALAÇÃO. AF_08/2023</t>
  </si>
  <si>
    <t>49,87</t>
  </si>
  <si>
    <t>50,12</t>
  </si>
  <si>
    <t>96978</t>
  </si>
  <si>
    <t>CORDOALHA DE COBRE NU 70 MM², ENTERRADA - FORNECIMENTO E INSTALAÇÃO. AF_08/2023</t>
  </si>
  <si>
    <t>65,95</t>
  </si>
  <si>
    <t>96979</t>
  </si>
  <si>
    <t>CORDOALHA DE COBRE NU 95 MM², ENTERRADA - FORNECIMENTO E INSTALAÇÃO. AF_08/2023</t>
  </si>
  <si>
    <t>96984</t>
  </si>
  <si>
    <t>ELETRODUTO PVC RÍGIDO, DIÂMETRO 40MM, COM 3 METROS, PARA SPDA - FORNECIMENTO E INSTALAÇÃO. AF_08/2023</t>
  </si>
  <si>
    <t>64,62</t>
  </si>
  <si>
    <t>96985</t>
  </si>
  <si>
    <t>HASTE DE ATERRAMENTO, DIÂMETRO 5/8", COM 3 METROS - FORNECIMENTO E INSTALAÇÃO. AF_08/2023</t>
  </si>
  <si>
    <t>99,29</t>
  </si>
  <si>
    <t>96986</t>
  </si>
  <si>
    <t>HASTE DE ATERRAMENTO, DIÂMETRO 3/4", COM 3 METROS - FORNECIMENTO E INSTALAÇÃO. AF_08/2023</t>
  </si>
  <si>
    <t>145,43</t>
  </si>
  <si>
    <t>148,40</t>
  </si>
  <si>
    <t>96987</t>
  </si>
  <si>
    <t>BASE METÁLICA PARA MASTRO 1 ½"  PARA SPDA - FORNECIMENTO E INSTALAÇÃO. AF_08/2023</t>
  </si>
  <si>
    <t>142,49</t>
  </si>
  <si>
    <t>151,53</t>
  </si>
  <si>
    <t>96988</t>
  </si>
  <si>
    <t>MASTRO 1 ½", COM 3 METROS, PARA SPDA - FORNECIMENTO E INSTALAÇÃO. AF_08/2023</t>
  </si>
  <si>
    <t>181,87</t>
  </si>
  <si>
    <t>183,14</t>
  </si>
  <si>
    <t>96989</t>
  </si>
  <si>
    <t>CAPTOR TIPO FRANKLIN PARA SPDA - FORNECIMENTO E INSTALAÇÃO. AF_08/2023</t>
  </si>
  <si>
    <t>152,21</t>
  </si>
  <si>
    <t>153,24</t>
  </si>
  <si>
    <t>98463</t>
  </si>
  <si>
    <t>SUPORTE ISOLADOR PARA FIXAÇÃO DA CORDOALHA DE COBRE EM ALVENARIA OU CONCRETO - FORNECIMENTO E INSTALAÇÃO. AF_08/2023</t>
  </si>
  <si>
    <t>32,86</t>
  </si>
  <si>
    <t>104746</t>
  </si>
  <si>
    <t>MINI CAPTOR PARA SPDA - FORNECIMENTO E INSTALAÇÃO. AF_08/2023</t>
  </si>
  <si>
    <t>30,73</t>
  </si>
  <si>
    <t>104749</t>
  </si>
  <si>
    <t>CONECTOR GRAMPO METÁLICO TIPO OLHAL, PARA SPDA, PARA HASTE DE ATERRAMENTO DE 3/4'' E CABOS DE 10 A 50 MM2 - FORNECIMENTO E INSTALAÇÃO. AF_08/2023</t>
  </si>
  <si>
    <t>24,47</t>
  </si>
  <si>
    <t>25,89</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</si>
  <si>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</si>
  <si>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</si>
  <si>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</si>
  <si>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</si>
  <si>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27,86</t>
  </si>
  <si>
    <t>29,28</t>
  </si>
  <si>
    <t>104752</t>
  </si>
  <si>
    <t>CONECTOR SPLIT-BOLT, PARA SPDA, PARA CABOS ATÉ 35 MM2 - FORNECIMENTO E INSTALAÇÃO. AF_08/2023</t>
  </si>
  <si>
    <t>21,72</t>
  </si>
  <si>
    <t>23,14</t>
  </si>
  <si>
    <t>104753</t>
  </si>
  <si>
    <t>CONECTOR SPLIT-BOLT, PARA SPDA, PARA CABOS ATÉ 50 MM2 - FORNECIMENTO E INSTALAÇÃO. AF_08/2023</t>
  </si>
  <si>
    <t>25,62</t>
  </si>
  <si>
    <t>104754</t>
  </si>
  <si>
    <t>CONECTOR SPLIT-BOLT, PARA SPDA, PARA CABOS ATÉ 70 MM2 - FORNECIMENTO E INSTALAÇÃO. AF_08/2023</t>
  </si>
  <si>
    <t>32,32</t>
  </si>
  <si>
    <t>33,74</t>
  </si>
  <si>
    <t>104755</t>
  </si>
  <si>
    <t>CONECTOR SPLIT-BOLT, PARA SPDA, PARA CABOS ATÉ 95 MM2 - FORNECIMENTO E INSTALAÇÃO. AF_08/2023</t>
  </si>
  <si>
    <t>42,72</t>
  </si>
  <si>
    <t>103490</t>
  </si>
  <si>
    <t>PLACA DE CONCRETO PRÉ-MOLDADO COMO PROTEÇÃO MECÂNICA ADICIONAL NO REATERRO PARA REDE ENTERRADA DE DISTRIBUIÇÃO DE ENERGIA ELÉTRICA - FORNECIMENTO E INSTALAÇÃO. AF_12/2021</t>
  </si>
  <si>
    <t>3.170,45</t>
  </si>
  <si>
    <t>3.443,26</t>
  </si>
  <si>
    <t>103491</t>
  </si>
  <si>
    <t>CONCRETAGEM COMO PROTEÇÃO MECÂNICA ADICIONAL NO REATERRO PARA REDE ENTERRADA DE DISTRIBUIÇÃO DE ENERGIA ELÉTRICA - FORNECIMENTO E INSTALAÇÃO. AF_12/2021</t>
  </si>
  <si>
    <t>554,67</t>
  </si>
  <si>
    <t>592,73</t>
  </si>
  <si>
    <t>104758</t>
  </si>
  <si>
    <t>FURO MANUAL EM ALVENARIA, PARA INSTALAÇÕES ELÉTRICAS, DIÂMETROS MENORES OU IGUAIS A 40 MM. AF_09/2023</t>
  </si>
  <si>
    <t>19,45</t>
  </si>
  <si>
    <t>21,82</t>
  </si>
  <si>
    <t>104759</t>
  </si>
  <si>
    <t>FURO MANUAL EM ALVENARIA, PARA INSTALAÇÕES ELÉTRICAS, DIÂMETROS MAIORES QUE 40 MM E MENORES OU IGUAIS A 75 MM. AF_09/2023</t>
  </si>
  <si>
    <t>58,15</t>
  </si>
  <si>
    <t>104760</t>
  </si>
  <si>
    <t>FURO MANUAL EM ALVENARIA, PARA INSTALAÇÕES ELÉTRICAS, DIÂMETROS MAIORES QUE 75 MM E MENORES OU IGUAIS A 100 MM. AF_09/2023</t>
  </si>
  <si>
    <t>84,93</t>
  </si>
  <si>
    <t>104761</t>
  </si>
  <si>
    <t>FURO MECANIZADO EM CONCRETO, COM MARTELO DEMOLIDOR, PARA INSTALAÇÕES ELÉTRICAS, DIÂMETROS MENORES OU IGUAIS A 40 MM. AF_09/2023</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</si>
  <si>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</si>
  <si>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</si>
  <si>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</si>
  <si>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</si>
  <si>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39,31</t>
  </si>
  <si>
    <t>104764</t>
  </si>
  <si>
    <t>SUPORTE PARA 2 ELETRODUTOS, ESPAÇADO A CADA 80 CM, EM PERFILADO COM COMPRIMENTO DE 25 CM FIXADO EM LAJE, POR METRO DE ELETRODUTO FIXADO. AF_09/2023</t>
  </si>
  <si>
    <t>24,48</t>
  </si>
  <si>
    <t>104765</t>
  </si>
  <si>
    <t>SUPORTE PARA 4 ELETRODUTOS, ESPAÇADO A CADA 80 CM, EM PERFILADO COM COMPRIMENTO DE 42 CM FIXADO EM LAJE, POR METRO DE ELETRODUTO FIXADO. AF_09/2023</t>
  </si>
  <si>
    <t>19,33</t>
  </si>
  <si>
    <t>104766</t>
  </si>
  <si>
    <t>CHUMBAMENTO LINEAR EM ALVENARIA PARA ELETRODUTOS COM DIÂMETROS MENORES OU IGUAIS A 40 MM. AF_09/2023</t>
  </si>
  <si>
    <t>20,67</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</si>
  <si>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</si>
  <si>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</si>
  <si>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</si>
  <si>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</si>
  <si>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</si>
  <si>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</si>
  <si>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3,60</t>
  </si>
  <si>
    <t>104774</t>
  </si>
  <si>
    <t>FURO MECANIZADO EM CONCRETO, COM PERFURATRIZ, PARA INSTALAÇÕES ELÉTRICAS, DIÂMETROS MENORES OU IGUAIS A 40 MM. AF_09/2023</t>
  </si>
  <si>
    <t>3,10</t>
  </si>
  <si>
    <t>104776</t>
  </si>
  <si>
    <t>FURO MECANIZADO EM CONCRETO, COM PERFURATRIZ, PARA INSTALAÇÕES ELÉTRICAS, DIÂMETROS MAIORES QUE 40 MM E MENORES OU IGUAIS A 75 MM. AF_09/2023</t>
  </si>
  <si>
    <t>7,43</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</si>
  <si>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</si>
  <si>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</si>
  <si>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</si>
  <si>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</si>
  <si>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6,81</t>
  </si>
  <si>
    <t>104785</t>
  </si>
  <si>
    <t>FIXAÇÃO DE ELETRODUTOS, DIÂMETROS MENORES OU IGUAIS A 40 MM, COM ABRAÇADEIRA METÁLICA RÍGIDA TIPO D COM PARAFUSO DE FIXAÇÃO 1 1/4", FIXADA DIRETAMENTE NA LAJE OU PAREDE. AF_09/2023</t>
  </si>
  <si>
    <t>14,44</t>
  </si>
  <si>
    <t>15,46</t>
  </si>
  <si>
    <t>96765</t>
  </si>
  <si>
    <t>ABRIGO PARA HIDRANTE, 90X60X17CM, COM REGISTRO GLOBO ANGULAR 45 GRAUS 2 1/2", ADAPTADOR STORZ 2 1/2", MANGUEIRA DE INCÊNDIO 20M, REDUÇÃO 2 1/2" X 1 1/2" E ESGUICHO EM LATÃO 1 1/2" - FORNECIMENTO E INSTALAÇÃO. AF_10/2020</t>
  </si>
  <si>
    <t>1.777,96</t>
  </si>
  <si>
    <t>1.799,10</t>
  </si>
  <si>
    <t>101905</t>
  </si>
  <si>
    <t>EXTINTOR DE INCÊNDIO PORTÁTIL COM CARGA DE ÁGUA PRESSURIZADA DE 10 L, CLASSE A - FORNECIMENTO E INSTALAÇÃO. AF_10/2020_PE</t>
  </si>
  <si>
    <t>228,71</t>
  </si>
  <si>
    <t>231,89</t>
  </si>
  <si>
    <t>101906</t>
  </si>
  <si>
    <t>EXTINTOR DE INCÊNDIO PORTÁTIL COM CARGA DE CO2 DE 4 KG, CLASSE BC - FORNECIMENTO E INSTALAÇÃO. AF_10/2020_PE</t>
  </si>
  <si>
    <t>662,49</t>
  </si>
  <si>
    <t>665,67</t>
  </si>
  <si>
    <t>101907</t>
  </si>
  <si>
    <t>EXTINTOR DE INCÊNDIO PORTÁTIL COM CARGA DE CO2 DE 6 KG, CLASSE BC - FORNECIMENTO E INSTALAÇÃO. AF_10/2020_PE</t>
  </si>
  <si>
    <t>715,34</t>
  </si>
  <si>
    <t>718,52</t>
  </si>
  <si>
    <t>101908</t>
  </si>
  <si>
    <t>EXTINTOR DE INCÊNDIO PORTÁTIL COM CARGA DE PQS DE 4 KG, CLASSE BC - FORNECIMENTO E INSTALAÇÃO. AF_10/2020_PE</t>
  </si>
  <si>
    <t>222,10</t>
  </si>
  <si>
    <t>225,28</t>
  </si>
  <si>
    <t>101909</t>
  </si>
  <si>
    <t>EXTINTOR DE INCÊNDIO PORTÁTIL COM CARGA DE PQS DE 6 KG, CLASSE BC - FORNECIMENTO E INSTALAÇÃO. AF_10/2020_PE</t>
  </si>
  <si>
    <t>257,34</t>
  </si>
  <si>
    <t>260,52</t>
  </si>
  <si>
    <t>101910</t>
  </si>
  <si>
    <t>EXTINTOR DE INCÊNDIO PORTÁTIL COM CARGA DE PQS DE 8 KG, CLASSE BC - FORNECIMENTO E INSTALAÇÃO. AF_10/2020_PE</t>
  </si>
  <si>
    <t>301,37</t>
  </si>
  <si>
    <t>304,55</t>
  </si>
  <si>
    <t>101911</t>
  </si>
  <si>
    <t>EXTINTOR DE INCÊNDIO PORTÁTIL COM CARGA DE PQS DE 12 KG, CLASSE BC - FORNECIMENTO E INSTALAÇÃO. AF_10/2020_PE</t>
  </si>
  <si>
    <t>345,41</t>
  </si>
  <si>
    <t>348,59</t>
  </si>
  <si>
    <t>101912</t>
  </si>
  <si>
    <t>ABRIGO PARA HIDRANTE, 75X45X17CM, COM REGISTRO GLOBO ANGULAR 45 GRAUS 2 1/2", ADAPTADOR STORZ 2 1/2", MANGUEIRA DE INCÊNDIO 15M 2 1/2" E ESGUICHO EM LATÃO 2 1/2" - FORNECIMENTO E INSTALAÇÃO. AF_10/2020</t>
  </si>
  <si>
    <t>2.170,87</t>
  </si>
  <si>
    <t>2.193,18</t>
  </si>
  <si>
    <t>101913</t>
  </si>
  <si>
    <t>CAIXA DE INCÊNDIO 45X75X17CM - FORNECIMENTO E INSTALAÇÃO. AF_10/2020</t>
  </si>
  <si>
    <t>371,40</t>
  </si>
  <si>
    <t>378,90</t>
  </si>
  <si>
    <t>101914</t>
  </si>
  <si>
    <t>CAIXA DE INCÊNDIO 60X90X17CM - FORNECIMENTO E INSTALAÇÃO. AF_10/2020</t>
  </si>
  <si>
    <t>471,67</t>
  </si>
  <si>
    <t>481,07</t>
  </si>
  <si>
    <t>101915</t>
  </si>
  <si>
    <t>CONJUNTO DE MANGUEIRA PARA COMBATE A INCÊNDIO EM FIBRA DE POLIESTER PURA, COM 1.1/2", REVESTIDA INTERNAMENTE, COMPRIMENTO DE 15M - FORNECIMENTO E INSTALAÇÃO. AF_10/2020</t>
  </si>
  <si>
    <t>348,33</t>
  </si>
  <si>
    <t>349,32</t>
  </si>
  <si>
    <t>101916</t>
  </si>
  <si>
    <t>HIDRANTE SUBTERRÂNEO PREDIAL (COM CURVA LONGA E CAIXA), DN 75 MM - FORNECIMENTO E INSTALAÇÃO. AF_10/2020</t>
  </si>
  <si>
    <t>3.585,55</t>
  </si>
  <si>
    <t>3.616,44</t>
  </si>
  <si>
    <t>101917</t>
  </si>
  <si>
    <t>MANÔMETRO 0 A 200 PSI (0 A 14 KGF/CM2), D = 50MM - FORNECIMENTO E INSTALAÇÃO. AF_10/2020</t>
  </si>
  <si>
    <t>154,57</t>
  </si>
  <si>
    <t>160,44</t>
  </si>
  <si>
    <t>98261</t>
  </si>
  <si>
    <t>CABO TELEFÔNICO CCI-50 1 PAR, INSTALADO EM ENTRADA DE EDIFICAÇÃO - FORNECIMENTO E INSTALAÇÃO. AF_11/2019</t>
  </si>
  <si>
    <t>98262</t>
  </si>
  <si>
    <t>CABO TELEFÔNICO CCI-50 2 PARES, SEM BLINDAGEM, INSTALADO EM ENTRADA DE EDIFICAÇÃO - FORNECIMENTO E INSTALAÇÃO. AF_11/2019</t>
  </si>
  <si>
    <t>6,10</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</si>
  <si>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</si>
  <si>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</si>
  <si>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</si>
  <si>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</si>
  <si>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98265</t>
  </si>
  <si>
    <t>CABO TELEFÔNICO CCI-50 5 PARES, SEM BLINDAGEM, INSTALADO EM ENTRADA DE EDIFICAÇÃO - FORNECIMENTO E INSTALAÇÃO. AF_11/2019</t>
  </si>
  <si>
    <t>98266</t>
  </si>
  <si>
    <t>CABO TELEFÔNICO CCI-50 6 PARES, SEM BLINDAGEM, INSTALADO EM ENTRADA DE EDIFICAÇÃO - FORNECIMENTO E INSTALAÇÃO. AF_11/2019</t>
  </si>
  <si>
    <t>8,27</t>
  </si>
  <si>
    <t>98267</t>
  </si>
  <si>
    <t>CABO TELEFÔNICO CI-50 10 PARES INSTALADO EM ENTRADA DE EDIFICAÇÃO - FORNECIMENTO E INSTALAÇÃO. AF_11/2019</t>
  </si>
  <si>
    <t>12,70</t>
  </si>
  <si>
    <t>98268</t>
  </si>
  <si>
    <t>CABO TELEFÔNICO CI-50 20 PARES INSTALADO EM ENTRADA DE EDIFICAÇÃO - FORNECIMENTO E INSTALAÇÃO. AF_11/2019</t>
  </si>
  <si>
    <t>20,38</t>
  </si>
  <si>
    <t>98269</t>
  </si>
  <si>
    <t>CABO TELEFÔNICO CI-50 30 PARES INSTALADO EM ENTRADA DE EDIFICAÇÃO - FORNECIMENTO E INSTALAÇÃO. AF_11/2019</t>
  </si>
  <si>
    <t>26,21</t>
  </si>
  <si>
    <t>98270</t>
  </si>
  <si>
    <t>CABO TELEFÔNICO CI-50 50 PARES INSTALADO EM ENTRADA DE EDIFICAÇÃO - FORNECIMENTO E INSTALAÇÃO. AF_11/2019</t>
  </si>
  <si>
    <t>38,65</t>
  </si>
  <si>
    <t>98271</t>
  </si>
  <si>
    <t>CABO TELEFÔNICO CI-50 75 PARES INSTALADO EM ENTRADA DE EDIFICAÇÃO - FORNECIMENTO E INSTALAÇÃO. AF_11/2019</t>
  </si>
  <si>
    <t>98272</t>
  </si>
  <si>
    <t>CABO TELEFÔNICO CI-50 200 PARES INSTALADO EM ENTRADA DE EDIFICAÇÃO - FORNECIMENTO E INSTALAÇÃO. AF_11/2019</t>
  </si>
  <si>
    <t>120,43</t>
  </si>
  <si>
    <t>121,88</t>
  </si>
  <si>
    <t>98273</t>
  </si>
  <si>
    <t>CABO TELEFÔNICO CCI-50 4 PARES, SEM BLINDAGEM, INSTALADO EM PRUMADA - FORNECIMENTO E INSTALAÇÃO. AF_11/2019</t>
  </si>
  <si>
    <t>98274</t>
  </si>
  <si>
    <t>CABO TELEFÔNICO CCI-50 5 PARES, SEM BLINDAGEM, INSTALADO EM PRUMADA - FORNECIMENTO E INSTALAÇÃO. AF_11/2019</t>
  </si>
  <si>
    <t>98275</t>
  </si>
  <si>
    <t>CABO TELEFÔNICO CCI-50 6 PARES, SEM BLINDAGEM, INSTALADO EM PRUMADA - FORNECIMENTO E INSTALAÇÃO. AF_11/2019</t>
  </si>
  <si>
    <t>98276</t>
  </si>
  <si>
    <t>CABO TELEFÔNICO CI-50 10 PARES INSTALADO EM PRUMADA - FORNECIMENTO E INSTALAÇÃO. AF_11/2019</t>
  </si>
  <si>
    <t>98277</t>
  </si>
  <si>
    <t>CABO TELEFÔNICO CI-50 20 PARES INSTALADO EM PRUMADA - FORNECIMENTO E INSTALAÇÃO. AF_11/2019</t>
  </si>
  <si>
    <t>98278</t>
  </si>
  <si>
    <t>CABO TELEFÔNICO CI-50 30 PARES INSTALADO EM PRUMADA - FORNECIMENTO E INSTALAÇÃO. AF_11/2019</t>
  </si>
  <si>
    <t>22,33</t>
  </si>
  <si>
    <t>98279</t>
  </si>
  <si>
    <t>CABO TELEFÔNICO CI-50 50 PARES INSTALADO EM PRUMADA - FORNECIMENTO E INSTALAÇÃO. AF_11/2019</t>
  </si>
  <si>
    <t>98280</t>
  </si>
  <si>
    <t>CABO TELEFÔNICO CCI-50 1 PAR, SEM BLINDAGEM, INSTALADO EM DISTRIBUIÇÃO DE EDIFICAÇÃO RESIDENCIAL - FORNECIMENTO E INSTALAÇÃO. AF_11/2019</t>
  </si>
  <si>
    <t>10,78</t>
  </si>
  <si>
    <t>98281</t>
  </si>
  <si>
    <t>CABO TELEFÔNICO CCI-50 2 PARES, SEM BLINDAGEM, INSTALADO EM DISTRIBUIÇÃO DE EDIFICAÇÃO RESIDENCIAL - FORNECIMENTO E INSTALAÇÃO. AF_11/2019</t>
  </si>
  <si>
    <t>10,60</t>
  </si>
  <si>
    <t>98282</t>
  </si>
  <si>
    <t>CABO TELEFÔNICO CCI-50 3 PARES, SEM BLINDAGEM, INSTALADO EM DISTRIBUIÇÃO DE EDIFICAÇÃO RESIDENCIAL - FORNECIMENTO E INSTALAÇÃO. AF_11/2019</t>
  </si>
  <si>
    <t>10,86</t>
  </si>
  <si>
    <t>11,96</t>
  </si>
  <si>
    <t>98283</t>
  </si>
  <si>
    <t>CABO TELEFÔNICO CCI-50 4 PARES, SEM BLINDAGEM, INSTALADO EM DISTRIBUIÇÃO DE EDIFICAÇÃO RESIDENCIAL - FORNECIMENTO E INSTALAÇÃO. AF_11/2019</t>
  </si>
  <si>
    <t>98284</t>
  </si>
  <si>
    <t>CABO TELEFÔNICO CCI-50 5 PARES, SEM BLINDAGEM, INSTALADO EM DISTRIBUIÇÃO DE EDIFICAÇÃO RESIDENCIAL - FORNECIMENTO E INSTALAÇÃO. AF_11/2019</t>
  </si>
  <si>
    <t>13,55</t>
  </si>
  <si>
    <t>98285</t>
  </si>
  <si>
    <t>CABO TELEFÔNICO CCI-50 6 PARES, SEM BLINDAGEM, INSTALADO EM DISTRIBUIÇÃO DE EDIFICAÇÃO RESIDENCIAL - FORNECIMENTO E INSTALAÇÃO. AF_11/2019</t>
  </si>
  <si>
    <t>13,27</t>
  </si>
  <si>
    <t>98286</t>
  </si>
  <si>
    <t>CABO TELEFÔNICO CI-50 10 PARES INSTALADO EM DISTRIBUIÇÃO DE EDIFICAÇÃO RESIDENCIAL - FORNECIMENTO E INSTALAÇÃO. AF_11/2019</t>
  </si>
  <si>
    <t>98287</t>
  </si>
  <si>
    <t>CABO TELEFÔNICO CCI-50 1 PAR, SEM BLINDAGEM, INSTALADO EM DISTRIBUIÇÃO DE EDIFICAÇÃO INSTITUCIONAL - FORNECIMENTO E INSTALAÇÃO. AF_11/2019</t>
  </si>
  <si>
    <t>98288</t>
  </si>
  <si>
    <t>CABO TELEFÔNICO CCI-50 2 PARES, SEM BLINDAGEM, INSTALADO EM DISTRIBUIÇÃO DE EDIFICAÇÃO INSTITUCIONAL - FORNECIMENTO E INSTALAÇÃO. AF_11/2019</t>
  </si>
  <si>
    <t>98289</t>
  </si>
  <si>
    <t>CABO TELEFÔNICO CCI-50 3 PARES, SEM BLINDAGEM, INSTALADO EM DISTRIBUIÇÃO DE EDIFICAÇÃO INSTITUCIONAL - FORNECIMENTO E INSTALAÇÃO. AF_11/2019</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</si>
  <si>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</si>
  <si>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</si>
  <si>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</si>
  <si>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</si>
  <si>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</si>
  <si>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</si>
  <si>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5,27</t>
  </si>
  <si>
    <t>5,46</t>
  </si>
  <si>
    <t>98293</t>
  </si>
  <si>
    <t>CABO TELEFÔNICO CI-50 10 PARES INSTALADO EM DISTRIBUIÇÃO DE EDIFICAÇÃO INSTITUCIONAL - FORNECIMENTO E INSTALAÇÃO. AF_11/2019</t>
  </si>
  <si>
    <t>98400</t>
  </si>
  <si>
    <t>CABO TELEFÔNICO CTP-APL-50 10 PARES INSTALADO EM ENTRADA DE EDIFICAÇÃO - FORNECIMENTO E INSTALAÇÃO. AF_11/2019</t>
  </si>
  <si>
    <t>98401</t>
  </si>
  <si>
    <t>CABO TELEFÔNICO CTP-APL-50 20 PARES INSTALADO EM ENTRADA DE EDIFICAÇÃO - FORNECIMENTO E INSTALAÇÃO. AF_11/2019</t>
  </si>
  <si>
    <t>98402</t>
  </si>
  <si>
    <t>CABO TELEFÔNICO CTP-APL-50 30 PARES INSTALADO EM ENTRADA DE EDIFICAÇÃO - FORNECIMENTO E INSTALAÇÃO. AF_11/2019</t>
  </si>
  <si>
    <t>27,63</t>
  </si>
  <si>
    <t>100556</t>
  </si>
  <si>
    <t>CAIXA DE PASSAGEM PARA TELEFONE 15X15X10CM (SOBREPOR), FORNECIMENTO E INSTALACAO. AF_11/2019</t>
  </si>
  <si>
    <t>45,92</t>
  </si>
  <si>
    <t>100557</t>
  </si>
  <si>
    <t>CAIXA DE PASSAGEM PARA TELEFONE 80X80X15CM (SOBREPOR) FORNECIMENTO E INSTALACAO. AF_11/2019</t>
  </si>
  <si>
    <t>458,24</t>
  </si>
  <si>
    <t>466,15</t>
  </si>
  <si>
    <t>100560</t>
  </si>
  <si>
    <t>QUADRO DE DISTRIBUIÇÃO PARA TELEFONE N.2, 20X20X12CM EM CHAPA METALICA, DE EMBUTIR, SEM ACESSORIOS, PADRÃO TELEBRAS, FORNECIMENTO E INSTALAÇÃO. AF_11/2019</t>
  </si>
  <si>
    <t>116,42</t>
  </si>
  <si>
    <t>100561</t>
  </si>
  <si>
    <t>QUADRO DE DISTRIBUICAO PARA TELEFONE N.3, 40X40X12CM EM CHAPA METALICA, DE EMBUTIR, SEM ACESSORIOS, PADRAO TELEBRAS, FORNECIMENTO E INSTALAÇÃO. AF_11/2019</t>
  </si>
  <si>
    <t>197,16</t>
  </si>
  <si>
    <t>204,96</t>
  </si>
  <si>
    <t>100562</t>
  </si>
  <si>
    <t>QUADRO DE DISTRIBUICAO PARA TELEFONE N.4, 60X60X12CM EM CHAPA METALICA, DE EMBUTIR, SEM ACESSORIOS, PADRAO TELEBRAS, FORNECIMENTO E INSTALAÇÃO. AF_11/2019</t>
  </si>
  <si>
    <t>294,50</t>
  </si>
  <si>
    <t>303,37</t>
  </si>
  <si>
    <t>100563</t>
  </si>
  <si>
    <t>QUADRO DE DISTRIBUIÇÃO PARA TELEFONE N.5, 80X80X12CM EM CHAPA METALICA, SEM ACESSORIOS, PADRAO TELEBRAS, FORNECIMENTO E INSTALAÇÃO. AF_11/2019</t>
  </si>
  <si>
    <t>415,41</t>
  </si>
  <si>
    <t>425,46</t>
  </si>
  <si>
    <t>101795</t>
  </si>
  <si>
    <t>CAIXA ENTERRADA PARA INSTALAÇÕES TELEFÔNICAS TIPO R1, EM ALVENARIA COM BLOCOS DE CONCRETO, DIMENSÕES INTERNAS: 0,35X0,60X0,60 M, EXCLUINDO TAMPÃO. AF_12/2020</t>
  </si>
  <si>
    <t>570,71</t>
  </si>
  <si>
    <t>604,65</t>
  </si>
  <si>
    <t>101798</t>
  </si>
  <si>
    <t>TAMPA PARA CAIXA TIPO R1, EM FERRO FUNDIDO, DIMENSÕES INTERNAS: 0,40 X 0,60 M - FORNECIMENTO E INSTALAÇÃO. AF_12/2020</t>
  </si>
  <si>
    <t>400,54</t>
  </si>
  <si>
    <t>406,11</t>
  </si>
  <si>
    <t>101799</t>
  </si>
  <si>
    <t>TAMPA PARA CAIXA TIPO R2 E R3, EM FERRO FUNDIDO, DIMENSÕES INTERNAS: 0,55 X 1,10 M - FORNECIMENTO E INSTALAÇÃO. AF_12/2020</t>
  </si>
  <si>
    <t>970,44</t>
  </si>
  <si>
    <t>979,63</t>
  </si>
  <si>
    <t>98397</t>
  </si>
  <si>
    <t>PINTURA ANTICORROSIVA DE DUTO METÁLICO. AF_03/2024</t>
  </si>
  <si>
    <t>103244</t>
  </si>
  <si>
    <t>AR CONDICIONADO SPLIT INVERTER, HI-WALL (PAREDE), 9000 BTU/H, CICLO FRIO - FORNECIMENTO E INSTALAÇÃO. AF_11/2021_PE</t>
  </si>
  <si>
    <t>2.436,92</t>
  </si>
  <si>
    <t>2.454,16</t>
  </si>
  <si>
    <t>103245</t>
  </si>
  <si>
    <t>AR CONDICIONADO SPLIT ON/OFF, HI-WALL (PAREDE), 9000 BTUS/H, CICLO FRIO - FORNECIMENTO E INSTALAÇÃO. AF_11/2021_PE</t>
  </si>
  <si>
    <t>1.924,74</t>
  </si>
  <si>
    <t>1.941,98</t>
  </si>
  <si>
    <t>103246</t>
  </si>
  <si>
    <t>AR CONDICIONADO SPLIT ON/OFF, HI-WALL (PAREDE), 9000 BTUS/H, CICLO QUENTE/FRIO - FORNECIMENTO E INSTALAÇÃO. AF_11/2021_PE</t>
  </si>
  <si>
    <t>2.097,95</t>
  </si>
  <si>
    <t>2.115,19</t>
  </si>
  <si>
    <t>103247</t>
  </si>
  <si>
    <t>AR CONDICIONADO SPLIT INVERTER, HI-WALL (PAREDE), 12000 BTU/H, CICLO FRIO - FORNECIMENTO E INSTALAÇÃO. AF_11/2021_PE</t>
  </si>
  <si>
    <t>2.703,31</t>
  </si>
  <si>
    <t>2.720,55</t>
  </si>
  <si>
    <t>103248</t>
  </si>
  <si>
    <t>AR CONDICIONADO SPLIT ON/OFF, HI-WALL (PAREDE), 12000 BTUS/H, CICLO FRIO - FORNECIMENTO E INSTALAÇÃO. AF_11/2021_PE</t>
  </si>
  <si>
    <t>2.211,36</t>
  </si>
  <si>
    <t>2.228,60</t>
  </si>
  <si>
    <t>103249</t>
  </si>
  <si>
    <t>AR CONDICIONADO SPLIT ON/OFF, HI-WALL (PAREDE), 12000 BTUS/H, CICLO QUENTE/FRIO - FORNECIMENTO E INSTALAÇÃO. AF_11/2021_PE</t>
  </si>
  <si>
    <t>2.374,83</t>
  </si>
  <si>
    <t>2.392,07</t>
  </si>
  <si>
    <t>103250</t>
  </si>
  <si>
    <t>AR CONDICIONADO SPLIT INVERTER, HI-WALL (PAREDE), 18000 BTU/H, CICLO FRIO - FORNECIMENTO E INSTALAÇÃO. AF_11/2021_PE</t>
  </si>
  <si>
    <t>3.922,54</t>
  </si>
  <si>
    <t>3.941,18</t>
  </si>
  <si>
    <t>103251</t>
  </si>
  <si>
    <t>AR CONDICIONADO SPLIT ON/OFF, HI-WALL (PAREDE), 18000 BTUS/H, CICLO FRIO - FORNECIMENTO E INSTALAÇÃO. AF_11/2021_PE</t>
  </si>
  <si>
    <t>3.100,91</t>
  </si>
  <si>
    <t>3.119,55</t>
  </si>
  <si>
    <t>103252</t>
  </si>
  <si>
    <t>AR CONDICIONADO SPLIT ON/OFF, HI-WALL (PAREDE), 18000 BTUS/H, CICLO QUENTE/FRIO - FORNECIMENTO E INSTALAÇÃO. AF_11/2021_PE</t>
  </si>
  <si>
    <t>3.432,25</t>
  </si>
  <si>
    <t>3.450,89</t>
  </si>
  <si>
    <t>103253</t>
  </si>
  <si>
    <t>AR CONDICIONADO SPLIT INVERTER, HI-WALL (PAREDE), 24000 BTU/H, CICLO FRIO - FORNECIMENTO E INSTALAÇÃO. AF_11/2021_PE</t>
  </si>
  <si>
    <t>5.342,86</t>
  </si>
  <si>
    <t>5.362,32</t>
  </si>
  <si>
    <t>103254</t>
  </si>
  <si>
    <t>AR CONDICIONADO SPLIT ON/OFF, HI-WALL (PAREDE), 24000 BTUS/H, CICLO FRIO - FORNECIMENTO E INSTALAÇÃO. AF_11/2021_PE</t>
  </si>
  <si>
    <t>3.999,58</t>
  </si>
  <si>
    <t>4.019,04</t>
  </si>
  <si>
    <t>103255</t>
  </si>
  <si>
    <t>AR CONDICIONADO SPLIT ON/OFF, HI-WALL (PAREDE), 24000 BTUS/H, CICLO QUENTE/FRIO - FORNECIMENTO E INSTALAÇÃO. AF_11/2021_PE</t>
  </si>
  <si>
    <t>4.473,53</t>
  </si>
  <si>
    <t>4.492,99</t>
  </si>
  <si>
    <t>103256</t>
  </si>
  <si>
    <t>AR CONDICIONADO SPLIT INVERTER, PISO TETO, 18000 BTU/H, CICLO FRIO - FORNECIMENTO E INSTALAÇÃO. AF_11/2021_PSE</t>
  </si>
  <si>
    <t>9.920,74</t>
  </si>
  <si>
    <t>9.949,33</t>
  </si>
  <si>
    <t>103257</t>
  </si>
  <si>
    <t>AR CONDICIONADO SPLIT ON/OFF, PISO TETO, 18.000 BTU/H, CICLO FRIO - FORNECIMENTO E INSTALAÇÃO. AF_11/2021_PSE</t>
  </si>
  <si>
    <t>5.680,06</t>
  </si>
  <si>
    <t>5.708,65</t>
  </si>
  <si>
    <t>103258</t>
  </si>
  <si>
    <t>AR CONDICIONADO SPLIT INVERTER, PISO TETO, 24000 BTU/H, CICLO FRIO - FORNECIMENTO E INSTALAÇÃO. AF_11/2021_PSE</t>
  </si>
  <si>
    <t>11.088,74</t>
  </si>
  <si>
    <t>11.118,10</t>
  </si>
  <si>
    <t>103259</t>
  </si>
  <si>
    <t>AR CONDICIONADO SPLIT ON/OFF, PISO TETO, 24.000 BTU/H, CICLO FRIO - FORNECIMENTO E INSTALAÇÃO. AF_11/2021_PSE</t>
  </si>
  <si>
    <t>5.988,57</t>
  </si>
  <si>
    <t>6.017,93</t>
  </si>
  <si>
    <t>103260</t>
  </si>
  <si>
    <t>AR CONDICIONADO SPLIT INVERTER, PISO TETO, 24000 BTU/H, QUENTE/FRIO - FORNECIMENTO E INSTALAÇÃO. AF_11/2021_PSE</t>
  </si>
  <si>
    <t>6.150,87</t>
  </si>
  <si>
    <t>6.180,23</t>
  </si>
  <si>
    <t>103261</t>
  </si>
  <si>
    <t>AR CONDICIONADO SPLIT INVERTER, PISO TETO, 36000 BTU/H, CICLO FRIO - FORNECIMENTO E INSTALAÇÃO. AF_11/2021_PSE</t>
  </si>
  <si>
    <t>12.509,01</t>
  </si>
  <si>
    <t>12.541,25</t>
  </si>
  <si>
    <t>103262</t>
  </si>
  <si>
    <t>AR CONDICIONADO SPLIT ON/OFF, PISO TETO, 36.000 BTU/H, CICLO FRIO - FORNECIMENTO E INSTALAÇÃO. AF_11/2021_PSE</t>
  </si>
  <si>
    <t>7.862,06</t>
  </si>
  <si>
    <t>7.894,30</t>
  </si>
  <si>
    <t>103263</t>
  </si>
  <si>
    <t>AR CONDICIONADO SPLIT INVERTER, PISO TETO, 48000 BTU/H, CICLO FRIO - FORNECIMENTO E INSTALAÇÃO. AF_11/2021_PE</t>
  </si>
  <si>
    <t>17.349,22</t>
  </si>
  <si>
    <t>17.388,15</t>
  </si>
  <si>
    <t>103264</t>
  </si>
  <si>
    <t>AR CONDICIONADO SPLIT ON/OFF, PISO TETO, 48.000 BTU/H, CICLO FRIO - FORNECIMENTO E INSTALAÇÃO. AF_11/2021_PE</t>
  </si>
  <si>
    <t>9.740,84</t>
  </si>
  <si>
    <t>9.779,77</t>
  </si>
  <si>
    <t>103265</t>
  </si>
  <si>
    <t>AR CONDICIONADO SPLIT INVERTER, PISO TETO, APRESENTANDO ENTRE 54000 E 58000 BTU/H, CICLO FRIO - FORNECIMENTO E INSTALAÇÃO. AF_11/2021_PE</t>
  </si>
  <si>
    <t>20.910,56</t>
  </si>
  <si>
    <t>20.949,49</t>
  </si>
  <si>
    <t>103266</t>
  </si>
  <si>
    <t>AR CONDICIONADO SPLIT ON/OFF, PISO TETO, 60.000 BTU/H, CICLO FRIO - FORNECIMENTO E INSTALAÇÃO. AF_11/2021_PE</t>
  </si>
  <si>
    <t>10.875,74</t>
  </si>
  <si>
    <t>10.914,67</t>
  </si>
  <si>
    <t>103267</t>
  </si>
  <si>
    <t>AR CONDICIONADO SPLIT ON/OFF, CASSETE (TETO), FRIO 4 VIAS 18000 BTU/H - FORNECIMENTO E INSTALAÇÃO. AF_11/2021_PE</t>
  </si>
  <si>
    <t>6.208,42</t>
  </si>
  <si>
    <t>6.237,77</t>
  </si>
  <si>
    <t>103268</t>
  </si>
  <si>
    <t>AR CONDICIONADO SPLIT ON/OFF, CASSETE (TETO), 18000 BTU/H, CICLO QUENTE/FRIO - FORNECIMENTO E INSTALAÇÃO. AF_11/2021_PE</t>
  </si>
  <si>
    <t>7.364,42</t>
  </si>
  <si>
    <t>7.393,77</t>
  </si>
  <si>
    <t>103269</t>
  </si>
  <si>
    <t>AR CONDICIONADO SPLIT ON/OFF, CASSETE (TETO), FRIO 4 VIAS 24000 BTU/H - FORNECIMENTO E INSTALAÇÃO. AF_11/2021_PE</t>
  </si>
  <si>
    <t>7.625,79</t>
  </si>
  <si>
    <t>7.656,31</t>
  </si>
  <si>
    <t>103270</t>
  </si>
  <si>
    <t>AR CONDICIONADO SPLIT ON/OFF, CASSETE (TETO), 24000 BTU/H, CICLO QUENTE/FRIO - FORNECIMENTO E INSTALAÇÃO. AF_11/2021_PE</t>
  </si>
  <si>
    <t>7.914,58</t>
  </si>
  <si>
    <t>7.945,10</t>
  </si>
  <si>
    <t>103271</t>
  </si>
  <si>
    <t>AR CONDICIONADO SPLIT ON/OFF, CASSETE (TETO), FRIO 4 VIAS 36000 BTU/H - FORNECIMENTO E INSTALAÇÃO. AF_11/2021_PE</t>
  </si>
  <si>
    <t>11.206,67</t>
  </si>
  <si>
    <t>11.241,79</t>
  </si>
  <si>
    <t>103272</t>
  </si>
  <si>
    <t>AR CONDICIONADO SPLIT ON/OFF, CASSETE (TETO), 36000 BTU/H, CICLO QUENTE/FRIO - FORNECIMENTO E INSTALAÇÃO. AF_11/2021_PE</t>
  </si>
  <si>
    <t>11.573,91</t>
  </si>
  <si>
    <t>11.609,03</t>
  </si>
  <si>
    <t>103273</t>
  </si>
  <si>
    <t>AR CONDICIONADO SPLIT ON/OFF, CASSETE (TETO), FRIO 4 VIAS 48000 BTU/H - FORNECIMENTO E INSTALAÇÃO. AF_11/2021_PE</t>
  </si>
  <si>
    <t>11.897,05</t>
  </si>
  <si>
    <t>11.939,17</t>
  </si>
  <si>
    <t>103274</t>
  </si>
  <si>
    <t>AR CONDICIONADO SPLIT ON/OFF, CASSETE (TETO), 48000 BTU/H, CICLO QUENTE/FRIO - FORNECIMENTO E INSTALAÇÃO. AF_11/2021_PE</t>
  </si>
  <si>
    <t>13.624,23</t>
  </si>
  <si>
    <t>13.666,35</t>
  </si>
  <si>
    <t>103275</t>
  </si>
  <si>
    <t>AR CONDICIONADO SPLIT ON/OFF, CASSETE (TETO), FRIO 4 VIAS 60000 BTU/H - FORNECIMENTO E INSTALAÇÃO. AF_11/2021_PE</t>
  </si>
  <si>
    <t>13.553,72</t>
  </si>
  <si>
    <t>13.595,84</t>
  </si>
  <si>
    <t>103276</t>
  </si>
  <si>
    <t>AR CONDICIONADO SPLIT ON/OFF, CASSETE (TETO), 60000 BTU/H, CICLO QUENTE/FRIO - FORNECIMENTO E INSTALAÇÃO. AF_11/2021_PE</t>
  </si>
  <si>
    <t>14.221,74</t>
  </si>
  <si>
    <t>14.263,86</t>
  </si>
  <si>
    <t>103277</t>
  </si>
  <si>
    <t>AR CONDICIONADO SPLITÃO 10 TR - FORNECIMENTO E INSTALAÇÃO. AF_11/2021_PE</t>
  </si>
  <si>
    <t>26.225,89</t>
  </si>
  <si>
    <t>26.275,73</t>
  </si>
  <si>
    <t>103278</t>
  </si>
  <si>
    <t>AR CONDICIONADO SPLITÃO 15 TR - FORNECIMENTO E INSTALAÇÃO. AF_11/2021_PE</t>
  </si>
  <si>
    <t>33.566,78</t>
  </si>
  <si>
    <t>33.618,14</t>
  </si>
  <si>
    <t>103288</t>
  </si>
  <si>
    <t>RASGO E CHUMBAMENTO EM ALVENARIA PARA TUBOS DE SPLIT PAREDE DE 9000 A 24000 BTUS/H. AF_11/2021</t>
  </si>
  <si>
    <t>18,93</t>
  </si>
  <si>
    <t>103289</t>
  </si>
  <si>
    <t>TUBO EM COBRE FLEXÍVEL, DN 1/4", COM ISOLAMENTO, INSTALADO EM FORRO, PARA RAMAL DE ALIMENTAÇÃO DE AR CONDICIONADO, INCLUSO FIXADOR. AF_11/2021_PA</t>
  </si>
  <si>
    <t>30,27</t>
  </si>
  <si>
    <t>30,95</t>
  </si>
  <si>
    <t>103290</t>
  </si>
  <si>
    <t>TUBO EM COBRE FLEXÍVEL, DN 3/8", COM ISOLAMENTO, INSTALADO EM FORRO, PARA RAMAL DE ALIMENTAÇÃO DE AR CONDICIONADO, INCLUSO FIXADOR. AF_11/2021_PA</t>
  </si>
  <si>
    <t>103291</t>
  </si>
  <si>
    <t>TUBO EM COBRE FLEXÍVEL, DN 1/2", COM ISOLAMENTO, INSTALADO EM FORRO, PARA RAMAL DE ALIMENTAÇÃO DE AR CONDICIONADO, INCLUSO FIXADOR. AF_11/2021_PA</t>
  </si>
  <si>
    <t>57,61</t>
  </si>
  <si>
    <t>58,37</t>
  </si>
  <si>
    <t>103292</t>
  </si>
  <si>
    <t>TUBO EM COBRE FLEXÍVEL, DN 5/8", COM ISOLAMENTO, INSTALADO EM FORRO, PARA RAMAL DE ALIMENTAÇÃO DE AR CONDICIONADO, INCLUSO FIXADOR. AF_11/2021_PA</t>
  </si>
  <si>
    <t>70,09</t>
  </si>
  <si>
    <t>101936</t>
  </si>
  <si>
    <t>INSTALAÇÃO DE TUBOS E CONEXÕES, EM AÇO/FERRO GALVANIZADO, PARA O CENTRO DE MEDIÇÃO DE GÁS DE EDIFÍCIO RESIDENCIAL, COM 4 PAVIMENTOS, 16 UNIDADES HABITACIONAIS, DN 32 (1 1/4") - FORNECIMENTO E INSTALAÇÃO. AF_10/2020</t>
  </si>
  <si>
    <t>8.588,88</t>
  </si>
  <si>
    <t>9.102,88</t>
  </si>
  <si>
    <t>101937</t>
  </si>
  <si>
    <t>INSTALAÇÃO DE TUBOS E CONEXÕES, EM AÇO/FERRO GALVANIZADO, PARA O CENTRO DE MEDIÇÃO DE GÁS DE EDIFÍCIO RESIDENCIAL, COM 4 PAVIMENTOS, 16 UNIDADES HABITACIONAIS, DN 50 (2") - FORNECIMENTO E INSTALAÇÃO. AF_10/2020</t>
  </si>
  <si>
    <t>15.890,09</t>
  </si>
  <si>
    <t>17.001,68</t>
  </si>
  <si>
    <t>98294</t>
  </si>
  <si>
    <t>CABO ELETRÔNICO CATEGORIA 5E, INSTALADO EM EDIFICAÇÃO RESIDENCIAL - FORNECIMENTO E INSTALAÇÃO. AF_11/2019</t>
  </si>
  <si>
    <t>98295</t>
  </si>
  <si>
    <t>CABO ELETRÔNICO CATEGORIA 5E, INSTALADO EM EDIFICAÇÃO INSTITUCIONAL - FORNECIMENTO E INSTALAÇÃO. AF_11/2019</t>
  </si>
  <si>
    <t>6,16</t>
  </si>
  <si>
    <t>98296</t>
  </si>
  <si>
    <t>CABO ELETRÔNICO CATEGORIA 6, INSTALADO EM EDIFICAÇÃO RESIDENCIAL - FORNECIMENTO E INSTALAÇÃO. AF_11/2019</t>
  </si>
  <si>
    <t>10,35</t>
  </si>
  <si>
    <t>98297</t>
  </si>
  <si>
    <t>CABO ELETRÔNICO CATEGORIA 6, INSTALADO EM EDIFICAÇÃO INSTITUCIONAL - FORNECIMENTO E INSTALAÇÃO. AF_11/2019</t>
  </si>
  <si>
    <t>98298</t>
  </si>
  <si>
    <t>CABO ELETRÔNICO CATEGORIA 6A, INSTALADO EM EDIFICAÇÃO RESIDENCIAL - FORNECIMENTO E INSTALAÇÃO. AF_11/2019</t>
  </si>
  <si>
    <t>25,10</t>
  </si>
  <si>
    <t>98299</t>
  </si>
  <si>
    <t>CABO ELETRÔNICO CATEGORIA 6A, INSTALADO EM EDIFICAÇÃO INSTITUCIONAL - FORNECIMENTO E INSTALAÇÃO. AF_11/2019</t>
  </si>
  <si>
    <t>23,07</t>
  </si>
  <si>
    <t>98300</t>
  </si>
  <si>
    <t>CABO COAXIAL RG6 95% - FORNECIMENTO E INSTALAÇÃO. AF_11/2019</t>
  </si>
  <si>
    <t>6,88</t>
  </si>
  <si>
    <t>98301</t>
  </si>
  <si>
    <t>PATCH PANEL 24 PORTAS, CATEGORIA 5E - FORNECIMENTO E INSTALAÇÃO. AF_11/2019</t>
  </si>
  <si>
    <t>669,52</t>
  </si>
  <si>
    <t>716,89</t>
  </si>
  <si>
    <t>98302</t>
  </si>
  <si>
    <t>PATCH PANEL 24 PORTAS, CATEGORIA 6 - FORNECIMENTO E INSTALAÇÃO. AF_11/2019</t>
  </si>
  <si>
    <t>1.121,49</t>
  </si>
  <si>
    <t>1.168,86</t>
  </si>
  <si>
    <t>98304</t>
  </si>
  <si>
    <t>PATCH PANEL 48 PORTAS, CATEGORIA 6 - FORNECIMENTO E INSTALAÇÃO. AF_11/2019</t>
  </si>
  <si>
    <t>3.337,63</t>
  </si>
  <si>
    <t>3.431,77</t>
  </si>
  <si>
    <t>98305</t>
  </si>
  <si>
    <t>RACK FECHADO PARA SERVIDOR - FORNECIMENTO E INSTALAÇÃO. AF_11/2019</t>
  </si>
  <si>
    <t>2.258,05</t>
  </si>
  <si>
    <t>2.265,88</t>
  </si>
  <si>
    <t>98306</t>
  </si>
  <si>
    <t>BLOCO DE ENGATE RÁPIDO PARA BASTIDOR TIPO M10 - FORNECIMENTO E INSTALAÇÃO. AF_11/2019</t>
  </si>
  <si>
    <t>67,84</t>
  </si>
  <si>
    <t>98307</t>
  </si>
  <si>
    <t>TOMADA DE REDE RJ45 - FORNECIMENTO E INSTALAÇÃO. AF_11/2019</t>
  </si>
  <si>
    <t>49,05</t>
  </si>
  <si>
    <t>98308</t>
  </si>
  <si>
    <t>TOMADA PARA TELEFONE RJ11 - FORNECIMENTO E INSTALAÇÃO. AF_11/2019</t>
  </si>
  <si>
    <t>33,55</t>
  </si>
  <si>
    <t>98593</t>
  </si>
  <si>
    <t>PATCH PANEL 48 PORTAS, CATEGORIA 5E - FORNECIMENTO E INSTALAÇÃO. AF_11/2019</t>
  </si>
  <si>
    <t>2.416,05</t>
  </si>
  <si>
    <t>2.510,19</t>
  </si>
  <si>
    <t>100553</t>
  </si>
  <si>
    <t>CABO COAXIAL RG11 95% - FORNECIMENTO E INSTALAÇÃO. AF_11/2019</t>
  </si>
  <si>
    <t>100554</t>
  </si>
  <si>
    <t>CABO COAXIAL RG59 95% - FORNECIMENTO E INSTALAÇÃO. AF_11/2019</t>
  </si>
  <si>
    <t>7,09</t>
  </si>
  <si>
    <t>100555</t>
  </si>
  <si>
    <t>RACK ABERTO EM COLUNA 44U PARA SERVIDOR - FORNECIMENTO E INSTALAÇÃO. AF_11/2019</t>
  </si>
  <si>
    <t>1.143,37</t>
  </si>
  <si>
    <t>1.151,21</t>
  </si>
  <si>
    <t>89355</t>
  </si>
  <si>
    <t>TUBO, PVC, SOLDÁVEL, DN 20MM, INSTALADO EM RAMAL OU SUB-RAMAL DE ÁGUA - FORNECIMENTO E INSTALAÇÃO. AF_06/2022</t>
  </si>
  <si>
    <t>22,72</t>
  </si>
  <si>
    <t>25,01</t>
  </si>
  <si>
    <t>89356</t>
  </si>
  <si>
    <t>TUBO, PVC, SOLDÁVEL, DN 25MM, INSTALADO EM RAMAL OU SUB-RAMAL DE ÁGUA - FORNECIMENTO E INSTALAÇÃO. AF_06/2022</t>
  </si>
  <si>
    <t>28,88</t>
  </si>
  <si>
    <t>89357</t>
  </si>
  <si>
    <t>TUBO, PVC, SOLDÁVEL, DN 32MM, INSTALADO EM RAMAL OU SUB-RAMAL DE ÁGUA - FORNECIMENTO E INSTALAÇÃO. AF_06/2022</t>
  </si>
  <si>
    <t>89401</t>
  </si>
  <si>
    <t>TUBO, PVC, SOLDÁVEL, DN 20MM, INSTALADO EM RAMAL DE DISTRIBUIÇÃO DE ÁGUA - FORNECIMENTO E INSTALAÇÃO. AF_06/2022</t>
  </si>
  <si>
    <t>89402</t>
  </si>
  <si>
    <t>TUBO, PVC, SOLDÁVEL, DN 25MM, INSTALADO EM RAMAL DE DISTRIBUIÇÃO DE ÁGUA - FORNECIMENTO E INSTALAÇÃO. AF_06/2022</t>
  </si>
  <si>
    <t>89403</t>
  </si>
  <si>
    <t>TUBO, PVC, SOLDÁVEL, DN 32MM, INSTALADO EM RAMAL DE DISTRIBUIÇÃO DE ÁGUA - FORNECIMENTO E INSTALAÇÃO. AF_06/2022</t>
  </si>
  <si>
    <t>19,04</t>
  </si>
  <si>
    <t>20,35</t>
  </si>
  <si>
    <t>89446</t>
  </si>
  <si>
    <t>TUBO, PVC, SOLDÁVEL, DN 25MM, INSTALADO EM PRUMADA DE ÁGUA - FORNECIMENTO E INSTALAÇÃO. AF_06/2022</t>
  </si>
  <si>
    <t>4,77</t>
  </si>
  <si>
    <t>89447</t>
  </si>
  <si>
    <t>TUBO, PVC, SOLDÁVEL, DN 32MM, INSTALADO EM PRUMADA DE ÁGUA - FORNECIMENTO E INSTALAÇÃO. AF_06/2022</t>
  </si>
  <si>
    <t>9,18</t>
  </si>
  <si>
    <t>89448</t>
  </si>
  <si>
    <t>TUBO, PVC, SOLDÁVEL, DN 40MM, INSTALADO EM PRUMADA DE ÁGUA - FORNECIMENTO E INSTALAÇÃO. AF_06/2022</t>
  </si>
  <si>
    <t>13,92</t>
  </si>
  <si>
    <t>14,11</t>
  </si>
  <si>
    <t>89449</t>
  </si>
  <si>
    <t>TUBO, PVC, SOLDÁVEL, DN 50MM, INSTALADO EM PRUMADA DE ÁGUA - FORNECIMENTO E INSTALAÇÃO. AF_06/2022</t>
  </si>
  <si>
    <t>89450</t>
  </si>
  <si>
    <t>TUBO, PVC, SOLDÁVEL, DN 60MM, INSTALADO EM PRUMADA DE ÁGUA - FORNECIMENTO E INSTALAÇÃO. AF_06/2022</t>
  </si>
  <si>
    <t>24,50</t>
  </si>
  <si>
    <t>24,79</t>
  </si>
  <si>
    <t>89451</t>
  </si>
  <si>
    <t>TUBO, PVC, SOLDÁVEL, DN 75MM, INSTALADO EM PRUMADA DE ÁGUA - FORNECIMENTO E INSTALAÇÃO. AF_06/2022</t>
  </si>
  <si>
    <t>89452</t>
  </si>
  <si>
    <t>TUBO, PVC, SOLDÁVEL, DN 85MM, INSTALADO EM PRUMADA DE ÁGUA - FORNECIMENTO E INSTALAÇÃO. AF_06/2022</t>
  </si>
  <si>
    <t>54,30</t>
  </si>
  <si>
    <t>89508</t>
  </si>
  <si>
    <t>TUBO PVC, SÉRIE R, ÁGUA PLUVIAL, DN 40 MM, FORNECIDO E INSTALADO EM RAMAL DE ENCAMINHAMENTO. AF_06/2022</t>
  </si>
  <si>
    <t>18,30</t>
  </si>
  <si>
    <t>89509</t>
  </si>
  <si>
    <t>TUBO PVC, SÉRIE R, ÁGUA PLUVIAL, DN 50 MM, FORNECIDO E INSTALADO EM RAMAL DE ENCAMINHAMENTO. AF_06/2022</t>
  </si>
  <si>
    <t>24,49</t>
  </si>
  <si>
    <t>89511</t>
  </si>
  <si>
    <t>TUBO PVC, SÉRIE R, ÁGUA PLUVIAL, DN 75 MM, FORNECIDO E INSTALADO EM RAMAL DE ENCAMINHAMENTO. AF_06/2022</t>
  </si>
  <si>
    <t>41,14</t>
  </si>
  <si>
    <t>89512</t>
  </si>
  <si>
    <t>TUBO PVC, SÉRIE R, ÁGUA PLUVIAL, DN 100 MM, FORNECIDO E INSTALADO EM RAMAL DE ENCAMINHAMENTO. AF_06/2022</t>
  </si>
  <si>
    <t>50,00</t>
  </si>
  <si>
    <t>52,80</t>
  </si>
  <si>
    <t>89576</t>
  </si>
  <si>
    <t>TUBO PVC, SÉRIE R, ÁGUA PLUVIAL, DN 75 MM, FORNECIDO E INSTALADO EM CONDUTORES VERTICAIS DE ÁGUAS PLUVIAIS. AF_06/2022</t>
  </si>
  <si>
    <t>24,65</t>
  </si>
  <si>
    <t>89578</t>
  </si>
  <si>
    <t>TUBO PVC, SÉRIE R, ÁGUA PLUVIAL, DN 100 MM, FORNECIDO E INSTALADO EM CONDUTORES VERTICAIS DE ÁGUAS PLUVIAIS. AF_06/2022</t>
  </si>
  <si>
    <t>30,82</t>
  </si>
  <si>
    <t>31,34</t>
  </si>
  <si>
    <t>89580</t>
  </si>
  <si>
    <t>TUBO PVC, SÉRIE R, ÁGUA PLUVIAL, DN 150 MM, FORNECIDO E INSTALADO EM CONDUTORES VERTICAIS DE ÁGUAS PLUVIAIS. AF_06/2022</t>
  </si>
  <si>
    <t>63,36</t>
  </si>
  <si>
    <t>64,27</t>
  </si>
  <si>
    <t>89633</t>
  </si>
  <si>
    <t>TUBO, CPVC, SOLDÁVEL, DN 15MM, INSTALADO EM RAMAL OU SUB-RAMAL DE ÁGUA - FORNECIMENTO E INSTALAÇÃO. AF_06/2022</t>
  </si>
  <si>
    <t>89634</t>
  </si>
  <si>
    <t>TUBO, CPVC, SOLDÁVEL, DN 22MM, INSTALADO EM RAMAL OU SUB-RAMAL DE ÁGUA - FORNECIMENTO E INSTALAÇÃO. AF_06/2022</t>
  </si>
  <si>
    <t>36,67</t>
  </si>
  <si>
    <t>89635</t>
  </si>
  <si>
    <t>TUBO, CPVC, SOLDÁVEL, DN 28MM, INSTALADO EM RAMAL OU SUB-RAMAL DE ÁGUA - FORNECIMENTO E INSTALAÇÃO. AF_06/2022</t>
  </si>
  <si>
    <t>52,01</t>
  </si>
  <si>
    <t>54,88</t>
  </si>
  <si>
    <t>89636</t>
  </si>
  <si>
    <t>TUBO, CPVC, SOLDÁVEL, DN 35MM, INSTALADO EM RAMAL OU SUB-RAMAL DE ÁGUA   FORNECIMENTO E INSTALAÇÃO. AF_06/2022</t>
  </si>
  <si>
    <t>64,82</t>
  </si>
  <si>
    <t>68,19</t>
  </si>
  <si>
    <t>89711</t>
  </si>
  <si>
    <t>TUBO PVC, SERIE NORMAL, ESGOTO PREDIAL, DN 40 MM, FORNECIDO E INSTALADO EM RAMAL DE DESCARGA OU RAMAL DE ESGOTO SANITÁRIO. AF_08/2022</t>
  </si>
  <si>
    <t>23,50</t>
  </si>
  <si>
    <t>89712</t>
  </si>
  <si>
    <t>TUBO PVC, SERIE NORMAL, ESGOTO PREDIAL, DN 50 MM, FORNECIDO E INSTALADO EM RAMAL DE DESCARGA OU RAMAL DE ESGOTO SANITÁRIO. AF_08/2022</t>
  </si>
  <si>
    <t>29,03</t>
  </si>
  <si>
    <t>31,25</t>
  </si>
  <si>
    <t>89713</t>
  </si>
  <si>
    <t>TUBO PVC, SERIE NORMAL, ESGOTO PREDIAL, DN 75 MM, FORNECIDO E INSTALADO EM RAMAL DE DESCARGA OU RAMAL DE ESGOTO SANITÁRIO. AF_08/2022</t>
  </si>
  <si>
    <t>35,95</t>
  </si>
  <si>
    <t>38,60</t>
  </si>
  <si>
    <t>89714</t>
  </si>
  <si>
    <t>TUBO PVC, SERIE NORMAL, ESGOTO PREDIAL, DN 100 MM, FORNECIDO E INSTALADO EM RAMAL DE DESCARGA OU RAMAL DE ESGOTO SANITÁRIO. AF_08/2022</t>
  </si>
  <si>
    <t>40,43</t>
  </si>
  <si>
    <t>43,52</t>
  </si>
  <si>
    <t>89716</t>
  </si>
  <si>
    <t>TUBO, CPVC, SOLDÁVEL, DN 22MM, INSTALADO EM RAMAL DE DISTRIBUIÇÃO DE ÁGUA - FORNECIMENTO E INSTALAÇÃO. AF_06/2022</t>
  </si>
  <si>
    <t>24,69</t>
  </si>
  <si>
    <t>89717</t>
  </si>
  <si>
    <t>TUBO, CPVC, SOLDÁVEL, DN 28MM, INSTALADO EM RAMAL DE DISTRIBUIÇÃO DE ÁGUA - FORNECIMENTO E INSTALAÇÃO. AF_06/2022</t>
  </si>
  <si>
    <t>37,89</t>
  </si>
  <si>
    <t>39,08</t>
  </si>
  <si>
    <t>89770</t>
  </si>
  <si>
    <t>TUBO, CPVC, SOLDÁVEL, DN 35MM, INSTALADO EM PRUMADA DE ÁGUA   FORNECIMENTO E INSTALAÇÃO. AF_06/2022</t>
  </si>
  <si>
    <t>37,75</t>
  </si>
  <si>
    <t>37,92</t>
  </si>
  <si>
    <t>89771</t>
  </si>
  <si>
    <t>TUBO, CPVC, SOLDÁVEL, DN 42MM, INSTALADO EM PRUMADA DE ÁGUA   FORNECIMENTO E INSTALAÇÃO. AF_06/2022</t>
  </si>
  <si>
    <t>50,53</t>
  </si>
  <si>
    <t>89773</t>
  </si>
  <si>
    <t>TUBO, CPVC, SOLDÁVEL, DN 73MM, INSTALADO EM PRUMADA DE ÁGUA   FORNECIMENTO E INSTALAÇÃO. AF_06/2022</t>
  </si>
  <si>
    <t>117,87</t>
  </si>
  <si>
    <t>118,21</t>
  </si>
  <si>
    <t>89775</t>
  </si>
  <si>
    <t>TUBO, CPVC, SOLDÁVEL, DN 89MM, INSTALADO EM PRUMADA DE ÁGUA   FORNECIMENTO E INSTALAÇÃO. AF_06/2022</t>
  </si>
  <si>
    <t>183,96</t>
  </si>
  <si>
    <t>184,36</t>
  </si>
  <si>
    <t>89798</t>
  </si>
  <si>
    <t>TUBO PVC, SERIE NORMAL, ESGOTO PREDIAL, DN 50 MM, FORNECIDO E INSTALADO EM PRUMADA DE ESGOTO SANITÁRIO OU VENTILAÇÃO. AF_08/2022</t>
  </si>
  <si>
    <t>12,74</t>
  </si>
  <si>
    <t>89799</t>
  </si>
  <si>
    <t>TUBO PVC, SERIE NORMAL, ESGOTO PREDIAL, DN 75 MM, FORNECIDO E INSTALADO EM PRUMADA DE ESGOTO SANITÁRIO OU VENTILAÇÃO. AF_08/2022</t>
  </si>
  <si>
    <t>22,43</t>
  </si>
  <si>
    <t>23,49</t>
  </si>
  <si>
    <t>89800</t>
  </si>
  <si>
    <t>TUBO PVC, SERIE NORMAL, ESGOTO PREDIAL, DN 100 MM, FORNECIDO E INSTALADO EM PRUMADA DE ESGOTO SANITÁRIO OU VENTILAÇÃO. AF_08/2022</t>
  </si>
  <si>
    <t>29,73</t>
  </si>
  <si>
    <t>31,56</t>
  </si>
  <si>
    <t>89848</t>
  </si>
  <si>
    <t>TUBO PVC, SERIE NORMAL, ESGOTO PREDIAL, DN 100 MM, FORNECIDO E INSTALADO EM SUBCOLETOR AÉREO DE ESGOTO SANITÁRIO. AF_08/2022</t>
  </si>
  <si>
    <t>28,34</t>
  </si>
  <si>
    <t>30,01</t>
  </si>
  <si>
    <t>89849</t>
  </si>
  <si>
    <t>TUBO PVC, SERIE NORMAL, ESGOTO PREDIAL, DN 150 MM, FORNECIDO E INSTALADO EM SUBCOLETOR AÉREO DE ESGOTO SANITÁRIO. AF_08/2022</t>
  </si>
  <si>
    <t>89865</t>
  </si>
  <si>
    <t>TUBO, PVC, SOLDÁVEL, DN 25MM, INSTALADO EM DRENO DE AR-CONDICIONADO - FORNECIMENTO E INSTALAÇÃO. AF_08/2022</t>
  </si>
  <si>
    <t>92275</t>
  </si>
  <si>
    <t>TUBO EM COBRE RÍGIDO, DN 22 MM, CLASSE E, SEM ISOLAMENTO, INSTALADO EM PRUMADA DE HIDRÁULICA PREDIAL - FORNECIMENTO E INSTALAÇÃO. AF_04/2022</t>
  </si>
  <si>
    <t>54,02</t>
  </si>
  <si>
    <t>92276</t>
  </si>
  <si>
    <t>TUBO EM COBRE RÍGIDO, DN 28 MM, CLASSE E, SEM ISOLAMENTO, INSTALADO EM PRUMADA DE HIDRÁULICA PREDIAL - FORNECIMENTO E INSTALAÇÃO. AF_04/2022</t>
  </si>
  <si>
    <t>68,24</t>
  </si>
  <si>
    <t>68,63</t>
  </si>
  <si>
    <t>92277</t>
  </si>
  <si>
    <t>TUBO EM COBRE RÍGIDO, DN 35 MM, CLASSE E, SEM ISOLAMENTO, INSTALADO EM PRUMADA DE HIDRÁULICA PREDIAL - FORNECIMENTO E INSTALAÇÃO. AF_04/2022</t>
  </si>
  <si>
    <t>98,48</t>
  </si>
  <si>
    <t>92278</t>
  </si>
  <si>
    <t>TUBO EM COBRE RÍGIDO, DN 42 MM, CLASSE E, SEM ISOLAMENTO, INSTALADO EM PRUMADA DE HIDRÁULICA PREDIAL - FORNECIMENTO E INSTALAÇÃO. AF_04/2022</t>
  </si>
  <si>
    <t>132,38</t>
  </si>
  <si>
    <t>132,98</t>
  </si>
  <si>
    <t>92279</t>
  </si>
  <si>
    <t>TUBO EM COBRE RÍGIDO, DN 54 MM, CLASSE E, SEM ISOLAMENTO, INSTALADO EM PRUMADA DE HIDRÁULICA PREDIAL - FORNECIMENTO E INSTALAÇÃO. AF_04/2022</t>
  </si>
  <si>
    <t>191,18</t>
  </si>
  <si>
    <t>191,96</t>
  </si>
  <si>
    <t>92280</t>
  </si>
  <si>
    <t>TUBO EM COBRE RÍGIDO, DN 66 MM, CLASSE E, SEM ISOLAMENTO, INSTALADO EM PRUMADA DE HIDRÁULICA PREDIAL - FORNECIMENTO E INSTALAÇÃO. AF_04/2022</t>
  </si>
  <si>
    <t>268,16</t>
  </si>
  <si>
    <t>269,11</t>
  </si>
  <si>
    <t>92281</t>
  </si>
  <si>
    <t>TUBO EM COBRE RÍGIDO, DN 22 MM, CLASSE E, COM ISOLAMENTO, INSTALADO EM PRUMADA DE HIDRÁULICA PREDIAL - FORNECIMENTO E INSTALAÇÃO. AF_04/2022</t>
  </si>
  <si>
    <t>103,42</t>
  </si>
  <si>
    <t>103,87</t>
  </si>
  <si>
    <t>92282</t>
  </si>
  <si>
    <t>TUBO EM COBRE RÍGIDO, DN 28 MM, CLASSE E, COM ISOLAMENTO, INSTALADO EM PRUMADA DE HIDRÁULICA PREDIAL - FORNECIMENTO E INSTALAÇÃO. AF_04/2022</t>
  </si>
  <si>
    <t>119,95</t>
  </si>
  <si>
    <t>120,49</t>
  </si>
  <si>
    <t>92283</t>
  </si>
  <si>
    <t>TUBO EM COBRE RÍGIDO, DN 35 MM, CLASSE E, COM ISOLAMENTO, INSTALADO EM PRUMADA DE HIDRÁULICA PREDIAL - FORNECIMENTO E INSTALAÇÃO. AF_04/2022</t>
  </si>
  <si>
    <t>163,66</t>
  </si>
  <si>
    <t>164,30</t>
  </si>
  <si>
    <t>92284</t>
  </si>
  <si>
    <t>TUBO EM COBRE RÍGIDO, DN 42 MM, CLASSE E, COM ISOLAMENTO, INSTALADO EM PRUMADA DE HIDRÁULICA PREDIAL - FORNECIMENTO E INSTALAÇÃO. AF_04/2022</t>
  </si>
  <si>
    <t>206,61</t>
  </si>
  <si>
    <t>207,35</t>
  </si>
  <si>
    <t>92285</t>
  </si>
  <si>
    <t>TUBO EM COBRE RÍGIDO, DN 54 MM, CLASSE E, COM ISOLAMENTO, INSTALADO EM PRUMADA DE HIDRÁULICA PREDIAL - FORNECIMENTO E INSTALAÇÃO. AF_04/2022</t>
  </si>
  <si>
    <t>279,79</t>
  </si>
  <si>
    <t>280,71</t>
  </si>
  <si>
    <t>92286</t>
  </si>
  <si>
    <t>TUBO EM COBRE RÍGIDO, DN 66 MM, CLASSE E, COM ISOLAMENTO, INSTALADO EM PRUMADA DE HIDRÁULICA PREDIAL - FORNECIMENTO E INSTALAÇÃO. AF_04/2022</t>
  </si>
  <si>
    <t>358,00</t>
  </si>
  <si>
    <t>359,10</t>
  </si>
  <si>
    <t>92305</t>
  </si>
  <si>
    <t>TUBO EM COBRE RÍGIDO, DN 15 MM, CLASSE E, SEM ISOLAMENTO, INSTALADO EM RAMAL DE DISTRIBUIÇÃO DE HIDRÁULICA PREDIAL - FORNECIMENTO E INSTALAÇÃO. AF_04/2022</t>
  </si>
  <si>
    <t>92306</t>
  </si>
  <si>
    <t>TUBO EM COBRE RÍGIDO, DN 22 MM, CLASSE E, SEM ISOLAMENTO, INSTALADO EM RAMAL DE DISTRIBUIÇÃO DE HIDRÁULICA PREDIAL - FORNECIMENTO E INSTALAÇÃO. AF_04/2022</t>
  </si>
  <si>
    <t>60,36</t>
  </si>
  <si>
    <t>61,45</t>
  </si>
  <si>
    <t>92307</t>
  </si>
  <si>
    <t>TUBO EM COBRE RÍGIDO, DN 28 MM, CLASSE E, SEM ISOLAMENTO, INSTALADO EM RAMAL DE DISTRIBUIÇÃO DE HIDRÁULICA PREDIAL - FORNECIMENTO E INSTALAÇÃO. AF_04/2022</t>
  </si>
  <si>
    <t>75,19</t>
  </si>
  <si>
    <t>76,40</t>
  </si>
  <si>
    <t>92308</t>
  </si>
  <si>
    <t>TUBO EM COBRE RÍGIDO, DN 15 MM, CLASSE E, COM ISOLAMENTO, INSTALADO EM RAMAL DE DISTRIBUIÇÃO DE HIDRÁULICA PREDIAL - FORNECIMENTO E INSTALAÇÃO. AF_04/2022</t>
  </si>
  <si>
    <t>52,07</t>
  </si>
  <si>
    <t>53,55</t>
  </si>
  <si>
    <t>92309</t>
  </si>
  <si>
    <t>TUBO EM COBRE RÍGIDO, DN 22 MM, CLASSE E, COM ISOLAMENTO, INSTALADO EM RAMAL DE DISTRIBUIÇÃO DE HIDRÁULICA PREDIAL - FORNECIMENTO E INSTALAÇÃO. AF_04/2022</t>
  </si>
  <si>
    <t>113,38</t>
  </si>
  <si>
    <t>115,00</t>
  </si>
  <si>
    <t>92310</t>
  </si>
  <si>
    <t>TUBO EM COBRE RÍGIDO, DN 28 MM, CLASSE E, COM ISOLAMENTO, INSTALADO EM RAMAL DE DISTRIBUIÇÃO DE HIDRÁULICA PREDIAL - FORNECIMENTO E INSTALAÇÃO. AF_04/2022</t>
  </si>
  <si>
    <t>131,97</t>
  </si>
  <si>
    <t>92320</t>
  </si>
  <si>
    <t>TUBO EM COBRE RÍGIDO, DN 15 MM, CLASSE E, SEM ISOLAMENTO, INSTALADO EM RAMAL E SUB-RAMAL DE HIDRÁULICA PREDIAL - FORNECIMENTO E INSTALAÇÃO. AF_04/2022</t>
  </si>
  <si>
    <t>51,38</t>
  </si>
  <si>
    <t>53,94</t>
  </si>
  <si>
    <t>92321</t>
  </si>
  <si>
    <t>TUBO EM COBRE RÍGIDO, DN 22 MM, CLASSE E, SEM ISOLAMENTO, INSTALADO EM RAMAL E SUB-RAMAL DE HIDRÁULICA PREDIAL - FORNECIMENTO E INSTALAÇÃO. AF_04/2022</t>
  </si>
  <si>
    <t>92322</t>
  </si>
  <si>
    <t>TUBO EM COBRE RÍGIDO, DN 28 MM, CLASSE E, SEM ISOLAMENTO, INSTALADO EM RAMAL E SUB-RAMAL DE HIDRÁULICA PREDIAL - FORNECIMENTO E INSTALAÇÃO. AF_04/2022</t>
  </si>
  <si>
    <t>107,16</t>
  </si>
  <si>
    <t>112,16</t>
  </si>
  <si>
    <t>92323</t>
  </si>
  <si>
    <t>TUBO EM COBRE RÍGIDO, DN 15 MM, CLASSE E, COM ISOLAMENTO, INSTALADO EM RAMAL E SUB-RAMAL DE HIDRÁULICA PREDIAL - FORNECIMENTO E INSTALAÇÃO. AF_04/2022</t>
  </si>
  <si>
    <t>62,44</t>
  </si>
  <si>
    <t>65,15</t>
  </si>
  <si>
    <t>92324</t>
  </si>
  <si>
    <t>TUBO EM COBRE RÍGIDO, DN 22 MM, CLASSE E, COM ISOLAMENTO, INSTALADO EM RAMAL E SUB-RAMAL DE HIDRÁULICA PREDIAL - FORNECIMENTO E INSTALAÇÃO. AF_04/2022</t>
  </si>
  <si>
    <t>133,62</t>
  </si>
  <si>
    <t>92325</t>
  </si>
  <si>
    <t>TUBO EM COBRE RÍGIDO, DN 28 MM, CLASSE E, COM ISOLAMENTO, INSTALADO EM RAMAL E SUB-RAMAL DE HIDRÁULICA PREDIAL - FORNECIMENTO E INSTALAÇÃO. AF_04/2022</t>
  </si>
  <si>
    <t>158,91</t>
  </si>
  <si>
    <t>164,05</t>
  </si>
  <si>
    <t>92335</t>
  </si>
  <si>
    <t>TUBO DE AÇO GALVANIZADO COM COSTURA, CLASSE MÉDIA, CONEXÃO RANHURADA, DN 50 (2"), INSTALADO EM PRUMADAS - FORNECIMENTO E INSTALAÇÃO. AF_10/2020</t>
  </si>
  <si>
    <t>96,17</t>
  </si>
  <si>
    <t>98,00</t>
  </si>
  <si>
    <t>92336</t>
  </si>
  <si>
    <t>TUBO DE AÇO GALVANIZADO COM COSTURA, CLASSE MÉDIA, CONEXÃO RANHURADA, DN 65 (2 1/2"), INSTALADO EM PRUMADAS - FORNECIMENTO E INSTALAÇÃO. AF_10/2020</t>
  </si>
  <si>
    <t>117,96</t>
  </si>
  <si>
    <t>120,08</t>
  </si>
  <si>
    <t>92337</t>
  </si>
  <si>
    <t>TUBO DE AÇO GALVANIZADO COM COSTURA, CLASSE MÉDIA, CONEXÃO RANHURADA, DN 80 (3"), INSTALADO EM PRUMADAS - FORNECIMENTO E INSTALAÇÃO. AF_10/2020</t>
  </si>
  <si>
    <t>154,85</t>
  </si>
  <si>
    <t>157,27</t>
  </si>
  <si>
    <t>92338</t>
  </si>
  <si>
    <t>TUBO DE AÇO PRETO SEM COSTURA, CONEXÃO SOLDADA, DN 50 (2"), INSTALADO EM PRUMADAS - FORNECIMENTO E INSTALAÇÃO. AF_10/2020</t>
  </si>
  <si>
    <t>147,97</t>
  </si>
  <si>
    <t>152,04</t>
  </si>
  <si>
    <t>92339</t>
  </si>
  <si>
    <t>TUBO DE AÇO PRETO SEM COSTURA, CONEXÃO SOLDADA, DN 65 (2 1/2"), INSTALADO EM PRUMADAS - FORNECIMENTO E INSTALAÇÃO. AF_10/2020</t>
  </si>
  <si>
    <t>221,96</t>
  </si>
  <si>
    <t>226,48</t>
  </si>
  <si>
    <t>92341</t>
  </si>
  <si>
    <t>TUBO DE AÇO GALVANIZADO COM COSTURA, CLASSE MÉDIA, DN 50 (2"), CONEXÃO ROSQUEADA, INSTALADO EM PRUMADAS - FORNECIMENTO E INSTALAÇÃO. AF_10/2020</t>
  </si>
  <si>
    <t>108,68</t>
  </si>
  <si>
    <t>112,02</t>
  </si>
  <si>
    <t>92342</t>
  </si>
  <si>
    <t>TUBO DE AÇO GALVANIZADO COM COSTURA, CLASSE MÉDIA, DN 65 (2 1/2"), CONEXÃO ROSQUEADA, INSTALADO EM PRUMADAS - FORNECIMENTO E INSTALAÇÃO. AF_10/2020</t>
  </si>
  <si>
    <t>130,56</t>
  </si>
  <si>
    <t>134,19</t>
  </si>
  <si>
    <t>92343</t>
  </si>
  <si>
    <t>TUBO DE AÇO GALVANIZADO COM COSTURA, CLASSE MÉDIA, DN 80 (3"), CONEXÃO ROSQUEADA, INSTALADO EM PRUMADAS - FORNECIMENTO E INSTALAÇÃO. AF_10/2020</t>
  </si>
  <si>
    <t>167,59</t>
  </si>
  <si>
    <t>171,50</t>
  </si>
  <si>
    <t>92359</t>
  </si>
  <si>
    <t>TUBO DE AÇO PRETO SEM COSTURA, CONEXÃO SOLDADA, DN 25 (1"), INSTALADO EM REDE DE ALIMENTAÇÃO PARA HIDRANTE - FORNECIMENTO E INSTALAÇÃO. AF_10/2020</t>
  </si>
  <si>
    <t>67,76</t>
  </si>
  <si>
    <t>92360</t>
  </si>
  <si>
    <t>TUBO DE AÇO PRETO SEM COSTURA, CONEXÃO SOLDADA, DN 32 (1 1/4"), INSTALADO EM REDE DE ALIMENTAÇÃO PARA HIDRANTE - FORNECIMENTO E INSTALAÇÃO. AF_10/2020</t>
  </si>
  <si>
    <t>90,54</t>
  </si>
  <si>
    <t>91,22</t>
  </si>
  <si>
    <t>92361</t>
  </si>
  <si>
    <t>TUBO DE AÇO PRETO SEM COSTURA, CONEXÃO SOLDADA, DN 50 (2"), INSTALADO EM REDE DE ALIMENTAÇÃO PARA HIDRANTE - FORNECIMENTO E INSTALAÇÃO. AF_10/2020</t>
  </si>
  <si>
    <t>122,41</t>
  </si>
  <si>
    <t>123,49</t>
  </si>
  <si>
    <t>92362</t>
  </si>
  <si>
    <t>TUBO DE AÇO PRETO SEM COSTURA, CONEXÃO SOLDADA, DN 65 (2 1/2"), INSTALADO EM REDE DE ALIMENTAÇÃO PARA HIDRANTE - FORNECIMENTO E INSTALAÇÃO. AF_10/2020</t>
  </si>
  <si>
    <t>195,39</t>
  </si>
  <si>
    <t>92364</t>
  </si>
  <si>
    <t>TUBO DE AÇO GALVANIZADO COM COSTURA, CLASSE MÉDIA, DN 32 (1 1/4"), CONEXÃO ROSQUEADA, INSTALADO EM REDE DE ALIMENTAÇÃO PARA HIDRANTE - FORNECIMENTO E INSTALAÇÃO. AF_10/2020</t>
  </si>
  <si>
    <t>58,54</t>
  </si>
  <si>
    <t>59,78</t>
  </si>
  <si>
    <t>92365</t>
  </si>
  <si>
    <t>TUBO DE AÇO GALVANIZADO COM COSTURA, CLASSE MÉDIA, DN 40 (1 1/2"), CONEXÃO ROSQUEADA, INSTALADO EM REDE DE ALIMENTAÇÃO PARA HIDRANTE - FORNECIMENTO E INSTALAÇÃO. AF_10/2020</t>
  </si>
  <si>
    <t>67,26</t>
  </si>
  <si>
    <t>68,61</t>
  </si>
  <si>
    <t>92366</t>
  </si>
  <si>
    <t>TUBO DE AÇO GALVANIZADO COM COSTURA, CLASSE MÉDIA, DN 50 (2"), CONEXÃO ROSQUEADA, INSTALADO EM REDE DE ALIMENTAÇÃO PARA HIDRANTE - FORNECIMENTO E INSTALAÇÃO. AF_10/2020</t>
  </si>
  <si>
    <t>93,19</t>
  </si>
  <si>
    <t>92367</t>
  </si>
  <si>
    <t>TUBO DE AÇO GALVANIZADO COM COSTURA, CLASSE MÉDIA, DN 65 (2 1/2"), CONEXÃO ROSQUEADA, INSTALADO EM REDE DE ALIMENTAÇÃO PARA HIDRANTE - FORNECIMENTO E INSTALAÇÃO. AF_10/2020</t>
  </si>
  <si>
    <t>114,36</t>
  </si>
  <si>
    <t>92368</t>
  </si>
  <si>
    <t>TUBO DE AÇO GALVANIZADO COM COSTURA, CLASSE MÉDIA, DN 80 (3"), CONEXÃO ROSQUEADA, INSTALADO EM REDE DE ALIMENTAÇÃO PARA HIDRANTE - FORNECIMENTO E INSTALAÇÃO. AF_10/2020</t>
  </si>
  <si>
    <t>150,73</t>
  </si>
  <si>
    <t>92645</t>
  </si>
  <si>
    <t>TUBO DE AÇO PRETO SEM COSTURA, CONEXÃO SOLDADA, DN 25 (1"), INSTALADO EM REDE DE ALIMENTAÇÃO PARA SPRINKLER - FORNECIMENTO E INSTALAÇÃO. AF_10/2020</t>
  </si>
  <si>
    <t>73,44</t>
  </si>
  <si>
    <t>92646</t>
  </si>
  <si>
    <t>TUBO DE AÇO PRETO SEM COSTURA, CONEXÃO SOLDADA, DN 32 (1 1/4"), INSTALADO EM REDE DE ALIMENTAÇÃO PARA SPRINKLER - FORNECIMENTO E INSTALAÇÃO. AF_10/2020</t>
  </si>
  <si>
    <t>95,12</t>
  </si>
  <si>
    <t>96,35</t>
  </si>
  <si>
    <t>92648</t>
  </si>
  <si>
    <t>TUBO DE AÇO PRETO SEM COSTURA, CONEXÃO SOLDADA, DN 40 (1 1/2"), INSTALADO EM REDE DE ALIMENTAÇÃO PARA SPRINKLER - FORNECIMENTO E INSTALAÇÃO. AF_10/2020</t>
  </si>
  <si>
    <t>104,21</t>
  </si>
  <si>
    <t>105,61</t>
  </si>
  <si>
    <t>92649</t>
  </si>
  <si>
    <t>TUBO DE AÇO PRETO SEM COSTURA, CONEXÃO SOLDADA, DN 50 (2"), INSTALADO EM REDE DE ALIMENTAÇÃO PARA SPRINKLER - FORNECIMENTO E INSTALAÇÃO. AF_10/2020</t>
  </si>
  <si>
    <t>127,00</t>
  </si>
  <si>
    <t>92650</t>
  </si>
  <si>
    <t>TUBO DE AÇO PRETO SEM COSTURA, CONEXÃO SOLDADA, DN 65 (2 1/2"), INSTALADO EM REDE DE ALIMENTAÇÃO PARA SPRINKLER - FORNECIMENTO E INSTALAÇÃO. AF_10/2020</t>
  </si>
  <si>
    <t>199,99</t>
  </si>
  <si>
    <t>201,91</t>
  </si>
  <si>
    <t>92652</t>
  </si>
  <si>
    <t>TUBO DE AÇO GALVANIZADO COM COSTURA, CLASSE MÉDIA, CONEXÃO ROSQUEADA, DN 32 (1 1/4"), INSTALADO EM REDE DE ALIMENTAÇÃO PARA SPRINKLER - FORNECIMENTO E INSTALAÇÃO. AF_10/2020</t>
  </si>
  <si>
    <t>66,18</t>
  </si>
  <si>
    <t>92653</t>
  </si>
  <si>
    <t>TUBO DE AÇO GALVANIZADO COM COSTURA, CLASSE MÉDIA, CONEXÃO ROSQUEADA, DN 40 (1 1/2"), INSTALADO EM REDE DE ALIMENTAÇÃO PARA SPRINKLER - FORNECIMENTO E INSTALAÇÃO. AF_10/2020</t>
  </si>
  <si>
    <t>75,07</t>
  </si>
  <si>
    <t>92654</t>
  </si>
  <si>
    <t>TUBO DE AÇO GALVANIZADO COM COSTURA, CLASSE MÉDIA, CONEXÃO ROSQUEADA, DN 50 (2"), INSTALADO EM REDE DE ALIMENTAÇÃO PARA SPRINKLER - FORNECIMENTO E INSTALAÇÃO. AF_10/2020</t>
  </si>
  <si>
    <t>101,14</t>
  </si>
  <si>
    <t>92655</t>
  </si>
  <si>
    <t>TUBO DE AÇO GALVANIZADO COM COSTURA, CLASSE MÉDIA, CONEXÃO ROSQUEADA, DN 65 (2 1/2"), INSTALADO EM REDE DE ALIMENTAÇÃO PARA SPRINKLER - FORNECIMENTO E INSTALAÇÃO. AF_10/2020</t>
  </si>
  <si>
    <t>120,26</t>
  </si>
  <si>
    <t>122,66</t>
  </si>
  <si>
    <t>92656</t>
  </si>
  <si>
    <t>TUBO DE AÇO GALVANIZADO COM COSTURA, CLASSE MÉDIA, CONEXÃO ROSQUEADA, DN 80 (3"), INSTALADO EM REDE DE ALIMENTAÇÃO PARA SPRINKLER - FORNECIMENTO E INSTALAÇÃO. AF_10/2020</t>
  </si>
  <si>
    <t>156,63</t>
  </si>
  <si>
    <t>92687</t>
  </si>
  <si>
    <t>TUBO DE AÇO GALVANIZADO COM COSTURA, CLASSE MÉDIA, CONEXÃO ROSQUEADA, DN 15 (1/2"), INSTALADO EM RAMAIS E SUB-RAMAIS DE GÁS - FORNECIMENTO E INSTALAÇÃO. AF_10/2020</t>
  </si>
  <si>
    <t>31,70</t>
  </si>
  <si>
    <t>92688</t>
  </si>
  <si>
    <t>TUBO DE AÇO GALVANIZADO COM COSTURA, CLASSE MÉDIA, CONEXÃO ROSQUEADA, DN 20 (3/4"), INSTALADO EM RAMAIS E SUB-RAMAIS DE GÁS - FORNECIMENTO E INSTALAÇÃO. AF_10/2020</t>
  </si>
  <si>
    <t>92689</t>
  </si>
  <si>
    <t>TUBO DE AÇO PRETO SEM COSTURA, CLASSE MÉDIA, CONEXÃO SOLDADA, DN 15 (1/2"), INSTALADO EM RAMAIS E SUB-RAMAIS DE GÁS - FORNECIMENTO E INSTALAÇÃO. AF_10/2020</t>
  </si>
  <si>
    <t>52,84</t>
  </si>
  <si>
    <t>92690</t>
  </si>
  <si>
    <t>TUBO DE AÇO PRETO SEM COSTURA, CLASSE MÉDIA, CONEXÃO SOLDADA, DN 20 (3/4"), INSTALADO EM RAMAIS E SUB-RAMAIS DE GÁS - FORNECIMENTO E INSTALAÇÃO. AF_10/2020</t>
  </si>
  <si>
    <t>76,25</t>
  </si>
  <si>
    <t>92691</t>
  </si>
  <si>
    <t>TUBO DE AÇO PRETO SEM COSTURA, CLASSE MÉDIA, CONEXÃO SOLDADA, DN 25 (1"), INSTALADO EM RAMAIS  E SUB-RAMAIS DE GÁS - FORNECIMENTO E INSTALAÇÃO. AF_10/2020</t>
  </si>
  <si>
    <t>98,30</t>
  </si>
  <si>
    <t>102,40</t>
  </si>
  <si>
    <t>94462</t>
  </si>
  <si>
    <t>TUBO DE AÇO GALVANIZADO COM COSTURA, CLASSE MÉDIA, DN 50 MM (2"), CONEXÃO ROSQUEADA, INSTALADO EM RESERVAÇÃO PREDIAL DE ÁGUA - FORNECIMENTO E INSTALAÇÃO. AF_04/2024</t>
  </si>
  <si>
    <t>102,81</t>
  </si>
  <si>
    <t>105,44</t>
  </si>
  <si>
    <t>94463</t>
  </si>
  <si>
    <t>TUBO DE AÇO GALVANIZADO COM COSTURA, CLASSE MÉDIA, DN 65 MM (2 1/2"), CONEXÃO ROSQUEADA, INSTALADO EM RESERVAÇÃO PREDIAL DE ÁGUA - FORNECIMENTO E INSTALAÇÃO. AF_04/2024</t>
  </si>
  <si>
    <t>125,98</t>
  </si>
  <si>
    <t>129,05</t>
  </si>
  <si>
    <t>94464</t>
  </si>
  <si>
    <t>TUBO DE AÇO GALVANIZADO COM COSTURA, CLASSE MÉDIA, DN 80 MM (3"), CONEXÃO ROSQUEADA, INSTALADO EM RESERVAÇÃO PREDIAL DE ÁGUA - FORNECIMENTO E INSTALAÇÃO. AF_04/2024</t>
  </si>
  <si>
    <t>165,21</t>
  </si>
  <si>
    <t>168,85</t>
  </si>
  <si>
    <t>94602</t>
  </si>
  <si>
    <t>TUBO EM COBRE RÍGIDO, DN 54 MM, CLASSE E, SEM ISOLAMENTO, INSTALADO EM RESERVAÇÃO PREDIAL DE ÁGUA - FORNECIMENTO E INSTALAÇÃO. AF_04/2024</t>
  </si>
  <si>
    <t>213,80</t>
  </si>
  <si>
    <t>217,22</t>
  </si>
  <si>
    <t>94603</t>
  </si>
  <si>
    <t>TUBO EM COBRE RÍGIDO, DN 66 MM, CLASSE E, SEM ISOLAMENTO, INSTALADO EM RESERVAÇÃO PREDIAL DE ÁGUA - FORNECIMENTO E INSTALAÇÃO. AF_04/2024</t>
  </si>
  <si>
    <t>290,54</t>
  </si>
  <si>
    <t>294,11</t>
  </si>
  <si>
    <t>94604</t>
  </si>
  <si>
    <t>TUBO EM COBRE RÍGIDO, DN 79 MM, CLASSE E, SEM ISOLAMENTO, INSTALADO EM RESERVAÇÃO PREDIAL DE ÁGUA - FORNECIMENTO E INSTALAÇÃO. AF_04/2024</t>
  </si>
  <si>
    <t>412,02</t>
  </si>
  <si>
    <t>415,75</t>
  </si>
  <si>
    <t>94605</t>
  </si>
  <si>
    <t>TUBO EM COBRE RÍGIDO, DN 104 MM, CLASSE E, SEM ISOLAMENTO, INSTALADO EM RESERVAÇÃO PREDIAL DE ÁGUA - FORNECIMENTO E INSTALAÇÃO. AF_04/2024</t>
  </si>
  <si>
    <t>595,07</t>
  </si>
  <si>
    <t>599,12</t>
  </si>
  <si>
    <t>94648</t>
  </si>
  <si>
    <t>TUBO, PVC, SOLDÁVEL, DN  25 MM, INSTALADO EM RESERVAÇÃO PREDIAL DE ÁGUA - FORNECIMENTO E INSTALAÇÃO. AF_04/2024</t>
  </si>
  <si>
    <t>94649</t>
  </si>
  <si>
    <t>TUBO, PVC, SOLDÁVEL, DN 32 MM, INSTALADO EM RESERVAÇÃO PREDIAL DE ÁGUA - FORNECIMENTO E INSTALAÇÃO. AF_04/2024</t>
  </si>
  <si>
    <t>94650</t>
  </si>
  <si>
    <t>TUBO, PVC, SOLDÁVEL, DN 40 MM, INSTALADO EM RESERVAÇÃO PREDIAL DE ÁGUA - FORNECIMENTO E INSTALAÇÃO. AF_04/2024</t>
  </si>
  <si>
    <t>17,60</t>
  </si>
  <si>
    <t>94651</t>
  </si>
  <si>
    <t>TUBO, PVC, SOLDÁVEL, DN 50 MM, INSTALADO EM RESERVAÇÃO PREDIAL DE ÁGUA - FORNECIMENTO E INSTALAÇÃO. AF_04/2024</t>
  </si>
  <si>
    <t>94652</t>
  </si>
  <si>
    <t>TUBO, PVC, SOLDÁVEL, DN 60 MM, INSTALADO EM RESERVAÇÃO PREDIAL DE ÁGUA - FORNECIMENTO E INSTALAÇÃO. AF_04/2024</t>
  </si>
  <si>
    <t>31,11</t>
  </si>
  <si>
    <t>94653</t>
  </si>
  <si>
    <t>TUBO, PVC, SOLDÁVEL, DN 75 MM, INSTALADO EM RESERVAÇÃO PREDIAL DE ÁGUA - FORNECIMENTO E INSTALAÇÃO. AF_04/2024</t>
  </si>
  <si>
    <t>51,46</t>
  </si>
  <si>
    <t>94654</t>
  </si>
  <si>
    <t>TUBO, PVC, SOLDÁVEL, DN 85 MM, INSTALADO EM RESERVAÇÃO PREDIAL DE ÁGUA - FORNECIMENTO E INSTALAÇÃO. AF_04/2024</t>
  </si>
  <si>
    <t>67,59</t>
  </si>
  <si>
    <t>69,54</t>
  </si>
  <si>
    <t>94655</t>
  </si>
  <si>
    <t>TUBO, PVC, SOLDÁVEL, DN 110 MM, INSTALADO EM RESERVAÇÃO PREDIAL DE ÁGUA - FORNECIMENTO E INSTALAÇÃO. AF_04/2024</t>
  </si>
  <si>
    <t>106,66</t>
  </si>
  <si>
    <t>109,81</t>
  </si>
  <si>
    <t>94716</t>
  </si>
  <si>
    <t>TUBO, CPVC, SOLDÁVEL, DN 22 MM, INSTALADO EM RESERVAÇÃO PREDIAL DE ÁGUA - FORNECIMENTO E INSTALAÇÃO. AF_04/2024</t>
  </si>
  <si>
    <t>18,55</t>
  </si>
  <si>
    <t>18,84</t>
  </si>
  <si>
    <t>94717</t>
  </si>
  <si>
    <t>TUBO, CPVC, SOLDÁVEL, DN 28 MM, INSTALADO EM RESERVAÇÃO PREDIAL DE ÁGUA - FORNECIMENTO E INSTALAÇÃO. AF_04/2024</t>
  </si>
  <si>
    <t>94718</t>
  </si>
  <si>
    <t>TUBO, CPVC, SOLDÁVEL, DN 35 MM, INSTALADO EM RESERVAÇÃO PREDIAL DE ÁGUA - FORNECIMENTO E INSTALAÇÃO. AF_04/2024</t>
  </si>
  <si>
    <t>40,27</t>
  </si>
  <si>
    <t>94719</t>
  </si>
  <si>
    <t>TUBO, CPVC, SOLDÁVEL, DN 42 MM, INSTALADO EM RESERVAÇÃO PREDIAL DE ÁGUA - FORNECIMENTO E INSTALAÇÃO. AF_04/2024</t>
  </si>
  <si>
    <t>54,31</t>
  </si>
  <si>
    <t>94720</t>
  </si>
  <si>
    <t>TUBO, CPVC, SOLDÁVEL, DN 54 MM, INSTALADO EM RESERVAÇÃO PREDIAL DE ÁGUA - FORNECIMENTO E INSTALAÇÃO. AF_04/2024</t>
  </si>
  <si>
    <t>78,64</t>
  </si>
  <si>
    <t>79,53</t>
  </si>
  <si>
    <t>94721</t>
  </si>
  <si>
    <t>TUBO, CPVC, SOLDÁVEL, DN 73 MM, INSTALADO EM RESERVAÇÃO PREDIAL DE ÁGUA - FORNECIMENTO E INSTALAÇÃO. AF_04/2024</t>
  </si>
  <si>
    <t>129,07</t>
  </si>
  <si>
    <t>94722</t>
  </si>
  <si>
    <t>TUBO, CPVC, SOLDÁVEL, DN 89 MM, INSTALADO EM RESERVAÇÃO PREDIAL DE ÁGUA - FORNECIMENTO E INSTALAÇÃO. AF_04/2024</t>
  </si>
  <si>
    <t>198,52</t>
  </si>
  <si>
    <t>94723</t>
  </si>
  <si>
    <t>TUBO, CPVC, SOLDÁVEL, DN 114 MM, INSTALADO EM RESERVAÇÃO PREDIAL DE ÁGUA - FORNECIMENTO E INSTALAÇÃO. AF_04/2024</t>
  </si>
  <si>
    <t>372,20</t>
  </si>
  <si>
    <t>375,57</t>
  </si>
  <si>
    <t>95697</t>
  </si>
  <si>
    <t>TUBO DE AÇO PRETO SEM COSTURA, CONEXÃO SOLDADA, DN 40 (1 1/2"), INSTALADO EM REDE DE ALIMENTAÇÃO PARA HIDRANTE - FORNECIMENTO E INSTALAÇÃO. AF_10/2020</t>
  </si>
  <si>
    <t>99,61</t>
  </si>
  <si>
    <t>100,47</t>
  </si>
  <si>
    <t>96635</t>
  </si>
  <si>
    <t>TUBO, PPR, DN 25, CLASSE PN 20,  INSTALADO EM RAMAL OU SUB-RAMAL DE ÁGUA   FORNECIMENTO E INSTALAÇÃO. AF_08/2022</t>
  </si>
  <si>
    <t>96636</t>
  </si>
  <si>
    <t>TUBO, PPR, DN 25, CLASSE PN 25 INSTALADO EM RAMAL OU SUB-RAMAL DE ÁGUA   FORNECIMENTO E INSTALAÇÃO. AF_08/2022</t>
  </si>
  <si>
    <t>96644</t>
  </si>
  <si>
    <t>TUBO, PPR, DN 25, CLASSE PN 20,  INSTALADO EM RAMAL DE DISTRIBUIÇÃO DE ÁGUA   FORNECIMENTO E INSTALAÇÃO. AF_08/2022</t>
  </si>
  <si>
    <t>24,26</t>
  </si>
  <si>
    <t>96645</t>
  </si>
  <si>
    <t>TUBO, PPR, DN 32, CLASSE PN 12,  INSTALADO EM RAMAL DE DISTRIBUIÇÃO DE ÁGUA   FORNECIMENTO E INSTALAÇÃO. AF_08/2022</t>
  </si>
  <si>
    <t>21,84</t>
  </si>
  <si>
    <t>96646</t>
  </si>
  <si>
    <t>TUBO, PPR, DN 40, CLASSE PN 12,  INSTALADO EM RAMAL DE DISTRIBUIÇÃO DE ÁGUA   FORNECIMENTO E INSTALAÇÃO. AF_08/2022</t>
  </si>
  <si>
    <t>24,92</t>
  </si>
  <si>
    <t>96647</t>
  </si>
  <si>
    <t>TUBO, PPR, DN 25, CLASSE PN 25,  INSTALADO EM RAMAL DE DISTRIBUIÇÃO DE ÁGUA   FORNECIMENTO E INSTALAÇÃO. AF_08/2022</t>
  </si>
  <si>
    <t>24,93</t>
  </si>
  <si>
    <t>26,16</t>
  </si>
  <si>
    <t>96648</t>
  </si>
  <si>
    <t>TUBO, PPR, DN 32, CLASSE PN 25,  INSTALADO EM RAMAL DE DISTRIBUIÇÃO DE ÁGUA   FORNECIMENTO E INSTALAÇÃO. AF_08/2022</t>
  </si>
  <si>
    <t>31,67</t>
  </si>
  <si>
    <t>96649</t>
  </si>
  <si>
    <t>TUBO, PPR, DN 40, CLASSE PN 25,  INSTALADO EM RAMAL DE DISTRIBUIÇÃO DE ÁGUA   FORNECIMENTO E INSTALAÇÃO. AF_08/2022</t>
  </si>
  <si>
    <t>40,96</t>
  </si>
  <si>
    <t>96668</t>
  </si>
  <si>
    <t>TUBO, PPR, DN 25, CLASSE PN 20,  INSTALADO EM PRUMADA DE ÁGUA   FORNECIMENTO E INSTALAÇÃO. AF_08/2022</t>
  </si>
  <si>
    <t>96669</t>
  </si>
  <si>
    <t>TUBO, PPR, DN 32, CLASSE PN 12,  INSTALADO EM PRUMADA DE ÁGUA   FORNECIMENTO E INSTALAÇÃO. AF_08/2022</t>
  </si>
  <si>
    <t>18,38</t>
  </si>
  <si>
    <t>96670</t>
  </si>
  <si>
    <t>TUBO, PPR, DN 40, CLASSE PN 12,  INSTALADO EM PRUMADA DE ÁGUA   FORNECIMENTO E INSTALAÇÃO. AF_08/2022</t>
  </si>
  <si>
    <t>96671</t>
  </si>
  <si>
    <t>TUBO, PPR, DN 50, CLASSE PN 12,  INSTALADO EM PRUMADA DE ÁGUA   FORNECIMENTO E INSTALAÇÃO. AF_08/2022</t>
  </si>
  <si>
    <t>33,82</t>
  </si>
  <si>
    <t>35,01</t>
  </si>
  <si>
    <t>96672</t>
  </si>
  <si>
    <t>TUBO, PPR, DN 63, CLASSE PN 12,  INSTALADO EM PRUMADA DE ÁGUA   FORNECIMENTO E INSTALAÇÃO. AF_08/2022</t>
  </si>
  <si>
    <t>50,91</t>
  </si>
  <si>
    <t>52,37</t>
  </si>
  <si>
    <t>96673</t>
  </si>
  <si>
    <t>TUBO, PPR, DN 75, CLASSE PN 12,  INSTALADO EM PRUMADA DE ÁGUA   FORNECIMENTO E INSTALAÇÃO. AF_08/2022</t>
  </si>
  <si>
    <t>65,66</t>
  </si>
  <si>
    <t>96674</t>
  </si>
  <si>
    <t>TUBO, PPR, DN 90, CLASSE PN 12,  INSTALADO EM PRUMADA DE ÁGUA   FORNECIMENTO E INSTALAÇÃO. AF_08/2022</t>
  </si>
  <si>
    <t>102,07</t>
  </si>
  <si>
    <t>104,10</t>
  </si>
  <si>
    <t>96675</t>
  </si>
  <si>
    <t>TUBO, PPR, DN 110, CLASSE PN 12,  INSTALADO EM PRUMADA DE ÁGUA   FORNECIMENTO E INSTALAÇÃO. AF_08/2022</t>
  </si>
  <si>
    <t>147,50</t>
  </si>
  <si>
    <t>149,96</t>
  </si>
  <si>
    <t>96676</t>
  </si>
  <si>
    <t>TUBO, PPR, DN 25, CLASSE PN 25,  INSTALADO EM PRUMADA DE ÁGUA   FORNECIMENTO E INSTALAÇÃO. AF_08/2022</t>
  </si>
  <si>
    <t>23,19</t>
  </si>
  <si>
    <t>96677</t>
  </si>
  <si>
    <t>TUBO, PPR, DN 32, CLASSE PN 25,  INSTALADO EM PRUMADA DE ÁGUA   FORNECIMENTO E INSTALAÇÃO. AF_08/2022</t>
  </si>
  <si>
    <t>96678</t>
  </si>
  <si>
    <t>TUBO, PPR, DN 40, CLASSE PN 25,  INSTALADO EM PRUMADA DE ÁGUA   FORNECIMENTO E INSTALAÇÃO. AF_08/2022</t>
  </si>
  <si>
    <t>39,44</t>
  </si>
  <si>
    <t>40,78</t>
  </si>
  <si>
    <t>96679</t>
  </si>
  <si>
    <t>TUBO, PPR, DN 50, CLASSE PN 25,  INSTALADO EM PRUMADA DE ÁGUA   FORNECIMENTO E INSTALAÇÃO. AF_08/2022</t>
  </si>
  <si>
    <t>59,74</t>
  </si>
  <si>
    <t>96680</t>
  </si>
  <si>
    <t>TUBO, PPR, DN 63, CLASSE PN 25,  INSTALADO EM PRUMADA DE ÁGUA   FORNECIMENTO E INSTALAÇÃO. AF_08/2022</t>
  </si>
  <si>
    <t>94,88</t>
  </si>
  <si>
    <t>96,89</t>
  </si>
  <si>
    <t>96681</t>
  </si>
  <si>
    <t>TUBO, PPR, DN 75, CLASSE PN 25,  INSTALADO EM PRUMADA DE ÁGUA   FORNECIMENTO E INSTALAÇÃO. AF_08/2022</t>
  </si>
  <si>
    <t>127,06</t>
  </si>
  <si>
    <t>129,40</t>
  </si>
  <si>
    <t>96682</t>
  </si>
  <si>
    <t>TUBO, PPR, DN 90, CLASSE PN 25,  INSTALADO EM PRUMADA DE ÁGUA   FORNECIMENTO E INSTALAÇÃO. AF_08/2022</t>
  </si>
  <si>
    <t>207,69</t>
  </si>
  <si>
    <t>210,46</t>
  </si>
  <si>
    <t>96683</t>
  </si>
  <si>
    <t>TUBO, PPR, DN 110, CLASSE PN 25,  INSTALADO EM PRUMADA DE ÁGUA   FORNECIMENTO E INSTALAÇÃO. AF_08/2022</t>
  </si>
  <si>
    <t>284,26</t>
  </si>
  <si>
    <t>287,60</t>
  </si>
  <si>
    <t>96718</t>
  </si>
  <si>
    <t>TUBO, PPR, DN 20 MM, CLASSE PN 20,  INSTALADO EM RESERVAÇÃO PREDIAL DE ÁGUA - FORNECIMENTO E INSTALAÇÃO. AF_04/2024</t>
  </si>
  <si>
    <t>14,90</t>
  </si>
  <si>
    <t>96719</t>
  </si>
  <si>
    <t>TUBO, PPR, DN 25 MM, CLASSE PN 20,  INSTALADO EM RESERVAÇÃO PREDIAL DE ÁGUA - FORNECIMENTO E INSTALAÇÃO. AF_04/2024</t>
  </si>
  <si>
    <t>18,21</t>
  </si>
  <si>
    <t>18,83</t>
  </si>
  <si>
    <t>96720</t>
  </si>
  <si>
    <t>TUBO, PPR, DN 32 MM, CLASSE PN 12,  INSTALADO EM RESERVAÇÃO PREDIAL DE ÁGUA - FORNECIMENTO E INSTALAÇÃO. AF_04/2024</t>
  </si>
  <si>
    <t>96721</t>
  </si>
  <si>
    <t>TUBO, PPR, DN 40 MM, CLASSE PN 12,  INSTALADO EM RESERVAÇÃO PREDIAL DE ÁGUA - FORNECIMENTO E INSTALAÇÃO. AF_04/2024</t>
  </si>
  <si>
    <t>96722</t>
  </si>
  <si>
    <t>TUBO, PPR, DN 50 MM, CLASSE PN 12,  INSTALADO EM RESERVAÇÃO PREDIAL DE ÁGUA - FORNECIMENTO E INSTALAÇÃO. AF_04/2024</t>
  </si>
  <si>
    <t>96723</t>
  </si>
  <si>
    <t>TUBO, PPR, DN 63 MM, CLASSE PN 12,  INSTALADO EM RESERVAÇÃO PREDIAL DE ÁGUA - FORNECIMENTO E INSTALAÇÃO. AF_04/2024</t>
  </si>
  <si>
    <t>52,17</t>
  </si>
  <si>
    <t>96724</t>
  </si>
  <si>
    <t>TUBO, PPR, DN 75 MM, CLASSE PN 12,  INSTALADO EM RESERVAÇÃO PREDIAL DE ÁGUA - FORNECIMENTO E INSTALAÇÃO. AF_04/2024</t>
  </si>
  <si>
    <t>96725</t>
  </si>
  <si>
    <t>TUBO, PPR, DN 90 MM, CLASSE PN 12,  INSTALADO EM RESERVAÇÃO PREDIAL DE ÁGUA - FORNECIMENTO E INSTALAÇÃO. AF_04/2024</t>
  </si>
  <si>
    <t>105,76</t>
  </si>
  <si>
    <t>108,22</t>
  </si>
  <si>
    <t>96726</t>
  </si>
  <si>
    <t>TUBO, PPR, DN 110 MM, CLASSE PN 12,  INSTALADO EM RESERVAÇÃO PREDIAL DE ÁGUA - FORNECIMENTO E INSTALAÇÃO. AF_04/2024</t>
  </si>
  <si>
    <t>156,05</t>
  </si>
  <si>
    <t>159,49</t>
  </si>
  <si>
    <t>96727</t>
  </si>
  <si>
    <t>TUBO, PPR, DN 20 MM, CLASSE PN 25,  INSTALADO EM RESERVAÇÃO PREDIAL DE ÁGUA - FORNECIMENTO E INSTALAÇÃO. AF_04/2024</t>
  </si>
  <si>
    <t>17,09</t>
  </si>
  <si>
    <t>96728</t>
  </si>
  <si>
    <t>TUBO, PPR, DN 25 MM, CLASSE PN 25,  INSTALADO EM RESERVAÇÃO PREDIAL DE ÁGUA - FORNECIMENTO E INSTALAÇÃO. AF_04/2024</t>
  </si>
  <si>
    <t>96729</t>
  </si>
  <si>
    <t>TUBO, PPR, DN 32 MM, CLASSE PN 25,  INSTALADO EM RESERVAÇÃO PREDIAL DE ÁGUA - FORNECIMENTO E INSTALAÇÃO. AF_04/2024</t>
  </si>
  <si>
    <t>96730</t>
  </si>
  <si>
    <t>TUBO, PPR, DN 40 MM, CLASSE PN 25,  INSTALADO EM RESERVAÇÃO PREDIAL DE ÁGUA - FORNECIMENTO E INSTALAÇÃO. AF_04/2024</t>
  </si>
  <si>
    <t>96731</t>
  </si>
  <si>
    <t>TUBO, PPR, DN 50 MM, CLASSE PN 25,  INSTALADO EM RESERVAÇÃO PREDIAL DE ÁGUA - FORNECIMENTO E INSTALAÇÃO. AF_04/2024</t>
  </si>
  <si>
    <t>55,57</t>
  </si>
  <si>
    <t>56,90</t>
  </si>
  <si>
    <t>96732</t>
  </si>
  <si>
    <t>TUBO, PPR, DN 63 MM, CLASSE PN 25,  INSTALADO EM RESERVAÇÃO PREDIAL DE ÁGUA - FORNECIMENTO E INSTALAÇÃO. AF_04/2024</t>
  </si>
  <si>
    <t>92,97</t>
  </si>
  <si>
    <t>94,74</t>
  </si>
  <si>
    <t>96733</t>
  </si>
  <si>
    <t>TUBO, PPR, DN 75 MM, CLASSE PN 25,  INSTALADO EM RESERVAÇÃO PREDIAL DE ÁGUA - FORNECIMENTO E INSTALAÇÃO. AF_04/2024</t>
  </si>
  <si>
    <t>126,48</t>
  </si>
  <si>
    <t>128,76</t>
  </si>
  <si>
    <t>96734</t>
  </si>
  <si>
    <t>TUBO, PPR, DN 90 MM, CLASSE PN 25,  INSTALADO EM RESERVAÇÃO PREDIAL DE ÁGUA - FORNECIMENTO E INSTALAÇÃO. AF_04/2024</t>
  </si>
  <si>
    <t>209,87</t>
  </si>
  <si>
    <t>212,90</t>
  </si>
  <si>
    <t>96735</t>
  </si>
  <si>
    <t>TUBO, PPR, DN 110 MM, CLASSE PN 25,  INSTALADO EM RESERVAÇÃO PREDIAL DE ÁGUA - FORNECIMENTO E INSTALAÇÃO. AF_04/2024</t>
  </si>
  <si>
    <t>291,91</t>
  </si>
  <si>
    <t>296,14</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</si>
  <si>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</si>
  <si>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</si>
  <si>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</si>
  <si>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</si>
  <si>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11,39</t>
  </si>
  <si>
    <t>96800</t>
  </si>
  <si>
    <t>TUBO, PEX, MONOCAMADA, DN 25, INSTALADO EM RAMAL/SUB-RAMAL OU DISTRIBUIÇÃO DE ÁGUA - FORNECIMENTO E INSTALAÇÃO. AF_02/2023</t>
  </si>
  <si>
    <t>96801</t>
  </si>
  <si>
    <t>TUBO, PEX, MONOCAMADA, DN 32, INSTALADO EM RAMAL/SUB-RAMAL OU DISTRIBUIÇÃO DE ÁGUA - FORNECIMENTO E INSTALAÇÃO. AF_02/2023</t>
  </si>
  <si>
    <t>97327</t>
  </si>
  <si>
    <t>TUBO EM COBRE FLEXÍVEL, DN 1/4", COM ISOLAMENTO, INSTALADO EM RAMAL DE ALIMENTAÇÃO DE AR CONDICIONADO COM CONDENSADORA INDIVIDUAL   FORNECIMENTO E INSTALAÇÃO. AF_12/2015</t>
  </si>
  <si>
    <t>25,69</t>
  </si>
  <si>
    <t>97328</t>
  </si>
  <si>
    <t>TUBO EM COBRE FLEXÍVEL, DN 3/8", COM ISOLAMENTO, INSTALADO EM RAMAL DE ALIMENTAÇÃO DE AR CONDICIONADO COM CONDENSADORA INDIVIDUAL - FORNECIMENTO E INSTALAÇÃO. AF_12/2015</t>
  </si>
  <si>
    <t>97329</t>
  </si>
  <si>
    <t>TUBO EM COBRE FLEXÍVEL, DN 1/2", COM ISOLAMENTO, INSTALADO EM RAMAL DE ALIMENTAÇÃO DE AR CONDICIONADO COM CONDENSADORA INDIVIDUAL - FORNECIMENTO E INSTALAÇÃO. AF_12/2015</t>
  </si>
  <si>
    <t>52,50</t>
  </si>
  <si>
    <t>52,92</t>
  </si>
  <si>
    <t>97330</t>
  </si>
  <si>
    <t>TUBO EM COBRE FLEXÍVEL, DN 5/8", COM ISOLAMENTO, INSTALADO EM RAMAL DE ALIMENTAÇÃO DE AR CONDICIONADO COM CONDENSADORA INDIVIDUAL - FORNECIMENTO E INSTALAÇÃO. AF_12/2015</t>
  </si>
  <si>
    <t>64,58</t>
  </si>
  <si>
    <t>97331</t>
  </si>
  <si>
    <t>TUBO EM COBRE FLEXÍVEL, DN 1/4", COM ISOLAMENTO, INSTALADO EM RAMAL DE ALIMENTAÇÃO DE AR CONDICIONADO COM CONDENSADORA CENTRAL - FORNECIMENTO E INSTALAÇÃO. AF_12/2015</t>
  </si>
  <si>
    <t>97332</t>
  </si>
  <si>
    <t>TUBO EM COBRE FLEXÍVEL, DN 3/8", COM ISOLAMENTO, INSTALADO EM RAMAL DE ALIMENTAÇÃO DE AR CONDICIONADO COM CONDENSADORA CENTRAL - FORNECIMENTO E INSTALAÇÃO. AF_12/2015</t>
  </si>
  <si>
    <t>97333</t>
  </si>
  <si>
    <t>TUBO EM COBRE FLEXÍVEL, DN 1/2", COM ISOLAMENTO, INSTALADO EM RAMAL DE ALIMENTAÇÃO DE AR CONDICIONADO COM CONDENSADORA CENTRAL - FORNECIMENTO E INSTALAÇÃO. AF_12/2015</t>
  </si>
  <si>
    <t>53,08</t>
  </si>
  <si>
    <t>97334</t>
  </si>
  <si>
    <t>TUBO EM COBRE FLEXÍVEL, DN 5/8", COM ISOLAMENTO, INSTALADO EM RAMAL DE ALIMENTAÇÃO DE AR CONDICIONADO COM CONDENSADORA CENTRAL   FORNECIMENTO E INSTALAÇÃO. AF_12/2015</t>
  </si>
  <si>
    <t>65,30</t>
  </si>
  <si>
    <t>97335</t>
  </si>
  <si>
    <t>TUBO EM COBRE RÍGIDO, DN 22 MM, CLASSE A, SEM ISOLAMENTO, INSTALADO EM PRUMADA DE GÁS COMBUSTÍVEL - FORNECIMENTO E INSTALAÇÃO. AF_04/2022</t>
  </si>
  <si>
    <t>77,06</t>
  </si>
  <si>
    <t>97336</t>
  </si>
  <si>
    <t>TUBO EM COBRE RÍGIDO, DN 28 MM, CLASSE A, SEM ISOLAMENTO, INSTALADO EM PRUMADA DE GÁS COMBUSTÍVEL - FORNECIMENTO E INSTALAÇÃO. AF_04/2022</t>
  </si>
  <si>
    <t>98,08</t>
  </si>
  <si>
    <t>98,47</t>
  </si>
  <si>
    <t>97337</t>
  </si>
  <si>
    <t>TUBO EM COBRE RÍGIDO, DN 35 MM, CLASSE A, SEM ISOLAMENTO, INSTALADO EM PRUMADA DE GÁS COMBUSTÍVEL - FORNECIMENTO E INSTALAÇÃO. AF_04/2022</t>
  </si>
  <si>
    <t>147,32</t>
  </si>
  <si>
    <t>147,81</t>
  </si>
  <si>
    <t>97338</t>
  </si>
  <si>
    <t>TUBO EM COBRE RÍGIDO, DN 42 MM, CLASSE A, SEM ISOLAMENTO, INSTALADO EM PRUMADA DE GÁS COMBUSTÍVEL - FORNECIMENTO E INSTALAÇÃO. AF_04/2022</t>
  </si>
  <si>
    <t>177,26</t>
  </si>
  <si>
    <t>177,86</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</si>
  <si>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</si>
  <si>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</si>
  <si>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</si>
  <si>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</si>
  <si>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192,69</t>
  </si>
  <si>
    <t>193,64</t>
  </si>
  <si>
    <t>97347</t>
  </si>
  <si>
    <t>TUBO EM COBRE RÍGIDO, DN 22 MM, CLASSE I, SEM ISOLAMENTO, INSTALADO EM PRUMADA - FORNECIMENTO E INSTALAÇÃO. AF_12/2015</t>
  </si>
  <si>
    <t>92,76</t>
  </si>
  <si>
    <t>93,08</t>
  </si>
  <si>
    <t>97348</t>
  </si>
  <si>
    <t>TUBO EM COBRE RÍGIDO, DN 28 MM, CLASSE I, SEM ISOLAMENTO, INSTALADO EM PRUMADA - FORNECIMENTO E INSTALAÇÃO. AF_12/2015</t>
  </si>
  <si>
    <t>127,99</t>
  </si>
  <si>
    <t>128,38</t>
  </si>
  <si>
    <t>97349</t>
  </si>
  <si>
    <t>TUBO EM COBRE RÍGIDO, DN 35 MM, CLASSE I, SEM ISOLAMENTO, INSTALADO EM PRUMADA - FORNECIMENTO E INSTALAÇÃO. AF_12/2015</t>
  </si>
  <si>
    <t>184,25</t>
  </si>
  <si>
    <t>184,71</t>
  </si>
  <si>
    <t>97350</t>
  </si>
  <si>
    <t>TUBO EM COBRE RÍGIDO, DN 42 MM, CLASSE I, SEM ISOLAMENTO, INSTALADO EM PRUMADA - FORNECIMENTO E INSTALAÇÃO. AF_12/2015</t>
  </si>
  <si>
    <t>223,64</t>
  </si>
  <si>
    <t>224,17</t>
  </si>
  <si>
    <t>97351</t>
  </si>
  <si>
    <t>TUBO EM COBRE RÍGIDO, DN 54 MM, CLASSE I, SEM ISOLAMENTO, INSTALADO EM PRUMADA - FORNECIMENTO E INSTALAÇÃO. AF_12/2015</t>
  </si>
  <si>
    <t>309,06</t>
  </si>
  <si>
    <t>309,71</t>
  </si>
  <si>
    <t>97352</t>
  </si>
  <si>
    <t>TUBO EM COBRE RÍGIDO, DN 66 MM, CLASSE I, SEM ISOLAMENTO, INSTALADO EM PRUMADA - FORNECIMENTO E INSTALAÇÃO. AF_12/2015</t>
  </si>
  <si>
    <t>400,34</t>
  </si>
  <si>
    <t>401,11</t>
  </si>
  <si>
    <t>97353</t>
  </si>
  <si>
    <t>TUBO EM COBRE RÍGIDO, DN 15 MM, CLASSE I, SEM ISOLAMENTO, INSTALADO EM RAMAL DE DISTRIBUIÇÃO - FORNECIMENTO E INSTALAÇÃO. AF_12/2015</t>
  </si>
  <si>
    <t>62,58</t>
  </si>
  <si>
    <t>63,45</t>
  </si>
  <si>
    <t>97354</t>
  </si>
  <si>
    <t>TUBO EM COBRE RÍGIDO, DN 22 MM, CLASSE I, SEM ISOLAMENTO, INSTALADO EM RAMAL DE DISTRIBUIÇÃO- FORNECIMENTO E INSTALAÇÃO. AF_12/2015</t>
  </si>
  <si>
    <t>99,47</t>
  </si>
  <si>
    <t>97355</t>
  </si>
  <si>
    <t>TUBO EM COBRE RÍGIDO, DN 28 MM, CLASSE I, SEM ISOLAMENTO, INSTALADO EM RAMAL DE DISTRIBUIÇÃO- FORNECIMENTO E INSTALAÇÃO. AF_12/2015</t>
  </si>
  <si>
    <t>134,12</t>
  </si>
  <si>
    <t>135,23</t>
  </si>
  <si>
    <t>97356</t>
  </si>
  <si>
    <t>TUBO EM COBRE RÍGIDO, DN 15 MM, CLASSE I, SEM ISOLAMENTO, INSTALADO EM RAMAL E SUB-RAMAL - FORNECIMENTO E INSTALAÇÃO. AF_12/2015</t>
  </si>
  <si>
    <t>75,13</t>
  </si>
  <si>
    <t>77,48</t>
  </si>
  <si>
    <t>97357</t>
  </si>
  <si>
    <t>TUBO EM COBRE RÍGIDO, DN 22 MM, CLASSE I, SEM ISOLAMENTO, INSTALADO EM RAMAL E SUB-RAMAL - FORNECIMENTO E INSTALAÇÃO. AF_12/2015</t>
  </si>
  <si>
    <t>120,04</t>
  </si>
  <si>
    <t>123,59</t>
  </si>
  <si>
    <t>97358</t>
  </si>
  <si>
    <t>TUBO EM COBRE RÍGIDO, DN 28 MM, CLASSE I, SEM ISOLAMENTO, INSTALADO EM RAMAL E SUB-RAMAL - FORNECIMENTO E INSTALAÇÃO. AF_12/2015</t>
  </si>
  <si>
    <t>163,52</t>
  </si>
  <si>
    <t>168,10</t>
  </si>
  <si>
    <t>97498</t>
  </si>
  <si>
    <t>TUBO DE AÇO GALVANIZADO COM COSTURA, CLASSE MÉDIA, DN 25 (1"), CONEXÃO ROSQUEADA, INSTALADO EM REDE DE ALIMENTAÇÃO PARA HIDRANTE - FORNECIMENTO E INSTALAÇÃO. AF_10/2020</t>
  </si>
  <si>
    <t>48,85</t>
  </si>
  <si>
    <t>97535</t>
  </si>
  <si>
    <t>TUBO DE AÇO GALVANIZADO COM COSTURA, CLASSE MÉDIA, CONEXÃO ROSQUEADA, DN 25 (1"), INSTALADO EM REDE DE ALIMENTAÇÃO PARA SPRINKLER - FORNECIMENTO E INSTALAÇÃO. AF_10/2020</t>
  </si>
  <si>
    <t>53,42</t>
  </si>
  <si>
    <t>97536</t>
  </si>
  <si>
    <t>TUBO DE AÇO GALVANIZADO COM COSTURA, CLASSE MÉDIA, CONEXÃO ROSQUEADA, DN 25 (1"), INSTALADO EM RAMAIS  E SUB-RAMAIS DE GÁS - FORNECIMENTO E INSTALAÇÃO. AF_10/2020</t>
  </si>
  <si>
    <t>66,57</t>
  </si>
  <si>
    <t>69,93</t>
  </si>
  <si>
    <t>100788</t>
  </si>
  <si>
    <t>KIT CAVALETE PARA GÁS - SEM MEDIDOR OU REGULADOR - ENTRADA INDIVIDUAL PRINCIPAL, EM AÇO GALVANIZADO DN 15 E 25 MM (1/2" E 1") - FORNECIMENTO E INSTALAÇÃO. AF_01/2020</t>
  </si>
  <si>
    <t>698,54</t>
  </si>
  <si>
    <t>724,84</t>
  </si>
  <si>
    <t>100791</t>
  </si>
  <si>
    <t>TUBO, PEX, MULTICAMADA, DN 16, INSTALADO EM IMPLANTAÇÃO DE INSTALAÇÕES DE GÁS - FORNECIMENTO E INSTALAÇÃO. AF_01/2020</t>
  </si>
  <si>
    <t>100792</t>
  </si>
  <si>
    <t>TUBO, PEX, MULTICAMADA, DN 20, INSTALADO EM IMPLANTAÇÃO DE INSTALAÇÕES DE GÁS - FORNECIMENTO E INSTALAÇÃO. AF_01/2020</t>
  </si>
  <si>
    <t>27,69</t>
  </si>
  <si>
    <t>100793</t>
  </si>
  <si>
    <t>TUBO, PEX, MULTICAMADA, DN 26, INSTALADO EM IMPLANTAÇÃO DE INSTALAÇÕES DE GÁS - FORNECIMENTO E INSTALAÇÃO. AF_01/2020</t>
  </si>
  <si>
    <t>34,50</t>
  </si>
  <si>
    <t>36,07</t>
  </si>
  <si>
    <t>100794</t>
  </si>
  <si>
    <t>TUBO, PEX, MULTICAMADA, DN 32, INSTALADO EM IMPLANTAÇÃO DE INSTALAÇÕES DE GÁS - FORNECIMENTO E INSTALAÇÃO. AF_01/2020</t>
  </si>
  <si>
    <t>45,98</t>
  </si>
  <si>
    <t>100799</t>
  </si>
  <si>
    <t>TUBO, PEX, MULTICAMADA, COM TUBO LUVA, DN 16, INSTALADO EM IMPLANTAÇÃO DE INSTALAÇÕES DE GÁS - FORNECIMENTO E INSTALAÇÃO. AF_01/2020</t>
  </si>
  <si>
    <t>19,22</t>
  </si>
  <si>
    <t>20,39</t>
  </si>
  <si>
    <t>100800</t>
  </si>
  <si>
    <t>TUBO, PEX, MULTICAMADA, COM TUBO LUVA, DN 20, INSTALADO EM IMPLANTAÇÃO DE INSTALAÇÕES DE GÁS - FORNECIMENTO E INSTALAÇÃO. AF_01/2020</t>
  </si>
  <si>
    <t>26,97</t>
  </si>
  <si>
    <t>100801</t>
  </si>
  <si>
    <t>TUBO, PEX, MULTICAMADA, COM TUBO LUVA, DN 26, INSTALADO EM IMPLANTAÇÃO DE INSTALAÇÕES DE GÁS - FORNECIMENTO E INSTALAÇÃO. AF_01/2020</t>
  </si>
  <si>
    <t>36,72</t>
  </si>
  <si>
    <t>100802</t>
  </si>
  <si>
    <t>TUBO, PEX, MULTICAMADA, COM TUBO LUVA, DN 32, INSTALADO EM IMPLANTAÇÃO DE INSTALAÇÕES DE GÁS - FORNECIMENTO E INSTALAÇÃO. AF_01/2020</t>
  </si>
  <si>
    <t>46,56</t>
  </si>
  <si>
    <t>48,55</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</si>
  <si>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</si>
  <si>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</si>
  <si>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</si>
  <si>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</si>
  <si>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</si>
  <si>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</si>
  <si>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32,81</t>
  </si>
  <si>
    <t>34,17</t>
  </si>
  <si>
    <t>100806</t>
  </si>
  <si>
    <t>TUBO, PEX, MULTICAMADA, DN 32, INSTALADO EM RAMAL INTERNO DE INSTALAÇÕES DE GÁS - FORNECIMENTO E INSTALAÇÃO. AF_01/2020</t>
  </si>
  <si>
    <t>45,57</t>
  </si>
  <si>
    <t>100807</t>
  </si>
  <si>
    <t>TUBO, PEX, MULTICAMADA, COM TUBO LUVA, DN 16, INSTALADO EM RAMAL INTERNO DE INSTALAÇÕES DE GÁS - FORNECIMENTO E INSTALAÇÃO. AF_01/2020</t>
  </si>
  <si>
    <t>26,01</t>
  </si>
  <si>
    <t>100808</t>
  </si>
  <si>
    <t>TUBO, PEX, MULTICAMADA, COM TUBO LUVA, DN 20, INSTALADO EM RAMAL INTERNO DE INSTALAÇÕES DE GÁS - FORNECIMENTO E INSTALAÇÃO. AF_01/2020</t>
  </si>
  <si>
    <t>35,02</t>
  </si>
  <si>
    <t>37,37</t>
  </si>
  <si>
    <t>100809</t>
  </si>
  <si>
    <t>TUBO, PEX, MULTICAMADA, COM TUBO LUVA, DN 26, INSTALADO EM RAMAL INTERNO DE INSTALAÇÕES DE GÁS - FORNECIMENTO E INSTALAÇÃO. AF_01/2020</t>
  </si>
  <si>
    <t>44,72</t>
  </si>
  <si>
    <t>47,51</t>
  </si>
  <si>
    <t>100810</t>
  </si>
  <si>
    <t>TUBO, PEX, MULTICAMADA, COM TUBO LUVA, DN 32, INSTALADO EM RAMAL INTERNO DE INSTALAÇÕES DE GÁS - FORNECIMENTO E INSTALAÇÃO. AF_01/2020</t>
  </si>
  <si>
    <t>58,40</t>
  </si>
  <si>
    <t>61,82</t>
  </si>
  <si>
    <t>101918</t>
  </si>
  <si>
    <t>TUBO DE AÇO GALVANIZADO COM COSTURA, CLASSE MÉDIA, DN 100 (4"), CONEXÃO ROSQUEADA, INSTALADO EM PRUMADAS - FORNECIMENTO E INSTALAÇÃO. AF_10/2020</t>
  </si>
  <si>
    <t>221,83</t>
  </si>
  <si>
    <t>101919</t>
  </si>
  <si>
    <t>UNIÃO, EM FERRO GALVANIZADO, 4", CONEXÃO ROSQUEADA, INSTALADO EM PRUMADAS - FORNECIMENTO E INSTALAÇÃO. AF_10/2020</t>
  </si>
  <si>
    <t>459,36</t>
  </si>
  <si>
    <t>465,20</t>
  </si>
  <si>
    <t>101920</t>
  </si>
  <si>
    <t>LUVA, EM FERRO GALVANIZADO, 4", CONEXÃO ROSQUEADA, INSTALADO EM PRUMADAS - FORNECIMENTO E INSTALAÇÃO. AF_10/2020</t>
  </si>
  <si>
    <t>220,39</t>
  </si>
  <si>
    <t>226,23</t>
  </si>
  <si>
    <t>101921</t>
  </si>
  <si>
    <t>LUVA DE REDUÇÃO, EM FERRO GALVANIZADO, 4" X 2 1/2", CONEXÃO ROSQUEADA, INSTALADO EM PRUMADAS - FORNECIMENTO E INSTALAÇÃO. AF_10/2020</t>
  </si>
  <si>
    <t>251,16</t>
  </si>
  <si>
    <t>257,00</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</si>
  <si>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</si>
  <si>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</si>
  <si>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</si>
  <si>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</si>
  <si>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</si>
  <si>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</si>
  <si>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207,51</t>
  </si>
  <si>
    <t>213,35</t>
  </si>
  <si>
    <t>101925</t>
  </si>
  <si>
    <t>JOELHO 90°, EM FERRO GALVANIZADO, 4", CONEXÃO ROSQUEADA, INSTALADO EM PRUMADAS - FORNECIMENTO E INSTALAÇÃO. AF_10/2020</t>
  </si>
  <si>
    <t>346,85</t>
  </si>
  <si>
    <t>355,61</t>
  </si>
  <si>
    <t>101926</t>
  </si>
  <si>
    <t>TÊ, EM FERRO GALVANIZADO, 4", CONEXÃO ROSQUEADA, INSTALADO EM PRUMADAS - FORNECIMENTO E INSTALAÇÃO. AF_10/2020</t>
  </si>
  <si>
    <t>447,29</t>
  </si>
  <si>
    <t>458,96</t>
  </si>
  <si>
    <t>101927</t>
  </si>
  <si>
    <t>TUBO DE AÇO GALVANIZADO COM COSTURA, CLASSE MÉDIA, DN 100 (4"), CONEXÃO ROSQUEADA, INSTALADO EM REDE DE ALIMENTAÇÃO PARA HIDRANTE - FORNECIMENTO E INSTALAÇÃO. AF_10/2020</t>
  </si>
  <si>
    <t>204,02</t>
  </si>
  <si>
    <t>206,24</t>
  </si>
  <si>
    <t>101928</t>
  </si>
  <si>
    <t>UNIÃO, EM FERRO GALVANIZADO, 4", CONEXÃO ROSQUEADA, INSTALADO EM REDE DE ALIMENTAÇÃO PARA HIDRANTE - FORNECIMENTO E INSTALAÇÃO. AF_10/2020</t>
  </si>
  <si>
    <t>466,19</t>
  </si>
  <si>
    <t>472,83</t>
  </si>
  <si>
    <t>101929</t>
  </si>
  <si>
    <t>LUVA, EM FERRO GALVANIZADO, 4", CONEXÃO ROSQUEADA, INSTALADO EM REDE DE ALIMENTAÇÃO PARA HIDRANTE - FORNECIMENTO E INSTALAÇÃO. AF_10/2020</t>
  </si>
  <si>
    <t>227,22</t>
  </si>
  <si>
    <t>233,86</t>
  </si>
  <si>
    <t>101930</t>
  </si>
  <si>
    <t>LUVA DE REDUÇÃO, EM FERRO GALVANIZADO, 4" X 2 1/2", CONEXÃO ROSQUEADA, INSTALADO EM REDE DE ALIMENTAÇÃO PARA HIDRANTE - FORNECIMENTO E INSTALAÇÃO. AF_10/2020</t>
  </si>
  <si>
    <t>257,99</t>
  </si>
  <si>
    <t>264,63</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</si>
  <si>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</si>
  <si>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</si>
  <si>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</si>
  <si>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</si>
  <si>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</si>
  <si>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</si>
  <si>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214,34</t>
  </si>
  <si>
    <t>220,98</t>
  </si>
  <si>
    <t>101934</t>
  </si>
  <si>
    <t>JOELHO 90°, EM FERRO GALVANIZADO, 4", CONEXÃO ROSQUEADA, INSTALADO EM REDE DE ALIMENTAÇÃO PARA HIDRANTE - FORNECIMENTO E INSTALAÇÃO. AF_10/2020</t>
  </si>
  <si>
    <t>357,09</t>
  </si>
  <si>
    <t>367,06</t>
  </si>
  <si>
    <t>101935</t>
  </si>
  <si>
    <t>TÊ, EM FERRO GALVANIZADO, 4", CONEXÃO ROSQUEADA, INSTALADO EM REDE DE ALIMENTAÇÃO PARA HIDRANTE - FORNECIMENTO E INSTALAÇÃO. AF_10/2020</t>
  </si>
  <si>
    <t>460,94</t>
  </si>
  <si>
    <t>474,23</t>
  </si>
  <si>
    <t>103802</t>
  </si>
  <si>
    <t>TUBO EM COBRE RÍGIDO, DN 15 MM, CLASSE E, SEM ISOLAMENTO, INSTALADO EM RAMAL E SUB-RAMAL DE GÁS COMBUSTÍVEL - FORNECIMENTO E INSTALAÇÃO. AF_04/2022</t>
  </si>
  <si>
    <t>40,34</t>
  </si>
  <si>
    <t>103803</t>
  </si>
  <si>
    <t>TUBO EM COBRE RÍGIDO, DN 22 MM, CLASSE E, SEM ISOLAMENTO, INSTALADO EM RAMAL E SUB-RAMAL DE GÁS COMBUSTÍVEL - FORNECIMENTO E INSTALAÇÃO. AF_04/2022</t>
  </si>
  <si>
    <t>103804</t>
  </si>
  <si>
    <t>TUBO EM COBRE RÍGIDO, DN 28 MM, CLASSE E, SEM ISOLAMENTO, INSTALADO EM RAMAL E SUB-RAMAL DE GÁS COMBUSTÍVEL - FORNECIMENTO E INSTALAÇÃO. AF_04/2022</t>
  </si>
  <si>
    <t>83,10</t>
  </si>
  <si>
    <t>85,25</t>
  </si>
  <si>
    <t>103835</t>
  </si>
  <si>
    <t>TUBO EM COBRE RÍGIDO, DN 15 MM, CLASSE A, SEM ISOLAMENTO, INSTALADO EM RAMAL E SUB-RAMAL DE GÁS MEDICINAL - FORNECIMENTO E INSTALAÇÃO. AF_04/2022</t>
  </si>
  <si>
    <t>63,16</t>
  </si>
  <si>
    <t>65,19</t>
  </si>
  <si>
    <t>103836</t>
  </si>
  <si>
    <t>TUBO EM COBRE RÍGIDO, DN 22 MM, CLASSE A, SEM ISOLAMENTO, INSTALADO EM RAMAL E SUB-RAMAL DE GÁS MEDICINAL - FORNECIMENTO E INSTALAÇÃO. AF_04/2022</t>
  </si>
  <si>
    <t>97,31</t>
  </si>
  <si>
    <t>100,00</t>
  </si>
  <si>
    <t>103837</t>
  </si>
  <si>
    <t>TUBO EM COBRE RÍGIDO, DN 28 MM, CLASSE A, SEM ISOLAMENTO, INSTALADO EM RAMAL E SUB-RAMAL DE GÁS MEDICINAL - FORNECIMENTO E INSTALAÇÃO. AF_04/2022</t>
  </si>
  <si>
    <t>122,46</t>
  </si>
  <si>
    <t>125,74</t>
  </si>
  <si>
    <t>103868</t>
  </si>
  <si>
    <t>TUBO EM COBRE RÍGIDO, DN 15 MM, CLASSE E, SEM ISOLAMENTO, INSTALADO EM RAMAL E SUB-RAMAL DE AQUECIMENTO SOLAR - FORNECIMENTO E INSTALAÇÃO. AF_04/2022</t>
  </si>
  <si>
    <t>52,12</t>
  </si>
  <si>
    <t>54,76</t>
  </si>
  <si>
    <t>103869</t>
  </si>
  <si>
    <t>TUBO EM COBRE RÍGIDO, DN 22 MM, CLASSE E, SEM ISOLAMENTO, INSTALADO EM RAMAL E SUB-RAMAL DE AQUECIMENTO SOLAR - FORNECIMENTO E INSTALAÇÃO. AF_04/2022</t>
  </si>
  <si>
    <t>77,59</t>
  </si>
  <si>
    <t>80,71</t>
  </si>
  <si>
    <t>103870</t>
  </si>
  <si>
    <t>TUBO EM COBRE RÍGIDO, DN 28 MM, CLASSE E, SEM ISOLAMENTO, INSTALADO EM RAMAL E SUB-RAMAL DE AQUECIMENTO SOLAR - FORNECIMENTO E INSTALAÇÃO. AF_04/2022</t>
  </si>
  <si>
    <t>94,83</t>
  </si>
  <si>
    <t>98,37</t>
  </si>
  <si>
    <t>103871</t>
  </si>
  <si>
    <t>TUBO EM COBRE RÍGIDO, DN 15 MM, CLASSE E, COM ISOLAMENTO, INSTALADO EM RAMAL E SUB-RAMAL DE AQUECIMENTO SOLAR - FORNECIMENTO E INSTALAÇÃO. AF_04/2022</t>
  </si>
  <si>
    <t>65,83</t>
  </si>
  <si>
    <t>103872</t>
  </si>
  <si>
    <t>TUBO EM COBRE RÍGIDO, DN 22 MM, CLASSE E, COM ISOLAMENTO, INSTALADO EM RAMAL E SUB-RAMAL DE AQUECIMENTO SOLAR - FORNECIMENTO E INSTALAÇÃO. AF_04/2022</t>
  </si>
  <si>
    <t>127,18</t>
  </si>
  <si>
    <t>130,44</t>
  </si>
  <si>
    <t>103873</t>
  </si>
  <si>
    <t>TUBO EM COBRE RÍGIDO, DN 28 MM, CLASSE E, COM ISOLAMENTO, INSTALADO EM RAMAL E SUB-RAMAL DE AQUECIMENTO SOLAR - FORNECIMENTO E INSTALAÇÃO. AF_04/2022</t>
  </si>
  <si>
    <t>146,44</t>
  </si>
  <si>
    <t>150,10</t>
  </si>
  <si>
    <t>103978</t>
  </si>
  <si>
    <t>TUBO, PVC, SOLDÁVEL, DN 40MM, INSTALADO EM RAMAL DE DISTRIBUIÇÃO DE ÁGUA - FORNECIMENTO E INSTALAÇÃO. AF_06/2022</t>
  </si>
  <si>
    <t>25,51</t>
  </si>
  <si>
    <t>103979</t>
  </si>
  <si>
    <t>TUBO, PVC, SOLDÁVEL, DN 50MM, INSTALADO EM RAMAL DE DISTRIBUIÇÃO DE ÁGUA - FORNECIMENTO E INSTALAÇÃO. AF_06/2022</t>
  </si>
  <si>
    <t>104021</t>
  </si>
  <si>
    <t>TUBO, CPVC, SOLDÁVEL, DN 42MM, INSTALADO EM RAMAL DE DISTRIBUIÇÃO DE ÁGUA - FORNECIMENTO E INSTALAÇÃO. AF_06/2022</t>
  </si>
  <si>
    <t>62,31</t>
  </si>
  <si>
    <t>104166</t>
  </si>
  <si>
    <t>TUBO PVC, SÉRIE R, ÁGUA PLUVIAL, DN 150 MM, FORNECIDO E INSTALADO EM RAMAL DE ENCAMINHAMENTO. AF_06/2022</t>
  </si>
  <si>
    <t>70,42</t>
  </si>
  <si>
    <t>104194</t>
  </si>
  <si>
    <t>TUBO, PPR, DN 20, CLASSE PN20, INSTALADO EM RAMAL OU SUB-RAMAL DE ÁGUA - FORNECIMENTO E INSTALAÇÃO. AF_08/2022</t>
  </si>
  <si>
    <t>24,51</t>
  </si>
  <si>
    <t>104195</t>
  </si>
  <si>
    <t>TUBO, PPR, DN 20, CLASSE PN25, INSTALADO EM RAMAL OU SUB-RAMAL DE ÁGUA - FORNECIMENTO E INSTALAÇÃO. AF_08/2022</t>
  </si>
  <si>
    <t>24,27</t>
  </si>
  <si>
    <t>104315</t>
  </si>
  <si>
    <t>TUBO, PVC, SOLDÁVEL, DN 20 MM, INSTALADO EM DRENO DE AR CONDICIONADO - FORNECIMENTO E INSTALAÇÃO. AF_08/2022</t>
  </si>
  <si>
    <t>17,53</t>
  </si>
  <si>
    <t>19,21</t>
  </si>
  <si>
    <t>104316</t>
  </si>
  <si>
    <t>TUBO, PVC, SOLDÁVEL, DN 32 MM, INSTALADO EM DRENO DE AR CONDICIONADO - FORNECIMENTO E INSTALAÇÃO. AF_08/2022</t>
  </si>
  <si>
    <t>25,84</t>
  </si>
  <si>
    <t>105138</t>
  </si>
  <si>
    <t>BUCHA DE REDUÇÃO PVC, SOLDÁVEL, LONGA, DN 60 X 25 MM, INSTALADO EM RESERVAÇÃO PREDIAL DE ÁGUA - FORNECIMENTO E INSTALAÇÃO. AF_04/2024</t>
  </si>
  <si>
    <t>105139</t>
  </si>
  <si>
    <t>BUCHA DE REDUÇÃO PVC, SOLDÁVEL, LONGA, DN 60 X 32 MM, INSTALADO EM RESERVAÇÃO PREDIAL DE ÁGUA - FORNECIMENTO E INSTALAÇÃO. AF_04/2024</t>
  </si>
  <si>
    <t>105140</t>
  </si>
  <si>
    <t>BUCHA DE REDUÇÃO PVC, SOLDÁVEL, LONGA, DN 60 X 50 MM, INSTALADO EM RESERVAÇÃO PREDIAL DE ÁGUA - FORNECIMENTO E INSTALAÇÃO. AF_04/2024</t>
  </si>
  <si>
    <t>22,76</t>
  </si>
  <si>
    <t>105141</t>
  </si>
  <si>
    <t>BUCHA DE REDUÇÃO PVC, SOLDÁVEL, LONGA, DN 75 X 50 MM, INSTALADO EM RESERVAÇÃO PREDIAL DE ÁGUA - FORNECIMENTO E INSTALAÇÃO. AF_04/2024</t>
  </si>
  <si>
    <t>28,20</t>
  </si>
  <si>
    <t>105142</t>
  </si>
  <si>
    <t>LUVA DE REDUÇÃO SOLDÁVEL, PVC, DN 32 MM X 25 MM, INSTALADO EM RESERVAÇÃO PREDIAL DE ÁGUA - FORNECIMENTO E INSTALAÇÃO. AF_04/2024</t>
  </si>
  <si>
    <t>6,20</t>
  </si>
  <si>
    <t>6,50</t>
  </si>
  <si>
    <t>105143</t>
  </si>
  <si>
    <t>LUVA DE REDUÇÃO SOLDÁVEL, PVC, DN 40 MM X 32 MM, INSTALADO EM RESERVAÇÃO PREDIAL DE ÁGUA - FORNECIMENTO E INSTALAÇÃO. AF_04/2024</t>
  </si>
  <si>
    <t>105144</t>
  </si>
  <si>
    <t>LUVA DE REDUÇÃO SOLDÁVEL, PVC, DN 60 MM X 50 MM, INSTALADO EM RESERVAÇÃO PREDIAL DE ÁGUA - FORNECIMENTO E INSTALAÇÃO. AF_04/2024</t>
  </si>
  <si>
    <t>19,97</t>
  </si>
  <si>
    <t>105145</t>
  </si>
  <si>
    <t>LUVA DE REDUÇÃO, SOLDÁVEL, PVC, DN 50 X 25 MM, INSTALADO EM RESERVAÇÃO PREDIAL DE ÁGUA - FORNECIMENTO E INSTALAÇÃO. AF_04/2024</t>
  </si>
  <si>
    <t>105153</t>
  </si>
  <si>
    <t>JOELHO PPR 45 GRAUS, SOLDÁVEL, DN 63 MM, INSTALADO EM RESERVAÇÃO PREDIAL DE ÁGUA - FORNECIMENTO E INSTALAÇÃO. AF_04/2024</t>
  </si>
  <si>
    <t>52,69</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</si>
  <si>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</si>
  <si>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</si>
  <si>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</si>
  <si>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</si>
  <si>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</si>
  <si>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</si>
  <si>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11,06</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</si>
  <si>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</si>
  <si>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</si>
  <si>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</si>
  <si>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</si>
  <si>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11,53</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</si>
  <si>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</si>
  <si>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</si>
  <si>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</si>
  <si>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</si>
  <si>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</si>
  <si>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</si>
  <si>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</si>
  <si>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</si>
  <si>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</si>
  <si>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</si>
  <si>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13,94</t>
  </si>
  <si>
    <t>89368</t>
  </si>
  <si>
    <t>JOELHO 45 GRAUS, PVC, SOLDÁVEL, DN 32MM, INSTALADO EM RAMAL OU SUB-RAMAL DE ÁGUA - FORNECIMENTO E INSTALAÇÃO. AF_06/2022</t>
  </si>
  <si>
    <t>16,63</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</si>
  <si>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</si>
  <si>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</si>
  <si>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</si>
  <si>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</si>
  <si>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15,64</t>
  </si>
  <si>
    <t>16,90</t>
  </si>
  <si>
    <t>89371</t>
  </si>
  <si>
    <t>LUVA, PVC, SOLDÁVEL, DN 20MM, INSTALADO EM RAMAL OU SUB-RAMAL DE ÁGUA - FORNECIMENTO E INSTALAÇÃO. AF_06/2022</t>
  </si>
  <si>
    <t>7,07</t>
  </si>
  <si>
    <t>89372</t>
  </si>
  <si>
    <t>LUVA DE CORRER, PVC, SOLDÁVEL, DN 20MM, INSTALADO EM RAMAL OU SUB-RAMAL DE ÁGUA - FORNECIMENTO E INSTALAÇÃO. AF_06/2022</t>
  </si>
  <si>
    <t>15,24</t>
  </si>
  <si>
    <t>89373</t>
  </si>
  <si>
    <t>LUVA DE REDUÇÃO, PVC, SOLDÁVEL, DN 25MM X 20MM, INSTALADO EM RAMAL OU SUB-RAMAL DE ÁGUA - FORNECIMENTO E INSTALAÇÃO. AF_06/2022</t>
  </si>
  <si>
    <t>89374</t>
  </si>
  <si>
    <t>LUVA COM BUCHA DE LATÃO, PVC, SOLDÁVEL, DN 20MM X 1/2", INSTALADO EM RAMAL OU SUB-RAMAL DE ÁGUA - FORNECIMENTO E INSTALAÇÃO. AF_06/2022</t>
  </si>
  <si>
    <t>10,26</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</si>
  <si>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</si>
  <si>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</si>
  <si>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</si>
  <si>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</si>
  <si>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6,09</t>
  </si>
  <si>
    <t>89377</t>
  </si>
  <si>
    <t>CURVA DE TRANSPOSIÇÃO, PVC, SOLDÁVEL, DN 20MM, INSTALADO EM RAMAL OU SUB-RAMAL DE ÁGUA - FORNECIMENTO E INSTALAÇÃO. AF_06/2022</t>
  </si>
  <si>
    <t>89378</t>
  </si>
  <si>
    <t>LUVA, PVC, SOLDÁVEL, DN 25MM, INSTALADO EM RAMAL OU SUB-RAMAL DE ÁGUA - FORNECIMENTO E INSTALAÇÃO. AF_06/2022</t>
  </si>
  <si>
    <t>7,57</t>
  </si>
  <si>
    <t>89379</t>
  </si>
  <si>
    <t>LUVA DE CORRER, PVC, SOLDÁVEL, DN 25MM, INSTALADO EM RAMAL OU SUB-RAMAL DE ÁGUA - FORNECIMENTO E INSTALAÇÃO. AF_12/2014</t>
  </si>
  <si>
    <t>17,14</t>
  </si>
  <si>
    <t>89380</t>
  </si>
  <si>
    <t>LUVA DE REDUÇÃO, PVC, SOLDÁVEL, DN 32MM X 25MM, INSTALADO EM RAMAL OU SUB-RAMAL DE ÁGUA - FORNECIMENTO E INSTALAÇÃO. AF_06/2022</t>
  </si>
  <si>
    <t>89381</t>
  </si>
  <si>
    <t>LUVA COM BUCHA DE LATÃO, PVC, SOLDÁVEL, DN 25MM X 3/4 , INSTALADO EM RAMAL OU SUB-RAMAL DE ÁGUA - FORNECIMENTO E INSTALAÇÃO. AF_06/2022</t>
  </si>
  <si>
    <t>11,81</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</si>
  <si>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</si>
  <si>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</si>
  <si>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</si>
  <si>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</si>
  <si>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89384</t>
  </si>
  <si>
    <t>CURVA DE TRANSPOSIÇÃO, PVC, SOLDÁVEL, DN 25MM, INSTALADO EM RAMAL OU SUB-RAMAL DE ÁGUA   FORNECIMENTO E INSTALAÇÃO. AF_06/2022</t>
  </si>
  <si>
    <t>89385</t>
  </si>
  <si>
    <t>LUVA SOLDÁVEL E COM ROSCA, PVC, SOLDÁVEL, DN 25MM X 3/4 , INSTALADO EM RAMAL OU SUB-RAMAL DE ÁGUA - FORNECIMENTO E INSTALAÇÃO. AF_06/2022</t>
  </si>
  <si>
    <t>8,28</t>
  </si>
  <si>
    <t>89386</t>
  </si>
  <si>
    <t>LUVA, PVC, SOLDÁVEL, DN 32MM, INSTALADO EM RAMAL OU SUB-RAMAL DE ÁGUA - FORNECIMENTO E INSTALAÇÃO. AF_06/2022</t>
  </si>
  <si>
    <t>89387</t>
  </si>
  <si>
    <t>LUVA DE CORRER, PVC, SOLDÁVEL, DN 32MM, INSTALADO EM RAMAL OU SUB-RAMAL DE ÁGUA   FORNECIMENTO E INSTALAÇÃO. AF_06/2022</t>
  </si>
  <si>
    <t>89389</t>
  </si>
  <si>
    <t>LUVA SOLDÁVEL E COM ROSCA, PVC, SOLDÁVEL, DN 32MM X 1 , INSTALADO EM RAMAL OU SUB-RAMAL DE ÁGUA - FORNECIMENTO E INSTALAÇÃO. AF_06/2022</t>
  </si>
  <si>
    <t>89390</t>
  </si>
  <si>
    <t>UNIÃO, PVC, SOLDÁVEL, DN 32MM, INSTALADO EM RAMAL OU SUB-RAMAL DE ÁGUA - FORNECIMENTO E INSTALAÇÃO. AF_06/2022</t>
  </si>
  <si>
    <t>89391</t>
  </si>
  <si>
    <t>ADAPTADOR CURTO COM BOLSA E ROSCA PARA REGISTRO, PVC, SOLDÁVEL, DN 32MM X 1 , INSTALADO EM RAMAL OU SUB-RAMAL DE ÁGUA - FORNECIMENTO E INSTALAÇÃO. AF_06/2022</t>
  </si>
  <si>
    <t>9,11</t>
  </si>
  <si>
    <t>89392</t>
  </si>
  <si>
    <t>CURVA DE TRANSPOSIÇÃO, PVC, SOLDÁVEL, DN 32MM, INSTALADO EM RAMAL OU SUB-RAMAL DE ÁGUA   FORNECIMENTO E INSTALAÇÃO. AF_06/2022</t>
  </si>
  <si>
    <t>22,06</t>
  </si>
  <si>
    <t>22,91</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</si>
  <si>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</si>
  <si>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</si>
  <si>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</si>
  <si>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</si>
  <si>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89395</t>
  </si>
  <si>
    <t>TE, PVC, SOLDÁVEL, DN 25MM, INSTALADO EM RAMAL OU SUB-RAMAL DE ÁGUA - FORNECIMENTO E INSTALAÇÃO. AF_06/2022</t>
  </si>
  <si>
    <t>15,75</t>
  </si>
  <si>
    <t>89396</t>
  </si>
  <si>
    <t>TÊ COM BUCHA DE LATÃO NA BOLSA CENTRAL, PVC, SOLDÁVEL, DN 25MM X 1/2 , INSTALADO EM RAMAL OU SUB-RAMAL DE ÁGUA - FORNECIMENTO E INSTALAÇÃO. AF_06/2022</t>
  </si>
  <si>
    <t>19,81</t>
  </si>
  <si>
    <t>89397</t>
  </si>
  <si>
    <t>TÊ DE REDUÇÃO, PVC, SOLDÁVEL, DN 25MM X 20MM, INSTALADO EM RAMAL OU SUB-RAMAL DE ÁGUA - FORNECIMENTO E INSTALAÇÃO. AF_06/2022</t>
  </si>
  <si>
    <t>15,51</t>
  </si>
  <si>
    <t>89398</t>
  </si>
  <si>
    <t>TE, PVC, SOLDÁVEL, DN 32MM, INSTALADO EM RAMAL OU SUB-RAMAL DE ÁGUA - FORNECIMENTO E INSTALAÇÃO. AF_06/2022</t>
  </si>
  <si>
    <t>19,24</t>
  </si>
  <si>
    <t>20,93</t>
  </si>
  <si>
    <t>89399</t>
  </si>
  <si>
    <t>TÊ COM BUCHA DE LATÃO NA BOLSA CENTRAL, PVC, SOLDÁVEL, DN 32MM X 3/4 , INSTALADO EM RAMAL OU SUB-RAMAL DE ÁGUA - FORNECIMENTO E INSTALAÇÃO. AF_06/2022</t>
  </si>
  <si>
    <t>23,79</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</si>
  <si>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</si>
  <si>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</si>
  <si>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</si>
  <si>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</si>
  <si>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</si>
  <si>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</si>
  <si>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</si>
  <si>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</si>
  <si>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10,13</t>
  </si>
  <si>
    <t>89407</t>
  </si>
  <si>
    <t>CURVA 45 GRAUS, PVC, SOLDÁVEL, DN 20MM, INSTALADO EM RAMAL DE DISTRIBUIÇÃO DE ÁGUA - FORNECIMENTO E INSTALAÇÃO. AF_06/2022</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</si>
  <si>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</si>
  <si>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</si>
  <si>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</si>
  <si>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</si>
  <si>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11,11</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</si>
  <si>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</si>
  <si>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</si>
  <si>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</si>
  <si>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</si>
  <si>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</si>
  <si>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</si>
  <si>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89413</t>
  </si>
  <si>
    <t>JOELHO 90 GRAUS, PVC, SOLDÁVEL, DN 32MM, INSTALADO EM RAMAL DE DISTRIBUIÇÃO DE ÁGUA - FORNECIMENTO E INSTALAÇÃO. AF_06/2022</t>
  </si>
  <si>
    <t>12,80</t>
  </si>
  <si>
    <t>89414</t>
  </si>
  <si>
    <t>JOELHO 45 GRAUS, PVC, SOLDÁVEL, DN 32MM, INSTALADO EM RAMAL DE DISTRIBUIÇÃO DE ÁGUA - FORNECIMENTO E INSTALAÇÃO. AF_06/2022</t>
  </si>
  <si>
    <t>15,36</t>
  </si>
  <si>
    <t>89415</t>
  </si>
  <si>
    <t>CURVA 90 GRAUS, PVC, SOLDÁVEL, DN 32MM, INSTALADO EM RAMAL DE DISTRIBUIÇÃO DE ÁGUA - FORNECIMENTO E INSTALAÇÃO. AF_06/2022</t>
  </si>
  <si>
    <t>89416</t>
  </si>
  <si>
    <t>CURVA 45 GRAUS, PVC, SOLDÁVEL, DN 32MM, INSTALADO EM RAMAL DE DISTRIBUIÇÃO DE ÁGUA - FORNECIMENTO E INSTALAÇÃO. AF_06/2022</t>
  </si>
  <si>
    <t>14,50</t>
  </si>
  <si>
    <t>89417</t>
  </si>
  <si>
    <t>LUVA, PVC, SOLDÁVEL, DN 20MM, INSTALADO EM RAMAL DE DISTRIBUIÇÃO DE ÁGUA - FORNECIMENTO E INSTALAÇÃO. AF_06/2022</t>
  </si>
  <si>
    <t>6,45</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</si>
  <si>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</si>
  <si>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</si>
  <si>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</si>
  <si>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</si>
  <si>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6,92</t>
  </si>
  <si>
    <t>89421</t>
  </si>
  <si>
    <t>UNIÃO, PVC, SOLDÁVEL, DN 20MM, INSTALADO EM RAMAL DE DISTRIBUIÇÃO DE ÁGUA - FORNECIMENTO E INSTALAÇÃO. AF_06/2022</t>
  </si>
  <si>
    <t>10,76</t>
  </si>
  <si>
    <t>89423</t>
  </si>
  <si>
    <t>CURVA DE TRANSPOSIÇÃO, PVC, SOLDÁVEL, DN 20MM, INSTALADO EM RAMAL DE DISTRIBUIÇÃO DE ÁGUA   FORNECIMENTO E INSTALAÇÃO. AF_06/2022</t>
  </si>
  <si>
    <t>89424</t>
  </si>
  <si>
    <t>LUVA, PVC, SOLDÁVEL, DN 25MM, INSTALADO EM RAMAL DE DISTRIBUIÇÃO DE ÁGUA - FORNECIMENTO E INSTALAÇÃO. AF_06/2022</t>
  </si>
  <si>
    <t>7,56</t>
  </si>
  <si>
    <t>89425</t>
  </si>
  <si>
    <t>LUVA DE CORRER, PVC, SOLDÁVEL, DN 25MM, INSTALADO EM RAMAL DE DISTRIBUIÇÃO DE ÁGUA - FORNECIMENTO E INSTALAÇÃO. AF_06/2022</t>
  </si>
  <si>
    <t>17,13</t>
  </si>
  <si>
    <t>89426</t>
  </si>
  <si>
    <t>LUVA DE REDUÇÃO, PVC, SOLDÁVEL, DN 32MM X 25MM, INSTALADO EM RAMAL DE DISTRIBUIÇÃO DE ÁGUA - FORNECIMENTO E INSTALAÇÃO. AF_06/2022</t>
  </si>
  <si>
    <t>89427</t>
  </si>
  <si>
    <t>LUVA COM BUCHA DE LATÃO, PVC, SOLDÁVEL, DN 25MM X 3/4 , INSTALADO EM RAMAL DE DISTRIBUIÇÃO DE ÁGUA - FORNECIMENTO E INSTALAÇÃO. AF_06/2022</t>
  </si>
  <si>
    <t>11,21</t>
  </si>
  <si>
    <t>89428</t>
  </si>
  <si>
    <t>UNIÃO, PVC, SOLDÁVEL, DN 25MM, INSTALADO EM RAMAL DE DISTRIBUIÇÃO DE ÁGUA - FORNECIMENTO E INSTALAÇÃO. AF_06/2022</t>
  </si>
  <si>
    <t>89429</t>
  </si>
  <si>
    <t>ADAPTADOR CURTO COM BOLSA E ROSCA PARA REGISTRO, PVC, SOLDÁVEL, DN 25MM X 3/4 , INSTALADO EM RAMAL DE DISTRIBUIÇÃO DE ÁGUA - FORNECIMENTO E INSTALAÇÃO. AF_06/2022</t>
  </si>
  <si>
    <t>89430</t>
  </si>
  <si>
    <t>CURVA DE TRANSPOSIÇÃO, PVC, SOLDÁVEL, DN 25MM, INSTALADO EM RAMAL DE DISTRIBUIÇÃO DE ÁGUA   FORNECIMENTO E INSTALAÇÃO. AF_06/2022</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</si>
  <si>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</si>
  <si>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</si>
  <si>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</si>
  <si>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</si>
  <si>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89433</t>
  </si>
  <si>
    <t>LUVA DE REDUÇÃO, PVC, SOLDÁVEL, DN 40MM X 32MM, INSTALADO EM RAMAL DE DISTRIBUIÇÃO DE ÁGUA - FORNECIMENTO E INSTALAÇÃO. AF_06/2022</t>
  </si>
  <si>
    <t>12,76</t>
  </si>
  <si>
    <t>13,58</t>
  </si>
  <si>
    <t>89434</t>
  </si>
  <si>
    <t>LUVA SOLDÁVEL E COM ROSCA, PVC, SOLDÁVEL, DN 32MM X 1 , INSTALADO EM RAMAL DE DISTRIBUIÇÃO DE ÁGUA - FORNECIMENTO E INSTALAÇÃO. AF_06/2022</t>
  </si>
  <si>
    <t>11,35</t>
  </si>
  <si>
    <t>89435</t>
  </si>
  <si>
    <t>UNIÃO, PVC, SOLDÁVEL, DN 32MM, INSTALADO EM RAMAL DE DISTRIBUIÇÃO DE ÁGUA - FORNECIMENTO E INSTALAÇÃO. AF_06/2022</t>
  </si>
  <si>
    <t>18,78</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</si>
  <si>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</si>
  <si>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</si>
  <si>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</si>
  <si>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</si>
  <si>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21,30</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</si>
  <si>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</si>
  <si>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</si>
  <si>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</si>
  <si>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</si>
  <si>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89440</t>
  </si>
  <si>
    <t>TE, PVC, SOLDÁVEL, DN 25MM, INSTALADO EM RAMAL DE DISTRIBUIÇÃO DE ÁGUA - FORNECIMENTO E INSTALAÇÃO. AF_06/2022</t>
  </si>
  <si>
    <t>13,06</t>
  </si>
  <si>
    <t>89442</t>
  </si>
  <si>
    <t>TÊ DE REDUÇÃO, PVC, SOLDÁVEL, DN 25MM X 20MM, INSTALADO EM RAMAL DE DISTRIBUIÇÃO DE ÁGUA - FORNECIMENTO E INSTALAÇÃO. AF_06/2022</t>
  </si>
  <si>
    <t>89443</t>
  </si>
  <si>
    <t>TE, PVC, SOLDÁVEL, DN 32MM, INSTALADO EM RAMAL DE DISTRIBUIÇÃO DE ÁGUA - FORNECIMENTO E INSTALAÇÃO. AF_06/2022</t>
  </si>
  <si>
    <t>17,73</t>
  </si>
  <si>
    <t>89444</t>
  </si>
  <si>
    <t>TÊ COM BUCHA DE LATÃO NA BOLSA CENTRAL, PVC, SOLDÁVEL, DN 32MM X 3/4 , INSTALADO EM RAMAL DE DISTRIBUIÇÃO DE ÁGUA - FORNECIMENTO E INSTALAÇÃO. AF_06/2022</t>
  </si>
  <si>
    <t>89445</t>
  </si>
  <si>
    <t>TÊ DE REDUÇÃO, PVC, SOLDÁVEL, DN 32MM X 25MM, INSTALADO EM RAMAL DE DISTRIBUIÇÃO DE ÁGUA - FORNECIMENTO E INSTALAÇÃO. AF_06/2022</t>
  </si>
  <si>
    <t>89481</t>
  </si>
  <si>
    <t>JOELHO 90 GRAUS, PVC, SOLDÁVEL, DN 25MM, INSTALADO EM PRUMADA DE ÁGUA - FORNECIMENTO E INSTALAÇÃO. AF_06/2022</t>
  </si>
  <si>
    <t>89485</t>
  </si>
  <si>
    <t>JOELHO 45 GRAUS, PVC, SOLDÁVEL, DN 25MM, INSTALADO EM PRUMADA DE ÁGUA - FORNECIMENTO E INSTALAÇÃO. AF_06/2022</t>
  </si>
  <si>
    <t>6,27</t>
  </si>
  <si>
    <t>89489</t>
  </si>
  <si>
    <t>CURVA 90 GRAUS, PVC, SOLDÁVEL, DN 25MM, INSTALADO EM PRUMADA DE ÁGUA - FORNECIMENTO E INSTALAÇÃO. AF_06/2022</t>
  </si>
  <si>
    <t>89490</t>
  </si>
  <si>
    <t>CURVA 45 GRAUS, PVC, SOLDÁVEL, DN 25MM, INSTALADO EM PRUMADA DE ÁGUA - FORNECIMENTO E INSTALAÇÃO. AF_06/2022</t>
  </si>
  <si>
    <t>89492</t>
  </si>
  <si>
    <t>JOELHO 90 GRAUS, PVC, SOLDÁVEL, DN 32MM, INSTALADO EM PRUMADA DE ÁGUA - FORNECIMENTO E INSTALAÇÃO. AF_06/2022</t>
  </si>
  <si>
    <t>89493</t>
  </si>
  <si>
    <t>JOELHO 45 GRAUS, PVC, SOLDÁVEL, DN 32MM, INSTALADO EM PRUMADA DE ÁGUA - FORNECIMENTO E INSTALAÇÃO. AF_06/2022</t>
  </si>
  <si>
    <t>89494</t>
  </si>
  <si>
    <t>CURVA 90 GRAUS, PVC, SOLDÁVEL, DN 32MM, INSTALADO EM PRUMADA DE ÁGUA - FORNECIMENTO E INSTALAÇÃO. AF_06/2022</t>
  </si>
  <si>
    <t>11,60</t>
  </si>
  <si>
    <t>12,20</t>
  </si>
  <si>
    <t>89496</t>
  </si>
  <si>
    <t>CURVA 45 GRAUS, PVC, SOLDÁVEL, DN 32MM, INSTALADO EM PRUMADA DE ÁGUA - FORNECIMENTO E INSTALAÇÃO. AF_06/2022</t>
  </si>
  <si>
    <t>10,55</t>
  </si>
  <si>
    <t>89497</t>
  </si>
  <si>
    <t>JOELHO 90 GRAUS, PVC, SOLDÁVEL, DN 40MM, INSTALADO EM PRUMADA DE ÁGUA - FORNECIMENTO E INSTALAÇÃO. AF_06/2022</t>
  </si>
  <si>
    <t>89498</t>
  </si>
  <si>
    <t>JOELHO 45 GRAUS, PVC, SOLDÁVEL, DN 40MM, INSTALADO EM PRUMADA DE ÁGUA - FORNECIMENTO E INSTALAÇÃO. AF_06/2022</t>
  </si>
  <si>
    <t>12,62</t>
  </si>
  <si>
    <t>89499</t>
  </si>
  <si>
    <t>CURVA 90 GRAUS, PVC, SOLDÁVEL, DN 40MM, INSTALADO EM PRUMADA DE ÁGUA - FORNECIMENTO E INSTALAÇÃO. AF_06/2022</t>
  </si>
  <si>
    <t>17,66</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</si>
  <si>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</si>
  <si>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</si>
  <si>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</si>
  <si>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</si>
  <si>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</si>
  <si>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</si>
  <si>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89503</t>
  </si>
  <si>
    <t>CURVA 90 GRAUS, PVC, SOLDÁVEL, DN 50MM, INSTALADO EM PRUMADA DE ÁGUA - FORNECIMENTO E INSTALAÇÃO. AF_06/2022</t>
  </si>
  <si>
    <t>20,56</t>
  </si>
  <si>
    <t>21,44</t>
  </si>
  <si>
    <t>89504</t>
  </si>
  <si>
    <t>CURVA 45 GRAUS, PVC, SOLDÁVEL, DN 50MM, INSTALADO EM PRUMADA DE ÁGUA - FORNECIMENTO E INSTALAÇÃO. AF_06/2022</t>
  </si>
  <si>
    <t>18,31</t>
  </si>
  <si>
    <t>89505</t>
  </si>
  <si>
    <t>JOELHO 90 GRAUS, PVC, SOLDÁVEL, DN 60MM, INSTALADO EM PRUMADA DE ÁGUA - FORNECIMENTO E INSTALAÇÃO. AF_06/2022</t>
  </si>
  <si>
    <t>35,89</t>
  </si>
  <si>
    <t>36,94</t>
  </si>
  <si>
    <t>89506</t>
  </si>
  <si>
    <t>JOELHO 45 GRAUS, PVC, SOLDÁVEL, DN 60MM, INSTALADO EM PRUMADA DE ÁGUA - FORNECIMENTO E INSTALAÇÃO. AF_06/2022</t>
  </si>
  <si>
    <t>34,44</t>
  </si>
  <si>
    <t>35,49</t>
  </si>
  <si>
    <t>89507</t>
  </si>
  <si>
    <t>CURVA 90 GRAUS, PVC, SOLDÁVEL, DN 60MM, INSTALADO EM PRUMADA DE ÁGUA - FORNECIMENTO E INSTALAÇÃO. AF_06/2022</t>
  </si>
  <si>
    <t>40,17</t>
  </si>
  <si>
    <t>89510</t>
  </si>
  <si>
    <t>CURVA 45 GRAUS, PVC, SOLDÁVEL, DN 60MM, INSTALADO EM PRUMADA DE ÁGUA - FORNECIMENTO E INSTALAÇÃO. AF_06/2022</t>
  </si>
  <si>
    <t>89513</t>
  </si>
  <si>
    <t>JOELHO 90 GRAUS, PVC, SOLDÁVEL, DN 75MM, INSTALADO EM PRUMADA DE ÁGUA - FORNECIMENTO E INSTALAÇÃO. AF_06/2022</t>
  </si>
  <si>
    <t>89514</t>
  </si>
  <si>
    <t>JOELHO 90 GRAUS, PVC, SERIE R, ÁGUA PLUVIAL, DN 40 MM, JUNTA SOLDÁVEL, FORNECIDO E INSTALADO EM RAMAL DE ENCAMINHAMENTO. AF_06/2022</t>
  </si>
  <si>
    <t>89515</t>
  </si>
  <si>
    <t>JOELHO 45 GRAUS, PVC, SOLDÁVEL, DN 75MM, INSTALADO EM PRUMADA DE ÁGUA - FORNECIMENTO E INSTALAÇÃO. AF_06/2022</t>
  </si>
  <si>
    <t>69,51</t>
  </si>
  <si>
    <t>70,79</t>
  </si>
  <si>
    <t>89516</t>
  </si>
  <si>
    <t>JOELHO 45 GRAUS, PVC, SERIE R, ÁGUA PLUVIAL, DN 40 MM, JUNTA SOLDÁVEL, FORNECIDO E INSTALADO EM RAMAL DE ENCAMINHAMENTO. AF_06/2022</t>
  </si>
  <si>
    <t>89517</t>
  </si>
  <si>
    <t>CURVA 90 GRAUS, PVC, SOLDÁVEL, DN 75MM, INSTALADO EM PRUMADA DE ÁGUA - FORNECIMENTO E INSTALAÇÃO. AF_06/2022</t>
  </si>
  <si>
    <t>58,83</t>
  </si>
  <si>
    <t>89518</t>
  </si>
  <si>
    <t>JOELHO 90 GRAUS, PVC, SERIE R, ÁGUA PLUVIAL, DN 50 MM, JUNTA ELÁSTICA, FORNECIDO E INSTALADO EM RAMAL DE ENCAMINHAMENTO. AF_06/2022</t>
  </si>
  <si>
    <t>14,24</t>
  </si>
  <si>
    <t>89519</t>
  </si>
  <si>
    <t>CURVA 45 GRAUS, PVC, SOLDÁVEL, DN 75MM, INSTALADO EM PRUMADA DE ÁGUA - FORNECIMENTO E INSTALAÇÃO. AF_06/2022</t>
  </si>
  <si>
    <t>41,05</t>
  </si>
  <si>
    <t>42,33</t>
  </si>
  <si>
    <t>89520</t>
  </si>
  <si>
    <t>JOELHO 45 GRAUS, PVC, SERIE R, ÁGUA PLUVIAL, DN 50 MM, JUNTA ELÁSTICA, FORNECIDO E INSTALADO EM RAMAL DE ENCAMINHAMENTO. AF_06/2022</t>
  </si>
  <si>
    <t>14,47</t>
  </si>
  <si>
    <t>89521</t>
  </si>
  <si>
    <t>JOELHO 90 GRAUS, PVC, SOLDÁVEL, DN 85MM, INSTALADO EM PRUMADA DE ÁGUA - FORNECIMENTO E INSTALAÇÃO. AF_06/2022</t>
  </si>
  <si>
    <t>102,57</t>
  </si>
  <si>
    <t>104,01</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</si>
  <si>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</si>
  <si>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</si>
  <si>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</si>
  <si>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</si>
  <si>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84,64</t>
  </si>
  <si>
    <t>89524</t>
  </si>
  <si>
    <t>JOELHO 45 GRAUS, PVC, SERIE R, ÁGUA PLUVIAL, DN 75 MM, JUNTA ELÁSTICA, FORNECIDO E INSTALADO EM RAMAL DE ENCAMINHAMENTO. AF_06/2022</t>
  </si>
  <si>
    <t>27,37</t>
  </si>
  <si>
    <t>28,03</t>
  </si>
  <si>
    <t>89525</t>
  </si>
  <si>
    <t>CURVA 90 GRAUS, PVC, SOLDÁVEL, DN 85MM, INSTALADO EM PRUMADA DE ÁGUA - FORNECIMENTO E INSTALAÇÃO. AF_06/2022</t>
  </si>
  <si>
    <t>89526</t>
  </si>
  <si>
    <t>CURVA 87 GRAUS E 30 MINUTOS, PVC, SERIE R, ÁGUA PLUVIAL, DN 75 MM, JUNTA ELÁSTICA, FORNECIDO E INSTALADO EM RAMAL DE ENCAMINHAMENTO. AF_06/2022</t>
  </si>
  <si>
    <t>34,97</t>
  </si>
  <si>
    <t>89527</t>
  </si>
  <si>
    <t>CURVA 45 GRAUS, PVC, SOLDÁVEL, DN 85MM, INSTALADO EM PRUMADA DE ÁGUA - FORNECIMENTO E INSTALAÇÃO. AF_06/2022</t>
  </si>
  <si>
    <t>49,17</t>
  </si>
  <si>
    <t>50,61</t>
  </si>
  <si>
    <t>89528</t>
  </si>
  <si>
    <t>LUVA, PVC, SOLDÁVEL, DN 25MM, INSTALADO EM PRUMADA DE ÁGUA - FORNECIMENTO E INSTALAÇÃO. AF_06/2022</t>
  </si>
  <si>
    <t>89529</t>
  </si>
  <si>
    <t>JOELHO 90 GRAUS, PVC, SERIE R, ÁGUA PLUVIAL, DN 100 MM, JUNTA ELÁSTICA, FORNECIDO E INSTALADO EM RAMAL DE ENCAMINHAMENTO. AF_06/2022</t>
  </si>
  <si>
    <t>33,59</t>
  </si>
  <si>
    <t>34,49</t>
  </si>
  <si>
    <t>89530</t>
  </si>
  <si>
    <t>LUVA DE CORRER, PVC, SOLDÁVEL, DN 25MM, INSTALADO EM PRUMADA DE ÁGUA - FORNECIMENTO E INSTALAÇÃO. AF_06/2022</t>
  </si>
  <si>
    <t>14,22</t>
  </si>
  <si>
    <t>89531</t>
  </si>
  <si>
    <t>JOELHO 45 GRAUS, PVC, SERIE R, ÁGUA PLUVIAL, DN 100 MM, JUNTA ELÁSTICA, FORNECIDO E INSTALADO EM RAMAL DE ENCAMINHAMENTO. AF_06/2022</t>
  </si>
  <si>
    <t>34,52</t>
  </si>
  <si>
    <t>35,42</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</si>
  <si>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</si>
  <si>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</si>
  <si>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</si>
  <si>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</si>
  <si>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38,49</t>
  </si>
  <si>
    <t>39,39</t>
  </si>
  <si>
    <t>89536</t>
  </si>
  <si>
    <t>UNIÃO, PVC, SOLDÁVEL, DN 25MM, INSTALADO EM PRUMADA DE ÁGUA - FORNECIMENTO E INSTALAÇÃO. AF_06/2022</t>
  </si>
  <si>
    <t>89540</t>
  </si>
  <si>
    <t>CURVA DE TRANSPOSIÇÃO, PVC, SOLDÁVEL, DN 25MM, INSTALADO EM PRUMADA DE ÁGUA  - FORNECIMENTO E INSTALAÇÃO. AF_06/2022</t>
  </si>
  <si>
    <t>89541</t>
  </si>
  <si>
    <t>LUVA, PVC, SOLDÁVEL, DN 32MM, INSTALADO EM PRUMADA DE ÁGUA - FORNECIMENTO E INSTALAÇÃO. AF_06/2022</t>
  </si>
  <si>
    <t>6,24</t>
  </si>
  <si>
    <t>89542</t>
  </si>
  <si>
    <t>LUVA DE CORRER, PVC, SOLDÁVEL, DN 32MM, INSTALADO EM PRUMADA DE ÁGUA - FORNECIMENTO E INSTALAÇÃO. AF_06/2022</t>
  </si>
  <si>
    <t>23,18</t>
  </si>
  <si>
    <t>89544</t>
  </si>
  <si>
    <t>LUVA SIMPLES, PVC, SERIE R, ÁGUA PLUVIAL, DN 40 MM, JUNTA SOLDÁVEL, FORNECIDO E INSTALADO EM RAMAL DE ENCAMINHAMENTO. AF_06/2022</t>
  </si>
  <si>
    <t>89545</t>
  </si>
  <si>
    <t>LUVA SIMPLES, PVC, SERIE R, ÁGUA PLUVIAL, DN 50 MM, JUNTA ELÁSTICA, FORNECIDO E INSTALADO EM RAMAL DE ENCAMINHAMENTO. AF_06/2022</t>
  </si>
  <si>
    <t>15,03</t>
  </si>
  <si>
    <t>15,31</t>
  </si>
  <si>
    <t>89546</t>
  </si>
  <si>
    <t>BUCHA DE REDUÇÃO LONGA, PVC, SERIE R, ÁGUA PLUVIAL, DN 50 X 40 MM, JUNTA ELÁSTICA, FORNECIDO E INSTALADO EM RAMAL DE ENCAMINHAMENTO. AF_06/2022</t>
  </si>
  <si>
    <t>10,32</t>
  </si>
  <si>
    <t>89547</t>
  </si>
  <si>
    <t>LUVA SIMPLES, PVC, SERIE R, ÁGUA PLUVIAL, DN 75 MM, JUNTA ELÁSTICA, FORNECIDO E INSTALADO EM RAMAL DE ENCAMINHAMENTO. AF_06/2022</t>
  </si>
  <si>
    <t>19,98</t>
  </si>
  <si>
    <t>20,42</t>
  </si>
  <si>
    <t>89548</t>
  </si>
  <si>
    <t>LUVA DE CORRER, PVC, SERIE R, ÁGUA PLUVIAL, DN 75 MM, JUNTA ELÁSTICA, FORNECIDO E INSTALADO EM RAMAL DE ENCAMINHAMENTO. AF_06/2022</t>
  </si>
  <si>
    <t>20,97</t>
  </si>
  <si>
    <t>89549</t>
  </si>
  <si>
    <t>REDUÇÃO EXCÊNTRICA, PVC, SERIE R, ÁGUA PLUVIAL, DN 75 X 50 MM, JUNTA ELÁSTICA, FORNECIDO E INSTALADO EM RAMAL DE ENCAMINHAMENTO. AF_06/2022</t>
  </si>
  <si>
    <t>16,97</t>
  </si>
  <si>
    <t>89550</t>
  </si>
  <si>
    <t>TÊ DE INSPEÇÃO, PVC, SERIE R, ÁGUA PLUVIAL, DN 75 MM, JUNTA ELÁSTICA, FORNECIDO E INSTALADO EM RAMAL DE ENCAMINHAMENTO. AF_06/2022</t>
  </si>
  <si>
    <t>36,46</t>
  </si>
  <si>
    <t>89551</t>
  </si>
  <si>
    <t>LUVA SOLDÁVEL E COM ROSCA, PVC, SOLDÁVEL, DN 32MM X 1 , INSTALADO EM PRUMADA DE ÁGUA - FORNECIMENTO E INSTALAÇÃO. AF_06/2022</t>
  </si>
  <si>
    <t>7,85</t>
  </si>
  <si>
    <t>8,21</t>
  </si>
  <si>
    <t>89552</t>
  </si>
  <si>
    <t>UNIÃO, PVC, SOLDÁVEL, DN 32MM, INSTALADO EM PRUMADA DE ÁGUA - FORNECIMENTO E INSTALAÇÃO. AF_06/2022</t>
  </si>
  <si>
    <t>15,76</t>
  </si>
  <si>
    <t>16,16</t>
  </si>
  <si>
    <t>89553</t>
  </si>
  <si>
    <t>ADAPTADOR CURTO COM BOLSA E ROSCA PARA REGISTRO, PVC, SOLDÁVEL, DN 32MM X 1 , INSTALADO EM PRUMADA DE ÁGUA - FORNECIMENTO E INSTALAÇÃO. AF_06/2022</t>
  </si>
  <si>
    <t>5,96</t>
  </si>
  <si>
    <t>89554</t>
  </si>
  <si>
    <t>LUVA SIMPLES, PVC, SERIE R, ÁGUA PLUVIAL, DN 100 MM, JUNTA ELÁSTICA, FORNECIDO E INSTALADO EM RAMAL DE ENCAMINHAMENTO. AF_06/2022</t>
  </si>
  <si>
    <t>89555</t>
  </si>
  <si>
    <t>CURVA DE TRANSPOSIÇÃO, PVC, SOLDÁVEL, DN 32MM, INSTALADO EM PRUMADA DE ÁGUA   FORNECIMENTO E INSTALAÇÃO. AF_06/2022</t>
  </si>
  <si>
    <t>18,68</t>
  </si>
  <si>
    <t>89556</t>
  </si>
  <si>
    <t>LUVA DE CORRER, PVC, SERIE R, ÁGUA PLUVIAL, DN 100 MM, JUNTA ELÁSTICA, FORNECIDO E INSTALADO EM RAMAL DE ENCAMINHAMENTO. AF_06/2022</t>
  </si>
  <si>
    <t>35,67</t>
  </si>
  <si>
    <t>89557</t>
  </si>
  <si>
    <t>REDUÇÃO EXCÊNTRICA, PVC, SERIE R, ÁGUA PLUVIAL, DN 100 X 75 MM, JUNTA ELÁSTICA, FORNECIDO E INSTALADO EM RAMAL DE ENCAMINHAMENTO. AF_06/2022</t>
  </si>
  <si>
    <t>89558</t>
  </si>
  <si>
    <t>LUVA, PVC, SOLDÁVEL, DN 40MM, INSTALADO EM PRUMADA DE ÁGUA - FORNECIMENTO E INSTALAÇÃO. AF_06/2022</t>
  </si>
  <si>
    <t>89559</t>
  </si>
  <si>
    <t>TÊ DE INSPEÇÃO, PVC, SERIE R, ÁGUA PLUVIAL, DN 100 MM, JUNTA ELÁSTICA, FORNECIDO E INSTALADO EM RAMAL DE ENCAMINHAMENTO. AF_06/2022</t>
  </si>
  <si>
    <t>59,81</t>
  </si>
  <si>
    <t>89560</t>
  </si>
  <si>
    <t>LUVA DE CORRER, PVC, SOLDÁVEL, DN 40MM, INSTALADO EM PRUMADA DE ÁGUA   FORNECIMENTO E INSTALAÇÃO. AF_06/2022</t>
  </si>
  <si>
    <t>29,12</t>
  </si>
  <si>
    <t>89561</t>
  </si>
  <si>
    <t>JUNÇÃO SIMPLES, PVC, SERIE R, ÁGUA PLUVIAL, DN 40 MM, JUNTA SOLDÁVEL, FORNECIDO E INSTALADO EM RAMAL DE ENCAMINHAMENTO. AF_06/2022</t>
  </si>
  <si>
    <t>13,72</t>
  </si>
  <si>
    <t>89562</t>
  </si>
  <si>
    <t>LUVA DE REDUÇÃO, PVC, SOLDÁVEL, DN 40MM X 32MM, INSTALADO EM PRUMADA DE ÁGUA - FORNECIMENTO E INSTALAÇÃO. AF_06/2022</t>
  </si>
  <si>
    <t>89563</t>
  </si>
  <si>
    <t>JUNÇÃO SIMPLES, PVC, SERIE R, ÁGUA PLUVIAL, DN 50 MM, JUNTA ELÁSTICA, FORNECIDO E INSTALADO EM RAMAL DE ENCAMINHAMENTO. AF_06/2022</t>
  </si>
  <si>
    <t>31,00</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</si>
  <si>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</si>
  <si>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</si>
  <si>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</si>
  <si>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</si>
  <si>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50,07</t>
  </si>
  <si>
    <t>50,94</t>
  </si>
  <si>
    <t>89566</t>
  </si>
  <si>
    <t>TÊ, PVC, SERIE R, ÁGUA PLUVIAL, DN 75 MM, JUNTA ELÁSTICA, FORNECIDO E INSTALADO EM RAMAL DE ENCAMINHAMENTO. AF_06/2022</t>
  </si>
  <si>
    <t>42,61</t>
  </si>
  <si>
    <t>89567</t>
  </si>
  <si>
    <t>JUNÇÃO SIMPLES, PVC, SERIE R, ÁGUA PLUVIAL, DN 100 X 100 MM, JUNTA ELÁSTICA, FORNECIDO E INSTALADO EM RAMAL DE ENCAMINHAMENTO. AF_06/2022</t>
  </si>
  <si>
    <t>71,77</t>
  </si>
  <si>
    <t>72,98</t>
  </si>
  <si>
    <t>89568</t>
  </si>
  <si>
    <t>UNIÃO, PVC, SOLDÁVEL, DN 40MM, INSTALADO EM PRUMADA DE ÁGUA - FORNECIMENTO E INSTALAÇÃO. AF_06/2022</t>
  </si>
  <si>
    <t>89569</t>
  </si>
  <si>
    <t>JUNÇÃO SIMPLES, PVC, SERIE R, ÁGUA PLUVIAL, DN 100 X 75 MM, JUNTA ELÁSTICA, FORNECIDO E INSTALADO EM RAMAL DE ENCAMINHAMENTO. AF_06/2022</t>
  </si>
  <si>
    <t>83,42</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</si>
  <si>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</si>
  <si>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</si>
  <si>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</si>
  <si>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</si>
  <si>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62,37</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</si>
  <si>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</si>
  <si>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</si>
  <si>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</si>
  <si>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</si>
  <si>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68,20</t>
  </si>
  <si>
    <t>69,29</t>
  </si>
  <si>
    <t>89574</t>
  </si>
  <si>
    <t>JUNÇÃO DUPLA, PVC, SERIE R, ÁGUA PLUVIAL, DN 100 X 100 X 100 MM, JUNTA ELÁSTICA, FORNECIDO E INSTALADO EM RAMAL DE ENCAMINHAMENTO. AF_06/2022</t>
  </si>
  <si>
    <t>138,07</t>
  </si>
  <si>
    <t>89575</t>
  </si>
  <si>
    <t>LUVA, PVC, SOLDÁVEL, DN 50MM, INSTALADO EM PRUMADA DE ÁGUA - FORNECIMENTO E INSTALAÇÃO. AF_06/2022</t>
  </si>
  <si>
    <t>89577</t>
  </si>
  <si>
    <t>LUVA DE CORRER, PVC, SOLDÁVEL, DN 50MM, INSTALADO EM PRUMADA DE ÁGUA - FORNECIMENTO E INSTALAÇÃO. AF_06/2022</t>
  </si>
  <si>
    <t>89579</t>
  </si>
  <si>
    <t>LUVA DE REDUÇÃO, PVC, SOLDÁVEL, DN 50MM X 25MM, INSTALADO EM PRUMADA DE ÁGUA   FORNECIMENTO E INSTALAÇÃO. AF_06/2022</t>
  </si>
  <si>
    <t>89581</t>
  </si>
  <si>
    <t>JOELHO 90 GRAUS, PVC, SERIE R, ÁGUA PLUVIAL, DN 75 MM, JUNTA ELÁSTICA, FORNECIDO E INSTALADO EM CONDUTORES VERTICAIS DE ÁGUAS PLUVIAIS. AF_06/2022</t>
  </si>
  <si>
    <t>89582</t>
  </si>
  <si>
    <t>JOELHO 45 GRAUS, PVC, SERIE R, ÁGUA PLUVIAL, DN 75 MM, JUNTA ELÁSTICA, FORNECIDO E INSTALADO EM CONDUTORES VERTICAIS DE ÁGUAS PLUVIAIS. AF_06/2022</t>
  </si>
  <si>
    <t>33,28</t>
  </si>
  <si>
    <t>89583</t>
  </si>
  <si>
    <t>CURVA 87 GRAUS E 30 MINUTOS, PVC, SERIE R, ÁGUA PLUVIAL, DN 75 MM, JUNTA ELÁSTICA, FORNECIDO E INSTALADO EM CONDUTORES VERTICAIS DE ÁGUAS PLUVIAIS. AF_06/2022</t>
  </si>
  <si>
    <t>39,67</t>
  </si>
  <si>
    <t>40,88</t>
  </si>
  <si>
    <t>89584</t>
  </si>
  <si>
    <t>JOELHO 90 GRAUS, PVC, SERIE R, ÁGUA PLUVIAL, DN 100 MM, JUNTA ELÁSTICA, FORNECIDO E INSTALADO EM CONDUTORES VERTICAIS DE ÁGUAS PLUVIAIS. AF_06/2022</t>
  </si>
  <si>
    <t>43,98</t>
  </si>
  <si>
    <t>89585</t>
  </si>
  <si>
    <t>JOELHO 45 GRAUS, PVC, SERIE R, ÁGUA PLUVIAL, DN 100 MM, JUNTA ELÁSTICA, FORNECIDO E INSTALADO EM CONDUTORES VERTICAIS DE ÁGUAS PLUVIAIS. AF_06/2022</t>
  </si>
  <si>
    <t>44,91</t>
  </si>
  <si>
    <t>89587</t>
  </si>
  <si>
    <t>CURVA 87 GRAUS E 30 MINUTOS, PVC, SERIE R, ÁGUA PLUVIAL, DN 100 MM, JUNTA ELÁSTICA, FORNECIDO E INSTALADO EM CONDUTORES VERTICAIS DE ÁGUAS PLUVIAIS. AF_06/2022</t>
  </si>
  <si>
    <t>48,88</t>
  </si>
  <si>
    <t>89590</t>
  </si>
  <si>
    <t>JOELHO 90 GRAUS, PVC, SERIE R, ÁGUA PLUVIAL, DN 150 MM, JUNTA ELÁSTICA, FORNECIDO E INSTALADO EM CONDUTORES VERTICAIS DE ÁGUAS PLUVIAIS. AF_06/2022</t>
  </si>
  <si>
    <t>121,81</t>
  </si>
  <si>
    <t>125,09</t>
  </si>
  <si>
    <t>89591</t>
  </si>
  <si>
    <t>JOELHO 45 GRAUS, PVC, SERIE R, ÁGUA PLUVIAL, DN 150 MM, JUNTA ELÁSTICA, FORNECIDO E INSTALADO EM CONDUTORES VERTICAIS DE ÁGUAS PLUVIAIS. AF_06/2022</t>
  </si>
  <si>
    <t>118,97</t>
  </si>
  <si>
    <t>122,25</t>
  </si>
  <si>
    <t>89592</t>
  </si>
  <si>
    <t>CURVA 87 GRAUS E 30 MINUTOS, PVC, SERIE R, ÁGUA PLUVIAL, DN 150 MM, JUNTA ELÁSTICA, FORNECIDO E INSTALADO EM CONDUTORES VERTICAIS DE ÁGUAS PLUVIAIS. AF_06/2022</t>
  </si>
  <si>
    <t>143,88</t>
  </si>
  <si>
    <t>147,16</t>
  </si>
  <si>
    <t>89593</t>
  </si>
  <si>
    <t>LUVA COM ROSCA, PVC, SOLDÁVEL, DN 50MM X 1.1/2 , INSTALADO EM PRUMADA DE ÁGUA - FORNECIMENTO E INSTALAÇÃO. AF_06/2022</t>
  </si>
  <si>
    <t>21,21</t>
  </si>
  <si>
    <t>89594</t>
  </si>
  <si>
    <t>UNIÃO, PVC, SOLDÁVEL, DN 50MM, INSTALADO EM PRUMADA DE ÁGUA - FORNECIMENTO E INSTALAÇÃO. AF_06/2022</t>
  </si>
  <si>
    <t>30,18</t>
  </si>
  <si>
    <t>89595</t>
  </si>
  <si>
    <t>ADAPTADOR CURTO COM BOLSA E ROSCA PARA REGISTRO, PVC, SOLDÁVEL, DN 50MM X 1.1/4 , INSTALADO EM PRUMADA DE ÁGUA - FORNECIMENTO E INSTALAÇÃO. AF_06/2022</t>
  </si>
  <si>
    <t>89596</t>
  </si>
  <si>
    <t>ADAPTADOR CURTO COM BOLSA E ROSCA PARA REGISTRO, PVC, SOLDÁVEL, DN 50MM X 1.1/2 , INSTALADO EM PRUMADA DE ÁGUA - FORNECIMENTO E INSTALAÇÃO. AF_06/2022</t>
  </si>
  <si>
    <t>89597</t>
  </si>
  <si>
    <t>LUVA, PVC, SOLDÁVEL, DN 60MM, INSTALADO EM PRUMADA DE ÁGUA - FORNECIMENTO E INSTALAÇÃO. AF_06/2022</t>
  </si>
  <si>
    <t>19,96</t>
  </si>
  <si>
    <t>89598</t>
  </si>
  <si>
    <t>LUVA DE CORRER, PVC, SOLDÁVEL, DN 60MM, INSTALADO EM PRUMADA DE ÁGUA   FORNECIMENTO E INSTALAÇÃO. AF_06/2022</t>
  </si>
  <si>
    <t>41,48</t>
  </si>
  <si>
    <t>42,18</t>
  </si>
  <si>
    <t>89599</t>
  </si>
  <si>
    <t>LUVA SIMPLES, PVC, SERIE R, ÁGUA PLUVIAL, DN 75 MM, JUNTA ELÁSTICA, FORNECIDO E INSTALADO EM CONDUTORES VERTICAIS DE ÁGUAS PLUVIAIS. AF_06/2022</t>
  </si>
  <si>
    <t>89600</t>
  </si>
  <si>
    <t>LUVA DE CORRER, PVC, SERIE R, ÁGUA PLUVIAL, DN 75 MM, JUNTA ELÁSTICA, FORNECIDO E INSTALADO EM CONDUTORES VERTICAIS DE ÁGUAS PLUVIAIS. AF_06/2022</t>
  </si>
  <si>
    <t>23,66</t>
  </si>
  <si>
    <t>89605</t>
  </si>
  <si>
    <t>LUVA DE REDUÇÃO, PVC, SOLDÁVEL, DN 60MM X 50MM, INSTALADO EM PRUMADA DE ÁGUA - FORNECIMENTO E INSTALAÇÃO. AF_06/2022</t>
  </si>
  <si>
    <t>18,86</t>
  </si>
  <si>
    <t>89609</t>
  </si>
  <si>
    <t>UNIÃO, PVC, SOLDÁVEL, DN 60MM, INSTALADO EM PRUMADA DE ÁGUA - FORNECIMENTO E INSTALAÇÃO. AF_06/2022</t>
  </si>
  <si>
    <t>89610</t>
  </si>
  <si>
    <t>ADAPTADOR CURTO COM BOLSA E ROSCA PARA REGISTRO, PVC, SOLDÁVEL, DN 60MM X 2 , INSTALADO EM PRUMADA DE ÁGUA - FORNECIMENTO E INSTALAÇÃO. AF_06/2022</t>
  </si>
  <si>
    <t>17,98</t>
  </si>
  <si>
    <t>89611</t>
  </si>
  <si>
    <t>LUVA, PVC, SOLDÁVEL, DN 75MM, INSTALADO EM PRUMADA DE ÁGUA - FORNECIMENTO E INSTALAÇÃO. AF_06/2022</t>
  </si>
  <si>
    <t>27,90</t>
  </si>
  <si>
    <t>89612</t>
  </si>
  <si>
    <t>UNIÃO, PVC, SOLDÁVEL, DN 75MM, INSTALADO EM PRUMADA DE ÁGUA - FORNECIMENTO E INSTALAÇÃO. AF_06/2022</t>
  </si>
  <si>
    <t>133,32</t>
  </si>
  <si>
    <t>134,16</t>
  </si>
  <si>
    <t>89613</t>
  </si>
  <si>
    <t>ADAPTADOR CURTO COM BOLSA E ROSCA PARA REGISTRO, PVC, SOLDÁVEL, DN 75MM X 2.1/2", INSTALADO EM PRUMADA DE ÁGUA - FORNECIMENTO E INSTALAÇÃO. AF_12/2014</t>
  </si>
  <si>
    <t>26,42</t>
  </si>
  <si>
    <t>89614</t>
  </si>
  <si>
    <t>LUVA, PVC, SOLDÁVEL, DN 85MM, INSTALADO EM PRUMADA DE ÁGUA - FORNECIMENTO E INSTALAÇÃO. AF_06/2022</t>
  </si>
  <si>
    <t>50,13</t>
  </si>
  <si>
    <t>51,08</t>
  </si>
  <si>
    <t>89615</t>
  </si>
  <si>
    <t>UNIÃO, PVC, SOLDÁVEL, DN 85MM, INSTALADO EM PRUMADA DE ÁGUA - FORNECIMENTO E INSTALAÇÃO. AF_06/2022</t>
  </si>
  <si>
    <t>157,32</t>
  </si>
  <si>
    <t>158,27</t>
  </si>
  <si>
    <t>89616</t>
  </si>
  <si>
    <t>ADAPTADOR CURTO COM BOLSA E ROSCA PARA REGISTRO, PVC, SOLDÁVEL, DN 85MM X 3 , INSTALADO EM PRUMADA DE ÁGUA - FORNECIMENTO E INSTALAÇÃO. AF_06/2022</t>
  </si>
  <si>
    <t>34,93</t>
  </si>
  <si>
    <t>89617</t>
  </si>
  <si>
    <t>TE, PVC, SOLDÁVEL, DN 25MM, INSTALADO EM PRUMADA DE ÁGUA - FORNECIMENTO E INSTALAÇÃO. AF_06/2022</t>
  </si>
  <si>
    <t>89620</t>
  </si>
  <si>
    <t>TE, PVC, SOLDÁVEL, DN 32MM, INSTALADO EM PRUMADA DE ÁGUA - FORNECIMENTO E INSTALAÇÃO. AF_06/2022</t>
  </si>
  <si>
    <t>89622</t>
  </si>
  <si>
    <t>TÊ DE REDUÇÃO, PVC, SOLDÁVEL, DN 32MM X 25MM, INSTALADO EM PRUMADA DE ÁGUA - FORNECIMENTO E INSTALAÇÃO. AF_06/2022</t>
  </si>
  <si>
    <t>89623</t>
  </si>
  <si>
    <t>TE, PVC, SOLDÁVEL, DN 40MM, INSTALADO EM PRUMADA DE ÁGUA - FORNECIMENTO E INSTALAÇÃO. AF_06/2022</t>
  </si>
  <si>
    <t>18,16</t>
  </si>
  <si>
    <t>89624</t>
  </si>
  <si>
    <t>TÊ DE REDUÇÃO, PVC, SOLDÁVEL, DN 40MM X 32MM, INSTALADO EM PRUMADA DE ÁGUA - FORNECIMENTO E INSTALAÇÃO. AF_06/2022</t>
  </si>
  <si>
    <t>16,74</t>
  </si>
  <si>
    <t>89625</t>
  </si>
  <si>
    <t>TE, PVC, SOLDÁVEL, DN 50MM, INSTALADO EM PRUMADA DE ÁGUA - FORNECIMENTO E INSTALAÇÃO. AF_06/2022</t>
  </si>
  <si>
    <t>22,53</t>
  </si>
  <si>
    <t>89626</t>
  </si>
  <si>
    <t>TÊ DE REDUÇÃO, PVC, SOLDÁVEL, DN 50MM X 40MM, INSTALADO EM PRUMADA DE ÁGUA - FORNECIMENTO E INSTALAÇÃO. AF_06/2022</t>
  </si>
  <si>
    <t>89627</t>
  </si>
  <si>
    <t>TÊ DE REDUÇÃO, PVC, SOLDÁVEL, DN 50MM X 25MM, INSTALADO EM PRUMADA DE ÁGUA - FORNECIMENTO E INSTALAÇÃO. AF_06/2022</t>
  </si>
  <si>
    <t>89628</t>
  </si>
  <si>
    <t>TE, PVC, SOLDÁVEL, DN 60MM, INSTALADO EM PRUMADA DE ÁGUA - FORNECIMENTO E INSTALAÇÃO. AF_06/2022</t>
  </si>
  <si>
    <t>43,37</t>
  </si>
  <si>
    <t>89629</t>
  </si>
  <si>
    <t>TE, PVC, SOLDÁVEL, DN 75MM, INSTALADO EM PRUMADA DE ÁGUA - FORNECIMENTO E INSTALAÇÃO. AF_06/2022</t>
  </si>
  <si>
    <t>68,89</t>
  </si>
  <si>
    <t>70,60</t>
  </si>
  <si>
    <t>89630</t>
  </si>
  <si>
    <t>TE DE REDUÇÃO, PVC, SOLDÁVEL, DN 75MM X 50MM, INSTALADO EM PRUMADA DE ÁGUA - FORNECIMENTO E INSTALAÇÃO. AF_06/2022</t>
  </si>
  <si>
    <t>52,65</t>
  </si>
  <si>
    <t>54,10</t>
  </si>
  <si>
    <t>89631</t>
  </si>
  <si>
    <t>TE, PVC, SOLDÁVEL, DN 85MM, INSTALADO EM PRUMADA DE ÁGUA - FORNECIMENTO E INSTALAÇÃO. AF_06/2022</t>
  </si>
  <si>
    <t>91,46</t>
  </si>
  <si>
    <t>89632</t>
  </si>
  <si>
    <t>TE DE REDUÇÃO, PVC, SOLDÁVEL, DN 85MM X 60MM, INSTALADO EM PRUMADA DE ÁGUA - FORNECIMENTO E INSTALAÇÃO. AF_06/2022</t>
  </si>
  <si>
    <t>102,23</t>
  </si>
  <si>
    <t>103,89</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</si>
  <si>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</si>
  <si>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</si>
  <si>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</si>
  <si>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</si>
  <si>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11,55</t>
  </si>
  <si>
    <t>89639</t>
  </si>
  <si>
    <t>CURVA 90 GRAUS, CPVC, SOLDÁVEL, DN 15MM, INSTALADO EM RAMAL OU SUB-RAMAL DE ÁGUA - FORNECIMENTO E INSTALAÇÃO. AF_06/2022</t>
  </si>
  <si>
    <t>12,07</t>
  </si>
  <si>
    <t>89640</t>
  </si>
  <si>
    <t>JOELHO DE TRANSIÇÃO, 90 GRAUS, CPVC, SOLDÁVEL, DN 15MM X 1/2", INSTALADO EM RAMAL OU SUB-RAMAL DE ÁGUA - FORNECIMENTO E INSTALAÇÃO. AF_06/2022</t>
  </si>
  <si>
    <t>17,69</t>
  </si>
  <si>
    <t>89641</t>
  </si>
  <si>
    <t>JOELHO 90 GRAUS, CPVC, SOLDÁVEL, DN 22MM, INSTALADO EM RAMAL OU SUB-RAMAL DE ÁGUA - FORNECIMENTO E INSTALAÇÃO. AF_06/2022</t>
  </si>
  <si>
    <t>89642</t>
  </si>
  <si>
    <t>JOELHO 45 GRAUS, CPVC, SOLDÁVEL, DN 22MM, INSTALADO EM RAMAL OU SUB-RAMAL DE ÁGUA - FORNECIMENTO E INSTALAÇÃO. AF_06/2022</t>
  </si>
  <si>
    <t>89643</t>
  </si>
  <si>
    <t>CURVA 90 GRAUS, CPVC, SOLDÁVEL, DN 22MM, INSTALADO EM RAMAL OU SUB-RAMAL DE ÁGUA - FORNECIMENTO E INSTALAÇÃO. AF_06/2022</t>
  </si>
  <si>
    <t>16,26</t>
  </si>
  <si>
    <t>89644</t>
  </si>
  <si>
    <t>JOELHO DE TRANSIÇÃO, 90 GRAUS, CPVC, SOLDÁVEL, DN 22MM X 1/2", INSTALADO EM RAMAL OU SUB-RAMAL DE ÁGUA - FORNECIMENTO E INSTALAÇÃO. AF_06/2022</t>
  </si>
  <si>
    <t>89645</t>
  </si>
  <si>
    <t>JOELHO DE TRANSIÇÃO, 90 GRAUS, CPVC, SOLDÁVEL, DN 22MM X 3/4", INSTALADO EM RAMAL OU SUB-RAMAL DE ÁGUA - FORNECIMENTO E INSTALAÇÃO. AF_06/2022</t>
  </si>
  <si>
    <t>29,11</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</si>
  <si>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</si>
  <si>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</si>
  <si>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</si>
  <si>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</si>
  <si>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89648</t>
  </si>
  <si>
    <t>CURVA 90 GRAUS, CPVC, SOLDÁVEL, DN 28MM, INSTALADO EM RAMAL OU SUB-RAMAL DE ÁGUA   FORNECIMENTO E INSTALAÇÃO. AF_06/2022</t>
  </si>
  <si>
    <t>89649</t>
  </si>
  <si>
    <t>JOELHO 90 GRAUS, CPVC, SOLDÁVEL, DN 35MM, INSTALADO EM RAMAL OU SUB-RAMAL DE ÁGUA   FORNECIMENTO E INSTALAÇÃO. AF_06/2022</t>
  </si>
  <si>
    <t>28,58</t>
  </si>
  <si>
    <t>29,93</t>
  </si>
  <si>
    <t>89650</t>
  </si>
  <si>
    <t>JOELHO 45 GRAUS, CPVC, SOLDÁVEL, DN 35MM, INSTALADO EM RAMAL OU SUB-RAMAL DE ÁGUA   FORNECIMENTO E INSTALAÇÃO. AF_06/2022</t>
  </si>
  <si>
    <t>89651</t>
  </si>
  <si>
    <t>LUVA, CPVC, SOLDÁVEL, DN 15MM, INSTALADO EM RAMAL OU SUB-RAMAL DE ÁGUA - FORNECIMENTO E INSTALAÇÃO. AF_06/2022</t>
  </si>
  <si>
    <t>7,28</t>
  </si>
  <si>
    <t>7,79</t>
  </si>
  <si>
    <t>89652</t>
  </si>
  <si>
    <t>LUVA DE CORRER, CPVC, SOLDÁVEL, DN 15MM, INSTALADO EM RAMAL OU SUB-RAMAL DE ÁGUA   FORNECIMENTO E INSTALAÇÃO. AF_06/2022</t>
  </si>
  <si>
    <t>11,41</t>
  </si>
  <si>
    <t>89653</t>
  </si>
  <si>
    <t>LUVA DE TRANSIÇÃO, CPVC, SOLDÁVEL, DN15MM X 1/2", INSTALADO EM RAMAL OU SUB-RAMAL DE ÁGUA - FORNECIMENTO E INSTALAÇÃO. AF_06/2022</t>
  </si>
  <si>
    <t>89654</t>
  </si>
  <si>
    <t>UNIÃO, CPVC, SOLDÁVEL, DN15MM, INSTALADO EM RAMAL OU SUB-RAMAL DE ÁGUA   FORNECIMENTO E INSTALAÇÃO. AF_06/2022</t>
  </si>
  <si>
    <t>89655</t>
  </si>
  <si>
    <t>CONECTOR, CPVC, SOLDÁVEL, DN 15MM X 1/2 , INSTALADO EM RAMAL OU SUB-RAMAL DE ÁGUA   FORNECIMENTO E INSTALAÇÃO. AF_06/2022</t>
  </si>
  <si>
    <t>89656</t>
  </si>
  <si>
    <t>ADAPTADOR, CPVC, SOLDÁVEL, DN15MM, INSTALADO EM RAMAL OU SUB-RAMAL DE ÁGUA   FORNECIMENTO E INSTALAÇÃO. AF_06/2022</t>
  </si>
  <si>
    <t>19,64</t>
  </si>
  <si>
    <t>89657</t>
  </si>
  <si>
    <t>CURVA DE TRANSPOSIÇÃO, CPVC, SOLDÁVEL, DN15MM, INSTALADO EM RAMAL OU SUB-RAMAL DE ÁGUA   FORNECIMENTO E INSTALAÇÃO. AF_06/2022</t>
  </si>
  <si>
    <t>12,73</t>
  </si>
  <si>
    <t>89658</t>
  </si>
  <si>
    <t>LUVA, CPVC, SOLDÁVEL, DN 22MM, INSTALADO EM RAMAL OU SUB-RAMAL DE ÁGUA   FORNECIMENTO E INSTALAÇÃO. AF_06/2022</t>
  </si>
  <si>
    <t>89659</t>
  </si>
  <si>
    <t>LUVA DE CORRER, CPVC, SOLDÁVEL, DN 22MM, INSTALADO EM RAMAL OU SUB-RAMAL DE ÁGUA   FORNECIMENTO E INSTALAÇÃO. AF_06/2022</t>
  </si>
  <si>
    <t>89660</t>
  </si>
  <si>
    <t>LUVA DE TRANSIÇÃO, CPVC, SOLDÁVEL, DN22MM X 25MM, INSTALADO EM RAMAL OU SUB-RAMAL DE ÁGUA - FORNECIMENTO E INSTALAÇÃO. AF_06/2022</t>
  </si>
  <si>
    <t>89661</t>
  </si>
  <si>
    <t>UNIÃO, CPVC, SOLDÁVEL, DN22MM, INSTALADO EM RAMAL OU SUB-RAMAL DE ÁGUA   FORNECIMENTO E INSTALAÇÃO. AF_06/2022</t>
  </si>
  <si>
    <t>89662</t>
  </si>
  <si>
    <t>CONECTOR, CPVC, SOLDÁVEL, DN 22MM X 1/2 , INSTALADO EM RAMAL OU SUB-RAMAL DE ÁGUA   FORNECIMENTO E INSTALAÇÃO. AF_06/2022</t>
  </si>
  <si>
    <t>26,91</t>
  </si>
  <si>
    <t>27,48</t>
  </si>
  <si>
    <t>89663</t>
  </si>
  <si>
    <t>ADAPTADOR, CPVC, SOLDÁVEL, DN22MM, INSTALADO EM RAMAL OU SUB-RAMAL DE ÁGUA   FORNECIMENTO E INSTALAÇÃO. AF_06/2022</t>
  </si>
  <si>
    <t>26,86</t>
  </si>
  <si>
    <t>89664</t>
  </si>
  <si>
    <t>CURVA DE TRANSPOSIÇÃO, CPVC, SOLDÁVEL, DN22MM, INSTALADO EM RAMAL OU SUB-RAMAL DE ÁGUA   FORNECIMENTO E INSTALAÇÃO. AF_06/2022</t>
  </si>
  <si>
    <t>16,43</t>
  </si>
  <si>
    <t>89666</t>
  </si>
  <si>
    <t>BUCHA DE REDUÇÃO, CPVC, SOLDÁVEL, DN22MM X 15MM, INSTALADO EM RAMAL OU SUB-RAMAL DE ÁGUA   FORNECIMENTO E INSTALAÇÃO. AF_06/2022</t>
  </si>
  <si>
    <t>8,24</t>
  </si>
  <si>
    <t>89667</t>
  </si>
  <si>
    <t>TÊ DE INSPEÇÃO, PVC, SERIE R, ÁGUA PLUVIAL, DN 75 MM, JUNTA ELÁSTICA, FORNECIDO E INSTALADO EM CONDUTORES VERTICAIS DE ÁGUAS PLUVIAIS. AF_06/2022</t>
  </si>
  <si>
    <t>40,40</t>
  </si>
  <si>
    <t>89668</t>
  </si>
  <si>
    <t>CONECTOR, CPVC, SOLDÁVEL, DN22MM X 3/4", INSTALADO EM RAMAL OU SUB-RAMAL DE ÁGUA - FORNECIMENTO E INSTALAÇÃO. AF_06/2022</t>
  </si>
  <si>
    <t>26,20</t>
  </si>
  <si>
    <t>89669</t>
  </si>
  <si>
    <t>LUVA SIMPLES, PVC, SERIE R, ÁGUA PLUVIAL, DN 100 MM, JUNTA ELÁSTICA, FORNECIDO E INSTALADO EM CONDUTORES VERTICAIS DE ÁGUAS PLUVIAIS. AF_06/2022</t>
  </si>
  <si>
    <t>31,06</t>
  </si>
  <si>
    <t>89670</t>
  </si>
  <si>
    <t>LUVA, CPVC, SOLDÁVEL, DN 28MM, INSTALADO EM RAMAL OU SUB-RAMAL DE ÁGUA   FORNECIMENTO E INSTALAÇÃO. AF_06/2022</t>
  </si>
  <si>
    <t>89671</t>
  </si>
  <si>
    <t>LUVA DE CORRER, PVC, SERIE R, ÁGUA PLUVIAL, DN 100 MM, JUNTA ELÁSTICA, FORNECIDO E INSTALADO EM CONDUTORES VERTICAIS DE ÁGUAS PLUVIAIS. AF_06/2022</t>
  </si>
  <si>
    <t>42,59</t>
  </si>
  <si>
    <t>89672</t>
  </si>
  <si>
    <t>LUVA DE CORRER, CPVC, SOLDÁVEL, DN 28MM, INSTALADO EM RAMAL OU SUB-RAMAL DE ÁGUA   FORNECIMENTO E INSTALAÇÃO. AF_06/2022</t>
  </si>
  <si>
    <t>22,24</t>
  </si>
  <si>
    <t>89673</t>
  </si>
  <si>
    <t>REDUÇÃO EXCÊNTRICA, PVC, SERIE R, ÁGUA PLUVIAL, DN 100 X 75 MM, JUNTA ELÁSTICA, FORNECIDO E INSTALADO EM CONDUTORES VERTICAIS DE ÁGUAS PLUVIAIS. AF_06/2022</t>
  </si>
  <si>
    <t>33,79</t>
  </si>
  <si>
    <t>89674</t>
  </si>
  <si>
    <t>UNIÃO, CPVC, SOLDÁVEL, DN28MM, INSTALADO EM RAMAL OU SUB-RAMAL DE ÁGUA   FORNECIMENTO E INSTALAÇÃO. AF_06/2022</t>
  </si>
  <si>
    <t>27,08</t>
  </si>
  <si>
    <t>89675</t>
  </si>
  <si>
    <t>TÊ DE INSPEÇÃO, PVC, SERIE R, ÁGUA PLUVIAL, DN 100 MM, JUNTA ELÁSTICA, FORNECIDO E INSTALADO EM CONDUTORES VERTICAIS DE ÁGUAS PLUVIAIS. AF_06/2022</t>
  </si>
  <si>
    <t>64,88</t>
  </si>
  <si>
    <t>66,14</t>
  </si>
  <si>
    <t>89676</t>
  </si>
  <si>
    <t>CONECTOR, CPVC, SOLDÁVEL, DN 28MM X 1 , INSTALADO EM RAMAL OU SUB-RAMAL DE ÁGUA   FORNECIMENTO E INSTALAÇÃO. AF_06/2022</t>
  </si>
  <si>
    <t>32,06</t>
  </si>
  <si>
    <t>32,79</t>
  </si>
  <si>
    <t>89677</t>
  </si>
  <si>
    <t>LUVA SIMPLES, PVC, SERIE R, ÁGUA PLUVIAL, DN 150 MM, JUNTA ELÁSTICA, FORNECIDO E INSTALADO EM CONDUTORES VERTICAIS DE ÁGUAS PLUVIAIS. AF_06/2022</t>
  </si>
  <si>
    <t>70,94</t>
  </si>
  <si>
    <t>73,13</t>
  </si>
  <si>
    <t>89678</t>
  </si>
  <si>
    <t>BUCHA DE REDUÇÃO, CPVC, SOLDÁVEL, DN28MM X 22MM, INSTALADO EM RAMAL OU SUB-RAMAL DE ÁGUA   FORNECIMENTO E INSTALAÇÃO. AF_06/2022</t>
  </si>
  <si>
    <t>12,54</t>
  </si>
  <si>
    <t>89679</t>
  </si>
  <si>
    <t>LUVA DE CORRER, PVC, SERIE R, ÁGUA PLUVIAL, DN 150 MM, JUNTA ELÁSTICA, FORNECIDO E INSTALADO EM CONDUTORES VERTICAIS DE ÁGUAS PLUVIAIS. AF_06/2022</t>
  </si>
  <si>
    <t>110,53</t>
  </si>
  <si>
    <t>112,72</t>
  </si>
  <si>
    <t>89680</t>
  </si>
  <si>
    <t>LUVA, CPVC, SOLDÁVEL, DN 35MM, INSTALADO EM RAMAL OU SUB-RAMAL DE ÁGUA   FORNECIMENTO E INSTALAÇÃO. AF_06/2022</t>
  </si>
  <si>
    <t>89681</t>
  </si>
  <si>
    <t>REDUÇÃO EXCÊNTRICA, PVC, SERIE R, ÁGUA PLUVIAL, DN 150 X 100 MM, JUNTA ELÁSTICA, FORNECIDO E INSTALADO EM CONDUTORES VERTICAIS DE ÁGUAS PLUVIAIS. AF_06/2022</t>
  </si>
  <si>
    <t>80,97</t>
  </si>
  <si>
    <t>82,69</t>
  </si>
  <si>
    <t>89682</t>
  </si>
  <si>
    <t>LUVA DE CORRER, CPVC, SOLDÁVEL, DN 35MM, INSTALADO EM RAMAL OU SUB-RAMAL DE ÁGUA   FORNECIMENTO E INSTALAÇÃO. AF_06/2022</t>
  </si>
  <si>
    <t>29,14</t>
  </si>
  <si>
    <t>89683</t>
  </si>
  <si>
    <t>TÊ DE INSPEÇÃO, PVC, SERIE R, ÁGUA PLUVIAL, DN 150 X 100 MM, JUNTA ELÁSTICA, FORNECIDO E INSTALADO EM CONDUTORES VERTICAIS DE ÁGUAS PLUVIAIS. AF_06/2022</t>
  </si>
  <si>
    <t>250,25</t>
  </si>
  <si>
    <t>252,44</t>
  </si>
  <si>
    <t>89684</t>
  </si>
  <si>
    <t>UNIÃO, CPVC, SOLDÁVEL, DN35MM, INSTALADO EM RAMAL OU SUB-RAMAL DE ÁGUA   FORNECIMENTO E INSTALAÇÃO. AF_06/2022</t>
  </si>
  <si>
    <t>89685</t>
  </si>
  <si>
    <t>JUNÇÃO SIMPLES, PVC, SERIE R, ÁGUA PLUVIAL, DN 75 X 75 MM, JUNTA ELÁSTICA, FORNECIDO E INSTALADO EM CONDUTORES VERTICAIS DE ÁGUAS PLUVIAIS. AF_06/2022</t>
  </si>
  <si>
    <t>57,94</t>
  </si>
  <si>
    <t>89686</t>
  </si>
  <si>
    <t>CONECTOR, CPVC, SOLDÁVEL, DN 35MM X 1 1/4 , INSTALADO EM RAMAL OU SUB-RAMAL DE ÁGUA   FORNECIMENTO E INSTALAÇÃO. AF_06/2022</t>
  </si>
  <si>
    <t>48,28</t>
  </si>
  <si>
    <t>89687</t>
  </si>
  <si>
    <t>TÊ, PVC, SERIE R, ÁGUA PLUVIAL, DN 75 X 75 MM, JUNTA ELÁSTICA, FORNECIDO E INSTALADO EM CONDUTORES VERTICAIS DE ÁGUAS PLUVIAIS. AF_06/2022</t>
  </si>
  <si>
    <t>48,87</t>
  </si>
  <si>
    <t>50,48</t>
  </si>
  <si>
    <t>89689</t>
  </si>
  <si>
    <t>BUCHA DE REDUÇÃO, CPVC, SOLDÁVEL, DN35MM X 28MM, INSTALADO EM RAMAL OU SUB-RAMAL DE ÁGUA   FORNECIMENTO E INSTALAÇÃO. AF_06/2022</t>
  </si>
  <si>
    <t>32,97</t>
  </si>
  <si>
    <t>89690</t>
  </si>
  <si>
    <t>JUNÇÃO SIMPLES, PVC, SERIE R, ÁGUA PLUVIAL, DN 100 X 100 MM, JUNTA ELÁSTICA, FORNECIDO E INSTALADO EM CONDUTORES VERTICAIS DE ÁGUAS PLUVIAIS. AF_06/2022</t>
  </si>
  <si>
    <t>85,63</t>
  </si>
  <si>
    <t>89691</t>
  </si>
  <si>
    <t>TE, CPVC, SOLDÁVEL, DN 15MM, INSTALADO EM RAMAL OU SUB-RAMAL DE ÁGUA - FORNECIMENTO E INSTALAÇÃO. AF_06/2022</t>
  </si>
  <si>
    <t>14,03</t>
  </si>
  <si>
    <t>89692</t>
  </si>
  <si>
    <t>JUNÇÃO SIMPLES, PVC, SERIE R, ÁGUA PLUVIAL, DN 100 X 75 MM, JUNTA ELÁSTICA, FORNECIDO E INSTALADO EM CONDUTORES VERTICAIS DE ÁGUAS PLUVIAIS. AF_06/2022</t>
  </si>
  <si>
    <t>93,05</t>
  </si>
  <si>
    <t>95,27</t>
  </si>
  <si>
    <t>89693</t>
  </si>
  <si>
    <t>TÊ, PVC, SERIE R, ÁGUA PLUVIAL, DN 100 X 100 MM, JUNTA ELÁSTICA, FORNECIDO E INSTALADO EM CONDUTORES VERTICAIS DE ÁGUAS PLUVIAIS. AF_06/2022</t>
  </si>
  <si>
    <t>73,70</t>
  </si>
  <si>
    <t>76,23</t>
  </si>
  <si>
    <t>89694</t>
  </si>
  <si>
    <t>TE DE TRANSIÇÃO, CPVC, SOLDÁVEL, DN 15MM X 1/2 , INSTALADO EM RAMAL OU SUB-RAMAL DE ÁGUA   FORNECIMENTO E INSTALAÇÃO. AF_06/2022</t>
  </si>
  <si>
    <t>89695</t>
  </si>
  <si>
    <t>TÊ MISTURADOR, CPVC, SOLDÁVEL, DN15MM, INSTALADO EM RAMAL OU SUB-RAMAL DE ÁGUA   FORNECIMENTO E INSTALAÇÃO. AF_06/2022</t>
  </si>
  <si>
    <t>89696</t>
  </si>
  <si>
    <t>TÊ, PVC, SERIE R, ÁGUA PLUVIAL, DN 100 X 75 MM, JUNTA ELÁSTICA, FORNECIDO E INSTALADO EM CONDUTORES VERTICAIS DE ÁGUAS PLUVIAIS. AF_06/2022</t>
  </si>
  <si>
    <t>80,05</t>
  </si>
  <si>
    <t>89697</t>
  </si>
  <si>
    <t>TE, CPVC, SOLDÁVEL, DN 22MM, INSTALADO EM RAMAL OU SUB-RAMAL DE ÁGUA - FORNECIMENTO E INSTALAÇÃO. AF_06/2022</t>
  </si>
  <si>
    <t>19,49</t>
  </si>
  <si>
    <t>89698</t>
  </si>
  <si>
    <t>JUNÇÃO SIMPLES, PVC, SERIE R, ÁGUA PLUVIAL, DN 150 X 150 MM, JUNTA ELÁSTICA, FORNECIDO E INSTALADO EM CONDUTORES VERTICAIS DE ÁGUAS PLUVIAIS. AF_06/2022</t>
  </si>
  <si>
    <t>238,78</t>
  </si>
  <si>
    <t>243,16</t>
  </si>
  <si>
    <t>89699</t>
  </si>
  <si>
    <t>JUNÇÃO SIMPLES, PVC, SERIE R, ÁGUA PLUVIAL, DN 150 X 100 MM, JUNTA ELÁSTICA, FORNECIDO E INSTALADO EM CONDUTORES VERTICAIS DE ÁGUAS PLUVIAIS. AF_06/2022</t>
  </si>
  <si>
    <t>185,05</t>
  </si>
  <si>
    <t>89700</t>
  </si>
  <si>
    <t>TE DE TRANSIÇÃO, CPVC, SOLDÁVEL, DN 22MM X 1/2 , INSTALADO EM RAMAL OU SUB-RAMAL DE ÁGUA   FORNECIMENTO E INSTALAÇÃO. AF_06/2022</t>
  </si>
  <si>
    <t>22,07</t>
  </si>
  <si>
    <t>89701</t>
  </si>
  <si>
    <t>TÊ, PVC, SERIE R, ÁGUA PLUVIAL, DN 150 X 150 MM, JUNTA ELÁSTICA, FORNECIDO E INSTALADO EM CONDUTORES VERTICAIS DE ÁGUAS PLUVIAIS. AF_06/2022</t>
  </si>
  <si>
    <t>178,39</t>
  </si>
  <si>
    <t>182,77</t>
  </si>
  <si>
    <t>89702</t>
  </si>
  <si>
    <t>TÊ MISTURADOR, CPVC, SOLDÁVEL, DN22MM, INSTALADO EM RAMAL OU SUB-RAMAL DE ÁGUA   FORNECIMENTO E INSTALAÇÃO. AF_06/2022</t>
  </si>
  <si>
    <t>89703</t>
  </si>
  <si>
    <t>TE MISTURADOR DE TRANSIÇÃO, CPVC, SOLDÁVEL, DN 22MM X 3/4", INSTALADO EM RAMAL OU SUB-RAMAL DE ÁGUA - FORNECIMENTO E INSTALAÇÃO. AF_06/2022</t>
  </si>
  <si>
    <t>42,47</t>
  </si>
  <si>
    <t>43,73</t>
  </si>
  <si>
    <t>89704</t>
  </si>
  <si>
    <t>TÊ, PVC, SERIE R, ÁGUA PLUVIAL, DN 150 X 100 MM, JUNTA ELÁSTICA, FORNECIDO E INSTALADO EM CONDUTORES VERTICAIS DE ÁGUAS PLUVIAIS. AF_06/2022</t>
  </si>
  <si>
    <t>138,70</t>
  </si>
  <si>
    <t>142,47</t>
  </si>
  <si>
    <t>89705</t>
  </si>
  <si>
    <t>TÊ, CPVC, SOLDÁVEL, DN28MM, INSTALADO EM RAMAL OU SUB-RAMAL DE ÁGUA   FORNECIMENTO E INSTALAÇÃO. AF_06/2022</t>
  </si>
  <si>
    <t>26,77</t>
  </si>
  <si>
    <t>89706</t>
  </si>
  <si>
    <t>TÊ, CPVC, SOLDÁVEL, DN35MM, INSTALADO EM RAMAL OU SUB-RAMAL DE ÁGUA   FORNECIMENTO E INSTALAÇÃO. AF_06/2022</t>
  </si>
  <si>
    <t>52,83</t>
  </si>
  <si>
    <t>89718</t>
  </si>
  <si>
    <t>TUBO, CPVC, SOLDÁVEL, DN 35MM, INSTALADO EM RAMAL DE DISTRIBUIÇÃO DE ÁGUA   FORNECIMENTO E INSTALAÇÃO. AF_06/2022</t>
  </si>
  <si>
    <t>48,20</t>
  </si>
  <si>
    <t>89719</t>
  </si>
  <si>
    <t>JOELHO 90 GRAUS, CPVC, SOLDÁVEL, DN 22MM, INSTALADO EM RAMAL DE DISTRIBUIÇÃO DE ÁGUA   FORNECIMENTO E INSTALAÇÃO. AF_06/2022</t>
  </si>
  <si>
    <t>13,05</t>
  </si>
  <si>
    <t>89720</t>
  </si>
  <si>
    <t>JOELHO 45 GRAUS, CPVC, SOLDÁVEL, DN 22MM, INSTALADO EM RAMAL DE DISTRIBUIÇÃO DE ÁGUA   FORNECIMENTO E INSTALAÇÃO. AF_06/2022</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</si>
  <si>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</si>
  <si>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</si>
  <si>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</si>
  <si>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</si>
  <si>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89724</t>
  </si>
  <si>
    <t>JOELHO 90 GRAUS, PVC, SERIE NORMAL, ESGOTO PREDIAL, DN 40 MM, JUNTA SOLDÁVEL, FORNECIDO E INSTALADO EM RAMAL DE DESCARGA OU RAMAL DE ESGOTO SANITÁRIO. AF_08/2022</t>
  </si>
  <si>
    <t>89725</t>
  </si>
  <si>
    <t>JOELHO 45 GRAUS, CPVC, SOLDÁVEL, DN 28MM, INSTALADO EM RAMAL DE DISTRIBUIÇÃO DE ÁGUA   FORNECIMENTO E INSTALAÇÃO. AF_06/2022</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</si>
  <si>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</si>
  <si>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</si>
  <si>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</si>
  <si>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</si>
  <si>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89728</t>
  </si>
  <si>
    <t>CURVA CURTA 90 GRAUS, PVC, SERIE NORMAL, ESGOTO PREDIAL, DN 40 MM, JUNTA SOLDÁVEL, FORNECIDO E INSTALADO EM RAMAL DE DESCARGA OU RAMAL DE ESGOTO SANITÁRIO. AF_08/2022</t>
  </si>
  <si>
    <t>13,44</t>
  </si>
  <si>
    <t>89729</t>
  </si>
  <si>
    <t>JOELHO 90 GRAUS, CPVC, SOLDÁVEL, DN 35MM, INSTALADO EM RAMAL DE DISTRIBUIÇÃO DE ÁGUA   FORNECIMENTO E INSTALAÇÃO. AF_06/2022</t>
  </si>
  <si>
    <t>89730</t>
  </si>
  <si>
    <t>CURVA LONGA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</si>
  <si>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</si>
  <si>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</si>
  <si>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89732</t>
  </si>
  <si>
    <t>JOELHO 45 GRAUS, PVC, SERIE NORMAL, ESGOTO PREDIAL, DN 50 MM, JUNTA ELÁSTICA, FORNECIDO E INSTALADO EM RAMAL DE DESCARGA OU RAMAL DE ESGOTO SANITÁRIO. AF_08/2022</t>
  </si>
  <si>
    <t>15,49</t>
  </si>
  <si>
    <t>89733</t>
  </si>
  <si>
    <t>CURVA CURTA 90 GRAUS, PVC, SERIE NORMAL, ESGOTO PREDIAL, DN 50 MM, JUNTA ELÁSTICA, FORNECIDO E INSTALADO EM RAMAL DE DESCARGA OU RAMAL DE ESGOTO SANITÁRIO. AF_08/2022</t>
  </si>
  <si>
    <t>89734</t>
  </si>
  <si>
    <t>JOELHO 45 GRAUS, CPVC, SOLDÁVEL, DN 35MM, INSTALADO EM RAMAL DE DISTRIBUIÇÃO DE ÁGUA   FORNECIMENTO E INSTALAÇÃO. AF_06/2022</t>
  </si>
  <si>
    <t>26,05</t>
  </si>
  <si>
    <t>89735</t>
  </si>
  <si>
    <t>CURVA LONGA 90 GRAUS, PVC, SERIE NORMAL, ESGOTO PREDIAL, DN 50 MM, JUNTA ELÁSTICA, FORNECIDO E INSTALADO EM RAMAL DE DESCARGA OU RAMAL DE ESGOTO SANITÁRIO. AF_08/2022</t>
  </si>
  <si>
    <t>24,43</t>
  </si>
  <si>
    <t>25,39</t>
  </si>
  <si>
    <t>89736</t>
  </si>
  <si>
    <t>LUVA, CPVC, SOLDÁVEL, DN 22MM, INSTALADO EM RAMAL DE DISTRIBUIÇÃO DE ÁGUA   FORNECIMENTO E INSTALAÇÃO. AF_06/2022</t>
  </si>
  <si>
    <t>89737</t>
  </si>
  <si>
    <t>JOELHO 90 GRAUS, PVC, SERIE NORMAL, ESGOTO PREDIAL, DN 75 MM, JUNTA ELÁSTICA, FORNECIDO E INSTALADO EM RAMAL DE DESCARGA OU RAMAL DE ESGOTO SANITÁRIO. AF_08/2022</t>
  </si>
  <si>
    <t>23,00</t>
  </si>
  <si>
    <t>89738</t>
  </si>
  <si>
    <t>LUVA DE CORRER, CPVC, SOLDÁVEL, DN 22MM, INSTALADO EM RAMAL DE DISTRIBUIÇÃO DE ÁGUA   FORNECIMENTO E INSTALAÇÃO. AF_12/2014</t>
  </si>
  <si>
    <t>15,26</t>
  </si>
  <si>
    <t>89739</t>
  </si>
  <si>
    <t>JOELHO 45 GRAUS, PVC, SERIE NORMAL, ESGOTO PREDIAL, DN 75 MM, JUNTA ELÁSTICA, FORNECIDO E INSTALADO EM RAMAL DE DESCARGA OU RAMAL DE ESGOTO SANITÁRIO. AF_08/2022</t>
  </si>
  <si>
    <t>22,73</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</si>
  <si>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</si>
  <si>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</si>
  <si>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</si>
  <si>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</si>
  <si>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</si>
  <si>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</si>
  <si>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89743</t>
  </si>
  <si>
    <t>CURVA LONGA 90 GRAUS, PVC, SERIE NORMAL, ESGOTO PREDIAL, DN 75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</si>
  <si>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</si>
  <si>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</si>
  <si>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89746</t>
  </si>
  <si>
    <t>JOELHO 45 GRAUS, PVC, SERIE NORMAL, ESGOTO PREDIAL, DN 100 MM, JUNTA ELÁSTICA, FORNECIDO E INSTALADO EM RAMAL DE DESCARGA OU RAMAL DE ESGOTO SANITÁRIO. AF_08/2022</t>
  </si>
  <si>
    <t>27,18</t>
  </si>
  <si>
    <t>89747</t>
  </si>
  <si>
    <t>ADAPTADOR, CPVC, SOLDÁVEL, DN 22MM, INSTALADO EM RAMAL DE DISTRIBUIÇÃO DE ÁGUA   FORNECIMENTO E INSTALAÇÃO. AF_06/2022</t>
  </si>
  <si>
    <t>25,64</t>
  </si>
  <si>
    <t>89748</t>
  </si>
  <si>
    <t>CURVA CURTA 90 GRAUS, PVC, SERIE NORMAL, ESGOTO PREDIAL, DN 100 MM, JUNTA ELÁSTICA, FORNECIDO E INSTALADO EM RAMAL DE DESCARGA OU RAMAL DE ESGOTO SANITÁRIO. AF_08/2022</t>
  </si>
  <si>
    <t>39,99</t>
  </si>
  <si>
    <t>41,34</t>
  </si>
  <si>
    <t>89749</t>
  </si>
  <si>
    <t>CURVA DE TRANSPOSIÇÃO, CPVC, SOLDÁVEL, DN 22MM, INSTALADO EM RAMAL DE DISTRIBUIÇÃO DE ÁGUA   FORNECIMENTO E INSTALAÇÃO. AF_06/2022</t>
  </si>
  <si>
    <t>89750</t>
  </si>
  <si>
    <t>CURVA LONGA 90 GRAUS, PVC, SERIE NORMAL, ESGOTO PREDIAL, DN 100 MM, JUNTA ELÁSTICA, FORNECIDO E INSTALADO EM RAMAL DE DESCARGA OU RAMAL DE ESGOTO SANITÁRIO. AF_08/2022</t>
  </si>
  <si>
    <t>71,60</t>
  </si>
  <si>
    <t>89752</t>
  </si>
  <si>
    <t>LUVA SIMPLES, PVC, SERIE NORMAL, ESGOTO PREDIAL, DN 40 MM, JUNTA SOLDÁVEL, FORNECIDO E INSTALADO EM RAMAL DE DESCARGA OU RAMAL DE ESGOTO SANITÁRIO. AF_08/2022</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</si>
  <si>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</si>
  <si>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</si>
  <si>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</si>
  <si>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</si>
  <si>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19,53</t>
  </si>
  <si>
    <t>20,17</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</si>
  <si>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</si>
  <si>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</si>
  <si>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</si>
  <si>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</si>
  <si>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</si>
  <si>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</si>
  <si>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</si>
  <si>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</si>
  <si>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31,77</t>
  </si>
  <si>
    <t>32,43</t>
  </si>
  <si>
    <t>89759</t>
  </si>
  <si>
    <t>BUCHA DE REDUÇÃO, CPVC, SOLDÁVEL, DN 28MM X 22MM, INSTALADO EM RAMAL DE DISTRIBUIÇÃO DE ÁGUA - FORNECIMENTO E INSTALAÇÃO. AF_06/2022</t>
  </si>
  <si>
    <t>89760</t>
  </si>
  <si>
    <t>LUVA, CPVC, SOLDÁVEL, DN 35MM, INSTALADO EM RAMAL DE DISTRIBUIÇÃO DE ÁGUA - FORNECIMENTO E INSTALAÇÃO. AF_06/2022</t>
  </si>
  <si>
    <t>20,11</t>
  </si>
  <si>
    <t>89761</t>
  </si>
  <si>
    <t>LUVA DE CORRER, CPVC, SOLDÁVEL, DN 35MM, INSTALADO EM RAMAL DE DISTRIBUIÇÃO DE ÁGUA - FORNECIMENTO E INSTALAÇÃO. AF_06/2022</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</si>
  <si>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</si>
  <si>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</si>
  <si>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</si>
  <si>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</si>
  <si>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47,49</t>
  </si>
  <si>
    <t>48,27</t>
  </si>
  <si>
    <t>89764</t>
  </si>
  <si>
    <t>BUCHA DE REDUÇÃO, CPVC, SOLDÁVEL, DN35MM X 28MM, INSTALADO EM RAMAL DE DISTRIBUIÇÃO DE ÁGUA - FORNECIMENTO E INSTALAÇÃO. AF_06/2022</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</si>
  <si>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</si>
  <si>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</si>
  <si>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</si>
  <si>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</si>
  <si>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20,50</t>
  </si>
  <si>
    <t>89768</t>
  </si>
  <si>
    <t>TÊ, CPVC, SOLDÁVEL, DN 28MM, INSTALADO EM RAMAL DE DISTRIBUIÇÃO DE ÁGUA - FORNECIMENTO E INSTALAÇÃO. AF_06/2022</t>
  </si>
  <si>
    <t>25,26</t>
  </si>
  <si>
    <t>89769</t>
  </si>
  <si>
    <t>TÊ, CPVC, SOLDÁVEL, DN35MM, INSTALADO EM RAMAL DE DISTRIBUIÇÃO DE ÁGUA - FORNECIMENTO E INSTALAÇÃO. AF_06/2022</t>
  </si>
  <si>
    <t>49,43</t>
  </si>
  <si>
    <t>89772</t>
  </si>
  <si>
    <t>TUBO, CPVC, SOLDÁVEL, DN 54MM, INSTALADO EM PRUMADA DE ÁGUA   FORNECIMENTO E INSTALAÇÃO. AF_06/2022</t>
  </si>
  <si>
    <t>73,28</t>
  </si>
  <si>
    <t>73,53</t>
  </si>
  <si>
    <t>89774</t>
  </si>
  <si>
    <t>LUVA SIMPLES, PVC, SERIE NORMAL, ESGOTO PREDIAL, DN 75 MM, JUNTA ELÁSTICA, FORNECIDO E INSTALADO EM RAMAL DE DESCARGA OU RAMAL DE ESGOTO SANITÁRIO. AF_08/2022</t>
  </si>
  <si>
    <t>89776</t>
  </si>
  <si>
    <t>LUVA DE CORRER, PVC, SERIE NORMAL, ESGOTO PREDIAL, DN 75 MM, JUNTA ELÁSTICA, FORNECIDO E INSTALADO EM RAMAL DE DESCARGA OU RAMAL DE ESGOTO SANITÁRIO. AF_08/2022</t>
  </si>
  <si>
    <t>23,62</t>
  </si>
  <si>
    <t>89777</t>
  </si>
  <si>
    <t>JOELHO 90 GRAUS, CPVC, SOLDÁVEL, DN 35MM, INSTALADO EM PRUMADA DE ÁGUA   FORNECIMENTO E INSTALAÇÃO. AF_06/2022</t>
  </si>
  <si>
    <t>89778</t>
  </si>
  <si>
    <t>LUVA SIMPLES, PVC, SERIE NORMAL, ESGOTO PREDIAL, DN 100 MM, JUNTA ELÁSTICA, FORNECIDO E INSTALADO EM RAMAL DE DESCARGA OU RAMAL DE ESGOTO SANITÁRIO. AF_08/2022</t>
  </si>
  <si>
    <t>89779</t>
  </si>
  <si>
    <t>LUVA DE CORRER, PVC, SERIE NORMAL, ESGOTO PREDIAL, DN 100 MM, JUNTA ELÁSTICA, FORNECIDO E INSTALADO EM RAMAL DE DESCARGA OU RAMAL DE ESGOTO SANITÁRIO. AF_08/2022</t>
  </si>
  <si>
    <t>32,71</t>
  </si>
  <si>
    <t>89780</t>
  </si>
  <si>
    <t>JOELHO 45 GRAUS, CPVC, SOLDÁVEL, DN 35MM, INSTALADO EM PRUMADA DE ÁGUA - FORNECIMENTO E INSTALAÇÃO. AF_06/2022</t>
  </si>
  <si>
    <t>21,32</t>
  </si>
  <si>
    <t>21,96</t>
  </si>
  <si>
    <t>89781</t>
  </si>
  <si>
    <t>JOELHO 90 GRAUS, CPVC, SOLDÁVEL, DN 42MM, INSTALADO EM PRUMADA DE ÁGUA   FORNECIMENTO E INSTALAÇÃO. AF_06/2022</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</si>
  <si>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</si>
  <si>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</si>
  <si>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</si>
  <si>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</si>
  <si>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89784</t>
  </si>
  <si>
    <t>TE, PVC, SERIE NORMAL, ESGOTO PREDIAL, DN 50 X 50 MM, JUNTA ELÁSTICA, FORNECIDO E INSTALADO EM RAMAL DE DESCARGA OU RAMAL DE ESGOTO SANITÁRIO. AF_08/2022</t>
  </si>
  <si>
    <t>24,84</t>
  </si>
  <si>
    <t>89785</t>
  </si>
  <si>
    <t>JUNÇÃO SIMPLES, PVC, SERIE NORMAL, ESGOTO PREDIAL, DN 50 X 50 MM, JUNTA ELÁSTICA, FORNECIDO E INSTALADO EM RAMAL DE DESCARGA OU RAMAL DE ESGOTO SANITÁRIO. AF_08/2022</t>
  </si>
  <si>
    <t>25,67</t>
  </si>
  <si>
    <t>89786</t>
  </si>
  <si>
    <t>TE, PVC, SERIE NORMAL, ESGOTO PREDIAL, DN 75 X 75 MM, JUNTA ELÁSTICA, FORNECIDO E INSTALADO EM RAMAL DE DESCARGA OU RAMAL DE ESGOTO SANITÁRIO. AF_08/2022</t>
  </si>
  <si>
    <t>89787</t>
  </si>
  <si>
    <t>JOELHO 45 GRAUS, CPVC, SOLDÁVEL, DN 42MM, INSTALADO EM PRUMADA DE ÁGUA   FORNECIMENTO E INSTALAÇÃO. AF_06/2022</t>
  </si>
  <si>
    <t>32,10</t>
  </si>
  <si>
    <t>89788</t>
  </si>
  <si>
    <t>JOELHO 90 GRAUS, CPVC, SOLDÁVEL, DN 54MM, INSTALADO EM PRUMADA DE ÁGUA   FORNECIMENTO E INSTALAÇÃO. AF_06/2022</t>
  </si>
  <si>
    <t>66,77</t>
  </si>
  <si>
    <t>67,72</t>
  </si>
  <si>
    <t>89789</t>
  </si>
  <si>
    <t>JOELHO 45 GRAUS, CPVC, SOLDÁVEL, DN 54MM, INSTALADO EM PRUMADA DE ÁGUA   FORNECIMENTO E INSTALAÇÃO. AF_06/2022</t>
  </si>
  <si>
    <t>57,07</t>
  </si>
  <si>
    <t>58,02</t>
  </si>
  <si>
    <t>89790</t>
  </si>
  <si>
    <t>JOELHO 90 GRAUS, CPVC, SOLDÁVEL, DN 73MM, INSTALADO EM PRUMADA DE ÁGUA   FORNECIMENTO E INSTALAÇÃO. AF_06/2022</t>
  </si>
  <si>
    <t>131,66</t>
  </si>
  <si>
    <t>132,90</t>
  </si>
  <si>
    <t>89791</t>
  </si>
  <si>
    <t>JOELHO 45 GRAUS, CPVC, SOLDÁVEL, DN 73MM, INSTALADO EM PRUMADA DE ÁGUA   FORNECIMENTO E INSTALAÇÃO. AF_06/2022</t>
  </si>
  <si>
    <t>127,27</t>
  </si>
  <si>
    <t>128,51</t>
  </si>
  <si>
    <t>89792</t>
  </si>
  <si>
    <t>JOELHO 90 GRAUS, CPVC, SOLDÁVEL, DN 89MM, INSTALADO EM PRUMADA DE ÁGUA   FORNECIMENTO E INSTALAÇÃO. AF_06/2022</t>
  </si>
  <si>
    <t>155,68</t>
  </si>
  <si>
    <t>157,19</t>
  </si>
  <si>
    <t>89793</t>
  </si>
  <si>
    <t>JOELHO 45 GRAUS, CPVC, SOLDÁVEL, DN 89MM, INSTALADO EM PRUMADA DE ÁGUA   FORNECIMENTO E INSTALAÇÃO. AF_06/2022</t>
  </si>
  <si>
    <t>182,99</t>
  </si>
  <si>
    <t>184,50</t>
  </si>
  <si>
    <t>89794</t>
  </si>
  <si>
    <t>LUVA, CPVC, SOLDÁVEL, DN 35MM, INSTALADO EM PRUMADA DE ÁGUA   FORNECIMENTO E INSTALAÇÃO. AF_06/2022</t>
  </si>
  <si>
    <t>17,42</t>
  </si>
  <si>
    <t>89795</t>
  </si>
  <si>
    <t>JUNÇÃO SIMPLES, PVC, SERIE NORMAL, ESGOTO PREDIAL, DN 75 X 75 MM, JUNTA ELÁSTICA, FORNECIDO E INSTALADO EM RAMAL DE DESCARGA OU RAMAL DE ESGOTO SANITÁRIO. AF_08/2022</t>
  </si>
  <si>
    <t>38,62</t>
  </si>
  <si>
    <t>89796</t>
  </si>
  <si>
    <t>TE, PVC, SERIE NORMAL, ESGOTO PREDIAL, DN 100 X 100 MM, JUNTA ELÁSTICA, FORNECIDO E INSTALADO EM RAMAL DE DESCARGA OU RAMAL DE ESGOTO SANITÁRIO. AF_08/2022</t>
  </si>
  <si>
    <t>40,97</t>
  </si>
  <si>
    <t>42,76</t>
  </si>
  <si>
    <t>89797</t>
  </si>
  <si>
    <t>JUNÇÃO SIMPLES, PVC, SERIE NORMAL, ESGOTO PREDIAL, DN 100 X 100 MM, JUNTA ELÁSTICA, FORNECIDO E INSTALADO EM RAMAL DE DESCARGA OU RAMAL DE ESGOTO SANITÁRIO. AF_08/2022</t>
  </si>
  <si>
    <t>48,22</t>
  </si>
  <si>
    <t>50,01</t>
  </si>
  <si>
    <t>89801</t>
  </si>
  <si>
    <t>JOELHO 90 GRAUS, PVC, SERIE NORMAL, ESGOTO PREDIAL, DN 50 MM, JUNTA ELÁSTICA, FORNECIDO E INSTALADO EM PRUMADA DE ESGOTO SANITÁRIO OU VENTILAÇÃO. AF_08/2022</t>
  </si>
  <si>
    <t>8,97</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</si>
  <si>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</si>
  <si>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</si>
  <si>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</si>
  <si>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</si>
  <si>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89804</t>
  </si>
  <si>
    <t>CURVA LONGA 90 GRAUS, PVC, SERIE NORMAL, ESGOTO PREDIAL, DN 50 MM, JUNTA ELÁSTICA, FORNECIDO E INSTALADO EM PRUMADA DE ESGOTO SANITÁRIO OU VENTILAÇÃO. AF_08/2022</t>
  </si>
  <si>
    <t>18,33</t>
  </si>
  <si>
    <t>18,57</t>
  </si>
  <si>
    <t>89805</t>
  </si>
  <si>
    <t>JOELHO 90 GRAUS, PVC, SERIE NORMAL, ESGOTO PREDIAL, DN 75 MM, JUNTA ELÁSTICA, FORNECIDO E INSTALADO EM PRUMADA DE ESGOTO SANITÁRIO OU VENTILAÇÃO. AF_08/2022</t>
  </si>
  <si>
    <t>19,52</t>
  </si>
  <si>
    <t>20,40</t>
  </si>
  <si>
    <t>89806</t>
  </si>
  <si>
    <t>JOELHO 45 GRAUS, PVC, SERIE NORMAL, ESGOTO PREDIAL, DN 75 MM, JUNTA ELÁSTICA, FORNECIDO E INSTALADO EM PRUMADA DE ESGOTO SANITÁRIO OU VENTILAÇÃO. AF_08/2022</t>
  </si>
  <si>
    <t>21,28</t>
  </si>
  <si>
    <t>89807</t>
  </si>
  <si>
    <t>CURVA CURTA 90 GRAUS, PVC, SERIE NORMAL, ESGOTO PREDIAL, DN 75 MM, JUNTA ELÁSTICA, FORNECIDO E INSTALADO EM PRUMADA DE ESGOTO SANITÁRIO OU VENTILAÇÃO. AF_08/2022</t>
  </si>
  <si>
    <t>34,92</t>
  </si>
  <si>
    <t>89808</t>
  </si>
  <si>
    <t>CURVA LONGA 90 GRAUS, PVC, SERIE NORMAL, ESGOTO PREDIAL, DN 75 MM, JUNTA ELÁSTICA, FORNECIDO E INSTALADO EM PRUMADA DE ESGOTO SANITÁRIO OU VENTILAÇÃO. AF_08/2022</t>
  </si>
  <si>
    <t>53,49</t>
  </si>
  <si>
    <t>54,37</t>
  </si>
  <si>
    <t>89809</t>
  </si>
  <si>
    <t>JOELHO 90 GRAUS, PVC, SERIE NORMAL, ESGOTO PREDIAL, DN 100 MM, JUNTA ELÁSTICA, FORNECIDO E INSTALADO EM PRUMADA DE ESGOTO SANITÁRIO OU VENTILAÇÃO. AF_08/2022</t>
  </si>
  <si>
    <t>27,89</t>
  </si>
  <si>
    <t>89810</t>
  </si>
  <si>
    <t>JOELHO 45 GRAUS, PVC, SERIE NORMAL, ESGOTO PREDIAL, DN 100 MM, JUNTA ELÁSTICA, FORNECIDO E INSTALADO EM PRUMADA DE ESGOTO SANITÁRIO OU VENTILAÇÃO. AF_08/2022</t>
  </si>
  <si>
    <t>89811</t>
  </si>
  <si>
    <t>CURVA CURTA 90 GRAUS, PVC, SERIE NORMAL, ESGOTO PREDIAL, DN 100 MM, JUNTA ELÁSTICA, FORNECIDO E INSTALADO EM PRUMADA DE ESGOTO SANITÁRIO OU VENTILAÇÃO. AF_08/2022</t>
  </si>
  <si>
    <t>41,45</t>
  </si>
  <si>
    <t>42,96</t>
  </si>
  <si>
    <t>89812</t>
  </si>
  <si>
    <t>CURVA LONGA 90 GRAUS, PVC, SERIE NORMAL, ESGOTO PREDIAL, DN 100 MM, JUNTA ELÁSTICA, FORNECIDO E INSTALADO EM PRUMADA DE ESGOTO SANITÁRIO OU VENTILAÇÃO. AF_08/2022</t>
  </si>
  <si>
    <t>73,06</t>
  </si>
  <si>
    <t>89813</t>
  </si>
  <si>
    <t>LUVA SIMPLES, PVC, SERIE NORMAL, ESGOTO PREDIAL, DN 50 MM, JUNTA ELÁSTICA, FORNECIDO E INSTALADO EM PRUMADA DE ESGOTO SANITÁRIO OU VENTILAÇÃO. AF_08/2022</t>
  </si>
  <si>
    <t>5,54</t>
  </si>
  <si>
    <t>89814</t>
  </si>
  <si>
    <t>LUVA DE CORRER, PVC, SERIE NORMAL, ESGOTO PREDIAL, DN 50 MM, JUNTA ELÁSTICA, FORNECIDO E INSTALADO EM PRUMADA DE ESGOTO SANITÁRIO OU VENTILAÇÃO. AF_08/2022</t>
  </si>
  <si>
    <t>89815</t>
  </si>
  <si>
    <t>LUVA DE CORRER, CPVC, SOLDÁVEL, DN 35MM, INSTALADO EM PRUMADA DE ÁGUA   FORNECIMENTO E INSTALAÇÃO. AF_06/2022</t>
  </si>
  <si>
    <t>24,30</t>
  </si>
  <si>
    <t>24,74</t>
  </si>
  <si>
    <t>89816</t>
  </si>
  <si>
    <t>UNIÃO, CPVC, SOLDÁVEL, DN35MM, INSTALADO EM PRUMADA DE ÁGUA   FORNECIMENTO E INSTALAÇÃO. AF_06/2022</t>
  </si>
  <si>
    <t>34,77</t>
  </si>
  <si>
    <t>89817</t>
  </si>
  <si>
    <t>LUVA SIMPLES, PVC, SERIE NORMAL, ESGOTO PREDIAL, DN 75 MM, JUNTA ELÁSTICA, FORNECIDO E INSTALADO EM PRUMADA DE ESGOTO SANITÁRIO OU VENTILAÇÃO. AF_08/2022</t>
  </si>
  <si>
    <t>89818</t>
  </si>
  <si>
    <t>CONECTOR, CPVC, SOLDÁVEL, DN 35MM X 1 1/4 , INSTALADO EM PRUMADA DE ÁGUA   FORNECIMENTO E INSTALAÇÃO. AF_06/2022</t>
  </si>
  <si>
    <t>44,86</t>
  </si>
  <si>
    <t>89819</t>
  </si>
  <si>
    <t>LUVA DE CORRER, PVC, SERIE NORMAL, ESGOTO PREDIAL, DN 75 MM, JUNTA ELÁSTICA, FORNECIDO E INSTALADO EM PRUMADA DE ESGOTO SANITÁRIO OU VENTILAÇÃO. AF_08/2022</t>
  </si>
  <si>
    <t>89821</t>
  </si>
  <si>
    <t>LUVA SIMPLES, PVC, SERIE NORMAL, ESGOTO PREDIAL, DN 100 MM, JUNTA ELÁSTICA, FORNECIDO E INSTALADO EM PRUMADA DE ESGOTO SANITÁRIO OU VENTILAÇÃO. AF_08/2022</t>
  </si>
  <si>
    <t>18,18</t>
  </si>
  <si>
    <t>19,18</t>
  </si>
  <si>
    <t>89822</t>
  </si>
  <si>
    <t>LUVA, CPVC, SOLDÁVEL, DN 42MM, INSTALADO EM PRUMADA DE ÁGUA   FORNECIMENTO E INSTALAÇÃO. AF_06/2022</t>
  </si>
  <si>
    <t>89823</t>
  </si>
  <si>
    <t>LUVA DE CORRER, PVC, SERIE NORMAL, ESGOTO PREDIAL, DN 100 MM, JUNTA ELÁSTICA, FORNECIDO E INSTALADO EM PRUMADA DE ESGOTO SANITÁRIO OU VENTILAÇÃO. AF_08/2022</t>
  </si>
  <si>
    <t>89824</t>
  </si>
  <si>
    <t>LUVA DE CORRER, CPVC, SOLDÁVEL, DN 42MM, INSTALADO EM PRUMADA DE ÁGUA   FORNECIMENTO E INSTALAÇÃO. AF_06/2022</t>
  </si>
  <si>
    <t>33,33</t>
  </si>
  <si>
    <t>89825</t>
  </si>
  <si>
    <t>TE, PVC, SERIE NORMAL, ESGOTO PREDIAL, DN 50 X 50 MM, JUNTA ELÁSTICA, FORNECIDO E INSTALADO EM PRUMADA DE ESGOTO SANITÁRIO OU VENTILAÇÃO. AF_08/2022</t>
  </si>
  <si>
    <t>15,42</t>
  </si>
  <si>
    <t>89826</t>
  </si>
  <si>
    <t>LUVA DE TRANSIÇÃO, CPVC, SOLDÁVEL, DN42MM X 1.1/2 , INSTALADO EM PRUMADA DE ÁGUA   FORNECIMENTO E INSTALAÇÃO. AF_06/2022</t>
  </si>
  <si>
    <t>104,04</t>
  </si>
  <si>
    <t>89827</t>
  </si>
  <si>
    <t>JUNÇÃO SIMPLES, PVC, SERIE NORMAL, ESGOTO PREDIAL, DN 50 X 50 MM, JUNTA ELÁSTICA, FORNECIDO E INSTALADO EM PRUMADA DE ESGOTO SANITÁRIO OU VENTILAÇÃO. AF_08/2022</t>
  </si>
  <si>
    <t>17,86</t>
  </si>
  <si>
    <t>89828</t>
  </si>
  <si>
    <t>UNIÃO, CPVC, SOLDÁVEL, DN42MM, INSTALADO EM PRUMADA DE ÁGUA   FORNECIMENTO E INSTALAÇÃO. AF_06/2022</t>
  </si>
  <si>
    <t>50,34</t>
  </si>
  <si>
    <t>50,86</t>
  </si>
  <si>
    <t>89829</t>
  </si>
  <si>
    <t>TE, PVC, SERIE NORMAL, ESGOTO PREDIAL, DN 75 X 75 MM, JUNTA ELÁSTICA, FORNECIDO E INSTALADO EM PRUMADA DE ESGOTO SANITÁRIO OU VENTILAÇÃO. AF_08/2022</t>
  </si>
  <si>
    <t>33,64</t>
  </si>
  <si>
    <t>34,81</t>
  </si>
  <si>
    <t>89830</t>
  </si>
  <si>
    <t>JUNÇÃO SIMPLES, PVC, SERIE NORMAL, ESGOTO PREDIAL, DN 75 X 75 MM, JUNTA ELÁSTICA, FORNECIDO E INSTALADO EM PRUMADA DE ESGOTO SANITÁRIO OU VENTILAÇÃO. AF_08/2022</t>
  </si>
  <si>
    <t>35,51</t>
  </si>
  <si>
    <t>89831</t>
  </si>
  <si>
    <t>CONECTOR, CPVC, SOLDÁVEL, DN 42MM X 1.1/2 , INSTALADO EM PRUMADA DE ÁGUA   FORNECIMENTO E INSTALAÇÃO. AF_06/2022</t>
  </si>
  <si>
    <t>53,62</t>
  </si>
  <si>
    <t>89832</t>
  </si>
  <si>
    <t>BUCHA DE REDUÇÃO, CPVC, SOLDÁVEL, DN 42MM X 22MM, INSTALADO EM RAMAL DE DISTRIBUIÇÃO DE ÁGUA - FORNECIMENTO E INSTALAÇÃO. AF_06/2022</t>
  </si>
  <si>
    <t>35,69</t>
  </si>
  <si>
    <t>36,45</t>
  </si>
  <si>
    <t>89833</t>
  </si>
  <si>
    <t>TE, PVC, SERIE NORMAL, ESGOTO PREDIAL, DN 100 X 100 MM, JUNTA ELÁSTICA, FORNECIDO E INSTALADO EM PRUMADA DE ESGOTO SANITÁRIO OU VENTILAÇÃO. AF_08/2022</t>
  </si>
  <si>
    <t>42,91</t>
  </si>
  <si>
    <t>44,92</t>
  </si>
  <si>
    <t>89834</t>
  </si>
  <si>
    <t>JUNÇÃO SIMPLES, PVC, SERIE NORMAL, ESGOTO PREDIAL, DN 100 X 100 MM, JUNTA ELÁSTICA, FORNECIDO E INSTALADO EM PRUMADA DE ESGOTO SANITÁRIO OU VENTILAÇÃO. AF_08/2022</t>
  </si>
  <si>
    <t>89835</t>
  </si>
  <si>
    <t>LUVA, CPVC, SOLDÁVEL, DN 54MM, INSTALADO EM PRUMADA DE ÁGUA   FORNECIMENTO E INSTALAÇÃO. AF_06/2022</t>
  </si>
  <si>
    <t>37,36</t>
  </si>
  <si>
    <t>89836</t>
  </si>
  <si>
    <t>LUVA DE TRANSIÇÃO, CPVC, SOLDÁVEL, DN 54MM X 2 , INSTALADO EM PRUMADA DE ÁGUA   FORNECIMENTO E INSTALAÇÃO. AF_06/2022</t>
  </si>
  <si>
    <t>163,28</t>
  </si>
  <si>
    <t>163,89</t>
  </si>
  <si>
    <t>89837</t>
  </si>
  <si>
    <t>UNIÃO, CPVC, SOLDÁVEL, DN 54MM, INSTALADO EM PRUMADA DE ÁGUA   FORNECIMENTO E INSTALAÇÃO. AF_06/2022</t>
  </si>
  <si>
    <t>110,05</t>
  </si>
  <si>
    <t>110,68</t>
  </si>
  <si>
    <t>89838</t>
  </si>
  <si>
    <t>LUVA, CPVC, SOLDÁVEL, DN 73MM, INSTALADO EM PRUMADA DE ÁGUA   FORNECIMENTO E INSTALAÇÃO. AF_06/2022</t>
  </si>
  <si>
    <t>126,36</t>
  </si>
  <si>
    <t>127,20</t>
  </si>
  <si>
    <t>89839</t>
  </si>
  <si>
    <t>UNIÃO, CPVC, SOLDÁVEL, DN 73MM, INSTALADO EM PRUMADA DE ÁGUA   FORNECIMENTO E INSTALAÇÃO. AF_06/2022</t>
  </si>
  <si>
    <t>143,00</t>
  </si>
  <si>
    <t>143,84</t>
  </si>
  <si>
    <t>89840</t>
  </si>
  <si>
    <t>LUVA, CPVC, SOLDÁVEL, DN 89MM, INSTALADO EM PRUMADA DE ÁGUA   FORNECIMENTO E INSTALAÇÃO. AF_06/2022</t>
  </si>
  <si>
    <t>148,96</t>
  </si>
  <si>
    <t>149,97</t>
  </si>
  <si>
    <t>89841</t>
  </si>
  <si>
    <t>UNIÃO, CPVC, SOLDÁVEL, DN 89MM, INSTALADO EM PRUMADA DE ÁGUA   FORNECIMENTO E INSTALAÇÃO. AF_06/2022</t>
  </si>
  <si>
    <t>216,46</t>
  </si>
  <si>
    <t>217,47</t>
  </si>
  <si>
    <t>89842</t>
  </si>
  <si>
    <t>TÊ, CPVC, SOLDÁVEL, DN 35MM, INSTALADO EM PRUMADA DE ÁGUA   FORNECIMENTO E INSTALAÇÃO. AF_06/2022</t>
  </si>
  <si>
    <t>44,04</t>
  </si>
  <si>
    <t>89844</t>
  </si>
  <si>
    <t>TE, CPVC, SOLDÁVEL, DN  42MM, INSTALADO EM PRUMADA DE ÁGUA   FORNECIMENTO E INSTALAÇÃO. AF_06/2022</t>
  </si>
  <si>
    <t>54,16</t>
  </si>
  <si>
    <t>55,18</t>
  </si>
  <si>
    <t>89845</t>
  </si>
  <si>
    <t>TÊ, CPVC, SOLDÁVEL, DN 54 MM, INSTALADO EM PRUMADA DE ÁGUA   FORNECIMENTO E INSTALAÇÃO. AF_06/2022</t>
  </si>
  <si>
    <t>84,09</t>
  </si>
  <si>
    <t>85,36</t>
  </si>
  <si>
    <t>89846</t>
  </si>
  <si>
    <t>TÊ, CPVC, SOLDÁVEL, DN 73MM, INSTALADO EM PRUMADA DE ÁGUA   FORNECIMENTO E INSTALAÇÃO. AF_06/2022</t>
  </si>
  <si>
    <t>89847</t>
  </si>
  <si>
    <t>TÊ, CPVC, SOLDÁVEL, DN 89MM, INSTALADO EM PRUMADA DE ÁGUA   FORNECIMENTO E INSTALAÇÃO. AF_06/2022</t>
  </si>
  <si>
    <t>211,50</t>
  </si>
  <si>
    <t>213,51</t>
  </si>
  <si>
    <t>89850</t>
  </si>
  <si>
    <t>JOELHO 90 GRAUS, PVC, SERIE NORMAL, ESGOTO PREDIAL, DN 100 MM, JUNTA ELÁSTICA, FORNECIDO E INSTALADO EM SUBCOLETOR AÉREO DE ESGOTO SANITÁRIO. AF_08/2022</t>
  </si>
  <si>
    <t>31,43</t>
  </si>
  <si>
    <t>33,36</t>
  </si>
  <si>
    <t>89851</t>
  </si>
  <si>
    <t>JOELHO 45 GRAUS, PVC, SERIE NORMAL, ESGOTO PREDIAL, DN 100 MM, JUNTA ELÁSTICA, FORNECIDO E INSTALADO EM SUBCOLETOR AÉREO DE ESGOTO SANITÁRIO. AF_08/2022</t>
  </si>
  <si>
    <t>32,18</t>
  </si>
  <si>
    <t>89852</t>
  </si>
  <si>
    <t>CURVA CURTA 90 GRAUS, PVC, SERIE NORMAL, ESGOTO PREDIAL, DN 100 MM, JUNTA ELÁSTICA, FORNECIDO E INSTALADO EM SUBCOLETOR AÉREO DE ESGOTO SANITÁRIO. AF_08/2022</t>
  </si>
  <si>
    <t>46,92</t>
  </si>
  <si>
    <t>89853</t>
  </si>
  <si>
    <t>CURVA LONGA 90 GRAUS, PVC, SERIE NORMAL, ESGOTO PREDIAL, DN 100 MM, JUNTA ELÁSTICA, FORNECIDO E INSTALADO EM SUBCOLETOR AÉREO DE ESGOTO SANITÁRIO. AF_08/2022</t>
  </si>
  <si>
    <t>76,60</t>
  </si>
  <si>
    <t>78,53</t>
  </si>
  <si>
    <t>89854</t>
  </si>
  <si>
    <t>JOELHO 90 GRAUS, PVC, SERIE NORMAL, ESGOTO PREDIAL, DN 150 MM, JUNTA ELÁSTICA, FORNECIDO E INSTALADO EM SUBCOLETOR AÉREO DE ESGOTO SANITÁRIO. AF_08/2022</t>
  </si>
  <si>
    <t>97,21</t>
  </si>
  <si>
    <t>89855</t>
  </si>
  <si>
    <t>JOELHO 45 GRAUS, PVC, SERIE NORMAL, ESGOTO PREDIAL, DN 150 MM, JUNTA ELÁSTICA, FORNECIDO E INSTALADO EM SUBCOLETOR AÉREO DE ESGOTO SANITÁRIO. AF_08/2022</t>
  </si>
  <si>
    <t>101,92</t>
  </si>
  <si>
    <t>104,43</t>
  </si>
  <si>
    <t>89856</t>
  </si>
  <si>
    <t>LUVA SIMPLES, PVC, SERIE NORMAL, ESGOTO PREDIAL, DN 100 MM, JUNTA ELÁSTICA, FORNECIDO E INSTALADO EM SUBCOLETOR AÉREO DE ESGOTO SANITÁRIO. AF_08/2022</t>
  </si>
  <si>
    <t>89857</t>
  </si>
  <si>
    <t>LUVA DE CORRER, PVC, SERIE NORMAL, ESGOTO PREDIAL, DN 100 MM, JUNTA ELÁSTICA, FORNECIDO E INSTALADO EM SUBCOLETOR AÉREO DE ESGOTO SANITÁRIO. AF_08/2022</t>
  </si>
  <si>
    <t>35,15</t>
  </si>
  <si>
    <t>89860</t>
  </si>
  <si>
    <t>TE, PVC, SERIE NORMAL, ESGOTO PREDIAL, DN 100 X 100 MM, JUNTA ELÁSTICA, FORNECIDO E INSTALADO EM SUBCOLETOR AÉREO DE ESGOTO SANITÁRIO. AF_08/2022</t>
  </si>
  <si>
    <t>50,20</t>
  </si>
  <si>
    <t>89861</t>
  </si>
  <si>
    <t>JUNÇÃO SIMPLES, PVC, SERIE NORMAL, ESGOTO PREDIAL, DN 100 X 100 MM, JUNTA ELÁSTICA, FORNECIDO E INSTALADO EM SUBCOLETOR AÉREO DE ESGOTO SANITÁRIO. AF_08/2022</t>
  </si>
  <si>
    <t>57,45</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</si>
  <si>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</si>
  <si>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</si>
  <si>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</si>
  <si>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</si>
  <si>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89868</t>
  </si>
  <si>
    <t>LUVA, PVC, SOLDÁVEL, DN 25MM, INSTALADO EM DRENO DE AR-CONDICIONADO - FORNECIMENTO E INSTALAÇÃO. AF_08/2022</t>
  </si>
  <si>
    <t>6,39</t>
  </si>
  <si>
    <t>89869</t>
  </si>
  <si>
    <t>TE, PVC, SOLDÁVEL, DN 25MM, INSTALADO EM DRENO DE AR-CONDICIONADO - FORNECIMENTO E INSTALAÇÃO. AF_08/2022</t>
  </si>
  <si>
    <t>89979</t>
  </si>
  <si>
    <t>LUVA COM BUCHA DE LATÃO, PVC, SOLDÁVEL, DN 32MM X 1 , INSTALADO EM RAMAL OU SUB-RAMAL DE ÁGUA   FORNECIMENTO E INSTALAÇÃO. AF_06/2022</t>
  </si>
  <si>
    <t>22,05</t>
  </si>
  <si>
    <t>22,83</t>
  </si>
  <si>
    <t>89981</t>
  </si>
  <si>
    <t>LUVA SOLDÁVEL E COM BUCHA DE LATÃO, PVC, SOLDÁVEL, DN 32MM X 1 , INSTALADO EM PRUMADA DE ÁGUA   FORNECIMENTO E INSTALAÇÃO. AF_06/2022</t>
  </si>
  <si>
    <t>18,54</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</si>
  <si>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</si>
  <si>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</si>
  <si>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</si>
  <si>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</si>
  <si>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92287</t>
  </si>
  <si>
    <t>COTOVELO EM COBRE, DN 22 MM, 90 GRAUS, SEM ANEL DE SOLDA, INSTALADO EM PRUMADA DE HIDRÁULICA PREDIAL - FORNECIMENTO E INSTALAÇÃO. AF_04/2022</t>
  </si>
  <si>
    <t>92288</t>
  </si>
  <si>
    <t>COTOVELO EM COBRE, DN 28 MM, 90 GRAUS, SEM ANEL DE SOLDA, INSTALADO EM PRUMADA DE HIDRÁULICA PREDIAL - FORNECIMENTO E INSTALAÇÃO. AF_04/2022</t>
  </si>
  <si>
    <t>28,45</t>
  </si>
  <si>
    <t>92289</t>
  </si>
  <si>
    <t>COTOVELO EM COBRE, DN 35 MM, 90 GRAUS, SEM ANEL DE SOLDA, INSTALADO EM PRUMADA DE HIDRÁULICA PREDIAL - FORNECIMENTO E INSTALAÇÃO. AF_04/2022</t>
  </si>
  <si>
    <t>48,31</t>
  </si>
  <si>
    <t>92290</t>
  </si>
  <si>
    <t>COTOVELO EM COBRE, DN 42 MM, 90 GRAUS, SEM ANEL DE SOLDA, INSTALADO EM PRUMADA DE HIDRÁULICA PREDIAL - FORNECIMENTO E INSTALAÇÃO. AF_04/2022</t>
  </si>
  <si>
    <t>72,67</t>
  </si>
  <si>
    <t>73,88</t>
  </si>
  <si>
    <t>92291</t>
  </si>
  <si>
    <t>COTOVELO EM COBRE, DN 54 MM, 90 GRAUS, SEM ANEL DE SOLDA, INSTALADO EM PRUMADA DE HIDRÁULICA PREDIAL - FORNECIMENTO E INSTALAÇÃO. AF_04/2022</t>
  </si>
  <si>
    <t>112,07</t>
  </si>
  <si>
    <t>113,64</t>
  </si>
  <si>
    <t>92292</t>
  </si>
  <si>
    <t>COTOVELO EM COBRE, DN 66 MM, 90 GRAUS, SEM ANEL DE SOLDA, INSTALADO EM PRUMADA DE HIDRÁULICA PREDIAL - FORNECIMENTO E INSTALAÇÃO. AF_04/2022</t>
  </si>
  <si>
    <t>342,20</t>
  </si>
  <si>
    <t>344,13</t>
  </si>
  <si>
    <t>92293</t>
  </si>
  <si>
    <t>LUVA EM COBRE, DN 22 MM, SEM ANEL DE SOLDA, INSTALADO EM PRUMADA DE HIDRÁULICA PREDIAL - FORNECIMENTO E INSTALAÇÃO. AF_04/2022</t>
  </si>
  <si>
    <t>92294</t>
  </si>
  <si>
    <t>LUVA EM COBRE, DN 28 MM, SEM ANEL DE SOLDA, INSTALADO EM PRUMADA DE HIDRÁULICA PREDIAL - FORNECIMENTO E INSTALAÇÃO. AF_04/2022</t>
  </si>
  <si>
    <t>16,93</t>
  </si>
  <si>
    <t>17,46</t>
  </si>
  <si>
    <t>92295</t>
  </si>
  <si>
    <t>LUVA EM COBRE, DN 35 MM, SEM ANEL DE SOLDA, INSTALADO EM PRUMADA DE HIDRÁULICA PREDIAL - FORNECIMENTO E INSTALAÇÃO. AF_04/2022</t>
  </si>
  <si>
    <t>32,03</t>
  </si>
  <si>
    <t>92296</t>
  </si>
  <si>
    <t>LUVA EM COBRE, DN 42 MM, SEM ANEL DE SOLDA, INSTALADO EM PRUMADA DE HIDRÁULICA PREDIAL - FORNECIMENTO E INSTALAÇÃO. AF_04/2022</t>
  </si>
  <si>
    <t>41,43</t>
  </si>
  <si>
    <t>42,25</t>
  </si>
  <si>
    <t>92297</t>
  </si>
  <si>
    <t>LUVA EM COBRE, DN 54 MM, SEM ANEL DE SOLDA, INSTALADO EM PRUMADA DE HIDRÁULICA PREDIAL - FORNECIMENTO E INSTALAÇÃO. AF_04/2022</t>
  </si>
  <si>
    <t>63,94</t>
  </si>
  <si>
    <t>64,99</t>
  </si>
  <si>
    <t>92298</t>
  </si>
  <si>
    <t>LUVA EM COBRE, DN 66 MM, SEM ANEL DE SOLDA, INSTALADO EM PRUMADA DE HIDRÁULICA PREDIAL - FORNECIMENTO E INSTALAÇÃO. AF_04/2022</t>
  </si>
  <si>
    <t>176,80</t>
  </si>
  <si>
    <t>178,09</t>
  </si>
  <si>
    <t>92299</t>
  </si>
  <si>
    <t>TE EM COBRE, DN 22 MM, SEM ANEL DE SOLDA, INSTALADO EM PRUMADA DE HIDRÁULICA PREDIAL - FORNECIMENTO E INSTALAÇÃO. AF_04/2022</t>
  </si>
  <si>
    <t>23,34</t>
  </si>
  <si>
    <t>92300</t>
  </si>
  <si>
    <t>TE EM COBRE, DN 28 MM, SEM ANEL DE SOLDA, INSTALADO EM PRUMADA DE HIDRÁULICA PREDIAL - FORNECIMENTO E INSTALAÇÃO. AF_04/2022</t>
  </si>
  <si>
    <t>35,24</t>
  </si>
  <si>
    <t>92301</t>
  </si>
  <si>
    <t>TE EM COBRE, DN 35 MM, SEM ANEL DE SOLDA, INSTALADO EM PRUMADA DE HIDRÁULICA PREDIAL - FORNECIMENTO E INSTALAÇÃO. AF_04/2022</t>
  </si>
  <si>
    <t>68,47</t>
  </si>
  <si>
    <t>69,81</t>
  </si>
  <si>
    <t>92302</t>
  </si>
  <si>
    <t>TE EM COBRE, DN 42 MM, SEM ANEL DE SOLDA, INSTALADO EM PRUMADA DE HIDRÁULICA PREDIAL - FORNECIMENTO E INSTALAÇÃO. AF_04/2022</t>
  </si>
  <si>
    <t>90,20</t>
  </si>
  <si>
    <t>91,83</t>
  </si>
  <si>
    <t>92303</t>
  </si>
  <si>
    <t>TE EM COBRE, DN 54 MM, SEM ANEL DE SOLDA, INSTALADO EM PRUMADA DE HIDRÁULICA PREDIAL - FORNECIMENTO E INSTALAÇÃO. AF_04/2022</t>
  </si>
  <si>
    <t>164,09</t>
  </si>
  <si>
    <t>166,19</t>
  </si>
  <si>
    <t>92304</t>
  </si>
  <si>
    <t>TE EM COBRE, DN 66 MM, SEM ANEL DE SOLDA, INSTALADO EM PRUMADA DE HIDRÁULICA PREDIAL - FORNECIMENTO E INSTALAÇÃO. AF_04/2022</t>
  </si>
  <si>
    <t>421,13</t>
  </si>
  <si>
    <t>423,70</t>
  </si>
  <si>
    <t>92311</t>
  </si>
  <si>
    <t>COTOVELO EM COBRE, DN 15 MM, 90 GRAUS, SEM ANEL DE SOLDA, INSTALADO EM RAMAL DE DISTRIBUIÇÃO   FORNECIMENTO E INSTALAÇÃO. AF_04/2022</t>
  </si>
  <si>
    <t>92312</t>
  </si>
  <si>
    <t>COTOVELO EM COBRE, DN 22 MM, 90 GRAUS, SEM ANEL DE SOLDA, INSTALADO EM RAMAL DE DISTRIBUIÇÃO DE HIDRÁULICA PREDIAL - FORNECIMENTO E INSTALAÇÃO. AF_04/2022</t>
  </si>
  <si>
    <t>92313</t>
  </si>
  <si>
    <t>COTOVELO EM COBRE, DN 28 MM, 90 GRAUS, SEM ANEL DE SOLDA, INSTALADO EM RAMAL DE DISTRIBUIÇÃO DE HIDRÁULICA PREDIAL - FORNECIMENTO E INSTALAÇÃO. AF_04/2022</t>
  </si>
  <si>
    <t>32,24</t>
  </si>
  <si>
    <t>33,57</t>
  </si>
  <si>
    <t>92314</t>
  </si>
  <si>
    <t>LUVA EM COBRE, DN 15 MM, SEM ANEL DE SOLDA, INSTALADO EM RAMAL DE DISTRIBUIÇÃO DE HIDRÁULICA PREDIAL - FORNECIMENTO E INSTALAÇÃO. AF_04/2022</t>
  </si>
  <si>
    <t>92315</t>
  </si>
  <si>
    <t>LUVA EM COBRE, DN 22 MM, SEM ANEL DE SOLDA, INSTALADO EM RAMAL DE DISTRIBUIÇÃO DE HIDRÁULICA PREDIAL - FORNECIMENTO E INSTALAÇÃO. AF_04/2022</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</si>
  <si>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</si>
  <si>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</si>
  <si>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</si>
  <si>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</si>
  <si>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19,76</t>
  </si>
  <si>
    <t>92318</t>
  </si>
  <si>
    <t>TE EM COBRE, DN 22 MM, SEM ANEL DE SOLDA, INSTALADO EM RAMAL DE DISTRIBUIÇÃO DE HIDRÁULICA PREDIAL - FORNECIMENTO E INSTALAÇÃO. AF_04/2022</t>
  </si>
  <si>
    <t>31,57</t>
  </si>
  <si>
    <t>92319</t>
  </si>
  <si>
    <t>TE EM COBRE, DN 28 MM, SEM ANEL DE SOLDA, INSTALADO EM RAMAL DE DISTRIBUIÇÃO DE HIDRÁULICA PREDIAL - FORNECIMENTO E INSTALAÇÃO. AF_04/2022</t>
  </si>
  <si>
    <t>41,37</t>
  </si>
  <si>
    <t>43,15</t>
  </si>
  <si>
    <t>92326</t>
  </si>
  <si>
    <t>COTOVELO EM COBRE, DN 15 MM, 90 GRAUS, SEM ANEL DE SOLDA, INSTALADO EM RAMAL E SUB-RAMAL DE HIDRÁULICA PREDIAL - FORNECIMENTO E INSTALAÇÃO. AF_04/2022</t>
  </si>
  <si>
    <t>15,96</t>
  </si>
  <si>
    <t>92327</t>
  </si>
  <si>
    <t>COTOVELO EM COBRE, DN 22 MM, 90 GRAUS, SEM ANEL DE SOLDA, INSTALADO EM RAMAL E SUB-RAMAL DE HIDRÁULICA PREDIAL - FORNECIMENTO E INSTALAÇÃO. AF_04/2022</t>
  </si>
  <si>
    <t>92328</t>
  </si>
  <si>
    <t>COTOVELO EM COBRE, DN 28 MM, 90 GRAUS, SEM ANEL DE SOLDA, INSTALADO EM RAMAL E SUB-RAMAL DE HIDRÁULICA PREDIAL - FORNECIMENTO E INSTALAÇÃO. AF_04/2022</t>
  </si>
  <si>
    <t>40,90</t>
  </si>
  <si>
    <t>92329</t>
  </si>
  <si>
    <t>LUVA EM COBRE, DN 15 MM, SEM ANEL DE SOLDA, INSTALADO EM RAMAL E SUB-RAMAL DE HIDRÁULICA PREDIAL - FORNECIMENTO E INSTALAÇÃO. AF_04/2022</t>
  </si>
  <si>
    <t>92330</t>
  </si>
  <si>
    <t>LUVA EM COBRE, DN 22 MM, SEM ANEL DE SOLDA, INSTALADO EM RAMAL E SUB-RAMAL DE HIDRÁULICA PREDIAL - FORNECIMENTO E INSTALAÇÃO. AF_04/2022</t>
  </si>
  <si>
    <t>92331</t>
  </si>
  <si>
    <t>LUVA EM COBRE, DN 28 MM, SEM ANEL DE SOLDA, INSTALADO EM RAMAL E SUB-RAMAL DE HIDRÁULICA PREDIAL - FORNECIMENTO E INSTALAÇÃO. AF_04/2022</t>
  </si>
  <si>
    <t>92332</t>
  </si>
  <si>
    <t>TE EM COBRE, DN 15 MM, SEM ANEL DE SOLDA, INSTALADO EM RAMAL E SUB-RAMAL DE HIDRÁULICA PREDIAL - FORNECIMENTO E INSTALAÇÃO. AF_04/2022</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</si>
  <si>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</si>
  <si>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</si>
  <si>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</si>
  <si>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</si>
  <si>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92344</t>
  </si>
  <si>
    <t>NIPLE, EM FERRO GALVANIZADO, DN 50 (2"), CONEXÃO ROSQUEADA, INSTALADO EM PRUMADAS - FORNECIMENTO E INSTALAÇÃO. AF_10/2020</t>
  </si>
  <si>
    <t>82,18</t>
  </si>
  <si>
    <t>92345</t>
  </si>
  <si>
    <t>LUVA, EM FERRO GALVANIZADO, DN 50 (2"), CONEXÃO ROSQUEADA, INSTALADO EM PRUMADAS - FORNECIMENTO E INSTALAÇÃO. AF_10/2020</t>
  </si>
  <si>
    <t>77,66</t>
  </si>
  <si>
    <t>82,15</t>
  </si>
  <si>
    <t>92346</t>
  </si>
  <si>
    <t>NIPLE, EM FERRO GALVANIZADO, DN 65 (2 1/2"), CONEXÃO ROSQUEADA, INSTALADO EM PRUMADAS - FORNECIMENTO E INSTALAÇÃO. AF_10/2020</t>
  </si>
  <si>
    <t>101,96</t>
  </si>
  <si>
    <t>92347</t>
  </si>
  <si>
    <t>LUVA, EM FERRO GALVANIZADO, DN 65 (2 1/2"), CONEXÃO ROSQUEADA, INSTALADO EM PRUMADAS - FORNECIMENTO E INSTALAÇÃO. AF_10/2020</t>
  </si>
  <si>
    <t>113,43</t>
  </si>
  <si>
    <t>118,31</t>
  </si>
  <si>
    <t>92348</t>
  </si>
  <si>
    <t>NIPLE, EM FERRO GALVANIZADO, DN 80 (3"), CONEXÃO ROSQUEADA, INSTALADO EM PRUMADAS - FORNECIMENTO E INSTALAÇÃO. AF_10/2020</t>
  </si>
  <si>
    <t>142,99</t>
  </si>
  <si>
    <t>148,26</t>
  </si>
  <si>
    <t>92349</t>
  </si>
  <si>
    <t>LUVA, EM FERRO GALVANIZADO, DN 80 (3"), CONEXÃO ROSQUEADA, INSTALADO EM PRUMADAS - FORNECIMENTO E INSTALAÇÃO. AF_10/2020</t>
  </si>
  <si>
    <t>153,20</t>
  </si>
  <si>
    <t>158,47</t>
  </si>
  <si>
    <t>92350</t>
  </si>
  <si>
    <t>JOELHO 45 GRAUS, EM FERRO GALVANIZADO, DN 50 (2"), CONEXÃO ROSQUEADA, INSTALADO EM PRUMADAS - FORNECIMENTO E INSTALAÇÃO. AF_10/2020</t>
  </si>
  <si>
    <t>115,66</t>
  </si>
  <si>
    <t>92351</t>
  </si>
  <si>
    <t>JOELHO 90 GRAUS, EM FERRO GALVANIZADO, DN 50 (2"), CONEXÃO ROSQUEADA, INSTALADO EM PRUMADAS - FORNECIMENTO E INSTALAÇÃO. AF_10/2020</t>
  </si>
  <si>
    <t>113,11</t>
  </si>
  <si>
    <t>119,84</t>
  </si>
  <si>
    <t>92352</t>
  </si>
  <si>
    <t>JOELHO 45 GRAUS, EM FERRO GALVANIZADO, DN 65 (2 1/2"), CONEXÃO ROSQUEADA, INSTALADO EM PRUMADAS - FORNECIMENTO E INSTALAÇÃO. AF_10/2020</t>
  </si>
  <si>
    <t>175,12</t>
  </si>
  <si>
    <t>182,44</t>
  </si>
  <si>
    <t>92353</t>
  </si>
  <si>
    <t>JOELHO 90 GRAUS, EM FERRO GALVANIZADO, DN 65 (2 1/2"), CONEXÃO ROSQUEADA, INSTALADO EM PRUMADAS - FORNECIMENTO E INSTALAÇÃO. AF_10/2020</t>
  </si>
  <si>
    <t>171,21</t>
  </si>
  <si>
    <t>92354</t>
  </si>
  <si>
    <t>JOELHO 45 GRAUS, EM FERRO GALVANIZADO, DN 80 (3"), CONEXÃO ROSQUEADA, INSTALADO EM PRUMADAS - FORNECIMENTO E INSTALAÇÃO. AF_10/2020</t>
  </si>
  <si>
    <t>232,24</t>
  </si>
  <si>
    <t>240,14</t>
  </si>
  <si>
    <t>92355</t>
  </si>
  <si>
    <t>JOELHO 90 GRAUS, EM FERRO GALVANIZADO, DN 80 (3"), CONEXÃO ROSQUEADA, INSTALADO EM PRUMADAS - FORNECIMENTO E INSTALAÇÃO. AF_10/2020</t>
  </si>
  <si>
    <t>218,50</t>
  </si>
  <si>
    <t>92356</t>
  </si>
  <si>
    <t>TÊ, EM FERRO GALVANIZADO, DN 50 (2"), CONEXÃO ROSQUEADA, INSTALADO EM PRUMADAS - FORNECIMENTO E INSTALAÇÃO. AF_10/2020</t>
  </si>
  <si>
    <t>150,75</t>
  </si>
  <si>
    <t>92357</t>
  </si>
  <si>
    <t>TÊ, EM FERRO GALVANIZADO, DN 65 (2 1/2"), CONEXÃO ROSQUEADA, INSTALADO EM PRUMADAS - FORNECIMENTO E INSTALAÇÃO. AF_10/2020</t>
  </si>
  <si>
    <t>233,89</t>
  </si>
  <si>
    <t>92358</t>
  </si>
  <si>
    <t>TÊ, EM FERRO GALVANIZADO, DN 80 (3"), CONEXÃO ROSQUEADA, INSTALADO EM PRUMADAS - FORNECIMENTO E INSTALAÇÃO. AF_10/2020</t>
  </si>
  <si>
    <t>278,65</t>
  </si>
  <si>
    <t>289,20</t>
  </si>
  <si>
    <t>92369</t>
  </si>
  <si>
    <t>NIPLE, EM FERRO GALVANIZADO, DN 25 (1"), CONEXÃO ROSQUEADA, INSTALADO EM REDE DE ALIMENTAÇÃO PARA HIDRANTE - FORNECIMENTO E INSTALAÇÃO. AF_10/2020</t>
  </si>
  <si>
    <t>41,99</t>
  </si>
  <si>
    <t>92370</t>
  </si>
  <si>
    <t>LUVA, EM FERRO GALVANIZADO, DN 25 (1"), CONEXÃO ROSQUEADA, INSTALADO EM REDE DE ALIMENTAÇÃO PARA HIDRANTE - FORNECIMENTO E INSTALAÇÃO. AF_10/2020</t>
  </si>
  <si>
    <t>44,05</t>
  </si>
  <si>
    <t>47,46</t>
  </si>
  <si>
    <t>92371</t>
  </si>
  <si>
    <t>NIPLE, EM FERRO GALVANIZADO, DN 32 (1 1/4"), CONEXÃO ROSQUEADA, INSTALADO EM REDE DE ALIMENTAÇÃO PARA HIDRANTE - FORNECIMENTO E INSTALAÇÃO. AF_10/2020</t>
  </si>
  <si>
    <t>50,68</t>
  </si>
  <si>
    <t>54,39</t>
  </si>
  <si>
    <t>92372</t>
  </si>
  <si>
    <t>LUVA, EM FERRO GALVANIZADO, DN 32 (1 1/4"), CONEXÃO ROSQUEADA, INSTALADO EM REDE DE ALIMENTAÇÃO PARA HIDRANTE - FORNECIMENTO E INSTALAÇÃO. AF_10/2020</t>
  </si>
  <si>
    <t>52,61</t>
  </si>
  <si>
    <t>56,32</t>
  </si>
  <si>
    <t>92373</t>
  </si>
  <si>
    <t>NIPLE, EM FERRO GALVANIZADO, DN 40 (1 1/2"), CONEXÃO ROSQUEADA, INSTALADO EM REDE DE ALIMENTAÇÃO PARA HIDRANTE - FORNECIMENTO E INSTALAÇÃO. AF_10/2020</t>
  </si>
  <si>
    <t>59,88</t>
  </si>
  <si>
    <t>92374</t>
  </si>
  <si>
    <t>LUVA, EM FERRO GALVANIZADO, DN 40 (1 1/2"), CONEXÃO ROSQUEADA, INSTALADO EM REDE DE ALIMENTAÇÃO PARA HIDRANTE - FORNECIMENTO E INSTALAÇÃO. AF_10/2020</t>
  </si>
  <si>
    <t>60,25</t>
  </si>
  <si>
    <t>92375</t>
  </si>
  <si>
    <t>NIPLE, EM FERRO GALVANIZADO, DN 50 (2"), CONEXÃO ROSQUEADA, INSTALADO EM REDE DE ALIMENTAÇÃO PARA HIDRANTE - FORNECIMENTO E INSTALAÇÃO. AF_10/2020</t>
  </si>
  <si>
    <t>77,63</t>
  </si>
  <si>
    <t>82,11</t>
  </si>
  <si>
    <t>92376</t>
  </si>
  <si>
    <t>LUVA, EM FERRO GALVANIZADO, DN 50 (2"), CONEXÃO ROSQUEADA, INSTALADO EM REDE DE ALIMENTAÇÃO PARA HIDRANTE - FORNECIMENTO E INSTALAÇÃO. AF_10/2020</t>
  </si>
  <si>
    <t>82,08</t>
  </si>
  <si>
    <t>92377</t>
  </si>
  <si>
    <t>NIPLE, EM FERRO GALVANIZADO, DN 65 (2 1/2"), CONEXÃO ROSQUEADA, INSTALADO EM REDE DE ALIMENTAÇÃO PARA HIDRANTE - FORNECIMENTO E INSTALAÇÃO. AF_10/2020</t>
  </si>
  <si>
    <t>103,97</t>
  </si>
  <si>
    <t>109,09</t>
  </si>
  <si>
    <t>92378</t>
  </si>
  <si>
    <t>LUVA, EM FERRO GALVANIZADO, DN 65 (2 1/2"), CONEXÃO ROSQUEADA, INSTALADO EM REDE DE ALIMENTAÇÃO PARA HIDRANTE - FORNECIMENTO E INSTALAÇÃO. AF_10/2020</t>
  </si>
  <si>
    <t>115,44</t>
  </si>
  <si>
    <t>120,56</t>
  </si>
  <si>
    <t>92379</t>
  </si>
  <si>
    <t>NIPLE, EM FERRO GALVANIZADO, DN 80 (3"), CONEXÃO ROSQUEADA, INSTALADO EM REDE DE ALIMENTAÇÃO PARA HIDRANTE - FORNECIMENTO E INSTALAÇÃO. AF_10/2020</t>
  </si>
  <si>
    <t>147,11</t>
  </si>
  <si>
    <t>152,86</t>
  </si>
  <si>
    <t>92380</t>
  </si>
  <si>
    <t>LUVA, EM FERRO GALVANIZADO, DN 80 (3"), CONEXÃO ROSQUEADA, INSTALADO EM REDE DE ALIMENTAÇÃO PARA HIDRANTE - FORNECIMENTO E INSTALAÇÃO. AF_10/2020</t>
  </si>
  <si>
    <t>163,07</t>
  </si>
  <si>
    <t>92381</t>
  </si>
  <si>
    <t>JOELHO 45 GRAUS, EM FERRO GALVANIZADO, DN 25 (1"), CONEXÃO ROSQUEADA, INSTALADO EM REDE DE ALIMENTAÇÃO PARA HIDRANTE - FORNECIMENTO E INSTALAÇÃO. AF_10/2020</t>
  </si>
  <si>
    <t>68,78</t>
  </si>
  <si>
    <t>92382</t>
  </si>
  <si>
    <t>JOELHO 90 GRAUS, EM FERRO GALVANIZADO, DN 25 (1"), CONEXÃO ROSQUEADA, INSTALADO EM REDE DE ALIMENTAÇÃO PARA HIDRANTE - FORNECIMENTO E INSTALAÇÃO. AF_10/2020</t>
  </si>
  <si>
    <t>60,91</t>
  </si>
  <si>
    <t>66,04</t>
  </si>
  <si>
    <t>92383</t>
  </si>
  <si>
    <t>JOELHO 45 GRAUS, EM FERRO GALVANIZADO, DN 32 (1 1/4"), CONEXÃO ROSQUEADA, INSTALADO EM REDE DE ALIMENTAÇÃO PARA HIDRANTE - FORNECIMENTO E INSTALAÇÃO. AF_10/2020</t>
  </si>
  <si>
    <t>80,06</t>
  </si>
  <si>
    <t>92384</t>
  </si>
  <si>
    <t>JOELHO 90 GRAUS, EM FERRO GALVANIZADO, DN 32 (1 1/4"), CONEXÃO ROSQUEADA, INSTALADO EM REDE DE ALIMENTAÇÃO PARA HIDRANTE - FORNECIMENTO E INSTALAÇÃO. AF_10/2020</t>
  </si>
  <si>
    <t>74,61</t>
  </si>
  <si>
    <t>80,18</t>
  </si>
  <si>
    <t>92385</t>
  </si>
  <si>
    <t>JOELHO 45 GRAUS, EM FERRO GALVANIZADO, DN 40 (1 1/2"), CONEXÃO ROSQUEADA, INSTALADO EM REDE DE ALIMENTAÇÃO PARA HIDRANTE - FORNECIMENTO E INSTALAÇÃO. AF_10/2020</t>
  </si>
  <si>
    <t>91,79</t>
  </si>
  <si>
    <t>97,86</t>
  </si>
  <si>
    <t>92386</t>
  </si>
  <si>
    <t>JOELHO 90 GRAUS, EM FERRO GALVANIZADO, DN 40 (1 1/2"), CONEXÃO ROSQUEADA, INSTALADO EM REDE DE ALIMENTAÇÃO PARA HIDRANTE - FORNECIMENTO E INSTALAÇÃO. AF_10/2020</t>
  </si>
  <si>
    <t>92387</t>
  </si>
  <si>
    <t>JOELHO 45 GRAUS, EM FERRO GALVANIZADO, DN 50 (2"), CONEXÃO ROSQUEADA, INSTALADO EM REDE DE ALIMENTAÇÃO PARA HIDRANTE - FORNECIMENTO E INSTALAÇÃO. AF_10/2020</t>
  </si>
  <si>
    <t>115,55</t>
  </si>
  <si>
    <t>122,26</t>
  </si>
  <si>
    <t>92388</t>
  </si>
  <si>
    <t>JOELHO 90 GRAUS, EM FERRO GALVANIZADO, DN 50 (2"), CONEXÃO ROSQUEADA, INSTALADO EM REDE DE ALIMENTAÇÃO PARA HIDRANTE - FORNECIMENTO E INSTALAÇÃO. AF_10/2020</t>
  </si>
  <si>
    <t>113,00</t>
  </si>
  <si>
    <t>119,71</t>
  </si>
  <si>
    <t>92389</t>
  </si>
  <si>
    <t>JOELHO 45 GRAUS, EM FERRO GALVANIZADO, DN 65 (2 1/2"), CONEXÃO ROSQUEADA, INSTALADO EM REDE DE ALIMENTAÇÃO PARA HIDRANTE - FORNECIMENTO E INSTALAÇÃO. AF_10/2020</t>
  </si>
  <si>
    <t>178,18</t>
  </si>
  <si>
    <t>185,87</t>
  </si>
  <si>
    <t>92390</t>
  </si>
  <si>
    <t>JOELHO 90 GRAUS, EM FERRO GALVANIZADO, DN 65 (2 1/2"), CONEXÃO ROSQUEADA, INSTALADO EM REDE DE ALIMENTAÇÃO PARA HIDRANTE - FORNECIMENTO E INSTALAÇÃO. AF_10/2020</t>
  </si>
  <si>
    <t>166,95</t>
  </si>
  <si>
    <t>174,64</t>
  </si>
  <si>
    <t>92635</t>
  </si>
  <si>
    <t>JOELHO 45 GRAUS, EM FERRO GALVANIZADO, CONEXÃO ROSQUEADA, DN 80 (3"), INSTALADO EM REDE DE ALIMENTAÇÃO PARA HIDRANTE - FORNECIMENTO E INSTALAÇÃO. AF_10/2020</t>
  </si>
  <si>
    <t>238,41</t>
  </si>
  <si>
    <t>247,06</t>
  </si>
  <si>
    <t>92636</t>
  </si>
  <si>
    <t>JOELHO 90 GRAUS, EM FERRO GALVANIZADO, CONEXÃO ROSQUEADA, DN 80 (3"), INSTALADO EM REDE DE ALIMENTAÇÃO PARA HIDRANTE - FORNECIMENTO E INSTALAÇÃO. AF_10/2020</t>
  </si>
  <si>
    <t>225,42</t>
  </si>
  <si>
    <t>92637</t>
  </si>
  <si>
    <t>TÊ, EM FERRO GALVANIZADO, CONEXÃO ROSQUEADA, DN 25 (1"), INSTALADO EM REDE DE ALIMENTAÇÃO PARA HIDRANTE - FORNECIMENTO E INSTALAÇÃO. AF_10/2020</t>
  </si>
  <si>
    <t>82,22</t>
  </si>
  <si>
    <t>89,04</t>
  </si>
  <si>
    <t>92638</t>
  </si>
  <si>
    <t>TÊ, EM FERRO GALVANIZADO, CONEXÃO ROSQUEADA, DN 32 (1 1/4"), INSTALADO EM REDE DE ALIMENTAÇÃO PARA HIDRANTE - FORNECIMENTO E INSTALAÇÃO. AF_10/2020</t>
  </si>
  <si>
    <t>100,16</t>
  </si>
  <si>
    <t>107,58</t>
  </si>
  <si>
    <t>92639</t>
  </si>
  <si>
    <t>TÊ, EM FERRO GALVANIZADO, CONEXÃO ROSQUEADA, DN 40 (1 1/2"), INSTALADO EM REDE DE ALIMENTAÇÃO PARA HIDRANTE - FORNECIMENTO E INSTALAÇÃO. AF_10/2020</t>
  </si>
  <si>
    <t>123,97</t>
  </si>
  <si>
    <t>92640</t>
  </si>
  <si>
    <t>TÊ, EM FERRO GALVANIZADO, CONEXÃO ROSQUEADA, DN 50 (2"), INSTALADO EM REDE DE ALIMENTAÇÃO PARA HIDRANTE - FORNECIMENTO E INSTALAÇÃO. AF_10/2020</t>
  </si>
  <si>
    <t>150,57</t>
  </si>
  <si>
    <t>159,53</t>
  </si>
  <si>
    <t>92642</t>
  </si>
  <si>
    <t>TÊ, EM FERRO GALVANIZADO, CONEXÃO ROSQUEADA, DN 65 (2 1/2"), INSTALADO EM REDE DE ALIMENTAÇÃO PARA HIDRANTE - FORNECIMENTO E INSTALAÇÃO. AF_10/2020</t>
  </si>
  <si>
    <t>228,13</t>
  </si>
  <si>
    <t>92644</t>
  </si>
  <si>
    <t>TÊ, EM FERRO GALVANIZADO, CONEXÃO ROSQUEADA, DN 80 (3"), INSTALADO EM REDE DE ALIMENTAÇÃO PARA HIDRANTE - FORNECIMENTO E INSTALAÇÃO. AF_10/2020</t>
  </si>
  <si>
    <t>286,89</t>
  </si>
  <si>
    <t>298,41</t>
  </si>
  <si>
    <t>92657</t>
  </si>
  <si>
    <t>NIPLE, EM FERRO GALVANIZADO, CONEXÃO ROSQUEADA, DN 25 (1"), INSTALADO EM REDE DE ALIMENTAÇÃO PARA SPRINKLER - FORNECIMENTO E INSTALAÇÃO. AF_10/2020</t>
  </si>
  <si>
    <t>30,85</t>
  </si>
  <si>
    <t>92658</t>
  </si>
  <si>
    <t>LUVA, EM FERRO GALVANIZADO, CONEXÃO ROSQUEADA, DN 25 (1"), INSTALADO EM REDE DE ALIMENTAÇÃO PARA SPRINKLER - FORNECIMENTO E INSTALAÇÃO. AF_10/2020</t>
  </si>
  <si>
    <t>32,91</t>
  </si>
  <si>
    <t>92659</t>
  </si>
  <si>
    <t>NIPLE, EM FERRO GALVANIZADO, CONEXÃO ROSQUEADA, DN 32 (1 1/4"), INSTALADO EM REDE DE ALIMENTAÇÃO PARA SPRINKLER - FORNECIMENTO E INSTALAÇÃO. AF_10/2020</t>
  </si>
  <si>
    <t>38,02</t>
  </si>
  <si>
    <t>40,23</t>
  </si>
  <si>
    <t>92660</t>
  </si>
  <si>
    <t>LUVA, EM FERRO GALVANIZADO, CONEXÃO ROSQUEADA, DN 32 (1 1/4"), INSTALADO EM REDE DE ALIMENTAÇÃO PARA SPRINKLER - FORNECIMENTO E INSTALAÇÃO. AF_10/2020</t>
  </si>
  <si>
    <t>39,95</t>
  </si>
  <si>
    <t>92661</t>
  </si>
  <si>
    <t>NIPLE, EM FERRO GALVANIZADO, CONEXÃO ROSQUEADA, DN 40 (1 1/2"), INSTALADO EM REDE DE ALIMENTAÇÃO PARA SPRINKLER - FORNECIMENTO E INSTALAÇÃO. AF_10/2020</t>
  </si>
  <si>
    <t>45,44</t>
  </si>
  <si>
    <t>92662</t>
  </si>
  <si>
    <t>LUVA, EM FERRO GALVANIZADO, CONEXÃO ROSQUEADA, DN 40 (1 1/2"), INSTALADO EM REDE DE ALIMENTAÇÃO PARA SPRINKLER - FORNECIMENTO E INSTALAÇÃO. AF_10/2020</t>
  </si>
  <si>
    <t>45,81</t>
  </si>
  <si>
    <t>92663</t>
  </si>
  <si>
    <t>NIPLE, EM FERRO GALVANIZADO, CONEXÃO ROSQUEADA, DN 50 (2"), INSTALADO EM REDE DE ALIMENTAÇÃO PARA SPRINKLER - FORNECIMENTO E INSTALAÇÃO. AF_10/2020</t>
  </si>
  <si>
    <t>61,01</t>
  </si>
  <si>
    <t>63,53</t>
  </si>
  <si>
    <t>92664</t>
  </si>
  <si>
    <t>LUVA, EM FERRO GALVANIZADO, CONEXÃO ROSQUEADA, DN 50 (2"), INSTALADO EM REDE DE ALIMENTAÇÃO PARA SPRINKLER - FORNECIMENTO E INSTALAÇÃO. AF_10/2020</t>
  </si>
  <si>
    <t>60,98</t>
  </si>
  <si>
    <t>92665</t>
  </si>
  <si>
    <t>NIPLE, EM FERRO GALVANIZADO, CONEXÃO ROSQUEADA, DN 65 (2 1/2"), INSTALADO EM REDE DE ALIMENTAÇÃO PARA SPRINKLER - FORNECIMENTO E INSTALAÇÃO. AF_10/2020</t>
  </si>
  <si>
    <t>84,05</t>
  </si>
  <si>
    <t>86,82</t>
  </si>
  <si>
    <t>92666</t>
  </si>
  <si>
    <t>LUVA, EM FERRO GALVANIZADO, CONEXÃO ROSQUEADA, DN 65 (2 1/2"), INSTALADO EM REDE DE ALIMENTAÇÃO PARA SPRINKLER - FORNECIMENTO E INSTALAÇÃO. AF_10/2020</t>
  </si>
  <si>
    <t>95,52</t>
  </si>
  <si>
    <t>98,29</t>
  </si>
  <si>
    <t>92667</t>
  </si>
  <si>
    <t>NIPLE, EM FERRO GALVANIZADO, CONEXÃO ROSQUEADA, DN 80 (3"), INSTALADO EM REDE DE ALIMENTAÇÃO PARA SPRINKLER - FORNECIMENTO E INSTALAÇÃO. AF_10/2020</t>
  </si>
  <si>
    <t>123,95</t>
  </si>
  <si>
    <t>126,97</t>
  </si>
  <si>
    <t>92668</t>
  </si>
  <si>
    <t>LUVA, EM FERRO GALVANIZADO, CONEXÃO ROSQUEADA, DN 80 (3"), INSTALADO EM REDE DE ALIMENTAÇÃO PARA SPRINKLER - FORNECIMENTO E INSTALAÇÃO. AF_10/2020</t>
  </si>
  <si>
    <t>137,18</t>
  </si>
  <si>
    <t>92669</t>
  </si>
  <si>
    <t>JOELHO 45 GRAUS, EM FERRO GALVANIZADO, CONEXÃO ROSQUEADA, DN 25 (1"), INSTALADO EM REDE DE ALIMENTAÇÃO PARA SPRINKLER - FORNECIMENTO E INSTALAÇÃO. AF_10/2020</t>
  </si>
  <si>
    <t>50,06</t>
  </si>
  <si>
    <t>92670</t>
  </si>
  <si>
    <t>JOELHO 90 GRAUS, EM FERRO GALVANIZADO, CONEXÃO ROSQUEADA, DN 25 (1"), INSTALADO EM REDE DE ALIMENTAÇÃO PARA SPRINKLER - FORNECIMENTO E INSTALAÇÃO. AF_10/2020</t>
  </si>
  <si>
    <t>44,18</t>
  </si>
  <si>
    <t>47,32</t>
  </si>
  <si>
    <t>92671</t>
  </si>
  <si>
    <t>JOELHO 45 GRAUS, EM FERRO GALVANIZADO, CONEXÃO ROSQUEADA, DN 32 (1 1/4"), INSTALADO EM REDE DE ALIMENTAÇÃO PARA SPRINKLER - FORNECIMENTO E INSTALAÇÃO. AF_10/2020</t>
  </si>
  <si>
    <t>61,10</t>
  </si>
  <si>
    <t>64,42</t>
  </si>
  <si>
    <t>92672</t>
  </si>
  <si>
    <t>JOELHO 90 GRAUS, EM FERRO GALVANIZADO, CONEXÃO ROSQUEADA, DN 32 (1 1/4"), INSTALADO EM REDE DE ALIMENTAÇÃO PARA SPRINKLER - FORNECIMENTO E INSTALAÇÃO. AF_10/2020</t>
  </si>
  <si>
    <t>58,97</t>
  </si>
  <si>
    <t>92673</t>
  </si>
  <si>
    <t>JOELHO 45 GRAUS, EM FERRO GALVANIZADO, CONEXÃO ROSQUEADA, DN 40 (1 1/2"), INSTALADO EM REDE DE ALIMENTAÇÃO PARA SPRINKLER - FORNECIMENTO E INSTALAÇÃO. AF_10/2020</t>
  </si>
  <si>
    <t>70,16</t>
  </si>
  <si>
    <t>73,69</t>
  </si>
  <si>
    <t>92674</t>
  </si>
  <si>
    <t>JOELHO 90 GRAUS, EM FERRO GALVANIZADO, CONEXÃO ROSQUEADA, DN 40 (1 1/2"), INSTALADO EM REDE DE ALIMENTAÇÃO PARA SPRINKLER - FORNECIMENTO E INSTALAÇÃO. AF_10/2020</t>
  </si>
  <si>
    <t>92675</t>
  </si>
  <si>
    <t>JOELHO 45 GRAUS, EM FERRO GALVANIZADO, CONEXÃO ROSQUEADA, DN 50 (2"), INSTALADO EM REDE DE ALIMENTAÇÃO PARA SPRINKLER - FORNECIMENTO E INSTALAÇÃO. AF_10/2020</t>
  </si>
  <si>
    <t>94,46</t>
  </si>
  <si>
    <t>92676</t>
  </si>
  <si>
    <t>JOELHO 90 GRAUS, EM FERRO GALVANIZADO, CONEXÃO ROSQUEADA, DN 50 (2"), INSTALADO EM REDE DE ALIMENTAÇÃO PARA SPRINKLER - FORNECIMENTO E INSTALAÇÃO. AF_10/2020</t>
  </si>
  <si>
    <t>88,13</t>
  </si>
  <si>
    <t>92677</t>
  </si>
  <si>
    <t>JOELHO 45 GRAUS, EM FERRO GALVANIZADO, CONEXÃO ROSQUEADA, DN 65 (2 1/2"), INSTALADO EM REDE DE ALIMENTAÇÃO PARA SPRINKLER - FORNECIMENTO E INSTALAÇÃO. AF_10/2020</t>
  </si>
  <si>
    <t>148,37</t>
  </si>
  <si>
    <t>152,54</t>
  </si>
  <si>
    <t>92678</t>
  </si>
  <si>
    <t>JOELHO 90 GRAUS, EM FERRO GALVANIZADO, CONEXÃO ROSQUEADA, DN 65 (2 1/2"), INSTALADO EM REDE DE ALIMENTAÇÃO PARA SPRINKLER - FORNECIMENTO E INSTALAÇÃO. AF_10/2020</t>
  </si>
  <si>
    <t>137,14</t>
  </si>
  <si>
    <t>141,31</t>
  </si>
  <si>
    <t>92679</t>
  </si>
  <si>
    <t>JOELHO 45 GRAUS, EM FERRO GALVANIZADO, CONEXÃO ROSQUEADA, DN 80 (3"), INSTALADO EM REDE DE ALIMENTAÇÃO PARA SPRINKLER - FORNECIMENTO E INSTALAÇÃO. AF_10/2020</t>
  </si>
  <si>
    <t>203,72</t>
  </si>
  <si>
    <t>208,25</t>
  </si>
  <si>
    <t>92680</t>
  </si>
  <si>
    <t>JOELHO 90 GRAUS, EM FERRO GALVANIZADO, CONEXÃO ROSQUEADA, DN 80 (3"), INSTALADO EM REDE DE ALIMENTAÇÃO PARA SPRINKLER - FORNECIMENTO E INSTALAÇÃO. AF_10/2020</t>
  </si>
  <si>
    <t>182,08</t>
  </si>
  <si>
    <t>186,61</t>
  </si>
  <si>
    <t>92681</t>
  </si>
  <si>
    <t>TÊ, EM FERRO GALVANIZADO, CONEXÃO ROSQUEADA, DN 25 (1"), INSTALADO EM REDE DE ALIMENTAÇÃO PARA SPRINKLER - FORNECIMENTO E INSTALAÇÃO. AF_10/2020</t>
  </si>
  <si>
    <t>59,89</t>
  </si>
  <si>
    <t>64,08</t>
  </si>
  <si>
    <t>92682</t>
  </si>
  <si>
    <t>TÊ, EM FERRO GALVANIZADO, CONEXÃO ROSQUEADA, DN 32 (1 1/4"), INSTALADO EM REDE DE ALIMENTAÇÃO PARA SPRINKLER - FORNECIMENTO E INSTALAÇÃO. AF_10/2020</t>
  </si>
  <si>
    <t>74,77</t>
  </si>
  <si>
    <t>92683</t>
  </si>
  <si>
    <t>TÊ, EM FERRO GALVANIZADO, CONEXÃO ROSQUEADA, DN 40 (1 1/2"), INSTALADO EM REDE DE ALIMENTAÇÃO PARA SPRINKLER - FORNECIMENTO E INSTALAÇÃO. AF_10/2020</t>
  </si>
  <si>
    <t>87,05</t>
  </si>
  <si>
    <t>91,75</t>
  </si>
  <si>
    <t>92684</t>
  </si>
  <si>
    <t>TÊ, EM FERRO GALVANIZADO, CONEXÃO ROSQUEADA, DN 50 (2"), INSTALADO EM REDE DE ALIMENTAÇÃO PARA SPRINKLER - FORNECIMENTO E INSTALAÇÃO. AF_10/2020</t>
  </si>
  <si>
    <t>117,40</t>
  </si>
  <si>
    <t>92685</t>
  </si>
  <si>
    <t>TÊ, EM FERRO GALVANIZADO, CONEXÃO ROSQUEADA, DN 65 (2 1/2"), INSTALADO EM REDE DE ALIMENTAÇÃO PARA SPRINKLER - FORNECIMENTO E INSTALAÇÃO. AF_10/2020</t>
  </si>
  <si>
    <t>188,42</t>
  </si>
  <si>
    <t>193,96</t>
  </si>
  <si>
    <t>92686</t>
  </si>
  <si>
    <t>TÊ, EM FERRO GALVANIZADO, CONEXÃO ROSQUEADA, DN 80 (3"), INSTALADO EM REDE DE ALIMENTAÇÃO PARA SPRINKLER - FORNECIMENTO E INSTALAÇÃO. AF_10/2020</t>
  </si>
  <si>
    <t>240,58</t>
  </si>
  <si>
    <t>246,63</t>
  </si>
  <si>
    <t>92692</t>
  </si>
  <si>
    <t>NIPLE, EM FERRO GALVANIZADO, CONEXÃO ROSQUEADA, DN 15 (1/2"), INSTALADO EM RAMAIS E SUB-RAMAIS DE GÁS - FORNECIMENTO E INSTALAÇÃO. AF_10/2020</t>
  </si>
  <si>
    <t>16,62</t>
  </si>
  <si>
    <t>92693</t>
  </si>
  <si>
    <t>LUVA, EM FERRO GALVANIZADO, CONEXÃO ROSQUEADA, DN 15 (1/2"), INSTALADO EM RAMAIS E SUB-RAMAIS DE GÁS - FORNECIMENTO E INSTALAÇÃO. AF_10/2020</t>
  </si>
  <si>
    <t>17,08</t>
  </si>
  <si>
    <t>18,29</t>
  </si>
  <si>
    <t>92694</t>
  </si>
  <si>
    <t>NIPLE, EM FERRO GALVANIZADO, CONEXÃO ROSQUEADA, DN 20 (3/4"), INSTALADO EM RAMAIS E SUB-RAMAIS DE GÁS - FORNECIMENTO E INSTALAÇÃO. AF_10/2020</t>
  </si>
  <si>
    <t>26,44</t>
  </si>
  <si>
    <t>28,51</t>
  </si>
  <si>
    <t>92695</t>
  </si>
  <si>
    <t>LUVA, EM FERRO GALVANIZADO, CONEXÃO ROSQUEADA, DN 20 (3/4"), INSTALADO EM RAMAIS E SUB-RAMAIS DE GÁS - FORNECIMENTO E INSTALAÇÃO. AF_10/2020</t>
  </si>
  <si>
    <t>26,90</t>
  </si>
  <si>
    <t>92696</t>
  </si>
  <si>
    <t>NIPLE, EM FERRO GALVANIZADO, CONEXÃO ROSQUEADA, DN 25 (1"), INSTALADO EM RAMAIS E SUB-RAMAIS DE GÁS - FORNECIMENTO E INSTALAÇÃO. AF_10/2020</t>
  </si>
  <si>
    <t>41,52</t>
  </si>
  <si>
    <t>44,87</t>
  </si>
  <si>
    <t>92697</t>
  </si>
  <si>
    <t>LUVA, EM FERRO GALVANIZADO, CONEXÃO ROSQUEADA, DN 25 (1"), INSTALADO EM RAMAIS E SUB-RAMAIS DE GÁS - FORNECIMENTO E INSTALAÇÃO. AF_10/2020</t>
  </si>
  <si>
    <t>43,58</t>
  </si>
  <si>
    <t>92698</t>
  </si>
  <si>
    <t>JOELHO 45 GRAUS, EM FERRO GALVANIZADO, CONEXÃO ROSQUEADA, DN 15 (1/2"), INSTALADO EM RAMAIS E SUB-RAMAIS DE GÁS - FORNECIMENTO E INSTALAÇÃO. AF_10/2020</t>
  </si>
  <si>
    <t>92699</t>
  </si>
  <si>
    <t>JOELHO 90 GRAUS, EM FERRO GALVANIZADO, CONEXÃO ROSQUEADA, DN 15 (1/2"), INSTALADO EM RAMAIS E SUB-RAMAIS DE GÁS - FORNECIMENTO E INSTALAÇÃO. AF_10/2020</t>
  </si>
  <si>
    <t>92700</t>
  </si>
  <si>
    <t>JOELHO 45 GRAUS, EM FERRO GALVANIZADO, CONEXÃO ROSQUEADA, DN 20 (3/4"), INSTALADO EM RAMAIS E SUB-RAMAIS DE GÁS - FORNECIMENTO E INSTALAÇÃO. AF_10/2020</t>
  </si>
  <si>
    <t>40,22</t>
  </si>
  <si>
    <t>92701</t>
  </si>
  <si>
    <t>JOELHO 90 GRAUS, EM FERRO GALVANIZADO, CONEXÃO ROSQUEADA, DN 20 (3/4"), INSTALADO EM RAMAIS E SUB-RAMAIS DE GÁS - FORNECIMENTO E INSTALAÇÃO. AF_10/2020</t>
  </si>
  <si>
    <t>38,00</t>
  </si>
  <si>
    <t>41,09</t>
  </si>
  <si>
    <t>92702</t>
  </si>
  <si>
    <t>JOELHO 45 GRAUS, EM FERRO GALVANIZADO, CONEXÃO ROSQUEADA, DN 25 (1"), INSTALADO EM RAMAIS E SUB-RAMAIS DE GÁS - FORNECIMENTO E INSTALAÇÃO. AF_10/2020</t>
  </si>
  <si>
    <t>63,01</t>
  </si>
  <si>
    <t>68,05</t>
  </si>
  <si>
    <t>92703</t>
  </si>
  <si>
    <t>JOELHO 90 GRAUS, EM FERRO GALVANIZADO, CONEXÃO ROSQUEADA, DN 25 (1"), INSTALADO EM RAMAIS E SUB-RAMAIS DE GÁS - FORNECIMENTO E INSTALAÇÃO. AF_10/2020</t>
  </si>
  <si>
    <t>60,27</t>
  </si>
  <si>
    <t>92704</t>
  </si>
  <si>
    <t>TÊ, EM FERRO GALVANIZADO, CONEXÃO ROSQUEADA, DN 15 (1/2"), INSTALADO EM RAMAIS E SUB-RAMAIS DE GÁS - FORNECIMENTO E INSTALAÇÃO. AF_10/2020</t>
  </si>
  <si>
    <t>33,54</t>
  </si>
  <si>
    <t>92705</t>
  </si>
  <si>
    <t>TÊ, EM FERRO GALVANIZADO, CONEXÃO ROSQUEADA, DN 20 (3/4"), INSTALADO EM RAMAIS E SUB-RAMAIS DE GÁS - FORNECIMENTO E INSTALAÇÃO. AF_10/2020</t>
  </si>
  <si>
    <t>54,33</t>
  </si>
  <si>
    <t>92706</t>
  </si>
  <si>
    <t>TÊ, EM FERRO GALVANIZADO, CONEXÃO ROSQUEADA, DN 25 (1"), INSTALADO EM RAMAIS E SUB-RAMAIS DE GÁS - FORNECIMENTO E INSTALAÇÃO. AF_10/2020</t>
  </si>
  <si>
    <t>88,05</t>
  </si>
  <si>
    <t>92889</t>
  </si>
  <si>
    <t>UNIÃO, EM FERRO GALVANIZADO, DN 50 (2"), CONEXÃO ROSQUEADA, INSTALADO EM PRUMADAS - FORNECIMENTO E INSTALAÇÃO. AF_10/2020</t>
  </si>
  <si>
    <t>152,15</t>
  </si>
  <si>
    <t>156,64</t>
  </si>
  <si>
    <t>92890</t>
  </si>
  <si>
    <t>UNIÃO, EM FERRO GALVANIZADO, DN 65 (2 1/2"), CONEXÃO ROSQUEADA, INSTALADO EM PRUMADAS - FORNECIMENTO E INSTALAÇÃO. AF_10/2020</t>
  </si>
  <si>
    <t>230,02</t>
  </si>
  <si>
    <t>234,90</t>
  </si>
  <si>
    <t>92891</t>
  </si>
  <si>
    <t>UNIÃO, EM FERRO GALVANIZADO, DN 80 (3"), CONEXÃO ROSQUEADA, INSTALADO EM PRUMADAS - FORNECIMENTO E INSTALAÇÃO. AF_10/2020</t>
  </si>
  <si>
    <t>336,74</t>
  </si>
  <si>
    <t>342,01</t>
  </si>
  <si>
    <t>92892</t>
  </si>
  <si>
    <t>UNIÃO, EM FERRO GALVANIZADO, DN 25 (1"), CONEXÃO ROSQUEADA, INSTALADO EM REDE DE ALIMENTAÇÃO PARA HIDRANTE - FORNECIMENTO E INSTALAÇÃO. AF_10/2020</t>
  </si>
  <si>
    <t>66,22</t>
  </si>
  <si>
    <t>92893</t>
  </si>
  <si>
    <t>UNIÃO, EM FERRO GALVANIZADO, DN 32 (1 1/4"), CONEXÃO ROSQUEADA, INSTALADO EM REDE DE ALIMENTAÇÃO PARA HIDRANTE - FORNECIMENTO E INSTALAÇÃO. AF_10/2020</t>
  </si>
  <si>
    <t>93,82</t>
  </si>
  <si>
    <t>97,53</t>
  </si>
  <si>
    <t>92894</t>
  </si>
  <si>
    <t>UNIÃO, EM FERRO GALVANIZADO, DN 40 (1 1/2"), CONEXÃO ROSQUEADA, INSTALADO EM REDE DE ALIMENTAÇÃO PARA HIDRANTE - FORNECIMENTO E INSTALAÇÃO. AF_10/2020</t>
  </si>
  <si>
    <t>111,97</t>
  </si>
  <si>
    <t>116,02</t>
  </si>
  <si>
    <t>92895</t>
  </si>
  <si>
    <t>UNIÃO, EM FERRO GALVANIZADO, DN 50 (2"), CONEXÃO ROSQUEADA, INSTALADO EM REDE DE ALIMENTAÇÃO PARA HIDRANTE - FORNECIMENTO E INSTALAÇÃO. AF_10/2020</t>
  </si>
  <si>
    <t>152,09</t>
  </si>
  <si>
    <t>156,57</t>
  </si>
  <si>
    <t>92896</t>
  </si>
  <si>
    <t>UNIÃO, EM FERRO GALVANIZADO, DN 65 (2 1/2"), CONEXÃO ROSQUEADA, INSTALADO EM REDE DE ALIMENTAÇÃO PARA HIDRANTE - FORNECIMENTO E INSTALAÇÃO. AF_10/2020</t>
  </si>
  <si>
    <t>232,03</t>
  </si>
  <si>
    <t>237,15</t>
  </si>
  <si>
    <t>92897</t>
  </si>
  <si>
    <t>UNIÃO, EM FERRO GALVANIZADO, DN 80 (3"), CONEXÃO ROSQUEADA, INSTALADO EM REDE DE ALIMENTAÇÃO PARA HIDRANTE - FORNECIMENTO E INSTALAÇÃO. AF_10/2020</t>
  </si>
  <si>
    <t>340,86</t>
  </si>
  <si>
    <t>346,61</t>
  </si>
  <si>
    <t>92898</t>
  </si>
  <si>
    <t>UNIÃO, EM FERRO GALVANIZADO, CONEXÃO ROSQUEADA, DN 25 (1"), INSTALADO EM REDE DE ALIMENTAÇÃO PARA SPRINKLER - FORNECIMENTO E INSTALAÇÃO. AF_10/2020</t>
  </si>
  <si>
    <t>55,08</t>
  </si>
  <si>
    <t>57,18</t>
  </si>
  <si>
    <t>92899</t>
  </si>
  <si>
    <t>UNIÃO, EM FERRO GALVANIZADO, CONEXÃO ROSQUEADA, DN 32 (1 1/4"), INSTALADO EM REDE DE ALIMENTAÇÃO PARA SPRINKLER - FORNECIMENTO E INSTALAÇÃO. AF_10/2020</t>
  </si>
  <si>
    <t>81,16</t>
  </si>
  <si>
    <t>83,37</t>
  </si>
  <si>
    <t>92900</t>
  </si>
  <si>
    <t>UNIÃO, EM FERRO GALVANIZADO, CONEXÃO ROSQUEADA, DN 40 (1 1/2"), INSTALADO EM REDE DE ALIMENTAÇÃO PARA SPRINKLER - FORNECIMENTO E INSTALAÇÃO. AF_10/2020</t>
  </si>
  <si>
    <t>92901</t>
  </si>
  <si>
    <t>UNIÃO, EM FERRO GALVANIZADO, CONEXÃO ROSQUEADA, DN 50 (2"), INSTALADO EM REDE DE ALIMENTAÇÃO PARA SPRINKLER - FORNECIMENTO E INSTALAÇÃO. AF_10/2020</t>
  </si>
  <si>
    <t>135,47</t>
  </si>
  <si>
    <t>137,99</t>
  </si>
  <si>
    <t>92902</t>
  </si>
  <si>
    <t>UNIÃO, EM FERRO GALVANIZADO, CONEXÃO ROSQUEADA, DN 65 (2 1/2"), INSTALADO EM REDE DE ALIMENTAÇÃO PARA SPRINKLER - FORNECIMENTO E INSTALAÇÃO. AF_10/2020</t>
  </si>
  <si>
    <t>212,11</t>
  </si>
  <si>
    <t>214,88</t>
  </si>
  <si>
    <t>92903</t>
  </si>
  <si>
    <t>UNIÃO, EM FERRO GALVANIZADO, CONEXÃO ROSQUEADA, DN 80 (3"), INSTALADO EM REDE DE ALIMENTAÇÃO PARA SPRINKLER - FORNECIMENTO E INSTALAÇÃO. AF_10/2020</t>
  </si>
  <si>
    <t>317,70</t>
  </si>
  <si>
    <t>320,72</t>
  </si>
  <si>
    <t>92904</t>
  </si>
  <si>
    <t>UNIÃO, EM FERRO GALVANIZADO, CONEXÃO ROSQUEADA, DN 15 (1/2"), INSTALADO EM RAMAIS E SUB-RAMAIS DE GÁS - FORNECIMENTO E INSTALAÇÃO. AF_10/2020</t>
  </si>
  <si>
    <t>37,43</t>
  </si>
  <si>
    <t>92905</t>
  </si>
  <si>
    <t>UNIÃO, EM FERRO GALVANIZADO, CONEXÃO ROSQUEADA, DN 20 (3/4"), INSTALADO EM RAMAIS E SUB-RAMAIS DE GÁS - FORNECIMENTO E INSTALAÇÃO. AF_10/2020</t>
  </si>
  <si>
    <t>53,60</t>
  </si>
  <si>
    <t>55,67</t>
  </si>
  <si>
    <t>92906</t>
  </si>
  <si>
    <t>UNIÃO, EM FERRO GALVANIZADO, CONEXÃO ROSQUEADA, DN 25 (1"), INSTALADO EM RAMAIS E SUB-RAMAIS DE GÁS - FORNECIMENTO E INSTALAÇÃO. AF_10/2020</t>
  </si>
  <si>
    <t>65,75</t>
  </si>
  <si>
    <t>69,10</t>
  </si>
  <si>
    <t>92907</t>
  </si>
  <si>
    <t>LUVA DE REDUÇÃO, EM FERRO GALVANIZADO, 2" X 1 1/2", CONEXÃO ROSQUEADA, INSTALADO EM PRUMADAS - FORNECIMENTO E INSTALAÇÃO. AF_10/2020</t>
  </si>
  <si>
    <t>81,99</t>
  </si>
  <si>
    <t>86,48</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</si>
  <si>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</si>
  <si>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</si>
  <si>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</si>
  <si>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</si>
  <si>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</si>
  <si>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</si>
  <si>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123,16</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</si>
  <si>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</si>
  <si>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</si>
  <si>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</si>
  <si>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</si>
  <si>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163,15</t>
  </si>
  <si>
    <t>92913</t>
  </si>
  <si>
    <t>LUVA DE REDUÇÃO, EM FERRO GALVANIZADO, 3" X 2 1/2", CONEXÃO ROSQUEADA, INSTALADO EM PRUMADAS - FORNECIMENTO E INSTALAÇÃO. AF_10/2020</t>
  </si>
  <si>
    <t>161,66</t>
  </si>
  <si>
    <t>166,93</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</si>
  <si>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</si>
  <si>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</si>
  <si>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</si>
  <si>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</si>
  <si>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43,88</t>
  </si>
  <si>
    <t>47,29</t>
  </si>
  <si>
    <t>92920</t>
  </si>
  <si>
    <t>LUVA DE REDUÇÃO, EM FERRO GALVANIZADO, 1" X 3/4", CONEXÃO ROSQUEADA, INSTALADO EM REDE DE ALIMENTAÇÃO PARA HIDRANTE - FORNECIMENTO E INSTALAÇÃO. AF_10/2020</t>
  </si>
  <si>
    <t>47,58</t>
  </si>
  <si>
    <t>92925</t>
  </si>
  <si>
    <t>LUVA DE REDUÇÃO, EM FERRO GALVANIZADO, 1 1/4" X 1", CONEXÃO ROSQUEADA, INSTALADO EM REDE DE ALIMENTAÇÃO PARA HIDRANTE - FORNECIMENTO E INSTALAÇÃO. AF_10/2020</t>
  </si>
  <si>
    <t>54,14</t>
  </si>
  <si>
    <t>57,85</t>
  </si>
  <si>
    <t>92926</t>
  </si>
  <si>
    <t>LUVA DE REDUÇÃO, EM FERRO GALVANIZADO, 1 1/4" X 1/2", CONEXÃO ROSQUEADA, INSTALADO EM REDE DE ALIMENTAÇÃO PARA HIDRANTE - FORNECIMENTO E INSTALAÇÃO. AF_10/2020</t>
  </si>
  <si>
    <t>54,13</t>
  </si>
  <si>
    <t>57,84</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</si>
  <si>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</si>
  <si>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</si>
  <si>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</si>
  <si>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</si>
  <si>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61,85</t>
  </si>
  <si>
    <t>65,90</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</si>
  <si>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</si>
  <si>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</si>
  <si>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</si>
  <si>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</si>
  <si>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</si>
  <si>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</si>
  <si>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81,93</t>
  </si>
  <si>
    <t>86,41</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</si>
  <si>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</si>
  <si>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</si>
  <si>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</si>
  <si>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</si>
  <si>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</si>
  <si>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</si>
  <si>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120,29</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</si>
  <si>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</si>
  <si>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</si>
  <si>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</si>
  <si>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</si>
  <si>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165,78</t>
  </si>
  <si>
    <t>171,53</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</si>
  <si>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</si>
  <si>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</si>
  <si>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</si>
  <si>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</si>
  <si>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32,74</t>
  </si>
  <si>
    <t>34,84</t>
  </si>
  <si>
    <t>92939</t>
  </si>
  <si>
    <t>LUVA DE REDUÇÃO, EM FERRO GALVANIZADO, 1" X 3/4", CONEXÃO ROSQUEADA, INSTALADO EM REDE DE ALIMENTAÇÃO PARA SPRINKLER - FORNECIMENTO E INSTALAÇÃO. AF_10/2020</t>
  </si>
  <si>
    <t>33,03</t>
  </si>
  <si>
    <t>35,13</t>
  </si>
  <si>
    <t>92940</t>
  </si>
  <si>
    <t>LUVA DE REDUÇÃO, EM FERRO GALVANIZADO, 1 1/4" X 1", CONEXÃO ROSQUEADA, INSTALADO EM REDE DE ALIMENTAÇÃO PARA SPRINKLER - FORNECIMENTO E INSTALAÇÃO. AF_10/2020</t>
  </si>
  <si>
    <t>43,69</t>
  </si>
  <si>
    <t>92941</t>
  </si>
  <si>
    <t>LUVA DE REDUÇÃO, EM FERRO GALVANIZADO, 1 1/4" X 1/2", CONEXÃO ROSQUEADA, INSTALADO EM REDE DE ALIMENTAÇÃO PARA SPRINKLER - FORNECIMENTO E INSTALAÇÃO. AF_10/2020</t>
  </si>
  <si>
    <t>41,47</t>
  </si>
  <si>
    <t>43,68</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</si>
  <si>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</si>
  <si>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</si>
  <si>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</si>
  <si>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</si>
  <si>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47,41</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</si>
  <si>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</si>
  <si>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</si>
  <si>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</si>
  <si>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</si>
  <si>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</si>
  <si>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</si>
  <si>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</si>
  <si>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</si>
  <si>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</si>
  <si>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</si>
  <si>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</si>
  <si>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</si>
  <si>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100,37</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</si>
  <si>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</si>
  <si>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</si>
  <si>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</si>
  <si>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</si>
  <si>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142,62</t>
  </si>
  <si>
    <t>145,64</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</si>
  <si>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</si>
  <si>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</si>
  <si>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</si>
  <si>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</si>
  <si>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28,39</t>
  </si>
  <si>
    <t>30,46</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</si>
  <si>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</si>
  <si>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</si>
  <si>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</si>
  <si>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</si>
  <si>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493,48</t>
  </si>
  <si>
    <t>493,90</t>
  </si>
  <si>
    <t>93054</t>
  </si>
  <si>
    <t>CONECTOR EM BRONZE/LATÃO, DN 22 MM X 3/4", SEM ANEL DE SOLDA, BOLSA X ROSCA F, INSTALADO EM PRUMADA DE HIDRÁULICA PREDIAL - FORNECIMENTO E INSTALAÇÃO. AF_04/2022</t>
  </si>
  <si>
    <t>22,87</t>
  </si>
  <si>
    <t>93055</t>
  </si>
  <si>
    <t>CURVA DE TRANSPOSIÇÃO EM BRONZE/LATÃO, DN 22 MM, SEM ANEL DE SOLDA, BOLSA X BOLSA, INSTALADO EM PRUMADA DE HIDRÁULICA PREDIAL - FORNECIMENTO E INSTALAÇÃO. AF_04/2022</t>
  </si>
  <si>
    <t>43,35</t>
  </si>
  <si>
    <t>43,77</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</si>
  <si>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</si>
  <si>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</si>
  <si>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</si>
  <si>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</si>
  <si>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93058</t>
  </si>
  <si>
    <t>JUNTA DE EXPANSÃO EM COBRE, DN 28 MM, PONTA X PONTA, INSTALADO EM PRUMADA DE HIDRÁULICA PREDIAL - FORNECIMENTO E INSTALAÇÃO. AF_04/2022</t>
  </si>
  <si>
    <t>543,04</t>
  </si>
  <si>
    <t>543,57</t>
  </si>
  <si>
    <t>93059</t>
  </si>
  <si>
    <t>CONECTOR EM BRONZE/LATÃO, DN 28 MM X 1/2", SEM ANEL DE SOLDA, BOLSA X ROSCA F, INSTALADO EM PRUMADA DE HIDRÁULICA PREDIAL - FORNECIMENTO E INSTALAÇÃO. AF_04/2022</t>
  </si>
  <si>
    <t>93060</t>
  </si>
  <si>
    <t>CURVA DE TRANSPOSIÇÃO EM BRONZE/LATÃO, DN 28 MM, SEM ANEL DE SOLDA, BOLSA X BOLSA, INSTALADO EM PRUMADA DE HIDRÁULICA PREDIAL - FORNECIMENTO E INSTALAÇÃO. AF_04/2022</t>
  </si>
  <si>
    <t>75,63</t>
  </si>
  <si>
    <t>76,16</t>
  </si>
  <si>
    <t>93061</t>
  </si>
  <si>
    <t>LUVA PASSANTE EM COBRE, DN 35 MM, SEM ANEL DE SOLDA, INSTALADO EM PRUMADA DE HIDRÁULICA PREDIAL - FORNECIMENTO E INSTALAÇÃO. AF_04/2022</t>
  </si>
  <si>
    <t>31,48</t>
  </si>
  <si>
    <t>32,15</t>
  </si>
  <si>
    <t>93062</t>
  </si>
  <si>
    <t>BUCHA DE REDUÇÃO EM COBRE, DN 35 MM X 28 MM, SEM ANEL DE SOLDA, PONTA X BOLSA, INSTALADO EM PRUMADA DE HIDRÁULICA PREDIAL - FORNECIMENTO E INSTALAÇÃO. AF_04/2022</t>
  </si>
  <si>
    <t>26,63</t>
  </si>
  <si>
    <t>27,23</t>
  </si>
  <si>
    <t>93063</t>
  </si>
  <si>
    <t>JUNTA DE EXPANSÃO EM BRONZE/LATÃO, DN 35 MM, PONTA X PONTA, INSTALADO EM PRUMADA DE HIDRÁULICA PREDIAL - FORNECIMENTO E INSTALAÇÃO. AF_04/2022</t>
  </si>
  <si>
    <t>622,39</t>
  </si>
  <si>
    <t>623,06</t>
  </si>
  <si>
    <t>93064</t>
  </si>
  <si>
    <t>LUVA PASSANTE EM COBRE, DN 42 MM, SEM ANEL DE SOLDA, INSTALADO EM PRUMADA DE HIDRÁULICA PREDIAL - FORNECIMENTO E INSTALAÇÃO. AF_04/2022</t>
  </si>
  <si>
    <t>47,94</t>
  </si>
  <si>
    <t>93065</t>
  </si>
  <si>
    <t>BUCHA DE REDUÇÃO EM COBRE, DN 42 MM X 35 MM, SEM ANEL DE SOLDA, PONTA X BOLSA, INSTALADO EM PRUMADA DE HIDRÁULICA PREDIAL - FORNECIMENTO E INSTALAÇÃO. AF_04/2022</t>
  </si>
  <si>
    <t>43,08</t>
  </si>
  <si>
    <t>43,82</t>
  </si>
  <si>
    <t>93066</t>
  </si>
  <si>
    <t>JUNTA DE EXPANSÃO EM BRONZE/LATÃO, DN 42 MM, PONTA X PONTA, INSTALADO EM PRUMADA DE HIDRÁULICA PREDIAL - FORNECIMENTO E INSTALAÇÃO. AF_04/2022</t>
  </si>
  <si>
    <t>781,02</t>
  </si>
  <si>
    <t>781,84</t>
  </si>
  <si>
    <t>93067</t>
  </si>
  <si>
    <t>LUVA PASSANTE EM COBRE, DN 54 MM, SEM ANEL DE SOLDA, INSTALADO EM PRUMADA DE HIDRÁULICA PREDIAL - FORNECIMENTO E INSTALAÇÃO. AF_04/2022</t>
  </si>
  <si>
    <t>72,07</t>
  </si>
  <si>
    <t>93068</t>
  </si>
  <si>
    <t>BUCHA DE REDUÇÃO EM COBRE, DN 54 MM X 42 MM, SEM ANEL DE SOLDA, PONTA X BOLSA, INSTALADO EM PRUMADA DE HIDRÁULICA PREDIAL - FORNECIMENTO E INSTALAÇÃO. AF_04/2022</t>
  </si>
  <si>
    <t>60,45</t>
  </si>
  <si>
    <t>61,39</t>
  </si>
  <si>
    <t>93069</t>
  </si>
  <si>
    <t>JUNTA DE EXPANSÃO EM BRONZE/LATÃO, DN 54 MM, PONTA X PONTA, INSTALADO EM PRUMADA DE HIDRÁULICA PREDIAL - FORNECIMENTO E INSTALAÇÃO. AF_04/2022</t>
  </si>
  <si>
    <t>1.082,48</t>
  </si>
  <si>
    <t>1.083,53</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</si>
  <si>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</si>
  <si>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</si>
  <si>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</si>
  <si>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</si>
  <si>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162,52</t>
  </si>
  <si>
    <t>163,69</t>
  </si>
  <si>
    <t>93072</t>
  </si>
  <si>
    <t>JUNTA DE EXPANSÃO EM BRONZE/LATÃO, DN 66 MM, PONTA X PONTA, INSTALADO EM PRUMADA DE HIDRÁULICA PREDIAL - FORNECIMENTO E INSTALAÇÃO. AF_04/2022</t>
  </si>
  <si>
    <t>1.428,41</t>
  </si>
  <si>
    <t>1.429,70</t>
  </si>
  <si>
    <t>93074</t>
  </si>
  <si>
    <t>CURVA EM COBRE, DN 15 MM, 45 GRAUS, SEM ANEL DE SOLDA, BOLSA X BOLSA, INSTALADO EM RAMAL DE DISTRIBUIÇÃO DE HIDRÁULICA PREDIAL - FORNECIMENTO E INSTALAÇÃO. AF_04/2022</t>
  </si>
  <si>
    <t>14,57</t>
  </si>
  <si>
    <t>15,61</t>
  </si>
  <si>
    <t>93075</t>
  </si>
  <si>
    <t>COTOVELO EM BRONZE/LATÃO, DN 15 MM X 1/2", 90 GRAUS, SEM ANEL DE SOLDA, BOLSA X ROSCA F, INSTALADO EM RAMAL DE DISTRIBUIÇÃO DE HIDRÁULICA PREDIAL - FORNECIMENTO E INSTALAÇÃO. AF_04/2022</t>
  </si>
  <si>
    <t>20,03</t>
  </si>
  <si>
    <t>93076</t>
  </si>
  <si>
    <t>CURVA EM COBRE, DN 22 MM, 45 GRAUS, SEM ANEL DE SOLDA, BOLSA X BOLSA, INSTALADO EM RAMAL DE DISTRIBUIÇÃO DE HIDRÁULICA PREDIAL - FORNECIMENTO E INSTALAÇÃO. AF_04/2022</t>
  </si>
  <si>
    <t>93077</t>
  </si>
  <si>
    <t>COTOVELO EM BRONZE/LATÃO, DN 22 MM X 1/2", 90 GRAUS, SEM ANEL DE SOLDA, BOLSA X ROSCA F, INSTALADO EM RAMAL DE DISTRIBUIÇÃO DE HIDRÁULICA PREDIAL - FORNECIMENTO E INSTALAÇÃO. AF_04/2022</t>
  </si>
  <si>
    <t>93078</t>
  </si>
  <si>
    <t>COTOVELO EM BRONZE/LATÃO, DN 22 MM X 3/4", 90 GRAUS, SEM ANEL DE SOLDA, BOLSA X ROSCA F, INSTALADO EM RAMAL DE DISTRIBUIÇÃO DE HIDRÁULICA PREDIAL - FORNECIMENTO E INSTALAÇÃO. AF_04/2022</t>
  </si>
  <si>
    <t>32,45</t>
  </si>
  <si>
    <t>93079</t>
  </si>
  <si>
    <t>CURVA EM COBRE, DN 28 MM, 45 GRAUS, SEM ANEL DE SOLDA, BOLSA X BOLSA, INSTALADO EM RAMAL DE DISTRIBUIÇÃO DE HIDRÁULICA PREDIAL - FORNECIMENTO E INSTALAÇÃO. AF_04/2022</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</si>
  <si>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</si>
  <si>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</si>
  <si>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</si>
  <si>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</si>
  <si>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18,66</t>
  </si>
  <si>
    <t>19,25</t>
  </si>
  <si>
    <t>93082</t>
  </si>
  <si>
    <t>CURVA DE TRANSPOSIÇÃO EM BRONZE/LATÃO, DN 15 MM, SEM ANEL DE SOLDA, BOLSA X BOLSA, INSTALADO EM RAMAL DE DISTRIBUIÇÃO DE HIDRÁULICA PREDIAL - FORNECIMENTO E INSTALAÇÃO. AF_04/2022</t>
  </si>
  <si>
    <t>93083</t>
  </si>
  <si>
    <t>JUNTA DE EXPANSÃO EM COBRE, DN 15 MM, PONTA X PONTA, INSTALADO EM RAMAL DE DISTRIBUIÇÃO DE HIDRÁULICA PREDIAL - FORNECIMENTO E INSTALAÇÃO. AF_04/2022</t>
  </si>
  <si>
    <t>427,94</t>
  </si>
  <si>
    <t>428,63</t>
  </si>
  <si>
    <t>93084</t>
  </si>
  <si>
    <t>LUVA PASSANTE EM COBRE, DN 22 MM, SEM ANEL DE SOLDA, INSTALADO EM RAMAL DE DISTRIBUIÇÃO DE HIDRÁULICA PREDIAL - FORNECIMENTO E INSTALAÇÃO. AF_04/2022</t>
  </si>
  <si>
    <t>93085</t>
  </si>
  <si>
    <t>BUCHA DE REDUÇÃO EM COBRE, DN 22 MM X 15 MM, SEM ANEL DE SOLDA, PONTA X BOLSA, INSTALADO EM RAMAL DE DISTRIBUIÇÃO DE HIDRÁULICA PREDIAL - FORNECIMENTO E INSTALAÇÃO. AF_04/2022</t>
  </si>
  <si>
    <t>17,44</t>
  </si>
  <si>
    <t>93086</t>
  </si>
  <si>
    <t>JUNTA DE EXPANSÃO EM COBRE, DN 22 MM, PONTA X PONTA, INSTALADO EM RAMAL DE DISTRIBUIÇÃO DE HIDRÁULICA PREDIAL - FORNECIMENTO E INSTALAÇÃO. AF_04/2022</t>
  </si>
  <si>
    <t>496,81</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</si>
  <si>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</si>
  <si>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</si>
  <si>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</si>
  <si>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</si>
  <si>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24,22</t>
  </si>
  <si>
    <t>93089</t>
  </si>
  <si>
    <t>CURVA DE TRANSPOSIÇÃO EM BRONZE/LATÃO, DN 22 MM, SEM ANEL DE SOLDA, BOLSA X BOLSA, INSTALADO EM RAMAL DE DISTRIBUIÇÃO DE HIDRÁULICA PREDIAL - FORNECIMENTO E INSTALAÇÃO. AF_04/2022</t>
  </si>
  <si>
    <t>46,68</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</si>
  <si>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</si>
  <si>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</si>
  <si>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</si>
  <si>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</si>
  <si>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18,17</t>
  </si>
  <si>
    <t>93092</t>
  </si>
  <si>
    <t>JUNTA DE EXPANSÃO EM COBRE, DN 28 MM, PONTA X PONTA, INSTALADO EM RAMAL DE DISTRIBUIÇÃO DE HIDRÁULICA PREDIAL - FORNECIMENTO E INSTALAÇÃO. AF_04/2022</t>
  </si>
  <si>
    <t>546,11</t>
  </si>
  <si>
    <t>547,00</t>
  </si>
  <si>
    <t>93093</t>
  </si>
  <si>
    <t>CONECTOR EM BRONZE/LATÃO, DN 28 MM X 1/2", SEM ANEL DE SOLDA, BOLSA X ROSCA F, INSTALADO EM RAMAL DE DISTRIBUIÇÃO DE HIDRÁULICA PREDIAL - FORNECIMENTO E INSTALAÇÃO. AF_04/2022</t>
  </si>
  <si>
    <t>30,19</t>
  </si>
  <si>
    <t>93094</t>
  </si>
  <si>
    <t>CURVA DE TRANSPOSIÇÃO EM BRONZE/LATÃO, DN 28 MM, SEM ANEL DE SOLDA, BOLSA X BOLSA, INSTALADO EM RAMAL DE DISTRIBUIÇÃO DE HIDRÁULICA PREDIAL - FORNECIMENTO E INSTALAÇÃO. AF_04/2022</t>
  </si>
  <si>
    <t>78,70</t>
  </si>
  <si>
    <t>93097</t>
  </si>
  <si>
    <t>CURVA EM COBRE, DN 15 MM, 45 GRAUS, SEM ANEL DE SOLDA, BOLSA X BOLSA, INSTALADO EM RAMAL E SUB-RAMAL DE HIDRÁULICA PREDIAL - FORNECIMENTO E INSTALAÇÃO. AF_04/2022</t>
  </si>
  <si>
    <t>14,87</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</si>
  <si>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</si>
  <si>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</si>
  <si>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</si>
  <si>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</si>
  <si>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26,09</t>
  </si>
  <si>
    <t>27,72</t>
  </si>
  <si>
    <t>93100</t>
  </si>
  <si>
    <t>COTOVELO EM BRONZE/LATÃO, DN 22 MM X 1/2", 90 GRAUS, SEM ANEL DE SOLDA, BOLSA X ROSCA F, INSTALADO EM RAMAL E SUB-RAMAL DE HIDRÁULICA PREDIAL - FORNECIMENTO E INSTALAÇÃO. AF_04/2022</t>
  </si>
  <si>
    <t>29,75</t>
  </si>
  <si>
    <t>93101</t>
  </si>
  <si>
    <t>COTOVELO EM BRONZE/LATÃO, DN 22 MM X 3/4", 90 GRAUS, SEM ANEL DE SOLDA, BOLSA X ROSCA F, INSTALADO EM RAMAL E SUB-RAMAL DE HIDRÁULICA PREDIAL - FORNECIMENTO E INSTALAÇÃO. AF_04/2022</t>
  </si>
  <si>
    <t>33,31</t>
  </si>
  <si>
    <t>93102</t>
  </si>
  <si>
    <t>CURVA EM COBRE, DN 28 MM, 45 GRAUS, SEM ANEL DE SOLDA, BOLSA X BOLSA, INSTALADO EM RAMAL E SUB-RAMAL DE HIDRÁULICA PREDIAL - FORNECIMENTO E INSTALAÇÃO. AF_04/2022</t>
  </si>
  <si>
    <t>37,12</t>
  </si>
  <si>
    <t>39,22</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</si>
  <si>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</si>
  <si>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</si>
  <si>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</si>
  <si>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</si>
  <si>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18,75</t>
  </si>
  <si>
    <t>93105</t>
  </si>
  <si>
    <t>CURVA DE TRANSPOSIÇÃO EM BRONZE/LATÃO, DN 15 MM, SEM ANEL DE SOLDA, BOLSA X BOLSA, INSTALADO EM RAMAL E SUB-RAMAL DE HIDRÁULICA PREDIAL - FORNECIMENTO E INSTALAÇÃO. AF_04/2022</t>
  </si>
  <si>
    <t>24,25</t>
  </si>
  <si>
    <t>93106</t>
  </si>
  <si>
    <t>JUNTA DE EXPANSÃO EM COBRE, DN 15 MM, PONTA X PONTA, INSTALADO EM RAMAL E SUB-RAMAL DE HIDRÁULICA PREDIAL - FORNECIMENTO E INSTALAÇÃO. AF_04/2022</t>
  </si>
  <si>
    <t>428,14</t>
  </si>
  <si>
    <t>428,86</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</si>
  <si>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</si>
  <si>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</si>
  <si>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</si>
  <si>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</si>
  <si>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93109</t>
  </si>
  <si>
    <t>JUNTA DE EXPANSÃO EM COBRE, DN 22 MM, PONTA X PONTA, INSTALADO EM RAMAL E SUB-RAMAL DE HIDRÁULICA PREDIAL - FORNECIMENTO E INSTALAÇÃO. AF_04/2022</t>
  </si>
  <si>
    <t>499,27</t>
  </si>
  <si>
    <t>500,36</t>
  </si>
  <si>
    <t>93110</t>
  </si>
  <si>
    <t>CONECTOR EM BRONZE/LATÃO, DN 22 MM X 1/2", SEM ANEL DE SOLDA, BOLSA X ROSCA F, INSTALADO EM RAMAL E SUB-RAMAL DE HIDRÁULICA PREDIAL - FORNECIMENTO E INSTALAÇÃO. AF_04/2022</t>
  </si>
  <si>
    <t>21,62</t>
  </si>
  <si>
    <t>93111</t>
  </si>
  <si>
    <t>CONECTOR EM BRONZE/LATÃO, DN 22 MM X 3/4", SEM ANEL DE SOLDA, BOLSA X ROSCA F, INSTALADO EM RAMAL E SUB-RAMAL DE HIDRÁULICA PREDIAL - FORNECIMENTO E INSTALAÇÃO. AF_04/2022</t>
  </si>
  <si>
    <t>26,10</t>
  </si>
  <si>
    <t>93112</t>
  </si>
  <si>
    <t>CURVA DE TRANSPOSIÇÃO EM BRONZE/LATÃO, DN 22 MM, SEM ANEL DE SOLDA, BOLSA X BOLSA, INSTALADO EM RAMAL E SUB-RAMAL DE HIDRÁULICA PREDIAL - FORNECIMENTO E INSTALAÇÃO. AF_04/2022</t>
  </si>
  <si>
    <t>49,14</t>
  </si>
  <si>
    <t>50,23</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</si>
  <si>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</si>
  <si>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</si>
  <si>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</si>
  <si>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</si>
  <si>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33,35</t>
  </si>
  <si>
    <t>93115</t>
  </si>
  <si>
    <t>CURVA DE TRANSPOSIÇÃO EM BRONZE/LATÃO, DN 28 MM, SEM ANEL DE SOLDA, BOLSA X BOLSA, INSTALADO EM RAMAL E SUB-RAMAL DE HIDRÁULICA PREDIAL - FORNECIMENTO E INSTALAÇÃO. AF_04/2022</t>
  </si>
  <si>
    <t>93116</t>
  </si>
  <si>
    <t>JUNTA DE EXPANSÃO EM COBRE, DN 28 MM, PONTA X PONTA, INSTALADO EM RAMAL E SUB-RAMAL DE HIDRÁULICA PREDIAL - FORNECIMENTO E INSTALAÇÃO. AF_04/2022</t>
  </si>
  <si>
    <t>550,51</t>
  </si>
  <si>
    <t>551,91</t>
  </si>
  <si>
    <t>93117</t>
  </si>
  <si>
    <t>TE DUPLA CURVA EM BRONZE/LATÃO, DN 1/2" X 15 MM X 1/2", SEM ANEL DE SOLDA, ROSCA F X BOLSA X ROSCA F, INSTALADO EM RAMAL E SUB-RAMAL DE HIDRÁULICA PREDIAL - FORNECIMENTO E INSTALAÇÃO. AF_04/2022</t>
  </si>
  <si>
    <t>56,74</t>
  </si>
  <si>
    <t>57,72</t>
  </si>
  <si>
    <t>93118</t>
  </si>
  <si>
    <t>TE DUPLA CURVA EM BRONZE/LATÃO, DN 3/4" X 22 MM X 3/4", SEM ANEL DE SOLDA, ROSCA F X BOLSA X ROSCA F, INSTALADO EM RAMAL E SUB-RAMAL DE HIDRÁULICA PREDIAL - FORNECIMENTO E INSTALAÇÃO. AF_04/2022</t>
  </si>
  <si>
    <t>83,76</t>
  </si>
  <si>
    <t>93119</t>
  </si>
  <si>
    <t>CURVA EM COBRE, DN 22 MM, 45 GRAUS, SEM ANEL DE SOLDA, BOLSA X BOLSA, INSTALADO EM PRUMADA DE HIDRÁULICA PREDIAL - FORNECIMENTO E INSTALAÇÃO. AF_04/2022</t>
  </si>
  <si>
    <t>18,07</t>
  </si>
  <si>
    <t>93120</t>
  </si>
  <si>
    <t>COTOVELO EM BRONZE/LATÃO, DN 22 MM X 1/2", 90 GRAUS, SEM ANEL DE SOLDA, BOLSA X ROSCA F, INSTALADO EM PRUMADA DE HIDRÁULICA PREDIAL - FORNECIMENTO E INSTALAÇÃO. AF_04/2022</t>
  </si>
  <si>
    <t>93121</t>
  </si>
  <si>
    <t>COTOVELO EM BRONZE/LATÃO, DN 22 MM X 3/4", 90 GRAUS, SEM ANEL DE SOLDA, BOLSA X ROSCA F, INSTALADO EM PRUMADA DE HIDRÁULICA PREDIAL - FORNECIMENTO E INSTALAÇÃO. AF_04/2022</t>
  </si>
  <si>
    <t>29,68</t>
  </si>
  <si>
    <t>93122</t>
  </si>
  <si>
    <t>CURVA EM COBRE, DN 28 MM, 45 GRAUS, SEM ANEL DE SOLDA, BOLSA X BOLSA, INSTALADO EM PRUMADA DE HIDRÁULICA PREDIAL - FORNECIMENTO E INSTALAÇÃO. AF_04/2022</t>
  </si>
  <si>
    <t>25,97</t>
  </si>
  <si>
    <t>93123</t>
  </si>
  <si>
    <t>CURVA EM COBRE, DN 35 MM, 45 GRAUS, SEM ANEL DE SOLDA, BOLSA X BOLSA, INSTALADO EM PRUMADA DE HIDRÁULICA PREDIAL -  FORNECIMENTO E INSTALAÇÃO. AF_04/2022</t>
  </si>
  <si>
    <t>56,54</t>
  </si>
  <si>
    <t>57,54</t>
  </si>
  <si>
    <t>93124</t>
  </si>
  <si>
    <t>CURVA EM COBRE, DN 42 MM, 45 GRAUS, SEM ANEL DE SOLDA, BOLSA X BOLSA, INSTALADO EM PRUMADA DE HIDRÁULICA PREDIAL - FORNECIMENTO E INSTALAÇÃO. AF_04/2022</t>
  </si>
  <si>
    <t>89,34</t>
  </si>
  <si>
    <t>93125</t>
  </si>
  <si>
    <t>CURVA EM COBRE, DN 54 MM, 45 GRAUS, SEM ANEL DE SOLDA, BOLSA X BOLSA, INSTALADO EM PRUMADA DE HIDRÁULICA PREDIAL - FORNECIMENTO E INSTALAÇÃO. AF_04/2022</t>
  </si>
  <si>
    <t>129,19</t>
  </si>
  <si>
    <t>130,76</t>
  </si>
  <si>
    <t>93126</t>
  </si>
  <si>
    <t>CURVA EM COBRE, DN 66 MM, 45 GRAUS, SEM ANEL DE SOLDA, BOLSA X BOLSA, INSTALADO EM PRUMADA DE HIDRÁULICA PREDIAL - FORNECIMENTO E INSTALAÇÃO. AF_04/2022</t>
  </si>
  <si>
    <t>282,66</t>
  </si>
  <si>
    <t>284,59</t>
  </si>
  <si>
    <t>93133</t>
  </si>
  <si>
    <t>BUCHA DE REDUÇÃO EM COBRE, DN 28 MM X 22 MM, SEM ANEL DE SOLDA, INSTALADO EM RAMAL E SUB-RAMAL DE HIDRÁULICA PREDIAL - FORNECIMENTO E INSTALAÇÃO. AF_04/2022</t>
  </si>
  <si>
    <t>22,01</t>
  </si>
  <si>
    <t>94465</t>
  </si>
  <si>
    <t>LUVA, EM FERRO GALVANIZADO, CONEXÃO ROSQUEADA, DN 50 MM (2"), INSTALADO EM RESERVAÇÃO PREDIAL DE ÁGUA - FORNECIMENTO E INSTALAÇÃO. AF_04/2024</t>
  </si>
  <si>
    <t>58,09</t>
  </si>
  <si>
    <t>94466</t>
  </si>
  <si>
    <t>NIPLE, EM FERRO GALVANIZADO, CONEXÃO ROSQUEADA, DN 50 MM (2"), INSTALADO EM RESERVAÇÃO PREDIAL DE ÁGUA - FORNECIMENTO E INSTALAÇÃO. AF_04/2024</t>
  </si>
  <si>
    <t>58,12</t>
  </si>
  <si>
    <t>94467</t>
  </si>
  <si>
    <t>LUVA, EM FERRO GALVANIZADO, CONEXÃO ROSQUEADA, DN 65 MM (2 1/2"), INSTALADO EM RESERVAÇÃO PREDIAL DE ÁGUA - FORNECIMENTO E INSTALAÇÃO. AF_04/2024</t>
  </si>
  <si>
    <t>93,64</t>
  </si>
  <si>
    <t>94468</t>
  </si>
  <si>
    <t>NIPLE, EM FERRO GALVANIZADO, CONEXÃO ROSQUEADA, DN 65 MM (2 1/2"), INSTALADO EM RESERVAÇÃO PREDIAL DE ÁGUA - FORNECIMENTO E INSTALAÇÃO. AF_04/2024</t>
  </si>
  <si>
    <t>82,17</t>
  </si>
  <si>
    <t>94469</t>
  </si>
  <si>
    <t>LUVA, EM FERRO GALVANIZADO, CONEXÃO ROSQUEADA, DN 80 MM (3"), INSTALADO EM RESERVAÇÃO PREDIAL DE ÁGUA - FORNECIMENTO E INSTALAÇÃO. AF_04/2024</t>
  </si>
  <si>
    <t>134,00</t>
  </si>
  <si>
    <t>137,00</t>
  </si>
  <si>
    <t>94470</t>
  </si>
  <si>
    <t>NIPLE, EM FERRO GALVANIZADO, CONEXÃO ROSQUEADA, DN 80 MM (3"), INSTALADO EM RESERVAÇÃO PREDIAL DE ÁGUA - FORNECIMENTO E INSTALAÇÃO. AF_04/2024</t>
  </si>
  <si>
    <t>123,79</t>
  </si>
  <si>
    <t>126,79</t>
  </si>
  <si>
    <t>94471</t>
  </si>
  <si>
    <t>COTOVELO 90 GRAUS, EM FERRO GALVANIZADO, CONEXÃO ROSQUEADA, DN 50 MM (2"), INSTALADO EM RESERVAÇÃO PREDIAL DE ÁGUA - FORNECIMENTO E INSTALAÇÃO. AF_04/2024</t>
  </si>
  <si>
    <t>83,80</t>
  </si>
  <si>
    <t>87,07</t>
  </si>
  <si>
    <t>94472</t>
  </si>
  <si>
    <t>COTOVELO 45 GRAUS, EM FERRO GALVANIZADO, CONEXÃO ROSQUEADA, DN 50 MM (2"), INSTALADO EM RESERVAÇÃO PREDIAL DE ÁGUA - FORNECIMENTO E INSTALAÇÃO. AF_04/2024</t>
  </si>
  <si>
    <t>94473</t>
  </si>
  <si>
    <t>COTOVELO 90 GRAUS, EM FERRO GALVANIZADO, CONEXÃO ROSQUEADA, DN 65 MM (2 1/2"), INSTALADO EM RESERVAÇÃO PREDIAL DE ÁGUA - FORNECIMENTO E INSTALAÇÃO. AF_04/2024</t>
  </si>
  <si>
    <t>134,26</t>
  </si>
  <si>
    <t>138,09</t>
  </si>
  <si>
    <t>94474</t>
  </si>
  <si>
    <t>COTOVELO 45 GRAUS, EM FERRO GALVANIZADO, CONEXÃO ROSQUEADA, DN 65 MM (2 1/2"), INSTALADO EM RESERVAÇÃO PREDIAL DE ÁGUA - FORNECIMENTO E INSTALAÇÃO. AF_04/2024</t>
  </si>
  <si>
    <t>94475</t>
  </si>
  <si>
    <t>COTOVELO 90 GRAUS, EM FERRO GALVANIZADO, CONEXÃO ROSQUEADA, DN 80 MM (3"), INSTALADO EM RESERVAÇÃO PREDIAL DE ÁGUA - FORNECIMENTO E INSTALAÇÃO. AF_04/2024</t>
  </si>
  <si>
    <t>181,79</t>
  </si>
  <si>
    <t>186,30</t>
  </si>
  <si>
    <t>94476</t>
  </si>
  <si>
    <t>COTOVELO 45 GRAUS, EM FERRO GALVANIZADO, CONEXÃO ROSQUEADA, DN 80 MM (3"), INSTALADO EM RESERVAÇÃO PREDIAL DE ÁGUA - FORNECIMENTO E INSTALAÇÃO. AF_04/2024</t>
  </si>
  <si>
    <t>203,43</t>
  </si>
  <si>
    <t>207,94</t>
  </si>
  <si>
    <t>94477</t>
  </si>
  <si>
    <t>TÊ, EM FERRO GALVANIZADO, CONEXÃO ROSQUEADA, DN 50 MM (2"), INSTALADO EM RESERVAÇÃO PREDIAL DE ÁGUA - FORNECIMENTO E INSTALAÇÃO. AF_04/2024</t>
  </si>
  <si>
    <t>111,62</t>
  </si>
  <si>
    <t>115,97</t>
  </si>
  <si>
    <t>94478</t>
  </si>
  <si>
    <t>TÊ, EM FERRO GALVANIZADO, CONEXÃO ROSQUEADA, DN 65 MM (2 1/2"), INSTALADO EM RESERVAÇÃO PREDIAL DE ÁGUA - FORNECIMENTO E INSTALAÇÃO. AF_04/2024</t>
  </si>
  <si>
    <t>184,57</t>
  </si>
  <si>
    <t>189,66</t>
  </si>
  <si>
    <t>94479</t>
  </si>
  <si>
    <t>TÊ, EM FERRO GALVANIZADO, CONEXÃO ROSQUEADA, DN 80 MM (3"), INSTALADO EM RESERVAÇÃO PREDIAL DE ÁGUA - FORNECIMENTO E INSTALAÇÃO. AF_04/2024</t>
  </si>
  <si>
    <t>240,20</t>
  </si>
  <si>
    <t>246,21</t>
  </si>
  <si>
    <t>94606</t>
  </si>
  <si>
    <t>LUVA EM COBRE, DN 54 MM, SEM ANEL DE SOLDA, INSTALADO EM RESERVAÇÃO PREDIAL DE ÁGUA - FORNECIMENTO E INSTALAÇÃO. AF_04/2024</t>
  </si>
  <si>
    <t>79,05</t>
  </si>
  <si>
    <t>81,89</t>
  </si>
  <si>
    <t>94608</t>
  </si>
  <si>
    <t>LUVA EM COBRE, DN 66 MM, SEM ANEL DE SOLDA, INSTALADO EM RESERVAÇÃO PREDIAL DE ÁGUA - FORNECIMENTO E INSTALAÇÃO. AF_04/2024</t>
  </si>
  <si>
    <t>190,88</t>
  </si>
  <si>
    <t>193,84</t>
  </si>
  <si>
    <t>94610</t>
  </si>
  <si>
    <t>LUVA EM COBRE, DN 79 MM, SEM ANEL DE SOLDA, INSTALADO EM RESERVAÇÃO PREDIAL DE ÁGUA - FORNECIMENTO E INSTALAÇÃO. AF_04/2024</t>
  </si>
  <si>
    <t>277,08</t>
  </si>
  <si>
    <t>280,17</t>
  </si>
  <si>
    <t>94612</t>
  </si>
  <si>
    <t>LUVA DE COBRE, DN 104 MM, SEM ANEL DE SOLDA, INSTALADO EM RESERVAÇÃO PREDIAL DE ÁGUA - FORNECIMENTO E INSTALAÇÃO. AF_04/2024</t>
  </si>
  <si>
    <t>391,96</t>
  </si>
  <si>
    <t>395,31</t>
  </si>
  <si>
    <t>94614</t>
  </si>
  <si>
    <t>COTOVELO EM COBRE, DN 54 MM, 90 GRAUS, SEM ANEL DE SOLDA, INSTALADO EM RESERVAÇÃO PREDIAL DE ÁGUA - FORNECIMENTO E INSTALAÇÃO. AF_04/2024</t>
  </si>
  <si>
    <t>133,83</t>
  </si>
  <si>
    <t>94615</t>
  </si>
  <si>
    <t>CURVA EM COBRE, DN 54 MM, 45 GRAUS, SEM ANEL DE SOLDA, BOLSA X BOLSA, INSTALADO EM RESERVAÇÃO PREDIAL DE ÁGUA - FORNECIMENTO E INSTALAÇÃO. AF_04/2024</t>
  </si>
  <si>
    <t>150,95</t>
  </si>
  <si>
    <t>94616</t>
  </si>
  <si>
    <t>COTOVELO EM COBRE, DN 66 MM, 90 GRAUS, SEM ANEL DE SOLDA, INSTALADO EM RESERVAÇÃO PREDIAL DE ÁGUA - FORNECIMENTO E INSTALAÇÃO. AF_04/2024</t>
  </si>
  <si>
    <t>366,60</t>
  </si>
  <si>
    <t>94617</t>
  </si>
  <si>
    <t>CURVA EM COBRE, DN 66 MM, 45 GRAUS, SEM ANEL DE SOLDA, BOLSA X BOLSA, INSTALADO EM RESERVAÇÃO PREDIAL DE ÁGUA - FORNECIMENTO E INSTALAÇÃO. AF_04/2024</t>
  </si>
  <si>
    <t>302,62</t>
  </si>
  <si>
    <t>307,06</t>
  </si>
  <si>
    <t>94618</t>
  </si>
  <si>
    <t>COTOVELO EM COBRE, DN 79 MM, 90 GRAUS, SEM ANEL DE SOLDA, INSTALADO EM RESERVAÇÃO PREDIAL DE ÁGUA - FORNECIMENTO E INSTALAÇÃO. AF_04/2024</t>
  </si>
  <si>
    <t>352,59</t>
  </si>
  <si>
    <t>357,23</t>
  </si>
  <si>
    <t>94620</t>
  </si>
  <si>
    <t>COTOVELO EM COBRE, DN 104 MM, 90 GRAUS, SEM ANEL DE SOLDA, INSTALADO EM RESERVAÇÃO PREDIAL DE ÁGUA - FORNECIMENTO E INSTALAÇÃO. AF_04/2024</t>
  </si>
  <si>
    <t>803,81</t>
  </si>
  <si>
    <t>808,84</t>
  </si>
  <si>
    <t>94622</t>
  </si>
  <si>
    <t>TE EM COBRE, DN 54 MM, SEM ANEL DE SOLDA, INSTALADO EM RESERVAÇÃO PREDIAL DE ÁGUA - FORNECIMENTO E INSTALAÇÃO. AF_04/2024</t>
  </si>
  <si>
    <t>194,32</t>
  </si>
  <si>
    <t>199,98</t>
  </si>
  <si>
    <t>94623</t>
  </si>
  <si>
    <t>TE EM COBRE, DN 66 MM, SEM ANEL DE SOLDA, INSTALADO EM RESERVAÇÃO PREDIAL DE ÁGUA - FORNECIMENTO E INSTALAÇÃO. AF_04/2024</t>
  </si>
  <si>
    <t>449,30</t>
  </si>
  <si>
    <t>455,21</t>
  </si>
  <si>
    <t>94624</t>
  </si>
  <si>
    <t>TE EM COBRE, DN 79 MM, SEM ANEL DE SOLDA, INSTALADO EM RESERVAÇÃO PREDIAL DE ÁGUA - FORNECIMENTO E INSTALAÇÃO. AF_04/2024</t>
  </si>
  <si>
    <t>671,97</t>
  </si>
  <si>
    <t>678,15</t>
  </si>
  <si>
    <t>94625</t>
  </si>
  <si>
    <t>TE EM COBRE, DN 104 MM, SEM ANEL DE SOLDA, INSTALADO EM RESERVAÇÃO PREDIAL DE ÁGUA - FORNECIMENTO E INSTALAÇÃO. AF_04/2024</t>
  </si>
  <si>
    <t>1.396,58</t>
  </si>
  <si>
    <t>1.403,27</t>
  </si>
  <si>
    <t>94656</t>
  </si>
  <si>
    <t>ADAPTADOR CURTO COM BOLSA E ROSCA PARA REGISTRO, PVC, SOLDÁVEL, DN  25 MM X 3/4", INSTALADO EM RESERVAÇÃO PREDIAL DE ÁGUA - FORNECIMENTO E INSTALAÇÃO. AF_04/2024</t>
  </si>
  <si>
    <t>94657</t>
  </si>
  <si>
    <t>LUVA PVC, SOLDÁVEL, DN  25 MM, INSTALADO EM RESERVAÇÃO PREDIAL DE ÁGUA - FORNECIMENTO E INSTALAÇÃO. AF_04/2024</t>
  </si>
  <si>
    <t>3,79</t>
  </si>
  <si>
    <t>94658</t>
  </si>
  <si>
    <t>ADAPTADOR CURTO COM BOLSA E ROSCA PARA REGISTRO, PVC, SOLDÁVEL, DN 32 MM X 1", INSTALADO EM RESERVAÇÃO PREDIAL DE ÁGUA - FORNECIMENTO E INSTALAÇÃO. AF_04/2024</t>
  </si>
  <si>
    <t>5,42</t>
  </si>
  <si>
    <t>94659</t>
  </si>
  <si>
    <t>LUVA PVC, SOLDÁVEL, DN 32 MM, INSTALADO EM RESERVAÇÃO PREDIAL DE ÁGUA - FORNECIMENTO E INSTALAÇÃO. AF_04/2024</t>
  </si>
  <si>
    <t>6,13</t>
  </si>
  <si>
    <t>94660</t>
  </si>
  <si>
    <t>ADAPTADOR CURTO COM BOLSA E ROSCA PARA REGISTRO, PVC, SOLDÁVEL, DN 40 MM X 1 1/4", INSTALADO EM RESERVAÇÃO PREDIAL DE ÁGUA - FORNECIMENTO E INSTALAÇÃO. AF_04/2024</t>
  </si>
  <si>
    <t>94661</t>
  </si>
  <si>
    <t>LUVA, PVC, SOLDÁVEL, DN 40 MM, INSTALADO EM RESERVAÇÃO PREDIAL DE ÁGUA - FORNECIMENTO E INSTALAÇÃO. AF_04/2024</t>
  </si>
  <si>
    <t>94662</t>
  </si>
  <si>
    <t>ADAPTADOR CURTO COM BOLSA E ROSCA PARA REGISTRO, PVC, SOLDÁVEL, DN 50 MM X 1 1/2", INSTALADO EM RESERVAÇÃO PREDIAL DE ÁGUA - FORNECIMENTO E INSTALAÇÃO. AF_04/2024</t>
  </si>
  <si>
    <t>10,37</t>
  </si>
  <si>
    <t>11,03</t>
  </si>
  <si>
    <t>94663</t>
  </si>
  <si>
    <t>LUVA, PVC, SOLDÁVEL, DN 50 MM, INSTALADO EM RESERVAÇÃO PREDIAL DE ÁGUA - FORNECIMENTO E INSTALAÇÃO. AF_04/2024</t>
  </si>
  <si>
    <t>94664</t>
  </si>
  <si>
    <t>ADAPTADOR CURTO COM BOLSA E ROSCA PARA REGISTRO, PVC, SOLDÁVEL, DN 60 MM X 2", INSTALADO EM RESERVAÇÃO PREDIAL DE ÁGUA - FORNECIMENTO E INSTALAÇÃO. AF_04/2024</t>
  </si>
  <si>
    <t>94665</t>
  </si>
  <si>
    <t>LUVA, PVC, SOLDÁVEL, DN 60 MM, INSTALADO EM RESERVAÇÃO PREDIAL DE ÁGUA - FORNECIMENTO E INSTALAÇÃO. AF_04/2024</t>
  </si>
  <si>
    <t>22,34</t>
  </si>
  <si>
    <t>94666</t>
  </si>
  <si>
    <t>ADAPTADOR CURTO COM BOLSA E ROSCA PARA REGISTRO, PVC, SOLDÁVEL, DN 75 MM X 2 1/2", INSTALADO EM RESERVAÇÃO PREDIAL DE ÁGUA - FORNECIMENTO E INSTALAÇÃO. AF_04/2024</t>
  </si>
  <si>
    <t>29,39</t>
  </si>
  <si>
    <t>30,68</t>
  </si>
  <si>
    <t>94667</t>
  </si>
  <si>
    <t>LUVA, PVC, SOLDÁVEL, DN 75 MM, INSTALADO EM RESERVAÇÃO PREDIAL DE ÁGUA - FORNECIMENTO E INSTALAÇÃO. AF_04/2024</t>
  </si>
  <si>
    <t>31,59</t>
  </si>
  <si>
    <t>32,88</t>
  </si>
  <si>
    <t>94668</t>
  </si>
  <si>
    <t>ADAPTADOR CURTO COM BOLSA E ROSCA PARA REGISTRO, PVC, SOLDÁVEL, DN 85 MM X 3", INSTALADO EM RESERVAÇÃO PREDIAL DE ÁGUA - FORNECIMENTO E INSTALAÇÃO. AF_04/2024</t>
  </si>
  <si>
    <t>38,85</t>
  </si>
  <si>
    <t>94669</t>
  </si>
  <si>
    <t>LUVA, PVC, SOLDÁVEL, DN 85 MM, INSTALADO EM RESERVAÇÃO PREDIAL DE ÁGUA - FORNECIMENTO E INSTALAÇÃO. AF_04/2024</t>
  </si>
  <si>
    <t>94670</t>
  </si>
  <si>
    <t>ADAPTADOR CURTO COM BOLSA E ROSCA PARA REGISTRO, PVC, SOLDÁVEL, DN 110 MM X 4", INSTALADO EM RESERVAÇÃO PREDIAL DE ÁGUA - FORNECIMENTO E INSTALAÇÃO. AF_04/2024</t>
  </si>
  <si>
    <t>61,95</t>
  </si>
  <si>
    <t>64,56</t>
  </si>
  <si>
    <t>94671</t>
  </si>
  <si>
    <t>LUVA, PVC, SOLDÁVEL, DN 110 MM, INSTALADO EM RESERVAÇÃO PREDIAL DE ÁGUA - FORNECIMENTO E INSTALAÇÃO. AF_04/2024</t>
  </si>
  <si>
    <t>94,07</t>
  </si>
  <si>
    <t>94672</t>
  </si>
  <si>
    <t>JOELHO 90 GRAUS COM BUCHA DE LATÃO, PVC, SOLDÁVEL, DN  25 MM X 3/4", INSTALADO EM RESERVAÇÃO PREDIAL DE ÁGUA - FORNECIMENTO E INSTALAÇÃO. AF_04/2024</t>
  </si>
  <si>
    <t>5,85</t>
  </si>
  <si>
    <t>94673</t>
  </si>
  <si>
    <t>CURVA 90 GRAUS, PVC, SOLDÁVEL, DN  25 MM, INSTALADO EM RESERVAÇÃO PREDIAL DE ÁGUA - FORNECIMENTO E INSTALAÇÃO. AF_04/2024</t>
  </si>
  <si>
    <t>7,12</t>
  </si>
  <si>
    <t>94674</t>
  </si>
  <si>
    <t>JOELHO 90 GRAUS, PVC, SOLDÁVEL, DN 32 MM INSTALADO EM RESERVAÇÃO PREDIAL DE ÁGUA - FORNECIMENTO E INSTALAÇÃO. AF_04/2024</t>
  </si>
  <si>
    <t>94675</t>
  </si>
  <si>
    <t>CURVA 90 GRAUS, PVC, SOLDÁVEL, DN 32 MM, INSTALADO EM RESERVAÇÃO PREDIAL DE ÁGUA - FORNECIMENTO E INSTALAÇÃO. AF_04/2024</t>
  </si>
  <si>
    <t>94676</t>
  </si>
  <si>
    <t>JOELHO 90 GRAUS, PVC, SOLDÁVEL, DN 40 MM INSTALADO EM RESERVAÇÃO PREDIAL DE ÁGUA - FORNECIMENTO E INSTALAÇÃO. AF_04/2024</t>
  </si>
  <si>
    <t>12,30</t>
  </si>
  <si>
    <t>13,00</t>
  </si>
  <si>
    <t>94677</t>
  </si>
  <si>
    <t>CURVA 90 GRAUS, PVC, SOLDÁVEL, DN 40 MM, INSTALADO EM RESERVAÇÃO PREDIAL DE ÁGUA - FORNECIMENTO E INSTALAÇÃO. AF_04/2024</t>
  </si>
  <si>
    <t>94678</t>
  </si>
  <si>
    <t>JOELHO 90 GRAUS, PVC, SOLDÁVEL, DN 50 MM INSTALADO EM RESERVAÇÃO PREDIAL DE ÁGUA - FORNECIMENTO E INSTALAÇÃO. AF_04/2024</t>
  </si>
  <si>
    <t>94679</t>
  </si>
  <si>
    <t>CURVA 90 GRAUS, PVC, SOLDÁVEL, DN 50 MM, INSTALADO EM RESERVAÇÃO PREDIAL DE ÁGUA - FORNECIMENTO E INSTALAÇÃO. AF_04/2024</t>
  </si>
  <si>
    <t>22,30</t>
  </si>
  <si>
    <t>94680</t>
  </si>
  <si>
    <t>JOELHO 90 GRAUS, PVC, SOLDÁVEL, DN 60 MM INSTALADO EM RESERVAÇÃO PREDIAL DE ÁGUA - FORNECIMENTO E INSTALAÇÃO. AF_04/2024</t>
  </si>
  <si>
    <t>94681</t>
  </si>
  <si>
    <t>CURVA 90 GRAUS, PVC, SOLDÁVEL, DN 60 MM, INSTALADO EM RESERVAÇÃO PREDIAL DE ÁGUA - FORNECIMENTO E INSTALAÇÃO. AF_04/2024</t>
  </si>
  <si>
    <t>42,40</t>
  </si>
  <si>
    <t>94682</t>
  </si>
  <si>
    <t>JOELHO 90 GRAUS, PVC, SOLDÁVEL, DN 75 MM INSTALADO EM RESERVAÇÃO PREDIAL DE ÁGUA - FORNECIMENTO E INSTALAÇÃO. AF_04/2024</t>
  </si>
  <si>
    <t>93,68</t>
  </si>
  <si>
    <t>94683</t>
  </si>
  <si>
    <t>CURVA 90 GRAUS, PVC, SOLDÁVEL, DN 75 MM, INSTALADO EM RESERVAÇÃO PREDIAL DE ÁGUA - FORNECIMENTO E INSTALAÇÃO. AF_04/2024</t>
  </si>
  <si>
    <t>64,32</t>
  </si>
  <si>
    <t>66,25</t>
  </si>
  <si>
    <t>94684</t>
  </si>
  <si>
    <t>JOELHO 90 GRAUS, PVC, SOLDÁVEL, DN 85 MM INSTALADO EM RESERVAÇÃO PREDIAL DE ÁGUA - FORNECIMENTO E INSTALAÇÃO. AF_04/2024</t>
  </si>
  <si>
    <t>110,90</t>
  </si>
  <si>
    <t>113,31</t>
  </si>
  <si>
    <t>94685</t>
  </si>
  <si>
    <t>CURVA 90 GRAUS, PVC, SOLDÁVEL, DN 85 MM, INSTALADO EM RESERVAÇÃO PREDIAL DE ÁGUA - FORNECIMENTO E INSTALAÇÃO. AF_04/2024</t>
  </si>
  <si>
    <t>84,23</t>
  </si>
  <si>
    <t>94686</t>
  </si>
  <si>
    <t>JOELHO 90 GRAUS, PVC, SOLDÁVEL, DN 110 MM INSTALADO EM RESERVAÇÃO PREDIAL DE ÁGUA - FORNECIMENTO E INSTALAÇÃO. AF_04/2024</t>
  </si>
  <si>
    <t>212,45</t>
  </si>
  <si>
    <t>216,37</t>
  </si>
  <si>
    <t>94687</t>
  </si>
  <si>
    <t>CURVA 90 GRAUS, PVC, SOLDÁVEL, DN 110 MM, INSTALADO EM RESERVAÇÃO PREDIAL DE ÁGUA - FORNECIMENTO E INSTALAÇÃO. AF_04/2024</t>
  </si>
  <si>
    <t>193,15</t>
  </si>
  <si>
    <t>94688</t>
  </si>
  <si>
    <t>TÊ, PVC, SOLDÁVEL, DN  25 MM INSTALADO EM RESERVAÇÃO PREDIAL DE ÁGUA - FORNECIMENTO E INSTALAÇÃO. AF_04/2024</t>
  </si>
  <si>
    <t>7,34</t>
  </si>
  <si>
    <t>94689</t>
  </si>
  <si>
    <t>TÊ COM BUCHA DE LATÃO NA BOLSA CENTRAL, PVC, SOLDÁVEL, DN  25 MM X 3/4", INSTALADO EM RESERVAÇÃO PREDIAL DE ÁGUA - FORNECIMENTO E INSTALAÇÃO. AF_04/2024</t>
  </si>
  <si>
    <t>94690</t>
  </si>
  <si>
    <t>TÊ, PVC, SOLDÁVEL, DN 32 MM INSTALADO EM RESERVAÇÃO PREDIAL DE ÁGUA - FORNECIMENTO E INSTALAÇÃO. AF_04/2024</t>
  </si>
  <si>
    <t>10,79</t>
  </si>
  <si>
    <t>94691</t>
  </si>
  <si>
    <t>TÊ DE REDUÇÃO, PVC, SOLDÁVEL, DN 32 MM X  25 MM, INSTALADO EM RESERVAÇÃO PREDIAL DE ÁGUA - FORNECIMENTO E INSTALAÇÃO. AF_04/2024</t>
  </si>
  <si>
    <t>13,18</t>
  </si>
  <si>
    <t>94692</t>
  </si>
  <si>
    <t>TÊ, PVC, SOLDÁVEL, DN 40 MM INSTALADO EM RESERVAÇÃO PREDIAL DE ÁGUA - FORNECIMENTO E INSTALAÇÃO. AF_04/2024</t>
  </si>
  <si>
    <t>17,78</t>
  </si>
  <si>
    <t>94693</t>
  </si>
  <si>
    <t>TÊ DE REDUÇÃO, PVC, SOLDÁVEL, DN 40 MM X 32 MM, INSTALADO EM RESERVAÇÃO PREDIAL DE ÁGUA - FORNECIMENTO E INSTALAÇÃO. AF_04/2024</t>
  </si>
  <si>
    <t>94694</t>
  </si>
  <si>
    <t>TÊ, PVC, SOLDÁVEL, DN 50 MM INSTALADO EM RESERVAÇÃO PREDIAL DE ÁGUA - FORNECIMENTO E INSTALAÇÃO. AF_04/2024</t>
  </si>
  <si>
    <t>94695</t>
  </si>
  <si>
    <t>TÊ DE REDUÇÃO, PVC, SOLDÁVEL, DN 50 MM X 40 MM, INSTALADO EM RESERVAÇÃO PREDIAL DE ÁGUA - FORNECIMENTO E INSTALAÇÃO. AF_04/2024</t>
  </si>
  <si>
    <t>27,97</t>
  </si>
  <si>
    <t>94696</t>
  </si>
  <si>
    <t>TÊ, PVC, SOLDÁVEL, DN 60 MM INSTALADO EM RESERVAÇÃO PREDIAL DE ÁGUA - FORNECIMENTO E INSTALAÇÃO. AF_04/2024</t>
  </si>
  <si>
    <t>94697</t>
  </si>
  <si>
    <t>TÊ, PVC, SOLDÁVEL, DN 75 MM INSTALADO EM RESERVAÇÃO PREDIAL DE ÁGUA - FORNECIMENTO E INSTALAÇÃO. AF_04/2024</t>
  </si>
  <si>
    <t>78,80</t>
  </si>
  <si>
    <t>94698</t>
  </si>
  <si>
    <t>TÊ DE REDUÇÃO, PVC, SOLDÁVEL, DN 75 MM X 50 MM, INSTALADO EM RESERVAÇÃO PREDIAL DE ÁGUA - FORNECIMENTO E INSTALAÇÃO. AF_04/2024</t>
  </si>
  <si>
    <t>61,33</t>
  </si>
  <si>
    <t>94699</t>
  </si>
  <si>
    <t>TÊ, PVC, SOLDÁVEL, DN 85 MM INSTALADO EM RESERVAÇÃO PREDIAL DE ÁGUA - FORNECIMENTO E INSTALAÇÃO. AF_04/2024</t>
  </si>
  <si>
    <t>100,61</t>
  </si>
  <si>
    <t>103,84</t>
  </si>
  <si>
    <t>94700</t>
  </si>
  <si>
    <t>TÊ DE REDUÇÃO, PVC, SOLDÁVEL, DN 85 MM X 60 MM, INSTALADO EM RESERVAÇÃO PREDIAL DE ÁGUA - FORNECIMENTO E INSTALAÇÃO. AF_04/2024</t>
  </si>
  <si>
    <t>112,01</t>
  </si>
  <si>
    <t>114,75</t>
  </si>
  <si>
    <t>94701</t>
  </si>
  <si>
    <t>TÊ, PVC, SOLDÁVEL, DN 110 MM INSTALADO EM RESERVAÇÃO PREDIAL DE ÁGUA - FORNECIMENTO E INSTALAÇÃO. AF_04/2024</t>
  </si>
  <si>
    <t>194,73</t>
  </si>
  <si>
    <t>199,95</t>
  </si>
  <si>
    <t>94702</t>
  </si>
  <si>
    <t>TÊ DE REDUÇÃO, PVC, SOLDÁVEL, DN 110 MM X 60 MM, INSTALADO EM RESERVAÇÃO PREDIAL DE ÁGUA - FORNECIMENTO E INSTALAÇÃO. AF_04/2024</t>
  </si>
  <si>
    <t>161,68</t>
  </si>
  <si>
    <t>165,74</t>
  </si>
  <si>
    <t>94703</t>
  </si>
  <si>
    <t>ADAPTADOR COM FLANGE E ANEL DE VEDAÇÃO, PVC, SOLDÁVEL, DN  25 MM X 3/4", INSTALADO EM RESERVAÇÃO PREDIAL DE ÁGUA - FORNECIMENTO E INSTALAÇÃO. AF_04/2024</t>
  </si>
  <si>
    <t>18,52</t>
  </si>
  <si>
    <t>94704</t>
  </si>
  <si>
    <t>ADAPTADOR COM FLANGE E ANEL DE VEDAÇÃO, PVC, SOLDÁVEL, DN 32 MM X 1", INSTALADO EM RESERVAÇÃO PREDIAL DE ÁGUA - FORNECIMENTO E INSTALAÇÃO. AF_04/2024</t>
  </si>
  <si>
    <t>25,03</t>
  </si>
  <si>
    <t>94705</t>
  </si>
  <si>
    <t>ADAPTADOR COM FLANGE E ANEL DE VEDAÇÃO, PVC, SOLDÁVEL, DN 40 MM X 1 1/4", INSTALADO EM RESERVAÇÃO PREDIAL DE ÁGUA - FORNECIMENTO E INSTALAÇÃO. AF_04/2024</t>
  </si>
  <si>
    <t>32,14</t>
  </si>
  <si>
    <t>33,13</t>
  </si>
  <si>
    <t>94706</t>
  </si>
  <si>
    <t>ADAPTADOR COM FLANGE E ANEL DE VEDAÇÃO, PVC, SOLDÁVEL, DN 50 MM X 1 1/2", INSTALADO EM RESERVAÇÃO PREDIAL DE ÁGUA - FORNECIMENTO E INSTALAÇÃO. AF_04/2024</t>
  </si>
  <si>
    <t>31,55</t>
  </si>
  <si>
    <t>32,58</t>
  </si>
  <si>
    <t>94707</t>
  </si>
  <si>
    <t>ADAPTADOR COM FLANGE E ANEL DE VEDAÇÃO, PVC, SOLDÁVEL, DN 60 MM X 2", INSTALADO EM RESERVAÇÃO PREDIAL DE ÁGUA - FORNECIMENTO E INSTALAÇÃO. AF_04/2024</t>
  </si>
  <si>
    <t>48,51</t>
  </si>
  <si>
    <t>49,57</t>
  </si>
  <si>
    <t>94713</t>
  </si>
  <si>
    <t>ADAPTADOR COM FLANGES LIVRES, PVC, SOLDÁVEL, DN 75 MM X 2 1/2", INSTALADO EM RESERVAÇÃO PREDIAL DE ÁGUA - FORNECIMENTO E INSTALAÇÃO. AF_04/2024</t>
  </si>
  <si>
    <t>195,68</t>
  </si>
  <si>
    <t>197,58</t>
  </si>
  <si>
    <t>94714</t>
  </si>
  <si>
    <t>ADAPTADOR COM FLANGES LIVRES, PVC, SOLDÁVEL, DN 85 MM X 3", INSTALADO EM RESERVAÇÃO PREDIAL DE ÁGUA - FORNECIMENTO E INSTALAÇÃO. AF_04/2024</t>
  </si>
  <si>
    <t>273,01</t>
  </si>
  <si>
    <t>274,98</t>
  </si>
  <si>
    <t>94715</t>
  </si>
  <si>
    <t>ADAPTADOR COM FLANGES LIVRES, PVC, SOLDÁVEL, DN 110 MM X 4", INSTALADO EM RESERVAÇÃO PREDIAL DE ÁGUA - FORNECIMENTO E INSTALAÇÃO. AF_04/2024</t>
  </si>
  <si>
    <t>243,57</t>
  </si>
  <si>
    <t>245,70</t>
  </si>
  <si>
    <t>94724</t>
  </si>
  <si>
    <t>CONECTOR, CPVC, SOLDÁVEL, DN 22 MM X 3/4", INSTALADO EM RESERVAÇÃO PREDIAL DE ÁGUA - FORNECIMENTO E INSTALAÇÃO. AF_04/2024</t>
  </si>
  <si>
    <t>21,22</t>
  </si>
  <si>
    <t>21,45</t>
  </si>
  <si>
    <t>94725</t>
  </si>
  <si>
    <t>LUVA, CPVC, SOLDÁVEL, DN 22 MM, INSTALADO EM RESERVAÇÃO PREDIAL DE ÁGUA - FORNECIMENTO E INSTALAÇÃO. AF_04/2024</t>
  </si>
  <si>
    <t>94726</t>
  </si>
  <si>
    <t>CONECTOR, CPVC, SOLDÁVEL, DN 28 MM X 1", INSTALADO EM RESERVAÇÃO PREDIAL DE ÁGUA - FORNECIMENTO E INSTALAÇÃO. AF_04/2024</t>
  </si>
  <si>
    <t>94727</t>
  </si>
  <si>
    <t>LUVA, CPVC, SOLDÁVEL, DN 28 MM, INSTALADO EM RESERVAÇÃO PREDIAL DE ÁGUA - FORNECIMENTO E INSTALAÇÃO. AF_04/2024</t>
  </si>
  <si>
    <t>9,79</t>
  </si>
  <si>
    <t>94728</t>
  </si>
  <si>
    <t>CONECTOR, CPVC, SOLDÁVEL, DN 35 MM X 1 1/4", INSTALADO EM RESERVAÇÃO PREDIAL DE ÁGUA - FORNECIMENTO E INSTALAÇÃO. AF_04/2024</t>
  </si>
  <si>
    <t>42,45</t>
  </si>
  <si>
    <t>94729</t>
  </si>
  <si>
    <t>LUVA, CPVC, SOLDÁVEL, DN 35 MM, INSTALADO EM RESERVAÇÃO PREDIAL DE ÁGUA - FORNECIMENTO E INSTALAÇÃO. AF_04/2024</t>
  </si>
  <si>
    <t>16,61</t>
  </si>
  <si>
    <t>94730</t>
  </si>
  <si>
    <t>CONECTOR, CPVC, SOLDÁVEL, DN 42 MM X 1 1/2", INSTALADO EM RESERVAÇÃO PREDIAL DE ÁGUA - FORNECIMENTO E INSTALAÇÃO. AF_04/2024</t>
  </si>
  <si>
    <t>52,62</t>
  </si>
  <si>
    <t>94731</t>
  </si>
  <si>
    <t>LUVA, CPVC, SOLDÁVEL, DN 42 MM, INSTALADO EM RESERVAÇÃO PREDIAL DE ÁGUA - FORNECIMENTO E INSTALAÇÃO. AF_04/2024</t>
  </si>
  <si>
    <t>22,00</t>
  </si>
  <si>
    <t>94732</t>
  </si>
  <si>
    <t>CONECTOR, CPVC, SOLDÁVEL, DN 54 MM X 2", INSTALADO EM RESERVAÇÃO PREDIAL DE ÁGUA - FORNECIMENTO E INSTALAÇÃO. AF_04/2024</t>
  </si>
  <si>
    <t>83,43</t>
  </si>
  <si>
    <t>84,17</t>
  </si>
  <si>
    <t>94733</t>
  </si>
  <si>
    <t>LUVA, CPVC, SOLDÁVEL, DN 54 MM, INSTALADO EM RESERVAÇÃO PREDIAL DE ÁGUA - FORNECIMENTO E INSTALAÇÃO. AF_04/2024</t>
  </si>
  <si>
    <t>38,24</t>
  </si>
  <si>
    <t>38,98</t>
  </si>
  <si>
    <t>94734</t>
  </si>
  <si>
    <t>CONECTOR, CPVC, SOLDÁVEL, DN 73 MM X 2 1/2", INSTALADO EM RESERVAÇÃO PREDIAL DE ÁGUA - FORNECIMENTO E INSTALAÇÃO. AF_04/2024</t>
  </si>
  <si>
    <t>300,83</t>
  </si>
  <si>
    <t>302,06</t>
  </si>
  <si>
    <t>94736</t>
  </si>
  <si>
    <t>CONECTOR, CPVC, SOLDÁVEL, DN 89 MM X 3", INSTALADO EM RESERVAÇÃO PREDIAL DE ÁGUA - FORNECIMENTO E INSTALAÇÃO. AF_04/2024</t>
  </si>
  <si>
    <t>437,34</t>
  </si>
  <si>
    <t>439,10</t>
  </si>
  <si>
    <t>94737</t>
  </si>
  <si>
    <t>LUVA, CPVC, SOLDÁVEL, DN 89 MM, INSTALADO EM RESERVAÇÃO PREDIAL DE ÁGUA - FORNECIMENTO E INSTALAÇÃO. AF_04/2024</t>
  </si>
  <si>
    <t>157,07</t>
  </si>
  <si>
    <t>94738</t>
  </si>
  <si>
    <t>CONECTOR, CPVC, SOLDÁVEL, DN 114 MM X 4", INSTALADO EM RESERVAÇÃO PREDIAL DE ÁGUA - FORNECIMENTO E INSTALAÇÃO. AF_04/2024</t>
  </si>
  <si>
    <t>1.311,08</t>
  </si>
  <si>
    <t>1.313,88</t>
  </si>
  <si>
    <t>94739</t>
  </si>
  <si>
    <t>LUVA, CPVC, SOLDÁVEL, DN 114 MM, INSTALADO EM RESERVAÇÃO PREDIAL DE ÁGUA - FORNECIMENTO E INSTALAÇÃO. AF_04/2024</t>
  </si>
  <si>
    <t>192,46</t>
  </si>
  <si>
    <t>195,26</t>
  </si>
  <si>
    <t>94740</t>
  </si>
  <si>
    <t>JOELHO 90 GRAUS, CPVC, SOLDÁVEL, DN 22 MM, INSTALADO EM RESERVAÇÃO PREDIAL DE ÁGUA - FORNECIMENTO E INSTALAÇÃO. AF_04/2024</t>
  </si>
  <si>
    <t>94741</t>
  </si>
  <si>
    <t>CURVA 90 GRAUS, CPVC, SOLDÁVEL, DN 22 MM, INSTALADO EM RESERVAÇÃO PREDIAL DE ÁGUA - FORNECIMENTO E INSTALAÇÃO. AF_04/2024</t>
  </si>
  <si>
    <t>94742</t>
  </si>
  <si>
    <t>JOELHO 90 GRAUS, CPVC, SOLDÁVEL, DN 28 MM, INSTALADO EM RESERVAÇÃO PREDIAL DE ÁGUA - FORNECIMENTO E INSTALAÇÃO. AF_04/2024</t>
  </si>
  <si>
    <t>14,20</t>
  </si>
  <si>
    <t>14,66</t>
  </si>
  <si>
    <t>94743</t>
  </si>
  <si>
    <t>CURVA 90 GRAUS, CPVC, SOLDÁVEL, DN 28 MM, INSTALADO EM RESERVAÇÃO PREDIAL DE ÁGUA - FORNECIMENTO E INSTALAÇÃO. AF_04/2024</t>
  </si>
  <si>
    <t>94744</t>
  </si>
  <si>
    <t>JOELHO 90 GRAUS, CPVC, SOLDÁVEL, DN 35 MM, INSTALADO EM RESERVAÇÃO PREDIAL DE ÁGUA - FORNECIMENTO E INSTALAÇÃO. AF_04/2024</t>
  </si>
  <si>
    <t>22,12</t>
  </si>
  <si>
    <t>94746</t>
  </si>
  <si>
    <t>JOELHO 90 GRAUS, CPVC, SOLDÁVEL, DN 42 MM, INSTALADO EM RESERVAÇÃO PREDIAL DE ÁGUA - FORNECIMENTO E INSTALAÇÃO. AF_04/2024</t>
  </si>
  <si>
    <t>94748</t>
  </si>
  <si>
    <t>JOELHO 90 GRAUS, CPVC, SOLDÁVEL, DN 54 MM, INSTALADO EM RESERVAÇÃO PREDIAL DE ÁGUA - FORNECIMENTO E INSTALAÇÃO. AF_04/2024</t>
  </si>
  <si>
    <t>94750</t>
  </si>
  <si>
    <t>JOELHO 90 GRAUS, CPVC, SOLDÁVEL, DN 73 MM, INSTALADO EM RESERVAÇÃO PREDIAL DE ÁGUA - FORNECIMENTO E INSTALAÇÃO. AF_04/2024</t>
  </si>
  <si>
    <t>136,64</t>
  </si>
  <si>
    <t>138,48</t>
  </si>
  <si>
    <t>94752</t>
  </si>
  <si>
    <t>JOELHO 90 GRAUS, CPVC, SOLDÁVEL, DN 89 MM, INSTALADO EM RESERVAÇÃO PREDIAL DE ÁGUA - FORNECIMENTO E INSTALAÇÃO. AF_04/2024</t>
  </si>
  <si>
    <t>165,23</t>
  </si>
  <si>
    <t>167,88</t>
  </si>
  <si>
    <t>94754</t>
  </si>
  <si>
    <t>JOELHO 90 GRAUS, CPVC, SOLDÁVEL, DN 114 MM, INSTALADO EM RESERVAÇÃO PREDIAL DE ÁGUA - FORNECIMENTO E INSTALAÇÃO. AF_04/2024</t>
  </si>
  <si>
    <t>237,70</t>
  </si>
  <si>
    <t>241,89</t>
  </si>
  <si>
    <t>94756</t>
  </si>
  <si>
    <t>TE, CPVC, SOLDÁVEL, DN 22 MM, INSTALADO EM RESERVAÇÃO PREDIAL DE ÁGUA - FORNECIMENTO E INSTALAÇÃO. AF_04/2024</t>
  </si>
  <si>
    <t>11,75</t>
  </si>
  <si>
    <t>94757</t>
  </si>
  <si>
    <t>TE, CPVC, SOLDÁVEL, DN 28 MM, INSTALADO EM RESERVAÇÃO PREDIAL DE ÁGUA - FORNECIMENTO E INSTALAÇÃO. AF_04/2024</t>
  </si>
  <si>
    <t>94758</t>
  </si>
  <si>
    <t>TE, CPVC, SOLDÁVEL, DN 35 MM, INSTALADO EM RESERVAÇÃO PREDIAL DE ÁGUA - FORNECIMENTO E INSTALAÇÃO. AF_04/2024</t>
  </si>
  <si>
    <t>42,42</t>
  </si>
  <si>
    <t>43,20</t>
  </si>
  <si>
    <t>94759</t>
  </si>
  <si>
    <t>TE, CPVC, SOLDÁVEL, DN 42 MM, INSTALADO EM RESERVAÇÃO PREDIAL DE ÁGUA - FORNECIMENTO E INSTALAÇÃO. AF_04/2024</t>
  </si>
  <si>
    <t>54,03</t>
  </si>
  <si>
    <t>94760</t>
  </si>
  <si>
    <t>TE, CPVC, SOLDÁVEL, DN 54 MM, INSTALADO EM RESERVAÇÃO PREDIAL DE ÁGUA - FORNECIMENTO E INSTALAÇÃO. AF_04/2024</t>
  </si>
  <si>
    <t>85,78</t>
  </si>
  <si>
    <t>87,25</t>
  </si>
  <si>
    <t>94761</t>
  </si>
  <si>
    <t>TE, CPVC, SOLDÁVEL, DN 73 MM, INSTALADO EM RESERVAÇÃO PREDIAL DE ÁGUA - FORNECIMENTO E INSTALAÇÃO. AF_04/2024</t>
  </si>
  <si>
    <t>183,77</t>
  </si>
  <si>
    <t>186,22</t>
  </si>
  <si>
    <t>94762</t>
  </si>
  <si>
    <t>TE, CPVC, SOLDÁVEL, DN 89 MM, INSTALADO EM RESERVAÇÃO PREDIAL DE ÁGUA - FORNECIMENTO E INSTALAÇÃO. AF_04/2024</t>
  </si>
  <si>
    <t>224,25</t>
  </si>
  <si>
    <t>227,76</t>
  </si>
  <si>
    <t>94763</t>
  </si>
  <si>
    <t>TE, CPVC, SOLDÁVEL, DN 114 MM, INSTALADO EM RESERVAÇÃO PREDIAL DE ÁGUA - FORNECIMENTO E INSTALAÇÃO. AF_04/2024</t>
  </si>
  <si>
    <t>297,10</t>
  </si>
  <si>
    <t>302,68</t>
  </si>
  <si>
    <t>94764</t>
  </si>
  <si>
    <t>ADAPTADOR COM FLANGE E ANEL DE VEDAÇÃO, CPVC, ROSCÁVEL, DN 15 MM, INSTALADO EM RESERVAÇÃO PREDIAL DE ÁGUA - FORNECIMENTO E INSTALAÇÃO. AF_04/2024</t>
  </si>
  <si>
    <t>32,46</t>
  </si>
  <si>
    <t>94765</t>
  </si>
  <si>
    <t>ADAPTADOR COM FLANGE E ANEL DE VEDAÇÃO, CPVC, ROSCÁVEL, DN 22 MM, INSTALADO EM RESERVAÇÃO PREDIAL DE ÁGUA - FORNECIMENTO E INSTALAÇÃO. AF_04/2024</t>
  </si>
  <si>
    <t>94766</t>
  </si>
  <si>
    <t>ADAPTADOR COM FLANGE E ANEL DE VEDAÇÃO, CPVC, ROSCÁVEL, DN 28 MM, INSTALADO EM RESERVAÇÃO PREDIAL DE ÁGUA - FORNECIMENTO E INSTALAÇÃO. AF_04/2024</t>
  </si>
  <si>
    <t>38,45</t>
  </si>
  <si>
    <t>94767</t>
  </si>
  <si>
    <t>ADAPTADOR COM FLANGE E ANEL DE VEDAÇÃO, CPVC, ROSCÁVEL, DN 35 MM, INSTALADO EM RESERVAÇÃO PREDIAL DE ÁGUA - FORNECIMENTO E INSTALAÇÃO. AF_04/2024</t>
  </si>
  <si>
    <t>94768</t>
  </si>
  <si>
    <t>ADAPTADOR COM FLANGE E ANEL DE VEDAÇÃO, CPVC, ROSCÁVEL, DN 42 MM, INSTALADO EM RESERVAÇÃO PREDIAL DE ÁGUA - FORNECIMENTO E INSTALAÇÃO. AF_04/2024</t>
  </si>
  <si>
    <t>63,21</t>
  </si>
  <si>
    <t>94769</t>
  </si>
  <si>
    <t>ADAPTADOR COM FLANGE E ANEL DE VEDAÇÃO, CPVC, ROSCÁVEL, DN 54 MM, INSTALADO EM RESERVAÇÃO PREDIAL DE ÁGUA - FORNECIMENTO E INSTALAÇÃO. AF_04/2024</t>
  </si>
  <si>
    <t>94783</t>
  </si>
  <si>
    <t>ADAPTADOR COM FLANGE E ANEL DE VEDAÇÃO, PVC, SOLDÁVEL, DN  20 MM X 1/2", INSTALADO EM RESERVAÇÃO PREDIAL DE ÁGUA - FORNECIMENTO E INSTALAÇÃO. AF_04/2024</t>
  </si>
  <si>
    <t>94863</t>
  </si>
  <si>
    <t>LUVA, CPVC, SOLDÁVEL, DN 73 MM, INSTALADO EM RESERVAÇÃO PREDIAL DE ÁGUA - FORNECIMENTO E INSTALAÇÃO. AF_04/2024</t>
  </si>
  <si>
    <t>130,91</t>
  </si>
  <si>
    <t>95237</t>
  </si>
  <si>
    <t>LUVA COM BUCHA DE LATÃO, PVC, SOLDÁVEL, DN 32MM X 1 , INSTALADO EM RAMAL DE DISTRIBUIÇÃO DE ÁGUA   FORNECIMENTO E INSTALAÇÃO. AF_06/2022</t>
  </si>
  <si>
    <t>95693</t>
  </si>
  <si>
    <t>LUVA SIMPLES, PVC, SÉRIE NORMAL, ESGOTO PREDIAL, DN 150 MM, JUNTA ELÁSTICA, FORNECIDO E INSTALADO EM SUBCOLETOR AÉREO DE ESGOTO SANITÁRIO. AF_08/2022</t>
  </si>
  <si>
    <t>95694</t>
  </si>
  <si>
    <t>CURVA 90 GRAUS, PVC, SERIE R, ÁGUA PLUVIAL, DN 100 MM, JUNTA ELÁSTICA, FORNECIDO E INSTALADO EM RAMAL DE ENCAMINHAMENTO. AF_06/2022</t>
  </si>
  <si>
    <t>48,10</t>
  </si>
  <si>
    <t>49,00</t>
  </si>
  <si>
    <t>95695</t>
  </si>
  <si>
    <t>CURVA 90 GRAUS, PVC, SERIE R, ÁGUA PLUVIAL, DN 100 MM, JUNTA ELÁSTICA, FORNECIDO E INSTALADO EM CONDUTORES VERTICAIS DE ÁGUAS PLUVIAIS. AF_06/2022</t>
  </si>
  <si>
    <t>56,59</t>
  </si>
  <si>
    <t>58,49</t>
  </si>
  <si>
    <t>95696</t>
  </si>
  <si>
    <t>SPRINKLER TIPO PENDENTE, 68 °C, UNIÃO POR ROSCA DN 15 (1/2") - FORNECIMENTO E INSTALAÇÃO. AF_10/2020</t>
  </si>
  <si>
    <t>36,87</t>
  </si>
  <si>
    <t>96637</t>
  </si>
  <si>
    <t>JOELHO 90 GRAUS, PPR, DN 25 MM, CLASSE PN 25, INSTALADO EM RAMAL OU SUB-RAMAL DE ÁGUA   FORNECIMENTO E INSTALAÇÃO. AF_08/2022</t>
  </si>
  <si>
    <t>96638</t>
  </si>
  <si>
    <t>JOELHO 45 GRAUS, PPR, DN 25 MM, CLASSE PN 25, INSTALADO EM RAMAL OU SUB-RAMAL DE ÁGUA   FORNECIMENTO E INSTALAÇÃO. AF_08/2022</t>
  </si>
  <si>
    <t>18,14</t>
  </si>
  <si>
    <t>96639</t>
  </si>
  <si>
    <t>LUVA, PPR, DN 25 MM, CLASSE PN 25, INSTALADO EM RAMAL OU SUB-RAMAL DE ÁGUA   FORNECIMENTO E INSTALAÇÃO. AF_08/2022</t>
  </si>
  <si>
    <t>96640</t>
  </si>
  <si>
    <t>CONECTOR MACHO, PPR, 25 X 1/2  , CLASSE PN 25, INSTALADO EM RAMAL OU SUB-RAMAL DE ÁGUA   FORNECIMENTO E INSTALAÇÃO. AF_08/2022</t>
  </si>
  <si>
    <t>25,11</t>
  </si>
  <si>
    <t>96641</t>
  </si>
  <si>
    <t>CONECTOR FÊMEA, PPR, 25 X 1/2  , CLASSE PN 25, INSTALADO EM RAMAL OU SUB-RAMAL DE ÁGUA   FORNECIMENTO E INSTALAÇÃO. AF_08/2022</t>
  </si>
  <si>
    <t>18,12</t>
  </si>
  <si>
    <t>96642</t>
  </si>
  <si>
    <t>TÊ NORMAL, PPR, DN 25 MM, CLASSE PN 25, INSTALADO EM RAMAL OU SUB-RAMAL DE ÁGUA   FORNECIMENTO E INSTALAÇÃO. AF_08/2022</t>
  </si>
  <si>
    <t>23,46</t>
  </si>
  <si>
    <t>25,88</t>
  </si>
  <si>
    <t>96643</t>
  </si>
  <si>
    <t>TÊ MISTURADOR, PPR, 25 X 3/4   , CLASSE PN 25, INSTALADO EM RAMAL OU SUB-RAMAL DE ÁGUA   FORNECIMENTO E INSTALAÇÃO. AF_08/2022</t>
  </si>
  <si>
    <t>46,13</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</si>
  <si>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</si>
  <si>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</si>
  <si>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</si>
  <si>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</si>
  <si>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</si>
  <si>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</si>
  <si>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</si>
  <si>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</si>
  <si>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</si>
  <si>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</si>
  <si>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17,15</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</si>
  <si>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</si>
  <si>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</si>
  <si>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</si>
  <si>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</si>
  <si>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96657</t>
  </si>
  <si>
    <t>CONECTOR MACHO, PPR, 25 X 1/2, CLASSE PN 25, INSTALADO EM RAMAL DE DISTRIBUIÇÃO DE ÁGUA   FORNECIMENTO E INSTALAÇÃO. AF_08/2022</t>
  </si>
  <si>
    <t>96658</t>
  </si>
  <si>
    <t>CONECTOR FÊMEA, PPR, 25 X 1/2  , CLASSE PN 25, INSTALADO EM RAMAL DE DISTRIBUIÇÃO DE ÁGUA   FORNECIMENTO E INSTALAÇÃO. AF_08/2022</t>
  </si>
  <si>
    <t>96659</t>
  </si>
  <si>
    <t>LUVA, PPR, DN 32 MM, CLASSE PN 25, INSTALADO EM RAMAL DE DISTRIBUIÇÃO DE ÁGUA   FORNECIMENTO E INSTALAÇÃO. AF_08/2022</t>
  </si>
  <si>
    <t>8,75</t>
  </si>
  <si>
    <t>96660</t>
  </si>
  <si>
    <t>CONECTOR MACHO, PPR, 32 X 3/4", CLASSE PN 25, INSTALADO EM RAMAL DE DISTRIBUIÇÃO DE ÁGUA   FORNECIMENTO E INSTALAÇÃO. AF_08/2022</t>
  </si>
  <si>
    <t>30,51</t>
  </si>
  <si>
    <t>96661</t>
  </si>
  <si>
    <t>CONECTOR FÊMEA, PPR, 32 X 3/4", CLASSE PN 25, INSTALADO EM RAMAL DE DISTRIBUIÇÃO DE ÁGUA   FORNECIMENTO E INSTALAÇÃO. AF_08/2022</t>
  </si>
  <si>
    <t>30,23</t>
  </si>
  <si>
    <t>96662</t>
  </si>
  <si>
    <t>BUCHA DE REDUÇÃO, PPR, 32 X 25, CLASSE PN 25, INSTALADO EM RAMAL DE DISTRIBUIÇÃO DE ÁGUA   FORNECIMENTO E INSTALAÇÃO. AF_08/2022</t>
  </si>
  <si>
    <t>9,59</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</si>
  <si>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</si>
  <si>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</si>
  <si>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</si>
  <si>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</si>
  <si>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96665</t>
  </si>
  <si>
    <t>TÊ NORMAL, PPR, DN 25 MM, CLASSE PN 25, INSTALADO EM RAMAL DE DISTRIBUIÇÃO DE ÁGUA   FORNECIMENTO E INSTALAÇÃO. AF_08/2022</t>
  </si>
  <si>
    <t>12,67</t>
  </si>
  <si>
    <t>96666</t>
  </si>
  <si>
    <t>TÊ NORMAL, PPR, DN 32 MM, CLASSE PN 25, INSTALADO EM RAMAL DE DISTRIBUIÇÃO DE ÁGUA   FORNECIMENTO E INSTALAÇÃO. AF_08/2022</t>
  </si>
  <si>
    <t>96667</t>
  </si>
  <si>
    <t>TÊ NORMAL, PPR, DN 40 MM, CLASSE PN 25, INSTALADO EM RAMAL DE DISTRIBUIÇÃO DE ÁGUA   FORNECIMENTO E INSTALAÇÃO. AF_08/2022</t>
  </si>
  <si>
    <t>25,18</t>
  </si>
  <si>
    <t>96684</t>
  </si>
  <si>
    <t>JOELHO 90 GRAUS, PPR, DN 25 MM, CLASSE PN 25, INSTALADO EM PRUMADA DE ÁGUA   FORNECIMENTO E INSTALAÇÃO . AF_08/2022</t>
  </si>
  <si>
    <t>96685</t>
  </si>
  <si>
    <t>JOELHO 45 GRAUS, PPR, DN 25 MM, CLASSE PN 25, INSTALADO EM PRUMADA DE ÁGUA   FORNECIMENTO E INSTALAÇÃO . AF_08/2022</t>
  </si>
  <si>
    <t>96686</t>
  </si>
  <si>
    <t>JOELHO 90 GRAUS, PPR, DN 32 MM, CLASSE PN 25, INSTALADO EM PRUMADA DE ÁGUA   FORNECIMENTO E INSTALAÇÃO . AF_08/2022</t>
  </si>
  <si>
    <t>17,55</t>
  </si>
  <si>
    <t>96687</t>
  </si>
  <si>
    <t>JOELHO 45 GRAUS, PPR, DN 32 MM, CLASSE PN 25, INSTALADO EM PRUMADA DE ÁGUA   FORNECIMENTO E INSTALAÇÃO . AF_08/2022</t>
  </si>
  <si>
    <t>96688</t>
  </si>
  <si>
    <t>JOELHO 90 GRAUS, PPR, DN 40 MM, CLASSE PN 25, INSTALADO EM PRUMADA DE ÁGUA   FORNECIMENTO E INSTALAÇÃO . AF_08/2022</t>
  </si>
  <si>
    <t>24,90</t>
  </si>
  <si>
    <t>96689</t>
  </si>
  <si>
    <t>JOELHO 45 GRAUS, PPR, DN 40 MM, CLASSE PN 25, INSTALADO EM PRUMADA DE ÁGUA   FORNECIMENTO E INSTALAÇÃO . AF_08/2022</t>
  </si>
  <si>
    <t>28,09</t>
  </si>
  <si>
    <t>29,86</t>
  </si>
  <si>
    <t>96690</t>
  </si>
  <si>
    <t>JOELHO 90 GRAUS, PPR, DN 50 MM, CLASSE PN 25, INSTALADO EM PRUMADA DE ÁGUA   FORNECIMENTO E INSTALAÇÃO . AF_08/2022</t>
  </si>
  <si>
    <t>31,63</t>
  </si>
  <si>
    <t>96691</t>
  </si>
  <si>
    <t>JOELHO 45 GRAUS, PPR, DN 50 MM, CLASSE PN 25, INSTALADO EM PRUMADA DE ÁGUA   FORNECIMENTO E INSTALAÇÃO . AF_08/2022</t>
  </si>
  <si>
    <t>39,48</t>
  </si>
  <si>
    <t>41,63</t>
  </si>
  <si>
    <t>96692</t>
  </si>
  <si>
    <t>JOELHO 90 GRAUS, PPR, DN 63 MM, CLASSE PN 25, INSTALADO EM PRUMADA DE ÁGUA   FORNECIMENTO E INSTALAÇÃO . AF_08/2022</t>
  </si>
  <si>
    <t>46,73</t>
  </si>
  <si>
    <t>96693</t>
  </si>
  <si>
    <t>JOELHO 45 GRAUS, PPR, DN 63 MM, CLASSE PN 25, INSTALADO EM PRUMADA DE ÁGUA   FORNECIMENTO E INSTALAÇÃO . AF_08/2022</t>
  </si>
  <si>
    <t>60,75</t>
  </si>
  <si>
    <t>96694</t>
  </si>
  <si>
    <t>JOELHO 90 GRAUS, PPR, DN 75 MM, CLASSE PN 25, INSTALADO EM PRUMADA DE ÁGUA   FORNECIMENTO E INSTALAÇÃO . AF_08/2022</t>
  </si>
  <si>
    <t>89,05</t>
  </si>
  <si>
    <t>92,15</t>
  </si>
  <si>
    <t>96695</t>
  </si>
  <si>
    <t>JOELHO 45 GRAUS, PPR, DN 75 MM, CLASSE PN 25, INSTALADO EM PRUMADA DE ÁGUA   FORNECIMENTO E INSTALAÇÃO . AF_08/2022</t>
  </si>
  <si>
    <t>97,60</t>
  </si>
  <si>
    <t>100,70</t>
  </si>
  <si>
    <t>96696</t>
  </si>
  <si>
    <t>JOELHO 90 GRAUS, PPR, DN 90 MM, CLASSE PN 25, INSTALADO EM PRUMADA DE ÁGUA   FORNECIMENTO E INSTALAÇÃO . AF_08/2022</t>
  </si>
  <si>
    <t>110,83</t>
  </si>
  <si>
    <t>114,50</t>
  </si>
  <si>
    <t>96697</t>
  </si>
  <si>
    <t>JOELHO 90 GRAUS, PPR, DN 110 MM, CLASSE PN 25, INSTALADO EM PRUMADA DE ÁGUA   FORNECIMENTO E INSTALAÇÃO . AF_08/2022</t>
  </si>
  <si>
    <t>316,72</t>
  </si>
  <si>
    <t>321,13</t>
  </si>
  <si>
    <t>96698</t>
  </si>
  <si>
    <t>LUVA, PPR, DN 25 MM, CLASSE PN 25, INSTALADO EM PRUMADA DE ÁGUA   FORNECIMENTO E INSTALAÇÃO . AF_08/2022</t>
  </si>
  <si>
    <t>96699</t>
  </si>
  <si>
    <t>CONECTOR MACHO, PPR, 25 X 1/2", CLASSE PN 25, INSTALADO EM PRUMADA DE ÁGUA   FORNECIMENTO E INSTALAÇÃO . AF_08/2022</t>
  </si>
  <si>
    <t>25,46</t>
  </si>
  <si>
    <t>96700</t>
  </si>
  <si>
    <t>CONECTOR FÊMEA, PPR, 25 X 1/2", CLASSE PN 25, INSTALADO EM PRUMADA DE ÁGUA   FORNECIMENTO E INSTALAÇÃO . AF_08/2022</t>
  </si>
  <si>
    <t>16,81</t>
  </si>
  <si>
    <t>17,62</t>
  </si>
  <si>
    <t>96701</t>
  </si>
  <si>
    <t>LUVA, PPR, DN 32 MM, CLASSE PN 25, INSTALADO EM PRUMADA DE ÁGUA   FORNECIMENTO E INSTALAÇÃO. AF_08/2022</t>
  </si>
  <si>
    <t>11,94</t>
  </si>
  <si>
    <t>96702</t>
  </si>
  <si>
    <t>BUCHA DE REDUÇÃO, PPR, 32 X 25, CLASSE PN 25, INSTALADO EM PRUMADA DE ÁGUA   FORNECIMENTO E INSTALAÇÃO . AF_08/2022</t>
  </si>
  <si>
    <t>12,16</t>
  </si>
  <si>
    <t>96703</t>
  </si>
  <si>
    <t>LUVA, PPR, DN 40 MM, CLASSE PN 25, INSTALADO EM PRUMADA DE ÁGUA   FORNECIMENTO E INSTALAÇÃO. AF_08/2022</t>
  </si>
  <si>
    <t>96704</t>
  </si>
  <si>
    <t>BUCHA DE REDUÇÃO, PPR, 40 X 25, CLASSE PN 25, INSTALADO EM PRUMADA DE ÁGUA   FORNECIMENTO E INSTALAÇÃO . AF_08/2022</t>
  </si>
  <si>
    <t>21,29</t>
  </si>
  <si>
    <t>96705</t>
  </si>
  <si>
    <t>LUVA, PPR, DN 50 MM, CLASSE PN 25, INSTALADO EM PRUMADA DE ÁGUA   FORNECIMENTO E INSTALAÇÃO. AF_08/2022</t>
  </si>
  <si>
    <t>96706</t>
  </si>
  <si>
    <t>LUVA, PPR, DN 63 MM, CLASSE PN 25, INSTALADO EM PRUMADA DE ÁGUA   FORNECIMENTO E INSTALAÇÃO. AF_08/2022</t>
  </si>
  <si>
    <t>37,55</t>
  </si>
  <si>
    <t>96707</t>
  </si>
  <si>
    <t>LUVA, PPR, DN 75 MM, CLASSE PN 25, INSTALADO EM PRUMADA DE ÁGUA   FORNECIMENTO E INSTALAÇÃO. AF_08/2022</t>
  </si>
  <si>
    <t>56,19</t>
  </si>
  <si>
    <t>96708</t>
  </si>
  <si>
    <t>LUVA, PPR, DN 90 MM, CLASSE PN 25, INSTALADO EM PRUMADA DE ÁGUA   FORNECIMENTO E INSTALAÇÃO. AF_08/2022</t>
  </si>
  <si>
    <t>83,97</t>
  </si>
  <si>
    <t>96709</t>
  </si>
  <si>
    <t>LUVA, PPR, DN 110 MM, CLASSE PN 25, INSTALADO EM PRUMADA DE ÁGUA   FORNECIMENTO E INSTALAÇÃO. AF_08/2022</t>
  </si>
  <si>
    <t>106,85</t>
  </si>
  <si>
    <t>109,80</t>
  </si>
  <si>
    <t>96710</t>
  </si>
  <si>
    <t>TÊ NORMAL, PPR, DN 25 MM, CLASSE PN 25, INSTALADO EM PRUMADA DE ÁGUA   FORNECIMENTO E INSTALAÇÃO . AF_08/2022</t>
  </si>
  <si>
    <t>16,56</t>
  </si>
  <si>
    <t>96711</t>
  </si>
  <si>
    <t>TÊ NORMAL, PPR, DN 32 MM, CLASSE PN 25, INSTALADO EM PRUMADA DE ÁGUA   FORNECIMENTO E INSTALAÇÃO . AF_08/2022</t>
  </si>
  <si>
    <t>96712</t>
  </si>
  <si>
    <t>TÊ NORMAL, PPR, DN 40 MM, CLASSE PN 25, INSTALADO EM PRUMADA DE ÁGUA   FORNECIMENTO E INSTALAÇÃO . AF_08/2022</t>
  </si>
  <si>
    <t>33,14</t>
  </si>
  <si>
    <t>35,50</t>
  </si>
  <si>
    <t>96713</t>
  </si>
  <si>
    <t>TÊ NORMAL, PPR, DN 50 MM, CLASSE PN 25, INSTALADO EM PRUMADA DE ÁGUA   FORNECIMENTO E INSTALAÇÃO . AF_08/2022</t>
  </si>
  <si>
    <t>49,47</t>
  </si>
  <si>
    <t>52,34</t>
  </si>
  <si>
    <t>96714</t>
  </si>
  <si>
    <t>TÊ NORMAL, PPR, DN 63 MM, CLASSE PN 25, INSTALADO EM PRUMADA DE ÁGUA   FORNECIMENTO E INSTALAÇÃO . AF_08/2022</t>
  </si>
  <si>
    <t>72,90</t>
  </si>
  <si>
    <t>96715</t>
  </si>
  <si>
    <t>TÊ NORMAL, PPR, DN 75 MM, CLASSE PN 25, INSTALADO EM PRUMADA DE ÁGUA   FORNECIMENTO E INSTALAÇÃO . AF_08/2022</t>
  </si>
  <si>
    <t>123,84</t>
  </si>
  <si>
    <t>96716</t>
  </si>
  <si>
    <t>TÊ NORMAL, PPR, DN 90 MM, CLASSE PN 25, INSTALADO EM PRUMADA DE ÁGUA   FORNECIMENTO E INSTALAÇÃO . AF_08/2022</t>
  </si>
  <si>
    <t>159,93</t>
  </si>
  <si>
    <t>96717</t>
  </si>
  <si>
    <t>TÊ NORMAL, PPR, DN 110 MM, CLASSE PN 25, INSTALADO EM PRUMADA DE ÁGUA   FORNECIMENTO E INSTALAÇÃO . AF_08/2022</t>
  </si>
  <si>
    <t>291,50</t>
  </si>
  <si>
    <t>297,39</t>
  </si>
  <si>
    <t>96736</t>
  </si>
  <si>
    <t>LUVA, PPR, DN 20 MM, INSTALADO EM RESERVAÇÃO PREDIAL DE ÁGUA - FORNECIMENTO E INSTALAÇÃO. AF_04/2024</t>
  </si>
  <si>
    <t>96737</t>
  </si>
  <si>
    <t>LUVA, PPR, DN 25 MM, INSTALADO EM RESERVAÇÃO PREDIAL DE ÁGUA - FORNECIMENTO E INSTALAÇÃO. AF_04/2024</t>
  </si>
  <si>
    <t>96738</t>
  </si>
  <si>
    <t>CONECTOR MACHO, PPR, 25 MM X 1/2'', INSTALADO EM RESERVAÇÃO PREDIAL DE ÁGUA - FORNECIMENTO E INSTALAÇÃO. AF_04/2024</t>
  </si>
  <si>
    <t>22,19</t>
  </si>
  <si>
    <t>96739</t>
  </si>
  <si>
    <t>LUVA, PPR, DN 32 MM, CLASSE PN 25, INSTALADO EM RESERVAÇÃO PREDIAL DE ÁGUA - FORNECIMENTO E INSTALAÇÃO. AF_04/2024</t>
  </si>
  <si>
    <t>96740</t>
  </si>
  <si>
    <t>CONECTOR MACHO, PPR, 32 MM X 3/4'', INSTALADO EM RESERVAÇÃO PREDIAL DE ÁGUA - FORNECIMENTO E INSTALAÇÃO. AF_04/2024</t>
  </si>
  <si>
    <t>30,57</t>
  </si>
  <si>
    <t>31,16</t>
  </si>
  <si>
    <t>96741</t>
  </si>
  <si>
    <t>LUVA, PPR, DN 40 MM, CLASSE PN 25, INSTALADO EM RESERVAÇÃO PREDIAL DE ÁGUA - FORNECIMENTO E INSTALAÇÃO. AF_04/2024</t>
  </si>
  <si>
    <t>96742</t>
  </si>
  <si>
    <t>LUVA, PPR, DN 50 MM, CLASSE PN 25, INSTALADO EM RESERVAÇÃO PREDIAL DE ÁGUA - FORNECIMENTO E INSTALAÇÃO. AF_04/2024</t>
  </si>
  <si>
    <t>96743</t>
  </si>
  <si>
    <t>LUVA, PPR, DN 63 MM, CLASSE PN 25, INSTALADO EM RESERVAÇÃO PREDIAL DE ÁGUA - FORNECIMENTO E INSTALAÇÃO. AF_04/2024</t>
  </si>
  <si>
    <t>30,99</t>
  </si>
  <si>
    <t>96744</t>
  </si>
  <si>
    <t>LUVA, PPR, DN 75 MM, CLASSE PN 25, INSTALADO EM RESERVAÇÃO PREDIAL DE ÁGUA - FORNECIMENTO E INSTALAÇÃO. AF_04/2024</t>
  </si>
  <si>
    <t>53,20</t>
  </si>
  <si>
    <t>96745</t>
  </si>
  <si>
    <t>LUVA, PPR, DN 90 MM, CLASSE PN 25, INSTALADO EM RESERVAÇÃO PREDIAL DE ÁGUA - FORNECIMENTO E INSTALAÇÃO. AF_04/2024</t>
  </si>
  <si>
    <t>80,54</t>
  </si>
  <si>
    <t>96746</t>
  </si>
  <si>
    <t>LUVA, PPR, DN 110 MM, CLASSE PN 25, INSTALADO EM RESERVAÇÃO PREDIAL DE ÁGUA - FORNECIMENTO E INSTALAÇÃO. AF_04/2024</t>
  </si>
  <si>
    <t>106,11</t>
  </si>
  <si>
    <t>108,97</t>
  </si>
  <si>
    <t>96747</t>
  </si>
  <si>
    <t>JOELHO 90 GRAUS, PPR, DN 20 MM, INSTALADO EM RESERVAÇÃO PREDIAL DE ÁGUA - FORNECIMENTO E INSTALAÇÃO. AF_04/2024</t>
  </si>
  <si>
    <t>96748</t>
  </si>
  <si>
    <t>JOELHO 90 GRAUS, PPR, DN 25 MM, INSTALADO EM RESERVAÇÃO PREDIAL DE ÁGUA - FORNECIMENTO E INSTALAÇÃO. AF_04/2024</t>
  </si>
  <si>
    <t>96749</t>
  </si>
  <si>
    <t>JOELHO 90 GRAUS, PPR, DN 32 MM, INSTALADO EM RESERVAÇÃO PREDIAL DE ÁGUA - FORNECIMENTO E INSTALAÇÃO. AF_04/2024</t>
  </si>
  <si>
    <t>96750</t>
  </si>
  <si>
    <t>JOELHO 90 GRAUS, PPR, DN 40 MM, INSTALADO EM RESERVAÇÃO PREDIAL DE ÁGUA - FORNECIMENTO E INSTALAÇÃO. AF_04/2024</t>
  </si>
  <si>
    <t>96751</t>
  </si>
  <si>
    <t>JOELHO 90 GRAUS, PPR, DN 50 MM, INSTALADO EM RESERVAÇÃO PREDIAL DE ÁGUA - FORNECIMENTO E INSTALAÇÃO. AF_04/2024</t>
  </si>
  <si>
    <t>26,12</t>
  </si>
  <si>
    <t>96752</t>
  </si>
  <si>
    <t>JOELHO 90 GRAUS, PPR, DN 63 MM, INSTALADO EM RESERVAÇÃO PREDIAL DE ÁGUA - FORNECIMENTO E INSTALAÇÃO. AF_04/2024</t>
  </si>
  <si>
    <t>36,88</t>
  </si>
  <si>
    <t>96753</t>
  </si>
  <si>
    <t>JOELHO 90 GRAUS, PPR, DN 75 MM, INSTALADO EM RESERVAÇÃO PREDIAL DE ÁGUA - FORNECIMENTO E INSTALAÇÃO. AF_04/2024</t>
  </si>
  <si>
    <t>82,28</t>
  </si>
  <si>
    <t>84,58</t>
  </si>
  <si>
    <t>96754</t>
  </si>
  <si>
    <t>JOELHO 90 GRAUS, PPR, DN 90 MM, INSTALADO EM RESERVAÇÃO PREDIAL DE ÁGUA - FORNECIMENTO E INSTALAÇÃO. AF_04/2024</t>
  </si>
  <si>
    <t>105,70</t>
  </si>
  <si>
    <t>108,75</t>
  </si>
  <si>
    <t>96755</t>
  </si>
  <si>
    <t>JOELHO 90 GRAUS, PPR, DN 110 MM, INSTALADO EM RESERVAÇÃO PREDIAL DE ÁGUA - FORNECIMENTO E INSTALAÇÃO. AF_04/2024</t>
  </si>
  <si>
    <t>315,59</t>
  </si>
  <si>
    <t>319,88</t>
  </si>
  <si>
    <t>96758</t>
  </si>
  <si>
    <t>TÊ, PPR, DN 32 MM, INSTALADO EM RESERVAÇÃO PREDIAL DE ÁGUA - FORNECIMENTO E INSTALAÇÃO. AF_04/2024</t>
  </si>
  <si>
    <t>96759</t>
  </si>
  <si>
    <t>TÊ, PPR, DN 40 MM, INSTALADO EM RESERVAÇÃO PREDIAL DE ÁGUA - FORNECIMENTO E INSTALAÇÃO. AF_04/2024</t>
  </si>
  <si>
    <t>25,14</t>
  </si>
  <si>
    <t>96760</t>
  </si>
  <si>
    <t>TÊ, PPR, DN 50 MM, INSTALADO EM RESERVAÇÃO PREDIAL DE ÁGUA - FORNECIMENTO E INSTALAÇÃO. AF_04/2024</t>
  </si>
  <si>
    <t>40,31</t>
  </si>
  <si>
    <t>42,11</t>
  </si>
  <si>
    <t>96761</t>
  </si>
  <si>
    <t>TÊ, PPR, DN 63 MM, INSTALADO EM RESERVAÇÃO PREDIAL DE ÁGUA - FORNECIMENTO E INSTALAÇÃO. AF_04/2024</t>
  </si>
  <si>
    <t>62,14</t>
  </si>
  <si>
    <t>96762</t>
  </si>
  <si>
    <t>TÊ, PPR, DN 75 MM, INSTALADO EM RESERVAÇÃO PREDIAL DE ÁGUA - FORNECIMENTO E INSTALAÇÃO. AF_04/2024</t>
  </si>
  <si>
    <t>110,66</t>
  </si>
  <si>
    <t>113,73</t>
  </si>
  <si>
    <t>96763</t>
  </si>
  <si>
    <t>TÊ, PPR, DN 90 MM, INSTALADO EM RESERVAÇÃO PREDIAL DE ÁGUA - FORNECIMENTO E INSTALAÇÃO. AF_04/2024</t>
  </si>
  <si>
    <t>148,18</t>
  </si>
  <si>
    <t>152,27</t>
  </si>
  <si>
    <t>96764</t>
  </si>
  <si>
    <t>TÊ, PPR, DN 110 MM, INSTALADO EM RESERVAÇÃO PREDIAL DE ÁGUA - FORNECIMENTO E INSTALAÇÃO. AF_04/2024</t>
  </si>
  <si>
    <t>290,02</t>
  </si>
  <si>
    <t>295,73</t>
  </si>
  <si>
    <t>96802</t>
  </si>
  <si>
    <t>KIT CHASSI PEX, PRÉ-FABRICADO, PARA CHUVEIRO, INCLUSO QUADRO METÁLICO, TUBOS, REGISTROS DE PRESSÃO E CONEXÕES POR CRIMPAGEM - FORNECIMENTO E INSTALAÇÃO. AF_02/2023</t>
  </si>
  <si>
    <t>381,61</t>
  </si>
  <si>
    <t>384,34</t>
  </si>
  <si>
    <t>96803</t>
  </si>
  <si>
    <t>KIT CHASSI PEX, PRÉ-FABRICADO, PARA COZINHA COM CUBA SIMPLES, INCLUSO QUADRO METÁLICO, TUBOS E CONEXÕES POR CRIMPAGEM - FORNECIMENTO E INSTALAÇÃO. AF_02/2023</t>
  </si>
  <si>
    <t>72,23</t>
  </si>
  <si>
    <t>74,49</t>
  </si>
  <si>
    <t>96804</t>
  </si>
  <si>
    <t>KIT CHASSI PEX, PRÉ-FABRICADO, PARA ÁREA DE SERVIÇO COM TANQUE E MÁQUINA DE LAVAR ROUPA, INCLUSO QUADRO METÁLICO, TUBOS E CONEXÕES POR CRIMPAGEM - FORNECIMENTO E INSTALAÇÃO. AF_02/2023</t>
  </si>
  <si>
    <t>118,94</t>
  </si>
  <si>
    <t>124,27</t>
  </si>
  <si>
    <t>96805</t>
  </si>
  <si>
    <t>KIT CHASSI PEX, PRÉ-FABRICADO, PARA CHUVEIRO, INCLUSO QUADRO METÁLICO, TUBOS, REGISTROS DE PRESSÃO E CONEXÕES POR ANEL DESLIZANTE - FORNECIMENTO E INSTALAÇÃO. AF_02/2023</t>
  </si>
  <si>
    <t>200,71</t>
  </si>
  <si>
    <t>204,36</t>
  </si>
  <si>
    <t>96806</t>
  </si>
  <si>
    <t>KIT CHASSI PEX, PRÉ-FABRICADO, PARA COZINHA COM CUBA SIMPLES, INCLUSO QUADRO METÁLICO, TUBOS E CONEXÕES POR ANEL DESLIZANTE - FORNECIMENTO E INSTALAÇÃO. AF_02/2023</t>
  </si>
  <si>
    <t>80,01</t>
  </si>
  <si>
    <t>96807</t>
  </si>
  <si>
    <t>KIT CHASSI PEX, PRÉ-FABRICADO, PARA ÁREA DE SERVIÇO COM TANQUE E MÁQUINA DE LAVAR ROUPA, INCLUSO QUADRO METÁLICO, TUBOS E CONEXÕES POR ANEL DESLIZANTE - FORNECIMENTO E INSTALAÇÃO. AF_02/2023</t>
  </si>
  <si>
    <t>130,26</t>
  </si>
  <si>
    <t>136,53</t>
  </si>
  <si>
    <t>96808</t>
  </si>
  <si>
    <t>UNIÃO METÁLICA PARA INSTALAÇÕES EM PEX ÁGUA, DN 16 MM, COM ANEL DESLIZANTE - FORNECIMENTO E INSTALAÇÃO. AF_02/2023</t>
  </si>
  <si>
    <t>18,45</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</si>
  <si>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</si>
  <si>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</si>
  <si>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</si>
  <si>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</si>
  <si>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21,87</t>
  </si>
  <si>
    <t>96811</t>
  </si>
  <si>
    <t>UNIÃO METÁLICA PARA INSTALAÇÕES EM PEX ÁGUA, DN 20 MM, COM ANEL DESLIZANTE - FORNECIMENTO E INSTALAÇÃO. AF_02/2023</t>
  </si>
  <si>
    <t>23,09</t>
  </si>
  <si>
    <t>96812</t>
  </si>
  <si>
    <t>CONEXÃO FIXA, ROSCA FÊMEA, METÁLICA, PARA INSTALAÇÕES EM PEX ÁGUA, DN 20 MM X 1/2", COM ANEL DESLIZANTE. FORNECIMENTO E INSTALAÇÃO. AF_02/2023</t>
  </si>
  <si>
    <t>96813</t>
  </si>
  <si>
    <t>CONEXÃO FIXA, ROSCA FÊMEA, METÁLICA, PARA INSTALAÇÕES EM PEX ÁGUA, DN 20 MM X 3/4", COM ANEL DESLIZANTE. FORNECIMENTO E INSTALAÇÃO. AF_02/2023</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</si>
  <si>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</si>
  <si>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</si>
  <si>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</si>
  <si>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</si>
  <si>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32,80</t>
  </si>
  <si>
    <t>96816</t>
  </si>
  <si>
    <t>CONEXÃO FIXA, ROSCA FÊMEA, METÁLICA, PARA INSTALAÇÕES EM PEX ÁGUA, DN 25 MM X 3/4", COM ANEL DESLIZANTE - FORNECIMENTO E INSTALAÇÃO. AF_02/2023</t>
  </si>
  <si>
    <t>25,16</t>
  </si>
  <si>
    <t>26,70</t>
  </si>
  <si>
    <t>96817</t>
  </si>
  <si>
    <t>CONEXÃO FIXA, ROSCA FÊMEA, METÁLICA, PARA INSTALAÇÕES EM PEX ÁGUA, DN 25 MM X 1", COM ANEL DESLIZANTE - FORNECIMENTO E INSTALAÇÃO. AF_02/2023</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</si>
  <si>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</si>
  <si>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</si>
  <si>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</si>
  <si>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</si>
  <si>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23,90</t>
  </si>
  <si>
    <t>96820</t>
  </si>
  <si>
    <t>UNIÃO METÁLICA PARA INSTALAÇÕES EM PEX ÁGUA, DN 32 MM, COM ANEL DESLIZANTE - FORNECIMENTO E INSTALAÇÃO. AF_02/2023</t>
  </si>
  <si>
    <t>39,52</t>
  </si>
  <si>
    <t>96821</t>
  </si>
  <si>
    <t>CONEXÃO FIXA, ROSCA FÊMEA, METÁLICA, PARA INSTALAÇÕES EM PEX ÁGUA, DN 32 MM X 1", COM ANEL DESLIZANTE - FORNECIMENTO E INSTALAÇÃO. AF_02/2023</t>
  </si>
  <si>
    <t>36,71</t>
  </si>
  <si>
    <t>38,57</t>
  </si>
  <si>
    <t>96822</t>
  </si>
  <si>
    <t>UNIÃO DE REDUÇÃO, METÁLICA, PARA INSTALAÇÕES EM PEX ÁGUA, DN 32 X 25 MM, CONEXÃO POR ANEL DESLIZANTE - FORNECIMENTO E INSTALAÇÃO. AF_02/2023</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</si>
  <si>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</si>
  <si>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</si>
  <si>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</si>
  <si>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</si>
  <si>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18,63</t>
  </si>
  <si>
    <t>96826</t>
  </si>
  <si>
    <t>LUVA PARA INSTALAÇÕES EM PEX ÁGUA, DN 20 MM, CONEXÃO POR CRIMPAGEM - FORNECIMENTO E INSTALAÇÃO. AF_02/2023</t>
  </si>
  <si>
    <t>96827</t>
  </si>
  <si>
    <t>CONEXÃO FIXA, ROSCA FÊMEA, PARA INSTALAÇÕES EM PEX ÁGUA, DN 20MM X 1/2", CONEXÃO POR CRIMPAGEM - FORNECIMENTO E INSTALAÇÃO. AF_02/2023</t>
  </si>
  <si>
    <t>20,21</t>
  </si>
  <si>
    <t>96828</t>
  </si>
  <si>
    <t>CONEXÃO FIXA, ROSCA FÊMEA, PARA INSTALAÇÕES EM PEX ÁGUA, DN 20MM X 3/4", CONEXÃO POR CRIMPAGEM - FORNECIMENTO E INSTALAÇÃO. AF_02/2023</t>
  </si>
  <si>
    <t>24,61</t>
  </si>
  <si>
    <t>96829</t>
  </si>
  <si>
    <t>LUVA DE REDUÇÃO PARA INSTALAÇÕES EM PEX ÁGUA, DN 20 X 16 MM, CONEXÃO POR CRIMPAGEM - FORNECIMENTO E INSTALAÇÃO. AF_02/2023</t>
  </si>
  <si>
    <t>96830</t>
  </si>
  <si>
    <t>LUVA PARA INSTALAÇÕES EM PEX ÁGUA, DN 25 MM, CONEXÃO POR CRIMPAGEM - FORNECIMENTO E INSTALAÇÃO. AF_02/2023</t>
  </si>
  <si>
    <t>96832</t>
  </si>
  <si>
    <t>CONEXÃO FIXA, ROSCA FÊMEA, PARA INSTALAÇÕES EM PEX ÁGUA, DN 25MM X 3/4", CONEXÃO POR CRIMPAGEM - FORNECIMENTO E INSTALAÇÃO. AF_02/2023</t>
  </si>
  <si>
    <t>28,95</t>
  </si>
  <si>
    <t>30,30</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</si>
  <si>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</si>
  <si>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</si>
  <si>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</si>
  <si>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</si>
  <si>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28,07</t>
  </si>
  <si>
    <t>96836</t>
  </si>
  <si>
    <t>LUVA DE REDUÇÃO PARA INSTALAÇÕES EM PEX ÁGUA, DN 32 X 25 MM, CONEXÃO POR CRIMPAGEM - FORNECIMENTO E INSTALAÇÃO. AF_02/2023</t>
  </si>
  <si>
    <t>31,83</t>
  </si>
  <si>
    <t>32,82</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</si>
  <si>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</si>
  <si>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</si>
  <si>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</si>
  <si>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</si>
  <si>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25,57</t>
  </si>
  <si>
    <t>96839</t>
  </si>
  <si>
    <t>JOELHO, ROSCA FÊMEA, COM BASE FIXA, METÁLICO, PARA INSTALAÇÕES EM PEX ÁGUA, DN 16MM X 1/2", CONEXÃO POR ANEL DESLIZANTE - FORNECIMENTO E INSTALAÇÃO. AF_02/2023</t>
  </si>
  <si>
    <t>28,15</t>
  </si>
  <si>
    <t>96840</t>
  </si>
  <si>
    <t>JOELHO 90 GRAUS, METÁLICO, PARA INSTALAÇÕES EM PEX ÁGUA, DN 20 MM, CONEXÃO POR ANEL DESLIZANTE - FORNECIMENTO E INSTALAÇÃO. AF_02/2023</t>
  </si>
  <si>
    <t>96841</t>
  </si>
  <si>
    <t>JOELHO 90 GRAUS, ROSCA FÊMEA TERMINAL, METÁLICO, PARA INSTALAÇÕES EM PEX ÁGUA, DN 20 MM X 1/2", CONEXÃO POR ANEL DESLIZANTE - FORNECIMENTO E INSTALAÇÃO. AF_02/2023</t>
  </si>
  <si>
    <t>30,22</t>
  </si>
  <si>
    <t>96842</t>
  </si>
  <si>
    <t>JOELHO 90 GRAUS, ROSCA FÊMEA TERMINAL, METÁLICO, PARA INSTALAÇÕES EM PEX ÁGUA, DN 20 MM X 3/4", CONEXÃO POR ANEL DESLIZANTE - FORNECIMENTO E INSTALAÇÃO. AF_02/2023</t>
  </si>
  <si>
    <t>32,28</t>
  </si>
  <si>
    <t>96843</t>
  </si>
  <si>
    <t>JOELHO ROSCA FÊMEA, COM BASE FIXA, METÁLICO, PARA INSTALAÇÕES EM PEX ÁGUA, DN 20MM X 1/2", CONEXÃO POR ANEL DESLIZANTE - FORNECIMENTO E INSTALAÇÃO. AF_02/2023</t>
  </si>
  <si>
    <t>96844</t>
  </si>
  <si>
    <t>JOELHO ROSCA FÊMEA, MÓVEL, METÁLICO, PARA INSTALAÇÕES EM PEX ÁGUA, DN 20MM X 3/4", CONEXÃO POR ANEL DESLIZANTE - FORNECIMENTO E INSTALAÇÃO. AF_02/2023</t>
  </si>
  <si>
    <t>35,78</t>
  </si>
  <si>
    <t>96845</t>
  </si>
  <si>
    <t>JOELHO 90 GRAUS, METÁLICO, PARA INSTALAÇÕES EM PEX ÁGUA, DN 25 MM, CONEXÃO POR ANEL DESLIZANTE - FORNECIMENTO E INSTALAÇÃO. AF_02/2023</t>
  </si>
  <si>
    <t>38,91</t>
  </si>
  <si>
    <t>40,82</t>
  </si>
  <si>
    <t>96846</t>
  </si>
  <si>
    <t>JOELHO 90 GRAUS, ROSCA FÊMEA TERMINAL, METÁLICO, PARA INSTALAÇÕES EM PEX ÁGUA, DN 25 MM X 3/4", CONEXÃO POR ANEL DESLIZANTE - FORNECIMENTO E INSTALAÇÃO. AF_02/2023</t>
  </si>
  <si>
    <t>37,32</t>
  </si>
  <si>
    <t>96847</t>
  </si>
  <si>
    <t>JOELHO ROSCA FÊMEA, COM BASE FIXA, METÁLICO, PARA INSTALAÇÕES EM PEX ÁGUA, DN 25MM X 3/4", CONEXÃO POR ANEL DESLIZANTE - FORNECIMENTO E INSTALAÇÃO. AF_02/2023</t>
  </si>
  <si>
    <t>39,17</t>
  </si>
  <si>
    <t>96848</t>
  </si>
  <si>
    <t>JOELHO 90 GRAUS, METÁLICO, PARA INSTALAÇÕES EM PEX ÁGUA, DN 32 MM, CONEXÃO POR ANEL DESLIZANTE - FORNECIMENTO E INSTALAÇÃO. AF_02/2023</t>
  </si>
  <si>
    <t>51,34</t>
  </si>
  <si>
    <t>96849</t>
  </si>
  <si>
    <t>JOELHO 90 GRAUS, PARA INSTALAÇÕES EM PEX ÁGUA, DN 16 MM, CONEXÃO POR CRIMPAGEM - FORNECIMENTO E INSTALAÇÃO. AF_02/2023</t>
  </si>
  <si>
    <t>17,49</t>
  </si>
  <si>
    <t>96850</t>
  </si>
  <si>
    <t>JOELHO 90 GRAUS, ROSCA FÊMEA TERMINAL, PARA INSTALAÇÕES EM PEX ÁGUA, DN 16MM X 1/2", CONEXÃO POR CRIMPAGEM - FORNECIMENTO E INSTALAÇÃO. AF_02/2023</t>
  </si>
  <si>
    <t>23,71</t>
  </si>
  <si>
    <t>96852</t>
  </si>
  <si>
    <t>JOELHO 90 GRAUS, PARA INSTALAÇÕES EM PEX ÁGUA, DN 20 MM, CONEXÃO POR CRIMPAGEM - FORNECIMENTO E INSTALAÇÃO. AF_02/2023</t>
  </si>
  <si>
    <t>96853</t>
  </si>
  <si>
    <t>JOELHO 90 GRAUS, ROSCA FÊMEA TERMINAL, PARA INSTALAÇÕES EM PEX ÁGUA, DN 20MM X 1/2", CONEXÃO POR CRIMPAGEM - FORNECIMENTO E INSTALAÇÃO. AF_02/2023</t>
  </si>
  <si>
    <t>27,13</t>
  </si>
  <si>
    <t>96854</t>
  </si>
  <si>
    <t>JOELHO 90 GRAUS, ROSCA FÊMEA TERMINAL, PARA INSTALAÇÕES EM PEX ÁGUA, DN 20MM X 3/4", CONEXÃO POR CRIMPAGEM - FORNECIMENTO E INSTALAÇÃO. AF_02/2023</t>
  </si>
  <si>
    <t>31,05</t>
  </si>
  <si>
    <t>96855</t>
  </si>
  <si>
    <t>JOELHO 90 GRAUS, PARA INSTALAÇÕES EM PEX ÁGUA, DN 25 MM, CONEXÃO POR CRIMPAGEM - FORNECIMENTO E INSTALAÇÃO. AF_02/2023</t>
  </si>
  <si>
    <t>96856</t>
  </si>
  <si>
    <t>JOELHO 90 GRAUS, ROSCA FÊMEA TERMINAL, PARA INSTALAÇÕES EM PEX ÁGUA, DN 25MM X 1/2", CONEXÃO POR CRIMPAGEM - FORNECIMENTO E INSTALAÇÃO. AF_02/2023</t>
  </si>
  <si>
    <t>35,00</t>
  </si>
  <si>
    <t>36,82</t>
  </si>
  <si>
    <t>96860</t>
  </si>
  <si>
    <t>TÊ, METÁLICO, PARA INSTALAÇÕES EM PEX ÁGUA, DN 16 MM, CONEXÃO POR ANEL DESLIZANTE - FORNECIMENTO E INSTALAÇÃO. AF_02/2023</t>
  </si>
  <si>
    <t>29,85</t>
  </si>
  <si>
    <t>96861</t>
  </si>
  <si>
    <t>TÊ, ROSCA FÊMEA, METÁLICO, PARA INSTALAÇÕES EM PEX ÁGUA, DN 16 MM X ½", CONEXÃO POR ANEL DESLIZANTE - FORNECIMENTO E INSTALAÇÃO. AF_02/2023</t>
  </si>
  <si>
    <t>37,60</t>
  </si>
  <si>
    <t>96862</t>
  </si>
  <si>
    <t>TÊ, METÁLICO, PARA INSTALAÇÕES EM PEX ÁGUA, DN 20 MM, CONEXÃO POR ANEL DESLIZANTE - FORNECIMENTO E INSTALAÇÃO. AF_02/2023</t>
  </si>
  <si>
    <t>38,70</t>
  </si>
  <si>
    <t>96863</t>
  </si>
  <si>
    <t>TÊ, ROSCA FÊMEA, METÁLICO, PARA INSTALAÇÕES EM PEX ÁGUA, DN 20 MM X 1/2", CONEXÃO POR ANEL DESLIZANTE - FORNECIMENTO E INSTALAÇÃO. AF_02/2023</t>
  </si>
  <si>
    <t>96864</t>
  </si>
  <si>
    <t>TÊ, METÁLICO, PARA INSTALAÇÕES EM PEX ÁGUA, DN 25 MM, CONEXÃO POR ANEL DESLIZANTE - FORNECIMENTO E INSTALAÇÃO. AF_02/2023</t>
  </si>
  <si>
    <t>50,93</t>
  </si>
  <si>
    <t>96865</t>
  </si>
  <si>
    <t>TÊ, ROSCA FÊMEA, METÁLICO, PARA INSTALAÇÕES EM PEX ÁGUA, DN 25 MM X 3/4", CONEXÃO POR ANEL DESLIZANTE - FORNECIMENTO E INSTALAÇÃO. AF_02/2023</t>
  </si>
  <si>
    <t>45,83</t>
  </si>
  <si>
    <t>48,74</t>
  </si>
  <si>
    <t>96866</t>
  </si>
  <si>
    <t>TÊ, METÁLICO, PARA INSTALAÇÕES EM PEX ÁGUA, DN 32 MM, CONEXÃO POR ANEL DESLIZANTE - FORNECIMENTO E INSTALAÇÃO. AF_02/2023</t>
  </si>
  <si>
    <t>65,97</t>
  </si>
  <si>
    <t>69,11</t>
  </si>
  <si>
    <t>96868</t>
  </si>
  <si>
    <t>TÊ, PARA INSTALAÇÕES EM PEX ÁGUA, DN 16 MM, CONEXÃO POR CRIMPAGEM - FORNECIMENTO E INSTALAÇÃO. AF_02/2023</t>
  </si>
  <si>
    <t>19,63</t>
  </si>
  <si>
    <t>96869</t>
  </si>
  <si>
    <t>TÊ, PARA INSTALAÇÕES EM PEX ÁGUA, DN 20 MM, CONEXÃO POR CRIMPAGEM - FORNECIMENTO E INSTALAÇÃO. AF_02/2023</t>
  </si>
  <si>
    <t>30,87</t>
  </si>
  <si>
    <t>96870</t>
  </si>
  <si>
    <t>TÊ, PARA INSTALAÇÕES EM PEX ÁGUA, DN 25 MM, CONEXÃO POR CRIMPAGEM - FORNECIMENTO E INSTALAÇÃO. AF_02/2023</t>
  </si>
  <si>
    <t>96871</t>
  </si>
  <si>
    <t>TÊ, PARA INSTALAÇÕES EM PEX ÁGUA, DN 32 MM, CONEXÃO POR CRIMPAGEM - FORNECIMENTO E INSTALAÇÃO. AF_02/2023</t>
  </si>
  <si>
    <t>49,86</t>
  </si>
  <si>
    <t>52,06</t>
  </si>
  <si>
    <t>96872</t>
  </si>
  <si>
    <t>DISTRIBUIDOR 2 SAÍDAS, METÁLICO, PARA INSTALAÇÕES EM PEX ÁGUA, ENTRADA DE 3/4" X 2 SAÍDAS DE 1/2", CONEXÃO POR ANEL DESLIZANTE - FORNECIMENTO E INSTALAÇÃO. AF_02/2023</t>
  </si>
  <si>
    <t>96873</t>
  </si>
  <si>
    <t>DISTRIBUIDOR 2 SAÍDAS, METÁLICO, PARA INSTALAÇÕES EM PEX ÁGUA, ENTRADA DE 1" X 2 SAÍDAS DE 1/2", CONEXÃO POR ANEL DESLIZANTE - FORNECIMENTO E INSTALAÇÃO. AF_02/2023</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</si>
  <si>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</si>
  <si>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</si>
  <si>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</si>
  <si>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</si>
  <si>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73,72</t>
  </si>
  <si>
    <t>77,01</t>
  </si>
  <si>
    <t>96876</t>
  </si>
  <si>
    <t>DISTRIBUIDOR 2 SAÍDAS, PARA INSTALAÇÕES EM PEX ÁGUA, ENTRADA DE 32 MM X 2 SAÍDAS DE 16 MM, CONEXÃO POR CRIMPAGEM FORNECIMENTO E INSTALAÇÃO. AF_02/2023</t>
  </si>
  <si>
    <t>166,89</t>
  </si>
  <si>
    <t>169,89</t>
  </si>
  <si>
    <t>96878</t>
  </si>
  <si>
    <t>DISTRIBUIDOR 2 SAÍDAS, PARA INSTALAÇÕES EM PEX ÁGUA, ENTRADA DE 32 MM X 2 SAÍDAS DE 25 MM, CONEXÃO POR CRIMPAGEM - FORNECIMENTO E INSTALAÇÃO. AF_02/2023</t>
  </si>
  <si>
    <t>186,85</t>
  </si>
  <si>
    <t>190,11</t>
  </si>
  <si>
    <t>96879</t>
  </si>
  <si>
    <t>DISTRIBUIDOR 3 SAÍDAS, PARA INSTALAÇÕES EM PEX ÁGUA, ENTRADA DE 32 MM X 3 SAÍDAS DE 16 MM, CONEXÃO POR CRIMPAGEM - FORNECIMENTO E INSTALAÇÃO. AF_02/2023</t>
  </si>
  <si>
    <t>181,39</t>
  </si>
  <si>
    <t>96881</t>
  </si>
  <si>
    <t>DISTRIBUIDOR 3 SAÍDAS, PARA INSTALAÇÕES EM PEX ÁGUA, ENTRADA DE 32 MM X 3 SAÍDAS DE 25 MM, CONEXÃO POR CRIMPAGEM - FORNECIMENTO E INSTALAÇÃO. AF_02/2023</t>
  </si>
  <si>
    <t>214,26</t>
  </si>
  <si>
    <t>217,98</t>
  </si>
  <si>
    <t>97430</t>
  </si>
  <si>
    <t>ACOPLAMENTO RÍGIDO EM AÇO, CONEXÃO RANHURADA, DN 50 (2"), INSTALADO EM PRUMADAS - FORNECIMENTO E INSTALAÇÃO. AF_10/2020</t>
  </si>
  <si>
    <t>43,71</t>
  </si>
  <si>
    <t>97431</t>
  </si>
  <si>
    <t>ACOPLAMENTO RÍGIDO EM AÇO, CONEXÃO RANHURADA, DN 65 (2 1/2"), INSTALADO EM PRUMADAS - FORNECIMENTO E INSTALAÇÃO. AF_10/2020</t>
  </si>
  <si>
    <t>46,21</t>
  </si>
  <si>
    <t>49,09</t>
  </si>
  <si>
    <t>97432</t>
  </si>
  <si>
    <t>ACOPLAMENTO RÍGIDO EM AÇO, CONEXÃO RANHURADA, DN 80 (3"), INSTALADO EM PRUMADAS - FORNECIMENTO E INSTALAÇÃO. AF_10/2020</t>
  </si>
  <si>
    <t>52,16</t>
  </si>
  <si>
    <t>55,41</t>
  </si>
  <si>
    <t>97433</t>
  </si>
  <si>
    <t>CURVA 45 GRAUS, EM AÇO, CONEXÃO RANHURADA, DN 50 (2"), INSTALADO EM PRUMADAS - FORNECIMENTO E INSTALAÇÃO. AF_10/2020</t>
  </si>
  <si>
    <t>89,43</t>
  </si>
  <si>
    <t>93,17</t>
  </si>
  <si>
    <t>97434</t>
  </si>
  <si>
    <t>CURVA 90 GRAUS, EM AÇO, CONEXÃO RANHURADA, DN 50 (2"), INSTALADO EM PRUMADAS - FORNECIMENTO E INSTALAÇÃO. AF_10/2020</t>
  </si>
  <si>
    <t>94,68</t>
  </si>
  <si>
    <t>97435</t>
  </si>
  <si>
    <t>CURVA 45 GRAUS, EM AÇO, CONEXÃO RANHURADA, DN 65 (2 1/2"), INSTALADO EM PRUMADAS - FORNECIMENTO E INSTALAÇÃO. AF_10/2020</t>
  </si>
  <si>
    <t>104,45</t>
  </si>
  <si>
    <t>97436</t>
  </si>
  <si>
    <t>CURVA 90 GRAUS, EM AÇO, CONEXÃO RANHURADA, DN 65 (2 1/2"), INSTALADO EM PRUMADAS - FORNECIMENTO E INSTALAÇÃO. AF_10/2020</t>
  </si>
  <si>
    <t>107,35</t>
  </si>
  <si>
    <t>111,66</t>
  </si>
  <si>
    <t>97437</t>
  </si>
  <si>
    <t>CURVA 45 GRAUS, EM AÇO, CONEXÃO RANHURADA, DN 80 (3"), INSTALADO EM PRUMADAS - FORNECIMENTO E INSTALAÇÃO. AF_10/2020</t>
  </si>
  <si>
    <t>119,42</t>
  </si>
  <si>
    <t>124,30</t>
  </si>
  <si>
    <t>97438</t>
  </si>
  <si>
    <t>CURVA 90 GRAUS, EM AÇO, CONEXÃO RANHURADA, DN 80 (3"), INSTALADO EM PRUMADAS - FORNECIMENTO E INSTALAÇÃO. AF_10/2020</t>
  </si>
  <si>
    <t>122,52</t>
  </si>
  <si>
    <t>127,40</t>
  </si>
  <si>
    <t>97439</t>
  </si>
  <si>
    <t>TÊ, EM AÇO, CONEXÃO RANHURADA, DN 50 (2"), INSTALADO EM PRUMADAS - FORNECIMENTO E INSTALAÇÃO. AF_10/2020</t>
  </si>
  <si>
    <t>133,71</t>
  </si>
  <si>
    <t>97440</t>
  </si>
  <si>
    <t>TÊ, EM AÇO, CONEXÃO RANHURADA, DN 65 (2 1/2"), INSTALADO EM PRUMADAS - FORNECIMENTO E INSTALAÇÃO. AF_10/2020</t>
  </si>
  <si>
    <t>159,74</t>
  </si>
  <si>
    <t>165,49</t>
  </si>
  <si>
    <t>97442</t>
  </si>
  <si>
    <t>TÊ, EM AÇO, CONEXÃO RANHURADA, DN 80 (3"), INSTALADO EM PRUMADAS - FORNECIMENTO E INSTALAÇÃO. AF_10/2020</t>
  </si>
  <si>
    <t>176,86</t>
  </si>
  <si>
    <t>183,36</t>
  </si>
  <si>
    <t>97443</t>
  </si>
  <si>
    <t>LUVA, EM AÇO, CONEXÃO SOLDADA, DN 50 (2"), INSTALADO EM PRUMADAS - FORNECIMENTO E INSTALAÇÃO. AF_10/2020</t>
  </si>
  <si>
    <t>127,68</t>
  </si>
  <si>
    <t>97444</t>
  </si>
  <si>
    <t>LUVA COM REDUÇÃO, EM AÇO, CONEXÃO SOLDADA, DN 50 X 40 MM (2  X 1 1/2"), INSTALADO EM PRUMADAS - FORNECIMENTO E INSTALAÇÃO. AF_10/2020</t>
  </si>
  <si>
    <t>142,90</t>
  </si>
  <si>
    <t>148,41</t>
  </si>
  <si>
    <t>97446</t>
  </si>
  <si>
    <t>LUVA, EM AÇO, CONEXÃO SOLDADA, DN 65 (2 1/2"), INSTALADO EM PRUMADAS - FORNECIMENTO E INSTALAÇÃO. AF_10/2020</t>
  </si>
  <si>
    <t>244,37</t>
  </si>
  <si>
    <t>250,45</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</si>
  <si>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</si>
  <si>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</si>
  <si>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</si>
  <si>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</si>
  <si>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260,71</t>
  </si>
  <si>
    <t>267,37</t>
  </si>
  <si>
    <t>97450</t>
  </si>
  <si>
    <t>LUVA COM REDUÇÃO, EM AÇO, CONEXÃO SOLDADA, DN 80 X 65 MM (3" X 2 1/2"), INSTALADO EM PRUMADAS - FORNECIMENTO E INSTALAÇÃO. AF_10/2020</t>
  </si>
  <si>
    <t>317,15</t>
  </si>
  <si>
    <t>323,81</t>
  </si>
  <si>
    <t>97452</t>
  </si>
  <si>
    <t>CURVA 45 GRAUS, EM AÇO, CONEXÃO SOLDADA, DN 50 (2"), INSTALADO EM PRUMADAS - FORNECIMENTO E INSTALAÇÃO. AF_10/2020</t>
  </si>
  <si>
    <t>199,94</t>
  </si>
  <si>
    <t>208,19</t>
  </si>
  <si>
    <t>97453</t>
  </si>
  <si>
    <t>CURVA 90 GRAUS, EM AÇO, CONEXÃO SOLDADA, DN 50 (2"), INSTALADO EM PRUMADAS - FORNECIMENTO E INSTALAÇÃO. AF_10/2020</t>
  </si>
  <si>
    <t>211,77</t>
  </si>
  <si>
    <t>220,02</t>
  </si>
  <si>
    <t>97454</t>
  </si>
  <si>
    <t>CURVA 45 GRAUS, EM AÇO, CONEXÃO SOLDADA, DN 65 (2 1/2"), INSTALADO EM PRUMADAS - FORNECIMENTO E INSTALAÇÃO. AF_10/2020</t>
  </si>
  <si>
    <t>336,17</t>
  </si>
  <si>
    <t>345,30</t>
  </si>
  <si>
    <t>97455</t>
  </si>
  <si>
    <t>CURVA 90 GRAUS, EM AÇO, CONEXÃO SOLDADA, DN 65 (2 1/2"), INSTALADO EM PRUMADAS - FORNECIMENTO E INSTALAÇÃO. AF_10/2020</t>
  </si>
  <si>
    <t>355,09</t>
  </si>
  <si>
    <t>364,22</t>
  </si>
  <si>
    <t>97456</t>
  </si>
  <si>
    <t>CURVA 45 GRAUS, EM AÇO, CONEXÃO SOLDADA, DN 80 (3"), INSTALADO EM PRUMADAS - FORNECIMENTO E INSTALAÇÃO. AF_10/2020</t>
  </si>
  <si>
    <t>751,47</t>
  </si>
  <si>
    <t>761,48</t>
  </si>
  <si>
    <t>97457</t>
  </si>
  <si>
    <t>CURVA 90 GRAUS, EM AÇO, CONEXÃO SOLDADA, DN 80 (3"), INSTALADO EM PRUMADAS - FORNECIMENTO E INSTALAÇÃO. AF_10/2020</t>
  </si>
  <si>
    <t>666,58</t>
  </si>
  <si>
    <t>676,59</t>
  </si>
  <si>
    <t>97458</t>
  </si>
  <si>
    <t>TÊ, EM AÇO, CONEXÃO SOLDADA, DN 50 (2"), INSTALADO EM PRUMADAS - FORNECIMENTO E INSTALAÇÃO. AF_10/2020</t>
  </si>
  <si>
    <t>314,23</t>
  </si>
  <si>
    <t>325,23</t>
  </si>
  <si>
    <t>97459</t>
  </si>
  <si>
    <t>TÊ, EM AÇO, CONEXÃO SOLDADA, DN 65 (2 1/2"), INSTALADO EM PRUMADAS - FORNECIMENTO E INSTALAÇÃO. AF_10/2020</t>
  </si>
  <si>
    <t>533,40</t>
  </si>
  <si>
    <t>545,56</t>
  </si>
  <si>
    <t>97460</t>
  </si>
  <si>
    <t>TÊ, EM AÇO, CONEXÃO SOLDADA, DN 80 (3"), INSTALADO EM PRUMADAS - FORNECIMENTO E INSTALAÇÃO. AF_10/2020</t>
  </si>
  <si>
    <t>814,93</t>
  </si>
  <si>
    <t>828,26</t>
  </si>
  <si>
    <t>97461</t>
  </si>
  <si>
    <t>LUVA, EM AÇO, CONEXÃO SOLDADA, DN 25 (1"), INSTALADO EM REDE DE ALIMENTAÇÃO PARA HIDRANTE - FORNECIMENTO E INSTALAÇÃO. AF_10/2020</t>
  </si>
  <si>
    <t>38,50</t>
  </si>
  <si>
    <t>40,12</t>
  </si>
  <si>
    <t>97462</t>
  </si>
  <si>
    <t>LUVA COM REDUÇÃO, EM AÇO, CONEXÃO SOLDADA, DN 25 X 20 MM (1  X 3/4"), INSTALADO EM REDE DE ALIMENTAÇÃO PARA HIDRANTE - FORNECIMENTO E INSTALAÇÃO. AF_10/2020</t>
  </si>
  <si>
    <t>34,04</t>
  </si>
  <si>
    <t>97464</t>
  </si>
  <si>
    <t>LUVA, EM AÇO, CONEXÃO SOLDADA, DN 32 (1 1/4"), INSTALADO EM REDE DE ALIMENTAÇÃO PARA HIDRANTE - FORNECIMENTO E INSTALAÇÃO. AF_10/2020</t>
  </si>
  <si>
    <t>55,20</t>
  </si>
  <si>
    <t>97465</t>
  </si>
  <si>
    <t>LUVA COM REDUÇÃO, EM AÇO, CONEXÃO SOLDADA, DN 32 X 25 MM (1 1/4"  X 1"), INSTALADO EM REDE DE ALIMENTAÇÃO PARA HIDRANTE - FORNECIMENTO E INSTALAÇÃO. AF_10/2020</t>
  </si>
  <si>
    <t>65,44</t>
  </si>
  <si>
    <t>97467</t>
  </si>
  <si>
    <t>LUVA, EM AÇO, CONEXÃO SOLDADA, DN 40 (1 1/2"), INSTALADO EM REDE DE ALIMENTAÇÃO PARA HIDRANTE - FORNECIMENTO E INSTALAÇÃO. AF_10/2020</t>
  </si>
  <si>
    <t>69,98</t>
  </si>
  <si>
    <t>72,56</t>
  </si>
  <si>
    <t>97468</t>
  </si>
  <si>
    <t>LUVA COM REDUÇÃO, EM AÇO, CONEXÃO SOLDADA, DN 40  X 32 MM (1 1/2" X 1 1/4"), INSTALADO EM REDE DE ALIMENTAÇÃO PARA HIDRANTE - FORNECIMENTO E INSTALAÇÃO. AF_10/2020</t>
  </si>
  <si>
    <t>85,67</t>
  </si>
  <si>
    <t>97470</t>
  </si>
  <si>
    <t>LUVA, EM AÇO, CONEXÃO SOLDADA, DN 50 (2"), INSTALADO EM REDE DE ALIMENTAÇÃO PARA HIDRANTE - FORNECIMENTO E INSTALAÇÃO. AF_10/2020</t>
  </si>
  <si>
    <t>97471</t>
  </si>
  <si>
    <t>LUVA COM REDUÇÃO, EM AÇO, CONEXÃO SOLDADA, DN 50 X 40 MM (2" X 1 1/2"), INSTALADO EM REDE DE ALIMENTAÇÃO PARA HIDRANTE - FORNECIMENTO E INSTALAÇÃO. AF_10/2020</t>
  </si>
  <si>
    <t>123,50</t>
  </si>
  <si>
    <t>126,73</t>
  </si>
  <si>
    <t>97474</t>
  </si>
  <si>
    <t>LUVA, EM AÇO, CONEXÃO SOLDADA, DN 65 (2 1/2"), INSTALADO EM REDE DE ALIMENTAÇÃO PARA HIDRANTE - FORNECIMENTO E INSTALAÇÃO. AF_10/2020</t>
  </si>
  <si>
    <t>186,38</t>
  </si>
  <si>
    <t>190,58</t>
  </si>
  <si>
    <t>97475</t>
  </si>
  <si>
    <t>LUVA COM REDUÇÃO, EM AÇO, CONEXÃO SOLDADA, DN 65 X 50 MM (2 1/2" X 2"), INSTALADO EM REDE DE ALIMENTAÇÃO PARA HIDRANTE - FORNECIMENTO E INSTALAÇÃO. AF_10/2020</t>
  </si>
  <si>
    <t>228,28</t>
  </si>
  <si>
    <t>232,48</t>
  </si>
  <si>
    <t>97477</t>
  </si>
  <si>
    <t>LUVA, EM AÇO, CONEXÃO SOLDADA, DN 80 (3"), INSTALADO EM REDE DE ALIMENTAÇÃO PARA HIDRANTE - FORNECIMENTO E INSTALAÇÃO. AF_10/2020</t>
  </si>
  <si>
    <t>247,93</t>
  </si>
  <si>
    <t>253,09</t>
  </si>
  <si>
    <t>97478</t>
  </si>
  <si>
    <t>LUVA COM REDUÇÃO, EM AÇO, CONEXÃO SOLDADA, DN 80 X 65 MM (3" X 2 1/2"), INSTALADO EM REDE DE ALIMENTAÇÃO PARA HIDRANTE - FORNECIMENTO E INSTALAÇÃO. AF_10/2020</t>
  </si>
  <si>
    <t>304,37</t>
  </si>
  <si>
    <t>309,53</t>
  </si>
  <si>
    <t>97479</t>
  </si>
  <si>
    <t>CURVA 45 GRAUS, EM AÇO, CONEXÃO SOLDADA, DN 25 (1"), INSTALADO EM REDE DE ALIMENTAÇÃO PARA HIDRANTE - FORNECIMENTO E INSTALAÇÃO. AF_10/2020</t>
  </si>
  <si>
    <t>61,76</t>
  </si>
  <si>
    <t>64,17</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</si>
  <si>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</si>
  <si>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</si>
  <si>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</si>
  <si>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</si>
  <si>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92,18</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</si>
  <si>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</si>
  <si>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</si>
  <si>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</si>
  <si>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</si>
  <si>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124,26</t>
  </si>
  <si>
    <t>128,12</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</si>
  <si>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</si>
  <si>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</si>
  <si>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</si>
  <si>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</si>
  <si>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170,88</t>
  </si>
  <si>
    <t>175,72</t>
  </si>
  <si>
    <t>97486</t>
  </si>
  <si>
    <t>CURVA 90 GRAUS, EM AÇO, CONEXÃO SOLDADA, DN 50 (2"), INSTALADO EM REDE DE ALIMENTAÇÃO PARA HIDRANTE - FORNECIMENTO E INSTALAÇÃO. AF_10/2020</t>
  </si>
  <si>
    <t>182,71</t>
  </si>
  <si>
    <t>187,55</t>
  </si>
  <si>
    <t>97487</t>
  </si>
  <si>
    <t>CURVA 45 GRAUS, EM AÇO, CONEXÃO SOLDADA, DN 65 (2 1/2"), INSTALADO EM REDE DE ALIMENTAÇÃO PARA HIDRANTE - FORNECIMENTO E INSTALAÇÃO. AF_10/2020</t>
  </si>
  <si>
    <t>312,09</t>
  </si>
  <si>
    <t>318,39</t>
  </si>
  <si>
    <t>97488</t>
  </si>
  <si>
    <t>CURVA 90 GRAUS, EM AÇO, CONEXÃO SOLDADA, DN 65 (2 1/2"), INSTALADO EM REDE DE ALIMENTAÇÃO PARA HIDRANTE - FORNECIMENTO E INSTALAÇÃO. AF_10/2020</t>
  </si>
  <si>
    <t>331,01</t>
  </si>
  <si>
    <t>337,31</t>
  </si>
  <si>
    <t>97489</t>
  </si>
  <si>
    <t>CURVA 45 GRAUS, EM AÇO, CONEXÃO SOLDADA, DN 80 (3"), INSTALADO EM REDE DE ALIMENTAÇÃO PARA HIDRANTE - FORNECIMENTO E INSTALAÇÃO. AF_10/2020</t>
  </si>
  <si>
    <t>732,26</t>
  </si>
  <si>
    <t>740,01</t>
  </si>
  <si>
    <t>97490</t>
  </si>
  <si>
    <t>CURVA 90 GRAUS, EM AÇO, CONEXÃO SOLDADA, DN 80 (3"), INSTALADO EM REDE DE ALIMENTAÇÃO PARA HIDRANTE - FORNECIMENTO E INSTALAÇÃO. AF_10/2020</t>
  </si>
  <si>
    <t>647,37</t>
  </si>
  <si>
    <t>655,12</t>
  </si>
  <si>
    <t>97491</t>
  </si>
  <si>
    <t>TÊ, EM AÇO, CONEXÃO SOLDADA, DN 25 (1"), INSTALADO EM REDE DE ALIMENTAÇÃO PARA HIDRANTE - FORNECIMENTO E INSTALAÇÃO. AF_10/2020</t>
  </si>
  <si>
    <t>94,91</t>
  </si>
  <si>
    <t>98,13</t>
  </si>
  <si>
    <t>97492</t>
  </si>
  <si>
    <t>TÊ, EM AÇO, CONEXÃO SOLDADA, DN 32 (1 1/4"), INSTALADO EM REDE DE ALIMENTAÇÃO PARA HIDRANTE - FORNECIMENTO E INSTALAÇÃO. AF_10/2020</t>
  </si>
  <si>
    <t>138,66</t>
  </si>
  <si>
    <t>142,79</t>
  </si>
  <si>
    <t>97493</t>
  </si>
  <si>
    <t>TÊ, EM AÇO, CONEXÃO SOLDADA, DN 40 (1 1/2"), INSTALADO EM REDE DE ALIMENTAÇÃO PARA HIDRANTE - FORNECIMENTO E INSTALAÇÃO. AF_10/2020</t>
  </si>
  <si>
    <t>178,60</t>
  </si>
  <si>
    <t>183,75</t>
  </si>
  <si>
    <t>97494</t>
  </si>
  <si>
    <t>TÊ, EM AÇO, CONEXÃO SOLDADA, DN 50 (2"), INSTALADO EM REDE DE ALIMENTAÇÃO PARA HIDRANTE - FORNECIMENTO E INSTALAÇÃO. AF_10/2020</t>
  </si>
  <si>
    <t>275,43</t>
  </si>
  <si>
    <t>281,88</t>
  </si>
  <si>
    <t>97495</t>
  </si>
  <si>
    <t>TÊ, EM AÇO, CONEXÃO SOLDADA, DN 65 (2 1/2"), INSTALADO EM REDE DE ALIMENTAÇÃO PARA HIDRANTE - FORNECIMENTO E INSTALAÇÃO. AF_10/2020</t>
  </si>
  <si>
    <t>501,22</t>
  </si>
  <si>
    <t>509,62</t>
  </si>
  <si>
    <t>97496</t>
  </si>
  <si>
    <t>TÊ, EM AÇO, CONEXÃO SOLDADA, DN 80 (3"), INSTALADO EM REDE DE ALIMENTAÇÃO PARA HIDRANTE - FORNECIMENTO E INSTALAÇÃO. AF_10/2020</t>
  </si>
  <si>
    <t>789,37</t>
  </si>
  <si>
    <t>799,71</t>
  </si>
  <si>
    <t>97499</t>
  </si>
  <si>
    <t>LUVA, EM AÇO, CONEXÃO SOLDADA, DN 25 (1"), INSTALADO EM REDE DE ALIMENTAÇÃO PARA SPRINKLER - FORNECIMENTO E INSTALAÇÃO. AF_10/2020</t>
  </si>
  <si>
    <t>36,63</t>
  </si>
  <si>
    <t>97500</t>
  </si>
  <si>
    <t>LUVA COM REDUÇÃO, EM AÇO, CONEXÃO SOLDADA, DN 25 X 20 MM (1" X 3/4"), INSTALADO EM REDE DE ALIMENTAÇÃO PARA SPRINKLER - FORNECIMENTO E INSTALAÇÃO. AF_10/2020</t>
  </si>
  <si>
    <t>29,31</t>
  </si>
  <si>
    <t>30,55</t>
  </si>
  <si>
    <t>97502</t>
  </si>
  <si>
    <t>LUVA, EM AÇO, CONEXÃO SOLDADA, DN 32 (1 1/4"), INSTALADO EM REDE DE ALIMENTAÇÃO PARA SPRINKLER - FORNECIMENTO E INSTALAÇÃO. AF_10/2020</t>
  </si>
  <si>
    <t>97503</t>
  </si>
  <si>
    <t>LUVA COM REDUÇÃO, EM AÇO, CONEXÃO SOLDADA, DN 32 X 25 MM (1 1/4"  X 1"), INSTALADO EM REDE DE ALIMENTAÇÃO PARA SPRINKLER - FORNECIMENTO E INSTALAÇÃO. AF_10/2020</t>
  </si>
  <si>
    <t>97505</t>
  </si>
  <si>
    <t>LUVA, EM AÇO, CONEXÃO SOLDADA, DN 40 (1 1/2"), INSTALADO EM REDE DE ALIMENTAÇÃO PARA SPRINKLER - FORNECIMENTO E INSTALAÇÃO. AF_10/2020</t>
  </si>
  <si>
    <t>61,80</t>
  </si>
  <si>
    <t>63,43</t>
  </si>
  <si>
    <t>97506</t>
  </si>
  <si>
    <t>LUVA COM REDUÇÃO, EM AÇO, CONEXÃO SOLDADA, DN 40  X 32 MM (1 1/2" X 1 1/4"), INSTALADO EM REDE DE ALIMENTAÇÃO PARA SPRINKLER - FORNECIMENTO E INSTALAÇÃO. AF_10/2020</t>
  </si>
  <si>
    <t>74,91</t>
  </si>
  <si>
    <t>76,54</t>
  </si>
  <si>
    <t>97508</t>
  </si>
  <si>
    <t>LUVA, EM AÇO, CONEXÃO SOLDADA, DN 50 (2"), INSTALADO EM REDE DE ALIMENTAÇÃO PARA SPRINKLER - FORNECIMENTO E INSTALAÇÃO. AF_10/2020</t>
  </si>
  <si>
    <t>97509</t>
  </si>
  <si>
    <t>LUVA COM REDUÇÃO, EM AÇO, CONEXÃO SOLDADA, DN 50 X 40 MM (2" X 1 1/2"), INSTALADO EM REDE DE ALIMENTAÇÃO PARA SPRINKLER - FORNECIMENTO E INSTALAÇÃO. AF_10/2020</t>
  </si>
  <si>
    <t>111,92</t>
  </si>
  <si>
    <t>113,78</t>
  </si>
  <si>
    <t>97511</t>
  </si>
  <si>
    <t>LUVA, EM AÇO, CONEXÃO SOLDADA, DN 65 (2 1/2"), INSTALADO EM REDE DE ALIMENTAÇÃO PARA SPRINKLER - FORNECIMENTO E INSTALAÇÃO. AF_10/2020</t>
  </si>
  <si>
    <t>169,73</t>
  </si>
  <si>
    <t>171,98</t>
  </si>
  <si>
    <t>97512</t>
  </si>
  <si>
    <t>LUVA COM REDUÇÃO, EM AÇO, CONEXÃO SOLDADA, DN 65 X 50 MM (2 1/2" X 2"), INSTALADO EM REDE DE ALIMENTAÇÃO PARA SPRINKLER - FORNECIMENTO E INSTALAÇÃO. AF_10/2020</t>
  </si>
  <si>
    <t>211,63</t>
  </si>
  <si>
    <t>213,88</t>
  </si>
  <si>
    <t>97514</t>
  </si>
  <si>
    <t>LUVA, EM AÇO, CONEXÃO SOLDADA, DN 80 (3"), INSTALADO EM REDE DE ALIMENTAÇÃO PARA SPRINKLER - FORNECIMENTO E INSTALAÇÃO. AF_10/2020</t>
  </si>
  <si>
    <t>226,04</t>
  </si>
  <si>
    <t>228,65</t>
  </si>
  <si>
    <t>97515</t>
  </si>
  <si>
    <t>LUVA COM REDUÇÃO, EM AÇO, CONEXÃO SOLDADA, DN 80 X 65 MM (3" X 2 1/2"), INSTALADO EM REDE DE ALIMENTAÇÃO PARA SPRINKLER - FORNECIMENTO E INSTALAÇÃO. AF_10/2020</t>
  </si>
  <si>
    <t>282,48</t>
  </si>
  <si>
    <t>285,09</t>
  </si>
  <si>
    <t>97517</t>
  </si>
  <si>
    <t>CURVA 45 GRAUS, EM AÇO, CONEXÃO SOLDADA, DN 25 (1"), INSTALADO EM REDE DE ALIMENTAÇÃO PARA SPRINKLER - FORNECIMENTO E INSTALAÇÃO. AF_10/2020</t>
  </si>
  <si>
    <t>58,93</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</si>
  <si>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</si>
  <si>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</si>
  <si>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</si>
  <si>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</si>
  <si>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80,82</t>
  </si>
  <si>
    <t>82,94</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</si>
  <si>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</si>
  <si>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</si>
  <si>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</si>
  <si>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</si>
  <si>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111,94</t>
  </si>
  <si>
    <t>114,37</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</si>
  <si>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</si>
  <si>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</si>
  <si>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</si>
  <si>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</si>
  <si>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156,31</t>
  </si>
  <si>
    <t>97524</t>
  </si>
  <si>
    <t>CURVA 90 GRAUS, EM AÇO, CONEXÃO SOLDADA, DN 50 (2"), INSTALADO EM REDE DE ALIMENTAÇÃO PARA SPRINKLER - FORNECIMENTO E INSTALAÇÃO. AF_10/2020</t>
  </si>
  <si>
    <t>165,34</t>
  </si>
  <si>
    <t>168,14</t>
  </si>
  <si>
    <t>97525</t>
  </si>
  <si>
    <t>CURVA 45 GRAUS, EM AÇO, CONEXÃO SOLDADA, DN 65 (2 1/2"), INSTALADO EM REDE DE ALIMENTAÇÃO PARA SPRINKLER - FORNECIMENTO E INSTALAÇÃO. AF_10/2020</t>
  </si>
  <si>
    <t>286,98</t>
  </si>
  <si>
    <t>290,34</t>
  </si>
  <si>
    <t>97526</t>
  </si>
  <si>
    <t>CURVA 90 GRAUS, EM AÇO, CONEXÃO SOLDADA, DN 65 (2 1/2"), INSTALADO EM REDE DE ALIMENTAÇÃO PARA SPRINKLER - FORNECIMENTO E INSTALAÇÃO. AF_10/2020</t>
  </si>
  <si>
    <t>305,90</t>
  </si>
  <si>
    <t>309,26</t>
  </si>
  <si>
    <t>97527</t>
  </si>
  <si>
    <t>CURVA 45 GRAUS, EM AÇO, CONEXÃO SOLDADA, DN 80 (3"), INSTALADO EM REDE DE ALIMENTAÇÃO PARA SPRINKLER - FORNECIMENTO E INSTALAÇÃO. AF_10/2020</t>
  </si>
  <si>
    <t>699,51</t>
  </si>
  <si>
    <t>703,45</t>
  </si>
  <si>
    <t>97528</t>
  </si>
  <si>
    <t>CURVA 90 GRAUS, EM AÇO, CONEXÃO SOLDADA, DN 80 (3"), INSTALADO EM REDE DE ALIMENTAÇÃO PARA SPRINKLER - FORNECIMENTO E INSTALAÇÃO. AF_10/2020</t>
  </si>
  <si>
    <t>614,62</t>
  </si>
  <si>
    <t>618,56</t>
  </si>
  <si>
    <t>97529</t>
  </si>
  <si>
    <t>TÊ, EM AÇO, CONEXÃO SOLDADA, DN 25 (1"), INSTALADO EM REDE DE ALIMENTAÇÃO PARA SPRINKLER - FORNECIMENTO E INSTALAÇÃO. AF_10/2020</t>
  </si>
  <si>
    <t>88,75</t>
  </si>
  <si>
    <t>91,24</t>
  </si>
  <si>
    <t>97530</t>
  </si>
  <si>
    <t>TÊ, EM AÇO, CONEXÃO SOLDADA, DN 32 (1 1/4"), INSTALADO EM REDE DE ALIMENTAÇÃO PARA SPRINKLER - FORNECIMENTO E INSTALAÇÃO. AF_10/2020</t>
  </si>
  <si>
    <t>127,62</t>
  </si>
  <si>
    <t>130,46</t>
  </si>
  <si>
    <t>97531</t>
  </si>
  <si>
    <t>TÊ, EM AÇO, CONEXÃO SOLDADA, DN 40 (1 1/2"), INSTALADO EM REDE DE ALIMENTAÇÃO PARA SPRINKLER - FORNECIMENTO E INSTALAÇÃO. AF_10/2020</t>
  </si>
  <si>
    <t>162,13</t>
  </si>
  <si>
    <t>165,37</t>
  </si>
  <si>
    <t>97532</t>
  </si>
  <si>
    <t>TÊ, EM AÇO, CONEXÃO SOLDADA, DN 50 (2"), INSTALADO EM REDE DE ALIMENTAÇÃO PARA SPRINKLER - FORNECIMENTO E INSTALAÇÃO. AF_10/2020</t>
  </si>
  <si>
    <t>252,26</t>
  </si>
  <si>
    <t>255,99</t>
  </si>
  <si>
    <t>97533</t>
  </si>
  <si>
    <t>TÊ, EM AÇO, CONEXÃO SOLDADA, DN 65 (2 1/2"), INSTALADO EM REDE DE ALIMENTAÇÃO PARA SPRINKLER - FORNECIMENTO E INSTALAÇÃO. AF_10/2020</t>
  </si>
  <si>
    <t>477,77</t>
  </si>
  <si>
    <t>97534</t>
  </si>
  <si>
    <t>TÊ, EM AÇO, CONEXÃO SOLDADA, DN 80 (3"), INSTALADO EM REDE DE ALIMENTAÇÃO PARA SPRINKLER - FORNECIMENTO E INSTALAÇÃO. AF_10/2020</t>
  </si>
  <si>
    <t>745,69</t>
  </si>
  <si>
    <t>750,92</t>
  </si>
  <si>
    <t>97537</t>
  </si>
  <si>
    <t>LUVA, EM AÇO, CONEXÃO SOLDADA, DN 15 (1/2"), INSTALADO EM RAMAIS E SUB-RAMAIS DE GÁS - FORNECIMENTO E INSTALAÇÃO. AF_10/2020</t>
  </si>
  <si>
    <t>27,96</t>
  </si>
  <si>
    <t>97540</t>
  </si>
  <si>
    <t>LUVA, EM AÇO, CONEXÃO SOLDADA, DN 20 (3/4"), INSTALADO EM RAMAIS E SUB-RAMAIS DE GÁS - FORNECIMENTO E INSTALAÇÃO. AF_10/2020</t>
  </si>
  <si>
    <t>38,46</t>
  </si>
  <si>
    <t>97541</t>
  </si>
  <si>
    <t>LUVA COM REDUÇÃO, EM AÇO, CONEXÃO SOLDADA, DN 20 X 15 MM (3/4" X 1/2"), INSTALADO EM RAMAIS E SUB-RAMAIS DE GÁS - FORNECIMENTO E INSTALAÇÃO. AF_10/2020</t>
  </si>
  <si>
    <t>31,31</t>
  </si>
  <si>
    <t>33,42</t>
  </si>
  <si>
    <t>97543</t>
  </si>
  <si>
    <t>LUVA, EM AÇO, CONEXÃO SOLDADA, DN 25 (1"), INSTALADO EM RAMAIS E SUB-RAMAIS DE GÁS - FORNECIMENTO E INSTALAÇÃO. AF_10/2020</t>
  </si>
  <si>
    <t>63,85</t>
  </si>
  <si>
    <t>97544</t>
  </si>
  <si>
    <t>LUVA COM REDUÇÃO, EM AÇO, CONEXÃO SOLDADA, DN 25 X 20 MM (1" X 3/4"), INSTALADO EM RAMAIS E SUB-RAMAIS DE GÁS - FORNECIMENTO E INSTALAÇÃO. AF_10/2020</t>
  </si>
  <si>
    <t>53,67</t>
  </si>
  <si>
    <t>97546</t>
  </si>
  <si>
    <t>CURVA 45 GRAUS, EM AÇO, CONEXÃO SOLDADA, DN 15 (1/2"), INSTALADO EM RAMAIS E SUB-RAMAIS DE GÁS - FORNECIMENTO E INSTALAÇÃO. AF_10/2020</t>
  </si>
  <si>
    <t>37,48</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</si>
  <si>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</si>
  <si>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</si>
  <si>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</si>
  <si>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</si>
  <si>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59,09</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</si>
  <si>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</si>
  <si>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</si>
  <si>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</si>
  <si>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</si>
  <si>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93,66</t>
  </si>
  <si>
    <t>99,81</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</si>
  <si>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</si>
  <si>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</si>
  <si>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</si>
  <si>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</si>
  <si>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54,40</t>
  </si>
  <si>
    <t>56,85</t>
  </si>
  <si>
    <t>97553</t>
  </si>
  <si>
    <t>TÊ, EM AÇO, CONEXÃO SOLDADA, DN 20 (3/4"), INSTALADO EM RAMAIS E SUB-RAMAIS DE GÁS - FORNECIMENTO E INSTALAÇÃO. AF_10/2020</t>
  </si>
  <si>
    <t>78,99</t>
  </si>
  <si>
    <t>83,20</t>
  </si>
  <si>
    <t>97554</t>
  </si>
  <si>
    <t>TÊ, EM AÇO, CONEXÃO SOLDADA, DN 25 (1"), INSTALADO EM RAMAIS E SUB-RAMAIS DE GÁS - FORNECIMENTO E INSTALAÇÃO. AF_10/2020</t>
  </si>
  <si>
    <t>137,58</t>
  </si>
  <si>
    <t>145,79</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</si>
  <si>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</si>
  <si>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</si>
  <si>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</si>
  <si>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</si>
  <si>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</si>
  <si>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</si>
  <si>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</si>
  <si>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</si>
  <si>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23,92</t>
  </si>
  <si>
    <t>103808</t>
  </si>
  <si>
    <t>COTOVELO EM COBRE, DN 22 MM, 90 GRAUS, SEM ANEL DE SOLDA, INSTALADO EM RAMAL E SUB-RAMAL DE GÁS COMBUSTÍVEL - FORNECIMENTO E INSTALAÇÃO. AF_04/2022</t>
  </si>
  <si>
    <t>37,27</t>
  </si>
  <si>
    <t>103809</t>
  </si>
  <si>
    <t>CURVA EM COBRE, DN 22 MM, 45 GRAUS, SEM ANEL DE SOLDA, BOLSA X BOLSA, INSTALADO EM RAMAL E SUB-RAMAL DE GÁS COMBUSTÍVEL - FORNECIMENTO E INSTALAÇÃO. AF_04/2022</t>
  </si>
  <si>
    <t>37,00</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</si>
  <si>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</si>
  <si>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</si>
  <si>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</si>
  <si>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</si>
  <si>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40,59</t>
  </si>
  <si>
    <t>103812</t>
  </si>
  <si>
    <t>COTOVELO EM COBRE, DN 28 MM, 90 GRAUS, SEM ANEL DE SOLDA, INSTALADO EM RAMAL E SUB-RAMAL DE GÁS COMBUSTÍVEL - FORNECIMENTO E INSTALAÇÃO. AF_04/2022</t>
  </si>
  <si>
    <t>54,53</t>
  </si>
  <si>
    <t>103813</t>
  </si>
  <si>
    <t>CURVA EM COBRE, DN 28 MM, 45 GRAUS, SEM ANEL DE SOLDA, BOLSA X BOLSA, INSTALADO EM RAMAL E SUB-RAMAL DE GÁS COMBUSTÍVEL - FORNECIMENTO E INSTALAÇÃO. AF_04/2022</t>
  </si>
  <si>
    <t>56,78</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</si>
  <si>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</si>
  <si>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</si>
  <si>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</si>
  <si>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</si>
  <si>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14,39</t>
  </si>
  <si>
    <t>103816</t>
  </si>
  <si>
    <t>CURVA DE TRANSPOSIÇÃO EM BRONZE/LATÃO, DN 15 MM, SEM ANEL DE SOLDA, BOLSA X BOLSA, INSTALADO EM RAMAL E SUB-RAMAL DE GÁS COMBUSTÍVEL - FORNECIMENTO E INSTALAÇÃO. AF_04/2022</t>
  </si>
  <si>
    <t>27,80</t>
  </si>
  <si>
    <t>28,92</t>
  </si>
  <si>
    <t>103817</t>
  </si>
  <si>
    <t>JUNTA DE EXPANSÃO EM COBRE, DN 15 MM, PONTA X PONTA, INSTALADO EM RAMAL E SUB-RAMAL DE GÁS COMBUSTÍVEL - FORNECIMENTO E INSTALAÇÃO. AF_04/2022</t>
  </si>
  <si>
    <t>431,69</t>
  </si>
  <si>
    <t>432,81</t>
  </si>
  <si>
    <t>103818</t>
  </si>
  <si>
    <t>CONECTOR EM BRONZE/LATÃO, DN 15 MM X 1/2", SEM ANEL DE SOLDA, BOLSA X ROSCA F, INSTALADO EM RAMAL E SUB-RAMAL DE GÁS COMBUSTÍVEL - FORNECIMENTO E INSTALAÇÃO. AF_04/2022</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</si>
  <si>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</si>
  <si>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</si>
  <si>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</si>
  <si>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</si>
  <si>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26,48</t>
  </si>
  <si>
    <t>103821</t>
  </si>
  <si>
    <t>JUNTA DE EXPANSÃO EM COBRE, DN 22 MM, PONTA X PONTA, INSTALADO EM RAMAL E SUB-RAMAL DE GÁS COMBUSTÍVEL - FORNECIMENTO E INSTALAÇÃO. AF_04/2022</t>
  </si>
  <si>
    <t>506,60</t>
  </si>
  <si>
    <t>508,54</t>
  </si>
  <si>
    <t>103822</t>
  </si>
  <si>
    <t>CURVA DE TRANSPOSIÇÃO EM BRONZE/LATÃO, DN 22 MM, SEM ANEL DE SOLDA, BOLSA X BOLSA, INSTALADO EM RAMAL E SUB-RAMAL DE GÁS COMBUSTÍVEL - FORNECIMENTO E INSTALAÇÃO. AF_04/2022</t>
  </si>
  <si>
    <t>56,47</t>
  </si>
  <si>
    <t>103823</t>
  </si>
  <si>
    <t>BUCHA DE REDUÇÃO EM COBRE, DN 22 MM X 15 MM, SEM ANEL DE SOLDA, PONTA X BOLSA, INSTALADO EM RAMAL E SUB-RAMAL DE GÁS COMBUSTÍVEL - FORNECIMENTO E INSTALAÇÃO. AF_04/2022</t>
  </si>
  <si>
    <t>19,92</t>
  </si>
  <si>
    <t>103824</t>
  </si>
  <si>
    <t>CONECTOR EM BRONZE/LATÃO, DN 22 MM X 1/2", SEM ANEL DE SOLDA, BOLSA X ROSCA F, INSTALADO EM RAMAL E SUB-RAMAL DE GÁS COMBUSTÍVEL - FORNECIMENTO E INSTALAÇÃO. AF_04/2022</t>
  </si>
  <si>
    <t>103825</t>
  </si>
  <si>
    <t>CONECTOR EM BRONZE/LATÃO, DN 22 MM X 3/4", SEM ANEL DE SOLDA, BOLSA X ROSCA F, INSTALADO EM RAMAL E SUB-RAMAL DE GÁS COMBUSTÍVEL - FORNECIMENTO E INSTALAÇÃO. AF_04/2022</t>
  </si>
  <si>
    <t>28,84</t>
  </si>
  <si>
    <t>103826</t>
  </si>
  <si>
    <t>LUVA EM COBRE, DN 28 MM, SEM ANEL DE SOLDA, INSTALADO EM RAMAL E SUB-RAMAL DE GÁS COMBUSTÍVEL - FORNECIMENTO E INSTALAÇÃO. AF_04/2022</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</si>
  <si>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</si>
  <si>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</si>
  <si>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</si>
  <si>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</si>
  <si>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93,21</t>
  </si>
  <si>
    <t>95,83</t>
  </si>
  <si>
    <t>103829</t>
  </si>
  <si>
    <t>JUNTA DE EXPANSÃO EM COBRE, DN 28 MM, PONTA X PONTA, INSTALADO EM RAMAL E SUB-RAMAL DE GÁS COMBUSTÍVEL - FORNECIMENTO E INSTALAÇÃO. AF_04/2022</t>
  </si>
  <si>
    <t>560,62</t>
  </si>
  <si>
    <t>563,24</t>
  </si>
  <si>
    <t>103830</t>
  </si>
  <si>
    <t>CONECTOR EM BRONZE/LATÃO, DN 28 MM X 1/2", SEM ANEL DE SOLDA, BOLSA X ROSCA F, INSTALADO EM RAMAL E SUB-RAMAL DE GÁS COMBUSTÍVEL - FORNECIMENTO E INSTALAÇÃO. AF_04/2022</t>
  </si>
  <si>
    <t>37,45</t>
  </si>
  <si>
    <t>39,00</t>
  </si>
  <si>
    <t>103831</t>
  </si>
  <si>
    <t>BUCHA DE REDUÇÃO EM COBRE, DN 28 MM X 22 MM, SEM ANEL DE SOLDA, INSTALADO EM RAMAL E SUB-RAMAL DE GÁS COMBUSTÍVEL - FORNECIMENTO E INSTALAÇÃO. AF_04/2022</t>
  </si>
  <si>
    <t>29,71</t>
  </si>
  <si>
    <t>31,98</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</si>
  <si>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</si>
  <si>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</si>
  <si>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</si>
  <si>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</si>
  <si>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49,44</t>
  </si>
  <si>
    <t>53,31</t>
  </si>
  <si>
    <t>103834</t>
  </si>
  <si>
    <t>TÊ EM COBRE, DN 28 MM, SEM ANEL DE SOLDA, INSTALADO EM RAMAL E SUB-RAMAL DE GÁS COMBUSTÍVEL - FORNECIMENTO E INSTALAÇÃO. AF_04/2022</t>
  </si>
  <si>
    <t>76,39</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</si>
  <si>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</si>
  <si>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</si>
  <si>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</si>
  <si>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</si>
  <si>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19,29</t>
  </si>
  <si>
    <t>103840</t>
  </si>
  <si>
    <t>COTOVELO EM BRONZE/LATÃO, DN 15 MM X 1/2", 90 GRAUS, SEM ANEL DE SOLDA, BOLSA X ROSCA F, INSTALADO EM RAMAL E SUB-RAMAL DE GÁS MEDICINAL - FORNECIMENTO E INSTALAÇÃO. AF_04/2022</t>
  </si>
  <si>
    <t>103841</t>
  </si>
  <si>
    <t>COTOVELO EM COBRE, DN 22 MM, 90 GRAUS, SEM ANEL DE SOLDA, INSTALADO EM RAMAL E SUB-RAMAL DE GÁS MEDICINAL - FORNECIMENTO E INSTALAÇÃO. AF_04/2022</t>
  </si>
  <si>
    <t>30,59</t>
  </si>
  <si>
    <t>103842</t>
  </si>
  <si>
    <t>CURVA EM COBRE, DN 22 MM, 45 GRAUS, SEM ANEL DE SOLDA, BOLSA X BOLSA, INSTALADO EM RAMAL E SUB-RAMAL DE GÁS MEDICINAL - FORNECIMENTO E INSTALAÇÃO. AF_04/2022</t>
  </si>
  <si>
    <t>30,32</t>
  </si>
  <si>
    <t>103843</t>
  </si>
  <si>
    <t>COTOVELO EM BRONZE/LATÃO, DN 22 MM X 1/2", 90 GRAUS, SEM ANEL DE SOLDA, BOLSA X ROSCA F, INSTALADO EM RAMAL E SUB-RAMAL DE GÁS MEDICINAL - FORNECIMENTO E INSTALAÇÃO. AF_04/2022</t>
  </si>
  <si>
    <t>33,17</t>
  </si>
  <si>
    <t>103844</t>
  </si>
  <si>
    <t>COTOVELO EM BRONZE/LATÃO, DN 22 MM X 3/4", 90 GRAUS, SEM ANEL DE SOLDA, BOLSA X ROSCA F, INSTALADO EM RAMAL E SUB-RAMAL DE GÁS MEDICINAL - FORNECIMENTO E INSTALAÇÃO. AF_04/2022</t>
  </si>
  <si>
    <t>103845</t>
  </si>
  <si>
    <t>COTOVELO EM COBRE, DN 28 MM, 90 GRAUS, SEM ANEL DE SOLDA, INSTALADO EM RAMAL E SUB-RAMAL DE GÁS MEDICINAL - FORNECIMENTO E INSTALAÇÃO. AF_04/2022</t>
  </si>
  <si>
    <t>45,43</t>
  </si>
  <si>
    <t>103846</t>
  </si>
  <si>
    <t>CURVA EM COBRE, DN 28 MM, 45 GRAUS, SEM ANEL DE SOLDA, BOLSA X BOLSA, INSTALADO EM RAMAL E SUB-RAMAL DE GÁS MEDICINAL - FORNECIMENTO E INSTALAÇÃO. AF_04/2022</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</si>
  <si>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</si>
  <si>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</si>
  <si>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</si>
  <si>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</si>
  <si>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</si>
  <si>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</si>
  <si>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</si>
  <si>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</si>
  <si>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431,11</t>
  </si>
  <si>
    <t>432,17</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</si>
  <si>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</si>
  <si>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</si>
  <si>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</si>
  <si>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</si>
  <si>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</si>
  <si>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</si>
  <si>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20,05</t>
  </si>
  <si>
    <t>103854</t>
  </si>
  <si>
    <t>JUNTA DE EXPANSÃO EM COBRE, DN 22 MM, PONTA X PONTA, INSTALADO EM RAMAL E SUB-RAMAL DE GÁS MEDICINAL - FORNECIMENTO E INSTALAÇÃO. AF_04/2022</t>
  </si>
  <si>
    <t>502,11</t>
  </si>
  <si>
    <t>503,53</t>
  </si>
  <si>
    <t>103855</t>
  </si>
  <si>
    <t>CURVA DE TRANSPOSIÇÃO EM BRONZE/LATÃO, DN 22 MM, SEM ANEL DE SOLDA, BOLSA X BOLSA, INSTALADO EM RAMAL E SUB-RAMAL DE GÁS MEDICINAL - FORNECIMENTO E INSTALAÇÃO. AF_04/2022</t>
  </si>
  <si>
    <t>51,98</t>
  </si>
  <si>
    <t>103856</t>
  </si>
  <si>
    <t>BUCHA DE REDUÇÃO EM COBRE, DN 22 MM X 15 MM, SEM ANEL DE SOLDA, PONTA X BOLSA, INSTALADO EM RAMAL E SUB-RAMAL DE GÁS MEDICINAL - FORNECIMENTO E INSTALAÇÃO. AF_04/2022</t>
  </si>
  <si>
    <t>18,74</t>
  </si>
  <si>
    <t>103857</t>
  </si>
  <si>
    <t>CONECTOR EM BRONZE/LATÃO, DN 22 MM X 1/2", SEM ANEL DE SOLDA, BOLSA X ROSCA F, INSTALADO EM RAMAL E SUB-RAMAL DE GÁS MEDICINAL - FORNECIMENTO E INSTALAÇÃO. AF_04/2022</t>
  </si>
  <si>
    <t>23,20</t>
  </si>
  <si>
    <t>103858</t>
  </si>
  <si>
    <t>CONECTOR EM BRONZE/LATÃO, DN 22 MM X 3/4", SEM ANEL DE SOLDA, BOLSA X ROSCA F, INSTALADO EM RAMAL E SUB-RAMAL DE GÁS MEDICINAL - FORNECIMENTO E INSTALAÇÃO. AF_04/2022</t>
  </si>
  <si>
    <t>26,59</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</si>
  <si>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</si>
  <si>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</si>
  <si>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</si>
  <si>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</si>
  <si>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</si>
  <si>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</si>
  <si>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87,55</t>
  </si>
  <si>
    <t>103862</t>
  </si>
  <si>
    <t>JUNTA DE EXPANSÃO EM COBRE, DN 28 MM, PONTA X PONTA, INSTALADO EM RAMAL E SUB-RAMAL DE GÁS MEDICINAL - FORNECIMENTO E INSTALAÇÃO. AF_04/2022</t>
  </si>
  <si>
    <t>553,24</t>
  </si>
  <si>
    <t>554,96</t>
  </si>
  <si>
    <t>103863</t>
  </si>
  <si>
    <t>CONECTOR EM BRONZE/LATÃO, DN 28 MM X 1/2", SEM ANEL DE SOLDA, BOLSA X ROSCA F, INSTALADO EM RAMAL E SUB-RAMAL DE GÁS MEDICINAL - FORNECIMENTO E INSTALAÇÃO. AF_04/2022</t>
  </si>
  <si>
    <t>103864</t>
  </si>
  <si>
    <t>BUCHA DE REDUÇÃO EM COBRE, DN 28 MM X 22 MM, SEM ANEL DE SOLDA, INSTALADO EM RAMAL E SUB-RAMAL DE GÁS MEDICINAL - FORNECIMENTO E INSTALAÇÃO. AF_04/2022</t>
  </si>
  <si>
    <t>23,70</t>
  </si>
  <si>
    <t>103865</t>
  </si>
  <si>
    <t>TÊ EM COBRE, DN 15 MM, SEM ANEL DE SOLDA, INSTALADO EM RAMAL E SUB-RAMAL DE GÁS MEDICINAL - FORNECIMENTO E INSTALAÇÃO. AF_04/2022</t>
  </si>
  <si>
    <t>103866</t>
  </si>
  <si>
    <t>TÊ EM COBRE, DN 22 MM, SEM ANEL DE SOLDA, INSTALADO EM RAMAL E SUB-RAMAL DE GÁS MEDICINAL - FORNECIMENTO E INSTALAÇÃO. AF_04/2022</t>
  </si>
  <si>
    <t>40,52</t>
  </si>
  <si>
    <t>43,34</t>
  </si>
  <si>
    <t>103867</t>
  </si>
  <si>
    <t>TÊ EM COBRE, DN 28 MM, SEM ANEL DE SOLDA, INSTALADO EM RAMAL E SUB-RAMAL DE GÁS MEDICINAL - FORNECIMENTO E INSTALAÇÃO. AF_04/2022</t>
  </si>
  <si>
    <t>103874</t>
  </si>
  <si>
    <t>COTOVELO EM COBRE, DN 15 MM, 90 GRAUS, SEM ANEL DE SOLDA, INSTALADO EM RAMAL E SUB-RAMAL DE AQUECIMENTO SOLAR - FORNECIMENTO E INSTALAÇÃO. AF_04/2022</t>
  </si>
  <si>
    <t>21,95</t>
  </si>
  <si>
    <t>103875</t>
  </si>
  <si>
    <t>CURVA EM COBRE, DN 15 MM, 45 GRAUS, SEM ANEL DE SOLDA, BOLSA X BOLSA, INSTALADO EM RAMAL E SUB-RAMAL DE AQUECIMENTO SOLAR - FORNECIMENTO E INSTALAÇÃO. AF_04/2022</t>
  </si>
  <si>
    <t>21,92</t>
  </si>
  <si>
    <t>103876</t>
  </si>
  <si>
    <t>COTOVELO EM BRONZE/LATÃO, DN 15 MM X 1/2", 90 GRAUS, SEM ANEL DE SOLDA, BOLSA X ROSCA F, INSTALADO EM RAMAL E SUB-RAMAL DE AQUECIMENTO SOLAR - FORNECIMENTO E INSTALAÇÃO. AF_04/2022</t>
  </si>
  <si>
    <t>23,97</t>
  </si>
  <si>
    <t>103877</t>
  </si>
  <si>
    <t>COTOVELO EM COBRE, DN 22 MM, 90 GRAUS, SEM ANEL DE SOLDA, INSTALADO EM RAMAL E SUB-RAMAL DE AQUECIMENTO SOLAR - FORNECIMENTO E INSTALAÇÃO. AF_04/2022</t>
  </si>
  <si>
    <t>29,61</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</si>
  <si>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</si>
  <si>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</si>
  <si>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</si>
  <si>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</si>
  <si>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103880</t>
  </si>
  <si>
    <t>COTOVELO EM BRONZE/LATÃO, DN 22 MM X 3/4", 90 GRAUS, SEM ANEL DE SOLDA, BOLSA X ROSCA F, INSTALADO EM RAMAL E SUB-RAMAL DE AQUECIMENTO SOLAR - FORNECIMENTO E INSTALAÇÃO. AF_04/2022</t>
  </si>
  <si>
    <t>36,32</t>
  </si>
  <si>
    <t>103881</t>
  </si>
  <si>
    <t>COTOVELO EM COBRE, DN 28 MM, 90 GRAUS, SEM ANEL DE SOLDA, INSTALADO EM RAMAL E SUB-RAMAL DE AQUECIMENTO SOLAR - FORNECIMENTO E INSTALAÇÃO. AF_04/2022</t>
  </si>
  <si>
    <t>103882</t>
  </si>
  <si>
    <t>CURVA EM COBRE, DN 28 MM, 45 GRAUS, SEM ANEL DE SOLDA, BOLSA X BOLSA, INSTALADO EM RAMAL E SUB-RAMAL DE AQUECIMENTO SOLAR - FORNECIMENTO E INSTALAÇÃO. AF_04/2022</t>
  </si>
  <si>
    <t>40,86</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</si>
  <si>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</si>
  <si>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</si>
  <si>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</si>
  <si>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</si>
  <si>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</si>
  <si>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</si>
  <si>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103886</t>
  </si>
  <si>
    <t>JUNTA DE EXPANSÃO EM COBRE, DN 15 MM, PONTA X PONTA, INSTALADO EM RAMAL E SUB-RAMAL DE AQUECIMENTO SOLAR - FORNECIMENTO E INSTALAÇÃO. AF_04/2022</t>
  </si>
  <si>
    <t>431,72</t>
  </si>
  <si>
    <t>432,85</t>
  </si>
  <si>
    <t>103887</t>
  </si>
  <si>
    <t>CONECTOR EM BRONZE/LATÃO, DN 15 MM X 1/2", SEM ANEL DE SOLDA, BOLSA X ROSCA F, INSTALADO EM RAMAL E SUB-RAMAL DE AQUECIMENTO SOLAR - FORNECIMENTO E INSTALAÇÃO. AF_04/2022</t>
  </si>
  <si>
    <t>21,37</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</si>
  <si>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</si>
  <si>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</si>
  <si>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</si>
  <si>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</si>
  <si>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20,71</t>
  </si>
  <si>
    <t>103890</t>
  </si>
  <si>
    <t>JUNTA DE EXPANSÃO EM COBRE, DN 22 MM, PONTA X PONTA, INSTALADO EM RAMAL E SUB-RAMAL DE AQUECIMENTO SOLAR - FORNECIMENTO E INSTALAÇÃO. AF_04/2022</t>
  </si>
  <si>
    <t>501,43</t>
  </si>
  <si>
    <t>502,77</t>
  </si>
  <si>
    <t>103891</t>
  </si>
  <si>
    <t>CURVA DE TRANSPOSIÇÃO EM BRONZE/LATÃO, DN 22 MM, SEM ANEL DE SOLDA, BOLSA X BOLSA, INSTALADO EM RAMAL E SUB-RAMAL DE AQUECIMENTO SOLAR - FORNECIMENTO E INSTALAÇÃO. AF_04/2022</t>
  </si>
  <si>
    <t>51,30</t>
  </si>
  <si>
    <t>52,64</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</si>
  <si>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</si>
  <si>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</si>
  <si>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</si>
  <si>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</si>
  <si>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21,90</t>
  </si>
  <si>
    <t>103894</t>
  </si>
  <si>
    <t>CONECTOR EM BRONZE/LATÃO, DN 22 MM X 3/4", SEM ANEL DE SOLDA, BOLSA X ROSCA F, INSTALADO EM RAMAL E SUB-RAMAL DE AQUECIMENTO SOLAR - FORNECIMENTO E INSTALAÇÃO. AF_04/2022</t>
  </si>
  <si>
    <t>27,30</t>
  </si>
  <si>
    <t>103895</t>
  </si>
  <si>
    <t>LUVA EM COBRE, DN 28 MM, SEM ANEL DE SOLDA, INSTALADO EM RAMAL E SUB-RAMAL DE AQUECIMENTO SOLAR - FORNECIMENTO E INSTALAÇÃO. AF_04/2022</t>
  </si>
  <si>
    <t>25,35</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</si>
  <si>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</si>
  <si>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</si>
  <si>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</si>
  <si>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</si>
  <si>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</si>
  <si>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</si>
  <si>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551,46</t>
  </si>
  <si>
    <t>552,98</t>
  </si>
  <si>
    <t>103899</t>
  </si>
  <si>
    <t>CONECTOR EM BRONZE/LATÃO, DN 28 MM X 1/2", SEM ANEL DE SOLDA, BOLSA X ROSCA F, INSTALADO EM RAMAL E SUB-RAMAL DE AQUECIMENTO SOLAR - FORNECIMENTO E INSTALAÇÃO. AF_04/2022</t>
  </si>
  <si>
    <t>103900</t>
  </si>
  <si>
    <t>BUCHA DE REDUÇÃO EM COBRE, DN 28 MM X 22 MM, SEM ANEL DE SOLDA, INSTALADO EM RAMAL E SUB-RAMAL DE AQUECIMENTO SOLAR - FORNECIMENTO E INSTALAÇÃO. AF_04/2022</t>
  </si>
  <si>
    <t>23,74</t>
  </si>
  <si>
    <t>103901</t>
  </si>
  <si>
    <t>TÊ EM COBRE, DN 15 MM, SEM ANEL DE SOLDA, INSTALADO EM RAMAL E SUB-RAMAL DE AQUECIMENTO SOLAR - FORNECIMENTO E INSTALAÇÃO. AF_04/2022</t>
  </si>
  <si>
    <t>29,58</t>
  </si>
  <si>
    <t>103902</t>
  </si>
  <si>
    <t>TÊ EM COBRE, DN 22 MM, SEM ANEL DE SOLDA, INSTALADO EM RAMAL E SUB-RAMAL DE AQUECIMENTO SOLAR - FORNECIMENTO E INSTALAÇÃO. AF_04/2022</t>
  </si>
  <si>
    <t>39,20</t>
  </si>
  <si>
    <t>103903</t>
  </si>
  <si>
    <t>TÊ EM COBRE, DN 28 MM, SEM ANEL DE SOLDA, INSTALADO EM RAMAL E SUB-RAMAL DE AQUECIMENTO SOLAR - FORNECIMENTO E INSTALAÇÃO. AF_04/2022</t>
  </si>
  <si>
    <t>52,05</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</si>
  <si>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</si>
  <si>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</si>
  <si>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</si>
  <si>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</si>
  <si>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</si>
  <si>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</si>
  <si>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</si>
  <si>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</si>
  <si>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12,40</t>
  </si>
  <si>
    <t>103951</t>
  </si>
  <si>
    <t>JOELHO DE REDUÇÃO, 90 GRAUS, PVC, SOLDÁVEL, DN 32 MM X 25 MM, INSTALADO EM RAMAL OU SUB-RAMAL DE ÁGUA - FORNECIMENTO E INSTALAÇÃO. AF_06/2022</t>
  </si>
  <si>
    <t>16,35</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</si>
  <si>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</si>
  <si>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</si>
  <si>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</si>
  <si>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</si>
  <si>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8,40</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</si>
  <si>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</si>
  <si>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</si>
  <si>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</si>
  <si>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</si>
  <si>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</si>
  <si>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</si>
  <si>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</si>
  <si>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</si>
  <si>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5,26</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</si>
  <si>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</si>
  <si>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</si>
  <si>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</si>
  <si>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</si>
  <si>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</si>
  <si>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</si>
  <si>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</si>
  <si>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</si>
  <si>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</si>
  <si>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</si>
  <si>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</si>
  <si>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</si>
  <si>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</si>
  <si>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</si>
  <si>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</si>
  <si>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</si>
  <si>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17,22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</si>
  <si>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</si>
  <si>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</si>
  <si>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</si>
  <si>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</si>
  <si>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25,85</t>
  </si>
  <si>
    <t>103974</t>
  </si>
  <si>
    <t>JOELHO DE REDUÇÃO, 90 GRAUS, PVC, SOLDÁVEL, DN 32 MM X 25 MM, INSTALADO EM PRUMADA DE ÁGUA - FORNECIMENTO E INSTALAÇÃO. AF_06/2022</t>
  </si>
  <si>
    <t>103975</t>
  </si>
  <si>
    <t>TE DE REDUÇÃO, 90 GRAUS, PVC, SOLDÁVEL, DN 50 MM X 20 MM, INSTALADO EM PRUMADA DE ÁGUA - FORNECIMENTO E INSTALAÇÃO. AF_06/2022</t>
  </si>
  <si>
    <t>16,53</t>
  </si>
  <si>
    <t>17,38</t>
  </si>
  <si>
    <t>103976</t>
  </si>
  <si>
    <t>TE DE REDUÇÃO, 90 GRAUS, PVC, SOLDÁVEL, DN 50 MM X 32 MM, INSTALADO EM PRUMADA DE ÁGUA - FORNECIMENTO E INSTALAÇÃO. AF_06/2022</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</si>
  <si>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</si>
  <si>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</si>
  <si>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</si>
  <si>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</si>
  <si>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19,17</t>
  </si>
  <si>
    <t>103982</t>
  </si>
  <si>
    <t>CURVA 90 GRAUS, PVC, SOLDÁVEL, DN 40MM, INSTALADO EM RAMAL DE DISTRIBUIÇÃO DE ÁGUA - FORNECIMENTO E INSTALAÇÃO. AF_06/2022</t>
  </si>
  <si>
    <t>22,88</t>
  </si>
  <si>
    <t>103983</t>
  </si>
  <si>
    <t>CURVA 45 GRAUS, PVC, SOLDÁVEL, DN 40MM, INSTALADO EM RAMAL DE DISTRIBUIÇÃO DE ÁGUA - FORNECIMENTO E INSTALAÇÃO. AF_06/2022</t>
  </si>
  <si>
    <t>18,72</t>
  </si>
  <si>
    <t>103984</t>
  </si>
  <si>
    <t>JOELHO 90 GRAUS, PVC, SOLDÁVEL, DN 50MM, INSTALADO EM RAMAL DE DISTRIBUIÇÃO DE ÁGUA - FORNECIMENTO E INSTALAÇÃO. AF_06/2022</t>
  </si>
  <si>
    <t>21,59</t>
  </si>
  <si>
    <t>103985</t>
  </si>
  <si>
    <t>JOELHO 45 GRAUS, PVC, SOLDÁVEL, DN 50MM, INSTALADO EM RAMAL DE DISTRIBUIÇÃO DE ÁGUA - FORNECIMENTO E INSTALAÇÃO. AF_06/2022</t>
  </si>
  <si>
    <t>103986</t>
  </si>
  <si>
    <t>CURVA 90 GRAUS, PVC, SOLDÁVEL, DN 50MM, INSTALADO EM RAMAL DE DISTRIBUIÇÃO DE ÁGUA - FORNECIMENTO E INSTALAÇÃO. AF_06/2022</t>
  </si>
  <si>
    <t>26,68</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</si>
  <si>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</si>
  <si>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</si>
  <si>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</si>
  <si>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</si>
  <si>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</si>
  <si>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</si>
  <si>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30,62</t>
  </si>
  <si>
    <t>31,51</t>
  </si>
  <si>
    <t>103991</t>
  </si>
  <si>
    <t>LUVA COM ROSCA, PVC, SOLDÁVEL, DN 40MM X 1.1/4", INSTALADO EM RAMAL DE DISTRIBUIÇÃO DE ÁGUA - FORNECIMENTO E INSTALAÇÃO. AF_06/2022</t>
  </si>
  <si>
    <t>16,94</t>
  </si>
  <si>
    <t>103992</t>
  </si>
  <si>
    <t>ADAPTADOR CURTO COM BOLSA E ROSCA PARA REGISTRO, PVC, SOLDÁVEL, DN 40MM X 1.1/4", INSTALADO EM RAMAL DE DISTRIBUIÇÃO DE ÁGUA - FORNECIMENTO E INSTALAÇÃO. AF_06/2022</t>
  </si>
  <si>
    <t>12,26</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</si>
  <si>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</si>
  <si>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</si>
  <si>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</si>
  <si>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</si>
  <si>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</si>
  <si>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</si>
  <si>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</si>
  <si>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</si>
  <si>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35,06</t>
  </si>
  <si>
    <t>36,13</t>
  </si>
  <si>
    <t>103997</t>
  </si>
  <si>
    <t>UNIÃO, PVC, SOLDÁVEL, DN 50MM, INSTALADO EM RAMAL DE DISTRIBUIÇÃO DE ÁGUA - FORNECIMENTO E INSTALAÇÃO. AF_06/2022</t>
  </si>
  <si>
    <t>34,29</t>
  </si>
  <si>
    <t>35,36</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</si>
  <si>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</si>
  <si>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</si>
  <si>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</si>
  <si>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</si>
  <si>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13,16</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</si>
  <si>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</si>
  <si>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</si>
  <si>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</si>
  <si>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</si>
  <si>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104002</t>
  </si>
  <si>
    <t>ADAPTADOR CURTO COM BOLSA E ROSCA PARA REGISTRO, PVC, SOLDÁVEL, DN 50MM X 1.1/4", INSTALADO EM RAMAL DE DISTRIBUIÇÃO DE ÁGUA - FORNECIMENTO E INSTALAÇÃO. AF_06/2022</t>
  </si>
  <si>
    <t>104003</t>
  </si>
  <si>
    <t>BUCHA DE REDUÇÃO , LONGA, PVC, SOLDÁVEL, DN 50 X 32 MM, INSTALADO EM RAMAL DE DISTRIBUIÇÃO DE ÁGUA - FORNECIMENTO E INSTALAÇÃO. AF_06/2022</t>
  </si>
  <si>
    <t>14,21</t>
  </si>
  <si>
    <t>15,11</t>
  </si>
  <si>
    <t>104004</t>
  </si>
  <si>
    <t>TE, PVC, SOLDÁVEL, DN 50MM, INSTALADO EM RAMAL DE DISTRIBUIÇÃO DE ÁGUA - FORNECIMENTO E INSTALAÇÃO. AF_06/2022</t>
  </si>
  <si>
    <t>29,52</t>
  </si>
  <si>
    <t>104005</t>
  </si>
  <si>
    <t>TÊ DE REDUÇÃO, PVC, SOLDÁVEL, DN 50MM X 40MM, INSTALADO EM RAMAL DE DISTRIBUIÇÃO DE ÁGUA - FORNECIMENTO E INSTALAÇÃO. AF_06/2022</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</si>
  <si>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</si>
  <si>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</si>
  <si>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</si>
  <si>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</si>
  <si>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21,49</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</si>
  <si>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</si>
  <si>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</si>
  <si>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</si>
  <si>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</si>
  <si>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</si>
  <si>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</si>
  <si>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26,88</t>
  </si>
  <si>
    <t>104012</t>
  </si>
  <si>
    <t>TÊ DE REDUÇÃO, PVC, SOLDÁVEL, DN 40MM X 32MM, INSTALADO EM RAMAL DE DISTRIBUIÇÃO DE ÁGUA - FORNECIMENTO E INSTALAÇÃO. AF_06/2022</t>
  </si>
  <si>
    <t>24,86</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</si>
  <si>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</si>
  <si>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</si>
  <si>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</si>
  <si>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</si>
  <si>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</si>
  <si>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</si>
  <si>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</si>
  <si>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</si>
  <si>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</si>
  <si>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</si>
  <si>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20,76</t>
  </si>
  <si>
    <t>104019</t>
  </si>
  <si>
    <t>TE DE REDUÇÃO, CPVC, SOLDÁVEL, DN 35 X 28 MM, INSTALADO EM RAMAL DE DISTRIBUIÇÃO DE ÁGUA - FORNECIMENTO E INSTALAÇÃO. AF_06/2022</t>
  </si>
  <si>
    <t>41,44</t>
  </si>
  <si>
    <t>104020</t>
  </si>
  <si>
    <t>TE DE REDUÇÃO, CPVC, SOLDÁVEL, DN 42 X 35 MM, INSTALADO EM PRUMADA DE ÁGUA - FORNECIMENTO E INSTALAÇÃO. AF_06/2022</t>
  </si>
  <si>
    <t>48,80</t>
  </si>
  <si>
    <t>104022</t>
  </si>
  <si>
    <t>TE, CPVC, SOLDÁVEL, DN  42MM, INSTALADO EM RAMAL DE DISTRIBUIÇÃO DE ÁGUA - FORNECIMENTO E INSTALAÇÃO. AF_06/2022</t>
  </si>
  <si>
    <t>63,09</t>
  </si>
  <si>
    <t>104023</t>
  </si>
  <si>
    <t>JOELHO 90 GRAUS, CPVC, SOLDÁVEL, DN 42MM, INSTALADO EM RAMAL DE DISTRIBUIÇÃO DE ÁGUA - FORNECIMENTO E INSTALAÇÃO. AF_06/2022</t>
  </si>
  <si>
    <t>36,98</t>
  </si>
  <si>
    <t>104024</t>
  </si>
  <si>
    <t>JOELHO 45 GRAUS, CPVC, SOLDÁVEL, DN 42MM, INSTALADO EM RAMAL DE DISTRIBUIÇÃO DE ÁGUA - FORNECIMENTO E INSTALAÇÃO. AF_06/2022</t>
  </si>
  <si>
    <t>36,65</t>
  </si>
  <si>
    <t>38,03</t>
  </si>
  <si>
    <t>104025</t>
  </si>
  <si>
    <t>LUVA, CPVC, SOLDÁVEL, DN 42MM, INSTALADO EM RAMAL DE DISTRIBUIÇÃO DE ÁGUA - FORNECIMENTO E INSTALAÇÃO. AF_06/2022</t>
  </si>
  <si>
    <t>26,53</t>
  </si>
  <si>
    <t>104026</t>
  </si>
  <si>
    <t>LUVA DE CORRER, CPVC, SOLDÁVEL, DN 42MM, INSTALADO EM RAMAL DE DISTRIBUIÇÃO DE ÁGUA - FORNECIMENTO E INSTALAÇÃO. AF_06/2022</t>
  </si>
  <si>
    <t>104027</t>
  </si>
  <si>
    <t>UNIÃO, CPVC, SOLDÁVEL, DN 42MM, INSTALADO EM RAMAL DE DISTRIBUIÇÃO DE ÁGUA   FORNECIMENTO E INSTALAÇÃO. AF_06/2022</t>
  </si>
  <si>
    <t>104028</t>
  </si>
  <si>
    <t>LUVA DE TRANSIÇÃO, CPVC, SOLDÁVEL, DN42MM X 1.1/2", INSTALADO EM RAMAL DE DISTRIBUIÇÃO DE ÁGUA - FORNECIMENTO E INSTALAÇÃO. AF_06/2022</t>
  </si>
  <si>
    <t>107,39</t>
  </si>
  <si>
    <t>108,25</t>
  </si>
  <si>
    <t>104029</t>
  </si>
  <si>
    <t>CONECTOR, CPVC, SOLDÁVEL, DN 42MM X 1.1/2", INSTALADO EM RAMAL DE DISTRIBUIÇÃO DE ÁGUA - FORNECIMENTO E INSTALAÇÃO. AF_06/2022</t>
  </si>
  <si>
    <t>57,83</t>
  </si>
  <si>
    <t>104030</t>
  </si>
  <si>
    <t>TE DE REDUÇÃO, CPVC, SOLDÁVEL, DN 42 X 35 MM, INSTALADO EM RAMAL DE DISTRIBUIÇÃO DE ÁGUA - FORNECIMENTO E INSTALAÇÃO. AF_06/2022</t>
  </si>
  <si>
    <t>54,54</t>
  </si>
  <si>
    <t>56,27</t>
  </si>
  <si>
    <t>104159</t>
  </si>
  <si>
    <t>LUVA DE CORRER, PVC, SOLDÁVEL, DN 40MM, INSTALADO EM RAMAL DE DISTRIBUIÇÃO DE ÁGUA - FORNECIMENTO E INSTALAÇÃO. AF_06/2022</t>
  </si>
  <si>
    <t>32,65</t>
  </si>
  <si>
    <t>104167</t>
  </si>
  <si>
    <t>JOELHO 90 GRAUS, PVC, SERIE R, ÁGUA PLUVIAL, DN 150 MM, JUNTA ELÁSTICA, FORNECIDO E INSTALADO EM RAMAL DE ENCAMINHAMENTO. AF_06/2022</t>
  </si>
  <si>
    <t>109,37</t>
  </si>
  <si>
    <t>111,18</t>
  </si>
  <si>
    <t>104168</t>
  </si>
  <si>
    <t>JOELHO 45 GRAUS, PVC, SERIE R, ÁGUA PLUVIAL, DN 150 MM, JUNTA ELÁSTICA, FORNECIDO E INSTALADO EM RAMAL DE ENCAMINHAMENTO. AF_06/2022</t>
  </si>
  <si>
    <t>106,53</t>
  </si>
  <si>
    <t>108,34</t>
  </si>
  <si>
    <t>104169</t>
  </si>
  <si>
    <t>CURVA 87 GRAUS E 30 MINUTOS, PVC, SERIE R, ÁGUA PLUVIAL, DN 150 MM, JUNTA ELÁSTICA, FORNECIDO E INSTALADO EM RAMAL DE ENCAMINHAMENTO. AF_06/2022</t>
  </si>
  <si>
    <t>131,44</t>
  </si>
  <si>
    <t>133,25</t>
  </si>
  <si>
    <t>104170</t>
  </si>
  <si>
    <t>LUVA SIMPLES, PVC, SERIE R, ÁGUA PLUVIAL, DN 150 MM, JUNTA ELÁSTICA, FORNECIDO E INSTALADO EM RAMAL DE ENCAMINHAMENTO. AF_06/2022</t>
  </si>
  <si>
    <t>62,42</t>
  </si>
  <si>
    <t>63,63</t>
  </si>
  <si>
    <t>104171</t>
  </si>
  <si>
    <t>LUVA DE CORRER, PVC, SERIE R, ÁGUA PLUVIAL, DN 150 MM, JUNTA ELÁSTICA, FORNECIDO E INSTALADO EM RAMAL DE ENCAMINHAMENTO. AF_06/2022</t>
  </si>
  <si>
    <t>86,32</t>
  </si>
  <si>
    <t>87,53</t>
  </si>
  <si>
    <t>104172</t>
  </si>
  <si>
    <t>TÊ DE INSPEÇÃO, PVC, SERIE R, ÁGUA PLUVIAL, DN 150 MM, JUNTA ELÁSTICA, FORNECIDO E INSTALADO EM RAMAL DE ENCAMINHAMENTO. AF_06/2022</t>
  </si>
  <si>
    <t>241,96</t>
  </si>
  <si>
    <t>243,17</t>
  </si>
  <si>
    <t>104173</t>
  </si>
  <si>
    <t>REDUÇÃO EXCÊNTRICA, PVC, SERIE R, ÁGUA PLUVIAL, DN 150 X 100 MM, JUNTA ELÁSTICA, FORNECIDO E INSTALADO EM RAMAL DE ENCAMINHAMENTO. AF_06/2022</t>
  </si>
  <si>
    <t>75,29</t>
  </si>
  <si>
    <t>76,35</t>
  </si>
  <si>
    <t>104174</t>
  </si>
  <si>
    <t>JUNÇÃO SIMPLES, PVC, SERIE R, ÁGUA PLUVIAL, DN 150 X 100 MM, JUNTA ELÁSTICA, FORNECIDO E INSTALADO EM RAMAL DE ENCAMINHAMENTO. AF_06/2022</t>
  </si>
  <si>
    <t>168,19</t>
  </si>
  <si>
    <t>170,40</t>
  </si>
  <si>
    <t>104175</t>
  </si>
  <si>
    <t>TÊ, PVC, SERIE R, ÁGUA PLUVIAL, DN 150 X 100 MM, JUNTA ELÁSTICA, FORNECIDO E INSTALADO EM RAMAL DE ENCAMINHAMENTO. AF_06/2022</t>
  </si>
  <si>
    <t>125,61</t>
  </si>
  <si>
    <t>127,82</t>
  </si>
  <si>
    <t>104176</t>
  </si>
  <si>
    <t>JUNÇÃO SIMPLES, PVC, SERIE R, ÁGUA PLUVIAL, DN 150 X 150 MM, JUNTA ELÁSTICA, FORNECIDO E INSTALADO EM RAMAL DE ENCAMINHAMENTO. AF_06/2022</t>
  </si>
  <si>
    <t>222,19</t>
  </si>
  <si>
    <t>224,61</t>
  </si>
  <si>
    <t>104177</t>
  </si>
  <si>
    <t>TÊ, PVC, SERIE R, ÁGUA PLUVIAL, DN 150 X 150 MM, JUNTA ELÁSTICA, FORNECIDO E INSTALADO EM RAMAL DE ENCAMINHAMENTO. AF_06/2022</t>
  </si>
  <si>
    <t>161,80</t>
  </si>
  <si>
    <t>164,22</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</si>
  <si>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</si>
  <si>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</si>
  <si>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</si>
  <si>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</si>
  <si>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74,16</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</si>
  <si>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</si>
  <si>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</si>
  <si>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</si>
  <si>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</si>
  <si>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29,57</t>
  </si>
  <si>
    <t>31,29</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</si>
  <si>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</si>
  <si>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</si>
  <si>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</si>
  <si>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</si>
  <si>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</si>
  <si>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</si>
  <si>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30,66</t>
  </si>
  <si>
    <t>104198</t>
  </si>
  <si>
    <t>JOELHO 45 GRAUS, PPR, DN 20 MM, INSTALADO EM RAMAL OU SUB-RAMAL DE ÁGUA - FORNECIMENTO E INSTALAÇÃO. AF_08/2022</t>
  </si>
  <si>
    <t>104199</t>
  </si>
  <si>
    <t>JOELHO 90 GRAUS, PPR, DN 20 MM, INSTALADO EM RAMAL OU SUB-RAMAL DE ÁGUA - FORNECIMENTO E INSTALAÇÃO. AF_08/2022</t>
  </si>
  <si>
    <t>8,98</t>
  </si>
  <si>
    <t>104200</t>
  </si>
  <si>
    <t>LUVA, PPR, DN 20 MM, INSTALADO EM RAMAL OU SUB-RAMAL DE ÁGUA - FORNECIMENTO E INSTALAÇÃO. AF_08/2022</t>
  </si>
  <si>
    <t>7,02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</si>
  <si>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</si>
  <si>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</si>
  <si>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</si>
  <si>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</si>
  <si>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11,97</t>
  </si>
  <si>
    <t>104317</t>
  </si>
  <si>
    <t>JOELHO 90 GRAUS, PVC, SOLDÁVEL, DN 20 MM, INSTALADO EM DRENO DE AR CONDICIONADO - FORNECIMENTO E INSTALAÇÃO. AF_08/2022</t>
  </si>
  <si>
    <t>8,08</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</si>
  <si>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</si>
  <si>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</si>
  <si>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</si>
  <si>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</si>
  <si>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</si>
  <si>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</si>
  <si>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11,56</t>
  </si>
  <si>
    <t>104321</t>
  </si>
  <si>
    <t>LUVA, PVC, SOLDÁVEL, DN 20 MM, INSTALADO EM DRENO DE AR CONDICIONADO - FORNECIMENTO E INSTALAÇÃO. AF_08/2022</t>
  </si>
  <si>
    <t>5,44</t>
  </si>
  <si>
    <t>5,93</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</si>
  <si>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</si>
  <si>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</si>
  <si>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</si>
  <si>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</si>
  <si>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</si>
  <si>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</si>
  <si>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14,17</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</si>
  <si>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</si>
  <si>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</si>
  <si>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</si>
  <si>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</si>
  <si>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32,41</t>
  </si>
  <si>
    <t>33,85</t>
  </si>
  <si>
    <t>104344</t>
  </si>
  <si>
    <t>TE, PVC, SÉRIE NORMAL, ESGOTO PREDIAL, DN 100 X 50 MM, JUNTA ELÁSTICA, FORNECIDO E INSTALADO EM RAMAL DE DESCARGA OU RAMAL DE ESGOTO SANITÁRIO. AF_08/2022</t>
  </si>
  <si>
    <t>38,63</t>
  </si>
  <si>
    <t>104345</t>
  </si>
  <si>
    <t>JUNÇÃO DE REDUÇÃO INVERTIDA,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</si>
  <si>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</si>
  <si>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</si>
  <si>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42,57</t>
  </si>
  <si>
    <t>104347</t>
  </si>
  <si>
    <t>JUNÇÃO DE REDUCAO INVERTIDA, PVC, SÉRIE NORMAL, ESGOTO PREDIAL, DN 100 X 75 MM, JUNTA ELÁSTICA, FORNECIDO E INSTALADO EM RAMAL DE DESCARGA OU RAMAL DE ESGOTO SANITÁRIO. AF_08/2022</t>
  </si>
  <si>
    <t>44,98</t>
  </si>
  <si>
    <t>46,69</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</si>
  <si>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</si>
  <si>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</si>
  <si>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</si>
  <si>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</si>
  <si>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</si>
  <si>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</si>
  <si>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</si>
  <si>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</si>
  <si>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37,20</t>
  </si>
  <si>
    <t>38,66</t>
  </si>
  <si>
    <t>104353</t>
  </si>
  <si>
    <t>JUNÇÃO DE REDUÇÃO INVERTIDA, PVC, SÉRIE NORMAL, ESGOTO PREDIAL, DN 100 X 50 MM, JUNTA ELÁSTICA, FORNECIDO E INSTALADO EM PRUMADA DE ESGOTO SANITÁRIO OU VENTILAÇÃO. AF_08/2022</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</si>
  <si>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</si>
  <si>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</si>
  <si>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</si>
  <si>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</si>
  <si>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</si>
  <si>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</si>
  <si>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28,31</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</si>
  <si>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</si>
  <si>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</si>
  <si>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</si>
  <si>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</si>
  <si>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</si>
  <si>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</si>
  <si>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</si>
  <si>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</si>
  <si>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</si>
  <si>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</si>
  <si>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</si>
  <si>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</si>
  <si>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14,65</t>
  </si>
  <si>
    <t>104582</t>
  </si>
  <si>
    <t>LUVA , PARA INSTALAÇÕES EM PEX ÁGUA, DN 20 MM, COM ANEL DESLIZANTE - FORNECIMENTO E INSTALAÇÃO. AF_02/2023</t>
  </si>
  <si>
    <t>19,65</t>
  </si>
  <si>
    <t>104583</t>
  </si>
  <si>
    <t>LUVA , PARA INSTALAÇÕES EM PEX ÁGUA, DN 25 MM, COM ANEL DESLIZANTE - FORNECIMENTO E INSTALAÇÃO. AF_02/2023</t>
  </si>
  <si>
    <t>104584</t>
  </si>
  <si>
    <t>LUVA , PARA INSTALAÇÕES EM PEX ÁGUA, DN 32 MM, COM ANEL DESLIZANTE - FORNECIMENTO E INSTALAÇÃO. AF_02/2023</t>
  </si>
  <si>
    <t>105146</t>
  </si>
  <si>
    <t>BUCHA DE REDUÇÃO, PPR, DN 50 X 32 MM, INSTALADO EM RESERVAÇÃO PREDIAL DE ÁGUA - FORNECIMENTO E INSTALAÇÃO. AF_04/2024</t>
  </si>
  <si>
    <t>21,81</t>
  </si>
  <si>
    <t>105147</t>
  </si>
  <si>
    <t>CURVA PPR 90 GRAUS, DN 20 MM, INSTALADO EM RESERVAÇÃO PREDIAL DE ÁGUA - FORNECIMENTO E INSTALAÇÃO. AF_04/2024</t>
  </si>
  <si>
    <t>15,43</t>
  </si>
  <si>
    <t>105148</t>
  </si>
  <si>
    <t>CURVA PPR 90 GRAUS, DN 25 MM, INSTALADO EM RESERVAÇÃO PREDIAL DE ÁGUA - FORNECIMENTO E INSTALAÇÃO. AF_04/2024</t>
  </si>
  <si>
    <t>21,79</t>
  </si>
  <si>
    <t>105149</t>
  </si>
  <si>
    <t>JOELHO PPR 45 GRAUS, SOLDÁVEL, DN 20 MM, INSTALADO EM RESERVAÇÃO PREDIAL DE ÁGUA - FORNECIMENTO E INSTALAÇÃO. AF_04/2024</t>
  </si>
  <si>
    <t>7,93</t>
  </si>
  <si>
    <t>105150</t>
  </si>
  <si>
    <t>JOELHO PPR 45 GRAUS, SOLDÁVEL, DN 25 MM, INSTALADO EM RESERVAÇÃO PREDIAL DE ÁGUA - FORNECIMENTO E INSTALAÇÃO. AF_04/2024</t>
  </si>
  <si>
    <t>105151</t>
  </si>
  <si>
    <t>JOELHO PPR 45 GRAUS, SOLDÁVEL, DN 40 MM, INSTALADO EM RESERVAÇÃO PREDIAL DE ÁGUA - FORNECIMENTO E INSTALAÇÃO. AF_04/2024</t>
  </si>
  <si>
    <t>22,09</t>
  </si>
  <si>
    <t>105152</t>
  </si>
  <si>
    <t>JOELHO PPR 45 GRAUS, SOLDÁVEL, DN 50 MM, INSTALADO EM RESERVAÇÃO PREDIAL DE ÁGUA - FORNECIMENTO E INSTALAÇÃO. AF_04/2024</t>
  </si>
  <si>
    <t>33,97</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</si>
  <si>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</si>
  <si>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</si>
  <si>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</si>
  <si>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</si>
  <si>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</si>
  <si>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</si>
  <si>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12,60</t>
  </si>
  <si>
    <t>105157</t>
  </si>
  <si>
    <t>CURVA PVC 45 GRAUS, SOLDÁVEL, DN 50 MM, INSTALADO EM RESERVAÇÃO PREDIAL DE ÁGUA - FORNECIMENTO E INSTALAÇÃO. AF_04/2024</t>
  </si>
  <si>
    <t>105158</t>
  </si>
  <si>
    <t>CURVA PVC 45 GRAUS, SOLDÁVEL, DN 60 MM, INSTALADO EM RESERVAÇÃO PREDIAL DE ÁGUA - FORNECIMENTO E INSTALAÇÃO. AF_04/2024</t>
  </si>
  <si>
    <t>105159</t>
  </si>
  <si>
    <t>CURVA PVC 45 GRAUS, SOLDÁVEL, DN 75 MM, INSTALADO EM RESERVAÇÃO PREDIAL DE ÁGUA - FORNECIMENTO E INSTALAÇÃO. AF_04/2024</t>
  </si>
  <si>
    <t>48,47</t>
  </si>
  <si>
    <t>105160</t>
  </si>
  <si>
    <t>CURVA PVC 45 GRAUS, SOLDÁVEL, DN 85 MM, INSTALADO EM RESERVAÇÃO PREDIAL DE ÁGUA - FORNECIMENTO E INSTALAÇÃO. AF_04/2024</t>
  </si>
  <si>
    <t>57,50</t>
  </si>
  <si>
    <t>105161</t>
  </si>
  <si>
    <t>JOELHO PPR 45 GRAUS, SOLDÁVEL, DN 75 MM, INSTALADO EM RESERVAÇÃO PREDIAL DE ÁGUA - FORNECIMENTO E INSTALAÇÃO. AF_04/2024</t>
  </si>
  <si>
    <t>93,13</t>
  </si>
  <si>
    <t>105162</t>
  </si>
  <si>
    <t>JOELHO PPR 45 GRAUS, SOLDÁVEL, DN 90 MM, INSTALADO EM RESERVAÇÃO PREDIAL DE ÁGUA - FORNECIMENTO E INSTALAÇÃO. AF_04/2024</t>
  </si>
  <si>
    <t>154,17</t>
  </si>
  <si>
    <t>157,22</t>
  </si>
  <si>
    <t>105163</t>
  </si>
  <si>
    <t>JOELHO PPR, 45 GRAUS, SOLDÁVEL, DN 32 MM, INSTALADO EM RESERVAÇÃO PREDIAL DE ÁGUA - FORNECIMENTO E INSTALAÇÃO. AF_04/2024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</si>
  <si>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</si>
  <si>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</si>
  <si>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</si>
  <si>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</si>
  <si>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</si>
  <si>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</si>
  <si>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31,23</t>
  </si>
  <si>
    <t>105167</t>
  </si>
  <si>
    <t>UNIÃO FLANGE, PPR, COM PARAFUSOS, DN 40 MM, INSTALADO EM RESERVAÇÃO PREDIAL DE ÁGUA - FORNECIMENTO E INSTALAÇÃO. AF_04/2024</t>
  </si>
  <si>
    <t>221,38</t>
  </si>
  <si>
    <t>105169</t>
  </si>
  <si>
    <t>BUCHA DE REDUÇÃO, EM FERRO GALVANIZADO, CONEXÃO ROSQUEADA, DN 80 MM X 65 MM (3" X 2 1/2"), INSTALADO EM RESERVAÇÃO PREDIAL DE ÁGUA - FORNECIMENTO E INSTALAÇÃO. AF_04/2024</t>
  </si>
  <si>
    <t>95,96</t>
  </si>
  <si>
    <t>98,73</t>
  </si>
  <si>
    <t>105170</t>
  </si>
  <si>
    <t>JOELHO PVC, SOLDÁVEL, 45 GRAUS, DN 25 MM, INSTALADO EM RESERVAÇÃO PREDIAL DE ÁGUA - FORNECIMENTO E INSTALAÇÃO. AF_04/2024</t>
  </si>
  <si>
    <t>105172</t>
  </si>
  <si>
    <t>BUCHA DE REDUÇÃO, EM FERRO GALVANIZADO, CONEXÃO ROSQUEADA, DN 80 MM X 50 MM (3" X 2"), INSTALADO EM RESERVAÇÃO PREDIAL DE ÁGUA - FORNECIMENTO E INSTALAÇÃO. AF_04/2024</t>
  </si>
  <si>
    <t>96,03</t>
  </si>
  <si>
    <t>98,63</t>
  </si>
  <si>
    <t>105173</t>
  </si>
  <si>
    <t>LUVA DE REDUÇÃO, EM FERRO GALVANIZADO, CONEXÃO ROSQUEADA, DN 65 MM X 50 MM (2 1/2" X 2"), INSTALADO EM RESERVAÇÃO PREDIAL DE ÁGUA - FORNECIMENTO E INSTALAÇÃO. AF_04/2024</t>
  </si>
  <si>
    <t>96,87</t>
  </si>
  <si>
    <t>99,23</t>
  </si>
  <si>
    <t>105174</t>
  </si>
  <si>
    <t>LUVA DE REDUÇÃO, EM FERRO GALVANIZADO, CONEXÃO ROSQUEADA, DN 80 MM X 65 MM (3" X 2 1/2"), INSTALADO EM RESERVAÇÃO PREDIAL DE ÁGUA - FORNECIMENTO E INSTALAÇÃO. AF_04/2024</t>
  </si>
  <si>
    <t>140,47</t>
  </si>
  <si>
    <t>143,24</t>
  </si>
  <si>
    <t>105175</t>
  </si>
  <si>
    <t>LUVA DE REDUÇÃO, EM FERRO GALVANIZADO, CONEXÃO ROSQUEADA, DN 80 MM X 50 MM (3" X 2"), INSTALADO EM RESERVAÇÃO PREDIAL DE ÁGUA - FORNECIMENTO E INSTALAÇÃO. AF_04/2024</t>
  </si>
  <si>
    <t>141,45</t>
  </si>
  <si>
    <t>105176</t>
  </si>
  <si>
    <t>NIPLE DE REDUÇÃO, EM FERRO GALVANIZADO, CONEXÃO ROSQUEADA, DN 80 MM X 65 MM (3" X 2 1/2"), INSTALADO EM RESERVAÇÃO PREDIAL DE ÁGUA - FORNECIMENTO E INSTALAÇÃO. AF_04/2024</t>
  </si>
  <si>
    <t>176,03</t>
  </si>
  <si>
    <t>105177</t>
  </si>
  <si>
    <t>NIPLE DE REDUÇÃO, EM FERRO GALVANIZADO, CONEXÃO ROSQUEADA, DN 80 MM X 50 MM (3" X 2"), INSTALADO EM RESERVAÇÃO PREDIAL DE ÁGUA - FORNECIMENTO E INSTALAÇÃO. AF_04/2024</t>
  </si>
  <si>
    <t>156,66</t>
  </si>
  <si>
    <t>159,26</t>
  </si>
  <si>
    <t>105178</t>
  </si>
  <si>
    <t>COTOVELO DE REDUÇÃO, 90 GRAUS, EM FERRO GALVANIZADO, CONEXÃO ROSQUEADA, DN 65 MM X 50 MM (2 1/2" X 2"), INSTALADO EM RESERVAÇÃO PREDIAL DE ÁGUA - FORNECIMENTO E INSTALAÇÃO. AF_04/2024</t>
  </si>
  <si>
    <t>150,80</t>
  </si>
  <si>
    <t>154,35</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</si>
  <si>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</si>
  <si>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</si>
  <si>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</si>
  <si>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</si>
  <si>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105181</t>
  </si>
  <si>
    <t>JOELHO PVC, SOLDÁVEL, 45 GRAUS, DN 50 MM, INSTALADO EM RESERVAÇÃO PREDIAL DE ÁGUA - FORNECIMENTO E INSTALAÇÃO. AF_04/2024</t>
  </si>
  <si>
    <t>16,71</t>
  </si>
  <si>
    <t>105182</t>
  </si>
  <si>
    <t>JOELHO PVC, SOLDÁVEL, 45 GRAUS, DN 60 MM, INSTALADO EM RESERVAÇÃO PREDIAL DE ÁGUA - FORNECIMENTO E INSTALAÇÃO. AF_04/2024</t>
  </si>
  <si>
    <t>105183</t>
  </si>
  <si>
    <t>JOELHO PVC, SOLDÁVEL, 45 GRAUS, DN 75 MM, INSTALADO EM RESERVAÇÃO PREDIAL DE ÁGUA - FORNECIMENTO E INSTALAÇÃO. AF_04/2024</t>
  </si>
  <si>
    <t>75,00</t>
  </si>
  <si>
    <t>76,93</t>
  </si>
  <si>
    <t>105184</t>
  </si>
  <si>
    <t>JOELHO PVC, SOLDÁVEL, 45 GRAUS, DN 85 MM, INSTALADO EM RESERVAÇÃO PREDIAL DE ÁGUA - FORNECIMENTO E INSTALAÇÃO. AF_04/2024</t>
  </si>
  <si>
    <t>95,38</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</si>
  <si>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</si>
  <si>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</si>
  <si>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</si>
  <si>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</si>
  <si>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25,53</t>
  </si>
  <si>
    <t>105193</t>
  </si>
  <si>
    <t>COTOVELO, 90 GRAUS, EM FERRO GALVANIZADO, MACHO/FÊMEA, CONEXÃO ROSQUEADA, DN 65 MM (2 1/2"), INSTALADO EM RESERVAÇÃO PREDIAL DE ÁGUA - FORNECIMENTO E INSTALAÇÃO. AF_04/2024</t>
  </si>
  <si>
    <t>165,09</t>
  </si>
  <si>
    <t>168,92</t>
  </si>
  <si>
    <t>105194</t>
  </si>
  <si>
    <t>COTOVELO 90 GRAUS, EM FERRO GALVANIZADO, MACHO/FÊMEA, CONEXÃO ROSQUEADA, DN 50 MM (2"), INSTALADO EM RESERVAÇÃO PREDIAL DE ÁGUA - FORNECIMENTO E INSTALAÇÃO. AF_04/2024</t>
  </si>
  <si>
    <t>93,35</t>
  </si>
  <si>
    <t>96,62</t>
  </si>
  <si>
    <t>105195</t>
  </si>
  <si>
    <t>COTOVELO 90 GRAUS, EM FERRO GALVANIZADO, MACHO/FÊMEA, CONEXÃO ROSQUEADA, DN 80 MM (3"), INSTALADO EM RESERVAÇÃO PREDIAL DE ÁGUA - FORNECIMENTO E INSTALAÇÃO. AF_04/2024</t>
  </si>
  <si>
    <t>239,88</t>
  </si>
  <si>
    <t>244,39</t>
  </si>
  <si>
    <t>105196</t>
  </si>
  <si>
    <t>CURVA 45 GRAUS, EM FERRO GALVANIZADO, FÊMEA, CONEXÃO ROSQUEADA, DN 65 MM (2 1/2"), INSTALADO EM RESERVAÇÃO PREDIAL DE ÁGUA - FORNECIMENTO E INSTALAÇÃO. AF_04/2024</t>
  </si>
  <si>
    <t>256,33</t>
  </si>
  <si>
    <t>105197</t>
  </si>
  <si>
    <t>CURVA 45 GRAUS, EM FERRO GALVANIZADO, FÊMEA, CONEXÃO ROSQUEADA, DN 50 MM (2"), INSTALADO EM RESERVAÇÃO PREDIAL DE ÁGUA - FORNECIMENTO E INSTALAÇÃO. AF_04/2024</t>
  </si>
  <si>
    <t>176,42</t>
  </si>
  <si>
    <t>179,69</t>
  </si>
  <si>
    <t>105198</t>
  </si>
  <si>
    <t>CURVA 45 GRAUS, EM FERRO GALVANIZADO, FÊMEA, CONEXÃO ROSQUEADA, DN 80 MM (3"), INSTALADO EM RESERVAÇÃO PREDIAL DE ÁGUA - FORNECIMENTO E INSTALAÇÃO. AF_04/2024</t>
  </si>
  <si>
    <t>363,77</t>
  </si>
  <si>
    <t>368,28</t>
  </si>
  <si>
    <t>105199</t>
  </si>
  <si>
    <t>CURVA 45 GRAUS, EM FERRO GALVANIZADO, MACHO/FÊMEA, CONEXÃO ROSQUEADA, DN 65 MM (2 1/2"), INSTALADO EM RESERVAÇÃO PREDIAL DE ÁGUA - FORNECIMENTO E INSTALAÇÃO. AF_04/2024</t>
  </si>
  <si>
    <t>232,90</t>
  </si>
  <si>
    <t>236,73</t>
  </si>
  <si>
    <t>105200</t>
  </si>
  <si>
    <t>CURVA 45 GRAUS, EM FERRO GALVANIZADO, MACHO/FÊMEA, CONEXÃO ROSQUEADA, DN 50 MM (2"), INSTALADO EM RESERVAÇÃO PREDIAL DE ÁGUA - FORNECIMENTO E INSTALAÇÃO. AF_04/2024</t>
  </si>
  <si>
    <t>139,04</t>
  </si>
  <si>
    <t>142,31</t>
  </si>
  <si>
    <t>105201</t>
  </si>
  <si>
    <t>CURVA 45 GRAUS, EM FERRO GALVANIZADO, MACHO/FÊMEA, CONEXÃO ROSQUEADA, DN 80 MM (3"), INSTALADO EM RESERVAÇÃO PREDIAL DE ÁGUA - FORNECIMENTO E INSTALAÇÃO. AF_04/2024</t>
  </si>
  <si>
    <t>318,86</t>
  </si>
  <si>
    <t>323,37</t>
  </si>
  <si>
    <t>105202</t>
  </si>
  <si>
    <t>CURVA 90 GRAUS, EM FERRO GALVANIZADO, FÊMEA, CONEXÃO ROSQUEADA, DN 65 MM (2 1/2"), INSTALADO EM RESERVAÇÃO PREDIAL DE ÁGUA - FORNECIMENTO E INSTALAÇÃO. AF_04/2024</t>
  </si>
  <si>
    <t>288,93</t>
  </si>
  <si>
    <t>292,76</t>
  </si>
  <si>
    <t>105203</t>
  </si>
  <si>
    <t>CURVA 90 GRAUS, EM FERRO GALVANIZADO, FÊMEA, CONEXÃO ROSQUEADA, DN 50 MM (2"), INSTALADO EM RESERVAÇÃO PREDIAL DE ÁGUA - FORNECIMENTO E INSTALAÇÃO. AF_04/2024</t>
  </si>
  <si>
    <t>178,91</t>
  </si>
  <si>
    <t>105204</t>
  </si>
  <si>
    <t>CURVA 90 GRAUS, EM FERRO GALVANIZADO, FÊMEA, CONEXÃO ROSQUEADA, DN 80 (3"), INSTALADO EM RESERVAÇÃO PREDIAL DE ÁGUA - FORNECIMENTO E INSTALAÇÃO. AF_04/2024</t>
  </si>
  <si>
    <t>384,43</t>
  </si>
  <si>
    <t>388,94</t>
  </si>
  <si>
    <t>105205</t>
  </si>
  <si>
    <t>CURVA 90 GRAUS, EM FERRO GALVANIZADO, MACHO/FÊMEA, CONEXÃO ROSQUEADA, DN 65 MM (2 1/2"), INSTALADO EM RESERVAÇÃO PREDIAL DE ÁGUA - FORNECIMENTO E INSTALAÇÃO. AF_04/2024</t>
  </si>
  <si>
    <t>266,82</t>
  </si>
  <si>
    <t>270,65</t>
  </si>
  <si>
    <t>105206</t>
  </si>
  <si>
    <t>CURVA 90 GRAUS, EM FERRO GALVANIZADO, MACHO/FÊMEA, CONEXÃO ROSQUEADA, DN 50 MM (2"), INSTALADO EM RESERVAÇÃO PREDIAL DE ÁGUA - FORNECIMENTO E INSTALAÇÃO. AF_04/2024</t>
  </si>
  <si>
    <t>167,34</t>
  </si>
  <si>
    <t>170,61</t>
  </si>
  <si>
    <t>105207</t>
  </si>
  <si>
    <t>CURVA 90 GRAUS, EM FERRO GALVANIZADO, MACHO/FÊMEA, CONEXÃO ROSQUEADA, DN 80 MM (3"), INSTALADO EM RESERVAÇÃO PREDIAL DE ÁGUA - FORNECIMENTO E INSTALAÇÃO. AF_04/2024</t>
  </si>
  <si>
    <t>373,37</t>
  </si>
  <si>
    <t>377,88</t>
  </si>
  <si>
    <t>105208</t>
  </si>
  <si>
    <t>CURVA 90 GRAUS, EM FERRO GALVANIZADO, CONEXÃO ROSQUEADA, DN 65 MM (2 1/2"), INSTALADO EM RESERVAÇÃO PREDIAL DE ÁGUA - FORNECIMENTO E INSTALAÇÃO. AF_04/2024</t>
  </si>
  <si>
    <t>351,85</t>
  </si>
  <si>
    <t>355,68</t>
  </si>
  <si>
    <t>105209</t>
  </si>
  <si>
    <t>CURVA 90 GRAUS, EM FERRO GALVANIZADO, CONEXÃO ROSQUEADA, DN 50 MM (2"), INSTALADO EM RESERVAÇÃO PREDIAL DE ÁGUA - FORNECIMENTO E INSTALAÇÃO. AF_04/2024</t>
  </si>
  <si>
    <t>170,82</t>
  </si>
  <si>
    <t>174,09</t>
  </si>
  <si>
    <t>105210</t>
  </si>
  <si>
    <t>CURVA 90 GRAUS, EM FERRO GALVANIZADO, CONEXÃO ROSQUEADA, DN 80 MM (3"), INSTALADO EM RESERVAÇÃO PREDIAL DE ÁGUA - FORNECIMENTO E INSTALAÇÃO. AF_04/2024</t>
  </si>
  <si>
    <t>454,23</t>
  </si>
  <si>
    <t>458,74</t>
  </si>
  <si>
    <t>105211</t>
  </si>
  <si>
    <t>TE DE REDUÇÃO, EM FERRO GALVANIZADO, CONEXÃO ROSQUEADA, DN 80 MM X 65 MM (3" X 2 1/2"), INSTALADO EM RESERVAÇÃO PREDIAL DE ÁGUA - FORNECIMENTO E INSTALAÇÃO. AF_04/2024</t>
  </si>
  <si>
    <t>267,84</t>
  </si>
  <si>
    <t>273,55</t>
  </si>
  <si>
    <t>105212</t>
  </si>
  <si>
    <t>TE DE REDUÇÃO, EM FERRO GALVANIZADO, CONEXÃO ROSQUEADA, DN 80 MM X 50 MM (3" X 2"), INSTALADO EM RESERVAÇÃO PREDIAL DE ÁGUA - FORNECIMENTO E INSTALAÇÃO. AF_04/2024</t>
  </si>
  <si>
    <t>265,71</t>
  </si>
  <si>
    <t>271,17</t>
  </si>
  <si>
    <t>105213</t>
  </si>
  <si>
    <t>BUCHA DE REDUÇÃO EM COBRE, PONTA X BOLSA, 66 X 54 MM, INSTALADO EM RESERVAÇÃO PREDIAL DE ÁGUA - FORNECIMENTO E INSTALAÇÃO. AF_04/2024</t>
  </si>
  <si>
    <t>177,12</t>
  </si>
  <si>
    <t>180,02</t>
  </si>
  <si>
    <t>105214</t>
  </si>
  <si>
    <t>BUCHA DE REDUÇÃO CPVC, SOLDÁVEL, DN 54 X 28 MM, INSTALADO EM RESERVAÇÃO PREDIAL DE ÁGUA - FORNECIMENTO E INSTALAÇÃO. AF_04/2024</t>
  </si>
  <si>
    <t>34,27</t>
  </si>
  <si>
    <t>34,79</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</si>
  <si>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</si>
  <si>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</si>
  <si>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</si>
  <si>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</si>
  <si>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105217</t>
  </si>
  <si>
    <t>BUCHA DE REDUÇÃO CPVC, SOLDÁVEL, DN 42 X 22 MM, INSTALADO EM RESERVAÇÃO PREDIAL DE ÁGUA - FORNECIMENTO E INSTALAÇÃO. AF_04/2024</t>
  </si>
  <si>
    <t>105218</t>
  </si>
  <si>
    <t>BUCHA DE REDUÇÃO CPVC, SOLDÁVEL, DN 54 X 35 MM, INSTALADO EM RESERVAÇÃO PREDIAL DE ÁGUA - FORNECIMENTO E INSTALAÇÃO. AF_04/2024</t>
  </si>
  <si>
    <t>56,09</t>
  </si>
  <si>
    <t>56,65</t>
  </si>
  <si>
    <t>105219</t>
  </si>
  <si>
    <t>JOELHO CPVC, SOLDÁVEL, 45 GRAUS, DN 22 MM, INSTALADO EM RESERVAÇÃO PREDIAL DE ÁGUA - FORNECIMENTO E INSTALAÇÃO. AF_04/2024</t>
  </si>
  <si>
    <t>10,03</t>
  </si>
  <si>
    <t>105220</t>
  </si>
  <si>
    <t>JOELHO CPVC, SOLDÁVEL, 45 GRAUS, DN 28 MM, INSTALADO EM RESERVAÇÃO PREDIAL DE ÁGUA - FORNECIMENTO E INSTALAÇÃO. AF_04/2024</t>
  </si>
  <si>
    <t>14,12</t>
  </si>
  <si>
    <t>105221</t>
  </si>
  <si>
    <t>JOELHO CPVC, SOLDÁVEL, 45 GRAUS, DN 35 MM, INSTALADO EM RESERVAÇÃO PREDIAL DE ÁGUA - FORNECIMENTO E INSTALAÇÃO. AF_04/2024</t>
  </si>
  <si>
    <t>105222</t>
  </si>
  <si>
    <t>JOELHO CPVC, SOLDÁVEL, 45 GRAUS, DN 54 MM, INSTALADO EM RESERVAÇÃO PREDIAL DE ÁGUA - FORNECIMENTO E INSTALAÇÃO. AF_04/2024</t>
  </si>
  <si>
    <t>58,36</t>
  </si>
  <si>
    <t>105223</t>
  </si>
  <si>
    <t>JOELHO CPVC, SOLDÁVEL, 45 GRAUS, DN 73 MM, INSTALADO EM RESERVAÇÃO PREDIAL DE ÁGUA - FORNECIMENTO E INSTALAÇÃO. AF_04/2024</t>
  </si>
  <si>
    <t>132,25</t>
  </si>
  <si>
    <t>134,09</t>
  </si>
  <si>
    <t>105224</t>
  </si>
  <si>
    <t>JOELHO CPVC, SOLDÁVEL, 45 GRAUS, DN 89 MM, INSTALADO EM RESERVAÇÃO PREDIAL DE ÁGUA - FORNECIMENTO E INSTALAÇÃO. AF_04/2024</t>
  </si>
  <si>
    <t>192,54</t>
  </si>
  <si>
    <t>195,19</t>
  </si>
  <si>
    <t>105225</t>
  </si>
  <si>
    <t>TE DE REDUÇÃO, CPVC, DN 28 X 22 MM, INSTALADO EM RESERVAÇÃO PREDIAL DE ÁGUA - FORNECIMENTO E INSTALAÇÃO. AF_04/2024</t>
  </si>
  <si>
    <t>105226</t>
  </si>
  <si>
    <t>TE DE REDUÇÃO, CPVC, DN 35 X 28 MM, INSTALADO EM RESERVAÇÃO PREDIAL DE ÁGUA - FORNECIMENTO E INSTALAÇÃO. AF_04/2024</t>
  </si>
  <si>
    <t>105227</t>
  </si>
  <si>
    <t>TE DE REDUÇÃO, CPVC, DN 42 X 35 MM, INSTALADO EM RESERVAÇÃO PREDIAL DE ÁGUA - FORNECIMENTO E INSTALAÇÃO. AF_04/2024</t>
  </si>
  <si>
    <t>48,83</t>
  </si>
  <si>
    <t>105228</t>
  </si>
  <si>
    <t>BUCHA DE REDUÇÃO PVC, SOLDÁVEL, LONGA, DN 50 X 32 MM, INSTALADO EM RESERVAÇÃO PREDIAL DE ÁGUA - FORNECIMENTO E INSTALAÇÃO. AF_04/2024</t>
  </si>
  <si>
    <t>10,67</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</si>
  <si>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</si>
  <si>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</si>
  <si>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</si>
  <si>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</si>
  <si>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7,92</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</si>
  <si>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</si>
  <si>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</si>
  <si>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</si>
  <si>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</si>
  <si>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</si>
  <si>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</si>
  <si>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105234</t>
  </si>
  <si>
    <t>BUCHA DE REDUÇÃO PVC, SOLDÁVEL, LONGA, DN 50 X 25 MM, INSTALADO EM RESERVAÇÃO PREDIAL DE ÁGUA - FORNECIMENTO E INSTALAÇÃO. AF_04/2024</t>
  </si>
  <si>
    <t>97895</t>
  </si>
  <si>
    <t>CAIXA ENTERRADA HIDRÁULICA RETANGULAR, EM CONCRETO PRÉ-MOLDADO, DIMENSÕES INTERNAS: 0,3X0,3X0,3 M. AF_12/2020</t>
  </si>
  <si>
    <t>97896</t>
  </si>
  <si>
    <t>CAIXA ENTERRADA HIDRÁULICA RETANGULAR, EM CONCRETO PRÉ-MOLDADO, DIMENSÕES INTERNAS: 0,4X0,4X0,4 M. AF_12/2020</t>
  </si>
  <si>
    <t>362,05</t>
  </si>
  <si>
    <t>362,94</t>
  </si>
  <si>
    <t>97897</t>
  </si>
  <si>
    <t>CAIXA ENTERRADA HIDRÁULICA RETANGULAR, EM CONCRETO PRÉ-MOLDADO, DIMENSÕES INTERNAS: 0,6X0,6X0,5 M. AF_12/2020</t>
  </si>
  <si>
    <t>468,83</t>
  </si>
  <si>
    <t>470,47</t>
  </si>
  <si>
    <t>97898</t>
  </si>
  <si>
    <t>CAIXA ENTERRADA HIDRÁULICA RETANGULAR, EM CONCRETO PRÉ-MOLDADO, DIMENSÕES INTERNAS: 0,8X0,8X0,5 M. AF_12/2020</t>
  </si>
  <si>
    <t>893,45</t>
  </si>
  <si>
    <t>906,66</t>
  </si>
  <si>
    <t>97900</t>
  </si>
  <si>
    <t>CAIXA ENTERRADA HIDRÁULICA RETANGULAR EM ALVENARIA COM TIJOLOS CERÂMICOS MACIÇOS, DIMENSÕES INTERNAS: 0,3X0,3X0,3 M PARA REDE DE ESGOTO. AF_12/2020</t>
  </si>
  <si>
    <t>186,97</t>
  </si>
  <si>
    <t>200,05</t>
  </si>
  <si>
    <t>97901</t>
  </si>
  <si>
    <t>CAIXA ENTERRADA HIDRÁULICA RETANGULAR EM ALVENARIA COM TIJOLOS CERÂMICOS MACIÇOS, DIMENSÕES INTERNAS: 0,4X0,4X0,4 M PARA REDE DE ESGOTO. AF_12/2020</t>
  </si>
  <si>
    <t>293,65</t>
  </si>
  <si>
    <t>314,33</t>
  </si>
  <si>
    <t>97902</t>
  </si>
  <si>
    <t>CAIXA ENTERRADA HIDRÁULICA RETANGULAR EM ALVENARIA COM TIJOLOS CERÂMICOS MACIÇOS, DIMENSÕES INTERNAS: 0,6X0,6X0,6 M PARA REDE DE ESGOTO. AF_12/2020</t>
  </si>
  <si>
    <t>568,43</t>
  </si>
  <si>
    <t>607,52</t>
  </si>
  <si>
    <t>97903</t>
  </si>
  <si>
    <t>CAIXA ENTERRADA HIDRÁULICA RETANGULAR EM ALVENARIA COM TIJOLOS CERÂMICOS MACIÇOS, DIMENSÕES INTERNAS: 0,8X0,8X0,6 M PARA REDE DE ESGOTO. AF_12/2020</t>
  </si>
  <si>
    <t>787,93</t>
  </si>
  <si>
    <t>842,41</t>
  </si>
  <si>
    <t>97904</t>
  </si>
  <si>
    <t>CAIXA ENTERRADA HIDRÁULICA RETANGULAR EM ALVENARIA COM TIJOLOS CERÂMICOS MACIÇOS, DIMENSÕES INTERNAS: 1X1X0,6 M PARA REDE DE ESGOTO. AF_12/2020</t>
  </si>
  <si>
    <t>918,63</t>
  </si>
  <si>
    <t>977,57</t>
  </si>
  <si>
    <t>97905</t>
  </si>
  <si>
    <t>CAIXA ENTERRADA HIDRÁULICA RETANGULAR, EM ALVENARIA COM BLOCOS DE CONCRETO, DIMENSÕES INTERNAS: 0,4X0,4X0,4 M PARA REDE DE ESGOTO. AF_12/2020</t>
  </si>
  <si>
    <t>239,07</t>
  </si>
  <si>
    <t>255,96</t>
  </si>
  <si>
    <t>97906</t>
  </si>
  <si>
    <t>CAIXA ENTERRADA HIDRÁULICA RETANGULAR, EM ALVENARIA COM BLOCOS DE CONCRETO, DIMENSÕES INTERNAS: 0,6X0,6X0,6 M PARA REDE DE ESGOTO. AF_12/2020</t>
  </si>
  <si>
    <t>441,69</t>
  </si>
  <si>
    <t>471,97</t>
  </si>
  <si>
    <t>97907</t>
  </si>
  <si>
    <t>CAIXA ENTERRADA HIDRÁULICA RETANGULAR, EM ALVENARIA COM BLOCOS DE CONCRETO, DIMENSÕES INTERNAS: 0,8X0,8X0,6 M PARA REDE DE ESGOTO. AF_12/2020</t>
  </si>
  <si>
    <t>626,20</t>
  </si>
  <si>
    <t>669,44</t>
  </si>
  <si>
    <t>97908</t>
  </si>
  <si>
    <t>CAIXA ENTERRADA HIDRÁULICA RETANGULAR, EM ALVENARIA COM BLOCOS DE CONCRETO, DIMENSÕES INTERNAS: 1X1X0,6 M PARA REDE DE ESGOTO. AF_12/2020</t>
  </si>
  <si>
    <t>727,26</t>
  </si>
  <si>
    <t>772,88</t>
  </si>
  <si>
    <t>98102</t>
  </si>
  <si>
    <t>CAIXA DE GORDURA SIMPLES, CIRCULAR, EM CONCRETO PRÉ-MOLDADO, DIÂMETRO INTERNO = 0,4 M, ALTURA INTERNA = 0,4 M. AF_12/2020</t>
  </si>
  <si>
    <t>185,09</t>
  </si>
  <si>
    <t>185,82</t>
  </si>
  <si>
    <t>98104</t>
  </si>
  <si>
    <t>CAIXA DE GORDURA SIMPLES (CAPACIDADE: 36L), RETANGULAR, EM ALVENARIA COM TIJOLOS CERÂMICOS MACIÇOS, DIMENSÕES INTERNAS = 0,2X0,4 M, ALTURA INTERNA = 0,8 M. AF_12/2020</t>
  </si>
  <si>
    <t>372,82</t>
  </si>
  <si>
    <t>398,90</t>
  </si>
  <si>
    <t>98105</t>
  </si>
  <si>
    <t>CAIXA DE GORDURA DUPLA (CAPACIDADE: 126 L), RETANGULAR, EM ALVENARIA COM TIJOLOS CERÂMICOS MACIÇOS, DIMENSÕES INTERNAS = 0,4X0,7 M, ALTURA INTERNA = 0,8 M. AF_12/2020</t>
  </si>
  <si>
    <t>647,98</t>
  </si>
  <si>
    <t>694,00</t>
  </si>
  <si>
    <t>98106</t>
  </si>
  <si>
    <t>CAIXA DE GORDURA ESPECIAL (CAPACIDADE: 312 L - PARA ATÉ 146 PESSOAS SERVIDAS NO PICO), RETANGULAR, EM ALVENARIA COM TIJOLOS CERÂMICOS MACIÇOS, DIMENSÕES INTERNAS = 0,4X1,2 M, ALTURA INTERNA = 1 M. AF_12/2020</t>
  </si>
  <si>
    <t>1.069,39</t>
  </si>
  <si>
    <t>1.144,91</t>
  </si>
  <si>
    <t>98107</t>
  </si>
  <si>
    <t>CAIXA DE GORDURA SIMPLES (CAPACIDADE: 36 L), RETANGULAR, EM ALVENARIA COM BLOCOS DE CONCRETO, DIMENSÕES INTERNAS = 0,2X0,4 M, ALTURA INTERNA = 0,8 M. AF_12/2020</t>
  </si>
  <si>
    <t>274,65</t>
  </si>
  <si>
    <t>293,90</t>
  </si>
  <si>
    <t>98108</t>
  </si>
  <si>
    <t>CAIXA DE GORDURA DUPLA (CAPACIDADE: 126 L), RETANGULAR, EM ALVENARIA COM BLOCOS DE CONCRETO, DIMENSÕES INTERNAS = 0,4X0,7 M, ALTURA INTERNA = 0,8 M. AF_12/2020</t>
  </si>
  <si>
    <t>489,53</t>
  </si>
  <si>
    <t>99250</t>
  </si>
  <si>
    <t>CAIXA ENTERRADA HIDRÁULICA RETANGULAR EM ALVENARIA COM TIJOLOS CERÂMICOS MACIÇOS, DIMENSÕES INTERNAS: 0,3X0,3X0,3 M PARA REDE DE DRENAGEM. AF_12/2020</t>
  </si>
  <si>
    <t>182,42</t>
  </si>
  <si>
    <t>195,48</t>
  </si>
  <si>
    <t>99251</t>
  </si>
  <si>
    <t>CAIXA ENTERRADA HIDRÁULICA RETANGULAR EM ALVENARIA COM TIJOLOS CERÂMICOS MACIÇOS, DIMENSÕES INTERNAS: 0,4X0,4X0,4 M PARA REDE DE DRENAGEM. AF_12/2020</t>
  </si>
  <si>
    <t>285,84</t>
  </si>
  <si>
    <t>306,47</t>
  </si>
  <si>
    <t>99253</t>
  </si>
  <si>
    <t>CAIXA ENTERRADA HIDRÁULICA RETANGULAR EM ALVENARIA COM TIJOLOS CERÂMICOS MACIÇOS, DIMENSÕES INTERNAS: 0,6X0,6X0,6 M PARA REDE DE DRENAGEM. AF_12/2020</t>
  </si>
  <si>
    <t>550,89</t>
  </si>
  <si>
    <t>589,88</t>
  </si>
  <si>
    <t>99255</t>
  </si>
  <si>
    <t>CAIXA ENTERRADA HIDRÁULICA RETANGULAR EM ALVENARIA COM TIJOLOS CERÂMICOS MACIÇOS, DIMENSÕES INTERNAS: 0,8X0,8X0,6 M PARA REDE DE DRENAGEM. AF_12/2020</t>
  </si>
  <si>
    <t>763,88</t>
  </si>
  <si>
    <t>818,22</t>
  </si>
  <si>
    <t>99257</t>
  </si>
  <si>
    <t>CAIXA ENTERRADA HIDRÁULICA RETANGULAR EM ALVENARIA COM TIJOLOS CERÂMICOS MACIÇOS, DIMENSÕES INTERNAS: 1X1X0,6 M PARA REDE DE DRENAGEM. AF_12/2020</t>
  </si>
  <si>
    <t>887,53</t>
  </si>
  <si>
    <t>946,28</t>
  </si>
  <si>
    <t>99258</t>
  </si>
  <si>
    <t>CAIXA ENTERRADA HIDRÁULICA RETANGULAR, EM ALVENARIA COM BLOCOS DE CONCRETO, DIMENSÕES INTERNAS: 0,4X0,4X0,4 M PARA REDE DE DRENAGEM. AF_12/2020</t>
  </si>
  <si>
    <t>234,11</t>
  </si>
  <si>
    <t>250,97</t>
  </si>
  <si>
    <t>99260</t>
  </si>
  <si>
    <t>CAIXA ENTERRADA HIDRÁULICA RETANGULAR, EM ALVENARIA COM BLOCOS DE CONCRETO, DIMENSÕES INTERNAS: 0,6X0,6X0,6 M PARA REDE DE DRENAGEM. AF_12/2020</t>
  </si>
  <si>
    <t>430,65</t>
  </si>
  <si>
    <t>460,86</t>
  </si>
  <si>
    <t>99262</t>
  </si>
  <si>
    <t>CAIXA ENTERRADA HIDRÁULICA RETANGULAR, EM ALVENARIA COM BLOCOS DE CONCRETO, DIMENSÕES INTERNAS: 0,8X0,8X0,6 M PARA REDE DE DRENAGEM. AF_12/2020</t>
  </si>
  <si>
    <t>610,44</t>
  </si>
  <si>
    <t>653,58</t>
  </si>
  <si>
    <t>99264</t>
  </si>
  <si>
    <t>CAIXA ENTERRADA HIDRÁULICA RETANGULAR, EM ALVENARIA COM BLOCOS DE CONCRETO, DIMENSÕES INTERNAS: 1X1X0,6 M PARA REDE DE DRENAGEM. AF_12/2020</t>
  </si>
  <si>
    <t>705,96</t>
  </si>
  <si>
    <t>751,45</t>
  </si>
  <si>
    <t>102587</t>
  </si>
  <si>
    <t>FURO EM CAIXA D'ÁGUA COM ESPESSURA DE 2 ATÉ 5 MM E DIÂMETRO DE 15 MM. AF_06/2021</t>
  </si>
  <si>
    <t>102588</t>
  </si>
  <si>
    <t>FURO EM CAIXA D'ÁGUA COM ESPESSURA DE 6 ATÉ 8 MM E DIÂMETRO DE 15 MM. AF_06/2021</t>
  </si>
  <si>
    <t>5,95</t>
  </si>
  <si>
    <t>6,66</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</si>
  <si>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</si>
  <si>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</si>
  <si>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</si>
  <si>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</si>
  <si>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</si>
  <si>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</si>
  <si>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</si>
  <si>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</si>
  <si>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102593</t>
  </si>
  <si>
    <t>FURO EM CAIXA D'ÁGUA COM ESPESSURA DE 2 ATÉ 5 MM E DIÂMETRO DE 32 MM. AF_06/2021</t>
  </si>
  <si>
    <t>102594</t>
  </si>
  <si>
    <t>FURO EM CAIXA D'ÁGUA COM ESPESSURA DE 6 ATÉ 8 MM E DIÂMETRO DE 32 MM. AF_06/2021</t>
  </si>
  <si>
    <t>102595</t>
  </si>
  <si>
    <t>FURO EM CAIXA D'ÁGUA COM ESPESSURA DE 2 ATÉ 5 MM E DIÂMETRO DE 40 MM. AF_06/2021</t>
  </si>
  <si>
    <t>102596</t>
  </si>
  <si>
    <t>FURO EM CAIXA D'ÁGUA COM ESPESSURA DE 6 ATÉ 8 MM E DIÂMETRO DE 40 MM. AF_06/2021</t>
  </si>
  <si>
    <t>102597</t>
  </si>
  <si>
    <t>FURO EM CAIXA D'ÁGUA COM ESPESSURA DE 2 ATÉ 5 MM E DIÂMETRO DE 50 MM. AF_06/2021</t>
  </si>
  <si>
    <t>7,36</t>
  </si>
  <si>
    <t>102598</t>
  </si>
  <si>
    <t>FURO EM CAIXA D'ÁGUA COM ESPESSURA DE 6 ATÉ 8 MM E DIÂMETRO DE 50 MM. AF_06/2021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</si>
  <si>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</si>
  <si>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</si>
  <si>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</si>
  <si>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</si>
  <si>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</si>
  <si>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</si>
  <si>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</si>
  <si>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</si>
  <si>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11,52</t>
  </si>
  <si>
    <t>102603</t>
  </si>
  <si>
    <t>FURO EM CAIXA D'ÁGUA COM ESPESSURA DE 2 ATÉ 5 MM E DIÂMETRO DE 100 MM. AF_06/2021</t>
  </si>
  <si>
    <t>12,01</t>
  </si>
  <si>
    <t>13,43</t>
  </si>
  <si>
    <t>102604</t>
  </si>
  <si>
    <t>FURO EM CAIXA D'ÁGUA COM ESPESSURA DE 6 ATÉ 8 MM E DIÂMETRO DE 100 MM. AF_06/2021</t>
  </si>
  <si>
    <t>102605</t>
  </si>
  <si>
    <t>CAIXA D´ÁGUA EM POLIETILENO, 500 LITROS - FORNECIMENTO E INSTALAÇÃO. AF_06/2021</t>
  </si>
  <si>
    <t>270,75</t>
  </si>
  <si>
    <t>271,48</t>
  </si>
  <si>
    <t>102606</t>
  </si>
  <si>
    <t>CAIXA D´ÁGUA EM POLIETILENO, 750 LITROS - FORNECIMENTO E INSTALAÇÃO. AF_06/2021</t>
  </si>
  <si>
    <t>416,85</t>
  </si>
  <si>
    <t>417,76</t>
  </si>
  <si>
    <t>102607</t>
  </si>
  <si>
    <t>CAIXA D´ÁGUA EM POLIETILENO, 1000 LITROS - FORNECIMENTO E INSTALAÇÃO. AF_06/2021</t>
  </si>
  <si>
    <t>446,36</t>
  </si>
  <si>
    <t>447,41</t>
  </si>
  <si>
    <t>102608</t>
  </si>
  <si>
    <t>CAIXA D´ÁGUA EM POLIETILENO, 1500 LITROS - FORNECIMENTO E INSTALAÇÃO. AF_06/2021</t>
  </si>
  <si>
    <t>1.021,58</t>
  </si>
  <si>
    <t>1.022,98</t>
  </si>
  <si>
    <t>102609</t>
  </si>
  <si>
    <t>CAIXA D´ÁGUA EM POLIETILENO, 2000 LITROS - FORNECIMENTO E INSTALAÇÃO. AF_06/2021</t>
  </si>
  <si>
    <t>1.161,22</t>
  </si>
  <si>
    <t>1.163,09</t>
  </si>
  <si>
    <t>102610</t>
  </si>
  <si>
    <t>CAIXA D´ÁGUA EM POLIETILENO, 3000 LITROS - FORNECIMENTO E INSTALAÇÃO. AF_06/2021</t>
  </si>
  <si>
    <t>1.994,46</t>
  </si>
  <si>
    <t>1.996,81</t>
  </si>
  <si>
    <t>102611</t>
  </si>
  <si>
    <t>CAIXA D´ÁGUA EM POLIÉSTER REFORÇADO COM FIBRA DE VIDRO, 500 LITROS - FORNECIMENTO E INSTALAÇÃO. AF_06/2021</t>
  </si>
  <si>
    <t>449,20</t>
  </si>
  <si>
    <t>450,00</t>
  </si>
  <si>
    <t>102612</t>
  </si>
  <si>
    <t>CAIXA D´ÁGUA EM POLIÉSTER REFORÇADO COM FIBRA DE VIDRO, 750 LITROS - FORNECIMENTO E INSTALAÇÃO. AF_06/2021</t>
  </si>
  <si>
    <t>644,51</t>
  </si>
  <si>
    <t>645,40</t>
  </si>
  <si>
    <t>102613</t>
  </si>
  <si>
    <t>CAIXA D´ÁGUA EM POLIÉSTER REFORÇADO COM FIBRA DE VIDRO, 1000 LITROS - FORNECIMENTO E INSTALAÇÃO. AF_06/2021</t>
  </si>
  <si>
    <t>625,08</t>
  </si>
  <si>
    <t>626,16</t>
  </si>
  <si>
    <t>102614</t>
  </si>
  <si>
    <t>CAIXA D´ÁGUA EM POLIÉSTER REFORÇADO COM FIBRA DE VIDRO, 1500 LITROS - FORNECIMENTO E INSTALAÇÃO. AF_06/2021</t>
  </si>
  <si>
    <t>960,73</t>
  </si>
  <si>
    <t>962,11</t>
  </si>
  <si>
    <t>102615</t>
  </si>
  <si>
    <t>CAIXA D´ÁGUA EM POLIÉSTER REFORÇADO COM FIBRA DE VIDRO, 2000 LITROS - FORNECIMENTO E INSTALAÇÃO. AF_06/2021</t>
  </si>
  <si>
    <t>1.205,72</t>
  </si>
  <si>
    <t>1.207,44</t>
  </si>
  <si>
    <t>102616</t>
  </si>
  <si>
    <t>CAIXA D´ÁGUA EM POLIÉSTER REFORÇADO COM FIBRA DE VIDRO, 3000 LITROS - FORNECIMENTO E INSTALAÇÃO. AF_06/2021</t>
  </si>
  <si>
    <t>1.784,41</t>
  </si>
  <si>
    <t>1.786,67</t>
  </si>
  <si>
    <t>102617</t>
  </si>
  <si>
    <t>CAIXA D´ÁGUA EM POLIÉSTER REFORÇADO COM FIBRA DE VIDRO, 5000 LITROS - FORNECIMENTO E INSTALAÇÃO. AF_06/2021</t>
  </si>
  <si>
    <t>3.300,82</t>
  </si>
  <si>
    <t>3.318,93</t>
  </si>
  <si>
    <t>102618</t>
  </si>
  <si>
    <t>CAIXA D´ÁGUA EM POLIÉSTER REFORÇADO COM FIBRA DE VIDRO, 7000 LITROS - FORNECIMENTO E INSTALAÇÃO. AF_06/2021</t>
  </si>
  <si>
    <t>3.968,84</t>
  </si>
  <si>
    <t>3.986,95</t>
  </si>
  <si>
    <t>102619</t>
  </si>
  <si>
    <t>CAIXA D´ÁGUA EM POLIÉSTER REFORÇADO COM FIBRA DE VIDRO, 10000 LITROS - FORNECIMENTO E INSTALAÇÃO. AF_06/2021</t>
  </si>
  <si>
    <t>5.324,14</t>
  </si>
  <si>
    <t>5.342,25</t>
  </si>
  <si>
    <t>102620</t>
  </si>
  <si>
    <t>CAIXA D´ÁGUA EM POLIÉSTER REFORÇADO COM FIBRA DE VIDRO, 15000 LITROS - FORNECIMENTO E INSTALAÇÃO. AF_06/2021</t>
  </si>
  <si>
    <t>7.730,10</t>
  </si>
  <si>
    <t>7.748,21</t>
  </si>
  <si>
    <t>102621</t>
  </si>
  <si>
    <t>CAIXA D´ÁGUA EM POLIÉSTER REFORÇADO COM FIBRA DE VIDRO, 20000 LITROS - FORNECIMENTO E INSTALAÇÃO. AF_06/2021</t>
  </si>
  <si>
    <t>11.876,19</t>
  </si>
  <si>
    <t>11.894,30</t>
  </si>
  <si>
    <t>102622</t>
  </si>
  <si>
    <t>CAIXA D´ÁGUA EM POLIETILENO, 500 LITROS (INCLUSOS TUBOS, CONEXÕES E TORNEIRA DE BÓIA) - FORNECIMENTO E INSTALAÇÃO. AF_06/2021</t>
  </si>
  <si>
    <t>610,09</t>
  </si>
  <si>
    <t>623,45</t>
  </si>
  <si>
    <t>102623</t>
  </si>
  <si>
    <t>CAIXA D´ÁGUA EM POLIETILENO, 1000 LITROS (INCLUSOS TUBOS, CONEXÕES E TORNEIRA DE BÓIA) - FORNECIMENTO E INSTALAÇÃO. AF_06/2021</t>
  </si>
  <si>
    <t>833,21</t>
  </si>
  <si>
    <t>847,95</t>
  </si>
  <si>
    <t>89482</t>
  </si>
  <si>
    <t>CAIXA SIFONADA, PVC, DN 100 X 100 X 50 MM, FORNECIDA E INSTALADA EM RAMAIS DE ENCAMINHAMENTO DE ÁGUA PLUVIAL. AF_06/2022</t>
  </si>
  <si>
    <t>41,07</t>
  </si>
  <si>
    <t>42,58</t>
  </si>
  <si>
    <t>89491</t>
  </si>
  <si>
    <t>CAIXA SIFONADA, PVC, DN 150 X 185 X 75 MM, FORNECIDA E INSTALADA EM RAMAIS DE ENCAMINHAMENTO DE ÁGUA PLUVIAL. AF_06/2022</t>
  </si>
  <si>
    <t>101,55</t>
  </si>
  <si>
    <t>103,90</t>
  </si>
  <si>
    <t>89495</t>
  </si>
  <si>
    <t>RALO SIFONADO, PVC, DN 100 X 40 MM, JUNTA SOLDÁVEL, FORNECIDO E INSTALADO EM RAMAIS DE ENCAMINHAMENTO DE ÁGUA PLUVIAL. AF_06/2022</t>
  </si>
  <si>
    <t>89707</t>
  </si>
  <si>
    <t>CAIXA SIFONADA, PVC, DN 100 X 100 X 50 MM, JUNTA ELÁSTICA, FORNECIDA E INSTALADA EM RAMAL DE DESCARGA OU EM RAMAL DE ESGOTO SANITÁRIO. AF_08/2022</t>
  </si>
  <si>
    <t>51,77</t>
  </si>
  <si>
    <t>89708</t>
  </si>
  <si>
    <t>CAIXA SIFONADA, PVC, DN 150 X 185 X 75 MM, JUNTA ELÁSTICA, FORNECIDA E INSTALADA EM RAMAL DE DESCARGA OU EM RAMAL DE ESGOTO SANITÁRIO. AF_08/2022</t>
  </si>
  <si>
    <t>106,92</t>
  </si>
  <si>
    <t>110,25</t>
  </si>
  <si>
    <t>89709</t>
  </si>
  <si>
    <t>RALO SIFONADO, PVC, DN 100 X 40 MM, JUNTA SOLDÁVEL, FORNECIDO E INSTALADO EM RAMAL DE DESCARGA OU EM RAMAL DE ESGOTO SANITÁRIO. AF_08/2022</t>
  </si>
  <si>
    <t>89710</t>
  </si>
  <si>
    <t>RALO SECO, PVC, DN 100 X 40 MM, JUNTA SOLDÁVEL, FORNECIDO E INSTALADO EM RAMAL DE DESCARGA OU EM RAMAL DE ESGOTO SANITÁRIO. AF_08/2022</t>
  </si>
  <si>
    <t>19,99</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</si>
  <si>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</si>
  <si>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</si>
  <si>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</si>
  <si>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</si>
  <si>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104328</t>
  </si>
  <si>
    <t>CAIXA SIFONADA, COM GRELHA QUADRADA, PVC, DN 150 X 150 X 50 MM, JUNTA SOLDÁVEL, FORNECIDA E INSTALADA EM RAMAL DE DESCARGA OU EM RAMAL DE ESGOTO SANITÁRIO. AF_08/2022</t>
  </si>
  <si>
    <t>74,15</t>
  </si>
  <si>
    <t>77,10</t>
  </si>
  <si>
    <t>104329</t>
  </si>
  <si>
    <t>CAIXA SIFONADA, COM GRELHA REDONDA, PVC, DN 150 X 150 X 50 MM, JUNTA SOLDÁVEL, FORNECIDA E INSTALADA EM RAMAL DE DESCARGA OU EM RAMAL DE ESGOTO SANITÁRIO. AF_08/2022</t>
  </si>
  <si>
    <t>83,39</t>
  </si>
  <si>
    <t>86,34</t>
  </si>
  <si>
    <t>86872</t>
  </si>
  <si>
    <t>TANQUE DE LOUÇA BRANCA COM COLUNA, 30L OU EQUIVALENTE - FORNECIMENTO E INSTALAÇÃO. AF_01/2020</t>
  </si>
  <si>
    <t>743,08</t>
  </si>
  <si>
    <t>751,96</t>
  </si>
  <si>
    <t>86874</t>
  </si>
  <si>
    <t>TANQUE DE LOUÇA BRANCA SUSPENSO, 18L OU EQUIVALENTE - FORNECIMENTO E INSTALAÇÃO. AF_01/2020</t>
  </si>
  <si>
    <t>517,11</t>
  </si>
  <si>
    <t>521,28</t>
  </si>
  <si>
    <t>86875</t>
  </si>
  <si>
    <t>TANQUE DE MÁRMORE SINTÉTICO COM COLUNA, 22L OU EQUIVALENTE   FORNECIMENTO E INSTALAÇÃO. AF_01/2020</t>
  </si>
  <si>
    <t>571,50</t>
  </si>
  <si>
    <t>576,54</t>
  </si>
  <si>
    <t>86876</t>
  </si>
  <si>
    <t>TANQUE DE MÁRMORE SINTÉTICO SUSPENSO, 22L OU EQUIVALENTE - FORNECIMENTO E INSTALAÇÃO. AF_01/2020</t>
  </si>
  <si>
    <t>327,40</t>
  </si>
  <si>
    <t>331,05</t>
  </si>
  <si>
    <t>86877</t>
  </si>
  <si>
    <t>VÁLVULA EM METAL CROMADO 1.1/2" X 1.1/2" PARA TANQUE OU LAVATÓRIO, COM OU SEM LADRÃO - FORNECIMENTO E INSTALAÇÃO. AF_01/2020</t>
  </si>
  <si>
    <t>86878</t>
  </si>
  <si>
    <t>VÁLVULA EM METAL CROMADO TIPO AMERICANA 3.1/2" X 1.1/2" PARA PIA - FORNECIMENTO E INSTALAÇÃO. AF_01/2020</t>
  </si>
  <si>
    <t>69,06</t>
  </si>
  <si>
    <t>69,89</t>
  </si>
  <si>
    <t>86879</t>
  </si>
  <si>
    <t>VÁLVULA EM PLÁSTICO 1" PARA PIA, TANQUE OU LAVATÓRIO, COM OU SEM LADRÃO - FORNECIMENTO E INSTALAÇÃO. AF_01/2020</t>
  </si>
  <si>
    <t>86880</t>
  </si>
  <si>
    <t>VÁLVULA EM PLÁSTICO CROMADO TIPO AMERICANA 3.1/2" X 1.1/2" SEM ADAPTADOR PARA PIA - FORNECIMENTO E INSTALAÇÃO. AF_01/2020</t>
  </si>
  <si>
    <t>31,33</t>
  </si>
  <si>
    <t>86881</t>
  </si>
  <si>
    <t>SIFÃO DO TIPO GARRAFA EM METAL CROMADO 1 X 1.1/2" - FORNECIMENTO E INSTALAÇÃO. AF_01/2020</t>
  </si>
  <si>
    <t>192,51</t>
  </si>
  <si>
    <t>193,81</t>
  </si>
  <si>
    <t>86882</t>
  </si>
  <si>
    <t>SIFÃO DO TIPO GARRAFA/COPO EM PVC 1.1/4  X 1.1/2" - FORNECIMENTO E INSTALAÇÃO. AF_01/2020</t>
  </si>
  <si>
    <t>86883</t>
  </si>
  <si>
    <t>SIFÃO DO TIPO FLEXÍVEL EM PVC 1  X 1.1/2  - FORNECIMENTO E INSTALAÇÃO. AF_01/2020</t>
  </si>
  <si>
    <t>86884</t>
  </si>
  <si>
    <t>ENGATE FLEXÍVEL EM PLÁSTICO BRANCO, 1/2" X 30CM - FORNECIMENTO E INSTALAÇÃO. AF_01/2020</t>
  </si>
  <si>
    <t>86885</t>
  </si>
  <si>
    <t>ENGATE FLEXÍVEL EM PLÁSTICO BRANCO, 1/2" X 40CM - FORNECIMENTO E INSTALAÇÃO. AF_01/2020</t>
  </si>
  <si>
    <t>86886</t>
  </si>
  <si>
    <t>ENGATE FLEXÍVEL EM INOX, 1/2  X 30CM - FORNECIMENTO E INSTALAÇÃO. AF_01/2020</t>
  </si>
  <si>
    <t>47,77</t>
  </si>
  <si>
    <t>48,50</t>
  </si>
  <si>
    <t>86887</t>
  </si>
  <si>
    <t>ENGATE FLEXÍVEL EM INOX, 1/2  X 40CM - FORNECIMENTO E INSTALAÇÃO. AF_01/2020</t>
  </si>
  <si>
    <t>51,70</t>
  </si>
  <si>
    <t>86888</t>
  </si>
  <si>
    <t>VASO SANITÁRIO SIFONADO COM CAIXA ACOPLADA LOUÇA BRANCA - FORNECIMENTO E INSTALAÇÃO. AF_01/2020</t>
  </si>
  <si>
    <t>500,50</t>
  </si>
  <si>
    <t>504,76</t>
  </si>
  <si>
    <t>86889</t>
  </si>
  <si>
    <t>BANCADA DE GRANITO CINZA POLIDO, DE 1,50 X 0,60 M, PARA PIA DE COZINHA - FORNECIMENTO E INSTALAÇÃO. AF_01/2020</t>
  </si>
  <si>
    <t>896,08</t>
  </si>
  <si>
    <t>903,89</t>
  </si>
  <si>
    <t>86893</t>
  </si>
  <si>
    <t>BANCADA DE MÁRMORE BRANCO POLIDO, DE 1,50 X 0,60 M, PARA PIA DE COZINHA - FORNECIMENTO E INSTALAÇÃO. AF_01/2020</t>
  </si>
  <si>
    <t>753,82</t>
  </si>
  <si>
    <t>761,63</t>
  </si>
  <si>
    <t>86894</t>
  </si>
  <si>
    <t>BANCADA DE MÁRMORE SINTÉTICO, DE 120 X 60CM, COM CUBA INTEGRADA - FORNECIMENTO E INSTALAÇÃO. AF_01/2020</t>
  </si>
  <si>
    <t>320,08</t>
  </si>
  <si>
    <t>325,06</t>
  </si>
  <si>
    <t>86895</t>
  </si>
  <si>
    <t>BANCADA DE GRANITO CINZA POLIDO, DE 0,50 X 0,60 M, PARA LAVATÓRIO - FORNECIMENTO E INSTALAÇÃO. AF_01/2020</t>
  </si>
  <si>
    <t>421,55</t>
  </si>
  <si>
    <t>430,80</t>
  </si>
  <si>
    <t>86899</t>
  </si>
  <si>
    <t>BANCADA DE MÁRMORE BRANCO POLIDO, DE 0,50 X 0,60 M, PARA LAVATÓRIO - FORNECIMENTO E INSTALAÇÃO. AF_01/2020</t>
  </si>
  <si>
    <t>368,19</t>
  </si>
  <si>
    <t>377,44</t>
  </si>
  <si>
    <t>86900</t>
  </si>
  <si>
    <t>CUBA DE EMBUTIR RETANGULAR DE AÇO INOXIDÁVEL, 46 X 30 X 12 CM - FORNECIMENTO E INSTALAÇÃO. AF_01/2020</t>
  </si>
  <si>
    <t>205,09</t>
  </si>
  <si>
    <t>207,13</t>
  </si>
  <si>
    <t>86901</t>
  </si>
  <si>
    <t>CUBA DE EMBUTIR OVAL EM LOUÇA BRANCA, 35 X 50CM OU EQUIVALENTE - FORNECIMENTO E INSTALAÇÃO. AF_01/2020</t>
  </si>
  <si>
    <t>153,81</t>
  </si>
  <si>
    <t>157,43</t>
  </si>
  <si>
    <t>86902</t>
  </si>
  <si>
    <t>LAVATÓRIO LOUÇA BRANCA COM COLUNA, *44 X 35,5* CM, PADRÃO POPULAR - FORNECIMENTO E INSTALAÇÃO. AF_01/2020</t>
  </si>
  <si>
    <t>325,48</t>
  </si>
  <si>
    <t>330,15</t>
  </si>
  <si>
    <t>86903</t>
  </si>
  <si>
    <t>LAVATÓRIO LOUÇA BRANCA COM COLUNA, 45 X 55CM OU EQUIVALENTE, PADRÃO MÉDIO - FORNECIMENTO E INSTALAÇÃO. AF_01/2020</t>
  </si>
  <si>
    <t>370,80</t>
  </si>
  <si>
    <t>378,33</t>
  </si>
  <si>
    <t>86904</t>
  </si>
  <si>
    <t>LAVATÓRIO LOUÇA BRANCA SUSPENSO, 29,5 X 39CM OU EQUIVALENTE, PADRÃO POPULAR - FORNECIMENTO E INSTALAÇÃO. AF_01/2020</t>
  </si>
  <si>
    <t>154,55</t>
  </si>
  <si>
    <t>86905</t>
  </si>
  <si>
    <t>APARELHO MISTURADOR DE MESA PARA LAVATÓRIO, PADRÃO MÉDIO - FORNECIMENTO E INSTALAÇÃO. AF_01/2020</t>
  </si>
  <si>
    <t>360,49</t>
  </si>
  <si>
    <t>362,70</t>
  </si>
  <si>
    <t>86906</t>
  </si>
  <si>
    <t>TORNEIRA CROMADA DE MESA, 1/2" OU 3/4", PARA LAVATÓRIO, PADRÃO POPULAR - FORNECIMENTO E INSTALAÇÃO. AF_01/2020</t>
  </si>
  <si>
    <t>66,80</t>
  </si>
  <si>
    <t>67,25</t>
  </si>
  <si>
    <t>86908</t>
  </si>
  <si>
    <t>APARELHO MISTURADOR DE MESA PARA PIA DE COZINHA, PADRÃO MÉDIO - FORNECIMENTO E INSTALAÇÃO. AF_01/2020</t>
  </si>
  <si>
    <t>427,83</t>
  </si>
  <si>
    <t>428,92</t>
  </si>
  <si>
    <t>86909</t>
  </si>
  <si>
    <t>TORNEIRA CROMADA TUBO MÓVEL, DE MESA, 1/2" OU 3/4", PARA PIA DE COZINHA, PADRÃO ALTO - FORNECIMENTO E INSTALAÇÃO. AF_01/2020</t>
  </si>
  <si>
    <t>116,00</t>
  </si>
  <si>
    <t>116,79</t>
  </si>
  <si>
    <t>86910</t>
  </si>
  <si>
    <t>TORNEIRA CROMADA TUBO MÓVEL, DE PAREDE, 1/2" OU 3/4", PARA PIA DE COZINHA, PADRÃO MÉDIO - FORNECIMENTO E INSTALAÇÃO. AF_01/2020</t>
  </si>
  <si>
    <t>114,20</t>
  </si>
  <si>
    <t>86911</t>
  </si>
  <si>
    <t>TORNEIRA CROMADA LONGA, DE PAREDE, 1/2" OU 3/4", PARA PIA DE COZINHA, PADRÃO POPULAR - FORNECIMENTO E INSTALAÇÃO. AF_01/2020</t>
  </si>
  <si>
    <t>78,77</t>
  </si>
  <si>
    <t>86913</t>
  </si>
  <si>
    <t>TORNEIRA CROMADA 1/2" OU 3/4" PARA TANQUE, PADRÃO POPULAR - FORNECIMENTO E INSTALAÇÃO. AF_01/2020</t>
  </si>
  <si>
    <t>49,91</t>
  </si>
  <si>
    <t>50,64</t>
  </si>
  <si>
    <t>86914</t>
  </si>
  <si>
    <t>TORNEIRA CROMADA 1/2" OU 3/4" PARA TANQUE, PADRÃO MÉDIO - FORNECIMENTO E INSTALAÇÃO. AF_01/2020</t>
  </si>
  <si>
    <t>88,08</t>
  </si>
  <si>
    <t>86915</t>
  </si>
  <si>
    <t>TORNEIRA CROMADA DE MESA, 1/2" OU 3/4", PARA LAVATÓRIO, PADRÃO MÉDIO - FORNECIMENTO E INSTALAÇÃO. AF_01/2020</t>
  </si>
  <si>
    <t>126,85</t>
  </si>
  <si>
    <t>127,30</t>
  </si>
  <si>
    <t>86916</t>
  </si>
  <si>
    <t>TORNEIRA PLÁSTICA 3/4" PARA TANQUE - FORNECIMENTO E INSTALAÇÃO. AF_01/2020</t>
  </si>
  <si>
    <t>86919</t>
  </si>
  <si>
    <t>TANQUE DE LOUÇA BRANCA COM COLUNA, 30L OU EQUIVALENTE, INCLUSO SIFÃO FLEXÍVEL EM PVC, VÁLVULA METÁLICA E TORNEIRA DE METAL CROMADO PADRÃO MÉDIO - FORNECIMENTO E INSTALAÇÃO. AF_01/2020</t>
  </si>
  <si>
    <t>909,72</t>
  </si>
  <si>
    <t>920,56</t>
  </si>
  <si>
    <t>86920</t>
  </si>
  <si>
    <t>TANQUE DE LOUÇA BRANCA COM COLUNA, 30L OU EQUIVALENTE, INCLUSO SIFÃO FLEXÍVEL EM PVC, VÁLVULA PLÁSTICA E TORNEIRA DE METAL CROMADO PADRÃO POPULAR - FORNECIMENTO E INSTALAÇÃO. AF_01/2020</t>
  </si>
  <si>
    <t>818,82</t>
  </si>
  <si>
    <t>829,42</t>
  </si>
  <si>
    <t>86921</t>
  </si>
  <si>
    <t>TANQUE DE LOUÇA BRANCA COM COLUNA, 30L OU EQUIVALENTE, INCLUSO SIFÃO FLEXÍVEL EM PVC, VÁLVULA PLÁSTICA E TORNEIRA DE PLÁSTICO - FORNECIMENTO E INSTALAÇÃO. AF_01/2020</t>
  </si>
  <si>
    <t>796,01</t>
  </si>
  <si>
    <t>806,61</t>
  </si>
  <si>
    <t>86922</t>
  </si>
  <si>
    <t>TANQUE DE LOUÇA BRANCA SUSPENSO, 18L OU EQUIVALENTE, INCLUSO SIFÃO TIPO GARRAFA EM METAL CROMADO, VÁLVULA METÁLICA E TORNEIRA DE METAL CROMADO PADRÃO MÉDIO - FORNECIMENTO E INSTALAÇÃO. AF_01/2020</t>
  </si>
  <si>
    <t>861,87</t>
  </si>
  <si>
    <t>868,90</t>
  </si>
  <si>
    <t>86923</t>
  </si>
  <si>
    <t>TANQUE DE LOUÇA BRANCA SUSPENSO, 18L OU EQUIVALENTE, INCLUSO SIFÃO TIPO GARRAFA EM PVC, VÁLVULA PLÁSTICA E TORNEIRA DE METAL CROMADO PADRÃO POPULAR - FORNECIMENTO E INSTALAÇÃO. AF_01/2020</t>
  </si>
  <si>
    <t>605,00</t>
  </si>
  <si>
    <t>611,14</t>
  </si>
  <si>
    <t>86924</t>
  </si>
  <si>
    <t>TANQUE DE LOUÇA BRANCA SUSPENSO, 18L OU EQUIVALENTE, INCLUSO SIFÃO TIPO GARRAFA EM PVC, VÁLVULA PLÁSTICA E TORNEIRA DE PLÁSTICO - FORNECIMENTO E INSTALAÇÃO. AF_01/2020</t>
  </si>
  <si>
    <t>582,19</t>
  </si>
  <si>
    <t>588,33</t>
  </si>
  <si>
    <t>86925</t>
  </si>
  <si>
    <t>TANQUE DE MÁRMORE SINTÉTICO COM COLUNA, 22L OU EQUIVALENTE, INCLUSO SIFÃO FLEXÍVEL EM PVC, VÁLVULA PLÁSTICA E TORNEIRA DE METAL CROMADO PADRÃO POPULAR - FORNECIMENTO E INSTALAÇÃO. AF_01/2020</t>
  </si>
  <si>
    <t>647,24</t>
  </si>
  <si>
    <t>654,00</t>
  </si>
  <si>
    <t>86926</t>
  </si>
  <si>
    <t>TANQUE DE MÁRMORE SINTÉTICO COM COLUNA, 22L OU EQUIVALENTE, INCLUSO SIFÃO FLEXÍVEL EM PVC, VÁLVULA PLÁSTICA E TORNEIRA DE PLÁSTICO - FORNECIMENTO E INSTALAÇÃO. AF_01/2020</t>
  </si>
  <si>
    <t>624,43</t>
  </si>
  <si>
    <t>631,19</t>
  </si>
  <si>
    <t>86927</t>
  </si>
  <si>
    <t>TANQUE DE MÁRMORE SINTÉTICO SUSPENSO, 22L OU EQUIVALENTE, INCLUSO SIFÃO TIPO GARRAFA EM PVC, VÁLVULA PLÁSTICA E TORNEIRA DE METAL CROMADO PADRÃO POPULAR - FORNEC. E INSTALAÇÃO. AF_01/2020</t>
  </si>
  <si>
    <t>415,29</t>
  </si>
  <si>
    <t>420,91</t>
  </si>
  <si>
    <t>86928</t>
  </si>
  <si>
    <t>TANQUE DE MÁRMORE SINTÉTICO SUSPENSO, 22L OU EQUIVALENTE, INCLUSO SIFÃO TIPO GARRAFA EM PVC, VÁLVULA PLÁSTICA E TORNEIRA DE PLÁSTICO - FORNECIMENTO E INSTALAÇÃO. AF_01/2020</t>
  </si>
  <si>
    <t>392,48</t>
  </si>
  <si>
    <t>398,10</t>
  </si>
  <si>
    <t>86929</t>
  </si>
  <si>
    <t>TANQUE DE MÁRMORE SINTÉTICO SUSPENSO, 22L OU EQUIVALENTE, INCLUSO SIFÃO FLEXÍVEL EM PVC, VÁLVULA PLÁSTICA E TORNEIRA DE METAL CROMADO PADRÃO POPULAR - FORNECIMENTO E INSTALAÇÃO. AF_01/2020</t>
  </si>
  <si>
    <t>403,14</t>
  </si>
  <si>
    <t>408,51</t>
  </si>
  <si>
    <t>86930</t>
  </si>
  <si>
    <t>TANQUE DE MÁRMORE SINTÉTICO SUSPENSO, 22L OU EQUIVALENTE, INCLUSO SIFÃO FLEXÍVEL EM PVC, VÁLVULA PLÁSTICA E TORNEIRA DE PLÁSTICO - FORNECIMENTO E INSTALAÇÃO. AF_01/2020</t>
  </si>
  <si>
    <t>380,33</t>
  </si>
  <si>
    <t>385,70</t>
  </si>
  <si>
    <t>86931</t>
  </si>
  <si>
    <t>VASO SANITÁRIO SIFONADO COM CAIXA ACOPLADA LOUÇA BRANCA, INCLUSO ENGATE FLEXÍVEL EM PLÁSTICO BRANCO, 1/2  X 40CM - FORNECIMENTO E INSTALAÇÃO. AF_01/2020</t>
  </si>
  <si>
    <t>515,00</t>
  </si>
  <si>
    <t>519,99</t>
  </si>
  <si>
    <t>86932</t>
  </si>
  <si>
    <t>VASO SANITÁRIO SIFONADO COM CAIXA ACOPLADA LOUÇA BRANCA - PADRÃO MÉDIO, INCLUSO ENGATE FLEXÍVEL EM METAL CROMADO, 1/2  X 40CM - FORNECIMENTO E INSTALAÇÃO. AF_01/2020</t>
  </si>
  <si>
    <t>552,20</t>
  </si>
  <si>
    <t>557,19</t>
  </si>
  <si>
    <t>86933</t>
  </si>
  <si>
    <t>BANCADA DE MÁRMORE SINTÉTICO 120 X 60CM, COM CUBA INTEGRADA, INCLUSO SIFÃO TIPO GARRAFA EM PVC, VÁLVULA EM PLÁSTICO CROMADO TIPO AMERICANA E TORNEIRA CROMADA LONGA, DE PAREDE, PADRÃO POPULAR - FORNECIMENTO E INSTALAÇÃO. AF_01/2020</t>
  </si>
  <si>
    <t>456,16</t>
  </si>
  <si>
    <t>462,94</t>
  </si>
  <si>
    <t>86934</t>
  </si>
  <si>
    <t>BANCADA DE MÁRMORE SINTÉTICO 120 X 60CM, COM CUBA INTEGRADA, INCLUSO SIFÃO TIPO FLEXÍVEL EM PVC, VÁLVULA EM PLÁSTICO CROMADO TIPO AMERICANA E TORNEIRA CROMADA LONGA, DE PAREDE, PADRÃO POPULAR - FORNECIMENTO E INSTALAÇÃO. AF_01/2020</t>
  </si>
  <si>
    <t>444,01</t>
  </si>
  <si>
    <t>450,54</t>
  </si>
  <si>
    <t>86935</t>
  </si>
  <si>
    <t>CUBA DE EMBUTIR DE AÇO INOXIDÁVEL MÉDIA, INCLUSO VÁLVULA TIPO AMERICANA EM METAL CROMADO E SIFÃO FLEXÍVEL EM PVC - FORNECIMENTO E INSTALAÇÃO. AF_01/2020</t>
  </si>
  <si>
    <t>288,54</t>
  </si>
  <si>
    <t>291,81</t>
  </si>
  <si>
    <t>86936</t>
  </si>
  <si>
    <t>CUBA DE EMBUTIR DE AÇO INOXIDÁVEL MÉDIA, INCLUSO VÁLVULA TIPO AMERICANA E SIFÃO TIPO GARRAFA EM METAL CROMADO - FORNECIMENTO E INSTALAÇÃO. AF_01/2020</t>
  </si>
  <si>
    <t>466,66</t>
  </si>
  <si>
    <t>470,83</t>
  </si>
  <si>
    <t>86937</t>
  </si>
  <si>
    <t>CUBA DE EMBUTIR OVAL EM LOUÇA BRANCA, 35 X 50CM OU EQUIVALENTE, INCLUSO VÁLVULA EM METAL CROMADO E SIFÃO FLEXÍVEL EM PVC - FORNECIMENTO E INSTALAÇÃO. AF_01/2020</t>
  </si>
  <si>
    <t>232,37</t>
  </si>
  <si>
    <t>237,22</t>
  </si>
  <si>
    <t>86938</t>
  </si>
  <si>
    <t>CUBA DE EMBUTIR OVAL EM LOUÇA BRANCA, 35 X 50CM OU EQUIVALENTE, INCLUSO VÁLVULA E SIFÃO TIPO GARRAFA EM METAL CROMADO - FORNECIMENTO E INSTALAÇÃO. AF_01/2020</t>
  </si>
  <si>
    <t>410,49</t>
  </si>
  <si>
    <t>416,24</t>
  </si>
  <si>
    <t>86939</t>
  </si>
  <si>
    <t>LAVATÓRIO LOUÇA BRANCA COM COLUNA, *44 X 35,5* CM, PADRÃO POPULAR, INCLUSO SIFÃO FLEXÍVEL EM PVC, VÁLVULA E ENGATE FLEXÍVEL 30CM EM PLÁSTICO E COM TORNEIRA CROMADA PADRÃO POPULAR - FORNECIMENTO E INSTALAÇÃO. AF_01/2020</t>
  </si>
  <si>
    <t>430,88</t>
  </si>
  <si>
    <t>437,72</t>
  </si>
  <si>
    <t>86940</t>
  </si>
  <si>
    <t>LAVATÓRIO LOUÇA BRANCA COM COLUNA, 45 X 55CM OU EQUIVALENTE, PADRÃO MÉDIO, INCLUSO SIFÃO TIPO GARRAFA, VÁLVULA E ENGATE FLEXÍVEL DE 40CM EM METAL CROMADO, COM APARELHO MISTURADOR PADRÃO MÉDIO - FORNECIMENTO E INSTALAÇÃO. AF_01/2020</t>
  </si>
  <si>
    <t>1.091,37</t>
  </si>
  <si>
    <t>1.104,70</t>
  </si>
  <si>
    <t>86941</t>
  </si>
  <si>
    <t>LAVATÓRIO LOUÇA BRANCA COM COLUNA, 45 X 55CM OU EQUIVALENTE, PADRÃO MÉDIO, INCLUSO SIFÃO TIPO GARRAFA, VÁLVULA E ENGATE FLEXÍVEL DE 40CM EM METAL CROMADO, COM TORNEIRA CROMADA DE MESA, PADRÃO MÉDIO - FORNECIMENTO E INSTALAÇÃO. AF_01/2020</t>
  </si>
  <si>
    <t>806,03</t>
  </si>
  <si>
    <t>816,87</t>
  </si>
  <si>
    <t>86942</t>
  </si>
  <si>
    <t>LAVATÓRIO LOUÇA BRANCA SUSPENSO, 29,5 X 39CM OU EQUIVALENTE, PADRÃO POPULAR, INCLUSO SIFÃO TIPO GARRAFA EM PVC, VÁLVULA E ENGATE FLEXÍVEL 30CM EM PLÁSTICO E TORNEIRA CROMADA DE MESA, PADRÃO POPULAR - FORNECIMENTO E INSTALAÇÃO. AF_01/2020</t>
  </si>
  <si>
    <t>270,06</t>
  </si>
  <si>
    <t>274,52</t>
  </si>
  <si>
    <t>86943</t>
  </si>
  <si>
    <t>LAVATÓRIO LOUÇA BRANCA SUSPENSO, 29,5 X 39CM OU EQUIVALENTE, PADRÃO POPULAR, INCLUSO SIFÃO FLEXÍVEL EM PVC, VÁLVULA E ENGATE FLEXÍVEL 30CM EM PLÁSTICO E TORNEIRA CROMADA DE MESA, PADRÃO POPULAR - FORNECIMENTO E INSTALAÇÃO. AF_01/2020</t>
  </si>
  <si>
    <t>257,91</t>
  </si>
  <si>
    <t>262,12</t>
  </si>
  <si>
    <t>86947</t>
  </si>
  <si>
    <t>BANCADA MÁRMORE BRANCO, 50 X 60 CM, INCLUSO CUBA DE EMBUTIR OVAL EM LOUÇA BRANCA 35 X 50 CM, VÁLVULA, SIFÃO TIPO GARRAFA E ENGATE FLEXÍVEL 40 CM EM METAL CROMADO E APARELHO MISTURADOR DE MESA, PADRÃO MÉDIO - FORNEC. E INSTALAÇÃO. AF_01/2020</t>
  </si>
  <si>
    <t>1.242,57</t>
  </si>
  <si>
    <t>1.261,24</t>
  </si>
  <si>
    <t>93396</t>
  </si>
  <si>
    <t>BANCADA GRANITO CINZA,  50 X 60 CM, INCL. CUBA DE EMBUTIR OVAL LOUÇA BRANCA 35 X 50 CM, VÁLVULA METAL CROMADO, SIFÃO FLEXÍVEL PVC, ENGATE 30 CM FLEXÍVEL PLÁSTICO E TORNEIRA CROMADA DE MESA, PADRÃO POPULAR - FORNEC. E INSTALAÇÃO. AF_01/2020</t>
  </si>
  <si>
    <t>733,49</t>
  </si>
  <si>
    <t>748,77</t>
  </si>
  <si>
    <t>93441</t>
  </si>
  <si>
    <t>BANCADA GRANITO CINZA  150 X 60 CM, COM CUBA DE EMBUTIR DE AÇO, VÁLVULA AMERICANA EM METAL, SIFÃO FLEXÍVEL EM PVC, ENGATE FLEXÍVEL 30 CM, TORNEIRA CROMADA LONGA, DE PAREDE, 1/2" OU 3/4", P/ COZINHA, PADRÃO POPULAR - FORNEC. E INSTALAÇÃO. AF_01/2020</t>
  </si>
  <si>
    <t>1.275,60</t>
  </si>
  <si>
    <t>1.287,97</t>
  </si>
  <si>
    <t>93442</t>
  </si>
  <si>
    <t>BANCADA MÁRMORE BRANCO 150 X 60 CM, COM CUBA DE EMBUTIR DE AÇO, VÁLVULA AMERICANA E SIFÃO TIPO GARRAFA EM METAL , ENGATE FLEXÍVEL 30 CM, TORNEIRA CROMADA, DE MESA, 1/2" OU 3/4", PARA PIA COZINHA, PADRÃO ALTO - FORNEC. E INSTALAÇÃO. AF_01/2020</t>
  </si>
  <si>
    <t>1.349,25</t>
  </si>
  <si>
    <t>1.362,75</t>
  </si>
  <si>
    <t>95469</t>
  </si>
  <si>
    <t>VASO SANITARIO SIFONADO CONVENCIONAL COM  LOUÇA BRANCA - FORNECIMENTO E INSTALAÇÃO. AF_01/2020</t>
  </si>
  <si>
    <t>305,53</t>
  </si>
  <si>
    <t>308,43</t>
  </si>
  <si>
    <t>95470</t>
  </si>
  <si>
    <t>VASO SANITARIO SIFONADO CONVENCIONAL COM LOUÇA BRANCA, INCLUSO CONJUNTO DE LIGAÇÃO PARA BACIA SANITÁRIA AJUSTÁVEL - FORNECIMENTO E INSTALAÇÃO. AF_01/2020</t>
  </si>
  <si>
    <t>315,52</t>
  </si>
  <si>
    <t>318,42</t>
  </si>
  <si>
    <t>95471</t>
  </si>
  <si>
    <t>VASO SANITARIO SIFONADO CONVENCIONAL PARA PCD SEM FURO FRONTAL COM  LOUÇA BRANCA SEM ASSENTO -  FORNECIMENTO E INSTALAÇÃO. AF_01/2020</t>
  </si>
  <si>
    <t>785,32</t>
  </si>
  <si>
    <t>791,37</t>
  </si>
  <si>
    <t>95472</t>
  </si>
  <si>
    <t>VASO SANITARIO SIFONADO CONVENCIONAL PARA PCD SEM FURO FRONTAL COM LOUÇA BRANCA SEM ASSENTO, INCLUSO CONJUNTO DE LIGAÇÃO PARA BACIA SANITÁRIA AJUSTÁVEL - FORNECIMENTO E INSTALAÇÃO. AF_01/2020</t>
  </si>
  <si>
    <t>795,31</t>
  </si>
  <si>
    <t>801,36</t>
  </si>
  <si>
    <t>95542</t>
  </si>
  <si>
    <t>PORTA TOALHA ROSTO EM METAL CROMADO, TIPO ARGOLA, INCLUSO FIXAÇÃO. AF_01/2020</t>
  </si>
  <si>
    <t>95543</t>
  </si>
  <si>
    <t>PORTA TOALHA BANHO EM METAL CROMADO, TIPO BARRA, INCLUSO FIXAÇÃO. AF_01/2020</t>
  </si>
  <si>
    <t>81,74</t>
  </si>
  <si>
    <t>84,77</t>
  </si>
  <si>
    <t>95544</t>
  </si>
  <si>
    <t>PAPELEIRA DE PAREDE EM METAL CROMADO SEM TAMPA, INCLUSO FIXAÇÃO. AF_01/2020</t>
  </si>
  <si>
    <t>60,05</t>
  </si>
  <si>
    <t>95545</t>
  </si>
  <si>
    <t>SABONETEIRA DE PAREDE EM METAL CROMADO, INCLUSO FIXAÇÃO. AF_01/2020</t>
  </si>
  <si>
    <t>95546</t>
  </si>
  <si>
    <t>KIT DE ACESSORIOS PARA BANHEIRO EM METAL CROMADO, 5 PECAS, INCLUSO FIXAÇÃO. AF_01/2020</t>
  </si>
  <si>
    <t>197,94</t>
  </si>
  <si>
    <t>95547</t>
  </si>
  <si>
    <t>SABONETEIRA PLASTICA TIPO DISPENSER PARA SABONETE LIQUIDO COM RESERVATORIO 800 A 1500 ML, INCLUSO FIXAÇÃO. AF_01/2020</t>
  </si>
  <si>
    <t>78,19</t>
  </si>
  <si>
    <t>100848</t>
  </si>
  <si>
    <t>VASO SANITÁRIO INFANTIL LOUÇA BRANCA - FORNECIMENTO E INSTALACAO. AF_01/2020</t>
  </si>
  <si>
    <t>562,37</t>
  </si>
  <si>
    <t>565,27</t>
  </si>
  <si>
    <t>100849</t>
  </si>
  <si>
    <t>ASSENTO SANITÁRIO CONVENCIONAL - FORNECIMENTO E INSTALACAO. AF_01/2020</t>
  </si>
  <si>
    <t>49,40</t>
  </si>
  <si>
    <t>100851</t>
  </si>
  <si>
    <t>ASSENTO SANITÁRIO INFANTIL - FORNECIMENTO E INSTALACAO. AF_01/2020</t>
  </si>
  <si>
    <t>96,61</t>
  </si>
  <si>
    <t>97,34</t>
  </si>
  <si>
    <t>100852</t>
  </si>
  <si>
    <t>CUBA DE EMBUTIR RETANGULAR DE AÇO INOXIDÁVEL, 56 X 33 X 12 CM - FORNECIMENTO E INSTALAÇÃO. AF_01/2020</t>
  </si>
  <si>
    <t>224,50</t>
  </si>
  <si>
    <t>226,54</t>
  </si>
  <si>
    <t>100853</t>
  </si>
  <si>
    <t>TORNEIRA CROMADA DE MESA PARA LAVATORIO, TIPO MONOCOMANDO. AF_01/2020</t>
  </si>
  <si>
    <t>307,17</t>
  </si>
  <si>
    <t>309,38</t>
  </si>
  <si>
    <t>100854</t>
  </si>
  <si>
    <t>TORNEIRA CROMADA DE MESA PARA LAVATÓRIO COM SENSOR DE PRESENCA. AF_01/2020</t>
  </si>
  <si>
    <t>1.580,53</t>
  </si>
  <si>
    <t>1.583,62</t>
  </si>
  <si>
    <t>100856</t>
  </si>
  <si>
    <t>MANOPLA E CANOPLA CROMADA - FORNECIMENTO E INSTALAÇÃO. AF_01/2020</t>
  </si>
  <si>
    <t>34,46</t>
  </si>
  <si>
    <t>34,91</t>
  </si>
  <si>
    <t>100857</t>
  </si>
  <si>
    <t>ACABAMENTO MONOCOMANDO PARA CHUVEIRO - FORNECIMENTO E INSTALAÇÃO. AF_01/2020</t>
  </si>
  <si>
    <t>466,69</t>
  </si>
  <si>
    <t>100858</t>
  </si>
  <si>
    <t>MICTÓRIO SIFONADO LOUÇA BRANCA - PADRÃO MÉDIO - FORNECIMENTO E INSTALAÇÃO. AF_01/2020</t>
  </si>
  <si>
    <t>725,98</t>
  </si>
  <si>
    <t>730,81</t>
  </si>
  <si>
    <t>100859</t>
  </si>
  <si>
    <t>MICTÓRIO SIFONADO LOUÇA BRANCA PARA ENTRADA DE ÁGUA EMBUTIDA - PADRÃO ALTO - FORNECIMENTO E INSTALAÇÃO. AF_01/2020</t>
  </si>
  <si>
    <t>1.039,29</t>
  </si>
  <si>
    <t>1.049,41</t>
  </si>
  <si>
    <t>100860</t>
  </si>
  <si>
    <t>CHUVEIRO ELÉTRICO COMUM CORPO PLÁSTICO, TIPO DUCHA - FORNECIMENTO E INSTALAÇÃO. AF_01/2020</t>
  </si>
  <si>
    <t>109,03</t>
  </si>
  <si>
    <t>100861</t>
  </si>
  <si>
    <t>SUPORTE MÃO FRANCESA EM AÇO, ABAS IGUAIS 30 CM, CAPACIDADE MINIMA 60 KG, BRANCO - FORNECIMENTO E INSTALAÇÃO. AF_01/2020</t>
  </si>
  <si>
    <t>37,56</t>
  </si>
  <si>
    <t>39,83</t>
  </si>
  <si>
    <t>100862</t>
  </si>
  <si>
    <t>SUPORTE MÃO FRANCESA EM ACO, ABAS IGUAIS 40 CM, CAPACIDADE MINIMA 70 KG, BRANCO - FORNECIMENTO E INSTALAÇÃO. AF_01/2020</t>
  </si>
  <si>
    <t>43,24</t>
  </si>
  <si>
    <t>100863</t>
  </si>
  <si>
    <t>BARRA DE APOIO EM "L", EM ACO INOX POLIDO 70 X 70 CM, FIXADA NA PAREDE - FORNECIMENTO E INSTALACAO. AF_01/2020</t>
  </si>
  <si>
    <t>644,86</t>
  </si>
  <si>
    <t>651,66</t>
  </si>
  <si>
    <t>100864</t>
  </si>
  <si>
    <t>BARRA DE APOIO EM "L", EM ACO INOX POLIDO 80 X 80 CM, FIXADA NA PAREDE - FORNECIMENTO E INSTALACAO. AF_01/2020</t>
  </si>
  <si>
    <t>707,17</t>
  </si>
  <si>
    <t>713,97</t>
  </si>
  <si>
    <t>100865</t>
  </si>
  <si>
    <t>BARRA DE APOIO LATERAL ARTICULADA, COM TRAVA, EM ACO INOX POLIDO, FIXADA NA PAREDE - FORNECIMENTO E INSTALAÇÃO. AF_01/2020</t>
  </si>
  <si>
    <t>623,03</t>
  </si>
  <si>
    <t>626,06</t>
  </si>
  <si>
    <t>100866</t>
  </si>
  <si>
    <t>BARRA DE APOIO RETA, EM ACO INOX POLIDO, COMPRIMENTO 60CM, FIXADA NA PAREDE - FORNECIMENTO E INSTALAÇÃO. AF_01/2020</t>
  </si>
  <si>
    <t>334,36</t>
  </si>
  <si>
    <t>338,90</t>
  </si>
  <si>
    <t>100867</t>
  </si>
  <si>
    <t>BARRA DE APOIO RETA, EM ACO INOX POLIDO, COMPRIMENTO 70 CM,  FIXADA NA PAREDE - FORNECIMENTO E INSTALAÇÃO. AF_01/2020</t>
  </si>
  <si>
    <t>354,91</t>
  </si>
  <si>
    <t>359,45</t>
  </si>
  <si>
    <t>100868</t>
  </si>
  <si>
    <t>BARRA DE APOIO RETA, EM ACO INOX POLIDO, COMPRIMENTO 80 CM,  FIXADA NA PAREDE - FORNECIMENTO E INSTALAÇÃO. AF_01/2020</t>
  </si>
  <si>
    <t>368,58</t>
  </si>
  <si>
    <t>373,12</t>
  </si>
  <si>
    <t>100869</t>
  </si>
  <si>
    <t>BARRA DE APOIO RETA, EM ACO INOX POLIDO, COMPRIMENTO 90 CM,  FIXADA NA PAREDE - FORNECIMENTO E INSTALAÇÃO. AF_01/2020</t>
  </si>
  <si>
    <t>379,07</t>
  </si>
  <si>
    <t>383,61</t>
  </si>
  <si>
    <t>100870</t>
  </si>
  <si>
    <t>BARRA DE APOIO RETA, EM ALUMINIO, COMPRIMENTO 60 CM,  FIXADA NA PAREDE - FORNECIMENTO E INSTALAÇÃO. AF_01/2020</t>
  </si>
  <si>
    <t>304,18</t>
  </si>
  <si>
    <t>308,72</t>
  </si>
  <si>
    <t>100871</t>
  </si>
  <si>
    <t>BARRA DE APOIO RETA, EM ALUMINIO, COMPRIMENTO 70 CM,  FIXADA NA PAREDE - FORNECIMENTO E INSTALAÇÃO. AF_01/2020</t>
  </si>
  <si>
    <t>327,00</t>
  </si>
  <si>
    <t>331,54</t>
  </si>
  <si>
    <t>100872</t>
  </si>
  <si>
    <t>BARRA DE APOIO RETA, EM ALUMINIO, COMPRIMENTO 80 CM,  FIXADA NA PAREDE - FORNECIMENTO E INSTALAÇÃO. AF_01/2020</t>
  </si>
  <si>
    <t>341,57</t>
  </si>
  <si>
    <t>346,11</t>
  </si>
  <si>
    <t>100873</t>
  </si>
  <si>
    <t>BARRA DE APOIO RETA, EM ALUMINIO, COMPRIMENTO 90 CM,  FIXADA NA PAREDE - FORNECIMENTO E INSTALAÇÃO. AF_01/2020</t>
  </si>
  <si>
    <t>350,67</t>
  </si>
  <si>
    <t>100874</t>
  </si>
  <si>
    <t>PUXADOR PARA PCD, FIXADO NA PORTA - FORNECIMENTO E INSTALAÇÃO. AF_01/2020</t>
  </si>
  <si>
    <t>100875</t>
  </si>
  <si>
    <t>BANCO ARTICULADO, EM ACO INOX, PARA PCD, FIXADO NA PAREDE - FORNECIMENTO E INSTALAÇÃO. AF_01/2020</t>
  </si>
  <si>
    <t>1.150,82</t>
  </si>
  <si>
    <t>1.156,86</t>
  </si>
  <si>
    <t>100878</t>
  </si>
  <si>
    <t>VASO SANITÁRIO SIFONADO COM CAIXA ACOPLADA, LOUÇA BRANCA - PADRÃO ALTO - FORNECIMENTO E INSTALAÇÃO. AF_01/2020</t>
  </si>
  <si>
    <t>673,66</t>
  </si>
  <si>
    <t>680,46</t>
  </si>
  <si>
    <t>98052</t>
  </si>
  <si>
    <t>TANQUE SÉPTICO CIRCULAR, EM CONCRETO PRÉ-MOLDADO, DIÂMETRO INTERNO = 1,10 M, ALTURA INTERNA = 2,50 M, VOLUME ÚTIL: 2138,2 L (PARA 5 CONTRIBUINTES). AF_12/2020_PA</t>
  </si>
  <si>
    <t>2.101,20</t>
  </si>
  <si>
    <t>2.136,48</t>
  </si>
  <si>
    <t>98053</t>
  </si>
  <si>
    <t>TANQUE SÉPTICO CIRCULAR, EM CONCRETO PRÉ-MOLDADO, DIÂMETRO INTERNO = 1,40 M, ALTURA INTERNA = 2,50 M, VOLUME ÚTIL: 3463,6 L (PARA 13 CONTRIBUINTES). AF_12/2020_PA</t>
  </si>
  <si>
    <t>2.890,34</t>
  </si>
  <si>
    <t>2.937,84</t>
  </si>
  <si>
    <t>98054</t>
  </si>
  <si>
    <t>TANQUE SÉPTICO CIRCULAR, EM CONCRETO PRÉ-MOLDADO, DIÂMETRO INTERNO = 1,88 M, ALTURA INTERNA = 2,50 M, VOLUME ÚTIL: 6245,8 L (PARA 32 CONTRIBUINTES). AF_12/2020_PA</t>
  </si>
  <si>
    <t>4.702,99</t>
  </si>
  <si>
    <t>4.752,77</t>
  </si>
  <si>
    <t>98055</t>
  </si>
  <si>
    <t>TANQUE SÉPTICO CIRCULAR, EM CONCRETO PRÉ-MOLDADO, DIÂMETRO INTERNO = 2,38 M, ALTURA INTERNA = 2,50 M, VOLUME ÚTIL: 10009,8 L (PARA 69 CONTRIBUINTES). AF_12/2020_PA</t>
  </si>
  <si>
    <t>6.380,47</t>
  </si>
  <si>
    <t>6.448,95</t>
  </si>
  <si>
    <t>98056</t>
  </si>
  <si>
    <t>TANQUE SÉPTICO CIRCULAR, EM CONCRETO PRÉ-MOLDADO, DIÂMETRO INTERNO = 2,38 M, ALTURA INTERNA = 3,0 M, VOLUME ÚTIL: 12234,2 L (PARA 86 CONTRIBUINTES). AF_12/2020_PA</t>
  </si>
  <si>
    <t>7.478,35</t>
  </si>
  <si>
    <t>7.551,62</t>
  </si>
  <si>
    <t>98057</t>
  </si>
  <si>
    <t>TANQUE SÉPTICO CIRCULAR, EM CONCRETO PRÉ-MOLDADO, DIÂMETRO INTERNO = 2,88 M, ALTURA INTERNA = 2,50 M, VOLUME ÚTIL: 14657,4 L (PARA 105 CONTRIBUINTES). AF_12/2020_PA</t>
  </si>
  <si>
    <t>8.869,88</t>
  </si>
  <si>
    <t>8.960,41</t>
  </si>
  <si>
    <t>98058</t>
  </si>
  <si>
    <t>FILTRO ANAERÓBIO CIRCULAR, EM CONCRETO PRÉ-MOLDADO, DIÂMETRO INTERNO = 1,10 M, ALTURA INTERNA = 1,50 M, VOLUME ÚTIL: 1140,4 L (PARA 5 CONTRIBUINTES). AF_12/2020_PA</t>
  </si>
  <si>
    <t>1.749,53</t>
  </si>
  <si>
    <t>1.790,82</t>
  </si>
  <si>
    <t>98059</t>
  </si>
  <si>
    <t>FILTRO ANAERÓBIO CIRCULAR, EM CONCRETO PRÉ-MOLDADO, DIÂMETRO INTERNO = 1,88 M, ALTURA INTERNA = 1,50 M, VOLUME ÚTIL: 3331,1 L (PARA 19 CONTRIBUINTES). AF_12/2020_PA</t>
  </si>
  <si>
    <t>3.730,75</t>
  </si>
  <si>
    <t>3.791,43</t>
  </si>
  <si>
    <t>98060</t>
  </si>
  <si>
    <t>FILTRO ANAERÓBIO CIRCULAR, EM CONCRETO PRÉ-MOLDADO, DIÂMETRO INTERNO = 2,38 M, ALTURA INTERNA = 1,50 M, VOLUME ÚTIL: 5338,6 L (PARA 34 CONTRIBUINTES). AF_12/2020_PA</t>
  </si>
  <si>
    <t>5.173,02</t>
  </si>
  <si>
    <t>5.261,25</t>
  </si>
  <si>
    <t>98061</t>
  </si>
  <si>
    <t>FILTRO ANAERÓBIO CIRCULAR, EM CONCRETO PRÉ-MOLDADO, DIÂMETRO INTERNO = 2,88 M, ALTURA INTERNA = 1,50 M, VOLUME ÚTIL: 7817,3 L (PARA 75 CONTRIBUINTES). AF_12/2020_PA</t>
  </si>
  <si>
    <t>7.202,46</t>
  </si>
  <si>
    <t>7.323,93</t>
  </si>
  <si>
    <t>98062</t>
  </si>
  <si>
    <t>SUMIDOURO CIRCULAR, EM CONCRETO PRÉ-MOLDADO, DIÂMETRO INTERNO = 1,88 M, ALTURA INTERNA = 2,00 M, ÁREA DE INFILTRAÇÃO: 13,1 M² (PARA 5 CONTRIBUINTES). AF_12/2020_PA</t>
  </si>
  <si>
    <t>3.086,84</t>
  </si>
  <si>
    <t>3.126,65</t>
  </si>
  <si>
    <t>98063</t>
  </si>
  <si>
    <t>SUMIDOURO CIRCULAR, EM CONCRETO PRÉ-MOLDADO, DIÂMETRO INTERNO = 2,38 M, ALTURA INTERNA = 2,50 M, ÁREA DE INFILTRAÇÃO: 21,3 M² (PARA 8 CONTRIBUINTES). AF_12/2020_PA</t>
  </si>
  <si>
    <t>4.717,73</t>
  </si>
  <si>
    <t>4.776,60</t>
  </si>
  <si>
    <t>98064</t>
  </si>
  <si>
    <t>SUMIDOURO CIRCULAR, EM CONCRETO PRÉ-MOLDADO, DIÂMETRO INTERNO = 2,38 M, ALTURA INTERNA = 3,0 M, ÁREA DE INFILTRAÇÃO: 25 M² (PARA 10 CONTRIBUINTES). AF_12/2020_PA</t>
  </si>
  <si>
    <t>5.483,92</t>
  </si>
  <si>
    <t>5.545,74</t>
  </si>
  <si>
    <t>98065</t>
  </si>
  <si>
    <t>SUMIDOURO CIRCULAR, EM CONCRETO PRÉ-MOLDADO, DIÂMETRO INTERNO = 2,88 M, ALTURA INTERNA = 3,0 M, ÁREA DE INFILTRAÇÃO: 31,4 M² (PARA 12 CONTRIBUINTES). AF_12/2020_PA</t>
  </si>
  <si>
    <t>7.621,46</t>
  </si>
  <si>
    <t>7.703,49</t>
  </si>
  <si>
    <t>98066</t>
  </si>
  <si>
    <t>TANQUE SÉPTICO RETANGULAR, EM ALVENARIA COM TIJOLOS CERÂMICOS MACIÇOS, DIMENSÕES INTERNAS: 1,0 X 2,0 X H=1,4 M, VOLUME ÚTIL: 2000 L (PARA 5 CONTRIBUINTES). AF_12/2020</t>
  </si>
  <si>
    <t>4.510,67</t>
  </si>
  <si>
    <t>4.774,01</t>
  </si>
  <si>
    <t>98067</t>
  </si>
  <si>
    <t>TANQUE SÉPTICO RETANGULAR, EM ALVENARIA COM TIJOLOS CERÂMICOS MACIÇOS, DIMENSÕES INTERNAS: 1,2 X 2,4 X H=1,6 M, VOLUME ÚTIL: 3456 L (PARA 13 CONTRIBUINTES). AF_12/2020</t>
  </si>
  <si>
    <t>6.016,67</t>
  </si>
  <si>
    <t>6.368,95</t>
  </si>
  <si>
    <t>98068</t>
  </si>
  <si>
    <t>TANQUE SÉPTICO RETANGULAR, EM ALVENARIA COM TIJOLOS CERÂMICOS MACIÇOS, DIMENSÕES INTERNAS: 1,4 X 3,2 X H=1,8 M, VOLUME ÚTIL: 6272 L (PARA 32 CONTRIBUINTES). AF_12/2020</t>
  </si>
  <si>
    <t>8.501,74</t>
  </si>
  <si>
    <t>9.001,57</t>
  </si>
  <si>
    <t>98069</t>
  </si>
  <si>
    <t>TANQUE SÉPTICO RETANGULAR, EM ALVENARIA COM TIJOLOS CERÂMICOS MACIÇOS, DIMENSÕES INTERNAS: 1,6 X 4,4 X H=1,8 M, VOLUME ÚTIL: 9856 L (PARA 68 CONTRIBUINTES). AF_12/2020</t>
  </si>
  <si>
    <t>11.421,37</t>
  </si>
  <si>
    <t>12.097,86</t>
  </si>
  <si>
    <t>98070</t>
  </si>
  <si>
    <t>TANQUE SÉPTICO RETANGULAR, EM ALVENARIA COM TIJOLOS CERÂMICOS MACIÇOS, DIMENSÕES INTERNAS: 1,6 X 4,8 X H=2,0 M, VOLUME ÚTIL: 12288 L (PARA 86 CONTRIBUINTES). AF_12/2020</t>
  </si>
  <si>
    <t>13.061,32</t>
  </si>
  <si>
    <t>13.833,19</t>
  </si>
  <si>
    <t>98071</t>
  </si>
  <si>
    <t>TANQUE SÉPTICO RETANGULAR, EM ALVENARIA COM TIJOLOS CERÂMICOS MACIÇOS, DIMENSÕES INTERNAS: 1,6 X 4,6 X H=2,4 M, VOLUME ÚTIL: 14720 L (PARA 105 CONTRIBUINTES). AF_12/2020</t>
  </si>
  <si>
    <t>14.275,75</t>
  </si>
  <si>
    <t>15.114,28</t>
  </si>
  <si>
    <t>98072</t>
  </si>
  <si>
    <t>FILTRO ANAERÓBIO RETANGULAR, EM ALVENARIA COM TIJOLOS CERÂMICOS MACIÇOS, DIMENSÕES INTERNAS: 0,8 X 1,2 X H=1,67 M, VOLUME ÚTIL: 1152 L (PARA 5 CONTRIBUINTES). AF_12/2020</t>
  </si>
  <si>
    <t>3.783,21</t>
  </si>
  <si>
    <t>4.006,37</t>
  </si>
  <si>
    <t>98073</t>
  </si>
  <si>
    <t>FILTRO ANAERÓBIO RETANGULAR, EM ALVENARIA COM TIJOLOS CERÂMICOS MACIÇOS, DIMENSÕES INTERNAS: 1,2 X 1,8 X H=1,67 M, VOLUME ÚTIL: 2592 L (PARA 13 CONTRIBUINTES). AF_12/2020</t>
  </si>
  <si>
    <t>5.916,17</t>
  </si>
  <si>
    <t>6.268,00</t>
  </si>
  <si>
    <t>98074</t>
  </si>
  <si>
    <t>FILTRO ANAERÓBIO RETANGULAR, EM ALVENARIA COM TIJOLOS CERÂMICOS MACIÇOS, DIMENSÕES INTERNAS: 1,4 X 3,0 X H=1,67 M, VOLUME ÚTIL: 5040 L (PARA 32 CONTRIBUINTES). AF_12/2020</t>
  </si>
  <si>
    <t>9.181,04</t>
  </si>
  <si>
    <t>9.729,66</t>
  </si>
  <si>
    <t>98075</t>
  </si>
  <si>
    <t>FILTRO ANAERÓBIO RETANGULAR, EM ALVENARIA COM TIJOLOS CERÂMICOS MACIÇOS, DIMENSÕES INTERNAS: 1,4 X 4,2 X H=1,67 M, VOLUME ÚTIL: 7056 L (PARA 67 CONTRIBUINTES). AF_12/2020</t>
  </si>
  <si>
    <t>11.934,26</t>
  </si>
  <si>
    <t>12.648,41</t>
  </si>
  <si>
    <t>98076</t>
  </si>
  <si>
    <t>FILTRO ANAERÓBIO RETANGULAR, EM ALVENARIA COM TIJOLOS CERÂMICOS MACIÇOS, DIMENSÕES INTERNAS: 1,6 X 4,6 X H=1,67 M, VOLUME ÚTIL: 8832 L (PARA 84 CONTRIBUINTES). AF_12/2020</t>
  </si>
  <si>
    <t>13.750,04</t>
  </si>
  <si>
    <t>14.574,52</t>
  </si>
  <si>
    <t>98077</t>
  </si>
  <si>
    <t>FILTRO ANAERÓBIO RETANGULAR, EM ALVENARIA COM TIJOLOS CERÂMICOS MACIÇOS, DIMENSÕES INTERNAS: 1,6 X 5,6 X H=1,67 M, VOLUME ÚTIL: 10752 L (PARA 103 CONTRIBUINTES). AF_12/2020</t>
  </si>
  <si>
    <t>16.184,83</t>
  </si>
  <si>
    <t>17.155,95</t>
  </si>
  <si>
    <t>98078</t>
  </si>
  <si>
    <t>SUMIDOURO RETANGULAR, EM ALVENARIA COM TIJOLOS CERÂMICOS MACIÇOS, DIMENSÕES INTERNAS: 0,8 X 1,4 X H=3,0 M, ÁREA DE INFILTRAÇÃO: 13,2 M² (PARA 5 CONTRIBUINTES). AF_12/2020</t>
  </si>
  <si>
    <t>4.275,81</t>
  </si>
  <si>
    <t>4.501,18</t>
  </si>
  <si>
    <t>98079</t>
  </si>
  <si>
    <t>SUMIDOURO RETANGULAR, EM ALVENARIA COM TIJOLOS CERÂMICOS MACIÇOS, DIMENSÕES INTERNAS: 1,0 X 3,0 X H=3,0 M, ÁREA DE INFILTRAÇÃO: 25 M² (PARA 10 CONTRIBUINTES). AF_12/2020</t>
  </si>
  <si>
    <t>7.470,08</t>
  </si>
  <si>
    <t>7.865,29</t>
  </si>
  <si>
    <t>98080</t>
  </si>
  <si>
    <t>SUMIDOURO RETANGULAR, EM ALVENARIA COM TIJOLOS CERÂMICOS MACIÇOS, DIMENSÕES INTERNAS: 1,6 X 3,4 X H=3,0 M, ÁREA DE INFILTRAÇÃO: 32,9 M² (PARA 13 CONTRIBUINTES). AF_12/2020</t>
  </si>
  <si>
    <t>9.576,79</t>
  </si>
  <si>
    <t>10.087,98</t>
  </si>
  <si>
    <t>98081</t>
  </si>
  <si>
    <t>SUMIDOURO RETANGULAR, EM ALVENARIA COM TIJOLOS CERÂMICOS MACIÇOS, DIMENSÕES INTERNAS: 1,6 X 5,8 X H=3,0 M, ÁREA DE INFILTRAÇÃO: 50 M² (PARA 20 CONTRIBUINTES). AF_12/2020</t>
  </si>
  <si>
    <t>14.165,47</t>
  </si>
  <si>
    <t>14.925,13</t>
  </si>
  <si>
    <t>98082</t>
  </si>
  <si>
    <t>TANQUE SÉPTICO RETANGULAR, EM ALVENARIA COM BLOCOS DE CONCRETO, DIMENSÕES INTERNAS: 1,0 X 2,0 X H=1,4 M, VOLUME ÚTIL: 2000 L (PARA 5 CONTRIBUINTES). AF_12/2020</t>
  </si>
  <si>
    <t>3.551,45</t>
  </si>
  <si>
    <t>3.759,97</t>
  </si>
  <si>
    <t>98083</t>
  </si>
  <si>
    <t>TANQUE SÉPTICO RETANGULAR, EM ALVENARIA COM BLOCOS DE CONCRETO, DIMENSÕES INTERNAS: 1,2 X 2,4 X H=1,6 M, VOLUME ÚTIL: 3456 L (PARA 13 CONTRIBUINTES). AF_12/2020</t>
  </si>
  <si>
    <t>4.686,77</t>
  </si>
  <si>
    <t>4.964,00</t>
  </si>
  <si>
    <t>98084</t>
  </si>
  <si>
    <t>TANQUE SÉPTICO RETANGULAR, EM ALVENARIA COM BLOCOS DE CONCRETO, DIMENSÕES INTERNAS: 1,4 X 3,2 X H=1,8 M, VOLUME ÚTIL: 6272 L (PARA 32 CONTRIBUINTES). AF_12/2020</t>
  </si>
  <si>
    <t>6.573,74</t>
  </si>
  <si>
    <t>6.965,80</t>
  </si>
  <si>
    <t>98085</t>
  </si>
  <si>
    <t>TANQUE SÉPTICO RETANGULAR, EM ALVENARIA COM BLOCOS DE CONCRETO, DIMENSÕES INTERNAS: 1,6 X 4,4 X H=1,8 M, VOLUME ÚTIL: 9856 L (PARA 68 CONTRIBUINTES). AF_12/2020</t>
  </si>
  <si>
    <t>8.904,63</t>
  </si>
  <si>
    <t>9.440,60</t>
  </si>
  <si>
    <t>98086</t>
  </si>
  <si>
    <t>TANQUE SÉPTICO RETANGULAR, EM ALVENARIA COM BLOCOS DE CONCRETO, DIMENSÕES INTERNAS: 1,6 X 4,8 X H=2,0 M, VOLUME ÚTIL: 12288 L (PARA 86 CONTRIBUINTES). AF_12/2020</t>
  </si>
  <si>
    <t>10.061,38</t>
  </si>
  <si>
    <t>10.666,84</t>
  </si>
  <si>
    <t>98087</t>
  </si>
  <si>
    <t>TANQUE SÉPTICO RETANGULAR, EM ALVENARIA COM BLOCOS DE CONCRETO, DIMENSÕES INTERNAS: 1,6 X 4,6 X H=2,4 M, VOLUME ÚTIL: 14720 L (PARA 105 CONTRIBUINTES). AF_12/2020</t>
  </si>
  <si>
    <t>10.759,32</t>
  </si>
  <si>
    <t>11.404,54</t>
  </si>
  <si>
    <t>98088</t>
  </si>
  <si>
    <t>FILTRO ANAERÓBIO RETANGULAR, EM ALVENARIA COM BLOCOS DE CONCRETO, DIMENSÕES INTERNAS: 0,8 X 1,2 X H=1,67 M, VOLUME ÚTIL: 1152 L (PARA 5 CONTRIBUINTES). AF_12/2020</t>
  </si>
  <si>
    <t>3.060,52</t>
  </si>
  <si>
    <t>3.239,13</t>
  </si>
  <si>
    <t>98089</t>
  </si>
  <si>
    <t>FILTRO ANAERÓBIO RETANGULAR, EM ALVENARIA COM BLOCOS DE CONCRETO, DIMENSÕES INTERNAS: 1,2 X 1,8 X H=1,67 M, VOLUME ÚTIL: 2592 L (PARA 13 CONTRIBUINTES). AF_12/2020</t>
  </si>
  <si>
    <t>4.824,51</t>
  </si>
  <si>
    <t>5.109,64</t>
  </si>
  <si>
    <t>98090</t>
  </si>
  <si>
    <t>FILTRO ANAERÓBIO RETANGULAR, EM ALVENARIA COM BLOCOS DE CONCRETO, DIMENSÕES INTERNAS: 1,4 X 3,0 X H=1,67 M, VOLUME ÚTIL: 5040 L (PARA 32 CONTRIBUINTES). AF_12/2020</t>
  </si>
  <si>
    <t>7.556,09</t>
  </si>
  <si>
    <t>8.005,92</t>
  </si>
  <si>
    <t>98091</t>
  </si>
  <si>
    <t>FILTRO ANAERÓBIO RETANGULAR, EM ALVENARIA COM BLOCOS DE CONCRETO, DIMENSÕES INTERNAS: 1,4 X 4,2 X H=1,67 M, VOLUME ÚTIL: 7056 L (PARA 67 CONTRIBUINTES). AF_12/2020</t>
  </si>
  <si>
    <t>9.857,92</t>
  </si>
  <si>
    <t>10.446,15</t>
  </si>
  <si>
    <t>98092</t>
  </si>
  <si>
    <t>FILTRO ANAERÓBIO RETANGULAR, EM ALVENARIA COM BLOCOS DE CONCRETO, DIMENSÕES INTERNAS: 1,6 X 4,6 X H=1,67 M, VOLUME ÚTIL: 8832 L (PARA 84 CONTRIBUINTES). AF_12/2020</t>
  </si>
  <si>
    <t>11.434,84</t>
  </si>
  <si>
    <t>12.119,04</t>
  </si>
  <si>
    <t>98093</t>
  </si>
  <si>
    <t>FILTRO ANAERÓBIO RETANGULAR, EM ALVENARIA COM BLOCOS DE CONCRETO, DIMENSÕES INTERNAS: 1,6 X 5,6 X H=1,67 M, VOLUME ÚTIL: 10752 L (PARA 103 CONTRIBUINTES). AF_12/2020</t>
  </si>
  <si>
    <t>13.489,06</t>
  </si>
  <si>
    <t>14.297,03</t>
  </si>
  <si>
    <t>98094</t>
  </si>
  <si>
    <t>SUMIDOURO RETANGULAR, EM ALVENARIA COM BLOCOS DE CONCRETO, DIMENSÕES INTERNAS: 0,8 X 1,4 X H=3,0 M, ÁREA DE INFILTRAÇÃO: 13,2 M² (PARA 5 CONTRIBUINTES). AF_12/2020</t>
  </si>
  <si>
    <t>2.600,48</t>
  </si>
  <si>
    <t>2.742,94</t>
  </si>
  <si>
    <t>98099</t>
  </si>
  <si>
    <t>SUMIDOURO RETANGULAR, EM ALVENARIA COM BLOCOS DE CONCRETO, DIMENSÕES INTERNAS: 1,0 X 3,0 X H=3,0 M, ÁREA DE INFILTRAÇÃO: 25 M² (PARA 10 CONTRIBUINTES). AF_12/2020</t>
  </si>
  <si>
    <t>4.435,00</t>
  </si>
  <si>
    <t>4.679,42</t>
  </si>
  <si>
    <t>98100</t>
  </si>
  <si>
    <t>SUMIDOURO RETANGULAR, EM ALVENARIA COM BLOCOS DE CONCRETO, DIMENSÕES INTERNAS: 1,6 X 3,4 X H=3,0 M, ÁREA DE INFILTRAÇÃO: 32,9 M² (PARA 13 CONTRIBUINTES). . AF_12/2020</t>
  </si>
  <si>
    <t>5.786,20</t>
  </si>
  <si>
    <t>6.108,89</t>
  </si>
  <si>
    <t>98101</t>
  </si>
  <si>
    <t>SUMIDOURO RETANGULAR, EM ALVENARIA COM BLOCOS DE CONCRETO, DIMENSÕES INTERNAS: 1,6 X 5,8 X H=3,0 M, ÁREA DE INFILTRAÇÃO: 50 M² (PARA 20 CONTRIBUINTES). . AF_12/2020</t>
  </si>
  <si>
    <t>8.539,96</t>
  </si>
  <si>
    <t>9.019,86</t>
  </si>
  <si>
    <t>98109</t>
  </si>
  <si>
    <t>CAIXA DE GORDURA ESPECIAL (CAPACIDADE: 312 L - PARA ATÉ 146 PESSOAS SERVIDAS NO PICO), RETANGULAR, EM ALVENARIA COM BLOCOS DE CONCRETO, DIMENSÕES INTERNAS = 0,4X1,2 M, ALTURA INTERNA = 1 M. AF_12/2020</t>
  </si>
  <si>
    <t>795,00</t>
  </si>
  <si>
    <t>851,43</t>
  </si>
  <si>
    <t>98110</t>
  </si>
  <si>
    <t>CAIXA DE GORDURA PEQUENA (CAPACIDADE: 19 L), CIRCULAR, EM PVC, DIÂMETRO INTERNO= 0,3 M. AF_12/2020</t>
  </si>
  <si>
    <t>396,78</t>
  </si>
  <si>
    <t>398,55</t>
  </si>
  <si>
    <t>98111</t>
  </si>
  <si>
    <t>CAIXA DE INSPEÇÃO PARA ATERRAMENTO, CIRCULAR, EM POLIETILENO, DIÂMETRO INTERNO = 0,3 M. AF_12/2020</t>
  </si>
  <si>
    <t>98112</t>
  </si>
  <si>
    <t>TIL (TUBO DE INSPEÇÃO E LIMPEZA) CONDOMINIAL PARA ESGOTO, EM PVC, DN 100 X 100 MM. AF_12/2020</t>
  </si>
  <si>
    <t>92,34</t>
  </si>
  <si>
    <t>98114</t>
  </si>
  <si>
    <t>TAMPA CIRCULAR PARA ESGOTO E DRENAGEM, EM FERRO FUNDIDO, DIÂMETRO INTERNO = 0,6 M. AF_12/2020</t>
  </si>
  <si>
    <t>749,46</t>
  </si>
  <si>
    <t>756,02</t>
  </si>
  <si>
    <t>98115</t>
  </si>
  <si>
    <t>TAMPA CIRCULAR PARA ESGOTO E DRENAGEM, EM CONCRETO PRÉ-MOLDADO, DIÂMETRO INTERNO = 0,60 M E ALTURA = 0,10 M. AF_12/2020</t>
  </si>
  <si>
    <t>104,85</t>
  </si>
  <si>
    <t>89349</t>
  </si>
  <si>
    <t>REGISTRO DE PRESSÃO BRUTO, LATÃO, ROSCÁVEL, 1/2" - FORNECIMENTO E INSTALAÇÃO. AF_08/2021</t>
  </si>
  <si>
    <t>22,85</t>
  </si>
  <si>
    <t>89351</t>
  </si>
  <si>
    <t>REGISTRO DE PRESSÃO BRUTO, LATÃO,  ROSCÁVEL, 3/4'' - FORNECIMENTO E INSTALAÇÃO. AF_08/2021</t>
  </si>
  <si>
    <t>28,72</t>
  </si>
  <si>
    <t>89352</t>
  </si>
  <si>
    <t>REGISTRO DE GAVETA BRUTO, LATÃO, ROSCÁVEL, 1/2" - FORNECIMENTO E INSTALAÇÃO. AF_08/2021</t>
  </si>
  <si>
    <t>30,48</t>
  </si>
  <si>
    <t>30,98</t>
  </si>
  <si>
    <t>89353</t>
  </si>
  <si>
    <t>REGISTRO DE GAVETA BRUTO, LATÃO, ROSCÁVEL, 3/4" - FORNECIMENTO E INSTALAÇÃO. AF_08/2021</t>
  </si>
  <si>
    <t>34,18</t>
  </si>
  <si>
    <t>34,95</t>
  </si>
  <si>
    <t>89354</t>
  </si>
  <si>
    <t>MISTURADOR MONOCOMANDO PARA CHUVEIRO, BASE BRUTA E ACABAMENTO CROMADO - FORNECIMENTO E INSTALAÇÃO. AF_08/2021</t>
  </si>
  <si>
    <t>487,81</t>
  </si>
  <si>
    <t>492,12</t>
  </si>
  <si>
    <t>89984</t>
  </si>
  <si>
    <t>REGISTRO DE PRESSÃO BRUTO, LATÃO, ROSCÁVEL, 1/2", COM ACABAMENTO E CANOPLA CROMADOS - FORNECIMENTO E INSTALAÇÃO. AF_08/2021</t>
  </si>
  <si>
    <t>72,32</t>
  </si>
  <si>
    <t>73,60</t>
  </si>
  <si>
    <t>89985</t>
  </si>
  <si>
    <t>REGISTRO DE PRESSÃO BRUTO, LATÃO, ROSCÁVEL, 3/4", COM ACABAMENTO E CANOPLA CROMADOS - FORNECIMENTO E INSTALAÇÃO. AF_08/2021</t>
  </si>
  <si>
    <t>76,68</t>
  </si>
  <si>
    <t>89986</t>
  </si>
  <si>
    <t>REGISTRO DE GAVETA BRUTO, LATÃO, ROSCÁVEL, 1/2", COM ACABAMENTO E CANOPLA CROMADOS - FORNECIMENTO E INSTALAÇÃO. AF_08/2021</t>
  </si>
  <si>
    <t>71,85</t>
  </si>
  <si>
    <t>89987</t>
  </si>
  <si>
    <t>REGISTRO DE GAVETA BRUTO, LATÃO, ROSCÁVEL, 3/4", COM ACABAMENTO E CANOPLA CROMADOS - FORNECIMENTO E INSTALAÇÃO. AF_08/2021</t>
  </si>
  <si>
    <t>80,51</t>
  </si>
  <si>
    <t>82,04</t>
  </si>
  <si>
    <t>90371</t>
  </si>
  <si>
    <t>REGISTRO DE ESFERA, PVC, ROSCÁVEL, COM VOLANTE, 3/4" - FORNECIMENTO E INSTALAÇÃO. AF_08/2021</t>
  </si>
  <si>
    <t>34,72</t>
  </si>
  <si>
    <t>94489</t>
  </si>
  <si>
    <t>REGISTRO DE ESFERA, PVC, SOLDÁVEL, COM VOLANTE, DN  25 MM - FORNECIMENTO E INSTALAÇÃO. AF_08/2021</t>
  </si>
  <si>
    <t>33,73</t>
  </si>
  <si>
    <t>94490</t>
  </si>
  <si>
    <t>REGISTRO DE ESFERA, PVC, SOLDÁVEL, COM VOLANTE, DN  32 MM - FORNECIMENTO E INSTALAÇÃO. AF_08/2021</t>
  </si>
  <si>
    <t>50,05</t>
  </si>
  <si>
    <t>94491</t>
  </si>
  <si>
    <t>REGISTRO DE ESFERA, PVC, SOLDÁVEL, COM VOLANTE, DN  40 MM - FORNECIMENTO E INSTALAÇÃO. AF_08/2021</t>
  </si>
  <si>
    <t>94492</t>
  </si>
  <si>
    <t>REGISTRO DE ESFERA, PVC, SOLDÁVEL, COM VOLANTE, DN  50 MM - FORNECIMENTO E INSTALAÇÃO. AF_08/2021</t>
  </si>
  <si>
    <t>69,92</t>
  </si>
  <si>
    <t>70,72</t>
  </si>
  <si>
    <t>94493</t>
  </si>
  <si>
    <t>REGISTRO DE ESFERA, PVC, SOLDÁVEL, COM VOLANTE, DN  60 MM - FORNECIMENTO E INSTALAÇÃO. AF_08/2021</t>
  </si>
  <si>
    <t>127,59</t>
  </si>
  <si>
    <t>128,87</t>
  </si>
  <si>
    <t>94495</t>
  </si>
  <si>
    <t>REGISTRO DE GAVETA BRUTO, LATÃO, ROSCÁVEL, 1" - FORNECIMENTO E INSTALAÇÃO. AF_08/2021</t>
  </si>
  <si>
    <t>52,45</t>
  </si>
  <si>
    <t>94496</t>
  </si>
  <si>
    <t>REGISTRO DE GAVETA BRUTO, LATÃO, ROSCÁVEL, 1 1/4" - FORNECIMENTO E INSTALAÇÃO. AF_08/2021</t>
  </si>
  <si>
    <t>71,46</t>
  </si>
  <si>
    <t>72,86</t>
  </si>
  <si>
    <t>94497</t>
  </si>
  <si>
    <t>REGISTRO DE GAVETA BRUTO, LATÃO, ROSCÁVEL, 1 1/2" - FORNECIMENTO E INSTALAÇÃO. AF_08/2021</t>
  </si>
  <si>
    <t>92,51</t>
  </si>
  <si>
    <t>94498</t>
  </si>
  <si>
    <t>REGISTRO DE GAVETA BRUTO, LATÃO, ROSCÁVEL, 2" - FORNECIMENTO E INSTALAÇÃO. AF_08/2021</t>
  </si>
  <si>
    <t>124,71</t>
  </si>
  <si>
    <t>127,08</t>
  </si>
  <si>
    <t>94499</t>
  </si>
  <si>
    <t>REGISTRO DE GAVETA BRUTO, LATÃO, ROSCÁVEL, 2 1/2" - FORNECIMENTO E INSTALAÇÃO. AF_08/2021</t>
  </si>
  <si>
    <t>243,77</t>
  </si>
  <si>
    <t>246,93</t>
  </si>
  <si>
    <t>94500</t>
  </si>
  <si>
    <t>REGISTRO DE GAVETA BRUTO, LATÃO, ROSCÁVEL, 3" - FORNECIMENTO E INSTALAÇÃO. AF_08/2021</t>
  </si>
  <si>
    <t>296,24</t>
  </si>
  <si>
    <t>300,20</t>
  </si>
  <si>
    <t>94501</t>
  </si>
  <si>
    <t>REGISTRO DE GAVETA BRUTO, LATÃO, ROSCÁVEL, 4" - FORNECIMENTO E INSTALAÇÃO. AF_08/2021</t>
  </si>
  <si>
    <t>589,69</t>
  </si>
  <si>
    <t>594,71</t>
  </si>
  <si>
    <t>94792</t>
  </si>
  <si>
    <t>REGISTRO DE GAVETA BRUTO, LATÃO, ROSCÁVEL, 1", COM ACABAMENTO E CANOPLA CROMADOS - FORNECIMENTO E INSTALAÇÃO. AF_08/2021</t>
  </si>
  <si>
    <t>97,88</t>
  </si>
  <si>
    <t>99,69</t>
  </si>
  <si>
    <t>94793</t>
  </si>
  <si>
    <t>REGISTRO DE GAVETA BRUTO, LATÃO, ROSCÁVEL, 1 1/4", COM ACABAMENTO E CANOPLA CROMADOS - FORNECIMENTO E INSTALAÇÃO. AF_08/2021</t>
  </si>
  <si>
    <t>135,46</t>
  </si>
  <si>
    <t>94794</t>
  </si>
  <si>
    <t>REGISTRO DE GAVETA BRUTO, LATÃO, ROSCÁVEL, 1 1/2", COM ACABAMENTO E CANOPLA CROMADOS - FORNECIMENTO E INSTALAÇÃO. AF_08/2021</t>
  </si>
  <si>
    <t>142,17</t>
  </si>
  <si>
    <t>94795</t>
  </si>
  <si>
    <t>TORNEIRA DE BOIA PARA CAIXA D'ÁGUA, ROSCÁVEL, 1/2" - FORNECIMENTO E INSTALAÇÃO. AF_08/2021</t>
  </si>
  <si>
    <t>58,00</t>
  </si>
  <si>
    <t>58,87</t>
  </si>
  <si>
    <t>94796</t>
  </si>
  <si>
    <t>TORNEIRA DE BOIA PARA CAIXA D'ÁGUA, ROSCÁVEL, 3/4" - FORNECIMENTO E INSTALAÇÃO. AF_08/2021</t>
  </si>
  <si>
    <t>94797</t>
  </si>
  <si>
    <t>TORNEIRA DE BOIA PARA CAIXA D'ÁGUA, ROSCÁVEL, 1" - FORNECIMENTO E INSTALAÇÃO. AF_08/2021</t>
  </si>
  <si>
    <t>138,24</t>
  </si>
  <si>
    <t>140,03</t>
  </si>
  <si>
    <t>94798</t>
  </si>
  <si>
    <t>TORNEIRA DE BOIA PARA CAIXA D'ÁGUA, ROSCÁVEL, 1 1/4" - FORNECIMENTO E INSTALAÇÃO. AF_08/2021</t>
  </si>
  <si>
    <t>230,24</t>
  </si>
  <si>
    <t>232,67</t>
  </si>
  <si>
    <t>94799</t>
  </si>
  <si>
    <t>TORNEIRA DE BOIA PARA CAIXA D'ÁGUA, ROSCÁVEL, 1 1/2" - FORNECIMENTO E INSTALAÇÃO. AF_08/2021</t>
  </si>
  <si>
    <t>282,37</t>
  </si>
  <si>
    <t>285,53</t>
  </si>
  <si>
    <t>94800</t>
  </si>
  <si>
    <t>TORNEIRA DE BOIA PARA CAIXA D'ÁGUA, ROSCÁVEL, 2" - FORNECIMENTO E INSTALAÇÃO. AF_08/2021</t>
  </si>
  <si>
    <t>362,50</t>
  </si>
  <si>
    <t>95248</t>
  </si>
  <si>
    <t>VÁLVULA DE ESFERA BRUTA, BRONZE, ROSCÁVEL, 1/2" - FORNECIMENTO E INSTALAÇÃO. AF_08/2021</t>
  </si>
  <si>
    <t>43,55</t>
  </si>
  <si>
    <t>95249</t>
  </si>
  <si>
    <t>VÁLVULA DE ESFERA BRUTA, BRONZE, ROSCÁVEL, 3/4'' - FORNECIMENTO E INSTALAÇÃO. AF_08/2021</t>
  </si>
  <si>
    <t>51,88</t>
  </si>
  <si>
    <t>95250</t>
  </si>
  <si>
    <t>VÁLVULA DE ESFERA BRUTA, BRONZE, ROSCÁVEL, 1'' - FORNECIMENTO E INSTALAÇÃO. AF_08/2021</t>
  </si>
  <si>
    <t>70,02</t>
  </si>
  <si>
    <t>95251</t>
  </si>
  <si>
    <t>VÁLVULA DE ESFERA BRUTA, BRONZE, ROSCÁVEL, 1 1/4'' - FORNECIMENTO E INSTALAÇÃO. AF_08/2021</t>
  </si>
  <si>
    <t>103,22</t>
  </si>
  <si>
    <t>95252</t>
  </si>
  <si>
    <t>VÁLVULA DE ESFERA BRUTA, BRONZE, ROSCÁVEL, 1 1/2'' - FORNECIMENTO E INSTALAÇÃO. AF_08/2021</t>
  </si>
  <si>
    <t>125,54</t>
  </si>
  <si>
    <t>127,37</t>
  </si>
  <si>
    <t>95253</t>
  </si>
  <si>
    <t>VÁLVULA DE ESFERA BRUTA, BRONZE, ROSCÁVEL, 2'' - FORNECIMENTO E INSTALAÇÃO. AF_08/2021</t>
  </si>
  <si>
    <t>189,65</t>
  </si>
  <si>
    <t>192,02</t>
  </si>
  <si>
    <t>99619</t>
  </si>
  <si>
    <t>VÁLVULA DE RETENÇÃO HORIZONTAL, DE BRONZE, ROSCÁVEL, 3/4" - FORNECIMENTO E INSTALAÇÃO. AF_08/2021</t>
  </si>
  <si>
    <t>119,48</t>
  </si>
  <si>
    <t>120,25</t>
  </si>
  <si>
    <t>99620</t>
  </si>
  <si>
    <t>VÁLVULA DE RETENÇÃO HORIZONTAL, DE BRONZE, ROSCÁVEL, 1" - FORNECIMENTO E INSTALAÇÃO. AF_08/2021</t>
  </si>
  <si>
    <t>162,32</t>
  </si>
  <si>
    <t>163,36</t>
  </si>
  <si>
    <t>99621</t>
  </si>
  <si>
    <t>VÁLVULA DE RETENÇÃO HORIZONTAL, DE BRONZE, ROSCÁVEL, 1 1/4" - FORNECIMENTO E INSTALAÇÃO. AF_08/2021</t>
  </si>
  <si>
    <t>241,79</t>
  </si>
  <si>
    <t>243,19</t>
  </si>
  <si>
    <t>99622</t>
  </si>
  <si>
    <t>VÁLVULA DE RETENÇÃO HORIZONTAL, DE BRONZE, ROSCÁVEL, 1 1/2"  - FORNECIMENTO E INSTALAÇÃO. AF_08/2021</t>
  </si>
  <si>
    <t>272,42</t>
  </si>
  <si>
    <t>274,25</t>
  </si>
  <si>
    <t>99623</t>
  </si>
  <si>
    <t>VÁLVULA DE RETENÇÃO HORIZONTAL, DE BRONZE, ROSCÁVEL, 2"  - FORNECIMENTO E INSTALAÇÃO. AF_08/2021</t>
  </si>
  <si>
    <t>379,94</t>
  </si>
  <si>
    <t>382,31</t>
  </si>
  <si>
    <t>99624</t>
  </si>
  <si>
    <t>VÁLVULA DE RETENÇÃO HORIZONTAL, DE BRONZE, ROSCÁVEL, 2 1/2" - FORNECIMENTO E INSTALAÇÃO. AF_08/2021</t>
  </si>
  <si>
    <t>541,46</t>
  </si>
  <si>
    <t>544,62</t>
  </si>
  <si>
    <t>99625</t>
  </si>
  <si>
    <t>VÁLVULA DE RETENÇÃO HORIZONTAL, DE BRONZE, ROSCÁVEL, 3" - FORNECIMENTO E INSTALAÇÃO. AF_08/2021</t>
  </si>
  <si>
    <t>744,38</t>
  </si>
  <si>
    <t>748,34</t>
  </si>
  <si>
    <t>99626</t>
  </si>
  <si>
    <t>VÁLVULA DE RETENÇÃO HORIZONTAL, DE BRONZE, ROSCÁVEL, 4" - FORNECIMENTO E INSTALAÇÃO. AF_08/2021</t>
  </si>
  <si>
    <t>1.144,99</t>
  </si>
  <si>
    <t>1.150,01</t>
  </si>
  <si>
    <t>99627</t>
  </si>
  <si>
    <t>VÁLVULA DE RETENÇÃO VERTICAL, DE BRONZE, ROSCÁVEL, 1/2" - FORNECIMENTO E INSTALAÇÃO. AF_08/2021</t>
  </si>
  <si>
    <t>72,12</t>
  </si>
  <si>
    <t>72,62</t>
  </si>
  <si>
    <t>99628</t>
  </si>
  <si>
    <t>VÁLVULA DE RETENÇÃO VERTICAL, DE BRONZE, ROSCÁVEL, 3/4" - FORNECIMENTO E INSTALAÇÃO. AF_08/2021</t>
  </si>
  <si>
    <t>78,95</t>
  </si>
  <si>
    <t>79,72</t>
  </si>
  <si>
    <t>99629</t>
  </si>
  <si>
    <t>VÁLVULA DE RETENÇÃO VERTICAL, DE BRONZE, ROSCÁVEL, 1" - FORNECIMENTO E INSTALAÇÃO. AF_08/2021</t>
  </si>
  <si>
    <t>87,93</t>
  </si>
  <si>
    <t>99630</t>
  </si>
  <si>
    <t>VÁLVULA DE RETENÇÃO VERTICAL, DE BRONZE, ROSCÁVEL, 1 1/4" - FORNECIMENTO E INSTALAÇÃO. AF_08/2021</t>
  </si>
  <si>
    <t>132,08</t>
  </si>
  <si>
    <t>99631</t>
  </si>
  <si>
    <t>VÁLVULA DE RETENÇÃO VERTICAL, DE BRONZE, ROSCÁVEL, 1 1/2" - FORNECIMENTO E INSTALAÇÃO. AF_08/2021</t>
  </si>
  <si>
    <t>152,35</t>
  </si>
  <si>
    <t>154,18</t>
  </si>
  <si>
    <t>99632</t>
  </si>
  <si>
    <t>VÁLVULA DE RETENÇÃO VERTICAL, DE BRONZE, ROSCÁVEL, 2" - FORNECIMENTO E INSTALAÇÃO. AF_08/2021</t>
  </si>
  <si>
    <t>219,37</t>
  </si>
  <si>
    <t>221,74</t>
  </si>
  <si>
    <t>99633</t>
  </si>
  <si>
    <t>VÁLVULA DE RETENÇÃO VERTICAL, DE BRONZE, ROSCÁVEL, 3" - FORNECIMENTO E INSTALAÇÃO. AF_08/2021</t>
  </si>
  <si>
    <t>469,67</t>
  </si>
  <si>
    <t>473,63</t>
  </si>
  <si>
    <t>99634</t>
  </si>
  <si>
    <t>VÁLVULA DE RETENÇÃO VERTICAL, DE BRONZE, ROSCÁVEL, 4" - FORNECIMENTO E INSTALAÇÃO. AF_08/2021</t>
  </si>
  <si>
    <t>799,34</t>
  </si>
  <si>
    <t>804,36</t>
  </si>
  <si>
    <t>99635</t>
  </si>
  <si>
    <t>VÁLVULA DE DESCARGA METÁLICA, BASE 1 1/2", ACABAMENTO METALICO CROMADO - FORNECIMENTO E INSTALAÇÃO. AF_08/2021</t>
  </si>
  <si>
    <t>369,15</t>
  </si>
  <si>
    <t>375,58</t>
  </si>
  <si>
    <t>103008</t>
  </si>
  <si>
    <t>VÁLVULA DE RETENÇÃO HORIZONTAL, DE BRONZE, ROSCÁVEL, 1/2" - FORNECIMENTO E INSTALAÇÃO. AF_08/2021</t>
  </si>
  <si>
    <t>97,47</t>
  </si>
  <si>
    <t>97,97</t>
  </si>
  <si>
    <t>103009</t>
  </si>
  <si>
    <t>VÁLVULA DE RETENÇÃO VERTICAL, DE BRONZE, ROSCÁVEL, 2 1/2" - FORNECIMENTO E INSTALAÇÃO. AF_08/2021</t>
  </si>
  <si>
    <t>346,18</t>
  </si>
  <si>
    <t>349,34</t>
  </si>
  <si>
    <t>103010</t>
  </si>
  <si>
    <t>VÁLVULA DE RETENÇÃO, DE BRONZE, PÉ COM CRIVOS, ROSCÁVEL, 3/4" - FORNECIMENTO E INSTALAÇÃO. AF_08/2021</t>
  </si>
  <si>
    <t>73,93</t>
  </si>
  <si>
    <t>74,31</t>
  </si>
  <si>
    <t>103011</t>
  </si>
  <si>
    <t>VÁLVULA DE RETENÇÃO, DE BRONZE, PÉ COM CRIVOS, ROSCÁVEL, 1" - FORNECIMENTO E INSTALAÇÃO. AF_08/2021</t>
  </si>
  <si>
    <t>82,53</t>
  </si>
  <si>
    <t>83,04</t>
  </si>
  <si>
    <t>103012</t>
  </si>
  <si>
    <t>VÁLVULA DE RETENÇÃO, DE BRONZE, PÉ COM CRIVOS, ROSCÁVEL, 1 1/4" - FORNECIMENTO E INSTALAÇÃO. AF_08/2021</t>
  </si>
  <si>
    <t>130,01</t>
  </si>
  <si>
    <t>130,71</t>
  </si>
  <si>
    <t>103013</t>
  </si>
  <si>
    <t>VÁLVULA DE RETENÇÃO, DE BRONZE, PÉ COM CRIVOS, ROSCÁVEL, 1 1/2" - FORNECIMENTO E INSTALAÇÃO. AF_08/2021</t>
  </si>
  <si>
    <t>140,15</t>
  </si>
  <si>
    <t>141,07</t>
  </si>
  <si>
    <t>103014</t>
  </si>
  <si>
    <t>VÁLVULA DE RETENÇÃO, DE BRONZE, PÉ COM CRIVOS, ROSCÁVEL, 2" - FORNECIMENTO E INSTALAÇÃO. AF_08/2021</t>
  </si>
  <si>
    <t>210,55</t>
  </si>
  <si>
    <t>103015</t>
  </si>
  <si>
    <t>VÁLVULA DE RETENÇÃO, DE BRONZE, PÉ COM CRIVOS, ROSCÁVEL, 2 1/2" - FORNECIMENTO E INSTALAÇÃO. AF_08/2021</t>
  </si>
  <si>
    <t>371,74</t>
  </si>
  <si>
    <t>373,32</t>
  </si>
  <si>
    <t>103016</t>
  </si>
  <si>
    <t>VÁLVULA DE RETENÇÃO, DE BRONZE, PÉ COM CRIVOS, ROSCÁVEL, 3" - FORNECIMENTO E INSTALAÇÃO. AF_08/2021</t>
  </si>
  <si>
    <t>508,01</t>
  </si>
  <si>
    <t>509,99</t>
  </si>
  <si>
    <t>103017</t>
  </si>
  <si>
    <t>VÁLVULA DE RETENÇÃO, DE BRONZE, PÉ COM CRIVOS, ROSCÁVEL, 4" - FORNECIMENTO E INSTALAÇÃO. AF_08/2021</t>
  </si>
  <si>
    <t>885,75</t>
  </si>
  <si>
    <t>888,26</t>
  </si>
  <si>
    <t>103018</t>
  </si>
  <si>
    <t>VÁLVULA DE DESCARGA METÁLICA, BASE 1 1/4", ACABAMENTO METALICO CROMADO - FORNECIMENTO E INSTALAÇÃO. AF_08/2021</t>
  </si>
  <si>
    <t>302,18</t>
  </si>
  <si>
    <t>103019</t>
  </si>
  <si>
    <t>REGISTRO OU VÁLVULA GLOBO ANGULAR EM LATÃO, PARA HIDRANTES EM INSTALAÇÃO PREDIAL DE INCÊNDIO, 45 GRAUS, 2 1/2" - FORNECIMENTO E INSTALAÇÃO. AF_08/2021</t>
  </si>
  <si>
    <t>332,02</t>
  </si>
  <si>
    <t>335,18</t>
  </si>
  <si>
    <t>103029</t>
  </si>
  <si>
    <t>REGISTRO OU REGULADOR DE GÁS DE COZINHA - FORNECIMENTO E INSTALAÇÃO. AF_08/2021</t>
  </si>
  <si>
    <t>38,75</t>
  </si>
  <si>
    <t>103036</t>
  </si>
  <si>
    <t>REGISTRO DE ESFERA, PVC, ROSCÁVEL, COM VOLANTE, 1/2" - FORNECIMENTO E INSTALAÇÃO. AF_08/2021</t>
  </si>
  <si>
    <t>103037</t>
  </si>
  <si>
    <t>REGISTRO DE ESFERA, PVC, ROSCÁVEL, COM VOLANTE, 1" - FORNECIMENTO E INSTALAÇÃO. AF_08/2021</t>
  </si>
  <si>
    <t>53,54</t>
  </si>
  <si>
    <t>103038</t>
  </si>
  <si>
    <t>REGISTRO DE ESFERA, PVC, ROSCÁVEL, COM VOLANTE, 1 1/4" - FORNECIMENTO E INSTALAÇÃO. AF_08/2021</t>
  </si>
  <si>
    <t>71,71</t>
  </si>
  <si>
    <t>73,11</t>
  </si>
  <si>
    <t>103039</t>
  </si>
  <si>
    <t>REGISTRO DE ESFERA, PVC, ROSCÁVEL, COM VOLANTE, 1 1/2" - FORNECIMENTO E INSTALAÇÃO. AF_08/2021</t>
  </si>
  <si>
    <t>103040</t>
  </si>
  <si>
    <t>REGISTRO DE ESFERA, PVC, ROSCÁVEL, COM VOLANTE, 2" - FORNECIMENTO E INSTALAÇÃO. AF_08/2021</t>
  </si>
  <si>
    <t>116,11</t>
  </si>
  <si>
    <t>118,48</t>
  </si>
  <si>
    <t>103041</t>
  </si>
  <si>
    <t>REGISTRO DE ESFERA, PVC, ROSCÁVEL, COM BORBOLETA, 1/2" - FORNECIMENTO E INSTALAÇÃO. AF_08/2021</t>
  </si>
  <si>
    <t>103042</t>
  </si>
  <si>
    <t>REGISTRO DE ESFERA, PVC, ROSCÁVEL, COM BORBOLETA, 3/4" - FORNECIMENTO E INSTALAÇÃO. AF_08/2021</t>
  </si>
  <si>
    <t>28,19</t>
  </si>
  <si>
    <t>103043</t>
  </si>
  <si>
    <t>REGISTRO DE ESFERA, PVC, ROSCÁVEL, COM CABEÇA QUADRADA, 1/2" - FORNECIMENTO E INSTALAÇÃO. AF_08/2021</t>
  </si>
  <si>
    <t>103044</t>
  </si>
  <si>
    <t>REGISTRO DE ESFERA, PVC, ROSCÁVEL, COM CABEÇA QUADRADA, 3/4" - FORNECIMENTO E INSTALAÇÃO. AF_08/2021</t>
  </si>
  <si>
    <t>36,14</t>
  </si>
  <si>
    <t>103045</t>
  </si>
  <si>
    <t>REGISTRO DE PRESSÃO, PVC, ROSCÁVEL, VOLANTE SIMPLES, 1/2" - FORNECIMENTO E INSTALAÇÃO. AF_08/2021</t>
  </si>
  <si>
    <t>103046</t>
  </si>
  <si>
    <t>REGISTRO DE PRESSÃO, PVC, ROSCÁVEL, VOLANTE SIMPLES, 3/4" - FORNECIMENTO E INSTALAÇÃO. AF_08/2021</t>
  </si>
  <si>
    <t>103047</t>
  </si>
  <si>
    <t>REGISTRO DE ESFERA, PVC, SOLDÁVEL, COM VOLANTE, DN  20 MM - FORNECIMENTO E INSTALAÇÃO. AF_08/2021</t>
  </si>
  <si>
    <t>27,58</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</si>
  <si>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</si>
  <si>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</si>
  <si>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</si>
  <si>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</si>
  <si>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</si>
  <si>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</si>
  <si>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</si>
  <si>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</si>
  <si>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33,23</t>
  </si>
  <si>
    <t>103052</t>
  </si>
  <si>
    <t>SUBSTITUIÇÃO DE REGISTRO OU VÁLVULA, ROSCÁVEL, DN  32 MM. AF_08/2021</t>
  </si>
  <si>
    <t>95634</t>
  </si>
  <si>
    <t>KIT CAVALETE PARA MEDIÇÃO DE ÁGUA - ENTRADA PRINCIPAL, EM PVC DN 20 MM (1/2") - FORNECIMENTO E INSTALAÇÃO (EXCLUSIVE HIDRÔMETRO). AF_03/2024</t>
  </si>
  <si>
    <t>200,68</t>
  </si>
  <si>
    <t>95635</t>
  </si>
  <si>
    <t>KIT CAVALETE PARA MEDIÇÃO DE ÁGUA - ENTRADA PRINCIPAL, EM PVC DN 25 MM (3/4") - FORNECIMENTO E INSTALAÇÃO (EXCLUSIVE HIDRÔMETRO). AF_03/2024</t>
  </si>
  <si>
    <t>203,96</t>
  </si>
  <si>
    <t>95636</t>
  </si>
  <si>
    <t>KIT CAVALETE PARA MEDIÇÃO DE ÁGUA - ENTRADA PRINCIPAL, EM AÇO GALVANIZADO DN 25 MM (1") - FORNECIMENTO E INSTALAÇÃO (EXCLUSIVE HIDRÔMETRO). AF_03/2024</t>
  </si>
  <si>
    <t>425,09</t>
  </si>
  <si>
    <t>449,79</t>
  </si>
  <si>
    <t>95637</t>
  </si>
  <si>
    <t>KIT CAVALETE PARA MEDIÇÃO DE ÁGUA - ENTRADA PRINCIPAL, EM AÇO GALVANIZADO DN 32 MM (1 1/4") - FORNECIMENTO E INSTALAÇÃO (EXCLUSIVE HIDRÔMETRO). AF_03/2024</t>
  </si>
  <si>
    <t>561,90</t>
  </si>
  <si>
    <t>591,37</t>
  </si>
  <si>
    <t>95638</t>
  </si>
  <si>
    <t>KIT CAVALETE PARA MEDIÇÃO DE ÁGUA - ENTRADA PRINCIPAL, EM AÇO GALVANIZADO DN 40 MM (1 1/2") - FORNECIMENTO E INSTALAÇÃO (EXCLUSIVE HIDRÔMETRO). AF_03/2024</t>
  </si>
  <si>
    <t>693,21</t>
  </si>
  <si>
    <t>728,10</t>
  </si>
  <si>
    <t>95639</t>
  </si>
  <si>
    <t>KIT CAVALETE PARA MEDIÇÃO DE ÁGUA - ENTRADA PRINCIPAL, EM AÇO GALVANIZADO DN 50 MM (2") - FORNECIMENTO E INSTALAÇÃO (EXCLUSIVE HIDRÔMETRO). AF_03/2024</t>
  </si>
  <si>
    <t>948,48</t>
  </si>
  <si>
    <t>990,15</t>
  </si>
  <si>
    <t>95641</t>
  </si>
  <si>
    <t>KIT CAVALETE PARA MEDIÇÃO DE ÁGUA - ENTRADA INDIVIDUALIZADA, EM PVC DN 25 MM (3/4"), PARA 2 MEDIDORES - FORNECIMENTO E INSTALAÇÃO (EXCLUSIVE HIDRÔMETRO). AF_03/2024</t>
  </si>
  <si>
    <t>310,67</t>
  </si>
  <si>
    <t>95642</t>
  </si>
  <si>
    <t>KIT CAVALETE PARA MEDIÇÃO DE ÁGUA - ENTRADA INDIVIDUALIZADA, EM PVC DN 25 MM (3/4"), PARA 3 MEDIDORES - FORNECIMENTO E INSTALAÇÃO (EXCLUSIVE HIDRÔMETRO). AF_03/2024</t>
  </si>
  <si>
    <t>432,08</t>
  </si>
  <si>
    <t>459,56</t>
  </si>
  <si>
    <t>95643</t>
  </si>
  <si>
    <t>KIT CAVALETE PARA MEDIÇÃO DE ÁGUA - ENTRADA INDIVIDUALIZADA, EM PVC DN 25 MM (3/4"), PARA 4 MEDIDORES - FORNECIMENTO E INSTALAÇÃO (EXCLUSIVE HIDRÔMETRO). AF_03/2024</t>
  </si>
  <si>
    <t>564,51</t>
  </si>
  <si>
    <t>600,23</t>
  </si>
  <si>
    <t>95644</t>
  </si>
  <si>
    <t>KIT CAVALETE PARA MEDIÇÃO DE ÁGUA - ENTRADA INDIVIDUALIZADA, EM PVC DN 32 MM (1"), PARA 1 MEDIDOR - FORNECIMENTO E INSTALAÇÃO (EXCLUSIVE HIDRÔMETRO). AF_03/2024</t>
  </si>
  <si>
    <t>209,75</t>
  </si>
  <si>
    <t>221,61</t>
  </si>
  <si>
    <t>95645</t>
  </si>
  <si>
    <t>KIT CAVALETE PARA MEDIÇÃO DE ÁGUA - ENTRADA INDIVIDUALIZADA, EM PVC DN 32 MM (1"), PARA 2 MEDIDORES - FORNECIMENTO E INSTALAÇÃO (EXCLUSIVE HIDRÔMETRO). AF_03/2024</t>
  </si>
  <si>
    <t>381,92</t>
  </si>
  <si>
    <t>402,94</t>
  </si>
  <si>
    <t>95646</t>
  </si>
  <si>
    <t>KIT CAVALETE PARA MEDIÇÃO DE ÁGUA - ENTRADA INDIVIDUALIZADA, EM PVC DN 32 MM (1"), PARA 3 MEDIDORES - FORNECIMENTO E INSTALAÇÃO (EXCLUSIVE HIDRÔMETRO). AF_03/2024</t>
  </si>
  <si>
    <t>569,11</t>
  </si>
  <si>
    <t>600,33</t>
  </si>
  <si>
    <t>95647</t>
  </si>
  <si>
    <t>KIT CAVALETE PARA MEDIÇÃO DE ÁGUA - ENTRADA INDIVIDUALIZADA, EM PVC DN 32 MM (1"), PARA 4 MEDIDORES - FORNECIMENTO E INSTALAÇÃO (EXCLUSIVE HIDRÔMETRO). AF_03/2024</t>
  </si>
  <si>
    <t>745,41</t>
  </si>
  <si>
    <t>786,04</t>
  </si>
  <si>
    <t>95648</t>
  </si>
  <si>
    <t>KIT CAVALETE PARA MEDIÇÃO DE ÁGUA - ENTRADA INDIVIDUALIZADA, EM CPVC DN 28 MM (1"), PARA 1 MEDIDOR - FORNECIMENTO E INSTALAÇÃO (EXCLUSIVE HIDRÔMETRO). AF_03/2024</t>
  </si>
  <si>
    <t>504,34</t>
  </si>
  <si>
    <t>515,77</t>
  </si>
  <si>
    <t>95649</t>
  </si>
  <si>
    <t>KIT CAVALETE PARA MEDIÇÃO DE ÁGUA - ENTRADA INDIVIDUALIZADA, EM CPVC DN 28 MM (1"), PARA 2 MEDIDORES - FORNECIMENTO E INSTALAÇÃO (EXCLUSIVE HIDRÔMETRO). AF_03/2024</t>
  </si>
  <si>
    <t>872,08</t>
  </si>
  <si>
    <t>892,07</t>
  </si>
  <si>
    <t>95650</t>
  </si>
  <si>
    <t>KIT CAVALETE PARA MEDIÇÃO DE ÁGUA - ENTRADA INDIVIDUALIZADA, EM CPVC DN 28 MM (1"), PARA 3 MEDIDORES - FORNECIMENTO E INSTALAÇÃO (EXCLUSIVE HIDRÔMETRO). AF_03/2024</t>
  </si>
  <si>
    <t>1.275,09</t>
  </si>
  <si>
    <t>1.304,65</t>
  </si>
  <si>
    <t>95651</t>
  </si>
  <si>
    <t>KIT CAVALETE PARA MEDIÇÃO DE ÁGUA - ENTRADA INDIVIDUALIZADA, EM CPVC DN 28 MM (1"), PARA 4 MEDIDORES - FORNECIMENTO E INSTALAÇÃO (EXCLUSIVE HIDRÔMETRO). AF_03/2024</t>
  </si>
  <si>
    <t>1.656,84</t>
  </si>
  <si>
    <t>1.695,27</t>
  </si>
  <si>
    <t>95652</t>
  </si>
  <si>
    <t>KIT CAVALETE PARA MEDIÇÃO DE ÁGUA - ENTRADA INDIVIDUALIZADA, EM CPVC DN 35 MM (1 1/4"), PARA 1 MEDIDOR - FORNECIMENTO E INSTALAÇÃO (EXCLUSIVE HIDRÔMETRO). AF_03/2024</t>
  </si>
  <si>
    <t>620,12</t>
  </si>
  <si>
    <t>632,87</t>
  </si>
  <si>
    <t>95653</t>
  </si>
  <si>
    <t>KIT CAVALETE PARA MEDIÇÃO DE ÁGUA - ENTRADA INDIVIDUALIZADA, EM CPVC DN 35 MM (1 1/4"), PARA 2 MEDIDORES - FORNECIMENTO E INSTALAÇÃO (EXCLUSIVE HIDRÔMETRO). AF_03/2024</t>
  </si>
  <si>
    <t>1.102,04</t>
  </si>
  <si>
    <t>1.124,65</t>
  </si>
  <si>
    <t>95654</t>
  </si>
  <si>
    <t>KIT CAVALETE PARA MEDIÇÃO DE ÁGUA - ENTRADA INDIVIDUALIZADA, EM CPVC DN 35 MM (1 1/4"), PARA 3 MEDIDORES - FORNECIMENTO E INSTALAÇÃO (EXCLUSIVE HIDRÔMETRO). AF_03/2024</t>
  </si>
  <si>
    <t>1.623,99</t>
  </si>
  <si>
    <t>1.657,57</t>
  </si>
  <si>
    <t>95655</t>
  </si>
  <si>
    <t>KIT CAVALETE PARA MEDIÇÃO DE ÁGUA - ENTRADA INDIVIDUALIZADA, EM CPVC DN 35 MM (1 1/4"), PARA 4 MEDIDORES - FORNECIMENTO E INSTALAÇÃO (EXCLUSIVE HIDRÔMETRO). AF_03/2024</t>
  </si>
  <si>
    <t>2.118,89</t>
  </si>
  <si>
    <t>2.162,60</t>
  </si>
  <si>
    <t>95657</t>
  </si>
  <si>
    <t>KIT CAVALETE PARA MEDIÇÃO DE ÁGUA - ENTRADA INDIVIDUALIZADA, EM PPR PN20 DN 25 MM (3/4") PARA 1 MEDIDOR - FORNECIMENTO E INSTALAÇÃO (EXCLUSIVE HIDRÔMETRO). AF_03/2024</t>
  </si>
  <si>
    <t>311,18</t>
  </si>
  <si>
    <t>327,43</t>
  </si>
  <si>
    <t>95658</t>
  </si>
  <si>
    <t>KIT CAVALETE PARA MEDIÇÃO DE ÁGUA - ENTRADA INDIVIDUALIZADA, EM PPR PN20 DN 25 MM (3/4") PARA 2 MEDIDORES - FORNECIMENTO E INSTALAÇÃO (EXCLUSIVE HIDRÔMETRO). AF_03/2024</t>
  </si>
  <si>
    <t>564,06</t>
  </si>
  <si>
    <t>592,64</t>
  </si>
  <si>
    <t>95659</t>
  </si>
  <si>
    <t>KIT CAVALETE PARA MEDIÇÃO DE ÁGUA - ENTRADA INDIVIDUALIZADA, EM PPR PN20 DN 25 MM (3/4") PARA 3 MEDIDORES - FORNECIMENTO E INSTALAÇÃO (EXCLUSIVE HIDRÔMETRO). AF_03/2024</t>
  </si>
  <si>
    <t>838,79</t>
  </si>
  <si>
    <t>881,01</t>
  </si>
  <si>
    <t>95660</t>
  </si>
  <si>
    <t>KIT CAVALETE PARA MEDIÇÃO DE ÁGUA - ENTRADA INDIVIDUALIZADA, EM PPR PN20 DN 25 MM (3/4") PARA 4 MEDIDORES - FORNECIMENTO E INSTALAÇÃO (EXCLUSIVE HIDRÔMETRO). AF_03/2024</t>
  </si>
  <si>
    <t>1.098,52</t>
  </si>
  <si>
    <t>1.153,47</t>
  </si>
  <si>
    <t>95661</t>
  </si>
  <si>
    <t>KIT CAVALETE PARA MEDIÇÃO DE ÁGUA - ENTRADA INDIVIDUALIZADA, EM PPR PN20 DN 32 MM (1") PARA 1 MEDIDOR - FORNECIMENTO E INSTALAÇÃO (EXCLUSIVE HIDRÔMETRO). AF_03/2024</t>
  </si>
  <si>
    <t>381,14</t>
  </si>
  <si>
    <t>399,27</t>
  </si>
  <si>
    <t>95662</t>
  </si>
  <si>
    <t>KIT CAVALETE PARA MEDIÇÃO DE ÁGUA - ENTRADA INDIVIDUALIZADA, EM PPR PN20 DN 32 MM (1") PARA 2 MEDIDORES - FORNECIMENTO E INSTALAÇÃO (EXCLUSIVE HIDRÔMETRO). AF_03/2024</t>
  </si>
  <si>
    <t>702,57</t>
  </si>
  <si>
    <t>734,86</t>
  </si>
  <si>
    <t>95663</t>
  </si>
  <si>
    <t>KIT CAVALETE PARA MEDIÇÃO DE ÁGUA - ENTRADA INDIVIDUALIZADA, EM PPR PN20 DN 32 MM (1") PARA 3 MEDIDORES - FORNECIMENTO E INSTALAÇÃO (EXCLUSIVE HIDRÔMETRO). AF_03/2024</t>
  </si>
  <si>
    <t>1.050,05</t>
  </si>
  <si>
    <t>1.097,97</t>
  </si>
  <si>
    <t>95664</t>
  </si>
  <si>
    <t>KIT CAVALETE PARA MEDIÇÃO DE ÁGUA - ENTRADA INDIVIDUALIZADA, EM PPR PN20 DN 32 MM (1") PARA 4 MEDIDORES - FORNECIMENTO E INSTALAÇÃO (EXCLUSIVE HIDRÔMETRO). AF_03/2024</t>
  </si>
  <si>
    <t>1.377,39</t>
  </si>
  <si>
    <t>1.439,83</t>
  </si>
  <si>
    <t>95665</t>
  </si>
  <si>
    <t>KIT CAVALETE PARA MEDIÇÃO DE ÁGUA - ENTRADA INDIVIDUALIZADA, EM PPR PN25 DN 25 MM (3/4") PARA 1 MEDIDOR - FORNECIMENTO E INSTALAÇÃO (EXCLUSIVE HIDRÔMETRO). AF_03/2024</t>
  </si>
  <si>
    <t>344,07</t>
  </si>
  <si>
    <t>361,49</t>
  </si>
  <si>
    <t>95666</t>
  </si>
  <si>
    <t>KIT CAVALETE PARA MEDIÇÃO DE ÁGUA - ENTRADA INDIVIDUALIZADA, EM PPR PN25 DN 25 MM (3/4") PARA 2 MEDIDORES - FORNECIMENTO E INSTALAÇÃO (EXCLUSIVE HIDRÔMETRO). AF_03/2024</t>
  </si>
  <si>
    <t>607,30</t>
  </si>
  <si>
    <t>637,76</t>
  </si>
  <si>
    <t>95667</t>
  </si>
  <si>
    <t>KIT CAVALETE PARA MEDIÇÃO DE ÁGUA - ENTRADA INDIVIDUALIZADA, EM PPR PN25 DN 25 MM (3/4") PARA 3 MEDIDORES - FORNECIMENTO E INSTALAÇÃO (EXCLUSIVE HIDRÔMETRO). AF_03/2024</t>
  </si>
  <si>
    <t>898,98</t>
  </si>
  <si>
    <t>944,01</t>
  </si>
  <si>
    <t>95668</t>
  </si>
  <si>
    <t>KIT CAVALETE PARA MEDIÇÃO DE ÁGUA - ENTRADA INDIVIDUALIZADA, EM PPR PN25 DN 25 MM (3/4") PARA 4 MEDIDORES - FORNECIMENTO E INSTALAÇÃO (EXCLUSIVE HIDRÔMETRO). AF_03/2024</t>
  </si>
  <si>
    <t>1.173,57</t>
  </si>
  <si>
    <t>1.232,11</t>
  </si>
  <si>
    <t>95669</t>
  </si>
  <si>
    <t>KIT CAVALETE PARA MEDIÇÃO DE ÁGUA - ENTRADA INDIVIDUALIZADA, EM PPR PN25 DN 32 MM (1") PARA 1 MEDIDOR - FORNECIMENTO E INSTALAÇÃO (EXCLUSIVE HIDRÔMETRO). AF_03/2024</t>
  </si>
  <si>
    <t>410,65</t>
  </si>
  <si>
    <t>430,08</t>
  </si>
  <si>
    <t>95670</t>
  </si>
  <si>
    <t>KIT CAVALETE PARA MEDIÇÃO DE ÁGUA - ENTRADA INDIVIDUALIZADA, EM PPR PN25 DN 32 MM (1") PARA 2 MEDIDORES - FORNECIMENTO E INSTALAÇÃO (EXCLUSIVE HIDRÔMETRO). AF_03/2024</t>
  </si>
  <si>
    <t>739,22</t>
  </si>
  <si>
    <t>773,67</t>
  </si>
  <si>
    <t>95671</t>
  </si>
  <si>
    <t>KIT CAVALETE PARA MEDIÇÃO DE ÁGUA - ENTRADA INDIVIDUALIZADA, EM PPR PN25 DN 32 MM (1") PARA 3 MEDIDORES - FORNECIMENTO E INSTALAÇÃO (EXCLUSIVE HIDRÔMETRO). AF_03/2024</t>
  </si>
  <si>
    <t>1.099,92</t>
  </si>
  <si>
    <t>1.151,09</t>
  </si>
  <si>
    <t>95672</t>
  </si>
  <si>
    <t>KIT CAVALETE PARA MEDIÇÃO DE ÁGUA - ENTRADA INDIVIDUALIZADA, EM PPR PN25 DN 32 MM (1") PARA 4 MEDIDORES - FORNECIMENTO E INSTALAÇÃO (EXCLUSIVE HIDRÔMETRO). AF_03/2024</t>
  </si>
  <si>
    <t>1.439,06</t>
  </si>
  <si>
    <t>1.505,66</t>
  </si>
  <si>
    <t>95673</t>
  </si>
  <si>
    <t>HIDRÔMETRO DN 1/2", 1,5 M3/H - FORNECIMENTO E INSTALAÇÃO. AF_03/2024</t>
  </si>
  <si>
    <t>119,59</t>
  </si>
  <si>
    <t>122,60</t>
  </si>
  <si>
    <t>95674</t>
  </si>
  <si>
    <t>HIDRÔMETRO DN 1/2", 3,0 M3/H - FORNECIMENTO E INSTALAÇÃO. AF_03/2024</t>
  </si>
  <si>
    <t>126,50</t>
  </si>
  <si>
    <t>129,51</t>
  </si>
  <si>
    <t>95675</t>
  </si>
  <si>
    <t>HIDRÔMETRO DN 3/4", 5,0 M3/H - FORNECIMENTO E INSTALAÇÃO. AF_03/2024</t>
  </si>
  <si>
    <t>156,11</t>
  </si>
  <si>
    <t>159,83</t>
  </si>
  <si>
    <t>95676</t>
  </si>
  <si>
    <t>CAIXA EM CONCRETO PRÉ-MOLDADO PARA ABRIGO DE HIDRÔMETRO COM DN 20 MM - FORNECIMENTO E INSTALAÇÃO. AF_03/2024</t>
  </si>
  <si>
    <t>140,91</t>
  </si>
  <si>
    <t>97741</t>
  </si>
  <si>
    <t>KIT CAVALETE PARA MEDIÇÃO DE ÁGUA - ENTRADA INDIVIDUALIZADA, EM PVC DN 25 MM (3/4"), PARA 1 MEDIDOR - FORNECIMENTO E INSTALAÇÃO (EXCLUSIVE HIDRÔMETRO). AF_03/2024</t>
  </si>
  <si>
    <t>164,39</t>
  </si>
  <si>
    <t>175,02</t>
  </si>
  <si>
    <t>104992</t>
  </si>
  <si>
    <t>HIDRÔMETRO DN 2" , 30 M³/H - FORNECIMENTO E INSTALAÇÃO. AF_03/2024</t>
  </si>
  <si>
    <t>1.199,04</t>
  </si>
  <si>
    <t>1.204,99</t>
  </si>
  <si>
    <t>104997</t>
  </si>
  <si>
    <t>HIDRÔMETRO DN 1", 7 M³/H - FORNECIMENTO E INSTALAÇÃO. AF_03/2024</t>
  </si>
  <si>
    <t>398,09</t>
  </si>
  <si>
    <t>402,60</t>
  </si>
  <si>
    <t>104998</t>
  </si>
  <si>
    <t>HIDRÔMETRO DN 1", 10 M³/H - FORNECIMENTO E INSTALAÇÃO. AF_03/2024</t>
  </si>
  <si>
    <t>529,55</t>
  </si>
  <si>
    <t>534,06</t>
  </si>
  <si>
    <t>105135</t>
  </si>
  <si>
    <t>HIDRÔMETRO DN 1 1/2", 20 M³/H - FORNECIMENTO E INSTALAÇÃO. AF_03/2024</t>
  </si>
  <si>
    <t>860,82</t>
  </si>
  <si>
    <t>866,06</t>
  </si>
  <si>
    <t>90436</t>
  </si>
  <si>
    <t>FURO MANUAL EM ALVENARIA, PARA INSTALAÇÕES HIDRÁULICAS, DIÂMETROS MENORES OU IGUAIS A 40 MM. AF_09/2023</t>
  </si>
  <si>
    <t>17,34</t>
  </si>
  <si>
    <t>19,43</t>
  </si>
  <si>
    <t>90437</t>
  </si>
  <si>
    <t>FURO MANUAL EM ALVENARIA, PARA INSTALAÇÕES HIDRÁULICAS, DIÂMETROS MAIORES QUE 40 MM E MENORES OU IGUAIS A 75 MM. AF_09/2023</t>
  </si>
  <si>
    <t>51,79</t>
  </si>
  <si>
    <t>90438</t>
  </si>
  <si>
    <t>FURO MANUAL EM ALVENARIA, PARA INSTALAÇÕES HIDRÁULICAS, DIÂMETROS MAIORES QUE 75 MM E MENORES OU IGUAIS A 100 MM. AF_09/2023</t>
  </si>
  <si>
    <t>67,52</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</si>
  <si>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</si>
  <si>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</si>
  <si>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</si>
  <si>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</si>
  <si>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90441</t>
  </si>
  <si>
    <t>FURO MECANIZADO EM CONCRETO, COM MARTELO DEMOLIDOR, PARA INSTALAÇÕES HIDRÁULICAS, DIÂMETROS MAIORES QUE 75 MM E MENORES OU IGUAIS A 150 MM. AF_09/2023</t>
  </si>
  <si>
    <t>38,96</t>
  </si>
  <si>
    <t>43,19</t>
  </si>
  <si>
    <t>90443</t>
  </si>
  <si>
    <t>RASGO LINEAR MANUAL EM ALVENARIA, PARA RAMAIS/ DISTRIBUIÇÃO DE INSTALAÇÕES HIDRÁULICAS, DIÂMETROS MENORES OU IGUAIS A 40 MM. AF_09/2023</t>
  </si>
  <si>
    <t>10,43</t>
  </si>
  <si>
    <t>90444</t>
  </si>
  <si>
    <t>RASGO LINEAR MECANIZADO EM CONTRAPISO, PARA RAMAIS/ DISTRIBUIÇÃO DE INSTALAÇÕES HIDRÁULICAS, DIÂMETROS MENORES OU IGUAIS A 40 MM. AF_09/2023_PS</t>
  </si>
  <si>
    <t>15,09</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</si>
  <si>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</si>
  <si>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</si>
  <si>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</si>
  <si>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</si>
  <si>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</si>
  <si>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</si>
  <si>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</si>
  <si>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</si>
  <si>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90452</t>
  </si>
  <si>
    <t>PASSANTE TIPO PEÇA EM POLIESTIRENO (ISOPOR), FIXADO EM LAJE, PARA PASSAGEM DE NO MÁXIMO 5 TUBOS DE 50 MM DE DIÂMETRO. AF_09/2023</t>
  </si>
  <si>
    <t>90453</t>
  </si>
  <si>
    <t>PASSANTE TIPO TUBO COM DIÂMETRO DE 40 MM, FIXADO EM LAJE, PARA PASSAGEM DE TUBULAÇÕES COM NO MÁXIMO 32 MM DE DIÂMETRO. AF_09/2023</t>
  </si>
  <si>
    <t>90454</t>
  </si>
  <si>
    <t>PASSANTE TIPO TUBO COM DIÂMETRO DE 75 MM, FIXADO EM LAJE, PARA PASSAGEM DE TUBULAÇÕES COM NO MÁXIMO 50 MM DE DIÂMETRO. AF_09/2023</t>
  </si>
  <si>
    <t>6,58</t>
  </si>
  <si>
    <t>90455</t>
  </si>
  <si>
    <t>PASSANTE TIPO TUBO COM DIÂMETRO DE 100 MM, FIXADO EM LAJE, PARA PASSAGEM DE TUBULAÇÕES COM NO MÁXIMO 75 MM DE DIÂMETRO. AF_09/2023</t>
  </si>
  <si>
    <t>90456</t>
  </si>
  <si>
    <t>QUEBRA EM ALVENARIA PARA INSTALAÇÃO DE CAIXA DE TOMADA (4X4 OU 4X2). AF_09/2023</t>
  </si>
  <si>
    <t>90457</t>
  </si>
  <si>
    <t>QUEBRA EM ALVENARIA PARA INSTALAÇÃO DE QUADRO DISTRIBUIÇÃO PEQUENO (19X25 CM). AF_09/2023</t>
  </si>
  <si>
    <t>15,80</t>
  </si>
  <si>
    <t>90458</t>
  </si>
  <si>
    <t>QUEBRA EM ALVENARIA PARA INSTALAÇÃO DE QUADRO DISTRIBUIÇÃO GRANDE (76X40 CM). AF_09/2023</t>
  </si>
  <si>
    <t>50,54</t>
  </si>
  <si>
    <t>90459</t>
  </si>
  <si>
    <t>QUEBRA EM ALVENARIA PARA INSTALAÇÃO DE ABRIGO PARA MANGUEIRAS (90X60 CM). AF_09/2023</t>
  </si>
  <si>
    <t>63,71</t>
  </si>
  <si>
    <t>90460</t>
  </si>
  <si>
    <t>SUPORTE PARA 2 TUBOS HORIZONTAIS, ESPAÇADO A CADA 56 CM, EM PERFILADO COM COMPRIMENTO DE 25 CM FIXADO EM LAJE, POR METRO DE TUBULAÇÃO FIXADA. AF_09/2023</t>
  </si>
  <si>
    <t>28,18</t>
  </si>
  <si>
    <t>90461</t>
  </si>
  <si>
    <t>SUPORTE PARA 4 TUBOS HORIZONTAIS, ESPAÇADO A CADA 56 CM, EM PERFILADO COM COMPRIMENTO DE 42 CM FIXADO EM LAJE, POR METRO DE TUBULAÇÃO FIXADA. AF_09/2023</t>
  </si>
  <si>
    <t>21,99</t>
  </si>
  <si>
    <t>90462</t>
  </si>
  <si>
    <t>SUPORTE PARA 2 TUBOS VERTICAIS, ESPAÇADO A CADA 150 CM, EM PERFILADO COM COMPRIMENTO DE 25 CM FIXADO EM PAREDE, POR METRO DE TUBULAÇÃO FIXADA. AF_09/2023</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</si>
  <si>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</si>
  <si>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</si>
  <si>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</si>
  <si>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</si>
  <si>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16,89</t>
  </si>
  <si>
    <t>90467</t>
  </si>
  <si>
    <t>CHUMBAMENTO LINEAR EM ALVENARIA PARA RAMAIS/DISTRIBUIÇÃO DE INSTALAÇÕES HIDRÁULICAS COM DIÂMETROS MAIORES QUE 40 MM E MENORES OU IGUAIS A 75 MM. AF_09/2023</t>
  </si>
  <si>
    <t>28,05</t>
  </si>
  <si>
    <t>90468</t>
  </si>
  <si>
    <t>CHUMBAMENTO LINEAR EM CONTRAPISO PARA RAMAIS/DISTRIBUIÇÃO DE INSTALAÇÕES HIDRÁULICAS COM DIÂMETROS MENORES OU IGUAIS A 40 MM. AF_09/2023</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</si>
  <si>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</si>
  <si>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</si>
  <si>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</si>
  <si>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</si>
  <si>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16,92</t>
  </si>
  <si>
    <t>91166</t>
  </si>
  <si>
    <t>FIXAÇÃO DE TUBOS HORIZONTAIS DE PEX OU MULTICAMADAS, DIÂMETROS IGUAIS OU INFERIORES A 40 MM, COM ABRAÇADEIRA PLÁSTICA FIXADA EM LAJE. AF_09/2023_PE</t>
  </si>
  <si>
    <t>91167</t>
  </si>
  <si>
    <t>FIXAÇÃO DE TUBOS HORIZONTAIS DE PPR DIÂMETROS MENORES OU IGUAIS A 40 MM COM ABRAÇADEIRA METÁLICA RÍGIDA TIPO U PERFIL 1 1/4", FIXADA EM PERFILADO EM LAJE. AF_09/2023_PS</t>
  </si>
  <si>
    <t>12,79</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</si>
  <si>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</si>
  <si>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</si>
  <si>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</si>
  <si>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</si>
  <si>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91172</t>
  </si>
  <si>
    <t>FIXAÇÃO DE TUBOS HORIZONTAIS DE PVC ÁGUA, PVC ESGOTO, PVC ÁGUA PLUVIAL, CPVC, PPR, COBRE OU AÇO, DIÂMETROS MAIORES QUE 75 MM E MENORES OU IGUAIS A 100 MM, COM ABRAÇADEIRA METÁLICA RÍGIDA TIPO U PERFIL 4", FIXADA EM PERFILADO EM LAJE. AF_09/2023_PS</t>
  </si>
  <si>
    <t>91173</t>
  </si>
  <si>
    <t>FIXAÇÃO DE TUBOS VERTICAIS DE PVC ÁGUA, PVC ESGOTO, PVC ÁGUA PLUVIAL, CPVC, PPR, COBRE OU AÇO, DIÂMETROS MENORES OU IGUAIS A 40 MM, COM ABRAÇADEIRA METÁLICA RÍGIDA TIPO U PERFIL 1 1/4", FIXADA EM PERFILADO EM PAREDE. AF_09/2023_PS</t>
  </si>
  <si>
    <t>91174</t>
  </si>
  <si>
    <t>FIXAÇÃO DE TUBOS VERTICAIS DE PVC ÁGUA, PVC ESGOTO, PVC ÁGUA PLUVIAL, CPVC, PPR, COBRE OU AÇO, DIÂMETROS MAIORES QUE 40 MM E MENORES OU IGUAIS A 75 MM, COM ABRAÇADEIRA METÁLICA RÍGIDA TIPO U PERFIL 2 1/2", FIXADA EM PERFILADO EM PAREDE. AF_09/2023_PS</t>
  </si>
  <si>
    <t>91175</t>
  </si>
  <si>
    <t>FIXAÇÃO DE TUBOS VERTICAIS DE PVC ÁGUA, PVC ESGOTO, PVC ÁGUA PLUVIAL, CPVC, PPR, COBRE OU AÇO, DIÂMETROS MAIORES QUE 75 MM E MENORES OU IGUAIS A 100 MM, COM ABRAÇADEIRA METÁLICA RÍGIDA TIPO U PERFIL 4", FIXADA EM PERFILADO EM PAREDE. AF_09/2023_PS</t>
  </si>
  <si>
    <t>12,81</t>
  </si>
  <si>
    <t>91176</t>
  </si>
  <si>
    <t>FIXAÇÃO DE TUBOS HORIZONTAIS DE PPR DIÂMETROS MENORES OU IGUAIS A 40 MM, COM ABRAÇADEIRA METÁLICA RÍGIDA TIPO  D  COM PARAFUSO DE FIXAÇÃO 1 1/4", FIXADA DIRETAMENTE NA LAJE OU PAREDE. AF_09/2023</t>
  </si>
  <si>
    <t>20,61</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</si>
  <si>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</si>
  <si>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</si>
  <si>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</si>
  <si>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</si>
  <si>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</si>
  <si>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</si>
  <si>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27,21</t>
  </si>
  <si>
    <t>91182</t>
  </si>
  <si>
    <t>FIXAÇÃO DE TUBOS HORIZONTAIS DE PPR, DIÂMETROS MENORES OU IGUAIS A 40 MM, COM ABRAÇADEIRA METÁLICA FLEXÍVEL 18 MM, FIXADA DIRETAMENTE NA LAJE. AF_09/2023</t>
  </si>
  <si>
    <t>31,52</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</si>
  <si>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</si>
  <si>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</si>
  <si>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</si>
  <si>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</si>
  <si>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31,41</t>
  </si>
  <si>
    <t>91187</t>
  </si>
  <si>
    <t>FIXAÇÃO DE TUBOS HORIZONTAIS DE PVC ÁGUA, PVC ESGOTO, PVC ÁGUA PLUVIAL, CPVC, PPR, COBRE OU AÇO, DIÂMETROS MAIORES QUE 75 MM E MENORES OU IGUAIS A 100 MM, COM ABRAÇADEIRA METÁLICA FLEXÍVEL 18 MM, FIXADA DIRETAMENTE NA LAJE. AF_09/2023</t>
  </si>
  <si>
    <t>31,30</t>
  </si>
  <si>
    <t>91188</t>
  </si>
  <si>
    <t>CHUMBAMENTO PONTUAL DE ABERTURA EM LAJE COM PASSAGEM DE 1 TUBO COM DIÂMETRO DE  50 MM. AF_09/2023</t>
  </si>
  <si>
    <t>91189</t>
  </si>
  <si>
    <t>CHUMBAMENTO PONTUAL DE ABERTURA EM LAJE COM PASSAGEM DE 5 TUBOS COM  DIÂMETROS DE  50 MM. AF_09/2023</t>
  </si>
  <si>
    <t>72,70</t>
  </si>
  <si>
    <t>78,37</t>
  </si>
  <si>
    <t>91190</t>
  </si>
  <si>
    <t>CHUMBAMENTO PONTUAL EM PASSAGEM DE TUBO COM DIÂMETRO MENOR OU IGUAL A 40 MM. AF_09/2023</t>
  </si>
  <si>
    <t>91191</t>
  </si>
  <si>
    <t>CHUMBAMENTO PONTUAL EM PASSAGEM DE TUBO COM DIÂMETROS ENTRE 40 MM E 75 MM. AF_09/2023</t>
  </si>
  <si>
    <t>14,73</t>
  </si>
  <si>
    <t>15,98</t>
  </si>
  <si>
    <t>91192</t>
  </si>
  <si>
    <t>CHUMBAMENTO PONTUAL EM PASSAGEM DE TUBO COM DIÂMETRO MAIOR QUE 75 MM E MENORES OU IGUAIS A 150 MM. AF_09/2023</t>
  </si>
  <si>
    <t>22,81</t>
  </si>
  <si>
    <t>91222</t>
  </si>
  <si>
    <t>RASGO LINEAR MANUAL EM ALVENARIA, PARA RAMAIS/ DISTRIBUIÇÃO DE INSTALAÇÕES HIDRÁULICAS, DIÂMETROS MAIORES QUE 40 MM E MENORES OU IGUAIS A 75 MM. AF_09/2023</t>
  </si>
  <si>
    <t>94480</t>
  </si>
  <si>
    <t>CONJUNTO HIDRÁULICO EM AÇO ROSCÁVEL PARA INSTALAÇÃO DE BOMBA, DN SUCÇÃO 65 MM (2½") E DN RECALQUE 50 MM (2"), PARA EDIFICAÇÃO COM 18 PAVIMENTOS - FORNECIMENTO E INSTALAÇÃO. AF_04/2024</t>
  </si>
  <si>
    <t>2.818,49</t>
  </si>
  <si>
    <t>2.890,66</t>
  </si>
  <si>
    <t>94481</t>
  </si>
  <si>
    <t>CONJUNTO HIDRÁULICO EM AÇO ROSCÁVEL PARA INSTALAÇÃO DE BOMBA, DN SUCÇÃO 50 MM (2") E DN RECALQUE 40 MM (1 1/2"), PARA EDIFICAÇÃO COM 12 PAVIMENTOS - FORNECIMENTO E INSTALAÇÃO. AF_04/2024</t>
  </si>
  <si>
    <t>2.002,25</t>
  </si>
  <si>
    <t>2.069,59</t>
  </si>
  <si>
    <t>94482</t>
  </si>
  <si>
    <t>CONJUNTO HIDRÁULICO EM AÇO ROSCÁVEL PARA INSTALAÇÃO DE BOMBA, DN SUCÇÃO 40 MM (1 1/2") E DN RECALQUE 32 MM (1 1/4"), PARA EDIFICAÇÃO COM 8 PAVIMENTOS - FORNECIMENTO E INSTALAÇÃO. AF_04/2024</t>
  </si>
  <si>
    <t>1.574,05</t>
  </si>
  <si>
    <t>1.637,92</t>
  </si>
  <si>
    <t>94483</t>
  </si>
  <si>
    <t>CONJUNTO HIDRÁULICO EM AÇO ROSCÁVEL PARA INSTALAÇÃO DE BOMBA, DN SUCÇÃO 32 MM (1 1/4") E DN RECALQUE 25 MM (1"), PARA EDIFICAÇÃO COM 4 PAVIMENTOS - FORNECIMENTO E INSTALAÇÃO. AF_04/2024</t>
  </si>
  <si>
    <t>1.322,30</t>
  </si>
  <si>
    <t>1.383,32</t>
  </si>
  <si>
    <t>95541</t>
  </si>
  <si>
    <t>FIXAÇÃO DE DUTOS FLEXÍVEIS CIRCULARES,  DIÂMETRO 109 MM OU 4", COM ABRAÇADEIRA METÁLICA FLEXÍVEL FIXADA DIRETAMENTE NA LAJE, SOMENTE MÃO DE OBRA. AF_09/2023</t>
  </si>
  <si>
    <t>32,83</t>
  </si>
  <si>
    <t>96559</t>
  </si>
  <si>
    <t>SUPORTE PARA DUTO EM CHAPA GALVANIZADA BITOLA 26, EM PERFILADO COM COMPRIMENTO DE 35 CM FIXADO EM LAJE, POR METRO DE DUTO FIXADO. AF_09/2023</t>
  </si>
  <si>
    <t>39,45</t>
  </si>
  <si>
    <t>96560</t>
  </si>
  <si>
    <t>SUPORTE PARA DUTO EM CHAPA GALVANIZADA BITOLA 24, EM PERFILADO COM COMPRIMENTO DE 55 CM FIXADO EM LAJE, POR METRO DE DUTO FIXADO. AF_09/2023</t>
  </si>
  <si>
    <t>36,66</t>
  </si>
  <si>
    <t>96562</t>
  </si>
  <si>
    <t>SUPORTE PARA ELETROCALHA LISA OU PERFURADA EM AÇO GALVANIZADO, LARGURA 400 MM, EM PERFILADO COM COMPRIMENTO DE 45 CM FIXADO EM LAJE, POR METRO DE ELETROCALHA FIXADA. AF_09/2023</t>
  </si>
  <si>
    <t>61,71</t>
  </si>
  <si>
    <t>96563</t>
  </si>
  <si>
    <t>SUPORTE PARA ELETROCALHA LISA OU PERFURADA EM AÇO GALVANIZADO, LARGURA 800 MM, EM PERFILADO COM COMPRIMENTO DE 85 CM FIXADO EM LAJE, POR METRO DE ELETROCALHA FIXADA. AF_09/2023</t>
  </si>
  <si>
    <t>63,32</t>
  </si>
  <si>
    <t>100128</t>
  </si>
  <si>
    <t>TIL (TUBO DE INSPEÇÃO E LIMPEZA) RADIAL PARA ESGOTO, EM PVC, DN 300X200 MM. AF_12/2020</t>
  </si>
  <si>
    <t>1.417,52</t>
  </si>
  <si>
    <t>1.421,41</t>
  </si>
  <si>
    <t>101802</t>
  </si>
  <si>
    <t>CAIXA ENTERRADA RETENTORA DE AREIA RETANGULAR, EM ALVENARIA COM BLOCOS DE CONCRETO, DIMENSÕES INTERNAS: 1,00 X 1,00 X 1,20 M, EXCLUINDO TAMPÃO. AF_12/2020</t>
  </si>
  <si>
    <t>1.667,32</t>
  </si>
  <si>
    <t>1.760,95</t>
  </si>
  <si>
    <t>101803</t>
  </si>
  <si>
    <t>CAIXA ENTERRADA SEPARADORA DE ÓLEO RETANGULAR, EM ALVENARIA COM BLOCOS DE CONCRETO, DIMENSÕES INTERNAS: 0,6 X 0,6 X 1,00 M, EXCLUINDO TAMPÃO. AF_12/2020</t>
  </si>
  <si>
    <t>1.072,82</t>
  </si>
  <si>
    <t>1.138,21</t>
  </si>
  <si>
    <t>101804</t>
  </si>
  <si>
    <t>CAIXA ENTERRADA SEPARADORA DE ÓLEO RETANGULAR, EM ALVENARIA COM BLOCOS DE CONCRETO, DIMENSÕES INTERNAS: 0,8 X 0,8 X 1,00 M, EXCLUINDO TAMPÃO. AF_12/2020</t>
  </si>
  <si>
    <t>1.338,87</t>
  </si>
  <si>
    <t>1.415,78</t>
  </si>
  <si>
    <t>101805</t>
  </si>
  <si>
    <t>CAIXA ENTERRADA SEPARADORA DE ÓLEO RETANGULAR, EM ALVENARIA COM BLOCOS DE CONCRETO, DIMENSÕES INTERNAS: 1,00 X 1,00 X 1,00 M, EXCLUINDO TAMPÃO. AF_12/2020</t>
  </si>
  <si>
    <t>1.700,00</t>
  </si>
  <si>
    <t>1.798,02</t>
  </si>
  <si>
    <t>102111</t>
  </si>
  <si>
    <t>BOMBA CENTRÍFUGA, MONOFÁSICA, 0,5 CV OU 0,49 HP, HM 6 A 20 M, Q 1,2 A 8,3 M3/H - FORNECIMENTO E INSTALAÇÃO. AF_12/2020</t>
  </si>
  <si>
    <t>1.434,76</t>
  </si>
  <si>
    <t>1.453,81</t>
  </si>
  <si>
    <t>102112</t>
  </si>
  <si>
    <t>BOMBA CENTRÍFUGA, MONOFÁSICA, 0,5 CV OU 0,49 HP, HM 6 A 20 M, Q 1,2 A 8,3 M3/H (NÃO INCLUI O FORNECIMENTO DA BOMBA). AF_12/2020</t>
  </si>
  <si>
    <t>169,21</t>
  </si>
  <si>
    <t>188,26</t>
  </si>
  <si>
    <t>102113</t>
  </si>
  <si>
    <t>BOMBA CENTRÍFUGA, TRIFÁSICA, 1 CV OU 0,99 HP, HM 14 A 40 M, Q 0,6 A 8,4 M3/H - FORNECIMENTO E INSTALAÇÃO. AF_12/2020</t>
  </si>
  <si>
    <t>2.306,76</t>
  </si>
  <si>
    <t>2.326,31</t>
  </si>
  <si>
    <t>102114</t>
  </si>
  <si>
    <t>BOMBA CENTRÍFUGA, TRIFÁSICA, 1 CV OU 0,99 HP, HM 14 A 40 M, Q 0,6 A 8,4 M3/H (NÃO INCLUI O FORNECIMENTO DA BOMBA). AF_12/2020</t>
  </si>
  <si>
    <t>173,46</t>
  </si>
  <si>
    <t>193,01</t>
  </si>
  <si>
    <t>102115</t>
  </si>
  <si>
    <t>BOMBA CENTRÍFUGA, TRIFÁSICA, 1,5 CV OU 1,48 HP, HM 10 A 70 M, Q 1,8 A 5,3 M3/H - FORNECIMENTO E INSTALAÇÃO. AF_12/2020</t>
  </si>
  <si>
    <t>4.037,69</t>
  </si>
  <si>
    <t>4.065,41</t>
  </si>
  <si>
    <t>102116</t>
  </si>
  <si>
    <t>BOMBA CENTRÍFUGA, TRIFÁSICA, 1,5 CV OU 1,48 HP, HM 10 A 24 M, Q 6,1 A 21,9 M3/H - FORNECIMENTO E INSTALAÇÃO. AF_12/2020</t>
  </si>
  <si>
    <t>2.465,50</t>
  </si>
  <si>
    <t>2.485,66</t>
  </si>
  <si>
    <t>102117</t>
  </si>
  <si>
    <t>BOMBA CENTRÍFUGA, TRIFÁSICA, 1,5 CV OU 1,48 HP (NÃO INCLUI O FORNECIMENTO DA BOMBA). AF_12/2020</t>
  </si>
  <si>
    <t>178,61</t>
  </si>
  <si>
    <t>198,77</t>
  </si>
  <si>
    <t>102118</t>
  </si>
  <si>
    <t>BOMBA CENTRÍFUGA, TRIFÁSICA, 3 CV OU 2,96 HP, HM 34 A 40 M, Q 8,6 A 14,8 M3/H - FORNECIMENTO E INSTALAÇÃO. AF_12/2020</t>
  </si>
  <si>
    <t>3.373,98</t>
  </si>
  <si>
    <t>3.394,66</t>
  </si>
  <si>
    <t>102119</t>
  </si>
  <si>
    <t>BOMBA CENTRÍFUGA, TRIFÁSICA, 3 CV OU 2,96 HP, HM 34 A 40 M, Q 8,6 A 14,8 M3/H (NÃO INCLUI O FORNECIMENTO DA BOMBA). AF_12/2020</t>
  </si>
  <si>
    <t>183,05</t>
  </si>
  <si>
    <t>203,73</t>
  </si>
  <si>
    <t>102121</t>
  </si>
  <si>
    <t>MOTO BOMBA HORIZONTAL ATÉ 10 CV, HM 75 A 80 M, Q 25,4 A 48 (NÃO INCLUI O FORNECIMENTO DA BOMBA). AF_12/2020</t>
  </si>
  <si>
    <t>229,44</t>
  </si>
  <si>
    <t>255,60</t>
  </si>
  <si>
    <t>102122</t>
  </si>
  <si>
    <t>BOMBA CENTRÍFUGA, TRIFÁSICA, 10 CV OU 9,86 HP, HM 85 A 140 M, Q 4,2 A 14,9 M3/H - FORNECIMENTO E INSTALAÇÃO. AF_12/2020</t>
  </si>
  <si>
    <t>11.496,62</t>
  </si>
  <si>
    <t>11.524,34</t>
  </si>
  <si>
    <t>102123</t>
  </si>
  <si>
    <t>BOMBA CENTRÍFUGA, TRIFÁSICA, 10 CV OU 9,86 HP, HM 85 A 140 M, Q 4,2 A 14,9 M3/H (NÃO INCLUI O FORNECIMENTO DA BOMBA). AF_12/2020</t>
  </si>
  <si>
    <t>242,66</t>
  </si>
  <si>
    <t>270,38</t>
  </si>
  <si>
    <t>102136</t>
  </si>
  <si>
    <t>INSTALAÇÃO DE QUADRO ELÉTRICO PARA BOMBAS TRIFÁSICAS ATÉ 25 CV (NÃO INCLUI O FORNECIMENTO DO QUADRO). AF_12/2020</t>
  </si>
  <si>
    <t>102,03</t>
  </si>
  <si>
    <t>102137</t>
  </si>
  <si>
    <t>CHAVE DE BOIA AUTOMÁTICA SUPERIOR/INFERIOR 15A/250V - FORNECIMENTO E INSTALAÇÃO. AF_12/2020</t>
  </si>
  <si>
    <t>81,91</t>
  </si>
  <si>
    <t>86,74</t>
  </si>
  <si>
    <t>102138</t>
  </si>
  <si>
    <t>MOTO BOMBA HORIZONTAL DE 12,5 A 25 CV, HM 140 M (NÃO INCLUI O FORNECIMENTO DA BOMBA). AF_12/2020</t>
  </si>
  <si>
    <t>294,43</t>
  </si>
  <si>
    <t>103517</t>
  </si>
  <si>
    <t>AQUECEDOR SOLAR COMPACTO, KIT PARA 1 COLETOR SOLAR EM VIDRO TEMPERADO E SERPENTINA EM TUBO DE COBRE COM SUPORTE, RESERVATÓRIO, FIXAÇÕES E TUBOS - FORNECIMENTO E INSTALAÇÃO. AF_12/2021</t>
  </si>
  <si>
    <t>3.613,01</t>
  </si>
  <si>
    <t>3.628,73</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</si>
  <si>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</si>
  <si>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</si>
  <si>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</si>
  <si>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</si>
  <si>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5.935,64</t>
  </si>
  <si>
    <t>5.939,95</t>
  </si>
  <si>
    <t>103521</t>
  </si>
  <si>
    <t>RESERVATÓRIO TÉRMICO/BOILER SOLAR EM AÇO INOX 600 L COM 3 PLACAS COLETORAS EM VIDRO TEMPERADO COM SERPENTINA EM TUBO DE COBRE 2 X 1 M - FORNECIMENTO E INSTALAÇÃO. AF_12/2021</t>
  </si>
  <si>
    <t>7.881,79</t>
  </si>
  <si>
    <t>7.887,99</t>
  </si>
  <si>
    <t>103522</t>
  </si>
  <si>
    <t>RESERVATÓRIO TÉRMICO/BOILER SOLAR EM AÇO INOX 800 L COM 4 PLACAS COLETORAS EM VIDRO TEMPERADO COM SERPENTINA EM TUBO DE COBRE 2 X 1 M - FORNECIMENTO E INSTALAÇÃO. AF_12/2021</t>
  </si>
  <si>
    <t>7.948,50</t>
  </si>
  <si>
    <t>7.973,43</t>
  </si>
  <si>
    <t>103523</t>
  </si>
  <si>
    <t>RESERVATÓRIO TÉRMICO/BOILER SOLAR EM AÇO INOX 1000 L COM 5 PLACAS COLETORAS EM VIDRO TEMPERADO COM SERPENTINA EM TUBO DE COBRE 2 X 1 M - FORNECIMENTO E INSTALAÇÃO. AF_12/2021</t>
  </si>
  <si>
    <t>11.957,43</t>
  </si>
  <si>
    <t>11.983,56</t>
  </si>
  <si>
    <t>104660</t>
  </si>
  <si>
    <t>CONJUNTO DE PONTOS HIDRÁULICOS DE ÁGUA FRIA PARA BANHEIRO (RAMAL/SUB-RAMAL E DISTRIBUIÇÃO) EM PVC, COM TUBOS, CONEXÕES, REGISTROS, CORTES E FIXAÇÕES EM PRÉDIO COM TUBULAÇÕES EMBUTIDAS COM RASGO. AF_05/2023</t>
  </si>
  <si>
    <t>1.405,88</t>
  </si>
  <si>
    <t>1.521,78</t>
  </si>
  <si>
    <t>104661</t>
  </si>
  <si>
    <t>CONJUNTO DE PONTOS HIDRÁULICOS DE ÁGUA FRIA PARA COZINHA (RAMAL/SUB-RAMAL E DISTRIBUIÇÃO) EM PVC, COM TUBOS, CONEXÕES, REGISTROS, CORTES E FIXAÇÕES EM PRÉDIO COM TUBULAÇÕES EMBUTIDAS COM RASGO. AF_05/2023</t>
  </si>
  <si>
    <t>641,58</t>
  </si>
  <si>
    <t>699,69</t>
  </si>
  <si>
    <t>104662</t>
  </si>
  <si>
    <t>CONJUNTO DE PONTOS HIDRÁULICOS DE ÁGUA FRIA PARA ÁREA DE SERVIÇO (RAMAL/SUB-RAMAL E DISTRIBUIÇÃO) EM PVC, COM TUBOS, CONEXÕES, REGISTROS, CORTES E FIXAÇÕES EM PRÉDIO COM TUBULAÇÕES EMBUTIDAS COM RASGO. AF_05/2023</t>
  </si>
  <si>
    <t>435,30</t>
  </si>
  <si>
    <t>471,75</t>
  </si>
  <si>
    <t>104663</t>
  </si>
  <si>
    <t>CONJUNTO DE PONTOS HIDRÁULICOS DE ÁGUA FRIA PARA BANHEIRO (RAMAL/SUB-RAMAL E DISTRIBUIÇÃO) EM PVC, COM TUBOS, CONEXÕES, REGISTROS, CORTES E FIXAÇÕES EM PRÉDIO (PRUMADA INDIVIDUAL), COM TUBULAÇÕES APARENTES OU EMBUTIDAS SEM RASGO. AF_05/2023_PA</t>
  </si>
  <si>
    <t>552,68</t>
  </si>
  <si>
    <t>597,78</t>
  </si>
  <si>
    <t>104664</t>
  </si>
  <si>
    <t>CONJUNTO DE PONTOS HIDRÁULICOS DE ÁGUA FRIA PARA COZINHA OU SERVIÇO (RAMAL/SUB-RAMAL E DISTRIBUIÇÃO) EM PVC, COM TUBOS, CONEXÕES, REGISTROS, CORTES E FIXAÇÕES EM PRÉDIO (PRUMADA INDIVIDUAL), COM TUBULAÇÕES APARENTES OU EMBUTIDAS SEM RASGO. AF_05/2023_PA</t>
  </si>
  <si>
    <t>168,70</t>
  </si>
  <si>
    <t>182,13</t>
  </si>
  <si>
    <t>104665</t>
  </si>
  <si>
    <t>CONJUNTO DE PONTOS HIDRÁULICOS DE ÁGUA FRIA PARA BANHEIRO (RAMAL/SUB-RAMAL E DISTRIBUIÇÃO) EM PVC, COM TUBOS, CONEXÕES, REGISTROS, CORTES E FIXAÇÕES EM PRÉDIO (PRUMADA COLETIVA), COM TUBULAÇÕES APARENTES OU EMBUTIDAS SEM RASGO. AF_05/2023_PA</t>
  </si>
  <si>
    <t>706,09</t>
  </si>
  <si>
    <t>763,67</t>
  </si>
  <si>
    <t>104666</t>
  </si>
  <si>
    <t>CONJUNTO DE PONTOS HIDRÁULICOS DE ÁGUA FRIA PARA COZINHA OU SERVIÇO (RAMAL/SUB-RAMAL E DISTRIBUIÇÃO) EM PVC, COM  TUBOS, CONEXÕES, REGISTROS, CORTES E FIXAÇÕES EM PRÉDIO (PRUMADA COLETIVA) SEM RASGO . AF_05/2023_PA</t>
  </si>
  <si>
    <t>330,92</t>
  </si>
  <si>
    <t>357,63</t>
  </si>
  <si>
    <t>104671</t>
  </si>
  <si>
    <t>CONJUNTO DE PONTOS HIDRÁULICOS DE ÁGUA QUENTE PARA BANHEIRO (RAMAL/SUB-RAMAL E DISTRIBUIÇÃO) EM CPVC, COM  TUBOS, CONEXÕES, REGISTROS, CORTES E FIXAÇÕES EM PRÉDIO COM TUBULAÇÕES EMBUTIDAS EM RASGO. AF_05/2023</t>
  </si>
  <si>
    <t>1.218,33</t>
  </si>
  <si>
    <t>1.294,27</t>
  </si>
  <si>
    <t>104672</t>
  </si>
  <si>
    <t>CONJUNTO DE PONTOS HIDRÁULICOS DE ÁGUA QUENTE PARA COZINHA (RAMAL/SUB-RAMAL E DISTRIBUIÇÃO) EM CPVC, COM  TUBOS, CONEXÕES, REGISTROS, CORTES E FIXAÇÕES EM PRÉDIO COM TUBULAÇÕES EMBUTIDAS EM RASGO. AF_05/2023</t>
  </si>
  <si>
    <t>461,39</t>
  </si>
  <si>
    <t>494,76</t>
  </si>
  <si>
    <t>104673</t>
  </si>
  <si>
    <t>CONJUNTO DE PONTOS HIDRÁULICOS DE ÁGUA QUENTE PARA BANHEIRO(RAMAL/SUB-RAMAL E DISTRIBUIÇÃO) EM CPVC, COM  TUBOS, CONEXÕES, REGISTROS, CORTES E FIXAÇÕES EM PRÉDIO COM TUBULAÇÕES APARENTES OU EMBUTIDAS SEM RASGO. AF_05/2023_PA</t>
  </si>
  <si>
    <t>739,54</t>
  </si>
  <si>
    <t>784,12</t>
  </si>
  <si>
    <t>104676</t>
  </si>
  <si>
    <t>CONJUNTO DE PONTOS DE COLETA DE ESGOTO PARA BANHEIRO (RAMAL DE ESGOTO SANITÁRIO), EM PVC SÉRIE NORMAL, COM  TUBOS, CONEXÕES, RALOS, CAIXAS SIFONADAS, CORTES E FIXAÇÕES EM PRÉDIO COM PRUMADA DE DESCIDA DE ESGOTO DENTRO DO BANHEIRO. AF_05/2023_PA</t>
  </si>
  <si>
    <t>432,26</t>
  </si>
  <si>
    <t>104677</t>
  </si>
  <si>
    <t>CONJUNTO DE PONTOS DE COLETA DE ESGOTO PARA BANHEIRO (RAMAL DE ESGOTO SANITÁRIO), EM PVC SÉRIE NORMAL, COM  TUBOS, CONEXÕES, RALOS, CAIXAS SIFONADAS, CORTES E FIXAÇÕES EM PRÉDIO COM PRUMADA DE DESCIDA DE ESGOTO FORA DO BANHEIRO. AF_05/2023_PA</t>
  </si>
  <si>
    <t>701,55</t>
  </si>
  <si>
    <t>752,58</t>
  </si>
  <si>
    <t>104678</t>
  </si>
  <si>
    <t>CONJUNTO DE PONTOS DE COLETA DE ESGOTO PARA COZINHA (RAMAL DE ESGOTO SANITÁRIO), EM PVC SÉRIE NORMAL, COM  TUBOS, CONEXÕES, CORTES E FIXAÇÕES EM PRÉDIO. AF_05/2023_PA</t>
  </si>
  <si>
    <t>167,37</t>
  </si>
  <si>
    <t>181,55</t>
  </si>
  <si>
    <t>104679</t>
  </si>
  <si>
    <t>CONJUNTO DE PONTOS DE COLETA DE ESGOTO PARA ÁREA DE SERVIÇO (RAMAL DE ESGOTO SANITÁRIO), EM PVC SÉRIE NORMAL, COM  TUBOS, CONEXÕES, RALOS, CAIXAS SIFONADAS, CORTES E FIXAÇÕES EM PRÉDIO. AF_05/2023_PA</t>
  </si>
  <si>
    <t>174,08</t>
  </si>
  <si>
    <t>187,34</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</si>
  <si>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</si>
  <si>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</si>
  <si>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</si>
  <si>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</si>
  <si>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</si>
  <si>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</si>
  <si>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</si>
  <si>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</si>
  <si>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2,78</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</si>
  <si>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</si>
  <si>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</si>
  <si>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</si>
  <si>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</si>
  <si>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</si>
  <si>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</si>
  <si>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</si>
  <si>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</si>
  <si>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</si>
  <si>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</si>
  <si>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54,92</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</si>
  <si>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</si>
  <si>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</si>
  <si>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</si>
  <si>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</si>
  <si>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14,25</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</si>
  <si>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</si>
  <si>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</si>
  <si>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</si>
  <si>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</si>
  <si>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8,83</t>
  </si>
  <si>
    <t>104788</t>
  </si>
  <si>
    <t>RASGO LINEAR MECANIZADO EM CONCRETO, PARA RAMAIS/ DISTRIBUIÇÃO DE INSTALAÇÕES HIDRÁULICAS, DIÂMETROS MAIORES QUE 75 MM E MENORES OU IGUAIS A 100 MM. AF_09/2023</t>
  </si>
  <si>
    <t>104031</t>
  </si>
  <si>
    <t>COLAR DE TOMADA, PVC, COM TRAVAS, DE 60 MM X 1/2" OU 60 MM X 3/4", PARA LIGAÇÃO PREDIAL DE ÁGUA. AF_06/2022</t>
  </si>
  <si>
    <t>104032</t>
  </si>
  <si>
    <t>COLAR DE TOMADA, PVC, COM TRAVAS, DE 75 MM X 1/2" OU 75 MM X 3/4", PARA LIGAÇÃO PREDIAL DE ÁGUA. AF_06/2022</t>
  </si>
  <si>
    <t>21,80</t>
  </si>
  <si>
    <t>104033</t>
  </si>
  <si>
    <t>COLAR DE TOMADA, PVC, COM TRAVAS, DE 85 MM X 1/2" OU 85 MM X 3/4", PARA LIGAÇÃO PREDIAL DE ÁGUA. AF_06/2022</t>
  </si>
  <si>
    <t>104034</t>
  </si>
  <si>
    <t>COLAR DE TOMADA, PVC, COM TRAVAS, DE 110 MM X 1/2" OU 110 MM X 3/4", PARA LIGAÇÃO PREDIAL DE ÁGUA. AF_06/2022</t>
  </si>
  <si>
    <t>25,63</t>
  </si>
  <si>
    <t>104035</t>
  </si>
  <si>
    <t>COLAR DE TOMADA, POLIPROPILENO, COM PARAFUSOS, 63 MM X 1/2", PARA LIGAÇÃO PREDIAL DE ÁGUA. AF_06/2022</t>
  </si>
  <si>
    <t>37,82</t>
  </si>
  <si>
    <t>104036</t>
  </si>
  <si>
    <t>COLAR DE TOMADA, POLIPROPILENO, COM PARAFUSOS, 63 MM X 3/4", PARA LIGAÇÃO PREDIAL DE ÁGUA. AF_06/2022</t>
  </si>
  <si>
    <t>39,02</t>
  </si>
  <si>
    <t>104039</t>
  </si>
  <si>
    <t>TÊ DE SERVIÇO INTEGRADO, POLIPROPILENO, PARA TUBOS EM PEAD, 63 MM X 20 MM, PARA LIGAÇÃO PREDIAL DE ÁGUA. AF_06/2022</t>
  </si>
  <si>
    <t>74,53</t>
  </si>
  <si>
    <t>104043</t>
  </si>
  <si>
    <t>ADAPTADOR, POLIPROPILENO, PARA TUBOS EM PEAD, 20 MM X 1/2", PARA LIGAÇÃO PREDIAL DE ÁGUA. AF_06/2022</t>
  </si>
  <si>
    <t>8,35</t>
  </si>
  <si>
    <t>104044</t>
  </si>
  <si>
    <t>ADAPTADOR, POLIPROPILENO, PARA TUBOS EM PEAD, 20 MM X 3/4", PARA LIGAÇÃO PREDIAL DE ÁGUA. AF_06/2022</t>
  </si>
  <si>
    <t>104045</t>
  </si>
  <si>
    <t>ADAPTADOR, POLIPROPILENO, PARA TUBOS EM PEAD, 32 MM X 1", PARA LIGAÇÃO PREDIAL DE ÁGUA. AF_06/2022</t>
  </si>
  <si>
    <t>14,51</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</si>
  <si>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</si>
  <si>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</si>
  <si>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</si>
  <si>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</si>
  <si>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</si>
  <si>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</si>
  <si>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</si>
  <si>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</si>
  <si>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</si>
  <si>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</si>
  <si>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</si>
  <si>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</si>
  <si>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7,91</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</si>
  <si>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</si>
  <si>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</si>
  <si>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</si>
  <si>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</si>
  <si>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</si>
  <si>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</si>
  <si>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</si>
  <si>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</si>
  <si>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</si>
  <si>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</si>
  <si>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26,30</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</si>
  <si>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</si>
  <si>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</si>
  <si>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</si>
  <si>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</si>
  <si>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</si>
  <si>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</si>
  <si>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</si>
  <si>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</si>
  <si>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16,27</t>
  </si>
  <si>
    <t>104062</t>
  </si>
  <si>
    <t>CURVA LONGA, 90 GRAUS, PVC OCRE, JUNTA ELÁSTICA, DN 100 MM, PARA COLETOR PREDIAL DE ESGOTO. AF_06/2022</t>
  </si>
  <si>
    <t>104063</t>
  </si>
  <si>
    <t>CURVA LONGA, 45 GRAUS, PVC OCRE, JUNTA ELÁSTICA, DN 100 MM, PARA COLETOR PREDIAL DE ESGOTO. AF_06/2022</t>
  </si>
  <si>
    <t>104064</t>
  </si>
  <si>
    <t>CURVA LONGA, 90 GRAUS, PVC OCRE, JUNTA ELÁSTICA, DN 150 MM, PARA COLETOR PREDIAL DE ESGOTO. AF_06/2022</t>
  </si>
  <si>
    <t>156,70</t>
  </si>
  <si>
    <t>157,61</t>
  </si>
  <si>
    <t>104065</t>
  </si>
  <si>
    <t>CURVA LONGA, 45 GRAUS, PVC OCRE, JUNTA ELÁSTICA, DN 150 MM, PARA COLETOR PREDIAL DE ESGOTO. AF_06/2022</t>
  </si>
  <si>
    <t>132,74</t>
  </si>
  <si>
    <t>133,65</t>
  </si>
  <si>
    <t>104072</t>
  </si>
  <si>
    <t>TÊ, PVC OCRE, JUNTA ELÁSTICA, DN 200 MM, PARA COLETOR PREDIAL DE ESGOTO. AF_06/2022</t>
  </si>
  <si>
    <t>242,18</t>
  </si>
  <si>
    <t>243,59</t>
  </si>
  <si>
    <t>104076</t>
  </si>
  <si>
    <t>SELIM, PVC OCRE, COM TRAVA, DN 125 X 100 MM OU 150 X 100 MM, PARA COLETOR PREDIAL DE ESGOTO. AF_06/2022</t>
  </si>
  <si>
    <t>42,27</t>
  </si>
  <si>
    <t>43,63</t>
  </si>
  <si>
    <t>104082</t>
  </si>
  <si>
    <t>PLUG, PVC OCRE, JUNTA ELÁSTICA, DN 100 MM, PARA COLETOR PREDIAL DE ESGOTO. AF_06/2022</t>
  </si>
  <si>
    <t>104083</t>
  </si>
  <si>
    <t>PLUG, PVC OCRE, JUNTA ELÁSTICA, DN 150 MM, PARA COLETOR PREDIAL DE ESGOTO. AF_06/2022</t>
  </si>
  <si>
    <t>63,86</t>
  </si>
  <si>
    <t>104084</t>
  </si>
  <si>
    <t>CAP, PVC OCRE, JUNTA ELÁSTICA, DN 150 MM, PARA COLETOR PREDIAL DE ESGOTO. AF_06/2022</t>
  </si>
  <si>
    <t>73,34</t>
  </si>
  <si>
    <t>104085</t>
  </si>
  <si>
    <t>TUBO, PVC OCRE, JUNTA ELÁSTICA, DN 100 MM, PARA COLETOR PREDIAL DE ESGOTO. AF_06/2022</t>
  </si>
  <si>
    <t>104086</t>
  </si>
  <si>
    <t>TUBO, PVC OCRE, JUNTA ELÁSTICA, DN 150 MM, PARA COLETOR PREDIAL DE ESGOTO. AF_06/2022</t>
  </si>
  <si>
    <t>87,60</t>
  </si>
  <si>
    <t>88,91</t>
  </si>
  <si>
    <t>104947</t>
  </si>
  <si>
    <t>DRAGAGEM DE MATERIAIS DE 1A CATEGORIA E COMPOSTOS ORGÂNICOS E INORGÂNICOS COM RETROESCAVADEIRA (CAÇAMBA: 0,26 M3/88 HP). AF_03/2024</t>
  </si>
  <si>
    <t>12,71</t>
  </si>
  <si>
    <t>104948</t>
  </si>
  <si>
    <t>DRAGAGEM DE MATERIAIS DE 1A CATEGORIA E COMPOSTOS ORGÂNICOS E INORGÂNICOS COM ESCAVADEIRA HIDRÁULICA (CAÇAMBA: 0,80 M3/111 HP). AF_03/2024</t>
  </si>
  <si>
    <t>96520</t>
  </si>
  <si>
    <t>ESCAVAÇÃO MECANIZADA PARA BLOCO DE COROAMENTO OU SAPATA COM RETROESCAVADEIRA (SEM ESCAVAÇÃO PARA COLOCAÇÃO DE FÔRMAS). AF_01/2024</t>
  </si>
  <si>
    <t>102,55</t>
  </si>
  <si>
    <t>96521</t>
  </si>
  <si>
    <t>ESCAVAÇÃO MECANIZADA PARA BLOCO DE COROAMENTO OU SAPATA COM RETROESCAVADEIRA (INCLUINDO ESCAVAÇÃO PARA COLOCAÇÃO DE FÔRMAS). AF_01/2024</t>
  </si>
  <si>
    <t>43,07</t>
  </si>
  <si>
    <t>96522</t>
  </si>
  <si>
    <t>ESCAVAÇÃO MANUAL PARA BLOCO DE COROAMENTO OU SAPATA (SEM ESCAVAÇÃO PARA COLOCAÇÃO DE FÔRMAS). AF_01/2024</t>
  </si>
  <si>
    <t>162,14</t>
  </si>
  <si>
    <t>179,91</t>
  </si>
  <si>
    <t>96523</t>
  </si>
  <si>
    <t>ESCAVAÇÃO MANUAL PARA BLOCO DE COROAMENTO OU SAPATA (INCLUINDO ESCAVAÇÃO PARA COLOCAÇÃO DE FÔRMAS). AF_01/2024</t>
  </si>
  <si>
    <t>107,73</t>
  </si>
  <si>
    <t>119,51</t>
  </si>
  <si>
    <t>96524</t>
  </si>
  <si>
    <t>ESCAVAÇÃO MECANIZADA PARA VIGA BALDRAME OU SAPATA CORRIDA COM MINI-ESCAVADEIRA (SEM ESCAVAÇÃO PARA COLOCAÇÃO DE FÔRMAS). AF_01/2024</t>
  </si>
  <si>
    <t>163,97</t>
  </si>
  <si>
    <t>177,31</t>
  </si>
  <si>
    <t>96525</t>
  </si>
  <si>
    <t>ESCAVAÇÃO MECANIZADA PARA VIGA BALDRAME OU SAPATA CORRIDA COM MINI-ESCAVADEIRA (INCLUINDO ESCAVAÇÃO PARA COLOCAÇÃO DE FÔRMAS). AF_01/2024</t>
  </si>
  <si>
    <t>96526</t>
  </si>
  <si>
    <t>ESCAVAÇÃO MANUAL PARA VIGA BALDRAME OU SAPATA CORRIDA (SEM ESCAVAÇÃO PARA COLOCAÇÃO DE FÔRMAS). AF_01/2024</t>
  </si>
  <si>
    <t>230,96</t>
  </si>
  <si>
    <t>256,34</t>
  </si>
  <si>
    <t>96527</t>
  </si>
  <si>
    <t>ESCAVAÇÃO MANUAL PARA VIGA BALDRAME OU SAPATA CORRIDA (INCLUINDO ESCAVAÇÃO PARA COLOCAÇÃO DE FÔRMAS). AF_01/2024</t>
  </si>
  <si>
    <t>118,73</t>
  </si>
  <si>
    <t>131,71</t>
  </si>
  <si>
    <t>96528</t>
  </si>
  <si>
    <t>FABRICAÇÃO, MONTAGEM E DESMONTAGEM DE FÔRMA PARA BLOCO DE COROAMENTO, EM MADEIRA SERRADA, E=25 MM, 1 UTILIZAÇÃO. AF_01/2024</t>
  </si>
  <si>
    <t>154,71</t>
  </si>
  <si>
    <t>162,65</t>
  </si>
  <si>
    <t>101114</t>
  </si>
  <si>
    <t>ESCAVAÇÃO HORIZONTAL EM SOLO DE 1A CATEGORIA COM TRATOR DE ESTEIRAS (100HP/LÂMINA: 2,19M3). AF_07/2020</t>
  </si>
  <si>
    <t>ESCAVAÇÃO HORIZONTAL EM SOLO DE 1A CATEGORIA COM TRATOR DE ESTEIRAS (150HP/LÂMINA: 3,18M3). AF_07/2020</t>
  </si>
  <si>
    <t>3,81</t>
  </si>
  <si>
    <t>101116</t>
  </si>
  <si>
    <t>ESCAVAÇÃO HORIZONTAL EM SOLO DE 1A CATEGORIA COM TRATOR DE ESTEIRAS (170HP/LÂMINA: 5,20M3). AF_07/2020</t>
  </si>
  <si>
    <t>2,37</t>
  </si>
  <si>
    <t>101117</t>
  </si>
  <si>
    <t>ESCAVAÇÃO HORIZONTAL EM SOLO DE 1A CATEGORIA COM TRATOR DE ESTEIRAS (347HP/LÂMINA: 8,70M3). AF_07/2020</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</si>
  <si>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</si>
  <si>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</si>
  <si>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</si>
  <si>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</si>
  <si>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</si>
  <si>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</si>
  <si>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7,29</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</si>
  <si>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</si>
  <si>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</si>
  <si>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</si>
  <si>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</si>
  <si>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</si>
  <si>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</si>
  <si>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101124</t>
  </si>
  <si>
    <t>ESCAVAÇÃO HORIZONTAL, INCLUINDO CARGA E DESCARGA EM SOLO DE 1A CATEGORIA COM TRATOR DE ESTEIRAS (100HP/LÂMINA: 2,19M3). AF_07/2020</t>
  </si>
  <si>
    <t>15,04</t>
  </si>
  <si>
    <t>101125</t>
  </si>
  <si>
    <t>ESCAVAÇÃO HORIZONTAL, INCLUINDO CARGA E DESCARGA EM SOLO DE 1A CATEGORIA COM TRATOR DE ESTEIRAS (150HP/LÂMINA: 3,18M3). AF_07/2020</t>
  </si>
  <si>
    <t>14,67</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</si>
  <si>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</si>
  <si>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</si>
  <si>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</si>
  <si>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</si>
  <si>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13,86</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</si>
  <si>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</si>
  <si>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</si>
  <si>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</si>
  <si>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</si>
  <si>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</si>
  <si>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</si>
  <si>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</si>
  <si>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</si>
  <si>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</si>
  <si>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</si>
  <si>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17,19</t>
  </si>
  <si>
    <t>101133</t>
  </si>
  <si>
    <t>ESCAVAÇÃO HORIZONTAL, INCLUINDO ESCARIFICAÇÃO, CARGA E DESCARGA EM SOLO DE 2A CATEGORIA COM TRATOR DE ESTEIRAS (125HP/LÂMINA: 2,70M3). AF_07/2020</t>
  </si>
  <si>
    <t>18,79</t>
  </si>
  <si>
    <t>101134</t>
  </si>
  <si>
    <t>ESCAVAÇÃO HORIZONTAL, INCLUINDO CARGA, DESCARGA E TRANSPORTE EM SOLO DE 1A CATEGORIA COM TRATOR DE ESTEIRAS (100HP/LÂMINA: 2,19M3) E CAMINHÃO BASCULANTE DE 10M3, DMT ATÉ 200M. AF_07/2020</t>
  </si>
  <si>
    <t>16,13</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</si>
  <si>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</si>
  <si>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</si>
  <si>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</si>
  <si>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</si>
  <si>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13,61</t>
  </si>
  <si>
    <t>101137</t>
  </si>
  <si>
    <t>ESCAVAÇÃO HORIZONTAL, INCLUINDO CARGA, DESCARGA E TRANSPORTE EM SOLO DE 1A CATEGORIA COM TRATOR DE ESTEIRAS (347HP/LÂMINA: 8,70M3) E CAMINHÃO BASCULANTE DE 10M3, DMT ATÉ 200M. AF_07/2020</t>
  </si>
  <si>
    <t>14,53</t>
  </si>
  <si>
    <t>101138</t>
  </si>
  <si>
    <t>ESCAVAÇÃO HORIZONTAL, INCLUINDO CARGA, DESCARGA E TRANSPORTE EM SOLO DE 1A CATEGORIA COM TRATOR DE ESTEIRAS (125HP/LÂMINA: 2,70M3) E CAMINHÃO BASCULANTE DE 10M3, DMT ATÉ 200M. AF_07/2020</t>
  </si>
  <si>
    <t>15,10</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</si>
  <si>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</si>
  <si>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</si>
  <si>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</si>
  <si>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</si>
  <si>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</si>
  <si>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</si>
  <si>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</si>
  <si>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</si>
  <si>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18,22</t>
  </si>
  <si>
    <t>101143</t>
  </si>
  <si>
    <t>ESCAVAÇÃO HORIZONTAL, INCLUINDO ESCARIFICAÇÃO, CARGA, DESCARGA E TRANSPORTE EM SOLO DE 2A CATEGORIA COM TRATOR DE ESTEIRAS (125HP/LÂMINA: 2,70M3) E CAMINHÃO BASCULANTE DE 10M3, DMT ATÉ 200M. AF_07/2020</t>
  </si>
  <si>
    <t>18,97</t>
  </si>
  <si>
    <t>19,50</t>
  </si>
  <si>
    <t>101144</t>
  </si>
  <si>
    <t>ESCAVAÇÃO HORIZONTAL, INCLUINDO CARGA, DESCARGA E TRANSPORTE EM SOLO DE 1A CATEGORIA COM TRATOR DE ESTEIRAS (100HP/LÂMINA: 2,19M3) E CAMINHÃO BASCULANTE DE 14M3, DMT ATÉ 200M. AF_07/2020</t>
  </si>
  <si>
    <t>15,66</t>
  </si>
  <si>
    <t>101145</t>
  </si>
  <si>
    <t>ESCAVAÇÃO HORIZONTAL, INCLUINDO CARGA, DESCARGA E TRANSPORTE EM SOLO DE 1A CATEGORIA COM TRATOR DE ESTEIRAS (150HP/LÂMINA: 3,18M3) E CAMINHÃO BASCULANTE DE 14M3, DMT ATÉ 200M. AF_07/2020</t>
  </si>
  <si>
    <t>15,28</t>
  </si>
  <si>
    <t>101146</t>
  </si>
  <si>
    <t>ESCAVAÇÃO HORIZONTAL, INCLUINDO CARGA, DESCARGA E TRANSPORTE EM SOLO DE 1A CATEGORIA COM TRATOR DE ESTEIRAS (170HP/LÂMINA: 5,20M3) E CAMINHÃO BASCULANTE DE 14M3, DMT ATÉ 200M. AF_07/2020</t>
  </si>
  <si>
    <t>13,56</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</si>
  <si>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</si>
  <si>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</si>
  <si>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</si>
  <si>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</si>
  <si>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</si>
  <si>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</si>
  <si>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</si>
  <si>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</si>
  <si>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</si>
  <si>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</si>
  <si>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16,12</t>
  </si>
  <si>
    <t>101152</t>
  </si>
  <si>
    <t>ESCAVAÇÃO HORIZONTAL, INCLUINDO ESCARIFICAÇÃO, CARGA, DESCARGA E TRANSPORTE EM SOLO DE 2A CATEGORIA COM TRATOR DE ESTEIRAS (347HP/LÂMINA: 8,70M3) E CAMINHÃO BASCULANTE DE 14M3, DMT ATÉ 200M. AF_07/2020</t>
  </si>
  <si>
    <t>101153</t>
  </si>
  <si>
    <t>ESCAVAÇÃO HORIZONTAL, INCLUINDO ESCARIFICAÇÃO, CARGA, DESCARGA E TRANSPORTE EM SOLO DE 2A CATEGORIA COM TRATOR DE ESTEIRAS (125HP/LÂMINA: 2,70M3) E CAMINHÃO BASCULANTE DE 14M3, DMT ATÉ 200M. AF_07/2020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</si>
  <si>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</si>
  <si>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</si>
  <si>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</si>
  <si>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</si>
  <si>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</si>
  <si>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</si>
  <si>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</si>
  <si>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</si>
  <si>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</si>
  <si>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</si>
  <si>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</si>
  <si>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</si>
  <si>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18,95</t>
  </si>
  <si>
    <t>101212</t>
  </si>
  <si>
    <t>ESCAVAÇÃO VERTICAL PARA  EDIFICAÇÃO, COM CARGA, DESCARGA E TRANSPORTE DE SOLO DE 1ª CATEGORIA, COM ESCAVADEIRA HIDRÁULICA (CAÇAMBA: 0,8 M³ / 111 HP), FROTA DE 5 CAMINHÕES BASCULANTES DE 14 M³, DMT DE 3 KM E VELOCIDADE MÉDIA 20 KM/H. AF_05/2020</t>
  </si>
  <si>
    <t>22,48</t>
  </si>
  <si>
    <t>101213</t>
  </si>
  <si>
    <t>ESCAVAÇÃO VERTICAL PARA  EDIFICAÇÃO, COM CARGA, DESCARGA E TRANSPORTE DE SOLO DE 1ª CATEGORIA, COM ESCAVADEIRA HIDRÁULICA (CAÇAMBA: 0,8 M³ / 111 HP), FROTA DE 6 CAMINHÕES BASCULANTES DE 14 M³, DMT DE 4 KM E VELOCIDADE MÉDIA 22 KM/H. AF_05/2020</t>
  </si>
  <si>
    <t>101214</t>
  </si>
  <si>
    <t>ESCAVAÇÃO VERTICAL PARA  EDIFICAÇÃO, COM CARGA, DESCARGA E TRANSPORTE DE SOLO DE 1ª CATEGORIA, COM ESCAVADEIRA HIDRÁULICA (CAÇAMBA: 0,8 M³ / 111 HP), FROTA DE 7 CAMINHÕES BASCULANTES DE 14 M³, DMT DE 6 KM E VELOCIDADE MÉDIA 22 KM/H. AF_05/2020</t>
  </si>
  <si>
    <t>30,35</t>
  </si>
  <si>
    <t>101215</t>
  </si>
  <si>
    <t>ESCAVAÇÃO VERTICAL PARA  EDIFICAÇÃO, COM CARGA, DESCARGA E TRANSPORTE DE SOLO DE 1ª CATEGORIA, COM ESCAVADEIRA HIDRÁULICA (CAÇAMBA: 0,8 M³ / 111 HP), FROTA DE 4 CAMINHÕES BASCULANTES DE 18 M³, DMT DE 1,5 KM E VELOCIDADE MÉDIA 18 KM/H. AF_05/2020</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</si>
  <si>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</si>
  <si>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</si>
  <si>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</si>
  <si>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</si>
  <si>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101218</t>
  </si>
  <si>
    <t>ESCAVAÇÃO VERTICAL PARA  EDIFICAÇÃO, COM CARGA, DESCARGA E TRANSPORTE DE SOLO DE 1ª CATEGORIA, COM ESCAVADEIRA HIDRÁULICA (CAÇAMBA: 0,8 M³ / 111 HP), FROTA DE 5 CAMINHÕES BASCULANTES DE 18 M³, DMT DE 4 KM E VELOCIDADE MÉDIA 22 KM/H. AF_05/2020</t>
  </si>
  <si>
    <t>22,23</t>
  </si>
  <si>
    <t>101219</t>
  </si>
  <si>
    <t>ESCAVAÇÃO VERTICAL PARA  EDIFICAÇÃO, COM CARGA, DESCARGA E TRANSPORTE DE SOLO DE 1ª CATEGORIA, COM ESCAVADEIRA HIDRÁULICA (CAÇAMBA: 0,8 M³ / 111 HP), FROTA DE 6 CAMINHÕES BASCULANTES DE 18 M³, DMT DE 6 KM E VELOCIDADE MÉDIA 22 KM/H. AF_05/2020</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</si>
  <si>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</si>
  <si>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</si>
  <si>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</si>
  <si>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</si>
  <si>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17,58</t>
  </si>
  <si>
    <t>101222</t>
  </si>
  <si>
    <t>ESCAVAÇÃO VERTICAL PARA  EDIFICAÇÃO, COM CARGA, DESCARGA E TRANSPORTE DE SOLO DE 1ª CATEGORIA, COM ESCAVADEIRA HIDRÁULICA (CAÇAMBA: 1,2 M³ / 155 HP), FROTA DE 6 CAMINHÕES BASCULANTES DE 14 M³, DMT DE 3 KM E VELOCIDADE MÉDIA 20 KM/H. AF_05/2020</t>
  </si>
  <si>
    <t>20,43</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</si>
  <si>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</si>
  <si>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</si>
  <si>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</si>
  <si>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</si>
  <si>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</si>
  <si>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</si>
  <si>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101226</t>
  </si>
  <si>
    <t>ESCAVAÇÃO VERTICAL PARA  EDIFICAÇÃO, COM CARGA, DESCARGA E TRANSPORTE DE SOLO DE 1ª CATEGORIA, COM ESCAVADEIRA HIDRÁULICA (CAÇAMBA: 1,2 M³ / 155 HP), FROTA DE 5 CAMINHÕES BASCULANTES DE 18 M³, DMT DE 2 KM E VELOCIDADE MÉDIA 19 KM/H. AF_05/2020</t>
  </si>
  <si>
    <t>16,34</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</si>
  <si>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</si>
  <si>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</si>
  <si>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</si>
  <si>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</si>
  <si>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19,87</t>
  </si>
  <si>
    <t>101229</t>
  </si>
  <si>
    <t>ESCAVAÇÃO VERTICAL PARA  EDIFICAÇÃO, COM CARGA, DESCARGA E TRANSPORTE DE SOLO DE 1ª CATEGORIA, COM ESCAVADEIRA HIDRÁULICA (CAÇAMBA: 1,2 M³ / 155 HP), FROTA DE 8 CAMINHÕES BASCULANTES DE 18 M³, DMT DE 6 KM E VELOCIDADE MÉDIA 22 KM/H. AF_05/2020</t>
  </si>
  <si>
    <t>25,06</t>
  </si>
  <si>
    <t>101230</t>
  </si>
  <si>
    <t>ESCAVAÇÃO VERTICAL PARA INFRAESTRUTURA, COM CARGA, DESCARGA E TRANSPORTE DE SOLO DE 1ª CATEGORIA, COM ESCAVADEIRA HIDRÁULICA (CAÇAMBA: 0,8 M³ / 111 HP), FROTA DE 3 CAMINHÕES BASCULANTES DE 14 M³, DMT ATÉ 1 KM E VELOCIDADE MÉDIA14 KM/H. AF_05/2020</t>
  </si>
  <si>
    <t>11,38</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</si>
  <si>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</si>
  <si>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</si>
  <si>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</si>
  <si>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</si>
  <si>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</si>
  <si>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</si>
  <si>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</si>
  <si>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</si>
  <si>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</si>
  <si>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</si>
  <si>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</si>
  <si>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</si>
  <si>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</si>
  <si>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</si>
  <si>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22,97</t>
  </si>
  <si>
    <t>101238</t>
  </si>
  <si>
    <t>ESCAVAÇÃO VERTICAL PARA INFRAESTRUTURA, COM CARGA, DESCARGA E TRANSPORTE DE SOLO DE 1ª CATEGORIA, COM ESCAVADEIRA HIDRÁULICA (CAÇAMBA: 0,8 M³ / 111HP), FROTA DE 8 CAMINHÕES BASCULANTES DE 14 M³, DMT DE 6 KM E VELOCIDADE MÉDIA 22 KM/H. AF_05/2020</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</si>
  <si>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</si>
  <si>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</si>
  <si>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</si>
  <si>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</si>
  <si>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16,01</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</si>
  <si>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</si>
  <si>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</si>
  <si>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</si>
  <si>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</si>
  <si>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101243</t>
  </si>
  <si>
    <t>ESCAVAÇÃO VERTICAL PARA INFRAESTRUTURA, COM CARGA, DESCARGA E TRANSPORTE DE SOLO DE 1ª CATEGORIA, COM ESCAVADEIRA HIDRÁULICA (CAÇAMBA: 0,8 M³ / 111HP), FROTA DE 7 CAMINHÕES BASCULANTES DE 18 M³, DMT DE 6 KM E VELOCIDADE MÉDIA 22 KM/H. AF_05/2020</t>
  </si>
  <si>
    <t>25,37</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</si>
  <si>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</si>
  <si>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</si>
  <si>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</si>
  <si>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</si>
  <si>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</si>
  <si>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</si>
  <si>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</si>
  <si>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</si>
  <si>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22,18</t>
  </si>
  <si>
    <t>101248</t>
  </si>
  <si>
    <t>ESCAVAÇÃO VERTICAL PARA INFRAESTRUTURA, COM CARGA, DESCARGA E TRANSPORTE DE SOLO DE 1ª CATEGORIA, COM ESCAVADEIRA HIDRÁULICA (CAÇAMBA: 1,2 M³ / 155HP), FROTA DE 10 CAMINHÕES BASCULANTES DE 14 M³, DMT DE 6 KM E VELOCIDADE MÉDIA22 KM/H. AF_05/2020</t>
  </si>
  <si>
    <t>27,31</t>
  </si>
  <si>
    <t>101249</t>
  </si>
  <si>
    <t>ESCAVAÇÃO VERTICAL PARA INFRAESTRUTURA, COM CARGA, DESCARGA E TRANSPORTE DE SOLO DE 1ª CATEGORIA, COM ESCAVADEIRA HIDRÁULICA (CAÇAMBA: 1,2 M³ / 155HP), FROTA DE 5 CAMINHÕES BASCULANTES DE 18 M³, DMT DE 1,5 KM E VELOCIDADE MÉDIA18 KM/H. AF_05/2020</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</si>
  <si>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</si>
  <si>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</si>
  <si>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</si>
  <si>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</si>
  <si>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</si>
  <si>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</si>
  <si>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</si>
  <si>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</si>
  <si>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23,99</t>
  </si>
  <si>
    <t>24,34</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</si>
  <si>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</si>
  <si>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</si>
  <si>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</si>
  <si>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</si>
  <si>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</si>
  <si>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</si>
  <si>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19,89</t>
  </si>
  <si>
    <t>101257</t>
  </si>
  <si>
    <t>ESCAVAÇÃO VERTICAL PARA  EDIFICAÇÃO, COM CARGA, DESCARGA E TRANSPORTE DE SOLO DE 1ª CATEGORIA, COM ESCAVADEIRA HIDRÁULICA (CAÇAMBA: 0,8 M³ / 111HP), FROTA DE 5 CAMINHÕES BASCULANTES DE 10 M³, DMT DE 2 KM E VELOCIDADE MÉDIA 19 KM/H. AF_05/2020</t>
  </si>
  <si>
    <t>20,94</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</si>
  <si>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</si>
  <si>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</si>
  <si>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</si>
  <si>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</si>
  <si>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27,01</t>
  </si>
  <si>
    <t>27,54</t>
  </si>
  <si>
    <t>101260</t>
  </si>
  <si>
    <t>ESCAVAÇÃO VERTICAL PARA  EDIFICAÇÃO, COM CARGA, DESCARGA E TRANSPORTE DE SOLO DE 1ª CATEGORIA, COM ESCAVADEIRA HIDRÁULICA (CAÇAMBA: 0,8 M³ / 111HP), FROTA DE 9 CAMINHÕES BASCULANTES DE 10 M³, DMT DE 6 KM E VELOCIDADE MÉDIA 22 KM/H. AF_05/2020</t>
  </si>
  <si>
    <t>101261</t>
  </si>
  <si>
    <t>ESCAVAÇÃO VERTICAL PARA  EDIFICAÇÃO, COM CARGA, DESCARGA E TRANSPORTE DE SOLO DE 1ª CATEGORIA, COM ESCAVADEIRA HIDRÁULICA (CAÇAMBA: 1,2 M³ / 155HP), FROTA DE 6 CAMINHÕES BASCULANTES DE 10 M³, DMT DE 1,5 KM E VELOCIDADE MÉDIA 18 KM/H. AF_05/2020</t>
  </si>
  <si>
    <t>19,20</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</si>
  <si>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</si>
  <si>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</si>
  <si>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</si>
  <si>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</si>
  <si>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23,37</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</si>
  <si>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</si>
  <si>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</si>
  <si>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</si>
  <si>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</si>
  <si>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32,26</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</si>
  <si>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</si>
  <si>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</si>
  <si>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</si>
  <si>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</si>
  <si>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11,27</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</si>
  <si>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</si>
  <si>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</si>
  <si>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</si>
  <si>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</si>
  <si>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</si>
  <si>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</si>
  <si>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</si>
  <si>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</si>
  <si>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</si>
  <si>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</si>
  <si>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32,23</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</si>
  <si>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</si>
  <si>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</si>
  <si>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</si>
  <si>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</si>
  <si>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</si>
  <si>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</si>
  <si>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</si>
  <si>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</si>
  <si>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</si>
  <si>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</si>
  <si>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31,18</t>
  </si>
  <si>
    <t>102354</t>
  </si>
  <si>
    <t>DESMONTE DE MATERIAL DE 3ª CATEGORIA (BLOCOS DE ROCHAS OU MATACOS), COM MARTELETE PNEUMÁTICO MANUAL - EXCLUSIVE CARGA E TRANSPORTE. AF_03/2021</t>
  </si>
  <si>
    <t>157,45</t>
  </si>
  <si>
    <t>164,60</t>
  </si>
  <si>
    <t>102355</t>
  </si>
  <si>
    <t>DESMONTE DE MATERIAL DE 3ª CATEGORIA (BLOCOS DE ROCHAS OU MATACOS), EM VALA, COM MARTELETE PNEUMÁTICO MANUAL -  EXCLUSIVE RETIRADA, CARGA E TRANSPORTE. AF_03/2021</t>
  </si>
  <si>
    <t>185,55</t>
  </si>
  <si>
    <t>102360</t>
  </si>
  <si>
    <t>RETIRADA DE MATERIAL DE 3ª CATEGORIA (APÓS ESCAVAÇÃO/DESMONTE) EM VALAS, COM ESCAVADEIRA HIDRÁULICA - EXCLUSIVE CARGA E TRANSPORTE. AF_03/2021</t>
  </si>
  <si>
    <t>24,64</t>
  </si>
  <si>
    <t>102361</t>
  </si>
  <si>
    <t>RETIRADA DE MATERIAL DE 3ª CATEGORIA (APÓS ESCAVAÇÃO/DESMONTE) EM VALAS, COM RETROESCAVADEIRA - EXCLUSIVE CARGA E TRANSPORTE. AF_03/2021</t>
  </si>
  <si>
    <t>38,89</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</si>
  <si>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</si>
  <si>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</si>
  <si>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</si>
  <si>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</si>
  <si>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</si>
  <si>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</si>
  <si>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</si>
  <si>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</si>
  <si>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</si>
  <si>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</si>
  <si>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</si>
  <si>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</si>
  <si>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</si>
  <si>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</si>
  <si>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6,21</t>
  </si>
  <si>
    <t>90094</t>
  </si>
  <si>
    <t>ESCAVAÇÃO MECANIZADA DE VALA COM PROF. MAIOR QUE 3,0 M ATÉ 4,5 M (MÉDIA MONTANTE E JUSANTE/UMA COMPOSIÇÃO POR TRECHO), ESCAVADEIRA (0,8 M3), LARG. MENOR QUE 1,5 M, EM SOLO DE 1A CATEGORIA, LOCAIS COM BAIXO NÍVEL DE INTERFERÊNCIA. AF_02/2021</t>
  </si>
  <si>
    <t>90095</t>
  </si>
  <si>
    <t>ESCAVAÇÃO MECANIZADA DE VALA COM PROF. MAIOR QUE 3,0 M ATÉ 4,5 M (MÉDIA MONTANTE E JUSANTE/UMA COMPOSIÇÃO POR TRECHO), ESCAVADEIRA (1,2 M3), LARG. DE 1,5 M A 2,5 M, EM SOLO DE 1A CATEGORIA, LOCAIS COM BAIXO NÍVEL DE INTERFERÊNCIA. AF_02/2021</t>
  </si>
  <si>
    <t>90098</t>
  </si>
  <si>
    <t>ESCAVAÇÃO MECANIZADA DE VALA COM PROF. MAIOR QUE 4,5 M ATÉ 6,0 M (MÉDIA MONTANTE E JUSANTE/UMA COMPOSIÇÃO POR TRECHO), ESCAVADEIRA (1,2 M3), LARG. DE 1,5 M A 2,5 M, EM SOLO DE 1A CATEGORIA, LOCAIS COM BAIXO NÍVEL DE INTERFERÊNCIA. AF_02/2021</t>
  </si>
  <si>
    <t>90099</t>
  </si>
  <si>
    <t>ESCAVAÇÃO MECANIZADA DE VALA COM PROF. ATÉ 1,5 M (MÉDIA MONTANTE E JUSANTE/UMA COMPOSIÇÃO POR TRECHO), RETROESCAV. (0,26 M3), LARG. MENOR QUE 0,8 M, EM SOLO DE 1A CATEGORIA, EM LOCAIS COM ALTO NÍVEL DE INTERFERÊNCIA. AF_02/2021</t>
  </si>
  <si>
    <t>16,29</t>
  </si>
  <si>
    <t>17,18</t>
  </si>
  <si>
    <t>90100</t>
  </si>
  <si>
    <t>ESCAVAÇÃO MECANIZADA DE VALA COM PROF. ATÉ 1,5 M (MÉDIA MONTANTE E JUSANTE/UMA COMPOSIÇÃO POR TRECHO), RETROESCAV. (0,26 M3), LARG. DE 0,8 M A 1,5 M, EM SOLO DE 1A CATEGORIA, EM LOCAIS COM ALTO NÍVEL DE INTERFERÊNCIA. AF_02/2021</t>
  </si>
  <si>
    <t>14,58</t>
  </si>
  <si>
    <t>90101</t>
  </si>
  <si>
    <t>ESCAVAÇÃO MECANIZADA DE VALA COM PROF. MAIOR QUE 1,5 M ATÉ 3,0 M (MÉDIA MONTANTE E JUSANTE/UMA COMPOSIÇÃO POR TRECHO), RETROESCAV. (0,26 M3), LARG. MENOR QUE 0,8 M, EM SOLO DE 1A CATEGORIA, EM LOCAIS COM ALTO NÍVEL DE INTERFERÊNCIA. AF_02/2021</t>
  </si>
  <si>
    <t>90102</t>
  </si>
  <si>
    <t>ESCAVAÇÃO MECANIZADA DE VALA COM PROF. MAIOR QUE 1,5 M ATÉ 3,0 M (MÉDIA MONTANTE E JUSANTE/UMA COMPOSIÇÃO POR TRECHO), RETROESCAV. (0,26 M3), LARGURA DE 0,8 M A 1,5 M, EM SOLO DE 1A CATEGORIA, EM LOCAIS COM ALTO NÍVEL DE INTERFERÊNCIA. AF_02/2021</t>
  </si>
  <si>
    <t>90105</t>
  </si>
  <si>
    <t>ESCAVAÇÃO MECANIZADA DE VALA COM PROFUNDIDADE ATÉ 1,5 M (MÉDIA MONTANTE E JUSANTE/UMA COMPOSIÇÃO POR TRECHO), RETROESCAV. (0,26 M3), LARGURA MENOR QUE 0,8 M, EM SOLO DE 1A CATEGORIA, LOCAIS COM BAIXO NÍVEL DE INTERFERÊNCIA. AF_02/2021</t>
  </si>
  <si>
    <t>90106</t>
  </si>
  <si>
    <t>ESCAVAÇÃO MECANIZADA DE VALA COM PROFUNDIDADE ATÉ 1,5 M (MÉDIA MONTANTE E JUSANTE/UMA COMPOSIÇÃO POR TRECHO), RETROESCAV. (0,26 M3), LARGURA DE 0,8 M A 1,5 M, EM SOLO DE 1A CATEGORIA, LOCAIS COM BAIXO NÍVEL DE INTERFERÊNCIA. AF_02/2021</t>
  </si>
  <si>
    <t>90107</t>
  </si>
  <si>
    <t>ESCAVAÇÃO MECANIZADA DE VALA COM PROFUNDIDADE MAIOR QUE 1,5 M ATÉ 3,0 M (MÉDIA MONTANTE E JUSANTE/UMA COMPOSIÇÃO POR TRECHO), RETROESCAV. (0,26 M3), LARGURA MENOR QUE 0,8 M, EM SOLO DE 1A CATEGORIA, LOCAIS COM BAIXO NÍVEL DE INTERFERÊNCIA. AF_02/2021</t>
  </si>
  <si>
    <t>7,94</t>
  </si>
  <si>
    <t>90108</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</si>
  <si>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</si>
  <si>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</si>
  <si>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111,44</t>
  </si>
  <si>
    <t>102276</t>
  </si>
  <si>
    <t>ESCAVAÇÃO MECANIZADA DE VALA COM PROF. ATÉ 1,5 M (MÉDIA MONTANTE E JUSANTE/UMA COMPOSIÇÃO POR TRECHO), ESCAVADEIRA (0,8 M3), LARG. MENOR QUE 1,5 M, EM SOLO DE 1A CATEGORIA, EM LOCAIS COM ALTO NÍVEL DE INTERFERÊNCIA. AF_02/2021</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</si>
  <si>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</si>
  <si>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</si>
  <si>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</si>
  <si>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</si>
  <si>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102279</t>
  </si>
  <si>
    <t>ESCAVAÇÃO MECANIZADA DE VALA COM PROF. ATÉ 1,5 M (MÉDIA MONTANTE E JUSANTE/UMA COMPOSIÇÃO POR TRECHO), ESCAVADEIRA (0,8 M3),LARG. MENOR QUE 1,5 M, EM SOLO DE 1A CATEGORIA, LOCAIS COM BAIXO NÍVEL DE INTERFERÊNCIA. AF_02/2021</t>
  </si>
  <si>
    <t>7,23</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</si>
  <si>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</si>
  <si>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</si>
  <si>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</si>
  <si>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</si>
  <si>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</si>
  <si>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</si>
  <si>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</si>
  <si>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</si>
  <si>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102284</t>
  </si>
  <si>
    <t>ESCAVAÇÃO MECANIZADA DE VALA COM PROF. MAIOR QUE 1,5 M ATÉ 3,0 M (MÉDIA MONTANTE E JUSANTE/UMA COMPOSIÇÃO POR TRECHO), ESCAVADEIRA (0,8 M3), LARGURA ATÉ 1,5 M, EM SOLO MOLE, EM LOCAIS COM ALTO NÍVEL DE INTERFERÊNCIA. AF_02/2021</t>
  </si>
  <si>
    <t>12,50</t>
  </si>
  <si>
    <t>102285</t>
  </si>
  <si>
    <t>ESCAVAÇÃO MECANIZADA DE VALA COM PROF. MAIOR QUE 3,0 M ATÉ 4,5 M (MÉDIA MONTANTE E JUSANTE/UMA COMPOSIÇÃO POR TRECHO), ESCAVADEIRA (0,8 M3), LARG. MENOR QUE 1,5 M, EM SOLO  MOLE, EM LOCAIS COM ALTO NÍVEL DE INTERFERÊNCIA. AF_02/2021</t>
  </si>
  <si>
    <t>102286</t>
  </si>
  <si>
    <t>ESCAVAÇÃO MECANIZADA DE VALA COM PROF. MAIOR QUE 4,5 M ATÉ 6,0 M (MÉDIA MONTANTE E JUSANTE/UMA COMPOSIÇÃO POR TRECHO), ESCAVADEIRA (0,8 M3),LARG. MENOR QUE 1,5 M, EM SOLO DE MOLE, EM LOCAIS COM ALTO NÍVEL DE INTERFERÊNCIA. AF_02/2021</t>
  </si>
  <si>
    <t>11,95</t>
  </si>
  <si>
    <t>102287</t>
  </si>
  <si>
    <t>ESCAVAÇÃO MECANIZADA DE VALA COM PROF. MAIOR QUE 1,5 M ATÉ 3,0 M (MÉDIA MONTANTE E JUSANTE/UMA COMPOSIÇÃO POR TRECHO),COM ESCAVADEIRA (1,2 M3),LARG. DE 1,5 M A 2,5 M, EM SOLO MOLE, EM LOCAIS COM ALTO NÍVEL DE INTERFERÊNCIA. AF_02/2021</t>
  </si>
  <si>
    <t>102288</t>
  </si>
  <si>
    <t>ESCAVAÇÃO MECANIZADA DE VALA COM PROF. DE 3,0 M ATÉ 4,5 M (MÉDIA MONTANTE E JUSANTE/UMA COMPOSIÇÃO POR TRECHO), ESCAVADEIRA (1,2 M3), LARG. DE 1,5 M A 2,5 M, EM SOLO MOLE, EM LOCAIS COM ALTO NÍVEL DE INTERFERÊNCIA. AF_02/2021</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</si>
  <si>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</si>
  <si>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</si>
  <si>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</si>
  <si>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</si>
  <si>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102291</t>
  </si>
  <si>
    <t>ESCAVAÇÃO MECANIZADA DE VALA COM PROF. ATÉ 1,5 M (MÉDIA MONTANTE E JUSANTE/UMA COMPOSIÇÃO POR TRECHO), ESCAVADEIRA (0,8 M3), LARG. DE 1,5 M A 2,5 M, EM SOLO MOLE, LOCAIS COM BAIXO NÍVEL DE INTERFERÊNCIA. AF_02/2021</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</si>
  <si>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</si>
  <si>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</si>
  <si>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</si>
  <si>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</si>
  <si>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</si>
  <si>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</si>
  <si>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</si>
  <si>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</si>
  <si>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</si>
  <si>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</si>
  <si>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</si>
  <si>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</si>
  <si>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</si>
  <si>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</si>
  <si>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19,08</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</si>
  <si>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</si>
  <si>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</si>
  <si>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</si>
  <si>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</si>
  <si>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</si>
  <si>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</si>
  <si>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</si>
  <si>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</si>
  <si>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</si>
  <si>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</si>
  <si>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</si>
  <si>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</si>
  <si>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</si>
  <si>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</si>
  <si>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102306</t>
  </si>
  <si>
    <t>ESCAVAÇÃO MECANIZADA DE VALA COM PROF. ATÉ 1,5 M (MÉDIA MONTANTE E JUSANTE/UMA COMPOSIÇÃO POR TRECHO), ESCAVADEIRA (0,8 M3),LARG. ATÉ 1,5 M, EM SOLO DE 2A CATEGORIA, EM LOCAIS COM ALTO NÍVEL DE INTERFERÊNCIA.  AF_02/2021</t>
  </si>
  <si>
    <t>16,38</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</si>
  <si>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</si>
  <si>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</si>
  <si>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</si>
  <si>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</si>
  <si>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102309</t>
  </si>
  <si>
    <t>ESCAVAÇÃO MECANIZADA DE VALA COM PROF. MAIOR QUE 3,0 M ATÉ 4,5 M (MÉDIA MONTANTE E JUSANTE/UMA COMPOSIÇÃO POR TRECHO), ESCAVADEIRA (0,8 M3), LARG. MENOR QUE 1,5 M, EM SOLO DE 2A CATEGORIA, EM LOCAIS COM ALTO NÍVEL DE INTERFERÊNCIA. AF_02/2021</t>
  </si>
  <si>
    <t>13,34</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</si>
  <si>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</si>
  <si>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</si>
  <si>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</si>
  <si>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</si>
  <si>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</si>
  <si>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</si>
  <si>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</si>
  <si>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</si>
  <si>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</si>
  <si>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</si>
  <si>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</si>
  <si>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</si>
  <si>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</si>
  <si>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</si>
  <si>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</si>
  <si>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</si>
  <si>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</si>
  <si>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</si>
  <si>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7,14</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</si>
  <si>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</si>
  <si>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</si>
  <si>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</si>
  <si>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</si>
  <si>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102321</t>
  </si>
  <si>
    <t>ESCAVAÇÃO MECANIZADA DE VALA COM PROF. MAIOR QUE 4,5 M ATÉ 6,0 M (MÉDIA MONTANTE E JUSANTE/UMA COMPOSIÇÃO POR TRECHO), ESCAVADEIRA (1,2 M3), LARG. DE 1,5 M A 2,5 M, EM SOLO DE 2A CATEGORIA, LOCAIS COM BAIXO NÍVEL DE INTERFERÊNCIA. AF_02/2021</t>
  </si>
  <si>
    <t>102322</t>
  </si>
  <si>
    <t>ESCAVAÇÃO MECANIZADA DE VALA COM PROF. ATÉ 1,5 M (MÉDIA MONTANTE E JUSANTE/UMA COMPOSIÇÃO POR TRECHO), RETROESCAV. (0,26 M3), LARG. MENOR QUE 0,8 M, EM SOLO DE 2A CATEGORIA, EM LOCAIS COM ALTO NÍVEL DE INTERFERÊNCIA. AF_02/2021</t>
  </si>
  <si>
    <t>20,37</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</si>
  <si>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</si>
  <si>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</si>
  <si>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</si>
  <si>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</si>
  <si>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18,01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</si>
  <si>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</si>
  <si>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</si>
  <si>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</si>
  <si>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</si>
  <si>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</si>
  <si>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</si>
  <si>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10,06</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</si>
  <si>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</si>
  <si>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</si>
  <si>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</si>
  <si>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</si>
  <si>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94304</t>
  </si>
  <si>
    <t>ATERRO MECANIZADO DE VALA COM ESCAVADEIRA HIDRÁULICA (CAPACIDADE DA CAÇAMBA: 0,8 M³ / POTÊNCIA: 111 HP), LARGURA ATÉ 2,5 M, PROFUNDIDADE ATÉ 1,5 M, COM SOLO ARGILO-ARENOSO. AF_08/2023</t>
  </si>
  <si>
    <t>76,14</t>
  </si>
  <si>
    <t>94306</t>
  </si>
  <si>
    <t>ATERRO MECANIZADO DE VALA COM ESCAVADEIRA HIDRÁULICA (CAPACIDADE DA CAÇAMBA: 0,8 M³ / POTÊNCIA: 111 HP), LARGURA ATÉ 2,5 M, PROFUNDIDADE DE 1,5 A 3,0 M, COM SOLO ARGILO-ARENOSO. AF_08/2023</t>
  </si>
  <si>
    <t>94310</t>
  </si>
  <si>
    <t>ATERRO MECANIZADO DE VALA COM ESCAVADEIRA HIDRÁULICA (CAPACIDADE DA CAÇAMBA: 0,8 M³/POTÊNCIA: 111 HP), LARGURA ATÉ 2,5 M, PROFUNDIDADE DE 3,0 A 6,0 M, COM SOLO ARGILO-ARENOSO. AF_08/2023</t>
  </si>
  <si>
    <t>65,56</t>
  </si>
  <si>
    <t>94316</t>
  </si>
  <si>
    <t>ATERRO MECANIZADO DE VALA COM RETROESCAVADEIRA (CAPACIDADE DA CAÇAMBA DA RETRO: 0,26 M³ / POTÊNCIA: 88 HP), LARGURA ATÉ 1,5 M, PROFUNDIDADE ATÉ 1,5 M, COM SOLO ARGILO-ARENOSO. AF_08/2023</t>
  </si>
  <si>
    <t>69,78</t>
  </si>
  <si>
    <t>70,87</t>
  </si>
  <si>
    <t>94318</t>
  </si>
  <si>
    <t>ATERRO MECANIZADO DE VALA COM RETROESCAVADEIRA (CAPACIDADE DA CAÇAMBA DA RETRO: 0,26 M³ / POTÊNCIA: 88 HP), LARGURA ATÉ 1,5 M, PROFUNDIDADE DE 1,5 A 3,0 M, COM SOLO ARGILO-ARENOSO. AF_08/2023</t>
  </si>
  <si>
    <t>64,21</t>
  </si>
  <si>
    <t>94319</t>
  </si>
  <si>
    <t>ATERRO MANUAL DE VALAS COM SOLO ARGILO-ARENOSO. AF_08/2023</t>
  </si>
  <si>
    <t>80,63</t>
  </si>
  <si>
    <t>94327</t>
  </si>
  <si>
    <t>ATERRO MECANIZADO DE VALA COM ESCAVADEIRA HIDRÁULICA (CAPACIDADE DA CAÇAMBA: 0,8 M³/POTÊNCIA: 111 HP), LARGURA ATÉ 2,5 M, PROFUNDIDADE ATÉ 1,5 M, COM AREIA PARA ATERRO. AF_08/2023</t>
  </si>
  <si>
    <t>68,33</t>
  </si>
  <si>
    <t>69,40</t>
  </si>
  <si>
    <t>94329</t>
  </si>
  <si>
    <t>ATERRO MECANIZADO DE VALA COM ESCAVADEIRA HIDRÁULICA (CAPACIDADE DA CAÇAMBA: 0,8 M³/POTÊNCIA: 111 HP), LARGURA ATÉ 2,5 M, PROFUNDIDADE DE 1,5 A 3,0 M, COM AREIA PARA ATERRO. AF_08/2023</t>
  </si>
  <si>
    <t>62,59</t>
  </si>
  <si>
    <t>94333</t>
  </si>
  <si>
    <t>ATERRO MECANIZADO DE VALA COM ESCAVADEIRA HIDRÁULICA (CAPACIDADE DA CAÇAMBA: 0,8 M³/POTÊNCIA: 111 HP), LARGURA ATÉ 2,5 M, PROFUNDIDADE DE 3,0 A 6,0 M, COM AREIA PARA ATERRO. AF_08/2023</t>
  </si>
  <si>
    <t>58,82</t>
  </si>
  <si>
    <t>94339</t>
  </si>
  <si>
    <t>ATERRO MECANIZADO DE VALA COM RETROESCAVADEIRA (CAPACIDADE DA CAÇAMBA DA RETRO: 0,26 M³/POTÊNCIA: 88 HP), LARGURA ATÉ 1,5 M, PROFUNDIDADE ATÉ 1,5 M, COM AREIA PARA ATERRO. AF_08/2023</t>
  </si>
  <si>
    <t>64,13</t>
  </si>
  <si>
    <t>94341</t>
  </si>
  <si>
    <t>ATERRO MECANIZADO DE VALA COM RETROESCAVADEIRA (CAPACIDADE DA CAÇAMBA DA RETRO: 0,26 M³/POTÊNCIA: 88 HP), LARGURA ATÉ 1,5 M, PROFUNDIDADE DE 1,5 A 3,0 M, COM AREIA PARA ATERRO. AF_08/2023</t>
  </si>
  <si>
    <t>57,47</t>
  </si>
  <si>
    <t>94342</t>
  </si>
  <si>
    <t>ATERRO MANUAL DE VALAS COM AREIA PARA ATERRO. AF_08/2023</t>
  </si>
  <si>
    <t>76,71</t>
  </si>
  <si>
    <t>96385</t>
  </si>
  <si>
    <t>EXECUÇÃO E COMPACTAÇÃO DE ATERRO COM SOLO PREDOMINANTEMENTE ARGILOSO - EXCLUSIVE SOLO, ESCAVAÇÃO, CARGA E TRANSPORTE. AF_11/2019</t>
  </si>
  <si>
    <t>96386</t>
  </si>
  <si>
    <t>EXECUÇÃO E COMPACTAÇÃO DE ATERRO COM SOLO PREDOMINANTEMENTE ARENOSO - EXCLUSIVE SOLO, ESCAVAÇÃO, CARGA E TRANSPORTE. AF_11/2019</t>
  </si>
  <si>
    <t>8,67</t>
  </si>
  <si>
    <t>93367</t>
  </si>
  <si>
    <t>REATERRO MECANIZADO DE VALA COM ESCAVADEIRA HIDRÁULICA (CAPACIDADE DA CAÇAMBA: 0,8 M³/POTÊNCIA: 111 HP), LARGURA DE 1,5 A 2,5 M, PROFUNDIDADE ATÉ 1,5 M, COM SOLO (SEM SUBSTITUIÇÃO) DE 1ª CATEGORIA, COM COMPACTADOR DE SOLOS DE PERCUSSÃO. AF_08/2023</t>
  </si>
  <si>
    <t>93368</t>
  </si>
  <si>
    <t>REATERRO MECANIZADO DE VALA COM ESCAVADEIRA HIDRÁULICA (CAPACIDADE DA CAÇAMBA: 0,8 M³/POTÊNCIA: 111 HP), LARGURA ATÉ 1,5 M, PROFUNDIDADE DE 1,5 A 3,0 M, COM SOLO (SEM SUBSTITUIÇÃO) DE 1ª CATEGORIA, COM COMPACTADOR DE SOLOS DE PERCUSSÃO. AF_08/2023</t>
  </si>
  <si>
    <t>93369</t>
  </si>
  <si>
    <t>REATERRO MECANIZADO DE VALA COM ESCAVADEIRA HIDRÁULICA (CAPACIDADE DA CAÇAMBA: 0,8 M³/POTÊNCIA: 111 HP), LARGURA 1,5 A 2,5 M, PROFUNDIDADE 1,5 A 3,0 M, COM SOLO (SEM SUBSTITUIÇÃO) DE 1ª CATEGORIA, COM COMPACTADOR DE SOLOS DE PERCUSSÃO. AF_08/2023</t>
  </si>
  <si>
    <t>16,66</t>
  </si>
  <si>
    <t>93372</t>
  </si>
  <si>
    <t>REATERRO MECANIZADO DE VALA COM ESCAVADEIRA HIDRÁULICA (CAPACIDADE DA CAÇAMBA: 0,8 M³/POTÊNCIA: 111 HP), LARGURA ATÉ 1,5 M, PROFUNDIDADE DE 3,0 A 6,0 M, COM SOLO (SEM SUBSTITUIÇÃO) DE 1ª CATEGORIA, COM COMPACTADOR DE SOLOS DE PERCUSSÃO. AF_08/2023</t>
  </si>
  <si>
    <t>16,80</t>
  </si>
  <si>
    <t>93373</t>
  </si>
  <si>
    <t>REATERRO MECANIZADO DE VALA COM ESCAVADEIRA HIDRÁULICA (CAPACIDADE DA CAÇAMBA: 0,8 M³/POTÊNCIA: 111 HP), LARGURA 1,5 A 2,5 M, PROFUNDIDADE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</si>
  <si>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</si>
  <si>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</si>
  <si>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24,73</t>
  </si>
  <si>
    <t>93379</t>
  </si>
  <si>
    <t>REATERRO MECANIZADO DE VALA COM RETROESCAVADEIRA (CAPACIDADE DA CAÇAMBA   DA RETRO: 0,26 M³/POTÊNCIA: 88 HP), LARGURA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</si>
  <si>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</si>
  <si>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1,5 A 3,0 M, COM SOLO (SEM SUBSTITUIÇÃO) DE 1ª CATEGORIA, COM COMPACTADOR DE SOLOS DE PERCUSSÃO AF_08/2023</t>
  </si>
  <si>
    <t>15,25</t>
  </si>
  <si>
    <t>93381</t>
  </si>
  <si>
    <t>REATERRO MECANIZADO DE VALA COM RETROESCAVADEIRA (CAPACIDADE DA CAÇAMBA   DA RETRO: 0,26 M³/POTÊNCIA: 88 HP), LARGURA 0,8 A 1,5 M, PROFUNDIDADE 1,5 A 3,0 M, COM SOLO (SEM SUBSTITUIÇÃO) DE 1ª CATEGORIA E COMPACTADOR DE SOLOS DE PERCUSSÃO. AF_08/2023</t>
  </si>
  <si>
    <t>13,09</t>
  </si>
  <si>
    <t>93382</t>
  </si>
  <si>
    <t>REATERRO MANUAL DE VALAS, COM COMPACTADOR DE SOLOS DE PERCUSSÃO. AF_08/2023</t>
  </si>
  <si>
    <t>31,58</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</si>
  <si>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</si>
  <si>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</si>
  <si>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</si>
  <si>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</si>
  <si>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</si>
  <si>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</si>
  <si>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</si>
  <si>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</si>
  <si>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</si>
  <si>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</si>
  <si>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10,38</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</si>
  <si>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</si>
  <si>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</si>
  <si>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</si>
  <si>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</si>
  <si>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14,92</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</si>
  <si>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</si>
  <si>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</si>
  <si>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</si>
  <si>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</si>
  <si>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</si>
  <si>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104738</t>
  </si>
  <si>
    <t>ATERRO MECANIZADO DE VALA COM MINICARREGADEIRA, COM SOLO ARGILO-ARENOSO. AF_08/2023</t>
  </si>
  <si>
    <t>79,14</t>
  </si>
  <si>
    <t>80,65</t>
  </si>
  <si>
    <t>104739</t>
  </si>
  <si>
    <t>ATERRO MECANIZADO DE VALA COM MINICARREGADEIRA, COM AREIA PARA ATERRO. AF_08/2023</t>
  </si>
  <si>
    <t>72,40</t>
  </si>
  <si>
    <t>73,91</t>
  </si>
  <si>
    <t>104740</t>
  </si>
  <si>
    <t>REATERRO MECANIZADO DE VALA COM MINICARREGADEIRA, COM COMPACTADOR DE SOLOS DE PERCUSSÃO. AF_08/2023</t>
  </si>
  <si>
    <t>27,27</t>
  </si>
  <si>
    <t>104741</t>
  </si>
  <si>
    <t>REATERRO MECANIZADO DE VALA COM MINICARREGADEIRA, COM PLACA VIBRATÓRIA. AF_08/2023</t>
  </si>
  <si>
    <t>23,54</t>
  </si>
  <si>
    <t>104742</t>
  </si>
  <si>
    <t>COMPACTAÇÃO DE VALAS COM ROLO COMPRESSOR. AF_08/2023</t>
  </si>
  <si>
    <t>97916</t>
  </si>
  <si>
    <t>TRANSPORTE COM CAMINHÃO BASCULANTE DE 6 M³, EM VIA URBANA EM LEITO NATURAL (UNIDADE: TXKM). AF_07/2020</t>
  </si>
  <si>
    <t>TXKM</t>
  </si>
  <si>
    <t>97917</t>
  </si>
  <si>
    <t>TRANSPORTE COM CAMINHÃO BASCULANTE DE 6 M³, EM VIA URBANA EM REVESTIMENTO PRIMÁRIO (UNIDADE: TXKM). AF_07/2020</t>
  </si>
  <si>
    <t>97918</t>
  </si>
  <si>
    <t>TRANSPORTE COM CAMINHÃO BASCULANTE DE 6 M³, EM VIA URBANA PAVIMENTADA, DMT ATÉ 30 KM (UNIDADE: TXKM). AF_07/2020</t>
  </si>
  <si>
    <t>97919</t>
  </si>
  <si>
    <t>TRANSPORTE COM CAMINHÃO BASCULANTE DE 6 M³, EM VIA URBANA PAVIMENTADA, ADICIONAL PARA DMT EXCEDENTE A 30 KM (UNIDADE: TXKM). AF_07/2020</t>
  </si>
  <si>
    <t>101616</t>
  </si>
  <si>
    <t>PREPARO DE FUNDO DE VALA COM LARGURA MENOR QUE 1,5 M (ACERTO DO SOLO NATURAL). AF_08/2020</t>
  </si>
  <si>
    <t>101617</t>
  </si>
  <si>
    <t>PREPARO DE FUNDO DE VALA COM LARGURA MAIOR OU IGUAL A 1,5 M E MENOR QUE 2,5 M (ACERTO DO SOLO NATURAL). AF_08/2020</t>
  </si>
  <si>
    <t>101618</t>
  </si>
  <si>
    <t>PREPARO DE FUNDO DE VALA COM LARGURA MENOR QUE 1,5 M, COM CAMADA DE AREIA, LANÇAMENTO MANUAL. AF_08/2020</t>
  </si>
  <si>
    <t>212,23</t>
  </si>
  <si>
    <t>227,73</t>
  </si>
  <si>
    <t>101619</t>
  </si>
  <si>
    <t>PREPARO DE FUNDO DE VALA COM LARGURA MENOR QUE 1,5 M, COM CAMADA DE BRITA, LANÇAMENTO MANUAL. AF_08/2020</t>
  </si>
  <si>
    <t>260,94</t>
  </si>
  <si>
    <t>279,96</t>
  </si>
  <si>
    <t>101620</t>
  </si>
  <si>
    <t>PREPARO DE FUNDO DE VALA COM LARGURA MAIOR OU IGUAL A 1,5 M E MENOR QUE 2,5 M, COM CAMADA DE AREIA, LANÇAMENTO MANUAL. AF_08/2020</t>
  </si>
  <si>
    <t>183,85</t>
  </si>
  <si>
    <t>196,24</t>
  </si>
  <si>
    <t>101621</t>
  </si>
  <si>
    <t>PREPARO DE FUNDO DE VALA COM LARGURA MAIOR OU IGUAL A 1,5 M E MENOR QUE 2,5 M, COM CAMADA DE BRITA, LANÇAMENTO MANUAL. AF_08/2020</t>
  </si>
  <si>
    <t>232,57</t>
  </si>
  <si>
    <t>248,47</t>
  </si>
  <si>
    <t>101622</t>
  </si>
  <si>
    <t>PREPARO DE FUNDO DE VALA COM LARGURA MENOR QUE 1,5 M, COM CAMADA DE AREIA, LANÇAMENTO MECANIZADO. AF_08/2020</t>
  </si>
  <si>
    <t>182,86</t>
  </si>
  <si>
    <t>101623</t>
  </si>
  <si>
    <t>PREPARO DE FUNDO DE VALA COM LARGURA MENOR QUE 1,5 M, COM CAMADA DE BRITA, LANÇAMENTO MECANIZADO. AF_08/2020</t>
  </si>
  <si>
    <t>214,16</t>
  </si>
  <si>
    <t>224,64</t>
  </si>
  <si>
    <t>101624</t>
  </si>
  <si>
    <t>PREPARO DE FUNDO DE VALA COM LARGURA MAIOR OU IGUAL A 1,5 M E MENOR QUE 2,5 M, COM CAMADA DE BRITA, LANÇAMENTO MECANIZADO. AF_08/2020</t>
  </si>
  <si>
    <t>165,71</t>
  </si>
  <si>
    <t>172,15</t>
  </si>
  <si>
    <t>101625</t>
  </si>
  <si>
    <t>PREPARO DE FUNDO DE VALA COM LARGURA MAIOR OU IGUAL A 1,5 M E MENOR QUE 2,5 M, COM CAMADA DE AREIA, LANÇAMENTO MECANIZADO. AF_08/2020</t>
  </si>
  <si>
    <t>131,96</t>
  </si>
  <si>
    <t>101159</t>
  </si>
  <si>
    <t>ALVENARIA DE VEDAÇÃO DE BLOCOS CERÂMICOS MACIÇOS DE 5X10X20CM (ESPESSURA 10CM) E ARGAMASSA DE ASSENTAMENTO COM PREPARO EM BETONEIRA. AF_05/2020</t>
  </si>
  <si>
    <t>143,56</t>
  </si>
  <si>
    <t>153,03</t>
  </si>
  <si>
    <t>103322</t>
  </si>
  <si>
    <t>ALVENARIA DE VEDAÇÃO DE BLOCOS CERÂMICOS FURADOS NA VERTICAL DE 9X19X39 CM (ESPESSURA 9 CM) E ARGAMASSA DE ASSENTAMENTO COM PREPARO EM BETONEIRA. AF_12/2021</t>
  </si>
  <si>
    <t>61,00</t>
  </si>
  <si>
    <t>103323</t>
  </si>
  <si>
    <t>ALVENARIA DE VEDAÇÃO DE BLOCOS CERÂMICOS FURADOS NA VERTICAL DE 9X19X39 CM (ESPESSURA 9 CM) E ARGAMASSA DE ASSENTAMENTO COM PREPARO MANUAL. AF_12/2021</t>
  </si>
  <si>
    <t>62,87</t>
  </si>
  <si>
    <t>103324</t>
  </si>
  <si>
    <t>ALVENARIA DE VEDAÇÃO DE BLOCOS CERÂMICOS FURADOS NA VERTICAL DE 14X19X39 CM (ESPESSURA 14 CM) E ARGAMASSA DE ASSENTAMENTO COM PREPARO EM BETONEIRA. AF_12/2021</t>
  </si>
  <si>
    <t>103325</t>
  </si>
  <si>
    <t>ALVENARIA DE VEDAÇÃO DE BLOCOS CERÂMICOS FURADOS NA VERTICAL DE 14X19X39 CM (ESPESSURA 14 CM) E ARGAMASSA DE ASSENTAMENTO COM PREPARO MANUAL. AF_12/2021</t>
  </si>
  <si>
    <t>80,03</t>
  </si>
  <si>
    <t>84,44</t>
  </si>
  <si>
    <t>103326</t>
  </si>
  <si>
    <t>ALVENARIA DE VEDAÇÃO DE BLOCOS CERÂMICOS FURADOS NA VERTICAL DE 19X19X39 CM (ESPESSURA 19 CM) E ARGAMASSA DE ASSENTAMENTO COM PREPARO EM BETONEIRA. AF_12/2021</t>
  </si>
  <si>
    <t>93,93</t>
  </si>
  <si>
    <t>103327</t>
  </si>
  <si>
    <t>ALVENARIA DE VEDAÇÃO DE BLOCOS CERÂMICOS FURADOS NA VERTICAL DE 19X19X39 CM (ESPESSURA 19 CM) E ARGAMASSA DE ASSENTAMENTO COM PREPARO MANUAL. AF_12/2021</t>
  </si>
  <si>
    <t>103328</t>
  </si>
  <si>
    <t>ALVENARIA DE VEDAÇÃO DE BLOCOS CERÂMICOS FURADOS NA HORIZONTAL DE 9X19X19 CM (ESPESSURA 9 CM) E ARGAMASSA DE ASSENTAMENTO COM PREPARO EM BETONEIRA. AF_12/2021</t>
  </si>
  <si>
    <t>94,89</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</si>
  <si>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</si>
  <si>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</si>
  <si>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</si>
  <si>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</si>
  <si>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91,60</t>
  </si>
  <si>
    <t>103331</t>
  </si>
  <si>
    <t>ALVENARIA DE VEDAÇÃO DE BLOCOS CERÂMICOS FURADOS NA HORIZONTAL DE 11,5X19X19 CM (ESPESSURA 11,5 CM) E ARGAMASSA DE ASSENTAMENTO COM PREPARO MANUAL. AF_12/2021</t>
  </si>
  <si>
    <t>93,37</t>
  </si>
  <si>
    <t>103332</t>
  </si>
  <si>
    <t>ALVENARIA DE VEDAÇÃO DE BLOCOS CERÂMICOS FURADOS NA HORIZONTAL DE 9X14X19 CM (ESPESSURA 9 CM) E ARGAMASSA DE ASSENTAMENTO COM PREPARO EM BETONEIRA. AF_12/2021</t>
  </si>
  <si>
    <t>125,02</t>
  </si>
  <si>
    <t>135,50</t>
  </si>
  <si>
    <t>103333</t>
  </si>
  <si>
    <t>ALVENARIA DE VEDAÇÃO DE BLOCOS CERÂMICOS FURADOS NA HORIZONTAL DE 9X14X19 CM (ESPESSURA 9 CM) E ARGAMASSA DE ASSENTAMENTO COM PREPARO MANUAL. AF_12/2021</t>
  </si>
  <si>
    <t>137,39</t>
  </si>
  <si>
    <t>103334</t>
  </si>
  <si>
    <t>ALVENARIA DE VEDAÇÃO DE BLOCOS CERÂMICOS FURADOS NA HORIZONTAL DE 14X9X19 CM (ESPESSURA 14 CM, BLOCO DEITADO) E ARGAMASSA DE ASSENTAMENTO COM PREPARO EM BETONEIRA. AF_12/2021</t>
  </si>
  <si>
    <t>159,98</t>
  </si>
  <si>
    <t>103335</t>
  </si>
  <si>
    <t>ALVENARIA DE VEDAÇÃO DE BLOCOS CERÂMICOS FURADOS NA HORIZONTAL DE 14X9X19 CM (ESPESSURA 14 CM, BLOCO DEITADO) E ARGAMASSA DE ASSENTAMENTO COM PREPARO MANUAL. AF_12/2021</t>
  </si>
  <si>
    <t>151,81</t>
  </si>
  <si>
    <t>103350</t>
  </si>
  <si>
    <t>ALVENARIA DE VEDAÇÃO DE BLOCOS CERÂMICOS FURADOS NA HORIZONTAL DE 9X9X19 CM (ESPESSURA 9 CM) E ARGAMASSA DE ASSENTAMENTO COM PREPARO EM BETONEIRA. AF_12/2021</t>
  </si>
  <si>
    <t>186,32</t>
  </si>
  <si>
    <t>200,73</t>
  </si>
  <si>
    <t>103351</t>
  </si>
  <si>
    <t>ALVENARIA DE VEDAÇÃO DE BLOCOS CERÂMICOS FURADOS NA HORIZONTAL DE 9X9X19 CM (ESPESSURA 9 CM) E ARGAMASSA DE ASSENTAMENTO COM PREPARO MANUAL. AF_12/2021</t>
  </si>
  <si>
    <t>188,49</t>
  </si>
  <si>
    <t>203,14</t>
  </si>
  <si>
    <t>103356</t>
  </si>
  <si>
    <t>ALVENARIA DE VEDAÇÃO DE BLOCOS CERÂMICOS FURADOS NA HORIZONTAL DE 9X19X29 CM (ESPESSURA 9 CM) E ARGAMASSA DE ASSENTAMENTO COM PREPARO EM BETONEIRA. AF_12/2021</t>
  </si>
  <si>
    <t>57,30</t>
  </si>
  <si>
    <t>103357</t>
  </si>
  <si>
    <t>ALVENARIA DE VEDAÇÃO DE BLOCOS CERÂMICOS FURADOS NA HORIZONTAL DE 9X19X29 CM (ESPESSURA 9 CM) E ARGAMASSA DE ASSENTAMENTO COM PREPARO MANUAL. AF_12/2021</t>
  </si>
  <si>
    <t>62,39</t>
  </si>
  <si>
    <t>89282</t>
  </si>
  <si>
    <t>ALVENARIA ESTRUTURAL DE BLOCOS CERÂMICOS 14X19X39, (ESPESSURA DE 14 CM), UTILIZANDO PALHETA E ARGAMASSA DE ASSENTAMENTO COM PREPARO EM BETONEIRA. AF_03/2023</t>
  </si>
  <si>
    <t>71,65</t>
  </si>
  <si>
    <t>74,90</t>
  </si>
  <si>
    <t>89283</t>
  </si>
  <si>
    <t>ALVENARIA ESTRUTURAL DE BLOCOS CERÂMICOS 14X19X39, (ESPESSURA DE 14 CM), UTILIZANDO PALHETA E ARGAMASSA DE ASSENTAMENTO COM PREPARO MANUAL. AF_03/2023</t>
  </si>
  <si>
    <t>73,61</t>
  </si>
  <si>
    <t>77,08</t>
  </si>
  <si>
    <t>89290</t>
  </si>
  <si>
    <t>ALVENARIA ESTRUTURAL DE BLOCOS CERÂMICOS 14X19X29, (ESPESSURA DE 14 CM), UTILIZANDO PALHETA E ARGAMASSA DE ASSENTAMENTO COM PREPARO EM BETONEIRA. AF_03/2023</t>
  </si>
  <si>
    <t>89291</t>
  </si>
  <si>
    <t>ALVENARIA ESTRUTURAL DE BLOCOS CERÂMICOS 14X19X29, (ESPESSURA DE 14 CM), UTILIZANDO PALHETA E ARGAMASSA DE ASSENTAMENTO COM PREPARO MANUAL. AF_03/2023</t>
  </si>
  <si>
    <t>83,91</t>
  </si>
  <si>
    <t>88,40</t>
  </si>
  <si>
    <t>89298</t>
  </si>
  <si>
    <t>ALVENARIA ESTRUTURAL DE BLOCOS CERÂMICOS 14X19X39, (ESPESSURA DE 14 CM), UTILIZANDO COLHER DE PEDREIRO E ARGAMASSA DE ASSENTAMENTO COM PREPARO EM BETONEIRA. AF_03/2023</t>
  </si>
  <si>
    <t>87,58</t>
  </si>
  <si>
    <t>89299</t>
  </si>
  <si>
    <t>ALVENARIA ESTRUTURAL DE BLOCOS CERÂMICOS 14X19X39, (ESPESSURA DE 14 CM), UTILIZANDO COLHER DE PEDREIRO E ARGAMASSA DE ASSENTAMENTO COM PREPARO MANUAL. AF_03/2023</t>
  </si>
  <si>
    <t>85,81</t>
  </si>
  <si>
    <t>89306</t>
  </si>
  <si>
    <t>ALVENARIA ESTRUTURAL DE BLOCOS CERÂMICOS 14X19X29, (ESPESSURA DE 14 CM), UTILIZANDO COLHER DE PEDREIRO E ARGAMASSA DE ASSENTAMENTO COM PREPARO EM BETONEIRA. AF_03/2023</t>
  </si>
  <si>
    <t>104,23</t>
  </si>
  <si>
    <t>89307</t>
  </si>
  <si>
    <t>ALVENARIA ESTRUTURAL DE BLOCOS CERÂMICOS 14X19X29, (ESPESSURA DE 14 CM), UTILIZANDO COLHER DE PEDREIRO E ARGAMASSA DE ASSENTAMENTO COM PREPARO MANUAL. AF_03/2023</t>
  </si>
  <si>
    <t>101,22</t>
  </si>
  <si>
    <t>107,46</t>
  </si>
  <si>
    <t>101157</t>
  </si>
  <si>
    <t>ALVENARIA DE VEDAÇÃO DE BLOCOS DE GESSO DE 7X50X66CM (ESPESSURA 7CM). AF_05/2020</t>
  </si>
  <si>
    <t>61,94</t>
  </si>
  <si>
    <t>101158</t>
  </si>
  <si>
    <t>ALVENARIA DE VEDAÇÃO DE BLOCOS DE GESSO DE 10X50X66CM (ESPESSURA 10CM). AF_05/2020</t>
  </si>
  <si>
    <t>80,57</t>
  </si>
  <si>
    <t>83,24</t>
  </si>
  <si>
    <t>101162</t>
  </si>
  <si>
    <t>ALVENARIA DE VEDAÇÃO COM ELEMENTO VAZADO DE CERÂMICA (COBOGÓ) DE 7X20X20CM E ARGAMASSA DE ASSENTAMENTO COM PREPARO EM BETONEIRA. AF_05/2020</t>
  </si>
  <si>
    <t>160,41</t>
  </si>
  <si>
    <t>171,04</t>
  </si>
  <si>
    <t>103316</t>
  </si>
  <si>
    <t>ALVENARIA DE VEDAÇÃO DE BLOCOS VAZADOS DE CONCRETO DE 9X19X39 CM (ESPESSURA 9 CM) E ARGAMASSA DE ASSENTAMENTO COM PREPARO EM BETONEIRA. AF_12/2021</t>
  </si>
  <si>
    <t>76,51</t>
  </si>
  <si>
    <t>103317</t>
  </si>
  <si>
    <t>ALVENARIA DE VEDAÇÃO DE BLOCOS VAZADOS DE CONCRETO DE 9X19X39 CM (ESPESSURA 9 CM) E ARGAMASSA DE ASSENTAMENTO COM PREPARO MANUAL. AF_12/2021</t>
  </si>
  <si>
    <t>77,92</t>
  </si>
  <si>
    <t>81,61</t>
  </si>
  <si>
    <t>103318</t>
  </si>
  <si>
    <t>ALVENARIA DE VEDAÇÃO DE BLOCOS VAZADOS DE CONCRETO DE 14X19X39 CM (ESPESSURA 14 CM)  E ARGAMASSA DE ASSENTAMENTO COM PREPARO EM BETONEIRA. AF_12/2021</t>
  </si>
  <si>
    <t>99,44</t>
  </si>
  <si>
    <t>104,27</t>
  </si>
  <si>
    <t>103319</t>
  </si>
  <si>
    <t>ALVENARIA DE VEDAÇÃO DE BLOCOS VAZADOS DE CONCRETO DE 14X19X39 CM (ESPESSURA 14 CM) E ARGAMASSA DE ASSENTAMENTO COM PREPARO MANUAL. AF_12/2021</t>
  </si>
  <si>
    <t>101,10</t>
  </si>
  <si>
    <t>103320</t>
  </si>
  <si>
    <t>ALVENARIA DE VEDAÇÃO DE BLOCOS VAZADOS DE CONCRETO DE 19X19X39 CM (ESPESSURA 19 CM) E ARGAMASSA DE ASSENTAMENTO COM PREPARO EM BETONEIRA. AF_12/2021</t>
  </si>
  <si>
    <t>119,21</t>
  </si>
  <si>
    <t>124,68</t>
  </si>
  <si>
    <t>103321</t>
  </si>
  <si>
    <t>ALVENARIA DE VEDAÇÃO DE BLOCOS VAZADOS DE CONCRETO DE 19X19X39 CM (ESPESSURA 19 CM) E ARGAMASSA DE ASSENTAMENTO COM PREPARO MANUAL. AF_12/2021</t>
  </si>
  <si>
    <t>121,29</t>
  </si>
  <si>
    <t>126,99</t>
  </si>
  <si>
    <t>103336</t>
  </si>
  <si>
    <t>ALVENARIA DE VEDAÇÃO DE BLOCOS  VAZADOS DE CONCRETO APARENTE DE 9X19X39 CM (ESPESSURA 9 CM) E ARGAMASSA DE ASSENTAMENTO COM PREPARO EM BETONEIRA. AF_12/2021</t>
  </si>
  <si>
    <t>86,54</t>
  </si>
  <si>
    <t>91,13</t>
  </si>
  <si>
    <t>103337</t>
  </si>
  <si>
    <t>ALVENARIA DE VEDAÇÃO DE BLOCOS  VAZADOS DE CONCRETO APARENTE DE 9X19X39 CM (ESPESSURA 9 CM) E ARGAMASSA DE ASSENTAMENTO COM PREPARO MANUAL. AF_12/2021</t>
  </si>
  <si>
    <t>87,95</t>
  </si>
  <si>
    <t>92,69</t>
  </si>
  <si>
    <t>103338</t>
  </si>
  <si>
    <t>ALVENARIA DE VEDAÇÃO DE BLOCOS  VAZADOS DE CONCRETO APARENTE DE 14X19X39 CM (ESPESSURA 14 CM) E ARGAMASSA DE ASSENTAMENTO COM PREPARO EM BETONEIRA. AF_12/2021</t>
  </si>
  <si>
    <t>113,92</t>
  </si>
  <si>
    <t>120,17</t>
  </si>
  <si>
    <t>103339</t>
  </si>
  <si>
    <t>ALVENARIA DE VEDAÇÃO DE BLOCOS  VAZADOS DE CONCRETO APARENTE DE 14X19X39 CM (ESPESSURA 14 CM) E ARGAMASSA DE ASSENTAMENTO COM PREPARO MANUAL. AF_12/2021</t>
  </si>
  <si>
    <t>115,58</t>
  </si>
  <si>
    <t>122,01</t>
  </si>
  <si>
    <t>103340</t>
  </si>
  <si>
    <t>ALVENARIA DE VEDAÇÃO DE BLOCOS  VAZADOS DE CONCRETO APARENTE DE 19X19X39 CM (ESPESSURA 19 CM) E ARGAMASSA DE ASSENTAMENTO COM PREPARO EM BETONEIRA. AF_12/2021</t>
  </si>
  <si>
    <t>137,42</t>
  </si>
  <si>
    <t>144,48</t>
  </si>
  <si>
    <t>103341</t>
  </si>
  <si>
    <t>ALVENARIA DE VEDAÇÃO DE BLOCOS  VAZADOS DE CONCRETO APARENTE DE 19X19X39 CM (ESPESSURA 19 CM) E ARGAMASSA DE ASSENTAMENTO COM PREPARO MANUAL. AF_12/2021</t>
  </si>
  <si>
    <t>139,50</t>
  </si>
  <si>
    <t>146,79</t>
  </si>
  <si>
    <t>103342</t>
  </si>
  <si>
    <t>ALVENARIA DE VEDAÇÃO DE BLOCOS  VAZADOS DE CONCRETO DE 14X19X29 CM (ESPESSURA 14 CM) E ARGAMASSA DE ASSENTAMENTO COM PREPARO EM BETONEIRA. AF_12/2021</t>
  </si>
  <si>
    <t>121,53</t>
  </si>
  <si>
    <t>103343</t>
  </si>
  <si>
    <t>ALVENARIA DE VEDAÇÃO DE BLOCOS  VAZADOS DE CONCRETO DE 14X19X29 CM (ESPESSURA 14 CM) E ARGAMASSA DE ASSENTAMENTO COM PREPARO MANUAL. AF_12/2021</t>
  </si>
  <si>
    <t>117,91</t>
  </si>
  <si>
    <t>123,56</t>
  </si>
  <si>
    <t>89453</t>
  </si>
  <si>
    <t>ALVENARIA DE BLOCOS DE CONCRETO ESTRUTURAL 14X19X39 CM (ESPESSURA 14 CM), FBK = 4,5 MPA, UTILIZANDO PALHETA. AF_10/2022</t>
  </si>
  <si>
    <t>87,11</t>
  </si>
  <si>
    <t>89,97</t>
  </si>
  <si>
    <t>89455</t>
  </si>
  <si>
    <t>ALVENARIA DE BLOCOS DE CONCRETO ESTRUTURAL 14X19X39 CM (ESPESSURA 14 CM), FBK = 14 MPA, UTILIZANDO PALHETA. AF_10/2022</t>
  </si>
  <si>
    <t>108,79</t>
  </si>
  <si>
    <t>89462</t>
  </si>
  <si>
    <t>ALVENARIA DE BLOCOS DE CONCRETO ESTRUTURAL 14X19X29 CM (ESPESSURA 14 CM), FBK = 4,5 MPA, UTILIZANDO PALHETA. AF_10/2022</t>
  </si>
  <si>
    <t>115,68</t>
  </si>
  <si>
    <t>120,33</t>
  </si>
  <si>
    <t>89464</t>
  </si>
  <si>
    <t>ALVENARIA DE BLOCOS DE CONCRETO ESTRUTURAL 14X19X29 CM (ESPESSURA 14 CM), FBK = 14,0 MPA, UTILIZANDO PALHETA. AF_10/2022</t>
  </si>
  <si>
    <t>136,20</t>
  </si>
  <si>
    <t>141,18</t>
  </si>
  <si>
    <t>89470</t>
  </si>
  <si>
    <t>ALVENARIA DE BLOCOS DE CONCRETO ESTRUTURAL 14X19X39 CM (ESPESSURA 14 CM), FBK = 4,5 MPA, UTILIZANDO COLHER DE PEDREIRO. AF_10/2022</t>
  </si>
  <si>
    <t>98,79</t>
  </si>
  <si>
    <t>102,76</t>
  </si>
  <si>
    <t>89472</t>
  </si>
  <si>
    <t>ALVENARIA DE BLOCOS DE CONCRETO ESTRUTURAL 14X19X39 CM (ESPESSURA 14 CM), FBK = 14 MPA, UTILIZANDO COLHER DE PEDREIRO. AF_10/2022</t>
  </si>
  <si>
    <t>118,57</t>
  </si>
  <si>
    <t>122,83</t>
  </si>
  <si>
    <t>89478</t>
  </si>
  <si>
    <t>ALVENARIA DE BLOCOS DE CONCRETO ESTRUTURAL 14X19X29 CM (ESPESSURA 14 CM), FBK = 4,5 MPA, UTILIZANDO COLHER DE PEDREIRO. AF_10/2022</t>
  </si>
  <si>
    <t>135,34</t>
  </si>
  <si>
    <t>89480</t>
  </si>
  <si>
    <t>ALVENARIA DE BLOCOS DE CONCRETO ESTRUTURAL 14X19X29 CM (ESPESSURA 14 CM), FBK = 14 MPA, UTILIZANDO COLHER DE PEDREIRO. AF_10/2022</t>
  </si>
  <si>
    <t>101161</t>
  </si>
  <si>
    <t>ALVENARIA DE VEDAÇÃO COM ELEMENTO VAZADO DE CONCRETO (COBOGÓ) DE 7X50X50CM E ARGAMASSA DE ASSENTAMENTO COM PREPARO EM BETONEIRA. AF_05/2020</t>
  </si>
  <si>
    <t>229,70</t>
  </si>
  <si>
    <t>239,45</t>
  </si>
  <si>
    <t>101163</t>
  </si>
  <si>
    <t>ALVENARIA DE VEDAÇÃO COM BLOCO DE VIDRO VAZADO, TIPO VENEZIANA, DE 6X20X20CM E ARGAMASSA DE ASSENTAMENTO COM PREPARO EM BETONEIRA. AF_05/2020</t>
  </si>
  <si>
    <t>666,50</t>
  </si>
  <si>
    <t>686,37</t>
  </si>
  <si>
    <t>101164</t>
  </si>
  <si>
    <t>ALVENARIA DE VEDAÇÃO COM BLOCO DE VIDRO, TIPO CANELADO, DE 8X19X19CM E ARGAMASSA DE ASSENTAMENTO COM PREPARO EM BETONEIRA. AF_05/2020</t>
  </si>
  <si>
    <t>675,66</t>
  </si>
  <si>
    <t>695,61</t>
  </si>
  <si>
    <t>96358</t>
  </si>
  <si>
    <t>PAREDE COM SISTEMA EM CHAPAS DE GESSO PARA DRYWALL, USO INTERNO, COM DUAS FACES SIMPLES E ESTRUTURA METÁLICA COM GUIAS SIMPLES, SEM VÃOS. AF_07/2023_PS</t>
  </si>
  <si>
    <t>86,29</t>
  </si>
  <si>
    <t>88,25</t>
  </si>
  <si>
    <t>96359</t>
  </si>
  <si>
    <t>PAREDE COM SISTEMA EM CHAPAS DE GESSO PARA DRYWALL, USO INTERNO, COM DUAS FACES SIMPLES E ESTRUTURA METÁLICA COM GUIAS SIMPLES PARA PAREDES COM ÁREA LÍQUIDA MAIOR OU IGUAL A 6 M2, COM VÃOS. AF_07/2023_PS</t>
  </si>
  <si>
    <t>96,21</t>
  </si>
  <si>
    <t>98,46</t>
  </si>
  <si>
    <t>96360</t>
  </si>
  <si>
    <t>PAREDE COM SISTEMA EM CHAPAS DE GESSO PARA DRYWALL, USO INTERNO, COM DUAS FACES SIMPLES E ESTRUTURA METÁLICA COM GUIAS DUPLAS, SEM VÃOS. AF_07/2023_PS</t>
  </si>
  <si>
    <t>96361</t>
  </si>
  <si>
    <t>PAREDE COM SISTEMA EM CHAPAS DE GESSO PARA DRYWALL, USO INTERNO, COM DUAS FACES SIMPLES E ESTRUTURA METÁLICA COM GUIAS DUPLAS PARA PAREDES COM ÁREA LÍQUIDA MAIOR OU IGUAL A 6 M2, COM VÃOS. AF_07/2023_PS</t>
  </si>
  <si>
    <t>129,39</t>
  </si>
  <si>
    <t>132,11</t>
  </si>
  <si>
    <t>96362</t>
  </si>
  <si>
    <t>PAREDE COM SISTEMA EM CHAPAS DE GESSO PARA DRYWALL, USO INTERNO, COM UMA FACE SIMPLES E OUTRA FACE DUPLA E ESTRUTURA METÁLICA COM GUIAS SIMPLES, SEM VÃOS. AF_07/2023_PS</t>
  </si>
  <si>
    <t>112,28</t>
  </si>
  <si>
    <t>114,59</t>
  </si>
  <si>
    <t>96363</t>
  </si>
  <si>
    <t>PAREDE COM SISTEMA EM CHAPAS DE GESSO PARA DRYWALL, USO INTERNO, COM UMA FACE SIMPLES E OUTRA FACE DUPLA E ESTRUTURA METÁLICA COM GUIAS SIMPLES PARA PAREDES COM ÁREA LÍQUIDA MAIOR OU IGUAL A 6 M2, COM VÃOS. AF_07/2023_PS</t>
  </si>
  <si>
    <t>122,80</t>
  </si>
  <si>
    <t>125,45</t>
  </si>
  <si>
    <t>96364</t>
  </si>
  <si>
    <t>PAREDE COM SISTEMA EM CHAPAS DE GESSO PARA DRYWALL, USO INTERNO COM UMA FACE SIMPLES E OUTRA FACE DUPLA E ESTRUTURA METÁLICA COM GUIAS DUPLAS, SEM VÃOS. AF_07/2023_PS</t>
  </si>
  <si>
    <t>136,71</t>
  </si>
  <si>
    <t>96365</t>
  </si>
  <si>
    <t>PAREDE COM SISTEMA EM CHAPAS DE GESSO PARA DRYWALL, USO INTERNO, COM UMA FACE SIMPLES E OUTRA FACE DUPLA E   ESTRUTURA METÁLICA COM GUIAS DUPLAS PARA PAREDES COM ÁREA LÍQUIDA MAIOR OU IGUAL A 6 M2, COM VÃOS. AF_07/2023_PS</t>
  </si>
  <si>
    <t>156,00</t>
  </si>
  <si>
    <t>159,14</t>
  </si>
  <si>
    <t>96366</t>
  </si>
  <si>
    <t>PAREDE COM SISTEMA EM CHAPAS DE GESSO PARA DRYWALL, USO INTERNO, COM DUAS FACES DUPLAS E ESTRUTURA METÁLICA COM GUIAS SIMPLES, SEM VÃOS. AF_07/2023_PS</t>
  </si>
  <si>
    <t>140,92</t>
  </si>
  <si>
    <t>96367</t>
  </si>
  <si>
    <t>PAREDE COM SISTEMA EM CHAPAS DE GESSO PARA DRYWALL, USO INTERNO, COM DUAS FACES DUPLAS E ESTRUTURA METÁLICA COM GUIAS SIMPLES PARA PAREDES COM ÁREA LÍQUIDA MAIOR OU IGUAL A 6 M2, COM VÃOS. AF_07/2023_PS</t>
  </si>
  <si>
    <t>149,39</t>
  </si>
  <si>
    <t>152,47</t>
  </si>
  <si>
    <t>96368</t>
  </si>
  <si>
    <t>PAREDE COM SISTEMA EM CHAPAS DE GESSO PARA DRYWALL, USO INTERNO COM DUAS FACES DUPLAS E ESTRUTURA METÁLICA COM GUIAS DUPLAS, SEM VÃOS. AF_07/2023_PS</t>
  </si>
  <si>
    <t>162,73</t>
  </si>
  <si>
    <t>96369</t>
  </si>
  <si>
    <t>PAREDE COM SISTEMA EM CHAPAS DE GESSO PARA DRYWALL, USO INTERNO, COM DUAS FACES DUPLAS E ESTRUTURA METÁLICA COM GUIAS DUPLAS PARA PAREDES COM ÁREA LÍQUIDA MAIOR OU IGUAL A 6 M2, COM VÃOS. AF_07/2023_PS</t>
  </si>
  <si>
    <t>182,60</t>
  </si>
  <si>
    <t>186,16</t>
  </si>
  <si>
    <t>96370</t>
  </si>
  <si>
    <t>PAREDE COM SISTEMA EM CHAPAS DE GESSO PARA DRYWALL, USO INTERNO, COM UMA FACE SIMPLES E ESTRUTURA METÁLICA COM GUIAS SIMPLES, SEM VÃOS. AF_07/2023_PS</t>
  </si>
  <si>
    <t>56,61</t>
  </si>
  <si>
    <t>57,91</t>
  </si>
  <si>
    <t>96371</t>
  </si>
  <si>
    <t>PAREDE COM SISTEMA EM CHAPAS DE GESSO PARA DRYWALL, USO INTERNO, COM UMA FACE SIMPLES E ESTRUTURA METÁLICA COM GUIAS SIMPLES PARA PAREDES COM ÁREA LÍQUIDA MAIOR OU IGUAL A 6 M2, COM VÃOS. AF_07/2023_PS</t>
  </si>
  <si>
    <t>67,41</t>
  </si>
  <si>
    <t>96373</t>
  </si>
  <si>
    <t>INSTALAÇÃO DE REFORÇO METÁLICO EM PAREDE DRYWALL. AF_07/2023</t>
  </si>
  <si>
    <t>96374</t>
  </si>
  <si>
    <t>INSTALAÇÃO DE REFORÇO DE MADEIRA EM PAREDE DRYWALL. AF_07/2023</t>
  </si>
  <si>
    <t>34,66</t>
  </si>
  <si>
    <t>102235</t>
  </si>
  <si>
    <t>DIVISÓRIA FIXA EM VIDRO TEMPERADO 10 MM, SEM ABERTURA. AF_01/2021_PS</t>
  </si>
  <si>
    <t>550,03</t>
  </si>
  <si>
    <t>558,09</t>
  </si>
  <si>
    <t>102253</t>
  </si>
  <si>
    <t>DIVISORIA SANITÁRIA, TIPO CABINE, EM GRANITO CINZA POLIDO, ESP = 3CM, ASSENTADO COM ARGAMASSA COLANTE AC III-E, EXCLUSIVE FERRAGENS. AF_01/2021</t>
  </si>
  <si>
    <t>1.004,60</t>
  </si>
  <si>
    <t>1.015,98</t>
  </si>
  <si>
    <t>102254</t>
  </si>
  <si>
    <t>DIVISORIA SANITÁRIA, TIPO CABINE, EM MÁRMORE BRANCO POLIDO, ESP = 3CM, ASSENTADO COM ARGAMASSA COLANTE AC III-E, EXCLUSIVE FERRAGENS. AF_01/2021</t>
  </si>
  <si>
    <t>942,18</t>
  </si>
  <si>
    <t>953,56</t>
  </si>
  <si>
    <t>102255</t>
  </si>
  <si>
    <t>TAPA VISTA DE MICTÓRIO EM GRANITO CINZA POLIDO, ESP = 3CM, ASSENTADO COM ARGAMASSA COLANTE AC III-E . AF_01/2021</t>
  </si>
  <si>
    <t>1.030,89</t>
  </si>
  <si>
    <t>1.052,92</t>
  </si>
  <si>
    <t>102256</t>
  </si>
  <si>
    <t>TAPA VISTA DE MICTÓRIO EM MÁRMORE BRANCO POLIDO, ESP = 3CM, ASSENTADO COM ARGAMASSA COLANTE AC III-E . AF_01/2021</t>
  </si>
  <si>
    <t>971,44</t>
  </si>
  <si>
    <t>993,47</t>
  </si>
  <si>
    <t>102257</t>
  </si>
  <si>
    <t>DIVISORIA SANITÁRIA, TIPO CABINE, EM PAINEL DE GRANILITE, ESP = 3CM, ASSENTADO COM ARGAMASSA COLANTE AC III-E, EXCLUSIVE FERRAGENS. AF_01/2021</t>
  </si>
  <si>
    <t>364,67</t>
  </si>
  <si>
    <t>102258</t>
  </si>
  <si>
    <t>TAPA VISTA DE MICTÓRIO EM PAINEL DE GRANILITE, ESP = 3CM, ASSENTADO COM ARGAMASSA COLANTE AC III-E . AF_01/2021</t>
  </si>
  <si>
    <t>403,49</t>
  </si>
  <si>
    <t>423,48</t>
  </si>
  <si>
    <t>104718</t>
  </si>
  <si>
    <t>PAREDE COM SISTEMA EM CHAPAS DE GESSO PARA DRYWALL, USO INTERNO, COM DUAS FACES SIMPLES E ESTRUTURA METÁLICA COM GUIAS SIMPLES PARA PAREDES COM ÁREA LÍQUIDA MENOR QUE 6 M2, COM VÃOS. AF_07/2023_PS</t>
  </si>
  <si>
    <t>114,17</t>
  </si>
  <si>
    <t>117,00</t>
  </si>
  <si>
    <t>104719</t>
  </si>
  <si>
    <t>PAREDE COM SISTEMA EM CHAPAS DE GESSO PARA DRYWALL, USO INTERNO, COM DUAS FACES SIMPLES E ESTRUTURA METÁLICA COM GUIAS DUPLAS PARA PAREDES COM ÁREA LÍQUIDA MENOR QUE 6 M2, COM VÃOS. AF_07/2023_PS</t>
  </si>
  <si>
    <t>162,25</t>
  </si>
  <si>
    <t>165,85</t>
  </si>
  <si>
    <t>104720</t>
  </si>
  <si>
    <t>PAREDE COM SISTEMA EM CHAPAS DE GESSO PARA DRYWALL, USO INTERNO, COM UMA FACE SIMPLES E OUTRA FACE DUPLA E ESTRUTURA METÁLICA COM GUIAS SIMPLES PARA PAREDES COM ÁREA LÍQUIDA MENOR QUE 6 M2, COM VÃOS. AF_07/2023_PS</t>
  </si>
  <si>
    <t>141,97</t>
  </si>
  <si>
    <t>145,35</t>
  </si>
  <si>
    <t>104721</t>
  </si>
  <si>
    <t>PAREDE COM SISTEMA EM CHAPAS DE GESSO PARA DRYWALL, USO INTERNO, COM UMA FACE SIMPLES E OUTRA FACE DUPLA E ESTRUTURA METÁLICA COM GUIAS DUPLAS PARA PAREDES COM ÁREA LÍQUIDA MENOR QUE 6 M2, COM VÃOS. AF_07/2023_PS</t>
  </si>
  <si>
    <t>190,05</t>
  </si>
  <si>
    <t>194,20</t>
  </si>
  <si>
    <t>104722</t>
  </si>
  <si>
    <t>PAREDE COM SISTEMA EM CHAPAS DE GESSO PARA DRYWALL, USO INTERNO, COM DUAS FACES DUPLAS E ESTRUTURA METÁLICA COM GUIAS SIMPLES PARA PAREDES COM ÁREA LÍQUIDA MENOR QUE 6 M2, COM VÃOS. AF_07/2023_PS</t>
  </si>
  <si>
    <t>169,77</t>
  </si>
  <si>
    <t>173,71</t>
  </si>
  <si>
    <t>104723</t>
  </si>
  <si>
    <t>PAREDE COM SISTEMA EM CHAPAS DE GESSO PARA DRYWALL, USO INTERNO, COM DUAS FACES DUPLAS E ESTRUTURA METÁLICA COM GUIAS DUPLAS PARA PAREDES COM ÁREA LÍQUIDA MENOR QUE 6 M2, COM VÃOS. AF_07/2023_PS</t>
  </si>
  <si>
    <t>217,86</t>
  </si>
  <si>
    <t>222,56</t>
  </si>
  <si>
    <t>104724</t>
  </si>
  <si>
    <t>PAREDE COM SISTEMA EM CHAPAS DE GESSO PARA DRYWALL, USO INTERNO, COM UMA FACE SIMPLES E ESTRUTURA METÁLICA COM GUIAS SIMPLES PARA PAREDES COM ÁREA LÍQUIDA MENOR QUE 6 M2, COM VÃOS. AF_07/2023_PS</t>
  </si>
  <si>
    <t>82,65</t>
  </si>
  <si>
    <t>101154</t>
  </si>
  <si>
    <t>ALVENARIA DE VEDAÇÃO DE BLOCOS DE CONCRETO CELULAR DE 10X30X60CM (ESPESSURA 10CM) E ARGAMASSA DE ASSENTAMENTO COM PREPARO EM BETONEIRA. AF_05/2020</t>
  </si>
  <si>
    <t>127,73</t>
  </si>
  <si>
    <t>101155</t>
  </si>
  <si>
    <t>ALVENARIA DE VEDAÇÃO DE BLOCOS DE CONCRETO CELULAR DE 15X30X60CM (ESPESSURA 15CM) E ARGAMASSA DE ASSENTAMENTO COM PREPARO EM BETONEIRA. AF_05/2020</t>
  </si>
  <si>
    <t>179,86</t>
  </si>
  <si>
    <t>185,11</t>
  </si>
  <si>
    <t>101156</t>
  </si>
  <si>
    <t>ALVENARIA DE VEDAÇÃO DE BLOCOS DE CONCRETO CELULAR DE 20X30X60CM (ESPESSURA 20CM) E ARGAMASSA DE ASSENTAMENTO COM PREPARO EM BETONEIRA. AF_05/2020</t>
  </si>
  <si>
    <t>263,90</t>
  </si>
  <si>
    <t>270,99</t>
  </si>
  <si>
    <t>101814</t>
  </si>
  <si>
    <t>RECOMPOSIÇÃO DE PAVIMENTOS EM PEDRA POLIÉDRICA, REJUNTAMENTO COM PÓ DE PEDRA, COM REAPROVEITAMENTO DAS PEDRAS POLIÉDRICAS PARA O FECHAMENTO DE VALAS - INCLUSO RETIRADA E COLOCAÇÃO DO MATERIAL. AF_12/2020</t>
  </si>
  <si>
    <t>101816</t>
  </si>
  <si>
    <t>RECOMPOSIÇÃO DE PAVIMENTO EM PEDRAS POLIÉDRICAS, REJUNTAMENTO COM ARGAMASSA, COM REAPROVEITAMENTO DAS PEDRAS POLIÉDRICAS, PARA O FECHAMENTO DE VALAS - INCLUSO RETIRADA E COLOCAÇÃO DO MATERIAL. AF_12/2020</t>
  </si>
  <si>
    <t>68,15</t>
  </si>
  <si>
    <t>101817</t>
  </si>
  <si>
    <t>RECOMPOSIÇÃO DE PAVIMENTO EM PARALELEPÍPEDOS, REJUNTAMENTO COM PÓ DE PEDRA, COM REAPROVEITAMENTO DOS PARALELEPÍPEDOS, PARA O FECHAMENTO DE VALAS - INCLUSO RETIRADA E COLOCAÇÃO DO MATERIAL. AF_12/2020</t>
  </si>
  <si>
    <t>52,39</t>
  </si>
  <si>
    <t>101819</t>
  </si>
  <si>
    <t>RECOMPOSIÇÃO DE PAVIMENTO EM PARALELEPÍPEDOS, REJUNTAMENTO COM ARGAMASSA, COM REAPROVEITAMENTO DOS PARALELEPÍPEDOS, PARA O FECHAMENTO DE VALAS - INCLUSO RETIRADA E COLOCAÇÃO DO MATERIAL. AF_12/2020</t>
  </si>
  <si>
    <t>70,76</t>
  </si>
  <si>
    <t>101820</t>
  </si>
  <si>
    <t>RECOMPOSIÇÃO DE PAVIMENTO EM PISO INTERTRAVADO SEXTAVADO, COM REAPROVEITAMENTO DOS BLOCOS SEXTAVADO, PARA O FECHAMENTO DE VALAS - INCLUSO RETIRADA E COLOCAÇÃO DO MATERIAL. AF_12/2020</t>
  </si>
  <si>
    <t>101822</t>
  </si>
  <si>
    <t>RECOMPOSIÇÃO DE BASE E OU SUB-BASE PARA REMENDO PROFUNDO DE SOLOS DE COMPORTAMENTO LATERÍTICO (ARENOSO) - INCLUSO RETIRADA E COLOCAÇÃO DO MATERIAL. AF_12/2020</t>
  </si>
  <si>
    <t>138,62</t>
  </si>
  <si>
    <t>101823</t>
  </si>
  <si>
    <t>RECOMPOSIÇÃO DE BASE E OU SUB-BASE PARA REMENDO PROFUNDO DE SOLO MELHORADO COM CIMENTO (TEOR DE 2%) - INCLUSO RETIRADA E COLOCAÇÃO DO MATERIAL. AF_12/2020</t>
  </si>
  <si>
    <t>167,52</t>
  </si>
  <si>
    <t>182,52</t>
  </si>
  <si>
    <t>101824</t>
  </si>
  <si>
    <t>RECOMPOSIÇÃO DE BASE E OU SUB-BASE PARA REMENDO PROFUNDO DE SOLO MELHORADO COM CIMENTO (TEOR DE 4%) - INCLUSO RETIRADA E COLOCAÇÃO DO MATERIAL. AF_12/2020</t>
  </si>
  <si>
    <t>194,43</t>
  </si>
  <si>
    <t>209,43</t>
  </si>
  <si>
    <t>101825</t>
  </si>
  <si>
    <t>RECOMPOSIÇÃO DE BASE E OU SUB-BASE PARA REMENDO PROFUNDO DE SOLO COM CIMENTO (TEOR DE 6%) - INCLUSO RETIRADA E COLOCAÇÃO DO MATERIAL. AF_12/2020</t>
  </si>
  <si>
    <t>220,61</t>
  </si>
  <si>
    <t>235,61</t>
  </si>
  <si>
    <t>101826</t>
  </si>
  <si>
    <t>RECOMPOSIÇÃO DE BASE E OU SUB-BASE PARA REMENDO PROFUNDO DE SOLO COM CIMENTO (TEOR DE 8%) - INCLUSO RETIRADA E COLOCAÇÃO DO MATERIAL. AF_12/2020</t>
  </si>
  <si>
    <t>246,45</t>
  </si>
  <si>
    <t>261,45</t>
  </si>
  <si>
    <t>101827</t>
  </si>
  <si>
    <t>RECOMPOSIÇÃO DE BASE E OU SUB-BASE PARA REMENDO PROFUNDO DE SOLO BRITA (40/60) - INCLUSO RETIRADA E COLOCAÇÃO DO MATERIAL. AF_12/2020</t>
  </si>
  <si>
    <t>196,07</t>
  </si>
  <si>
    <t>211,07</t>
  </si>
  <si>
    <t>101828</t>
  </si>
  <si>
    <t>RECOMPOSIÇÃO DE BASE E OU SUB-BASE PARA REMENDO PROFUNDO DE SOLO BRITA (50/50) - INCLUSO RETIRADA E COLOCAÇÃO DO MATERIAL. AF_12/2020</t>
  </si>
  <si>
    <t>186,50</t>
  </si>
  <si>
    <t>201,50</t>
  </si>
  <si>
    <t>101829</t>
  </si>
  <si>
    <t>RECOMPOSIÇÃO DE BASE E OU SUB-BASE PARA REMENDO PROFUNDO DE SOLO BRITA (40/60) COM CIMENTO (TEOR DE 4%) - INCLUSO RETIRADA E COLOCAÇÃO DO MATERIAL. AF_12/2020</t>
  </si>
  <si>
    <t>249,59</t>
  </si>
  <si>
    <t>264,59</t>
  </si>
  <si>
    <t>101830</t>
  </si>
  <si>
    <t>RECOMPOSIÇÃO DE BASE E OU SUB-BASE PARA REMENDO PROFUNDO DE SOLO BRITA (40/60) COM CIMENTO (TEOR DE 6%) - INCLUSO RETIRADA E COLOCAÇÃO DO MATERIAL. AF_12/2020</t>
  </si>
  <si>
    <t>289,62</t>
  </si>
  <si>
    <t>101831</t>
  </si>
  <si>
    <t>RECOMPOSIÇÃO DE BASE E OU SUB-BASE PARA REMENDO PROFUNDO DE SOLO BRITA (40/60) COM CIMENTO (TEOR DE 8%) - INCLUSO RETIRADA E COLOCAÇÃO DO MATERIAL. AF_12/2020</t>
  </si>
  <si>
    <t>299,31</t>
  </si>
  <si>
    <t>314,31</t>
  </si>
  <si>
    <t>101832</t>
  </si>
  <si>
    <t>RECOMPOSIÇÃO DE BASE E OU SUB-BASE PARA REMENDO PROFUNDO DE SOLO BRITA (50/50) COM CIMENTO (TEOR DE 4%) - INCLUSO RETIRADA E COLOCAÇÃO DO MATERIAL. AF_12/2020</t>
  </si>
  <si>
    <t>240,39</t>
  </si>
  <si>
    <t>255,39</t>
  </si>
  <si>
    <t>101833</t>
  </si>
  <si>
    <t>RECOMPOSIÇÃO DE BASE E OU SUB-BASE PARA REMENDO PROFUNDO DE SOLO BRITA (50/50) COM CIMENTO (TEOR DE 6%) - INCLUSO RETIRADA E COLOCAÇÃO DO MATERIAL. AF_12/2020</t>
  </si>
  <si>
    <t>265,61</t>
  </si>
  <si>
    <t>280,61</t>
  </si>
  <si>
    <t>101834</t>
  </si>
  <si>
    <t>RECOMPOSIÇÃO DE BASE E OU SUB-BASE PARA REMENDO PROFUNDO DE SOLO BRITA (50/50) COM CIMENTO (TEOR DE 8%) - INCLUSO RETIRADA E COLOCAÇÃO DO MATERIAL. AF_12/2020</t>
  </si>
  <si>
    <t>290,50</t>
  </si>
  <si>
    <t>305,50</t>
  </si>
  <si>
    <t>101835</t>
  </si>
  <si>
    <t>RECOMPOSIÇÃO DE BASE E OU SUB-BASE PARA REMENDO PROFUNDO DE BRITA GRADUADA SIMPLES - INCLUSO RETIRADA E COLOCAÇÃO DO MATERIAL. AF_12/2020</t>
  </si>
  <si>
    <t>251,53</t>
  </si>
  <si>
    <t>266,80</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</si>
  <si>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</si>
  <si>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</si>
  <si>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</si>
  <si>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</si>
  <si>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57,35</t>
  </si>
  <si>
    <t>101838</t>
  </si>
  <si>
    <t>RECOMPOSIÇÃO DE BASE E OU SUB-BASE PARA FECHAMENTO DE VALAS DE SOLO MELHORADO COM CIMENTO (TEOR DE 4%) - INCLUSO RETIRADA E COLOCAÇÃO DO MATERIAL. AF_12/2020</t>
  </si>
  <si>
    <t>101839</t>
  </si>
  <si>
    <t>RECOMPOSIÇÃO DE BASE E OU SUB-BASE PARA FECHAMENTO DE VALAS DE SOLO COM CIMENTO (TEOR DE 6%) - INCLUSO RETIRADA E COLOCAÇÃO DO MATERIAL. AF_12/2020</t>
  </si>
  <si>
    <t>110,43</t>
  </si>
  <si>
    <t>101840</t>
  </si>
  <si>
    <t>RECOMPOSIÇÃO DE BASE E OU SUB-BASE PARA FECHAMENTO DE VALAS DE SOLO COM CIMENTO (TEOR DE 8%) - INCLUSO RETIRADA E COLOCAÇÃO DO MATERIAL. AF_12/2020</t>
  </si>
  <si>
    <t>183,80</t>
  </si>
  <si>
    <t>188,31</t>
  </si>
  <si>
    <t>101841</t>
  </si>
  <si>
    <t>RECOMPOSIÇÃO DE BASE E OU SUB-BASE PARA FECHAMENTO DE VALAS DE SOLO BRITA (40/60) - INCLUSO RETIRADA E COLOCAÇÃO DO MATERIAL. AF_12/2020</t>
  </si>
  <si>
    <t>84,55</t>
  </si>
  <si>
    <t>85,90</t>
  </si>
  <si>
    <t>101842</t>
  </si>
  <si>
    <t>RECOMPOSIÇÃO DE BASE E OU SUB-BASE PARA FECHAMENTO DE VALAS DE SOLO BRITA (50/50) - INCLUSO RETIRADA E COLOCAÇÃO DO MATERIAL. AF_12/2020</t>
  </si>
  <si>
    <t>74,98</t>
  </si>
  <si>
    <t>76,33</t>
  </si>
  <si>
    <t>101843</t>
  </si>
  <si>
    <t>RECOMPOSIÇÃO DE BASE E OU SUB-BASE PARA FECHAMENTO DE VALAS DE SOLO BRITA (40/60) COM CIMENTO (TEOR DE 4%) - INCLUSO RETIRADA E COLOCAÇÃO DO MATERIAL. AF_12/2020</t>
  </si>
  <si>
    <t>139,42</t>
  </si>
  <si>
    <t>101844</t>
  </si>
  <si>
    <t>RECOMPOSIÇÃO DE BASE E OU SUB-BASE PARA FECHAMENTO DE VALAS DE SOLO BRITA (40/60) COM CIMENTO (TEOR DE 6%) - INCLUSO RETIRADA E COLOCAÇÃO DO MATERIAL. AF_12/2020</t>
  </si>
  <si>
    <t>163,10</t>
  </si>
  <si>
    <t>164,45</t>
  </si>
  <si>
    <t>101845</t>
  </si>
  <si>
    <t>RECOMPOSIÇÃO DE BASE E OU SUB-BASE PARA FECHAMENTO DE VALAS DE SOLO BRITA (40/60) COM CIMENTO (TEOR DE 8%) - INCLUSO RETIRADA E COLOCAÇÃO DO MATERIAL. AF_12/2020</t>
  </si>
  <si>
    <t>187,79</t>
  </si>
  <si>
    <t>189,14</t>
  </si>
  <si>
    <t>101846</t>
  </si>
  <si>
    <t>RECOMPOSIÇÃO DE BASE E OU SUB-BASE PARA FECHAMENTO DE VALAS DE SOLO BRITA (50/50) COM CIMENTO (TEOR DE 4%) - INCLUSO RETIRADA E COLOCAÇÃO DO MATERIAL. AF_12/2020</t>
  </si>
  <si>
    <t>101847</t>
  </si>
  <si>
    <t>RECOMPOSIÇÃO DE BASE E OU SUB-BASE PARA FECHAMENTO DE VALAS DE SOLO BRITA (50/50) COM CIMENTO (TEOR DE 6%) - INCLUSO RETIRADA E COLOCAÇÃO DO MATERIAL. AF_12/2020</t>
  </si>
  <si>
    <t>154,09</t>
  </si>
  <si>
    <t>155,44</t>
  </si>
  <si>
    <t>101848</t>
  </si>
  <si>
    <t>RECOMPOSIÇÃO DE BASE E OU SUB-BASE PARA FECHAMENTO DE VALAS DE SOLO BRITA (50/50) COM CIMENTO (TEOR DE 8%) - INCLUSO RETIRADA E COLOCAÇÃO DO MATERIAL. AF_12/2020</t>
  </si>
  <si>
    <t>178,98</t>
  </si>
  <si>
    <t>180,33</t>
  </si>
  <si>
    <t>101849</t>
  </si>
  <si>
    <t>RECOMPOSIÇÃO DE BASE E OU SUB-BASE PARA FECHAMENTO DE VALAS DE BRITA GRADUADA SIMPLES - INCLUSO RETIRADA E COLOCAÇÃO DO MATERIAL. AF_12/2020</t>
  </si>
  <si>
    <t>141,63</t>
  </si>
  <si>
    <t>101850</t>
  </si>
  <si>
    <t>REASSENTAMENTO DE PARALELEPÍPEDOS, REJUNTAMENTO COM PÓ DE PEDRA, COM REAPROVEITAMENTO DOS PARALELEPÍPEDOS - INCLUSO RETIRADA E COLOCAÇÃO DO MATERIAL. AF_12/2020</t>
  </si>
  <si>
    <t>65,47</t>
  </si>
  <si>
    <t>101852</t>
  </si>
  <si>
    <t>REASSENTAMENTO DE PARALELEPÍPEDOS, REJUNTAMENTO COM ARGAMASSA, COM REAPROVEITAMENTO DOS PARALELEPÍPEDOS - INCLUSO RETIRADA E COLOCAÇÃO DO MATERIAL. AF_12/2020</t>
  </si>
  <si>
    <t>73,90</t>
  </si>
  <si>
    <t>101853</t>
  </si>
  <si>
    <t>REASSENTAMENTO DE PEDRAS POLIÉDRICAS, REJUNTAMENTO COM PÓ DE PEDRA, COM REAPROVEITAMENTO DAS PEDRAS POLIÉDRICAS - INCLUSO RETIRADA E COLOCAÇÃO DO MATERIAL.  AF_12/2020</t>
  </si>
  <si>
    <t>56,64</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</si>
  <si>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</si>
  <si>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</si>
  <si>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</si>
  <si>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</si>
  <si>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</si>
  <si>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</si>
  <si>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</si>
  <si>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</si>
  <si>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</si>
  <si>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</si>
  <si>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35,46</t>
  </si>
  <si>
    <t>101860</t>
  </si>
  <si>
    <t>REASSENTAMENTO DE BLOCOS SEXTAVADO PARA PISO INTERTRAVADO, ESPESSURA DE 10 CM, EM VIA/ESTACIONAMENTO, COM REAPROVEITAMENTO DOS BLOCOS SEXTAVADO - INCLUSO RETIRADA E COLOCAÇÃO DO MATERIAL. AF_12/2020</t>
  </si>
  <si>
    <t>41,16</t>
  </si>
  <si>
    <t>101861</t>
  </si>
  <si>
    <t>REASSENTAMENTO DE BLOCOS RETANGULAR PARA PISO INTERTRAVADO, ESPESSURA DE 4  CM, EM CALÇADA, COM REAPROVEITAMENTO DOS BLOCOS RETANGULAR - INCLUSO RETIRADA E COLOCAÇÃO DO MATERIAL. AF_12/2020</t>
  </si>
  <si>
    <t>101862</t>
  </si>
  <si>
    <t>REASSENTAMENTO DE BLOCOS RETANGULAR PARA PISO INTERTRAVADO, ESPESSURA DE 6 CM, EM CALÇADA, COM REAPROVEITAMENTO DOS BLOCOS RETANGULAR - INCLUSO RETIRADA E COLOCAÇÃO DO MATERIAL. AF_12/2020</t>
  </si>
  <si>
    <t>42,02</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</si>
  <si>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</si>
  <si>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</si>
  <si>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</si>
  <si>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</si>
  <si>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101865</t>
  </si>
  <si>
    <t>REASSENTAMENTO DE BLOCOS RETANGULAR PARA PISO INTERTRAVADO, ESPESSURA DE 10 CM, EM VIA/ESTACIONAMENTO, COM REAPROVEITAMENTO DOS BLOCOS RETANGULAR - INCLUSO RETIRADA E COLOCAÇÃO DO MATERIAL. AF_12/2020</t>
  </si>
  <si>
    <t>39,76</t>
  </si>
  <si>
    <t>101866</t>
  </si>
  <si>
    <t>REASSENTAMENTO DE BLOCOS 16 FACES PARA PISO INTERTRAVADO, ESPESSURA DE 4  CM, EM CALÇADA, COM REAPROVEITAMENTO DOS BLOCOS 16 FACES - INCLUSO RETIRADA E COLOCAÇÃO DO MATERIAL. AF_12/2020</t>
  </si>
  <si>
    <t>35,16</t>
  </si>
  <si>
    <t>101867</t>
  </si>
  <si>
    <t>REASSENTAMENTO DE BLOCOS 16 FACES PARA PISO INTERTRAVADO, ESPESSURA DE 6 CM, EM CALÇADA, COM REAPROVEITAMENTO DOS BLOCOS 16 FACES - INCLUSO RETIRADA E COLOCAÇÃO DO MATERIAL. AF_12/2020</t>
  </si>
  <si>
    <t>44,32</t>
  </si>
  <si>
    <t>101868</t>
  </si>
  <si>
    <t>REASSENTAMENTO DE BLOCOS 16 FACES PARA PISO INTERTRAVADO, ESPESSURA DE 6 CM, EM VIA/ESTACIONAMENTO, COM REAPROVEITAMENTO DOS BLOCOS 16 FACES - INCLUSO RETIRADA E COLOCAÇÃO DO MATERIAL. AF_12/2020</t>
  </si>
  <si>
    <t>34,62</t>
  </si>
  <si>
    <t>101869</t>
  </si>
  <si>
    <t>REASSENTAMENTO DE BLOCOS 16 FACES PARA PISO INTERTRAVADO, ESPESSURA DE 8 CM, EM VIA/ESTACIONAMENTO, COM REAPROVEITAMENTO DOS BLOCOS 16 FACES - INCLUSO RETIRADA E COLOCAÇÃO DO MATERIAL. AF_12/2020</t>
  </si>
  <si>
    <t>40,33</t>
  </si>
  <si>
    <t>101870</t>
  </si>
  <si>
    <t>REASSENTAMENTO DE BLOCOS 16 FACES PARA PISO INTERTRAVADO, ESPESSURA DE 10 CM, EM VIA/ESTACIONAMENTO, COM REAPROVEITAMENTO DOS BLOCOS 16 FACES - INCLUSO RETIRADA E COLOCAÇÃO DO MATERIAL. AF_12/2020</t>
  </si>
  <si>
    <t>41,83</t>
  </si>
  <si>
    <t>102098</t>
  </si>
  <si>
    <t>RECOMPOSIÇÃO DE REVESTIMENTO EM CONCRETO ASFÁLTICO (AQUISIÇÃO EM USINA), PARA O FECHAMENTO DE VALAS - INCLUSO DEMOLIÇÃO DO PAVIMENTO. AF_12/2020</t>
  </si>
  <si>
    <t>1.880,67</t>
  </si>
  <si>
    <t>1.918,20</t>
  </si>
  <si>
    <t>102988</t>
  </si>
  <si>
    <t>RECOMPOSIÇÃO DE PAVIMENTO EM PISO INTERTRAVADO, COM REAPROVEITAMENTO DOS BLOCOS INTERTRAVADOS, PARA FECHAMENTO DE VALAS - INCLUSO RETIRADA E COLOCAÇÃO DO MATERIAL. AF_12/2020</t>
  </si>
  <si>
    <t>69,43</t>
  </si>
  <si>
    <t>100576</t>
  </si>
  <si>
    <t>REGULARIZAÇÃO E COMPACTAÇÃO DE SUBLEITO DE SOLO  PREDOMINANTEMENTE ARGILOSO. AF_11/2019</t>
  </si>
  <si>
    <t>REGULARIZAÇÃO E COMPACTAÇÃO DE SUBLEITO DE SOLO PREDOMINANTEMENTE ARENOSO. AF_11/2019</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</si>
  <si>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</si>
  <si>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</si>
  <si>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</si>
  <si>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</si>
  <si>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96390</t>
  </si>
  <si>
    <t>EXECUÇÃO E COMPACTAÇÃO DE BASE E OU SUB BASE PARA PAVIMENTAÇÃO DE SOLO (PREDOMINANTEMENTE ARENOSO) COM CIMENTO (TEOR DE 4%) - EXCLUSIVE SOLO, ESCAVAÇÃO, CARGA E TRANSPORTE. AF_11/2019</t>
  </si>
  <si>
    <t>71,39</t>
  </si>
  <si>
    <t>72,10</t>
  </si>
  <si>
    <t>96391</t>
  </si>
  <si>
    <t>EXECUÇÃO E COMPACTAÇÃO DE BASE E OU SUB BASE PARA PAVIMENTAÇÃO DE SOLO (PREDOMINANTEMENTE ARENOSO) COM CIMENTO (TEOR DE 6%) - EXCLUSIVE SOLO, ESCAVAÇÃO, CARGA E TRANSPORTE. AF_11/2019</t>
  </si>
  <si>
    <t>99,13</t>
  </si>
  <si>
    <t>96392</t>
  </si>
  <si>
    <t>EXECUÇÃO E COMPACTAÇÃO DE BASE E OU SUB BASE PARA PAVIMENTAÇÃO DE SOLO (PREDOMINANTEMENTE ARENOSO) COM CIMENTO (TEOR DE 8%) - EXCLUSIVE SOLO, ESCAVAÇÃO, CARGA E TRANSPORTE. AF_11/2019</t>
  </si>
  <si>
    <t>124,97</t>
  </si>
  <si>
    <t>EXECUÇÃO E COMPACTAÇÃO DE BASE E OU SUB BASE PARA PAVIMENTAÇÃO DE BRITA GRADUADA SIMPLES - EXCLUSIVE CARGA E TRANSPORTE. AF_11/2019</t>
  </si>
  <si>
    <t>126,57</t>
  </si>
  <si>
    <t>127,35</t>
  </si>
  <si>
    <t>96397</t>
  </si>
  <si>
    <t>EXECUÇÃO E COMPACTAÇÃO DE BASE E OU SUB BASE PARA PAVIMENTAÇÃO DE BRITA GRADUADA SIMPLES TRATADA COM CIMENTO - EXCLUSIVE CARGA E TRANSPORTE. AF_11/2019</t>
  </si>
  <si>
    <t>178,94</t>
  </si>
  <si>
    <t>179,81</t>
  </si>
  <si>
    <t>96398</t>
  </si>
  <si>
    <t>EXECUÇÃO E COMPACTAÇÃO DE BASE E OU SUB BASE PARA PAVIMENTAÇÃO DE CONCRETO COMPACTADO COM ROLO - EXCLUSIVE CARGA E TRANSPORTE. AF_11/2019</t>
  </si>
  <si>
    <t>247,45</t>
  </si>
  <si>
    <t>96399</t>
  </si>
  <si>
    <t>EXECUÇÃO E COMPACTAÇÃO DE BASE E OU SUB BASE PARA PAVIMENTAÇÃO DE PEDRA RACHÃO  - EXCLUSIVE CARGA E TRANSPORTE. AF_11/2019</t>
  </si>
  <si>
    <t>87,18</t>
  </si>
  <si>
    <t>87,86</t>
  </si>
  <si>
    <t>96400</t>
  </si>
  <si>
    <t>EXECUÇÃO E COMPACTAÇÃO DE BASE E OU SUB BASE PARA PAVIMENTAÇÃO DE MACADAME SECO - EXCLUSIVE CARGA E TRANSPORTE. AF_11/2019</t>
  </si>
  <si>
    <t>114,24</t>
  </si>
  <si>
    <t>100564</t>
  </si>
  <si>
    <t>EXECUÇÃO E COMPACTAÇÃO DE BASE E OU SUB-BASE PARA PAVIMENTAÇÃO DE SOLO (PREDOMINANTEMENTE ARENOSO) BRITA - 40/60 - EXCLUSIVE SOLO, ESCAVAÇÃO, CARGA E TRANSPORTE. AF_11/2019</t>
  </si>
  <si>
    <t>81,13</t>
  </si>
  <si>
    <t>100565</t>
  </si>
  <si>
    <t>EXECUÇÃO E COMPACTAÇÃO DE BASE E OU SUB-BASE PARA PAVIMENTAÇÃO DE SOLO (PREDOMINANTEMENTE ARENOSO) BRITA - 50/50 - EXCLUSIVE SOLO, ESCAVAÇÃO, CARGA E TRANSPORTE. AF_11/2019</t>
  </si>
  <si>
    <t>71,59</t>
  </si>
  <si>
    <t>72,73</t>
  </si>
  <si>
    <t>100566</t>
  </si>
  <si>
    <t>EXECUÇÃO E COMPACTAÇÃO DE BASE E OU SUB-BASE PARA PAVIMENTAÇÃO DE SOLO (PREDOMINANTEMENTE ARENOSO) BRITA - 40/60 COM CIMENTO (TEOR DE 4%) - EXCLUSIVE SOLO, ESCAVAÇÃO, CARGA E TRANSPORTE. AF_11/2019</t>
  </si>
  <si>
    <t>134,64</t>
  </si>
  <si>
    <t>135,78</t>
  </si>
  <si>
    <t>100567</t>
  </si>
  <si>
    <t>EXECUÇÃO E COMPACTAÇÃO DE BASE E OU SUB-BASE PARA PAVIMENTAÇÃO DE SOLO (PREDOMINANTEMENTE ARENOSO) BRITA - 40/60 COM CIMENTO (TEOR DE 6%) - EXCLUSIVE SOLO, ESCAVAÇÃO, CARGA E TRANSPORTE. AF_11/2019</t>
  </si>
  <si>
    <t>159,71</t>
  </si>
  <si>
    <t>160,85</t>
  </si>
  <si>
    <t>100568</t>
  </si>
  <si>
    <t>EXECUÇÃO E COMPACTAÇÃO DE BASE E OU SUB-BASE PARA PAVIMENTAÇÃO DE SOLO (PREDOMINANTEMENTE ARENOSO) BRITA - 40/60 COM CIMENTO (TEOR DE 8%) - EXCLUSIVE SOLO, ESCAVAÇÃO, CARGA E TRANSPORTE. AF_11/2019</t>
  </si>
  <si>
    <t>185,50</t>
  </si>
  <si>
    <t>100569</t>
  </si>
  <si>
    <t>EXECUÇÃO E COMPACTAÇÃO DE BASE E OU SUB-BASE PARA PAVIMENTAÇÃO DE SOLO (PREDOMINANTEMENTE ARENOSO) BRITA - 50/50 COM CIMENTO (TEOR DE 4%)  - EXCLUSIVE SOLO, ESCAVAÇÃO, CARGA E TRANSPORTE. AF_11/2019</t>
  </si>
  <si>
    <t>126,59</t>
  </si>
  <si>
    <t>100570</t>
  </si>
  <si>
    <t>EXECUÇÃO E COMPACTAÇÃO DE BASE E OU SUB-BASE PARA PAVIMENTAÇÃO DE SOLO (PREDOMINANTEMENTE ARENOSO) BRITA - 50/50 COM CIMENTO (TEOR DE 6%) - EXCLUSIVE SOLO, ESCAVAÇÃO, CARGA E TRANSPORTE. AF_11/2019</t>
  </si>
  <si>
    <t>152,95</t>
  </si>
  <si>
    <t>154,12</t>
  </si>
  <si>
    <t>100571</t>
  </si>
  <si>
    <t>EXECUÇÃO E COMPACTAÇÃO DE BASE E OU SUB-BASE PARA PAVIMENTAÇÃO DE SOLO (PREDOMINANTEMENTE ARENOSO) BRITA - 50/50 COM CIMENTO (TEOR DE 8%) - EXCLUSIVE SOLO, ESCAVAÇÃO, CARGA E TRANSPORTE. AF_11/2019</t>
  </si>
  <si>
    <t>175,59</t>
  </si>
  <si>
    <t>176,73</t>
  </si>
  <si>
    <t>100572</t>
  </si>
  <si>
    <t>EXECUÇÃO E COMPACTAÇÃO DE BASE E OU SUB-BASE PARA PAVIMENTAÇÃO DE SOLO (PREDOMINANTEMENTE ARGILOSO) BRITA - 40/60 - EXCLUSIVE SOLO, ESCAVAÇÃO, CARGA E TRANSPORTE. AF_11/2019</t>
  </si>
  <si>
    <t>86,17</t>
  </si>
  <si>
    <t>100573</t>
  </si>
  <si>
    <t>EXECUÇÃO E COMPACTAÇÃO DE BASE E OU SUB-BASE PARA PAVIMENTAÇÃO DE SOLO (PREDOMINANTEMENTE ARGILOSO) BRITA - 50/50 - EXCLUSIVE SOLO, ESCAVAÇÃO, CARGA E TRANSPORTE. AF_11/2019</t>
  </si>
  <si>
    <t>78,06</t>
  </si>
  <si>
    <t>100574</t>
  </si>
  <si>
    <t>ESPALHAMENTO DE MATERIAL COM TRATOR DE ESTEIRAS. AF_11/2019</t>
  </si>
  <si>
    <t>100575</t>
  </si>
  <si>
    <t>REGULARIZAÇÃO DE SUPERFÍCIES COM MOTONIVELADORA. AF_11/2019</t>
  </si>
  <si>
    <t>0,13</t>
  </si>
  <si>
    <t>101767</t>
  </si>
  <si>
    <t>EXECUÇÃO E COMPACTAÇÃO DE BASE E OU SUB BASE PARA PAVIMENTAÇÃO DE SOLOS ESTABILIZADOS GRANULOMETRICAMENTE COM MISTURA DE SOLOS EM PISTA - EXCLUSIVE SOLO, ESCAVAÇÃO, CARGA E TRANSPORTE. AF_11/2019</t>
  </si>
  <si>
    <t>101768</t>
  </si>
  <si>
    <t>EXECUÇÃO E COMPACTAÇÃO DE BASE E OU SUB BASE PARA PAVIMENTAÇÃO DE SOLO ESTABILIZADO GRANULOMETRICAMENTE SEM MISTURA DE SOLOS - EXCLUSIVE SOLO, ESCAVAÇÃO, CARGA E TRANSPORTE. AF_11/2023</t>
  </si>
  <si>
    <t>92391</t>
  </si>
  <si>
    <t>EXECUÇÃO DE PAVIMENTO EM PISO INTERTRAVADO, COM BLOCO PISOGRAMA DE 35 X 15 CM, ESPESSURA 6 CM. AF_10/2022</t>
  </si>
  <si>
    <t>75,73</t>
  </si>
  <si>
    <t>76,31</t>
  </si>
  <si>
    <t>92392</t>
  </si>
  <si>
    <t>EXECUÇÃO DE PAVIMENTO EM PISO INTERTRAVADO, COM BLOCO PISOGRAMA DE 35 X 15 CM, ESPESSURA 8 CM. AF_10/2022</t>
  </si>
  <si>
    <t>159,68</t>
  </si>
  <si>
    <t>160,34</t>
  </si>
  <si>
    <t>92393</t>
  </si>
  <si>
    <t>EXECUÇÃO DE PAVIMENTO EM PISO INTERTRAVADO, COM BLOCO SEXTAVADO DE 25 X 25 CM, ESPESSURA 6 CM. AF_10/2022</t>
  </si>
  <si>
    <t>74,30</t>
  </si>
  <si>
    <t>92394</t>
  </si>
  <si>
    <t>EXECUÇÃO DE PAVIMENTO EM PISO INTERTRAVADO, COM BLOCO SEXTAVADO DE 25 X 25 CM, ESPESSURA 8 CM. AF_10/2022</t>
  </si>
  <si>
    <t>93,22</t>
  </si>
  <si>
    <t>94,25</t>
  </si>
  <si>
    <t>92395</t>
  </si>
  <si>
    <t>EXECUÇÃO DE PAVIMENTO EM PISO INTERTRAVADO, COM BLOCO SEXTAVADO DE 25 X 25 CM, ESPESSURA 10 CM. AF_10/2022</t>
  </si>
  <si>
    <t>112,59</t>
  </si>
  <si>
    <t>113,98</t>
  </si>
  <si>
    <t>92396</t>
  </si>
  <si>
    <t>EXECUÇÃO DE PASSEIO EM PISO INTERTRAVADO, COM BLOCO RETANGULAR COR NATURAL DE 20 X 10 CM, ESPESSURA 6 CM. AF_10/2022</t>
  </si>
  <si>
    <t>89,89</t>
  </si>
  <si>
    <t>92,14</t>
  </si>
  <si>
    <t>92397</t>
  </si>
  <si>
    <t>EXECUÇÃO DE PAVIMENTO EM PISO INTERTRAVADO, COM BLOCO RETANGULAR COR NATURAL DE 20 X 10 CM, ESPESSURA 6 CM. AF_10/2022</t>
  </si>
  <si>
    <t>78,38</t>
  </si>
  <si>
    <t>92398</t>
  </si>
  <si>
    <t>EXECUÇÃO DE PAVIMENTO EM PISO INTERTRAVADO, COM BLOCO RETANGULAR COR NATURAL DE 20 X 10 CM, ESPESSURA 8 CM. AF_10/2022</t>
  </si>
  <si>
    <t>99,95</t>
  </si>
  <si>
    <t>92400</t>
  </si>
  <si>
    <t>EXECUÇÃO DE PAVIMENTO EM PISO INTERTRAVADO, COM BLOCO RETANGULAR DE 20 X 10 CM, ESPESSURA 10 CM. AF_10/2022</t>
  </si>
  <si>
    <t>117,97</t>
  </si>
  <si>
    <t>92402</t>
  </si>
  <si>
    <t>EXECUÇÃO DE PASSEIO EM PISO INTERTRAVADO, COM BLOCO 16 FACES DE 22 X 11 CM, ESPESSURA 6 CM. AF_10/2022</t>
  </si>
  <si>
    <t>87,48</t>
  </si>
  <si>
    <t>92403</t>
  </si>
  <si>
    <t>EXECUÇÃO DE PAVIMENTO EM PISO INTERTRAVADO, COM BLOCO 16 FACES DE 22 X 11 CM, ESPESSURA 6 CM. AF_10/2022</t>
  </si>
  <si>
    <t>92404</t>
  </si>
  <si>
    <t>EXECUÇÃO DE PAVIMENTO EM PISO INTERTRAVADO, COM BLOCO 16 FACES DE 22 X 11 CM, ESPESSURA 8 CM. AF_10/2022</t>
  </si>
  <si>
    <t>95,57</t>
  </si>
  <si>
    <t>96,85</t>
  </si>
  <si>
    <t>92406</t>
  </si>
  <si>
    <t>EXECUÇÃO DE PAVIMENTO EM PISO INTERTRAVADO, COM BLOCO 16 FACES DE 22 X 11 CM, ESPESSURA 10 CM. AF_10/2022</t>
  </si>
  <si>
    <t>115,30</t>
  </si>
  <si>
    <t>93679</t>
  </si>
  <si>
    <t>EXECUÇÃO DE PASSEIO EM PISO INTERTRAVADO, COM BLOCO RETANGULAR COLORIDO DE 20 X 10 CM, ESPESSURA 6 CM. AF_10/2022</t>
  </si>
  <si>
    <t>93680</t>
  </si>
  <si>
    <t>EXECUÇÃO DE PAVIMENTO EM PISO INTERTRAVADO, COM BLOCO RETANGULAR COLORIDO DE 20 X 10 CM, ESPESSURA 6 CM. AF_10/2022</t>
  </si>
  <si>
    <t>93681</t>
  </si>
  <si>
    <t>EXECUÇÃO DE PAVIMENTO EM PISO INTERTRAVADO, COM BLOCO RETANGULAR COLORIDO DE 20 X 10 CM, ESPESSURA 8 CM. AF_10/2022</t>
  </si>
  <si>
    <t>106,34</t>
  </si>
  <si>
    <t>107,92</t>
  </si>
  <si>
    <t>97104</t>
  </si>
  <si>
    <t>EXECUÇÃO DE PAVIMENTO DE CONCRETO SIMPLES (PCS), FCK = 40 MPA, ESPESSURA DE 15,0 CM. AF_04/2022</t>
  </si>
  <si>
    <t>120,75</t>
  </si>
  <si>
    <t>122,79</t>
  </si>
  <si>
    <t>97105</t>
  </si>
  <si>
    <t>EXECUÇÃO DE PAVIMENTO DE CONCRETO SIMPLES (PCS), FCK = 40 MPA, ESPESSURA DE 17,5 CM. AF_04/2022</t>
  </si>
  <si>
    <t>136,36</t>
  </si>
  <si>
    <t>138,55</t>
  </si>
  <si>
    <t>97106</t>
  </si>
  <si>
    <t>EXECUÇÃO DE PAVIMENTO DE CONCRETO SIMPLES (PCS), FCK = 40 MPA, ESPESSURA DE 20,0 CM. AF_04/2022</t>
  </si>
  <si>
    <t>150,99</t>
  </si>
  <si>
    <t>153,32</t>
  </si>
  <si>
    <t>97107</t>
  </si>
  <si>
    <t>EXECUÇÃO DE PAVIMENTO DE CONCRETO SIMPLES (PCS), FCK = 40 MPA, ESPESSURA DE 22,5 CM. AF_04/2022</t>
  </si>
  <si>
    <t>174,80</t>
  </si>
  <si>
    <t>97108</t>
  </si>
  <si>
    <t>EXECUÇÃO DE PAVIMENTO DE CONCRETO SIMPLES (PCS), FCK = 40 MPA, ESPESSURA DE 25,0 CM. AF_04/2022</t>
  </si>
  <si>
    <t>196,51</t>
  </si>
  <si>
    <t>199,11</t>
  </si>
  <si>
    <t>97109</t>
  </si>
  <si>
    <t>EXECUÇÃO DE PAVIMENTO DE CONCRETO SIMPLES (PCS), FCK = 40 MPA, ESPESSURA DE 27,5 CM. AF_04/2022</t>
  </si>
  <si>
    <t>217,05</t>
  </si>
  <si>
    <t>97111</t>
  </si>
  <si>
    <t>EXECUÇÃO DE PAVIMENTO DE CONCRETO ARMADO (PCA), FCK = 30 MPA, ESPESSURA DE 15,0 CM. AF_04/2022</t>
  </si>
  <si>
    <t>219,50</t>
  </si>
  <si>
    <t>222,26</t>
  </si>
  <si>
    <t>97112</t>
  </si>
  <si>
    <t>EXECUÇÃO DE PAVIMENTO DE CONCRETO ARMADO (PCA), FCK = 30 MPA, ESPESSURA DE 17,5 CM. AF_04/2022</t>
  </si>
  <si>
    <t>194,94</t>
  </si>
  <si>
    <t>197,53</t>
  </si>
  <si>
    <t>97113</t>
  </si>
  <si>
    <t>APLICAÇÃO DE LONA PLÁSTICA PARA EXECUÇÃO DE PAVIMENTOS DE CONCRETO. AF_04/2022</t>
  </si>
  <si>
    <t>97114</t>
  </si>
  <si>
    <t>EXECUÇÃO DE JUNTAS DE CONTRAÇÃO PARA PAVIMENTOS DE CONCRETO. AF_04/2022</t>
  </si>
  <si>
    <t>0,47</t>
  </si>
  <si>
    <t>97115</t>
  </si>
  <si>
    <t>APLICAÇÃO DE GRAXA EM BARRAS DE TRANSFERÊNCIA PARA EXECUÇÃO DE PAVIMENTO DE CONCRETO. AF_04/2022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</si>
  <si>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</si>
  <si>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</si>
  <si>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</si>
  <si>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</si>
  <si>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</si>
  <si>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</si>
  <si>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97119</t>
  </si>
  <si>
    <t>BARRAS DE TRANSFERÊNCIA, AÇO CA-25 DE 32,0 MM, PARA EXECUÇÃO DE PAVIMENTO DE CONCRETO - FORNECIMENTO E INSTALAÇÃO. AF_04/2022</t>
  </si>
  <si>
    <t>97120</t>
  </si>
  <si>
    <t>BARRAS DE LIGAÇÃO, AÇO CA-50 DE 10 MM, PARA EXECUÇÃO DE PAVIMENTO DE CONCRETO - FORNECIMENTO E INSTALAÇÃO. AF_04/2022</t>
  </si>
  <si>
    <t>101167</t>
  </si>
  <si>
    <t>EXECUÇÃO DE PAVIMENTO EM PARALELEPÍPEDOS, REJUNTAMENTO COM PÓ DE PEDRA. AF_05/2020</t>
  </si>
  <si>
    <t>122,50</t>
  </si>
  <si>
    <t>101169</t>
  </si>
  <si>
    <t>EXECUÇÃO DE PAVIMENTO EM PARALELEPÍPEDOS, REJUNTAMENTO COM ARGAMASSA TRAÇO 1:3 (CIMENTO E AREIA). AF_05/2020</t>
  </si>
  <si>
    <t>133,39</t>
  </si>
  <si>
    <t>101170</t>
  </si>
  <si>
    <t>EXECUÇÃO DE PAVIMENTO EM PEDRAS POLIÉDRICAS, REJUNTAMENTO COM PÓ DE PEDRA. AF_05/2020</t>
  </si>
  <si>
    <t>101172</t>
  </si>
  <si>
    <t>EXECUÇÃO DE PAVIMENTO EM PEDRAS POLIÉDRICAS, REJUNTAMENTO COM ARGAMASSA TRAÇO 1:3 (CIMENTO E AREIA). AF_05/2020</t>
  </si>
  <si>
    <t>64,61</t>
  </si>
  <si>
    <t>103904</t>
  </si>
  <si>
    <t>EXECUÇÃO DE PAVIMENTO DE CONCRETO SIMPLES (PCS), FCK = 35 MPA, ESPESSURA DE 15,0 CM. AF_04/2022</t>
  </si>
  <si>
    <t>117,51</t>
  </si>
  <si>
    <t>119,55</t>
  </si>
  <si>
    <t>103905</t>
  </si>
  <si>
    <t>EXECUÇÃO DE PAVIMENTO DE CONCRETO SIMPLES (PCS), FCK = 35 MPA, ESPESSURA DE 16,0 CM. AF_04/2022</t>
  </si>
  <si>
    <t>124,05</t>
  </si>
  <si>
    <t>126,15</t>
  </si>
  <si>
    <t>103906</t>
  </si>
  <si>
    <t>EXECUÇÃO DE PAVIMENTO DE CONCRETO SIMPLES (PCS), FCK = 40 MPA, ESPESSURA DE 16,0 CM. AF_04/2022</t>
  </si>
  <si>
    <t>153,36</t>
  </si>
  <si>
    <t>156,22</t>
  </si>
  <si>
    <t>103907</t>
  </si>
  <si>
    <t>EXECUÇÃO DE PAVIMENTO DE CONCRETO SIMPLES (PCS), FCK = 35 MPA, ESPESSURA DE 17,5 CM. AF_04/2022</t>
  </si>
  <si>
    <t>131,11</t>
  </si>
  <si>
    <t>103908</t>
  </si>
  <si>
    <t>EXECUÇÃO PAVIMENTO DE CONCRETO SIMPLES (PCS), FCK = 35 MPA, ESPESSURA DE 20,0 CM. AF_04/2022</t>
  </si>
  <si>
    <t>146,68</t>
  </si>
  <si>
    <t>149,01</t>
  </si>
  <si>
    <t>103909</t>
  </si>
  <si>
    <t>EXECUÇÃO PAVIMENTO DE CONCRETO SIMPLES (PCS), FCK = 35 MPA, ESPESSURA DE 22,5 CM. AF_04/2022</t>
  </si>
  <si>
    <t>167,47</t>
  </si>
  <si>
    <t>169,94</t>
  </si>
  <si>
    <t>103911</t>
  </si>
  <si>
    <t>EXECUÇÃO DE PAVIMENTO DE CONCRETO SIMPLES (PCS), FCK = 35 MPA, ESPESSURA DE 25,0 CM. AF_04/2022</t>
  </si>
  <si>
    <t>191,11</t>
  </si>
  <si>
    <t>193,71</t>
  </si>
  <si>
    <t>103912</t>
  </si>
  <si>
    <t>EXECUÇÃO PAVIMENTO DE CONCRETO SIMPLES (PCS), FCK = 35 MPA, ESPESSURA DE 27,5 CM. AF_04/2022</t>
  </si>
  <si>
    <t>211,12</t>
  </si>
  <si>
    <t>213,94</t>
  </si>
  <si>
    <t>103913</t>
  </si>
  <si>
    <t>EXECUÇÃO DE PISO INDUSTRIAL DE CONCRETO ARMADO, FCK = 20 MPA, ESPESSURA DE 12,0 CM. AF_04/2022</t>
  </si>
  <si>
    <t>108,35</t>
  </si>
  <si>
    <t>103914</t>
  </si>
  <si>
    <t>EXECUÇÃO DE PISO INDUSTRIAL DE CONCRETO ARMADO, FCK = 20 MPA, ESPESSURA DE 14,0 CM. AF_04/2022</t>
  </si>
  <si>
    <t>126,52</t>
  </si>
  <si>
    <t>128,27</t>
  </si>
  <si>
    <t>103915</t>
  </si>
  <si>
    <t>EXECUÇÃO DE PISO INDUSTRIAL DE CONCRETO ARMADO, FCK = 20 MPA, ESPESSURA DE 15,0 CM. AF_04/2022</t>
  </si>
  <si>
    <t>137,54</t>
  </si>
  <si>
    <t>139,39</t>
  </si>
  <si>
    <t>103916</t>
  </si>
  <si>
    <t>EXECUÇÃO DE PISO INDUSTRIAL DE CONCRETO ARMADO, FCK = 20 MPA, ESPESSURA DE 18,0 CM. AF_04/2022</t>
  </si>
  <si>
    <t>158,33</t>
  </si>
  <si>
    <t>103917</t>
  </si>
  <si>
    <t>EXECUÇÃO DE PISO INDUSTRIAL DE CONCRETO ARMADO, FCK = 20 MPA, ESPESSURA DE 20,0 CM. AF_04/2022</t>
  </si>
  <si>
    <t>181,10</t>
  </si>
  <si>
    <t>183,31</t>
  </si>
  <si>
    <t>103918</t>
  </si>
  <si>
    <t>EXECUÇÃO DE PISO INDUSTRIAL DE CONCRETO ARMADO, FCK = 20 MPA, ESPESSURA DE 22,0 CM. AF_04/2022</t>
  </si>
  <si>
    <t>191,84</t>
  </si>
  <si>
    <t>194,15</t>
  </si>
  <si>
    <t>104432</t>
  </si>
  <si>
    <t>EXECUÇÃO DE PASSEIO EM PISO INTERTRAVADO, COM BLOCO RAQUETE  22 X 13,5 CM, ESPESSURA 6 CM. AF_10/2022</t>
  </si>
  <si>
    <t>104433</t>
  </si>
  <si>
    <t>EXECUÇÃO DE PAVIMENTO EM PISO INTERTRAVADO, COM BLOCO RAQUETE  22 X 13,5 CM, ESPESSURA 6 CM. AF_10/2022</t>
  </si>
  <si>
    <t>82,01</t>
  </si>
  <si>
    <t>103689</t>
  </si>
  <si>
    <t>FORNECIMENTO E INSTALAÇÃO DE PLACA DE OBRA COM CHAPA GALVANIZADA E ESTRUTURA DE MADEIRA. AF_03/2022_PS</t>
  </si>
  <si>
    <t>314,65</t>
  </si>
  <si>
    <t>103694</t>
  </si>
  <si>
    <t>FORNECIMENTO E INSTALAÇÃO DE SUPORTE DE MADEIRA  PARA PLACAS DE SINALIZAÇÃO, EM SOLO, COM H= DE 2,5 M E SEÇÃO DE 7,5 X 7,5 CM. AF_03/2022</t>
  </si>
  <si>
    <t>107,77</t>
  </si>
  <si>
    <t>112,94</t>
  </si>
  <si>
    <t>103695</t>
  </si>
  <si>
    <t>FORNECIMENTO E INSTALAÇÃO DE SUPORTE DE MADEIRA PARA PLACAS DE SINALIZAÇÃO, EM SOLO, COM H= DE 2,0 M E SEÇÃO DE 7,5 X 7,5 CM. AF_03/2022</t>
  </si>
  <si>
    <t>101,43</t>
  </si>
  <si>
    <t>103696</t>
  </si>
  <si>
    <t>FORNECIMENTO E INSTALAÇÃO DE SUPORTE DE MADEIRA PARA PLACAS DE SINALIZAÇÃO EM CONCRETO, COM H= DE 2,5 M E SEÇÃO DE 7,5 X 7,5 CM. AF_03/2022</t>
  </si>
  <si>
    <t>139,47</t>
  </si>
  <si>
    <t>148,11</t>
  </si>
  <si>
    <t>103697</t>
  </si>
  <si>
    <t>FORNECIMENTO E INSTALAÇÃO DE SUPORTE DE MADEIRA PARA PLACAS DE SINALIZAÇÃO, EM BASE DE CONCRETO, COM H= DE 2,0 M E SEÇÃO DE 7,5 X 7,5 CM. AF_03/2022</t>
  </si>
  <si>
    <t>136,60</t>
  </si>
  <si>
    <t>EXECUÇÃO DE PAVIMENTO COM APLICAÇÃO DE CONCRETO ASFÁLTICO, CAMADA DE ROLAMENTO - EXCLUSIVE CARGA E TRANSPORTE. AF_11/2019</t>
  </si>
  <si>
    <t>1.401,90</t>
  </si>
  <si>
    <t>1.407,58</t>
  </si>
  <si>
    <t>95996</t>
  </si>
  <si>
    <t>EXECUÇÃO DE PAVIMENTO COM APLICAÇÃO DE CONCRETO ASFÁLTICO, CAMADA DE BINDER - EXCLUSIVE CARGA E TRANSPORTE. AF_11/2019</t>
  </si>
  <si>
    <t>1.209,81</t>
  </si>
  <si>
    <t>1.213,86</t>
  </si>
  <si>
    <t>96001</t>
  </si>
  <si>
    <t>FRESAGEM DE PAVIMENTO ASFÁLTICO (PROFUNDIDADE ATÉ 5,0 CM) - EXCLUSIVE TRANSPORTE. AF_11/2019</t>
  </si>
  <si>
    <t>96393</t>
  </si>
  <si>
    <t>USINAGEM DE BRITA GRADUADA SIMPLES. AF_03/2020</t>
  </si>
  <si>
    <t>112,91</t>
  </si>
  <si>
    <t>113,18</t>
  </si>
  <si>
    <t>96394</t>
  </si>
  <si>
    <t>USINAGEM DE BRITA GRADUADA TRATADA COM CIMENTO. AF_03/2020</t>
  </si>
  <si>
    <t>163,42</t>
  </si>
  <si>
    <t>163,70</t>
  </si>
  <si>
    <t>96395</t>
  </si>
  <si>
    <t>USINAGEM DE CONCRETO PARA COMPACTAÇÃO COM ROLO. AF_03/2020</t>
  </si>
  <si>
    <t>233,79</t>
  </si>
  <si>
    <t>234,24</t>
  </si>
  <si>
    <t>88411</t>
  </si>
  <si>
    <t>APLICAÇÃO MANUAL DE FUNDO SELADOR ACRÍLICO EM PANOS COM PRESENÇA DE VÃOS DE EDIFÍCIOS DE MÚLTIPLOS PAVIMENTOS. AF_03/2024</t>
  </si>
  <si>
    <t>5,57</t>
  </si>
  <si>
    <t>88412</t>
  </si>
  <si>
    <t>APLICAÇÃO MANUAL DE FUNDO SELADOR ACRÍLICO EM PANOS CEGOS DE FACHADA (SEM PRESENÇA DE VÃOS) DE EDIFÍCIOS DE MÚLTIPLOS PAVIMENTOS. AF_03/2024</t>
  </si>
  <si>
    <t>88413</t>
  </si>
  <si>
    <t>APLICAÇÃO MANUAL DE FUNDO SELADOR ACRÍLICO EM SUPERFÍCIES EXTERNAS DE SACADA DE EDIFÍCIOS DE MÚLTIPLOS PAVIMENTOS. AF_03/2024</t>
  </si>
  <si>
    <t>6,57</t>
  </si>
  <si>
    <t>88414</t>
  </si>
  <si>
    <t>APLICAÇÃO MANUAL DE FUNDO SELADOR ACRÍLICO EM SUPERFÍCIES INTERNAS DA SACADA DE EDIFÍCIOS DE MÚLTIPLOS PAVIMENTOS. AF_03/2024</t>
  </si>
  <si>
    <t>88415</t>
  </si>
  <si>
    <t>APLICAÇÃO MANUAL DE FUNDO SELADOR ACRÍLICO EM PAREDES EXTERNAS DE CASAS. AF_03/2024</t>
  </si>
  <si>
    <t>5,67</t>
  </si>
  <si>
    <t>88416</t>
  </si>
  <si>
    <t>APLICAÇÃO MANUAL DE PINTURA COM TINTA TEXTURIZADA ACRÍLICA EM PANOS COM PRESENÇA DE VÃOS DE EDIFÍCIOS DE MÚLTIPLOS PAVIMENTOS, UMA COR. AF_03/2024</t>
  </si>
  <si>
    <t>88417</t>
  </si>
  <si>
    <t>APLICAÇÃO MANUAL DE PINTURA COM TINTA TEXTURIZADA ACRÍLICA EM PANOS CEGOS DE FACHADA (SEM PRESENÇA DE VÃOS) DE EDIFÍCIOS DE MÚLTIPLOS PAVIMENTOS, UMA COR. AF_03/2024</t>
  </si>
  <si>
    <t>18,65</t>
  </si>
  <si>
    <t>88420</t>
  </si>
  <si>
    <t>APLICAÇÃO MANUAL DE PINTURA COM TINTA TEXTURIZADA ACRÍLICA EM SUPERFÍCIES EXTERNAS DE SACADA DE EDIFÍCIOS DE MÚLTIPLOS PAVIMENTOS, UMA COR. AF_03/2024</t>
  </si>
  <si>
    <t>88421</t>
  </si>
  <si>
    <t>APLICAÇÃO MANUAL DE PINTURA COM TINTA TEXTURIZADA ACRÍLICA EM SUPERFÍCIES INTERNAS DA SACADA DE EDIFÍCIOS DE MÚLTIPLOS PAVIMENTOS, UMA COR. AF_03/2024</t>
  </si>
  <si>
    <t>31,94</t>
  </si>
  <si>
    <t>88423</t>
  </si>
  <si>
    <t>APLICAÇÃO MANUAL DE PINTURA COM TINTA TEXTURIZADA ACRÍLICA EM PAREDES EXTERNAS DE CASAS, UMA COR. AF_03/2024</t>
  </si>
  <si>
    <t>88424</t>
  </si>
  <si>
    <t>APLICAÇÃO MANUAL DE PINTURA COM TINTA TEXTURIZADA ACRÍLICA EM PANOS COM PRESENÇA DE VÃOS DE EDIFÍCIOS DE MÚLTIPLOS PAVIMENTOS, DUAS CORES. AF_03/2024</t>
  </si>
  <si>
    <t>88426</t>
  </si>
  <si>
    <t>APLICAÇÃO MANUAL DE PINTURA COM TINTA TEXTURIZADA ACRÍLICA EM PANOS CEGOS DE FACHADA (SEM PRESENÇA DE VÃOS) DE EDIFÍCIOS DE MÚLTIPLOS PAVIMENTOS, DUAS CORES. AF_03/2024</t>
  </si>
  <si>
    <t>21,26</t>
  </si>
  <si>
    <t>88428</t>
  </si>
  <si>
    <t>APLICAÇÃO MANUAL DE PINTURA COM TINTA TEXTURIZADA ACRÍLICA EM SUPERFÍCIES EXTERNAS DE SACADA DE EDIFÍCIOS DE MÚLTIPLOS PAVIMENTOS, DUAS CORES. AF_03/2024</t>
  </si>
  <si>
    <t>88429</t>
  </si>
  <si>
    <t>APLICAÇÃO MANUAL DE PINTURA COM TINTA TEXTURIZADA ACRÍLICA EM SUPERFÍCIES INTERNAS DA SACADA DE EDIFÍCIOS DE MÚLTIPLOS PAVIMENTOS, DUAS CORES. AF_03/2024</t>
  </si>
  <si>
    <t>39,36</t>
  </si>
  <si>
    <t>88431</t>
  </si>
  <si>
    <t>APLICAÇÃO MANUAL DE PINTURA COM TINTA TEXTURIZADA ACRÍLICA EM PAREDES EXTERNAS DE CASAS, DUAS CORES. AF_03/2024</t>
  </si>
  <si>
    <t>27,56</t>
  </si>
  <si>
    <t>88432</t>
  </si>
  <si>
    <t>APLICAÇÃO MANUAL DE PINTURA COM TINTA TEXTURIZADA ACRÍLICA EM MOLDURAS DE EPS. AF_03/2024</t>
  </si>
  <si>
    <t>35,45</t>
  </si>
  <si>
    <t>88484</t>
  </si>
  <si>
    <t>FUNDO SELADOR ACRÍLICO, APLICAÇÃO MANUAL EM TETO, UMA DEMÃO. AF_04/2023</t>
  </si>
  <si>
    <t>88485</t>
  </si>
  <si>
    <t>FUNDO SELADOR ACRÍLICO, APLICAÇÃO MANUAL EM PAREDE, UMA DEMÃO. AF_04/2023</t>
  </si>
  <si>
    <t>4,62</t>
  </si>
  <si>
    <t>88488</t>
  </si>
  <si>
    <t>PINTURA LÁTEX ACRÍLICA PREMIUM, APLICAÇÃO MANUAL EM TETO, DUAS DEMÃOS. AF_04/2023</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</si>
  <si>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</si>
  <si>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</si>
  <si>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</si>
  <si>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</si>
  <si>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</si>
  <si>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</si>
  <si>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88496</t>
  </si>
  <si>
    <t>EMASSAMENTO COM MASSA LÁTEX, APLICAÇÃO EM TETO, DUAS DEMÃOS, LIXAMENTO MANUAL. AF_04/2023</t>
  </si>
  <si>
    <t>88497</t>
  </si>
  <si>
    <t>EMASSAMENTO COM MASSA LÁTEX, APLICAÇÃO EM PAREDE, DUAS DEMÃOS, LIXAMENTO MANUAL. AF_04/2023</t>
  </si>
  <si>
    <t>19,72</t>
  </si>
  <si>
    <t>95305</t>
  </si>
  <si>
    <t>TEXTURA ACRÍLICA, APLICAÇÃO MANUAL EM PAREDE, UMA DEMÃO. AF_04/2023</t>
  </si>
  <si>
    <t>95306</t>
  </si>
  <si>
    <t>TEXTURA ACRÍLICA, APLICAÇÃO MANUAL EM TETO, UMA DEMÃO. AF_04/2023</t>
  </si>
  <si>
    <t>16,84</t>
  </si>
  <si>
    <t>95622</t>
  </si>
  <si>
    <t>APLICAÇÃO MANUAL DE TINTA LÁTEX ACRÍLICA EM PANOS COM PRESENÇA DE VÃOS DE EDIFÍCIOS DE MÚLTIPLOS PAVIMENTOS, DUAS DEMÃOS. AF_03/2024</t>
  </si>
  <si>
    <t>16,85</t>
  </si>
  <si>
    <t>95623</t>
  </si>
  <si>
    <t>APLICAÇÃO MANUAL DE TINTA LÁTEX ACRÍLICA EM PANOS SEM PRESENÇA DE VÃOS DE EDIFÍCIOS DE MÚLTIPLOS PAVIMENTOS, DUAS DEMÃOS. AF_03/2024</t>
  </si>
  <si>
    <t>95624</t>
  </si>
  <si>
    <t>APLICAÇÃO MANUAL DE TINTA LÁTEX ACRÍLICA EM SUPERFÍCIES EXTERNAS DE SACADA DE EDIFÍCIOS DE MÚLTIPLOS PAVIMENTOS, DUAS DEMÃOS. AF_03/2024</t>
  </si>
  <si>
    <t>95625</t>
  </si>
  <si>
    <t>APLICAÇÃO MANUAL DE TINTA LÁTEX ACRÍLICA EM SUPERFÍCIES INTERNAS DE SACADA DE EDIFÍCIOS DE MÚLTIPLOS PAVIMENTOS, DUAS DEMÃOS. AF_03/2024</t>
  </si>
  <si>
    <t>30,75</t>
  </si>
  <si>
    <t>95626</t>
  </si>
  <si>
    <t>APLICAÇÃO MANUAL DE TINTA LÁTEX ACRÍLICA EM PAREDE EXTERNAS DE CASAS, DUAS DEMÃOS. AF_03/2024</t>
  </si>
  <si>
    <t>16,78</t>
  </si>
  <si>
    <t>17,92</t>
  </si>
  <si>
    <t>96126</t>
  </si>
  <si>
    <t>APLICAÇÃO MANUAL DE MASSA ACRÍLICA EM PANOS DE FACHADA COM PRESENÇA DE VÃOS, DE EDIFÍCIOS DE MÚLTIPLOS PAVIMENTOS, UMA DEMÃO. AF_03/2024</t>
  </si>
  <si>
    <t>20,74</t>
  </si>
  <si>
    <t>96127</t>
  </si>
  <si>
    <t>APLICAÇÃO MANUAL DE MASSA ACRÍLICA EM PANOS DE FACHADA SEM PRESENÇA DE VÃOS, DE EDIFÍCIOS DE MÚLTIPLOS PAVIMENTOS, UMA DEMÃO. AF_03/2024</t>
  </si>
  <si>
    <t>96128</t>
  </si>
  <si>
    <t>APLICAÇÃO MANUAL DE MASSA ACRÍLICA EM SUPERFÍCIES EXTERNAS DE SACADA DE EDIFÍCIOS DE MÚLTIPLOS PAVIMENTOS, UMA DEMÃO. AF_03/2024</t>
  </si>
  <si>
    <t>96129</t>
  </si>
  <si>
    <t>APLICAÇÃO MANUAL DE MASSA ACRÍLICA EM SUPERFÍCIES INTERNAS DE SACADA DE EDIFÍCIOS DE MÚLTIPLOS PAVIMENTOS, UMA DEMÃO. AF_03/2024</t>
  </si>
  <si>
    <t>41,02</t>
  </si>
  <si>
    <t>96130</t>
  </si>
  <si>
    <t>APLICAÇÃO MANUAL DE MASSA ACRÍLICA EM PAREDES EXTERNAS DE CASAS, UMA DEMÃO. AF_03/2024</t>
  </si>
  <si>
    <t>22,52</t>
  </si>
  <si>
    <t>96131</t>
  </si>
  <si>
    <t>APLICAÇÃO MANUAL DE MASSA ACRÍLICA EM PANOS DE FACHADA COM PRESENÇA DE VÃOS, DE EDIFÍCIOS DE MÚLTIPLOS PAVIMENTOS, DUAS DEMÃOS. AF_03/2024</t>
  </si>
  <si>
    <t>30,13</t>
  </si>
  <si>
    <t>32,39</t>
  </si>
  <si>
    <t>96132</t>
  </si>
  <si>
    <t>APLICAÇÃO MANUAL DE MASSA ACRÍLICA EM PANOS DE FACHADA SEM PRESENÇA DE VÃOS, DE EDIFÍCIOS DE MÚLTIPLOS PAVIMENTOS, DUAS DEMÃOS. AF_03/2024</t>
  </si>
  <si>
    <t>96133</t>
  </si>
  <si>
    <t>APLICAÇÃO MANUAL DE MASSA ACRÍLICA EM SUPERFÍCIES EXTERNAS DE SACADA DE EDIFÍCIOS DE MÚLTIPLOS PAVIMENTOS, DUAS DEMÃOS. AF_03/2024</t>
  </si>
  <si>
    <t>48,71</t>
  </si>
  <si>
    <t>96134</t>
  </si>
  <si>
    <t>APLICAÇÃO MANUAL DE MASSA ACRÍLICA EM SUPERFÍCIES INTERNAS DE SACADA DE EDIFÍCIOS DE MÚLTIPLOS PAVIMENTOS, DUAS DEMÃOS. AF_03/2024</t>
  </si>
  <si>
    <t>57,34</t>
  </si>
  <si>
    <t>96135</t>
  </si>
  <si>
    <t>APLICAÇÃO MANUAL DE MASSA ACRÍLICA EM PAREDES EXTERNAS DE CASAS, DUAS DEMÃOS. AF_03/2024</t>
  </si>
  <si>
    <t>104639</t>
  </si>
  <si>
    <t>PINTURA LÁTEX ACRÍLICA ECONÔMICA, APLICAÇÃO MANUAL EM TETO, DUAS DEMÃOS. AF_04/2023</t>
  </si>
  <si>
    <t>104640</t>
  </si>
  <si>
    <t>PINTURA LÁTEX ACRÍLICA STANDARD, APLICAÇÃO MANUAL EM TETO, DUAS DEMÃOS. AF_04/2023</t>
  </si>
  <si>
    <t>PINTURA LÁTEX ACRÍLICA ECONÔMICA, APLICAÇÃO MANUAL EM PAREDES, DUAS DEMÃOS. AF_04/2023</t>
  </si>
  <si>
    <t>104642</t>
  </si>
  <si>
    <t>PINTURA LÁTEX ACRÍLICA STANDARD, APLICAÇÃO MANUAL EM PAREDES, DUAS DEMÃOS. AF_04/2023</t>
  </si>
  <si>
    <t>102193</t>
  </si>
  <si>
    <t>LIXAMENTO DE MADEIRA PARA APLICAÇÃO DE FUNDO OU PINTURA. AF_01/2021</t>
  </si>
  <si>
    <t>2,43</t>
  </si>
  <si>
    <t>102194</t>
  </si>
  <si>
    <t>LIXAMENTO DE MASSA PARA MADEIRA. AF_01/2021</t>
  </si>
  <si>
    <t>9,04</t>
  </si>
  <si>
    <t>102197</t>
  </si>
  <si>
    <t>PINTURA FUNDO NIVELADOR ALQUÍDICO BRANCO EM MADEIRA. AF_01/2021</t>
  </si>
  <si>
    <t>102200</t>
  </si>
  <si>
    <t>APLICAÇÃO MASSA ALQUÍDICA PARA MADEIRA, PARA PINTURA COM TINTA DE ACABAMENTO (PIGMENTADA). AF_01/2021</t>
  </si>
  <si>
    <t>23,64</t>
  </si>
  <si>
    <t>102201</t>
  </si>
  <si>
    <t>APLICAÇÃO MASSA ACRÍLICA PARA MADEIRA, PARA PINTURA COM TINTA DE ACABAMENTO (PIGMENTADA). AF_01/2021</t>
  </si>
  <si>
    <t>22,40</t>
  </si>
  <si>
    <t>102202</t>
  </si>
  <si>
    <t>APLICAÇÃO MASSA EPÓXI PARA MADEIRA, PARA PINTURA COM TINTA PU DE ACABAMENTO (PIGMENTADA). AF_01/2021</t>
  </si>
  <si>
    <t>102203</t>
  </si>
  <si>
    <t>PINTURA VERNIZ (INCOLOR) ALQUÍDICO EM MADEIRA, USO INTERNO E EXTERNO, 1 DEMÃO. AF_01/2021</t>
  </si>
  <si>
    <t>10,97</t>
  </si>
  <si>
    <t>102204</t>
  </si>
  <si>
    <t>PINTURA VERNIZ (INCOLOR) ALQUÍDICO EM MADEIRA, USO INTERNO, 1 DEMÃO. AF_01/2021</t>
  </si>
  <si>
    <t>102205</t>
  </si>
  <si>
    <t>PINTURA VERNIZ (INCOLOR) POLIURETÂNICO (RESINA ALQUÍDICA MODIFICADA) EM MADEIRA, 1 DEMÃO. AF_01/2021</t>
  </si>
  <si>
    <t>11,15</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</si>
  <si>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</si>
  <si>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</si>
  <si>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</si>
  <si>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</si>
  <si>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</si>
  <si>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</si>
  <si>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</si>
  <si>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</si>
  <si>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</si>
  <si>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</si>
  <si>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</si>
  <si>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</si>
  <si>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</si>
  <si>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</si>
  <si>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20,63</t>
  </si>
  <si>
    <t>102217</t>
  </si>
  <si>
    <t>PINTURA TINTA DE ACABAMENTO (PIGMENTADA) A ÓLEO EM MADEIRA, 2 DEMÃOS. AF_01/2021</t>
  </si>
  <si>
    <t>102218</t>
  </si>
  <si>
    <t>PINTURA TINTA DE ACABAMENTO (PIGMENTADA) ESMALTE SINTÉTICO FOSCO EM MADEIRA, 2 DEMÃOS. AF_01/2021</t>
  </si>
  <si>
    <t>102219</t>
  </si>
  <si>
    <t>PINTURA TINTA DE ACABAMENTO (PIGMENTADA) ESMALTE SINTÉTICO ACETINADO EM MADEIRA, 2 DEMÃOS. AF_01/2021</t>
  </si>
  <si>
    <t>19,90</t>
  </si>
  <si>
    <t>102220</t>
  </si>
  <si>
    <t>PINTURA TINTA DE ACABAMENTO (PIGMENTADA) ESMALTE SINTÉTICO BRILHANTE EM MADEIRA, 2 DEMÃOS. AF_01/2021</t>
  </si>
  <si>
    <t>102223</t>
  </si>
  <si>
    <t>PINTURA VERNIZ (INCOLOR) ALQUÍDICO EM MADEIRA, USO INTERNO E EXTERNO, 3 DEMÃOS. AF_01/2021</t>
  </si>
  <si>
    <t>35,47</t>
  </si>
  <si>
    <t>102224</t>
  </si>
  <si>
    <t>PINTURA VERNIZ (INCOLOR) ALQUÍDICO EM MADEIRA, USO INTERNO, 3 DEMÃOS. AF_01/2021</t>
  </si>
  <si>
    <t>36,40</t>
  </si>
  <si>
    <t>102225</t>
  </si>
  <si>
    <t>PINTURA VERNIZ (INCOLOR) POLIURETÂNICO (RESINA ALQUÍDICA MODIFICADA) EM MADEIRA, 3 DEMÃOS. AF_01/2021</t>
  </si>
  <si>
    <t>102227</t>
  </si>
  <si>
    <t>PINTURA TINTA DE ACABAMENTO (PIGMENTADA) A ÓLEO EM MADEIRA, 3 DEMÃOS. AF_01/2021</t>
  </si>
  <si>
    <t>102228</t>
  </si>
  <si>
    <t>PINTURA TINTA DE ACABAMENTO (PIGMENTADA) ESMALTE SINTÉTICO FOSCO EM MADEIRA, 3 DEMÃOS. AF_01/2021</t>
  </si>
  <si>
    <t>27,00</t>
  </si>
  <si>
    <t>102229</t>
  </si>
  <si>
    <t>PINTURA TINTA DE ACABAMENTO (PIGMENTADA) ESMALTE SINTÉTICO ACETINADO EM MADEIRA, 3 DEMÃOS. AF_01/2021</t>
  </si>
  <si>
    <t>102230</t>
  </si>
  <si>
    <t>PINTURA TINTA DE ACABAMENTO (PIGMENTADA) ESMALTE SINTÉTICO BRILHANTE EM MADEIRA, 3 DEMÃOS. AF_01/2021</t>
  </si>
  <si>
    <t>102233</t>
  </si>
  <si>
    <t>PINTURA IMUNIZANTE PARA MADEIRA, 1 DEMÃO. AF_01/2021</t>
  </si>
  <si>
    <t>102234</t>
  </si>
  <si>
    <t>PINTURA IMUNIZANTE PARA MADEIRA, 2 DEMÃOS. AF_01/2021</t>
  </si>
  <si>
    <t>100716</t>
  </si>
  <si>
    <t>JATEAMENTO ABRASIVO COM GRANALHA DE AÇO EM PERFIL METÁLICO EM FÁBRICA. AF_01/2020</t>
  </si>
  <si>
    <t>100717</t>
  </si>
  <si>
    <t>LIXAMENTO MANUAL EM SUPERFÍCIES METÁLICAS EM OBRA. AF_01/2020</t>
  </si>
  <si>
    <t>100718</t>
  </si>
  <si>
    <t>COLOCAÇÃO DE FITA PROTETORA PARA PINTURA. AF_01/2020</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</si>
  <si>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</si>
  <si>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</si>
  <si>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</si>
  <si>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</si>
  <si>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</si>
  <si>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</si>
  <si>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100722</t>
  </si>
  <si>
    <t>PINTURA COM TINTA ALQUÍDICA DE FUNDO (TIPO ZARCÃO) APLICADA A ROLO OU PINCEL SOBRE SUPERFÍCIES METÁLICAS (EXCETO PERFIL) EXECUTADO EM OBRA (POR DEMÃO). AF_01/2020</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</si>
  <si>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</si>
  <si>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</si>
  <si>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</si>
  <si>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</si>
  <si>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15,33</t>
  </si>
  <si>
    <t>100725</t>
  </si>
  <si>
    <t>PINTURA COM TINTA ALQUÍDICA DE FUNDO E ACABAMENTO (ESMALTE SINTÉTICO GRAFITE) PULVERIZADA SOBRE SUPERFÍCIES METÁLICAS (EXCETO PERFIL) EXECUTADO EM OBRA (POR DEMÃO). AF_01/2020_PE</t>
  </si>
  <si>
    <t>100726</t>
  </si>
  <si>
    <t>PINTURA COM TINTA ALQUÍDICA DE FUNDO E ACABAMENTO (ESMALTE SINTÉTICO GRAFITE) APLICADA A ROLO OU PINCEL SOBRE SUPERFÍCIES METÁLICAS (EXCETO PERFIL) EXECUTADO EM OBRA (POR DEMÃO). AF_01/2020</t>
  </si>
  <si>
    <t>32,78</t>
  </si>
  <si>
    <t>100727</t>
  </si>
  <si>
    <t>PINTURA COM TINTA EPOXÍDICA DE FUNDO PULVERIZADA SOBRE PERFIL METÁLICO EXECUTADO EM FÁBRICA (POR DEMÃO). AF_01/2020_PE</t>
  </si>
  <si>
    <t>28,68</t>
  </si>
  <si>
    <t>100728</t>
  </si>
  <si>
    <t>PINTURA COM TINTA EPOXÍDICA DE FUNDO APLICADA A ROLO OU PINCEL SOBRE PERFIL METÁLICO EXECUTADO EM FÁBRICA (POR DEMÃO). AF_01/2020</t>
  </si>
  <si>
    <t>26,76</t>
  </si>
  <si>
    <t>100729</t>
  </si>
  <si>
    <t>PINTURA COM TINTA EPOXÍDICA DE ACABAMENTO PULVERIZADA SOBRE PERFIL METÁLICO EXECUTADO EM FÁBRICA (POR DEMÃO). AF_01/2020_PE</t>
  </si>
  <si>
    <t>100730</t>
  </si>
  <si>
    <t>PINTURA COM TINTA EPOXÍDICA DE ACABAMENTO APLICADA A ROLO OU PINCEL SOBRE PERFIL METÁLICO EXECUTADO EM FÁBRICA (POR DEMÃO). AF_01/2020</t>
  </si>
  <si>
    <t>26,28</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</si>
  <si>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</si>
  <si>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</si>
  <si>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</si>
  <si>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</si>
  <si>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100735</t>
  </si>
  <si>
    <t>PINTURA COM TINTA ACRÍLICA DE ACABAMENTO PULVERIZADA SOBRE SUPERFÍCIES METÁLICAS (EXCETO PERFIL) EXECUTADO EM OBRA (POR DEMÃO). AF_01/2020_PE</t>
  </si>
  <si>
    <t>12,33</t>
  </si>
  <si>
    <t>100736</t>
  </si>
  <si>
    <t>PINTURA COM TINTA ACRÍLICA DE ACABAMENTO APLICADA A ROLO OU PINCEL SOBRE SUPERFÍCIES METÁLICAS (EXCETO PERFIL) EXECUTADO EM OBRA (POR DEMÃO). AF_01/2020</t>
  </si>
  <si>
    <t>100739</t>
  </si>
  <si>
    <t>PINTURA COM TINTA ALQUÍDICA DE ACABAMENTO (ESMALTE SINTÉTICO ACETINADO) PULVERIZADA SOBRE PERFIL METÁLICO EXECUTADO EM FÁBRICA (POR DEMÃO). AF_01/2020_PE</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</si>
  <si>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</si>
  <si>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</si>
  <si>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</si>
  <si>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</si>
  <si>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100742</t>
  </si>
  <si>
    <t>PINTURA COM TINTA ALQUÍDICA DE ACABAMENTO (ESMALTE SINTÉTICO ACETINADO) APLICADA A ROLO OU PINCEL SOBRE SUPERFÍCIES METÁLICAS (EXCETO PERFIL) EXECUTADO EM OBRA (POR DEMÃO). AF_01/2020</t>
  </si>
  <si>
    <t>100743</t>
  </si>
  <si>
    <t>PINTURA COM TINTA ALQUÍDICA DE ACABAMENTO (ESMALTE SINTÉTICO BRILHANTE) PULVERIZADA SOBRE PERFIL METÁLICO EXECUTADO EM FÁBRICA  (POR DEMÃO). AF_01/2020_PE</t>
  </si>
  <si>
    <t>11,45</t>
  </si>
  <si>
    <t>100744</t>
  </si>
  <si>
    <t>PINTURA COM TINTA ALQUÍDICA DE ACABAMENTO (ESMALTE SINTÉTICO BRILHANTE) APLICADA A ROLO OU PINCEL SOBRE PERFIL METÁLICO EXECUTADO EM FÁBRICA (POR DEMÃO). AF_01/2020</t>
  </si>
  <si>
    <t>13,07</t>
  </si>
  <si>
    <t>100745</t>
  </si>
  <si>
    <t>PINTURA COM TINTA ALQUÍDICA DE ACABAMENTO (ESMALTE SINTÉTICO BRILHANTE) PULVERIZADA SOBRE SUPERFÍCIES METÁLICAS (EXCETO PERFIL) EXECUTADO EM OBRA  (POR DEMÃO). AF_01/2020_PE</t>
  </si>
  <si>
    <t>100746</t>
  </si>
  <si>
    <t>PINTURA COM TINTA ALQUÍDICA DE ACABAMENTO (ESMALTE SINTÉTICO BRILHANTE) APLICADA A ROLO OU PINCEL SOBRE SUPERFÍCIES METÁLICAS (EXCETO PERFIL) EXECUTADO EM OBRA (POR DEMÃO). AF_01/2020</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</si>
  <si>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</si>
  <si>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</si>
  <si>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</si>
  <si>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</si>
  <si>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</si>
  <si>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</si>
  <si>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100750</t>
  </si>
  <si>
    <t>PINTURA COM TINTA ALQUÍDICA DE ACABAMENTO (ESMALTE SINTÉTICO FOSCO) APLICADA A ROLO OU PINCEL SOBRE SUPERFÍCIES METÁLICAS (EXCETO PERFIL) EXECUTADO EM OBRA (POR DEMÃO). AF_01/2020</t>
  </si>
  <si>
    <t>29,90</t>
  </si>
  <si>
    <t>100751</t>
  </si>
  <si>
    <t>PINTURA COM TINTA EPOXÍDICA DE ACABAMENTO PULVERIZADA SOBRE PERFIL METÁLICO EXECUTADO EM FÁBRICA (02 DEMÃOS). AF_01/2020_PE</t>
  </si>
  <si>
    <t>43,18</t>
  </si>
  <si>
    <t>100752</t>
  </si>
  <si>
    <t>PINTURA COM TINTA EPOXÍDICA DE ACABAMENTO APLICADA A ROLO OU PINCEL SOBRE PERFIL METÁLICO EXECUTADO EM FÁBRICA (02 DEMÃOS). AF_01/2020</t>
  </si>
  <si>
    <t>100753</t>
  </si>
  <si>
    <t>PINTURA COM TINTA ACRÍLICA DE ACABAMENTO PULVERIZADA SOBRE SUPERFÍCIES METÁLICAS (EXCETO PERFIL) EXECUTADO EM OBRA (02 DEMÃOS). AF_01/2020_PE</t>
  </si>
  <si>
    <t>24,67</t>
  </si>
  <si>
    <t>100754</t>
  </si>
  <si>
    <t>PINTURA COM TINTA ACRÍLICA DE ACABAMENTO APLICADA A ROLO OU PINCEL SOBRE SUPERFÍCIES METÁLICAS (EXCETO PERFIL) EXECUTADO EM OBRA (02 DEMÃOS). AF_01/2020</t>
  </si>
  <si>
    <t>100757</t>
  </si>
  <si>
    <t>PINTURA COM TINTA ALQUÍDICA DE ACABAMENTO (ESMALTE SINTÉTICO ACETINADO) PULVERIZADA SOBRE SUPERFÍCIES METÁLICAS (EXCETO PERFIL) EXECUTADO EM OBRA (02 DEMÃOS). AF_01/2020_PE</t>
  </si>
  <si>
    <t>54,11</t>
  </si>
  <si>
    <t>57,86</t>
  </si>
  <si>
    <t>100758</t>
  </si>
  <si>
    <t>PINTURA COM TINTA ALQUÍDICA DE ACABAMENTO (ESMALTE SINTÉTICO ACETINADO) APLICADA A ROLO OU PINCEL SOBRE SUPERFÍCIES METÁLICAS (EXCETO PERFIL) EXECUTADO EM OBRA (02 DEMÃOS). AF_01/2020</t>
  </si>
  <si>
    <t>55,19</t>
  </si>
  <si>
    <t>60,01</t>
  </si>
  <si>
    <t>100759</t>
  </si>
  <si>
    <t>PINTURA COM TINTA ALQUÍDICA DE ACABAMENTO (ESMALTE SINTÉTICO BRILHANTE) PULVERIZADA SOBRE SUPERFÍCIES METÁLICAS (EXCETO PERFIL) EXECUTADO EM OBRA (02 DEMÃOS). AF_01/2020_PE</t>
  </si>
  <si>
    <t>100760</t>
  </si>
  <si>
    <t>PINTURA COM TINTA ALQUÍDICA DE ACABAMENTO (ESMALTE SINTÉTICO BRILHANTE) APLICADA A ROLO OU PINCEL SOBRE SUPERFÍCIES METÁLICAS (EXCETO PERFIL) EXECUTADO EM OBRA (02 DEMÃOS). AF_01/2020</t>
  </si>
  <si>
    <t>54,84</t>
  </si>
  <si>
    <t>59,66</t>
  </si>
  <si>
    <t>100761</t>
  </si>
  <si>
    <t>PINTURA COM TINTA ALQUÍDICA DE ACABAMENTO (ESMALTE SINTÉTICO FOSCO) PULVERIZADA SOBRE SUPERFÍCIES METÁLICAS (EXCETO PERFIL) EXECUTADO EM OBRA (02 DEMÃOS). AF_01/2020_PE</t>
  </si>
  <si>
    <t>53,78</t>
  </si>
  <si>
    <t>57,53</t>
  </si>
  <si>
    <t>100762</t>
  </si>
  <si>
    <t>PINTURA COM TINTA ALQUÍDICA DE ACABAMENTO (ESMALTE SINTÉTICO FOSCO) APLICADA A ROLO OU PINCEL SOBRE SUPERFÍCIES METÁLICAS (EXCETO PERFIL) EXECUTADO EM OBRA (02 DEMÃOS). AF_01/2020</t>
  </si>
  <si>
    <t>102488</t>
  </si>
  <si>
    <t>PREPARO DO PISO CIMENTADO PARA PINTURA - LIXAMENTO E LIMPEZA. AF_05/2021</t>
  </si>
  <si>
    <t>102489</t>
  </si>
  <si>
    <t>PINTURA HIDROFUGANTE COM SILICONE, APLICAÇÃO MANUAL, 2 DEMÃOS. AF_05/2021</t>
  </si>
  <si>
    <t>31,38</t>
  </si>
  <si>
    <t>102491</t>
  </si>
  <si>
    <t>PINTURA DE PISO COM TINTA ACRÍLICA, APLICAÇÃO MANUAL, 2 DEMÃOS, INCLUSO FUNDO PREPARADOR. AF_05/2021</t>
  </si>
  <si>
    <t>22,54</t>
  </si>
  <si>
    <t>PINTURA DE PISO COM TINTA ACRÍLICA, APLICAÇÃO MANUAL, 3 DEMÃOS, INCLUSO FUNDO PREPARADOR. AF_05/2021</t>
  </si>
  <si>
    <t>102494</t>
  </si>
  <si>
    <t>PINTURA DE PISO COM TINTA EPÓXI, APLICAÇÃO MANUAL, 2 DEMÃOS, INCLUSO PRIMER EPÓXI. AF_05/2021</t>
  </si>
  <si>
    <t>68,07</t>
  </si>
  <si>
    <t>69,36</t>
  </si>
  <si>
    <t>102496</t>
  </si>
  <si>
    <t>PINTURA DE RODAPÉ COM TINTA EPÓXI, APLICAÇÃO MANUAL, 2 DEMÃOS, INCLUSÃO PRIMER EPÓXI. AF_05/2021</t>
  </si>
  <si>
    <t>102497</t>
  </si>
  <si>
    <t>PINTURA DE RODAPÉ EM PEDRA DECORATIVA COM VERNIZ DE POLIURETANO, APLICAÇÃO MANUAL, 3 DEMÃOS. AF_05/2021</t>
  </si>
  <si>
    <t>PINTURA DE MEIO-FIO COM TINTA BRANCA A BASE DE CAL (CAIAÇÃO). AF_05/2021</t>
  </si>
  <si>
    <t>102499</t>
  </si>
  <si>
    <t>ENCERAMENTO DE PISO EM MADEIRA. AF_05/2021</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</si>
  <si>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</si>
  <si>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</si>
  <si>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</si>
  <si>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</si>
  <si>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</si>
  <si>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</si>
  <si>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</si>
  <si>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</si>
  <si>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</si>
  <si>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</si>
  <si>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</si>
  <si>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102508</t>
  </si>
  <si>
    <t>PINTURA DE FAIXA DE PEDESTRE OU ZEBRADA COM TINTA EPÓXI, E  = 30 CM, APLICAÇÃO MANUAL. AF_05/2021</t>
  </si>
  <si>
    <t>51,00</t>
  </si>
  <si>
    <t>PINTURA DE FAIXA DE PEDESTRE OU ZEBRADA TINTA RETRORREFLETIVA A BASE DE RESINA ACRÍLICA COM MICROESFERAS DE VIDRO, E = 30 CM, APLICAÇÃO MANUAL. AF_05/2021</t>
  </si>
  <si>
    <t>30,65</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</si>
  <si>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</si>
  <si>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</si>
  <si>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102520</t>
  </si>
  <si>
    <t>PINTURA DE SINALIZAÇÃO VERTICAL DE SEGURANÇA, FAIXAS AMARELA E PRETA, APLICAÇÃO MANUAL, 2 DEMÃOS. AF_05/2021</t>
  </si>
  <si>
    <t>91,02</t>
  </si>
  <si>
    <t>101749</t>
  </si>
  <si>
    <t>PISO CIMENTADO, TRAÇO 1:3 (CIMENTO E AREIA), ACABAMENTO LISO, ESPESSURA 4,0 CM, PREPARO MECÂNICO DA ARGAMASSA. AF_09/2020</t>
  </si>
  <si>
    <t>101750</t>
  </si>
  <si>
    <t>PISO CIMENTADO, TRAÇO 1:3 (CIMENTO E AREIA), ACABAMENTO RÚSTICO, ESPESSURA 4,0 CM, PREPARO MECÂNICO DA ARGAMASSA. AF_09/2020</t>
  </si>
  <si>
    <t>45,95</t>
  </si>
  <si>
    <t>48,30</t>
  </si>
  <si>
    <t>101729</t>
  </si>
  <si>
    <t>PISO EM TACO DE MADEIRA 7X42CM, FIXADO COM COLA BASE DE PVA. AF_09/2020</t>
  </si>
  <si>
    <t>259,29</t>
  </si>
  <si>
    <t>261,05</t>
  </si>
  <si>
    <t>101746</t>
  </si>
  <si>
    <t>ASSOALHO DE MADEIRA. AF_09/2020</t>
  </si>
  <si>
    <t>400,31</t>
  </si>
  <si>
    <t>402,37</t>
  </si>
  <si>
    <t>101751</t>
  </si>
  <si>
    <t>PISO EM TACO DE MADEIRA 7X21CM, FIXADO COM COLA BASE DE PVA. AF_09/2020</t>
  </si>
  <si>
    <t>266,36</t>
  </si>
  <si>
    <t>268,91</t>
  </si>
  <si>
    <t>87246</t>
  </si>
  <si>
    <t>REVESTIMENTO CERÂMICO PARA PISO COM PLACAS TIPO ESMALTADA EXTRA DE DIMENSÕES 35X35 CM APLICADA EM AMBIENTES DE ÁREA MENOR QUE 5 M2. AF_02/2023_PE</t>
  </si>
  <si>
    <t>74,62</t>
  </si>
  <si>
    <t>77,39</t>
  </si>
  <si>
    <t>87247</t>
  </si>
  <si>
    <t>REVESTIMENTO CERÂMICO PARA PISO COM PLACAS TIPO ESMALTADA EXTRA DE DIMENSÕES 35X35 CM APLICADA EM AMBIENTES DE ÁREA ENTRE 5 M2 E 10 M2. AF_02/2023_PE</t>
  </si>
  <si>
    <t>87248</t>
  </si>
  <si>
    <t>REVESTIMENTO CERÂMICO PARA PISO COM PLACAS TIPO ESMALTADA EXTRA DE DIMENSÕES 35X35 CM APLICADA EM AMBIENTES DE ÁREA MAIOR QUE 10 M2. AF_02/2023_PE</t>
  </si>
  <si>
    <t>59,40</t>
  </si>
  <si>
    <t>60,55</t>
  </si>
  <si>
    <t>87249</t>
  </si>
  <si>
    <t>REVESTIMENTO CERÂMICO PARA PISO COM PLACAS TIPO ESMALTADA EXTRA DE DIMENSÕES 45X45 CM APLICADA EM AMBIENTES DE ÁREA MENOR QUE 5 M2. AF_02/2023_PE</t>
  </si>
  <si>
    <t>79,77</t>
  </si>
  <si>
    <t>83,01</t>
  </si>
  <si>
    <t>87250</t>
  </si>
  <si>
    <t>REVESTIMENTO CERÂMICO PARA PISO COM PLACAS TIPO ESMALTADA EXTRA DE DIMENSÕES 45X45 CM APLICADA EM AMBIENTES DE ÁREA ENTRE 5 M2 E 10 M2. AF_02/2023_PE</t>
  </si>
  <si>
    <t>87251</t>
  </si>
  <si>
    <t>REVESTIMENTO CERÂMICO PARA PISO COM PLACAS TIPO ESMALTADA EXTRA DE DIMENSÕES 45X45 CM APLICADA EM AMBIENTES DE ÁREA MAIOR QUE 10 M2. AF_02/2023_PE</t>
  </si>
  <si>
    <t>60,87</t>
  </si>
  <si>
    <t>87255</t>
  </si>
  <si>
    <t>REVESTIMENTO CERÂMICO PARA PISO COM PLACAS TIPO ESMALTADA EXTRA DE DIMENSÕES 60X60 CM APLICADA EM AMBIENTES DE ÁREA MENOR QUE 5 M2. AF_02/2023_PE</t>
  </si>
  <si>
    <t>128,67</t>
  </si>
  <si>
    <t>132,18</t>
  </si>
  <si>
    <t>87256</t>
  </si>
  <si>
    <t>REVESTIMENTO CERÂMICO PARA PISO COM PLACAS TIPO ESMALTADA EXTRA DE DIMENSÕES 60X60 CM APLICADA EM AMBIENTES DE ÁREA ENTRE 5 M2 E 10 M2. AF_02/2023_PE</t>
  </si>
  <si>
    <t>114,89</t>
  </si>
  <si>
    <t>117,26</t>
  </si>
  <si>
    <t>87257</t>
  </si>
  <si>
    <t>REVESTIMENTO CERÂMICO PARA PISO COM PLACAS TIPO ESMALTADA EXTRA DE DIMENSÕES 60X60 CM APLICADA EM AMBIENTES DE ÁREA MAIOR QUE 10 M2. AF_02/2023_PE</t>
  </si>
  <si>
    <t>104,28</t>
  </si>
  <si>
    <t>87258</t>
  </si>
  <si>
    <t>REVESTIMENTO CERÂMICO PARA PISO COM PLACAS TIPO PORCELANATO DE DIMENSÕES 45X45 CM APLICADA EM AMBIENTES DE ÁREA MENOR QUE 5 M². AF_02/2023_PE</t>
  </si>
  <si>
    <t>176,01</t>
  </si>
  <si>
    <t>87259</t>
  </si>
  <si>
    <t>REVESTIMENTO CERÂMICO PARA PISO COM PLACAS TIPO PORCELANATO DE DIMENSÕES 45X45 CM APLICADA EM AMBIENTES DE ÁREA ENTRE 5 M² E 10 M². AF_02/2023_PE</t>
  </si>
  <si>
    <t>162,05</t>
  </si>
  <si>
    <t>165,06</t>
  </si>
  <si>
    <t>87260</t>
  </si>
  <si>
    <t>REVESTIMENTO CERÂMICO PARA PISO COM PLACAS TIPO PORCELANATO DE DIMENSÕES 45X45 CM APLICADA EM AMBIENTES DE ÁREA MAIOR QUE 10 M². AF_02/2023_PE</t>
  </si>
  <si>
    <t>152,34</t>
  </si>
  <si>
    <t>154,38</t>
  </si>
  <si>
    <t>87261</t>
  </si>
  <si>
    <t>REVESTIMENTO CERÂMICO PARA PISO COM PLACAS TIPO PORCELANATO DE DIMENSÕES 60X60 CM APLICADA EM AMBIENTES DE ÁREA MENOR QUE 5 M². AF_02/2023_PE</t>
  </si>
  <si>
    <t>202,03</t>
  </si>
  <si>
    <t>206,40</t>
  </si>
  <si>
    <t>87262</t>
  </si>
  <si>
    <t>REVESTIMENTO CERÂMICO PARA PISO COM PLACAS TIPO PORCELANATO DE DIMENSÕES 60X60 CM APLICADA EM AMBIENTES DE ÁREA ENTRE 5 M² E 10 M². AF_02/2023_PE</t>
  </si>
  <si>
    <t>186,14</t>
  </si>
  <si>
    <t>189,37</t>
  </si>
  <si>
    <t>87263</t>
  </si>
  <si>
    <t>REVESTIMENTO CERÂMICO PARA PISO COM PLACAS TIPO PORCELANATO DE DIMENSÕES 60X60 CM APLICADA EM AMBIENTES DE ÁREA MAIOR QUE 10 M². AF_02/2023_PE</t>
  </si>
  <si>
    <t>174,73</t>
  </si>
  <si>
    <t>176,91</t>
  </si>
  <si>
    <t>93389</t>
  </si>
  <si>
    <t>REVESTIMENTO CERÂMICO PARA PISO COM PLACAS TIPO ESMALTADA PADRÃO POPULAR DE DIMENSÕES 35X35 CM APLICADA EM AMBIENTES DE ÁREA MENOR QUE 5 M2. AF_02/2023_PE</t>
  </si>
  <si>
    <t>67,46</t>
  </si>
  <si>
    <t>70,23</t>
  </si>
  <si>
    <t>93390</t>
  </si>
  <si>
    <t>REVESTIMENTO CERÂMICO PARA PISO COM PLACAS TIPO ESMALTADA PADRÃO POPULAR DE DIMENSÕES 35X35 CM APLICADA EM AMBIENTES DE ÁREA ENTRE 5 M2 E 10 M2. AF_02/2023_PE</t>
  </si>
  <si>
    <t>62,11</t>
  </si>
  <si>
    <t>93391</t>
  </si>
  <si>
    <t>REVESTIMENTO CERÂMICO PARA PISO COM PLACAS TIPO ESMALTADA PADRÃO POPULAR DE DIMENSÕES 35X35 CM APLICADA EM AMBIENTES DE ÁREA MAIOR QUE 10 M2. AF_02/2023_PE</t>
  </si>
  <si>
    <t>53,52</t>
  </si>
  <si>
    <t>104593</t>
  </si>
  <si>
    <t>REVESTIMENTO CERÂMICO PARA PISO COM PLACAS TIPO ESMALTADA EXTRA DE DIMENSÕES 80X80 CM APLICADA EM AMBIENTES DE ÁREA MENOR QUE 5 M². AF_02/2023_PE</t>
  </si>
  <si>
    <t>136,90</t>
  </si>
  <si>
    <t>104594</t>
  </si>
  <si>
    <t>REVESTIMENTO CERÂMICO PARA PISO COM PLACAS TIPO ESMALTADA EXTRA DE DIMENSÕES 80X80 CM APLICADA EM AMBIENTES DE ÁREA ENTRE 5 M² E 10 M². AF_02/2023_PE</t>
  </si>
  <si>
    <t>117,58</t>
  </si>
  <si>
    <t>104595</t>
  </si>
  <si>
    <t>REVESTIMENTO CERÂMICO PARA PISO COM PLACAS TIPO ESMALTADA EXTRA DE DIMENSÕES 80X80 CM APLICADA EM AMBIENTES DE ÁREA MAIOR QUE 10 M². AF_02/2023_PE</t>
  </si>
  <si>
    <t>104,88</t>
  </si>
  <si>
    <t>104596</t>
  </si>
  <si>
    <t>REVESTIMENTO CERÂMICO PARA PISO COM PLACAS TIPO PORCELANATO DE DIMENSÕES 80X80 CM APLICADA EM AMBIENTES DE ÁREA MENOR QUE 5 M². AF_02/2023_PE</t>
  </si>
  <si>
    <t>207,42</t>
  </si>
  <si>
    <t>104597</t>
  </si>
  <si>
    <t>REVESTIMENTO CERÂMICO PARA PISO COM PLACAS TIPO PORCELANATO DE DIMENSÕES 80X80 CM APLICADA EM AMBIENTES DE ÁREA ENTRE 5 M² E 10 M². AF_02/2023_PE</t>
  </si>
  <si>
    <t>189,46</t>
  </si>
  <si>
    <t>192,89</t>
  </si>
  <si>
    <t>104598</t>
  </si>
  <si>
    <t>REVESTIMENTO CERÂMICO PARA PISO COM PLACAS TIPO PORCELANATO DE DIMENSÕES 80X80 CM APLICADA EM AMBIENTES DE ÁREA MAIOR QUE 10 M². AF_02/2023_PE</t>
  </si>
  <si>
    <t>175,51</t>
  </si>
  <si>
    <t>177,75</t>
  </si>
  <si>
    <t>104599</t>
  </si>
  <si>
    <t>REVESTIMENTO CERÂMICO PARA PISO COM PLACAS TIPO ESMALTADA EXTRA DE DIMENSÕES 35X35 CM APLICADA EM DIAGONAL EM AMBIENTES DE ÁREA MENOR QUE 5 M². AF_02/2023_PE</t>
  </si>
  <si>
    <t>104600</t>
  </si>
  <si>
    <t>REVESTIMENTO CERÂMICO PARA PISO COM PLACAS TIPO ESMALTADA PADRÃO POPULAR DE DIMENSÕES 35X35 CM APLICADA EM DIAGONAL EM AMBIENTES DE ÁREA MENOR QUE 5 M². AF_02/2023_PE</t>
  </si>
  <si>
    <t>81,01</t>
  </si>
  <si>
    <t>104601</t>
  </si>
  <si>
    <t>REVESTIMENTO CERÂMICO PARA PISO COM PLACAS TIPO ESMALTADA EXTRA DE DIMENSÕES 35X35 CM APLICADA EM DIAGONAL EM AMBIENTES DE ÁREA ENTRE 5 M² E 10 M². AF_02/2023_PE</t>
  </si>
  <si>
    <t>72,49</t>
  </si>
  <si>
    <t>74,97</t>
  </si>
  <si>
    <t>104602</t>
  </si>
  <si>
    <t>REVESTIMENTO CERÂMICO PARA PISO COM PLACAS TIPO ESMALTADA PADRÃO POPULAR DE DIMENSÕES 35X35 CM APLICADA EM DIAGONAL EM AMBIENTES DE ÁREA ENTRE 5 M² E 10 M². AF_02/2023_PE</t>
  </si>
  <si>
    <t>65,22</t>
  </si>
  <si>
    <t>67,70</t>
  </si>
  <si>
    <t>104603</t>
  </si>
  <si>
    <t>REVESTIMENTO CERÂMICO PARA PISO COM PLACAS TIPO ESMALTADA EXTRA DE DIMENSÕES 35X35 CM APLICADA EM DIAGONAL EM AMBIENTES DE ÁREA MAIOR QUE 10 M². AF_02/2023_PE</t>
  </si>
  <si>
    <t>62,04</t>
  </si>
  <si>
    <t>63,42</t>
  </si>
  <si>
    <t>104604</t>
  </si>
  <si>
    <t>REVESTIMENTO CERÂMICO PARA PISO COM PLACAS TIPO ESMALTADA PADRÃO POPULAR DE DIMENSÕES 35X35 CM APLICADA EM DIAGONAL EM AMBIENTES DE ÁREA MAIOR QUE 10 M². AF_02/2023_PE</t>
  </si>
  <si>
    <t>54,91</t>
  </si>
  <si>
    <t>104605</t>
  </si>
  <si>
    <t>REVESTIMENTO CERÂMICO PARA PISO COM PLACAS TIPO ESMALTADA EXTRA DE DIMENSÕES 45X45 CM APLICADA EM DIAGONAL EM AMBIENTES DE ÁREA MENOR QUE 5 M². AF_02/2023_PE</t>
  </si>
  <si>
    <t>109,69</t>
  </si>
  <si>
    <t>115,53</t>
  </si>
  <si>
    <t>104606</t>
  </si>
  <si>
    <t>REVESTIMENTO CERÂMICO PARA PISO COM PLACAS TIPO ESMALTADA EXTRA DE DIMENSÕES 45X45 CM APLICADA EM DIAGONAL EM AMBIENTES DE ÁREA ENTRE 5 M² E 10 M². AF_02/2023_PE</t>
  </si>
  <si>
    <t>79,97</t>
  </si>
  <si>
    <t>104607</t>
  </si>
  <si>
    <t>REVESTIMENTO CERÂMICO PARA PISO COM PLACAS TIPO ESMALTADA EXTRA DE DIMENSÕES 45X45 CM APLICADA EM DIAGONAL EM AMBIENTES DE ÁREA MAIOR QUE 10 M². AF_02/2023_PE</t>
  </si>
  <si>
    <t>63,46</t>
  </si>
  <si>
    <t>64,98</t>
  </si>
  <si>
    <t>104608</t>
  </si>
  <si>
    <t>REVESTIMENTO CERÂMICO PARA PISO COM PLACAS TIPO PORCELANATO DE DIMENSÕES 45X45 CM APLICADA EM DIAGONAL EM AMBIENTES DE ÁREA MENOR QUE 5 M². AF_02/2023_PE</t>
  </si>
  <si>
    <t>217,75</t>
  </si>
  <si>
    <t>224,44</t>
  </si>
  <si>
    <t>104609</t>
  </si>
  <si>
    <t>REVESTIMENTO CERÂMICO PARA PISO COM PLACAS TIPO PORCELANATO DE DIMENSÕES 45X45 CM APLICADA EM DIAGONAL EM AMBIENTES DE ÁREA ENTRE 5 M² E 10 M². AF_02/2023_PE</t>
  </si>
  <si>
    <t>104610</t>
  </si>
  <si>
    <t>REVESTIMENTO CERÂMICO PARA PISO COM PLACAS TIPO PORCELANATO DE DIMENSÕES 45X45 CM APLICADA EM DIAGONAL EM AMBIENTES DE ÁREA MAIOR QUE 10 M². AF_02/2023_PE</t>
  </si>
  <si>
    <t>157,60</t>
  </si>
  <si>
    <t>98671</t>
  </si>
  <si>
    <t>PISO EM GRANITO APLICADO EM AMBIENTES INTERNOS. AF_09/2020</t>
  </si>
  <si>
    <t>508,68</t>
  </si>
  <si>
    <t>514,38</t>
  </si>
  <si>
    <t>98672</t>
  </si>
  <si>
    <t>PISO EM MÁRMORE APLICADO EM AMBIENTES INTERNOS. AF_09/2020</t>
  </si>
  <si>
    <t>662,28</t>
  </si>
  <si>
    <t>667,98</t>
  </si>
  <si>
    <t>98678</t>
  </si>
  <si>
    <t>PISO ELEVADO COM ESTRUTURA EM AÇO, COMPOSTO POR PEDESTAIS E LONGARINAS. AF_09/2020</t>
  </si>
  <si>
    <t>416,86</t>
  </si>
  <si>
    <t>418,79</t>
  </si>
  <si>
    <t>98679</t>
  </si>
  <si>
    <t>PISO CIMENTADO, TRAÇO 1:3 (CIMENTO E AREIA), ACABAMENTO LISO, ESPESSURA 2,0 CM, PREPARO MECÂNICO DA ARGAMASSA. AF_09/2020</t>
  </si>
  <si>
    <t>36,10</t>
  </si>
  <si>
    <t>98680</t>
  </si>
  <si>
    <t>PISO CIMENTADO, TRAÇO 1:3 (CIMENTO E AREIA), ACABAMENTO LISO, ESPESSURA 3,0 CM, PREPARO MECÂNICO DA ARGAMASSA. AF_09/2020</t>
  </si>
  <si>
    <t>44,42</t>
  </si>
  <si>
    <t>98681</t>
  </si>
  <si>
    <t>PISO CIMENTADO, TRAÇO 1:3 (CIMENTO E AREIA), ACABAMENTO RÚSTICO, ESPESSURA 2,0 CM, PREPARO MECÂNICO DA ARGAMASSA. AF_09/2020</t>
  </si>
  <si>
    <t>33,19</t>
  </si>
  <si>
    <t>98682</t>
  </si>
  <si>
    <t>PISO CIMENTADO, TRAÇO 1:3 (CIMENTO E AREIA), ACABAMENTO RÚSTICO, ESPESSURA 3,0 CM, PREPARO MECÂNICO DA ARGAMASSA. AF_09/2020</t>
  </si>
  <si>
    <t>39,40</t>
  </si>
  <si>
    <t>98685</t>
  </si>
  <si>
    <t>RODAPÉ EM GRANITO, ALTURA 10 CM. AF_09/2020</t>
  </si>
  <si>
    <t>92,61</t>
  </si>
  <si>
    <t>98686</t>
  </si>
  <si>
    <t>RODAPÉ EM LADRILHO HIDRÁULICO, ALTURA 7 CM. AF_09/2020</t>
  </si>
  <si>
    <t>50,17</t>
  </si>
  <si>
    <t>98688</t>
  </si>
  <si>
    <t>RODAPÉ EM POLIESTIRENO, ALTURA 5 CM. AF_09/2020</t>
  </si>
  <si>
    <t>98689</t>
  </si>
  <si>
    <t>SOLEIRA EM GRANITO, LARGURA 15 CM, ESPESSURA 2,0 CM. AF_09/2020</t>
  </si>
  <si>
    <t>131,55</t>
  </si>
  <si>
    <t>134,17</t>
  </si>
  <si>
    <t>101090</t>
  </si>
  <si>
    <t>PISO EM PEDRA PORTUGUESA ASSENTADO SOBRE ARGAMASSA SECA DE CIMENTO E AREIA, TRAÇO 1:3, REJUNTADO COM CIMENTO COMUM. AF_05/2020</t>
  </si>
  <si>
    <t>215,55</t>
  </si>
  <si>
    <t>219,48</t>
  </si>
  <si>
    <t>101091</t>
  </si>
  <si>
    <t>PISO EM LADRILHO HIDRÁULICO APLICADO EM AMBIENTES EXTERNOS. AF_05/2020</t>
  </si>
  <si>
    <t>155,40</t>
  </si>
  <si>
    <t>161,18</t>
  </si>
  <si>
    <t>101725</t>
  </si>
  <si>
    <t>PISO EM LADRILHO HIDRÁULICO APLICADO EM AMBIENTES INTERNOS DE ÁREA MENOR QUE 5 M², INCLUSO APLICAÇÃO DE RESINA. AF_09/2020</t>
  </si>
  <si>
    <t>300,77</t>
  </si>
  <si>
    <t>322,27</t>
  </si>
  <si>
    <t>101726</t>
  </si>
  <si>
    <t>PISO EM LADRILHO HIDRÁULICO APLICADO EM AMBIENTES INTERNOS DE ÁREA ENTRE 5 E 15 M², INCLUSO APLICAÇÃO DE RESINA. AF_09/2020</t>
  </si>
  <si>
    <t>200,66</t>
  </si>
  <si>
    <t>210,95</t>
  </si>
  <si>
    <t>101731</t>
  </si>
  <si>
    <t>PISO EM PEDRA  ASSENTADO SOBRE ARGAMASSA 1:3 (CIMENTO E AREIA). AF_09/2020</t>
  </si>
  <si>
    <t>327,86</t>
  </si>
  <si>
    <t>334,31</t>
  </si>
  <si>
    <t>101732</t>
  </si>
  <si>
    <t>PISO EM PEDRA ARDÓSIA ASSENTADO SOBRE ARGAMASSA 1:3 (CIMENTO E AREIA). AF_09/2020</t>
  </si>
  <si>
    <t>98,38</t>
  </si>
  <si>
    <t>101094</t>
  </si>
  <si>
    <t>PISO PODOTÁTIL DE ALERTA OU DIRECIONAL, DE BORRACHA, ASSENTADO SOBRE ARGAMASSA. AF_05/2020</t>
  </si>
  <si>
    <t>157,85</t>
  </si>
  <si>
    <t>101727</t>
  </si>
  <si>
    <t>PISO VINÍLICO SEMI-FLEXÍVEL EM PLACAS, PADRÃO LISO, ESPESSURA 3,2 MM, FIXADO COM COLA. AF_09/2020</t>
  </si>
  <si>
    <t>181,53</t>
  </si>
  <si>
    <t>182,32</t>
  </si>
  <si>
    <t>101733</t>
  </si>
  <si>
    <t>PISO DE BORRACHA PASTILHADO/FRISADO, ESPESSURA 7MM, ASSENTADO COM ARGAMASSA. AF_09/2020</t>
  </si>
  <si>
    <t>251,13</t>
  </si>
  <si>
    <t>254,50</t>
  </si>
  <si>
    <t>101734</t>
  </si>
  <si>
    <t>PISO DE BORRACHA PASTILHADO, ESPESSURA 15MM, ASSENTADO COM ARGAMASSA. AF_09/2020</t>
  </si>
  <si>
    <t>377,47</t>
  </si>
  <si>
    <t>380,84</t>
  </si>
  <si>
    <t>101735</t>
  </si>
  <si>
    <t>PISO DE BORRACHA ESPORTIVO, ESPESSURA 15MM, ASSENTADO COM ARGAMASSA. AF_09/2020</t>
  </si>
  <si>
    <t>386,63</t>
  </si>
  <si>
    <t>390,00</t>
  </si>
  <si>
    <t>101736</t>
  </si>
  <si>
    <t>PISO DE BORRACHA PASTILHADO, ESPESSURA 3,5MM, FIXADO COM ADESIVO ACRÍLICO. AF_09/2020</t>
  </si>
  <si>
    <t>107,01</t>
  </si>
  <si>
    <t>101737</t>
  </si>
  <si>
    <t>PISO DE BORRACHA CANELADO, ESPESSURA 3,5MM, FIXADO COM ADESIVO ACRÍLICO. AF_09/2020</t>
  </si>
  <si>
    <t>122,98</t>
  </si>
  <si>
    <t>125,14</t>
  </si>
  <si>
    <t>101748</t>
  </si>
  <si>
    <t>PREPARO DE CONTRAPISO COM POLITRIZ. AF_09/2020</t>
  </si>
  <si>
    <t>104162</t>
  </si>
  <si>
    <t>PISO EM GRANILITE, MARMORITE OU GRANITINA EM AMBIENTES INTERNOS, COM ESPESSURA DE 8 MM, INCLUSO MISTURA EM BETONEIRA, COLOCAÇÃO DAS JUNTAS, APLICAÇÃO DO PISO, 4 POLIMENTOS COM POLITRIZ, ESTUCAMENTO, SELADOR E CERA. AF_06/2022</t>
  </si>
  <si>
    <t>95,13</t>
  </si>
  <si>
    <t>100,23</t>
  </si>
  <si>
    <t>101092</t>
  </si>
  <si>
    <t>PISO EM GRANITO APLICADO EM CALÇADAS OU PISOS EXTERNOS. AF_05/2020</t>
  </si>
  <si>
    <t>520,90</t>
  </si>
  <si>
    <t>527,97</t>
  </si>
  <si>
    <t>101093</t>
  </si>
  <si>
    <t>PISO EM MÁRMORE APLICADO EM CALÇADAS OU PISOS EXTERNOS. AF_05/2020</t>
  </si>
  <si>
    <t>674,50</t>
  </si>
  <si>
    <t>681,57</t>
  </si>
  <si>
    <t>98695</t>
  </si>
  <si>
    <t>SOLEIRA EM MÁRMORE, LARGURA 15 CM, ESPESSURA 2,0 CM. AF_09/2020</t>
  </si>
  <si>
    <t>119,41</t>
  </si>
  <si>
    <t>98697</t>
  </si>
  <si>
    <t>RODAPÉ EM MÁRMORE, ALTURA 7 CM. AF_09/2020</t>
  </si>
  <si>
    <t>77,57</t>
  </si>
  <si>
    <t>79,01</t>
  </si>
  <si>
    <t>101738</t>
  </si>
  <si>
    <t>RODAPÉ EM MADEIRA, ALTURA 7CM, FIXADO COM COLA. AF_09/2020</t>
  </si>
  <si>
    <t>38,30</t>
  </si>
  <si>
    <t>101739</t>
  </si>
  <si>
    <t>RODAPÉ EM MADEIRA, ALTURA 7CM, FIXADO COM COLA E PARAFUSOS. AF_09/2020</t>
  </si>
  <si>
    <t>41,57</t>
  </si>
  <si>
    <t>88648</t>
  </si>
  <si>
    <t>RODAPÉ CERÂMICO DE 7CM DE ALTURA COM PLACAS TIPO ESMALTADA EXTRA  DE DIMENSÕES 35X35CM. AF_02/2023</t>
  </si>
  <si>
    <t>88649</t>
  </si>
  <si>
    <t>RODAPÉ CERÂMICO DE 7CM DE ALTURA COM PLACAS TIPO ESMALTADA EXTRA DE DIMENSÕES 45X45CM. AF_02/2023</t>
  </si>
  <si>
    <t>88650</t>
  </si>
  <si>
    <t>RODAPÉ CERÂMICO DE 7CM DE ALTURA COM PLACAS TIPO ESMALTADA EXTRA DE DIMENSÕES 60X60CM. AF_02/2023</t>
  </si>
  <si>
    <t>96467</t>
  </si>
  <si>
    <t>RODAPÉ CERÂMICO DE 7CM DE ALTURA COM PLACAS TIPO ESMALTADA COMERCIAL DE DIMENSÕES 35X35CM (PADRAO POPULAR). AF_02/2023</t>
  </si>
  <si>
    <t>101740</t>
  </si>
  <si>
    <t>RODAPÉ EM ARDÓSIA ALTURA 10CM. AF_09/2020</t>
  </si>
  <si>
    <t>52,38</t>
  </si>
  <si>
    <t>101741</t>
  </si>
  <si>
    <t>RODAPÉ EM MARMORITE, ALTURA 10CM. AF_09/2020</t>
  </si>
  <si>
    <t>28,43</t>
  </si>
  <si>
    <t>94990</t>
  </si>
  <si>
    <t>EXECUÇÃO DE PASSEIO (CALÇADA) OU PISO DE CONCRETO COM CONCRETO MOLDADO IN LOCO, FEITO EM OBRA, ACABAMENTO CONVENCIONAL, NÃO ARMADO. AF_08/2022</t>
  </si>
  <si>
    <t>668,85</t>
  </si>
  <si>
    <t>701,35</t>
  </si>
  <si>
    <t>94991</t>
  </si>
  <si>
    <t>EXECUÇÃO DE PASSEIO (CALÇADA) OU PISO DE CONCRETO COM CONCRETO MOLDADO IN LOCO, USINADO C20, ACABAMENTO CONVENCIONAL, NÃO ARMADO. AF_08/2022</t>
  </si>
  <si>
    <t>649,96</t>
  </si>
  <si>
    <t>660,74</t>
  </si>
  <si>
    <t>EXECUÇÃO DE PASSEIO (CALÇADA) OU PISO DE CONCRETO COM CONCRETO MOLDADO IN LOCO, FEITO EM OBRA, ACABAMENTO CONVENCIONAL, ESPESSURA 6 CM, ARMADO. AF_08/2022</t>
  </si>
  <si>
    <t>94993</t>
  </si>
  <si>
    <t>EXECUÇÃO DE PASSEIO (CALÇADA) OU PISO DE CONCRETO COM CONCRETO MOLDADO IN LOCO, USINADO, ACABAMENTO CONVENCIONAL, ESPESSURA 6 CM, ARMADO. AF_08/2022</t>
  </si>
  <si>
    <t>68,48</t>
  </si>
  <si>
    <t>94994</t>
  </si>
  <si>
    <t>EXECUÇÃO DE PASSEIO (CALÇADA) OU PISO DE CONCRETO COM CONCRETO MOLDADO IN LOCO, FEITO EM OBRA, ACABAMENTO CONVENCIONAL, ESPESSURA 8 CM, ARMADO. AF_08/2022</t>
  </si>
  <si>
    <t>82,44</t>
  </si>
  <si>
    <t>85,48</t>
  </si>
  <si>
    <t>94995</t>
  </si>
  <si>
    <t>EXECUÇÃO DE PASSEIO (CALÇADA) OU PISO DE CONCRETO COM CONCRETO MOLDADO IN LOCO, USINADO, ACABAMENTO CONVENCIONAL, ESPESSURA 8 CM, ARMADO. AF_08/2022</t>
  </si>
  <si>
    <t>80,92</t>
  </si>
  <si>
    <t>82,23</t>
  </si>
  <si>
    <t>101747</t>
  </si>
  <si>
    <t>PISO EM CONCRETO 20 MPA PREPARO MECÂNICO, ESPESSURA 7CM. AF_09/2020</t>
  </si>
  <si>
    <t>75,31</t>
  </si>
  <si>
    <t>75,81</t>
  </si>
  <si>
    <t>104626</t>
  </si>
  <si>
    <t>EXECUÇÃO DE PASSEIO (CALÇADA) OU PISO DE CONCRETO COM CONCRETO MOLDADO IN LOCO, USINADO C25, ACABAMENTO CONVENCIONAL, NÃO ARMADO. AF_03/2023</t>
  </si>
  <si>
    <t>664,89</t>
  </si>
  <si>
    <t>675,67</t>
  </si>
  <si>
    <t>104658</t>
  </si>
  <si>
    <t>PISO PODOTÁTIL DE ALERTA OU DIRECIONAL, DE CONCRETO, ASSENTADO SOBRE ARGAMASSA. AF_03/2024</t>
  </si>
  <si>
    <t>170,96</t>
  </si>
  <si>
    <t>176,59</t>
  </si>
  <si>
    <t>87620</t>
  </si>
  <si>
    <t>CONTRAPISO EM ARGAMASSA TRAÇO 1:4 (CIMENTO E AREIA), PREPARO MECÂNICO COM BETONEIRA 400 L, APLICADO EM ÁREAS SECAS SOBRE LAJE, ADERIDO, ACABAMENTO NÃO REFORÇADO, ESPESSURA 2CM. AF_07/2021</t>
  </si>
  <si>
    <t>27,85</t>
  </si>
  <si>
    <t>29,27</t>
  </si>
  <si>
    <t>87622</t>
  </si>
  <si>
    <t>CONTRAPISO EM ARGAMASSA TRAÇO 1:4 (CIMENTO E AREIA), PREPARO MANUAL, APLICADO EM ÁREAS SECAS SOBRE LAJE, ADERIDO, ACABAMENTO NÃO REFORÇADO, ESPESSURA 2CM. AF_07/2021</t>
  </si>
  <si>
    <t>87623</t>
  </si>
  <si>
    <t>CONTRAPISO EM ARGAMASSA PRONTA, PREPARO MECÂNICO COM MISTURADOR 300 KG, APLICADO EM ÁREAS SECAS SOBRE LAJE, ADERIDO, ACABAMENTO NÃO REFORÇADO, ESPESSURA 2CM. AF_07/2021</t>
  </si>
  <si>
    <t>70,36</t>
  </si>
  <si>
    <t>87624</t>
  </si>
  <si>
    <t>CONTRAPISO EM ARGAMASSA PRONTA, PREPARO MANUAL, APLICADO EM ÁREAS SECAS SOBRE LAJE, ADERIDO, ACABAMENTO NÃO REFORÇADO, ESPESSURA 2CM. AF_07/2021</t>
  </si>
  <si>
    <t>78,55</t>
  </si>
  <si>
    <t>80,70</t>
  </si>
  <si>
    <t>87630</t>
  </si>
  <si>
    <t>CONTRAPISO EM ARGAMASSA TRAÇO 1:4 (CIMENTO E AREIA), PREPARO MECÂNICO COM BETONEIRA 400 L, APLICADO EM ÁREAS SECAS SOBRE LAJE, ADERIDO, ACABAMENTO NÃO REFORÇADO, ESPESSURA 3CM. AF_07/2021</t>
  </si>
  <si>
    <t>35,05</t>
  </si>
  <si>
    <t>36,79</t>
  </si>
  <si>
    <t>87632</t>
  </si>
  <si>
    <t>CONTRAPISO EM ARGAMASSA TRAÇO 1:4 (CIMENTO E AREIA), PREPARO MANUAL, APLICADO EM ÁREAS SECAS SOBRE LAJE, ADERIDO, ACABAMENTO NÃO REFORÇADO, ESPESSURA 3CM. AF_07/2021</t>
  </si>
  <si>
    <t>41,67</t>
  </si>
  <si>
    <t>87633</t>
  </si>
  <si>
    <t>CONTRAPISO EM ARGAMASSA PRONTA, PREPARO MECÂNICO COM MISTURADOR 300 KG, APLICADO EM ÁREAS SECAS SOBRE LAJE, ADERIDO, ACABAMENTO NÃO REFORÇADO, ESPESSURA 3CM. AF_07/2021</t>
  </si>
  <si>
    <t>94,16</t>
  </si>
  <si>
    <t>95,80</t>
  </si>
  <si>
    <t>87634</t>
  </si>
  <si>
    <t>CONTRAPISO EM ARGAMASSA PRONTA, PREPARO MANUAL, APLICADO EM ÁREAS SECAS SOBRE LAJE, ADERIDO, ACABAMENTO NÃO REFORÇADO, ESPESSURA 3CM. AF_07/2021</t>
  </si>
  <si>
    <t>105,55</t>
  </si>
  <si>
    <t>87640</t>
  </si>
  <si>
    <t>CONTRAPISO EM ARGAMASSA TRAÇO 1:4 (CIMENTO E AREIA), PREPARO MECÂNICO COM BETONEIRA 400 L, APLICADO EM ÁREAS SECAS SOBRE LAJE, ADERIDO, ACABAMENTO NÃO REFORÇADO, ESPESSURA 4CM. AF_07/2021</t>
  </si>
  <si>
    <t>87642</t>
  </si>
  <si>
    <t>CONTRAPISO EM ARGAMASSA TRAÇO 1:4 (CIMENTO E AREIA), PREPARO MANUAL, APLICADO EM ÁREAS SECAS SOBRE LAJE, ADERIDO, ACABAMENTO NÃO REFORÇADO, ESPESSURA 4CM. AF_07/2021</t>
  </si>
  <si>
    <t>87643</t>
  </si>
  <si>
    <t>CONTRAPISO EM ARGAMASSA PRONTA, PREPARO MECÂNICO COM MISTURADOR 300 KG, APLICADO EM ÁREAS SECAS SOBRE LAJE, ADERIDO, ACABAMENTO NÃO REFORÇADO, ESPESSURA 4CM. AF_07/2021</t>
  </si>
  <si>
    <t>113,66</t>
  </si>
  <si>
    <t>87644</t>
  </si>
  <si>
    <t>CONTRAPISO EM ARGAMASSA PRONTA, PREPARO MANUAL, APLICADO EM ÁREAS SECAS SOBRE LAJE, ADERIDO, ACABAMENTO NÃO REFORÇADO, ESPESSURA 4CM. AF_07/2021</t>
  </si>
  <si>
    <t>127,65</t>
  </si>
  <si>
    <t>130,90</t>
  </si>
  <si>
    <t>87680</t>
  </si>
  <si>
    <t>CONTRAPISO EM ARGAMASSA TRAÇO 1:4 (CIMENTO E AREIA), PREPARO MECÂNICO COM BETONEIRA 400 L, APLICADO EM ÁREAS SECAS SOBRE LAJE, NÃO ADERIDO, ACABAMENTO NÃO REFORÇADO, ESPESSURA 4CM. AF_07/2021</t>
  </si>
  <si>
    <t>36,22</t>
  </si>
  <si>
    <t>38,10</t>
  </si>
  <si>
    <t>87682</t>
  </si>
  <si>
    <t>CONTRAPISO EM ARGAMASSA TRAÇO 1:4 (CIMENTO E AREIA), PREPARO MANUAL, APLICADO EM ÁREAS SECAS SOBRE LAJE, NÃO ADERIDO, ACABAMENTO NÃO REFORÇADO, ESPESSURA 4CM. AF_07/2021</t>
  </si>
  <si>
    <t>44,35</t>
  </si>
  <si>
    <t>87683</t>
  </si>
  <si>
    <t>CONTRAPISO EM ARGAMASSA PRONTA, PREPARO MECÂNICO COM MISTURADOR 300 KG, APLICADO EM ÁREAS SECAS SOBRE LAJE, NÃO ADERIDO, ACABAMENTO NÃO REFORÇADO, ESPESSURA 4CM. AF_07/2021</t>
  </si>
  <si>
    <t>108,91</t>
  </si>
  <si>
    <t>87684</t>
  </si>
  <si>
    <t>CONTRAPISO EM ARGAMASSA PRONTA, PREPARO MANUAL, APLICADO EM ÁREAS SECAS SOBRE LAJE, NÃO ADERIDO, ACABAMENTO NÃO REFORÇADO, ESPESSURA 4CM. AF_07/2021</t>
  </si>
  <si>
    <t>122,90</t>
  </si>
  <si>
    <t>126,03</t>
  </si>
  <si>
    <t>87690</t>
  </si>
  <si>
    <t>CONTRAPISO EM ARGAMASSA TRAÇO 1:4 (CIMENTO E AREIA), PREPARO MECÂNICO COM BETONEIRA 400 L, APLICADO EM ÁREAS SECAS SOBRE LAJE, NÃO ADERIDO, ACABAMENTO NÃO REFORÇADO, ESPESSURA 5CM. AF_07/2021</t>
  </si>
  <si>
    <t>43,67</t>
  </si>
  <si>
    <t>87692</t>
  </si>
  <si>
    <t>CONTRAPISO EM ARGAMASSA TRAÇO 1:4 (CIMENTO E AREIA), PREPARO MANUAL, APLICADO EM ÁREAS SECAS SOBRE LAJE, NÃO ADERIDO, ACABAMENTO NÃO REFORÇADO, ESPESSURA 5CM. AF_07/2021</t>
  </si>
  <si>
    <t>50,83</t>
  </si>
  <si>
    <t>87693</t>
  </si>
  <si>
    <t>CONTRAPISO EM ARGAMASSA PRONTA, PREPARO MECÂNICO COM MISTURADOR 300 KG, APLICADO EM ÁREAS SECAS SOBRE LAJE, NÃO ADERIDO, ESPESSURA 5CM. AF_07/2021</t>
  </si>
  <si>
    <t>124,76</t>
  </si>
  <si>
    <t>126,78</t>
  </si>
  <si>
    <t>87694</t>
  </si>
  <si>
    <t>CONTRAPISO EM ARGAMASSA PRONTA, PREPARO MANUAL, APLICADO EM ÁREAS SECAS SOBRE LAJE, NÃO ADERIDO, ACABAMENTO NÃO REFORÇADO, ESPESSURA 5CM. AF_07/2021</t>
  </si>
  <si>
    <t>140,79</t>
  </si>
  <si>
    <t>144,38</t>
  </si>
  <si>
    <t>87700</t>
  </si>
  <si>
    <t>CONTRAPISO EM ARGAMASSA TRAÇO 1:4 (CIMENTO E AREIA), PREPARO MECÂNICO COM BETONEIRA 400 L, APLICADO EM ÁREAS SECAS SOBRE LAJE, NÃO ADERIDO, ACABAMENTO NÃO REFORÇADO, ESPESSURA 6CM. AF_07/2021</t>
  </si>
  <si>
    <t>87702</t>
  </si>
  <si>
    <t>CONTRAPISO EM ARGAMASSA TRAÇO 1:4 (CIMENTO E AREIA), PREPARO MANUAL, APLICADO EM ÁREAS SECAS SOBRE LAJE, NÃO ADERIDO, ACABAMENTO NÃO REFORÇADO, ESPESSURA 6CM. AF_07/2021</t>
  </si>
  <si>
    <t>58,26</t>
  </si>
  <si>
    <t>87703</t>
  </si>
  <si>
    <t>CONTRAPISO EM ARGAMASSA PRONTA, PREPARO MECÂNICO COM MISTURADOR 300 KG, APLICADO EM ÁREAS SECAS SOBRE LAJE, NÃO ADERIDO, ACABAMENTO NÃO REFORÇADO, ESPESSURA 6CM. AF_07/2021</t>
  </si>
  <si>
    <t>135,38</t>
  </si>
  <si>
    <t>137,52</t>
  </si>
  <si>
    <t>87704</t>
  </si>
  <si>
    <t>CONTRAPISO EM ARGAMASSA PRONTA, PREPARO MANUAL, APLICADO EM ÁREAS SECAS SOBRE LAJE, NÃO ADERIDO, ACABAMENTO NÃO REFORÇADO, ESPESSURA 6CM. AF_07/2021</t>
  </si>
  <si>
    <t>156,68</t>
  </si>
  <si>
    <t>87735</t>
  </si>
  <si>
    <t>CONTRAPISO EM ARGAMASSA TRAÇO 1:4 (CIMENTO E AREIA), PREPARO MECÂNICO COM BETONEIRA 400 L, APLICADO EM ÁREAS MOLHADAS SOBRE LAJE, ADERIDO, ACABAMENTO NÃO REFORÇADO, ESPESSURA 2CM. AF_07/2021</t>
  </si>
  <si>
    <t>87737</t>
  </si>
  <si>
    <t>CONTRAPISO EM ARGAMASSA TRAÇO 1:4 (CIMENTO E AREIA), PREPARO MANUAL, APLICADO EM ÁREAS MOLHADAS SOBRE LAJE, ADERIDO, ACABAMENTO NÃO REFORÇADO, ESPESSURA 2CM. AF_07/2021</t>
  </si>
  <si>
    <t>87738</t>
  </si>
  <si>
    <t>CONTRAPISO EM ARGAMASSA PRONTA, PREPARO MECÂNICO COM MISTURADOR 300 KG, APLICADO EM ÁREAS MOLHADAS SOBRE LAJE, ADERIDO, ACABAMENTO NÃO REFORÇADO, ESPESSURA 2CM. AF_07/2021</t>
  </si>
  <si>
    <t>83,58</t>
  </si>
  <si>
    <t>86,42</t>
  </si>
  <si>
    <t>87739</t>
  </si>
  <si>
    <t>CONTRAPISO EM ARGAMASSA PRONTA, PREPARO MANUAL, APLICADO EM ÁREAS MOLHADAS SOBRE LAJE, ADERIDO, ACABAMENTO NÃO REFORÇADO, ESPESSURA 2CM. AF_07/2021</t>
  </si>
  <si>
    <t>91,77</t>
  </si>
  <si>
    <t>95,41</t>
  </si>
  <si>
    <t>87745</t>
  </si>
  <si>
    <t>CONTRAPISO EM ARGAMASSA TRAÇO 1:4 (CIMENTO E AREIA), PREPARO MECÂNICO COM BETONEIRA 400 L, APLICADO EM ÁREAS MOLHADAS SOBRE LAJE, ADERIDO, ACABAMENTO NÃO REFORÇADO, ESPESSURA 3CM. AF_07/2021</t>
  </si>
  <si>
    <t>51,51</t>
  </si>
  <si>
    <t>87747</t>
  </si>
  <si>
    <t>CONTRAPISO EM ARGAMASSA TRAÇO 1:4 (CIMENTO E AREIA), PREPARO MANUAL, APLICADO EM ÁREAS MOLHADAS SOBRE LAJE, ADERIDO, ACABAMENTO NÃO REFORÇADO, ESPESSURA 3CM. AF_07/2021</t>
  </si>
  <si>
    <t>58,84</t>
  </si>
  <si>
    <t>87748</t>
  </si>
  <si>
    <t>CONTRAPISO EM ARGAMASSA PRONTA, PREPARO MECÂNICO COM MISTURADOR 300 KG, APLICADO EM ÁREAS MOLHADAS SOBRE LAJE, ADERIDO, ACABAMENTO NÃO REFORÇADO, ESPESSURA 3CM. AF_07/2021</t>
  </si>
  <si>
    <t>107,40</t>
  </si>
  <si>
    <t>110,52</t>
  </si>
  <si>
    <t>87749</t>
  </si>
  <si>
    <t>CONTRAPISO EM ARGAMASSA PRONTA, PREPARO MANUAL, APLICADO EM ÁREAS MOLHADAS SOBRE LAJE, ADERIDO, ACABAMENTO NÃO REFORÇADO, ESPESSURA 3CM. AF_07/2021</t>
  </si>
  <si>
    <t>118,79</t>
  </si>
  <si>
    <t>123,01</t>
  </si>
  <si>
    <t>87755</t>
  </si>
  <si>
    <t>CONTRAPISO EM ARGAMASSA TRAÇO 1:4 (CIMENTO E AREIA), PREPARO MECÂNICO COM BETONEIRA 400 L, APLICADO EM ÁREAS MOLHADAS SOBRE IMPERMEABILIZAÇÃO, ACABAMENTO NÃO REFORÇADO, ESPESSURA 3CM. AF_07/2021</t>
  </si>
  <si>
    <t>49,34</t>
  </si>
  <si>
    <t>87757</t>
  </si>
  <si>
    <t>CONTRAPISO EM ARGAMASSA TRAÇO 1:4 (CIMENTO E AREIA), PREPARO MANUAL, APLICADO EM ÁREAS MOLHADAS SOBRE IMPERMEABILIZAÇÃO, ACABAMENTO NÃO REFORÇADO, ESPESSURA 3CM. AF_07/2021</t>
  </si>
  <si>
    <t>56,67</t>
  </si>
  <si>
    <t>87758</t>
  </si>
  <si>
    <t>CONTRAPISO EM ARGAMASSA PRONTA, PREPARO MECÂNICO COM MISTURADOR 300 KG, APLICADO EM ÁREAS MOLHADAS SOBRE IMPERMEABILIZAÇÃO, ACABAMENTO NÃO REFORÇADO, ESPESSURA 3CM. AF_07/2021</t>
  </si>
  <si>
    <t>105,09</t>
  </si>
  <si>
    <t>87759</t>
  </si>
  <si>
    <t>CONTRAPISO EM ARGAMASSA PRONTA, PREPARO MANUAL, APLICADO EM ÁREAS MOLHADAS SOBRE IMPERMEABILIZAÇÃO, ACABAMENTO NÃO REFORÇADO, ESPESSURA 3CM. AF_07/2021</t>
  </si>
  <si>
    <t>116,48</t>
  </si>
  <si>
    <t>87765</t>
  </si>
  <si>
    <t>CONTRAPISO EM ARGAMASSA TRAÇO 1:4 (CIMENTO E AREIA), PREPARO MECÂNICO COM BETONEIRA 400 L, APLICADO EM ÁREAS MOLHADAS SOBRE IMPERMEABILIZAÇÃO, ACABAMENTO NÃO REFORÇADO, ESPESSURA 4CM. AF_07/2021</t>
  </si>
  <si>
    <t>51,96</t>
  </si>
  <si>
    <t>87767</t>
  </si>
  <si>
    <t>CONTRAPISO EM ARGAMASSA TRAÇO 1:4 (CIMENTO E AREIA), PREPARO MANUAL, APLICADO EM ÁREAS MOLHADAS SOBRE IMPERMEABILIZAÇÃO, ACABAMENTO NÃO REFORÇADO, ESPESSURA 4CM. AF_07/2021</t>
  </si>
  <si>
    <t>60,09</t>
  </si>
  <si>
    <t>87768</t>
  </si>
  <si>
    <t>CONTRAPISO EM ARGAMASSA PRONTA, PREPARO MECÂNICO COM MISTURADOR 300 KG, APLICADO EM ÁREAS MOLHADAS SOBRE IMPERMEABILIZAÇÃO, ACABAMENTO NÃO REFORÇADO, ESPESSURA 4CM. AF_07/2021</t>
  </si>
  <si>
    <t>128,13</t>
  </si>
  <si>
    <t>87769</t>
  </si>
  <si>
    <t>CONTRAPISO EM ARGAMASSA PRONTA, PREPARO MANUAL, APLICADO EM ÁREAS MOLHADAS SOBRE IMPERMEABILIZAÇÃO, ACABAMENTO NÃO REFORÇADO, ESPESSURA 4CM. AF_07/2021</t>
  </si>
  <si>
    <t>138,64</t>
  </si>
  <si>
    <t>143,50</t>
  </si>
  <si>
    <t>88470</t>
  </si>
  <si>
    <t>CONTRAPISO COM ARGAMASSA AUTONIVELANTE, APLICADO SOBRE LAJE, NÃO ADERIDO, ESPESSURA 3CM. AF_07/2021</t>
  </si>
  <si>
    <t>88471</t>
  </si>
  <si>
    <t>CONTRAPISO COM ARGAMASSA AUTONIVELANTE, APLICADO SOBRE LAJE, NÃO ADERIDO, ESPESSURA 4CM. AF_07/2021</t>
  </si>
  <si>
    <t>88472</t>
  </si>
  <si>
    <t>CONTRAPISO COM ARGAMASSA AUTONIVELANTE, APLICADO SOBRE LAJE, NÃO ADERIDO, ESPESSURA 5CM. AF_07/2021</t>
  </si>
  <si>
    <t>88476</t>
  </si>
  <si>
    <t>CONTRAPISO COM ARGAMASSA AUTONIVELANTE, APLICADO SOBRE LAJE, ADERIDO, ESPESSURA 2CM. AF_07/2021</t>
  </si>
  <si>
    <t>88477</t>
  </si>
  <si>
    <t>CONTRAPISO COM ARGAMASSA AUTONIVELANTE, APLICADO SOBRE LAJE, ADERIDO, ESPESSURA 3CM. AF_07/2021</t>
  </si>
  <si>
    <t>88478</t>
  </si>
  <si>
    <t>CONTRAPISO COM ARGAMASSA AUTONIVELANTE, APLICADO SOBRE LAJE, ADERIDO, ESPESSURA 4CM. AF_07/2021</t>
  </si>
  <si>
    <t>34,12</t>
  </si>
  <si>
    <t>90930</t>
  </si>
  <si>
    <t>CONTRAPISO ACÚSTICO EM ARGAMASSA TRAÇO 1:4 (CIMENTO E AREIA), PREPARO MECÂNICO COM BETONEIRA 400L, APLICADO EM ÁREAS SECAS, ACABAMENTO NÃO REFORÇADO, ESPESSURA 5CM. AF_07/2021</t>
  </si>
  <si>
    <t>73,14</t>
  </si>
  <si>
    <t>76,09</t>
  </si>
  <si>
    <t>90932</t>
  </si>
  <si>
    <t>CONTRAPISO ACÚSTICO EM ARGAMASSA TRAÇO 1:4 (CIMENTO E AREIA), PREPARO MANUAL, APLICADO EM ÁREAS SECAS, ACABAMENTO NÃO REFORÇADO, ESPESSURA 5CM. AF_07/2021</t>
  </si>
  <si>
    <t>90933</t>
  </si>
  <si>
    <t>CONTRAPISO ACÚSTICO EM ARGAMASSA PRONTA, PREPARO MECÂNICO COM MISTURADOR 300 KG, APLICADO EM ÁREAS SECAS, ACABAMENTO NÃO REFORÇADO, ESPESSURA 5CM. AF_07/2021</t>
  </si>
  <si>
    <t>156,39</t>
  </si>
  <si>
    <t>159,20</t>
  </si>
  <si>
    <t>90934</t>
  </si>
  <si>
    <t>CONTRAPISO ACÚSTICO EM ARGAMASSA PRONTA, PREPARO MANUAL, APLICADO EM ÁREAS SECAS, ACABAMENTO NÃO REFORÇADO, ESPESSURA 5CM. AF_07/2021</t>
  </si>
  <si>
    <t>172,42</t>
  </si>
  <si>
    <t>90940</t>
  </si>
  <si>
    <t>CONTRAPISO ACÚSTICO EM ARGAMASSA TRAÇO 1:4 (CIMENTO E AREIA), PREPARO MECÂNICO COM BETONEIRA 400L, APLICADO EM ÁREAS SECAS, ACABAMENTO NÃO REFORÇADO, ESPESSURA 6CM. AF_07/2021</t>
  </si>
  <si>
    <t>77,78</t>
  </si>
  <si>
    <t>81,05</t>
  </si>
  <si>
    <t>90942</t>
  </si>
  <si>
    <t>CONTRAPISO ACÚSTICO EM ARGAMASSA TRAÇO 1:4 (CIMENTO E AREIA), PREPARO MANUAL, APLICADO EM ÁREAS SECAS, ACABAMENTO NÃO REFORÇADO, ESPESSURA 6CM. AF_07/2021</t>
  </si>
  <si>
    <t>90943</t>
  </si>
  <si>
    <t>CONTRAPISO ACÚSTICO EM ARGAMASSA PRONTA, PREPARO MECÂNICO COM MISTURADOR 300 KG, APLICADO EM ÁREAS SECAS, ACABAMENTO NÃO REFORÇADO, ESPESSURA 6CM. AF_07/2021</t>
  </si>
  <si>
    <t>168,44</t>
  </si>
  <si>
    <t>171,55</t>
  </si>
  <si>
    <t>90944</t>
  </si>
  <si>
    <t>CONTRAPISO ACÚSTICO EM ARGAMASSA PRONTA, PREPARO MANUAL, APLICADO EM ÁREAS SECA, ACABAMENTO NÃO REFORÇADO, ESPESSURA 6CM. AF_07/2021</t>
  </si>
  <si>
    <t>185,89</t>
  </si>
  <si>
    <t>190,71</t>
  </si>
  <si>
    <t>90950</t>
  </si>
  <si>
    <t>CONTRAPISO ACÚSTICO EM ARGAMASSA TRAÇO 1:4 (CIMENTO E AREIA), PREPARO MECÂNICO COM BETONEIRA 400L, APLICADO EM ÁREAS SECAS, ACABAMENTO NÃO REFORÇADO, ESPESSURA 7CM. AF_07/2021</t>
  </si>
  <si>
    <t>86,27</t>
  </si>
  <si>
    <t>90,08</t>
  </si>
  <si>
    <t>90952</t>
  </si>
  <si>
    <t>CONTRAPISO ACÚSTICO EM ARGAMASSA TRAÇO 1:4 (CIMENTO E AREIA), PREPARO MANUAL, APLICADO EM ÁREAS SECAS, ACABAMENTO NÃO REFORÇADO, ESPESSURA 7CM. AF_07/2021</t>
  </si>
  <si>
    <t>97,94</t>
  </si>
  <si>
    <t>90953</t>
  </si>
  <si>
    <t>CONTRAPISO ACÚSTICO EM ARGAMASSA PRONTA, PREPARO MECÂNICO COM MISTURADOR 300 KG, APLICADO EM ÁREAS SECAS, ACABAMENTO NÃO REFORÇADO, ESPESSURA 7CM. AF_07/2021</t>
  </si>
  <si>
    <t>190,51</t>
  </si>
  <si>
    <t>194,13</t>
  </si>
  <si>
    <t>90954</t>
  </si>
  <si>
    <t>CONTRAPISO ACÚSTICO EM ARGAMASSA PRONTA, PREPARO MANUAL, APLICADO EM ÁREAS SECAS, ACABAMENTO NÃO REFORÇADO, ESPESSURA 7CM. AF_07/2021</t>
  </si>
  <si>
    <t>216,16</t>
  </si>
  <si>
    <t>102803</t>
  </si>
  <si>
    <t>REFORÇO SUPERFICIAL PARA CONTRAPISOS DE ARGAMASSA SEMI-SECA. AF_07/2021</t>
  </si>
  <si>
    <t>2,72</t>
  </si>
  <si>
    <t>101742</t>
  </si>
  <si>
    <t>RODAPÉ BORRACHA LISO, ALTURA = 7CM, ESPESSURA = 2 MM, PARA ARGAMASSA. AF_09/2020</t>
  </si>
  <si>
    <t>87878</t>
  </si>
  <si>
    <t>CHAPISCO APLICADO EM ALVENARIAS E ESTRUTURAS DE CONCRETO INTERNAS, COM COLHER DE PEDREIRO.  ARGAMASSA TRAÇO 1:3 COM PREPARO MANUAL. AF_10/2022</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</si>
  <si>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</si>
  <si>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</si>
  <si>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</si>
  <si>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</si>
  <si>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87882</t>
  </si>
  <si>
    <t>CHAPISCO APLICADO NO TETO OU EM ALVENARIA E ESTRUTURA, COM ROLO PARA TEXTURA ACRÍLICA. ARGAMASSA TRAÇO 1:4 E EMULSÃO POLIMÉRICA (ADESIVO) COM PREPARO EM BETONEIRA 400L. AF_10/2022</t>
  </si>
  <si>
    <t>6,89</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</si>
  <si>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</si>
  <si>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</si>
  <si>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</si>
  <si>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</si>
  <si>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</si>
  <si>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</si>
  <si>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87887</t>
  </si>
  <si>
    <t>CHAPISCO APLICADO NO TETO OU EM ESTRUTURA, COM DESEMPENADEIRA DENTADA. ARGAMASSA INDUSTRIALIZADA COM PREPARO EM MISTURADOR 300 KG. AF_10/2022</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</si>
  <si>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</si>
  <si>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</si>
  <si>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</si>
  <si>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</si>
  <si>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</si>
  <si>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</si>
  <si>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</si>
  <si>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</si>
  <si>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87893</t>
  </si>
  <si>
    <t>CHAPISCO APLICADO EM ALVENARIA (SEM PRESENÇA DE VÃOS) E ESTRUTURAS DE CONCRETO DE FACHADA, COM COLHER DE PEDREIRO.  ARGAMASSA TRAÇO 1:3 COM PREPARO MANUAL. AF_10/2022</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</si>
  <si>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</si>
  <si>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</si>
  <si>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</si>
  <si>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</si>
  <si>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</si>
  <si>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</si>
  <si>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5,20</t>
  </si>
  <si>
    <t>87899</t>
  </si>
  <si>
    <t>CHAPISCO APLICADO EM ALVENARIA (COM PRESENÇA DE VÃOS) E ESTRUTURAS DE CONCRETO DE FACHADA, COM ROLO PARA TEXTURA ACRÍLICA.  ARGAMASSA TRAÇO 1:4 E EMULSÃO POLIMÉRICA (ADESIVO) COM PREPARO MANUAL. AF_10/2022</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</si>
  <si>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</si>
  <si>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</si>
  <si>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</si>
  <si>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</si>
  <si>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</si>
  <si>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</si>
  <si>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</si>
  <si>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</si>
  <si>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8,70</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</si>
  <si>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</si>
  <si>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</si>
  <si>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</si>
  <si>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</si>
  <si>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87908</t>
  </si>
  <si>
    <t>CHAPISCO APLICADO EM ALVENARIA (COM PRESENÇA DE VÃOS) E ESTRUTURAS DE CONCRETO DE FACHADA, COM EQUIPAMENTO DE PROJEÇÃO.  ARGAMASSA TRAÇO 1:3 COM PREPARO EM BETONEIRA 400 L. AF_10/2022</t>
  </si>
  <si>
    <t>87910</t>
  </si>
  <si>
    <t>CHAPISCO APLICADO SOMENTE NA ESTRUTURA DE CONCRETO DA FACHADA, COM DESEMPENADEIRA DENTADA. ARGAMASSA INDUSTRIALIZADA COM PREPARO MANUAL. AF_10/2022</t>
  </si>
  <si>
    <t>87911</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</si>
  <si>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</si>
  <si>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</si>
  <si>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</si>
  <si>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5,30</t>
  </si>
  <si>
    <t>104411</t>
  </si>
  <si>
    <t>CHAPISCO APLICADO EM ALVENARIA E ESTRUTURAS DE CONCRETO INTERNAS, COM EQUIPAMENTO DE PROJEÇÃO.  ARGAMASSA TRAÇO 1:3 COM PREPARO EM BETONEIRA 400 L. AF_10/2022</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</si>
  <si>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</si>
  <si>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</si>
  <si>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</si>
  <si>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</si>
  <si>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</si>
  <si>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</si>
  <si>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</si>
  <si>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</si>
  <si>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28,14</t>
  </si>
  <si>
    <t>87415</t>
  </si>
  <si>
    <t>APLICAÇÃO MANUAL DE GESSO DESEMPENADO (SEM TALISCAS) EM TETO DE AMBIENTES DE ÁREA ENTRE 5M² E 10M², ESPESSURA DE 1,0CM. AF_03/2023</t>
  </si>
  <si>
    <t>87416</t>
  </si>
  <si>
    <t>APLICAÇÃO MANUAL DE GESSO DESEMPENADO (SEM TALISCAS) EM TETO DE AMBIENTES DE ÁREA MENOR QUE 5M², ESPESSURA DE 1,0CM. AF_03/2023</t>
  </si>
  <si>
    <t>43,70</t>
  </si>
  <si>
    <t>87418</t>
  </si>
  <si>
    <t>APLICAÇÃO MANUAL DE GESSO DESEMPENADO (SEM TALISCAS) EM PAREDES, ESPESSURA DE 0,5CM. AF_03/2023</t>
  </si>
  <si>
    <t>87421</t>
  </si>
  <si>
    <t>APLICAÇÃO MANUAL DE GESSO DESEMPENADO (SEM TALISCAS) EM PAREDES, ESPESSURA DE 1,0CM. AF_03/2023</t>
  </si>
  <si>
    <t>87424</t>
  </si>
  <si>
    <t>APLICAÇÃO MANUAL DE GESSO SARRAFEADO (COM TALISCAS) EM PAREDES, ESPESSURA DE 1,0CM. AF_03/2023</t>
  </si>
  <si>
    <t>42,77</t>
  </si>
  <si>
    <t>87427</t>
  </si>
  <si>
    <t>APLICAÇÃO MANUAL DE GESSO SARRAFEADO (COM TALISCAS) EM PAREDES, ESPESSURA DE 1,5CM. AF_03/2023</t>
  </si>
  <si>
    <t>46,86</t>
  </si>
  <si>
    <t>50,21</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</si>
  <si>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</si>
  <si>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</si>
  <si>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</si>
  <si>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</si>
  <si>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87436</t>
  </si>
  <si>
    <t>APLICAÇÃO DE GESSO PROJETADO COM EQUIPAMENTO DE PROJEÇÃO EM PAREDES, SARRAFEADO (COM TALISCAS), ESPESSURA DE 1,0CM. AF_03/2023</t>
  </si>
  <si>
    <t>31,99</t>
  </si>
  <si>
    <t>34,28</t>
  </si>
  <si>
    <t>87439</t>
  </si>
  <si>
    <t>APLICAÇÃO DE GESSO PROJETADO COM EQUIPAMENTO DE PROJEÇÃO EM PAREDES, SARRAFEADO (COM TALISCAS), ESPESSURA DE 1,5CM. AF_03/2023</t>
  </si>
  <si>
    <t>87527</t>
  </si>
  <si>
    <t>EMBOÇO, EM ARGAMASSA TRAÇO 1:2:8, PREPARO MECÂNICO, APLICADO MANUALMENTE EM PAREDES INTERNAS DE AMBIENTES COM ÁREA MENOR QUE 5M², E =17,5MM, COM TALISCAS. AF_03/2024</t>
  </si>
  <si>
    <t>87528</t>
  </si>
  <si>
    <t>EMBOÇO, EM ARGAMASSA TRAÇO 1:2:8, PREPARO MANUAL, APLICADO MANUALMENTE EM PAREDES INTERNAS DE AMBIENTES COM ÁREA MENOR QUE 5M², E = 17,5MM, COM TALISCAS. AF_03/2024</t>
  </si>
  <si>
    <t>42,15</t>
  </si>
  <si>
    <t>45,66</t>
  </si>
  <si>
    <t>87529</t>
  </si>
  <si>
    <t>MASSA ÚNICA, EM ARGAMASSA TRAÇO 1:2:8, PREPARO MECÂNICO, APLICADA MANUALMENTE EM PAREDES INTERNAS DE AMBIENTES COM ÁREA ENTRE 5M² E 10M², E = 17,5MM, COM TALISCAS. AF_03/2024</t>
  </si>
  <si>
    <t>33,90</t>
  </si>
  <si>
    <t>36,50</t>
  </si>
  <si>
    <t>87530</t>
  </si>
  <si>
    <t>MASSA ÚNICA, EM ARGAMASSA TRAÇO 1:2:8, PREPARO MANUAL, APLICADA MANUALMENTE EM PAREDES INTERNAS DE AMBIENTES COM ÁREA ENTRE 5M² E 10M², E = 17,5MM, COM TALISCAS. AF_03/2024</t>
  </si>
  <si>
    <t>38,83</t>
  </si>
  <si>
    <t>41,98</t>
  </si>
  <si>
    <t>87531</t>
  </si>
  <si>
    <t>EMBOÇO, EM ARGAMASSA TRAÇO 1:2:8, PREPARO MECÂNICO, APLICADO MANUALMENTE EM PAREDES INTERNAS DE AMBIENTES COM ÁREA ENTRE 5M² E 10M², E = 17,5MM, COM TALISCAS. AF_03/2024</t>
  </si>
  <si>
    <t>87532</t>
  </si>
  <si>
    <t>EMBOÇO, EM ARGAMASSA TRAÇO 1:2:8, PREPARO MANUAL, APLICADO MANUALMENTE EM PAREDES INTERNAS DE AMBIENTES COM ÁREA ENTRE 5M² E 10M², E = 17,5MM, COM TALISCAS. AF_03/2024</t>
  </si>
  <si>
    <t>40,48</t>
  </si>
  <si>
    <t>87535</t>
  </si>
  <si>
    <t>EMBOÇO, EM ARGAMASSA TRAÇO 1:2:8, PREPARO MECÂNICO, APLICADO MANUALMENTE EM PAREDES INTERNAS DE AMBIENTES COM ÁREA MAIOR QUE 10M², E = 17,5MM, COM TALISCAS. AF_03/2024</t>
  </si>
  <si>
    <t>29,77</t>
  </si>
  <si>
    <t>31,91</t>
  </si>
  <si>
    <t>87536</t>
  </si>
  <si>
    <t>EMBOÇO, EM ARGAMASSA TRAÇO 1:2:8, PREPARO MANUAL, APLICADO MANUALMENTE EM PAREDES INTERNAS DE AMBIENTES COM ÁREA MAIOR QUE 10M², E = 17,5MM, COM TALISCAS. AF_03/2024</t>
  </si>
  <si>
    <t>34,70</t>
  </si>
  <si>
    <t>37,39</t>
  </si>
  <si>
    <t>87539</t>
  </si>
  <si>
    <t>EMBOÇO, EM ARGAMASSA INDUSTRIALIZADA, PREPARO MECÂNICO, APLICADO COM EQUIPAMENTO DE MISTURA E PROJEÇÃO DE ARGAMASSA EM PAREDES INTERNAS, E = 17,5MM, COM TALISCAS. AF_03/2024</t>
  </si>
  <si>
    <t>62,50</t>
  </si>
  <si>
    <t>87543</t>
  </si>
  <si>
    <t>MASSA ÚNICA, EM ARGAMASSA INDUSTRIALIZADA, PREPARO MECÂNICO, APLICADA COM EQUIPAMENTO DE MISTURA E PROJEÇÃO DE ARGAMASSA EM PAREDES INTERNAS, E = 5MM, SEM TALISCAS. AF_03/2024</t>
  </si>
  <si>
    <t>87545</t>
  </si>
  <si>
    <t>EMBOÇO, EM ARGAMASSA TRAÇO 1:2:8, PREPARO MECÂNICO, APLICADO MANUALMENTE EM PAREDES INTERNAS, PARA AMBIENTES COM ÁREA MENOR QUE 5M², E = 10MM, COM TALISCAS. AF_03/2024</t>
  </si>
  <si>
    <t>87546</t>
  </si>
  <si>
    <t>EMBOÇO, EM ARGAMASSA TRAÇO 1:2:8, PREPARO MANUAL, APLICADO MANUALMENTE EM PAREDES INTERNAS, PARA AMBIENTES COM ÁREA MENOR QUE 5M², E = 10MM, COM TALISCAS. AF_03/2024</t>
  </si>
  <si>
    <t>87547</t>
  </si>
  <si>
    <t>MASSA ÚNICA, EM ARGAMASSA TRAÇO 1:2:8, PREPARO MECÂNICO, APLICADA MANUALMENTE EM PAREDES INTERNAS DE AMBIENTES COM ÁREA ENTRE 5M² E 10M², E = 10MM, COM TALISCAS. AF_03/2024</t>
  </si>
  <si>
    <t>87548</t>
  </si>
  <si>
    <t>MASSA ÚNICA, EM ARGAMASSA TRAÇO 1:2:8, PREPARO MANUAL, APLICADA MANUALMENTE EM PAREDES INTERNAS DE AMBIENTES COM ÁREA ENTRE 5M² E 10M², E = 10MM, COM TALISCAS. AF_03/2024</t>
  </si>
  <si>
    <t>28,02</t>
  </si>
  <si>
    <t>87549</t>
  </si>
  <si>
    <t>EMBOÇO, EM ARGAMASSA TRAÇO 1:2:8, PREPARO MECÂNICO, APLICADO MANUALMENTE EM PAREDES INTERNAS DE AMBIENTES COM ÁREA ENTRE 5M² E 10M², E = 10MM, COM TALISCAS. AF_03/2024</t>
  </si>
  <si>
    <t>25,40</t>
  </si>
  <si>
    <t>87550</t>
  </si>
  <si>
    <t>EMBOÇO, EM ARGAMASSA TRAÇO 1:2:8, PREPARO MANUAL, APLICADO MANUALMENTE EM PAREDES INTERNAS DE AMBIENTES COM ÁREA ENTRE 5M² E 10M², E = 10MM, COM TALISCAS. AF_03/2024</t>
  </si>
  <si>
    <t>87553</t>
  </si>
  <si>
    <t>EMBOÇO, EM ARGAMASSA TRAÇO 1:2:8, PREPARO MECÂNICO, APLICADO MANUALMENTE EM PAREDES INTERNAS DE AMBIENTES COM ÁREA MAIOR QUE 10M², E = 10MM, COM TALISCAS. AF_03/2024</t>
  </si>
  <si>
    <t>87554</t>
  </si>
  <si>
    <t>EMBOÇO, EM ARGAMASSA TRAÇO 1:2:8, PREPARO MANUAL, APLICADO MANUALMENTE EM PAREDES INTERNAS DE AMBIENTES COM ÁREA MAIOR QUE 10M², E = 10MM, COM TALISCAS. AF_03/2024</t>
  </si>
  <si>
    <t>87557</t>
  </si>
  <si>
    <t>EMBOÇO, EM ARGAMASSA INDUSTRIALIZADA, PREPARO MECÂNICO, APLICADO COM EQUIPAMENTO DE MISTURA E PROJEÇÃO DE ARGAMASSA EM PAREDES INTERNAS, E = 10MM, COM TALISCAS. AF_03/2024</t>
  </si>
  <si>
    <t>87561</t>
  </si>
  <si>
    <t>MASSA ÚNICA, EM ARGAMASSA INDUSTRIALIZADA, PREPARO MECÂNICO, APLICADA COM EQUIPAMENTO DE MISTURA E PROJEÇÃO DE ARGAMASSA EM PAREDES INTERNAS, E = 10MM, SEM TALISCAS. AF_03/2024</t>
  </si>
  <si>
    <t>40,85</t>
  </si>
  <si>
    <t>87775</t>
  </si>
  <si>
    <t>EMBOÇO OU MASSA ÚNICA EM ARGAMASSA TRAÇO 1:2:8, PREPARO MECÂNICO COM BETONEIRA 400 L, APLICADA MANUALMENTE EM PANOS DE FACHADA COM PRESENÇA DE VÃOS, ESPESSURA DE 25 MM. AF_08/2022</t>
  </si>
  <si>
    <t>58,24</t>
  </si>
  <si>
    <t>87777</t>
  </si>
  <si>
    <t>EMBOÇO OU MASSA ÚNICA EM ARGAMASSA TRAÇO 1:2:8, PREPARO MANUAL, APLICADA MANUALMENTE EM PANOS DE FACHADA COM PRESENÇA DE VÃOS, ESPESSURA DE 25 MM. AF_08/2022</t>
  </si>
  <si>
    <t>63,89</t>
  </si>
  <si>
    <t>87778</t>
  </si>
  <si>
    <t>EMBOÇO OU MASSA ÚNICA EM ARGAMASSA INDUSTRIALIZADA, PREPARO MECÂNICO E APLICAÇÃO COM EQUIPAMENTO DE MISTURA E PROJEÇÃO DE 1,5 M3/H DE ARGAMASSA EM PANOS DE FACHADA COM PRESENÇA DE VÃOS, ESPESSURA DE 25 MM. AF_08/2022</t>
  </si>
  <si>
    <t>87,27</t>
  </si>
  <si>
    <t>87779</t>
  </si>
  <si>
    <t>EMBOÇO OU MASSA ÚNICA EM ARGAMASSA TRAÇO 1:2:8, PREPARO MECÂNICO COM BETONEIRA 400 L, APLICADA MANUALMENTE EM PANOS DE FACHADA COM PRESENÇA DE VÃOS, ESPESSURA DE 35 MM. AF_08/2022</t>
  </si>
  <si>
    <t>74,87</t>
  </si>
  <si>
    <t>87781</t>
  </si>
  <si>
    <t>EMBOÇO OU MASSA ÚNICA EM ARGAMASSA TRAÇO 1:2:8, PREPARO MANUAL, APLICADA MANUALMENTE EM PANOS DE FACHADA COM PRESENÇA DE VÃOS, ESPESSURA DE 35 MM. AF_08/2022</t>
  </si>
  <si>
    <t>75,89</t>
  </si>
  <si>
    <t>87783</t>
  </si>
  <si>
    <t>EMBOÇO OU MASSA ÚNICA EM ARGAMASSA INDUSTRIALIZADA, PREPARO MECÂNICO E APLICAÇÃO COM EQUIPAMENTO DE MISTURA E PROJEÇÃO DE 1,5 M3/H DE ARGAMASSA EM PANOS DE FACHADA COM PRESENÇA DE VÃOS, ESPESSURA DE 35 MM. AF_08/2022</t>
  </si>
  <si>
    <t>114,32</t>
  </si>
  <si>
    <t>119,63</t>
  </si>
  <si>
    <t>87784</t>
  </si>
  <si>
    <t>EMBOÇO OU MASSA ÚNICA EM ARGAMASSA TRAÇO 1:2:8, PREPARO MECÂNICO COM BETONEIRA 400 L, APLICADA MANUALMENTE EM PANOS DE FACHADA COM PRESENÇA DE VÃOS, ESPESSURA DE 45 MM. AF_08/2022</t>
  </si>
  <si>
    <t>74,03</t>
  </si>
  <si>
    <t>87786</t>
  </si>
  <si>
    <t>EMBOÇO OU MASSA ÚNICA EM ARGAMASSA TRAÇO 1:2:8, PREPARO MANUAL, APLICADA MANUALMENTE EM PANOS DE FACHADA COM PRESENÇA DE VÃOS, ESPESSURA DE 45 MM. AF_08/2022</t>
  </si>
  <si>
    <t>82,59</t>
  </si>
  <si>
    <t>89,48</t>
  </si>
  <si>
    <t>87787</t>
  </si>
  <si>
    <t>EMBOÇO OU MASSA ÚNICA EM ARGAMASSA INDUSTRIALIZADA, PREPARO MECÂNICO E APLICAÇÃO COM EQUIPAMENTO DE MISTURA E PROJEÇÃO DE 1,5 M3/H DE ARGAMASSA EM PANOS DE FACHADA COM PRESENÇA DE VÃOS, ESPESSURA DE 45 MM. AF_08/2022</t>
  </si>
  <si>
    <t>131,86</t>
  </si>
  <si>
    <t>137,30</t>
  </si>
  <si>
    <t>87788</t>
  </si>
  <si>
    <t>EMBOÇO OU MASSA ÚNICA EM ARGAMASSA TRAÇO 1:2:8, PREPARO MECÂNICO COM BETONEIRA 400 L, APLICADA MANUALMENTE EM PANOS DE FACHADA COM PRESENÇA DE VÃOS, ESPESSURA MAIOR OU IGUAL A 50 MM. AF_08/2022</t>
  </si>
  <si>
    <t>88,30</t>
  </si>
  <si>
    <t>95,61</t>
  </si>
  <si>
    <t>87791</t>
  </si>
  <si>
    <t>EMBOÇO OU MASSA ÚNICA EM ARGAMASSA INDUSTRIALIZADA, PREPARO MECÂNICO E APLICAÇÃO COM EQUIPAMENTO DE MISTURA E PROJEÇÃO DE 1,5 M3/H DE ARGAMASSA EM PANOS DE FACHADA COM PRESENÇA DE VÃOS, ESPESSURA MAIOR OU IGUAL A 50 MM. AF_08/2022</t>
  </si>
  <si>
    <t>145,42</t>
  </si>
  <si>
    <t>151,45</t>
  </si>
  <si>
    <t>87792</t>
  </si>
  <si>
    <t>EMBOÇO OU MASSA ÚNICA EM ARGAMASSA TRAÇO 1:2:8, PREPARO MECÂNICO COM BETONEIRA 400 L, APLICADA MANUALMENTE EM PANOS CEGOS DE FACHADA (SEM PRESENÇA DE VÃOS), ESPESSURA DE 25 MM. AF_08/2022</t>
  </si>
  <si>
    <t>87794</t>
  </si>
  <si>
    <t>EMBOÇO OU MASSA ÚNICA EM ARGAMASSA TRAÇO 1:2:8, PREPARO MANUAL, APLICADA MANUALMENTE EM PANOS CEGOS DE FACHADA (SEM PRESENÇA DE VÃOS), ESPESSURA DE 25 MM. AF_09/2022</t>
  </si>
  <si>
    <t>43,03</t>
  </si>
  <si>
    <t>46,41</t>
  </si>
  <si>
    <t>87795</t>
  </si>
  <si>
    <t>EMBOÇO OU MASSA ÚNICA EM ARGAMASSA INDUSTRIALIZADA, PREPARO MECÂNICO E APLICAÇÃO COM EQUIPAMENTO DE MISTURA E PROJEÇÃO DE 1,5 M3/H DE ARGAMASSA EM PANOS CEGOS DE FACHADA (SEM PRESENÇA DE VÃOS), ESPESSURA DE 25 MM. AF_08/2022</t>
  </si>
  <si>
    <t>73,32</t>
  </si>
  <si>
    <t>87797</t>
  </si>
  <si>
    <t>EMBOÇO OU MASSA ÚNICA EM ARGAMASSA TRAÇO 1:2:8, PREPARO MECÂNICO COM BETONEIRA 400 L, APLICADA MANUALMENTE EM PANOS CEGOS DE FACHADA (SEM PRESENÇA DE VÃOS), ESPESSURA DE 35 MM. AF_08/2022</t>
  </si>
  <si>
    <t>53,36</t>
  </si>
  <si>
    <t>87799</t>
  </si>
  <si>
    <t>EMBOÇO OU MASSA ÚNICA EM ARGAMASSA TRAÇO 1:2:8, PREPARO MANUAL, APLICADA MANUALMENTE EM PANOS CEGOS DE FACHADA (SEM PRESENÇA DE VÃOS), ESPESSURA DE 35 MM. AF_08/2022</t>
  </si>
  <si>
    <t>59,73</t>
  </si>
  <si>
    <t>87800</t>
  </si>
  <si>
    <t>EMBOÇO OU MASSA ÚNICA EM ARGAMASSA INDUSTRIALIZADA, PREPARO MECÂNICO E APLICAÇÃO COM EQUIPAMENTO DE MISTURA E PROJEÇÃO DE 1,5 M3/H DE ARGAMASSA EM PANOS CEGOS DE FACHADA (SEM PRESENÇA DE VÃOS), ESPESSURA DE 35 MM. AF_08/2022</t>
  </si>
  <si>
    <t>96,57</t>
  </si>
  <si>
    <t>100,35</t>
  </si>
  <si>
    <t>87801</t>
  </si>
  <si>
    <t>EMBOÇO OU MASSA ÚNICA EM ARGAMASSA TRAÇO 1:2:8, PREPARO MECÂNICO COM BETONEIRA 400 L, APLICADA MANUALMENTE EM PANOS CEGOS DE FACHADA (SEM PRESENÇA DE VÃOS), ESPESSURA DE 45 MM. AF_08/2022</t>
  </si>
  <si>
    <t>57,99</t>
  </si>
  <si>
    <t>62,26</t>
  </si>
  <si>
    <t>87803</t>
  </si>
  <si>
    <t>EMBOÇO OU MASSA ÚNICA EM ARGAMASSA TRAÇO 1:2:8, PREPARO MANUAL, APLICADA MANUALMENTE EM PANOS CEGOS DE FACHADA (SEM PRESENÇA DE VÃOS), ESPESSURA DE 45 MM. AF_08/2022</t>
  </si>
  <si>
    <t>65,99</t>
  </si>
  <si>
    <t>87804</t>
  </si>
  <si>
    <t>EMBOÇO OU MASSA ÚNICA EM ARGAMASSA INDUSTRIALIZADA, PREPARO MECÂNICO E APLICAÇÃO COM EQUIPAMENTO DE MISTURA E PROJEÇÃO DE 1,5 M3/H DE ARGAMASSA EM PANOS CEGOS DE FACHADA (SEM PRESENÇA DE VÃOS), ESPESSURA DE 45 MM. AF_08/2022</t>
  </si>
  <si>
    <t>112,96</t>
  </si>
  <si>
    <t>116,87</t>
  </si>
  <si>
    <t>87805</t>
  </si>
  <si>
    <t>EMBOÇO OU MASSA ÚNICA EM ARGAMASSA TRAÇO 1:2:8, PREPARO MECÂNICO COM BETONEIRA 400 L, APLICADA MANUALMENTE EM PANOS CEGOS DE FACHADA (SEM PRESENÇA DE VÃOS), ESPESSURA MAIOR OU IGUAL A 50 MM. AF_08/2022</t>
  </si>
  <si>
    <t>67,98</t>
  </si>
  <si>
    <t>87807</t>
  </si>
  <si>
    <t>EMBOÇO OU MASSA ÚNICA EM ARGAMASSA TRAÇO 1:2:8, PREPARO MANUAL, APLICADA MANUALMENTE EM PANOS CEGOS DE FACHADA (SEM PRESENÇA DE VÃOS), ESPESSURA MAIOR OU IGUAL A 50 MM. AF_08/2022</t>
  </si>
  <si>
    <t>72,13</t>
  </si>
  <si>
    <t>77,76</t>
  </si>
  <si>
    <t>87808</t>
  </si>
  <si>
    <t>EMBOÇO OU MASSA ÚNICA EM ARGAMASSA INDUSTRIALIZADA, PREPARO MECÂNICO E APLICAÇÃO COM EQUIPAMENTO DE MISTURA E PROJEÇÃO DE 1,5 M3/H DE ARGAMASSA EM PANOS CEGOS DE FACHADA (SEM PRESENÇA DE VÃOS), ESPESSURA MAIOR OU IGUAL A 50 MM. AF_08/2022</t>
  </si>
  <si>
    <t>120,40</t>
  </si>
  <si>
    <t>87809</t>
  </si>
  <si>
    <t>EMBOÇO OU MASSA ÚNICA EM ARGAMASSA TRAÇO 1:2:8, PREPARO MECÂNICO COM BETONEIRA 400 L, APLICADA MANUALMENTE EM SUPERFÍCIES EXTERNAS DA SACADA, ESPESSURA DE 25 MM, SEM USO DE TELA METÁLICA DE REFORÇO CONTRA FISSURAÇÃO. AF_08/2022</t>
  </si>
  <si>
    <t>87,80</t>
  </si>
  <si>
    <t>87811</t>
  </si>
  <si>
    <t>EMBOÇO OU MASSA ÚNICA EM ARGAMASSA TRAÇO 1:2:8, PREPARO MANUAL, APLICADA MANUALMENTE EM SUPERFÍCIES EXTERNAS DA SACADA, ESPESSURA DE 25 MM, SEM USO DE TELA METÁLICA DE REFORÇO CONTRA FISSURAÇÃO. AF_08/2022</t>
  </si>
  <si>
    <t>84,80</t>
  </si>
  <si>
    <t>93,07</t>
  </si>
  <si>
    <t>87812</t>
  </si>
  <si>
    <t>EMBOÇO OU MASSA ÚNICA EM ARGAMASSA INDUSTRIALIZADA, PREPARO MECÂNICO E APLICAÇÃO COM EQUIPAMENTO DE MISTURA E PROJEÇÃO DE 1,5 M3/H EM SUPERFÍCIES EXTERNAS DA SACADA, ESPESSURA 25 MM, SEM USO DE TELA METÁLICA. AF_08/2022</t>
  </si>
  <si>
    <t>108,45</t>
  </si>
  <si>
    <t>115,49</t>
  </si>
  <si>
    <t>87813</t>
  </si>
  <si>
    <t>EMBOÇO OU MASSA ÚNICA EM ARGAMASSA TRAÇO 1:2:8, PREPARO MECÂNICO COM BETONEIRA 400 L, APLICADA MANUALMENTE EM SUPERFÍCIES EXTERNAS DA SACADA, ESPESSURA DE 35 MM, SEM USO DE TELA METÁLICA DE REFORÇO CONTRA FISSURAÇÃO. AF_08/2022</t>
  </si>
  <si>
    <t>95,14</t>
  </si>
  <si>
    <t>104,16</t>
  </si>
  <si>
    <t>87815</t>
  </si>
  <si>
    <t>EMBOÇO OU MASSA ÚNICA EM ARGAMASSA TRAÇO 1:2:8, PREPARO MANUAL, APLICADA MANUALMENTE EM SUPERFÍCIES EXTERNAS DA SACADA, ESPESSURA DE 35 MM, SEM USO DE TELA METÁLICA DE REFORÇO CONTRA FISSURAÇÃO. AF_08/2022</t>
  </si>
  <si>
    <t>101,51</t>
  </si>
  <si>
    <t>111,24</t>
  </si>
  <si>
    <t>87816</t>
  </si>
  <si>
    <t>EMBOÇO OU MASSA ÚNICA EM ARGAMASSA INDUSTRIALIZADA, PREPARO MECÂNICO E APLICAÇÃO COM EQUIPAMENTO DE MISTURA E PROJEÇÃO DE 1,5 M3/H EM SUPERFÍCIES EXTERNAS DA SACADA, ESPESSURA 35 MM, SEM USO DE TELA METÁLICA. AF_08/2022</t>
  </si>
  <si>
    <t>134,35</t>
  </si>
  <si>
    <t>142,57</t>
  </si>
  <si>
    <t>87817</t>
  </si>
  <si>
    <t>EMBOÇO OU MASSA ÚNICA EM ARGAMASSA TRAÇO 1:2:8, PREPARO MECÂNICO COM BETONEIRA 400 L, APLICADA MANUALMENTE EM SUPERFÍCIES EXTERNAS DA SACADA, ESPESSURA DE 45 MM, SEM USO DE TELA METÁLICA DE REFORÇO CONTRA FISSURAÇÃO. AF_08/2022</t>
  </si>
  <si>
    <t>99,77</t>
  </si>
  <si>
    <t>108,92</t>
  </si>
  <si>
    <t>87819</t>
  </si>
  <si>
    <t>EMBOÇO OU MASSA ÚNICA EM ARGAMASSA TRAÇO 1:2:8, PREPARO MANUAL, APLICADA MANUALMENTE EM SUPERFÍCIES EXTERNAS DA SACADA, ESPESSURA DE 45 MM, SEM USO DE TELA METÁLICA DE REFORÇO CONTRA FISSURAÇÃO. AF_08/2022</t>
  </si>
  <si>
    <t>117,80</t>
  </si>
  <si>
    <t>87820</t>
  </si>
  <si>
    <t>EMBOÇO OU MASSA ÚNICA EM ARGAMASSA INDUSTRIALIZADA, PREPARO MECÂNICO E APLICAÇÃO COM EQUIPAMENTO DE MISTURA E PROJEÇÃO DE 1,5 M3/H EM SUPERFÍCIES EXTERNAS DA SACADA, ESPESSURA 45 MM, SEM USO DE TELA METÁLICA. AF_08/2022</t>
  </si>
  <si>
    <t>150,74</t>
  </si>
  <si>
    <t>159,09</t>
  </si>
  <si>
    <t>87821</t>
  </si>
  <si>
    <t>EMBOÇO OU MASSA ÚNICA EM ARGAMASSA TRAÇO 1:2:8, PREPARO MECÂNICO COM BETONEIRA 400 L, APLICADA MANUALMENTE EM SUPERFÍCIES EXTERNAS DA SACADA, ESPESSURA MAIOR OU IGUAL A 50 MM, SEM USO DE TELA METÁLICA DE REFORÇO CONTRA FISSURAÇÃO. AF_08/2022</t>
  </si>
  <si>
    <t>143,92</t>
  </si>
  <si>
    <t>87823</t>
  </si>
  <si>
    <t>EMBOÇO OU MASSA ÚNICA EM ARGAMASSA TRAÇO 1:2:8, PREPARO MANUAL, APLICADA MANUALMENTE EM SUPERFÍCIES EXTERNAS DA SACADA, ESPESSURA MAIOR OU IGUAL A 50 MM, SEM USO DE TELA METÁLICA DE REFORÇO CONTRA FISSURAÇÃO. AF_08/2022</t>
  </si>
  <si>
    <t>140,25</t>
  </si>
  <si>
    <t>153,70</t>
  </si>
  <si>
    <t>87824</t>
  </si>
  <si>
    <t>EMBOÇO OU MASSA ÚNICA EM ARGAMASSA INDUSTRIALIZADA, PREPARO MECÂNICO E APLICAÇÃO COM EQUIPAMENTO DE MISTURA E PROJEÇÃO DE 1,5 M3/H EM SUPERFÍCIES EXTERNAS DA SACADA, ESPESSURA MAIOR OU IGUAL A 50 MM, SEM USO DE TELA METÁLICA. AF_08/2022</t>
  </si>
  <si>
    <t>175,24</t>
  </si>
  <si>
    <t>185,46</t>
  </si>
  <si>
    <t>87825</t>
  </si>
  <si>
    <t>EMBOÇO OU MASSA ÚNICA EM ARGAMASSA TRAÇO 1:2:8, PREPARO MECÂNICO COM BETONEIRA 400 L, APLICADA MANUALMENTE NAS PAREDES INTERNAS DA SACADA, ESPESSURA DE 25 MM, SEM USO DE TELA METÁLICA DE REFORÇO CONTRA FISSURAÇÃO. AF_08/2022</t>
  </si>
  <si>
    <t>80,07</t>
  </si>
  <si>
    <t>87827</t>
  </si>
  <si>
    <t>EMBOÇO OU MASSA ÚNICA EM ARGAMASSA TRAÇO 1:2:8, PREPARO MANUAL, APLICADA MANUALMENTE NAS PAREDES INTERNAS DA SACADA, ESPESSURA DE 25 MM, SEM USO DE TELA METÁLICA DE REFORÇO CONTRA FISSURAÇÃO. AF_08/2022</t>
  </si>
  <si>
    <t>79,15</t>
  </si>
  <si>
    <t>87828</t>
  </si>
  <si>
    <t>EMBOÇO OU MASSA ÚNICA EM ARGAMASSA INDUSTRIALIZADA, PREPARO MECÂNICO E APLICAÇÃO COM EQUIPAMENTO DE MISTURA E PROJEÇÃO DE 1,5 M3/H NAS PAREDES INTERNAS DA SACADA, ESPESSURA 25 MM, SEM USO DE TELA METÁLICA. AF_08/2022</t>
  </si>
  <si>
    <t>110,46</t>
  </si>
  <si>
    <t>116,62</t>
  </si>
  <si>
    <t>87829</t>
  </si>
  <si>
    <t>EMBOÇO OU MASSA ÚNICA EM ARGAMASSA TRAÇO 1:2:8, PREPARO MECÂNICO COM BETONEIRA 400 L, APLICADA MANUALMENTE NAS PAREDES INTERNAS DA SACADA, ESPESSURA DE 35 MM, SEM USO DE TELA METÁLICA DE REFORÇO CONTRA FISSURAÇÃO. AF_08/2022</t>
  </si>
  <si>
    <t>87,89</t>
  </si>
  <si>
    <t>95,78</t>
  </si>
  <si>
    <t>87831</t>
  </si>
  <si>
    <t>EMBOÇO OU MASSA ÚNICA EM ARGAMASSA TRAÇO 1:2:8, PREPARO MANUAL, APLICADA MANUALMENTE NAS PAREDES INTERNAS DA SACADA, ESPESSURA DE 35 MM, SEM USO DE TELA METÁLICA DE REFORÇO CONTRA FISSURAÇÃO. AF_08/2022</t>
  </si>
  <si>
    <t>95,69</t>
  </si>
  <si>
    <t>104,44</t>
  </si>
  <si>
    <t>87832</t>
  </si>
  <si>
    <t>EMBOÇO OU MASSA ÚNICA EM ARGAMASSA INDUSTRIALIZADA, PREPARO MECÂNICO E APLICAÇÃO COM EQUIPAMENTO DE MISTURA E PROJEÇÃO DE 1,5 M3/H DE ARGAMASSA NAS PAREDES INTERNAS DA SACADA, ESPESSURA 35 MM, SEM USO DE TELA METÁLICA. AF_08/2022</t>
  </si>
  <si>
    <t>145,76</t>
  </si>
  <si>
    <t>87838</t>
  </si>
  <si>
    <t>REVESTIMENTO DECORATIVO MONOCAMADA EXECUTADO MANUALMENTE EM FACHADA DE UM EDIFÍCIO DE ESTRUTURA CONVENCIONAL E ACABAMENTO RASPADO. AF_03/2024</t>
  </si>
  <si>
    <t>185,23</t>
  </si>
  <si>
    <t>188,41</t>
  </si>
  <si>
    <t>87839</t>
  </si>
  <si>
    <t>REVESTIMENTO DECORATIVO MONOCAMADA EXECUTADO MANUALMENTE EM FACHADA DE UM EDIFÍCIO DE ALVENARIA ESTRUTURAL E ACABAMENTO RASPADO. AF_03/2024</t>
  </si>
  <si>
    <t>133,86</t>
  </si>
  <si>
    <t>87840</t>
  </si>
  <si>
    <t>REVESTIMENTO DECORATIVO MONOCAMADA EXECUTADO COM EQUIPAMENTO DE PROJEÇÃO EM FACHADA DE UM EDIFÍCIO DE ESTRUTURA CONVENCIONAL E ACABAMENTO RASPADO. AF_03/2024</t>
  </si>
  <si>
    <t>177,79</t>
  </si>
  <si>
    <t>180,21</t>
  </si>
  <si>
    <t>87841</t>
  </si>
  <si>
    <t>REVESTIMENTO DECORATIVO MONOCAMADA EXECUTADO COM EQUIPAMENTO DE PROJEÇÃO EM FACHADA DE UM EDIFÍCIO DE ALVENARIA ESTRUTURAL E ACABAMENTO RASPADO. AF_03/2024</t>
  </si>
  <si>
    <t>126,91</t>
  </si>
  <si>
    <t>128,90</t>
  </si>
  <si>
    <t>87850</t>
  </si>
  <si>
    <t>REVESTIMENTO DECORATIVO MONOCAMADA EXECUTADO MANUALMENTE EM FACHADA DE UM EDIFÍCIO DE ESTRUTURA CONVENCIONAL E ACABAMENTO TRAVERTINO. AF_03/2024</t>
  </si>
  <si>
    <t>200,95</t>
  </si>
  <si>
    <t>204,55</t>
  </si>
  <si>
    <t>87851</t>
  </si>
  <si>
    <t>REVESTIMENTO DECORATIVO MONOCAMADA EXECUTADO MANUALMENTE EM FACHADA DE UM EDIFÍCIO DE ALVENARIA ESTRUTURAL E ACABAMENTO TRAVERTINO. AF_03/2024</t>
  </si>
  <si>
    <t>152,72</t>
  </si>
  <si>
    <t>87852</t>
  </si>
  <si>
    <t>REVESTIMENTO DECORATIVO MONOCAMADA EXECUTADO COM EQUIPAMENTO DE PROJEÇÃO EM FACHADA DE UM EDIFÍCIO DE ESTRUTURA CONVENCIONAL E ACABAMENTO TRAVERTINO. AF_03/2024</t>
  </si>
  <si>
    <t>192,93</t>
  </si>
  <si>
    <t>195,66</t>
  </si>
  <si>
    <t>87853</t>
  </si>
  <si>
    <t>REVESTIMENTO DECORATIVO MONOCAMADA EXECUTADO COM EQUIPAMENTO DE PROJEÇÃO EM FACHADA DE UM EDIFÍCIO DE ALVENARIA ESTRUTURAL E ACABAMENTO TRAVERTINO. AF_03/2024</t>
  </si>
  <si>
    <t>142,04</t>
  </si>
  <si>
    <t>144,35</t>
  </si>
  <si>
    <t>90406</t>
  </si>
  <si>
    <t>MASSA ÚNICA, EM ARGAMASSA TRAÇO 1:2:8, PREPARO MECÂNICO, APLICADA MANUALMENTE EM TETO, E = 17,5MM, COM TALISCAS. AF_03/2024</t>
  </si>
  <si>
    <t>44,66</t>
  </si>
  <si>
    <t>90408</t>
  </si>
  <si>
    <t>MASSA ÚNICA, EM ARGAMASSA TRAÇO 1:2:8, PREPARO MECÂNICO, APLICADA MANUALMENTE EM TETO, E = 10MM, COM TALISCAS. AF_03/2024</t>
  </si>
  <si>
    <t>31,32</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</si>
  <si>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</si>
  <si>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</si>
  <si>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</si>
  <si>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</si>
  <si>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73,92</t>
  </si>
  <si>
    <t>79,26</t>
  </si>
  <si>
    <t>104205</t>
  </si>
  <si>
    <t>EMBOÇO OU MASSA ÚNICA EM ARGAMASSA TRAÇO 1:2:8, PREPARO MECÂNICA COM BETONEIRA 400 L, APLICADA COM PROJETOR TIPO CANEQUINHA EM PANOS DE FACHADA COM PRESENÇA DE VÃOS, ESPESSURA DE 45 MM, ACESSO POR BALANCIM MANUAL. AF_08/2022</t>
  </si>
  <si>
    <t>79,57</t>
  </si>
  <si>
    <t>104206</t>
  </si>
  <si>
    <t>EMBOÇO OU MASSA ÚNICA EM ARGAMASSA TRAÇO 1:2:8, PREPARO MECÂNICA COM BETONEIRA 400 L, APLICADA COM PROJETOR TIPO CANEQUINHA EM PANOS DE FACHADA COM PRESENÇA DE VÃOS, ESPESSURA DE 50 MM, ACESSO POR BALANCIM MANUAL. AF_08/2022</t>
  </si>
  <si>
    <t>87,98</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</si>
  <si>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</si>
  <si>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</si>
  <si>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</si>
  <si>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</si>
  <si>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57,37</t>
  </si>
  <si>
    <t>104209</t>
  </si>
  <si>
    <t>EMBOÇO OU MASSA ÚNICA EM ARGAMASSA TRAÇO 1:2:8, PREPARO MECÂNICA COM BETONEIRA 400 L, APLICADA COM PROJETOR TIPO CANEQUINHA EM PANOS DE FACHADA SEM PRESENÇA DE VÃOS, ESPESSURA DE 45 MM, ACESSO POR BALANCIM MANUAL. AF_08/2022</t>
  </si>
  <si>
    <t>62,68</t>
  </si>
  <si>
    <t>66,62</t>
  </si>
  <si>
    <t>104210</t>
  </si>
  <si>
    <t>EMBOÇO OU MASSA ÚNICA EM ARGAMASSA TRAÇO 1:2:8, PREPARO MECÂNICA COM BETONEIRA 400 L, APLICADA COM PROJETOR TIPO CANEQUINHA EM PANOS DE FACHADA SEM PRESENÇA DE VÃOS, ESPESSURA DE 50 MM, ACESSO POR BALANCIM MANUAL. AF_08/2022</t>
  </si>
  <si>
    <t>64,46</t>
  </si>
  <si>
    <t>68,36</t>
  </si>
  <si>
    <t>104211</t>
  </si>
  <si>
    <t>EMBOÇO OU MASSA ÚNICA EM ARGAMASSA TRAÇO 1:2:8, PREPARO MECÂNICA COM BETONEIRA 400 L, APLICADA COM PROJETOR TIPO CANEQUINHA EM SUPERFÍCIES EXTERNAS DA SACADA, ESPESSURA DE 25 MM, ACESSO POR BALANCIM MANUAL, SEM USO DE TELA METÁLICA. AF_08/2022</t>
  </si>
  <si>
    <t>104212</t>
  </si>
  <si>
    <t>EMBOÇO OU MASSA ÚNICA EM ARGAMASSA TRAÇO 1:2:8, PREPARO MECÂNICA COM BETONEIRA 400 L, APLICADA COM PROJETOR TIPO CANEQUINHA EM SUPERFÍCIES EXTERNAS DA SACADA, ESPESSURA DE 35 MM, ACESSO POR BALANCIM MANUAL, SEM USO DE TELA METÁLICA. AF_08/2022</t>
  </si>
  <si>
    <t>101,41</t>
  </si>
  <si>
    <t>109,66</t>
  </si>
  <si>
    <t>104213</t>
  </si>
  <si>
    <t>EMBOÇO OU MASSA ÚNICA EM ARGAMASSA TRAÇO 1:2:8, PREPARO MECÂNICA COM BETONEIRA 400 L, APLICADA COM PROJETOR TIPO CANEQUINHA EM SUPERFÍCIES EXTERNAS DA SACADA, ESPESSURA DE 45 MM, ACESSO POR BALANCIM MANUAL, SEM USO DE TELA METÁLICA. AF_08/2022</t>
  </si>
  <si>
    <t>106,72</t>
  </si>
  <si>
    <t>115,10</t>
  </si>
  <si>
    <t>104214</t>
  </si>
  <si>
    <t>EMBOÇO OU MASSA ÚNICA EM ARGAMASSA TRAÇO 1:2:8, PREPARO MECÂNICA COM BETONEIRA 400 L, APLICADA COM PROJETOR TIPO CANEQUINHA EM SUPERFÍCIES EXTERNAS DA SACADA, ESPESSURA DE 50 MM, ACESSO POR BALANCIM MANUAL, SEM USO DE TELA METÁLICA. AF_08/2022</t>
  </si>
  <si>
    <t>128,22</t>
  </si>
  <si>
    <t>138,47</t>
  </si>
  <si>
    <t>104215</t>
  </si>
  <si>
    <t>EMBOÇO OU MASSA ÚNICA EM ARGAMASSA TRAÇO 1:2:8, PREPARO MECÂNICA COM BETONEIRA 400 L, APLICADA COM PROJETOR TIPO CANEQUINHA EM SUPERFÍCIES INTERNAS DA SACADA, ESPESSURA DE 25 MM,  SEM USO DE TELA METÁLICA. AF_08/2022</t>
  </si>
  <si>
    <t>77,98</t>
  </si>
  <si>
    <t>104216</t>
  </si>
  <si>
    <t>EMBOÇO OU MASSA ÚNICA EM ARGAMASSA TRAÇO 1:2:8, PREPARO MECÂNICA COM BETONEIRA 400 L, APLICADA COM PROJETOR TIPO CANEQUINHA EM SUPERFÍCIES INTERNAS DA SACADA, ESPESSURA DE 35 MM, SEM USO DE TELA METÁLICA. AF_08/2022</t>
  </si>
  <si>
    <t>100,91</t>
  </si>
  <si>
    <t>104217</t>
  </si>
  <si>
    <t>EMBOÇO OU MASSA ÚNICA EM ARGAMASSA TRAÇO 1:2:8, PREPARO MECÂNICA COM BETONEIRA 400 L, APLICADA MANUALMENTE EM PANOS DE FACHADA COM PRESENÇA DE VÃOS, ESPESSURA DE 25 MM, ACESSO POR ANDAIME. AF_08/2022</t>
  </si>
  <si>
    <t>53,51</t>
  </si>
  <si>
    <t>104218</t>
  </si>
  <si>
    <t>EMBOÇO OU MASSA ÚNICA EM ARGAMASSA TRAÇO 1:2:8, PREPARO MANUAL, APLICADA MANUALMENTE EM PANOS DE FACHADA COM PRESENÇA DE VÃOS, ESPESSURA DE 25 MM, ACESSO POR ANDAIME. AF_08/2022</t>
  </si>
  <si>
    <t>54,56</t>
  </si>
  <si>
    <t>59,16</t>
  </si>
  <si>
    <t>104219</t>
  </si>
  <si>
    <t>EMBOÇO OU MASSA ÚNICA EM ARGAMASSA INDUSTRIALIZADA, PREPARO MECÂNICA E APLICAÇÃO COM EQUIPAMENTO DE MISTURA E PROJEÇÃO DE 1,5 M3/H DE ARGAMASSA EM PANOS DE FACHADA COM PRESENÇA DE VÃOS, ESPESSURA DE 25 MM, ACESSO POR ANDAIME. AF_08/2022</t>
  </si>
  <si>
    <t>83,44</t>
  </si>
  <si>
    <t>87,12</t>
  </si>
  <si>
    <t>104220</t>
  </si>
  <si>
    <t>EMBOÇO OU MASSA ÚNICA EM ARGAMASSA TRAÇO 1:2:8, PREPARO MECÂNICA COM BETONEIRA 400 L, APLICADA COM PROJETOR TIPO CANEQUINHA EM PANOS DE FACHADA COM PRESENÇA DE VÃOS, ESPESSURA DE 25 MM, ACESSO POR ANDAIME. AF_08/2022</t>
  </si>
  <si>
    <t>52,87</t>
  </si>
  <si>
    <t>104221</t>
  </si>
  <si>
    <t>EMBOÇO OU MASSA ÚNICA EM ARGAMASSA TRAÇO 1:2:8, PREPARO MECÂNICA COM BETONEIRA 400 L, APLICADA MANUALMENTE EM PANOS DE FACHADA COM PRESENÇA DE VÃOS, ESPESSURA DE 35 MM, ACESSO POR ANDAIME. AF_08/2022</t>
  </si>
  <si>
    <t>63,60</t>
  </si>
  <si>
    <t>68,80</t>
  </si>
  <si>
    <t>104222</t>
  </si>
  <si>
    <t>EMBOÇO OU MASSA ÚNICA EM ARGAMASSA TRAÇO 1:2:8, PREPARO MANUAL, APLICADA MANUALMENTE EM PANOS DE FACHADA COM PRESENÇA DE VÃOS, ESPESSURA DE 35 MM, ACESSO POR ANDAIME. AF_08/2022</t>
  </si>
  <si>
    <t>70,43</t>
  </si>
  <si>
    <t>104223</t>
  </si>
  <si>
    <t>EMBOÇO OU MASSA ÚNICA EM ARGAMASSA INDUSTRIALIZADA, PREPARO MECÂNICA E APLICAÇÃO COM EQUIPAMENTO DE MISTURA E PROJEÇÃO DE 1,5 M3/H DE ARGAMASSA EM PANOS DE FACHADA COM PRESENÇA DE VÃOS, ESPESSURA DE 35 MM, ACESSO POR ANDAIME. AF_08/2022</t>
  </si>
  <si>
    <t>109,35</t>
  </si>
  <si>
    <t>114,09</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</si>
  <si>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</si>
  <si>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</si>
  <si>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</si>
  <si>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</si>
  <si>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104226</t>
  </si>
  <si>
    <t>EMBOÇO OU MASSA ÚNICA EM ARGAMASSA TRAÇO 1:2:8, PREPARO MANUAL, APLICADA MANUALMENTE EM PANOS DE FACHADA COM PRESENÇA DE VÃOS, ESPESSURA DE 45 MM, ACESSO POR ANDAIME. AF_08/2022</t>
  </si>
  <si>
    <t>77,13</t>
  </si>
  <si>
    <t>83,41</t>
  </si>
  <si>
    <t>104227</t>
  </si>
  <si>
    <t>EMBOÇO OU MASSA ÚNICA EM ARGAMASSA INDUSTRIALIZADA, PREPARO MECÂNICA E APLICAÇÃO COM EQUIPAMENTO DE MISTURA E PROJEÇÃO DE 1,5 M3/H DE ARGAMASSA EM PANOS DE FACHADA COM PRESENÇA DE VÃOS, ESPESSURA DE 45 MM, ACESSO POR ANDAIME. AF_08/2022</t>
  </si>
  <si>
    <t>126,89</t>
  </si>
  <si>
    <t>131,76</t>
  </si>
  <si>
    <t>104228</t>
  </si>
  <si>
    <t>EMBOÇO OU MASSA ÚNICA EM ARGAMASSA TRAÇO 1:2:8, PREPARO MECÂNICA COM BETONEIRA 400 L, APLICADA COM PROJETOR TIPO CANEQUINHA EM PANOS DE FACHADA COM PRESENÇA DE VÃOS, ESPESSURA DE 45 MM, ACESSO POR ANDAIME. AF_08/2022</t>
  </si>
  <si>
    <t>73,82</t>
  </si>
  <si>
    <t>78,72</t>
  </si>
  <si>
    <t>104229</t>
  </si>
  <si>
    <t>EMBOÇO OU MASSA ÚNICA EM ARGAMASSA TRAÇO 1:2:8, PREPARO MECÂNICA COM BETONEIRA 400 L, APLICADA MANUALMENTE EM PANOS DE FACHADA COM PRESENÇA DE VÃOS, ESPESSURA DE 50 MM, ACESSO POR ANDAIME. AF_08/2022</t>
  </si>
  <si>
    <t>81,51</t>
  </si>
  <si>
    <t>104230</t>
  </si>
  <si>
    <t>EMBOÇO OU MASSA ÚNICA EM ARGAMASSA TRAÇO 1:2:8, PREPARO MANUAL, APLICADA MANUALMENTE EM PANOS DE FACHADA COM PRESENÇA DE VÃOS, ESPESSURA DE 50 MM, ACESSO POR ANDAIME. AF_08/2022</t>
  </si>
  <si>
    <t>98,55</t>
  </si>
  <si>
    <t>104231</t>
  </si>
  <si>
    <t>EMBOÇO OU MASSA ÚNICA EM ARGAMASSA INDUSTRIALIZADA, PREPARO MECÂNICA E APLICAÇÃO COM EQUIPAMENTO DE MISTURA E PROJEÇÃO DE 1,5 M3/H DE ARGAMASSA EM PANOS DE FACHADA COM PRESENÇA DE VÃOS, ESPESSURA DE 50 MM, ACESSO POR ANDAIME. AF_08/2022</t>
  </si>
  <si>
    <t>104232</t>
  </si>
  <si>
    <t>EMBOÇO OU MASSA ÚNICA EM ARGAMASSA TRAÇO 1:2:8, PREPARO MECÂNICA COM BETONEIRA 400 L, APLICADA COM PROJETOR TIPO CANEQUINHA EM PANOS DE FACHADA COM PRESENÇA DE VÃOS, ESPESSURA DE 50 MM, ACESSO POR ANDAIME. AF_08/2022</t>
  </si>
  <si>
    <t>87,13</t>
  </si>
  <si>
    <t>104233</t>
  </si>
  <si>
    <t>EMBOÇO OU MASSA ÚNICA EM ARGAMASSA TRAÇO 1:2:8, PREPARO MECÂNICA COM BETONEIRA 400 L, APLICADA MANUALMENTE EM PANOS DE FACHADA SEM PRESENÇA DE VÃOS, ESPESSURA DE 25 MM, ACESSO POR ANDAIME. AF_08/2022</t>
  </si>
  <si>
    <t>35,77</t>
  </si>
  <si>
    <t>38,34</t>
  </si>
  <si>
    <t>104234</t>
  </si>
  <si>
    <t>EMBOÇO OU MASSA ÚNICA EM ARGAMASSA TRAÇO 1:2:8, PREPARO MANUAL, APLICADA MANUALMENTE EM PANOS DE FACHADA SEM PRESENÇA DE VÃOS, ESPESSURA DE 25 MM, ACESSO POR ANDAIME. AF_08/2022</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</si>
  <si>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</si>
  <si>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</si>
  <si>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</si>
  <si>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</si>
  <si>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</si>
  <si>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</si>
  <si>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</si>
  <si>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</si>
  <si>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56,01</t>
  </si>
  <si>
    <t>60,44</t>
  </si>
  <si>
    <t>104239</t>
  </si>
  <si>
    <t>EMBOÇO OU MASSA ÚNICA EM ARGAMASSA INDUSTRIALIZADA, PREPARO MECÂNICA E APLICAÇÃO COM EQUIPAMENTO DE MISTURA E PROJEÇÃO DE 1,5 M3/H DE ARGAMASSA EM PANOS DE FACHADA SEM PRESENÇA DE VÃOS, ESPESSURA DE 35 MM, ACESSO POR ANDAIME. AF_08/2022</t>
  </si>
  <si>
    <t>96,58</t>
  </si>
  <si>
    <t>104240</t>
  </si>
  <si>
    <t>EMBOÇO OU MASSA ÚNICA EM ARGAMASSA TRAÇO 1:2:8, PREPARO MECÂNICA COM BETONEIRA 400 L, APLICADA COM PROJETOR TIPO CANEQUINHA EM PANOS DE FACHADA SEM PRESENÇA DE VÃOS, ESPESSURA DE 35 MM, ACESSO POR ANDAIME. AF_08/2022</t>
  </si>
  <si>
    <t>53,46</t>
  </si>
  <si>
    <t>56,88</t>
  </si>
  <si>
    <t>104241</t>
  </si>
  <si>
    <t>EMBOÇO OU MASSA ÚNICA EM ARGAMASSA TRAÇO 1:2:8, PREPARO MECÂNICA COM BETONEIRA 400 L, APLICADA MANUALMENTE EM PANOS DE FACHADA SEM PRESENÇA DE VÃOS, ESPESSURA DE 45 MM, ACESSO POR ANDAIME. AF_08/2022</t>
  </si>
  <si>
    <t>54,27</t>
  </si>
  <si>
    <t>104242</t>
  </si>
  <si>
    <t>EMBOÇO OU MASSA ÚNICA EM ARGAMASSA TRAÇO 1:2:8, PREPARO MANUAL, APLICADA MANUALMENTE EM PANOS DE FACHADA SEM PRESENÇA DE VÃOS, ESPESSURA DE 45 MM, ACESSO POR ANDAIME. AF_08/2022</t>
  </si>
  <si>
    <t>62,27</t>
  </si>
  <si>
    <t>67,00</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</si>
  <si>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</si>
  <si>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</si>
  <si>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</si>
  <si>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</si>
  <si>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58,77</t>
  </si>
  <si>
    <t>62,32</t>
  </si>
  <si>
    <t>104245</t>
  </si>
  <si>
    <t>EMBOÇO OU MASSA ÚNICA EM ARGAMASSA TRAÇO 1:2:8, PREPARO MECÂNICA COM BETONEIRA 400 L, APLICADA MANUALMENTE EM PANOS DE FACHADA SEM PRESENÇA DE VÃOS, ESPESSURA DE 50 MM, ACESSO POR ANDAIME. AF_08/2022</t>
  </si>
  <si>
    <t>59,21</t>
  </si>
  <si>
    <t>104246</t>
  </si>
  <si>
    <t>EMBOÇO OU MASSA ÚNICA EM ARGAMASSA TRAÇO 1:2:8, PREPARO MANUAL, APLICADA MANUALMENTE EM PANOS DE FACHADA SEM PRESENÇA DE VÃOS, ESPESSURA DE 50 MM, ACESSO POR ANDAIME. AF_08/2022</t>
  </si>
  <si>
    <t>68,02</t>
  </si>
  <si>
    <t>104247</t>
  </si>
  <si>
    <t>EMBOÇO OU MASSA ÚNICA EM ARGAMASSA INDUSTRIALIZADA, PREPARO MECÂNICA E APLICAÇÃO COM EQUIPAMENTO DE MISTURA E PROJEÇÃO DE 1,5 M3/H DE ARGAMASSA EM PANOS DE FACHADA SEM PRESENÇA DE VÃOS, ESPESSURA DE 50 MM, ACESSO POR ANDAIME. AF_08/2022</t>
  </si>
  <si>
    <t>120,63</t>
  </si>
  <si>
    <t>104248</t>
  </si>
  <si>
    <t>EMBOÇO OU MASSA ÚNICA EM ARGAMASSA TRAÇO 1:2:8, PREPARO MECÂNICA COM BETONEIRA 400 L, APLICADA COM PROJETOR TIPO CANEQUINHA EM PANOS DE FACHADA SEM PRESENÇA DE VÃOS, ESPESSURA DE 50 MM, ACESSO POR ANDAIME. AF_08/2022</t>
  </si>
  <si>
    <t>60,66</t>
  </si>
  <si>
    <t>104249</t>
  </si>
  <si>
    <t>EMBOÇO OU MASSA ÚNICA EM ARGAMASSA TRAÇO 1:2:8, PREPARO MECÂNICA COM BETONEIRA 400 L, APLICADA MANUALMENTE EM SUPERFÍCIES EXTERNAS DA SACADA, ESPESSURA DE 25 MM, ACESSO POR ANDAIME, SEM USO DE TELA METÁLICA. AF_08/2022</t>
  </si>
  <si>
    <t>79,30</t>
  </si>
  <si>
    <t>104250</t>
  </si>
  <si>
    <t>EMBOÇO OU MASSA ÚNICA EM ARGAMASSA TRAÇO 1:2:8, PREPARO MANUAL, APLICADA MANUALMENTE EM SUPERFÍCIES EXTERNAS DA SACADA, ESPESSURA DE 25 MM, ACESSO POR ANDAIME, SEM USO DE TELA METÁLICA. AF_08/2022</t>
  </si>
  <si>
    <t>77,15</t>
  </si>
  <si>
    <t>84,57</t>
  </si>
  <si>
    <t>104251</t>
  </si>
  <si>
    <t>EMBOÇO OU MASSA ÚNICA EM ARGAMASSA INDUSTRIALIZADA, PREPARO MECÂNICO E APLICAÇÃO COM EQUIPAMENTO DE MISTURA E PROJEÇÃO DE 1,5 M3/H, NAS SUPERFÍCIES EXTERNAS DA SACADA, ESPESSURA DE 25 MM, ACESSO POR ANDAIME, SEM USO DE TELA METÁLICA. AF_08/2022</t>
  </si>
  <si>
    <t>107,84</t>
  </si>
  <si>
    <t>104252</t>
  </si>
  <si>
    <t>EMBOÇO OU MASSA ÚNICA EM ARGAMASSA TRAÇO 1:2:8, PREPARO MECÂNICA COM BETONEIRA 400 L, APLICADA COM PROJETOR TIPO CANEQUINHA EM SUPERFÍCIES EXTERNAS DA SACADA, ESPESSURA DE 25 MM, ACESSO POR ANDAIME, SEM USO DE TELA METÁLICA. AF_08/2022</t>
  </si>
  <si>
    <t>104253</t>
  </si>
  <si>
    <t>EMBOÇO OU MASSA ÚNICA EM ARGAMASSA TRAÇO 1:2:8, PREPARO MECÂNICA COM BETONEIRA 400 L, APLICADA MANUALMENTE EM SUPERFÍCIES EXTERNAS DA SACADA, ESPESSURA DE 35 MM, ACESSO POR ANDAIME, SEM USO DE TELA METÁLICA. AF_08/2022</t>
  </si>
  <si>
    <t>86,28</t>
  </si>
  <si>
    <t>94,32</t>
  </si>
  <si>
    <t>104254</t>
  </si>
  <si>
    <t>EMBOÇO OU MASSA ÚNICA EM ARGAMASSA TRAÇO 1:2:8, PREPARO MANUAL, APLICADA MANUALMENTE EM SUPERFÍCIES EXTERNAS DA SACADA, ESPESSURA DE 35 MM, ACESSO POR ANDAIME, SEM USO DE TELA METÁLICA. AF_08/2022</t>
  </si>
  <si>
    <t>101,40</t>
  </si>
  <si>
    <t>104255</t>
  </si>
  <si>
    <t>EMBOÇO OU MASSA ÚNICA EM ARGAMASSA INDUSTRIALIZADA, PREPARO MECÂNICO E APLICAÇÃO COM EQUIPAMENTO DE MISTURA E PROJEÇÃO DE 1,5 M3/H, NAS SUPERFÍCIES EXTERNAS DA SACADA, ESPESSURA DE 35 MM, ACESSO POR ANDAIME, SEM USO DE TELA METÁLICA. AF_08/2022</t>
  </si>
  <si>
    <t>126,37</t>
  </si>
  <si>
    <t>104256</t>
  </si>
  <si>
    <t>EMBOÇO OU MASSA ÚNICA EM ARGAMASSA TRAÇO 1:2:8, PREPARO MECÂNICO COM BETONEIRA 400 L, APLICADA COM PROJETOR TIPO CANEQUINHA EM SUPERFÍCIES EXTERNAS DA SACADA, ESPESSURA DE 35 MM, ACESSO POR ANDAIME, SEM USO DE TELA METÁLICA. AF_08/2022</t>
  </si>
  <si>
    <t>104257</t>
  </si>
  <si>
    <t>EMBOÇO OU MASSA ÚNICA EM ARGAMASSA TRAÇO 1:2:8, PREPARO MECÂNICO COM BETONEIRA 400 L, APLICADA MANUALMENTE EM SUPERFÍCIES EXTERNAS DA SACADA, ESPESSURA DE 45 MM, ACESSO POR ANDAIME, SEM USO DE TELA METÁLICA. AF_08/2022</t>
  </si>
  <si>
    <t>90,91</t>
  </si>
  <si>
    <t>104258</t>
  </si>
  <si>
    <t>EMBOÇO OU MASSA ÚNICA EM ARGAMASSA TRAÇO 1:2:8, PREPARO MANUAL, APLICADA MANUALMENTE EM SUPERFÍCIES EXTERNAS DA SACADA, ESPESSURA DE 45 MM, ACESSO POR ANDAIME, SEM USO DE TELA METÁLICA. AF_08/2022</t>
  </si>
  <si>
    <t>98,91</t>
  </si>
  <si>
    <t>107,96</t>
  </si>
  <si>
    <t>104259</t>
  </si>
  <si>
    <t>EMBOÇO OU MASSA ÚNICA EM ARGAMASSA INDUSTRIALIZADA, PREPARO MECÂNICO E APLICAÇÃO COM EQUIPAMENTO DE MISTURA E PROJEÇÃO DE 1,5 M3/H, NAS SUPERFÍCIES EXTERNAS DA SACADA, ESPESSURA DE 45 MM, ACESSO POR ANDAIME, SEM USO DE TELA METÁLICA. AF_08/2022</t>
  </si>
  <si>
    <t>142,76</t>
  </si>
  <si>
    <t>150,23</t>
  </si>
  <si>
    <t>104260</t>
  </si>
  <si>
    <t>EMBOÇO OU MASSA ÚNICA EM ARGAMASSA TRAÇO 1:2:8, PREPARO MECÂNICO COM BETONEIRA 400 L, APLICADA COM PROJETOR TIPO CANEQUINHA EM SUPERFÍCIES EXTERNAS DA SACADA, ESPESSURA DE 45 MM, ACESSO POR ANDAIME, SEM USO DE TELA METÁLICA. AF_08/2022</t>
  </si>
  <si>
    <t>97,49</t>
  </si>
  <si>
    <t>104,99</t>
  </si>
  <si>
    <t>104261</t>
  </si>
  <si>
    <t>EMBOÇO OU MASSA ÚNICA EM ARGAMASSA TRAÇO 1:2:8, PREPARO MECÂNICO COM BETONEIRA 400 L, APLICADA MANUALMENTE EM SUPERFÍCIES EXTERNAS DA SACADA, ESPESSURA DE 50 MM, ACESSO POR ANDAIME, SEM USO DE TELA METÁLICA. AF_08/2022</t>
  </si>
  <si>
    <t>119,36</t>
  </si>
  <si>
    <t>130,49</t>
  </si>
  <si>
    <t>104262</t>
  </si>
  <si>
    <t>EMBOÇO OU MASSA ÚNICA EM ARGAMASSA TRAÇO 1:2:8, PREPARO MANUAL, APLICADA MANUALMENTE EM SUPERFÍCIES EXTERNAS DA SACADA, ESPESSURA DE 50 MM, ACESSO POR ANDAIME, SEM USO DE TELA METÁLICA. AF_08/2022</t>
  </si>
  <si>
    <t>128,17</t>
  </si>
  <si>
    <t>140,27</t>
  </si>
  <si>
    <t>104263</t>
  </si>
  <si>
    <t>EMBOÇO OU MASSA ÚNICA EM ARGAMASSA INDUSTRIALIZADA, PREPARO MECÂNICO E APLICAÇÃO COM EQUIPAMENTO DE MISTURA E PROJEÇÃO DE 1,5 M3/H, NAS SUPERFÍCIES EXTERNAS DA SACADA, ESPESSURA DE 50 MM, ACESSO POR ANDAIME, SEM USO DE TELA METÁLICA. AF_08/2022</t>
  </si>
  <si>
    <t>165,39</t>
  </si>
  <si>
    <t>174,53</t>
  </si>
  <si>
    <t>104264</t>
  </si>
  <si>
    <t>EMBOÇO OU MASSA ÚNICA EM ARGAMASSA TRAÇO 1:2:8, PREPARO MECÂNICO COM BETONEIRA 400 L, APLICADA COM PROJETOR TIPO CANEQUINHA EM SUPERFÍCIES EXTERNAS DA SACADA, ESPESSURA DE 50 MM, ACESSO POR ANDAIME, SEM USO DE TELA METÁLICA. AF_08/2022</t>
  </si>
  <si>
    <t>116,83</t>
  </si>
  <si>
    <t>126,00</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</si>
  <si>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</si>
  <si>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</si>
  <si>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</si>
  <si>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</si>
  <si>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33,83</t>
  </si>
  <si>
    <t>104629</t>
  </si>
  <si>
    <t>APLICAÇÃO MANUAL DE GESSO DESEMPENADO (SEM TALISCAS) EM TETO DE AMBIENTES COM PAREDES EM PÉ DIREITO DUPLO E ÁREA MENOR QUE 5M², ESPESSURA DE 0,5CM. AF_03/2023</t>
  </si>
  <si>
    <t>41,20</t>
  </si>
  <si>
    <t>104630</t>
  </si>
  <si>
    <t>APLICAÇÃO MANUAL DE GESSO DESEMPENADO (SEM TALISCAS) EM TETO DE AMBIENTES COM PAREDES EM PÉ DIREITO DUPLO E ÁREA MAIOR QUE 10M², ESPESSURA DE 1,0CM. AF_03/2023</t>
  </si>
  <si>
    <t>30,64</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</si>
  <si>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</si>
  <si>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</si>
  <si>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</si>
  <si>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</si>
  <si>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</si>
  <si>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</si>
  <si>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</si>
  <si>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</si>
  <si>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40,13</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</si>
  <si>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</si>
  <si>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</si>
  <si>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</si>
  <si>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</si>
  <si>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70,45</t>
  </si>
  <si>
    <t>104951</t>
  </si>
  <si>
    <t>MASSA ÚNICA, EM ARGAMASSA TRAÇO 1:2:8, PREPARO MECÂNICO, APLICADA MANUALMENTE EM PAREDES INTERNAS DE AMBIENTES COM ÁREA MAIOR QUE 10M², E = 17,5MM, COM TALISCAS. AF_03/2024</t>
  </si>
  <si>
    <t>30,47</t>
  </si>
  <si>
    <t>104952</t>
  </si>
  <si>
    <t>MASSA ÚNICA, EM ARGAMASSA TRAÇO 1:2:8, PREPARO MANUAL, APLICADA MANUALMENTE EM PAREDES INTERNAS DE AMBIENTES COM ÁREA MAIOR QUE 10M², E = 17,5MM, COM TALISCAS. AF_03/2024</t>
  </si>
  <si>
    <t>35,40</t>
  </si>
  <si>
    <t>38,17</t>
  </si>
  <si>
    <t>104953</t>
  </si>
  <si>
    <t>MASSA ÚNICA, EM ARGAMASSA INDUSTRIALIZADA, PREPARO MECÂNICO, APLICADA COM EQUIPAMENTO DE MISTURA E PROJEÇÃO DE ARGAMASSA EM PAREDES INTERNAS, E = 17,5MM, COM TALISCAS. AF_03/2024</t>
  </si>
  <si>
    <t>60,89</t>
  </si>
  <si>
    <t>62,51</t>
  </si>
  <si>
    <t>104954</t>
  </si>
  <si>
    <t>EMBOÇO, EM ARGAMASSA TRAÇO 1:2:8, PREPARO MANUAL, APLICADO MANUALMENTE EM PAREDES INTERNAS DE AMBIENTES COM PÉ-DIREITO DUPLO E ÁREA ENTRE 5M² E 10M², E = 17,5MM, COM TALISCAS. AF_03/2024</t>
  </si>
  <si>
    <t>51,76</t>
  </si>
  <si>
    <t>104955</t>
  </si>
  <si>
    <t>MASSA ÚNICA, EM ARGAMASSA TRAÇO 1:2:8, PREPARO MECÂNICO, APLICADA MANUALMENTE EM PAREDES INTERNAS DE AMBIENTES COM PÉ-DIREITO DUPLO E ÁREA MAIOR QUE 10M², E = 17,5MM, COM TALISCAS. AF_03/2024</t>
  </si>
  <si>
    <t>42,69</t>
  </si>
  <si>
    <t>104956</t>
  </si>
  <si>
    <t>MASSA ÚNICA, EM ARGAMASSA TRAÇO 1:2:8, PREPARO MANUAL, APLICADA MANUALMENTE EM PAREDES INTERNAS DE AMBIENTES COM PÉ-DIREITO DUPLO E ÁREA MAIOR QUE 10M², E = 17,5MM, COM TALISCAS. AF_03/2024</t>
  </si>
  <si>
    <t>44,40</t>
  </si>
  <si>
    <t>48,17</t>
  </si>
  <si>
    <t>104957</t>
  </si>
  <si>
    <t>EMBOÇO, EM ARGAMASSA TRAÇO 1:2:8, PREPARO MECÂNICO, APLICADO MANUALMENTE EM PAREDES INTERNAS DE AMBIENTES COM PÉ-DIREITO DUPLO E ÁREA MAIOR QUE 10M², E = 17,5MM, COM TALISCAS. AF_03/2024</t>
  </si>
  <si>
    <t>104958</t>
  </si>
  <si>
    <t>MASSA ÚNICA, EM ARGAMASSA TRAÇO 1:2:8 PREPARO MECÂNICO, APLICADA MANUALMENTE EM PAREDES INTERNAS DE AMBIENTES COM ÁREA MAIOR QUE 10M², E = 10MM, COM TALISCAS. AF_03/2024</t>
  </si>
  <si>
    <t>23,08</t>
  </si>
  <si>
    <t>104959</t>
  </si>
  <si>
    <t>MASSA ÚNICA, EM ARGAMASSA TRAÇO 1:2:8 PREPARO MANUAL, APLICADA MANUALMENTE EM PAREDES INTERNAS DE AMBIENTES COM ÁREA MAIOR QUE 10M², E = 10MM, COM TALISCAS. AF_03/2024</t>
  </si>
  <si>
    <t>26,58</t>
  </si>
  <si>
    <t>104960</t>
  </si>
  <si>
    <t>MASSA ÚNICA, EM ARGAMASSA INDUSTRIALIZADA, PREPARO MECÂNICO, APLICADA COM EQUIPAMENTO DE MISTURA E PROJEÇÃO DE ARGAMASSA EM PAREDES INTERNAS, E = 10MM, COM TALISCAS. AF_03/2024</t>
  </si>
  <si>
    <t>40,98</t>
  </si>
  <si>
    <t>104961</t>
  </si>
  <si>
    <t>EMBOÇO, EM ARGAMASSA TRAÇO 1:2:8, PREPARO MECÂNICO, APLICADO MANUALMENTE EM PAREDES INTERNAS DE AMBIENTES COM PÉ-DIREITO DUPLO E ÁREA MENOR QUE 5M², E = 17,5MM, COM TALISCAS. AF_03/2024</t>
  </si>
  <si>
    <t>54,32</t>
  </si>
  <si>
    <t>104962</t>
  </si>
  <si>
    <t>EMBOÇO, EM ARGAMASSA TRAÇO 1:2:8, PREPARO MANUAL, APLICADO MANUALMENTE EM PAREDES INTERNAS DE AMBIENTES COM PÉ-DIREITO DUPLO E ÁREA MENOR QUE 5M², E = 17,5MM, COM TALISCAS. AF_03/2024</t>
  </si>
  <si>
    <t>54,86</t>
  </si>
  <si>
    <t>59,80</t>
  </si>
  <si>
    <t>104963</t>
  </si>
  <si>
    <t>MASSA ÚNICA, EM ARGAMASSA TRAÇO 1:2:8, PREPARO MECÂNICO, APLICADA MANUALMENTE EM PAREDES INTERNAS DE AMBIENTES COM PÉ-DIREITO DUPLO E ÁREA ENTRE 5M² E 10M², E = 17,5MM, COM TALISCAS. AF_03/2024</t>
  </si>
  <si>
    <t>44,79</t>
  </si>
  <si>
    <t>104964</t>
  </si>
  <si>
    <t>MASSA ÚNICA, EM ARGAMASSA TRAÇO 1:2:8, PREPARO MANUAL, APLICADA MANUALMENTE EM PAREDES INTERNAS DE AMBIENTES COM PÉ-DIREITO DUPLO E ÁREA ENTRE 5M² E 10M², E = 17,5MM, COM TALISCAS. AF_03/2024</t>
  </si>
  <si>
    <t>49,72</t>
  </si>
  <si>
    <t>104965</t>
  </si>
  <si>
    <t>EMBOÇO, EM ARGAMASSA TRAÇO 1:2:8, PREPARO MECÂNICO, APLICADO MANUALMENTE EM PAREDES INTERNAS DE AMBIENTES COM PÉ-DIREITO DUPLO E ÁREA ENTRE 5M² E 10M², E = 17,5MM, COM TALISCAS. AF_03/2024</t>
  </si>
  <si>
    <t>42,70</t>
  </si>
  <si>
    <t>46,28</t>
  </si>
  <si>
    <t>104966</t>
  </si>
  <si>
    <t>EMBOÇO, EM ARGAMASSA TRAÇO 1:2:8, PREPARO MANUAL, APLICADO MANUALMENTE EM PAREDES INTERNAS DE AMBIENTES COM PÉ-DIREITO DUPLO E ÁREA MAIOR QUE 10M², E = 17,5MM, COM TALISCAS. AF_03/2024</t>
  </si>
  <si>
    <t>43,32</t>
  </si>
  <si>
    <t>104967</t>
  </si>
  <si>
    <t>EMBOÇO, EM ARGAMASSA TRAÇO 1:2:8, PREPARO MECÂNICO, APLICADO MANUALMENTE EM PAREDES INTERNAS DE AMBIENTES COM PÉ-DIREITO DUPLO E ÁREA MENOR QUE 5M², E = 10MM, COM TALISCAS. AF_03/2024</t>
  </si>
  <si>
    <t>104968</t>
  </si>
  <si>
    <t>EMBOÇO, EM ARGAMASSA TRAÇO 1:2:8, PREPARO MANUAL, APLICADO MANUALMENTE EM PAREDES INTERNAS DE AMBIENTES COM PÉ-DIREITO DUPLO E ÁREA MENOR QUE 5M², E = 10MM, COM TALISCAS. AF_03/2024</t>
  </si>
  <si>
    <t>41,90</t>
  </si>
  <si>
    <t>104969</t>
  </si>
  <si>
    <t>MASSA ÚNICA, EM ARGAMASSA TRAÇO 1:2:8, PREPARO MECÂNICO, APLICADA MANUALMENTE EM PAREDES INTERNAS DE AMBIENTES COM PÉ-DIREITO DUPLO E ÁREA ENTRE 5M² E 10M², E = 10MM, COM TALISCAS. AF_03/2024</t>
  </si>
  <si>
    <t>33,61</t>
  </si>
  <si>
    <t>104970</t>
  </si>
  <si>
    <t>MASSA ÚNICA, EM ARGAMASSA TRAÇO 1:2:8, PREPARO MANUAL, APLICADA MANUALMENTE EM PAREDES INTERNAS DE AMBIENTES COM PÉ-DIREITO DUPLO E ÁREA ENTRE 5M² E 10M², E = 10MM, COM TALISCAS. AF_03/2024</t>
  </si>
  <si>
    <t>40,11</t>
  </si>
  <si>
    <t>104971</t>
  </si>
  <si>
    <t>EMBOÇO, EM ARGAMASSA TRAÇO 1:2:8, PREPARO MECÂNICO, APLICADO MANUALMENTE EM PAREDES INTERNAS DE AMBIENTES COM PÉ-DIREITO DUPLO E ÁREA ENTRE 5M² E 10M², E = 10MM, COM TALISCAS. AF_03/2024</t>
  </si>
  <si>
    <t>31,53</t>
  </si>
  <si>
    <t>104972</t>
  </si>
  <si>
    <t>EMBOÇO, EM ARGAMASSA TRAÇO 1:2:8, PREPARO MANUAL, APLICADO MANUALMENTE EM PAREDES INTERNAS DE AMBIENTES COM PÉ-DIREITO DUPLO E ÁREA ENTRE 5M² E 10M², E = 10MM, COM TALISCAS. AF_03/2024</t>
  </si>
  <si>
    <t>104973</t>
  </si>
  <si>
    <t>MASSA ÚNICA, EM ARGAMASSA TRAÇO 1:2:8, PREPARO MECÂNICO, APLICADA MANUALMENTE EM PAREDES INTERNAS DE AMBIENTES COM PÉ-DIREITO DUPLO ÁREA MAIOR QUE 10M², E = 10MM, COM TALISCAS. AF_03/2024</t>
  </si>
  <si>
    <t>104974</t>
  </si>
  <si>
    <t>MASSA ÚNICA, EM ARGAMASSA TRAÇO 1:2:8, PREPARO MANUAL, APLICADA MANUALMENTE EM PAREDES INTERNAS DE AMBIENTES COM PÉ-DIREITO DUPLO ÁREA MAIOR QUE 10M², E = 10MM, COM TALISCAS. AF_03/2024</t>
  </si>
  <si>
    <t>31,44</t>
  </si>
  <si>
    <t>34,20</t>
  </si>
  <si>
    <t>104975</t>
  </si>
  <si>
    <t>EMBOÇO, EM ARGAMASSA TRAÇO 1:2:8, PREPARO MECÂNICO, APLICADO MANUALMENTE EM PAREDES INTERNAS DE AMBIENTES COM PÉ-DIREITO DUPLO E ÁREA MAIOR QUE 10M², E = 10MM, COM TALISCAS. AF_03/2024</t>
  </si>
  <si>
    <t>104976</t>
  </si>
  <si>
    <t>EMBOÇO, EM ARGAMASSA TRAÇO 1:2:8, PREPARO MANUAL, APLICADO MANUALMENTE EM PAREDES INTERNAS DE AMBIENTES COM PÉ-DIREITO DUPLO E ÁREA MAIOR QUE 10M², E = 10MM, COM TALISCAS. AF_03/2024</t>
  </si>
  <si>
    <t>33,00</t>
  </si>
  <si>
    <t>104977</t>
  </si>
  <si>
    <t>MASSA ÚNICA, EM ARGAMASSA TRAÇO 1:2:8, PREPARO MECÂNICO, APLICADA MANUALMENTE EM TETO DE AMBIENTES COM PAREDES EM PÉ-DIREITO DUPLO, E = 17,5MM, COM TALISCAS. AF_03/2024</t>
  </si>
  <si>
    <t>47,23</t>
  </si>
  <si>
    <t>51,32</t>
  </si>
  <si>
    <t>104978</t>
  </si>
  <si>
    <t>MASSA ÚNICA, EM ARGAMASSA TRAÇO 1:2:8, PREPARO MECÂNICO, APLICADA MANUALMENTE EM TETO DE AMBIENTES COM PAREDES EM PÉ-DIREITO DUPLO, E = 10MM, COM TALISCAS. AF_03/2024</t>
  </si>
  <si>
    <t>39,54</t>
  </si>
  <si>
    <t>105185</t>
  </si>
  <si>
    <t>REVESTIMENTO DECORATIVO MONOCAMADA EXECUTADO MANUALMENTE EM FACHADA DE UM EDIFÍCIO DE ESTRUTURA CONVENCIONAL E ACABAMENTO CHAPISCADO/FLOCADO. AF_03/2024</t>
  </si>
  <si>
    <t>197,88</t>
  </si>
  <si>
    <t>201,17</t>
  </si>
  <si>
    <t>105186</t>
  </si>
  <si>
    <t>REVESTIMENTO DECORATIVO MONOCAMADA EXECUTADO MANUALMENTE EM FACHADA DE UM EDIFÍCIO DE ALVENARIA ESTRUTURAL E ACABAMENTO CHAPISCADO/FLOCADO. AF_03/2024</t>
  </si>
  <si>
    <t>146,56</t>
  </si>
  <si>
    <t>149,41</t>
  </si>
  <si>
    <t>105187</t>
  </si>
  <si>
    <t>REVESTIMENTO DECORATIVO MONOCAMADA EXECUTADO COM EQUIPAMENTO DE PROJEÇÃO EM FACHADA DE UM EDIFÍCIO DE ESTRUTURA CONVENCIONAL E ACABAMENTO CHAPISCADO/FLOCADO. AF_03/2024</t>
  </si>
  <si>
    <t>190,66</t>
  </si>
  <si>
    <t>193,19</t>
  </si>
  <si>
    <t>105188</t>
  </si>
  <si>
    <t>REVESTIMENTO DECORATIVO MONOCAMADA EXECUTADO COM EQUIPAMENTO DE PROJEÇÃO EM FACHADA DE UM EDIFÍCIO DE ALVENARIA ESTRUTURAL E ACABAMENTO CHAPISCADO/FLOCADO. AF_03/2024</t>
  </si>
  <si>
    <t>139,78</t>
  </si>
  <si>
    <t>141,88</t>
  </si>
  <si>
    <t>87244</t>
  </si>
  <si>
    <t>REVESTIMENTO CERÂMICO PARA PAREDES EXTERNAS EM PASTILHAS DE PORCELANA 5 X 5 CM (PLACAS DE 30 X 30 CM), ALINHADAS A PRUMO. AF_02/2023</t>
  </si>
  <si>
    <t>248,99</t>
  </si>
  <si>
    <t>254,41</t>
  </si>
  <si>
    <t>87245</t>
  </si>
  <si>
    <t>REVESTIMENTO CERÂMICO PARA PAREDES EXTERNAS EM PASTILHAS DE PORCELANA 5 X 5 CM (PLACAS DE 30 X 30 CM), ALINHADAS A PRUMO, APLICADO EM SUPERFÍCIES INTERNAS DE SACADA. AF_02/2023</t>
  </si>
  <si>
    <t>298,03</t>
  </si>
  <si>
    <t>304,33</t>
  </si>
  <si>
    <t>87265</t>
  </si>
  <si>
    <t>REVESTIMENTO CERÂMICO PARA PAREDES INTERNAS COM PLACAS TIPO ESMALTADA EXTRA DE DIMENSÕES 20X20 CM APLICADAS NA ALTURA INTEIRA DAS PAREDES.  AF_02/2023_PE</t>
  </si>
  <si>
    <t>76,17</t>
  </si>
  <si>
    <t>87267</t>
  </si>
  <si>
    <t>REVESTIMENTO CERÂMICO PARA PAREDES INTERNAS COM PLACAS TIPO ESMALTADA EXTRA DE DIMENSÕES 20X20 CM APLICADAS A MEIA ALTURA DAS PAREDES. AF_02/2023_PE</t>
  </si>
  <si>
    <t>79,21</t>
  </si>
  <si>
    <t>87269</t>
  </si>
  <si>
    <t>REVESTIMENTO CERÂMICO PARA PAREDES INTERNAS COM PLACAS TIPO ESMALTADA EXTRA DE DIMENSÕES 25X35 CM APLICADAS NA ALTURA INTEIRA DAS PAREDES. AF_02/2023_PE</t>
  </si>
  <si>
    <t>80,96</t>
  </si>
  <si>
    <t>87271</t>
  </si>
  <si>
    <t>REVESTIMENTO CERÂMICO PARA PAREDES INTERNAS COM PLACAS TIPO ESMALTADA EXTRA DE DIMENSÕES 25X35 CM APLICADAS A MEIA ALTURA DAS PAREDES. AF_02/2023_PE</t>
  </si>
  <si>
    <t>87,16</t>
  </si>
  <si>
    <t>87273</t>
  </si>
  <si>
    <t>REVESTIMENTO CERÂMICO PARA PAREDES INTERNAS COM PLACAS TIPO ESMALTADA EXTRA  DE DIMENSÕES 33X45 CM APLICADAS NA ALTURA INTEIRA DAS PAREDES. AF_02/2023_PE</t>
  </si>
  <si>
    <t>81,19</t>
  </si>
  <si>
    <t>84,36</t>
  </si>
  <si>
    <t>87275</t>
  </si>
  <si>
    <t>REVESTIMENTO CERÂMICO PARA PAREDES INTERNAS COM PLACAS TIPO ESMALTADA EXTRA DE DIMENSÕES 33X45 CM APLICADAS A MEIA ALTURA DAS PAREDES. AF_02/2023_PE</t>
  </si>
  <si>
    <t>88,69</t>
  </si>
  <si>
    <t>92,63</t>
  </si>
  <si>
    <t>88788</t>
  </si>
  <si>
    <t>REVESTIMENTO CERÂMICO PARA PAREDES EXTERNAS EM PASTILHAS DE PORCELANA 2,5 X 2,5 CM (PLACAS DE 30 X 30 CM), ALINHADAS A PRUMO. AF_02/2023</t>
  </si>
  <si>
    <t>355,79</t>
  </si>
  <si>
    <t>361,39</t>
  </si>
  <si>
    <t>88789</t>
  </si>
  <si>
    <t>REVESTIMENTO CERÂMICO PARA PAREDES EXTERNAS EM PASTILHAS DE PORCELANA 2,5 X 2,5 CM (PLACAS DE 30 X 30 CM), ALINHADAS A PRUMO, APLICADO EM SUPERFÍCIES INTERNAS DE SACADA. AF_02/2023</t>
  </si>
  <si>
    <t>427,55</t>
  </si>
  <si>
    <t>434,01</t>
  </si>
  <si>
    <t>93393</t>
  </si>
  <si>
    <t>REVESTIMENTO CERÂMICO PARA PAREDES INTERNAS COM PLACAS TIPO ESMALTADA PADRÃO POPULAR DE DIMENSÕES 20X20 CM, ARGAMASSA TIPO AC I, APLICADAS NA ALTURA INTEIRA DAS PAREDES. AF_02/2023_PE</t>
  </si>
  <si>
    <t>93395</t>
  </si>
  <si>
    <t>REVESTIMENTO CERÂMICO PARA PAREDES INTERNAS COM PLACAS TIPO ESMALTADA PADRÃO POPULAR DE DIMENSÕES 20X20 CM, ARGAMASSA TIPO AC I, APLICADAS A MEIA ALTURA DAS PAREDES. AF_02/2023_PE</t>
  </si>
  <si>
    <t>66,89</t>
  </si>
  <si>
    <t>69,99</t>
  </si>
  <si>
    <t>99195</t>
  </si>
  <si>
    <t>REVESTIMENTO CERÂMICO PARA PAREDES INTERNAS COM PLACAS TIPO ESMALTADA PADRÃO POPULAR DE DIMENSÕES 20X20 CM, ARGAMASSA TIPO AC III, APLICADAS NA ALTURA INTEIRA DAS PAREDES.  AF_02/2023_PE</t>
  </si>
  <si>
    <t>69,04</t>
  </si>
  <si>
    <t>71,54</t>
  </si>
  <si>
    <t>99198</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</si>
  <si>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</si>
  <si>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</si>
  <si>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</si>
  <si>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100,73</t>
  </si>
  <si>
    <t>104,08</t>
  </si>
  <si>
    <t>104612</t>
  </si>
  <si>
    <t>REVESTIMENTO CERÂMICO PARA PAREDES INTERNAS COM PLACAS TIPO ESMALTADA EXTRA DE DIMENSÕES 60X60 CM APLICADAS A MEIA ALTURA DAS PAREDES. AF_02/2023_PE</t>
  </si>
  <si>
    <t>104,90</t>
  </si>
  <si>
    <t>104613</t>
  </si>
  <si>
    <t>REVESTIMENTO CERÂMICO PARA PAREDES INTERNAS COM PLACAS TIPO ESMALTADA EXTRA DE DIMENSÕES 20X20 CM APLICADAS EM DIAGONAL, NA ALTURA INTEIRA DAS PAREDES. AF_02/2023_PE</t>
  </si>
  <si>
    <t>77,47</t>
  </si>
  <si>
    <t>104614</t>
  </si>
  <si>
    <t>REVESTIMENTO CERÂMICO PARA PAREDES INTERNAS COM PLACAS TIPO ESMALTADA EXTRA DE DIMENSÕES 20X20 CM APLICADAS EM DIAGONAL, A MEIA ALTURA DAS PAREDES. AF_02/2023_PE</t>
  </si>
  <si>
    <t>84,74</t>
  </si>
  <si>
    <t>88,36</t>
  </si>
  <si>
    <t>104615</t>
  </si>
  <si>
    <t>REVESTIMENTO CERÂMICO PARA PAREDES INTERNAS COM PLACAS TIPO PASTILHA DE DIMENSÕES 5 X 5 CM (PLACAS DE 30 X 30 CM) CM APLICADAS NA ALTURA INTEIRA DAS PAREDES. AF_02/2023</t>
  </si>
  <si>
    <t>246,36</t>
  </si>
  <si>
    <t>250,91</t>
  </si>
  <si>
    <t>104616</t>
  </si>
  <si>
    <t>REVESTIMENTO CERÂMICO PARA PAREDES INTERNAS COM PLACAS TIPO PASTILHA DE DIMENSÕES 2,5 X 2,5 CM (PLACAS DE 30 X 30 CM) CM APLICADAS NA ALTURA INTEIRA DAS PAREDES. AF_02/2023</t>
  </si>
  <si>
    <t>357,24</t>
  </si>
  <si>
    <t>361,79</t>
  </si>
  <si>
    <t>104617</t>
  </si>
  <si>
    <t>REVESTIMENTO CERÂMICO PARA PAREDES INTERNAS COM PLACAS TIPO PASTILHA DE DIMENSÕES 5 X 5 CM (PLACAS DE 30 X 30 CM) CM APLICADAS A MEIA ALTURA DAS PAREDES. AF_02/2023</t>
  </si>
  <si>
    <t>257,37</t>
  </si>
  <si>
    <t>263,16</t>
  </si>
  <si>
    <t>104618</t>
  </si>
  <si>
    <t>REVESTIMENTO CERÂMICO PARA PAREDES INTERNAS COM PLACAS TIPO PASTILHA DE DIMENSÕES 2,5 X 2,5 CM (PLACAS DE 30 X 30 CM) CM APLICADAS A MEIA ALTURA DAS PAREDES. AF_02/2023</t>
  </si>
  <si>
    <t>368,25</t>
  </si>
  <si>
    <t>374,04</t>
  </si>
  <si>
    <t>104619</t>
  </si>
  <si>
    <t>RODAPÉ CERÂMICO DE 7CM DE ALTURA COM PLACAS TIPO ESMALTADA EXTRA DE DIMENSÕES 80X80CM. AF_02/2023</t>
  </si>
  <si>
    <t>23,21</t>
  </si>
  <si>
    <t>101965</t>
  </si>
  <si>
    <t>PEITORIL LINEAR EM GRANITO OU MÁRMORE, L = 15CM, COMPRIMENTO DE ATÉ 2M, ASSENTADO COM ARGAMASSA 1:6 COM ADITIVO. AF_11/2020</t>
  </si>
  <si>
    <t>156,96</t>
  </si>
  <si>
    <t>101966</t>
  </si>
  <si>
    <t>CHAPIM SOBRE MUROS LINEARES, EM GRANITO OU MÁRMORE, L = 25 CM, ASSENTADO COM ARGAMASSA 1:6 COM ADITIVO. AF_11/2020</t>
  </si>
  <si>
    <t>201,81</t>
  </si>
  <si>
    <t>203,42</t>
  </si>
  <si>
    <t>101979</t>
  </si>
  <si>
    <t>CHAPIM (RUFO CAPA) EM AÇO GALVANIZADO, CORTE 33. AF_11/2020</t>
  </si>
  <si>
    <t>42,63</t>
  </si>
  <si>
    <t>96112</t>
  </si>
  <si>
    <t>FORRO EM MADEIRA PINUS, PARA AMBIENTES RESIDENCIAIS, INCLUSIVE ESTRUTURA UNIDIRECIONAL DE FIXAÇÃO. AF_08/2023</t>
  </si>
  <si>
    <t>153,57</t>
  </si>
  <si>
    <t>96122</t>
  </si>
  <si>
    <t>ACABAMENTOS PARA FORRO (RODA-FORRO EM MADEIRA PINUS). AF_08/2023</t>
  </si>
  <si>
    <t>49,45</t>
  </si>
  <si>
    <t>104756</t>
  </si>
  <si>
    <t>FORRO EM MADEIRA PINUS, PARA AMBIENTES RESIDENCIAIS E COMERCIAIS, INCLUSIVE ESTRUTURA BIDIRECIONAL DE FIXAÇÃO. AF_08/2023</t>
  </si>
  <si>
    <t>203,09</t>
  </si>
  <si>
    <t>209,85</t>
  </si>
  <si>
    <t>96109</t>
  </si>
  <si>
    <t>FORRO EM PLACAS DE GESSO, PARA AMBIENTES RESIDENCIAIS. AF_08/2023_PS</t>
  </si>
  <si>
    <t>53,93</t>
  </si>
  <si>
    <t>96110</t>
  </si>
  <si>
    <t>FORRO EM DRYWALL PARA AMBIENTES RESIDENCIAIS, INCLUSIVE ESTRUTURA UNIDIRECIONAL DE FIXAÇÃO. AF_08/2023_PS</t>
  </si>
  <si>
    <t>71,18</t>
  </si>
  <si>
    <t>74,23</t>
  </si>
  <si>
    <t>96113</t>
  </si>
  <si>
    <t>FORRO EM PLACAS DE GESSO, PARA AMBIENTES COMERCIAIS. AF_08/2023_PS</t>
  </si>
  <si>
    <t>96114</t>
  </si>
  <si>
    <t>FORRO EM DRYWALL, PARA AMBIENTES COMERCIAIS, INCLUSIVE ESTRUTURA BIRECIONAL DE FIXAÇÃO. AF_08/2023_PS</t>
  </si>
  <si>
    <t>74,01</t>
  </si>
  <si>
    <t>96120</t>
  </si>
  <si>
    <t>ACABAMENTOS PARA FORRO (MOLDURA DE GESSO). AF_08/2023</t>
  </si>
  <si>
    <t>96123</t>
  </si>
  <si>
    <t>ACABAMENTOS PARA FORRO (MOLDURA EM DRYWALL, COM LARGURA DE 15 CM). AF_08/2023_PS</t>
  </si>
  <si>
    <t>27,28</t>
  </si>
  <si>
    <t>28,49</t>
  </si>
  <si>
    <t>99054</t>
  </si>
  <si>
    <t>ACABAMENTOS PARA FORRO (SANCA DE GESSO, MONTADA NA OBRA). AF_08/2023_PS</t>
  </si>
  <si>
    <t>61,98</t>
  </si>
  <si>
    <t>96111</t>
  </si>
  <si>
    <t>FORRO EM RÉGUAS DE PVC, FRISADO, PARA AMBIENTES RESIDENCIAIS, INCLUSIVE ESTRUTURA UNIDIRECIONAL DE FIXAÇÃO. AF_08/2023_PS</t>
  </si>
  <si>
    <t>59,92</t>
  </si>
  <si>
    <t>96116</t>
  </si>
  <si>
    <t>FORRO EM RÉGUAS DE PVC, FRISADO, PARA AMBIENTES COMERCIAIS, INCLUSIVE ESTRUTURA BIDIRECIONAL DE FIXAÇÃO. AF_08/2023_PS</t>
  </si>
  <si>
    <t>61,81</t>
  </si>
  <si>
    <t>96121</t>
  </si>
  <si>
    <t>ACABAMENTOS PARA FORRO (RODA-FORRO EM PERFIL METÁLICO E PLÁSTICO). AF_08/2023</t>
  </si>
  <si>
    <t>96485</t>
  </si>
  <si>
    <t>FORRO EM RÉGUAS DE PVC, LISO, PARA AMBIENTES RESIDENCIAIS, INCLUSIVE ESTRUTURA UNIDIRECIONAL DE FIXAÇÃO. AF_08/2023_PS</t>
  </si>
  <si>
    <t>72,04</t>
  </si>
  <si>
    <t>96486</t>
  </si>
  <si>
    <t>FORRO EM RÉGUAS DE PVC, LISO, PARA AMBIENTES COMERCIAIS, INCLUSIVE ESTRUTURA BIDIRECIONAL DE FIXAÇÃO. AF_08/2023_PS</t>
  </si>
  <si>
    <t>71,93</t>
  </si>
  <si>
    <t>73,65</t>
  </si>
  <si>
    <t>91515</t>
  </si>
  <si>
    <t>ESTUCAMENTO DE DENSIDADE BAIXA DE PANOS DE FACHADA DO SISTEMA DE PAREDES DE CONCRETO EM EDIFICAÇÕES DE MÚLTIPLOS PAVIMENTOS, ACESSO COM PLATAFORMA OU CADEIRINHA, UTILIZAÇÃO DE ARGAMASSA COLANTE. AF_10/2022</t>
  </si>
  <si>
    <t>6,75</t>
  </si>
  <si>
    <t>91519</t>
  </si>
  <si>
    <t>ESTUCAMENTO DE DENSIDADE BAIXA DE PANOS DE FACHADA DO SISTEMA DE PAREDES DE CONCRETO EM UNIDADES HABITACIONAIS DE PAVIMENTO ÚNICO, UTILIZAÇÃO DE ARGAMASSA COLANTE. AF_10/2022</t>
  </si>
  <si>
    <t>91520</t>
  </si>
  <si>
    <t>ESTUCAMENTO DE DENSIDADE BAIXA NAS FACES INTERNAS DE PAREDES DO SISTEMA DE PAREDES DE CONCRETO, EM AMBIENTES COM ÁREA ENTRE 5 M² E 10 M², UTILIZAÇÃO DE ARGAMASSA COLANTE. AF_10/2022</t>
  </si>
  <si>
    <t>91522</t>
  </si>
  <si>
    <t>ESTUCAMENTO PARA QUALQUER REVESTIMENTO, EM TETO DO SISTEMA DE PAREDES DE CONCRETO, EM AMBIENTES COM ÁREA ENTRE 5 M² E 10 M², UTILIZAÇÃO DE ARGAMASSA COLANTE. AF_10/2022</t>
  </si>
  <si>
    <t>91525</t>
  </si>
  <si>
    <t>ESTUCAMENTO DE DENSIDADE ALTA NAS FACES INTERNAS DE PAREDES DO SISTEMA DE PAREDES DE CONCRETO, EM AMBIENTES COM ÁREA ENTRE 5 M² E 10 M², UTILIZAÇÃO DE ARGAMASSA COLANTE. AF_10/2022</t>
  </si>
  <si>
    <t>7,83</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</si>
  <si>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</si>
  <si>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</si>
  <si>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</si>
  <si>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</si>
  <si>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</si>
  <si>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</si>
  <si>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7,01</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</si>
  <si>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</si>
  <si>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</si>
  <si>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</si>
  <si>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</si>
  <si>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</si>
  <si>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</si>
  <si>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5,03</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</si>
  <si>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</si>
  <si>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</si>
  <si>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</si>
  <si>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</si>
  <si>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12,15</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</si>
  <si>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</si>
  <si>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</si>
  <si>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</si>
  <si>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</si>
  <si>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</si>
  <si>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</si>
  <si>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</si>
  <si>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</si>
  <si>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26,41</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</si>
  <si>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</si>
  <si>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</si>
  <si>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</si>
  <si>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</si>
  <si>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87280</t>
  </si>
  <si>
    <t>ARGAMASSA TRAÇO 1:7 (EM VOLUME DE CIMENTO E AREIA MÉDIA ÚMIDA) COM ADIÇÃO DE PLASTIFICANTE PARA EMBOÇO/MASSA ÚNICA/ASSENTAMENTO DE ALVENARIA DE VEDAÇÃO, PREPARO MECÂNICO COM BETONEIRA 400 L. AF_08/2019</t>
  </si>
  <si>
    <t>355,32</t>
  </si>
  <si>
    <t>368,82</t>
  </si>
  <si>
    <t>87281</t>
  </si>
  <si>
    <t>ARGAMASSA TRAÇO 1:7 (EM VOLUME DE CIMENTO E AREIA MÉDIA ÚMIDA) COM ADIÇÃO DE PLASTIFICANTE PARA EMBOÇO/MASSA ÚNICA/ASSENTAMENTO DE ALVENARIA DE VEDAÇÃO, PREPARO MECÂNICO COM BETONEIRA 600 L. AF_08/2019</t>
  </si>
  <si>
    <t>347,35</t>
  </si>
  <si>
    <t>359,24</t>
  </si>
  <si>
    <t>87283</t>
  </si>
  <si>
    <t>ARGAMASSA TRAÇO 1:6 (EM VOLUME DE CIMENTO E AREIA MÉDIA ÚMIDA) COM ADIÇÃO DE PLASTIFICANTE PARA EMBOÇO/MASSA ÚNICA/ASSENTAMENTO DE ALVENARIA DE VEDAÇÃO, PREPARO MECÂNICO COM BETONEIRA 400 L. AF_08/2019</t>
  </si>
  <si>
    <t>364,74</t>
  </si>
  <si>
    <t>376,87</t>
  </si>
  <si>
    <t>87284</t>
  </si>
  <si>
    <t>ARGAMASSA TRAÇO 1:6 (EM VOLUME DE CIMENTO E AREIA MÉDIA ÚMIDA) COM ADIÇÃO DE PLASTIFICANTE PARA EMBOÇO/MASSA ÚNICA/ASSENTAMENTO DE ALVENARIA DE VEDAÇÃO, PREPARO MECÂNICO COM BETONEIRA 600 L. AF_08/2019</t>
  </si>
  <si>
    <t>355,69</t>
  </si>
  <si>
    <t>366,35</t>
  </si>
  <si>
    <t>87286</t>
  </si>
  <si>
    <t>ARGAMASSA TRAÇO 1:1:6 (EM VOLUME DE CIMENTO, CAL E AREIA MÉDIA ÚMIDA) PARA EMBOÇO/MASSA ÚNICA/ASSENTAMENTO DE ALVENARIA DE VEDAÇÃO, PREPARO MECÂNICO COM BETONEIRA 400 L. AF_08/2019</t>
  </si>
  <si>
    <t>470,55</t>
  </si>
  <si>
    <t>484,99</t>
  </si>
  <si>
    <t>87287</t>
  </si>
  <si>
    <t>ARGAMASSA TRAÇO 1:1:6 (EM VOLUME DE CIMENTO, CAL E AREIA MÉDIA ÚMIDA) PARA EMBOÇO/MASSA ÚNICA/ASSENTAMENTO DE ALVENARIA DE VEDAÇÃO, PREPARO MECÂNICO COM BETONEIRA 600 L. AF_08/2019</t>
  </si>
  <si>
    <t>448,01</t>
  </si>
  <si>
    <t>458,88</t>
  </si>
  <si>
    <t>87289</t>
  </si>
  <si>
    <t>ARGAMASSA TRAÇO 1:1,5:7,5 (EM VOLUME DE CIMENTO, CAL E AREIA MÉDIA ÚMIDA) PARA EMBOÇO/MASSA ÚNICA/ASSENTAMENTO DE ALVENARIA DE VEDAÇÃO, PREPARO MECÂNICO COM BETONEIRA 400 L. AF_08/2019</t>
  </si>
  <si>
    <t>454,03</t>
  </si>
  <si>
    <t>467,66</t>
  </si>
  <si>
    <t>87290</t>
  </si>
  <si>
    <t>ARGAMASSA TRAÇO 1:1,5:7,5 (EM VOLUME DE CIMENTO, CAL E AREIA MÉDIA ÚMIDA) PARA EMBOÇO/MASSA ÚNICA/ASSENTAMENTO DE ALVENARIA DE VEDAÇÃO, PREPARO MECÂNICO COM BETONEIRA 600 L. AF_08/2019</t>
  </si>
  <si>
    <t>442,66</t>
  </si>
  <si>
    <t>454,30</t>
  </si>
  <si>
    <t>87292</t>
  </si>
  <si>
    <t>ARGAMASSA TRAÇO 1:2:8 (EM VOLUME DE CIMENTO, CAL E AREIA MÉDIA ÚMIDA) PARA EMBOÇO/MASSA ÚNICA/ASSENTAMENTO DE ALVENARIA DE VEDAÇÃO, PREPARO MECÂNICO COM BETONEIRA 400 L. AF_08/2019</t>
  </si>
  <si>
    <t>463,64</t>
  </si>
  <si>
    <t>476,24</t>
  </si>
  <si>
    <t>87294</t>
  </si>
  <si>
    <t>ARGAMASSA TRAÇO 1:2:9 (EM VOLUME DE CIMENTO, CAL E AREIA MÉDIA ÚMIDA) PARA EMBOÇO/MASSA ÚNICA/ASSENTAMENTO DE ALVENARIA DE VEDAÇÃO, PREPARO MECÂNICO COM BETONEIRA 600 L. AF_08/2019</t>
  </si>
  <si>
    <t>442,97</t>
  </si>
  <si>
    <t>87295</t>
  </si>
  <si>
    <t>ARGAMASSA TRAÇO 1:3:12 (EM VOLUME DE CIMENTO, CAL E AREIA MÉDIA ÚMIDA) PARA EMBOÇO/MASSA ÚNICA/ASSENTAMENTO DE ALVENARIA DE VEDAÇÃO, PREPARO MECÂNICO COM BETONEIRA 400 L. AF_08/2019</t>
  </si>
  <si>
    <t>460,73</t>
  </si>
  <si>
    <t>476,21</t>
  </si>
  <si>
    <t>87296</t>
  </si>
  <si>
    <t>ARGAMASSA TRAÇO 1:3:12 (EM VOLUME DE CIMENTO, CAL E AREIA MÉDIA ÚMIDA) PARA EMBOÇO/MASSA ÚNICA/ASSENTAMENTO DE ALVENARIA DE VEDAÇÃO, PREPARO MECÂNICO COM BETONEIRA 600 L. AF_08/2019</t>
  </si>
  <si>
    <t>427,88</t>
  </si>
  <si>
    <t>438,84</t>
  </si>
  <si>
    <t>87298</t>
  </si>
  <si>
    <t>ARGAMASSA TRAÇO 1:3 (EM VOLUME DE CIMENTO E AREIA MÉDIA ÚMIDA) PARA CONTRAPISO, PREPARO MECÂNICO COM BETONEIRA 400 L. AF_08/2019</t>
  </si>
  <si>
    <t>538,71</t>
  </si>
  <si>
    <t>87299</t>
  </si>
  <si>
    <t>ARGAMASSA TRAÇO 1:3 (EM VOLUME DE CIMENTO E AREIA MÉDIA ÚMIDA) PARA CONTRAPISO, PREPARO MECÂNICO COM BETONEIRA 600 L. AF_08/2019</t>
  </si>
  <si>
    <t>355,50</t>
  </si>
  <si>
    <t>366,91</t>
  </si>
  <si>
    <t>87301</t>
  </si>
  <si>
    <t>ARGAMASSA TRAÇO 1:4 (EM VOLUME DE CIMENTO E AREIA MÉDIA ÚMIDA) PARA CONTRAPISO, PREPARO MECÂNICO COM BETONEIRA 400 L. AF_08/2019</t>
  </si>
  <si>
    <t>487,22</t>
  </si>
  <si>
    <t>500,80</t>
  </si>
  <si>
    <t>87302</t>
  </si>
  <si>
    <t>ARGAMASSA TRAÇO 1:4 (EM VOLUME DE CIMENTO E AREIA MÉDIA ÚMIDA) PARA CONTRAPISO, PREPARO MECÂNICO COM BETONEIRA 600 L. AF_08/2019</t>
  </si>
  <si>
    <t>475,59</t>
  </si>
  <si>
    <t>487,11</t>
  </si>
  <si>
    <t>87304</t>
  </si>
  <si>
    <t>ARGAMASSA TRAÇO 1:5 (EM VOLUME DE CIMENTO E AREIA MÉDIA ÚMIDA) PARA CONTRAPISO, PREPARO MECÂNICO COM BETONEIRA 400 L. AF_08/2019</t>
  </si>
  <si>
    <t>436,77</t>
  </si>
  <si>
    <t>449,09</t>
  </si>
  <si>
    <t>87305</t>
  </si>
  <si>
    <t>ARGAMASSA TRAÇO 1:5 (EM VOLUME DE CIMENTO E AREIA MÉDIA ÚMIDA) PARA CONTRAPISO, PREPARO MECÂNICO COM BETONEIRA 600 L. AF_08/2019</t>
  </si>
  <si>
    <t>439,06</t>
  </si>
  <si>
    <t>451,00</t>
  </si>
  <si>
    <t>87307</t>
  </si>
  <si>
    <t>ARGAMASSA TRAÇO 1:6 (EM VOLUME DE CIMENTO E AREIA MÉDIA ÚMIDA) PARA CONTRAPISO, PREPARO MECÂNICO COM BETONEIRA 400 L. AF_08/2019</t>
  </si>
  <si>
    <t>418,54</t>
  </si>
  <si>
    <t>432,12</t>
  </si>
  <si>
    <t>87308</t>
  </si>
  <si>
    <t>ARGAMASSA TRAÇO 1:6 (EM VOLUME DE CIMENTO E AREIA MÉDIA ÚMIDA) PARA CONTRAPISO, PREPARO MECÂNICO COM BETONEIRA 600 L. AF_08/2019</t>
  </si>
  <si>
    <t>407,68</t>
  </si>
  <si>
    <t>419,53</t>
  </si>
  <si>
    <t>87310</t>
  </si>
  <si>
    <t>ARGAMASSA TRAÇO 1:5 (EM VOLUME DE CIMENTO E AREIA GROSSA ÚMIDA) PARA CHAPISCO CONVENCIONAL, PREPARO MECÂNICO COM BETONEIRA 400 L. AF_08/2019</t>
  </si>
  <si>
    <t>353,00</t>
  </si>
  <si>
    <t>365,04</t>
  </si>
  <si>
    <t>87311</t>
  </si>
  <si>
    <t>ARGAMASSA TRAÇO 1:5 (EM VOLUME DE CIMENTO E AREIA GROSSA ÚMIDA) PARA CHAPISCO CONVENCIONAL, PREPARO MECÂNICO COM BETONEIRA 600 L. AF_08/2019</t>
  </si>
  <si>
    <t>341,67</t>
  </si>
  <si>
    <t>351,96</t>
  </si>
  <si>
    <t>87313</t>
  </si>
  <si>
    <t>ARGAMASSA TRAÇO 1:3 (EM VOLUME DE CIMENTO E AREIA GROSSA ÚMIDA) PARA CHAPISCO CONVENCIONAL, PREPARO MECÂNICO COM BETONEIRA 400 L. AF_08/2019</t>
  </si>
  <si>
    <t>427,91</t>
  </si>
  <si>
    <t>440,00</t>
  </si>
  <si>
    <t>87314</t>
  </si>
  <si>
    <t>ARGAMASSA TRAÇO 1:3 (EM VOLUME DE CIMENTO E AREIA GROSSA ÚMIDA) PARA CHAPISCO CONVENCIONAL, PREPARO MECÂNICO COM BETONEIRA 600 L. AF_08/2019</t>
  </si>
  <si>
    <t>418,05</t>
  </si>
  <si>
    <t>428,39</t>
  </si>
  <si>
    <t>87316</t>
  </si>
  <si>
    <t>ARGAMASSA TRAÇO 1:4 (EM VOLUME DE CIMENTO E AREIA GROSSA ÚMIDA) PARA CHAPISCO CONVENCIONAL, PREPARO MECÂNICO COM BETONEIRA 400 L. AF_08/2019</t>
  </si>
  <si>
    <t>390,85</t>
  </si>
  <si>
    <t>403,84</t>
  </si>
  <si>
    <t>87317</t>
  </si>
  <si>
    <t>ARGAMASSA TRAÇO 1:4 (EM VOLUME DE CIMENTO E AREIA GROSSA ÚMIDA) PARA CHAPISCO CONVENCIONAL, PREPARO MECÂNICO COM BETONEIRA 600 L. AF_08/2019</t>
  </si>
  <si>
    <t>373,04</t>
  </si>
  <si>
    <t>383,38</t>
  </si>
  <si>
    <t>87319</t>
  </si>
  <si>
    <t>ARGAMASSA TRAÇO 1:5 (EM VOLUME DE CIMENTO E AREIA GROSSA ÚMIDA) COM ADIÇÃO DE EMULSÃO POLIMÉRICA PARA CHAPISCO ROLADO, PREPARO MECÂNICO COM BETONEIRA 400 L. AF_08/2019</t>
  </si>
  <si>
    <t>3.447,37</t>
  </si>
  <si>
    <t>3.459,46</t>
  </si>
  <si>
    <t>87320</t>
  </si>
  <si>
    <t>ARGAMASSA TRAÇO 1:5 (EM VOLUME DE CIMENTO E AREIA GROSSA ÚMIDA) COM ADIÇÃO DE EMULSÃO POLIMÉRICA PARA CHAPISCO ROLADO, PREPARO MECÂNICO COM BETONEIRA 600 L. AF_08/2019</t>
  </si>
  <si>
    <t>3.450,77</t>
  </si>
  <si>
    <t>3.461,23</t>
  </si>
  <si>
    <t>87322</t>
  </si>
  <si>
    <t>ARGAMASSA TRAÇO 1:3 (EM VOLUME DE CIMENTO E AREIA GROSSA ÚMIDA) COM ADIÇÃO DE EMULSÃO POLIMÉRICA PARA CHAPISCO ROLADO, PREPARO MECÂNICO COM BETONEIRA 400 L. AF_08/2019</t>
  </si>
  <si>
    <t>3.542,91</t>
  </si>
  <si>
    <t>3.555,68</t>
  </si>
  <si>
    <t>87323</t>
  </si>
  <si>
    <t>ARGAMASSA TRAÇO 1:3 (EM VOLUME DE CIMENTO E AREIA GROSSA ÚMIDA) COM ADIÇÃO DE EMULSÃO POLIMÉRICA PARA CHAPISCO ROLADO, PREPARO MECÂNICO COM BETONEIRA 600 L. AF_08/2019</t>
  </si>
  <si>
    <t>3.539,02</t>
  </si>
  <si>
    <t>3.549,14</t>
  </si>
  <si>
    <t>87325</t>
  </si>
  <si>
    <t>ARGAMASSA TRAÇO 1:4 (EM VOLUME DE CIMENTO E AREIA GROSSA ÚMIDA) COM ADIÇÃO DE EMULSÃO POLIMÉRICA PARA CHAPISCO ROLADO, PREPARO MECÂNICO COM BETONEIRA 400 L. AF_08/2019</t>
  </si>
  <si>
    <t>3.470,99</t>
  </si>
  <si>
    <t>3.484,12</t>
  </si>
  <si>
    <t>87326</t>
  </si>
  <si>
    <t>ARGAMASSA TRAÇO 1:4 (EM VOLUME DE CIMENTO E AREIA GROSSA ÚMIDA) COM ADIÇÃO DE EMULSÃO POLIMÉRICA PARA CHAPISCO ROLADO, PREPARO MECÂNICO COM BETONEIRA 600 L. AF_08/2019</t>
  </si>
  <si>
    <t>3.475,45</t>
  </si>
  <si>
    <t>3.484,99</t>
  </si>
  <si>
    <t>87327</t>
  </si>
  <si>
    <t>ARGAMASSA TRAÇO 1:7 (EM VOLUME DE CIMENTO E AREIA MÉDIA ÚMIDA) COM ADIÇÃO DE PLASTIFICANTE PARA EMBOÇO/MASSA ÚNICA/ASSENTAMENTO DE ALVENARIA DE VEDAÇÃO, PREPARO MECÂNICO COM MISTURADOR DE EIXO HORIZONTAL DE 300 KG. AF_08/2019</t>
  </si>
  <si>
    <t>382,28</t>
  </si>
  <si>
    <t>398,64</t>
  </si>
  <si>
    <t>87328</t>
  </si>
  <si>
    <t>ARGAMASSA TRAÇO 1:7 (EM VOLUME DE CIMENTO E AREIA MÉDIA ÚMIDA) COM ADIÇÃO DE PLASTIFICANTE PARA EMBOÇO/MASSA ÚNICA/ASSENTAMENTO DE ALVENARIA DE VEDAÇÃO, PREPARO MECÂNICO COM MISTURADOR DE EIXO HORIZONTAL DE 600 KG. AF_08/2019</t>
  </si>
  <si>
    <t>316,78</t>
  </si>
  <si>
    <t>325,82</t>
  </si>
  <si>
    <t>87329</t>
  </si>
  <si>
    <t>ARGAMASSA TRAÇO 1:6 (EM VOLUME DE CIMENTO E AREIA MÉDIA ÚMIDA) COM ADIÇÃO DE PLASTIFICANTE PARA EMBOÇO/MASSA ÚNICA/ASSENTAMENTO DE ALVENARIA DE VEDAÇÃO, PREPARO MECÂNICO COM MISTURADOR DE EIXO HORIZONTAL DE 300 KG. AF_08/2019</t>
  </si>
  <si>
    <t>413,12</t>
  </si>
  <si>
    <t>430,81</t>
  </si>
  <si>
    <t>87330</t>
  </si>
  <si>
    <t>ARGAMASSA TRAÇO 1:6 (EM VOLUME DE CIMENTO E AREIA MÉDIA ÚMIDA) COM ADIÇÃO DE PLASTIFICANTE PARA EMBOÇO/MASSA ÚNICA/ASSENTAMENTO DE ALVENARIA DE VEDAÇÃO, PREPARO MECÂNICO COM MISTURADOR DE EIXO HORIZONTAL DE 600 KG. AF_08/2019</t>
  </si>
  <si>
    <t>338,92</t>
  </si>
  <si>
    <t>348,38</t>
  </si>
  <si>
    <t>87331</t>
  </si>
  <si>
    <t>ARGAMASSA TRAÇO 1:1:6 (EM VOLUME DE CIMENTO, CAL E AREIA MÉDIA ÚMIDA) PARA EMBOÇO/MASSA ÚNICA/ASSENTAMENTO DE ALVENARIA DE VEDAÇÃO, PREPARO MECÂNICO COM MISTURADOR DE EIXO HORIZONTAL DE 300 KG. AF_08/2019</t>
  </si>
  <si>
    <t>496,54</t>
  </si>
  <si>
    <t>513,90</t>
  </si>
  <si>
    <t>87332</t>
  </si>
  <si>
    <t>ARGAMASSA TRAÇO 1:1:6 (EM VOLUME DE CIMENTO, CAL E AREIA MÉDIA ÚMIDA) PARA EMBOÇO/MASSA ÚNICA/ASSENTAMENTO DE ALVENARIA DE VEDAÇÃO, PREPARO MECÂNICO COM MISTURADOR DE EIXO HORIZONTAL DE 600 KG. AF_08/2019</t>
  </si>
  <si>
    <t>428,18</t>
  </si>
  <si>
    <t>437,77</t>
  </si>
  <si>
    <t>87333</t>
  </si>
  <si>
    <t>ARGAMASSA TRAÇO 1:1,5:7,5 (EM VOLUME DE CIMENTO, CAL E AREIA MÉDIA ÚMIDA) PARA EMBOÇO/MASSA ÚNICA/ASSENTAMENTO DE ALVENARIA DE VEDAÇÃO, PREPARO MECÂNICO COM MISTURADOR DE EIXO HORIZONTAL DE 300 KG. AF_08/2019</t>
  </si>
  <si>
    <t>462,30</t>
  </si>
  <si>
    <t>477,31</t>
  </si>
  <si>
    <t>87334</t>
  </si>
  <si>
    <t>ARGAMASSA TRAÇO 1:1,5:7,5 (EM VOLUME DE CIMENTO, CAL E AREIA MÉDIA ÚMIDA) PARA EMBOÇO/MASSA ÚNICA/ASSENTAMENTO DE ALVENARIA DE VEDAÇÃO, PREPARO MECÂNICO COM MISTURADOR DE EIXO HORIZONTAL DE 600 KG. AF_08/2019</t>
  </si>
  <si>
    <t>421,02</t>
  </si>
  <si>
    <t>431,30</t>
  </si>
  <si>
    <t>87335</t>
  </si>
  <si>
    <t>ARGAMASSA TRAÇO 1:2:8 (EM VOLUME DE CIMENTO, CAL E AREIA MÉDIA ÚMIDA) PARA EMBOÇO/MASSA ÚNICA/ASSENTAMENTO DE ALVENARIA DE VEDAÇÃO, PREPARO MECÂNICO COM MISTURADOR DE EIXO HORIZONTAL DE 300 KG. AF_08/2019</t>
  </si>
  <si>
    <t>453,45</t>
  </si>
  <si>
    <t>467,34</t>
  </si>
  <si>
    <t>87336</t>
  </si>
  <si>
    <t>ARGAMASSA TRAÇO 1:2:8 (EM VOLUME DE CIMENTO, CAL E AREIA MÉDIA ÚMIDA) PARA EMBOÇO/MASSA ÚNICA/ASSENTAMENTO DE ALVENARIA DE VEDAÇÃO, PREPARO MECÂNICO COM MISTURADOR DE EIXO HORIZONTAL DE 600 KG. AF_08/2019</t>
  </si>
  <si>
    <t>435,82</t>
  </si>
  <si>
    <t>445,70</t>
  </si>
  <si>
    <t>87337</t>
  </si>
  <si>
    <t>ARGAMASSA TRAÇO 1:2:9 (EM VOLUME DE CIMENTO, CAL E AREIA MÉDIA ÚMIDA) PARA EMBOÇO/MASSA ÚNICA/ASSENTAMENTO DE ALVENARIA DE VEDAÇÃO, PREPARO MECÂNICO COM MISTURADOR DE EIXO HORIZONTAL DE 300 KG. AF_08/2019</t>
  </si>
  <si>
    <t>447,56</t>
  </si>
  <si>
    <t>461,23</t>
  </si>
  <si>
    <t>87338</t>
  </si>
  <si>
    <t>ARGAMASSA TRAÇO 1:3:12 (EM VOLUME DE CIMENTO, CAL E AREIA MÉDIA ÚMIDA) PARA EMBOÇO/MASSA ÚNICA/ASSENTAMENTO DE ALVENARIA DE VEDAÇÃO, PREPARO MECÂNICO COM MISTURADOR DE EIXO HORIZONTAL DE 600 KG. AF_08/2019</t>
  </si>
  <si>
    <t>429,94</t>
  </si>
  <si>
    <t>442,07</t>
  </si>
  <si>
    <t>87339</t>
  </si>
  <si>
    <t>ARGAMASSA TRAÇO 1:3 (EM VOLUME DE CIMENTO E AREIA MÉDIA ÚMIDA) PARA CONTRAPISO, PREPARO MECÂNICO COM MISTURADOR DE EIXO HORIZONTAL DE 160 KG. AF_08/2019</t>
  </si>
  <si>
    <t>680,30</t>
  </si>
  <si>
    <t>709,28</t>
  </si>
  <si>
    <t>87340</t>
  </si>
  <si>
    <t>ARGAMASSA TRAÇO 1:3 (EM VOLUME DE CIMENTO E AREIA MÉDIA ÚMIDA) PARA CONTRAPISO, PREPARO MECÂNICO COM MISTURADOR DE EIXO HORIZONTAL DE 300 KG. AF_08/2019</t>
  </si>
  <si>
    <t>540,87</t>
  </si>
  <si>
    <t>554,26</t>
  </si>
  <si>
    <t>87341</t>
  </si>
  <si>
    <t>ARGAMASSA TRAÇO 1:3 (EM VOLUME DE CIMENTO E AREIA MÉDIA ÚMIDA) PARA CONTRAPISO, PREPARO MECÂNICO COM MISTURADOR DE EIXO HORIZONTAL DE 600 KG. AF_08/2019</t>
  </si>
  <si>
    <t>506,40</t>
  </si>
  <si>
    <t>515,80</t>
  </si>
  <si>
    <t>87342</t>
  </si>
  <si>
    <t>ARGAMASSA TRAÇO 1:4 (EM VOLUME DE CIMENTO E AREIA MÉDIA ÚMIDA) PARA CONTRAPISO, PREPARO MECÂNICO COM MISTURADOR DE EIXO HORIZONTAL DE 160 KG. AF_08/2019</t>
  </si>
  <si>
    <t>570,61</t>
  </si>
  <si>
    <t>593,99</t>
  </si>
  <si>
    <t>87343</t>
  </si>
  <si>
    <t>ARGAMASSA TRAÇO 1:4 (EM VOLUME DE CIMENTO E AREIA MÉDIA ÚMIDA) PARA CONTRAPISO, PREPARO MECÂNICO COM MISTURADOR DE EIXO HORIZONTAL DE 300 KG. AF_08/2019</t>
  </si>
  <si>
    <t>491,66</t>
  </si>
  <si>
    <t>506,16</t>
  </si>
  <si>
    <t>87344</t>
  </si>
  <si>
    <t>ARGAMASSA TRAÇO 1:4 (EM VOLUME DE CIMENTO E AREIA MÉDIA ÚMIDA) PARA CONTRAPISO, PREPARO MECÂNICO COM MISTURADOR DE EIXO HORIZONTAL DE 600 KG. AF_08/2019</t>
  </si>
  <si>
    <t>447,98</t>
  </si>
  <si>
    <t>457,35</t>
  </si>
  <si>
    <t>87345</t>
  </si>
  <si>
    <t>ARGAMASSA TRAÇO 1:5 (EM VOLUME DE CIMENTO E AREIA MÉDIA ÚMIDA) PARA CONTRAPISO, PREPARO MECÂNICO COM MISTURADOR DE EIXO HORIZONTAL DE 160 KG. AF_08/2019</t>
  </si>
  <si>
    <t>507,90</t>
  </si>
  <si>
    <t>528,73</t>
  </si>
  <si>
    <t>87346</t>
  </si>
  <si>
    <t>ARGAMASSA TRAÇO 1:5 (EM VOLUME DE CIMENTO E AREIA MÉDIA ÚMIDA) PARA CONTRAPISO, PREPARO MECÂNICO COM MISTURADOR DE EIXO HORIZONTAL DE 300 KG. AF_08/2019</t>
  </si>
  <si>
    <t>442,50</t>
  </si>
  <si>
    <t>455,91</t>
  </si>
  <si>
    <t>87347</t>
  </si>
  <si>
    <t>ARGAMASSA TRAÇO 1:5 (EM VOLUME DE CIMENTO E AREIA MÉDIA ÚMIDA) PARA CONTRAPISO, PREPARO MECÂNICO COM MISTURADOR DE EIXO HORIZONTAL DE 600 KG. AF_08/2019</t>
  </si>
  <si>
    <t>408,08</t>
  </si>
  <si>
    <t>417,51</t>
  </si>
  <si>
    <t>87348</t>
  </si>
  <si>
    <t>ARGAMASSA TRAÇO 1:6 (EM VOLUME DE CIMENTO E AREIA MÉDIA ÚMIDA) PARA CONTRAPISO, PREPARO MECÂNICO COM MISTURADOR DE EIXO HORIZONTAL DE 160 KG. AF_08/2019</t>
  </si>
  <si>
    <t>460,58</t>
  </si>
  <si>
    <t>479,34</t>
  </si>
  <si>
    <t>87349</t>
  </si>
  <si>
    <t>ARGAMASSA TRAÇO 1:6 (EM VOLUME DE CIMENTO E AREIA MÉDIA ÚMIDA) PARA CONTRAPISO, PREPARO MECÂNICO COM MISTURADOR DE EIXO HORIZONTAL DE 600 KG. AF_08/2019</t>
  </si>
  <si>
    <t>374,95</t>
  </si>
  <si>
    <t>383,82</t>
  </si>
  <si>
    <t>87350</t>
  </si>
  <si>
    <t>ARGAMASSA TRAÇO 1:5 (EM VOLUME DE CIMENTO E AREIA GROSSA ÚMIDA) PARA CHAPISCO CONVENCIONAL, PREPARO MECÂNICO COM MISTURADOR DE EIXO HORIZONTAL DE 300 KG. AF_08/2019</t>
  </si>
  <si>
    <t>405,97</t>
  </si>
  <si>
    <t>423,92</t>
  </si>
  <si>
    <t>87351</t>
  </si>
  <si>
    <t>ARGAMASSA TRAÇO 1:5 (EM VOLUME DE CIMENTO E AREIA GROSSA ÚMIDA) PARA CHAPISCO CONVENCIONAL, PREPARO MECÂNICO COM MISTURADOR DE EIXO HORIZONTAL DE 600 KG. AF_08/2019</t>
  </si>
  <si>
    <t>326,37</t>
  </si>
  <si>
    <t>335,55</t>
  </si>
  <si>
    <t>87352</t>
  </si>
  <si>
    <t>ARGAMASSA TRAÇO 1:3 (EM VOLUME DE CIMENTO E AREIA GROSSA ÚMIDA) PARA CHAPISCO CONVENCIONAL, PREPARO MECÂNICO COM MISTURADOR DE EIXO HORIZONTAL DE 160 KG. AF_08/2019</t>
  </si>
  <si>
    <t>521,20</t>
  </si>
  <si>
    <t>543,97</t>
  </si>
  <si>
    <t>87353</t>
  </si>
  <si>
    <t>ARGAMASSA TRAÇO 1:3 (EM VOLUME DE CIMENTO E AREIA GROSSA ÚMIDA) PARA CHAPISCO CONVENCIONAL, PREPARO MECÂNICO COM MISTURADOR DE EIXO HORIZONTAL DE 300 KG. AF_08/2019</t>
  </si>
  <si>
    <t>449,04</t>
  </si>
  <si>
    <t>87354</t>
  </si>
  <si>
    <t>ARGAMASSA TRAÇO 1:3 (EM VOLUME DE CIMENTO E AREIA GROSSA ÚMIDA) PARA CHAPISCO CONVENCIONAL, PREPARO MECÂNICO COM MISTURADOR DE EIXO HORIZONTAL DE 600 KG. AF_08/2019</t>
  </si>
  <si>
    <t>396,88</t>
  </si>
  <si>
    <t>405,61</t>
  </si>
  <si>
    <t>87355</t>
  </si>
  <si>
    <t>ARGAMASSA TRAÇO 1:4 (EM VOLUME DE CIMENTO E AREIA GROSSA ÚMIDA) PARA CHAPISCO CONVENCIONAL, PREPARO MECÂNICO COM MISTURADOR DE EIXO HORIZONTAL DE 160 KG. AF_08/2019</t>
  </si>
  <si>
    <t>436,24</t>
  </si>
  <si>
    <t>454,58</t>
  </si>
  <si>
    <t>87356</t>
  </si>
  <si>
    <t>ARGAMASSA TRAÇO 1:4 (EM VOLUME DE CIMENTO E AREIA GROSSA ÚMIDA) PARA CHAPISCO CONVENCIONAL, PREPARO MECÂNICO COM MISTURADOR DE EIXO HORIZONTAL DE 300 KG. AF_08/2019</t>
  </si>
  <si>
    <t>377,74</t>
  </si>
  <si>
    <t>389,44</t>
  </si>
  <si>
    <t>87357</t>
  </si>
  <si>
    <t>ARGAMASSA TRAÇO 1:4 (EM VOLUME DE CIMENTO E AREIA GROSSA ÚMIDA) PARA CHAPISCO CONVENCIONAL, PREPARO MECÂNICO COM MISTURADOR DE EIXO HORIZONTAL DE 600 KG. AF_08/2019</t>
  </si>
  <si>
    <t>350,07</t>
  </si>
  <si>
    <t>358,59</t>
  </si>
  <si>
    <t>87358</t>
  </si>
  <si>
    <t>ARGAMASSA TRAÇO 1:5 (EM VOLUME DE CIMENTO E AREIA GROSSA ÚMIDA) COM ADIÇÃO DE EMULSÃO POLIMÉRICA PARA CHAPISCO ROLADO, PREPARO MECÂNICO COM MISTURADOR DE EIXO HORIZONTAL DE 300 KG. AF_08/2019</t>
  </si>
  <si>
    <t>3.411,96</t>
  </si>
  <si>
    <t>3.427,00</t>
  </si>
  <si>
    <t>87359</t>
  </si>
  <si>
    <t>ARGAMASSA TRAÇO 1:5 (EM VOLUME DE CIMENTO E AREIA GROSSA ÚMIDA) COM ADIÇÃO DE EMULSÃO POLIMÉRICA PARA CHAPISCO ROLADO, PREPARO MECÂNICO COM MISTURADOR DE EIXO HORIZONTAL DE 600 KG. AF_08/2019</t>
  </si>
  <si>
    <t>3.379,96</t>
  </si>
  <si>
    <t>3.390,00</t>
  </si>
  <si>
    <t>87360</t>
  </si>
  <si>
    <t>ARGAMASSA TRAÇO 1:3 (EM VOLUME DE CIMENTO E AREIA GROSSA ÚMIDA) COM ADIÇÃO DE EMULSÃO POLIMÉRICA PARA CHAPISCO ROLADO, PREPARO MECÂNICO COM MISTURADOR DE EIXO HORIZONTAL DE 160 KG. AF_08/2019</t>
  </si>
  <si>
    <t>3.509,09</t>
  </si>
  <si>
    <t>3.528,38</t>
  </si>
  <si>
    <t>87361</t>
  </si>
  <si>
    <t>ARGAMASSA TRAÇO 1:3 (EM VOLUME DE CIMENTO E AREIA GROSSA ÚMIDA) COM ADIÇÃO DE EMULSÃO POLIMÉRICA PARA CHAPISCO ROLADO, PREPARO MECÂNICO COM MISTURADOR DE EIXO HORIZONTAL DE 300 KG. AF_08/2019</t>
  </si>
  <si>
    <t>3.457,82</t>
  </si>
  <si>
    <t>3.469,35</t>
  </si>
  <si>
    <t>87362</t>
  </si>
  <si>
    <t>ARGAMASSA TRAÇO 1:3 (EM VOLUME DE CIMENTO E AREIA GROSSA ÚMIDA) COM ADIÇÃO DE EMULSÃO POLIMÉRICA PARA CHAPISCO ROLADO, PREPARO MECÂNICO COM MISTURADOR DE EIXO HORIZONTAL DE 600 KG. AF_08/2019</t>
  </si>
  <si>
    <t>3.454,43</t>
  </si>
  <si>
    <t>3.462,89</t>
  </si>
  <si>
    <t>87363</t>
  </si>
  <si>
    <t>ARGAMASSA TRAÇO 1:4 (EM VOLUME DE CIMENTO E AREIA GROSSA ÚMIDA) COM ADIÇÃO DE EMULSÃO POLIMÉRICA PARA CHAPISCO ROLADO, PREPARO MECÂNICO COM MISTURADOR DE EIXO HORIZONTAL DE 300 KG. AF_08/2019</t>
  </si>
  <si>
    <t>3.445,28</t>
  </si>
  <si>
    <t>3.461,69</t>
  </si>
  <si>
    <t>87364</t>
  </si>
  <si>
    <t>ARGAMASSA TRAÇO 1:4 (EM VOLUME DE CIMENTO E AREIA GROSSA ÚMIDA) COM ADIÇÃO DE EMULSÃO POLIMÉRICA PARA CHAPISCO ROLADO, PREPARO MECÂNICO COM MISTURADOR DE EIXO HORIZONTAL DE 600 KG. AF_08/2019</t>
  </si>
  <si>
    <t>3.410,93</t>
  </si>
  <si>
    <t>3.419,80</t>
  </si>
  <si>
    <t>87365</t>
  </si>
  <si>
    <t>ARGAMASSA TRAÇO 1:7 (EM VOLUME DE CIMENTO E AREIA MÉDIA ÚMIDA) COM ADIÇÃO DE PLASTIFICANTE PARA EMBOÇO/MASSA ÚNICA/ASSENTAMENTO DE ALVENARIA DE VEDAÇÃO, PREPARO MANUAL. AF_08/2019</t>
  </si>
  <si>
    <t>506,18</t>
  </si>
  <si>
    <t>535,77</t>
  </si>
  <si>
    <t>87366</t>
  </si>
  <si>
    <t>ARGAMASSA TRAÇO 1:6 (EM VOLUME DE CIMENTO E AREIA MÉDIA ÚMIDA) COM ADIÇÃO DE PLASTIFICANTE PARA EMBOÇO/MASSA ÚNICA/ASSENTAMENTO DE ALVENARIA DE VEDAÇÃO, PREPARO MANUAL. AF_08/2019</t>
  </si>
  <si>
    <t>533,55</t>
  </si>
  <si>
    <t>564,07</t>
  </si>
  <si>
    <t>87367</t>
  </si>
  <si>
    <t>ARGAMASSA TRAÇO 1:1:6 (EM VOLUME DE CIMENTO, CAL E AREIA MÉDIA ÚMIDA) PARA EMBOÇO/MASSA ÚNICA/ASSENTAMENTO DE ALVENARIA DE VEDAÇÃO, PREPARO MANUAL. AF_08/2019</t>
  </si>
  <si>
    <t>622,86</t>
  </si>
  <si>
    <t>653,63</t>
  </si>
  <si>
    <t>87368</t>
  </si>
  <si>
    <t>ARGAMASSA TRAÇO 1:1,5:7,5 (EM VOLUME DE CIMENTO, CAL E AREIA MÉDIA ÚMIDA) PARA EMBOÇO/MASSA ÚNICA/ASSENTAMENTO DE ALVENARIA DE VEDAÇÃO, PREPARO MANUAL. AF_08/2019</t>
  </si>
  <si>
    <t>612,86</t>
  </si>
  <si>
    <t>643,88</t>
  </si>
  <si>
    <t>87369</t>
  </si>
  <si>
    <t>ARGAMASSA TRAÇO 1:2:8 (EM VOLUME DE CIMENTO, CAL E AREIA MÉDIA ÚMIDA) PARA EMBOÇO/MASSA ÚNICA/ASSENTAMENTO DE ALVENARIA DE VEDAÇÃO, PREPARO MANUAL. AF_08/2019</t>
  </si>
  <si>
    <t>625,89</t>
  </si>
  <si>
    <t>656,30</t>
  </si>
  <si>
    <t>87370</t>
  </si>
  <si>
    <t>ARGAMASSA TRAÇO 1:2:9 (EM VOLUME DE CIMENTO, CAL E AREIA MÉDIA ÚMIDA) PARA EMBOÇO/MASSA ÚNICA/ASSENTAMENTO DE ALVENARIA DE VEDAÇÃO, PREPARO MANUAL. AF_08/2019</t>
  </si>
  <si>
    <t>605,57</t>
  </si>
  <si>
    <t>636,17</t>
  </si>
  <si>
    <t>87371</t>
  </si>
  <si>
    <t>ARGAMASSA TRAÇO 1:3:12 (EM VOLUME DE CIMENTO, CAL E AREIA MÉDIA ÚMIDA) PARA EMBOÇO/MASSA ÚNICA/ASSENTAMENTO DE ALVENARIA DE VEDAÇÃO, PREPARO MANUAL. AF_08/2019</t>
  </si>
  <si>
    <t>594,20</t>
  </si>
  <si>
    <t>624,01</t>
  </si>
  <si>
    <t>87372</t>
  </si>
  <si>
    <t>ARGAMASSA TRAÇO 1:3 (EM VOLUME DE CIMENTO E AREIA MÉDIA ÚMIDA) PARA CONTRAPISO, PREPARO MANUAL. AF_08/2019</t>
  </si>
  <si>
    <t>715,65</t>
  </si>
  <si>
    <t>747,58</t>
  </si>
  <si>
    <t>87373</t>
  </si>
  <si>
    <t>ARGAMASSA TRAÇO 1:4 (EM VOLUME DE CIMENTO E AREIA MÉDIA ÚMIDA) PARA CONTRAPISO, PREPARO MANUAL. AF_08/2019</t>
  </si>
  <si>
    <t>640,72</t>
  </si>
  <si>
    <t>670,92</t>
  </si>
  <si>
    <t>87374</t>
  </si>
  <si>
    <t>ARGAMASSA TRAÇO 1:5 (EM VOLUME DE CIMENTO E AREIA MÉDIA ÚMIDA) PARA CONTRAPISO, PREPARO MANUAL. AF_08/2019</t>
  </si>
  <si>
    <t>602,46</t>
  </si>
  <si>
    <t>87375</t>
  </si>
  <si>
    <t>ARGAMASSA TRAÇO 1:6 (EM VOLUME DE CIMENTO E AREIA MÉDIA ÚMIDA) PARA CONTRAPISO, PREPARO MANUAL. AF_08/2019</t>
  </si>
  <si>
    <t>579,17</t>
  </si>
  <si>
    <t>610,16</t>
  </si>
  <si>
    <t>87376</t>
  </si>
  <si>
    <t>ARGAMASSA TRAÇO 1:5 (EM VOLUME DE CIMENTO E AREIA GROSSA ÚMIDA) PARA CHAPISCO CONVENCIONAL, PREPARO MANUAL. AF_08/2019</t>
  </si>
  <si>
    <t>515,41</t>
  </si>
  <si>
    <t>545,00</t>
  </si>
  <si>
    <t>87377</t>
  </si>
  <si>
    <t>ARGAMASSA TRAÇO 1:3 (EM VOLUME DE CIMENTO E AREIA GROSSA ÚMIDA) PARA CHAPISCO CONVENCIONAL, PREPARO MANUAL. AF_08/2019</t>
  </si>
  <si>
    <t>595,68</t>
  </si>
  <si>
    <t>625,88</t>
  </si>
  <si>
    <t>87378</t>
  </si>
  <si>
    <t>ARGAMASSA TRAÇO 1:4 (EM VOLUME DE CIMENTO E AREIA GROSSA ÚMIDA) PARA CHAPISCO CONVENCIONAL, PREPARO MANUAL. AF_08/2019</t>
  </si>
  <si>
    <t>541,81</t>
  </si>
  <si>
    <t>571,02</t>
  </si>
  <si>
    <t>87379</t>
  </si>
  <si>
    <t>ARGAMASSA TRAÇO 1:5 (EM VOLUME DE CIMENTO E AREIA GROSSA ÚMIDA) COM ADIÇÃO DE EMULSÃO POLIMÉRICA PARA CHAPISCO ROLADO, PREPARO MANUAL. AF_08/2019</t>
  </si>
  <si>
    <t>3.586,91</t>
  </si>
  <si>
    <t>3.616,10</t>
  </si>
  <si>
    <t>87380</t>
  </si>
  <si>
    <t>ARGAMASSA TRAÇO 1:3 (EM VOLUME DE CIMENTO E AREIA GROSSA ÚMIDA) COM ADIÇÃO DE EMULSÃO POLIMÉRICA PARA CHAPISCO ROLADO, PREPARO MANUAL. AF_08/2019</t>
  </si>
  <si>
    <t>3.668,39</t>
  </si>
  <si>
    <t>3.698,17</t>
  </si>
  <si>
    <t>87381</t>
  </si>
  <si>
    <t>ARGAMASSA TRAÇO 1:4 (EM VOLUME DE CIMENTO E AREIA GROSSA ÚMIDA) COM ADIÇÃO DE EMULSÃO POLIMÉRICA PARA CHAPISCO ROLADO, PREPARO MANUAL. AF_08/2019</t>
  </si>
  <si>
    <t>3.613,66</t>
  </si>
  <si>
    <t>3.642,46</t>
  </si>
  <si>
    <t>87382</t>
  </si>
  <si>
    <t>ARGAMASSA INDUSTRIALIZADA MULTIUSO PARA REVESTIMENTOS E ASSENTAMENTO DA ALVENARIA, PREPARO COM MISTURADOR DE EIXO HORIZONTAL DE 160 KG. AF_08/2019</t>
  </si>
  <si>
    <t>1.606,58</t>
  </si>
  <si>
    <t>1.619,07</t>
  </si>
  <si>
    <t>87383</t>
  </si>
  <si>
    <t>ARGAMASSA INDUSTRIALIZADA MULTIUSO PARA REVESTIMENTOS E ASSENTAMENTO DA ALVENARIA, PREPARO COM MISTURADOR DE EIXO HORIZONTAL DE 300 KG. AF_08/2019</t>
  </si>
  <si>
    <t>1.597,66</t>
  </si>
  <si>
    <t>1.607,46</t>
  </si>
  <si>
    <t>87384</t>
  </si>
  <si>
    <t>ARGAMASSA INDUSTRIALIZADA MULTIUSO PARA REVESTIMENTOS E ASSENTAMENTO DA ALVENARIA, PREPARO COM MISTURADOR DE EIXO HORIZONTAL DE 600 KG. AF_08/2019</t>
  </si>
  <si>
    <t>1.586,55</t>
  </si>
  <si>
    <t>1.593,96</t>
  </si>
  <si>
    <t>87385</t>
  </si>
  <si>
    <t>ARGAMASSA PRONTA PARA CONTRAPISO, PREPARO COM MISTURADOR DE EIXO HORIZONTAL DE 160 KG. AF_08/2019</t>
  </si>
  <si>
    <t>1.873,92</t>
  </si>
  <si>
    <t>1.888,81</t>
  </si>
  <si>
    <t>87386</t>
  </si>
  <si>
    <t>ARGAMASSA PRONTA PARA CONTRAPISO, PREPARO COM MISTURADOR DE EIXO HORIZONTAL DE 300 KG. AF_08/2019</t>
  </si>
  <si>
    <t>1.858,70</t>
  </si>
  <si>
    <t>1.869,95</t>
  </si>
  <si>
    <t>87387</t>
  </si>
  <si>
    <t>ARGAMASSA PRONTA PARA CONTRAPISO, PREPARO COM MISTURADOR DE EIXO HORIZONTAL DE 600 KG. AF_08/2019</t>
  </si>
  <si>
    <t>1.849,33</t>
  </si>
  <si>
    <t>1.858,03</t>
  </si>
  <si>
    <t>87388</t>
  </si>
  <si>
    <t>ARGAMASSA PARA REVESTIMENTO DECORATIVO MONOCAMADA (MONOCAPA), PREPARO COM MISTURADOR DE EIXO HORIZONTAL DE 160 KG. AF_08/2019</t>
  </si>
  <si>
    <t>4.460,88</t>
  </si>
  <si>
    <t>4.473,46</t>
  </si>
  <si>
    <t>87389</t>
  </si>
  <si>
    <t>ARGAMASSA PARA REVESTIMENTO DECORATIVO MONOCAMADA (MONOCAPA), PREPARO COM MISTURADOR DE EIXO HORIZONTAL DE 300 KG. AF_08/2019</t>
  </si>
  <si>
    <t>4.471,95</t>
  </si>
  <si>
    <t>4.481,67</t>
  </si>
  <si>
    <t>87390</t>
  </si>
  <si>
    <t>ARGAMASSA PARA REVESTIMENTO DECORATIVO MONOCAMADA (MONOCAPA), PREPARO COM MISTURADOR DE EIXO HORIZONTAL DE 600 KG. AF_08/2019</t>
  </si>
  <si>
    <t>4.490,43</t>
  </si>
  <si>
    <t>4.497,84</t>
  </si>
  <si>
    <t>87391</t>
  </si>
  <si>
    <t>ARGAMASSA INDUSTRIALIZADA PARA CHAPISCO ROLADO, PREPARO COM MISTURADOR DE EIXO HORIZONTAL DE 160 KG. AF_08/2019</t>
  </si>
  <si>
    <t>4.961,23</t>
  </si>
  <si>
    <t>4.977,53</t>
  </si>
  <si>
    <t>87393</t>
  </si>
  <si>
    <t>ARGAMASSA INDUSTRIALIZADA PARA CHAPISCO ROLADO, PREPARO COM MISTURADOR DE EIXO HORIZONTAL DE 300 KG. AF_08/2019</t>
  </si>
  <si>
    <t>4.998,48</t>
  </si>
  <si>
    <t>5.011,70</t>
  </si>
  <si>
    <t>87394</t>
  </si>
  <si>
    <t>ARGAMASSA INDUSTRIALIZADA PARA CHAPISCO ROLADO, PREPARO COM MISTURADOR DE EIXO HORIZONTAL DE 600 KG. AF_08/2019</t>
  </si>
  <si>
    <t>5.037,86</t>
  </si>
  <si>
    <t>5.048,59</t>
  </si>
  <si>
    <t>87395</t>
  </si>
  <si>
    <t>ARGAMASSA INDUSTRIALIZADA PARA CHAPISCO COLANTE, PREPARO COM MISTURADOR DE EIXO HORIZONTAL DE 160 KG. AF_08/2019</t>
  </si>
  <si>
    <t>3.143,11</t>
  </si>
  <si>
    <t>3.159,41</t>
  </si>
  <si>
    <t>87396</t>
  </si>
  <si>
    <t>ARGAMASSA INDUSTRIALIZADA PARA CHAPISCO COLANTE, PREPARO COM MISTURADOR DE EIXO HORIZONTAL DE 300 KG. AF_08/2019</t>
  </si>
  <si>
    <t>3.155,94</t>
  </si>
  <si>
    <t>3.169,16</t>
  </si>
  <si>
    <t>87397</t>
  </si>
  <si>
    <t>ARGAMASSA INDUSTRIALIZADA PARA CHAPISCO COLANTE, PREPARO COM MISTURADOR DE EIXO HORIZONTAL DE 600 KG. AF_08/2019</t>
  </si>
  <si>
    <t>3.171,99</t>
  </si>
  <si>
    <t>3.182,72</t>
  </si>
  <si>
    <t>87398</t>
  </si>
  <si>
    <t>ARGAMASSA INDUSTRIALIZADA MULTIUSO PARA REVESTIMENTOS E ASSENTAMENTO DA ALVENARIA, PREPARO MANUAL. AF_08/2019</t>
  </si>
  <si>
    <t>1.851,06</t>
  </si>
  <si>
    <t>1.885,56</t>
  </si>
  <si>
    <t>87399</t>
  </si>
  <si>
    <t>ARGAMASSA PRONTA PARA CONTRAPISO, PREPARO MANUAL. AF_08/2019</t>
  </si>
  <si>
    <t>2.159,84</t>
  </si>
  <si>
    <t>87401</t>
  </si>
  <si>
    <t>ARGAMASSA INDUSTRIALIZADA PARA CHAPISCO ROLADO, PREPARO MANUAL. AF_08/2019</t>
  </si>
  <si>
    <t>5.308,98</t>
  </si>
  <si>
    <t>5.352,22</t>
  </si>
  <si>
    <t>87402</t>
  </si>
  <si>
    <t>ARGAMASSA INDUSTRIALIZADA PARA CHAPISCO COLANTE, PREPARO MANUAL. AF_08/2019</t>
  </si>
  <si>
    <t>3.453,63</t>
  </si>
  <si>
    <t>3.496,87</t>
  </si>
  <si>
    <t>87404</t>
  </si>
  <si>
    <t>ARGAMASSA PARA REVESTIMENTO DECORATIVO MONOCAMADA (MONOCAPA), MISTURA E PROJEÇÃO DE 1,5 M3/H DE ARGAMASSA. AF_08/2019</t>
  </si>
  <si>
    <t>4.648,32</t>
  </si>
  <si>
    <t>4.665,90</t>
  </si>
  <si>
    <t>87405</t>
  </si>
  <si>
    <t>ARGAMASSA PARA REVESTIMENTO DECORATIVO MONOCAMADA (MONOCAPA), MISTURA E PROJEÇÃO DE 2 M3/H DE ARGAMASSA. AF_08/2019</t>
  </si>
  <si>
    <t>4.649,97</t>
  </si>
  <si>
    <t>4.663,16</t>
  </si>
  <si>
    <t>87407</t>
  </si>
  <si>
    <t>ARGAMASSA INDUSTRIALIZADA PARA REVESTIMENTOS, MISTURA E PROJEÇÃO DE 1,5 M³/H DE ARGAMASSA. AF_08/2019</t>
  </si>
  <si>
    <t>1.639,71</t>
  </si>
  <si>
    <t>1.651,58</t>
  </si>
  <si>
    <t>87408</t>
  </si>
  <si>
    <t>ARGAMASSA INDUSTRIALIZADA PARA REVESTIMENTOS, MISTURA E PROJEÇÃO DE 2 M³/H DE ARGAMASSA. AF_08/2019</t>
  </si>
  <si>
    <t>1.622,67</t>
  </si>
  <si>
    <t>1.631,57</t>
  </si>
  <si>
    <t>87410</t>
  </si>
  <si>
    <t>ARGAMASSA À BASE DE GESSO, MISTURA E PROJEÇÃO DE 1,5 M³/H DE ARGAMASSA. AF_08/2019</t>
  </si>
  <si>
    <t>832,78</t>
  </si>
  <si>
    <t>849,33</t>
  </si>
  <si>
    <t>88626</t>
  </si>
  <si>
    <t>ARGAMASSA TRAÇO 1:0,5:4,5 (EM VOLUME DE CIMENTO, CAL E AREIA MÉDIA ÚMIDA), PREPARO MECÂNICO COM BETONEIRA 400 L. AF_08/2019</t>
  </si>
  <si>
    <t>443,45</t>
  </si>
  <si>
    <t>454,32</t>
  </si>
  <si>
    <t>88627</t>
  </si>
  <si>
    <t>ARGAMASSA TRAÇO 1:0,5:4,5 (EM VOLUME DE CIMENTO, CAL E AREIA MÉDIA ÚMIDA) PARA ASSENTAMENTO DE ALVENARIA, PREPARO MANUAL. AF_08/2019</t>
  </si>
  <si>
    <t>568,41</t>
  </si>
  <si>
    <t>592,47</t>
  </si>
  <si>
    <t>88628</t>
  </si>
  <si>
    <t>ARGAMASSA TRAÇO 1:3 (EM VOLUME DE CIMENTO E AREIA MÉDIA ÚMIDA), PREPARO MECÂNICO COM BETONEIRA 400 L. AF_08/2019</t>
  </si>
  <si>
    <t>446,43</t>
  </si>
  <si>
    <t>456,01</t>
  </si>
  <si>
    <t>88629</t>
  </si>
  <si>
    <t>ARGAMASSA TRAÇO 1:3 (EM VOLUME DE CIMENTO E AREIA MÉDIA ÚMIDA), PREPARO MANUAL. AF_08/2019</t>
  </si>
  <si>
    <t>577,25</t>
  </si>
  <si>
    <t>600,73</t>
  </si>
  <si>
    <t>88630</t>
  </si>
  <si>
    <t>ARGAMASSA TRAÇO 1:4 (CIMENTO E AREIA MÉDIA), PREPARO MECÂNICO COM BETONEIRA 400 L. AF_08/2019</t>
  </si>
  <si>
    <t>378,11</t>
  </si>
  <si>
    <t>387,52</t>
  </si>
  <si>
    <t>88631</t>
  </si>
  <si>
    <t>ARGAMASSA TRAÇO 1:4 (EM VOLUME DE CIMENTO E AREIA MÉDIA ÚMIDA), PREPARO MANUAL. AF_08/2019</t>
  </si>
  <si>
    <t>519,28</t>
  </si>
  <si>
    <t>541,99</t>
  </si>
  <si>
    <t>88715</t>
  </si>
  <si>
    <t>ARGAMASSA TRAÇO 1:2:9 (EM VOLUME DE CIMENTO, CAL E AREIA MÉDIA ÚMIDA) PARA EMBOÇO/MASSA ÚNICA/ASSENTAMENTO DE ALVENARIA DE VEDAÇÃO, PREPARO MECÂNICO COM BETONEIRA 400 L. AF_08/2019</t>
  </si>
  <si>
    <t>435,64</t>
  </si>
  <si>
    <t>447,57</t>
  </si>
  <si>
    <t>100464</t>
  </si>
  <si>
    <t>ARGAMASSA TRAÇO 1:0,5:4,5  (EM VOLUME DE CIMENTO, CAL E AREIA MÉDIA ÚMIDA), PREPARO MECÂNICO COM MISTURADOR DE EIXO HORIZONTAL DE 160 KG. AF_08/2019</t>
  </si>
  <si>
    <t>475,11</t>
  </si>
  <si>
    <t>490,00</t>
  </si>
  <si>
    <t>100465</t>
  </si>
  <si>
    <t>ARGAMASSA TRAÇO 1:0,5:4,5  (EM VOLUME DE CIMENTO, CAL E AREIA MÉDIA ÚMIDA), PREPARO MECÂNICO COM MISTURADOR DE EIXO HORIZONTAL DE 300 KG. AF_08/2019</t>
  </si>
  <si>
    <t>431,38</t>
  </si>
  <si>
    <t>441,20</t>
  </si>
  <si>
    <t>100466</t>
  </si>
  <si>
    <t>ARGAMASSA TRAÇO 1:0,5:4,5  (EM VOLUME DE CIMENTO, CAL E AREIA MÉDIA ÚMIDA), PREPARO MECÂNICO COM MISTURADOR DE EIXO HORIZONTAL DE 600 KG. AF_08/2019</t>
  </si>
  <si>
    <t>410,26</t>
  </si>
  <si>
    <t>417,56</t>
  </si>
  <si>
    <t>100468</t>
  </si>
  <si>
    <t>ARGAMASSA TRAÇO 1:3 (EM VOLUME DE CIMENTO E AREIA MÉDIA ÚMIDA), PREPARO MECÂNICO COM MISTURADOR DE EIXO HORIZONTAL DE 160 KG. AF_08/2019</t>
  </si>
  <si>
    <t>568,30</t>
  </si>
  <si>
    <t>587,31</t>
  </si>
  <si>
    <t>100469</t>
  </si>
  <si>
    <t>ARGAMASSA TRAÇO 1:3 (EM VOLUME DE CIMENTO E AREIA MÉDIA ÚMIDA), PREPARO MECÂNICO COM MISTURADOR DE EIXO HORIZONTAL DE 300 KG. AF_08/2019</t>
  </si>
  <si>
    <t>438,19</t>
  </si>
  <si>
    <t>100470</t>
  </si>
  <si>
    <t>ARGAMASSA TRAÇO 1:3 (EM VOLUME DE CIMENTO E AREIA MÉDIA ÚMIDA), PREPARO MECÂNICO COM MISTURADOR DE EIXO HORIZONTAL DE 600 KG. AF_08/2019</t>
  </si>
  <si>
    <t>395,64</t>
  </si>
  <si>
    <t>404,74</t>
  </si>
  <si>
    <t>100472</t>
  </si>
  <si>
    <t>ARGAMASSA TRAÇO 1:4 (EM VOLUME DE CIMENTO E AREIA MÉDIA ÚMIDA), PREPARO MECÂNICO COM MISTURADOR DE EIXO HORIZONTAL DE 160 KG. AF_08/2019</t>
  </si>
  <si>
    <t>450,11</t>
  </si>
  <si>
    <t>466,18</t>
  </si>
  <si>
    <t>100473</t>
  </si>
  <si>
    <t>ARGAMASSA TRAÇO 1:4 (EM VOLUME DE CIMENTO E AREIA MÉDIA ÚMIDA), PREPARO MECÂNICO COM MISTURADOR DE EIXO HORIZONTAL DE 300 KG. AF_08/2019</t>
  </si>
  <si>
    <t>395,14</t>
  </si>
  <si>
    <t>405,02</t>
  </si>
  <si>
    <t>100474</t>
  </si>
  <si>
    <t>ARGAMASSA TRAÇO 1:4 (EM VOLUME DE CIMENTO E AREIA MÉDIA ÚMIDA), PREPARO MECÂNICO COM MISTURADOR DE EIXO HORIZONTAL DE 600 KG. AF_08/2019</t>
  </si>
  <si>
    <t>371,18</t>
  </si>
  <si>
    <t>378,14</t>
  </si>
  <si>
    <t>100475</t>
  </si>
  <si>
    <t>ARGAMASSA TRAÇO 1:3 (EM VOLUME DE CIMENTO E AREIA MÉDIA ÚMIDA) COM ADIÇÃO DE IMPERMEABILIZANTE, PREPARO MECÂNICO COM BETONEIRA 400 L. AF_08/2019</t>
  </si>
  <si>
    <t>598,14</t>
  </si>
  <si>
    <t>608,64</t>
  </si>
  <si>
    <t>100477</t>
  </si>
  <si>
    <t>ARGAMASSA TRAÇO 1:3 (EM VOLUME DE CIMENTO E AREIA MÉDIA ÚMIDA) COM ADIÇÃO DE IMPERMEABILIZANTE, PREPARO MECÂNICO COM MISTURADOR DE EIXO HORIZONTAL DE 160 KG. AF_08/2019</t>
  </si>
  <si>
    <t>672,07</t>
  </si>
  <si>
    <t>692,00</t>
  </si>
  <si>
    <t>100478</t>
  </si>
  <si>
    <t>ARGAMASSA TRAÇO 1:3 (EM VOLUME DE CIMENTO E AREIA MÉDIA ÚMIDA) COM ADIÇÃO DE IMPERMEABILIZANTE, PREPARO MECÂNICO COM MISTURADOR DE EIXO HORIZONTAL DE 300 KG. AF_08/2019</t>
  </si>
  <si>
    <t>586,40</t>
  </si>
  <si>
    <t>596,42</t>
  </si>
  <si>
    <t>100479</t>
  </si>
  <si>
    <t>ARGAMASSA TRAÇO 1:3 (EM VOLUME DE CIMENTO E AREIA MÉDIA ÚMIDA) COM ADIÇÃO DE IMPERMEABILIZANTE, PREPARO MECÂNICO COM MISTURADOR DE EIXO HORIZONTAL DE 600 KG. AF_08/2019</t>
  </si>
  <si>
    <t>568,87</t>
  </si>
  <si>
    <t>576,67</t>
  </si>
  <si>
    <t>100480</t>
  </si>
  <si>
    <t>ARGAMASSA TRAÇO 1:3 (EM VOLUME DE CIMENTO E AREIA MÉDIA ÚMIDA) COM ADIÇÃO DE IMPERMEABILIZANTE, PREPARO MANUAL. AF_08/2019</t>
  </si>
  <si>
    <t>728,28</t>
  </si>
  <si>
    <t>752,67</t>
  </si>
  <si>
    <t>100481</t>
  </si>
  <si>
    <t>ARGAMASSA TRAÇO 1:4 (EM VOLUME DE CIMENTO E AREIA MÉDIA ÚMIDA) COM ADIÇÃO DE IMPERMEABILIZANTE, PREPARO MECÂNICO COM BETONEIRA 400 L. AF_08/2019</t>
  </si>
  <si>
    <t>512,21</t>
  </si>
  <si>
    <t>522,03</t>
  </si>
  <si>
    <t>100483</t>
  </si>
  <si>
    <t>ARGAMASSA TRAÇO 1:4 (EM VOLUME DE CIMENTO E AREIA MÉDIA ÚMIDA) COM ADIÇÃO DE IMPERMEABILIZANTE, PREPARO MECÂNICO COM MISTURADOR DE EIXO HORIZONTAL DE 160 KG. AF_08/2019</t>
  </si>
  <si>
    <t>567,65</t>
  </si>
  <si>
    <t>584,48</t>
  </si>
  <si>
    <t>100484</t>
  </si>
  <si>
    <t>ARGAMASSA TRAÇO 1:4 (EM VOLUME DE CIMENTO E AREIA MÉDIA ÚMIDA) COM ADIÇÃO DE IMPERMEABILIZANTE, PREPARO MECÂNICO COM MISTURADOR DE EIXO HORIZONTAL DE 300 KG. AF_08/2019</t>
  </si>
  <si>
    <t>513,69</t>
  </si>
  <si>
    <t>524,33</t>
  </si>
  <si>
    <t>100485</t>
  </si>
  <si>
    <t>ARGAMASSA TRAÇO 1:4 (EM VOLUME DE CIMENTO E AREIA MÉDIA ÚMIDA) COM ADIÇÃO DE IMPERMEABILIZANTE, PREPARO MECÂNICO COM MISTURADOR DE EIXO HORIZONTAL DE 600 KG. AF_08/2019</t>
  </si>
  <si>
    <t>491,82</t>
  </si>
  <si>
    <t>499,59</t>
  </si>
  <si>
    <t>100486</t>
  </si>
  <si>
    <t>ARGAMASSA TRAÇO 1:4 (EM VOLUME DE CIMENTO E AREIA MÉDIA ÚMIDA) COM ADIÇÃO DE IMPERMEABILIZANTE, PREPARO MANUAL. AF_08/2019</t>
  </si>
  <si>
    <t>645,11</t>
  </si>
  <si>
    <t>668,54</t>
  </si>
  <si>
    <t>100487</t>
  </si>
  <si>
    <t>ARGAMASSA TRAÇO 1:2:9 (EM VOLUME DE CIMENTO, CAL E AREIA MÉDIA ÚMIDA) PARA EMBOÇO/MASSA ÚNICA/ASSENTAMENTO DE ALVENARIA DE VEDAÇÃO, PREPARO MECÂNICO COM MISTURADOR DE EIXO HORIZONTAL DE 600 KG. AF_08/2019</t>
  </si>
  <si>
    <t>410,85</t>
  </si>
  <si>
    <t>420,36</t>
  </si>
  <si>
    <t>100488</t>
  </si>
  <si>
    <t>ARGAMASSA TRAÇO 1:0,5:4,5 (EM VOLUME DE CIMENTO, CAL E AREIA MÉDIA ÚMIDA), PREPARO MECÂNICO COM BETONEIRA 600 L. AF_08/2019</t>
  </si>
  <si>
    <t>433,22</t>
  </si>
  <si>
    <t>442,30</t>
  </si>
  <si>
    <t>100489</t>
  </si>
  <si>
    <t>ARGAMASSA TRAÇO 1:3 (EM VOLUME DE CIMENTO E AREIA MÉDIA ÚMIDA), PREPARO MECÂNICO COM BETONEIRA 600 L. AF_08/2019</t>
  </si>
  <si>
    <t>444,52</t>
  </si>
  <si>
    <t>453,40</t>
  </si>
  <si>
    <t>100490</t>
  </si>
  <si>
    <t>ARGAMASSA TRAÇO 1:4 (EM VOLUME DE CIMENTO E AREIA MÉDIA ÚMIDA), PREPARO MECÂNICO COM BETONEIRA 600 L. AF_08/2019</t>
  </si>
  <si>
    <t>397,84</t>
  </si>
  <si>
    <t>100491</t>
  </si>
  <si>
    <t>ARGAMASSA TRAÇO 1:3 (EM VOLUME DE CIMENTO E AREIA MÉDIA ÚMIDA) COM ADIÇÃO DE IMPERMEABILIZANTE, PREPARO MECÂNICO COM BETONEIRA 600 L. AF_08/2019</t>
  </si>
  <si>
    <t>597,59</t>
  </si>
  <si>
    <t>607,51</t>
  </si>
  <si>
    <t>100492</t>
  </si>
  <si>
    <t>ARGAMASSA TRAÇO 1:4 (EM VOLUME DE CIMENTO E AREIA MÉDIA ÚMIDA) COM ADIÇÃO DE IMPERMEABILIZANTE, PREPARO MECÂNICO COM BETONEIRA 600 L. AF_08/2019</t>
  </si>
  <si>
    <t>511,86</t>
  </si>
  <si>
    <t>521,06</t>
  </si>
  <si>
    <t>92121</t>
  </si>
  <si>
    <t>PENEIRAMENTO DE AREIA COM PENEIRA ELÉTRICA. AF_11/2015</t>
  </si>
  <si>
    <t>39,42</t>
  </si>
  <si>
    <t>92122</t>
  </si>
  <si>
    <t>PENEIRAMENTO DE AREIA COM PENEIRA MANUAL. AF_11/2015</t>
  </si>
  <si>
    <t>67,55</t>
  </si>
  <si>
    <t>92123</t>
  </si>
  <si>
    <t>ENSACAMENTO DE AREIA. AF_11/2015</t>
  </si>
  <si>
    <t>67,74</t>
  </si>
  <si>
    <t>71,96</t>
  </si>
  <si>
    <t>100195</t>
  </si>
  <si>
    <t>TRANSPORTE HORIZONTAL MANUAL, DE SACOS DE 50 KG (UNIDADE: KGXKM). AF_07/2019</t>
  </si>
  <si>
    <t>KGXKM</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</si>
  <si>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</si>
  <si>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</si>
  <si>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</si>
  <si>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</si>
  <si>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</si>
  <si>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</si>
  <si>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0,32</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</si>
  <si>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</si>
  <si>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</si>
  <si>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</si>
  <si>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</si>
  <si>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</si>
  <si>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</si>
  <si>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</si>
  <si>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</si>
  <si>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</si>
  <si>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</si>
  <si>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</si>
  <si>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</si>
  <si>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</si>
  <si>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</si>
  <si>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1.737,03</t>
  </si>
  <si>
    <t>1.924,19</t>
  </si>
  <si>
    <t>100206</t>
  </si>
  <si>
    <t>TRANSPORTE HORIZONTAL COM JERICA DE 90 L, DE MASSA/ GRANEL (UNIDADE: M3XKM). AF_07/2019</t>
  </si>
  <si>
    <t>1.255,58</t>
  </si>
  <si>
    <t>1.390,86</t>
  </si>
  <si>
    <t>100207</t>
  </si>
  <si>
    <t>TRANSPORTE HORIZONTAL COM CARREGADEIRA, DE MASSA/ GRANEL (UNIDADE: M3XKM). AF_07/2019</t>
  </si>
  <si>
    <t>498,32</t>
  </si>
  <si>
    <t>520,22</t>
  </si>
  <si>
    <t>100208</t>
  </si>
  <si>
    <t>TRANSPORTE HORIZONTAL MANUAL, DE BLOCOS VAZADOS DE CONCRETO OU CERÂMICO DE 19X19X39CM (UNIDADE: BLOCOXKM). AF_07/2019</t>
  </si>
  <si>
    <t>UNXKM</t>
  </si>
  <si>
    <t>22,98</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</si>
  <si>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</si>
  <si>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</si>
  <si>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</si>
  <si>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</si>
  <si>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23,45</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</si>
  <si>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</si>
  <si>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</si>
  <si>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</si>
  <si>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</si>
  <si>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</si>
  <si>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</si>
  <si>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3,24</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</si>
  <si>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</si>
  <si>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</si>
  <si>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</si>
  <si>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</si>
  <si>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</si>
  <si>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</si>
  <si>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1,14</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</si>
  <si>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</si>
  <si>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</si>
  <si>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</si>
  <si>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</si>
  <si>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</si>
  <si>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</si>
  <si>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</si>
  <si>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</si>
  <si>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</si>
  <si>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33,01</t>
  </si>
  <si>
    <t>100221</t>
  </si>
  <si>
    <t>TRANSPORTE HORIZONTAL COM CARRINHO DE MÃO, DE CAIXA COM REVESTIMENTO CERÂMICO (UNIDADE: M2XKM). AF_07/2019</t>
  </si>
  <si>
    <t>37,42</t>
  </si>
  <si>
    <t>100222</t>
  </si>
  <si>
    <t>TRANSPORTE HORIZONTAL COM CARRINHO PLATAFORMA, DE CAIXA COM REVESTIMENTO CERÂMICO (UNIDADE: M2XKM). AF_07/2019</t>
  </si>
  <si>
    <t>15,70</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</si>
  <si>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</si>
  <si>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</si>
  <si>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</si>
  <si>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</si>
  <si>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</si>
  <si>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</si>
  <si>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</si>
  <si>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2,59</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</si>
  <si>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</si>
  <si>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</si>
  <si>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</si>
  <si>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</si>
  <si>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</si>
  <si>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</si>
  <si>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</si>
  <si>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</si>
  <si>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</si>
  <si>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</si>
  <si>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</si>
  <si>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</si>
  <si>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</si>
  <si>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</si>
  <si>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</si>
  <si>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</si>
  <si>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</si>
  <si>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</si>
  <si>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0,65</t>
  </si>
  <si>
    <t>100235</t>
  </si>
  <si>
    <t>TRANSPORTE VERTICAL MANUAL, 1 PAVIMENTO, DE LATA DE 18 LITROS (UNIDADE: L). AF_07/2019</t>
  </si>
  <si>
    <t>100236</t>
  </si>
  <si>
    <t>TRANSPORTE HORIZONTAL MANUAL, DE TUBO DE PVC SOLDÁVEL COM DIÂMETRO MENOR OU IGUAL A 60 MM (UNIDADE: MXKM). AF_07/2019</t>
  </si>
  <si>
    <t>MXKM</t>
  </si>
  <si>
    <t>3,29</t>
  </si>
  <si>
    <t>3,64</t>
  </si>
  <si>
    <t>100237</t>
  </si>
  <si>
    <t>TRANSPORTE HORIZONTAL MANUAL, DE TUBO DE PVC SOLDÁVEL COM DIÂMETRO MAIOR QUE 60 MM E MENOR OU IGUAL A 85 MM (UNIDADE: MXKM). AF_07/2019</t>
  </si>
  <si>
    <t>4,37</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</si>
  <si>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</si>
  <si>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</si>
  <si>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</si>
  <si>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</si>
  <si>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</si>
  <si>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</si>
  <si>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</si>
  <si>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</si>
  <si>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</si>
  <si>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</si>
  <si>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100243</t>
  </si>
  <si>
    <t>TRANSPORTE HORIZONTAL MANUAL, DE TUBO DE COBRE - CLASSE E - COM DIÂMETRO MENOR OU IGUAL A 54 MM (UNIDADE: MXKM). AF_07/2019</t>
  </si>
  <si>
    <t>4,20</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</si>
  <si>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</si>
  <si>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</si>
  <si>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</si>
  <si>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</si>
  <si>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10,49</t>
  </si>
  <si>
    <t>100246</t>
  </si>
  <si>
    <t>TRANSPORTE HORIZONTAL MANUAL, DE TUBO DE PVC SÉRIE NORMAL - ESGOTO PREDIAL, OU REFORÇADO PARA ESGOTO OU ÁGUAS PLUVIAIS PREDIAL, COM DIÂMETRO MENOR OU IGUAL A 75 MM (UNIDADE: MXKM). AF_07/2019</t>
  </si>
  <si>
    <t>3,15</t>
  </si>
  <si>
    <t>3,49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</si>
  <si>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</si>
  <si>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</si>
  <si>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</si>
  <si>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</si>
  <si>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</si>
  <si>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</si>
  <si>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</si>
  <si>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</si>
  <si>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5,83</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</si>
  <si>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</si>
  <si>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</si>
  <si>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</si>
  <si>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</si>
  <si>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</si>
  <si>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</si>
  <si>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</si>
  <si>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</si>
  <si>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</si>
  <si>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</si>
  <si>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</si>
  <si>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</si>
  <si>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</si>
  <si>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</si>
  <si>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</si>
  <si>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</si>
  <si>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</si>
  <si>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</si>
  <si>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</si>
  <si>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</si>
  <si>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</si>
  <si>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</si>
  <si>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</si>
  <si>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</si>
  <si>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</si>
  <si>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</si>
  <si>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100264</t>
  </si>
  <si>
    <t>TRANSPORTE HORIZONTAL MANUAL, DE JANELA (UNIDADE: M2XKM). AF_07/2019</t>
  </si>
  <si>
    <t>51,62</t>
  </si>
  <si>
    <t>100265</t>
  </si>
  <si>
    <t>TRANSPORTE VERTICAL MANUAL, 1 PAVIMENTO, DE JANELA (UNIDADE: M2). AF_07/2019</t>
  </si>
  <si>
    <t>100266</t>
  </si>
  <si>
    <t>TRANSPORTE HORIZONTAL MANUAL, DE PORTA (UNIDADE: UNIDXKM). AF_07/2019</t>
  </si>
  <si>
    <t>99,03</t>
  </si>
  <si>
    <t>109,71</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</si>
  <si>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</si>
  <si>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</si>
  <si>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</si>
  <si>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</si>
  <si>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</si>
  <si>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</si>
  <si>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</si>
  <si>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</si>
  <si>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74,24</t>
  </si>
  <si>
    <t>100271</t>
  </si>
  <si>
    <t>TRANSPORTE HORIZONTAL MANUAL, DE VIDRO (UNIDADE: M2XKM). AF_07/2019</t>
  </si>
  <si>
    <t>74,28</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</si>
  <si>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</si>
  <si>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</si>
  <si>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</si>
  <si>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</si>
  <si>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</si>
  <si>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</si>
  <si>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</si>
  <si>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</si>
  <si>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</si>
  <si>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</si>
  <si>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38,97</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</si>
  <si>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</si>
  <si>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</si>
  <si>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</si>
  <si>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</si>
  <si>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47,38</t>
  </si>
  <si>
    <t>52,49</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</si>
  <si>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</si>
  <si>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</si>
  <si>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</si>
  <si>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</si>
  <si>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</si>
  <si>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</si>
  <si>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100282</t>
  </si>
  <si>
    <t>TRANSPORTE HORIZONTAL MANUAL, DE TELHA DE CONCRETO OU CERÂMICA (UNIDADE: M2XKM). AF_07/2019</t>
  </si>
  <si>
    <t>205,54</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</si>
  <si>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</si>
  <si>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</si>
  <si>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</si>
  <si>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</si>
  <si>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</si>
  <si>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</si>
  <si>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49,85</t>
  </si>
  <si>
    <t>100286</t>
  </si>
  <si>
    <t>TRANSPORTE HORIZONTAL COM CARRINHO PLATAFORMA, DE BARRAMENTO BLINDADO (UNIDADE: MXKM). AF_07/2019</t>
  </si>
  <si>
    <t>100287</t>
  </si>
  <si>
    <t>TRANSPORTE HORIZONTAL MANUAL, DE CALHA QUADRADA NÚMERO 24 - CORTE 33 (UNIDADE: MXKM). AF_07/2019</t>
  </si>
  <si>
    <t>99802</t>
  </si>
  <si>
    <t>LIMPEZA DE PISO CERÂMICO OU PORCELANATO COM VASSOURA A SECO. AF_04/2019</t>
  </si>
  <si>
    <t>99803</t>
  </si>
  <si>
    <t>LIMPEZA DE PISO CERÂMICO OU PORCELANATO COM PANO ÚMIDO. AF_04/2019</t>
  </si>
  <si>
    <t>2,73</t>
  </si>
  <si>
    <t>99804</t>
  </si>
  <si>
    <t>LIMPEZA DE PISO CERÂMICO OU PORCELANATO UTILIZANDO DETERGENTE NEUTRO E ESCOVAÇÃO MANUAL. AF_04/2019</t>
  </si>
  <si>
    <t>99805</t>
  </si>
  <si>
    <t>LIMPEZA DE PISO CERÂMICO OU COM PEDRAS RÚSTICAS UTILIZANDO ÁCIDO MURIÁTICO. AF_04/2019</t>
  </si>
  <si>
    <t>14,54</t>
  </si>
  <si>
    <t>99806</t>
  </si>
  <si>
    <t>LIMPEZA DE REVESTIMENTO CERÂMICO EM PAREDE COM PANO ÚMIDO AF_04/2019</t>
  </si>
  <si>
    <t>99807</t>
  </si>
  <si>
    <t>LIMPEZA DE REVESTIMENTO CERÂMICO EM PAREDE UTILIZANDO DETERGENTE NEUTRO E ESCOVAÇÃO MANUAL. AF_04/2019</t>
  </si>
  <si>
    <t>99808</t>
  </si>
  <si>
    <t>LIMPEZA DE REVESTIMENTO CERÂMICO EM PAREDE UTILIZANDO ÁCIDO MURIÁTICO. AF_04/2019</t>
  </si>
  <si>
    <t>99809</t>
  </si>
  <si>
    <t>LIMPEZA DE PISO DE LADRILHO HIDRÁULICO COM PANO ÚMIDO. AF_04/2019</t>
  </si>
  <si>
    <t>99810</t>
  </si>
  <si>
    <t>LIMPEZA DE PISO DE MÁRMORE/GRANITO UTILIZANDO DETERGENTE NEUTRO E ESCOVAÇÃO MANUAL. AF_04/2019</t>
  </si>
  <si>
    <t>9,64</t>
  </si>
  <si>
    <t>99811</t>
  </si>
  <si>
    <t>LIMPEZA DE CONTRAPISO COM VASSOURA A SECO. AF_04/2019</t>
  </si>
  <si>
    <t>99812</t>
  </si>
  <si>
    <t>LIMPEZA DE LADRILHO HIDRÁULICO EM PAREDE COM PANO ÚMIDO. AF_04/2019</t>
  </si>
  <si>
    <t>99813</t>
  </si>
  <si>
    <t>LIMPEZA DE MÁRMORE/GRANITO EM PAREDE UTILIZANDO DETERGENTE NEUTRO E ESCOVAÇÃO MANUAL. AF_04/2019</t>
  </si>
  <si>
    <t>99814</t>
  </si>
  <si>
    <t>LIMPEZA DE SUPERFÍCIE COM JATO DE ALTA PRESSÃO. AF_04/2019</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</si>
  <si>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</si>
  <si>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</si>
  <si>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</si>
  <si>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</si>
  <si>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</si>
  <si>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</si>
  <si>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</si>
  <si>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</si>
  <si>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</si>
  <si>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</si>
  <si>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</si>
  <si>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</si>
  <si>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</si>
  <si>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</si>
  <si>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99822</t>
  </si>
  <si>
    <t>LIMPEZA DE PORTA DE MADEIRA. AF_04/2019</t>
  </si>
  <si>
    <t>1,19</t>
  </si>
  <si>
    <t>1,32</t>
  </si>
  <si>
    <t>99823</t>
  </si>
  <si>
    <t>LIMPEZA DE PORTA INTEIRAMENTE DE VIDRO. AF_04/2019</t>
  </si>
  <si>
    <t>99824</t>
  </si>
  <si>
    <t>LIMPEZA DE PORTA EM AÇO/ALUMÍNIO. AF_04/2019</t>
  </si>
  <si>
    <t>99825</t>
  </si>
  <si>
    <t>LIMPEZA DE PORTA DE VIDRO COM CAIXILHO EM AÇO/ ALUMÍNIO/ PVC. AF_04/2019</t>
  </si>
  <si>
    <t>99826</t>
  </si>
  <si>
    <t>LIMPEZA DE FORRO REMOVÍVEL COM PANO ÚMIDO. AF_04/2019</t>
  </si>
  <si>
    <t>97013</t>
  </si>
  <si>
    <t>GUARDA-CORPO FIXADO EM FÔRMA DE MADEIRA COM MONTANTES E TRAVESSÕES EM MADEIRA E FECHAMENTO EM PLACA COMPENSADO PARA EDIFÍCIOS COM ATÉ 2 PAVIMENTOS. AF_03/2024</t>
  </si>
  <si>
    <t>87,85</t>
  </si>
  <si>
    <t>89,91</t>
  </si>
  <si>
    <t>97014</t>
  </si>
  <si>
    <t>GUARDA-CORPO FIXADO EM FÔRMA DE MADEIRA COM MONTANTES E TRAVESSÕES EM MADEIRA E FECHAMENTO EM PLACA COMPENSADO PARA EDIFÍCIOS COM 3 PAVIMENTOS. AF_03/2024</t>
  </si>
  <si>
    <t>97015</t>
  </si>
  <si>
    <t>GUARDA-CORPO FIXADO EM FÔRMA DE MADEIRA COM MONTANTES E TRAVESSÕES EM MADEIRA E FECHAMENTO EM PLACA COMPENSADO PARA EDIFÍCIOS COM ALTURA IGUAL OU SUPERIOR A 4 PAVIMENTOS. AF_03/2024</t>
  </si>
  <si>
    <t>54,50</t>
  </si>
  <si>
    <t>56,56</t>
  </si>
  <si>
    <t>97016</t>
  </si>
  <si>
    <t>GUARDA-CORPO FIXADO EM FÔRMA DE MADEIRA COM MONTANTES E TRAVESSÕES EM MADEIRA PRÉ-MONTADOS PARA EDIFÍCIOS COM ATÉ 2 PAVIMENTOS. AF_03/2024</t>
  </si>
  <si>
    <t>72,68</t>
  </si>
  <si>
    <t>97017</t>
  </si>
  <si>
    <t>GUARDA-CORPO FIXADO EM FÔRMA DE MADEIRA COM MONTANTES E TRAVESSÕES EM MADEIRA PRÉ-MONTADOS PARA EDIFÍCIOS COM 3 PAVIMENTOS. AF_03/2024</t>
  </si>
  <si>
    <t>97018</t>
  </si>
  <si>
    <t>GUARDA-CORPO FIXADO EM FÔRMA DE MADEIRA COM MONTANTES E TRAVESSÕES EM MADEIRA PRÉ-MONTADOS PARA EDIFÍCIOS COM ALTURA IGUAL OU SUPERIOR A 4 PAVIMENTOS. AF_03/2024</t>
  </si>
  <si>
    <t>45,31</t>
  </si>
  <si>
    <t>97031</t>
  </si>
  <si>
    <t>GUARDA-CORPO EM LAJE PÓS-DESFÔRMA COM ESCORAS DE MADEIRA ESTRONCADAS NA ESTRUTURA, TRAVESSÕES DE MADEIRA E FECHAMENTO EM TELA DE POLIPROPILENO PARA EDIFÍCIOS COM ATÉ 4 PAVIMENTOS (1 MONTAGEM). AF_03/2024</t>
  </si>
  <si>
    <t>103,61</t>
  </si>
  <si>
    <t>105,78</t>
  </si>
  <si>
    <t>97032</t>
  </si>
  <si>
    <t>GUARDA-CORPO EM LAJE PÓS-DESFÔRMA COM ESCORAS DE MADEIRA ESTRONCADAS NA ESTRUTURA, TRAVESSÕES DE MADEIRA E FECHAMENTO EM TELA DE POLIPROPILENO PARA EDIFÍCIOS ACIMA DE 4 PAVIMENTOS (2 MONTAGENS). AF_03/2024</t>
  </si>
  <si>
    <t>63,12</t>
  </si>
  <si>
    <t>97033</t>
  </si>
  <si>
    <t>GUARDA-CORPO EM LAJE PÓS-DESFÔRMA COM ESCORAS METÁLICAS ESTRONCADAS NA ESTRUTURA, TRAVESSÕES DE MADEIRA E FECHAMENTO EM TELA DE POLIPROPILENO PARA EDIFÍCIOS COM ATÉ 4 PAVIMENTOS (1 MONTAGEM). AF_03/2024_PS</t>
  </si>
  <si>
    <t>102,06</t>
  </si>
  <si>
    <t>97034</t>
  </si>
  <si>
    <t>GUARDA-CORPO EM LAJE PÓS-DESFÔRMA COM ESCORAS METÁLICAS ESTRONCADAS NA ESTRUTURA, TRAVESSÕES DE MADEIRA E FECHAMENTO EM TELA DE POLIPROPILENO PARA EDIFÍCIOS ACIMA DE 4 PAVIMENTOS (2 MONTAGENS). AF_03/2024_PS</t>
  </si>
  <si>
    <t>63,77</t>
  </si>
  <si>
    <t>97039</t>
  </si>
  <si>
    <t>FECHAMENTO REMOVÍVEL DE VÃO DE PORTAS EM MADEIRA (VÃO DO ELEVADOR) - 1 MONTAGEM EM OBRA. AF_03/2024</t>
  </si>
  <si>
    <t>72,46</t>
  </si>
  <si>
    <t>75,33</t>
  </si>
  <si>
    <t>97040</t>
  </si>
  <si>
    <t>FECHAMENTO REMOVÍVEL DE ABERTURA DE CAIXILHO EM MADEIRA - 4 MONTAGENS EM OBRA. AF_03/2024</t>
  </si>
  <si>
    <t>97041</t>
  </si>
  <si>
    <t>FECHAMENTO REMOVÍVEL DE ABERTURA NO PISO EM MADEIRA - 1 MONTAGEM EM OBRA. AF_03/2024</t>
  </si>
  <si>
    <t>139,19</t>
  </si>
  <si>
    <t>143,08</t>
  </si>
  <si>
    <t>97046</t>
  </si>
  <si>
    <t>PONTEIRAS DE PROTEÇÃO DE PONTAS E VERGALHÕES EXPOSTOS EM FUNDAÇÕES  . AF_03/2024</t>
  </si>
  <si>
    <t>97047</t>
  </si>
  <si>
    <t>PONTEIRAS DE PROTEÇÃO DE PONTAS E VERGALHÕES EXPOSTOS EM ESTRUTURAS DE CONCRETO ARMADO CONVENCIONAL. AF_03/2024</t>
  </si>
  <si>
    <t>97048</t>
  </si>
  <si>
    <t>PONTEIRAS DE PROTEÇÃO DE PONTAS E VERGALHÕES EXPOSTOS EM ALVENARIA ESTRUTURAL. AF_03/2024</t>
  </si>
  <si>
    <t>97054</t>
  </si>
  <si>
    <t>INSTALAÇÃO DE SINALIZADOR NOTURNO LED. AF_03/2024</t>
  </si>
  <si>
    <t>97062</t>
  </si>
  <si>
    <t>COLOCAÇÃO DE TELA EM ANDAIME FACHADEIRO. AF_03/2024</t>
  </si>
  <si>
    <t>97063</t>
  </si>
  <si>
    <t>MONTAGEM E DESMONTAGEM DE ANDAIME MODULAR FACHADEIRO, COM PISO METÁLICO, PARA EDIFÍCIOS COM MULTIPLOS PAVIMENTOS (EXCLUSIVE ANDAIME E LIMPEZA). AF_03/2024</t>
  </si>
  <si>
    <t>19,23</t>
  </si>
  <si>
    <t>97064</t>
  </si>
  <si>
    <t>MONTAGEM E DESMONTAGEM DE ANDAIME TUBULAR TIPO "TORRE" (EXCLUSIVE ANDAIME E LIMPEZA). AF_03/2024</t>
  </si>
  <si>
    <t>27,16</t>
  </si>
  <si>
    <t>30,20</t>
  </si>
  <si>
    <t>97065</t>
  </si>
  <si>
    <t>MONTAGEM E DESMONTAGEM DE ANDAIME MULTIDIRECIONAL (EXCLUSIVE ANDAIME E LIMPEZA). AF_03/2024</t>
  </si>
  <si>
    <t>97066</t>
  </si>
  <si>
    <t>PROTEÇÃO DE PEDESTRES, INCLUSIVE MONTAGEM E DESMONTAGEM. AF_03/2024_PS</t>
  </si>
  <si>
    <t>333,48</t>
  </si>
  <si>
    <t>350,54</t>
  </si>
  <si>
    <t>97067</t>
  </si>
  <si>
    <t>PLATAFORMA DE PROTEÇÃO PRINCIPAL PARA ALVENARIA ESTRUTURAL PARA SER APOIADA EM ANDAIME, INCLUSIVE MONTAGEM E DESMONTAGEM. AF_03/2024</t>
  </si>
  <si>
    <t>723,64</t>
  </si>
  <si>
    <t>744,12</t>
  </si>
  <si>
    <t>105103</t>
  </si>
  <si>
    <t>ASCENSÃO E DESCIDA DE ELEVADOR DE CREMALHEIRA. AF_03/2024</t>
  </si>
  <si>
    <t>92,53</t>
  </si>
  <si>
    <t>102,90</t>
  </si>
  <si>
    <t>105104</t>
  </si>
  <si>
    <t>MONTAGEM E DESMONTAGEM DE MINI GRUA. AF_03/2024</t>
  </si>
  <si>
    <t>4.543,39</t>
  </si>
  <si>
    <t>4.841,95</t>
  </si>
  <si>
    <t>105105</t>
  </si>
  <si>
    <t>ASCENSÃO DE MINI GRUA. AF_03/2024</t>
  </si>
  <si>
    <t>105106</t>
  </si>
  <si>
    <t>MONTAGEM E DESMONTAGEM DE TRECHO INICIAL DE ELEVADOR DE CREMALHEIRA, CABINE SIMPLES - EXCLUSO FUNDAÇÕES. AF_03/2024</t>
  </si>
  <si>
    <t>2.106,35</t>
  </si>
  <si>
    <t>2.342,37</t>
  </si>
  <si>
    <t>105107</t>
  </si>
  <si>
    <t>MONTAGEM E DESMONTAGEM DE TRECHO INICIAL DE ELEVADOR DE CREMALHEIRA, CABINE DUPLA - EXCLUSO FUNDAÇÕES. AF_03/2024</t>
  </si>
  <si>
    <t>3.110,23</t>
  </si>
  <si>
    <t>3.458,72</t>
  </si>
  <si>
    <t>105110</t>
  </si>
  <si>
    <t>ASCENSÃO DE GRUA ASCENSIONAL. AF_03/2024</t>
  </si>
  <si>
    <t>201,40</t>
  </si>
  <si>
    <t>223,83</t>
  </si>
  <si>
    <t>105111</t>
  </si>
  <si>
    <t>MONTAGEM E DESMONTAGEM DO TRECHO INICIAL DE GRUA FIXA (ALTURA LIVRE) - EXCLUSO FUNDAÇÕES. AF_03/2024</t>
  </si>
  <si>
    <t>17.227,41</t>
  </si>
  <si>
    <t>18.018,50</t>
  </si>
  <si>
    <t>105112</t>
  </si>
  <si>
    <t>ASCENSÃO E DESCIDA DE GRUA FIXA. AF_03/2024</t>
  </si>
  <si>
    <t>168,17</t>
  </si>
  <si>
    <t>186,90</t>
  </si>
  <si>
    <t>97621</t>
  </si>
  <si>
    <t>DEMOLIÇÃO DE ALVENARIA DE BLOCO FURADO, DE FORMA MANUAL, COM REAPROVEITAMENTO. AF_09/2023</t>
  </si>
  <si>
    <t>150,55</t>
  </si>
  <si>
    <t>97622</t>
  </si>
  <si>
    <t>DEMOLIÇÃO DE ALVENARIA DE BLOCO FURADO, DE FORMA MANUAL, SEM REAPROVEITAMENTO. AF_09/2023</t>
  </si>
  <si>
    <t>73,38</t>
  </si>
  <si>
    <t>97623</t>
  </si>
  <si>
    <t>DEMOLIÇÃO DE ALVENARIA DE TIJOLO MACIÇO, DE FORMA MANUAL, COM REAPROVEITAMENTO. AF_09/2023</t>
  </si>
  <si>
    <t>224,77</t>
  </si>
  <si>
    <t>97624</t>
  </si>
  <si>
    <t>DEMOLIÇÃO DE ALVENARIA DE TIJOLO MACIÇO, DE FORMA MANUAL, SEM REAPROVEITAMENTO. AF_09/2023</t>
  </si>
  <si>
    <t>124,42</t>
  </si>
  <si>
    <t>137,96</t>
  </si>
  <si>
    <t>97625</t>
  </si>
  <si>
    <t>DEMOLIÇÃO DE ALVENARIA PARA QUALQUER TIPO DE BLOCO, DE FORMA MECANIZADA, SEM REAPROVEITAMENTO. AF_09/2023</t>
  </si>
  <si>
    <t>97626</t>
  </si>
  <si>
    <t>DEMOLIÇÃO DE PILARES E VIGAS EM CONCRETO ARMADO, DE FORMA MANUAL, SEM REAPROVEITAMENTO. AF_09/2023</t>
  </si>
  <si>
    <t>665,12</t>
  </si>
  <si>
    <t>737,43</t>
  </si>
  <si>
    <t>97627</t>
  </si>
  <si>
    <t>DEMOLIÇÃO DE PILARES E VIGAS EM CONCRETO ARMADO, DE FORMA MECANIZADA COM MARTELETE, SEM REAPROVEITAMENTO. AF_09/2023</t>
  </si>
  <si>
    <t>194,37</t>
  </si>
  <si>
    <t>214,90</t>
  </si>
  <si>
    <t>97628</t>
  </si>
  <si>
    <t>DEMOLIÇÃO DE LAJES, EM CONCRETO ARMADO, DE FORMA MANUAL, SEM REAPROVEITAMENTO. AF_09/2023</t>
  </si>
  <si>
    <t>309,77</t>
  </si>
  <si>
    <t>343,45</t>
  </si>
  <si>
    <t>97629</t>
  </si>
  <si>
    <t>DEMOLIÇÃO DE LAJES, EM CONCRETO ARMADO, DE FORMA MECANIZADA COM MARTELETE, SEM REAPROVEITAMENTO. AF_09/2023</t>
  </si>
  <si>
    <t>90,52</t>
  </si>
  <si>
    <t>100,08</t>
  </si>
  <si>
    <t>DEMOLIÇÃO DE ARGAMASSAS, DE FORMA MANUAL, SEM REAPROVEITAMENTO. AF_09/2023</t>
  </si>
  <si>
    <t>97632</t>
  </si>
  <si>
    <t>DEMOLIÇÃO DE RODAPÉ CERÂMICO, DE FORMA MANUAL, SEM REAPROVEITAMENTO. AF_09/2023</t>
  </si>
  <si>
    <t>97633</t>
  </si>
  <si>
    <t>DEMOLIÇÃO DE REVESTIMENTO CERÂMICO, DE FORMA MANUAL, SEM REAPROVEITAMENTO. AF_09/2023</t>
  </si>
  <si>
    <t>97634</t>
  </si>
  <si>
    <t>DEMOLIÇÃO DE REVESTIMENTO CERÂMICO, DE FORMA MECANIZADA COM MARTELETE, SEM REAPROVEITAMENTO. AF_09/2023</t>
  </si>
  <si>
    <t>REMOÇÃO DE PISO DE BLOCO INTERTRAVADO OU DE PEDRA PORTUGUESA, DE FORMA MANUAL, COM REAPROVEITAMENTO. AF_09/2023</t>
  </si>
  <si>
    <t>97636</t>
  </si>
  <si>
    <t>DEMOLIÇÃO PARCIAL DE PAVIMENTO ASFÁLTICO, DE FORMA MECANIZADA, SEM REAPROVEITAMENTO. AF_09/2023</t>
  </si>
  <si>
    <t>97637</t>
  </si>
  <si>
    <t>REMOÇÃO DE TAPUME/ CHAPAS METÁLICAS E DE MADEIRA, DE FORMA MANUAL, SEM REAPROVEITAMENTO. AF_09/2023</t>
  </si>
  <si>
    <t>97638</t>
  </si>
  <si>
    <t>REMOÇÃO DE CHAPAS E PERFIS DE DRYWALL, DE FORMA MANUAL, SEM REAPROVEITAMENTO. AF_09/2023</t>
  </si>
  <si>
    <t>9,48</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</si>
  <si>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</si>
  <si>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</si>
  <si>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</si>
  <si>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</si>
  <si>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</si>
  <si>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</si>
  <si>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97642</t>
  </si>
  <si>
    <t>REMOÇÃO DE TRAMA METÁLICA OU DE MADEIRA PARA FORRO, DE FORMA MANUAL, SEM REAPROVEITAMENTO. AF_09/2023</t>
  </si>
  <si>
    <t>97643</t>
  </si>
  <si>
    <t>REMOÇÃO DE PISO DE MADEIRA (ASSOALHO E BARROTE), DE FORMA MANUAL, SEM REAPROVEITAMENTO. AF_09/2023</t>
  </si>
  <si>
    <t>97644</t>
  </si>
  <si>
    <t>REMOÇÃO DE PORTAS, DE FORMA MANUAL, SEM REAPROVEITAMENTO. AF_09/2023</t>
  </si>
  <si>
    <t>97645</t>
  </si>
  <si>
    <t>REMOÇÃO DE JANELAS, DE FORMA MANUAL, SEM REAPROVEITAMENTO. AF_09/2023</t>
  </si>
  <si>
    <t>28,38</t>
  </si>
  <si>
    <t>97647</t>
  </si>
  <si>
    <t>REMOÇÃO DE TELHAS DE FIBROCIMENTO METÁLICA E CERÂMICA, DE FORMA MANUAL, SEM REAPROVEITAMENTO. AF_09/2023</t>
  </si>
  <si>
    <t>4,10</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</si>
  <si>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</si>
  <si>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</si>
  <si>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</si>
  <si>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</si>
  <si>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5,06</t>
  </si>
  <si>
    <t>97650</t>
  </si>
  <si>
    <t>REMOÇÃO DE TRAMA DE MADEIRA PARA COBERTURA, DE FORMA MANUAL, SEM REAPROVEITAMENTO. AF_09/2023</t>
  </si>
  <si>
    <t>97651</t>
  </si>
  <si>
    <t>REMOÇÃO DE TESOURAS DE MADEIRA, COM VÃO MENOR QUE 8M, DE FORMA MANUAL, SEM REAPROVEITAMENTO. AF_09/2023</t>
  </si>
  <si>
    <t>96,45</t>
  </si>
  <si>
    <t>107,03</t>
  </si>
  <si>
    <t>97652</t>
  </si>
  <si>
    <t>REMOÇÃO DE TESOURAS DE MADEIRA, COM VÃO MAIOR OU IGUAL A 8M, DE FORMA MANUAL, SEM REAPROVEITAMENTO. AF_09/2023</t>
  </si>
  <si>
    <t>218,66</t>
  </si>
  <si>
    <t>242,63</t>
  </si>
  <si>
    <t>97653</t>
  </si>
  <si>
    <t>REMOÇÃO DE TESOURAS DE MADEIRA, COM VÃO MENOR QUE 8M, DE FORMA MECANIZADA, COM REAPROVEITAMENTO. AF_09/2023</t>
  </si>
  <si>
    <t>141,62</t>
  </si>
  <si>
    <t>97654</t>
  </si>
  <si>
    <t>REMOÇÃO DE TESOURAS DE MADEIRA, COM VÃO MAIOR OU IGUAL A 8M, DE FORMA MECANIZADA, COM REAPROVEITAMENTO. AF_09/2023</t>
  </si>
  <si>
    <t>181,62</t>
  </si>
  <si>
    <t>191,14</t>
  </si>
  <si>
    <t>97655</t>
  </si>
  <si>
    <t>REMOÇÃO DE TRAMA METÁLICA PARA COBERTURA, DE FORMA MANUAL, SEM REAPROVEITAMENTO. AF_09/2023</t>
  </si>
  <si>
    <t>39,65</t>
  </si>
  <si>
    <t>97656</t>
  </si>
  <si>
    <t>REMOÇÃO DE TESOURAS METÁLICAS, COM VÃO MENOR QUE 8M, DE FORMA MANUAL, SEM REAPROVEITAMENTO. AF_09/2023</t>
  </si>
  <si>
    <t>347,25</t>
  </si>
  <si>
    <t>370,39</t>
  </si>
  <si>
    <t>97657</t>
  </si>
  <si>
    <t>REMOÇÃO DE TESOURAS METÁLICAS, COM VÃO MAIOR OU IGUAL A 8M, DE FORMA MANUAL, SEM REAPROVEITAMENTO. AF_09/2023</t>
  </si>
  <si>
    <t>688,26</t>
  </si>
  <si>
    <t>734,14</t>
  </si>
  <si>
    <t>97658</t>
  </si>
  <si>
    <t>REMOÇÃO DE TESOURAS METÁLICAS, COM VÃO MENOR QUE 8M, DE FORMA MECANIZADA, COM REAPROVEITAMENTO. AF_09/2023</t>
  </si>
  <si>
    <t>222,51</t>
  </si>
  <si>
    <t>232,69</t>
  </si>
  <si>
    <t>97659</t>
  </si>
  <si>
    <t>REMOÇÃO DE TESOURAS METÁLICAS, COM VÃO MAIOR OU IGUAL A 8M, DE FORMA MECANIZADA, COM REAPROVEITAMENTO. AF_09/2023</t>
  </si>
  <si>
    <t>313,21</t>
  </si>
  <si>
    <t>330,29</t>
  </si>
  <si>
    <t>97660</t>
  </si>
  <si>
    <t>REMOÇÃO DE INTERRUPTORES/TOMADAS ELÉTRICAS, DE FORMA MANUAL, SEM REAPROVEITAMENTO. AF_09/2023</t>
  </si>
  <si>
    <t>97661</t>
  </si>
  <si>
    <t>REMOÇÃO DE CABOS ELÉTRICOS, COM SEÇÃO DE 10 MM², FORMA MANUAL, SEM REAPROVEITAMENTO. AF_09/2023</t>
  </si>
  <si>
    <t>97662</t>
  </si>
  <si>
    <t>REMOÇÃO DE TUBULAÇÕES (TUBOS E CONEXÕES) DE ÁGUA FRIA, DE FORMA MANUAL, SEM REAPROVEITAMENTO. AF_09/2023</t>
  </si>
  <si>
    <t>97663</t>
  </si>
  <si>
    <t>REMOÇÃO DE LOUÇAS, DE FORMA MANUAL, SEM REAPROVEITAMENTO. AF_09/2023</t>
  </si>
  <si>
    <t>97664</t>
  </si>
  <si>
    <t>REMOÇÃO DE ACESSÓRIOS, DE FORMA MANUAL, SEM REAPROVEITAMENTO. AF_09/2023</t>
  </si>
  <si>
    <t>97665</t>
  </si>
  <si>
    <t>REMOÇÃO DE LUMINÁRIAS, DE FORMA MANUAL, SEM REAPROVEITAMENTO. AF_09/2023</t>
  </si>
  <si>
    <t>2,22</t>
  </si>
  <si>
    <t>97666</t>
  </si>
  <si>
    <t>REMOÇÃO DE METAIS SANITÁRIOS, DE FORMA MANUAL, SEM REAPROVEITAMENTO. AF_09/2023</t>
  </si>
  <si>
    <t>104789</t>
  </si>
  <si>
    <t>DEMOLIÇÃO DE PISO DE CONCRETO SIMPLES, DE FORMA MANUAL, SEM REAPROVEITAMENTO. AF_09/2023</t>
  </si>
  <si>
    <t>232,91</t>
  </si>
  <si>
    <t>258,23</t>
  </si>
  <si>
    <t>104790</t>
  </si>
  <si>
    <t>DEMOLIÇÃO DE PISO DE CONCRETO SIMPLES, DE FORMA MECANIZADA COM MARTELETE, SEM REAPROVEITAMENTO. AF_09/2023</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</si>
  <si>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</si>
  <si>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</si>
  <si>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</si>
  <si>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</si>
  <si>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</si>
  <si>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</si>
  <si>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0,66</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</si>
  <si>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</si>
  <si>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</si>
  <si>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</si>
  <si>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</si>
  <si>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</si>
  <si>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</si>
  <si>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</si>
  <si>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</si>
  <si>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18,51</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</si>
  <si>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</si>
  <si>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</si>
  <si>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</si>
  <si>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</si>
  <si>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</si>
  <si>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</si>
  <si>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</si>
  <si>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</si>
  <si>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16,07</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</si>
  <si>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</si>
  <si>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</si>
  <si>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</si>
  <si>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</si>
  <si>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5,21</t>
  </si>
  <si>
    <t>95967</t>
  </si>
  <si>
    <t>SERVIÇOS TÉCNICOS ESPECIALIZADOS PARA ACOMPANHAMENTO DE EXECUÇÃO DE FUNDAÇÕES PROFUNDAS E ESTRUTURAS DE CONTENÇÃO</t>
  </si>
  <si>
    <t>148,64</t>
  </si>
  <si>
    <t>171,65</t>
  </si>
  <si>
    <t>99059</t>
  </si>
  <si>
    <t>LOCAÇÃO CONVENCIONAL DE OBRA, UTILIZANDO GABARITO DE TÁBUAS CORRIDAS PONTALETADAS A CADA 2,00M -  2 UTILIZAÇÕES. AF_03/2024</t>
  </si>
  <si>
    <t>69,55</t>
  </si>
  <si>
    <t>74,32</t>
  </si>
  <si>
    <t>99060</t>
  </si>
  <si>
    <t>LOCAÇÃO COM CAVALETE COM ALTURA DE 1,00 M - 2 UTILIZAÇÕES. AF_03/2024</t>
  </si>
  <si>
    <t>224,55</t>
  </si>
  <si>
    <t>99061</t>
  </si>
  <si>
    <t>LOCAÇÃO COM CAVALETE COM ALTURA DE 0,50 M - 2 UTILIZAÇÕES. AF_03/2024</t>
  </si>
  <si>
    <t>99062</t>
  </si>
  <si>
    <t>MARCAÇÃO DE PONTOS EM GABARITO OU CAVALETE. AF_03/2024</t>
  </si>
  <si>
    <t>99063</t>
  </si>
  <si>
    <t>LOCAÇÃO DE REDE DE ÁGUA OU ESGOTO. AF_03/2024</t>
  </si>
  <si>
    <t>105007</t>
  </si>
  <si>
    <t>LOCAÇÃO DE PRAÇAS EM PONTALETEAMENTO. AF_03/2024</t>
  </si>
  <si>
    <t>46,00</t>
  </si>
  <si>
    <t>105009</t>
  </si>
  <si>
    <t>LOCAÇÃO CONVENCIONAL DE OBRA, UTILIZANDO GABARITO DE TÁBUAS CORRIDAS PONTALETADAS A CADA 1,50M -  2 UTILIZAÇÕES. AF_03/2024</t>
  </si>
  <si>
    <t>85,52</t>
  </si>
  <si>
    <t>91,52</t>
  </si>
  <si>
    <t>105011</t>
  </si>
  <si>
    <t>EXECUÇÃO DE LINHAS DE REFERÊNCIA EM GABARITO OU CAVALETE. AF_03/2024</t>
  </si>
  <si>
    <t>93588</t>
  </si>
  <si>
    <t>TRANSPORTE COM CAMINHÃO BASCULANTE DE 10 M³, EM VIA URBANA EM LEITO NATURAL (UNIDADE: M3XKM). AF_07/2020</t>
  </si>
  <si>
    <t>93589</t>
  </si>
  <si>
    <t>TRANSPORTE COM CAMINHÃO BASCULANTE DE 10 M³, EM VIA URBANA EM REVESTIMENTO PRIMÁRIO (UNIDADE: M3XKM). AF_07/2020</t>
  </si>
  <si>
    <t>2,69</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</si>
  <si>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</si>
  <si>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</si>
  <si>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</si>
  <si>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</si>
  <si>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93592</t>
  </si>
  <si>
    <t>TRANSPORTE COM CAMINHÃO BASCULANTE DE 14 M³, EM VIA URBANA EM REVESTIMENTO PRIMÁRIO (UNIDADE: M3XKM). AF_07/2020</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</si>
  <si>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</si>
  <si>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</si>
  <si>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</si>
  <si>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</si>
  <si>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93595</t>
  </si>
  <si>
    <t>TRANSPORTE COM CAMINHÃO BASCULANTE DE 10 M³, EM VIA URBANA EM REVESTIMENTO PRIMÁRIO (UNIDADE: TXKM). AF_07/2020</t>
  </si>
  <si>
    <t>1,82</t>
  </si>
  <si>
    <t>93596</t>
  </si>
  <si>
    <t>TRANSPORTE COM CAMINHÃO BASCULANTE DE 10 M³, EM VIA URBANA PAVIMENTADA, ADICIONAL PARA DMT EXCEDENTE A 30 KM (UNIDADE: TXKM). AF_07/2020</t>
  </si>
  <si>
    <t>93597</t>
  </si>
  <si>
    <t>TRANSPORTE COM CAMINHÃO BASCULANTE DE 14 M³, EM VIA URBANA EM LEITO NATURAL (UNIDADE: TXKM). AF_07/2020</t>
  </si>
  <si>
    <t>1,84</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</si>
  <si>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</si>
  <si>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</si>
  <si>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</si>
  <si>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</si>
  <si>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</si>
  <si>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</si>
  <si>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</si>
  <si>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</si>
  <si>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</si>
  <si>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</si>
  <si>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</si>
  <si>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</si>
  <si>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1,35</t>
  </si>
  <si>
    <t>1,37</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</si>
  <si>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</si>
  <si>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</si>
  <si>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</si>
  <si>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</si>
  <si>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95876</t>
  </si>
  <si>
    <t>TRANSPORTE COM CAMINHÃO BASCULANTE DE 14 M³, EM VIA URBANA PAVIMENTADA, DMT ATÉ 30 KM (UNIDADE: M3XKM). AF_07/2020</t>
  </si>
  <si>
    <t>TRANSPORTE COM CAMINHÃO BASCULANTE DE 18 M³, EM VIA URBANA PAVIMENTADA, DMT ATÉ 30 KM (UNIDADE: M3XKM). AF_07/2020</t>
  </si>
  <si>
    <t>95878</t>
  </si>
  <si>
    <t>TRANSPORTE COM CAMINHÃO BASCULANTE DE 10 M³, EM VIA URBANA PAVIMENTADA, DMT ATÉ 30 KM (UNIDADE: TXKM). AF_07/2020</t>
  </si>
  <si>
    <t>95879</t>
  </si>
  <si>
    <t>TRANSPORTE COM CAMINHÃO BASCULANTE DE 14 M³, EM VIA URBANA PAVIMENTADA, DMT ATÉ 30 KM (UNIDADE: TXKM). AF_07/2020</t>
  </si>
  <si>
    <t>95880</t>
  </si>
  <si>
    <t>TRANSPORTE COM CAMINHÃO BASCULANTE DE 18 M³, EM VIA URBANA PAVIMENTADA, DMT ATÉ 30 KM (UNIDADE: TXKM). AF_07/2020</t>
  </si>
  <si>
    <t>97912</t>
  </si>
  <si>
    <t>TRANSPORTE COM CAMINHÃO BASCULANTE DE 6 M³, EM VIA URBANA EM LEITO NATURAL (UNIDADE: M3XKM). AF_07/2020</t>
  </si>
  <si>
    <t>97913</t>
  </si>
  <si>
    <t>TRANSPORTE COM CAMINHÃO BASCULANTE DE 6 M³, EM VIA URBANA EM REVESTIMENTO PRIMÁRIO (UNIDADE: M3XKM). AF_07/2020</t>
  </si>
  <si>
    <t>97914</t>
  </si>
  <si>
    <t>TRANSPORTE COM CAMINHÃO BASCULANTE DE 6 M³, EM VIA URBANA PAVIMENTADA, DMT ATÉ 30 KM (UNIDADE: M3XKM). AF_07/2020</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</si>
  <si>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</si>
  <si>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</si>
  <si>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</si>
  <si>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</si>
  <si>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</si>
  <si>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</si>
  <si>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7,48</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</si>
  <si>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</si>
  <si>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</si>
  <si>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</si>
  <si>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</si>
  <si>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</si>
  <si>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</si>
  <si>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5,99</t>
  </si>
  <si>
    <t>6,14</t>
  </si>
  <si>
    <t>100942</t>
  </si>
  <si>
    <t>TRANSPORTE COM CAMINHÃO BASCULANTE DE 10 M³, EM VIA INTERNA A OBRA (UNIDADE: TXKM). AF_07/2020</t>
  </si>
  <si>
    <t>100943</t>
  </si>
  <si>
    <t>TRANSPORTE COM CAMINHÃO BASCULANTE DE 14 M³, EM VIA INTERNA (DENTRO DO CANTEIRO - UNIDADE: TXKM). AF_07/2020</t>
  </si>
  <si>
    <t>4,41</t>
  </si>
  <si>
    <t>100944</t>
  </si>
  <si>
    <t>TRANSPORTE COM CAMINHÃO BASCULANTE DE 18 M³, EM VIA INTERNA (DENTRO DO CANTEIRO - UNIDADE: TXKM). AF_07/2020</t>
  </si>
  <si>
    <t>100945</t>
  </si>
  <si>
    <t>TRANSPORTE COM CAMINHÃO CARROCERIA 9T, EM VIA URBANA EM LEITO NATURAL (UNIDADE: TXKM). AF_07/2020</t>
  </si>
  <si>
    <t>100946</t>
  </si>
  <si>
    <t>TRANSPORTE COM CAMINHÃO CARROCERIA 9T, EM VIA URBANA EM REVESTIMENTO PRIMÁRIO (UNIDADE: TXKM). AF_07/2020</t>
  </si>
  <si>
    <t>100947</t>
  </si>
  <si>
    <t>TRANSPORTE COM CAMINHÃO CARROCERIA 9T, EM VIA URBANA PAVIMENTADA, DMT ATÉ 30KM (UNIDADE: TXKM). AF_07/2020</t>
  </si>
  <si>
    <t>2,26</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</si>
  <si>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</si>
  <si>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</si>
  <si>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</si>
  <si>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</si>
  <si>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</si>
  <si>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</si>
  <si>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</si>
  <si>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</si>
  <si>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3,16</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</si>
  <si>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</si>
  <si>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</si>
  <si>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</si>
  <si>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</si>
  <si>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</si>
  <si>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</si>
  <si>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8,72</t>
  </si>
  <si>
    <t>100955</t>
  </si>
  <si>
    <t>TRANSPORTE COM CAMINHÃO PIPA DE 6 M³, EM VIA URBANA EM LEITO NATURAL (UNIDADE: M3XKM). AF_07/2020</t>
  </si>
  <si>
    <t>4,92</t>
  </si>
  <si>
    <t>100956</t>
  </si>
  <si>
    <t>TRANSPORTE COM CAMINHÃO PIPA DE 6 M³, EM VIA URBANA EM REVESTIMENTO PRIMÁRIO (UNIDADE: M3XKM). AF_07/2020</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</si>
  <si>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</si>
  <si>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</si>
  <si>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</si>
  <si>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</si>
  <si>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</si>
  <si>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</si>
  <si>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100960</t>
  </si>
  <si>
    <t>TRANSPORTE COM CAMINHÃO PIPA DE 10 M³, EM VIA URBANA EM LEITO NATURAL (UNIDADE: M3XKM). AF_07/2020</t>
  </si>
  <si>
    <t>100961</t>
  </si>
  <si>
    <t>TRANSPORTE COM CAMINHÃO PIPA DE 10 M³, EM VIA URBANA EM REVESTIMENTO PRIMÁRIO (UNIDADE: M3XKM). AF_07/2020</t>
  </si>
  <si>
    <t>100962</t>
  </si>
  <si>
    <t>TRANSPORTE COM CAMINHÃO PIPA DE 10 M³, EM VIA URBANA PAVIMENTADA, DMT ATÉ 30KM (UNIDADE: M3XKM). AF_07/2020</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</si>
  <si>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</si>
  <si>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</si>
  <si>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</si>
  <si>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</si>
  <si>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</si>
  <si>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</si>
  <si>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</si>
  <si>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</si>
  <si>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</si>
  <si>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</si>
  <si>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8,55</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</si>
  <si>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</si>
  <si>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</si>
  <si>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</si>
  <si>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</si>
  <si>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100969</t>
  </si>
  <si>
    <t>TRANSPORTE COM CAMINHÃO TANQUE DE TRANSPORTE DE MATERIAL ASFÁLTICO DE 20000 L, EM VIA URBANA EM LEITO NATURAL (UNIDADE: TXKM). AF_07/2020</t>
  </si>
  <si>
    <t>2,36</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</si>
  <si>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</si>
  <si>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</si>
  <si>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</si>
  <si>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</si>
  <si>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</si>
  <si>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</si>
  <si>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0,56</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</si>
  <si>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</si>
  <si>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</si>
  <si>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</si>
  <si>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</si>
  <si>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101019</t>
  </si>
  <si>
    <t>CARGA, MANOBRA E DESCARGA MANUAL DE TUBOS PLÁSTICOS, DN MENOR OU IGUAL A 100 MM, EM CAMINHÃO CARROCERIA 9T. AF_07/2020</t>
  </si>
  <si>
    <t>604,36</t>
  </si>
  <si>
    <t>633,56</t>
  </si>
  <si>
    <t>101479</t>
  </si>
  <si>
    <t>CARGA, MANOBRA E DESCARGA MANUAL DE TUBOS PLÁSTICOS, DN 200 MM, EM CAMINHÃO CARROCERIA 9T. AF_07/2020</t>
  </si>
  <si>
    <t>176,08</t>
  </si>
  <si>
    <t>184,58</t>
  </si>
  <si>
    <t>102568</t>
  </si>
  <si>
    <t>CARGA, MANOBRA E DESCARGA MANUAL DE TUBOS PLÁSTICOS, DN 150 MM, EM CAMINHÃO CARROCERIA 9T. AF_06/2021</t>
  </si>
  <si>
    <t>299,96</t>
  </si>
  <si>
    <t>314,46</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</si>
  <si>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</si>
  <si>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</si>
  <si>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</si>
  <si>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</si>
  <si>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</si>
  <si>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</si>
  <si>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6,97</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</si>
  <si>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</si>
  <si>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</si>
  <si>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</si>
  <si>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</si>
  <si>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</si>
  <si>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</si>
  <si>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</si>
  <si>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</si>
  <si>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</si>
  <si>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</si>
  <si>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</si>
  <si>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</si>
  <si>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100985</t>
  </si>
  <si>
    <t>CARGA DE MISTURA ASFÁLTICA EM CAMINHÃO BASCULANTE 6 M³ (UNIDADE: M3). AF_07/2020</t>
  </si>
  <si>
    <t>100986</t>
  </si>
  <si>
    <t>CARGA DE MISTURA ASFÁLTICA EM CAMINHÃO BASCULANTE 10 M³ (UNIDADE: M3). AF_07/2020</t>
  </si>
  <si>
    <t>100987</t>
  </si>
  <si>
    <t>CARGA DE MISTURA ASFÁLTICA EM CAMINHÃO BASCULANTE 14 M³ (UNIDADE: M3). AF_07/2020</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</si>
  <si>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</si>
  <si>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</si>
  <si>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</si>
  <si>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</si>
  <si>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100990</t>
  </si>
  <si>
    <t>CARGA, MANOBRA E DESCARGA DE SOLOS E MATERIAIS GRANULARES EM CAMINHÃO BASCULANTE 10 M³ - CARGA COM PÁ CARREGADEIRA (CAÇAMBA DE 1,7 A 2,8 M³ / 128 HP) E DESCARGA LIVRE (UNIDADE: T). AF_07/2020</t>
  </si>
  <si>
    <t>5,81</t>
  </si>
  <si>
    <t>100991</t>
  </si>
  <si>
    <t>CARGA, MANOBRA E DESCARGA DE SOLOS E MATERIAIS GRANULARES EM CAMINHÃO BASCULANTE 14 M³ - CARGA COM PÁ CARREGADEIRA (CAÇAMBA DE 1,7 A 2,8 M³ / 128 HP) E DESCARGA LIVRE (UNIDADE: T). AF_07/2020</t>
  </si>
  <si>
    <t>5,72</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</si>
  <si>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</si>
  <si>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</si>
  <si>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</si>
  <si>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</si>
  <si>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</si>
  <si>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</si>
  <si>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</si>
  <si>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</si>
  <si>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</si>
  <si>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</si>
  <si>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</si>
  <si>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</si>
  <si>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</si>
  <si>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</si>
  <si>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</si>
  <si>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</si>
  <si>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</si>
  <si>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</si>
  <si>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</si>
  <si>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</si>
  <si>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</si>
  <si>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</si>
  <si>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</si>
  <si>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</si>
  <si>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</si>
  <si>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</si>
  <si>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</si>
  <si>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</si>
  <si>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101006</t>
  </si>
  <si>
    <t>CARGA, MANOBRA E DESCARGA DE ÁGUA EM CAMINHÃO PIPA 10 M³. AF_07/2020</t>
  </si>
  <si>
    <t>101007</t>
  </si>
  <si>
    <t>CARGA DE ÁGUA EM CAMINHÃO PIPA 6 M³. AF_07/2020</t>
  </si>
  <si>
    <t>5,43</t>
  </si>
  <si>
    <t>101008</t>
  </si>
  <si>
    <t>CARGA DE ÁGUA EM CAMINHÃO PIPA 10 M³. AF_07/2020</t>
  </si>
  <si>
    <t>101009</t>
  </si>
  <si>
    <t>CARGA, MANOBRA E DESCARGA DE POSTE DE CONCRETO EM CAMINHÃO CARROCERIA COM GUINDAUTO (MUNCK) 11,7 TM. AF_07/2020</t>
  </si>
  <si>
    <t>44,20</t>
  </si>
  <si>
    <t>101010</t>
  </si>
  <si>
    <t>CARGA, MANOBRA E DESCARGA DE PERFIL METÁLICO EM CAMINHÃO CARROCERIA COM GUINDAUTO (MUNCK) 11,7 TM. AF_07/2020</t>
  </si>
  <si>
    <t>27,29</t>
  </si>
  <si>
    <t>101013</t>
  </si>
  <si>
    <t>CARGA, MANOBRA E DESCARGA DE TUBOS DE CONCRETO, DN MENOR OU IGUAL A 300 MM, EM CAMINHÃO CARROCERIA COM GUINDAUTO (MUNCK) 11,7 TM. AF_07/2020</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</si>
  <si>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</si>
  <si>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</si>
  <si>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</si>
  <si>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</si>
  <si>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35,22</t>
  </si>
  <si>
    <t>101016</t>
  </si>
  <si>
    <t>CARGA, MANOBRA E DESCARGA DE TUBOS METÁLICOS, DN MENOR OU IGUAL A 150 MM, EM CAMINHÃO CARROCERIA COM GUINDAUTO (MUNCK) 11,7 TM. AF_07/2020</t>
  </si>
  <si>
    <t>40,76</t>
  </si>
  <si>
    <t>101017</t>
  </si>
  <si>
    <t>CARGA, MANOBRA E DESCARGA DE TUBOS METÁLICOS, DN 200 MM, EM CAMINHÃO CARROCERIA COM GUINDAUTO (MUNCK) 11,7 TM. AF_07/2020</t>
  </si>
  <si>
    <t>30,92</t>
  </si>
  <si>
    <t>101018</t>
  </si>
  <si>
    <t>CARGA, MANOBRA E DESCARGA DE TUBOS METÁLICOS, DN 250 MM, EM CAMINHÃO CARROCERIA COM GUINDAUTO (MUNCK) 11,7 TM. AF_07/2020</t>
  </si>
  <si>
    <t>25,38</t>
  </si>
  <si>
    <t>26,31</t>
  </si>
  <si>
    <t>101463</t>
  </si>
  <si>
    <t>CARGA, MANOBRA E DESCARGA DE TUBOS DE CONCRETO, DN 600 MM, EM CAMINHÃO CARROCERIA COM GUINDAUTO (MUNCK) 11,7 TM. AF_07/2020</t>
  </si>
  <si>
    <t>46,94</t>
  </si>
  <si>
    <t>101464</t>
  </si>
  <si>
    <t>CARGA, MANOBRA E DESCARGA DE TUBOS DE CONCRETO, DN 700 MM, EM CAMINHÃO CARROCERIA COM GUINDAUTO (MUNCK) 11,7 TM. AF_07/2020</t>
  </si>
  <si>
    <t>36,06</t>
  </si>
  <si>
    <t>101465</t>
  </si>
  <si>
    <t>CARGA, MANOBRA E DESCARGA DE TUBOS DE CONCRETO, DN 800 MM, EM CAMINHÃO CARROCERIA COM GUINDAUTO (MUNCK) 11,7 TM. AF_07/2020</t>
  </si>
  <si>
    <t>28,55</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</si>
  <si>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</si>
  <si>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</si>
  <si>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</si>
  <si>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</si>
  <si>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</si>
  <si>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</si>
  <si>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</si>
  <si>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</si>
  <si>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</si>
  <si>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</si>
  <si>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</si>
  <si>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</si>
  <si>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</si>
  <si>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</si>
  <si>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</si>
  <si>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</si>
  <si>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101474</t>
  </si>
  <si>
    <t>CARGA, MANOBRA E DESCARGA DE TUBOS METÁLICOS, DN 700 MM, EM CAMINHÃO CARROCERIA COM GUINDAUTO (MUNCK) 11,7 TM. AF_07/2020</t>
  </si>
  <si>
    <t>21,73</t>
  </si>
  <si>
    <t>101475</t>
  </si>
  <si>
    <t>CARGA, MANOBRA E DESCARGA DE TUBOS METÁLICOS, DN 800 MM, EM CAMINHÃO CARROCERIA COM GUINDAUTO (MUNCK) 11,7 TM. AF_07/2020</t>
  </si>
  <si>
    <t>18,60</t>
  </si>
  <si>
    <t>19,28</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</si>
  <si>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</si>
  <si>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</si>
  <si>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</si>
  <si>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</si>
  <si>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14,08</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</si>
  <si>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</si>
  <si>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</si>
  <si>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</si>
  <si>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</si>
  <si>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101481</t>
  </si>
  <si>
    <t>CARGA, MANOBRA E DESCARGA DE TUBOS PLÁSTICOS, DN 300 MM, EM CAMINHÃO CARROCERIA COM GUINDAUTO (MUNCK) 11,7 TM. AF_07/2020</t>
  </si>
  <si>
    <t>51,42</t>
  </si>
  <si>
    <t>101482</t>
  </si>
  <si>
    <t>CARGA, MANOBRA E DESCARGA DE TUBOS PLÁSTICOS, DN 400 MM, EM CAMINHÃO CARROCERIA COM GUINDAUTO (MUNCK) 11,7 TM. AF_07/2020</t>
  </si>
  <si>
    <t>37,08</t>
  </si>
  <si>
    <t>101483</t>
  </si>
  <si>
    <t>CARGA, MANOBRA E DESCARGA DE TUBOS PLÁSTICOS, DN 500 MM, EM CAMINHÃO CARROCERIA COM GUINDAUTO (MUNCK) 11,7 TM. AF_07/2020</t>
  </si>
  <si>
    <t>38,48</t>
  </si>
  <si>
    <t>101484</t>
  </si>
  <si>
    <t>CARGA, MANOBRA E DESCARGA DE TUBOS PLÁSTICOS, DN 600 MM, EM CAMINHÃO CARROCERIA COM GUINDAUTO (MUNCK) 11,7 TM. AF_07/2020</t>
  </si>
  <si>
    <t>199,46</t>
  </si>
  <si>
    <t>206,70</t>
  </si>
  <si>
    <t>101485</t>
  </si>
  <si>
    <t>CARGA, MANOBRA E DESCARGA DE TUBOS PLÁSTICOS, DN 750 MM, EM CAMINHÃO CARROCERIA COM GUINDAUTO (MUNCK) 11,7 TM. AF_07/2020</t>
  </si>
  <si>
    <t>153,11</t>
  </si>
  <si>
    <t>158,67</t>
  </si>
  <si>
    <t>101486</t>
  </si>
  <si>
    <t>CARGA, MANOBRA E DESCARGA DE TUBOS PLÁSTICOS, DN 900 MM, EM CAMINHÃO CARROCERIA COM GUINDAUTO (MUNCK) 11,7 TM. AF_07/2020</t>
  </si>
  <si>
    <t>137,92</t>
  </si>
  <si>
    <t>142,93</t>
  </si>
  <si>
    <t>101487</t>
  </si>
  <si>
    <t>CARGA, MANOBRA E DESCARGA DE TUBOS PLÁSTICOS, DN 1000 MM, EM CAMINHÃO CARROCERIA COM GUINDAUTO (MUNCK) 11,7 TM. AF_07/2020</t>
  </si>
  <si>
    <t>100,98</t>
  </si>
  <si>
    <t>104,65</t>
  </si>
  <si>
    <t>101488</t>
  </si>
  <si>
    <t>CARGA, MANOBRA E DESCARGA DE TUBOS PLÁSTICOS, DN 1200 MM, EM CAMINHÃO CARROCERIA COM GUINDAUTO (MUNCK) 11,7 TM. AF_07/2020</t>
  </si>
  <si>
    <t>87,38</t>
  </si>
  <si>
    <t>90,55</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</si>
  <si>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</si>
  <si>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</si>
  <si>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</si>
  <si>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</si>
  <si>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101190</t>
  </si>
  <si>
    <t>CERCA COM MOURÕES DE CONCRETO, RETO, H=3,00 M, ESPAÇAMENTO DE 2,5 M, CRAVADOS 0,5 M, COM 4 FIOS DE ARAME DE AÇO OVALADO 15X17 - FORNECIMENTO E INSTALAÇÃO. AF_05/2020</t>
  </si>
  <si>
    <t>66,96</t>
  </si>
  <si>
    <t>101191</t>
  </si>
  <si>
    <t>CERCA COM MOURÕES DE CONCRETO, RETO, H=3,00 M, ESPAÇAMENTO DE 2,5 M, CRAVADOS 0,5 M, COM 4 FIOS DE ARAME MISTO - FORNECIMENTO E INSTALAÇÃO. AF_05/2020</t>
  </si>
  <si>
    <t>67,20</t>
  </si>
  <si>
    <t>101192</t>
  </si>
  <si>
    <t>CERCA COM MOURÕES DE CONCRETO, RETO, H=2,30 M, ESPAÇAMENTO DE 2,5 M, CRAVADOS 0,5 M, COM 4 FIOS DE ARAME FARPADO Nº 14 CLASSE 250 - FORNECIMENTO E INSTALAÇÃO. AF_05/2020</t>
  </si>
  <si>
    <t>63,34</t>
  </si>
  <si>
    <t>66,65</t>
  </si>
  <si>
    <t>101193</t>
  </si>
  <si>
    <t>CERCA COM MOURÕES DE CONCRETO, RETO, H=2,30 M, ESPAÇAMENTO DE 2,5 M, CRAVADOS 0,5 M, COM 4 FIOS DE ARAME DE AÇO OVALADO 15X17 - FORNECIMENTO E INSTALAÇÃO. AF_05/2020</t>
  </si>
  <si>
    <t>58,59</t>
  </si>
  <si>
    <t>61,90</t>
  </si>
  <si>
    <t>101194</t>
  </si>
  <si>
    <t>CERCA COM MOURÕES DE CONCRETO, RETO, H=2,30 M, ESPAÇAMENTO DE 2,5 M, CRAVADOS 0,5 M, COM 4 FIOS DE ARAME MISTO - FORNECIMENTO E INSTALAÇÃO. AF_05/2020</t>
  </si>
  <si>
    <t>101197</t>
  </si>
  <si>
    <t>CERCA COM MOURÕES DE CONCRETO, SEÇÃO "T" PONTA INCLINADA, 10X10 CM, ESPAÇAMENTO DE 2,5 M, CRAVADOS 0,5 M, COM 11 FIOS DE ARAME FARPADO Nº 14 - FORNECIMENTO E INSTALAÇÃO. AF_05/2020</t>
  </si>
  <si>
    <t>114,83</t>
  </si>
  <si>
    <t>120,95</t>
  </si>
  <si>
    <t>101198</t>
  </si>
  <si>
    <t>CERCA COM MOURÕES DE CONCRETO, SEÇÃO "T" PONTA INCLINADA, 10X10 CM, ESPAÇAMENTO DE 2,5 M, CRAVADOS 0,5 M, COM 11 FIOS DE ARAME DE AÇO OVALADO 15X17 - FORNECIMENTO E INSTALAÇÃO. AF_05/2020</t>
  </si>
  <si>
    <t>92,94</t>
  </si>
  <si>
    <t>101199</t>
  </si>
  <si>
    <t>CERCA COM MOURÕES DE CONCRETO, SEÇÃO "T" PONTA INCLINADA, 10X10CM, ESPAÇAMENTO DE 2,5M, CRAVADOS 0,5M, COM 11 FIOS DE ARAME MISTO - FORNECIMENTO E INSTALAÇÃO. AF_05/2020</t>
  </si>
  <si>
    <t>88,27</t>
  </si>
  <si>
    <t>93,54</t>
  </si>
  <si>
    <t>101200</t>
  </si>
  <si>
    <t>CERCA COM MOURÕES DE MADEIRA, 7,5X7,5 CM, ESPAÇAMENTO DE 2,5 M, ALTURA LIVRE DE 2 M, CRAVADOS 0,5 M, COM 4 FIOS DE ARAME FARPADO Nº 14 CLASSE 250 - FORNECIMENTO E INSTALAÇÃO. AF_05/2020</t>
  </si>
  <si>
    <t>62,79</t>
  </si>
  <si>
    <t>65,92</t>
  </si>
  <si>
    <t>101201</t>
  </si>
  <si>
    <t>CERCA COM MOURÕES DE MADEIRA, 7,5X7,5 CM, ESPAÇAMENTO DE 2,5 M, ALTURA LIVRE DE 2 M, CRAVADOS 0,5 M, COM 8 FIOS DE ARAME FARPADO Nº 14 CLASSE 250 - FORNECIMENTO E INSTALAÇÃO. AF_05/2020</t>
  </si>
  <si>
    <t>79,25</t>
  </si>
  <si>
    <t>101202</t>
  </si>
  <si>
    <t>CERCA COM MOURÕES DE MADEIRA ROLIÇA, DIÂMETRO 11 CM, ESPAÇAMENTO DE 2,5 M, ALTURA LIVRE DE 1,7 M, CRAVADOS 0,5 M, COM 5 FIOS DE ARAME FARPADO Nº 14 CLASSE 250 - FORNECIMENTO E INSTALAÇÃO. AF_05/2020</t>
  </si>
  <si>
    <t>45,99</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</si>
  <si>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</si>
  <si>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</si>
  <si>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</si>
  <si>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</si>
  <si>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101205</t>
  </si>
  <si>
    <t>PORTÃO COM MOURÕES DE MADEIRA ROLIÇA, DIÂMETRO 11 CM, COM 5 FIOS DE ARAME FARPADO Nº 14 CLASSE 250, SEM DOBRADIÇAS - FORNECIMENTO E INSTALAÇÃO. AF_05/2020</t>
  </si>
  <si>
    <t>102362</t>
  </si>
  <si>
    <t>ALAMBRADO PARA QUADRA POLIESPORTIVA, ESTRUTURADO POR TUBOS DE ACO GALVANIZADO, (MONTANTES COM DIAMETRO 2", TRAVESSAS E ESCORAS COM DIÂMETRO 1 ¼"), COM TELA DE ARAME GALVANIZADO, FIO 14 BWG E MALHA QUADRADA 5X5CM (EXCETO MURETA). AF_03/2021</t>
  </si>
  <si>
    <t>170,05</t>
  </si>
  <si>
    <t>176,14</t>
  </si>
  <si>
    <t>102363</t>
  </si>
  <si>
    <t>ALAMBRADO PARA QUADRA POLIESPORTIVA, ESTRUTURADO POR TUBOS DE ACO GALVANIZADO, (MONTANTES COM DIAMETRO 2", TRAVESSAS E ESCORAS COM DIÂMETRO 1 ¼"), COM TELA DE ARAME GALVANIZADO, FIO 12 BWG E MALHA QUADRADA 5X5CM (EXCETO MURETA). AF_03/2021</t>
  </si>
  <si>
    <t>181,48</t>
  </si>
  <si>
    <t>187,52</t>
  </si>
  <si>
    <t>102364</t>
  </si>
  <si>
    <t>ALAMBRADO PARA QUADRA POLIESPORTIVA, ESTRUTURADO POR TUBOS DE ACO GALVANIZADO, (MONTANTES COM DIAMETRO 2", TRAVESSAS E ESCORAS COM DIÂMETRO 1 ¼"), COM TELA DE ARAME GALVANIZADO, FIO 10 BWG E MALHA QUADRADA 5X5CM (EXCETO MURETA). AF_03/2021</t>
  </si>
  <si>
    <t>202,56</t>
  </si>
  <si>
    <t>208,60</t>
  </si>
  <si>
    <t>98509</t>
  </si>
  <si>
    <t>PLANTIO DE ARBUSTO OU  CERCA VIVA. AF_05/2018</t>
  </si>
  <si>
    <t>44,76</t>
  </si>
  <si>
    <t>98510</t>
  </si>
  <si>
    <t>PLANTIO DE ÁRVORE ORNAMENTAL COM ALTURA DE MUDA MENOR OU IGUAL A 2,00 M. AF_05/2018</t>
  </si>
  <si>
    <t>98511</t>
  </si>
  <si>
    <t>PLANTIO DE ÁRVORE ORNAMENTAL COM ALTURA DE MUDA MAIOR QUE 2,00 M E MENOR OU IGUAL A 4,00 M. AF_05/2018</t>
  </si>
  <si>
    <t>135,08</t>
  </si>
  <si>
    <t>138,68</t>
  </si>
  <si>
    <t>98516</t>
  </si>
  <si>
    <t>PLANTIO DE PALMEIRA COM ALTURA DE MUDA MENOR OU IGUAL A 2,00 M. AF_05/2018</t>
  </si>
  <si>
    <t>391,53</t>
  </si>
  <si>
    <t>413,03</t>
  </si>
  <si>
    <t>98519</t>
  </si>
  <si>
    <t>REVOLVIMENTO E LIMPEZA MANUAL DE SOLO. AF_05/2018</t>
  </si>
  <si>
    <t>98520</t>
  </si>
  <si>
    <t>APLICAÇÃO DE ADUBO EM SOLO. AF_05/2018</t>
  </si>
  <si>
    <t>98521</t>
  </si>
  <si>
    <t>APLICAÇÃO DE CALCÁRIO PARA CORREÇÃO DO PH DO SOLO. AF_05/2018</t>
  </si>
  <si>
    <t>98522</t>
  </si>
  <si>
    <t>ALAMBRADO EM MOURÕES DE CONCRETO, COM TELA DE ARAME GALVANIZADO (INCLUSIVE MURETA EM CONCRETO). AF_05/2018</t>
  </si>
  <si>
    <t>164,53</t>
  </si>
  <si>
    <t>98524</t>
  </si>
  <si>
    <t>LIMPEZA MANUAL DE VEGETAÇÃO EM TERRENO COM ENXADA. AF_03/2024</t>
  </si>
  <si>
    <t>98503</t>
  </si>
  <si>
    <t>PLANTIO DE GRAMA EM PAVIMENTO CONCREGRAMA. AF_05/2018</t>
  </si>
  <si>
    <t>98504</t>
  </si>
  <si>
    <t>PLANTIO DE GRAMA BATATAIS EM PLACAS. AF_05/2018</t>
  </si>
  <si>
    <t>98505</t>
  </si>
  <si>
    <t>PLANTIO DE FORRAÇÃO. AF_05/2018</t>
  </si>
  <si>
    <t>65,73</t>
  </si>
  <si>
    <t>103946</t>
  </si>
  <si>
    <t>PLANTIO DE GRAMA ESMERALDA OU SÃO CARLOS OU CURITIBANA, EM PLACAS. AF_05/2022</t>
  </si>
  <si>
    <t>105000</t>
  </si>
  <si>
    <t>RAMPA DE ACESSIBILIDADE PARA ACESSO A EDIFICAÇÕES COM INCLINAÇÃO DE 8,33% EM CONCRETO MOLDADO IN LOCO, COM LARGURA DE 1,20M, FCK 25MPA, NÃO ARMADA, COM JUNTA A CADA 2M COM CORTE À SECO. AF_03/2024_PA</t>
  </si>
  <si>
    <t>1.441,02</t>
  </si>
  <si>
    <t>1.510,67</t>
  </si>
  <si>
    <t>105001</t>
  </si>
  <si>
    <t>RAMPA DE ACESSIBILIDADE PARA ACESSO A EDIFICAÇÕES COM INCLINAÇÃO DE 8,33% EM CONCRETO MOLDADO IN LOCO, COM LARGURA DE 1,50M, FCK 25MPA, NÃO ARMADA, COM JUNTA A CADA 2M COM CORTE À SECO. AF_03/2024_PA</t>
  </si>
  <si>
    <t>1.469,62</t>
  </si>
  <si>
    <t>1.539,94</t>
  </si>
  <si>
    <t>105002</t>
  </si>
  <si>
    <t>RAMPA DE ACESSIBILIDADE EM CONCRETO MOLDADO IN LOCO, EM CALÇADA NOVA COM LARGURA MAIOR OU IGUAL À 3,00 M, FCK 25MPA, COM PISO PODOTÁTIL. AF_03/2024</t>
  </si>
  <si>
    <t>670,06</t>
  </si>
  <si>
    <t>711,45</t>
  </si>
  <si>
    <t>105003</t>
  </si>
  <si>
    <t>RAMPA DE ACESSIBILIDADE EM CONCRETO MOLDADO IN LOCO, EM CALÇADA PRÉ EXISTENTE COM LARGURA MAIOR OU IGUAL À 3,00 M, FCK 25MPA, COM PISO PODOTÁTIL. AF_03/2024</t>
  </si>
  <si>
    <t>1.137,71</t>
  </si>
  <si>
    <t>1.219,31</t>
  </si>
  <si>
    <t>105004</t>
  </si>
  <si>
    <t>RAMPA DE ACESSIBILIDADE EM CONCRETO MOLDADO IN LOCO, EM CALÇADA NOVA COM LARGURA MENOR À 3,00 M, FCK 25MPA, COM PISO PODOTÁTIL. AF_03/2024</t>
  </si>
  <si>
    <t>105005</t>
  </si>
  <si>
    <t>RAMPA DE ACESSIBILIDADE EM CONCRETO MOLDADO IN LOCO, EM CALÇADA PRÉ EXISTENTE COM LARGURA MENOR À 3,00 M, FCK 25MPA, COM PISO PODOTÁTIL. AF_03/2024</t>
  </si>
  <si>
    <t>199,76</t>
  </si>
  <si>
    <t>214,38</t>
  </si>
  <si>
    <t>103185</t>
  </si>
  <si>
    <t>INSTALAÇÃO DE ESQUI TRIPLO, EM TUBO DE AÇO CARBONO - EQUIPAMENTO DE GINÁSTICA PARA ACADEMIA AO AR LIVRE / ACADEMIA DA TERCEIRA IDADE - ATI, INSTALADO SOBRE PISO DE CONCRETO EXISTENTE. AF_10/2021</t>
  </si>
  <si>
    <t>6.165,76</t>
  </si>
  <si>
    <t>6.181,52</t>
  </si>
  <si>
    <t>103186</t>
  </si>
  <si>
    <t>INSTALAÇÃO DE MULTIEXERCITADOR COM SEIS FUNÇÕES, EM TUBO DE AÇO CARBONO - EQUIPAMENTO DE GINÁSTICA PARA ACADEMIA AO AR LIVRE / ACADEMIA DA TERCEIRA IDADE - ATI, INSTALADO SOBRE PISO DE CONCRETO EXISTENTE. AF_10/2021</t>
  </si>
  <si>
    <t>6.491,84</t>
  </si>
  <si>
    <t>6.498,29</t>
  </si>
  <si>
    <t>103187</t>
  </si>
  <si>
    <t>INSTALAÇÃO DE SIMULADOR DE CAMINHADA TRIPLO, EM TUBO DE AÇO CARBONO - EQUIPAMENTO DE GINÁSTICA PARA ACADEMIA AO AR LIVRE / ACADEMIA DA TERCEIRA IDADE - ATI, INSTALADO SOBRE PISO DE CONCRETO EXISTENTE. AF_10/2021</t>
  </si>
  <si>
    <t>4.885,40</t>
  </si>
  <si>
    <t>4.896,17</t>
  </si>
  <si>
    <t>103188</t>
  </si>
  <si>
    <t>INSTALAÇÃO DE SIMULADOR DE CAVALGADA TRIPLO, EM TUBO DE AÇO CARBONO - EQUIPAMENTO DE GINÁSTICA PARA ACADEMIA AO AR LIVRE / ACADEMIA DA TERCEIRA IDADE - ATI, INSTALADO SOBRE PISO DE CONCRETO EXISTENTE. AF_10/2021</t>
  </si>
  <si>
    <t>5.249,39</t>
  </si>
  <si>
    <t>5.257,68</t>
  </si>
  <si>
    <t>103189</t>
  </si>
  <si>
    <t>INSTALAÇÃO DE SIMULADOR DE REMO INDIVIDUAL, EM TUBO DE AÇO CARBONO - EQUIPAMENTO DE GINÁSTICA PARA ACADEMIA AO AR LIVRE / ACADEMIA DA TERCEIRA IDADE - ATI, INSTALADO SOBRE PISO DE CONCRETO EXISTENTE. AF_10/2021</t>
  </si>
  <si>
    <t>2.632,55</t>
  </si>
  <si>
    <t>2.638,35</t>
  </si>
  <si>
    <t>103190</t>
  </si>
  <si>
    <t>INSTALAÇÃO DE PRESSÃO DE PERNAS TRIPLO, EM TUBO DE AÇO CARBONO - EQUIPAMENTO DE GINÁSTICA PARA ACADEMIA AO AR LIVRE / ACADEMIA DA TERCEIRA IDADE - ATI, INSTALADO SOBRE SOLO. AF_10/2021</t>
  </si>
  <si>
    <t>4.083,37</t>
  </si>
  <si>
    <t>4.094,40</t>
  </si>
  <si>
    <t>103191</t>
  </si>
  <si>
    <t>INSTALAÇÃO DE ALONGADOR COM TRÊS ALTURAS, EM TUBO DE AÇO CARBONO - EQUIPAMENTO DE GINASTICA PARA ACADEMIA AO AR LIVRE / ACADEMIA DA TERCEIRA IDADE - ATI, INSTALADO SOBRE SOLO. AF_10/2021</t>
  </si>
  <si>
    <t>2.378,96</t>
  </si>
  <si>
    <t>2.388,03</t>
  </si>
  <si>
    <t>103192</t>
  </si>
  <si>
    <t>INSTALAÇÃO DE ROTAÇÃO DIAGONAL DUPLA, APARELHO TRIPLO, EM TUBO DE AÇO CARBONO - EQUIPAMENTO DE GINÁSTICA PARA ACADEMIA AO AR LIVRE / ACADEMIA DA TERCEIRA IDADE - ATI, INSTALADO SOBRE SOLO. AF_10/2021</t>
  </si>
  <si>
    <t>2.532,60</t>
  </si>
  <si>
    <t>2.541,67</t>
  </si>
  <si>
    <t>103193</t>
  </si>
  <si>
    <t>INSTALAÇÃO DE ROTAÇÃO VERTICAL DUPLO, EM TUBO DE AÇO CARBONO - EQUIPAMENTO DE GINÁSTICA PARA ACADEMIA AO AR LIVRE / ACADEMIA DA TERCEIRA IDADE - ATI, INSTALADO SOBRE SOLO. AF_10/2021</t>
  </si>
  <si>
    <t>1.951,33</t>
  </si>
  <si>
    <t>1.960,40</t>
  </si>
  <si>
    <t>103194</t>
  </si>
  <si>
    <t>INSTALAÇÃO DE SURF DUPLO, EM TUBO DE AÇO CARBONO - EQUIPAMENTO DE GINÁSTICA PARA ACADEMIA AO AR LIVRE / ACADEMIA DA TERCEIRA IDADE - ATI, INSTALADO SOBRE SOLO. AF_10/2021</t>
  </si>
  <si>
    <t>2.809,30</t>
  </si>
  <si>
    <t>2.818,37</t>
  </si>
  <si>
    <t>103195</t>
  </si>
  <si>
    <t>INSTALAÇÃO DE PLACA ORIENTATIVA SOBRE EXERCÍCIOS, 2,00M X 1,00M, EM TUBO DE AÇO CARBONO - PARA ACADEMIA AO AR LIVRE / ACADEMIA DA TERCEIRA IDADE - ATI, INSTALADO SOBRE SOLO. AF_10/2021</t>
  </si>
  <si>
    <t>2.194,78</t>
  </si>
  <si>
    <t>2.204,09</t>
  </si>
  <si>
    <t>103205</t>
  </si>
  <si>
    <t>INSTALAÇÃO DE PRESSÃO DE PERNAS TRIPLO, EM TUBO DE AÇO CARBONO - EQUIPAMENTO DE GINÁSTICA PARA ACADEMIA AO AR LIVRE / ACADEMIA DA TERCEIRA IDADE - ATI, INSTALADO SOBRE PISO DE CONCRETO EXISTENTE. AF_10/2021</t>
  </si>
  <si>
    <t>4.101,19</t>
  </si>
  <si>
    <t>4.115,03</t>
  </si>
  <si>
    <t>103206</t>
  </si>
  <si>
    <t>INSTALAÇÃO DE ALONGADOR COM TRÊS ALTURAS, EM TUBO DE AÇO CARBONO - EQUIPAMENTO DE GINÁSTICA PARA ACADEMIA AO AR LIVRE / ACADEMIA DA TERCEIRA IDADE - ATI, INSTALADO SOBRE PISO DE CONCRETO EXISTENTE. AF_10/2021</t>
  </si>
  <si>
    <t>2.396,78</t>
  </si>
  <si>
    <t>2.408,66</t>
  </si>
  <si>
    <t>103207</t>
  </si>
  <si>
    <t>INSTALAÇÃO DE ROTAÇÃO DIAGONAL DUPLA, APARELHO TRIPLO, EM TUBO DE AÇO CARBONO - EQUIPAMENTO DE GINÁSTICA PARA ACADEMIA AO AR LIVRE / ACADEMIA DA TERCEIRA IDADE - ATI, INSTALADO SOBRE PISO DE CONCRETO EXISTENTE. AF_10/2021</t>
  </si>
  <si>
    <t>2.550,42</t>
  </si>
  <si>
    <t>2.562,30</t>
  </si>
  <si>
    <t>103208</t>
  </si>
  <si>
    <t>INSTALAÇÃO DE ROTAÇÃO VERTICAL DUPLO, EM TUBO DE ACO CARBONO - EQUIPAMENTO DE GINASTICA PARA ACADEMIA AO AR LIVRE / ACADEMIA DA TERCEIRA IDADE - ATI, INSTALADO SOBRE PISO DE CONCRETO EXISTENTE. AF_10/2021</t>
  </si>
  <si>
    <t>1.969,15</t>
  </si>
  <si>
    <t>1.981,03</t>
  </si>
  <si>
    <t>103209</t>
  </si>
  <si>
    <t>INSTALAÇÃO DE SURF DUPLO, EM TUBO DE AÇO CARBONO - EQUIPAMENTO DE GINÁSTICA PARA ACADEMIA AO AR LIVRE / ACADEMIA DA TERCEIRA IDADE - ATI, INSTALADO SOBRE PISO DE CONCRETO EXISTENTE. AF_10/2021</t>
  </si>
  <si>
    <t>2.827,12</t>
  </si>
  <si>
    <t>2.839,00</t>
  </si>
  <si>
    <t>103210</t>
  </si>
  <si>
    <t>INSTALAÇÃO DE PLACA ORIENTATIVA SOBRE EXERCÍCIOS, 2,00M X 1,00M, EM TUBO DE AÇO CARBONO - PARA ACADEMIA AO AR LIVRE / ACADEMIA DA TERCEIRA IDADE - ATI, INSTALADO SOBRE PISO DE CONCRETO EXISTENTE. AF_10/2021</t>
  </si>
  <si>
    <t>2.306,77</t>
  </si>
  <si>
    <t>2.328,19</t>
  </si>
  <si>
    <t>103304</t>
  </si>
  <si>
    <t>INSTALAÇÃO DE BANCO METÁLICO COM ENCOSTO, 1,60 M DE COMPRIMENTO, EM TUBO DE AÇO CARBONO COM PINTURA ELETROSTÁTICA, SOBRE PISO DE CONCRETO EXISTENTE. AF_11/2021</t>
  </si>
  <si>
    <t>1.252,63</t>
  </si>
  <si>
    <t>1.257,63</t>
  </si>
  <si>
    <t>103307</t>
  </si>
  <si>
    <t>INSTALAÇÃO DE LIXEIRA METÁLICA DUPLA, CAPACIDADE DE 60 L, EM TUBO DE AÇO CARBONO E CESTOS EM CHAPA DE AÇO COM PINTURA ELETROSTÁTICA, SOBRE PISO DE CONCRETO EXISTENTE. AF_11/2021</t>
  </si>
  <si>
    <t>1.342,85</t>
  </si>
  <si>
    <t>1.353,74</t>
  </si>
  <si>
    <t>103310</t>
  </si>
  <si>
    <t>INSTALAÇÃO DE LIXEIRA METÁLICA DUPLA, CAPACIDADE DE 60 L, EM TUBO DE AÇO CARBONO E CESTOS EM CHAPA DE AÇO COM PINTURA ELETROSTÁTICA, SOBRE SOLO. AF_11/2021</t>
  </si>
  <si>
    <t>1.287,60</t>
  </si>
  <si>
    <t>1.292,46</t>
  </si>
  <si>
    <t>103314</t>
  </si>
  <si>
    <t>INSTALAÇÃO DE PERGOLADO DE MADEIRA, EM MAÇARANDUBA, ANGELIM OU EQUIVALENTE DA REGIÃO, FIXADO COM CONCRETO SOBRE PISO DE CONCRETO EXISTENTE. AF_11/2021</t>
  </si>
  <si>
    <t>305,84</t>
  </si>
  <si>
    <t>309,82</t>
  </si>
  <si>
    <t>103315</t>
  </si>
  <si>
    <t>INSTALAÇÃO DE PERGOLADO DE MADEIRA, EM MAÇARANDUBA, ANGELIM OU EQUIVALENTE DA REGIÃO, FIXADO COM CONCRETO SOBRE SOLO. AF_11/2021</t>
  </si>
  <si>
    <t>296,73</t>
  </si>
  <si>
    <t>299,76</t>
  </si>
  <si>
    <t>103769</t>
  </si>
  <si>
    <t>PAR DE TABELAS DE BASQUETE DE COMPENSADO NAVAL, COM AROS E REDES - FORNECIMENTO E INSTALAÇÃO. AF_03/2022</t>
  </si>
  <si>
    <t>2.983,18</t>
  </si>
  <si>
    <t>3.038,54</t>
  </si>
  <si>
    <t>98525</t>
  </si>
  <si>
    <t>LIMPEZA MECANIZADA DE CAMADA VEGETAL, VEGETAÇÃO E PEQUENAS ÁRVORES (DIÂMETRO DE TRONCO MENOR QUE 0,20 M), COM TRATOR DE ESTEIRAS. AF_03/2024</t>
  </si>
  <si>
    <t>98526</t>
  </si>
  <si>
    <t>REMOÇÃO DE RAÍZES REMANESCENTES DE TRONCO DE ÁRVORE COM DIÂMETRO MAIOR OU IGUAL A 0,20 M E MENOR QUE 0,40 M. AF_03/2024</t>
  </si>
  <si>
    <t>135,72</t>
  </si>
  <si>
    <t>146,08</t>
  </si>
  <si>
    <t>98527</t>
  </si>
  <si>
    <t>REMOÇÃO DE RAÍZES REMANESCENTES DE TRONCO DE ÁRVORE COM DIÂMETRO MAIOR OU IGUAL A 0,40 M E MENOR QUE 0,60 M. AF_03/2024</t>
  </si>
  <si>
    <t>225,26</t>
  </si>
  <si>
    <t>242,44</t>
  </si>
  <si>
    <t>98528</t>
  </si>
  <si>
    <t>REMOÇÃO DE RAÍZES REMANESCENTES DE TRONCO DE ÁRVORE COM DIÂMETRO MAIOR OU IGUAL A 0,60 M. AF_03/2024</t>
  </si>
  <si>
    <t>296,87</t>
  </si>
  <si>
    <t>319,52</t>
  </si>
  <si>
    <t>98529</t>
  </si>
  <si>
    <t>CORTE RASO E RECORTE DE ÁRVORE COM DIÂMETRO DE TRONCO MAIOR OU IGUAL A 0,20 M E MENOR QUE 0,40 M. AF_03/2024</t>
  </si>
  <si>
    <t>94,90</t>
  </si>
  <si>
    <t>98530</t>
  </si>
  <si>
    <t>CORTE RASO E RECORTE DE ÁRVORE COM DIÂMETRO DE TRONCO MAIOR OU IGUAL A 0,40 M E MENOR QUE 0,60 M. AF_03/2024</t>
  </si>
  <si>
    <t>168,08</t>
  </si>
  <si>
    <t>186,26</t>
  </si>
  <si>
    <t>98531</t>
  </si>
  <si>
    <t>CORTE RASO E RECORTE DE ÁRVORE COM DIÂMETRO DE TRONCO MAIOR OU IGUAL A 0,60 M. AF_03/2024</t>
  </si>
  <si>
    <t>404,61</t>
  </si>
  <si>
    <t>434,67</t>
  </si>
  <si>
    <t>98532</t>
  </si>
  <si>
    <t>PODA EM ALTURA DE ÁRVORE COM DIÂMETRO DE TRONCO MENOR QUE 0,20 M. AF_03/2024</t>
  </si>
  <si>
    <t>34,53</t>
  </si>
  <si>
    <t>98533</t>
  </si>
  <si>
    <t>PODA EM ALTURA DE ÁRVORE COM DIÂMETRO DE TRONCO MAIOR OU IGUAL A 0,20 M E MENOR QUE 0,40 M. AF_03/2024</t>
  </si>
  <si>
    <t>133,72</t>
  </si>
  <si>
    <t>98534</t>
  </si>
  <si>
    <t>PODA EM ALTURA DE ÁRVORE COM DIÂMETRO DE TRONCO MAIOR OU IGUAL A 0,40 M E MENOR QUE 0,60 M. AF_03/2024</t>
  </si>
  <si>
    <t>345,57</t>
  </si>
  <si>
    <t>98535</t>
  </si>
  <si>
    <t>PODA EM ALTURA DE ÁRVORE COM DIÂMETRO DE TRONCO MAIOR OU IGUAL A 0,60 M. AF_03/2024</t>
  </si>
  <si>
    <t>729,32</t>
  </si>
  <si>
    <t>782,06</t>
  </si>
  <si>
    <t>88238</t>
  </si>
  <si>
    <t>AJUDANTE DE ARMADOR COM ENCARGOS COMPLEMENTARES</t>
  </si>
  <si>
    <t>SINAPI - ENCARGOS COMPLEMENTARES REFERENCIAL 13/06/2024</t>
  </si>
  <si>
    <t>88239</t>
  </si>
  <si>
    <t>AJUDANTE DE CARPINTEIRO COM ENCARGOS COMPLEMENTARES</t>
  </si>
  <si>
    <t>30,24</t>
  </si>
  <si>
    <t>88240</t>
  </si>
  <si>
    <t>AJUDANTE DE ESTRUTURA METÁLICA COM ENCARGOS COMPLEMENTARES</t>
  </si>
  <si>
    <t>88241</t>
  </si>
  <si>
    <t>AJUDANTE DE OPERAÇÃO EM GERAL COM ENCARGOS COMPLEMENTARES</t>
  </si>
  <si>
    <t>88242</t>
  </si>
  <si>
    <t>AJUDANTE DE PEDREIRO COM ENCARGOS COMPLEMENTARES</t>
  </si>
  <si>
    <t>27,35</t>
  </si>
  <si>
    <t>30,38</t>
  </si>
  <si>
    <t>88243</t>
  </si>
  <si>
    <t>AJUDANTE ESPECIALIZADO COM ENCARGOS COMPLEMENTARES</t>
  </si>
  <si>
    <t>88245</t>
  </si>
  <si>
    <t>ARMADOR COM ENCARGOS COMPLEMENTARES</t>
  </si>
  <si>
    <t>29,01</t>
  </si>
  <si>
    <t>88246</t>
  </si>
  <si>
    <t>ASSENTADOR DE TUBOS COM ENCARGOS COMPLEMENTARES</t>
  </si>
  <si>
    <t>25,91</t>
  </si>
  <si>
    <t>88247</t>
  </si>
  <si>
    <t>AUXILIAR DE ELETRICISTA COM ENCARGOS COMPLEMENTARES</t>
  </si>
  <si>
    <t>30,93</t>
  </si>
  <si>
    <t>88248</t>
  </si>
  <si>
    <t>AUXILIAR DE ENCANADOR OU BOMBEIRO HIDRÁULICO COM ENCARGOS COMPLEMENTARES</t>
  </si>
  <si>
    <t>88249</t>
  </si>
  <si>
    <t>AUXILIAR DE LABORATÓRIO COM ENCARGOS COMPLEMENTARES</t>
  </si>
  <si>
    <t>35,03</t>
  </si>
  <si>
    <t>40,28</t>
  </si>
  <si>
    <t>88250</t>
  </si>
  <si>
    <t>AUXILIAR DE MECÂNICO COM ENCARGOS COMPLEMENTARES</t>
  </si>
  <si>
    <t>88251</t>
  </si>
  <si>
    <t>AUXILIAR DE SERRALHEIRO COM ENCARGOS COMPLEMENTARES</t>
  </si>
  <si>
    <t>88252</t>
  </si>
  <si>
    <t>AUXILIAR DE SERVIÇOS GERAIS COM ENCARGOS COMPLEMENTARES</t>
  </si>
  <si>
    <t>88253</t>
  </si>
  <si>
    <t>AUXILIAR DE TOPÓGRAFO COM ENCARGOS COMPLEMENTARES</t>
  </si>
  <si>
    <t>28,66</t>
  </si>
  <si>
    <t>88255</t>
  </si>
  <si>
    <t>AUXILIAR TÉCNICO DE ENGENHARIA COM ENCARGOS COMPLEMENTARES</t>
  </si>
  <si>
    <t>88256</t>
  </si>
  <si>
    <t>AZULEJISTA OU LADRILHISTA COM ENCARGOS COMPLEMENTARES</t>
  </si>
  <si>
    <t>29,09</t>
  </si>
  <si>
    <t>88257</t>
  </si>
  <si>
    <t>BLASTER, DINAMITADOR OU CABO DE FOGO COM ENCARGOS COMPLEMENTARES</t>
  </si>
  <si>
    <t>88260</t>
  </si>
  <si>
    <t>CALCETEIRO COM ENCARGOS COMPLEMENTARES</t>
  </si>
  <si>
    <t>32,29</t>
  </si>
  <si>
    <t>88261</t>
  </si>
  <si>
    <t>CARPINTEIRO DE ESQUADRIA COM ENCARGOS COMPLEMENTARES</t>
  </si>
  <si>
    <t>CARPINTEIRO DE FORMAS COM ENCARGOS COMPLEMENTARES</t>
  </si>
  <si>
    <t>32,17</t>
  </si>
  <si>
    <t>88263</t>
  </si>
  <si>
    <t>CAVOUQUEIRO OU OPERADOR PERFURATRIZ/ROMPEDOR COM ENCARGOS COMPLEMENTARES</t>
  </si>
  <si>
    <t>37,81</t>
  </si>
  <si>
    <t>88264</t>
  </si>
  <si>
    <t>ELETRICISTA COM ENCARGOS COMPLEMENTARES</t>
  </si>
  <si>
    <t>88266</t>
  </si>
  <si>
    <t>ELETROTÉCNICO COM ENCARGOS COMPLEMENTARES</t>
  </si>
  <si>
    <t>41,49</t>
  </si>
  <si>
    <t>46,77</t>
  </si>
  <si>
    <t>88267</t>
  </si>
  <si>
    <t>ENCANADOR OU BOMBEIRO HIDRÁULICO COM ENCARGOS COMPLEMENTARES</t>
  </si>
  <si>
    <t>88269</t>
  </si>
  <si>
    <t>GESSEIRO COM ENCARGOS COMPLEMENTARES</t>
  </si>
  <si>
    <t>88270</t>
  </si>
  <si>
    <t>IMPERMEABILIZADOR COM ENCARGOS COMPLEMENTARES</t>
  </si>
  <si>
    <t>32,57</t>
  </si>
  <si>
    <t>88272</t>
  </si>
  <si>
    <t>MACARIQUEIRO COM ENCARGOS COMPLEMENTARES</t>
  </si>
  <si>
    <t>32,84</t>
  </si>
  <si>
    <t>36,60</t>
  </si>
  <si>
    <t>88273</t>
  </si>
  <si>
    <t>MARCENEIRO COM ENCARGOS COMPLEMENTARES</t>
  </si>
  <si>
    <t>88274</t>
  </si>
  <si>
    <t>MARMORISTA/GRANITEIRO COM ENCARGOS COMPLEMENTARES</t>
  </si>
  <si>
    <t>88275</t>
  </si>
  <si>
    <t>MECÃNICO DE EQUIPAMENTOS PESADOS COM ENCARGOS COMPLEMENTARES</t>
  </si>
  <si>
    <t>35,29</t>
  </si>
  <si>
    <t>39,78</t>
  </si>
  <si>
    <t>88277</t>
  </si>
  <si>
    <t>MONTADOR (TUBO AÇO/EQUIPAMENTOS) COM ENCARGOS COMPLEMENTARES</t>
  </si>
  <si>
    <t>88278</t>
  </si>
  <si>
    <t>MONTADOR DE ESTRUTURA METÁLICA COM ENCARGOS COMPLEMENTARES</t>
  </si>
  <si>
    <t>28,00</t>
  </si>
  <si>
    <t>88279</t>
  </si>
  <si>
    <t>MONTADOR ELETROMECÃNICO COM ENCARGOS COMPLEMENTARES</t>
  </si>
  <si>
    <t>88281</t>
  </si>
  <si>
    <t>MOTORISTA DE BASCULANTE COM ENCARGOS COMPLEMENTARES</t>
  </si>
  <si>
    <t>88282</t>
  </si>
  <si>
    <t>MOTORISTA DE CAMINHÃO COM ENCARGOS COMPLEMENTARES</t>
  </si>
  <si>
    <t>88283</t>
  </si>
  <si>
    <t>MOTORISTA DE CAMINHÃO E CARRETA COM ENCARGOS COMPLEMENTARES</t>
  </si>
  <si>
    <t>40,55</t>
  </si>
  <si>
    <t>88284</t>
  </si>
  <si>
    <t>MOTORISTA DE VEÍCULO LEVE COM ENCARGOS COMPLEMENTARES</t>
  </si>
  <si>
    <t>88286</t>
  </si>
  <si>
    <t>MOTORISTA OPERADOR DE MUNCK COM ENCARGOS COMPLEMENTARES</t>
  </si>
  <si>
    <t>33,45</t>
  </si>
  <si>
    <t>37,65</t>
  </si>
  <si>
    <t>88288</t>
  </si>
  <si>
    <t>NIVELADOR COM ENCARGOS COMPLEMENTARES</t>
  </si>
  <si>
    <t>23,93</t>
  </si>
  <si>
    <t>88291</t>
  </si>
  <si>
    <t>OPERADOR DE BETONEIRA (CAMINHÃO) COM ENCARGOS COMPLEMENTARES</t>
  </si>
  <si>
    <t>88292</t>
  </si>
  <si>
    <t>OPERADOR DE COMPRESSOR OU COMPRESSORISTA COM ENCARGOS COMPLEMENTARES</t>
  </si>
  <si>
    <t>88293</t>
  </si>
  <si>
    <t>OPERADOR DE DEMARCADORA DE FAIXAS COM ENCARGOS COMPLEMENTARES</t>
  </si>
  <si>
    <t>88294</t>
  </si>
  <si>
    <t>OPERADOR DE ESCAVADEIRA COM ENCARGOS COMPLEMENTARES</t>
  </si>
  <si>
    <t>37,15</t>
  </si>
  <si>
    <t>88295</t>
  </si>
  <si>
    <t>OPERADOR DE GUINCHO COM ENCARGOS COMPLEMENTARES</t>
  </si>
  <si>
    <t>28,11</t>
  </si>
  <si>
    <t>88296</t>
  </si>
  <si>
    <t>OPERADOR DE GUINDASTE COM ENCARGOS COMPLEMENTARES</t>
  </si>
  <si>
    <t>28,83</t>
  </si>
  <si>
    <t>88297</t>
  </si>
  <si>
    <t>OPERADOR DE MÁQUINAS E EQUIPAMENTOS COM ENCARGOS COMPLEMENTARES</t>
  </si>
  <si>
    <t>88298</t>
  </si>
  <si>
    <t>OPERADOR DE MARTELETE OU MARTELETEIRO COM ENCARGOS COMPLEMENTARES</t>
  </si>
  <si>
    <t>25,07</t>
  </si>
  <si>
    <t>27,92</t>
  </si>
  <si>
    <t>88299</t>
  </si>
  <si>
    <t>OPERADOR DE MOTO-ESCREIPER COM ENCARGOS COMPLEMENTARES</t>
  </si>
  <si>
    <t>38,11</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</si>
  <si>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</si>
  <si>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</si>
  <si>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</si>
  <si>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</si>
  <si>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</si>
  <si>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</si>
  <si>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</si>
  <si>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</si>
  <si>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</si>
  <si>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</si>
  <si>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</si>
  <si>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OPERADOR JATO DE AREIA OU JATISTA COM ENCARGOS COMPLEMENTARES</t>
  </si>
  <si>
    <t>23,87</t>
  </si>
  <si>
    <t>88307</t>
  </si>
  <si>
    <t>OPERADOR PARA BATE ESTACAS COM ENCARGOS COMPLEMENTARES</t>
  </si>
  <si>
    <t>88308</t>
  </si>
  <si>
    <t>PASTILHEIRO COM ENCARGOS COMPLEMENTARES</t>
  </si>
  <si>
    <t>88309</t>
  </si>
  <si>
    <t>PEDREIRO COM ENCARGOS COMPLEMENTARES</t>
  </si>
  <si>
    <t>88310</t>
  </si>
  <si>
    <t>PINTOR COM ENCARGOS COMPLEMENTARES</t>
  </si>
  <si>
    <t>35,88</t>
  </si>
  <si>
    <t>88311</t>
  </si>
  <si>
    <t>PINTOR DE LETREIROS COM ENCARGOS COMPLEMENTARES</t>
  </si>
  <si>
    <t>88312</t>
  </si>
  <si>
    <t>PINTOR PARA TINTA EPÓXI COM ENCARGOS COMPLEMENTARES</t>
  </si>
  <si>
    <t>88313</t>
  </si>
  <si>
    <t>POCEIRO COM ENCARGOS COMPLEMENTARES</t>
  </si>
  <si>
    <t>25,34</t>
  </si>
  <si>
    <t>88314</t>
  </si>
  <si>
    <t>RASTELEIRO COM ENCARGOS COMPLEMENTARES</t>
  </si>
  <si>
    <t>88315</t>
  </si>
  <si>
    <t>SERRALHEIRO COM ENCARGOS COMPLEMENTARES</t>
  </si>
  <si>
    <t>29,56</t>
  </si>
  <si>
    <t>88316</t>
  </si>
  <si>
    <t>SERVENTE COM ENCARGOS COMPLEMENTARES</t>
  </si>
  <si>
    <t>28,17</t>
  </si>
  <si>
    <t>88317</t>
  </si>
  <si>
    <t>SOLDADOR COM ENCARGOS COMPLEMENTARES</t>
  </si>
  <si>
    <t>36,83</t>
  </si>
  <si>
    <t>88318</t>
  </si>
  <si>
    <t>SOLDADOR A (PARA SOLDA A SER TESTADA COM RAIOS "X") COM ENCARGOS COMPLEMENTARES</t>
  </si>
  <si>
    <t>38,95</t>
  </si>
  <si>
    <t>88321</t>
  </si>
  <si>
    <t>TÉCNICO DE LABORATÓRIO COM ENCARGOS COMPLEMENTARES</t>
  </si>
  <si>
    <t>88322</t>
  </si>
  <si>
    <t>TÉCNICO DE SONDAGEM COM ENCARGOS COMPLEMENTARES</t>
  </si>
  <si>
    <t>24,89</t>
  </si>
  <si>
    <t>88323</t>
  </si>
  <si>
    <t>TELHADISTA COM ENCARGOS COMPLEMENTARES</t>
  </si>
  <si>
    <t>88324</t>
  </si>
  <si>
    <t>TRATORISTA COM ENCARGOS COMPLEMENTARES</t>
  </si>
  <si>
    <t>88325</t>
  </si>
  <si>
    <t>VIDRACEIRO COM ENCARGOS COMPLEMENTARES</t>
  </si>
  <si>
    <t>28,12</t>
  </si>
  <si>
    <t>88377</t>
  </si>
  <si>
    <t>OPERADOR DE BETONEIRA ESTACIONÁRIA/MISTURADOR COM ENCARGOS COMPLEMENTARES</t>
  </si>
  <si>
    <t>27,49</t>
  </si>
  <si>
    <t>88441</t>
  </si>
  <si>
    <t>JARDINEIRO COM ENCARGOS COMPLEMENTARES</t>
  </si>
  <si>
    <t>90766</t>
  </si>
  <si>
    <t>ALMOXARIFE COM ENCARGOS COMPLEMENTARES</t>
  </si>
  <si>
    <t>90767</t>
  </si>
  <si>
    <t>APONTADOR OU APROPRIADOR COM ENCARGOS COMPLEMENTARES</t>
  </si>
  <si>
    <t>33,87</t>
  </si>
  <si>
    <t>90768</t>
  </si>
  <si>
    <t>ARQUITETO DE OBRA JUNIOR COM ENCARGOS COMPLEMENTARES</t>
  </si>
  <si>
    <t>90769</t>
  </si>
  <si>
    <t>ARQUITETO DE OBRA PLENO COM ENCARGOS COMPLEMENTARES</t>
  </si>
  <si>
    <t>106,70</t>
  </si>
  <si>
    <t>123,43</t>
  </si>
  <si>
    <t>90770</t>
  </si>
  <si>
    <t>ARQUITETO DE OBRA SENIOR COM ENCARGOS COMPLEMENTARES</t>
  </si>
  <si>
    <t>113,91</t>
  </si>
  <si>
    <t>131,81</t>
  </si>
  <si>
    <t>90772</t>
  </si>
  <si>
    <t>AUXILIAR DE ESCRITORIO COM ENCARGOS COMPLEMENTARES</t>
  </si>
  <si>
    <t>90775</t>
  </si>
  <si>
    <t>DESENHISTA PROJETISTA COM ENCARGOS COMPLEMENTARES</t>
  </si>
  <si>
    <t>49,36</t>
  </si>
  <si>
    <t>90776</t>
  </si>
  <si>
    <t>ENCARREGADO GERAL COM ENCARGOS COMPLEMENTARES</t>
  </si>
  <si>
    <t>47,89</t>
  </si>
  <si>
    <t>ENGENHEIRO CIVIL DE OBRA JUNIOR COM ENCARGOS COMPLEMENTARES</t>
  </si>
  <si>
    <t>105,20</t>
  </si>
  <si>
    <t>90778</t>
  </si>
  <si>
    <t>ENGENHEIRO CIVIL DE OBRA PLENO COM ENCARGOS COMPLEMENTARES</t>
  </si>
  <si>
    <t>106,98</t>
  </si>
  <si>
    <t>123,76</t>
  </si>
  <si>
    <t>90779</t>
  </si>
  <si>
    <t>ENGENHEIRO CIVIL DE OBRA SENIOR COM ENCARGOS COMPLEMENTARES</t>
  </si>
  <si>
    <t>149,00</t>
  </si>
  <si>
    <t>90780</t>
  </si>
  <si>
    <t>MESTRE DE OBRAS COM ENCARGOS COMPLEMENTARES</t>
  </si>
  <si>
    <t>66,24</t>
  </si>
  <si>
    <t>90781</t>
  </si>
  <si>
    <t>TOPOGRAFO COM ENCARGOS COMPLEMENTARES</t>
  </si>
  <si>
    <t>61,05</t>
  </si>
  <si>
    <t>70,47</t>
  </si>
  <si>
    <t>93558</t>
  </si>
  <si>
    <t>MOTORISTA DE CAMINHAO COM ENCARGOS COMPLEMENTARES</t>
  </si>
  <si>
    <t>5.399,63</t>
  </si>
  <si>
    <t>6.046,92</t>
  </si>
  <si>
    <t>93561</t>
  </si>
  <si>
    <t>8.652,80</t>
  </si>
  <si>
    <t>9.976,99</t>
  </si>
  <si>
    <t>93563</t>
  </si>
  <si>
    <t>5.657,85</t>
  </si>
  <si>
    <t>6.499,08</t>
  </si>
  <si>
    <t>93564</t>
  </si>
  <si>
    <t>5.925,16</t>
  </si>
  <si>
    <t>6.809,29</t>
  </si>
  <si>
    <t>93565</t>
  </si>
  <si>
    <t>18.357,53</t>
  </si>
  <si>
    <t>21.240,35</t>
  </si>
  <si>
    <t>93566</t>
  </si>
  <si>
    <t>4.914,04</t>
  </si>
  <si>
    <t>5.635,84</t>
  </si>
  <si>
    <t>93567</t>
  </si>
  <si>
    <t>18.667,50</t>
  </si>
  <si>
    <t>21.600,07</t>
  </si>
  <si>
    <t>93568</t>
  </si>
  <si>
    <t>25.988,28</t>
  </si>
  <si>
    <t>30.096,22</t>
  </si>
  <si>
    <t>93569</t>
  </si>
  <si>
    <t>ARQUITETO JUNIOR COM ENCARGOS COMPLEMENTARES</t>
  </si>
  <si>
    <t>17.701,80</t>
  </si>
  <si>
    <t>20.479,35</t>
  </si>
  <si>
    <t>93570</t>
  </si>
  <si>
    <t>ARQUITETO PLENO COM ENCARGOS COMPLEMENTARES</t>
  </si>
  <si>
    <t>18.653,89</t>
  </si>
  <si>
    <t>21.584,28</t>
  </si>
  <si>
    <t>93571</t>
  </si>
  <si>
    <t>ARQUITETO SENIOR COM ENCARGOS COMPLEMENTARES</t>
  </si>
  <si>
    <t>19.914,68</t>
  </si>
  <si>
    <t>23.047,50</t>
  </si>
  <si>
    <t>93572</t>
  </si>
  <si>
    <t>ENCARREGADO GERAL DE OBRAS COM ENCARGOS COMPLEMENTARES</t>
  </si>
  <si>
    <t>7.285,78</t>
  </si>
  <si>
    <t>8.372,95</t>
  </si>
  <si>
    <t>94295</t>
  </si>
  <si>
    <t>11.560,22</t>
  </si>
  <si>
    <t>13.333,67</t>
  </si>
  <si>
    <t>94296</t>
  </si>
  <si>
    <t>10.684,04</t>
  </si>
  <si>
    <t>12.334,35</t>
  </si>
  <si>
    <t>95308</t>
  </si>
  <si>
    <t>CURSO DE CAPACITAÇÃO PARA AJUDANTE DE ARMADOR (ENCARGOS COMPLEMENTARES) - HORISTA</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</si>
  <si>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</si>
  <si>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</si>
  <si>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</si>
  <si>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</si>
  <si>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</si>
  <si>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</si>
  <si>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</si>
  <si>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</si>
  <si>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</si>
  <si>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</si>
  <si>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0,23</t>
  </si>
  <si>
    <t>95314</t>
  </si>
  <si>
    <t>CURSO DE CAPACITAÇÃO PARA ARMADOR (ENCARGOS COMPLEMENTARES) - HORISTA</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</si>
  <si>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</si>
  <si>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</si>
  <si>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</si>
  <si>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</si>
  <si>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</si>
  <si>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</si>
  <si>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</si>
  <si>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</si>
  <si>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</si>
  <si>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</si>
  <si>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</si>
  <si>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</si>
  <si>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</si>
  <si>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</si>
  <si>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</si>
  <si>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</si>
  <si>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</si>
  <si>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</si>
  <si>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</si>
  <si>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</si>
  <si>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</si>
  <si>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</si>
  <si>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</si>
  <si>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</si>
  <si>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</si>
  <si>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</si>
  <si>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</si>
  <si>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</si>
  <si>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</si>
  <si>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</si>
  <si>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</si>
  <si>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</si>
  <si>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95334</t>
  </si>
  <si>
    <t>CURSO DE CAPACITAÇÃO PARA ELETROTÉCNICO (ENCARGOS COMPLEMENTARES) - HORISTA</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</si>
  <si>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</si>
  <si>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</si>
  <si>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</si>
  <si>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</si>
  <si>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</si>
  <si>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</si>
  <si>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</si>
  <si>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</si>
  <si>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</si>
  <si>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</si>
  <si>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</si>
  <si>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</si>
  <si>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</si>
  <si>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</si>
  <si>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</si>
  <si>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</si>
  <si>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</si>
  <si>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</si>
  <si>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</si>
  <si>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</si>
  <si>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</si>
  <si>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</si>
  <si>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</si>
  <si>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</si>
  <si>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</si>
  <si>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</si>
  <si>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</si>
  <si>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</si>
  <si>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</si>
  <si>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</si>
  <si>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</si>
  <si>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</si>
  <si>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</si>
  <si>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</si>
  <si>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</si>
  <si>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</si>
  <si>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</si>
  <si>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</si>
  <si>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</si>
  <si>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</si>
  <si>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</si>
  <si>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</si>
  <si>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</si>
  <si>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</si>
  <si>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</si>
  <si>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</si>
  <si>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</si>
  <si>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</si>
  <si>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</si>
  <si>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</si>
  <si>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</si>
  <si>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</si>
  <si>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</si>
  <si>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</si>
  <si>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</si>
  <si>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</si>
  <si>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</si>
  <si>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</si>
  <si>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</si>
  <si>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</si>
  <si>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</si>
  <si>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</si>
  <si>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</si>
  <si>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</si>
  <si>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</si>
  <si>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</si>
  <si>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</si>
  <si>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</si>
  <si>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</si>
  <si>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</si>
  <si>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</si>
  <si>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</si>
  <si>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</si>
  <si>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</si>
  <si>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</si>
  <si>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</si>
  <si>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</si>
  <si>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</si>
  <si>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</si>
  <si>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</si>
  <si>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</si>
  <si>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</si>
  <si>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</si>
  <si>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</si>
  <si>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</si>
  <si>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</si>
  <si>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95383</t>
  </si>
  <si>
    <t>CURSO DE CAPACITAÇÃO PARA TÉCNICO DE LABORATÓRIO (ENCARGOS COMPLEMENTARES) - HORISTA</t>
  </si>
  <si>
    <t>0,45</t>
  </si>
  <si>
    <t>95384</t>
  </si>
  <si>
    <t>CURSO DE CAPACITAÇÃO PARA TÉCNICO DE SONDAGEM (ENCARGOS COMPLEMENTARES) - HORISTA</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</si>
  <si>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</si>
  <si>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</si>
  <si>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</si>
  <si>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</si>
  <si>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</si>
  <si>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</si>
  <si>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95389</t>
  </si>
  <si>
    <t>CURSO DE CAPACITAÇÃO PARA OPERADOR DE BETONEIRA ESTACIONÁRIA/MISTURADOR (ENCARGOS COMPLEMENTARES) - HORISTA</t>
  </si>
  <si>
    <t>95390</t>
  </si>
  <si>
    <t>CURSO DE CAPACITAÇÃO PARA JARDINEIRO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</si>
  <si>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</si>
  <si>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</si>
  <si>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</si>
  <si>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</si>
  <si>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</si>
  <si>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</si>
  <si>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</si>
  <si>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</si>
  <si>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</si>
  <si>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</si>
  <si>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95398</t>
  </si>
  <si>
    <t>CURSO DE CAPACITAÇÃO PARA AUXILIAR DE ESCRITÓRIO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</si>
  <si>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</si>
  <si>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</si>
  <si>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</si>
  <si>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</si>
  <si>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</si>
  <si>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</si>
  <si>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95403</t>
  </si>
  <si>
    <t>CURSO DE CAPACITAÇÃO PARA ENGENHEIRO CIVIL DE OBRA PLENO (ENCARGOS COMPLEMENTARES) - HORISTA</t>
  </si>
  <si>
    <t>95404</t>
  </si>
  <si>
    <t>CURSO DE CAPACITAÇÃO PARA ENGENHEIRO CIVIL DE OBRA SÊNIOR (ENCARGOS COMPLEMENTARES) - HORISTA</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</si>
  <si>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</si>
  <si>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</si>
  <si>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</si>
  <si>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</si>
  <si>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</si>
  <si>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</si>
  <si>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95411</t>
  </si>
  <si>
    <t>CURSO DE CAPACITAÇÃO PARA DESENHISTA PROJETISTA (ENCARGOS COMPLEMENTARES) - MENSALISTA</t>
  </si>
  <si>
    <t>35,96</t>
  </si>
  <si>
    <t>95413</t>
  </si>
  <si>
    <t>CURSO DE CAPACITAÇÃO PARA ALMOXARIFE (ENCARGOS COMPLEMENTARES) - MENSALISTA</t>
  </si>
  <si>
    <t>95414</t>
  </si>
  <si>
    <t>CURSO DE CAPACITAÇÃO PARA APONTADOR OU APROPRIADOR (ENCARGOS COMPLEMENTARES) - MENSALISTA</t>
  </si>
  <si>
    <t>98,75</t>
  </si>
  <si>
    <t>114,60</t>
  </si>
  <si>
    <t>95415</t>
  </si>
  <si>
    <t>CURSO DE CAPACITAÇÃO PARA ENGENHEIRO CIVIL DE OBRA JÚNIOR (ENCARGOS COMPLEMENTARES) - MENSALISTA</t>
  </si>
  <si>
    <t>225,35</t>
  </si>
  <si>
    <t>261,53</t>
  </si>
  <si>
    <t>95416</t>
  </si>
  <si>
    <t>CURSO DE CAPACITAÇÃO PARA AUXILIAR DE ESCRITÓRIO (ENCARGOS COMPLEMENTARES) - MENSALISTA</t>
  </si>
  <si>
    <t>19,60</t>
  </si>
  <si>
    <t>95417</t>
  </si>
  <si>
    <t>CURSO DE CAPACITAÇÃO PARA ENGENHEIRO CIVIL DE OBRA PLENO (ENCARGOS COMPLEMENTARES) - MENSALISTA</t>
  </si>
  <si>
    <t>229,24</t>
  </si>
  <si>
    <t>266,04</t>
  </si>
  <si>
    <t>95418</t>
  </si>
  <si>
    <t>CURSO DE CAPACITAÇÃO PARA ENGENHEIRO CIVIL DE OBRA SÊNIOR (ENCARGOS COMPLEMENTARES) - MENSALISTA</t>
  </si>
  <si>
    <t>321,12</t>
  </si>
  <si>
    <t>372,67</t>
  </si>
  <si>
    <t>95419</t>
  </si>
  <si>
    <t>CURSO DE CAPACITAÇÃO PARA ARQUITETO JÚNIOR (ENCARGOS COMPLEMENTARES) - MENSALISTA</t>
  </si>
  <si>
    <t>142,73</t>
  </si>
  <si>
    <t>95420</t>
  </si>
  <si>
    <t>CURSO DE CAPACITAÇÃO PARA ARQUITETO PLENO (ENCARGOS COMPLEMENTARES) - MENSALISTA</t>
  </si>
  <si>
    <t>129,75</t>
  </si>
  <si>
    <t>95421</t>
  </si>
  <si>
    <t>CURSO DE CAPACITAÇÃO PARA ARQUITETO SÊNIOR (ENCARGOS COMPLEMENTARES) - MENSALISTA</t>
  </si>
  <si>
    <t>138,71</t>
  </si>
  <si>
    <t>160,98</t>
  </si>
  <si>
    <t>95422</t>
  </si>
  <si>
    <t>CURSO DE CAPACITAÇÃO PARA ENCARREGADO GERAL DE OBRAS (ENCARGOS COMPLEMENTARES) - MENSALISTA</t>
  </si>
  <si>
    <t>121,43</t>
  </si>
  <si>
    <t>95423</t>
  </si>
  <si>
    <t>CURSO DE CAPACITAÇÃO PARA MESTRE DE OBRAS (ENCARGOS COMPLEMENTARES) - MENSALISTA</t>
  </si>
  <si>
    <t>198,08</t>
  </si>
  <si>
    <t>229,88</t>
  </si>
  <si>
    <t>95424</t>
  </si>
  <si>
    <t>CURSO DE CAPACITAÇÃO PARA TOPÓGRAFO (ENCARGOS COMPLEMENTARES) - MENSALISTA</t>
  </si>
  <si>
    <t>73,07</t>
  </si>
  <si>
    <t>100288</t>
  </si>
  <si>
    <t>CURSO DE CAPACITAÇÃO PARA VIGIA DIURNO (ENCARGOS COMPLEMENTARES) - HORISTA</t>
  </si>
  <si>
    <t>100289</t>
  </si>
  <si>
    <t>VIGIA DIURNO COM ENCARGOS COMPLEMENTARES</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</si>
  <si>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</si>
  <si>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</si>
  <si>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</si>
  <si>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</si>
  <si>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</si>
  <si>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</si>
  <si>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</si>
  <si>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</si>
  <si>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</si>
  <si>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</si>
  <si>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100301</t>
  </si>
  <si>
    <t>AJUDANTE DE PINTOR COM ENCARGOS COMPLEMENTARES</t>
  </si>
  <si>
    <t>100303</t>
  </si>
  <si>
    <t>AUXILIAR DE AZULEJISTA COM ENCARGOS COMPLEMENTARES</t>
  </si>
  <si>
    <t>100307</t>
  </si>
  <si>
    <t>MONTADOR DE ELETROELETRÔNICOS COM ENCARGOS COMPLEMENTARES</t>
  </si>
  <si>
    <t>36,18</t>
  </si>
  <si>
    <t>40,62</t>
  </si>
  <si>
    <t>100308</t>
  </si>
  <si>
    <t>MECÂNICO DE REFRIGERAÇÃO COM ENCARGOS COMPLEMENTARES</t>
  </si>
  <si>
    <t>36,44</t>
  </si>
  <si>
    <t>100309</t>
  </si>
  <si>
    <t>TÉCNICO EM SEGURANÇA DO TRABALHO COM ENCARGOS COMPLEMENTARES</t>
  </si>
  <si>
    <t>100315</t>
  </si>
  <si>
    <t>CURSO DE CAPACITAÇÃO PARA TÉCNICO EM SEGURANÇA DO TRABALHO (ENCARGOS COMPLEMENTARES) - MENSALISTA</t>
  </si>
  <si>
    <t>157,65</t>
  </si>
  <si>
    <t>182,97</t>
  </si>
  <si>
    <t>100321</t>
  </si>
  <si>
    <t>10.754,10</t>
  </si>
  <si>
    <t>12.413,54</t>
  </si>
  <si>
    <t>100533</t>
  </si>
  <si>
    <t>TECNICO DE EDIFICACOES COM ENCARGOS COMPLEMENTARES</t>
  </si>
  <si>
    <t>49,18</t>
  </si>
  <si>
    <t>56,71</t>
  </si>
  <si>
    <t>100534</t>
  </si>
  <si>
    <t>8.607,15</t>
  </si>
  <si>
    <t>9.921,89</t>
  </si>
  <si>
    <t>100535</t>
  </si>
  <si>
    <t>CURSO DE CAPACITAÇÃO PARA TECNICO DE EDIFICACOES (ENCARGOS COMPLEMENTARES) - HORISTA</t>
  </si>
  <si>
    <t>100536</t>
  </si>
  <si>
    <t>CURSO DE CAPACITAÇÃO PARA TECNICO DE EDIFICACOES (ENCARGOS COMPLEMENTARES) - MENSALISTA</t>
  </si>
  <si>
    <t>124,91</t>
  </si>
  <si>
    <t>144,96</t>
  </si>
  <si>
    <t>101286</t>
  </si>
  <si>
    <t>CURSO DE CAPACITAÇÃO PARA AJUDANTE DE ARMADOR (ENCARGOS COMPLEMENTARES) - MENSALISTA</t>
  </si>
  <si>
    <t>37,54</t>
  </si>
  <si>
    <t>101287</t>
  </si>
  <si>
    <t>CURSO DE CAPACITAÇÃO PARA AJUDANTE DE ELETRICISTA (ENCARGOS COMPLEMENTARES) - MENSALISTA</t>
  </si>
  <si>
    <t>104,60</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</si>
  <si>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</si>
  <si>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</si>
  <si>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</si>
  <si>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</si>
  <si>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</si>
  <si>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</si>
  <si>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48,00</t>
  </si>
  <si>
    <t>101291</t>
  </si>
  <si>
    <t>CURSO DE CAPACITAÇÃO PARA AJUDANTE DE SERRALHEIRO (ENCARGOS COMPLEMENTARES) - MENSALISTA</t>
  </si>
  <si>
    <t>101292</t>
  </si>
  <si>
    <t>CURSO DE CAPACITAÇÃO PARA AJUDANTE ESPECIALIZADO (ENCARGOS COMPLEMENTARES) - MENSALISTA</t>
  </si>
  <si>
    <t>31,09</t>
  </si>
  <si>
    <t>101293</t>
  </si>
  <si>
    <t>CURSO DE CAPACITAÇÃO PARA ARMADOR (ENCARGOS COMPLEMENTARES) - MENSALISTA</t>
  </si>
  <si>
    <t>35,31</t>
  </si>
  <si>
    <t>101294</t>
  </si>
  <si>
    <t>CURSO DE CAPACITAÇÃO PARA ASSENTADOR DE MANILHA (ENCARGOS COMPLEMENTARES) - MENSALISTA</t>
  </si>
  <si>
    <t>40,83</t>
  </si>
  <si>
    <t>101295</t>
  </si>
  <si>
    <t>CURSO DE CAPACITAÇÃO PARA AUXILIAR DE AZULEJISTA (ENCARGOS COMPLEMENTARES) - MENSALISTA</t>
  </si>
  <si>
    <t>101296</t>
  </si>
  <si>
    <t>CURSO DE CAPACITAÇÃO PARA AUXILIAR DE ENCANADOR OU BOMBEIRO HIDRÁULICO (ENCARGOS COMPLEMENTARES) - MENSALISTA</t>
  </si>
  <si>
    <t>58,50</t>
  </si>
  <si>
    <t>101297</t>
  </si>
  <si>
    <t>CURSO DE CAPACITAÇÃO PARA AUXILIAR DE LABORATORISTA (ENCARGOS COMPLEMENTARES) - MENSALISTA</t>
  </si>
  <si>
    <t>40,72</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</si>
  <si>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</si>
  <si>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</si>
  <si>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</si>
  <si>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</si>
  <si>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</si>
  <si>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</si>
  <si>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33,70</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</si>
  <si>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</si>
  <si>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</si>
  <si>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</si>
  <si>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</si>
  <si>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</si>
  <si>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</si>
  <si>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144,67</t>
  </si>
  <si>
    <t>101304</t>
  </si>
  <si>
    <t>CURSO DE CAPACITAÇÃO PARA AZULEJISTA OU LADRILHISTA (ENCARGOS COMPLEMENTARES) - MENSALISTA</t>
  </si>
  <si>
    <t>52,40</t>
  </si>
  <si>
    <t>101305</t>
  </si>
  <si>
    <t>CURSO DE CAPACITAÇÃO PARA BLASTER, DINAMITADOR OU CABO DE FORÇA (ENCARGOS COMPLEMENTARES) - MENSALISTA</t>
  </si>
  <si>
    <t>101307</t>
  </si>
  <si>
    <t>CURSO DE CAPACITAÇÃO PARA CALCETEIRO (ENCARGOS COMPLEMENTARES) - MENSALISTA</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</si>
  <si>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</si>
  <si>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</si>
  <si>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</si>
  <si>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</si>
  <si>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</si>
  <si>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</si>
  <si>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</si>
  <si>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</si>
  <si>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</si>
  <si>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</si>
  <si>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</si>
  <si>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</si>
  <si>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101315</t>
  </si>
  <si>
    <t>CURSO DE CAPACITAÇÃO PARA ELETROTÉCNICO (ENCARGOS COMPLEMENTARES) - MENSALISTA</t>
  </si>
  <si>
    <t>148,47</t>
  </si>
  <si>
    <t>172,31</t>
  </si>
  <si>
    <t>101316</t>
  </si>
  <si>
    <t>CURSO DE CAPACITAÇÃO PARA ENCANADOR OU BOMBEIRO HIDRÁULICO (ENCARGOS COMPLEMENTARES) - MENSALISTA</t>
  </si>
  <si>
    <t>64,89</t>
  </si>
  <si>
    <t>101320</t>
  </si>
  <si>
    <t>CURSO DE CAPACITAÇÃO PARA MONTADOR DE MAQUINAS (ENCARGOS COMPLEMENTARES) - MENSALISTA</t>
  </si>
  <si>
    <t>30,76</t>
  </si>
  <si>
    <t>101322</t>
  </si>
  <si>
    <t>CURSO DE CAPACITAÇÃO PARA GESSEIRO (ENCARGOS COMPLEMENTARES) - MENSALISTA</t>
  </si>
  <si>
    <t>101323</t>
  </si>
  <si>
    <t>CURSO DE CAPACITAÇÃO PARA IMPERMEABILIZADOR (ENCARGOS COMPLEMENTARES) - MENSALISTA</t>
  </si>
  <si>
    <t>75,28</t>
  </si>
  <si>
    <t>101324</t>
  </si>
  <si>
    <t>CURSO DE CAPACITAÇÃO PARA MOTORISTA DE CAMINHAO-BASCULANTE (ENCARGOS COMPLEMENTARES) - MENSALISTA</t>
  </si>
  <si>
    <t>101325</t>
  </si>
  <si>
    <t>CURSO DE CAPACITAÇÃO PARA INSTALADOR DE TUBULAÇÕES (ENCARGOS COMPLEMENTARES) - MENSALISTA</t>
  </si>
  <si>
    <t>58,27</t>
  </si>
  <si>
    <t>101326</t>
  </si>
  <si>
    <t>CURSO DE CAPACITAÇÃO PARA JARDINEIRO (ENCARGOS COMPLEMENTARES) - MENSALISTA</t>
  </si>
  <si>
    <t>101328</t>
  </si>
  <si>
    <t>CURSO DE CAPACITAÇÃO PARA MOTORISTA DE CAMINHAO-CARRETA (ENCARGOS COMPLEMENTARES) - MENSALISTA</t>
  </si>
  <si>
    <t>101329</t>
  </si>
  <si>
    <t>CURSO DE CAPACITAÇÃO PARA MAÇARIQUEIRO (ENCARGOS COMPLEMENTARES) - MENSALISTA</t>
  </si>
  <si>
    <t>62,25</t>
  </si>
  <si>
    <t>72,24</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</si>
  <si>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</si>
  <si>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</si>
  <si>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</si>
  <si>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</si>
  <si>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</si>
  <si>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</si>
  <si>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16,99</t>
  </si>
  <si>
    <t>101333</t>
  </si>
  <si>
    <t>CURSO DE CAPACITAÇÃO PARA MECÂNICO DE EQUIPAMENTOS PESADOS (ENCARGOS COMPLEMENTARES) - MENSALISTA</t>
  </si>
  <si>
    <t>101334</t>
  </si>
  <si>
    <t>CURSO DE CAPACITAÇÃO PARA MECÂNICO DE REFRIGERAÇÃO (ENCARGOS COMPLEMENTARES) - MENSALISTA</t>
  </si>
  <si>
    <t>113,17</t>
  </si>
  <si>
    <t>131,34</t>
  </si>
  <si>
    <t>101336</t>
  </si>
  <si>
    <t>CURSO DE CAPACITAÇÃO PARA MOTORISTA OPERADOR DE CAMINHAO COM MUNCK (ENCARGOS COMPLEMENTARES) - MENSALISTA</t>
  </si>
  <si>
    <t>101337</t>
  </si>
  <si>
    <t>CURSO DE CAPACITAÇÃO PARA NIVELADOR (ENCARGOS COMPLEMENTARES) - MENSALISTA</t>
  </si>
  <si>
    <t>101338</t>
  </si>
  <si>
    <t>CURSO DE CAPACITAÇÃO PARA OPERADOR DE BATE-ESTACAS (ENCARGOS COMPLEMENTARES) - MENSALISTA</t>
  </si>
  <si>
    <t>101339</t>
  </si>
  <si>
    <t>CURSO DE CAPACITAÇÃO PARA OPERADOR DE BETONEIRA (ENCARGOS COMPLEMENTARES) - MENSALISTA</t>
  </si>
  <si>
    <t>27,71</t>
  </si>
  <si>
    <t>101340</t>
  </si>
  <si>
    <t>CURSO DE CAPACITAÇÃO PARA OPERADOR DE BETONEIRA ESTACIONARIA / MISTURADOR (ENCARGOS COMPLEMENTARES) - MENSALISTA</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</si>
  <si>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</si>
  <si>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</si>
  <si>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</si>
  <si>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</si>
  <si>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</si>
  <si>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</si>
  <si>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44,22</t>
  </si>
  <si>
    <t>51,33</t>
  </si>
  <si>
    <t>101344</t>
  </si>
  <si>
    <t>CURSO DE CAPACITAÇÃO PARA OPERADOR DE GUINCHO OU GUINCHEIRO (ENCARGOS COMPLEMENTARES) - MENSALISTA</t>
  </si>
  <si>
    <t>43,56</t>
  </si>
  <si>
    <t>50,55</t>
  </si>
  <si>
    <t>101345</t>
  </si>
  <si>
    <t>CURSO DE CAPACITAÇÃO PARA OPERADOR DE GUINDASTE (ENCARGOS COMPLEMENTARES) - MENSALISTA</t>
  </si>
  <si>
    <t>52,29</t>
  </si>
  <si>
    <t>101346</t>
  </si>
  <si>
    <t>CURSO DE CAPACITAÇÃO PARA OPERADOR DE JATO ABRASIVO OU JATISTA (ENCARGOS COMPLEMENTARES) - MENSALISTA</t>
  </si>
  <si>
    <t>28,56</t>
  </si>
  <si>
    <t>101347</t>
  </si>
  <si>
    <t>CURSO DE CAPACITAÇÃO PARA OPERADOR DE MAQUINAS E TRATORES DIVERSOS (ENCARGOS COMPLEMENTARES) - MENSALISTA</t>
  </si>
  <si>
    <t>41,28</t>
  </si>
  <si>
    <t>101348</t>
  </si>
  <si>
    <t>CURSO DE CAPACITAÇÃO PARA OPERADOR DE MARTELETE OU MARTELETEIRO (ENCARGOS COMPLEMENTARES) - MENSALISTA</t>
  </si>
  <si>
    <t>101349</t>
  </si>
  <si>
    <t>CURSO DE CAPACITAÇÃO PARA OPERADOR DE MOTO SCRAPER (ENCARGOS COMPLEMENTARES) - MENSALISTA</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</si>
  <si>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</si>
  <si>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</si>
  <si>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</si>
  <si>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</si>
  <si>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</si>
  <si>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</si>
  <si>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</si>
  <si>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</si>
  <si>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</si>
  <si>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</si>
  <si>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</si>
  <si>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</si>
  <si>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</si>
  <si>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</si>
  <si>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</si>
  <si>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</si>
  <si>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101359</t>
  </si>
  <si>
    <t>CURSO DE CAPACITAÇÃO PARA PINTOR DE LETREIROS (ENCARGOS COMPLEMENTARES) - MENSALISTA</t>
  </si>
  <si>
    <t>44,84</t>
  </si>
  <si>
    <t>52,03</t>
  </si>
  <si>
    <t>101360</t>
  </si>
  <si>
    <t>CURSO DE CAPACITAÇÃO PARA PINTOR PARA TINTA EPOXI (ENCARGOS COMPLEMENTARES) - MENSALISTA</t>
  </si>
  <si>
    <t>101361</t>
  </si>
  <si>
    <t>CURSO DE CAPACITAÇÃO PARA POCEIRO / ESCAVADOR DE VALAS E TUBULOES (ENCARGOS COMPLEMENTARES) - MENSALISTA</t>
  </si>
  <si>
    <t>56,41</t>
  </si>
  <si>
    <t>101363</t>
  </si>
  <si>
    <t>CURSO DE CAPACITAÇÃO PARA SERRALHEIRO (ENCARGOS COMPLEMENTARES) - MENSALISTA</t>
  </si>
  <si>
    <t>101364</t>
  </si>
  <si>
    <t>CURSO DE CAPACITAÇÃO PARA SERVENTE DE OBRAS (ENCARGOS COMPLEMENTARES) - MENSALISTA</t>
  </si>
  <si>
    <t>53,35</t>
  </si>
  <si>
    <t>101365</t>
  </si>
  <si>
    <t>CURSO DE CAPACITAÇÃO PARA SOLDADOR (ENCARGOS COMPLEMENTARES) - MENSALISTA</t>
  </si>
  <si>
    <t>47,09</t>
  </si>
  <si>
    <t>101366</t>
  </si>
  <si>
    <t>CURSO DE CAPACITAÇÃO PARA SOLDADOR ELETRICO (ENCARGOS COMPLEMENTARES) - MENSALISTA</t>
  </si>
  <si>
    <t>50,75</t>
  </si>
  <si>
    <t>101368</t>
  </si>
  <si>
    <t>CURSO DE CAPACITAÇÃO PARA TECNICO EM LABORATORIO E CAMPO DE CONSTRUCAO CIVIL (ENCARGOS COMPLEMENTARES) - MENSALISTA</t>
  </si>
  <si>
    <t>101369</t>
  </si>
  <si>
    <t>CURSO DE CAPACITAÇÃO PARA TECNICO EM SONDAGEM (ENCARGOS COMPLEMENTARES) - MENSALISTA</t>
  </si>
  <si>
    <t>38,87</t>
  </si>
  <si>
    <t>101370</t>
  </si>
  <si>
    <t>CURSO DE CAPACITAÇÃO PARA TELHADOR (ENCARGOS COMPLEMENTARES) - MENSALISTA</t>
  </si>
  <si>
    <t>101371</t>
  </si>
  <si>
    <t>CURSO DE CAPACITAÇÃO PARA VIDRACEIRO (ENCARGOS COMPLEMENTARES) - MENSALISTA</t>
  </si>
  <si>
    <t>101372</t>
  </si>
  <si>
    <t>CURSO DE CAPACITAÇÃO PARA VIGIA DIURNO (ENCARGOS COMPLEMENTARES) - MENSALISTA</t>
  </si>
  <si>
    <t>101374</t>
  </si>
  <si>
    <t>4.880,40</t>
  </si>
  <si>
    <t>5.408,12</t>
  </si>
  <si>
    <t>101375</t>
  </si>
  <si>
    <t>AJUDANTE DE ELETRICISTA COM ENCARGOS COMPLEMENTARES</t>
  </si>
  <si>
    <t>4.950,24</t>
  </si>
  <si>
    <t>5.489,55</t>
  </si>
  <si>
    <t>101376</t>
  </si>
  <si>
    <t>AJUDANTE DE ESTRUTURAS METÁLICAS COM ENCARGOS COMPLEMENTARES</t>
  </si>
  <si>
    <t>4.654,82</t>
  </si>
  <si>
    <t>5.182,54</t>
  </si>
  <si>
    <t>101377</t>
  </si>
  <si>
    <t>4.546,18</t>
  </si>
  <si>
    <t>5.020,23</t>
  </si>
  <si>
    <t>101378</t>
  </si>
  <si>
    <t>5.197,58</t>
  </si>
  <si>
    <t>5.726,74</t>
  </si>
  <si>
    <t>101379</t>
  </si>
  <si>
    <t>AJUDANTE DE SERRALHEIRO COM ENCARGOS COMPLEMENTARES</t>
  </si>
  <si>
    <t>101380</t>
  </si>
  <si>
    <t>4.729,61</t>
  </si>
  <si>
    <t>5.236,91</t>
  </si>
  <si>
    <t>101381</t>
  </si>
  <si>
    <t>5.181,40</t>
  </si>
  <si>
    <t>5.757,44</t>
  </si>
  <si>
    <t>101382</t>
  </si>
  <si>
    <t>ASSENTADOR DE MANILHAS COM ENCARGOS COMPLEMENTARES</t>
  </si>
  <si>
    <t>4.171,58</t>
  </si>
  <si>
    <t>4.621,71</t>
  </si>
  <si>
    <t>101383</t>
  </si>
  <si>
    <t>4.550,96</t>
  </si>
  <si>
    <t>5.025,79</t>
  </si>
  <si>
    <t>101384</t>
  </si>
  <si>
    <t>4.768,39</t>
  </si>
  <si>
    <t>5.299,00</t>
  </si>
  <si>
    <t>101385</t>
  </si>
  <si>
    <t>AUXILIAR DE LABORATORISTA DE SOLOS E DE CONCRETO COM ENCARGOS COMPLEMENTARES</t>
  </si>
  <si>
    <t>6.146,32</t>
  </si>
  <si>
    <t>7.065,95</t>
  </si>
  <si>
    <t>101386</t>
  </si>
  <si>
    <t>101387</t>
  </si>
  <si>
    <t>AUXILIAR DE PEDREIRO COM ENCARGOS COMPLEMENTARES</t>
  </si>
  <si>
    <t>4.889,42</t>
  </si>
  <si>
    <t>5.418,58</t>
  </si>
  <si>
    <t>101388</t>
  </si>
  <si>
    <t>4.520,98</t>
  </si>
  <si>
    <t>4.994,77</t>
  </si>
  <si>
    <t>101389</t>
  </si>
  <si>
    <t>5.030,92</t>
  </si>
  <si>
    <t>5.773,60</t>
  </si>
  <si>
    <t>101390</t>
  </si>
  <si>
    <t>AUXILIAR TÉCNICO / ASSISTENTE DE ENGENHARIA COM ENCARGOS COMPLEMENTARES</t>
  </si>
  <si>
    <t>5.593,13</t>
  </si>
  <si>
    <t>6.426,60</t>
  </si>
  <si>
    <t>101391</t>
  </si>
  <si>
    <t>AZULEJISTA OU LADRILHEIRO COM ENCARGOS COMPLEMENTARES</t>
  </si>
  <si>
    <t>5.191,24</t>
  </si>
  <si>
    <t>5.768,86</t>
  </si>
  <si>
    <t>101392</t>
  </si>
  <si>
    <t>BLASTER, DINAMITADOR OU CABO DE FORÇA COM ENCARGOS COMPLEMENTARES</t>
  </si>
  <si>
    <t>5.164,82</t>
  </si>
  <si>
    <t>5.774,42</t>
  </si>
  <si>
    <t>101394</t>
  </si>
  <si>
    <t>5.181,37</t>
  </si>
  <si>
    <t>5.757,41</t>
  </si>
  <si>
    <t>101395</t>
  </si>
  <si>
    <t>CARPINTEIRO AUXILIAR COM ENCARGOS COMPLEMENTARES</t>
  </si>
  <si>
    <t>4.863,09</t>
  </si>
  <si>
    <t>5.392,25</t>
  </si>
  <si>
    <t>101396</t>
  </si>
  <si>
    <t>CARPINTEIRO DE ESQUADRIAS COM ENCARGOS COMPLEMENTARES</t>
  </si>
  <si>
    <t>5.164,91</t>
  </si>
  <si>
    <t>5.742,53</t>
  </si>
  <si>
    <t>101397</t>
  </si>
  <si>
    <t>5.155,07</t>
  </si>
  <si>
    <t>5.731,11</t>
  </si>
  <si>
    <t>101398</t>
  </si>
  <si>
    <t>CAVOUQUEIRO OU OPERADOR DE PERFURATRIZ COM ENCARGOS COMPLEMENTARES</t>
  </si>
  <si>
    <t>6.697,88</t>
  </si>
  <si>
    <t>7.553,63</t>
  </si>
  <si>
    <t>101399</t>
  </si>
  <si>
    <t>6.489,03</t>
  </si>
  <si>
    <t>7.275,41</t>
  </si>
  <si>
    <t>101401</t>
  </si>
  <si>
    <t>7.323,58</t>
  </si>
  <si>
    <t>8.243,94</t>
  </si>
  <si>
    <t>101402</t>
  </si>
  <si>
    <t>5.717,96</t>
  </si>
  <si>
    <t>6.401,03</t>
  </si>
  <si>
    <t>101407</t>
  </si>
  <si>
    <t>101408</t>
  </si>
  <si>
    <t>5.210,95</t>
  </si>
  <si>
    <t>5.791,74</t>
  </si>
  <si>
    <t>101409</t>
  </si>
  <si>
    <t>INSTALADOR DE TUBULAÇÕES COM ENCARGOS COMPLEMENTARES</t>
  </si>
  <si>
    <t>5.369,07</t>
  </si>
  <si>
    <t>6.011,46</t>
  </si>
  <si>
    <t>101410</t>
  </si>
  <si>
    <t>4.739,80</t>
  </si>
  <si>
    <t>5.244,94</t>
  </si>
  <si>
    <t>101412</t>
  </si>
  <si>
    <t>MAÇARIQUEIRO COM ENCARGOS COMPLEMENTARES</t>
  </si>
  <si>
    <t>5.856,44</t>
  </si>
  <si>
    <t>6.511,69</t>
  </si>
  <si>
    <t>101413</t>
  </si>
  <si>
    <t>101414</t>
  </si>
  <si>
    <t>MARMORISTA / GRANITEIRO COM ENCARGOS COMPLEMENTARES</t>
  </si>
  <si>
    <t>5.321,64</t>
  </si>
  <si>
    <t>5.920,21</t>
  </si>
  <si>
    <t>101415</t>
  </si>
  <si>
    <t>MECÂNICO DE EQUIPAMENTOS PESADOS COM ENCARGOS COMPLEMENTARES</t>
  </si>
  <si>
    <t>6.264,78</t>
  </si>
  <si>
    <t>7.050,98</t>
  </si>
  <si>
    <t>101416</t>
  </si>
  <si>
    <t>6.455,38</t>
  </si>
  <si>
    <t>7.236,35</t>
  </si>
  <si>
    <t>101417</t>
  </si>
  <si>
    <t>MONTADOR DE ELETROELETRÔNICO COM ENCARGOS COMPLEMENTARES</t>
  </si>
  <si>
    <t>6.403,98</t>
  </si>
  <si>
    <t>7.176,71</t>
  </si>
  <si>
    <t>101418</t>
  </si>
  <si>
    <t>MONTADOR DE ESTRUTURAS METÁLICAS COM ENCARGOS COMPLEMENTARES</t>
  </si>
  <si>
    <t>4.488,12</t>
  </si>
  <si>
    <t>4.989,07</t>
  </si>
  <si>
    <t>101419</t>
  </si>
  <si>
    <t>MONTADOR DE MÁQUINAS COM ENCARGOS COMPLEMENTARES</t>
  </si>
  <si>
    <t>5.319,74</t>
  </si>
  <si>
    <t>5.918,39</t>
  </si>
  <si>
    <t>101420</t>
  </si>
  <si>
    <t>MOTORISTA DE CAMINHÃO BASCULANTE COM ENCARGOS COMPLEMENTARES</t>
  </si>
  <si>
    <t>5.557,69</t>
  </si>
  <si>
    <t>6.230,36</t>
  </si>
  <si>
    <t>101421</t>
  </si>
  <si>
    <t>MOTORISTA DE CAMINHÃO CARRETA COM ENCARGOS COMPLEMENTARES</t>
  </si>
  <si>
    <t>6.382,63</t>
  </si>
  <si>
    <t>7.187,75</t>
  </si>
  <si>
    <t>101422</t>
  </si>
  <si>
    <t>MOTORISTA DE CARRO DE PASSEIO COM ENCARGOS COMPLEMENTARES</t>
  </si>
  <si>
    <t>4.726,23</t>
  </si>
  <si>
    <t>5.265,41</t>
  </si>
  <si>
    <t>101424</t>
  </si>
  <si>
    <t>MOTORISTA OPERADOR DE CAMINHÃO COM MUNCK COM ENCARGOS COMPLEMENTARES</t>
  </si>
  <si>
    <t>5.932,71</t>
  </si>
  <si>
    <t>6.665,60</t>
  </si>
  <si>
    <t>101425</t>
  </si>
  <si>
    <t>NIVELADOR  COM ENCARGOS COMPLEMENTARES</t>
  </si>
  <si>
    <t>3.682,92</t>
  </si>
  <si>
    <t>4.209,18</t>
  </si>
  <si>
    <t>101426</t>
  </si>
  <si>
    <t>OPERADOR DE BATE-ESTACA COM ENCARGOS COMPLEMENTARES</t>
  </si>
  <si>
    <t>5.016,95</t>
  </si>
  <si>
    <t>5.602,80</t>
  </si>
  <si>
    <t>101427</t>
  </si>
  <si>
    <t>4.727,35</t>
  </si>
  <si>
    <t>5.266,70</t>
  </si>
  <si>
    <t>101428</t>
  </si>
  <si>
    <t>OPERADOR DE BETONEIRA ESTACIONÁRIA COM ENCARGOS COMPLEMENTARES</t>
  </si>
  <si>
    <t>4.414,11</t>
  </si>
  <si>
    <t>4.903,18</t>
  </si>
  <si>
    <t>101429</t>
  </si>
  <si>
    <t>OPERADOR DE COMPRESSOR DE AR OU COMPRESSORISTA COM ENCARGOS COMPLEMENTARES</t>
  </si>
  <si>
    <t>4.220,28</t>
  </si>
  <si>
    <t>4.678,24</t>
  </si>
  <si>
    <t>101430</t>
  </si>
  <si>
    <t>OPERADOR DE DEMARCADORA DE FAIXAS DE TRÁFEGO COM ENCARGOS COMPLEMENTARES</t>
  </si>
  <si>
    <t>101431</t>
  </si>
  <si>
    <t>5.861,81</t>
  </si>
  <si>
    <t>6.583,32</t>
  </si>
  <si>
    <t>101432</t>
  </si>
  <si>
    <t>OPERADOR DE GUINCHO OU GUINCHEIRO COM ENCARGOS COMPLEMENTARES</t>
  </si>
  <si>
    <t>4.500,98</t>
  </si>
  <si>
    <t>5.003,99</t>
  </si>
  <si>
    <t>101433</t>
  </si>
  <si>
    <t>4.608,70</t>
  </si>
  <si>
    <t>5.129,01</t>
  </si>
  <si>
    <t>101434</t>
  </si>
  <si>
    <t>OPERADOR DE JATO ABRASIVO OU JATISTA COM ENCARGOS COMPLEMENTARES</t>
  </si>
  <si>
    <t>3.868,47</t>
  </si>
  <si>
    <t>4.269,93</t>
  </si>
  <si>
    <t>101435</t>
  </si>
  <si>
    <t>OPERADOR DE MÁQUINAS E TRATORES DIVERSOS COM ENCARGOS COMPLEMENTARES</t>
  </si>
  <si>
    <t>4.982,39</t>
  </si>
  <si>
    <t>5.562,70</t>
  </si>
  <si>
    <t>101436</t>
  </si>
  <si>
    <t>4.479,54</t>
  </si>
  <si>
    <t>4.979,11</t>
  </si>
  <si>
    <t>101437</t>
  </si>
  <si>
    <t>OPERADOR DE MOTO SCRAPER COM ENCARGOS COMPLEMENTARES</t>
  </si>
  <si>
    <t>6.010,97</t>
  </si>
  <si>
    <t>6.756,42</t>
  </si>
  <si>
    <t>101438</t>
  </si>
  <si>
    <t>101439</t>
  </si>
  <si>
    <t>101440</t>
  </si>
  <si>
    <t>OPERADOR DE PAVIMENTADORA / MESA VIBROACABADORA COM ENCARGOS COMPLEMENTARES</t>
  </si>
  <si>
    <t>101441</t>
  </si>
  <si>
    <t>4.787,00</t>
  </si>
  <si>
    <t>5.335,93</t>
  </si>
  <si>
    <t>101443</t>
  </si>
  <si>
    <t>101444</t>
  </si>
  <si>
    <t>101445</t>
  </si>
  <si>
    <t>101446</t>
  </si>
  <si>
    <t>5.775,89</t>
  </si>
  <si>
    <t>6.397,90</t>
  </si>
  <si>
    <t>101447</t>
  </si>
  <si>
    <t>5.474,51</t>
  </si>
  <si>
    <t>6.048,12</t>
  </si>
  <si>
    <t>101448</t>
  </si>
  <si>
    <t>101449</t>
  </si>
  <si>
    <t>POCEIRO / ESCAVADOR DE VALAS COM ENCARGOS COMPLEMENTARES</t>
  </si>
  <si>
    <t>4.513,83</t>
  </si>
  <si>
    <t>5.018,91</t>
  </si>
  <si>
    <t>101451</t>
  </si>
  <si>
    <t>5.278,00</t>
  </si>
  <si>
    <t>5.869,55</t>
  </si>
  <si>
    <t>101452</t>
  </si>
  <si>
    <t>SERVENTE DE OBRAS COM ENCARGOS COMPLEMENTARES</t>
  </si>
  <si>
    <t>4.545,29</t>
  </si>
  <si>
    <t>5.022,99</t>
  </si>
  <si>
    <t>101453</t>
  </si>
  <si>
    <t>5.898,08</t>
  </si>
  <si>
    <t>6.560,03</t>
  </si>
  <si>
    <t>101454</t>
  </si>
  <si>
    <t>SOLDADOR ELÉTRICO COM ENCARGOS COMPLEMENTARES</t>
  </si>
  <si>
    <t>6.218,32</t>
  </si>
  <si>
    <t>6.931,68</t>
  </si>
  <si>
    <t>101456</t>
  </si>
  <si>
    <t>TÉCNICO DE LABORATÓRIO E CAMPO DE CONSTRUÇÃO COM ENCARGOS COMPLEMENTARES</t>
  </si>
  <si>
    <t>8.819,54</t>
  </si>
  <si>
    <t>10.168,38</t>
  </si>
  <si>
    <t>101457</t>
  </si>
  <si>
    <t>TÉCNICO EM SONDAGEM COM ENCARGOS COMPLEMENTARES</t>
  </si>
  <si>
    <t>5.317,58</t>
  </si>
  <si>
    <t>5.951,70</t>
  </si>
  <si>
    <t>101458</t>
  </si>
  <si>
    <t>TELHADOR COM ENCARGOS COMPLEMENTARES</t>
  </si>
  <si>
    <t>101459</t>
  </si>
  <si>
    <t>4.551,22</t>
  </si>
  <si>
    <t>5.026,09</t>
  </si>
  <si>
    <t>101460</t>
  </si>
  <si>
    <t>4.854,97</t>
  </si>
  <si>
    <t>5.382,39</t>
  </si>
  <si>
    <t>INFRA</t>
  </si>
  <si>
    <t>01-000-000</t>
  </si>
  <si>
    <t>TOPOGRAFIA - EQUIPAMENTOS E SERVIÇOS</t>
  </si>
  <si>
    <t>Desonerado</t>
  </si>
  <si>
    <t>Onerado</t>
  </si>
  <si>
    <t xml:space="preserve">INFRA -  </t>
  </si>
  <si>
    <t>01-009-000</t>
  </si>
  <si>
    <t>LEVANTAMENTO PLANIMÉTRICO CADASTRAL</t>
  </si>
  <si>
    <t>01-010-000</t>
  </si>
  <si>
    <t>LEVANTAMENTO PLANIALTIMÉTRICO CADASTRAL</t>
  </si>
  <si>
    <t>01-011-000</t>
  </si>
  <si>
    <t>LOCAÇÃO DE EIXO DE REFERÊNCIA PARA PROJETO DE VIA PÚBLICA</t>
  </si>
  <si>
    <t>01-013-000</t>
  </si>
  <si>
    <t>NIVELAMENTO DE SEÇÕES TRANSVERSAIS</t>
  </si>
  <si>
    <t>M/SEC</t>
  </si>
  <si>
    <t>01-014-000</t>
  </si>
  <si>
    <t>LEVANTAMENTO PLANIMÉTRICO DE VIA PÚBLICA E SEMI-CADASTRO DE IMÓVEIS</t>
  </si>
  <si>
    <t>01-015-000</t>
  </si>
  <si>
    <t>NIVELAMENTO DO EIXO DE VIA PÚBLICA INCLUSIVE SOLEIRAS, GUIAS E TAMPÕES</t>
  </si>
  <si>
    <t>01-016-000</t>
  </si>
  <si>
    <t>CADASTRO DE GALERIA EXISTENTE</t>
  </si>
  <si>
    <t>PV</t>
  </si>
  <si>
    <t>01-017-000</t>
  </si>
  <si>
    <t>ELEMENTOS PARA LOCAÇÃO DE OBRA DE ARTE</t>
  </si>
  <si>
    <t>M/ EIXO</t>
  </si>
  <si>
    <t>01-018-000</t>
  </si>
  <si>
    <t>TRANSPORTE DE COTA DE REFERÊNCIA DE NÍVEL</t>
  </si>
  <si>
    <t>01-019-000</t>
  </si>
  <si>
    <t>NIVELAMENTO GEOMÉTRICO NO INTERIOR DA GALERIA</t>
  </si>
  <si>
    <t>01-020-000</t>
  </si>
  <si>
    <t>CADASTRO ESPECIAL DE GALERIA MOLDADA (1:500)</t>
  </si>
  <si>
    <t>01-021-000</t>
  </si>
  <si>
    <t>NIVELAMENTO GEOMÉTRICO DE FUNDO DO CANAL OU CÓRREGO</t>
  </si>
  <si>
    <t>01-022-000</t>
  </si>
  <si>
    <t>RELATÓRIO TÉCNICO</t>
  </si>
  <si>
    <t>01-023-000</t>
  </si>
  <si>
    <t>CADASTRO DE CANALIZAÇÕES CIRCULARES</t>
  </si>
  <si>
    <t>01-024-000</t>
  </si>
  <si>
    <t>CADASTRO E AMARRAÇÃO DE CAIXA DE INSPEÇÃO, OU CAIXA DE CONCORDÂNCIA, OU CAIXA MORTA</t>
  </si>
  <si>
    <t>01-025-000</t>
  </si>
  <si>
    <t>CADASTRO E AMARRAÇÂO DE BOCA DE LOBO OU LEÃO</t>
  </si>
  <si>
    <t>01-026-000</t>
  </si>
  <si>
    <t>CADASTRO E AMARRAÇÃO DE PV</t>
  </si>
  <si>
    <t>01-027-000</t>
  </si>
  <si>
    <t>CADASTRO E AMARRAÇÃO DE PV RECOBERTO</t>
  </si>
  <si>
    <t>01-028-000</t>
  </si>
  <si>
    <t>TRANSPORTE DE COORDENADAS</t>
  </si>
  <si>
    <t>01-031-000</t>
  </si>
  <si>
    <t>ESTAÇÃO TOTAL PRECISÃO 5", TIPO "LEICA" TC-705 OU SIMILAR, INCLUSIVE ACESSÓRIOS</t>
  </si>
  <si>
    <t>01-032-000</t>
  </si>
  <si>
    <t>ESTAÇÃO TOTAL PRECISÃO 3", TIPO "LEICA" TC-1103 OU SIMILAR, INCLUSIVE ACESSÓRIOS</t>
  </si>
  <si>
    <t>01-033-000</t>
  </si>
  <si>
    <t>ESTAÇÃO TOTAL PRECISÃO 1,5", TIPO "LEICA" TC 1101 OU SIMILAR, INCLUSIVE ACESSÓRIOS</t>
  </si>
  <si>
    <t>01-034-000</t>
  </si>
  <si>
    <t>TEODOLITO DE PRECISÃO 10", TIPO "LEICA" TC 110 OU SIMILAR, INCLUSIVE ACESSÓRIOS</t>
  </si>
  <si>
    <t>01-035-000</t>
  </si>
  <si>
    <t>NÍVEL PRECISÃO 1,5 MM/KM, TIPO "LEICA" NA2 OU SIMILAR</t>
  </si>
  <si>
    <t>01-036-000</t>
  </si>
  <si>
    <t>NÍVEL PRECISÃO 0,7 MM/KM, TIPO "LEICA" NA2 OU SIMILAR, INCLUSIVE ACESSÓRIOS</t>
  </si>
  <si>
    <t>01-037-000</t>
  </si>
  <si>
    <t>NÍVEL PRECISÃO 0,3 MM/KM, TIPO "LEICA" NA2, ACOPLADO COM GPM3 OU SIMILAR, INCLUSIVE ACESSÓRIOS</t>
  </si>
  <si>
    <t>02-000-000</t>
  </si>
  <si>
    <t>SONDAGENS E ENSAIOS</t>
  </si>
  <si>
    <t>02-001-000</t>
  </si>
  <si>
    <t>SONDAGEM MANUAL</t>
  </si>
  <si>
    <t>.</t>
  </si>
  <si>
    <t>02-001-001</t>
  </si>
  <si>
    <t>SONDAGEM A TRADO MANUAL</t>
  </si>
  <si>
    <t>02-001-002</t>
  </si>
  <si>
    <t>SONDAGEM COM EXTRAÇÃO DE AMOSTRAS NAS CONDIÇÕES NATURAIS</t>
  </si>
  <si>
    <t>02-002-000</t>
  </si>
  <si>
    <t>SONDAGEM A PERCUSSÃO</t>
  </si>
  <si>
    <t>02-002-002</t>
  </si>
  <si>
    <t>MOBILIZAÇÃO E INSTALAÇÃO DE 1 EQUIPAMENTO</t>
  </si>
  <si>
    <t>02-002-004</t>
  </si>
  <si>
    <t>DESLOCAMENTO DE EQUIPAMENTO ENTRE FUROS EM TERRENO PLANO, CONSIDERANDO A DISTÂNCIA ATÉ 100M</t>
  </si>
  <si>
    <t>02-002-005</t>
  </si>
  <si>
    <t>DESLOCAMENTO DE EQUIPAMENTO ENTRE FUROS EM TERRENO PLANO, CONSIDERANDO A DISTÂNCIA DE 100 À 200M</t>
  </si>
  <si>
    <t>02-002-006</t>
  </si>
  <si>
    <t>DESLOCAMENTO DE EQUIPAMENTO ENTRE FUROS EM TERRENO PLANO, CONSIDERANDO A DISTÂNCIA ACIMA DE 200M</t>
  </si>
  <si>
    <t>02-002-007</t>
  </si>
  <si>
    <t>DESLOCAMENTO DE EQUIPAMENTO EM TERRENO ACIDENTADO, CONSIDERANDO A DISTÂNCIA ATÉ 50M</t>
  </si>
  <si>
    <t>02-002-008</t>
  </si>
  <si>
    <t>DESLOCAMENTO DE EQUIPAMENTO EM TERRENO ACIDENTADO, CONSIDERANDO A DISTÂNCIA ACIMA DE 50M</t>
  </si>
  <si>
    <t>02-002-009</t>
  </si>
  <si>
    <t>EXECUÇÃO DE PLATAFORMA EM TERRENO ALAGADIÇO OU ACIDENTADO</t>
  </si>
  <si>
    <t>02-002-010</t>
  </si>
  <si>
    <t>PERFURAÇÃO E EXECUÇÃO  DE  ENSAIO PENETOMÉTRICO OU DE LAVAGEM POR TEMPO</t>
  </si>
  <si>
    <t>02-003-000</t>
  </si>
  <si>
    <t>SONDAGEM ROTATIVA</t>
  </si>
  <si>
    <t>02-003-001</t>
  </si>
  <si>
    <t>MOBILIZAÇÃO E INSTALAÇÃO DE 1 EQUIPAMENTO, CONSIDERANDO A DISTÂNCIA ATÉ 10KM</t>
  </si>
  <si>
    <t>02-003-002</t>
  </si>
  <si>
    <t>MOBILIZAÇÃO E INSTALAÇÃO DE 1 EQUIPAMENTO, CONSIDERANDO A DISTÂNCIA DE 10 À 20KM</t>
  </si>
  <si>
    <t>02-003-003</t>
  </si>
  <si>
    <t>MOBILIZAÇÃO E INSTALAÇÃO DE 1 EQUIPAMENTO, CONSIDERANDO A DISTÂNCIA ACIMA DE 20KM</t>
  </si>
  <si>
    <t>02-003-005</t>
  </si>
  <si>
    <t>02-003-006</t>
  </si>
  <si>
    <t>02-003-007</t>
  </si>
  <si>
    <t>02-003-008</t>
  </si>
  <si>
    <t>DESLOCAMENTO DE EQUIPAMENTO ENTRE FUROS EM TERRENO ACIDENTADO, CONSIDERANDO A DISTÂNCIA ATÉ 50M</t>
  </si>
  <si>
    <t>02-003-009</t>
  </si>
  <si>
    <t>DESLOCAMENTO DE EQUIPAMENTO ENTRE FUROS EM TERRENO ACIDENTADO, CONSIDERANDO A DISTÂNCIA ACIMA DE 50M</t>
  </si>
  <si>
    <t>02-003-010</t>
  </si>
  <si>
    <t>02-003-011</t>
  </si>
  <si>
    <t>PERFURAÇÃO EM SOLOS OU ROCHAS DECOMPOSTAS HX</t>
  </si>
  <si>
    <t>02-003-012</t>
  </si>
  <si>
    <t>PERFURAÇÃO EM SOLOS OU ROCHAS DECOMPOSTAS NX</t>
  </si>
  <si>
    <t>02-003-013</t>
  </si>
  <si>
    <t>PERFURAÇÃO EM SOLOS OU ROCHAS DECOMPOSTAS BX</t>
  </si>
  <si>
    <t>02-003-014</t>
  </si>
  <si>
    <t>PERFURAÇÃO EM SOLOS OU ROCHAS DECOMPOSTAS AX</t>
  </si>
  <si>
    <t>02-003-015</t>
  </si>
  <si>
    <t>PERFURAÇÃO EM ROCHA MOLE (FILITOS, SILTITOS, ARENITOS, E ROCHAS AFINS), ACRÉSCIMO DE ... (EM RELAÇÃO AO PREÇO DA PERFURAÇÃO EM SOLOS E ROCHAS DECOMPOSTAS)</t>
  </si>
  <si>
    <t>02-003-016</t>
  </si>
  <si>
    <t>PERFURAÇÃO EM ROCHA DURA OU EXTRA-DURA (GRANITOS, GNAISSES, QUARTZITOS E ROCHAS AFINS), ACRÉSCIMO DE... (EM RELAÇÃO AO PREÇO DA PERFURAÇÃO EM SOLOS OU ROCHAS DECOMPOSTAS)</t>
  </si>
  <si>
    <t>02-004-000</t>
  </si>
  <si>
    <t>POÇOS DE INSPEÇÃO</t>
  </si>
  <si>
    <t>02-004-001</t>
  </si>
  <si>
    <t>EXECUÇÃO DE POÇO COM 1M2 DE ÁREA</t>
  </si>
  <si>
    <t>02-004-002</t>
  </si>
  <si>
    <t>EXECUÇÃO E MATERIAL PARA ESCORAMENTO</t>
  </si>
  <si>
    <t>02-004-003</t>
  </si>
  <si>
    <t>REATERRO DO POÇO</t>
  </si>
  <si>
    <t>02-005-000</t>
  </si>
  <si>
    <t>ENSAIOS "IN SITU"</t>
  </si>
  <si>
    <t>02-005-003</t>
  </si>
  <si>
    <t>INSTALAÇÃO DE MEDIDOR DE NÍVEL D'ÁGUA</t>
  </si>
  <si>
    <t>02-005-004</t>
  </si>
  <si>
    <t>INSTALAÇÃO DE PIEZOMETRO</t>
  </si>
  <si>
    <t>02-006-000</t>
  </si>
  <si>
    <t>ENSAIOS DE LABORATÓRIO</t>
  </si>
  <si>
    <t>02-006-001</t>
  </si>
  <si>
    <t>ENSAIOS DE LABORATÓRIO - UMIDADE NATURAL</t>
  </si>
  <si>
    <t>ENS.</t>
  </si>
  <si>
    <t>02-006-002</t>
  </si>
  <si>
    <t>ENSAIOS DE LABORATÓRIO - LIMITE DE LIQUIDEZ</t>
  </si>
  <si>
    <t>02-006-003</t>
  </si>
  <si>
    <t>ENSAIOS DE LABORATÓRIO - PLASTICIDADE</t>
  </si>
  <si>
    <t>02-006-004</t>
  </si>
  <si>
    <t>ENSAIOS DE LABORATÓRIO - COMPACTAÇÃO</t>
  </si>
  <si>
    <t>02-006-005</t>
  </si>
  <si>
    <t>ENSAIOS DE LABORATÓRIO - GRANULOMETRIA</t>
  </si>
  <si>
    <t>02-006-006</t>
  </si>
  <si>
    <t>ENSAIOS DE LABORATÓRIO - PROCTOR SIMPLES</t>
  </si>
  <si>
    <t>02-006-007</t>
  </si>
  <si>
    <t>ENSAIOS DE LABORATÓRIO - CBR MOLDADO</t>
  </si>
  <si>
    <t>02-006-008</t>
  </si>
  <si>
    <t>ENSAIOS DE LABORATÓRIO - ENSAIO DE CBR INDEFORMADO</t>
  </si>
  <si>
    <t>02-006-009</t>
  </si>
  <si>
    <t>ENSAIOS DE LABORATÓRIO - CBR-5 PONTOS (MOLDADO)</t>
  </si>
  <si>
    <t>02-006-010</t>
  </si>
  <si>
    <t>ENSAIOS DE LABORATÓRIO - CBR-5 PONTOS (INDEFORMADO)</t>
  </si>
  <si>
    <t>02-006-011</t>
  </si>
  <si>
    <t>ENSAIOS DE LABORATÓRIO - LOS ANGELES</t>
  </si>
  <si>
    <t>02-006-013</t>
  </si>
  <si>
    <t>ENSAIOS DE LABORATÓRIO - DURABILIDADE</t>
  </si>
  <si>
    <t>02-006-014</t>
  </si>
  <si>
    <t>ENSAIOS DE LABORATÓRIO - ADESIVIDADE</t>
  </si>
  <si>
    <t>02-006-015</t>
  </si>
  <si>
    <t>ENSAIOS DE LABORATÓRIO - VISCOSIDADE</t>
  </si>
  <si>
    <t>02-006-017</t>
  </si>
  <si>
    <t>ENSAIOS DE LABORATÓRIO - PONTO DE FULGOR</t>
  </si>
  <si>
    <t>02-006-018</t>
  </si>
  <si>
    <t>ENSAIOS DE LABORATÓRIO - PENETRAÇÃO</t>
  </si>
  <si>
    <t>02-006-019</t>
  </si>
  <si>
    <t>ENSAIOS DE LABORATÓRIO - PONTO DE AMOLECIMENTO</t>
  </si>
  <si>
    <t>02-006-021</t>
  </si>
  <si>
    <t>ENSAIOS DE LABORATÓRIO - DOSAGEM MARSHALL, GRANULOMETRIA, TEOR DE ASFALTO, ESTABILIDADE E FLUÊNCIA</t>
  </si>
  <si>
    <t>02-006-022</t>
  </si>
  <si>
    <t>CONTROLE TECNOLÓGICO DE CONCRETO - ENSAIO DE ESCLEROMETRIA EM 10 PONTOS COM 16 TIROS POR PONTO</t>
  </si>
  <si>
    <t>03-000-000</t>
  </si>
  <si>
    <t>PROJETOS, ESTUDOS E SERVIÇOS</t>
  </si>
  <si>
    <t>03-001-000</t>
  </si>
  <si>
    <t>DIMENSIONAMENTO DE PAVIMENTO</t>
  </si>
  <si>
    <t>FURO</t>
  </si>
  <si>
    <t>03-002-000</t>
  </si>
  <si>
    <t>PROJETO EM PLANTA PARA PAVIMENTAÇÃO DE VIA PÚBLICA COM UMA PISTA</t>
  </si>
  <si>
    <t>03-003-000</t>
  </si>
  <si>
    <t>PROJETO EM PERFIL DE PAVIMENTAÇÃO DE VIA PÚBLICA COM UMA PISTA</t>
  </si>
  <si>
    <t>03-004-000</t>
  </si>
  <si>
    <t>PROJETO HIDRÁULICO DE GALERIA PLUVIAL EM TUBOS</t>
  </si>
  <si>
    <t>03-005-000</t>
  </si>
  <si>
    <t>PROJETO HIDRÁULICO DE GALERIA PLUVIAL MOLDADA EXCLUINDO O PROJETO ESTRUTURAL</t>
  </si>
  <si>
    <t>03-006-000</t>
  </si>
  <si>
    <t>PROJETO HIDRÁULICO DE REFORÇO DE GALERIA EXISTENTE, EM TUBOS</t>
  </si>
  <si>
    <t>03-007-000</t>
  </si>
  <si>
    <t>ESTUDO HIDROLÓGICO DE VIA PÚBLICA INTEGRANTE DE PROGRAMA DE PAVIMENTAÇÃO, QUE VIER A DISPENSAR GALERIA OU EXIGÍ-LA MOLDADA</t>
  </si>
  <si>
    <t>03-008-000</t>
  </si>
  <si>
    <t>ESTUDO HIDROLÓGICO DE VIA PÚBLICA INTEGRANTE DE PROGRAMA DE PAVIMENTAÇÃO E PROJETO HIDRÁULICO, SE NECESSÁRIA GALERIA EM TUBOS</t>
  </si>
  <si>
    <t>03-009-000</t>
  </si>
  <si>
    <t>ESTUDO HIDROLÓGICO DE ÁREA ARRUADA</t>
  </si>
  <si>
    <t>KM2</t>
  </si>
  <si>
    <t>03-010-000</t>
  </si>
  <si>
    <t>ESTUDO HIDROLÓGICO DE ÁREA NÃO ARRUADA</t>
  </si>
  <si>
    <t>03-011-000</t>
  </si>
  <si>
    <t>ESTUDO HIDRÁULICO DE VIA SITUADA EM ÁREA, OBJETO DE ESTUDO HIDROLÓGICO</t>
  </si>
  <si>
    <t>03-012-000</t>
  </si>
  <si>
    <t>ESTUDO HIDROLÓGICO E VERIFICAÇÃO DA SUFICIÊNCIA DE GALERIA EXISTENTE, EM TUBOS</t>
  </si>
  <si>
    <t>03-013-000</t>
  </si>
  <si>
    <t>VERIFICAÇÃO NO PROJETO DE SISTEMA DE DRENAGEM, DE VIAS QUE DISPENSAM GALERIA DE ÁGUAS PLUVIAIS</t>
  </si>
  <si>
    <t>03-014-000</t>
  </si>
  <si>
    <t>TRANSCRIÇÃO E ADAPTAÇÃO DE SISTEMAS DE DRENAGEM PROJETADOS EM VIAS PÚBLICAS</t>
  </si>
  <si>
    <t>03-015-000</t>
  </si>
  <si>
    <t>CÁLCULO ESTRUTURAL DE CONCRETO ARMADO PARA PONTES, VIADUTOS, MUROS DE ARRIMO E OBRAS CONGÊNERES - PERCENTAGEM A SER APLICADA AO ORÇAMENTO DA PARTE ESTRUTURAL DA OBRA, USANDO OS PREÇOS UNITÁRIOS DA TABELA DE SIURB</t>
  </si>
  <si>
    <t>03-015-001</t>
  </si>
  <si>
    <t>CÁLCULO ESTRUTURAL DE CONCRETO ARMADO PARA PONTES, VIADUTOS, MUROS DE ARRIMO E OBRAS CONGÊNERES - PERCENTAGEM A SER APLICADA AO ORÇAMENTO DA PARTE ESTRUTURAL DA OBRA, USANDO OS PREÇOS UNITÁRIOS DA TABELA DE SMSO - ATÉ  50M3</t>
  </si>
  <si>
    <t>03-015-002</t>
  </si>
  <si>
    <t>CÁLCULO ESTRUTURAL DE CONCRETO ARMADO PARA PONTES, VIADUTOS, MUROS DE ARRIMO E OBRAS CONGÊNERES - PERCENTAGEM A SER APLICADA AO ORÇAMENTO DA PARTE ESTRUTURAL DA OBRA, USANDO OS PREÇOS UNITÁRIOS DA TABELA DE SMSO - ATÉ 100M3</t>
  </si>
  <si>
    <t>03-015-003</t>
  </si>
  <si>
    <t>CÁLCULO ESTRUTURAL DE CONCRETO ARMADO PARA PONTES, VIADUTOS, MUROS DE ARRIMO E OBRAS CONGÊNERES - PERCENTAGEM A SER APLICADA AO ORÇAMENTO DA PARTE ESTRUTURAL DA OBRA, USANDO OS PREÇOS UNITÁRIOS DA TABELA DE SMSO - ATÉ 200M3</t>
  </si>
  <si>
    <t>03-015-004</t>
  </si>
  <si>
    <t>CÁLCULO ESTRUTURAL DE CONCRETO ARMADO PARA PONTES, VIADUTOS, MUROS DE ARRIMO E OBRAS CONGÊNERES - PERCENTAGEM A SER APLICADA AO ORÇAMENTO DA PARTE ESTRUTURAL DA OBRA, USANDO OS PREÇOS UNITÁRIOS DA TABELA DE SMSO - ATÉ 500M3</t>
  </si>
  <si>
    <t>03-015-005</t>
  </si>
  <si>
    <t>CÁLCULO ESTRUTURAL DE CONCRETO ARMADO PARA PONTES, VIADUTOS, MUROS DE ARRIMO E OBRAS CONGÊNERES - PERCENTAGEM A SER APLICADA AO ORÇAMENTO DA PARTE ESTRUTURAL DA OBRA, USANDO OS PREÇOS UNITÁRIOS DA TABELA DE SMSO - ATÉ 1.000M3</t>
  </si>
  <si>
    <t>03-015-006</t>
  </si>
  <si>
    <t>CÁLCULO ESTRUTURAL DE CONCRETO ARMADO PARA PONTES, VIADUTOS, MUROS DE ARRIMO E OBRAS CONGÊNERES - PERCENTAGEM A SER APLICADA AO ORÇAMENTO DA PARTE ESTRUTURAL DA OBRA, USANDO OS PREÇOS UNITÁRIOS DA TABELA DE SMSO - ATÉ 2.000M3</t>
  </si>
  <si>
    <t>03-015-007</t>
  </si>
  <si>
    <t>CÁLCULO ESTRUTURAL DE CONCRETO ARMADO PARA PONTES, VIADUTOS, MUROS DE ARRIMO E OBRAS CONGÊNERES - PERCENTAGEM A SER APLICADA AO ORÇAMENTO DA PARTE ESTRUTURAL DA OBRA, USANDO OS PREÇOS UNITÁRIOS DA TABELA DE SMSO - ATÉ 5.000M3</t>
  </si>
  <si>
    <t>03-015-008</t>
  </si>
  <si>
    <t>CÁLCULO ESTRUTURAL DE CONCRETO ARMADO PARA PONTES, VIADUTOS, MUROS DE ARRIMO E OBRAS CONGÊNERES - PERCENTAGEM A SER APLICADA AO ORÇAMENTO DA PARTE ESTRUTURAL DA OBRA, USANDO OS PREÇOS UNITÁRIOS DA TABELA DE SMSO - ATÉ 10.000M3</t>
  </si>
  <si>
    <t>03-015-009</t>
  </si>
  <si>
    <t>CÁLCULO ESTRUTURAL DE CONCRETO ARMADO PARA PONTES, VIADUTOS, MUROS DE ARRIMO E OBRAS CONGÊNERES - PERCENTAGEM A SER APLICADA AO ORÇAMENTO DA PARTE ESTRUTURAL DA OBRA, USANDO OS PREÇOS UNITÁRIOS DA TABELA DE SMSO - ACIMA DE 10.000M3</t>
  </si>
  <si>
    <t>03-016-000</t>
  </si>
  <si>
    <t>PROJETO ESTRUTURAL DE CONCRETO ARMADO PARA GALERIA MOLDADA, EM MÓDULOS DE 10M DE EXTENSÃO, PODENDO AS FUNDAÇÕES SEREM DIRETAS, SOBRE ESTACAS OU AMBAS AS SOLUÇÕES, APLICA-SE OS PERCENTUAIS DO ITEM 3.15 PARA MÓDULO; PARA REPETIÇÃO DE MÓDULOS ADOTA-SE:</t>
  </si>
  <si>
    <t>03-016-001</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</si>
  <si>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</si>
  <si>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</si>
  <si>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03-016-002</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</si>
  <si>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</si>
  <si>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</si>
  <si>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03-016-003</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</si>
  <si>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</si>
  <si>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</si>
  <si>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03-016-004</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</si>
  <si>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</si>
  <si>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</si>
  <si>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03-016-005</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</si>
  <si>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</si>
  <si>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</si>
  <si>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03-018-000</t>
  </si>
  <si>
    <t>VISTORIA TÉCNICA DE VIAS DE PROGRAMA DE PAVIMENTAÇÃO</t>
  </si>
  <si>
    <t>M/VIA</t>
  </si>
  <si>
    <t>03-019-000</t>
  </si>
  <si>
    <t>PLANILHA DE QUANTIDADE DE SERVIÇOS DE VIAS DO PROGRAMA DE PAVIMENTAÇÃO</t>
  </si>
  <si>
    <t>03-020-000</t>
  </si>
  <si>
    <t>CÓPIA XEROX EM TAMANHO OFÍCIO, UMA FACE, PRETO E BRANCO</t>
  </si>
  <si>
    <t>03-020-001</t>
  </si>
  <si>
    <t>CÓPIA XEROX TAMANHO OFÍCIO UMA FACE COLORIDA</t>
  </si>
  <si>
    <t>03-020-002</t>
  </si>
  <si>
    <t>CÓPIA XEROX TAMANHO A3 UMA FACE-PRETO E BRANCO</t>
  </si>
  <si>
    <t>03-020-003</t>
  </si>
  <si>
    <t>CÓPIA XEROX TAMANHO A3 UMA FACE COLORIDA</t>
  </si>
  <si>
    <t>03-020-004</t>
  </si>
  <si>
    <t>CÓPIA XEROX PRETO E BRANCO</t>
  </si>
  <si>
    <t>03-022-000</t>
  </si>
  <si>
    <t>LOCAÇÃO DE VEÍCULO DE PASSAGEIRO TIPO VW GOL OU SIMILAR, COM MOTORISTA, INCLUINDO MANUTENÇÃO E COMBUSTÍVEL (MÍNIMO 200 H/MÊS)</t>
  </si>
  <si>
    <t>03-023-000</t>
  </si>
  <si>
    <t>FOTO COLORIDA 10 X 15CM ( REVELAÇÃO)</t>
  </si>
  <si>
    <t>03-024-000</t>
  </si>
  <si>
    <t>CONSULTOR</t>
  </si>
  <si>
    <t>03-025-000</t>
  </si>
  <si>
    <t>COORDENADOR GERAL</t>
  </si>
  <si>
    <t>03-026-000</t>
  </si>
  <si>
    <t>COORDENADOR SETORIAL</t>
  </si>
  <si>
    <t>03-027-000</t>
  </si>
  <si>
    <t>ENGENHEIRO/ ARQUITETO SÊNIOR</t>
  </si>
  <si>
    <t>03-029-000</t>
  </si>
  <si>
    <t>ENGENHEIRO/ ARQUITETO  PLENO</t>
  </si>
  <si>
    <t>03-030-000</t>
  </si>
  <si>
    <t>ENGENHEIRO/ ARQUITETO JUNIOR</t>
  </si>
  <si>
    <t>03-031-000</t>
  </si>
  <si>
    <t>AUXILIAR DE LABORATÓRIO</t>
  </si>
  <si>
    <t>03-032-000</t>
  </si>
  <si>
    <t>AUXILIAR DE TOPOGRAFIA</t>
  </si>
  <si>
    <t>03-033-000</t>
  </si>
  <si>
    <t>TECNÓLOGO  EM CONSTRUÇÃO CIVIL NÍVEL SUPERIOR, COM 5 À 10 ANOS DE EXPERIÊNCIA</t>
  </si>
  <si>
    <t>03-035-000</t>
  </si>
  <si>
    <t>DESENHISTA - CADISTA</t>
  </si>
  <si>
    <t>03-036-000</t>
  </si>
  <si>
    <t>DESENHISTA PROJETISTA</t>
  </si>
  <si>
    <t>03-038-000</t>
  </si>
  <si>
    <t>LABORATORISTA DE SOLO/PAVIMENTAÇÃO</t>
  </si>
  <si>
    <t>03-039-000</t>
  </si>
  <si>
    <t>PROJETISTA</t>
  </si>
  <si>
    <t>03-040-000</t>
  </si>
  <si>
    <t>TOPÓGRAFO</t>
  </si>
  <si>
    <t>03-041-000</t>
  </si>
  <si>
    <t>AJUDANTE GERAL</t>
  </si>
  <si>
    <t>03-043-000</t>
  </si>
  <si>
    <t>DIGITADOR</t>
  </si>
  <si>
    <t>03-044-000</t>
  </si>
  <si>
    <t>MENSAGEIRO</t>
  </si>
  <si>
    <t>03-046-000</t>
  </si>
  <si>
    <t>SECRETÁRIA</t>
  </si>
  <si>
    <t>03-047-000</t>
  </si>
  <si>
    <t>SECRETÁRIA EXECUTIVA</t>
  </si>
  <si>
    <t>03-050-000</t>
  </si>
  <si>
    <t>DESENHISTA DE TOPOGRAFIA</t>
  </si>
  <si>
    <t>03-051-000</t>
  </si>
  <si>
    <t>TÉCNICO - NÍVEL MÉDIO</t>
  </si>
  <si>
    <t>03-052-000</t>
  </si>
  <si>
    <t>SERVIÇO DE PLOTAGEM EM PAPEL SULFITE, TAMANHO A1, PRETO E BRANCO</t>
  </si>
  <si>
    <t>03-052-001</t>
  </si>
  <si>
    <t>PLOTAGEM EM PAPEL SULFITE, TAMANHO A1, COLORIDA (ARQUIVO ORIGINAL COM EXTENSÃO "PLT")</t>
  </si>
  <si>
    <t>03-052-002</t>
  </si>
  <si>
    <t>PLOTAGEM EM PAPEL SULFITE, TAMANHO A0, PRETO E BRANCO (ARQUIVO ORIGINAL COM EXTENSÃO "PLT")</t>
  </si>
  <si>
    <t>03-052-003</t>
  </si>
  <si>
    <t>PLOTAGEM EM PAPEL SULFITE,TAMANHO A0, COLORIDA (ARQUIVO ORIGINAL COM EXTENSÃO "PLT")</t>
  </si>
  <si>
    <t>03-053-017</t>
  </si>
  <si>
    <t>PROJETO BÁSICO (PRANCHA A1)</t>
  </si>
  <si>
    <t>03-053-018</t>
  </si>
  <si>
    <t>PROJETO EXECUTIVO (PRANCHA A1)</t>
  </si>
  <si>
    <t>03-054-001</t>
  </si>
  <si>
    <t>ADVOGADO JÚNIOR</t>
  </si>
  <si>
    <t>03-054-002</t>
  </si>
  <si>
    <t>ADVOGADO PLENO</t>
  </si>
  <si>
    <t>03-054-003</t>
  </si>
  <si>
    <t>ADVOGADO SÊNIOR</t>
  </si>
  <si>
    <t>03-054-004</t>
  </si>
  <si>
    <t>GEÓLOGO JÚNIOR</t>
  </si>
  <si>
    <t>03-054-005</t>
  </si>
  <si>
    <t>GEÓLOGO PLENO</t>
  </si>
  <si>
    <t>03-054-006</t>
  </si>
  <si>
    <t>GEÓLOGO SÊNIOR</t>
  </si>
  <si>
    <t>03-054-007</t>
  </si>
  <si>
    <t>GEÓGRAFO JÚNIOR</t>
  </si>
  <si>
    <t>03-054-008</t>
  </si>
  <si>
    <t>GEÓGRAFO PLENO</t>
  </si>
  <si>
    <t>03-054-009</t>
  </si>
  <si>
    <t>GEÓGRAFO SÊNIOR</t>
  </si>
  <si>
    <t>03-054-010</t>
  </si>
  <si>
    <t>ASSISTENTE SOCIAL JÚNIOR</t>
  </si>
  <si>
    <t>03-054-011</t>
  </si>
  <si>
    <t>ASSISTENTE SOCIAL PLENO</t>
  </si>
  <si>
    <t>03-054-012</t>
  </si>
  <si>
    <t>ASSISTENTE SOCIAL SÊNIOR</t>
  </si>
  <si>
    <t>04-000-000</t>
  </si>
  <si>
    <t>MOVIMENTO DE TERRA</t>
  </si>
  <si>
    <t>04-001-000</t>
  </si>
  <si>
    <t>ESCAVAÇÃO MANUAL PARA FUNDAÇÕES E VALAS COM PROFUNDIDADE MÉDIA MENOR OU IGUAL À 1,50M</t>
  </si>
  <si>
    <t>04-002-000</t>
  </si>
  <si>
    <t>ESCAVAÇÃO MANUAL PARA FUNDAÇÕES E VALAS COM PROFUNDIDADE MÉDIA MAIOR QUE 1,5M E MENOR OU IGUAL À 3,0M</t>
  </si>
  <si>
    <t>04-003-000</t>
  </si>
  <si>
    <t>ESCAVAÇÃO MANUAL PARA FUNDAÇÕES E VALAS COM PROFUNDIDADE MÉDIA MAIOR QUE 3,00M</t>
  </si>
  <si>
    <t>04-004-000</t>
  </si>
  <si>
    <t>ESCAVAÇÃO MECÂNICA PARA FUNDAÇÕES E VALAS COM PROFUNDIDADE MENOR OU IGUAL À 4,0M</t>
  </si>
  <si>
    <t>04-005-000</t>
  </si>
  <si>
    <t>ESCAVAÇÃO MECÂNICA PARA FUNDAÇÕES E VALAS COM PROFUNDIDADE MAIOR QUE 4,0M</t>
  </si>
  <si>
    <t>04-006-000</t>
  </si>
  <si>
    <t>ESCAVAÇÃO MANUAL DE CÓRREGO</t>
  </si>
  <si>
    <t>04-007-000</t>
  </si>
  <si>
    <t>ESCAVAÇÃO MECÂNICA DE CÓRREGO</t>
  </si>
  <si>
    <t>04-008-000</t>
  </si>
  <si>
    <t>REATERRO COMPACTADO DE FUNDAÇÃO</t>
  </si>
  <si>
    <t>04-009-000</t>
  </si>
  <si>
    <t>REENCHIMENTO DE VALA COM COMPACTAÇÃO, SEM FORNECIMENTO DE TERRA</t>
  </si>
  <si>
    <t>04-010-000</t>
  </si>
  <si>
    <t>ESCAVAÇÃO MECÂNICA, CARGA E REMOÇÃO DE TERRA ATÉ A DISTÂNCIA MÉDIA DE 1,0KM, COM CAMINHÃO BASCULANTE DE 10M3</t>
  </si>
  <si>
    <t>04-011-000</t>
  </si>
  <si>
    <t>ESCAVAÇÃO MECÂNICA, CARGA E REMOÇÃO DE TERRA ATÉ A DISTÂNCIA MÉDIA DE 1,0KM COM CAMINHÃO BASCULANTE DE 14 M3</t>
  </si>
  <si>
    <t>04-012-000</t>
  </si>
  <si>
    <t>ESCAVAÇÃO MECÂNICA, CARGA E REMOÇÃO DE TERRA ATÉ A DISTÂNCIA MÉDIA DE 1,0KM, COM CAMINHÃO BASCULANTE DE 17M3</t>
  </si>
  <si>
    <t>04-014-000</t>
  </si>
  <si>
    <t>CARGA E REMOÇÃO DE TERRA ATÉ A DISTÂNCIA MÉDIA DE 1,0KM, COM CAMINHÃO BASCULANTE DE 10M3</t>
  </si>
  <si>
    <t>04-015-000</t>
  </si>
  <si>
    <t>CARGA E REMOÇÃO DE TERRA ATÉ A DISTÂNCIA MÉDIA DE 1,0KM COM CAMINHÃO BASCULANTE DE 14 M3</t>
  </si>
  <si>
    <t>04-016-000</t>
  </si>
  <si>
    <t>CARGA E REMOÇÃO DE TERRA ATÉ A DISTÂNCIA MÉDIA DE 1,0KM, COM CAMINHÃO BASCULANTE DE 17M3</t>
  </si>
  <si>
    <t>04-031-000</t>
  </si>
  <si>
    <t>FORNECIMENTO DE TERRA, INCLUINDO ESCAVAÇÃO, CARGA E TRANSPORTE ATÉ A DISTÂNCIA MÉDIA DE 1,0KM, MEDIDO NO ATERRO COMPACTADO</t>
  </si>
  <si>
    <t>04-032-000</t>
  </si>
  <si>
    <t>COMPACTAÇÃO DE TERRA, MEDIDA NO ATERRO</t>
  </si>
  <si>
    <t>04-033-000</t>
  </si>
  <si>
    <t>LIMPEZA MECANIZADA DE TERRENO, INCLUSIVE DE CAMADA VEGETAL ATÉ 30CM DE PROFUNDIDADE, SEM TRANSPORTE</t>
  </si>
  <si>
    <t>04-033-010</t>
  </si>
  <si>
    <t>CORTE, RECORTE E REMOÇÃO DE ÁRVORES INCLUSIVE RAIZES DIÂM. &gt; 5 E &lt; 15CM</t>
  </si>
  <si>
    <t>04-033-011</t>
  </si>
  <si>
    <t>CORTE, RECORTE E REMOÇÃO DE ÁRVORES INCLUSIVE RAIZES DIÂM. &gt; 15 E &lt; 30CM</t>
  </si>
  <si>
    <t>04-033-012</t>
  </si>
  <si>
    <t>CORTE, RECORTE E REMOÇÃO DE ÁRVORES INCLUSIVE RAIZES DIÂM. &gt; 30 E &lt; 60CM</t>
  </si>
  <si>
    <t>04-033-013</t>
  </si>
  <si>
    <t>CORTE, RECORTE E REMOÇÃO DE ÁRVORES INCLUSIVE RAIZES DIÂM. &gt; 60 E &lt; 90 CM</t>
  </si>
  <si>
    <t>04-033-014</t>
  </si>
  <si>
    <t>CORTE, RECORTE E REMOÇÃO DE ÁRVORES INCLUSIVE RAIZES DIÂM. &gt; 90CM</t>
  </si>
  <si>
    <t>04-035-000</t>
  </si>
  <si>
    <t>APILOAMENTO MANUAL DE CAVA DE FUNDAÇÃO</t>
  </si>
  <si>
    <t>04-060-000</t>
  </si>
  <si>
    <t>REMOÇÃO DE TERRA ALÉM DO PRIMEIRO KM COM CAMINHÃO DE 14 M3</t>
  </si>
  <si>
    <t>04-061-000</t>
  </si>
  <si>
    <t>REMOÇÃO DE TERRA ALÉM DO PRIMEIRO KM, COM CAMINHÃO DE 17M3</t>
  </si>
  <si>
    <t>04-062-000</t>
  </si>
  <si>
    <t>REMOÇÃO DE TERRA ALÉM DO PRIMEIRO KM, COM CAMINHÃO DE 10M3</t>
  </si>
  <si>
    <t>M3xKM</t>
  </si>
  <si>
    <t>04-063-000</t>
  </si>
  <si>
    <t>DISPOSIÇÃO FINAL DE SOLOS E RESÍDUOS, CLASSE II A - NÃO INERTES, EM ATERRO SANITÁRIO LICENCIADO</t>
  </si>
  <si>
    <t>Ton</t>
  </si>
  <si>
    <t>04-064-000</t>
  </si>
  <si>
    <t>DISPOSIÇÃO FINAL DE SOLOS E RESÍDUOS, CLASSE II B - INERTES, EM ATERRO SANITÁRIO LICENCIADO</t>
  </si>
  <si>
    <t>04-065-000</t>
  </si>
  <si>
    <t>DISPOSIÇÃO FINAL DE SOLOS E RESÍDUOS, CLASSE I - PERIGOSOS, EM ATERRO SANITÁRIO LICENCIADO</t>
  </si>
  <si>
    <t>05-000-000</t>
  </si>
  <si>
    <t>PAVIMENTAÇÃO</t>
  </si>
  <si>
    <t>05-001-000</t>
  </si>
  <si>
    <t>ARRANCAMENTO DE GUIAS, INCLUI CARGA EM CAMINHÃO</t>
  </si>
  <si>
    <t>05-002-000</t>
  </si>
  <si>
    <t>ARRANCAMENTO DE PARALELEPÍPEDOS, INCLUI CARGA EM CAMINHÃO</t>
  </si>
  <si>
    <t>05-003-000</t>
  </si>
  <si>
    <t>DEMOLIÇÃO DE PAVIMENTO DE CONCRETO, SARJETA OU SARJETÃO, INCLUI CARGA EM CAMINHÃO</t>
  </si>
  <si>
    <t>05-004-000</t>
  </si>
  <si>
    <t>DEMOLIÇÃO DE PAVIMENTO ASFÁLTICO, INCLUSIVE CAPA, INCLUI CARGA NO CAMINHÃO</t>
  </si>
  <si>
    <t>05-005-000</t>
  </si>
  <si>
    <t>DEMOLIÇÃO DE CAPA ASFÁLTICA, INCLUI CARGA NO CAMINHÃO</t>
  </si>
  <si>
    <t>05-006-000</t>
  </si>
  <si>
    <t>DEMOLIÇÃO DE ROCHA E CARGA NO CAMINHÃO (COM EMPREGO DE EXPLOSIVO)</t>
  </si>
  <si>
    <t>05-007-000</t>
  </si>
  <si>
    <t>REGULARIZAÇÃO E COMPACTAÇÃO DE RUAS DE TERRA (IE-5)</t>
  </si>
  <si>
    <t>05-008-000</t>
  </si>
  <si>
    <t>REMANEJAMENTO DE RAMAL DOMICILIAR DE ÁGUA, INCLUSIVE ABERTURA E FECHAMENTO DE VALA</t>
  </si>
  <si>
    <t>05-009-000</t>
  </si>
  <si>
    <t>REMANEJAMENTO GERAL DE ÁGUA ATÉ 4", INCLUSIVE ABERTURA E FECHAMENTO DE VALA</t>
  </si>
  <si>
    <t>05-010-000</t>
  </si>
  <si>
    <t>ABERTURA DE CAIXA ATÉ 40CM, INCLUI ESCAVAÇÃO, COMPACTAÇÃO, TRANSPORTE E PREPARO DO SUB-LEITO</t>
  </si>
  <si>
    <t>05-011-000</t>
  </si>
  <si>
    <t>ABERTURA DE CAIXA ATÉ 25CM, INCLUI ESCAVAÇÃO, COMPACTAÇÃO, TRANSPORTE E PREPARO DO SUB-LEITO</t>
  </si>
  <si>
    <t>05-013-000</t>
  </si>
  <si>
    <t>INC.27 - BASE DE CONCRETO FCK=15,00MPA PARA GUIAS, SARJETAS OU SARJETÕES</t>
  </si>
  <si>
    <t>05-014-000</t>
  </si>
  <si>
    <t>FORNECIMENTO E ASSENTAMENTO DE GUIAS TIPO PMSP 100, INCLUSIVE ENCOSTAMENTO DE TERRA</t>
  </si>
  <si>
    <t>05-014-001</t>
  </si>
  <si>
    <t>INC.27 - FORNECIMENTO E ASSENTAMENTO DE GUIAS TIPO PMSP 100, INCLUSIVE ENCOSTAMENTO DE TERRA - FCK=20,0MPA</t>
  </si>
  <si>
    <t>05-014-002</t>
  </si>
  <si>
    <t>INC.27 - FORNECIMENTO E ASSENTAMENTO DE GUIAS TIPO PMSP 100, INCLUSIVE ENCOSTAMENTO DE TERRA - FCK=25,0MPA</t>
  </si>
  <si>
    <t>05-014-003</t>
  </si>
  <si>
    <t>INC.27 - FORNECIMENTO E ASSENTAMENTO DE GUIAS TIPO PMSP 100, INCLUSIVE ENCOSTAMENTO DE TERRA - FCK=30,0MPA</t>
  </si>
  <si>
    <t>05-014-004</t>
  </si>
  <si>
    <t>FORNECIMENTO E ASSENTAMENTO DE BLOCOS DE CONCRETO SOBRE AREIA, PARA REVITALIZAÇÃO DE CALÇADÕES, DIMENSÃO 200 X 400 X 160MM (COR NATURAL)</t>
  </si>
  <si>
    <t>05-014-005</t>
  </si>
  <si>
    <t>FORNECIMENTO E ASSENTAMENTO DE BLOCOS DE CONCRETO SOBRE AREIA, PARA REVITALIZAÇÃO DE CALÇADÕES, DIMENSÃO 200 X 400 X 160MM (COR GRAFITE)</t>
  </si>
  <si>
    <t>05-014-006</t>
  </si>
  <si>
    <t>FORNECIMENTO E ASSENTAMENTO DE BLOCOS DE CONCRETO SOBRE AREIA, PARA REVITALIZAÇÃO DE CALÇADÕES, DIMENSÃO 200 X 400 X 160MM (COR CINZA)</t>
  </si>
  <si>
    <t>05-016-000</t>
  </si>
  <si>
    <t>FORNECIMENTO E ASSENTAMENTO DE GUIAS PARA JARDIM 7 X 11 X 100CM (IE-3)</t>
  </si>
  <si>
    <t>05-017-000</t>
  </si>
  <si>
    <t>ARRANCAMENTO E REASSENTAMENTO DE GUIAS SOBRE CONCRETO</t>
  </si>
  <si>
    <t>05-018-000</t>
  </si>
  <si>
    <t>ABERTURA DE GARGULA COM RECONSTRUÇÃO DE TRECHO DA CANALIZAÇÃO</t>
  </si>
  <si>
    <t>05-019-000</t>
  </si>
  <si>
    <t>CONSTRUÇÃO DE SARJETA OU SARJETÃO DE CONCRETO</t>
  </si>
  <si>
    <t>05-019-001</t>
  </si>
  <si>
    <t>INC.27 - CONSTRUÇÃO DE SARJETA OU SARJETÃO DE CONCRETO - FCK=25,0MPA</t>
  </si>
  <si>
    <t>05-019-002</t>
  </si>
  <si>
    <t>INC.27 - CONSTRUÇÃO DE SARJETA OU SARJETÃO DE CONCRETO - FCK= 20,0MPA</t>
  </si>
  <si>
    <t>05-020-000</t>
  </si>
  <si>
    <t>FUNDAÇÃO DE RACHÃO</t>
  </si>
  <si>
    <t>05-021-000</t>
  </si>
  <si>
    <t>BASE DE MACADAME HIDRÁULICO</t>
  </si>
  <si>
    <t>05-021-001</t>
  </si>
  <si>
    <t>05-021-002</t>
  </si>
  <si>
    <t>CAMADA DE ISOLAMENTO SOB O MACADAME HIDRÁULICO CONFORME IE-8</t>
  </si>
  <si>
    <t>05-022-000</t>
  </si>
  <si>
    <t>BASE DE COXIM DE AREIA</t>
  </si>
  <si>
    <t>05-023-000</t>
  </si>
  <si>
    <t>INA.01 - BASE DE CONCRETO FCK=15,0MPA, PARA PAVIMENTO</t>
  </si>
  <si>
    <t>05-024-000</t>
  </si>
  <si>
    <t>BASE DE MACADAME BETUMINOSO</t>
  </si>
  <si>
    <t>05-024-001</t>
  </si>
  <si>
    <t>05-024-002</t>
  </si>
  <si>
    <t>BASE DE MACADAME BETUMINOSO COM EMULSÃO ASFÁLTICA CATIÔNICA</t>
  </si>
  <si>
    <t>05-025-000</t>
  </si>
  <si>
    <t>BASE DE BINDER</t>
  </si>
  <si>
    <t>05-025-001</t>
  </si>
  <si>
    <t>INA.01 - BASE DE BINDER ABERTO (SEM TRANSPORTE)</t>
  </si>
  <si>
    <t>05-025-002</t>
  </si>
  <si>
    <t>INA.01 - BASE DE BINDER DENSO (SEM TRANSPORTE)</t>
  </si>
  <si>
    <t>05-026-000</t>
  </si>
  <si>
    <t>INA.01 - IMPRIMAÇÃO BETUMINOSA LIGANTE</t>
  </si>
  <si>
    <t>05-027-000</t>
  </si>
  <si>
    <t>IMPRIMAÇÃO BETUMINOSA IMPERMEABILIZANTE</t>
  </si>
  <si>
    <t>05-028-000</t>
  </si>
  <si>
    <t>INA.01 - REVESTIMENTO DE CONCRETO ASFÁLTICO (SEM TRANSPORTE)</t>
  </si>
  <si>
    <t>05-028-001</t>
  </si>
  <si>
    <t>INA.01 - REVESTIMENTO DE CONCRETO ASFÁLTICO, SEM O FORNECIMENTO DOS MATERIAIS</t>
  </si>
  <si>
    <t>05-029-000</t>
  </si>
  <si>
    <t>INA.01 - REVESTIMENTO DE PRÉ-MISTURADO À QUENTE (SEM TRANSPORTE)</t>
  </si>
  <si>
    <t>05-031-000</t>
  </si>
  <si>
    <t>REVESTIMENTO DE MASTIQUE ASFÁLTICO, COM ESPESSURA DE 3,0CM</t>
  </si>
  <si>
    <t>05-032-000</t>
  </si>
  <si>
    <t>FORNECIMENTO E ASSENTAMENTO DE PARALELEPÍPEDOS SOBRE AREIA (IE-23)</t>
  </si>
  <si>
    <t>05-033-000</t>
  </si>
  <si>
    <t>FORNECIMENTO E ASSENTAMENTO DE PARALELEPÍPEDOS SOBRE BASE DE CONCRETO, FCK=15,0MPA (IE-23)</t>
  </si>
  <si>
    <t>05-034-000</t>
  </si>
  <si>
    <t>ARRANCAMENTO E REASSENTAMENTO DE PARALELEPÍPEDOS SOBRE CONCRETO FCK=15,0MPA (IE-23)</t>
  </si>
  <si>
    <t>05-035-000</t>
  </si>
  <si>
    <t>ARRANCAMENTO E REASSENTAMENTO DE PARALELEPÍPEDOS SOBRE AREIA (IE-23)</t>
  </si>
  <si>
    <t>05-036-000</t>
  </si>
  <si>
    <t>ARRANCAMENTO, LIMPEZA E EMPILHAMENTO DE PARALELEPÍPEDOS</t>
  </si>
  <si>
    <t>05-037-000</t>
  </si>
  <si>
    <t>REJUNTAMENTO DE PARALELEPÍPEDOS COM AREIA (IE-23)</t>
  </si>
  <si>
    <t>05-038-000</t>
  </si>
  <si>
    <t>REJUNTAMENTO DE PARALELEPÍPEDOS COM ARGAMASSA DE CIMENTO E AREIA 1:3 (IE-23)</t>
  </si>
  <si>
    <t>05-039-000</t>
  </si>
  <si>
    <t>REJUNTAMENTO DE PARALELEPÍPEDOS COM ASFALTO E PEDRISCO (IE-23)</t>
  </si>
  <si>
    <t>05-040-000</t>
  </si>
  <si>
    <t>TRANSPORTE DE PARALELEPÍPEDOS</t>
  </si>
  <si>
    <t>05-043-000</t>
  </si>
  <si>
    <t>PASSEIO DE MOSAICO, INCLUSIVE PREPARO DE CAIXA E BASE CONCRETO COM 7CM DE ESPESSURA</t>
  </si>
  <si>
    <t>05-044-000</t>
  </si>
  <si>
    <t>PASSEIO DE LADRILHO HIDRÁULICO, INCLUSIVE PREPARO DE CAIXA E BASE DE CONCRETO COM 5CM DE ESPESSURA</t>
  </si>
  <si>
    <t>05-045-000</t>
  </si>
  <si>
    <t>PLANTIO DE GRAMA EM PLACAS</t>
  </si>
  <si>
    <t>05-046-000</t>
  </si>
  <si>
    <t>REVESTIMENTO PRIMÁRIO COM PEDRA BRITADA N.2 MISTURADA AO SOLO LOCAL, INCLUSIVE ESCARIFICAÇÃO, VERIFICAÇÃO, UMEDECIMENTO, COMPACTAÇÃO E ENSAIOS, CAMADA ACABADA (IE-7)</t>
  </si>
  <si>
    <t>05-047-000</t>
  </si>
  <si>
    <t>BASE DE BICA CORRIDA</t>
  </si>
  <si>
    <t>05-048-000</t>
  </si>
  <si>
    <t>BASE DE BRITA GRADUADA</t>
  </si>
  <si>
    <t>05-050-000</t>
  </si>
  <si>
    <t>REFORÇO DE SUB-LEITO/SUB-BASE DE SOLO MELHORADO COM ADITIVO QUÍMICO - 2,0%</t>
  </si>
  <si>
    <t>05-051-000</t>
  </si>
  <si>
    <t>REFORÇO DE SUB-LEITO/SUB-BASE DE SOLO MELHORADO COM ADITIVO QUÍMICO - 2,5%</t>
  </si>
  <si>
    <t>05-052-000</t>
  </si>
  <si>
    <t>REFORÇO DE SUB-LEITO/SUB-BASE DE SOLO MELHORADO COM ADITIVO QUÍMICO - 3,0%</t>
  </si>
  <si>
    <t>05-054-000</t>
  </si>
  <si>
    <t>REFORÇO DE SUB-LEITO/SUB-BASE DE SOLO MELHORADO COM CIMENTO 3,0% EM PESO</t>
  </si>
  <si>
    <t>05-055-000</t>
  </si>
  <si>
    <t>REFORÇO DE SUB-LEITO/SUB-BASE DE SOLO MELHORADO COM CIMENTO 4,0% EM PESO</t>
  </si>
  <si>
    <t>05-056-000</t>
  </si>
  <si>
    <t>REFORÇO DE SUB-LEITO/SUB-BASE DE SOLO MELHORADO COM CIMENTO 5,0% EM PESO</t>
  </si>
  <si>
    <t>05-057-000</t>
  </si>
  <si>
    <t>REFORÇO DE SUB-LEITO/SUB-BASE DE SOLO  MELHORADO COM CIMENTO 6,0% EM PESO</t>
  </si>
  <si>
    <t>05-059-000</t>
  </si>
  <si>
    <t>REFORÇO DE SUB-LEITO/SUB-BASE DE SOLO MELHORADO COM CAL 3,0% EM PESO</t>
  </si>
  <si>
    <t>05-060-000</t>
  </si>
  <si>
    <t>REFORÇO DE SUB-LEITO/SUB-BASE DE SOLO MELHORADO COM CAL 4,0% EM PESO</t>
  </si>
  <si>
    <t>05-061-000</t>
  </si>
  <si>
    <t>REFORÇO DE SUB-LEITO/SUB-BASE DE SOLO MELHORADO COM CAL 5,0% EM PESO</t>
  </si>
  <si>
    <t>05-062-000</t>
  </si>
  <si>
    <t>REFORÇO DE SUB-LEITO/SUB-BASE DE SOLO MELHORADO COM CAL 6,0% EM PESO</t>
  </si>
  <si>
    <t>05-063-000</t>
  </si>
  <si>
    <t>REFORÇO DE SUB-LEITO/SUB-BASE DE SOLO MELHORADO COM BRITA 30% EM VOLUME</t>
  </si>
  <si>
    <t>05-064-000</t>
  </si>
  <si>
    <t>REFORÇO DE SUB-LEITO/SUB-BASE DE SOLO MELHORADO COM BRITA 40% EM VOLUME</t>
  </si>
  <si>
    <t>05-065-000</t>
  </si>
  <si>
    <t>REFORÇO DE SUB-LEITO/SUB-BASE DE SOLO MELHORADO COM BRITA 50,0% EM VOLUME</t>
  </si>
  <si>
    <t>05-066-000</t>
  </si>
  <si>
    <t>REFORÇO DE SUB-LEITO/SUB-BASE DE SOLO MELHORADO COM BRITA 60% EM VOLUME</t>
  </si>
  <si>
    <t>05-067-000</t>
  </si>
  <si>
    <t>TRANSPORTE DE PAVIMENTO ASFÁLTICO</t>
  </si>
  <si>
    <t>05-068-000</t>
  </si>
  <si>
    <t>TRANSPORTE DE CAPA ASFÁLTICA</t>
  </si>
  <si>
    <t>05-069-000</t>
  </si>
  <si>
    <t>IRRIGAÇÃO DE RUAS</t>
  </si>
  <si>
    <t>05-070-000</t>
  </si>
  <si>
    <t>ASSENTAMENTO DE PARALELEPÍPEDOS SOBRE BASE DE CONCRETO FCK=15,0MPA (IE-23)</t>
  </si>
  <si>
    <t>05-071-000</t>
  </si>
  <si>
    <t>ASSENTAMENTO DE PARALELEPÍPEDOS SOBRE AREIA (IE-23)</t>
  </si>
  <si>
    <t>05-072-000</t>
  </si>
  <si>
    <t>PASSEIOS DE LADRILHO HIDRÁULICO FORNECIDO PELA PREFEITURA</t>
  </si>
  <si>
    <t>05-073-000</t>
  </si>
  <si>
    <t>ASSENTAMENTO DE GUIAS TIPO PMSP 100, INCLUSIVE ENCOSTAMENTO DE TERRA</t>
  </si>
  <si>
    <t>05-074-000</t>
  </si>
  <si>
    <t>ASSENTAMENTO DE GUIAS PARA JARDIM 7 X 11 X 100CM (IE-3)</t>
  </si>
  <si>
    <t>05-075-000</t>
  </si>
  <si>
    <t>REBAIXAMENTO DE GUIAS</t>
  </si>
  <si>
    <t>05-076-000</t>
  </si>
  <si>
    <t>TRANSPORTE DE ROCHA</t>
  </si>
  <si>
    <t>05-077-000</t>
  </si>
  <si>
    <t>TRANSPORTE DE PRÉ-MISTURADO À QUENTE</t>
  </si>
  <si>
    <t>05-077-001</t>
  </si>
  <si>
    <t>CARGA, DESCARGA E TRANSPORTE DE PMQ ATÉ A DISTÂNCIA MÉDIA DE IDA E VOLTA DE 1KM</t>
  </si>
  <si>
    <t>05-077-007</t>
  </si>
  <si>
    <t>TRANSPORTE DE PMQ ALÉM DO PRIMEIRO KM</t>
  </si>
  <si>
    <t>05-078-000</t>
  </si>
  <si>
    <t>TRANSPORTE DE CONCRETO ASFÁLTICO</t>
  </si>
  <si>
    <t>05-078-001</t>
  </si>
  <si>
    <t>CARGA, DESCARGA E TRANSPORTE DE CONCRETO ASFÁLTICO ATÉ A DISTÂNCIA MÉDIA DE IDA E VOLTA DE 1KM</t>
  </si>
  <si>
    <t>05-078-007</t>
  </si>
  <si>
    <t>TRANSPORTE DE CONCRETO ASFÁLTICO ALÉM DO PRIMEIRO KM</t>
  </si>
  <si>
    <t>05-079-000</t>
  </si>
  <si>
    <t>TRANSPORTE DE BINDER</t>
  </si>
  <si>
    <t>05-079-001</t>
  </si>
  <si>
    <t>CARGA, DESCARGA E TRANSPORTE DE BINDER ATÉ A DISTÂNCIA MÉDIA DE IDA E VOLTA DE 1KM</t>
  </si>
  <si>
    <t>05-079-007</t>
  </si>
  <si>
    <t>TRANSPORTE DE BINDER ALÉM DO PRIMEIRO KM</t>
  </si>
  <si>
    <t>05-080-000</t>
  </si>
  <si>
    <t>TRANSPORTE DE PRÉ-MISTURADO À FRIO</t>
  </si>
  <si>
    <t>05-080-001</t>
  </si>
  <si>
    <t>CARGA, DESCARGA E TRANSPORTE DE PMF ATÉ A DISTÂNCIA MÉDIA DE IDA E VOLTA DE 1KM</t>
  </si>
  <si>
    <t>05-080-007</t>
  </si>
  <si>
    <t>TRANSPORTE DE PMF ALÉM DO PRIMEIRO KM</t>
  </si>
  <si>
    <t>05-081-000</t>
  </si>
  <si>
    <t>TRANSPORTE DE PAVIMENTO DE CONCRETO, SARJETA E SARJETÃO</t>
  </si>
  <si>
    <t>05-082-000</t>
  </si>
  <si>
    <t>TRANSPORTE DE GUIAS</t>
  </si>
  <si>
    <t>05-084-000</t>
  </si>
  <si>
    <t>REFORÇO DE SUB-LEITO/SUB-BASE DE SOLO MELHORADO COM BRITA 10% EM VOLUME</t>
  </si>
  <si>
    <t>05-085-000</t>
  </si>
  <si>
    <t>REFORÇO DE SUB-LEITO/SUB-BASE DE SOLO MELHORADO COM BRITA 20% EM VOLUME</t>
  </si>
  <si>
    <t>05-086-000</t>
  </si>
  <si>
    <t>FORNECIMENTO E ASSENTAMENTO DE BLOCOS DE CONCRETO SOBRE AREIA</t>
  </si>
  <si>
    <t>05-086-001</t>
  </si>
  <si>
    <t>FORNECIMENTO E ASSENTAMENTO DE BLOCOS DE CONCRETO SOBRE AREIA - VIAS TRÁFEGO LEVE</t>
  </si>
  <si>
    <t>05-086-002</t>
  </si>
  <si>
    <t>FORNECIMENTO E ASSENTAMENTO DE BLOCOS DE CONCRETO SOBRE AREIA - VIAS TRÁFEGO MÉDIO</t>
  </si>
  <si>
    <t>05-086-003</t>
  </si>
  <si>
    <t>FORNECIMENTO E ASSENTAMENTO DE BLOCOS DE CONCRETO SOBRE AREIA - VIAS ARTERIAIS</t>
  </si>
  <si>
    <t>05-087-000</t>
  </si>
  <si>
    <t>FORNECIMENTO E INSTALAÇÃO DE DEFENSA METÁLICA GALVANIZADA, TIPO SEMI-MALEÁVEL SIMPLES</t>
  </si>
  <si>
    <t>05-088-000</t>
  </si>
  <si>
    <t>RETIRADA DE DEFENSA METÁLICA TIPO SEMI-MALEÁVEL SIMPLES</t>
  </si>
  <si>
    <t>05-089-000</t>
  </si>
  <si>
    <t>REMANEJAMENTO DE DEFENSA METÁLICA TIPO SEMI-MALEÁVEL SIMPLES</t>
  </si>
  <si>
    <t>05-090-000</t>
  </si>
  <si>
    <t>BASE DE BRITA GRADUADA TRATADA COM CIMENTO - BGTC</t>
  </si>
  <si>
    <t>05-091-001</t>
  </si>
  <si>
    <t>PAVIMENTOS PERMEÁVEIS - PERFIL PARA CALÇADAS E PASSEIOS COM PISO DE CONCRETO PRÉ-MOLDADO INTERTRAVADO DRENANTE COM INFILTRAÇÃO TOTAL</t>
  </si>
  <si>
    <t>05-091-002</t>
  </si>
  <si>
    <t>PAVIMENTOS PERMEÁVEIS - PERFIL PARA ESTACIONAMENTO DE VEÍCULOS LEVES COM PISOS DE CONCRETO PRÉ-MOLDADO INTERTRAVADO DRENANTE COM INFILTRAÇÃO TOTAL</t>
  </si>
  <si>
    <t>05-092-001</t>
  </si>
  <si>
    <t>INC.27 - PISO/ PASSEIO DE CONCRETO, INCLUINDO O PREPARO DA CAIXA, LASTRO DE BRITA E A MÃO DE OBRA REFERENTE AOS SERVIÇOS NO CONCRETO: LANÇAMENTO E ACABAMENTO (RIPADO E DESEMPENADO) EXCLUSIVE O FORNECIMENTO DO CONCRETO</t>
  </si>
  <si>
    <t>05-092-002</t>
  </si>
  <si>
    <t>INC.27 - PISO/ PASSEIO DE CONCRETO ARMADO, INCLUINDO O PREPARO DA CAIXA, LASTRO DE BRITA, TELA METÁLICA E A MÃO DE OBRA REFERENTE AOS SERVIÇOS NO CONCRETO: LANÇAMENTO E ACABAMENTO (RIPADO E DESEMPENADO), EXCLUSIVE O FORNECIMENTO DO CONCRETO</t>
  </si>
  <si>
    <t>05-093-000</t>
  </si>
  <si>
    <t>INA.01 - REVESTIMENTO DE MISTURA ASFÁLTICA TIPO SMA COM POLÍMERO E FIBRA (SEM TRANSPORTE)</t>
  </si>
  <si>
    <t>05-093-001</t>
  </si>
  <si>
    <t>MICROREVESTIMENTO A QUENTE DE MISTURA ASFÁLTICA  TIPO SMA COM POLÍMERO E FIBRA (SEM TRANSPORTE), ESPESSURA INDICADA 1,5 À 2,5CM</t>
  </si>
  <si>
    <t>05-094-000</t>
  </si>
  <si>
    <t>INA.01 - REVESTIMENTO DE MISTURA ASFÁLTICA TIPO CPA COM POLÍMERO E FIBRA (SEM TRANSPORTE)</t>
  </si>
  <si>
    <t>05-095-000</t>
  </si>
  <si>
    <t>INA.01 - REVESTIMENTO DE MISTURA ASFÁLTICA TIPO CPA COM BORRACHA (SEM TRANSPORTE)</t>
  </si>
  <si>
    <t>05-096-000</t>
  </si>
  <si>
    <t>INA.01 - REVESTIMENTO DE MISTURA ASFÁLTICA TIPO "GAP GRADED" COM POLÍMERO (SEM TRANSPORTE)</t>
  </si>
  <si>
    <t>05-097-000</t>
  </si>
  <si>
    <t>INA.01 - REVESTIMENTO DE MISTURA ASFÁLTICA TIPO "GAP GRADED" COM BORRACHA (SEM TRANSPORTE)</t>
  </si>
  <si>
    <t>05-099-001</t>
  </si>
  <si>
    <t>BASE BETUMINOSA DE MATERIAIS PROVENIENTES DA FRESAGEM DE PAVIMENTOS ASFÁLTICOS (RAP) RECICLADO EM USINA MÓVEL COM ATÉ 3% DE EMULSÃO MODIFICADA COM POLÍMERO, FORNECIMENTO E APLICAÇÃO, NÃO INCLUI TRANSPORTE ATÉ O LOCAL DOS SERVIÇOS, CAMADA ACABADA</t>
  </si>
  <si>
    <t>05-099-002</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</si>
  <si>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</si>
  <si>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05-099-003</t>
  </si>
  <si>
    <t>INA.01 - REVESTIMENTO DE MISTURA ASFÁLTICA COM POLÍMERO - FAIXA III (SEM TRANSPORTE)</t>
  </si>
  <si>
    <t>05-099-004</t>
  </si>
  <si>
    <t>INA.01 - REVESTIMENTO DE CONCRETO ASFÁLTICO USINADO MORNO ( SEM TRANSPORTE)</t>
  </si>
  <si>
    <t>05-099-005</t>
  </si>
  <si>
    <t>MICRO REVESTIMENTO ASFÁLTICO À FRIO COM EMULSÃO MODIFICADA COM POLÍMERO, COM TAXA MÉDIA DE APLICAÇÃO DE 12 KG/M2 CONFORME NORMA DNIT 035/2018 - ES</t>
  </si>
  <si>
    <t>05-099-006</t>
  </si>
  <si>
    <t>SELAGEM DE TRINCAS À QUENTE COM EQUIPAMENTO SELA TRINCA ACOPLADO AO CAMINHÃO CARROCERIA DE MADEIRA</t>
  </si>
  <si>
    <t>05-105-002</t>
  </si>
  <si>
    <t>REMANEJAMENTO DE PLACAS DE SINALIZAÇÃO VERTICAL VIÁRIA</t>
  </si>
  <si>
    <t>05-105-003</t>
  </si>
  <si>
    <t>RETIRADA DE PLACAS DE SINALIZAÇÃO VERTICAL VIÁRIA</t>
  </si>
  <si>
    <t>05-111-002</t>
  </si>
  <si>
    <t>DEMOLIÇÃO DE PAVIMENTO RÍGIDO DE CONCRETO ARMADO</t>
  </si>
  <si>
    <t>05-112-001</t>
  </si>
  <si>
    <t>CANTEIRO AVANÇADO PARA ABRIGO TIPO BRT COM VIGILÂNCIA E TAPUME METÁLICO COM REAPROVEITAMENTO DE 3 USOS DO MATERIAL</t>
  </si>
  <si>
    <t>MÊS</t>
  </si>
  <si>
    <t>05-117-001</t>
  </si>
  <si>
    <t>CARGA DE PNEUS EM CAMINHÃO</t>
  </si>
  <si>
    <t>TON</t>
  </si>
  <si>
    <t>06-000-000</t>
  </si>
  <si>
    <t>CANALIZAÇÃO DE TUBOS</t>
  </si>
  <si>
    <t>06-001-000</t>
  </si>
  <si>
    <t>ARRANCAMENTO E REMOÇÃO DE CANALIZAÇÃO, 30,0CM &lt; 0 &lt; OU = A 60CM</t>
  </si>
  <si>
    <t>06-002-000</t>
  </si>
  <si>
    <t>ARRANCAMENTO E REMOÇÃO DE CANALIZAÇÃO 0 &gt; 60CM</t>
  </si>
  <si>
    <t>06-003-000</t>
  </si>
  <si>
    <t>ESCORAMENTO DESCONTÍNUO DE MADEIRA PARA CANALIZAÇÃO DE TUBOS</t>
  </si>
  <si>
    <t>06-004-000</t>
  </si>
  <si>
    <t>ESCORAMENTO CONTÍNUO DE MADEIRA PARA CANALIZAÇÃO DE TUBOS</t>
  </si>
  <si>
    <t>06-005-000</t>
  </si>
  <si>
    <t>IHD.23 - LASTRO DE BRITA E PÓ DE PEDRA</t>
  </si>
  <si>
    <t>06-006-000</t>
  </si>
  <si>
    <t>IHD.23 - LASTRO DE CONCRETO FCK=10MPA</t>
  </si>
  <si>
    <t>06-007-000</t>
  </si>
  <si>
    <t>FORNECIMENTO E ASSENTAMENTO DE TUBOS DE CONCRETO SIMPLES - DIÂMETRO 30CM</t>
  </si>
  <si>
    <t>06-008-000</t>
  </si>
  <si>
    <t>FORNECIMENTO E ASSENTAMENTO DE TUBOS DE CONCRETO SIMPLES - DIÂMETRO 40CM</t>
  </si>
  <si>
    <t>06-009-000</t>
  </si>
  <si>
    <t>FORNECIMENTO E ASSENTAMENTO DE TUBOS DE CONCRETO SIMPLES - DIÂMETRO 50CM</t>
  </si>
  <si>
    <t>06-010-000</t>
  </si>
  <si>
    <t>FORNECIMENTO E ASSENTAMENTO DE TUBOS DE CONCRETO ARMADO, DIÂMETRO 60CM</t>
  </si>
  <si>
    <t>06-010-001</t>
  </si>
  <si>
    <t>FORNECIMENTO E ASSENTAMENTO DE TUBOS DE CONCRETO ARMADO, DIÂMETRO 60CM - TIPO PA-2</t>
  </si>
  <si>
    <t>06-010-002</t>
  </si>
  <si>
    <t>FORNECIMENTO E ASSENTAMENTO DE TUBOS DE CONCRETO ARMADO, DIÂMETRO 60CM - TIPO PA-3</t>
  </si>
  <si>
    <t>06-011-000</t>
  </si>
  <si>
    <t>FORNECIMENTO E ASSENTAMENTO DE TUBO DE CONCRETO ARMADO, DIÂMETRO 70CM</t>
  </si>
  <si>
    <t>06-011-001</t>
  </si>
  <si>
    <t>FORNECIMENTO E ASSENTAMENTO DE TUBO DE CONCRETO ARMADO, DIÂMETRO 70CM - TIPO PA-2</t>
  </si>
  <si>
    <t>06-011-002</t>
  </si>
  <si>
    <t>FORNECIMENTO E ASSENTAMENTO DE TUBO DE CONCRETO ARMADO, DIÂMETRO 70CM - TIPO PA-3</t>
  </si>
  <si>
    <t>06-012-000</t>
  </si>
  <si>
    <t>FORNECIMENTO E ASSENTAMENTO DE TUBOS DE CONCRETO ARMADO, DIÂMETRO 80CM</t>
  </si>
  <si>
    <t>06-012-001</t>
  </si>
  <si>
    <t>FORNECIMENTO E ASSENTAMENTO DE TUBOS DE CONCRETO ARMADO, DIÂMETRO 80CM - TIPO PA-2</t>
  </si>
  <si>
    <t>06-012-002</t>
  </si>
  <si>
    <t>FORNECIMENTO E ASSENTAMENTO DE TUBOS DE CONCRETO ARMADO, DIÂMETRO 80CM - TIPO PA-3</t>
  </si>
  <si>
    <t>06-013-000</t>
  </si>
  <si>
    <t>FORNECIMENTO E ASSENTAMENTO DE TUBOS DE CONCRETO ARMADO, DIÂMETRO 90CM</t>
  </si>
  <si>
    <t>06-013-001</t>
  </si>
  <si>
    <t>FORNECIMENTO E ASSENTAMENTO DE TUBOS DE CONCRETO ARMADO, DIÂMETRO 90CM - TIPO PA-2</t>
  </si>
  <si>
    <t>06-013-002</t>
  </si>
  <si>
    <t>FORNECIMENTO E ASSENTAMENTO DE TUBOS DE CONCRETO ARMADO, DIÂMETRO 90CM - TIPO PA-3</t>
  </si>
  <si>
    <t>06-014-000</t>
  </si>
  <si>
    <t>FORNECIMENTO E ASSENTAMENTO DE TUBOS DE CONCRETO ARMADO, DIÂMETRO 100CM</t>
  </si>
  <si>
    <t>06-014-001</t>
  </si>
  <si>
    <t>FORNECIMENTO E ASSENTAMENTO DE TUBOS DE CONCRETO ARMADO, DIÂMETRO 100CM - TIPO PA-2</t>
  </si>
  <si>
    <t>06-014-002</t>
  </si>
  <si>
    <t>FORNECIMENTO E ASSENTAMENTO DE TUBOS DE CONCRETO ARMADO, DIÂMETRO 100CM - TIPO PA-3</t>
  </si>
  <si>
    <t>06-016-000</t>
  </si>
  <si>
    <t>FORNECIMENTO E ASSENTAMENTO DE TUBOS DE CONCRETO ARMADO, DIÂMETRO 120CM</t>
  </si>
  <si>
    <t>06-016-001</t>
  </si>
  <si>
    <t>FORNECIMENTO E ASSENTAMENTO DE TUBOS DE CONCRETO ARMADO, DIÂMETRO 120CM - TIPO PA-2</t>
  </si>
  <si>
    <t>06-016-002</t>
  </si>
  <si>
    <t>FORNECIMENTO E ASSENTAMENTO DE TUBOS DE CONCRETO ARMADO, DIÂMETRO 120CM - TIPO PA-3</t>
  </si>
  <si>
    <t>06-017-000</t>
  </si>
  <si>
    <t>FORNECIMENTO E ASSENTAMENTO DE TUBOS DE CONCRETO ARMADO, DIÂMETRO 150CM</t>
  </si>
  <si>
    <t>06-017-001</t>
  </si>
  <si>
    <t>FORNECIMENTO E ASSENTAMENTO DE TUBOS DE CONCRETO ARMADO, DIÂMETRO 150CM - TIPO PA-2</t>
  </si>
  <si>
    <t>06-017-002</t>
  </si>
  <si>
    <t>FORNECIMENTO E ASSENTAMENTO DE TUBOS DE CONCRETO ARMADO, DIÂMETRO 150CM - TIPO PA-3</t>
  </si>
  <si>
    <t>06-017-003</t>
  </si>
  <si>
    <t>FORNECIMENTO E ASSENTAMENTO DE TUBO EM POLIETILENO DE ALTA RESISTÊNCIA PEAD, COR PRETA, COM DN 300MM</t>
  </si>
  <si>
    <t>06-017-004</t>
  </si>
  <si>
    <t>FORNECIMENTO E ASSENTAMENTO DE TUBO EM POLIETILENO DE ALTA RESISTÊNCIA PEAD, COR PRETA, COM DN 400MM</t>
  </si>
  <si>
    <t>06-017-005</t>
  </si>
  <si>
    <t>FORNECIMENTO E ASSENTAMENTO DE TUBO EM POLIETILENO DE ALTA RESISTÊNCIA PEAD, COR PRETA, COM DN 500MM</t>
  </si>
  <si>
    <t>06-017-006</t>
  </si>
  <si>
    <t>FORNECIMENTO E ASSENTAMENTO DE TUBO EM POLIETILENO DE ALTA RESISTÊNCIA PEAD, COR PRETA, COM DN 600MM</t>
  </si>
  <si>
    <t>06-017-007</t>
  </si>
  <si>
    <t>FORNECIMENTO E ASSENTAMENTO DE TUBO EM POLIETILENO DE ALTA RESISTÊNCIA PEAD, COR PRETA, COM DN 800MM</t>
  </si>
  <si>
    <t>06-017-008</t>
  </si>
  <si>
    <t>FORNECIMENTO E ASSENTAMENTO DE TUBO EM POLIETILENO DE ALTA RESISTÊNCIA PEAD, COR PRETA, COM DN 1000MM</t>
  </si>
  <si>
    <t>06-017-009</t>
  </si>
  <si>
    <t>FORNECIMENTO E ASSENTAMENTO DE TUBO EM POLIETILENO DE ALTA RESISTÊNCIA PEAD, COR PRETA, COM DN 1200MM</t>
  </si>
  <si>
    <t>06-018-000</t>
  </si>
  <si>
    <t>POÇO DE VISITA</t>
  </si>
  <si>
    <t>06-018-001</t>
  </si>
  <si>
    <t>POÇO DE VISITA TIPO 1 - 1,40 X 1,40 X 1,40M</t>
  </si>
  <si>
    <t>06-018-002</t>
  </si>
  <si>
    <t>POÇO DE VISITA TIPO 2 - 1,60 X 1,60 X 1,60M</t>
  </si>
  <si>
    <t>06-018-003</t>
  </si>
  <si>
    <t>POÇO DE VISITA TIPO 3 - 2,20 X 2,20 X 2,20M</t>
  </si>
  <si>
    <t>06-019-000</t>
  </si>
  <si>
    <t>CHAMINÉ DE POÇO DE VISITA COM ALVENARIA DE UM TIJOLO COMUM</t>
  </si>
  <si>
    <t>06-020-000</t>
  </si>
  <si>
    <t>TAMPÃO PARA GALERIAS DE ÁGUAS PLUVIAIS</t>
  </si>
  <si>
    <t>06-020-003</t>
  </si>
  <si>
    <t>INC.27 - INSTALAÇÃO DE TAMPÃO PARA GALERIA DE ÁGUAS PLUVIAIS - ARTICULADO, EXCETO FORNECIMENTO DE TAMPÃO</t>
  </si>
  <si>
    <t>06-020-004</t>
  </si>
  <si>
    <t>INC.27 - INSTALAÇÃO DE TAMPÃO PARA GALERIA DE ÁGUAS PLUVIAIS - NÃO ARTICULADO, EXCETO FORNECIMENTO DE TAMPÃO</t>
  </si>
  <si>
    <t>06-020-021</t>
  </si>
  <si>
    <t>FORNECIMENTO DE TAMPÃO DE FERRO FUNDIDO DÚCTIL CLASSE MÍNIMA 400 (40T) D=600MM - NBR 10160 ARTICULADO - P/ GAL. ÁGUAS PLUV.</t>
  </si>
  <si>
    <t>06-020-022</t>
  </si>
  <si>
    <t>FORNECIMENTO DE TAMPÃO DE FERRO FUNDIDO DÚCTIL CLASSE MÍNIMA 400 (40T) D=600MM - NBR 10160 NÃO ARTICULADO - P/ GAL. ÁGUAS PLUV.</t>
  </si>
  <si>
    <t>06-020-023</t>
  </si>
  <si>
    <t>FORNECIMENTO DE TAMPÃO - GRELHA DE FERRO FUNDIDO DÚCTIL CLASSE MÍNIMA 400 (40T) D=600MM - NBR 10160 ARTICULADO - P/ GAL. ÁGUAS PLUV.</t>
  </si>
  <si>
    <t>06-020-024</t>
  </si>
  <si>
    <t>FORNECIMENTO DE TAMPÃO - GRELHA DE FERRO FUNDIDO DÚCTIL CLASSE MÍNIMA 400 (40T) D=600MM - NBR 10160 NÃO ARTICULADO - P/ GAL. ÁGUAS PLUV.</t>
  </si>
  <si>
    <t>06-020-025</t>
  </si>
  <si>
    <t>FORNECIMENTO DE TAMPÃO MAIS ARO, AMBOS EM PLÁSTICO CLASSE MÍNIMA 400 (40T) D=600MM - ABNT - P/ GAL. ÁGUAS PLUV.</t>
  </si>
  <si>
    <t>06-021-000</t>
  </si>
  <si>
    <t>LEVANTAMENTO OU REBAIXAMENTO DE TAMPÃO DE POÇO DE VISITA</t>
  </si>
  <si>
    <t>06-022-000</t>
  </si>
  <si>
    <t>BOCA DE LOBO</t>
  </si>
  <si>
    <t>06-022-003</t>
  </si>
  <si>
    <t>BOCA DE LOBO SIMPLES</t>
  </si>
  <si>
    <t>06-022-004</t>
  </si>
  <si>
    <t>BOCA DE LOBO DUPLA</t>
  </si>
  <si>
    <t>06-022-005</t>
  </si>
  <si>
    <t>BOCA DE LOBO TRIPLA</t>
  </si>
  <si>
    <t>06-022-006</t>
  </si>
  <si>
    <t>BOCA DE LOBO QUÁDRUPLA</t>
  </si>
  <si>
    <t>06-023-000</t>
  </si>
  <si>
    <t>REFORMA DE BOCA DE LOBO</t>
  </si>
  <si>
    <t>06-023-001</t>
  </si>
  <si>
    <t>REFORMA DE BOCA DE LOBO SIMPLES</t>
  </si>
  <si>
    <t>06-023-002</t>
  </si>
  <si>
    <t>REFORMA DE BOCA DE LOBO DUPLA</t>
  </si>
  <si>
    <t>06-023-003</t>
  </si>
  <si>
    <t>REFORMA DE BOCA DE LOBO TRIPLA</t>
  </si>
  <si>
    <t>06-023-004</t>
  </si>
  <si>
    <t>SUBSTITUIÇÃO DE GUIA CHAPÉU PARA BOCA DE LOBO</t>
  </si>
  <si>
    <t>06-023-005</t>
  </si>
  <si>
    <t>SUBSTITUIÇÃO DE TAMPA DE CONCRETO PARA BOCA DE LOBO</t>
  </si>
  <si>
    <t>06-024-000</t>
  </si>
  <si>
    <t>DRENO DE BRITA</t>
  </si>
  <si>
    <t>06-025-000</t>
  </si>
  <si>
    <t>DRENO DE AREIA</t>
  </si>
  <si>
    <t>06-026-000</t>
  </si>
  <si>
    <t>FORNECIMENTO E ASSENTAMENTO DE TUBO DRENO DE CONCRETO FURADO - DIÂMETRO 20,0CM</t>
  </si>
  <si>
    <t>06-029-001</t>
  </si>
  <si>
    <t>IHD.23 - FORNECIMENTO E ASSENTAMENTO DE TUBO DE PEAD CORRUGADO E PERFURADOPARA DRENAGEM - DIÂMETRO 2,5" (EM ACORDO COM AS NORMAS DNIT 093/06, NBR 15073 E NBR 14692)</t>
  </si>
  <si>
    <t>06-029-002</t>
  </si>
  <si>
    <t>IHD.23 - FORNECIMENTO E ASSENTAMENTO DE TUBO DE PEAD CORRUGADO E PERFURADOPARA DRENAGEM - DIÂMETRO 3,0" (EM ACORDO COM AS NORMAS DNIT 093/06, NBR 15073 E NBR 14692)</t>
  </si>
  <si>
    <t>06-029-003</t>
  </si>
  <si>
    <t>IHD.23 - FORNECIMENTO E ASSENTAMENTO DE TUBO DE PEAD CORRUGADO E PERFURADOPARA DRENAGEM - DIÂMETRO 4,0" (EM ACORDO COM AS NORMAS DNIT 093/06, NBR 15073 E NBR 14692)</t>
  </si>
  <si>
    <t>06-029-004</t>
  </si>
  <si>
    <t>IHD.23 - FORNECIMENTO E ASSENTAMENTO DE TUBO DE PEAD CORRUGADO E PERFURADOPARA DRENAGEM - DIÂMETRO 6,0" (EM ACORDO COM AS NORMAS DNIT 093/06, NBR 15073 E NBR 14692)</t>
  </si>
  <si>
    <t>06-031-000</t>
  </si>
  <si>
    <t>FORNECIMENTO E ASSENTAMENTO DE MANILHA DE CERÂMICA - DIÂMETRO 4" X 60CM</t>
  </si>
  <si>
    <t>06-032-000</t>
  </si>
  <si>
    <t>FORNECIMENTO E ASSENTAMENTO DE MANILHA DE CERÂMICA - DIÂMETRO 6" X 1M</t>
  </si>
  <si>
    <t>06-033-000</t>
  </si>
  <si>
    <t>FORNECIMENTO E ASSENTAMENTO DE MANILHA DE CERÂMICA - DIÂMETRO 8" X 1M</t>
  </si>
  <si>
    <t>06-034-000</t>
  </si>
  <si>
    <t>FORNECIMENTO E ASSENTAMENTO DE MANILHA DE CERÂMICA - DIÂMETRO 12" X 1M</t>
  </si>
  <si>
    <t>06-035-000</t>
  </si>
  <si>
    <t>LIGAÇÃO DOMICILIAR DE ESGOTO COM MANILHA DE CERÂMICA TIPO SABESP - DIÂMETRO 4"</t>
  </si>
  <si>
    <t>06-037-000</t>
  </si>
  <si>
    <t>ASSENTAMENTO DE MANILHA DE CERÂMICA - DIÂMETRO 4"</t>
  </si>
  <si>
    <t>06-038-000</t>
  </si>
  <si>
    <t>ASSENTAMENTO DE MANILHA DE CERÂMICA - DIÂMETRO 6"</t>
  </si>
  <si>
    <t>06-039-000</t>
  </si>
  <si>
    <t>ASSENTAMENTO DE MANILHA DE CERÂMICA - DIÂMETRO 8"</t>
  </si>
  <si>
    <t>06-040-000</t>
  </si>
  <si>
    <t>ASSENTAMENTO DE MANILHA DE CERÂMICA - DIÂMETRO 12"</t>
  </si>
  <si>
    <t>06-041-000</t>
  </si>
  <si>
    <t>ASSENTAMENTO DE TUBULAÇÃO DE FERRO FUNDIDO TIPO SABESP - DIÂMETRO 75MM</t>
  </si>
  <si>
    <t>06-042-000</t>
  </si>
  <si>
    <t>ASSENTAMENTO DE TUBULAÇÃO DE FERRO FUNDIDO TIPO SABESP - DIÂMETRO 100MM</t>
  </si>
  <si>
    <t>06-044-000</t>
  </si>
  <si>
    <t>ENSECADEIRA DE MADEIRA EM PAREDES SIMPLES, COM POSTERIOR RETIRADA DO MATERIAL</t>
  </si>
  <si>
    <t>06-045-000</t>
  </si>
  <si>
    <t>ENSECADEIRA DE MADEIRA EM PAREDES DUPLAS, COM POSTERIOR RETIRADA DO MATERIAL</t>
  </si>
  <si>
    <t>06-046-000</t>
  </si>
  <si>
    <t>FORNECIMENTO E ASSENTAMENTO DE CANALETA (MEIO TUBO) DE CONCRETO - DIÂMETRO 30CM</t>
  </si>
  <si>
    <t>06-047-000</t>
  </si>
  <si>
    <t>FORNECIMENTO E ASSENTAMENTO DE CANALETA (MEIO TUBO) DE CONCRETO - DIÂMETRO 40CM</t>
  </si>
  <si>
    <t>06-048-000</t>
  </si>
  <si>
    <t>FORNECIMENTO E ASSENTAMENTO DE CANALETA (MEIO TUBO) DE CONCRETO - DIÂMETRO 50CM</t>
  </si>
  <si>
    <t>06-049-000</t>
  </si>
  <si>
    <t>ESGOTAMENTO D'ÁGUA COM BOMBA SUBMERSA - POTÊNCIA ATÉ 5HP</t>
  </si>
  <si>
    <t>HPXH</t>
  </si>
  <si>
    <t>06-050-000</t>
  </si>
  <si>
    <t>ASSENTAMENTO DE TUBOS DE CONCRETO EXISTENTE - DIÂMETRO 30CM</t>
  </si>
  <si>
    <t>06-051-000</t>
  </si>
  <si>
    <t>ASSENTAMENTO DE TUBOS DE CONCRETO EXISTENTE - DIÂMETRO 40CM</t>
  </si>
  <si>
    <t>06-052-000</t>
  </si>
  <si>
    <t>ASSENTAMENTO DE TUBOS DE CONCRETO EXISTENTE - DIÂMETRO 50CM</t>
  </si>
  <si>
    <t>06-053-000</t>
  </si>
  <si>
    <t>ASSENTAMENTO DE TUBOS DE CONCRETO EXISTENTE - DIÂMETRO 60CM</t>
  </si>
  <si>
    <t>06-054-000</t>
  </si>
  <si>
    <t>ASSENTAMENTO DE TUBOS DE CONCRETO EXISTENTE -  DIÂMETRO 70CM</t>
  </si>
  <si>
    <t>06-055-000</t>
  </si>
  <si>
    <t>ASSENTAMENTO DE TUBOS DE CONCRETO EXISTENTE - DIÂMETRO 80CM</t>
  </si>
  <si>
    <t>06-056-000</t>
  </si>
  <si>
    <t>ASSENTAMENTO DE TUBOS DE CONCRETO EXISTENTE - DIÂMETRO 90CM</t>
  </si>
  <si>
    <t>06-057-000</t>
  </si>
  <si>
    <t>ASSENTAMENTO DE TUBOS DE CONCRETO EXISTENTE - DIÂMETRO 100CM</t>
  </si>
  <si>
    <t>06-058-000</t>
  </si>
  <si>
    <t>ASSENTAMENTO DE TUBOS DE CONCRETO EXISTENTE - DIÂMETRO 110CM</t>
  </si>
  <si>
    <t>06-059-000</t>
  </si>
  <si>
    <t>ASSENTAMENTO DE TUBOS DE CONCRETO EXISTENTE - DIÂMETRO 120CM</t>
  </si>
  <si>
    <t>06-060-000</t>
  </si>
  <si>
    <t>ASSENTAMENTO DE TUBOS DE CONCRETO EXISTENTE - DIÂMETRO 150CM</t>
  </si>
  <si>
    <t>06-065-000</t>
  </si>
  <si>
    <t>BOCA DE LEÃO</t>
  </si>
  <si>
    <t>06-065-005</t>
  </si>
  <si>
    <t>INC.27 - INSTALAÇÃO DE BOCA DE LEÃO SIMPLES COM GRELHA ARTICULADA, EXCETO FORNECIMENTO DA GRELHA</t>
  </si>
  <si>
    <t>06-065-006</t>
  </si>
  <si>
    <t>INC.27 - INSTALAÇÃO DE BOCA DE LEÃO SIMPLES COM GRELHA NÃO-ARTICULADA, EXCETO FORNECIMENTO DA GRELHA</t>
  </si>
  <si>
    <t>06-065-007</t>
  </si>
  <si>
    <t>INC.27 - INSTALAÇÃO DE BOCA DE LEÃO DUPLA COM GRELHA ARTICULADA, EXCETO O FORNECIMENTO DA GRELHA</t>
  </si>
  <si>
    <t>06-065-008</t>
  </si>
  <si>
    <t>INC.27 - INSTALAÇÃO DE BOCA DE LEÃO DUPLA COM GRELHA NÃO-ARTICULADA, EXCETO O FORNECIMENTO DA GRELHA</t>
  </si>
  <si>
    <t>06-065-021</t>
  </si>
  <si>
    <t>FORNECIMENTO DE GRELHA TIPO "BOCA DE LEÃO" DE FERRO FUND. DÚCTIL CL. MÍN.250 - 25T - DIM. APR=810X270MM - NBR 10160 - T. ARTICU. - P/ GAL. ÁGUAS PLUV.</t>
  </si>
  <si>
    <t>06-065-022</t>
  </si>
  <si>
    <t>FORNECIMENTO DE GRELHA TIPO "BOCA DE LEÃO" DE FERRO FUND. DÚCTIL CL. MÍN.250 - 25T - DIM. APR=810X270MM - NBR 10160 - T. NÃO ARTICU. - P/ GAL. ÁGUAS PLUV.</t>
  </si>
  <si>
    <t>06-065-023</t>
  </si>
  <si>
    <t>FORNECIMENTO DE GRELHA TIPO "BOCA DE LEÃO" DE FERRO FUND. DÚCTIL CL. MÍN.D400 - 40T - DIM. APR=810X270MM - NBR 10160 - T. ARTICU. - P/ GAL. ÁGUAS PLUV.</t>
  </si>
  <si>
    <t>06-065-024</t>
  </si>
  <si>
    <t>FORNECIMENTO DE GRELHA TIPO "BOCA DE LEÃO" DE FERRO FUND. DÚCTIL CL. MÍN.D400 - 40T - DIM. APR=810X270MM - NBR 10160 - T. NÃO ARTICU. - P/ GAL. ÁGUAS PLUV.</t>
  </si>
  <si>
    <t>06-065-025</t>
  </si>
  <si>
    <t>FORNECIMENTO DE GRELHA TIPO "BOCA DE LEÃO" DE FERRO FUND. DÚCTIL CL. MÍN.D400 - 40T - DIM. APR=500X500MM - NBR 10160 - T. ARTICU. - P/ GAL. ÁGUAS PLUV.</t>
  </si>
  <si>
    <t>06-065-027</t>
  </si>
  <si>
    <t>FORNECIMENTO DE GRELHA TIPO "BOCA DE LEÃO" DE PLÁSTICO CL. MÍNIMA 250 - 25T - DIM.APR=810X270MM - ABNT - T. ARTICU. P/ GAL. ÁGUAS PLUV.</t>
  </si>
  <si>
    <t>06-066-000</t>
  </si>
  <si>
    <t>REFORMA DE BOCA DE LEÃO</t>
  </si>
  <si>
    <t>06-066-001</t>
  </si>
  <si>
    <t>INC.27 - REFORMA DE BOCA DE LEÃO SIMPLES</t>
  </si>
  <si>
    <t>06-066-002</t>
  </si>
  <si>
    <t>INC.27 - REFORMA DE BOCA DE LEÃO DUPLA</t>
  </si>
  <si>
    <t>06-066-005</t>
  </si>
  <si>
    <t>INC.27 - SUBSTITUIÇÃO DA GRELHA TIPO "BOCA DE LEÃO" - TIPO ARTICULADA, EXCETO O FORNECIMENTO DA GRELHA</t>
  </si>
  <si>
    <t>06-066-006</t>
  </si>
  <si>
    <t>INC.27 - SUBSTITUIÇÃO DE GRELHA TIPO "BOCA DE LEÃO" - TIPO NÃO-ARTICULADA, EXCETO O FORNECIMENTO DA GRELHA</t>
  </si>
  <si>
    <t>06-068-000</t>
  </si>
  <si>
    <t>FORNECIMENTO E ASSENTAMENTO DE TUBO DE PVC RÍGIDO, COR BRANCA, PARA ESGOTO, JUNTAS SOLDADAS</t>
  </si>
  <si>
    <t>06-068-001</t>
  </si>
  <si>
    <t>FORNECIMENTO E ASSENTAMENTO DE TUBO DE PVC RÍGIDO, COR BRANCA, PARA ESGOTO, PONTA E BOLSA - DIÂMETRO 50MM (2")</t>
  </si>
  <si>
    <t>06-068-002</t>
  </si>
  <si>
    <t>FORNECIMENTO E ASSENTAMENTO DE TUBO DE PVC RÍGIDO, COR BRANCA, PARA ESGOTO, PONTA E BOLSA - DIÂMETRO 75MM (3")</t>
  </si>
  <si>
    <t>06-068-003</t>
  </si>
  <si>
    <t>FORNECIMENTO E ASSENTAMENTO DE TUBO DE PVC RÍGIDO, COR BRANCA, PARA ESGOTO, PONTA E BOLSA - DIÂMETRO 100MM (4")</t>
  </si>
  <si>
    <t>06-069-001</t>
  </si>
  <si>
    <t>IHD.23 - FORNECIMENTO E COLOCAÇÃO DE MANTA GEOTÊXTIL COM RESISTÊNCIA À TRAÇÃO LONGITUDINAL DE 7KN/M E TRAÇÃO TRANSVERSAL DE 6KN/M</t>
  </si>
  <si>
    <t>06-069-002</t>
  </si>
  <si>
    <t>IHD.23 - FORNECIMENTO E COLOCAÇÃO DE MANTA GEOTÊXTIL COM RESISTÊNCIA À TRAÇÃO LONGITUDINAL DE 8KN/M E TRAÇÃO TRANSVERSAL DE 7KN/M</t>
  </si>
  <si>
    <t>06-069-003</t>
  </si>
  <si>
    <t>IHD.23 - FORNECIMENTO E COLOCAÇÃO DE MANTA GEOTÊXTIL COM RESISTÊNCIA À TRAÇÃO LONGITUDINAL DE 9KN/M E TRAÇÃO TRANSVERSAL DE 8KN/M</t>
  </si>
  <si>
    <t>06-069-004</t>
  </si>
  <si>
    <t>IHD.23 - FORNECIMENTO E COLOCAÇÃO DE MANTA GEOTÊXTIL COM RESISTÊNCIA À TRAÇÃO LONGITUDINAL DE 10KN/M E TRAÇÃO TRANSVERSAL DE 9KN/M</t>
  </si>
  <si>
    <t>06-069-005</t>
  </si>
  <si>
    <t>IHD.23 - FORNECIMENTO E COLOCAÇÃO DE MANTA GEOTÊXTIL COM RESISTÊNCIA À TRAÇÃO LONGITUDINAL DE 14KN/M E TRAÇÃO TRANSVERSAL DE 12KN/M</t>
  </si>
  <si>
    <t>06-069-006</t>
  </si>
  <si>
    <t>IHD.23 - FORNECIMENTO E COLOCAÇÃO DE MANTA GEOTÊXTIL COM RESISTÊNCIA À TRAÇÃO LONGITUDINAL DE 16KN/M E TRAÇÃO TRANSVERSAL DE 14KN/M</t>
  </si>
  <si>
    <t>06-069-007</t>
  </si>
  <si>
    <t>IHD.23 - FORNECIMENTO E COLOCAÇÃO DE MANTA GEOTÊXTIL COM RESISTÊNCIA À TRAÇÃO LONGITUDINAL DE 21KN/M E TRAÇÃO TRANSVERSAL DE 19KN/M</t>
  </si>
  <si>
    <t>06-069-008</t>
  </si>
  <si>
    <t>IHD.23 - FORNECIMENTO E COLOCAÇÃO DE MANTA GEOTÊXTIL COM RESISTÊNCIA À TRAÇÃO LONGITUDINAL DE 26KN/M E TRAÇÃO TRANSVERSAL DE 23KN/M</t>
  </si>
  <si>
    <t>06-069-009</t>
  </si>
  <si>
    <t>IHD.23 - FORNECIMENTO E COLOCAÇÃO DE MANTA GEOTÊXTIL COM RESISTÊNCIA À TRAÇÃO LONGITUDINAL DE 31KN/M E TRAÇÃO TRANSVERSAL DE 27KN/M</t>
  </si>
  <si>
    <t>06-070-001</t>
  </si>
  <si>
    <t>IHD.23 - FORNECIMENTO E APLICAÇÃO DE GEOMEMBRANA DE PEAD - 1MM DE ESPESSURA</t>
  </si>
  <si>
    <t>06-070-002</t>
  </si>
  <si>
    <t>IHD.23 - FORNECIMENTO E APLICAÇÃO DE MANTA FORMADA PELA ASSOCIAÇÃO DE UM TECIDO TÉCNICO DE POLIESTER COM FILME DE POLIETILENO DE BAIXA DENSIDADE EM ACORDO COM A NBR12824</t>
  </si>
  <si>
    <t>06-070-003</t>
  </si>
  <si>
    <t>IHD.23 - FORNECIMENTO E APLICAÇÃO DE GEOCOMPOSTO FORMADO POR NÚCLEO TRIDIMENSIONAL, FLEXÍVEL DE FILAMENTO DE POLIPROPILENO, ASSOCIADO ÀS SUAS DUAS SUPERFÍCIES GEOTEXTEIS NÃO TECIDOS</t>
  </si>
  <si>
    <t>06-071-000</t>
  </si>
  <si>
    <t>SERVIÇOS DE LIMPEZA MECÂNICA DOS SISTEMAS DE DRENAGEM (GALERIAS, BOCA DE LOBO, PV, ETC), COM UTILIZAÇÃO DE EQUIPAMENTO COMBINADO HIDROJATO/ SUGADOR</t>
  </si>
  <si>
    <t>06-072-000</t>
  </si>
  <si>
    <t>SERVIÇOS DE LIMPEZA MECÂNICA DOS SISTEMAS DE DRENAGEM (GALERIAS, BOCA DE LOBO, PV, ETC), COM UTILIZAÇÃO DE EQUIPAMENTO COMBINADO HIDROJATO/ SUGADOR/ RECICLADOR</t>
  </si>
  <si>
    <t>07-000-000</t>
  </si>
  <si>
    <t>GALERIAS MOLDADAS, CÓRREGOS E DRENAGEM</t>
  </si>
  <si>
    <t>07-001-000</t>
  </si>
  <si>
    <t>ESCORAMENTO CONTÍNUO DE MADEIRA PARA GALERIAS MOLDADAS, COM REAPROVEITAMENTO</t>
  </si>
  <si>
    <t>07-003-000</t>
  </si>
  <si>
    <t>ESCORAMENTO PARA GALERIAS MOLDADAS UTILIZANDO PERFIS METÁLICOS, COM REAPROVEITAMENTO</t>
  </si>
  <si>
    <t>07-003-001</t>
  </si>
  <si>
    <t>ESCORAMENTO PARA GALERIAS MOLDADAS, UTILIZANDO PERFIS METÁLICOS, COM REAPROVEITAMENTO - PROFUNDIDADE &lt; OU = 4M, COM BOCA DE 3 À 5M</t>
  </si>
  <si>
    <t>07-003-002</t>
  </si>
  <si>
    <t>ESCORAMENTO PARA GALERIAS MOLDADAS, UTILIZANDO PERFIS METÁLICOS, COM REAPROVEITAMENTO - PROFUNDIDADE &lt; OU = 4M, COM BOCA DE 5 À 8M</t>
  </si>
  <si>
    <t>07-003-003</t>
  </si>
  <si>
    <t>ESCORAMENTO PARA GALERIAS MOLDADAS, UTILIZANDO PERFIS METÁLICOS, COM REAPROVEITAMENTO - PROFUNDIDADE &gt; 4M, &lt; OU = 6M, COM BOCA DE 3 À 5M</t>
  </si>
  <si>
    <t>07-003-004</t>
  </si>
  <si>
    <t>ESCORAMENTO PARA GALERIAS MOLDADAS, UTILIZANDO PERFIS METÁLICOS, COM REAPROVEITAMENTO - PROFUNDIDADE &gt; 4M, &lt; OU = 6M, COM BOCA DE 5 À 8M</t>
  </si>
  <si>
    <t>07-003-005</t>
  </si>
  <si>
    <t>ESCORAMENTO PARA GALERIAS MOLDADAS, UTILIZANDO PERFIS METÁLICOS, COM REAPROVEITAMENTO - PROFUNDIDADE &gt; 6M, &lt; OU = 8M, COM BOCA DE 3 À 5M</t>
  </si>
  <si>
    <t>07-003-006</t>
  </si>
  <si>
    <t>ESCORAMENTO PARA GALERIAS MOLDADAS, UTILIZANDO PERFIS METÁLICOS, COM REAPROVEITAMENTO - PROFUNDIDADE &gt; 6M, &lt; OU = 8M, COM BOCA DE 5 À 8M</t>
  </si>
  <si>
    <t>07-005-000</t>
  </si>
  <si>
    <t>PERFIS METÁLICOS PERDIDOS EM ESCORAMENTOS, NO CASO DE IMPOSSIBILIDADE DO REAPROVEITAMENTO PREVISTO NOS ITENS 7.3.</t>
  </si>
  <si>
    <t>07-006-000</t>
  </si>
  <si>
    <t>CIMBRAMENTO EM GALERIA MOLDADA</t>
  </si>
  <si>
    <t>07-007-000</t>
  </si>
  <si>
    <t>FORMA PARA GALERIA MOLDADA</t>
  </si>
  <si>
    <t>07-008-000</t>
  </si>
  <si>
    <t>FORNECIMENTO E APLICAÇÃO DE AÇO CA-25</t>
  </si>
  <si>
    <t>07-009-000</t>
  </si>
  <si>
    <t>FORNECIMENTO E APLICAÇÃO DE AÇO CA-50 - DIÂMETRO &lt; 1/2"</t>
  </si>
  <si>
    <t>07-010-000</t>
  </si>
  <si>
    <t>FORNECIMENTO E APLICAÇÃO DE AÇO CA-50 - DIÂMETRO &gt; OU = 1/2"</t>
  </si>
  <si>
    <t>07-011-000</t>
  </si>
  <si>
    <t>FORNECIMENTO E APLICAÇÃO DE AÇO CA-60</t>
  </si>
  <si>
    <t>07-012-000</t>
  </si>
  <si>
    <t>FORNECIMENTO E APLICAÇÃO DE TELA DE AÇO</t>
  </si>
  <si>
    <t>07-013-000</t>
  </si>
  <si>
    <t>FORNECIMENTO E APLICAÇÃO DE CONCRETO USINADO FCK=10MPA</t>
  </si>
  <si>
    <t>07-014-000</t>
  </si>
  <si>
    <t>FORNECIMENTO E APLICAÇÃO DE CONCRETO USINADO FCK=15,0MPA</t>
  </si>
  <si>
    <t>07-015-000</t>
  </si>
  <si>
    <t>FORNECIMENTO E APLICAÇÃO DE CONCRETO USINADO FCK=20,0MPA</t>
  </si>
  <si>
    <t>07-016-000</t>
  </si>
  <si>
    <t>FORNECIMENTO E APLICAÇÃO DE CONCRETO USINADO FCK=25MPA</t>
  </si>
  <si>
    <t>07-017-000</t>
  </si>
  <si>
    <t>FORNECIMENTO E APLICAÇÃO DE CONCRETO USINADO FCK=30,0MPA</t>
  </si>
  <si>
    <t>07-018-000</t>
  </si>
  <si>
    <t>ENROCAMENTO DE PEDRA EM TALUDES</t>
  </si>
  <si>
    <t>07-019-000</t>
  </si>
  <si>
    <t>BARBACANS DE TUBOS DE PVC - DIÂMETRO 4"</t>
  </si>
  <si>
    <t>07-020-000</t>
  </si>
  <si>
    <t>MURO DE ARRIMO DE RACHÃO COM ARGAMASSA DE CIMENTO E AREIA 1:3</t>
  </si>
  <si>
    <t>07-022-000</t>
  </si>
  <si>
    <t>DESASSOREAMENTO, LIMPEZA E REMOÇÃO DE MATERIAL DE GALERIA MOLDADA</t>
  </si>
  <si>
    <t>07-023-000</t>
  </si>
  <si>
    <t>IN.14 - FORNECIMENTO E COLOCAÇÃO DE GABIÃO TIPO CAIXA, H = 0,50 M, DE MALHA 8 X 10CM, GALVANIZADO, DE FIO Ø = 2,7MM</t>
  </si>
  <si>
    <t>07-024-000</t>
  </si>
  <si>
    <t>IN.14 - FORNECIMENTO E COLOCAÇÃO DE GABIÃO TIPO CAIXA, H = 1,00M, DE MALHA 8 X 10CM, GALVANIZADO, DE FIO Ø = 2,7MM</t>
  </si>
  <si>
    <t>07-025-000</t>
  </si>
  <si>
    <t>IN.14 - FORNECIMENTO E COLOCAÇÃO DE GABIÃO TIPO CAIXA, H = 0,50M, DE MALHA 8 X 10CM, GALVANIZADO E REVESTIDO EM PVC, DE FIO Ø = 2,4MM</t>
  </si>
  <si>
    <t>07-026-000</t>
  </si>
  <si>
    <t>IN.14 - FORNECIMENTO E COLOCAÇÃO DE GABIÃO TIPO CAIXA, H = 1,00M, DE MALHA 8 X 10CM, GALVANIZADO E REVESTIDO EM PVC, DE FIO Ø = 2,4MM</t>
  </si>
  <si>
    <t>07-030-000</t>
  </si>
  <si>
    <t>IN.14 - FORNECIMENTO  E COLOCAÇÃO DE GABIÃO TIPO COLCHÃO RENO, H = 0,17M, DE MALHA 6 X 8CM, GALVANIZADO, REVESTIDO EM PVC, DE FIO Ø = 2,0MM</t>
  </si>
  <si>
    <t>07-031-000</t>
  </si>
  <si>
    <t>IN.14 - FORNECIMENTO  E COLOCAÇÃO DE GABIÃO TIPO COLCHÃO RENO, H = 0,23M, DE MALHA 6 X 8CM, GALVANIZADO, REVESTIDO EM PVC, DE FIO Ø = 2,0MM</t>
  </si>
  <si>
    <t>07-032-000</t>
  </si>
  <si>
    <t>IN.14 - FORNECIMENTO E COLOCAÇÃO DE GABIÃO TIPO COLCHÃO RENO, H = 0,30M, DE MALHA 6 X 8CM, GALVANIZADO, REVESTIDO EM PVC, DE FIO Ø = 2,0MM</t>
  </si>
  <si>
    <t>07-034-000</t>
  </si>
  <si>
    <t>FORNECIMENTO E COLOCAÇÃO DE GABIÃO TIPO SACO, D = 0,65M, DE MALHA 8 X 10CM, GALVANIZADO, REVESTIDO EM PVC, DE FIO Ø = 2,4MM</t>
  </si>
  <si>
    <t>07-035-000</t>
  </si>
  <si>
    <t>07-040-001</t>
  </si>
  <si>
    <t>FORNECIMENTO E COLOCAÇÃO DE MANTA GEOTÊXTIL COM RESISTÊNCIA À TRAÇÃO LONGITUDINAL DE 7KN/M E TRAÇÃO TRANSVERSAL DE 6KN/M EM JUNTA DE DILATAÇÃO</t>
  </si>
  <si>
    <t>07-040-002</t>
  </si>
  <si>
    <t>FORNECIMENTO E COLOCAÇÃO DE MANTA GEOTÊXTIL COM RESISTÊNCIA À TRAÇÃO LONGITUDINAL DE 8KN/M E TRAÇÃO TRANSVERSAL DE 7KN/M EM JUNTA DE DILATAÇÃO</t>
  </si>
  <si>
    <t>07-040-003</t>
  </si>
  <si>
    <t>FORNECIMENTO E COLOCAÇÃO DE MANTA GEOTÊXTIL COM RESISTÊNCIA À TRAÇÃO LONGITUDINAL DE 9KN/M E TRAÇÃO TRANSVERSAL DE 8KN/M EM JUNTA DE DILATAÇÃO</t>
  </si>
  <si>
    <t>07-040-004</t>
  </si>
  <si>
    <t>FORNECIMENTO E COLOCAÇÃO DE MANTA GEOTÊXTIL COM RESISTÊNCIA À TRAÇÃO LONGITUDINAL DE 10KN/M E TRAÇÃO TRANSVERSAL DE 9KN/M EM JUNTA DE DILATAÇÃO</t>
  </si>
  <si>
    <t>07-040-005</t>
  </si>
  <si>
    <t>FORNECIMENTO E COLOCAÇÃO DE MANTA GEOTÊXTIL COM RESISTÊNCIA À TRAÇÃO LONGITUDINAL DE 14KN/M E TRAÇÃO TRANSVERSAL DE 12KN/M EM JUNTA DE DILATAÇÃO</t>
  </si>
  <si>
    <t>07-040-006</t>
  </si>
  <si>
    <t>FORNECIMENTO E COLOCAÇÃO DE MANTA GEOTÊXTIL COM RESISTÊNCIA À TRAÇÃO LONGITUDINAL DE 16KN/M E TRAÇÃO TRANSVERSAL DE 14KN/M EM JUNTA DE DILATAÇÃO</t>
  </si>
  <si>
    <t>07-040-007</t>
  </si>
  <si>
    <t>FORNECIMENTO E COLOCAÇÃO DE MANTA GEOTÊXTIL COM RESISTÊNCIA À TRAÇÃO LONGITUDINAL DE 21KN/M E TRAÇÃO TRANSVERSAL DE 19KN/M EM JUNTA DE DILATAÇÃO</t>
  </si>
  <si>
    <t>07-040-008</t>
  </si>
  <si>
    <t>FORNECIMENTO E COLOCAÇÃO DE MANTA GEOTÊXTIL COM RESISTÊNCIA À TRAÇÃO LONGITUDINAL DE 26KN/M E TRAÇÃO TRANSVERSAL DE 23KN/M EM JUNTA DE DILATAÇÃO</t>
  </si>
  <si>
    <t>07-040-009</t>
  </si>
  <si>
    <t>FORNECIMENTO E COLOCAÇÃO DE MANTA GEOTÊXTIL COM RESISTÊNCIA À TRAÇÃO LONGITUDINAL DE 31KN/M E TRAÇÃO TRANSVERSAL DE 27KN/M EM JUNTA DE DILATAÇÃO</t>
  </si>
  <si>
    <t>07-107-001</t>
  </si>
  <si>
    <t>IN.10 - EXECUÇÃO DE VALETA DE PROTEÇÃO DE ATERRO COM REVESTIMENTO EM CONCRETO (0,75 M3/M)</t>
  </si>
  <si>
    <t>07-107-002</t>
  </si>
  <si>
    <t>IN.11 - EXECUÇÃO DE VALETA DE PROTEÇÃO DE CORTE (0,75 M3/M)</t>
  </si>
  <si>
    <t>07-107-003</t>
  </si>
  <si>
    <t>IN.12 - EXECUÇÃO DE VALETA DE PROTEÇÃO DE CORTE COM REVESTIMENTO EM CONCRETO (0,75 M3/M)</t>
  </si>
  <si>
    <t>07-109-001</t>
  </si>
  <si>
    <t>IN.14 - FORNECIMENTO E COLOCAÇÃO DE GABIÃO TIPO COLCHÃO RENO, H = 0,30M, DE MALHA 6 X 2CM, GALVANIZADO, REVESTIDO EM PVC, DE FIO Ø = 2,20MM</t>
  </si>
  <si>
    <t>08-000-000</t>
  </si>
  <si>
    <t>PONTES E VIADUTOS</t>
  </si>
  <si>
    <t>08-001-000</t>
  </si>
  <si>
    <t>FORNECIMENTO E CRAVAÇÃO DE ESTACAS DE EUCALIPTO - DIÂMETRO 20 À 30CM</t>
  </si>
  <si>
    <t>08-006-000</t>
  </si>
  <si>
    <t>FORNECIMENTO E CRAVAÇÃO DE ESTACA METÁLICA - PERFIL DE AÇO LAMINADO W 250X32,7</t>
  </si>
  <si>
    <t>08-007-000</t>
  </si>
  <si>
    <t>FORNECIMENTO E CRAVAÇÃO DE ESTACA METÁLICA - PERFIL DE AÇO LAMINADO W 310X52</t>
  </si>
  <si>
    <t>08-013-000</t>
  </si>
  <si>
    <t>FORMA PARA SAPATAS E BALDRAMES</t>
  </si>
  <si>
    <t>08-014-000</t>
  </si>
  <si>
    <t>FORMA COMUM</t>
  </si>
  <si>
    <t>08-014-001</t>
  </si>
  <si>
    <t>FORMA COMUM, INCLUSIVE CIMBRAMENTO</t>
  </si>
  <si>
    <t>08-014-002</t>
  </si>
  <si>
    <t>FORMA COMUM, EXCLUSIVE  CIMBRAMENTO</t>
  </si>
  <si>
    <t>08-015-000</t>
  </si>
  <si>
    <t>FORMA PARA CONCRETO APARENTE</t>
  </si>
  <si>
    <t>08-015-001</t>
  </si>
  <si>
    <t>FORMA PARA CONCRETO APARENTE, INCLUSIVE CIMBRAMENTO DE ALTURA ATÉ 3M</t>
  </si>
  <si>
    <t>08-015-002</t>
  </si>
  <si>
    <t>FORMA PARA CONCRETO APARENTE, EXCLUSIVE CIMBRAMENTO</t>
  </si>
  <si>
    <t>08-016-000</t>
  </si>
  <si>
    <t>FORMA INTERNA NÃO RECUPERÁVEL, INCLUSIVE CIMBRAMENTO ATÉ 3,00M</t>
  </si>
  <si>
    <t>08-018-001</t>
  </si>
  <si>
    <t>CIMBRAMENTO METÁLICO DE ALTURA MAIOR QUE 3,00M - FORNECIMENTO DOS MATERIAIS</t>
  </si>
  <si>
    <t>M3XMÊS</t>
  </si>
  <si>
    <t>08-018-002</t>
  </si>
  <si>
    <t>CIMBRAMENTO METÁLICO DE ALTURA MAIOR QUE 3,00M, MONTAGEM E POSTERIOR DESMONTAGEM, INCLUSIVE O TRANSPORTE DOS MATERIAIS</t>
  </si>
  <si>
    <t>08-019-000</t>
  </si>
  <si>
    <t>08-020-000</t>
  </si>
  <si>
    <t>FORNECIMENTO E APLICAÇÃO DE AÇO CA-50 - DIÂMETRO MENOR QUE 1/2"</t>
  </si>
  <si>
    <t>08-021-000</t>
  </si>
  <si>
    <t>FORNECIMENTO E APLICAÇÃO DE AÇO CA-50 - DIÂMETRO MAIOR OU IGUAL À 1/2"</t>
  </si>
  <si>
    <t>08-022-000</t>
  </si>
  <si>
    <t>08-023-000</t>
  </si>
  <si>
    <t>08-024-000</t>
  </si>
  <si>
    <t>FORNECIMENTO E APLICAÇÃO DE CONCRETO USINADO FCK=10MPA - BOMBEADO</t>
  </si>
  <si>
    <t>08-025-000</t>
  </si>
  <si>
    <t>FORNECIMENTO E APLICAÇÃO DE CONCRETO USINADO FCK=15,0MPA - BOMBEADO</t>
  </si>
  <si>
    <t>08-026-000</t>
  </si>
  <si>
    <t>FORNECIMENTO E APLICAÇÃO DE CONCRETO USINADO FCK=20,0MPA - BOMBEADO</t>
  </si>
  <si>
    <t>08-027-000</t>
  </si>
  <si>
    <t>FORNECIMENTO E APLICAÇÃO DE CONCRETO USINADO FCK=25MPA -BOMBEADO</t>
  </si>
  <si>
    <t>08-028-000</t>
  </si>
  <si>
    <t>FORNECIMENTO E APLICAÇÃO DE CONCRETO USINADO FCK=30,0MPA - BOMBEADO</t>
  </si>
  <si>
    <t>08-029-000</t>
  </si>
  <si>
    <t>FORNECIMENTO E APLICAÇÃO DE CONCRETO CICLÓPICO, CONTENDO 70% DE CONCRETO FCK=15,0MPA E 30% DE PEDRA AMARROADA</t>
  </si>
  <si>
    <t>08-030-000</t>
  </si>
  <si>
    <t>ALVENARIA DE TIJOLO COMUM PARA FUNDAÇÃO</t>
  </si>
  <si>
    <t>08-031-000</t>
  </si>
  <si>
    <t>ALVENARIA DE UM TIJOLO COMUM</t>
  </si>
  <si>
    <t>08-032-000</t>
  </si>
  <si>
    <t>ALVENARIA DE MEIO TIJOLO COMUM</t>
  </si>
  <si>
    <t>08-033-000</t>
  </si>
  <si>
    <t>ALVENARIA EM BLOCOS DE CONCRETO 09 X 19 X 39CM</t>
  </si>
  <si>
    <t>08-034-000</t>
  </si>
  <si>
    <t>ALVENARIA EM BLOCOS DE CONCRETO 19 X 19 X 39CM</t>
  </si>
  <si>
    <t>08-035-000</t>
  </si>
  <si>
    <t>ALVENARIA DE PEDRA SECA</t>
  </si>
  <si>
    <t>08-036-000</t>
  </si>
  <si>
    <t>ALVENARIA DE PEDRA ARGAMASSADA</t>
  </si>
  <si>
    <t>08-037-000</t>
  </si>
  <si>
    <t>CHAPISCO COM ARGAMASSA DE CIMENTO E AREIA 1:6</t>
  </si>
  <si>
    <t>08-038-000</t>
  </si>
  <si>
    <t>REVESTIMENTO COM 2CM DE ARGAMASSA, CIMENTO E AREIA 1:3</t>
  </si>
  <si>
    <t>08-039-000</t>
  </si>
  <si>
    <t>EMBOÇO COM ARGAMASSA DE CIMENTO, CAL E AREIA NO TRAÇO 1:2:8</t>
  </si>
  <si>
    <t>08-040-000</t>
  </si>
  <si>
    <t>REBOCO</t>
  </si>
  <si>
    <t>08-041-000</t>
  </si>
  <si>
    <t>IMPERMEABILIZAÇÃO DE CONCRETO EM CONTATO COM A TERRA</t>
  </si>
  <si>
    <t>08-042-000</t>
  </si>
  <si>
    <t>IMPERMEABILIZAÇÃO DE TABULEIROS</t>
  </si>
  <si>
    <t>08-043-000</t>
  </si>
  <si>
    <t>JUNTA TIPO FUNGENBAND O-12 OU SIMILAR</t>
  </si>
  <si>
    <t>08-044-000</t>
  </si>
  <si>
    <t>JUNTA TIPO FUNGENBAND O-22 OU SIMILAR</t>
  </si>
  <si>
    <t>08-045-000</t>
  </si>
  <si>
    <t>APOIO DE NEOPRENE SIMPLES</t>
  </si>
  <si>
    <t>08-046-000</t>
  </si>
  <si>
    <t>APOIO DE NEOPRENE FRETADO</t>
  </si>
  <si>
    <t>08-048-000</t>
  </si>
  <si>
    <t>GRADIL DE FERRO MODELO PMSP</t>
  </si>
  <si>
    <t>08-048-001</t>
  </si>
  <si>
    <t>GRADIL DE FERRO MODELO PMSP, INCLUI PINTURA</t>
  </si>
  <si>
    <t>08-048-002</t>
  </si>
  <si>
    <t>PINTURA DE GRADIL DE FERRO, MODELO PMSP</t>
  </si>
  <si>
    <t>08-049-000</t>
  </si>
  <si>
    <t>DEMOLIÇÃO DE CONCRETO SIMPLES</t>
  </si>
  <si>
    <t>08-050-000</t>
  </si>
  <si>
    <t>DEMOLIÇÃO DE ALVENARIA</t>
  </si>
  <si>
    <t>08-051-000</t>
  </si>
  <si>
    <t>DEMOLIÇÃO DE CONCRETO ARMADO</t>
  </si>
  <si>
    <t>08-053-000</t>
  </si>
  <si>
    <t>CORTE DE PERFIL DE AÇO 10"</t>
  </si>
  <si>
    <t>08-054-000</t>
  </si>
  <si>
    <t>CORTE DE PERFIL DE AÇO 12"</t>
  </si>
  <si>
    <t>08-055-000</t>
  </si>
  <si>
    <t>EMENDA DE TOPO DE PERFIL DE AÇO 10"</t>
  </si>
  <si>
    <t>08-056-000</t>
  </si>
  <si>
    <t>EMENDA DE TOPO DE PERFIL DE AÇO 12"</t>
  </si>
  <si>
    <t>08-057-000</t>
  </si>
  <si>
    <t>FORNECIMENTO E COLOCAÇÃO DE JUNTA DE DILATAÇÃO DE ELASTÔMERO DE NEOPRENE, TIPO JEENE JJ 2540 VV OU SIMILAR</t>
  </si>
  <si>
    <t>08-058-000</t>
  </si>
  <si>
    <t>FORNECIMENTO E COLOCAÇÃO DE JUNTA DE DILATAÇÃO DE ELASTÔMERO DE NEOPRENE, TIPO JEENE JJ 3550 VV OU SIMILAR</t>
  </si>
  <si>
    <t>08-062-000</t>
  </si>
  <si>
    <t>FORNECIMENTO E COLOCAÇÃO DE AÇO DE PROTENSÃO CP-190-RB - 4 Ø=1/2" INCLUINDO BAINHA, PROTENSÃO E INJEÇÃO</t>
  </si>
  <si>
    <t>08-063-000</t>
  </si>
  <si>
    <t>FORNECIMENTO E COLOCAÇÃO DE AÇO DE PROTENSÃO CP-190-RB 6 Ø = 1/2"   INCLUINDO BAINHA, PROTENSÃO E INJEÇÃO</t>
  </si>
  <si>
    <t>08-064-000</t>
  </si>
  <si>
    <t>FORNECIMENTO E COLOCAÇÃO DE AÇO DE PROTENSÃO CP-190-RB - 12 Ø = 1/2" INCLUINDO BAINHA, PROTENSÃO E INJEÇÃO</t>
  </si>
  <si>
    <t>08-065-000</t>
  </si>
  <si>
    <t>ICO.03 - ANCORAGEM ATIVA SÉRIE V- 4 Ø = 1/2"</t>
  </si>
  <si>
    <t>08-066-000</t>
  </si>
  <si>
    <t>ICO.03 - ANCORAGEM ATIVA SÉRIE V-6 - Ø = 1/2"</t>
  </si>
  <si>
    <t>08-067-000</t>
  </si>
  <si>
    <t>ICO.03 - ANCORAGEM ATIVA SÉRIE V-12 - Ø = 1/2"</t>
  </si>
  <si>
    <t>08-068-000</t>
  </si>
  <si>
    <t>BROCA, DIÂMETRO 25CM, PROFUNDIDADE ATÉ 4M</t>
  </si>
  <si>
    <t>08-070-000</t>
  </si>
  <si>
    <t>ALVENARIA DE BLOCOS DE CONCRETO 14 X 19 X 39CM</t>
  </si>
  <si>
    <t>08-071-000</t>
  </si>
  <si>
    <t>INC.27 - FORNECIMENTO E COLOCAÇÃO DE JUNTA DE DILATAÇÃO DE ELASTÔMERO DE NEOPRENE, TIPO JEENE JJ6080VV OU SIMILAR</t>
  </si>
  <si>
    <t>08-072-000</t>
  </si>
  <si>
    <t>INC.27 - FORNECIMENTO E COLOCAÇÃO DE JUNTA DE DILATAÇÃO DE ELASTÔMERO DE NEOPRENE, TIPO JEENE JJ 99120 VV OU SIMILAR</t>
  </si>
  <si>
    <t>08-073-000</t>
  </si>
  <si>
    <t>FORNECIMENTO E COLOCAÇÃO DE AÇO DE PROTENSÃO CP-190 RB 12 DIÂMETRO 5/8", INCLUIDO BAINHA, PROTENSÃO E INJEÇÃO</t>
  </si>
  <si>
    <t>08-076-000</t>
  </si>
  <si>
    <t>INC.27 - FORNECIMENTO E COLOCAÇÃO DE JUNTA DE DILATAÇÃO DE ELASTÔMERO DE NEOPRENE, TIPO JEENE JJ 0411 M OU SIMILAR</t>
  </si>
  <si>
    <t>08-077-000</t>
  </si>
  <si>
    <t>INC.27 - FORNECIMENTO E COLOCAÇÃO DE JUNTA DILATAÇÃO ELASTÔMERO NEOPRENE, JEENE JJ2027M OU SIMILAR</t>
  </si>
  <si>
    <t>08-078-000</t>
  </si>
  <si>
    <t>INC.27 - FORNECIMENTO E COLOCAÇÃO DE JUNTA DE DILATAÇÃO DE ELASTÔMERO DE NEOPRENE, TIPO JEENE JJ5070 OU SIMILAR</t>
  </si>
  <si>
    <t>08-079-000</t>
  </si>
  <si>
    <t>ICO.03 - ANCORAGEM ATIVA SÉRIE V 12 Ø = 5/8 "</t>
  </si>
  <si>
    <t>08-080-000</t>
  </si>
  <si>
    <t>CARGA E REMOÇÃO DE ENTULHO ATÉ A DISTÂNCIA MÉDIA DE IDA E VOLTA DE 1KM</t>
  </si>
  <si>
    <t>08-086-000</t>
  </si>
  <si>
    <t>REMOÇÃO DE ENTULHO ALÉM DO PRIMEIRO KM</t>
  </si>
  <si>
    <t>08-087-000</t>
  </si>
  <si>
    <t>BRITAGEM DOS MATERIAIS PROVENIENTES DOS RESÍDUOS DA CONSTRUÇÃO CIVIL</t>
  </si>
  <si>
    <t>09-000-000</t>
  </si>
  <si>
    <t>FRESAGEM</t>
  </si>
  <si>
    <t>09-001-000</t>
  </si>
  <si>
    <t>FRESAGEM DE PAVIMENTO ASFÁLTICO COM ESPESSURA ATÉ 3CM, EM VIAS EXPRESSAS, INCLUSIVE REMOÇÃO DO MATERIAL FRESADO ATÉ 10KM E VARRIÇÃO</t>
  </si>
  <si>
    <t>09-002-000</t>
  </si>
  <si>
    <t>FRESAGEM DE PAVIMENTO ASFÁLTICO COM ESPESSURA ATÉ 3CM, EM VIAS ARTERIAIS, INCLUSIVE REMOÇÃO DO MATERIAL FRESADO ATÉ 10KM E VARRIÇÃO</t>
  </si>
  <si>
    <t>09-003-000</t>
  </si>
  <si>
    <t>FRESAGEM DE PAVIMENTO ASFÁLTICO COM ESPESSURA ATÉ 5CM, EM VIAS EXPRESSAS, INCLUSIVE REMOÇÃO DO MATERIAL FRESADO ATÉ 10KM E VARRIÇÃO</t>
  </si>
  <si>
    <t>09-004-000</t>
  </si>
  <si>
    <t>FRESAGEM DE PAVIMENTO ASFÁLTICO COM ESPESSURA ATÉ 5CM, EM VIAS ARTERIAIS, INCLUSIVE REMOÇÃO DO MATERIAL FRESADO ATÉ 10KM E VARRIÇÃO</t>
  </si>
  <si>
    <t>10-000-000</t>
  </si>
  <si>
    <t>RECUPERAÇÃO ESTRUTURAL DE OBRAS DE ARTE (PONTES E VIADUTOS)</t>
  </si>
  <si>
    <t>10-001-000</t>
  </si>
  <si>
    <t>ANDAIMES METÁLICOS</t>
  </si>
  <si>
    <t>10-001-001</t>
  </si>
  <si>
    <t>ANDAIMES METÁLICOS - FORNECIMENTO</t>
  </si>
  <si>
    <t>M3XMES</t>
  </si>
  <si>
    <t>10-001-002</t>
  </si>
  <si>
    <t>ANDAIMES METÁLICOS - MONTAGEM E DESMONTAGEM</t>
  </si>
  <si>
    <t>10-002-000</t>
  </si>
  <si>
    <t>PLATAFORMA DE MADEIRA A SEREM ARMADAS SOBRE ANDAIMES METÁLICOS</t>
  </si>
  <si>
    <t>10-003-000</t>
  </si>
  <si>
    <t>IN.21 - APICOAMENTO DE SUPERFÍCIES DE CONCRETO (COM EQUIPAMENTO PNEUMÁTICO)</t>
  </si>
  <si>
    <t>10-004-000</t>
  </si>
  <si>
    <t>CORTE E REMOÇÃO SUPERFICIAL DE CONCRETO ATÉ 3 CM DE PROFUNDIDADE</t>
  </si>
  <si>
    <t>10-005-000</t>
  </si>
  <si>
    <t>JATEAMENTO PARA LIMPEZA DE FERRAGENS E SUPERFÍCIES DE CONCRETO</t>
  </si>
  <si>
    <t>10-006-000</t>
  </si>
  <si>
    <t>FORNECIMENTO, PREPARO E APLICAÇÃO DE ADESIVO EPOXÍDICO PARA COLAGEM</t>
  </si>
  <si>
    <t>10-007-000</t>
  </si>
  <si>
    <t>FORNECIMENTO, PREPARO E APLICAÇÃO DE CONCRETO PROJETADO, MEDIDO NO PROJETO</t>
  </si>
  <si>
    <t>10-007-002</t>
  </si>
  <si>
    <t>FORNECIMENTO, PREPARO E APLICAÇÃO DE CONCRETO PROJETADO, MEDIDO NO PROJETO - FCK = 20MPA - EM OBRAS DE CONTENÇÃO</t>
  </si>
  <si>
    <t>10-007-003</t>
  </si>
  <si>
    <t>FORNECIMENTO, PREPARO E APLICAÇÃO DE CONCRETO PROJETADO, MEDIDO NO PROJETO - FCK = 25MPA - EM OBRAS DE CONTENÇÃO</t>
  </si>
  <si>
    <t>10-007-004</t>
  </si>
  <si>
    <t>FORNECIMENTO, PREPARO E APLICAÇÃO DE CONCRETO PROJETADO, MEDIDO NO PROJETO - FCK = 30MPA - EM OBRAS DE CONTENÇÃO</t>
  </si>
  <si>
    <t>10-008-000</t>
  </si>
  <si>
    <t>GRAUTE</t>
  </si>
  <si>
    <t>10-008-001</t>
  </si>
  <si>
    <t>GRAUTE COM PEDRISCO - FORNECIMENTO, PREPARO E APLICAÇÃO</t>
  </si>
  <si>
    <t>10-008-002</t>
  </si>
  <si>
    <t>GRAUTE - FORNECIMENTO, PREPARO E APLICAÇÃO</t>
  </si>
  <si>
    <t>10-009-000</t>
  </si>
  <si>
    <t>COLMATAÇÃO DE FISSURAS COM FORNECIMENTO E APLICAÇÃO DE ARGAMASSA EPOXÍDICA</t>
  </si>
  <si>
    <t>10-010-000</t>
  </si>
  <si>
    <t>BICOS DE INJEÇÃO PARA RESINAS - FORNECIMENTO, INSTALAÇÃO E POSTERIOR CORTE</t>
  </si>
  <si>
    <t>10-011-000</t>
  </si>
  <si>
    <t>TRATAMENTO DE TRINCAS INATIVAS COM INJEÇÃO DE RESINA EPÓXI</t>
  </si>
  <si>
    <t>10-012-000</t>
  </si>
  <si>
    <t>CALDA DE CIMENTO PARA INJEÇÃO - FORNECIMENTO, PREPARO E APLICAÇÃO</t>
  </si>
  <si>
    <t>10-013-000</t>
  </si>
  <si>
    <t>TRATAMENTO DE TRINCAS INATIVAS COM INJEÇÃO DE RESINA EPÓXI DE BAIXA VISCOSIDADE, BICOMPONENTE, ISENTA DE SOLVENTES</t>
  </si>
  <si>
    <t>10-015-000</t>
  </si>
  <si>
    <t>CURA QUÍMICA</t>
  </si>
  <si>
    <t>10-016-000</t>
  </si>
  <si>
    <t>SINALIZAÇÃO</t>
  </si>
  <si>
    <t>10-016-001</t>
  </si>
  <si>
    <t>SINALIZAÇÃO - TAPUME MÓVEL</t>
  </si>
  <si>
    <t>10-016-002</t>
  </si>
  <si>
    <t>SINALIZAÇÃO - ILUMINAÇÃO</t>
  </si>
  <si>
    <t>10-016-003</t>
  </si>
  <si>
    <t>PLACA DE OBRA EM CHAPA DE AÇO GALVANIZADO</t>
  </si>
  <si>
    <t>10-017-000</t>
  </si>
  <si>
    <t>HIDROJATEAMENTO DE ALTA PRESSÃO PARA LIMPEZA DE SUPERFÍCIES</t>
  </si>
  <si>
    <t>10-018-000</t>
  </si>
  <si>
    <t>PROTEÇÃO PARA TERCEIROS COM TELA DE NYLON</t>
  </si>
  <si>
    <t>10-019-000</t>
  </si>
  <si>
    <t>LIXAMENTO MECÂNICO DE SUPERFÍCIES DE CONCRETO</t>
  </si>
  <si>
    <t>10-020-000</t>
  </si>
  <si>
    <t>FORNECIMENTO E APLICAÇÃO DE RESINA EPOXÍDICA PARA CHUMBAMENTO DE ARMADURAS EM FUROS DE CONCRETO</t>
  </si>
  <si>
    <t>10-021-000</t>
  </si>
  <si>
    <t>CORTE DE CONCRETO COM DISCO DIAMANTADO ATÉ PROFUNDIDADE DE 13CM</t>
  </si>
  <si>
    <t>10-022-000</t>
  </si>
  <si>
    <t>REMOÇÃO DE PINTURA EXISTENTE COM REMOVEDOR "PINTOFF" OU SIMILAR</t>
  </si>
  <si>
    <t>10-023-000</t>
  </si>
  <si>
    <t>TINTA PVA (LÁTEX) - CONCRETO OU REBOCO SEM MASSA CORRIDA</t>
  </si>
  <si>
    <t>10-024-000</t>
  </si>
  <si>
    <t>FURAÇÃO EM CONCRETO ARMADO</t>
  </si>
  <si>
    <t>10-024-001</t>
  </si>
  <si>
    <t>FURAÇÃO EM CONCRETO - DIÂMETRO 5/8"</t>
  </si>
  <si>
    <t>CM</t>
  </si>
  <si>
    <t>10-024-002</t>
  </si>
  <si>
    <t>FURAÇÃO EM CONCRETO - DIÂMETRO 3/4"</t>
  </si>
  <si>
    <t>10-024-003</t>
  </si>
  <si>
    <t>FURAÇÃO EM CONCRETO - DIÂMETRO 1"</t>
  </si>
  <si>
    <t>10-024-004</t>
  </si>
  <si>
    <t>FURAÇÃO EM CONCRETO - DIÂMETRO 1 1/4"</t>
  </si>
  <si>
    <t>10-024-005</t>
  </si>
  <si>
    <t>FURAÇÃO EM CONCRETO ARMADO - DIÂMETRO 2"</t>
  </si>
  <si>
    <t>10-024-006</t>
  </si>
  <si>
    <t>FURAÇÃO EM CONCRETO ARMADO - DIÂMETRO 3"</t>
  </si>
  <si>
    <t>10-024-007</t>
  </si>
  <si>
    <t>FURAÇÃO EM CONCRETO ARMADO - DIÂMETRO 4"</t>
  </si>
  <si>
    <t>10-024-008</t>
  </si>
  <si>
    <t>FURAÇÃO DE CONCRETO ARMADO - DIÂMETRO 1 1/2"</t>
  </si>
  <si>
    <t>10-025-001</t>
  </si>
  <si>
    <t>APLICAÇÃO DE TINTA ANTI-PICHAÇÃO - BASE SOLVENTE - 2 DEMÃOS</t>
  </si>
  <si>
    <t>10-025-003</t>
  </si>
  <si>
    <t>APLICAÇÃO DE VERNIZ ANTI-PICHAÇÃO - BASE SOLVENTE - 2 DEMÃOS (REMOÇÃO DA PICHAÇÃO SOMENTE A SECO OU COM ÁGUA E SABÃO)</t>
  </si>
  <si>
    <t>10-108-001</t>
  </si>
  <si>
    <t>LIXAMENTO MANUAL DE SUPERFÍCIE DE CONCRETO</t>
  </si>
  <si>
    <t>10-109-001</t>
  </si>
  <si>
    <t>PINTURA COM SELADOR PARA TINTA ACRILICA</t>
  </si>
  <si>
    <t>11-000-000</t>
  </si>
  <si>
    <t>CUSTO HORÁRIO EM OPERAÇÃO DE MÁQUINAS E VIATURAS (INCLUI COMBUSTÍVEL E OPERADOR)</t>
  </si>
  <si>
    <t>11-002-000</t>
  </si>
  <si>
    <t>CAMINHÃO BASCULANTE 4,0M3</t>
  </si>
  <si>
    <t>11-003-000</t>
  </si>
  <si>
    <t>CAMINHÃO CARGA SECA CAPACIDADE  8TON.</t>
  </si>
  <si>
    <t>11-004-000</t>
  </si>
  <si>
    <t>CAMINHÃO CARGA SECA CAPACIDADE 8TON COM GUINDASTE</t>
  </si>
  <si>
    <t>11-005-000</t>
  </si>
  <si>
    <t>CAMINHÃO COM TANQUE IRRIGADOR DE 6000 LITROS</t>
  </si>
  <si>
    <t>11-006-000</t>
  </si>
  <si>
    <t>CAMINHÃO TRATOR COM SEMI REBOQUE PLANO CARREGA TUDO</t>
  </si>
  <si>
    <t>11-007-000</t>
  </si>
  <si>
    <t>COMPRESSOR PORTÁTIL - 295 PCM</t>
  </si>
  <si>
    <t>11-008-000</t>
  </si>
  <si>
    <t>CARRO POPULAR 50% EM OPERAÇÃO</t>
  </si>
  <si>
    <t>11-009-000</t>
  </si>
  <si>
    <t>MOTONIVELADORA - 125HP</t>
  </si>
  <si>
    <t>11-010-000</t>
  </si>
  <si>
    <t>MOTONIVELADORA</t>
  </si>
  <si>
    <t>11-011-000</t>
  </si>
  <si>
    <t>PÁ CARREGADEIRA DE PNEUS - 1,80M3</t>
  </si>
  <si>
    <t>11-014-000</t>
  </si>
  <si>
    <t>RETROESCAVADEIRA CAP CAÇAMBA FRONTAL 0,76M3</t>
  </si>
  <si>
    <t>11-015-000</t>
  </si>
  <si>
    <t>ROLO COMPACTADOR VIBRATÓRIO LISO 4T</t>
  </si>
  <si>
    <t>11-017-000</t>
  </si>
  <si>
    <t>ROLO COMPACTADOR  PÉ DE CARNEIRO DE UM CIL. 12,2 TON</t>
  </si>
  <si>
    <t>11-018-000</t>
  </si>
  <si>
    <t>TRATOR DE TRAÇÃO AGRÍCOLA</t>
  </si>
  <si>
    <t>11-019-000</t>
  </si>
  <si>
    <t>TRATOR DE ESTEIRA - 9TON</t>
  </si>
  <si>
    <t>11-020-000</t>
  </si>
  <si>
    <t>TRATOR DE ESTEIRA - 16TON</t>
  </si>
  <si>
    <t>11-022-000</t>
  </si>
  <si>
    <t>FURGÃO LONGO, TETO ALTO  50% EM OPERAÇÃO</t>
  </si>
  <si>
    <t>11-023-000</t>
  </si>
  <si>
    <t>CAMINHÃO BASCULANTE 10M3</t>
  </si>
  <si>
    <t>11-024-000</t>
  </si>
  <si>
    <t>ROMPEDOR</t>
  </si>
  <si>
    <t>11-025-000</t>
  </si>
  <si>
    <t>CAMINHÃO ESPARGIDOR - 6000L</t>
  </si>
  <si>
    <t>11-026-000</t>
  </si>
  <si>
    <t>VIBROACABADORA  DE ASFALTO SOBRE ESTEIRA CAP. 300 TON/H</t>
  </si>
  <si>
    <t>11-027-000</t>
  </si>
  <si>
    <t>GUINDASTE DE LANÇA FIXA SOBRE ESTEIRAS - 12T</t>
  </si>
  <si>
    <t>11-028-000</t>
  </si>
  <si>
    <t>GUINDASTE HIDRÁULICO SOBRE PNEUS - 20/25 T</t>
  </si>
  <si>
    <t>12-000-000</t>
  </si>
  <si>
    <t>MÃO DE OBRA PARA SERVIÇOS NAS SUBPREFEITURAS  (INCLUI ENCARGOS SOCIAIS)</t>
  </si>
  <si>
    <t>12-002-000</t>
  </si>
  <si>
    <t>CALCETEIRO</t>
  </si>
  <si>
    <t>12-003-000</t>
  </si>
  <si>
    <t>CARPINTEIRO</t>
  </si>
  <si>
    <t>12-004-000</t>
  </si>
  <si>
    <t>ELETRICISTA</t>
  </si>
  <si>
    <t>12-005-000</t>
  </si>
  <si>
    <t>ENCANADOR</t>
  </si>
  <si>
    <t>12-006-000</t>
  </si>
  <si>
    <t>ESGOTEIRO</t>
  </si>
  <si>
    <t>12-007-000</t>
  </si>
  <si>
    <t>FERREIRO</t>
  </si>
  <si>
    <t>12-008-000</t>
  </si>
  <si>
    <t>MOTORISTA DE CAMINHÃO</t>
  </si>
  <si>
    <t>12-009-000</t>
  </si>
  <si>
    <t>OPERADOR DE MÁQUINA PESADA</t>
  </si>
  <si>
    <t>12-010-000</t>
  </si>
  <si>
    <t>PEDREIRO</t>
  </si>
  <si>
    <t>12-011-000</t>
  </si>
  <si>
    <t>SERVENTE</t>
  </si>
  <si>
    <t>12-012-000</t>
  </si>
  <si>
    <t>ENCARREGADO</t>
  </si>
  <si>
    <t>12-013-000</t>
  </si>
  <si>
    <t>ENGENHEIRO DA OBRA</t>
  </si>
  <si>
    <t>13-000-000</t>
  </si>
  <si>
    <t>FUNDAÇÕES</t>
  </si>
  <si>
    <t>13-001-000</t>
  </si>
  <si>
    <t>EXECUÇÃO DE ESTACA RAIZ, SEM O FORNECIMENTO DOS MATERIAIS</t>
  </si>
  <si>
    <t>13-001-001</t>
  </si>
  <si>
    <t>ESTACA TIPO RAIZ, 100MM, COM PERFURAÇÃO EM SOLO - 10T</t>
  </si>
  <si>
    <t>13-001-002</t>
  </si>
  <si>
    <t>ESTACA TIPO RAIZ, 100MM, COM PERFURAÇÃO EM ROCHA - 10T</t>
  </si>
  <si>
    <t>13-001-003</t>
  </si>
  <si>
    <t>ESTACA TIPO RAIZ, 120MM, COM PERFURAÇÃO EM SOLO - 15T</t>
  </si>
  <si>
    <t>13-001-004</t>
  </si>
  <si>
    <t>ESTACA TIPO RAIZ, 120MM, COM PERFURAÇÃO EM ROCHA - 15T</t>
  </si>
  <si>
    <t>13-001-005</t>
  </si>
  <si>
    <t>ESTACA TIPO RAIZ, 150MM, COM PERFURAÇÃO EM SOLO - 25T</t>
  </si>
  <si>
    <t>13-001-006</t>
  </si>
  <si>
    <t>ESTACA TIPO RAIZ, 150MM, COM PERFURAÇÃO EM ROCHA - 25T</t>
  </si>
  <si>
    <t>13-001-007</t>
  </si>
  <si>
    <t>ESTACA TIPO RAIZ, 160MM, COM PERFURAÇÃO EM SOLO - 35T</t>
  </si>
  <si>
    <t>13-001-008</t>
  </si>
  <si>
    <t>ESTACA TIPO RAIZ, 160MM, COM PERFURAÇÃO EM ROCHA - 35T</t>
  </si>
  <si>
    <t>13-001-009</t>
  </si>
  <si>
    <t>ESTACA TIPO RAIZ, 200MM, COM PERFURAÇÃO EM SOLO - 50T</t>
  </si>
  <si>
    <t>13-001-010</t>
  </si>
  <si>
    <t>ESTACA TIPO RAIZ, 200MM, COM PERFURAÇÃO EM ROCHA - 50T</t>
  </si>
  <si>
    <t>13-001-011</t>
  </si>
  <si>
    <t>ESTACA TIPO RAIZ, 250MM, COM PERFURAÇÃO EM SOLO - 80T</t>
  </si>
  <si>
    <t>13-001-012</t>
  </si>
  <si>
    <t>ESTACA TIPO RAIZ, 250MM, COM PERFURAÇÃO EM ROCHA - 80T</t>
  </si>
  <si>
    <t>13-001-013</t>
  </si>
  <si>
    <t>ESTACA TIPO RAIZ, 310MM, COM PERFURAÇÃO EM SOLO - 100T</t>
  </si>
  <si>
    <t>13-001-014</t>
  </si>
  <si>
    <t>ESTACA TIPO RAIZ, 310MM, COM PERFURAÇÃO EM ROCHA - 100T</t>
  </si>
  <si>
    <t>13-001-015</t>
  </si>
  <si>
    <t>ESTACA TIPO RAIZ, 400MM, COM PERFURAÇÃO EM SOLO - 130T</t>
  </si>
  <si>
    <t>13-001-016</t>
  </si>
  <si>
    <t>ESTACA TIPO RAIZ, 400MM, COM PERFURAÇÃO EM ROCHA - 130T</t>
  </si>
  <si>
    <t>13-002-000</t>
  </si>
  <si>
    <t>MATERIAIS PARA A ESTACA TIPO RAIZ (AS QUANTIDADES SERÃO LEVANTADAS NO PROJETO)</t>
  </si>
  <si>
    <t>13-002-001</t>
  </si>
  <si>
    <t>MATERIAIS PARA A ESTACA TIPO RAIZ (AS QUANTIDADES SERÃO LEVANTADAS NO PROJETO) - FORNECIMENTO DE CIMENTO COMUM</t>
  </si>
  <si>
    <t>13-002-002</t>
  </si>
  <si>
    <t>MATERIAIS PARA A ESTACA TIPO RAIZ (AS QUANTIDADES SERÃO LEVANTADAS NO PROJETO) - FORNECIMENTO DE AREIA</t>
  </si>
  <si>
    <t>13-002-003</t>
  </si>
  <si>
    <t>MATERIAIS PARA A ESTACA TIPO RAIZ (AS QUANTIDADES SERÃO LEVANTADAS NO PROJETO) - FORNECIMENTO DE AÇO CA-50, COM BITOLA &gt; = 12,5MM</t>
  </si>
  <si>
    <t>13-002-004</t>
  </si>
  <si>
    <t>MATERIAIS PARA A ESTACA TIPO RAIZ (AS QUANTIDADES SERÃO LEVANTADAS NO PROJETO) - FORNECIMENTO DE AÇO CA-50, COM BITOLA = &lt; 12,5MM</t>
  </si>
  <si>
    <t>13-002-005</t>
  </si>
  <si>
    <t>MATERIAIS PARA A ESTACA TIPO RAIZ (AS QUANTIDADES SERÃO LEVANTADAS NO PROJETO) - FORNECIMENTO DE ÁGUA</t>
  </si>
  <si>
    <t>13-002-006</t>
  </si>
  <si>
    <t>MATERIAIS PARA A ESTACA TIPO RAIZ (AS QUANTIDADES SERÃO LEVANTADAS NO PROJETO) - FORNECIMENTO DE ARAME RECOZIDO N.18</t>
  </si>
  <si>
    <t>14-000-000</t>
  </si>
  <si>
    <t>SERVIÇOS COM AGREGADOS RECICLADOS DE RESÍDUOS DA CONSTRUÇÃO</t>
  </si>
  <si>
    <t>14-001-000</t>
  </si>
  <si>
    <t>SERVIÇOS NÃO INCLUINDO O FORNECIMENTO DOS  AGREGADOS RECICLADOS</t>
  </si>
  <si>
    <t>14-001-001</t>
  </si>
  <si>
    <t>14-001-002</t>
  </si>
  <si>
    <t>REVESTIMENTO PRIMÁRIO COM AGREGADO RECICLADO MISTURADO AO SOLO LOCAL, INCLUSIVE ESCARIFICAÇÃO, VERIFICAÇÃO, UMEDECIMENTO, COMPACTAÇÃO E ENSAIOS, CAMADA ACABADA, SEM FORNECIMENTO DE AGREGADO</t>
  </si>
  <si>
    <t>14-001-003</t>
  </si>
  <si>
    <t>BASE DE AGREGADO RECICLADO, SEM FORNECIMENTO DE AGREGADO</t>
  </si>
  <si>
    <t>14-001-004</t>
  </si>
  <si>
    <t>REFORÇO SO SUB-LEITO/SUB-BASE DE SOLO MELHORADO COM AGREGADO RECICLADO 10% EM VOLUME, SEM FORNECIMENTO DE AGREGADO</t>
  </si>
  <si>
    <t>14-001-005</t>
  </si>
  <si>
    <t>REFORÇO DO SUB-LEITO/SUB-BASE DE SOLO MELHORADO COM AGREGADO RECICLADO 20% EM VOLUME, SEM FORNECIMENTO DE AGREGADO</t>
  </si>
  <si>
    <t>14-001-006</t>
  </si>
  <si>
    <t>REFORÇO DO SUB-LEITO/SUB-BASE DE SOLO MELHORADO COM AGREGADO RECICLADO 30% EM VOLUME, SEM FORNECIMENTO DE AGREGADO</t>
  </si>
  <si>
    <t>14-001-007</t>
  </si>
  <si>
    <t>REFORÇO DO SUB-LEITO/SUB-BASE DE SOLO MELHORADO COM AGREGADO RECICLADO 40% EM VOLUME, SEM FORNECIMENTO DE AGREGADO</t>
  </si>
  <si>
    <t>14-001-008</t>
  </si>
  <si>
    <t>REFORÇO DO SUB-LEITO/SUB-BASE DE SOLO MELHORADO COM AGREGADO RECICLADO 50% EM VOLUME, SEM FORNECIMENTO DE AGREGADO</t>
  </si>
  <si>
    <t>14-001-009</t>
  </si>
  <si>
    <t>REFORÇO DO SUB-LEITO/SUB-BASE DE SOLO MELHORADO COM AGREGADO RECICLADO 60% EM VOLUME, SEM FORNECIMENTO DE AGREGADO</t>
  </si>
  <si>
    <t>14-001-010</t>
  </si>
  <si>
    <t>LASTRO DE AGREGADO RECICLADO, SEM FORNECIMENTO DE AGREGADO</t>
  </si>
  <si>
    <t>14-001-011</t>
  </si>
  <si>
    <t>DRENO DE AGREGADO RECICLADO, SEM FORNECIMENTO DE AGREGADO</t>
  </si>
  <si>
    <t>14-002-000</t>
  </si>
  <si>
    <t>SERVIÇOS INCLUINDO O FORNECIMENTO DOS AGREGADOS RECICLADOS</t>
  </si>
  <si>
    <t>14-002-001</t>
  </si>
  <si>
    <t>FUNDAÇÃO DE AGREGADO RECICLADO, COM FORNECIMENTO DE AGREGADO</t>
  </si>
  <si>
    <t>14-002-002</t>
  </si>
  <si>
    <t>REVESTIMENTO PRIMÁRIO COM AGREGADO RECICLADO MISTURADO AO SOLO LOCAL, COM FORNECIMENTO DE AGREGADO</t>
  </si>
  <si>
    <t>14-002-003</t>
  </si>
  <si>
    <t>BASE DE AGREGADO RECICLADO, COM FORNECIMENTO DE AGREGADO</t>
  </si>
  <si>
    <t>14-002-004</t>
  </si>
  <si>
    <t>REFORÇO DO SUB-LEITO/SUB-BASE DE SOLO MELHORADO COM AGREGADO RECICLADO 10% EM VOLUME, COM FORNECIMENTO DE AGREGADO</t>
  </si>
  <si>
    <t>14-002-005</t>
  </si>
  <si>
    <t>REFORÇO DO SUB-LEITO/SUB-BASE DE SOLO MELHORADO COM AGREGADO RECICLADO 20% EM VOLUME, COM FORNECIMENTO DE AGREGADO</t>
  </si>
  <si>
    <t>14-002-006</t>
  </si>
  <si>
    <t>REFORÇO DO SUB-LEITO/SUB-BASE DE SOLO MELHORADO COM AGREGADO RECICLADO 30% EM VOLUME, COM FORNECIMENTO DE AGREGADO</t>
  </si>
  <si>
    <t>14-002-007</t>
  </si>
  <si>
    <t>REFORÇO DO SUB-LEITO/SUB-BASE DE SOLO MELHORADO COM AGREGADO RECICLADO 40% EM VOLUME, COM FORNECIMENTO DE AGREGADO</t>
  </si>
  <si>
    <t>14-002-008</t>
  </si>
  <si>
    <t>REFORÇO DO SUB-LEITO/SUB-BASE DE SOLO MELHORADO COM AGREGADO RECICLADO 50% EM VOLUME, COM FORNECIMENTO DE AGREGADO</t>
  </si>
  <si>
    <t>14-002-009</t>
  </si>
  <si>
    <t>REFORÇO DO SUB-LEITO/SUB-BASE DE SOLO MELHORADO COM AGREGADO RECICLADO 60% EM VOLUME, COM FORNECIMENTO DE AGREGADO</t>
  </si>
  <si>
    <t>14-002-010</t>
  </si>
  <si>
    <t>LASTRO DE AGREGADO RECICLADO, COM FORNECIMENTO DE AGREGADO</t>
  </si>
  <si>
    <t>14-002-011</t>
  </si>
  <si>
    <t>DRENO DE AGREGADO RECICLADO, COM FORNECIMENTO DE AGREGADO</t>
  </si>
  <si>
    <t>15-000-000</t>
  </si>
  <si>
    <t>TÚNEIS</t>
  </si>
  <si>
    <t>15-001-000</t>
  </si>
  <si>
    <t>ESCAVAÇÃO MANUAL EM SOLO PARA EXECUÇÃO DE TÚNEL POR SISTEMA NÃO DESTRUTIVO, INCLUSIVE REMOÇÃO DO MATERIAL ESCAVADO ATÉ FORA DO POÇO</t>
  </si>
  <si>
    <t>15-002-000</t>
  </si>
  <si>
    <t>ESCAVAÇÃO MANUAL EM SOLO PARA EXECUÇÃO DE POÇO DE ACESSO</t>
  </si>
  <si>
    <t>15-003-000</t>
  </si>
  <si>
    <t>ILUMINAÇÃO E VENTILAÇÃO PARA EXECUÇÃO DE TÚNEL POR SISTEMA NÃO DESTRUTIVO</t>
  </si>
  <si>
    <t>15-004-000</t>
  </si>
  <si>
    <t>EXECUÇÃO DE POÇO DE ACESSO EM CHAPA DE AÇO CORRUGADA, INCLUSA MONTAGEM DAS CHAPAS E CONSOLIDAÇÃO EXTERNA COM INJEÇÃO DE SOLO-CIMENTO, SEM FORNECIMENTO DE SOLO, CIMENTO E CHAPAS DE AÇO</t>
  </si>
  <si>
    <t>15-004-001</t>
  </si>
  <si>
    <t>EXECUÇÃO DE POÇO DE ACESSO EM CHAPA DE AÇO CORRUGADA, INCLUSA MONTAGEM DAS CHAPAS E CONSOLIDAÇÃO EXTERNA COM INJEÇÃO DE SOLO-CIMENTO, SEM FORNECIMENTO DE SOLO, CIMENTO E CHAPAS DE AÇO - DIÂMETRO 2,40M</t>
  </si>
  <si>
    <t>15-004-002</t>
  </si>
  <si>
    <t>EXECUÇÃO DE POÇO DE ACESSO EM CHAPA DE AÇO CORRUGADA, INCLUSA MONTAGEM DAS CHAPAS E CONSOLIDAÇÃO EXTERNA COM INJEÇÃO DE SOLO-CIMENTO, SEM FORNECIMENTO DE SOLO, CIMENTO E CHAPAS DE AÇO - DIÂMETRO 2,60M</t>
  </si>
  <si>
    <t>15-004-003</t>
  </si>
  <si>
    <t>EXECUÇÃO DE POÇO DE ACESSO EM CHAPA DE AÇO CORRUGADA, INCLUSA MONTAGEM DAS CHAPAS E CONSOLIDAÇÃO EXTERNA COM INJEÇÃO DE SOLO-CIMENTO, SEM FORNECIMENTO DE SOLO, CIMENTO E CHAPAS DE AÇO - DIÂMETRO 2,80M</t>
  </si>
  <si>
    <t>15-004-004</t>
  </si>
  <si>
    <t>EXECUÇÃO DE POÇO DE ACESSO EM CHAPA DE AÇO CORRUGADA, INCLUSA MONTAGEM DAS CHAPAS E CONSOLIDAÇÃO EXTERNA COM INJEÇÃO DE SOLO-CIMENTO, SEM FORNECIMENTO DE SOLO, CIMENTO E CHAPAS DE AÇO - DIÂMETRO 3,00M</t>
  </si>
  <si>
    <t>15-004-005</t>
  </si>
  <si>
    <t>EXECUÇÃO DE POÇO DE ACESSO EM CHAPA DE AÇO CORRUGADA, INCLUSA MONTAGEM DAS CHAPAS E CONSOLIDAÇÃO EXTERNA COM INJEÇÃO DE SOLO-CIMENTO, SEM FORNECIMENTO DE SOLO, CIMENTO E CHAPAS DE AÇO - DIÂMETRO 3,20M</t>
  </si>
  <si>
    <t>15-005-000</t>
  </si>
  <si>
    <t>EXECUÇÃO DE "TUNNEL LINER" INCLUSA MONTAGEM DAS CHAPAS E CONSOLIDAÇÃO EXTERNA COM INJEÇÃO DE SOLO-CIMENTO, SEM FORNECIMENTO DAS CHAPAS DE AÇO, SOLO E CIMENTO</t>
  </si>
  <si>
    <t>15-005-001</t>
  </si>
  <si>
    <t>EXECUÇÃO DE "TUNNEL LINER" INCLUSA MONTAGEM DAS CHAPAS E CONSOLIDAÇÃO EXTERNA COM INJEÇÃO DE SOLO-CIMENTO, SEM FORNECIMENTO DAS CHAPAS DE AÇO, SOLO E CIMENTO - DIÂMETRO 1,60M</t>
  </si>
  <si>
    <t>15-005-002</t>
  </si>
  <si>
    <t>EXECUÇÃO DE "TUNNEL LINER" INCLUSA MONTAGEM DAS CHAPAS E CONSOLIDAÇÃO EXTERNA COM INJEÇÃO DE SOLO-CIMENTO, SEM FORNECIMENTO DAS CHAPAS DE AÇO, SOLO E CIMENTO - DIÂMETRO 1,80M</t>
  </si>
  <si>
    <t>15-005-003</t>
  </si>
  <si>
    <t>EXECUÇÃO DE "TUNNEL LINER" INCLUSA MONTAGEM DAS CHAPAS E CONSOLIDAÇÃO EXTERNA COM INJEÇÃO DE SOLO-CIMENTO, SEM FORNECIMENTO DAS CHAPAS DE AÇO, SOLO E CIMENTO - DIÂMETRO 2,00M</t>
  </si>
  <si>
    <t>15-005-004</t>
  </si>
  <si>
    <t>EXECUÇÃO DE "TUNNEL LINER" INCLUSA MONTAGEM DAS CHAPAS E CONSOLIDAÇÃO EXTERNA COM INJEÇÃO DE SOLO-CIMENTO, SEM FORNECIMENTO DAS CHAPAS DE AÇO, SOLO E CIMENTO - DIÂMETRO 2,20M</t>
  </si>
  <si>
    <t>15-006-000</t>
  </si>
  <si>
    <t>FORNECIMENTO DE CHAPA DE AÇO CORRUGADA, TIPO "TUNNEL LINER", GALVANIZADA</t>
  </si>
  <si>
    <t>15-006-001</t>
  </si>
  <si>
    <t>FORNECIMENTO DE CHAPA DE AÇO CORRUGADA, TIPO "TUNNEL LINER", GALVANIZADA - DIÂMETRO 1,60M E ESPESSURA 2,70MM</t>
  </si>
  <si>
    <t>15-006-002</t>
  </si>
  <si>
    <t>FORNECIMENTO DE CHAPA DE AÇO CORRUGADA, TIPO "TUNNEL LINER", GALVANIZADA - DIÂMETRO 1,80M E ESPESSURA 2,70MM</t>
  </si>
  <si>
    <t>15-006-003</t>
  </si>
  <si>
    <t>FORNECIMENTO DE CHAPA DE AÇO CORRUGADA, TIPO "TUNNEL LINER", GALVANIZADA - DIÂMETRO 2,00M E ESPESSURA 2,70MM</t>
  </si>
  <si>
    <t>15-006-004</t>
  </si>
  <si>
    <t>FORNECIMENTO DE CHAPA DE AÇO CORRUGADA, TIPO "TUNNEL LINER", GALVANIZADA - DIÂMETRO 2,20M E ESPESSURA 2,70MM</t>
  </si>
  <si>
    <t>15-006-005</t>
  </si>
  <si>
    <t>FORNECIMENTO DE CHAPA DE AÇO CORRUGADA, TIPO "TUNNEL LINER", GALVANIZADA - DIÂMETRO 2,40M E ESPESSURA 2,70MM</t>
  </si>
  <si>
    <t>15-006-006</t>
  </si>
  <si>
    <t>FORNECIMENTO DE CHAPA DE AÇO CORRUGADA, TIPO "TUNNEL LINER", GALVANIZADA - DIÂMETRO 2,60M E ESPESSURA 2,70MM</t>
  </si>
  <si>
    <t>15-006-007</t>
  </si>
  <si>
    <t>FORNECIMENTO DE CHAPA DE AÇO CORRUGADA, TIPO "TUNNEL LINER", GALVANIZADA - DIÂMETRO 2,80M E ESPESSURA 2,70MM</t>
  </si>
  <si>
    <t>15-006-008</t>
  </si>
  <si>
    <t>FORNECIMENTO DE CHAPA DE AÇO CORRUGADA, TIPO "TUNNEL LINER", GALVANIZADA - DIÂMETRO 3,00M E ESPESSURA 2,70MM</t>
  </si>
  <si>
    <t>15-006-009</t>
  </si>
  <si>
    <t>FORNECIMENTO DE CHAPA DE AÇO CORRUGADA, TIPO "TUNNEL LINER", GALVANIZADA - DIÂMETRO 3,20M E ESPESSURA 2,70MM</t>
  </si>
  <si>
    <t>15-006-010</t>
  </si>
  <si>
    <t>FORNECIMENTO DE CHAPA DE AÇO CORRUGADA, TIPO "TUNNEL LINER", GALVANIZADA - DIÂMETRO 2,00M E ESPESSURA 3,40MM</t>
  </si>
  <si>
    <t>15-006-011</t>
  </si>
  <si>
    <t>FORNECIMENTO DE CHAPA DE AÇO CORRUGADA, TIPO "TUNNEL LINER", GALVANIZADA - DIÂMETRO 2,20M E ESPESSURA 3,40MM</t>
  </si>
  <si>
    <t>15-006-012</t>
  </si>
  <si>
    <t>FORNECIMENTO DE CHAPA DE AÇO CORRUGADA, TIPO "TUNNEL LINER", GALVANIZADA - DIÂMETRO 2,40M E ESPESSURA 3,40MM</t>
  </si>
  <si>
    <t>15-006-013</t>
  </si>
  <si>
    <t>FORNECIMENTO DE CHAPA DE AÇO CORRUGADA, TIPO "TUNNEL LINER", GALVANIZADA - DIÂMETRO 2,60M E ESPESSURA 3,40MM</t>
  </si>
  <si>
    <t>15-006-014</t>
  </si>
  <si>
    <t>FORNECIMENTO DE CHAPA DE AÇO CORRUGADA, TIPO "TUNNEL LINER", GALVANIZADA - DIÂMETRO 2,80M E ESPESSURA 3,40MM</t>
  </si>
  <si>
    <t>15-006-015</t>
  </si>
  <si>
    <t>FORNECIMENTO DE CHAPA DE AÇO CORRUGADA, TIPO "TUNNEL LINER", GALVANIZADA - DIÂMETRO 3,00M E ESPESSURA 3,40MM</t>
  </si>
  <si>
    <t>15-006-016</t>
  </si>
  <si>
    <t>FORNECIMENTO DE CHAPA DE AÇO CORRUGADA, TIPO "TUNNEL LINER", GALVANIZADA - DIÂMETRO 3,20M E ESPESSURA 3,40MM</t>
  </si>
  <si>
    <t>15-007-000</t>
  </si>
  <si>
    <t>FORNECIMENTO DE CHAPA PRETA DE AÇO CORRUGADA, TIPO "TUNNEL LINER"</t>
  </si>
  <si>
    <t>15-007-001</t>
  </si>
  <si>
    <t>FORNECIMENTO DE CHAPA PRETA DE AÇO CORRUGADA, TIPO "TUNNEL LINER" - DIÂMETRO 1,60M E ESPESSURA 2,50MM</t>
  </si>
  <si>
    <t>15-007-002</t>
  </si>
  <si>
    <t>FORNECIMENTO DE CHAPA PRETA DE AÇO CORRUGADA, TIPO "TUNNEL LINER" - DIÂMETRO 1,80M E ESPESSURA 2,50MM</t>
  </si>
  <si>
    <t>15-007-003</t>
  </si>
  <si>
    <t>FORNECIMENTO DE CHAPA PRETA DE AÇO CORRUGADA, TIPO "TUNNEL LINER" - DIÂMETRO 2,00M E ESPESSURA 2,50MM</t>
  </si>
  <si>
    <t>15-007-004</t>
  </si>
  <si>
    <t>FORNECIMENTO DE CHAPA PRETA DE AÇO CORRUGADA, TIPO "TUNNEL LINER" - DIÂMETRO 2,20M E ESPESSURA 2,50MM</t>
  </si>
  <si>
    <t>15-007-005</t>
  </si>
  <si>
    <t>FORNECIMENTO DE CHAPA PRETA DE AÇO CORRUGADA, TIPO "TUNNEL LINER" - DIÂMETRO 2,40M E ESPESSURA 2,50MM</t>
  </si>
  <si>
    <t>15-007-006</t>
  </si>
  <si>
    <t>FORNECIMENTO DE CHAPA PRETA DE AÇO CORRUGADA, TIPO "TUNNEL LINER" - DIÂMETRO 2,60M E ESPESSURA 2,50MM</t>
  </si>
  <si>
    <t>15-007-007</t>
  </si>
  <si>
    <t>FORNECIMENTO DE CHAPA PRETA DE AÇO CORRUGADA, TIPO "TUNNEL LINER" - DIÂMETRO 2,80M E ESPESSURA 2,50MM</t>
  </si>
  <si>
    <t>15-007-008</t>
  </si>
  <si>
    <t>FORNECIMENTO DE CHAPA PRETA DE AÇO CORRUGADA, TIPO "TUNNEL LINER" - DIÂMETRO 3,00M E ESPESSURA 2,50MM</t>
  </si>
  <si>
    <t>15-007-009</t>
  </si>
  <si>
    <t>FORNECIMENTO DE CHAPA PRETA DE AÇO CORRUGADA, TIPO "TUNNEL LINER" - DIÂMETRO 3,20M E ESPESSURA 2,50MM</t>
  </si>
  <si>
    <t>15-007-010</t>
  </si>
  <si>
    <t>FORNECIMENTO DE CHAPA PRETA DE AÇO CORRUGADA, TIPO "TUNNEL LINER" - DIÂMETRO 2,00M E ESPESSURA 3,40MM</t>
  </si>
  <si>
    <t>15-007-011</t>
  </si>
  <si>
    <t>FORNECIMENTO DE CHAPA PRETA DE AÇO CORRUGADA, TIPO "TUNNEL LINER" - DIÂMETRO 2,20M E ESPESSURA 3,40MM</t>
  </si>
  <si>
    <t>15-007-012</t>
  </si>
  <si>
    <t>FORNECIMENTO DE CHAPA PRETA DE AÇO CORRUGADA, TIPO "TUNNEL LINER" - DIÂMETRO 2,40M E ESPESSURA 3,40MM</t>
  </si>
  <si>
    <t>15-007-013</t>
  </si>
  <si>
    <t>FORNECIMENTO DE CHAPA PRETA DE AÇO CORRUGADA, TIPO "TUNNEL LINER" - DIÂMETRO 2,60M E ESPESSURA 3,40MM</t>
  </si>
  <si>
    <t>15-007-014</t>
  </si>
  <si>
    <t>FORNECIMENTO DE CHAPA PRETA DE AÇO CORRUGADA, TIPO "TUNNEL LINER" - DIÂMETRO 2,80M E ESPESSURA 3,40MM</t>
  </si>
  <si>
    <t>15-007-015</t>
  </si>
  <si>
    <t>FORNECIMENTO DE CHAPA PRETA DE AÇO CORRUGADA, TIPO "TUNNEL LINER" - DIÂMETRO 3,00M E ESPESSURA 3,40MM</t>
  </si>
  <si>
    <t>15-007-016</t>
  </si>
  <si>
    <t>FORNECIMENTO DE CHAPA PRETA DE AÇO CORRUGADA, TIPO "TUNNEL LINER" - DIÂMETRO 3,20M E ESPESSURA 3,40MM</t>
  </si>
  <si>
    <t>15-008-000</t>
  </si>
  <si>
    <t>CAMBOTAS METÁLICAS PARA TÚNEL NATM</t>
  </si>
  <si>
    <t>15-009-000</t>
  </si>
  <si>
    <t>FORNECIMENTO E APLICAÇÃO DE ENFILAGEM, COM TUBO DE AÇO, DIÂMETRO 2 1/2" E PAREDE DE 5,16MM DE ESPESSURA, EXCETO INJEÇÃO, PARA IMPLATAÇÃO DE TÚNEL NATM</t>
  </si>
  <si>
    <t>15-010-000</t>
  </si>
  <si>
    <t>FORMAS METÁLICAS PARA CONCRETAGEM DO REVESTIMENTO INTERNO DE "TUNNEL LINER", FORNECIMENTO, MONTAGEM E POSTERIOR DESMONTAGEM</t>
  </si>
  <si>
    <t>16-001-001</t>
  </si>
  <si>
    <t>RELATÓRIO DE CONSULTA PRÉVIA</t>
  </si>
  <si>
    <t>16-001-002</t>
  </si>
  <si>
    <t>ESTUDO DE VIABILIDADE AMBIENTAL - EVA 1 - ATÉ 30.000 M2</t>
  </si>
  <si>
    <t>16-001-003</t>
  </si>
  <si>
    <t>ESTUDO DE VIABILIDADE AMBIENTAL - EVA 2 - ACIMA DE 30.000 M2</t>
  </si>
  <si>
    <t>16-001-004</t>
  </si>
  <si>
    <t>RELATÓRIO DE COMPLEMENTAÇÃO AO EVA 1</t>
  </si>
  <si>
    <t>16-001-005</t>
  </si>
  <si>
    <t>RELATÓRIO DE COMPLEMENTAÇÃO AO EVA 2</t>
  </si>
  <si>
    <t>16-001-006</t>
  </si>
  <si>
    <t>EIA 1: PROJETOS DE DRENAGEM COM EXTENSÃO DE 1000 À 3000M</t>
  </si>
  <si>
    <t>16-001-007</t>
  </si>
  <si>
    <t>EIA 2: PROJETOS DE DRENAGEM COM CANALIZAÇÃO DE 3001 À 5000M</t>
  </si>
  <si>
    <t>16-001-008</t>
  </si>
  <si>
    <t>EIA 3: PROJETOS DE DRENAGEM COM CANALIZAÇÃO E RESERVATÓRIO, BARRAGENS, BARRAMENTOS, POLDERS, ETC...</t>
  </si>
  <si>
    <t>16-001-009</t>
  </si>
  <si>
    <t>EIA 4: PROJETOS E CANALIZAÇÕES ACIMA DE 1000M E VIÁRIO ACIMA DE 3000M</t>
  </si>
  <si>
    <t>16-001-010</t>
  </si>
  <si>
    <t>EIA 5: PROJETOS VIÁRIOS DE 3000 À 5000M</t>
  </si>
  <si>
    <t>16-001-011</t>
  </si>
  <si>
    <t>EIA 6: PROJETOS VIÁRIOS ACIMA DE 5000M</t>
  </si>
  <si>
    <t>16-001-012</t>
  </si>
  <si>
    <t>EIA 7: PROJETOS VIÁRIOS IGUAL OU SUPERIOR À 3000M ACOMPANHADOS DE OBRAS DE ARTE (PONTES, VIADUTOS OU PASSARELAS). VIÁRIO E OBRA DE ARTE.</t>
  </si>
  <si>
    <t>16-001-013</t>
  </si>
  <si>
    <t>EIA 8: PROJETOS VIÁRIOS IGUAL OU SUPERIOR À 3000M ACOMPANHADOS DE OBRAS DE ARTE (PONTES, VIADUTOS OU PASSARELAS). PROJETOS MISTOS COMPOSTOS DE DRENAGEM, VIÁRIO E OBRAS DE ARTE.</t>
  </si>
  <si>
    <t>16-001-014</t>
  </si>
  <si>
    <t>AUDIÊNCIA PÚBLICA</t>
  </si>
  <si>
    <t>16-001-015</t>
  </si>
  <si>
    <t>RELATÓRIO DE COMPLEMENTAÇÃO AO EIA/RIMA 4-8</t>
  </si>
  <si>
    <t>16-001-016</t>
  </si>
  <si>
    <t>RELATÓRIO DE COMPLEMENTAÇÃO AO EIA/RIMA 1-3</t>
  </si>
  <si>
    <t>16-001-017</t>
  </si>
  <si>
    <t>PLANO BÁSICO AMBIENTAL - PBA CONTENDO ATÉ 20 PLANOS E PROGRAMAS DO MEIO FÍSICO, BIÓTICO E SOCIOECONÔMICO</t>
  </si>
  <si>
    <t>16-001-018</t>
  </si>
  <si>
    <t>PLANO BÁSICO AMBIENTAL - PBA CONTENDO ACIMA DE 20 PLANOS E PROGRAMAS DO MEIO FÍSICO, BIÓTICO E SOCIOECONÔMICO</t>
  </si>
  <si>
    <t>16-001-019</t>
  </si>
  <si>
    <t>RELATÓRIO DE ATENDIMENTO ÀS EXIGÊNCIAS DA LICENÇA AMBIENTAL PRÉVIA - LAP</t>
  </si>
  <si>
    <t>16-001-020</t>
  </si>
  <si>
    <t>RELATÓRIO DE COMPLEMENTAÇÕES AO ATENDIMENTO DA LAP - LICENÇA AMBIENTAL PRÉVIA</t>
  </si>
  <si>
    <t>16-001-021</t>
  </si>
  <si>
    <t>RELATÓRIO DE SOLICITAÇÃO DE LICENÇA AMBIENTAL DE INSTALAÇÃO - LAI</t>
  </si>
  <si>
    <t>16-001-022</t>
  </si>
  <si>
    <t>FICHA DE CARACTERIZAÇÃO DO EMPREENDIMENTO - FCA, CONFORME INSTRUÇÃO NORMATIVA IPHAN N°01/2015</t>
  </si>
  <si>
    <t>16-001-023</t>
  </si>
  <si>
    <t>RELATÓRIO DE AVALIAÇÃO DE IMPACTO AOS BENS CULTURAIS TOMBADOS, VALORADOS E REGISTRADOS</t>
  </si>
  <si>
    <t>16-001-024</t>
  </si>
  <si>
    <t>ACOMPANHAMENTO ARQUEOLÓGICO</t>
  </si>
  <si>
    <t>16-001-025</t>
  </si>
  <si>
    <t>PROJETO DE AVALIAÇÃO DE IMPACTO AO PATRIMÔNIO ARQUEOLÓGICO</t>
  </si>
  <si>
    <t>16-001-026</t>
  </si>
  <si>
    <t>RELATÓRIO DE AVALIAÇÃO DE IMPACTO AO PATRIMÔNIO ARQUEOLÓGICO</t>
  </si>
  <si>
    <t>16-001-027</t>
  </si>
  <si>
    <t>16-001-028</t>
  </si>
  <si>
    <t>16-001-029</t>
  </si>
  <si>
    <t>PROGRAMA DE GESTÃO DOS BENS CULTURAIS TOMBADOS, VALORADOS E REGISTRADOS</t>
  </si>
  <si>
    <t>16-001-030</t>
  </si>
  <si>
    <t>RELATÓRIO DE GESTÃO DOS BENS CULTURAIS TOMBADOS, VALORADOS E REGISTRADOS</t>
  </si>
  <si>
    <t>16-001-031</t>
  </si>
  <si>
    <t>PROJETO DE SALVAMENTO ARQUEOLÓGICO</t>
  </si>
  <si>
    <t>16-001-032</t>
  </si>
  <si>
    <t>RELATÓRIO DE SALVAMENTO ARQUEOLÓGICO</t>
  </si>
  <si>
    <t>16-001-033</t>
  </si>
  <si>
    <t>PROJETO E RELATÓRIO INTEGRADO DE EDUCAÇÃO PATRIMONIAL</t>
  </si>
  <si>
    <t>16-001-034</t>
  </si>
  <si>
    <t>CARACTERIZAÇÃO DA APP E FRAGMENTO DE MATA PARA ÁREA DE ATÉ 25.000M2</t>
  </si>
  <si>
    <t>16-001-035</t>
  </si>
  <si>
    <t>CARATERIZAÇÃO DA APP E FRAGMENTO DE MATA ACIMA DE 25.000M2</t>
  </si>
  <si>
    <t>16-001-036</t>
  </si>
  <si>
    <t>CADASTRAMENTO ARBÓREO DE ATÉ 100 EXEMPLARES ARBÓREOS</t>
  </si>
  <si>
    <t>16-001-037</t>
  </si>
  <si>
    <t>CADASTRAMENTO ARBÓREO DE ATÉ 1000 EXEMPLARES</t>
  </si>
  <si>
    <t>16-001-038</t>
  </si>
  <si>
    <t>CADASTRAMENTO ARBÓREO MAIOR QUE 1000 EXEMPLARES</t>
  </si>
  <si>
    <t>16-001-039</t>
  </si>
  <si>
    <t>ELABORAÇÃO DE DOCUMENTOS TÉCNICOS PARA O TERMO DE COMPROMISSO AMBIENTAL - TCA E PLANTAS DE SITUAÇÃO ATUAL, SITUAÇÃO PRETENDIDA E PROJETO DE COMPENSAÇÃO AMBIENTAL PARA ATÉ 100 EXEMPLARES ARBÓREOS</t>
  </si>
  <si>
    <t>16-001-040</t>
  </si>
  <si>
    <t>ELABORAÇÃO DE DOCUMENTOS TÉCNICOS PARA O TERMO DE COMPROMISSO AMBIENTAL - TCA E PLANTAS DE SITUAÇÃO ATUAL, SITUAÇÃO PRETENDIDA E PROJETO DE COMPENSAÇÃO AMBIENTAL DE 101 ATÉ 1000 EXEMPLARES ARBÓREOS</t>
  </si>
  <si>
    <t>16-001-041</t>
  </si>
  <si>
    <t>ELABORAÇÃO DE DOCUMENTOS TÉCNICOS PARA O TERMO DE COMPROMISSO AMBIENTAL - TCA E PLANTAS DE SITUAÇÃO ATUAL, SITUAÇÃO PRETENDIDA E PROJETO DE COMPENSAÇÃO AMBIENTAL PARA MAIS DE 1000 EXEMPLARES ARBÓREOS</t>
  </si>
  <si>
    <t>16-001-042</t>
  </si>
  <si>
    <t>ELABORAÇÃO DE ADITIVO AO TERMO DE COMPROMISSO AMBIENTAL - TCA</t>
  </si>
  <si>
    <t>16-001-043</t>
  </si>
  <si>
    <t>REQUERIMENTO, ESTUDOS, DOCUMENTOS, MAPAS E PLANTAS PARA OBTENÇÃO DA OUTORGA DO DAEE</t>
  </si>
  <si>
    <t>16-001-044</t>
  </si>
  <si>
    <t>RELATÓRIO DE AVALIAÇÃO PRELIMINAR CONFORME CETESB DD N°38/2017/C</t>
  </si>
  <si>
    <t>16-001-045</t>
  </si>
  <si>
    <t>RELATÓRIO DE INVESTIGAÇÃO CONFIRMATÓRIA CONFORME CETESB DD N°38/2017/C</t>
  </si>
  <si>
    <t>16-002-001</t>
  </si>
  <si>
    <t>IMPLEMENTAÇÃO DO PROGRAMA DE MONITORAMENTO DE RUÍDO E VIBRAÇÕES PARA ÁREAS ATÉ 60.000 M2</t>
  </si>
  <si>
    <t>16-002-002</t>
  </si>
  <si>
    <t>IMPLEMENTAÇÃO DO PROGRAMA DE MONITORAMENTO DE RUÍDO E VIBRAÇÕES PARA ÁREAS ACIMA DE  60.000 M2</t>
  </si>
  <si>
    <t>16-002-003</t>
  </si>
  <si>
    <t>IMPLEMENTAÇÃO DO PROGRAMA DE MONITORAMENTO E CONTROLE DE EMISSÕES ATMOSFÉRICAS PARA ÁREAS ATÉ 60.000 M2</t>
  </si>
  <si>
    <t>16-002-004</t>
  </si>
  <si>
    <t>IMPLEMENTAÇÃO DO PROGRAMA DE MONITORAMENTO E CONTROLE DE EMISSÕES ATMOSFÉRICAS PARA ÁREAS ACIMA DE 60.000 M2</t>
  </si>
  <si>
    <t>16-002-005</t>
  </si>
  <si>
    <t>IMPLEMENTAÇÃO DO PROGRAMA DE MONITORAMENTO GEOTÉCNICO PARA ÁREAS ATÉ 60.000 M2</t>
  </si>
  <si>
    <t>16-002-006</t>
  </si>
  <si>
    <t>IMPLEMENTAÇÃO DO PROGRAMA DE MONITORAMENTO GEOTÉCNICO PARA ÁREAS ACIMA DE  60.000 M2</t>
  </si>
  <si>
    <t>16-002-007</t>
  </si>
  <si>
    <t>IMPLEMENTAÇÃO DO PROGRAMA DE GERENCIAMENTO DE EFLUENTES LÍQUIDOS PARA ÁREAS ATÉ 60.000 M2</t>
  </si>
  <si>
    <t>16-002-008</t>
  </si>
  <si>
    <t>IMPLEMENTAÇÃO DO PROGRAMA DE GERENCIAMENTO DE EFLUENTES LÍQUIDOS PARA ÁREAS ACIMA DE  60.000 M2</t>
  </si>
  <si>
    <t>16-002-009</t>
  </si>
  <si>
    <t>IMPLEMENTAÇÃO DO PROGRAMA DE GERENCIAMENTO DE RESÍDUOS SÓLIDOS</t>
  </si>
  <si>
    <t>16-002-010</t>
  </si>
  <si>
    <t>IMPLEMENTAÇÃO DO PROGRAMA DE CONTROLE DE EROSÃO E ASSOREAMENTO PARA ÁREAS ATÉ 60.000 M2</t>
  </si>
  <si>
    <t>16-002-011</t>
  </si>
  <si>
    <t>IMPLEMENTAÇÃO DO PROGRAMA DE CONTROLE DE EROSÃO E ASSOREAMENTO PARA ÁREAS ACIMA DE 60.000 M2</t>
  </si>
  <si>
    <t>16-002-012</t>
  </si>
  <si>
    <t>IMPLEMENTAÇÃO DO PROGRAMA DE INTERRUPÇÃO TEMPORÁRIA DAS OBRAS</t>
  </si>
  <si>
    <t>16-002-013</t>
  </si>
  <si>
    <t>IMPLEMENTAÇÃO DO PROGRAMA DE CONTROLE DA DISPERSÃO E PROLIFERAÇÃO DA FAUNA SINANTRÓPICA </t>
  </si>
  <si>
    <t>16-002-014</t>
  </si>
  <si>
    <t>IMPLEMENTAÇÃO DO PROGRAMA DE MONITORAMENTO E MANEJO DA FAUNA SILVESTRE (AVIFAUNA, MASTOFAUNA, HERPETOFAUNA E ICTIOFAUNA) ATÉ 50 EXEMPLARES</t>
  </si>
  <si>
    <t>16-002-015</t>
  </si>
  <si>
    <t>IMPLEMENTAÇÃO DO PROGRAMA DE MONITORAMENTO E MANEJO DA FAUNA SILVESTRE (AVIFAUNA, MASTOFAUNA, HERPETOFAUNA E ICTIOFAUNA) DE 51 A 100 EXEMPLARES</t>
  </si>
  <si>
    <t>16-002-016</t>
  </si>
  <si>
    <t>IMPLEMENTAÇÃO DO PROGRAMA DE MONITORAMENTO E MANEJO DA FAUNA SILVESTRE (AVIFAUNA, MASTOFAUNA, HERPETOFAUNA E ICTIOFAUNA) MAIS QUE 100 EXEMPLARES</t>
  </si>
  <si>
    <t>16-002-017</t>
  </si>
  <si>
    <t>IMPLEMENTAÇÃO DO PROGRAMA DE COMUNICAÇÃO SOCIAL</t>
  </si>
  <si>
    <t>16-002-018</t>
  </si>
  <si>
    <t>IMPLEMENTAÇÃO DO PROGRAMA DE REALOCAÇÃO DE EQUIPAMENTOS SOCIAIS</t>
  </si>
  <si>
    <t>16-002-019</t>
  </si>
  <si>
    <t>RELATÓRIO SEMESTRAL DO PROGRAMA DE MONITORAMENTO DE RUÍDO E VIBRAÇÕES PARA ÁREAS ATÉ 60.000 M2</t>
  </si>
  <si>
    <t>16-002-020</t>
  </si>
  <si>
    <t>RELATÓRIO SEMESTRAL DO PROGRAMA DE MONITORAMENTO DE RUÍDO E VIBRAÇÕES PARA ÁREAS ACIMA DE 60.000 M2</t>
  </si>
  <si>
    <t>16-002-021</t>
  </si>
  <si>
    <t>RELATÓRIO SEMESTRAL DO PROGRAMA DE MONITORAMENTO E CONTROLE DE EMISSÕES ATMOSFÉRICAS PARA ÁREAS ATÉ 60.000 M2</t>
  </si>
  <si>
    <t>16-002-022</t>
  </si>
  <si>
    <t>RELATÓRIO SEMESTRAL DO PROGRAMA DE MONITORAMENTO E CONTROLE DE EMISSÕES ATMOSFÉRICAS PARA ÁREAS ACIMA DE  60.000 M2</t>
  </si>
  <si>
    <t>16-002-023</t>
  </si>
  <si>
    <t>RELATÓRIO SEMESTRAL DO PROGRAMA DE MONITORAMENTO GEOTÉCNICO PARA ÁREAS ATÉ 60.000 M2</t>
  </si>
  <si>
    <t>16-002-024</t>
  </si>
  <si>
    <t>RELATÓRIO SEMESTRAL DO PROGRAMA DE MONITORAMENTO GEOTÉCNICO PARA ÁREAS ACIMA DE  60.000 M2</t>
  </si>
  <si>
    <t>16-002-025</t>
  </si>
  <si>
    <t>RELATÓRIO SEMESTRAL DO PROGRAMA DE GERENCIAMENTO DE EFLUENTES LÍQUIDOS PARA ÁREAS ATÉ 60.000 M2</t>
  </si>
  <si>
    <t>16-002-026</t>
  </si>
  <si>
    <t>RELATÓRIO SEMESTRAL DO PROGRAMA DE GERENCIAMENTO DE EFLUENTES LÍQUIDOS PARA ÁREAS ACIMA DE  60.000 M2</t>
  </si>
  <si>
    <t>16-002-027</t>
  </si>
  <si>
    <t>RELATÓRIO SEMESTRAL DO PROGRAMA DE GERENCIAMENTO DE RESÍDUOS SÓLIDOS</t>
  </si>
  <si>
    <t>16-002-028</t>
  </si>
  <si>
    <t>RELATÓRIO SEMESTRAL DO  PROGRAMA DE CONTROLE DE EROSÃO E ASSOREAMENTO PARA ÁREAS ATÉ 60.000 M2</t>
  </si>
  <si>
    <t>16-002-029</t>
  </si>
  <si>
    <t>RELATÓRIO SEMESTRAL DO PROGRAMA DE CONTROLE DE EROSÃO E ASSOREAMENTO PARA ÁREAS ACIMA 60.000 M2</t>
  </si>
  <si>
    <t>16-002-030</t>
  </si>
  <si>
    <t>RELATÓRIO SEMESTRAL DO PROGRAMA DE INTERRUPÇÃO TEMPORÁRIA DAS OBRAS</t>
  </si>
  <si>
    <t>16-002-031</t>
  </si>
  <si>
    <t>MANUAL DE LIMPEZA DOS RESERVATÓRIOS</t>
  </si>
  <si>
    <t>16-002-032</t>
  </si>
  <si>
    <t>RELATÓRIO DO PROGRAMA DE MANEJO DE VEGETAÇÃO E INTERVENÇÃO EM APP ATÉ 100 EXEMPLARES</t>
  </si>
  <si>
    <t>16-002-033</t>
  </si>
  <si>
    <t>RELATÓRIO DO PROGRAMA DE MANEJO DE VEGETAÇÃO E INTERVENÇÃO EM APP DE 101 A 1000 EXEMPLARES</t>
  </si>
  <si>
    <t>16-002-034</t>
  </si>
  <si>
    <t>RELATÓRIO DO PROGRAMA DE MANEJO DE VEGETAÇÃO E INTERVENÇÃO EM APP MAIS DE 1000 EXEMPLARES</t>
  </si>
  <si>
    <t>16-002-035</t>
  </si>
  <si>
    <t>RELATÓRIO SEMESTRAL DO PROGRAMA DE CONTROLE DA DISPERSÃO E PROLIFERAÇÃO DA FAUNA SINANTRÓPICA </t>
  </si>
  <si>
    <t>16-002-036</t>
  </si>
  <si>
    <t>RELATÓRIO SEMESTRAL DO PROGRAMA DE MONITORAMENTO E MANEJO DA FAUNA SILVESTRE (AVIFAUNA, MASTOFAUNA, HERPETOFAUNA E ICTIOFAUNA) ATÉ 50  EXEMPLARES</t>
  </si>
  <si>
    <t>16-002-037</t>
  </si>
  <si>
    <t>RELATÓRIO SEMESTRAL DO PROGRAMA DE MONITORAMENTO E MANEJO DA FAUNA SILVESTRE (AVIFAUNA, MASTOFAUNA, HERPETOFAUNA E ICTIOFAUNA) DE 51 A 100 EXEMPLARES</t>
  </si>
  <si>
    <t>16-002-038</t>
  </si>
  <si>
    <t>RELATÓRIO SEMESTRAL DO PROGRAMA DE MONITORAMENTO E MANEJO DA FAUNA SILVESTRE (AVIFAUNA, MASTOFAUNA, HERPETOFAUNA E ICTIOFAUNA) MAIS QUE 100 EXEMPLARES</t>
  </si>
  <si>
    <t>16-002-039</t>
  </si>
  <si>
    <t>RELATÓRIO DO PROGRAMA DE IMPLANTAÇÃO DO PAISAGISMO, RECOMPOSIÇÃO DAS ÁREAS VERDES E BALANÇO DE ÁREAS PERMEÁVEIS</t>
  </si>
  <si>
    <t>16-002-040</t>
  </si>
  <si>
    <t>RELATÓRIO DO   PROGRAMA DE COMPENSAÇÃO AMBIENTAL  DOS IMPACTOS NÃO MITIGÁVEIS - ART.36 DA LEI DO SNUC LEI 9.985/2000.</t>
  </si>
  <si>
    <t>16-002-041</t>
  </si>
  <si>
    <t>RELATÓRIO SEMESTRAL DO PROGRAMA DE COMUNICAÇÃO SOCIAL</t>
  </si>
  <si>
    <t>16-002-042</t>
  </si>
  <si>
    <t>16-002-043</t>
  </si>
  <si>
    <t>RELATÓRIO  SEMESTRAL DO PROGRAMA DE REALOCAÇÃO DE EQUIPAMENTOS SOCIAIS</t>
  </si>
  <si>
    <t>16-002-044</t>
  </si>
  <si>
    <t>RELATÓRIO SEMESTRAL DO PROGRAMA DE DESAPROPRIAÇÃO</t>
  </si>
  <si>
    <t>16-002-045</t>
  </si>
  <si>
    <t>RELATÓRIO DO PROGRAMA DE REMOÇÃO E REASSENTAMENTO  </t>
  </si>
  <si>
    <t>16-002-046</t>
  </si>
  <si>
    <t>RELATÓRIO SEMESTRAL PROGRAMA DE ARTICULAÇÃO INSTITUCIONAL  </t>
  </si>
  <si>
    <t>UM</t>
  </si>
  <si>
    <t>16-002-047</t>
  </si>
  <si>
    <t>RELATÓRIO SEMESTRAL DO  PROGRAMA DE GESTÃO DO PATRIMONIO ARQUEOLOGICO E DOS BENS CULTURAIS  TOMBADOS, VALORADOS E REGISTRADOS  </t>
  </si>
  <si>
    <t>16-002-048</t>
  </si>
  <si>
    <t>RELATÓRIO SEMESTRAL DO PROGRAMA DE EDUCACAO AMBIENTAL E TREINAMENTO AMBIENTAL DOS TRABALHADORES</t>
  </si>
  <si>
    <t>16-002-049</t>
  </si>
  <si>
    <t>RELATÓRIO SEMESTRAL DE ATENDIMENTO À LAI</t>
  </si>
  <si>
    <t>EDIF</t>
  </si>
  <si>
    <t>SERVICOS PRELIMINARES</t>
  </si>
  <si>
    <t xml:space="preserve">EDIF -  </t>
  </si>
  <si>
    <t>01-001-000</t>
  </si>
  <si>
    <t>LIMPEZA DO TERRENO</t>
  </si>
  <si>
    <t>01-001-001</t>
  </si>
  <si>
    <t>LIMPEZA MECANIZADA GERAL, INCLUSIVE REMOÇÃO DA COBERTURA VEGETAL - TRONCOS COM DIÂMETRO ATÉ 10CM - SEM TRANSPORTE</t>
  </si>
  <si>
    <t>01-001-002</t>
  </si>
  <si>
    <t>DESTOCAMENTO, INCLUSIVE REMOÇÃO DAS RAÍZES - DIÂMETROS DE 10,01 À 30CM</t>
  </si>
  <si>
    <t>01-001-003</t>
  </si>
  <si>
    <t>DESTOCAMENTO, INCLUSIVE REMOÇÃO DAS RAÍZES - DIÂMETRO 30,01 À 50 CM</t>
  </si>
  <si>
    <t>01-001-004</t>
  </si>
  <si>
    <t>DESTOCAMENTO, INCLUSIVE REMOÇÃO DAS RAÍZES - DIÂMETROS MAIORES QUE 50 CM</t>
  </si>
  <si>
    <t>01-001-005</t>
  </si>
  <si>
    <t>CARGA MECANIZADA E REMOÇÃO DE ENTULHO, INCLUSIVE TRANSPORTE ATÉ 1KM</t>
  </si>
  <si>
    <t>01-001-006</t>
  </si>
  <si>
    <t>CARGA MANUAL E REMOÇÃO DE ENTULHO, INCLUSIVE TRANSPORTE ATÉ 1 KM</t>
  </si>
  <si>
    <t>01-001-007</t>
  </si>
  <si>
    <t>REMOÇÃO DE ENTULHO COM CAÇAMBA METÁLICA, INCLUSIVE CARGA MANUAL E DESCARGA EM BOTA-FORA</t>
  </si>
  <si>
    <t>01-001-008</t>
  </si>
  <si>
    <t>LIMPEZA MANUAL GERAL INCLUSIVE REMOÇÃO DE COBERTURA VEGETAL - TRONCO ATÉ 10CM - SEM TRANSPORTE</t>
  </si>
  <si>
    <t>01-001-009</t>
  </si>
  <si>
    <t>DESTOCAMENTO MANUAL, INCLUSIVE REMOÇÃO DE RAÍZES - DIÂMETRO 10,01 À 30 CM</t>
  </si>
  <si>
    <t>01-001-010</t>
  </si>
  <si>
    <t>TRANSPORTE DE ENTULHO POR CAMINHÃO BASCULANTE, A PARTIR DE 1KM</t>
  </si>
  <si>
    <t>01-001-020</t>
  </si>
  <si>
    <t>01-001-021</t>
  </si>
  <si>
    <t>01-001-022</t>
  </si>
  <si>
    <t>01-001-023</t>
  </si>
  <si>
    <t>CORTE, RECORTE E REMOÇÃO DE ÁRVORES INCLUSIVE RAIZES DIÂM. &gt; 60 E &lt; 90CM</t>
  </si>
  <si>
    <t>01-001-024</t>
  </si>
  <si>
    <t>01-002-000</t>
  </si>
  <si>
    <t>MOVIMENTO DE TERRA MANUAL</t>
  </si>
  <si>
    <t>01-002-001</t>
  </si>
  <si>
    <t>CORTE</t>
  </si>
  <si>
    <t>01-002-002</t>
  </si>
  <si>
    <t>CORTE E ESPALHAMENTO DENTRO DA OBRA</t>
  </si>
  <si>
    <t>01-002-005</t>
  </si>
  <si>
    <t>ATERRO, INCLUSIVE COMPACTAÇÃO MANUAL</t>
  </si>
  <si>
    <t>01-002-010</t>
  </si>
  <si>
    <t>CARGA MECANIZADA E REMOÇÃO DE TERRA, INCLUSIVE TRANSPORTE ATÉ 1KM</t>
  </si>
  <si>
    <t>01-002-011</t>
  </si>
  <si>
    <t>CARGA MANUAL E REMOÇÃO DE TERRA, INCLUSIVE TRANSPORTE ATÉ 1 KM</t>
  </si>
  <si>
    <t>01-003-000</t>
  </si>
  <si>
    <t>MOVIMENTO DE TERRA MECANIZADO</t>
  </si>
  <si>
    <t>01-003-001</t>
  </si>
  <si>
    <t>01-003-002</t>
  </si>
  <si>
    <t>CORTE E ATERRO COMPACTADO</t>
  </si>
  <si>
    <t>01-003-003</t>
  </si>
  <si>
    <t>CORTE E CARREGAMENTO PARA BOTA-FORA, INCLUSIVE TRANSPORTE ATÉ 1KM</t>
  </si>
  <si>
    <t>01-003-005</t>
  </si>
  <si>
    <t>FORNECIMENTO DE TERRA, INCLUSIVE CORTE, CARGA, DESCARGA E TRANSPORTE ATÉ 1KM</t>
  </si>
  <si>
    <t>01-003-006</t>
  </si>
  <si>
    <t>ATERRO, INCLUSIVE COMPACTAÇÃO</t>
  </si>
  <si>
    <t>01-003-010</t>
  </si>
  <si>
    <t>TRANSPORTE DE TERRA POR CAMINHÃO BASCULANTE, A PARTIR DE 1KM</t>
  </si>
  <si>
    <t>01-004-000</t>
  </si>
  <si>
    <t>DRENAGEM DO TERRENO</t>
  </si>
  <si>
    <t>01-004-001</t>
  </si>
  <si>
    <t>HD.23 - ESCAVAÇÃO MANUAL, PROFUNDIDADE IGUAL OU INFERIOR A 1,50M</t>
  </si>
  <si>
    <t>01-004-002</t>
  </si>
  <si>
    <t>HD.23 - ESCAVAÇÃO MANUAL,  PROFUNDIDADE SUPERIOR A 1,50M</t>
  </si>
  <si>
    <t>01-004-005</t>
  </si>
  <si>
    <t>ESCORAMENTO DE VALAS, CONTINUO</t>
  </si>
  <si>
    <t>01-004-006</t>
  </si>
  <si>
    <t>ESCORAMENTO DE VALAS, DESCONTINUO</t>
  </si>
  <si>
    <t>01-004-010</t>
  </si>
  <si>
    <t>APILOAMENTO DO FUNDO DE VALAS, PARA SIMPLES REGULARIZAÇÃO</t>
  </si>
  <si>
    <t>01-004-014</t>
  </si>
  <si>
    <t>HD.23 - LASTRO DE AGREGADO RECICLADO</t>
  </si>
  <si>
    <t>01-004-015</t>
  </si>
  <si>
    <t>HD.23 - LASTRO DE BRITA</t>
  </si>
  <si>
    <t>01-004-016</t>
  </si>
  <si>
    <t>HD.23 - LASTRO DE CONCRETO, 150KG CIM/M3</t>
  </si>
  <si>
    <t>01-004-017</t>
  </si>
  <si>
    <t>HD.23 - LASTRO DE CONCRETO COM AGREGADO RECICLADO, 150 KG CIM/M3</t>
  </si>
  <si>
    <t>01-004-020</t>
  </si>
  <si>
    <t>HD.23 - TUBO DE PEAD CORRUGADO E PERFURADOPARA DRENAGEM - DIÂMETRO 2,5" (EM ACORDO COM AS NORMAS DNIT 093/06, NBR 15073 E NBR 14692)</t>
  </si>
  <si>
    <t>01-004-021</t>
  </si>
  <si>
    <t>HD.23 - TUBO DE PEAD CORRUGADO E PERFURADOPARA DRENAGEM - DIÂMETRO 3,0" (EM ACORDO COM AS NORMAS DNIT 093/06, NBR 15073 E NBR 14692)</t>
  </si>
  <si>
    <t>01-004-022</t>
  </si>
  <si>
    <t>HD.23 - TUBO DE PEAD CORRUGADO E PERFURADOPARA DRENAGEM - DIÂMETRO 4,0" (EM ACORDO COM AS NORMAS DNIT 093/06, NBR 15073 E NBR 14692)</t>
  </si>
  <si>
    <t>01-004-023</t>
  </si>
  <si>
    <t>HD.23 - TUBO DE PEAD CORRUGADO E PERFURADOPARA DRENAGEM - DIÂMETRO 6,0" (EM ACORDO COM AS NORMAS DNIT 093/06, NBR 15073 E NBR 14692)</t>
  </si>
  <si>
    <t>01-004-026</t>
  </si>
  <si>
    <t>TUBO PVC PERFURADO PARA DRENAGEM - DIÂMETRO 4" (100MM)</t>
  </si>
  <si>
    <t>01-004-027</t>
  </si>
  <si>
    <t>TUBO PVC PERFURADO PARA DRENAGEM - DIÂMETRO 6" (150MM)</t>
  </si>
  <si>
    <t>01-004-030</t>
  </si>
  <si>
    <t>TUBO DE CONCRETO - DIÂMETRO DE 30CM</t>
  </si>
  <si>
    <t>01-004-031</t>
  </si>
  <si>
    <t>TUBO DE CONCRETO - DIÂMETRO DE 40CM</t>
  </si>
  <si>
    <t>01-004-032</t>
  </si>
  <si>
    <t>TUBO DE CONCRETO - DIÂMETRO DE 50CM</t>
  </si>
  <si>
    <t>01-004-033</t>
  </si>
  <si>
    <t>TUBO DE CONCRETO - DIÂMETRO DE 60CM</t>
  </si>
  <si>
    <t>01-004-035</t>
  </si>
  <si>
    <t>TUBO DE CONCRETO - DIÂMETRO DE 80CM</t>
  </si>
  <si>
    <t>01-004-037</t>
  </si>
  <si>
    <t>TUBO DE CONCRETO - DIÂMETRO DE 100CM</t>
  </si>
  <si>
    <t>01-004-039</t>
  </si>
  <si>
    <t>TUBO DE CONCRETO - DIÂMETRO DE 120CM</t>
  </si>
  <si>
    <t>01-004-048</t>
  </si>
  <si>
    <t>CAIXA DE LIGAÇÃO OU INSPEÇÃO - ESCAVAÇÃO E APILOAMENTO</t>
  </si>
  <si>
    <t>01-004-049</t>
  </si>
  <si>
    <t>HA.01 - CAIXA DE LIGAÇÃO OU INSPEÇÃO - LASTRO DE CONCRETO (FUNDO)</t>
  </si>
  <si>
    <t>01-004-050</t>
  </si>
  <si>
    <t>HA.01 - CAIXA DE LIGAÇÃO OU INSPEÇÃO - ALVENARIA DE 1/2 TIJOLO, REVESTIDA</t>
  </si>
  <si>
    <t>01-004-051</t>
  </si>
  <si>
    <t>HA.01 - CAIXA DE LIGAÇÃO OU INSPEÇÃO - ALVENARIA DE 1 TIJOLO, REVESTIDA</t>
  </si>
  <si>
    <t>01-004-052</t>
  </si>
  <si>
    <t>HA.01 - CAIXA DE LIGAÇÃO OU INSPEÇÃO - TAMPA DE CONCRETO</t>
  </si>
  <si>
    <t>01-004-070</t>
  </si>
  <si>
    <t>HD.23 - ENVOLVIMENTO DE TUBOS COM BRITA</t>
  </si>
  <si>
    <t>01-004-071</t>
  </si>
  <si>
    <t>HD.23 - ENVOLVIMENTO DE TUBOS COM AREIA</t>
  </si>
  <si>
    <t>01-004-075</t>
  </si>
  <si>
    <t>HD.23 - MANTA GEOTÊXTIL</t>
  </si>
  <si>
    <t>01-004-076</t>
  </si>
  <si>
    <t>HD.23 - FORNECIMENTO E APLICAÇÃO DE GEOMEMBRANA DE PEAD - 1MM DE ESPESSURA</t>
  </si>
  <si>
    <t>01-004-077</t>
  </si>
  <si>
    <t>HD.23 - FORNECIMENTO E APLICAÇÃO DE MANTA FORMADA PELA ASSOCIAÇÃO DE UM TECIDO TÉCNICO DE POLIESTER COM UM FILME DE POLIETILENO DE BAIXA DENSIDADE EM ACORDO COM A NBR 12824</t>
  </si>
  <si>
    <t>01-004-078</t>
  </si>
  <si>
    <t>HD.23 - FORNECIMENTO E APLICAÇÃO DE GEOCOMPOSTO FORMADO POR NÚCLEO TRIDIMENSIONAL, FLEXÍVEL DE FILAMENTO DE POLIPROPILENO, ASSOCIADO ÀS SUAS DUAS SUPERFÍCIES GEOTEXTEIS NÃO TECIDOS</t>
  </si>
  <si>
    <t>01-004-080</t>
  </si>
  <si>
    <t>HD.23 - REATERRO DE VALAS, INCLUSIVE COMPACTAÇÃO</t>
  </si>
  <si>
    <t>01-005-000</t>
  </si>
  <si>
    <t>TAPUMES</t>
  </si>
  <si>
    <t>01-005-001</t>
  </si>
  <si>
    <t>TAPUME CHAPA COMPENSADA 6MM</t>
  </si>
  <si>
    <t>01-005-002</t>
  </si>
  <si>
    <t>TAPUME CHAPA COMPENSADA RESINADA 10MM</t>
  </si>
  <si>
    <t>01-005-005</t>
  </si>
  <si>
    <t>TAPUME METÁLICO COM TELHA METÁLICA, SEM PINTURA, TRAPEZOIDAL 40 ESP=0,43MM, COLUNAS, BASES E PARAFUSOS</t>
  </si>
  <si>
    <t>01-005-006</t>
  </si>
  <si>
    <t>PORTÃO METÁLICO DE OBRA - 5M, PIVOTANTE, 2 FOLHAS, PARA TAPUME</t>
  </si>
  <si>
    <t>01-005-007</t>
  </si>
  <si>
    <t>PORTÃO DE PEDESTRES - 1,15M, PARA TAPUME</t>
  </si>
  <si>
    <t>01-005-040</t>
  </si>
  <si>
    <t>TELA PARA PROTEÇÃO DE OBRAS, MALHA 2 MM</t>
  </si>
  <si>
    <t>FUNDACOES</t>
  </si>
  <si>
    <t>FUNDAÇÃO PROFUNDA</t>
  </si>
  <si>
    <t>BROCA DE CONCRETO - DIÂMETRO DE 20CM</t>
  </si>
  <si>
    <t>BROCA DE CONCRETO - DIÂMETRO DE 25CM</t>
  </si>
  <si>
    <t>02-001-003</t>
  </si>
  <si>
    <t>BROCA DE CONCRETO - DIÂMETRO DE 30CM</t>
  </si>
  <si>
    <t>02-001-005</t>
  </si>
  <si>
    <t>ESTACA DE CONCRETO MOLDADA NO LOCAL, TIPO "STRAUSS" - ATÉ 20T</t>
  </si>
  <si>
    <t>02-001-006</t>
  </si>
  <si>
    <t>ESTACA DE CONCRETO MOLDADA NO LOCAL, TIPO "STRAUSS" - ATÉ 30T</t>
  </si>
  <si>
    <t>02-001-007</t>
  </si>
  <si>
    <t>ESTACA DE CONCRETO MOLDADA NO LOCAL, TIPO "STRAUSS" - ATÉ 40T</t>
  </si>
  <si>
    <t>02-001-008</t>
  </si>
  <si>
    <t>ESTACA DE CONCRETO MOLDADA NO LOCAL, TIPO "STRAUSS" - ATÉ 60T</t>
  </si>
  <si>
    <t>02-001-020</t>
  </si>
  <si>
    <t>TUBULÃO - ESCAVAÇÃO A CÉU ABERTO, COM PÁ E PICARETA</t>
  </si>
  <si>
    <t>02-001-034</t>
  </si>
  <si>
    <t>TUBULÃO A CÉU ABERTO FCK=20 MPA</t>
  </si>
  <si>
    <t>02-001-043</t>
  </si>
  <si>
    <t>EMENDA DE ESTACA DE CONCRETO PRÉ-MOLDADA - DIÂMETRO 17 CM - 20 T</t>
  </si>
  <si>
    <t>02-001-044</t>
  </si>
  <si>
    <t>EMENDA DE ESTACA DE CONCRETO PRÉ-MOLDADA - DIÂMETRO 20 CM - 30 T</t>
  </si>
  <si>
    <t>02-001-045</t>
  </si>
  <si>
    <t>EMENDA DE ESTACA DE CONCRETO PRÉ-MOLDADA - DIÂMETRO 23 CM - 40 T</t>
  </si>
  <si>
    <t>02-001-046</t>
  </si>
  <si>
    <t>EMENDA DE ESTACA DE CONCRETO PRÉ-MOLDADA - DIÂMETRO 28 CM - 60 T</t>
  </si>
  <si>
    <t>02-001-047</t>
  </si>
  <si>
    <t>EMENDA DE ESTACA DE CONCRETO PRÉ-MOLDADA - DIÂMETRO 33 CM - 70 T</t>
  </si>
  <si>
    <t>02-001-048</t>
  </si>
  <si>
    <t>ARRASAMENTO DE ESTACA</t>
  </si>
  <si>
    <t>02-001-051</t>
  </si>
  <si>
    <t>ESTACAS ESCAVADAS MECANICAMENTE - DIÂMETRO DE 25CM</t>
  </si>
  <si>
    <t>02-001-052</t>
  </si>
  <si>
    <t>ESTACAS ESCAVADAS MECANICAMENTE - DIÂMETRO DE 30CM</t>
  </si>
  <si>
    <t>02-001-053</t>
  </si>
  <si>
    <t>ESTACAS ESCAVADAS MECANICAMENTE - DIÂMETRO DE 35CM</t>
  </si>
  <si>
    <t>02-001-055</t>
  </si>
  <si>
    <t>ESTACAS ESCAVADAS MECANICAMENTE - DIÂMETRO DE 40CM</t>
  </si>
  <si>
    <t>02-001-056</t>
  </si>
  <si>
    <t>ESTACAS ESCAVADAS MECANICAMENTE - DIÂMETRO DE 80CM</t>
  </si>
  <si>
    <t>02-001-060</t>
  </si>
  <si>
    <t>ESTACA RAIZ DIÂMETRO DE 160MM PARA ATÉ 35 TF</t>
  </si>
  <si>
    <t>02-001-061</t>
  </si>
  <si>
    <t>ESTACA RAIZ DIÂMETRO DE 200MM PARA ATÉ 50 TF</t>
  </si>
  <si>
    <t>02-001-062</t>
  </si>
  <si>
    <t>ESTACA RAIZ DIÂMETRO DE 250MM PARA ATÉ 80 TF</t>
  </si>
  <si>
    <t>02-001-063</t>
  </si>
  <si>
    <t>ESTACA RAIZ DIÂMETRO DE 310MM PARA ATÉ 100 TF</t>
  </si>
  <si>
    <t>02-001-070</t>
  </si>
  <si>
    <t>02-001-071</t>
  </si>
  <si>
    <t>02-001-072</t>
  </si>
  <si>
    <t>FORNECIMENTO E CRAVAÇÃO DE ESTACA PERFIL DE AÇO I 15"</t>
  </si>
  <si>
    <t>02-001-073</t>
  </si>
  <si>
    <t>CORTE DE ESTACA METÁLICA PERFIL 10"</t>
  </si>
  <si>
    <t>02-001-074</t>
  </si>
  <si>
    <t>CORTE DE ESTACA METÁLICA PERFIL 12"</t>
  </si>
  <si>
    <t>02-001-075</t>
  </si>
  <si>
    <t>CORTE DE ESTACA METÁLICA PERFIL I 15"</t>
  </si>
  <si>
    <t>02-001-076</t>
  </si>
  <si>
    <t>EMENDA DE TOPO PARA ESTACA METÁLICA PERFIL 10"</t>
  </si>
  <si>
    <t>02-001-077</t>
  </si>
  <si>
    <t>EMENDA DE TOPO PARA ESTACA METÁLICA PERFIL 12"</t>
  </si>
  <si>
    <t>02-001-078</t>
  </si>
  <si>
    <t>EMENDA DE TOPO PARA ESTACA METÁLICA PERFIL I 15"</t>
  </si>
  <si>
    <t>02-001-080</t>
  </si>
  <si>
    <t>ESTACA ESCAVADA HÉLICE CONTÍNUA - DIÂMETRO 25CM</t>
  </si>
  <si>
    <t>02-001-081</t>
  </si>
  <si>
    <t>ESTACA ESCAVADA HÉLICE CONTÍNUA - DIÂMETRO 30CM</t>
  </si>
  <si>
    <t>02-001-082</t>
  </si>
  <si>
    <t>ESTACA ESCAVADA HÉLICE CONTÍNUA - DIÂMETRO 35CM</t>
  </si>
  <si>
    <t>02-001-083</t>
  </si>
  <si>
    <t>ESTACA ESCAVADA HÉLICE CONTÍNUA - DIÂMETRO 40CM</t>
  </si>
  <si>
    <t>02-001-084</t>
  </si>
  <si>
    <t>ESTACA ESCAVADA HÉLICE CONTÍNUA - DIÂMETRO 50CM</t>
  </si>
  <si>
    <t>02-001-085</t>
  </si>
  <si>
    <t>ESTACA ESCAVADA HÉLICE CONTÍNUA - DIÂMETRO 60CM</t>
  </si>
  <si>
    <t>02-001-090</t>
  </si>
  <si>
    <t>ESTACA ESCAVADA HÉLICE CONTÍNUA - DIÂMETRO 25CM - EXCLUSIVE MATERIAIS</t>
  </si>
  <si>
    <t>02-001-091</t>
  </si>
  <si>
    <t>ESTACA ESCAVADA HÉLICE CONTÍNUA - DIÂMETRO 30CM - EXCLUSIVE MATERIAIS</t>
  </si>
  <si>
    <t>02-001-092</t>
  </si>
  <si>
    <t>ESTACA ESCAVADA HÉLICE CONTÍNUA - DIÂMETRO 35CM - EXCLUSIVE MATERIAIS</t>
  </si>
  <si>
    <t>02-001-093</t>
  </si>
  <si>
    <t>ESTACA ESCAVADA HÉLICE CONTÍNUA - DIÂMETRO 40CM - EXCLUSIVE MATERIAIS</t>
  </si>
  <si>
    <t>02-001-094</t>
  </si>
  <si>
    <t>ESTACA ESCAVADA HÉLICE CONTÍNUA - DIÂMETRO 50CM - EXCLUSIVE MATERIAIS</t>
  </si>
  <si>
    <t>02-001-095</t>
  </si>
  <si>
    <t>ESTACA ESCAVADA HÉLICE CONTÍNUA - DIÂMETRO 60CM - EXCLUSIVE MATERIAIS</t>
  </si>
  <si>
    <t>VALAS</t>
  </si>
  <si>
    <t>02-002-001</t>
  </si>
  <si>
    <t>ESCAVAÇÃO MANUAL COM PROFUNDIDADE IGUAL OU INFERIOR A 1,50M</t>
  </si>
  <si>
    <t>ESCAVAÇÃO MANUAL COM PROFUNDIDADE SUPERIOR A 1,50M</t>
  </si>
  <si>
    <t>ESCORAMENTO DE VALAS - CONTINUO</t>
  </si>
  <si>
    <t>ESCORAMENTO DE VALAS - DESCONTINUO</t>
  </si>
  <si>
    <t>02-002-011</t>
  </si>
  <si>
    <t>APILOAMENTO DO FUNDO DE VALAS, COM SOQUETE VIBRATÓRIO</t>
  </si>
  <si>
    <t>02-002-015</t>
  </si>
  <si>
    <t>LASTRO DE BRITA</t>
  </si>
  <si>
    <t>02-002-016</t>
  </si>
  <si>
    <t>LASTRO DE CONCRETO - 150KG CIM/M3</t>
  </si>
  <si>
    <t>02-002-017</t>
  </si>
  <si>
    <t>LASTRO DE CONCRETO COM AGREGADO RECICLADO - 150 KG CIM/M3</t>
  </si>
  <si>
    <t>FUNDAÇÃO - FORMA</t>
  </si>
  <si>
    <t>FORMA COMUM DE TÁBUAS DE PINUS</t>
  </si>
  <si>
    <t>02-003-004</t>
  </si>
  <si>
    <t>FORMA COMUM DE TÁBUAS DE PINUS - NÃO RECUPERÁVEL</t>
  </si>
  <si>
    <t>FUNDAÇÃO - ARMADURA</t>
  </si>
  <si>
    <t>02-004-004</t>
  </si>
  <si>
    <t>ARMADURA EM AÇO CA-50</t>
  </si>
  <si>
    <t>02-004-007</t>
  </si>
  <si>
    <t>ARMADURA EM AÇO CA-60</t>
  </si>
  <si>
    <t>02-004-009</t>
  </si>
  <si>
    <t>ARMADURA EM AÇO CA-60 - TELA</t>
  </si>
  <si>
    <t>FUNDAÇÃO - CONCRETO</t>
  </si>
  <si>
    <t>02-005-005</t>
  </si>
  <si>
    <t>CONCRETO FCK=15,0MPA - VIRADO NA OBRA</t>
  </si>
  <si>
    <t>02-005-006</t>
  </si>
  <si>
    <t>CONCRETO FCK=20,0MPA - VIRADO NA OBRA</t>
  </si>
  <si>
    <t>02-005-008</t>
  </si>
  <si>
    <t>CONCRETO FCK=15,0MPA - USINADO</t>
  </si>
  <si>
    <t>02-005-009</t>
  </si>
  <si>
    <t>CONCRETO FCK=20,0MPA - USINADO</t>
  </si>
  <si>
    <t>02-005-010</t>
  </si>
  <si>
    <t>CONCRETO FCK=25MPA - USINADO</t>
  </si>
  <si>
    <t>02-005-011</t>
  </si>
  <si>
    <t>CONCRETO FCK=30MPA - USINADO</t>
  </si>
  <si>
    <t>EMBASAMENTO</t>
  </si>
  <si>
    <t>ALVENARIA DE EMBASAMENTO - TIJOLOS MACIÇOS COMUNS</t>
  </si>
  <si>
    <t>IMPERMEABILIZAÇÃO DO RESPALDO DA FUNDAÇÃO - ARGAMASSA IMPERMEÁVEL</t>
  </si>
  <si>
    <t>REATERRO DE VALAS, INCLUSIVE APILOAMENTO</t>
  </si>
  <si>
    <t>02-050-000</t>
  </si>
  <si>
    <t>DEMOLIÇÕES</t>
  </si>
  <si>
    <t>02-050-001</t>
  </si>
  <si>
    <t>DEMOLIÇÃO DE ALVENARIA DE EMBASAMENTO - TIJOLOS MACIÇOS COMUNS</t>
  </si>
  <si>
    <t>02-050-003</t>
  </si>
  <si>
    <t>DEMOLIÇÃO MANUAL DE CONCRETO SIMPLES</t>
  </si>
  <si>
    <t>02-050-004</t>
  </si>
  <si>
    <t>DEMOLIÇÃO MANUAL DE CONCRETO ARMADO</t>
  </si>
  <si>
    <t>02-050-005</t>
  </si>
  <si>
    <t>DEMOLIÇÃO MECANIZADA DE CONCRETO SIMPLES</t>
  </si>
  <si>
    <t>02-050-006</t>
  </si>
  <si>
    <t>DEMOLIÇÃO MECANIZADA DE CONCRETO ARMADO</t>
  </si>
  <si>
    <t>02-090-000</t>
  </si>
  <si>
    <t>OUTROS SERVIÇOS</t>
  </si>
  <si>
    <t>02-090-040</t>
  </si>
  <si>
    <t>BUZINOTE PVC - 2", C=0,30 M</t>
  </si>
  <si>
    <t>ESTRUTURA</t>
  </si>
  <si>
    <t>ESTRUTURA DE CONCRETO ARMADO - FORMAS</t>
  </si>
  <si>
    <t>03-001-001</t>
  </si>
  <si>
    <t>FORMA COMUM DE TÁBUAS DE PINUS - PLANA</t>
  </si>
  <si>
    <t>03-001-004</t>
  </si>
  <si>
    <t>03-001-011</t>
  </si>
  <si>
    <t>FORMA ESPECIAL DE CHAPAS RESINADAS (10MM) - CURVA</t>
  </si>
  <si>
    <t>03-001-013</t>
  </si>
  <si>
    <t>FORMA ESPECIAL DE CHAPAS PLASTIFICADAS (10MM) - CURVA</t>
  </si>
  <si>
    <t>03-001-014</t>
  </si>
  <si>
    <t>FORMA ESPECIAL DE CHAPAS RESINADAS (10MM) - PLANA</t>
  </si>
  <si>
    <t>03-001-015</t>
  </si>
  <si>
    <t>FORMA ESPECIAL DE CHAPAS RESINADAS (12MM) - PLANA</t>
  </si>
  <si>
    <t>03-001-016</t>
  </si>
  <si>
    <t>FORMA ESPECIAL DE CHAPAS PLASTIFICADAS (10MM) - PLANA</t>
  </si>
  <si>
    <t>03-001-017</t>
  </si>
  <si>
    <t>FORMA ESPECIAL DE CHAPAS PLASTIFICADAS (12MM) - PLANA</t>
  </si>
  <si>
    <t>03-001-020</t>
  </si>
  <si>
    <t>FORMA DE TUBO DE PAPELÃO, DIÂMETRO 350MM</t>
  </si>
  <si>
    <t>03-001-030</t>
  </si>
  <si>
    <t>CIMBRAMENTO PARA ALTURAS ENTRE 3,01M E 7,00M</t>
  </si>
  <si>
    <t>ESTRUTURA DE CONCRETO ARMADO - ARMADURA</t>
  </si>
  <si>
    <t>03-002-004</t>
  </si>
  <si>
    <t>03-002-007</t>
  </si>
  <si>
    <t>03-002-009</t>
  </si>
  <si>
    <t>ESTRUTURA DE CONCRETO ARMADO - CONCRETO</t>
  </si>
  <si>
    <t>03-003-005</t>
  </si>
  <si>
    <t>CONCRETO FCK = 15,0MPA - VIRADO NA OBRA</t>
  </si>
  <si>
    <t>03-003-007</t>
  </si>
  <si>
    <t>CONCRETO FCK = 20,0MPA - VIRADO NA OBRA</t>
  </si>
  <si>
    <t>03-003-008</t>
  </si>
  <si>
    <t>CONCRETO FCK = 25,0MPA - VIRADO NA OBRA</t>
  </si>
  <si>
    <t>03-003-009</t>
  </si>
  <si>
    <t>CONCRETO FCK = 15,0MPA - USINADO</t>
  </si>
  <si>
    <t>03-003-015</t>
  </si>
  <si>
    <t>CONCRETO FCK = 20,0MPA - USINADO</t>
  </si>
  <si>
    <t>03-003-016</t>
  </si>
  <si>
    <t>CONCRETO FCK = 20,0MPA - USINADO E BOMBEÁVEL</t>
  </si>
  <si>
    <t>03-003-017</t>
  </si>
  <si>
    <t>CONCRETO FCK = 25,0MPA - USINADO</t>
  </si>
  <si>
    <t>03-003-018</t>
  </si>
  <si>
    <t>CONCRETO FCK = 25,0MPA - USINADO E BOMBEÁVEL</t>
  </si>
  <si>
    <t>03-003-019</t>
  </si>
  <si>
    <t>CONCRETO USINADO, BOMBEÁVEL FCK = 20MPA COM PEDRA 1</t>
  </si>
  <si>
    <t>03-003-020</t>
  </si>
  <si>
    <t>CONCRETO FCK = 30,0MPA - USINADO</t>
  </si>
  <si>
    <t>03-003-021</t>
  </si>
  <si>
    <t>CONCRETO FCK = 30,0MPA - USINADO E BOMBEÁVEL</t>
  </si>
  <si>
    <t>03-003-022</t>
  </si>
  <si>
    <t>CONCRETO FCK = 35,0MPA - USINADO</t>
  </si>
  <si>
    <t>03-003-023</t>
  </si>
  <si>
    <t>CONCRETO FCK = 35,0MPA - USINADO E BOMBEÁVEL</t>
  </si>
  <si>
    <t>03-003-024</t>
  </si>
  <si>
    <t>CONCRETO FCK = 40,0MPA - USINADO</t>
  </si>
  <si>
    <t>03-003-025</t>
  </si>
  <si>
    <t>CONCRETO FCK = 40,0MPA - USINADO E BOMBEÁVEL</t>
  </si>
  <si>
    <t>03-003-030</t>
  </si>
  <si>
    <t>BOMBEAMENTO DE CONCRETO</t>
  </si>
  <si>
    <t>ESTRUTURA DE CONCRETO - LAJE MISTA</t>
  </si>
  <si>
    <t>03-004-019</t>
  </si>
  <si>
    <t>LAJE MISTA TRELIÇADA H-8CM COM CAPEAMENTO 4CM (12CM)</t>
  </si>
  <si>
    <t>03-004-020</t>
  </si>
  <si>
    <t>LAJE MISTA TRELIÇADA H-10CM COM CAPEAMENTO 4CM (14CM)</t>
  </si>
  <si>
    <t>03-004-021</t>
  </si>
  <si>
    <t>LAJE MISTA TRELIÇADA H-12CM COM CAPEAMENTO 4CM (16CM)</t>
  </si>
  <si>
    <t>03-004-022</t>
  </si>
  <si>
    <t>LAJE MISTA TRELIÇADA H-15CM COM CAPEAMENTO 4CM (19CM)</t>
  </si>
  <si>
    <t>03-004-023</t>
  </si>
  <si>
    <t>LAJE MISTA TRELIÇADA H-20CM COM CAPEAMENTO 4CM (24CM)</t>
  </si>
  <si>
    <t>03-004-024</t>
  </si>
  <si>
    <t>LAJE MISTA TRELIÇADA H-25CM COM CAPEAMENTO 5CM (30CM)</t>
  </si>
  <si>
    <t>ESTRUTURA DE CONCRETO - RECUPERAÇÃO E TRATAMENTO</t>
  </si>
  <si>
    <t>03-040-002</t>
  </si>
  <si>
    <t>APICOAMENTO MECÂNICO DE SUPERFÍCIE DE CONCRETO</t>
  </si>
  <si>
    <t>03-040-005</t>
  </si>
  <si>
    <t>LIMPEZA DE SUPERFÍCIES COM HIDROJATEAMENTO</t>
  </si>
  <si>
    <t>03-040-010</t>
  </si>
  <si>
    <t>LIMPEZA E REMOÇÃO DE SUPERFÍCIE DETERIORADA COM JATEAMENTO</t>
  </si>
  <si>
    <t>03-040-015</t>
  </si>
  <si>
    <t>LIMPEZA DE JUNTA DE DILATAÇÃO COM REMOÇÃO DO EXCESSO DE CONCRETO - ATÉ 3CM</t>
  </si>
  <si>
    <t>03-040-018</t>
  </si>
  <si>
    <t>LIMPEZA DE CONCRETO E ARMADURA COM ESCOVA DE AÇO</t>
  </si>
  <si>
    <t>03-040-022</t>
  </si>
  <si>
    <t>TRATAMENTO DE ARMADURA COM APLICAÇÃO DE PRODUTO INIBIDOR OXIDANTE</t>
  </si>
  <si>
    <t>03-040-024</t>
  </si>
  <si>
    <t>LIXAMENTO MECÂNICO EM SUPERFÍCIES DE CONCRETO</t>
  </si>
  <si>
    <t>03-040-025</t>
  </si>
  <si>
    <t>PREPARO E APLICAÇÃO DE ESTUQUE</t>
  </si>
  <si>
    <t>03-040-026</t>
  </si>
  <si>
    <t>LIXAMENTO MANUAL DE SUPERFÍCIES DE CONCRETO</t>
  </si>
  <si>
    <t>03-040-050</t>
  </si>
  <si>
    <t>POLIMENTO DE CONCRETO</t>
  </si>
  <si>
    <t>03-040-051</t>
  </si>
  <si>
    <t>POLIMENTO DE CONCRETO NOVO</t>
  </si>
  <si>
    <t>03-040-060</t>
  </si>
  <si>
    <t>PREPARAÇÃO DE PONTE DE ADERÊNCIA COM ADESIVO A BASE DE EPÓXI</t>
  </si>
  <si>
    <t>03-040-070</t>
  </si>
  <si>
    <t>ANCORAGEM DE BARRAS DE AÇO COM ADESIVO A BASE DE EPÓXI</t>
  </si>
  <si>
    <t>03-050-001</t>
  </si>
  <si>
    <t>03-050-002</t>
  </si>
  <si>
    <t>03-050-003</t>
  </si>
  <si>
    <t>03-050-004</t>
  </si>
  <si>
    <t>03-050-005</t>
  </si>
  <si>
    <t>DEMOLIÇÃO DE LAJES MISTAS COM ESPESSURA FINAL IGUAL OU INFERIOR A 16CM</t>
  </si>
  <si>
    <t>03-050-006</t>
  </si>
  <si>
    <t>DEMOLIÇÃO DE LAJES MISTAS COM ESPESSURA FINAL SUPERIOR A 16 CM, ATÉ 30CM</t>
  </si>
  <si>
    <t>03-060-000</t>
  </si>
  <si>
    <t>ESTRUTURA METÁLICA VERTICAL</t>
  </si>
  <si>
    <t>03-060-001</t>
  </si>
  <si>
    <t>FORNECIMENTO E MONTAGEM DE ESTRUTURA METÁLICA VERTICAL - NÃO PATINÁVEL</t>
  </si>
  <si>
    <t>03-060-002</t>
  </si>
  <si>
    <t>FORNECIMENTO E MONTAGEM DE ESTRUTURA METÁLICA VERTICAL - PATINÁVEL</t>
  </si>
  <si>
    <t>VEDOS</t>
  </si>
  <si>
    <t>ALVENARIA DE TIJOLOS E BLOCOS</t>
  </si>
  <si>
    <t>04-001-001</t>
  </si>
  <si>
    <t>TIJOLOS MACIÇOS COMUNS - ESPELHO</t>
  </si>
  <si>
    <t>04-001-002</t>
  </si>
  <si>
    <t>TIJOLOS MACIÇOS COMUNS - 1/2 TIJOLO</t>
  </si>
  <si>
    <t>04-001-004</t>
  </si>
  <si>
    <t>TIJOLOS MACIÇOS COMUNS - 1 1/2 TIJOLO</t>
  </si>
  <si>
    <t>04-001-011</t>
  </si>
  <si>
    <t>TIJOLOS MACIÇOS COMUNS - APARENTE, 1/2 TIJOLO</t>
  </si>
  <si>
    <t>04-001-012</t>
  </si>
  <si>
    <t>TIJOLOS MACIÇOS COMUNS - APARENTE, 1 TIJOLO</t>
  </si>
  <si>
    <t>04-001-015</t>
  </si>
  <si>
    <t>TIJOLOS CERÂMICOS FURADOS - 1/2 TIJOLO</t>
  </si>
  <si>
    <t>04-001-016</t>
  </si>
  <si>
    <t>TIJOLOS CERÂMICOS FURADOS - 1 TIJOLO</t>
  </si>
  <si>
    <t>04-001-020</t>
  </si>
  <si>
    <t>TIJOLOS LAMINADOS - ESPELHO</t>
  </si>
  <si>
    <t>04-001-021</t>
  </si>
  <si>
    <t>TIJOLOS LAMINADOS - 1/2 TIJOLO</t>
  </si>
  <si>
    <t>04-001-022</t>
  </si>
  <si>
    <t>TIJOLOS LAMINADOS - 1 TIJOLO</t>
  </si>
  <si>
    <t>04-001-025</t>
  </si>
  <si>
    <t>TIJOLOS DE VIDRO - CANELADO, 19X19CM</t>
  </si>
  <si>
    <t>04-001-026</t>
  </si>
  <si>
    <t>TIJOLOS DE VIDRO - TIJOLINHO, 19X19CM</t>
  </si>
  <si>
    <t>04-001-027</t>
  </si>
  <si>
    <t>TIJOLOS DE VIDRO - VENTILAÇÃO TIPO VENEZIANA</t>
  </si>
  <si>
    <t>04-001-031</t>
  </si>
  <si>
    <t>VB.02 - ALVENARIA EM BLOCOS DE CONCRETO ESTRUTURAL 14 X 19 X 39CM - 8MPA</t>
  </si>
  <si>
    <t>04-001-032</t>
  </si>
  <si>
    <t>VB.02 - ALVENARIA EM BLOCOS DE CONCRETO ESTRUTURAL 14 X 19 X 39CM - 10MPA</t>
  </si>
  <si>
    <t>04-001-033</t>
  </si>
  <si>
    <t>VB.02 - ALVENARIA EM BLOCOS DE CONCRETO ESTRUTURAL 14 X 19 X 39CM - 12MPA</t>
  </si>
  <si>
    <t>04-001-034</t>
  </si>
  <si>
    <t>VB.02 - ALVENARIA EM BLOCOS DE CONCRETO ESTRUTURAL 14 X 19 X 39CM - 14MPA</t>
  </si>
  <si>
    <t>04-001-035</t>
  </si>
  <si>
    <t>VB.02 - ALVENARIA EM BLOCOS DE CONCRETO ESTRUTURAL 19 X 19 X 39CM - 8MPA</t>
  </si>
  <si>
    <t>04-001-036</t>
  </si>
  <si>
    <t>VB.02 - ALVENARIA EM BLOCOS DE CONCRETO ESTRUTURAL 19 X 19 X 39CM - 10MPA</t>
  </si>
  <si>
    <t>04-001-037</t>
  </si>
  <si>
    <t>VB.02 - ALVENARIA EM BLOCOS DE CONCRETO ESTRUTURAL 19 X 19 X 39CM - 12MPA</t>
  </si>
  <si>
    <t>04-001-038</t>
  </si>
  <si>
    <t>VB.02 - ALVENARIA EM BLOCOS DE CONCRETO ESTRUTURAL 19 X 19 X 39CM - 14MPA</t>
  </si>
  <si>
    <t>04-001-040</t>
  </si>
  <si>
    <t>VB.01 - ALVENARIA EM BLOCOS DE CONCRETO 09 X 19 X 39CM</t>
  </si>
  <si>
    <t>04-001-041</t>
  </si>
  <si>
    <t>VB.01 - ALVENARIA EM BLOCOS DE CONCRETO 14 X 19 X 39CM</t>
  </si>
  <si>
    <t>04-001-042</t>
  </si>
  <si>
    <t>VB.01 - ALVENARIA EM BLOCOS DE CONCRETO 19 X 19 X 39CM</t>
  </si>
  <si>
    <t>04-001-044</t>
  </si>
  <si>
    <t>BLOCO DE CONCRETO CELULAR AUTOCLAVADO - 15CM</t>
  </si>
  <si>
    <t>04-001-045</t>
  </si>
  <si>
    <t>BLOCO DE CONCRETO CELULAR AUTOCLAVADO - 20CM</t>
  </si>
  <si>
    <t>04-001-050</t>
  </si>
  <si>
    <t>VB.01 - BLOCOS VAZADOS DE CONCRETO APARENTE - 09CM</t>
  </si>
  <si>
    <t>04-001-051</t>
  </si>
  <si>
    <t>VB.01 - BLOCOS VAZADOS DE CONCRETO APARENTE - 14CM</t>
  </si>
  <si>
    <t>04-001-052</t>
  </si>
  <si>
    <t>VB.01 - ALVENARIA APARENTE EM BLOCOS DE CONCRETO 19 X 19 X 39CM</t>
  </si>
  <si>
    <t>04-001-060</t>
  </si>
  <si>
    <t>VB.02 - ALVENARIA EM BLOCOS DE CONCRETO ESTRUTURAL 14 X 19 X 39CM - ATÉ 6MPA</t>
  </si>
  <si>
    <t>04-001-061</t>
  </si>
  <si>
    <t>VB.02 - ALVENARIA EM BLOCOS DE CONCRETO ESTRUTURAL 19 X 19 X 39CM - ATÉ 6MPA</t>
  </si>
  <si>
    <t>04-001-062</t>
  </si>
  <si>
    <t>VB.02 - BLOCOS VAZADOS DE CONCRETO ESTRUTURAL APARENTE - 14CM - ATÉ 6MPA</t>
  </si>
  <si>
    <t>04-001-063</t>
  </si>
  <si>
    <t>VB.02 - BLOCOS VAZADOS DE CONCRETO ESTRUTURAL APARENTE - 19CM - ATÉ 6MPA</t>
  </si>
  <si>
    <t>04-001-070</t>
  </si>
  <si>
    <t>BLOCO CERÂMICO COMUM - 14CM</t>
  </si>
  <si>
    <t>04-001-071</t>
  </si>
  <si>
    <t>BLOCO CERÂMICO COMUM - 19CM</t>
  </si>
  <si>
    <t>04-001-080</t>
  </si>
  <si>
    <t>VB.02 - TELA TIPO DEPLOYEE PARA REFORÇO DE ALVENARIA</t>
  </si>
  <si>
    <t>04-001-095</t>
  </si>
  <si>
    <t>VB.02 - ARMADURA EM AÇO CA-50 PARA BLOCOS VAZADOS DE CONCRETO ESTRUTURAL</t>
  </si>
  <si>
    <t>04-001-096</t>
  </si>
  <si>
    <t>VB.02 - ARMADURA EM AÇO CA-60 PARA BLOCOS VAZADOS DE CONCRETO ESTRUTURAL</t>
  </si>
  <si>
    <t>04-001-097</t>
  </si>
  <si>
    <t>VB.02 - CONCRETO "GROUT"</t>
  </si>
  <si>
    <t>04-001-098</t>
  </si>
  <si>
    <t>VA.07 - VERGAS, CINTAS E PILARETES DE CONCRETO</t>
  </si>
  <si>
    <t>ALVENARIA DE ELEMENTOS VAZADOS</t>
  </si>
  <si>
    <t>04-002-004</t>
  </si>
  <si>
    <t>VA.01 - ELEMENTOS VAZADOS DE TIJOLOS CERÂMICOS</t>
  </si>
  <si>
    <t>OUTROS ELEMENTOS DIVISÓRIOS</t>
  </si>
  <si>
    <t>04-003-030</t>
  </si>
  <si>
    <t>VG.01/03 - PLACAS DE GRANILITE - 30MM DE ESPESSURA</t>
  </si>
  <si>
    <t>04-003-031</t>
  </si>
  <si>
    <t>VG.01/03 - PLACAS DE GRANILITE - 40MM DE ESPESSURA</t>
  </si>
  <si>
    <t>04-003-032</t>
  </si>
  <si>
    <t>VG.01/03 - PLACAS DE GRANILITE - 50MM DE ESPESSURA</t>
  </si>
  <si>
    <t>04-003-035</t>
  </si>
  <si>
    <t>DIVISÓRIA EM ARDÓSIA CINZA - POLIDA 2 LADOS - ESPESSURA 30MM</t>
  </si>
  <si>
    <t>04-003-051</t>
  </si>
  <si>
    <t>VL.01/09 - DIVISÓRIA DE ACABAMENTO LAMINADO MELAMÍNICO, MIOLO COLMÉIA - PAINEL/PAINEL</t>
  </si>
  <si>
    <t>04-003-052</t>
  </si>
  <si>
    <t>VL.01/09 - DIVISÓRIA DE ACABAMENTO LAMINADO MELAMÍNICO, MIOLO COLMÉIA - PAINEL CEGO</t>
  </si>
  <si>
    <t>04-003-053</t>
  </si>
  <si>
    <t>VL.01/09 - DIVISÓRIA DE ACABAMENTO LAMINADO MELAMÍNICO, MIOLO COLMÉIA - PORTA/BANDEIRA</t>
  </si>
  <si>
    <t>04-003-054</t>
  </si>
  <si>
    <t>VL.01/09 - DIVISÓRIA DE ACABAMENTO LAMINADO MELAMÍNICO, MIOLO COLMÉIA - PAINEL/VIDRO</t>
  </si>
  <si>
    <t>04-003-055</t>
  </si>
  <si>
    <t>VL.01/09 - DIVISÓRIA DE ACABAMENTO LAMINADO MELAMÍNICO, MIOLO COLMÉIA - PORTA/VIDRO</t>
  </si>
  <si>
    <t>04-003-056</t>
  </si>
  <si>
    <t>VL.01/09 - DIVISÓRIA DE ACABAMENTO LAMINADO MELAMÍNICO, MIOLO COLMÉIA - PAINEL/VIDRO/PAINEL</t>
  </si>
  <si>
    <t>04-003-057</t>
  </si>
  <si>
    <t>VL.01/09 - DIVISÓRIA DE ACABAMENTO LAMINADO MELAMÍNICO, MIOLO COLMÉIA - PAINEL/VIDRO/VIDRO</t>
  </si>
  <si>
    <t>04-003-058</t>
  </si>
  <si>
    <t>VL.01/09 - DIVISÓRIA DE ACABAMENTO  LAMINADO MELAMÍNICO, MIOLO COLMÉIA - PORTA/BONECA/PAINEL</t>
  </si>
  <si>
    <t>04-003-059</t>
  </si>
  <si>
    <t>VL.01/09 - DIVISÓRIA DE ACABAMENTO  LAMINADO MELAMÍNICO, MIOLO COLMÉIA - PORTA/BONECA/VIDRO</t>
  </si>
  <si>
    <t>04-050-000</t>
  </si>
  <si>
    <t>04-050-001</t>
  </si>
  <si>
    <t>DEMOLIÇÃO DE ALVENARIA ESTRUTURAL DE BLOCOS VAZADOS DE CONCRETO</t>
  </si>
  <si>
    <t>04-050-004</t>
  </si>
  <si>
    <t>DEMOLIÇÃO DE ALVENARIA EM GERAL (TIJOLOS OU BLOCOS)</t>
  </si>
  <si>
    <t>04-050-007</t>
  </si>
  <si>
    <t>DEMOLIÇÃO DE ALVENARIA DE ELEMENTOS VAZADOS</t>
  </si>
  <si>
    <t>04-050-009</t>
  </si>
  <si>
    <t>DEMOLIÇÃO DE VERGAS, CINTAS E PILARETES DE CONCRETO</t>
  </si>
  <si>
    <t>04-050-010</t>
  </si>
  <si>
    <t>DEMOLIÇÃO DE PLACAS DIVISÓRIAS DE GRANILITE OU SIMILAR</t>
  </si>
  <si>
    <t>04-050-015</t>
  </si>
  <si>
    <t>DEMOLIÇÃO DE DIVISÓRIAS - CHAPAS OU TÁBUAS, INCLUSIVE ENTARUGAMENTO</t>
  </si>
  <si>
    <t>RETIRADAS</t>
  </si>
  <si>
    <t>04-060-005</t>
  </si>
  <si>
    <t>RETIRADA DE ALVENARIA DE BLOCOS DE PEDRA NATURAL</t>
  </si>
  <si>
    <t>04-060-007</t>
  </si>
  <si>
    <t>RETIRADA DE ALVENARIA DE TIJOLOS DE VIDRO OU ELEMENTOS VAZADOS</t>
  </si>
  <si>
    <t>04-060-010</t>
  </si>
  <si>
    <t>RETIRADA DE PLACAS DIVISÓRIAS DE GRANILITE OU SIMILAR</t>
  </si>
  <si>
    <t>04-060-015</t>
  </si>
  <si>
    <t>RETIRADA DE DIVISÓRIAS - CHAPAS OU TÁBUAS, EXCLUSIVE ENTARUGAMENTO</t>
  </si>
  <si>
    <t>04-060-016</t>
  </si>
  <si>
    <t>RETIRADA DE DIVISÓRIAS - CHAPAS OU TÁBUAS, INCLUSIVE ENTARUGAMENTO</t>
  </si>
  <si>
    <t>04-060-019</t>
  </si>
  <si>
    <t>RETIRADA DE DIVISÓRIAS - CHAPAS FIB.MADEIRA, COM MONTANTES METÁLICOS</t>
  </si>
  <si>
    <t>04-070-000</t>
  </si>
  <si>
    <t>RECOLOCAÇÕES</t>
  </si>
  <si>
    <t>04-070-010</t>
  </si>
  <si>
    <t>RECOLOCAÇÃO DE PLACAS DIVISÓRIAS DE GRANILITE OU SIMILAR</t>
  </si>
  <si>
    <t>04-070-015</t>
  </si>
  <si>
    <t>RECOLOCAÇÃO DE DIVISÓRIAS - CHAPAS OU TÁBUAS, EXCLUSIVE ENTARUGAMENTO</t>
  </si>
  <si>
    <t>04-070-019</t>
  </si>
  <si>
    <t>RECOLOCAÇÃO DE DIVISÓRIAS - CHAPAS FIB.MADEIRA, COM MONTANTES METÁLICOS</t>
  </si>
  <si>
    <t>IMPERMEABILIZACOES</t>
  </si>
  <si>
    <t>IMPERMEABILIZANTE CONTRA UMIDADE DO SOLO</t>
  </si>
  <si>
    <t>05-001-001</t>
  </si>
  <si>
    <t>BD.01 - ARGAMASSA IMPERMEABILIZANTE DE CIMENTO E AREIA (REBOCO IMPERMEÁVEL) - TRAÇO 1:3, ESPESSURA DE 20MM</t>
  </si>
  <si>
    <t>05-001-003</t>
  </si>
  <si>
    <t>BD.01 - ARGAMASSA IMPERMEABILIZANTE DE CIMENTO E AREIA (SUBSOLOS) - TRAÇO 1:2,5, ESPESSURA DE 20MM</t>
  </si>
  <si>
    <t>05-001-030</t>
  </si>
  <si>
    <t>CIMENTO IMPERMEABILIZANTE DE CRISTALIZAÇÃO - ESTRUTUTURA ENTERRADA</t>
  </si>
  <si>
    <t>05-001-040</t>
  </si>
  <si>
    <t>REGULARIZAÇÃO COM ARGAMASSA DE CIMENTO E AREIA - TRAÇO 1:3, ESPESSURA MÉDIA 30MM</t>
  </si>
  <si>
    <t>05-001-043</t>
  </si>
  <si>
    <t>BD.01 - PINTURA PROTETORA COM TINTA BETUMINOSA (PARA  ARGAMASSA IMPERMEÁVEL) - 2 DEMÃOS</t>
  </si>
  <si>
    <t>05-001-047</t>
  </si>
  <si>
    <t>PROTEÇÃO MECÂNICA COM ARGAMASSA DE CIMENTO E AREIA - TRAÇO 1:7, ESPESSURA MÉDIA 30MM</t>
  </si>
  <si>
    <t>IMPERMEABILIZANTE CONTRA ÁGUA SOB PRESSÃO</t>
  </si>
  <si>
    <t>05-002-002</t>
  </si>
  <si>
    <t>BD.01 - ARGAMASSA IMPERMEABILIZANTE DE CIMENTO E AREIA (RESERVATÓRIOS E PISCINAS) - TRAÇO 1:3, ESPESSURA 30MM</t>
  </si>
  <si>
    <t>05-002-030</t>
  </si>
  <si>
    <t>CIMENTO IMPERMEABILIZANTE DE CRISTALIZAÇÃO - ESTRUTURA ELEVADA</t>
  </si>
  <si>
    <t>05-002-043</t>
  </si>
  <si>
    <t>PINTURA PROTETORA COM TINTA BETUMINOSA (PARA ARGAMASSA IMPERMEÁVEL) - 2 DEMÃOS</t>
  </si>
  <si>
    <t>05-002-044</t>
  </si>
  <si>
    <t>BD.01 - PINTURA PROTETORA COM TINTA A BASE DE EPÓXI (PARA ARGAMASSA IMPERMEÁVEL)</t>
  </si>
  <si>
    <t>IMPERMEABILIZANTE CONTRA ÁGUA DE PERCOLAÇÃO</t>
  </si>
  <si>
    <t>05-003-002</t>
  </si>
  <si>
    <t>BD.01 - ARGAMASSA IMPERMEABILIZANTE DE CIMENTO E AREIA (CALHAS E MARQUISES) - TRAÇO 1:3, ESPESSURA 30MM</t>
  </si>
  <si>
    <t>05-003-005</t>
  </si>
  <si>
    <t>BD.05 - IMPERMEABILIZAÇÃO COM MEMBRANAS ASFÁLTICAS - COM 3 CAMADAS DE FELTRO ASFÁLTICO 15LBS</t>
  </si>
  <si>
    <t>05-003-006</t>
  </si>
  <si>
    <t>BD.05 - IMPERMEABILIZAÇÃO COM MEMBRANAS ASFÁLTICAS - COM 4 CAMADAS DE FELTRO ASFÁLTICO 15LBS</t>
  </si>
  <si>
    <t>05-003-007</t>
  </si>
  <si>
    <t>BD.05 - IMPERMEABILIZAÇÃO COM MEMBRANAS ASFÁLTICAS - COM 5 CAMADAS DE FELTRO ASFÁLTICO 15LBS</t>
  </si>
  <si>
    <t>05-003-008</t>
  </si>
  <si>
    <t>MANTA ASFÁLTICA ESPESSURA DE 3MM COM VÉU DE POLIÉSTER COLADA A MAÇARICO</t>
  </si>
  <si>
    <t>05-003-009</t>
  </si>
  <si>
    <t>MANTA ASFÁLTICA ESPESSURA DE 4MM COM VÉU DE POLIÉSTER COLADA A MAÇARICO</t>
  </si>
  <si>
    <t>05-003-011</t>
  </si>
  <si>
    <t>MANTA ASFÁLTICA ESPESSURA DE 4MM ANTI RAIZ COM VÉU DE POLIÉSTER</t>
  </si>
  <si>
    <t>05-003-012</t>
  </si>
  <si>
    <t>BD.12 - IMPERMEABILIZAÇÃO A BASE DE EMULSÃO ASFÁLTICA - ESTRUTURADA COM TECIDO POLIÉSTER - 2 CAMADAS DE ESTRUTURANTE</t>
  </si>
  <si>
    <t>05-003-013</t>
  </si>
  <si>
    <t>BD.12 - IMPERMEABILIZAÇÃO A BASE DE EMULSÃO ASFÁLTICA ESTRUTURADA COM TECIDO DE POLIÉSTER - 3 CAMADAS DE ESTRUTURANTE</t>
  </si>
  <si>
    <t>05-003-017</t>
  </si>
  <si>
    <t>IMPERMEABILIZAÇÃO A BASE DE EMULSÃO ASFÁLTICA MODIFICADA COM ELASTÔMEROS - ESTRUTURADA COM TECIDO DE POLIÉSTER - 2 CAMADAS DE ESTRUTURANTE</t>
  </si>
  <si>
    <t>05-003-040</t>
  </si>
  <si>
    <t>05-003-043</t>
  </si>
  <si>
    <t>BD.01 - PINTURA PROTETORA COM TINTA BETUMINOSA (PARA ARGAMASSA IMPERMEÁVEL) - 2 DEMÃOS</t>
  </si>
  <si>
    <t>05-003-047</t>
  </si>
  <si>
    <t>05-003-054</t>
  </si>
  <si>
    <t>ARGILA EXPANDIDA SOLTA</t>
  </si>
  <si>
    <t>05-003-055</t>
  </si>
  <si>
    <t>ISOLAMENTO TÉRMICO COM ARGILA EXPANDIDA SOLTA - ESPESSURA 70MM</t>
  </si>
  <si>
    <t>05-003-073</t>
  </si>
  <si>
    <t>ISOLAMENTO TÉRMICO COM POLIESTIRENO EXPANDIDO - ESPESSURA 50MM</t>
  </si>
  <si>
    <t>JUNTAS DE DILATAÇÃO</t>
  </si>
  <si>
    <t>05-004-010</t>
  </si>
  <si>
    <t>MASTIQUE ELÁSTICO A BASE DE SILICONE</t>
  </si>
  <si>
    <t>05-004-030</t>
  </si>
  <si>
    <t>MASTIQUE ELÁSTICO A BASE DE POLIURETANO - MONOCOMPONENTE</t>
  </si>
  <si>
    <t>05-004-050</t>
  </si>
  <si>
    <t>FORNECIMENTO E COLOCAÇÃO DE JUNTA DE DILATAÇÃO DE ELASTÔMERO DE NEOPRENE, TIPO JEENE JJ2540VV OU SIMILAR</t>
  </si>
  <si>
    <t>05-050-001</t>
  </si>
  <si>
    <t>DEMOLIÇÃO DE ARGAMASSA IMPERMEÁVEL - ESPESSURA MÉDIA DE 30MM</t>
  </si>
  <si>
    <t>05-050-002</t>
  </si>
  <si>
    <t>DEMOLIÇÃO DE SISTEMAS IMPERMEABILIZANTES DE BASE ASFÁLTICA</t>
  </si>
  <si>
    <t>05-050-005</t>
  </si>
  <si>
    <t>DEMOLIÇÃO DE SISTEMAS DE ISOLAMENTO TÉRMICO EM GERAL</t>
  </si>
  <si>
    <t>05-050-010</t>
  </si>
  <si>
    <t>DEMOLIÇÃO DE CAPEAMENTO PROTETOR, EXECUTADO COM ARGAMASSA DE CIMENTO E AREIA</t>
  </si>
  <si>
    <t>05-050-012</t>
  </si>
  <si>
    <t>DEMOLIÇÃO DE PROTEÇÃO TERMOMECÂNICA - LADRILHOS CERÂMICOS OU HIDRÁULICOS</t>
  </si>
  <si>
    <t>05-050-015</t>
  </si>
  <si>
    <t>DEMOLIÇÃO DE ARGAMASSA DE REGULARIZAÇÃO - ESPESSURA MÉDIA DE 30MM</t>
  </si>
  <si>
    <t>05-060-005</t>
  </si>
  <si>
    <t>RETIRADA DE ISOLAMENTO TÉRMICO - TIJOLOS CERÂMICOS FURADOS</t>
  </si>
  <si>
    <t>05-060-006</t>
  </si>
  <si>
    <t>RETIRADA DE ISOLAMENTO TÉRMICO - AGREGADOS SOLTOS EM GERAL</t>
  </si>
  <si>
    <t>05-070-006</t>
  </si>
  <si>
    <t>RECOLOCAÇÃO DE ISOLAMENTO TÉRMICO - AGREGADOS SOLTOS EM GERAL</t>
  </si>
  <si>
    <t>SERVIÇOS PARCIAIS</t>
  </si>
  <si>
    <t>RESINAS</t>
  </si>
  <si>
    <t>COBERTURAS</t>
  </si>
  <si>
    <t>ESTRUTURAS DE COBERTURA</t>
  </si>
  <si>
    <t>06-001-010</t>
  </si>
  <si>
    <t>ESTRUTURA DE MADEIRA, EM TERÇAS, PARA TELHAS ONDULADAS CRFS/AL/PL/AG</t>
  </si>
  <si>
    <t>06-001-013</t>
  </si>
  <si>
    <t>ESTRUTURA DE MADEIRA, PONTALETADA, PARA TELHAS ONDULADAS CRFS/AL/PL/AG</t>
  </si>
  <si>
    <t>06-001-015</t>
  </si>
  <si>
    <t>ESTRUTURA COM TESOURAS DE MADEIRA PARA TELHAS ONDULADAS CRFS/AL/PL - VÃOS ATÉ 7,00M</t>
  </si>
  <si>
    <t>06-001-016</t>
  </si>
  <si>
    <t>ESTRUTURA COM TESOURAS DE MADEIRA PARA TELHAS ONDULADAS CRFS/AL/PL - VÃOS 7,01 À 10,00M</t>
  </si>
  <si>
    <t>06-001-017</t>
  </si>
  <si>
    <t>ESTRUTURA COM TESOURAS DE MADEIRA PARA TELHAS ONDULADAS CRFS/AL/PL - VÃOS 10,01 À 13,00M</t>
  </si>
  <si>
    <t>06-001-018</t>
  </si>
  <si>
    <t>ESTRUTURA COM TESOURAS DE MADEIRA PARA TELHAS ONDULADAS CRFS/AL/PL - VÃOS 13,01 À 18,00M</t>
  </si>
  <si>
    <t>06-001-030</t>
  </si>
  <si>
    <t>FORNECIMENTO DE ESTRUTURA METÁLICA PARA COBERTURA</t>
  </si>
  <si>
    <t>06-001-031</t>
  </si>
  <si>
    <t>MONTAGEM DE ESTRUTURA METÁLICA PARA COBERTURA</t>
  </si>
  <si>
    <t>TELHADOS</t>
  </si>
  <si>
    <t>06-002-003</t>
  </si>
  <si>
    <t>TELHAS DE BARRO COZIDO - PAULISTA</t>
  </si>
  <si>
    <t>06-002-004</t>
  </si>
  <si>
    <t>TELHAS DE BARRO COZIDO - SUPER-PAULISTA (PLAN)</t>
  </si>
  <si>
    <t>06-002-005</t>
  </si>
  <si>
    <t>TELHAS DE BARRO COZIDO - FRANCESA</t>
  </si>
  <si>
    <t>06-002-021</t>
  </si>
  <si>
    <t>DY.01 - TELHA ONDULADA CRFS 6MM</t>
  </si>
  <si>
    <t>06-002-022</t>
  </si>
  <si>
    <t>DY.01 - TELHA ONDULADA CRFS 8MM</t>
  </si>
  <si>
    <t>06-002-023</t>
  </si>
  <si>
    <t>TELHA ESTRUTURAL TRAPEZOIDAL EM CRFS, LARGURA ÚTIL=44CM - ESPESSURA 8MM</t>
  </si>
  <si>
    <t>06-002-025</t>
  </si>
  <si>
    <t>TELHA ESTRUTURAL TRAPEZOIDAL EM CRFS, LARGURA ÚTIL=90CM - ESPESSURA 8MM</t>
  </si>
  <si>
    <t>06-002-043</t>
  </si>
  <si>
    <t>TELHA TRAPEZOIDAL DUPLA EM AÇO GALVANIZADO - E= 0,8MM, REVESTIMENTO B, H=40MM - PINTADA 1 FACE - MIOLO EM POLIURETANO E=30MM</t>
  </si>
  <si>
    <t>06-002-044</t>
  </si>
  <si>
    <t>TELHA TRAPEZOIDAL EM AÇO GALVANIZADO ESPESSURA DE 0,50MM, REVESTIMENTO B, H=40MM</t>
  </si>
  <si>
    <t>06-002-045</t>
  </si>
  <si>
    <t>TELHA ONDULADA EM AÇO GALVANIZADO ESPESSURA DE 0,50MM, REVESTIMENTO B, H=17,5MM</t>
  </si>
  <si>
    <t>06-002-046</t>
  </si>
  <si>
    <t>TELHA TRAPEZOIDAL DUP. AÇO GALVANIZADO ESPESSURA DE 0,5MM, REVESTIMENTO B, H=40MM, COM MIOLO POLIURETANO E=30MM</t>
  </si>
  <si>
    <t>06-002-047</t>
  </si>
  <si>
    <t>TELHA TRAPEZOIDAL EM AÇO GALVANIZADO ESP=0,5MM, H=40MM, COM PINTURA ELETROLÍTICA COR BRANCA 2 FACES</t>
  </si>
  <si>
    <t>06-002-048</t>
  </si>
  <si>
    <t>TELHA ONDULADA EM AÇO GALVANIZADO E=0,5MM, REVESTIMENTO B, H=17,5MM COM PINTURA ELETROLÍTICA COR BRANCA 2 FACES</t>
  </si>
  <si>
    <t>06-002-049</t>
  </si>
  <si>
    <t>TELHA TRAPEZOIDAL DUP. AÇO GALVANIZADO E=0,5MM, REVESTIMENTO B, H=40MM PINTURA MIOLO POLIURETANO E=30MM</t>
  </si>
  <si>
    <t>06-002-050</t>
  </si>
  <si>
    <t>TELHAS EM POLICARBONATO ALVEOLAR 6MM COM ESTRUTURA METÁLICA GALVANIZADA INSTALADA</t>
  </si>
  <si>
    <t>06-002-051</t>
  </si>
  <si>
    <t>CUMEEIRA OU ESPIGÃO PARA TELHAS PAULISTA, PLAN E FRANCESA - BARRO OU VIDRO</t>
  </si>
  <si>
    <t>06-002-055</t>
  </si>
  <si>
    <t>DY.01 - CUMEEIRA PARA TELHA ONDULADA (CRFS, PVC RÍGIDO E POLIÉSTER), TRAPEZOIDAL E GRECA (PVC RÍGIDO E POLIÉSTER)</t>
  </si>
  <si>
    <t>06-002-056</t>
  </si>
  <si>
    <t>DY.01 - CUMEEIRA NORMAL PARA TELHA TECNOLOGIA CRFS, ESTRUTURAL TRAPEZOIDAL 44CM</t>
  </si>
  <si>
    <t>06-002-057</t>
  </si>
  <si>
    <t>DY.01 - CUMEEIRA NORMAL PARA TELHA TECNOLOGIA CRFS, ESTRUTURAL TRAPEZOIDAL - 90CM</t>
  </si>
  <si>
    <t>06-002-090</t>
  </si>
  <si>
    <t>DY.01 - CUMEEIRA DE ALUMÍNIO, PERFIL ONDULADO - NORMAL E= 0,8MM</t>
  </si>
  <si>
    <t>06-002-091</t>
  </si>
  <si>
    <t>DY.01 - CUMEEIRA DE ALUMÍNIO, PERFIL TRAPEZOIDAL - NORMAL - E=0,8MM</t>
  </si>
  <si>
    <t>06-002-092</t>
  </si>
  <si>
    <t>DY.01 - CUMEEIRA DE ALUMÍNIO PERFIL ONDULADO - SHED - E=0,8MM</t>
  </si>
  <si>
    <t>06-002-093</t>
  </si>
  <si>
    <t>DY.01 - CUMEEIRA DE ALUMÍNIO - PERFIL TRAPEZOIDAL - SHED - E=0,8MM</t>
  </si>
  <si>
    <t>06-002-094</t>
  </si>
  <si>
    <t>DY.01 - CUMEEIRA TRAPEZOIDAL EM AÇO GALVANIZADO ESP=0,5MM, REVESTIMENTO B, H=40MM, L=0,60 M</t>
  </si>
  <si>
    <t>06-002-095</t>
  </si>
  <si>
    <t>DY.01 - CUMEEIRA ONDULADA EM AÇO GALVANIZADO ESP=0,50MM, REVESTIMENTO B, H=17,5MM, LARG=0,60M</t>
  </si>
  <si>
    <t>06-002-096</t>
  </si>
  <si>
    <t>DY.01 - CUMEEIRA TRAPEZOIDAL EM AÇO GALVANIZADO E=0,5MM, REVESTIMENTO B, H=40MM, L=0,60M, COM PINTURA BRANCA 2 FACES</t>
  </si>
  <si>
    <t>06-002-097</t>
  </si>
  <si>
    <t>DY.01 - CUMEEIRA ONDULADA EM AÇO GALVANIZADO E=0,5MM, REVESTIMENTO B, H=17,5MM, L=0,60M, COM PINTURA BRANCA 2 FACES</t>
  </si>
  <si>
    <t>06-002-099</t>
  </si>
  <si>
    <t>SUBCOBERTURA COM FOLHA DE ALUMÍNIO</t>
  </si>
  <si>
    <t>DOMOS DE VENTILAÇÃO E ILUMINAÇÃO</t>
  </si>
  <si>
    <t>06-003-098</t>
  </si>
  <si>
    <t>CI.01 - DOMO ACRÍLICO PARA ILUMINAÇÃO E VENTILAÇÃO</t>
  </si>
  <si>
    <t>06-050-020</t>
  </si>
  <si>
    <t>DEMOLIÇÃO DE TELHAS DE BARRO COZIDO OU VIDRO EM GERAL</t>
  </si>
  <si>
    <t>06-050-025</t>
  </si>
  <si>
    <t>DEMOLIÇÃO DE TELHAS EM GERAL, EXCLUSIVE TELHAS DE BARRO COZIDO E VIDRO</t>
  </si>
  <si>
    <t>06-060-003</t>
  </si>
  <si>
    <t>RETIRADA DE ESTRUTURA MADEIRA PONTALETADA - PARA TELHAS DE BARRO COZIDO</t>
  </si>
  <si>
    <t>06-060-004</t>
  </si>
  <si>
    <t>RETIRADA DE ESTRUTURA MADEIRA PONTALETADA - PARA TELHA ONDULADA DE CIMENTO AMIANTO, ALUMÍNIO OU PLÁSTICO</t>
  </si>
  <si>
    <t>06-060-005</t>
  </si>
  <si>
    <t>RETIRADA DE ESTRUTURA DE MADEIRA COM TESOURAS - PARA TELHAS DE BARRO COZIDO</t>
  </si>
  <si>
    <t>06-060-006</t>
  </si>
  <si>
    <t>RETIRADA DE ESTRUTURA DE MADEIRA COM TESOURAS - PARA TELHA ONDULADA DE CIMENTO AMIANTO, ALUMÍNIO OU PLÁSTICO</t>
  </si>
  <si>
    <t>06-060-008</t>
  </si>
  <si>
    <t>RETIRADA DE ESTRUTURA METÁLICA INCLUSIVE PERFIS DE FIXAÇÃO</t>
  </si>
  <si>
    <t>06-060-010</t>
  </si>
  <si>
    <t>RETIRADA PARCIAL DE MADEIRAMENTO DE TELHADO - RIPAS</t>
  </si>
  <si>
    <t>06-060-011</t>
  </si>
  <si>
    <t>RETIRADA PARCIAL DE MADEIRAMENTO DE TELHADO - CAIBROS</t>
  </si>
  <si>
    <t>06-060-012</t>
  </si>
  <si>
    <t>RETIRADA PARCIAL DE MADEIRAMENTO DE TELHADO - VIGAS</t>
  </si>
  <si>
    <t>06-060-015</t>
  </si>
  <si>
    <t>RETIRADA DE FERRAGEM PARA MADEIRAMENTO DE TELHADO</t>
  </si>
  <si>
    <t>06-060-020</t>
  </si>
  <si>
    <t>RETIRADA DE TELHAS DE BARRO COZIDO OU VIDRO - TIPO FRANCESA</t>
  </si>
  <si>
    <t>06-060-021</t>
  </si>
  <si>
    <t>RETIRADA DE TELHAS DE BARRO COZIDO OU VIDRO - TIPO PAULISTA</t>
  </si>
  <si>
    <t>06-060-022</t>
  </si>
  <si>
    <t>RETIRADA DE TELHAS DE BARRO COZIDO - TIPO SUPER-PAULISTA (PLAN)</t>
  </si>
  <si>
    <t>06-060-025</t>
  </si>
  <si>
    <t>RETIRADA DE TELHAS EM GERAL, EXCLUSIVE TELHAS DE BARRO COZIDO, VIDRO E ESTRUTURAIS DE CRFS</t>
  </si>
  <si>
    <t>06-060-028</t>
  </si>
  <si>
    <t>RETIRADA DE TELHAS ESTRUTURAIS DE CRFS OU CIMENTO AMIANTO - LARGURA ÚTIL=44CM</t>
  </si>
  <si>
    <t>06-060-029</t>
  </si>
  <si>
    <t>RETIRADA DE TELHAS ESTRUTURAIS DE CRFS OU CIMENTO AMIANTO - LARGURA ÚTIL=90CM</t>
  </si>
  <si>
    <t>06-060-040</t>
  </si>
  <si>
    <t>RETIRADA DE CUMEEIRAS OU ESPIGÕES DE BARRO COZIDO OU VIDRO EM GERAL</t>
  </si>
  <si>
    <t>06-060-090</t>
  </si>
  <si>
    <t>RETIRADA DE CUMEEIRAS OU ESPIGÕES DE MATERIAIS EM GERAL - EXCLUSIVE BARRO COZIDO OU VIDRO</t>
  </si>
  <si>
    <t>06-070-000</t>
  </si>
  <si>
    <t>06-070-010</t>
  </si>
  <si>
    <t>RECOLOCAÇÃO PARCIAL DE MADEIRAMENTO DE TELHADO - RIPAS</t>
  </si>
  <si>
    <t>06-070-011</t>
  </si>
  <si>
    <t>RECOLOCAÇÃO PARCIAL DE MADEIRAMENTO DE TELHADO - CAIBROS</t>
  </si>
  <si>
    <t>06-070-012</t>
  </si>
  <si>
    <t>RECOLOCAÇÃO PARCIAL DE MADEIRAMENTO DE TELHADO - VIGAS</t>
  </si>
  <si>
    <t>06-070-015</t>
  </si>
  <si>
    <t>RECOLOCAÇÃO DE FERRAGEM PARA MADEIRAMENTO DE TELHADO</t>
  </si>
  <si>
    <t>06-070-020</t>
  </si>
  <si>
    <t>RECOLOCAÇÃO DE TELHAS DE BARRO COZIDO OU VIDRO - TIPO FRANCESA</t>
  </si>
  <si>
    <t>06-070-021</t>
  </si>
  <si>
    <t>RECOLOCAÇÃO DE TELHAS DE BARRO COZIDO OU VIDRO - TIPO PAULISTA</t>
  </si>
  <si>
    <t>06-070-022</t>
  </si>
  <si>
    <t>RECOLOCAÇÃO DE TELHAS DE BARRO COZIDO - TIPO SUPER-PAULISTA (PLAN)</t>
  </si>
  <si>
    <t>06-070-025</t>
  </si>
  <si>
    <t>RECOLOCAÇÃO DE TELHAS DE CRF, CIMENTO AMIANTO, ALUMÍNIO OU PLÁSTICO - ONDULADA COMUM</t>
  </si>
  <si>
    <t>06-070-028</t>
  </si>
  <si>
    <t>RECOLOCAÇÃO DE TELHAS ESTRUTURAIS DE CRFS OU CIMENTO AMIANTO - LARGURA ÚTIL=44CM</t>
  </si>
  <si>
    <t>06-070-029</t>
  </si>
  <si>
    <t>RECOLOCAÇÃO DE TELHAS ESTRUTURAIS DE CRFS OU CIMENTO AMIANTO - LARGURA ÚTIL=90CM</t>
  </si>
  <si>
    <t>06-070-040</t>
  </si>
  <si>
    <t>RECOLOCAÇÃO DE CUMEEIRAS OU ESPIGÕES DE BARRO COZIDO</t>
  </si>
  <si>
    <t>06-070-090</t>
  </si>
  <si>
    <t>RECOLOCAÇÃO DE CUMEEIRAS OU ESPIGÕES DE MATERIAIS EM GERAL - EXCLUSIVE BARRO COZIDO OU VIDRO</t>
  </si>
  <si>
    <t>06-080-000</t>
  </si>
  <si>
    <t>06-080-001</t>
  </si>
  <si>
    <t>REVISÃO GERAL DE TELHADOS DE BARRO, INCLUSIVE TOMADA DE GOTEIRA</t>
  </si>
  <si>
    <t>06-080-002</t>
  </si>
  <si>
    <t>REMANEJAMENTO DE TELHAS DE BARRO COZIDO, INCLUSIVE ESCOVAMENTO</t>
  </si>
  <si>
    <t>06-080-003</t>
  </si>
  <si>
    <t>REVISÃO, ESCOVAÇÃO, INCLUSIVE  TOMADA DE GOTEIRAS DE TELHADOS EM GERAL, EXCLUSIVE PARA TELHAS DE BARRO COZIDO OU VIDRO</t>
  </si>
  <si>
    <t>06-080-010</t>
  </si>
  <si>
    <t>MADEIRAMENTO DE TELHADO, PADRÃO PEROBA - RIPAS 1,5X5CM</t>
  </si>
  <si>
    <t>06-080-012</t>
  </si>
  <si>
    <t>MADEIRAMENTO DE TELHADO, PADRÃO PEROBA - CAIBROS 5X6CM</t>
  </si>
  <si>
    <t>06-080-016</t>
  </si>
  <si>
    <t>MADEIRAMENTO DE TELHADO, PADRÃO PEROBA - VIGAS 6X12CM</t>
  </si>
  <si>
    <t>06-080-047</t>
  </si>
  <si>
    <t>PARAFUSO ROSCA SOBERBA PARA FIXAÇÃO DE TELHAS EM CRFS OU CIMENTO AMIANTO</t>
  </si>
  <si>
    <t>06-080-049</t>
  </si>
  <si>
    <t>GANCHO COM ROSCA UMA EXTREMIDADE PARA FIXAÇÃO DE TELHA ESTRUTURAL TRAPEZOIDAL - 90CM</t>
  </si>
  <si>
    <t>06-080-084</t>
  </si>
  <si>
    <t>PLACA DE VENTILAÇÃO PARA TELHA ESTRUTURAL TRAPEZOIDAL - 90CM</t>
  </si>
  <si>
    <t>ESQUADRIAS DE MADEIRA</t>
  </si>
  <si>
    <t>PORTAS DE PASSAGEM</t>
  </si>
  <si>
    <t>07-001-003</t>
  </si>
  <si>
    <t>PM.03 - PORTA LISA ESPECIAL/ SÓLIDA PARA BOX, PARA PORTADORES DE DEFICIÊNCIA FÍSICA - 82X170CM</t>
  </si>
  <si>
    <t>07-001-004</t>
  </si>
  <si>
    <t>PM.04 - PORTA LISA ESPECIAL/ SÓLIDA PARA PORTADORES DE DEFICIÊNCIA FÍSICA - 82X210CM</t>
  </si>
  <si>
    <t>07-001-005</t>
  </si>
  <si>
    <t>PM.05/09 - PORTA LISA ESPECIAL/ SÓLIDA - 62X210CM</t>
  </si>
  <si>
    <t>07-001-007</t>
  </si>
  <si>
    <t>PM.05/09 - PORTA LISA ESPECIAL/ SÓLIDA - 82X210CM</t>
  </si>
  <si>
    <t>07-001-008</t>
  </si>
  <si>
    <t>PM.05/09 - PORTA LISA ESPECIAL/ SÓLIDA - 92X210CM</t>
  </si>
  <si>
    <t>07-001-009</t>
  </si>
  <si>
    <t>PM.05/09 - PORTA LISA ESPECIAL/ SÓLIDA - 102X210CM</t>
  </si>
  <si>
    <t>07-001-012</t>
  </si>
  <si>
    <t>PM.12/14 - PORTA LISA COMUM/ ENCABEÇADA - 82X210CM</t>
  </si>
  <si>
    <t>07-001-013</t>
  </si>
  <si>
    <t>PM.12/14 - PORTA LISA COMUM/ ENCABEÇADA - 92X210CM</t>
  </si>
  <si>
    <t>07-001-014</t>
  </si>
  <si>
    <t>PM.12/14 - PORTA LISA COMUM/ ENCABEÇADA - 102X210CM</t>
  </si>
  <si>
    <t>07-001-017</t>
  </si>
  <si>
    <t>PM.17/19 - PORTA LISA COMUM/ ENCABEÇADA REVESTIDA COM LAMINADO MELAMÍNICO - 82X210CM</t>
  </si>
  <si>
    <t>07-001-018</t>
  </si>
  <si>
    <t>PM.17/19 - PORTA LISA COMUM/ ENCABEÇADA REVESTIDA COM LAMINADO MELAMÍNICO - 92X210CM</t>
  </si>
  <si>
    <t>07-001-019</t>
  </si>
  <si>
    <t>PM.17/19 - PORTA LISA COMUM/ ENCABEÇADA REVESTIDA COM LAMINADO MELAMÍNICO - 102X210CM</t>
  </si>
  <si>
    <t>07-001-037</t>
  </si>
  <si>
    <t>PM.37/38 - PORTA VENEZIANA - 82X210CM</t>
  </si>
  <si>
    <t>07-001-038</t>
  </si>
  <si>
    <t>PM.37/38 - PORTA VENEZIANA - 92X210CM</t>
  </si>
  <si>
    <t>07-001-039</t>
  </si>
  <si>
    <t>PM.39 - PORTA DE MADEIRA LISA COMUM/ ENCABEÇADA DE CORRER, 2 FOLHAS, TRILHO DE ALUMÍNIO</t>
  </si>
  <si>
    <t>07-001-045</t>
  </si>
  <si>
    <t>PM.45/49 - PORTA DE MADEIRA LISA COMUM/ ENCABEÇADA, 2 FOLHAS - 124X210CM</t>
  </si>
  <si>
    <t>07-001-046</t>
  </si>
  <si>
    <t>PM.45/49 - PORTA DE MADEIRA LISA COMUM/ ENCABEÇADA - 2 FOLHAS - 144X210CM</t>
  </si>
  <si>
    <t>07-001-047</t>
  </si>
  <si>
    <t>PM.45/49 - PORTA DE MADEIRA LISA COMUM/ ENCABEÇADA - 2 FOLHAS - 164X210CM</t>
  </si>
  <si>
    <t>07-001-048</t>
  </si>
  <si>
    <t>PM.45/49 - PORTA DE MADEIRA LISA COMUM/ ENCABEÇADA, 2 FOLHAS - 184X210CM</t>
  </si>
  <si>
    <t>07-001-049</t>
  </si>
  <si>
    <t>PM.45/49 - PORTA DE MADEIRA LISA COMUM/ ENCABEÇADA, 2 FOLHAS - 204X210CM</t>
  </si>
  <si>
    <t>07-001-050</t>
  </si>
  <si>
    <t>EM.01/02 - BATENTE DE MADEIRA (14CM) - PARA PORTA DE 1 FOLHA, SEM BANDEIRA</t>
  </si>
  <si>
    <t>07-001-051</t>
  </si>
  <si>
    <t>EM.01/02 - BATENTE DE MADEIRA (14CM) - PARA PORTA DE 2 FOLHAS, SEM BANDEIRA</t>
  </si>
  <si>
    <t>07-001-052</t>
  </si>
  <si>
    <t>EM.01/02 - PM.45/49 - BATENTE DE MADEIRA (14CM) - PARA PORTA COM BANDEIRA</t>
  </si>
  <si>
    <t>07-001-053</t>
  </si>
  <si>
    <t>EM.01/02 - BATENTE DE MADEIRA (14CM) - PARA INSTALAÇÕES SANITÁRIAS</t>
  </si>
  <si>
    <t>07-001-054</t>
  </si>
  <si>
    <t>EM.01/02 - BATENTE DE MADEIRA (25CM) - PARA PORTA DE 1 FOLHA, SEM BANDEIRA</t>
  </si>
  <si>
    <t>07-001-055</t>
  </si>
  <si>
    <t>EM.01/02 - BATENTE DE MADEIRA (25CM) - PARA PORTA DE 2 FOLHAS, SEM BANDEIRA</t>
  </si>
  <si>
    <t>07-001-056</t>
  </si>
  <si>
    <t>EM.01/02 - BATENTE DE MADEIRA (25CM) - PARA PORTA COM BANDEIRA</t>
  </si>
  <si>
    <t>07-001-057</t>
  </si>
  <si>
    <t>EM.01/02 - BATENTE DE MADEIRA (9,5CM) - PARA PORTA EM DIVISÓRIA DV.01</t>
  </si>
  <si>
    <t>07-001-075</t>
  </si>
  <si>
    <t>EM.21 - VISOR FIXO COM VIDRO E REQUADRO DE MADEIRA PARA PORTA</t>
  </si>
  <si>
    <t>07-001-080</t>
  </si>
  <si>
    <t>EM.26 - FAIXA BATE MACA EM LAMINADO  MELAMÍNICO PARA PORTA DE MADEIRA</t>
  </si>
  <si>
    <t>07-001-101</t>
  </si>
  <si>
    <t>PM.11 - PORTA LISA COMUM/ ENCABEÇADA - 72X210CM</t>
  </si>
  <si>
    <t>07-002-000</t>
  </si>
  <si>
    <t>FERRAGENS E COMPLEMENTOS METÁLICOS</t>
  </si>
  <si>
    <t>07-002-002</t>
  </si>
  <si>
    <t>CONJUNTO DE FECHADURA DE CILINDRO, 55MM, TRÁFEGO INTENSO, MAÇANETA EM ZAMAC, GUARNIÇÕES EM AÇO, ACABAMENTO CROMADO - PARA PORTA INTERNA OU EXTERNA</t>
  </si>
  <si>
    <t>07-002-008</t>
  </si>
  <si>
    <t>CONJUNTO DE FECHADURA DE CILINDRO, CAIXA RASA (22MM) - PORTA COM MONTANTE ESTREITO</t>
  </si>
  <si>
    <t>07-002-010</t>
  </si>
  <si>
    <t>CONJUNTO DE FECHADURA DE CILINDRO, SÓ LINGUETA (55MM) - TRÁFEGO INTENSO - PORTA DE ABRIR</t>
  </si>
  <si>
    <t>07-002-012</t>
  </si>
  <si>
    <t>CONJUNTO DE FECHADURA DE CILINDRO, BICO DE PAPAGAIO (22MM) - PORTA DE CORRER</t>
  </si>
  <si>
    <t>07-002-016</t>
  </si>
  <si>
    <t>FECHADURA TIPO GORGE (55MM) - TRÁFEGO INTENSO, MAÇANETA EM ZEMAC, GUARNIÇÕES EM AÇO, ACABAMENTO CROMADO BRILHANTE</t>
  </si>
  <si>
    <t>07-002-019</t>
  </si>
  <si>
    <t>FECHADURA TIPO GORGE, SÓ LINGUETA, 55MM, TRÁFEGO INTENSO</t>
  </si>
  <si>
    <t>07-002-031</t>
  </si>
  <si>
    <t>FECHADURA TIPO TRANQUETA E TRINCO (55MM) - TRÁFEGO INTENSO, MAÇANETA EM ZAMAC, GUARNIÇÕES EM AÇO, ACABAMENTO CROMADO BRILHANTE - PORTA DE SANITÁRIO</t>
  </si>
  <si>
    <t>07-002-040</t>
  </si>
  <si>
    <t>CONJUNTO DE FECHADURA TIPO TETRA - SOMENTE TRANCA</t>
  </si>
  <si>
    <t>07-002-050</t>
  </si>
  <si>
    <t>TARGETA DE SOBREPOR,TIPO "LIVRE-OCUPADO"- 60X65MM</t>
  </si>
  <si>
    <t>07-002-051</t>
  </si>
  <si>
    <t>FECHO DE EMBUTIR, TRAVA ACIONADA POR ALAVANCA, 3/4"X400MM - PORTA 2 FOLHAS</t>
  </si>
  <si>
    <t>07-002-052</t>
  </si>
  <si>
    <t>PM.50/54 - FECHO DE EMBUTIR,TRAVA ACIONADA POR ALAVANCA, 3/4"X200MM - PORTA 2 FOLHAS</t>
  </si>
  <si>
    <t>07-002-064</t>
  </si>
  <si>
    <t>MOLA FECHA-PORTA,TIPO LEVE (AMORTECEDOR HIDRÁULICO)</t>
  </si>
  <si>
    <t>07-002-065</t>
  </si>
  <si>
    <t>MOLA FECHA-PORTA,TIPO PESADO</t>
  </si>
  <si>
    <t>07-002-066</t>
  </si>
  <si>
    <t>MOLA VAI-E-VEM, DE TOPO</t>
  </si>
  <si>
    <t>07-002-073</t>
  </si>
  <si>
    <t>CADEADO DE LATÃO (COM CILINDRO E TRAVA DUPLA) - 35MM PESO MÍNIMO 140G</t>
  </si>
  <si>
    <t>07-002-080</t>
  </si>
  <si>
    <t>PORTA-CADEADO DE FERRO PINTADO - 63MM PESO MÍNIMO 25G</t>
  </si>
  <si>
    <t>07-002-081</t>
  </si>
  <si>
    <t>PORTA-CADEADO DE FERRO PINTADO - 89MM PESO MÍNIMO 115G</t>
  </si>
  <si>
    <t>07-002-090</t>
  </si>
  <si>
    <t>BARRA ANTI-PÂNICO PARA  PORTA 1 FOLHA - COLOCADA</t>
  </si>
  <si>
    <t>07-002-095</t>
  </si>
  <si>
    <t>RESPIRO PARA ARMÁRIO EM LATÃO CROMADO - DIÂMETRO 10CM</t>
  </si>
  <si>
    <t>PORTAS COM REVESTIMENTO</t>
  </si>
  <si>
    <t>PM.50/54 - PORTA DE MADEIRA LISA COMUM/ ENCABEÇADA, REVESTIDA COM LAMINADO MELAMÍNICO - 2 FOLHAS 124X210CM</t>
  </si>
  <si>
    <t>PM.50/54 - PORTA DE MADEIRA LISA COMUM/ ENCABEÇADA, REVESTIDA COM LAMINADO MELAMÍNICO - 2 FOLHAS 144X210CM</t>
  </si>
  <si>
    <t>PM.50/54 - PORTA DE MADEIRA LISA COMUM/ ENCABEÇADA, REVESTIDA COM LAMINADO MELAMÍNICO - 2 FOLHAS 164X210CM</t>
  </si>
  <si>
    <t>PM.50/54 - PORTA DE MADEIRA LISA COMUM/ ENCABEÇADA, REVESTIDA COM LAMINADO MELAMÍNICO - 2 FOLHAS 184X210CM</t>
  </si>
  <si>
    <t>PM.50/54 - PORTA DE MADEIRA LISA COMUM/ ENCABEÇADA, REVESTIDA COM LAMINADO MELAMÍNICO - 2 FOLHAS 204X210CM</t>
  </si>
  <si>
    <t>07-003-022</t>
  </si>
  <si>
    <t>PM.57 - PORTA GUICHÊ EM MADEIRA LISA ESPECIAL/ SÓLIDA - 82X210CM - REVESTIDA COM LAMINADO  MELAMÍNICO</t>
  </si>
  <si>
    <t>ARMÁRIOS</t>
  </si>
  <si>
    <t>07-009-010</t>
  </si>
  <si>
    <t>ARMÁRIO SEM PORTAS, REVESTIMENTO EXTERNO E INTERNO EM LAMINADO MELAMÍNICO</t>
  </si>
  <si>
    <t>07-009-012</t>
  </si>
  <si>
    <t>ARMÁRIO COM PORTAS, SEM REVESTIMENTO</t>
  </si>
  <si>
    <t>07-009-014</t>
  </si>
  <si>
    <t>ARMÁRIO COM PORTAS, REVESTIMENTO EXTERNO E INTERNO EM LAMINADO MELAMÍNICO</t>
  </si>
  <si>
    <t>07-009-018</t>
  </si>
  <si>
    <t>PORTAS PARA ARMÁRIO SEM REVESTIMENTO</t>
  </si>
  <si>
    <t>07-009-019</t>
  </si>
  <si>
    <t>PORTAS PARA ARMÁRIO COM REVESTIMENTO EXTERNO EM LAMINADO MELAMÍNICO</t>
  </si>
  <si>
    <t>07-009-020</t>
  </si>
  <si>
    <t>PORTAS PARA ARMÁRIO COM REVESTIMENTO EXTERNO E INTERNO EM LAMINADO MELAMÍNICO</t>
  </si>
  <si>
    <t>07-009-025</t>
  </si>
  <si>
    <t>PRATELEIRA PARA ARMÁRIO SEM REVESTIMENTO</t>
  </si>
  <si>
    <t>07-009-026</t>
  </si>
  <si>
    <t>PRATELEIRA PARA ARMÁRIO, REVESTIDA EM 1 FACE EM LAMINADO MELAMÍNICO</t>
  </si>
  <si>
    <t>07-009-027</t>
  </si>
  <si>
    <t>PRATELEIRA PARA ARMÁRIO, REVESTIDA EM 2 FACES, EM LAMINADO MELAMÍNICO</t>
  </si>
  <si>
    <t>07-009-030</t>
  </si>
  <si>
    <t>GAVETA PARA ARMÁRIO SEM REVESTIMENTO</t>
  </si>
  <si>
    <t>07-009-031</t>
  </si>
  <si>
    <t>GAVETA PARA ARMÁRIO,REVESTIMENTO EXTERNO EM LAMINADO MELAMÍNICO</t>
  </si>
  <si>
    <t>07-009-032</t>
  </si>
  <si>
    <t>GAVETA PARA ARMÁRIO, REVESTIMENTO EXTERNO E INTERNO EM LAMINADO MELAMÍNICO</t>
  </si>
  <si>
    <t>07-010-013</t>
  </si>
  <si>
    <t>MM.13 -  ARMÁRIO PARA CUMBUCAS</t>
  </si>
  <si>
    <t>07-010-014</t>
  </si>
  <si>
    <t>MM.14 -  ARMÁRIO PARA CANECAS</t>
  </si>
  <si>
    <t>07-010-015</t>
  </si>
  <si>
    <t>MM.15 -  ARMÁRIO PARA PRATOS</t>
  </si>
  <si>
    <t>07-010-020</t>
  </si>
  <si>
    <t>MM.20 - CABIDE DE MADEIRA PARA SACOLAS</t>
  </si>
  <si>
    <t>07-020-010</t>
  </si>
  <si>
    <t>EF.06 - PEITORIL DE MADEIRA</t>
  </si>
  <si>
    <t>07-060-000</t>
  </si>
  <si>
    <t>07-060-001</t>
  </si>
  <si>
    <t>RETIRADA DE FOLHAS DE PORTA DE PASSAGEM OU JANELA</t>
  </si>
  <si>
    <t>07-060-002</t>
  </si>
  <si>
    <t>RETIRADA DE BATENTES DE MADEIRA</t>
  </si>
  <si>
    <t>07-060-008</t>
  </si>
  <si>
    <t>RETIRADA DE GUARNIÇÕES OU MOLDURAS DE MADEIRA</t>
  </si>
  <si>
    <t>07-060-010</t>
  </si>
  <si>
    <t>RETIRADA DE GUICHÊS, INCLUSIVE BATENTE E FERRAGENS</t>
  </si>
  <si>
    <t>07-060-050</t>
  </si>
  <si>
    <t>RETIRADA DE FECHADURAS DE EMBUTIR, COMPLETAS</t>
  </si>
  <si>
    <t>07-060-051</t>
  </si>
  <si>
    <t>RETIRADA DE FECHADURAS, FECHOS OU TARGETAS DE SOBREPOR</t>
  </si>
  <si>
    <t>07-060-065</t>
  </si>
  <si>
    <t>RETIRADA DE MAÇANETAS</t>
  </si>
  <si>
    <t>07-060-066</t>
  </si>
  <si>
    <t>RETIRADA DE ESPELHOS</t>
  </si>
  <si>
    <t>07-060-067</t>
  </si>
  <si>
    <t>RETIRADA DE ROSETAS OU ENTRADAS DE CHAVE GORGE</t>
  </si>
  <si>
    <t>07-060-068</t>
  </si>
  <si>
    <t>RETIRADA DE BORBOLETAS OU LEVANTADORES TIPO "UNHA"</t>
  </si>
  <si>
    <t>07-060-070</t>
  </si>
  <si>
    <t>RETIRADA DE DOBRADIÇAS</t>
  </si>
  <si>
    <t>07-070-000</t>
  </si>
  <si>
    <t>07-070-001</t>
  </si>
  <si>
    <t>RECOLOCAÇÃO DE FOLHAS DE PORTA DE PASSAGEM OU JANELA</t>
  </si>
  <si>
    <t>07-070-002</t>
  </si>
  <si>
    <t>RECOLOCAÇÃO DE BATENTES MADEIRA</t>
  </si>
  <si>
    <t>07-070-008</t>
  </si>
  <si>
    <t>RECOLOCAÇÃO DE GUARNIÇÕES OU MOLDURAS DE MADEIRA</t>
  </si>
  <si>
    <t>07-070-010</t>
  </si>
  <si>
    <t>RECOLOCAÇÃO DE GUICHÊS, INCLUSIVE BATENTE E FERRAGENS</t>
  </si>
  <si>
    <t>07-070-050</t>
  </si>
  <si>
    <t>RECOLOCAÇÃO DE FECHADURAS DE EMBUTIR, COMPLETAS</t>
  </si>
  <si>
    <t>07-070-051</t>
  </si>
  <si>
    <t>RECOLOCAÇÃO DE FECHADURAS, FECHOS OU TARGETAS DE SOBREPOR</t>
  </si>
  <si>
    <t>07-070-065</t>
  </si>
  <si>
    <t>RECOLOCAÇÃO DE MAÇANETAS</t>
  </si>
  <si>
    <t>07-070-066</t>
  </si>
  <si>
    <t>RECOLOCAÇÃO DE ESPELHOS</t>
  </si>
  <si>
    <t>07-070-067</t>
  </si>
  <si>
    <t>RECOLOCAÇÃO DE ROSETAS OU ENTRADAS DE CHAVE GORGE</t>
  </si>
  <si>
    <t>07-070-068</t>
  </si>
  <si>
    <t>RECOLOCAÇÃO DE BORBOLETAS OU LEVANTADORES TIPO "UNHA"</t>
  </si>
  <si>
    <t>07-070-070</t>
  </si>
  <si>
    <t>RECOLOCAÇÃO DE DOBRADIÇAS</t>
  </si>
  <si>
    <t>07-080-000</t>
  </si>
  <si>
    <t>07-080-001</t>
  </si>
  <si>
    <t>GUARNIÇÃO OU MOLDURA DE MADEIRA - 4,5CM</t>
  </si>
  <si>
    <t>07-080-002</t>
  </si>
  <si>
    <t>GUARNIÇÃO OU MOLDURA DE MADEIRA - 7,5CM</t>
  </si>
  <si>
    <t>07-080-003</t>
  </si>
  <si>
    <t>GUARNIÇÃO OU MOLDURA DE MADEIRA - 10,0CM</t>
  </si>
  <si>
    <t>07-080-004</t>
  </si>
  <si>
    <t>GUARNIÇÃO OU MOLDURA DE MADEIRA - 15,0CM</t>
  </si>
  <si>
    <t>07-080-010</t>
  </si>
  <si>
    <t>CONJUNTO DE FECHADURA DE CILINDRO (55MM) - TRÁFEGO INTENSO, MAÇANETA EM ZAMAC, GUARNIÇÕES EM AÇO, ACABAMENTO CROMADO BRILHANTE - INCLUSIVE ADAPTAÇÃO DA FURAÇÃO</t>
  </si>
  <si>
    <t>07-080-012</t>
  </si>
  <si>
    <t>CONJUNTO DE FECHADURA DE CILINDRO, CAIXA RASA (22MM) - PORTA COM MONTANTE ESTREITO - INCLUSIVE ADAPTAÇÃO DA FURAÇÃO</t>
  </si>
  <si>
    <t>07-080-013</t>
  </si>
  <si>
    <t>CONJUNTO DE FECHADURA DE CILINDRO, SÓ LINGUETA (55MM) - TRÁFEGO INTENSO - PORTA DE ABRIR -  INCLUSIVE ADAPTAÇÃO DA FURAÇÃO</t>
  </si>
  <si>
    <t>07-080-014</t>
  </si>
  <si>
    <t>CONJUNTO DE FECHADURA DE CILINDRO, BICO DE PAPAGAIO (22MM) - PORTA DE CORRER - INCUSIVE ADAPTAÇÃO DA FURAÇÃO</t>
  </si>
  <si>
    <t>07-080-015</t>
  </si>
  <si>
    <t>FECHADURA TIPO GORGE, 55MM, TRÁFEGO INTENSO, MAÇANETA EM ZAMAC, GUARNIÇÕES EM AÇO, ACABAMENTO CROMADO BRILHANTE - INCLUSIVE ADAPTAÇÃO DA FURAÇÃO</t>
  </si>
  <si>
    <t>07-080-016</t>
  </si>
  <si>
    <t>FECHADURA TIPO GORGE, SÓ LINGUETA, 55MM, TRÁFEGO INTENSO - INCLUSIVE ADAPTAÇÃO DA FURAÇÃO</t>
  </si>
  <si>
    <t>07-080-022</t>
  </si>
  <si>
    <t>TARGETA DE SOBREPOR, TIPO "LIVRE-OCUPADO" - 60X65MM - INCLUSIVE ADAPTAÇÃO E FURAÇÃO</t>
  </si>
  <si>
    <t>07-080-035</t>
  </si>
  <si>
    <t>MAÇANETA EM ZAMAC</t>
  </si>
  <si>
    <t>07-080-036</t>
  </si>
  <si>
    <t>ESPELHO RETANGULAR EM AÇO CROMADO BRILHANTE</t>
  </si>
  <si>
    <t>07-080-050</t>
  </si>
  <si>
    <t>DOBRADIÇA EM AÇO LAMINADO, CROMADA - 3 1/2"X3"</t>
  </si>
  <si>
    <t>ESQUADRIAS METALICAS</t>
  </si>
  <si>
    <t>PORTAS</t>
  </si>
  <si>
    <t>08-001-001</t>
  </si>
  <si>
    <t>PP.01 - PORTA EM FERRO PERFILADO, DUPLA ALMOFADADA - ABRIR, 1 FOLHA</t>
  </si>
  <si>
    <t>08-001-002</t>
  </si>
  <si>
    <t>PP.02 - PORTA EM FERRO PERFILADO, DUPLA ALMOFADADA - ABRIR, 2 FOLHA</t>
  </si>
  <si>
    <t>08-001-004</t>
  </si>
  <si>
    <t>PP.04 - PORTA EM FERRO PERFILADO, MEIO VIDRO COM SUBDIVISÕES - ABRIR, 1 FOLHA</t>
  </si>
  <si>
    <t>08-001-005</t>
  </si>
  <si>
    <t>PP.05 - PORTA EM FERRO PERFILADO, MEIO VIDRO COM SUBDIVISÕES - ABRIR, 2 FOLHAS</t>
  </si>
  <si>
    <t>08-001-006</t>
  </si>
  <si>
    <t>PP.06 - PORTA EM FERRO PERFILADO, MEIO VIDRO COM SUBDIVISÕES - CORRER</t>
  </si>
  <si>
    <t>08-001-010</t>
  </si>
  <si>
    <t>PP.01 - PORTA EM FERRO PERFILADO - INSTALAÇÃO SANITÁRIA PARA PORTADORES DE DEFICIÊNCIA - 90 X 210CM</t>
  </si>
  <si>
    <t>08-001-019</t>
  </si>
  <si>
    <t>PF.10 - PORTA EM PERFIL DE CHAPA DOBRADA, MEIO VIDRO - ABRIR, 1 FOLHA</t>
  </si>
  <si>
    <t>08-001-025</t>
  </si>
  <si>
    <t>PF.23/28 - PORTA EM PERFIL DE CHAPA DOBRADA, VENEZIANA, ABRIR 1 FOLHA</t>
  </si>
  <si>
    <t>08-001-026</t>
  </si>
  <si>
    <t>PF.23/28 - PORTA EM PERFIL DE CHAPA DOBRADA, VENEZIANA, ABRIR 2 FOLHAS</t>
  </si>
  <si>
    <t>08-001-039</t>
  </si>
  <si>
    <t>PA.10 - PORTA EM ALUMÍNIO ANODIZADO, MEIO VIDRO - ABRIR, 1 FOLHA</t>
  </si>
  <si>
    <t>08-001-040</t>
  </si>
  <si>
    <t>PA.11 - PORTA EM ALUMÍNIO ANODIZADO, MEIO VIDRO, DE ABRIR, 2 FOLHAS</t>
  </si>
  <si>
    <t>08-001-041</t>
  </si>
  <si>
    <t>PA.12 - PORTA EM ALUMÍNIO ANODIZADO,MEIO VIDRO - CORRER</t>
  </si>
  <si>
    <t>08-001-045</t>
  </si>
  <si>
    <t>PA.16 - PORTA EM ALUMÍNIO ANODIZADO, VENEZIANA - ABRIR, 1 FOLHA</t>
  </si>
  <si>
    <t>08-001-050</t>
  </si>
  <si>
    <t>PORTA DE ENROLAR, EM CHAPA ONDULADA N.22</t>
  </si>
  <si>
    <t>08-001-051</t>
  </si>
  <si>
    <t>PF.20 - PORTA DE ENROLAR, EM TIRAS ARTICULADAS E RAIADAS DE CHAPA N.22</t>
  </si>
  <si>
    <t>08-001-059</t>
  </si>
  <si>
    <t>PF.20 - COLUNA FIXA OU MÓVEL PARA PORTAS OU GRADES DE ENROLAR</t>
  </si>
  <si>
    <t>08-001-061</t>
  </si>
  <si>
    <t>PF.20 - CAVALETE CENTRAL - PARA COLUNA MÓVEL DE PORTA DE ENROLAR</t>
  </si>
  <si>
    <t>08-001-070</t>
  </si>
  <si>
    <t>EF.01/02 - BATENTE ESPECIAL EM PERFIL DE CHAPA DOBRADA N. 14</t>
  </si>
  <si>
    <t>08-001-071</t>
  </si>
  <si>
    <t>08-001-074</t>
  </si>
  <si>
    <t>EF.03/05 - BATENTE EM PERFIL DE CHAPA DOBRADA Nº20,1 FOLHA, SEM BANDEIRA</t>
  </si>
  <si>
    <t>08-001-075</t>
  </si>
  <si>
    <t>EF.03/05 - BATENTE EM PERFIL DE CHAPA DOBRADA NÚMERO 20, 2 FOLHAS, SEM BANDEIRA</t>
  </si>
  <si>
    <t>08-001-080</t>
  </si>
  <si>
    <t>BATENTE DE ALUMÍNIO PARA DIVISÓRIA DE GRANILITE</t>
  </si>
  <si>
    <t>08-001-086</t>
  </si>
  <si>
    <t>EP.14/16 - BANDEIRA FIXA EM FERRO PERFILADO COM SUBDIVISÕES PARA VIDRO</t>
  </si>
  <si>
    <t>08-001-101</t>
  </si>
  <si>
    <t>PORTA EM FERRO PERFILADO FIXO COMPLEMENTO PORTA (INCLUSIVE VIDRO E PINTURA)</t>
  </si>
  <si>
    <t>08-002-000</t>
  </si>
  <si>
    <t>CAIXILHOS</t>
  </si>
  <si>
    <t>08-002-001</t>
  </si>
  <si>
    <t>CP.01 - CAIXILHO EM FERRO PERFILADO - FIXO, SEM VENTILAÇÃO PERMANENTE</t>
  </si>
  <si>
    <t>08-002-003</t>
  </si>
  <si>
    <t>CP.03 - CAIXILHO EM FERRO PERFILADO - FIXO, COM VENTILAÇÃO PERMANENTE</t>
  </si>
  <si>
    <t>08-002-005</t>
  </si>
  <si>
    <t>CP.05 - CAIXILHO EM FERRO PERFILADO - PIVOTANTE</t>
  </si>
  <si>
    <t>08-002-009</t>
  </si>
  <si>
    <t>CP.09 - CAIXILHO EM FERRO PERFILADO - MAXIMAR</t>
  </si>
  <si>
    <t>08-002-013</t>
  </si>
  <si>
    <t>CP.13 - CAIXILHO EM FERRO PERFILADO - BASCULANTE</t>
  </si>
  <si>
    <t>08-002-017</t>
  </si>
  <si>
    <t>CP.17 - CAIXILHO EM FERRO PERFILADO - DE CORRER</t>
  </si>
  <si>
    <t>08-002-037</t>
  </si>
  <si>
    <t>CF.13 - CAIXILHO EM PERFIL DE CHAPA DOBRADA - BASCULANTE</t>
  </si>
  <si>
    <t>08-002-043</t>
  </si>
  <si>
    <t>CF.19 - CAIXILHO EM PERFIL DE CHAPA DOBRADA, VENEZIANA, FIXO COM VENTILAÇÃO PERMANENTE</t>
  </si>
  <si>
    <t>08-002-051</t>
  </si>
  <si>
    <t>CA.02 - JANELA EM ALUMÍNIO ANODIZADO, FIXO, SEM VENTILAÇÃO PERMANENTE</t>
  </si>
  <si>
    <t>08-002-053</t>
  </si>
  <si>
    <t>CA.04 - JANELA EM ALUMÍNIO ANODIZADO, FIXO, COM VENTILAÇÃO PERMANENTE</t>
  </si>
  <si>
    <t>08-002-054</t>
  </si>
  <si>
    <t>CA.05 - JANELA EM ALUMÍNIO ANODIZADO - PIVOTANTE</t>
  </si>
  <si>
    <t>08-002-058</t>
  </si>
  <si>
    <t>CA.09 - JANELA EM ALUMÍNIO ANODIZADO - MAXIMAR</t>
  </si>
  <si>
    <t>08-002-062</t>
  </si>
  <si>
    <t>CA.13 - JANELA EM ALUMÍNIO ANODIZADO - BASCULANTE</t>
  </si>
  <si>
    <t>08-002-066</t>
  </si>
  <si>
    <t>CA.17 - JANELA EM ALUMÍNIO ANODIZADO - DE CORRER</t>
  </si>
  <si>
    <t>08-002-074</t>
  </si>
  <si>
    <t>EP.06 - GRADE DE PROTEÇÃO EM FERRO REDONDO</t>
  </si>
  <si>
    <t>08-002-075</t>
  </si>
  <si>
    <t>EP.07 - GRADE DE PROTEÇÃO EM FERRO CHATO</t>
  </si>
  <si>
    <t>08-002-076</t>
  </si>
  <si>
    <t>GRADE DE PROTEÇÃO EM FERRO GALVANIZADO ELETROFUNDIDO - BARRA 25X2MM, MALHA 65X132MM</t>
  </si>
  <si>
    <t>08-002-080</t>
  </si>
  <si>
    <t>EP.10 - TELA DE PROTEÇÃO EM ARAME N.12, MALHA DE 1/2" - INCLUSIVE REQUADRO</t>
  </si>
  <si>
    <t>08-002-081</t>
  </si>
  <si>
    <t>EP.11 - TELA MOSQUITEIRO EM ARAME GALVANIZADO MALHA 14, FIO 28 INCLUSIVE  REQUADRO</t>
  </si>
  <si>
    <t>08-003-000</t>
  </si>
  <si>
    <t>PORTAS ESPECIAIS</t>
  </si>
  <si>
    <t>08-003-001</t>
  </si>
  <si>
    <t>PP.47 - PORTA EM FERRO PERFILADO COM CHAPA PARA ENTRADA DE ÁGUA OU GÁS ENCANADO</t>
  </si>
  <si>
    <t>08-003-005</t>
  </si>
  <si>
    <t>PP.35/36 - PORTA EM FERRO PERFILADO COM CHAPA PARA ABRIGO DE LIXO</t>
  </si>
  <si>
    <t>08-003-006</t>
  </si>
  <si>
    <t>PP.35/36 - PORTA EM FERRO PERFILADO COM TELA PARA ABRIGO DE GÁS</t>
  </si>
  <si>
    <t>08-003-011</t>
  </si>
  <si>
    <t>PP.48 - PORTA EM FERRO PERFILADO COM CHAPA PARA PASSA-PRATOS</t>
  </si>
  <si>
    <t>08-003-020</t>
  </si>
  <si>
    <t>ALÇAPÃO EM FERRO PERFILADO COM CHAPA</t>
  </si>
  <si>
    <t>08-060-000</t>
  </si>
  <si>
    <t>08-060-001</t>
  </si>
  <si>
    <t>RETIRADA DE ESQUADRIAS METÁLICAS EM GERAL, PORTAS OU CAIXILHOS</t>
  </si>
  <si>
    <t>08-060-005</t>
  </si>
  <si>
    <t>RETIRADA DE BATENTES METÁLICOS</t>
  </si>
  <si>
    <t>08-060-020</t>
  </si>
  <si>
    <t>RETIRADA DE BRAÇO DE ALAVANCA</t>
  </si>
  <si>
    <t>08-060-021</t>
  </si>
  <si>
    <t>RETIRADA DE ALAVANCA</t>
  </si>
  <si>
    <t>08-060-022</t>
  </si>
  <si>
    <t>RETIRADA DE PUXADOR DE ENGATE, PARA CAIXILHOS DE CORRER</t>
  </si>
  <si>
    <t>08-070-001</t>
  </si>
  <si>
    <t>RECOLOCAÇÃO DE ESQUADRIAS METÁLICAS EM GERAL, PORTAS OU CAIXILHOS</t>
  </si>
  <si>
    <t>08-070-005</t>
  </si>
  <si>
    <t>RECOLOCAÇÃO DE BATENTES METÁLICOS</t>
  </si>
  <si>
    <t>08-070-020</t>
  </si>
  <si>
    <t>RECOLOCAÇÃO DE BRAÇO DE ALAVANCA</t>
  </si>
  <si>
    <t>08-070-021</t>
  </si>
  <si>
    <t>RECOLOCAÇÃO DE ALAVANCA</t>
  </si>
  <si>
    <t>08-070-022</t>
  </si>
  <si>
    <t>RECOLOCAÇÃO DE PUXADOR DE ENGATE, PARA CAIXILHOS DE CORRER</t>
  </si>
  <si>
    <t>08-080-020</t>
  </si>
  <si>
    <t>BRAÇO DE ALAVANCA EM FERRO CHATO</t>
  </si>
  <si>
    <t>08-080-021</t>
  </si>
  <si>
    <t>ALAVANCA EM METAL CROMADO, PARA CAIXILHOS BASCULANTES</t>
  </si>
  <si>
    <t>08-080-049</t>
  </si>
  <si>
    <t>CAIXILHOS E TROCA DE REBITES</t>
  </si>
  <si>
    <t>08-080-050</t>
  </si>
  <si>
    <t>FERRO TRABALHADO - CAIXILHOS E PEQUENAS PEÇAS DE SERRALHERIA</t>
  </si>
  <si>
    <t>08-080-051</t>
  </si>
  <si>
    <t>ALUMÍNIO EXTRUDADO TRABALHADO - CAIXILHOS E PEQUENAS PEÇAS DE SERRALHERIA</t>
  </si>
  <si>
    <t>INSTALACOES ELETRICAS</t>
  </si>
  <si>
    <t>ENTRADA DE ENERGIA E TELEFONE</t>
  </si>
  <si>
    <t>09-001-053</t>
  </si>
  <si>
    <t>LD.06/12 - ENTRADA AÉREA DE ENERGIA E TELEFONE - 13 À 16KVA</t>
  </si>
  <si>
    <t>09-001-054</t>
  </si>
  <si>
    <t>LD.06/12 - ENTRADA AÉREA DE ENERGIA E TELEFONE - 17 À 20KVA</t>
  </si>
  <si>
    <t>09-001-055</t>
  </si>
  <si>
    <t>LD.06/12 - ENTRADA AÉREA DE ENERGIA E TELEFONE - 21 À 23KVA</t>
  </si>
  <si>
    <t>09-001-056</t>
  </si>
  <si>
    <t>LD.06/12 - ENTRADA AÉREA DE ENERGIA E TELEFONE - 24 À 30KVA</t>
  </si>
  <si>
    <t>09-001-057</t>
  </si>
  <si>
    <t>LD.06/12 - ENTRADA AÉREA DE ENERGIA E TELEFONE - 31 À 39KVA</t>
  </si>
  <si>
    <t>09-001-058</t>
  </si>
  <si>
    <t>LD.06/12 - ENTRADA AÉREA DE ENERGIA E TELEFONE - 40 À 47KVA</t>
  </si>
  <si>
    <t>09-001-059</t>
  </si>
  <si>
    <t>LD.06/12 - ENTRADA AÉREA DE ENERGIA E TELEFONE - 48 À 54KVA</t>
  </si>
  <si>
    <t>09-001-060</t>
  </si>
  <si>
    <t>LD.06/12 - ENTRADA AÉREA DE ENERGIA E TELEFONE - 55 À 62KVA</t>
  </si>
  <si>
    <t>09-001-061</t>
  </si>
  <si>
    <t>LD.06/12 - ENTRADA AÉREA DE ENERGIA E TELEFONE - 63 À 70KVA</t>
  </si>
  <si>
    <t>09-001-062</t>
  </si>
  <si>
    <t>LD.06/12 - ENTRADA AÉREA DE ENERGIA E TELEFONE - 71 À 75KVA</t>
  </si>
  <si>
    <t>09-001-090</t>
  </si>
  <si>
    <t>ENTRADA AÉREA DE TELEFONE</t>
  </si>
  <si>
    <t>ELETRODUTOS - BT</t>
  </si>
  <si>
    <t>09-002-001</t>
  </si>
  <si>
    <t>ELETRODUTO DE PVC RÍGIDO, ROSCÁVEL - 20MM (1/2")</t>
  </si>
  <si>
    <t>09-002-002</t>
  </si>
  <si>
    <t>ELETRODUTO DE PVC RÍGIDO, ROSCÁVEL - 25MM (3/4")</t>
  </si>
  <si>
    <t>09-002-003</t>
  </si>
  <si>
    <t>ELETRODUTO DE PVC RÍGIDO, ROSCÁVEL - 32MM (1")</t>
  </si>
  <si>
    <t>09-002-004</t>
  </si>
  <si>
    <t>ELETRODUTO DE PVC RÍGIDO, ROSCÁVEL - 40MM (1 1/4")</t>
  </si>
  <si>
    <t>09-002-005</t>
  </si>
  <si>
    <t>ELETRODUTO DE PVC RÍGIDO, ROSCÁVEL - 50MM (1 1/2")</t>
  </si>
  <si>
    <t>09-002-006</t>
  </si>
  <si>
    <t>ELETRODUTO DE PVC RÍGIDO, ROSCÁVEL - 60MM (2")</t>
  </si>
  <si>
    <t>09-002-007</t>
  </si>
  <si>
    <t>ELETRODUTO DE PVC RÍGIDO, ROSCÁVEL - 75MM (2 1/2")</t>
  </si>
  <si>
    <t>09-002-008</t>
  </si>
  <si>
    <t>ELETRODUTO DE PVC RÍGIDO, ROSCÁVEL - 85MM (3")</t>
  </si>
  <si>
    <t>09-002-009</t>
  </si>
  <si>
    <t>ELETRODUTO DE PVC RÍGIDO, ROSCÁVEL - 110MM (4")</t>
  </si>
  <si>
    <t>09-002-011</t>
  </si>
  <si>
    <t>ELETRODUTO DE AÇO GALVANIZADO ELETROLÍTICO, TIPO LEVE I - 3/4"</t>
  </si>
  <si>
    <t>09-002-012</t>
  </si>
  <si>
    <t>ELETRODUTO DE AÇO GALVANIZADO ELETROLÍTICO, TIPO LEVE I - 1"</t>
  </si>
  <si>
    <t>09-002-013</t>
  </si>
  <si>
    <t>ELETRODUTO DE AÇO GALVANIZADO ELETROLÍTICO, TIPO LEVE I - 1 1/4"</t>
  </si>
  <si>
    <t>09-002-014</t>
  </si>
  <si>
    <t>ELETRODUTO DE AÇO GALVANIZADO ELETROLÍTICO, TIPO LEVE I - 1 1/2"</t>
  </si>
  <si>
    <t>09-002-015</t>
  </si>
  <si>
    <t>ELETRODUTO DE AÇO GALVANIZADO ELETROLÍTICO, TIPO LEVE I - 2"</t>
  </si>
  <si>
    <t>09-002-016</t>
  </si>
  <si>
    <t>ELETRODUTO DE AÇO GALVANIZADO ELETROLÍTICO, TIPO LEVE I - 2 1/2"</t>
  </si>
  <si>
    <t>09-002-017</t>
  </si>
  <si>
    <t>ELETRODUTO DE AÇO GALVANIZADO ELETROLÍTICO, TIPO LEVE I - 3"</t>
  </si>
  <si>
    <t>09-002-019</t>
  </si>
  <si>
    <t>ELETRODUTO DE AÇO GALVANIZADO ELETROLÍTICO, TIPO LEVE I - 4"</t>
  </si>
  <si>
    <t>09-002-020</t>
  </si>
  <si>
    <t>ELETRODUTO DE AÇO GALVANIZADO A FOGO, TIPO SEMI-PESADO/ MÉDIO - 1/2"</t>
  </si>
  <si>
    <t>09-002-021</t>
  </si>
  <si>
    <t>ELETRODUTO DE AÇO GALVANIZADO A FOGO, TIPO SEMI-PESADO/ MÉDIO - 3/4"</t>
  </si>
  <si>
    <t>09-002-023</t>
  </si>
  <si>
    <t>ELETRODUTO DE AÇO GALVANIZADO A FOGO, TIPO SEMI-PESADO/ MÉDIO - 1 1/4"</t>
  </si>
  <si>
    <t>09-002-024</t>
  </si>
  <si>
    <t>ELETRODUTO DE AÇO GALVANIZADO A FOGO, TIPO SEMI-PESADO/ MÉDIO - 1 1/2"</t>
  </si>
  <si>
    <t>09-002-025</t>
  </si>
  <si>
    <t>ELETRODUTO DE AÇO GALVANIZADO A FOGO, TIPO SEMI-PESADO/ MÉDIO - 2"</t>
  </si>
  <si>
    <t>09-002-026</t>
  </si>
  <si>
    <t>ELETRODUTO DE AÇO GALVANIZADO A FOGO, TIPO SEMI-PESADO/ MÉDIO - 2 1/2"</t>
  </si>
  <si>
    <t>09-002-027</t>
  </si>
  <si>
    <t>ELETRODUTO DE AÇO GALVANIZADO A FOGO, TIPO SEMI-PESADO/ MÉDIO - 3"</t>
  </si>
  <si>
    <t>09-002-029</t>
  </si>
  <si>
    <t>ELETRODUTO DE AÇO GALVANIZADO A FOGO, TIPO SEMI-PESADO/ MÉDIO - 4"</t>
  </si>
  <si>
    <t>09-002-051</t>
  </si>
  <si>
    <t>ELETRODUTO DE POLIETILENO FLEXÍVEL, ALTA RESISTÊNCIA - 3"</t>
  </si>
  <si>
    <t>09-002-052</t>
  </si>
  <si>
    <t>ELETRODUTO DE POLIETILENO FLEXÍVEL, ALTA RESISTÊNCIA - 4"</t>
  </si>
  <si>
    <t>09-002-053</t>
  </si>
  <si>
    <t>ELETRODUTO DE POLIETILENO FLEXÍVEL, ALTA RESISTÊNCIA - 2"</t>
  </si>
  <si>
    <t>09-002-054</t>
  </si>
  <si>
    <t>ELETRODUTO DE PVC CORRUGADO REFORÇADO, ANTICHAMA - 20MM (1/2")</t>
  </si>
  <si>
    <t>09-002-055</t>
  </si>
  <si>
    <t>ELETRODUTO DE PVC CORRUGADO REFORÇADO, ANTICHAMA - 25MM (3/4")</t>
  </si>
  <si>
    <t>09-002-061</t>
  </si>
  <si>
    <t>TUBO METÁLICO FLEXÍVEL REVESTIDO COM PVC-3/4"</t>
  </si>
  <si>
    <t>09-002-062</t>
  </si>
  <si>
    <t>TUBO METÁLICO FLEXÍVEL REVESTIDO COM PVC-1"</t>
  </si>
  <si>
    <t>09-002-063</t>
  </si>
  <si>
    <t>TUBO METÁLICO FLEXÍVEL REVESTIDO COM PVC-1 1/2"</t>
  </si>
  <si>
    <t>09-002-098</t>
  </si>
  <si>
    <t>ENVELOPAMENTO DE ELETRODUTO ENTERRADO, COM CONCRETO</t>
  </si>
  <si>
    <t>09-002-099</t>
  </si>
  <si>
    <t>ENVELOPAMENTO DE ELETRODUTO ENTERRADO COM CONCRETO E AGREGADO RECICLADO</t>
  </si>
  <si>
    <t>CONDUTORES - BT</t>
  </si>
  <si>
    <t>09-003-003</t>
  </si>
  <si>
    <t>CABO 1,00MM2 - ISOLAMENTO PARA 0,7KV - CLASSE 4 - FLEXÍVEL</t>
  </si>
  <si>
    <t>09-003-004</t>
  </si>
  <si>
    <t>CABO 1,50MM2 - ISOLAMENTO PARA 0,7KV - CLASSE 4 - FLEXÍVEL</t>
  </si>
  <si>
    <t>09-003-005</t>
  </si>
  <si>
    <t>CABO 2,50MM2 - ISOLAMENTO PARA 0,7KV - CLASSE 4 - FLEXÍVEL</t>
  </si>
  <si>
    <t>09-003-006</t>
  </si>
  <si>
    <t>CABO 4,00MM2 - ISOLAMENTO PARA 0,7KV - CLASSE 4 - FLEXÍVEL</t>
  </si>
  <si>
    <t>09-003-007</t>
  </si>
  <si>
    <t>CABO 6,00MM2 - ISOLAMENTO PARA 0,7KV - CLASSE 4 - FLEXÍVEL</t>
  </si>
  <si>
    <t>09-003-008</t>
  </si>
  <si>
    <t>CABO 10,00MM2 - ISOLAMENTO PARA 0,7KV - CLASSE 4 - FLEXÍVEL</t>
  </si>
  <si>
    <t>09-003-009</t>
  </si>
  <si>
    <t>CABO 16,00MM2 - ISOLAMENTO PARA 0,7KV - CLASSE 4 - FLEXÍVEL</t>
  </si>
  <si>
    <t>09-003-010</t>
  </si>
  <si>
    <t>CABO 25,00MM2 - ISOLAMENTO PARA 0,7KV - CLASSE 4 - FLEXÍVEL</t>
  </si>
  <si>
    <t>09-003-011</t>
  </si>
  <si>
    <t>CABO 35,00MM2 - ISOLAMENTO PARA 0,7KV - CLASSE 4 - FLEXÍVEL</t>
  </si>
  <si>
    <t>09-003-012</t>
  </si>
  <si>
    <t>CABO 50,00MM2 - ISOLAMENTO PARA 0,7KV - CLASSE 4 - FLEXÍVEL</t>
  </si>
  <si>
    <t>09-003-013</t>
  </si>
  <si>
    <t>CABO 70,00MM2 - ISOLAMENTO PARA 0,7KV - CLASSE 4 - FLEXÍVEL</t>
  </si>
  <si>
    <t>09-003-014</t>
  </si>
  <si>
    <t>CABO 95,00MM2 - ISOLAMENTO PARA 0,7KV - CLASSE 4 - FLEXÍVEL</t>
  </si>
  <si>
    <t>09-003-015</t>
  </si>
  <si>
    <t>CABO 120,00MM2 - ISOLAMENTO PARA 0,7KV - CLASSE 4 - FLEXÍVEL</t>
  </si>
  <si>
    <t>09-003-016</t>
  </si>
  <si>
    <t>CABO 150,00MM2 - ISOLAMENTO PARA 0,7KV - CLASSE 4 - FLEXÍVEL</t>
  </si>
  <si>
    <t>09-003-017</t>
  </si>
  <si>
    <t>CABO 185,00MM2 - ISOLAMENTO PARA 0,7KV - CLASSE 4 - FLEXÍVEL</t>
  </si>
  <si>
    <t>09-003-018</t>
  </si>
  <si>
    <t>CABO 240,00MM2 - ISOLAMENTO PARA 0,7KV - CLASSE 4 - FLEXÍVEL</t>
  </si>
  <si>
    <t>09-003-019</t>
  </si>
  <si>
    <t>CABO 300.00 MM2 - ISOLAMENTO PARA 0.7KV - CLASSE 4 - FLEXÍVEL</t>
  </si>
  <si>
    <t>09-003-020</t>
  </si>
  <si>
    <t>CABO COBRE FLEXÍVEL, ISOL. 750V NÃO HALOGENADO - ANTICHAMA - 1,5MM2</t>
  </si>
  <si>
    <t>09-003-021</t>
  </si>
  <si>
    <t>CABO COBRE FLEXÍVEL, ISOL. 750V NÃO HALOGENADO, ATICHAMA - 2,5MM2</t>
  </si>
  <si>
    <t>09-003-022</t>
  </si>
  <si>
    <t>CABO COBRE FLEXÍVEL, ISOL. 750V NÃO HALOGENADO, ANTICHAMA - 4,0MM2</t>
  </si>
  <si>
    <t>09-003-023</t>
  </si>
  <si>
    <t>CABO COBRE FLEXÍVEL, ISOL. 750V NÃO HALOGENADO, ANTICHAMA 6,0MM2</t>
  </si>
  <si>
    <t>09-003-028</t>
  </si>
  <si>
    <t>CABO 1,50MM2 - ISOLAMENTO PARA 1,0KV - CLASSE 4 - FLEXÍVEL</t>
  </si>
  <si>
    <t>09-003-029</t>
  </si>
  <si>
    <t>CABO 2,50MM2 - ISOLAMENTO PARA 1,0KV - CLASSE 4 - FLEXÍVEL</t>
  </si>
  <si>
    <t>09-003-030</t>
  </si>
  <si>
    <t>CABO 4,00MM2 - ISOLAMENTO PARA 1,0KV - CLASSE 4 - FLEXÍVEL</t>
  </si>
  <si>
    <t>09-003-031</t>
  </si>
  <si>
    <t>CABO 6,00MM2 - ISOLAMENTO PARA 1,0KV - CLASSE 4 - FLEXÍVEL</t>
  </si>
  <si>
    <t>09-003-032</t>
  </si>
  <si>
    <t>CABO 10,00MM2 - ISOLAMENTO PARA 1,0KV - CLASSE 4 - FLEXÍVEL</t>
  </si>
  <si>
    <t>09-003-033</t>
  </si>
  <si>
    <t>CABO 16,00MM2 - ISOLAMENTO PARA 1,0KV - CLASSE 4 - FLEXÍVEL</t>
  </si>
  <si>
    <t>09-003-034</t>
  </si>
  <si>
    <t>CABO 25,00MM2 - ISOLAMENTO PARA 1,0KV - CLASSE 4 - FLEXÍVEL</t>
  </si>
  <si>
    <t>09-003-035</t>
  </si>
  <si>
    <t>CABO 35,00MM2 - ISOLAMENTO PARA 1,0KV - CLASSE 4 - FLEXÍVEL</t>
  </si>
  <si>
    <t>09-003-036</t>
  </si>
  <si>
    <t>CABO 50,00MM2 - ISOLAMENTO PARA 1,0KV - CLASSE 4 - FLEXÍVEL</t>
  </si>
  <si>
    <t>09-003-037</t>
  </si>
  <si>
    <t>CABO 70,00MM2 - ISOLAMENTO PARA 1,0KV - CLASSE 4 - FLEXÍVEL</t>
  </si>
  <si>
    <t>09-003-038</t>
  </si>
  <si>
    <t>CABO 95,00MM2 - ISOLAMENTO PARA 1,0KV - CLASSE 4 - FLEXÍVEL</t>
  </si>
  <si>
    <t>09-003-039</t>
  </si>
  <si>
    <t>CABO 120,00MM2 - ISOLAMENTO PARA 1,0KV - CLASSE 4 - FLEXÍVEL</t>
  </si>
  <si>
    <t>09-003-040</t>
  </si>
  <si>
    <t>CABO 150,00MM2 - ISOLAMENTO PARA 1,0KV - CLASSE 4 - FLEXÍVEL</t>
  </si>
  <si>
    <t>09-003-041</t>
  </si>
  <si>
    <t>CABO 185,00MM2 - ISOLAMENTO PARA 1,0KV - CLASSE 4 - FLEXÍVEL</t>
  </si>
  <si>
    <t>09-003-042</t>
  </si>
  <si>
    <t>CABO 240,00MM2 - ISOLAMENTO PARA 1,0KV - CLASSE 4 - FLEXÍVEL</t>
  </si>
  <si>
    <t>09-003-043</t>
  </si>
  <si>
    <t>CABO 300.00 MM2 - ISOLAMENTO PARA 1.0KV - CLASSE 4 - FLEXÍVEL</t>
  </si>
  <si>
    <t>09-003-060</t>
  </si>
  <si>
    <t>FIO TELEFÔNICO INTERNO TIPO FI-60 PAR TRANCADO</t>
  </si>
  <si>
    <t>09-003-061</t>
  </si>
  <si>
    <t>FIO TELEFÔNICO EXTERNO TIPO FE-100 PAR PARALELO</t>
  </si>
  <si>
    <t>09-003-070</t>
  </si>
  <si>
    <t>CABO FLEXÍVEL PVC-750V - 2 CONDUTORES - 1,5MM2</t>
  </si>
  <si>
    <t>09-003-072</t>
  </si>
  <si>
    <t>CABO FLEXÍVEL PVC - 750V - 2 CONDUTORES - 4,00MM2</t>
  </si>
  <si>
    <t>09-003-075</t>
  </si>
  <si>
    <t>CABO FLEXÍVEL PVC-750V - 3 CONDUTORES - 1,5MM2</t>
  </si>
  <si>
    <t>09-003-076</t>
  </si>
  <si>
    <t>CABO FLEXÍVEL PVC - 750V - 3 CONDUTORES - 2,50MM2</t>
  </si>
  <si>
    <t>09-003-080</t>
  </si>
  <si>
    <t>CABO FLEXÍVEL PVC-750V - 4 CONDUTORES - 1,5MM2</t>
  </si>
  <si>
    <t>COMPONENTES DE QUADROS ELÉTRICOS</t>
  </si>
  <si>
    <t>09-004-002</t>
  </si>
  <si>
    <t>SINALIZADOR LUMINOSO DIÂMETRO 22MM, COM LÂMPADA</t>
  </si>
  <si>
    <t>09-004-003</t>
  </si>
  <si>
    <t>SINALIZADOR LUMINOSO DIÂMETRO 30 MM, COM LÂMPADA</t>
  </si>
  <si>
    <t>09-004-011</t>
  </si>
  <si>
    <t>VOLTÍMETRO 96X96MM 250V</t>
  </si>
  <si>
    <t>09-004-030</t>
  </si>
  <si>
    <t>CONTATOR TRIPOLAR I NOMINAL 12A</t>
  </si>
  <si>
    <t>09-004-031</t>
  </si>
  <si>
    <t>CONTATOR TRIPOLAR I NOMINAL 22A</t>
  </si>
  <si>
    <t>09-004-032</t>
  </si>
  <si>
    <t>CONTATOR TRIPOLAR I NOMINAL 40A</t>
  </si>
  <si>
    <t>09-004-033</t>
  </si>
  <si>
    <t>CONTATOR TRIPOLAR I NOMINAL 55A</t>
  </si>
  <si>
    <t>09-004-040</t>
  </si>
  <si>
    <t>RELÊ BIMETÁLICO DE SOBRECARGA AJUSTE DE 6 ATÉ 12.5A</t>
  </si>
  <si>
    <t>09-004-041</t>
  </si>
  <si>
    <t>RELÊ BIMETÁLICO DE SOBRECARGA AJUSTE DE 16 ATÉ 25A</t>
  </si>
  <si>
    <t>09-004-042</t>
  </si>
  <si>
    <t>RELÊ BIMETÁLICO DE SOBRECARGA AJUSTE DE 25 ATÉ 40A</t>
  </si>
  <si>
    <t>09-004-048</t>
  </si>
  <si>
    <t>RELÊ DE TEMPO ELETRÔNICO AJUSTE DE 6 ATÉ 60S</t>
  </si>
  <si>
    <t>09-004-060</t>
  </si>
  <si>
    <t>DISPOSITIVO DE PROTEÇÃO CONTRA SURTOS 275V - 15KA</t>
  </si>
  <si>
    <t>09-004-068</t>
  </si>
  <si>
    <t>INTERRUPTOR DIFERENCIAL RESIDUAL BIPOLAR 25A - SENSIBILIDADE 30MA - 220V</t>
  </si>
  <si>
    <t>09-004-069</t>
  </si>
  <si>
    <t>INTERRUPTOR DIFERENCIAL RESIDUAL BIPOLAR 40A - SENSIBILIDADE 30MA - 220V</t>
  </si>
  <si>
    <t>09-004-070</t>
  </si>
  <si>
    <t>INTERRUPTOR DIFERENCIAL RESIDUAL BIPOLAR 63A, SENSIBILIDADE 30MA - 220V</t>
  </si>
  <si>
    <t>09-004-072</t>
  </si>
  <si>
    <t>INTERRUPTOR DIFERENCIAL TETRAPOLAR - 40A - SENSIBILIDADE 30MA - 380V</t>
  </si>
  <si>
    <t>09-004-075</t>
  </si>
  <si>
    <t>INTERRUPTOR DIFERENCIAL TETRAPOLAR - 63A SENSIBILIDADE 30MA - 380V</t>
  </si>
  <si>
    <t>09-004-076</t>
  </si>
  <si>
    <t>INTERRUPTOR DIFERENCIAL TETRAPOLAR - 80A SENSIBILIDADE 30MA - 380V</t>
  </si>
  <si>
    <t>09-004-077</t>
  </si>
  <si>
    <t>INTERRUPTOR DIFERENCIAL TETRAPOLAR - 100A SENSIBILIDADE 30MA - 380V</t>
  </si>
  <si>
    <t>09-004-078</t>
  </si>
  <si>
    <t>INTERRUPTOR DIFERENCIAL TETRAPOLAR - 125A SENSIBILIDADE 30MA - 380V</t>
  </si>
  <si>
    <t>09-004-087</t>
  </si>
  <si>
    <t>INTERRUPTOR DIFERENCIAL TETRAPOLAR - 63A SENSIBILIDADE 300MA - 380V</t>
  </si>
  <si>
    <t>09-004-088</t>
  </si>
  <si>
    <t>INTERRUPTOR DIFERENCIAL TETRAPOLAR - 80A SENSIBILIDADE 300MA - 380V</t>
  </si>
  <si>
    <t>09-004-089</t>
  </si>
  <si>
    <t>INTERRUPTOR DIFERENCIAL TETRAPOLAR - 100A SENSIBIL. 300MA - 380V</t>
  </si>
  <si>
    <t>09-004-090</t>
  </si>
  <si>
    <t>INTERRUPTOR DIFERENCIAL TETRAPOLAR - 125A SENSIBILIDADE 300MA - 380V</t>
  </si>
  <si>
    <t>09-005-000</t>
  </si>
  <si>
    <t>QUADROS E CAIXAS</t>
  </si>
  <si>
    <t>09-005-006</t>
  </si>
  <si>
    <t>QUADRO DE DISTRIBUIÇÃO EM CHAPA METÁLICA - PARA ATÉ 16 DISJUNTORES</t>
  </si>
  <si>
    <t>09-005-010</t>
  </si>
  <si>
    <t>QUADRO DE DISTRIBUIÇÃO EM CHAPA METÁLICA - PARA ATÉ 24 DISJUNTORES</t>
  </si>
  <si>
    <t>un</t>
  </si>
  <si>
    <t>09-005-012</t>
  </si>
  <si>
    <t>QUADRO DE DISTRIBUIÇÃO EM CHAPA METÁLICA - PARA ATÉ 28 DISJUNTORES</t>
  </si>
  <si>
    <t>09-005-014</t>
  </si>
  <si>
    <t>QUADRO DE DISTRIBUIÇÃO EM CHAPA METÁLICA - PARA ATÉ 34 DISJUNTORES</t>
  </si>
  <si>
    <t>09-005-017</t>
  </si>
  <si>
    <t>QUADRO DE DISTRIBUIÇÃO EM CHAPA METÁLICA - PARA ATÉ 44 DISJUNTORES</t>
  </si>
  <si>
    <t>09-005-019</t>
  </si>
  <si>
    <t>QUADRO DE DISTRIBUIÇÃO EM CHAPA METÁLICA - PARA ATÉ 70 DISJUNTORES</t>
  </si>
  <si>
    <t>09-005-020</t>
  </si>
  <si>
    <t>CAIXA DE PASSAGEM E LIGAÇÃO EM PVC OCTOGONAL FUNDO MOVEL 10X10CM, INCLUSIVE ESPELHO</t>
  </si>
  <si>
    <t>09-005-021</t>
  </si>
  <si>
    <t>CAIXA DE PASSAGEM E LIGAÇÃO EM PVC 7,5X7,5X5,0CM (3"X3"), INCLUSIVE ESPELHO</t>
  </si>
  <si>
    <t>09-005-022</t>
  </si>
  <si>
    <t>CAIXA DE PVC 10X5X5CM, INCLUSIVE ESPELHO</t>
  </si>
  <si>
    <t>09-005-023</t>
  </si>
  <si>
    <t>CAIXA E PVC 10X10X5CM, INCLUSIVE ESPELHO</t>
  </si>
  <si>
    <t>09-005-024</t>
  </si>
  <si>
    <t>CAIXA DE PASSAGEM EM FERRO ESTAMPADO - 3"X3", INCLUSIVE ESPELHO</t>
  </si>
  <si>
    <t>09-005-025</t>
  </si>
  <si>
    <t>CAIXA DE PASSAGEM EM FERRO ESTAMPADO - 4"X2", INCLUSIVE ESPELHO</t>
  </si>
  <si>
    <t>09-005-026</t>
  </si>
  <si>
    <t>CAIXA DE PASSAGEM EM FERRO ESTAMPADO - 4"X4", INCLUSIVE ESPELHO</t>
  </si>
  <si>
    <t>09-005-027</t>
  </si>
  <si>
    <t>CAIXA DE PASSAGEM EM FERRO ESTAMPADO COM FUNDO MÓVEL</t>
  </si>
  <si>
    <t>09-005-028</t>
  </si>
  <si>
    <t>CAIXA DE PASSAGEM TIPO CONDULETE - 1/2"</t>
  </si>
  <si>
    <t>09-005-029</t>
  </si>
  <si>
    <t>CAIXA DE PASSAGEM TIPO CONDULETE - 3/4"</t>
  </si>
  <si>
    <t>09-005-030</t>
  </si>
  <si>
    <t>CAIXA DE PASSAGEM TIPO CONDULETE - 1"</t>
  </si>
  <si>
    <t>09-005-031</t>
  </si>
  <si>
    <t>CAIXA DE PASSAGEM TIPO CONDULETE - 1 1/4"</t>
  </si>
  <si>
    <t>09-005-032</t>
  </si>
  <si>
    <t>CAIXA DE PASSAGEM TIPO CONDULETE - 1 1/2"</t>
  </si>
  <si>
    <t>09-005-033</t>
  </si>
  <si>
    <t>CAIXA DE PASSAGEM TIPO CONDULETE - 2"</t>
  </si>
  <si>
    <t>09-005-034</t>
  </si>
  <si>
    <t>CAIXA DE PASSAGEM TIPO CONDULETE - 2 1/2"</t>
  </si>
  <si>
    <t>09-005-035</t>
  </si>
  <si>
    <t>CAIXA DE PASSAGEM TIPO CONDULETE - 3"</t>
  </si>
  <si>
    <t>09-005-037</t>
  </si>
  <si>
    <t>CAIXA DE PASSAGEM TIPO CONDULETE - 4"</t>
  </si>
  <si>
    <t>09-005-039</t>
  </si>
  <si>
    <t>CAIXA DE PASSAGEM EM CHAPA METÁLICA COM TAMPA PARAFUSADA - 10X10X8CM</t>
  </si>
  <si>
    <t>09-005-040</t>
  </si>
  <si>
    <t>CAIXA DE PASSAGEM EM CHAPA METÁLICA COM TAMPA PARAFUSADA - 20X20X10CM</t>
  </si>
  <si>
    <t>09-005-041</t>
  </si>
  <si>
    <t>CAIXA DE PASSAGEM EM CHAPA METÁLICA COM TAMPA PARAFUSADA - 30X30X12CM</t>
  </si>
  <si>
    <t>09-005-042</t>
  </si>
  <si>
    <t>CAIXA DE PASSAGEM EM CHAPA METÁLICA COM TAMPA PARAFUSADA - 40X40X15CM</t>
  </si>
  <si>
    <t>09-005-043</t>
  </si>
  <si>
    <t>CAIXA DE PASSAGEM EM ALUMÍNIO COM TAMPA E VEDAÇÃO 20X20CM</t>
  </si>
  <si>
    <t>09-005-044</t>
  </si>
  <si>
    <t>CAIXA DE PASSAGEM EM ALUMÍNIO COM TAMPA E VEDAÇÃO 30X30CM</t>
  </si>
  <si>
    <t>09-005-045</t>
  </si>
  <si>
    <t>CAIXA DE PASSAGEM EM ALUMÍNIO COM TAMPA E VEDAÇÃO 40X40CM</t>
  </si>
  <si>
    <t>09-005-050</t>
  </si>
  <si>
    <t>CAIXA DE PASSAGEM EM CHAPA METÁLICA COM PORTA E FECHADURA - 40X40X15CM - USO PARA TELEFONIA</t>
  </si>
  <si>
    <t>09-005-051</t>
  </si>
  <si>
    <t>CAIXA DE PASSAGEM EM CHAPA METÁLICA COM PORTA E FECHADURA - 50X50X15CM - USO PARA TELEFONIA</t>
  </si>
  <si>
    <t>09-005-055</t>
  </si>
  <si>
    <t>CAIXA DE PASSAGEM EM ALVENARIA - ESCAVAÇÃO E APILOAMENTO</t>
  </si>
  <si>
    <t>09-005-056</t>
  </si>
  <si>
    <t>CAIXA DE PASSAGEM EM ALVENARIA - LASTRO DE BRITA (FUNDO)</t>
  </si>
  <si>
    <t>09-005-057</t>
  </si>
  <si>
    <t>CAIXA DE PASSAGEM EM ALVENARIA - LASTRO DE CONCRETO (FUNDO)</t>
  </si>
  <si>
    <t>09-005-058</t>
  </si>
  <si>
    <t>CAIXA DE PASSAGEM EM ALVENARIA - PAREDE DE 1/2 TIJOLO, REVESTIDA</t>
  </si>
  <si>
    <t>09-005-059</t>
  </si>
  <si>
    <t>CAIXA DE PASSAGEM EM ALVENARIA - PAREDE DE 1 TIJOLO, REVESTIDA</t>
  </si>
  <si>
    <t>09-005-060</t>
  </si>
  <si>
    <t>CAIXA DE PASSAGEM EM ALVENARIA - TAMPA DE CONCRETO</t>
  </si>
  <si>
    <t>09-005-062</t>
  </si>
  <si>
    <t>CAIXA TELEFÔNICA INTERNA PADRÃO TELESP N.2 20X20X12CM</t>
  </si>
  <si>
    <t>09-005-063</t>
  </si>
  <si>
    <t>CAIXA TELEFÔNICA INTERNA PADRÃO TELESP N.3 40X40X13,5CM</t>
  </si>
  <si>
    <t>09-005-064</t>
  </si>
  <si>
    <t>CAIXA TELEFÔNICA INTERNA PADRÃO TELESP N. 4 60X60X13,5CM</t>
  </si>
  <si>
    <t>09-005-065</t>
  </si>
  <si>
    <t>CAIXA TELEFÔNICA INTERNA PADRÃO TELESP N. 5 80X80X13,5CM</t>
  </si>
  <si>
    <t>09-005-066</t>
  </si>
  <si>
    <t>CAIXA TELEFÔNICA INTERNA PADRÃO TELESP N.6 120X120X13,5CM</t>
  </si>
  <si>
    <t>09-005-067</t>
  </si>
  <si>
    <t>CAIXA TELEFÔNICA INTERNA PADRÃO TELESP N.7 150X150X17CM</t>
  </si>
  <si>
    <t>09-005-068</t>
  </si>
  <si>
    <t>CAIXA DE PASSAGEM E TAMPA PRÉ-MOLDADAS EM CONCRETO, SEM FUNDO, 20X20CM</t>
  </si>
  <si>
    <t>09-005-069</t>
  </si>
  <si>
    <t>CAIXA DE PASSAGEM E TAMPA PRÉ-MOLDADAS EM CONCRETO, SEM FUNDO, 30X30CM</t>
  </si>
  <si>
    <t>09-005-070</t>
  </si>
  <si>
    <t>CAIXA DE PASSAGEM E TAMPA PRÉ-MOLDADAS EM CONCRETO, SEM FUNDO, 40X40CM</t>
  </si>
  <si>
    <t>09-005-071</t>
  </si>
  <si>
    <t>CAIXA DE PASSAGEM E TAMPA PRÉ-MOLDADAS EM CONCRETO, SEM FUNDO, 50X50CM</t>
  </si>
  <si>
    <t>09-005-072</t>
  </si>
  <si>
    <t>CAIXA DE PASSAGEM E TAMPA PRÉ-MOLDADAS EM CONCRETO, SEM FUNDO, 60X60CM</t>
  </si>
  <si>
    <t>09-005-073</t>
  </si>
  <si>
    <t>CAIXA DE PASSAGEM E TAMPA PRÉ-MOLDADAS EM CONCRETO, SEM FUNDO, 100X100</t>
  </si>
  <si>
    <t>09-005-090</t>
  </si>
  <si>
    <t>CAIXA DE ALUMÍNIO 10X10CM, ALTA COM TAMPA DE LATÃO PARA TOMADAS</t>
  </si>
  <si>
    <t>09-005-098</t>
  </si>
  <si>
    <t>QUADRO GERAL OU DE DISTRIBUIÇÃO, EM CHAPA METÁLICA N.14 ESMALTADA</t>
  </si>
  <si>
    <t>09-006-000</t>
  </si>
  <si>
    <t>CHAVES, FUSÍVEIS E ATERRAMENTO</t>
  </si>
  <si>
    <t>09-006-018</t>
  </si>
  <si>
    <t>CHAVE SECCIONADORA TRIPOLAR, ABERTURA SOB CARGA - SECA 250A/600V</t>
  </si>
  <si>
    <t>09-006-019</t>
  </si>
  <si>
    <t>CHAVE SECCIONADORA TRIPOLAR, ABERTURA SOB CARGA - SECA 400A/600V</t>
  </si>
  <si>
    <t>09-006-020</t>
  </si>
  <si>
    <t>CHAVE SECCIONADORA TRIPOLAR, ABERTURA SOB CARGA - SECA 630A/600V</t>
  </si>
  <si>
    <t>09-006-023</t>
  </si>
  <si>
    <t>CHAVE SECCIONADORA TIPO NH, COM BASE E FUSÍVEIS - 125A (ABERTURA SEM CARGA)</t>
  </si>
  <si>
    <t>09-006-024</t>
  </si>
  <si>
    <t>CHAVE SECCIONADORA TIPO NH, COM BASE E FUSÍVEIS - 250A (ABERTURA SEM CARGA)</t>
  </si>
  <si>
    <t>09-006-025</t>
  </si>
  <si>
    <t>CHAVE SECCIONADORA TIPO NH, COM BASE E FUSÍVEIS - 400A (ABERTURA SEM CARGA)</t>
  </si>
  <si>
    <t>09-006-026</t>
  </si>
  <si>
    <t>CHAVE SECCIONADORA TIPO NH, COM BASE E FUSÍVEIS - 630A (ABERTURA SEM CARGA)</t>
  </si>
  <si>
    <t>09-006-027</t>
  </si>
  <si>
    <t>CHAVE SECCIONADORA TRIPOLAR, ABERTURA SOB CARGA, COM FUSÍVEIS NH00 - 125A/500V</t>
  </si>
  <si>
    <t>09-006-028</t>
  </si>
  <si>
    <t>CHAVE SECCIONADORA TRIPOLAR, ABERTURA SOB CARGA, COM FUSÍVEIS NH1 - 250A/500V</t>
  </si>
  <si>
    <t>09-006-029</t>
  </si>
  <si>
    <t>CHAVE SECCIONADORA TRIPOLAR, ABERTURA SOB CARGA, COM FUSÍVEIS NH2 - 400A/500V</t>
  </si>
  <si>
    <t>09-006-030</t>
  </si>
  <si>
    <t>CHAVE SECCIONADORA TRIPOLAR, ABERTURA SOB CARGA, COM FUSÍVEIS NH3 -630A/600V</t>
  </si>
  <si>
    <t>09-006-033</t>
  </si>
  <si>
    <t>CHAVE SECCIONADORA ROTATIVA ABERT. SOB CARGA TP (PACCO) - 3X16A</t>
  </si>
  <si>
    <t>09-006-036</t>
  </si>
  <si>
    <t>CHAVE SECCIONADORA ROTATIVA ABERTURA SOB CARGA TIPO (PACCO) - 3X63A</t>
  </si>
  <si>
    <t>09-006-049</t>
  </si>
  <si>
    <t>FUSÍVEL TIPO "DIAZED", TIPO RÁPIDO OU RETARDADO - 2/25A</t>
  </si>
  <si>
    <t>09-006-058</t>
  </si>
  <si>
    <t>FUSÍVEL TIPO NH - 100/200A</t>
  </si>
  <si>
    <t>09-006-059</t>
  </si>
  <si>
    <t>FUSÍVEL TIPO NH - 224/355A</t>
  </si>
  <si>
    <t>09-006-060</t>
  </si>
  <si>
    <t>FUSÍVEL TIPO NH - 425/630A</t>
  </si>
  <si>
    <t>09-006-061</t>
  </si>
  <si>
    <t>FUSÍVEL TIPO NH TAMANHO 04 DE 800-1250A</t>
  </si>
  <si>
    <t>09-006-062</t>
  </si>
  <si>
    <t>BASE PARA FUSÍVEIS TIPO "DIAZED" - 2/25A</t>
  </si>
  <si>
    <t>09-006-063</t>
  </si>
  <si>
    <t>BASE PARA FUSÍVEIS TIPO "DIAZED" - 35/63A</t>
  </si>
  <si>
    <t>09-006-064</t>
  </si>
  <si>
    <t>BASE COM FUSÍVEIS TIPO NH - ATÉ 125A</t>
  </si>
  <si>
    <t>09-006-065</t>
  </si>
  <si>
    <t>BASE COM FUSÍVEIS TIPO NH - ATÉ 250A</t>
  </si>
  <si>
    <t>09-006-066</t>
  </si>
  <si>
    <t>BASE COM FUSÍVEIS TIPO NH - ATÉ 400A</t>
  </si>
  <si>
    <t>09-006-067</t>
  </si>
  <si>
    <t>BASE COM FUSÍVEIS TIPO NH - TAMANHO 03 DE 425 - 630A</t>
  </si>
  <si>
    <t>09-006-068</t>
  </si>
  <si>
    <t>BASE COM FUSÍVEIS TIPO NH - TAMANHO 04 DE 800 - 1250A</t>
  </si>
  <si>
    <t>09-006-069</t>
  </si>
  <si>
    <t>ISOLADOR DE POLIÉSTER TIPO TONEL B.T. USO INTERNO - 15X20MM</t>
  </si>
  <si>
    <t>09-006-070</t>
  </si>
  <si>
    <t>ISOLADOR DE POLIÉSTER TIPO TONEL B.T. USO INTERNO - 40X50MM</t>
  </si>
  <si>
    <t>09-006-071</t>
  </si>
  <si>
    <t>ISOLADOR DE POLIÉSTER TIPO TONEL B.T. USO INTERNO - 60X60MM</t>
  </si>
  <si>
    <t>09-006-072</t>
  </si>
  <si>
    <t>ISOLADOR DE POLIÉSTER TIPO TONEL B.T. USO INTERNO - 60X75MM</t>
  </si>
  <si>
    <t>09-006-073</t>
  </si>
  <si>
    <t>BARRAMENTO DE COBRE PARA 30A - 6,35X1,58MM</t>
  </si>
  <si>
    <t>09-006-074</t>
  </si>
  <si>
    <t>BARRAMENTO DE COBRE PARA 60A - 9,52X2,38MM</t>
  </si>
  <si>
    <t>09-006-075</t>
  </si>
  <si>
    <t>BARRAMENTO DE COBRE PARA 100A - 15X3MM</t>
  </si>
  <si>
    <t>09-006-076</t>
  </si>
  <si>
    <t>BARRAMENTO DE COBRE PARA 150A - 20X4MM</t>
  </si>
  <si>
    <t>09-006-077</t>
  </si>
  <si>
    <t>BARRAMENTO DE COBRE PARA 200A - 25X4MM</t>
  </si>
  <si>
    <t>09-006-078</t>
  </si>
  <si>
    <t>BARRAMENTO DE COBRE PARA 400A - 40X7MM</t>
  </si>
  <si>
    <t>09-006-079</t>
  </si>
  <si>
    <t>BARRAMENTO DE COBRE PARA 600A - 7X60MM</t>
  </si>
  <si>
    <t>09-006-080</t>
  </si>
  <si>
    <t>BARRAMENTO DE COBRE PARA 800A - 10X80MM</t>
  </si>
  <si>
    <t>09-006-081</t>
  </si>
  <si>
    <t>BARRAMENTO DE COBRE PARA 1000A - 10X100MM</t>
  </si>
  <si>
    <t>09-006-082</t>
  </si>
  <si>
    <t>BARRAMENTO DE COBRE PARA 1200A - 9,5X127MM</t>
  </si>
  <si>
    <t>09-006-083</t>
  </si>
  <si>
    <t>BARRAMENTO DE COBRE PARA 1400A - 9,52X152MM</t>
  </si>
  <si>
    <t>09-006-088</t>
  </si>
  <si>
    <t>PROTEÇÃO PARA BARRAMENTO DE QUADROS EM POLICARBONATO COMPACTO 4MM</t>
  </si>
  <si>
    <t>09-006-090</t>
  </si>
  <si>
    <t>CABO DE COBRE NÚ, PARA ATERRAMENTO - 6,00MM2</t>
  </si>
  <si>
    <t>09-006-091</t>
  </si>
  <si>
    <t>CABO DE COBRE NÚ, PARA ATERRAMENTO - 10,00MM2</t>
  </si>
  <si>
    <t>09-006-092</t>
  </si>
  <si>
    <t>CABO DE COBRE NÚ, PARA ATERRAMENTO - 16,00MM2</t>
  </si>
  <si>
    <t>09-006-093</t>
  </si>
  <si>
    <t>CABO DE COBRE NÚ, PARA ATERRAMENTO - 25,00MM2</t>
  </si>
  <si>
    <t>09-006-094</t>
  </si>
  <si>
    <t>CABO DE COBRE NÚ, PARA ATERRAMENTO - 35,00MM2</t>
  </si>
  <si>
    <t>09-006-095</t>
  </si>
  <si>
    <t>CABO DE COBRE NÚ, PARA ATERRAMENTO - 50,00MM2</t>
  </si>
  <si>
    <t>09-006-096</t>
  </si>
  <si>
    <t>CABO DE COBRE NÚ, PARA ATERRAMENTO - 70.00MM2</t>
  </si>
  <si>
    <t>09-006-097</t>
  </si>
  <si>
    <t>CABO DE COBRE NÚ, PARA ATERRAMENTO - 95,00MM2</t>
  </si>
  <si>
    <t>09-006-098</t>
  </si>
  <si>
    <t>CABO DE COBRE NÚ, PARA ATERRAMENTO - 120,00MM2</t>
  </si>
  <si>
    <t>09-006-099</t>
  </si>
  <si>
    <t>ATERRAMENTO DE QUADROS, EXCLUSIVE CABO</t>
  </si>
  <si>
    <t>09-007-000</t>
  </si>
  <si>
    <t>PONTOS DE ENERGIA</t>
  </si>
  <si>
    <t>09-007-001</t>
  </si>
  <si>
    <t>PONTO COM INTERRUPTOR SIMPLES - 1 TECLA, EM CAIXA 4"X2"</t>
  </si>
  <si>
    <t>09-007-002</t>
  </si>
  <si>
    <t>PONTO COM INTERRUPTOR SIMPLES - 2 TECLAS, EM CAIXA 4"X2"</t>
  </si>
  <si>
    <t>09-007-003</t>
  </si>
  <si>
    <t>PONTO COM INTERRUPTOR SIMPLES - 3 TECLAS, EM CAIXA 4"X2"</t>
  </si>
  <si>
    <t>09-007-005</t>
  </si>
  <si>
    <t>PONTO COM INTERRUPTOR SIMPLES - 2 TECLAS, EM CAIXA 4"X4"</t>
  </si>
  <si>
    <t>09-007-006</t>
  </si>
  <si>
    <t>PONTO COM INTERRUPTOR SIMPLES - 3 TECLAS, EM CAIXA 4"X4"</t>
  </si>
  <si>
    <t>09-007-007</t>
  </si>
  <si>
    <t>PONTO COM INTERRUPTOR SIMPLES - 4 TECLAS, EM CAIXA 4"X4"</t>
  </si>
  <si>
    <t>09-007-008</t>
  </si>
  <si>
    <t>PONTO COM INTERRUPTOR SIMPLES E TOMADA 110V - EM CAIXA 4"X4"</t>
  </si>
  <si>
    <t>09-007-010</t>
  </si>
  <si>
    <t>PONTO COM INTERRUPTOR PARALELO - 1 TECLA, EM CAIXA 4"X2"</t>
  </si>
  <si>
    <t>09-007-015</t>
  </si>
  <si>
    <t>PONTO COM INTERRUPTOR SIMPLES BIPOLAR - EM CAIXA 4"X2"</t>
  </si>
  <si>
    <t>09-007-018</t>
  </si>
  <si>
    <t>PONTO COM INTERRUPTOR PARALELO BIPOLAR - EM CAIXA 4"X2"</t>
  </si>
  <si>
    <t>09-007-030</t>
  </si>
  <si>
    <t>PONTO COM DOIS INTERRUPTORES SIMPLES BIPOLAR - EM CAIXA 4"X4"</t>
  </si>
  <si>
    <t>09-007-035</t>
  </si>
  <si>
    <t>PONTO COM INTERRUPTOR SIMPLES - 1 TECLA, EM CONDULETE 3/4"</t>
  </si>
  <si>
    <t>09-007-036</t>
  </si>
  <si>
    <t>PONTO COM INTERRUPTOR SIMPLES - 2 TECLAS, EM CONDULETE 3/4"</t>
  </si>
  <si>
    <t>09-007-037</t>
  </si>
  <si>
    <t>PONTO COM INTERRUPTOR SIMPLES - 3 TECLAS, EM CONDULETE 3/4"</t>
  </si>
  <si>
    <t>09-007-038</t>
  </si>
  <si>
    <t>PONTO COM INTERRUPTOR SIMPLES - 4 TECLAS, EM CONDULETE 3/4" CORPO DUPLO</t>
  </si>
  <si>
    <t>09-007-040</t>
  </si>
  <si>
    <t>PONTO COM INTERRUPTOR PARALELO - 1 TECLA, EM CONDULETE 3/4"</t>
  </si>
  <si>
    <t>09-007-041</t>
  </si>
  <si>
    <t>PONTO COM INTERRUPTOR SIMPLES E TOMADA 110V - EM CONDULETE 3/4" CORPO DUPLO</t>
  </si>
  <si>
    <t>09-007-045</t>
  </si>
  <si>
    <t>PONTO COM INTERRUPTOR SIMPLES BIPOLAR - EM CONDULETE 3/4"</t>
  </si>
  <si>
    <t>09-007-050</t>
  </si>
  <si>
    <t>PONTO COM INTERRUPTOR PARALELO BIPOLAR - EM CONDULETE 3/4"</t>
  </si>
  <si>
    <t>09-007-055</t>
  </si>
  <si>
    <t>PONTO COM DOIS INTERRUPTORES SIMPLES BIPOLAR - EM CONDULETE 3/4"</t>
  </si>
  <si>
    <t>09-007-056</t>
  </si>
  <si>
    <t>PONTO COM TRÊS INTERRUPTORES SIMPLES BIPOLAR - EM CONDULETE 3/4" CORPO DUPLO</t>
  </si>
  <si>
    <t>09-007-060</t>
  </si>
  <si>
    <t>PONTO COM TOMADA SIMPLES DE EMBUTIR - 110/220V CAIXA 4"X2"</t>
  </si>
  <si>
    <t>09-007-061</t>
  </si>
  <si>
    <t>PONTO COM TOMADA SIMPLES 110/220V - EM CONDULETE 3/4"</t>
  </si>
  <si>
    <t>09-007-070</t>
  </si>
  <si>
    <t>PONTO COM TOMADA SIMPLES DE EMBUTIR - PARA PISO</t>
  </si>
  <si>
    <t>09-007-075</t>
  </si>
  <si>
    <t>PONTO SECO PARA TELEFONE - CAIXA 4"X4"</t>
  </si>
  <si>
    <t>09-007-076</t>
  </si>
  <si>
    <t>PONTO SECO PARA TELEFONE EM CONDULETE</t>
  </si>
  <si>
    <t>09-007-080</t>
  </si>
  <si>
    <t>PONTO COM BOTÃO PARA CAMPAINHA - USO AO TEMPO - CAIXA 4"X2"</t>
  </si>
  <si>
    <t>09-007-085</t>
  </si>
  <si>
    <t>PONTO COM CIGARRA DE SOBREPOR, TIPO COLEGIAL - CAIXA 3"X3"</t>
  </si>
  <si>
    <t>09-007-090</t>
  </si>
  <si>
    <t>PONTO DE LUZ - CAIXA FUNDO MÓVEL</t>
  </si>
  <si>
    <t>09-007-095</t>
  </si>
  <si>
    <t>PONTO DE LUZ - CONDULETE 3/4"</t>
  </si>
  <si>
    <t>09-008-000</t>
  </si>
  <si>
    <t>DISJUNTORES</t>
  </si>
  <si>
    <t>09-008-010</t>
  </si>
  <si>
    <t>MINI DISJUNTOR - TIPO EUROPEU (IEC) - UNIPOLAR 6/25A</t>
  </si>
  <si>
    <t>09-008-011</t>
  </si>
  <si>
    <t>MINI DISJUNTOR - TIPO EUROPEU (IEC) - UNIPOLAR 32/50A</t>
  </si>
  <si>
    <t>09-008-012</t>
  </si>
  <si>
    <t>MINI DISJUNTOR - TIPO EUROPEU (IEC) - BIPOLAR 6/25A</t>
  </si>
  <si>
    <t>09-008-013</t>
  </si>
  <si>
    <t>MINI DISJUNTOR - TIPO EUROPEU (IEC) -  BIPOLAR 32/50A</t>
  </si>
  <si>
    <t>09-008-014</t>
  </si>
  <si>
    <t>MINI DISJUNTOR - TIPO EUROPEU (IEC) - TRIPOLAR 6/25A</t>
  </si>
  <si>
    <t>09-008-015</t>
  </si>
  <si>
    <t>MINI DISJUNTOR - TIPO EUROPEU (IEC) - TRIPOLAR 32/50A</t>
  </si>
  <si>
    <t>09-008-016</t>
  </si>
  <si>
    <t>MINI DISJUNTOR - TIPO EUROPEU (IEC) - TRIPOLAR 63A</t>
  </si>
  <si>
    <t>09-008-017</t>
  </si>
  <si>
    <t>MINI DISJUNTOR - TIPO EUROPEU (IEC) - TRIPOLAR 80A</t>
  </si>
  <si>
    <t>09-008-018</t>
  </si>
  <si>
    <t>MINI DISJUNTOR - TIPO EUROPEU (IEC) - TRIPOLAR 100A</t>
  </si>
  <si>
    <t>09-008-019</t>
  </si>
  <si>
    <t>MINI DISJUNTOR - TIPO EUROPEU (IEC) - BIPOLAR 63A</t>
  </si>
  <si>
    <t>09-008-020</t>
  </si>
  <si>
    <t>MINI DISJUNTOR - TIPO EUROPEU (IEC) - BIPOLAR 80A</t>
  </si>
  <si>
    <t>09-008-021</t>
  </si>
  <si>
    <t>DISJUNTOR AUTOMÁTICO TRIPOLAR A SECO  800A/600V</t>
  </si>
  <si>
    <t>09-008-022</t>
  </si>
  <si>
    <t>DISJUNTOR AUTOMÁTICO TRIPOLAR A SECO 1000A/600V</t>
  </si>
  <si>
    <t>09-008-023</t>
  </si>
  <si>
    <t>DISJUNTOR AUTOMÁTICO TRIPOLAR A SECO 1250A/600V</t>
  </si>
  <si>
    <t>09-008-024</t>
  </si>
  <si>
    <t>DISJUNTOR AUTOMÁTICO TRIPOLAR A SECO 1600A/600V</t>
  </si>
  <si>
    <t>09-008-025</t>
  </si>
  <si>
    <t>DISJUNTOR AUTOMÁTICO TRIPOLAR A SECO 2000A/600V</t>
  </si>
  <si>
    <t>09-008-026</t>
  </si>
  <si>
    <t>DISJUNTOR AUTOMÁTICO TRIPOLAR A SECO 2500A/600V</t>
  </si>
  <si>
    <t>09-008-027</t>
  </si>
  <si>
    <t>DISJUNTOR AUTOMÁTICO TRIPOLAR A SECO 3200A/600V</t>
  </si>
  <si>
    <t>09-008-028</t>
  </si>
  <si>
    <t>MINI DISJUNTOR - TIPO EUROPEU (IEC) - BIPOLAR 100A</t>
  </si>
  <si>
    <t>09-008-029</t>
  </si>
  <si>
    <t>MINI DISJUNTOR - TIPO EUROPEU (IEC) - BIPOLAR 125A</t>
  </si>
  <si>
    <t>09-008-031</t>
  </si>
  <si>
    <t>DISJUNTOR CAIXA MOLDADA BIPOLAR 100A COM DISPARADOR TERMOMAGNÉTICO AJUSTÁVEL</t>
  </si>
  <si>
    <t>09-008-033</t>
  </si>
  <si>
    <t>DISJUNTOR CAIXA MOLDADA BIPOLAR 150A COM DISPARADOR TERMOMAGNÉTICO AJUSTÁVEL</t>
  </si>
  <si>
    <t>09-008-035</t>
  </si>
  <si>
    <t>DISJUNTOR CAIXA MOLDADA BIPOLAR 200A COM DISPARADOR TERMOMAGNÉTICO AJUSTÁVEL</t>
  </si>
  <si>
    <t>09-008-037</t>
  </si>
  <si>
    <t>DISJUNTOR CX MOLDADA BIPOLAR 250A C/ DISPARADOR TERM/MAGNET. AJUSTÁVEL</t>
  </si>
  <si>
    <t>09-008-046</t>
  </si>
  <si>
    <t>DISJUNTOR CAIXA MOLDADA TRIPOLAR 100A COM DISPARADOR TERMOMAGNÉTICO AJUSTÁVEL</t>
  </si>
  <si>
    <t>09-008-047</t>
  </si>
  <si>
    <t>DISJUNTOR CAIXA MOLDADA TRIPOLAR 125A COM DISPARADOR TERMOMAGNÉTICO AJUSTÁVEL</t>
  </si>
  <si>
    <t>09-008-048</t>
  </si>
  <si>
    <t>DISJUNTOR CAIXA MOLDADA TRIPOLAR 150A COM DISPARADOR TERMOMAGNÉTICO AJUSTÁVEL</t>
  </si>
  <si>
    <t>09-008-050</t>
  </si>
  <si>
    <t>DISJUNTOR CAIXA MOLDADA TRIPOLAR 200A COM DISPARADOR TERMOMAGNÉTICO AJUSTÁVEL</t>
  </si>
  <si>
    <t>09-008-052</t>
  </si>
  <si>
    <t>DISJUNTOR CAIXA MOLDADA TRIPOLAR 250A COM DISPARADOR TERMOMAGNÉTICO AJUSTÁVEL</t>
  </si>
  <si>
    <t>09-008-053</t>
  </si>
  <si>
    <t>DISJUNTOR CAIXA MOLDADA TRIPOLAR 300A COM DISPARADOR TERMOMAGNÉTICO AJUSTÁVEL</t>
  </si>
  <si>
    <t>09-008-055</t>
  </si>
  <si>
    <t>DISJUNTOR CAIXA MOLDADA TRIPOLAR 400A COM DISPARADOR TERMOMAGNÉTICO AJUSTÁVEL</t>
  </si>
  <si>
    <t>09-008-056</t>
  </si>
  <si>
    <t>DISJUNTOR CAIXA MOLDADA TRIPOLAR 450A COM DISPARADOR TERMOMAGNÉTICO AJUSTÁVEL</t>
  </si>
  <si>
    <t>09-008-058</t>
  </si>
  <si>
    <t>DISJUNTOR CAIXA MOLDADA TRIPOLAR 630A COM DISPARADOR TERMOMAGNÉTICO AJUSTÁVEL</t>
  </si>
  <si>
    <t>09-008-080</t>
  </si>
  <si>
    <t>DISJUNTOR TERMOMAGNÉTICO DIFERENCIAL BIPOLAR - 16A - SENSIBILIDADE 30MA - 230V</t>
  </si>
  <si>
    <t>09-008-081</t>
  </si>
  <si>
    <t>DISJUNTOR TERMOMAGNÉTICO DIFERENCIAL BIPOLAR - 20A - SENSIBILIDADE 30MA - 230V</t>
  </si>
  <si>
    <t>09-008-082</t>
  </si>
  <si>
    <t>DISJUNTOR TERMOMAGNÉTICO DIFERENCIAL BIPOLAR - 25A - SENSIBILIDADE 30MA - 240V</t>
  </si>
  <si>
    <t>09-008-083</t>
  </si>
  <si>
    <t>DISJUNTOR TERMOMAGNÉTICO DIFERENCIAL BIPOLAR - 32A - SENSIBILIDADE 30MA - 230V</t>
  </si>
  <si>
    <t>09-008-085</t>
  </si>
  <si>
    <t>DISJUNTOR TERMOMAGNÉTICO DIFERENCIAL BIPOLAR - 40A - SENSIBILIDADE 30MA - 240V</t>
  </si>
  <si>
    <t>09-008-086</t>
  </si>
  <si>
    <t>DISJUNTOR TERMOMAGNÉTICO DIFERENCIAL BIPOLAR - 63A - SENSIBILIDADE 30MA - 240V</t>
  </si>
  <si>
    <t>09-008-090</t>
  </si>
  <si>
    <t>DISJUNTOR TERMOMAGNÉTICO DIFERENCIAL TRIPOLAR - 63A - SENSIBILIDADE 30MA - 240V</t>
  </si>
  <si>
    <t>09-009-000</t>
  </si>
  <si>
    <t>APARELHOS DE ILUMINAÇÃO</t>
  </si>
  <si>
    <t>09-009-032</t>
  </si>
  <si>
    <t>LUMINÁRIA INDUSTRIAL, CORPO REFLETOR REPUXADO EM CHAPA DE ALUMÍNIO ANODIZADO E SELADO - FLANGE DE FIXAÇÃO EM LIGA DE ALUMÍNIO FUNDIDO  PARA LÂMPADA DE VAPOR DE MERCÚRIO ATÉ 400W</t>
  </si>
  <si>
    <t>09-009-035</t>
  </si>
  <si>
    <t>PROJETOR DE ALUMÍNIO FUNDIDO COM VIDRO PARA LÂMPADA ATÉ 500W</t>
  </si>
  <si>
    <t>09-009-036</t>
  </si>
  <si>
    <t>PROJETOR DE ALUMÍNIO FUNDIDO COM VIDRO PARA LÂMPADA ATÉ 1000W</t>
  </si>
  <si>
    <t>09-009-037</t>
  </si>
  <si>
    <t>PROJETOR DE ALUMÍNIO REPUXADO COM VIDRO PARA LÂMPADA ATÉ 400W</t>
  </si>
  <si>
    <t>09-009-038</t>
  </si>
  <si>
    <t>PROJETOR PARA USO EXTERNO COM LÂMPADA LED DE 100W - COMPLETA</t>
  </si>
  <si>
    <t>09-009-039</t>
  </si>
  <si>
    <t>PROJETOR PARA USO EXTERNO COM LÂMPADA LED DE 150W - COMPLETA</t>
  </si>
  <si>
    <t>09-009-043</t>
  </si>
  <si>
    <t>LUMINÁRIA BLINDADA EM ALUMÍNIO FUNDIDO DE EMBUTIR ATÉ 200W</t>
  </si>
  <si>
    <t>09-009-044</t>
  </si>
  <si>
    <t>LUMINÁRIA BLINDADA EM ALUMÍNIO FUNDIDO, DE SOBREPOR, TIPO "TARTARUGA" PARA 1 LÂMPADA DE ATÉ 200W</t>
  </si>
  <si>
    <t>09-009-050</t>
  </si>
  <si>
    <t>LUMINÁRIA COMERCIAL DE SOBREPOR COM DIFUSOR TRANSPARENTE OU FOSCO PARA 2 LÂMPADAS TUBULARES DE LED 9/10W - COMPLETA</t>
  </si>
  <si>
    <t>09-009-051</t>
  </si>
  <si>
    <t>LUMINÁRIA COMERCIAL DE SOBREPOR COM DIFUSOR TRANSPARENTE OU FOSCO PARA 2 LÂMPADAS TUBULARES DE LED 18/20W - COMPLETA</t>
  </si>
  <si>
    <t>09-009-052</t>
  </si>
  <si>
    <t>LUMINÁRIA COMERCIAL DE EMBUTIR COM DIFUSOR TRANSPARENTE OU FOSCO PARA 2 LÂMPADAS TUBULARES T8 DE 10W - BASE G13-IRC&gt;=80 - COMPLETA</t>
  </si>
  <si>
    <t>09-009-053</t>
  </si>
  <si>
    <t>LUMINÁRIA COMERCIAL DE EMBUTIR COM DIFUSOR TRANSPARENTE OU FOSCO PARA 2 LÂMPADAS TUBULARES DE LED 18/20W - COMPLETA</t>
  </si>
  <si>
    <t>09-009-054</t>
  </si>
  <si>
    <t>LUMINÁRIA COMERCIAL DE EMBUTIR COM CORPO, ALETAS PLANAS, TAMPA PORTA LÂMPADAS EM CHAPA DE AÇO TRATADA E PINTADA NA COR BRANCA, REFLETOR COM ACABAMENTO ESPECULAR DE ALTO BRILHO PARA 2 LÂMPADAS FLUORESCENTES DE 16/20W - COMPLETA</t>
  </si>
  <si>
    <t>09-009-055</t>
  </si>
  <si>
    <t>LUMINÁRIA COMERCIAL DE EMBUTIR COM CORPO, ALETAS PLANAS, TAMPA PORTA LÂMPADAS EM CHAPA DE AÇO TRATADA E PINTADA NA COR BRANCA, REFLETOR COM ACABAMENTO ESPECULAR DE ALTO BRILHO PARA 2 LÂMPADAS FLUORESCENTES DE 32/40W - COMPLETA</t>
  </si>
  <si>
    <t>09-009-057</t>
  </si>
  <si>
    <t>LUMINÁRIA HERMÉTICA EM ALUMÍNIO FUNDIDO PARA LÂMPADA ATÉ 250W - COM APROVAÇÃO DE ILUME/ PMSP</t>
  </si>
  <si>
    <t>09-009-067</t>
  </si>
  <si>
    <t>LUMINÁRIA INDUSTRIAL, CORPO EM CHAPA DE AÇO TRATADA, PINTADA E REFLETOR EM ALUMÍNIO ANODIZADO DE ALTO BRILHO - 1XT 14W</t>
  </si>
  <si>
    <t>09-009-069</t>
  </si>
  <si>
    <t>LUMINÁRIA INDUSTRIAL CORPO EM CHAPA DE AÇO TRATADA, PINTADA E REFLETOR EM ALUMÍNIO ANODIZADO E ALTO BRILHO - 2XT 14W</t>
  </si>
  <si>
    <t>09-009-071</t>
  </si>
  <si>
    <t>LUMINÁRIA INDUSTRIAL - 1 LÂMPADA FLUORESCENTE 16W</t>
  </si>
  <si>
    <t>09-009-072</t>
  </si>
  <si>
    <t>LUMINÁRIA INDUSTRIAL - 2 LÂMPADAS FLUORESCENTES 16/20W</t>
  </si>
  <si>
    <t>09-009-074</t>
  </si>
  <si>
    <t>LUMINÁRIA INDUSTRIAL - 1 LÂMPADA FLUORESCENTE 32W</t>
  </si>
  <si>
    <t>09-009-075</t>
  </si>
  <si>
    <t>LUMINÁRIA INDUSTRIAL - 2 LÂMPADAS FLUORESCENTE 32/40W</t>
  </si>
  <si>
    <t>09-009-076</t>
  </si>
  <si>
    <t>LUMINÁRIA TIPO PLAFONIER BRANCA PARA LÂMPADA FLUORESCENTE 2X32W, COM DIFUSOR EM POLIESTIRENO TRANSPARENTE E SOQUETES (REF. COVISA)</t>
  </si>
  <si>
    <t>09-009-078</t>
  </si>
  <si>
    <t>LUMINÁRIA INDUSTRIAL CORPO EM CHAPA DE AÇO TRATADA, PINTADA E REFLETOR EM ALUMÍNIO ANODIZADO DE ALTO BRILHO - 1XT 28W</t>
  </si>
  <si>
    <t>09-009-079</t>
  </si>
  <si>
    <t>LUMINÁRIA INDUSTRIAL CORPO EM CHAPA DE AÇO TRATADA, PINTADA E REFLETOR EM ALUMÍNIO ANODIZADO DE ALTO BRILHO - 2XT 28W</t>
  </si>
  <si>
    <t>09-009-087</t>
  </si>
  <si>
    <t>LUMINÁRIA COMERCIAL DE SOBREPOR, COM CORPO, ALETAS PLANAS E TAMPA PORTA LÂMPADAS EM CHAPA DE AÇO TRATADO E PINTURA NA COR BRANCA, REFLETOR COM ACABAMENTO ESPECULAR DE ALTO BRILHO - 2 LÂMPADAS FLUORESCENTES 16/20W</t>
  </si>
  <si>
    <t>09-009-088</t>
  </si>
  <si>
    <t>LUMINÁRIA COMERCIAL DE SOBREPOR, COM CORPO, ALETAS PLANAS E TAMPA PORTA LÂMPADAS EM CHAPA DE AÇO TRATADA E PINTURA NA COR BRANCA, REFLETOR COM ACABAMENTO ESPECULAR DE ALTO BRILHO - 2 LÂMPADAS FLUORESCENTES 32/40W</t>
  </si>
  <si>
    <t>09-009-091</t>
  </si>
  <si>
    <t>LUMINÁRIA COMERCIAL - 1 LÂMPADA FLUORESCENTE 54W</t>
  </si>
  <si>
    <t>09-009-092</t>
  </si>
  <si>
    <t>LUMINÁRIA COMERCIAL - 2 LÂMPADAS FLUORESCENTES 54W</t>
  </si>
  <si>
    <t>09-009-093</t>
  </si>
  <si>
    <t>LUMINÁRIA COMERCIAL - 1 LÂMPADA FLUORESCENTE DE 14W</t>
  </si>
  <si>
    <t>09-009-094</t>
  </si>
  <si>
    <t>LUMINÁRIA COMERCIAL - 1 LÂMPADA FLUORESCENTE DE 28W</t>
  </si>
  <si>
    <t>09-009-095</t>
  </si>
  <si>
    <t>LUMINÁRIA COMERCIAL - 2 LÂMPADAS FLUORESCENTES 14W</t>
  </si>
  <si>
    <t>09-009-096</t>
  </si>
  <si>
    <t>LUMINÁRIA COMERCIAL - 2 LÂMPADAS FLUORESCENTES 28W</t>
  </si>
  <si>
    <t>09-010-000</t>
  </si>
  <si>
    <t>EQUIPAMENTOS DE EMERGÊNCIA E SEGURANÇA</t>
  </si>
  <si>
    <t>09-010-023</t>
  </si>
  <si>
    <t>LUMINÁRIA DE EMERGÊNCIA AUTÔNOMA COM LÂMPADA FLUORESCENTE 15W</t>
  </si>
  <si>
    <t>09-010-024</t>
  </si>
  <si>
    <t>LUMINÁRIA DE EMERGÊNCIA AUTÔNOMA COM 2 PROJETORES 55W/12VCC</t>
  </si>
  <si>
    <t>09-010-027</t>
  </si>
  <si>
    <t>LUMINÁRIA DE EMERGÊNCIA AUTÔNOMA COM LÂMPADA FLUORESCENTE 9W</t>
  </si>
  <si>
    <t>09-010-028</t>
  </si>
  <si>
    <t>LUMINÁRIA DE EMERGÊNCIA AUTÔNOMA COM 30 LEDS - 2W - AUTONOMIA MIN. 3H - COMPLETA</t>
  </si>
  <si>
    <t>09-010-031</t>
  </si>
  <si>
    <t>BATERIA AUTOMOTIVA SELADA SEM COMPLEMENTAÇÃO DE NÍVEL 40AH-12V</t>
  </si>
  <si>
    <t>09-010-050</t>
  </si>
  <si>
    <t>CENTRAL DE ALARME DE INCÊNDIO ATÉ 12 LAÇOS</t>
  </si>
  <si>
    <t>09-010-053</t>
  </si>
  <si>
    <t>CENTRAL DE ALARME DE INCÊNDIO ATÉ 24 LAÇOS</t>
  </si>
  <si>
    <t>09-010-054</t>
  </si>
  <si>
    <t>ACIONADOR LIGA-DESLIGA PARA BOMBA COM MARTELO QUEBRA VIDRO</t>
  </si>
  <si>
    <t>09-010-055</t>
  </si>
  <si>
    <t>ACIONADOR MANUAL TIPO "QUEBRE O VIDRO"</t>
  </si>
  <si>
    <t>09-010-058</t>
  </si>
  <si>
    <t>CAMPAINHA DE TIMBRE (SINO) 24V-95DB</t>
  </si>
  <si>
    <t>09-010-062</t>
  </si>
  <si>
    <t>SIRENE ELETRÔNICA SOM AGUDO ONDULANTE 24V-100 À 120DB, COM FLASH</t>
  </si>
  <si>
    <t>09-010-063</t>
  </si>
  <si>
    <t>SIRENE ELETRÔNICA BITONAL 24V-100 À 120DB, COM FLASH</t>
  </si>
  <si>
    <t>09-010-066</t>
  </si>
  <si>
    <t>DETECTOR ÓPTICO DE FUMAÇA PARA SISTEMAS ENDEREÇÁVEIS</t>
  </si>
  <si>
    <t>09-010-071</t>
  </si>
  <si>
    <t>DETECTOR DE PRESENÇA TIPO INFRAVERMELHO PASSIVO - 110VCA</t>
  </si>
  <si>
    <t>09-010-074</t>
  </si>
  <si>
    <t>NO-BREAK TRIFÁSICO - 15 KVA - AUTONOMIA DE 15MIN.</t>
  </si>
  <si>
    <t>09-010-075</t>
  </si>
  <si>
    <t>NO BREAK BIFÁSICO 10 KVA - AUTONOMIA DE 15 MINUTOS</t>
  </si>
  <si>
    <t>09-010-077</t>
  </si>
  <si>
    <t>ESTABILIZADOR ELETRÔNICO TRIFÁSICO - 15KVA</t>
  </si>
  <si>
    <t>09-010-085</t>
  </si>
  <si>
    <t>GRUPO GERADOR 110KVA EXCITAÇÃO BRUSHLESS C/ QUADRO TRANSF. AUTOMÁTICA</t>
  </si>
  <si>
    <t>09-010-086</t>
  </si>
  <si>
    <t>GRUPO GERADOR 150KVA EXCITAÇÃO BRUSHLESS C/ QUADRO TRANSF. AUTOMÁTICA</t>
  </si>
  <si>
    <t>09-010-089</t>
  </si>
  <si>
    <t>GRUPO GERADOR 275KVA EXCITAÇÃO BRUSHLESS C/ QUADRO TRANSF. AUTOMÁTICA</t>
  </si>
  <si>
    <t>09-011-000</t>
  </si>
  <si>
    <t>PÁRA-RAIOS</t>
  </si>
  <si>
    <t>09-011-005</t>
  </si>
  <si>
    <t>PÁRA-RAIOS TIPO "FRANKLIN", EXCLUSIVE DESCIDA E ATERRAMENTO</t>
  </si>
  <si>
    <t>09-011-014</t>
  </si>
  <si>
    <t>CAIXA DE INSPEÇÃO DE ATERRAMENTO TIPO EMBUTIR COM TAMPA E ALÇA</t>
  </si>
  <si>
    <t>09-011-015</t>
  </si>
  <si>
    <t>CAIXA DE INSPEÇÃO DE ATERRAMENTO TIPO SUSPENSA EM PVC OU POLIPROPILENO</t>
  </si>
  <si>
    <t>09-011-017</t>
  </si>
  <si>
    <t>LUZ DE OBSTÁCULO SIMPLES COM FOTOCELULA SOLAR</t>
  </si>
  <si>
    <t>09-011-018</t>
  </si>
  <si>
    <t>LUZ DE OBSTÁCULO DUPLA COM FOTOCELULA SOLAR</t>
  </si>
  <si>
    <t>09-011-040</t>
  </si>
  <si>
    <t>CONDUTOR EM AÇO CA - 25 - 1/2" P/ PARA-RAIO</t>
  </si>
  <si>
    <t>09-011-050</t>
  </si>
  <si>
    <t>HASTE DE AÇO GALVANIZADO, INCLUSIVE BASE E ESTAIS - 2"/3M</t>
  </si>
  <si>
    <t>09-011-051</t>
  </si>
  <si>
    <t>CORDOALHA DE COBRE NÚ, INCLUSIVE ISOLADORES - 16,00MM2</t>
  </si>
  <si>
    <t>09-011-053</t>
  </si>
  <si>
    <t>CORDOALHA DE COBRE NÚ, INCLUSIVE ISOLADORES - 35,00MM2</t>
  </si>
  <si>
    <t>09-011-054</t>
  </si>
  <si>
    <t>CORDOALHA DE COBRE NÚ, INCLUSIVE ISOLADORES - 50,00MM2</t>
  </si>
  <si>
    <t>09-011-061</t>
  </si>
  <si>
    <t>TUBO DE PVC PARA PROTEÇÃO DE CORDOALHA - 2"X3M</t>
  </si>
  <si>
    <t>09-011-090</t>
  </si>
  <si>
    <t>TOMADA DE TERRA COMPLETA</t>
  </si>
  <si>
    <t>09-011-091</t>
  </si>
  <si>
    <t>TOMADA DE TERRA COMPLETA PARA 1 HASTE</t>
  </si>
  <si>
    <t>09-011-094</t>
  </si>
  <si>
    <t>BARRA CHATA DE ALUMÍNIO TIPO FITA 1/4" X 3/4"</t>
  </si>
  <si>
    <t>09-011-095</t>
  </si>
  <si>
    <t>BARRA CHATA DE ALUMÍNIO TIPO FITA 1/8" X 7/8"</t>
  </si>
  <si>
    <t>09-011-102</t>
  </si>
  <si>
    <t>CONDUTOR EM AÇO CA - 25 - 3/8" P/ PARA-RAIO</t>
  </si>
  <si>
    <t>09-012-000</t>
  </si>
  <si>
    <t>DIVERSOS</t>
  </si>
  <si>
    <t>09-012-050</t>
  </si>
  <si>
    <t>QUADRO COMANDO PARA CONJUNTO MOTOR-BOMBA, MONOFÁSICO - ATÉ 5HP</t>
  </si>
  <si>
    <t>09-012-051</t>
  </si>
  <si>
    <t>QUADRO COMANDO PARA CONJUNTO MOTOR-BOMBA, TRIFÁSICO - ATÉ 5HP</t>
  </si>
  <si>
    <t>09-012-052</t>
  </si>
  <si>
    <t>QUADRO DE ÁGUA DE REUSO</t>
  </si>
  <si>
    <t>09-012-053</t>
  </si>
  <si>
    <t>QUADRO DE BOMBA DE INCÊNDIO</t>
  </si>
  <si>
    <t>09-012-054</t>
  </si>
  <si>
    <t>QUADRO DE BOMBA DE RECALQUE</t>
  </si>
  <si>
    <t>09-013-000</t>
  </si>
  <si>
    <t>ELETROFERRAGENS</t>
  </si>
  <si>
    <t>09-013-005</t>
  </si>
  <si>
    <t>PERFILADO LISO CHAPA 14-GE-MED. 19X38MM COM TAMPA E INSTALAÇÃO</t>
  </si>
  <si>
    <t>09-013-007</t>
  </si>
  <si>
    <t>PERFILADO LISO CHAPA 14-GE-MED. 38X38MM COM TAMPA E INSTALAÇÃO</t>
  </si>
  <si>
    <t>09-013-008</t>
  </si>
  <si>
    <t>PERFILADO LISO CHAPA 14-GE-MED. 38X76MM COM TAMPA E INSTALAÇÃO.</t>
  </si>
  <si>
    <t>09-013-011</t>
  </si>
  <si>
    <t>PERFILADO PERFURADO CHAPA 14-GE-MED. 19X38MM COM TAMPA E INSTALAÇÃO</t>
  </si>
  <si>
    <t>09-013-013</t>
  </si>
  <si>
    <t>PERFILADO PERFURADO CHAPA 14-GE-MED. 38X38MM COM TAMPA E INSTALAÇÃO</t>
  </si>
  <si>
    <t>09-013-014</t>
  </si>
  <si>
    <t>PERFILADO PERFURADO CHAPA 14-GE-MED. 38X76MM COM TAMPA E INSTALAÇÃO</t>
  </si>
  <si>
    <t>09-013-021</t>
  </si>
  <si>
    <t>ELETROCALHA LISA GALVANIZADA ELETROLÍTICA CHAPA 14 - 100X50MM  COM TAMPA E INSTALAÇÃO</t>
  </si>
  <si>
    <t>09-013-022</t>
  </si>
  <si>
    <t>ELETROCALHA LISA GALVANIZADA ELETROLÍTICA CHAPA 14 - 125X50MM  COM TAMPA E INSTALAÇÃO</t>
  </si>
  <si>
    <t>09-013-023</t>
  </si>
  <si>
    <t>ELETROCALHA LISA GALVANIZADA ELETROLÍTICA CHAPA 14 - 150X50MM  COM TAMPA E INSTALAÇÃO</t>
  </si>
  <si>
    <t>09-013-024</t>
  </si>
  <si>
    <t>ELETROCALHA LISA GALV. ELETROLÍTICA CHAPA 14 - 175X50MM C/ TAMPA E INST.</t>
  </si>
  <si>
    <t>09-013-025</t>
  </si>
  <si>
    <t>ELETROCALHA LISA GALVANIZADA ELETROLÍTICA CHAPA 14 - 200X50MM  COM TAMPA E INSTALAÇÃO</t>
  </si>
  <si>
    <t>09-013-026</t>
  </si>
  <si>
    <t>ELETROCALHA LISA GALV. ELETROL. CHAPA 14 - 250X50MM C/ TAMPA E INST.</t>
  </si>
  <si>
    <t>09-013-027</t>
  </si>
  <si>
    <t>ELETROCALHA LISA GALVANIZADA ELETROLÍTICA CHAPA 14 - 300X50MM  COM TAMPA E INSTALAÇÃO</t>
  </si>
  <si>
    <t>09-013-031</t>
  </si>
  <si>
    <t>ELETROCALHA LISA GALV. ELETROL. CHAPA 14 - 150X100MM C/ TAMPA E INST.</t>
  </si>
  <si>
    <t>09-013-032</t>
  </si>
  <si>
    <t>ELETROCALHA LISA GALVANIZADA ELETROLÍTICA CHAPA 14 - 200X100MM COM TAMPA E INSTALAÇÃO</t>
  </si>
  <si>
    <t>09-013-033</t>
  </si>
  <si>
    <t>ELETROCALHA LISA GALV. ELETROL. CHAPA 14 - 250X100MM C/ TAMPA E INST.</t>
  </si>
  <si>
    <t>09-013-034</t>
  </si>
  <si>
    <t>ELETROCALHA LISA GALVANIZADA ELETROLÍTICA CHAPA 14 - 300X100MM COM TAMPA E INSTALAÇÃO</t>
  </si>
  <si>
    <t>09-013-035</t>
  </si>
  <si>
    <t>ELETROCALHA LISA GALV. ELETROL. CHAPA 14 - 400X100MM C/ TAMPA E INST.</t>
  </si>
  <si>
    <t>09-013-038</t>
  </si>
  <si>
    <t>ELETROCALHA PERF. GALV. ELETROL. CHAPA 14 - 100X50MM C/ TAMPA E INST.</t>
  </si>
  <si>
    <t>09-013-039</t>
  </si>
  <si>
    <t>ELETROCALHA PERF. GALV. ELETROL. CHAPA 14 - 125X50MM C/ TAMPA E INST.</t>
  </si>
  <si>
    <t>09-013-040</t>
  </si>
  <si>
    <t>ELETROCALHA PERF. GALV. ELETROL. CHAPA 14 - 150X50MM C/ TAMPA E INST.</t>
  </si>
  <si>
    <t>09-013-041</t>
  </si>
  <si>
    <t>ELETROCALHA PERF. GALV. ELETROL. CHAPA 14 - 175X50MM C/ TAMPA E INST.</t>
  </si>
  <si>
    <t>09-013-042</t>
  </si>
  <si>
    <t>ELETROCALHA PERF. GALV. ELETROL. CHAPA 14 - 200X50MM C/ TAMPA E INST.</t>
  </si>
  <si>
    <t>09-013-043</t>
  </si>
  <si>
    <t>ELETROCALHA PERF. GALV. ELETROL. CHAPA 14 - 250X50MM C/ TAMPA E INST.</t>
  </si>
  <si>
    <t>09-013-044</t>
  </si>
  <si>
    <t>ELETROCALHA PERF. GALV. ELETROL. CHAPA 14 - 300X50MM C/ TAMPA E INST.</t>
  </si>
  <si>
    <t>09-013-046</t>
  </si>
  <si>
    <t>ELETROCALHA PERF. GALV. ELETROL. CHAPA 14 - 150X100MM C/ TAMPA E INST.</t>
  </si>
  <si>
    <t>09-013-047</t>
  </si>
  <si>
    <t>ELETROCALHA PERF. GALV. ELETROL. CHAPA 14 - 200X100MM C/ TAMPA E INST.</t>
  </si>
  <si>
    <t>09-013-048</t>
  </si>
  <si>
    <t>ELETROCALHA PERF. GALV. CHAPA 14 - 250X100MM C/ TAMPA E INST.</t>
  </si>
  <si>
    <t>09-013-050</t>
  </si>
  <si>
    <t>ELETROCALHA PERF. GALV. ELETROL. CHAPA 14 - 400X100MM C/ TAMPA E INST.</t>
  </si>
  <si>
    <t>09-014-000</t>
  </si>
  <si>
    <t>ALTA TENSÃO</t>
  </si>
  <si>
    <t>09-014-001</t>
  </si>
  <si>
    <t>ÓLEO ISOLANTE PARA TRANSFORMADOR/ DISJUNTOR 30KV/CM</t>
  </si>
  <si>
    <t>09-014-006</t>
  </si>
  <si>
    <t>ISOLADOR SUPORTE TIPO PEDESTAL EM PORCELANA - 15KV</t>
  </si>
  <si>
    <t>09-014-007</t>
  </si>
  <si>
    <t>ISOLADOR SUPORTE TIPO PEDESTAL EM PORCELANA - 1KV</t>
  </si>
  <si>
    <t>09-014-008</t>
  </si>
  <si>
    <t>ISOLADOR SUPORTE TIPO PEDESTAL EM EPOXI - 15KV</t>
  </si>
  <si>
    <t>09-014-009</t>
  </si>
  <si>
    <t>ISOLADOR SUPORTE TIPO PEDESTAL EPOXI - 1KV</t>
  </si>
  <si>
    <t>09-014-013</t>
  </si>
  <si>
    <t>VERGALHÃO DE COBRE 3/8" (10MM)</t>
  </si>
  <si>
    <t>09-014-014</t>
  </si>
  <si>
    <t>TERMINAL OU CONECTOR PARA VERGALHÃO DE COBRE 3/8" (10MM)</t>
  </si>
  <si>
    <t>09-014-017</t>
  </si>
  <si>
    <t>CABO DE MÉDIA TENSÃO PARA 12/20KV - 1 X 35MM2 UNIPOLAR</t>
  </si>
  <si>
    <t>09-014-021</t>
  </si>
  <si>
    <t>MUFLA UNIPOLAR INTERNA PARA CABO ATÉ 35MM2 - 15KV</t>
  </si>
  <si>
    <t>09-014-022</t>
  </si>
  <si>
    <t>MUFLA UNIPOLAR EXTERNA PARA CABO ATÉ 35MM2 - 15KV</t>
  </si>
  <si>
    <t>09-014-023</t>
  </si>
  <si>
    <t>MUFLA TRIPOLAR INTERNA PARA CABO ATÉ 35MM2 - 15KV</t>
  </si>
  <si>
    <t>09-014-024</t>
  </si>
  <si>
    <t>MUFLA TRIPOLAR EXTERNA PARA CABO ATÉ 35MM2 - 15KV</t>
  </si>
  <si>
    <t>09-014-025</t>
  </si>
  <si>
    <t>BUCHA D PASSAGEM INTERNA/ EXTERNA - 15KV</t>
  </si>
  <si>
    <t>09-014-026</t>
  </si>
  <si>
    <t>BUCHA DE PASSAGEM PARA NEUTRO - 1KV</t>
  </si>
  <si>
    <t>09-014-027</t>
  </si>
  <si>
    <t>CHAPA DE FERRO 150X0,50X1/4" PARA BUCHAS DE PASSAGEM</t>
  </si>
  <si>
    <t>09-014-028</t>
  </si>
  <si>
    <t>BUCHA DE PASSAGEM COM ROSCA PARA CUBICULO BLINDADO</t>
  </si>
  <si>
    <t>09-014-029</t>
  </si>
  <si>
    <t>FUSIVEL HH PARA 40A/ 15KV</t>
  </si>
  <si>
    <t>09-014-030</t>
  </si>
  <si>
    <t>BASE TRIPOLAR PARA FUSIVEL LIMITADOR HH - 15KV/ 200A</t>
  </si>
  <si>
    <t>09-014-034</t>
  </si>
  <si>
    <t>TRANSFORMADOR POTENCIAL A ÓLEO 500VA - 13.2KV/220V</t>
  </si>
  <si>
    <t>09-014-036</t>
  </si>
  <si>
    <t>FUSIVEL PARA TRANSFORMADOR DE POTENCIAL</t>
  </si>
  <si>
    <t>09-014-038</t>
  </si>
  <si>
    <t>DISJUNTOR PVO 15KV/ 350MVA - COMPLETO</t>
  </si>
  <si>
    <t>09-014-040</t>
  </si>
  <si>
    <t>BOBINA D MÍNIMA TENSÃO DO DISJUNTOR VOL. NORMAL DE ÓLEO</t>
  </si>
  <si>
    <t>09-014-042</t>
  </si>
  <si>
    <t>RELE DE FALTA DE FASE E MÍNIMA TENSÃO TRIFÁSICO</t>
  </si>
  <si>
    <t>09-014-045</t>
  </si>
  <si>
    <t>ESTRADO DE MADEIRA 100X100CM</t>
  </si>
  <si>
    <t>09-014-046</t>
  </si>
  <si>
    <t>VARA DE MANOBRA DE FIBRA DE VIDRO, 3,00M/ 15KV</t>
  </si>
  <si>
    <t>09-014-047</t>
  </si>
  <si>
    <t>CAIXA DE MEDIÇÃO A3 PADRÃO ELETROPAULO</t>
  </si>
  <si>
    <t>09-014-048</t>
  </si>
  <si>
    <t>JANELA PARA VENTILAÇÃO PERMANENTE TIPO CHICANA - INCLUSIVE TELA</t>
  </si>
  <si>
    <t>09-014-049</t>
  </si>
  <si>
    <t>PLACA DE AVISO EM ALUMÍNIO PARA CABINE PRIMÁRIA COM MED 16X23CM (VARIAÇÃO DE +OU- 2CM)</t>
  </si>
  <si>
    <t>09-014-050</t>
  </si>
  <si>
    <t>PLAQUETA INDICATIVADE PVC 8 X 12CM</t>
  </si>
  <si>
    <t>09-014-051</t>
  </si>
  <si>
    <t>MUDANÇA DOS TAP'S DO TRANSFORMADOR DE FORÇA</t>
  </si>
  <si>
    <t>09-014-053</t>
  </si>
  <si>
    <t>LIMPEZA DO POSTO PRIMÁRIO E PINTURA DOS BARRAMENTOS</t>
  </si>
  <si>
    <t>09-014-057</t>
  </si>
  <si>
    <t>BRAÇADEIRA PARA ELETRODUTO EM POSTE</t>
  </si>
  <si>
    <t>09-014-059</t>
  </si>
  <si>
    <t>LUVA DE BORRACHA ISOLAÇÃO 20KV</t>
  </si>
  <si>
    <t>09-014-060</t>
  </si>
  <si>
    <t>CHAVE SECCIONADORA TRIP SECA INTERNA 200A/ 15KV</t>
  </si>
  <si>
    <t>09-014-061</t>
  </si>
  <si>
    <t>CHAVE SECCIONADORA TRIP SECA INTERNA 400A/15KV</t>
  </si>
  <si>
    <t>09-014-062</t>
  </si>
  <si>
    <t>CHAVE SECIONADORA TRIP INTERNA C/ BASE FUS HH 400A/15KV</t>
  </si>
  <si>
    <t>09-014-063</t>
  </si>
  <si>
    <t>INSTALAÇÃO DE CONJUNTO DE ACIONAMENTO PARA CHAVE SECCIONADORA</t>
  </si>
  <si>
    <t>09-014-106</t>
  </si>
  <si>
    <t>CHAVE SECCIONADORA TRIPOLAR, PARA USO INTERNO, MANOBRA SEM CARGA INTERNA, 15KV/400A, COM BASE PARA FUSÍVEL HH</t>
  </si>
  <si>
    <t>09-015-002</t>
  </si>
  <si>
    <t>TRANSFORMADOR ISOLADOR BIFÁSICO 10KVA</t>
  </si>
  <si>
    <t>09-015-005</t>
  </si>
  <si>
    <t>TRANSFORMADOR TRIFÁSICO 15KV - 13,2KV/ 220V/ 127V - 112,5KVA</t>
  </si>
  <si>
    <t>09-015-006</t>
  </si>
  <si>
    <t>TRANSFORMADOR TRIFÁSICO 15KV - 13,2KV/ 220V/ 127V - 150KVA</t>
  </si>
  <si>
    <t>09-015-007</t>
  </si>
  <si>
    <t>TRANSFORMADOR TRIFÁSICO 15KV - 13,2KV/ 220V/ 127V - 225KVA</t>
  </si>
  <si>
    <t>09-015-008</t>
  </si>
  <si>
    <t>TRANSFORMADOR TRIFÁSICO 15KV - 13,2KV/ 220V/ 127V - 300KVA</t>
  </si>
  <si>
    <t>09-015-020</t>
  </si>
  <si>
    <t>TRANSFORMADOR DE POTENCIAL A SELO 13,2/ 0,11 - 0,22KV - 1000VA</t>
  </si>
  <si>
    <t>09-015-025</t>
  </si>
  <si>
    <t>TRANSFORMADOR DE POTENCIAL A SECO 15KV - 220V - 1000VA</t>
  </si>
  <si>
    <t>09-015-040</t>
  </si>
  <si>
    <t>TRANSFORMADOR TRIFÁSICO À SECO 500KVA - 13,8/13,2/12,6 KV - 220/127V</t>
  </si>
  <si>
    <t>09-015-041</t>
  </si>
  <si>
    <t>TRANSFORMADOR TRIFÁSICO, À SECO, 300 KVA, 13,8/ 13,2/ 12,6 KV - 220V, CLASSE 15 KV</t>
  </si>
  <si>
    <t>09-016-002</t>
  </si>
  <si>
    <t>CAPACITOR PARA CORREÇÃO DO FATOR DE POTÊNCIA - 220V - 5,0KVA</t>
  </si>
  <si>
    <t>09-016-004</t>
  </si>
  <si>
    <t>CAPACITOR PARA CORREÇÃO DO FATOR DE POTÊNCIA - 220V - 10,0KVA</t>
  </si>
  <si>
    <t>09-016-006</t>
  </si>
  <si>
    <t>CAPACITOR PARA CORREÇÃO DO FATOR DE POTÊNCIA - 220V - 15KVA</t>
  </si>
  <si>
    <t>09-016-008</t>
  </si>
  <si>
    <t>CAPACITOR PARA CORREÇÃO DO FATOR DE POTÊNCIA - 220V - 20,0KVA</t>
  </si>
  <si>
    <t>09-016-011</t>
  </si>
  <si>
    <t>CAPACITOR PARA CORREÇÃO DO FATOR DE POTÊNCIA - 220V - 30,0KVA</t>
  </si>
  <si>
    <t>09-016-013</t>
  </si>
  <si>
    <t>CAPACITOR PARA CORREÇÃO DO FATOR DE POTÊNCIA - 220V - 40,0KVA</t>
  </si>
  <si>
    <t>09-016-015</t>
  </si>
  <si>
    <t>CAPACITOR PARA CORREÇÃO DP FATOR DE POTÊNCIA - 220V - 50,0KVA</t>
  </si>
  <si>
    <t>09-016-016</t>
  </si>
  <si>
    <t>BANCO AUTOMÁTICO DE CAPACITORES, 15 KVAR, 220V, TRIFÁSICO, MONTADO EM PAINEL PARA CORREÇÃO DE FATOR DE POTÊNCIA</t>
  </si>
  <si>
    <t>09-016-017</t>
  </si>
  <si>
    <t>BANCO AUTOMÁTICO DE CAPACITORES, 30 KVAR, 220V, TRIFÁSICO, MONTADO EM PAINEL PARA CORREÇÃO DE FATOR DE POTÊNCIA</t>
  </si>
  <si>
    <t>09-016-018</t>
  </si>
  <si>
    <t>BANCO AUTOMÁTICO DE CAPACITORES, 50 KVAR, 220V, TRIFÁSICO, MONTADO EM PAINEL PARA CORREÇÃO DE FATOR DE POTÊNCIA</t>
  </si>
  <si>
    <t>09-017-001</t>
  </si>
  <si>
    <t>DPS - DISPOSITIVO PROTEÇÃO CONTRA SURTOS 275V - 40KA</t>
  </si>
  <si>
    <t>09-017-002</t>
  </si>
  <si>
    <t>DISPOSITIVO DE PROTEÇÃO CONTRA SURTOS - DPS - 500 VCC - 45 KA - CLASSE II</t>
  </si>
  <si>
    <t>09-017-003</t>
  </si>
  <si>
    <t>DISPOSITIVO DE PROTEÇÃO CONTRA SURTOS - DPS - 1000 VCC - 45 KA - CLASSE I</t>
  </si>
  <si>
    <t>09-017-006</t>
  </si>
  <si>
    <t>BARRAMENTO DE COBRE TIPO DIN BIPOLAR PARA 63A</t>
  </si>
  <si>
    <t>09-017-007</t>
  </si>
  <si>
    <t>BARRAMENTO DE COBRE TIPO DIN TRIPOLAR PARA 80A</t>
  </si>
  <si>
    <t>09-017-010</t>
  </si>
  <si>
    <t>EMENDA PARA CABO DE MÉDIA TENSÃO 12/20KV - 1X25/ 1X35MM2 - UNIPOLAR</t>
  </si>
  <si>
    <t>09-017-012</t>
  </si>
  <si>
    <t>BASE PARA FUSIVEL DE TRANSFORMADOR DE POTENCIAL</t>
  </si>
  <si>
    <t>09-017-013</t>
  </si>
  <si>
    <t>FUSIVEL HH PARA 7,5A/ 15KV</t>
  </si>
  <si>
    <t>09-017-014</t>
  </si>
  <si>
    <t>FUSIVEL HH PARA 10A/ 15KV</t>
  </si>
  <si>
    <t>09-017-015</t>
  </si>
  <si>
    <t>FUSIVEL HH PARA 20A/ 15KV</t>
  </si>
  <si>
    <t>09-017-016</t>
  </si>
  <si>
    <t>DISJUNTOR A VÁCUO 15KV/ 350MVA - COMPLETO - CARREGAM. MANUAL</t>
  </si>
  <si>
    <t>09-017-017</t>
  </si>
  <si>
    <t>DISJUNTOR A VÁCUO 15KV/ 350MVA - MOTORIZADO - COMPLETO</t>
  </si>
  <si>
    <t>09-017-018</t>
  </si>
  <si>
    <t>PARA-RAIO TIPO POLIMERICO CLASSE 15KV</t>
  </si>
  <si>
    <t>09-017-019</t>
  </si>
  <si>
    <t>ESTRADO DE BORRACHA ISOLANTE 100X100X2,5CM</t>
  </si>
  <si>
    <t>09-017-020</t>
  </si>
  <si>
    <t>LUVA DE SOBREPOSIÇÃO PARA LUVA ISOLANTE EM COURO DE VAQUETA</t>
  </si>
  <si>
    <t>09-017-021</t>
  </si>
  <si>
    <t>TRANSFORMADOR TRIFÁSICO A SECO 150KVA - 13,8/ 13,2/ 12,6KV - 220/ 127V</t>
  </si>
  <si>
    <t>09-017-022</t>
  </si>
  <si>
    <t>TRANSFORMADOR TRIFÁSICO A SECO 225KVA - 13,8/ 13,2/ 12,6KV - 220/ 127V</t>
  </si>
  <si>
    <t>09-017-023</t>
  </si>
  <si>
    <t>TRANSFORMADOR DE CORRENTE PARA PROTEÇÃO RELAÇÃO 20:5A</t>
  </si>
  <si>
    <t>09-017-024</t>
  </si>
  <si>
    <t>RELE DE SOBRECORRENTE DE AÇÃO INDIRETA PARA MÉDIA TENSÃO</t>
  </si>
  <si>
    <t>09-017-025</t>
  </si>
  <si>
    <t>REMOÇÃO DE CABOS DE ALTA TENSÃO EM LINHA SUBTERRÂNEA ATÉ 35MM2</t>
  </si>
  <si>
    <t>09-017-026</t>
  </si>
  <si>
    <t>CARTUCHO PARA CONEXÃO EXOTERMICA CABO/ CABO</t>
  </si>
  <si>
    <t>09-017-027</t>
  </si>
  <si>
    <t>CARTUCHO PARA CONEXÃO EXOTERMICA CABO/ HASTE</t>
  </si>
  <si>
    <t>09-017-028</t>
  </si>
  <si>
    <t>CARTUCHO PARA CONEXÃO EXOTERMICA ESTRUTURA METÁLICA</t>
  </si>
  <si>
    <t>09-017-029</t>
  </si>
  <si>
    <t>PLACA DE AVISO DE POLIESTIRENO 30X40 E 2MM</t>
  </si>
  <si>
    <t>09-017-030</t>
  </si>
  <si>
    <t>BOLSA EM LONA PARA LUVA ISOLANTE</t>
  </si>
  <si>
    <t>09-017-031</t>
  </si>
  <si>
    <t>CAIXA DE MADEIRA PARA ARMAZENAMENTO DE LUVA ISOLANTE</t>
  </si>
  <si>
    <t>09-017-032</t>
  </si>
  <si>
    <t>TRANSFORMADOR DE CORRENTE PARA PROTEÇÃO RELAÇÃO 50:5A</t>
  </si>
  <si>
    <t>09-017-033</t>
  </si>
  <si>
    <t>TRANSFORMADOR DE CORRENTE PARA PROTEÇÃO RELAÇÃO 75:5A</t>
  </si>
  <si>
    <t>09-017-034</t>
  </si>
  <si>
    <t>TRANSFORMADOR DE CORRENTE PARA PROTEÇÃO RELAÇÃO 100:5A</t>
  </si>
  <si>
    <t>09-017-106</t>
  </si>
  <si>
    <t>CONEXÃO EXOTÉRMICA CABO-HASTE EM T, PARA BITOLA DO CABO ENTRE 50MM2 ATÉ 95MM2 PARA HASTE DE 5/8"; E 3/4"</t>
  </si>
  <si>
    <t>09-020-000</t>
  </si>
  <si>
    <t>CONJUNTOS DE ILUMINAÇÃO</t>
  </si>
  <si>
    <t>09-020-010</t>
  </si>
  <si>
    <t>LC.02 - ILUMINAÇÃO DE QUADRA COM POSTE CONCRETO TUBULAR H LIV.=10M COM 3 PROJETORES VAPOR MERCÚRIO 400W</t>
  </si>
  <si>
    <t>09-020-011</t>
  </si>
  <si>
    <t>ILUMINAÇÃO DE QUADRA COM POSTE DE CONCRETO TUBULAR, ALT. UTIL 10M COM 3 PROJETORES COM LÂMPADA DE LED 100W, INCLUSIVE CAIXA DE INSPEÇÃO DE ALVENARIA 40X40X40CM DE 1 TIJOLO COM TAMPA DE CONCRETO</t>
  </si>
  <si>
    <t>09-020-033</t>
  </si>
  <si>
    <t>POSTE DE AÇO GALVANIZADO TIPO RETO, FLANGEADO H=5M COM LUMINÁRIA HERMÉTICA EM ALUMÍNIO FUNDIDO PARA LÂMPADA DE VAPOR DE MERCÚRIO DE 250W - COM APROVAÇÃO DE ILUME/ PMSP</t>
  </si>
  <si>
    <t>09-020-034</t>
  </si>
  <si>
    <t>POSTE DE AÇO GALVANIZADO TIPO RETO, FLANGEADO H=7M COM LUMINÁRIA HERMÉTICA EM ALUMÍNIO FUNDIDO PARA LÂMPADA DE VAPOR DE MERCÚRIO DE 250W - COM APROVAÇÃO DE ILUME/ PMSP</t>
  </si>
  <si>
    <t>09-020-035</t>
  </si>
  <si>
    <t>POSTE GALVANIZADO, RETO, FLANGEADO, H=5M COM LUMINÁRIA HERMÉTICA TIPO LED DE 150W COM APROVAÇÃO DE ILUME/PMSP, INCLUSIVE CAIXA DE INSPEÇÃO DE ALVENARIA 40X40X40CM DE 1 TIJOLO COM TAMPA DE CONCRETO</t>
  </si>
  <si>
    <t>09-020-036</t>
  </si>
  <si>
    <t>POSTE DE AÇO GALVANIZADO, RETO, FLANGEADO, H=5M COM LUMINÁRIA HERMÉTICA TIPO LED DE 120W COM APROVAÇÃO DE ILUME/PMSP, INCLUSIVE CAIXA DE INSPEÇÃO DE ALVENARIA 40X40X40CM DE 1 TIJOLO COM TAMPA DE CONCRETO</t>
  </si>
  <si>
    <t>09-050-000</t>
  </si>
  <si>
    <t>DEMOLIÇÕES - ENTRADA E DISTRIBUIÇÃO</t>
  </si>
  <si>
    <t>09-050-001</t>
  </si>
  <si>
    <t>REMOÇÃO DE POSTE DE ENTRADA DE ENERGIA EM BAIXA TENSÃO - GALVANIZADO</t>
  </si>
  <si>
    <t>09-050-002</t>
  </si>
  <si>
    <t>REMOÇÃO DE POSTE DE ENTRADA DE ENERGIA EM BAIXA TENSÃO - CONCRETO</t>
  </si>
  <si>
    <t>09-050-003</t>
  </si>
  <si>
    <t>REMOÇÃO DE CAIXA DE ENTRADA DE ENERGIA EM BAIXA TENSÃO</t>
  </si>
  <si>
    <t>09-050-004</t>
  </si>
  <si>
    <t>REMOÇÃO DE ARMAÇÃO TIPO BRAQUETE</t>
  </si>
  <si>
    <t>09-050-005</t>
  </si>
  <si>
    <t>REMOÇÃO DE CABEÇOTE TIPO "TELESP"</t>
  </si>
  <si>
    <t>09-050-006</t>
  </si>
  <si>
    <t>REMOÇÃO DE CAIXA DE ENTRADA DE TELEFONE TIPO "TELESP"</t>
  </si>
  <si>
    <t>09-050-009</t>
  </si>
  <si>
    <t>REMOÇÃO DE PERFILADOS</t>
  </si>
  <si>
    <t>09-050-010</t>
  </si>
  <si>
    <t>REMOÇÃO DE ELETRODUTOS EMBUTIDOS - ATÉ 2"</t>
  </si>
  <si>
    <t>09-050-011</t>
  </si>
  <si>
    <t>REMOÇÃO DE ELETRODUTOS EMBUTIDOS - ACIMA DE 2"</t>
  </si>
  <si>
    <t>09-050-012</t>
  </si>
  <si>
    <t>REMOÇÃO DE ELETRODUTOS APARENTES - ATÉ 2"</t>
  </si>
  <si>
    <t>09-050-013</t>
  </si>
  <si>
    <t>REMOÇÃO DE ELETRODUTOS APARENTES - ACIMA DE 2"</t>
  </si>
  <si>
    <t>09-050-014</t>
  </si>
  <si>
    <t>REMOÇÃO DE CABO EMBUTIDO - ATÉ 16MM2</t>
  </si>
  <si>
    <t>09-050-015</t>
  </si>
  <si>
    <t>REMOÇÃO DE CABO EMBUTIDO - ACIMA DE 16MM2</t>
  </si>
  <si>
    <t>09-050-016</t>
  </si>
  <si>
    <t>REMOÇÃO DE CABO APARENTE - ATÉ 16MM2</t>
  </si>
  <si>
    <t>09-050-017</t>
  </si>
  <si>
    <t>REMOÇÃO DE CABO APARENTE - ACIMA DE 16MM2</t>
  </si>
  <si>
    <t>09-050-018</t>
  </si>
  <si>
    <t>REMOÇÃO DE TERMINAIS OU CONECTORES DE PRESSÃO PARA CABOS</t>
  </si>
  <si>
    <t>09-050-020</t>
  </si>
  <si>
    <t>REMOÇÃO DE SUPORTE-ISOLADOR TIPO ROLDANA</t>
  </si>
  <si>
    <t>09-051-000</t>
  </si>
  <si>
    <t>DEMOLIÇÕES - CAIXAS E QUADROS</t>
  </si>
  <si>
    <t>09-051-011</t>
  </si>
  <si>
    <t>REMOÇÃO DE ISOLADORES EM QUADROS ELÉTRICOS</t>
  </si>
  <si>
    <t>09-051-015</t>
  </si>
  <si>
    <t>REMOÇÃO DE DISJUNTOR AUTOMÁTICO UNIPOLAR ATÉ 50A</t>
  </si>
  <si>
    <t>09-051-016</t>
  </si>
  <si>
    <t>REMOÇÃO DE DISJUNTOR AUTOMÁTICO BIPOLAR ATÉ 50A</t>
  </si>
  <si>
    <t>09-051-017</t>
  </si>
  <si>
    <t>REMOÇÃO DE DISJUNTOR AUTOMÁTICO TRIPOLAR ATÉ 50A</t>
  </si>
  <si>
    <t>09-051-025</t>
  </si>
  <si>
    <t>REMOÇÃO DE CAIXA PARA FUSÍVEL OU TOMADA, INSTALADA EM PERFILADOS</t>
  </si>
  <si>
    <t>09-051-026</t>
  </si>
  <si>
    <t>REMOÇÃO DE QUADRO DE DISTRIBUIÇÃO OU CAIXA DE PASSAGEM</t>
  </si>
  <si>
    <t>09-051-027</t>
  </si>
  <si>
    <t>REMOÇÃO DE FUNDO DE QUADRO DE DISTRIBUIÇÃO OU CAIXA DE PASSAGEM</t>
  </si>
  <si>
    <t>09-051-029</t>
  </si>
  <si>
    <t>REMOÇÃO DE TAMPA DE QUADRO DE DISTRIBUIÇÃO OU CAIXA DE PASSAGEM</t>
  </si>
  <si>
    <t>09-051-030</t>
  </si>
  <si>
    <t>REMOÇÃO DE FECHADURA DE QUADRO DE DISTRIBUIÇÃO OU CAIXA DE PASSAGEM</t>
  </si>
  <si>
    <t>09-051-032</t>
  </si>
  <si>
    <t>REMOÇÃO DE DISJUNTOR AUTOMÁTICO TIPO "QUICK-LAG"</t>
  </si>
  <si>
    <t>09-051-034</t>
  </si>
  <si>
    <t>REMOÇÃO DE BASE EM CHAPA DE FERRO PARA DISJUNTOR TIPO "QUICK-LAG"</t>
  </si>
  <si>
    <t>09-051-035</t>
  </si>
  <si>
    <t>REMOÇÃO DE CAPACITOR PARA CORREÇÃO DE FATOR DE POTÊNCIA</t>
  </si>
  <si>
    <t>09-051-036</t>
  </si>
  <si>
    <t>REMOÇÃO DE CHAVE SECCIONADORA TIPO FACA - BASE DE MÁRMORE OU ARDÓSIA</t>
  </si>
  <si>
    <t>09-051-037</t>
  </si>
  <si>
    <t>REMOÇÃO DE CHAVE SECCIONADORA OU BASE PARA FUSÍVEIS TIPO NH - UNIPOLAR</t>
  </si>
  <si>
    <t>09-051-038</t>
  </si>
  <si>
    <t>REMOÇÃO DE CHAVE SECCIONADORA OU BASE PARA FUSÍVEIS TIPO NH - TRIPOLAR</t>
  </si>
  <si>
    <t>09-051-039</t>
  </si>
  <si>
    <t>REMOÇÃO DE BASE PARA FUSÍVEIS TIPO "DIAZED"</t>
  </si>
  <si>
    <t>09-052-000</t>
  </si>
  <si>
    <t>DEMOLIÇÕES - PONTOS E APARELHOS</t>
  </si>
  <si>
    <t>09-052-001</t>
  </si>
  <si>
    <t>REMOÇÃO DE SOQUETE</t>
  </si>
  <si>
    <t>09-052-002</t>
  </si>
  <si>
    <t>REMOÇÃO DE REATOR PARA LÂMPADA FLUORESCENTE</t>
  </si>
  <si>
    <t>09-052-003</t>
  </si>
  <si>
    <t>REMOÇÃO DE LÂMPADA INCANDESCENTE OU FLUORESCENTE</t>
  </si>
  <si>
    <t>09-052-004</t>
  </si>
  <si>
    <t>REMOÇÃO DE LÂMPADA DE VAPOR DE MERCÚRIO, SÓDIO OU MISTA</t>
  </si>
  <si>
    <t>09-052-005</t>
  </si>
  <si>
    <t>REMOÇÃO DE PLACA DIFUSORA PARA LÂMPADA FLUORESCENTE</t>
  </si>
  <si>
    <t>09-052-006</t>
  </si>
  <si>
    <t>REMOÇÃO DE INTERRUPTOR, TOMADA, BOTÃO DE CAMPAINHA OU CIGARRA</t>
  </si>
  <si>
    <t>09-052-008</t>
  </si>
  <si>
    <t>REMOÇÃO DE REATOR PARA LÂMPADA HG/NA - EM CAIXA DE PASSAGEM</t>
  </si>
  <si>
    <t>09-052-009</t>
  </si>
  <si>
    <t>REMOÇÃO DE REATOR PARA LÂMPADA HG/NA - EM POSTE</t>
  </si>
  <si>
    <t>09-052-010</t>
  </si>
  <si>
    <t>REMOÇÃO DE LUMINÁRIA INTERNA PARA LÂMPADA INCANDESCENTE</t>
  </si>
  <si>
    <t>09-052-011</t>
  </si>
  <si>
    <t>REMOÇÃO DE LUMINÁRIA INTERNA PARA LÂMPADA FLUORESCENTE</t>
  </si>
  <si>
    <t>09-052-012</t>
  </si>
  <si>
    <t>REMOÇÃO DE LUMINÁRIA EXTERNA INSTALADA EM POSTE</t>
  </si>
  <si>
    <t>09-052-013</t>
  </si>
  <si>
    <t>REMOÇÃO DE LUMINÁRIA EXTERNA INSTALADA EM BRAÇO DE FERRO</t>
  </si>
  <si>
    <t>09-052-014</t>
  </si>
  <si>
    <t>REMOÇÃO DE LUMINÁRIA A PROVA DE TEMPO, GASES E VAPOR</t>
  </si>
  <si>
    <t>09-052-018</t>
  </si>
  <si>
    <t>REMOÇÃO DE PROJETOR DE FACHADA</t>
  </si>
  <si>
    <t>09-052-019</t>
  </si>
  <si>
    <t>REMOÇÃO DE PROJETOR DE JARDIM</t>
  </si>
  <si>
    <t>09-052-020</t>
  </si>
  <si>
    <t>REMOÇÃO DE CRUZETA DE FERRO PARA FIXAÇÃO DE PROJETOR</t>
  </si>
  <si>
    <t>09-052-025</t>
  </si>
  <si>
    <t>REMOÇÃO DE BRAÇO DE LUMINÁRIA</t>
  </si>
  <si>
    <t>09-052-101</t>
  </si>
  <si>
    <t>REMOÇÃO DE LÂMPADA</t>
  </si>
  <si>
    <t>09-052-102</t>
  </si>
  <si>
    <t>REMOÇÃO DE LÂMPADA LED TUBULAR</t>
  </si>
  <si>
    <t>09-053-000</t>
  </si>
  <si>
    <t>DEMOLIÇÕES - PÁRA-RAIOS E OUTROS</t>
  </si>
  <si>
    <t>09-053-010</t>
  </si>
  <si>
    <t>REMOÇÃO DE CAPTOR DE PÁRA-RAIOS - TIPO FRANKLIN</t>
  </si>
  <si>
    <t>09-053-011</t>
  </si>
  <si>
    <t>REMOÇÃO DE CAPTOR DE PÁRA-RAIOS - RADIOATIVO</t>
  </si>
  <si>
    <t>09-053-014</t>
  </si>
  <si>
    <t>REMOÇÃO DE CORDOALHA DE COBRE NÚ</t>
  </si>
  <si>
    <t>09-053-015</t>
  </si>
  <si>
    <t>REMOÇÃO DE CABO DE COBRE NÚ, PARA ATERRAMENTO</t>
  </si>
  <si>
    <t>09-053-016</t>
  </si>
  <si>
    <t>REMOÇÃO DE CONECTOR TIPO "SPLIT-BOLT"</t>
  </si>
  <si>
    <t>09-053-020</t>
  </si>
  <si>
    <t>REMOÇÃO DE BASE E HASTE DE PÁRA-RAIOS</t>
  </si>
  <si>
    <t>09-053-021</t>
  </si>
  <si>
    <t>REMOÇÃO DE CABO DE AÇO E ESTICADORES</t>
  </si>
  <si>
    <t>09-053-022</t>
  </si>
  <si>
    <t>REMOÇÃO DE BRAÇADEIRA PARA 3 ESTAIS</t>
  </si>
  <si>
    <t>09-053-025</t>
  </si>
  <si>
    <t>REMOÇÃO DE TUBO DE PROTEÇÃO PARA CORDOALHA, INCLUSIVE FIXAÇÕES</t>
  </si>
  <si>
    <t>09-053-055</t>
  </si>
  <si>
    <t>REMOÇÃO DE AUTOMÁTICO DE BÓIA</t>
  </si>
  <si>
    <t>09-053-056</t>
  </si>
  <si>
    <t>REMOÇÃO DE CONTACTOR MAGNÉTICO E RELÊS PARA QUADRO DE COMANDO</t>
  </si>
  <si>
    <t>09-053-060</t>
  </si>
  <si>
    <t>REMOÇÃO DE POSTE DE FERRO, INCLUSIVE BASE DE FIXAÇÃO</t>
  </si>
  <si>
    <t>09-053-061</t>
  </si>
  <si>
    <t>REMOÇÃO DE POSTE DE FERRO ENGASTADO NO SOLO</t>
  </si>
  <si>
    <t>09-053-062</t>
  </si>
  <si>
    <t>REMOÇÃO DE POSTE DE CONCRETO EM REDE DE ENERGIA</t>
  </si>
  <si>
    <t>09-054-000</t>
  </si>
  <si>
    <t>DEMOLIÇÕES - CABINE PRIMÁRIA</t>
  </si>
  <si>
    <t>09-054-001</t>
  </si>
  <si>
    <t>REMOÇÃO DE ISOLADOR TIPO DISCO, INCLUSIVE GANCHO DE SUSTENTAÇÃO</t>
  </si>
  <si>
    <t>09-054-002</t>
  </si>
  <si>
    <t>REMOÇÃO DE ISOLADOR TIPO CASTANHA, INCLUSIVE GANCHO DE SUSTENTAÇÃO</t>
  </si>
  <si>
    <t>09-054-003</t>
  </si>
  <si>
    <t>REMOÇÃO DE ISOLADOR TIPO PINO PARA A.T. INCLUSIVE PINO</t>
  </si>
  <si>
    <t>09-054-004</t>
  </si>
  <si>
    <t>REMOÇÃO DE ISOLADOR TIPO PEDESTAL PARA A.T.</t>
  </si>
  <si>
    <t>09-054-005</t>
  </si>
  <si>
    <t>REMOÇÃO DE CRUZETA DE MADEIRA</t>
  </si>
  <si>
    <t>09-054-006</t>
  </si>
  <si>
    <t>REMOÇÃO DE BUCHA DE PASSAGEM INTERNA/EXTERNA PARA A.T.</t>
  </si>
  <si>
    <t>09-054-007</t>
  </si>
  <si>
    <t>REMOÇÃO DE CHAPA DE FERRO PARA BUCHA DE PASSAGEM</t>
  </si>
  <si>
    <t>09-054-008</t>
  </si>
  <si>
    <t>REMOÇÃO DE VERGALHÃO DE COBRE 3/8"</t>
  </si>
  <si>
    <t>09-054-009</t>
  </si>
  <si>
    <t>REMOÇÃO DE TERMINAL OU CONECTOR PARA VERGALHÃO DE COBRE</t>
  </si>
  <si>
    <t>09-054-010</t>
  </si>
  <si>
    <t>REMOÇÃO DE CHAVE SECCIONADORA TRIPOLAR</t>
  </si>
  <si>
    <t>09-054-011</t>
  </si>
  <si>
    <t>REMOÇÃO DE TRANSFORMADOR DE POTENCIAL</t>
  </si>
  <si>
    <t>09-054-012</t>
  </si>
  <si>
    <t>REMOÇÃO DE DISJUNTOR A ÓLEO - VOL NORMAL OU REDUZIDO</t>
  </si>
  <si>
    <t>09-054-013</t>
  </si>
  <si>
    <t>REMOÇÃO DE TRANSFORMADOR DE POTÊNCIA CLASSE 15KV</t>
  </si>
  <si>
    <t>09-054-014</t>
  </si>
  <si>
    <t>REMOÇÃO DE CHAVE FUSÍVEL TIPO MATHEUS</t>
  </si>
  <si>
    <t>09-054-015</t>
  </si>
  <si>
    <t>REMOÇÃO DE SUPORTE DE TRANSFORMADOR EM POSTE</t>
  </si>
  <si>
    <t>09-054-016</t>
  </si>
  <si>
    <t>REMOÇÃO DE CABOS DE A.T. EM LINHA AÉREA ATÉ 35MM2</t>
  </si>
  <si>
    <t>09-054-017</t>
  </si>
  <si>
    <t>REMOÇÃO DE PÁRA-RAIOS TIPO CRISTAL VALVE CLASSE 15KV</t>
  </si>
  <si>
    <t>09-054-018</t>
  </si>
  <si>
    <t>REMOÇÃO DE CONTATORES E RELÊS EM GERAL</t>
  </si>
  <si>
    <t>09-054-019</t>
  </si>
  <si>
    <t>REMOÇÃO DE MUFLA INTERNA UNIPOLAR/TRIPOLAR</t>
  </si>
  <si>
    <t>09-054-020</t>
  </si>
  <si>
    <t>REMOÇÃO DE BUCHA DE PASSAGEM PARA NEUTRO - 1KV</t>
  </si>
  <si>
    <t>09-054-021</t>
  </si>
  <si>
    <t>REMOÇÃO DE ÓLEO ISOLANTE DE TRANSFORMADOR OU DISJUNTOR</t>
  </si>
  <si>
    <t>09-054-022</t>
  </si>
  <si>
    <t>REMOÇÃO DE SELA PARA CRUZETA DE MADEIRA</t>
  </si>
  <si>
    <t>09-054-023</t>
  </si>
  <si>
    <t>REMOÇÃO DE FUSÍVEL EM ALTA TENSÃO TIPO "HH"</t>
  </si>
  <si>
    <t>09-054-024</t>
  </si>
  <si>
    <t>REMOÇÃO DE ELO FUSÍVEL EM CHAVE TIPO MATHEUS</t>
  </si>
  <si>
    <t>09-054-025</t>
  </si>
  <si>
    <t>REMOÇÃO DE RELÊ OU BOBINA - DISJUNTOR DE A.T.</t>
  </si>
  <si>
    <t>09-054-026</t>
  </si>
  <si>
    <t>REMOÇÃO DE MUFLA EXTERNA UNIPOLAR / TRIPOLAR</t>
  </si>
  <si>
    <t>09-054-027</t>
  </si>
  <si>
    <t>REMOÇÃO DE MUFLA INTERNA UNIPOLAR / TRIPOLAR</t>
  </si>
  <si>
    <t>09-060-000</t>
  </si>
  <si>
    <t>RETIRADAS - ENTRADA E DISTRIBUIÇÃO</t>
  </si>
  <si>
    <t>09-060-001</t>
  </si>
  <si>
    <t>RETIRADA DE POSTE DE ENTRADA DE ENERGIA EM BAIXA TENSÃO - GALVANIZADO</t>
  </si>
  <si>
    <t>09-060-002</t>
  </si>
  <si>
    <t>RETIRADA DE POSTE DE ENTRADA DE ENERGIA EM BAIXA TENSÃO - CONCRETO</t>
  </si>
  <si>
    <t>09-060-003</t>
  </si>
  <si>
    <t>RETIRADA DE CAIXA DE ENTRADA DE ENERGIA EM BAIXA TENSÃO</t>
  </si>
  <si>
    <t>09-060-004</t>
  </si>
  <si>
    <t>RETIRADA DE ARMAÇÃO TIPO BRAQUETE</t>
  </si>
  <si>
    <t>09-060-005</t>
  </si>
  <si>
    <t>RETIRADA DE CABEÇOTE TIPO "TELESP"</t>
  </si>
  <si>
    <t>09-060-008</t>
  </si>
  <si>
    <t>RETIRADA DE CONDULETE</t>
  </si>
  <si>
    <t>09-060-009</t>
  </si>
  <si>
    <t>RETIRADA DE PERFILADOS</t>
  </si>
  <si>
    <t>09-060-012</t>
  </si>
  <si>
    <t>RETIRADA DE ELETRODUTOS APARENTES - ATÉ 2"</t>
  </si>
  <si>
    <t>09-060-013</t>
  </si>
  <si>
    <t>RETIRADA DE ELETRODUTOS APARENTES - ACIMA DE 2"</t>
  </si>
  <si>
    <t>09-060-014</t>
  </si>
  <si>
    <t>RETIRADA DE FIO EMBUTIDO - ATÉ 16MM2</t>
  </si>
  <si>
    <t>09-060-015</t>
  </si>
  <si>
    <t>RETIRADA DE CABO EMBUTIDO - ACIMA DE 16MM2</t>
  </si>
  <si>
    <t>09-060-016</t>
  </si>
  <si>
    <t>RETIRADA DE FIO APARENTE - ATÉ 16MM2</t>
  </si>
  <si>
    <t>09-060-017</t>
  </si>
  <si>
    <t>RETIRADA DE CABO APARENTE - ACIMA DE 16MM2</t>
  </si>
  <si>
    <t>09-060-018</t>
  </si>
  <si>
    <t>RETIRADA DE TERMINAIS OU CONECTORES DE PRESSÃO PARA CABOS</t>
  </si>
  <si>
    <t>09-060-020</t>
  </si>
  <si>
    <t>RETIRADA DE SUPORTE-ISOLADOR TIPO ROLDANA</t>
  </si>
  <si>
    <t>09-061-000</t>
  </si>
  <si>
    <t>RETIRADAS - CAIXAS E QUADROS</t>
  </si>
  <si>
    <t>09-061-010</t>
  </si>
  <si>
    <t>RETIRADA DE BARRAMENTOS EM QUADROS ELÉTRICOS</t>
  </si>
  <si>
    <t>09-061-011</t>
  </si>
  <si>
    <t>RETIRADA DE ISOLADORES EM QUADROS ELÉTRICOS</t>
  </si>
  <si>
    <t>09-061-015</t>
  </si>
  <si>
    <t>RETIRADA DE DISJUNTOR AUTOMÁTICO UNIPOLAR ATÉ 50A</t>
  </si>
  <si>
    <t>09-061-016</t>
  </si>
  <si>
    <t>RETIRADA DE DISJUNTOR AUTOMÁTICO BIPOLAR ATÉ 50A</t>
  </si>
  <si>
    <t>09-061-017</t>
  </si>
  <si>
    <t>RETIRADA DE DISJUNTOR AUTOMÁTICO TRIPOLAR ATÉ 50A</t>
  </si>
  <si>
    <t>09-061-025</t>
  </si>
  <si>
    <t>RETIRADA DE CAIXA PARA FUSÍVEL OU TOMADA, INSTALADA EM PERFILADOS</t>
  </si>
  <si>
    <t>09-061-026</t>
  </si>
  <si>
    <t>RETIRADA DE QUADRO DE DISTRIBUIÇÃO OU CAIXA DE PASSAGEM</t>
  </si>
  <si>
    <t>09-061-030</t>
  </si>
  <si>
    <t>RETIRADA DE FECHADURA DE QUADRO DE DISTRIBUIÇÃO OU CAIXA DE PASSAGEM</t>
  </si>
  <si>
    <t>09-061-032</t>
  </si>
  <si>
    <t>RETIRADA DE DISJUNTOR AUTOMÁTICO TIPO "QUICK-LAG"</t>
  </si>
  <si>
    <t>09-061-034</t>
  </si>
  <si>
    <t>RETIRADA DE BASE EM CHAPA DE FERRO, PARA DISJUNTOR TIPO "QUICK-LAG"</t>
  </si>
  <si>
    <t>09-061-035</t>
  </si>
  <si>
    <t>RETIRADA DE CAPACITOR PARA CORREÇÃO DE FATOR DE POTÊNCIA</t>
  </si>
  <si>
    <t>09-061-037</t>
  </si>
  <si>
    <t>RETIRADA DE CHAVE SECCIONADORA OU BASE PARA FUSÍVEIS TIPO NH UNIPOLAR</t>
  </si>
  <si>
    <t>09-061-038</t>
  </si>
  <si>
    <t>RETIRADA DE CHAVE SECCIONADORA OU BASE PARA FUSÍVEIS TIPO NH TRIPOLAR</t>
  </si>
  <si>
    <t>09-061-039</t>
  </si>
  <si>
    <t>RETIRADA DE BASE PARA FUSÍVEIS TIPO DIAZED</t>
  </si>
  <si>
    <t>09-061-040</t>
  </si>
  <si>
    <t>RETIRADA DE BARRAMENTO DE COBRE</t>
  </si>
  <si>
    <t>09-062-000</t>
  </si>
  <si>
    <t>RETIRADAS - PONTOS E APARELHOS</t>
  </si>
  <si>
    <t>09-062-001</t>
  </si>
  <si>
    <t>RETIRADA DE SOQUETES EM LUMINÁRIAS</t>
  </si>
  <si>
    <t>09-062-002</t>
  </si>
  <si>
    <t>RETIRADA DE REATOR EM LUMINÁRIA FLUORESCENTE</t>
  </si>
  <si>
    <t>09-062-003</t>
  </si>
  <si>
    <t>RETIRADA DE LÂMPADA INCANDESCENTE OU FLUORESCENTE</t>
  </si>
  <si>
    <t>09-062-004</t>
  </si>
  <si>
    <t>RETIRADA DE LÂMPADA VAPOR DE MERCÚRIO, SÓDIO OU MISTA</t>
  </si>
  <si>
    <t>09-062-005</t>
  </si>
  <si>
    <t>RETIRADA DE PLACA DIFUSORA PARA LÂMPADA FLUORESCENTE</t>
  </si>
  <si>
    <t>09-062-010</t>
  </si>
  <si>
    <t>RETIRADA DE LUMINÁRIA INTERNA PARA LÂMPADA INCANDESCENTE</t>
  </si>
  <si>
    <t>09-062-011</t>
  </si>
  <si>
    <t>RETIRADA DE LUMINÁRIA INTERNA PARA LÂMPADA FLUORESCENTE</t>
  </si>
  <si>
    <t>09-062-012</t>
  </si>
  <si>
    <t>RETIRADA DE LUMINÁRIA EXTERNA INSTALADA EM POSTE</t>
  </si>
  <si>
    <t>09-062-013</t>
  </si>
  <si>
    <t>RETIRADA DE LUMINÁRIA EXTERNA INSTALADA EM BRAÇO DE FERRO</t>
  </si>
  <si>
    <t>09-062-014</t>
  </si>
  <si>
    <t>RETIRADA DE LUMINÁRIA A PROVA DE TEMPO, GASES E VAPOR</t>
  </si>
  <si>
    <t>09-062-018</t>
  </si>
  <si>
    <t>RETIRADA DE PROJETOR DE FACHADA</t>
  </si>
  <si>
    <t>09-062-019</t>
  </si>
  <si>
    <t>RETIRADA DE PROJETOR DE JARDIM</t>
  </si>
  <si>
    <t>09-062-025</t>
  </si>
  <si>
    <t>RETIRADA DE BRAÇO DE LUMINÁRIA</t>
  </si>
  <si>
    <t>09-062-101</t>
  </si>
  <si>
    <t>RETIRADA DE LÂMPADA LED</t>
  </si>
  <si>
    <t>09-062-102</t>
  </si>
  <si>
    <t>RETIRADA DE LÂMPADA LED TUBULAR</t>
  </si>
  <si>
    <t>09-063-000</t>
  </si>
  <si>
    <t>RETIRADAS - PÁRA-RAIOS E OUTROS</t>
  </si>
  <si>
    <t>09-063-014</t>
  </si>
  <si>
    <t>RETIRADA DE CORDOALHA DE COBRE NÚ</t>
  </si>
  <si>
    <t>09-063-015</t>
  </si>
  <si>
    <t>RETIRADA DE CORDOALHA DE COBRE NÚ PARA ATERRAMENTO</t>
  </si>
  <si>
    <t>09-063-016</t>
  </si>
  <si>
    <t>RETIRADA DE CONECTOR TIPO "SPLIT-BOLT"</t>
  </si>
  <si>
    <t>09-063-060</t>
  </si>
  <si>
    <t>RETIRADA DE POSTE DE FERRO, INCLUSIVE BASE DE FIXAÇÃO</t>
  </si>
  <si>
    <t>09-063-061</t>
  </si>
  <si>
    <t>RETIRADA DE POSTE DE FERRO ENGASTADO NO SOLO</t>
  </si>
  <si>
    <t>09-063-062</t>
  </si>
  <si>
    <t>RETIRADA DE POSTE DE CONCRETO EM REDE DE ENERGIA</t>
  </si>
  <si>
    <t>09-064-000</t>
  </si>
  <si>
    <t>RETIRADAS - CABINE PRIMÁRIA</t>
  </si>
  <si>
    <t>09-064-001</t>
  </si>
  <si>
    <t>RETIRADA DE ISOLADOR TIPO DISCO INCLUSIVE GANCHO DE SUSTENTAÇÃO</t>
  </si>
  <si>
    <t>09-064-002</t>
  </si>
  <si>
    <t>RETIRADA DE ISOLADOR TIPO CASTANHA INCLUSIVE GANCHO DE SUSTENTAÇÃO</t>
  </si>
  <si>
    <t>09-064-003</t>
  </si>
  <si>
    <t>RETIRADA DE ISOLADOR TIPO PINO A.T. INCLUSIVE PINO</t>
  </si>
  <si>
    <t>09-064-004</t>
  </si>
  <si>
    <t>RETIRADA DE ISOLADOR TIPO PEDESTAL PARA A.T.</t>
  </si>
  <si>
    <t>09-064-005</t>
  </si>
  <si>
    <t>RETIRADA DE CRUZETA DE MADEIRA</t>
  </si>
  <si>
    <t>09-064-006</t>
  </si>
  <si>
    <t>RETIRADA DE BUCHA DE PASSAGEM INTERNA/EXTERNA PARA A.T.</t>
  </si>
  <si>
    <t>09-064-007</t>
  </si>
  <si>
    <t>RETIRADA DE CHAPA DE FERRO PARA BUCHA DE PASSAGEM</t>
  </si>
  <si>
    <t>09-064-008</t>
  </si>
  <si>
    <t>RETIRADA DE VERGALHÃO DE COBRE 3/8"</t>
  </si>
  <si>
    <t>09-064-009</t>
  </si>
  <si>
    <t>RETIRADA DE TERMINAL OU CONECTOR PARA VERGALHÃO DE COBRE</t>
  </si>
  <si>
    <t>09-064-010</t>
  </si>
  <si>
    <t>RETIRADA DE CHAVE SECCIONADORA TRIPOLAR CLASSE 15 K.V.</t>
  </si>
  <si>
    <t>09-064-011</t>
  </si>
  <si>
    <t>RETIRADA DE TRANSFORMADOR DE POTENCIAL</t>
  </si>
  <si>
    <t>09-064-012</t>
  </si>
  <si>
    <t>RETIRADA DE DISJUNTOR A.T. DE VOL. NORMAL OU REDUZIDO DE ÓLEO</t>
  </si>
  <si>
    <t>09-064-013</t>
  </si>
  <si>
    <t>RETIRADA DE TRANSFORMADOR DE POTÊNCIA CLASSE 15 KV</t>
  </si>
  <si>
    <t>09-064-014</t>
  </si>
  <si>
    <t>RETIRADA DE CHAVE FUSÍVEL TIPO MATHEUS</t>
  </si>
  <si>
    <t>09-064-015</t>
  </si>
  <si>
    <t>RETIRADA DE SUPORTE DE TRANSFORMADOR EM POSTE</t>
  </si>
  <si>
    <t>09-064-016</t>
  </si>
  <si>
    <t>RETIRADA DE CABO DE A.T. EM LINHA AÉREA ATÉ 35MM2</t>
  </si>
  <si>
    <t>09-064-017</t>
  </si>
  <si>
    <t>RETIRADA DE PÁRA-RAIO TIPO CRISTAL VALVE 15KV</t>
  </si>
  <si>
    <t>09-064-018</t>
  </si>
  <si>
    <t>RETIRADA DE CONTATORES E RELÊS EM GERAL</t>
  </si>
  <si>
    <t>09-064-023</t>
  </si>
  <si>
    <t>RETIRADA DE FUSÍVEL EM ALTA TENSÃO TIPO "HH"</t>
  </si>
  <si>
    <t>09-064-024</t>
  </si>
  <si>
    <t>RETIRADA DE ELO FUSÍVEL EM CHAVE TIPO MATHEUS</t>
  </si>
  <si>
    <t>09-070-000</t>
  </si>
  <si>
    <t>RECOLOCAÇÕES - ENTRADA E DISTRIBUIÇÃO</t>
  </si>
  <si>
    <t>09-070-001</t>
  </si>
  <si>
    <t>RECOLOCAÇÃO DE POSTE DE ENTRADA DE ENERGIA EM BAIXA TENSÃO - GALVANIZADO</t>
  </si>
  <si>
    <t>09-070-002</t>
  </si>
  <si>
    <t>RECOLOCAÇÃO DE POSTE DE ENTRADA DE ENERGIA EM BAIXA TENSÃO - CONCRETO</t>
  </si>
  <si>
    <t>09-070-003</t>
  </si>
  <si>
    <t>RECOLOCAÇÃO DE CAIXA DE ENTRADA DE ENERGIA EM BAIXA TENSÃO</t>
  </si>
  <si>
    <t>09-070-004</t>
  </si>
  <si>
    <t>RECOLOCAÇÃO DE ARMAÇÃO TIPO BRAQUETE</t>
  </si>
  <si>
    <t>09-070-005</t>
  </si>
  <si>
    <t>RECOLOCAÇÃO DE CABEÇOTE TIPO "TELESP"</t>
  </si>
  <si>
    <t>09-070-008</t>
  </si>
  <si>
    <t>RECOLOCAÇÃO DE CONDULETE</t>
  </si>
  <si>
    <t>09-070-009</t>
  </si>
  <si>
    <t>RECOLOCAÇÃO DE PERFILADOS</t>
  </si>
  <si>
    <t>09-070-012</t>
  </si>
  <si>
    <t>RECOLOCAÇÃO DE ELETRODUTOS APARENTES - ATÉ 2"</t>
  </si>
  <si>
    <t>09-070-013</t>
  </si>
  <si>
    <t>RECOLOCAÇÃO DE ELETRODUTOS APARENTES - ACIMA DE 2"</t>
  </si>
  <si>
    <t>09-070-014</t>
  </si>
  <si>
    <t>RECOLOCAÇÃO DE FIO EMBUTIDO - ATÉ 16MM2</t>
  </si>
  <si>
    <t>09-070-015</t>
  </si>
  <si>
    <t>RECOLOCAÇÃO DE CABO EMBUTIDO - ACIMA DE 16MM2</t>
  </si>
  <si>
    <t>09-070-016</t>
  </si>
  <si>
    <t>RECOLOCAÇÃO DE FIO APARENTE - ATÉ 16MM2</t>
  </si>
  <si>
    <t>09-070-017</t>
  </si>
  <si>
    <t>RECOLOCAÇÃO DE CABO APARENTE - ACIMA DE 16MM2</t>
  </si>
  <si>
    <t>09-070-018</t>
  </si>
  <si>
    <t>RECOLOCAÇÃO DE TERMINAIS OU CONECTORES DE PRESSÃO PARA CABOS</t>
  </si>
  <si>
    <t>09-070-020</t>
  </si>
  <si>
    <t>RECOLOCAÇÃO DE SUPORTE-ISOLADOR TIPO ROLDANA</t>
  </si>
  <si>
    <t>09-071-000</t>
  </si>
  <si>
    <t>RECOLOCAÇÕES - CAIXAS E QUADROS</t>
  </si>
  <si>
    <t>09-071-010</t>
  </si>
  <si>
    <t>RECOLOCAÇÃO DE BARRAMENTOS EM QUADROS ELÉTRICOS</t>
  </si>
  <si>
    <t>09-071-011</t>
  </si>
  <si>
    <t>RECOLOCAÇÃO DE ISOLADORES EM QUADROS ELÉTRICOS</t>
  </si>
  <si>
    <t>09-071-015</t>
  </si>
  <si>
    <t>RECOLOCAÇÃO DE DISJUNTOR AUTOMÁTICO UNIPOLAR ATÉ 50A</t>
  </si>
  <si>
    <t>09-071-016</t>
  </si>
  <si>
    <t>RECOLOCAÇÃO DE DISJUNTOR AUTOMÁTICO BIPOLAR ATÉ 50A</t>
  </si>
  <si>
    <t>09-071-017</t>
  </si>
  <si>
    <t>RECOLOCAÇÃO DE DISJUNTOR AUTOMÁTICO TRIPOLAR ATÉ 50A</t>
  </si>
  <si>
    <t>09-071-025</t>
  </si>
  <si>
    <t>RECOLOCAÇÃO DE CAIXA PARA FUSÍVEL OU TOMADA, INSTALADA EM PERFILADOS</t>
  </si>
  <si>
    <t>09-071-026</t>
  </si>
  <si>
    <t>RECOLOCAÇÃO DE QUADRO DE DISTRIBUIÇÃO OU CAIXA DE PASSAGEM</t>
  </si>
  <si>
    <t>09-071-030</t>
  </si>
  <si>
    <t>RECOLOCAÇÃO DE FECHADURA DE QUADRO DE DISTRIBUIÇÃO OU CAIXA DE PASSAGEM</t>
  </si>
  <si>
    <t>09-071-032</t>
  </si>
  <si>
    <t>RECOLOCAÇÃO DE DISJUNTOR AUTOMÁTICO TIPO "QUICK-LAG"</t>
  </si>
  <si>
    <t>09-071-034</t>
  </si>
  <si>
    <t>RECOLOCAÇÃO DE BASE EM CHAPA DE FERRO, PARA DISJUNTOR TIPO "QUICK-LAG"</t>
  </si>
  <si>
    <t>09-071-035</t>
  </si>
  <si>
    <t>RECOLOCAÇÃO DE CAPACITOR PARA CORREÇÃO DE FATOR DE POTÊNCIA</t>
  </si>
  <si>
    <t>09-071-037</t>
  </si>
  <si>
    <t>RECOLOCAÇÃO DE CHAVE SECCIONADA OU BASE PARA FUSÍVEL TIPO NH-UNIPOLAR</t>
  </si>
  <si>
    <t>09-071-038</t>
  </si>
  <si>
    <t>RECOLOCAÇÃO DE CHAVE SECCIONADA OU BASE PARA FUSÍVEL TIPO NH-TRIPOLAR</t>
  </si>
  <si>
    <t>09-071-039</t>
  </si>
  <si>
    <t>RECOLOCAÇÃO DE BASE DE FUSÍVEIS TIPO " DIAZED"</t>
  </si>
  <si>
    <t>09-071-040</t>
  </si>
  <si>
    <t>RECOLOCAÇÃO DE BARRAMENTO DE COBRE</t>
  </si>
  <si>
    <t>09-072-000</t>
  </si>
  <si>
    <t>RECOLOCAÇÕES - PONTOS E APARELHOS</t>
  </si>
  <si>
    <t>09-072-001</t>
  </si>
  <si>
    <t>RECOLOCAÇÃO DE SOQUETES EM LUMINÁRIAS</t>
  </si>
  <si>
    <t>09-072-002</t>
  </si>
  <si>
    <t>RECOLOCAÇÃO DE REATOR EM LUMINÁRIA FLUORESCENTE</t>
  </si>
  <si>
    <t>09-072-003</t>
  </si>
  <si>
    <t>RECOLOCAÇÃO DE LÂMPADA FLUORESCENTE</t>
  </si>
  <si>
    <t>09-072-004</t>
  </si>
  <si>
    <t>RECOLOCAÇÃO DE LÂMPADA VAPOR DE MERCÚRIO, SÓDIO OU MISTA</t>
  </si>
  <si>
    <t>09-072-005</t>
  </si>
  <si>
    <t>RECOLOCAÇÃO DE PLACA DIFUSORA PARA LÂMPADA FLUORESCENTE</t>
  </si>
  <si>
    <t>09-072-011</t>
  </si>
  <si>
    <t>RECOLOCAÇÃO DE LUMINÁRIA INTERNA PARA LÂMPADA FLUORESCENTE</t>
  </si>
  <si>
    <t>09-072-012</t>
  </si>
  <si>
    <t>RECOLOCAÇÃO DE LUMINÁRIA EXTERNA INSTALADA EM POSTE</t>
  </si>
  <si>
    <t>09-072-013</t>
  </si>
  <si>
    <t>RECOLOCAÇÃO DE LUMINÁRIA EXTERNA INSTALADA EM BRAÇO DE FERRO</t>
  </si>
  <si>
    <t>09-072-014</t>
  </si>
  <si>
    <t>RECOLOCAÇÃO DE LUMINÁRIA A PROVA DE TEMPO, GASES E VAPOR</t>
  </si>
  <si>
    <t>09-072-018</t>
  </si>
  <si>
    <t>RECOLOCAÇÃO DE PROJETOR DE FACHADA</t>
  </si>
  <si>
    <t>09-072-019</t>
  </si>
  <si>
    <t>RECOLOCAÇÃO DE PROJETOR DE JARDIM</t>
  </si>
  <si>
    <t>09-072-025</t>
  </si>
  <si>
    <t>RECOLOCAÇÃO DE BRAÇO DE LUMINÁRIA</t>
  </si>
  <si>
    <t>09-072-101</t>
  </si>
  <si>
    <t>RECOLOCAÇÃO DE LÂMPADAS</t>
  </si>
  <si>
    <t>09-073-000</t>
  </si>
  <si>
    <t>RECOLOCAÇÕES - PÁRA-RAIOS E OUTROS</t>
  </si>
  <si>
    <t>09-073-014</t>
  </si>
  <si>
    <t>RECOLOCAÇÃO DE CORDOALHA DE COBRE NÚ</t>
  </si>
  <si>
    <t>09-073-015</t>
  </si>
  <si>
    <t>RECOLOCAÇÃO CORDOALHA DE COBRE NÚ PARA ATERRAMENTO</t>
  </si>
  <si>
    <t>09-073-016</t>
  </si>
  <si>
    <t>RECOLOCAÇÃO DE CONECTOR TIPO "SPLIT_BOLT"</t>
  </si>
  <si>
    <t>09-073-060</t>
  </si>
  <si>
    <t>RECOLOCAÇÃO DE POSTE DE FERRO, INCLUSIVE BASE DE FIXAÇÃO</t>
  </si>
  <si>
    <t>09-073-061</t>
  </si>
  <si>
    <t>RECOLOCAÇÃO DE POSTE DE FERRO ENGASTADO NO SOLO</t>
  </si>
  <si>
    <t>09-073-062</t>
  </si>
  <si>
    <t>RECOLOCAÇÃO DE POSTE DE CONCRETO EM REDE DE ENERGIA</t>
  </si>
  <si>
    <t>09-074-000</t>
  </si>
  <si>
    <t>RECOLOCAÇÕES - CABINES PRIMÁRIAS</t>
  </si>
  <si>
    <t>09-074-001</t>
  </si>
  <si>
    <t>RECOLOCAÇÃO DE ISOLADOR TIPO DISCO INCLUSIVE GANCHO DE SUSTENTAÇÃO</t>
  </si>
  <si>
    <t>09-074-002</t>
  </si>
  <si>
    <t>RECOLOCAÇÃO DE ISOLADOR TIPO CASTANHA INCLUSIVE GANCHO DE SUSTENTAÇÃO</t>
  </si>
  <si>
    <t>09-074-003</t>
  </si>
  <si>
    <t>RECOLOCAÇÃO DE ISOLADOR TIPO PINO PARA A.T. INCLUSIVE PINO</t>
  </si>
  <si>
    <t>09-074-004</t>
  </si>
  <si>
    <t>RECOLOCAÇÃO DE ISOLADOR TIPO PEDESTAL PARA A.T.</t>
  </si>
  <si>
    <t>09-074-005</t>
  </si>
  <si>
    <t>RECOLOCAÇÃO DE CRUZETA DE MADEIRA</t>
  </si>
  <si>
    <t>09-074-006</t>
  </si>
  <si>
    <t>RECOLOCAÇÃO DE BUCHA DE PASSAGEM INTERNA/EXTERNA PARA A.T.</t>
  </si>
  <si>
    <t>09-074-007</t>
  </si>
  <si>
    <t>RECOLOCAÇÃO DE CHAPA DE FERRO PARA BUCHA DE PASSAGEM</t>
  </si>
  <si>
    <t>09-074-008</t>
  </si>
  <si>
    <t>RECOLOCAÇÃO DE VERGALHÃO DE COBRE 3/8"</t>
  </si>
  <si>
    <t>09-074-009</t>
  </si>
  <si>
    <t>RECOLOCAÇÃO DE TERMINAL OU CONECTOR PARA VERGALHÃO DE COBRE</t>
  </si>
  <si>
    <t>09-074-010</t>
  </si>
  <si>
    <t>RECOLOCAÇÃO DE CHAVE SECCIONADORA TRIPOLAR CLASSE 15KV</t>
  </si>
  <si>
    <t>09-074-011</t>
  </si>
  <si>
    <t>RECOLOCAÇÃO DE TRANSFORMADOR DE POTENCIAL</t>
  </si>
  <si>
    <t>09-074-012</t>
  </si>
  <si>
    <t>RECOLOCAÇÃO DE DISJUNTOR A.T. DE VOLUME NORMAL OU REDUZIDO DE ÓLEO</t>
  </si>
  <si>
    <t>09-074-013</t>
  </si>
  <si>
    <t>RECOLOCAÇÃO DE TRANSFORMADOR DE POTÊNCIA CLASSE 15KV</t>
  </si>
  <si>
    <t>09-074-014</t>
  </si>
  <si>
    <t>RECOLOCAÇÃO DE CHAVE FUSÍVEL TIPO MATHEUS</t>
  </si>
  <si>
    <t>09-074-015</t>
  </si>
  <si>
    <t>RECOLOCAÇÃO DE SUPORTE DE TRANSFORMADOR EM POSTE</t>
  </si>
  <si>
    <t>09-074-016</t>
  </si>
  <si>
    <t>RECOLOCAÇÃO DE CABO DE A.T. EM LINHA AÉREA ATÉ 35MM2</t>
  </si>
  <si>
    <t>09-074-017</t>
  </si>
  <si>
    <t>RECOLOCAÇÃO DE PÁRA-RAIO TIPO CRISTAL VALVE 15KV</t>
  </si>
  <si>
    <t>09-074-018</t>
  </si>
  <si>
    <t>RECOLOCAÇÃO DE CONTATORES E RELÊS EM GERAL</t>
  </si>
  <si>
    <t>09-074-023</t>
  </si>
  <si>
    <t>RECOLOCAÇÃO DE FUSÍVEL EM ALTA TENSÃO TIPO "HH"</t>
  </si>
  <si>
    <t>09-074-024</t>
  </si>
  <si>
    <t>RECOLOCAÇÃO DE ELO FUSÍVEL EM CHAVE TIPO MATHEUS</t>
  </si>
  <si>
    <t>09-080-000</t>
  </si>
  <si>
    <t>SERVIÇOS PARCIAIS - ENTRADA E DISTRIBUIÇÃO</t>
  </si>
  <si>
    <t>09-080-003</t>
  </si>
  <si>
    <t>POSTE DE ENTRADA DE ENERGIA, DUPLO "T" - 7,5M/200DAN</t>
  </si>
  <si>
    <t>09-080-004</t>
  </si>
  <si>
    <t>POSTE DE ENTRADA DE ENERGIA, DUPLO "T" - 7,5M/300DAN</t>
  </si>
  <si>
    <t>09-080-011</t>
  </si>
  <si>
    <t>FORNECIMENTO E INSTALAÇÃO DE POSTE EM CONCRETO COM ALTURA LIVRE DE 18M, 1000DAN, ENGASTADO</t>
  </si>
  <si>
    <t>09-080-018</t>
  </si>
  <si>
    <t>TERMINAL OU CONECTOR DE PRESSÃO - PARA FIO ATÉ 6MM2</t>
  </si>
  <si>
    <t>09-080-019</t>
  </si>
  <si>
    <t>TERMINAL OU CONECTOR DE PRESSÃO - PARA CABO 10MM2</t>
  </si>
  <si>
    <t>09-080-020</t>
  </si>
  <si>
    <t>TERMINAL OU CONECTOR DE PRESSÃO - PARA CABO 16MM2</t>
  </si>
  <si>
    <t>09-080-021</t>
  </si>
  <si>
    <t>TERMINAL OU CONECTOR DE PRESSÃO - PARA CABO 25MM2</t>
  </si>
  <si>
    <t>09-080-022</t>
  </si>
  <si>
    <t>TERMINAL OU CONECTOR DE PRESSÃO - PARA CABO 35MM2</t>
  </si>
  <si>
    <t>09-080-023</t>
  </si>
  <si>
    <t>TERMINAL OU CONECTOR DE PRESSÃO - PARA CABO 50MM2</t>
  </si>
  <si>
    <t>09-080-024</t>
  </si>
  <si>
    <t>TERMINAL OU CONECTOR DE PRESSÃO - PARA CABO 70MM2</t>
  </si>
  <si>
    <t>09-080-025</t>
  </si>
  <si>
    <t>TERMINAL OU CONECTOR DE PRESSÃO - PARA CABO 95MM2</t>
  </si>
  <si>
    <t>09-080-026</t>
  </si>
  <si>
    <t>TERMINAL OU CONECTOR DE PRESSÃO - PARA CABO 120MM2</t>
  </si>
  <si>
    <t>09-080-027</t>
  </si>
  <si>
    <t>TERMINAL OU CONECTOR DE PRESSÃO - PARA CABO 150MM2</t>
  </si>
  <si>
    <t>09-080-028</t>
  </si>
  <si>
    <t>TERMINAL OU CONECTOR DE PRESSÃO - PARA CABO 185MM2</t>
  </si>
  <si>
    <t>09-080-029</t>
  </si>
  <si>
    <t>TERMINAL OU CONECTOR DE PRESSÃO - PARA CABO 240MM2</t>
  </si>
  <si>
    <t>09-080-030</t>
  </si>
  <si>
    <t>TERMINAL OU CONECTOR DE PRESSÃO - PARA CABO 300MM2</t>
  </si>
  <si>
    <t>09-082-000</t>
  </si>
  <si>
    <t>SERVIÇOS PARCIAIS - PONTOS E APARELHOS</t>
  </si>
  <si>
    <t>09-082-001</t>
  </si>
  <si>
    <t>INTERRUPTOR SIMPLES - 1 TECLA</t>
  </si>
  <si>
    <t>09-082-002</t>
  </si>
  <si>
    <t>INTERRUPTOR SIMPLES - 2 TECLAS</t>
  </si>
  <si>
    <t>09-082-003</t>
  </si>
  <si>
    <t>INTERRUPTOR SIMPLES - 3 TECLAS</t>
  </si>
  <si>
    <t>09-082-004</t>
  </si>
  <si>
    <t>INTERRUPTOR SIMPLES BIPOLAR - 1 TECLA</t>
  </si>
  <si>
    <t>09-082-005</t>
  </si>
  <si>
    <t>INTERRUPTOR PARALELO - 1 TECLA</t>
  </si>
  <si>
    <t>09-082-006</t>
  </si>
  <si>
    <t>ESPELHO PLÁSTICO - 3"X3"</t>
  </si>
  <si>
    <t>09-082-007</t>
  </si>
  <si>
    <t>ESPELHO PLÁSTICO - 4"X2"</t>
  </si>
  <si>
    <t>09-082-008</t>
  </si>
  <si>
    <t>ESPELHO PLÁSTICO - 4"X4"</t>
  </si>
  <si>
    <t>09-082-009</t>
  </si>
  <si>
    <t>TOMADA PARA TELEFONE DE 4 POLOS PADRÃO TELEBRÁS</t>
  </si>
  <si>
    <t>09-082-010</t>
  </si>
  <si>
    <t>TOMADA SIMPLES DE EMBUTIR - 110/220V</t>
  </si>
  <si>
    <t>09-082-012</t>
  </si>
  <si>
    <t>TOMADA SIMPLES DE EMBUTIR - PARA PISO</t>
  </si>
  <si>
    <t>09-082-013</t>
  </si>
  <si>
    <t>TOMADA 3P+T 30A - 440V</t>
  </si>
  <si>
    <t>09-082-014</t>
  </si>
  <si>
    <t>TOMADA 3P+T 32A - 600/690V TIPO INDUSTRIAL</t>
  </si>
  <si>
    <t>09-082-015</t>
  </si>
  <si>
    <t>TOMADA 3P+T 63A - 600/690V TIPO INDUSTRIAL</t>
  </si>
  <si>
    <t>09-082-016</t>
  </si>
  <si>
    <t>BOTÃO PARA CAMPAINHA - USO AO TEMPO</t>
  </si>
  <si>
    <t>09-082-017</t>
  </si>
  <si>
    <t>CIGARRA DE SOBREPOR, TIPO COLEGIAL</t>
  </si>
  <si>
    <t>09-082-018</t>
  </si>
  <si>
    <t>TOMADA SIMPLES, 2P+T, 20A</t>
  </si>
  <si>
    <t>09-082-022</t>
  </si>
  <si>
    <t>SOQUETE ANTIVIBRATÓRIO PARA LÂMPADA FLUORESCENTE SEM PORTA-STARTER</t>
  </si>
  <si>
    <t>09-082-025</t>
  </si>
  <si>
    <t>IGNITOR PARA PARTIDA LÂMPADA VAPOR SÓDIO ALTA PRESSÃO ATÉ 400W</t>
  </si>
  <si>
    <t>09-082-031</t>
  </si>
  <si>
    <t>REATOR SIMPLES PARA LÂMPADA FLUORESCENTE, ALTO F.POTÊNCIA - 220V/40W</t>
  </si>
  <si>
    <t>09-082-032</t>
  </si>
  <si>
    <t>REATOR SIMPLES PARA LÂMPADA FLUORESCENTE PARTIDA RÁPIDA, ALTO F.POTÊNCIA - 110-220V/20W</t>
  </si>
  <si>
    <t>09-082-034</t>
  </si>
  <si>
    <t>REATOR DUPLO PARA LÂMPADA FLUORESCENTE PARTIDA RÁPIDA, ALTO F.POTÊNCIA - 110-220V/2X20W</t>
  </si>
  <si>
    <t>09-082-035</t>
  </si>
  <si>
    <t>REATOR DUPLO PARA LÂMPADA FLUORESCENTE PARTIDA RÁPIDA, ALTO F.POTÊNCIA 110-220V/2X40W</t>
  </si>
  <si>
    <t>09-082-038</t>
  </si>
  <si>
    <t>REATOR SIMPLES PARA LÂMPADA FLUORESCENTE PARTIDA RÁPIDA, ALTO F.POTÊNCIA - 220V/1X110W</t>
  </si>
  <si>
    <t>09-082-039</t>
  </si>
  <si>
    <t>REATOR DUPLO PARA LÂMPADA FLUORESCENTE PARTIDA RÁPIDA, ALTO F.POTÊNCIA 220V/2X110W</t>
  </si>
  <si>
    <t>09-082-040</t>
  </si>
  <si>
    <t>REATOR PARA LÂMPADA HG - 220V/125W</t>
  </si>
  <si>
    <t>09-082-041</t>
  </si>
  <si>
    <t>REATOR PARA LÂMPADA HG - 220V/250W</t>
  </si>
  <si>
    <t>09-082-042</t>
  </si>
  <si>
    <t>REATOR PARA LÂMPADA HG - 220V/400W</t>
  </si>
  <si>
    <t>09-082-043</t>
  </si>
  <si>
    <t>REATOR PARA LÂMPADA VAPOR DE MERCÚRIO USO EXTERNO 220V/400W</t>
  </si>
  <si>
    <t>09-082-044</t>
  </si>
  <si>
    <t>REATOR PARA LÂMPADA VAPOR DE SÓDIO ALTA PRESSÃO - 220V/70W</t>
  </si>
  <si>
    <t>09-082-045</t>
  </si>
  <si>
    <t>REATOR PARA LÂMPADA VAPOR DE SÓDIO ALTA PRESSÃO - 220V/150W</t>
  </si>
  <si>
    <t>09-082-046</t>
  </si>
  <si>
    <t>REATOR PARA LÂMPADA VAPOR DE SÓDIO ALTA PRESSÃO - 220V/250W</t>
  </si>
  <si>
    <t>09-082-047</t>
  </si>
  <si>
    <t>REATOR PARA LÂMPADA VAPOR DE SÓDIO ALTA PRESSÃO - 220V/400W</t>
  </si>
  <si>
    <t>09-082-048</t>
  </si>
  <si>
    <t>INVERSOR FOTOVOLTÁICO SAÍDA TRIFÁSICA - 15 KW - ENTRADA ATÉ 1000 VCC - EFICIÊNCIA MÍNIMA 95%</t>
  </si>
  <si>
    <t>09-082-049</t>
  </si>
  <si>
    <t>INVERSOR FOTOVOLTÁICO SAÍDA TRIFÁSICA - 10 KW -  ENTRADA ATÉ 600 VCC - EFICIÊNCIA MÍNIMA 95%</t>
  </si>
  <si>
    <t>09-082-055</t>
  </si>
  <si>
    <t>LÂMPADA FLUORESCENTE - 20W</t>
  </si>
  <si>
    <t>09-082-056</t>
  </si>
  <si>
    <t>LÂMPADA FLUORESCENTE - 40W</t>
  </si>
  <si>
    <t>09-082-057</t>
  </si>
  <si>
    <t>LÂMPADA MISTA - 220V/160W</t>
  </si>
  <si>
    <t>09-082-058</t>
  </si>
  <si>
    <t>LÂMPADA MISTA - 220V/250W</t>
  </si>
  <si>
    <t>09-082-059</t>
  </si>
  <si>
    <t>LÂMPADA MISTA - 220V/500W</t>
  </si>
  <si>
    <t>09-082-060</t>
  </si>
  <si>
    <t>LÂMPADA FLUORESCENTE - 110W TIPO HO</t>
  </si>
  <si>
    <t>09-082-061</t>
  </si>
  <si>
    <t>LÂMPADA VAPOR DE MERCÚRIO - 220V/80W</t>
  </si>
  <si>
    <t>09-082-062</t>
  </si>
  <si>
    <t>LÂMPADA VAPOR DE MERCÚRIO - 220V/125W</t>
  </si>
  <si>
    <t>09-082-063</t>
  </si>
  <si>
    <t>LÂMPADA VAPOR DE MERCÚRIO - 220V/250W</t>
  </si>
  <si>
    <t>09-082-064</t>
  </si>
  <si>
    <t>LÂMPADA VAPOR DE MERCÚRIO - 220V/400W</t>
  </si>
  <si>
    <t>09-082-066</t>
  </si>
  <si>
    <t>LÂMPADA VAPOR DE SÓDIO ALTA PRESSÃO - 70W</t>
  </si>
  <si>
    <t>09-082-067</t>
  </si>
  <si>
    <t>LÂMPADA VAPOR DE SÓDIO ALTA PRESSÃO - 150W</t>
  </si>
  <si>
    <t>09-082-068</t>
  </si>
  <si>
    <t>LÂMPADA VAPOR DE SÓDIO ALTA PRESSÃO - 250W</t>
  </si>
  <si>
    <t>09-082-069</t>
  </si>
  <si>
    <t>LÂMPADA VAPOR DE SÓDIO ALTA PRESSÃO - 400W</t>
  </si>
  <si>
    <t>09-082-075</t>
  </si>
  <si>
    <t>LÂMPADA DE HALOGÊNIO - 110V/220V/300W</t>
  </si>
  <si>
    <t>09-082-077</t>
  </si>
  <si>
    <t>LÂMPADA DE HALOGÊNIO - 220V/1000W</t>
  </si>
  <si>
    <t>09-082-078</t>
  </si>
  <si>
    <t>LÂMPADA DE LED (BULBO) SOQUETE E-27/ E-40 - 40W</t>
  </si>
  <si>
    <t>09-082-079</t>
  </si>
  <si>
    <t>LÂMPADA DE LED (BULBO) SOQUETE E-27/ E-40 - 70W</t>
  </si>
  <si>
    <t>09-082-080</t>
  </si>
  <si>
    <t>LÂMPADA DE LED TUBULAR T8 - 9/10W</t>
  </si>
  <si>
    <t>09-082-081</t>
  </si>
  <si>
    <t>LÂMPADA DE LED TUBULAR T8 - 18/20W</t>
  </si>
  <si>
    <t>09-082-083</t>
  </si>
  <si>
    <t>LÂMPADA DE LED BULBO 10W - SOQUETE E-27</t>
  </si>
  <si>
    <t>09-082-084</t>
  </si>
  <si>
    <t>MÓDULO FOTOVOLTÁICO (PAINEL) POLICRISTALINO - 270 W - TENSÃO MÁX. 1000 VCC - EFICIÊNCIA MÍN. 15%</t>
  </si>
  <si>
    <t>09-082-085</t>
  </si>
  <si>
    <t>LÂMPADA DE LED (BULBO) SOQUETE E-27/E-40 - 100W</t>
  </si>
  <si>
    <t>09-082-086</t>
  </si>
  <si>
    <t>LÂMPADA DE LED (BULBO) SOQUETE E-27/E-40 - 150W</t>
  </si>
  <si>
    <t>09-082-090</t>
  </si>
  <si>
    <t>PLUG PARA TELEFONE DE 4 PINOS PADRÃO TELEBRÁS</t>
  </si>
  <si>
    <t>09-082-091</t>
  </si>
  <si>
    <t>PLUG 3P+T 30A - 440V</t>
  </si>
  <si>
    <t>09-082-092</t>
  </si>
  <si>
    <t>PLUG 3P+T 32A - 600/690V - TIPO INDUSTRIAL</t>
  </si>
  <si>
    <t>09-082-093</t>
  </si>
  <si>
    <t>PLUG 3P+T 63A - 600/690V - TIPO INDUSTRIAL</t>
  </si>
  <si>
    <t>09-082-094</t>
  </si>
  <si>
    <t>PLUG P/ TOMADA ATÉ 20A (2P+T, 20A - 250V)</t>
  </si>
  <si>
    <t>09-082-095</t>
  </si>
  <si>
    <t>PLUG PARA TELEFONE - PADRÃO RJ11</t>
  </si>
  <si>
    <t>09-082-096</t>
  </si>
  <si>
    <t>INTERRUPTOR COM VARIADOR DE LUMINOSIDADE 110/ 220 V - 127V/ 500W</t>
  </si>
  <si>
    <t>09-082-097</t>
  </si>
  <si>
    <t>INTERRUPTOR PARALELO BIPOLAR 1 TECLA</t>
  </si>
  <si>
    <t>09-082-099</t>
  </si>
  <si>
    <t>REATOR PARA LÂMPADA HG - 220V/80W</t>
  </si>
  <si>
    <t>09-083-000</t>
  </si>
  <si>
    <t>SERVIÇOS PARCIAIS - PÁRA-RAIOS E OUTROS</t>
  </si>
  <si>
    <t>09-083-020</t>
  </si>
  <si>
    <t>COLOCAÇÃO DE ARAME GUIA #14 DE AÇO GALVANIZADO EM ELETRODUTO</t>
  </si>
  <si>
    <t>09-083-051</t>
  </si>
  <si>
    <t>FOTOCELULA SOLAR-RELÊ FOTOELÉTRICO CAPACIDADE - 1000W</t>
  </si>
  <si>
    <t>09-083-055</t>
  </si>
  <si>
    <t>BASE E ESTAIS PARA HASTE DE PÁRA-RAIOS</t>
  </si>
  <si>
    <t>09-083-057</t>
  </si>
  <si>
    <t>TERMINAL AÉREO EM AÇO GALVANIZADO COM BASE DE FIXAÇÃO H=30CM</t>
  </si>
  <si>
    <t>09-083-058</t>
  </si>
  <si>
    <t>SUPORTE PARA FIXAÇÃO DE CABO EM TELHA ONDULADA</t>
  </si>
  <si>
    <t>09-083-062</t>
  </si>
  <si>
    <t>CRUZETA DE FERRO GALVANIZADO PARA 3 PROJETORES</t>
  </si>
  <si>
    <t>09-083-063</t>
  </si>
  <si>
    <t>BRAÇO P/ LUMINÁRIA EM TUBO FERRO GALVANIZADO 1"X1M</t>
  </si>
  <si>
    <t>09-083-065</t>
  </si>
  <si>
    <t>POSTE DE AÇO GALVANIZADO, TIPO RETO FLANGEADO H=5M</t>
  </si>
  <si>
    <t>09-083-066</t>
  </si>
  <si>
    <t>POSTE DE AÇO GALVANIZADO, TIPO RETO FLANGEADO H=7M</t>
  </si>
  <si>
    <t>09-083-070</t>
  </si>
  <si>
    <t>POSTE DE AÇO GALVANIZADO, TIPO CURVO SIMPLES  H=7M</t>
  </si>
  <si>
    <t>09-083-071</t>
  </si>
  <si>
    <t>POSTE DE AÇO GALVANIZADO, TIPO CURVO DUPLO H=7M</t>
  </si>
  <si>
    <t>09-083-072</t>
  </si>
  <si>
    <t>POSTE DE AÇO GALVANIZADO, TIPO RETO H=9M</t>
  </si>
  <si>
    <t>09-083-074</t>
  </si>
  <si>
    <t>POSTE DE AÇO GALVANIZADO, TIPO RETO H=10M</t>
  </si>
  <si>
    <t>09-083-076</t>
  </si>
  <si>
    <t>CONECTOR TIPO PRENSA CABO EM ALUMÍNIO - 3/8"</t>
  </si>
  <si>
    <t>09-083-077</t>
  </si>
  <si>
    <t>CONECTOR TIPO PRENSA-CABO EM ALUMÍNIO - 1/2"</t>
  </si>
  <si>
    <t>09-083-078</t>
  </si>
  <si>
    <t>CONECTOR TIPO PRENSA-CABO EM ALUMÍNIO - 3/4"</t>
  </si>
  <si>
    <t>09-083-079</t>
  </si>
  <si>
    <t>CONECTOR TIPO PRENSA-CABO EM ALUMÍNIO - 1"</t>
  </si>
  <si>
    <t>09-083-082</t>
  </si>
  <si>
    <t>SUPORTE SIMPLES COM ROLDANA, PARA DESCIDA DE PÁRA-RAIOS</t>
  </si>
  <si>
    <t>09-083-083</t>
  </si>
  <si>
    <t>CONECTOR TIPO "SPLIT-BOLT" - PARA CABO DE 16MM2</t>
  </si>
  <si>
    <t>09-083-085</t>
  </si>
  <si>
    <t>CONECTOR TIPO "SPLIT-BOLT" - PARA CABO DE 35MM2</t>
  </si>
  <si>
    <t>09-083-090</t>
  </si>
  <si>
    <t>HASTE "COPPERWELD"- 5/8"X3,OOM</t>
  </si>
  <si>
    <t>09-083-091</t>
  </si>
  <si>
    <t>CONECTOR PARA HASTE "COPPERWELD"</t>
  </si>
  <si>
    <t>09-083-095</t>
  </si>
  <si>
    <t>CONECTOR TIPO "SPLIT-BOLT" - PARA CABO DE 300,0MM2</t>
  </si>
  <si>
    <t>09-083-097</t>
  </si>
  <si>
    <t>HASTE "COPPERWELD " - 3/4"X3,00M</t>
  </si>
  <si>
    <t>09-084-000</t>
  </si>
  <si>
    <t>SERVIÇOS PARCIAIS - ELETROFERRAGENS E ACESSÓRIOS</t>
  </si>
  <si>
    <t>09-084-001</t>
  </si>
  <si>
    <t>BUCHA E ARRUELA RÍGIDA PESADA EM ZAMAK - 1/2"</t>
  </si>
  <si>
    <t>09-084-002</t>
  </si>
  <si>
    <t>BUCHA E ARRUELA RÍGIDA PESADA EM ZAMAK - 3/4"</t>
  </si>
  <si>
    <t>09-084-011</t>
  </si>
  <si>
    <t>BRAÇADEIRA DE AÇO GALVANIZADO - 1/2"</t>
  </si>
  <si>
    <t>09-084-018</t>
  </si>
  <si>
    <t>BRAÇADEIRA DE AÇO GALVANIZADO - 3"</t>
  </si>
  <si>
    <t>09-084-021</t>
  </si>
  <si>
    <t>SUPORTE P/ PERFILADO 100X38MM GE</t>
  </si>
  <si>
    <t>09-084-023</t>
  </si>
  <si>
    <t>SUPORTE CURTO PARA LUMINÁRIA 100X38MM GE</t>
  </si>
  <si>
    <t>09-084-024</t>
  </si>
  <si>
    <t>SUPORTE LONGO PARA LUMINÁRIA 165X38MM GE</t>
  </si>
  <si>
    <t>09-084-025</t>
  </si>
  <si>
    <t>EMENDA INTERNA P/ PERFILADO 38X38 "1" GE</t>
  </si>
  <si>
    <t>09-084-027</t>
  </si>
  <si>
    <t>EMENDA INTERNA P/ PEFILADO 38X38 "T" GE</t>
  </si>
  <si>
    <t>09-084-036</t>
  </si>
  <si>
    <t>CAIXA DE DERIVAÇÃO P/ PERFILADO 38X38 TP "C" GE - CHAPA 14</t>
  </si>
  <si>
    <t>09-084-037</t>
  </si>
  <si>
    <t>CAIXA DE DERIVAÇÃO P/ PERFILADO 38X38 TP "L" GE - CHAPA 14</t>
  </si>
  <si>
    <t>09-084-040</t>
  </si>
  <si>
    <t>CAIXA DE DERIVAÇÃO P/ PERFILADO 38X76 TP "E" GE - CHAPA 14</t>
  </si>
  <si>
    <t>09-084-041</t>
  </si>
  <si>
    <t>CAIXA DE DERIVAÇÃO P/ PERFILADO 38X76 TP "C" GE - CHAPA 14</t>
  </si>
  <si>
    <t>09-084-042</t>
  </si>
  <si>
    <t>CAIXA DE DERIVAÇÃO P/ PERFILADO 38X76 TP "L" GE - CHAPA 14</t>
  </si>
  <si>
    <t>09-084-043</t>
  </si>
  <si>
    <t>CAIXA DE DERIVAÇÃO P/ PERFILADO 38X76 TP "T" GE - CHAPA 14</t>
  </si>
  <si>
    <t>09-084-045</t>
  </si>
  <si>
    <t>CAIXA EM ALUMÍNIO P/ TOMADA FIXAÇÃO EM PERFILADO</t>
  </si>
  <si>
    <t>09-084-057</t>
  </si>
  <si>
    <t>SAÍDA PARA ELETRODUTO EM PERFILADO 3/4" GE</t>
  </si>
  <si>
    <t>09-084-062</t>
  </si>
  <si>
    <t>VERGALHÃO DE AÇO C/ ROSCA TOTAL 5/16" GE</t>
  </si>
  <si>
    <t>09-085-000</t>
  </si>
  <si>
    <t>REATORES</t>
  </si>
  <si>
    <t>09-085-010</t>
  </si>
  <si>
    <t>REATOR PARA LÂMPADA VAPOR METÁLICO - 70W/ 220V</t>
  </si>
  <si>
    <t>09-085-012</t>
  </si>
  <si>
    <t>REATOR PARA LÂMPADA VAPOR METÁLICO - 150W/ 220V</t>
  </si>
  <si>
    <t>09-085-013</t>
  </si>
  <si>
    <t>REATOR DE LÂMPADA VAPOR METÁLICO - 250W/ 220V</t>
  </si>
  <si>
    <t>09-085-014</t>
  </si>
  <si>
    <t>REATOR PARA LÂMPADA VAPOR METÁLICO - 400W/ 220V</t>
  </si>
  <si>
    <t>09-085-026</t>
  </si>
  <si>
    <t>REATOR ELETRÔNICO AFP 127V P/ LÂMPADA FLUORESCENTE - 1 X 14W</t>
  </si>
  <si>
    <t>09-085-027</t>
  </si>
  <si>
    <t>REATOR ELETRÔNICO AFP 127V P/ LÂMPADA FLUORESCENTE - 1 X 28W</t>
  </si>
  <si>
    <t>09-085-028</t>
  </si>
  <si>
    <t>REATOR ELETRÔNICO AFP 127V P/ LÂMPADA FLUORESCENTE - 2 X 14W</t>
  </si>
  <si>
    <t>09-085-029</t>
  </si>
  <si>
    <t>REATOR ELETRÔNICO AFP 127V P/ LÂMPADA FLUORESCENTE - 2 X 28W</t>
  </si>
  <si>
    <t>09-085-030</t>
  </si>
  <si>
    <t>REATOR ELETRÔNICO FLUORESCENTE SIMPLES AFP - 1X16W - 127/220V</t>
  </si>
  <si>
    <t>09-085-031</t>
  </si>
  <si>
    <t>REATOR ELETRÔNICO FLUORESCENTE SIMPLES AFP - 1X32W - 127/220V</t>
  </si>
  <si>
    <t>09-085-032</t>
  </si>
  <si>
    <t>REATOR ELETRÔNICO FLUORESCENTE DUPLO AFP - 2X16W - 127/220V</t>
  </si>
  <si>
    <t>09-085-033</t>
  </si>
  <si>
    <t>REATOR ELETRÔNICO FLUORESCENTE DUPLO AFP - 2X32W - 127/220V</t>
  </si>
  <si>
    <t>09-085-040</t>
  </si>
  <si>
    <t>REATOR ELETRÔNICO FLUORESCENTE SIMPLES AFP 1X54W - 220V</t>
  </si>
  <si>
    <t>09-085-041</t>
  </si>
  <si>
    <t>REATOR ELETRÔNICO FLUORESCENTE DUPLO AFP 2X54W - 220V</t>
  </si>
  <si>
    <t>09-085-060</t>
  </si>
  <si>
    <t>LÂMPADA VAPOR METÁLICO - 70W</t>
  </si>
  <si>
    <t>09-085-061</t>
  </si>
  <si>
    <t>LÂMPADA VAPOR METÁLICO - 150W</t>
  </si>
  <si>
    <t>09-085-062</t>
  </si>
  <si>
    <t>LÂMPADA VAPOR METÁLICO - 250W</t>
  </si>
  <si>
    <t>09-085-063</t>
  </si>
  <si>
    <t>LÂMPADA VAPOR METÁLICO - 400W</t>
  </si>
  <si>
    <t>09-085-070</t>
  </si>
  <si>
    <t>LÂMPADA FLUORESCENTE COMPACTA 15W - 220V</t>
  </si>
  <si>
    <t>09-085-073</t>
  </si>
  <si>
    <t>LÂMPADA COMPACTA MINI-FLUORESCENTE COM REATOR E SOQUETE INCORPORADOS - 25W</t>
  </si>
  <si>
    <t>09-085-079</t>
  </si>
  <si>
    <t>LÂMPADA FLUORESCENTE - 14W</t>
  </si>
  <si>
    <t>09-085-080</t>
  </si>
  <si>
    <t>LÂMPADA FLUORESCENTE 16W</t>
  </si>
  <si>
    <t>09-085-081</t>
  </si>
  <si>
    <t>LÂMPADA FLUORESCENTE 32W</t>
  </si>
  <si>
    <t>09-085-082</t>
  </si>
  <si>
    <t>LÂMPADA FLUORESCENTE - 28W</t>
  </si>
  <si>
    <t>09-086-000</t>
  </si>
  <si>
    <t>TOMADAS</t>
  </si>
  <si>
    <t>09-086-010</t>
  </si>
  <si>
    <t>TOMADA RJ 45 PARA INFORMÁTICA COM PLACA</t>
  </si>
  <si>
    <t>09-086-011</t>
  </si>
  <si>
    <t>TOMADA PARA TELEFONE PADRÃO RJ11 COM PLACA/ ESPELHO</t>
  </si>
  <si>
    <t>09-090-000</t>
  </si>
  <si>
    <t>REDE LÓGICA</t>
  </si>
  <si>
    <t>09-090-002</t>
  </si>
  <si>
    <t>CERTIFICAÇÃO DE REDE LÓGICA - ATÉ 50 PONTOS</t>
  </si>
  <si>
    <t>GL</t>
  </si>
  <si>
    <t>09-090-003</t>
  </si>
  <si>
    <t>CERTIFICAÇÃO DE REDE LÓGICA - EXCEDENTE 50 PONTOS</t>
  </si>
  <si>
    <t>PTO</t>
  </si>
  <si>
    <t>09-090-011</t>
  </si>
  <si>
    <t>RACK 8U'S COM VENTILAÇÃO, BANDEJA FIXA E RÉGUA DE TOMADAS - INSTALADO</t>
  </si>
  <si>
    <t>09-090-015</t>
  </si>
  <si>
    <t>PATCH PAINEL - 24 PORTAS - INSTALADO</t>
  </si>
  <si>
    <t>09-090-017</t>
  </si>
  <si>
    <t>SWITCH - 24 PORTAS - INSTALADO</t>
  </si>
  <si>
    <t>09-090-021</t>
  </si>
  <si>
    <t>GUIA ORGANIZADORA DE CABOS 19" - 1V - INSTALADA</t>
  </si>
  <si>
    <t>09-090-031</t>
  </si>
  <si>
    <t>PATCH CORD RJ45 - 1,5M</t>
  </si>
  <si>
    <t>09-090-033</t>
  </si>
  <si>
    <t>PATCH CORD RJ45 - 2,5M</t>
  </si>
  <si>
    <t>09-090-038</t>
  </si>
  <si>
    <t>CABO UTP - CATEGORIA 4 E 5 PARES</t>
  </si>
  <si>
    <t>INST.HIDRO-SANITARIAS</t>
  </si>
  <si>
    <t>ALIMENTAÇÃO PREDIAL DE ÁGUA E GÁS</t>
  </si>
  <si>
    <t>HD.01 - CAVALETE DE ENTRADA - 3/4"</t>
  </si>
  <si>
    <t>HD.02 - CAVALETE DE ENTRADA - 1"</t>
  </si>
  <si>
    <t>10-001-004</t>
  </si>
  <si>
    <t>HD.04 - CAVALETE DE ENTRADA - 1 1/2"</t>
  </si>
  <si>
    <t>10-001-019</t>
  </si>
  <si>
    <t>HV.09/11 - ABRIGO PARA CAVALETE ENTRADA, D=3/4" OU 1" EM ALVENARIA REVESTIDA</t>
  </si>
  <si>
    <t>10-001-020</t>
  </si>
  <si>
    <t>HV.09/11 - ABRIGO PARA CAVALETE ENTRADA, D=1 1/4", D=1 1/2"OU 2" EM ALVENARIA REVESTIDA</t>
  </si>
  <si>
    <t>10-001-095</t>
  </si>
  <si>
    <t>PROTEÇÃO ANTICORROSIVA PARA TUBULAÇÃO ENTERRADA</t>
  </si>
  <si>
    <t>10-001-098</t>
  </si>
  <si>
    <t>ENVELOPAMENTO DE TUBULAÇÃO ENTERRADA, COM CONCRETO</t>
  </si>
  <si>
    <t>10-001-102</t>
  </si>
  <si>
    <t>CAVALETE DE ENTRADA QUÁDRUPLO GALVANIZADO - 3/4"</t>
  </si>
  <si>
    <t>10-001-103</t>
  </si>
  <si>
    <t>CAVALETE DE ENTRADA SEXTUPLO GALVANIZADO - 3/4"</t>
  </si>
  <si>
    <t>RESERVAÇÃO DE ÁGUA</t>
  </si>
  <si>
    <t>10-002-009</t>
  </si>
  <si>
    <t>HD.21 - RESERVATÓRIO DE FIBRA DE VIDRO - CAPACIDADE 1000L</t>
  </si>
  <si>
    <t>10-002-010</t>
  </si>
  <si>
    <t>CAIXA D'ÁGUA DE FIBRA DE VIDRO - 1500 LITROS</t>
  </si>
  <si>
    <t>10-002-014</t>
  </si>
  <si>
    <t>CAIXA D'ÁGUA DE POLIETILENO 5000 LITROS</t>
  </si>
  <si>
    <t>10-002-015</t>
  </si>
  <si>
    <t>CAIXA D'ÁGUA DE POLIETILENO 10.000 LITROS</t>
  </si>
  <si>
    <t>10-002-016</t>
  </si>
  <si>
    <t>CAIXA D'ÁGUA DE POLIETILENO 15.000 LITROS</t>
  </si>
  <si>
    <t>10-002-030</t>
  </si>
  <si>
    <t>ANÉIS PRÉ-MOLDADOS EM CONCRETO ARMADO P/ RESERVATÓRIO DE ÁGUA D=2,50M</t>
  </si>
  <si>
    <t>10-002-040</t>
  </si>
  <si>
    <t>LAJE PRÉ-MOLDADA D=2,50M E=8CM PARA RESERVATÓRIO</t>
  </si>
  <si>
    <t>10-002-041</t>
  </si>
  <si>
    <t>LAJE PRÉ-MOLDADA D=2,50M E=15CM PARA RESERVATÓRIO</t>
  </si>
  <si>
    <t>10-002-051</t>
  </si>
  <si>
    <t>TUBO DE AÇO GALVANIZADO, CLASSE LEVE I (LINHA ÁGUA) - 3/4"</t>
  </si>
  <si>
    <t>10-002-052</t>
  </si>
  <si>
    <t>TUBO DE AÇO GALVANIZADO, CLASSE LEVE I (LINHA ÁGUA) - 1"</t>
  </si>
  <si>
    <t>10-002-054</t>
  </si>
  <si>
    <t>TUBO DE AÇO GALVANIZADO, CLASSE LEVE I (LINHA ÁGUA) - 1 1/2"</t>
  </si>
  <si>
    <t>10-002-055</t>
  </si>
  <si>
    <t>TUBO DE AÇO GALVANIZADO, CLASSE LEVE I (LINHA ÁGUA) - 2"</t>
  </si>
  <si>
    <t>10-002-061</t>
  </si>
  <si>
    <t>HD.21 - TUBO DE PVC RÍGIDO, SOLDÁVEL (LINHA ÁGUA) - 25MM (3/4")</t>
  </si>
  <si>
    <t>10-002-062</t>
  </si>
  <si>
    <t>HD.21 - TUBO DE PVC RÍGIDO, SOLDÁVEL (LINHA ÁGUA) - 32MM (1")</t>
  </si>
  <si>
    <t>10-002-064</t>
  </si>
  <si>
    <t>HD.21 - TUBO DE PVC RÍGIDO, SOLDÁVEL (LINHA ÁGUA) - 50MM (1 1/2")</t>
  </si>
  <si>
    <t>10-002-065</t>
  </si>
  <si>
    <t>HD.21 - TUBO DE PVC RÍGIDO, SOLDÁVEL (LINHA ÁGUA) - 60MM (2")</t>
  </si>
  <si>
    <t>10-002-081</t>
  </si>
  <si>
    <t>HD.21 - REGISTRO DE GAVETA, METAL AMARELO - 3/4"</t>
  </si>
  <si>
    <t>10-002-082</t>
  </si>
  <si>
    <t>REGISTRO DE GAVETA, METAL AMARELO - 1"</t>
  </si>
  <si>
    <t>10-002-084</t>
  </si>
  <si>
    <t>HD.21 - REGISTRO DE GAVETA, METAL AMARELO - 1 1/2"</t>
  </si>
  <si>
    <t>10-002-085</t>
  </si>
  <si>
    <t>HD.21 - REGISTRO DE GAVETA, METAL AMARELO - 2"</t>
  </si>
  <si>
    <t>10-002-091</t>
  </si>
  <si>
    <t>HD.21 - TORNEIRA DE BÓIA, DE LATÃO - 3/4"</t>
  </si>
  <si>
    <t>10-002-092</t>
  </si>
  <si>
    <t>HD.21 - TORNEIRA DE BÓIA, DE LATÃO - 1"</t>
  </si>
  <si>
    <t>10-002-094</t>
  </si>
  <si>
    <t>HD.21 - TORNEIRA DE BÓIA, DE LATÃO - 1 1/2"</t>
  </si>
  <si>
    <t>10-002-095</t>
  </si>
  <si>
    <t>HD.21 - TORNEIRA DE BÓIA, DE LATÃO - 2"</t>
  </si>
  <si>
    <t>INSTALAÇÃO ELEVATÓRIA</t>
  </si>
  <si>
    <t>10-003-003</t>
  </si>
  <si>
    <t>CONJUNTO MOTOR-BOMBA - ATÉ 1/2HP</t>
  </si>
  <si>
    <t>10-003-004</t>
  </si>
  <si>
    <t>CONJUNTO MOTOR-BOMBA - ATÉ 3/4HP</t>
  </si>
  <si>
    <t>10-003-005</t>
  </si>
  <si>
    <t>CONJUNTO MOTOR-BOMBA - ATÉ 1HP</t>
  </si>
  <si>
    <t>10-003-006</t>
  </si>
  <si>
    <t>CONJUNTO MOTOR-BOMBA - ATÉ 2HP</t>
  </si>
  <si>
    <t>10-003-007</t>
  </si>
  <si>
    <t>CONJUNTO MOTOR-BOMBA - ATÉ 3HP</t>
  </si>
  <si>
    <t>10-003-008</t>
  </si>
  <si>
    <t>CONJUNTO MOTOR-BOMBA - ATÉ 4HP</t>
  </si>
  <si>
    <t>10-003-009</t>
  </si>
  <si>
    <t>CONJUNTO MOTOR-BOMBA - ATÉ 5HP</t>
  </si>
  <si>
    <t>10-003-010</t>
  </si>
  <si>
    <t>CONJUNTO MOTOR-BOMBA 80M3/H, 20MCA, 7,5CV, 3500RPM, 220/380V, TRIFÁSICO</t>
  </si>
  <si>
    <t>10-003-011</t>
  </si>
  <si>
    <t>CONJUNTO MOTOR-BOMBA 112M3/H, 20MCA, 10CV, 3500RPM, 220/380V, TRIFÁSICO</t>
  </si>
  <si>
    <t>10-003-012</t>
  </si>
  <si>
    <t>CONJUNTO MOTOR-BOMBA 160M3/H, 20MCA, 15CV, 1750RPM, 220/380V, TRIFÁSICO</t>
  </si>
  <si>
    <t>10-003-013</t>
  </si>
  <si>
    <t>CONJUNTO MOTOR-BOMBA 240M3/H, 20MCA, 20CV, 1750RPM, 220/380V, TRIFÁSICO</t>
  </si>
  <si>
    <t>10-003-014</t>
  </si>
  <si>
    <t>CONJUNTO MOTOR-BOMBA 270M3/H, 20MCA, 25CV, 1750RPM, 220/380V, TRIFÁSICO</t>
  </si>
  <si>
    <t>10-003-042</t>
  </si>
  <si>
    <t>TUBO DE AÇO-CARBONO GALVANIZADO, CL.MÉDIA (DIN2440) - 1" (RECALQUE)</t>
  </si>
  <si>
    <t>10-003-044</t>
  </si>
  <si>
    <t>TUBO DE AÇO-CARBONO GALVANIZADO, CL.MÉDIA (DIN2440) - 1 1/2" (SUCÇÃO)</t>
  </si>
  <si>
    <t>10-003-052</t>
  </si>
  <si>
    <t>10-003-054</t>
  </si>
  <si>
    <t>10-003-062</t>
  </si>
  <si>
    <t>VÁLVULA DE RETENÇÃO HORIZONTAL - 1"</t>
  </si>
  <si>
    <t>10-003-064</t>
  </si>
  <si>
    <t>VÁLVULA DE RETENÇÃO HORIZONTAL - 1 1/2"</t>
  </si>
  <si>
    <t>10-003-065</t>
  </si>
  <si>
    <t>VÁLVULA DE RETENÇÃO HORIZONTAL - 2"</t>
  </si>
  <si>
    <t>10-003-066</t>
  </si>
  <si>
    <t>VÁLVULA DE RETENÇÃO HORIZONTAL - 2 1/2"</t>
  </si>
  <si>
    <t>10-003-067</t>
  </si>
  <si>
    <t>VÁLVULA DE RETENÇÃO HORIZONTAL - 3"</t>
  </si>
  <si>
    <t>10-003-068</t>
  </si>
  <si>
    <t>VÁLVULA DE RETENÇÃO HORIZONTAL - 4"</t>
  </si>
  <si>
    <t>10-003-072</t>
  </si>
  <si>
    <t>VÁLVULA DE RETENÇÃO VERTICAL - 1"</t>
  </si>
  <si>
    <t>10-003-073</t>
  </si>
  <si>
    <t>VÁLVULA DE RETENÇÃO VERTICAL - 1 1/4"</t>
  </si>
  <si>
    <t>10-003-074</t>
  </si>
  <si>
    <t>VÁLVULA DE RETENÇÃO VERTICAL - 1 1/2"</t>
  </si>
  <si>
    <t>10-003-075</t>
  </si>
  <si>
    <t>VÁLVULA DE RETENÇÃO VERTICAL - 2"</t>
  </si>
  <si>
    <t>10-003-076</t>
  </si>
  <si>
    <t>VÁLVULA DE RETENÇÃO VERTICAL - 2 1/2"</t>
  </si>
  <si>
    <t>10-003-077</t>
  </si>
  <si>
    <t>VÁLVULA DE RETENÇÃO VERTICAL - 3"</t>
  </si>
  <si>
    <t>10-003-078</t>
  </si>
  <si>
    <t>VÁLVULA DE RETENÇÃO VERTICAL - 4"</t>
  </si>
  <si>
    <t>REDE DE ÁGUA FRIA - TUBULAÇÃO</t>
  </si>
  <si>
    <t>10-004-002</t>
  </si>
  <si>
    <t>10-004-003</t>
  </si>
  <si>
    <t>10-004-004</t>
  </si>
  <si>
    <t>TUBO DE AÇO GALVANIZADO, CLASSE LEVE I (LINHA ÁGUA) - 1 1/4"</t>
  </si>
  <si>
    <t>10-004-005</t>
  </si>
  <si>
    <t>10-004-006</t>
  </si>
  <si>
    <t>10-004-007</t>
  </si>
  <si>
    <t>TUBO DE AÇO GALVANIZADO, CLASSE LEVE I (LINHA ÁGUA) - 2 1/2"</t>
  </si>
  <si>
    <t>10-004-008</t>
  </si>
  <si>
    <t>TUBO DE AÇO GALVANIZADO, CLASSE LEVE I (LINHA ÁGUA) - 3"</t>
  </si>
  <si>
    <t>10-004-009</t>
  </si>
  <si>
    <t>TUBO DE AÇO GALVANIZADO, CLASSE LEVE I (LINHA ÁGUA) - 4"</t>
  </si>
  <si>
    <t>10-004-062</t>
  </si>
  <si>
    <t>TUBO DE PVC RÍGIDO, SOLDÁVEL (LINHA ÁGUA) - 25MM (3/4")</t>
  </si>
  <si>
    <t>10-004-063</t>
  </si>
  <si>
    <t>TUBO DE PVC RÍGIDO, SOLDÁVEL (LINHA ÁGUA) - 32MM (1")</t>
  </si>
  <si>
    <t>10-004-064</t>
  </si>
  <si>
    <t>TUBO DE PVC RÍGIDO, SOLDÁVEL (LINHA ÁGUA) - 40MM (1 1/4")</t>
  </si>
  <si>
    <t>10-004-065</t>
  </si>
  <si>
    <t>TUBO DE PVC RÍGIDO, SOLDÁVEL (LINHA ÁGUA) - 50MM (1 1/2")</t>
  </si>
  <si>
    <t>10-004-066</t>
  </si>
  <si>
    <t>TUBO DE PVC RÍGIDO, SOLDÁVEL (LINHA ÁGUA) - 60MM (2")</t>
  </si>
  <si>
    <t>10-004-067</t>
  </si>
  <si>
    <t>TUBO DE PVC RÍGIDO, SOLDÁVEL (LINHA ÁGUA) - 75MM (2 1/2")</t>
  </si>
  <si>
    <t>10-004-068</t>
  </si>
  <si>
    <t>TUBO DE PVC RÍGIDO, SOLDÁVEL (LINHA ÁGUA) - 85MM (3")</t>
  </si>
  <si>
    <t>10-004-069</t>
  </si>
  <si>
    <t>TUBO DE PVC RÍGIDO, SOLDÁVEL (LINHA ÁGUA) - 110MM (4")</t>
  </si>
  <si>
    <t>10-004-098</t>
  </si>
  <si>
    <t>REDE DE ÁGUA FRIA - ACESSÓRIOS</t>
  </si>
  <si>
    <t>10-005-002</t>
  </si>
  <si>
    <t>10-005-003</t>
  </si>
  <si>
    <t xml:space="preserve"> REGISTRO DE GAVETA, METAL AMARELO - 1"</t>
  </si>
  <si>
    <t>10-005-004</t>
  </si>
  <si>
    <t>REGISTRO DE GAVETA, METAL AMARELO - 1 1/4"</t>
  </si>
  <si>
    <t>10-005-005</t>
  </si>
  <si>
    <t>REGISTRO DE GAVETA, METAL AMARELO - 1 1/2"</t>
  </si>
  <si>
    <t>10-005-006</t>
  </si>
  <si>
    <t>REGISTRO DE GAVETA, METAL AMARELO - 2"</t>
  </si>
  <si>
    <t>10-005-007</t>
  </si>
  <si>
    <t>REGISTRO DE GAVETA, METAL AMARELO - 2 1/2"</t>
  </si>
  <si>
    <t>10-005-008</t>
  </si>
  <si>
    <t>REGISTRO DE GAVETA, METAL AMARELO - 3"</t>
  </si>
  <si>
    <t>10-005-009</t>
  </si>
  <si>
    <t>REGISTRO DE GAVETA, METAL AMARELO - 4"</t>
  </si>
  <si>
    <t>10-005-031</t>
  </si>
  <si>
    <t>REGISTRO DE GAVETA, METAL CROMADO - 3/4"</t>
  </si>
  <si>
    <t>10-005-032</t>
  </si>
  <si>
    <t>REGISTRO DE GAVETA, METAL CROMADO - 1"</t>
  </si>
  <si>
    <t>10-005-033</t>
  </si>
  <si>
    <t>REGISTRO DE GAVETA, METAL CROMADO - 1 1/4"</t>
  </si>
  <si>
    <t>10-005-034</t>
  </si>
  <si>
    <t>REGISTRO DE GAVETA, METAL CROMADO - 1 1/2"</t>
  </si>
  <si>
    <t>10-005-040</t>
  </si>
  <si>
    <t>REGISTRO DE PRESSÃO, METAL AMARELO - 1/2"</t>
  </si>
  <si>
    <t>10-005-041</t>
  </si>
  <si>
    <t>REGISTRO DE PRESSÃO, METAL AMARELO - 3/4"</t>
  </si>
  <si>
    <t>10-005-051</t>
  </si>
  <si>
    <t>REGISTRO DE PRESSÃO, METAL CROMADO - 3/4"</t>
  </si>
  <si>
    <t>10-005-060</t>
  </si>
  <si>
    <t>REGISTRO GLOBO COM ADAPTADOR E TAMPA - 2 1/2"</t>
  </si>
  <si>
    <t>REDE DE ÁGUA QUENTE</t>
  </si>
  <si>
    <t>10-006-020</t>
  </si>
  <si>
    <t>TUBO DE COBRE SEM COSTURA, CLASSE EL - 1/2"</t>
  </si>
  <si>
    <t>10-006-021</t>
  </si>
  <si>
    <t>TUBO DE COBRE SEM COSTURA, CLASSE EL - 3/4"</t>
  </si>
  <si>
    <t>10-006-022</t>
  </si>
  <si>
    <t>TUBO DE COBRE SEM COSTURA, CLASSE EL - 1"</t>
  </si>
  <si>
    <t>10-006-023</t>
  </si>
  <si>
    <t>TUBO DE COBRE SEM COSTURA, CLASSE EL - 1 1/4"</t>
  </si>
  <si>
    <t>10-006-024</t>
  </si>
  <si>
    <t>TUBO DE COBRE SEM COSTURA, CLASSE EL - 1 1/2"</t>
  </si>
  <si>
    <t>10-006-026</t>
  </si>
  <si>
    <t>TUBO DE COBRE SEM COSTURA, CLASSE A - 1/2"</t>
  </si>
  <si>
    <t>10-006-027</t>
  </si>
  <si>
    <t>TUBO DE COBRE SEM COSTURA, CLASSE A 3/4"</t>
  </si>
  <si>
    <t>10-006-028</t>
  </si>
  <si>
    <t>TUBO DE COBRE SEM COSTURA, CLASSE A 1"</t>
  </si>
  <si>
    <t>10-006-029</t>
  </si>
  <si>
    <t>TUBO DE COBRE SEM COSTURA, CLASSE A 1 1/4"</t>
  </si>
  <si>
    <t>10-006-030</t>
  </si>
  <si>
    <t>TUBO DE COBRE SEM COSTURA, CLASSE A 1 1/2"</t>
  </si>
  <si>
    <t>10-006-054</t>
  </si>
  <si>
    <t>REDE DE GÁS</t>
  </si>
  <si>
    <t>10-007-011</t>
  </si>
  <si>
    <t>TUBO PRETO DE AÇO-CARBONO, CLASSE SCH-40 - 3/4"</t>
  </si>
  <si>
    <t>10-007-012</t>
  </si>
  <si>
    <t>TUBO PRETO DE AÇO-CARBONO, CLASSE SCH-40 - 1"</t>
  </si>
  <si>
    <t>10-007-013</t>
  </si>
  <si>
    <t>TUBO PRETO DE AÇO-CARBONO, CLASSE SCH-40 - 1 1/4"</t>
  </si>
  <si>
    <t>10-007-014</t>
  </si>
  <si>
    <t>TUBO PRETO DE AÇO-CARBONO, CLASSE SCH-40 - 1 1/2"</t>
  </si>
  <si>
    <t>10-007-020</t>
  </si>
  <si>
    <t>VÁLVULA ESFÉRICA MONOBLOCO EM LATÃO, 3/4" NPT</t>
  </si>
  <si>
    <t>10-007-060</t>
  </si>
  <si>
    <t>HV.04 - ABRIGO PARA GÁS EM BLOCO DE CONCRETO APARENTE PARA 2 BOTIJÕES</t>
  </si>
  <si>
    <t>10-007-062</t>
  </si>
  <si>
    <t>HV.09/11 - ABRIGO PARA GÁS EM ALVENARIA REVESTIDA PARA 2 BOTIJÕES</t>
  </si>
  <si>
    <t>10-007-063</t>
  </si>
  <si>
    <t>HV.13/15 - ABRIGO PARA GÁS EM BLOCOS DE CONCRETO APARENTE PARA 2 CILINDROS</t>
  </si>
  <si>
    <t>10-007-064</t>
  </si>
  <si>
    <t>HV.13/15 - ABRIGO PARA GÁS EM BLOCO DE CONCRETO APARENTE PARA 4 CILINDROS</t>
  </si>
  <si>
    <t>10-007-065</t>
  </si>
  <si>
    <t>HV.13/15 - ABRIGO PARA GÁS EM BLOCO DE CONCRETO APARENTE PARA 6 CILINDROS</t>
  </si>
  <si>
    <t>10-007-067</t>
  </si>
  <si>
    <t>HV.17/18 - ABRIGO PARA GÁS EM TIJOLO APARENTE PARA 4 CILINDROS</t>
  </si>
  <si>
    <t>10-007-068</t>
  </si>
  <si>
    <t>HV.17/18 - ABRIGO PARA GÁS EM TIJOLO APARENTE PARA 6 CILINDROS</t>
  </si>
  <si>
    <t>10-007-069</t>
  </si>
  <si>
    <t>HV.19/21 - ABRIGO PARA GÁS EM ALVENARIA REVESTIDA PARA 2 CILINDROS</t>
  </si>
  <si>
    <t>10-007-070</t>
  </si>
  <si>
    <t>HV.19/21 - ABRIGO PARA GÁS EM ALVENARIA REVESTIDA PARA 4 CILINDROS</t>
  </si>
  <si>
    <t>10-007-071</t>
  </si>
  <si>
    <t>HV.19/21 - ABRIGO PARA GÁS EM ALVENARIA REVESTIDA PARA 6 CILINDROS</t>
  </si>
  <si>
    <t>10-007-080</t>
  </si>
  <si>
    <t>HD.10 - INSTALAÇÃO PARA 2 BOTIJÕES GLP 13KG, EXCLUSIVE ABRIGO</t>
  </si>
  <si>
    <t>10-007-081</t>
  </si>
  <si>
    <t>HD.11/13 - INSTALAÇÃO PARA 2 CILINDROS GLP 45 KG, EXCLUSIVE ABRIGO</t>
  </si>
  <si>
    <t>10-007-082</t>
  </si>
  <si>
    <t>HD.11/13 - INSTALAÇÃO PARA 4 CILINDRO GLP 45KG, EXCLUSIVE ABRIGO</t>
  </si>
  <si>
    <t>10-007-083</t>
  </si>
  <si>
    <t>HD.11/13  - INSTALAÇÃO PARA 6 CILINDROS GLP 45KG, EXCLUSIVE ABRIGO</t>
  </si>
  <si>
    <t>10-007-085</t>
  </si>
  <si>
    <t>BOTIJÃO DE GÁS DE 13KG COM CARGA</t>
  </si>
  <si>
    <t>10-007-086</t>
  </si>
  <si>
    <t>CILINDRO DE G.L.P. DE 45KG COM CARGA</t>
  </si>
  <si>
    <t>10-007-090</t>
  </si>
  <si>
    <t>CAIXA COM COLETOR DE ÁGUA (SIFÃO) PARA REDE DE GÁS</t>
  </si>
  <si>
    <t>10-007-095</t>
  </si>
  <si>
    <t>10-007-098</t>
  </si>
  <si>
    <t>REDE DE PREVENÇÃO E COMBATE A INCÊNDIOS</t>
  </si>
  <si>
    <t>TUBO DE AÇO-CARBONO GALVANIZADO, CLASSE MÉDIA (DIN2440) - 2 1/2"</t>
  </si>
  <si>
    <t>10-008-003</t>
  </si>
  <si>
    <t>TUBO DE AÇO-CARBONO GALVANIZADO, CLASSE MÉDIA (DIN2440) - 3"</t>
  </si>
  <si>
    <t>10-008-005</t>
  </si>
  <si>
    <t>TUBO DE AÇO-CARBONO GALVANIZADO, CLASSE MÉDIA (DIN2440) - 4"</t>
  </si>
  <si>
    <t>10-008-006</t>
  </si>
  <si>
    <t>TUBO DE AÇO-CARBONO GALVANIZADO, CLASSE MÉDIA (DIN2440) - 6"</t>
  </si>
  <si>
    <t>10-008-031</t>
  </si>
  <si>
    <t>10-008-032</t>
  </si>
  <si>
    <t>10-008-034</t>
  </si>
  <si>
    <t>10-008-049</t>
  </si>
  <si>
    <t>10-008-050</t>
  </si>
  <si>
    <t>RECALQUE DE PASSEIO COM UNIÃO ENGATE RÁPIDO - REGISTRO TIPO GLOBO 2 1/2"</t>
  </si>
  <si>
    <t>10-008-055</t>
  </si>
  <si>
    <t>HIDRANTE COM UNIÃO DE ENGATE RÁPIDO - REGISTRO TIPO GLOBO 2 1/2"</t>
  </si>
  <si>
    <t>10-008-060</t>
  </si>
  <si>
    <t>ABRIGO DE EMBUTIR PARA HIDRANTE E MANGUEIRA - CHAPA DE AÇO N.20</t>
  </si>
  <si>
    <t>10-008-065</t>
  </si>
  <si>
    <t>MANGUEIRA DE INCÊNDIO COM UNIÃO DE ENGATE RÁPIDO, 15M - 1 1/2"</t>
  </si>
  <si>
    <t>10-008-068</t>
  </si>
  <si>
    <t>MANGUEIRA DE INCÊNDIO COM UNIÃO DE ENGATE RÁPIDO, 30M - 1 1/2"</t>
  </si>
  <si>
    <t>10-008-072</t>
  </si>
  <si>
    <t>MANGUEIRA DE INCÊNDIO COM UNIÃO DE ENGATE RÁPIDO, 30M - 2 1/2"</t>
  </si>
  <si>
    <t>10-008-073</t>
  </si>
  <si>
    <t>ESGUICHO DE INCÊNDIO COM ENGATE RÁPIDO - 1 1/2"X1/2"</t>
  </si>
  <si>
    <t>10-008-080</t>
  </si>
  <si>
    <t>EXTINTOR DE INCÊNDIO COM CARGA DE GÁS CARBÔNICO (CO2) - 4KG</t>
  </si>
  <si>
    <t>10-008-081</t>
  </si>
  <si>
    <t>EXTINTOR DE INCÊNDIO COM CARGA DE GÁS CARBÔNICO (CO2) - 6KG</t>
  </si>
  <si>
    <t>10-008-082</t>
  </si>
  <si>
    <t>EXTINTOR DE INCÊNDIO COM CARGA DE GÁS CARBÔNICO (CO2) - 10KG</t>
  </si>
  <si>
    <t>10-008-085</t>
  </si>
  <si>
    <t>EXTINTOR DE INCÊNDIO COM CARGA DE ÁGUA PRESSURIZADA - 10L</t>
  </si>
  <si>
    <t>10-008-088</t>
  </si>
  <si>
    <t>EXTINTOR DE INCÊNDIO COM CARGA DE ESPUMA QUÍMICA - 9L</t>
  </si>
  <si>
    <t>10-008-090</t>
  </si>
  <si>
    <t>EXTINTOR DE INCÊNDIO COM CARGA DE PÓ QUÍMICO SECO - 4KG</t>
  </si>
  <si>
    <t>10-008-092</t>
  </si>
  <si>
    <t>EXTINTOR DE INCÊNDIO COM CARGA DE PÓ QUÍMICO SECO - 8KG</t>
  </si>
  <si>
    <t>10-008-093</t>
  </si>
  <si>
    <t>EXTINTOR DE INCÊNDIO COM CARGA DE PÓ QUÍMICO SECO - 12KG</t>
  </si>
  <si>
    <t>10-008-095</t>
  </si>
  <si>
    <t>SETA PARA HIDRANTE/EXTINTOR DE INCÊNDIO</t>
  </si>
  <si>
    <t>REDE DE ESGOTO SANITÁRIO - TUBULAÇÃO</t>
  </si>
  <si>
    <t>10-009-010</t>
  </si>
  <si>
    <t>TUBO DE FERRO FUNDIDO PARA ESGOTO, LINHA SMU - 50MM</t>
  </si>
  <si>
    <t>10-009-011</t>
  </si>
  <si>
    <t>TUBO DE FERRO FUNDIDO PARA ESGOTO, LINHA SMU - 75MM</t>
  </si>
  <si>
    <t>10-009-012</t>
  </si>
  <si>
    <t>TUBO DE FERRO FUNDIDO PARA ESGOTO, LINHA SMU - 100MM</t>
  </si>
  <si>
    <t>10-009-013</t>
  </si>
  <si>
    <t>TUBO DE FERRO FUNDIDO PARA ESGOTO, LINHA SMU - 150MM</t>
  </si>
  <si>
    <t>10-009-030</t>
  </si>
  <si>
    <t>TUBO DE PVC RÍGIDO, PONTA E BOLSA (LINHA ESGOTO) - 40MM (1 1/2")</t>
  </si>
  <si>
    <t>10-009-031</t>
  </si>
  <si>
    <t>TUBO DE PVC RÍGIDO, PONTA E BOLSA (LINHA ESGOTO) - 50MM (2")</t>
  </si>
  <si>
    <t>10-009-032</t>
  </si>
  <si>
    <t>TUBO DE PVC RÍGIDO, PONTA E BOLSA (LINHA ESGOTO) - 75MM (3")</t>
  </si>
  <si>
    <t>10-009-033</t>
  </si>
  <si>
    <t>TUBO DE PVC RÍGIDO, PONTA E BOLSA (LINHA ESGOTO) - 100MM (4")</t>
  </si>
  <si>
    <t>10-009-034</t>
  </si>
  <si>
    <t>TUBO DE PVC RÍGIDO, PONTA E BOLSA (LINHA ESGOTO) - 150MM (6")</t>
  </si>
  <si>
    <t>10-009-035</t>
  </si>
  <si>
    <t>TUBO DE PVC RÍGIDO, PONTA E BOLSA (LINHA ESGOTO) - 200MM (8")</t>
  </si>
  <si>
    <t>10-009-098</t>
  </si>
  <si>
    <t>REDE DE ESGOTO SANITÁRIO - ACESSÓRIOS</t>
  </si>
  <si>
    <t>10-010-001</t>
  </si>
  <si>
    <t>RALO SECO DE PVC RÍGIDO, COM SAÍDA SOLDADA DE 40MM - DIÂMETRO 100MM</t>
  </si>
  <si>
    <t>10-010-010</t>
  </si>
  <si>
    <t>CAIXA SIFONADA DE PVC RÍGIDO - 100X150MM</t>
  </si>
  <si>
    <t>10-010-012</t>
  </si>
  <si>
    <t>CAIXA SIFONADA DE PVC RÍGIDO - 150X150MM</t>
  </si>
  <si>
    <t>10-010-015</t>
  </si>
  <si>
    <t>CAIXA SIFONADA DE PVC RÍGIDO 250X230X75MM</t>
  </si>
  <si>
    <t>10-010-035</t>
  </si>
  <si>
    <t>RALO SECO DE FERRO FUNDIDO, COM SAÍDA VERTICAL (SMU) - DIÂMETRO 100MM</t>
  </si>
  <si>
    <t>10-010-036</t>
  </si>
  <si>
    <t>CAIXA DE GORDURA COM CESTO DE LIMPEZA EM PVC 100MM - TIGRE OU SIMILAR</t>
  </si>
  <si>
    <t>10-010-059</t>
  </si>
  <si>
    <t>CAIXA DE GORDURA, ALVENARIA DE TIJOLOS MACIÇOS COMUNS - 60X60CM</t>
  </si>
  <si>
    <t>10-010-060</t>
  </si>
  <si>
    <t>FOSSA SÉPTICA EM ANÉIS DE CONCRETO, PARA 10 PESSOAS - 1,40 X 1,20M</t>
  </si>
  <si>
    <t>10-010-061</t>
  </si>
  <si>
    <t>FOSSA SÉPTICA EM ANÉIS DE CONCRETO, PARA 20 PESSOAS - 1,40 X 1,70M</t>
  </si>
  <si>
    <t>10-010-064</t>
  </si>
  <si>
    <t>FOSSA SÉPTICA EM ANÉIS DE CONCRETO, PARA 100 PESSOAS - 2,40 X 2,50M</t>
  </si>
  <si>
    <t>10-010-066</t>
  </si>
  <si>
    <t>FOSSA SÉPTICA EM ANÉIS DE CONCRETO, PARA 140 PESSOAS - 2,40 X 3,50M</t>
  </si>
  <si>
    <t>10-010-070</t>
  </si>
  <si>
    <t>SUMIDOURO, DIÂMETRO INTERNO 2,00M - POÇO ABSORVENTE</t>
  </si>
  <si>
    <t>10-010-071</t>
  </si>
  <si>
    <t>SUMIDOURO, DIÂMETRO INTERNO 2,00M - TAMPÃO DE CONCRETO</t>
  </si>
  <si>
    <t>10-010-081</t>
  </si>
  <si>
    <t>FILTRO ANAERÓBICO D=3,00M H=2,00M</t>
  </si>
  <si>
    <t>10-010-084</t>
  </si>
  <si>
    <t>ANEL DE CONCRETO D=2,00 H=0,50M</t>
  </si>
  <si>
    <t>10-010-085</t>
  </si>
  <si>
    <t>ANEL DE CONCRETO D=3,00 H=0,50M</t>
  </si>
  <si>
    <t>10-010-094</t>
  </si>
  <si>
    <t>HA.01 - CAIXA DE LIGAÇÃO OU INSPEÇÃO - ESCAVAÇÃO E APILOAMENTO</t>
  </si>
  <si>
    <t>10-010-095</t>
  </si>
  <si>
    <t>10-010-096</t>
  </si>
  <si>
    <t>10-010-097</t>
  </si>
  <si>
    <t>CAIXA DE LIGAÇÃO OU INSPEÇÃO - ALVENARIA DE 1 TIJOLO, REVESTIDA</t>
  </si>
  <si>
    <t>10-010-098</t>
  </si>
  <si>
    <t>REDE DE ÁGUAS PLUVIAIS - CAPTAÇÃO</t>
  </si>
  <si>
    <t>10-011-001</t>
  </si>
  <si>
    <t>DY.01 - CALHA EM CHAPA DE AÇO GALVANIZADO N.24 - DESENVOLVIMENTO 33CM</t>
  </si>
  <si>
    <t>10-011-002</t>
  </si>
  <si>
    <t>DY.01 - CALHA EM CHAPA DE AÇO GALVANIZADO N.24 - DESENVOLVIMENTO 50CM</t>
  </si>
  <si>
    <t>10-011-003</t>
  </si>
  <si>
    <t>DY.01 - CALHA EM CHAPA DE AÇO GALVANIZADO N.24 - DESENVOLVIMENTO 100CM</t>
  </si>
  <si>
    <t>10-011-004</t>
  </si>
  <si>
    <t>DY.01 - CALHA EM ALUMÍNIO - ESP. 0,8MM - DESENVOLVIMENTO 50CM</t>
  </si>
  <si>
    <t>10-011-005</t>
  </si>
  <si>
    <t>DY.01 - CALHA EM ALUMÍNIO - ESP. 0,8MM - DESENVOLVIMENTO 100CM</t>
  </si>
  <si>
    <t>10-011-006</t>
  </si>
  <si>
    <t>DY.01 - CALHA EM ALUMÍNIO ESP. 1,0MM - DESENVOLVIMENTO 50CM</t>
  </si>
  <si>
    <t>10-011-007</t>
  </si>
  <si>
    <t>DY.01 - CALHA EM ALUMÍNIO ESP. 1,0MM - DESENVOLVIMENTO 100CM</t>
  </si>
  <si>
    <t>10-011-010</t>
  </si>
  <si>
    <t>DY.01 - CALHA EM PVC COM 125 ≤ DIÂM. ≤ 150MM</t>
  </si>
  <si>
    <t>10-011-030</t>
  </si>
  <si>
    <t>RUFO EM CHAPA DE AÇO GALVANIZADO N.24 - DESENVOLVIMENTO 16CM</t>
  </si>
  <si>
    <t>10-011-031</t>
  </si>
  <si>
    <t>RUFO EM CHAPA DE AÇO GALVANIZADO N.24 - DESENVOLVIMENTO 25CM</t>
  </si>
  <si>
    <t>10-011-032</t>
  </si>
  <si>
    <t>RUFO EM CHAPA DE AÇO GALVANIZADO N.24 - DESENVOLVIMENTO 33CM</t>
  </si>
  <si>
    <t>10-011-033</t>
  </si>
  <si>
    <t>RUFO EM CHAPA DE AÇO GALVANIZADO N.24 - DESENVOLVIMENTO 50CM</t>
  </si>
  <si>
    <t>10-011-034</t>
  </si>
  <si>
    <t>DY.01 - RUFO EM CHAPA DE AÇO GALVANIZADO N.24 - DESENVOLVIMENTO 100CM</t>
  </si>
  <si>
    <t>10-011-035</t>
  </si>
  <si>
    <t>RUFO EM CHAPA DE AÇO GALVANIZADO N.24 - DESENVOLVIMENTO 130CM</t>
  </si>
  <si>
    <t>10-011-036</t>
  </si>
  <si>
    <t>RUFO EM CHAPA DE AÇO GALVANIZADO N.24 - DESENVOLVIMENTO 140 CM</t>
  </si>
  <si>
    <t>10-011-070</t>
  </si>
  <si>
    <t>HC.10/11 - CANALETA DE CONCRETO, TIPO GUIA E SARJETA - SECÇÃO 15X40CM</t>
  </si>
  <si>
    <t>10-011-071</t>
  </si>
  <si>
    <t>HC.10/11 - CANALETA DE CONCRETO, TIPO GUIA E SARJETA - SECÇÃO 15X50CM</t>
  </si>
  <si>
    <t>10-011-072</t>
  </si>
  <si>
    <t>HC.01/02 - CANALETA DE CONCRETO DE A.P.P/TAMPA/GRELHA DE CONCRETO OU FERRO L=30CM</t>
  </si>
  <si>
    <t>10-011-073</t>
  </si>
  <si>
    <t>HC.01/02 - CANALETA DE CONCRETO DE A.P.P/TAMPA/GRELHA DE CONCRETO OU FERRO L=40CM</t>
  </si>
  <si>
    <t>10-011-076</t>
  </si>
  <si>
    <t>CANALETA MEIA CANA EM CONCRETO D=30CM</t>
  </si>
  <si>
    <t>10-011-077</t>
  </si>
  <si>
    <t>CANALETA MEIA CANA EM CONCRETO D=40CM</t>
  </si>
  <si>
    <t>10-011-085</t>
  </si>
  <si>
    <t>HV.24 - CANALETA DE ALVENARIA PARA GRELHA DE FERRO  L=20CM</t>
  </si>
  <si>
    <t>10-011-086</t>
  </si>
  <si>
    <t>HV.22/23 - CANALETA DE ALVENARIA PARA GRELHA OU TAMPA DE CONCRETO  L=30CM</t>
  </si>
  <si>
    <t>10-011-087</t>
  </si>
  <si>
    <t>HV.22/23 - CANALETA DE ALVENARIA PARA GRELHA OU TAMPA DE CONCRETO  L=40CM</t>
  </si>
  <si>
    <t>10-011-089</t>
  </si>
  <si>
    <t>CANTONEIRA DE FERRO 1"X1"X1/8" PARA APOIO E CHUMBAMENTO DAS GRELHAS DE FERRO</t>
  </si>
  <si>
    <t>10-011-090</t>
  </si>
  <si>
    <t>HC.05 - GRELHA DE CONCRETO PARA CANALETA - L=30CM - SEM PASSAGEM DE VEÍCULOS</t>
  </si>
  <si>
    <t>10-011-092</t>
  </si>
  <si>
    <t>HP.02/04 - GRELHA DE FERRO PERFILADO PARA CANALETA - L=30CM</t>
  </si>
  <si>
    <t>10-011-093</t>
  </si>
  <si>
    <t>HP.02/04 - GRELHA DE FERRO PERFILADO PARA CANALETAS A CÉU ABERTO - 40CM</t>
  </si>
  <si>
    <t>10-011-094</t>
  </si>
  <si>
    <t>HP.02/04 - GRELHA DE FERRO PERFILADO PARA CANALETAS A CÉU ABERTO - 50CM</t>
  </si>
  <si>
    <t>10-011-096</t>
  </si>
  <si>
    <t>HC.03 - TAMPA DE CONCRETO PARA CANALETA DE A.P.L=0,30M</t>
  </si>
  <si>
    <t>10-011-097</t>
  </si>
  <si>
    <t>HC.04 - TAMPA DE CONCRETO PARA CANALETA DE A.P.L=0,40M</t>
  </si>
  <si>
    <t>10-011-099</t>
  </si>
  <si>
    <t>GRELHA DE CONCRETO PARA CANALETA - L=30CM - COM PASSAGEM DE VEÍCULOS</t>
  </si>
  <si>
    <t>REDE DE ÁGUAS PLUVIAIS - TUBULAÇÃO</t>
  </si>
  <si>
    <t>10-012-010</t>
  </si>
  <si>
    <t>CONDUTOR EM TUBO DE FERRO FUNDIDO PARA ESGOTO, LINHA SMU - 50MM</t>
  </si>
  <si>
    <t>10-012-011</t>
  </si>
  <si>
    <t>CONDUTOR EM TUBO DE FERRO FUNDIDO PARA ESGOTO, LINHA SMU - 75MM</t>
  </si>
  <si>
    <t>10-012-012</t>
  </si>
  <si>
    <t>CONDUTOR EM TUBO DE FERRO FUNDIDO PARA ESGOTO, LINHA SMU - 100MM</t>
  </si>
  <si>
    <t>10-012-013</t>
  </si>
  <si>
    <t>CONDUTOR EM TUBO DE FERRO FUNDIDO PARA ESGOTO, LINHA SMU - 150MM</t>
  </si>
  <si>
    <t>10-012-014</t>
  </si>
  <si>
    <t>CONDUTOR EM TUBO DE PVC RÍGIDO, PONTA E BOLSA - 50MM (2")</t>
  </si>
  <si>
    <t>10-012-015</t>
  </si>
  <si>
    <t>CONDUTOR EM TUBO DE PVC RÍGIDO, PONTA E BOLSA - 75MM (3")</t>
  </si>
  <si>
    <t>10-012-016</t>
  </si>
  <si>
    <t>CONDUTOR EM TUBO DE PVC RÍGIDO, PONTA E BOLSA - 100MM (4")</t>
  </si>
  <si>
    <t>10-012-017</t>
  </si>
  <si>
    <t>CONDUTOR EM TUBO DE PVC RÍGIDO, PONTA E BOLSA - 150MM (6")</t>
  </si>
  <si>
    <t>10-012-018</t>
  </si>
  <si>
    <t>CONDUTOR EM TUBO DE PVC RÍGIDO, PONTA E BOLSA - 200MM (8")</t>
  </si>
  <si>
    <t>10-012-026</t>
  </si>
  <si>
    <t>GRELHA HEMISFÉRICA DE FERRO FUNDIDO - 75MM</t>
  </si>
  <si>
    <t>10-012-027</t>
  </si>
  <si>
    <t>GRELHA HEMISFÉRICA DE FERRO FUNDIDO - 100MM</t>
  </si>
  <si>
    <t>10-012-028</t>
  </si>
  <si>
    <t>GRELHA HEMISFÉRICA DE FERRO FUNDIDO - 150MM</t>
  </si>
  <si>
    <t>10-012-029</t>
  </si>
  <si>
    <t>CURVA DE FERRO FUNDIDO, LINHA SMU (LIGAÇÃO REDE-CONDUTOR) - 50MM</t>
  </si>
  <si>
    <t>10-012-030</t>
  </si>
  <si>
    <t>CURVA DE FERRO FUNDIDO, LINHA SMU (LIGAÇÃO REDE-CONDUTOR) - 75MM</t>
  </si>
  <si>
    <t>10-012-031</t>
  </si>
  <si>
    <t>CURVA DE FERRO FUNDIDO, LINHA SMU (LIGAÇÃO REDE-CONDUTOR) - 100MM</t>
  </si>
  <si>
    <t>10-012-032</t>
  </si>
  <si>
    <t>CURVA DE FERRO FUNDIDO, LINHA SMU (LIGAÇÃO REDE-CONDUTOR) - 150MM</t>
  </si>
  <si>
    <t>10-012-034</t>
  </si>
  <si>
    <t>LIGAÇÃO PARA DESPEJO LIVRE EM SARJETAS, COM TUBO DE FERRO FUNDIDO SMU - 100MM</t>
  </si>
  <si>
    <t>10-012-080</t>
  </si>
  <si>
    <t>10-012-081</t>
  </si>
  <si>
    <t>10-012-082</t>
  </si>
  <si>
    <t>10-012-083</t>
  </si>
  <si>
    <t>10-012-090</t>
  </si>
  <si>
    <t>10-012-091</t>
  </si>
  <si>
    <t>10-012-092</t>
  </si>
  <si>
    <t>10-012-093</t>
  </si>
  <si>
    <t>10-012-094</t>
  </si>
  <si>
    <t>10-012-098</t>
  </si>
  <si>
    <t>HA.01 - ENVELOPAMENTO DE TUBULAÇÃO ENTERRADA, COM CONCRETO</t>
  </si>
  <si>
    <t>APARELHOS SANITÁRIOS E EQUIPAMENTOS</t>
  </si>
  <si>
    <t>10-013-001</t>
  </si>
  <si>
    <t>BACIA SANITÁRIA SIFONADA, DE LOUÇA BRANCA</t>
  </si>
  <si>
    <t>10-013-003</t>
  </si>
  <si>
    <t>BACIA SANITÁRIA COM CAIXA ACOPLADA DE LOUÇA BRANCA</t>
  </si>
  <si>
    <t>10-013-004</t>
  </si>
  <si>
    <t>BACIA SANITÁRIA INFANTIL SIFONADA, DE LOUÇA BRANCA</t>
  </si>
  <si>
    <t>10-013-005</t>
  </si>
  <si>
    <t>BACIA SANITÁRIA ALTEADA PARA PORTADORES DE DEFICIÊNCIA FÍSICA</t>
  </si>
  <si>
    <t>10-013-008</t>
  </si>
  <si>
    <t>LAVATÓRIO DE LOUÇA BRANCA, SEM COLUNA, CAPACIDADE MÍNIMA 5L, EXCLUSIVE TORNEIRA</t>
  </si>
  <si>
    <t>10-013-014</t>
  </si>
  <si>
    <t>LAVATÓRIO DE LOUÇA INDIVIDUAL PARA PORTADORES DE DEFICIÊNCIA FÍSICA</t>
  </si>
  <si>
    <t>10-013-016</t>
  </si>
  <si>
    <t>LAVATÓRIO OVAL DE EMBUTIR, LOUÇA BRANCA - EXCLUSIVE TORNEIRA</t>
  </si>
  <si>
    <t>10-013-019</t>
  </si>
  <si>
    <t>HX.01 - LAVATÓRIO E BEBEDOURO DE CHAPA AÇO INOX CHAPA 18 - EXCLUSIVE TORNEIRA</t>
  </si>
  <si>
    <t>10-013-025</t>
  </si>
  <si>
    <t>MICTÓRIO INDIVIDUAL DE LOUÇA BRANCA, TIPO BACIA - DE CENTRO</t>
  </si>
  <si>
    <t>10-013-036</t>
  </si>
  <si>
    <t>MICTÓRIO INDIVIDUAL DE LOUÇA, PARA DEFICIENTE</t>
  </si>
  <si>
    <t>10-013-038</t>
  </si>
  <si>
    <t>HX.02 - MICTÓRIO COLETIVO DE AÇO INOXIDÁVEL - COMPRIMENTO 0/2000MM</t>
  </si>
  <si>
    <t>10-013-039</t>
  </si>
  <si>
    <t>CONJUNTO ANTIVANDALISMO PARA MICTÓRIO FORMADO  POR VÁLVULA DE FECHAMENTO AUTOMÁTICO E RABICHO DE METAL</t>
  </si>
  <si>
    <t>10-013-040</t>
  </si>
  <si>
    <t>TANQUE DE LOUÇA BRANCA, SEM COLUNA, CAPACIDADE MÍNIMA 30L, EXCLUSIVE TORNEIRA</t>
  </si>
  <si>
    <t>10-013-050</t>
  </si>
  <si>
    <t>MX.05/06 - CUBA SIMPLES DE AÇO INOXIDÁVEL CHAPA 20 - 500X400X200MM</t>
  </si>
  <si>
    <t>10-013-051</t>
  </si>
  <si>
    <t>MR.06 - CUBA SIMPLES DE AÇO INOXIDÁVEL CHAPA 20 - 560X335X150MM</t>
  </si>
  <si>
    <t>10-013-052</t>
  </si>
  <si>
    <t>CUBA SIMPLES DE AÇO INOXIDÁVEL CHAPA 20 - 500X400X250MM</t>
  </si>
  <si>
    <t>10-013-053</t>
  </si>
  <si>
    <t>CUBA SIMPLES DE AÇO INOXIDÁVEL CHAPA 20 - 500X400X150MM</t>
  </si>
  <si>
    <t>10-013-055</t>
  </si>
  <si>
    <t>CUBA DUPLA DE AÇO INOXIDÁVEL CHAPA 20 - 700X400X150MM</t>
  </si>
  <si>
    <t>10-013-057</t>
  </si>
  <si>
    <t>CUBA DUPLA DE AÇO INOXIDÁVEL CHAPA 20 - 1020X400X200MM</t>
  </si>
  <si>
    <t>10-013-058</t>
  </si>
  <si>
    <t>TANQUE DE PANELA EM AÇO INOXIDÁVEL CHAPA 18  - 600X500X400MM</t>
  </si>
  <si>
    <t>10-013-059</t>
  </si>
  <si>
    <t>HX.04 - TANQUE DE PANELA EM AÇO INOXIDÁVEL CHAPA 18 - 600X800X300MM</t>
  </si>
  <si>
    <t>10-013-060</t>
  </si>
  <si>
    <t>TANQUE DE PANELA EM AÇO INOXIDÁVEL - 600X500X500MM</t>
  </si>
  <si>
    <t>10-013-061</t>
  </si>
  <si>
    <t>CUBA DE FIBRA DE VIDRO 600 X 500 X 200MM</t>
  </si>
  <si>
    <t>10-013-062</t>
  </si>
  <si>
    <t>TANQUE PARA LAVA PÉS</t>
  </si>
  <si>
    <t>10-013-070</t>
  </si>
  <si>
    <t>BEBEDOURO ELÉTRICO COM SISTEMA DE REFRIGERAÇÃO E DUAS SAÍDAS - 40L</t>
  </si>
  <si>
    <t>10-013-071</t>
  </si>
  <si>
    <t>BEBEDOURO ELÉTRICO COM SISTEMA DE REFRIGERAÇÃO E DUAS SAÍDAS - 80L</t>
  </si>
  <si>
    <t>10-013-078</t>
  </si>
  <si>
    <t>FILTRO TIPO CUNO OU SIMILAR COM ELEMENTO FILTRANTE CEL./CARVAO/CEL. 180 L/H</t>
  </si>
  <si>
    <t>10-014-000</t>
  </si>
  <si>
    <t>METAIS SANITÁRIOS E ACESSÓRIOS</t>
  </si>
  <si>
    <t>10-014-003</t>
  </si>
  <si>
    <t>TORNEIRA DE PRESSÃO PARA USO GERAL, METAL CROMADO - 1/2"</t>
  </si>
  <si>
    <t>10-014-004</t>
  </si>
  <si>
    <t>TORNEIRA DE PRESSÃO PARA USO GERAL, METAL CROMADO - 3/4"</t>
  </si>
  <si>
    <t>10-014-008</t>
  </si>
  <si>
    <t>TORNEIRA DE PRESSÃO PARA PIA, COM CORPO LONGO E AERADOR - 3/4"</t>
  </si>
  <si>
    <t>10-014-009</t>
  </si>
  <si>
    <t>TORNEIRA CLÍNICA DE MESA - 12 CM - 1/2"</t>
  </si>
  <si>
    <t>10-014-010</t>
  </si>
  <si>
    <t>TORNEIRA DE MESA COM ACIONAMENTO MANUAL E FECHAMENTO AUTOMÁTICO</t>
  </si>
  <si>
    <t>10-014-011</t>
  </si>
  <si>
    <t>TORNEIRA ELETRÔNICA DE MESA, COM SENSOR E ACIONAMENTO ELÉTRICO</t>
  </si>
  <si>
    <t>10-014-012</t>
  </si>
  <si>
    <t>BICA ALTA ARTICULÁVEL DE MESA - 1/2"</t>
  </si>
  <si>
    <t>10-014-013</t>
  </si>
  <si>
    <t>MISTURADOR DE PAREDE PARA PIA, COM BICA MÓVEL TIPO LONGA E AERADOR - 3/4"</t>
  </si>
  <si>
    <t>10-014-015</t>
  </si>
  <si>
    <t>REGISTRO REGULADOR DE VAZÃO - 1/2"</t>
  </si>
  <si>
    <t>10-014-016</t>
  </si>
  <si>
    <t>TORNEIRA DE PAREDE ANTIVANDALISMO</t>
  </si>
  <si>
    <t>10-014-017</t>
  </si>
  <si>
    <t>TORNEIRA DE ACIONAMENTO RESTRITO DE PAREDE</t>
  </si>
  <si>
    <t>10-014-018</t>
  </si>
  <si>
    <t>TORNEIRA ELÉTRICA AUTOMÁTICA, COM CORPO EM PVC CROMADO - 220V</t>
  </si>
  <si>
    <t>10-014-019</t>
  </si>
  <si>
    <t>VÁLVULA DE ACIONAMENTO HIDRO-MECÂNICO POR PEDAL</t>
  </si>
  <si>
    <t>10-014-024</t>
  </si>
  <si>
    <t>VÁLVULA DE DESCARGA COM DUPLO ACIONAMENTO</t>
  </si>
  <si>
    <t>10-014-025</t>
  </si>
  <si>
    <t>VÁLVULA DE DESCARGA EXTERNA COM ALAVANCA - 1 1/4"</t>
  </si>
  <si>
    <t>10-014-026</t>
  </si>
  <si>
    <t>ACABAMENTO ANTIVANDALISMO PARA VÁLVULA DE DESCARGA</t>
  </si>
  <si>
    <t>10-014-030</t>
  </si>
  <si>
    <t>VÁLVULA DE FECHAMENTO AUTOMÁTICO PARA CHUVEIRO ELÉTRICO</t>
  </si>
  <si>
    <t>10-014-031</t>
  </si>
  <si>
    <t>VÁLVULA DE FECHAMENTO AUTOMÁTICO PARA DUCHA DE ÁGUA FRIA OU PRÉ-MISTURADA</t>
  </si>
  <si>
    <t>10-014-032</t>
  </si>
  <si>
    <t>VÁLVULA DE FECHAMENTO AUTOMÁTICO PARA CHUVEIRO DE AQUECEDOR DE ACUMULAÇÃO</t>
  </si>
  <si>
    <t>10-014-033</t>
  </si>
  <si>
    <t>VÁLVULA FLUXIVEL PARA MICTÓRIO COM ACIONAMENTO MANUAL E FECHAMENTO AUTOMÁTICO</t>
  </si>
  <si>
    <t>10-014-037</t>
  </si>
  <si>
    <t>CHUVEIRO FIXO DE METAL CROMADO - CRIVO COM DIÂMETRO DE NO MÍNIMO 6CM</t>
  </si>
  <si>
    <t>10-014-040</t>
  </si>
  <si>
    <t>CHUVEIRO ELÉTRICO AUTOMÁTICO, CORPO EM PVC CROMADO - 220V-2800/4400W</t>
  </si>
  <si>
    <t>10-014-042</t>
  </si>
  <si>
    <t>CHUVEIRO DUCHA MODELO JET-SET METÁLICA OU SIMILAR</t>
  </si>
  <si>
    <t>10-014-044</t>
  </si>
  <si>
    <t>DUCHA HIGIÊNICA FLEXÍVEL SEM REGISTRO DE PAREDE</t>
  </si>
  <si>
    <t>10-014-045</t>
  </si>
  <si>
    <t>CONJUNTO ANTIVANDALISMO FORMADO DE CHUVEIRO E VÁLVULA DE FECHAMENTO AUTOMÁTICO (ÁGUA FRIA OU PRÉ-MISTURADA)</t>
  </si>
  <si>
    <t>10-014-048</t>
  </si>
  <si>
    <t>MISTURADOR DE MESA PARA LAVATÓRIO - 1/2"</t>
  </si>
  <si>
    <t>10-014-049</t>
  </si>
  <si>
    <t>MISTURADOR PARA CHUVEIRO ENTRADA HORIZ. 3/4" SAÍDA 1/2 C/ ACABAMENTO</t>
  </si>
  <si>
    <t>10-014-052</t>
  </si>
  <si>
    <t>DISPENSER DE SABÃO, DE PAREDE, MANUAL, PARA SANITÁRIOS, ABS, ALTO IMPACTO, COM RESERVATÓRIO DE 800/ 900ML</t>
  </si>
  <si>
    <t>10-014-066</t>
  </si>
  <si>
    <t>DISPENSER PAPEL TOALHA, DE PAREDE, MANUAL, PARA SANITÁRIOS - ABS - ALTO IMPACTO - AUTO CORTE</t>
  </si>
  <si>
    <t>10-014-073</t>
  </si>
  <si>
    <t>FRONTÃO OU TESTEIRA DE MÁRMORE BRANCO ESPIRITO SANTO - H. ATÉ 10CM</t>
  </si>
  <si>
    <t>10-014-074</t>
  </si>
  <si>
    <t>FRONTÃO OU TESTEIRA DE GRANITO CINZA MAUA - H ATÉ 10CM</t>
  </si>
  <si>
    <t>10-014-075</t>
  </si>
  <si>
    <t>TAMPO PARA BANCADA ÚMIDA - GRANITO CINZA ANDORINHA - ESPESSURA 2CM</t>
  </si>
  <si>
    <t>10-014-076</t>
  </si>
  <si>
    <t>MR.12 - TAMPO PARA BANCADA ÚMIDA - GRANITO CINZA MAUA POLIDO - ESPESSURA 2CM</t>
  </si>
  <si>
    <t>10-014-077</t>
  </si>
  <si>
    <t>MR.12 - TAMPO PARA BANCADA ÚMIDA - GRANITO VERDE UBATUBA POLIDO - ESPESSURA 2CM</t>
  </si>
  <si>
    <t>10-014-078</t>
  </si>
  <si>
    <t>MR.12 - TAMPO PARA BANCADA ÚMIDA - GRANITO PRETO TIJUCA POLIDO 2CM</t>
  </si>
  <si>
    <t>10-014-082</t>
  </si>
  <si>
    <t>MR.04 - TAMPO PARA BANCADA ÚMIDA - MÁRMORE BRANCO ESPIRITO SANTO 2CM</t>
  </si>
  <si>
    <t>10-014-086</t>
  </si>
  <si>
    <t>HX.04 - TAMPO PARA BANCADA ÚMIDA - AÇO INOX N.18 (18:8)</t>
  </si>
  <si>
    <t>10-014-088</t>
  </si>
  <si>
    <t>TAMPO PARA BANCADA ÚMIDA - CONCRETO POLIDO E=40MM COM BORDAS ARREDONDADAS E ENVERNIZADAS</t>
  </si>
  <si>
    <t>10-014-089</t>
  </si>
  <si>
    <t>TAMPO PARA BANCADA ÚMIDA - CONCRETO POLIDO E=50MM COM BORDAS ARREDONDADAS E ENVERNIZADAS</t>
  </si>
  <si>
    <t>10-014-091</t>
  </si>
  <si>
    <t>SABONETEIRA PARA SABÃO LÍQUIDO</t>
  </si>
  <si>
    <t>10-014-097</t>
  </si>
  <si>
    <t>PORTA TOALHA DE PAPEL INTER FOLHAS</t>
  </si>
  <si>
    <t>10-050-000</t>
  </si>
  <si>
    <t>10-050-001</t>
  </si>
  <si>
    <t>DEMOLIÇÃO DE TUBULAÇÃO DE AÇO PRETO OU GALVANIZADO - ATÉ 2"</t>
  </si>
  <si>
    <t>10-050-002</t>
  </si>
  <si>
    <t>DEMOLIÇÃO DE TUBULAÇÃO DE AÇO PRETO OU GALVANIZADO - ACIMA DE 2"</t>
  </si>
  <si>
    <t>10-050-003</t>
  </si>
  <si>
    <t>DEMOLIÇÃO DE TUBULAÇÃO DE PVC RÍGIDO - ATÉ 4"</t>
  </si>
  <si>
    <t>10-050-004</t>
  </si>
  <si>
    <t>DEMOLIÇÃO DE TUBULAÇÃO DE PVC RÍGIDO - ACIMA DE 4"</t>
  </si>
  <si>
    <t>10-050-005</t>
  </si>
  <si>
    <t>DEMOLIÇÃO DE TUBULAÇÃO DE COBRE - ATÉ 1 1/4"</t>
  </si>
  <si>
    <t>10-050-018</t>
  </si>
  <si>
    <t>DEMOLIÇÃO DE REGISTROS</t>
  </si>
  <si>
    <t>10-050-032</t>
  </si>
  <si>
    <t>DEMOLIÇÃO DE CALHAS, RUFOS OU RINCÕES EM CHAPA METÁLICA</t>
  </si>
  <si>
    <t>10-050-033</t>
  </si>
  <si>
    <t>DEMOLIÇÃO DE CONDUTORES APARENTES</t>
  </si>
  <si>
    <t>10-060-000</t>
  </si>
  <si>
    <t>10-060-001</t>
  </si>
  <si>
    <t>RETIRADA DE TUBULAÇÃO DE AÇO PRETO OU GALVANIZADO - ATÉ 2"</t>
  </si>
  <si>
    <t>10-060-002</t>
  </si>
  <si>
    <t>RETIRADA DE TUBULAÇÃO DE AÇO PRETO OU GALVANIZADO - ACIMA DE 2"</t>
  </si>
  <si>
    <t>10-060-003</t>
  </si>
  <si>
    <t>RETIRADA DE TUBULAÇÃO DE PVC RÍGIDO - ATÉ 4"</t>
  </si>
  <si>
    <t>10-060-004</t>
  </si>
  <si>
    <t>RETIRADA DE TUBULAÇÃO DE PVC RÍGIDO - ACIMA DE 4"</t>
  </si>
  <si>
    <t>10-060-005</t>
  </si>
  <si>
    <t>RETIRADA DE TUBULAÇÃO DE COBRE - ATÉ 1 1/4"</t>
  </si>
  <si>
    <t>10-060-006</t>
  </si>
  <si>
    <t>RETIRADA DE TUBULAÇÃO DE COBRE - ACIMA DE 1 1/4"</t>
  </si>
  <si>
    <t>10-060-007</t>
  </si>
  <si>
    <t>RETIRADA DE TUBULAÇÃO DE FERRO FUNDIDO - ATÉ 4"</t>
  </si>
  <si>
    <t>10-060-008</t>
  </si>
  <si>
    <t>RETIRADA DE TUBULAÇÃO DE FERRO FUNDIDO - ACIMA DE 4"</t>
  </si>
  <si>
    <t>10-060-009</t>
  </si>
  <si>
    <t>RETIRADA DE TUBULAÇÃO DE CIMENTO-AMIANTO - ATÉ 3"</t>
  </si>
  <si>
    <t>10-060-010</t>
  </si>
  <si>
    <t>RETIRADA DE TUBULAÇÃO DE CIMENTO-AMIANTO - ACIMA DE 3"</t>
  </si>
  <si>
    <t>10-060-011</t>
  </si>
  <si>
    <t>RETIRADA DE TUBULAÇÃO DE CERÂMICA VIDRADA - ATÉ 6"</t>
  </si>
  <si>
    <t>10-060-012</t>
  </si>
  <si>
    <t>RETIRADA DE TUBULAÇÃO DE CERÂMICA VIDRADA - ACIMA DE 6"</t>
  </si>
  <si>
    <t>10-060-015</t>
  </si>
  <si>
    <t>RETIRADA DE RESERVATÓRIOS DE CIMENTO-AMIANTO - ATÉ 1000 LITROS</t>
  </si>
  <si>
    <t>10-060-018</t>
  </si>
  <si>
    <t>RETIRADA DE REGISTROS OU VÁLVULAS FLUXÍVEIS</t>
  </si>
  <si>
    <t>10-060-022</t>
  </si>
  <si>
    <t>RETIRADA DE VÁLVULAS DE RETENÇÃO</t>
  </si>
  <si>
    <t>10-060-024</t>
  </si>
  <si>
    <t>RETIRADA DE CONJUNTOS MOTOR-BOMBA</t>
  </si>
  <si>
    <t>10-060-026</t>
  </si>
  <si>
    <t>RETIRADA DE CAIXAS SIFONADAS OU RALOS</t>
  </si>
  <si>
    <t>10-060-029</t>
  </si>
  <si>
    <t>RETIRADA DE HIDRANTES DE PAREDE</t>
  </si>
  <si>
    <t>10-060-032</t>
  </si>
  <si>
    <t>RETIRADA DE CALHAS, RUFOS OU RINCÕES EM CHAPA METÁLICA</t>
  </si>
  <si>
    <t>10-060-033</t>
  </si>
  <si>
    <t>RETIRADA DE CONDUTORES APARENTES</t>
  </si>
  <si>
    <t>10-060-035</t>
  </si>
  <si>
    <t>RETIRADA DE APARELHOS SANITÁRIOS, INCLUSIVE ACESSÓRIOS</t>
  </si>
  <si>
    <t>10-060-040</t>
  </si>
  <si>
    <t>RETIRADA DE SIFÕES</t>
  </si>
  <si>
    <t>10-060-042</t>
  </si>
  <si>
    <t>RETIRADA DE TORNEIRAS</t>
  </si>
  <si>
    <t>10-060-045</t>
  </si>
  <si>
    <t>RETIRADA DE CAIXAS DE DESCARGA DE SOBREPOR</t>
  </si>
  <si>
    <t>10-060-050</t>
  </si>
  <si>
    <t>RETIRADA DO TAMPO ÚMIDO</t>
  </si>
  <si>
    <t>10-070-000</t>
  </si>
  <si>
    <t>10-070-018</t>
  </si>
  <si>
    <t>RECOLOCAÇÃO DE REGISTROS OU VÁLVULAS FLUXÍVEIS</t>
  </si>
  <si>
    <t>10-070-022</t>
  </si>
  <si>
    <t>RECOLOCAÇÃO DE VÁLVULAS DE RETENÇÃO</t>
  </si>
  <si>
    <t>10-070-024</t>
  </si>
  <si>
    <t>RECOLOCAÇÃO DE CONJUNTOS MOTOR-BOMBA</t>
  </si>
  <si>
    <t>10-070-026</t>
  </si>
  <si>
    <t>RECOLOCAÇÃO DE CAIXAS SIFONADAS OU RALOS</t>
  </si>
  <si>
    <t>10-070-029</t>
  </si>
  <si>
    <t>RECOLOCAÇÃO DE HIDRANTES DE PAREDE</t>
  </si>
  <si>
    <t>10-070-032</t>
  </si>
  <si>
    <t>RECOLOCAÇÃO DE CALHAS, RUFOS OU RINCÕES EM CHAPA METÁLICA</t>
  </si>
  <si>
    <t>10-070-033</t>
  </si>
  <si>
    <t>RECOLOCAÇÃO DE CONDUTORES APARENTES</t>
  </si>
  <si>
    <t>10-070-035</t>
  </si>
  <si>
    <t>RECOLOCAÇÃO DE APARELHOS SANITÁRIOS, INCLUSIVE ACESSÓRIOS</t>
  </si>
  <si>
    <t>10-070-040</t>
  </si>
  <si>
    <t>RECOLOCAÇÃO DE SIFÕES</t>
  </si>
  <si>
    <t>10-070-042</t>
  </si>
  <si>
    <t>RECOLOCAÇÃO DE TORNEIRAS</t>
  </si>
  <si>
    <t>10-070-045</t>
  </si>
  <si>
    <t>RECOLOCAÇÃO DE CAIXAS DE DESCARGA DE SOBREPOR</t>
  </si>
  <si>
    <t>10-080-000</t>
  </si>
  <si>
    <t>10-080-070</t>
  </si>
  <si>
    <t>SIFÃO COM COPO, TIPO REFORÇADO, PVC RÍGIDO - 1 1/2"X2"</t>
  </si>
  <si>
    <t>10-080-072</t>
  </si>
  <si>
    <t>SIFÃO TIPO PESADO, METAL CROMADO - 1"X1 1/2"</t>
  </si>
  <si>
    <t>10-080-073</t>
  </si>
  <si>
    <t>SIFÃO TIPO PESADO, METAL CROMADO - 1"X2"</t>
  </si>
  <si>
    <t>10-080-074</t>
  </si>
  <si>
    <t>SIFÃO TIPO PESADO, METAL CROMADO - 1 1/2"X2"</t>
  </si>
  <si>
    <t>10-080-076</t>
  </si>
  <si>
    <t>TUBO DE LIGAÇÃO FLEXÍVEL, PVC - 1/2"X30/40CM</t>
  </si>
  <si>
    <t>10-080-081</t>
  </si>
  <si>
    <t>TUBO DE LIGAÇÃO FLEXÍVEL, METAL CROMADO - 1/2"X30/40CM</t>
  </si>
  <si>
    <t>10-080-086</t>
  </si>
  <si>
    <t>TORNEIRA DE PRESSÃO PARA LAVATÓRIO, METAL CROMADO - 1/2"</t>
  </si>
  <si>
    <t>10-080-093</t>
  </si>
  <si>
    <t>VÁLVULA AMERICANA DE METAL CROMADO - 1 1/2"X3 3/4"</t>
  </si>
  <si>
    <t>10-080-097</t>
  </si>
  <si>
    <t>TUBO DE LIGAÇÃO EM ALUMÍNIO COM CANOPLA, PARA CHUVEIRO - 3/4"</t>
  </si>
  <si>
    <t>10-090-000</t>
  </si>
  <si>
    <t>10-090-001</t>
  </si>
  <si>
    <t>DESENTUPIMENTO DE RAMAIS DE ESGOTO OU ÁGUAS PLUVIAIS</t>
  </si>
  <si>
    <t>REVESTIMENTOS</t>
  </si>
  <si>
    <t>11-001-000</t>
  </si>
  <si>
    <t>REVESTIMENTO DE FORROS</t>
  </si>
  <si>
    <t>11-001-001</t>
  </si>
  <si>
    <t>CHAPISCO COMUM - ARGAMASSA DE CIMENTO E AREIA 1:3</t>
  </si>
  <si>
    <t>11-001-008</t>
  </si>
  <si>
    <t>EMBOÇO - ARGAMASSA MISTA DE CIMENTO, CAL E AREIA 1:4/12</t>
  </si>
  <si>
    <t>11-001-009</t>
  </si>
  <si>
    <t>EMBOÇO DESEMPENADO PARA PINTURA - ARGAMASSA MISTA CIMENTO, CAL E AREIA 1:3/12</t>
  </si>
  <si>
    <t>11-001-013</t>
  </si>
  <si>
    <t>REBOCO INTERNO - ARGAMASSA PRÉ-FABRICADA</t>
  </si>
  <si>
    <t>REVESTIMENTO DE PAREDES INTERNAS</t>
  </si>
  <si>
    <t>11-002-001</t>
  </si>
  <si>
    <t>VA.10 - CHAPISCO COMUM - ARGAMASSA DE CIMENTO E AREIA 1:3</t>
  </si>
  <si>
    <t>11-002-008</t>
  </si>
  <si>
    <t>VA.10 - EMBOÇO INTERNO - ARGAMASSA MISTA DE CIMENTO, CAL E AREIA 1:4/12</t>
  </si>
  <si>
    <t>11-002-009</t>
  </si>
  <si>
    <t>VA.10 - EMBOÇO INTERNO DESEMPENADO PARA PINTURA - ARGAMASSA MISTA DE CIMENTO, CAL E AREIA 1:3/12</t>
  </si>
  <si>
    <t>11-002-010</t>
  </si>
  <si>
    <t>VA.10 - EMBOÇO INTERNO - ARGAMASSA DE CIMENTO E AREIA 1:3</t>
  </si>
  <si>
    <t>11-002-013</t>
  </si>
  <si>
    <t>VA.10 - REBOCO INTERNO - ARGAMASSA PRÉ-FABRICADA</t>
  </si>
  <si>
    <t>11-002-015</t>
  </si>
  <si>
    <t>VA.09 - REVESTIMENTO COM GESSO</t>
  </si>
  <si>
    <t>11-002-025</t>
  </si>
  <si>
    <t>VA.10 - AZULEJOS, JUNTAS AMARRAÇÃO OU A PRUMO - ASSENTES COM ARGAMASSA COMUM</t>
  </si>
  <si>
    <t>11-002-029</t>
  </si>
  <si>
    <t>VA.10 - AZULEJOS, JUNTA AMARRAÇÃO OU A PRUMO - ASSENTES COM ARGAMASSA COLANTE</t>
  </si>
  <si>
    <t>11-002-075</t>
  </si>
  <si>
    <t>VA.09 - LAMINADO MELAMÍNICO COLADO, 1,3MM DE ESPESSURA - JUNTAS SECAS</t>
  </si>
  <si>
    <t>11-002-105</t>
  </si>
  <si>
    <t>CHAPISCO COMUM - ARGAMASSA DE CIMENTO E AREIA 1:4</t>
  </si>
  <si>
    <t>REVESTIMENTO DE PAREDES EXTERNAS</t>
  </si>
  <si>
    <t>11-003-001</t>
  </si>
  <si>
    <t>11-003-003</t>
  </si>
  <si>
    <t>VA.10 - CHAPISCO RÚSTICO FINO, APLICADO COM PENEIRA - ARGAMASSA DE CIMENTO E AREIA 1:3</t>
  </si>
  <si>
    <t>11-003-004</t>
  </si>
  <si>
    <t>VA.10 - CHAPISCO RÚSTICO GROSSO, COM ADIÇÃO DE BRITA N.1</t>
  </si>
  <si>
    <t>11-003-008</t>
  </si>
  <si>
    <t>VA.10 - EMBOÇO EXTERNO - ARGAMASSA MISTA DE CIMENTO, CAL E AREIA 1:4/12</t>
  </si>
  <si>
    <t>11-003-009</t>
  </si>
  <si>
    <t>VA.10 - EMBOÇO EXTERNO DESEMPENADO PARA PINTURA - ARGAMASSA MISTA DE CIMENTO, CAL E AREIA 1:3/12</t>
  </si>
  <si>
    <t>11-003-010</t>
  </si>
  <si>
    <t>VA.10 - EMBOÇO EXTERNO - ARGAMASSA DE CIMENTO E AREIA 1:3</t>
  </si>
  <si>
    <t>11-003-013</t>
  </si>
  <si>
    <t>VA.10 - REBOCO EXTERNO - ARGAMASSA PRÉ-FABRICADA</t>
  </si>
  <si>
    <t>11-003-041</t>
  </si>
  <si>
    <t>VA.10 - PASTILHAS DE PORCELANA FOSCA, 3/4" - FAIXAS DE ATÉ 20CM</t>
  </si>
  <si>
    <t>11-003-045</t>
  </si>
  <si>
    <t>VA.10 - REVESTIMENTO CERÂMICO ANTI-PICHAÇÃO, JUNTAS AMARRAÇÃO OU PRUMO - ASSENTADOS COM ARGAMASSA COMUM</t>
  </si>
  <si>
    <t>11-003-046</t>
  </si>
  <si>
    <t>VA.10 - REVESTIMENTO CERÂMICO ANTI-PICHAÇÃO, JUNTAS AMARRAÇÃO OU PRUMO - ASSENTADOS COM ARGAMASSA COLANTE</t>
  </si>
  <si>
    <t>11-003-047</t>
  </si>
  <si>
    <t>VA.10 - REVESTIMENTO CERÂMICO ESMALTADO, JUNTAS AMARRAÇÃO OU PRUMO - ASSENTADOS COM ARGAMASSA COMUM</t>
  </si>
  <si>
    <t>11-003-048</t>
  </si>
  <si>
    <t>VA.10 - REVESTIMENTO CERÂMICO ESMALTADO, JUNTAS AMARRAÇÃO OU PRUMO - ASSENTADOS COM ARGAMASSA COLANTE</t>
  </si>
  <si>
    <t>11-003-105</t>
  </si>
  <si>
    <t>ARREMATES DE REVESTIMENTO</t>
  </si>
  <si>
    <t>11-004-004</t>
  </si>
  <si>
    <t>CANTONEIRA DE PROTEÇÃO - PERFIL "L" DE FERRO, 1 1/4" X 1 1/4" X 1/8"</t>
  </si>
  <si>
    <t>11-004-005</t>
  </si>
  <si>
    <t>DP.15 - CANTONEIRA DE PROTEÇÃO - PERFIL "L" DE FERRO, 1"X1"X1/8"</t>
  </si>
  <si>
    <t>11-004-006</t>
  </si>
  <si>
    <t>DP.15 - CANTONEIRA DE PROTEÇÃO - PERFIL "L" DE ALUMÍNIO, 1"X1"X1/8"</t>
  </si>
  <si>
    <t>11-004-013</t>
  </si>
  <si>
    <t>DP.15 - CANTONEIRA DE PROTEÇÃO PARA REBOCO - PERFIL "Y" DE ALUMÍNIO</t>
  </si>
  <si>
    <t>11-004-017</t>
  </si>
  <si>
    <t>DA.01/03 - CANTONEIRA DE PROTEÇÃO PARA AZULEJOS - PERFIL "TRIFACE" DE ALUMÍNIO</t>
  </si>
  <si>
    <t>11-004-050</t>
  </si>
  <si>
    <t>DG.10/16 - PEITORIL DE ARGAMASSA DE CIMENTO QUEIMADO -  ESPESSURA 2CM</t>
  </si>
  <si>
    <t>11-004-056</t>
  </si>
  <si>
    <t>DG.10/16 - PEITORIL DE GRANILITE - ESPESSURA 2CM, LARGURA 20CM</t>
  </si>
  <si>
    <t>11-004-058</t>
  </si>
  <si>
    <t>EF-06 - PEITORIL DE GRANITO POLIDO - ESP=2CM</t>
  </si>
  <si>
    <t>11-050-000</t>
  </si>
  <si>
    <t>11-050-002</t>
  </si>
  <si>
    <t>DEMOLIÇÃO DE ARGAMASSA DE CAL E AREIA OU MISTA</t>
  </si>
  <si>
    <t>11-050-003</t>
  </si>
  <si>
    <t>DEMOLIÇÃO DE ARGAMASSA DE CIMENTO E AREIA</t>
  </si>
  <si>
    <t>11-050-005</t>
  </si>
  <si>
    <t>DEMOLIÇÃO DE REVESTIMENTO CERÂMICO OU SIMILAR</t>
  </si>
  <si>
    <t>11-050-010</t>
  </si>
  <si>
    <t>DEMOLIÇÃO DE LAMBRI DE TÁBUAS OU CHAPAS DE MADEIRA, EXCLUSIVE ENTARUGAMENTO</t>
  </si>
  <si>
    <t>11-050-015</t>
  </si>
  <si>
    <t>DEMOLIÇÃO DE LAMBRI DE TÁBUAS OU CHAPAS DE MADEIRA, INCLUSIVE ENTARUGAMENTO</t>
  </si>
  <si>
    <t>11-060-000</t>
  </si>
  <si>
    <t>11-060-005</t>
  </si>
  <si>
    <t>RETIRADA DE FORRAS DE PEDRAS NATURAIS - GRANITO OU MÁRMORE</t>
  </si>
  <si>
    <t>11-060-010</t>
  </si>
  <si>
    <t>RETIRADA DE LAMBRI DE TÁBUAS OU CHAPAS DE MADEIRA, EXCLUSIVE ENTARUGAMENTO</t>
  </si>
  <si>
    <t>11-060-015</t>
  </si>
  <si>
    <t>RETIRADA DE LAMBRI DE TÁBUAS OU CHAPAS DE MADEIRA, INCLUSIVE ENTARUGAMENTO</t>
  </si>
  <si>
    <t>11-070-000</t>
  </si>
  <si>
    <t>11-070-005</t>
  </si>
  <si>
    <t>RECOLOCAÇÃO DE FORRAS DE PEDRAS NATURAIS - GRANITO OU MÁRMORE</t>
  </si>
  <si>
    <t>11-080-000</t>
  </si>
  <si>
    <t>11-080-001</t>
  </si>
  <si>
    <t>REPAROS EM TRINCAS E RACHADURAS</t>
  </si>
  <si>
    <t>11-080-005</t>
  </si>
  <si>
    <t>REPAROS EM EMBOÇO - ARGAMASSA MISTA DE CIMENTO, CAL E AREIA 1:4/12</t>
  </si>
  <si>
    <t>11-080-006</t>
  </si>
  <si>
    <t>REPAROS EM REBOCO - ARGAMASSA DE CAL E AREIA 1:2</t>
  </si>
  <si>
    <t>FORROS</t>
  </si>
  <si>
    <t>12-001-000</t>
  </si>
  <si>
    <t>FORROS FALSOS</t>
  </si>
  <si>
    <t>12-001-030</t>
  </si>
  <si>
    <t>FORRO FIBRA MINERAL MODELADO ÚMIDA - ACABAMENTO SUPERFÍCIE PINTURA VINÍLICA A BASE DE LÁTEX BRANCA - ESPESSURA 13MM, NRC=0,50, CAC=MÍNIMO 35</t>
  </si>
  <si>
    <t>12-001-040</t>
  </si>
  <si>
    <t>VX.06 - FORRO DE GESSO COMUM - PLACA CONVENCIONAL (FORNECIMENTO E INSTALAÇÃO)</t>
  </si>
  <si>
    <t>12-001-042</t>
  </si>
  <si>
    <t>VX.06 - FORRO DE GESSO ACARTONADO TIPO FGA (FORNECIMENTO E INSTALAÇÃO)</t>
  </si>
  <si>
    <t>12-001-043</t>
  </si>
  <si>
    <t>VX.06 - FORRO DE GESSO ACARTONADO TIPO FGE (FORNECIMENTO E INSTALAÇÃO)</t>
  </si>
  <si>
    <t>12-001-045</t>
  </si>
  <si>
    <t>FORRO EM RÉGUA DE PVC 200MM - INCLUSIVE PERFIS DE FIXAÇÃO E ACABAMENTO</t>
  </si>
  <si>
    <t>12-050-000</t>
  </si>
  <si>
    <t>12-050-001</t>
  </si>
  <si>
    <t>DEMOLIÇÃO DE ESTUQUE COMUM, EXCLUSIVE ENTARUGAMENTO</t>
  </si>
  <si>
    <t>12-050-002</t>
  </si>
  <si>
    <t>DEMOLIÇÃO DE FORRO DE TÁBUAS OU CHAPAS DE MADEIRA, EXCLUSIVE ENTARUGAMENTO</t>
  </si>
  <si>
    <t>12-050-005</t>
  </si>
  <si>
    <t>DEMOLIÇÃO DE FORRO DE GESSO</t>
  </si>
  <si>
    <t>12-050-020</t>
  </si>
  <si>
    <t>DEMOLIÇÃO DE ENTARUGAMENTO DE FORRO</t>
  </si>
  <si>
    <t>12-060-000</t>
  </si>
  <si>
    <t>12-060-001</t>
  </si>
  <si>
    <t>RETIRADA DE FORRO DE TÁBUAS OU CHAPAS EM GERAL - PREGADAS</t>
  </si>
  <si>
    <t>12-060-002</t>
  </si>
  <si>
    <t>RETIRADA DE FORRO DE CHAPAS EM GERAL - APOIADAS</t>
  </si>
  <si>
    <t>12-060-020</t>
  </si>
  <si>
    <t>RETIRADA DE ENTARUGAMENTO DE FORRO</t>
  </si>
  <si>
    <t>12-060-030</t>
  </si>
  <si>
    <t>RETIRADA DE FORRO EM RÉGUAS DE PVC, INCLUSIVE PERFIS</t>
  </si>
  <si>
    <t>12-070-000</t>
  </si>
  <si>
    <t>12-070-031</t>
  </si>
  <si>
    <t>RECOLOCAÇÃO DE FORROS, APOIADOS OU ENCAIXADOS</t>
  </si>
  <si>
    <t>PISOS</t>
  </si>
  <si>
    <t>LASTROS E ENCHIMENTOS</t>
  </si>
  <si>
    <t>ENCHIMENTO COM TIJOLOS CERÂMICOS FURADOS</t>
  </si>
  <si>
    <t>ENCHIMENTO COM ARGILA EXPANDIDA</t>
  </si>
  <si>
    <t>LASTRO DE AGREGADO RECICLADO</t>
  </si>
  <si>
    <t>LASTRO DE CONCRETO - 200KG CIM/M3</t>
  </si>
  <si>
    <t>13-001-017</t>
  </si>
  <si>
    <t>LASTRO DE CONCRETO, COM HIDROFUGO - 150KG CIM/M3</t>
  </si>
  <si>
    <t>13-001-018</t>
  </si>
  <si>
    <t>LASTRO DE CONCRETO, COM HIDROFUGO - 200KG CIM/M3</t>
  </si>
  <si>
    <t>13-001-019</t>
  </si>
  <si>
    <t>LASTRO DE CONCRETO COM AGREGADO RECICLADO - 150KG CIM/M3</t>
  </si>
  <si>
    <t>13-001-020</t>
  </si>
  <si>
    <t>LASTRO DE CONCRETO COM AGREGADO RECICLADO - 200KG CIM/M3</t>
  </si>
  <si>
    <t>13-001-102</t>
  </si>
  <si>
    <t>ENCHIMENTO DE CONCRETO COM AGREGADO RECICLADO</t>
  </si>
  <si>
    <t>REVESTIMENTO DE PISOS</t>
  </si>
  <si>
    <t>CIMENTADO COMUM, DESEMPENADO - ESPESSURA 20MM</t>
  </si>
  <si>
    <t>CIMENTADO COMUM, DESEMPENADO E ALISADO - ESPESSURA 20MM</t>
  </si>
  <si>
    <t>CIMENTADO COM CORANTE, DESEMPENADO E ALISADO - ESPESSURA 20MM</t>
  </si>
  <si>
    <t>ACABAMENTO DE PISO DE CONCRETO TIPO BAMBOLÊ</t>
  </si>
  <si>
    <t>NG.05/08 - GRANILITE - ESPESSURA 8MM</t>
  </si>
  <si>
    <t>NG.05/08 - CIMENTADO COMUM COM AGREGADO RECLICLADO, DESEMPENADO ALISADO - ESPESSURA 20MM</t>
  </si>
  <si>
    <t>13-002-007</t>
  </si>
  <si>
    <t>NG.05/08 - ARGAMASSA DE ALTA RESISTÊNCIA, TIPO LEVE - ESPESSURA 8MM</t>
  </si>
  <si>
    <t>13-002-008</t>
  </si>
  <si>
    <t>NG.05/08 - ARGAMASSA DE ALTA RESISTÊNCIA, TIPO MÉDIO - ESPESSURA 12MM</t>
  </si>
  <si>
    <t>13-002-009</t>
  </si>
  <si>
    <t>CIMENTADO COM AGREGADO RECICLADO, COM CORANTE DESEMPENADO  ALISADO</t>
  </si>
  <si>
    <t>13-002-010</t>
  </si>
  <si>
    <t>CIMENTADO COMUM COM AGREGADO RECICLADO, DESEMPENADO - ESPESSURA 20MM</t>
  </si>
  <si>
    <t>13-002-011</t>
  </si>
  <si>
    <t>PISO ESTRUTURAL EM CONCRETO ARMADO - 7CM</t>
  </si>
  <si>
    <t>13-002-037</t>
  </si>
  <si>
    <t>MOSAICO PORTUGUÊS UMA OU DUAS CORES SOBRE BASE DE AREIA RECICLADA</t>
  </si>
  <si>
    <t>13-002-038</t>
  </si>
  <si>
    <t>PISO CERÂMICO NÃO ESMALTADO ANTIDERRAPANTE  - ASSENTADO COM ARGAMASSA COMUM (PARA COZINHAS E REFEITÓRIOS)</t>
  </si>
  <si>
    <t>13-002-039</t>
  </si>
  <si>
    <t>PISO CERÂMICO NÃO ESMALTADO ANTIDERRAPANTE - ASSENTADO COM ARGAMASSA COLANTE (PARA COZINHAS E REFEITÓRIOS)</t>
  </si>
  <si>
    <t>13-002-040</t>
  </si>
  <si>
    <t>PISO CERÂMICO ESMALTADO  (PEI-5) - ASSENTADO COM ARGAMASSA COMUM</t>
  </si>
  <si>
    <t>13-002-042</t>
  </si>
  <si>
    <t>PISO CERÂMICO ESMALTADO (PEI-5) - ASSENTADO COM ARGAMASSA COLANTE</t>
  </si>
  <si>
    <t>13-002-043</t>
  </si>
  <si>
    <t>DY.02 - PISO PODOTÁTIL, ALERTA OU DIRECIONAL, EM BORRACHA SINTÉTICA ASSENTES COM COLA</t>
  </si>
  <si>
    <t>13-002-044</t>
  </si>
  <si>
    <t>DY.02 - PISO PODOTÁTIL, ALERTA OU DIRECIONAL, EM BORRACHA SINTÉTICA ASSENTES COM ARGAMASSA</t>
  </si>
  <si>
    <t>13-002-046</t>
  </si>
  <si>
    <t>DY.02 - PISO PODOTÁTIL, ALERTA DIRECIONAL, INTERTRAVADO 6CM</t>
  </si>
  <si>
    <t>13-002-047</t>
  </si>
  <si>
    <t>DY.02 - PISO PODOTÁTIL, ALERTA OU DIRECIONAL, EM LADRILHO HIDRÁULICO</t>
  </si>
  <si>
    <t>13-002-054</t>
  </si>
  <si>
    <t>DY.02 - PISO PODOTÁTIL COLORIDO, ALERTA OU DIRECIONAL VIBRO-PRENSADO - 3CM - SELADO</t>
  </si>
  <si>
    <t>13-002-058</t>
  </si>
  <si>
    <t>PISO EM GRANITO CINZA MAUA, PLACAS - ESPESSURA 2CM</t>
  </si>
  <si>
    <t>13-002-060</t>
  </si>
  <si>
    <t>GRANITO POLIDO, FORRAS DE 20MM - VERDE UBATUBA</t>
  </si>
  <si>
    <t>13-002-062</t>
  </si>
  <si>
    <t>MÁRMORE POLIDO, FORRAS DE 20MM - BRANCO ESPIRITO SANTO</t>
  </si>
  <si>
    <t>13-002-072</t>
  </si>
  <si>
    <t>PISO PORTÁTIL DE POLIPROPILENO EM QUADRAS DE TÊNIS - FORNECIMENTO E INSTALAÇÃO</t>
  </si>
  <si>
    <t>13-002-073</t>
  </si>
  <si>
    <t xml:space="preserve"> PISO PORTÁTIL DE POLIPROPILENO EM QUADRAS POLIESPORTIVAS,
ÁREA EXTERNA - FORNECIMENTO E INSTALAÇÃO</t>
  </si>
  <si>
    <t>13-002-074</t>
  </si>
  <si>
    <t xml:space="preserve"> PISO PORTÁTIL DE POLIPROPILENO EM QUADRAS POLIESPORTIVAS,
ÁREA INTERNA - FORNECIMENTO E INSTALAÇÃO</t>
  </si>
  <si>
    <t>13-002-087</t>
  </si>
  <si>
    <t>PISO VINÍLICO CROMA OU SIMILAR 2,0 MM, EXCLUSIVE ARGAMASSA DE REGULARIZAÇÃO DA BASE</t>
  </si>
  <si>
    <t>13-002-088</t>
  </si>
  <si>
    <t>PISO VINÍLICO CROMA OU SIMILAR - E=3,2 MM, EXCLUSIVE ARGAMASSA REGULARIZAÇÃO DA BASE</t>
  </si>
  <si>
    <t>13-002-090</t>
  </si>
  <si>
    <t>CHAPAS DE BORRACHA SINTÉTICA ASSENTES COM COLA, E=4 A 5MM - LISAS</t>
  </si>
  <si>
    <t>13-002-091</t>
  </si>
  <si>
    <t>CHAPAS DE BORRACHA SINTÉTICA ASSENTES COM COLA, E=4 A 5MM - COM RELEVO</t>
  </si>
  <si>
    <t>13-002-092</t>
  </si>
  <si>
    <t>CHAPAS DE BORRACHA SINTÉTICA ASSENTES COM ARGAMASSA, E=8 A 10MM - LISAS</t>
  </si>
  <si>
    <t>13-002-093</t>
  </si>
  <si>
    <t>NS.13 - CHAPAS DE BORRACHA SINTÉTICA ASSENTES COM ARGAMASSA, E=8 A 10MM - COM RELEVO</t>
  </si>
  <si>
    <t>13-002-102</t>
  </si>
  <si>
    <t>CONTRAPISO CONVENCIONAL COM ESPESSURA ATÉ 4 CM</t>
  </si>
  <si>
    <t>13-002-103</t>
  </si>
  <si>
    <t>CONTRAPISO EM ARGAMASSA PRONTA</t>
  </si>
  <si>
    <t>13-003-000</t>
  </si>
  <si>
    <t>ARREMATE DE PISOS E ESCADAS</t>
  </si>
  <si>
    <t>13-003-002</t>
  </si>
  <si>
    <t>DA.09 - RODAPÉ DE ARGAMASSA DE CIMENTO E AREIA 1:3 - 10CM</t>
  </si>
  <si>
    <t>13-003-004</t>
  </si>
  <si>
    <t>DA.09 - RODAPÉ DE GRANILITE - 10CM</t>
  </si>
  <si>
    <t>13-003-005</t>
  </si>
  <si>
    <t>DA.09 - RODAPÉ DE GRANILITE - MEIA CANA, 10CM</t>
  </si>
  <si>
    <t>13-003-007</t>
  </si>
  <si>
    <t>DA.09 - RODAPÉ DE ARGAMASSA DE ALTA RESISTÊNCIA - MEIA CANA, 10CM</t>
  </si>
  <si>
    <t>13-003-009</t>
  </si>
  <si>
    <t>RODAPÉ CERÂMICO ESMALTADO PEIV 7CM À 10CM</t>
  </si>
  <si>
    <t>13-003-027</t>
  </si>
  <si>
    <t>RODAPÉ DE MADEIRA - PADRÃO CUMARU 7CM</t>
  </si>
  <si>
    <t>13-003-031</t>
  </si>
  <si>
    <t>RODAPÉ DE FIBRO-VINIL - 7,5CM</t>
  </si>
  <si>
    <t>13-003-035</t>
  </si>
  <si>
    <t>DA.09 - RODAPÉ DE BORRACHA SINTÉTICA - BOLEADO, 7CM</t>
  </si>
  <si>
    <t>13-003-036</t>
  </si>
  <si>
    <t>RODAPÉ EM GRANITO CINZA MAUA, ESP. 2CM, ALT. 7CM</t>
  </si>
  <si>
    <t>13-003-040</t>
  </si>
  <si>
    <t>JUNTA PLÁSTICA PARA PISOS 3/4" X 1/8"</t>
  </si>
  <si>
    <t>13-003-065</t>
  </si>
  <si>
    <t>DEGRAUS DE ARGAMASSA DE CIMENTO E AREIA 1:3</t>
  </si>
  <si>
    <t>13-003-067</t>
  </si>
  <si>
    <t>DEGRAUS DE GRANILITE</t>
  </si>
  <si>
    <t>13-003-069</t>
  </si>
  <si>
    <t>DEGRAUS DE ARGAMASSA DE ALTA RESISTÊNCIA</t>
  </si>
  <si>
    <t>13-003-085</t>
  </si>
  <si>
    <t>DEGRAUS DE CHAPAS VINÍLICAS - ESPESSURA 2MM (INCLUSIVE ARGAMASSA DE REGULARIZAÇÃO DA BASE)</t>
  </si>
  <si>
    <t>13-003-087</t>
  </si>
  <si>
    <t>DEGRAUS DE CHAPAS DE BORRACHA SINTÉTICA - ESPESSURA 4 À 5MM</t>
  </si>
  <si>
    <t>13-003-094</t>
  </si>
  <si>
    <t>FITA ANTIDERRAPANTE, FAIXA COM LARGURA=5CM E ESPESSURA=2MM, APLICAÇÃO EM DEGRAU</t>
  </si>
  <si>
    <t>13-004-000</t>
  </si>
  <si>
    <t>SOLEIRAS</t>
  </si>
  <si>
    <t>13-004-005</t>
  </si>
  <si>
    <t>NP.03 - SOLEIRA PARA PORTA EM GRANITO CINZA SEM POLIMENTO (FOSCO)</t>
  </si>
  <si>
    <t>13-050-000</t>
  </si>
  <si>
    <t>13-050-001</t>
  </si>
  <si>
    <t>13-050-005</t>
  </si>
  <si>
    <t>DEMOLIÇÃO DE ARGAMASSA, CERÂMICA OU SIMILAR INCLUSIVE ARGAMASSA DE REGULARIZAÇÃO</t>
  </si>
  <si>
    <t>13-050-010</t>
  </si>
  <si>
    <t>DEMOLIÇÃO DE TACOS DE MADEIRA, INCLUSIVE ARGAMASSA DE ASSENTAMENTO</t>
  </si>
  <si>
    <t>13-050-012</t>
  </si>
  <si>
    <t>DEMOLIÇÃO DE SOALHO DE MADEIRA, EXCLUSIVE VIGAMENTO</t>
  </si>
  <si>
    <t>13-050-014</t>
  </si>
  <si>
    <t>DEMOLIÇÃO DE SOALHO DE MADEIRA, INCLUSIVE VIGAMENTO</t>
  </si>
  <si>
    <t>13-050-020</t>
  </si>
  <si>
    <t>DEMOLIÇÃO DE FIBRO-VINIL OU BORRACHA SINTÉTICA, INCLUSIVE ARGAMASSA DE REGULARIZAÇÃO</t>
  </si>
  <si>
    <t>13-050-030</t>
  </si>
  <si>
    <t>DEMOLIÇÃO DE RODAPÉS EM GERAL, INCLUSIVE ARGAMASSA DE ASSENTAMENTO</t>
  </si>
  <si>
    <t>13-050-040</t>
  </si>
  <si>
    <t>DEMOLIÇÃO DE DEGRAUS EM GERAL, INCLUSIVE ARGAMASSA DE ASSENTAMENTO</t>
  </si>
  <si>
    <t>13-060-000</t>
  </si>
  <si>
    <t>13-060-002</t>
  </si>
  <si>
    <t>13-060-010</t>
  </si>
  <si>
    <t>RETIRADA DE TACOS DE MADEIRA</t>
  </si>
  <si>
    <t>13-060-012</t>
  </si>
  <si>
    <t>RETIRADA DE SOALHO DE MADEIRA, EXCLUSIVE VIGAMENTO</t>
  </si>
  <si>
    <t>13-060-014</t>
  </si>
  <si>
    <t>RETIRADA DE SOALHO DE MADEIRA, INCLUSIVE VIGAMENTO</t>
  </si>
  <si>
    <t>13-060-020</t>
  </si>
  <si>
    <t>RETIRADA DE FIBRO-VINIL</t>
  </si>
  <si>
    <t>13-060-030</t>
  </si>
  <si>
    <t>RETIRADA DE RODAPÉS DE MADEIRA, INCLUSIVE CORDÃO</t>
  </si>
  <si>
    <t>13-070-000</t>
  </si>
  <si>
    <t>13-070-010</t>
  </si>
  <si>
    <t>RECOLOCAÇÃO DE TACOS DE MADEIRA</t>
  </si>
  <si>
    <t>13-070-012</t>
  </si>
  <si>
    <t>RECOLOCAÇÃO DE SOALHO DE MADEIRA, EXCLUSIVE VIGAMENTO</t>
  </si>
  <si>
    <t>13-070-014</t>
  </si>
  <si>
    <t>RECOLOCAÇÃO DE SOALHO DE MADEIRA, INCLUSIVE VIGAMENTO</t>
  </si>
  <si>
    <t>13-070-020</t>
  </si>
  <si>
    <t>RECOLOCAÇÃO DE FIBRO-VINIL</t>
  </si>
  <si>
    <t>13-070-030</t>
  </si>
  <si>
    <t>RECOLOCAÇÃO DE RODAPÉS DE MADEIRA, INCLUSIVE CORDÃO</t>
  </si>
  <si>
    <t>13-080-000</t>
  </si>
  <si>
    <t>13-080-015</t>
  </si>
  <si>
    <t>COLAGEM DE TACOS SOLTOS - COM FORNECIMENTO DE TACOS</t>
  </si>
  <si>
    <t>13-080-016</t>
  </si>
  <si>
    <t>COLAGEM DE TACOS SOLTOS - SEM FORNECIMENTO DE TACOS</t>
  </si>
  <si>
    <t>13-080-017</t>
  </si>
  <si>
    <t>REPREGAMENTO DE ASSOALHO DE MADEIRA</t>
  </si>
  <si>
    <t>13-080-018</t>
  </si>
  <si>
    <t>TABUAS DE MADEIRA MACIÇA PARA ASSOALHO - CUMARU</t>
  </si>
  <si>
    <t>13-080-041</t>
  </si>
  <si>
    <t>TESTEIRA DE BORRACHA SINTÉTICA PARA DEGRAUS</t>
  </si>
  <si>
    <t>13-080-061</t>
  </si>
  <si>
    <t>POLIMENTO DE PISO DE GRANILITE OU ARGAMASSA DE ALTA RESISTÊNCIA</t>
  </si>
  <si>
    <t>13-080-062</t>
  </si>
  <si>
    <t>POLIMENTO DE PISO DE MÁRMORE</t>
  </si>
  <si>
    <t>13-080-070</t>
  </si>
  <si>
    <t>RESINA ACRÍLICA PARA PISO GRANILITE</t>
  </si>
  <si>
    <t>13-080-071</t>
  </si>
  <si>
    <t>RESINA EPÓXI PARA PISO GRANILITE</t>
  </si>
  <si>
    <t>13-080-072</t>
  </si>
  <si>
    <t>RESINA POLIURETANO PARA PISO GRANILITE</t>
  </si>
  <si>
    <t>13-080-073</t>
  </si>
  <si>
    <t>RESINA ACRÍLICA PARA DEGRAU DE GRANILITE</t>
  </si>
  <si>
    <t>13-080-074</t>
  </si>
  <si>
    <t>RESINA EPÓXI PARA DEGRAU DE GRANILITE</t>
  </si>
  <si>
    <t>13-080-075</t>
  </si>
  <si>
    <t>RESINA POLIURETANO PARA DEGRAU DE GRANILITE</t>
  </si>
  <si>
    <t>13-080-076</t>
  </si>
  <si>
    <t>LIMPEZA POR HIDROJATEAMENTO E REJUNTAMENTO DE PISO CERÂMICO TIPO GAIL OU SIMILAR</t>
  </si>
  <si>
    <t>13-102-005</t>
  </si>
  <si>
    <t>RECOLOCAÇÃO DE PLACAS DE PISO ELEVADO EM ÁREA INTERNA OU EXTERNA</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</si>
  <si>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</si>
  <si>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</si>
  <si>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</si>
  <si>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</si>
  <si>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</si>
  <si>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</si>
  <si>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14-001-030</t>
  </si>
  <si>
    <t>VIDRO LISO DE SEGURANÇA, LAMINADO INCOLOR - ESPESSURA 6MM</t>
  </si>
  <si>
    <t>14-001-037</t>
  </si>
  <si>
    <t>VIDRO LISO DE SEGURANÇA, LAMINADO LEITOSO - ESPESSURA 6MM</t>
  </si>
  <si>
    <t>14-001-050</t>
  </si>
  <si>
    <t>VIDRO LISO DE SEGURANÇA, TEMPERADO INCOLOR - ESPESSURA 6MM</t>
  </si>
  <si>
    <t>14-001-052</t>
  </si>
  <si>
    <t>VIDRO LISO DE SEGURANÇA, TEMPERADO INCOLOR - ESPESSURA 10MM</t>
  </si>
  <si>
    <t>14-001-070</t>
  </si>
  <si>
    <t>ESPELHO COMUM - ESPESSURA 3MM</t>
  </si>
  <si>
    <t>14-001-072</t>
  </si>
  <si>
    <t>ESPELHO E=3MM COM MOLDURA DE ALUMÍNIO</t>
  </si>
  <si>
    <t>14-050-000</t>
  </si>
  <si>
    <t>14-050-001</t>
  </si>
  <si>
    <t>DEMOLIÇÃO DE VIDROS ENCAIXILHADOS EM GERAL, INCLUSIVE LIMPEZA DO CAIXILHO</t>
  </si>
  <si>
    <t>14-060-000</t>
  </si>
  <si>
    <t>14-060-001</t>
  </si>
  <si>
    <t>RETIRADA DE VIDROS ENCAIXILHADOS EM GERAL, INCLUSIVE LIMPEZA DO JANELA</t>
  </si>
  <si>
    <t>14-070-000</t>
  </si>
  <si>
    <t>14-070-001</t>
  </si>
  <si>
    <t>RECOLOCAÇÃO DE VIDROS ENCAIXILHADOS EM GERAL</t>
  </si>
  <si>
    <t>PINTURA EM ALVENARIA E CONCRETO</t>
  </si>
  <si>
    <t>15-001-001</t>
  </si>
  <si>
    <t>AGUADA DE CAL - CONCRETO OU REBOCO SEM MASSA CORRIDA, INTERIOR</t>
  </si>
  <si>
    <t>15-001-002</t>
  </si>
  <si>
    <t>AGUADA DE CAL - CONCRETO OU REBOCO SEM MASSA CORRIDA, EXTERIOR</t>
  </si>
  <si>
    <t>15-001-008</t>
  </si>
  <si>
    <t>TINTA HIDROFUGA A BASE DE CIMENTO - CONCRETO OU REBOCO SEM MASSA CORRIDA</t>
  </si>
  <si>
    <t>15-001-010</t>
  </si>
  <si>
    <t>15-001-011</t>
  </si>
  <si>
    <t>TINTA PVA (LÁTEX) - REBOCO COM MASSA CORRIDA</t>
  </si>
  <si>
    <t>15-001-015</t>
  </si>
  <si>
    <t>TINTA ACRÍLICA - CONCRETO OU REBOCO SEM MASSA CORRIDA</t>
  </si>
  <si>
    <t>15-001-016</t>
  </si>
  <si>
    <t>TINTA ACRÍLICA - REBOCO COM MASSA CORRIDA</t>
  </si>
  <si>
    <t>15-001-018</t>
  </si>
  <si>
    <t>TINTA ACRÍLICA COR DE CONCRETO COM MASSA TEXTURA ACRÍLICA</t>
  </si>
  <si>
    <t>15-001-019</t>
  </si>
  <si>
    <t>TINTA ACRÍLICA TEXTURADA</t>
  </si>
  <si>
    <t>15-001-023</t>
  </si>
  <si>
    <t>TINTA ESMALTE SINTÉTICO - CONCRETO OU REBOCO SEM MASSA CORRIDA</t>
  </si>
  <si>
    <t>15-001-024</t>
  </si>
  <si>
    <t>TINTA ESMALTE SINTÉTICO - CONCRETO OU REBOCO COM MASSA CORRIDA</t>
  </si>
  <si>
    <t>15-001-025</t>
  </si>
  <si>
    <t>APLICAÇÃO DE TINTA ANTI-PICHAÇÃO - BASE SOLVENTE - 2 DEMÃOS (REMOÇÃO DA PICHAÇÃO SOMENTE A SECO OU COM ÁGUA E SABÃO)</t>
  </si>
  <si>
    <t>15-001-036</t>
  </si>
  <si>
    <t>TINTA EPÓXI - REBOCO COM MASSA BASE EPÓXI</t>
  </si>
  <si>
    <t>15-001-070</t>
  </si>
  <si>
    <t>HIDRO-REPELENTE A BASE DE SILICONE - CONCRETO OU ALVENARIA APARENTE (2 DEMÃOS)</t>
  </si>
  <si>
    <t>15-001-076</t>
  </si>
  <si>
    <t>VERNIZ ACRÍLICO - CONCRETO APARENTE/ ALVENARIA</t>
  </si>
  <si>
    <t>15-001-077</t>
  </si>
  <si>
    <t>PINTURA EM MADEIRA</t>
  </si>
  <si>
    <t>15-002-010</t>
  </si>
  <si>
    <t>ESMALTE SINTÉTICO - ESQUADRIAS E PEÇAS DE MARCENARIA, SEM EMASSAMENTO</t>
  </si>
  <si>
    <t>15-002-011</t>
  </si>
  <si>
    <t>ESMALTE SINTÉTICO - ESQUADRIAS E PEÇAS DE MARCENARIA, COM EMASSAMENTO</t>
  </si>
  <si>
    <t>15-002-012</t>
  </si>
  <si>
    <t>ESMALTE SINTÉTICO - ESTRUTURAS DE MADEIRA, SEM EMASSAMENTO</t>
  </si>
  <si>
    <t>15-002-014</t>
  </si>
  <si>
    <t>ESMALTE SINTÉTICO - RODAPÉS, GUARNIÇÕES E MOLDURAS DE MADEIRA</t>
  </si>
  <si>
    <t>15-002-040</t>
  </si>
  <si>
    <t>LÍQUIDO IMUNIZANTE PARA MADEIRA A BASE DE PIRETROIDE DISSOLVIDO EM ISOPARAFINA - COM APLICAÇÃO</t>
  </si>
  <si>
    <t>15-002-060</t>
  </si>
  <si>
    <t>VERNIZ A BASE DE POLIURETANO TIPO "MARÍTIMO" - ESQUADRIAS E PEÇAS DE MARCENARIA</t>
  </si>
  <si>
    <t>PINTURA EM METAL</t>
  </si>
  <si>
    <t>15-003-004</t>
  </si>
  <si>
    <t>TINTA BETUMINOSA - INTERIOR DE CALHAS, RUFOS E RINCÕES METÁLICOS</t>
  </si>
  <si>
    <t>15-003-010</t>
  </si>
  <si>
    <t>ESMALTE SINTÉTICO - ESQUADRIAS E PEÇAS DE SERRALHERIA</t>
  </si>
  <si>
    <t>15-003-012</t>
  </si>
  <si>
    <t>ESMALTE SINTÉTICO - ESTRUTURAS METÁLICAS</t>
  </si>
  <si>
    <t>15-003-014</t>
  </si>
  <si>
    <t>ESMALTE SINTÉTICO - EXTERIOR DE CALHAS, RUFOS E CONDUTORES</t>
  </si>
  <si>
    <t>15-050-000</t>
  </si>
  <si>
    <t>15-050-001</t>
  </si>
  <si>
    <t>REMOÇÃO DE AGUADA DE CAL OU TINTA A BASE DE CIMENTO - ESCOVA DE AÇO</t>
  </si>
  <si>
    <t>15-050-003</t>
  </si>
  <si>
    <t>REMOÇÃO DE PINTURA EM ALVENARIA E CONCRETO - LIXA</t>
  </si>
  <si>
    <t>15-050-004</t>
  </si>
  <si>
    <t>REMOÇÃO DE PINTURA EM ALVENARIA E CONCRETO - REMOVEDOR</t>
  </si>
  <si>
    <t>15-050-005</t>
  </si>
  <si>
    <t>REMOÇÃO DE PINTURA EM CONCRETO - JATEAMENTO</t>
  </si>
  <si>
    <t>15-050-010</t>
  </si>
  <si>
    <t>REMOÇÃO DE PINTURA EM ESQUADRIAS E FORROS DE MADEIRA - LIXA</t>
  </si>
  <si>
    <t>15-050-011</t>
  </si>
  <si>
    <t>REMOÇÃO DE PINTURA EM ESQUADRIAS E FORROS DE MADEIRA - REMOVEDOR</t>
  </si>
  <si>
    <t>15-050-013</t>
  </si>
  <si>
    <t>REMOÇÃO DE PINTURA EM RODAPÉS E MOLDURAS DE MADEIRA - LIXA</t>
  </si>
  <si>
    <t>15-050-014</t>
  </si>
  <si>
    <t>REMOÇÃO DE PINTURA EM RODAPÉS E MOLDURAS DE MADEIRA - REMOVEDOR</t>
  </si>
  <si>
    <t>15-050-020</t>
  </si>
  <si>
    <t>REMOÇÃO DE PINTURA EM ESQUADRIAS E PEÇAS DE SERRALHERIA - LIXA</t>
  </si>
  <si>
    <t>15-050-021</t>
  </si>
  <si>
    <t>REMOÇÃO DE PINTURA EM ESQUADRIAS E PEÇAS DE SERRALHERIA - REMOVEDOR</t>
  </si>
  <si>
    <t>15-050-023</t>
  </si>
  <si>
    <t>REMOÇÃO DE PINTURA EM ESTRUTURAS METÁLICAS - JATEAMENTO</t>
  </si>
  <si>
    <t>15-080-000</t>
  </si>
  <si>
    <t>15-080-001</t>
  </si>
  <si>
    <t>PVA (LÁTEX) - REPINTURA DE ALVENARIA E CONCRETO, COM RETOQUES DE MASSA</t>
  </si>
  <si>
    <t>15-080-005</t>
  </si>
  <si>
    <t>TINTA ACRÍLICA - REPINTURA DE ALVENARIA E CONCRETO COM RETOQUE DE MASSA</t>
  </si>
  <si>
    <t>15-080-030</t>
  </si>
  <si>
    <t>ESMALTE SINTÉTICO - REPINTURA DE ESQUADRIAS DE MADEIRA</t>
  </si>
  <si>
    <t>15-080-031</t>
  </si>
  <si>
    <t>ESMALTE SINTÉTICO - REPINTURA DE ESTRUTURAS DE MADEIRA</t>
  </si>
  <si>
    <t>15-080-032</t>
  </si>
  <si>
    <t>ESMALTE SINTÉTICO - REPINTURA DE FORROS DE MADEIRA</t>
  </si>
  <si>
    <t>15-080-033</t>
  </si>
  <si>
    <t>ESMALTE SINTÉTICO - REPINTURA DE RODAPÉS E MOLDURAS DE MADEIRA</t>
  </si>
  <si>
    <t>15-080-034</t>
  </si>
  <si>
    <t>ESMALTE SINTÉTICO - REPINTURA DE ESQUADRIAS METÁLICAS</t>
  </si>
  <si>
    <t>17-000-000</t>
  </si>
  <si>
    <t>SERV.COMPLEMENTARES</t>
  </si>
  <si>
    <t>17-001-000</t>
  </si>
  <si>
    <t>FECHAMENTOS</t>
  </si>
  <si>
    <t>17-001-027</t>
  </si>
  <si>
    <t>FP.04 - ALAMBRADO EM TUBO GALVANIZADO E TELA GALVANIZADA H=2,00M</t>
  </si>
  <si>
    <t>17-001-028</t>
  </si>
  <si>
    <t>FP.05 - ALAMBRADO EM TUBO GALVANIZADO E TELA GALVANIZADA H=1,00M</t>
  </si>
  <si>
    <t>17-001-029</t>
  </si>
  <si>
    <t>FP.03 - ALAMBRADO PARA QUADRAS DE ESPORTE - GP.6/EDIF - TG/4,5M</t>
  </si>
  <si>
    <t>17-001-030</t>
  </si>
  <si>
    <t>FP.07 - GRADIL DE FERRO PERFILADO - GE-1/EDIF</t>
  </si>
  <si>
    <t>17-001-031</t>
  </si>
  <si>
    <t>FP.01 - GRADIL DE FERRO PERFILADO, TIPO PARQUE SEM MURETA - GP-5/DEPAVE</t>
  </si>
  <si>
    <t>17-001-032</t>
  </si>
  <si>
    <t>FP.02 - GRADIL DE FERRO PERFILADO, TIPO PARQUE COM MURETA - GPM-1/DEPAVE</t>
  </si>
  <si>
    <t>17-001-033</t>
  </si>
  <si>
    <t>FP.06 - GRADIL/PEITORIL DE FERRO PERFILADO H=1,00M</t>
  </si>
  <si>
    <t>17-001-034</t>
  </si>
  <si>
    <t>PP.37/39 - PORTÃO DE FERRO PERFILADO, TIPO PARQUE (GP.5/GPM1) 2,00M, 1 FOLHA</t>
  </si>
  <si>
    <t>17-001-035</t>
  </si>
  <si>
    <t>PP.37/39 - PORTÃO DE FERRO PERFILADO, TIPO PARQUE (GP.5/GPM.1) 1,50M, 1 FOLHA</t>
  </si>
  <si>
    <t>17-001-036</t>
  </si>
  <si>
    <t>PP.37/39 - PORTÃO DE FERRO PERFILADO TIPO PARQUE (GP.5/GPM1) 3,0M, 1 OU 2 FOLHAS</t>
  </si>
  <si>
    <t>17-001-037</t>
  </si>
  <si>
    <t>PP.40/42 - PORTÃO DE FERRO PERFILADO, TIPO PARQUE (GP-5/GPM-1) 4,00M, 2 FOLHAS</t>
  </si>
  <si>
    <t>17-001-038</t>
  </si>
  <si>
    <t>PP.40/42 - PORTÃO DE FERRO PERFILADO, TIPO PARQUE (GP-5/GPM-1) 6,00M, 2 FOLHAS</t>
  </si>
  <si>
    <t>17-001-040</t>
  </si>
  <si>
    <t>PP.15/24 - PORTÃO EM FERRO PERFILADO COM CHAPA, 1 FOLHA</t>
  </si>
  <si>
    <t>17-001-041</t>
  </si>
  <si>
    <t>PP.15/24 - PORTÃO EM FERRO PERFILADO COM TELA, 1 FOLHA</t>
  </si>
  <si>
    <t>17-001-042</t>
  </si>
  <si>
    <t>PP.25/34 - PORTÃO EM FERRO PERFILADO COM CHAPA, 2 FOLHAS</t>
  </si>
  <si>
    <t>17-001-043</t>
  </si>
  <si>
    <t>PP.25/34 - PORTÃO EM FERRO PERFILADO COM TELA, 2 FOLHAS</t>
  </si>
  <si>
    <t>17-001-044</t>
  </si>
  <si>
    <t>PP.43/46 - PORTÃO EM FERRO PERFILADO COM CHAPA, 1 FOLHA, H=1,00M</t>
  </si>
  <si>
    <t>17-001-045</t>
  </si>
  <si>
    <t>PP.43/46 - PORTÃO EM FERRO PERFILADO COM TELA, 1 FOLHA, H=1,00M</t>
  </si>
  <si>
    <t>17-001-064</t>
  </si>
  <si>
    <t>FV.15/16 - MURO DE FECHO EM BLOCOS E ESTRUTURA DE CONCRETO, FUNDAÇÃO COM BROCAS</t>
  </si>
  <si>
    <t>17-001-070</t>
  </si>
  <si>
    <t>MURO DE ARRIMO H=1,40M, COM DRENAGEM</t>
  </si>
  <si>
    <t>17-001-071</t>
  </si>
  <si>
    <t>MURO DE ARRIMO H=2,50M, COM DRENAGEM</t>
  </si>
  <si>
    <t>17-001-072</t>
  </si>
  <si>
    <t>MURO DE ARRIMO H=3,50M, COM DRENAGEM</t>
  </si>
  <si>
    <t>17-001-073</t>
  </si>
  <si>
    <t>MURO DE ARRIMO H=4,50M, COM DRENAGEM</t>
  </si>
  <si>
    <t>17-001-076</t>
  </si>
  <si>
    <t>FV.08 - MURETA DE BLOCOS DE CONCRETO</t>
  </si>
  <si>
    <t>17-001-080</t>
  </si>
  <si>
    <t>FV.12/14 - MURETA DE ARRIMO EM BLOCOS DE CONCRETO, H=1,00 M</t>
  </si>
  <si>
    <t>17-001-081</t>
  </si>
  <si>
    <t>FV.12/14 - MURETA DE ARRIMO EM BLOCOS DE CONCRETO H=1,00M - CHAPISCADO</t>
  </si>
  <si>
    <t>17-001-082</t>
  </si>
  <si>
    <t>FV15/16 - MURO FECHO EM BLOCO E ESTRUT. CONCRETO FUND. EM BROCAS (H=2,5M)</t>
  </si>
  <si>
    <t>17-001-083</t>
  </si>
  <si>
    <t>MURETA EM BLOCOS DE CONCRETO H=0,50M (REVESTIDO)</t>
  </si>
  <si>
    <t>17-001-090</t>
  </si>
  <si>
    <t>GRADIL DE FERRO GALVANIZADO ELETROFUNDIDO - BARRA 25X2MM - MALHA 65X132MM - MONTANTE COM DISTÂNCIA DE 1650MM - SEM PINTURA</t>
  </si>
  <si>
    <t>17-001-091</t>
  </si>
  <si>
    <t>GRADIL DE FERRO GALVANIZADO ELETROFUNDIDO - BARRA 25X2MM - MALHA 65X132MM - MONTANTE COM DISTÂNCIA DE 1650MM - COM PINTURA</t>
  </si>
  <si>
    <t>17-001-092</t>
  </si>
  <si>
    <t>PORTÃO EM FERRO GALVANIZADO ELETROFUNDIDO, MALHA 65X132MM, DE ABRIR, 1 FOLHA, SEM PINTURA</t>
  </si>
  <si>
    <t>17-001-093</t>
  </si>
  <si>
    <t>PORTÃO EM FERRO GALVANIZADO ELETROFUNDIDO MALHA 65X132MM, DE ABRIR, 1 FOLHA, COM PINTURA ELETROLÍTICA</t>
  </si>
  <si>
    <t>17-001-094</t>
  </si>
  <si>
    <t>PORTÃO EM FERRO GALVANIZADO ELETROFUNDIDO MALHA 65X132MM, DE ABRIR, 2 FOLHAS, SEM PINTURA</t>
  </si>
  <si>
    <t>17-001-095</t>
  </si>
  <si>
    <t>PORTÃO EM FERRO GALVANIZADO ELETROFUNDIDO MALHA 65X132MM, DE ABRIR, 2 FOLHAS, COM PINTURA ELETROLÍTICA</t>
  </si>
  <si>
    <t>17-001-096</t>
  </si>
  <si>
    <t>PORTÃO EM FERRO GALVANIZADO ELETROFUNDIDO MALHA 65X132MM, DE CORRER, SEM PINTURA</t>
  </si>
  <si>
    <t>17-001-097</t>
  </si>
  <si>
    <t>PORTÃO EM FERRO GALVANIZADO ELETROFUNDIDO MALHA 65X132MM, DE CORRER, COM PINTURA ELETROLÍTICA</t>
  </si>
  <si>
    <t>17-002-000</t>
  </si>
  <si>
    <t>17-002-001</t>
  </si>
  <si>
    <t>NC.01/02 - CONCRETO SIMPLES DESEMPENADO E RIPADO, 200KG CIM/M3</t>
  </si>
  <si>
    <t>17-002-002</t>
  </si>
  <si>
    <t>NC.01/02 - CONCRETO DESEMPENADO E RIPADO (PMSP-DL.1009/47), 335KG CIM/M3 - 7CM</t>
  </si>
  <si>
    <t>17-002-010</t>
  </si>
  <si>
    <t>NC.10/12 - PISO DE CONCRETO INTERTRAVADO, ESPESSURA 6CM</t>
  </si>
  <si>
    <t>17-002-011</t>
  </si>
  <si>
    <t>NC.10/12 -PISO DE CONCRETO INTERTRAVADO, ESPESSURA 8CM</t>
  </si>
  <si>
    <t>17-002-012</t>
  </si>
  <si>
    <t>NC.10/12 - PISO DE CONCRETO INTERTRAVADO, ESPESSURA 10CM</t>
  </si>
  <si>
    <t>17-002-013</t>
  </si>
  <si>
    <t>CONCRETO SIMPLES COM AGREGADO RECICLADO, DESEMPENADO E RIPADO -200KG CIM/M3</t>
  </si>
  <si>
    <t>17-002-014</t>
  </si>
  <si>
    <t>CONCRETO COM AGREGADO RECICLADO DESEMPENADO E RIPADO, TIPO PMSP -DL1009/47,335KGCIM/M3-7CM</t>
  </si>
  <si>
    <t>17-002-015</t>
  </si>
  <si>
    <t>NC.15 - LAJOTA PRÉ-MOLDADA DE CONCRETO E=7CM - JUNTA DE GRAMA</t>
  </si>
  <si>
    <t>17-002-018</t>
  </si>
  <si>
    <t>NC.18/19 - LAJOTA DE CONCRETO MOLDADA "IN LOCO", TIPO PMSP E=7CM JUNTA DE PEDRISCO</t>
  </si>
  <si>
    <t>17-002-019</t>
  </si>
  <si>
    <t>NC.18/19 - LAJOTA DE CONCRETO MOLDADA "IN LOCO", TIPO PMSP E=7CM - JUNTA DE ARGAMASSA</t>
  </si>
  <si>
    <t>17-002-025</t>
  </si>
  <si>
    <t>NR.05/06 - MOSAICO PORTUGUÊS, UMA OU DUAS CORES, SOBRE BASE DE AREIA</t>
  </si>
  <si>
    <t>17-002-026</t>
  </si>
  <si>
    <t>NR.05/06 - MOSAICO PORTUGUÊS, UMA OU DUAS CORES, SOBRE BASE DE CONCRETO</t>
  </si>
  <si>
    <t>17-002-029</t>
  </si>
  <si>
    <t>PEDRISCO - FORNECIMENTO E ESPALHAMENTO COM COMPACTAÇÃO MECÂNICA</t>
  </si>
  <si>
    <t>17-002-030</t>
  </si>
  <si>
    <t>PEDRISCO COM COMPACTAÇÃO MANUAL - ESPESSURA 5CM</t>
  </si>
  <si>
    <t>17-002-031</t>
  </si>
  <si>
    <t>PÓ DE BRITA COM COMPACTAÇÃO MECÂNICA - ESPESSURA 10CM</t>
  </si>
  <si>
    <t>17-002-032</t>
  </si>
  <si>
    <t>PEDRA BRITADA N.2 COM COMPACTAÇÃO MANUAL - 5CM</t>
  </si>
  <si>
    <t>17-002-033</t>
  </si>
  <si>
    <t>PEDRISCO RECICLADO, FORNECIMENTO E ESPALHAMENTO COM  COMPACTAÇÃO MECÂNICA</t>
  </si>
  <si>
    <t>17-002-034</t>
  </si>
  <si>
    <t>PEDRISCO RECICLADO COM COMPACTAÇÃO MANUAL - ESPESSURA 5CM</t>
  </si>
  <si>
    <t>17-002-035</t>
  </si>
  <si>
    <t>AGREGADO RECICLADO FINO COMPACTAÇÃO MECÂNICA - ESPESSURA 10CM</t>
  </si>
  <si>
    <t>17-002-036</t>
  </si>
  <si>
    <t>AGREGADO RECICLADO N.2 COM COMPACTAÇÃO MANUAL - 5CM</t>
  </si>
  <si>
    <t>17-002-038</t>
  </si>
  <si>
    <t>MOSAICO PORTUGUÊS UMA OU DUAS CORES, SOBRE BASE DE CONCRETO COM AGREGADO RECICLADO</t>
  </si>
  <si>
    <t>17-002-040</t>
  </si>
  <si>
    <t>PAVIMENTAÇÃO ASFÁLTICA PARA TRÁFEGO MÉDIO (POR PENETRAÇÃO)</t>
  </si>
  <si>
    <t>17-002-042</t>
  </si>
  <si>
    <t>NC.27 - PASSEIO DE CONCRETO, FCK=25MPA, INCLUINDO PREPARO DA CAIXA E LASTRO DE BRITA</t>
  </si>
  <si>
    <t>17-002-043</t>
  </si>
  <si>
    <t>NC.27 - PASSEIO DE CONCRETO ARMADO, FCK=25MPA, INCLUINDO PREPARO DA CAIXA E LASTRO DE BRITA</t>
  </si>
  <si>
    <t>17-002-044</t>
  </si>
  <si>
    <t>NC.27 - PASSEIO DE CONCRETO, FCK=30MPA, INCLUINDO PREPARO DA CAIXA E LASTRO DE BRITA</t>
  </si>
  <si>
    <t>17-002-045</t>
  </si>
  <si>
    <t>NC.27 - PASSEIO DE CONCRETO ARMADO, FCK=30MPA, INCLUINDO PREPARO DA CAIXA E LASTRO DE BRITA</t>
  </si>
  <si>
    <t>17-002-046</t>
  </si>
  <si>
    <t>NC.27 - PISO/ PASSEIO DE CONCRETO, INCLUINDO O PREPARO DA CAIXA, LASTRO DE BRITA E A MÃO DE OBRA REFERENTE AOS SERVIÇOS NO CONCRETO: LANÇAMENTO E ACABAMENTO (RIPADO E DESEMPENADO) EXCLUSIVE O FORNECIMENTO DO CONCRETO</t>
  </si>
  <si>
    <t>17-002-047</t>
  </si>
  <si>
    <t>NC.27 - PISO/ PASSEIO DE CONCRETO ARMADO, INCLUINDO O PREPARO DA CAIXA, LASTRO DE BRITA, TELA METÁLICA E A MÃO DE OBRA REFERENTE AOS SERVIÇOS NO CONCRETO: LANÇAMENTO E ACABAMENTO (RIPADO E DESEMPENADO), EXCLUSIVE O FORNECIMENTO DO CONCRETO</t>
  </si>
  <si>
    <t>17-002-050</t>
  </si>
  <si>
    <t>NC.20/22 - GUIA DE CONCRETO RETA OU CURVA, TIPO PMSP</t>
  </si>
  <si>
    <t>17-002-051</t>
  </si>
  <si>
    <t>NC.20/22 - GUIA DE CONCRETO COM AGREGADO RECICLADO, RETA OU CURVA TIPO PMSP</t>
  </si>
  <si>
    <t>17-002-052</t>
  </si>
  <si>
    <t>NC.20/22 - SARJETA DE CONCRETO, INCLUSIVE PREPARO DE CAIXA</t>
  </si>
  <si>
    <t>17-002-054</t>
  </si>
  <si>
    <t>REBAIXAMENTO DE GUIA</t>
  </si>
  <si>
    <t>17-002-055</t>
  </si>
  <si>
    <t>REBAIXAMENTO DE GUIA COM CONCRETO RECICLADO</t>
  </si>
  <si>
    <t>17-002-060</t>
  </si>
  <si>
    <t>NC.28 - PISO DE CONCRETO INTERTRAVADO DRENANTE, ESPESSURA 6CM</t>
  </si>
  <si>
    <t>17-002-061</t>
  </si>
  <si>
    <t>NC.28 - PISO DE CONCRETO INTERTRAVADO DRENANTE, ESPESSURA 8CM</t>
  </si>
  <si>
    <t>17-002-065</t>
  </si>
  <si>
    <t>NC.28 - PAVIMENTOS PERMEÁVEIS - PERFIL PARA CALÇADAS E PASSEIOS COM PISO DE CONCRETO PRÉ-MOLDADO INTERTRAVADO DRENANTE COM INFILTRAÇÃO TOTAL</t>
  </si>
  <si>
    <t>17-002-066</t>
  </si>
  <si>
    <t>NC.28 - PAVIMENTOS PERMEÁVEIS - PERFIL PARA ESTACIONAMENTO DE VEÍCULOS LEVES COM PISOS DE CONCRETO PRÉ-MOLDADO INTERTRAVADO DRENANTE COM INFILTRAÇÃO TOTAL</t>
  </si>
  <si>
    <t>17-003-000</t>
  </si>
  <si>
    <t>17-003-019</t>
  </si>
  <si>
    <t>IP.03/04 - PLATAFORMA COM 3 MASTROS DE BANDEIRA H.LIVRE=7,00M (EXCLUSIVE ENGASTAMENTO)</t>
  </si>
  <si>
    <t>17-003-020</t>
  </si>
  <si>
    <t>IP.03/04 - PLATAFORMA COM 3 MASTROS DE BANDEIRA H LIVRE=9,00M (EXCLUSIVE ENGASTAMENTO)</t>
  </si>
  <si>
    <t>17-003-051</t>
  </si>
  <si>
    <t>QC.02 - QUADRA POLIESPORTIVA - PISO ARMADO</t>
  </si>
  <si>
    <t>17-003-054</t>
  </si>
  <si>
    <t>QC.02 - QUADRA POLIESPORTIVA PISO ARMADO COM AGREGADO RECICLADO</t>
  </si>
  <si>
    <t>17-003-055</t>
  </si>
  <si>
    <t>QD.01/03 - DEMARCAÇÃO DE QUADRA COM TINTA A BASE DE BORRACHA CLORADA - VOLEIBOL</t>
  </si>
  <si>
    <t>17-003-056</t>
  </si>
  <si>
    <t>QD.01/03 - DEMARCAÇÃO DE QUADRA COM TINTA A BASE DE BORRACHA. CLORADA - FUTEBOL DE SALÃO</t>
  </si>
  <si>
    <t>17-003-057</t>
  </si>
  <si>
    <t>QD.01/03 - DEMARCAÇÃO DE QUADRA COM TINTA A BASE DE BORRACHA CLORADA - BASQUETE</t>
  </si>
  <si>
    <t>17-003-058</t>
  </si>
  <si>
    <t>QD.05 - DEMARCAÇÃO DE QUADRA COM TINTA A BASE DE BORRACHA CLORADA - HANDBOL</t>
  </si>
  <si>
    <t>17-003-059</t>
  </si>
  <si>
    <t>DEMARCAÇÃO DE VAGA DE ESTACIONAMENTO PARA PORTADORES DE DEFICIÊNCIA FÍSICA</t>
  </si>
  <si>
    <t>17-003-060</t>
  </si>
  <si>
    <t>QD.04 - POSTES PARA VOLEIBOL, INCLUSIVE PINTURA E REDE</t>
  </si>
  <si>
    <t>17-003-061</t>
  </si>
  <si>
    <t>QD.04 - TRAVE PARA FUTEBOL DE SALÃO, INCLUSIVE PINTURA E REDE</t>
  </si>
  <si>
    <t>17-003-063</t>
  </si>
  <si>
    <t>TABELA PARA BASQUETE, ENGLOBANDO DESDE FUNDAÇÃO ATÉ A CESTA DE NYLON</t>
  </si>
  <si>
    <t>17-003-065</t>
  </si>
  <si>
    <t>TELA DE NYLON PARA COBERTURA DE QUADRA</t>
  </si>
  <si>
    <t>17-003-070</t>
  </si>
  <si>
    <t>RD.04/05 - DEMARCAÇÃO E PINTURA DE SUPERFÍCIES - BORRACHA CLORADA</t>
  </si>
  <si>
    <t>17-003-071</t>
  </si>
  <si>
    <t>RD.06 - DEMARCAÇÃO E PINTURA DE SUPERFÍCIES - EPÓXI</t>
  </si>
  <si>
    <t>17-003-072</t>
  </si>
  <si>
    <t>RD.04/05 - DEMARCAÇÃO E PINTURA DE FAIXAS ATÉ 10CM - BORRACHA CLORADA</t>
  </si>
  <si>
    <t>17-003-073</t>
  </si>
  <si>
    <t>RD.04/05 - DEMARCAÇÃO E PINTURA DE FAIXAS ATÉ 10CM - EPÓXI</t>
  </si>
  <si>
    <t>17-003-083</t>
  </si>
  <si>
    <t>HV.20 - ABRIGO PARA LIXO EM ALVENARIA - REVESTIMENTO EXTERNO COM ARGAMASSA E INTERNO COM AZULEJOS</t>
  </si>
  <si>
    <t>17-003-085</t>
  </si>
  <si>
    <t>IV.06 - LIXEIRA JUNTO AO ALINHAMENTO COM REVESTIMENTO INTERNO EM AZULEJOS</t>
  </si>
  <si>
    <t>17-003-089</t>
  </si>
  <si>
    <t>BANCADA DE CONCRETO POLIDO COM BORDAS ARREDONDADAS - ESPESSURA 30MM</t>
  </si>
  <si>
    <t>17-003-090</t>
  </si>
  <si>
    <t>BANCADA DE CONCRETO POLIDO COM BORDAS ARREDONDADAS - ESPESSURA 40MM</t>
  </si>
  <si>
    <t>17-003-091</t>
  </si>
  <si>
    <t>BANCADA DE CONCRETO POLIDO COM BORDAS ARREDONDADAS - ESPESSURA 50MM</t>
  </si>
  <si>
    <t>17-004-000</t>
  </si>
  <si>
    <t>LIMPEZA</t>
  </si>
  <si>
    <t>17-004-001</t>
  </si>
  <si>
    <t>LIMPEZA GERAL DA OBRA</t>
  </si>
  <si>
    <t>17-004-009</t>
  </si>
  <si>
    <t>LIMPEZA DE PISOS E REVESTIMENTO DE ARGAMASSA, CERÂMICA OU PEDRAS NATURAIS</t>
  </si>
  <si>
    <t>17-004-010</t>
  </si>
  <si>
    <t>LIMPEZA DE VIDROS EM GERAL, INCLUSIVE CAIXILHO</t>
  </si>
  <si>
    <t>17-004-012</t>
  </si>
  <si>
    <t>LIMPEZA E LAVAGEM DE PAREDE POR HIDROJATEAMENTO, SEM REJUNTAMENTO</t>
  </si>
  <si>
    <t>17-004-013</t>
  </si>
  <si>
    <t>LIMPEZA E LAVAGEM DE PAREDE COM REVESTIMENTO EM PASTILHA OU MATERIAL CERÂMICO POR HIDROJATEAMENTO COM REJUNTAMENTO</t>
  </si>
  <si>
    <t>17-004-014</t>
  </si>
  <si>
    <t>LIMPEZA E LAVAGEM DE PISO POR HIDROJATEAMENTO</t>
  </si>
  <si>
    <t>17-004-020</t>
  </si>
  <si>
    <t>LIMPEZA DE CAIXA D'ÁGUA - ATÉ 1000 LITROS</t>
  </si>
  <si>
    <t>17-004-021</t>
  </si>
  <si>
    <t>LIMPEZA DE CAIXA D'ÁGUA - DE 1001 À 10000 LITROS</t>
  </si>
  <si>
    <t>17-004-022</t>
  </si>
  <si>
    <t>LIMPEZA DE CAIXA D'ÁGUA - ACIMA DE 10000 LITROS</t>
  </si>
  <si>
    <t>17-004-025</t>
  </si>
  <si>
    <t>LIMPEZA DE CANALETAS DE ÁGUAS PLUVIAIS</t>
  </si>
  <si>
    <t>17-004-030</t>
  </si>
  <si>
    <t>LIMPEZA DE CAIXA DE INSPEÇÃO</t>
  </si>
  <si>
    <t>17-004-031</t>
  </si>
  <si>
    <t>LIMPEZA DE FOSSA SÉPTICA</t>
  </si>
  <si>
    <t>17-004-032</t>
  </si>
  <si>
    <t>LIMPEZA DE SUMIDOURO, POR VIAGEM DE 7M3</t>
  </si>
  <si>
    <t>VG</t>
  </si>
  <si>
    <t>17-004-050</t>
  </si>
  <si>
    <t>ENCERAMENTO E LUSTRAÇÃO DE REVESTIMENTOS E PISOS EM GERAL</t>
  </si>
  <si>
    <t>17-005-000</t>
  </si>
  <si>
    <t>COMPLEMENTOS DO EDIFÍCIO</t>
  </si>
  <si>
    <t>17-005-001</t>
  </si>
  <si>
    <t>MG.01/04 - PRATELEIRA DE GRANILITE, ESPESSURA 30MM, EXCLUSIVE APOIO</t>
  </si>
  <si>
    <t>17-005-002</t>
  </si>
  <si>
    <t>MG.01/04 - PRATELEIRA DE GRANILITE, ESPESSURA 40MM, EXCLUSIVE APOIO</t>
  </si>
  <si>
    <t>17-005-003</t>
  </si>
  <si>
    <t>MG.01/04 - PRATELEIRA DE GRANILITE, ESPESSURA 50MM, EXCLUSIVE APOIO</t>
  </si>
  <si>
    <t>17-005-005</t>
  </si>
  <si>
    <t>MC.01/07 - PRATELEIRA DE CONCRETO, ESPESSURA 50MM, COM BORDAS ARREDONDADAS E ENVERNIZADAS, EXCLUSIVE APOIO</t>
  </si>
  <si>
    <t>17-005-007</t>
  </si>
  <si>
    <t>PRATELEIRA EM ARDÓSIA CINZA, POLIDA 2 LADOS, ESPESSURA 30MM, EXCLUSIVE APOIO</t>
  </si>
  <si>
    <t>17-005-011</t>
  </si>
  <si>
    <t>MG.14 - MÃO FRANCESA DE FERRO PERFILADO</t>
  </si>
  <si>
    <t>17-005-012</t>
  </si>
  <si>
    <t>17-005-016</t>
  </si>
  <si>
    <t>DM.01/04 - ESTRADO DE MADEIRA APARELHADA PARA DESPENSA</t>
  </si>
  <si>
    <t>17-005-017</t>
  </si>
  <si>
    <t>17-005-020</t>
  </si>
  <si>
    <t>BARRA DE APOIO PARA DEFICIENTES L=45 CM (BARRAS COM DIÂMETRO ENTRE 3,0 E 4,5CM)</t>
  </si>
  <si>
    <t>17-005-021</t>
  </si>
  <si>
    <t>BARRA DE APOIO PARA DEFICIENTES L=80 CM (BARRAS COM DIÂMETRO ENTRE 3,0 E 4,5CM)</t>
  </si>
  <si>
    <t>17-005-022</t>
  </si>
  <si>
    <t>BARRA DE APOIO PARA DEFICIENTES L=90 CM (BARRAS COM DIÂMETRO ENTRE 3,0 E 4,5CM)</t>
  </si>
  <si>
    <t>17-005-023</t>
  </si>
  <si>
    <t>BARRA DE APOIO PARA CHUVEIRO PARA PORTADORES DE DEFICIÊNCIA FÍSICA (BARRAS COM DIÂMETRO ENTRE 3,0 E 4,5CM)</t>
  </si>
  <si>
    <t>17-005-024</t>
  </si>
  <si>
    <t>DP.04 - CORRIMÃO EM TUBO GALVANIZADO</t>
  </si>
  <si>
    <t>17-005-025</t>
  </si>
  <si>
    <t>DP.05 - CORRIMÃO EM TUBO GALVANIZADO COM GUARDA CORPO</t>
  </si>
  <si>
    <t>17-005-026</t>
  </si>
  <si>
    <t>ANEL DE TEXTURA PARA CORRIMÃO</t>
  </si>
  <si>
    <t>17-005-027</t>
  </si>
  <si>
    <t>BARRA DE APOIO PARA LAVATÓRIO EM "L" - PPDF</t>
  </si>
  <si>
    <t>17-005-033</t>
  </si>
  <si>
    <t>LOUSA EM LAMINADO MELAMÍNICO BRANCO SOBRE COMPENSADO</t>
  </si>
  <si>
    <t>17-005-035</t>
  </si>
  <si>
    <t>DM.07 - QUADRO DE AVISOS DE MADEIRA</t>
  </si>
  <si>
    <t>17-005-040</t>
  </si>
  <si>
    <t>DM.05 - FAIXA BATE-CARTEIRA PARA SALA DE AULA</t>
  </si>
  <si>
    <t>17-005-041</t>
  </si>
  <si>
    <t>DM.06 - FIXADOR DE CARTAZES PARA SALA DE AULA</t>
  </si>
  <si>
    <t>17-005-051</t>
  </si>
  <si>
    <t>DP.01 - ESCADA MARINHEIRO DE FERRO GALVANIZADO</t>
  </si>
  <si>
    <t>17-005-052</t>
  </si>
  <si>
    <t>DP.02 - ESCADA MARINHEIRO DE FERRO GALVANIZADO COM GUARDA CORPO</t>
  </si>
  <si>
    <t>17-005-053</t>
  </si>
  <si>
    <t>DP.03 - COMPLEMENTOS PARA ESCADA MARINHEIRO DE FERRO PERFILADO</t>
  </si>
  <si>
    <t>17-005-061</t>
  </si>
  <si>
    <t>DP.06 - BATE PNEU EM TUBO DE AÇO GALVANIZADO D=3" C=2,50M</t>
  </si>
  <si>
    <t>17-005-075</t>
  </si>
  <si>
    <t>ARMÁRIO DE AÇO COM 4 PORTAS E FECHADURA L 640XP420XH1980</t>
  </si>
  <si>
    <t>17-005-080</t>
  </si>
  <si>
    <t>MESA DE PREPARO PARA COZINHAS - EM MÁRMORE</t>
  </si>
  <si>
    <t>17-005-090</t>
  </si>
  <si>
    <t>PORTA CORTA-FOGO P90 (0,90X2,10M) COM FERRAGENS</t>
  </si>
  <si>
    <t>17-005-091</t>
  </si>
  <si>
    <t>PORTA CORTA-FOGO P90 - 1,05 X 2,10M, COM DOBRADIÇAS E MOLAS SEM FERRAGEM</t>
  </si>
  <si>
    <t>17-005-092</t>
  </si>
  <si>
    <t>PEDESTAL SINALIZADOR PARA ESTACIONAMENTO P/ DEFICIENTE</t>
  </si>
  <si>
    <t>17-005-093</t>
  </si>
  <si>
    <t>PLACA DE IDENTIFICAÇÃO COM NÚMERO PAVIMENTO EM BRAILE</t>
  </si>
  <si>
    <t>17-005-094</t>
  </si>
  <si>
    <t>PLACA DE IDENTIFICAÇÃO DE WC EM BRAILE FEM./ MASC.</t>
  </si>
  <si>
    <t>17-005-095</t>
  </si>
  <si>
    <t>PLACA DE IDENTIFICAÇÃO EM BRAILE "INÍCIO E FINAL" P/ CORRIMÃO</t>
  </si>
  <si>
    <t>17-005-096</t>
  </si>
  <si>
    <t>PLACA DE IDENTIFICAÇÃO EM BRAILE DE PAVIMENTO P/ CORRIMÃO</t>
  </si>
  <si>
    <t>17-005-097</t>
  </si>
  <si>
    <t>PLACA PARA PORTA WC C/ DESENHO UNIVERSAL ACESSIBILIDADE</t>
  </si>
  <si>
    <t>17-005-098</t>
  </si>
  <si>
    <t>SINALIZAÇÃO VISUAL DE DEGRAUS PARA DEFICIENTE VISUAL</t>
  </si>
  <si>
    <t>17-010-000</t>
  </si>
  <si>
    <t>EQUIPAMENTOS DIVERSOS</t>
  </si>
  <si>
    <t>17-010-001</t>
  </si>
  <si>
    <t>ELEVADOR ELÉTRICO SEM CASA DE MÁQUINAS - 2 PARADAS</t>
  </si>
  <si>
    <t>17-010-002</t>
  </si>
  <si>
    <t>ELEVADOR ELÉTRICO SEM CASA DE MÁQUINAS - 3 PARADAS</t>
  </si>
  <si>
    <t>17-010-003</t>
  </si>
  <si>
    <t>ELEVADOR EL[ETRICO SEM CASA DE MÁQUINAS - 4 PARADAS</t>
  </si>
  <si>
    <t>17-010-004</t>
  </si>
  <si>
    <t>ELEVADOR ELÉTRICO SEM CASA DE MÁQUINAS - 5 PARADAS</t>
  </si>
  <si>
    <t>17-010-011</t>
  </si>
  <si>
    <t>DX.01/06 - COIFA EM CHAPA DE AÇO GALVANIZADO PARA FOGÃO DE 3 OU 4 BOCAS</t>
  </si>
  <si>
    <t>17-010-012</t>
  </si>
  <si>
    <t>DX.01/06 - COIFA EM CHAPA DE AÇO GALVANIZADO PARA FOGÃO DE 6 BOCAS</t>
  </si>
  <si>
    <t>17-010-017</t>
  </si>
  <si>
    <t>CHAPÉU CHINÊS PARA DUTO GALVANIZADO 35CM BIT.22 PARA EXAUSTÃO DE AR</t>
  </si>
  <si>
    <t>17-010-018</t>
  </si>
  <si>
    <t>DX.01/06 - DUTO EM CHAPA DE AÇO GALVANIZADO N.22 - DIÂMETRO 35CM</t>
  </si>
  <si>
    <t>17-010-019</t>
  </si>
  <si>
    <t>DX.01/06 - CURVA PARA DUTO EM CHAPA GALVANIZADA 35CM BIT.22 PARA EXAUSTÃO AR RECRAVADA A CADA 10GRAUS</t>
  </si>
  <si>
    <t>17-010-025</t>
  </si>
  <si>
    <t>DX.01/06 - EXAUSTOR 1/2 HP PARA COIFAS</t>
  </si>
  <si>
    <t>17-010-031</t>
  </si>
  <si>
    <t>FOGÃO INDUSTRIAL 4 BOCAS COM FORNO E 2 QUEIMADORES DUPLOS</t>
  </si>
  <si>
    <t>17-010-032</t>
  </si>
  <si>
    <t>FOGÃO INDUSTRIAL 6 BOCAS COM FORNO E 2 QUEIMADORES DUPLOS</t>
  </si>
  <si>
    <t>17-010-070</t>
  </si>
  <si>
    <t>AUTOCLAVE - CAPACIDADE 54 LITROS</t>
  </si>
  <si>
    <t>17-010-071</t>
  </si>
  <si>
    <t>VENTILADOR DE PAREDE, DIÂM. MÍN.=65CM</t>
  </si>
  <si>
    <t>17-010-073</t>
  </si>
  <si>
    <t>PORTA DE VIDRO TEMPERADO 10MM OPACO COM FERRAGENS 82X210CM</t>
  </si>
  <si>
    <t>17-010-074</t>
  </si>
  <si>
    <t>POSTO DE CONSUMO DE O2 OU AR VÁCUO OU N2O</t>
  </si>
  <si>
    <t>17-010-075</t>
  </si>
  <si>
    <t>ESTAÇÃO DE CHAMADA DE ENFERMEIRA</t>
  </si>
  <si>
    <t>17-010-076</t>
  </si>
  <si>
    <t>PAINEL DE ALARME PARA O2 OU AR OU VÁCUO OU N2O, INSTALADO</t>
  </si>
  <si>
    <t>17-030-000</t>
  </si>
  <si>
    <t>PLACAS DE OBRA</t>
  </si>
  <si>
    <t>17-030-001</t>
  </si>
  <si>
    <t>PLACA INAUGURAL - 600X500X3MM - CHAPA DE  AÇO INOX EM BAIXO RELEVO</t>
  </si>
  <si>
    <t>17-030-002</t>
  </si>
  <si>
    <t>17-040-000</t>
  </si>
  <si>
    <t>SISTEMA DE AQUECIMENTO SOLAR</t>
  </si>
  <si>
    <t>17-040-001</t>
  </si>
  <si>
    <t>SISTEMA DE AQUECIMENTO SOLAR ATÉ 1000L - COLETOR SOLAR PLANO FECHADO (SELO "A" DO INMETRO)</t>
  </si>
  <si>
    <t>17-040-002</t>
  </si>
  <si>
    <t>SISTEMA DE AQUECIMENTO SOLAR ACIMA DE 1000L - FORNECIMENTO DE COLETOR SOLAR PLANO FECHADO (SELO "A" INMETRO) - SEM INSTALAÇÃO</t>
  </si>
  <si>
    <t>17-040-003</t>
  </si>
  <si>
    <t>SISTEMA DE AQUECIMENTO SOLAR, FORNECIMENTO DE RESERVATÓRIO TÉRMICO ATÉ 1000L, BAIXA PRESSÃO (APROVAÇÃO INMETRO) - SEM INSTALAÇÃO</t>
  </si>
  <si>
    <t>17-040-005</t>
  </si>
  <si>
    <t>SISTEMA DE AQUECIMENTO SOLAR, FORNECIMENTO DE RESERVATÓRIO TÉRMICO ATÉ 1000L, ALTA PRESSÃO (APROVAÇÃO INMETRO) - SEM INSTALAÇÃO</t>
  </si>
  <si>
    <t>17-040-006</t>
  </si>
  <si>
    <t>SISTEMA DE AQUECIMENTO SOLAR, INSTALAÇÃO DE RESERVATÓRIO TÉRMICO ATÉ 1000L</t>
  </si>
  <si>
    <t>17-040-007</t>
  </si>
  <si>
    <t>SISTEMA DE AQUECIMENTO SOLAR, FORNECIMENTO DE RESERVATÓRIO TÉRMICO ACIMA DE 1000L, BAIXA PRESSÃO (APROVAÇÃO INMETRO) - SEM INSTALAÇÃO</t>
  </si>
  <si>
    <t>17-040-008</t>
  </si>
  <si>
    <t>SISTEMA DE AQUECIMENTO SOLAR, FORNECIMENTO DE RESERVATÓRIO TÉRMICO ACIMA DE 1000L, ALTA PRESSÃO (APROVAÇÃO INMETRO) - SEM INSTALAÇÃO</t>
  </si>
  <si>
    <t>17-040-010</t>
  </si>
  <si>
    <t>SISTEMA DE AQUECIMENTO SOLAR (CIRCULAÇÃO FORÇADA), BOMBA HIDRÁULICA DE CIRCULAÇÃO DE ÁGUA NOS COLETORES SOLARES</t>
  </si>
  <si>
    <t>17-040-011</t>
  </si>
  <si>
    <t>SISTEMA DE AQUECIMENTO SOLAR (CIRCULAÇÃO FORÇADA), CONJUNTO DIGITAL PARA ACIONAMENTOS PROGRAMADOS DE EQUIPAMENTOS</t>
  </si>
  <si>
    <t>17-040-013</t>
  </si>
  <si>
    <t>SISTEMA DE AQUECIMENTO SOLAR PARA PISCINA, FORNECIMENTO DE COLETOR SOLAR ABERTO (SELO "A" INMETRO) - SEM INSTALAÇÃO</t>
  </si>
  <si>
    <t>17-045-001</t>
  </si>
  <si>
    <t>M3xMÊS</t>
  </si>
  <si>
    <t>17-045-002</t>
  </si>
  <si>
    <t>17-050-000</t>
  </si>
  <si>
    <t>17-050-001</t>
  </si>
  <si>
    <t>DEMOLIÇÃO DE MURO DE ALVENARIA - H=1,80 À 2,00M</t>
  </si>
  <si>
    <t>17-050-015</t>
  </si>
  <si>
    <t>DEMOLIÇÃO DE ALAMBRADO DE TELA GALVANIZADA</t>
  </si>
  <si>
    <t>17-050-020</t>
  </si>
  <si>
    <t>17-050-021</t>
  </si>
  <si>
    <t>17-050-022</t>
  </si>
  <si>
    <t>17-050-023</t>
  </si>
  <si>
    <t>17-050-025</t>
  </si>
  <si>
    <t>DEMOLIÇÃO DE LADRILHOS HIDRÁULICOS, INCLUSIVE ARGAMASSA DE REGULARIZAÇÃO</t>
  </si>
  <si>
    <t>17-050-030</t>
  </si>
  <si>
    <t>DEMOLIÇÃO DE LAJOTAS DE CONCRETO</t>
  </si>
  <si>
    <t>17-050-040</t>
  </si>
  <si>
    <t>DEMOLIÇÃO DE PAVIMENTAÇÃO ASFÁLTICA, CAPA E BASE - MANUAL</t>
  </si>
  <si>
    <t>17-050-045</t>
  </si>
  <si>
    <t>DEMOLIÇÃO DE GUIAS DE CONCRETO</t>
  </si>
  <si>
    <t>17-050-048</t>
  </si>
  <si>
    <t>DEMOLIÇÃO DE SARJETAS DE CONCRETO</t>
  </si>
  <si>
    <t>17-060-000</t>
  </si>
  <si>
    <t>17-060-005</t>
  </si>
  <si>
    <t>RETIRADA DE CERCA DE ARAME FARPADO, MOURÃO DE EUCALIPTO OU CONCRETO</t>
  </si>
  <si>
    <t>17-060-030</t>
  </si>
  <si>
    <t>RETIRADA DE LAJOTAS PRÉ-MOLDADAS DE CONCRETO</t>
  </si>
  <si>
    <t>17-060-032</t>
  </si>
  <si>
    <t>RETIRADA DE FORRAS DE PEDRAS NATURAIS</t>
  </si>
  <si>
    <t>17-060-035</t>
  </si>
  <si>
    <t>RETIRADA DE PARALELEPÍPEDOS</t>
  </si>
  <si>
    <t>17-060-038</t>
  </si>
  <si>
    <t>RETIRADA DE MOSAICO PORTUGUÊS</t>
  </si>
  <si>
    <t>17-060-045</t>
  </si>
  <si>
    <t>RETIRADA DE GUIAS DE CONCRETO</t>
  </si>
  <si>
    <t>17-060-046</t>
  </si>
  <si>
    <t>RETIRADA DE PISO INTERTRAVADO</t>
  </si>
  <si>
    <t>17-060-050</t>
  </si>
  <si>
    <t>RETIRADA DE BRINQUEDOS</t>
  </si>
  <si>
    <t>17-060-087</t>
  </si>
  <si>
    <t>RETIRADA DE PORTA-GIZ, INCLUSIVE SUPORTES</t>
  </si>
  <si>
    <t>17-060-090</t>
  </si>
  <si>
    <t>RETIRADA DE COIFA E CHAPA PARA FOGÃO DE 3 OU 4 BOCAS</t>
  </si>
  <si>
    <t>17-060-091</t>
  </si>
  <si>
    <t>RETIRADA DE COIFA EM CHAPA PARA FOGÃO DE 6 BOCAS</t>
  </si>
  <si>
    <t>17-060-092</t>
  </si>
  <si>
    <t>RETIRADA DE EXAUSTOR</t>
  </si>
  <si>
    <t>17-060-093</t>
  </si>
  <si>
    <t>RETIRADA DE DUTO DE EXAUSTÃO</t>
  </si>
  <si>
    <t>17-060-094</t>
  </si>
  <si>
    <t>RETIRADA DE PORTÃO DE FERRO PERFILADO TIPO PQ (GP5/GPM1)</t>
  </si>
  <si>
    <t>17-060-095</t>
  </si>
  <si>
    <t>RETIRADA DE ALAMBRADO EM TELA INCLUSIVE ESTRUTURA DE SUSTENTAÇÃO (FP.04)</t>
  </si>
  <si>
    <t>17-060-096</t>
  </si>
  <si>
    <t>RETIRADA DE CERCA DE TELA GALVANIZADA E RESPECTIVOS MOURÕES (FC 04/05)</t>
  </si>
  <si>
    <t>17-060-097</t>
  </si>
  <si>
    <t>RETIRADA DE PORTÃO METÁLICO</t>
  </si>
  <si>
    <t>17-060-101</t>
  </si>
  <si>
    <t>17-060-102</t>
  </si>
  <si>
    <t>RETIRADA DE GRADIL, PORTÕES E GUARDA-CORPO</t>
  </si>
  <si>
    <t>17-060-103</t>
  </si>
  <si>
    <t>RETIRADA DE MINI GUIAS DE CONCRETO</t>
  </si>
  <si>
    <t>17-060-104</t>
  </si>
  <si>
    <t>RETIRADA DE TAPUME METÁLICO</t>
  </si>
  <si>
    <t>17-070-000</t>
  </si>
  <si>
    <t>17-070-001</t>
  </si>
  <si>
    <t>RECOLOCAÇÃO DE TELA E TIRANTE EM ALAMBRADO</t>
  </si>
  <si>
    <t>17-070-035</t>
  </si>
  <si>
    <t>RECOLOCAÇÃO DE PARALELEPÍPEDOS</t>
  </si>
  <si>
    <t>17-070-036</t>
  </si>
  <si>
    <t>RECOLOCAÇÃO DE PARALELEPÍPEDO COM AREIA RECICLADA</t>
  </si>
  <si>
    <t>17-070-038</t>
  </si>
  <si>
    <t>RECOLOCAÇÃO DE MOSAICO PORTUGUÊS SOBRE BASE DE CONCRETO</t>
  </si>
  <si>
    <t>17-070-039</t>
  </si>
  <si>
    <t>RECOLOCAÇÃO DE MOSAICO PORTUGUÊS SOBRE BASE DE AREIA</t>
  </si>
  <si>
    <t>17-070-040</t>
  </si>
  <si>
    <t>RECOLOCAÇÃO DE MOSAICO PORTUGUÊS SOBRE BASE DE CONCRETO COM AGREGADO RECICLADO</t>
  </si>
  <si>
    <t>17-070-041</t>
  </si>
  <si>
    <t>RECOLOCAÇÃO DE MOSAICO PORTUGUÊS SOBRE BASE DE AREIA RECICLADA</t>
  </si>
  <si>
    <t>17-070-045</t>
  </si>
  <si>
    <t>RECOLOCAÇÃO DE GUIAS DE CONCRETO</t>
  </si>
  <si>
    <t>17-070-046</t>
  </si>
  <si>
    <t>RECOLOCAÇÃO DE PISO INTERTRAVADO COM AREIA RECICLADA</t>
  </si>
  <si>
    <t>17-070-087</t>
  </si>
  <si>
    <t>RECOLOCAÇÃO DE PORTA-GIZ, INCLUSIVE SUPORTES</t>
  </si>
  <si>
    <t>17-070-090</t>
  </si>
  <si>
    <t>RECOLOCAÇÃO DE COIFA EM CHAPA PARA FOGÃO DE 3 OU 4 BOCAS</t>
  </si>
  <si>
    <t>17-070-091</t>
  </si>
  <si>
    <t>RECOLOCAÇÃO DE COIFA EM CHAPA PARA FOGÃO DE 6 BOCAS</t>
  </si>
  <si>
    <t>17-070-092</t>
  </si>
  <si>
    <t>RECOLOCAÇÃO DE EXAUSTOR</t>
  </si>
  <si>
    <t>17-070-093</t>
  </si>
  <si>
    <t>RECOLOCAÇÃO DE DUTO DE EXAUSTÃO</t>
  </si>
  <si>
    <t>17-070-094</t>
  </si>
  <si>
    <t>RECOLOCAÇÃO DE PORTÃO DE FERRO PERFILADO TIPO PARQUE (GP5/GPM-1)</t>
  </si>
  <si>
    <t>17-070-096</t>
  </si>
  <si>
    <t>RECOLOCAÇÃO DE CERCA DE TELA GALVANIZADA E RESPECTIVOS MOURÕES (FC 04/05)</t>
  </si>
  <si>
    <t>17-070-102</t>
  </si>
  <si>
    <t>RECOLOCAÇÃO DE MINI GUIAS DE CONCRETO</t>
  </si>
  <si>
    <t>17-080-000</t>
  </si>
  <si>
    <t>17-080-015</t>
  </si>
  <si>
    <t>TELA GALVANIZADA PARA ALAMBRADO - MALHA 2" FIO 10</t>
  </si>
  <si>
    <t>17-080-019</t>
  </si>
  <si>
    <t>FERRO TRABALHADO PARA GRADIS</t>
  </si>
  <si>
    <t>17-080-070</t>
  </si>
  <si>
    <t>TABELA DE BASQUETE, INCLUSIVE ARO E CESTA - MADEIRA PINTADA</t>
  </si>
  <si>
    <t>17-080-072</t>
  </si>
  <si>
    <t>REPINTURA DE FAIXAS ATÉ 10CM - BORRACHA CLORADA</t>
  </si>
  <si>
    <t>17-080-073</t>
  </si>
  <si>
    <t>REPINTURA DE FAIXAS ATÉ 10CM - EPÓXI</t>
  </si>
  <si>
    <t>18-000-000</t>
  </si>
  <si>
    <t>PAISAGISMO</t>
  </si>
  <si>
    <t>18-001-000</t>
  </si>
  <si>
    <t>SERVIÇOS GERAIS</t>
  </si>
  <si>
    <t>18-001-001</t>
  </si>
  <si>
    <t>TUTOR E AMARILHO PARA ÁRVORES</t>
  </si>
  <si>
    <t>18-001-003</t>
  </si>
  <si>
    <t>PROTETOR TIPO PARQUE PARA ÁRVORES</t>
  </si>
  <si>
    <t>18-002-000</t>
  </si>
  <si>
    <t>ÁRVORES E PALMEIRAS - FORNECIMENTO E PLANTIO</t>
  </si>
  <si>
    <t>18-002-003</t>
  </si>
  <si>
    <t>ALECRIM DE CAMPINAS (HOLOCALIX GLAZZIOVII)</t>
  </si>
  <si>
    <t>18-002-004</t>
  </si>
  <si>
    <t>GOIABA DA SERRA (ACCA SELLOWIANA)</t>
  </si>
  <si>
    <t>18-002-005</t>
  </si>
  <si>
    <t>GUARITÁ  (ASTRONIUM GRAVEOLENS)</t>
  </si>
  <si>
    <t>18-002-006</t>
  </si>
  <si>
    <t>PAU MARFIM  (BALFOURODENDRON RIEDELLIANUM)</t>
  </si>
  <si>
    <t>18-002-007</t>
  </si>
  <si>
    <t>GUANANDI (CALOPHYLLUM BRASILIENSES)</t>
  </si>
  <si>
    <t>18-002-008</t>
  </si>
  <si>
    <t>CAMBUCI (CAMPOMANESIA PHAEA)</t>
  </si>
  <si>
    <t>18-002-009</t>
  </si>
  <si>
    <t>GABIROBA (CAMPOMANESIA XANTHOCARPA)</t>
  </si>
  <si>
    <t>18-002-010</t>
  </si>
  <si>
    <t>CASSIA (CASSIA MULTIJUGA)</t>
  </si>
  <si>
    <t>18-002-011</t>
  </si>
  <si>
    <t>CÁSSIA FERRUGEM (CASSIA FERRUGINEA)</t>
  </si>
  <si>
    <t>18-002-012</t>
  </si>
  <si>
    <t>FALSO BARBATIMÃO (CASSIA LEPTOPHYLLA)</t>
  </si>
  <si>
    <t>18-002-013</t>
  </si>
  <si>
    <t>PAU VIOLA (CITHAREXYLUM MYRIANTHUM)</t>
  </si>
  <si>
    <t>18-002-014</t>
  </si>
  <si>
    <t>IPÊ VERDE (CYBYSTAX ANTISYPHILITICA)</t>
  </si>
  <si>
    <t>18-002-015</t>
  </si>
  <si>
    <t>SAGUARAGI (COLUBRINA GLANDULOSA)</t>
  </si>
  <si>
    <t>18-002-016</t>
  </si>
  <si>
    <t>MULUNGU ( ERYTHRINA FALCATA)</t>
  </si>
  <si>
    <t>18-002-017</t>
  </si>
  <si>
    <t>UVAIA (EUGENIA PYRIFORMIS)</t>
  </si>
  <si>
    <t>18-002-018</t>
  </si>
  <si>
    <t>PITANGUEIRA ( EUGENIA UNIFLORA)</t>
  </si>
  <si>
    <t>18-002-019</t>
  </si>
  <si>
    <t>IPÊ BRANCO (HANDROANTHUS ROSEO ALBA)</t>
  </si>
  <si>
    <t>18-002-020</t>
  </si>
  <si>
    <t>IPÊ AMARELO DO BREJO (HANDROANTHUS UMBELLATUS)</t>
  </si>
  <si>
    <t>18-002-021</t>
  </si>
  <si>
    <t>IPÊ TABACO (HANDROANTHUS VELLOSOI)</t>
  </si>
  <si>
    <t>18-002-022</t>
  </si>
  <si>
    <t>INGÁ FEIJÃO (INGA MARGINATA)</t>
  </si>
  <si>
    <t>18-002-023</t>
  </si>
  <si>
    <t>JACARANDÁ DE MINAS (JACARANDA CUSPIDIFOLIA)</t>
  </si>
  <si>
    <t>18-002-024</t>
  </si>
  <si>
    <t>CAROBÃO (JACARANDA MICRANTHA)</t>
  </si>
  <si>
    <t>18-002-025</t>
  </si>
  <si>
    <t>IPÊ AMARELO (TABEBUIA CHRYSOTRICHA)</t>
  </si>
  <si>
    <t>18-002-026</t>
  </si>
  <si>
    <t>IPÊ ROSA (TABEBUIA AVELLANEDAE)</t>
  </si>
  <si>
    <t>18-002-027</t>
  </si>
  <si>
    <t>IPÊ ROXO (TABEBUIA IMPETIGINOSA)</t>
  </si>
  <si>
    <t>18-002-028</t>
  </si>
  <si>
    <t>CAROBINHA (JACARANDA PUBERULA)</t>
  </si>
  <si>
    <t>18-002-029</t>
  </si>
  <si>
    <t>EMBIRA DE SAPO - LONCHOCARPUS MUELBERGIANUS</t>
  </si>
  <si>
    <t>18-002-030</t>
  </si>
  <si>
    <t>AÇOITA CAVALO (LUEHEA DIVARICATA)</t>
  </si>
  <si>
    <t>18-002-031</t>
  </si>
  <si>
    <t>JACARANDÁ DO CAMPO (MICHAERIUM ACUTIFOLIUM)</t>
  </si>
  <si>
    <t>18-002-032</t>
  </si>
  <si>
    <t>JACARANDÁ BRANCO (MICHAERIUM PARAGUAIENSIS)</t>
  </si>
  <si>
    <t>18-002-033</t>
  </si>
  <si>
    <t>CAMBOATÁ BRANCO (MATAYBA ELAEAGNOIDES)</t>
  </si>
  <si>
    <t>18-002-034</t>
  </si>
  <si>
    <t>AROEIRA PRETA (MYRACRODURON URUNDEUVA)</t>
  </si>
  <si>
    <t>18-002-035</t>
  </si>
  <si>
    <t>PAINEIRA (CHORISIA SPECIOSA)</t>
  </si>
  <si>
    <t>18-002-036</t>
  </si>
  <si>
    <t>CAMBUÍ (MYRCIA SELLOI)</t>
  </si>
  <si>
    <t>18-002-037</t>
  </si>
  <si>
    <t>PAU-BRASIL (CAESALPINIA ECHINATA)</t>
  </si>
  <si>
    <t>18-002-038</t>
  </si>
  <si>
    <t>CABREÚVA PARDA (MYROCARPUS FRONDOSUS)</t>
  </si>
  <si>
    <t>18-002-039</t>
  </si>
  <si>
    <t>CABREÚVA ( MIROXYLON PERUIFERUM)</t>
  </si>
  <si>
    <t>18-002-040</t>
  </si>
  <si>
    <t>PAU-FERRO (CAESALPINIA FERREA)</t>
  </si>
  <si>
    <t>18-002-041</t>
  </si>
  <si>
    <t>BORDÃO DE VELHO (SAMANEA TUBULOSA)</t>
  </si>
  <si>
    <t>18-002-042</t>
  </si>
  <si>
    <t>PITOMBA (TALISIA ESCULENTA)</t>
  </si>
  <si>
    <t>18-002-050</t>
  </si>
  <si>
    <t>SIBIPIRUNA (CAESALPINIA PELTOPHOROIDES)</t>
  </si>
  <si>
    <t>18-002-052</t>
  </si>
  <si>
    <t>SUINÃ (ERYTRINA SPECIOSA)</t>
  </si>
  <si>
    <t>18-002-055</t>
  </si>
  <si>
    <t>TIPUANA (TIPUANA TIPU)</t>
  </si>
  <si>
    <t>18-002-061</t>
  </si>
  <si>
    <t>ARECA BAMBU (CHRYSALIDO CARPUS LUTESCENS)</t>
  </si>
  <si>
    <t>18-002-063</t>
  </si>
  <si>
    <t>BURITI (MAURITIA VINIFERA)</t>
  </si>
  <si>
    <t>18-002-065</t>
  </si>
  <si>
    <t>COLINIA (CHAMAEDOREA ELEGANS)</t>
  </si>
  <si>
    <t>18-002-067</t>
  </si>
  <si>
    <t>COQUEIRO (COCOS NUCIFERA)</t>
  </si>
  <si>
    <t>18-002-070</t>
  </si>
  <si>
    <t>GUARIROBA (SYAGRUS OLERACEA)</t>
  </si>
  <si>
    <t>18-002-073</t>
  </si>
  <si>
    <t>JERIVÁ (ARECASTRUM ROMANZOFFIANUM)</t>
  </si>
  <si>
    <t>18-002-075</t>
  </si>
  <si>
    <t>LATÂNIA (LATANIA SPP)</t>
  </si>
  <si>
    <t>18-002-077</t>
  </si>
  <si>
    <t>SEAFORTIA (ARCHONTO PHOENIX CUNNINGHAMIANA)</t>
  </si>
  <si>
    <t>18-002-080</t>
  </si>
  <si>
    <t>PALMEIRA IMPERIAL (ROY STONEAOLERACEA)</t>
  </si>
  <si>
    <t>18-002-090</t>
  </si>
  <si>
    <t>PATA DE VACA (BAUHINIA VARIEGATA)</t>
  </si>
  <si>
    <t>18-002-091</t>
  </si>
  <si>
    <t>QUARESMEIRA (TIBOUCHINA GRANULOSA)</t>
  </si>
  <si>
    <t>18-002-092</t>
  </si>
  <si>
    <t>MANACA DA SERRA (TIBOUCHINA MUTABILIS)</t>
  </si>
  <si>
    <t>18-003-000</t>
  </si>
  <si>
    <t>ARBUSTOS, FORRAÇÕES E TREPADEIRAS - FORNECIMENTO E PLANTIO</t>
  </si>
  <si>
    <t>18-003-001</t>
  </si>
  <si>
    <t>GRAMA BATATAES EM PLACAS (PASPALUM NOTATUM)</t>
  </si>
  <si>
    <t>18-003-003</t>
  </si>
  <si>
    <t>GRAMA SÃO CARLOS EM PLACAS (ANOXONOPUS OBTUSIFOLIUS)</t>
  </si>
  <si>
    <t>18-003-005</t>
  </si>
  <si>
    <t>GRAMA ESMERALDA</t>
  </si>
  <si>
    <t>18-003-007</t>
  </si>
  <si>
    <t>GRAMA PRETA (OPHIOPOGUM JAPONICUS) - 36 MUDAS POR M2</t>
  </si>
  <si>
    <t>18-003-013</t>
  </si>
  <si>
    <t>CINERARIA (SENECIO CINERARIA)</t>
  </si>
  <si>
    <t>DÚZIA</t>
  </si>
  <si>
    <t>18-003-015</t>
  </si>
  <si>
    <t>CLOROFITO (CLOROPHYTUM CROMOSSUM)</t>
  </si>
  <si>
    <t>18-003-017</t>
  </si>
  <si>
    <t>FILODENDRO (PHILODENDRON BIPINNATIFIDUM)</t>
  </si>
  <si>
    <t>18-003-019</t>
  </si>
  <si>
    <t>HERA (HEDERA HELIX)</t>
  </si>
  <si>
    <t>18-003-021</t>
  </si>
  <si>
    <t>LÍRIO (HEMEROCALLIS FLAVA)</t>
  </si>
  <si>
    <t>18-003-023</t>
  </si>
  <si>
    <t>MARIA SEM VERGONHA (IMPATIENS SPP)</t>
  </si>
  <si>
    <t>18-003-025</t>
  </si>
  <si>
    <t>MONSTERA (MONSTERA DELICIOSA)</t>
  </si>
  <si>
    <t>18-003-027</t>
  </si>
  <si>
    <t>PILEA (PILEA CADIEREI)</t>
  </si>
  <si>
    <t>18-003-029</t>
  </si>
  <si>
    <t>VEDELIA (WEDELIA PALUDARIS)</t>
  </si>
  <si>
    <t>18-003-041</t>
  </si>
  <si>
    <t>IPOMÉIA (IPOMEIA LEARII)</t>
  </si>
  <si>
    <t>18-003-043</t>
  </si>
  <si>
    <t>JASMIM ESTRELA (TRACHELOSPERMOM JASMINDA)</t>
  </si>
  <si>
    <t>18-003-045</t>
  </si>
  <si>
    <t>LÁGRIMA DE CRISTO (CLERODENDRON THOMSONAE)</t>
  </si>
  <si>
    <t>18-003-047</t>
  </si>
  <si>
    <t>MARACUJÁ (PASSIFLORA COERULEA)</t>
  </si>
  <si>
    <t>18-003-049</t>
  </si>
  <si>
    <t>PRIMAVERA (BOUGAINVILLEA GLABRA)</t>
  </si>
  <si>
    <t>18-003-051</t>
  </si>
  <si>
    <t>TUMBERGIA (THUNBERGIA GRANDIFLORA)</t>
  </si>
  <si>
    <t>18-003-053</t>
  </si>
  <si>
    <t>UNHA DE GATO (FICUS PUMILA)</t>
  </si>
  <si>
    <t>18-003-061</t>
  </si>
  <si>
    <t>ABUTILOM (ABUTILON STRIATUM)</t>
  </si>
  <si>
    <t>18-003-063</t>
  </si>
  <si>
    <t>ACALIFA (ACALYPHA WILKESIANA)</t>
  </si>
  <si>
    <t>18-003-065</t>
  </si>
  <si>
    <t>ALAMANDA (ALLAMANDA NERIIFOLIA)</t>
  </si>
  <si>
    <t>18-003-067</t>
  </si>
  <si>
    <t>AZALÉA (RHODODENDRON INDICUM)</t>
  </si>
  <si>
    <t>18-003-069</t>
  </si>
  <si>
    <t>BAMBUZINHO (BAMBUZA GRACILIS)</t>
  </si>
  <si>
    <t>18-003-071</t>
  </si>
  <si>
    <t>BELA EMÍLIA (PLUMBAGO CAPENSIS)</t>
  </si>
  <si>
    <t>18-003-073</t>
  </si>
  <si>
    <t>CAMARÃO (BELOPERONE GUTATA)</t>
  </si>
  <si>
    <t>18-003-075</t>
  </si>
  <si>
    <t>COSMOS (COSMOS BIPINNATUS)</t>
  </si>
  <si>
    <t>18-003-077</t>
  </si>
  <si>
    <t>DRACENA (DRACAENA FRAGRANS)</t>
  </si>
  <si>
    <t>18-003-079</t>
  </si>
  <si>
    <t>ESPONJINHA (CALLIANDRA TWEEDII)</t>
  </si>
  <si>
    <t>18-003-083</t>
  </si>
  <si>
    <t>HIBISCO (HIBISCUS ROSA SINENSIS)</t>
  </si>
  <si>
    <t>18-003-085</t>
  </si>
  <si>
    <t>MALVAVISCO (MALVAVISCUS MOLLIS)</t>
  </si>
  <si>
    <t>18-003-087</t>
  </si>
  <si>
    <t>PIRACANTA (PYRACANTHA COCCINEA)</t>
  </si>
  <si>
    <t>18-006-003</t>
  </si>
  <si>
    <t>MULTI EXERCITADOR CONJUGADO COM 6 FUNÇÕES</t>
  </si>
  <si>
    <t>18-010-000</t>
  </si>
  <si>
    <t>TRATAMENTO PAISAGÍSTICO DE PISOS</t>
  </si>
  <si>
    <t>18-010-050</t>
  </si>
  <si>
    <t>NR.10 - ORLA PARA ÁRVORE EM PARALELEPÍPEDO - 1,20 X 1,20 M</t>
  </si>
  <si>
    <t>18-010-056</t>
  </si>
  <si>
    <t>NC.26 - ORLA DE SEPARAÇÃO EM CONCRETO</t>
  </si>
  <si>
    <t>18-010-060</t>
  </si>
  <si>
    <t>GRELHA DE CONCRETO PARA PISOS GRAMADOS 60X45X9,5CM</t>
  </si>
  <si>
    <t>18-010-090</t>
  </si>
  <si>
    <t>HD.16 - TORNEIRA PARA JARDIM</t>
  </si>
  <si>
    <t>18-012-000</t>
  </si>
  <si>
    <t>MOBILIÁRIO EXTERNO</t>
  </si>
  <si>
    <t>18-012-001</t>
  </si>
  <si>
    <t>IC.01 - BANCO DE CONCRETO POLIDO COM PINTURA EM POLIURETANO</t>
  </si>
  <si>
    <t>18-012-002</t>
  </si>
  <si>
    <t>IC.02 - CONJUNTO MESA E BANCOS EM CONCRETO</t>
  </si>
  <si>
    <t>18-012-003</t>
  </si>
  <si>
    <t>IC.03/06 - BANCO EM CONCRETO APARENTE - L=40CM</t>
  </si>
  <si>
    <t>18-012-004</t>
  </si>
  <si>
    <t>IC.03/06 - BANCO EM CONCRETO APARENTE - L=50CM</t>
  </si>
  <si>
    <t>18-012-005</t>
  </si>
  <si>
    <t>IC.03/06 - BANCO EM CONCRETO APARENTE COM BALANÇO DE 40CM</t>
  </si>
  <si>
    <t>18-012-006</t>
  </si>
  <si>
    <t>IC.03/06 - BANCO EM CONCRETO APARENTE, TIPO PMSP</t>
  </si>
  <si>
    <t>18-012-012</t>
  </si>
  <si>
    <t>IV.02/03 - BANCO EM BLOCOS DE CONCRETO APARENTE</t>
  </si>
  <si>
    <t>18-012-017</t>
  </si>
  <si>
    <t>IV.07/08 - BANCO EM ALVENARIA APARENTE E CONCRETO</t>
  </si>
  <si>
    <t>18-012-018</t>
  </si>
  <si>
    <t>IV.07/08 - BANCO EM ALVENARIA REVESTIDA E CONCRETO</t>
  </si>
  <si>
    <t>18-012-019</t>
  </si>
  <si>
    <t>IV.09 - BANCO JARDINEIRA EM ALVENARIA DE TIJOLO APARENTE</t>
  </si>
  <si>
    <t>18-013-000</t>
  </si>
  <si>
    <t>BRINQUEDOS EDIFICADOS</t>
  </si>
  <si>
    <t>18-013-021</t>
  </si>
  <si>
    <t>RV.01 - MINI ANFITEATRO</t>
  </si>
  <si>
    <t>18-013-026</t>
  </si>
  <si>
    <t>RV.06 - MURAL EM ALVENARIA</t>
  </si>
  <si>
    <t>18-013-041</t>
  </si>
  <si>
    <t>RV.11 - TANQUE DE AREIA - GENÉRICO - ESCAVAÇÃO E APILOAMENTO</t>
  </si>
  <si>
    <t>18-013-042</t>
  </si>
  <si>
    <t>RV.11 - TANQUE DE AREIA - GENÉRICO - DRENAGEM</t>
  </si>
  <si>
    <t>18-013-043</t>
  </si>
  <si>
    <t>RV.11 - TANQUE DE AREIA - GENÉRICO - LASTRO DE CONCRETO</t>
  </si>
  <si>
    <t>18-013-044</t>
  </si>
  <si>
    <t>RV.11 - TANQUE DE AREIA - GENÉRICO - BORDA BAIXA</t>
  </si>
  <si>
    <t>18-013-045</t>
  </si>
  <si>
    <t>RV.11 - TANQUE DE AREIA - GENÉRICO - BORDA ALTA</t>
  </si>
  <si>
    <t>18-013-046</t>
  </si>
  <si>
    <t>RV.11 - TANQUE DE AREIA - GENÉRICO - FORNECIMENTO E APLICAÇÃO DE AREIA LAVADA</t>
  </si>
  <si>
    <t>18-013-051</t>
  </si>
  <si>
    <t>BRINQUEDO - TRENZINHO DE TUBOS DE CONCRETO/FABES</t>
  </si>
  <si>
    <t>18-013-053</t>
  </si>
  <si>
    <t>RV.07 - FORTINHO</t>
  </si>
  <si>
    <t>18-014-000</t>
  </si>
  <si>
    <t>BRINQUEDOS INDUSTRIALIZADOS</t>
  </si>
  <si>
    <t>18-014-005</t>
  </si>
  <si>
    <t>CARROSSEL PARA 20 LUGARES,  DIÂMETRO 2,20M, FORNECIMENTO E INSTALAÇÃO</t>
  </si>
  <si>
    <t>18-014-008</t>
  </si>
  <si>
    <t>ESCORREGADOR COMPR=3,00M H=1,80M - ESTRUTURA METÁLICA</t>
  </si>
  <si>
    <t>18-014-011</t>
  </si>
  <si>
    <t>GANGORRA COM 3 PRANCHAS COMPR=3,00M H=0,70M - ESTRUTURA METÁLICA</t>
  </si>
  <si>
    <t>18-014-015</t>
  </si>
  <si>
    <t>BALANÇO DE 3 LUGARES COM PNEUS COMPR=4,50M H=2,50M - ESTRUTURA METÁLICA</t>
  </si>
  <si>
    <t>18-014-016</t>
  </si>
  <si>
    <t>BRINQUEDO TIPO BALANÇO FRONTAL DUPLO PARA CADEIRANTE COM ESTRUTURA EM TUBOS DE AÇO CARBONO - INSTALADO</t>
  </si>
  <si>
    <t>18-014-022</t>
  </si>
  <si>
    <t>ESCADA HORIZONTAL COMPR=1,80M H=1,80M - ESTRUTURA METÁLICA</t>
  </si>
  <si>
    <t>18-014-024</t>
  </si>
  <si>
    <t>GAIOLA LABIRINTO (1,5X1,5X2,0)M - ESTRUTURA METÁLICA</t>
  </si>
  <si>
    <t>18-014-030</t>
  </si>
  <si>
    <t>PLACAS DE E.V.A. ESP.30MM PARA USO INTERNO, TIPO TATAMI, COLOCADAS</t>
  </si>
  <si>
    <t>18-014-041</t>
  </si>
  <si>
    <t>PLAYGROUND BRINQUEDOS DE MADEIRA - CASA TARZAN COM RAMPA ESCALADA, ESCORREGADOR, PONTE E ESCADA MARINHEIRO</t>
  </si>
  <si>
    <t>18-014-042</t>
  </si>
  <si>
    <t>PLAYGROUND BRINQUEDOS DE MADEIRA - CASA TARZAN COM RAMPA ESCALADA, ESCORREGADOR E ESCADA MARINHEIRO</t>
  </si>
  <si>
    <t>18-014-043</t>
  </si>
  <si>
    <t>PLAYGROUND BRINQUEDOS DE MADEIRA - CASA TARZAN COM ESCORREGADOR E ESCADA MARINHEIRO</t>
  </si>
  <si>
    <t>18-014-044</t>
  </si>
  <si>
    <t>PLAYGROUND BRINQUEDOS DE MADEIRA - DOIS CAVALINHOS E DUAS GANGORRAS</t>
  </si>
  <si>
    <t>18-014-045</t>
  </si>
  <si>
    <t>PLAYGROUND BRINQUEDOS DE MADEIRA - ESCORREGADOR ( ALT.=1,80M COMP.=3,00M)</t>
  </si>
  <si>
    <t>18-014-046</t>
  </si>
  <si>
    <t>PLAYGROUND BRINQUEDOS DE MADEIRA - GANGORRA DUPLA</t>
  </si>
  <si>
    <t>18-014-047</t>
  </si>
  <si>
    <t>PLAYGROUND BRINQUEDOS DE MADEIRA - ARGOLA E TRAPÉZIO</t>
  </si>
  <si>
    <t>18-014-048</t>
  </si>
  <si>
    <t>PLAYGROUND BRINQUEDOS DE MADEIRA - BALANÇA DUPLA</t>
  </si>
  <si>
    <t>18-014-049</t>
  </si>
  <si>
    <t>PLAYGROUND BRINQUEDOS DE MADEIRA - ESCADA HORIZONTAL</t>
  </si>
  <si>
    <t>18-015-000</t>
  </si>
  <si>
    <t>BRINQUEDOS - SERVIÇOS</t>
  </si>
  <si>
    <t>18-015-001</t>
  </si>
  <si>
    <t>APARELHOS DE GINÁTICA EM MADEIRA - BARRA DUPLA EM DOIS NIVEIS</t>
  </si>
  <si>
    <t>18-015-002</t>
  </si>
  <si>
    <t>APARELHOS DE GINÁTICA EM MADEIRA - BARREIRA SIMPLES</t>
  </si>
  <si>
    <t>18-015-003</t>
  </si>
  <si>
    <t>APARELHOS DE GINÁTICA EM MADEIRA - BARRAS PARALELAS</t>
  </si>
  <si>
    <t>18-015-010</t>
  </si>
  <si>
    <t>RD.06 - CARACOL - DEMARCAÇÃO DE PISO</t>
  </si>
  <si>
    <t>18-015-013</t>
  </si>
  <si>
    <t>RD.04/05 - AMARELINHA DEMARCAÇÃO DE PISO</t>
  </si>
  <si>
    <t>18-015-014</t>
  </si>
  <si>
    <t>RD.04/05 - XADREZ - DEMARCAÇÃO DE PISO (RD-04)</t>
  </si>
  <si>
    <t>18-015-050</t>
  </si>
  <si>
    <t>FORNECIMENTO E APLICAÇÃO DE AREIA FINA</t>
  </si>
  <si>
    <t>18-015-051</t>
  </si>
  <si>
    <t>FORNECIMENTO E APLICAÇÃO  DE PEDRA N.2</t>
  </si>
  <si>
    <t>18-016-001</t>
  </si>
  <si>
    <t>SURF DUPLO CONJUGADO (EXERCITADOR PARA IDOSOS)</t>
  </si>
  <si>
    <t>18-016-002</t>
  </si>
  <si>
    <t>ROTAÇÃO DIAGONAL DUPLA - APARELHO DUPLO CONJUGADO</t>
  </si>
  <si>
    <t>18-016-003</t>
  </si>
  <si>
    <t>18-016-004</t>
  </si>
  <si>
    <t>SIMULADOR DE CAVALGADA</t>
  </si>
  <si>
    <t>18-016-005</t>
  </si>
  <si>
    <t>SIMULADOR DE CAVALGADA TRIPLO</t>
  </si>
  <si>
    <t>18-016-006</t>
  </si>
  <si>
    <t>ALONGADOR COM 3 ALTURAS CONJUGADO</t>
  </si>
  <si>
    <t>18-016-007</t>
  </si>
  <si>
    <t>PRESSÃO DE PERNAS TRIPLO CONJUGADO</t>
  </si>
  <si>
    <t>18-016-008</t>
  </si>
  <si>
    <t>REMADA SENTADA</t>
  </si>
  <si>
    <t>18-016-009</t>
  </si>
  <si>
    <t>SIMULADOR DE CAMINHADA DUPLO CONJUGADO</t>
  </si>
  <si>
    <t>18-016-010</t>
  </si>
  <si>
    <t>SIMULADOR DE CAMINHADA TRIPLO CONJUGADO</t>
  </si>
  <si>
    <t>18-016-011</t>
  </si>
  <si>
    <t>ROTAÇÃO VERTICAL DUPLO</t>
  </si>
  <si>
    <t>18-016-012</t>
  </si>
  <si>
    <t>ROTAÇÃO VERTICAL TRIPLO CONJUGADO</t>
  </si>
  <si>
    <t>18-016-013</t>
  </si>
  <si>
    <t>ESQUI DUPLO CONJUGADO</t>
  </si>
  <si>
    <t>18-016-014</t>
  </si>
  <si>
    <t>ESQUI TRIPLO CONJUGADO</t>
  </si>
  <si>
    <t>18-016-015</t>
  </si>
  <si>
    <t>BICICLETA DE CADEIRA INDIVIDUAL</t>
  </si>
  <si>
    <t>18-016-016</t>
  </si>
  <si>
    <t>BICICLETA DE CADEIRA TRIPLA</t>
  </si>
  <si>
    <t>18-016-017</t>
  </si>
  <si>
    <t>PUXADOR PEITORAL DUPLO STAR</t>
  </si>
  <si>
    <t>18-016-018</t>
  </si>
  <si>
    <t>TWIST TRIPLO</t>
  </si>
  <si>
    <t>18-016-019</t>
  </si>
  <si>
    <t>PLACA ORIENTADORA VERTICAL</t>
  </si>
  <si>
    <t>18-016-020</t>
  </si>
  <si>
    <t>LIXEIRA DUPLA</t>
  </si>
  <si>
    <t>18-060-000</t>
  </si>
  <si>
    <t>18-060-007</t>
  </si>
  <si>
    <t>RETIRADA DE GRAMA</t>
  </si>
  <si>
    <t>18-070-000</t>
  </si>
  <si>
    <t>18-070-007</t>
  </si>
  <si>
    <t>RECOLOCAÇÃO DE GRAMA</t>
  </si>
  <si>
    <t>18-070-040</t>
  </si>
  <si>
    <t>TRANSPLANTE DE ÁRVORES COM DIÂMETRO ATÉ 30CM</t>
  </si>
  <si>
    <t>18-070-041</t>
  </si>
  <si>
    <t>TRANSPLANTE DE ÁRVORES COM DAP MAIOR OU IGUAL A 30CM</t>
  </si>
  <si>
    <t>18-080-000</t>
  </si>
  <si>
    <t>18-080-001</t>
  </si>
  <si>
    <t>REVOLVIMENTO E AJUSTE DO SOLO</t>
  </si>
  <si>
    <t>18-080-011</t>
  </si>
  <si>
    <t>TERRA PREPARADA PARA PLANTIO</t>
  </si>
  <si>
    <t>18-080-013</t>
  </si>
  <si>
    <t>CALCAREO DOLOMITICO</t>
  </si>
  <si>
    <t>18-080-015</t>
  </si>
  <si>
    <t>ADUBO QUÍMICO NPK, 10:10:10</t>
  </si>
  <si>
    <t>18-080-030</t>
  </si>
  <si>
    <t>PREPARO DO SOLO PARA PLANTIO DE GRAMA BATATAES</t>
  </si>
  <si>
    <t>18-080-035</t>
  </si>
  <si>
    <t>RECOLOCAÇÃO DE TERRA DE JARDIM</t>
  </si>
  <si>
    <t>20-000-000</t>
  </si>
  <si>
    <t>SERVICOS TECNICOS</t>
  </si>
  <si>
    <t>20-001-000</t>
  </si>
  <si>
    <t>TOPOGRAFIA</t>
  </si>
  <si>
    <t>20-001-001</t>
  </si>
  <si>
    <t>LEVANTAMENTO PLANIMÉTRICO DE PERÍMETRO - ATÉ 1.000M</t>
  </si>
  <si>
    <t>20-001-002</t>
  </si>
  <si>
    <t>LEVANTAMENTO PLANIMÉTRICO DE PERÍMETRO - EXCEDENTE 1.000M</t>
  </si>
  <si>
    <t>20-001-013</t>
  </si>
  <si>
    <t>LEVANTAMENTO PLANIALTIMÉTRICO DE ÁREAS - ATÉ 10.000M2</t>
  </si>
  <si>
    <t>20-001-014</t>
  </si>
  <si>
    <t>LEVANTAMENTO PLANIALTIMÉTRICO DE ÁREAS - EXCEDENTE A 10.000M2</t>
  </si>
  <si>
    <t>20-001-021</t>
  </si>
  <si>
    <t>ACRÉSCIMO FACE AO GRAU DE DIFICULDADE - TERRENO ACIDENTADO</t>
  </si>
  <si>
    <t>20-001-022</t>
  </si>
  <si>
    <t>ACRÉSCIMO FACE AO GRAU DE DIFICULDADE - TERRENO COBERTO PARA VEGETAÇÃO</t>
  </si>
  <si>
    <t>20-001-023</t>
  </si>
  <si>
    <t>ACRÉSCIMO FACE AO GRAU DE DIFICULDADE - TERRENO PANTANOSO</t>
  </si>
  <si>
    <t>20-001-024</t>
  </si>
  <si>
    <t>ACRÉSCIMO FACE AO GRAU DE DIFICULDADE - TERRENO COM CADASTRO</t>
  </si>
  <si>
    <t>20-001-031</t>
  </si>
  <si>
    <t>ACRÉSCIMO PARA ELABORAÇÃO DE CÁLCULOS - ÁREAS, DISTÂNCIAS E AZIMUTES</t>
  </si>
  <si>
    <t>20-001-032</t>
  </si>
  <si>
    <t>ACRÉSCIMO PARA ELABORAÇÃO DE CÁLCULOS - NIVELAMENTO DE SECÇÕES TRANSVERSAIS</t>
  </si>
  <si>
    <t>20-001-033</t>
  </si>
  <si>
    <t>ACRÉSCIMO PARA ELABORAÇÃO DE CÁLCULOS - MOVIMENTO DE TERRA</t>
  </si>
  <si>
    <t>20-002-000</t>
  </si>
  <si>
    <t>SONDAGEM</t>
  </si>
  <si>
    <t>20-002-001</t>
  </si>
  <si>
    <t>TRADO MANUAL</t>
  </si>
  <si>
    <t>20-002-002</t>
  </si>
  <si>
    <t>MOBILIZAÇÃO E INSTALAÇÃO DE 1  EQUIPAMENTO PARA EXECUÇÃO DE SONDAGEM A PERCUSSÃO</t>
  </si>
  <si>
    <t>20-002-003</t>
  </si>
  <si>
    <t>DESLOCAMENTO DE EQUIPAMENTO ENTRE FUROS EM TERRENO PLANO, CONSIDERANDO A DISTÂNCIA ATÉ 100M, PARA SONDAGEM A PERCUSSÃO</t>
  </si>
  <si>
    <t>20-002-004</t>
  </si>
  <si>
    <t>DESLOCAMENTO DE EQUIPAMENTO ENTRE FUROS EM TERRENO PLANO, CONSIDERANDO A DISTÂNCIA DE 100 À 200M, PARA FUNDAÇÃO A PERCUSSÃO</t>
  </si>
  <si>
    <t>20-002-005</t>
  </si>
  <si>
    <t>DESLOCAMENTO DE EQUIPAMENTO ENTRE FUROS EM TERRENO PLANO, CONSIDERANDO A DISTÂNCIA ACIMA DE 200M, PARA SONDAGEM A PERCUSSÃO</t>
  </si>
  <si>
    <t>20-002-006</t>
  </si>
  <si>
    <t>DESLOCAMENTO DE EQUIPAMENTO ENTRE FUROS EM TERRENO ACIDENTADO, CONSIDERANDO A DISTÂNCIA ATÉ 50M, PARA SONDAGEM A PERCUSSÃO</t>
  </si>
  <si>
    <t>20-002-007</t>
  </si>
  <si>
    <t>DESLOCAMENTO DE EQUIPAMENTO ENTRE FUROS EM TERRENO ACIDENTADO, CONSIDERANDO A DISTÂNCIA ACIMA DE 50M, PARA SONDAGEM A PERCUSSÃO</t>
  </si>
  <si>
    <t>20-002-008</t>
  </si>
  <si>
    <t>EXECUÇÃO DE PLATAFORMA EM TERRENO ALAGADIÇO OU ACIDENTADO, PARA SONDAGEM A PERCUSSÃO</t>
  </si>
  <si>
    <t>20-002-009</t>
  </si>
  <si>
    <t>PERFURAÇÃO E EXECUÇÃO DE ENSAIO PENETROMÉTRICO OU DE LAVAGEM POR TEMPO</t>
  </si>
  <si>
    <t>20-003-000</t>
  </si>
  <si>
    <t>SERVIÇOS TÉCNICOS</t>
  </si>
  <si>
    <t>20-003-001</t>
  </si>
  <si>
    <t>20-003-002</t>
  </si>
  <si>
    <t>20-003-003</t>
  </si>
  <si>
    <t>20-003-004</t>
  </si>
  <si>
    <t>ENGENHEIRO/ ARQUITETO PLENO</t>
  </si>
  <si>
    <t>20-003-005</t>
  </si>
  <si>
    <t>20-003-006</t>
  </si>
  <si>
    <t>20-003-007</t>
  </si>
  <si>
    <t>20-003-008</t>
  </si>
  <si>
    <t>20-003-009</t>
  </si>
  <si>
    <t>PROJETISTA CADISTA</t>
  </si>
  <si>
    <t>20-003-021</t>
  </si>
  <si>
    <t>DESENVOLVIMENTO DE PRANCHA DE DESENHO TÉCNICO/ DETALHAMENTO FORMATO A1</t>
  </si>
  <si>
    <t>20-003-024</t>
  </si>
  <si>
    <t>DESENHISTA CADISTA</t>
  </si>
  <si>
    <t>20-003-050</t>
  </si>
  <si>
    <t>20-003-051</t>
  </si>
  <si>
    <t>SERVIÇO DE PLOTAGEM EM PAPEL SULFITE, TAMANHO A0, PRETO E BRANCO</t>
  </si>
  <si>
    <t>20-003-052</t>
  </si>
  <si>
    <t>SERVIÇO DE PLOTAGEM EM PAPEL SULFITE, TAMANHO A1, COLORIDA</t>
  </si>
  <si>
    <t>20-003-053</t>
  </si>
  <si>
    <t>SERVIÇO DE PLOTAGEM EM PAPEL SULFITE, TAMANHO A0, COLORIDA</t>
  </si>
  <si>
    <t>20-003-054</t>
  </si>
  <si>
    <t>20-003-055</t>
  </si>
  <si>
    <t>CÓPIA XEROX EM TAMANHO OFÍCIO, UMA FACE, COLORIDA</t>
  </si>
  <si>
    <t>20-003-056</t>
  </si>
  <si>
    <t>CÓPIA XEROX EM TAMANHO A3, UMA FACE, PRETO E BRANCO</t>
  </si>
  <si>
    <t>20-003-057</t>
  </si>
  <si>
    <t>CÓPIA XEROX EM TAMANHO A3, UMA FACE, COLORIDA</t>
  </si>
  <si>
    <t>20-003-058</t>
  </si>
  <si>
    <t>CÓPIA XEROX - PRETO E BRANCO</t>
  </si>
  <si>
    <t>20-003-059</t>
  </si>
  <si>
    <t>20-003-060</t>
  </si>
  <si>
    <t>20-003-061</t>
  </si>
  <si>
    <t>20-003-070</t>
  </si>
  <si>
    <t>LEVANTAMENTO CADASTRAL DE EDIFICAÇÃO ATÉ 500M2</t>
  </si>
  <si>
    <t>20-003-071</t>
  </si>
  <si>
    <t>LEVANTAMENTO CADASTRAL DE EDIFICAÇÃO EXCEDENTE ENTRE 501M2 À 2000M2</t>
  </si>
  <si>
    <t>20-003-072</t>
  </si>
  <si>
    <t>LEVANTAMENTO CADASTRAL DE EDIFICAÇÃO EXCEDENTE ENTRE 2001M2 À 5000M2</t>
  </si>
  <si>
    <t>20-003-073</t>
  </si>
  <si>
    <t>LEVANTAMENTO CADASTRAL DE EDIFICAÇÃO EXCEDENTE ACIMA DE 5001M2</t>
  </si>
  <si>
    <t>20-003-074</t>
  </si>
  <si>
    <t>LEVANTAMENTO CADASTRAL INSTALAÇÕES ELÉTRICAS ATÉ 500M2</t>
  </si>
  <si>
    <t>20-003-075</t>
  </si>
  <si>
    <t>LEVANT. CADASTRAL INSTALAÇÕES ELÉTRICAS EXCEDENTE ENTRE 501M2 À 2000M2</t>
  </si>
  <si>
    <t>20-003-076</t>
  </si>
  <si>
    <t>LEVANTAMENTO CADASTRAL INSTALAÇÕES ELÉTRICAS EXCEDENTE ENTRE 2001M2 À 5000M2</t>
  </si>
  <si>
    <t>20-003-077</t>
  </si>
  <si>
    <t>LEVANTAMENTO CADASTRAL INSTALAÇÕES ELÉTRICAS EXCEDENTE ACIMA DE  5000M2</t>
  </si>
  <si>
    <t>20-003-078</t>
  </si>
  <si>
    <t>LEVANTAMENTO CADASTRAL INSTALAÇÕES HIDRO-SANITÁRIAS ATÉ 500M2</t>
  </si>
  <si>
    <t>20-003-079</t>
  </si>
  <si>
    <t>LEVANTAMENTO CADASTRAL INSTALAÇÕES HIDRO-SANITÁRIAS EXCEDENTE ENTRE 501M2 À 2000M2</t>
  </si>
  <si>
    <t>20-003-080</t>
  </si>
  <si>
    <t>LEVANTAMENTO CADASTRAL INSTALAÇÕES HIDRO-SANITÁRIAS EXCEDENTE ENTRE 2001 M2 À 5000M2</t>
  </si>
  <si>
    <t>20-003-081</t>
  </si>
  <si>
    <t>LEVANTAMENTO CADASTRAL INSTALAÇÕES HIDRO-SANITÁRIAS EXCEDENTE ACIMA DE 5000M2</t>
  </si>
  <si>
    <t>20-004-041</t>
  </si>
  <si>
    <t>CADASTRAMENTO DE VEGETAÇÃO ARBOREA ATÉ 30 EXEMPLARES</t>
  </si>
  <si>
    <t>20-004-042</t>
  </si>
  <si>
    <t>CADASTRAMENTO/ INVENTÁRIO DE VEGETAÇÃO ARBOREA ACIMA DE 30 EXEMPLARES</t>
  </si>
  <si>
    <t>20-005-030</t>
  </si>
  <si>
    <t>PARECER TÉCNICO DE FUNDAÇÃO PARA ÁREA CONSTRUÍDA ATÉ 2000M2</t>
  </si>
  <si>
    <t>20-005-031</t>
  </si>
  <si>
    <t>PARECER TÉCNICO DE FUNDAÇÃO PARA ÁREA CONSTRUÍDA DE 2001 À 5000M2</t>
  </si>
  <si>
    <t>20-005-032</t>
  </si>
  <si>
    <t>PARECER TÉCNICO DE FUNDAÇÃO PARA ÁREA CONSTRUÍDA DE 5001 À 10000M2</t>
  </si>
  <si>
    <t>20-005-033</t>
  </si>
  <si>
    <t>DESENVOLVIMENTO DE PROJETO TÉCNICO DE PREVENÇÃO E COMBATE A INCÊNDIO E APROVAÇÃO JUNTO AO CORPO DE BOMBEIROS PARA EDIFICAÇÕES ATÉ 2000 M2</t>
  </si>
  <si>
    <t>20-005-034</t>
  </si>
  <si>
    <t>DESENVOLVIMENTO DE PROJETO TÉCNICO DE PREVENÇÃO E COMBATE A INCÊNDIO E APROVAÇÃO JUNTO AO CORPO DE BOMBEIROS PARA EDIFICAÇÕES DE 2001 M2 À 5000 M2</t>
  </si>
  <si>
    <t>20-005-035</t>
  </si>
  <si>
    <t>DESENVOLVIMENTO DE PROJETO TÉCNICO DE PREVENÇÃO E COMBATE A INCÊNDIO E APROVAÇÃO JUNTO AO CORPO DE BOMBEIROS PARA EDIFICAÇÕES DE  5001 M2 À 10000 M2</t>
  </si>
  <si>
    <t>20-005-036</t>
  </si>
  <si>
    <t>SERVIÇOS TÉCNICOS PROFISSIONAIS PARA OBTENÇÃO DO AVCB JUNTO AO CORPO DE BOMBEIROS PARA EDIFICAÇÕES ATÉ 2000 M2</t>
  </si>
  <si>
    <t>20-005-037</t>
  </si>
  <si>
    <t>SERVIÇOS TÉCNICOS PROFISSIONAIS PARA OBTENÇÃO DO AVCB JUNTO AO CORPO DE BOMBEIROS PARA EDIFICAÇÕES DE 2001 À 5000 M2</t>
  </si>
  <si>
    <t>20-005-038</t>
  </si>
  <si>
    <t>SERVIÇOS TÉCNICOS PROFISSIONAIS PARA OBTENÇÃO DO AVCB JUNTO AO CORPO DE BOMBEIROS PARA EDIFICAÇÕES DE 5001 À 10000 M2</t>
  </si>
  <si>
    <t>20-006-000</t>
  </si>
  <si>
    <t>CONTROLE TECNOLÓGICO</t>
  </si>
  <si>
    <t>20-006-001</t>
  </si>
  <si>
    <t>CONCRETO - ESTUDOS E ENSAIOS</t>
  </si>
  <si>
    <t>20-006-002</t>
  </si>
  <si>
    <t>CONCRETO - ENSAIOS DE RUPTURA A COMPRESSÃO (CORPOS DE PROVA)</t>
  </si>
  <si>
    <t>20-006-003</t>
  </si>
  <si>
    <t>CONTROLE TECNOLÓGICO DE CONCRETO - MOBILIZAÇÃO PARA MOLDAGEM E/OU COLETA DOS CORPOS DE PROVA DE CONCRETO</t>
  </si>
  <si>
    <t>VIAGEM</t>
  </si>
  <si>
    <t>20-006-004</t>
  </si>
  <si>
    <t>CONTROLE TECNOLÓGICO DE CONCRETO MOLDAGEM DE CORPO DE PROVA</t>
  </si>
  <si>
    <t>PERÍODO</t>
  </si>
  <si>
    <t>20-006-005</t>
  </si>
  <si>
    <t>20-006-011</t>
  </si>
  <si>
    <t>AÇO - ENSAIOS DE TRAÇÃO EM BARRAS</t>
  </si>
  <si>
    <t>20-006-012</t>
  </si>
  <si>
    <t>AÇO - ENSAIOS DE DOBRAMENTO EM BARRAS</t>
  </si>
  <si>
    <t>20-006-013</t>
  </si>
  <si>
    <t>AÇO - ENSAIOS DE VERIFICAÇÃO DE BITOLA</t>
  </si>
  <si>
    <t>20-006-014</t>
  </si>
  <si>
    <t>ENSAIO DE ISOLAÇÃO DE CABO DE MÉDIA TENSÃO</t>
  </si>
  <si>
    <t>20-006-015</t>
  </si>
  <si>
    <t>ENSAIO DE ISOLAÇÃO DE TRANFORMADOR DE POTÊNCIA</t>
  </si>
  <si>
    <t>20-006-016</t>
  </si>
  <si>
    <t>ENSAIO DE RELAÇÃO DE TRANSFORMAÇÃO EM TRANSFORMADOR DE POTÊNCIA</t>
  </si>
  <si>
    <t>20-006-017</t>
  </si>
  <si>
    <t>ENSAIO DE RESISTÊNCIA DE ISOLAÇÃO DE CHAVE SECCIONADORA CLASSE 15KV</t>
  </si>
  <si>
    <t>20-006-018</t>
  </si>
  <si>
    <t>PARAMETRIZAÇÃO DO RELÊ DE PROTEÇÃO INDIRETA DE DISJUNTOR EM MÉDIA TENSÃO</t>
  </si>
  <si>
    <t>05.07.100</t>
  </si>
  <si>
    <t>Transporte de resíduo sólido em aterro - telhas cimento amianto Classe D</t>
  </si>
  <si>
    <t>Taxa de destinação de resíduo sólido em aterro - telhas cimento amianto</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</si>
  <si>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</si>
  <si>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</si>
  <si>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</si>
  <si>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</si>
  <si>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</si>
  <si>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</si>
  <si>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</si>
  <si>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</si>
  <si>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</si>
  <si>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</si>
  <si>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</si>
  <si>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</si>
  <si>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</si>
  <si>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</si>
  <si>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</si>
  <si>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</si>
  <si>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</si>
  <si>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</si>
  <si>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</si>
  <si>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</si>
  <si>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</si>
  <si>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</si>
  <si>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</si>
  <si>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</si>
  <si>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</si>
  <si>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</si>
  <si>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</si>
  <si>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</si>
  <si>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</si>
  <si>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</si>
  <si>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Recolocação de telha de barro tipo francesa</t>
  </si>
  <si>
    <t>Revestimento em placa de alumínio composto "ACM", espessura de 4 mm e acabamento em PVDF</t>
  </si>
  <si>
    <t>21.03.153</t>
  </si>
  <si>
    <t>Revestimento em placa de alumínio composto "ACM", espessura de 3 mm e acabamento em poliéster - uso interno</t>
  </si>
  <si>
    <t>Forro em painéis de gesso acartonado, acabamento liso com película em PVC - removível</t>
  </si>
  <si>
    <t>Porta/portão de abrir tipo veneziana de ferro, sob medida</t>
  </si>
  <si>
    <t>Escada marinheiro (em aço galvanizado)</t>
  </si>
  <si>
    <t>Escada marinheiro com guarda corpo (em aço galvanizado)</t>
  </si>
  <si>
    <t>Tela de proteção em malha ondulada de 1´, fio 12 (BWG), com requadro</t>
  </si>
  <si>
    <t>Porta/portinhola tipo veneziana de abrir em alumínio, sob medida</t>
  </si>
  <si>
    <t>Portinhola tipo veneziana de abrir em alumínio, linha comercial</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</si>
  <si>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</si>
  <si>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</si>
  <si>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</si>
  <si>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</si>
  <si>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</si>
  <si>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</si>
  <si>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32.06.240</t>
  </si>
  <si>
    <t>Película adesiva jateada para vidros - uso interno</t>
  </si>
  <si>
    <t>Árvore ornamental tipo Quaresmeira - h= 1,50 / 2,00 m</t>
  </si>
  <si>
    <t>34.05.322</t>
  </si>
  <si>
    <t>Gradil rígido modular em aço 2" - H=1,10m, C=1,65m, padrão CET SP</t>
  </si>
  <si>
    <t>Bloco terminal conector até 65A / 600V, faixa de aplicação até 16 mm²</t>
  </si>
  <si>
    <t>Caixa de ferro octogonal fundo móvel 4´ x 4´</t>
  </si>
  <si>
    <t>Lâmpada fluorescente compacta "2U", base G-24Q-3 de 26 W</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</si>
  <si>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</si>
  <si>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</si>
  <si>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</si>
  <si>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</si>
  <si>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</si>
  <si>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</si>
  <si>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</si>
  <si>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</si>
  <si>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</si>
  <si>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</si>
  <si>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</si>
  <si>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</si>
  <si>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</si>
  <si>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Bloco diagonal em concreto tipo piso drenante para plantio de grama - espessura de 10 cm</t>
  </si>
  <si>
    <t>Piso em ladrilho hidráulico preto, branco e cinza, assentado com argamassa colante industrializada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</si>
  <si>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</si>
  <si>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</si>
  <si>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</si>
  <si>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</si>
  <si>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</si>
  <si>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</si>
  <si>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</si>
  <si>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</si>
  <si>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</si>
  <si>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</si>
  <si>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 xml:space="preserve">Amplificador de potência para VHF e CATV-50 dB, frequência 54 a 750 MHz  </t>
  </si>
  <si>
    <t>Antena WI-FI dual band access point, bandas simultâneas - 1750Mbps</t>
  </si>
  <si>
    <t>1.4</t>
  </si>
  <si>
    <t>1.5</t>
  </si>
  <si>
    <t>Corrimão, bate-maca ou protetor de parede em PVC, com amortecimento à impacto</t>
  </si>
  <si>
    <t>39.11.092</t>
  </si>
  <si>
    <t>Cabo telefônico CCI, com 1 par de 0,50 mm, para ligação de aparelhos telefônicos</t>
  </si>
  <si>
    <t>49.06.194</t>
  </si>
  <si>
    <t>Grelha em aço inoxidável com fecho rotativo, DN= 100mm</t>
  </si>
  <si>
    <t>49.06.196</t>
  </si>
  <si>
    <t>Grelha em aço inoxidável com fecho rotativo, DN= 150mm</t>
  </si>
  <si>
    <t>1.1.1</t>
  </si>
  <si>
    <t>1.1.2</t>
  </si>
  <si>
    <t>1.1.3</t>
  </si>
  <si>
    <t>1.1.4</t>
  </si>
  <si>
    <t>1.2.1</t>
  </si>
  <si>
    <t>1.2.2</t>
  </si>
  <si>
    <t>1.2.3</t>
  </si>
  <si>
    <t>Argamassa graute autonivelante de alta resistência</t>
  </si>
  <si>
    <t>Lona plástica preta - uso geral</t>
  </si>
  <si>
    <t>11.20.140</t>
  </si>
  <si>
    <t>Controlador de retração de concreto, a base de óxido de cálcio</t>
  </si>
  <si>
    <t>Forro em placa de gesso liso, espessura de 12,5mm, fixo</t>
  </si>
  <si>
    <t>23.20.560</t>
  </si>
  <si>
    <t>Folha de madeira sarrafeada, revestida nas 2 faces com laminado melamínico</t>
  </si>
  <si>
    <t>32.07.226</t>
  </si>
  <si>
    <t>Selante elástico monocomponente a base de poliuretano (PU) para juntas de dilatação</t>
  </si>
  <si>
    <t>32.20.066</t>
  </si>
  <si>
    <t>Lona plástica em polietileno, 150 micras, para camada separadora de piso/pavimento</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</si>
  <si>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</si>
  <si>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</si>
  <si>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</si>
  <si>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</si>
  <si>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</si>
  <si>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</si>
  <si>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</si>
  <si>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</si>
  <si>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</si>
  <si>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</si>
  <si>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</si>
  <si>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</si>
  <si>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Disjuntor em caixa moldada tripolar, térmico e magnético fixos, tensão de isolamento 500/690V, de 10A a 63A</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</si>
  <si>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</si>
  <si>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</si>
  <si>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</si>
  <si>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</si>
  <si>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</si>
  <si>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</si>
  <si>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</si>
  <si>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</si>
  <si>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</si>
  <si>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</si>
  <si>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</si>
  <si>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Entrada completa de gás GLP domiciliar com 2 botijões de 13 kg</t>
  </si>
  <si>
    <t>54.08.005</t>
  </si>
  <si>
    <t>Agente de cura química, retardador de evaporação, em pavimento de concreto</t>
  </si>
  <si>
    <t>54.20.160</t>
  </si>
  <si>
    <t>Corte para junta de dilatação através de cortadora a gasolina, com serra de disco diamantado segmentado para pavimento de concreto e asfalto</t>
  </si>
  <si>
    <t>Sensor de temperatura ambiente PT100</t>
  </si>
  <si>
    <t>Switch Gigabit para servidor central com 24 portas frontais e 4 portas SFP, capacidade 10 / 100 / 1000 Mbps</t>
  </si>
  <si>
    <t>Caixa subterrânea de entrada de telefonia, tipo R1 (550 x 350 x 550) mm, padrão TELEBRÁS, com tampa</t>
  </si>
  <si>
    <t>Caixa subterrânea de entrada de telefonia, tipo R2 (1050 x 550 x 800) mm, padrão TELEBRÁS, com tampa</t>
  </si>
  <si>
    <t>69.08.012</t>
  </si>
  <si>
    <t>Distribuidor interno óptico 1U de até 24 fibras - completo</t>
  </si>
  <si>
    <t>CJDIA</t>
  </si>
  <si>
    <t>PCI.817.01 - CUSTO DE COMPOSIÇÕES - SINTÉTICO                                               DATA DE EMISSÃO: 13/12/2024 00:08:45            DATA DE RT: 12/12/2024</t>
  </si>
  <si>
    <t>ENCARGOS SOCIAIS DESONERADOS: 85,80%(HORA)   47,74%(MÊS)</t>
  </si>
  <si>
    <t>ABRANGÊNCIA : NACIONAL                                              LOCALIDADE  : SAO PAULO                                                                                                           DATA DE PREÇO   : 11/2024 REFERÊNCIA COLETA : MEDIANO</t>
  </si>
  <si>
    <t>CODIGO  DA COMPOSICAO</t>
  </si>
  <si>
    <t>DESCRICAO DA COMPOSICAO</t>
  </si>
  <si>
    <t>CUSTO TOTAL</t>
  </si>
  <si>
    <t>ESTRUTURA DE MADEIRA PROVISÓRIA PARA SUPORTE DE CAIXA DÁGUA ELEVADA DE 1000 LITROS. AF_03/2024</t>
  </si>
  <si>
    <t>ESTRUTURA DE MADEIRA PROVISÓRIA PARA SUPORTE DE CAIXA DÁGUA ELEVADA DE 3000 LITROS. AF_03/2024</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</si>
  <si>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</si>
  <si>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</si>
  <si>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</si>
  <si>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</si>
  <si>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</si>
  <si>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</si>
  <si>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</si>
  <si>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</si>
  <si>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</si>
  <si>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</si>
  <si>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</si>
  <si>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</si>
  <si>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</si>
  <si>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</si>
  <si>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</si>
  <si>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</si>
  <si>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</si>
  <si>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</si>
  <si>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</si>
  <si>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</si>
  <si>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</si>
  <si>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</si>
  <si>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</si>
  <si>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</si>
  <si>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</si>
  <si>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</si>
  <si>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</si>
  <si>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</si>
  <si>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</si>
  <si>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</si>
  <si>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</si>
  <si>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</si>
  <si>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</si>
  <si>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</si>
  <si>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</si>
  <si>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</si>
  <si>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</si>
  <si>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</si>
  <si>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</si>
  <si>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</si>
  <si>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</si>
  <si>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</si>
  <si>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</si>
  <si>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</si>
  <si>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</si>
  <si>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</si>
  <si>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</si>
  <si>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</si>
  <si>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</si>
  <si>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</si>
  <si>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</si>
  <si>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</si>
  <si>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</si>
  <si>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</si>
  <si>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</si>
  <si>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</si>
  <si>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</si>
  <si>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</si>
  <si>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</si>
  <si>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</si>
  <si>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</si>
  <si>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</si>
  <si>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</si>
  <si>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</si>
  <si>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</si>
  <si>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</si>
  <si>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</si>
  <si>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</si>
  <si>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</si>
  <si>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</si>
  <si>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</si>
  <si>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</si>
  <si>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</si>
  <si>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</si>
  <si>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</si>
  <si>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</si>
  <si>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</si>
  <si>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</si>
  <si>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</si>
  <si>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</si>
  <si>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</si>
  <si>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</si>
  <si>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</si>
  <si>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</si>
  <si>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</si>
  <si>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</si>
  <si>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</si>
  <si>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</si>
  <si>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</si>
  <si>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</si>
  <si>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</si>
  <si>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</si>
  <si>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</si>
  <si>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</si>
  <si>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</si>
  <si>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</si>
  <si>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</si>
  <si>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</si>
  <si>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</si>
  <si>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</si>
  <si>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</si>
  <si>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</si>
  <si>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</si>
  <si>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</si>
  <si>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</si>
  <si>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</si>
  <si>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</si>
  <si>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</si>
  <si>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</si>
  <si>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</si>
  <si>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</si>
  <si>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</si>
  <si>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</si>
  <si>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</si>
  <si>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</si>
  <si>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</si>
  <si>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</si>
  <si>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</si>
  <si>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</si>
  <si>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</si>
  <si>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</si>
  <si>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</si>
  <si>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</si>
  <si>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</si>
  <si>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</si>
  <si>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</si>
  <si>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</si>
  <si>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</si>
  <si>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ARRASAMENTO MECÂNICO DE ESTACA METÁLICA, PERFIL LAMINADO TIPO  I  FAMÍLIA 250. AF_05/2021</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</si>
  <si>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</si>
  <si>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</si>
  <si>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</si>
  <si>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</si>
  <si>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</si>
  <si>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</si>
  <si>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</si>
  <si>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</si>
  <si>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</si>
  <si>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</si>
  <si>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</si>
  <si>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</si>
  <si>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</si>
  <si>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</si>
  <si>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</si>
  <si>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</si>
  <si>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</si>
  <si>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</si>
  <si>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</si>
  <si>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IMPERMEABILIZAÇÃO DE SUPERFÍCIE COM ARGAMASSA POLIMÉRICA / MEMBRANA ACRÍLICA, 4 DEMÃOS, REFORÇADA COM VÉU DE POLIÉSTER (MAV). AF_09/2023</t>
  </si>
  <si>
    <t>ELETRODUTO RÍGIDO SOLDÁVEL, PVC, DN 25 MM (3/4"), APARENTE - FORNECIMENTO E INSTALAÇÃO. AF_10/2022_PA</t>
  </si>
  <si>
    <t>ELETRODUTO RÍGIDO SOLDÁVEL, PVC, DN 32 MM (1"), APARENTE - FORNECIMENTO E INSTALAÇÃO. AF_10/2022_PA</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</si>
  <si>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</si>
  <si>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</si>
  <si>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</si>
  <si>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</si>
  <si>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</si>
  <si>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</si>
  <si>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</si>
  <si>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</si>
  <si>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</si>
  <si>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</si>
  <si>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</si>
  <si>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</si>
  <si>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</si>
  <si>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</si>
  <si>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</si>
  <si>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</si>
  <si>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</si>
  <si>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</si>
  <si>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</si>
  <si>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</si>
  <si>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</si>
  <si>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</si>
  <si>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</si>
  <si>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</si>
  <si>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</si>
  <si>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</si>
  <si>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</si>
  <si>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</si>
  <si>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</si>
  <si>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</si>
  <si>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</si>
  <si>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</si>
  <si>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</si>
  <si>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</si>
  <si>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</si>
  <si>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</si>
  <si>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</si>
  <si>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</si>
  <si>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</si>
  <si>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</si>
  <si>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</si>
  <si>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</si>
  <si>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</si>
  <si>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</si>
  <si>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</si>
  <si>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</si>
  <si>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</si>
  <si>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</si>
  <si>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</si>
  <si>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</si>
  <si>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</si>
  <si>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</si>
  <si>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</si>
  <si>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</si>
  <si>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</si>
  <si>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</si>
  <si>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</si>
  <si>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DRAGAGEM DE MATERIAIS DE 1A CATEGORIA E COMPOSTOS ORGÂNICOS E INORGÂNICOS COM ESCAVADEIRA HIDRÁULICA DE LONGO ALCANCE (CAÇAMBA: 0,52 M3/155 HP).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</si>
  <si>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</si>
  <si>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</si>
  <si>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</si>
  <si>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</si>
  <si>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</si>
  <si>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</si>
  <si>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</si>
  <si>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</si>
  <si>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</si>
  <si>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</si>
  <si>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</si>
  <si>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</si>
  <si>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</si>
  <si>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</si>
  <si>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</si>
  <si>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</si>
  <si>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</si>
  <si>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</si>
  <si>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</si>
  <si>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</si>
  <si>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</si>
  <si>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</si>
  <si>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</si>
  <si>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</si>
  <si>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</si>
  <si>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</si>
  <si>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</si>
  <si>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</si>
  <si>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</si>
  <si>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</si>
  <si>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</si>
  <si>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</si>
  <si>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</si>
  <si>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</si>
  <si>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</si>
  <si>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</si>
  <si>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</si>
  <si>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</si>
  <si>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</si>
  <si>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</si>
  <si>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</si>
  <si>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</si>
  <si>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</si>
  <si>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</si>
  <si>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</si>
  <si>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</si>
  <si>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</si>
  <si>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</si>
  <si>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</si>
  <si>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</si>
  <si>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</si>
  <si>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</si>
  <si>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</si>
  <si>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</si>
  <si>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</si>
  <si>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</si>
  <si>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</si>
  <si>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</si>
  <si>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</si>
  <si>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</si>
  <si>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</si>
  <si>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</si>
  <si>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</si>
  <si>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</si>
  <si>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</si>
  <si>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</si>
  <si>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</si>
  <si>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</si>
  <si>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</si>
  <si>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</si>
  <si>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</si>
  <si>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</si>
  <si>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</si>
  <si>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</si>
  <si>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</si>
  <si>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</si>
  <si>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</si>
  <si>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</si>
  <si>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</si>
  <si>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</si>
  <si>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</si>
  <si>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</si>
  <si>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</si>
  <si>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</si>
  <si>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</si>
  <si>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</si>
  <si>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</si>
  <si>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</si>
  <si>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</si>
  <si>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</si>
  <si>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</si>
  <si>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</si>
  <si>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</si>
  <si>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</si>
  <si>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</si>
  <si>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</si>
  <si>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</si>
  <si>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</si>
  <si>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</si>
  <si>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</si>
  <si>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</si>
  <si>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</si>
  <si>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</si>
  <si>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</si>
  <si>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</si>
  <si>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</si>
  <si>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</si>
  <si>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</si>
  <si>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</si>
  <si>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</si>
  <si>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</si>
  <si>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</si>
  <si>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</si>
  <si>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</si>
  <si>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</si>
  <si>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</si>
  <si>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</si>
  <si>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</si>
  <si>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</si>
  <si>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</si>
  <si>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</si>
  <si>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</si>
  <si>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</si>
  <si>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</si>
  <si>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</si>
  <si>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</si>
  <si>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</si>
  <si>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</si>
  <si>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</si>
  <si>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</si>
  <si>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</si>
  <si>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</si>
  <si>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</si>
  <si>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</si>
  <si>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</si>
  <si>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</si>
  <si>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</si>
  <si>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</si>
  <si>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</si>
  <si>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</si>
  <si>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</si>
  <si>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</si>
  <si>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</si>
  <si>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</si>
  <si>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</si>
  <si>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</si>
  <si>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</si>
  <si>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</si>
  <si>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</si>
  <si>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</si>
  <si>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</si>
  <si>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</si>
  <si>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</si>
  <si>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</si>
  <si>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</si>
  <si>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</si>
  <si>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</si>
  <si>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</si>
  <si>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</si>
  <si>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</si>
  <si>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</si>
  <si>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</si>
  <si>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</si>
  <si>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</si>
  <si>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</si>
  <si>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</si>
  <si>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</si>
  <si>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</si>
  <si>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</si>
  <si>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</si>
  <si>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</si>
  <si>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</si>
  <si>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</si>
  <si>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</si>
  <si>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</si>
  <si>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</si>
  <si>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</si>
  <si>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</si>
  <si>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</si>
  <si>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</si>
  <si>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</si>
  <si>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</si>
  <si>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</si>
  <si>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</si>
  <si>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</si>
  <si>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</si>
  <si>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</si>
  <si>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</si>
  <si>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</si>
  <si>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</si>
  <si>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</si>
  <si>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</si>
  <si>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</si>
  <si>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</si>
  <si>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</si>
  <si>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</si>
  <si>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</si>
  <si>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</si>
  <si>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</si>
  <si>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</si>
  <si>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</si>
  <si>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</si>
  <si>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</si>
  <si>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</si>
  <si>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</si>
  <si>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</si>
  <si>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</si>
  <si>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</si>
  <si>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</si>
  <si>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</si>
  <si>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</si>
  <si>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</si>
  <si>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</si>
  <si>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</si>
  <si>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</si>
  <si>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</si>
  <si>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</si>
  <si>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</si>
  <si>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</si>
  <si>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</si>
  <si>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</si>
  <si>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</si>
  <si>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</si>
  <si>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</si>
  <si>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</si>
  <si>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</si>
  <si>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</si>
  <si>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</si>
  <si>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</si>
  <si>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</si>
  <si>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</si>
  <si>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</si>
  <si>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</si>
  <si>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</si>
  <si>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</si>
  <si>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</si>
  <si>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</si>
  <si>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</si>
  <si>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</si>
  <si>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</si>
  <si>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</si>
  <si>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</si>
  <si>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</si>
  <si>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</si>
  <si>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</si>
  <si>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</si>
  <si>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</si>
  <si>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</si>
  <si>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</si>
  <si>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</si>
  <si>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</si>
  <si>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</si>
  <si>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</si>
  <si>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</si>
  <si>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</si>
  <si>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</si>
  <si>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</si>
  <si>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</si>
  <si>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</si>
  <si>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</si>
  <si>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</si>
  <si>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</si>
  <si>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</si>
  <si>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</si>
  <si>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</si>
  <si>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</si>
  <si>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</si>
  <si>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</si>
  <si>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</si>
  <si>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</si>
  <si>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</si>
  <si>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</si>
  <si>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</si>
  <si>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</si>
  <si>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</si>
  <si>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</si>
  <si>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</si>
  <si>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TRAÇO 1:1,93 (EM VOLUME DE CIMENTO E AREIA MÉDIA ÚMIDA), FCK 20MPA, PREPARO MECÂNICO COM MISTURADOR DUPLO HORIZONTAL DE ALTA TURBULÊNCIA. AF_03/2020</t>
  </si>
  <si>
    <t>PONTEIRAS DE PROTEÇÃO DE PONTAS E VERGALHÕES EXPOSTOS EM FUNDAÇÕES.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</si>
  <si>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</si>
  <si>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</si>
  <si>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</si>
  <si>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</si>
  <si>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</si>
  <si>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</si>
  <si>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</si>
  <si>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</si>
  <si>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</si>
  <si>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</si>
  <si>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</si>
  <si>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</si>
  <si>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</si>
  <si>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</si>
  <si>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 xml:space="preserve">        PRECOS DE INSUMOS</t>
  </si>
  <si>
    <t>MES DE COLETA: 11/2024</t>
  </si>
  <si>
    <t>LOCALIDADE: 2840 - SAO PAULO</t>
  </si>
  <si>
    <t>ENCARGOS SOCIAIS (%) HORISTA  85,80  MENSALISTA  47,74</t>
  </si>
  <si>
    <t/>
  </si>
  <si>
    <t xml:space="preserve">CODIGO  </t>
  </si>
  <si>
    <t>DESCRICAO DO INSUMO</t>
  </si>
  <si>
    <t xml:space="preserve">  PRECO MEDIANO R$</t>
  </si>
  <si>
    <t xml:space="preserve">ABERTURA PARA ENCAIXE DE CUBA OU LAVATORIO EM BANCADA DE MARMORE/ GRANITO OU OUTRO TIPO DE PEDRA NATURAL                                                                                                                                                                                                                                                                                                                                                                                                  </t>
  </si>
  <si>
    <t xml:space="preserve">UN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</si>
  <si>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</si>
  <si>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</si>
  <si>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</si>
  <si>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</si>
  <si>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</si>
  <si>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</si>
  <si>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</si>
  <si>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</si>
  <si>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</si>
  <si>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</si>
  <si>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</si>
  <si>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</si>
  <si>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</si>
  <si>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</si>
  <si>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</si>
  <si>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</si>
  <si>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</si>
  <si>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</si>
  <si>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</si>
  <si>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</si>
  <si>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</si>
  <si>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</si>
  <si>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</si>
  <si>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</si>
  <si>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</si>
  <si>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</si>
  <si>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</si>
  <si>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</si>
  <si>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</si>
  <si>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</si>
  <si>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</si>
  <si>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</si>
  <si>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</si>
  <si>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</si>
  <si>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</si>
  <si>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</si>
  <si>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</si>
  <si>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</si>
  <si>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</si>
  <si>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</si>
  <si>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</si>
  <si>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</si>
  <si>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ACABAMENTO SIMPLES/CONVENCIONAL PARA FORRO PVC, TIPO "U" OU "C", COR BRANCA, COMPRIMENTO 6 M                                                                                                                                                                                                                                                                                                                                                                                                              </t>
  </si>
  <si>
    <t xml:space="preserve">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</si>
  <si>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</si>
  <si>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</si>
  <si>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</si>
  <si>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</si>
  <si>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</si>
  <si>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</si>
  <si>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</si>
  <si>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</si>
  <si>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</si>
  <si>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</si>
  <si>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</si>
  <si>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</si>
  <si>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</si>
  <si>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</si>
  <si>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</si>
  <si>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</si>
  <si>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</si>
  <si>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</si>
  <si>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</si>
  <si>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</si>
  <si>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</si>
  <si>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</si>
  <si>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</si>
  <si>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</si>
  <si>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</si>
  <si>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</si>
  <si>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</si>
  <si>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</si>
  <si>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</si>
  <si>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</si>
  <si>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</si>
  <si>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</si>
  <si>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</si>
  <si>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</si>
  <si>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</si>
  <si>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</si>
  <si>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</si>
  <si>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</si>
  <si>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</si>
  <si>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</si>
  <si>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</si>
  <si>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</si>
  <si>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</si>
  <si>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</si>
  <si>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</si>
  <si>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</si>
  <si>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</si>
  <si>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</si>
  <si>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</si>
  <si>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</si>
  <si>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</si>
  <si>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</si>
  <si>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</si>
  <si>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</si>
  <si>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</si>
  <si>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</si>
  <si>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</si>
  <si>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</si>
  <si>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</si>
  <si>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</si>
  <si>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</si>
  <si>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</si>
  <si>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</si>
  <si>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</si>
  <si>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</si>
  <si>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</si>
  <si>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</si>
  <si>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</si>
  <si>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</si>
  <si>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</si>
  <si>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</si>
  <si>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</si>
  <si>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</si>
  <si>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</si>
  <si>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</si>
  <si>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</si>
  <si>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</si>
  <si>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</si>
  <si>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</si>
  <si>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</si>
  <si>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</si>
  <si>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</si>
  <si>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</si>
  <si>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</si>
  <si>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</si>
  <si>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</si>
  <si>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</si>
  <si>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</si>
  <si>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</si>
  <si>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</si>
  <si>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</si>
  <si>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</si>
  <si>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</si>
  <si>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</si>
  <si>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</si>
  <si>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</si>
  <si>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</si>
  <si>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</si>
  <si>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</si>
  <si>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</si>
  <si>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</si>
  <si>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</si>
  <si>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</si>
  <si>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</si>
  <si>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</si>
  <si>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</si>
  <si>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</si>
  <si>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</si>
  <si>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</si>
  <si>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</si>
  <si>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</si>
  <si>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</si>
  <si>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</si>
  <si>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</si>
  <si>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</si>
  <si>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</si>
  <si>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</si>
  <si>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</si>
  <si>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</si>
  <si>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</si>
  <si>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</si>
  <si>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</si>
  <si>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</si>
  <si>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</si>
  <si>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COM ISOLAMENTO                                                                                                                                                                                                                                                                                                                                                                                                                                                               </t>
  </si>
  <si>
    <t xml:space="preserve">ALICATE DE CRIMPAR RJ11, RJ12 E RJ45, COM CATRACA                                                                                                                                                                                                                                                                                                                                                                                                                                                         </t>
  </si>
  <si>
    <t xml:space="preserve">ALICATE DE PRESSAO PARA SOLDA DE CHAPA 18"                                                                                                                                                                                                                                                                                                                                                                                                                                                                </t>
  </si>
  <si>
    <t xml:space="preserve">ALICATE DE PRESSAO 11" PARA SOLDA, TIPO C                                                                                                                                                                                                                                                                                                                                                                                                                                                                 </t>
  </si>
  <si>
    <t xml:space="preserve">ALICATE DE PRESSAO 11"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</si>
  <si>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</si>
  <si>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</si>
  <si>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</si>
  <si>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</si>
  <si>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</si>
  <si>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</si>
  <si>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</si>
  <si>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</si>
  <si>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</si>
  <si>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</si>
  <si>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</si>
  <si>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</si>
  <si>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</si>
  <si>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</si>
  <si>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</si>
  <si>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</si>
  <si>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</si>
  <si>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</si>
  <si>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</si>
  <si>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</si>
  <si>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</si>
  <si>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</si>
  <si>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</si>
  <si>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</si>
  <si>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</si>
  <si>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</si>
  <si>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</si>
  <si>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</si>
  <si>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</si>
  <si>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</si>
  <si>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</si>
  <si>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</si>
  <si>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</si>
  <si>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</si>
  <si>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</si>
  <si>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</si>
  <si>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</si>
  <si>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</si>
  <si>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</si>
  <si>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</si>
  <si>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</si>
  <si>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</si>
  <si>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</si>
  <si>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</si>
  <si>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</si>
  <si>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</si>
  <si>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</si>
  <si>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</si>
  <si>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</si>
  <si>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</si>
  <si>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</si>
  <si>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</si>
  <si>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</si>
  <si>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</si>
  <si>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</si>
  <si>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</si>
  <si>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</si>
  <si>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</si>
  <si>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</si>
  <si>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</si>
  <si>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</si>
  <si>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</si>
  <si>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</si>
  <si>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</si>
  <si>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</si>
  <si>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</si>
  <si>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</si>
  <si>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</si>
  <si>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</si>
  <si>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</si>
  <si>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</si>
  <si>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</si>
  <si>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</si>
  <si>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</si>
  <si>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</si>
  <si>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</si>
  <si>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</si>
  <si>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</si>
  <si>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</si>
  <si>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</si>
  <si>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</si>
  <si>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</si>
  <si>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</si>
  <si>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</si>
  <si>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</si>
  <si>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</si>
  <si>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</si>
  <si>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</si>
  <si>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</si>
  <si>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</si>
  <si>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</si>
  <si>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</si>
  <si>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</si>
  <si>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</si>
  <si>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</si>
  <si>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</si>
  <si>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</si>
  <si>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</si>
  <si>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</si>
  <si>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</si>
  <si>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</si>
  <si>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</si>
  <si>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</si>
  <si>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</si>
  <si>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</si>
  <si>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</si>
  <si>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</si>
  <si>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</si>
  <si>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</si>
  <si>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</si>
  <si>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</si>
  <si>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</si>
  <si>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</si>
  <si>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</si>
  <si>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</si>
  <si>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</si>
  <si>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</si>
  <si>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</si>
  <si>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</si>
  <si>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</si>
  <si>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</si>
  <si>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</si>
  <si>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</si>
  <si>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</si>
  <si>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</si>
  <si>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</si>
  <si>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</si>
  <si>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</si>
  <si>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</si>
  <si>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</si>
  <si>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</si>
  <si>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</si>
  <si>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</si>
  <si>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</si>
  <si>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</si>
  <si>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</si>
  <si>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</si>
  <si>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</si>
  <si>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</si>
  <si>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</si>
  <si>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</si>
  <si>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</si>
  <si>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</si>
  <si>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</si>
  <si>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</si>
  <si>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</si>
  <si>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</si>
  <si>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</si>
  <si>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</si>
  <si>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</si>
  <si>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</si>
  <si>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</si>
  <si>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</si>
  <si>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</si>
  <si>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</si>
  <si>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</si>
  <si>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</si>
  <si>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</si>
  <si>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</si>
  <si>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</si>
  <si>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</si>
  <si>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</si>
  <si>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</si>
  <si>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</si>
  <si>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</si>
  <si>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</si>
  <si>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</si>
  <si>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</si>
  <si>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</si>
  <si>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</si>
  <si>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</si>
  <si>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</si>
  <si>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</si>
  <si>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</si>
  <si>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</si>
  <si>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</si>
  <si>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</si>
  <si>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</si>
  <si>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</si>
  <si>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</si>
  <si>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</si>
  <si>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</si>
  <si>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</si>
  <si>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</si>
  <si>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</si>
  <si>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</si>
  <si>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</si>
  <si>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</si>
  <si>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</si>
  <si>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</si>
  <si>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</si>
  <si>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</si>
  <si>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</si>
  <si>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ASSENTO VASO SANITARIO INFANTIL EM PLASTICO BRANCO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</si>
  <si>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</si>
  <si>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</si>
  <si>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</si>
  <si>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</si>
  <si>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</si>
  <si>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</si>
  <si>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</si>
  <si>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</si>
  <si>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</si>
  <si>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</si>
  <si>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</si>
  <si>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</si>
  <si>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</si>
  <si>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</si>
  <si>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</si>
  <si>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</si>
  <si>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</si>
  <si>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</si>
  <si>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</si>
  <si>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</si>
  <si>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</si>
  <si>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</si>
  <si>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</si>
  <si>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</si>
  <si>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</si>
  <si>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</si>
  <si>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</si>
  <si>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</si>
  <si>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</si>
  <si>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</si>
  <si>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</si>
  <si>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</si>
  <si>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</si>
  <si>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</si>
  <si>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</si>
  <si>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</si>
  <si>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</si>
  <si>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</si>
  <si>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</si>
  <si>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</si>
  <si>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</si>
  <si>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</si>
  <si>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</si>
  <si>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</si>
  <si>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</si>
  <si>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</si>
  <si>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</si>
  <si>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</si>
  <si>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</si>
  <si>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</si>
  <si>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</si>
  <si>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</si>
  <si>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</si>
  <si>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</si>
  <si>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</si>
  <si>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</si>
  <si>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</si>
  <si>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</si>
  <si>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</si>
  <si>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</si>
  <si>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</si>
  <si>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</si>
  <si>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</si>
  <si>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</si>
  <si>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</si>
  <si>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</si>
  <si>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</si>
  <si>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</si>
  <si>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</si>
  <si>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</si>
  <si>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</si>
  <si>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</si>
  <si>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</si>
  <si>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</si>
  <si>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</si>
  <si>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</si>
  <si>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</si>
  <si>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</si>
  <si>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</si>
  <si>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</si>
  <si>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</si>
  <si>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</si>
  <si>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</si>
  <si>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</si>
  <si>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</si>
  <si>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</si>
  <si>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</si>
  <si>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</si>
  <si>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</si>
  <si>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</si>
  <si>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</si>
  <si>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</si>
  <si>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</si>
  <si>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</si>
  <si>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</si>
  <si>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</si>
  <si>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</si>
  <si>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</si>
  <si>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</si>
  <si>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</si>
  <si>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</si>
  <si>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</si>
  <si>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</si>
  <si>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</si>
  <si>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</si>
  <si>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FUROS NA VERTICAL, 11,5 X 19 X 29 CM (L X A X C)                                                                                                                                                                                                                                                                                                                                                                                                </t>
  </si>
  <si>
    <t xml:space="preserve">BLOCO CERAMICO / TIJOLO VAZADO PARA ALVENARIA DE VEDACAO, FUROS NA VERTICAL, 11,5 X 19 X 39 CM (L X A X C)                                                                                                                                                                                                                                                                                                                                                                                                </t>
  </si>
  <si>
    <t xml:space="preserve">BLOCO CERAMICO / TIJOLO VAZADO PARA ALVENARIA DE VEDACAO, FUROS NA VERTICAL, 14 X 19 X 29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</si>
  <si>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</si>
  <si>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</si>
  <si>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6 FUROS NA HORIZONTAL, 11,5 X 19 X 29 CM (L X A X C)                                                                                                                                                                                                                                                                                                                                                                                            </t>
  </si>
  <si>
    <t xml:space="preserve">BLOCO CERAMICO / TIJOLO VAZADO PARA ALVENARIA DE VEDACAO, 6 FUROS NA HORIZONTAL, 11,5 X 19 X 39 CM (L X A X C)                                                                                                                                                                                                                                                                                                                                                                                            </t>
  </si>
  <si>
    <t xml:space="preserve">BLOCO CERAMICO / TIJOLO VAZADO PARA ALVENARIA DE VEDACAO, 6 FUROS NA HORIZONTAL, 9 X 14 X 24 CM (L X A X C)                                                                                                                                                                                                                                                                                                                                                                                               </t>
  </si>
  <si>
    <t xml:space="preserve">BLOCO CERAMICO / TIJOLO VAZADO PARA ALVENARIA DE VEDACAO, 6 FUROS NA HORIZONTAL, 9 X 19 X 39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</si>
  <si>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</si>
  <si>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</si>
  <si>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CERAMICO / TIJOLO VAZADO PARA ALVENARIA DE VEDACAO, 9 FUROS NA HORIZONTAL, 11,5 X 14 X 24 CM (L X A X C)                                                                                                                                                                                                                                                                                                                                                                                            </t>
  </si>
  <si>
    <t xml:space="preserve">BLOCO CERAMICO / TIJOLO VAZADO PARA ALVENARIA DE VEDACAO, 9 FUROS NA HORIZONTAL, 14 X 19 X 29 CM (L X A X C)                                                                                                                                                                                                                                                                                                                                                                                              </t>
  </si>
  <si>
    <t xml:space="preserve">BLOCO CERAMICO / TIJOLO VAZADO PARA ALVENARIA DE VEDACAO, 9 FUROS NA HORIZONTAL, 14 X 19 X 39 CM (L X A X C)                                                                                                                                                                                                                                                                                                                                                                                              </t>
  </si>
  <si>
    <t xml:space="preserve">BLOCO CERAMICO / TIJOLO VAZADO PARA ALVENARIA DE VEDACAO, 9 FUROS NA HORIZONTAL, 19 X 19 X 29 CM (L X A X C)                                                                                                                                                                                                                                                                                                                                                                                              </t>
  </si>
  <si>
    <t xml:space="preserve">BLOCO CERAMICO / TIJOLO VAZADO PARA ALVENARIA DE VEDACAO, 9 FUROS NA HORIZONTAL, 19 X 19 X 39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</si>
  <si>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</si>
  <si>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</si>
  <si>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</si>
  <si>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</si>
  <si>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</si>
  <si>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</si>
  <si>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</si>
  <si>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</si>
  <si>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</si>
  <si>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</si>
  <si>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</si>
  <si>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</si>
  <si>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</si>
  <si>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</si>
  <si>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</si>
  <si>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</si>
  <si>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</si>
  <si>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</si>
  <si>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</si>
  <si>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</si>
  <si>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</si>
  <si>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</si>
  <si>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</si>
  <si>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</si>
  <si>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</si>
  <si>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</si>
  <si>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</si>
  <si>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</si>
  <si>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</si>
  <si>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</si>
  <si>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</si>
  <si>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</si>
  <si>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</si>
  <si>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</si>
  <si>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</si>
  <si>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</si>
  <si>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</si>
  <si>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</si>
  <si>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</si>
  <si>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</si>
  <si>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</si>
  <si>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</si>
  <si>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</si>
  <si>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</si>
  <si>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</si>
  <si>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</si>
  <si>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</si>
  <si>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</si>
  <si>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</si>
  <si>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</si>
  <si>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</si>
  <si>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</si>
  <si>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</si>
  <si>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</si>
  <si>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</si>
  <si>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</si>
  <si>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</si>
  <si>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</si>
  <si>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</si>
  <si>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</si>
  <si>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</si>
  <si>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</si>
  <si>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</si>
  <si>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</si>
  <si>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</si>
  <si>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</si>
  <si>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</si>
  <si>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</si>
  <si>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14,8 HP, DIAMETRO DE SUCCAO X ELEVACAO 2 1/2" X 2", DIAMETRO DO ROTOR 195 MM, HM/Q: 62 M / 55,5 M3/H A 80 M / 31,50 M3/H                                                                                                                                                                                                                                                                                                                                        </t>
  </si>
  <si>
    <t xml:space="preserve">BOMBA CENTRIFUGA MOTOR ELETRICO TRIFASICO 2,96HP, DIAMETRO DE SUCCAO X ELEVACAO 1 1/2" X 1 1/4", DIAMETRO DO ROTOR 148 MM, HM/Q: 34 M / 14,80 M3/H A 40 M / 8,60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</si>
  <si>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</si>
  <si>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</si>
  <si>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</si>
  <si>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</si>
  <si>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</si>
  <si>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</si>
  <si>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</si>
  <si>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</si>
  <si>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</si>
  <si>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</si>
  <si>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</si>
  <si>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</si>
  <si>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</si>
  <si>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</si>
  <si>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</si>
  <si>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</si>
  <si>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</si>
  <si>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</si>
  <si>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</si>
  <si>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</si>
  <si>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</si>
  <si>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</si>
  <si>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</si>
  <si>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</si>
  <si>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</si>
  <si>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</si>
  <si>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</si>
  <si>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</si>
  <si>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</si>
  <si>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</si>
  <si>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</si>
  <si>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</si>
  <si>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</si>
  <si>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</si>
  <si>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</si>
  <si>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</si>
  <si>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</si>
  <si>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</si>
  <si>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</si>
  <si>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</si>
  <si>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</si>
  <si>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</si>
  <si>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</si>
  <si>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</si>
  <si>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</si>
  <si>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</si>
  <si>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</si>
  <si>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</si>
  <si>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</si>
  <si>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</si>
  <si>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</si>
  <si>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</si>
  <si>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</si>
  <si>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</si>
  <si>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</si>
  <si>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</si>
  <si>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</si>
  <si>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</si>
  <si>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</si>
  <si>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</si>
  <si>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</si>
  <si>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</si>
  <si>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</si>
  <si>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</si>
  <si>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</si>
  <si>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</si>
  <si>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</si>
  <si>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</si>
  <si>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</si>
  <si>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</si>
  <si>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</si>
  <si>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</si>
  <si>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</si>
  <si>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</si>
  <si>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</si>
  <si>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</si>
  <si>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</si>
  <si>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</si>
  <si>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</si>
  <si>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</si>
  <si>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</si>
  <si>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</si>
  <si>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</si>
  <si>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</si>
  <si>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</si>
  <si>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</si>
  <si>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</si>
  <si>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</si>
  <si>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</si>
  <si>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</si>
  <si>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</si>
  <si>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</si>
  <si>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</si>
  <si>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</si>
  <si>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</si>
  <si>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</si>
  <si>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</si>
  <si>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</si>
  <si>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</si>
  <si>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</si>
  <si>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</si>
  <si>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</si>
  <si>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</si>
  <si>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</si>
  <si>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</si>
  <si>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</si>
  <si>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</si>
  <si>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</si>
  <si>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</si>
  <si>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</si>
  <si>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</si>
  <si>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</si>
  <si>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</si>
  <si>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</si>
  <si>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</si>
  <si>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</si>
  <si>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</si>
  <si>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</si>
  <si>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</si>
  <si>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</si>
  <si>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</si>
  <si>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</si>
  <si>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</si>
  <si>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</si>
  <si>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</si>
  <si>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</si>
  <si>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</si>
  <si>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</si>
  <si>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</si>
  <si>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</si>
  <si>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</si>
  <si>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</si>
  <si>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</si>
  <si>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</si>
  <si>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</si>
  <si>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</si>
  <si>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</si>
  <si>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</si>
  <si>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</si>
  <si>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</si>
  <si>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</si>
  <si>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</si>
  <si>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</si>
  <si>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</si>
  <si>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</si>
  <si>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</si>
  <si>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</si>
  <si>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</si>
  <si>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</si>
  <si>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</si>
  <si>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</si>
  <si>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</si>
  <si>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</si>
  <si>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</si>
  <si>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</si>
  <si>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</si>
  <si>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</si>
  <si>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</si>
  <si>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</si>
  <si>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</si>
  <si>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</si>
  <si>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</si>
  <si>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</si>
  <si>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</si>
  <si>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</si>
  <si>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</si>
  <si>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</si>
  <si>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</si>
  <si>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</si>
  <si>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</si>
  <si>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</si>
  <si>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</si>
  <si>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</si>
  <si>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</si>
  <si>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</si>
  <si>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</si>
  <si>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</si>
  <si>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</si>
  <si>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</si>
  <si>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</si>
  <si>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</si>
  <si>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</si>
  <si>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</si>
  <si>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</si>
  <si>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</si>
  <si>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</si>
  <si>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</si>
  <si>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</si>
  <si>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</si>
  <si>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</si>
  <si>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</si>
  <si>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</si>
  <si>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</si>
  <si>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</si>
  <si>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</si>
  <si>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</si>
  <si>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</si>
  <si>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</si>
  <si>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</si>
  <si>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</si>
  <si>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</si>
  <si>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</si>
  <si>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</si>
  <si>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</si>
  <si>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</si>
  <si>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</si>
  <si>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</si>
  <si>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</si>
  <si>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</si>
  <si>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</si>
  <si>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</si>
  <si>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</si>
  <si>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</si>
  <si>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</si>
  <si>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</si>
  <si>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</si>
  <si>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</si>
  <si>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</si>
  <si>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</si>
  <si>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</si>
  <si>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</si>
  <si>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</si>
  <si>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</si>
  <si>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</si>
  <si>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</si>
  <si>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</si>
  <si>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</si>
  <si>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</si>
  <si>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</si>
  <si>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</si>
  <si>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</si>
  <si>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</si>
  <si>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</si>
  <si>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</si>
  <si>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</si>
  <si>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</si>
  <si>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</si>
  <si>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</si>
  <si>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</si>
  <si>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</si>
  <si>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</si>
  <si>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</si>
  <si>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</si>
  <si>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</si>
  <si>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</si>
  <si>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</si>
  <si>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</si>
  <si>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</si>
  <si>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</si>
  <si>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</si>
  <si>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</si>
  <si>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</si>
  <si>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</si>
  <si>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</si>
  <si>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</si>
  <si>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</si>
  <si>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</si>
  <si>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</si>
  <si>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</si>
  <si>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</si>
  <si>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</si>
  <si>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</si>
  <si>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</si>
  <si>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</si>
  <si>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</si>
  <si>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</si>
  <si>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</si>
  <si>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</si>
  <si>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</si>
  <si>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</si>
  <si>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</si>
  <si>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</si>
  <si>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</si>
  <si>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</si>
  <si>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</si>
  <si>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</si>
  <si>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</si>
  <si>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</si>
  <si>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</si>
  <si>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</si>
  <si>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</si>
  <si>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</si>
  <si>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</si>
  <si>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</si>
  <si>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</si>
  <si>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</si>
  <si>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</si>
  <si>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</si>
  <si>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</si>
  <si>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</si>
  <si>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</si>
  <si>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</si>
  <si>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</si>
  <si>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</si>
  <si>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</si>
  <si>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</si>
  <si>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</si>
  <si>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</si>
  <si>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</si>
  <si>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</si>
  <si>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</si>
  <si>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</si>
  <si>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</si>
  <si>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</si>
  <si>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</si>
  <si>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</si>
  <si>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</si>
  <si>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</si>
  <si>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</si>
  <si>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</si>
  <si>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</si>
  <si>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</si>
  <si>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</si>
  <si>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</si>
  <si>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</si>
  <si>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</si>
  <si>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</si>
  <si>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</si>
  <si>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</si>
  <si>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</si>
  <si>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</si>
  <si>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</si>
  <si>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</si>
  <si>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</si>
  <si>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</si>
  <si>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</si>
  <si>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</si>
  <si>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</si>
  <si>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</si>
  <si>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</si>
  <si>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</si>
  <si>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</si>
  <si>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</si>
  <si>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</si>
  <si>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</si>
  <si>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</si>
  <si>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</si>
  <si>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</si>
  <si>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</si>
  <si>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</si>
  <si>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</si>
  <si>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</si>
  <si>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</si>
  <si>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</si>
  <si>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</si>
  <si>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</si>
  <si>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</si>
  <si>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</si>
  <si>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</si>
  <si>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</si>
  <si>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</si>
  <si>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</si>
  <si>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</si>
  <si>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</si>
  <si>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</si>
  <si>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</si>
  <si>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</si>
  <si>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</si>
  <si>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</si>
  <si>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</si>
  <si>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</si>
  <si>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</si>
  <si>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</si>
  <si>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</si>
  <si>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</si>
  <si>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</si>
  <si>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</si>
  <si>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</si>
  <si>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</si>
  <si>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</si>
  <si>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</si>
  <si>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</si>
  <si>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</si>
  <si>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</si>
  <si>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</si>
  <si>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</si>
  <si>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</si>
  <si>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</si>
  <si>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</si>
  <si>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</si>
  <si>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</si>
  <si>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</si>
  <si>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</si>
  <si>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</si>
  <si>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</si>
  <si>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</si>
  <si>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</si>
  <si>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</si>
  <si>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</si>
  <si>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</si>
  <si>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</si>
  <si>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</si>
  <si>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</si>
  <si>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</si>
  <si>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</si>
  <si>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</si>
  <si>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</si>
  <si>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</si>
  <si>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</si>
  <si>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</si>
  <si>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</si>
  <si>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</si>
  <si>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</si>
  <si>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</si>
  <si>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</si>
  <si>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</si>
  <si>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</si>
  <si>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</si>
  <si>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</si>
  <si>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</si>
  <si>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</si>
  <si>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</si>
  <si>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</si>
  <si>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</si>
  <si>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</si>
  <si>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</si>
  <si>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</si>
  <si>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</si>
  <si>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</si>
  <si>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</si>
  <si>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</si>
  <si>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</si>
  <si>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</si>
  <si>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</si>
  <si>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</si>
  <si>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</si>
  <si>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</si>
  <si>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</si>
  <si>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</si>
  <si>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</si>
  <si>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</si>
  <si>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</si>
  <si>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</si>
  <si>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</si>
  <si>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</si>
  <si>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</si>
  <si>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</si>
  <si>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</si>
  <si>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</si>
  <si>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</si>
  <si>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</si>
  <si>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</si>
  <si>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</si>
  <si>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</si>
  <si>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</si>
  <si>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</si>
  <si>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</si>
  <si>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</si>
  <si>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</si>
  <si>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</si>
  <si>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</si>
  <si>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</si>
  <si>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</si>
  <si>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</si>
  <si>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</si>
  <si>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</si>
  <si>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</si>
  <si>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</si>
  <si>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</si>
  <si>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</si>
  <si>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</si>
  <si>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</si>
  <si>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</si>
  <si>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</si>
  <si>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</si>
  <si>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</si>
  <si>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</si>
  <si>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</si>
  <si>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</si>
  <si>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</si>
  <si>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</si>
  <si>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</si>
  <si>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</si>
  <si>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</si>
  <si>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</si>
  <si>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</si>
  <si>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</si>
  <si>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</si>
  <si>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</si>
  <si>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</si>
  <si>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</si>
  <si>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</si>
  <si>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</si>
  <si>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</si>
  <si>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</si>
  <si>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</si>
  <si>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</si>
  <si>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</si>
  <si>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</si>
  <si>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</si>
  <si>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</si>
  <si>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</si>
  <si>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</si>
  <si>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</si>
  <si>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</si>
  <si>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</si>
  <si>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</si>
  <si>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</si>
  <si>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</si>
  <si>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EM ACO, COM CAPACIDADE DE *45 A 65* L / *100* KG,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</si>
  <si>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</si>
  <si>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</si>
  <si>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</si>
  <si>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</si>
  <si>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</si>
  <si>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</si>
  <si>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</si>
  <si>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</si>
  <si>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</si>
  <si>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</si>
  <si>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</si>
  <si>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</si>
  <si>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</si>
  <si>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</si>
  <si>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</si>
  <si>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</si>
  <si>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</si>
  <si>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</si>
  <si>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</si>
  <si>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</si>
  <si>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</si>
  <si>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</si>
  <si>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</si>
  <si>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</si>
  <si>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</si>
  <si>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</si>
  <si>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</si>
  <si>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</si>
  <si>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</si>
  <si>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</si>
  <si>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</si>
  <si>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</si>
  <si>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</si>
  <si>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</si>
  <si>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</si>
  <si>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</si>
  <si>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</si>
  <si>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</si>
  <si>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</si>
  <si>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</si>
  <si>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</si>
  <si>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</si>
  <si>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</si>
  <si>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</si>
  <si>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</si>
  <si>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</si>
  <si>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</si>
  <si>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</si>
  <si>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</si>
  <si>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</si>
  <si>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</si>
  <si>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</si>
  <si>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</si>
  <si>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</si>
  <si>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</si>
  <si>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</si>
  <si>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</si>
  <si>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</si>
  <si>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</si>
  <si>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</si>
  <si>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</si>
  <si>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</si>
  <si>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</si>
  <si>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</si>
  <si>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</si>
  <si>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</si>
  <si>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</si>
  <si>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</si>
  <si>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</si>
  <si>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</si>
  <si>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</si>
  <si>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</si>
  <si>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</si>
  <si>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</si>
  <si>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</si>
  <si>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</si>
  <si>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</si>
  <si>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</si>
  <si>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</si>
  <si>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</si>
  <si>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</si>
  <si>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</si>
  <si>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</si>
  <si>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</si>
  <si>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</si>
  <si>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</si>
  <si>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</si>
  <si>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</si>
  <si>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</si>
  <si>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</si>
  <si>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</si>
  <si>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</si>
  <si>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</si>
  <si>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</si>
  <si>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</si>
  <si>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</si>
  <si>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</si>
  <si>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</si>
  <si>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</si>
  <si>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</si>
  <si>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</si>
  <si>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</si>
  <si>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</si>
  <si>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SUSPENSORIO,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</si>
  <si>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</si>
  <si>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</si>
  <si>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</si>
  <si>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</si>
  <si>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</si>
  <si>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</si>
  <si>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</si>
  <si>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</si>
  <si>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</si>
  <si>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</si>
  <si>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</si>
  <si>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</si>
  <si>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</si>
  <si>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</si>
  <si>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</si>
  <si>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</si>
  <si>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</si>
  <si>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</si>
  <si>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</si>
  <si>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</si>
  <si>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</si>
  <si>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</si>
  <si>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</si>
  <si>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</si>
  <si>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</si>
  <si>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</si>
  <si>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</si>
  <si>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</si>
  <si>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</si>
  <si>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</si>
  <si>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</si>
  <si>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</si>
  <si>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</si>
  <si>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</si>
  <si>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</si>
  <si>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</si>
  <si>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</si>
  <si>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</si>
  <si>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</si>
  <si>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</si>
  <si>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</si>
  <si>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</si>
  <si>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</si>
  <si>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</si>
  <si>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T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</si>
  <si>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</si>
  <si>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</si>
  <si>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</si>
  <si>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</si>
  <si>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</si>
  <si>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</si>
  <si>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</si>
  <si>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</si>
  <si>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</si>
  <si>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</si>
  <si>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</si>
  <si>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</si>
  <si>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</si>
  <si>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</si>
  <si>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</si>
  <si>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</si>
  <si>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</si>
  <si>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</si>
  <si>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</si>
  <si>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</si>
  <si>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</si>
  <si>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</si>
  <si>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</si>
  <si>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</si>
  <si>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</si>
  <si>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</si>
  <si>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</si>
  <si>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</si>
  <si>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</si>
  <si>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</si>
  <si>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</si>
  <si>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</si>
  <si>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</si>
  <si>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 1/4",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</si>
  <si>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</si>
  <si>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</si>
  <si>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</si>
  <si>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</si>
  <si>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</si>
  <si>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</si>
  <si>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</si>
  <si>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</si>
  <si>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</si>
  <si>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</si>
  <si>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</si>
  <si>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</si>
  <si>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</si>
  <si>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</si>
  <si>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</si>
  <si>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</si>
  <si>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</si>
  <si>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</si>
  <si>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</si>
  <si>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</si>
  <si>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</si>
  <si>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</si>
  <si>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</si>
  <si>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</si>
  <si>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</si>
  <si>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</si>
  <si>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</si>
  <si>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</si>
  <si>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</si>
  <si>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</si>
  <si>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</si>
  <si>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</si>
  <si>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</si>
  <si>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</si>
  <si>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</si>
  <si>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</si>
  <si>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</si>
  <si>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</si>
  <si>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</si>
  <si>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</si>
  <si>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</si>
  <si>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</si>
  <si>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</si>
  <si>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</si>
  <si>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</si>
  <si>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</si>
  <si>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</si>
  <si>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</si>
  <si>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</si>
  <si>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</si>
  <si>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</si>
  <si>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</si>
  <si>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</si>
  <si>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</si>
  <si>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</si>
  <si>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</si>
  <si>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</si>
  <si>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</si>
  <si>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</si>
  <si>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</si>
  <si>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</si>
  <si>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</si>
  <si>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</si>
  <si>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</si>
  <si>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</si>
  <si>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</si>
  <si>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</si>
  <si>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</si>
  <si>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</si>
  <si>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</si>
  <si>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</si>
  <si>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</si>
  <si>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</si>
  <si>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</si>
  <si>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</si>
  <si>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</si>
  <si>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</si>
  <si>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</si>
  <si>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</si>
  <si>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</si>
  <si>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</si>
  <si>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</si>
  <si>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</si>
  <si>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</si>
  <si>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</si>
  <si>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</si>
  <si>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</si>
  <si>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</si>
  <si>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</si>
  <si>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</si>
  <si>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</si>
  <si>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</si>
  <si>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</si>
  <si>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</si>
  <si>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</si>
  <si>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</si>
  <si>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</si>
  <si>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</si>
  <si>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</si>
  <si>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</si>
  <si>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</si>
  <si>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</si>
  <si>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</si>
  <si>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</si>
  <si>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</si>
  <si>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</si>
  <si>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</si>
  <si>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</si>
  <si>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</si>
  <si>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</si>
  <si>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</si>
  <si>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</si>
  <si>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</si>
  <si>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</si>
  <si>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</si>
  <si>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</si>
  <si>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</si>
  <si>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</si>
  <si>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</si>
  <si>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</si>
  <si>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</si>
  <si>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</si>
  <si>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</si>
  <si>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</si>
  <si>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</si>
  <si>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</si>
  <si>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</si>
  <si>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</si>
  <si>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</si>
  <si>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</si>
  <si>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</si>
  <si>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</si>
  <si>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</si>
  <si>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</si>
  <si>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</si>
  <si>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</si>
  <si>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</si>
  <si>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</si>
  <si>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</si>
  <si>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</si>
  <si>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</si>
  <si>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</si>
  <si>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</si>
  <si>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</si>
  <si>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</si>
  <si>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</si>
  <si>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</si>
  <si>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</si>
  <si>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</si>
  <si>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</si>
  <si>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</si>
  <si>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</si>
  <si>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</si>
  <si>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</si>
  <si>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</si>
  <si>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</si>
  <si>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</si>
  <si>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</si>
  <si>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</si>
  <si>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</si>
  <si>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</si>
  <si>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</si>
  <si>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</si>
  <si>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</si>
  <si>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</si>
  <si>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</si>
  <si>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</si>
  <si>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</si>
  <si>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</si>
  <si>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</si>
  <si>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</si>
  <si>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COROA PARA PERFURATRIZ T38, D = 2 1/2", 6 X 4 BOTOES BALISTICOS, FACE PLANA                                                                                                                                                                                                                                                                                                                                                                                                                               </t>
  </si>
  <si>
    <t xml:space="preserve">CORRENTE DE ELO CURTO COMUM, SOLDADA, GALVANIZADA, ESPESSURA DO ELO = 1/2" (12,5 MM)                                                                                                                                                                                                                                                                                                                                                                                                                      </t>
  </si>
  <si>
    <t xml:space="preserve">CORTADEIRA DE PISO DE CONCRETO E ASFALTO, PARA DISCO PADRAO DE DIAMETRO 350 MM (14") OU 450 MM (18"),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</si>
  <si>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</si>
  <si>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</si>
  <si>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</si>
  <si>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</si>
  <si>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</si>
  <si>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</si>
  <si>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</si>
  <si>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</si>
  <si>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</si>
  <si>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</si>
  <si>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</si>
  <si>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</si>
  <si>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</si>
  <si>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</si>
  <si>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</si>
  <si>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</si>
  <si>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</si>
  <si>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</si>
  <si>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</si>
  <si>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</si>
  <si>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</si>
  <si>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</si>
  <si>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</si>
  <si>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</si>
  <si>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</si>
  <si>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</si>
  <si>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</si>
  <si>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</si>
  <si>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</si>
  <si>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</si>
  <si>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</si>
  <si>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</si>
  <si>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</si>
  <si>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</si>
  <si>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</si>
  <si>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</si>
  <si>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</si>
  <si>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</si>
  <si>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</si>
  <si>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</si>
  <si>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</si>
  <si>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</si>
  <si>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</si>
  <si>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</si>
  <si>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</si>
  <si>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</si>
  <si>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</si>
  <si>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</si>
  <si>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</si>
  <si>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</si>
  <si>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</si>
  <si>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</si>
  <si>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</si>
  <si>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</si>
  <si>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</si>
  <si>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</si>
  <si>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</si>
  <si>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</si>
  <si>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</si>
  <si>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</si>
  <si>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</si>
  <si>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</si>
  <si>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</si>
  <si>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</si>
  <si>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</si>
  <si>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</si>
  <si>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</si>
  <si>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</si>
  <si>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</si>
  <si>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</si>
  <si>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</si>
  <si>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</si>
  <si>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</si>
  <si>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</si>
  <si>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</si>
  <si>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</si>
  <si>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</si>
  <si>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</si>
  <si>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</si>
  <si>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</si>
  <si>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</si>
  <si>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</si>
  <si>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</si>
  <si>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</si>
  <si>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</si>
  <si>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</si>
  <si>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</si>
  <si>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</si>
  <si>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</si>
  <si>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</si>
  <si>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</si>
  <si>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</si>
  <si>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</si>
  <si>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</si>
  <si>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</si>
  <si>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</si>
  <si>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</si>
  <si>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</si>
  <si>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</si>
  <si>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</si>
  <si>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</si>
  <si>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</si>
  <si>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</si>
  <si>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</si>
  <si>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</si>
  <si>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</si>
  <si>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</si>
  <si>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</si>
  <si>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</si>
  <si>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</si>
  <si>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</si>
  <si>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</si>
  <si>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</si>
  <si>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</si>
  <si>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</si>
  <si>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</si>
  <si>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</si>
  <si>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</si>
  <si>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</si>
  <si>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</si>
  <si>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</si>
  <si>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</si>
  <si>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</si>
  <si>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</si>
  <si>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</si>
  <si>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</si>
  <si>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</si>
  <si>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</si>
  <si>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</si>
  <si>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</si>
  <si>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</si>
  <si>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</si>
  <si>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</si>
  <si>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</si>
  <si>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</si>
  <si>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</si>
  <si>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</si>
  <si>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</si>
  <si>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</si>
  <si>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</si>
  <si>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</si>
  <si>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</si>
  <si>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</si>
  <si>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</si>
  <si>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</si>
  <si>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</si>
  <si>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</si>
  <si>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</si>
  <si>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</si>
  <si>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</si>
  <si>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</si>
  <si>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</si>
  <si>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</si>
  <si>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</si>
  <si>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</si>
  <si>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</si>
  <si>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</si>
  <si>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</si>
  <si>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</si>
  <si>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</si>
  <si>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</si>
  <si>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</si>
  <si>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</si>
  <si>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</si>
  <si>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</si>
  <si>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</si>
  <si>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</si>
  <si>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</si>
  <si>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</si>
  <si>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</si>
  <si>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</si>
  <si>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</si>
  <si>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</si>
  <si>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</si>
  <si>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</si>
  <si>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</si>
  <si>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</si>
  <si>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</si>
  <si>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</si>
  <si>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</si>
  <si>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</si>
  <si>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</si>
  <si>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</si>
  <si>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</si>
  <si>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</si>
  <si>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</si>
  <si>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</si>
  <si>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</si>
  <si>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</si>
  <si>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</si>
  <si>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</si>
  <si>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</si>
  <si>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</si>
  <si>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</si>
  <si>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</si>
  <si>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</si>
  <si>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</si>
  <si>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</si>
  <si>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</si>
  <si>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</si>
  <si>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</si>
  <si>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</si>
  <si>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</si>
  <si>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</si>
  <si>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</si>
  <si>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</si>
  <si>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</si>
  <si>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</si>
  <si>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</si>
  <si>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</si>
  <si>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</si>
  <si>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</si>
  <si>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</si>
  <si>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</si>
  <si>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</si>
  <si>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</si>
  <si>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</si>
  <si>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</si>
  <si>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</si>
  <si>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</si>
  <si>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</si>
  <si>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</si>
  <si>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</si>
  <si>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</si>
  <si>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</si>
  <si>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</si>
  <si>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</si>
  <si>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</si>
  <si>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</si>
  <si>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</si>
  <si>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</si>
  <si>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</si>
  <si>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</si>
  <si>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</si>
  <si>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</si>
  <si>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</si>
  <si>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</si>
  <si>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</si>
  <si>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</si>
  <si>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</si>
  <si>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</si>
  <si>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</si>
  <si>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</si>
  <si>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</si>
  <si>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</si>
  <si>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</si>
  <si>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</si>
  <si>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</si>
  <si>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</si>
  <si>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</si>
  <si>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</si>
  <si>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</si>
  <si>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</si>
  <si>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</si>
  <si>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</si>
  <si>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</si>
  <si>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</si>
  <si>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</si>
  <si>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</si>
  <si>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</si>
  <si>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</si>
  <si>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</si>
  <si>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</si>
  <si>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</si>
  <si>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</si>
  <si>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</si>
  <si>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</si>
  <si>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</si>
  <si>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</si>
  <si>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</si>
  <si>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</si>
  <si>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</si>
  <si>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</si>
  <si>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</si>
  <si>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COM ARRUELA CENTRAL                                                                                                                                                                                                                                                                                                                                                                                                                                            </t>
  </si>
  <si>
    <t xml:space="preserve">DISCO DE CORTE DIAMANTADO SEGMENTADO DIAMETRO DE 180 MM PARA ESMERILHADEIRA 7"                                                                                                                                                                                                                                                                                                                                                                                                                            </t>
  </si>
  <si>
    <t xml:space="preserve">DISCO DE CORTE DIAMANTADO SEGMENTADO PARA CONCRETO/ASFALTO, DIAMETRO DE *350* MM, FURO DE 25,40 MM                                                                                                                                                                                                                                                                                                                                                                                                        </t>
  </si>
  <si>
    <t xml:space="preserve">DISCO DE CORTE DIAMANTADO SEGMENTADO, DIAMETRO DE *110* MM, FURO DE 20 MM                                                                                                                                                                                                                                                                                                                                                                                                                                 </t>
  </si>
  <si>
    <t xml:space="preserve">DISCO DE CORTE PARA METAL COM DUAS TELAS 12 X 1/8 X 3/4" (300 X 3,2 X 19,05 MM)                                                                                                                                                                                                                                                                                                                                                                                                                           </t>
  </si>
  <si>
    <t xml:space="preserve">DISCO DE DESBASTE PARA METAL FERROSO EM GERAL, COM TRES TELAS, 9 X 1/4 X 7/8" (228,6 X 6,4 X 22,2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</si>
  <si>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</si>
  <si>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</si>
  <si>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</si>
  <si>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</si>
  <si>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</si>
  <si>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</si>
  <si>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</si>
  <si>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</si>
  <si>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</si>
  <si>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</si>
  <si>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</si>
  <si>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</si>
  <si>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</si>
  <si>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</si>
  <si>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</si>
  <si>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</si>
  <si>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</si>
  <si>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</si>
  <si>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 X 400 A / 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</si>
  <si>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</si>
  <si>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</si>
  <si>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</si>
  <si>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</si>
  <si>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</si>
  <si>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</si>
  <si>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</si>
  <si>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</si>
  <si>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</si>
  <si>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</si>
  <si>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</si>
  <si>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</si>
  <si>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</si>
  <si>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</si>
  <si>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</si>
  <si>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</si>
  <si>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</si>
  <si>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</si>
  <si>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</si>
  <si>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</si>
  <si>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</si>
  <si>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</si>
  <si>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</si>
  <si>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</si>
  <si>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</si>
  <si>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</si>
  <si>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</si>
  <si>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</si>
  <si>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</si>
  <si>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</si>
  <si>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</si>
  <si>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</si>
  <si>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</si>
  <si>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</si>
  <si>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</si>
  <si>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</si>
  <si>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</si>
  <si>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</si>
  <si>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</si>
  <si>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</si>
  <si>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</si>
  <si>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</si>
  <si>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</si>
  <si>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</si>
  <si>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</si>
  <si>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</si>
  <si>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</si>
  <si>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</si>
  <si>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</si>
  <si>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</si>
  <si>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</si>
  <si>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</si>
  <si>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</si>
  <si>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</si>
  <si>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</si>
  <si>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</si>
  <si>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</si>
  <si>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</si>
  <si>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</si>
  <si>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</si>
  <si>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</si>
  <si>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</si>
  <si>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</si>
  <si>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</si>
  <si>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</si>
  <si>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</si>
  <si>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DOMOS / CLARABOIA INDIVIDUAL, EM ACRILICO BRANCO/LEITOSO, *95 X 95* CM, INCLUI ACESSORIOS DE FIXACAO,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</si>
  <si>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</si>
  <si>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</si>
  <si>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</si>
  <si>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BRANCO, PARA ACOPLAR EM HASTE 1/2", AGUA FRIA                                                                                                                                                                                                                                                                                                                                                                                                                      </t>
  </si>
  <si>
    <t xml:space="preserve">DUCHA HIGIENICA PLASTICA COM REGISTRO METALICO 1/2"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</si>
  <si>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</si>
  <si>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</si>
  <si>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</si>
  <si>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</si>
  <si>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</si>
  <si>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</si>
  <si>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</si>
  <si>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</si>
  <si>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</si>
  <si>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</si>
  <si>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</si>
  <si>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</si>
  <si>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</si>
  <si>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</si>
  <si>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</si>
  <si>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</si>
  <si>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</si>
  <si>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</si>
  <si>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</si>
  <si>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</si>
  <si>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</si>
  <si>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</si>
  <si>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</si>
  <si>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</si>
  <si>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</si>
  <si>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</si>
  <si>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</si>
  <si>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</si>
  <si>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</si>
  <si>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</si>
  <si>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</si>
  <si>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</si>
  <si>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</si>
  <si>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</si>
  <si>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</si>
  <si>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</si>
  <si>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</si>
  <si>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</si>
  <si>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</si>
  <si>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</si>
  <si>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</si>
  <si>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</si>
  <si>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</si>
  <si>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</si>
  <si>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</si>
  <si>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</si>
  <si>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</si>
  <si>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</si>
  <si>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</si>
  <si>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</si>
  <si>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</si>
  <si>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</si>
  <si>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</si>
  <si>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</si>
  <si>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</si>
  <si>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</si>
  <si>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</si>
  <si>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</si>
  <si>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</si>
  <si>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</si>
  <si>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</si>
  <si>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</si>
  <si>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</si>
  <si>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</si>
  <si>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</si>
  <si>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</si>
  <si>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</si>
  <si>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</si>
  <si>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</si>
  <si>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</si>
  <si>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</si>
  <si>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</si>
  <si>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</si>
  <si>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</si>
  <si>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</si>
  <si>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</si>
  <si>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</si>
  <si>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</si>
  <si>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</si>
  <si>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</si>
  <si>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</si>
  <si>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</si>
  <si>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</si>
  <si>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</si>
  <si>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</si>
  <si>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</si>
  <si>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</si>
  <si>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</si>
  <si>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</si>
  <si>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</si>
  <si>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</si>
  <si>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</si>
  <si>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</si>
  <si>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</si>
  <si>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</si>
  <si>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</si>
  <si>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</si>
  <si>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</si>
  <si>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EM ACO, *25 X 23* CM, COM CABO DE MADEIRA DE *150* CM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</si>
  <si>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</si>
  <si>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</si>
  <si>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</si>
  <si>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</si>
  <si>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</si>
  <si>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</si>
  <si>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</si>
  <si>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</si>
  <si>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</si>
  <si>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</si>
  <si>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</si>
  <si>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</si>
  <si>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</si>
  <si>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</si>
  <si>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</si>
  <si>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</si>
  <si>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</si>
  <si>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</si>
  <si>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</si>
  <si>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</si>
  <si>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</si>
  <si>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</si>
  <si>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</si>
  <si>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</si>
  <si>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</si>
  <si>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</si>
  <si>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</si>
  <si>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COM SAPATAS DE BORRACHA, *2,30* X *0,57* M (ALTURA UTIL X LARGURA MINIMA), MODELO PINTOR, 8 DEGRAUS, CAPACIDADE *100* KG                                                                                                                                                                                                                                                                                                                                               </t>
  </si>
  <si>
    <t xml:space="preserve">ESCADA EXTENSIVEL EM ALUMINIO, COM SAPATAS DE BORRACHA, ALTURA FECHADA 3,60 M, ALTURA ESTENDIDA DE 6,0 A 6,30 M, LARGURA MINIMA DE 35 CM, CACIDADE *120* KG                                                                                                                                                                                                                                                                                                                                               </t>
  </si>
  <si>
    <t xml:space="preserve">ESCAVADEIRA HIDRAULICA DE BRACO LONGO (LONGO ALCANCE) SOBRE ESTEIRAS, CACAMBA 0,52 M3, PESO OPERACIONAL 24 T, POTENCIA LIQUIDA 155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</si>
  <si>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</si>
  <si>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</si>
  <si>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</si>
  <si>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</si>
  <si>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</si>
  <si>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</si>
  <si>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</si>
  <si>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</si>
  <si>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</si>
  <si>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</si>
  <si>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</si>
  <si>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</si>
  <si>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</si>
  <si>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</si>
  <si>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</si>
  <si>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</si>
  <si>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</si>
  <si>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</si>
  <si>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</si>
  <si>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</si>
  <si>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</si>
  <si>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</si>
  <si>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</si>
  <si>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</si>
  <si>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</si>
  <si>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</si>
  <si>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PLASTICO LISA, LARGURA *10* CM                                                                                                                                                                                                                                                                                                                                                                                                                                                                </t>
  </si>
  <si>
    <t xml:space="preserve">ESPATULA EM ACO INOX COM CABO DE MADEIRA E LARGURA DE *8*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</si>
  <si>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</si>
  <si>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</si>
  <si>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</si>
  <si>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</si>
  <si>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</si>
  <si>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</si>
  <si>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</si>
  <si>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</si>
  <si>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</si>
  <si>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</si>
  <si>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</si>
  <si>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</si>
  <si>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</si>
  <si>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</si>
  <si>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</si>
  <si>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</si>
  <si>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</si>
  <si>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</si>
  <si>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</si>
  <si>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</si>
  <si>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</si>
  <si>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</si>
  <si>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</si>
  <si>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</si>
  <si>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</si>
  <si>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</si>
  <si>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</si>
  <si>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</si>
  <si>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</si>
  <si>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</si>
  <si>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</si>
  <si>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</si>
  <si>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</si>
  <si>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</si>
  <si>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</si>
  <si>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</si>
  <si>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</si>
  <si>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</si>
  <si>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</si>
  <si>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</si>
  <si>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</si>
  <si>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</si>
  <si>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</si>
  <si>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</si>
  <si>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</si>
  <si>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</si>
  <si>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</si>
  <si>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</si>
  <si>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</si>
  <si>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</si>
  <si>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</si>
  <si>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</si>
  <si>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</si>
  <si>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</si>
  <si>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</si>
  <si>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</si>
  <si>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</si>
  <si>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</si>
  <si>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</si>
  <si>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</si>
  <si>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</si>
  <si>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</si>
  <si>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</si>
  <si>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</si>
  <si>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</si>
  <si>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</si>
  <si>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</si>
  <si>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</si>
  <si>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</si>
  <si>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</si>
  <si>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</si>
  <si>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</si>
  <si>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</si>
  <si>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</si>
  <si>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</si>
  <si>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</si>
  <si>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</si>
  <si>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</si>
  <si>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</si>
  <si>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</si>
  <si>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</si>
  <si>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</si>
  <si>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</si>
  <si>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</si>
  <si>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</si>
  <si>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</si>
  <si>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</si>
  <si>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</si>
  <si>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</si>
  <si>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</si>
  <si>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</si>
  <si>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</si>
  <si>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</si>
  <si>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</si>
  <si>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</si>
  <si>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</si>
  <si>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</si>
  <si>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</si>
  <si>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</si>
  <si>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</si>
  <si>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</si>
  <si>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</si>
  <si>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</si>
  <si>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</si>
  <si>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</si>
  <si>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</si>
  <si>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</si>
  <si>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</si>
  <si>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</si>
  <si>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</si>
  <si>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</si>
  <si>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</si>
  <si>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</si>
  <si>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</si>
  <si>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</si>
  <si>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</si>
  <si>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</si>
  <si>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</si>
  <si>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</si>
  <si>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</si>
  <si>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</si>
  <si>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</si>
  <si>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</si>
  <si>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</si>
  <si>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</si>
  <si>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</si>
  <si>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</si>
  <si>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</si>
  <si>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</si>
  <si>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</si>
  <si>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</si>
  <si>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</si>
  <si>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</si>
  <si>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</si>
  <si>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LARGURA DE 19 MM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</si>
  <si>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</si>
  <si>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</si>
  <si>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</si>
  <si>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</si>
  <si>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PTFE, ROLO  DE 18 MM X 25 M (L X C)                                                                                                                                                                                                                                                                                                                                                                                                                                                   </t>
  </si>
  <si>
    <t xml:space="preserve">FITA VEDA ROSCA, EM PTFE, ROLO DE 18 MM X 10 M (L X C)                                                                                                                                                                                                                                                                                                                                                                                                                                                    </t>
  </si>
  <si>
    <t xml:space="preserve">FITA VEDA ROSCA, EM PTFE, ROLO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</si>
  <si>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</si>
  <si>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</si>
  <si>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</si>
  <si>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</si>
  <si>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</si>
  <si>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</si>
  <si>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</si>
  <si>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</si>
  <si>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</si>
  <si>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</si>
  <si>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</si>
  <si>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</si>
  <si>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</si>
  <si>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</si>
  <si>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</si>
  <si>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</si>
  <si>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</si>
  <si>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</si>
  <si>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</si>
  <si>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</si>
  <si>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</si>
  <si>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</si>
  <si>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</si>
  <si>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</si>
  <si>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</si>
  <si>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</si>
  <si>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</si>
  <si>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</si>
  <si>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</si>
  <si>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</si>
  <si>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</si>
  <si>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</si>
  <si>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</si>
  <si>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</si>
  <si>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</si>
  <si>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</si>
  <si>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</si>
  <si>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</si>
  <si>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</si>
  <si>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</si>
  <si>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</si>
  <si>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</si>
  <si>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</si>
  <si>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</si>
  <si>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</si>
  <si>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</si>
  <si>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</si>
  <si>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</si>
  <si>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</si>
  <si>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</si>
  <si>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</si>
  <si>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</si>
  <si>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</si>
  <si>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</si>
  <si>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</si>
  <si>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</si>
  <si>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</si>
  <si>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</si>
  <si>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</si>
  <si>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</si>
  <si>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</si>
  <si>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</si>
  <si>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</si>
  <si>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</si>
  <si>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</si>
  <si>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</si>
  <si>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</si>
  <si>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</si>
  <si>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</si>
  <si>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</si>
  <si>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</si>
  <si>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</si>
  <si>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</si>
  <si>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</si>
  <si>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</si>
  <si>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</si>
  <si>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</si>
  <si>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</si>
  <si>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</si>
  <si>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</si>
  <si>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</si>
  <si>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</si>
  <si>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</si>
  <si>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</si>
  <si>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</si>
  <si>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</si>
  <si>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</si>
  <si>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</si>
  <si>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</si>
  <si>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</si>
  <si>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</si>
  <si>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X 9                                                                                                                                                                                                                                                                                                                                                                                                                                                                               </t>
  </si>
  <si>
    <t xml:space="preserve">GRAMPO DE ACO POLIDO 7/8"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</si>
  <si>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</si>
  <si>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</si>
  <si>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</si>
  <si>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</si>
  <si>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</si>
  <si>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</si>
  <si>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</si>
  <si>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</si>
  <si>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N8 EM ACO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</si>
  <si>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</si>
  <si>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</si>
  <si>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</si>
  <si>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</si>
  <si>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</si>
  <si>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</si>
  <si>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</si>
  <si>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</si>
  <si>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</si>
  <si>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</si>
  <si>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</si>
  <si>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</si>
  <si>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</si>
  <si>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GRELHA FOFO SIMPLES COM REQUADRO, CARGA MAXIMA 12,5 T, *300 X 1000* MM, E= *15* MM, AREA ESTACIONAMENTO CARRO PASSEIO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</si>
  <si>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</si>
  <si>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</si>
  <si>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</si>
  <si>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</si>
  <si>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</si>
  <si>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</si>
  <si>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</si>
  <si>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</si>
  <si>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</si>
  <si>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</si>
  <si>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</si>
  <si>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</si>
  <si>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</si>
  <si>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</si>
  <si>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</si>
  <si>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</si>
  <si>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</si>
  <si>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</si>
  <si>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</si>
  <si>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</si>
  <si>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</si>
  <si>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</si>
  <si>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</si>
  <si>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</si>
  <si>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</si>
  <si>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</si>
  <si>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</si>
  <si>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</si>
  <si>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</si>
  <si>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</si>
  <si>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</si>
  <si>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</si>
  <si>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</si>
  <si>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</si>
  <si>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</si>
  <si>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</si>
  <si>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</si>
  <si>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</si>
  <si>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</si>
  <si>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</si>
  <si>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</si>
  <si>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</si>
  <si>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</si>
  <si>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PARA PERFURATRIZ DE ESTEIRA T38, D= 1 1/2" X *3 M*, PARA PROLONGAR BROCA                                                                                                                                                                                                                                                                                                                                                                                                                            </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</si>
  <si>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</si>
  <si>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</si>
  <si>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</si>
  <si>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</si>
  <si>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</si>
  <si>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</si>
  <si>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</si>
  <si>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</si>
  <si>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</si>
  <si>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</si>
  <si>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</si>
  <si>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</si>
  <si>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</si>
  <si>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</si>
  <si>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</si>
  <si>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</si>
  <si>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</si>
  <si>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</si>
  <si>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</si>
  <si>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</si>
  <si>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</si>
  <si>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</si>
  <si>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</si>
  <si>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</si>
  <si>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</si>
  <si>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</si>
  <si>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</si>
  <si>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</si>
  <si>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</si>
  <si>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</si>
  <si>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</si>
  <si>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</si>
  <si>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</si>
  <si>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</si>
  <si>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</si>
  <si>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</si>
  <si>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</si>
  <si>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</si>
  <si>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</si>
  <si>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</si>
  <si>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</si>
  <si>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</si>
  <si>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</si>
  <si>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</si>
  <si>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</si>
  <si>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</si>
  <si>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</si>
  <si>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</si>
  <si>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</si>
  <si>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</si>
  <si>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</si>
  <si>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</si>
  <si>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</si>
  <si>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</si>
  <si>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</si>
  <si>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</si>
  <si>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</si>
  <si>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</si>
  <si>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</si>
  <si>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</si>
  <si>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</si>
  <si>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</si>
  <si>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</si>
  <si>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</si>
  <si>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</si>
  <si>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</si>
  <si>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</si>
  <si>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100 X 200 CM (A X L), 4 FLS,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</si>
  <si>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</si>
  <si>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</si>
  <si>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</si>
  <si>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</si>
  <si>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</si>
  <si>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</si>
  <si>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</si>
  <si>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</si>
  <si>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</si>
  <si>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</si>
  <si>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</si>
  <si>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</si>
  <si>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</si>
  <si>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</si>
  <si>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</si>
  <si>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</si>
  <si>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</si>
  <si>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</si>
  <si>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</si>
  <si>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</si>
  <si>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</si>
  <si>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</si>
  <si>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</si>
  <si>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</si>
  <si>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</si>
  <si>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</si>
  <si>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</si>
  <si>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</si>
  <si>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</si>
  <si>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</si>
  <si>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</si>
  <si>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</si>
  <si>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</si>
  <si>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</si>
  <si>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</si>
  <si>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</si>
  <si>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</si>
  <si>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</si>
  <si>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</si>
  <si>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</si>
  <si>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</si>
  <si>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</si>
  <si>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</si>
  <si>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</si>
  <si>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</si>
  <si>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</si>
  <si>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</si>
  <si>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</si>
  <si>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</si>
  <si>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</si>
  <si>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</si>
  <si>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</si>
  <si>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</si>
  <si>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</si>
  <si>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</si>
  <si>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</si>
  <si>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</si>
  <si>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</si>
  <si>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</si>
  <si>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</si>
  <si>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</si>
  <si>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</si>
  <si>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</si>
  <si>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</si>
  <si>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</si>
  <si>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</si>
  <si>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</si>
  <si>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</si>
  <si>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</si>
  <si>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</si>
  <si>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</si>
  <si>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</si>
  <si>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</si>
  <si>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</si>
  <si>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</si>
  <si>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</si>
  <si>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</si>
  <si>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</si>
  <si>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</si>
  <si>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</si>
  <si>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</si>
  <si>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</si>
  <si>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</si>
  <si>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</si>
  <si>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</si>
  <si>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</si>
  <si>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</si>
  <si>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</si>
  <si>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</si>
  <si>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</si>
  <si>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</si>
  <si>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</si>
  <si>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</si>
  <si>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</si>
  <si>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</si>
  <si>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</si>
  <si>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</si>
  <si>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</si>
  <si>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</si>
  <si>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</si>
  <si>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</si>
  <si>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</si>
  <si>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</si>
  <si>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</si>
  <si>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</si>
  <si>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</si>
  <si>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</si>
  <si>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</si>
  <si>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</si>
  <si>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</si>
  <si>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</si>
  <si>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</si>
  <si>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</si>
  <si>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</si>
  <si>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</si>
  <si>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</si>
  <si>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</si>
  <si>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</si>
  <si>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</si>
  <si>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</si>
  <si>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</si>
  <si>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</si>
  <si>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</si>
  <si>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</si>
  <si>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</si>
  <si>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</si>
  <si>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</si>
  <si>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</si>
  <si>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</si>
  <si>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</si>
  <si>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</si>
  <si>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</si>
  <si>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</si>
  <si>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</si>
  <si>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</si>
  <si>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</si>
  <si>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</si>
  <si>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</si>
  <si>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</si>
  <si>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</si>
  <si>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</si>
  <si>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</si>
  <si>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</si>
  <si>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</si>
  <si>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</si>
  <si>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</si>
  <si>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</si>
  <si>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</si>
  <si>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</si>
  <si>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</si>
  <si>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</si>
  <si>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</si>
  <si>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</si>
  <si>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</si>
  <si>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</si>
  <si>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</si>
  <si>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</si>
  <si>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</si>
  <si>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</si>
  <si>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</si>
  <si>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</si>
  <si>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</si>
  <si>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</si>
  <si>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</si>
  <si>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</si>
  <si>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</si>
  <si>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</si>
  <si>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</si>
  <si>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</si>
  <si>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</si>
  <si>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</si>
  <si>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</si>
  <si>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</si>
  <si>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</si>
  <si>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</si>
  <si>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</si>
  <si>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</si>
  <si>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</si>
  <si>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</si>
  <si>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</si>
  <si>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</si>
  <si>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</si>
  <si>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</si>
  <si>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</si>
  <si>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</si>
  <si>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</si>
  <si>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</si>
  <si>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</si>
  <si>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</si>
  <si>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</si>
  <si>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</si>
  <si>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</si>
  <si>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</si>
  <si>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</si>
  <si>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</si>
  <si>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</si>
  <si>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</si>
  <si>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</si>
  <si>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</si>
  <si>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</si>
  <si>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</si>
  <si>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</si>
  <si>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</si>
  <si>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</si>
  <si>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</si>
  <si>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</si>
  <si>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</si>
  <si>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</si>
  <si>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</si>
  <si>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</si>
  <si>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</si>
  <si>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</si>
  <si>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</si>
  <si>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</si>
  <si>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</si>
  <si>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</si>
  <si>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</si>
  <si>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</si>
  <si>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</si>
  <si>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</si>
  <si>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</si>
  <si>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</si>
  <si>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</si>
  <si>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</si>
  <si>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</si>
  <si>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</si>
  <si>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</si>
  <si>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</si>
  <si>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</si>
  <si>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</si>
  <si>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</si>
  <si>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</si>
  <si>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</si>
  <si>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</si>
  <si>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</si>
  <si>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</si>
  <si>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</si>
  <si>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</si>
  <si>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</si>
  <si>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PARA PEDREIRO LISA, 0,8 MM X 100 M                                                                                                                                                                                                                                                                                                                                                                                                                                                                  </t>
  </si>
  <si>
    <t xml:space="preserve">LIXA D'AGUA EM FOLHA, COR PRETA,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</si>
  <si>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</si>
  <si>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</si>
  <si>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</si>
  <si>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</si>
  <si>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</si>
  <si>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</si>
  <si>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</si>
  <si>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</si>
  <si>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</si>
  <si>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</si>
  <si>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</si>
  <si>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</si>
  <si>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</si>
  <si>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</si>
  <si>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</si>
  <si>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</si>
  <si>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</si>
  <si>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</si>
  <si>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</si>
  <si>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</si>
  <si>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</si>
  <si>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</si>
  <si>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</si>
  <si>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</si>
  <si>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</si>
  <si>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</si>
  <si>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</si>
  <si>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</si>
  <si>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</si>
  <si>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</si>
  <si>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</si>
  <si>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</si>
  <si>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</si>
  <si>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</si>
  <si>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</si>
  <si>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</si>
  <si>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</si>
  <si>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</si>
  <si>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</si>
  <si>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</si>
  <si>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</si>
  <si>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</si>
  <si>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</si>
  <si>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</si>
  <si>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</si>
  <si>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</si>
  <si>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</si>
  <si>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</si>
  <si>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</si>
  <si>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</si>
  <si>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</si>
  <si>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</si>
  <si>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</si>
  <si>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</si>
  <si>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</si>
  <si>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</si>
  <si>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</si>
  <si>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</si>
  <si>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</si>
  <si>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</si>
  <si>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</si>
  <si>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</si>
  <si>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</si>
  <si>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</si>
  <si>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</si>
  <si>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</si>
  <si>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</si>
  <si>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</si>
  <si>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</si>
  <si>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</si>
  <si>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</si>
  <si>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</si>
  <si>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</si>
  <si>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</si>
  <si>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</si>
  <si>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</si>
  <si>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</si>
  <si>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</si>
  <si>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</si>
  <si>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</si>
  <si>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</si>
  <si>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</si>
  <si>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</si>
  <si>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</si>
  <si>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</si>
  <si>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</si>
  <si>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</si>
  <si>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</si>
  <si>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</si>
  <si>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</si>
  <si>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</si>
  <si>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</si>
  <si>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</si>
  <si>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</si>
  <si>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</si>
  <si>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</si>
  <si>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</si>
  <si>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</si>
  <si>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</si>
  <si>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</si>
  <si>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</si>
  <si>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</si>
  <si>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</si>
  <si>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</si>
  <si>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</si>
  <si>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</si>
  <si>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</si>
  <si>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</si>
  <si>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</si>
  <si>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</si>
  <si>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</si>
  <si>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</si>
  <si>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</si>
  <si>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</si>
  <si>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</si>
  <si>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</si>
  <si>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</si>
  <si>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</si>
  <si>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</si>
  <si>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</si>
  <si>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</si>
  <si>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</si>
  <si>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</si>
  <si>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</si>
  <si>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</si>
  <si>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</si>
  <si>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</si>
  <si>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</si>
  <si>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</si>
  <si>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</si>
  <si>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</si>
  <si>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</si>
  <si>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</si>
  <si>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</si>
  <si>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</si>
  <si>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</si>
  <si>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</si>
  <si>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</si>
  <si>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</si>
  <si>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</si>
  <si>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</si>
  <si>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</si>
  <si>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</si>
  <si>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</si>
  <si>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</si>
  <si>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</si>
  <si>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</si>
  <si>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</si>
  <si>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</si>
  <si>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</si>
  <si>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</si>
  <si>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</si>
  <si>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</si>
  <si>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</si>
  <si>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</si>
  <si>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</si>
  <si>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</si>
  <si>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</si>
  <si>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</si>
  <si>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</si>
  <si>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</si>
  <si>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</si>
  <si>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</si>
  <si>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</si>
  <si>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</si>
  <si>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</si>
  <si>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</si>
  <si>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</si>
  <si>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</si>
  <si>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</si>
  <si>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</si>
  <si>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</si>
  <si>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</si>
  <si>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</si>
  <si>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</si>
  <si>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</si>
  <si>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</si>
  <si>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</si>
  <si>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</si>
  <si>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</si>
  <si>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</si>
  <si>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</si>
  <si>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</si>
  <si>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</si>
  <si>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</si>
  <si>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</si>
  <si>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</si>
  <si>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</si>
  <si>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</si>
  <si>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</si>
  <si>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</si>
  <si>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</si>
  <si>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</si>
  <si>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</si>
  <si>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PARA PERFURATRIZ DE ESTEIRA T38, D = 1 1/2"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</si>
  <si>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</si>
  <si>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</si>
  <si>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</si>
  <si>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</si>
  <si>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</si>
  <si>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</si>
  <si>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</si>
  <si>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</si>
  <si>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</si>
  <si>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</si>
  <si>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</si>
  <si>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</si>
  <si>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</si>
  <si>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</si>
  <si>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</si>
  <si>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</si>
  <si>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</si>
  <si>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</si>
  <si>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</si>
  <si>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</si>
  <si>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</si>
  <si>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</si>
  <si>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</si>
  <si>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</si>
  <si>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</si>
  <si>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</si>
  <si>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</si>
  <si>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</si>
  <si>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</si>
  <si>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</si>
  <si>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</si>
  <si>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</si>
  <si>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</si>
  <si>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</si>
  <si>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</si>
  <si>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</si>
  <si>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</si>
  <si>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</si>
  <si>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</si>
  <si>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</si>
  <si>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</si>
  <si>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</si>
  <si>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</si>
  <si>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</si>
  <si>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</si>
  <si>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</si>
  <si>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</si>
  <si>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</si>
  <si>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</si>
  <si>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</si>
  <si>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</si>
  <si>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</si>
  <si>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</si>
  <si>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</si>
  <si>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</si>
  <si>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</si>
  <si>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</si>
  <si>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</si>
  <si>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</si>
  <si>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</si>
  <si>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</si>
  <si>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</si>
  <si>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</si>
  <si>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</si>
  <si>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</si>
  <si>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</si>
  <si>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</si>
  <si>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</si>
  <si>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</si>
  <si>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</si>
  <si>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</si>
  <si>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</si>
  <si>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LUVA, PEAD PE 100, DE 400 MM, PARA ELETROFUSAO                                                                                                                                                                                                                                                                                                                                                                                                                                                            </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</si>
  <si>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</si>
  <si>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</si>
  <si>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</si>
  <si>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</si>
  <si>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</si>
  <si>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</si>
  <si>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</si>
  <si>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</si>
  <si>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</si>
  <si>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</si>
  <si>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</si>
  <si>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</si>
  <si>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</si>
  <si>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TRANCADA, PVC COM REFORCO, COM PRESSAO DE TRABALHO (PT) 250 LBS/POL2, DE 3/4" X *2,8* MM                                                                                                                                                                                                                                                                                                                                                                                                </t>
  </si>
  <si>
    <t xml:space="preserve">MANGUEIRA CRISTAL TRANCADA, PVC COM REFORCO, PRESSAO DE TRABALHO (PT) 250 LBS/POL2, DE 1" X *3,1*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</si>
  <si>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</si>
  <si>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</si>
  <si>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</si>
  <si>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</si>
  <si>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CRISTAL, LISA, PVC TRANSPARENTE, 3/8" X 1,5 MM                                                                                                                                                                                                                                                                                                                                                                                                                                                  </t>
  </si>
  <si>
    <t xml:space="preserve">MANGUEIRA CRISTAL, LISA, PVC TRANSPARENTE, 5/16" X 1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</si>
  <si>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</si>
  <si>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</si>
  <si>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</si>
  <si>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</si>
  <si>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</si>
  <si>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</si>
  <si>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</si>
  <si>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</si>
  <si>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</si>
  <si>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</si>
  <si>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</si>
  <si>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</si>
  <si>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 TIPO FLAT/ACHATADA,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</si>
  <si>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</si>
  <si>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</si>
  <si>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</si>
  <si>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</si>
  <si>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</si>
  <si>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</si>
  <si>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</si>
  <si>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</si>
  <si>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</si>
  <si>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</si>
  <si>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</si>
  <si>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</si>
  <si>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</si>
  <si>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</si>
  <si>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</si>
  <si>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</si>
  <si>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</si>
  <si>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</si>
  <si>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DE EMULSAO ASFALTICA PARA IMPERMEABILIZACAO FLEXIVEL)                                                                                                                                                                                                                                                                                                                    </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</si>
  <si>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</si>
  <si>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</si>
  <si>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</si>
  <si>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</si>
  <si>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</si>
  <si>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</si>
  <si>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</si>
  <si>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</si>
  <si>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</si>
  <si>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</si>
  <si>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</si>
  <si>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</si>
  <si>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</si>
  <si>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</si>
  <si>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</si>
  <si>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</si>
  <si>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</si>
  <si>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</si>
  <si>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</si>
  <si>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</si>
  <si>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</si>
  <si>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</si>
  <si>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</si>
  <si>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</si>
  <si>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</si>
  <si>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</si>
  <si>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</si>
  <si>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</si>
  <si>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</si>
  <si>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</si>
  <si>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</si>
  <si>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</si>
  <si>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</si>
  <si>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</si>
  <si>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</si>
  <si>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</si>
  <si>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</si>
  <si>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</si>
  <si>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</si>
  <si>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</si>
  <si>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</si>
  <si>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</si>
  <si>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</si>
  <si>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</si>
  <si>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</si>
  <si>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</si>
  <si>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</si>
  <si>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</si>
  <si>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</si>
  <si>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</si>
  <si>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</si>
  <si>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</si>
  <si>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</si>
  <si>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</si>
  <si>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</si>
  <si>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</si>
  <si>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</si>
  <si>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</si>
  <si>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</si>
  <si>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</si>
  <si>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</si>
  <si>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</si>
  <si>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</si>
  <si>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</si>
  <si>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</si>
  <si>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</si>
  <si>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</si>
  <si>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</si>
  <si>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</si>
  <si>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</si>
  <si>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</si>
  <si>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</si>
  <si>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</si>
  <si>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</si>
  <si>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</si>
  <si>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</si>
  <si>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</si>
  <si>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</si>
  <si>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</si>
  <si>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</si>
  <si>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</si>
  <si>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</si>
  <si>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</si>
  <si>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</si>
  <si>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</si>
  <si>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</si>
  <si>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</si>
  <si>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</si>
  <si>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</si>
  <si>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</si>
  <si>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</si>
  <si>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</si>
  <si>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</si>
  <si>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</si>
  <si>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</si>
  <si>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</si>
  <si>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</si>
  <si>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</si>
  <si>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</si>
  <si>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</si>
  <si>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</si>
  <si>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</si>
  <si>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</si>
  <si>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</si>
  <si>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</si>
  <si>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H=300 MM X DN=10 MM                                                                                                                                                                                                                                                                                                                                                                                                         </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</si>
  <si>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</si>
  <si>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</si>
  <si>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</si>
  <si>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</si>
  <si>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</si>
  <si>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</si>
  <si>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</si>
  <si>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</si>
  <si>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</si>
  <si>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</si>
  <si>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</si>
  <si>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</si>
  <si>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</si>
  <si>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</si>
  <si>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</si>
  <si>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</si>
  <si>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</si>
  <si>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</si>
  <si>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</si>
  <si>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</si>
  <si>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</si>
  <si>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</si>
  <si>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</si>
  <si>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</si>
  <si>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</si>
  <si>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</si>
  <si>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</si>
  <si>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</si>
  <si>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</si>
  <si>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</si>
  <si>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</si>
  <si>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</si>
  <si>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</si>
  <si>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</si>
  <si>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</si>
  <si>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</si>
  <si>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</si>
  <si>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</si>
  <si>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</si>
  <si>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</si>
  <si>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</si>
  <si>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</si>
  <si>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</si>
  <si>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</si>
  <si>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</si>
  <si>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</si>
  <si>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</si>
  <si>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</si>
  <si>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</si>
  <si>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</si>
  <si>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</si>
  <si>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</si>
  <si>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</si>
  <si>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</si>
  <si>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</si>
  <si>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</si>
  <si>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</si>
  <si>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</si>
  <si>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</si>
  <si>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</si>
  <si>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</si>
  <si>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</si>
  <si>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</si>
  <si>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</si>
  <si>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</si>
  <si>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</si>
  <si>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</si>
  <si>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</si>
  <si>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</si>
  <si>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</si>
  <si>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</si>
  <si>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</si>
  <si>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</si>
  <si>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</si>
  <si>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</si>
  <si>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</si>
  <si>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</si>
  <si>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</si>
  <si>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</si>
  <si>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</si>
  <si>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</si>
  <si>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</si>
  <si>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</si>
  <si>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</si>
  <si>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</si>
  <si>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</si>
  <si>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</si>
  <si>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</si>
  <si>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</si>
  <si>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</si>
  <si>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</si>
  <si>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</si>
  <si>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</si>
  <si>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</si>
  <si>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</si>
  <si>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</si>
  <si>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</si>
  <si>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</si>
  <si>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</si>
  <si>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</si>
  <si>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</si>
  <si>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</si>
  <si>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</si>
  <si>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</si>
  <si>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</si>
  <si>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</si>
  <si>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</si>
  <si>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</si>
  <si>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</si>
  <si>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</si>
  <si>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</si>
  <si>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</si>
  <si>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</si>
  <si>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</si>
  <si>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</si>
  <si>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</si>
  <si>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</si>
  <si>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</si>
  <si>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</si>
  <si>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</si>
  <si>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</si>
  <si>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</si>
  <si>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</si>
  <si>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</si>
  <si>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</si>
  <si>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</si>
  <si>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</si>
  <si>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</si>
  <si>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</si>
  <si>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</si>
  <si>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</si>
  <si>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</si>
  <si>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</si>
  <si>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</si>
  <si>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</si>
  <si>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</si>
  <si>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</si>
  <si>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</si>
  <si>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</si>
  <si>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</si>
  <si>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</si>
  <si>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</si>
  <si>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</si>
  <si>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</si>
  <si>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</si>
  <si>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</si>
  <si>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</si>
  <si>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</si>
  <si>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</si>
  <si>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</si>
  <si>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</si>
  <si>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</si>
  <si>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</si>
  <si>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</si>
  <si>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</si>
  <si>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</si>
  <si>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</si>
  <si>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</si>
  <si>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</si>
  <si>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</si>
  <si>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</si>
  <si>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</si>
  <si>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</si>
  <si>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</si>
  <si>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</si>
  <si>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</si>
  <si>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</si>
  <si>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</si>
  <si>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</si>
  <si>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</si>
  <si>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</si>
  <si>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</si>
  <si>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</si>
  <si>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</si>
  <si>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</si>
  <si>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</si>
  <si>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</si>
  <si>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</si>
  <si>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</si>
  <si>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</si>
  <si>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</si>
  <si>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</si>
  <si>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</si>
  <si>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</si>
  <si>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</si>
  <si>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</si>
  <si>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</si>
  <si>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</si>
  <si>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</si>
  <si>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</si>
  <si>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</si>
  <si>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</si>
  <si>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</si>
  <si>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</si>
  <si>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</si>
  <si>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</si>
  <si>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</si>
  <si>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</si>
  <si>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</si>
  <si>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</si>
  <si>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</si>
  <si>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</si>
  <si>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</si>
  <si>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</si>
  <si>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</si>
  <si>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</si>
  <si>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</si>
  <si>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</si>
  <si>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</si>
  <si>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</si>
  <si>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</si>
  <si>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</si>
  <si>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</si>
  <si>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</si>
  <si>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</si>
  <si>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</si>
  <si>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</si>
  <si>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</si>
  <si>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</si>
  <si>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</si>
  <si>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</si>
  <si>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</si>
  <si>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</si>
  <si>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</si>
  <si>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</si>
  <si>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</si>
  <si>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</si>
  <si>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</si>
  <si>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</si>
  <si>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</si>
  <si>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</si>
  <si>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</si>
  <si>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</si>
  <si>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</si>
  <si>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</si>
  <si>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</si>
  <si>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</si>
  <si>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</si>
  <si>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</si>
  <si>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</si>
  <si>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</si>
  <si>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</si>
  <si>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</si>
  <si>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</si>
  <si>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</si>
  <si>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</si>
  <si>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</si>
  <si>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</si>
  <si>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</si>
  <si>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</si>
  <si>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</si>
  <si>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</si>
  <si>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</si>
  <si>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</si>
  <si>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</si>
  <si>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</si>
  <si>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</si>
  <si>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</si>
  <si>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</si>
  <si>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</si>
  <si>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</si>
  <si>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</si>
  <si>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</si>
  <si>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</si>
  <si>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</si>
  <si>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</si>
  <si>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</si>
  <si>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</si>
  <si>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</si>
  <si>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</si>
  <si>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</si>
  <si>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</si>
  <si>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</si>
  <si>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</si>
  <si>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</si>
  <si>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</si>
  <si>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</si>
  <si>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</si>
  <si>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</si>
  <si>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</si>
  <si>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</si>
  <si>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</si>
  <si>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</si>
  <si>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</si>
  <si>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</si>
  <si>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</si>
  <si>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</si>
  <si>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</si>
  <si>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</si>
  <si>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</si>
  <si>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</si>
  <si>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</si>
  <si>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</si>
  <si>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</si>
  <si>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</si>
  <si>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</si>
  <si>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</si>
  <si>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</si>
  <si>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</si>
  <si>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</si>
  <si>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</si>
  <si>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</si>
  <si>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</si>
  <si>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</si>
  <si>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</si>
  <si>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</si>
  <si>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</si>
  <si>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</si>
  <si>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</si>
  <si>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</si>
  <si>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</si>
  <si>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</si>
  <si>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</si>
  <si>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</si>
  <si>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</si>
  <si>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</si>
  <si>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</si>
  <si>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</si>
  <si>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</si>
  <si>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</si>
  <si>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</si>
  <si>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</si>
  <si>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DE COROA DIAMANTADA PARA CONCRETO, DIAMETRO ATE 250 MM, MOTOR ELETRICO 220 V, POTENCIA 2.500W                                                                                                                                                                                                                                                                                                                                                                                                 </t>
  </si>
  <si>
    <t xml:space="preserve">PERFURATRIZ HIDRAULICA COM TRADO CURTO ACOPLADO, PROFUNDIDADE MAXIMA DE 20 M, DIAMETRO MAXIMO DE 1500 MM, POTENCIA INSTALADA DE 137 HP, MESA ROTATIVA COM TORQUE MAXIMO DE 30 KNM (INCLUI MONTAGEM, NAO INCLUI CAMINHAO)                                                                                                                                                                                                                                                                                  </t>
  </si>
  <si>
    <t xml:space="preserve">PERFURATRIZ HIDRAULICA SOBRE ESTEIRA, TORQUE MAXIMO 161 KNM, PROFUNDIDADE MAXIMA 54 M, DIAMETRO MAXIMO 1500 MM, POTENCIA MOTOR 268 HP                                                                                                                                                                                                                                                                                                                                                                     </t>
  </si>
  <si>
    <t xml:space="preserve">PERFURATRIZ HIDRAULICA SOBRE ESTEIRA, TORQUE MAXIMO 98 KNM, PROFUNDIDADE MAXIMA 25 M, DIAMETRO MAXIMO 115 MM, POTENCIA MOTOR 190 HP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</si>
  <si>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</si>
  <si>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</si>
  <si>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</si>
  <si>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PARA EXECUCAO DE ESTACAS SECANTES, TIPO HELICE CONTINUA COM CABECOTE DUPLO E TUBO METALICO 300 KW                                                                                                                                                                                                                                                                                                                                                                                             </t>
  </si>
  <si>
    <t xml:space="preserve">PERFURATRIZ PARA FURO DIRECIONAL HORIZONTAL (HDD) COM CAPACIDADE ATE 89 KN, POTENCIA 24,8 HP A 80 HP (INCLUSO FERRAMENTAS E LOCALIZADOR), PARA REDE SUBTERRANEA                                                                                                                                                                                                                                                                                                                                           </t>
  </si>
  <si>
    <t xml:space="preserve">PERFURATRIZ PARA FURO DIRECIONAL HORIZONTAL (HDD) COM CAPACIDADE DE 201 KN A 560 KN, POTENCIA 200 HP A 260 HP (INCLUSO FERRAMENTAS E LOCALIZADOR), PARA REDE SUBTERRANEA                                                                                                                                                                                                                                                                                                                                  </t>
  </si>
  <si>
    <t xml:space="preserve">PERFURATRIZ PARA FURO DIRECIONAL HORIZONTAL (HDD) COM CAPACIDADE DE 90 KN A 200 KN, POTENCIA 100 HP A 160 HP (INCLUSO FERRAMENTAS E LOCALIZADOR), PARA REDE SUBTERRANEA                                                                                                                                                                                                                                                                                                                                   </t>
  </si>
  <si>
    <t xml:space="preserve">PERFURATRIZ PNEUMATICA MANUAL DE PESO MEDIO, 18KG, COMPRIMENTO DE CURSO DE 6 M, DIAMETRO DO PISTAO DE 5,5 CM                                                                                                                                                                                                                                                                                                                                                                                              </t>
  </si>
  <si>
    <t xml:space="preserve">PERFURATRIZ ROTATIVA SOBRE ESTEIRA, TORQUE MAXIMO 2500 KGM, POTENCIA 110 HP, MOTOR DIESEL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</si>
  <si>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</si>
  <si>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</si>
  <si>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</si>
  <si>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</si>
  <si>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</si>
  <si>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</si>
  <si>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</si>
  <si>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</si>
  <si>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</si>
  <si>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</si>
  <si>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</si>
  <si>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</si>
  <si>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</si>
  <si>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</si>
  <si>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</si>
  <si>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</si>
  <si>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</si>
  <si>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</si>
  <si>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</si>
  <si>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</si>
  <si>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</si>
  <si>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</si>
  <si>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</si>
  <si>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</si>
  <si>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</si>
  <si>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</si>
  <si>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</si>
  <si>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COR LISA, PEI MAIOR OU IGUAL A 4, FORMATO MAIOR QUE 2025 CM2                                                                                                                                                                                                                                                                                                                                                                                                                  </t>
  </si>
  <si>
    <t xml:space="preserve">PISO EM CERAMICA ESMALTADA, COR LISA, PEI MAIOR OU IGUAL A 4,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</si>
  <si>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</si>
  <si>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</si>
  <si>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</si>
  <si>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</si>
  <si>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</si>
  <si>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LISO, MONOCOLOR, ACETINADO OU POLIDO, FORMATO MAIOR QUE 2500 ATE 6400 CM2                                                                                                                                                                                                                                                                                                                                                                                                </t>
  </si>
  <si>
    <t xml:space="preserve">PISO EM PORCELANATO, RETIFICADO, LISO, MONOCOLOR, ACETINADO OU POLIDO, FORMATO MENOR OU IGUAL A 2500 CM2                                                                                                                                                                                                                                                                                                                                                                                                  </t>
  </si>
  <si>
    <t xml:space="preserve">PISO EM PORCELANATO,RETIFICADO, LISO, MONOCOLOR, ACETINADO OU POLIDO, FORMATO MAIOR QUE 6400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</si>
  <si>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</si>
  <si>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</si>
  <si>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</si>
  <si>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</si>
  <si>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</si>
  <si>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</si>
  <si>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</si>
  <si>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</si>
  <si>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</si>
  <si>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</si>
  <si>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</si>
  <si>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</si>
  <si>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</si>
  <si>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</si>
  <si>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</si>
  <si>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</si>
  <si>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</si>
  <si>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</si>
  <si>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</si>
  <si>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</si>
  <si>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</si>
  <si>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</si>
  <si>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</si>
  <si>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</si>
  <si>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</si>
  <si>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</si>
  <si>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</si>
  <si>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</si>
  <si>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</si>
  <si>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</si>
  <si>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</si>
  <si>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</si>
  <si>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</si>
  <si>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</si>
  <si>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</si>
  <si>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</si>
  <si>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</si>
  <si>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</si>
  <si>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</si>
  <si>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</si>
  <si>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</si>
  <si>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</si>
  <si>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</si>
  <si>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</si>
  <si>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</si>
  <si>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</si>
  <si>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</si>
  <si>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</si>
  <si>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</si>
  <si>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</si>
  <si>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</si>
  <si>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</si>
  <si>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</si>
  <si>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</si>
  <si>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</si>
  <si>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</si>
  <si>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</si>
  <si>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</si>
  <si>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</si>
  <si>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</si>
  <si>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</si>
  <si>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</si>
  <si>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</si>
  <si>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</si>
  <si>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</si>
  <si>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</si>
  <si>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</si>
  <si>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</si>
  <si>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</si>
  <si>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</si>
  <si>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</si>
  <si>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</si>
  <si>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</si>
  <si>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</si>
  <si>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</si>
  <si>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</si>
  <si>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</si>
  <si>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</si>
  <si>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</si>
  <si>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</si>
  <si>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</si>
  <si>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</si>
  <si>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</si>
  <si>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</si>
  <si>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</si>
  <si>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</si>
  <si>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</si>
  <si>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</si>
  <si>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</si>
  <si>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</si>
  <si>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</si>
  <si>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</si>
  <si>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</si>
  <si>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</si>
  <si>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</si>
  <si>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</si>
  <si>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</si>
  <si>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</si>
  <si>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</si>
  <si>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</si>
  <si>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</si>
  <si>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</si>
  <si>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</si>
  <si>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</si>
  <si>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</si>
  <si>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87 CM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</si>
  <si>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</si>
  <si>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</si>
  <si>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CM X 210 CM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</si>
  <si>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</si>
  <si>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</si>
  <si>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</si>
  <si>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</si>
  <si>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</si>
  <si>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</si>
  <si>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</si>
  <si>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</si>
  <si>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</si>
  <si>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</si>
  <si>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</si>
  <si>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</si>
  <si>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</si>
  <si>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</si>
  <si>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</si>
  <si>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</si>
  <si>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</si>
  <si>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</si>
  <si>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</si>
  <si>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</si>
  <si>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</si>
  <si>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</si>
  <si>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</si>
  <si>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</si>
  <si>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</si>
  <si>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</si>
  <si>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</si>
  <si>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</si>
  <si>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</si>
  <si>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</si>
  <si>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</si>
  <si>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</si>
  <si>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</si>
  <si>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</si>
  <si>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</si>
  <si>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7 M, DIAMETRO INFERIOR = *125*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</si>
  <si>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</si>
  <si>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</si>
  <si>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</si>
  <si>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</si>
  <si>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</si>
  <si>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</si>
  <si>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</si>
  <si>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</si>
  <si>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</si>
  <si>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</si>
  <si>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</si>
  <si>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</si>
  <si>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</si>
  <si>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</si>
  <si>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</si>
  <si>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</si>
  <si>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</si>
  <si>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</si>
  <si>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</si>
  <si>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</si>
  <si>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</si>
  <si>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</si>
  <si>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</si>
  <si>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</si>
  <si>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</si>
  <si>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</si>
  <si>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</si>
  <si>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</si>
  <si>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</si>
  <si>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</si>
  <si>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</si>
  <si>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</si>
  <si>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</si>
  <si>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</si>
  <si>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</si>
  <si>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</si>
  <si>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</si>
  <si>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</si>
  <si>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</si>
  <si>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</si>
  <si>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</si>
  <si>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</si>
  <si>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</si>
  <si>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</si>
  <si>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</si>
  <si>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</si>
  <si>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</si>
  <si>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</si>
  <si>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</si>
  <si>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</si>
  <si>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</si>
  <si>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</si>
  <si>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</si>
  <si>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</si>
  <si>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</si>
  <si>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</si>
  <si>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</si>
  <si>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</si>
  <si>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</si>
  <si>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</si>
  <si>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</si>
  <si>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</si>
  <si>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</si>
  <si>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</si>
  <si>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</si>
  <si>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</si>
  <si>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</si>
  <si>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</si>
  <si>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</si>
  <si>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</si>
  <si>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</si>
  <si>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</si>
  <si>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</si>
  <si>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</si>
  <si>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</si>
  <si>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</si>
  <si>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</si>
  <si>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</si>
  <si>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</si>
  <si>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</si>
  <si>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</si>
  <si>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</si>
  <si>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</si>
  <si>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</si>
  <si>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</si>
  <si>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</si>
  <si>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</si>
  <si>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</si>
  <si>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</si>
  <si>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</si>
  <si>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</si>
  <si>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</si>
  <si>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</si>
  <si>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</si>
  <si>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</si>
  <si>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CANEQUINHA, COM VOLUME DE 1,50 L, SEM COMPRESSOR                                                                                                                                                                                                                                                                                                                                                                    </t>
  </si>
  <si>
    <t xml:space="preserve">PROLONGADOR/ EXTENSOR TELESCOPICO, EM CHAPA METALICA, COM 3 METROS, PARA ROLO DE PINTURA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</si>
  <si>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</si>
  <si>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</si>
  <si>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</si>
  <si>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</si>
  <si>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</si>
  <si>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</si>
  <si>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</si>
  <si>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COM CORDAO EM NYLON E CALÃO GUIA EM AÃO OU MADEIRA                                                                                                                                                                                                                                                                                                                                                                                                                      </t>
  </si>
  <si>
    <t xml:space="preserve">PRUMO DE PAREDE EM ACO 700 A 750 G, COM CORDAO EM NYLON E TACO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</si>
  <si>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</si>
  <si>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</si>
  <si>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</si>
  <si>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</si>
  <si>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PUNHO PARA PERFURATRIZ DE ESTEIRA T38, D = 1 1/2" (38 MM), C = 380 MM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</si>
  <si>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</si>
  <si>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</si>
  <si>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</si>
  <si>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</si>
  <si>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</si>
  <si>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</si>
  <si>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</si>
  <si>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</si>
  <si>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</si>
  <si>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</si>
  <si>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</si>
  <si>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</si>
  <si>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</si>
  <si>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</si>
  <si>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</si>
  <si>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</si>
  <si>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</si>
  <si>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</si>
  <si>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</si>
  <si>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</si>
  <si>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</si>
  <si>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</si>
  <si>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</si>
  <si>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</si>
  <si>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</si>
  <si>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</si>
  <si>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</si>
  <si>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</si>
  <si>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</si>
  <si>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</si>
  <si>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</si>
  <si>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</si>
  <si>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</si>
  <si>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</si>
  <si>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</si>
  <si>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</si>
  <si>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</si>
  <si>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</si>
  <si>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</si>
  <si>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</si>
  <si>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</si>
  <si>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</si>
  <si>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</si>
  <si>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</si>
  <si>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</si>
  <si>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</si>
  <si>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</si>
  <si>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</si>
  <si>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</si>
  <si>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</si>
  <si>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</si>
  <si>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</si>
  <si>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</si>
  <si>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</si>
  <si>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REBOLO ABRASIVO RETO DE USO GERAL GRAO 36, DE 6 X 1" (DIAMETRO X ESPESSURA)                                                                                                                                                                                                                                                                                                                                                                                                                               </t>
  </si>
  <si>
    <t xml:space="preserve">REBOLO ABRASIVO RETO DE USO GERAL GRAO 36, DE 6 X 3/4" (DIAMETRO X ESPESSURA)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</si>
  <si>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</si>
  <si>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</si>
  <si>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</si>
  <si>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</si>
  <si>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</si>
  <si>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</si>
  <si>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</si>
  <si>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</si>
  <si>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</si>
  <si>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</si>
  <si>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</si>
  <si>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</si>
  <si>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</si>
  <si>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</si>
  <si>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</si>
  <si>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</si>
  <si>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</si>
  <si>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</si>
  <si>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</si>
  <si>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</si>
  <si>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</si>
  <si>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</si>
  <si>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</si>
  <si>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</si>
  <si>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</si>
  <si>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</si>
  <si>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</si>
  <si>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</si>
  <si>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</si>
  <si>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</si>
  <si>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</si>
  <si>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</si>
  <si>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</si>
  <si>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</si>
  <si>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</si>
  <si>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</si>
  <si>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</si>
  <si>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</si>
  <si>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</si>
  <si>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</si>
  <si>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</si>
  <si>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</si>
  <si>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</si>
  <si>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</si>
  <si>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</si>
  <si>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</si>
  <si>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</si>
  <si>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</si>
  <si>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</si>
  <si>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</si>
  <si>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</si>
  <si>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</si>
  <si>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M X *25,5* MM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</si>
  <si>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</si>
  <si>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</si>
  <si>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</si>
  <si>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</si>
  <si>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</si>
  <si>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</si>
  <si>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</si>
  <si>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</si>
  <si>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</si>
  <si>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</si>
  <si>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</si>
  <si>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</si>
  <si>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</si>
  <si>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</si>
  <si>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PARA FACHADAS, PECAS NO FORMATO APROX. *5 X 15* CM, FORNECIDAS EM PLACAS COM PECAS UNIDAS EM PONTOS                                                                                                                                                                                                                                                                                                                                                                    </t>
  </si>
  <si>
    <t xml:space="preserve">REVESTIMENTO EM CERAMICA ESMALTADA PARA FACHADAS, PECAS NO FORMATO APROX. *7 X 26* CM, FORNECIDAS EM PLACAS COM PECAS UNIDAS EM PONTOS                                                                                                                                                                                                                                                                                                                                                                    </t>
  </si>
  <si>
    <t xml:space="preserve">REVESTIMENTO EM CERAMICA ESMALTADA, FORMATO MAIOR A 2025 CM2                                                                                                                                                                                                                                                                                                                                                                                                                                              </t>
  </si>
  <si>
    <t xml:space="preserve">REVESTIMENTO EPOXI DE ALTA RESISTENCIA QUIMICA, ISENTO DE SOLVENTES, BICOMPONENTE                                                                                                                                                                                                                                                                                                                                                                                                                         </t>
  </si>
  <si>
    <t xml:space="preserve">REVESTIMENTO PARA ESCADA EM GRANILITE, MARMORITE OU GRANITINA ESP = 8 MM (INCLUSO EXECUCAO)                                                                                                                                                                                                                                                                                                                                                                                                               </t>
  </si>
  <si>
    <t xml:space="preserve">REVESTIMENTO PARA PAREDE, EM CERAMICA ESMALTADA, FORMATO MENOR OU IGUAL A 2025 CM2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</si>
  <si>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</si>
  <si>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</si>
  <si>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</si>
  <si>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</si>
  <si>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</si>
  <si>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</si>
  <si>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</si>
  <si>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</si>
  <si>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</si>
  <si>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</si>
  <si>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</si>
  <si>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</si>
  <si>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</si>
  <si>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BORRACHA DUPLA E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</si>
  <si>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</si>
  <si>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</si>
  <si>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</si>
  <si>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</si>
  <si>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</si>
  <si>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</si>
  <si>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</si>
  <si>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</si>
  <si>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</si>
  <si>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</si>
  <si>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</si>
  <si>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</si>
  <si>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</si>
  <si>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X 68 MM (COMPRIMENTO X DIAMETRO), SEM CABO                                                                                                                                                                                                                                                                                                                                                                                                                                </t>
  </si>
  <si>
    <t xml:space="preserve">ROLO DE LA DE CARNEIRO 25 MM X 23 CM (ALTURA DA LA X COMPRIMENTO),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</si>
  <si>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</si>
  <si>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</si>
  <si>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</si>
  <si>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</si>
  <si>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</si>
  <si>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</si>
  <si>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</si>
  <si>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</si>
  <si>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</si>
  <si>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</si>
  <si>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</si>
  <si>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</si>
  <si>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</si>
  <si>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</si>
  <si>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</si>
  <si>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</si>
  <si>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</si>
  <si>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</si>
  <si>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</si>
  <si>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</si>
  <si>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</si>
  <si>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</si>
  <si>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</si>
  <si>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</si>
  <si>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</si>
  <si>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</si>
  <si>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</si>
  <si>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</si>
  <si>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</si>
  <si>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</si>
  <si>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(25 MM)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</si>
  <si>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</si>
  <si>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</si>
  <si>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</si>
  <si>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</si>
  <si>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</si>
  <si>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</si>
  <si>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</si>
  <si>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</si>
  <si>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</si>
  <si>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</si>
  <si>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</si>
  <si>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</si>
  <si>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</si>
  <si>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</si>
  <si>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</si>
  <si>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</si>
  <si>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</si>
  <si>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</si>
  <si>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</si>
  <si>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</si>
  <si>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</si>
  <si>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</si>
  <si>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</si>
  <si>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</si>
  <si>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</si>
  <si>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</si>
  <si>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</si>
  <si>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</si>
  <si>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</si>
  <si>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</si>
  <si>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</si>
  <si>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</si>
  <si>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</si>
  <si>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</si>
  <si>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</si>
  <si>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</si>
  <si>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</si>
  <si>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</si>
  <si>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</si>
  <si>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</si>
  <si>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</si>
  <si>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</si>
  <si>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</si>
  <si>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</si>
  <si>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</si>
  <si>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</si>
  <si>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</si>
  <si>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</si>
  <si>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</si>
  <si>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</si>
  <si>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</si>
  <si>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</si>
  <si>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</si>
  <si>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</si>
  <si>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</si>
  <si>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</si>
  <si>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</si>
  <si>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</si>
  <si>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</si>
  <si>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</si>
  <si>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</si>
  <si>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</si>
  <si>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</si>
  <si>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</si>
  <si>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</si>
  <si>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</si>
  <si>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</si>
  <si>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</si>
  <si>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</si>
  <si>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</si>
  <si>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</si>
  <si>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</si>
  <si>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</si>
  <si>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</si>
  <si>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</si>
  <si>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</si>
  <si>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</si>
  <si>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</si>
  <si>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</si>
  <si>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</si>
  <si>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</si>
  <si>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</si>
  <si>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</si>
  <si>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</si>
  <si>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</si>
  <si>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</si>
  <si>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</si>
  <si>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</si>
  <si>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</si>
  <si>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</si>
  <si>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</si>
  <si>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</si>
  <si>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</si>
  <si>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</si>
  <si>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</si>
  <si>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</si>
  <si>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</si>
  <si>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</si>
  <si>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</si>
  <si>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</si>
  <si>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</si>
  <si>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</si>
  <si>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</si>
  <si>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</si>
  <si>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</si>
  <si>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</si>
  <si>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</si>
  <si>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</si>
  <si>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</si>
  <si>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</si>
  <si>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</si>
  <si>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</si>
  <si>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</si>
  <si>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</si>
  <si>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</si>
  <si>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</si>
  <si>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</si>
  <si>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</si>
  <si>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</si>
  <si>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</si>
  <si>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</si>
  <si>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</si>
  <si>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</si>
  <si>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</si>
  <si>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</si>
  <si>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</si>
  <si>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</si>
  <si>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</si>
  <si>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</si>
  <si>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</si>
  <si>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</si>
  <si>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</si>
  <si>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</si>
  <si>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</si>
  <si>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</si>
  <si>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</si>
  <si>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</si>
  <si>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</si>
  <si>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</si>
  <si>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</si>
  <si>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</si>
  <si>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</si>
  <si>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</si>
  <si>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</si>
  <si>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</si>
  <si>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</si>
  <si>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</si>
  <si>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</si>
  <si>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</si>
  <si>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</si>
  <si>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</si>
  <si>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</si>
  <si>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</si>
  <si>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</si>
  <si>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</si>
  <si>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</si>
  <si>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</si>
  <si>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</si>
  <si>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</si>
  <si>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</si>
  <si>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</si>
  <si>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</si>
  <si>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</si>
  <si>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</si>
  <si>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</si>
  <si>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</si>
  <si>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</si>
  <si>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</si>
  <si>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</si>
  <si>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</si>
  <si>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</si>
  <si>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</si>
  <si>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</si>
  <si>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</si>
  <si>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</si>
  <si>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</si>
  <si>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</si>
  <si>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</si>
  <si>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</si>
  <si>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</si>
  <si>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</si>
  <si>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</si>
  <si>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</si>
  <si>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</si>
  <si>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</si>
  <si>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</si>
  <si>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</si>
  <si>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</si>
  <si>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</si>
  <si>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</si>
  <si>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</si>
  <si>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</si>
  <si>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</si>
  <si>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</si>
  <si>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</si>
  <si>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</si>
  <si>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</si>
  <si>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</si>
  <si>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</si>
  <si>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</si>
  <si>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</si>
  <si>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</si>
  <si>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</si>
  <si>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</si>
  <si>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</si>
  <si>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</si>
  <si>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</si>
  <si>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</si>
  <si>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</si>
  <si>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</si>
  <si>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</si>
  <si>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</si>
  <si>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</si>
  <si>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</si>
  <si>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</si>
  <si>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</si>
  <si>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</si>
  <si>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</si>
  <si>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</si>
  <si>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</si>
  <si>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</si>
  <si>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</si>
  <si>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</si>
  <si>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</si>
  <si>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</si>
  <si>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</si>
  <si>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</si>
  <si>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</si>
  <si>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</si>
  <si>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</si>
  <si>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</si>
  <si>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</si>
  <si>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</si>
  <si>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</si>
  <si>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</si>
  <si>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</si>
  <si>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</si>
  <si>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</si>
  <si>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</si>
  <si>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</si>
  <si>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</si>
  <si>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</si>
  <si>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</si>
  <si>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</si>
  <si>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</si>
  <si>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</si>
  <si>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</si>
  <si>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</si>
  <si>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</si>
  <si>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</si>
  <si>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</si>
  <si>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</si>
  <si>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</si>
  <si>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</si>
  <si>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</si>
  <si>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</si>
  <si>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</si>
  <si>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</si>
  <si>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</si>
  <si>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</si>
  <si>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</si>
  <si>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</si>
  <si>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</si>
  <si>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</si>
  <si>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</si>
  <si>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</si>
  <si>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</si>
  <si>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</si>
  <si>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</si>
  <si>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</si>
  <si>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</si>
  <si>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</si>
  <si>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</si>
  <si>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</si>
  <si>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</si>
  <si>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</si>
  <si>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</si>
  <si>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</si>
  <si>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</si>
  <si>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</si>
  <si>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</si>
  <si>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</si>
  <si>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</si>
  <si>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</si>
  <si>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</si>
  <si>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</si>
  <si>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</si>
  <si>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</si>
  <si>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</si>
  <si>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</si>
  <si>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</si>
  <si>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</si>
  <si>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</si>
  <si>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</si>
  <si>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</si>
  <si>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</si>
  <si>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</si>
  <si>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</si>
  <si>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</si>
  <si>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</si>
  <si>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</si>
  <si>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</si>
  <si>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</si>
  <si>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</si>
  <si>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</si>
  <si>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</si>
  <si>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</si>
  <si>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</si>
  <si>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</si>
  <si>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</si>
  <si>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</si>
  <si>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</si>
  <si>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</si>
  <si>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</si>
  <si>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</si>
  <si>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</si>
  <si>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</si>
  <si>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</si>
  <si>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</si>
  <si>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</si>
  <si>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</si>
  <si>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</si>
  <si>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</si>
  <si>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</si>
  <si>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</si>
  <si>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</si>
  <si>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</si>
  <si>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</si>
  <si>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</si>
  <si>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</si>
  <si>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</si>
  <si>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</si>
  <si>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</si>
  <si>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</si>
  <si>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</si>
  <si>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</si>
  <si>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</si>
  <si>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</si>
  <si>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</si>
  <si>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</si>
  <si>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</si>
  <si>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</si>
  <si>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</si>
  <si>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</si>
  <si>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</si>
  <si>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</si>
  <si>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</si>
  <si>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</si>
  <si>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</si>
  <si>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</si>
  <si>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</si>
  <si>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</si>
  <si>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</si>
  <si>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</si>
  <si>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</si>
  <si>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</si>
  <si>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</si>
  <si>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</si>
  <si>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</si>
  <si>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</si>
  <si>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</si>
  <si>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</si>
  <si>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</si>
  <si>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</si>
  <si>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</si>
  <si>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</si>
  <si>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</si>
  <si>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</si>
  <si>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</si>
  <si>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</si>
  <si>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</si>
  <si>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</si>
  <si>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TRANSLUCIDA / INCOLOR, E = *0,6* MM, DE *0,50 X 2,44* M (L X C)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</si>
  <si>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</si>
  <si>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</si>
  <si>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</si>
  <si>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</si>
  <si>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</si>
  <si>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</si>
  <si>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</si>
  <si>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</si>
  <si>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</si>
  <si>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</si>
  <si>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</si>
  <si>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</si>
  <si>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</si>
  <si>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</si>
  <si>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</si>
  <si>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</si>
  <si>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</si>
  <si>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</si>
  <si>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</si>
  <si>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</si>
  <si>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</si>
  <si>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</si>
  <si>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</si>
  <si>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</si>
  <si>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</si>
  <si>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</si>
  <si>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</si>
  <si>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</si>
  <si>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</si>
  <si>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</si>
  <si>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</si>
  <si>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</si>
  <si>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</si>
  <si>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</si>
  <si>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</si>
  <si>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</si>
  <si>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</si>
  <si>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</si>
  <si>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</si>
  <si>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</si>
  <si>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</si>
  <si>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</si>
  <si>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</si>
  <si>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</si>
  <si>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</si>
  <si>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</si>
  <si>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</si>
  <si>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</si>
  <si>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</si>
  <si>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</si>
  <si>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</si>
  <si>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</si>
  <si>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</si>
  <si>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</si>
  <si>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</si>
  <si>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</si>
  <si>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</si>
  <si>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</si>
  <si>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</si>
  <si>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</si>
  <si>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</si>
  <si>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</si>
  <si>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</si>
  <si>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</si>
  <si>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</si>
  <si>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</si>
  <si>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</si>
  <si>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</si>
  <si>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</si>
  <si>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</si>
  <si>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</si>
  <si>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</si>
  <si>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</si>
  <si>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</si>
  <si>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</si>
  <si>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</si>
  <si>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</si>
  <si>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</si>
  <si>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</si>
  <si>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</si>
  <si>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</si>
  <si>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COM 21 FUROS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</si>
  <si>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</si>
  <si>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</si>
  <si>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</si>
  <si>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</si>
  <si>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</si>
  <si>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</si>
  <si>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</si>
  <si>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</si>
  <si>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</si>
  <si>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</si>
  <si>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</si>
  <si>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</si>
  <si>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</si>
  <si>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</si>
  <si>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</si>
  <si>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</si>
  <si>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</si>
  <si>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</si>
  <si>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</si>
  <si>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</si>
  <si>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</si>
  <si>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</si>
  <si>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</si>
  <si>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</si>
  <si>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</si>
  <si>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</si>
  <si>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</si>
  <si>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</si>
  <si>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</si>
  <si>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</si>
  <si>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</si>
  <si>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</si>
  <si>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</si>
  <si>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</si>
  <si>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</si>
  <si>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</si>
  <si>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</si>
  <si>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</si>
  <si>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</si>
  <si>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</si>
  <si>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</si>
  <si>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</si>
  <si>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</si>
  <si>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</si>
  <si>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</si>
  <si>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</si>
  <si>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</si>
  <si>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</si>
  <si>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</si>
  <si>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</si>
  <si>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</si>
  <si>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</si>
  <si>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</si>
  <si>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</si>
  <si>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</si>
  <si>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</si>
  <si>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</si>
  <si>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</si>
  <si>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</si>
  <si>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</si>
  <si>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</si>
  <si>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</si>
  <si>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</si>
  <si>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t>
  </si>
  <si>
    <t xml:space="preserve">TORNEIRA DE MESA PARA LAVATORIO, METALICA CROMADA, COM SENSOR DE APROXIMACAO ELETRICO, BIVOLT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</si>
  <si>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</si>
  <si>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t>
  </si>
  <si>
    <t xml:space="preserve">TORNEIRA DE METAL AMARELO, PARA TANQUE / JARDIM, DE PAREDE, SEM BICO, CANO CURTO, PADRAO POPULAR / USO GERAL, 1/2" OU 3/4"                                                                                                                                                                                                                                                                                                                                                                                </t>
  </si>
  <si>
    <t xml:space="preserve">TORNEIRA ELETRICA DE PAREDE, PLASTICA, BICA ALTA, PARA COZINHA, 5500 W (110/220 V)                                                                                                                                                                                                                                                                                                                                                                                                                        </t>
  </si>
  <si>
    <t xml:space="preserve">TORNEIRA METALICA CROMADA CANO CURTO, SEM BICO, SEM AREJADOR, DE PAREDE, PARA TANQUE E USO GERAL, 1/2" OU 3/4"                                                                                                                                                                                                                                                                                                                                                                                            </t>
  </si>
  <si>
    <t xml:space="preserve">TORNEIRA METALICA CROMADA DE MESA PARA LAVATORIO, BICA ALTA, COM AREJADOR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</si>
  <si>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</si>
  <si>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</si>
  <si>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t>
  </si>
  <si>
    <t xml:space="preserve">TORNEIRA METALICA CROMADA DE PAREDE, PARA COZINHA, BICA MOVEL, COM AREJADOR, 1/2" OU 3/4"                                                                                                                                                                                                                                                                                                                                                                                                                 </t>
  </si>
  <si>
    <t xml:space="preserve">TORNEIRA METALICA CROMADA PARA JARDIM / TANQUE, COM BICO PLASTICO, CANO LONGO, DE PAREDE, PADRAO POPULAR / USO GERAL, 1/2" OU 3/4"                                                                                                                                                                                                                                                                                                                                                                        </t>
  </si>
  <si>
    <t xml:space="preserve">TORNEIRA METALICA CROMADA PARA TANQUE / JARDIM, SEM BICO, CANO LONGO, DE PAREDE, PADRAO POPULAR / USO GERAL, 1/2" OU 3/4"                                                                                                                                                                                                                                                                                                                                                                                 </t>
  </si>
  <si>
    <t xml:space="preserve">TORNEIRA METALICA CROMADA, CANO CURTO, COM AREJADOR, SEM BICO PLASTICO, DE PAREDE, PARA USO GERAL, 1/2" OU 3/4"                                                                                                                                                                                                                                                                                                                                                                                           </t>
  </si>
  <si>
    <t xml:space="preserve">TORNEIRA METALICA CROMADA, DE MESA/BANCADA, PARA COZINHA, BICA MOVEL, COM AREJADOR, 1/2" OU 3/4"                                                                                                                                                                                                                                                                                                                                                                                                          </t>
  </si>
  <si>
    <t xml:space="preserve">TORNEIRA METALICA CROMADA, RETA, DE PAREDE, PARA COZINHA, COM AREJADOR, PADRAO POPULAR, 1/2" OU 3/4"                                                                                                                                                                                                                                                                                                                                                                                                      </t>
  </si>
  <si>
    <t xml:space="preserve">TORNEIRA METALICA CROMADA, RETA, DE PAREDE, PARA COZINHA, SEM BICO, SEM AREJADOR, PADRAO POPULAR, 1/2" OU 3/4"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</si>
  <si>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</si>
  <si>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</si>
  <si>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</si>
  <si>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</si>
  <si>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</si>
  <si>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</si>
  <si>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</si>
  <si>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</si>
  <si>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</si>
  <si>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</si>
  <si>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</si>
  <si>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</si>
  <si>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</si>
  <si>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</si>
  <si>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</si>
  <si>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</si>
  <si>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</si>
  <si>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</si>
  <si>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</si>
  <si>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</si>
  <si>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</si>
  <si>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</si>
  <si>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</si>
  <si>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</si>
  <si>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</si>
  <si>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</si>
  <si>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</si>
  <si>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</si>
  <si>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</si>
  <si>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</si>
  <si>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</si>
  <si>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</si>
  <si>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</si>
  <si>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</si>
  <si>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</si>
  <si>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</si>
  <si>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</si>
  <si>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</si>
  <si>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FRISADO PARA RODIZIO (VERGALHAO MACICO), EM ALUMINIO, COM DIMENSOES DE *6 X 6* MM                                                                                                                                                                                                                                                                                                                                                                                                         </t>
  </si>
  <si>
    <t xml:space="preserve">TRINCHA CERDAS GRIS 1.1/2" (38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</si>
  <si>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</si>
  <si>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</si>
  <si>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</si>
  <si>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</si>
  <si>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</si>
  <si>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</si>
  <si>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</si>
  <si>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</si>
  <si>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</si>
  <si>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</si>
  <si>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</si>
  <si>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</si>
  <si>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</si>
  <si>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</si>
  <si>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</si>
  <si>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</si>
  <si>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</si>
  <si>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</si>
  <si>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</si>
  <si>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</si>
  <si>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</si>
  <si>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</si>
  <si>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</si>
  <si>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</si>
  <si>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</si>
  <si>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</si>
  <si>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</si>
  <si>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</si>
  <si>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</si>
  <si>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</si>
  <si>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</si>
  <si>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</si>
  <si>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</si>
  <si>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</si>
  <si>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</si>
  <si>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</si>
  <si>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</si>
  <si>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</si>
  <si>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</si>
  <si>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</si>
  <si>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</si>
  <si>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</si>
  <si>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</si>
  <si>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</si>
  <si>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</si>
  <si>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</si>
  <si>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</si>
  <si>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</si>
  <si>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</si>
  <si>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</si>
  <si>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</si>
  <si>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</si>
  <si>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</si>
  <si>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</si>
  <si>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</si>
  <si>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</si>
  <si>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</si>
  <si>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</si>
  <si>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</si>
  <si>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</si>
  <si>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</si>
  <si>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</si>
  <si>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</si>
  <si>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</si>
  <si>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</si>
  <si>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</si>
  <si>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</si>
  <si>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</si>
  <si>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</si>
  <si>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</si>
  <si>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</si>
  <si>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</si>
  <si>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</si>
  <si>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</si>
  <si>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</si>
  <si>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</si>
  <si>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</si>
  <si>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</si>
  <si>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</si>
  <si>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</si>
  <si>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</si>
  <si>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</si>
  <si>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</si>
  <si>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</si>
  <si>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</si>
  <si>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</si>
  <si>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</si>
  <si>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</si>
  <si>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</si>
  <si>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</si>
  <si>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</si>
  <si>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</si>
  <si>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</si>
  <si>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2" (54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</si>
  <si>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</si>
  <si>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</si>
  <si>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</si>
  <si>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</si>
  <si>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</si>
  <si>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</si>
  <si>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</si>
  <si>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</si>
  <si>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</si>
  <si>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</si>
  <si>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</si>
  <si>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</si>
  <si>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</si>
  <si>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</si>
  <si>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</si>
  <si>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</si>
  <si>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</si>
  <si>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</si>
  <si>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</si>
  <si>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</si>
  <si>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</si>
  <si>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</si>
  <si>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</si>
  <si>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</si>
  <si>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</si>
  <si>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</si>
  <si>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</si>
  <si>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</si>
  <si>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</si>
  <si>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</si>
  <si>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</si>
  <si>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</si>
  <si>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</si>
  <si>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</si>
  <si>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</si>
  <si>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</si>
  <si>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</si>
  <si>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</si>
  <si>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</si>
  <si>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</si>
  <si>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</si>
  <si>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</si>
  <si>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</si>
  <si>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</si>
  <si>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</si>
  <si>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</si>
  <si>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</si>
  <si>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</si>
  <si>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</si>
  <si>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</si>
  <si>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</si>
  <si>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</si>
  <si>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</si>
  <si>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</si>
  <si>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</si>
  <si>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</si>
  <si>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</si>
  <si>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</si>
  <si>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</si>
  <si>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</si>
  <si>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</si>
  <si>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</si>
  <si>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</si>
  <si>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</si>
  <si>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</si>
  <si>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</si>
  <si>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</si>
  <si>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</si>
  <si>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</si>
  <si>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</si>
  <si>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</si>
  <si>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</si>
  <si>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</si>
  <si>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</si>
  <si>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</si>
  <si>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</si>
  <si>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</si>
  <si>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</si>
  <si>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</si>
  <si>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</si>
  <si>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</si>
  <si>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</si>
  <si>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</si>
  <si>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</si>
  <si>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</si>
  <si>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</si>
  <si>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</si>
  <si>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</si>
  <si>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</si>
  <si>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</si>
  <si>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</si>
  <si>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</si>
  <si>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</si>
  <si>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</si>
  <si>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</si>
  <si>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</si>
  <si>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</si>
  <si>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</si>
  <si>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</si>
  <si>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</si>
  <si>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</si>
  <si>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</si>
  <si>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</si>
  <si>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</si>
  <si>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</si>
  <si>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</si>
  <si>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</si>
  <si>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</si>
  <si>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</si>
  <si>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</si>
  <si>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</si>
  <si>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</si>
  <si>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</si>
  <si>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</si>
  <si>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</si>
  <si>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</si>
  <si>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</si>
  <si>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</si>
  <si>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</si>
  <si>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</si>
  <si>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</si>
  <si>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</si>
  <si>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</si>
  <si>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</si>
  <si>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</si>
  <si>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</si>
  <si>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</si>
  <si>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</si>
  <si>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</si>
  <si>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</si>
  <si>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</si>
  <si>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</si>
  <si>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</si>
  <si>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</si>
  <si>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</si>
  <si>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</si>
  <si>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</si>
  <si>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</si>
  <si>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</si>
  <si>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</si>
  <si>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</si>
  <si>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</si>
  <si>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</si>
  <si>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</si>
  <si>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</si>
  <si>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</si>
  <si>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</si>
  <si>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</si>
  <si>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</si>
  <si>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</si>
  <si>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</si>
  <si>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</si>
  <si>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</si>
  <si>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</si>
  <si>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</si>
  <si>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</si>
  <si>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</si>
  <si>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</si>
  <si>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</si>
  <si>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</si>
  <si>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</si>
  <si>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</si>
  <si>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</si>
  <si>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</si>
  <si>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</si>
  <si>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</si>
  <si>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</si>
  <si>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</si>
  <si>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</si>
  <si>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</si>
  <si>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</si>
  <si>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</si>
  <si>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</si>
  <si>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</si>
  <si>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</si>
  <si>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</si>
  <si>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</si>
  <si>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</si>
  <si>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</si>
  <si>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</si>
  <si>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</si>
  <si>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</si>
  <si>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</si>
  <si>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</si>
  <si>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</si>
  <si>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</si>
  <si>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</si>
  <si>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</si>
  <si>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</si>
  <si>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</si>
  <si>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</si>
  <si>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2 1/2", AGUA FRIA PREDIAL                                                                                                                                                                                                                                                                                                                                                                                                                                                             </t>
  </si>
  <si>
    <t xml:space="preserve">TUBO PVC, ROSCAVEL, 2", PARA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</si>
  <si>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</si>
  <si>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</si>
  <si>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</si>
  <si>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</si>
  <si>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</si>
  <si>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</si>
  <si>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</si>
  <si>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</si>
  <si>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</si>
  <si>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</si>
  <si>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</si>
  <si>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</si>
  <si>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</si>
  <si>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</si>
  <si>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</si>
  <si>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</si>
  <si>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</si>
  <si>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</si>
  <si>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</si>
  <si>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</si>
  <si>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</si>
  <si>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</si>
  <si>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</si>
  <si>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</si>
  <si>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</si>
  <si>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</si>
  <si>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</si>
  <si>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</si>
  <si>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</si>
  <si>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</si>
  <si>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</si>
  <si>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</si>
  <si>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</si>
  <si>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</si>
  <si>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</si>
  <si>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</si>
  <si>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</si>
  <si>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</si>
  <si>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</si>
  <si>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</si>
  <si>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</si>
  <si>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</si>
  <si>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</si>
  <si>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</si>
  <si>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</si>
  <si>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</si>
  <si>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</si>
  <si>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</si>
  <si>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</si>
  <si>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</si>
  <si>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</si>
  <si>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</si>
  <si>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</si>
  <si>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</si>
  <si>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</si>
  <si>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</si>
  <si>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</si>
  <si>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</si>
  <si>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</si>
  <si>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</si>
  <si>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</si>
  <si>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</si>
  <si>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</si>
  <si>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</si>
  <si>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</si>
  <si>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</si>
  <si>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</si>
  <si>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</si>
  <si>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</si>
  <si>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</si>
  <si>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</si>
  <si>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</si>
  <si>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</si>
  <si>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</si>
  <si>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</si>
  <si>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</si>
  <si>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</si>
  <si>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</si>
  <si>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</si>
  <si>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</si>
  <si>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</si>
  <si>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</si>
  <si>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</si>
  <si>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E ACABAMENTO METALICO CROMADO                                                                                                                                                                                                                                                                                                                                                                                                                                   </t>
  </si>
  <si>
    <t xml:space="preserve">VALVULA DE DESCARGA METALICA, BASE 1 1/4" E ACABAMENTO METALICO CROMADO                                                                                                                                                                                                                                                                                                                                                                                                                                   </t>
  </si>
  <si>
    <t xml:space="preserve">VALVULA DE ESCOAMENTO PARA TANQUE, EM METAL CROMADO, 1.1/2 ", SEM LADRAO, COM TAMPAO PLASTICO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</si>
  <si>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</si>
  <si>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</si>
  <si>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</si>
  <si>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</si>
  <si>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</si>
  <si>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</si>
  <si>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</si>
  <si>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</si>
  <si>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</si>
  <si>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</si>
  <si>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</si>
  <si>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</si>
  <si>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</si>
  <si>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</si>
  <si>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</si>
  <si>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</si>
  <si>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</si>
  <si>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</si>
  <si>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</si>
  <si>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</si>
  <si>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</si>
  <si>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</si>
  <si>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</si>
  <si>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</si>
  <si>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</si>
  <si>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</si>
  <si>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</si>
  <si>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</si>
  <si>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</si>
  <si>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</si>
  <si>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</si>
  <si>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</si>
  <si>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SEM LADRAO                                                                                                                                                                                                                                                                                                                                                                                                                                                    </t>
  </si>
  <si>
    <t xml:space="preserve">VALVULA EM METAL CROMADO PARA PIA AMERICANA 3.1/2 X 1.1/2"                                                                                                                                                                                                                                                                                                                                                                                                                                                </t>
  </si>
  <si>
    <t xml:space="preserve">VALVULA EM PLASTICO BRANCO PARA LAVATORIO 1 ", SEM UNHO, COM LADRAO                                                                                                                                                                                                                                                                                                                                                                                                                                       </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</si>
  <si>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</si>
  <si>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</si>
  <si>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</si>
  <si>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</si>
  <si>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</si>
  <si>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</si>
  <si>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</si>
  <si>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</si>
  <si>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</si>
  <si>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</si>
  <si>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</si>
  <si>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</si>
  <si>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</si>
  <si>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</si>
  <si>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</si>
  <si>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</si>
  <si>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</si>
  <si>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</si>
  <si>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</si>
  <si>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</si>
  <si>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</si>
  <si>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</si>
  <si>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</si>
  <si>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</si>
  <si>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</si>
  <si>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</si>
  <si>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</si>
  <si>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</si>
  <si>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</si>
  <si>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</si>
  <si>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</si>
  <si>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</si>
  <si>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</si>
  <si>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</si>
  <si>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</si>
  <si>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</si>
  <si>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</si>
  <si>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</si>
  <si>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</si>
  <si>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</si>
  <si>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</si>
  <si>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</si>
  <si>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</si>
  <si>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</si>
  <si>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</si>
  <si>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</si>
  <si>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</si>
  <si>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</si>
  <si>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</si>
  <si>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</si>
  <si>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</si>
  <si>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</si>
  <si>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</si>
  <si>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</si>
  <si>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</si>
  <si>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</si>
  <si>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</si>
  <si>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</si>
  <si>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</si>
  <si>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</si>
  <si>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</si>
  <si>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</si>
  <si>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</si>
  <si>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</si>
  <si>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</si>
  <si>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</si>
  <si>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</si>
  <si>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</si>
  <si>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</si>
  <si>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</si>
  <si>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</si>
  <si>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</si>
  <si>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</si>
  <si>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</si>
  <si>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CUSTO UNIT R$</t>
  </si>
  <si>
    <t>ESCAVAÇÃO MANUAL,  PROFUNDIDADE IGUAL OU INFERIOR A 1,50M</t>
  </si>
  <si>
    <t>ESCAVAÇÃO MANUAL,  PROFUNDIDADE SUPERIOR A 1,50M</t>
  </si>
  <si>
    <t>LASTRO DE CONCRETO, 150KG CIM/M3</t>
  </si>
  <si>
    <t>LASTRO DE CONCRETO COM AGREGADO RECICLADO, 150 KG CIM/M3</t>
  </si>
  <si>
    <t>TUBO DE PEAD CORRUGADO E PERFURADOPARA DRENAGEM - DIÂMETRO 2,5" (EM ACORDO COM AS NORMAS DNIT 093/06, NBR 15073 E NBR 14692)</t>
  </si>
  <si>
    <t>TUBO DE PEAD CORRUGADO E PERFURADOPARA DRENAGEM - DIÂMETRO 3,0" (EM ACORDO COM AS NORMAS DNIT 093/06, NBR 15073 E NBR 14692)</t>
  </si>
  <si>
    <t>TUBO DE PEAD CORRUGADO E PERFURADOPARA DRENAGEM - DIÂMETRO 4,0" (EM ACORDO COM AS NORMAS DNIT 093/06, NBR 15073 E NBR 14692)</t>
  </si>
  <si>
    <t>TUBO DE PEAD CORRUGADO E PERFURADOPARA DRENAGEM - DIÂMETRO 6,0" (EM ACORDO COM AS NORMAS DNIT 093/06, NBR 15073 E NBR 14692)</t>
  </si>
  <si>
    <t>CAIXA DE LIGAÇÃO OU INSPEÇÃO - LASTRO DE CONCRETO (FUNDO)</t>
  </si>
  <si>
    <t>CAIXA DE LIGAÇÃO OU INSPEÇÃO - ALVENARIA DE 1/2 TIJOLO, REVESTIDA</t>
  </si>
  <si>
    <t>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</si>
  <si>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</si>
  <si>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</si>
  <si>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</si>
  <si>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</si>
  <si>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</si>
  <si>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FORNECIMENTO E APLICAÇÃO DE GEOCOMPOSTO FORMADO POR NÚCLEO TRIDIMENSIONAL, FLEXÍVEL DE FILAMENTO DE POLIPROPILENO, ASSOCIADO ÀS SUAS DUAS SUPERFÍCIES GEOTEXTEIS NÃO TECIDOS</t>
  </si>
  <si>
    <t>REATERRO DE VALAS, INCLUSIVE COMPACTAÇÃO</t>
  </si>
  <si>
    <t>CORTE E REPARO DE CABEÇA DE ESTACA</t>
  </si>
  <si>
    <t>APICOAMENTO DE SUPERFÍCIE DE CONCRETO</t>
  </si>
  <si>
    <t>BLOCOS VAZADOS DE CONCRETO ESTRUTURAL - 14CM - 8MPA</t>
  </si>
  <si>
    <t>BLOCOS VAZADOS DE CONCRETO ESTRUTURAL - 14CM - 10MPA</t>
  </si>
  <si>
    <t>BLOCOS VAZADOS DE CONCRETO ESTRUTURAL - 14CM - 12MPA</t>
  </si>
  <si>
    <t>BLOCOS VAZADOS DE CONCRETO ESTRUTURAL - 14CM - 14MPA</t>
  </si>
  <si>
    <t>BLOCOS VAZADOS DE CONCRETO ESTRUTURAL - 19CM - 8MPA</t>
  </si>
  <si>
    <t>BLOCOS VAZADOS DE CONCRETO ESTRURURAL - 19CM - 10MPA</t>
  </si>
  <si>
    <t>BLOCOS VAZADOS DE CONCRETO ESTRUTURAL - 19CM - 12MPA</t>
  </si>
  <si>
    <t>BLOCOS VAZADOS DE CONCRETO ESTRUTURAL - 19CM - 14MPA</t>
  </si>
  <si>
    <t>BLOCOS VAZADOS DE CONCRETO - 09CM</t>
  </si>
  <si>
    <t>BLOCOS VAZADOS DE CONCRETO - 14CM</t>
  </si>
  <si>
    <t>BLOCOS VAZADOS DE CONCRETO - 19CM</t>
  </si>
  <si>
    <t>BLOCOS VAZADOS DE CONCRETO APARENTE - 09CM</t>
  </si>
  <si>
    <t>BLOCOS VAZADOS DE CONCRETO APARENTE - 14CM</t>
  </si>
  <si>
    <t>BLOCOS VAZADOS DE CONCRETO APARENTE - 19CM</t>
  </si>
  <si>
    <t>BLOCOS VAZADOS DE CONCRETO ESTRUTURAL - 14CM - ATÉ 6MPA</t>
  </si>
  <si>
    <t>BLOCOS VAZADOS DE CONCRETO ESTRUTURAL - 19CM - ATÉ 6MPA</t>
  </si>
  <si>
    <t>BLOCOS VAZADOS DE CONCRETO ESTRUTURAL APARENTE - 14CM - ATÉ 6MPA</t>
  </si>
  <si>
    <t>BLOCOS VAZADOS DE CONCRETO ESTRUTURAL APARENTE - 19CM - ATÉ 6MPA</t>
  </si>
  <si>
    <t>TELA TIPO DEPLOYEE PARA REFORÇO DE ALVENARIA</t>
  </si>
  <si>
    <t>ARMADURA EM AÇO CA-50 PARA BLOCOS VAZADOS DE CONCRETO ESTRUTURAL</t>
  </si>
  <si>
    <t>ARMADURA EM AÇO CA-60 PARA BLOCOS VAZADOS DE CONCRETO ESTRUTURAL</t>
  </si>
  <si>
    <t>CONCRETO "GROUT"</t>
  </si>
  <si>
    <t>VERGAS, CINTAS E PILARETES DE CONCRETO</t>
  </si>
  <si>
    <t>ELEMENTOS VAZADOS DE TIJOLOS CERÂMICOS</t>
  </si>
  <si>
    <t>PLACAS DE GRANILITE - 30MM DE ESPESSURA</t>
  </si>
  <si>
    <t>PLACAS DE GRANILITE - 40MM DE ESPESSURA</t>
  </si>
  <si>
    <t>PLACAS DE GRANILITE - 50MM DE ESPESSURA</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</si>
  <si>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</si>
  <si>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</si>
  <si>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</si>
  <si>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</si>
  <si>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</si>
  <si>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</si>
  <si>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</si>
  <si>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</si>
  <si>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</si>
  <si>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RECOLOCAÇÃO DE DIVISÓRIAS - CHAPAS OU TÁBUAS, INCLUSIVE ENTARUGAMENTO</t>
  </si>
  <si>
    <t>ARGAMASSA IMPERMEABILIZANTE DE CIMENTO E AREIA (REBOCO IMPERMEÁVEL) - TRAÇO 1:3, ESPESSURA DE 20MM</t>
  </si>
  <si>
    <t>ARGAMASSA IMPERMEABILIZANTE DE CIMENTO E AREIA (SUBSOLOS) - TRAÇO 1:2,5, ESPESSURA DE 20MM</t>
  </si>
  <si>
    <t>PINTURA PROTETORA COM TINTA BETUMINOSA (PARA  ARGAMASSA IMPERMEÁVEL) - 2 DEMÃOS</t>
  </si>
  <si>
    <t>ARGAMASSA IMPERMEABILIZANTE DE CIMENTO E AREIA (RESERVATÓRIOS E PISCINAS) - TRAÇO 1:3, ESPESSURA 30MM</t>
  </si>
  <si>
    <t>PINTURA PROTETORA COM TINTA A BASE DE EPÓXI (PARA ARGAMASSA IMPERMEÁVEL)</t>
  </si>
  <si>
    <t>ARGAMASSA IMPERMEABILIZANTE DE CIMENTO E AREIA (CALHAS E MARQUISES) - TRAÇO 1:3, ESPESSURA 30MM</t>
  </si>
  <si>
    <t>IMPERMEABILIZAÇÃO COM MEMBRANAS ASFÁLTICAS - COM 3 CAMADAS DE FELTRO ASFÁLTICO 15LBS</t>
  </si>
  <si>
    <t>IMPERMEABILIZAÇÃO COM MEMBRANAS ASFÁLTICAS - COM 4 CAMADAS DE FELTRO ASFÁLTICO 15LBS</t>
  </si>
  <si>
    <t>IMPERMEABILIZAÇÃO COM MEMBRANAS ASFÁLTICAS - COM 5 CAMADAS DE FELTRO ASFÁLTICO 15LBS</t>
  </si>
  <si>
    <t>IMPERMEABILIZAÇÃO A BASE DE EMULSÃO ASFÁLTICA - ESTRUTURADA COM TECIDO POLIÉSTER - 2 CAMADAS DE ESTRUTURANTE</t>
  </si>
  <si>
    <t>IMPERMEABILIZAÇÃO A BASE DE EMULSÃO ASFÁLTICA ESTRUTURADA COM TECIDO DE POLIÉSTER - 3 CAMADAS DE ESTRUTURANTE</t>
  </si>
  <si>
    <t>ESTRUTURA DE MADEIRA, EM TERÇAS, PARA TELHAS ONDULADAS CA/AL/PL/AG</t>
  </si>
  <si>
    <t>ESTRUTURA DE MADEIRA, PONTALETADA, PARA TELHAS ONDULADAS CA/AL/PL/AG</t>
  </si>
  <si>
    <t>ESTRUTURA COM TESOURAS DE MADEIRA PARA TELHAS ONDULADAS CA/AL/PL - VÃOS ATÉ 7,00M</t>
  </si>
  <si>
    <t>ESTRUTURA COM TESOURAS DE MADEIRA PARA TELHAS ONDULADAS CA/AL/PL - VÃOS 7,01 À 10,00M</t>
  </si>
  <si>
    <t>ESTRUTURA COM TESOURAS DE MADEIRA PARA TELHAS ONDULADAS CA/AL/PL - VÃOS 10,01 À 13,00M</t>
  </si>
  <si>
    <t>ESTRUTURA COM TESOURAS DE MADEIRA PARA TELHAS ONDULADAS CA/AL/PL - VÃOS 13,01 À 18,00M</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</si>
  <si>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</si>
  <si>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</si>
  <si>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</si>
  <si>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</si>
  <si>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</si>
  <si>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</si>
  <si>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</si>
  <si>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</si>
  <si>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</si>
  <si>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</si>
  <si>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</si>
  <si>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</si>
  <si>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</si>
  <si>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DOMO ACRÍLICO PARA ILUMINAÇÃO E VENTILAÇÃO</t>
  </si>
  <si>
    <t>PM.05 - PORTA LISA ESPECIAL/ SÓLIDA - 62X210CM</t>
  </si>
  <si>
    <t>PM.07 - PORTA LISA ESPECIAL/ SÓLIDA - 82X210CM</t>
  </si>
  <si>
    <t>PM.08 - PORTA LISA ESPECIAL/ SÓLIDA - 92X210CM</t>
  </si>
  <si>
    <t>PM.09 - PORTA LISA ESPECIAL/ SÓLIDA - 102X210CM</t>
  </si>
  <si>
    <t>PM.12 - PORTA LISA COMUM/ ENCABEÇADA - 82X210CM</t>
  </si>
  <si>
    <t>PM.13 - PORTA LISA COMUM/ ENCABEÇADA - 92X210CM</t>
  </si>
  <si>
    <t>PM.14 - PORTA LISA COMUM/ ENCABEÇADA - 102X210CM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</si>
  <si>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</si>
  <si>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</si>
  <si>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</si>
  <si>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PM.37 - PORTA VENEZIANA - 82X210CM</t>
  </si>
  <si>
    <t>PM.38 - PORTA VENEZIANA - 92X210CM</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</si>
  <si>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</si>
  <si>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</si>
  <si>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</si>
  <si>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</si>
  <si>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</si>
  <si>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</si>
  <si>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</si>
  <si>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</si>
  <si>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</si>
  <si>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</si>
  <si>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</si>
  <si>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</si>
  <si>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 DV.01</t>
  </si>
  <si>
    <t>FECHADURA TIPO GORGE (55MM) - TRÁFEGO INTENSO,  MAÇANETA EM ZEMAC, GUARNIÇÕES EM AÇO, ACABAMENTO CROMADO BRILHANTE</t>
  </si>
  <si>
    <t>FECHO DE EMBUTIR,TRAVA ACIONADA POR ALAVANCA, 3/4"X200MM - PORTA 2 FOLHAS</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</si>
  <si>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</si>
  <si>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</si>
  <si>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</si>
  <si>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</si>
  <si>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</si>
  <si>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PEITORIL DE MADEIRA</t>
  </si>
  <si>
    <t>ROSETA OU ENTRADA DE CILINDRO COM CHAVE GORGE EM AÇO CROMADO BRILHANTE</t>
  </si>
  <si>
    <t>PF-23 - PORTA EM PERFIL DE CHAPA DOBRADA, VENEZIANA, ABRIR 1 FOLHA</t>
  </si>
  <si>
    <t>PF-28 - PORTA EM PERFIL DE CHAPA DOBRADA, VENEZIANA, ABRIR 2 FOLHAS</t>
  </si>
  <si>
    <t>PORTA DE ENROLAR, EM TIRAS ARTICULADAS E RAIADAS DE CHAPA N.22</t>
  </si>
  <si>
    <t>COLUNA FIXA OU MÓVEL PARA PORTAS OU GRADES DE ENROLAR</t>
  </si>
  <si>
    <t>CAVALETE CENTRAL - PARA COLUNA MÓVEL DE PORTA DE ENROLAR</t>
  </si>
  <si>
    <t>EF.01 - BATENTE ESPECIAL EM PERFIL DE CHAPA DOBRADA N. 14</t>
  </si>
  <si>
    <t>EF.02 - BATENTE ESPECIAL EM PERFIL DE CHAPA DOBRADA N. 14</t>
  </si>
  <si>
    <t>EF.03 - BATENTE EM PERFIL DE CHAPA DOBRADA Nº20,1 FOLHA, SEM BANDEIRA</t>
  </si>
  <si>
    <t>EF.04 - BATENTE EM PERFIL DE CHAPA DOBRADA NÚMERO 20, 2 FOLHAS, SEM BANDEIRA</t>
  </si>
  <si>
    <t>CP.03/20/21 - CAIXILHO EM FERRO PERFILADO - FIXO, COM VENTILAÇÃO PERMANENTE</t>
  </si>
  <si>
    <t>CP.13/22/23 - CAIXILHO EM FERRO PERFILADO - BASCULANTE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</si>
  <si>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</si>
  <si>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</si>
  <si>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</si>
  <si>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</si>
  <si>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</si>
  <si>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 DE CORRER</t>
  </si>
  <si>
    <t>TELA DE PROTEÇÃO EM ARAME N.12, MALHA DE 1/2" - INCLUSIVE REQUADRO</t>
  </si>
  <si>
    <t>PP.35 - PORTA EM FERRO PERFILADO COM CHAPA PARA ABRIGO DE LIXO</t>
  </si>
  <si>
    <t>PP.36 - PORTA EM FERRO PERFILADO COM TELA PARA ABRIGO DE GÁS</t>
  </si>
  <si>
    <t>PP.50 - ALÇAPÃO EM FERRO PERFILADO COM CHAPA</t>
  </si>
  <si>
    <t>ENTRADA AÉREA DE ENERGIA E TELEFONE - 13 À 16KVA</t>
  </si>
  <si>
    <t>ENTRADA AÉREA DE ENERGIA E TELEFONE - 17 À 20KVA</t>
  </si>
  <si>
    <t>ENTRADA AÉREA DE ENERGIA E TELEFONE - 21 À 23KVA</t>
  </si>
  <si>
    <t>ENTRADA AÉREA DE ENERGIA E TELEFONE - 24 À 30KVA</t>
  </si>
  <si>
    <t>ENTRADA AÉREA DE ENERGIA E TELEFONE - 31 À 39KVA</t>
  </si>
  <si>
    <t>ENTRADA AÉREA DE ENERGIA E TELEFONE - 40 À 47KVA</t>
  </si>
  <si>
    <t>ENTRADA AÉREA DE ENERGIA E TELEFONE - 48 À 54KVA</t>
  </si>
  <si>
    <t>ENTRADA AÉREA DE ENERGIA E TELEFONE - 55 À 62KVA</t>
  </si>
  <si>
    <t>ENTRADA AÉREA DE ENERGIA E TELEFONE - 63 À 70KVA</t>
  </si>
  <si>
    <t>ENTRADA AÉREA DE ENERGIA E TELEFONE - 71 À 75KVA</t>
  </si>
  <si>
    <t>CAVALETE DE ENTRADA - 3/4"</t>
  </si>
  <si>
    <t>CAVALETE DE ENTRADA - 1"</t>
  </si>
  <si>
    <t>CAVALETE DE ENTRADA - 1 1/2"</t>
  </si>
  <si>
    <t>HV.09 - ABRIGO PARA CAVALETE ENTRADA, D=3/4" OU 1" EM ALVENARIA REVESTIDA</t>
  </si>
  <si>
    <t>HV.10 - ABRIGO PARA CAVALETE ENTRADA, D=1 1/4", D=1 1/2"OU 2" EM ALVENARIA REVESTIDA</t>
  </si>
  <si>
    <t>RESERVATÓRIO DE FIBRA DE VIDRO - CAPACIDADE 1000L</t>
  </si>
  <si>
    <t>REGISTRO DE GAVETA, METAL AMARELO - 3/4"</t>
  </si>
  <si>
    <t>TORNEIRA DE BÓIA, DE LATÃO - 3/4"</t>
  </si>
  <si>
    <t>TORNEIRA DE BÓIA, DE LATÃO - 1"</t>
  </si>
  <si>
    <t>TORNEIRA DE BÓIA, DE LATÃO - 1 1/2"</t>
  </si>
  <si>
    <t>TORNEIRA DE BÓIA, DE LATÃO - 2"</t>
  </si>
  <si>
    <t>CHAVE DE BÓIA</t>
  </si>
  <si>
    <t>HV.12 -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</si>
  <si>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</si>
  <si>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</si>
  <si>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</si>
  <si>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</si>
  <si>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</si>
  <si>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</si>
  <si>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 ABRIGO PARA GÁS EM ALVENARIA REVESTIDA PARA 4 CILINDROS</t>
  </si>
  <si>
    <t>HV.21 - ABRIGO PARA GÁS EM ALVENARIA REVESTIDA PARA 6 CILINDROS</t>
  </si>
  <si>
    <t>HD.11 - INSTALAÇÃO PARA 2 CILINDROS GLP 45 KG, EXCLUSIVE ABRIGO</t>
  </si>
  <si>
    <t>HD.12 - INSTALAÇÃO PARA 4 CILINDRO GLP 45KG, EXCLUSIVE ABRIGO</t>
  </si>
  <si>
    <t>HD.13  - INSTALAÇÃO PARA 6 CILINDROS GLP 45KG, EXCLUSIVE ABRIGO</t>
  </si>
  <si>
    <t>ESGUICHO DE INCÊNDIO COM ENGATE RÁPIDO - 2 1/2"X5/8"</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</si>
  <si>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</si>
  <si>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</si>
  <si>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</si>
  <si>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</si>
  <si>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</si>
  <si>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</si>
  <si>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</si>
  <si>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</si>
  <si>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</si>
  <si>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CANALETA DE CONCRETO, TIPO GUIA E SARJETA - SECÇÃO 15X40CM</t>
  </si>
  <si>
    <t>CANALETA DE CONCRETO, TIPO GUIA E SARJETA - SECÇÃO 15X50CM</t>
  </si>
  <si>
    <t>HC.01 - CANALETA DE CONCRETO DE A.P.P/TAMPA/GRELHA DE CONCRETO OU FERRO L=30CM</t>
  </si>
  <si>
    <t>HC.02 - CANALETA DE CONCRETO DE A.P.P/TAMPA/GRELHA DE CONCRETO OU FERRO L=40CM</t>
  </si>
  <si>
    <t>HV.22 - CANALETA DE ALVENARIA PARA GRELHA OU TAMPA DE CONCRETO  L=30CM</t>
  </si>
  <si>
    <t>HV.23 - CANALETA DE ALVENARIA PARA GRELHA OU TAMPA DE CONCRETO  L=40CM</t>
  </si>
  <si>
    <t>HP.02 - GRELHA DE FERRO PERFILADO PARA CANALETA - L=30CM</t>
  </si>
  <si>
    <t>GRELHA DE FERRO PERFILADO PARA CANALETAS A CÉU ABERTO - 40CM</t>
  </si>
  <si>
    <t>GRELHA DE FERRO PERFILADO PARA CANALETAS A CÉU ABERTO - 50CM</t>
  </si>
  <si>
    <t>MICTÓRIO COLETIVO DE AÇO INOXIDÁVEL - COMPRIMENTO 0/2000MM</t>
  </si>
  <si>
    <t>CUBA SIMPLES DE AÇO INOXIDÁVEL CHAPA 20 - 500X400X200MM</t>
  </si>
  <si>
    <t>CUBA SIMPLES DE AÇO INOXIDÁVEL CHAPA 20 - 560X335X150MM</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</si>
  <si>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</si>
  <si>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</si>
  <si>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</si>
  <si>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</si>
  <si>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</si>
  <si>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</si>
  <si>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</si>
  <si>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</si>
  <si>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</si>
  <si>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</si>
  <si>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</si>
  <si>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</si>
  <si>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</si>
  <si>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</si>
  <si>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</si>
  <si>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</si>
  <si>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</si>
  <si>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</si>
  <si>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</si>
  <si>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</si>
  <si>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</si>
  <si>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</si>
  <si>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REVESTIMENTO CERÂMICO ESMALTADO, JUNTAS AMARRAÇÃO OU PRUMO - ASSENTADOS COM ARGAMASSA COLANTE</t>
  </si>
  <si>
    <t>CANTONEIRA DE PROTEÇÃO - PERFIL "L" DE FERRO, 1"X1"X1/8"</t>
  </si>
  <si>
    <t>CANTONEIRA DE PROTEÇÃO - PERFIL "L" DE ALUMÍNIO, 1"X1"X1/8"</t>
  </si>
  <si>
    <t>CANTONEIRA DE PROTEÇÃO PARA REBOCO - PERFIL "Y" DE ALUMÍNIO</t>
  </si>
  <si>
    <t>CANTONEIRA DE PROTEÇÃO PARA AZULEJOS - PERFIL "TRIFACE" DE ALUMÍNIO</t>
  </si>
  <si>
    <t>PEITORIL DE ARGAMASSA DE CIMENTO QUEIMADO -  ESPESSURA 2CM</t>
  </si>
  <si>
    <t>PEITORIL DE GRANILITE - ESPESSURA 2CM, LARGURA 20CM</t>
  </si>
  <si>
    <t>PEITORIL DE GRANITO POLIDO - ESP=2CM</t>
  </si>
  <si>
    <t>FORRO DE GESSO COMUM - PLACA CONVENCIONAL (FORNECIMENTO E INSTALAÇÃO)</t>
  </si>
  <si>
    <t>FORRO DE GESSO ACARTONADO TIPO FGA (FORNECIMENTO E INSTALAÇÃO)</t>
  </si>
  <si>
    <t>FORRO DE GESSO ACARTONADO TIPO FGE (FORNECIMENTO E INSTALAÇÃO)</t>
  </si>
  <si>
    <t>RECOLOCAÇÃO DE FORROS EM RÉGUA DE PVC, INCLUSIVE PERFIS</t>
  </si>
  <si>
    <t>GRANILITE - ESPESSURA 8MM</t>
  </si>
  <si>
    <t>CIMENTADO COMUM COM AGREGADO RECLICLADO, DESEMPENADO ALISADO - ESPESSURA 20MM</t>
  </si>
  <si>
    <t>ARGAMASSA DE ALTA RESISTÊNCIA, TIPO LEVE - ESPESSURA 8MM</t>
  </si>
  <si>
    <t>ARGAMASSA DE ALTA RESISTÊNCIA, TIPO MÉDIO - ESPESSURA 12MM</t>
  </si>
  <si>
    <t>PISO CERÂMICO NÃO ESMALTADO ANTIDERRAPANTE  - ASSENTADO COM ARGAMASSA COLANTE (PARA COZINHAS E REFEITÓRIOS)</t>
  </si>
  <si>
    <t>PISO CERÂMICO ESMALTADO  (PEI-5) - ASSENTADO COM ARGAMASSA COLANTE</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</si>
  <si>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</si>
  <si>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</si>
  <si>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</si>
  <si>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</si>
  <si>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</si>
  <si>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CHAPAS DE BORRACHA SINTÉTICA ASSENTES COM ARGAMASSA, E=8 A 10MM - COM RELEVO</t>
  </si>
  <si>
    <t>RODAPÉ DE ARGAMASSA DE CIMENTO E AREIA 1:3 - 10CM</t>
  </si>
  <si>
    <t>RODAPÉ DE GRANILITE - 10CM</t>
  </si>
  <si>
    <t>RODAPÉ DE GRANILITE - MEIA CANA, 10CM</t>
  </si>
  <si>
    <t>RODAPÉ DE ARGAMASSA DE ALTA RESISTÊNCIA - MEIA CANA, 10CM</t>
  </si>
  <si>
    <t>RODAPÉ DE BORRACHA SINTÉTICA - BOLEADO, 7CM</t>
  </si>
  <si>
    <t>SOLEIRA PARA PORTA EM GRANITO CINZA SEM POLIMENTO (FOSCO)</t>
  </si>
  <si>
    <t>RETIRADA DE VIDROS ENCAIXILHADOS EM GERAL, INCLUSIVE LIMPEZA DO CAIXILHO</t>
  </si>
  <si>
    <t>TINTA HIDROFUGA A BASE DE CIMENTO -  CONCRETO OU REBOCO SEM MASSA CORRIDA</t>
  </si>
  <si>
    <t>APLICAÇÃO DE VERNIZ ANTI-PICHAÇÃO - BASE SOLVENTE - 2 DEMÃOS (REMOÇÃO DA PICHAÇÃO  SOMENTE A SECO OU COM ÁGUA E SABÃO)</t>
  </si>
  <si>
    <t>GRADIL DE FERRO PERFILADO - GE-1/EDIF</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</si>
  <si>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</si>
  <si>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</si>
  <si>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</si>
  <si>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</si>
  <si>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</si>
  <si>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</si>
  <si>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</si>
  <si>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</si>
  <si>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</si>
  <si>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</si>
  <si>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</si>
  <si>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FV.12/13 - MURETA DE ARRIMO EM BLOCOS DE CONCRETO, H=1,00 M</t>
  </si>
  <si>
    <t>FV.14 - MURETA DE ARRIMO EM BLOCOS DE CONCRETO H=1,00M - CHAPISCADO</t>
  </si>
  <si>
    <t>FV15/16 (MODIFICADO PARA H=2,5M) - MURO FECHO EM BLOCO E ESTRUT. CONCRETO FUND. EM BROCAS</t>
  </si>
  <si>
    <t>CONCRETO SIMPLES DESEMPENADO E RIPADO, 200KG CIM/M3</t>
  </si>
  <si>
    <t>CONCRETO DESEMPENADO E RIPADO (PMSP-DL.1009/47), 335KG CIM/M3 - 7CM</t>
  </si>
  <si>
    <t>PISO DE CONCRETO INTERTRAVADO, ESPESSURA 6CM</t>
  </si>
  <si>
    <t>PISO DE CONCRETO INTERTRAVADO, ESPESSURA 8CM</t>
  </si>
  <si>
    <t>PISO DE CONCRETO INTERTRAVADO, ESPESSURA 10CM</t>
  </si>
  <si>
    <t>LAJOTA PRÉ-MOLDADA DE CONCRETO E=7CM - JUNTA DE GRAMA</t>
  </si>
  <si>
    <t>LAJOTA DE CONCRETO MOLDADA "IN LOCO", TIPO PMSP E=7CM JUNTA DE PEDRISCO</t>
  </si>
  <si>
    <t>LAJOTA DE CONCRETO MOLDADA "IN LOCO", TIPO PMSP E=7CM - JUNTA DE ARGAMASSA</t>
  </si>
  <si>
    <t>MOSAICO PORTUGUÊS, UMA OU DUAS CORES, SOBRE BASE DE AREIA</t>
  </si>
  <si>
    <t>MOSAICO PORTUGUÊS, UMA OU DUAS CORES, SOBRE BASE DE CONCRETO</t>
  </si>
  <si>
    <t>PASSEIO DE CONCRETO, FCK=25MPA, INCLUINDO PREPARO DA CAIXA E LASTRO DE BRITA</t>
  </si>
  <si>
    <t>PASSEIO DE CONCRETO ARMADO, FCK=25MPA, INCLUINDO PREPARO DA CAIXA E LASTRO DE BRITA</t>
  </si>
  <si>
    <t>PASSEIO DE CONCRETO, FCK=30MPA, INCLUINDO PREPARO DA CAIXA E LASTRO DE BRITA</t>
  </si>
  <si>
    <t>PASSEIO DE CONCRETO ARMADO, FCK=30MPA, INCLUINDO PREPARO DA CAIXA E LASTRO DE BRITA</t>
  </si>
  <si>
    <t>PISO/ PASSEIO DE CONCRETO, INCLUINDO O PREPARO DA CAIXA, LASTRO DE BRITA E A MÃO DE OBRA REFERENTE AOS SERVIÇOS NO CONCRETO: LANÇAMENTO E ACABAMENTO (RIPADO E DESEMPENADO) EXCLUSIVE O FORNECIMENTO DO CONCRETO</t>
  </si>
  <si>
    <t>PISO/ PASSEIO DE CONCRETO ARMADO, INCLUINDO O PREPARO DA CAIXA, LASTRO DE BRITA, TELA METÁLICA E A MÃO DE OBRA REFERENTE AOS SERVIÇOS NO CONCRETO: LANÇAMENTO E ACABAMENTO (RIPADO E DESEMPENADO), EXCLUSIVE O FORNECIMENTO DO CONCRETO</t>
  </si>
  <si>
    <t>GUIA DE CONCRETO RETA OU CURVA, TIPO PMSP</t>
  </si>
  <si>
    <t>GUIA DE CONCRETO COM AGREGADO RECICLADO, RETA OU CURVA TIPO PMSP</t>
  </si>
  <si>
    <t>SARJETA DE CONCRETO, INCLUSIVE PREPARO DE CAIXA</t>
  </si>
  <si>
    <t>PISO DE CONCRETO INTERTRAVADO DRENANTE, ESPESSURA 6CM</t>
  </si>
  <si>
    <t>PISO DE CONCRETO INTERTRAVADO DRENANTE, ESPESSURA 8CM</t>
  </si>
  <si>
    <t>IP.03 - PLATAFORMA COM 3 MASTROS DE BANDEIRA H.LIVRE=7,00M (EXCLUSIVE ENGASTAMENTO)</t>
  </si>
  <si>
    <t>IP.04 - PLATAFORMA COM 3 MASTROS DE BANDEIRA H LIVRE=9,00M (EXCLUSIVE ENGASTAMENTO)</t>
  </si>
  <si>
    <t>QD.01 - DEMARCAÇÃO DE QUADRA COM TINTA A BASE DE BORRACHA CLORADA - VOLEIBOL</t>
  </si>
  <si>
    <t>QD.02 - DEMARCAÇÃO DE QUADRA COM TINTA A BASE DE BORRACHA. CLORADA - FUTEBOL DE SALÃO</t>
  </si>
  <si>
    <t>QD.03 - DEMARCAÇÃO DE QUADRA COM TINTA A BASE DE BORRACHA CLORADA - BASQUETE</t>
  </si>
  <si>
    <t>POSTES PARA VOLEIBOL, INCLUSIVE PINTURA E REDE</t>
  </si>
  <si>
    <t>TRAVE PARA FUTEBOL DE SALÃO, INCLUSIVE PINTURA E REDE</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</si>
  <si>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</si>
  <si>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</si>
  <si>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</si>
  <si>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</si>
  <si>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</si>
  <si>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</si>
  <si>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</si>
  <si>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</si>
  <si>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EP.01 - MÃO FRANCESA DE FERRO PERFILADO</t>
  </si>
  <si>
    <t>EP.02 - MÃO FRANCESA DE FERRO PERFILADO</t>
  </si>
  <si>
    <t>DM.01 - ESTRADO DE MADEIRA APARELHADA PARA DESPENSA</t>
  </si>
  <si>
    <t>DM.02/04 - ESTRADO DE MADEIRA APARELHADA PARA DESPENSA</t>
  </si>
  <si>
    <t>MM.23/24 - LOUSA EM LAMINADO MELAMÍNICO BRANCO SOBRE COMPENSADO</t>
  </si>
  <si>
    <t>FAIXA BATE-CARTEIRA PARA SALA DE AULA</t>
  </si>
  <si>
    <t>BATE PNEU EM TUBO DE AÇO GALVANIZADO D=3" C=2,50M</t>
  </si>
  <si>
    <t>DR.1 - MESA DE PREPARO PARA COZINHAS - EM MÁRMORE</t>
  </si>
  <si>
    <t>DX.05/06 - COIFA EM CHAPA DE AÇO GALVANIZADO PARA FOGÃO DE 3 OU 4 BOCAS</t>
  </si>
  <si>
    <t>DX.01/03 - COIFA EM CHAPA DE AÇO GALVANIZADO PARA FOGÃO DE 6 BOCAS</t>
  </si>
  <si>
    <t>DUTO EM CHAPA DE AÇO GALVANIZADO N.22 - DIÂMETRO 35CM</t>
  </si>
  <si>
    <t>CURVA PARA DUTO EM CHAPA GALVANIZADA 35CM BIT.22 PARA EXAUSTÃO AR RECRAVADA A CADA 10GRAUS</t>
  </si>
  <si>
    <t>EXAUSTOR 1/2 HP PARA COIFAS</t>
  </si>
  <si>
    <t>ORLA DE SEPARAÇÃO EM CONCRETO NC.26</t>
  </si>
  <si>
    <t>TORNEIRA PARA JARDIM  HD.16</t>
  </si>
  <si>
    <t>IC.03 - BANCO EM CONCRETO APARENTE - L=40CM</t>
  </si>
  <si>
    <t>IC.04 - BANCO EM CONCRETO APARENTE - L=50CM</t>
  </si>
  <si>
    <t>IC.05 - BANCO EM CONCRETO APARENTE COM BALANÇO DE 40CM</t>
  </si>
  <si>
    <t>IC.06 - BANCO EM CONCRETO APARENTE, TIPO PMSP</t>
  </si>
  <si>
    <t xml:space="preserve"> IV.07 - BANCO EM ALVENARIA APARENTE E CONCRETO</t>
  </si>
  <si>
    <t xml:space="preserve"> IV.08 - BANCO EM ALVENARIA REVESTIDA E CONCRETO</t>
  </si>
  <si>
    <t xml:space="preserve"> IV.09 - BANCO JARDINEIRA EM ALVENARIA DE TIJOLO APARENTE</t>
  </si>
  <si>
    <t>CARACOL - DEMARCAÇÃO DE PISO (RD-06)</t>
  </si>
  <si>
    <t>AMARELINHA DEMARCAÇÃO DE PISO (RD-05)</t>
  </si>
  <si>
    <t>XADREZ - DEMARCAÇÃO DE PISO (RD-04)</t>
  </si>
  <si>
    <t>2.1</t>
  </si>
  <si>
    <t>1.3.1</t>
  </si>
  <si>
    <t>1.3.2</t>
  </si>
  <si>
    <t>Estância Balneária – Princesa do Litoral Sul</t>
  </si>
  <si>
    <t>GOVERNO DO MUNICIPIO DE IGUAPE</t>
  </si>
  <si>
    <t>2.2</t>
  </si>
  <si>
    <t>SINAPI - Sistema Nacional de Pesquisa de Custos e Índices da Construção Civil</t>
  </si>
  <si>
    <t>Encargos sociais sobre a mão de obra:</t>
  </si>
  <si>
    <t>RELATÓRIO DE CUSTOS DE COMPOSIÇÕES - ENCARGOS SOCIAIS COM DESONERAÇÃO</t>
  </si>
  <si>
    <t>(COM DESONERAÇÃO)</t>
  </si>
  <si>
    <t>Mês de Referência:</t>
  </si>
  <si>
    <t>01/2025</t>
  </si>
  <si>
    <t>Data de emissão:</t>
  </si>
  <si>
    <t>11/02/2025</t>
  </si>
  <si>
    <t>SP</t>
  </si>
  <si>
    <t>Localidade</t>
  </si>
  <si>
    <t>Observação:</t>
  </si>
  <si>
    <t>%AS (porcentagem Atribuído São Paulo) corresponde a porcentagem do custo total da composição que foi obtida utilizando preços de insumos de São Paulo por indisponibilidade dos preços de insumos necessários à composição no estado em questão.</t>
  </si>
  <si>
    <t>Horista</t>
  </si>
  <si>
    <t>Mensalista</t>
  </si>
  <si>
    <t>Código da
Composição</t>
  </si>
  <si>
    <t>Unidade</t>
  </si>
  <si>
    <t>Custo (R$)</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</si>
  <si>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</si>
  <si>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</si>
  <si>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</si>
  <si>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</si>
  <si>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</si>
  <si>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</si>
  <si>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</si>
  <si>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</si>
  <si>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</si>
  <si>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</si>
  <si>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</si>
  <si>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</si>
  <si>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MÉDIA ÚMIDA),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</si>
  <si>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</si>
  <si>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</si>
  <si>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</si>
  <si>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</si>
  <si>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</si>
  <si>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</si>
  <si>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</si>
  <si>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</si>
  <si>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</si>
  <si>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</si>
  <si>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</si>
  <si>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</si>
  <si>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</si>
  <si>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</si>
  <si>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</si>
  <si>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</si>
  <si>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</si>
  <si>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</si>
  <si>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</si>
  <si>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</si>
  <si>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</si>
  <si>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</si>
  <si>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</si>
  <si>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</si>
  <si>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</si>
  <si>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</si>
  <si>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</si>
  <si>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</si>
  <si>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</si>
  <si>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</si>
  <si>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</si>
  <si>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</si>
  <si>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</si>
  <si>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</si>
  <si>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</si>
  <si>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</si>
  <si>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</si>
  <si>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</si>
  <si>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</si>
  <si>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</si>
  <si>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</si>
  <si>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</si>
  <si>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</si>
  <si>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</si>
  <si>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</si>
  <si>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</si>
  <si>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</si>
  <si>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</si>
  <si>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</si>
  <si>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</si>
  <si>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</si>
  <si>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</si>
  <si>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</si>
  <si>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</si>
  <si>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</si>
  <si>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</si>
  <si>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</si>
  <si>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</si>
  <si>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</si>
  <si>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</si>
  <si>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</si>
  <si>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</si>
  <si>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</si>
  <si>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</si>
  <si>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</si>
  <si>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</si>
  <si>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</si>
  <si>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</si>
  <si>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</si>
  <si>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</si>
  <si>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</si>
  <si>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</si>
  <si>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</si>
  <si>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</si>
  <si>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</si>
  <si>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</si>
  <si>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</si>
  <si>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</si>
  <si>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</si>
  <si>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</si>
  <si>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</si>
  <si>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</si>
  <si>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</si>
  <si>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</si>
  <si>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</si>
  <si>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</si>
  <si>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</si>
  <si>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</si>
  <si>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</si>
  <si>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</si>
  <si>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</si>
  <si>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</si>
  <si>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</si>
  <si>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</si>
  <si>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</si>
  <si>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</si>
  <si>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</si>
  <si>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</si>
  <si>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</si>
  <si>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</si>
  <si>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</si>
  <si>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</si>
  <si>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</si>
  <si>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</si>
  <si>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</si>
  <si>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</si>
  <si>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</si>
  <si>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</si>
  <si>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</si>
  <si>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</si>
  <si>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</si>
  <si>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</si>
  <si>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</si>
  <si>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</si>
  <si>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</si>
  <si>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</si>
  <si>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</si>
  <si>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</si>
  <si>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</si>
  <si>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</si>
  <si>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</si>
  <si>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</si>
  <si>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</si>
  <si>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</si>
  <si>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</si>
  <si>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</si>
  <si>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</si>
  <si>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</si>
  <si>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</si>
  <si>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</si>
  <si>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</si>
  <si>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</si>
  <si>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CANALETA DE CONCRETO POLIMÉRICO COM GRELHA, LARGURA DE 13 CM - FORNECIMENTO E INSTALAÇÃO. AF_08/2021</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</si>
  <si>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</si>
  <si>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</si>
  <si>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</si>
  <si>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</si>
  <si>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</si>
  <si>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</si>
  <si>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</si>
  <si>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</si>
  <si>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</si>
  <si>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</si>
  <si>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</si>
  <si>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</si>
  <si>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</si>
  <si>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</si>
  <si>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</si>
  <si>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</si>
  <si>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</si>
  <si>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</si>
  <si>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</si>
  <si>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</si>
  <si>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</si>
  <si>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</si>
  <si>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</si>
  <si>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</si>
  <si>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</si>
  <si>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</si>
  <si>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</si>
  <si>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</si>
  <si>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</si>
  <si>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</si>
  <si>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</si>
  <si>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</si>
  <si>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</si>
  <si>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</si>
  <si>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</si>
  <si>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</si>
  <si>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</si>
  <si>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</si>
  <si>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</si>
  <si>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</si>
  <si>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</si>
  <si>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</si>
  <si>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</si>
  <si>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</si>
  <si>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</si>
  <si>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</si>
  <si>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</si>
  <si>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</si>
  <si>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</si>
  <si>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</si>
  <si>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</si>
  <si>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</si>
  <si>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</si>
  <si>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</si>
  <si>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</si>
  <si>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</si>
  <si>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</si>
  <si>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</si>
  <si>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</si>
  <si>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</si>
  <si>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</si>
  <si>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</si>
  <si>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</si>
  <si>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</si>
  <si>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</si>
  <si>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</si>
  <si>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</si>
  <si>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</si>
  <si>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</si>
  <si>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</si>
  <si>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</si>
  <si>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</si>
  <si>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</si>
  <si>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</si>
  <si>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</si>
  <si>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</si>
  <si>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</si>
  <si>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</si>
  <si>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</si>
  <si>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</si>
  <si>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</si>
  <si>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</si>
  <si>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</si>
  <si>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</si>
  <si>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</si>
  <si>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</si>
  <si>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</si>
  <si>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</si>
  <si>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</si>
  <si>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</si>
  <si>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</si>
  <si>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</si>
  <si>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</si>
  <si>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</si>
  <si>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</si>
  <si>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</si>
  <si>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</si>
  <si>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</si>
  <si>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</si>
  <si>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</si>
  <si>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</si>
  <si>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</si>
  <si>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</si>
  <si>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</si>
  <si>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</si>
  <si>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</si>
  <si>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</si>
  <si>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</si>
  <si>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</si>
  <si>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</si>
  <si>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</si>
  <si>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</si>
  <si>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</si>
  <si>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</si>
  <si>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</si>
  <si>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</si>
  <si>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</si>
  <si>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</si>
  <si>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</si>
  <si>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</si>
  <si>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</si>
  <si>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</si>
  <si>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</si>
  <si>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</si>
  <si>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</si>
  <si>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</si>
  <si>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</si>
  <si>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</si>
  <si>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</si>
  <si>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</si>
  <si>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</si>
  <si>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</si>
  <si>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</si>
  <si>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</si>
  <si>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</si>
  <si>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</si>
  <si>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</si>
  <si>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</si>
  <si>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</si>
  <si>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</si>
  <si>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</si>
  <si>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</si>
  <si>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</si>
  <si>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</si>
  <si>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</si>
  <si>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</si>
  <si>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</si>
  <si>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</si>
  <si>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</si>
  <si>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</si>
  <si>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</si>
  <si>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</si>
  <si>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</si>
  <si>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</si>
  <si>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</si>
  <si>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</si>
  <si>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</si>
  <si>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</si>
  <si>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</si>
  <si>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</si>
  <si>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</si>
  <si>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</si>
  <si>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</si>
  <si>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</si>
  <si>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</si>
  <si>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</si>
  <si>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</si>
  <si>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</si>
  <si>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</si>
  <si>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</si>
  <si>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</si>
  <si>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</si>
  <si>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</si>
  <si>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</si>
  <si>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</si>
  <si>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</si>
  <si>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</si>
  <si>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</si>
  <si>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</si>
  <si>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</si>
  <si>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</si>
  <si>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</si>
  <si>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</si>
  <si>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</si>
  <si>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</si>
  <si>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</si>
  <si>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</si>
  <si>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</si>
  <si>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</si>
  <si>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</si>
  <si>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</si>
  <si>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</si>
  <si>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</si>
  <si>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</si>
  <si>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</si>
  <si>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</si>
  <si>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</si>
  <si>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</si>
  <si>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</si>
  <si>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</si>
  <si>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</si>
  <si>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</si>
  <si>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</si>
  <si>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</si>
  <si>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</si>
  <si>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</si>
  <si>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</si>
  <si>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</si>
  <si>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</si>
  <si>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</si>
  <si>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</si>
  <si>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</si>
  <si>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</si>
  <si>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</si>
  <si>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</si>
  <si>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</si>
  <si>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</si>
  <si>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</si>
  <si>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</si>
  <si>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</si>
  <si>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</si>
  <si>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</si>
  <si>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</si>
  <si>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</si>
  <si>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</si>
  <si>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</si>
  <si>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</si>
  <si>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</si>
  <si>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</si>
  <si>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</si>
  <si>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</si>
  <si>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</si>
  <si>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</si>
  <si>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</si>
  <si>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</si>
  <si>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</si>
  <si>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</si>
  <si>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</si>
  <si>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</si>
  <si>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</si>
  <si>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</si>
  <si>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</si>
  <si>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</si>
  <si>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</si>
  <si>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</si>
  <si>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</si>
  <si>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</si>
  <si>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</si>
  <si>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</si>
  <si>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</si>
  <si>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</si>
  <si>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</si>
  <si>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</si>
  <si>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</si>
  <si>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</si>
  <si>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</si>
  <si>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</si>
  <si>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</si>
  <si>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</si>
  <si>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</si>
  <si>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</si>
  <si>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</si>
  <si>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</si>
  <si>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</si>
  <si>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</si>
  <si>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</si>
  <si>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</si>
  <si>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</si>
  <si>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</si>
  <si>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</si>
  <si>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</si>
  <si>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</si>
  <si>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</si>
  <si>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</si>
  <si>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</si>
  <si>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</si>
  <si>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</si>
  <si>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</si>
  <si>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</si>
  <si>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</si>
  <si>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</si>
  <si>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</si>
  <si>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</si>
  <si>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</si>
  <si>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</si>
  <si>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</si>
  <si>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</si>
  <si>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</si>
  <si>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</si>
  <si>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</si>
  <si>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</si>
  <si>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</si>
  <si>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</si>
  <si>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</si>
  <si>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</si>
  <si>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</si>
  <si>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</si>
  <si>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</si>
  <si>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</si>
  <si>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</si>
  <si>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</si>
  <si>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</si>
  <si>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</si>
  <si>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</si>
  <si>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</si>
  <si>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</si>
  <si>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</si>
  <si>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</si>
  <si>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</si>
  <si>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</si>
  <si>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</si>
  <si>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</si>
  <si>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</si>
  <si>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</si>
  <si>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</si>
  <si>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</si>
  <si>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</si>
  <si>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</si>
  <si>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</si>
  <si>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</si>
  <si>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</si>
  <si>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</si>
  <si>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</si>
  <si>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</si>
  <si>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</si>
  <si>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</si>
  <si>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</si>
  <si>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</si>
  <si>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</si>
  <si>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</si>
  <si>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</si>
  <si>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</si>
  <si>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</si>
  <si>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</si>
  <si>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</si>
  <si>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</si>
  <si>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</si>
  <si>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</si>
  <si>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</si>
  <si>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</si>
  <si>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</si>
  <si>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</si>
  <si>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</si>
  <si>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</si>
  <si>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</si>
  <si>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</si>
  <si>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</si>
  <si>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</si>
  <si>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</si>
  <si>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</si>
  <si>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</si>
  <si>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</si>
  <si>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</si>
  <si>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</si>
  <si>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</si>
  <si>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</si>
  <si>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</si>
  <si>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</si>
  <si>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</si>
  <si>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</si>
  <si>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</si>
  <si>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</si>
  <si>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</si>
  <si>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</si>
  <si>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</si>
  <si>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</si>
  <si>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</si>
  <si>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</si>
  <si>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</si>
  <si>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</si>
  <si>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</si>
  <si>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</si>
  <si>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</si>
  <si>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</si>
  <si>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</si>
  <si>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</si>
  <si>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</si>
  <si>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</si>
  <si>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</si>
  <si>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</si>
  <si>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</si>
  <si>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</si>
  <si>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</si>
  <si>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</si>
  <si>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</si>
  <si>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</si>
  <si>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</si>
  <si>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</si>
  <si>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</si>
  <si>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</si>
  <si>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</si>
  <si>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</si>
  <si>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</si>
  <si>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</si>
  <si>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</si>
  <si>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</si>
  <si>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</si>
  <si>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</si>
  <si>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</si>
  <si>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</si>
  <si>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</si>
  <si>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</si>
  <si>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</si>
  <si>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</si>
  <si>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</si>
  <si>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</si>
  <si>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</si>
  <si>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</si>
  <si>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</si>
  <si>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</si>
  <si>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</si>
  <si>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</si>
  <si>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</si>
  <si>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</si>
  <si>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</si>
  <si>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</si>
  <si>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</si>
  <si>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</si>
  <si>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</si>
  <si>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</si>
  <si>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</si>
  <si>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</si>
  <si>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</si>
  <si>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</si>
  <si>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</si>
  <si>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</si>
  <si>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</si>
  <si>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</si>
  <si>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</si>
  <si>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</si>
  <si>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</si>
  <si>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</si>
  <si>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</si>
  <si>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</si>
  <si>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</si>
  <si>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</si>
  <si>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</si>
  <si>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</si>
  <si>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</si>
  <si>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</si>
  <si>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</si>
  <si>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</si>
  <si>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</si>
  <si>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</si>
  <si>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</si>
  <si>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</si>
  <si>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</si>
  <si>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</si>
  <si>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</si>
  <si>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</si>
  <si>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</si>
  <si>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</si>
  <si>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</si>
  <si>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</si>
  <si>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</si>
  <si>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</si>
  <si>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</si>
  <si>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</si>
  <si>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</si>
  <si>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</si>
  <si>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</si>
  <si>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</si>
  <si>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</si>
  <si>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</si>
  <si>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</si>
  <si>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</si>
  <si>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</si>
  <si>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</si>
  <si>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</si>
  <si>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</si>
  <si>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</si>
  <si>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</si>
  <si>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</si>
  <si>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</si>
  <si>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</si>
  <si>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</si>
  <si>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</si>
  <si>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</si>
  <si>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</si>
  <si>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</si>
  <si>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</si>
  <si>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</si>
  <si>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</si>
  <si>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</si>
  <si>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</si>
  <si>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</si>
  <si>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</si>
  <si>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</si>
  <si>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</si>
  <si>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</si>
  <si>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</si>
  <si>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</si>
  <si>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</si>
  <si>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</si>
  <si>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</si>
  <si>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</si>
  <si>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</si>
  <si>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</si>
  <si>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</si>
  <si>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</si>
  <si>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</si>
  <si>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</si>
  <si>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</si>
  <si>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</si>
  <si>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</si>
  <si>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</si>
  <si>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</si>
  <si>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</si>
  <si>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</si>
  <si>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</si>
  <si>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</si>
  <si>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</si>
  <si>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</si>
  <si>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</si>
  <si>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</si>
  <si>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</si>
  <si>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</si>
  <si>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</si>
  <si>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</si>
  <si>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</si>
  <si>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</si>
  <si>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</si>
  <si>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</si>
  <si>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</si>
  <si>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</si>
  <si>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</si>
  <si>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</si>
  <si>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</si>
  <si>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</si>
  <si>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</si>
  <si>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</si>
  <si>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</si>
  <si>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</si>
  <si>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</si>
  <si>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</si>
  <si>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</si>
  <si>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</si>
  <si>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</si>
  <si>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</si>
  <si>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</si>
  <si>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</si>
  <si>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</si>
  <si>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</si>
  <si>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</si>
  <si>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</si>
  <si>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JANELA DE ALUMÍNIO DE CORRER COM 2 FOLHAS PARA VIDROS E PERSIANA INTEGRADA, COM VIDROS, BATENTE, ACABAMENTO COM ACETATO OU BRILHANTE E FERRAGENS, EXCLUSIVE ALIZAR E CONTRAMARCO, FIXAÇÃO COM PARAFUSO. FORNECIMENTO E INSTALAÇÃO. AF_11/2024</t>
  </si>
  <si>
    <t>JANELA DE ALUMÍNIO DE CORRER COM 2 FOLHAS, COM VIDROS, BATENTE, BANDEIRA, ACABAMENTO COM ACETATO OU BRILHANTE E FERRAGENS, EXCLUSIVE ALIZAR E CONTRAMARCO, FIXAÇÃO COM PARAFUSO - FORNECIMENTO E INSTALAÇÃO. AF_11/2024</t>
  </si>
  <si>
    <t>JANELA DE ALUMÍNIO DE CORRER COM 4 FOLHAS COM VIDROS, BATENTE, BANDEIRA, ACABAMENTO COM ACETATO OU BRILHANTE E FERRAGENS, EXCLUSIVE ALIZAR E CONTRAMARCO, FIXAÇÃO COM PARAFUSO. FORNECIMENTO E INSTALAÇÃO. AF_11/2024</t>
  </si>
  <si>
    <t>JANELA DE ALUMÍNIO TIPO MAXIM-AR, COM VIDROS, BATENTE, BANDEIRA, ACABAMENTO COM ACETATO OU BRILHANTE E FERRAGENS, EXCLUSIVE ALIZAR E CONTRAMARCO, FIXAÇÃO COM PARAFUSO. FORNECIMENTO E INSTALAÇÃO. AF_11/2024</t>
  </si>
  <si>
    <t>JANELA DE AÇO DE CORRER COM 3 FOLHAS (2 VENEZIANAS E 1 PARA VIDRO), COM VIDRO, BATENTE, FERRAGENS E PINTURAS ANTICORROSIVA E DE ACABAMENTO, EXCLUSIVE ALIZAR E CONTRAMARCO, FIXAÇÃO COM ARGAMASSA. FORNECIMENTO E INSTALAÇÃO. AF_11/2024</t>
  </si>
  <si>
    <t>JANELA DE MADEIRA (CEDRINHO/ANGELIM OU EQUIV.) DE CORRER COM 4 FOLHAS (SENDO 2 VENEZ. PANTOGRÁFICAS), BATENTE, ALIZAR E FERRAGENS, EXCLUSIVE VIDROS, ACABAMENTO E CONTRAMARCO, FIXAÇÃO C/ PARAFUSO E ESPUMA - FORNECIMENTO E INSTALAÇÃO. AF_11/2024</t>
  </si>
  <si>
    <t>JANELA DE PVC BRANCO DE CORRER COM 2 FOLHAS PARA VIDRO E PERSIANA INTEGRADA, COM VIDROS, BATENTE E FERRAGENS, EXCLUSIVE ACABAMENTO, ALIZAR E CONTRAMARCO, FIXAÇÃO COM PARAFUSO - FORNECIMENTO E INSTALAÇÃO. AF_11/2024</t>
  </si>
  <si>
    <t>JANELA DE PVC BRANCO DE CORRER COM 3 FOLHAS (2 VENEZIANAS E 1 PARA VIDRO), COM VIDRO, BATENTE E FERRAGENS, EXCLUSIVE ACABAMENTO, ALIZAR E CONTRAMARCO, FIXAÇÃO COM PARAFUSO - FORNECIMENTO E INSTALAÇÃO. AF_11/2024</t>
  </si>
  <si>
    <t>JANELA DE PVC BRANCO TIPO MAXIM-AR, COM VIDRO, BATENTE E FERRAGENS, EXCLUSIVE ACABAMENTO, ALIZAR E CONTRAMARCO, FIXAÇÃO COM PARAFUSO - FORNECIMENTO E INSTALAÇÃO. AF_11/2024</t>
  </si>
  <si>
    <t>JANELA FIXA DE PVC BRANCO PARA VIDRO, COM VIDRO, BATENTE E FERRAGENS, EXCLUSIVE ACABAMENTO, ALIZAR E CONTRAMARCO, FIXAÇÃO COM PARAFUSO - FORNECIMENTO E INSTALAÇÃO. AF_11/2024</t>
  </si>
  <si>
    <t>BATENTE DE AÇO GALVANIZADO, COM PERFIL PRÉ-FABRICADO, FIXADO COM ARGAMASSA, COM SOLDA, GRAPAS E FUROS PARA FERRAGENS INCLUSOS. AF_12/2019</t>
  </si>
  <si>
    <t>ESTACA CIRCULAR ESCAVADA COM FLUIDO ESTABILIZANTE (ESTACÃO), DIÂMETRO DE 110CM (EXCLUSIVE MOBILIZAÇÃO E DESMOBILIZAÇÃO). AF_05/2020_PA</t>
  </si>
  <si>
    <t>ESTACA CIRCULAR ESCAVADA COM FLUIDO ESTABILIZANTE (ESTACÃO), DIÂMETRO DE 140CM (EXCLUSIVE MOBILIZAÇÃO E DESMOBILIZAÇÃO). AF_05/2020_PA</t>
  </si>
  <si>
    <t>ESTACA CIRCULAR ESCAVADA COM FLUIDO ESTABILIZANTE (ESTACÃO), DIÂMETRO DE 80CM (EXCLUSIVE MOBILIZAÇÃO E DESMOBILIZAÇÃO). AF_05/2020_PA</t>
  </si>
  <si>
    <t>ESTACA RETANGULAR ESCAVADA COM FLUIDO ESTABILIZANTE (BARRETE), 40 X 250CM (EXCLUSIVE MOBILIZAÇÃO E DESMOBILIZAÇÃO). AF_05/2020_PA</t>
  </si>
  <si>
    <t>ESTACA RETANGULAR ESCAVADA COM FLUIDO ESTABILIZANTE (BARRETE), 60 X 250CM (EXCLUSIVE MOBILIZAÇÃO E DESMOBILIZAÇÃO). AF_05/2020_PA</t>
  </si>
  <si>
    <t>ESTACA RETANGULAR ESCAVADA COM FLUIDO ESTABILIZANTE (BARRETE), 80 X 250CM (EXCLUSIVE MOBILIZAÇÃO E DESMOBILIZAÇÃO). AF_05/2020_PA</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</si>
  <si>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</si>
  <si>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</si>
  <si>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AF_05/2020_PA</t>
  </si>
  <si>
    <t>ESTACA STRAUSS, DIÂMETRO DE 38CM, COM ARMADURA DE ARRANQUE (EXCLUSIVE MOBILIZAÇÃO E DESMOBILIZAÇÃO). AF_05/2020</t>
  </si>
  <si>
    <t>ESTACA STRAUSS, DIÂMETRO DE 38CM, INTEIRAMENTE ARMADA (EXCLUSIVE MOBILIZAÇÃO E DESMOBILIZAÇÃO). AF_05/2020_PA</t>
  </si>
  <si>
    <t>ESTACA METÁLICA PARA FUNDAÇÃO, UTILIZANDO PERFIL LAMINADO HP310X125 (EXCLUSIVE MOBILIZAÇÃO E DESMOBILIZAÇÃO). AF_01/2020</t>
  </si>
  <si>
    <t>ESTACA RAIZ, DIÂMETRO DE 20 CM, PERFURADA EM ROCHA (EXCLUSIVE MOBILIZAÇÃO E DESMOBILIZAÇÃO). AF_03/2020_PA</t>
  </si>
  <si>
    <t>ESTACA RAIZ, DIÂMETRO DE 20 CM, SEM PRESENÇA DE ROCHA (EXCLUSIVE MOBILIZAÇÃO E DESMOBILIZAÇÃO). AF_03/2020_PA</t>
  </si>
  <si>
    <t>ESTACA RAIZ, DIÂMETRO DE 31 CM, PERFURADA EM ROCHA (EXCLUSIVE MOBILIZAÇÃO E DESMOBILIZAÇÃO). AF_03/2020_PA</t>
  </si>
  <si>
    <t>ESTACA RAIZ, DIÂMETRO DE 31 CM, SEM PRESENÇA DE ROCHA (EXCLUSIVE MOBILIZAÇÃO E DESMOBILIZAÇÃO). AF_03/2020_PA</t>
  </si>
  <si>
    <t>ESTACA RAIZ, DIÂMETRO DE 40 CM, PERFURADA EM ROCHA (EXCLUSIVE MOBILIZAÇÃO E DESMOBILIZAÇÃO). AF_03/2020_PA</t>
  </si>
  <si>
    <t>ESTACA RAIZ, DIÂMETRO DE 40 CM, SEM PRESENÇA DE ROCHA (EXCLUSIVE MOBILIZAÇÃO E DESMOBILIZAÇÃO). AF_03/2020_PA</t>
  </si>
  <si>
    <t>ESTACA RAIZ, DIÂMETRO DE 45 CM, PERFURADA EM ROCHA (EXCLUSIVE MOBILIZAÇÃO E DESMOBILIZAÇÃO). AF_03/2020_PA</t>
  </si>
  <si>
    <t>ESTACA RAIZ, DIÂMETRO DE 45 CM, SEM PRESENÇA DE ROCHA (EXCLUSIVE MOBILIZAÇÃO E DESMOBILIZAÇÃO). AF_03/2020_PA</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</si>
  <si>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</si>
  <si>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</si>
  <si>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</si>
  <si>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</si>
  <si>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</si>
  <si>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</si>
  <si>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</si>
  <si>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</si>
  <si>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</si>
  <si>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</si>
  <si>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50 CM DE DIÂMETRO E PROFUNDIDADE MAIOR QUE 10 M E MENOR OU IGUAL A 15 M. AF_06/2018</t>
  </si>
  <si>
    <t>CONTENÇÃO EM PAREDE DIAFRAGMA COM 30 CM DE ESPESSURA E PROFUNDIDADE MAIOR QUE 10 M E MENOR OU IGUAL A 15 M. AF_06/2018</t>
  </si>
  <si>
    <t>CONTENÇÃO EM PAREDE DIAFRAGMA COM 30 CM DE ESPESSURA E PROFUNDIDADE MAIOR QUE 15 M E MENOR OU IGUAL A 20 M. AF_06/2018</t>
  </si>
  <si>
    <t>CONTENÇÃO EM PAREDE DIAFRAGMA COM 30 CM DE ESPESSURA E PROFUNDIDADE MAIOR QUE 20 M E MENOR OU IGUAL A 25 M. AF_06/2018</t>
  </si>
  <si>
    <t>CONTENÇÃO EM PAREDE DIAFRAGMA COM 30 CM DE ESPESSURA E PROFUNDIDADE MENOR OU IGUAL A 10 M. AF_06/2018</t>
  </si>
  <si>
    <t>CONTENÇÃO EM PAREDE DIAFRAGMA COM 40 CM DE ESPESSURA E PROFUNDIDADE MAIOR QUE 10 M E MENOR OU IGUAL A 15 M. AF_06/2018</t>
  </si>
  <si>
    <t>CONTENÇÃO EM PAREDE DIAFRAGMA COM 40 CM DE ESPESSURA E PROFUNDIDADE MAIOR QUE 15 M E MENOR OU IGUAL A 20 M. AF_06/2018</t>
  </si>
  <si>
    <t>CONTENÇÃO EM PAREDE DIAFRAGMA COM 40 CM DE ESPESSURA E PROFUNDIDADE MAIOR QUE 20 M E MENOR OU IGUAL A 25 M. AF_06/2018</t>
  </si>
  <si>
    <t>CONTENÇÃO EM PAREDE DIAFRAGMA COM 40 CM DE ESPESSURA E PROFUNDIDADE MENOR OU IGUAL A 10 M. AF_06/2018</t>
  </si>
  <si>
    <t>CONTENÇÃO EM PAREDE DIAFRAGMA COM 50 CM DE ESPESSURA E PROFUNDIDADE MAIOR QUE 10 M E MENOR OU IGUAL A 15 M. AF_06/2018</t>
  </si>
  <si>
    <t>CONTENÇÃO EM PAREDE DIAFRAGMA COM 50 CM DE ESPESSURA E PROFUNDIDADE MAIOR QUE 15 M E MENOR OU IGUAL A 20 M. AF_06/2018</t>
  </si>
  <si>
    <t>CONTENÇÃO EM PAREDE DIAFRAGMA COM 50 CM DE ESPESSURA E PROFUNDIDADE MAIOR QUE 20 M E MENOR OU IGUAL A 25 M. AF_06/2018</t>
  </si>
  <si>
    <t>CONTENÇÃO EM PAREDE DIAFRAGMA COM 50 CM DE ESPESSURA E PROFUNDIDADE MENOR OU IGUAL A 10 M. AF_06/2018</t>
  </si>
  <si>
    <t>CONTENÇÃO EM PAREDE DIAFRAGMA COM 60 CM DE ESPESSURA E PROFUNDIDADE MAIOR QUE 10 M E MENOR OU IGUAL A 15 M. AF_06/2018</t>
  </si>
  <si>
    <t>CONTENÇÃO EM PAREDE DIAFRAGMA COM 60 CM DE ESPESSURA E PROFUNDIDADE MAIOR QUE 15 M E MENOR OU IGUAL A 20 M AF_06/2018</t>
  </si>
  <si>
    <t>CONTENÇÃO EM PAREDE DIAFRAGMA COM 60 CM DE ESPESSURA E PROFUNDIDADE MAIOR QUE 20 M E MENOR OU IGUAL A 25 M. AF_06/2018</t>
  </si>
  <si>
    <t>CONTENÇÃO EM PAREDE DIAFRAGMA COM 60 CM DE ESPESSURA E PROFUNDIDADE MENOR OU IGUAL A 10 M. AF_06/2018</t>
  </si>
  <si>
    <t>CONTENÇÃO EM PAREDE DIAFRAGMA COM 80 CM DE ESPESSURA E PROFUNDIDADE MAIOR QUE 10 M E MENOR OU IGUAL A 15 M. AF_06/2018</t>
  </si>
  <si>
    <t>CONTENÇÃO EM PAREDE DIAFRAGMA COM 80 CM DE ESPESSURA E PROFUNDIDADE MAIOR QUE 15 M E MENOR OU IGUAL A 20 M. AF_06/2018</t>
  </si>
  <si>
    <t>CONTENÇÃO EM PAREDE DIAFRAGMA COM 80 CM DE ESPESSURA E PROFUNDIDADE MAIOR QUE 20 M E MENOR OU IGUAL A 25 M. AF_06/2018</t>
  </si>
  <si>
    <t>CONTENÇÃO EM PAREDE DIAFRAGMA COM 80 CM DE ESPESSURA E PROFUNDIDADE MENOR OU IGUAL A 10 M. AF_06/2018</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</si>
  <si>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</si>
  <si>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</si>
  <si>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</si>
  <si>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</si>
  <si>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</si>
  <si>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</si>
  <si>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</si>
  <si>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</si>
  <si>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AF_11/2024_PA</t>
  </si>
  <si>
    <t>MURO DE ARRIMO COM BLOCOS DE CONCRETO ESTRUTURAL E PILARES INTERMEDIÁRIOS, COM ALTURA MAIOR QUE 2,8 M E MENOR OU IGUAL A 4,0 M (EXCETO FUNDAÇÃO). AF_11/2024_PA</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</si>
  <si>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</si>
  <si>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</si>
  <si>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</si>
  <si>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</si>
  <si>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</si>
  <si>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</si>
  <si>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</si>
  <si>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</si>
  <si>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</si>
  <si>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</si>
  <si>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</si>
  <si>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</si>
  <si>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</si>
  <si>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</si>
  <si>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</si>
  <si>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</si>
  <si>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</si>
  <si>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</si>
  <si>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</si>
  <si>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</si>
  <si>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</si>
  <si>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</si>
  <si>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</si>
  <si>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</si>
  <si>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</si>
  <si>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</si>
  <si>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</si>
  <si>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</si>
  <si>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</si>
  <si>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</si>
  <si>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</si>
  <si>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</si>
  <si>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</si>
  <si>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</si>
  <si>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</si>
  <si>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</si>
  <si>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</si>
  <si>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</si>
  <si>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</si>
  <si>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</si>
  <si>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</si>
  <si>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</si>
  <si>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</si>
  <si>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</si>
  <si>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</si>
  <si>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</si>
  <si>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</si>
  <si>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</si>
  <si>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</si>
  <si>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</si>
  <si>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</si>
  <si>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</si>
  <si>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</si>
  <si>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EM FIBRA MINERAL, PARA AMBIENTES COMERCIAIS, INCLUSIVE ESTRUTURA DE FIXAÇÃO. AF_08/2023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</si>
  <si>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</si>
  <si>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</si>
  <si>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</si>
  <si>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</si>
  <si>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</si>
  <si>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</si>
  <si>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</si>
  <si>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</si>
  <si>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</si>
  <si>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</si>
  <si>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</si>
  <si>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</si>
  <si>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</si>
  <si>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</si>
  <si>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</si>
  <si>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</si>
  <si>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</si>
  <si>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</si>
  <si>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</si>
  <si>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</si>
  <si>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</si>
  <si>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</si>
  <si>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</si>
  <si>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</si>
  <si>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</si>
  <si>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</si>
  <si>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</si>
  <si>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</si>
  <si>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</si>
  <si>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</si>
  <si>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</si>
  <si>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</si>
  <si>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</si>
  <si>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</si>
  <si>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</si>
  <si>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</si>
  <si>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</si>
  <si>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</si>
  <si>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</si>
  <si>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</si>
  <si>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</si>
  <si>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</si>
  <si>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</si>
  <si>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</si>
  <si>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</si>
  <si>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</si>
  <si>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</si>
  <si>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</si>
  <si>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</si>
  <si>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</si>
  <si>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</si>
  <si>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</si>
  <si>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</si>
  <si>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</si>
  <si>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</si>
  <si>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</si>
  <si>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</si>
  <si>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</si>
  <si>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</si>
  <si>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</si>
  <si>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</si>
  <si>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</si>
  <si>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</si>
  <si>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</si>
  <si>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</si>
  <si>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</si>
  <si>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</si>
  <si>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</si>
  <si>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</si>
  <si>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</si>
  <si>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</si>
  <si>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</si>
  <si>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</si>
  <si>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</si>
  <si>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</si>
  <si>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</si>
  <si>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</si>
  <si>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</si>
  <si>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</si>
  <si>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</si>
  <si>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</si>
  <si>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</si>
  <si>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</si>
  <si>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</si>
  <si>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</si>
  <si>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</si>
  <si>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</si>
  <si>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</si>
  <si>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</si>
  <si>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</si>
  <si>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</si>
  <si>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</si>
  <si>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</si>
  <si>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</si>
  <si>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</si>
  <si>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</si>
  <si>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AF_03/2023_PA</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</si>
  <si>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</si>
  <si>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</si>
  <si>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</si>
  <si>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</si>
  <si>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</si>
  <si>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</si>
  <si>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</si>
  <si>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</si>
  <si>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</si>
  <si>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</si>
  <si>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</si>
  <si>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</si>
  <si>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</si>
  <si>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</si>
  <si>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</si>
  <si>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</si>
  <si>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</si>
  <si>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</si>
  <si>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</si>
  <si>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</si>
  <si>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</si>
  <si>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</si>
  <si>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</si>
  <si>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</si>
  <si>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</si>
  <si>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</si>
  <si>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</si>
  <si>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</si>
  <si>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AF_10/2022_PA</t>
  </si>
  <si>
    <t>ELETRODUTO RIGIDO, EM ACO ZINCADO OU GALVANIZADO, TIPO PESADO, DN=1 1/4", APARENTE- FORNECIMENTO E INSTALAÇÃO. AF_10/2022_PA</t>
  </si>
  <si>
    <t>ELETRODUTO RIGIDO, EM ACO ZINCADO OU GALVANIZADO, TIPO PESADO, DN=1", APARENTE - FORNECIMENTO E INSTALAÇÃO. AF_10/2022_PA</t>
  </si>
  <si>
    <t>ELETRODUTO RIGIDO, EM ACO ZINCADO OU GALVANIZADO, TIPO PESADO, DN=3/4", APARENTE - FORNECIMENTO E INSTALAÇÃO. AF_10/2022_PA</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</si>
  <si>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</si>
  <si>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</si>
  <si>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</si>
  <si>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</si>
  <si>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</si>
  <si>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</si>
  <si>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</si>
  <si>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</si>
  <si>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</si>
  <si>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</si>
  <si>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</si>
  <si>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</si>
  <si>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</si>
  <si>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</si>
  <si>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</si>
  <si>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</si>
  <si>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</si>
  <si>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</si>
  <si>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</si>
  <si>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</si>
  <si>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</si>
  <si>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</si>
  <si>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</si>
  <si>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</si>
  <si>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</si>
  <si>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</si>
  <si>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</si>
  <si>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</si>
  <si>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</si>
  <si>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</si>
  <si>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</si>
  <si>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</si>
  <si>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</si>
  <si>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</si>
  <si>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</si>
  <si>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</si>
  <si>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</si>
  <si>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</si>
  <si>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</si>
  <si>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</si>
  <si>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</si>
  <si>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</si>
  <si>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</si>
  <si>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</si>
  <si>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</si>
  <si>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</si>
  <si>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</si>
  <si>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</si>
  <si>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</si>
  <si>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</si>
  <si>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</si>
  <si>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</si>
  <si>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</si>
  <si>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</si>
  <si>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</si>
  <si>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</si>
  <si>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</si>
  <si>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</si>
  <si>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</si>
  <si>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</si>
  <si>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</si>
  <si>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</si>
  <si>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</si>
  <si>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</si>
  <si>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</si>
  <si>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</si>
  <si>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</si>
  <si>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</si>
  <si>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</si>
  <si>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</si>
  <si>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</si>
  <si>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</si>
  <si>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</si>
  <si>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</si>
  <si>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</si>
  <si>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</si>
  <si>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</si>
  <si>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</si>
  <si>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</si>
  <si>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</si>
  <si>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</si>
  <si>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</si>
  <si>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</si>
  <si>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</si>
  <si>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</si>
  <si>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</si>
  <si>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</si>
  <si>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</si>
  <si>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</si>
  <si>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</si>
  <si>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</si>
  <si>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</si>
  <si>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</si>
  <si>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</si>
  <si>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</si>
  <si>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</si>
  <si>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</si>
  <si>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</si>
  <si>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</si>
  <si>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</si>
  <si>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</si>
  <si>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</si>
  <si>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</si>
  <si>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</si>
  <si>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</si>
  <si>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</si>
  <si>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</si>
  <si>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</si>
  <si>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</si>
  <si>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</si>
  <si>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</si>
  <si>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</si>
  <si>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</si>
  <si>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</si>
  <si>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</si>
  <si>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</si>
  <si>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</si>
  <si>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</si>
  <si>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</si>
  <si>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</si>
  <si>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</si>
  <si>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</si>
  <si>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</si>
  <si>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</si>
  <si>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</si>
  <si>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</si>
  <si>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</si>
  <si>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</si>
  <si>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</si>
  <si>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</si>
  <si>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</si>
  <si>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</si>
  <si>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</si>
  <si>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</si>
  <si>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</si>
  <si>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</si>
  <si>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</si>
  <si>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</si>
  <si>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</si>
  <si>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</si>
  <si>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</si>
  <si>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</si>
  <si>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</si>
  <si>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</si>
  <si>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</si>
  <si>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</si>
  <si>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</si>
  <si>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</si>
  <si>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</si>
  <si>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</si>
  <si>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</si>
  <si>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</si>
  <si>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</si>
  <si>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</si>
  <si>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</si>
  <si>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</si>
  <si>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</si>
  <si>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</si>
  <si>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</si>
  <si>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</si>
  <si>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</si>
  <si>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</si>
  <si>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</si>
  <si>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</si>
  <si>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</si>
  <si>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</si>
  <si>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</si>
  <si>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</si>
  <si>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</si>
  <si>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</si>
  <si>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</si>
  <si>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</si>
  <si>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</si>
  <si>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</si>
  <si>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</si>
  <si>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</si>
  <si>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</si>
  <si>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</si>
  <si>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</si>
  <si>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</si>
  <si>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</si>
  <si>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</si>
  <si>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</si>
  <si>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</si>
  <si>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</si>
  <si>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</si>
  <si>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</si>
  <si>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</si>
  <si>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</si>
  <si>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</si>
  <si>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</si>
  <si>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</si>
  <si>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</si>
  <si>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</si>
  <si>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</si>
  <si>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</si>
  <si>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</si>
  <si>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</si>
  <si>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</si>
  <si>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</si>
  <si>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</si>
  <si>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</si>
  <si>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</si>
  <si>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</si>
  <si>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</si>
  <si>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</si>
  <si>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</si>
  <si>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</si>
  <si>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</si>
  <si>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</si>
  <si>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</si>
  <si>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</si>
  <si>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</si>
  <si>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</si>
  <si>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</si>
  <si>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</si>
  <si>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BIAPOIADA, ENCHIMENTO EM CERÂMICA, VIGOTA PROTENDIDA, ALTURA TOTAL DA LAJE (ENCHIMENTO+CAPA) = (12+4). AF_11/2020_PA</t>
  </si>
  <si>
    <t>LAJE PRÉ-MOLDADA UNIDIRECIONAL, BIAPOIADA, ENCHIMENTO EM CERÂMICA, VIGOTA PROTENDIDA, ALTURA TOTAL DA LAJE (ENCHIMENTO+CAPA) = (16+4). AF_11/2020_PA</t>
  </si>
  <si>
    <t>LAJE PRÉ-MOLDADA UNIDIRECIONAL, BIAPOIADA, ENCHIMENTO EM CERÂMICA, VIGOTA PROTENDIDA, ALTURA TOTAL DA LAJE (ENCHIMENTO+CAPA) = (20+5). AF_11/2020_PA</t>
  </si>
  <si>
    <t>LAJE PRÉ-MOLDADA UNIDIRECIONAL, BIAPOIADA, ENCHIMENTO EM CERÂMICA, VIGOTA PROTENDIDA, ALTURA TOTAL DA LAJE (ENCHIMENTO+CAPA) = (8+4). AF_11/2020_PA</t>
  </si>
  <si>
    <t>LAJE PRÉ-MOLDADA UNIDIRECIONAL, BIAPOIADA, ENCHIMENTO EM CERÂMICA, VIGOTA TRELIÇADA, ALTURA TOTAL DA LAJE (ENCHIMENTO+CAPA) = (12+4). AF_11/2020_PA</t>
  </si>
  <si>
    <t>LAJE PRÉ-MOLDADA UNIDIRECIONAL, BIAPOIADA, ENCHIMENTO EM CERÂMICA, VIGOTA TRELIÇADA, ALTURA TOTAL DA LAJE (ENCHIMENTO+CAPA) = (16+4). AF_11/2020_PA</t>
  </si>
  <si>
    <t>LAJE PRÉ-MOLDADA UNIDIRECIONAL, BIAPOIADA, ENCHIMENTO EM CERÂMICA, VIGOTA TRELIÇADA, ALTURA TOTAL DA LAJE (ENCHIMENTO+CAPA) = (20+5). AF_11/2020_PA</t>
  </si>
  <si>
    <t>LAJE PRÉ-MOLDADA UNIDIRECIONAL, BIAPOIADA, ENCHIMENTO EM CERÂMICA, VIGOTA TRELIÇADA, ALTURA TOTAL DA LAJE (ENCHIMENTO+CAPA) = (8+4). AF_11/2020_PA</t>
  </si>
  <si>
    <t>LAJE PRÉ-MOLDADA UNIDIRECIONAL, BIAPOIADA, ENCHIMENTO EM EPS, VIGOTA PROTENDIDA, ALTURA TOTAL DA LAJE (ENCHIMENTO+CAPA) = (12+4). AF_11/2020_PA</t>
  </si>
  <si>
    <t>LAJE PRÉ-MOLDADA UNIDIRECIONAL, BIAPOIADA, ENCHIMENTO EM EPS, VIGOTA PROTENDIDA, ALTURA TOTAL DA LAJE (ENCHIMENTO+CAPA) = (16+4). AF_11/2020_PA</t>
  </si>
  <si>
    <t>LAJE PRÉ-MOLDADA UNIDIRECIONAL, BIAPOIADA, ENCHIMENTO EM EPS, VIGOTA PROTENDIDA, ALTURA TOTAL DA LAJE (ENCHIMENTO+CAPA) = (20+5). AF_11/2020_PA</t>
  </si>
  <si>
    <t>LAJE PRÉ-MOLDADA UNIDIRECIONAL, BIAPOIADA, ENCHIMENTO EM EPS, VIGOTA PROTENDIDA, ALTURA TOTAL DA LAJE (ENCHIMENTO+CAPA) = (8+4). AF_11/2020_PA</t>
  </si>
  <si>
    <t>LAJE PRÉ-MOLDADA UNIDIRECIONAL, BIAPOIADA, ENCHIMENTO EM EPS, VIGOTA TRELIÇADA, ALTURA TOTAL DA LAJE (ENCHIMENTO+CAPA) = (12+4). AF_11/2020_PA</t>
  </si>
  <si>
    <t>LAJE PRÉ-MOLDADA UNIDIRECIONAL, BIAPOIADA, ENCHIMENTO EM EPS, VIGOTA TRELIÇADA, ALTURA TOTAL DA LAJE (ENCHIMENTO+CAPA) = (16+4). AF_11/2020_PA</t>
  </si>
  <si>
    <t>LAJE PRÉ-MOLDADA UNIDIRECIONAL, BIAPOIADA, ENCHIMENTO EM EPS, VIGOTA TRELIÇADA, ALTURA TOTAL DA LAJE (ENCHIMENTO+CAPA) = (20+5). AF_11/2020_PA</t>
  </si>
  <si>
    <t>LAJE PRÉ-MOLDADA UNIDIRECIONAL, BIAPOIADA, ENCHIMENTO EM EPS, VIGOTA TRELIÇADA, ALTURA TOTAL DA LAJE (ENCHIMENTO+CAPA) = (8+4). AF_11/2020_PA</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</si>
  <si>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</si>
  <si>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</si>
  <si>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</si>
  <si>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</si>
  <si>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</si>
  <si>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</si>
  <si>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</si>
  <si>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</si>
  <si>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</si>
  <si>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</si>
  <si>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</si>
  <si>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</si>
  <si>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</si>
  <si>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</si>
  <si>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</si>
  <si>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</si>
  <si>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</si>
  <si>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</si>
  <si>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</si>
  <si>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AF_08/2020</t>
  </si>
  <si>
    <t>BRAÇO PARA ILUMINAÇÃO PÚBLICA, EM TUBO DE AÇO GALVANIZADO, COMPRIMENTO DE 1,20 M, PARA FIXAÇÃO EM POSTE METÁLICO - FORNECIMENTO E INSTALAÇÃO. AF_08/2020</t>
  </si>
  <si>
    <t>BRAÇO PARA ILUMINAÇÃO PÚBLICA, EM TUBO DE AÇO GALVANIZADO, COMPRIMENTO DE 3,50 M, PARA FIXAÇÃO EM POSTE DE CONCRETO - FORNECIMENTO E INSTALAÇÃO. AF_08/2020</t>
  </si>
  <si>
    <t>BRAÇO PARA ILUMINAÇÃO PÚBLICA, EM TUBO DE AÇO GALVANIZADO, COMPRIMENTO DE 3,50 M, PARA FIXAÇÃO EM POSTE METÁLICO - FORNECIMENTO E INSTALAÇÃO. AF_08/2020</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</si>
  <si>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</si>
  <si>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</si>
  <si>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</si>
  <si>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</si>
  <si>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</si>
  <si>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</si>
  <si>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</si>
  <si>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</si>
  <si>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</si>
  <si>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</si>
  <si>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</si>
  <si>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</si>
  <si>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</si>
  <si>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</si>
  <si>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</si>
  <si>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</si>
  <si>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</si>
  <si>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</si>
  <si>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</si>
  <si>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</si>
  <si>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</si>
  <si>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</si>
  <si>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</si>
  <si>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</si>
  <si>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</si>
  <si>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</si>
  <si>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</si>
  <si>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</si>
  <si>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</si>
  <si>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</si>
  <si>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</si>
  <si>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</si>
  <si>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</si>
  <si>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</si>
  <si>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</si>
  <si>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</si>
  <si>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</si>
  <si>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</si>
  <si>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</si>
  <si>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</si>
  <si>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</si>
  <si>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</si>
  <si>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</si>
  <si>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</si>
  <si>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</si>
  <si>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</si>
  <si>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</si>
  <si>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</si>
  <si>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</si>
  <si>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</si>
  <si>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</si>
  <si>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</si>
  <si>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</si>
  <si>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</si>
  <si>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</si>
  <si>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</si>
  <si>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</si>
  <si>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</si>
  <si>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</si>
  <si>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</si>
  <si>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</si>
  <si>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</si>
  <si>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</si>
  <si>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</si>
  <si>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</si>
  <si>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</si>
  <si>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</si>
  <si>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</si>
  <si>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</si>
  <si>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</si>
  <si>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</si>
  <si>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</si>
  <si>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</si>
  <si>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</si>
  <si>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</si>
  <si>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</si>
  <si>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</si>
  <si>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</si>
  <si>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</si>
  <si>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</si>
  <si>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</si>
  <si>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</si>
  <si>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</si>
  <si>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</si>
  <si>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</si>
  <si>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</si>
  <si>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</si>
  <si>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</si>
  <si>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</si>
  <si>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</si>
  <si>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</si>
  <si>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</si>
  <si>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</si>
  <si>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</si>
  <si>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</si>
  <si>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</si>
  <si>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</si>
  <si>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</si>
  <si>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</si>
  <si>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</si>
  <si>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</si>
  <si>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</si>
  <si>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</si>
  <si>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</si>
  <si>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</si>
  <si>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</si>
  <si>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</si>
  <si>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</si>
  <si>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</si>
  <si>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</si>
  <si>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</si>
  <si>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</si>
  <si>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</si>
  <si>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</si>
  <si>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</si>
  <si>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</si>
  <si>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</si>
  <si>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</si>
  <si>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</si>
  <si>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</si>
  <si>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</si>
  <si>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</si>
  <si>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</si>
  <si>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</si>
  <si>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</si>
  <si>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</si>
  <si>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</si>
  <si>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</si>
  <si>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</si>
  <si>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</si>
  <si>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</si>
  <si>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</si>
  <si>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</si>
  <si>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</si>
  <si>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</si>
  <si>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</si>
  <si>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</si>
  <si>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</si>
  <si>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</si>
  <si>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</si>
  <si>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</si>
  <si>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</si>
  <si>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</si>
  <si>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</si>
  <si>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</si>
  <si>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</si>
  <si>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</si>
  <si>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</si>
  <si>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</si>
  <si>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</si>
  <si>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</si>
  <si>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</si>
  <si>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</si>
  <si>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</si>
  <si>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</si>
  <si>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</si>
  <si>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</si>
  <si>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</si>
  <si>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</si>
  <si>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</si>
  <si>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</si>
  <si>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</si>
  <si>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</si>
  <si>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</si>
  <si>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</si>
  <si>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</si>
  <si>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</si>
  <si>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</si>
  <si>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</si>
  <si>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</si>
  <si>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</si>
  <si>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</si>
  <si>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</si>
  <si>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</si>
  <si>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</si>
  <si>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</si>
  <si>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</si>
  <si>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</si>
  <si>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</si>
  <si>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</si>
  <si>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</si>
  <si>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</si>
  <si>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</si>
  <si>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</si>
  <si>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</si>
  <si>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</si>
  <si>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</si>
  <si>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</si>
  <si>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</si>
  <si>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</si>
  <si>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</si>
  <si>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</si>
  <si>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</si>
  <si>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</si>
  <si>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</si>
  <si>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</si>
  <si>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</si>
  <si>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</si>
  <si>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</si>
  <si>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</si>
  <si>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</si>
  <si>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</si>
  <si>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</si>
  <si>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</si>
  <si>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</si>
  <si>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</si>
  <si>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</si>
  <si>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</si>
  <si>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</si>
  <si>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</si>
  <si>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</si>
  <si>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</si>
  <si>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</si>
  <si>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</si>
  <si>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</si>
  <si>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</si>
  <si>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</si>
  <si>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</si>
  <si>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</si>
  <si>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</si>
  <si>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</si>
  <si>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</si>
  <si>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</si>
  <si>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</si>
  <si>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</si>
  <si>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</si>
  <si>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</si>
  <si>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</si>
  <si>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</si>
  <si>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</si>
  <si>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</si>
  <si>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</si>
  <si>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</si>
  <si>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</si>
  <si>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</si>
  <si>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</si>
  <si>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</si>
  <si>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</si>
  <si>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</si>
  <si>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</si>
  <si>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</si>
  <si>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</si>
  <si>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</si>
  <si>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</si>
  <si>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</si>
  <si>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</si>
  <si>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</si>
  <si>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</si>
  <si>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</si>
  <si>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</si>
  <si>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</si>
  <si>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</si>
  <si>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</si>
  <si>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</si>
  <si>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</si>
  <si>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</si>
  <si>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</si>
  <si>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</si>
  <si>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</si>
  <si>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</si>
  <si>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</si>
  <si>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</si>
  <si>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</si>
  <si>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</si>
  <si>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</si>
  <si>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</si>
  <si>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</si>
  <si>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</si>
  <si>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</si>
  <si>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</si>
  <si>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</si>
  <si>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</si>
  <si>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</si>
  <si>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</si>
  <si>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</si>
  <si>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</si>
  <si>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</si>
  <si>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</si>
  <si>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</si>
  <si>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</si>
  <si>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</si>
  <si>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</si>
  <si>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</si>
  <si>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</si>
  <si>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</si>
  <si>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</si>
  <si>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</si>
  <si>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</si>
  <si>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</si>
  <si>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</si>
  <si>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</si>
  <si>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</si>
  <si>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</si>
  <si>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</si>
  <si>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</si>
  <si>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</si>
  <si>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</si>
  <si>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</si>
  <si>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</si>
  <si>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</si>
  <si>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</si>
  <si>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</si>
  <si>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</si>
  <si>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</si>
  <si>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</si>
  <si>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</si>
  <si>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</si>
  <si>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</si>
  <si>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</si>
  <si>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</si>
  <si>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</si>
  <si>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</si>
  <si>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</si>
  <si>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</si>
  <si>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</si>
  <si>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</si>
  <si>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</si>
  <si>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</si>
  <si>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</si>
  <si>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</si>
  <si>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</si>
  <si>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</si>
  <si>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</si>
  <si>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</si>
  <si>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</si>
  <si>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</si>
  <si>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</si>
  <si>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</si>
  <si>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</si>
  <si>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</si>
  <si>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</si>
  <si>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</si>
  <si>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</si>
  <si>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</si>
  <si>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</si>
  <si>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</si>
  <si>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</si>
  <si>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</si>
  <si>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</si>
  <si>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</si>
  <si>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</si>
  <si>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</si>
  <si>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</si>
  <si>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</si>
  <si>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</si>
  <si>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</si>
  <si>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</si>
  <si>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</si>
  <si>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</si>
  <si>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</si>
  <si>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</si>
  <si>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</si>
  <si>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</si>
  <si>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</si>
  <si>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</si>
  <si>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</si>
  <si>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</si>
  <si>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</si>
  <si>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</si>
  <si>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</si>
  <si>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</si>
  <si>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</si>
  <si>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</si>
  <si>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</si>
  <si>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</si>
  <si>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</si>
  <si>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</si>
  <si>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</si>
  <si>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</si>
  <si>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</si>
  <si>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</si>
  <si>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</si>
  <si>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</si>
  <si>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</si>
  <si>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</si>
  <si>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</si>
  <si>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</si>
  <si>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</si>
  <si>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</si>
  <si>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</si>
  <si>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</si>
  <si>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</si>
  <si>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</si>
  <si>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</si>
  <si>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</si>
  <si>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</si>
  <si>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</si>
  <si>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</si>
  <si>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</si>
  <si>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</si>
  <si>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</si>
  <si>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</si>
  <si>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</si>
  <si>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</si>
  <si>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</si>
  <si>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</si>
  <si>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</si>
  <si>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</si>
  <si>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</si>
  <si>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</si>
  <si>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</si>
  <si>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</si>
  <si>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</si>
  <si>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</si>
  <si>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</si>
  <si>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</si>
  <si>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</si>
  <si>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</si>
  <si>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</si>
  <si>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</si>
  <si>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</si>
  <si>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</si>
  <si>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</si>
  <si>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</si>
  <si>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</si>
  <si>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</si>
  <si>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</si>
  <si>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</si>
  <si>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</si>
  <si>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</si>
  <si>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</si>
  <si>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</si>
  <si>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</si>
  <si>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</si>
  <si>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</si>
  <si>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</si>
  <si>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</si>
  <si>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</si>
  <si>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</si>
  <si>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</si>
  <si>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</si>
  <si>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</si>
  <si>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</si>
  <si>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</si>
  <si>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</si>
  <si>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</si>
  <si>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</si>
  <si>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</si>
  <si>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</si>
  <si>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</si>
  <si>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</si>
  <si>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</si>
  <si>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</si>
  <si>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</si>
  <si>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</si>
  <si>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</si>
  <si>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</si>
  <si>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</si>
  <si>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</si>
  <si>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</si>
  <si>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</si>
  <si>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</si>
  <si>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</si>
  <si>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</si>
  <si>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</si>
  <si>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</si>
  <si>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</si>
  <si>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</si>
  <si>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</si>
  <si>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</si>
  <si>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</si>
  <si>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</si>
  <si>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</si>
  <si>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</si>
  <si>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</si>
  <si>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</si>
  <si>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</si>
  <si>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</si>
  <si>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</si>
  <si>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</si>
  <si>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</si>
  <si>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</si>
  <si>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</si>
  <si>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</si>
  <si>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</si>
  <si>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</si>
  <si>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</si>
  <si>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</si>
  <si>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</si>
  <si>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</si>
  <si>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</si>
  <si>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</si>
  <si>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</si>
  <si>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</si>
  <si>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</si>
  <si>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</si>
  <si>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</si>
  <si>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</si>
  <si>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</si>
  <si>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</si>
  <si>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</si>
  <si>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</si>
  <si>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</si>
  <si>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</si>
  <si>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</si>
  <si>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</si>
  <si>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</si>
  <si>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</si>
  <si>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</si>
  <si>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</si>
  <si>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</si>
  <si>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</si>
  <si>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</si>
  <si>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</si>
  <si>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</si>
  <si>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</si>
  <si>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</si>
  <si>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</si>
  <si>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</si>
  <si>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</si>
  <si>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</si>
  <si>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</si>
  <si>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</si>
  <si>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</si>
  <si>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</si>
  <si>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</si>
  <si>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</si>
  <si>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</si>
  <si>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</si>
  <si>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</si>
  <si>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</si>
  <si>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</si>
  <si>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</si>
  <si>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</si>
  <si>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</si>
  <si>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</si>
  <si>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</si>
  <si>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</si>
  <si>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</si>
  <si>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</si>
  <si>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</si>
  <si>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</si>
  <si>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</si>
  <si>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</si>
  <si>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</si>
  <si>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</si>
  <si>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</si>
  <si>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</si>
  <si>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</si>
  <si>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</si>
  <si>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</si>
  <si>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</si>
  <si>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</si>
  <si>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</si>
  <si>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</si>
  <si>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</si>
  <si>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</si>
  <si>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</si>
  <si>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</si>
  <si>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</si>
  <si>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</si>
  <si>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</si>
  <si>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</si>
  <si>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</si>
  <si>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</si>
  <si>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</si>
  <si>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</si>
  <si>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</si>
  <si>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</si>
  <si>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</si>
  <si>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</si>
  <si>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</si>
  <si>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</si>
  <si>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</si>
  <si>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</si>
  <si>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</si>
  <si>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</si>
  <si>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</si>
  <si>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</si>
  <si>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</si>
  <si>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</si>
  <si>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</si>
  <si>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</si>
  <si>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</si>
  <si>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</si>
  <si>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</si>
  <si>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</si>
  <si>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</si>
  <si>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</si>
  <si>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</si>
  <si>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</si>
  <si>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</si>
  <si>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</si>
  <si>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</si>
  <si>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</si>
  <si>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</si>
  <si>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</si>
  <si>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</si>
  <si>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</si>
  <si>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</si>
  <si>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</si>
  <si>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</si>
  <si>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</si>
  <si>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</si>
  <si>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</si>
  <si>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</si>
  <si>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</si>
  <si>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</si>
  <si>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</si>
  <si>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</si>
  <si>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</si>
  <si>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</si>
  <si>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</si>
  <si>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</si>
  <si>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</si>
  <si>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</si>
  <si>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</si>
  <si>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</si>
  <si>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</si>
  <si>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</si>
  <si>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</si>
  <si>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</si>
  <si>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</si>
  <si>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</si>
  <si>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</si>
  <si>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</si>
  <si>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</si>
  <si>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</si>
  <si>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</si>
  <si>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</si>
  <si>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</si>
  <si>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</si>
  <si>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</si>
  <si>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</si>
  <si>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</si>
  <si>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</si>
  <si>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</si>
  <si>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</si>
  <si>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</si>
  <si>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</si>
  <si>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</si>
  <si>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</si>
  <si>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</si>
  <si>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</si>
  <si>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</si>
  <si>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</si>
  <si>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</si>
  <si>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</si>
  <si>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</si>
  <si>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</si>
  <si>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</si>
  <si>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</si>
  <si>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</si>
  <si>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</si>
  <si>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</si>
  <si>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</si>
  <si>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</si>
  <si>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</si>
  <si>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</si>
  <si>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</si>
  <si>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</si>
  <si>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</si>
  <si>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</si>
  <si>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</si>
  <si>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</si>
  <si>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</si>
  <si>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</si>
  <si>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</si>
  <si>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</si>
  <si>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</si>
  <si>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</si>
  <si>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</si>
  <si>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</si>
  <si>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</si>
  <si>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</si>
  <si>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</si>
  <si>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</si>
  <si>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</si>
  <si>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</si>
  <si>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</si>
  <si>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</si>
  <si>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</si>
  <si>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</si>
  <si>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</si>
  <si>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</si>
  <si>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</si>
  <si>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</si>
  <si>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</si>
  <si>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</si>
  <si>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</si>
  <si>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</si>
  <si>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</si>
  <si>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</si>
  <si>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</si>
  <si>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</si>
  <si>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</si>
  <si>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</si>
  <si>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</si>
  <si>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</si>
  <si>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</si>
  <si>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</si>
  <si>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</si>
  <si>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</si>
  <si>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</si>
  <si>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</si>
  <si>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</si>
  <si>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</si>
  <si>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</si>
  <si>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</si>
  <si>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</si>
  <si>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</si>
  <si>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ESTÂNCIA BALNEÁRIA - PRINCESA DO LITORAL SUL</t>
  </si>
  <si>
    <t>05.10.041</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</si>
  <si>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</si>
  <si>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</si>
  <si>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</si>
  <si>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</si>
  <si>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</si>
  <si>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</si>
  <si>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</si>
  <si>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</si>
  <si>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</si>
  <si>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</si>
  <si>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</si>
  <si>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</si>
  <si>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</si>
  <si>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</si>
  <si>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</si>
  <si>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</si>
  <si>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</si>
  <si>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</si>
  <si>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</si>
  <si>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</si>
  <si>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</si>
  <si>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</si>
  <si>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</si>
  <si>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</si>
  <si>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</si>
  <si>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</si>
  <si>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</si>
  <si>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</si>
  <si>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</si>
  <si>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50.01.062</t>
  </si>
  <si>
    <t>Abrigo para hidrante de recalque (embutir e interno)</t>
  </si>
  <si>
    <t>Bico de sprinkler resposta rápida, posição pendente, temperatura nominal 68°C</t>
  </si>
  <si>
    <t>Bico de sprinkler resposta rápida, posição para cima, temperatura nominal 68°C</t>
  </si>
  <si>
    <t>Bloco de distribuição para 10 pares</t>
  </si>
  <si>
    <t>SERVIÇOS PRELIMINARES</t>
  </si>
  <si>
    <t>2.3</t>
  </si>
  <si>
    <t>FUNDAÇÃO</t>
  </si>
  <si>
    <t>2.4</t>
  </si>
  <si>
    <t>2.5</t>
  </si>
  <si>
    <t>2.6</t>
  </si>
  <si>
    <t>COBERTURA</t>
  </si>
  <si>
    <t>BANCO E PASSEIO</t>
  </si>
  <si>
    <t>TRATAMENTO DE CONCRETO APARENTE</t>
  </si>
  <si>
    <t>1.2.4</t>
  </si>
  <si>
    <t>1.2.5</t>
  </si>
  <si>
    <t>1.2.6</t>
  </si>
  <si>
    <t>1.2.7</t>
  </si>
  <si>
    <t>1.2.8</t>
  </si>
  <si>
    <t>1.3.3</t>
  </si>
  <si>
    <t>1.3.4</t>
  </si>
  <si>
    <t>1.4.1</t>
  </si>
  <si>
    <t>1.4.2</t>
  </si>
  <si>
    <t>1.4.3</t>
  </si>
  <si>
    <t>1.4.4</t>
  </si>
  <si>
    <t>1.4.5</t>
  </si>
  <si>
    <t>1.5.1</t>
  </si>
  <si>
    <t>1.5.2</t>
  </si>
  <si>
    <t>1.5.3</t>
  </si>
  <si>
    <t>1.5.4</t>
  </si>
  <si>
    <t>1.5.5</t>
  </si>
  <si>
    <t>1.6</t>
  </si>
  <si>
    <t>1.6.1</t>
  </si>
  <si>
    <t>1.6.2</t>
  </si>
  <si>
    <t>1.6.3</t>
  </si>
  <si>
    <t>'</t>
  </si>
  <si>
    <t>2.1.1</t>
  </si>
  <si>
    <t>2.1.2</t>
  </si>
  <si>
    <t>2.1.3</t>
  </si>
  <si>
    <t>2.1.4</t>
  </si>
  <si>
    <t>2.2.1</t>
  </si>
  <si>
    <t>2.2.2</t>
  </si>
  <si>
    <t>2.2.3</t>
  </si>
  <si>
    <t>2.2.4</t>
  </si>
  <si>
    <t>2.2.5</t>
  </si>
  <si>
    <t>2.2.6</t>
  </si>
  <si>
    <t>2.2.7</t>
  </si>
  <si>
    <t>2.2.8</t>
  </si>
  <si>
    <t>2.3.1</t>
  </si>
  <si>
    <t>2.3.2</t>
  </si>
  <si>
    <t>2.3.3</t>
  </si>
  <si>
    <t>2.3.4</t>
  </si>
  <si>
    <t>2.4.1</t>
  </si>
  <si>
    <t>2.4.2</t>
  </si>
  <si>
    <t>2.4.3</t>
  </si>
  <si>
    <t>2.4.4</t>
  </si>
  <si>
    <t>2.4.5</t>
  </si>
  <si>
    <t>2.5.1</t>
  </si>
  <si>
    <t>2.5.2</t>
  </si>
  <si>
    <t>2.5.3</t>
  </si>
  <si>
    <t>2.5.4</t>
  </si>
  <si>
    <t>2.5.5</t>
  </si>
  <si>
    <t>2.6.1</t>
  </si>
  <si>
    <t>2.6.2</t>
  </si>
  <si>
    <t>2.6.3</t>
  </si>
  <si>
    <t>PONTO DE ÔNIBUS - RUA ITAPEMA</t>
  </si>
  <si>
    <t>PONTO DE ÔNIBUS - AVENIDA JULIO FRANCO</t>
  </si>
  <si>
    <t>Transporte de material escavado - rocha</t>
  </si>
  <si>
    <t>Tela para equipotencial em aço inoxidável</t>
  </si>
  <si>
    <t>43.03.222</t>
  </si>
  <si>
    <t>Sistema de aquecimento de passagem a gás com sistema misturador para abastecimento de até 04 duchas</t>
  </si>
  <si>
    <t>54.09</t>
  </si>
  <si>
    <t>Pavimentação sustentável de vias, calçadas e passeios</t>
  </si>
  <si>
    <t>54.09.001</t>
  </si>
  <si>
    <t>Concreto asfáltico modificado por borracha AB8</t>
  </si>
  <si>
    <t>OBRA: Serviço de instalação de pontos de ônibus</t>
  </si>
  <si>
    <t>LOCAL: Avenida Júlio Franco e Rua Itapema - ROCIO</t>
  </si>
  <si>
    <t>Versão 200</t>
  </si>
  <si>
    <t>NOV/25</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</si>
  <si>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</si>
  <si>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</si>
  <si>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</si>
  <si>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</si>
  <si>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</si>
  <si>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</si>
  <si>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</si>
  <si>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</si>
  <si>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</si>
  <si>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90 dias</t>
  </si>
  <si>
    <t>120 dias</t>
  </si>
  <si>
    <t>150 dias</t>
  </si>
  <si>
    <t>180 dias</t>
  </si>
  <si>
    <t>Observação: Valores retirados do Boletim Referencial de Custos CDHU 200 com desoneração.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</si>
</sst>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R$&quot;\ #,##0.00;\-&quot;R$&quot;\ #,##0.00"/>
    <numFmt numFmtId="44" formatCode="_-&quot;R$&quot;\ * #,##0.00_-;\-&quot;R$&quot;\ * #,##0.00_-;_-&quot;R$&quot;\ * &quot;-&quot;??_-;_-@_-"/>
    <numFmt numFmtId="43" formatCode="_-* #,##0.00_-;\-* #,##0.00_-;_-* &quot;-&quot;??_-;_-@_-"/>
    <numFmt numFmtId="164" formatCode="&quot;R$&quot;\ #,##0.00"/>
    <numFmt numFmtId="165" formatCode="0.000000000000000000000000000000%"/>
    <numFmt numFmtId="166" formatCode="_(* #,##0.00_);_(* \(#,##0.00\);_(* &quot;-&quot;??_);_(@_)"/>
    <numFmt numFmtId="167" formatCode="0.0%"/>
    <numFmt numFmtId="168" formatCode="_(&quot;R$ &quot;* #,##0.00_);_(&quot;R$ &quot;* \(#,##0.00\);_(&quot;R$ &quot;* &quot;-&quot;??_);_(@_)"/>
  </numFmts>
  <fonts count="48" x14ac:knownFonts="1">
    <font>
      <sz val="11"/>
      <color theme="1"/>
      <name val="Calibri"/>
      <family val="2"/>
      <scheme val="minor"/>
    </font>
    <font>
      <sz val="11"/>
      <color theme="1"/>
      <name val="Calibri"/>
      <family val="2"/>
      <scheme val="minor"/>
    </font>
    <font>
      <sz val="10"/>
      <name val="Arial"/>
      <family val="2"/>
    </font>
    <font>
      <b/>
      <sz val="20"/>
      <name val="Arial"/>
      <family val="2"/>
    </font>
    <font>
      <b/>
      <sz val="9"/>
      <name val="Arial"/>
      <family val="2"/>
    </font>
    <font>
      <sz val="9"/>
      <color rgb="FF000000"/>
      <name val="Arial"/>
      <family val="2"/>
    </font>
    <font>
      <sz val="9"/>
      <name val="Arial"/>
      <family val="2"/>
    </font>
    <font>
      <b/>
      <sz val="10"/>
      <name val="Arial"/>
      <family val="2"/>
    </font>
    <font>
      <b/>
      <sz val="10"/>
      <color theme="1"/>
      <name val="Arial"/>
      <family val="2"/>
    </font>
    <font>
      <b/>
      <sz val="11"/>
      <name val="Arial"/>
      <family val="2"/>
    </font>
    <font>
      <b/>
      <sz val="11"/>
      <color theme="1"/>
      <name val="Arial"/>
      <family val="2"/>
    </font>
    <font>
      <b/>
      <sz val="14"/>
      <name val="Arial"/>
      <family val="2"/>
    </font>
    <font>
      <sz val="11"/>
      <color theme="1"/>
      <name val="Arial"/>
      <family val="2"/>
    </font>
    <font>
      <sz val="11"/>
      <name val="Arial"/>
      <family val="2"/>
    </font>
    <font>
      <b/>
      <sz val="13"/>
      <color theme="4"/>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indexed="8"/>
      <name val="Calibri"/>
      <family val="2"/>
      <scheme val="minor"/>
    </font>
    <font>
      <b/>
      <i/>
      <sz val="10"/>
      <name val="Arial"/>
      <family val="2"/>
    </font>
    <font>
      <b/>
      <sz val="18"/>
      <name val="Arial"/>
      <family val="2"/>
    </font>
    <font>
      <sz val="10"/>
      <color rgb="FFFF0000"/>
      <name val="Arial"/>
      <family val="2"/>
    </font>
    <font>
      <b/>
      <sz val="10"/>
      <color rgb="FFFF0000"/>
      <name val="Arial"/>
      <family val="2"/>
    </font>
    <font>
      <sz val="10"/>
      <color rgb="FF000000"/>
      <name val="Arial"/>
      <family val="2"/>
    </font>
    <font>
      <i/>
      <sz val="10"/>
      <name val="Arial"/>
      <family val="2"/>
    </font>
    <font>
      <sz val="11"/>
      <color rgb="FF545454"/>
      <name val="Arial"/>
      <family val="2"/>
    </font>
    <font>
      <b/>
      <sz val="11"/>
      <color theme="1"/>
      <name val="Calibri"/>
      <family val="2"/>
      <scheme val="minor"/>
    </font>
    <font>
      <sz val="11"/>
      <color theme="0"/>
      <name val="Calibri"/>
      <family val="2"/>
      <scheme val="minor"/>
    </font>
    <font>
      <b/>
      <sz val="20"/>
      <color theme="1"/>
      <name val="Arial"/>
      <family val="2"/>
    </font>
    <font>
      <b/>
      <sz val="12"/>
      <color theme="1"/>
      <name val="Arial"/>
      <family val="2"/>
    </font>
    <font>
      <sz val="10"/>
      <name val="Arial"/>
      <family val="2"/>
    </font>
    <font>
      <sz val="10"/>
      <color rgb="FF000000"/>
      <name val="Times New Roman"/>
      <family val="1"/>
    </font>
    <font>
      <sz val="10"/>
      <color indexed="8"/>
      <name val="Arial"/>
      <family val="2"/>
    </font>
    <font>
      <sz val="10"/>
      <color indexed="8"/>
      <name val="Arial"/>
      <family val="2"/>
    </font>
    <font>
      <sz val="10"/>
      <name val="MS Sans Serif"/>
      <family val="2"/>
    </font>
    <font>
      <sz val="8"/>
      <name val="Calibri"/>
      <family val="2"/>
    </font>
    <font>
      <b/>
      <sz val="14"/>
      <name val="Calibri"/>
      <family val="2"/>
    </font>
    <font>
      <b/>
      <sz val="8"/>
      <name val="Calibri"/>
      <family val="2"/>
    </font>
    <font>
      <b/>
      <sz val="8"/>
      <color indexed="8"/>
      <name val="Calibri"/>
      <family val="2"/>
    </font>
    <font>
      <sz val="10"/>
      <name val="Courier New"/>
      <family val="3"/>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color theme="1"/>
      <name val="Arial"/>
      <family val="2"/>
    </font>
    <font>
      <b/>
      <sz val="10"/>
      <color rgb="FFFFFFFF"/>
      <name val="Arial"/>
      <family val="2"/>
    </font>
    <font>
      <b/>
      <sz val="16"/>
      <name val="Arial"/>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patternFill>
    </fill>
    <fill>
      <patternFill patternType="solid">
        <fgColor rgb="FFFFFFFF"/>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indexed="9"/>
        <bgColor indexed="64"/>
      </patternFill>
    </fill>
    <fill>
      <patternFill patternType="solid">
        <fgColor rgb="FFFFFF00"/>
        <bgColor indexed="64"/>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005CA9"/>
        <bgColor indexed="64"/>
      </patternFill>
    </fill>
    <fill>
      <patternFill patternType="solid">
        <fgColor theme="5" tint="0.39997558519241921"/>
        <bgColor indexed="64"/>
      </patternFill>
    </fill>
  </fills>
  <borders count="59">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s>
  <cellStyleXfs count="26">
    <xf numFmtId="0" fontId="0" fillId="0" borderId="0"/>
    <xf numFmtId="43" fontId="1" fillId="0" borderId="0" applyFont="0" applyFill="0" applyBorder="0" applyAlignment="0" applyProtection="0"/>
    <xf numFmtId="0" fontId="2" fillId="0" borderId="0"/>
    <xf numFmtId="43" fontId="19"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166" fontId="19" fillId="0" borderId="0" applyFont="0" applyFill="0" applyBorder="0" applyAlignment="0" applyProtection="0"/>
    <xf numFmtId="0" fontId="2" fillId="0" borderId="0"/>
    <xf numFmtId="44" fontId="1" fillId="0" borderId="0" applyFont="0" applyFill="0" applyBorder="0" applyAlignment="0" applyProtection="0"/>
    <xf numFmtId="0" fontId="31" fillId="0" borderId="0"/>
    <xf numFmtId="43" fontId="32" fillId="0" borderId="0" applyFont="0" applyFill="0" applyBorder="0" applyAlignment="0" applyProtection="0"/>
    <xf numFmtId="0" fontId="33" fillId="0" borderId="0"/>
    <xf numFmtId="0" fontId="34" fillId="0" borderId="0"/>
    <xf numFmtId="0" fontId="35" fillId="0" borderId="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8" fontId="2"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 fillId="0" borderId="0"/>
    <xf numFmtId="0" fontId="20" fillId="0" borderId="0">
      <alignment horizontal="left"/>
    </xf>
    <xf numFmtId="0" fontId="33" fillId="0" borderId="0"/>
  </cellStyleXfs>
  <cellXfs count="304">
    <xf numFmtId="0" fontId="0" fillId="0" borderId="0" xfId="0"/>
    <xf numFmtId="0" fontId="0" fillId="0" borderId="0" xfId="0" applyAlignment="1">
      <alignment wrapText="1"/>
    </xf>
    <xf numFmtId="0" fontId="0" fillId="0" borderId="0" xfId="0" applyAlignment="1">
      <alignment horizontal="center"/>
    </xf>
    <xf numFmtId="0" fontId="0" fillId="0" borderId="0" xfId="0" applyAlignment="1">
      <alignment horizontal="center" vertical="center"/>
    </xf>
    <xf numFmtId="0" fontId="0" fillId="0" borderId="17" xfId="0" applyBorder="1" applyAlignment="1">
      <alignment horizontal="center" vertical="center"/>
    </xf>
    <xf numFmtId="4" fontId="7" fillId="0" borderId="0" xfId="0" applyNumberFormat="1" applyFont="1" applyAlignment="1">
      <alignment horizontal="center" vertical="center"/>
    </xf>
    <xf numFmtId="0" fontId="2" fillId="0" borderId="0" xfId="0" applyFont="1" applyAlignment="1">
      <alignment vertical="center"/>
    </xf>
    <xf numFmtId="0" fontId="21" fillId="0" borderId="0" xfId="0" applyFont="1" applyAlignment="1">
      <alignment vertical="center"/>
    </xf>
    <xf numFmtId="0" fontId="21" fillId="0" borderId="0" xfId="0" applyFont="1" applyAlignment="1">
      <alignment horizontal="center" vertical="center"/>
    </xf>
    <xf numFmtId="0" fontId="22" fillId="0" borderId="0" xfId="0" applyFont="1" applyAlignment="1">
      <alignment horizontal="center" vertical="center"/>
    </xf>
    <xf numFmtId="4" fontId="22" fillId="0" borderId="0" xfId="0" applyNumberFormat="1" applyFont="1" applyAlignment="1">
      <alignment horizontal="center" vertical="center"/>
    </xf>
    <xf numFmtId="0" fontId="22" fillId="0" borderId="0" xfId="0" applyFont="1"/>
    <xf numFmtId="0" fontId="11" fillId="0" borderId="0" xfId="0" applyFont="1" applyAlignment="1">
      <alignment vertical="center"/>
    </xf>
    <xf numFmtId="0" fontId="11" fillId="0" borderId="0" xfId="0" applyFont="1" applyAlignment="1">
      <alignment horizontal="center" vertical="center"/>
    </xf>
    <xf numFmtId="0" fontId="9" fillId="0" borderId="0" xfId="0" applyFont="1" applyAlignment="1">
      <alignment vertical="center" wrapText="1"/>
    </xf>
    <xf numFmtId="0" fontId="9" fillId="0" borderId="0" xfId="0" applyFont="1" applyAlignment="1">
      <alignment horizontal="center" vertical="center" wrapText="1"/>
    </xf>
    <xf numFmtId="10" fontId="9" fillId="0" borderId="0" xfId="0" applyNumberFormat="1" applyFont="1" applyAlignment="1">
      <alignment horizontal="center" vertical="center" wrapText="1"/>
    </xf>
    <xf numFmtId="10" fontId="0" fillId="0" borderId="0" xfId="0" applyNumberFormat="1" applyAlignment="1">
      <alignment horizontal="center"/>
    </xf>
    <xf numFmtId="10" fontId="7" fillId="0" borderId="21" xfId="0" applyNumberFormat="1" applyFont="1" applyBorder="1" applyAlignment="1">
      <alignment horizontal="center"/>
    </xf>
    <xf numFmtId="10" fontId="7" fillId="0" borderId="22" xfId="0" applyNumberFormat="1" applyFont="1" applyBorder="1" applyAlignment="1">
      <alignment horizontal="center"/>
    </xf>
    <xf numFmtId="10" fontId="7" fillId="0" borderId="23" xfId="0" applyNumberFormat="1" applyFont="1" applyBorder="1" applyAlignment="1">
      <alignment horizontal="center"/>
    </xf>
    <xf numFmtId="0" fontId="9" fillId="0" borderId="0" xfId="0" applyFont="1" applyAlignment="1">
      <alignment horizontal="center" wrapText="1"/>
    </xf>
    <xf numFmtId="0" fontId="2" fillId="0" borderId="0" xfId="0" applyFont="1"/>
    <xf numFmtId="0" fontId="7" fillId="0" borderId="24" xfId="0" applyFont="1" applyBorder="1" applyAlignment="1">
      <alignment horizontal="center" vertical="center"/>
    </xf>
    <xf numFmtId="0" fontId="2" fillId="0" borderId="25" xfId="0" applyFont="1" applyBorder="1" applyAlignment="1">
      <alignment vertical="center"/>
    </xf>
    <xf numFmtId="10" fontId="2" fillId="0" borderId="26" xfId="0" applyNumberFormat="1" applyFont="1" applyBorder="1" applyAlignment="1">
      <alignment horizontal="center" vertical="center"/>
    </xf>
    <xf numFmtId="0" fontId="13" fillId="0" borderId="0" xfId="0" applyFont="1" applyAlignment="1">
      <alignment horizontal="left" wrapText="1" indent="1"/>
    </xf>
    <xf numFmtId="10" fontId="13" fillId="0" borderId="0" xfId="0" applyNumberFormat="1" applyFont="1" applyAlignment="1">
      <alignment horizontal="center" wrapText="1"/>
    </xf>
    <xf numFmtId="10" fontId="2" fillId="0" borderId="0" xfId="0" applyNumberFormat="1" applyFont="1" applyAlignment="1">
      <alignment horizontal="center"/>
    </xf>
    <xf numFmtId="0" fontId="7" fillId="0" borderId="27" xfId="0" applyFont="1" applyBorder="1" applyAlignment="1">
      <alignment horizontal="center" vertical="center"/>
    </xf>
    <xf numFmtId="0" fontId="2" fillId="0" borderId="28" xfId="0" applyFont="1" applyBorder="1" applyAlignment="1">
      <alignment vertical="center"/>
    </xf>
    <xf numFmtId="10" fontId="2" fillId="0" borderId="29" xfId="0" applyNumberFormat="1" applyFont="1" applyBorder="1" applyAlignment="1">
      <alignment horizontal="center" vertical="center"/>
    </xf>
    <xf numFmtId="10" fontId="2" fillId="0" borderId="0" xfId="0" applyNumberFormat="1" applyFont="1" applyAlignment="1">
      <alignment horizontal="center" vertical="center"/>
    </xf>
    <xf numFmtId="0" fontId="23" fillId="0" borderId="27" xfId="0" applyFont="1" applyBorder="1" applyAlignment="1">
      <alignment horizontal="center" vertical="center"/>
    </xf>
    <xf numFmtId="0" fontId="22" fillId="0" borderId="28" xfId="0" applyFont="1" applyBorder="1" applyAlignment="1">
      <alignment vertical="center"/>
    </xf>
    <xf numFmtId="0" fontId="13" fillId="0" borderId="0" xfId="0" applyFont="1" applyAlignment="1">
      <alignment wrapText="1"/>
    </xf>
    <xf numFmtId="0" fontId="13" fillId="0" borderId="0" xfId="0" applyFont="1" applyAlignment="1">
      <alignment horizontal="center" wrapText="1"/>
    </xf>
    <xf numFmtId="0" fontId="0" fillId="0" borderId="27" xfId="0" applyBorder="1" applyAlignment="1">
      <alignment vertical="center"/>
    </xf>
    <xf numFmtId="0" fontId="0" fillId="0" borderId="28" xfId="0" applyBorder="1" applyAlignment="1">
      <alignment vertical="center"/>
    </xf>
    <xf numFmtId="10" fontId="24" fillId="0" borderId="29" xfId="0" applyNumberFormat="1" applyFont="1" applyBorder="1" applyAlignment="1">
      <alignment horizontal="center" vertical="center"/>
    </xf>
    <xf numFmtId="0" fontId="13" fillId="0" borderId="0" xfId="0" applyFont="1" applyAlignment="1">
      <alignment horizontal="left" wrapText="1"/>
    </xf>
    <xf numFmtId="0" fontId="13" fillId="0" borderId="0" xfId="0" applyFont="1"/>
    <xf numFmtId="0" fontId="13" fillId="0" borderId="0" xfId="0" applyFont="1" applyAlignment="1">
      <alignment horizontal="center"/>
    </xf>
    <xf numFmtId="0" fontId="0" fillId="0" borderId="30" xfId="0" applyBorder="1" applyAlignment="1">
      <alignment vertical="center"/>
    </xf>
    <xf numFmtId="0" fontId="25" fillId="0" borderId="31" xfId="0" applyFont="1" applyBorder="1" applyAlignment="1">
      <alignment vertical="center"/>
    </xf>
    <xf numFmtId="10" fontId="24" fillId="0" borderId="32" xfId="0" applyNumberFormat="1" applyFont="1" applyBorder="1" applyAlignment="1">
      <alignment horizontal="center" vertical="center"/>
    </xf>
    <xf numFmtId="10" fontId="0" fillId="0" borderId="35" xfId="0" applyNumberFormat="1" applyBorder="1" applyAlignment="1">
      <alignment horizontal="center" vertical="center"/>
    </xf>
    <xf numFmtId="165" fontId="0" fillId="0" borderId="0" xfId="0" applyNumberFormat="1" applyAlignment="1">
      <alignment horizontal="center"/>
    </xf>
    <xf numFmtId="4" fontId="2" fillId="0" borderId="0" xfId="0" applyNumberFormat="1" applyFont="1"/>
    <xf numFmtId="0" fontId="0" fillId="0" borderId="0" xfId="0" applyAlignment="1">
      <alignment horizontal="justify" vertical="justify"/>
    </xf>
    <xf numFmtId="0" fontId="6" fillId="0" borderId="0" xfId="0" applyFont="1" applyAlignment="1">
      <alignment horizontal="left" vertical="top" wrapText="1"/>
    </xf>
    <xf numFmtId="10" fontId="6" fillId="0" borderId="0" xfId="0" applyNumberFormat="1" applyFont="1" applyAlignment="1">
      <alignment horizontal="center" vertical="top" wrapText="1"/>
    </xf>
    <xf numFmtId="0" fontId="6" fillId="0" borderId="0" xfId="0" applyFont="1"/>
    <xf numFmtId="0" fontId="6" fillId="0" borderId="0" xfId="0" applyFont="1" applyAlignment="1">
      <alignment horizontal="center"/>
    </xf>
    <xf numFmtId="0" fontId="6" fillId="0" borderId="0" xfId="0" applyFont="1" applyAlignment="1">
      <alignment horizontal="center" vertical="top" wrapText="1"/>
    </xf>
    <xf numFmtId="0" fontId="6" fillId="0" borderId="0" xfId="0" applyFont="1" applyAlignment="1">
      <alignment vertical="top" wrapText="1"/>
    </xf>
    <xf numFmtId="0" fontId="26" fillId="0" borderId="0" xfId="0" applyFont="1" applyAlignment="1">
      <alignment horizontal="center" wrapText="1"/>
    </xf>
    <xf numFmtId="0" fontId="0" fillId="0" borderId="0" xfId="0" applyAlignment="1">
      <alignment vertical="center"/>
    </xf>
    <xf numFmtId="0" fontId="26" fillId="0" borderId="0" xfId="0" applyFont="1" applyAlignment="1">
      <alignment vertical="center" wrapText="1"/>
    </xf>
    <xf numFmtId="10" fontId="26" fillId="0" borderId="0" xfId="0" applyNumberFormat="1" applyFont="1" applyAlignment="1">
      <alignment horizontal="center" vertical="center" wrapText="1"/>
    </xf>
    <xf numFmtId="0" fontId="26" fillId="0" borderId="0" xfId="0" applyFont="1" applyAlignment="1">
      <alignment wrapText="1"/>
    </xf>
    <xf numFmtId="10" fontId="26" fillId="0" borderId="0" xfId="0" applyNumberFormat="1" applyFont="1" applyAlignment="1">
      <alignment horizontal="center" wrapText="1"/>
    </xf>
    <xf numFmtId="0" fontId="12" fillId="0" borderId="9" xfId="0" applyFont="1" applyBorder="1" applyAlignment="1">
      <alignment horizontal="justify" vertical="center" wrapText="1"/>
    </xf>
    <xf numFmtId="0" fontId="12" fillId="0" borderId="9" xfId="0" applyFont="1" applyBorder="1" applyAlignment="1">
      <alignment horizontal="center" vertical="center" wrapText="1"/>
    </xf>
    <xf numFmtId="0" fontId="12" fillId="0" borderId="0" xfId="0" applyFont="1" applyAlignment="1">
      <alignment horizontal="center" vertical="center"/>
    </xf>
    <xf numFmtId="4" fontId="13" fillId="0" borderId="0" xfId="0" applyNumberFormat="1" applyFont="1" applyAlignment="1">
      <alignment horizontal="center" vertical="center"/>
    </xf>
    <xf numFmtId="164" fontId="12" fillId="0" borderId="40" xfId="0" applyNumberFormat="1" applyFont="1" applyBorder="1" applyAlignment="1">
      <alignment horizontal="right" vertical="center"/>
    </xf>
    <xf numFmtId="0" fontId="12" fillId="0" borderId="12" xfId="0" applyFont="1" applyBorder="1" applyAlignment="1">
      <alignment horizontal="center" vertical="center"/>
    </xf>
    <xf numFmtId="164" fontId="12" fillId="0" borderId="12" xfId="0" applyNumberFormat="1" applyFont="1" applyBorder="1" applyAlignment="1">
      <alignment horizontal="center" vertical="center"/>
    </xf>
    <xf numFmtId="164" fontId="12" fillId="0" borderId="42" xfId="0" applyNumberFormat="1" applyFont="1" applyBorder="1" applyAlignment="1">
      <alignment horizontal="right" vertical="center"/>
    </xf>
    <xf numFmtId="0" fontId="0" fillId="0" borderId="39" xfId="0" applyBorder="1"/>
    <xf numFmtId="0" fontId="7" fillId="0" borderId="40" xfId="0" applyFont="1" applyBorder="1" applyAlignment="1">
      <alignment horizontal="left" vertical="top"/>
    </xf>
    <xf numFmtId="0" fontId="0" fillId="0" borderId="40" xfId="0" applyBorder="1"/>
    <xf numFmtId="0" fontId="2" fillId="0" borderId="39" xfId="0" applyFont="1" applyBorder="1"/>
    <xf numFmtId="0" fontId="2" fillId="0" borderId="40" xfId="0" applyFont="1" applyBorder="1"/>
    <xf numFmtId="0" fontId="0" fillId="0" borderId="40" xfId="0" applyBorder="1" applyAlignment="1">
      <alignment horizontal="left" vertical="justify" wrapText="1"/>
    </xf>
    <xf numFmtId="0" fontId="7" fillId="0" borderId="39" xfId="0" applyFont="1" applyBorder="1" applyAlignment="1">
      <alignment horizontal="right" vertical="center" wrapText="1"/>
    </xf>
    <xf numFmtId="0" fontId="0" fillId="0" borderId="39" xfId="0" applyBorder="1" applyAlignment="1">
      <alignment vertical="center"/>
    </xf>
    <xf numFmtId="0" fontId="0" fillId="0" borderId="41" xfId="0" applyBorder="1"/>
    <xf numFmtId="0" fontId="0" fillId="0" borderId="12" xfId="0" applyBorder="1"/>
    <xf numFmtId="44" fontId="0" fillId="0" borderId="0" xfId="4" applyFont="1" applyAlignment="1">
      <alignment horizontal="center"/>
    </xf>
    <xf numFmtId="44" fontId="13" fillId="0" borderId="0" xfId="4" applyFont="1" applyBorder="1" applyAlignment="1">
      <alignment horizontal="center" vertical="center"/>
    </xf>
    <xf numFmtId="44" fontId="9" fillId="0" borderId="0" xfId="4" applyFont="1" applyBorder="1" applyAlignment="1">
      <alignment horizontal="center" vertical="center"/>
    </xf>
    <xf numFmtId="44" fontId="12" fillId="0" borderId="0" xfId="4" applyFont="1" applyBorder="1" applyAlignment="1">
      <alignment horizontal="right" vertical="center"/>
    </xf>
    <xf numFmtId="0" fontId="9" fillId="3" borderId="33" xfId="0" applyFont="1" applyFill="1" applyBorder="1" applyAlignment="1">
      <alignment horizontal="center" vertical="center"/>
    </xf>
    <xf numFmtId="0" fontId="9" fillId="3" borderId="43" xfId="0" applyFont="1" applyFill="1" applyBorder="1" applyAlignment="1">
      <alignment horizontal="center" vertical="center"/>
    </xf>
    <xf numFmtId="0" fontId="9" fillId="3" borderId="43" xfId="0" applyFont="1" applyFill="1" applyBorder="1" applyAlignment="1">
      <alignment horizontal="justify" vertical="center" wrapText="1"/>
    </xf>
    <xf numFmtId="0" fontId="30" fillId="0" borderId="0" xfId="0" applyFont="1" applyAlignment="1">
      <alignment vertical="center"/>
    </xf>
    <xf numFmtId="0" fontId="10" fillId="0" borderId="44" xfId="0" applyFont="1" applyBorder="1" applyAlignment="1">
      <alignment vertical="top" wrapText="1"/>
    </xf>
    <xf numFmtId="14" fontId="10" fillId="0" borderId="45" xfId="0" applyNumberFormat="1" applyFont="1" applyBorder="1" applyAlignment="1">
      <alignment horizontal="center" vertical="center" wrapText="1"/>
    </xf>
    <xf numFmtId="0" fontId="10" fillId="0" borderId="46" xfId="0" applyFont="1" applyBorder="1" applyAlignment="1">
      <alignment vertical="top" wrapText="1"/>
    </xf>
    <xf numFmtId="0" fontId="27" fillId="0" borderId="9" xfId="0" applyFont="1" applyBorder="1" applyAlignment="1">
      <alignment horizontal="center"/>
    </xf>
    <xf numFmtId="9" fontId="27" fillId="7" borderId="9" xfId="5" applyFont="1" applyFill="1" applyBorder="1"/>
    <xf numFmtId="9" fontId="0" fillId="0" borderId="0" xfId="0" applyNumberFormat="1"/>
    <xf numFmtId="44" fontId="0" fillId="0" borderId="9" xfId="0" applyNumberFormat="1" applyBorder="1"/>
    <xf numFmtId="0" fontId="28" fillId="2" borderId="49" xfId="0" applyFont="1" applyFill="1" applyBorder="1"/>
    <xf numFmtId="0" fontId="27" fillId="0" borderId="8" xfId="0" applyFont="1" applyBorder="1" applyAlignment="1">
      <alignment horizontal="right"/>
    </xf>
    <xf numFmtId="44" fontId="27" fillId="0" borderId="9" xfId="0" applyNumberFormat="1" applyFont="1" applyBorder="1"/>
    <xf numFmtId="0" fontId="28" fillId="2" borderId="50" xfId="0" applyFont="1" applyFill="1" applyBorder="1"/>
    <xf numFmtId="0" fontId="28" fillId="2" borderId="51" xfId="0" applyFont="1" applyFill="1" applyBorder="1"/>
    <xf numFmtId="0" fontId="27" fillId="0" borderId="52" xfId="0" applyFont="1" applyBorder="1" applyAlignment="1">
      <alignment horizontal="right"/>
    </xf>
    <xf numFmtId="167" fontId="27" fillId="0" borderId="9" xfId="5" applyNumberFormat="1" applyFont="1" applyBorder="1"/>
    <xf numFmtId="167" fontId="27" fillId="0" borderId="53" xfId="0" applyNumberFormat="1" applyFont="1" applyBorder="1"/>
    <xf numFmtId="0" fontId="12" fillId="0" borderId="0" xfId="0" applyFont="1" applyAlignment="1">
      <alignment horizontal="center" vertical="center" wrapText="1"/>
    </xf>
    <xf numFmtId="0" fontId="12" fillId="0" borderId="0" xfId="0" applyFont="1" applyAlignment="1">
      <alignment horizontal="justify" vertical="center" wrapText="1"/>
    </xf>
    <xf numFmtId="0" fontId="12" fillId="2" borderId="13" xfId="0" applyFont="1" applyFill="1" applyBorder="1" applyAlignment="1">
      <alignment horizontal="center" vertical="center" wrapText="1"/>
    </xf>
    <xf numFmtId="0" fontId="8" fillId="8" borderId="9" xfId="0" applyFont="1" applyFill="1" applyBorder="1" applyAlignment="1">
      <alignment horizontal="center" vertical="center"/>
    </xf>
    <xf numFmtId="2" fontId="12" fillId="2" borderId="9" xfId="0" applyNumberFormat="1" applyFont="1" applyFill="1" applyBorder="1" applyAlignment="1">
      <alignment horizontal="center" vertical="center"/>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49" fontId="7" fillId="9" borderId="47" xfId="2" applyNumberFormat="1" applyFont="1" applyFill="1" applyBorder="1" applyAlignment="1">
      <alignment horizontal="center" vertical="center"/>
    </xf>
    <xf numFmtId="49" fontId="7" fillId="9" borderId="10" xfId="2" applyNumberFormat="1" applyFont="1" applyFill="1" applyBorder="1" applyAlignment="1">
      <alignment horizontal="center" vertical="center"/>
    </xf>
    <xf numFmtId="49" fontId="7" fillId="9" borderId="10" xfId="2" applyNumberFormat="1" applyFont="1" applyFill="1" applyBorder="1" applyAlignment="1">
      <alignment horizontal="center" vertical="center" wrapText="1"/>
    </xf>
    <xf numFmtId="43" fontId="7" fillId="9" borderId="10" xfId="1" applyFont="1" applyFill="1" applyBorder="1" applyAlignment="1">
      <alignment horizontal="center" vertical="center"/>
    </xf>
    <xf numFmtId="0" fontId="4" fillId="0" borderId="3"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4" fillId="0" borderId="4" xfId="2" applyFont="1" applyBorder="1" applyAlignment="1">
      <alignment horizontal="center" vertical="center"/>
    </xf>
    <xf numFmtId="0" fontId="5" fillId="0" borderId="5" xfId="0" applyFont="1" applyBorder="1" applyAlignment="1">
      <alignment horizontal="center" vertical="center"/>
    </xf>
    <xf numFmtId="0" fontId="6" fillId="0" borderId="5" xfId="0" applyFont="1" applyBorder="1" applyAlignment="1">
      <alignment horizontal="center" vertical="center"/>
    </xf>
    <xf numFmtId="0" fontId="4" fillId="0" borderId="5" xfId="2" applyFont="1" applyBorder="1" applyAlignment="1">
      <alignment vertical="center" wrapText="1"/>
    </xf>
    <xf numFmtId="0" fontId="12" fillId="2" borderId="0" xfId="0" applyFont="1" applyFill="1" applyAlignment="1">
      <alignment vertical="center"/>
    </xf>
    <xf numFmtId="0" fontId="0" fillId="2" borderId="0" xfId="0" applyFill="1" applyAlignment="1">
      <alignment vertical="center"/>
    </xf>
    <xf numFmtId="0" fontId="10" fillId="5" borderId="0" xfId="0" applyFont="1" applyFill="1" applyAlignment="1">
      <alignment horizontal="right" vertical="center"/>
    </xf>
    <xf numFmtId="0" fontId="10" fillId="2" borderId="0" xfId="0" applyFont="1" applyFill="1" applyAlignment="1">
      <alignment horizontal="right" vertical="center"/>
    </xf>
    <xf numFmtId="49" fontId="0" fillId="0" borderId="17" xfId="0" applyNumberFormat="1" applyBorder="1" applyAlignment="1">
      <alignment horizontal="left" vertical="center"/>
    </xf>
    <xf numFmtId="0" fontId="0" fillId="0" borderId="17" xfId="0" applyBorder="1" applyAlignment="1">
      <alignment vertical="center" wrapText="1"/>
    </xf>
    <xf numFmtId="4" fontId="0" fillId="0" borderId="17" xfId="0" applyNumberFormat="1" applyBorder="1" applyAlignment="1">
      <alignment vertical="center"/>
    </xf>
    <xf numFmtId="0" fontId="9" fillId="3" borderId="15"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7" xfId="0" applyFont="1" applyFill="1" applyBorder="1" applyAlignment="1">
      <alignment horizontal="justify" vertical="center" wrapText="1"/>
    </xf>
    <xf numFmtId="2" fontId="0" fillId="0" borderId="0" xfId="0" applyNumberFormat="1" applyAlignment="1">
      <alignment horizontal="center"/>
    </xf>
    <xf numFmtId="2" fontId="0" fillId="0" borderId="0" xfId="0" applyNumberFormat="1"/>
    <xf numFmtId="0" fontId="36" fillId="10" borderId="0" xfId="2" applyFont="1" applyFill="1"/>
    <xf numFmtId="0" fontId="37" fillId="10" borderId="0" xfId="2" applyFont="1" applyFill="1" applyAlignment="1">
      <alignment vertical="center"/>
    </xf>
    <xf numFmtId="0" fontId="38" fillId="10" borderId="0" xfId="2" applyFont="1" applyFill="1"/>
    <xf numFmtId="0" fontId="38" fillId="10" borderId="0" xfId="2" applyFont="1" applyFill="1" applyAlignment="1">
      <alignment horizontal="center"/>
    </xf>
    <xf numFmtId="0" fontId="36" fillId="10" borderId="0" xfId="2" applyFont="1" applyFill="1" applyAlignment="1">
      <alignment horizontal="center"/>
    </xf>
    <xf numFmtId="4" fontId="36" fillId="10" borderId="0" xfId="2" applyNumberFormat="1" applyFont="1" applyFill="1" applyAlignment="1">
      <alignment horizontal="center"/>
    </xf>
    <xf numFmtId="49" fontId="36" fillId="10" borderId="0" xfId="2" applyNumberFormat="1" applyFont="1" applyFill="1"/>
    <xf numFmtId="49" fontId="36" fillId="10" borderId="0" xfId="2" applyNumberFormat="1" applyFont="1" applyFill="1" applyAlignment="1">
      <alignment horizontal="center"/>
    </xf>
    <xf numFmtId="49" fontId="36" fillId="10" borderId="0" xfId="2" applyNumberFormat="1" applyFont="1" applyFill="1" applyAlignment="1">
      <alignment horizontal="left"/>
    </xf>
    <xf numFmtId="49" fontId="36" fillId="10" borderId="0" xfId="2" applyNumberFormat="1" applyFont="1" applyFill="1" applyAlignment="1">
      <alignment horizontal="left" wrapText="1"/>
    </xf>
    <xf numFmtId="0" fontId="39" fillId="10" borderId="0" xfId="23" applyFont="1" applyFill="1" applyAlignment="1">
      <alignment horizontal="center" vertical="center"/>
    </xf>
    <xf numFmtId="49" fontId="39" fillId="10" borderId="0" xfId="23" applyNumberFormat="1" applyFont="1" applyFill="1" applyAlignment="1">
      <alignment horizontal="center" vertical="center"/>
    </xf>
    <xf numFmtId="0" fontId="39" fillId="10" borderId="0" xfId="23" applyFont="1" applyFill="1" applyAlignment="1">
      <alignment vertical="center"/>
    </xf>
    <xf numFmtId="4" fontId="39" fillId="10" borderId="0" xfId="23" applyNumberFormat="1" applyFont="1" applyFill="1" applyAlignment="1">
      <alignment horizontal="center" vertical="center"/>
    </xf>
    <xf numFmtId="0" fontId="36" fillId="0" borderId="0" xfId="2" applyFont="1"/>
    <xf numFmtId="0" fontId="36" fillId="0" borderId="0" xfId="2" applyFont="1" applyAlignment="1">
      <alignment horizontal="center"/>
    </xf>
    <xf numFmtId="0" fontId="36" fillId="0" borderId="0" xfId="2" applyFont="1" applyAlignment="1">
      <alignment wrapText="1"/>
    </xf>
    <xf numFmtId="4" fontId="36" fillId="0" borderId="0" xfId="2" applyNumberFormat="1" applyFont="1" applyAlignment="1">
      <alignment horizontal="center"/>
    </xf>
    <xf numFmtId="49" fontId="19" fillId="0" borderId="0" xfId="6" applyNumberFormat="1" applyAlignment="1">
      <alignment horizontal="left" vertical="center"/>
    </xf>
    <xf numFmtId="0" fontId="19" fillId="0" borderId="0" xfId="6" applyAlignment="1">
      <alignment vertical="center" wrapText="1"/>
    </xf>
    <xf numFmtId="0" fontId="17" fillId="0" borderId="0" xfId="6" applyFont="1" applyAlignment="1">
      <alignment horizontal="center" vertical="center"/>
    </xf>
    <xf numFmtId="49" fontId="10" fillId="5" borderId="0" xfId="0" applyNumberFormat="1" applyFont="1" applyFill="1" applyAlignment="1">
      <alignment horizontal="center" vertical="center"/>
    </xf>
    <xf numFmtId="0" fontId="18" fillId="0" borderId="0" xfId="6" applyFont="1" applyAlignment="1">
      <alignment horizontal="right" vertical="center"/>
    </xf>
    <xf numFmtId="10" fontId="18" fillId="5" borderId="0" xfId="6" applyNumberFormat="1" applyFont="1" applyFill="1" applyAlignment="1">
      <alignment horizontal="center" vertical="center"/>
    </xf>
    <xf numFmtId="4" fontId="18" fillId="2" borderId="0" xfId="7" applyNumberFormat="1" applyFont="1" applyFill="1" applyAlignment="1">
      <alignment horizontal="right" vertical="center"/>
    </xf>
    <xf numFmtId="49" fontId="20" fillId="4" borderId="9" xfId="6" applyNumberFormat="1" applyFont="1" applyFill="1" applyBorder="1" applyAlignment="1">
      <alignment horizontal="center" vertical="center"/>
    </xf>
    <xf numFmtId="0" fontId="20" fillId="4" borderId="8" xfId="6" applyFont="1" applyFill="1" applyBorder="1" applyAlignment="1">
      <alignment horizontal="center" vertical="center" wrapText="1"/>
    </xf>
    <xf numFmtId="0" fontId="20" fillId="4" borderId="9" xfId="6" applyFont="1" applyFill="1" applyBorder="1" applyAlignment="1">
      <alignment horizontal="center" vertical="center"/>
    </xf>
    <xf numFmtId="4" fontId="20" fillId="4" borderId="9" xfId="6" applyNumberFormat="1" applyFont="1" applyFill="1" applyBorder="1" applyAlignment="1">
      <alignment horizontal="center" vertical="center"/>
    </xf>
    <xf numFmtId="49" fontId="0" fillId="5" borderId="16" xfId="0" applyNumberFormat="1" applyFill="1" applyBorder="1" applyAlignment="1">
      <alignment horizontal="left" vertical="center"/>
    </xf>
    <xf numFmtId="0" fontId="0" fillId="0" borderId="16" xfId="0" applyBorder="1" applyAlignment="1">
      <alignment vertical="center" wrapText="1"/>
    </xf>
    <xf numFmtId="0" fontId="0" fillId="0" borderId="16" xfId="0" applyBorder="1" applyAlignment="1">
      <alignment horizontal="center" vertical="center"/>
    </xf>
    <xf numFmtId="4" fontId="0" fillId="0" borderId="16" xfId="0" applyNumberFormat="1" applyBorder="1" applyAlignment="1">
      <alignment vertical="center"/>
    </xf>
    <xf numFmtId="3" fontId="12" fillId="0" borderId="9" xfId="0" applyNumberFormat="1" applyFont="1" applyBorder="1" applyAlignment="1">
      <alignment horizontal="center" vertical="center" wrapText="1"/>
    </xf>
    <xf numFmtId="0" fontId="0" fillId="0" borderId="0" xfId="0" applyAlignment="1">
      <alignment horizontal="left" wrapText="1"/>
    </xf>
    <xf numFmtId="0" fontId="40" fillId="0" borderId="0" xfId="0" applyFont="1" applyAlignment="1">
      <alignment wrapText="1"/>
    </xf>
    <xf numFmtId="0" fontId="40" fillId="0" borderId="0" xfId="0" applyFont="1" applyAlignment="1">
      <alignment horizontal="left"/>
    </xf>
    <xf numFmtId="0" fontId="40" fillId="0" borderId="0" xfId="0" applyFont="1" applyAlignment="1">
      <alignment horizontal="left" wrapText="1"/>
    </xf>
    <xf numFmtId="0" fontId="40" fillId="0" borderId="0" xfId="0" applyFont="1" applyAlignment="1">
      <alignment horizontal="right"/>
    </xf>
    <xf numFmtId="4" fontId="40" fillId="0" borderId="0" xfId="0" applyNumberFormat="1" applyFont="1" applyAlignment="1">
      <alignment horizontal="right"/>
    </xf>
    <xf numFmtId="0" fontId="0" fillId="0" borderId="9" xfId="0" applyBorder="1" applyAlignment="1">
      <alignment horizontal="center" wrapText="1"/>
    </xf>
    <xf numFmtId="0" fontId="0" fillId="0" borderId="9" xfId="0" applyBorder="1" applyAlignment="1">
      <alignment horizontal="left" wrapText="1"/>
    </xf>
    <xf numFmtId="44" fontId="0" fillId="0" borderId="9" xfId="0" applyNumberFormat="1" applyBorder="1" applyAlignment="1">
      <alignment horizontal="center" wrapText="1"/>
    </xf>
    <xf numFmtId="0" fontId="0" fillId="6" borderId="9" xfId="0" applyFill="1" applyBorder="1" applyAlignment="1">
      <alignment horizontal="center" wrapText="1"/>
    </xf>
    <xf numFmtId="0" fontId="2" fillId="6" borderId="9" xfId="0" applyFont="1" applyFill="1" applyBorder="1" applyAlignment="1">
      <alignment horizontal="center" wrapText="1"/>
    </xf>
    <xf numFmtId="44" fontId="0" fillId="6" borderId="9" xfId="0" applyNumberFormat="1" applyFill="1" applyBorder="1" applyAlignment="1">
      <alignment horizontal="center" wrapText="1"/>
    </xf>
    <xf numFmtId="4" fontId="0" fillId="0" borderId="9" xfId="0" applyNumberFormat="1" applyBorder="1" applyAlignment="1">
      <alignment horizontal="center" wrapText="1"/>
    </xf>
    <xf numFmtId="0" fontId="0" fillId="11" borderId="9" xfId="0" applyFill="1" applyBorder="1" applyAlignment="1">
      <alignment horizontal="center" wrapText="1"/>
    </xf>
    <xf numFmtId="0" fontId="0" fillId="11" borderId="9" xfId="0" applyFill="1" applyBorder="1" applyAlignment="1">
      <alignment horizontal="left" wrapText="1"/>
    </xf>
    <xf numFmtId="0" fontId="0" fillId="0" borderId="0" xfId="0" applyAlignment="1">
      <alignment horizontal="center" wrapText="1"/>
    </xf>
    <xf numFmtId="44" fontId="0" fillId="0" borderId="0" xfId="0" applyNumberFormat="1" applyAlignment="1">
      <alignment horizontal="center" wrapText="1"/>
    </xf>
    <xf numFmtId="1" fontId="15" fillId="12" borderId="9" xfId="14" applyNumberFormat="1" applyFont="1" applyFill="1" applyBorder="1" applyAlignment="1">
      <alignment horizontal="center"/>
    </xf>
    <xf numFmtId="0" fontId="15" fillId="12" borderId="9" xfId="14" applyFont="1" applyFill="1" applyBorder="1" applyAlignment="1">
      <alignment horizontal="center" wrapText="1"/>
    </xf>
    <xf numFmtId="0" fontId="15" fillId="13" borderId="9" xfId="14" applyFont="1" applyFill="1" applyBorder="1" applyAlignment="1">
      <alignment horizontal="center" wrapText="1"/>
    </xf>
    <xf numFmtId="4" fontId="15" fillId="13" borderId="9" xfId="14" applyNumberFormat="1" applyFont="1" applyFill="1" applyBorder="1" applyAlignment="1">
      <alignment horizontal="right" wrapText="1"/>
    </xf>
    <xf numFmtId="1" fontId="0" fillId="0" borderId="0" xfId="0" applyNumberFormat="1"/>
    <xf numFmtId="1" fontId="15" fillId="14" borderId="9" xfId="14" applyNumberFormat="1" applyFont="1" applyFill="1" applyBorder="1" applyAlignment="1">
      <alignment horizontal="center" wrapText="1"/>
    </xf>
    <xf numFmtId="0" fontId="41" fillId="14" borderId="9" xfId="14" applyFont="1" applyFill="1" applyBorder="1" applyAlignment="1">
      <alignment wrapText="1"/>
    </xf>
    <xf numFmtId="0" fontId="42" fillId="14" borderId="9" xfId="14" applyFont="1" applyFill="1" applyBorder="1" applyAlignment="1">
      <alignment horizontal="center"/>
    </xf>
    <xf numFmtId="4" fontId="43" fillId="14" borderId="9" xfId="14" applyNumberFormat="1" applyFont="1" applyFill="1" applyBorder="1" applyAlignment="1">
      <alignment horizontal="right"/>
    </xf>
    <xf numFmtId="1" fontId="33" fillId="0" borderId="11" xfId="25" applyNumberFormat="1" applyBorder="1" applyAlignment="1">
      <alignment horizontal="center" wrapText="1"/>
    </xf>
    <xf numFmtId="0" fontId="44" fillId="0" borderId="11" xfId="25" applyFont="1" applyBorder="1" applyAlignment="1">
      <alignment wrapText="1"/>
    </xf>
    <xf numFmtId="0" fontId="44" fillId="0" borderId="11" xfId="25" applyFont="1" applyBorder="1" applyAlignment="1">
      <alignment horizontal="center" wrapText="1"/>
    </xf>
    <xf numFmtId="4" fontId="43" fillId="0" borderId="11" xfId="25" applyNumberFormat="1" applyFont="1" applyBorder="1" applyAlignment="1">
      <alignment wrapText="1"/>
    </xf>
    <xf numFmtId="1" fontId="1" fillId="0" borderId="6" xfId="25" applyNumberFormat="1" applyFont="1" applyBorder="1" applyAlignment="1">
      <alignment horizontal="center" wrapText="1"/>
    </xf>
    <xf numFmtId="0" fontId="44" fillId="0" borderId="7" xfId="25" applyFont="1" applyBorder="1" applyAlignment="1">
      <alignment wrapText="1"/>
    </xf>
    <xf numFmtId="0" fontId="44" fillId="0" borderId="7" xfId="25" applyFont="1" applyBorder="1" applyAlignment="1">
      <alignment horizontal="center" wrapText="1"/>
    </xf>
    <xf numFmtId="4" fontId="43" fillId="0" borderId="8" xfId="25" applyNumberFormat="1" applyFont="1" applyBorder="1" applyAlignment="1">
      <alignment horizontal="right" wrapText="1"/>
    </xf>
    <xf numFmtId="1" fontId="1" fillId="0" borderId="57" xfId="25" applyNumberFormat="1" applyFont="1" applyBorder="1" applyAlignment="1">
      <alignment horizontal="center" wrapText="1"/>
    </xf>
    <xf numFmtId="0" fontId="44" fillId="0" borderId="57" xfId="25" applyFont="1" applyBorder="1" applyAlignment="1">
      <alignment wrapText="1"/>
    </xf>
    <xf numFmtId="0" fontId="44" fillId="0" borderId="57" xfId="25" applyFont="1" applyBorder="1" applyAlignment="1">
      <alignment horizontal="center" wrapText="1"/>
    </xf>
    <xf numFmtId="4" fontId="43" fillId="0" borderId="57" xfId="25" applyNumberFormat="1" applyFont="1" applyBorder="1" applyAlignment="1">
      <alignment horizontal="right" wrapText="1"/>
    </xf>
    <xf numFmtId="1" fontId="1" fillId="0" borderId="10" xfId="25" applyNumberFormat="1" applyFont="1" applyBorder="1" applyAlignment="1">
      <alignment horizontal="center" wrapText="1"/>
    </xf>
    <xf numFmtId="0" fontId="44" fillId="0" borderId="10" xfId="25" applyFont="1" applyBorder="1" applyAlignment="1">
      <alignment wrapText="1"/>
    </xf>
    <xf numFmtId="0" fontId="44" fillId="0" borderId="10" xfId="25" applyFont="1" applyBorder="1" applyAlignment="1">
      <alignment horizontal="center" wrapText="1"/>
    </xf>
    <xf numFmtId="4" fontId="43" fillId="0" borderId="10" xfId="25" applyNumberFormat="1" applyFont="1" applyBorder="1" applyAlignment="1">
      <alignment horizontal="right" wrapText="1"/>
    </xf>
    <xf numFmtId="1" fontId="1" fillId="0" borderId="9" xfId="25" applyNumberFormat="1" applyFont="1" applyBorder="1" applyAlignment="1">
      <alignment horizontal="center" wrapText="1"/>
    </xf>
    <xf numFmtId="0" fontId="44" fillId="0" borderId="9" xfId="25" applyFont="1" applyBorder="1" applyAlignment="1">
      <alignment wrapText="1"/>
    </xf>
    <xf numFmtId="0" fontId="44" fillId="0" borderId="9" xfId="25" applyFont="1" applyBorder="1" applyAlignment="1">
      <alignment horizontal="center" wrapText="1"/>
    </xf>
    <xf numFmtId="4" fontId="43" fillId="0" borderId="9" xfId="25" applyNumberFormat="1" applyFont="1" applyBorder="1" applyAlignment="1">
      <alignment horizontal="right" wrapText="1"/>
    </xf>
    <xf numFmtId="1" fontId="33" fillId="0" borderId="9" xfId="25" applyNumberFormat="1" applyBorder="1" applyAlignment="1">
      <alignment horizontal="center" wrapText="1"/>
    </xf>
    <xf numFmtId="4" fontId="43" fillId="0" borderId="9" xfId="25" applyNumberFormat="1" applyFont="1" applyBorder="1" applyAlignment="1">
      <alignment wrapText="1"/>
    </xf>
    <xf numFmtId="1" fontId="0" fillId="0" borderId="9" xfId="0" applyNumberFormat="1" applyBorder="1"/>
    <xf numFmtId="0" fontId="0" fillId="0" borderId="9" xfId="0" applyBorder="1"/>
    <xf numFmtId="0" fontId="12" fillId="2" borderId="15"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7" xfId="0" applyFont="1" applyBorder="1" applyAlignment="1">
      <alignment horizontal="justify" vertical="center" wrapText="1"/>
    </xf>
    <xf numFmtId="2" fontId="12" fillId="2" borderId="7" xfId="0" applyNumberFormat="1" applyFont="1" applyFill="1" applyBorder="1" applyAlignment="1">
      <alignment horizontal="center" vertical="center"/>
    </xf>
    <xf numFmtId="0" fontId="8" fillId="0" borderId="0" xfId="0" applyFont="1" applyAlignment="1">
      <alignment horizontal="left" vertical="center"/>
    </xf>
    <xf numFmtId="0" fontId="0" fillId="0" borderId="0" xfId="0" applyAlignment="1">
      <alignment horizontal="justify" vertical="center"/>
    </xf>
    <xf numFmtId="0" fontId="45" fillId="0" borderId="0" xfId="0" applyFont="1" applyAlignment="1">
      <alignment horizontal="center" vertical="center"/>
    </xf>
    <xf numFmtId="0" fontId="45" fillId="0" borderId="0" xfId="0" applyFont="1" applyAlignment="1">
      <alignment horizontal="left" vertical="center"/>
    </xf>
    <xf numFmtId="0" fontId="8" fillId="0" borderId="0" xfId="0" applyFont="1" applyAlignment="1">
      <alignment horizontal="center" vertical="center"/>
    </xf>
    <xf numFmtId="0" fontId="8" fillId="0" borderId="0" xfId="0" applyFont="1" applyAlignment="1">
      <alignment horizontal="justify" vertical="center"/>
    </xf>
    <xf numFmtId="0" fontId="46" fillId="15" borderId="9" xfId="0" applyFont="1" applyFill="1" applyBorder="1" applyAlignment="1">
      <alignment horizontal="center" vertical="center" wrapText="1"/>
    </xf>
    <xf numFmtId="0" fontId="46" fillId="15" borderId="9" xfId="0" applyFont="1" applyFill="1" applyBorder="1" applyAlignment="1">
      <alignment horizontal="centerContinuous" vertical="center" wrapText="1"/>
    </xf>
    <xf numFmtId="0" fontId="45" fillId="0" borderId="0" xfId="0" applyFont="1" applyAlignment="1">
      <alignment horizontal="justify" vertical="center" wrapText="1"/>
    </xf>
    <xf numFmtId="10" fontId="45" fillId="0" borderId="0" xfId="0" applyNumberFormat="1" applyFont="1" applyAlignment="1">
      <alignment horizontal="center" vertical="center"/>
    </xf>
    <xf numFmtId="0" fontId="45" fillId="0" borderId="0" xfId="0" applyFont="1" applyAlignment="1">
      <alignment horizontal="justify" vertical="center"/>
    </xf>
    <xf numFmtId="0" fontId="46" fillId="15" borderId="9" xfId="0" applyFont="1" applyFill="1" applyBorder="1" applyAlignment="1">
      <alignment horizontal="justify" vertical="center" wrapText="1"/>
    </xf>
    <xf numFmtId="7" fontId="45" fillId="0" borderId="0" xfId="0" applyNumberFormat="1" applyFont="1" applyAlignment="1">
      <alignment horizontal="center" vertical="center"/>
    </xf>
    <xf numFmtId="2" fontId="0" fillId="0" borderId="0" xfId="0" quotePrefix="1" applyNumberFormat="1" applyAlignment="1">
      <alignment horizontal="center"/>
    </xf>
    <xf numFmtId="0" fontId="9" fillId="16" borderId="15" xfId="0" applyFont="1" applyFill="1" applyBorder="1" applyAlignment="1">
      <alignment horizontal="center" vertical="center"/>
    </xf>
    <xf numFmtId="0" fontId="9" fillId="16" borderId="7" xfId="0" applyFont="1" applyFill="1" applyBorder="1" applyAlignment="1">
      <alignment horizontal="center" vertical="center"/>
    </xf>
    <xf numFmtId="0" fontId="9" fillId="16" borderId="7" xfId="0" applyFont="1" applyFill="1" applyBorder="1" applyAlignment="1">
      <alignment horizontal="justify" vertical="center" wrapText="1"/>
    </xf>
    <xf numFmtId="0" fontId="12" fillId="2" borderId="0" xfId="0" applyFont="1" applyFill="1" applyAlignment="1">
      <alignment horizontal="center" vertical="center" wrapText="1"/>
    </xf>
    <xf numFmtId="3" fontId="12" fillId="0" borderId="0" xfId="0" applyNumberFormat="1" applyFont="1" applyAlignment="1">
      <alignment horizontal="center" vertical="center" wrapText="1"/>
    </xf>
    <xf numFmtId="2" fontId="12" fillId="2" borderId="0" xfId="0" applyNumberFormat="1" applyFont="1" applyFill="1" applyAlignment="1">
      <alignment horizontal="center" vertical="center"/>
    </xf>
    <xf numFmtId="0" fontId="10" fillId="0" borderId="45" xfId="0" applyFont="1" applyBorder="1" applyAlignment="1">
      <alignment horizontal="center" vertical="top" wrapText="1"/>
    </xf>
    <xf numFmtId="0" fontId="13" fillId="2" borderId="9" xfId="0" applyFont="1" applyFill="1" applyBorder="1" applyAlignment="1">
      <alignment horizontal="center" vertical="center" wrapText="1"/>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30" fillId="0" borderId="3" xfId="0" applyFont="1" applyBorder="1" applyAlignment="1">
      <alignment horizontal="center" vertical="center"/>
    </xf>
    <xf numFmtId="0" fontId="30" fillId="0" borderId="0" xfId="0" applyFont="1" applyAlignment="1">
      <alignment horizontal="center" vertical="center"/>
    </xf>
    <xf numFmtId="0" fontId="29" fillId="0" borderId="0" xfId="0" applyFont="1" applyAlignment="1">
      <alignment horizontal="center" vertical="center"/>
    </xf>
    <xf numFmtId="0" fontId="10" fillId="0" borderId="45" xfId="0" applyFont="1" applyBorder="1" applyAlignment="1">
      <alignment horizontal="center" vertical="top" wrapText="1"/>
    </xf>
    <xf numFmtId="0" fontId="30" fillId="0" borderId="0" xfId="0" applyFont="1" applyAlignment="1">
      <alignment horizontal="center" vertical="center" wrapText="1"/>
    </xf>
    <xf numFmtId="1" fontId="8" fillId="0" borderId="47" xfId="0" applyNumberFormat="1" applyFont="1" applyBorder="1" applyAlignment="1">
      <alignment horizontal="center" vertical="center" wrapText="1"/>
    </xf>
    <xf numFmtId="1" fontId="8" fillId="0" borderId="13" xfId="0" applyNumberFormat="1"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56" xfId="0" applyFont="1" applyBorder="1" applyAlignment="1">
      <alignment horizontal="center" vertical="center" wrapText="1"/>
    </xf>
    <xf numFmtId="0" fontId="0" fillId="0" borderId="56" xfId="0" applyBorder="1" applyAlignment="1">
      <alignment horizontal="center" vertical="center" wrapText="1"/>
    </xf>
    <xf numFmtId="0" fontId="0" fillId="0" borderId="58" xfId="0" applyBorder="1" applyAlignment="1">
      <alignment horizontal="center" vertical="center" wrapText="1"/>
    </xf>
    <xf numFmtId="44" fontId="0" fillId="0" borderId="9" xfId="0" applyNumberFormat="1" applyBorder="1" applyAlignment="1">
      <alignment horizontal="center" vertical="center"/>
    </xf>
    <xf numFmtId="0" fontId="0" fillId="0" borderId="9" xfId="0" applyBorder="1" applyAlignment="1">
      <alignment horizontal="center" vertical="center"/>
    </xf>
    <xf numFmtId="9" fontId="0" fillId="0" borderId="14" xfId="5" applyFont="1" applyBorder="1" applyAlignment="1">
      <alignment horizontal="center" vertical="center"/>
    </xf>
    <xf numFmtId="9" fontId="0" fillId="0" borderId="54" xfId="5" applyFont="1" applyBorder="1" applyAlignment="1">
      <alignment horizontal="center" vertical="center"/>
    </xf>
    <xf numFmtId="9" fontId="0" fillId="0" borderId="9" xfId="0" applyNumberFormat="1" applyBorder="1" applyAlignment="1">
      <alignment horizontal="center" vertical="center"/>
    </xf>
    <xf numFmtId="0" fontId="0" fillId="0" borderId="53" xfId="0" applyBorder="1" applyAlignment="1">
      <alignment horizontal="center" vertical="center"/>
    </xf>
    <xf numFmtId="0" fontId="0" fillId="8" borderId="13" xfId="0" applyFill="1" applyBorder="1" applyAlignment="1">
      <alignment horizontal="center" vertical="center"/>
    </xf>
    <xf numFmtId="44" fontId="0" fillId="0" borderId="9" xfId="4" applyFont="1" applyBorder="1" applyAlignment="1">
      <alignment horizontal="center" vertical="center"/>
    </xf>
    <xf numFmtId="0" fontId="0" fillId="0" borderId="0" xfId="0" applyAlignment="1">
      <alignment horizontal="left"/>
    </xf>
    <xf numFmtId="0" fontId="0" fillId="0" borderId="40" xfId="0" applyBorder="1" applyAlignment="1">
      <alignment horizontal="left"/>
    </xf>
    <xf numFmtId="0" fontId="2" fillId="0" borderId="0" xfId="0" applyFont="1" applyAlignment="1">
      <alignment horizontal="center" vertical="top" wrapText="1"/>
    </xf>
    <xf numFmtId="0" fontId="0" fillId="0" borderId="39" xfId="0" applyBorder="1" applyAlignment="1">
      <alignment horizontal="center"/>
    </xf>
    <xf numFmtId="0" fontId="0" fillId="0" borderId="0" xfId="0" applyAlignment="1">
      <alignment horizontal="center"/>
    </xf>
    <xf numFmtId="0" fontId="0" fillId="0" borderId="40" xfId="0" applyBorder="1" applyAlignment="1">
      <alignment horizontal="center"/>
    </xf>
    <xf numFmtId="0" fontId="2" fillId="0" borderId="0" xfId="0" applyFont="1" applyAlignment="1">
      <alignment horizontal="left"/>
    </xf>
    <xf numFmtId="0" fontId="2" fillId="0" borderId="40" xfId="0" applyFont="1" applyBorder="1" applyAlignment="1">
      <alignment horizontal="left"/>
    </xf>
    <xf numFmtId="0" fontId="47" fillId="0" borderId="36" xfId="0" applyFont="1" applyBorder="1" applyAlignment="1">
      <alignment horizontal="center" vertical="center"/>
    </xf>
    <xf numFmtId="0" fontId="47" fillId="0" borderId="37" xfId="0" applyFont="1" applyBorder="1" applyAlignment="1">
      <alignment horizontal="center" vertical="center"/>
    </xf>
    <xf numFmtId="0" fontId="4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0" xfId="0" applyFont="1" applyAlignment="1">
      <alignment horizontal="center" vertical="center"/>
    </xf>
    <xf numFmtId="0" fontId="7" fillId="0" borderId="40" xfId="0" applyFont="1" applyBorder="1" applyAlignment="1">
      <alignment horizontal="center" vertical="center"/>
    </xf>
    <xf numFmtId="0" fontId="7" fillId="0" borderId="39" xfId="0" applyFont="1" applyBorder="1" applyAlignment="1">
      <alignment horizontal="center" vertical="center" wrapText="1"/>
    </xf>
    <xf numFmtId="0" fontId="7" fillId="0" borderId="0" xfId="0" applyFont="1" applyAlignment="1">
      <alignment horizontal="center" vertical="center" wrapText="1"/>
    </xf>
    <xf numFmtId="0" fontId="7" fillId="0" borderId="40" xfId="0" applyFont="1" applyBorder="1" applyAlignment="1">
      <alignment horizontal="center" vertical="center" wrapText="1"/>
    </xf>
    <xf numFmtId="0" fontId="7" fillId="0" borderId="18" xfId="0" applyFont="1" applyBorder="1" applyAlignment="1">
      <alignment horizontal="center" vertical="top"/>
    </xf>
    <xf numFmtId="0" fontId="7" fillId="0" borderId="19" xfId="0" applyFont="1" applyBorder="1" applyAlignment="1">
      <alignment horizontal="center" vertical="top"/>
    </xf>
    <xf numFmtId="0" fontId="7" fillId="0" borderId="20" xfId="0" applyFont="1" applyBorder="1" applyAlignment="1">
      <alignment horizontal="center" vertical="top"/>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0" fillId="0" borderId="0" xfId="0" applyAlignment="1">
      <alignment horizontal="left" wrapText="1"/>
    </xf>
    <xf numFmtId="0" fontId="2" fillId="0" borderId="0" xfId="0" applyFont="1" applyAlignment="1">
      <alignment horizontal="left" wrapText="1"/>
    </xf>
    <xf numFmtId="0" fontId="0" fillId="0" borderId="40" xfId="0" applyBorder="1" applyAlignment="1">
      <alignment horizontal="left" wrapText="1"/>
    </xf>
    <xf numFmtId="0" fontId="0" fillId="0" borderId="0" xfId="0" applyAlignment="1">
      <alignment horizontal="justify" wrapText="1"/>
    </xf>
    <xf numFmtId="0" fontId="2" fillId="0" borderId="0" xfId="0" applyFont="1" applyAlignment="1">
      <alignment horizontal="justify" wrapText="1"/>
    </xf>
    <xf numFmtId="0" fontId="2" fillId="0" borderId="40" xfId="0" applyFont="1" applyBorder="1" applyAlignment="1">
      <alignment horizontal="justify" wrapText="1"/>
    </xf>
    <xf numFmtId="0" fontId="14" fillId="0" borderId="0" xfId="6" applyFont="1" applyAlignment="1">
      <alignment horizontal="center" vertical="center"/>
    </xf>
    <xf numFmtId="0" fontId="15" fillId="0" borderId="0" xfId="6" applyFont="1" applyAlignment="1">
      <alignment horizontal="center" vertical="center"/>
    </xf>
    <xf numFmtId="0" fontId="16" fillId="5" borderId="0" xfId="6" applyFont="1" applyFill="1" applyAlignment="1">
      <alignment horizontal="center" vertical="center"/>
    </xf>
    <xf numFmtId="0" fontId="0" fillId="0" borderId="6"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37" fillId="10" borderId="0" xfId="2" applyFont="1" applyFill="1" applyAlignment="1">
      <alignment horizontal="center" vertical="center"/>
    </xf>
  </cellXfs>
  <cellStyles count="26">
    <cellStyle name="Moeda" xfId="4" builtinId="4"/>
    <cellStyle name="Moeda 2" xfId="11" xr:uid="{00000000-0005-0000-0000-000001000000}"/>
    <cellStyle name="Moeda 2 2" xfId="19" xr:uid="{00000000-0005-0000-0000-000002000000}"/>
    <cellStyle name="Moeda 2 2 2" xfId="20" xr:uid="{00000000-0005-0000-0000-000003000000}"/>
    <cellStyle name="Normal" xfId="0" builtinId="0"/>
    <cellStyle name="Normal 2" xfId="2" xr:uid="{00000000-0005-0000-0000-000005000000}"/>
    <cellStyle name="Normal 2 10" xfId="10" xr:uid="{00000000-0005-0000-0000-000006000000}"/>
    <cellStyle name="Normal 2 2" xfId="6" xr:uid="{00000000-0005-0000-0000-000007000000}"/>
    <cellStyle name="Normal 2 2 2" xfId="23" xr:uid="{B9397899-3B66-4F6C-A6DA-F0D3B48EFDE8}"/>
    <cellStyle name="Normal 2 3" xfId="14" xr:uid="{00000000-0005-0000-0000-000008000000}"/>
    <cellStyle name="Normal 3" xfId="8" xr:uid="{00000000-0005-0000-0000-000009000000}"/>
    <cellStyle name="Normal 3 2" xfId="16" xr:uid="{00000000-0005-0000-0000-00000A000000}"/>
    <cellStyle name="Normal 4" xfId="12" xr:uid="{00000000-0005-0000-0000-00000B000000}"/>
    <cellStyle name="Normal 5" xfId="15" xr:uid="{00000000-0005-0000-0000-00000C000000}"/>
    <cellStyle name="Normal 6" xfId="24" xr:uid="{8B1BA12E-CBD8-4288-8D31-65EC26F9CCE2}"/>
    <cellStyle name="Normal_Plan1" xfId="25" xr:uid="{40AEDDD1-8CAC-4429-B763-CDA6A462DAE8}"/>
    <cellStyle name="Porcentagem" xfId="5" builtinId="5"/>
    <cellStyle name="Porcentagem 2" xfId="17" xr:uid="{00000000-0005-0000-0000-00000E000000}"/>
    <cellStyle name="Porcentagem 3" xfId="21" xr:uid="{00000000-0005-0000-0000-00000F000000}"/>
    <cellStyle name="Vírgula" xfId="1" builtinId="3"/>
    <cellStyle name="Vírgula 2" xfId="3" xr:uid="{00000000-0005-0000-0000-000011000000}"/>
    <cellStyle name="Vírgula 2 2" xfId="7" xr:uid="{00000000-0005-0000-0000-000012000000}"/>
    <cellStyle name="Vírgula 2 2 2" xfId="22" xr:uid="{61374F57-CFBC-4C71-81F8-F61488518A75}"/>
    <cellStyle name="Vírgula 2 3" xfId="18" xr:uid="{00000000-0005-0000-0000-000013000000}"/>
    <cellStyle name="Vírgula 3" xfId="9" xr:uid="{00000000-0005-0000-0000-000014000000}"/>
    <cellStyle name="Vírgula 4" xfId="13" xr:uid="{00000000-0005-0000-0000-000015000000}"/>
  </cellStyles>
  <dxfs count="7">
    <dxf>
      <font>
        <condense val="0"/>
        <extend val="0"/>
        <color indexed="9"/>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20</xdr:row>
      <xdr:rowOff>0</xdr:rowOff>
    </xdr:from>
    <xdr:to>
      <xdr:col>3</xdr:col>
      <xdr:colOff>1409700</xdr:colOff>
      <xdr:row>22</xdr:row>
      <xdr:rowOff>38100</xdr:rowOff>
    </xdr:to>
    <xdr:pic>
      <xdr:nvPicPr>
        <xdr:cNvPr id="3" name="Picture 3">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657225" y="3981450"/>
          <a:ext cx="354330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0</xdr:row>
          <xdr:rowOff>19050</xdr:rowOff>
        </xdr:from>
        <xdr:to>
          <xdr:col>5</xdr:col>
          <xdr:colOff>104775</xdr:colOff>
          <xdr:row>2</xdr:row>
          <xdr:rowOff>38100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800-000001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3514725</xdr:colOff>
          <xdr:row>1</xdr:row>
          <xdr:rowOff>47625</xdr:rowOff>
        </xdr:from>
        <xdr:to>
          <xdr:col>3</xdr:col>
          <xdr:colOff>3514725</xdr:colOff>
          <xdr:row>2</xdr:row>
          <xdr:rowOff>95250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800-000002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3514725</xdr:colOff>
          <xdr:row>0</xdr:row>
          <xdr:rowOff>19050</xdr:rowOff>
        </xdr:from>
        <xdr:to>
          <xdr:col>3</xdr:col>
          <xdr:colOff>3514725</xdr:colOff>
          <xdr:row>2</xdr:row>
          <xdr:rowOff>38100</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800-000003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SINAPI (s)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571500</xdr:colOff>
          <xdr:row>1</xdr:row>
          <xdr:rowOff>247650</xdr:rowOff>
        </xdr:to>
        <xdr:sp macro="" textlink="">
          <xdr:nvSpPr>
            <xdr:cNvPr id="7172" name="Object 4" hidden="1">
              <a:extLst>
                <a:ext uri="{63B3BB69-23CF-44E3-9099-C40C66FF867C}">
                  <a14:compatExt spid="_x0000_s7172"/>
                </a:ext>
                <a:ext uri="{FF2B5EF4-FFF2-40B4-BE49-F238E27FC236}">
                  <a16:creationId xmlns:a16="http://schemas.microsoft.com/office/drawing/2014/main" id="{00000000-0008-0000-0800-000004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1</xdr:row>
          <xdr:rowOff>47625</xdr:rowOff>
        </xdr:from>
        <xdr:to>
          <xdr:col>5</xdr:col>
          <xdr:colOff>104775</xdr:colOff>
          <xdr:row>2</xdr:row>
          <xdr:rowOff>95250</xdr:rowOff>
        </xdr:to>
        <xdr:sp macro="" textlink="">
          <xdr:nvSpPr>
            <xdr:cNvPr id="7173" name="Button 5" hidden="1">
              <a:extLst>
                <a:ext uri="{63B3BB69-23CF-44E3-9099-C40C66FF867C}">
                  <a14:compatExt spid="_x0000_s7173"/>
                </a:ext>
                <a:ext uri="{FF2B5EF4-FFF2-40B4-BE49-F238E27FC236}">
                  <a16:creationId xmlns:a16="http://schemas.microsoft.com/office/drawing/2014/main" id="{00000000-0008-0000-0800-000005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TI/AppData/Local/Temp/Rar$DIa16124.4916/Refer&#234;ncia%2005-2024.xls" TargetMode="External"/><Relationship Id="rId2" Type="http://schemas.openxmlformats.org/officeDocument/2006/relationships/externalLinkPath" Target="file:///C:\Users\TI\AppData\Local\Temp\Rar$DIa16124.4916\Refer&#234;ncia%2005-2024.xls" TargetMode="External"/><Relationship Id="rId1" Type="http://schemas.openxmlformats.org/officeDocument/2006/relationships/externalLinkPath" Target="/Users/TI/AppData/Local/Temp/Rar$DIa16124.4916/Refer&#234;ncia%2005-2024.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Z:\THIAGO\PREFEITURA%202024\RUA%20JO&#195;O%20BONIF&#193;CIO%20DA%20SILVA_TRECHO%202\OR&#199;AMENTO_R%20JOAO%20BONIFACIO%20DA%20SILVA.xlsx" TargetMode="External"/><Relationship Id="rId1" Type="http://schemas.openxmlformats.org/officeDocument/2006/relationships/externalLinkPath" Target="file:///Z:\THIAGO\PREFEITURA%202024\RUA%20JO&#195;O%20BONIF&#193;CIO%20DA%20SILVA_TRECHO%202\OR&#199;AMENTO_R%20JOAO%20BONIFACIO%20DA%20SIL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utorial"/>
      <sheetName val="Analitico"/>
      <sheetName val="Banco"/>
      <sheetName val="Composições"/>
      <sheetName val="Cotações"/>
      <sheetName val="Relatórios"/>
      <sheetName val="Busca"/>
      <sheetName val="Referência 05-2024"/>
    </sheetNames>
    <definedNames>
      <definedName name="ImportarSIPCI"/>
      <definedName name="LimparBanco"/>
      <definedName name="showImportar"/>
      <definedName name="verAnalitico"/>
    </definedNames>
    <sheetDataSet>
      <sheetData sheetId="0" refreshError="1"/>
      <sheetData sheetId="1" refreshError="1"/>
      <sheetData sheetId="2"/>
      <sheetData sheetId="3">
        <row r="7">
          <cell r="K7">
            <v>0</v>
          </cell>
        </row>
        <row r="8">
          <cell r="K8">
            <v>0</v>
          </cell>
        </row>
        <row r="9">
          <cell r="K9">
            <v>0</v>
          </cell>
        </row>
        <row r="11">
          <cell r="K11">
            <v>1</v>
          </cell>
        </row>
        <row r="12">
          <cell r="K12">
            <v>1</v>
          </cell>
        </row>
        <row r="13">
          <cell r="K13">
            <v>1</v>
          </cell>
        </row>
        <row r="14">
          <cell r="K14">
            <v>1</v>
          </cell>
        </row>
        <row r="15">
          <cell r="K15">
            <v>1</v>
          </cell>
        </row>
        <row r="16">
          <cell r="K16">
            <v>1</v>
          </cell>
        </row>
        <row r="17">
          <cell r="K17">
            <v>1</v>
          </cell>
        </row>
        <row r="18">
          <cell r="K18">
            <v>1</v>
          </cell>
        </row>
        <row r="19">
          <cell r="K19">
            <v>1</v>
          </cell>
        </row>
        <row r="20">
          <cell r="K20">
            <v>1</v>
          </cell>
        </row>
        <row r="21">
          <cell r="K21">
            <v>1</v>
          </cell>
        </row>
        <row r="22">
          <cell r="K22">
            <v>1</v>
          </cell>
        </row>
        <row r="23">
          <cell r="K23">
            <v>2</v>
          </cell>
        </row>
        <row r="24">
          <cell r="K24">
            <v>2</v>
          </cell>
        </row>
        <row r="25">
          <cell r="K25">
            <v>2</v>
          </cell>
        </row>
        <row r="26">
          <cell r="K26">
            <v>2</v>
          </cell>
        </row>
        <row r="27">
          <cell r="K27">
            <v>2</v>
          </cell>
        </row>
        <row r="28">
          <cell r="K28">
            <v>2</v>
          </cell>
        </row>
        <row r="29">
          <cell r="K29">
            <v>2</v>
          </cell>
        </row>
        <row r="30">
          <cell r="K30">
            <v>2</v>
          </cell>
        </row>
        <row r="31">
          <cell r="K31">
            <v>2</v>
          </cell>
        </row>
        <row r="32">
          <cell r="K32">
            <v>2</v>
          </cell>
        </row>
        <row r="33">
          <cell r="K33">
            <v>2</v>
          </cell>
        </row>
        <row r="34">
          <cell r="K34">
            <v>2</v>
          </cell>
        </row>
        <row r="35">
          <cell r="K35">
            <v>3</v>
          </cell>
        </row>
        <row r="36">
          <cell r="K36">
            <v>3</v>
          </cell>
        </row>
        <row r="37">
          <cell r="K37">
            <v>3</v>
          </cell>
        </row>
        <row r="38">
          <cell r="K38">
            <v>3</v>
          </cell>
        </row>
        <row r="39">
          <cell r="K39">
            <v>3</v>
          </cell>
        </row>
        <row r="40">
          <cell r="K40">
            <v>3</v>
          </cell>
        </row>
        <row r="41">
          <cell r="K41">
            <v>3</v>
          </cell>
        </row>
        <row r="42">
          <cell r="K42">
            <v>3</v>
          </cell>
        </row>
        <row r="43">
          <cell r="K43">
            <v>3</v>
          </cell>
        </row>
        <row r="44">
          <cell r="K44">
            <v>3</v>
          </cell>
        </row>
        <row r="45">
          <cell r="K45">
            <v>3</v>
          </cell>
        </row>
        <row r="46">
          <cell r="K46">
            <v>3</v>
          </cell>
        </row>
        <row r="47">
          <cell r="K47">
            <v>4</v>
          </cell>
        </row>
        <row r="48">
          <cell r="K48">
            <v>4</v>
          </cell>
        </row>
        <row r="49">
          <cell r="K49">
            <v>4</v>
          </cell>
        </row>
        <row r="50">
          <cell r="K50">
            <v>4</v>
          </cell>
        </row>
        <row r="51">
          <cell r="K51">
            <v>4</v>
          </cell>
        </row>
        <row r="52">
          <cell r="K52">
            <v>4</v>
          </cell>
        </row>
        <row r="53">
          <cell r="K53">
            <v>4</v>
          </cell>
        </row>
        <row r="54">
          <cell r="K54">
            <v>4</v>
          </cell>
        </row>
        <row r="55">
          <cell r="K55">
            <v>4</v>
          </cell>
        </row>
        <row r="56">
          <cell r="K56">
            <v>4</v>
          </cell>
        </row>
        <row r="57">
          <cell r="K57">
            <v>4</v>
          </cell>
        </row>
        <row r="58">
          <cell r="K58">
            <v>4</v>
          </cell>
        </row>
        <row r="59">
          <cell r="K59">
            <v>5</v>
          </cell>
        </row>
        <row r="60">
          <cell r="K60">
            <v>5</v>
          </cell>
        </row>
        <row r="61">
          <cell r="K61">
            <v>5</v>
          </cell>
        </row>
        <row r="62">
          <cell r="K62">
            <v>5</v>
          </cell>
        </row>
        <row r="63">
          <cell r="K63">
            <v>5</v>
          </cell>
        </row>
        <row r="64">
          <cell r="K64">
            <v>5</v>
          </cell>
        </row>
        <row r="65">
          <cell r="K65">
            <v>5</v>
          </cell>
        </row>
        <row r="66">
          <cell r="K66">
            <v>5</v>
          </cell>
        </row>
        <row r="67">
          <cell r="K67">
            <v>5</v>
          </cell>
        </row>
        <row r="68">
          <cell r="K68">
            <v>5</v>
          </cell>
        </row>
        <row r="69">
          <cell r="K69">
            <v>5</v>
          </cell>
        </row>
        <row r="70">
          <cell r="K70">
            <v>5</v>
          </cell>
        </row>
        <row r="71">
          <cell r="K71">
            <v>6</v>
          </cell>
        </row>
        <row r="72">
          <cell r="K72">
            <v>6</v>
          </cell>
        </row>
        <row r="73">
          <cell r="K73">
            <v>6</v>
          </cell>
        </row>
        <row r="74">
          <cell r="K74">
            <v>6</v>
          </cell>
        </row>
        <row r="75">
          <cell r="K75">
            <v>6</v>
          </cell>
        </row>
        <row r="76">
          <cell r="K76">
            <v>6</v>
          </cell>
        </row>
        <row r="77">
          <cell r="K77">
            <v>6</v>
          </cell>
        </row>
        <row r="78">
          <cell r="K78">
            <v>6</v>
          </cell>
        </row>
        <row r="79">
          <cell r="K79">
            <v>6</v>
          </cell>
        </row>
        <row r="80">
          <cell r="K80">
            <v>6</v>
          </cell>
        </row>
        <row r="81">
          <cell r="K81">
            <v>6</v>
          </cell>
        </row>
        <row r="82">
          <cell r="K82">
            <v>6</v>
          </cell>
        </row>
        <row r="83">
          <cell r="K83">
            <v>7</v>
          </cell>
        </row>
        <row r="84">
          <cell r="K84">
            <v>7</v>
          </cell>
        </row>
        <row r="85">
          <cell r="K85">
            <v>7</v>
          </cell>
        </row>
        <row r="86">
          <cell r="K86">
            <v>7</v>
          </cell>
        </row>
        <row r="87">
          <cell r="K87">
            <v>7</v>
          </cell>
        </row>
        <row r="88">
          <cell r="K88">
            <v>7</v>
          </cell>
        </row>
        <row r="89">
          <cell r="K89">
            <v>7</v>
          </cell>
        </row>
        <row r="90">
          <cell r="K90">
            <v>7</v>
          </cell>
        </row>
        <row r="91">
          <cell r="K91">
            <v>7</v>
          </cell>
        </row>
        <row r="92">
          <cell r="K92">
            <v>7</v>
          </cell>
        </row>
        <row r="93">
          <cell r="K93">
            <v>7</v>
          </cell>
        </row>
        <row r="94">
          <cell r="K94">
            <v>7</v>
          </cell>
        </row>
        <row r="95">
          <cell r="K95">
            <v>8</v>
          </cell>
        </row>
        <row r="96">
          <cell r="K96">
            <v>8</v>
          </cell>
        </row>
        <row r="97">
          <cell r="K97">
            <v>8</v>
          </cell>
        </row>
        <row r="98">
          <cell r="K98">
            <v>8</v>
          </cell>
        </row>
        <row r="99">
          <cell r="K99">
            <v>8</v>
          </cell>
        </row>
        <row r="100">
          <cell r="K100">
            <v>8</v>
          </cell>
        </row>
        <row r="101">
          <cell r="K101">
            <v>8</v>
          </cell>
        </row>
        <row r="102">
          <cell r="K102">
            <v>8</v>
          </cell>
        </row>
        <row r="103">
          <cell r="K103">
            <v>8</v>
          </cell>
        </row>
        <row r="104">
          <cell r="K104">
            <v>8</v>
          </cell>
        </row>
        <row r="105">
          <cell r="K105">
            <v>8</v>
          </cell>
        </row>
        <row r="106">
          <cell r="K106">
            <v>8</v>
          </cell>
        </row>
        <row r="107">
          <cell r="K107">
            <v>9</v>
          </cell>
        </row>
        <row r="108">
          <cell r="K108">
            <v>9</v>
          </cell>
        </row>
        <row r="109">
          <cell r="K109">
            <v>9</v>
          </cell>
        </row>
        <row r="110">
          <cell r="K110">
            <v>9</v>
          </cell>
        </row>
        <row r="111">
          <cell r="K111">
            <v>9</v>
          </cell>
        </row>
        <row r="112">
          <cell r="K112">
            <v>9</v>
          </cell>
        </row>
        <row r="113">
          <cell r="K113">
            <v>9</v>
          </cell>
        </row>
        <row r="114">
          <cell r="K114">
            <v>9</v>
          </cell>
        </row>
        <row r="115">
          <cell r="K115">
            <v>9</v>
          </cell>
        </row>
        <row r="116">
          <cell r="K116">
            <v>9</v>
          </cell>
        </row>
        <row r="117">
          <cell r="K117">
            <v>9</v>
          </cell>
        </row>
        <row r="118">
          <cell r="K118">
            <v>9</v>
          </cell>
        </row>
        <row r="119">
          <cell r="K119">
            <v>10</v>
          </cell>
        </row>
        <row r="120">
          <cell r="K120">
            <v>10</v>
          </cell>
        </row>
        <row r="121">
          <cell r="K121">
            <v>10</v>
          </cell>
        </row>
        <row r="122">
          <cell r="K122">
            <v>10</v>
          </cell>
        </row>
        <row r="123">
          <cell r="K123">
            <v>10</v>
          </cell>
        </row>
        <row r="124">
          <cell r="K124">
            <v>10</v>
          </cell>
        </row>
        <row r="125">
          <cell r="K125">
            <v>10</v>
          </cell>
        </row>
        <row r="126">
          <cell r="K126">
            <v>10</v>
          </cell>
        </row>
        <row r="127">
          <cell r="K127">
            <v>10</v>
          </cell>
        </row>
        <row r="128">
          <cell r="K128">
            <v>10</v>
          </cell>
        </row>
        <row r="129">
          <cell r="K129">
            <v>10</v>
          </cell>
        </row>
        <row r="130">
          <cell r="K130">
            <v>10</v>
          </cell>
        </row>
        <row r="131">
          <cell r="K131">
            <v>11</v>
          </cell>
        </row>
        <row r="132">
          <cell r="K132">
            <v>11</v>
          </cell>
        </row>
        <row r="133">
          <cell r="K133">
            <v>11</v>
          </cell>
        </row>
        <row r="134">
          <cell r="K134">
            <v>11</v>
          </cell>
        </row>
        <row r="135">
          <cell r="K135">
            <v>11</v>
          </cell>
        </row>
        <row r="136">
          <cell r="K136">
            <v>11</v>
          </cell>
        </row>
        <row r="137">
          <cell r="K137">
            <v>11</v>
          </cell>
        </row>
        <row r="138">
          <cell r="K138">
            <v>11</v>
          </cell>
        </row>
        <row r="139">
          <cell r="K139">
            <v>11</v>
          </cell>
        </row>
        <row r="140">
          <cell r="K140">
            <v>11</v>
          </cell>
        </row>
        <row r="141">
          <cell r="K141">
            <v>11</v>
          </cell>
        </row>
        <row r="142">
          <cell r="K142">
            <v>11</v>
          </cell>
        </row>
        <row r="143">
          <cell r="K143">
            <v>12</v>
          </cell>
        </row>
        <row r="144">
          <cell r="K144">
            <v>12</v>
          </cell>
        </row>
        <row r="145">
          <cell r="K145">
            <v>12</v>
          </cell>
        </row>
        <row r="146">
          <cell r="K146">
            <v>12</v>
          </cell>
        </row>
        <row r="147">
          <cell r="K147">
            <v>12</v>
          </cell>
        </row>
        <row r="148">
          <cell r="K148">
            <v>12</v>
          </cell>
        </row>
        <row r="149">
          <cell r="K149">
            <v>12</v>
          </cell>
        </row>
        <row r="150">
          <cell r="K150">
            <v>12</v>
          </cell>
        </row>
        <row r="151">
          <cell r="K151">
            <v>12</v>
          </cell>
        </row>
        <row r="152">
          <cell r="K152">
            <v>12</v>
          </cell>
        </row>
        <row r="153">
          <cell r="K153">
            <v>12</v>
          </cell>
        </row>
        <row r="154">
          <cell r="K154">
            <v>12</v>
          </cell>
        </row>
        <row r="155">
          <cell r="K155">
            <v>13</v>
          </cell>
        </row>
        <row r="156">
          <cell r="K156">
            <v>13</v>
          </cell>
        </row>
        <row r="157">
          <cell r="K157">
            <v>13</v>
          </cell>
        </row>
        <row r="158">
          <cell r="K158">
            <v>13</v>
          </cell>
        </row>
        <row r="159">
          <cell r="K159">
            <v>13</v>
          </cell>
        </row>
        <row r="160">
          <cell r="K160">
            <v>13</v>
          </cell>
        </row>
        <row r="161">
          <cell r="K161">
            <v>13</v>
          </cell>
        </row>
        <row r="162">
          <cell r="K162">
            <v>13</v>
          </cell>
        </row>
        <row r="163">
          <cell r="K163">
            <v>13</v>
          </cell>
        </row>
        <row r="164">
          <cell r="K164">
            <v>13</v>
          </cell>
        </row>
        <row r="165">
          <cell r="K165">
            <v>13</v>
          </cell>
        </row>
        <row r="166">
          <cell r="K166">
            <v>13</v>
          </cell>
        </row>
        <row r="167">
          <cell r="K167">
            <v>14</v>
          </cell>
        </row>
        <row r="168">
          <cell r="K168">
            <v>14</v>
          </cell>
        </row>
        <row r="169">
          <cell r="K169">
            <v>14</v>
          </cell>
        </row>
        <row r="170">
          <cell r="K170">
            <v>14</v>
          </cell>
        </row>
        <row r="171">
          <cell r="K171">
            <v>14</v>
          </cell>
        </row>
        <row r="172">
          <cell r="K172">
            <v>14</v>
          </cell>
        </row>
        <row r="173">
          <cell r="K173">
            <v>14</v>
          </cell>
        </row>
        <row r="174">
          <cell r="K174">
            <v>14</v>
          </cell>
        </row>
        <row r="175">
          <cell r="K175">
            <v>14</v>
          </cell>
        </row>
        <row r="176">
          <cell r="K176">
            <v>14</v>
          </cell>
        </row>
        <row r="177">
          <cell r="K177">
            <v>14</v>
          </cell>
        </row>
        <row r="178">
          <cell r="K178">
            <v>14</v>
          </cell>
        </row>
        <row r="179">
          <cell r="K179">
            <v>15</v>
          </cell>
        </row>
        <row r="180">
          <cell r="K180">
            <v>15</v>
          </cell>
        </row>
        <row r="181">
          <cell r="K181">
            <v>15</v>
          </cell>
        </row>
        <row r="182">
          <cell r="K182">
            <v>15</v>
          </cell>
        </row>
        <row r="183">
          <cell r="K183">
            <v>15</v>
          </cell>
        </row>
        <row r="184">
          <cell r="K184">
            <v>15</v>
          </cell>
        </row>
        <row r="185">
          <cell r="K185">
            <v>15</v>
          </cell>
        </row>
        <row r="186">
          <cell r="K186">
            <v>15</v>
          </cell>
        </row>
        <row r="187">
          <cell r="K187">
            <v>15</v>
          </cell>
        </row>
        <row r="188">
          <cell r="K188">
            <v>15</v>
          </cell>
        </row>
        <row r="189">
          <cell r="K189">
            <v>15</v>
          </cell>
        </row>
        <row r="190">
          <cell r="K190">
            <v>15</v>
          </cell>
        </row>
      </sheetData>
      <sheetData sheetId="4">
        <row r="8">
          <cell r="J8" t="str">
            <v>I</v>
          </cell>
        </row>
        <row r="10">
          <cell r="J10" t="str">
            <v>E</v>
          </cell>
        </row>
        <row r="13">
          <cell r="J13">
            <v>0</v>
          </cell>
        </row>
        <row r="14">
          <cell r="J14" t="str">
            <v>C</v>
          </cell>
        </row>
        <row r="15">
          <cell r="J15" t="str">
            <v>C</v>
          </cell>
        </row>
        <row r="20">
          <cell r="B20" t="str">
            <v>ÍNDICE</v>
          </cell>
          <cell r="J20" t="str">
            <v>I</v>
          </cell>
        </row>
        <row r="21">
          <cell r="J21" t="str">
            <v>I</v>
          </cell>
        </row>
        <row r="22">
          <cell r="J22" t="str">
            <v>I</v>
          </cell>
        </row>
        <row r="23">
          <cell r="J23" t="str">
            <v>I</v>
          </cell>
        </row>
        <row r="25">
          <cell r="B25" t="str">
            <v>EMPRESAS</v>
          </cell>
          <cell r="J25" t="str">
            <v>E</v>
          </cell>
        </row>
        <row r="26">
          <cell r="J26" t="str">
            <v>E</v>
          </cell>
        </row>
        <row r="27">
          <cell r="J27" t="str">
            <v>E</v>
          </cell>
        </row>
        <row r="28">
          <cell r="J28" t="str">
            <v>E</v>
          </cell>
        </row>
        <row r="29">
          <cell r="J29" t="str">
            <v>E</v>
          </cell>
        </row>
        <row r="30">
          <cell r="J30" t="str">
            <v>E</v>
          </cell>
        </row>
        <row r="31">
          <cell r="J31" t="str">
            <v>E</v>
          </cell>
        </row>
        <row r="32">
          <cell r="J32" t="str">
            <v>E</v>
          </cell>
        </row>
        <row r="33">
          <cell r="J33" t="str">
            <v>E</v>
          </cell>
        </row>
        <row r="34">
          <cell r="J34" t="str">
            <v>E</v>
          </cell>
        </row>
        <row r="35">
          <cell r="J35" t="str">
            <v>E</v>
          </cell>
        </row>
        <row r="36">
          <cell r="J36" t="str">
            <v>E</v>
          </cell>
        </row>
        <row r="37">
          <cell r="J37" t="str">
            <v>E</v>
          </cell>
        </row>
        <row r="38">
          <cell r="J38" t="str">
            <v>E</v>
          </cell>
        </row>
        <row r="39">
          <cell r="J39" t="str">
            <v>E</v>
          </cell>
        </row>
        <row r="40">
          <cell r="J40" t="str">
            <v>E</v>
          </cell>
        </row>
        <row r="43">
          <cell r="J43">
            <v>1</v>
          </cell>
        </row>
        <row r="44">
          <cell r="J44" t="str">
            <v>C</v>
          </cell>
        </row>
        <row r="45">
          <cell r="J45" t="str">
            <v>C</v>
          </cell>
        </row>
        <row r="46">
          <cell r="J46" t="str">
            <v>C</v>
          </cell>
        </row>
        <row r="47">
          <cell r="J47" t="str">
            <v>C</v>
          </cell>
        </row>
        <row r="48">
          <cell r="J48" t="str">
            <v>C</v>
          </cell>
        </row>
        <row r="49">
          <cell r="J49" t="str">
            <v>C</v>
          </cell>
        </row>
        <row r="53">
          <cell r="J53">
            <v>2</v>
          </cell>
        </row>
        <row r="54">
          <cell r="J54" t="str">
            <v>C</v>
          </cell>
        </row>
        <row r="55">
          <cell r="J55" t="str">
            <v>C</v>
          </cell>
        </row>
        <row r="56">
          <cell r="J56" t="str">
            <v>C</v>
          </cell>
        </row>
        <row r="57">
          <cell r="J57" t="str">
            <v>C</v>
          </cell>
        </row>
        <row r="58">
          <cell r="J58" t="str">
            <v>C</v>
          </cell>
        </row>
        <row r="59">
          <cell r="J59" t="str">
            <v>C</v>
          </cell>
        </row>
        <row r="63">
          <cell r="J63">
            <v>3</v>
          </cell>
        </row>
        <row r="64">
          <cell r="J64" t="str">
            <v>C</v>
          </cell>
        </row>
        <row r="65">
          <cell r="J65" t="str">
            <v>C</v>
          </cell>
        </row>
        <row r="66">
          <cell r="J66" t="str">
            <v>C</v>
          </cell>
        </row>
        <row r="67">
          <cell r="J67" t="str">
            <v>C</v>
          </cell>
        </row>
        <row r="68">
          <cell r="J68" t="str">
            <v>C</v>
          </cell>
        </row>
        <row r="69">
          <cell r="J69" t="str">
            <v>C</v>
          </cell>
        </row>
        <row r="73">
          <cell r="J73">
            <v>4</v>
          </cell>
        </row>
        <row r="74">
          <cell r="J74" t="str">
            <v>C</v>
          </cell>
        </row>
        <row r="75">
          <cell r="J75" t="str">
            <v>C</v>
          </cell>
        </row>
        <row r="76">
          <cell r="J76" t="str">
            <v>C</v>
          </cell>
        </row>
        <row r="77">
          <cell r="J77" t="str">
            <v>C</v>
          </cell>
        </row>
        <row r="78">
          <cell r="J78" t="str">
            <v>C</v>
          </cell>
        </row>
        <row r="79">
          <cell r="J79" t="str">
            <v>C</v>
          </cell>
        </row>
        <row r="83">
          <cell r="J83">
            <v>5</v>
          </cell>
        </row>
        <row r="84">
          <cell r="J84" t="str">
            <v>C</v>
          </cell>
        </row>
        <row r="85">
          <cell r="J85" t="str">
            <v>C</v>
          </cell>
        </row>
        <row r="86">
          <cell r="J86" t="str">
            <v>C</v>
          </cell>
        </row>
        <row r="87">
          <cell r="J87" t="str">
            <v>C</v>
          </cell>
        </row>
        <row r="88">
          <cell r="J88" t="str">
            <v>C</v>
          </cell>
        </row>
        <row r="89">
          <cell r="J89" t="str">
            <v>C</v>
          </cell>
        </row>
        <row r="93">
          <cell r="J93">
            <v>6</v>
          </cell>
        </row>
        <row r="94">
          <cell r="J94" t="str">
            <v>C</v>
          </cell>
        </row>
        <row r="95">
          <cell r="J95" t="str">
            <v>C</v>
          </cell>
        </row>
        <row r="96">
          <cell r="J96" t="str">
            <v>C</v>
          </cell>
        </row>
        <row r="97">
          <cell r="J97" t="str">
            <v>C</v>
          </cell>
        </row>
        <row r="98">
          <cell r="J98" t="str">
            <v>C</v>
          </cell>
        </row>
        <row r="99">
          <cell r="J99" t="str">
            <v>C</v>
          </cell>
        </row>
        <row r="103">
          <cell r="J103">
            <v>7</v>
          </cell>
        </row>
        <row r="104">
          <cell r="J104" t="str">
            <v>C</v>
          </cell>
        </row>
        <row r="105">
          <cell r="J105" t="str">
            <v>C</v>
          </cell>
        </row>
        <row r="106">
          <cell r="J106" t="str">
            <v>C</v>
          </cell>
        </row>
        <row r="107">
          <cell r="J107" t="str">
            <v>C</v>
          </cell>
        </row>
        <row r="108">
          <cell r="J108" t="str">
            <v>C</v>
          </cell>
        </row>
        <row r="109">
          <cell r="J109" t="str">
            <v>C</v>
          </cell>
        </row>
        <row r="113">
          <cell r="J113">
            <v>8</v>
          </cell>
        </row>
        <row r="114">
          <cell r="J114" t="str">
            <v>C</v>
          </cell>
        </row>
        <row r="115">
          <cell r="J115" t="str">
            <v>C</v>
          </cell>
        </row>
        <row r="116">
          <cell r="J116" t="str">
            <v>C</v>
          </cell>
        </row>
        <row r="117">
          <cell r="J117" t="str">
            <v>C</v>
          </cell>
        </row>
        <row r="118">
          <cell r="J118" t="str">
            <v>C</v>
          </cell>
        </row>
        <row r="119">
          <cell r="J119" t="str">
            <v>C</v>
          </cell>
        </row>
        <row r="123">
          <cell r="J123">
            <v>9</v>
          </cell>
        </row>
        <row r="124">
          <cell r="J124" t="str">
            <v>C</v>
          </cell>
        </row>
        <row r="125">
          <cell r="J125" t="str">
            <v>C</v>
          </cell>
        </row>
        <row r="126">
          <cell r="J126" t="str">
            <v>C</v>
          </cell>
        </row>
        <row r="127">
          <cell r="J127" t="str">
            <v>C</v>
          </cell>
        </row>
        <row r="128">
          <cell r="J128" t="str">
            <v>C</v>
          </cell>
        </row>
        <row r="129">
          <cell r="J129" t="str">
            <v>C</v>
          </cell>
        </row>
        <row r="133">
          <cell r="J133">
            <v>10</v>
          </cell>
        </row>
        <row r="134">
          <cell r="J134" t="str">
            <v>C</v>
          </cell>
        </row>
        <row r="135">
          <cell r="J135" t="str">
            <v>C</v>
          </cell>
        </row>
        <row r="136">
          <cell r="J136" t="str">
            <v>C</v>
          </cell>
        </row>
        <row r="137">
          <cell r="J137" t="str">
            <v>C</v>
          </cell>
        </row>
        <row r="138">
          <cell r="J138" t="str">
            <v>C</v>
          </cell>
        </row>
        <row r="139">
          <cell r="J139" t="str">
            <v>C</v>
          </cell>
        </row>
        <row r="143">
          <cell r="J143">
            <v>11</v>
          </cell>
        </row>
        <row r="144">
          <cell r="J144" t="str">
            <v>C</v>
          </cell>
        </row>
        <row r="145">
          <cell r="J145" t="str">
            <v>C</v>
          </cell>
        </row>
        <row r="146">
          <cell r="J146" t="str">
            <v>C</v>
          </cell>
        </row>
        <row r="147">
          <cell r="J147" t="str">
            <v>C</v>
          </cell>
        </row>
        <row r="148">
          <cell r="J148" t="str">
            <v>C</v>
          </cell>
        </row>
        <row r="149">
          <cell r="J149" t="str">
            <v>C</v>
          </cell>
        </row>
        <row r="153">
          <cell r="J153">
            <v>12</v>
          </cell>
        </row>
        <row r="154">
          <cell r="J154" t="str">
            <v>C</v>
          </cell>
        </row>
        <row r="155">
          <cell r="J155" t="str">
            <v>C</v>
          </cell>
        </row>
        <row r="156">
          <cell r="J156" t="str">
            <v>C</v>
          </cell>
        </row>
        <row r="157">
          <cell r="J157" t="str">
            <v>C</v>
          </cell>
        </row>
        <row r="158">
          <cell r="J158" t="str">
            <v>C</v>
          </cell>
        </row>
        <row r="159">
          <cell r="J159" t="str">
            <v>C</v>
          </cell>
        </row>
        <row r="163">
          <cell r="J163">
            <v>13</v>
          </cell>
        </row>
        <row r="164">
          <cell r="J164" t="str">
            <v>C</v>
          </cell>
        </row>
        <row r="165">
          <cell r="J165" t="str">
            <v>C</v>
          </cell>
        </row>
        <row r="166">
          <cell r="J166" t="str">
            <v>C</v>
          </cell>
        </row>
        <row r="167">
          <cell r="J167" t="str">
            <v>C</v>
          </cell>
        </row>
        <row r="168">
          <cell r="J168" t="str">
            <v>C</v>
          </cell>
        </row>
        <row r="169">
          <cell r="J169" t="str">
            <v>C</v>
          </cell>
        </row>
        <row r="173">
          <cell r="J173">
            <v>14</v>
          </cell>
        </row>
        <row r="174">
          <cell r="J174" t="str">
            <v>C</v>
          </cell>
        </row>
        <row r="175">
          <cell r="J175" t="str">
            <v>C</v>
          </cell>
        </row>
        <row r="176">
          <cell r="J176" t="str">
            <v>C</v>
          </cell>
        </row>
        <row r="177">
          <cell r="J177" t="str">
            <v>C</v>
          </cell>
        </row>
        <row r="178">
          <cell r="J178" t="str">
            <v>C</v>
          </cell>
        </row>
        <row r="179">
          <cell r="J179" t="str">
            <v>C</v>
          </cell>
        </row>
        <row r="183">
          <cell r="J183">
            <v>15</v>
          </cell>
        </row>
        <row r="184">
          <cell r="J184" t="str">
            <v>C</v>
          </cell>
        </row>
        <row r="185">
          <cell r="J185" t="str">
            <v>C</v>
          </cell>
        </row>
        <row r="186">
          <cell r="J186" t="str">
            <v>C</v>
          </cell>
        </row>
        <row r="187">
          <cell r="J187" t="str">
            <v>C</v>
          </cell>
        </row>
        <row r="188">
          <cell r="J188" t="str">
            <v>C</v>
          </cell>
        </row>
        <row r="189">
          <cell r="J189" t="str">
            <v>C</v>
          </cell>
        </row>
      </sheetData>
      <sheetData sheetId="5">
        <row r="1">
          <cell r="A1" t="str">
            <v>DADOS DOS RELATÓRIOS IMPORTADOS</v>
          </cell>
        </row>
        <row r="5">
          <cell r="A5" t="str">
            <v>TIPO</v>
          </cell>
        </row>
        <row r="6">
          <cell r="A6" t="str">
            <v>SINAPI-I</v>
          </cell>
        </row>
        <row r="7">
          <cell r="A7" t="str">
            <v>SINAPI-I</v>
          </cell>
        </row>
        <row r="8">
          <cell r="A8" t="str">
            <v>SINAPI-I</v>
          </cell>
        </row>
        <row r="9">
          <cell r="A9" t="str">
            <v>SINAPI-I</v>
          </cell>
        </row>
        <row r="10">
          <cell r="A10" t="str">
            <v>SINAPI</v>
          </cell>
        </row>
        <row r="11">
          <cell r="A11" t="str">
            <v>SINAPI</v>
          </cell>
        </row>
        <row r="12">
          <cell r="A12" t="str">
            <v>SINAPI</v>
          </cell>
        </row>
        <row r="13">
          <cell r="A13" t="str">
            <v>SINAPI</v>
          </cell>
        </row>
        <row r="14">
          <cell r="A14" t="str">
            <v>INFRA</v>
          </cell>
        </row>
        <row r="15">
          <cell r="A15" t="str">
            <v>EDIF</v>
          </cell>
        </row>
      </sheetData>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MORIA"/>
      <sheetName val="ORC_R CAP OLIVEIRA"/>
      <sheetName val="CRONOGRAMA"/>
      <sheetName val="BDI"/>
      <sheetName val="CDHU_193"/>
      <sheetName val="ORC_R CAP OLIVEIRA (terra)"/>
      <sheetName val="ORC_R CAP OLIVEIRA (pav)"/>
      <sheetName val="ORC_R CAP OLIVEIRA (bloquete)"/>
      <sheetName val="ORC_R CAP OLIVEIRA (trecho 1)"/>
      <sheetName val="ORC_R CAP LUIZ GONZ"/>
      <sheetName val="ORC_R JOAO B DA SILVA"/>
      <sheetName val="ORC_R JOAO B DA SILVA (2)"/>
      <sheetName val="ORC_R CORONEL ROLLO"/>
      <sheetName val="COMPOSIÇÃO ALMOXARIFADO"/>
      <sheetName val="COMPOSIÇÃO MOB_DESMOB"/>
      <sheetName val="ORC_JOAO BONIFACIO_SINAPI"/>
      <sheetName val="SINAPI 05_2024"/>
      <sheetName val="SINAPI _DES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oleObject" Target="../embeddings/oleObject1.bin"/><Relationship Id="rId7" Type="http://schemas.openxmlformats.org/officeDocument/2006/relationships/ctrlProp" Target="../ctrlProps/ctrlProp3.xml"/><Relationship Id="rId2" Type="http://schemas.openxmlformats.org/officeDocument/2006/relationships/vmlDrawing" Target="../drawings/vmlDrawing1.vml"/><Relationship Id="rId1" Type="http://schemas.openxmlformats.org/officeDocument/2006/relationships/drawing" Target="../drawings/drawing2.xm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L24"/>
  <sheetViews>
    <sheetView topLeftCell="B1" zoomScaleNormal="100" zoomScaleSheetLayoutView="100" workbookViewId="0">
      <selection activeCell="F21" sqref="F21"/>
    </sheetView>
  </sheetViews>
  <sheetFormatPr defaultColWidth="9.140625" defaultRowHeight="15" x14ac:dyDescent="0.25"/>
  <cols>
    <col min="1" max="1" width="0" hidden="1" customWidth="1"/>
    <col min="3" max="3" width="56" customWidth="1"/>
    <col min="4" max="4" width="14.28515625" customWidth="1"/>
    <col min="5" max="5" width="16" bestFit="1" customWidth="1"/>
    <col min="6" max="6" width="14.28515625" customWidth="1"/>
    <col min="7" max="7" width="16" bestFit="1" customWidth="1"/>
    <col min="8" max="8" width="14.28515625" customWidth="1"/>
    <col min="9" max="9" width="16" bestFit="1" customWidth="1"/>
    <col min="10" max="11" width="17.5703125" customWidth="1"/>
    <col min="12" max="12" width="0" hidden="1" customWidth="1"/>
  </cols>
  <sheetData>
    <row r="1" spans="2:12" ht="50.25" customHeight="1" x14ac:dyDescent="0.25">
      <c r="B1" s="248" t="s">
        <v>7868</v>
      </c>
      <c r="C1" s="248"/>
      <c r="D1" s="248"/>
      <c r="E1" s="248"/>
      <c r="F1" s="248"/>
      <c r="G1" s="248"/>
      <c r="H1" s="248"/>
      <c r="I1" s="248"/>
      <c r="J1" s="248"/>
      <c r="K1" s="248"/>
    </row>
    <row r="2" spans="2:12" ht="15.75" x14ac:dyDescent="0.25">
      <c r="B2" s="247" t="s">
        <v>7869</v>
      </c>
      <c r="C2" s="247"/>
      <c r="D2" s="247"/>
      <c r="E2" s="247"/>
      <c r="F2" s="247"/>
      <c r="G2" s="247"/>
      <c r="H2" s="247"/>
      <c r="I2" s="247"/>
      <c r="J2" s="247"/>
      <c r="K2" s="247"/>
    </row>
    <row r="3" spans="2:12" ht="15.75" x14ac:dyDescent="0.25">
      <c r="B3" s="87"/>
      <c r="C3" s="250" t="s">
        <v>56020</v>
      </c>
      <c r="D3" s="250"/>
      <c r="E3" s="250"/>
      <c r="F3" s="250"/>
      <c r="G3" s="250"/>
      <c r="H3" s="250"/>
      <c r="I3" s="250"/>
      <c r="J3" s="250"/>
      <c r="K3" s="250"/>
    </row>
    <row r="4" spans="2:12" ht="15.75" x14ac:dyDescent="0.25">
      <c r="B4" s="87"/>
      <c r="C4" s="250"/>
      <c r="D4" s="250"/>
      <c r="E4" s="250"/>
      <c r="F4" s="250"/>
      <c r="G4" s="250"/>
      <c r="H4" s="250"/>
      <c r="I4" s="250"/>
      <c r="J4" s="250"/>
      <c r="K4" s="250"/>
    </row>
    <row r="5" spans="2:12" ht="16.5" thickBot="1" x14ac:dyDescent="0.3">
      <c r="B5" s="87"/>
      <c r="C5" s="247" t="s">
        <v>56021</v>
      </c>
      <c r="D5" s="247"/>
      <c r="E5" s="247"/>
      <c r="F5" s="247"/>
      <c r="G5" s="247"/>
      <c r="H5" s="247"/>
      <c r="I5" s="247"/>
      <c r="J5" s="247"/>
      <c r="K5" s="247"/>
    </row>
    <row r="6" spans="2:12" ht="15.75" customHeight="1" thickBot="1" x14ac:dyDescent="0.3">
      <c r="B6" s="88"/>
      <c r="C6" s="249" t="s">
        <v>7870</v>
      </c>
      <c r="D6" s="249"/>
      <c r="E6" s="249"/>
      <c r="F6" s="242"/>
      <c r="G6" s="242"/>
      <c r="H6" s="242"/>
      <c r="I6" s="242"/>
      <c r="J6" s="89">
        <f ca="1">TODAY()</f>
        <v>46140</v>
      </c>
      <c r="K6" s="90"/>
    </row>
    <row r="7" spans="2:12" x14ac:dyDescent="0.25">
      <c r="B7" s="251" t="s">
        <v>7871</v>
      </c>
      <c r="C7" s="253" t="s">
        <v>7872</v>
      </c>
      <c r="D7" s="257" t="s">
        <v>8076</v>
      </c>
      <c r="E7" s="258"/>
      <c r="F7" s="259"/>
      <c r="G7" s="259"/>
      <c r="H7" s="259"/>
      <c r="I7" s="260"/>
      <c r="J7" s="253" t="s">
        <v>7873</v>
      </c>
      <c r="K7" s="255" t="s">
        <v>7874</v>
      </c>
    </row>
    <row r="8" spans="2:12" x14ac:dyDescent="0.25">
      <c r="B8" s="252"/>
      <c r="C8" s="254"/>
      <c r="D8" s="106">
        <v>1</v>
      </c>
      <c r="E8" s="106">
        <v>2</v>
      </c>
      <c r="F8" s="106">
        <v>3</v>
      </c>
      <c r="G8" s="106">
        <v>4</v>
      </c>
      <c r="H8" s="106">
        <v>5</v>
      </c>
      <c r="I8" s="106">
        <v>6</v>
      </c>
      <c r="J8" s="254"/>
      <c r="K8" s="256"/>
    </row>
    <row r="9" spans="2:12" x14ac:dyDescent="0.25">
      <c r="B9" s="252"/>
      <c r="C9" s="254"/>
      <c r="D9" s="91" t="s">
        <v>7875</v>
      </c>
      <c r="E9" s="91" t="s">
        <v>7876</v>
      </c>
      <c r="F9" s="91" t="s">
        <v>56033</v>
      </c>
      <c r="G9" s="91" t="s">
        <v>56034</v>
      </c>
      <c r="H9" s="91" t="s">
        <v>56035</v>
      </c>
      <c r="I9" s="91" t="s">
        <v>56036</v>
      </c>
      <c r="J9" s="254"/>
      <c r="K9" s="256"/>
    </row>
    <row r="10" spans="2:12" x14ac:dyDescent="0.25">
      <c r="B10" s="267">
        <v>1</v>
      </c>
      <c r="C10" s="262" t="s">
        <v>56011</v>
      </c>
      <c r="D10" s="92">
        <v>0.5</v>
      </c>
      <c r="E10" s="92">
        <v>0.5</v>
      </c>
      <c r="F10" s="92">
        <v>0</v>
      </c>
      <c r="G10" s="92">
        <v>0</v>
      </c>
      <c r="H10" s="92">
        <v>0</v>
      </c>
      <c r="I10" s="92">
        <v>0</v>
      </c>
      <c r="J10" s="268">
        <v>31102.28</v>
      </c>
      <c r="K10" s="263">
        <f>IF($J$14=0,0,J10/$J$14)</f>
        <v>0.5</v>
      </c>
      <c r="L10" s="93">
        <f>SUM(D10:E10)</f>
        <v>1</v>
      </c>
    </row>
    <row r="11" spans="2:12" x14ac:dyDescent="0.25">
      <c r="B11" s="267"/>
      <c r="C11" s="262"/>
      <c r="D11" s="94">
        <f t="shared" ref="D11:I11" si="0">$J$10*D10</f>
        <v>15551.14</v>
      </c>
      <c r="E11" s="94">
        <f t="shared" si="0"/>
        <v>15551.14</v>
      </c>
      <c r="F11" s="94">
        <f t="shared" si="0"/>
        <v>0</v>
      </c>
      <c r="G11" s="94">
        <f t="shared" si="0"/>
        <v>0</v>
      </c>
      <c r="H11" s="94">
        <f t="shared" si="0"/>
        <v>0</v>
      </c>
      <c r="I11" s="94">
        <f t="shared" si="0"/>
        <v>0</v>
      </c>
      <c r="J11" s="268"/>
      <c r="K11" s="263"/>
      <c r="L11" s="93"/>
    </row>
    <row r="12" spans="2:12" x14ac:dyDescent="0.25">
      <c r="B12" s="267">
        <v>2</v>
      </c>
      <c r="C12" s="262" t="s">
        <v>56010</v>
      </c>
      <c r="D12" s="92">
        <v>0</v>
      </c>
      <c r="E12" s="92">
        <v>0</v>
      </c>
      <c r="F12" s="92">
        <v>0.5</v>
      </c>
      <c r="G12" s="92">
        <v>0.5</v>
      </c>
      <c r="H12" s="92">
        <v>0</v>
      </c>
      <c r="I12" s="92">
        <v>0</v>
      </c>
      <c r="J12" s="268">
        <v>31102.28</v>
      </c>
      <c r="K12" s="263">
        <f>IF($J$14=0,0,J12/$J$14)</f>
        <v>0.5</v>
      </c>
      <c r="L12" s="93">
        <f>SUM(D12:E12)</f>
        <v>0</v>
      </c>
    </row>
    <row r="13" spans="2:12" x14ac:dyDescent="0.25">
      <c r="B13" s="267"/>
      <c r="C13" s="262"/>
      <c r="D13" s="94">
        <f t="shared" ref="D13:I13" si="1">$J$12*D12</f>
        <v>0</v>
      </c>
      <c r="E13" s="94">
        <f t="shared" si="1"/>
        <v>0</v>
      </c>
      <c r="F13" s="94">
        <f t="shared" si="1"/>
        <v>15551.14</v>
      </c>
      <c r="G13" s="94">
        <f t="shared" si="1"/>
        <v>15551.14</v>
      </c>
      <c r="H13" s="94">
        <f t="shared" si="1"/>
        <v>0</v>
      </c>
      <c r="I13" s="94">
        <f t="shared" si="1"/>
        <v>0</v>
      </c>
      <c r="J13" s="268"/>
      <c r="K13" s="263"/>
      <c r="L13" s="93"/>
    </row>
    <row r="14" spans="2:12" x14ac:dyDescent="0.25">
      <c r="B14" s="95"/>
      <c r="C14" s="96" t="s">
        <v>7877</v>
      </c>
      <c r="D14" s="97">
        <f t="shared" ref="D14:I14" si="2">SUM(D11+D13)</f>
        <v>15551.14</v>
      </c>
      <c r="E14" s="97">
        <f t="shared" si="2"/>
        <v>15551.14</v>
      </c>
      <c r="F14" s="97">
        <f t="shared" si="2"/>
        <v>15551.14</v>
      </c>
      <c r="G14" s="97">
        <f t="shared" si="2"/>
        <v>15551.14</v>
      </c>
      <c r="H14" s="97">
        <f t="shared" si="2"/>
        <v>0</v>
      </c>
      <c r="I14" s="97">
        <f t="shared" si="2"/>
        <v>0</v>
      </c>
      <c r="J14" s="261">
        <f>SUM(J10:J13)</f>
        <v>62204.56</v>
      </c>
      <c r="K14" s="263">
        <f>IF($J$14=0,0,J14/$J$14)</f>
        <v>1</v>
      </c>
    </row>
    <row r="15" spans="2:12" x14ac:dyDescent="0.25">
      <c r="B15" s="98"/>
      <c r="C15" s="96" t="s">
        <v>7878</v>
      </c>
      <c r="D15" s="97">
        <f>D14</f>
        <v>15551.14</v>
      </c>
      <c r="E15" s="97">
        <f>E14+D15</f>
        <v>31102.28</v>
      </c>
      <c r="F15" s="97">
        <f>F14+E15</f>
        <v>46653.42</v>
      </c>
      <c r="G15" s="97">
        <f>G14+F15</f>
        <v>62204.56</v>
      </c>
      <c r="H15" s="97">
        <f>H14+G15</f>
        <v>62204.56</v>
      </c>
      <c r="I15" s="97">
        <f>I14+H15</f>
        <v>62204.56</v>
      </c>
      <c r="J15" s="262"/>
      <c r="K15" s="263"/>
    </row>
    <row r="16" spans="2:12" x14ac:dyDescent="0.25">
      <c r="B16" s="98"/>
      <c r="C16" s="96" t="s">
        <v>7879</v>
      </c>
      <c r="D16" s="101">
        <f t="shared" ref="D16:I16" si="3">IF($J$14=0,0,SUM((D14/$J$14)))</f>
        <v>0.25</v>
      </c>
      <c r="E16" s="101">
        <f t="shared" si="3"/>
        <v>0.25</v>
      </c>
      <c r="F16" s="101">
        <f t="shared" si="3"/>
        <v>0.25</v>
      </c>
      <c r="G16" s="101">
        <f t="shared" si="3"/>
        <v>0.25</v>
      </c>
      <c r="H16" s="101">
        <f t="shared" si="3"/>
        <v>0</v>
      </c>
      <c r="I16" s="101">
        <f t="shared" si="3"/>
        <v>0</v>
      </c>
      <c r="J16" s="265">
        <f>SUM(D16:E16)</f>
        <v>0.5</v>
      </c>
      <c r="K16" s="263"/>
    </row>
    <row r="17" spans="2:11" ht="15.75" thickBot="1" x14ac:dyDescent="0.3">
      <c r="B17" s="99"/>
      <c r="C17" s="100" t="s">
        <v>7880</v>
      </c>
      <c r="D17" s="102">
        <f>D16</f>
        <v>0.25</v>
      </c>
      <c r="E17" s="102">
        <f>E16+D17</f>
        <v>0.5</v>
      </c>
      <c r="F17" s="102">
        <f>F16</f>
        <v>0.25</v>
      </c>
      <c r="G17" s="102">
        <f>G16+F17</f>
        <v>0.5</v>
      </c>
      <c r="H17" s="102">
        <f>H16</f>
        <v>0</v>
      </c>
      <c r="I17" s="102">
        <f>I16+H17</f>
        <v>0</v>
      </c>
      <c r="J17" s="266"/>
      <c r="K17" s="264"/>
    </row>
    <row r="19" spans="2:11" x14ac:dyDescent="0.25">
      <c r="J19" s="80"/>
      <c r="K19" s="80"/>
    </row>
    <row r="20" spans="2:11" x14ac:dyDescent="0.25">
      <c r="J20" s="80"/>
      <c r="K20" s="80"/>
    </row>
    <row r="21" spans="2:11" x14ac:dyDescent="0.25">
      <c r="J21" s="81" t="s">
        <v>7799</v>
      </c>
      <c r="K21" s="83"/>
    </row>
    <row r="22" spans="2:11" x14ac:dyDescent="0.25">
      <c r="J22" s="82"/>
      <c r="K22" s="83"/>
    </row>
    <row r="23" spans="2:11" x14ac:dyDescent="0.25">
      <c r="J23" s="81" t="s">
        <v>8077</v>
      </c>
      <c r="K23" s="83"/>
    </row>
    <row r="24" spans="2:11" x14ac:dyDescent="0.25">
      <c r="J24" s="82"/>
      <c r="K24" s="83"/>
    </row>
  </sheetData>
  <mergeCells count="21">
    <mergeCell ref="J14:J15"/>
    <mergeCell ref="K14:K17"/>
    <mergeCell ref="J16:J17"/>
    <mergeCell ref="B10:B11"/>
    <mergeCell ref="C10:C11"/>
    <mergeCell ref="J10:J11"/>
    <mergeCell ref="K10:K11"/>
    <mergeCell ref="B12:B13"/>
    <mergeCell ref="C12:C13"/>
    <mergeCell ref="J12:J13"/>
    <mergeCell ref="K12:K13"/>
    <mergeCell ref="B7:B9"/>
    <mergeCell ref="C7:C9"/>
    <mergeCell ref="J7:J9"/>
    <mergeCell ref="K7:K9"/>
    <mergeCell ref="D7:I7"/>
    <mergeCell ref="B1:K1"/>
    <mergeCell ref="B2:K2"/>
    <mergeCell ref="C5:K5"/>
    <mergeCell ref="C6:E6"/>
    <mergeCell ref="C3:K4"/>
  </mergeCells>
  <pageMargins left="0.511811024" right="0.511811024" top="0.78740157499999996" bottom="0.78740157499999996" header="0.31496062000000002" footer="0.31496062000000002"/>
  <pageSetup paperSize="9" scale="7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V41"/>
  <sheetViews>
    <sheetView view="pageBreakPreview" zoomScaleNormal="100" zoomScaleSheetLayoutView="100" workbookViewId="0">
      <selection activeCell="F19" sqref="F19"/>
    </sheetView>
  </sheetViews>
  <sheetFormatPr defaultRowHeight="15" x14ac:dyDescent="0.25"/>
  <cols>
    <col min="1" max="1" width="9.7109375" customWidth="1"/>
    <col min="3" max="3" width="23.5703125" customWidth="1"/>
    <col min="4" max="4" width="27.28515625" customWidth="1"/>
    <col min="5" max="5" width="9.7109375" customWidth="1"/>
    <col min="6" max="6" width="12.85546875" customWidth="1"/>
    <col min="9" max="9" width="36.140625" style="2" bestFit="1" customWidth="1"/>
    <col min="10" max="10" width="9.140625" style="2"/>
    <col min="257" max="257" width="9.7109375" customWidth="1"/>
    <col min="259" max="259" width="23.5703125" customWidth="1"/>
    <col min="260" max="260" width="20" customWidth="1"/>
    <col min="261" max="261" width="9.7109375" customWidth="1"/>
    <col min="262" max="262" width="12.85546875" customWidth="1"/>
    <col min="265" max="265" width="36.140625" bestFit="1" customWidth="1"/>
    <col min="513" max="513" width="9.7109375" customWidth="1"/>
    <col min="515" max="515" width="23.5703125" customWidth="1"/>
    <col min="516" max="516" width="20" customWidth="1"/>
    <col min="517" max="517" width="9.7109375" customWidth="1"/>
    <col min="518" max="518" width="12.85546875" customWidth="1"/>
    <col min="521" max="521" width="36.140625" bestFit="1" customWidth="1"/>
    <col min="769" max="769" width="9.7109375" customWidth="1"/>
    <col min="771" max="771" width="23.5703125" customWidth="1"/>
    <col min="772" max="772" width="20" customWidth="1"/>
    <col min="773" max="773" width="9.7109375" customWidth="1"/>
    <col min="774" max="774" width="12.85546875" customWidth="1"/>
    <col min="777" max="777" width="36.140625" bestFit="1" customWidth="1"/>
    <col min="1025" max="1025" width="9.7109375" customWidth="1"/>
    <col min="1027" max="1027" width="23.5703125" customWidth="1"/>
    <col min="1028" max="1028" width="20" customWidth="1"/>
    <col min="1029" max="1029" width="9.7109375" customWidth="1"/>
    <col min="1030" max="1030" width="12.85546875" customWidth="1"/>
    <col min="1033" max="1033" width="36.140625" bestFit="1" customWidth="1"/>
    <col min="1281" max="1281" width="9.7109375" customWidth="1"/>
    <col min="1283" max="1283" width="23.5703125" customWidth="1"/>
    <col min="1284" max="1284" width="20" customWidth="1"/>
    <col min="1285" max="1285" width="9.7109375" customWidth="1"/>
    <col min="1286" max="1286" width="12.85546875" customWidth="1"/>
    <col min="1289" max="1289" width="36.140625" bestFit="1" customWidth="1"/>
    <col min="1537" max="1537" width="9.7109375" customWidth="1"/>
    <col min="1539" max="1539" width="23.5703125" customWidth="1"/>
    <col min="1540" max="1540" width="20" customWidth="1"/>
    <col min="1541" max="1541" width="9.7109375" customWidth="1"/>
    <col min="1542" max="1542" width="12.85546875" customWidth="1"/>
    <col min="1545" max="1545" width="36.140625" bestFit="1" customWidth="1"/>
    <col min="1793" max="1793" width="9.7109375" customWidth="1"/>
    <col min="1795" max="1795" width="23.5703125" customWidth="1"/>
    <col min="1796" max="1796" width="20" customWidth="1"/>
    <col min="1797" max="1797" width="9.7109375" customWidth="1"/>
    <col min="1798" max="1798" width="12.85546875" customWidth="1"/>
    <col min="1801" max="1801" width="36.140625" bestFit="1" customWidth="1"/>
    <col min="2049" max="2049" width="9.7109375" customWidth="1"/>
    <col min="2051" max="2051" width="23.5703125" customWidth="1"/>
    <col min="2052" max="2052" width="20" customWidth="1"/>
    <col min="2053" max="2053" width="9.7109375" customWidth="1"/>
    <col min="2054" max="2054" width="12.85546875" customWidth="1"/>
    <col min="2057" max="2057" width="36.140625" bestFit="1" customWidth="1"/>
    <col min="2305" max="2305" width="9.7109375" customWidth="1"/>
    <col min="2307" max="2307" width="23.5703125" customWidth="1"/>
    <col min="2308" max="2308" width="20" customWidth="1"/>
    <col min="2309" max="2309" width="9.7109375" customWidth="1"/>
    <col min="2310" max="2310" width="12.85546875" customWidth="1"/>
    <col min="2313" max="2313" width="36.140625" bestFit="1" customWidth="1"/>
    <col min="2561" max="2561" width="9.7109375" customWidth="1"/>
    <col min="2563" max="2563" width="23.5703125" customWidth="1"/>
    <col min="2564" max="2564" width="20" customWidth="1"/>
    <col min="2565" max="2565" width="9.7109375" customWidth="1"/>
    <col min="2566" max="2566" width="12.85546875" customWidth="1"/>
    <col min="2569" max="2569" width="36.140625" bestFit="1" customWidth="1"/>
    <col min="2817" max="2817" width="9.7109375" customWidth="1"/>
    <col min="2819" max="2819" width="23.5703125" customWidth="1"/>
    <col min="2820" max="2820" width="20" customWidth="1"/>
    <col min="2821" max="2821" width="9.7109375" customWidth="1"/>
    <col min="2822" max="2822" width="12.85546875" customWidth="1"/>
    <col min="2825" max="2825" width="36.140625" bestFit="1" customWidth="1"/>
    <col min="3073" max="3073" width="9.7109375" customWidth="1"/>
    <col min="3075" max="3075" width="23.5703125" customWidth="1"/>
    <col min="3076" max="3076" width="20" customWidth="1"/>
    <col min="3077" max="3077" width="9.7109375" customWidth="1"/>
    <col min="3078" max="3078" width="12.85546875" customWidth="1"/>
    <col min="3081" max="3081" width="36.140625" bestFit="1" customWidth="1"/>
    <col min="3329" max="3329" width="9.7109375" customWidth="1"/>
    <col min="3331" max="3331" width="23.5703125" customWidth="1"/>
    <col min="3332" max="3332" width="20" customWidth="1"/>
    <col min="3333" max="3333" width="9.7109375" customWidth="1"/>
    <col min="3334" max="3334" width="12.85546875" customWidth="1"/>
    <col min="3337" max="3337" width="36.140625" bestFit="1" customWidth="1"/>
    <col min="3585" max="3585" width="9.7109375" customWidth="1"/>
    <col min="3587" max="3587" width="23.5703125" customWidth="1"/>
    <col min="3588" max="3588" width="20" customWidth="1"/>
    <col min="3589" max="3589" width="9.7109375" customWidth="1"/>
    <col min="3590" max="3590" width="12.85546875" customWidth="1"/>
    <col min="3593" max="3593" width="36.140625" bestFit="1" customWidth="1"/>
    <col min="3841" max="3841" width="9.7109375" customWidth="1"/>
    <col min="3843" max="3843" width="23.5703125" customWidth="1"/>
    <col min="3844" max="3844" width="20" customWidth="1"/>
    <col min="3845" max="3845" width="9.7109375" customWidth="1"/>
    <col min="3846" max="3846" width="12.85546875" customWidth="1"/>
    <col min="3849" max="3849" width="36.140625" bestFit="1" customWidth="1"/>
    <col min="4097" max="4097" width="9.7109375" customWidth="1"/>
    <col min="4099" max="4099" width="23.5703125" customWidth="1"/>
    <col min="4100" max="4100" width="20" customWidth="1"/>
    <col min="4101" max="4101" width="9.7109375" customWidth="1"/>
    <col min="4102" max="4102" width="12.85546875" customWidth="1"/>
    <col min="4105" max="4105" width="36.140625" bestFit="1" customWidth="1"/>
    <col min="4353" max="4353" width="9.7109375" customWidth="1"/>
    <col min="4355" max="4355" width="23.5703125" customWidth="1"/>
    <col min="4356" max="4356" width="20" customWidth="1"/>
    <col min="4357" max="4357" width="9.7109375" customWidth="1"/>
    <col min="4358" max="4358" width="12.85546875" customWidth="1"/>
    <col min="4361" max="4361" width="36.140625" bestFit="1" customWidth="1"/>
    <col min="4609" max="4609" width="9.7109375" customWidth="1"/>
    <col min="4611" max="4611" width="23.5703125" customWidth="1"/>
    <col min="4612" max="4612" width="20" customWidth="1"/>
    <col min="4613" max="4613" width="9.7109375" customWidth="1"/>
    <col min="4614" max="4614" width="12.85546875" customWidth="1"/>
    <col min="4617" max="4617" width="36.140625" bestFit="1" customWidth="1"/>
    <col min="4865" max="4865" width="9.7109375" customWidth="1"/>
    <col min="4867" max="4867" width="23.5703125" customWidth="1"/>
    <col min="4868" max="4868" width="20" customWidth="1"/>
    <col min="4869" max="4869" width="9.7109375" customWidth="1"/>
    <col min="4870" max="4870" width="12.85546875" customWidth="1"/>
    <col min="4873" max="4873" width="36.140625" bestFit="1" customWidth="1"/>
    <col min="5121" max="5121" width="9.7109375" customWidth="1"/>
    <col min="5123" max="5123" width="23.5703125" customWidth="1"/>
    <col min="5124" max="5124" width="20" customWidth="1"/>
    <col min="5125" max="5125" width="9.7109375" customWidth="1"/>
    <col min="5126" max="5126" width="12.85546875" customWidth="1"/>
    <col min="5129" max="5129" width="36.140625" bestFit="1" customWidth="1"/>
    <col min="5377" max="5377" width="9.7109375" customWidth="1"/>
    <col min="5379" max="5379" width="23.5703125" customWidth="1"/>
    <col min="5380" max="5380" width="20" customWidth="1"/>
    <col min="5381" max="5381" width="9.7109375" customWidth="1"/>
    <col min="5382" max="5382" width="12.85546875" customWidth="1"/>
    <col min="5385" max="5385" width="36.140625" bestFit="1" customWidth="1"/>
    <col min="5633" max="5633" width="9.7109375" customWidth="1"/>
    <col min="5635" max="5635" width="23.5703125" customWidth="1"/>
    <col min="5636" max="5636" width="20" customWidth="1"/>
    <col min="5637" max="5637" width="9.7109375" customWidth="1"/>
    <col min="5638" max="5638" width="12.85546875" customWidth="1"/>
    <col min="5641" max="5641" width="36.140625" bestFit="1" customWidth="1"/>
    <col min="5889" max="5889" width="9.7109375" customWidth="1"/>
    <col min="5891" max="5891" width="23.5703125" customWidth="1"/>
    <col min="5892" max="5892" width="20" customWidth="1"/>
    <col min="5893" max="5893" width="9.7109375" customWidth="1"/>
    <col min="5894" max="5894" width="12.85546875" customWidth="1"/>
    <col min="5897" max="5897" width="36.140625" bestFit="1" customWidth="1"/>
    <col min="6145" max="6145" width="9.7109375" customWidth="1"/>
    <col min="6147" max="6147" width="23.5703125" customWidth="1"/>
    <col min="6148" max="6148" width="20" customWidth="1"/>
    <col min="6149" max="6149" width="9.7109375" customWidth="1"/>
    <col min="6150" max="6150" width="12.85546875" customWidth="1"/>
    <col min="6153" max="6153" width="36.140625" bestFit="1" customWidth="1"/>
    <col min="6401" max="6401" width="9.7109375" customWidth="1"/>
    <col min="6403" max="6403" width="23.5703125" customWidth="1"/>
    <col min="6404" max="6404" width="20" customWidth="1"/>
    <col min="6405" max="6405" width="9.7109375" customWidth="1"/>
    <col min="6406" max="6406" width="12.85546875" customWidth="1"/>
    <col min="6409" max="6409" width="36.140625" bestFit="1" customWidth="1"/>
    <col min="6657" max="6657" width="9.7109375" customWidth="1"/>
    <col min="6659" max="6659" width="23.5703125" customWidth="1"/>
    <col min="6660" max="6660" width="20" customWidth="1"/>
    <col min="6661" max="6661" width="9.7109375" customWidth="1"/>
    <col min="6662" max="6662" width="12.85546875" customWidth="1"/>
    <col min="6665" max="6665" width="36.140625" bestFit="1" customWidth="1"/>
    <col min="6913" max="6913" width="9.7109375" customWidth="1"/>
    <col min="6915" max="6915" width="23.5703125" customWidth="1"/>
    <col min="6916" max="6916" width="20" customWidth="1"/>
    <col min="6917" max="6917" width="9.7109375" customWidth="1"/>
    <col min="6918" max="6918" width="12.85546875" customWidth="1"/>
    <col min="6921" max="6921" width="36.140625" bestFit="1" customWidth="1"/>
    <col min="7169" max="7169" width="9.7109375" customWidth="1"/>
    <col min="7171" max="7171" width="23.5703125" customWidth="1"/>
    <col min="7172" max="7172" width="20" customWidth="1"/>
    <col min="7173" max="7173" width="9.7109375" customWidth="1"/>
    <col min="7174" max="7174" width="12.85546875" customWidth="1"/>
    <col min="7177" max="7177" width="36.140625" bestFit="1" customWidth="1"/>
    <col min="7425" max="7425" width="9.7109375" customWidth="1"/>
    <col min="7427" max="7427" width="23.5703125" customWidth="1"/>
    <col min="7428" max="7428" width="20" customWidth="1"/>
    <col min="7429" max="7429" width="9.7109375" customWidth="1"/>
    <col min="7430" max="7430" width="12.85546875" customWidth="1"/>
    <col min="7433" max="7433" width="36.140625" bestFit="1" customWidth="1"/>
    <col min="7681" max="7681" width="9.7109375" customWidth="1"/>
    <col min="7683" max="7683" width="23.5703125" customWidth="1"/>
    <col min="7684" max="7684" width="20" customWidth="1"/>
    <col min="7685" max="7685" width="9.7109375" customWidth="1"/>
    <col min="7686" max="7686" width="12.85546875" customWidth="1"/>
    <col min="7689" max="7689" width="36.140625" bestFit="1" customWidth="1"/>
    <col min="7937" max="7937" width="9.7109375" customWidth="1"/>
    <col min="7939" max="7939" width="23.5703125" customWidth="1"/>
    <col min="7940" max="7940" width="20" customWidth="1"/>
    <col min="7941" max="7941" width="9.7109375" customWidth="1"/>
    <col min="7942" max="7942" width="12.85546875" customWidth="1"/>
    <col min="7945" max="7945" width="36.140625" bestFit="1" customWidth="1"/>
    <col min="8193" max="8193" width="9.7109375" customWidth="1"/>
    <col min="8195" max="8195" width="23.5703125" customWidth="1"/>
    <col min="8196" max="8196" width="20" customWidth="1"/>
    <col min="8197" max="8197" width="9.7109375" customWidth="1"/>
    <col min="8198" max="8198" width="12.85546875" customWidth="1"/>
    <col min="8201" max="8201" width="36.140625" bestFit="1" customWidth="1"/>
    <col min="8449" max="8449" width="9.7109375" customWidth="1"/>
    <col min="8451" max="8451" width="23.5703125" customWidth="1"/>
    <col min="8452" max="8452" width="20" customWidth="1"/>
    <col min="8453" max="8453" width="9.7109375" customWidth="1"/>
    <col min="8454" max="8454" width="12.85546875" customWidth="1"/>
    <col min="8457" max="8457" width="36.140625" bestFit="1" customWidth="1"/>
    <col min="8705" max="8705" width="9.7109375" customWidth="1"/>
    <col min="8707" max="8707" width="23.5703125" customWidth="1"/>
    <col min="8708" max="8708" width="20" customWidth="1"/>
    <col min="8709" max="8709" width="9.7109375" customWidth="1"/>
    <col min="8710" max="8710" width="12.85546875" customWidth="1"/>
    <col min="8713" max="8713" width="36.140625" bestFit="1" customWidth="1"/>
    <col min="8961" max="8961" width="9.7109375" customWidth="1"/>
    <col min="8963" max="8963" width="23.5703125" customWidth="1"/>
    <col min="8964" max="8964" width="20" customWidth="1"/>
    <col min="8965" max="8965" width="9.7109375" customWidth="1"/>
    <col min="8966" max="8966" width="12.85546875" customWidth="1"/>
    <col min="8969" max="8969" width="36.140625" bestFit="1" customWidth="1"/>
    <col min="9217" max="9217" width="9.7109375" customWidth="1"/>
    <col min="9219" max="9219" width="23.5703125" customWidth="1"/>
    <col min="9220" max="9220" width="20" customWidth="1"/>
    <col min="9221" max="9221" width="9.7109375" customWidth="1"/>
    <col min="9222" max="9222" width="12.85546875" customWidth="1"/>
    <col min="9225" max="9225" width="36.140625" bestFit="1" customWidth="1"/>
    <col min="9473" max="9473" width="9.7109375" customWidth="1"/>
    <col min="9475" max="9475" width="23.5703125" customWidth="1"/>
    <col min="9476" max="9476" width="20" customWidth="1"/>
    <col min="9477" max="9477" width="9.7109375" customWidth="1"/>
    <col min="9478" max="9478" width="12.85546875" customWidth="1"/>
    <col min="9481" max="9481" width="36.140625" bestFit="1" customWidth="1"/>
    <col min="9729" max="9729" width="9.7109375" customWidth="1"/>
    <col min="9731" max="9731" width="23.5703125" customWidth="1"/>
    <col min="9732" max="9732" width="20" customWidth="1"/>
    <col min="9733" max="9733" width="9.7109375" customWidth="1"/>
    <col min="9734" max="9734" width="12.85546875" customWidth="1"/>
    <col min="9737" max="9737" width="36.140625" bestFit="1" customWidth="1"/>
    <col min="9985" max="9985" width="9.7109375" customWidth="1"/>
    <col min="9987" max="9987" width="23.5703125" customWidth="1"/>
    <col min="9988" max="9988" width="20" customWidth="1"/>
    <col min="9989" max="9989" width="9.7109375" customWidth="1"/>
    <col min="9990" max="9990" width="12.85546875" customWidth="1"/>
    <col min="9993" max="9993" width="36.140625" bestFit="1" customWidth="1"/>
    <col min="10241" max="10241" width="9.7109375" customWidth="1"/>
    <col min="10243" max="10243" width="23.5703125" customWidth="1"/>
    <col min="10244" max="10244" width="20" customWidth="1"/>
    <col min="10245" max="10245" width="9.7109375" customWidth="1"/>
    <col min="10246" max="10246" width="12.85546875" customWidth="1"/>
    <col min="10249" max="10249" width="36.140625" bestFit="1" customWidth="1"/>
    <col min="10497" max="10497" width="9.7109375" customWidth="1"/>
    <col min="10499" max="10499" width="23.5703125" customWidth="1"/>
    <col min="10500" max="10500" width="20" customWidth="1"/>
    <col min="10501" max="10501" width="9.7109375" customWidth="1"/>
    <col min="10502" max="10502" width="12.85546875" customWidth="1"/>
    <col min="10505" max="10505" width="36.140625" bestFit="1" customWidth="1"/>
    <col min="10753" max="10753" width="9.7109375" customWidth="1"/>
    <col min="10755" max="10755" width="23.5703125" customWidth="1"/>
    <col min="10756" max="10756" width="20" customWidth="1"/>
    <col min="10757" max="10757" width="9.7109375" customWidth="1"/>
    <col min="10758" max="10758" width="12.85546875" customWidth="1"/>
    <col min="10761" max="10761" width="36.140625" bestFit="1" customWidth="1"/>
    <col min="11009" max="11009" width="9.7109375" customWidth="1"/>
    <col min="11011" max="11011" width="23.5703125" customWidth="1"/>
    <col min="11012" max="11012" width="20" customWidth="1"/>
    <col min="11013" max="11013" width="9.7109375" customWidth="1"/>
    <col min="11014" max="11014" width="12.85546875" customWidth="1"/>
    <col min="11017" max="11017" width="36.140625" bestFit="1" customWidth="1"/>
    <col min="11265" max="11265" width="9.7109375" customWidth="1"/>
    <col min="11267" max="11267" width="23.5703125" customWidth="1"/>
    <col min="11268" max="11268" width="20" customWidth="1"/>
    <col min="11269" max="11269" width="9.7109375" customWidth="1"/>
    <col min="11270" max="11270" width="12.85546875" customWidth="1"/>
    <col min="11273" max="11273" width="36.140625" bestFit="1" customWidth="1"/>
    <col min="11521" max="11521" width="9.7109375" customWidth="1"/>
    <col min="11523" max="11523" width="23.5703125" customWidth="1"/>
    <col min="11524" max="11524" width="20" customWidth="1"/>
    <col min="11525" max="11525" width="9.7109375" customWidth="1"/>
    <col min="11526" max="11526" width="12.85546875" customWidth="1"/>
    <col min="11529" max="11529" width="36.140625" bestFit="1" customWidth="1"/>
    <col min="11777" max="11777" width="9.7109375" customWidth="1"/>
    <col min="11779" max="11779" width="23.5703125" customWidth="1"/>
    <col min="11780" max="11780" width="20" customWidth="1"/>
    <col min="11781" max="11781" width="9.7109375" customWidth="1"/>
    <col min="11782" max="11782" width="12.85546875" customWidth="1"/>
    <col min="11785" max="11785" width="36.140625" bestFit="1" customWidth="1"/>
    <col min="12033" max="12033" width="9.7109375" customWidth="1"/>
    <col min="12035" max="12035" width="23.5703125" customWidth="1"/>
    <col min="12036" max="12036" width="20" customWidth="1"/>
    <col min="12037" max="12037" width="9.7109375" customWidth="1"/>
    <col min="12038" max="12038" width="12.85546875" customWidth="1"/>
    <col min="12041" max="12041" width="36.140625" bestFit="1" customWidth="1"/>
    <col min="12289" max="12289" width="9.7109375" customWidth="1"/>
    <col min="12291" max="12291" width="23.5703125" customWidth="1"/>
    <col min="12292" max="12292" width="20" customWidth="1"/>
    <col min="12293" max="12293" width="9.7109375" customWidth="1"/>
    <col min="12294" max="12294" width="12.85546875" customWidth="1"/>
    <col min="12297" max="12297" width="36.140625" bestFit="1" customWidth="1"/>
    <col min="12545" max="12545" width="9.7109375" customWidth="1"/>
    <col min="12547" max="12547" width="23.5703125" customWidth="1"/>
    <col min="12548" max="12548" width="20" customWidth="1"/>
    <col min="12549" max="12549" width="9.7109375" customWidth="1"/>
    <col min="12550" max="12550" width="12.85546875" customWidth="1"/>
    <col min="12553" max="12553" width="36.140625" bestFit="1" customWidth="1"/>
    <col min="12801" max="12801" width="9.7109375" customWidth="1"/>
    <col min="12803" max="12803" width="23.5703125" customWidth="1"/>
    <col min="12804" max="12804" width="20" customWidth="1"/>
    <col min="12805" max="12805" width="9.7109375" customWidth="1"/>
    <col min="12806" max="12806" width="12.85546875" customWidth="1"/>
    <col min="12809" max="12809" width="36.140625" bestFit="1" customWidth="1"/>
    <col min="13057" max="13057" width="9.7109375" customWidth="1"/>
    <col min="13059" max="13059" width="23.5703125" customWidth="1"/>
    <col min="13060" max="13060" width="20" customWidth="1"/>
    <col min="13061" max="13061" width="9.7109375" customWidth="1"/>
    <col min="13062" max="13062" width="12.85546875" customWidth="1"/>
    <col min="13065" max="13065" width="36.140625" bestFit="1" customWidth="1"/>
    <col min="13313" max="13313" width="9.7109375" customWidth="1"/>
    <col min="13315" max="13315" width="23.5703125" customWidth="1"/>
    <col min="13316" max="13316" width="20" customWidth="1"/>
    <col min="13317" max="13317" width="9.7109375" customWidth="1"/>
    <col min="13318" max="13318" width="12.85546875" customWidth="1"/>
    <col min="13321" max="13321" width="36.140625" bestFit="1" customWidth="1"/>
    <col min="13569" max="13569" width="9.7109375" customWidth="1"/>
    <col min="13571" max="13571" width="23.5703125" customWidth="1"/>
    <col min="13572" max="13572" width="20" customWidth="1"/>
    <col min="13573" max="13573" width="9.7109375" customWidth="1"/>
    <col min="13574" max="13574" width="12.85546875" customWidth="1"/>
    <col min="13577" max="13577" width="36.140625" bestFit="1" customWidth="1"/>
    <col min="13825" max="13825" width="9.7109375" customWidth="1"/>
    <col min="13827" max="13827" width="23.5703125" customWidth="1"/>
    <col min="13828" max="13828" width="20" customWidth="1"/>
    <col min="13829" max="13829" width="9.7109375" customWidth="1"/>
    <col min="13830" max="13830" width="12.85546875" customWidth="1"/>
    <col min="13833" max="13833" width="36.140625" bestFit="1" customWidth="1"/>
    <col min="14081" max="14081" width="9.7109375" customWidth="1"/>
    <col min="14083" max="14083" width="23.5703125" customWidth="1"/>
    <col min="14084" max="14084" width="20" customWidth="1"/>
    <col min="14085" max="14085" width="9.7109375" customWidth="1"/>
    <col min="14086" max="14086" width="12.85546875" customWidth="1"/>
    <col min="14089" max="14089" width="36.140625" bestFit="1" customWidth="1"/>
    <col min="14337" max="14337" width="9.7109375" customWidth="1"/>
    <col min="14339" max="14339" width="23.5703125" customWidth="1"/>
    <col min="14340" max="14340" width="20" customWidth="1"/>
    <col min="14341" max="14341" width="9.7109375" customWidth="1"/>
    <col min="14342" max="14342" width="12.85546875" customWidth="1"/>
    <col min="14345" max="14345" width="36.140625" bestFit="1" customWidth="1"/>
    <col min="14593" max="14593" width="9.7109375" customWidth="1"/>
    <col min="14595" max="14595" width="23.5703125" customWidth="1"/>
    <col min="14596" max="14596" width="20" customWidth="1"/>
    <col min="14597" max="14597" width="9.7109375" customWidth="1"/>
    <col min="14598" max="14598" width="12.85546875" customWidth="1"/>
    <col min="14601" max="14601" width="36.140625" bestFit="1" customWidth="1"/>
    <col min="14849" max="14849" width="9.7109375" customWidth="1"/>
    <col min="14851" max="14851" width="23.5703125" customWidth="1"/>
    <col min="14852" max="14852" width="20" customWidth="1"/>
    <col min="14853" max="14853" width="9.7109375" customWidth="1"/>
    <col min="14854" max="14854" width="12.85546875" customWidth="1"/>
    <col min="14857" max="14857" width="36.140625" bestFit="1" customWidth="1"/>
    <col min="15105" max="15105" width="9.7109375" customWidth="1"/>
    <col min="15107" max="15107" width="23.5703125" customWidth="1"/>
    <col min="15108" max="15108" width="20" customWidth="1"/>
    <col min="15109" max="15109" width="9.7109375" customWidth="1"/>
    <col min="15110" max="15110" width="12.85546875" customWidth="1"/>
    <col min="15113" max="15113" width="36.140625" bestFit="1" customWidth="1"/>
    <col min="15361" max="15361" width="9.7109375" customWidth="1"/>
    <col min="15363" max="15363" width="23.5703125" customWidth="1"/>
    <col min="15364" max="15364" width="20" customWidth="1"/>
    <col min="15365" max="15365" width="9.7109375" customWidth="1"/>
    <col min="15366" max="15366" width="12.85546875" customWidth="1"/>
    <col min="15369" max="15369" width="36.140625" bestFit="1" customWidth="1"/>
    <col min="15617" max="15617" width="9.7109375" customWidth="1"/>
    <col min="15619" max="15619" width="23.5703125" customWidth="1"/>
    <col min="15620" max="15620" width="20" customWidth="1"/>
    <col min="15621" max="15621" width="9.7109375" customWidth="1"/>
    <col min="15622" max="15622" width="12.85546875" customWidth="1"/>
    <col min="15625" max="15625" width="36.140625" bestFit="1" customWidth="1"/>
    <col min="15873" max="15873" width="9.7109375" customWidth="1"/>
    <col min="15875" max="15875" width="23.5703125" customWidth="1"/>
    <col min="15876" max="15876" width="20" customWidth="1"/>
    <col min="15877" max="15877" width="9.7109375" customWidth="1"/>
    <col min="15878" max="15878" width="12.85546875" customWidth="1"/>
    <col min="15881" max="15881" width="36.140625" bestFit="1" customWidth="1"/>
    <col min="16129" max="16129" width="9.7109375" customWidth="1"/>
    <col min="16131" max="16131" width="23.5703125" customWidth="1"/>
    <col min="16132" max="16132" width="20" customWidth="1"/>
    <col min="16133" max="16133" width="9.7109375" customWidth="1"/>
    <col min="16134" max="16134" width="12.85546875" customWidth="1"/>
    <col min="16137" max="16137" width="36.140625" bestFit="1" customWidth="1"/>
  </cols>
  <sheetData>
    <row r="1" spans="1:256" ht="30" customHeight="1" x14ac:dyDescent="0.25">
      <c r="A1" s="277" t="s">
        <v>53993</v>
      </c>
      <c r="B1" s="278"/>
      <c r="C1" s="278"/>
      <c r="D1" s="278"/>
      <c r="E1" s="279"/>
      <c r="F1" s="5"/>
      <c r="G1" s="6"/>
      <c r="H1" s="7"/>
      <c r="I1" s="8"/>
      <c r="J1" s="8"/>
      <c r="K1" s="7"/>
      <c r="L1" s="9"/>
      <c r="M1" s="10"/>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row>
    <row r="2" spans="1:256" ht="21.95" customHeight="1" x14ac:dyDescent="0.25">
      <c r="A2" s="280" t="s">
        <v>55914</v>
      </c>
      <c r="B2" s="281"/>
      <c r="C2" s="281"/>
      <c r="D2" s="281"/>
      <c r="E2" s="282"/>
      <c r="F2" s="12"/>
      <c r="G2" s="12"/>
      <c r="H2" s="12"/>
      <c r="I2" s="13"/>
      <c r="J2" s="13"/>
      <c r="K2" s="12"/>
      <c r="L2" s="9"/>
      <c r="M2" s="10"/>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c r="IO2" s="11"/>
      <c r="IP2" s="11"/>
      <c r="IQ2" s="11"/>
      <c r="IR2" s="11"/>
      <c r="IS2" s="11"/>
      <c r="IT2" s="11"/>
      <c r="IU2" s="11"/>
      <c r="IV2" s="11"/>
    </row>
    <row r="3" spans="1:256" ht="30" customHeight="1" thickBot="1" x14ac:dyDescent="0.3">
      <c r="A3" s="283"/>
      <c r="B3" s="284"/>
      <c r="C3" s="284"/>
      <c r="D3" s="284"/>
      <c r="E3" s="285"/>
      <c r="F3" s="14"/>
      <c r="G3" s="14"/>
      <c r="H3" s="14"/>
      <c r="I3" s="15"/>
      <c r="J3" s="16"/>
      <c r="K3" s="14"/>
      <c r="L3" s="9"/>
      <c r="M3" s="10"/>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row>
    <row r="4" spans="1:256" x14ac:dyDescent="0.25">
      <c r="A4" s="70"/>
      <c r="B4" s="286" t="s">
        <v>7769</v>
      </c>
      <c r="C4" s="287"/>
      <c r="D4" s="288"/>
      <c r="E4" s="71"/>
      <c r="J4" s="17"/>
    </row>
    <row r="5" spans="1:256" x14ac:dyDescent="0.25">
      <c r="A5" s="70"/>
      <c r="B5" s="18" t="s">
        <v>42</v>
      </c>
      <c r="C5" s="19" t="s">
        <v>38</v>
      </c>
      <c r="D5" s="20" t="s">
        <v>7770</v>
      </c>
      <c r="E5" s="72"/>
      <c r="F5" s="21"/>
      <c r="G5" s="21"/>
      <c r="H5" s="21"/>
      <c r="I5" s="21"/>
      <c r="J5" s="17"/>
    </row>
    <row r="6" spans="1:256" x14ac:dyDescent="0.25">
      <c r="A6" s="73"/>
      <c r="B6" s="23" t="s">
        <v>7771</v>
      </c>
      <c r="C6" s="24" t="s">
        <v>7772</v>
      </c>
      <c r="D6" s="25">
        <v>3.7999999999999999E-2</v>
      </c>
      <c r="E6" s="74"/>
      <c r="F6" s="26"/>
      <c r="G6" s="27"/>
      <c r="H6" s="27"/>
      <c r="I6" s="27"/>
      <c r="J6" s="28"/>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22"/>
      <c r="FU6" s="22"/>
      <c r="FV6" s="22"/>
      <c r="FW6" s="22"/>
      <c r="FX6" s="22"/>
      <c r="FY6" s="22"/>
      <c r="FZ6" s="22"/>
      <c r="GA6" s="22"/>
      <c r="GB6" s="22"/>
      <c r="GC6" s="22"/>
      <c r="GD6" s="22"/>
      <c r="GE6" s="22"/>
      <c r="GF6" s="22"/>
      <c r="GG6" s="22"/>
      <c r="GH6" s="22"/>
      <c r="GI6" s="22"/>
      <c r="GJ6" s="22"/>
      <c r="GK6" s="22"/>
      <c r="GL6" s="22"/>
      <c r="GM6" s="22"/>
      <c r="GN6" s="22"/>
      <c r="GO6" s="22"/>
      <c r="GP6" s="22"/>
      <c r="GQ6" s="22"/>
      <c r="GR6" s="22"/>
      <c r="GS6" s="22"/>
      <c r="GT6" s="22"/>
      <c r="GU6" s="22"/>
      <c r="GV6" s="22"/>
      <c r="GW6" s="22"/>
      <c r="GX6" s="22"/>
      <c r="GY6" s="22"/>
      <c r="GZ6" s="22"/>
      <c r="HA6" s="22"/>
      <c r="HB6" s="22"/>
      <c r="HC6" s="22"/>
      <c r="HD6" s="22"/>
      <c r="HE6" s="22"/>
      <c r="HF6" s="22"/>
      <c r="HG6" s="22"/>
      <c r="HH6" s="22"/>
      <c r="HI6" s="22"/>
      <c r="HJ6" s="22"/>
      <c r="HK6" s="22"/>
      <c r="HL6" s="22"/>
      <c r="HM6" s="22"/>
      <c r="HN6" s="22"/>
      <c r="HO6" s="22"/>
      <c r="HP6" s="22"/>
      <c r="HQ6" s="22"/>
      <c r="HR6" s="22"/>
      <c r="HS6" s="22"/>
      <c r="HT6" s="22"/>
      <c r="HU6" s="22"/>
      <c r="HV6" s="22"/>
      <c r="HW6" s="22"/>
      <c r="HX6" s="22"/>
      <c r="HY6" s="22"/>
      <c r="HZ6" s="22"/>
      <c r="IA6" s="22"/>
      <c r="IB6" s="22"/>
      <c r="IC6" s="22"/>
      <c r="ID6" s="22"/>
      <c r="IE6" s="22"/>
      <c r="IF6" s="22"/>
      <c r="IG6" s="22"/>
      <c r="IH6" s="22"/>
      <c r="II6" s="22"/>
      <c r="IJ6" s="22"/>
      <c r="IK6" s="22"/>
      <c r="IL6" s="22"/>
      <c r="IM6" s="22"/>
      <c r="IN6" s="22"/>
      <c r="IO6" s="22"/>
      <c r="IP6" s="22"/>
      <c r="IQ6" s="22"/>
      <c r="IR6" s="22"/>
      <c r="IS6" s="22"/>
      <c r="IT6" s="22"/>
      <c r="IU6" s="22"/>
      <c r="IV6" s="22"/>
    </row>
    <row r="7" spans="1:256" x14ac:dyDescent="0.25">
      <c r="A7" s="73"/>
      <c r="B7" s="29" t="s">
        <v>7773</v>
      </c>
      <c r="C7" s="30" t="s">
        <v>7774</v>
      </c>
      <c r="D7" s="31">
        <v>3.2000000000000002E-3</v>
      </c>
      <c r="E7" s="74"/>
      <c r="F7" s="32"/>
      <c r="G7" s="27"/>
      <c r="H7" s="27"/>
      <c r="I7" s="27"/>
      <c r="J7" s="28"/>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c r="IJ7" s="22"/>
      <c r="IK7" s="22"/>
      <c r="IL7" s="22"/>
      <c r="IM7" s="22"/>
      <c r="IN7" s="22"/>
      <c r="IO7" s="22"/>
      <c r="IP7" s="22"/>
      <c r="IQ7" s="22"/>
      <c r="IR7" s="22"/>
      <c r="IS7" s="22"/>
      <c r="IT7" s="22"/>
      <c r="IU7" s="22"/>
      <c r="IV7" s="22"/>
    </row>
    <row r="8" spans="1:256" x14ac:dyDescent="0.25">
      <c r="A8" s="73"/>
      <c r="B8" s="29" t="s">
        <v>7775</v>
      </c>
      <c r="C8" s="30" t="s">
        <v>7776</v>
      </c>
      <c r="D8" s="31">
        <v>5.0000000000000001E-3</v>
      </c>
      <c r="E8" s="74"/>
      <c r="F8" s="32"/>
      <c r="G8" s="27"/>
      <c r="H8" s="27"/>
      <c r="I8" s="27"/>
      <c r="J8" s="28"/>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s="22"/>
      <c r="IV8" s="22"/>
    </row>
    <row r="9" spans="1:256" x14ac:dyDescent="0.25">
      <c r="A9" s="73"/>
      <c r="B9" s="33"/>
      <c r="C9" s="34"/>
      <c r="D9" s="31"/>
      <c r="E9" s="74"/>
      <c r="F9" s="26"/>
      <c r="G9" s="27"/>
      <c r="H9" s="27"/>
      <c r="I9" s="27"/>
      <c r="J9" s="28"/>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s="22"/>
      <c r="IV9" s="22"/>
    </row>
    <row r="10" spans="1:256" x14ac:dyDescent="0.25">
      <c r="A10" s="73"/>
      <c r="B10" s="29" t="s">
        <v>7777</v>
      </c>
      <c r="C10" s="30" t="s">
        <v>7778</v>
      </c>
      <c r="D10" s="31">
        <v>1.0200000000000001E-2</v>
      </c>
      <c r="E10" s="74"/>
      <c r="F10" s="26"/>
      <c r="G10" s="27"/>
      <c r="H10" s="27"/>
      <c r="I10" s="27"/>
      <c r="J10" s="28"/>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c r="FV10" s="22"/>
      <c r="FW10" s="22"/>
      <c r="FX10" s="22"/>
      <c r="FY10" s="22"/>
      <c r="FZ10" s="22"/>
      <c r="GA10" s="22"/>
      <c r="GB10" s="22"/>
      <c r="GC10" s="22"/>
      <c r="GD10" s="22"/>
      <c r="GE10" s="22"/>
      <c r="GF10" s="22"/>
      <c r="GG10" s="22"/>
      <c r="GH10" s="22"/>
      <c r="GI10" s="22"/>
      <c r="GJ10" s="22"/>
      <c r="GK10" s="22"/>
      <c r="GL10" s="22"/>
      <c r="GM10" s="22"/>
      <c r="GN10" s="22"/>
      <c r="GO10" s="22"/>
      <c r="GP10" s="22"/>
      <c r="GQ10" s="22"/>
      <c r="GR10" s="22"/>
      <c r="GS10" s="22"/>
      <c r="GT10" s="22"/>
      <c r="GU10" s="22"/>
      <c r="GV10" s="22"/>
      <c r="GW10" s="22"/>
      <c r="GX10" s="22"/>
      <c r="GY10" s="22"/>
      <c r="GZ10" s="22"/>
      <c r="HA10" s="22"/>
      <c r="HB10" s="22"/>
      <c r="HC10" s="22"/>
      <c r="HD10" s="22"/>
      <c r="HE10" s="22"/>
      <c r="HF10" s="22"/>
      <c r="HG10" s="22"/>
      <c r="HH10" s="22"/>
      <c r="HI10" s="22"/>
      <c r="HJ10" s="22"/>
      <c r="HK10" s="22"/>
      <c r="HL10" s="22"/>
      <c r="HM10" s="22"/>
      <c r="HN10" s="22"/>
      <c r="HO10" s="22"/>
      <c r="HP10" s="22"/>
      <c r="HQ10" s="22"/>
      <c r="HR10" s="22"/>
      <c r="HS10" s="22"/>
      <c r="HT10" s="22"/>
      <c r="HU10" s="22"/>
      <c r="HV10" s="22"/>
      <c r="HW10" s="22"/>
      <c r="HX10" s="22"/>
      <c r="HY10" s="22"/>
      <c r="HZ10" s="22"/>
      <c r="IA10" s="22"/>
      <c r="IB10" s="22"/>
      <c r="IC10" s="22"/>
      <c r="ID10" s="22"/>
      <c r="IE10" s="22"/>
      <c r="IF10" s="22"/>
      <c r="IG10" s="22"/>
      <c r="IH10" s="22"/>
      <c r="II10" s="22"/>
      <c r="IJ10" s="22"/>
      <c r="IK10" s="22"/>
      <c r="IL10" s="22"/>
      <c r="IM10" s="22"/>
      <c r="IN10" s="22"/>
      <c r="IO10" s="22"/>
      <c r="IP10" s="22"/>
      <c r="IQ10" s="22"/>
      <c r="IR10" s="22"/>
      <c r="IS10" s="22"/>
      <c r="IT10" s="22"/>
      <c r="IU10" s="22"/>
      <c r="IV10" s="22"/>
    </row>
    <row r="11" spans="1:256" x14ac:dyDescent="0.25">
      <c r="A11" s="73"/>
      <c r="B11" s="29" t="s">
        <v>874</v>
      </c>
      <c r="C11" s="30" t="s">
        <v>7779</v>
      </c>
      <c r="D11" s="31">
        <v>6.6400000000000001E-2</v>
      </c>
      <c r="E11" s="74"/>
      <c r="F11" s="26"/>
      <c r="G11" s="27"/>
      <c r="H11" s="27"/>
      <c r="I11" s="27"/>
      <c r="J11" s="28"/>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22"/>
      <c r="EZ11" s="22"/>
      <c r="FA11" s="22"/>
      <c r="FB11" s="22"/>
      <c r="FC11" s="22"/>
      <c r="FD11" s="22"/>
      <c r="FE11" s="22"/>
      <c r="FF11" s="22"/>
      <c r="FG11" s="22"/>
      <c r="FH11" s="22"/>
      <c r="FI11" s="22"/>
      <c r="FJ11" s="22"/>
      <c r="FK11" s="22"/>
      <c r="FL11" s="22"/>
      <c r="FM11" s="22"/>
      <c r="FN11" s="22"/>
      <c r="FO11" s="22"/>
      <c r="FP11" s="22"/>
      <c r="FQ11" s="22"/>
      <c r="FR11" s="22"/>
      <c r="FS11" s="22"/>
      <c r="FT11" s="22"/>
      <c r="FU11" s="22"/>
      <c r="FV11" s="22"/>
      <c r="FW11" s="22"/>
      <c r="FX11" s="22"/>
      <c r="FY11" s="22"/>
      <c r="FZ11" s="22"/>
      <c r="GA11" s="22"/>
      <c r="GB11" s="22"/>
      <c r="GC11" s="22"/>
      <c r="GD11" s="22"/>
      <c r="GE11" s="22"/>
      <c r="GF11" s="22"/>
      <c r="GG11" s="22"/>
      <c r="GH11" s="22"/>
      <c r="GI11" s="22"/>
      <c r="GJ11" s="22"/>
      <c r="GK11" s="22"/>
      <c r="GL11" s="22"/>
      <c r="GM11" s="22"/>
      <c r="GN11" s="22"/>
      <c r="GO11" s="22"/>
      <c r="GP11" s="22"/>
      <c r="GQ11" s="22"/>
      <c r="GR11" s="22"/>
      <c r="GS11" s="22"/>
      <c r="GT11" s="22"/>
      <c r="GU11" s="22"/>
      <c r="GV11" s="22"/>
      <c r="GW11" s="22"/>
      <c r="GX11" s="22"/>
      <c r="GY11" s="22"/>
      <c r="GZ11" s="22"/>
      <c r="HA11" s="22"/>
      <c r="HB11" s="22"/>
      <c r="HC11" s="22"/>
      <c r="HD11" s="22"/>
      <c r="HE11" s="22"/>
      <c r="HF11" s="22"/>
      <c r="HG11" s="22"/>
      <c r="HH11" s="22"/>
      <c r="HI11" s="22"/>
      <c r="HJ11" s="22"/>
      <c r="HK11" s="22"/>
      <c r="HL11" s="22"/>
      <c r="HM11" s="22"/>
      <c r="HN11" s="22"/>
      <c r="HO11" s="22"/>
      <c r="HP11" s="22"/>
      <c r="HQ11" s="22"/>
      <c r="HR11" s="22"/>
      <c r="HS11" s="22"/>
      <c r="HT11" s="22"/>
      <c r="HU11" s="22"/>
      <c r="HV11" s="22"/>
      <c r="HW11" s="22"/>
      <c r="HX11" s="22"/>
      <c r="HY11" s="22"/>
      <c r="HZ11" s="22"/>
      <c r="IA11" s="22"/>
      <c r="IB11" s="22"/>
      <c r="IC11" s="22"/>
      <c r="ID11" s="22"/>
      <c r="IE11" s="22"/>
      <c r="IF11" s="22"/>
      <c r="IG11" s="22"/>
      <c r="IH11" s="22"/>
      <c r="II11" s="22"/>
      <c r="IJ11" s="22"/>
      <c r="IK11" s="22"/>
      <c r="IL11" s="22"/>
      <c r="IM11" s="22"/>
      <c r="IN11" s="22"/>
      <c r="IO11" s="22"/>
      <c r="IP11" s="22"/>
      <c r="IQ11" s="22"/>
      <c r="IR11" s="22"/>
      <c r="IS11" s="22"/>
      <c r="IT11" s="22"/>
      <c r="IU11" s="22"/>
      <c r="IV11" s="22"/>
    </row>
    <row r="12" spans="1:256" x14ac:dyDescent="0.25">
      <c r="A12" s="73"/>
      <c r="B12" s="29" t="s">
        <v>7780</v>
      </c>
      <c r="C12" s="30" t="s">
        <v>7781</v>
      </c>
      <c r="D12" s="31">
        <f>D13+D14+D15+D16</f>
        <v>0.1115</v>
      </c>
      <c r="E12" s="74"/>
      <c r="F12" s="26"/>
      <c r="G12" s="35"/>
      <c r="H12" s="35"/>
      <c r="I12" s="36"/>
      <c r="J12" s="28"/>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c r="FO12" s="22"/>
      <c r="FP12" s="22"/>
      <c r="FQ12" s="22"/>
      <c r="FR12" s="22"/>
      <c r="FS12" s="22"/>
      <c r="FT12" s="22"/>
      <c r="FU12" s="22"/>
      <c r="FV12" s="22"/>
      <c r="FW12" s="22"/>
      <c r="FX12" s="22"/>
      <c r="FY12" s="22"/>
      <c r="FZ12" s="22"/>
      <c r="GA12" s="22"/>
      <c r="GB12" s="22"/>
      <c r="GC12" s="22"/>
      <c r="GD12" s="22"/>
      <c r="GE12" s="22"/>
      <c r="GF12" s="22"/>
      <c r="GG12" s="22"/>
      <c r="GH12" s="22"/>
      <c r="GI12" s="22"/>
      <c r="GJ12" s="22"/>
      <c r="GK12" s="22"/>
      <c r="GL12" s="22"/>
      <c r="GM12" s="22"/>
      <c r="GN12" s="22"/>
      <c r="GO12" s="22"/>
      <c r="GP12" s="22"/>
      <c r="GQ12" s="22"/>
      <c r="GR12" s="22"/>
      <c r="GS12" s="22"/>
      <c r="GT12" s="22"/>
      <c r="GU12" s="22"/>
      <c r="GV12" s="22"/>
      <c r="GW12" s="22"/>
      <c r="GX12" s="22"/>
      <c r="GY12" s="22"/>
      <c r="GZ12" s="22"/>
      <c r="HA12" s="22"/>
      <c r="HB12" s="22"/>
      <c r="HC12" s="22"/>
      <c r="HD12" s="22"/>
      <c r="HE12" s="22"/>
      <c r="HF12" s="22"/>
      <c r="HG12" s="22"/>
      <c r="HH12" s="22"/>
      <c r="HI12" s="22"/>
      <c r="HJ12" s="22"/>
      <c r="HK12" s="22"/>
      <c r="HL12" s="22"/>
      <c r="HM12" s="22"/>
      <c r="HN12" s="22"/>
      <c r="HO12" s="22"/>
      <c r="HP12" s="22"/>
      <c r="HQ12" s="22"/>
      <c r="HR12" s="22"/>
      <c r="HS12" s="22"/>
      <c r="HT12" s="22"/>
      <c r="HU12" s="22"/>
      <c r="HV12" s="22"/>
      <c r="HW12" s="22"/>
      <c r="HX12" s="22"/>
      <c r="HY12" s="22"/>
      <c r="HZ12" s="22"/>
      <c r="IA12" s="22"/>
      <c r="IB12" s="22"/>
      <c r="IC12" s="22"/>
      <c r="ID12" s="22"/>
      <c r="IE12" s="22"/>
      <c r="IF12" s="22"/>
      <c r="IG12" s="22"/>
      <c r="IH12" s="22"/>
      <c r="II12" s="22"/>
      <c r="IJ12" s="22"/>
      <c r="IK12" s="22"/>
      <c r="IL12" s="22"/>
      <c r="IM12" s="22"/>
      <c r="IN12" s="22"/>
      <c r="IO12" s="22"/>
      <c r="IP12" s="22"/>
      <c r="IQ12" s="22"/>
      <c r="IR12" s="22"/>
      <c r="IS12" s="22"/>
      <c r="IT12" s="22"/>
      <c r="IU12" s="22"/>
      <c r="IV12" s="22"/>
    </row>
    <row r="13" spans="1:256" x14ac:dyDescent="0.25">
      <c r="A13" s="70"/>
      <c r="B13" s="37"/>
      <c r="C13" s="38" t="s">
        <v>7782</v>
      </c>
      <c r="D13" s="39">
        <v>6.4999999999999997E-3</v>
      </c>
      <c r="E13" s="72"/>
      <c r="F13" s="40"/>
      <c r="G13" s="41"/>
      <c r="H13" s="41"/>
      <c r="I13" s="42"/>
    </row>
    <row r="14" spans="1:256" x14ac:dyDescent="0.25">
      <c r="A14" s="70"/>
      <c r="B14" s="37"/>
      <c r="C14" s="38" t="s">
        <v>7783</v>
      </c>
      <c r="D14" s="39">
        <v>0.03</v>
      </c>
      <c r="E14" s="72"/>
    </row>
    <row r="15" spans="1:256" x14ac:dyDescent="0.25">
      <c r="A15" s="70"/>
      <c r="B15" s="37"/>
      <c r="C15" s="38" t="s">
        <v>7784</v>
      </c>
      <c r="D15" s="39">
        <v>0.03</v>
      </c>
      <c r="E15" s="72"/>
    </row>
    <row r="16" spans="1:256" x14ac:dyDescent="0.25">
      <c r="A16" s="70"/>
      <c r="B16" s="43"/>
      <c r="C16" s="44" t="s">
        <v>7785</v>
      </c>
      <c r="D16" s="45">
        <v>4.4999999999999998E-2</v>
      </c>
      <c r="E16" s="72"/>
    </row>
    <row r="17" spans="1:9" ht="15.75" thickBot="1" x14ac:dyDescent="0.3">
      <c r="A17" s="70"/>
      <c r="B17" s="289" t="s">
        <v>7786</v>
      </c>
      <c r="C17" s="290"/>
      <c r="D17" s="46">
        <f>ROUND((((1+D6+D7+D8+D9)*(1+D10)*(1+D11))/(1-D12))-1,4)</f>
        <v>0.26850000000000002</v>
      </c>
      <c r="E17" s="72"/>
      <c r="I17" s="47"/>
    </row>
    <row r="18" spans="1:9" x14ac:dyDescent="0.25">
      <c r="A18" s="70"/>
      <c r="D18" s="17">
        <f>D17</f>
        <v>0.26850000000000002</v>
      </c>
      <c r="E18" s="72"/>
    </row>
    <row r="19" spans="1:9" x14ac:dyDescent="0.25">
      <c r="A19" s="70"/>
      <c r="B19" s="271" t="s">
        <v>7787</v>
      </c>
      <c r="C19" s="271"/>
      <c r="D19" s="271"/>
      <c r="E19" s="75"/>
      <c r="F19" s="48"/>
    </row>
    <row r="20" spans="1:9" x14ac:dyDescent="0.25">
      <c r="A20" s="70"/>
      <c r="B20" s="271"/>
      <c r="C20" s="271"/>
      <c r="D20" s="271"/>
      <c r="E20" s="72"/>
      <c r="F20" s="49"/>
    </row>
    <row r="21" spans="1:9" x14ac:dyDescent="0.25">
      <c r="A21" s="272"/>
      <c r="B21" s="273"/>
      <c r="C21" s="273"/>
      <c r="D21" s="273"/>
      <c r="E21" s="274"/>
      <c r="F21" s="50"/>
      <c r="G21" s="51"/>
      <c r="H21" s="51"/>
      <c r="I21" s="51"/>
    </row>
    <row r="22" spans="1:9" x14ac:dyDescent="0.25">
      <c r="A22" s="272"/>
      <c r="B22" s="273"/>
      <c r="C22" s="273"/>
      <c r="D22" s="273"/>
      <c r="E22" s="274"/>
      <c r="F22" s="52"/>
      <c r="G22" s="52"/>
      <c r="H22" s="52"/>
      <c r="I22" s="53"/>
    </row>
    <row r="23" spans="1:9" x14ac:dyDescent="0.25">
      <c r="A23" s="272"/>
      <c r="B23" s="273"/>
      <c r="C23" s="273"/>
      <c r="D23" s="273"/>
      <c r="E23" s="274"/>
      <c r="F23" s="52"/>
      <c r="G23" s="52"/>
      <c r="H23" s="52"/>
      <c r="I23" s="53"/>
    </row>
    <row r="24" spans="1:9" x14ac:dyDescent="0.25">
      <c r="A24" s="70"/>
      <c r="B24" s="275" t="s">
        <v>7788</v>
      </c>
      <c r="C24" s="275"/>
      <c r="D24" s="275"/>
      <c r="E24" s="276"/>
      <c r="F24" s="52"/>
      <c r="G24" s="52"/>
      <c r="H24" s="52"/>
      <c r="I24" s="53"/>
    </row>
    <row r="25" spans="1:9" x14ac:dyDescent="0.25">
      <c r="A25" s="70"/>
      <c r="B25" s="269" t="s">
        <v>7789</v>
      </c>
      <c r="C25" s="269"/>
      <c r="D25" s="269"/>
      <c r="E25" s="270"/>
      <c r="F25" s="54"/>
      <c r="G25" s="54"/>
      <c r="H25" s="54"/>
      <c r="I25" s="54"/>
    </row>
    <row r="26" spans="1:9" x14ac:dyDescent="0.25">
      <c r="A26" s="70"/>
      <c r="B26" s="269" t="s">
        <v>7790</v>
      </c>
      <c r="C26" s="269"/>
      <c r="D26" s="269"/>
      <c r="E26" s="270"/>
      <c r="F26" s="50"/>
      <c r="G26" s="51"/>
      <c r="H26" s="51"/>
      <c r="I26" s="51"/>
    </row>
    <row r="27" spans="1:9" x14ac:dyDescent="0.25">
      <c r="A27" s="70"/>
      <c r="B27" s="269" t="s">
        <v>7791</v>
      </c>
      <c r="C27" s="269"/>
      <c r="D27" s="269"/>
      <c r="E27" s="270"/>
      <c r="F27" s="50"/>
      <c r="G27" s="51"/>
      <c r="H27" s="51"/>
      <c r="I27" s="51"/>
    </row>
    <row r="28" spans="1:9" x14ac:dyDescent="0.25">
      <c r="A28" s="70"/>
      <c r="B28" s="269" t="s">
        <v>7792</v>
      </c>
      <c r="C28" s="269"/>
      <c r="D28" s="269"/>
      <c r="E28" s="270"/>
      <c r="F28" s="50"/>
      <c r="G28" s="51"/>
      <c r="H28" s="51"/>
      <c r="I28" s="51"/>
    </row>
    <row r="29" spans="1:9" x14ac:dyDescent="0.25">
      <c r="A29" s="70"/>
      <c r="B29" s="269" t="s">
        <v>7793</v>
      </c>
      <c r="C29" s="269"/>
      <c r="D29" s="269"/>
      <c r="E29" s="270"/>
      <c r="F29" s="50"/>
      <c r="G29" s="51"/>
      <c r="H29" s="51"/>
      <c r="I29" s="51"/>
    </row>
    <row r="30" spans="1:9" x14ac:dyDescent="0.25">
      <c r="A30" s="70"/>
      <c r="B30" s="269" t="s">
        <v>7794</v>
      </c>
      <c r="C30" s="269"/>
      <c r="D30" s="269"/>
      <c r="E30" s="270"/>
      <c r="F30" s="50"/>
      <c r="G30" s="51"/>
      <c r="H30" s="51"/>
      <c r="I30" s="51"/>
    </row>
    <row r="31" spans="1:9" x14ac:dyDescent="0.25">
      <c r="A31" s="70"/>
      <c r="B31" s="291" t="s">
        <v>7795</v>
      </c>
      <c r="C31" s="292"/>
      <c r="D31" s="292"/>
      <c r="E31" s="293"/>
      <c r="F31" s="50"/>
      <c r="G31" s="55"/>
      <c r="H31" s="55"/>
      <c r="I31" s="54"/>
    </row>
    <row r="32" spans="1:9" ht="45" customHeight="1" x14ac:dyDescent="0.25">
      <c r="A32" s="76" t="s">
        <v>7796</v>
      </c>
      <c r="B32" s="294" t="s">
        <v>7797</v>
      </c>
      <c r="C32" s="295"/>
      <c r="D32" s="295"/>
      <c r="E32" s="296"/>
    </row>
    <row r="33" spans="1:256" x14ac:dyDescent="0.25">
      <c r="A33" s="70"/>
      <c r="E33" s="72"/>
      <c r="F33" s="1"/>
    </row>
    <row r="34" spans="1:256" x14ac:dyDescent="0.25">
      <c r="A34" s="70"/>
      <c r="E34" s="72"/>
      <c r="F34" s="1"/>
    </row>
    <row r="35" spans="1:256" x14ac:dyDescent="0.25">
      <c r="A35" s="70"/>
      <c r="E35" s="72"/>
      <c r="F35" s="1"/>
    </row>
    <row r="36" spans="1:256" x14ac:dyDescent="0.25">
      <c r="A36" s="70"/>
      <c r="E36" s="72"/>
      <c r="F36" s="1"/>
    </row>
    <row r="37" spans="1:256" ht="12" customHeight="1" x14ac:dyDescent="0.25">
      <c r="A37" s="77"/>
      <c r="B37" s="57"/>
      <c r="C37" s="64"/>
      <c r="D37" s="65" t="s">
        <v>7799</v>
      </c>
      <c r="E37" s="66"/>
      <c r="F37" s="58"/>
      <c r="G37" s="59"/>
      <c r="H37" s="59"/>
      <c r="I37" s="59"/>
      <c r="J37" s="3"/>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57"/>
      <c r="BH37" s="57"/>
      <c r="BI37" s="57"/>
      <c r="BJ37" s="57"/>
      <c r="BK37" s="57"/>
      <c r="BL37" s="57"/>
      <c r="BM37" s="57"/>
      <c r="BN37" s="57"/>
      <c r="BO37" s="57"/>
      <c r="BP37" s="57"/>
      <c r="BQ37" s="57"/>
      <c r="BR37" s="57"/>
      <c r="BS37" s="57"/>
      <c r="BT37" s="57"/>
      <c r="BU37" s="57"/>
      <c r="BV37" s="57"/>
      <c r="BW37" s="57"/>
      <c r="BX37" s="57"/>
      <c r="BY37" s="57"/>
      <c r="BZ37" s="57"/>
      <c r="CA37" s="57"/>
      <c r="CB37" s="57"/>
      <c r="CC37" s="57"/>
      <c r="CD37" s="57"/>
      <c r="CE37" s="57"/>
      <c r="CF37" s="57"/>
      <c r="CG37" s="57"/>
      <c r="CH37" s="57"/>
      <c r="CI37" s="57"/>
      <c r="CJ37" s="57"/>
      <c r="CK37" s="57"/>
      <c r="CL37" s="57"/>
      <c r="CM37" s="57"/>
      <c r="CN37" s="57"/>
      <c r="CO37" s="57"/>
      <c r="CP37" s="57"/>
      <c r="CQ37" s="57"/>
      <c r="CR37" s="57"/>
      <c r="CS37" s="57"/>
      <c r="CT37" s="57"/>
      <c r="CU37" s="57"/>
      <c r="CV37" s="57"/>
      <c r="CW37" s="57"/>
      <c r="CX37" s="57"/>
      <c r="CY37" s="57"/>
      <c r="CZ37" s="57"/>
      <c r="DA37" s="57"/>
      <c r="DB37" s="57"/>
      <c r="DC37" s="57"/>
      <c r="DD37" s="57"/>
      <c r="DE37" s="57"/>
      <c r="DF37" s="57"/>
      <c r="DG37" s="57"/>
      <c r="DH37" s="57"/>
      <c r="DI37" s="57"/>
      <c r="DJ37" s="57"/>
      <c r="DK37" s="57"/>
      <c r="DL37" s="57"/>
      <c r="DM37" s="57"/>
      <c r="DN37" s="57"/>
      <c r="DO37" s="57"/>
      <c r="DP37" s="57"/>
      <c r="DQ37" s="57"/>
      <c r="DR37" s="57"/>
      <c r="DS37" s="57"/>
      <c r="DT37" s="57"/>
      <c r="DU37" s="57"/>
      <c r="DV37" s="57"/>
      <c r="DW37" s="57"/>
      <c r="DX37" s="57"/>
      <c r="DY37" s="57"/>
      <c r="DZ37" s="57"/>
      <c r="EA37" s="57"/>
      <c r="EB37" s="57"/>
      <c r="EC37" s="57"/>
      <c r="ED37" s="57"/>
      <c r="EE37" s="57"/>
      <c r="EF37" s="57"/>
      <c r="EG37" s="57"/>
      <c r="EH37" s="57"/>
      <c r="EI37" s="57"/>
      <c r="EJ37" s="57"/>
      <c r="EK37" s="57"/>
      <c r="EL37" s="57"/>
      <c r="EM37" s="57"/>
      <c r="EN37" s="57"/>
      <c r="EO37" s="57"/>
      <c r="EP37" s="57"/>
      <c r="EQ37" s="57"/>
      <c r="ER37" s="57"/>
      <c r="ES37" s="57"/>
      <c r="ET37" s="57"/>
      <c r="EU37" s="57"/>
      <c r="EV37" s="57"/>
      <c r="EW37" s="57"/>
      <c r="EX37" s="57"/>
      <c r="EY37" s="57"/>
      <c r="EZ37" s="57"/>
      <c r="FA37" s="57"/>
      <c r="FB37" s="57"/>
      <c r="FC37" s="57"/>
      <c r="FD37" s="57"/>
      <c r="FE37" s="57"/>
      <c r="FF37" s="57"/>
      <c r="FG37" s="57"/>
      <c r="FH37" s="57"/>
      <c r="FI37" s="57"/>
      <c r="FJ37" s="57"/>
      <c r="FK37" s="57"/>
      <c r="FL37" s="57"/>
      <c r="FM37" s="57"/>
      <c r="FN37" s="57"/>
      <c r="FO37" s="57"/>
      <c r="FP37" s="57"/>
      <c r="FQ37" s="57"/>
      <c r="FR37" s="57"/>
      <c r="FS37" s="57"/>
      <c r="FT37" s="57"/>
      <c r="FU37" s="57"/>
      <c r="FV37" s="57"/>
      <c r="FW37" s="57"/>
      <c r="FX37" s="57"/>
      <c r="FY37" s="57"/>
      <c r="FZ37" s="57"/>
      <c r="GA37" s="57"/>
      <c r="GB37" s="57"/>
      <c r="GC37" s="57"/>
      <c r="GD37" s="57"/>
      <c r="GE37" s="57"/>
      <c r="GF37" s="57"/>
      <c r="GG37" s="57"/>
      <c r="GH37" s="57"/>
      <c r="GI37" s="57"/>
      <c r="GJ37" s="57"/>
      <c r="GK37" s="57"/>
      <c r="GL37" s="57"/>
      <c r="GM37" s="57"/>
      <c r="GN37" s="57"/>
      <c r="GO37" s="57"/>
      <c r="GP37" s="57"/>
      <c r="GQ37" s="57"/>
      <c r="GR37" s="57"/>
      <c r="GS37" s="57"/>
      <c r="GT37" s="57"/>
      <c r="GU37" s="57"/>
      <c r="GV37" s="57"/>
      <c r="GW37" s="57"/>
      <c r="GX37" s="57"/>
      <c r="GY37" s="57"/>
      <c r="GZ37" s="57"/>
      <c r="HA37" s="57"/>
      <c r="HB37" s="57"/>
      <c r="HC37" s="57"/>
      <c r="HD37" s="57"/>
      <c r="HE37" s="57"/>
      <c r="HF37" s="57"/>
      <c r="HG37" s="57"/>
      <c r="HH37" s="57"/>
      <c r="HI37" s="57"/>
      <c r="HJ37" s="57"/>
      <c r="HK37" s="57"/>
      <c r="HL37" s="57"/>
      <c r="HM37" s="57"/>
      <c r="HN37" s="57"/>
      <c r="HO37" s="57"/>
      <c r="HP37" s="57"/>
      <c r="HQ37" s="57"/>
      <c r="HR37" s="57"/>
      <c r="HS37" s="57"/>
      <c r="HT37" s="57"/>
      <c r="HU37" s="57"/>
      <c r="HV37" s="57"/>
      <c r="HW37" s="57"/>
      <c r="HX37" s="57"/>
      <c r="HY37" s="57"/>
      <c r="HZ37" s="57"/>
      <c r="IA37" s="57"/>
      <c r="IB37" s="57"/>
      <c r="IC37" s="57"/>
      <c r="ID37" s="57"/>
      <c r="IE37" s="57"/>
      <c r="IF37" s="57"/>
      <c r="IG37" s="57"/>
      <c r="IH37" s="57"/>
      <c r="II37" s="57"/>
      <c r="IJ37" s="57"/>
      <c r="IK37" s="57"/>
      <c r="IL37" s="57"/>
      <c r="IM37" s="57"/>
      <c r="IN37" s="57"/>
      <c r="IO37" s="57"/>
      <c r="IP37" s="57"/>
      <c r="IQ37" s="57"/>
      <c r="IR37" s="57"/>
      <c r="IS37" s="57"/>
      <c r="IT37" s="57"/>
      <c r="IU37" s="57"/>
      <c r="IV37" s="57"/>
    </row>
    <row r="38" spans="1:256" x14ac:dyDescent="0.25">
      <c r="A38" s="70"/>
      <c r="C38" s="64"/>
      <c r="D38" s="82"/>
      <c r="E38" s="66"/>
      <c r="F38" s="60"/>
      <c r="G38" s="61"/>
      <c r="H38" s="61"/>
      <c r="I38" s="61"/>
    </row>
    <row r="39" spans="1:256" x14ac:dyDescent="0.25">
      <c r="A39" s="70"/>
      <c r="C39" s="64"/>
      <c r="D39" s="81" t="s">
        <v>7882</v>
      </c>
      <c r="E39" s="66"/>
      <c r="F39" s="60"/>
      <c r="G39" s="61"/>
      <c r="H39" s="61"/>
      <c r="I39" s="61"/>
    </row>
    <row r="40" spans="1:256" x14ac:dyDescent="0.25">
      <c r="A40" s="70"/>
      <c r="C40" s="64"/>
      <c r="D40" s="82"/>
      <c r="E40" s="66"/>
      <c r="F40" s="60"/>
      <c r="G40" s="61"/>
      <c r="H40" s="61"/>
      <c r="I40" s="61"/>
    </row>
    <row r="41" spans="1:256" ht="15.75" thickBot="1" x14ac:dyDescent="0.3">
      <c r="A41" s="78"/>
      <c r="B41" s="79"/>
      <c r="C41" s="67"/>
      <c r="D41" s="68"/>
      <c r="E41" s="69"/>
      <c r="F41" s="60"/>
      <c r="G41" s="60"/>
      <c r="H41" s="60"/>
      <c r="I41" s="56"/>
    </row>
  </sheetData>
  <protectedRanges>
    <protectedRange sqref="C3:F3" name="Intervalo2_1_1"/>
    <protectedRange sqref="F7:F8" name="Intervalo1_1_1"/>
    <protectedRange sqref="D6:D11 D13:D16" name="Intervalo1_1"/>
  </protectedRanges>
  <mergeCells count="16">
    <mergeCell ref="B29:E29"/>
    <mergeCell ref="B30:E30"/>
    <mergeCell ref="B31:E31"/>
    <mergeCell ref="B32:E32"/>
    <mergeCell ref="B28:E28"/>
    <mergeCell ref="A1:E1"/>
    <mergeCell ref="A2:E2"/>
    <mergeCell ref="A3:E3"/>
    <mergeCell ref="B4:D4"/>
    <mergeCell ref="B17:C17"/>
    <mergeCell ref="B27:E27"/>
    <mergeCell ref="B19:D20"/>
    <mergeCell ref="A21:E23"/>
    <mergeCell ref="B24:E24"/>
    <mergeCell ref="B25:E25"/>
    <mergeCell ref="B26:E26"/>
  </mergeCells>
  <pageMargins left="0.511811024" right="0.511811024" top="0.78740157499999996" bottom="0.78740157499999996" header="0.31496062000000002" footer="0.31496062000000002"/>
  <pageSetup paperSize="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921E4-BE87-4019-AEAD-3F9021C741CE}">
  <dimension ref="A1:H4095"/>
  <sheetViews>
    <sheetView workbookViewId="0">
      <selection sqref="A1:XFD1048576"/>
    </sheetView>
  </sheetViews>
  <sheetFormatPr defaultColWidth="8.85546875" defaultRowHeight="15" x14ac:dyDescent="0.25"/>
  <cols>
    <col min="1" max="1" width="11.7109375" style="108" bestFit="1" customWidth="1"/>
    <col min="2" max="2" width="57.85546875" style="109" customWidth="1"/>
    <col min="3" max="3" width="8.85546875" style="3" customWidth="1"/>
    <col min="4" max="4" width="9.85546875" style="110" bestFit="1" customWidth="1"/>
    <col min="5" max="6" width="12.7109375" style="110" customWidth="1"/>
    <col min="7" max="7" width="0.42578125" style="57" customWidth="1"/>
    <col min="8" max="16384" width="8.85546875" style="57"/>
  </cols>
  <sheetData>
    <row r="1" spans="1:8" customFormat="1" ht="16.5" x14ac:dyDescent="0.25">
      <c r="A1" s="108"/>
      <c r="B1" s="297" t="s">
        <v>43</v>
      </c>
      <c r="C1" s="297"/>
      <c r="D1" s="297"/>
      <c r="E1" s="297"/>
      <c r="F1" s="297"/>
      <c r="G1" s="57"/>
      <c r="H1" s="57"/>
    </row>
    <row r="2" spans="1:8" customFormat="1" ht="16.5" x14ac:dyDescent="0.25">
      <c r="A2" s="297" t="s">
        <v>7883</v>
      </c>
      <c r="B2" s="297"/>
      <c r="C2" s="297"/>
      <c r="D2" s="297"/>
      <c r="E2" s="297"/>
      <c r="F2" s="297"/>
      <c r="G2" s="57"/>
      <c r="H2" s="57"/>
    </row>
    <row r="3" spans="1:8" customFormat="1" x14ac:dyDescent="0.25">
      <c r="A3" s="298" t="s">
        <v>7884</v>
      </c>
      <c r="B3" s="298"/>
      <c r="C3" s="298"/>
      <c r="D3" s="298"/>
      <c r="E3" s="298"/>
      <c r="F3" s="298"/>
      <c r="G3" s="57"/>
      <c r="H3" s="57"/>
    </row>
    <row r="4" spans="1:8" customFormat="1" ht="15.75" x14ac:dyDescent="0.25">
      <c r="A4" s="299" t="s">
        <v>7887</v>
      </c>
      <c r="B4" s="299"/>
      <c r="C4" s="299"/>
      <c r="D4" s="299"/>
      <c r="E4" s="299"/>
      <c r="F4" s="299"/>
      <c r="G4" s="57"/>
      <c r="H4" s="57"/>
    </row>
    <row r="5" spans="1:8" customFormat="1" x14ac:dyDescent="0.25">
      <c r="A5" s="152"/>
      <c r="D5" s="122"/>
      <c r="E5" s="123"/>
      <c r="F5" s="124" t="s">
        <v>56022</v>
      </c>
      <c r="G5" s="57"/>
      <c r="H5" s="57"/>
    </row>
    <row r="6" spans="1:8" customFormat="1" x14ac:dyDescent="0.25">
      <c r="A6" s="152"/>
      <c r="B6" s="153"/>
      <c r="C6" s="154"/>
      <c r="D6" s="122"/>
      <c r="E6" s="125" t="s">
        <v>7800</v>
      </c>
      <c r="F6" s="155" t="s">
        <v>56023</v>
      </c>
      <c r="G6" s="57"/>
      <c r="H6" s="57"/>
    </row>
    <row r="7" spans="1:8" customFormat="1" x14ac:dyDescent="0.25">
      <c r="A7" s="152"/>
      <c r="B7" s="153"/>
      <c r="C7" s="156" t="s">
        <v>44</v>
      </c>
      <c r="D7" s="157">
        <v>0</v>
      </c>
      <c r="E7" s="158" t="s">
        <v>45</v>
      </c>
      <c r="F7" s="157">
        <v>1.0539000000000001</v>
      </c>
      <c r="G7" s="57"/>
      <c r="H7" s="57"/>
    </row>
    <row r="8" spans="1:8" s="3" customFormat="1" x14ac:dyDescent="0.25">
      <c r="A8" s="159" t="s">
        <v>46</v>
      </c>
      <c r="B8" s="160" t="s">
        <v>47</v>
      </c>
      <c r="C8" s="161" t="s">
        <v>48</v>
      </c>
      <c r="D8" s="162" t="s">
        <v>49</v>
      </c>
      <c r="E8" s="162" t="s">
        <v>50</v>
      </c>
      <c r="F8" s="162" t="s">
        <v>51</v>
      </c>
    </row>
    <row r="9" spans="1:8" x14ac:dyDescent="0.25">
      <c r="A9" s="163" t="s">
        <v>52</v>
      </c>
      <c r="B9" s="164" t="s">
        <v>53</v>
      </c>
      <c r="C9" s="165"/>
      <c r="D9" s="166"/>
      <c r="E9" s="166"/>
      <c r="F9" s="166"/>
    </row>
    <row r="10" spans="1:8" x14ac:dyDescent="0.25">
      <c r="A10" s="126" t="s">
        <v>54</v>
      </c>
      <c r="B10" s="127" t="s">
        <v>55</v>
      </c>
      <c r="C10" s="4"/>
      <c r="D10" s="128"/>
      <c r="E10" s="128"/>
      <c r="F10" s="128"/>
    </row>
    <row r="11" spans="1:8" ht="45" x14ac:dyDescent="0.25">
      <c r="A11" s="126" t="s">
        <v>56</v>
      </c>
      <c r="B11" s="127" t="s">
        <v>57</v>
      </c>
      <c r="C11" s="4" t="s">
        <v>58</v>
      </c>
      <c r="D11" s="128"/>
      <c r="E11" s="128">
        <v>6483.99</v>
      </c>
      <c r="F11" s="128">
        <v>6483.99</v>
      </c>
      <c r="G11" s="57">
        <v>15</v>
      </c>
    </row>
    <row r="12" spans="1:8" ht="45" x14ac:dyDescent="0.25">
      <c r="A12" s="126" t="s">
        <v>59</v>
      </c>
      <c r="B12" s="127" t="s">
        <v>60</v>
      </c>
      <c r="C12" s="4" t="s">
        <v>58</v>
      </c>
      <c r="D12" s="128"/>
      <c r="E12" s="128">
        <v>8622.44</v>
      </c>
      <c r="F12" s="128">
        <v>8622.44</v>
      </c>
      <c r="G12" s="57">
        <v>15</v>
      </c>
    </row>
    <row r="13" spans="1:8" ht="45" x14ac:dyDescent="0.25">
      <c r="A13" s="126" t="s">
        <v>61</v>
      </c>
      <c r="B13" s="127" t="s">
        <v>62</v>
      </c>
      <c r="C13" s="4" t="s">
        <v>58</v>
      </c>
      <c r="D13" s="128"/>
      <c r="E13" s="128">
        <v>14729.05</v>
      </c>
      <c r="F13" s="128">
        <v>14729.05</v>
      </c>
      <c r="G13" s="57">
        <v>15</v>
      </c>
    </row>
    <row r="14" spans="1:8" ht="45" x14ac:dyDescent="0.25">
      <c r="A14" s="126" t="s">
        <v>63</v>
      </c>
      <c r="B14" s="127" t="s">
        <v>64</v>
      </c>
      <c r="C14" s="4" t="s">
        <v>58</v>
      </c>
      <c r="D14" s="128"/>
      <c r="E14" s="128">
        <v>20195.27</v>
      </c>
      <c r="F14" s="128">
        <v>20195.27</v>
      </c>
      <c r="G14" s="57">
        <v>15</v>
      </c>
    </row>
    <row r="15" spans="1:8" ht="45" x14ac:dyDescent="0.25">
      <c r="A15" s="126" t="s">
        <v>65</v>
      </c>
      <c r="B15" s="127" t="s">
        <v>66</v>
      </c>
      <c r="C15" s="4" t="s">
        <v>58</v>
      </c>
      <c r="D15" s="128"/>
      <c r="E15" s="128">
        <v>23534.46</v>
      </c>
      <c r="F15" s="128">
        <v>23534.46</v>
      </c>
      <c r="G15" s="57">
        <v>15</v>
      </c>
    </row>
    <row r="16" spans="1:8" x14ac:dyDescent="0.25">
      <c r="A16" s="126" t="s">
        <v>67</v>
      </c>
      <c r="B16" s="127" t="s">
        <v>68</v>
      </c>
      <c r="C16" s="4"/>
      <c r="D16" s="128"/>
      <c r="E16" s="128"/>
      <c r="F16" s="128"/>
    </row>
    <row r="17" spans="1:7" ht="45" x14ac:dyDescent="0.25">
      <c r="A17" s="126" t="s">
        <v>69</v>
      </c>
      <c r="B17" s="127" t="s">
        <v>70</v>
      </c>
      <c r="C17" s="4" t="s">
        <v>58</v>
      </c>
      <c r="D17" s="128"/>
      <c r="E17" s="128">
        <v>8281.6</v>
      </c>
      <c r="F17" s="128">
        <v>8281.6</v>
      </c>
      <c r="G17" s="57">
        <v>15</v>
      </c>
    </row>
    <row r="18" spans="1:7" ht="60" x14ac:dyDescent="0.25">
      <c r="A18" s="126" t="s">
        <v>71</v>
      </c>
      <c r="B18" s="127" t="s">
        <v>72</v>
      </c>
      <c r="C18" s="4" t="s">
        <v>58</v>
      </c>
      <c r="D18" s="128"/>
      <c r="E18" s="128">
        <v>14027.58</v>
      </c>
      <c r="F18" s="128">
        <v>14027.58</v>
      </c>
      <c r="G18" s="57">
        <v>15</v>
      </c>
    </row>
    <row r="19" spans="1:7" ht="45" x14ac:dyDescent="0.25">
      <c r="A19" s="126" t="s">
        <v>73</v>
      </c>
      <c r="B19" s="127" t="s">
        <v>74</v>
      </c>
      <c r="C19" s="4" t="s">
        <v>58</v>
      </c>
      <c r="D19" s="128"/>
      <c r="E19" s="128">
        <v>18981.8</v>
      </c>
      <c r="F19" s="128">
        <v>18981.8</v>
      </c>
      <c r="G19" s="57">
        <v>15</v>
      </c>
    </row>
    <row r="20" spans="1:7" ht="45" x14ac:dyDescent="0.25">
      <c r="A20" s="126" t="s">
        <v>75</v>
      </c>
      <c r="B20" s="127" t="s">
        <v>76</v>
      </c>
      <c r="C20" s="4" t="s">
        <v>58</v>
      </c>
      <c r="D20" s="128"/>
      <c r="E20" s="128">
        <v>25247.9</v>
      </c>
      <c r="F20" s="128">
        <v>25247.9</v>
      </c>
      <c r="G20" s="57">
        <v>15</v>
      </c>
    </row>
    <row r="21" spans="1:7" x14ac:dyDescent="0.25">
      <c r="A21" s="126" t="s">
        <v>77</v>
      </c>
      <c r="B21" s="127" t="s">
        <v>78</v>
      </c>
      <c r="C21" s="4"/>
      <c r="D21" s="128"/>
      <c r="E21" s="128"/>
      <c r="F21" s="128"/>
    </row>
    <row r="22" spans="1:7" x14ac:dyDescent="0.25">
      <c r="A22" s="126" t="s">
        <v>79</v>
      </c>
      <c r="B22" s="127" t="s">
        <v>80</v>
      </c>
      <c r="C22" s="4" t="s">
        <v>58</v>
      </c>
      <c r="D22" s="128"/>
      <c r="E22" s="128">
        <v>3262</v>
      </c>
      <c r="F22" s="128">
        <v>3262</v>
      </c>
      <c r="G22" s="57">
        <v>15</v>
      </c>
    </row>
    <row r="23" spans="1:7" x14ac:dyDescent="0.25">
      <c r="A23" s="126" t="s">
        <v>81</v>
      </c>
      <c r="B23" s="127" t="s">
        <v>82</v>
      </c>
      <c r="C23" s="4" t="s">
        <v>58</v>
      </c>
      <c r="D23" s="128"/>
      <c r="E23" s="128">
        <v>4409.93</v>
      </c>
      <c r="F23" s="128">
        <v>4409.93</v>
      </c>
      <c r="G23" s="57">
        <v>15</v>
      </c>
    </row>
    <row r="24" spans="1:7" x14ac:dyDescent="0.25">
      <c r="A24" s="126" t="s">
        <v>83</v>
      </c>
      <c r="B24" s="127" t="s">
        <v>84</v>
      </c>
      <c r="C24" s="4" t="s">
        <v>58</v>
      </c>
      <c r="D24" s="128"/>
      <c r="E24" s="128">
        <v>2392.3200000000002</v>
      </c>
      <c r="F24" s="128">
        <v>2392.3200000000002</v>
      </c>
      <c r="G24" s="57">
        <v>15</v>
      </c>
    </row>
    <row r="25" spans="1:7" x14ac:dyDescent="0.25">
      <c r="A25" s="126" t="s">
        <v>85</v>
      </c>
      <c r="B25" s="127" t="s">
        <v>86</v>
      </c>
      <c r="C25" s="4" t="s">
        <v>58</v>
      </c>
      <c r="D25" s="128"/>
      <c r="E25" s="128">
        <v>3273.17</v>
      </c>
      <c r="F25" s="128">
        <v>3273.17</v>
      </c>
      <c r="G25" s="57">
        <v>15</v>
      </c>
    </row>
    <row r="26" spans="1:7" x14ac:dyDescent="0.25">
      <c r="A26" s="126" t="s">
        <v>87</v>
      </c>
      <c r="B26" s="127" t="s">
        <v>88</v>
      </c>
      <c r="C26" s="4" t="s">
        <v>58</v>
      </c>
      <c r="D26" s="128"/>
      <c r="E26" s="128">
        <v>1027.03</v>
      </c>
      <c r="F26" s="128">
        <v>1027.03</v>
      </c>
      <c r="G26" s="57">
        <v>15</v>
      </c>
    </row>
    <row r="27" spans="1:7" x14ac:dyDescent="0.25">
      <c r="A27" s="126" t="s">
        <v>89</v>
      </c>
      <c r="B27" s="127" t="s">
        <v>90</v>
      </c>
      <c r="C27" s="4" t="s">
        <v>58</v>
      </c>
      <c r="D27" s="128"/>
      <c r="E27" s="128">
        <v>1367.12</v>
      </c>
      <c r="F27" s="128">
        <v>1367.12</v>
      </c>
      <c r="G27" s="57">
        <v>15</v>
      </c>
    </row>
    <row r="28" spans="1:7" x14ac:dyDescent="0.25">
      <c r="A28" s="126" t="s">
        <v>91</v>
      </c>
      <c r="B28" s="127" t="s">
        <v>92</v>
      </c>
      <c r="C28" s="4" t="s">
        <v>58</v>
      </c>
      <c r="D28" s="128"/>
      <c r="E28" s="128">
        <v>1140.48</v>
      </c>
      <c r="F28" s="128">
        <v>1140.48</v>
      </c>
      <c r="G28" s="57">
        <v>15</v>
      </c>
    </row>
    <row r="29" spans="1:7" x14ac:dyDescent="0.25">
      <c r="A29" s="126" t="s">
        <v>93</v>
      </c>
      <c r="B29" s="127" t="s">
        <v>94</v>
      </c>
      <c r="C29" s="4" t="s">
        <v>58</v>
      </c>
      <c r="D29" s="128"/>
      <c r="E29" s="128">
        <v>1581.35</v>
      </c>
      <c r="F29" s="128">
        <v>1581.35</v>
      </c>
      <c r="G29" s="57">
        <v>15</v>
      </c>
    </row>
    <row r="30" spans="1:7" x14ac:dyDescent="0.25">
      <c r="A30" s="126" t="s">
        <v>95</v>
      </c>
      <c r="B30" s="127" t="s">
        <v>96</v>
      </c>
      <c r="C30" s="4" t="s">
        <v>58</v>
      </c>
      <c r="D30" s="128"/>
      <c r="E30" s="128">
        <v>2195.21</v>
      </c>
      <c r="F30" s="128">
        <v>2195.21</v>
      </c>
      <c r="G30" s="57">
        <v>15</v>
      </c>
    </row>
    <row r="31" spans="1:7" x14ac:dyDescent="0.25">
      <c r="A31" s="126" t="s">
        <v>97</v>
      </c>
      <c r="B31" s="127" t="s">
        <v>98</v>
      </c>
      <c r="C31" s="4" t="s">
        <v>58</v>
      </c>
      <c r="D31" s="128"/>
      <c r="E31" s="128">
        <v>2992.33</v>
      </c>
      <c r="F31" s="128">
        <v>2992.33</v>
      </c>
      <c r="G31" s="57">
        <v>15</v>
      </c>
    </row>
    <row r="32" spans="1:7" x14ac:dyDescent="0.25">
      <c r="A32" s="126" t="s">
        <v>99</v>
      </c>
      <c r="B32" s="127" t="s">
        <v>100</v>
      </c>
      <c r="C32" s="4" t="s">
        <v>58</v>
      </c>
      <c r="D32" s="128"/>
      <c r="E32" s="128">
        <v>1895.21</v>
      </c>
      <c r="F32" s="128">
        <v>1895.21</v>
      </c>
      <c r="G32" s="57">
        <v>15</v>
      </c>
    </row>
    <row r="33" spans="1:7" x14ac:dyDescent="0.25">
      <c r="A33" s="126" t="s">
        <v>101</v>
      </c>
      <c r="B33" s="127" t="s">
        <v>102</v>
      </c>
      <c r="C33" s="4" t="s">
        <v>58</v>
      </c>
      <c r="D33" s="128"/>
      <c r="E33" s="128">
        <v>2449.64</v>
      </c>
      <c r="F33" s="128">
        <v>2449.64</v>
      </c>
      <c r="G33" s="57">
        <v>15</v>
      </c>
    </row>
    <row r="34" spans="1:7" x14ac:dyDescent="0.25">
      <c r="A34" s="126" t="s">
        <v>103</v>
      </c>
      <c r="B34" s="127" t="s">
        <v>104</v>
      </c>
      <c r="C34" s="4"/>
      <c r="D34" s="128"/>
      <c r="E34" s="128"/>
      <c r="F34" s="128"/>
    </row>
    <row r="35" spans="1:7" ht="30" x14ac:dyDescent="0.25">
      <c r="A35" s="126" t="s">
        <v>105</v>
      </c>
      <c r="B35" s="127" t="s">
        <v>106</v>
      </c>
      <c r="C35" s="4" t="s">
        <v>107</v>
      </c>
      <c r="D35" s="128">
        <v>1150.83</v>
      </c>
      <c r="E35" s="128"/>
      <c r="F35" s="128">
        <v>1150.83</v>
      </c>
      <c r="G35" s="57">
        <v>15</v>
      </c>
    </row>
    <row r="36" spans="1:7" ht="30" x14ac:dyDescent="0.25">
      <c r="A36" s="126" t="s">
        <v>7885</v>
      </c>
      <c r="B36" s="127" t="s">
        <v>7886</v>
      </c>
      <c r="C36" s="4" t="s">
        <v>110</v>
      </c>
      <c r="D36" s="128">
        <v>7.0000000000000007E-2</v>
      </c>
      <c r="E36" s="128">
        <v>0.16</v>
      </c>
      <c r="F36" s="128">
        <v>0.23</v>
      </c>
      <c r="G36" s="57">
        <v>15</v>
      </c>
    </row>
    <row r="37" spans="1:7" ht="45" x14ac:dyDescent="0.25">
      <c r="A37" s="126" t="s">
        <v>108</v>
      </c>
      <c r="B37" s="127" t="s">
        <v>109</v>
      </c>
      <c r="C37" s="4" t="s">
        <v>110</v>
      </c>
      <c r="D37" s="128">
        <v>0.41</v>
      </c>
      <c r="E37" s="128">
        <v>0.53</v>
      </c>
      <c r="F37" s="128">
        <v>0.94</v>
      </c>
      <c r="G37" s="57">
        <v>15</v>
      </c>
    </row>
    <row r="38" spans="1:7" ht="45" x14ac:dyDescent="0.25">
      <c r="A38" s="126" t="s">
        <v>111</v>
      </c>
      <c r="B38" s="127" t="s">
        <v>112</v>
      </c>
      <c r="C38" s="4" t="s">
        <v>110</v>
      </c>
      <c r="D38" s="128">
        <v>0.32</v>
      </c>
      <c r="E38" s="128">
        <v>0.42</v>
      </c>
      <c r="F38" s="128">
        <v>0.74</v>
      </c>
      <c r="G38" s="57">
        <v>15</v>
      </c>
    </row>
    <row r="39" spans="1:7" ht="45" x14ac:dyDescent="0.25">
      <c r="A39" s="126" t="s">
        <v>113</v>
      </c>
      <c r="B39" s="127" t="s">
        <v>114</v>
      </c>
      <c r="C39" s="4" t="s">
        <v>110</v>
      </c>
      <c r="D39" s="128">
        <v>0.27</v>
      </c>
      <c r="E39" s="128">
        <v>0.35</v>
      </c>
      <c r="F39" s="128">
        <v>0.62</v>
      </c>
      <c r="G39" s="57">
        <v>15</v>
      </c>
    </row>
    <row r="40" spans="1:7" ht="30" x14ac:dyDescent="0.25">
      <c r="A40" s="126" t="s">
        <v>115</v>
      </c>
      <c r="B40" s="127" t="s">
        <v>116</v>
      </c>
      <c r="C40" s="4" t="s">
        <v>110</v>
      </c>
      <c r="D40" s="128">
        <v>0.37</v>
      </c>
      <c r="E40" s="128">
        <v>0.46</v>
      </c>
      <c r="F40" s="128">
        <v>0.83</v>
      </c>
      <c r="G40" s="57">
        <v>15</v>
      </c>
    </row>
    <row r="41" spans="1:7" ht="30" x14ac:dyDescent="0.25">
      <c r="A41" s="126" t="s">
        <v>117</v>
      </c>
      <c r="B41" s="127" t="s">
        <v>118</v>
      </c>
      <c r="C41" s="4" t="s">
        <v>110</v>
      </c>
      <c r="D41" s="128">
        <v>0.17</v>
      </c>
      <c r="E41" s="128">
        <v>0.51</v>
      </c>
      <c r="F41" s="128">
        <v>0.68</v>
      </c>
      <c r="G41" s="57">
        <v>15</v>
      </c>
    </row>
    <row r="42" spans="1:7" ht="30" x14ac:dyDescent="0.25">
      <c r="A42" s="126" t="s">
        <v>119</v>
      </c>
      <c r="B42" s="127" t="s">
        <v>120</v>
      </c>
      <c r="C42" s="4" t="s">
        <v>110</v>
      </c>
      <c r="D42" s="128">
        <v>0.23</v>
      </c>
      <c r="E42" s="128">
        <v>0.28000000000000003</v>
      </c>
      <c r="F42" s="128">
        <v>0.51</v>
      </c>
      <c r="G42" s="57">
        <v>15</v>
      </c>
    </row>
    <row r="43" spans="1:7" ht="30" x14ac:dyDescent="0.25">
      <c r="A43" s="126" t="s">
        <v>121</v>
      </c>
      <c r="B43" s="127" t="s">
        <v>122</v>
      </c>
      <c r="C43" s="4" t="s">
        <v>110</v>
      </c>
      <c r="D43" s="128">
        <v>0.32</v>
      </c>
      <c r="E43" s="128">
        <v>0.42</v>
      </c>
      <c r="F43" s="128">
        <v>0.74</v>
      </c>
      <c r="G43" s="57">
        <v>15</v>
      </c>
    </row>
    <row r="44" spans="1:7" ht="30" x14ac:dyDescent="0.25">
      <c r="A44" s="126" t="s">
        <v>123</v>
      </c>
      <c r="B44" s="127" t="s">
        <v>124</v>
      </c>
      <c r="C44" s="4" t="s">
        <v>110</v>
      </c>
      <c r="D44" s="128">
        <v>0.28000000000000003</v>
      </c>
      <c r="E44" s="128">
        <v>0.35</v>
      </c>
      <c r="F44" s="128">
        <v>0.63</v>
      </c>
      <c r="G44" s="57">
        <v>15</v>
      </c>
    </row>
    <row r="45" spans="1:7" ht="30" x14ac:dyDescent="0.25">
      <c r="A45" s="126" t="s">
        <v>125</v>
      </c>
      <c r="B45" s="127" t="s">
        <v>126</v>
      </c>
      <c r="C45" s="4" t="s">
        <v>110</v>
      </c>
      <c r="D45" s="128">
        <v>0.27</v>
      </c>
      <c r="E45" s="128">
        <v>0.35</v>
      </c>
      <c r="F45" s="128">
        <v>0.62</v>
      </c>
      <c r="G45" s="57">
        <v>15</v>
      </c>
    </row>
    <row r="46" spans="1:7" ht="45" x14ac:dyDescent="0.25">
      <c r="A46" s="126" t="s">
        <v>127</v>
      </c>
      <c r="B46" s="127" t="s">
        <v>128</v>
      </c>
      <c r="C46" s="4" t="s">
        <v>110</v>
      </c>
      <c r="D46" s="128">
        <v>0.45</v>
      </c>
      <c r="E46" s="128">
        <v>0.56000000000000005</v>
      </c>
      <c r="F46" s="128">
        <v>1.01</v>
      </c>
      <c r="G46" s="57">
        <v>15</v>
      </c>
    </row>
    <row r="47" spans="1:7" ht="45" x14ac:dyDescent="0.25">
      <c r="A47" s="126" t="s">
        <v>129</v>
      </c>
      <c r="B47" s="127" t="s">
        <v>130</v>
      </c>
      <c r="C47" s="4" t="s">
        <v>110</v>
      </c>
      <c r="D47" s="128">
        <v>0.36</v>
      </c>
      <c r="E47" s="128">
        <v>0.45</v>
      </c>
      <c r="F47" s="128">
        <v>0.81</v>
      </c>
      <c r="G47" s="57">
        <v>15</v>
      </c>
    </row>
    <row r="48" spans="1:7" ht="45" x14ac:dyDescent="0.25">
      <c r="A48" s="126" t="s">
        <v>131</v>
      </c>
      <c r="B48" s="127" t="s">
        <v>132</v>
      </c>
      <c r="C48" s="4" t="s">
        <v>110</v>
      </c>
      <c r="D48" s="128">
        <v>0.28000000000000003</v>
      </c>
      <c r="E48" s="128">
        <v>0.35</v>
      </c>
      <c r="F48" s="128">
        <v>0.63</v>
      </c>
      <c r="G48" s="57">
        <v>15</v>
      </c>
    </row>
    <row r="49" spans="1:7" ht="30" x14ac:dyDescent="0.25">
      <c r="A49" s="126" t="s">
        <v>133</v>
      </c>
      <c r="B49" s="127" t="s">
        <v>134</v>
      </c>
      <c r="C49" s="4" t="s">
        <v>110</v>
      </c>
      <c r="D49" s="128">
        <v>0.37</v>
      </c>
      <c r="E49" s="128">
        <v>0.49</v>
      </c>
      <c r="F49" s="128">
        <v>0.86</v>
      </c>
      <c r="G49" s="57">
        <v>15</v>
      </c>
    </row>
    <row r="50" spans="1:7" ht="30" x14ac:dyDescent="0.25">
      <c r="A50" s="126" t="s">
        <v>135</v>
      </c>
      <c r="B50" s="127" t="s">
        <v>136</v>
      </c>
      <c r="C50" s="4" t="s">
        <v>110</v>
      </c>
      <c r="D50" s="128">
        <v>0.31</v>
      </c>
      <c r="E50" s="128">
        <v>0.39</v>
      </c>
      <c r="F50" s="128">
        <v>0.7</v>
      </c>
      <c r="G50" s="57">
        <v>15</v>
      </c>
    </row>
    <row r="51" spans="1:7" ht="30" x14ac:dyDescent="0.25">
      <c r="A51" s="126" t="s">
        <v>137</v>
      </c>
      <c r="B51" s="127" t="s">
        <v>138</v>
      </c>
      <c r="C51" s="4" t="s">
        <v>110</v>
      </c>
      <c r="D51" s="128">
        <v>0.26</v>
      </c>
      <c r="E51" s="128">
        <v>0.34</v>
      </c>
      <c r="F51" s="128">
        <v>0.6</v>
      </c>
      <c r="G51" s="57">
        <v>15</v>
      </c>
    </row>
    <row r="52" spans="1:7" ht="30" x14ac:dyDescent="0.25">
      <c r="A52" s="126" t="s">
        <v>139</v>
      </c>
      <c r="B52" s="127" t="s">
        <v>140</v>
      </c>
      <c r="C52" s="4" t="s">
        <v>110</v>
      </c>
      <c r="D52" s="128">
        <v>0.44</v>
      </c>
      <c r="E52" s="128">
        <v>0.56000000000000005</v>
      </c>
      <c r="F52" s="128">
        <v>1</v>
      </c>
      <c r="G52" s="57">
        <v>15</v>
      </c>
    </row>
    <row r="53" spans="1:7" ht="30" x14ac:dyDescent="0.25">
      <c r="A53" s="126" t="s">
        <v>141</v>
      </c>
      <c r="B53" s="127" t="s">
        <v>142</v>
      </c>
      <c r="C53" s="4" t="s">
        <v>110</v>
      </c>
      <c r="D53" s="128">
        <v>0.28999999999999998</v>
      </c>
      <c r="E53" s="128">
        <v>0.36</v>
      </c>
      <c r="F53" s="128">
        <v>0.65</v>
      </c>
      <c r="G53" s="57">
        <v>15</v>
      </c>
    </row>
    <row r="54" spans="1:7" ht="30" x14ac:dyDescent="0.25">
      <c r="A54" s="126" t="s">
        <v>143</v>
      </c>
      <c r="B54" s="127" t="s">
        <v>144</v>
      </c>
      <c r="C54" s="4" t="s">
        <v>110</v>
      </c>
      <c r="D54" s="128">
        <v>0.18</v>
      </c>
      <c r="E54" s="128">
        <v>0.39</v>
      </c>
      <c r="F54" s="128">
        <v>0.56999999999999995</v>
      </c>
      <c r="G54" s="57">
        <v>15</v>
      </c>
    </row>
    <row r="55" spans="1:7" ht="30" x14ac:dyDescent="0.25">
      <c r="A55" s="126" t="s">
        <v>145</v>
      </c>
      <c r="B55" s="127" t="s">
        <v>146</v>
      </c>
      <c r="C55" s="4" t="s">
        <v>110</v>
      </c>
      <c r="D55" s="128">
        <v>0.19</v>
      </c>
      <c r="E55" s="128">
        <v>0.23</v>
      </c>
      <c r="F55" s="128">
        <v>0.42</v>
      </c>
      <c r="G55" s="57">
        <v>15</v>
      </c>
    </row>
    <row r="56" spans="1:7" ht="30" x14ac:dyDescent="0.25">
      <c r="A56" s="126" t="s">
        <v>147</v>
      </c>
      <c r="B56" s="127" t="s">
        <v>148</v>
      </c>
      <c r="C56" s="4" t="s">
        <v>110</v>
      </c>
      <c r="D56" s="128">
        <v>0.14000000000000001</v>
      </c>
      <c r="E56" s="128">
        <v>0.16</v>
      </c>
      <c r="F56" s="128">
        <v>0.3</v>
      </c>
      <c r="G56" s="57">
        <v>15</v>
      </c>
    </row>
    <row r="57" spans="1:7" ht="30" x14ac:dyDescent="0.25">
      <c r="A57" s="126" t="s">
        <v>149</v>
      </c>
      <c r="B57" s="127" t="s">
        <v>150</v>
      </c>
      <c r="C57" s="4" t="s">
        <v>110</v>
      </c>
      <c r="D57" s="128">
        <v>0.1</v>
      </c>
      <c r="E57" s="128">
        <v>0.14000000000000001</v>
      </c>
      <c r="F57" s="128">
        <v>0.24</v>
      </c>
      <c r="G57" s="57">
        <v>15</v>
      </c>
    </row>
    <row r="58" spans="1:7" ht="30" x14ac:dyDescent="0.25">
      <c r="A58" s="126" t="s">
        <v>151</v>
      </c>
      <c r="B58" s="127" t="s">
        <v>152</v>
      </c>
      <c r="C58" s="4" t="s">
        <v>110</v>
      </c>
      <c r="D58" s="128">
        <v>0.09</v>
      </c>
      <c r="E58" s="128">
        <v>0.12</v>
      </c>
      <c r="F58" s="128">
        <v>0.21</v>
      </c>
      <c r="G58" s="57">
        <v>15</v>
      </c>
    </row>
    <row r="59" spans="1:7" ht="30" x14ac:dyDescent="0.25">
      <c r="A59" s="126" t="s">
        <v>153</v>
      </c>
      <c r="B59" s="127" t="s">
        <v>154</v>
      </c>
      <c r="C59" s="4" t="s">
        <v>155</v>
      </c>
      <c r="D59" s="128">
        <v>603.66999999999996</v>
      </c>
      <c r="E59" s="128">
        <v>677.46</v>
      </c>
      <c r="F59" s="128">
        <v>1281.1300000000001</v>
      </c>
      <c r="G59" s="57">
        <v>15</v>
      </c>
    </row>
    <row r="60" spans="1:7" ht="30" x14ac:dyDescent="0.25">
      <c r="A60" s="126" t="s">
        <v>156</v>
      </c>
      <c r="B60" s="127" t="s">
        <v>157</v>
      </c>
      <c r="C60" s="4" t="s">
        <v>58</v>
      </c>
      <c r="D60" s="128">
        <v>711.95</v>
      </c>
      <c r="E60" s="128">
        <v>462.94</v>
      </c>
      <c r="F60" s="128">
        <v>1174.8900000000001</v>
      </c>
      <c r="G60" s="57">
        <v>15</v>
      </c>
    </row>
    <row r="61" spans="1:7" x14ac:dyDescent="0.25">
      <c r="A61" s="126" t="s">
        <v>158</v>
      </c>
      <c r="B61" s="127" t="s">
        <v>159</v>
      </c>
      <c r="C61" s="4"/>
      <c r="D61" s="128"/>
      <c r="E61" s="128"/>
      <c r="F61" s="128"/>
    </row>
    <row r="62" spans="1:7" ht="30" x14ac:dyDescent="0.25">
      <c r="A62" s="126" t="s">
        <v>160</v>
      </c>
      <c r="B62" s="127" t="s">
        <v>161</v>
      </c>
      <c r="C62" s="4" t="s">
        <v>107</v>
      </c>
      <c r="D62" s="128">
        <v>1342.33</v>
      </c>
      <c r="E62" s="128"/>
      <c r="F62" s="128">
        <v>1342.33</v>
      </c>
      <c r="G62" s="57">
        <v>15</v>
      </c>
    </row>
    <row r="63" spans="1:7" ht="30" x14ac:dyDescent="0.25">
      <c r="A63" s="126" t="s">
        <v>162</v>
      </c>
      <c r="B63" s="127" t="s">
        <v>163</v>
      </c>
      <c r="C63" s="4" t="s">
        <v>107</v>
      </c>
      <c r="D63" s="128">
        <v>6995.32</v>
      </c>
      <c r="E63" s="128"/>
      <c r="F63" s="128">
        <v>6995.32</v>
      </c>
      <c r="G63" s="57">
        <v>15</v>
      </c>
    </row>
    <row r="64" spans="1:7" x14ac:dyDescent="0.25">
      <c r="A64" s="126" t="s">
        <v>164</v>
      </c>
      <c r="B64" s="127" t="s">
        <v>165</v>
      </c>
      <c r="C64" s="4" t="s">
        <v>166</v>
      </c>
      <c r="D64" s="128">
        <v>104.58</v>
      </c>
      <c r="E64" s="128"/>
      <c r="F64" s="128">
        <v>104.58</v>
      </c>
      <c r="G64" s="57">
        <v>15</v>
      </c>
    </row>
    <row r="65" spans="1:7" x14ac:dyDescent="0.25">
      <c r="A65" s="126" t="s">
        <v>167</v>
      </c>
      <c r="B65" s="127" t="s">
        <v>168</v>
      </c>
      <c r="C65" s="4" t="s">
        <v>166</v>
      </c>
      <c r="D65" s="128">
        <v>91.32</v>
      </c>
      <c r="E65" s="128"/>
      <c r="F65" s="128">
        <v>91.32</v>
      </c>
      <c r="G65" s="57">
        <v>15</v>
      </c>
    </row>
    <row r="66" spans="1:7" x14ac:dyDescent="0.25">
      <c r="A66" s="126" t="s">
        <v>169</v>
      </c>
      <c r="B66" s="127" t="s">
        <v>170</v>
      </c>
      <c r="C66" s="4" t="s">
        <v>166</v>
      </c>
      <c r="D66" s="128">
        <v>412.79</v>
      </c>
      <c r="E66" s="128"/>
      <c r="F66" s="128">
        <v>412.79</v>
      </c>
      <c r="G66" s="57">
        <v>15</v>
      </c>
    </row>
    <row r="67" spans="1:7" x14ac:dyDescent="0.25">
      <c r="A67" s="126" t="s">
        <v>171</v>
      </c>
      <c r="B67" s="127" t="s">
        <v>172</v>
      </c>
      <c r="C67" s="4" t="s">
        <v>166</v>
      </c>
      <c r="D67" s="128">
        <v>653.01</v>
      </c>
      <c r="E67" s="128"/>
      <c r="F67" s="128">
        <v>653.01</v>
      </c>
      <c r="G67" s="57">
        <v>15</v>
      </c>
    </row>
    <row r="68" spans="1:7" ht="30" x14ac:dyDescent="0.25">
      <c r="A68" s="126" t="s">
        <v>173</v>
      </c>
      <c r="B68" s="127" t="s">
        <v>174</v>
      </c>
      <c r="C68" s="4" t="s">
        <v>166</v>
      </c>
      <c r="D68" s="128">
        <v>101.61</v>
      </c>
      <c r="E68" s="128"/>
      <c r="F68" s="128">
        <v>101.61</v>
      </c>
      <c r="G68" s="57">
        <v>15</v>
      </c>
    </row>
    <row r="69" spans="1:7" x14ac:dyDescent="0.25">
      <c r="A69" s="126" t="s">
        <v>175</v>
      </c>
      <c r="B69" s="127" t="s">
        <v>176</v>
      </c>
      <c r="C69" s="4"/>
      <c r="D69" s="128"/>
      <c r="E69" s="128"/>
      <c r="F69" s="128"/>
    </row>
    <row r="70" spans="1:7" ht="30" x14ac:dyDescent="0.25">
      <c r="A70" s="126" t="s">
        <v>177</v>
      </c>
      <c r="B70" s="127" t="s">
        <v>178</v>
      </c>
      <c r="C70" s="4" t="s">
        <v>107</v>
      </c>
      <c r="D70" s="128">
        <v>421.15</v>
      </c>
      <c r="E70" s="128"/>
      <c r="F70" s="128">
        <v>421.15</v>
      </c>
      <c r="G70" s="57">
        <v>15</v>
      </c>
    </row>
    <row r="71" spans="1:7" x14ac:dyDescent="0.25">
      <c r="A71" s="126" t="s">
        <v>179</v>
      </c>
      <c r="B71" s="127" t="s">
        <v>180</v>
      </c>
      <c r="C71" s="4" t="s">
        <v>110</v>
      </c>
      <c r="D71" s="128">
        <v>3.09</v>
      </c>
      <c r="E71" s="128">
        <v>6.13</v>
      </c>
      <c r="F71" s="128">
        <v>9.2200000000000006</v>
      </c>
      <c r="G71" s="57">
        <v>15</v>
      </c>
    </row>
    <row r="72" spans="1:7" x14ac:dyDescent="0.25">
      <c r="A72" s="126" t="s">
        <v>181</v>
      </c>
      <c r="B72" s="127" t="s">
        <v>182</v>
      </c>
      <c r="C72" s="4" t="s">
        <v>110</v>
      </c>
      <c r="D72" s="128">
        <v>100.85</v>
      </c>
      <c r="E72" s="128">
        <v>45.31</v>
      </c>
      <c r="F72" s="128">
        <v>146.16</v>
      </c>
      <c r="G72" s="57">
        <v>15</v>
      </c>
    </row>
    <row r="73" spans="1:7" ht="30" x14ac:dyDescent="0.25">
      <c r="A73" s="126" t="s">
        <v>7801</v>
      </c>
      <c r="B73" s="127" t="s">
        <v>183</v>
      </c>
      <c r="C73" s="4" t="s">
        <v>110</v>
      </c>
      <c r="D73" s="128">
        <v>22.13</v>
      </c>
      <c r="E73" s="128">
        <v>43.21</v>
      </c>
      <c r="F73" s="128">
        <v>65.34</v>
      </c>
      <c r="G73" s="57">
        <v>15</v>
      </c>
    </row>
    <row r="74" spans="1:7" x14ac:dyDescent="0.25">
      <c r="A74" s="126" t="s">
        <v>184</v>
      </c>
      <c r="B74" s="127" t="s">
        <v>185</v>
      </c>
      <c r="C74" s="4" t="s">
        <v>110</v>
      </c>
      <c r="D74" s="128"/>
      <c r="E74" s="128">
        <v>30.66</v>
      </c>
      <c r="F74" s="128">
        <v>30.66</v>
      </c>
      <c r="G74" s="57">
        <v>15</v>
      </c>
    </row>
    <row r="75" spans="1:7" x14ac:dyDescent="0.25">
      <c r="A75" s="126" t="s">
        <v>186</v>
      </c>
      <c r="B75" s="127" t="s">
        <v>187</v>
      </c>
      <c r="C75" s="4" t="s">
        <v>166</v>
      </c>
      <c r="D75" s="128">
        <v>1.07</v>
      </c>
      <c r="E75" s="128">
        <v>4.53</v>
      </c>
      <c r="F75" s="128">
        <v>5.6</v>
      </c>
      <c r="G75" s="57">
        <v>15</v>
      </c>
    </row>
    <row r="76" spans="1:7" ht="30" x14ac:dyDescent="0.25">
      <c r="A76" s="126" t="s">
        <v>188</v>
      </c>
      <c r="B76" s="127" t="s">
        <v>189</v>
      </c>
      <c r="C76" s="4" t="s">
        <v>190</v>
      </c>
      <c r="D76" s="128"/>
      <c r="E76" s="128">
        <v>462.76</v>
      </c>
      <c r="F76" s="128">
        <v>462.76</v>
      </c>
      <c r="G76" s="57">
        <v>15</v>
      </c>
    </row>
    <row r="77" spans="1:7" x14ac:dyDescent="0.25">
      <c r="A77" s="126" t="s">
        <v>191</v>
      </c>
      <c r="B77" s="127" t="s">
        <v>7888</v>
      </c>
      <c r="C77" s="4" t="s">
        <v>166</v>
      </c>
      <c r="D77" s="128">
        <v>270.07</v>
      </c>
      <c r="E77" s="128"/>
      <c r="F77" s="128">
        <v>270.07</v>
      </c>
      <c r="G77" s="57">
        <v>15</v>
      </c>
    </row>
    <row r="78" spans="1:7" x14ac:dyDescent="0.25">
      <c r="A78" s="126" t="s">
        <v>192</v>
      </c>
      <c r="B78" s="127" t="s">
        <v>7889</v>
      </c>
      <c r="C78" s="4" t="s">
        <v>166</v>
      </c>
      <c r="D78" s="128">
        <v>272.39999999999998</v>
      </c>
      <c r="E78" s="128"/>
      <c r="F78" s="128">
        <v>272.39999999999998</v>
      </c>
      <c r="G78" s="57">
        <v>15</v>
      </c>
    </row>
    <row r="79" spans="1:7" x14ac:dyDescent="0.25">
      <c r="A79" s="126" t="s">
        <v>193</v>
      </c>
      <c r="B79" s="127" t="s">
        <v>7890</v>
      </c>
      <c r="C79" s="4" t="s">
        <v>166</v>
      </c>
      <c r="D79" s="128">
        <v>377.36</v>
      </c>
      <c r="E79" s="128"/>
      <c r="F79" s="128">
        <v>377.36</v>
      </c>
      <c r="G79" s="57">
        <v>15</v>
      </c>
    </row>
    <row r="80" spans="1:7" x14ac:dyDescent="0.25">
      <c r="A80" s="126" t="s">
        <v>194</v>
      </c>
      <c r="B80" s="127" t="s">
        <v>7891</v>
      </c>
      <c r="C80" s="4" t="s">
        <v>166</v>
      </c>
      <c r="D80" s="128">
        <v>387.85</v>
      </c>
      <c r="E80" s="128"/>
      <c r="F80" s="128">
        <v>387.85</v>
      </c>
      <c r="G80" s="57">
        <v>15</v>
      </c>
    </row>
    <row r="81" spans="1:7" ht="30" x14ac:dyDescent="0.25">
      <c r="A81" s="126" t="s">
        <v>195</v>
      </c>
      <c r="B81" s="127" t="s">
        <v>196</v>
      </c>
      <c r="C81" s="4" t="s">
        <v>107</v>
      </c>
      <c r="D81" s="128">
        <v>227.04</v>
      </c>
      <c r="E81" s="128"/>
      <c r="F81" s="128">
        <v>227.04</v>
      </c>
      <c r="G81" s="57">
        <v>15</v>
      </c>
    </row>
    <row r="82" spans="1:7" ht="30" x14ac:dyDescent="0.25">
      <c r="A82" s="126" t="s">
        <v>197</v>
      </c>
      <c r="B82" s="127" t="s">
        <v>198</v>
      </c>
      <c r="C82" s="4" t="s">
        <v>58</v>
      </c>
      <c r="D82" s="128">
        <v>13.6</v>
      </c>
      <c r="E82" s="128"/>
      <c r="F82" s="128">
        <v>13.6</v>
      </c>
      <c r="G82" s="57">
        <v>15</v>
      </c>
    </row>
    <row r="83" spans="1:7" ht="30" x14ac:dyDescent="0.25">
      <c r="A83" s="126" t="s">
        <v>199</v>
      </c>
      <c r="B83" s="127" t="s">
        <v>200</v>
      </c>
      <c r="C83" s="4" t="s">
        <v>58</v>
      </c>
      <c r="D83" s="128">
        <v>15.81</v>
      </c>
      <c r="E83" s="128"/>
      <c r="F83" s="128">
        <v>15.81</v>
      </c>
      <c r="G83" s="57">
        <v>15</v>
      </c>
    </row>
    <row r="84" spans="1:7" ht="30" x14ac:dyDescent="0.25">
      <c r="A84" s="126" t="s">
        <v>201</v>
      </c>
      <c r="B84" s="127" t="s">
        <v>202</v>
      </c>
      <c r="C84" s="4" t="s">
        <v>58</v>
      </c>
      <c r="D84" s="128">
        <v>16.309999999999999</v>
      </c>
      <c r="E84" s="128"/>
      <c r="F84" s="128">
        <v>16.309999999999999</v>
      </c>
      <c r="G84" s="57">
        <v>15</v>
      </c>
    </row>
    <row r="85" spans="1:7" ht="30" x14ac:dyDescent="0.25">
      <c r="A85" s="126" t="s">
        <v>203</v>
      </c>
      <c r="B85" s="127" t="s">
        <v>204</v>
      </c>
      <c r="C85" s="4" t="s">
        <v>58</v>
      </c>
      <c r="D85" s="128">
        <v>21.13</v>
      </c>
      <c r="E85" s="128"/>
      <c r="F85" s="128">
        <v>21.13</v>
      </c>
      <c r="G85" s="57">
        <v>15</v>
      </c>
    </row>
    <row r="86" spans="1:7" ht="30" x14ac:dyDescent="0.25">
      <c r="A86" s="126" t="s">
        <v>205</v>
      </c>
      <c r="B86" s="127" t="s">
        <v>206</v>
      </c>
      <c r="C86" s="4" t="s">
        <v>58</v>
      </c>
      <c r="D86" s="128">
        <v>21.92</v>
      </c>
      <c r="E86" s="128"/>
      <c r="F86" s="128">
        <v>21.92</v>
      </c>
      <c r="G86" s="57">
        <v>15</v>
      </c>
    </row>
    <row r="87" spans="1:7" ht="30" x14ac:dyDescent="0.25">
      <c r="A87" s="126" t="s">
        <v>207</v>
      </c>
      <c r="B87" s="127" t="s">
        <v>208</v>
      </c>
      <c r="C87" s="4" t="s">
        <v>58</v>
      </c>
      <c r="D87" s="128">
        <v>25.63</v>
      </c>
      <c r="E87" s="128"/>
      <c r="F87" s="128">
        <v>25.63</v>
      </c>
      <c r="G87" s="57">
        <v>15</v>
      </c>
    </row>
    <row r="88" spans="1:7" ht="30" x14ac:dyDescent="0.25">
      <c r="A88" s="126" t="s">
        <v>209</v>
      </c>
      <c r="B88" s="127" t="s">
        <v>210</v>
      </c>
      <c r="C88" s="4" t="s">
        <v>58</v>
      </c>
      <c r="D88" s="128">
        <v>27.79</v>
      </c>
      <c r="E88" s="128"/>
      <c r="F88" s="128">
        <v>27.79</v>
      </c>
      <c r="G88" s="57">
        <v>15</v>
      </c>
    </row>
    <row r="89" spans="1:7" ht="30" x14ac:dyDescent="0.25">
      <c r="A89" s="126" t="s">
        <v>211</v>
      </c>
      <c r="B89" s="127" t="s">
        <v>212</v>
      </c>
      <c r="C89" s="4" t="s">
        <v>58</v>
      </c>
      <c r="D89" s="128">
        <v>27.31</v>
      </c>
      <c r="E89" s="128"/>
      <c r="F89" s="128">
        <v>27.31</v>
      </c>
      <c r="G89" s="57">
        <v>15</v>
      </c>
    </row>
    <row r="90" spans="1:7" ht="30" x14ac:dyDescent="0.25">
      <c r="A90" s="126" t="s">
        <v>213</v>
      </c>
      <c r="B90" s="127" t="s">
        <v>214</v>
      </c>
      <c r="C90" s="4" t="s">
        <v>58</v>
      </c>
      <c r="D90" s="128">
        <v>30.14</v>
      </c>
      <c r="E90" s="128"/>
      <c r="F90" s="128">
        <v>30.14</v>
      </c>
      <c r="G90" s="57">
        <v>15</v>
      </c>
    </row>
    <row r="91" spans="1:7" ht="30" x14ac:dyDescent="0.25">
      <c r="A91" s="126" t="s">
        <v>215</v>
      </c>
      <c r="B91" s="127" t="s">
        <v>216</v>
      </c>
      <c r="C91" s="4" t="s">
        <v>58</v>
      </c>
      <c r="D91" s="128">
        <v>31.4</v>
      </c>
      <c r="E91" s="128"/>
      <c r="F91" s="128">
        <v>31.4</v>
      </c>
      <c r="G91" s="57">
        <v>15</v>
      </c>
    </row>
    <row r="92" spans="1:7" ht="30" x14ac:dyDescent="0.25">
      <c r="A92" s="126" t="s">
        <v>217</v>
      </c>
      <c r="B92" s="127" t="s">
        <v>218</v>
      </c>
      <c r="C92" s="4" t="s">
        <v>58</v>
      </c>
      <c r="D92" s="128">
        <v>37.04</v>
      </c>
      <c r="E92" s="128"/>
      <c r="F92" s="128">
        <v>37.04</v>
      </c>
      <c r="G92" s="57">
        <v>15</v>
      </c>
    </row>
    <row r="93" spans="1:7" x14ac:dyDescent="0.25">
      <c r="A93" s="126" t="s">
        <v>219</v>
      </c>
      <c r="B93" s="127" t="s">
        <v>7892</v>
      </c>
      <c r="C93" s="4" t="s">
        <v>166</v>
      </c>
      <c r="D93" s="128">
        <v>272.73</v>
      </c>
      <c r="E93" s="128"/>
      <c r="F93" s="128">
        <v>272.73</v>
      </c>
      <c r="G93" s="57">
        <v>15</v>
      </c>
    </row>
    <row r="94" spans="1:7" x14ac:dyDescent="0.25">
      <c r="A94" s="126" t="s">
        <v>220</v>
      </c>
      <c r="B94" s="127" t="s">
        <v>7893</v>
      </c>
      <c r="C94" s="4" t="s">
        <v>166</v>
      </c>
      <c r="D94" s="128">
        <v>411.12</v>
      </c>
      <c r="E94" s="128"/>
      <c r="F94" s="128">
        <v>411.12</v>
      </c>
      <c r="G94" s="57">
        <v>15</v>
      </c>
    </row>
    <row r="95" spans="1:7" x14ac:dyDescent="0.25">
      <c r="A95" s="126" t="s">
        <v>221</v>
      </c>
      <c r="B95" s="127" t="s">
        <v>7894</v>
      </c>
      <c r="C95" s="4" t="s">
        <v>166</v>
      </c>
      <c r="D95" s="128">
        <v>416.42</v>
      </c>
      <c r="E95" s="128"/>
      <c r="F95" s="128">
        <v>416.42</v>
      </c>
      <c r="G95" s="57">
        <v>15</v>
      </c>
    </row>
    <row r="96" spans="1:7" x14ac:dyDescent="0.25">
      <c r="A96" s="126" t="s">
        <v>222</v>
      </c>
      <c r="B96" s="127" t="s">
        <v>7895</v>
      </c>
      <c r="C96" s="4" t="s">
        <v>166</v>
      </c>
      <c r="D96" s="128">
        <v>440.28</v>
      </c>
      <c r="E96" s="128"/>
      <c r="F96" s="128">
        <v>440.28</v>
      </c>
      <c r="G96" s="57">
        <v>15</v>
      </c>
    </row>
    <row r="97" spans="1:7" x14ac:dyDescent="0.25">
      <c r="A97" s="126" t="s">
        <v>223</v>
      </c>
      <c r="B97" s="127" t="s">
        <v>7896</v>
      </c>
      <c r="C97" s="4" t="s">
        <v>166</v>
      </c>
      <c r="D97" s="128">
        <v>461.56</v>
      </c>
      <c r="E97" s="128"/>
      <c r="F97" s="128">
        <v>461.56</v>
      </c>
      <c r="G97" s="57">
        <v>15</v>
      </c>
    </row>
    <row r="98" spans="1:7" x14ac:dyDescent="0.25">
      <c r="A98" s="126" t="s">
        <v>224</v>
      </c>
      <c r="B98" s="127" t="s">
        <v>7897</v>
      </c>
      <c r="C98" s="4" t="s">
        <v>166</v>
      </c>
      <c r="D98" s="128">
        <v>591.46</v>
      </c>
      <c r="E98" s="128"/>
      <c r="F98" s="128">
        <v>591.46</v>
      </c>
      <c r="G98" s="57">
        <v>15</v>
      </c>
    </row>
    <row r="99" spans="1:7" x14ac:dyDescent="0.25">
      <c r="A99" s="126" t="s">
        <v>225</v>
      </c>
      <c r="B99" s="127" t="s">
        <v>226</v>
      </c>
      <c r="C99" s="4" t="s">
        <v>166</v>
      </c>
      <c r="D99" s="128">
        <v>226.39</v>
      </c>
      <c r="E99" s="128"/>
      <c r="F99" s="128">
        <v>226.39</v>
      </c>
      <c r="G99" s="57">
        <v>15</v>
      </c>
    </row>
    <row r="100" spans="1:7" ht="30" x14ac:dyDescent="0.25">
      <c r="A100" s="126" t="s">
        <v>227</v>
      </c>
      <c r="B100" s="127" t="s">
        <v>228</v>
      </c>
      <c r="C100" s="4" t="s">
        <v>107</v>
      </c>
      <c r="D100" s="128">
        <v>1629.92</v>
      </c>
      <c r="E100" s="128">
        <v>4159.8</v>
      </c>
      <c r="F100" s="128">
        <v>5789.72</v>
      </c>
      <c r="G100" s="57">
        <v>15</v>
      </c>
    </row>
    <row r="101" spans="1:7" ht="30" x14ac:dyDescent="0.25">
      <c r="A101" s="126" t="s">
        <v>229</v>
      </c>
      <c r="B101" s="127" t="s">
        <v>230</v>
      </c>
      <c r="C101" s="4" t="s">
        <v>110</v>
      </c>
      <c r="D101" s="128">
        <v>7.49</v>
      </c>
      <c r="E101" s="128">
        <v>44.29</v>
      </c>
      <c r="F101" s="128">
        <v>51.78</v>
      </c>
      <c r="G101" s="57">
        <v>15</v>
      </c>
    </row>
    <row r="102" spans="1:7" ht="30" x14ac:dyDescent="0.25">
      <c r="A102" s="126" t="s">
        <v>231</v>
      </c>
      <c r="B102" s="127" t="s">
        <v>232</v>
      </c>
      <c r="C102" s="4" t="s">
        <v>110</v>
      </c>
      <c r="D102" s="128">
        <v>163.19</v>
      </c>
      <c r="E102" s="128">
        <v>315.13</v>
      </c>
      <c r="F102" s="128">
        <v>478.32</v>
      </c>
      <c r="G102" s="57">
        <v>15</v>
      </c>
    </row>
    <row r="103" spans="1:7" x14ac:dyDescent="0.25">
      <c r="A103" s="126" t="s">
        <v>233</v>
      </c>
      <c r="B103" s="127" t="s">
        <v>234</v>
      </c>
      <c r="C103" s="4"/>
      <c r="D103" s="128"/>
      <c r="E103" s="128"/>
      <c r="F103" s="128"/>
    </row>
    <row r="104" spans="1:7" ht="30" x14ac:dyDescent="0.25">
      <c r="A104" s="126" t="s">
        <v>235</v>
      </c>
      <c r="B104" s="127" t="s">
        <v>236</v>
      </c>
      <c r="C104" s="4" t="s">
        <v>58</v>
      </c>
      <c r="D104" s="128">
        <v>196.55</v>
      </c>
      <c r="E104" s="128">
        <v>9191.49</v>
      </c>
      <c r="F104" s="128">
        <v>9388.0400000000009</v>
      </c>
      <c r="G104" s="57">
        <v>15</v>
      </c>
    </row>
    <row r="105" spans="1:7" x14ac:dyDescent="0.25">
      <c r="A105" s="126" t="s">
        <v>237</v>
      </c>
      <c r="B105" s="127" t="s">
        <v>238</v>
      </c>
      <c r="C105" s="4" t="s">
        <v>58</v>
      </c>
      <c r="D105" s="128">
        <v>196.55</v>
      </c>
      <c r="E105" s="128">
        <v>12312.08</v>
      </c>
      <c r="F105" s="128">
        <v>12508.63</v>
      </c>
      <c r="G105" s="57">
        <v>15</v>
      </c>
    </row>
    <row r="106" spans="1:7" x14ac:dyDescent="0.25">
      <c r="A106" s="126" t="s">
        <v>239</v>
      </c>
      <c r="B106" s="127" t="s">
        <v>240</v>
      </c>
      <c r="C106" s="4" t="s">
        <v>58</v>
      </c>
      <c r="D106" s="128">
        <v>196.55</v>
      </c>
      <c r="E106" s="128">
        <v>10894.29</v>
      </c>
      <c r="F106" s="128">
        <v>11090.84</v>
      </c>
      <c r="G106" s="57">
        <v>15</v>
      </c>
    </row>
    <row r="107" spans="1:7" x14ac:dyDescent="0.25">
      <c r="A107" s="126" t="s">
        <v>241</v>
      </c>
      <c r="B107" s="127" t="s">
        <v>242</v>
      </c>
      <c r="C107" s="4" t="s">
        <v>58</v>
      </c>
      <c r="D107" s="128">
        <v>569.29999999999995</v>
      </c>
      <c r="E107" s="128">
        <v>25369.8</v>
      </c>
      <c r="F107" s="128">
        <v>25939.1</v>
      </c>
      <c r="G107" s="57">
        <v>15</v>
      </c>
    </row>
    <row r="108" spans="1:7" x14ac:dyDescent="0.25">
      <c r="A108" s="126" t="s">
        <v>243</v>
      </c>
      <c r="B108" s="127" t="s">
        <v>244</v>
      </c>
      <c r="C108" s="4" t="s">
        <v>58</v>
      </c>
      <c r="D108" s="128">
        <v>569.29999999999995</v>
      </c>
      <c r="E108" s="128">
        <v>38929.39</v>
      </c>
      <c r="F108" s="128">
        <v>39498.69</v>
      </c>
      <c r="G108" s="57">
        <v>15</v>
      </c>
    </row>
    <row r="109" spans="1:7" ht="30" x14ac:dyDescent="0.25">
      <c r="A109" s="126" t="s">
        <v>245</v>
      </c>
      <c r="B109" s="127" t="s">
        <v>246</v>
      </c>
      <c r="C109" s="4" t="s">
        <v>58</v>
      </c>
      <c r="D109" s="128">
        <v>569.29999999999995</v>
      </c>
      <c r="E109" s="128">
        <v>15432.67</v>
      </c>
      <c r="F109" s="128">
        <v>16001.97</v>
      </c>
      <c r="G109" s="57">
        <v>15</v>
      </c>
    </row>
    <row r="110" spans="1:7" x14ac:dyDescent="0.25">
      <c r="A110" s="126" t="s">
        <v>247</v>
      </c>
      <c r="B110" s="127" t="s">
        <v>248</v>
      </c>
      <c r="C110" s="4" t="s">
        <v>58</v>
      </c>
      <c r="D110" s="128">
        <v>462.8</v>
      </c>
      <c r="E110" s="128">
        <v>18522.79</v>
      </c>
      <c r="F110" s="128">
        <v>18985.59</v>
      </c>
      <c r="G110" s="57">
        <v>15</v>
      </c>
    </row>
    <row r="111" spans="1:7" ht="30" x14ac:dyDescent="0.25">
      <c r="A111" s="126" t="s">
        <v>249</v>
      </c>
      <c r="B111" s="127" t="s">
        <v>250</v>
      </c>
      <c r="C111" s="4" t="s">
        <v>58</v>
      </c>
      <c r="D111" s="128">
        <v>281.75</v>
      </c>
      <c r="E111" s="128">
        <v>30001.4</v>
      </c>
      <c r="F111" s="128">
        <v>30283.15</v>
      </c>
      <c r="G111" s="57">
        <v>15</v>
      </c>
    </row>
    <row r="112" spans="1:7" x14ac:dyDescent="0.25">
      <c r="A112" s="126" t="s">
        <v>251</v>
      </c>
      <c r="B112" s="127" t="s">
        <v>252</v>
      </c>
      <c r="C112" s="4"/>
      <c r="D112" s="128"/>
      <c r="E112" s="128"/>
      <c r="F112" s="128"/>
    </row>
    <row r="113" spans="1:7" ht="45" x14ac:dyDescent="0.25">
      <c r="A113" s="126" t="s">
        <v>253</v>
      </c>
      <c r="B113" s="127" t="s">
        <v>254</v>
      </c>
      <c r="C113" s="4" t="s">
        <v>107</v>
      </c>
      <c r="D113" s="128">
        <v>8405.0300000000007</v>
      </c>
      <c r="E113" s="128"/>
      <c r="F113" s="128">
        <v>8405.0300000000007</v>
      </c>
      <c r="G113" s="57">
        <v>15</v>
      </c>
    </row>
    <row r="114" spans="1:7" ht="45" x14ac:dyDescent="0.25">
      <c r="A114" s="126" t="s">
        <v>255</v>
      </c>
      <c r="B114" s="127" t="s">
        <v>256</v>
      </c>
      <c r="C114" s="4" t="s">
        <v>107</v>
      </c>
      <c r="D114" s="128">
        <v>13648.77</v>
      </c>
      <c r="E114" s="128"/>
      <c r="F114" s="128">
        <v>13648.77</v>
      </c>
      <c r="G114" s="57">
        <v>15</v>
      </c>
    </row>
    <row r="115" spans="1:7" ht="45" x14ac:dyDescent="0.25">
      <c r="A115" s="126" t="s">
        <v>257</v>
      </c>
      <c r="B115" s="127" t="s">
        <v>258</v>
      </c>
      <c r="C115" s="4" t="s">
        <v>107</v>
      </c>
      <c r="D115" s="128">
        <v>13560.03</v>
      </c>
      <c r="E115" s="128"/>
      <c r="F115" s="128">
        <v>13560.03</v>
      </c>
      <c r="G115" s="57">
        <v>15</v>
      </c>
    </row>
    <row r="116" spans="1:7" ht="30" x14ac:dyDescent="0.25">
      <c r="A116" s="126" t="s">
        <v>259</v>
      </c>
      <c r="B116" s="127" t="s">
        <v>260</v>
      </c>
      <c r="C116" s="4" t="s">
        <v>166</v>
      </c>
      <c r="D116" s="128">
        <v>732.99</v>
      </c>
      <c r="E116" s="128"/>
      <c r="F116" s="128">
        <v>732.99</v>
      </c>
      <c r="G116" s="57">
        <v>15</v>
      </c>
    </row>
    <row r="117" spans="1:7" ht="30" x14ac:dyDescent="0.25">
      <c r="A117" s="126" t="s">
        <v>261</v>
      </c>
      <c r="B117" s="127" t="s">
        <v>262</v>
      </c>
      <c r="C117" s="4" t="s">
        <v>166</v>
      </c>
      <c r="D117" s="128">
        <v>517.99</v>
      </c>
      <c r="E117" s="128"/>
      <c r="F117" s="128">
        <v>517.99</v>
      </c>
      <c r="G117" s="57">
        <v>15</v>
      </c>
    </row>
    <row r="118" spans="1:7" ht="30" x14ac:dyDescent="0.25">
      <c r="A118" s="126" t="s">
        <v>263</v>
      </c>
      <c r="B118" s="127" t="s">
        <v>264</v>
      </c>
      <c r="C118" s="4" t="s">
        <v>166</v>
      </c>
      <c r="D118" s="128">
        <v>1288.52</v>
      </c>
      <c r="E118" s="128"/>
      <c r="F118" s="128">
        <v>1288.52</v>
      </c>
      <c r="G118" s="57">
        <v>15</v>
      </c>
    </row>
    <row r="119" spans="1:7" ht="30" x14ac:dyDescent="0.25">
      <c r="A119" s="126" t="s">
        <v>265</v>
      </c>
      <c r="B119" s="127" t="s">
        <v>266</v>
      </c>
      <c r="C119" s="4" t="s">
        <v>166</v>
      </c>
      <c r="D119" s="128">
        <v>1394.38</v>
      </c>
      <c r="E119" s="128"/>
      <c r="F119" s="128">
        <v>1394.38</v>
      </c>
      <c r="G119" s="57">
        <v>15</v>
      </c>
    </row>
    <row r="120" spans="1:7" ht="30" x14ac:dyDescent="0.25">
      <c r="A120" s="126" t="s">
        <v>267</v>
      </c>
      <c r="B120" s="127" t="s">
        <v>268</v>
      </c>
      <c r="C120" s="4" t="s">
        <v>166</v>
      </c>
      <c r="D120" s="128">
        <v>1733.69</v>
      </c>
      <c r="E120" s="128"/>
      <c r="F120" s="128">
        <v>1733.69</v>
      </c>
      <c r="G120" s="57">
        <v>15</v>
      </c>
    </row>
    <row r="121" spans="1:7" ht="30" x14ac:dyDescent="0.25">
      <c r="A121" s="126" t="s">
        <v>269</v>
      </c>
      <c r="B121" s="127" t="s">
        <v>270</v>
      </c>
      <c r="C121" s="4" t="s">
        <v>166</v>
      </c>
      <c r="D121" s="128">
        <v>2219.14</v>
      </c>
      <c r="E121" s="128"/>
      <c r="F121" s="128">
        <v>2219.14</v>
      </c>
      <c r="G121" s="57">
        <v>15</v>
      </c>
    </row>
    <row r="122" spans="1:7" ht="30" x14ac:dyDescent="0.25">
      <c r="A122" s="126" t="s">
        <v>271</v>
      </c>
      <c r="B122" s="127" t="s">
        <v>272</v>
      </c>
      <c r="C122" s="4" t="s">
        <v>166</v>
      </c>
      <c r="D122" s="128">
        <v>2510.5</v>
      </c>
      <c r="E122" s="128"/>
      <c r="F122" s="128">
        <v>2510.5</v>
      </c>
      <c r="G122" s="57">
        <v>15</v>
      </c>
    </row>
    <row r="123" spans="1:7" ht="30" x14ac:dyDescent="0.25">
      <c r="A123" s="126" t="s">
        <v>273</v>
      </c>
      <c r="B123" s="127" t="s">
        <v>274</v>
      </c>
      <c r="C123" s="4" t="s">
        <v>166</v>
      </c>
      <c r="D123" s="128">
        <v>2703.52</v>
      </c>
      <c r="E123" s="128"/>
      <c r="F123" s="128">
        <v>2703.52</v>
      </c>
      <c r="G123" s="57">
        <v>15</v>
      </c>
    </row>
    <row r="124" spans="1:7" ht="30" x14ac:dyDescent="0.25">
      <c r="A124" s="126" t="s">
        <v>275</v>
      </c>
      <c r="B124" s="127" t="s">
        <v>276</v>
      </c>
      <c r="C124" s="4" t="s">
        <v>166</v>
      </c>
      <c r="D124" s="128">
        <v>3295.88</v>
      </c>
      <c r="E124" s="128"/>
      <c r="F124" s="128">
        <v>3295.88</v>
      </c>
      <c r="G124" s="57">
        <v>15</v>
      </c>
    </row>
    <row r="125" spans="1:7" ht="30" x14ac:dyDescent="0.25">
      <c r="A125" s="126" t="s">
        <v>277</v>
      </c>
      <c r="B125" s="127" t="s">
        <v>278</v>
      </c>
      <c r="C125" s="4" t="s">
        <v>166</v>
      </c>
      <c r="D125" s="128">
        <v>391.47</v>
      </c>
      <c r="E125" s="128"/>
      <c r="F125" s="128">
        <v>391.47</v>
      </c>
      <c r="G125" s="57">
        <v>15</v>
      </c>
    </row>
    <row r="126" spans="1:7" ht="30" x14ac:dyDescent="0.25">
      <c r="A126" s="126" t="s">
        <v>279</v>
      </c>
      <c r="B126" s="127" t="s">
        <v>280</v>
      </c>
      <c r="C126" s="4" t="s">
        <v>166</v>
      </c>
      <c r="D126" s="128">
        <v>1870.52</v>
      </c>
      <c r="E126" s="128"/>
      <c r="F126" s="128">
        <v>1870.52</v>
      </c>
      <c r="G126" s="57">
        <v>15</v>
      </c>
    </row>
    <row r="127" spans="1:7" ht="30" x14ac:dyDescent="0.25">
      <c r="A127" s="126" t="s">
        <v>281</v>
      </c>
      <c r="B127" s="127" t="s">
        <v>282</v>
      </c>
      <c r="C127" s="4" t="s">
        <v>166</v>
      </c>
      <c r="D127" s="128">
        <v>7341.72</v>
      </c>
      <c r="E127" s="128"/>
      <c r="F127" s="128">
        <v>7341.72</v>
      </c>
      <c r="G127" s="57">
        <v>15</v>
      </c>
    </row>
    <row r="128" spans="1:7" ht="30" x14ac:dyDescent="0.25">
      <c r="A128" s="126" t="s">
        <v>283</v>
      </c>
      <c r="B128" s="127" t="s">
        <v>284</v>
      </c>
      <c r="C128" s="4" t="s">
        <v>166</v>
      </c>
      <c r="D128" s="128">
        <v>380.44</v>
      </c>
      <c r="E128" s="128"/>
      <c r="F128" s="128">
        <v>380.44</v>
      </c>
      <c r="G128" s="57">
        <v>15</v>
      </c>
    </row>
    <row r="129" spans="1:7" ht="30" x14ac:dyDescent="0.25">
      <c r="A129" s="126" t="s">
        <v>285</v>
      </c>
      <c r="B129" s="127" t="s">
        <v>286</v>
      </c>
      <c r="C129" s="4" t="s">
        <v>166</v>
      </c>
      <c r="D129" s="128">
        <v>495.41</v>
      </c>
      <c r="E129" s="128"/>
      <c r="F129" s="128">
        <v>495.41</v>
      </c>
      <c r="G129" s="57">
        <v>15</v>
      </c>
    </row>
    <row r="130" spans="1:7" ht="30" x14ac:dyDescent="0.25">
      <c r="A130" s="126" t="s">
        <v>287</v>
      </c>
      <c r="B130" s="127" t="s">
        <v>288</v>
      </c>
      <c r="C130" s="4" t="s">
        <v>166</v>
      </c>
      <c r="D130" s="128">
        <v>591.66</v>
      </c>
      <c r="E130" s="128"/>
      <c r="F130" s="128">
        <v>591.66</v>
      </c>
      <c r="G130" s="57">
        <v>15</v>
      </c>
    </row>
    <row r="131" spans="1:7" ht="30" x14ac:dyDescent="0.25">
      <c r="A131" s="126" t="s">
        <v>289</v>
      </c>
      <c r="B131" s="127" t="s">
        <v>290</v>
      </c>
      <c r="C131" s="4" t="s">
        <v>166</v>
      </c>
      <c r="D131" s="128">
        <v>340.4</v>
      </c>
      <c r="E131" s="128"/>
      <c r="F131" s="128">
        <v>340.4</v>
      </c>
      <c r="G131" s="57">
        <v>15</v>
      </c>
    </row>
    <row r="132" spans="1:7" ht="30" x14ac:dyDescent="0.25">
      <c r="A132" s="126" t="s">
        <v>291</v>
      </c>
      <c r="B132" s="127" t="s">
        <v>292</v>
      </c>
      <c r="C132" s="4" t="s">
        <v>166</v>
      </c>
      <c r="D132" s="128">
        <v>562.33000000000004</v>
      </c>
      <c r="E132" s="128"/>
      <c r="F132" s="128">
        <v>562.33000000000004</v>
      </c>
      <c r="G132" s="57">
        <v>15</v>
      </c>
    </row>
    <row r="133" spans="1:7" ht="30" x14ac:dyDescent="0.25">
      <c r="A133" s="126" t="s">
        <v>293</v>
      </c>
      <c r="B133" s="127" t="s">
        <v>294</v>
      </c>
      <c r="C133" s="4" t="s">
        <v>166</v>
      </c>
      <c r="D133" s="128">
        <v>829.02</v>
      </c>
      <c r="E133" s="128"/>
      <c r="F133" s="128">
        <v>829.02</v>
      </c>
      <c r="G133" s="57">
        <v>15</v>
      </c>
    </row>
    <row r="134" spans="1:7" ht="30" x14ac:dyDescent="0.25">
      <c r="A134" s="126" t="s">
        <v>295</v>
      </c>
      <c r="B134" s="127" t="s">
        <v>296</v>
      </c>
      <c r="C134" s="4" t="s">
        <v>166</v>
      </c>
      <c r="D134" s="128">
        <v>2100.4899999999998</v>
      </c>
      <c r="E134" s="128"/>
      <c r="F134" s="128">
        <v>2100.4899999999998</v>
      </c>
      <c r="G134" s="57">
        <v>15</v>
      </c>
    </row>
    <row r="135" spans="1:7" ht="30" x14ac:dyDescent="0.25">
      <c r="A135" s="126" t="s">
        <v>297</v>
      </c>
      <c r="B135" s="127" t="s">
        <v>298</v>
      </c>
      <c r="C135" s="4" t="s">
        <v>166</v>
      </c>
      <c r="D135" s="128">
        <v>2669.94</v>
      </c>
      <c r="E135" s="128"/>
      <c r="F135" s="128">
        <v>2669.94</v>
      </c>
      <c r="G135" s="57">
        <v>15</v>
      </c>
    </row>
    <row r="136" spans="1:7" ht="30" x14ac:dyDescent="0.25">
      <c r="A136" s="126" t="s">
        <v>299</v>
      </c>
      <c r="B136" s="127" t="s">
        <v>300</v>
      </c>
      <c r="C136" s="4" t="s">
        <v>166</v>
      </c>
      <c r="D136" s="128">
        <v>3017.1</v>
      </c>
      <c r="E136" s="128"/>
      <c r="F136" s="128">
        <v>3017.1</v>
      </c>
      <c r="G136" s="57">
        <v>15</v>
      </c>
    </row>
    <row r="137" spans="1:7" ht="30" x14ac:dyDescent="0.25">
      <c r="A137" s="126" t="s">
        <v>301</v>
      </c>
      <c r="B137" s="127" t="s">
        <v>302</v>
      </c>
      <c r="C137" s="4" t="s">
        <v>166</v>
      </c>
      <c r="D137" s="128">
        <v>831.54</v>
      </c>
      <c r="E137" s="128"/>
      <c r="F137" s="128">
        <v>831.54</v>
      </c>
      <c r="G137" s="57">
        <v>15</v>
      </c>
    </row>
    <row r="138" spans="1:7" ht="30" x14ac:dyDescent="0.25">
      <c r="A138" s="126" t="s">
        <v>303</v>
      </c>
      <c r="B138" s="127" t="s">
        <v>304</v>
      </c>
      <c r="C138" s="4" t="s">
        <v>166</v>
      </c>
      <c r="D138" s="128">
        <v>459.29</v>
      </c>
      <c r="E138" s="128"/>
      <c r="F138" s="128">
        <v>459.29</v>
      </c>
      <c r="G138" s="57">
        <v>15</v>
      </c>
    </row>
    <row r="139" spans="1:7" ht="30" x14ac:dyDescent="0.25">
      <c r="A139" s="126" t="s">
        <v>305</v>
      </c>
      <c r="B139" s="127" t="s">
        <v>306</v>
      </c>
      <c r="C139" s="4" t="s">
        <v>166</v>
      </c>
      <c r="D139" s="128">
        <v>856.79</v>
      </c>
      <c r="E139" s="128"/>
      <c r="F139" s="128">
        <v>856.79</v>
      </c>
      <c r="G139" s="57">
        <v>15</v>
      </c>
    </row>
    <row r="140" spans="1:7" ht="30" x14ac:dyDescent="0.25">
      <c r="A140" s="126" t="s">
        <v>307</v>
      </c>
      <c r="B140" s="127" t="s">
        <v>308</v>
      </c>
      <c r="C140" s="4" t="s">
        <v>166</v>
      </c>
      <c r="D140" s="128">
        <v>868.29</v>
      </c>
      <c r="E140" s="128"/>
      <c r="F140" s="128">
        <v>868.29</v>
      </c>
      <c r="G140" s="57">
        <v>15</v>
      </c>
    </row>
    <row r="141" spans="1:7" ht="30" x14ac:dyDescent="0.25">
      <c r="A141" s="126" t="s">
        <v>309</v>
      </c>
      <c r="B141" s="127" t="s">
        <v>310</v>
      </c>
      <c r="C141" s="4" t="s">
        <v>166</v>
      </c>
      <c r="D141" s="128">
        <v>648.99</v>
      </c>
      <c r="E141" s="128"/>
      <c r="F141" s="128">
        <v>648.99</v>
      </c>
      <c r="G141" s="57">
        <v>15</v>
      </c>
    </row>
    <row r="142" spans="1:7" ht="30" x14ac:dyDescent="0.25">
      <c r="A142" s="126" t="s">
        <v>311</v>
      </c>
      <c r="B142" s="127" t="s">
        <v>312</v>
      </c>
      <c r="C142" s="4" t="s">
        <v>166</v>
      </c>
      <c r="D142" s="128">
        <v>977.87</v>
      </c>
      <c r="E142" s="128"/>
      <c r="F142" s="128">
        <v>977.87</v>
      </c>
      <c r="G142" s="57">
        <v>15</v>
      </c>
    </row>
    <row r="143" spans="1:7" ht="30" x14ac:dyDescent="0.25">
      <c r="A143" s="126" t="s">
        <v>313</v>
      </c>
      <c r="B143" s="127" t="s">
        <v>314</v>
      </c>
      <c r="C143" s="4" t="s">
        <v>166</v>
      </c>
      <c r="D143" s="128">
        <v>2805.99</v>
      </c>
      <c r="E143" s="128"/>
      <c r="F143" s="128">
        <v>2805.99</v>
      </c>
      <c r="G143" s="57">
        <v>15</v>
      </c>
    </row>
    <row r="144" spans="1:7" ht="30" x14ac:dyDescent="0.25">
      <c r="A144" s="126" t="s">
        <v>315</v>
      </c>
      <c r="B144" s="127" t="s">
        <v>316</v>
      </c>
      <c r="C144" s="4" t="s">
        <v>166</v>
      </c>
      <c r="D144" s="128">
        <v>1920.63</v>
      </c>
      <c r="E144" s="128"/>
      <c r="F144" s="128">
        <v>1920.63</v>
      </c>
      <c r="G144" s="57">
        <v>15</v>
      </c>
    </row>
    <row r="145" spans="1:7" ht="30" x14ac:dyDescent="0.25">
      <c r="A145" s="126" t="s">
        <v>317</v>
      </c>
      <c r="B145" s="127" t="s">
        <v>318</v>
      </c>
      <c r="C145" s="4" t="s">
        <v>166</v>
      </c>
      <c r="D145" s="128">
        <v>2188.08</v>
      </c>
      <c r="E145" s="128"/>
      <c r="F145" s="128">
        <v>2188.08</v>
      </c>
      <c r="G145" s="57">
        <v>15</v>
      </c>
    </row>
    <row r="146" spans="1:7" ht="30" x14ac:dyDescent="0.25">
      <c r="A146" s="126" t="s">
        <v>319</v>
      </c>
      <c r="B146" s="127" t="s">
        <v>320</v>
      </c>
      <c r="C146" s="4" t="s">
        <v>166</v>
      </c>
      <c r="D146" s="128">
        <v>2726.84</v>
      </c>
      <c r="E146" s="128"/>
      <c r="F146" s="128">
        <v>2726.84</v>
      </c>
      <c r="G146" s="57">
        <v>15</v>
      </c>
    </row>
    <row r="147" spans="1:7" ht="30" x14ac:dyDescent="0.25">
      <c r="A147" s="126" t="s">
        <v>321</v>
      </c>
      <c r="B147" s="127" t="s">
        <v>322</v>
      </c>
      <c r="C147" s="4" t="s">
        <v>166</v>
      </c>
      <c r="D147" s="128">
        <v>2691.93</v>
      </c>
      <c r="E147" s="128"/>
      <c r="F147" s="128">
        <v>2691.93</v>
      </c>
      <c r="G147" s="57">
        <v>15</v>
      </c>
    </row>
    <row r="148" spans="1:7" ht="30" x14ac:dyDescent="0.25">
      <c r="A148" s="126" t="s">
        <v>323</v>
      </c>
      <c r="B148" s="127" t="s">
        <v>324</v>
      </c>
      <c r="C148" s="4" t="s">
        <v>166</v>
      </c>
      <c r="D148" s="128">
        <v>498.26</v>
      </c>
      <c r="E148" s="128"/>
      <c r="F148" s="128">
        <v>498.26</v>
      </c>
      <c r="G148" s="57">
        <v>15</v>
      </c>
    </row>
    <row r="149" spans="1:7" ht="30" x14ac:dyDescent="0.25">
      <c r="A149" s="126" t="s">
        <v>325</v>
      </c>
      <c r="B149" s="127" t="s">
        <v>326</v>
      </c>
      <c r="C149" s="4" t="s">
        <v>166</v>
      </c>
      <c r="D149" s="128">
        <v>909.33</v>
      </c>
      <c r="E149" s="128"/>
      <c r="F149" s="128">
        <v>909.33</v>
      </c>
      <c r="G149" s="57">
        <v>15</v>
      </c>
    </row>
    <row r="150" spans="1:7" ht="30" x14ac:dyDescent="0.25">
      <c r="A150" s="126" t="s">
        <v>327</v>
      </c>
      <c r="B150" s="127" t="s">
        <v>328</v>
      </c>
      <c r="C150" s="4" t="s">
        <v>166</v>
      </c>
      <c r="D150" s="128">
        <v>1297.0899999999999</v>
      </c>
      <c r="E150" s="128"/>
      <c r="F150" s="128">
        <v>1297.0899999999999</v>
      </c>
      <c r="G150" s="57">
        <v>15</v>
      </c>
    </row>
    <row r="151" spans="1:7" ht="30" x14ac:dyDescent="0.25">
      <c r="A151" s="126" t="s">
        <v>329</v>
      </c>
      <c r="B151" s="127" t="s">
        <v>330</v>
      </c>
      <c r="C151" s="4" t="s">
        <v>166</v>
      </c>
      <c r="D151" s="128">
        <v>1571.97</v>
      </c>
      <c r="E151" s="128"/>
      <c r="F151" s="128">
        <v>1571.97</v>
      </c>
      <c r="G151" s="57">
        <v>15</v>
      </c>
    </row>
    <row r="152" spans="1:7" ht="30" x14ac:dyDescent="0.25">
      <c r="A152" s="126" t="s">
        <v>331</v>
      </c>
      <c r="B152" s="127" t="s">
        <v>332</v>
      </c>
      <c r="C152" s="4" t="s">
        <v>166</v>
      </c>
      <c r="D152" s="128">
        <v>2808.78</v>
      </c>
      <c r="E152" s="128"/>
      <c r="F152" s="128">
        <v>2808.78</v>
      </c>
      <c r="G152" s="57">
        <v>15</v>
      </c>
    </row>
    <row r="153" spans="1:7" ht="30" x14ac:dyDescent="0.25">
      <c r="A153" s="126" t="s">
        <v>333</v>
      </c>
      <c r="B153" s="127" t="s">
        <v>334</v>
      </c>
      <c r="C153" s="4" t="s">
        <v>166</v>
      </c>
      <c r="D153" s="128">
        <v>1123.7</v>
      </c>
      <c r="E153" s="128"/>
      <c r="F153" s="128">
        <v>1123.7</v>
      </c>
      <c r="G153" s="57">
        <v>15</v>
      </c>
    </row>
    <row r="154" spans="1:7" x14ac:dyDescent="0.25">
      <c r="A154" s="126" t="s">
        <v>335</v>
      </c>
      <c r="B154" s="127" t="s">
        <v>336</v>
      </c>
      <c r="C154" s="4" t="s">
        <v>190</v>
      </c>
      <c r="D154" s="128">
        <v>1809.56</v>
      </c>
      <c r="E154" s="128"/>
      <c r="F154" s="128">
        <v>1809.56</v>
      </c>
      <c r="G154" s="57">
        <v>15</v>
      </c>
    </row>
    <row r="155" spans="1:7" x14ac:dyDescent="0.25">
      <c r="A155" s="126" t="s">
        <v>337</v>
      </c>
      <c r="B155" s="127" t="s">
        <v>338</v>
      </c>
      <c r="C155" s="4" t="s">
        <v>190</v>
      </c>
      <c r="D155" s="128">
        <v>2350.09</v>
      </c>
      <c r="E155" s="128"/>
      <c r="F155" s="128">
        <v>2350.09</v>
      </c>
      <c r="G155" s="57">
        <v>15</v>
      </c>
    </row>
    <row r="156" spans="1:7" x14ac:dyDescent="0.25">
      <c r="A156" s="126" t="s">
        <v>339</v>
      </c>
      <c r="B156" s="127" t="s">
        <v>340</v>
      </c>
      <c r="C156" s="4" t="s">
        <v>166</v>
      </c>
      <c r="D156" s="128">
        <v>92.06</v>
      </c>
      <c r="E156" s="128"/>
      <c r="F156" s="128">
        <v>92.06</v>
      </c>
      <c r="G156" s="57">
        <v>15</v>
      </c>
    </row>
    <row r="157" spans="1:7" x14ac:dyDescent="0.25">
      <c r="A157" s="126" t="s">
        <v>341</v>
      </c>
      <c r="B157" s="127" t="s">
        <v>342</v>
      </c>
      <c r="C157" s="4" t="s">
        <v>166</v>
      </c>
      <c r="D157" s="128">
        <v>216.01</v>
      </c>
      <c r="E157" s="128"/>
      <c r="F157" s="128">
        <v>216.01</v>
      </c>
      <c r="G157" s="57">
        <v>15</v>
      </c>
    </row>
    <row r="158" spans="1:7" ht="45" x14ac:dyDescent="0.25">
      <c r="A158" s="126" t="s">
        <v>343</v>
      </c>
      <c r="B158" s="127" t="s">
        <v>344</v>
      </c>
      <c r="C158" s="4" t="s">
        <v>107</v>
      </c>
      <c r="D158" s="128">
        <v>4162.97</v>
      </c>
      <c r="E158" s="128"/>
      <c r="F158" s="128">
        <v>4162.97</v>
      </c>
      <c r="G158" s="57">
        <v>15</v>
      </c>
    </row>
    <row r="159" spans="1:7" x14ac:dyDescent="0.25">
      <c r="A159" s="126" t="s">
        <v>345</v>
      </c>
      <c r="B159" s="127" t="s">
        <v>346</v>
      </c>
      <c r="C159" s="4" t="s">
        <v>347</v>
      </c>
      <c r="D159" s="128">
        <v>551.32000000000005</v>
      </c>
      <c r="E159" s="128"/>
      <c r="F159" s="128">
        <v>551.32000000000005</v>
      </c>
      <c r="G159" s="57">
        <v>15</v>
      </c>
    </row>
    <row r="160" spans="1:7" ht="30" x14ac:dyDescent="0.25">
      <c r="A160" s="126" t="s">
        <v>348</v>
      </c>
      <c r="B160" s="127" t="s">
        <v>349</v>
      </c>
      <c r="C160" s="4" t="s">
        <v>347</v>
      </c>
      <c r="D160" s="128">
        <v>407.77</v>
      </c>
      <c r="E160" s="128"/>
      <c r="F160" s="128">
        <v>407.77</v>
      </c>
      <c r="G160" s="57">
        <v>15</v>
      </c>
    </row>
    <row r="161" spans="1:7" x14ac:dyDescent="0.25">
      <c r="A161" s="126" t="s">
        <v>350</v>
      </c>
      <c r="B161" s="127" t="s">
        <v>351</v>
      </c>
      <c r="C161" s="4" t="s">
        <v>347</v>
      </c>
      <c r="D161" s="128">
        <v>371.6</v>
      </c>
      <c r="E161" s="128"/>
      <c r="F161" s="128">
        <v>371.6</v>
      </c>
      <c r="G161" s="57">
        <v>15</v>
      </c>
    </row>
    <row r="162" spans="1:7" x14ac:dyDescent="0.25">
      <c r="A162" s="126" t="s">
        <v>352</v>
      </c>
      <c r="B162" s="127" t="s">
        <v>353</v>
      </c>
      <c r="C162" s="4" t="s">
        <v>347</v>
      </c>
      <c r="D162" s="128">
        <v>349.24</v>
      </c>
      <c r="E162" s="128"/>
      <c r="F162" s="128">
        <v>349.24</v>
      </c>
      <c r="G162" s="57">
        <v>15</v>
      </c>
    </row>
    <row r="163" spans="1:7" x14ac:dyDescent="0.25">
      <c r="A163" s="126" t="s">
        <v>354</v>
      </c>
      <c r="B163" s="127" t="s">
        <v>355</v>
      </c>
      <c r="C163" s="4" t="s">
        <v>58</v>
      </c>
      <c r="D163" s="128">
        <v>3391.26</v>
      </c>
      <c r="E163" s="128"/>
      <c r="F163" s="128">
        <v>3391.26</v>
      </c>
      <c r="G163" s="57">
        <v>15</v>
      </c>
    </row>
    <row r="164" spans="1:7" ht="30" x14ac:dyDescent="0.25">
      <c r="A164" s="126" t="s">
        <v>356</v>
      </c>
      <c r="B164" s="127" t="s">
        <v>357</v>
      </c>
      <c r="C164" s="4" t="s">
        <v>358</v>
      </c>
      <c r="D164" s="128">
        <v>3115.05</v>
      </c>
      <c r="E164" s="128"/>
      <c r="F164" s="128">
        <v>3115.05</v>
      </c>
      <c r="G164" s="57">
        <v>15</v>
      </c>
    </row>
    <row r="165" spans="1:7" ht="30" x14ac:dyDescent="0.25">
      <c r="A165" s="126" t="s">
        <v>359</v>
      </c>
      <c r="B165" s="127" t="s">
        <v>360</v>
      </c>
      <c r="C165" s="4" t="s">
        <v>58</v>
      </c>
      <c r="D165" s="128">
        <v>352.65</v>
      </c>
      <c r="E165" s="128"/>
      <c r="F165" s="128">
        <v>352.65</v>
      </c>
      <c r="G165" s="57">
        <v>15</v>
      </c>
    </row>
    <row r="166" spans="1:7" ht="30" x14ac:dyDescent="0.25">
      <c r="A166" s="126" t="s">
        <v>361</v>
      </c>
      <c r="B166" s="127" t="s">
        <v>362</v>
      </c>
      <c r="C166" s="4" t="s">
        <v>190</v>
      </c>
      <c r="D166" s="128">
        <v>3034.56</v>
      </c>
      <c r="E166" s="128"/>
      <c r="F166" s="128">
        <v>3034.56</v>
      </c>
      <c r="G166" s="57">
        <v>15</v>
      </c>
    </row>
    <row r="167" spans="1:7" ht="30" x14ac:dyDescent="0.25">
      <c r="A167" s="126" t="s">
        <v>363</v>
      </c>
      <c r="B167" s="127" t="s">
        <v>364</v>
      </c>
      <c r="C167" s="4" t="s">
        <v>58</v>
      </c>
      <c r="D167" s="128">
        <v>1173.18</v>
      </c>
      <c r="E167" s="128">
        <v>532.09</v>
      </c>
      <c r="F167" s="128">
        <v>1705.27</v>
      </c>
      <c r="G167" s="57">
        <v>15</v>
      </c>
    </row>
    <row r="168" spans="1:7" x14ac:dyDescent="0.25">
      <c r="A168" s="126" t="s">
        <v>365</v>
      </c>
      <c r="B168" s="127" t="s">
        <v>366</v>
      </c>
      <c r="C168" s="4" t="s">
        <v>58</v>
      </c>
      <c r="D168" s="128">
        <v>1150.01</v>
      </c>
      <c r="E168" s="128"/>
      <c r="F168" s="128">
        <v>1150.01</v>
      </c>
      <c r="G168" s="57">
        <v>15</v>
      </c>
    </row>
    <row r="169" spans="1:7" x14ac:dyDescent="0.25">
      <c r="A169" s="126" t="s">
        <v>367</v>
      </c>
      <c r="B169" s="127" t="s">
        <v>368</v>
      </c>
      <c r="C169" s="4" t="s">
        <v>58</v>
      </c>
      <c r="D169" s="128">
        <v>4397.8100000000004</v>
      </c>
      <c r="E169" s="128"/>
      <c r="F169" s="128">
        <v>4397.8100000000004</v>
      </c>
      <c r="G169" s="57">
        <v>15</v>
      </c>
    </row>
    <row r="170" spans="1:7" x14ac:dyDescent="0.25">
      <c r="A170" s="126" t="s">
        <v>369</v>
      </c>
      <c r="B170" s="127" t="s">
        <v>370</v>
      </c>
      <c r="C170" s="4" t="s">
        <v>58</v>
      </c>
      <c r="D170" s="128">
        <v>4948.4399999999996</v>
      </c>
      <c r="E170" s="128"/>
      <c r="F170" s="128">
        <v>4948.4399999999996</v>
      </c>
      <c r="G170" s="57">
        <v>15</v>
      </c>
    </row>
    <row r="171" spans="1:7" x14ac:dyDescent="0.25">
      <c r="A171" s="126" t="s">
        <v>371</v>
      </c>
      <c r="B171" s="127" t="s">
        <v>372</v>
      </c>
      <c r="C171" s="4" t="s">
        <v>58</v>
      </c>
      <c r="D171" s="128">
        <v>16190.81</v>
      </c>
      <c r="E171" s="128"/>
      <c r="F171" s="128">
        <v>16190.81</v>
      </c>
      <c r="G171" s="57">
        <v>15</v>
      </c>
    </row>
    <row r="172" spans="1:7" x14ac:dyDescent="0.25">
      <c r="A172" s="126" t="s">
        <v>373</v>
      </c>
      <c r="B172" s="127" t="s">
        <v>374</v>
      </c>
      <c r="C172" s="4"/>
      <c r="D172" s="128"/>
      <c r="E172" s="128"/>
      <c r="F172" s="128"/>
    </row>
    <row r="173" spans="1:7" x14ac:dyDescent="0.25">
      <c r="A173" s="126" t="s">
        <v>375</v>
      </c>
      <c r="B173" s="127" t="s">
        <v>376</v>
      </c>
      <c r="C173" s="4"/>
      <c r="D173" s="128"/>
      <c r="E173" s="128"/>
      <c r="F173" s="128"/>
    </row>
    <row r="174" spans="1:7" ht="30" x14ac:dyDescent="0.25">
      <c r="A174" s="126" t="s">
        <v>377</v>
      </c>
      <c r="B174" s="127" t="s">
        <v>378</v>
      </c>
      <c r="C174" s="4" t="s">
        <v>110</v>
      </c>
      <c r="D174" s="128">
        <v>417.82</v>
      </c>
      <c r="E174" s="128">
        <v>130.91999999999999</v>
      </c>
      <c r="F174" s="128">
        <v>548.74</v>
      </c>
      <c r="G174" s="57">
        <v>15</v>
      </c>
    </row>
    <row r="175" spans="1:7" x14ac:dyDescent="0.25">
      <c r="A175" s="126" t="s">
        <v>379</v>
      </c>
      <c r="B175" s="127" t="s">
        <v>380</v>
      </c>
      <c r="C175" s="4" t="s">
        <v>110</v>
      </c>
      <c r="D175" s="128">
        <v>699.22</v>
      </c>
      <c r="E175" s="128">
        <v>330.55</v>
      </c>
      <c r="F175" s="128">
        <v>1029.77</v>
      </c>
      <c r="G175" s="57">
        <v>15</v>
      </c>
    </row>
    <row r="176" spans="1:7" ht="30" x14ac:dyDescent="0.25">
      <c r="A176" s="126" t="s">
        <v>381</v>
      </c>
      <c r="B176" s="127" t="s">
        <v>382</v>
      </c>
      <c r="C176" s="4" t="s">
        <v>383</v>
      </c>
      <c r="D176" s="128">
        <v>1249.3399999999999</v>
      </c>
      <c r="E176" s="128"/>
      <c r="F176" s="128">
        <v>1249.3399999999999</v>
      </c>
      <c r="G176" s="57">
        <v>15</v>
      </c>
    </row>
    <row r="177" spans="1:7" x14ac:dyDescent="0.25">
      <c r="A177" s="126" t="s">
        <v>384</v>
      </c>
      <c r="B177" s="127" t="s">
        <v>385</v>
      </c>
      <c r="C177" s="4" t="s">
        <v>110</v>
      </c>
      <c r="D177" s="128">
        <v>16.23</v>
      </c>
      <c r="E177" s="128">
        <v>7.23</v>
      </c>
      <c r="F177" s="128">
        <v>23.46</v>
      </c>
      <c r="G177" s="57">
        <v>15</v>
      </c>
    </row>
    <row r="178" spans="1:7" x14ac:dyDescent="0.25">
      <c r="A178" s="126" t="s">
        <v>386</v>
      </c>
      <c r="B178" s="127" t="s">
        <v>387</v>
      </c>
      <c r="C178" s="4"/>
      <c r="D178" s="128"/>
      <c r="E178" s="128"/>
      <c r="F178" s="128"/>
    </row>
    <row r="179" spans="1:7" ht="30" x14ac:dyDescent="0.25">
      <c r="A179" s="126" t="s">
        <v>388</v>
      </c>
      <c r="B179" s="127" t="s">
        <v>389</v>
      </c>
      <c r="C179" s="4" t="s">
        <v>383</v>
      </c>
      <c r="D179" s="128">
        <v>899.67</v>
      </c>
      <c r="E179" s="128">
        <v>83.46</v>
      </c>
      <c r="F179" s="128">
        <v>983.13</v>
      </c>
      <c r="G179" s="57">
        <v>15</v>
      </c>
    </row>
    <row r="180" spans="1:7" ht="30" x14ac:dyDescent="0.25">
      <c r="A180" s="126" t="s">
        <v>390</v>
      </c>
      <c r="B180" s="127" t="s">
        <v>391</v>
      </c>
      <c r="C180" s="4" t="s">
        <v>383</v>
      </c>
      <c r="D180" s="128">
        <v>1408.98</v>
      </c>
      <c r="E180" s="128">
        <v>139.94</v>
      </c>
      <c r="F180" s="128">
        <v>1548.92</v>
      </c>
      <c r="G180" s="57">
        <v>15</v>
      </c>
    </row>
    <row r="181" spans="1:7" ht="45" x14ac:dyDescent="0.25">
      <c r="A181" s="126" t="s">
        <v>392</v>
      </c>
      <c r="B181" s="127" t="s">
        <v>393</v>
      </c>
      <c r="C181" s="4" t="s">
        <v>383</v>
      </c>
      <c r="D181" s="128">
        <v>1348.87</v>
      </c>
      <c r="E181" s="128">
        <v>139.94</v>
      </c>
      <c r="F181" s="128">
        <v>1488.81</v>
      </c>
      <c r="G181" s="57">
        <v>15</v>
      </c>
    </row>
    <row r="182" spans="1:7" x14ac:dyDescent="0.25">
      <c r="A182" s="126" t="s">
        <v>394</v>
      </c>
      <c r="B182" s="127" t="s">
        <v>395</v>
      </c>
      <c r="C182" s="4" t="s">
        <v>383</v>
      </c>
      <c r="D182" s="128">
        <v>888.63</v>
      </c>
      <c r="E182" s="128">
        <v>83.46</v>
      </c>
      <c r="F182" s="128">
        <v>972.09</v>
      </c>
      <c r="G182" s="57">
        <v>15</v>
      </c>
    </row>
    <row r="183" spans="1:7" x14ac:dyDescent="0.25">
      <c r="A183" s="126" t="s">
        <v>396</v>
      </c>
      <c r="B183" s="127" t="s">
        <v>397</v>
      </c>
      <c r="C183" s="4" t="s">
        <v>383</v>
      </c>
      <c r="D183" s="128">
        <v>951.57</v>
      </c>
      <c r="E183" s="128">
        <v>27.81</v>
      </c>
      <c r="F183" s="128">
        <v>979.38</v>
      </c>
      <c r="G183" s="57">
        <v>15</v>
      </c>
    </row>
    <row r="184" spans="1:7" x14ac:dyDescent="0.25">
      <c r="A184" s="126" t="s">
        <v>398</v>
      </c>
      <c r="B184" s="127" t="s">
        <v>399</v>
      </c>
      <c r="C184" s="4"/>
      <c r="D184" s="128"/>
      <c r="E184" s="128"/>
      <c r="F184" s="128"/>
    </row>
    <row r="185" spans="1:7" x14ac:dyDescent="0.25">
      <c r="A185" s="126" t="s">
        <v>400</v>
      </c>
      <c r="B185" s="127" t="s">
        <v>401</v>
      </c>
      <c r="C185" s="4" t="s">
        <v>110</v>
      </c>
      <c r="D185" s="128">
        <v>0.57999999999999996</v>
      </c>
      <c r="E185" s="128">
        <v>2.04</v>
      </c>
      <c r="F185" s="128">
        <v>2.62</v>
      </c>
      <c r="G185" s="57">
        <v>15</v>
      </c>
    </row>
    <row r="186" spans="1:7" x14ac:dyDescent="0.25">
      <c r="A186" s="126" t="s">
        <v>402</v>
      </c>
      <c r="B186" s="127" t="s">
        <v>403</v>
      </c>
      <c r="C186" s="4" t="s">
        <v>110</v>
      </c>
      <c r="D186" s="128">
        <v>5.47</v>
      </c>
      <c r="E186" s="128">
        <v>20.170000000000002</v>
      </c>
      <c r="F186" s="128">
        <v>25.64</v>
      </c>
      <c r="G186" s="57">
        <v>15</v>
      </c>
    </row>
    <row r="187" spans="1:7" ht="30" x14ac:dyDescent="0.25">
      <c r="A187" s="126" t="s">
        <v>404</v>
      </c>
      <c r="B187" s="127" t="s">
        <v>405</v>
      </c>
      <c r="C187" s="4" t="s">
        <v>110</v>
      </c>
      <c r="D187" s="128">
        <v>13.65</v>
      </c>
      <c r="E187" s="128">
        <v>30.07</v>
      </c>
      <c r="F187" s="128">
        <v>43.72</v>
      </c>
      <c r="G187" s="57">
        <v>15</v>
      </c>
    </row>
    <row r="188" spans="1:7" x14ac:dyDescent="0.25">
      <c r="A188" s="126" t="s">
        <v>406</v>
      </c>
      <c r="B188" s="127" t="s">
        <v>407</v>
      </c>
      <c r="C188" s="4" t="s">
        <v>110</v>
      </c>
      <c r="D188" s="128">
        <v>47.84</v>
      </c>
      <c r="E188" s="128">
        <v>54.5</v>
      </c>
      <c r="F188" s="128">
        <v>102.34</v>
      </c>
      <c r="G188" s="57">
        <v>15</v>
      </c>
    </row>
    <row r="189" spans="1:7" x14ac:dyDescent="0.25">
      <c r="A189" s="126" t="s">
        <v>408</v>
      </c>
      <c r="B189" s="127" t="s">
        <v>409</v>
      </c>
      <c r="C189" s="4" t="s">
        <v>110</v>
      </c>
      <c r="D189" s="128">
        <v>47.84</v>
      </c>
      <c r="E189" s="128">
        <v>54.15</v>
      </c>
      <c r="F189" s="128">
        <v>101.99</v>
      </c>
      <c r="G189" s="57">
        <v>15</v>
      </c>
    </row>
    <row r="190" spans="1:7" ht="30" x14ac:dyDescent="0.25">
      <c r="A190" s="126" t="s">
        <v>410</v>
      </c>
      <c r="B190" s="127" t="s">
        <v>411</v>
      </c>
      <c r="C190" s="4" t="s">
        <v>412</v>
      </c>
      <c r="D190" s="128">
        <v>44.89</v>
      </c>
      <c r="E190" s="128">
        <v>1.02</v>
      </c>
      <c r="F190" s="128">
        <v>45.91</v>
      </c>
      <c r="G190" s="57">
        <v>15</v>
      </c>
    </row>
    <row r="191" spans="1:7" x14ac:dyDescent="0.25">
      <c r="A191" s="126" t="s">
        <v>413</v>
      </c>
      <c r="B191" s="127" t="s">
        <v>414</v>
      </c>
      <c r="C191" s="4" t="s">
        <v>110</v>
      </c>
      <c r="D191" s="128">
        <v>13.31</v>
      </c>
      <c r="E191" s="128">
        <v>4.09</v>
      </c>
      <c r="F191" s="128">
        <v>17.399999999999999</v>
      </c>
      <c r="G191" s="57">
        <v>15</v>
      </c>
    </row>
    <row r="192" spans="1:7" x14ac:dyDescent="0.25">
      <c r="A192" s="126" t="s">
        <v>415</v>
      </c>
      <c r="B192" s="127" t="s">
        <v>416</v>
      </c>
      <c r="C192" s="4" t="s">
        <v>110</v>
      </c>
      <c r="D192" s="128">
        <v>80.790000000000006</v>
      </c>
      <c r="E192" s="128">
        <v>38.979999999999997</v>
      </c>
      <c r="F192" s="128">
        <v>119.77</v>
      </c>
      <c r="G192" s="57">
        <v>15</v>
      </c>
    </row>
    <row r="193" spans="1:7" x14ac:dyDescent="0.25">
      <c r="A193" s="126" t="s">
        <v>417</v>
      </c>
      <c r="B193" s="127" t="s">
        <v>418</v>
      </c>
      <c r="C193" s="4" t="s">
        <v>110</v>
      </c>
      <c r="D193" s="128">
        <v>87.4</v>
      </c>
      <c r="E193" s="128">
        <v>38.979999999999997</v>
      </c>
      <c r="F193" s="128">
        <v>126.38</v>
      </c>
      <c r="G193" s="57">
        <v>15</v>
      </c>
    </row>
    <row r="194" spans="1:7" ht="30" x14ac:dyDescent="0.25">
      <c r="A194" s="126" t="s">
        <v>56024</v>
      </c>
      <c r="B194" s="127" t="s">
        <v>56025</v>
      </c>
      <c r="C194" s="4" t="s">
        <v>110</v>
      </c>
      <c r="D194" s="128">
        <v>63.18</v>
      </c>
      <c r="E194" s="128">
        <v>82.39</v>
      </c>
      <c r="F194" s="128">
        <v>145.57</v>
      </c>
      <c r="G194" s="57">
        <v>15</v>
      </c>
    </row>
    <row r="195" spans="1:7" x14ac:dyDescent="0.25">
      <c r="A195" s="126" t="s">
        <v>56026</v>
      </c>
      <c r="B195" s="127" t="s">
        <v>56027</v>
      </c>
      <c r="C195" s="4" t="s">
        <v>110</v>
      </c>
      <c r="D195" s="128">
        <v>182.87</v>
      </c>
      <c r="E195" s="128">
        <v>82.39</v>
      </c>
      <c r="F195" s="128">
        <v>265.26</v>
      </c>
      <c r="G195" s="57">
        <v>15</v>
      </c>
    </row>
    <row r="196" spans="1:7" ht="30" x14ac:dyDescent="0.25">
      <c r="A196" s="126" t="s">
        <v>419</v>
      </c>
      <c r="B196" s="127" t="s">
        <v>420</v>
      </c>
      <c r="C196" s="4" t="s">
        <v>190</v>
      </c>
      <c r="D196" s="128">
        <v>53.78</v>
      </c>
      <c r="E196" s="128">
        <v>44.98</v>
      </c>
      <c r="F196" s="128">
        <v>98.76</v>
      </c>
      <c r="G196" s="57">
        <v>15</v>
      </c>
    </row>
    <row r="197" spans="1:7" x14ac:dyDescent="0.25">
      <c r="A197" s="126" t="s">
        <v>421</v>
      </c>
      <c r="B197" s="127" t="s">
        <v>422</v>
      </c>
      <c r="C197" s="4"/>
      <c r="D197" s="128"/>
      <c r="E197" s="128"/>
      <c r="F197" s="128"/>
    </row>
    <row r="198" spans="1:7" ht="30" x14ac:dyDescent="0.25">
      <c r="A198" s="126" t="s">
        <v>423</v>
      </c>
      <c r="B198" s="127" t="s">
        <v>424</v>
      </c>
      <c r="C198" s="4" t="s">
        <v>166</v>
      </c>
      <c r="D198" s="128"/>
      <c r="E198" s="128">
        <v>12.44</v>
      </c>
      <c r="F198" s="128">
        <v>12.44</v>
      </c>
      <c r="G198" s="57">
        <v>15</v>
      </c>
    </row>
    <row r="199" spans="1:7" ht="30" x14ac:dyDescent="0.25">
      <c r="A199" s="126" t="s">
        <v>425</v>
      </c>
      <c r="B199" s="127" t="s">
        <v>426</v>
      </c>
      <c r="C199" s="4" t="s">
        <v>166</v>
      </c>
      <c r="D199" s="128"/>
      <c r="E199" s="128">
        <v>31.42</v>
      </c>
      <c r="F199" s="128">
        <v>31.42</v>
      </c>
      <c r="G199" s="57">
        <v>15</v>
      </c>
    </row>
    <row r="200" spans="1:7" ht="30" x14ac:dyDescent="0.25">
      <c r="A200" s="126" t="s">
        <v>427</v>
      </c>
      <c r="B200" s="127" t="s">
        <v>428</v>
      </c>
      <c r="C200" s="4" t="s">
        <v>110</v>
      </c>
      <c r="D200" s="128"/>
      <c r="E200" s="128">
        <v>12.44</v>
      </c>
      <c r="F200" s="128">
        <v>12.44</v>
      </c>
      <c r="G200" s="57">
        <v>15</v>
      </c>
    </row>
    <row r="201" spans="1:7" ht="30" x14ac:dyDescent="0.25">
      <c r="A201" s="126" t="s">
        <v>429</v>
      </c>
      <c r="B201" s="127" t="s">
        <v>430</v>
      </c>
      <c r="C201" s="4" t="s">
        <v>110</v>
      </c>
      <c r="D201" s="128"/>
      <c r="E201" s="128">
        <v>31.42</v>
      </c>
      <c r="F201" s="128">
        <v>31.42</v>
      </c>
      <c r="G201" s="57">
        <v>15</v>
      </c>
    </row>
    <row r="202" spans="1:7" ht="30" x14ac:dyDescent="0.25">
      <c r="A202" s="126" t="s">
        <v>431</v>
      </c>
      <c r="B202" s="127" t="s">
        <v>432</v>
      </c>
      <c r="C202" s="4" t="s">
        <v>383</v>
      </c>
      <c r="D202" s="128">
        <v>2219.3200000000002</v>
      </c>
      <c r="E202" s="128"/>
      <c r="F202" s="128">
        <v>2219.3200000000002</v>
      </c>
      <c r="G202" s="57">
        <v>15</v>
      </c>
    </row>
    <row r="203" spans="1:7" x14ac:dyDescent="0.25">
      <c r="A203" s="126" t="s">
        <v>433</v>
      </c>
      <c r="B203" s="127" t="s">
        <v>434</v>
      </c>
      <c r="C203" s="4" t="s">
        <v>435</v>
      </c>
      <c r="D203" s="128">
        <v>23.39</v>
      </c>
      <c r="E203" s="128">
        <v>4.91</v>
      </c>
      <c r="F203" s="128">
        <v>28.3</v>
      </c>
      <c r="G203" s="57">
        <v>15</v>
      </c>
    </row>
    <row r="204" spans="1:7" ht="30" x14ac:dyDescent="0.25">
      <c r="A204" s="126" t="s">
        <v>436</v>
      </c>
      <c r="B204" s="127" t="s">
        <v>437</v>
      </c>
      <c r="C204" s="4" t="s">
        <v>412</v>
      </c>
      <c r="D204" s="128">
        <v>19.93</v>
      </c>
      <c r="E204" s="128">
        <v>4.91</v>
      </c>
      <c r="F204" s="128">
        <v>24.84</v>
      </c>
      <c r="G204" s="57">
        <v>15</v>
      </c>
    </row>
    <row r="205" spans="1:7" x14ac:dyDescent="0.25">
      <c r="A205" s="126" t="s">
        <v>438</v>
      </c>
      <c r="B205" s="127" t="s">
        <v>439</v>
      </c>
      <c r="C205" s="4"/>
      <c r="D205" s="128"/>
      <c r="E205" s="128"/>
      <c r="F205" s="128"/>
    </row>
    <row r="206" spans="1:7" ht="30" x14ac:dyDescent="0.25">
      <c r="A206" s="126" t="s">
        <v>440</v>
      </c>
      <c r="B206" s="127" t="s">
        <v>441</v>
      </c>
      <c r="C206" s="4" t="s">
        <v>383</v>
      </c>
      <c r="D206" s="128">
        <v>10063.15</v>
      </c>
      <c r="E206" s="128">
        <v>3474.9</v>
      </c>
      <c r="F206" s="128">
        <v>13538.05</v>
      </c>
      <c r="G206" s="57">
        <v>15</v>
      </c>
    </row>
    <row r="207" spans="1:7" ht="30" x14ac:dyDescent="0.25">
      <c r="A207" s="126" t="s">
        <v>442</v>
      </c>
      <c r="B207" s="127" t="s">
        <v>443</v>
      </c>
      <c r="C207" s="4" t="s">
        <v>383</v>
      </c>
      <c r="D207" s="128">
        <v>18255.63</v>
      </c>
      <c r="E207" s="128">
        <v>3474.9</v>
      </c>
      <c r="F207" s="128">
        <v>21730.53</v>
      </c>
      <c r="G207" s="57">
        <v>15</v>
      </c>
    </row>
    <row r="208" spans="1:7" x14ac:dyDescent="0.25">
      <c r="A208" s="126" t="s">
        <v>444</v>
      </c>
      <c r="B208" s="127" t="s">
        <v>445</v>
      </c>
      <c r="C208" s="4"/>
      <c r="D208" s="128"/>
      <c r="E208" s="128"/>
      <c r="F208" s="128"/>
    </row>
    <row r="209" spans="1:7" x14ac:dyDescent="0.25">
      <c r="A209" s="126" t="s">
        <v>446</v>
      </c>
      <c r="B209" s="127" t="s">
        <v>447</v>
      </c>
      <c r="C209" s="4" t="s">
        <v>110</v>
      </c>
      <c r="D209" s="128">
        <v>820.57</v>
      </c>
      <c r="E209" s="128">
        <v>93.9</v>
      </c>
      <c r="F209" s="128">
        <v>914.47</v>
      </c>
      <c r="G209" s="57">
        <v>15</v>
      </c>
    </row>
    <row r="210" spans="1:7" x14ac:dyDescent="0.25">
      <c r="A210" s="126" t="s">
        <v>448</v>
      </c>
      <c r="B210" s="127" t="s">
        <v>449</v>
      </c>
      <c r="C210" s="4" t="s">
        <v>110</v>
      </c>
      <c r="D210" s="128">
        <v>414.53</v>
      </c>
      <c r="E210" s="128">
        <v>26.45</v>
      </c>
      <c r="F210" s="128">
        <v>440.98</v>
      </c>
      <c r="G210" s="57">
        <v>15</v>
      </c>
    </row>
    <row r="211" spans="1:7" x14ac:dyDescent="0.25">
      <c r="A211" s="126" t="s">
        <v>450</v>
      </c>
      <c r="B211" s="127" t="s">
        <v>451</v>
      </c>
      <c r="C211" s="4" t="s">
        <v>110</v>
      </c>
      <c r="D211" s="128">
        <v>150.56</v>
      </c>
      <c r="E211" s="128">
        <v>53.61</v>
      </c>
      <c r="F211" s="128">
        <v>204.17</v>
      </c>
      <c r="G211" s="57">
        <v>15</v>
      </c>
    </row>
    <row r="212" spans="1:7" x14ac:dyDescent="0.25">
      <c r="A212" s="126" t="s">
        <v>452</v>
      </c>
      <c r="B212" s="127" t="s">
        <v>453</v>
      </c>
      <c r="C212" s="4"/>
      <c r="D212" s="128"/>
      <c r="E212" s="128"/>
      <c r="F212" s="128"/>
    </row>
    <row r="213" spans="1:7" ht="45" x14ac:dyDescent="0.25">
      <c r="A213" s="126" t="s">
        <v>454</v>
      </c>
      <c r="B213" s="127" t="s">
        <v>455</v>
      </c>
      <c r="C213" s="4" t="s">
        <v>110</v>
      </c>
      <c r="D213" s="128">
        <v>2.66</v>
      </c>
      <c r="E213" s="128">
        <v>5.1100000000000003</v>
      </c>
      <c r="F213" s="128">
        <v>7.77</v>
      </c>
      <c r="G213" s="57">
        <v>15</v>
      </c>
    </row>
    <row r="214" spans="1:7" ht="45" x14ac:dyDescent="0.25">
      <c r="A214" s="126" t="s">
        <v>456</v>
      </c>
      <c r="B214" s="127" t="s">
        <v>457</v>
      </c>
      <c r="C214" s="4" t="s">
        <v>110</v>
      </c>
      <c r="D214" s="128">
        <v>5.0999999999999996</v>
      </c>
      <c r="E214" s="128">
        <v>0.16</v>
      </c>
      <c r="F214" s="128">
        <v>5.26</v>
      </c>
      <c r="G214" s="57">
        <v>15</v>
      </c>
    </row>
    <row r="215" spans="1:7" ht="45" x14ac:dyDescent="0.25">
      <c r="A215" s="126" t="s">
        <v>458</v>
      </c>
      <c r="B215" s="127" t="s">
        <v>459</v>
      </c>
      <c r="C215" s="4" t="s">
        <v>110</v>
      </c>
      <c r="D215" s="128">
        <v>5.61</v>
      </c>
      <c r="E215" s="128">
        <v>0.16</v>
      </c>
      <c r="F215" s="128">
        <v>5.77</v>
      </c>
      <c r="G215" s="57">
        <v>15</v>
      </c>
    </row>
    <row r="216" spans="1:7" x14ac:dyDescent="0.25">
      <c r="A216" s="126" t="s">
        <v>460</v>
      </c>
      <c r="B216" s="127" t="s">
        <v>461</v>
      </c>
      <c r="C216" s="4" t="s">
        <v>190</v>
      </c>
      <c r="D216" s="128">
        <v>68.36</v>
      </c>
      <c r="E216" s="128">
        <v>9.1999999999999993</v>
      </c>
      <c r="F216" s="128">
        <v>77.56</v>
      </c>
      <c r="G216" s="57">
        <v>15</v>
      </c>
    </row>
    <row r="217" spans="1:7" ht="30" x14ac:dyDescent="0.25">
      <c r="A217" s="126" t="s">
        <v>462</v>
      </c>
      <c r="B217" s="127" t="s">
        <v>463</v>
      </c>
      <c r="C217" s="4" t="s">
        <v>190</v>
      </c>
      <c r="D217" s="128">
        <v>80.52</v>
      </c>
      <c r="E217" s="128">
        <v>10.83</v>
      </c>
      <c r="F217" s="128">
        <v>91.35</v>
      </c>
      <c r="G217" s="57">
        <v>15</v>
      </c>
    </row>
    <row r="218" spans="1:7" x14ac:dyDescent="0.25">
      <c r="A218" s="126" t="s">
        <v>464</v>
      </c>
      <c r="B218" s="127" t="s">
        <v>465</v>
      </c>
      <c r="C218" s="4"/>
      <c r="D218" s="128"/>
      <c r="E218" s="128"/>
      <c r="F218" s="128"/>
    </row>
    <row r="219" spans="1:7" x14ac:dyDescent="0.25">
      <c r="A219" s="126" t="s">
        <v>466</v>
      </c>
      <c r="B219" s="127" t="s">
        <v>467</v>
      </c>
      <c r="C219" s="4" t="s">
        <v>110</v>
      </c>
      <c r="D219" s="128">
        <v>11.31</v>
      </c>
      <c r="E219" s="128">
        <v>5.89</v>
      </c>
      <c r="F219" s="128">
        <v>17.2</v>
      </c>
      <c r="G219" s="57">
        <v>15</v>
      </c>
    </row>
    <row r="220" spans="1:7" x14ac:dyDescent="0.25">
      <c r="A220" s="126" t="s">
        <v>468</v>
      </c>
      <c r="B220" s="127" t="s">
        <v>469</v>
      </c>
      <c r="C220" s="4" t="s">
        <v>166</v>
      </c>
      <c r="D220" s="128">
        <v>1.02</v>
      </c>
      <c r="E220" s="128">
        <v>0.42</v>
      </c>
      <c r="F220" s="128">
        <v>1.44</v>
      </c>
      <c r="G220" s="57">
        <v>15</v>
      </c>
    </row>
    <row r="221" spans="1:7" x14ac:dyDescent="0.25">
      <c r="A221" s="126" t="s">
        <v>470</v>
      </c>
      <c r="B221" s="127" t="s">
        <v>471</v>
      </c>
      <c r="C221" s="4" t="s">
        <v>166</v>
      </c>
      <c r="D221" s="128">
        <v>1.02</v>
      </c>
      <c r="E221" s="128">
        <v>0.42</v>
      </c>
      <c r="F221" s="128">
        <v>1.44</v>
      </c>
      <c r="G221" s="57">
        <v>15</v>
      </c>
    </row>
    <row r="222" spans="1:7" x14ac:dyDescent="0.25">
      <c r="A222" s="126" t="s">
        <v>472</v>
      </c>
      <c r="B222" s="127" t="s">
        <v>473</v>
      </c>
      <c r="C222" s="4" t="s">
        <v>110</v>
      </c>
      <c r="D222" s="128">
        <v>0.91</v>
      </c>
      <c r="E222" s="128">
        <v>0.83</v>
      </c>
      <c r="F222" s="128">
        <v>1.74</v>
      </c>
      <c r="G222" s="57">
        <v>15</v>
      </c>
    </row>
    <row r="223" spans="1:7" x14ac:dyDescent="0.25">
      <c r="A223" s="126" t="s">
        <v>474</v>
      </c>
      <c r="B223" s="127" t="s">
        <v>475</v>
      </c>
      <c r="C223" s="4"/>
      <c r="D223" s="128"/>
      <c r="E223" s="128"/>
      <c r="F223" s="128"/>
    </row>
    <row r="224" spans="1:7" x14ac:dyDescent="0.25">
      <c r="A224" s="126" t="s">
        <v>476</v>
      </c>
      <c r="B224" s="127" t="s">
        <v>477</v>
      </c>
      <c r="C224" s="4"/>
      <c r="D224" s="128"/>
      <c r="E224" s="128"/>
      <c r="F224" s="128"/>
    </row>
    <row r="225" spans="1:7" x14ac:dyDescent="0.25">
      <c r="A225" s="126" t="s">
        <v>478</v>
      </c>
      <c r="B225" s="127" t="s">
        <v>479</v>
      </c>
      <c r="C225" s="4" t="s">
        <v>190</v>
      </c>
      <c r="D225" s="128"/>
      <c r="E225" s="128">
        <v>224.84</v>
      </c>
      <c r="F225" s="128">
        <v>224.84</v>
      </c>
      <c r="G225" s="57">
        <v>15</v>
      </c>
    </row>
    <row r="226" spans="1:7" x14ac:dyDescent="0.25">
      <c r="A226" s="126" t="s">
        <v>480</v>
      </c>
      <c r="B226" s="127" t="s">
        <v>481</v>
      </c>
      <c r="C226" s="4" t="s">
        <v>190</v>
      </c>
      <c r="D226" s="128"/>
      <c r="E226" s="128">
        <v>408.8</v>
      </c>
      <c r="F226" s="128">
        <v>408.8</v>
      </c>
      <c r="G226" s="57">
        <v>15</v>
      </c>
    </row>
    <row r="227" spans="1:7" ht="30" x14ac:dyDescent="0.25">
      <c r="A227" s="126" t="s">
        <v>482</v>
      </c>
      <c r="B227" s="127" t="s">
        <v>483</v>
      </c>
      <c r="C227" s="4" t="s">
        <v>110</v>
      </c>
      <c r="D227" s="128"/>
      <c r="E227" s="128">
        <v>30.66</v>
      </c>
      <c r="F227" s="128">
        <v>30.66</v>
      </c>
      <c r="G227" s="57">
        <v>15</v>
      </c>
    </row>
    <row r="228" spans="1:7" ht="45" x14ac:dyDescent="0.25">
      <c r="A228" s="126" t="s">
        <v>484</v>
      </c>
      <c r="B228" s="127" t="s">
        <v>485</v>
      </c>
      <c r="C228" s="4" t="s">
        <v>190</v>
      </c>
      <c r="D228" s="128">
        <v>454.72</v>
      </c>
      <c r="E228" s="128">
        <v>122.64</v>
      </c>
      <c r="F228" s="128">
        <v>577.36</v>
      </c>
      <c r="G228" s="57">
        <v>15</v>
      </c>
    </row>
    <row r="229" spans="1:7" ht="30" x14ac:dyDescent="0.25">
      <c r="A229" s="126" t="s">
        <v>486</v>
      </c>
      <c r="B229" s="127" t="s">
        <v>487</v>
      </c>
      <c r="C229" s="4" t="s">
        <v>190</v>
      </c>
      <c r="D229" s="128">
        <v>433.58</v>
      </c>
      <c r="E229" s="128">
        <v>122.64</v>
      </c>
      <c r="F229" s="128">
        <v>556.22</v>
      </c>
      <c r="G229" s="57">
        <v>15</v>
      </c>
    </row>
    <row r="230" spans="1:7" ht="45" x14ac:dyDescent="0.25">
      <c r="A230" s="126" t="s">
        <v>488</v>
      </c>
      <c r="B230" s="127" t="s">
        <v>489</v>
      </c>
      <c r="C230" s="4" t="s">
        <v>190</v>
      </c>
      <c r="D230" s="128">
        <v>237.93</v>
      </c>
      <c r="E230" s="128">
        <v>81.760000000000005</v>
      </c>
      <c r="F230" s="128">
        <v>319.69</v>
      </c>
      <c r="G230" s="57">
        <v>15</v>
      </c>
    </row>
    <row r="231" spans="1:7" ht="30" x14ac:dyDescent="0.25">
      <c r="A231" s="126" t="s">
        <v>490</v>
      </c>
      <c r="B231" s="127" t="s">
        <v>491</v>
      </c>
      <c r="C231" s="4" t="s">
        <v>190</v>
      </c>
      <c r="D231" s="128">
        <v>216.79</v>
      </c>
      <c r="E231" s="128">
        <v>81.760000000000005</v>
      </c>
      <c r="F231" s="128">
        <v>298.55</v>
      </c>
      <c r="G231" s="57">
        <v>15</v>
      </c>
    </row>
    <row r="232" spans="1:7" ht="45" x14ac:dyDescent="0.25">
      <c r="A232" s="126" t="s">
        <v>492</v>
      </c>
      <c r="B232" s="127" t="s">
        <v>493</v>
      </c>
      <c r="C232" s="4" t="s">
        <v>110</v>
      </c>
      <c r="D232" s="128">
        <v>23.33</v>
      </c>
      <c r="E232" s="128">
        <v>8.18</v>
      </c>
      <c r="F232" s="128">
        <v>31.51</v>
      </c>
      <c r="G232" s="57">
        <v>15</v>
      </c>
    </row>
    <row r="233" spans="1:7" ht="30" x14ac:dyDescent="0.25">
      <c r="A233" s="126" t="s">
        <v>494</v>
      </c>
      <c r="B233" s="127" t="s">
        <v>495</v>
      </c>
      <c r="C233" s="4" t="s">
        <v>110</v>
      </c>
      <c r="D233" s="128">
        <v>21.68</v>
      </c>
      <c r="E233" s="128">
        <v>8.18</v>
      </c>
      <c r="F233" s="128">
        <v>29.86</v>
      </c>
      <c r="G233" s="57">
        <v>15</v>
      </c>
    </row>
    <row r="234" spans="1:7" ht="45" x14ac:dyDescent="0.25">
      <c r="A234" s="126" t="s">
        <v>496</v>
      </c>
      <c r="B234" s="127" t="s">
        <v>497</v>
      </c>
      <c r="C234" s="4" t="s">
        <v>190</v>
      </c>
      <c r="D234" s="128">
        <v>233.25</v>
      </c>
      <c r="E234" s="128">
        <v>81.760000000000005</v>
      </c>
      <c r="F234" s="128">
        <v>315.01</v>
      </c>
      <c r="G234" s="57">
        <v>15</v>
      </c>
    </row>
    <row r="235" spans="1:7" ht="30" x14ac:dyDescent="0.25">
      <c r="A235" s="126" t="s">
        <v>498</v>
      </c>
      <c r="B235" s="127" t="s">
        <v>499</v>
      </c>
      <c r="C235" s="4" t="s">
        <v>190</v>
      </c>
      <c r="D235" s="128">
        <v>216.79</v>
      </c>
      <c r="E235" s="128">
        <v>81.760000000000005</v>
      </c>
      <c r="F235" s="128">
        <v>298.55</v>
      </c>
      <c r="G235" s="57">
        <v>15</v>
      </c>
    </row>
    <row r="236" spans="1:7" x14ac:dyDescent="0.25">
      <c r="A236" s="126" t="s">
        <v>500</v>
      </c>
      <c r="B236" s="127" t="s">
        <v>501</v>
      </c>
      <c r="C236" s="4"/>
      <c r="D236" s="128"/>
      <c r="E236" s="128"/>
      <c r="F236" s="128"/>
    </row>
    <row r="237" spans="1:7" x14ac:dyDescent="0.25">
      <c r="A237" s="126" t="s">
        <v>0</v>
      </c>
      <c r="B237" s="127" t="s">
        <v>502</v>
      </c>
      <c r="C237" s="4" t="s">
        <v>190</v>
      </c>
      <c r="D237" s="128"/>
      <c r="E237" s="128">
        <v>122.64</v>
      </c>
      <c r="F237" s="128">
        <v>122.64</v>
      </c>
      <c r="G237" s="57">
        <v>15</v>
      </c>
    </row>
    <row r="238" spans="1:7" ht="30" x14ac:dyDescent="0.25">
      <c r="A238" s="126" t="s">
        <v>503</v>
      </c>
      <c r="B238" s="127" t="s">
        <v>504</v>
      </c>
      <c r="C238" s="4" t="s">
        <v>190</v>
      </c>
      <c r="D238" s="128"/>
      <c r="E238" s="128">
        <v>81.760000000000005</v>
      </c>
      <c r="F238" s="128">
        <v>81.760000000000005</v>
      </c>
      <c r="G238" s="57">
        <v>15</v>
      </c>
    </row>
    <row r="239" spans="1:7" x14ac:dyDescent="0.25">
      <c r="A239" s="126" t="s">
        <v>505</v>
      </c>
      <c r="B239" s="127" t="s">
        <v>506</v>
      </c>
      <c r="C239" s="4"/>
      <c r="D239" s="128"/>
      <c r="E239" s="128"/>
      <c r="F239" s="128"/>
    </row>
    <row r="240" spans="1:7" x14ac:dyDescent="0.25">
      <c r="A240" s="126" t="s">
        <v>1</v>
      </c>
      <c r="B240" s="127" t="s">
        <v>507</v>
      </c>
      <c r="C240" s="4" t="s">
        <v>110</v>
      </c>
      <c r="D240" s="128"/>
      <c r="E240" s="128">
        <v>3.07</v>
      </c>
      <c r="F240" s="128">
        <v>3.07</v>
      </c>
      <c r="G240" s="57">
        <v>15</v>
      </c>
    </row>
    <row r="241" spans="1:7" ht="30" x14ac:dyDescent="0.25">
      <c r="A241" s="126" t="s">
        <v>508</v>
      </c>
      <c r="B241" s="127" t="s">
        <v>509</v>
      </c>
      <c r="C241" s="4" t="s">
        <v>110</v>
      </c>
      <c r="D241" s="128"/>
      <c r="E241" s="128">
        <v>6.13</v>
      </c>
      <c r="F241" s="128">
        <v>6.13</v>
      </c>
      <c r="G241" s="57">
        <v>15</v>
      </c>
    </row>
    <row r="242" spans="1:7" x14ac:dyDescent="0.25">
      <c r="A242" s="126" t="s">
        <v>510</v>
      </c>
      <c r="B242" s="127" t="s">
        <v>511</v>
      </c>
      <c r="C242" s="4" t="s">
        <v>110</v>
      </c>
      <c r="D242" s="128"/>
      <c r="E242" s="128">
        <v>10.220000000000001</v>
      </c>
      <c r="F242" s="128">
        <v>10.220000000000001</v>
      </c>
      <c r="G242" s="57">
        <v>15</v>
      </c>
    </row>
    <row r="243" spans="1:7" x14ac:dyDescent="0.25">
      <c r="A243" s="126" t="s">
        <v>512</v>
      </c>
      <c r="B243" s="127" t="s">
        <v>513</v>
      </c>
      <c r="C243" s="4"/>
      <c r="D243" s="128"/>
      <c r="E243" s="128"/>
      <c r="F243" s="128"/>
    </row>
    <row r="244" spans="1:7" x14ac:dyDescent="0.25">
      <c r="A244" s="126" t="s">
        <v>514</v>
      </c>
      <c r="B244" s="127" t="s">
        <v>515</v>
      </c>
      <c r="C244" s="4" t="s">
        <v>110</v>
      </c>
      <c r="D244" s="128"/>
      <c r="E244" s="128">
        <v>12.26</v>
      </c>
      <c r="F244" s="128">
        <v>12.26</v>
      </c>
      <c r="G244" s="57">
        <v>15</v>
      </c>
    </row>
    <row r="245" spans="1:7" ht="30" x14ac:dyDescent="0.25">
      <c r="A245" s="126" t="s">
        <v>2</v>
      </c>
      <c r="B245" s="127" t="s">
        <v>516</v>
      </c>
      <c r="C245" s="4" t="s">
        <v>110</v>
      </c>
      <c r="D245" s="128"/>
      <c r="E245" s="128">
        <v>10.220000000000001</v>
      </c>
      <c r="F245" s="128">
        <v>10.220000000000001</v>
      </c>
      <c r="G245" s="57">
        <v>15</v>
      </c>
    </row>
    <row r="246" spans="1:7" ht="30" x14ac:dyDescent="0.25">
      <c r="A246" s="126" t="s">
        <v>517</v>
      </c>
      <c r="B246" s="127" t="s">
        <v>518</v>
      </c>
      <c r="C246" s="4" t="s">
        <v>166</v>
      </c>
      <c r="D246" s="128"/>
      <c r="E246" s="128">
        <v>3.07</v>
      </c>
      <c r="F246" s="128">
        <v>3.07</v>
      </c>
      <c r="G246" s="57">
        <v>15</v>
      </c>
    </row>
    <row r="247" spans="1:7" x14ac:dyDescent="0.25">
      <c r="A247" s="126" t="s">
        <v>519</v>
      </c>
      <c r="B247" s="127" t="s">
        <v>520</v>
      </c>
      <c r="C247" s="4"/>
      <c r="D247" s="128"/>
      <c r="E247" s="128"/>
      <c r="F247" s="128"/>
    </row>
    <row r="248" spans="1:7" x14ac:dyDescent="0.25">
      <c r="A248" s="126" t="s">
        <v>521</v>
      </c>
      <c r="B248" s="127" t="s">
        <v>522</v>
      </c>
      <c r="C248" s="4" t="s">
        <v>110</v>
      </c>
      <c r="D248" s="128"/>
      <c r="E248" s="128">
        <v>8.18</v>
      </c>
      <c r="F248" s="128">
        <v>8.18</v>
      </c>
      <c r="G248" s="57">
        <v>15</v>
      </c>
    </row>
    <row r="249" spans="1:7" x14ac:dyDescent="0.25">
      <c r="A249" s="126" t="s">
        <v>523</v>
      </c>
      <c r="B249" s="127" t="s">
        <v>524</v>
      </c>
      <c r="C249" s="4"/>
      <c r="D249" s="128"/>
      <c r="E249" s="128"/>
      <c r="F249" s="128"/>
    </row>
    <row r="250" spans="1:7" ht="45" x14ac:dyDescent="0.25">
      <c r="A250" s="126" t="s">
        <v>525</v>
      </c>
      <c r="B250" s="127" t="s">
        <v>526</v>
      </c>
      <c r="C250" s="4" t="s">
        <v>110</v>
      </c>
      <c r="D250" s="128">
        <v>16.95</v>
      </c>
      <c r="E250" s="128">
        <v>10.220000000000001</v>
      </c>
      <c r="F250" s="128">
        <v>27.17</v>
      </c>
      <c r="G250" s="57">
        <v>15</v>
      </c>
    </row>
    <row r="251" spans="1:7" ht="45" x14ac:dyDescent="0.25">
      <c r="A251" s="126" t="s">
        <v>527</v>
      </c>
      <c r="B251" s="127" t="s">
        <v>528</v>
      </c>
      <c r="C251" s="4" t="s">
        <v>110</v>
      </c>
      <c r="D251" s="128">
        <v>1.55</v>
      </c>
      <c r="E251" s="128">
        <v>10.220000000000001</v>
      </c>
      <c r="F251" s="128">
        <v>11.77</v>
      </c>
      <c r="G251" s="57">
        <v>15</v>
      </c>
    </row>
    <row r="252" spans="1:7" x14ac:dyDescent="0.25">
      <c r="A252" s="126" t="s">
        <v>529</v>
      </c>
      <c r="B252" s="127" t="s">
        <v>530</v>
      </c>
      <c r="C252" s="4"/>
      <c r="D252" s="128"/>
      <c r="E252" s="128"/>
      <c r="F252" s="128"/>
    </row>
    <row r="253" spans="1:7" ht="45" x14ac:dyDescent="0.25">
      <c r="A253" s="126" t="s">
        <v>531</v>
      </c>
      <c r="B253" s="127" t="s">
        <v>532</v>
      </c>
      <c r="C253" s="4" t="s">
        <v>110</v>
      </c>
      <c r="D253" s="128">
        <v>23.95</v>
      </c>
      <c r="E253" s="128">
        <v>4.09</v>
      </c>
      <c r="F253" s="128">
        <v>28.04</v>
      </c>
      <c r="G253" s="57">
        <v>15</v>
      </c>
    </row>
    <row r="254" spans="1:7" ht="30" x14ac:dyDescent="0.25">
      <c r="A254" s="126" t="s">
        <v>533</v>
      </c>
      <c r="B254" s="127" t="s">
        <v>534</v>
      </c>
      <c r="C254" s="4" t="s">
        <v>110</v>
      </c>
      <c r="D254" s="128">
        <v>21.68</v>
      </c>
      <c r="E254" s="128">
        <v>4.09</v>
      </c>
      <c r="F254" s="128">
        <v>25.77</v>
      </c>
      <c r="G254" s="57">
        <v>15</v>
      </c>
    </row>
    <row r="255" spans="1:7" ht="45" x14ac:dyDescent="0.25">
      <c r="A255" s="126" t="s">
        <v>535</v>
      </c>
      <c r="B255" s="127" t="s">
        <v>536</v>
      </c>
      <c r="C255" s="4" t="s">
        <v>110</v>
      </c>
      <c r="D255" s="128">
        <v>10.95</v>
      </c>
      <c r="E255" s="128">
        <v>1.43</v>
      </c>
      <c r="F255" s="128">
        <v>12.38</v>
      </c>
      <c r="G255" s="57">
        <v>15</v>
      </c>
    </row>
    <row r="256" spans="1:7" ht="30" x14ac:dyDescent="0.25">
      <c r="A256" s="126" t="s">
        <v>537</v>
      </c>
      <c r="B256" s="127" t="s">
        <v>538</v>
      </c>
      <c r="C256" s="4" t="s">
        <v>110</v>
      </c>
      <c r="D256" s="128">
        <v>8.3800000000000008</v>
      </c>
      <c r="E256" s="128">
        <v>1.43</v>
      </c>
      <c r="F256" s="128">
        <v>9.81</v>
      </c>
      <c r="G256" s="57">
        <v>15</v>
      </c>
    </row>
    <row r="257" spans="1:7" ht="45" x14ac:dyDescent="0.25">
      <c r="A257" s="126" t="s">
        <v>539</v>
      </c>
      <c r="B257" s="127" t="s">
        <v>540</v>
      </c>
      <c r="C257" s="4" t="s">
        <v>110</v>
      </c>
      <c r="D257" s="128">
        <v>14.26</v>
      </c>
      <c r="E257" s="128">
        <v>0.61</v>
      </c>
      <c r="F257" s="128">
        <v>14.87</v>
      </c>
      <c r="G257" s="57">
        <v>15</v>
      </c>
    </row>
    <row r="258" spans="1:7" x14ac:dyDescent="0.25">
      <c r="A258" s="126" t="s">
        <v>541</v>
      </c>
      <c r="B258" s="127" t="s">
        <v>542</v>
      </c>
      <c r="C258" s="4"/>
      <c r="D258" s="128"/>
      <c r="E258" s="128"/>
      <c r="F258" s="128"/>
    </row>
    <row r="259" spans="1:7" ht="30" x14ac:dyDescent="0.25">
      <c r="A259" s="126" t="s">
        <v>543</v>
      </c>
      <c r="B259" s="127" t="s">
        <v>544</v>
      </c>
      <c r="C259" s="4" t="s">
        <v>110</v>
      </c>
      <c r="D259" s="128"/>
      <c r="E259" s="128">
        <v>10.63</v>
      </c>
      <c r="F259" s="128">
        <v>10.63</v>
      </c>
      <c r="G259" s="57">
        <v>15</v>
      </c>
    </row>
    <row r="260" spans="1:7" ht="30" x14ac:dyDescent="0.25">
      <c r="A260" s="126" t="s">
        <v>545</v>
      </c>
      <c r="B260" s="127" t="s">
        <v>546</v>
      </c>
      <c r="C260" s="4" t="s">
        <v>110</v>
      </c>
      <c r="D260" s="128"/>
      <c r="E260" s="128">
        <v>6.13</v>
      </c>
      <c r="F260" s="128">
        <v>6.13</v>
      </c>
      <c r="G260" s="57">
        <v>15</v>
      </c>
    </row>
    <row r="261" spans="1:7" ht="30" x14ac:dyDescent="0.25">
      <c r="A261" s="126" t="s">
        <v>547</v>
      </c>
      <c r="B261" s="127" t="s">
        <v>548</v>
      </c>
      <c r="C261" s="4" t="s">
        <v>110</v>
      </c>
      <c r="D261" s="128"/>
      <c r="E261" s="128">
        <v>6.13</v>
      </c>
      <c r="F261" s="128">
        <v>6.13</v>
      </c>
      <c r="G261" s="57">
        <v>15</v>
      </c>
    </row>
    <row r="262" spans="1:7" ht="30" x14ac:dyDescent="0.25">
      <c r="A262" s="126" t="s">
        <v>549</v>
      </c>
      <c r="B262" s="127" t="s">
        <v>550</v>
      </c>
      <c r="C262" s="4" t="s">
        <v>110</v>
      </c>
      <c r="D262" s="128"/>
      <c r="E262" s="128">
        <v>6.75</v>
      </c>
      <c r="F262" s="128">
        <v>6.75</v>
      </c>
      <c r="G262" s="57">
        <v>15</v>
      </c>
    </row>
    <row r="263" spans="1:7" x14ac:dyDescent="0.25">
      <c r="A263" s="126" t="s">
        <v>551</v>
      </c>
      <c r="B263" s="127" t="s">
        <v>552</v>
      </c>
      <c r="C263" s="4"/>
      <c r="D263" s="128"/>
      <c r="E263" s="128"/>
      <c r="F263" s="128"/>
    </row>
    <row r="264" spans="1:7" x14ac:dyDescent="0.25">
      <c r="A264" s="126" t="s">
        <v>553</v>
      </c>
      <c r="B264" s="127" t="s">
        <v>554</v>
      </c>
      <c r="C264" s="4" t="s">
        <v>110</v>
      </c>
      <c r="D264" s="128"/>
      <c r="E264" s="128">
        <v>16.440000000000001</v>
      </c>
      <c r="F264" s="128">
        <v>16.440000000000001</v>
      </c>
      <c r="G264" s="57">
        <v>15</v>
      </c>
    </row>
    <row r="265" spans="1:7" ht="30" x14ac:dyDescent="0.25">
      <c r="A265" s="126" t="s">
        <v>555</v>
      </c>
      <c r="B265" s="127" t="s">
        <v>556</v>
      </c>
      <c r="C265" s="4" t="s">
        <v>110</v>
      </c>
      <c r="D265" s="128"/>
      <c r="E265" s="128">
        <v>19.72</v>
      </c>
      <c r="F265" s="128">
        <v>19.72</v>
      </c>
      <c r="G265" s="57">
        <v>15</v>
      </c>
    </row>
    <row r="266" spans="1:7" ht="30" x14ac:dyDescent="0.25">
      <c r="A266" s="126" t="s">
        <v>557</v>
      </c>
      <c r="B266" s="127" t="s">
        <v>558</v>
      </c>
      <c r="C266" s="4" t="s">
        <v>166</v>
      </c>
      <c r="D266" s="128"/>
      <c r="E266" s="128">
        <v>6.58</v>
      </c>
      <c r="F266" s="128">
        <v>6.58</v>
      </c>
      <c r="G266" s="57">
        <v>15</v>
      </c>
    </row>
    <row r="267" spans="1:7" x14ac:dyDescent="0.25">
      <c r="A267" s="126" t="s">
        <v>559</v>
      </c>
      <c r="B267" s="127" t="s">
        <v>560</v>
      </c>
      <c r="C267" s="4"/>
      <c r="D267" s="128"/>
      <c r="E267" s="128"/>
      <c r="F267" s="128"/>
    </row>
    <row r="268" spans="1:7" x14ac:dyDescent="0.25">
      <c r="A268" s="126" t="s">
        <v>561</v>
      </c>
      <c r="B268" s="127" t="s">
        <v>562</v>
      </c>
      <c r="C268" s="4" t="s">
        <v>166</v>
      </c>
      <c r="D268" s="128">
        <v>0.08</v>
      </c>
      <c r="E268" s="128">
        <v>1.49</v>
      </c>
      <c r="F268" s="128">
        <v>1.57</v>
      </c>
      <c r="G268" s="57">
        <v>15</v>
      </c>
    </row>
    <row r="269" spans="1:7" ht="30" x14ac:dyDescent="0.25">
      <c r="A269" s="126" t="s">
        <v>563</v>
      </c>
      <c r="B269" s="127" t="s">
        <v>564</v>
      </c>
      <c r="C269" s="4" t="s">
        <v>166</v>
      </c>
      <c r="D269" s="128">
        <v>0.95</v>
      </c>
      <c r="E269" s="128">
        <v>1.49</v>
      </c>
      <c r="F269" s="128">
        <v>2.44</v>
      </c>
      <c r="G269" s="57">
        <v>15</v>
      </c>
    </row>
    <row r="270" spans="1:7" ht="30" x14ac:dyDescent="0.25">
      <c r="A270" s="126" t="s">
        <v>565</v>
      </c>
      <c r="B270" s="127" t="s">
        <v>566</v>
      </c>
      <c r="C270" s="4" t="s">
        <v>110</v>
      </c>
      <c r="D270" s="128">
        <v>4.7300000000000004</v>
      </c>
      <c r="E270" s="128">
        <v>11.92</v>
      </c>
      <c r="F270" s="128">
        <v>16.649999999999999</v>
      </c>
      <c r="G270" s="57">
        <v>15</v>
      </c>
    </row>
    <row r="271" spans="1:7" ht="30" x14ac:dyDescent="0.25">
      <c r="A271" s="126" t="s">
        <v>567</v>
      </c>
      <c r="B271" s="127" t="s">
        <v>568</v>
      </c>
      <c r="C271" s="4" t="s">
        <v>110</v>
      </c>
      <c r="D271" s="128">
        <v>0.39</v>
      </c>
      <c r="E271" s="128">
        <v>8.94</v>
      </c>
      <c r="F271" s="128">
        <v>9.33</v>
      </c>
      <c r="G271" s="57">
        <v>15</v>
      </c>
    </row>
    <row r="272" spans="1:7" x14ac:dyDescent="0.25">
      <c r="A272" s="126" t="s">
        <v>569</v>
      </c>
      <c r="B272" s="127" t="s">
        <v>570</v>
      </c>
      <c r="C272" s="4" t="s">
        <v>110</v>
      </c>
      <c r="D272" s="128">
        <v>4.7300000000000004</v>
      </c>
      <c r="E272" s="128">
        <v>8.94</v>
      </c>
      <c r="F272" s="128">
        <v>13.67</v>
      </c>
      <c r="G272" s="57">
        <v>15</v>
      </c>
    </row>
    <row r="273" spans="1:7" x14ac:dyDescent="0.25">
      <c r="A273" s="126" t="s">
        <v>571</v>
      </c>
      <c r="B273" s="127" t="s">
        <v>572</v>
      </c>
      <c r="C273" s="4" t="s">
        <v>110</v>
      </c>
      <c r="D273" s="128">
        <v>0.39</v>
      </c>
      <c r="E273" s="128">
        <v>5.96</v>
      </c>
      <c r="F273" s="128">
        <v>6.35</v>
      </c>
      <c r="G273" s="57">
        <v>15</v>
      </c>
    </row>
    <row r="274" spans="1:7" x14ac:dyDescent="0.25">
      <c r="A274" s="126" t="s">
        <v>573</v>
      </c>
      <c r="B274" s="127" t="s">
        <v>574</v>
      </c>
      <c r="C274" s="4"/>
      <c r="D274" s="128"/>
      <c r="E274" s="128"/>
      <c r="F274" s="128"/>
    </row>
    <row r="275" spans="1:7" x14ac:dyDescent="0.25">
      <c r="A275" s="126" t="s">
        <v>575</v>
      </c>
      <c r="B275" s="127" t="s">
        <v>576</v>
      </c>
      <c r="C275" s="4" t="s">
        <v>110</v>
      </c>
      <c r="D275" s="128">
        <v>97.73</v>
      </c>
      <c r="E275" s="128"/>
      <c r="F275" s="128">
        <v>97.73</v>
      </c>
      <c r="G275" s="57">
        <v>15</v>
      </c>
    </row>
    <row r="276" spans="1:7" x14ac:dyDescent="0.25">
      <c r="A276" s="126" t="s">
        <v>577</v>
      </c>
      <c r="B276" s="127" t="s">
        <v>578</v>
      </c>
      <c r="C276" s="4" t="s">
        <v>58</v>
      </c>
      <c r="D276" s="128">
        <v>3.85</v>
      </c>
      <c r="E276" s="128">
        <v>9.06</v>
      </c>
      <c r="F276" s="128">
        <v>12.91</v>
      </c>
      <c r="G276" s="57">
        <v>15</v>
      </c>
    </row>
    <row r="277" spans="1:7" x14ac:dyDescent="0.25">
      <c r="A277" s="126" t="s">
        <v>579</v>
      </c>
      <c r="B277" s="127" t="s">
        <v>580</v>
      </c>
      <c r="C277" s="4"/>
      <c r="D277" s="128"/>
      <c r="E277" s="128"/>
      <c r="F277" s="128"/>
    </row>
    <row r="278" spans="1:7" x14ac:dyDescent="0.25">
      <c r="A278" s="126" t="s">
        <v>581</v>
      </c>
      <c r="B278" s="127" t="s">
        <v>582</v>
      </c>
      <c r="C278" s="4"/>
      <c r="D278" s="128"/>
      <c r="E278" s="128"/>
      <c r="F278" s="128"/>
    </row>
    <row r="279" spans="1:7" ht="30" x14ac:dyDescent="0.25">
      <c r="A279" s="126" t="s">
        <v>3</v>
      </c>
      <c r="B279" s="127" t="s">
        <v>583</v>
      </c>
      <c r="C279" s="4" t="s">
        <v>110</v>
      </c>
      <c r="D279" s="128"/>
      <c r="E279" s="128">
        <v>37.31</v>
      </c>
      <c r="F279" s="128">
        <v>37.31</v>
      </c>
      <c r="G279" s="57">
        <v>15</v>
      </c>
    </row>
    <row r="280" spans="1:7" ht="30" x14ac:dyDescent="0.25">
      <c r="A280" s="126" t="s">
        <v>584</v>
      </c>
      <c r="B280" s="127" t="s">
        <v>585</v>
      </c>
      <c r="C280" s="4" t="s">
        <v>110</v>
      </c>
      <c r="D280" s="128"/>
      <c r="E280" s="128">
        <v>32.33</v>
      </c>
      <c r="F280" s="128">
        <v>32.33</v>
      </c>
      <c r="G280" s="57">
        <v>15</v>
      </c>
    </row>
    <row r="281" spans="1:7" ht="30" x14ac:dyDescent="0.25">
      <c r="A281" s="126" t="s">
        <v>586</v>
      </c>
      <c r="B281" s="127" t="s">
        <v>587</v>
      </c>
      <c r="C281" s="4" t="s">
        <v>110</v>
      </c>
      <c r="D281" s="128"/>
      <c r="E281" s="128">
        <v>19.899999999999999</v>
      </c>
      <c r="F281" s="128">
        <v>19.899999999999999</v>
      </c>
      <c r="G281" s="57">
        <v>15</v>
      </c>
    </row>
    <row r="282" spans="1:7" ht="30" x14ac:dyDescent="0.25">
      <c r="A282" s="126" t="s">
        <v>588</v>
      </c>
      <c r="B282" s="127" t="s">
        <v>589</v>
      </c>
      <c r="C282" s="4" t="s">
        <v>110</v>
      </c>
      <c r="D282" s="128">
        <v>2.63</v>
      </c>
      <c r="E282" s="128">
        <v>0.69</v>
      </c>
      <c r="F282" s="128">
        <v>3.32</v>
      </c>
      <c r="G282" s="57">
        <v>15</v>
      </c>
    </row>
    <row r="283" spans="1:7" ht="30" x14ac:dyDescent="0.25">
      <c r="A283" s="126" t="s">
        <v>590</v>
      </c>
      <c r="B283" s="127" t="s">
        <v>591</v>
      </c>
      <c r="C283" s="4" t="s">
        <v>166</v>
      </c>
      <c r="D283" s="128"/>
      <c r="E283" s="128">
        <v>4.3099999999999996</v>
      </c>
      <c r="F283" s="128">
        <v>4.3099999999999996</v>
      </c>
      <c r="G283" s="57">
        <v>15</v>
      </c>
    </row>
    <row r="284" spans="1:7" x14ac:dyDescent="0.25">
      <c r="A284" s="126" t="s">
        <v>592</v>
      </c>
      <c r="B284" s="127" t="s">
        <v>593</v>
      </c>
      <c r="C284" s="4" t="s">
        <v>166</v>
      </c>
      <c r="D284" s="128"/>
      <c r="E284" s="128">
        <v>12.67</v>
      </c>
      <c r="F284" s="128">
        <v>12.67</v>
      </c>
      <c r="G284" s="57">
        <v>15</v>
      </c>
    </row>
    <row r="285" spans="1:7" ht="30" x14ac:dyDescent="0.25">
      <c r="A285" s="126" t="s">
        <v>594</v>
      </c>
      <c r="B285" s="127" t="s">
        <v>595</v>
      </c>
      <c r="C285" s="4"/>
      <c r="D285" s="128"/>
      <c r="E285" s="128"/>
      <c r="F285" s="128"/>
    </row>
    <row r="286" spans="1:7" x14ac:dyDescent="0.25">
      <c r="A286" s="126" t="s">
        <v>4</v>
      </c>
      <c r="B286" s="127" t="s">
        <v>596</v>
      </c>
      <c r="C286" s="4" t="s">
        <v>166</v>
      </c>
      <c r="D286" s="128"/>
      <c r="E286" s="128">
        <v>1.36</v>
      </c>
      <c r="F286" s="128">
        <v>1.36</v>
      </c>
      <c r="G286" s="57">
        <v>15</v>
      </c>
    </row>
    <row r="287" spans="1:7" ht="30" x14ac:dyDescent="0.25">
      <c r="A287" s="126" t="s">
        <v>597</v>
      </c>
      <c r="B287" s="127" t="s">
        <v>598</v>
      </c>
      <c r="C287" s="4" t="s">
        <v>166</v>
      </c>
      <c r="D287" s="128"/>
      <c r="E287" s="128">
        <v>4.53</v>
      </c>
      <c r="F287" s="128">
        <v>4.53</v>
      </c>
      <c r="G287" s="57">
        <v>15</v>
      </c>
    </row>
    <row r="288" spans="1:7" x14ac:dyDescent="0.25">
      <c r="A288" s="126" t="s">
        <v>599</v>
      </c>
      <c r="B288" s="127" t="s">
        <v>600</v>
      </c>
      <c r="C288" s="4" t="s">
        <v>110</v>
      </c>
      <c r="D288" s="128"/>
      <c r="E288" s="128">
        <v>24.92</v>
      </c>
      <c r="F288" s="128">
        <v>24.92</v>
      </c>
      <c r="G288" s="57">
        <v>15</v>
      </c>
    </row>
    <row r="289" spans="1:7" ht="30" x14ac:dyDescent="0.25">
      <c r="A289" s="126" t="s">
        <v>601</v>
      </c>
      <c r="B289" s="127" t="s">
        <v>602</v>
      </c>
      <c r="C289" s="4" t="s">
        <v>110</v>
      </c>
      <c r="D289" s="128"/>
      <c r="E289" s="128">
        <v>20.39</v>
      </c>
      <c r="F289" s="128">
        <v>20.39</v>
      </c>
      <c r="G289" s="57">
        <v>15</v>
      </c>
    </row>
    <row r="290" spans="1:7" ht="30" x14ac:dyDescent="0.25">
      <c r="A290" s="126" t="s">
        <v>603</v>
      </c>
      <c r="B290" s="127" t="s">
        <v>604</v>
      </c>
      <c r="C290" s="4" t="s">
        <v>110</v>
      </c>
      <c r="D290" s="128"/>
      <c r="E290" s="128">
        <v>18.13</v>
      </c>
      <c r="F290" s="128">
        <v>18.13</v>
      </c>
      <c r="G290" s="57">
        <v>15</v>
      </c>
    </row>
    <row r="291" spans="1:7" ht="30" x14ac:dyDescent="0.25">
      <c r="A291" s="126" t="s">
        <v>605</v>
      </c>
      <c r="B291" s="127" t="s">
        <v>7802</v>
      </c>
      <c r="C291" s="4" t="s">
        <v>110</v>
      </c>
      <c r="D291" s="128"/>
      <c r="E291" s="128">
        <v>13.59</v>
      </c>
      <c r="F291" s="128">
        <v>13.59</v>
      </c>
      <c r="G291" s="57">
        <v>15</v>
      </c>
    </row>
    <row r="292" spans="1:7" x14ac:dyDescent="0.25">
      <c r="A292" s="126" t="s">
        <v>606</v>
      </c>
      <c r="B292" s="127" t="s">
        <v>607</v>
      </c>
      <c r="C292" s="4" t="s">
        <v>608</v>
      </c>
      <c r="D292" s="128">
        <v>2.5299999999999998</v>
      </c>
      <c r="E292" s="128"/>
      <c r="F292" s="128">
        <v>2.5299999999999998</v>
      </c>
      <c r="G292" s="57">
        <v>15</v>
      </c>
    </row>
    <row r="293" spans="1:7" x14ac:dyDescent="0.25">
      <c r="A293" s="126" t="s">
        <v>609</v>
      </c>
      <c r="B293" s="127" t="s">
        <v>610</v>
      </c>
      <c r="C293" s="4"/>
      <c r="D293" s="128"/>
      <c r="E293" s="128"/>
      <c r="F293" s="128"/>
    </row>
    <row r="294" spans="1:7" x14ac:dyDescent="0.25">
      <c r="A294" s="126" t="s">
        <v>5</v>
      </c>
      <c r="B294" s="127" t="s">
        <v>611</v>
      </c>
      <c r="C294" s="4" t="s">
        <v>110</v>
      </c>
      <c r="D294" s="128"/>
      <c r="E294" s="128">
        <v>16.350000000000001</v>
      </c>
      <c r="F294" s="128">
        <v>16.350000000000001</v>
      </c>
      <c r="G294" s="57">
        <v>15</v>
      </c>
    </row>
    <row r="295" spans="1:7" ht="30" x14ac:dyDescent="0.25">
      <c r="A295" s="126" t="s">
        <v>612</v>
      </c>
      <c r="B295" s="127" t="s">
        <v>613</v>
      </c>
      <c r="C295" s="4" t="s">
        <v>110</v>
      </c>
      <c r="D295" s="128"/>
      <c r="E295" s="128">
        <v>8.18</v>
      </c>
      <c r="F295" s="128">
        <v>8.18</v>
      </c>
      <c r="G295" s="57">
        <v>15</v>
      </c>
    </row>
    <row r="296" spans="1:7" x14ac:dyDescent="0.25">
      <c r="A296" s="126" t="s">
        <v>614</v>
      </c>
      <c r="B296" s="127" t="s">
        <v>615</v>
      </c>
      <c r="C296" s="4" t="s">
        <v>166</v>
      </c>
      <c r="D296" s="128"/>
      <c r="E296" s="128">
        <v>6.13</v>
      </c>
      <c r="F296" s="128">
        <v>6.13</v>
      </c>
      <c r="G296" s="57">
        <v>15</v>
      </c>
    </row>
    <row r="297" spans="1:7" x14ac:dyDescent="0.25">
      <c r="A297" s="126" t="s">
        <v>616</v>
      </c>
      <c r="B297" s="127" t="s">
        <v>617</v>
      </c>
      <c r="C297" s="4" t="s">
        <v>166</v>
      </c>
      <c r="D297" s="128"/>
      <c r="E297" s="128">
        <v>10.220000000000001</v>
      </c>
      <c r="F297" s="128">
        <v>10.220000000000001</v>
      </c>
      <c r="G297" s="57">
        <v>15</v>
      </c>
    </row>
    <row r="298" spans="1:7" ht="30" x14ac:dyDescent="0.25">
      <c r="A298" s="126" t="s">
        <v>618</v>
      </c>
      <c r="B298" s="127" t="s">
        <v>619</v>
      </c>
      <c r="C298" s="4" t="s">
        <v>110</v>
      </c>
      <c r="D298" s="128"/>
      <c r="E298" s="128">
        <v>12.44</v>
      </c>
      <c r="F298" s="128">
        <v>12.44</v>
      </c>
      <c r="G298" s="57">
        <v>15</v>
      </c>
    </row>
    <row r="299" spans="1:7" x14ac:dyDescent="0.25">
      <c r="A299" s="126" t="s">
        <v>620</v>
      </c>
      <c r="B299" s="127" t="s">
        <v>621</v>
      </c>
      <c r="C299" s="4"/>
      <c r="D299" s="128"/>
      <c r="E299" s="128"/>
      <c r="F299" s="128"/>
    </row>
    <row r="300" spans="1:7" ht="30" x14ac:dyDescent="0.25">
      <c r="A300" s="126" t="s">
        <v>622</v>
      </c>
      <c r="B300" s="127" t="s">
        <v>623</v>
      </c>
      <c r="C300" s="4" t="s">
        <v>110</v>
      </c>
      <c r="D300" s="128"/>
      <c r="E300" s="128">
        <v>43.72</v>
      </c>
      <c r="F300" s="128">
        <v>43.72</v>
      </c>
      <c r="G300" s="57">
        <v>15</v>
      </c>
    </row>
    <row r="301" spans="1:7" ht="30" x14ac:dyDescent="0.25">
      <c r="A301" s="126" t="s">
        <v>624</v>
      </c>
      <c r="B301" s="127" t="s">
        <v>625</v>
      </c>
      <c r="C301" s="4" t="s">
        <v>110</v>
      </c>
      <c r="D301" s="128"/>
      <c r="E301" s="128">
        <v>26.57</v>
      </c>
      <c r="F301" s="128">
        <v>26.57</v>
      </c>
      <c r="G301" s="57">
        <v>15</v>
      </c>
    </row>
    <row r="302" spans="1:7" x14ac:dyDescent="0.25">
      <c r="A302" s="126" t="s">
        <v>626</v>
      </c>
      <c r="B302" s="127" t="s">
        <v>627</v>
      </c>
      <c r="C302" s="4" t="s">
        <v>166</v>
      </c>
      <c r="D302" s="128"/>
      <c r="E302" s="128">
        <v>18.399999999999999</v>
      </c>
      <c r="F302" s="128">
        <v>18.399999999999999</v>
      </c>
      <c r="G302" s="57">
        <v>15</v>
      </c>
    </row>
    <row r="303" spans="1:7" x14ac:dyDescent="0.25">
      <c r="A303" s="126" t="s">
        <v>628</v>
      </c>
      <c r="B303" s="127" t="s">
        <v>629</v>
      </c>
      <c r="C303" s="4" t="s">
        <v>166</v>
      </c>
      <c r="D303" s="128"/>
      <c r="E303" s="128">
        <v>20.440000000000001</v>
      </c>
      <c r="F303" s="128">
        <v>20.440000000000001</v>
      </c>
      <c r="G303" s="57">
        <v>15</v>
      </c>
    </row>
    <row r="304" spans="1:7" x14ac:dyDescent="0.25">
      <c r="A304" s="126" t="s">
        <v>630</v>
      </c>
      <c r="B304" s="127" t="s">
        <v>631</v>
      </c>
      <c r="C304" s="4" t="s">
        <v>166</v>
      </c>
      <c r="D304" s="128"/>
      <c r="E304" s="128">
        <v>16.350000000000001</v>
      </c>
      <c r="F304" s="128">
        <v>16.350000000000001</v>
      </c>
      <c r="G304" s="57">
        <v>15</v>
      </c>
    </row>
    <row r="305" spans="1:7" x14ac:dyDescent="0.25">
      <c r="A305" s="126" t="s">
        <v>632</v>
      </c>
      <c r="B305" s="127" t="s">
        <v>633</v>
      </c>
      <c r="C305" s="4"/>
      <c r="D305" s="128"/>
      <c r="E305" s="128"/>
      <c r="F305" s="128"/>
    </row>
    <row r="306" spans="1:7" x14ac:dyDescent="0.25">
      <c r="A306" s="126" t="s">
        <v>634</v>
      </c>
      <c r="B306" s="127" t="s">
        <v>635</v>
      </c>
      <c r="C306" s="4" t="s">
        <v>110</v>
      </c>
      <c r="D306" s="128"/>
      <c r="E306" s="128">
        <v>57.32</v>
      </c>
      <c r="F306" s="128">
        <v>57.32</v>
      </c>
      <c r="G306" s="57">
        <v>15</v>
      </c>
    </row>
    <row r="307" spans="1:7" x14ac:dyDescent="0.25">
      <c r="A307" s="126" t="s">
        <v>636</v>
      </c>
      <c r="B307" s="127" t="s">
        <v>637</v>
      </c>
      <c r="C307" s="4" t="s">
        <v>110</v>
      </c>
      <c r="D307" s="128"/>
      <c r="E307" s="128">
        <v>12.26</v>
      </c>
      <c r="F307" s="128">
        <v>12.26</v>
      </c>
      <c r="G307" s="57">
        <v>15</v>
      </c>
    </row>
    <row r="308" spans="1:7" x14ac:dyDescent="0.25">
      <c r="A308" s="126" t="s">
        <v>638</v>
      </c>
      <c r="B308" s="127" t="s">
        <v>639</v>
      </c>
      <c r="C308" s="4" t="s">
        <v>110</v>
      </c>
      <c r="D308" s="128"/>
      <c r="E308" s="128">
        <v>15.85</v>
      </c>
      <c r="F308" s="128">
        <v>15.85</v>
      </c>
      <c r="G308" s="57">
        <v>15</v>
      </c>
    </row>
    <row r="309" spans="1:7" x14ac:dyDescent="0.25">
      <c r="A309" s="126" t="s">
        <v>640</v>
      </c>
      <c r="B309" s="127" t="s">
        <v>641</v>
      </c>
      <c r="C309" s="4" t="s">
        <v>110</v>
      </c>
      <c r="D309" s="128"/>
      <c r="E309" s="128">
        <v>27.18</v>
      </c>
      <c r="F309" s="128">
        <v>27.18</v>
      </c>
      <c r="G309" s="57">
        <v>15</v>
      </c>
    </row>
    <row r="310" spans="1:7" x14ac:dyDescent="0.25">
      <c r="A310" s="126" t="s">
        <v>642</v>
      </c>
      <c r="B310" s="127" t="s">
        <v>643</v>
      </c>
      <c r="C310" s="4" t="s">
        <v>166</v>
      </c>
      <c r="D310" s="128"/>
      <c r="E310" s="128">
        <v>13.59</v>
      </c>
      <c r="F310" s="128">
        <v>13.59</v>
      </c>
      <c r="G310" s="57">
        <v>15</v>
      </c>
    </row>
    <row r="311" spans="1:7" x14ac:dyDescent="0.25">
      <c r="A311" s="126" t="s">
        <v>644</v>
      </c>
      <c r="B311" s="127" t="s">
        <v>645</v>
      </c>
      <c r="C311" s="4" t="s">
        <v>166</v>
      </c>
      <c r="D311" s="128"/>
      <c r="E311" s="128">
        <v>3.07</v>
      </c>
      <c r="F311" s="128">
        <v>3.07</v>
      </c>
      <c r="G311" s="57">
        <v>15</v>
      </c>
    </row>
    <row r="312" spans="1:7" x14ac:dyDescent="0.25">
      <c r="A312" s="126" t="s">
        <v>646</v>
      </c>
      <c r="B312" s="127" t="s">
        <v>647</v>
      </c>
      <c r="C312" s="4"/>
      <c r="D312" s="128"/>
      <c r="E312" s="128"/>
      <c r="F312" s="128"/>
    </row>
    <row r="313" spans="1:7" x14ac:dyDescent="0.25">
      <c r="A313" s="126" t="s">
        <v>648</v>
      </c>
      <c r="B313" s="127" t="s">
        <v>649</v>
      </c>
      <c r="C313" s="4" t="s">
        <v>110</v>
      </c>
      <c r="D313" s="128"/>
      <c r="E313" s="128">
        <v>57.32</v>
      </c>
      <c r="F313" s="128">
        <v>57.32</v>
      </c>
      <c r="G313" s="57">
        <v>15</v>
      </c>
    </row>
    <row r="314" spans="1:7" x14ac:dyDescent="0.25">
      <c r="A314" s="126" t="s">
        <v>650</v>
      </c>
      <c r="B314" s="127" t="s">
        <v>651</v>
      </c>
      <c r="C314" s="4" t="s">
        <v>110</v>
      </c>
      <c r="D314" s="128"/>
      <c r="E314" s="128">
        <v>4.53</v>
      </c>
      <c r="F314" s="128">
        <v>4.53</v>
      </c>
      <c r="G314" s="57">
        <v>15</v>
      </c>
    </row>
    <row r="315" spans="1:7" x14ac:dyDescent="0.25">
      <c r="A315" s="126" t="s">
        <v>652</v>
      </c>
      <c r="B315" s="127" t="s">
        <v>653</v>
      </c>
      <c r="C315" s="4" t="s">
        <v>166</v>
      </c>
      <c r="D315" s="128"/>
      <c r="E315" s="128">
        <v>4.21</v>
      </c>
      <c r="F315" s="128">
        <v>4.21</v>
      </c>
      <c r="G315" s="57">
        <v>15</v>
      </c>
    </row>
    <row r="316" spans="1:7" x14ac:dyDescent="0.25">
      <c r="A316" s="126" t="s">
        <v>654</v>
      </c>
      <c r="B316" s="127" t="s">
        <v>655</v>
      </c>
      <c r="C316" s="4" t="s">
        <v>166</v>
      </c>
      <c r="D316" s="128"/>
      <c r="E316" s="128">
        <v>1.02</v>
      </c>
      <c r="F316" s="128">
        <v>1.02</v>
      </c>
      <c r="G316" s="57">
        <v>15</v>
      </c>
    </row>
    <row r="317" spans="1:7" ht="30" x14ac:dyDescent="0.25">
      <c r="A317" s="126" t="s">
        <v>656</v>
      </c>
      <c r="B317" s="127" t="s">
        <v>657</v>
      </c>
      <c r="C317" s="4" t="s">
        <v>110</v>
      </c>
      <c r="D317" s="128"/>
      <c r="E317" s="128">
        <v>49.65</v>
      </c>
      <c r="F317" s="128">
        <v>49.65</v>
      </c>
      <c r="G317" s="57">
        <v>15</v>
      </c>
    </row>
    <row r="318" spans="1:7" x14ac:dyDescent="0.25">
      <c r="A318" s="126" t="s">
        <v>658</v>
      </c>
      <c r="B318" s="127" t="s">
        <v>659</v>
      </c>
      <c r="C318" s="4"/>
      <c r="D318" s="128"/>
      <c r="E318" s="128"/>
      <c r="F318" s="128"/>
    </row>
    <row r="319" spans="1:7" x14ac:dyDescent="0.25">
      <c r="A319" s="126" t="s">
        <v>660</v>
      </c>
      <c r="B319" s="127" t="s">
        <v>661</v>
      </c>
      <c r="C319" s="4" t="s">
        <v>110</v>
      </c>
      <c r="D319" s="128"/>
      <c r="E319" s="128">
        <v>12.68</v>
      </c>
      <c r="F319" s="128">
        <v>12.68</v>
      </c>
      <c r="G319" s="57">
        <v>15</v>
      </c>
    </row>
    <row r="320" spans="1:7" x14ac:dyDescent="0.25">
      <c r="A320" s="126" t="s">
        <v>662</v>
      </c>
      <c r="B320" s="127" t="s">
        <v>663</v>
      </c>
      <c r="C320" s="4" t="s">
        <v>110</v>
      </c>
      <c r="D320" s="128"/>
      <c r="E320" s="128">
        <v>6.8</v>
      </c>
      <c r="F320" s="128">
        <v>6.8</v>
      </c>
      <c r="G320" s="57">
        <v>15</v>
      </c>
    </row>
    <row r="321" spans="1:7" x14ac:dyDescent="0.25">
      <c r="A321" s="126" t="s">
        <v>664</v>
      </c>
      <c r="B321" s="127" t="s">
        <v>665</v>
      </c>
      <c r="C321" s="4" t="s">
        <v>110</v>
      </c>
      <c r="D321" s="128"/>
      <c r="E321" s="128">
        <v>5.1100000000000003</v>
      </c>
      <c r="F321" s="128">
        <v>5.1100000000000003</v>
      </c>
      <c r="G321" s="57">
        <v>15</v>
      </c>
    </row>
    <row r="322" spans="1:7" x14ac:dyDescent="0.25">
      <c r="A322" s="126" t="s">
        <v>666</v>
      </c>
      <c r="B322" s="127" t="s">
        <v>667</v>
      </c>
      <c r="C322" s="4"/>
      <c r="D322" s="128"/>
      <c r="E322" s="128"/>
      <c r="F322" s="128"/>
    </row>
    <row r="323" spans="1:7" x14ac:dyDescent="0.25">
      <c r="A323" s="126" t="s">
        <v>668</v>
      </c>
      <c r="B323" s="127" t="s">
        <v>669</v>
      </c>
      <c r="C323" s="4" t="s">
        <v>58</v>
      </c>
      <c r="D323" s="128"/>
      <c r="E323" s="128">
        <v>22.66</v>
      </c>
      <c r="F323" s="128">
        <v>22.66</v>
      </c>
      <c r="G323" s="57">
        <v>15</v>
      </c>
    </row>
    <row r="324" spans="1:7" ht="30" x14ac:dyDescent="0.25">
      <c r="A324" s="126" t="s">
        <v>670</v>
      </c>
      <c r="B324" s="127" t="s">
        <v>671</v>
      </c>
      <c r="C324" s="4" t="s">
        <v>166</v>
      </c>
      <c r="D324" s="128"/>
      <c r="E324" s="128">
        <v>1.74</v>
      </c>
      <c r="F324" s="128">
        <v>1.74</v>
      </c>
      <c r="G324" s="57">
        <v>15</v>
      </c>
    </row>
    <row r="325" spans="1:7" ht="30" x14ac:dyDescent="0.25">
      <c r="A325" s="126" t="s">
        <v>672</v>
      </c>
      <c r="B325" s="127" t="s">
        <v>673</v>
      </c>
      <c r="C325" s="4" t="s">
        <v>166</v>
      </c>
      <c r="D325" s="128"/>
      <c r="E325" s="128">
        <v>13.59</v>
      </c>
      <c r="F325" s="128">
        <v>13.59</v>
      </c>
      <c r="G325" s="57">
        <v>15</v>
      </c>
    </row>
    <row r="326" spans="1:7" ht="30" x14ac:dyDescent="0.25">
      <c r="A326" s="126" t="s">
        <v>674</v>
      </c>
      <c r="B326" s="127" t="s">
        <v>675</v>
      </c>
      <c r="C326" s="4" t="s">
        <v>110</v>
      </c>
      <c r="D326" s="128"/>
      <c r="E326" s="128">
        <v>6.13</v>
      </c>
      <c r="F326" s="128">
        <v>6.13</v>
      </c>
      <c r="G326" s="57">
        <v>15</v>
      </c>
    </row>
    <row r="327" spans="1:7" x14ac:dyDescent="0.25">
      <c r="A327" s="126" t="s">
        <v>676</v>
      </c>
      <c r="B327" s="127" t="s">
        <v>677</v>
      </c>
      <c r="C327" s="4" t="s">
        <v>110</v>
      </c>
      <c r="D327" s="128"/>
      <c r="E327" s="128">
        <v>20.39</v>
      </c>
      <c r="F327" s="128">
        <v>20.39</v>
      </c>
      <c r="G327" s="57">
        <v>15</v>
      </c>
    </row>
    <row r="328" spans="1:7" x14ac:dyDescent="0.25">
      <c r="A328" s="126" t="s">
        <v>678</v>
      </c>
      <c r="B328" s="127" t="s">
        <v>679</v>
      </c>
      <c r="C328" s="4"/>
      <c r="D328" s="128"/>
      <c r="E328" s="128"/>
      <c r="F328" s="128"/>
    </row>
    <row r="329" spans="1:7" x14ac:dyDescent="0.25">
      <c r="A329" s="126" t="s">
        <v>680</v>
      </c>
      <c r="B329" s="127" t="s">
        <v>681</v>
      </c>
      <c r="C329" s="4" t="s">
        <v>110</v>
      </c>
      <c r="D329" s="128"/>
      <c r="E329" s="128">
        <v>31.72</v>
      </c>
      <c r="F329" s="128">
        <v>31.72</v>
      </c>
      <c r="G329" s="57">
        <v>15</v>
      </c>
    </row>
    <row r="330" spans="1:7" x14ac:dyDescent="0.25">
      <c r="A330" s="126" t="s">
        <v>682</v>
      </c>
      <c r="B330" s="127" t="s">
        <v>683</v>
      </c>
      <c r="C330" s="4" t="s">
        <v>58</v>
      </c>
      <c r="D330" s="128"/>
      <c r="E330" s="128">
        <v>26.45</v>
      </c>
      <c r="F330" s="128">
        <v>26.45</v>
      </c>
      <c r="G330" s="57">
        <v>15</v>
      </c>
    </row>
    <row r="331" spans="1:7" ht="30" x14ac:dyDescent="0.25">
      <c r="A331" s="126" t="s">
        <v>684</v>
      </c>
      <c r="B331" s="127" t="s">
        <v>685</v>
      </c>
      <c r="C331" s="4" t="s">
        <v>166</v>
      </c>
      <c r="D331" s="128"/>
      <c r="E331" s="128">
        <v>10.88</v>
      </c>
      <c r="F331" s="128">
        <v>10.88</v>
      </c>
      <c r="G331" s="57">
        <v>15</v>
      </c>
    </row>
    <row r="332" spans="1:7" ht="30" x14ac:dyDescent="0.25">
      <c r="A332" s="126" t="s">
        <v>686</v>
      </c>
      <c r="B332" s="127" t="s">
        <v>687</v>
      </c>
      <c r="C332" s="4" t="s">
        <v>166</v>
      </c>
      <c r="D332" s="128"/>
      <c r="E332" s="128">
        <v>7.46</v>
      </c>
      <c r="F332" s="128">
        <v>7.46</v>
      </c>
      <c r="G332" s="57">
        <v>15</v>
      </c>
    </row>
    <row r="333" spans="1:7" x14ac:dyDescent="0.25">
      <c r="A333" s="126" t="s">
        <v>688</v>
      </c>
      <c r="B333" s="127" t="s">
        <v>689</v>
      </c>
      <c r="C333" s="4" t="s">
        <v>110</v>
      </c>
      <c r="D333" s="128"/>
      <c r="E333" s="128">
        <v>31.72</v>
      </c>
      <c r="F333" s="128">
        <v>31.72</v>
      </c>
      <c r="G333" s="57">
        <v>15</v>
      </c>
    </row>
    <row r="334" spans="1:7" x14ac:dyDescent="0.25">
      <c r="A334" s="126" t="s">
        <v>690</v>
      </c>
      <c r="B334" s="127" t="s">
        <v>691</v>
      </c>
      <c r="C334" s="4" t="s">
        <v>166</v>
      </c>
      <c r="D334" s="128"/>
      <c r="E334" s="128">
        <v>36.25</v>
      </c>
      <c r="F334" s="128">
        <v>36.25</v>
      </c>
      <c r="G334" s="57">
        <v>15</v>
      </c>
    </row>
    <row r="335" spans="1:7" ht="30" x14ac:dyDescent="0.25">
      <c r="A335" s="126" t="s">
        <v>692</v>
      </c>
      <c r="B335" s="127" t="s">
        <v>693</v>
      </c>
      <c r="C335" s="4" t="s">
        <v>58</v>
      </c>
      <c r="D335" s="128"/>
      <c r="E335" s="128">
        <v>26.57</v>
      </c>
      <c r="F335" s="128">
        <v>26.57</v>
      </c>
      <c r="G335" s="57">
        <v>15</v>
      </c>
    </row>
    <row r="336" spans="1:7" x14ac:dyDescent="0.25">
      <c r="A336" s="126" t="s">
        <v>694</v>
      </c>
      <c r="B336" s="127" t="s">
        <v>695</v>
      </c>
      <c r="C336" s="4" t="s">
        <v>110</v>
      </c>
      <c r="D336" s="128"/>
      <c r="E336" s="128">
        <v>4.3099999999999996</v>
      </c>
      <c r="F336" s="128">
        <v>4.3099999999999996</v>
      </c>
      <c r="G336" s="57">
        <v>15</v>
      </c>
    </row>
    <row r="337" spans="1:7" x14ac:dyDescent="0.25">
      <c r="A337" s="126" t="s">
        <v>696</v>
      </c>
      <c r="B337" s="127" t="s">
        <v>697</v>
      </c>
      <c r="C337" s="4"/>
      <c r="D337" s="128"/>
      <c r="E337" s="128"/>
      <c r="F337" s="128"/>
    </row>
    <row r="338" spans="1:7" x14ac:dyDescent="0.25">
      <c r="A338" s="126" t="s">
        <v>698</v>
      </c>
      <c r="B338" s="127" t="s">
        <v>699</v>
      </c>
      <c r="C338" s="4" t="s">
        <v>58</v>
      </c>
      <c r="D338" s="128"/>
      <c r="E338" s="128">
        <v>12.44</v>
      </c>
      <c r="F338" s="128">
        <v>12.44</v>
      </c>
      <c r="G338" s="57">
        <v>15</v>
      </c>
    </row>
    <row r="339" spans="1:7" x14ac:dyDescent="0.25">
      <c r="A339" s="126" t="s">
        <v>700</v>
      </c>
      <c r="B339" s="127" t="s">
        <v>701</v>
      </c>
      <c r="C339" s="4" t="s">
        <v>58</v>
      </c>
      <c r="D339" s="128"/>
      <c r="E339" s="128">
        <v>4.97</v>
      </c>
      <c r="F339" s="128">
        <v>4.97</v>
      </c>
      <c r="G339" s="57">
        <v>15</v>
      </c>
    </row>
    <row r="340" spans="1:7" x14ac:dyDescent="0.25">
      <c r="A340" s="126" t="s">
        <v>702</v>
      </c>
      <c r="B340" s="127" t="s">
        <v>703</v>
      </c>
      <c r="C340" s="4" t="s">
        <v>58</v>
      </c>
      <c r="D340" s="128"/>
      <c r="E340" s="128">
        <v>2.4900000000000002</v>
      </c>
      <c r="F340" s="128">
        <v>2.4900000000000002</v>
      </c>
      <c r="G340" s="57">
        <v>15</v>
      </c>
    </row>
    <row r="341" spans="1:7" ht="30" x14ac:dyDescent="0.25">
      <c r="A341" s="126" t="s">
        <v>704</v>
      </c>
      <c r="B341" s="127" t="s">
        <v>705</v>
      </c>
      <c r="C341" s="4" t="s">
        <v>58</v>
      </c>
      <c r="D341" s="128"/>
      <c r="E341" s="128">
        <v>19.47</v>
      </c>
      <c r="F341" s="128">
        <v>19.47</v>
      </c>
      <c r="G341" s="57">
        <v>15</v>
      </c>
    </row>
    <row r="342" spans="1:7" x14ac:dyDescent="0.25">
      <c r="A342" s="126" t="s">
        <v>706</v>
      </c>
      <c r="B342" s="127" t="s">
        <v>707</v>
      </c>
      <c r="C342" s="4"/>
      <c r="D342" s="128"/>
      <c r="E342" s="128"/>
      <c r="F342" s="128"/>
    </row>
    <row r="343" spans="1:7" x14ac:dyDescent="0.25">
      <c r="A343" s="126" t="s">
        <v>708</v>
      </c>
      <c r="B343" s="127" t="s">
        <v>709</v>
      </c>
      <c r="C343" s="4" t="s">
        <v>58</v>
      </c>
      <c r="D343" s="128"/>
      <c r="E343" s="128">
        <v>44.7</v>
      </c>
      <c r="F343" s="128">
        <v>44.7</v>
      </c>
      <c r="G343" s="57">
        <v>15</v>
      </c>
    </row>
    <row r="344" spans="1:7" x14ac:dyDescent="0.25">
      <c r="A344" s="126" t="s">
        <v>710</v>
      </c>
      <c r="B344" s="127" t="s">
        <v>711</v>
      </c>
      <c r="C344" s="4" t="s">
        <v>110</v>
      </c>
      <c r="D344" s="128"/>
      <c r="E344" s="128">
        <v>63.44</v>
      </c>
      <c r="F344" s="128">
        <v>63.44</v>
      </c>
      <c r="G344" s="57">
        <v>15</v>
      </c>
    </row>
    <row r="345" spans="1:7" x14ac:dyDescent="0.25">
      <c r="A345" s="126" t="s">
        <v>712</v>
      </c>
      <c r="B345" s="127" t="s">
        <v>713</v>
      </c>
      <c r="C345" s="4" t="s">
        <v>58</v>
      </c>
      <c r="D345" s="128"/>
      <c r="E345" s="128">
        <v>14.92</v>
      </c>
      <c r="F345" s="128">
        <v>14.92</v>
      </c>
      <c r="G345" s="57">
        <v>15</v>
      </c>
    </row>
    <row r="346" spans="1:7" x14ac:dyDescent="0.25">
      <c r="A346" s="126" t="s">
        <v>714</v>
      </c>
      <c r="B346" s="127" t="s">
        <v>715</v>
      </c>
      <c r="C346" s="4" t="s">
        <v>58</v>
      </c>
      <c r="D346" s="128"/>
      <c r="E346" s="128">
        <v>6.22</v>
      </c>
      <c r="F346" s="128">
        <v>6.22</v>
      </c>
      <c r="G346" s="57">
        <v>15</v>
      </c>
    </row>
    <row r="347" spans="1:7" x14ac:dyDescent="0.25">
      <c r="A347" s="126" t="s">
        <v>716</v>
      </c>
      <c r="B347" s="127" t="s">
        <v>717</v>
      </c>
      <c r="C347" s="4" t="s">
        <v>58</v>
      </c>
      <c r="D347" s="128"/>
      <c r="E347" s="128">
        <v>57.14</v>
      </c>
      <c r="F347" s="128">
        <v>57.14</v>
      </c>
      <c r="G347" s="57">
        <v>15</v>
      </c>
    </row>
    <row r="348" spans="1:7" x14ac:dyDescent="0.25">
      <c r="A348" s="126" t="s">
        <v>718</v>
      </c>
      <c r="B348" s="127" t="s">
        <v>719</v>
      </c>
      <c r="C348" s="4" t="s">
        <v>58</v>
      </c>
      <c r="D348" s="128"/>
      <c r="E348" s="128">
        <v>32.78</v>
      </c>
      <c r="F348" s="128">
        <v>32.78</v>
      </c>
      <c r="G348" s="57">
        <v>15</v>
      </c>
    </row>
    <row r="349" spans="1:7" x14ac:dyDescent="0.25">
      <c r="A349" s="126" t="s">
        <v>720</v>
      </c>
      <c r="B349" s="127" t="s">
        <v>721</v>
      </c>
      <c r="C349" s="4" t="s">
        <v>58</v>
      </c>
      <c r="D349" s="128"/>
      <c r="E349" s="128">
        <v>32.78</v>
      </c>
      <c r="F349" s="128">
        <v>32.78</v>
      </c>
      <c r="G349" s="57">
        <v>15</v>
      </c>
    </row>
    <row r="350" spans="1:7" x14ac:dyDescent="0.25">
      <c r="A350" s="126" t="s">
        <v>722</v>
      </c>
      <c r="B350" s="127" t="s">
        <v>723</v>
      </c>
      <c r="C350" s="4" t="s">
        <v>58</v>
      </c>
      <c r="D350" s="128"/>
      <c r="E350" s="128">
        <v>7.75</v>
      </c>
      <c r="F350" s="128">
        <v>7.75</v>
      </c>
      <c r="G350" s="57">
        <v>15</v>
      </c>
    </row>
    <row r="351" spans="1:7" x14ac:dyDescent="0.25">
      <c r="A351" s="126" t="s">
        <v>724</v>
      </c>
      <c r="B351" s="127" t="s">
        <v>725</v>
      </c>
      <c r="C351" s="4" t="s">
        <v>58</v>
      </c>
      <c r="D351" s="128"/>
      <c r="E351" s="128">
        <v>11.92</v>
      </c>
      <c r="F351" s="128">
        <v>11.92</v>
      </c>
      <c r="G351" s="57">
        <v>15</v>
      </c>
    </row>
    <row r="352" spans="1:7" x14ac:dyDescent="0.25">
      <c r="A352" s="126" t="s">
        <v>726</v>
      </c>
      <c r="B352" s="127" t="s">
        <v>727</v>
      </c>
      <c r="C352" s="4" t="s">
        <v>58</v>
      </c>
      <c r="D352" s="128"/>
      <c r="E352" s="128">
        <v>22.65</v>
      </c>
      <c r="F352" s="128">
        <v>22.65</v>
      </c>
      <c r="G352" s="57">
        <v>15</v>
      </c>
    </row>
    <row r="353" spans="1:7" x14ac:dyDescent="0.25">
      <c r="A353" s="126" t="s">
        <v>728</v>
      </c>
      <c r="B353" s="127" t="s">
        <v>729</v>
      </c>
      <c r="C353" s="4"/>
      <c r="D353" s="128"/>
      <c r="E353" s="128"/>
      <c r="F353" s="128"/>
    </row>
    <row r="354" spans="1:7" x14ac:dyDescent="0.25">
      <c r="A354" s="126" t="s">
        <v>730</v>
      </c>
      <c r="B354" s="127" t="s">
        <v>731</v>
      </c>
      <c r="C354" s="4" t="s">
        <v>58</v>
      </c>
      <c r="D354" s="128"/>
      <c r="E354" s="128">
        <v>94.94</v>
      </c>
      <c r="F354" s="128">
        <v>94.94</v>
      </c>
      <c r="G354" s="57">
        <v>15</v>
      </c>
    </row>
    <row r="355" spans="1:7" x14ac:dyDescent="0.25">
      <c r="A355" s="126" t="s">
        <v>732</v>
      </c>
      <c r="B355" s="127" t="s">
        <v>733</v>
      </c>
      <c r="C355" s="4" t="s">
        <v>58</v>
      </c>
      <c r="D355" s="128"/>
      <c r="E355" s="128">
        <v>75.36</v>
      </c>
      <c r="F355" s="128">
        <v>75.36</v>
      </c>
      <c r="G355" s="57">
        <v>15</v>
      </c>
    </row>
    <row r="356" spans="1:7" x14ac:dyDescent="0.25">
      <c r="A356" s="126" t="s">
        <v>734</v>
      </c>
      <c r="B356" s="127" t="s">
        <v>735</v>
      </c>
      <c r="C356" s="4"/>
      <c r="D356" s="128"/>
      <c r="E356" s="128"/>
      <c r="F356" s="128"/>
    </row>
    <row r="357" spans="1:7" x14ac:dyDescent="0.25">
      <c r="A357" s="126" t="s">
        <v>736</v>
      </c>
      <c r="B357" s="127" t="s">
        <v>737</v>
      </c>
      <c r="C357" s="4" t="s">
        <v>110</v>
      </c>
      <c r="D357" s="128"/>
      <c r="E357" s="128">
        <v>6.13</v>
      </c>
      <c r="F357" s="128">
        <v>6.13</v>
      </c>
      <c r="G357" s="57">
        <v>15</v>
      </c>
    </row>
    <row r="358" spans="1:7" x14ac:dyDescent="0.25">
      <c r="A358" s="126" t="s">
        <v>738</v>
      </c>
      <c r="B358" s="127" t="s">
        <v>739</v>
      </c>
      <c r="C358" s="4" t="s">
        <v>110</v>
      </c>
      <c r="D358" s="128"/>
      <c r="E358" s="128">
        <v>1.02</v>
      </c>
      <c r="F358" s="128">
        <v>1.02</v>
      </c>
      <c r="G358" s="57">
        <v>15</v>
      </c>
    </row>
    <row r="359" spans="1:7" x14ac:dyDescent="0.25">
      <c r="A359" s="126" t="s">
        <v>740</v>
      </c>
      <c r="B359" s="127" t="s">
        <v>741</v>
      </c>
      <c r="C359" s="4"/>
      <c r="D359" s="128"/>
      <c r="E359" s="128"/>
      <c r="F359" s="128"/>
    </row>
    <row r="360" spans="1:7" ht="30" x14ac:dyDescent="0.25">
      <c r="A360" s="126" t="s">
        <v>742</v>
      </c>
      <c r="B360" s="127" t="s">
        <v>743</v>
      </c>
      <c r="C360" s="4" t="s">
        <v>110</v>
      </c>
      <c r="D360" s="128"/>
      <c r="E360" s="128">
        <v>14.9</v>
      </c>
      <c r="F360" s="128">
        <v>14.9</v>
      </c>
      <c r="G360" s="57">
        <v>15</v>
      </c>
    </row>
    <row r="361" spans="1:7" x14ac:dyDescent="0.25">
      <c r="A361" s="126" t="s">
        <v>744</v>
      </c>
      <c r="B361" s="127" t="s">
        <v>745</v>
      </c>
      <c r="C361" s="4" t="s">
        <v>110</v>
      </c>
      <c r="D361" s="128"/>
      <c r="E361" s="128">
        <v>45.31</v>
      </c>
      <c r="F361" s="128">
        <v>45.31</v>
      </c>
      <c r="G361" s="57">
        <v>15</v>
      </c>
    </row>
    <row r="362" spans="1:7" x14ac:dyDescent="0.25">
      <c r="A362" s="126" t="s">
        <v>746</v>
      </c>
      <c r="B362" s="127" t="s">
        <v>747</v>
      </c>
      <c r="C362" s="4"/>
      <c r="D362" s="128"/>
      <c r="E362" s="128"/>
      <c r="F362" s="128"/>
    </row>
    <row r="363" spans="1:7" ht="30" x14ac:dyDescent="0.25">
      <c r="A363" s="126" t="s">
        <v>748</v>
      </c>
      <c r="B363" s="127" t="s">
        <v>749</v>
      </c>
      <c r="C363" s="4" t="s">
        <v>58</v>
      </c>
      <c r="D363" s="128"/>
      <c r="E363" s="128">
        <v>20.100000000000001</v>
      </c>
      <c r="F363" s="128">
        <v>20.100000000000001</v>
      </c>
      <c r="G363" s="57">
        <v>15</v>
      </c>
    </row>
    <row r="364" spans="1:7" ht="30" x14ac:dyDescent="0.25">
      <c r="A364" s="126" t="s">
        <v>750</v>
      </c>
      <c r="B364" s="127" t="s">
        <v>751</v>
      </c>
      <c r="C364" s="4" t="s">
        <v>58</v>
      </c>
      <c r="D364" s="128"/>
      <c r="E364" s="128">
        <v>75.36</v>
      </c>
      <c r="F364" s="128">
        <v>75.36</v>
      </c>
      <c r="G364" s="57">
        <v>15</v>
      </c>
    </row>
    <row r="365" spans="1:7" x14ac:dyDescent="0.25">
      <c r="A365" s="126" t="s">
        <v>752</v>
      </c>
      <c r="B365" s="127" t="s">
        <v>753</v>
      </c>
      <c r="C365" s="4" t="s">
        <v>58</v>
      </c>
      <c r="D365" s="128"/>
      <c r="E365" s="128">
        <v>25.12</v>
      </c>
      <c r="F365" s="128">
        <v>25.12</v>
      </c>
      <c r="G365" s="57">
        <v>15</v>
      </c>
    </row>
    <row r="366" spans="1:7" x14ac:dyDescent="0.25">
      <c r="A366" s="126" t="s">
        <v>754</v>
      </c>
      <c r="B366" s="127" t="s">
        <v>755</v>
      </c>
      <c r="C366" s="4" t="s">
        <v>166</v>
      </c>
      <c r="D366" s="128"/>
      <c r="E366" s="128">
        <v>20.100000000000001</v>
      </c>
      <c r="F366" s="128">
        <v>20.100000000000001</v>
      </c>
      <c r="G366" s="57">
        <v>15</v>
      </c>
    </row>
    <row r="367" spans="1:7" x14ac:dyDescent="0.25">
      <c r="A367" s="126" t="s">
        <v>756</v>
      </c>
      <c r="B367" s="127" t="s">
        <v>757</v>
      </c>
      <c r="C367" s="4" t="s">
        <v>58</v>
      </c>
      <c r="D367" s="128"/>
      <c r="E367" s="128">
        <v>7.54</v>
      </c>
      <c r="F367" s="128">
        <v>7.54</v>
      </c>
      <c r="G367" s="57">
        <v>15</v>
      </c>
    </row>
    <row r="368" spans="1:7" x14ac:dyDescent="0.25">
      <c r="A368" s="126" t="s">
        <v>758</v>
      </c>
      <c r="B368" s="127" t="s">
        <v>759</v>
      </c>
      <c r="C368" s="4" t="s">
        <v>58</v>
      </c>
      <c r="D368" s="128"/>
      <c r="E368" s="128">
        <v>7.54</v>
      </c>
      <c r="F368" s="128">
        <v>7.54</v>
      </c>
      <c r="G368" s="57">
        <v>15</v>
      </c>
    </row>
    <row r="369" spans="1:7" x14ac:dyDescent="0.25">
      <c r="A369" s="126" t="s">
        <v>760</v>
      </c>
      <c r="B369" s="127" t="s">
        <v>761</v>
      </c>
      <c r="C369" s="4" t="s">
        <v>58</v>
      </c>
      <c r="D369" s="128"/>
      <c r="E369" s="128">
        <v>50.24</v>
      </c>
      <c r="F369" s="128">
        <v>50.24</v>
      </c>
      <c r="G369" s="57">
        <v>15</v>
      </c>
    </row>
    <row r="370" spans="1:7" x14ac:dyDescent="0.25">
      <c r="A370" s="126" t="s">
        <v>762</v>
      </c>
      <c r="B370" s="127" t="s">
        <v>763</v>
      </c>
      <c r="C370" s="4" t="s">
        <v>58</v>
      </c>
      <c r="D370" s="128"/>
      <c r="E370" s="128">
        <v>25.12</v>
      </c>
      <c r="F370" s="128">
        <v>25.12</v>
      </c>
      <c r="G370" s="57">
        <v>15</v>
      </c>
    </row>
    <row r="371" spans="1:7" x14ac:dyDescent="0.25">
      <c r="A371" s="126" t="s">
        <v>764</v>
      </c>
      <c r="B371" s="127" t="s">
        <v>765</v>
      </c>
      <c r="C371" s="4" t="s">
        <v>58</v>
      </c>
      <c r="D371" s="128"/>
      <c r="E371" s="128">
        <v>22.61</v>
      </c>
      <c r="F371" s="128">
        <v>22.61</v>
      </c>
      <c r="G371" s="57">
        <v>15</v>
      </c>
    </row>
    <row r="372" spans="1:7" x14ac:dyDescent="0.25">
      <c r="A372" s="126" t="s">
        <v>766</v>
      </c>
      <c r="B372" s="127" t="s">
        <v>767</v>
      </c>
      <c r="C372" s="4" t="s">
        <v>58</v>
      </c>
      <c r="D372" s="128"/>
      <c r="E372" s="128">
        <v>20.100000000000001</v>
      </c>
      <c r="F372" s="128">
        <v>20.100000000000001</v>
      </c>
      <c r="G372" s="57">
        <v>15</v>
      </c>
    </row>
    <row r="373" spans="1:7" x14ac:dyDescent="0.25">
      <c r="A373" s="126" t="s">
        <v>768</v>
      </c>
      <c r="B373" s="127" t="s">
        <v>769</v>
      </c>
      <c r="C373" s="4" t="s">
        <v>58</v>
      </c>
      <c r="D373" s="128"/>
      <c r="E373" s="128">
        <v>20.100000000000001</v>
      </c>
      <c r="F373" s="128">
        <v>20.100000000000001</v>
      </c>
      <c r="G373" s="57">
        <v>15</v>
      </c>
    </row>
    <row r="374" spans="1:7" x14ac:dyDescent="0.25">
      <c r="A374" s="126" t="s">
        <v>770</v>
      </c>
      <c r="B374" s="127" t="s">
        <v>771</v>
      </c>
      <c r="C374" s="4" t="s">
        <v>58</v>
      </c>
      <c r="D374" s="128"/>
      <c r="E374" s="128">
        <v>15.07</v>
      </c>
      <c r="F374" s="128">
        <v>15.07</v>
      </c>
      <c r="G374" s="57">
        <v>15</v>
      </c>
    </row>
    <row r="375" spans="1:7" x14ac:dyDescent="0.25">
      <c r="A375" s="126" t="s">
        <v>772</v>
      </c>
      <c r="B375" s="127" t="s">
        <v>773</v>
      </c>
      <c r="C375" s="4"/>
      <c r="D375" s="128"/>
      <c r="E375" s="128"/>
      <c r="F375" s="128"/>
    </row>
    <row r="376" spans="1:7" x14ac:dyDescent="0.25">
      <c r="A376" s="126" t="s">
        <v>774</v>
      </c>
      <c r="B376" s="127" t="s">
        <v>775</v>
      </c>
      <c r="C376" s="4" t="s">
        <v>58</v>
      </c>
      <c r="D376" s="128"/>
      <c r="E376" s="128">
        <v>12.56</v>
      </c>
      <c r="F376" s="128">
        <v>12.56</v>
      </c>
      <c r="G376" s="57">
        <v>15</v>
      </c>
    </row>
    <row r="377" spans="1:7" x14ac:dyDescent="0.25">
      <c r="A377" s="126" t="s">
        <v>776</v>
      </c>
      <c r="B377" s="127" t="s">
        <v>777</v>
      </c>
      <c r="C377" s="4" t="s">
        <v>166</v>
      </c>
      <c r="D377" s="128"/>
      <c r="E377" s="128">
        <v>17.579999999999998</v>
      </c>
      <c r="F377" s="128">
        <v>17.579999999999998</v>
      </c>
      <c r="G377" s="57">
        <v>15</v>
      </c>
    </row>
    <row r="378" spans="1:7" ht="30" x14ac:dyDescent="0.25">
      <c r="A378" s="126" t="s">
        <v>778</v>
      </c>
      <c r="B378" s="127" t="s">
        <v>779</v>
      </c>
      <c r="C378" s="4" t="s">
        <v>58</v>
      </c>
      <c r="D378" s="128"/>
      <c r="E378" s="128">
        <v>251.2</v>
      </c>
      <c r="F378" s="128">
        <v>251.2</v>
      </c>
      <c r="G378" s="57">
        <v>15</v>
      </c>
    </row>
    <row r="379" spans="1:7" ht="30" x14ac:dyDescent="0.25">
      <c r="A379" s="126" t="s">
        <v>780</v>
      </c>
      <c r="B379" s="127" t="s">
        <v>781</v>
      </c>
      <c r="C379" s="4" t="s">
        <v>58</v>
      </c>
      <c r="D379" s="128"/>
      <c r="E379" s="128">
        <v>200.96</v>
      </c>
      <c r="F379" s="128">
        <v>200.96</v>
      </c>
      <c r="G379" s="57">
        <v>15</v>
      </c>
    </row>
    <row r="380" spans="1:7" x14ac:dyDescent="0.25">
      <c r="A380" s="126" t="s">
        <v>782</v>
      </c>
      <c r="B380" s="127" t="s">
        <v>783</v>
      </c>
      <c r="C380" s="4" t="s">
        <v>58</v>
      </c>
      <c r="D380" s="128"/>
      <c r="E380" s="128">
        <v>100.48</v>
      </c>
      <c r="F380" s="128">
        <v>100.48</v>
      </c>
      <c r="G380" s="57">
        <v>15</v>
      </c>
    </row>
    <row r="381" spans="1:7" x14ac:dyDescent="0.25">
      <c r="A381" s="126" t="s">
        <v>784</v>
      </c>
      <c r="B381" s="127" t="s">
        <v>785</v>
      </c>
      <c r="C381" s="4" t="s">
        <v>58</v>
      </c>
      <c r="D381" s="128"/>
      <c r="E381" s="128">
        <v>55.78</v>
      </c>
      <c r="F381" s="128">
        <v>55.78</v>
      </c>
      <c r="G381" s="57">
        <v>15</v>
      </c>
    </row>
    <row r="382" spans="1:7" x14ac:dyDescent="0.25">
      <c r="A382" s="126" t="s">
        <v>786</v>
      </c>
      <c r="B382" s="127" t="s">
        <v>787</v>
      </c>
      <c r="C382" s="4" t="s">
        <v>58</v>
      </c>
      <c r="D382" s="128"/>
      <c r="E382" s="128">
        <v>7.45</v>
      </c>
      <c r="F382" s="128">
        <v>7.45</v>
      </c>
      <c r="G382" s="57">
        <v>15</v>
      </c>
    </row>
    <row r="383" spans="1:7" ht="30" x14ac:dyDescent="0.25">
      <c r="A383" s="126" t="s">
        <v>788</v>
      </c>
      <c r="B383" s="127" t="s">
        <v>789</v>
      </c>
      <c r="C383" s="4" t="s">
        <v>58</v>
      </c>
      <c r="D383" s="128"/>
      <c r="E383" s="128">
        <v>8.94</v>
      </c>
      <c r="F383" s="128">
        <v>8.94</v>
      </c>
      <c r="G383" s="57">
        <v>15</v>
      </c>
    </row>
    <row r="384" spans="1:7" x14ac:dyDescent="0.25">
      <c r="A384" s="126" t="s">
        <v>790</v>
      </c>
      <c r="B384" s="127" t="s">
        <v>791</v>
      </c>
      <c r="C384" s="4" t="s">
        <v>58</v>
      </c>
      <c r="D384" s="128"/>
      <c r="E384" s="128">
        <v>55.78</v>
      </c>
      <c r="F384" s="128">
        <v>55.78</v>
      </c>
      <c r="G384" s="57">
        <v>15</v>
      </c>
    </row>
    <row r="385" spans="1:7" x14ac:dyDescent="0.25">
      <c r="A385" s="126" t="s">
        <v>792</v>
      </c>
      <c r="B385" s="127" t="s">
        <v>793</v>
      </c>
      <c r="C385" s="4" t="s">
        <v>166</v>
      </c>
      <c r="D385" s="128"/>
      <c r="E385" s="128">
        <v>12.56</v>
      </c>
      <c r="F385" s="128">
        <v>12.56</v>
      </c>
      <c r="G385" s="57">
        <v>15</v>
      </c>
    </row>
    <row r="386" spans="1:7" x14ac:dyDescent="0.25">
      <c r="A386" s="126" t="s">
        <v>794</v>
      </c>
      <c r="B386" s="127" t="s">
        <v>795</v>
      </c>
      <c r="C386" s="4" t="s">
        <v>58</v>
      </c>
      <c r="D386" s="128"/>
      <c r="E386" s="128">
        <v>25.12</v>
      </c>
      <c r="F386" s="128">
        <v>25.12</v>
      </c>
      <c r="G386" s="57">
        <v>15</v>
      </c>
    </row>
    <row r="387" spans="1:7" x14ac:dyDescent="0.25">
      <c r="A387" s="126" t="s">
        <v>796</v>
      </c>
      <c r="B387" s="127" t="s">
        <v>797</v>
      </c>
      <c r="C387" s="4" t="s">
        <v>58</v>
      </c>
      <c r="D387" s="128"/>
      <c r="E387" s="128">
        <v>20.100000000000001</v>
      </c>
      <c r="F387" s="128">
        <v>20.100000000000001</v>
      </c>
      <c r="G387" s="57">
        <v>15</v>
      </c>
    </row>
    <row r="388" spans="1:7" x14ac:dyDescent="0.25">
      <c r="A388" s="126" t="s">
        <v>798</v>
      </c>
      <c r="B388" s="127" t="s">
        <v>799</v>
      </c>
      <c r="C388" s="4" t="s">
        <v>58</v>
      </c>
      <c r="D388" s="128"/>
      <c r="E388" s="128">
        <v>30.14</v>
      </c>
      <c r="F388" s="128">
        <v>30.14</v>
      </c>
      <c r="G388" s="57">
        <v>15</v>
      </c>
    </row>
    <row r="389" spans="1:7" x14ac:dyDescent="0.25">
      <c r="A389" s="126" t="s">
        <v>800</v>
      </c>
      <c r="B389" s="127" t="s">
        <v>801</v>
      </c>
      <c r="C389" s="4" t="s">
        <v>58</v>
      </c>
      <c r="D389" s="128"/>
      <c r="E389" s="128">
        <v>25.12</v>
      </c>
      <c r="F389" s="128">
        <v>25.12</v>
      </c>
      <c r="G389" s="57">
        <v>15</v>
      </c>
    </row>
    <row r="390" spans="1:7" ht="30" x14ac:dyDescent="0.25">
      <c r="A390" s="126" t="s">
        <v>802</v>
      </c>
      <c r="B390" s="127" t="s">
        <v>803</v>
      </c>
      <c r="C390" s="4" t="s">
        <v>58</v>
      </c>
      <c r="D390" s="128"/>
      <c r="E390" s="128">
        <v>50.24</v>
      </c>
      <c r="F390" s="128">
        <v>50.24</v>
      </c>
      <c r="G390" s="57">
        <v>15</v>
      </c>
    </row>
    <row r="391" spans="1:7" x14ac:dyDescent="0.25">
      <c r="A391" s="126" t="s">
        <v>804</v>
      </c>
      <c r="B391" s="127" t="s">
        <v>805</v>
      </c>
      <c r="C391" s="4" t="s">
        <v>58</v>
      </c>
      <c r="D391" s="128"/>
      <c r="E391" s="128">
        <v>75.36</v>
      </c>
      <c r="F391" s="128">
        <v>75.36</v>
      </c>
      <c r="G391" s="57">
        <v>15</v>
      </c>
    </row>
    <row r="392" spans="1:7" ht="30" x14ac:dyDescent="0.25">
      <c r="A392" s="126" t="s">
        <v>806</v>
      </c>
      <c r="B392" s="127" t="s">
        <v>807</v>
      </c>
      <c r="C392" s="4" t="s">
        <v>58</v>
      </c>
      <c r="D392" s="128"/>
      <c r="E392" s="128">
        <v>141.36000000000001</v>
      </c>
      <c r="F392" s="128">
        <v>141.36000000000001</v>
      </c>
      <c r="G392" s="57">
        <v>15</v>
      </c>
    </row>
    <row r="393" spans="1:7" x14ac:dyDescent="0.25">
      <c r="A393" s="126" t="s">
        <v>808</v>
      </c>
      <c r="B393" s="127" t="s">
        <v>809</v>
      </c>
      <c r="C393" s="4" t="s">
        <v>58</v>
      </c>
      <c r="D393" s="128"/>
      <c r="E393" s="128">
        <v>37.68</v>
      </c>
      <c r="F393" s="128">
        <v>37.68</v>
      </c>
      <c r="G393" s="57">
        <v>15</v>
      </c>
    </row>
    <row r="394" spans="1:7" ht="30" x14ac:dyDescent="0.25">
      <c r="A394" s="126" t="s">
        <v>810</v>
      </c>
      <c r="B394" s="127" t="s">
        <v>811</v>
      </c>
      <c r="C394" s="4" t="s">
        <v>58</v>
      </c>
      <c r="D394" s="128"/>
      <c r="E394" s="128">
        <v>10.220000000000001</v>
      </c>
      <c r="F394" s="128">
        <v>10.220000000000001</v>
      </c>
      <c r="G394" s="57">
        <v>15</v>
      </c>
    </row>
    <row r="395" spans="1:7" x14ac:dyDescent="0.25">
      <c r="A395" s="126" t="s">
        <v>812</v>
      </c>
      <c r="B395" s="127" t="s">
        <v>813</v>
      </c>
      <c r="C395" s="4" t="s">
        <v>58</v>
      </c>
      <c r="D395" s="128"/>
      <c r="E395" s="128">
        <v>20.010000000000002</v>
      </c>
      <c r="F395" s="128">
        <v>20.010000000000002</v>
      </c>
      <c r="G395" s="57">
        <v>15</v>
      </c>
    </row>
    <row r="396" spans="1:7" ht="30" x14ac:dyDescent="0.25">
      <c r="A396" s="126" t="s">
        <v>814</v>
      </c>
      <c r="B396" s="127" t="s">
        <v>815</v>
      </c>
      <c r="C396" s="4" t="s">
        <v>166</v>
      </c>
      <c r="D396" s="128"/>
      <c r="E396" s="128">
        <v>6.03</v>
      </c>
      <c r="F396" s="128">
        <v>6.03</v>
      </c>
      <c r="G396" s="57">
        <v>15</v>
      </c>
    </row>
    <row r="397" spans="1:7" x14ac:dyDescent="0.25">
      <c r="A397" s="126" t="s">
        <v>816</v>
      </c>
      <c r="B397" s="127" t="s">
        <v>817</v>
      </c>
      <c r="C397" s="4" t="s">
        <v>166</v>
      </c>
      <c r="D397" s="128"/>
      <c r="E397" s="128">
        <v>3.02</v>
      </c>
      <c r="F397" s="128">
        <v>3.02</v>
      </c>
      <c r="G397" s="57">
        <v>15</v>
      </c>
    </row>
    <row r="398" spans="1:7" ht="30" x14ac:dyDescent="0.25">
      <c r="A398" s="126" t="s">
        <v>818</v>
      </c>
      <c r="B398" s="127" t="s">
        <v>819</v>
      </c>
      <c r="C398" s="4" t="s">
        <v>166</v>
      </c>
      <c r="D398" s="128"/>
      <c r="E398" s="128">
        <v>5.0199999999999996</v>
      </c>
      <c r="F398" s="128">
        <v>5.0199999999999996</v>
      </c>
      <c r="G398" s="57">
        <v>15</v>
      </c>
    </row>
    <row r="399" spans="1:7" x14ac:dyDescent="0.25">
      <c r="A399" s="126" t="s">
        <v>820</v>
      </c>
      <c r="B399" s="127" t="s">
        <v>821</v>
      </c>
      <c r="C399" s="4" t="s">
        <v>166</v>
      </c>
      <c r="D399" s="128"/>
      <c r="E399" s="128">
        <v>2.5099999999999998</v>
      </c>
      <c r="F399" s="128">
        <v>2.5099999999999998</v>
      </c>
      <c r="G399" s="57">
        <v>15</v>
      </c>
    </row>
    <row r="400" spans="1:7" x14ac:dyDescent="0.25">
      <c r="A400" s="126" t="s">
        <v>822</v>
      </c>
      <c r="B400" s="127" t="s">
        <v>823</v>
      </c>
      <c r="C400" s="4" t="s">
        <v>166</v>
      </c>
      <c r="D400" s="128"/>
      <c r="E400" s="128">
        <v>35.340000000000003</v>
      </c>
      <c r="F400" s="128">
        <v>35.340000000000003</v>
      </c>
      <c r="G400" s="57">
        <v>15</v>
      </c>
    </row>
    <row r="401" spans="1:7" x14ac:dyDescent="0.25">
      <c r="A401" s="126" t="s">
        <v>824</v>
      </c>
      <c r="B401" s="127" t="s">
        <v>825</v>
      </c>
      <c r="C401" s="4" t="s">
        <v>166</v>
      </c>
      <c r="D401" s="128"/>
      <c r="E401" s="128">
        <v>10.050000000000001</v>
      </c>
      <c r="F401" s="128">
        <v>10.050000000000001</v>
      </c>
      <c r="G401" s="57">
        <v>15</v>
      </c>
    </row>
    <row r="402" spans="1:7" x14ac:dyDescent="0.25">
      <c r="A402" s="126" t="s">
        <v>826</v>
      </c>
      <c r="B402" s="127" t="s">
        <v>827</v>
      </c>
      <c r="C402" s="4" t="s">
        <v>58</v>
      </c>
      <c r="D402" s="128"/>
      <c r="E402" s="128">
        <v>50.24</v>
      </c>
      <c r="F402" s="128">
        <v>50.24</v>
      </c>
      <c r="G402" s="57">
        <v>15</v>
      </c>
    </row>
    <row r="403" spans="1:7" x14ac:dyDescent="0.25">
      <c r="A403" s="126" t="s">
        <v>828</v>
      </c>
      <c r="B403" s="127" t="s">
        <v>829</v>
      </c>
      <c r="C403" s="4" t="s">
        <v>58</v>
      </c>
      <c r="D403" s="128"/>
      <c r="E403" s="128">
        <v>10.050000000000001</v>
      </c>
      <c r="F403" s="128">
        <v>10.050000000000001</v>
      </c>
      <c r="G403" s="57">
        <v>15</v>
      </c>
    </row>
    <row r="404" spans="1:7" x14ac:dyDescent="0.25">
      <c r="A404" s="126" t="s">
        <v>830</v>
      </c>
      <c r="B404" s="127" t="s">
        <v>831</v>
      </c>
      <c r="C404" s="4" t="s">
        <v>58</v>
      </c>
      <c r="D404" s="128"/>
      <c r="E404" s="128">
        <v>75.36</v>
      </c>
      <c r="F404" s="128">
        <v>75.36</v>
      </c>
      <c r="G404" s="57">
        <v>15</v>
      </c>
    </row>
    <row r="405" spans="1:7" x14ac:dyDescent="0.25">
      <c r="A405" s="126" t="s">
        <v>832</v>
      </c>
      <c r="B405" s="127" t="s">
        <v>833</v>
      </c>
      <c r="C405" s="4" t="s">
        <v>58</v>
      </c>
      <c r="D405" s="128"/>
      <c r="E405" s="128">
        <v>106.02</v>
      </c>
      <c r="F405" s="128">
        <v>106.02</v>
      </c>
      <c r="G405" s="57">
        <v>15</v>
      </c>
    </row>
    <row r="406" spans="1:7" x14ac:dyDescent="0.25">
      <c r="A406" s="126" t="s">
        <v>834</v>
      </c>
      <c r="B406" s="127" t="s">
        <v>835</v>
      </c>
      <c r="C406" s="4"/>
      <c r="D406" s="128"/>
      <c r="E406" s="128"/>
      <c r="F406" s="128"/>
    </row>
    <row r="407" spans="1:7" x14ac:dyDescent="0.25">
      <c r="A407" s="126" t="s">
        <v>836</v>
      </c>
      <c r="B407" s="127" t="s">
        <v>837</v>
      </c>
      <c r="C407" s="4" t="s">
        <v>58</v>
      </c>
      <c r="D407" s="128"/>
      <c r="E407" s="128">
        <v>206.39</v>
      </c>
      <c r="F407" s="128">
        <v>206.39</v>
      </c>
      <c r="G407" s="57">
        <v>15</v>
      </c>
    </row>
    <row r="408" spans="1:7" x14ac:dyDescent="0.25">
      <c r="A408" s="126" t="s">
        <v>838</v>
      </c>
      <c r="B408" s="127" t="s">
        <v>839</v>
      </c>
      <c r="C408" s="4" t="s">
        <v>58</v>
      </c>
      <c r="D408" s="128"/>
      <c r="E408" s="128">
        <v>50.24</v>
      </c>
      <c r="F408" s="128">
        <v>50.24</v>
      </c>
      <c r="G408" s="57">
        <v>15</v>
      </c>
    </row>
    <row r="409" spans="1:7" x14ac:dyDescent="0.25">
      <c r="A409" s="126" t="s">
        <v>840</v>
      </c>
      <c r="B409" s="127" t="s">
        <v>841</v>
      </c>
      <c r="C409" s="4" t="s">
        <v>58</v>
      </c>
      <c r="D409" s="128"/>
      <c r="E409" s="128">
        <v>12.56</v>
      </c>
      <c r="F409" s="128">
        <v>12.56</v>
      </c>
      <c r="G409" s="57">
        <v>15</v>
      </c>
    </row>
    <row r="410" spans="1:7" ht="30" x14ac:dyDescent="0.25">
      <c r="A410" s="126" t="s">
        <v>842</v>
      </c>
      <c r="B410" s="127" t="s">
        <v>843</v>
      </c>
      <c r="C410" s="4" t="s">
        <v>110</v>
      </c>
      <c r="D410" s="128"/>
      <c r="E410" s="128">
        <v>50.24</v>
      </c>
      <c r="F410" s="128">
        <v>50.24</v>
      </c>
      <c r="G410" s="57">
        <v>15</v>
      </c>
    </row>
    <row r="411" spans="1:7" x14ac:dyDescent="0.25">
      <c r="A411" s="126" t="s">
        <v>844</v>
      </c>
      <c r="B411" s="127" t="s">
        <v>845</v>
      </c>
      <c r="C411" s="4" t="s">
        <v>58</v>
      </c>
      <c r="D411" s="128"/>
      <c r="E411" s="128">
        <v>10.050000000000001</v>
      </c>
      <c r="F411" s="128">
        <v>10.050000000000001</v>
      </c>
      <c r="G411" s="57">
        <v>15</v>
      </c>
    </row>
    <row r="412" spans="1:7" ht="30" x14ac:dyDescent="0.25">
      <c r="A412" s="126" t="s">
        <v>846</v>
      </c>
      <c r="B412" s="127" t="s">
        <v>847</v>
      </c>
      <c r="C412" s="4" t="s">
        <v>58</v>
      </c>
      <c r="D412" s="128"/>
      <c r="E412" s="128">
        <v>20.100000000000001</v>
      </c>
      <c r="F412" s="128">
        <v>20.100000000000001</v>
      </c>
      <c r="G412" s="57">
        <v>15</v>
      </c>
    </row>
    <row r="413" spans="1:7" x14ac:dyDescent="0.25">
      <c r="A413" s="126" t="s">
        <v>848</v>
      </c>
      <c r="B413" s="127" t="s">
        <v>849</v>
      </c>
      <c r="C413" s="4" t="s">
        <v>58</v>
      </c>
      <c r="D413" s="128"/>
      <c r="E413" s="128">
        <v>5.0199999999999996</v>
      </c>
      <c r="F413" s="128">
        <v>5.0199999999999996</v>
      </c>
      <c r="G413" s="57">
        <v>15</v>
      </c>
    </row>
    <row r="414" spans="1:7" ht="30" x14ac:dyDescent="0.25">
      <c r="A414" s="126" t="s">
        <v>850</v>
      </c>
      <c r="B414" s="127" t="s">
        <v>851</v>
      </c>
      <c r="C414" s="4" t="s">
        <v>58</v>
      </c>
      <c r="D414" s="128"/>
      <c r="E414" s="128">
        <v>7.54</v>
      </c>
      <c r="F414" s="128">
        <v>7.54</v>
      </c>
      <c r="G414" s="57">
        <v>15</v>
      </c>
    </row>
    <row r="415" spans="1:7" x14ac:dyDescent="0.25">
      <c r="A415" s="126" t="s">
        <v>852</v>
      </c>
      <c r="B415" s="127" t="s">
        <v>853</v>
      </c>
      <c r="C415" s="4" t="s">
        <v>58</v>
      </c>
      <c r="D415" s="128"/>
      <c r="E415" s="128">
        <v>12.56</v>
      </c>
      <c r="F415" s="128">
        <v>12.56</v>
      </c>
      <c r="G415" s="57">
        <v>15</v>
      </c>
    </row>
    <row r="416" spans="1:7" x14ac:dyDescent="0.25">
      <c r="A416" s="126" t="s">
        <v>854</v>
      </c>
      <c r="B416" s="127" t="s">
        <v>855</v>
      </c>
      <c r="C416" s="4" t="s">
        <v>58</v>
      </c>
      <c r="D416" s="128"/>
      <c r="E416" s="128">
        <v>12.56</v>
      </c>
      <c r="F416" s="128">
        <v>12.56</v>
      </c>
      <c r="G416" s="57">
        <v>15</v>
      </c>
    </row>
    <row r="417" spans="1:7" x14ac:dyDescent="0.25">
      <c r="A417" s="126" t="s">
        <v>856</v>
      </c>
      <c r="B417" s="127" t="s">
        <v>857</v>
      </c>
      <c r="C417" s="4"/>
      <c r="D417" s="128"/>
      <c r="E417" s="128"/>
      <c r="F417" s="128"/>
    </row>
    <row r="418" spans="1:7" ht="30" x14ac:dyDescent="0.25">
      <c r="A418" s="126" t="s">
        <v>858</v>
      </c>
      <c r="B418" s="127" t="s">
        <v>859</v>
      </c>
      <c r="C418" s="4" t="s">
        <v>58</v>
      </c>
      <c r="D418" s="128"/>
      <c r="E418" s="128">
        <v>35.340000000000003</v>
      </c>
      <c r="F418" s="128">
        <v>35.340000000000003</v>
      </c>
      <c r="G418" s="57">
        <v>15</v>
      </c>
    </row>
    <row r="419" spans="1:7" x14ac:dyDescent="0.25">
      <c r="A419" s="126" t="s">
        <v>860</v>
      </c>
      <c r="B419" s="127" t="s">
        <v>861</v>
      </c>
      <c r="C419" s="4" t="s">
        <v>58</v>
      </c>
      <c r="D419" s="128"/>
      <c r="E419" s="128">
        <v>4.09</v>
      </c>
      <c r="F419" s="128">
        <v>4.09</v>
      </c>
      <c r="G419" s="57">
        <v>15</v>
      </c>
    </row>
    <row r="420" spans="1:7" x14ac:dyDescent="0.25">
      <c r="A420" s="126" t="s">
        <v>862</v>
      </c>
      <c r="B420" s="127" t="s">
        <v>863</v>
      </c>
      <c r="C420" s="4" t="s">
        <v>58</v>
      </c>
      <c r="D420" s="128"/>
      <c r="E420" s="128">
        <v>50.24</v>
      </c>
      <c r="F420" s="128">
        <v>50.24</v>
      </c>
      <c r="G420" s="57">
        <v>15</v>
      </c>
    </row>
    <row r="421" spans="1:7" x14ac:dyDescent="0.25">
      <c r="A421" s="126" t="s">
        <v>864</v>
      </c>
      <c r="B421" s="127" t="s">
        <v>865</v>
      </c>
      <c r="C421" s="4" t="s">
        <v>58</v>
      </c>
      <c r="D421" s="128"/>
      <c r="E421" s="128">
        <v>25.12</v>
      </c>
      <c r="F421" s="128">
        <v>25.12</v>
      </c>
      <c r="G421" s="57">
        <v>15</v>
      </c>
    </row>
    <row r="422" spans="1:7" x14ac:dyDescent="0.25">
      <c r="A422" s="126" t="s">
        <v>866</v>
      </c>
      <c r="B422" s="127" t="s">
        <v>867</v>
      </c>
      <c r="C422" s="4" t="s">
        <v>58</v>
      </c>
      <c r="D422" s="128"/>
      <c r="E422" s="128">
        <v>20.440000000000001</v>
      </c>
      <c r="F422" s="128">
        <v>20.440000000000001</v>
      </c>
      <c r="G422" s="57">
        <v>15</v>
      </c>
    </row>
    <row r="423" spans="1:7" x14ac:dyDescent="0.25">
      <c r="A423" s="126" t="s">
        <v>868</v>
      </c>
      <c r="B423" s="127" t="s">
        <v>869</v>
      </c>
      <c r="C423" s="4" t="s">
        <v>58</v>
      </c>
      <c r="D423" s="128"/>
      <c r="E423" s="128">
        <v>70.680000000000007</v>
      </c>
      <c r="F423" s="128">
        <v>70.680000000000007</v>
      </c>
      <c r="G423" s="57">
        <v>15</v>
      </c>
    </row>
    <row r="424" spans="1:7" x14ac:dyDescent="0.25">
      <c r="A424" s="126" t="s">
        <v>870</v>
      </c>
      <c r="B424" s="127" t="s">
        <v>871</v>
      </c>
      <c r="C424" s="4"/>
      <c r="D424" s="128"/>
      <c r="E424" s="128"/>
      <c r="F424" s="128"/>
    </row>
    <row r="425" spans="1:7" x14ac:dyDescent="0.25">
      <c r="A425" s="126" t="s">
        <v>872</v>
      </c>
      <c r="B425" s="127" t="s">
        <v>873</v>
      </c>
      <c r="C425" s="4" t="s">
        <v>874</v>
      </c>
      <c r="D425" s="128"/>
      <c r="E425" s="128">
        <v>0.82</v>
      </c>
      <c r="F425" s="128">
        <v>0.82</v>
      </c>
      <c r="G425" s="57">
        <v>15</v>
      </c>
    </row>
    <row r="426" spans="1:7" x14ac:dyDescent="0.25">
      <c r="A426" s="126" t="s">
        <v>875</v>
      </c>
      <c r="B426" s="127" t="s">
        <v>876</v>
      </c>
      <c r="C426" s="4" t="s">
        <v>58</v>
      </c>
      <c r="D426" s="128"/>
      <c r="E426" s="128">
        <v>75.36</v>
      </c>
      <c r="F426" s="128">
        <v>75.36</v>
      </c>
      <c r="G426" s="57">
        <v>15</v>
      </c>
    </row>
    <row r="427" spans="1:7" ht="30" x14ac:dyDescent="0.25">
      <c r="A427" s="126" t="s">
        <v>877</v>
      </c>
      <c r="B427" s="127" t="s">
        <v>878</v>
      </c>
      <c r="C427" s="4" t="s">
        <v>58</v>
      </c>
      <c r="D427" s="128"/>
      <c r="E427" s="128">
        <v>100.48</v>
      </c>
      <c r="F427" s="128">
        <v>100.48</v>
      </c>
      <c r="G427" s="57">
        <v>15</v>
      </c>
    </row>
    <row r="428" spans="1:7" x14ac:dyDescent="0.25">
      <c r="A428" s="126" t="s">
        <v>879</v>
      </c>
      <c r="B428" s="127" t="s">
        <v>880</v>
      </c>
      <c r="C428" s="4" t="s">
        <v>166</v>
      </c>
      <c r="D428" s="128"/>
      <c r="E428" s="128">
        <v>20.100000000000001</v>
      </c>
      <c r="F428" s="128">
        <v>20.100000000000001</v>
      </c>
      <c r="G428" s="57">
        <v>15</v>
      </c>
    </row>
    <row r="429" spans="1:7" x14ac:dyDescent="0.25">
      <c r="A429" s="126" t="s">
        <v>881</v>
      </c>
      <c r="B429" s="127" t="s">
        <v>882</v>
      </c>
      <c r="C429" s="4" t="s">
        <v>110</v>
      </c>
      <c r="D429" s="128"/>
      <c r="E429" s="128">
        <v>50.24</v>
      </c>
      <c r="F429" s="128">
        <v>50.24</v>
      </c>
      <c r="G429" s="57">
        <v>15</v>
      </c>
    </row>
    <row r="430" spans="1:7" x14ac:dyDescent="0.25">
      <c r="A430" s="126" t="s">
        <v>883</v>
      </c>
      <c r="B430" s="127" t="s">
        <v>884</v>
      </c>
      <c r="C430" s="4" t="s">
        <v>58</v>
      </c>
      <c r="D430" s="128">
        <v>124.88</v>
      </c>
      <c r="E430" s="128">
        <v>141.36000000000001</v>
      </c>
      <c r="F430" s="128">
        <v>266.24</v>
      </c>
      <c r="G430" s="57">
        <v>15</v>
      </c>
    </row>
    <row r="431" spans="1:7" x14ac:dyDescent="0.25">
      <c r="A431" s="126" t="s">
        <v>885</v>
      </c>
      <c r="B431" s="127" t="s">
        <v>886</v>
      </c>
      <c r="C431" s="4" t="s">
        <v>58</v>
      </c>
      <c r="D431" s="128">
        <v>124.88</v>
      </c>
      <c r="E431" s="128">
        <v>141.36000000000001</v>
      </c>
      <c r="F431" s="128">
        <v>266.24</v>
      </c>
      <c r="G431" s="57">
        <v>15</v>
      </c>
    </row>
    <row r="432" spans="1:7" x14ac:dyDescent="0.25">
      <c r="A432" s="126" t="s">
        <v>887</v>
      </c>
      <c r="B432" s="127" t="s">
        <v>888</v>
      </c>
      <c r="C432" s="4" t="s">
        <v>58</v>
      </c>
      <c r="D432" s="128"/>
      <c r="E432" s="128">
        <v>158.30000000000001</v>
      </c>
      <c r="F432" s="128">
        <v>158.30000000000001</v>
      </c>
      <c r="G432" s="57">
        <v>15</v>
      </c>
    </row>
    <row r="433" spans="1:7" ht="30" x14ac:dyDescent="0.25">
      <c r="A433" s="126" t="s">
        <v>889</v>
      </c>
      <c r="B433" s="127" t="s">
        <v>890</v>
      </c>
      <c r="C433" s="4" t="s">
        <v>110</v>
      </c>
      <c r="D433" s="128"/>
      <c r="E433" s="128">
        <v>100.48</v>
      </c>
      <c r="F433" s="128">
        <v>100.48</v>
      </c>
      <c r="G433" s="57">
        <v>15</v>
      </c>
    </row>
    <row r="434" spans="1:7" x14ac:dyDescent="0.25">
      <c r="A434" s="126" t="s">
        <v>891</v>
      </c>
      <c r="B434" s="127" t="s">
        <v>892</v>
      </c>
      <c r="C434" s="4" t="s">
        <v>58</v>
      </c>
      <c r="D434" s="128"/>
      <c r="E434" s="128">
        <v>17.670000000000002</v>
      </c>
      <c r="F434" s="128">
        <v>17.670000000000002</v>
      </c>
      <c r="G434" s="57">
        <v>15</v>
      </c>
    </row>
    <row r="435" spans="1:7" x14ac:dyDescent="0.25">
      <c r="A435" s="126" t="s">
        <v>893</v>
      </c>
      <c r="B435" s="127" t="s">
        <v>894</v>
      </c>
      <c r="C435" s="4" t="s">
        <v>58</v>
      </c>
      <c r="D435" s="128"/>
      <c r="E435" s="128">
        <v>100.48</v>
      </c>
      <c r="F435" s="128">
        <v>100.48</v>
      </c>
      <c r="G435" s="57">
        <v>15</v>
      </c>
    </row>
    <row r="436" spans="1:7" x14ac:dyDescent="0.25">
      <c r="A436" s="126" t="s">
        <v>895</v>
      </c>
      <c r="B436" s="127" t="s">
        <v>896</v>
      </c>
      <c r="C436" s="4" t="s">
        <v>58</v>
      </c>
      <c r="D436" s="128"/>
      <c r="E436" s="128">
        <v>23.84</v>
      </c>
      <c r="F436" s="128">
        <v>23.84</v>
      </c>
      <c r="G436" s="57">
        <v>15</v>
      </c>
    </row>
    <row r="437" spans="1:7" x14ac:dyDescent="0.25">
      <c r="A437" s="126" t="s">
        <v>897</v>
      </c>
      <c r="B437" s="127" t="s">
        <v>898</v>
      </c>
      <c r="C437" s="4" t="s">
        <v>58</v>
      </c>
      <c r="D437" s="128"/>
      <c r="E437" s="128">
        <v>4.09</v>
      </c>
      <c r="F437" s="128">
        <v>4.09</v>
      </c>
      <c r="G437" s="57">
        <v>15</v>
      </c>
    </row>
    <row r="438" spans="1:7" x14ac:dyDescent="0.25">
      <c r="A438" s="126" t="s">
        <v>899</v>
      </c>
      <c r="B438" s="127" t="s">
        <v>900</v>
      </c>
      <c r="C438" s="4" t="s">
        <v>58</v>
      </c>
      <c r="D438" s="128"/>
      <c r="E438" s="128">
        <v>4.09</v>
      </c>
      <c r="F438" s="128">
        <v>4.09</v>
      </c>
      <c r="G438" s="57">
        <v>15</v>
      </c>
    </row>
    <row r="439" spans="1:7" ht="30" x14ac:dyDescent="0.25">
      <c r="A439" s="126" t="s">
        <v>901</v>
      </c>
      <c r="B439" s="127" t="s">
        <v>902</v>
      </c>
      <c r="C439" s="4" t="s">
        <v>58</v>
      </c>
      <c r="D439" s="128"/>
      <c r="E439" s="128">
        <v>32.700000000000003</v>
      </c>
      <c r="F439" s="128">
        <v>32.700000000000003</v>
      </c>
      <c r="G439" s="57">
        <v>15</v>
      </c>
    </row>
    <row r="440" spans="1:7" x14ac:dyDescent="0.25">
      <c r="A440" s="126" t="s">
        <v>903</v>
      </c>
      <c r="B440" s="127" t="s">
        <v>904</v>
      </c>
      <c r="C440" s="4"/>
      <c r="D440" s="128"/>
      <c r="E440" s="128"/>
      <c r="F440" s="128"/>
    </row>
    <row r="441" spans="1:7" x14ac:dyDescent="0.25">
      <c r="A441" s="126" t="s">
        <v>905</v>
      </c>
      <c r="B441" s="127" t="s">
        <v>906</v>
      </c>
      <c r="C441" s="4" t="s">
        <v>58</v>
      </c>
      <c r="D441" s="128"/>
      <c r="E441" s="128">
        <v>5.1100000000000003</v>
      </c>
      <c r="F441" s="128">
        <v>5.1100000000000003</v>
      </c>
      <c r="G441" s="57">
        <v>15</v>
      </c>
    </row>
    <row r="442" spans="1:7" x14ac:dyDescent="0.25">
      <c r="A442" s="126" t="s">
        <v>907</v>
      </c>
      <c r="B442" s="127" t="s">
        <v>908</v>
      </c>
      <c r="C442" s="4" t="s">
        <v>58</v>
      </c>
      <c r="D442" s="128"/>
      <c r="E442" s="128">
        <v>347.75</v>
      </c>
      <c r="F442" s="128">
        <v>347.75</v>
      </c>
      <c r="G442" s="57">
        <v>15</v>
      </c>
    </row>
    <row r="443" spans="1:7" x14ac:dyDescent="0.25">
      <c r="A443" s="126" t="s">
        <v>909</v>
      </c>
      <c r="B443" s="127" t="s">
        <v>910</v>
      </c>
      <c r="C443" s="4" t="s">
        <v>58</v>
      </c>
      <c r="D443" s="128"/>
      <c r="E443" s="128">
        <v>32.659999999999997</v>
      </c>
      <c r="F443" s="128">
        <v>32.659999999999997</v>
      </c>
      <c r="G443" s="57">
        <v>15</v>
      </c>
    </row>
    <row r="444" spans="1:7" ht="30" x14ac:dyDescent="0.25">
      <c r="A444" s="126" t="s">
        <v>911</v>
      </c>
      <c r="B444" s="127" t="s">
        <v>912</v>
      </c>
      <c r="C444" s="4" t="s">
        <v>58</v>
      </c>
      <c r="D444" s="128">
        <v>249.76</v>
      </c>
      <c r="E444" s="128">
        <v>401.92</v>
      </c>
      <c r="F444" s="128">
        <v>651.67999999999995</v>
      </c>
      <c r="G444" s="57">
        <v>15</v>
      </c>
    </row>
    <row r="445" spans="1:7" ht="30" x14ac:dyDescent="0.25">
      <c r="A445" s="126" t="s">
        <v>913</v>
      </c>
      <c r="B445" s="127" t="s">
        <v>914</v>
      </c>
      <c r="C445" s="4" t="s">
        <v>166</v>
      </c>
      <c r="D445" s="128"/>
      <c r="E445" s="128">
        <v>25.12</v>
      </c>
      <c r="F445" s="128">
        <v>25.12</v>
      </c>
      <c r="G445" s="57">
        <v>15</v>
      </c>
    </row>
    <row r="446" spans="1:7" ht="30" x14ac:dyDescent="0.25">
      <c r="A446" s="126" t="s">
        <v>915</v>
      </c>
      <c r="B446" s="127" t="s">
        <v>916</v>
      </c>
      <c r="C446" s="4" t="s">
        <v>166</v>
      </c>
      <c r="D446" s="128"/>
      <c r="E446" s="128">
        <v>12.56</v>
      </c>
      <c r="F446" s="128">
        <v>12.56</v>
      </c>
      <c r="G446" s="57">
        <v>15</v>
      </c>
    </row>
    <row r="447" spans="1:7" ht="30" x14ac:dyDescent="0.25">
      <c r="A447" s="126" t="s">
        <v>917</v>
      </c>
      <c r="B447" s="127" t="s">
        <v>918</v>
      </c>
      <c r="C447" s="4" t="s">
        <v>166</v>
      </c>
      <c r="D447" s="128"/>
      <c r="E447" s="128">
        <v>50.24</v>
      </c>
      <c r="F447" s="128">
        <v>50.24</v>
      </c>
      <c r="G447" s="57">
        <v>15</v>
      </c>
    </row>
    <row r="448" spans="1:7" ht="30" x14ac:dyDescent="0.25">
      <c r="A448" s="126" t="s">
        <v>919</v>
      </c>
      <c r="B448" s="127" t="s">
        <v>920</v>
      </c>
      <c r="C448" s="4" t="s">
        <v>166</v>
      </c>
      <c r="D448" s="128"/>
      <c r="E448" s="128">
        <v>25.12</v>
      </c>
      <c r="F448" s="128">
        <v>25.12</v>
      </c>
      <c r="G448" s="57">
        <v>15</v>
      </c>
    </row>
    <row r="449" spans="1:7" x14ac:dyDescent="0.25">
      <c r="A449" s="126" t="s">
        <v>921</v>
      </c>
      <c r="B449" s="127" t="s">
        <v>922</v>
      </c>
      <c r="C449" s="4" t="s">
        <v>166</v>
      </c>
      <c r="D449" s="128"/>
      <c r="E449" s="128">
        <v>10.050000000000001</v>
      </c>
      <c r="F449" s="128">
        <v>10.050000000000001</v>
      </c>
      <c r="G449" s="57">
        <v>15</v>
      </c>
    </row>
    <row r="450" spans="1:7" x14ac:dyDescent="0.25">
      <c r="A450" s="126" t="s">
        <v>923</v>
      </c>
      <c r="B450" s="127" t="s">
        <v>924</v>
      </c>
      <c r="C450" s="4"/>
      <c r="D450" s="128"/>
      <c r="E450" s="128"/>
      <c r="F450" s="128"/>
    </row>
    <row r="451" spans="1:7" x14ac:dyDescent="0.25">
      <c r="A451" s="126" t="s">
        <v>925</v>
      </c>
      <c r="B451" s="127" t="s">
        <v>926</v>
      </c>
      <c r="C451" s="4" t="s">
        <v>166</v>
      </c>
      <c r="D451" s="128"/>
      <c r="E451" s="128">
        <v>4.7</v>
      </c>
      <c r="F451" s="128">
        <v>4.7</v>
      </c>
      <c r="G451" s="57">
        <v>15</v>
      </c>
    </row>
    <row r="452" spans="1:7" x14ac:dyDescent="0.25">
      <c r="A452" s="126" t="s">
        <v>927</v>
      </c>
      <c r="B452" s="127" t="s">
        <v>928</v>
      </c>
      <c r="C452" s="4" t="s">
        <v>166</v>
      </c>
      <c r="D452" s="128"/>
      <c r="E452" s="128">
        <v>3.07</v>
      </c>
      <c r="F452" s="128">
        <v>3.07</v>
      </c>
      <c r="G452" s="57">
        <v>15</v>
      </c>
    </row>
    <row r="453" spans="1:7" ht="30" x14ac:dyDescent="0.25">
      <c r="A453" s="126" t="s">
        <v>929</v>
      </c>
      <c r="B453" s="127" t="s">
        <v>930</v>
      </c>
      <c r="C453" s="4" t="s">
        <v>166</v>
      </c>
      <c r="D453" s="128"/>
      <c r="E453" s="128">
        <v>8.18</v>
      </c>
      <c r="F453" s="128">
        <v>8.18</v>
      </c>
      <c r="G453" s="57">
        <v>15</v>
      </c>
    </row>
    <row r="454" spans="1:7" x14ac:dyDescent="0.25">
      <c r="A454" s="126" t="s">
        <v>931</v>
      </c>
      <c r="B454" s="127" t="s">
        <v>932</v>
      </c>
      <c r="C454" s="4" t="s">
        <v>58</v>
      </c>
      <c r="D454" s="128"/>
      <c r="E454" s="128">
        <v>89.4</v>
      </c>
      <c r="F454" s="128">
        <v>89.4</v>
      </c>
      <c r="G454" s="57">
        <v>15</v>
      </c>
    </row>
    <row r="455" spans="1:7" x14ac:dyDescent="0.25">
      <c r="A455" s="126" t="s">
        <v>933</v>
      </c>
      <c r="B455" s="127" t="s">
        <v>934</v>
      </c>
      <c r="C455" s="4" t="s">
        <v>58</v>
      </c>
      <c r="D455" s="128"/>
      <c r="E455" s="128">
        <v>150.72</v>
      </c>
      <c r="F455" s="128">
        <v>150.72</v>
      </c>
      <c r="G455" s="57">
        <v>15</v>
      </c>
    </row>
    <row r="456" spans="1:7" x14ac:dyDescent="0.25">
      <c r="A456" s="126" t="s">
        <v>935</v>
      </c>
      <c r="B456" s="127" t="s">
        <v>936</v>
      </c>
      <c r="C456" s="4"/>
      <c r="D456" s="128"/>
      <c r="E456" s="128"/>
      <c r="F456" s="128"/>
    </row>
    <row r="457" spans="1:7" x14ac:dyDescent="0.25">
      <c r="A457" s="126" t="s">
        <v>937</v>
      </c>
      <c r="B457" s="127" t="s">
        <v>938</v>
      </c>
      <c r="C457" s="4" t="s">
        <v>58</v>
      </c>
      <c r="D457" s="128"/>
      <c r="E457" s="128">
        <v>14.14</v>
      </c>
      <c r="F457" s="128">
        <v>14.14</v>
      </c>
      <c r="G457" s="57">
        <v>15</v>
      </c>
    </row>
    <row r="458" spans="1:7" x14ac:dyDescent="0.25">
      <c r="A458" s="126" t="s">
        <v>939</v>
      </c>
      <c r="B458" s="127" t="s">
        <v>940</v>
      </c>
      <c r="C458" s="4"/>
      <c r="D458" s="128"/>
      <c r="E458" s="128"/>
      <c r="F458" s="128"/>
    </row>
    <row r="459" spans="1:7" x14ac:dyDescent="0.25">
      <c r="A459" s="126" t="s">
        <v>941</v>
      </c>
      <c r="B459" s="127" t="s">
        <v>942</v>
      </c>
      <c r="C459" s="4" t="s">
        <v>58</v>
      </c>
      <c r="D459" s="128"/>
      <c r="E459" s="128">
        <v>22.78</v>
      </c>
      <c r="F459" s="128">
        <v>22.78</v>
      </c>
      <c r="G459" s="57">
        <v>15</v>
      </c>
    </row>
    <row r="460" spans="1:7" x14ac:dyDescent="0.25">
      <c r="A460" s="126" t="s">
        <v>943</v>
      </c>
      <c r="B460" s="127" t="s">
        <v>944</v>
      </c>
      <c r="C460" s="4"/>
      <c r="D460" s="128"/>
      <c r="E460" s="128"/>
      <c r="F460" s="128"/>
    </row>
    <row r="461" spans="1:7" ht="30" x14ac:dyDescent="0.25">
      <c r="A461" s="126" t="s">
        <v>945</v>
      </c>
      <c r="B461" s="127" t="s">
        <v>946</v>
      </c>
      <c r="C461" s="4" t="s">
        <v>166</v>
      </c>
      <c r="D461" s="128">
        <v>0.9</v>
      </c>
      <c r="E461" s="128">
        <v>8.18</v>
      </c>
      <c r="F461" s="128">
        <v>9.08</v>
      </c>
      <c r="G461" s="57">
        <v>15</v>
      </c>
    </row>
    <row r="462" spans="1:7" x14ac:dyDescent="0.25">
      <c r="A462" s="126" t="s">
        <v>947</v>
      </c>
      <c r="B462" s="127" t="s">
        <v>948</v>
      </c>
      <c r="C462" s="4" t="s">
        <v>166</v>
      </c>
      <c r="D462" s="128"/>
      <c r="E462" s="128">
        <v>4.09</v>
      </c>
      <c r="F462" s="128">
        <v>4.09</v>
      </c>
      <c r="G462" s="57">
        <v>15</v>
      </c>
    </row>
    <row r="463" spans="1:7" ht="30" x14ac:dyDescent="0.25">
      <c r="A463" s="126" t="s">
        <v>949</v>
      </c>
      <c r="B463" s="127" t="s">
        <v>950</v>
      </c>
      <c r="C463" s="4" t="s">
        <v>166</v>
      </c>
      <c r="D463" s="128"/>
      <c r="E463" s="128">
        <v>8.18</v>
      </c>
      <c r="F463" s="128">
        <v>8.18</v>
      </c>
      <c r="G463" s="57">
        <v>15</v>
      </c>
    </row>
    <row r="464" spans="1:7" ht="45" x14ac:dyDescent="0.25">
      <c r="A464" s="126" t="s">
        <v>951</v>
      </c>
      <c r="B464" s="127" t="s">
        <v>952</v>
      </c>
      <c r="C464" s="4" t="s">
        <v>110</v>
      </c>
      <c r="D464" s="128">
        <v>7.2</v>
      </c>
      <c r="E464" s="128">
        <v>12.26</v>
      </c>
      <c r="F464" s="128">
        <v>19.46</v>
      </c>
      <c r="G464" s="57">
        <v>15</v>
      </c>
    </row>
    <row r="465" spans="1:7" ht="30" x14ac:dyDescent="0.25">
      <c r="A465" s="126" t="s">
        <v>953</v>
      </c>
      <c r="B465" s="127" t="s">
        <v>954</v>
      </c>
      <c r="C465" s="4" t="s">
        <v>110</v>
      </c>
      <c r="D465" s="128"/>
      <c r="E465" s="128">
        <v>12.26</v>
      </c>
      <c r="F465" s="128">
        <v>12.26</v>
      </c>
      <c r="G465" s="57">
        <v>15</v>
      </c>
    </row>
    <row r="466" spans="1:7" x14ac:dyDescent="0.25">
      <c r="A466" s="126" t="s">
        <v>955</v>
      </c>
      <c r="B466" s="127" t="s">
        <v>956</v>
      </c>
      <c r="C466" s="4"/>
      <c r="D466" s="128"/>
      <c r="E466" s="128"/>
      <c r="F466" s="128"/>
    </row>
    <row r="467" spans="1:7" x14ac:dyDescent="0.25">
      <c r="A467" s="126" t="s">
        <v>957</v>
      </c>
      <c r="B467" s="127" t="s">
        <v>958</v>
      </c>
      <c r="C467" s="4" t="s">
        <v>110</v>
      </c>
      <c r="D467" s="128">
        <v>41.71</v>
      </c>
      <c r="E467" s="128">
        <v>18.13</v>
      </c>
      <c r="F467" s="128">
        <v>59.84</v>
      </c>
      <c r="G467" s="57">
        <v>15</v>
      </c>
    </row>
    <row r="468" spans="1:7" x14ac:dyDescent="0.25">
      <c r="A468" s="126" t="s">
        <v>959</v>
      </c>
      <c r="B468" s="127" t="s">
        <v>960</v>
      </c>
      <c r="C468" s="4"/>
      <c r="D468" s="128"/>
      <c r="E468" s="128"/>
      <c r="F468" s="128"/>
    </row>
    <row r="469" spans="1:7" x14ac:dyDescent="0.25">
      <c r="A469" s="126" t="s">
        <v>961</v>
      </c>
      <c r="B469" s="127" t="s">
        <v>962</v>
      </c>
      <c r="C469" s="4"/>
      <c r="D469" s="128"/>
      <c r="E469" s="128"/>
      <c r="F469" s="128"/>
    </row>
    <row r="470" spans="1:7" ht="30" x14ac:dyDescent="0.25">
      <c r="A470" s="126" t="s">
        <v>963</v>
      </c>
      <c r="B470" s="127" t="s">
        <v>964</v>
      </c>
      <c r="C470" s="4" t="s">
        <v>190</v>
      </c>
      <c r="D470" s="128">
        <v>27.09</v>
      </c>
      <c r="E470" s="128">
        <v>110.38</v>
      </c>
      <c r="F470" s="128">
        <v>137.47</v>
      </c>
      <c r="G470" s="57">
        <v>15</v>
      </c>
    </row>
    <row r="471" spans="1:7" x14ac:dyDescent="0.25">
      <c r="A471" s="126" t="s">
        <v>965</v>
      </c>
      <c r="B471" s="127" t="s">
        <v>966</v>
      </c>
      <c r="C471" s="4"/>
      <c r="D471" s="128"/>
      <c r="E471" s="128"/>
      <c r="F471" s="128"/>
    </row>
    <row r="472" spans="1:7" ht="45" x14ac:dyDescent="0.25">
      <c r="A472" s="126" t="s">
        <v>967</v>
      </c>
      <c r="B472" s="127" t="s">
        <v>968</v>
      </c>
      <c r="C472" s="4" t="s">
        <v>190</v>
      </c>
      <c r="D472" s="128">
        <v>98.52</v>
      </c>
      <c r="E472" s="128">
        <v>12.26</v>
      </c>
      <c r="F472" s="128">
        <v>110.78</v>
      </c>
      <c r="G472" s="57">
        <v>15</v>
      </c>
    </row>
    <row r="473" spans="1:7" ht="45" x14ac:dyDescent="0.25">
      <c r="A473" s="126" t="s">
        <v>969</v>
      </c>
      <c r="B473" s="127" t="s">
        <v>970</v>
      </c>
      <c r="C473" s="4" t="s">
        <v>190</v>
      </c>
      <c r="D473" s="128">
        <v>118.19</v>
      </c>
      <c r="E473" s="128">
        <v>12.26</v>
      </c>
      <c r="F473" s="128">
        <v>130.44999999999999</v>
      </c>
      <c r="G473" s="57">
        <v>15</v>
      </c>
    </row>
    <row r="474" spans="1:7" ht="45" x14ac:dyDescent="0.25">
      <c r="A474" s="126" t="s">
        <v>971</v>
      </c>
      <c r="B474" s="127" t="s">
        <v>972</v>
      </c>
      <c r="C474" s="4" t="s">
        <v>190</v>
      </c>
      <c r="D474" s="128">
        <v>123.08</v>
      </c>
      <c r="E474" s="128">
        <v>12.26</v>
      </c>
      <c r="F474" s="128">
        <v>135.34</v>
      </c>
      <c r="G474" s="57">
        <v>15</v>
      </c>
    </row>
    <row r="475" spans="1:7" ht="30" x14ac:dyDescent="0.25">
      <c r="A475" s="126" t="s">
        <v>973</v>
      </c>
      <c r="B475" s="127" t="s">
        <v>974</v>
      </c>
      <c r="C475" s="4" t="s">
        <v>190</v>
      </c>
      <c r="D475" s="128">
        <v>120.87</v>
      </c>
      <c r="E475" s="128">
        <v>12.26</v>
      </c>
      <c r="F475" s="128">
        <v>133.13</v>
      </c>
      <c r="G475" s="57">
        <v>15</v>
      </c>
    </row>
    <row r="476" spans="1:7" ht="30" x14ac:dyDescent="0.25">
      <c r="A476" s="126" t="s">
        <v>48134</v>
      </c>
      <c r="B476" s="127" t="s">
        <v>48135</v>
      </c>
      <c r="C476" s="4" t="s">
        <v>994</v>
      </c>
      <c r="D476" s="128">
        <v>274.29000000000002</v>
      </c>
      <c r="E476" s="128">
        <v>1.02</v>
      </c>
      <c r="F476" s="128">
        <v>275.31</v>
      </c>
      <c r="G476" s="57">
        <v>15</v>
      </c>
    </row>
    <row r="477" spans="1:7" x14ac:dyDescent="0.25">
      <c r="A477" s="126" t="s">
        <v>975</v>
      </c>
      <c r="B477" s="127" t="s">
        <v>976</v>
      </c>
      <c r="C477" s="4"/>
      <c r="D477" s="128"/>
      <c r="E477" s="128"/>
      <c r="F477" s="128"/>
    </row>
    <row r="478" spans="1:7" ht="30" x14ac:dyDescent="0.25">
      <c r="A478" s="126" t="s">
        <v>977</v>
      </c>
      <c r="B478" s="127" t="s">
        <v>978</v>
      </c>
      <c r="C478" s="4" t="s">
        <v>190</v>
      </c>
      <c r="D478" s="128">
        <v>21.13</v>
      </c>
      <c r="E478" s="128"/>
      <c r="F478" s="128">
        <v>21.13</v>
      </c>
      <c r="G478" s="57">
        <v>15</v>
      </c>
    </row>
    <row r="479" spans="1:7" ht="30" x14ac:dyDescent="0.25">
      <c r="A479" s="126" t="s">
        <v>979</v>
      </c>
      <c r="B479" s="127" t="s">
        <v>980</v>
      </c>
      <c r="C479" s="4" t="s">
        <v>190</v>
      </c>
      <c r="D479" s="128">
        <v>39.61</v>
      </c>
      <c r="E479" s="128"/>
      <c r="F479" s="128">
        <v>39.61</v>
      </c>
      <c r="G479" s="57">
        <v>15</v>
      </c>
    </row>
    <row r="480" spans="1:7" ht="30" x14ac:dyDescent="0.25">
      <c r="A480" s="126" t="s">
        <v>981</v>
      </c>
      <c r="B480" s="127" t="s">
        <v>982</v>
      </c>
      <c r="C480" s="4" t="s">
        <v>190</v>
      </c>
      <c r="D480" s="128">
        <v>49.18</v>
      </c>
      <c r="E480" s="128"/>
      <c r="F480" s="128">
        <v>49.18</v>
      </c>
      <c r="G480" s="57">
        <v>15</v>
      </c>
    </row>
    <row r="481" spans="1:7" ht="30" x14ac:dyDescent="0.25">
      <c r="A481" s="126" t="s">
        <v>983</v>
      </c>
      <c r="B481" s="127" t="s">
        <v>984</v>
      </c>
      <c r="C481" s="4" t="s">
        <v>190</v>
      </c>
      <c r="D481" s="128">
        <v>55.93</v>
      </c>
      <c r="E481" s="128"/>
      <c r="F481" s="128">
        <v>55.93</v>
      </c>
      <c r="G481" s="57">
        <v>15</v>
      </c>
    </row>
    <row r="482" spans="1:7" x14ac:dyDescent="0.25">
      <c r="A482" s="126" t="s">
        <v>985</v>
      </c>
      <c r="B482" s="127" t="s">
        <v>986</v>
      </c>
      <c r="C482" s="4" t="s">
        <v>987</v>
      </c>
      <c r="D482" s="128">
        <v>2.8</v>
      </c>
      <c r="E482" s="128"/>
      <c r="F482" s="128">
        <v>2.8</v>
      </c>
      <c r="G482" s="57">
        <v>15</v>
      </c>
    </row>
    <row r="483" spans="1:7" ht="30" x14ac:dyDescent="0.25">
      <c r="A483" s="126" t="s">
        <v>988</v>
      </c>
      <c r="B483" s="127" t="s">
        <v>989</v>
      </c>
      <c r="C483" s="4" t="s">
        <v>190</v>
      </c>
      <c r="D483" s="128">
        <v>17.13</v>
      </c>
      <c r="E483" s="128"/>
      <c r="F483" s="128">
        <v>17.13</v>
      </c>
      <c r="G483" s="57">
        <v>15</v>
      </c>
    </row>
    <row r="484" spans="1:7" x14ac:dyDescent="0.25">
      <c r="A484" s="126" t="s">
        <v>990</v>
      </c>
      <c r="B484" s="127" t="s">
        <v>991</v>
      </c>
      <c r="C484" s="4"/>
      <c r="D484" s="128"/>
      <c r="E484" s="128"/>
      <c r="F484" s="128"/>
    </row>
    <row r="485" spans="1:7" x14ac:dyDescent="0.25">
      <c r="A485" s="126" t="s">
        <v>992</v>
      </c>
      <c r="B485" s="127" t="s">
        <v>993</v>
      </c>
      <c r="C485" s="4" t="s">
        <v>994</v>
      </c>
      <c r="D485" s="128">
        <v>47.81</v>
      </c>
      <c r="E485" s="128"/>
      <c r="F485" s="128">
        <v>47.81</v>
      </c>
      <c r="G485" s="57">
        <v>15</v>
      </c>
    </row>
    <row r="486" spans="1:7" x14ac:dyDescent="0.25">
      <c r="A486" s="126" t="s">
        <v>995</v>
      </c>
      <c r="B486" s="127" t="s">
        <v>996</v>
      </c>
      <c r="C486" s="4" t="s">
        <v>190</v>
      </c>
      <c r="D486" s="128">
        <v>30.89</v>
      </c>
      <c r="E486" s="128"/>
      <c r="F486" s="128">
        <v>30.89</v>
      </c>
      <c r="G486" s="57">
        <v>15</v>
      </c>
    </row>
    <row r="487" spans="1:7" ht="30" x14ac:dyDescent="0.25">
      <c r="A487" s="126" t="s">
        <v>997</v>
      </c>
      <c r="B487" s="127" t="s">
        <v>48136</v>
      </c>
      <c r="C487" s="4" t="s">
        <v>994</v>
      </c>
      <c r="D487" s="128">
        <v>913.05</v>
      </c>
      <c r="E487" s="128"/>
      <c r="F487" s="128">
        <v>913.05</v>
      </c>
      <c r="G487" s="57">
        <v>15</v>
      </c>
    </row>
    <row r="488" spans="1:7" x14ac:dyDescent="0.25">
      <c r="A488" s="126" t="s">
        <v>998</v>
      </c>
      <c r="B488" s="127" t="s">
        <v>999</v>
      </c>
      <c r="C488" s="4"/>
      <c r="D488" s="128"/>
      <c r="E488" s="128"/>
      <c r="F488" s="128"/>
    </row>
    <row r="489" spans="1:7" x14ac:dyDescent="0.25">
      <c r="A489" s="126" t="s">
        <v>1000</v>
      </c>
      <c r="B489" s="127" t="s">
        <v>1001</v>
      </c>
      <c r="C489" s="4" t="s">
        <v>190</v>
      </c>
      <c r="D489" s="128">
        <v>5.52</v>
      </c>
      <c r="E489" s="128"/>
      <c r="F489" s="128">
        <v>5.52</v>
      </c>
      <c r="G489" s="57">
        <v>15</v>
      </c>
    </row>
    <row r="490" spans="1:7" ht="30" x14ac:dyDescent="0.25">
      <c r="A490" s="126" t="s">
        <v>1002</v>
      </c>
      <c r="B490" s="127" t="s">
        <v>1003</v>
      </c>
      <c r="C490" s="4" t="s">
        <v>190</v>
      </c>
      <c r="D490" s="128">
        <v>8.75</v>
      </c>
      <c r="E490" s="128"/>
      <c r="F490" s="128">
        <v>8.75</v>
      </c>
      <c r="G490" s="57">
        <v>15</v>
      </c>
    </row>
    <row r="491" spans="1:7" ht="30" x14ac:dyDescent="0.25">
      <c r="A491" s="126" t="s">
        <v>1004</v>
      </c>
      <c r="B491" s="127" t="s">
        <v>1005</v>
      </c>
      <c r="C491" s="4" t="s">
        <v>190</v>
      </c>
      <c r="D491" s="128">
        <v>13.06</v>
      </c>
      <c r="E491" s="128"/>
      <c r="F491" s="128">
        <v>13.06</v>
      </c>
      <c r="G491" s="57">
        <v>15</v>
      </c>
    </row>
    <row r="492" spans="1:7" ht="30" x14ac:dyDescent="0.25">
      <c r="A492" s="126" t="s">
        <v>1006</v>
      </c>
      <c r="B492" s="127" t="s">
        <v>1007</v>
      </c>
      <c r="C492" s="4" t="s">
        <v>190</v>
      </c>
      <c r="D492" s="128">
        <v>14.43</v>
      </c>
      <c r="E492" s="128"/>
      <c r="F492" s="128">
        <v>14.43</v>
      </c>
      <c r="G492" s="57">
        <v>15</v>
      </c>
    </row>
    <row r="493" spans="1:7" ht="30" x14ac:dyDescent="0.25">
      <c r="A493" s="126" t="s">
        <v>1008</v>
      </c>
      <c r="B493" s="127" t="s">
        <v>1009</v>
      </c>
      <c r="C493" s="4" t="s">
        <v>190</v>
      </c>
      <c r="D493" s="128">
        <v>19.29</v>
      </c>
      <c r="E493" s="128"/>
      <c r="F493" s="128">
        <v>19.29</v>
      </c>
      <c r="G493" s="57">
        <v>15</v>
      </c>
    </row>
    <row r="494" spans="1:7" ht="30" x14ac:dyDescent="0.25">
      <c r="A494" s="126" t="s">
        <v>1010</v>
      </c>
      <c r="B494" s="127" t="s">
        <v>1011</v>
      </c>
      <c r="C494" s="4" t="s">
        <v>190</v>
      </c>
      <c r="D494" s="128">
        <v>28.91</v>
      </c>
      <c r="E494" s="128"/>
      <c r="F494" s="128">
        <v>28.91</v>
      </c>
      <c r="G494" s="57">
        <v>15</v>
      </c>
    </row>
    <row r="495" spans="1:7" ht="30" x14ac:dyDescent="0.25">
      <c r="A495" s="126" t="s">
        <v>1012</v>
      </c>
      <c r="B495" s="127" t="s">
        <v>1013</v>
      </c>
      <c r="C495" s="4" t="s">
        <v>190</v>
      </c>
      <c r="D495" s="128">
        <v>38.5</v>
      </c>
      <c r="E495" s="128"/>
      <c r="F495" s="128">
        <v>38.5</v>
      </c>
      <c r="G495" s="57">
        <v>15</v>
      </c>
    </row>
    <row r="496" spans="1:7" ht="30" x14ac:dyDescent="0.25">
      <c r="A496" s="126" t="s">
        <v>1014</v>
      </c>
      <c r="B496" s="127" t="s">
        <v>1015</v>
      </c>
      <c r="C496" s="4" t="s">
        <v>987</v>
      </c>
      <c r="D496" s="128">
        <v>1.86</v>
      </c>
      <c r="E496" s="128"/>
      <c r="F496" s="128">
        <v>1.86</v>
      </c>
      <c r="G496" s="57">
        <v>15</v>
      </c>
    </row>
    <row r="497" spans="1:7" x14ac:dyDescent="0.25">
      <c r="A497" s="126" t="s">
        <v>1016</v>
      </c>
      <c r="B497" s="127" t="s">
        <v>1017</v>
      </c>
      <c r="C497" s="4" t="s">
        <v>190</v>
      </c>
      <c r="D497" s="128">
        <v>15.05</v>
      </c>
      <c r="E497" s="128"/>
      <c r="F497" s="128">
        <v>15.05</v>
      </c>
      <c r="G497" s="57">
        <v>15</v>
      </c>
    </row>
    <row r="498" spans="1:7" ht="30" x14ac:dyDescent="0.25">
      <c r="A498" s="126" t="s">
        <v>1018</v>
      </c>
      <c r="B498" s="127" t="s">
        <v>1019</v>
      </c>
      <c r="C498" s="4" t="s">
        <v>190</v>
      </c>
      <c r="D498" s="128">
        <v>20.75</v>
      </c>
      <c r="E498" s="128"/>
      <c r="F498" s="128">
        <v>20.75</v>
      </c>
      <c r="G498" s="57">
        <v>15</v>
      </c>
    </row>
    <row r="499" spans="1:7" ht="30" x14ac:dyDescent="0.25">
      <c r="A499" s="126" t="s">
        <v>1020</v>
      </c>
      <c r="B499" s="127" t="s">
        <v>1021</v>
      </c>
      <c r="C499" s="4" t="s">
        <v>190</v>
      </c>
      <c r="D499" s="128">
        <v>21.66</v>
      </c>
      <c r="E499" s="128"/>
      <c r="F499" s="128">
        <v>21.66</v>
      </c>
      <c r="G499" s="57">
        <v>15</v>
      </c>
    </row>
    <row r="500" spans="1:7" ht="30" x14ac:dyDescent="0.25">
      <c r="A500" s="126" t="s">
        <v>1022</v>
      </c>
      <c r="B500" s="127" t="s">
        <v>1023</v>
      </c>
      <c r="C500" s="4" t="s">
        <v>190</v>
      </c>
      <c r="D500" s="128">
        <v>27.68</v>
      </c>
      <c r="E500" s="128"/>
      <c r="F500" s="128">
        <v>27.68</v>
      </c>
      <c r="G500" s="57">
        <v>15</v>
      </c>
    </row>
    <row r="501" spans="1:7" ht="30" x14ac:dyDescent="0.25">
      <c r="A501" s="126" t="s">
        <v>1024</v>
      </c>
      <c r="B501" s="127" t="s">
        <v>1025</v>
      </c>
      <c r="C501" s="4" t="s">
        <v>190</v>
      </c>
      <c r="D501" s="128">
        <v>41.51</v>
      </c>
      <c r="E501" s="128"/>
      <c r="F501" s="128">
        <v>41.51</v>
      </c>
      <c r="G501" s="57">
        <v>15</v>
      </c>
    </row>
    <row r="502" spans="1:7" ht="30" x14ac:dyDescent="0.25">
      <c r="A502" s="126" t="s">
        <v>1026</v>
      </c>
      <c r="B502" s="127" t="s">
        <v>1027</v>
      </c>
      <c r="C502" s="4" t="s">
        <v>190</v>
      </c>
      <c r="D502" s="128">
        <v>55.33</v>
      </c>
      <c r="E502" s="128"/>
      <c r="F502" s="128">
        <v>55.33</v>
      </c>
      <c r="G502" s="57">
        <v>15</v>
      </c>
    </row>
    <row r="503" spans="1:7" ht="30" x14ac:dyDescent="0.25">
      <c r="A503" s="126" t="s">
        <v>1028</v>
      </c>
      <c r="B503" s="127" t="s">
        <v>1029</v>
      </c>
      <c r="C503" s="4" t="s">
        <v>987</v>
      </c>
      <c r="D503" s="128">
        <v>2.68</v>
      </c>
      <c r="E503" s="128"/>
      <c r="F503" s="128">
        <v>2.68</v>
      </c>
      <c r="G503" s="57">
        <v>15</v>
      </c>
    </row>
    <row r="504" spans="1:7" x14ac:dyDescent="0.25">
      <c r="A504" s="126" t="s">
        <v>55915</v>
      </c>
      <c r="B504" s="127" t="s">
        <v>56012</v>
      </c>
      <c r="C504" s="4" t="s">
        <v>987</v>
      </c>
      <c r="D504" s="128">
        <v>2.69</v>
      </c>
      <c r="E504" s="128"/>
      <c r="F504" s="128">
        <v>2.69</v>
      </c>
      <c r="G504" s="57">
        <v>15</v>
      </c>
    </row>
    <row r="505" spans="1:7" x14ac:dyDescent="0.25">
      <c r="A505" s="126" t="s">
        <v>1030</v>
      </c>
      <c r="B505" s="127" t="s">
        <v>1031</v>
      </c>
      <c r="C505" s="4"/>
      <c r="D505" s="128"/>
      <c r="E505" s="128"/>
      <c r="F505" s="128"/>
    </row>
    <row r="506" spans="1:7" x14ac:dyDescent="0.25">
      <c r="A506" s="126" t="s">
        <v>1032</v>
      </c>
      <c r="B506" s="127" t="s">
        <v>1033</v>
      </c>
      <c r="C506" s="4"/>
      <c r="D506" s="128"/>
      <c r="E506" s="128"/>
      <c r="F506" s="128"/>
    </row>
    <row r="507" spans="1:7" ht="30" x14ac:dyDescent="0.25">
      <c r="A507" s="126" t="s">
        <v>6</v>
      </c>
      <c r="B507" s="127" t="s">
        <v>1034</v>
      </c>
      <c r="C507" s="4" t="s">
        <v>190</v>
      </c>
      <c r="D507" s="128"/>
      <c r="E507" s="128">
        <v>51.1</v>
      </c>
      <c r="F507" s="128">
        <v>51.1</v>
      </c>
      <c r="G507" s="57">
        <v>15</v>
      </c>
    </row>
    <row r="508" spans="1:7" x14ac:dyDescent="0.25">
      <c r="A508" s="126" t="s">
        <v>7</v>
      </c>
      <c r="B508" s="127" t="s">
        <v>1035</v>
      </c>
      <c r="C508" s="4" t="s">
        <v>190</v>
      </c>
      <c r="D508" s="128"/>
      <c r="E508" s="128">
        <v>63.77</v>
      </c>
      <c r="F508" s="128">
        <v>63.77</v>
      </c>
      <c r="G508" s="57">
        <v>15</v>
      </c>
    </row>
    <row r="509" spans="1:7" x14ac:dyDescent="0.25">
      <c r="A509" s="126" t="s">
        <v>1036</v>
      </c>
      <c r="B509" s="127" t="s">
        <v>1037</v>
      </c>
      <c r="C509" s="4"/>
      <c r="D509" s="128"/>
      <c r="E509" s="128"/>
      <c r="F509" s="128"/>
    </row>
    <row r="510" spans="1:7" ht="30" x14ac:dyDescent="0.25">
      <c r="A510" s="126" t="s">
        <v>8</v>
      </c>
      <c r="B510" s="127" t="s">
        <v>1038</v>
      </c>
      <c r="C510" s="4" t="s">
        <v>190</v>
      </c>
      <c r="D510" s="128"/>
      <c r="E510" s="128">
        <v>61.32</v>
      </c>
      <c r="F510" s="128">
        <v>61.32</v>
      </c>
      <c r="G510" s="57">
        <v>15</v>
      </c>
    </row>
    <row r="511" spans="1:7" ht="30" x14ac:dyDescent="0.25">
      <c r="A511" s="126" t="s">
        <v>1039</v>
      </c>
      <c r="B511" s="127" t="s">
        <v>1040</v>
      </c>
      <c r="C511" s="4" t="s">
        <v>190</v>
      </c>
      <c r="D511" s="128"/>
      <c r="E511" s="128">
        <v>79.31</v>
      </c>
      <c r="F511" s="128">
        <v>79.31</v>
      </c>
      <c r="G511" s="57">
        <v>15</v>
      </c>
    </row>
    <row r="512" spans="1:7" x14ac:dyDescent="0.25">
      <c r="A512" s="126" t="s">
        <v>1041</v>
      </c>
      <c r="B512" s="127" t="s">
        <v>1042</v>
      </c>
      <c r="C512" s="4"/>
      <c r="D512" s="128"/>
      <c r="E512" s="128"/>
      <c r="F512" s="128"/>
    </row>
    <row r="513" spans="1:7" x14ac:dyDescent="0.25">
      <c r="A513" s="126" t="s">
        <v>1043</v>
      </c>
      <c r="B513" s="127" t="s">
        <v>1044</v>
      </c>
      <c r="C513" s="4" t="s">
        <v>190</v>
      </c>
      <c r="D513" s="128"/>
      <c r="E513" s="128">
        <v>8.7899999999999991</v>
      </c>
      <c r="F513" s="128">
        <v>8.7899999999999991</v>
      </c>
      <c r="G513" s="57">
        <v>15</v>
      </c>
    </row>
    <row r="514" spans="1:7" x14ac:dyDescent="0.25">
      <c r="A514" s="126" t="s">
        <v>1045</v>
      </c>
      <c r="B514" s="127" t="s">
        <v>1046</v>
      </c>
      <c r="C514" s="4" t="s">
        <v>190</v>
      </c>
      <c r="D514" s="128"/>
      <c r="E514" s="128">
        <v>19.07</v>
      </c>
      <c r="F514" s="128">
        <v>19.07</v>
      </c>
      <c r="G514" s="57">
        <v>15</v>
      </c>
    </row>
    <row r="515" spans="1:7" x14ac:dyDescent="0.25">
      <c r="A515" s="126" t="s">
        <v>1047</v>
      </c>
      <c r="B515" s="127" t="s">
        <v>1048</v>
      </c>
      <c r="C515" s="4" t="s">
        <v>190</v>
      </c>
      <c r="D515" s="128">
        <v>18.46</v>
      </c>
      <c r="E515" s="128">
        <v>68.680000000000007</v>
      </c>
      <c r="F515" s="128">
        <v>87.14</v>
      </c>
      <c r="G515" s="57">
        <v>15</v>
      </c>
    </row>
    <row r="516" spans="1:7" x14ac:dyDescent="0.25">
      <c r="A516" s="126" t="s">
        <v>1049</v>
      </c>
      <c r="B516" s="127" t="s">
        <v>1050</v>
      </c>
      <c r="C516" s="4"/>
      <c r="D516" s="128"/>
      <c r="E516" s="128"/>
      <c r="F516" s="128"/>
    </row>
    <row r="517" spans="1:7" x14ac:dyDescent="0.25">
      <c r="A517" s="126" t="s">
        <v>1051</v>
      </c>
      <c r="B517" s="127" t="s">
        <v>1052</v>
      </c>
      <c r="C517" s="4" t="s">
        <v>190</v>
      </c>
      <c r="D517" s="128"/>
      <c r="E517" s="128">
        <v>63.14</v>
      </c>
      <c r="F517" s="128">
        <v>63.14</v>
      </c>
      <c r="G517" s="57">
        <v>15</v>
      </c>
    </row>
    <row r="518" spans="1:7" x14ac:dyDescent="0.25">
      <c r="A518" s="126" t="s">
        <v>1053</v>
      </c>
      <c r="B518" s="127" t="s">
        <v>1054</v>
      </c>
      <c r="C518" s="4"/>
      <c r="D518" s="128"/>
      <c r="E518" s="128"/>
      <c r="F518" s="128"/>
    </row>
    <row r="519" spans="1:7" x14ac:dyDescent="0.25">
      <c r="A519" s="126" t="s">
        <v>1055</v>
      </c>
      <c r="B519" s="127" t="s">
        <v>1056</v>
      </c>
      <c r="C519" s="4" t="s">
        <v>190</v>
      </c>
      <c r="D519" s="128"/>
      <c r="E519" s="128">
        <v>12.26</v>
      </c>
      <c r="F519" s="128">
        <v>12.26</v>
      </c>
      <c r="G519" s="57">
        <v>15</v>
      </c>
    </row>
    <row r="520" spans="1:7" x14ac:dyDescent="0.25">
      <c r="A520" s="126" t="s">
        <v>1057</v>
      </c>
      <c r="B520" s="127" t="s">
        <v>1058</v>
      </c>
      <c r="C520" s="4"/>
      <c r="D520" s="128"/>
      <c r="E520" s="128"/>
      <c r="F520" s="128"/>
    </row>
    <row r="521" spans="1:7" ht="30" x14ac:dyDescent="0.25">
      <c r="A521" s="126" t="s">
        <v>1059</v>
      </c>
      <c r="B521" s="127" t="s">
        <v>1060</v>
      </c>
      <c r="C521" s="4"/>
      <c r="D521" s="128"/>
      <c r="E521" s="128"/>
      <c r="F521" s="128"/>
    </row>
    <row r="522" spans="1:7" ht="30" x14ac:dyDescent="0.25">
      <c r="A522" s="126" t="s">
        <v>9</v>
      </c>
      <c r="B522" s="127" t="s">
        <v>1061</v>
      </c>
      <c r="C522" s="4" t="s">
        <v>190</v>
      </c>
      <c r="D522" s="128">
        <v>15.14</v>
      </c>
      <c r="E522" s="128">
        <v>0.28999999999999998</v>
      </c>
      <c r="F522" s="128">
        <v>15.43</v>
      </c>
      <c r="G522" s="57">
        <v>15</v>
      </c>
    </row>
    <row r="523" spans="1:7" ht="30" x14ac:dyDescent="0.25">
      <c r="A523" s="126" t="s">
        <v>1062</v>
      </c>
      <c r="B523" s="127" t="s">
        <v>1063</v>
      </c>
      <c r="C523" s="4" t="s">
        <v>190</v>
      </c>
      <c r="D523" s="128">
        <v>15.59</v>
      </c>
      <c r="E523" s="128">
        <v>0.28999999999999998</v>
      </c>
      <c r="F523" s="128">
        <v>15.88</v>
      </c>
      <c r="G523" s="57">
        <v>15</v>
      </c>
    </row>
    <row r="524" spans="1:7" ht="30" x14ac:dyDescent="0.25">
      <c r="A524" s="126" t="s">
        <v>1064</v>
      </c>
      <c r="B524" s="127" t="s">
        <v>1065</v>
      </c>
      <c r="C524" s="4" t="s">
        <v>190</v>
      </c>
      <c r="D524" s="128">
        <v>32.700000000000003</v>
      </c>
      <c r="E524" s="128">
        <v>0.96</v>
      </c>
      <c r="F524" s="128">
        <v>33.659999999999997</v>
      </c>
      <c r="G524" s="57">
        <v>15</v>
      </c>
    </row>
    <row r="525" spans="1:7" x14ac:dyDescent="0.25">
      <c r="A525" s="126" t="s">
        <v>1066</v>
      </c>
      <c r="B525" s="127" t="s">
        <v>1067</v>
      </c>
      <c r="C525" s="4" t="s">
        <v>190</v>
      </c>
      <c r="D525" s="128">
        <v>15.02</v>
      </c>
      <c r="E525" s="128"/>
      <c r="F525" s="128">
        <v>15.02</v>
      </c>
      <c r="G525" s="57">
        <v>15</v>
      </c>
    </row>
    <row r="526" spans="1:7" ht="30" x14ac:dyDescent="0.25">
      <c r="A526" s="126" t="s">
        <v>1068</v>
      </c>
      <c r="B526" s="127" t="s">
        <v>1069</v>
      </c>
      <c r="C526" s="4"/>
      <c r="D526" s="128"/>
      <c r="E526" s="128"/>
      <c r="F526" s="128"/>
    </row>
    <row r="527" spans="1:7" ht="30" x14ac:dyDescent="0.25">
      <c r="A527" s="126" t="s">
        <v>1070</v>
      </c>
      <c r="B527" s="127" t="s">
        <v>1071</v>
      </c>
      <c r="C527" s="4" t="s">
        <v>190</v>
      </c>
      <c r="D527" s="128">
        <v>9.9700000000000006</v>
      </c>
      <c r="E527" s="128">
        <v>1.32</v>
      </c>
      <c r="F527" s="128">
        <v>11.29</v>
      </c>
      <c r="G527" s="57">
        <v>15</v>
      </c>
    </row>
    <row r="528" spans="1:7" ht="30" x14ac:dyDescent="0.25">
      <c r="A528" s="126" t="s">
        <v>1072</v>
      </c>
      <c r="B528" s="127" t="s">
        <v>1073</v>
      </c>
      <c r="C528" s="4" t="s">
        <v>190</v>
      </c>
      <c r="D528" s="128">
        <v>11.24</v>
      </c>
      <c r="E528" s="128">
        <v>1.48</v>
      </c>
      <c r="F528" s="128">
        <v>12.72</v>
      </c>
      <c r="G528" s="57">
        <v>15</v>
      </c>
    </row>
    <row r="529" spans="1:7" ht="30" x14ac:dyDescent="0.25">
      <c r="A529" s="126" t="s">
        <v>1074</v>
      </c>
      <c r="B529" s="127" t="s">
        <v>1075</v>
      </c>
      <c r="C529" s="4" t="s">
        <v>190</v>
      </c>
      <c r="D529" s="128">
        <v>20.49</v>
      </c>
      <c r="E529" s="128">
        <v>0.85</v>
      </c>
      <c r="F529" s="128">
        <v>21.34</v>
      </c>
      <c r="G529" s="57">
        <v>15</v>
      </c>
    </row>
    <row r="530" spans="1:7" ht="30" x14ac:dyDescent="0.25">
      <c r="A530" s="126" t="s">
        <v>1076</v>
      </c>
      <c r="B530" s="127" t="s">
        <v>1077</v>
      </c>
      <c r="C530" s="4" t="s">
        <v>190</v>
      </c>
      <c r="D530" s="128">
        <v>21.68</v>
      </c>
      <c r="E530" s="128">
        <v>0.81</v>
      </c>
      <c r="F530" s="128">
        <v>22.49</v>
      </c>
      <c r="G530" s="57">
        <v>15</v>
      </c>
    </row>
    <row r="531" spans="1:7" x14ac:dyDescent="0.25">
      <c r="A531" s="126" t="s">
        <v>1078</v>
      </c>
      <c r="B531" s="127" t="s">
        <v>1079</v>
      </c>
      <c r="C531" s="4"/>
      <c r="D531" s="128"/>
      <c r="E531" s="128"/>
      <c r="F531" s="128"/>
    </row>
    <row r="532" spans="1:7" x14ac:dyDescent="0.25">
      <c r="A532" s="126" t="s">
        <v>10</v>
      </c>
      <c r="B532" s="127" t="s">
        <v>1080</v>
      </c>
      <c r="C532" s="4" t="s">
        <v>190</v>
      </c>
      <c r="D532" s="128">
        <v>31.07</v>
      </c>
      <c r="E532" s="128">
        <v>1.91</v>
      </c>
      <c r="F532" s="128">
        <v>32.979999999999997</v>
      </c>
      <c r="G532" s="57">
        <v>15</v>
      </c>
    </row>
    <row r="533" spans="1:7" x14ac:dyDescent="0.25">
      <c r="A533" s="126" t="s">
        <v>1081</v>
      </c>
      <c r="B533" s="127" t="s">
        <v>1082</v>
      </c>
      <c r="C533" s="4" t="s">
        <v>190</v>
      </c>
      <c r="D533" s="128">
        <v>27.01</v>
      </c>
      <c r="E533" s="128">
        <v>1.53</v>
      </c>
      <c r="F533" s="128">
        <v>28.54</v>
      </c>
      <c r="G533" s="57">
        <v>15</v>
      </c>
    </row>
    <row r="534" spans="1:7" x14ac:dyDescent="0.25">
      <c r="A534" s="126" t="s">
        <v>1083</v>
      </c>
      <c r="B534" s="127" t="s">
        <v>1084</v>
      </c>
      <c r="C534" s="4"/>
      <c r="D534" s="128"/>
      <c r="E534" s="128"/>
      <c r="F534" s="128"/>
    </row>
    <row r="535" spans="1:7" ht="30" x14ac:dyDescent="0.25">
      <c r="A535" s="126" t="s">
        <v>1085</v>
      </c>
      <c r="B535" s="127" t="s">
        <v>1086</v>
      </c>
      <c r="C535" s="4" t="s">
        <v>190</v>
      </c>
      <c r="D535" s="128">
        <v>336.79</v>
      </c>
      <c r="E535" s="128"/>
      <c r="F535" s="128">
        <v>336.79</v>
      </c>
      <c r="G535" s="57">
        <v>15</v>
      </c>
    </row>
    <row r="536" spans="1:7" x14ac:dyDescent="0.25">
      <c r="A536" s="126" t="s">
        <v>1087</v>
      </c>
      <c r="B536" s="127" t="s">
        <v>1088</v>
      </c>
      <c r="C536" s="4"/>
      <c r="D536" s="128"/>
      <c r="E536" s="128"/>
      <c r="F536" s="128"/>
    </row>
    <row r="537" spans="1:7" ht="30" x14ac:dyDescent="0.25">
      <c r="A537" s="126" t="s">
        <v>1089</v>
      </c>
      <c r="B537" s="127" t="s">
        <v>1090</v>
      </c>
      <c r="C537" s="4" t="s">
        <v>190</v>
      </c>
      <c r="D537" s="128">
        <v>5.42</v>
      </c>
      <c r="E537" s="128">
        <v>0.12</v>
      </c>
      <c r="F537" s="128">
        <v>5.54</v>
      </c>
      <c r="G537" s="57">
        <v>15</v>
      </c>
    </row>
    <row r="538" spans="1:7" x14ac:dyDescent="0.25">
      <c r="A538" s="126" t="s">
        <v>1091</v>
      </c>
      <c r="B538" s="127" t="s">
        <v>1092</v>
      </c>
      <c r="C538" s="4"/>
      <c r="D538" s="128"/>
      <c r="E538" s="128"/>
      <c r="F538" s="128"/>
    </row>
    <row r="539" spans="1:7" ht="30" x14ac:dyDescent="0.25">
      <c r="A539" s="126" t="s">
        <v>1093</v>
      </c>
      <c r="B539" s="127" t="s">
        <v>1094</v>
      </c>
      <c r="C539" s="4" t="s">
        <v>190</v>
      </c>
      <c r="D539" s="128">
        <v>4.32</v>
      </c>
      <c r="E539" s="128">
        <v>2.85</v>
      </c>
      <c r="F539" s="128">
        <v>7.17</v>
      </c>
      <c r="G539" s="57">
        <v>15</v>
      </c>
    </row>
    <row r="540" spans="1:7" ht="30" x14ac:dyDescent="0.25">
      <c r="A540" s="126" t="s">
        <v>1095</v>
      </c>
      <c r="B540" s="127" t="s">
        <v>1096</v>
      </c>
      <c r="C540" s="4" t="s">
        <v>190</v>
      </c>
      <c r="D540" s="128">
        <v>19.87</v>
      </c>
      <c r="E540" s="128">
        <v>2.62</v>
      </c>
      <c r="F540" s="128">
        <v>22.49</v>
      </c>
      <c r="G540" s="57">
        <v>15</v>
      </c>
    </row>
    <row r="541" spans="1:7" x14ac:dyDescent="0.25">
      <c r="A541" s="126" t="s">
        <v>1097</v>
      </c>
      <c r="B541" s="127" t="s">
        <v>1098</v>
      </c>
      <c r="C541" s="4"/>
      <c r="D541" s="128"/>
      <c r="E541" s="128"/>
      <c r="F541" s="128"/>
    </row>
    <row r="542" spans="1:7" ht="30" x14ac:dyDescent="0.25">
      <c r="A542" s="126" t="s">
        <v>1099</v>
      </c>
      <c r="B542" s="127" t="s">
        <v>1100</v>
      </c>
      <c r="C542" s="4" t="s">
        <v>190</v>
      </c>
      <c r="D542" s="128">
        <v>16.670000000000002</v>
      </c>
      <c r="E542" s="128">
        <v>0.43</v>
      </c>
      <c r="F542" s="128">
        <v>17.100000000000001</v>
      </c>
      <c r="G542" s="57">
        <v>15</v>
      </c>
    </row>
    <row r="543" spans="1:7" ht="30" x14ac:dyDescent="0.25">
      <c r="A543" s="126" t="s">
        <v>1101</v>
      </c>
      <c r="B543" s="127" t="s">
        <v>1102</v>
      </c>
      <c r="C543" s="4" t="s">
        <v>190</v>
      </c>
      <c r="D543" s="128">
        <v>11.85</v>
      </c>
      <c r="E543" s="128">
        <v>0.3</v>
      </c>
      <c r="F543" s="128">
        <v>12.15</v>
      </c>
      <c r="G543" s="57">
        <v>15</v>
      </c>
    </row>
    <row r="544" spans="1:7" ht="30" x14ac:dyDescent="0.25">
      <c r="A544" s="126" t="s">
        <v>1103</v>
      </c>
      <c r="B544" s="127" t="s">
        <v>1104</v>
      </c>
      <c r="C544" s="4" t="s">
        <v>190</v>
      </c>
      <c r="D544" s="128">
        <v>12.04</v>
      </c>
      <c r="E544" s="128">
        <v>0.13</v>
      </c>
      <c r="F544" s="128">
        <v>12.17</v>
      </c>
      <c r="G544" s="57">
        <v>15</v>
      </c>
    </row>
    <row r="545" spans="1:7" ht="30" x14ac:dyDescent="0.25">
      <c r="A545" s="126" t="s">
        <v>1105</v>
      </c>
      <c r="B545" s="127" t="s">
        <v>1106</v>
      </c>
      <c r="C545" s="4" t="s">
        <v>190</v>
      </c>
      <c r="D545" s="128">
        <v>19.920000000000002</v>
      </c>
      <c r="E545" s="128">
        <v>0.41</v>
      </c>
      <c r="F545" s="128">
        <v>20.329999999999998</v>
      </c>
      <c r="G545" s="57">
        <v>15</v>
      </c>
    </row>
    <row r="546" spans="1:7" x14ac:dyDescent="0.25">
      <c r="A546" s="126" t="s">
        <v>1107</v>
      </c>
      <c r="B546" s="127" t="s">
        <v>1108</v>
      </c>
      <c r="C546" s="4"/>
      <c r="D546" s="128"/>
      <c r="E546" s="128"/>
      <c r="F546" s="128"/>
    </row>
    <row r="547" spans="1:7" x14ac:dyDescent="0.25">
      <c r="A547" s="126" t="s">
        <v>1109</v>
      </c>
      <c r="B547" s="127" t="s">
        <v>1110</v>
      </c>
      <c r="C547" s="4"/>
      <c r="D547" s="128"/>
      <c r="E547" s="128"/>
      <c r="F547" s="128"/>
    </row>
    <row r="548" spans="1:7" x14ac:dyDescent="0.25">
      <c r="A548" s="126" t="s">
        <v>1111</v>
      </c>
      <c r="B548" s="127" t="s">
        <v>1112</v>
      </c>
      <c r="C548" s="4" t="s">
        <v>110</v>
      </c>
      <c r="D548" s="128">
        <v>37</v>
      </c>
      <c r="E548" s="128">
        <v>60.27</v>
      </c>
      <c r="F548" s="128">
        <v>97.27</v>
      </c>
      <c r="G548" s="57">
        <v>15</v>
      </c>
    </row>
    <row r="549" spans="1:7" x14ac:dyDescent="0.25">
      <c r="A549" s="126" t="s">
        <v>1113</v>
      </c>
      <c r="B549" s="127" t="s">
        <v>1114</v>
      </c>
      <c r="C549" s="4" t="s">
        <v>110</v>
      </c>
      <c r="D549" s="128">
        <v>20.53</v>
      </c>
      <c r="E549" s="128">
        <v>36.25</v>
      </c>
      <c r="F549" s="128">
        <v>56.78</v>
      </c>
      <c r="G549" s="57">
        <v>15</v>
      </c>
    </row>
    <row r="550" spans="1:7" x14ac:dyDescent="0.25">
      <c r="A550" s="126" t="s">
        <v>1115</v>
      </c>
      <c r="B550" s="127" t="s">
        <v>1116</v>
      </c>
      <c r="C550" s="4" t="s">
        <v>110</v>
      </c>
      <c r="D550" s="128">
        <v>13.8</v>
      </c>
      <c r="E550" s="128">
        <v>8.77</v>
      </c>
      <c r="F550" s="128">
        <v>22.57</v>
      </c>
      <c r="G550" s="57">
        <v>15</v>
      </c>
    </row>
    <row r="551" spans="1:7" x14ac:dyDescent="0.25">
      <c r="A551" s="126" t="s">
        <v>1117</v>
      </c>
      <c r="B551" s="127" t="s">
        <v>1118</v>
      </c>
      <c r="C551" s="4" t="s">
        <v>110</v>
      </c>
      <c r="D551" s="128">
        <v>47.64</v>
      </c>
      <c r="E551" s="128">
        <v>70.13</v>
      </c>
      <c r="F551" s="128">
        <v>117.77</v>
      </c>
      <c r="G551" s="57">
        <v>15</v>
      </c>
    </row>
    <row r="552" spans="1:7" ht="30" x14ac:dyDescent="0.25">
      <c r="A552" s="126" t="s">
        <v>1119</v>
      </c>
      <c r="B552" s="127" t="s">
        <v>1120</v>
      </c>
      <c r="C552" s="4" t="s">
        <v>110</v>
      </c>
      <c r="D552" s="128">
        <v>421.22</v>
      </c>
      <c r="E552" s="128"/>
      <c r="F552" s="128">
        <v>421.22</v>
      </c>
      <c r="G552" s="57">
        <v>15</v>
      </c>
    </row>
    <row r="553" spans="1:7" ht="30" x14ac:dyDescent="0.25">
      <c r="A553" s="126" t="s">
        <v>1121</v>
      </c>
      <c r="B553" s="127" t="s">
        <v>1122</v>
      </c>
      <c r="C553" s="4" t="s">
        <v>110</v>
      </c>
      <c r="D553" s="128">
        <v>466.07</v>
      </c>
      <c r="E553" s="128"/>
      <c r="F553" s="128">
        <v>466.07</v>
      </c>
      <c r="G553" s="57">
        <v>15</v>
      </c>
    </row>
    <row r="554" spans="1:7" ht="30" x14ac:dyDescent="0.25">
      <c r="A554" s="126" t="s">
        <v>1123</v>
      </c>
      <c r="B554" s="127" t="s">
        <v>1124</v>
      </c>
      <c r="C554" s="4" t="s">
        <v>110</v>
      </c>
      <c r="D554" s="128">
        <v>520.07000000000005</v>
      </c>
      <c r="E554" s="128"/>
      <c r="F554" s="128">
        <v>520.07000000000005</v>
      </c>
      <c r="G554" s="57">
        <v>15</v>
      </c>
    </row>
    <row r="555" spans="1:7" x14ac:dyDescent="0.25">
      <c r="A555" s="126" t="s">
        <v>1125</v>
      </c>
      <c r="B555" s="127" t="s">
        <v>1126</v>
      </c>
      <c r="C555" s="4"/>
      <c r="D555" s="128"/>
      <c r="E555" s="128"/>
      <c r="F555" s="128"/>
    </row>
    <row r="556" spans="1:7" x14ac:dyDescent="0.25">
      <c r="A556" s="126" t="s">
        <v>1127</v>
      </c>
      <c r="B556" s="127" t="s">
        <v>1128</v>
      </c>
      <c r="C556" s="4" t="s">
        <v>190</v>
      </c>
      <c r="D556" s="128">
        <v>22.05</v>
      </c>
      <c r="E556" s="128">
        <v>32.880000000000003</v>
      </c>
      <c r="F556" s="128">
        <v>54.93</v>
      </c>
      <c r="G556" s="57">
        <v>15</v>
      </c>
    </row>
    <row r="557" spans="1:7" x14ac:dyDescent="0.25">
      <c r="A557" s="126" t="s">
        <v>11</v>
      </c>
      <c r="B557" s="127" t="s">
        <v>1129</v>
      </c>
      <c r="C557" s="4" t="s">
        <v>608</v>
      </c>
      <c r="D557" s="128">
        <v>9.9600000000000009</v>
      </c>
      <c r="E557" s="128">
        <v>2.2599999999999998</v>
      </c>
      <c r="F557" s="128">
        <v>12.22</v>
      </c>
      <c r="G557" s="57">
        <v>15</v>
      </c>
    </row>
    <row r="558" spans="1:7" x14ac:dyDescent="0.25">
      <c r="A558" s="126" t="s">
        <v>12</v>
      </c>
      <c r="B558" s="127" t="s">
        <v>1130</v>
      </c>
      <c r="C558" s="4" t="s">
        <v>1131</v>
      </c>
      <c r="D558" s="128">
        <v>10.09</v>
      </c>
      <c r="E558" s="128">
        <v>2.04</v>
      </c>
      <c r="F558" s="128">
        <v>12.13</v>
      </c>
      <c r="G558" s="57">
        <v>15</v>
      </c>
    </row>
    <row r="559" spans="1:7" x14ac:dyDescent="0.25">
      <c r="A559" s="126" t="s">
        <v>13</v>
      </c>
      <c r="B559" s="127" t="s">
        <v>1132</v>
      </c>
      <c r="C559" s="4" t="s">
        <v>190</v>
      </c>
      <c r="D559" s="128"/>
      <c r="E559" s="128">
        <v>15.56</v>
      </c>
      <c r="F559" s="128">
        <v>15.56</v>
      </c>
      <c r="G559" s="57">
        <v>15</v>
      </c>
    </row>
    <row r="560" spans="1:7" x14ac:dyDescent="0.25">
      <c r="A560" s="126" t="s">
        <v>1133</v>
      </c>
      <c r="B560" s="127" t="s">
        <v>1134</v>
      </c>
      <c r="C560" s="4"/>
      <c r="D560" s="128"/>
      <c r="E560" s="128"/>
      <c r="F560" s="128"/>
    </row>
    <row r="561" spans="1:7" x14ac:dyDescent="0.25">
      <c r="A561" s="126" t="s">
        <v>14</v>
      </c>
      <c r="B561" s="127" t="s">
        <v>1135</v>
      </c>
      <c r="C561" s="4" t="s">
        <v>190</v>
      </c>
      <c r="D561" s="128"/>
      <c r="E561" s="128">
        <v>9.06</v>
      </c>
      <c r="F561" s="128">
        <v>9.06</v>
      </c>
      <c r="G561" s="57">
        <v>15</v>
      </c>
    </row>
    <row r="562" spans="1:7" x14ac:dyDescent="0.25">
      <c r="A562" s="126" t="s">
        <v>1136</v>
      </c>
      <c r="B562" s="127" t="s">
        <v>1137</v>
      </c>
      <c r="C562" s="4"/>
      <c r="D562" s="128"/>
      <c r="E562" s="128"/>
      <c r="F562" s="128"/>
    </row>
    <row r="563" spans="1:7" ht="30" x14ac:dyDescent="0.25">
      <c r="A563" s="126" t="s">
        <v>15</v>
      </c>
      <c r="B563" s="127" t="s">
        <v>1138</v>
      </c>
      <c r="C563" s="4" t="s">
        <v>110</v>
      </c>
      <c r="D563" s="128">
        <v>31.99</v>
      </c>
      <c r="E563" s="128">
        <v>0.77</v>
      </c>
      <c r="F563" s="128">
        <v>32.76</v>
      </c>
      <c r="G563" s="57">
        <v>15</v>
      </c>
    </row>
    <row r="564" spans="1:7" x14ac:dyDescent="0.25">
      <c r="A564" s="126" t="s">
        <v>1139</v>
      </c>
      <c r="B564" s="127" t="s">
        <v>1140</v>
      </c>
      <c r="C564" s="4" t="s">
        <v>190</v>
      </c>
      <c r="D564" s="128">
        <v>154.13</v>
      </c>
      <c r="E564" s="128">
        <v>22.66</v>
      </c>
      <c r="F564" s="128">
        <v>176.79</v>
      </c>
      <c r="G564" s="57">
        <v>15</v>
      </c>
    </row>
    <row r="565" spans="1:7" x14ac:dyDescent="0.25">
      <c r="A565" s="126" t="s">
        <v>1141</v>
      </c>
      <c r="B565" s="127" t="s">
        <v>1142</v>
      </c>
      <c r="C565" s="4" t="s">
        <v>190</v>
      </c>
      <c r="D565" s="128">
        <v>174.44</v>
      </c>
      <c r="E565" s="128">
        <v>13.59</v>
      </c>
      <c r="F565" s="128">
        <v>188.03</v>
      </c>
      <c r="G565" s="57">
        <v>15</v>
      </c>
    </row>
    <row r="566" spans="1:7" ht="30" x14ac:dyDescent="0.25">
      <c r="A566" s="126" t="s">
        <v>1143</v>
      </c>
      <c r="B566" s="127" t="s">
        <v>1144</v>
      </c>
      <c r="C566" s="4" t="s">
        <v>110</v>
      </c>
      <c r="D566" s="128">
        <v>7.03</v>
      </c>
      <c r="E566" s="128">
        <v>13.59</v>
      </c>
      <c r="F566" s="128">
        <v>20.62</v>
      </c>
      <c r="G566" s="57">
        <v>15</v>
      </c>
    </row>
    <row r="567" spans="1:7" ht="30" x14ac:dyDescent="0.25">
      <c r="A567" s="126" t="s">
        <v>1145</v>
      </c>
      <c r="B567" s="127" t="s">
        <v>1146</v>
      </c>
      <c r="C567" s="4" t="s">
        <v>110</v>
      </c>
      <c r="D567" s="128">
        <v>9.64</v>
      </c>
      <c r="E567" s="128">
        <v>13.59</v>
      </c>
      <c r="F567" s="128">
        <v>23.23</v>
      </c>
      <c r="G567" s="57">
        <v>15</v>
      </c>
    </row>
    <row r="568" spans="1:7" ht="30" x14ac:dyDescent="0.25">
      <c r="A568" s="126" t="s">
        <v>1147</v>
      </c>
      <c r="B568" s="127" t="s">
        <v>1148</v>
      </c>
      <c r="C568" s="4" t="s">
        <v>110</v>
      </c>
      <c r="D568" s="128">
        <v>19.100000000000001</v>
      </c>
      <c r="E568" s="128">
        <v>13.59</v>
      </c>
      <c r="F568" s="128">
        <v>32.69</v>
      </c>
      <c r="G568" s="57">
        <v>15</v>
      </c>
    </row>
    <row r="569" spans="1:7" x14ac:dyDescent="0.25">
      <c r="A569" s="126" t="s">
        <v>1149</v>
      </c>
      <c r="B569" s="127" t="s">
        <v>1150</v>
      </c>
      <c r="C569" s="4"/>
      <c r="D569" s="128"/>
      <c r="E569" s="128"/>
      <c r="F569" s="128"/>
    </row>
    <row r="570" spans="1:7" x14ac:dyDescent="0.25">
      <c r="A570" s="126" t="s">
        <v>1151</v>
      </c>
      <c r="B570" s="127" t="s">
        <v>1152</v>
      </c>
      <c r="C570" s="4" t="s">
        <v>166</v>
      </c>
      <c r="D570" s="128">
        <v>12.64</v>
      </c>
      <c r="E570" s="128">
        <v>15.85</v>
      </c>
      <c r="F570" s="128">
        <v>28.49</v>
      </c>
      <c r="G570" s="57">
        <v>15</v>
      </c>
    </row>
    <row r="571" spans="1:7" x14ac:dyDescent="0.25">
      <c r="A571" s="126" t="s">
        <v>1153</v>
      </c>
      <c r="B571" s="127" t="s">
        <v>1154</v>
      </c>
      <c r="C571" s="4" t="s">
        <v>166</v>
      </c>
      <c r="D571" s="128">
        <v>18.149999999999999</v>
      </c>
      <c r="E571" s="128">
        <v>18.13</v>
      </c>
      <c r="F571" s="128">
        <v>36.28</v>
      </c>
      <c r="G571" s="57">
        <v>15</v>
      </c>
    </row>
    <row r="572" spans="1:7" x14ac:dyDescent="0.25">
      <c r="A572" s="126" t="s">
        <v>1155</v>
      </c>
      <c r="B572" s="127" t="s">
        <v>1156</v>
      </c>
      <c r="C572" s="4" t="s">
        <v>166</v>
      </c>
      <c r="D572" s="128">
        <v>17.2</v>
      </c>
      <c r="E572" s="128">
        <v>22.66</v>
      </c>
      <c r="F572" s="128">
        <v>39.86</v>
      </c>
      <c r="G572" s="57">
        <v>15</v>
      </c>
    </row>
    <row r="573" spans="1:7" x14ac:dyDescent="0.25">
      <c r="A573" s="126" t="s">
        <v>1157</v>
      </c>
      <c r="B573" s="127" t="s">
        <v>1158</v>
      </c>
      <c r="C573" s="4"/>
      <c r="D573" s="128"/>
      <c r="E573" s="128"/>
      <c r="F573" s="128"/>
    </row>
    <row r="574" spans="1:7" ht="30" x14ac:dyDescent="0.25">
      <c r="A574" s="126" t="s">
        <v>1159</v>
      </c>
      <c r="B574" s="127" t="s">
        <v>1160</v>
      </c>
      <c r="C574" s="4" t="s">
        <v>107</v>
      </c>
      <c r="D574" s="128">
        <v>12920.98</v>
      </c>
      <c r="E574" s="128"/>
      <c r="F574" s="128">
        <v>12920.98</v>
      </c>
      <c r="G574" s="57">
        <v>15</v>
      </c>
    </row>
    <row r="575" spans="1:7" ht="45" x14ac:dyDescent="0.25">
      <c r="A575" s="126" t="s">
        <v>1161</v>
      </c>
      <c r="B575" s="127" t="s">
        <v>1162</v>
      </c>
      <c r="C575" s="4" t="s">
        <v>1163</v>
      </c>
      <c r="D575" s="128">
        <v>834.1</v>
      </c>
      <c r="E575" s="128"/>
      <c r="F575" s="128">
        <v>834.1</v>
      </c>
      <c r="G575" s="57">
        <v>15</v>
      </c>
    </row>
    <row r="576" spans="1:7" x14ac:dyDescent="0.25">
      <c r="A576" s="126" t="s">
        <v>1164</v>
      </c>
      <c r="B576" s="127" t="s">
        <v>1165</v>
      </c>
      <c r="C576" s="4" t="s">
        <v>58</v>
      </c>
      <c r="D576" s="128">
        <v>619.80999999999995</v>
      </c>
      <c r="E576" s="128"/>
      <c r="F576" s="128">
        <v>619.80999999999995</v>
      </c>
      <c r="G576" s="57">
        <v>15</v>
      </c>
    </row>
    <row r="577" spans="1:7" ht="30" x14ac:dyDescent="0.25">
      <c r="A577" s="126" t="s">
        <v>1166</v>
      </c>
      <c r="B577" s="127" t="s">
        <v>1167</v>
      </c>
      <c r="C577" s="4" t="s">
        <v>1168</v>
      </c>
      <c r="D577" s="128">
        <v>2.58</v>
      </c>
      <c r="E577" s="128">
        <v>4.09</v>
      </c>
      <c r="F577" s="128">
        <v>6.67</v>
      </c>
      <c r="G577" s="57">
        <v>15</v>
      </c>
    </row>
    <row r="578" spans="1:7" x14ac:dyDescent="0.25">
      <c r="A578" s="126" t="s">
        <v>1169</v>
      </c>
      <c r="B578" s="127" t="s">
        <v>1170</v>
      </c>
      <c r="C578" s="4"/>
      <c r="D578" s="128"/>
      <c r="E578" s="128"/>
      <c r="F578" s="128"/>
    </row>
    <row r="579" spans="1:7" x14ac:dyDescent="0.25">
      <c r="A579" s="126" t="s">
        <v>1171</v>
      </c>
      <c r="B579" s="127" t="s">
        <v>1172</v>
      </c>
      <c r="C579" s="4" t="s">
        <v>190</v>
      </c>
      <c r="D579" s="128">
        <v>195.54</v>
      </c>
      <c r="E579" s="128">
        <v>135.93</v>
      </c>
      <c r="F579" s="128">
        <v>331.47</v>
      </c>
      <c r="G579" s="57">
        <v>15</v>
      </c>
    </row>
    <row r="580" spans="1:7" x14ac:dyDescent="0.25">
      <c r="A580" s="126" t="s">
        <v>1173</v>
      </c>
      <c r="B580" s="127" t="s">
        <v>1174</v>
      </c>
      <c r="C580" s="4" t="s">
        <v>190</v>
      </c>
      <c r="D580" s="128">
        <v>336.58</v>
      </c>
      <c r="E580" s="128">
        <v>263</v>
      </c>
      <c r="F580" s="128">
        <v>599.58000000000004</v>
      </c>
      <c r="G580" s="57">
        <v>15</v>
      </c>
    </row>
    <row r="581" spans="1:7" ht="45" x14ac:dyDescent="0.25">
      <c r="A581" s="126" t="s">
        <v>1175</v>
      </c>
      <c r="B581" s="127" t="s">
        <v>1176</v>
      </c>
      <c r="C581" s="4" t="s">
        <v>190</v>
      </c>
      <c r="D581" s="128">
        <v>809.41</v>
      </c>
      <c r="E581" s="128">
        <v>122.3</v>
      </c>
      <c r="F581" s="128">
        <v>931.71</v>
      </c>
      <c r="G581" s="57">
        <v>15</v>
      </c>
    </row>
    <row r="582" spans="1:7" ht="45" x14ac:dyDescent="0.25">
      <c r="A582" s="126" t="s">
        <v>1177</v>
      </c>
      <c r="B582" s="127" t="s">
        <v>1178</v>
      </c>
      <c r="C582" s="4" t="s">
        <v>190</v>
      </c>
      <c r="D582" s="128">
        <v>629.21</v>
      </c>
      <c r="E582" s="128">
        <v>150.19999999999999</v>
      </c>
      <c r="F582" s="128">
        <v>779.41</v>
      </c>
      <c r="G582" s="57">
        <v>15</v>
      </c>
    </row>
    <row r="583" spans="1:7" x14ac:dyDescent="0.25">
      <c r="A583" s="126" t="s">
        <v>1179</v>
      </c>
      <c r="B583" s="127" t="s">
        <v>1180</v>
      </c>
      <c r="C583" s="4"/>
      <c r="D583" s="128"/>
      <c r="E583" s="128"/>
      <c r="F583" s="128"/>
    </row>
    <row r="584" spans="1:7" x14ac:dyDescent="0.25">
      <c r="A584" s="126" t="s">
        <v>1181</v>
      </c>
      <c r="B584" s="127" t="s">
        <v>1182</v>
      </c>
      <c r="C584" s="4"/>
      <c r="D584" s="128"/>
      <c r="E584" s="128"/>
      <c r="F584" s="128"/>
    </row>
    <row r="585" spans="1:7" x14ac:dyDescent="0.25">
      <c r="A585" s="126" t="s">
        <v>1183</v>
      </c>
      <c r="B585" s="127" t="s">
        <v>1184</v>
      </c>
      <c r="C585" s="4" t="s">
        <v>110</v>
      </c>
      <c r="D585" s="128">
        <v>44.61</v>
      </c>
      <c r="E585" s="128">
        <v>58.9</v>
      </c>
      <c r="F585" s="128">
        <v>103.51</v>
      </c>
      <c r="G585" s="57">
        <v>15</v>
      </c>
    </row>
    <row r="586" spans="1:7" x14ac:dyDescent="0.25">
      <c r="A586" s="126" t="s">
        <v>1185</v>
      </c>
      <c r="B586" s="127" t="s">
        <v>1186</v>
      </c>
      <c r="C586" s="4" t="s">
        <v>110</v>
      </c>
      <c r="D586" s="128">
        <v>177.35</v>
      </c>
      <c r="E586" s="128">
        <v>67.97</v>
      </c>
      <c r="F586" s="128">
        <v>245.32</v>
      </c>
      <c r="G586" s="57">
        <v>15</v>
      </c>
    </row>
    <row r="587" spans="1:7" x14ac:dyDescent="0.25">
      <c r="A587" s="126" t="s">
        <v>1187</v>
      </c>
      <c r="B587" s="127" t="s">
        <v>1188</v>
      </c>
      <c r="C587" s="4" t="s">
        <v>110</v>
      </c>
      <c r="D587" s="128">
        <v>62.09</v>
      </c>
      <c r="E587" s="128">
        <v>54.37</v>
      </c>
      <c r="F587" s="128">
        <v>116.46</v>
      </c>
      <c r="G587" s="57">
        <v>15</v>
      </c>
    </row>
    <row r="588" spans="1:7" ht="30" x14ac:dyDescent="0.25">
      <c r="A588" s="126" t="s">
        <v>1189</v>
      </c>
      <c r="B588" s="127" t="s">
        <v>1190</v>
      </c>
      <c r="C588" s="4" t="s">
        <v>110</v>
      </c>
      <c r="D588" s="128"/>
      <c r="E588" s="128">
        <v>6.98</v>
      </c>
      <c r="F588" s="128">
        <v>6.98</v>
      </c>
      <c r="G588" s="57">
        <v>15</v>
      </c>
    </row>
    <row r="589" spans="1:7" ht="30" x14ac:dyDescent="0.25">
      <c r="A589" s="126" t="s">
        <v>1191</v>
      </c>
      <c r="B589" s="127" t="s">
        <v>1192</v>
      </c>
      <c r="C589" s="4" t="s">
        <v>110</v>
      </c>
      <c r="D589" s="128"/>
      <c r="E589" s="128">
        <v>8.3000000000000007</v>
      </c>
      <c r="F589" s="128">
        <v>8.3000000000000007</v>
      </c>
      <c r="G589" s="57">
        <v>15</v>
      </c>
    </row>
    <row r="590" spans="1:7" x14ac:dyDescent="0.25">
      <c r="A590" s="126" t="s">
        <v>1193</v>
      </c>
      <c r="B590" s="127" t="s">
        <v>1194</v>
      </c>
      <c r="C590" s="4"/>
      <c r="D590" s="128"/>
      <c r="E590" s="128"/>
      <c r="F590" s="128"/>
    </row>
    <row r="591" spans="1:7" x14ac:dyDescent="0.25">
      <c r="A591" s="126" t="s">
        <v>16</v>
      </c>
      <c r="B591" s="127" t="s">
        <v>1195</v>
      </c>
      <c r="C591" s="4" t="s">
        <v>110</v>
      </c>
      <c r="D591" s="128">
        <v>124.37</v>
      </c>
      <c r="E591" s="128">
        <v>63.44</v>
      </c>
      <c r="F591" s="128">
        <v>187.81</v>
      </c>
      <c r="G591" s="57">
        <v>15</v>
      </c>
    </row>
    <row r="592" spans="1:7" x14ac:dyDescent="0.25">
      <c r="A592" s="126" t="s">
        <v>1196</v>
      </c>
      <c r="B592" s="127" t="s">
        <v>1197</v>
      </c>
      <c r="C592" s="4" t="s">
        <v>110</v>
      </c>
      <c r="D592" s="128">
        <v>129.09</v>
      </c>
      <c r="E592" s="128">
        <v>63.44</v>
      </c>
      <c r="F592" s="128">
        <v>192.53</v>
      </c>
      <c r="G592" s="57">
        <v>15</v>
      </c>
    </row>
    <row r="593" spans="1:7" x14ac:dyDescent="0.25">
      <c r="A593" s="126" t="s">
        <v>17</v>
      </c>
      <c r="B593" s="127" t="s">
        <v>1198</v>
      </c>
      <c r="C593" s="4" t="s">
        <v>110</v>
      </c>
      <c r="D593" s="128">
        <v>113.32</v>
      </c>
      <c r="E593" s="128">
        <v>113.28</v>
      </c>
      <c r="F593" s="128">
        <v>226.6</v>
      </c>
      <c r="G593" s="57">
        <v>15</v>
      </c>
    </row>
    <row r="594" spans="1:7" ht="30" x14ac:dyDescent="0.25">
      <c r="A594" s="126" t="s">
        <v>18</v>
      </c>
      <c r="B594" s="127" t="s">
        <v>1199</v>
      </c>
      <c r="C594" s="4" t="s">
        <v>110</v>
      </c>
      <c r="D594" s="128">
        <v>75.58</v>
      </c>
      <c r="E594" s="128">
        <v>61.16</v>
      </c>
      <c r="F594" s="128">
        <v>136.74</v>
      </c>
      <c r="G594" s="57">
        <v>15</v>
      </c>
    </row>
    <row r="595" spans="1:7" x14ac:dyDescent="0.25">
      <c r="A595" s="126" t="s">
        <v>1200</v>
      </c>
      <c r="B595" s="127" t="s">
        <v>1201</v>
      </c>
      <c r="C595" s="4" t="s">
        <v>110</v>
      </c>
      <c r="D595" s="128">
        <v>41.68</v>
      </c>
      <c r="E595" s="128">
        <v>49.84</v>
      </c>
      <c r="F595" s="128">
        <v>91.52</v>
      </c>
      <c r="G595" s="57">
        <v>15</v>
      </c>
    </row>
    <row r="596" spans="1:7" x14ac:dyDescent="0.25">
      <c r="A596" s="126" t="s">
        <v>1202</v>
      </c>
      <c r="B596" s="127" t="s">
        <v>1203</v>
      </c>
      <c r="C596" s="4" t="s">
        <v>110</v>
      </c>
      <c r="D596" s="128">
        <v>100.66</v>
      </c>
      <c r="E596" s="128">
        <v>99.14</v>
      </c>
      <c r="F596" s="128">
        <v>199.8</v>
      </c>
      <c r="G596" s="57">
        <v>15</v>
      </c>
    </row>
    <row r="597" spans="1:7" ht="30" x14ac:dyDescent="0.25">
      <c r="A597" s="126" t="s">
        <v>1204</v>
      </c>
      <c r="B597" s="127" t="s">
        <v>1205</v>
      </c>
      <c r="C597" s="4" t="s">
        <v>110</v>
      </c>
      <c r="D597" s="128">
        <v>110.36</v>
      </c>
      <c r="E597" s="128">
        <v>39.01</v>
      </c>
      <c r="F597" s="128">
        <v>149.37</v>
      </c>
      <c r="G597" s="57">
        <v>15</v>
      </c>
    </row>
    <row r="598" spans="1:7" ht="30" x14ac:dyDescent="0.25">
      <c r="A598" s="126" t="s">
        <v>1206</v>
      </c>
      <c r="B598" s="127" t="s">
        <v>1207</v>
      </c>
      <c r="C598" s="4" t="s">
        <v>110</v>
      </c>
      <c r="D598" s="128">
        <v>115.08</v>
      </c>
      <c r="E598" s="128">
        <v>69.569999999999993</v>
      </c>
      <c r="F598" s="128">
        <v>184.65</v>
      </c>
      <c r="G598" s="57">
        <v>15</v>
      </c>
    </row>
    <row r="599" spans="1:7" ht="30" x14ac:dyDescent="0.25">
      <c r="A599" s="126" t="s">
        <v>1208</v>
      </c>
      <c r="B599" s="127" t="s">
        <v>1209</v>
      </c>
      <c r="C599" s="4" t="s">
        <v>110</v>
      </c>
      <c r="D599" s="128">
        <v>73.34</v>
      </c>
      <c r="E599" s="128">
        <v>119.41</v>
      </c>
      <c r="F599" s="128">
        <v>192.75</v>
      </c>
      <c r="G599" s="57">
        <v>15</v>
      </c>
    </row>
    <row r="600" spans="1:7" x14ac:dyDescent="0.25">
      <c r="A600" s="126" t="s">
        <v>1210</v>
      </c>
      <c r="B600" s="127" t="s">
        <v>1211</v>
      </c>
      <c r="C600" s="4"/>
      <c r="D600" s="128"/>
      <c r="E600" s="128"/>
      <c r="F600" s="128"/>
    </row>
    <row r="601" spans="1:7" x14ac:dyDescent="0.25">
      <c r="A601" s="126" t="s">
        <v>19</v>
      </c>
      <c r="B601" s="127" t="s">
        <v>1212</v>
      </c>
      <c r="C601" s="4" t="s">
        <v>166</v>
      </c>
      <c r="D601" s="128">
        <v>97.12</v>
      </c>
      <c r="E601" s="128">
        <v>10.76</v>
      </c>
      <c r="F601" s="128">
        <v>107.88</v>
      </c>
      <c r="G601" s="57">
        <v>15</v>
      </c>
    </row>
    <row r="602" spans="1:7" x14ac:dyDescent="0.25">
      <c r="A602" s="126" t="s">
        <v>1213</v>
      </c>
      <c r="B602" s="127" t="s">
        <v>1214</v>
      </c>
      <c r="C602" s="4" t="s">
        <v>166</v>
      </c>
      <c r="D602" s="128">
        <v>155.83000000000001</v>
      </c>
      <c r="E602" s="128">
        <v>10.76</v>
      </c>
      <c r="F602" s="128">
        <v>166.59</v>
      </c>
      <c r="G602" s="57">
        <v>15</v>
      </c>
    </row>
    <row r="603" spans="1:7" x14ac:dyDescent="0.25">
      <c r="A603" s="126" t="s">
        <v>20</v>
      </c>
      <c r="B603" s="127" t="s">
        <v>1215</v>
      </c>
      <c r="C603" s="4" t="s">
        <v>166</v>
      </c>
      <c r="D603" s="128">
        <v>186.76</v>
      </c>
      <c r="E603" s="128">
        <v>10.76</v>
      </c>
      <c r="F603" s="128">
        <v>197.52</v>
      </c>
      <c r="G603" s="57">
        <v>15</v>
      </c>
    </row>
    <row r="604" spans="1:7" x14ac:dyDescent="0.25">
      <c r="A604" s="126" t="s">
        <v>21</v>
      </c>
      <c r="B604" s="127" t="s">
        <v>1216</v>
      </c>
      <c r="C604" s="4" t="s">
        <v>166</v>
      </c>
      <c r="D604" s="128">
        <v>218.09</v>
      </c>
      <c r="E604" s="128">
        <v>10.76</v>
      </c>
      <c r="F604" s="128">
        <v>228.85</v>
      </c>
      <c r="G604" s="57">
        <v>15</v>
      </c>
    </row>
    <row r="605" spans="1:7" x14ac:dyDescent="0.25">
      <c r="A605" s="126" t="s">
        <v>1217</v>
      </c>
      <c r="B605" s="127" t="s">
        <v>1218</v>
      </c>
      <c r="C605" s="4" t="s">
        <v>166</v>
      </c>
      <c r="D605" s="128">
        <v>243.84</v>
      </c>
      <c r="E605" s="128">
        <v>10.76</v>
      </c>
      <c r="F605" s="128">
        <v>254.6</v>
      </c>
      <c r="G605" s="57">
        <v>15</v>
      </c>
    </row>
    <row r="606" spans="1:7" x14ac:dyDescent="0.25">
      <c r="A606" s="126" t="s">
        <v>7803</v>
      </c>
      <c r="B606" s="127" t="s">
        <v>7804</v>
      </c>
      <c r="C606" s="4" t="s">
        <v>166</v>
      </c>
      <c r="D606" s="128">
        <v>220.02</v>
      </c>
      <c r="E606" s="128">
        <v>10.76</v>
      </c>
      <c r="F606" s="128">
        <v>230.78</v>
      </c>
      <c r="G606" s="57">
        <v>15</v>
      </c>
    </row>
    <row r="607" spans="1:7" x14ac:dyDescent="0.25">
      <c r="A607" s="126" t="s">
        <v>1219</v>
      </c>
      <c r="B607" s="127" t="s">
        <v>1220</v>
      </c>
      <c r="C607" s="4"/>
      <c r="D607" s="128"/>
      <c r="E607" s="128"/>
      <c r="F607" s="128"/>
    </row>
    <row r="608" spans="1:7" ht="30" x14ac:dyDescent="0.25">
      <c r="A608" s="126" t="s">
        <v>1221</v>
      </c>
      <c r="B608" s="127" t="s">
        <v>1222</v>
      </c>
      <c r="C608" s="4" t="s">
        <v>190</v>
      </c>
      <c r="D608" s="128">
        <v>435.16</v>
      </c>
      <c r="E608" s="128">
        <v>79.3</v>
      </c>
      <c r="F608" s="128">
        <v>514.46</v>
      </c>
      <c r="G608" s="57">
        <v>15</v>
      </c>
    </row>
    <row r="609" spans="1:7" x14ac:dyDescent="0.25">
      <c r="A609" s="126" t="s">
        <v>1223</v>
      </c>
      <c r="B609" s="127" t="s">
        <v>1224</v>
      </c>
      <c r="C609" s="4"/>
      <c r="D609" s="128"/>
      <c r="E609" s="128"/>
      <c r="F609" s="128"/>
    </row>
    <row r="610" spans="1:7" x14ac:dyDescent="0.25">
      <c r="A610" s="126" t="s">
        <v>1225</v>
      </c>
      <c r="B610" s="127" t="s">
        <v>1226</v>
      </c>
      <c r="C610" s="4"/>
      <c r="D610" s="128"/>
      <c r="E610" s="128"/>
      <c r="F610" s="128"/>
    </row>
    <row r="611" spans="1:7" x14ac:dyDescent="0.25">
      <c r="A611" s="126" t="s">
        <v>22</v>
      </c>
      <c r="B611" s="127" t="s">
        <v>1227</v>
      </c>
      <c r="C611" s="4" t="s">
        <v>608</v>
      </c>
      <c r="D611" s="128">
        <v>8.1999999999999993</v>
      </c>
      <c r="E611" s="128">
        <v>2.63</v>
      </c>
      <c r="F611" s="128">
        <v>10.83</v>
      </c>
      <c r="G611" s="57">
        <v>15</v>
      </c>
    </row>
    <row r="612" spans="1:7" x14ac:dyDescent="0.25">
      <c r="A612" s="126" t="s">
        <v>1228</v>
      </c>
      <c r="B612" s="127" t="s">
        <v>1229</v>
      </c>
      <c r="C612" s="4" t="s">
        <v>608</v>
      </c>
      <c r="D612" s="128">
        <v>7.21</v>
      </c>
      <c r="E612" s="128">
        <v>2.63</v>
      </c>
      <c r="F612" s="128">
        <v>9.84</v>
      </c>
      <c r="G612" s="57">
        <v>15</v>
      </c>
    </row>
    <row r="613" spans="1:7" x14ac:dyDescent="0.25">
      <c r="A613" s="126" t="s">
        <v>23</v>
      </c>
      <c r="B613" s="127" t="s">
        <v>1230</v>
      </c>
      <c r="C613" s="4" t="s">
        <v>608</v>
      </c>
      <c r="D613" s="128">
        <v>7.54</v>
      </c>
      <c r="E613" s="128">
        <v>2.63</v>
      </c>
      <c r="F613" s="128">
        <v>10.17</v>
      </c>
      <c r="G613" s="57">
        <v>15</v>
      </c>
    </row>
    <row r="614" spans="1:7" x14ac:dyDescent="0.25">
      <c r="A614" s="126" t="s">
        <v>1231</v>
      </c>
      <c r="B614" s="127" t="s">
        <v>1232</v>
      </c>
      <c r="C614" s="4"/>
      <c r="D614" s="128"/>
      <c r="E614" s="128"/>
      <c r="F614" s="128"/>
    </row>
    <row r="615" spans="1:7" x14ac:dyDescent="0.25">
      <c r="A615" s="126" t="s">
        <v>1233</v>
      </c>
      <c r="B615" s="127" t="s">
        <v>1234</v>
      </c>
      <c r="C615" s="4" t="s">
        <v>608</v>
      </c>
      <c r="D615" s="128">
        <v>8.39</v>
      </c>
      <c r="E615" s="128">
        <v>1.32</v>
      </c>
      <c r="F615" s="128">
        <v>9.7100000000000009</v>
      </c>
      <c r="G615" s="57">
        <v>15</v>
      </c>
    </row>
    <row r="616" spans="1:7" x14ac:dyDescent="0.25">
      <c r="A616" s="126" t="s">
        <v>48137</v>
      </c>
      <c r="B616" s="127" t="s">
        <v>48138</v>
      </c>
      <c r="C616" s="4"/>
      <c r="D616" s="128"/>
      <c r="E616" s="128"/>
      <c r="F616" s="128"/>
    </row>
    <row r="617" spans="1:7" ht="30" x14ac:dyDescent="0.25">
      <c r="A617" s="126" t="s">
        <v>48139</v>
      </c>
      <c r="B617" s="127" t="s">
        <v>48140</v>
      </c>
      <c r="C617" s="4" t="s">
        <v>608</v>
      </c>
      <c r="D617" s="128">
        <v>45.41</v>
      </c>
      <c r="E617" s="128">
        <v>13.21</v>
      </c>
      <c r="F617" s="128">
        <v>58.62</v>
      </c>
      <c r="G617" s="57">
        <v>15</v>
      </c>
    </row>
    <row r="618" spans="1:7" x14ac:dyDescent="0.25">
      <c r="A618" s="126" t="s">
        <v>1235</v>
      </c>
      <c r="B618" s="127" t="s">
        <v>1236</v>
      </c>
      <c r="C618" s="4"/>
      <c r="D618" s="128"/>
      <c r="E618" s="128"/>
      <c r="F618" s="128"/>
    </row>
    <row r="619" spans="1:7" x14ac:dyDescent="0.25">
      <c r="A619" s="126" t="s">
        <v>1237</v>
      </c>
      <c r="B619" s="127" t="s">
        <v>1238</v>
      </c>
      <c r="C619" s="4"/>
      <c r="D619" s="128"/>
      <c r="E619" s="128"/>
      <c r="F619" s="128"/>
    </row>
    <row r="620" spans="1:7" x14ac:dyDescent="0.25">
      <c r="A620" s="126" t="s">
        <v>1239</v>
      </c>
      <c r="B620" s="127" t="s">
        <v>1240</v>
      </c>
      <c r="C620" s="4" t="s">
        <v>190</v>
      </c>
      <c r="D620" s="128">
        <v>495.76</v>
      </c>
      <c r="E620" s="128"/>
      <c r="F620" s="128">
        <v>495.76</v>
      </c>
      <c r="G620" s="57">
        <v>15</v>
      </c>
    </row>
    <row r="621" spans="1:7" x14ac:dyDescent="0.25">
      <c r="A621" s="126" t="s">
        <v>1241</v>
      </c>
      <c r="B621" s="127" t="s">
        <v>1242</v>
      </c>
      <c r="C621" s="4" t="s">
        <v>190</v>
      </c>
      <c r="D621" s="128">
        <v>519.37</v>
      </c>
      <c r="E621" s="128"/>
      <c r="F621" s="128">
        <v>519.37</v>
      </c>
      <c r="G621" s="57">
        <v>15</v>
      </c>
    </row>
    <row r="622" spans="1:7" x14ac:dyDescent="0.25">
      <c r="A622" s="126" t="s">
        <v>1243</v>
      </c>
      <c r="B622" s="127" t="s">
        <v>1244</v>
      </c>
      <c r="C622" s="4" t="s">
        <v>190</v>
      </c>
      <c r="D622" s="128">
        <v>544.1</v>
      </c>
      <c r="E622" s="128"/>
      <c r="F622" s="128">
        <v>544.1</v>
      </c>
      <c r="G622" s="57">
        <v>15</v>
      </c>
    </row>
    <row r="623" spans="1:7" x14ac:dyDescent="0.25">
      <c r="A623" s="126" t="s">
        <v>1245</v>
      </c>
      <c r="B623" s="127" t="s">
        <v>1246</v>
      </c>
      <c r="C623" s="4" t="s">
        <v>190</v>
      </c>
      <c r="D623" s="128">
        <v>570.01</v>
      </c>
      <c r="E623" s="128"/>
      <c r="F623" s="128">
        <v>570.01</v>
      </c>
      <c r="G623" s="57">
        <v>15</v>
      </c>
    </row>
    <row r="624" spans="1:7" x14ac:dyDescent="0.25">
      <c r="A624" s="126" t="s">
        <v>1247</v>
      </c>
      <c r="B624" s="127" t="s">
        <v>1248</v>
      </c>
      <c r="C624" s="4" t="s">
        <v>190</v>
      </c>
      <c r="D624" s="128">
        <v>597.16999999999996</v>
      </c>
      <c r="E624" s="128"/>
      <c r="F624" s="128">
        <v>597.16999999999996</v>
      </c>
      <c r="G624" s="57">
        <v>15</v>
      </c>
    </row>
    <row r="625" spans="1:7" x14ac:dyDescent="0.25">
      <c r="A625" s="126" t="s">
        <v>1249</v>
      </c>
      <c r="B625" s="127" t="s">
        <v>1250</v>
      </c>
      <c r="C625" s="4" t="s">
        <v>190</v>
      </c>
      <c r="D625" s="128">
        <v>554.54</v>
      </c>
      <c r="E625" s="128"/>
      <c r="F625" s="128">
        <v>554.54</v>
      </c>
      <c r="G625" s="57">
        <v>15</v>
      </c>
    </row>
    <row r="626" spans="1:7" x14ac:dyDescent="0.25">
      <c r="A626" s="126" t="s">
        <v>1251</v>
      </c>
      <c r="B626" s="127" t="s">
        <v>1252</v>
      </c>
      <c r="C626" s="4" t="s">
        <v>190</v>
      </c>
      <c r="D626" s="128">
        <v>575.48</v>
      </c>
      <c r="E626" s="128"/>
      <c r="F626" s="128">
        <v>575.48</v>
      </c>
      <c r="G626" s="57">
        <v>15</v>
      </c>
    </row>
    <row r="627" spans="1:7" x14ac:dyDescent="0.25">
      <c r="A627" s="126" t="s">
        <v>1253</v>
      </c>
      <c r="B627" s="127" t="s">
        <v>1254</v>
      </c>
      <c r="C627" s="4" t="s">
        <v>190</v>
      </c>
      <c r="D627" s="128">
        <v>599.80999999999995</v>
      </c>
      <c r="E627" s="128"/>
      <c r="F627" s="128">
        <v>599.80999999999995</v>
      </c>
      <c r="G627" s="57">
        <v>15</v>
      </c>
    </row>
    <row r="628" spans="1:7" x14ac:dyDescent="0.25">
      <c r="A628" s="126" t="s">
        <v>1255</v>
      </c>
      <c r="B628" s="127" t="s">
        <v>1256</v>
      </c>
      <c r="C628" s="4" t="s">
        <v>190</v>
      </c>
      <c r="D628" s="128">
        <v>625.29999999999995</v>
      </c>
      <c r="E628" s="128"/>
      <c r="F628" s="128">
        <v>625.29999999999995</v>
      </c>
      <c r="G628" s="57">
        <v>15</v>
      </c>
    </row>
    <row r="629" spans="1:7" x14ac:dyDescent="0.25">
      <c r="A629" s="126" t="s">
        <v>1257</v>
      </c>
      <c r="B629" s="127" t="s">
        <v>1258</v>
      </c>
      <c r="C629" s="4" t="s">
        <v>190</v>
      </c>
      <c r="D629" s="128">
        <v>654.75</v>
      </c>
      <c r="E629" s="128"/>
      <c r="F629" s="128">
        <v>654.75</v>
      </c>
      <c r="G629" s="57">
        <v>15</v>
      </c>
    </row>
    <row r="630" spans="1:7" ht="30" x14ac:dyDescent="0.25">
      <c r="A630" s="126" t="s">
        <v>1259</v>
      </c>
      <c r="B630" s="127" t="s">
        <v>1260</v>
      </c>
      <c r="C630" s="4" t="s">
        <v>190</v>
      </c>
      <c r="D630" s="128">
        <v>623.58000000000004</v>
      </c>
      <c r="E630" s="128"/>
      <c r="F630" s="128">
        <v>623.58000000000004</v>
      </c>
      <c r="G630" s="57">
        <v>15</v>
      </c>
    </row>
    <row r="631" spans="1:7" x14ac:dyDescent="0.25">
      <c r="A631" s="126" t="s">
        <v>48141</v>
      </c>
      <c r="B631" s="127" t="s">
        <v>48142</v>
      </c>
      <c r="C631" s="4" t="s">
        <v>190</v>
      </c>
      <c r="D631" s="128">
        <v>544.1</v>
      </c>
      <c r="E631" s="128"/>
      <c r="F631" s="128">
        <v>544.1</v>
      </c>
      <c r="G631" s="57">
        <v>15</v>
      </c>
    </row>
    <row r="632" spans="1:7" x14ac:dyDescent="0.25">
      <c r="A632" s="126" t="s">
        <v>1261</v>
      </c>
      <c r="B632" s="127" t="s">
        <v>1262</v>
      </c>
      <c r="C632" s="4" t="s">
        <v>190</v>
      </c>
      <c r="D632" s="128">
        <v>621.84</v>
      </c>
      <c r="E632" s="128"/>
      <c r="F632" s="128">
        <v>621.84</v>
      </c>
      <c r="G632" s="57">
        <v>15</v>
      </c>
    </row>
    <row r="633" spans="1:7" x14ac:dyDescent="0.25">
      <c r="A633" s="126" t="s">
        <v>1263</v>
      </c>
      <c r="B633" s="127" t="s">
        <v>1264</v>
      </c>
      <c r="C633" s="4"/>
      <c r="D633" s="128"/>
      <c r="E633" s="128"/>
      <c r="F633" s="128"/>
    </row>
    <row r="634" spans="1:7" x14ac:dyDescent="0.25">
      <c r="A634" s="126" t="s">
        <v>1265</v>
      </c>
      <c r="B634" s="127" t="s">
        <v>1266</v>
      </c>
      <c r="C634" s="4" t="s">
        <v>190</v>
      </c>
      <c r="D634" s="128">
        <v>684.6</v>
      </c>
      <c r="E634" s="128"/>
      <c r="F634" s="128">
        <v>684.6</v>
      </c>
      <c r="G634" s="57">
        <v>15</v>
      </c>
    </row>
    <row r="635" spans="1:7" x14ac:dyDescent="0.25">
      <c r="A635" s="126" t="s">
        <v>24</v>
      </c>
      <c r="B635" s="127" t="s">
        <v>1267</v>
      </c>
      <c r="C635" s="4" t="s">
        <v>190</v>
      </c>
      <c r="D635" s="128">
        <v>730.8</v>
      </c>
      <c r="E635" s="128"/>
      <c r="F635" s="128">
        <v>730.8</v>
      </c>
      <c r="G635" s="57">
        <v>15</v>
      </c>
    </row>
    <row r="636" spans="1:7" x14ac:dyDescent="0.25">
      <c r="A636" s="126" t="s">
        <v>1268</v>
      </c>
      <c r="B636" s="127" t="s">
        <v>1269</v>
      </c>
      <c r="C636" s="4" t="s">
        <v>190</v>
      </c>
      <c r="D636" s="128">
        <v>609.13</v>
      </c>
      <c r="E636" s="128"/>
      <c r="F636" s="128">
        <v>609.13</v>
      </c>
      <c r="G636" s="57">
        <v>15</v>
      </c>
    </row>
    <row r="637" spans="1:7" ht="30" x14ac:dyDescent="0.25">
      <c r="A637" s="126" t="s">
        <v>1270</v>
      </c>
      <c r="B637" s="127" t="s">
        <v>1271</v>
      </c>
      <c r="C637" s="4"/>
      <c r="D637" s="128"/>
      <c r="E637" s="128"/>
      <c r="F637" s="128"/>
    </row>
    <row r="638" spans="1:7" x14ac:dyDescent="0.25">
      <c r="A638" s="126" t="s">
        <v>1272</v>
      </c>
      <c r="B638" s="127" t="s">
        <v>1273</v>
      </c>
      <c r="C638" s="4" t="s">
        <v>190</v>
      </c>
      <c r="D638" s="128">
        <v>420.94</v>
      </c>
      <c r="E638" s="128">
        <v>122.64</v>
      </c>
      <c r="F638" s="128">
        <v>543.58000000000004</v>
      </c>
      <c r="G638" s="57">
        <v>15</v>
      </c>
    </row>
    <row r="639" spans="1:7" ht="30" x14ac:dyDescent="0.25">
      <c r="A639" s="126" t="s">
        <v>1274</v>
      </c>
      <c r="B639" s="127" t="s">
        <v>1275</v>
      </c>
      <c r="C639" s="4"/>
      <c r="D639" s="128"/>
      <c r="E639" s="128"/>
      <c r="F639" s="128"/>
    </row>
    <row r="640" spans="1:7" ht="30" x14ac:dyDescent="0.25">
      <c r="A640" s="126" t="s">
        <v>1276</v>
      </c>
      <c r="B640" s="127" t="s">
        <v>1277</v>
      </c>
      <c r="C640" s="4" t="s">
        <v>190</v>
      </c>
      <c r="D640" s="128">
        <v>347.66</v>
      </c>
      <c r="E640" s="128">
        <v>51.1</v>
      </c>
      <c r="F640" s="128">
        <v>398.76</v>
      </c>
      <c r="G640" s="57">
        <v>15</v>
      </c>
    </row>
    <row r="641" spans="1:7" ht="30" x14ac:dyDescent="0.25">
      <c r="A641" s="126" t="s">
        <v>1278</v>
      </c>
      <c r="B641" s="127" t="s">
        <v>1279</v>
      </c>
      <c r="C641" s="4" t="s">
        <v>190</v>
      </c>
      <c r="D641" s="128">
        <v>380.16</v>
      </c>
      <c r="E641" s="128">
        <v>51.1</v>
      </c>
      <c r="F641" s="128">
        <v>431.26</v>
      </c>
      <c r="G641" s="57">
        <v>15</v>
      </c>
    </row>
    <row r="642" spans="1:7" ht="30" x14ac:dyDescent="0.25">
      <c r="A642" s="126" t="s">
        <v>1280</v>
      </c>
      <c r="B642" s="127" t="s">
        <v>1281</v>
      </c>
      <c r="C642" s="4" t="s">
        <v>190</v>
      </c>
      <c r="D642" s="128">
        <v>449.16</v>
      </c>
      <c r="E642" s="128">
        <v>51.1</v>
      </c>
      <c r="F642" s="128">
        <v>500.26</v>
      </c>
      <c r="G642" s="57">
        <v>15</v>
      </c>
    </row>
    <row r="643" spans="1:7" x14ac:dyDescent="0.25">
      <c r="A643" s="126" t="s">
        <v>1282</v>
      </c>
      <c r="B643" s="127" t="s">
        <v>1283</v>
      </c>
      <c r="C643" s="4"/>
      <c r="D643" s="128"/>
      <c r="E643" s="128"/>
      <c r="F643" s="128"/>
    </row>
    <row r="644" spans="1:7" x14ac:dyDescent="0.25">
      <c r="A644" s="126" t="s">
        <v>1284</v>
      </c>
      <c r="B644" s="127" t="s">
        <v>1285</v>
      </c>
      <c r="C644" s="4" t="s">
        <v>190</v>
      </c>
      <c r="D644" s="128">
        <v>81.08</v>
      </c>
      <c r="E644" s="128">
        <v>51.1</v>
      </c>
      <c r="F644" s="128">
        <v>132.18</v>
      </c>
      <c r="G644" s="57">
        <v>15</v>
      </c>
    </row>
    <row r="645" spans="1:7" x14ac:dyDescent="0.25">
      <c r="A645" s="126" t="s">
        <v>1286</v>
      </c>
      <c r="B645" s="127" t="s">
        <v>48235</v>
      </c>
      <c r="C645" s="4" t="s">
        <v>190</v>
      </c>
      <c r="D645" s="128">
        <v>3918.83</v>
      </c>
      <c r="E645" s="128">
        <v>57.32</v>
      </c>
      <c r="F645" s="128">
        <v>3976.15</v>
      </c>
      <c r="G645" s="57">
        <v>15</v>
      </c>
    </row>
    <row r="646" spans="1:7" x14ac:dyDescent="0.25">
      <c r="A646" s="126" t="s">
        <v>1287</v>
      </c>
      <c r="B646" s="127" t="s">
        <v>1288</v>
      </c>
      <c r="C646" s="4" t="s">
        <v>190</v>
      </c>
      <c r="D646" s="128">
        <v>386.87</v>
      </c>
      <c r="E646" s="128">
        <v>57.32</v>
      </c>
      <c r="F646" s="128">
        <v>444.19</v>
      </c>
      <c r="G646" s="57">
        <v>15</v>
      </c>
    </row>
    <row r="647" spans="1:7" ht="30" x14ac:dyDescent="0.25">
      <c r="A647" s="126" t="s">
        <v>1289</v>
      </c>
      <c r="B647" s="127" t="s">
        <v>1290</v>
      </c>
      <c r="C647" s="4" t="s">
        <v>190</v>
      </c>
      <c r="D647" s="128">
        <v>406.2</v>
      </c>
      <c r="E647" s="128">
        <v>376.78</v>
      </c>
      <c r="F647" s="128">
        <v>782.98</v>
      </c>
      <c r="G647" s="57">
        <v>15</v>
      </c>
    </row>
    <row r="648" spans="1:7" ht="30" x14ac:dyDescent="0.25">
      <c r="A648" s="126" t="s">
        <v>1291</v>
      </c>
      <c r="B648" s="127" t="s">
        <v>1292</v>
      </c>
      <c r="C648" s="4" t="s">
        <v>190</v>
      </c>
      <c r="D648" s="128">
        <v>2387.8200000000002</v>
      </c>
      <c r="E648" s="128">
        <v>689.52</v>
      </c>
      <c r="F648" s="128">
        <v>3077.34</v>
      </c>
      <c r="G648" s="57">
        <v>15</v>
      </c>
    </row>
    <row r="649" spans="1:7" x14ac:dyDescent="0.25">
      <c r="A649" s="126" t="s">
        <v>1293</v>
      </c>
      <c r="B649" s="127" t="s">
        <v>1294</v>
      </c>
      <c r="C649" s="4"/>
      <c r="D649" s="128"/>
      <c r="E649" s="128"/>
      <c r="F649" s="128"/>
    </row>
    <row r="650" spans="1:7" ht="30" x14ac:dyDescent="0.25">
      <c r="A650" s="126" t="s">
        <v>1295</v>
      </c>
      <c r="B650" s="127" t="s">
        <v>1296</v>
      </c>
      <c r="C650" s="4" t="s">
        <v>190</v>
      </c>
      <c r="D650" s="128">
        <v>538.89</v>
      </c>
      <c r="E650" s="128">
        <v>51.1</v>
      </c>
      <c r="F650" s="128">
        <v>589.99</v>
      </c>
      <c r="G650" s="57">
        <v>15</v>
      </c>
    </row>
    <row r="651" spans="1:7" x14ac:dyDescent="0.25">
      <c r="A651" s="126" t="s">
        <v>1297</v>
      </c>
      <c r="B651" s="127" t="s">
        <v>1298</v>
      </c>
      <c r="C651" s="4"/>
      <c r="D651" s="128"/>
      <c r="E651" s="128"/>
      <c r="F651" s="128"/>
    </row>
    <row r="652" spans="1:7" ht="30" x14ac:dyDescent="0.25">
      <c r="A652" s="126" t="s">
        <v>1299</v>
      </c>
      <c r="B652" s="127" t="s">
        <v>1300</v>
      </c>
      <c r="C652" s="4" t="s">
        <v>190</v>
      </c>
      <c r="D652" s="128"/>
      <c r="E652" s="128">
        <v>86.19</v>
      </c>
      <c r="F652" s="128">
        <v>86.19</v>
      </c>
      <c r="G652" s="57">
        <v>15</v>
      </c>
    </row>
    <row r="653" spans="1:7" ht="30" x14ac:dyDescent="0.25">
      <c r="A653" s="126" t="s">
        <v>1301</v>
      </c>
      <c r="B653" s="127" t="s">
        <v>1302</v>
      </c>
      <c r="C653" s="4" t="s">
        <v>190</v>
      </c>
      <c r="D653" s="128"/>
      <c r="E653" s="128">
        <v>172.38</v>
      </c>
      <c r="F653" s="128">
        <v>172.38</v>
      </c>
      <c r="G653" s="57">
        <v>15</v>
      </c>
    </row>
    <row r="654" spans="1:7" ht="30" x14ac:dyDescent="0.25">
      <c r="A654" s="126" t="s">
        <v>1303</v>
      </c>
      <c r="B654" s="127" t="s">
        <v>1304</v>
      </c>
      <c r="C654" s="4" t="s">
        <v>190</v>
      </c>
      <c r="D654" s="128"/>
      <c r="E654" s="128">
        <v>119.07</v>
      </c>
      <c r="F654" s="128">
        <v>119.07</v>
      </c>
      <c r="G654" s="57">
        <v>15</v>
      </c>
    </row>
    <row r="655" spans="1:7" ht="30" x14ac:dyDescent="0.25">
      <c r="A655" s="126" t="s">
        <v>1305</v>
      </c>
      <c r="B655" s="127" t="s">
        <v>1306</v>
      </c>
      <c r="C655" s="4" t="s">
        <v>190</v>
      </c>
      <c r="D655" s="128">
        <v>62.73</v>
      </c>
      <c r="E655" s="128">
        <v>65.75</v>
      </c>
      <c r="F655" s="128">
        <v>128.47999999999999</v>
      </c>
      <c r="G655" s="57">
        <v>15</v>
      </c>
    </row>
    <row r="656" spans="1:7" x14ac:dyDescent="0.25">
      <c r="A656" s="126" t="s">
        <v>1307</v>
      </c>
      <c r="B656" s="127" t="s">
        <v>1308</v>
      </c>
      <c r="C656" s="4" t="s">
        <v>110</v>
      </c>
      <c r="D656" s="128">
        <v>16.170000000000002</v>
      </c>
      <c r="E656" s="128"/>
      <c r="F656" s="128">
        <v>16.170000000000002</v>
      </c>
      <c r="G656" s="57">
        <v>15</v>
      </c>
    </row>
    <row r="657" spans="1:7" x14ac:dyDescent="0.25">
      <c r="A657" s="126" t="s">
        <v>1309</v>
      </c>
      <c r="B657" s="127" t="s">
        <v>1310</v>
      </c>
      <c r="C657" s="4"/>
      <c r="D657" s="128"/>
      <c r="E657" s="128"/>
      <c r="F657" s="128"/>
    </row>
    <row r="658" spans="1:7" x14ac:dyDescent="0.25">
      <c r="A658" s="126" t="s">
        <v>1311</v>
      </c>
      <c r="B658" s="127" t="s">
        <v>1312</v>
      </c>
      <c r="C658" s="4" t="s">
        <v>190</v>
      </c>
      <c r="D658" s="128">
        <v>195.5</v>
      </c>
      <c r="E658" s="128">
        <v>71.540000000000006</v>
      </c>
      <c r="F658" s="128">
        <v>267.04000000000002</v>
      </c>
      <c r="G658" s="57">
        <v>15</v>
      </c>
    </row>
    <row r="659" spans="1:7" x14ac:dyDescent="0.25">
      <c r="A659" s="126" t="s">
        <v>1313</v>
      </c>
      <c r="B659" s="127" t="s">
        <v>1314</v>
      </c>
      <c r="C659" s="4" t="s">
        <v>190</v>
      </c>
      <c r="D659" s="128">
        <v>184.96</v>
      </c>
      <c r="E659" s="128">
        <v>30.66</v>
      </c>
      <c r="F659" s="128">
        <v>215.62</v>
      </c>
      <c r="G659" s="57">
        <v>15</v>
      </c>
    </row>
    <row r="660" spans="1:7" x14ac:dyDescent="0.25">
      <c r="A660" s="126" t="s">
        <v>1315</v>
      </c>
      <c r="B660" s="127" t="s">
        <v>48236</v>
      </c>
      <c r="C660" s="4" t="s">
        <v>110</v>
      </c>
      <c r="D660" s="128">
        <v>1.41</v>
      </c>
      <c r="E660" s="128">
        <v>0.61</v>
      </c>
      <c r="F660" s="128">
        <v>2.02</v>
      </c>
      <c r="G660" s="57">
        <v>15</v>
      </c>
    </row>
    <row r="661" spans="1:7" ht="30" x14ac:dyDescent="0.25">
      <c r="A661" s="126" t="s">
        <v>1316</v>
      </c>
      <c r="B661" s="127" t="s">
        <v>1317</v>
      </c>
      <c r="C661" s="4" t="s">
        <v>190</v>
      </c>
      <c r="D661" s="128">
        <v>1209.29</v>
      </c>
      <c r="E661" s="128">
        <v>94.2</v>
      </c>
      <c r="F661" s="128">
        <v>1303.49</v>
      </c>
      <c r="G661" s="57">
        <v>15</v>
      </c>
    </row>
    <row r="662" spans="1:7" x14ac:dyDescent="0.25">
      <c r="A662" s="126" t="s">
        <v>1318</v>
      </c>
      <c r="B662" s="127" t="s">
        <v>1319</v>
      </c>
      <c r="C662" s="4" t="s">
        <v>190</v>
      </c>
      <c r="D662" s="128">
        <v>343.88</v>
      </c>
      <c r="E662" s="128">
        <v>40.880000000000003</v>
      </c>
      <c r="F662" s="128">
        <v>384.76</v>
      </c>
      <c r="G662" s="57">
        <v>15</v>
      </c>
    </row>
    <row r="663" spans="1:7" ht="30" x14ac:dyDescent="0.25">
      <c r="A663" s="126" t="s">
        <v>1320</v>
      </c>
      <c r="B663" s="127" t="s">
        <v>1321</v>
      </c>
      <c r="C663" s="4" t="s">
        <v>190</v>
      </c>
      <c r="D663" s="128"/>
      <c r="E663" s="128">
        <v>40.880000000000003</v>
      </c>
      <c r="F663" s="128">
        <v>40.880000000000003</v>
      </c>
      <c r="G663" s="57">
        <v>15</v>
      </c>
    </row>
    <row r="664" spans="1:7" x14ac:dyDescent="0.25">
      <c r="A664" s="126" t="s">
        <v>1322</v>
      </c>
      <c r="B664" s="127" t="s">
        <v>1323</v>
      </c>
      <c r="C664" s="4" t="s">
        <v>190</v>
      </c>
      <c r="D664" s="128">
        <v>244</v>
      </c>
      <c r="E664" s="128">
        <v>20.440000000000001</v>
      </c>
      <c r="F664" s="128">
        <v>264.44</v>
      </c>
      <c r="G664" s="57">
        <v>15</v>
      </c>
    </row>
    <row r="665" spans="1:7" x14ac:dyDescent="0.25">
      <c r="A665" s="126" t="s">
        <v>1324</v>
      </c>
      <c r="B665" s="127" t="s">
        <v>1325</v>
      </c>
      <c r="C665" s="4" t="s">
        <v>190</v>
      </c>
      <c r="D665" s="128">
        <v>209.29</v>
      </c>
      <c r="E665" s="128">
        <v>61.32</v>
      </c>
      <c r="F665" s="128">
        <v>270.61</v>
      </c>
      <c r="G665" s="57">
        <v>15</v>
      </c>
    </row>
    <row r="666" spans="1:7" x14ac:dyDescent="0.25">
      <c r="A666" s="126" t="s">
        <v>1326</v>
      </c>
      <c r="B666" s="127" t="s">
        <v>1327</v>
      </c>
      <c r="C666" s="4" t="s">
        <v>190</v>
      </c>
      <c r="D666" s="128">
        <v>195.5</v>
      </c>
      <c r="E666" s="128">
        <v>96.41</v>
      </c>
      <c r="F666" s="128">
        <v>291.91000000000003</v>
      </c>
      <c r="G666" s="57">
        <v>15</v>
      </c>
    </row>
    <row r="667" spans="1:7" x14ac:dyDescent="0.25">
      <c r="A667" s="126" t="s">
        <v>1328</v>
      </c>
      <c r="B667" s="127" t="s">
        <v>1329</v>
      </c>
      <c r="C667" s="4" t="s">
        <v>190</v>
      </c>
      <c r="D667" s="128">
        <v>214.62</v>
      </c>
      <c r="E667" s="128">
        <v>0.2</v>
      </c>
      <c r="F667" s="128">
        <v>214.82</v>
      </c>
      <c r="G667" s="57">
        <v>15</v>
      </c>
    </row>
    <row r="668" spans="1:7" x14ac:dyDescent="0.25">
      <c r="A668" s="126" t="s">
        <v>1330</v>
      </c>
      <c r="B668" s="127" t="s">
        <v>1331</v>
      </c>
      <c r="C668" s="4" t="s">
        <v>190</v>
      </c>
      <c r="D668" s="128">
        <v>393.45</v>
      </c>
      <c r="E668" s="128">
        <v>16.350000000000001</v>
      </c>
      <c r="F668" s="128">
        <v>409.8</v>
      </c>
      <c r="G668" s="57">
        <v>15</v>
      </c>
    </row>
    <row r="669" spans="1:7" ht="30" x14ac:dyDescent="0.25">
      <c r="A669" s="126" t="s">
        <v>1332</v>
      </c>
      <c r="B669" s="127" t="s">
        <v>1333</v>
      </c>
      <c r="C669" s="4" t="s">
        <v>190</v>
      </c>
      <c r="D669" s="128">
        <v>1153.8599999999999</v>
      </c>
      <c r="E669" s="128">
        <v>16.350000000000001</v>
      </c>
      <c r="F669" s="128">
        <v>1170.21</v>
      </c>
      <c r="G669" s="57">
        <v>15</v>
      </c>
    </row>
    <row r="670" spans="1:7" x14ac:dyDescent="0.25">
      <c r="A670" s="126" t="s">
        <v>1334</v>
      </c>
      <c r="B670" s="127" t="s">
        <v>1335</v>
      </c>
      <c r="C670" s="4"/>
      <c r="D670" s="128"/>
      <c r="E670" s="128"/>
      <c r="F670" s="128"/>
    </row>
    <row r="671" spans="1:7" x14ac:dyDescent="0.25">
      <c r="A671" s="126" t="s">
        <v>1336</v>
      </c>
      <c r="B671" s="127" t="s">
        <v>48143</v>
      </c>
      <c r="C671" s="4" t="s">
        <v>110</v>
      </c>
      <c r="D671" s="128">
        <v>2.77</v>
      </c>
      <c r="E671" s="128">
        <v>5.1100000000000003</v>
      </c>
      <c r="F671" s="128">
        <v>7.88</v>
      </c>
      <c r="G671" s="57">
        <v>15</v>
      </c>
    </row>
    <row r="672" spans="1:7" ht="30" x14ac:dyDescent="0.25">
      <c r="A672" s="126" t="s">
        <v>1337</v>
      </c>
      <c r="B672" s="127" t="s">
        <v>1338</v>
      </c>
      <c r="C672" s="4" t="s">
        <v>166</v>
      </c>
      <c r="D672" s="128">
        <v>11.92</v>
      </c>
      <c r="E672" s="128"/>
      <c r="F672" s="128">
        <v>11.92</v>
      </c>
      <c r="G672" s="57">
        <v>15</v>
      </c>
    </row>
    <row r="673" spans="1:7" x14ac:dyDescent="0.25">
      <c r="A673" s="126" t="s">
        <v>1339</v>
      </c>
      <c r="B673" s="127" t="s">
        <v>1340</v>
      </c>
      <c r="C673" s="4" t="s">
        <v>110</v>
      </c>
      <c r="D673" s="128">
        <v>3.99</v>
      </c>
      <c r="E673" s="128">
        <v>5.1100000000000003</v>
      </c>
      <c r="F673" s="128">
        <v>9.1</v>
      </c>
      <c r="G673" s="57">
        <v>15</v>
      </c>
    </row>
    <row r="674" spans="1:7" ht="30" x14ac:dyDescent="0.25">
      <c r="A674" s="126" t="s">
        <v>1341</v>
      </c>
      <c r="B674" s="127" t="s">
        <v>1342</v>
      </c>
      <c r="C674" s="4" t="s">
        <v>190</v>
      </c>
      <c r="D674" s="128">
        <v>9273.2000000000007</v>
      </c>
      <c r="E674" s="128">
        <v>1774.94</v>
      </c>
      <c r="F674" s="128">
        <v>11048.14</v>
      </c>
      <c r="G674" s="57">
        <v>15</v>
      </c>
    </row>
    <row r="675" spans="1:7" ht="30" x14ac:dyDescent="0.25">
      <c r="A675" s="126" t="s">
        <v>1343</v>
      </c>
      <c r="B675" s="127" t="s">
        <v>1344</v>
      </c>
      <c r="C675" s="4" t="s">
        <v>166</v>
      </c>
      <c r="D675" s="128">
        <v>191.65</v>
      </c>
      <c r="E675" s="128">
        <v>135.93</v>
      </c>
      <c r="F675" s="128">
        <v>327.58</v>
      </c>
      <c r="G675" s="57">
        <v>15</v>
      </c>
    </row>
    <row r="676" spans="1:7" x14ac:dyDescent="0.25">
      <c r="A676" s="126" t="s">
        <v>48237</v>
      </c>
      <c r="B676" s="127" t="s">
        <v>48238</v>
      </c>
      <c r="C676" s="4" t="s">
        <v>608</v>
      </c>
      <c r="D676" s="128">
        <v>7.66</v>
      </c>
      <c r="E676" s="128">
        <v>0.34</v>
      </c>
      <c r="F676" s="128">
        <v>8</v>
      </c>
      <c r="G676" s="57">
        <v>15</v>
      </c>
    </row>
    <row r="677" spans="1:7" x14ac:dyDescent="0.25">
      <c r="A677" s="126" t="s">
        <v>1345</v>
      </c>
      <c r="B677" s="127" t="s">
        <v>1346</v>
      </c>
      <c r="C677" s="4"/>
      <c r="D677" s="128"/>
      <c r="E677" s="128"/>
      <c r="F677" s="128"/>
    </row>
    <row r="678" spans="1:7" x14ac:dyDescent="0.25">
      <c r="A678" s="126" t="s">
        <v>1347</v>
      </c>
      <c r="B678" s="127" t="s">
        <v>1348</v>
      </c>
      <c r="C678" s="4"/>
      <c r="D678" s="128"/>
      <c r="E678" s="128"/>
      <c r="F678" s="128"/>
    </row>
    <row r="679" spans="1:7" x14ac:dyDescent="0.25">
      <c r="A679" s="126" t="s">
        <v>1349</v>
      </c>
      <c r="B679" s="127" t="s">
        <v>1350</v>
      </c>
      <c r="C679" s="4" t="s">
        <v>166</v>
      </c>
      <c r="D679" s="128">
        <v>18.87</v>
      </c>
      <c r="E679" s="128">
        <v>47.7</v>
      </c>
      <c r="F679" s="128">
        <v>66.569999999999993</v>
      </c>
      <c r="G679" s="57">
        <v>15</v>
      </c>
    </row>
    <row r="680" spans="1:7" x14ac:dyDescent="0.25">
      <c r="A680" s="126" t="s">
        <v>1351</v>
      </c>
      <c r="B680" s="127" t="s">
        <v>1352</v>
      </c>
      <c r="C680" s="4" t="s">
        <v>166</v>
      </c>
      <c r="D680" s="128">
        <v>30.52</v>
      </c>
      <c r="E680" s="128">
        <v>49.61</v>
      </c>
      <c r="F680" s="128">
        <v>80.13</v>
      </c>
      <c r="G680" s="57">
        <v>15</v>
      </c>
    </row>
    <row r="681" spans="1:7" x14ac:dyDescent="0.25">
      <c r="A681" s="126" t="s">
        <v>1353</v>
      </c>
      <c r="B681" s="127" t="s">
        <v>1354</v>
      </c>
      <c r="C681" s="4" t="s">
        <v>166</v>
      </c>
      <c r="D681" s="128">
        <v>45.71</v>
      </c>
      <c r="E681" s="128">
        <v>78.97</v>
      </c>
      <c r="F681" s="128">
        <v>124.68</v>
      </c>
      <c r="G681" s="57">
        <v>15</v>
      </c>
    </row>
    <row r="682" spans="1:7" x14ac:dyDescent="0.25">
      <c r="A682" s="126" t="s">
        <v>1355</v>
      </c>
      <c r="B682" s="127" t="s">
        <v>1356</v>
      </c>
      <c r="C682" s="4"/>
      <c r="D682" s="128"/>
      <c r="E682" s="128"/>
      <c r="F682" s="128"/>
    </row>
    <row r="683" spans="1:7" ht="30" x14ac:dyDescent="0.25">
      <c r="A683" s="126" t="s">
        <v>48144</v>
      </c>
      <c r="B683" s="127" t="s">
        <v>1357</v>
      </c>
      <c r="C683" s="4" t="s">
        <v>107</v>
      </c>
      <c r="D683" s="128">
        <v>29246.12</v>
      </c>
      <c r="E683" s="128"/>
      <c r="F683" s="128">
        <v>29246.12</v>
      </c>
      <c r="G683" s="57">
        <v>15</v>
      </c>
    </row>
    <row r="684" spans="1:7" x14ac:dyDescent="0.25">
      <c r="A684" s="126" t="s">
        <v>48145</v>
      </c>
      <c r="B684" s="127" t="s">
        <v>48146</v>
      </c>
      <c r="C684" s="4" t="s">
        <v>166</v>
      </c>
      <c r="D684" s="128">
        <v>181.75</v>
      </c>
      <c r="E684" s="128">
        <v>2.04</v>
      </c>
      <c r="F684" s="128">
        <v>183.79</v>
      </c>
      <c r="G684" s="57">
        <v>15</v>
      </c>
    </row>
    <row r="685" spans="1:7" x14ac:dyDescent="0.25">
      <c r="A685" s="126" t="s">
        <v>48147</v>
      </c>
      <c r="B685" s="127" t="s">
        <v>48148</v>
      </c>
      <c r="C685" s="4" t="s">
        <v>166</v>
      </c>
      <c r="D685" s="128">
        <v>196.51</v>
      </c>
      <c r="E685" s="128">
        <v>2.04</v>
      </c>
      <c r="F685" s="128">
        <v>198.55</v>
      </c>
      <c r="G685" s="57">
        <v>15</v>
      </c>
    </row>
    <row r="686" spans="1:7" x14ac:dyDescent="0.25">
      <c r="A686" s="126" t="s">
        <v>48149</v>
      </c>
      <c r="B686" s="127" t="s">
        <v>48150</v>
      </c>
      <c r="C686" s="4" t="s">
        <v>166</v>
      </c>
      <c r="D686" s="128">
        <v>205.58</v>
      </c>
      <c r="E686" s="128">
        <v>2.04</v>
      </c>
      <c r="F686" s="128">
        <v>207.62</v>
      </c>
      <c r="G686" s="57">
        <v>15</v>
      </c>
    </row>
    <row r="687" spans="1:7" x14ac:dyDescent="0.25">
      <c r="A687" s="126" t="s">
        <v>48151</v>
      </c>
      <c r="B687" s="127" t="s">
        <v>48152</v>
      </c>
      <c r="C687" s="4" t="s">
        <v>166</v>
      </c>
      <c r="D687" s="128">
        <v>217.91</v>
      </c>
      <c r="E687" s="128">
        <v>2.04</v>
      </c>
      <c r="F687" s="128">
        <v>219.95</v>
      </c>
      <c r="G687" s="57">
        <v>15</v>
      </c>
    </row>
    <row r="688" spans="1:7" x14ac:dyDescent="0.25">
      <c r="A688" s="126" t="s">
        <v>48153</v>
      </c>
      <c r="B688" s="127" t="s">
        <v>48154</v>
      </c>
      <c r="C688" s="4" t="s">
        <v>166</v>
      </c>
      <c r="D688" s="128">
        <v>251.12</v>
      </c>
      <c r="E688" s="128">
        <v>2.04</v>
      </c>
      <c r="F688" s="128">
        <v>253.16</v>
      </c>
      <c r="G688" s="57">
        <v>15</v>
      </c>
    </row>
    <row r="689" spans="1:7" x14ac:dyDescent="0.25">
      <c r="A689" s="126" t="s">
        <v>1358</v>
      </c>
      <c r="B689" s="127" t="s">
        <v>1359</v>
      </c>
      <c r="C689" s="4"/>
      <c r="D689" s="128"/>
      <c r="E689" s="128"/>
      <c r="F689" s="128"/>
    </row>
    <row r="690" spans="1:7" ht="30" x14ac:dyDescent="0.25">
      <c r="A690" s="126" t="s">
        <v>1360</v>
      </c>
      <c r="B690" s="127" t="s">
        <v>1361</v>
      </c>
      <c r="C690" s="4" t="s">
        <v>107</v>
      </c>
      <c r="D690" s="128">
        <v>2552.3000000000002</v>
      </c>
      <c r="E690" s="128"/>
      <c r="F690" s="128">
        <v>2552.3000000000002</v>
      </c>
      <c r="G690" s="57">
        <v>15</v>
      </c>
    </row>
    <row r="691" spans="1:7" x14ac:dyDescent="0.25">
      <c r="A691" s="126" t="s">
        <v>1362</v>
      </c>
      <c r="B691" s="127" t="s">
        <v>1363</v>
      </c>
      <c r="C691" s="4" t="s">
        <v>166</v>
      </c>
      <c r="D691" s="128">
        <v>43.29</v>
      </c>
      <c r="E691" s="128">
        <v>15.12</v>
      </c>
      <c r="F691" s="128">
        <v>58.41</v>
      </c>
      <c r="G691" s="57">
        <v>15</v>
      </c>
    </row>
    <row r="692" spans="1:7" x14ac:dyDescent="0.25">
      <c r="A692" s="126" t="s">
        <v>1364</v>
      </c>
      <c r="B692" s="127" t="s">
        <v>1365</v>
      </c>
      <c r="C692" s="4" t="s">
        <v>166</v>
      </c>
      <c r="D692" s="128">
        <v>58.92</v>
      </c>
      <c r="E692" s="128">
        <v>21.82</v>
      </c>
      <c r="F692" s="128">
        <v>80.739999999999995</v>
      </c>
      <c r="G692" s="57">
        <v>15</v>
      </c>
    </row>
    <row r="693" spans="1:7" x14ac:dyDescent="0.25">
      <c r="A693" s="126" t="s">
        <v>1366</v>
      </c>
      <c r="B693" s="127" t="s">
        <v>1367</v>
      </c>
      <c r="C693" s="4" t="s">
        <v>166</v>
      </c>
      <c r="D693" s="128">
        <v>77.319999999999993</v>
      </c>
      <c r="E693" s="128">
        <v>29.9</v>
      </c>
      <c r="F693" s="128">
        <v>107.22</v>
      </c>
      <c r="G693" s="57">
        <v>15</v>
      </c>
    </row>
    <row r="694" spans="1:7" x14ac:dyDescent="0.25">
      <c r="A694" s="126" t="s">
        <v>1368</v>
      </c>
      <c r="B694" s="127" t="s">
        <v>1369</v>
      </c>
      <c r="C694" s="4" t="s">
        <v>166</v>
      </c>
      <c r="D694" s="128">
        <v>100.38</v>
      </c>
      <c r="E694" s="128">
        <v>39.57</v>
      </c>
      <c r="F694" s="128">
        <v>139.94999999999999</v>
      </c>
      <c r="G694" s="57">
        <v>15</v>
      </c>
    </row>
    <row r="695" spans="1:7" x14ac:dyDescent="0.25">
      <c r="A695" s="126" t="s">
        <v>1370</v>
      </c>
      <c r="B695" s="127" t="s">
        <v>1371</v>
      </c>
      <c r="C695" s="4"/>
      <c r="D695" s="128"/>
      <c r="E695" s="128"/>
      <c r="F695" s="128"/>
    </row>
    <row r="696" spans="1:7" ht="30" x14ac:dyDescent="0.25">
      <c r="A696" s="126" t="s">
        <v>1372</v>
      </c>
      <c r="B696" s="127" t="s">
        <v>1373</v>
      </c>
      <c r="C696" s="4" t="s">
        <v>107</v>
      </c>
      <c r="D696" s="128">
        <v>3099.83</v>
      </c>
      <c r="E696" s="128"/>
      <c r="F696" s="128">
        <v>3099.83</v>
      </c>
      <c r="G696" s="57">
        <v>15</v>
      </c>
    </row>
    <row r="697" spans="1:7" x14ac:dyDescent="0.25">
      <c r="A697" s="126" t="s">
        <v>1374</v>
      </c>
      <c r="B697" s="127" t="s">
        <v>1375</v>
      </c>
      <c r="C697" s="4" t="s">
        <v>166</v>
      </c>
      <c r="D697" s="128">
        <v>63.81</v>
      </c>
      <c r="E697" s="128">
        <v>12.72</v>
      </c>
      <c r="F697" s="128">
        <v>76.53</v>
      </c>
      <c r="G697" s="57">
        <v>15</v>
      </c>
    </row>
    <row r="698" spans="1:7" x14ac:dyDescent="0.25">
      <c r="A698" s="126" t="s">
        <v>1376</v>
      </c>
      <c r="B698" s="127" t="s">
        <v>1377</v>
      </c>
      <c r="C698" s="4" t="s">
        <v>166</v>
      </c>
      <c r="D698" s="128">
        <v>82.89</v>
      </c>
      <c r="E698" s="128">
        <v>18.350000000000001</v>
      </c>
      <c r="F698" s="128">
        <v>101.24</v>
      </c>
      <c r="G698" s="57">
        <v>15</v>
      </c>
    </row>
    <row r="699" spans="1:7" x14ac:dyDescent="0.25">
      <c r="A699" s="126" t="s">
        <v>1378</v>
      </c>
      <c r="B699" s="127" t="s">
        <v>1379</v>
      </c>
      <c r="C699" s="4" t="s">
        <v>166</v>
      </c>
      <c r="D699" s="128">
        <v>108.37</v>
      </c>
      <c r="E699" s="128">
        <v>25.03</v>
      </c>
      <c r="F699" s="128">
        <v>133.4</v>
      </c>
      <c r="G699" s="57">
        <v>15</v>
      </c>
    </row>
    <row r="700" spans="1:7" x14ac:dyDescent="0.25">
      <c r="A700" s="126" t="s">
        <v>1380</v>
      </c>
      <c r="B700" s="127" t="s">
        <v>1381</v>
      </c>
      <c r="C700" s="4" t="s">
        <v>166</v>
      </c>
      <c r="D700" s="128">
        <v>166.11</v>
      </c>
      <c r="E700" s="128">
        <v>32.64</v>
      </c>
      <c r="F700" s="128">
        <v>198.75</v>
      </c>
      <c r="G700" s="57">
        <v>15</v>
      </c>
    </row>
    <row r="701" spans="1:7" x14ac:dyDescent="0.25">
      <c r="A701" s="126" t="s">
        <v>1382</v>
      </c>
      <c r="B701" s="127" t="s">
        <v>1383</v>
      </c>
      <c r="C701" s="4"/>
      <c r="D701" s="128"/>
      <c r="E701" s="128"/>
      <c r="F701" s="128"/>
    </row>
    <row r="702" spans="1:7" ht="30" x14ac:dyDescent="0.25">
      <c r="A702" s="126" t="s">
        <v>1384</v>
      </c>
      <c r="B702" s="127" t="s">
        <v>1385</v>
      </c>
      <c r="C702" s="4" t="s">
        <v>107</v>
      </c>
      <c r="D702" s="128">
        <v>32754.42</v>
      </c>
      <c r="E702" s="128"/>
      <c r="F702" s="128">
        <v>32754.42</v>
      </c>
      <c r="G702" s="57">
        <v>15</v>
      </c>
    </row>
    <row r="703" spans="1:7" x14ac:dyDescent="0.25">
      <c r="A703" s="126" t="s">
        <v>1386</v>
      </c>
      <c r="B703" s="127" t="s">
        <v>1387</v>
      </c>
      <c r="C703" s="4" t="s">
        <v>166</v>
      </c>
      <c r="D703" s="128">
        <v>252.21</v>
      </c>
      <c r="E703" s="128">
        <v>9.26</v>
      </c>
      <c r="F703" s="128">
        <v>261.47000000000003</v>
      </c>
      <c r="G703" s="57">
        <v>15</v>
      </c>
    </row>
    <row r="704" spans="1:7" x14ac:dyDescent="0.25">
      <c r="A704" s="126" t="s">
        <v>1388</v>
      </c>
      <c r="B704" s="127" t="s">
        <v>1389</v>
      </c>
      <c r="C704" s="4" t="s">
        <v>166</v>
      </c>
      <c r="D704" s="128">
        <v>274.14</v>
      </c>
      <c r="E704" s="128">
        <v>11.59</v>
      </c>
      <c r="F704" s="128">
        <v>285.73</v>
      </c>
      <c r="G704" s="57">
        <v>15</v>
      </c>
    </row>
    <row r="705" spans="1:7" x14ac:dyDescent="0.25">
      <c r="A705" s="126" t="s">
        <v>1390</v>
      </c>
      <c r="B705" s="127" t="s">
        <v>1391</v>
      </c>
      <c r="C705" s="4" t="s">
        <v>166</v>
      </c>
      <c r="D705" s="128">
        <v>333.62</v>
      </c>
      <c r="E705" s="128">
        <v>17.559999999999999</v>
      </c>
      <c r="F705" s="128">
        <v>351.18</v>
      </c>
      <c r="G705" s="57">
        <v>15</v>
      </c>
    </row>
    <row r="706" spans="1:7" x14ac:dyDescent="0.25">
      <c r="A706" s="126" t="s">
        <v>1392</v>
      </c>
      <c r="B706" s="127" t="s">
        <v>1393</v>
      </c>
      <c r="C706" s="4" t="s">
        <v>166</v>
      </c>
      <c r="D706" s="128">
        <v>361.65</v>
      </c>
      <c r="E706" s="128">
        <v>24.56</v>
      </c>
      <c r="F706" s="128">
        <v>386.21</v>
      </c>
      <c r="G706" s="57">
        <v>15</v>
      </c>
    </row>
    <row r="707" spans="1:7" x14ac:dyDescent="0.25">
      <c r="A707" s="126" t="s">
        <v>1394</v>
      </c>
      <c r="B707" s="127" t="s">
        <v>1395</v>
      </c>
      <c r="C707" s="4" t="s">
        <v>166</v>
      </c>
      <c r="D707" s="128">
        <v>422.66</v>
      </c>
      <c r="E707" s="128">
        <v>37.53</v>
      </c>
      <c r="F707" s="128">
        <v>460.19</v>
      </c>
      <c r="G707" s="57">
        <v>15</v>
      </c>
    </row>
    <row r="708" spans="1:7" x14ac:dyDescent="0.25">
      <c r="A708" s="126" t="s">
        <v>1396</v>
      </c>
      <c r="B708" s="127" t="s">
        <v>1397</v>
      </c>
      <c r="C708" s="4" t="s">
        <v>166</v>
      </c>
      <c r="D708" s="128">
        <v>482.72</v>
      </c>
      <c r="E708" s="128">
        <v>44.02</v>
      </c>
      <c r="F708" s="128">
        <v>526.74</v>
      </c>
      <c r="G708" s="57">
        <v>15</v>
      </c>
    </row>
    <row r="709" spans="1:7" x14ac:dyDescent="0.25">
      <c r="A709" s="126" t="s">
        <v>1398</v>
      </c>
      <c r="B709" s="127" t="s">
        <v>1399</v>
      </c>
      <c r="C709" s="4" t="s">
        <v>166</v>
      </c>
      <c r="D709" s="128">
        <v>599.13</v>
      </c>
      <c r="E709" s="128">
        <v>52.04</v>
      </c>
      <c r="F709" s="128">
        <v>651.16999999999996</v>
      </c>
      <c r="G709" s="57">
        <v>15</v>
      </c>
    </row>
    <row r="710" spans="1:7" x14ac:dyDescent="0.25">
      <c r="A710" s="126" t="s">
        <v>1400</v>
      </c>
      <c r="B710" s="127" t="s">
        <v>1401</v>
      </c>
      <c r="C710" s="4" t="s">
        <v>166</v>
      </c>
      <c r="D710" s="128">
        <v>705.79</v>
      </c>
      <c r="E710" s="128">
        <v>44.02</v>
      </c>
      <c r="F710" s="128">
        <v>749.81</v>
      </c>
      <c r="G710" s="57">
        <v>15</v>
      </c>
    </row>
    <row r="711" spans="1:7" x14ac:dyDescent="0.25">
      <c r="A711" s="126" t="s">
        <v>1402</v>
      </c>
      <c r="B711" s="127" t="s">
        <v>1403</v>
      </c>
      <c r="C711" s="4" t="s">
        <v>166</v>
      </c>
      <c r="D711" s="128">
        <v>404.96</v>
      </c>
      <c r="E711" s="128"/>
      <c r="F711" s="128">
        <v>404.96</v>
      </c>
      <c r="G711" s="57">
        <v>15</v>
      </c>
    </row>
    <row r="712" spans="1:7" x14ac:dyDescent="0.25">
      <c r="A712" s="126" t="s">
        <v>1404</v>
      </c>
      <c r="B712" s="127" t="s">
        <v>1405</v>
      </c>
      <c r="C712" s="4" t="s">
        <v>166</v>
      </c>
      <c r="D712" s="128">
        <v>545.34</v>
      </c>
      <c r="E712" s="128"/>
      <c r="F712" s="128">
        <v>545.34</v>
      </c>
      <c r="G712" s="57">
        <v>15</v>
      </c>
    </row>
    <row r="713" spans="1:7" ht="30" x14ac:dyDescent="0.25">
      <c r="A713" s="126" t="s">
        <v>1406</v>
      </c>
      <c r="B713" s="127" t="s">
        <v>1407</v>
      </c>
      <c r="C713" s="4" t="s">
        <v>107</v>
      </c>
      <c r="D713" s="128">
        <v>32754.42</v>
      </c>
      <c r="E713" s="128"/>
      <c r="F713" s="128">
        <v>32754.42</v>
      </c>
      <c r="G713" s="57">
        <v>15</v>
      </c>
    </row>
    <row r="714" spans="1:7" x14ac:dyDescent="0.25">
      <c r="A714" s="126" t="s">
        <v>1408</v>
      </c>
      <c r="B714" s="127" t="s">
        <v>1409</v>
      </c>
      <c r="C714" s="4" t="s">
        <v>166</v>
      </c>
      <c r="D714" s="128">
        <v>1284.24</v>
      </c>
      <c r="E714" s="128"/>
      <c r="F714" s="128">
        <v>1284.24</v>
      </c>
      <c r="G714" s="57">
        <v>15</v>
      </c>
    </row>
    <row r="715" spans="1:7" x14ac:dyDescent="0.25">
      <c r="A715" s="126" t="s">
        <v>1410</v>
      </c>
      <c r="B715" s="127" t="s">
        <v>1411</v>
      </c>
      <c r="C715" s="4" t="s">
        <v>166</v>
      </c>
      <c r="D715" s="128">
        <v>1475.3</v>
      </c>
      <c r="E715" s="128"/>
      <c r="F715" s="128">
        <v>1475.3</v>
      </c>
      <c r="G715" s="57">
        <v>15</v>
      </c>
    </row>
    <row r="716" spans="1:7" x14ac:dyDescent="0.25">
      <c r="A716" s="126" t="s">
        <v>1412</v>
      </c>
      <c r="B716" s="127" t="s">
        <v>1413</v>
      </c>
      <c r="C716" s="4" t="s">
        <v>166</v>
      </c>
      <c r="D716" s="128">
        <v>1716.6</v>
      </c>
      <c r="E716" s="128"/>
      <c r="F716" s="128">
        <v>1716.6</v>
      </c>
      <c r="G716" s="57">
        <v>15</v>
      </c>
    </row>
    <row r="717" spans="1:7" ht="30" x14ac:dyDescent="0.25">
      <c r="A717" s="126" t="s">
        <v>1414</v>
      </c>
      <c r="B717" s="127" t="s">
        <v>1415</v>
      </c>
      <c r="C717" s="4" t="s">
        <v>166</v>
      </c>
      <c r="D717" s="128">
        <v>839</v>
      </c>
      <c r="E717" s="128"/>
      <c r="F717" s="128">
        <v>839</v>
      </c>
      <c r="G717" s="57">
        <v>15</v>
      </c>
    </row>
    <row r="718" spans="1:7" ht="30" x14ac:dyDescent="0.25">
      <c r="A718" s="126" t="s">
        <v>7805</v>
      </c>
      <c r="B718" s="127" t="s">
        <v>7806</v>
      </c>
      <c r="C718" s="4" t="s">
        <v>166</v>
      </c>
      <c r="D718" s="128">
        <v>962.12</v>
      </c>
      <c r="E718" s="128"/>
      <c r="F718" s="128">
        <v>962.12</v>
      </c>
      <c r="G718" s="57">
        <v>15</v>
      </c>
    </row>
    <row r="719" spans="1:7" ht="30" x14ac:dyDescent="0.25">
      <c r="A719" s="126" t="s">
        <v>1416</v>
      </c>
      <c r="B719" s="127" t="s">
        <v>1417</v>
      </c>
      <c r="C719" s="4" t="s">
        <v>190</v>
      </c>
      <c r="D719" s="128">
        <v>669.02</v>
      </c>
      <c r="E719" s="128"/>
      <c r="F719" s="128">
        <v>669.02</v>
      </c>
      <c r="G719" s="57">
        <v>15</v>
      </c>
    </row>
    <row r="720" spans="1:7" x14ac:dyDescent="0.25">
      <c r="A720" s="126" t="s">
        <v>1418</v>
      </c>
      <c r="B720" s="127" t="s">
        <v>1419</v>
      </c>
      <c r="C720" s="4"/>
      <c r="D720" s="128"/>
      <c r="E720" s="128"/>
      <c r="F720" s="128"/>
    </row>
    <row r="721" spans="1:7" ht="30" x14ac:dyDescent="0.25">
      <c r="A721" s="126" t="s">
        <v>1420</v>
      </c>
      <c r="B721" s="127" t="s">
        <v>1421</v>
      </c>
      <c r="C721" s="4" t="s">
        <v>107</v>
      </c>
      <c r="D721" s="128">
        <v>1897.51</v>
      </c>
      <c r="E721" s="128"/>
      <c r="F721" s="128">
        <v>1897.51</v>
      </c>
      <c r="G721" s="57">
        <v>15</v>
      </c>
    </row>
    <row r="722" spans="1:7" x14ac:dyDescent="0.25">
      <c r="A722" s="126" t="s">
        <v>1422</v>
      </c>
      <c r="B722" s="127" t="s">
        <v>1423</v>
      </c>
      <c r="C722" s="4" t="s">
        <v>166</v>
      </c>
      <c r="D722" s="128">
        <v>40.119999999999997</v>
      </c>
      <c r="E722" s="128"/>
      <c r="F722" s="128">
        <v>40.119999999999997</v>
      </c>
      <c r="G722" s="57">
        <v>15</v>
      </c>
    </row>
    <row r="723" spans="1:7" x14ac:dyDescent="0.25">
      <c r="A723" s="126" t="s">
        <v>1424</v>
      </c>
      <c r="B723" s="127" t="s">
        <v>1425</v>
      </c>
      <c r="C723" s="4" t="s">
        <v>166</v>
      </c>
      <c r="D723" s="128">
        <v>45.6</v>
      </c>
      <c r="E723" s="128"/>
      <c r="F723" s="128">
        <v>45.6</v>
      </c>
      <c r="G723" s="57">
        <v>15</v>
      </c>
    </row>
    <row r="724" spans="1:7" x14ac:dyDescent="0.25">
      <c r="A724" s="126" t="s">
        <v>1426</v>
      </c>
      <c r="B724" s="127" t="s">
        <v>1427</v>
      </c>
      <c r="C724" s="4" t="s">
        <v>166</v>
      </c>
      <c r="D724" s="128">
        <v>75.59</v>
      </c>
      <c r="E724" s="128"/>
      <c r="F724" s="128">
        <v>75.59</v>
      </c>
      <c r="G724" s="57">
        <v>15</v>
      </c>
    </row>
    <row r="725" spans="1:7" ht="30" x14ac:dyDescent="0.25">
      <c r="A725" s="126" t="s">
        <v>1428</v>
      </c>
      <c r="B725" s="127" t="s">
        <v>1429</v>
      </c>
      <c r="C725" s="4" t="s">
        <v>190</v>
      </c>
      <c r="D725" s="128"/>
      <c r="E725" s="128">
        <v>502.4</v>
      </c>
      <c r="F725" s="128">
        <v>502.4</v>
      </c>
      <c r="G725" s="57">
        <v>15</v>
      </c>
    </row>
    <row r="726" spans="1:7" x14ac:dyDescent="0.25">
      <c r="A726" s="126" t="s">
        <v>1430</v>
      </c>
      <c r="B726" s="127" t="s">
        <v>1431</v>
      </c>
      <c r="C726" s="4"/>
      <c r="D726" s="128"/>
      <c r="E726" s="128"/>
      <c r="F726" s="128"/>
    </row>
    <row r="727" spans="1:7" ht="30" x14ac:dyDescent="0.25">
      <c r="A727" s="126" t="s">
        <v>1432</v>
      </c>
      <c r="B727" s="127" t="s">
        <v>1433</v>
      </c>
      <c r="C727" s="4" t="s">
        <v>107</v>
      </c>
      <c r="D727" s="128">
        <v>43530.57</v>
      </c>
      <c r="E727" s="128"/>
      <c r="F727" s="128">
        <v>43530.57</v>
      </c>
      <c r="G727" s="57">
        <v>15</v>
      </c>
    </row>
    <row r="728" spans="1:7" x14ac:dyDescent="0.25">
      <c r="A728" s="126" t="s">
        <v>1434</v>
      </c>
      <c r="B728" s="127" t="s">
        <v>1435</v>
      </c>
      <c r="C728" s="4" t="s">
        <v>166</v>
      </c>
      <c r="D728" s="128">
        <v>43.66</v>
      </c>
      <c r="E728" s="128">
        <v>5.45</v>
      </c>
      <c r="F728" s="128">
        <v>49.11</v>
      </c>
      <c r="G728" s="57">
        <v>15</v>
      </c>
    </row>
    <row r="729" spans="1:7" x14ac:dyDescent="0.25">
      <c r="A729" s="126" t="s">
        <v>1436</v>
      </c>
      <c r="B729" s="127" t="s">
        <v>1437</v>
      </c>
      <c r="C729" s="4" t="s">
        <v>166</v>
      </c>
      <c r="D729" s="128">
        <v>56.06</v>
      </c>
      <c r="E729" s="128">
        <v>5.45</v>
      </c>
      <c r="F729" s="128">
        <v>61.51</v>
      </c>
      <c r="G729" s="57">
        <v>15</v>
      </c>
    </row>
    <row r="730" spans="1:7" x14ac:dyDescent="0.25">
      <c r="A730" s="126" t="s">
        <v>1438</v>
      </c>
      <c r="B730" s="127" t="s">
        <v>1439</v>
      </c>
      <c r="C730" s="4" t="s">
        <v>166</v>
      </c>
      <c r="D730" s="128">
        <v>66.45</v>
      </c>
      <c r="E730" s="128">
        <v>5.45</v>
      </c>
      <c r="F730" s="128">
        <v>71.900000000000006</v>
      </c>
      <c r="G730" s="57">
        <v>15</v>
      </c>
    </row>
    <row r="731" spans="1:7" x14ac:dyDescent="0.25">
      <c r="A731" s="126" t="s">
        <v>1440</v>
      </c>
      <c r="B731" s="127" t="s">
        <v>1441</v>
      </c>
      <c r="C731" s="4" t="s">
        <v>166</v>
      </c>
      <c r="D731" s="128">
        <v>78.760000000000005</v>
      </c>
      <c r="E731" s="128">
        <v>5.45</v>
      </c>
      <c r="F731" s="128">
        <v>84.21</v>
      </c>
      <c r="G731" s="57">
        <v>15</v>
      </c>
    </row>
    <row r="732" spans="1:7" x14ac:dyDescent="0.25">
      <c r="A732" s="126" t="s">
        <v>1442</v>
      </c>
      <c r="B732" s="127" t="s">
        <v>1443</v>
      </c>
      <c r="C732" s="4" t="s">
        <v>166</v>
      </c>
      <c r="D732" s="128">
        <v>98.89</v>
      </c>
      <c r="E732" s="128">
        <v>5.45</v>
      </c>
      <c r="F732" s="128">
        <v>104.34</v>
      </c>
      <c r="G732" s="57">
        <v>15</v>
      </c>
    </row>
    <row r="733" spans="1:7" x14ac:dyDescent="0.25">
      <c r="A733" s="126" t="s">
        <v>1444</v>
      </c>
      <c r="B733" s="127" t="s">
        <v>1445</v>
      </c>
      <c r="C733" s="4" t="s">
        <v>166</v>
      </c>
      <c r="D733" s="128">
        <v>116.26</v>
      </c>
      <c r="E733" s="128">
        <v>5.45</v>
      </c>
      <c r="F733" s="128">
        <v>121.71</v>
      </c>
      <c r="G733" s="57">
        <v>15</v>
      </c>
    </row>
    <row r="734" spans="1:7" x14ac:dyDescent="0.25">
      <c r="A734" s="126" t="s">
        <v>1446</v>
      </c>
      <c r="B734" s="127" t="s">
        <v>1447</v>
      </c>
      <c r="C734" s="4" t="s">
        <v>166</v>
      </c>
      <c r="D734" s="128">
        <v>155.61000000000001</v>
      </c>
      <c r="E734" s="128">
        <v>5.45</v>
      </c>
      <c r="F734" s="128">
        <v>161.06</v>
      </c>
      <c r="G734" s="57">
        <v>15</v>
      </c>
    </row>
    <row r="735" spans="1:7" x14ac:dyDescent="0.25">
      <c r="A735" s="126" t="s">
        <v>1448</v>
      </c>
      <c r="B735" s="127" t="s">
        <v>1449</v>
      </c>
      <c r="C735" s="4" t="s">
        <v>166</v>
      </c>
      <c r="D735" s="128">
        <v>195.22</v>
      </c>
      <c r="E735" s="128">
        <v>5.45</v>
      </c>
      <c r="F735" s="128">
        <v>200.67</v>
      </c>
      <c r="G735" s="57">
        <v>15</v>
      </c>
    </row>
    <row r="736" spans="1:7" x14ac:dyDescent="0.25">
      <c r="A736" s="126" t="s">
        <v>1450</v>
      </c>
      <c r="B736" s="127" t="s">
        <v>1451</v>
      </c>
      <c r="C736" s="4"/>
      <c r="D736" s="128"/>
      <c r="E736" s="128"/>
      <c r="F736" s="128"/>
    </row>
    <row r="737" spans="1:7" ht="30" x14ac:dyDescent="0.25">
      <c r="A737" s="126" t="s">
        <v>1452</v>
      </c>
      <c r="B737" s="127" t="s">
        <v>1453</v>
      </c>
      <c r="C737" s="4" t="s">
        <v>107</v>
      </c>
      <c r="D737" s="128">
        <v>30410.47</v>
      </c>
      <c r="E737" s="128"/>
      <c r="F737" s="128">
        <v>30410.47</v>
      </c>
      <c r="G737" s="57">
        <v>15</v>
      </c>
    </row>
    <row r="738" spans="1:7" ht="30" x14ac:dyDescent="0.25">
      <c r="A738" s="126" t="s">
        <v>1454</v>
      </c>
      <c r="B738" s="127" t="s">
        <v>1455</v>
      </c>
      <c r="C738" s="4" t="s">
        <v>166</v>
      </c>
      <c r="D738" s="128">
        <v>362.15</v>
      </c>
      <c r="E738" s="128">
        <v>24.56</v>
      </c>
      <c r="F738" s="128">
        <v>386.71</v>
      </c>
      <c r="G738" s="57">
        <v>15</v>
      </c>
    </row>
    <row r="739" spans="1:7" ht="30" x14ac:dyDescent="0.25">
      <c r="A739" s="126" t="s">
        <v>1456</v>
      </c>
      <c r="B739" s="127" t="s">
        <v>1457</v>
      </c>
      <c r="C739" s="4" t="s">
        <v>166</v>
      </c>
      <c r="D739" s="128">
        <v>432.51</v>
      </c>
      <c r="E739" s="128">
        <v>37.53</v>
      </c>
      <c r="F739" s="128">
        <v>470.04</v>
      </c>
      <c r="G739" s="57">
        <v>15</v>
      </c>
    </row>
    <row r="740" spans="1:7" ht="30" x14ac:dyDescent="0.25">
      <c r="A740" s="126" t="s">
        <v>1458</v>
      </c>
      <c r="B740" s="127" t="s">
        <v>1459</v>
      </c>
      <c r="C740" s="4" t="s">
        <v>166</v>
      </c>
      <c r="D740" s="128">
        <v>491.41</v>
      </c>
      <c r="E740" s="128">
        <v>44.02</v>
      </c>
      <c r="F740" s="128">
        <v>535.42999999999995</v>
      </c>
      <c r="G740" s="57">
        <v>15</v>
      </c>
    </row>
    <row r="741" spans="1:7" x14ac:dyDescent="0.25">
      <c r="A741" s="126" t="s">
        <v>1460</v>
      </c>
      <c r="B741" s="127" t="s">
        <v>1461</v>
      </c>
      <c r="C741" s="4"/>
      <c r="D741" s="128"/>
      <c r="E741" s="128"/>
      <c r="F741" s="128"/>
    </row>
    <row r="742" spans="1:7" x14ac:dyDescent="0.25">
      <c r="A742" s="126" t="s">
        <v>1462</v>
      </c>
      <c r="B742" s="127" t="s">
        <v>1463</v>
      </c>
      <c r="C742" s="4"/>
      <c r="D742" s="128"/>
      <c r="E742" s="128"/>
      <c r="F742" s="128"/>
    </row>
    <row r="743" spans="1:7" ht="30" x14ac:dyDescent="0.25">
      <c r="A743" s="126" t="s">
        <v>1464</v>
      </c>
      <c r="B743" s="127" t="s">
        <v>1465</v>
      </c>
      <c r="C743" s="4" t="s">
        <v>110</v>
      </c>
      <c r="D743" s="128">
        <v>117.06</v>
      </c>
      <c r="E743" s="128">
        <v>32.979999999999997</v>
      </c>
      <c r="F743" s="128">
        <v>150.04</v>
      </c>
      <c r="G743" s="57">
        <v>15</v>
      </c>
    </row>
    <row r="744" spans="1:7" ht="30" x14ac:dyDescent="0.25">
      <c r="A744" s="126" t="s">
        <v>1466</v>
      </c>
      <c r="B744" s="127" t="s">
        <v>1467</v>
      </c>
      <c r="C744" s="4" t="s">
        <v>110</v>
      </c>
      <c r="D744" s="128">
        <v>124.31</v>
      </c>
      <c r="E744" s="128">
        <v>36.270000000000003</v>
      </c>
      <c r="F744" s="128">
        <v>160.58000000000001</v>
      </c>
      <c r="G744" s="57">
        <v>15</v>
      </c>
    </row>
    <row r="745" spans="1:7" ht="30" x14ac:dyDescent="0.25">
      <c r="A745" s="126" t="s">
        <v>1468</v>
      </c>
      <c r="B745" s="127" t="s">
        <v>1469</v>
      </c>
      <c r="C745" s="4" t="s">
        <v>110</v>
      </c>
      <c r="D745" s="128">
        <v>152.28</v>
      </c>
      <c r="E745" s="128">
        <v>39.56</v>
      </c>
      <c r="F745" s="128">
        <v>191.84</v>
      </c>
      <c r="G745" s="57">
        <v>15</v>
      </c>
    </row>
    <row r="746" spans="1:7" ht="30" x14ac:dyDescent="0.25">
      <c r="A746" s="126" t="s">
        <v>1470</v>
      </c>
      <c r="B746" s="127" t="s">
        <v>1471</v>
      </c>
      <c r="C746" s="4" t="s">
        <v>110</v>
      </c>
      <c r="D746" s="128">
        <v>161.31</v>
      </c>
      <c r="E746" s="128">
        <v>42.85</v>
      </c>
      <c r="F746" s="128">
        <v>204.16</v>
      </c>
      <c r="G746" s="57">
        <v>15</v>
      </c>
    </row>
    <row r="747" spans="1:7" ht="30" x14ac:dyDescent="0.25">
      <c r="A747" s="126" t="s">
        <v>1472</v>
      </c>
      <c r="B747" s="127" t="s">
        <v>1473</v>
      </c>
      <c r="C747" s="4" t="s">
        <v>110</v>
      </c>
      <c r="D747" s="128">
        <v>197.79</v>
      </c>
      <c r="E747" s="128">
        <v>47.04</v>
      </c>
      <c r="F747" s="128">
        <v>244.83</v>
      </c>
      <c r="G747" s="57">
        <v>15</v>
      </c>
    </row>
    <row r="748" spans="1:7" ht="30" x14ac:dyDescent="0.25">
      <c r="A748" s="126" t="s">
        <v>1474</v>
      </c>
      <c r="B748" s="127" t="s">
        <v>1475</v>
      </c>
      <c r="C748" s="4" t="s">
        <v>110</v>
      </c>
      <c r="D748" s="128">
        <v>140.32</v>
      </c>
      <c r="E748" s="128">
        <v>36.270000000000003</v>
      </c>
      <c r="F748" s="128">
        <v>176.59</v>
      </c>
      <c r="G748" s="57">
        <v>15</v>
      </c>
    </row>
    <row r="749" spans="1:7" ht="30" x14ac:dyDescent="0.25">
      <c r="A749" s="126" t="s">
        <v>1476</v>
      </c>
      <c r="B749" s="127" t="s">
        <v>1477</v>
      </c>
      <c r="C749" s="4" t="s">
        <v>110</v>
      </c>
      <c r="D749" s="128">
        <v>162.91999999999999</v>
      </c>
      <c r="E749" s="128">
        <v>36.270000000000003</v>
      </c>
      <c r="F749" s="128">
        <v>199.19</v>
      </c>
      <c r="G749" s="57">
        <v>15</v>
      </c>
    </row>
    <row r="750" spans="1:7" ht="30" x14ac:dyDescent="0.25">
      <c r="A750" s="126" t="s">
        <v>1478</v>
      </c>
      <c r="B750" s="127" t="s">
        <v>1479</v>
      </c>
      <c r="C750" s="4" t="s">
        <v>110</v>
      </c>
      <c r="D750" s="128">
        <v>201.23</v>
      </c>
      <c r="E750" s="128">
        <v>39.56</v>
      </c>
      <c r="F750" s="128">
        <v>240.79</v>
      </c>
      <c r="G750" s="57">
        <v>15</v>
      </c>
    </row>
    <row r="751" spans="1:7" ht="30" x14ac:dyDescent="0.25">
      <c r="A751" s="126" t="s">
        <v>1480</v>
      </c>
      <c r="B751" s="127" t="s">
        <v>1481</v>
      </c>
      <c r="C751" s="4" t="s">
        <v>110</v>
      </c>
      <c r="D751" s="128">
        <v>222.52</v>
      </c>
      <c r="E751" s="128">
        <v>42.85</v>
      </c>
      <c r="F751" s="128">
        <v>265.37</v>
      </c>
      <c r="G751" s="57">
        <v>15</v>
      </c>
    </row>
    <row r="752" spans="1:7" ht="30" x14ac:dyDescent="0.25">
      <c r="A752" s="126" t="s">
        <v>1482</v>
      </c>
      <c r="B752" s="127" t="s">
        <v>1483</v>
      </c>
      <c r="C752" s="4" t="s">
        <v>110</v>
      </c>
      <c r="D752" s="128">
        <v>242.19</v>
      </c>
      <c r="E752" s="128">
        <v>47.04</v>
      </c>
      <c r="F752" s="128">
        <v>289.23</v>
      </c>
      <c r="G752" s="57">
        <v>15</v>
      </c>
    </row>
    <row r="753" spans="1:7" x14ac:dyDescent="0.25">
      <c r="A753" s="126" t="s">
        <v>1484</v>
      </c>
      <c r="B753" s="127" t="s">
        <v>1485</v>
      </c>
      <c r="C753" s="4"/>
      <c r="D753" s="128"/>
      <c r="E753" s="128"/>
      <c r="F753" s="128"/>
    </row>
    <row r="754" spans="1:7" ht="30" x14ac:dyDescent="0.25">
      <c r="A754" s="126" t="s">
        <v>1486</v>
      </c>
      <c r="B754" s="127" t="s">
        <v>1487</v>
      </c>
      <c r="C754" s="4" t="s">
        <v>110</v>
      </c>
      <c r="D754" s="128">
        <v>160.93</v>
      </c>
      <c r="E754" s="128">
        <v>36.270000000000003</v>
      </c>
      <c r="F754" s="128">
        <v>197.2</v>
      </c>
      <c r="G754" s="57">
        <v>15</v>
      </c>
    </row>
    <row r="755" spans="1:7" ht="30" x14ac:dyDescent="0.25">
      <c r="A755" s="126" t="s">
        <v>1488</v>
      </c>
      <c r="B755" s="127" t="s">
        <v>1489</v>
      </c>
      <c r="C755" s="4" t="s">
        <v>110</v>
      </c>
      <c r="D755" s="128">
        <v>181.16</v>
      </c>
      <c r="E755" s="128">
        <v>39.56</v>
      </c>
      <c r="F755" s="128">
        <v>220.72</v>
      </c>
      <c r="G755" s="57">
        <v>15</v>
      </c>
    </row>
    <row r="756" spans="1:7" ht="30" x14ac:dyDescent="0.25">
      <c r="A756" s="126" t="s">
        <v>1490</v>
      </c>
      <c r="B756" s="127" t="s">
        <v>1491</v>
      </c>
      <c r="C756" s="4" t="s">
        <v>110</v>
      </c>
      <c r="D756" s="128">
        <v>196.91</v>
      </c>
      <c r="E756" s="128">
        <v>42.85</v>
      </c>
      <c r="F756" s="128">
        <v>239.76</v>
      </c>
      <c r="G756" s="57">
        <v>15</v>
      </c>
    </row>
    <row r="757" spans="1:7" ht="30" x14ac:dyDescent="0.25">
      <c r="A757" s="126" t="s">
        <v>1492</v>
      </c>
      <c r="B757" s="127" t="s">
        <v>1493</v>
      </c>
      <c r="C757" s="4" t="s">
        <v>110</v>
      </c>
      <c r="D757" s="128">
        <v>206.98</v>
      </c>
      <c r="E757" s="128">
        <v>47.04</v>
      </c>
      <c r="F757" s="128">
        <v>254.02</v>
      </c>
      <c r="G757" s="57">
        <v>15</v>
      </c>
    </row>
    <row r="758" spans="1:7" x14ac:dyDescent="0.25">
      <c r="A758" s="126" t="s">
        <v>1494</v>
      </c>
      <c r="B758" s="127" t="s">
        <v>1495</v>
      </c>
      <c r="C758" s="4"/>
      <c r="D758" s="128"/>
      <c r="E758" s="128"/>
      <c r="F758" s="128"/>
    </row>
    <row r="759" spans="1:7" x14ac:dyDescent="0.25">
      <c r="A759" s="126" t="s">
        <v>1496</v>
      </c>
      <c r="B759" s="127" t="s">
        <v>1497</v>
      </c>
      <c r="C759" s="4" t="s">
        <v>110</v>
      </c>
      <c r="D759" s="128">
        <v>146.58000000000001</v>
      </c>
      <c r="E759" s="128">
        <v>11.06</v>
      </c>
      <c r="F759" s="128">
        <v>157.63999999999999</v>
      </c>
      <c r="G759" s="57">
        <v>15</v>
      </c>
    </row>
    <row r="760" spans="1:7" x14ac:dyDescent="0.25">
      <c r="A760" s="126" t="s">
        <v>1498</v>
      </c>
      <c r="B760" s="127" t="s">
        <v>1499</v>
      </c>
      <c r="C760" s="4" t="s">
        <v>110</v>
      </c>
      <c r="D760" s="128">
        <v>163.18</v>
      </c>
      <c r="E760" s="128">
        <v>11.63</v>
      </c>
      <c r="F760" s="128">
        <v>174.81</v>
      </c>
      <c r="G760" s="57">
        <v>15</v>
      </c>
    </row>
    <row r="761" spans="1:7" x14ac:dyDescent="0.25">
      <c r="A761" s="126" t="s">
        <v>1500</v>
      </c>
      <c r="B761" s="127" t="s">
        <v>1501</v>
      </c>
      <c r="C761" s="4" t="s">
        <v>110</v>
      </c>
      <c r="D761" s="128">
        <v>177.08</v>
      </c>
      <c r="E761" s="128">
        <v>12.2</v>
      </c>
      <c r="F761" s="128">
        <v>189.28</v>
      </c>
      <c r="G761" s="57">
        <v>15</v>
      </c>
    </row>
    <row r="762" spans="1:7" x14ac:dyDescent="0.25">
      <c r="A762" s="126" t="s">
        <v>1502</v>
      </c>
      <c r="B762" s="127" t="s">
        <v>1503</v>
      </c>
      <c r="C762" s="4" t="s">
        <v>110</v>
      </c>
      <c r="D762" s="128">
        <v>251.03</v>
      </c>
      <c r="E762" s="128">
        <v>12.42</v>
      </c>
      <c r="F762" s="128">
        <v>263.45</v>
      </c>
      <c r="G762" s="57">
        <v>15</v>
      </c>
    </row>
    <row r="763" spans="1:7" x14ac:dyDescent="0.25">
      <c r="A763" s="126" t="s">
        <v>1504</v>
      </c>
      <c r="B763" s="127" t="s">
        <v>1505</v>
      </c>
      <c r="C763" s="4" t="s">
        <v>110</v>
      </c>
      <c r="D763" s="128">
        <v>147.01</v>
      </c>
      <c r="E763" s="128">
        <v>11.06</v>
      </c>
      <c r="F763" s="128">
        <v>158.07</v>
      </c>
      <c r="G763" s="57">
        <v>15</v>
      </c>
    </row>
    <row r="764" spans="1:7" x14ac:dyDescent="0.25">
      <c r="A764" s="126" t="s">
        <v>1506</v>
      </c>
      <c r="B764" s="127" t="s">
        <v>1507</v>
      </c>
      <c r="C764" s="4" t="s">
        <v>110</v>
      </c>
      <c r="D764" s="128">
        <v>154.27000000000001</v>
      </c>
      <c r="E764" s="128">
        <v>11.63</v>
      </c>
      <c r="F764" s="128">
        <v>165.9</v>
      </c>
      <c r="G764" s="57">
        <v>15</v>
      </c>
    </row>
    <row r="765" spans="1:7" x14ac:dyDescent="0.25">
      <c r="A765" s="126" t="s">
        <v>1508</v>
      </c>
      <c r="B765" s="127" t="s">
        <v>1509</v>
      </c>
      <c r="C765" s="4"/>
      <c r="D765" s="128"/>
      <c r="E765" s="128"/>
      <c r="F765" s="128"/>
    </row>
    <row r="766" spans="1:7" x14ac:dyDescent="0.25">
      <c r="A766" s="126" t="s">
        <v>1510</v>
      </c>
      <c r="B766" s="127" t="s">
        <v>1511</v>
      </c>
      <c r="C766" s="4"/>
      <c r="D766" s="128"/>
      <c r="E766" s="128"/>
      <c r="F766" s="128"/>
    </row>
    <row r="767" spans="1:7" x14ac:dyDescent="0.25">
      <c r="A767" s="126" t="s">
        <v>1512</v>
      </c>
      <c r="B767" s="127" t="s">
        <v>1513</v>
      </c>
      <c r="C767" s="4" t="s">
        <v>190</v>
      </c>
      <c r="D767" s="128">
        <v>687.42</v>
      </c>
      <c r="E767" s="128">
        <v>375.42</v>
      </c>
      <c r="F767" s="128">
        <v>1062.8399999999999</v>
      </c>
      <c r="G767" s="57">
        <v>15</v>
      </c>
    </row>
    <row r="768" spans="1:7" ht="30" x14ac:dyDescent="0.25">
      <c r="A768" s="126" t="s">
        <v>1514</v>
      </c>
      <c r="B768" s="127" t="s">
        <v>1515</v>
      </c>
      <c r="C768" s="4" t="s">
        <v>110</v>
      </c>
      <c r="D768" s="128">
        <v>76.94</v>
      </c>
      <c r="E768" s="128">
        <v>36.020000000000003</v>
      </c>
      <c r="F768" s="128">
        <v>112.96</v>
      </c>
      <c r="G768" s="57">
        <v>15</v>
      </c>
    </row>
    <row r="769" spans="1:7" ht="30" x14ac:dyDescent="0.25">
      <c r="A769" s="126" t="s">
        <v>25</v>
      </c>
      <c r="B769" s="127" t="s">
        <v>1516</v>
      </c>
      <c r="C769" s="4" t="s">
        <v>110</v>
      </c>
      <c r="D769" s="128">
        <v>103.17</v>
      </c>
      <c r="E769" s="128">
        <v>36.840000000000003</v>
      </c>
      <c r="F769" s="128">
        <v>140.01</v>
      </c>
      <c r="G769" s="57">
        <v>15</v>
      </c>
    </row>
    <row r="770" spans="1:7" x14ac:dyDescent="0.25">
      <c r="A770" s="126" t="s">
        <v>1517</v>
      </c>
      <c r="B770" s="127" t="s">
        <v>1518</v>
      </c>
      <c r="C770" s="4"/>
      <c r="D770" s="128"/>
      <c r="E770" s="128"/>
      <c r="F770" s="128"/>
    </row>
    <row r="771" spans="1:7" x14ac:dyDescent="0.25">
      <c r="A771" s="126" t="s">
        <v>1519</v>
      </c>
      <c r="B771" s="127" t="s">
        <v>1520</v>
      </c>
      <c r="C771" s="4" t="s">
        <v>110</v>
      </c>
      <c r="D771" s="128">
        <v>42.64</v>
      </c>
      <c r="E771" s="128">
        <v>46.36</v>
      </c>
      <c r="F771" s="128">
        <v>89</v>
      </c>
      <c r="G771" s="57">
        <v>15</v>
      </c>
    </row>
    <row r="772" spans="1:7" x14ac:dyDescent="0.25">
      <c r="A772" s="126" t="s">
        <v>1521</v>
      </c>
      <c r="B772" s="127" t="s">
        <v>1522</v>
      </c>
      <c r="C772" s="4" t="s">
        <v>110</v>
      </c>
      <c r="D772" s="128">
        <v>58.38</v>
      </c>
      <c r="E772" s="128">
        <v>73.37</v>
      </c>
      <c r="F772" s="128">
        <v>131.75</v>
      </c>
      <c r="G772" s="57">
        <v>15</v>
      </c>
    </row>
    <row r="773" spans="1:7" x14ac:dyDescent="0.25">
      <c r="A773" s="126" t="s">
        <v>1523</v>
      </c>
      <c r="B773" s="127" t="s">
        <v>1524</v>
      </c>
      <c r="C773" s="4" t="s">
        <v>110</v>
      </c>
      <c r="D773" s="128">
        <v>129.38</v>
      </c>
      <c r="E773" s="128">
        <v>119.06</v>
      </c>
      <c r="F773" s="128">
        <v>248.44</v>
      </c>
      <c r="G773" s="57">
        <v>15</v>
      </c>
    </row>
    <row r="774" spans="1:7" x14ac:dyDescent="0.25">
      <c r="A774" s="126" t="s">
        <v>1525</v>
      </c>
      <c r="B774" s="127" t="s">
        <v>1526</v>
      </c>
      <c r="C774" s="4" t="s">
        <v>110</v>
      </c>
      <c r="D774" s="128">
        <v>186.85</v>
      </c>
      <c r="E774" s="128">
        <v>146.82</v>
      </c>
      <c r="F774" s="128">
        <v>333.67</v>
      </c>
      <c r="G774" s="57">
        <v>15</v>
      </c>
    </row>
    <row r="775" spans="1:7" x14ac:dyDescent="0.25">
      <c r="A775" s="126" t="s">
        <v>1527</v>
      </c>
      <c r="B775" s="127" t="s">
        <v>1528</v>
      </c>
      <c r="C775" s="4" t="s">
        <v>110</v>
      </c>
      <c r="D775" s="128">
        <v>117.34</v>
      </c>
      <c r="E775" s="128">
        <v>73.37</v>
      </c>
      <c r="F775" s="128">
        <v>190.71</v>
      </c>
      <c r="G775" s="57">
        <v>15</v>
      </c>
    </row>
    <row r="776" spans="1:7" x14ac:dyDescent="0.25">
      <c r="A776" s="126" t="s">
        <v>1529</v>
      </c>
      <c r="B776" s="127" t="s">
        <v>1530</v>
      </c>
      <c r="C776" s="4" t="s">
        <v>110</v>
      </c>
      <c r="D776" s="128">
        <v>264.89999999999998</v>
      </c>
      <c r="E776" s="128">
        <v>119.06</v>
      </c>
      <c r="F776" s="128">
        <v>383.96</v>
      </c>
      <c r="G776" s="57">
        <v>15</v>
      </c>
    </row>
    <row r="777" spans="1:7" x14ac:dyDescent="0.25">
      <c r="A777" s="126" t="s">
        <v>1531</v>
      </c>
      <c r="B777" s="127" t="s">
        <v>1532</v>
      </c>
      <c r="C777" s="4"/>
      <c r="D777" s="128"/>
      <c r="E777" s="128"/>
      <c r="F777" s="128"/>
    </row>
    <row r="778" spans="1:7" x14ac:dyDescent="0.25">
      <c r="A778" s="126" t="s">
        <v>1533</v>
      </c>
      <c r="B778" s="127" t="s">
        <v>1534</v>
      </c>
      <c r="C778" s="4" t="s">
        <v>110</v>
      </c>
      <c r="D778" s="128">
        <v>144.93</v>
      </c>
      <c r="E778" s="128">
        <v>65.39</v>
      </c>
      <c r="F778" s="128">
        <v>210.32</v>
      </c>
      <c r="G778" s="57">
        <v>15</v>
      </c>
    </row>
    <row r="779" spans="1:7" x14ac:dyDescent="0.25">
      <c r="A779" s="126" t="s">
        <v>1535</v>
      </c>
      <c r="B779" s="127" t="s">
        <v>1536</v>
      </c>
      <c r="C779" s="4" t="s">
        <v>110</v>
      </c>
      <c r="D779" s="128">
        <v>273.45</v>
      </c>
      <c r="E779" s="128">
        <v>123.32</v>
      </c>
      <c r="F779" s="128">
        <v>396.77</v>
      </c>
      <c r="G779" s="57">
        <v>15</v>
      </c>
    </row>
    <row r="780" spans="1:7" x14ac:dyDescent="0.25">
      <c r="A780" s="126" t="s">
        <v>1537</v>
      </c>
      <c r="B780" s="127" t="s">
        <v>1538</v>
      </c>
      <c r="C780" s="4" t="s">
        <v>110</v>
      </c>
      <c r="D780" s="128">
        <v>565.54</v>
      </c>
      <c r="E780" s="128">
        <v>172.49</v>
      </c>
      <c r="F780" s="128">
        <v>738.03</v>
      </c>
      <c r="G780" s="57">
        <v>15</v>
      </c>
    </row>
    <row r="781" spans="1:7" x14ac:dyDescent="0.25">
      <c r="A781" s="126" t="s">
        <v>1539</v>
      </c>
      <c r="B781" s="127" t="s">
        <v>1540</v>
      </c>
      <c r="C781" s="4"/>
      <c r="D781" s="128"/>
      <c r="E781" s="128"/>
      <c r="F781" s="128"/>
    </row>
    <row r="782" spans="1:7" x14ac:dyDescent="0.25">
      <c r="A782" s="126" t="s">
        <v>1541</v>
      </c>
      <c r="B782" s="127" t="s">
        <v>48155</v>
      </c>
      <c r="C782" s="4" t="s">
        <v>110</v>
      </c>
      <c r="D782" s="128">
        <v>39.659999999999997</v>
      </c>
      <c r="E782" s="128">
        <v>33.19</v>
      </c>
      <c r="F782" s="128">
        <v>72.849999999999994</v>
      </c>
      <c r="G782" s="57">
        <v>15</v>
      </c>
    </row>
    <row r="783" spans="1:7" x14ac:dyDescent="0.25">
      <c r="A783" s="126" t="s">
        <v>1542</v>
      </c>
      <c r="B783" s="127" t="s">
        <v>48156</v>
      </c>
      <c r="C783" s="4" t="s">
        <v>110</v>
      </c>
      <c r="D783" s="128">
        <v>47.3</v>
      </c>
      <c r="E783" s="128">
        <v>36.020000000000003</v>
      </c>
      <c r="F783" s="128">
        <v>83.32</v>
      </c>
      <c r="G783" s="57">
        <v>15</v>
      </c>
    </row>
    <row r="784" spans="1:7" x14ac:dyDescent="0.25">
      <c r="A784" s="126" t="s">
        <v>1543</v>
      </c>
      <c r="B784" s="127" t="s">
        <v>48157</v>
      </c>
      <c r="C784" s="4" t="s">
        <v>110</v>
      </c>
      <c r="D784" s="128">
        <v>58.84</v>
      </c>
      <c r="E784" s="128">
        <v>38.659999999999997</v>
      </c>
      <c r="F784" s="128">
        <v>97.5</v>
      </c>
      <c r="G784" s="57">
        <v>15</v>
      </c>
    </row>
    <row r="785" spans="1:7" x14ac:dyDescent="0.25">
      <c r="A785" s="126" t="s">
        <v>1544</v>
      </c>
      <c r="B785" s="127" t="s">
        <v>1545</v>
      </c>
      <c r="C785" s="4"/>
      <c r="D785" s="128"/>
      <c r="E785" s="128"/>
      <c r="F785" s="128"/>
    </row>
    <row r="786" spans="1:7" x14ac:dyDescent="0.25">
      <c r="A786" s="126" t="s">
        <v>1546</v>
      </c>
      <c r="B786" s="127" t="s">
        <v>48158</v>
      </c>
      <c r="C786" s="4" t="s">
        <v>110</v>
      </c>
      <c r="D786" s="128">
        <v>46.41</v>
      </c>
      <c r="E786" s="128">
        <v>36.020000000000003</v>
      </c>
      <c r="F786" s="128">
        <v>82.43</v>
      </c>
      <c r="G786" s="57">
        <v>15</v>
      </c>
    </row>
    <row r="787" spans="1:7" x14ac:dyDescent="0.25">
      <c r="A787" s="126" t="s">
        <v>1547</v>
      </c>
      <c r="B787" s="127" t="s">
        <v>48159</v>
      </c>
      <c r="C787" s="4" t="s">
        <v>110</v>
      </c>
      <c r="D787" s="128">
        <v>62.02</v>
      </c>
      <c r="E787" s="128">
        <v>38.659999999999997</v>
      </c>
      <c r="F787" s="128">
        <v>100.68</v>
      </c>
      <c r="G787" s="57">
        <v>15</v>
      </c>
    </row>
    <row r="788" spans="1:7" x14ac:dyDescent="0.25">
      <c r="A788" s="126" t="s">
        <v>1548</v>
      </c>
      <c r="B788" s="127" t="s">
        <v>1549</v>
      </c>
      <c r="C788" s="4"/>
      <c r="D788" s="128"/>
      <c r="E788" s="128"/>
      <c r="F788" s="128"/>
    </row>
    <row r="789" spans="1:7" x14ac:dyDescent="0.25">
      <c r="A789" s="126" t="s">
        <v>1550</v>
      </c>
      <c r="B789" s="127" t="s">
        <v>48160</v>
      </c>
      <c r="C789" s="4" t="s">
        <v>110</v>
      </c>
      <c r="D789" s="128">
        <v>46.4</v>
      </c>
      <c r="E789" s="128">
        <v>33.19</v>
      </c>
      <c r="F789" s="128">
        <v>79.59</v>
      </c>
      <c r="G789" s="57">
        <v>15</v>
      </c>
    </row>
    <row r="790" spans="1:7" x14ac:dyDescent="0.25">
      <c r="A790" s="126" t="s">
        <v>1551</v>
      </c>
      <c r="B790" s="127" t="s">
        <v>48161</v>
      </c>
      <c r="C790" s="4" t="s">
        <v>110</v>
      </c>
      <c r="D790" s="128">
        <v>60.03</v>
      </c>
      <c r="E790" s="128">
        <v>36.020000000000003</v>
      </c>
      <c r="F790" s="128">
        <v>96.05</v>
      </c>
      <c r="G790" s="57">
        <v>15</v>
      </c>
    </row>
    <row r="791" spans="1:7" x14ac:dyDescent="0.25">
      <c r="A791" s="126" t="s">
        <v>1552</v>
      </c>
      <c r="B791" s="127" t="s">
        <v>48162</v>
      </c>
      <c r="C791" s="4" t="s">
        <v>110</v>
      </c>
      <c r="D791" s="128">
        <v>78.59</v>
      </c>
      <c r="E791" s="128">
        <v>36.840000000000003</v>
      </c>
      <c r="F791" s="128">
        <v>115.43</v>
      </c>
      <c r="G791" s="57">
        <v>15</v>
      </c>
    </row>
    <row r="792" spans="1:7" x14ac:dyDescent="0.25">
      <c r="A792" s="126" t="s">
        <v>1553</v>
      </c>
      <c r="B792" s="127" t="s">
        <v>1554</v>
      </c>
      <c r="C792" s="4"/>
      <c r="D792" s="128"/>
      <c r="E792" s="128"/>
      <c r="F792" s="128"/>
    </row>
    <row r="793" spans="1:7" x14ac:dyDescent="0.25">
      <c r="A793" s="126" t="s">
        <v>1555</v>
      </c>
      <c r="B793" s="127" t="s">
        <v>48163</v>
      </c>
      <c r="C793" s="4" t="s">
        <v>110</v>
      </c>
      <c r="D793" s="128">
        <v>74.08</v>
      </c>
      <c r="E793" s="128">
        <v>40.56</v>
      </c>
      <c r="F793" s="128">
        <v>114.64</v>
      </c>
      <c r="G793" s="57">
        <v>15</v>
      </c>
    </row>
    <row r="794" spans="1:7" x14ac:dyDescent="0.25">
      <c r="A794" s="126" t="s">
        <v>1556</v>
      </c>
      <c r="B794" s="127" t="s">
        <v>48164</v>
      </c>
      <c r="C794" s="4" t="s">
        <v>110</v>
      </c>
      <c r="D794" s="128">
        <v>86.28</v>
      </c>
      <c r="E794" s="128">
        <v>41.58</v>
      </c>
      <c r="F794" s="128">
        <v>127.86</v>
      </c>
      <c r="G794" s="57">
        <v>15</v>
      </c>
    </row>
    <row r="795" spans="1:7" x14ac:dyDescent="0.25">
      <c r="A795" s="126" t="s">
        <v>1557</v>
      </c>
      <c r="B795" s="127" t="s">
        <v>48165</v>
      </c>
      <c r="C795" s="4" t="s">
        <v>110</v>
      </c>
      <c r="D795" s="128">
        <v>77.849999999999994</v>
      </c>
      <c r="E795" s="128">
        <v>53.7</v>
      </c>
      <c r="F795" s="128">
        <v>131.55000000000001</v>
      </c>
      <c r="G795" s="57">
        <v>15</v>
      </c>
    </row>
    <row r="796" spans="1:7" x14ac:dyDescent="0.25">
      <c r="A796" s="126" t="s">
        <v>1558</v>
      </c>
      <c r="B796" s="127" t="s">
        <v>48166</v>
      </c>
      <c r="C796" s="4" t="s">
        <v>110</v>
      </c>
      <c r="D796" s="128">
        <v>104.48</v>
      </c>
      <c r="E796" s="128">
        <v>57.23</v>
      </c>
      <c r="F796" s="128">
        <v>161.71</v>
      </c>
      <c r="G796" s="57">
        <v>15</v>
      </c>
    </row>
    <row r="797" spans="1:7" x14ac:dyDescent="0.25">
      <c r="A797" s="126" t="s">
        <v>1559</v>
      </c>
      <c r="B797" s="127" t="s">
        <v>1560</v>
      </c>
      <c r="C797" s="4"/>
      <c r="D797" s="128"/>
      <c r="E797" s="128"/>
      <c r="F797" s="128"/>
    </row>
    <row r="798" spans="1:7" ht="30" x14ac:dyDescent="0.25">
      <c r="A798" s="126" t="s">
        <v>1561</v>
      </c>
      <c r="B798" s="127" t="s">
        <v>1562</v>
      </c>
      <c r="C798" s="4" t="s">
        <v>110</v>
      </c>
      <c r="D798" s="128">
        <v>99.09</v>
      </c>
      <c r="E798" s="128">
        <v>15.73</v>
      </c>
      <c r="F798" s="128">
        <v>114.82</v>
      </c>
      <c r="G798" s="57">
        <v>15</v>
      </c>
    </row>
    <row r="799" spans="1:7" ht="30" x14ac:dyDescent="0.25">
      <c r="A799" s="126" t="s">
        <v>1563</v>
      </c>
      <c r="B799" s="127" t="s">
        <v>1564</v>
      </c>
      <c r="C799" s="4" t="s">
        <v>110</v>
      </c>
      <c r="D799" s="128">
        <v>115.77</v>
      </c>
      <c r="E799" s="128">
        <v>16.14</v>
      </c>
      <c r="F799" s="128">
        <v>131.91</v>
      </c>
      <c r="G799" s="57">
        <v>15</v>
      </c>
    </row>
    <row r="800" spans="1:7" ht="30" x14ac:dyDescent="0.25">
      <c r="A800" s="126" t="s">
        <v>1565</v>
      </c>
      <c r="B800" s="127" t="s">
        <v>1566</v>
      </c>
      <c r="C800" s="4" t="s">
        <v>110</v>
      </c>
      <c r="D800" s="128">
        <v>144.84</v>
      </c>
      <c r="E800" s="128">
        <v>16.34</v>
      </c>
      <c r="F800" s="128">
        <v>161.18</v>
      </c>
      <c r="G800" s="57">
        <v>15</v>
      </c>
    </row>
    <row r="801" spans="1:7" ht="30" x14ac:dyDescent="0.25">
      <c r="A801" s="126" t="s">
        <v>1567</v>
      </c>
      <c r="B801" s="127" t="s">
        <v>1568</v>
      </c>
      <c r="C801" s="4" t="s">
        <v>110</v>
      </c>
      <c r="D801" s="128">
        <v>181.07</v>
      </c>
      <c r="E801" s="128">
        <v>16.95</v>
      </c>
      <c r="F801" s="128">
        <v>198.02</v>
      </c>
      <c r="G801" s="57">
        <v>15</v>
      </c>
    </row>
    <row r="802" spans="1:7" x14ac:dyDescent="0.25">
      <c r="A802" s="126" t="s">
        <v>1569</v>
      </c>
      <c r="B802" s="127" t="s">
        <v>1570</v>
      </c>
      <c r="C802" s="4"/>
      <c r="D802" s="128"/>
      <c r="E802" s="128"/>
      <c r="F802" s="128"/>
    </row>
    <row r="803" spans="1:7" x14ac:dyDescent="0.25">
      <c r="A803" s="126" t="s">
        <v>1571</v>
      </c>
      <c r="B803" s="127" t="s">
        <v>1572</v>
      </c>
      <c r="C803" s="4" t="s">
        <v>190</v>
      </c>
      <c r="D803" s="128">
        <v>941.84</v>
      </c>
      <c r="E803" s="128">
        <v>856.87</v>
      </c>
      <c r="F803" s="128">
        <v>1798.71</v>
      </c>
      <c r="G803" s="57">
        <v>15</v>
      </c>
    </row>
    <row r="804" spans="1:7" x14ac:dyDescent="0.25">
      <c r="A804" s="126" t="s">
        <v>1573</v>
      </c>
      <c r="B804" s="127" t="s">
        <v>1574</v>
      </c>
      <c r="C804" s="4" t="s">
        <v>166</v>
      </c>
      <c r="D804" s="128">
        <v>4.24</v>
      </c>
      <c r="E804" s="128">
        <v>7.75</v>
      </c>
      <c r="F804" s="128">
        <v>11.99</v>
      </c>
      <c r="G804" s="57">
        <v>15</v>
      </c>
    </row>
    <row r="805" spans="1:7" x14ac:dyDescent="0.25">
      <c r="A805" s="126" t="s">
        <v>1575</v>
      </c>
      <c r="B805" s="127" t="s">
        <v>1576</v>
      </c>
      <c r="C805" s="4"/>
      <c r="D805" s="128"/>
      <c r="E805" s="128"/>
      <c r="F805" s="128"/>
    </row>
    <row r="806" spans="1:7" ht="30" x14ac:dyDescent="0.25">
      <c r="A806" s="126" t="s">
        <v>7898</v>
      </c>
      <c r="B806" s="127" t="s">
        <v>7899</v>
      </c>
      <c r="C806" s="4" t="s">
        <v>110</v>
      </c>
      <c r="D806" s="128">
        <v>174.54</v>
      </c>
      <c r="E806" s="128">
        <v>81.510000000000005</v>
      </c>
      <c r="F806" s="128">
        <v>256.05</v>
      </c>
      <c r="G806" s="57">
        <v>15</v>
      </c>
    </row>
    <row r="807" spans="1:7" ht="30" x14ac:dyDescent="0.25">
      <c r="A807" s="126" t="s">
        <v>1577</v>
      </c>
      <c r="B807" s="127" t="s">
        <v>1578</v>
      </c>
      <c r="C807" s="4" t="s">
        <v>110</v>
      </c>
      <c r="D807" s="128">
        <v>156.19</v>
      </c>
      <c r="E807" s="128">
        <v>67.650000000000006</v>
      </c>
      <c r="F807" s="128">
        <v>223.84</v>
      </c>
      <c r="G807" s="57">
        <v>15</v>
      </c>
    </row>
    <row r="808" spans="1:7" ht="30" x14ac:dyDescent="0.25">
      <c r="A808" s="126" t="s">
        <v>1579</v>
      </c>
      <c r="B808" s="127" t="s">
        <v>1580</v>
      </c>
      <c r="C808" s="4" t="s">
        <v>110</v>
      </c>
      <c r="D808" s="128">
        <v>154.57</v>
      </c>
      <c r="E808" s="128">
        <v>67.650000000000006</v>
      </c>
      <c r="F808" s="128">
        <v>222.22</v>
      </c>
      <c r="G808" s="57">
        <v>15</v>
      </c>
    </row>
    <row r="809" spans="1:7" ht="30" x14ac:dyDescent="0.25">
      <c r="A809" s="126" t="s">
        <v>1581</v>
      </c>
      <c r="B809" s="127" t="s">
        <v>1582</v>
      </c>
      <c r="C809" s="4" t="s">
        <v>110</v>
      </c>
      <c r="D809" s="128">
        <v>2116.84</v>
      </c>
      <c r="E809" s="128">
        <v>183.48</v>
      </c>
      <c r="F809" s="128">
        <v>2300.3200000000002</v>
      </c>
      <c r="G809" s="57">
        <v>15</v>
      </c>
    </row>
    <row r="810" spans="1:7" x14ac:dyDescent="0.25">
      <c r="A810" s="126" t="s">
        <v>1583</v>
      </c>
      <c r="B810" s="127" t="s">
        <v>1584</v>
      </c>
      <c r="C810" s="4" t="s">
        <v>110</v>
      </c>
      <c r="D810" s="128">
        <v>1001.69</v>
      </c>
      <c r="E810" s="128">
        <v>121.83</v>
      </c>
      <c r="F810" s="128">
        <v>1123.52</v>
      </c>
      <c r="G810" s="57">
        <v>15</v>
      </c>
    </row>
    <row r="811" spans="1:7" x14ac:dyDescent="0.25">
      <c r="A811" s="126" t="s">
        <v>1585</v>
      </c>
      <c r="B811" s="127" t="s">
        <v>1586</v>
      </c>
      <c r="C811" s="4"/>
      <c r="D811" s="128"/>
      <c r="E811" s="128"/>
      <c r="F811" s="128"/>
    </row>
    <row r="812" spans="1:7" x14ac:dyDescent="0.25">
      <c r="A812" s="126" t="s">
        <v>1587</v>
      </c>
      <c r="B812" s="127" t="s">
        <v>1588</v>
      </c>
      <c r="C812" s="4" t="s">
        <v>110</v>
      </c>
      <c r="D812" s="128">
        <v>1199.6199999999999</v>
      </c>
      <c r="E812" s="128">
        <v>78.900000000000006</v>
      </c>
      <c r="F812" s="128">
        <v>1278.52</v>
      </c>
      <c r="G812" s="57">
        <v>15</v>
      </c>
    </row>
    <row r="813" spans="1:7" x14ac:dyDescent="0.25">
      <c r="A813" s="126" t="s">
        <v>1589</v>
      </c>
      <c r="B813" s="127" t="s">
        <v>1590</v>
      </c>
      <c r="C813" s="4" t="s">
        <v>110</v>
      </c>
      <c r="D813" s="128">
        <v>272.45</v>
      </c>
      <c r="E813" s="128"/>
      <c r="F813" s="128">
        <v>272.45</v>
      </c>
      <c r="G813" s="57">
        <v>15</v>
      </c>
    </row>
    <row r="814" spans="1:7" ht="45" x14ac:dyDescent="0.25">
      <c r="A814" s="126" t="s">
        <v>1591</v>
      </c>
      <c r="B814" s="127" t="s">
        <v>1592</v>
      </c>
      <c r="C814" s="4" t="s">
        <v>110</v>
      </c>
      <c r="D814" s="128">
        <v>820.17</v>
      </c>
      <c r="E814" s="128"/>
      <c r="F814" s="128">
        <v>820.17</v>
      </c>
      <c r="G814" s="57">
        <v>15</v>
      </c>
    </row>
    <row r="815" spans="1:7" ht="30" x14ac:dyDescent="0.25">
      <c r="A815" s="126" t="s">
        <v>1593</v>
      </c>
      <c r="B815" s="127" t="s">
        <v>1594</v>
      </c>
      <c r="C815" s="4" t="s">
        <v>110</v>
      </c>
      <c r="D815" s="128">
        <v>1152.3499999999999</v>
      </c>
      <c r="E815" s="128">
        <v>78.900000000000006</v>
      </c>
      <c r="F815" s="128">
        <v>1231.25</v>
      </c>
      <c r="G815" s="57">
        <v>15</v>
      </c>
    </row>
    <row r="816" spans="1:7" ht="30" x14ac:dyDescent="0.25">
      <c r="A816" s="126" t="s">
        <v>1595</v>
      </c>
      <c r="B816" s="127" t="s">
        <v>1596</v>
      </c>
      <c r="C816" s="4" t="s">
        <v>110</v>
      </c>
      <c r="D816" s="128">
        <v>190.02</v>
      </c>
      <c r="E816" s="128"/>
      <c r="F816" s="128">
        <v>190.02</v>
      </c>
      <c r="G816" s="57">
        <v>15</v>
      </c>
    </row>
    <row r="817" spans="1:7" ht="30" x14ac:dyDescent="0.25">
      <c r="A817" s="126" t="s">
        <v>1597</v>
      </c>
      <c r="B817" s="127" t="s">
        <v>1598</v>
      </c>
      <c r="C817" s="4" t="s">
        <v>110</v>
      </c>
      <c r="D817" s="128">
        <v>222.27</v>
      </c>
      <c r="E817" s="128"/>
      <c r="F817" s="128">
        <v>222.27</v>
      </c>
      <c r="G817" s="57">
        <v>15</v>
      </c>
    </row>
    <row r="818" spans="1:7" ht="30" x14ac:dyDescent="0.25">
      <c r="A818" s="126" t="s">
        <v>1599</v>
      </c>
      <c r="B818" s="127" t="s">
        <v>1600</v>
      </c>
      <c r="C818" s="4" t="s">
        <v>110</v>
      </c>
      <c r="D818" s="128">
        <v>215.71</v>
      </c>
      <c r="E818" s="128"/>
      <c r="F818" s="128">
        <v>215.71</v>
      </c>
      <c r="G818" s="57">
        <v>15</v>
      </c>
    </row>
    <row r="819" spans="1:7" ht="30" x14ac:dyDescent="0.25">
      <c r="A819" s="126" t="s">
        <v>1601</v>
      </c>
      <c r="B819" s="127" t="s">
        <v>1602</v>
      </c>
      <c r="C819" s="4" t="s">
        <v>110</v>
      </c>
      <c r="D819" s="128">
        <v>191.17</v>
      </c>
      <c r="E819" s="128"/>
      <c r="F819" s="128">
        <v>191.17</v>
      </c>
      <c r="G819" s="57">
        <v>15</v>
      </c>
    </row>
    <row r="820" spans="1:7" ht="30" x14ac:dyDescent="0.25">
      <c r="A820" s="126" t="s">
        <v>1603</v>
      </c>
      <c r="B820" s="127" t="s">
        <v>1604</v>
      </c>
      <c r="C820" s="4" t="s">
        <v>110</v>
      </c>
      <c r="D820" s="128">
        <v>159.74</v>
      </c>
      <c r="E820" s="128"/>
      <c r="F820" s="128">
        <v>159.74</v>
      </c>
      <c r="G820" s="57">
        <v>15</v>
      </c>
    </row>
    <row r="821" spans="1:7" ht="30" x14ac:dyDescent="0.25">
      <c r="A821" s="126" t="s">
        <v>1605</v>
      </c>
      <c r="B821" s="127" t="s">
        <v>1606</v>
      </c>
      <c r="C821" s="4" t="s">
        <v>110</v>
      </c>
      <c r="D821" s="128">
        <v>173.62</v>
      </c>
      <c r="E821" s="128"/>
      <c r="F821" s="128">
        <v>173.62</v>
      </c>
      <c r="G821" s="57">
        <v>15</v>
      </c>
    </row>
    <row r="822" spans="1:7" ht="30" x14ac:dyDescent="0.25">
      <c r="A822" s="126" t="s">
        <v>1607</v>
      </c>
      <c r="B822" s="127" t="s">
        <v>1608</v>
      </c>
      <c r="C822" s="4" t="s">
        <v>110</v>
      </c>
      <c r="D822" s="128">
        <v>221.1</v>
      </c>
      <c r="E822" s="128"/>
      <c r="F822" s="128">
        <v>221.1</v>
      </c>
      <c r="G822" s="57">
        <v>15</v>
      </c>
    </row>
    <row r="823" spans="1:7" ht="30" x14ac:dyDescent="0.25">
      <c r="A823" s="126" t="s">
        <v>1609</v>
      </c>
      <c r="B823" s="127" t="s">
        <v>1610</v>
      </c>
      <c r="C823" s="4" t="s">
        <v>110</v>
      </c>
      <c r="D823" s="128">
        <v>171.17</v>
      </c>
      <c r="E823" s="128"/>
      <c r="F823" s="128">
        <v>171.17</v>
      </c>
      <c r="G823" s="57">
        <v>15</v>
      </c>
    </row>
    <row r="824" spans="1:7" ht="30" x14ac:dyDescent="0.25">
      <c r="A824" s="126" t="s">
        <v>1611</v>
      </c>
      <c r="B824" s="127" t="s">
        <v>1612</v>
      </c>
      <c r="C824" s="4" t="s">
        <v>110</v>
      </c>
      <c r="D824" s="128">
        <v>249.79</v>
      </c>
      <c r="E824" s="128"/>
      <c r="F824" s="128">
        <v>249.79</v>
      </c>
      <c r="G824" s="57">
        <v>15</v>
      </c>
    </row>
    <row r="825" spans="1:7" ht="30" x14ac:dyDescent="0.25">
      <c r="A825" s="126" t="s">
        <v>1613</v>
      </c>
      <c r="B825" s="127" t="s">
        <v>1614</v>
      </c>
      <c r="C825" s="4" t="s">
        <v>110</v>
      </c>
      <c r="D825" s="128">
        <v>262.82</v>
      </c>
      <c r="E825" s="128"/>
      <c r="F825" s="128">
        <v>262.82</v>
      </c>
      <c r="G825" s="57">
        <v>15</v>
      </c>
    </row>
    <row r="826" spans="1:7" ht="30" x14ac:dyDescent="0.25">
      <c r="A826" s="126" t="s">
        <v>1615</v>
      </c>
      <c r="B826" s="127" t="s">
        <v>1616</v>
      </c>
      <c r="C826" s="4" t="s">
        <v>110</v>
      </c>
      <c r="D826" s="128">
        <v>1613.29</v>
      </c>
      <c r="E826" s="128"/>
      <c r="F826" s="128">
        <v>1613.29</v>
      </c>
      <c r="G826" s="57">
        <v>15</v>
      </c>
    </row>
    <row r="827" spans="1:7" ht="30" x14ac:dyDescent="0.25">
      <c r="A827" s="126" t="s">
        <v>1617</v>
      </c>
      <c r="B827" s="127" t="s">
        <v>1618</v>
      </c>
      <c r="C827" s="4" t="s">
        <v>110</v>
      </c>
      <c r="D827" s="128">
        <v>922.85</v>
      </c>
      <c r="E827" s="128"/>
      <c r="F827" s="128">
        <v>922.85</v>
      </c>
      <c r="G827" s="57">
        <v>15</v>
      </c>
    </row>
    <row r="828" spans="1:7" ht="30" x14ac:dyDescent="0.25">
      <c r="A828" s="126" t="s">
        <v>1619</v>
      </c>
      <c r="B828" s="127" t="s">
        <v>1620</v>
      </c>
      <c r="C828" s="4" t="s">
        <v>110</v>
      </c>
      <c r="D828" s="128">
        <v>1473.06</v>
      </c>
      <c r="E828" s="128"/>
      <c r="F828" s="128">
        <v>1473.06</v>
      </c>
      <c r="G828" s="57">
        <v>15</v>
      </c>
    </row>
    <row r="829" spans="1:7" x14ac:dyDescent="0.25">
      <c r="A829" s="126" t="s">
        <v>1621</v>
      </c>
      <c r="B829" s="127" t="s">
        <v>1622</v>
      </c>
      <c r="C829" s="4" t="s">
        <v>110</v>
      </c>
      <c r="D829" s="128">
        <v>310.58</v>
      </c>
      <c r="E829" s="128">
        <v>73.209999999999994</v>
      </c>
      <c r="F829" s="128">
        <v>383.79</v>
      </c>
      <c r="G829" s="57">
        <v>15</v>
      </c>
    </row>
    <row r="830" spans="1:7" ht="30" x14ac:dyDescent="0.25">
      <c r="A830" s="126" t="s">
        <v>1623</v>
      </c>
      <c r="B830" s="127" t="s">
        <v>1624</v>
      </c>
      <c r="C830" s="4" t="s">
        <v>110</v>
      </c>
      <c r="D830" s="128">
        <v>284.14</v>
      </c>
      <c r="E830" s="128"/>
      <c r="F830" s="128">
        <v>284.14</v>
      </c>
      <c r="G830" s="57">
        <v>15</v>
      </c>
    </row>
    <row r="831" spans="1:7" ht="30" x14ac:dyDescent="0.25">
      <c r="A831" s="126" t="s">
        <v>1625</v>
      </c>
      <c r="B831" s="127" t="s">
        <v>1626</v>
      </c>
      <c r="C831" s="4" t="s">
        <v>110</v>
      </c>
      <c r="D831" s="128">
        <v>299.67</v>
      </c>
      <c r="E831" s="128"/>
      <c r="F831" s="128">
        <v>299.67</v>
      </c>
      <c r="G831" s="57">
        <v>15</v>
      </c>
    </row>
    <row r="832" spans="1:7" ht="30" x14ac:dyDescent="0.25">
      <c r="A832" s="126" t="s">
        <v>1627</v>
      </c>
      <c r="B832" s="127" t="s">
        <v>1628</v>
      </c>
      <c r="C832" s="4" t="s">
        <v>110</v>
      </c>
      <c r="D832" s="128">
        <v>293.56</v>
      </c>
      <c r="E832" s="128"/>
      <c r="F832" s="128">
        <v>293.56</v>
      </c>
      <c r="G832" s="57">
        <v>15</v>
      </c>
    </row>
    <row r="833" spans="1:7" ht="30" x14ac:dyDescent="0.25">
      <c r="A833" s="126" t="s">
        <v>1629</v>
      </c>
      <c r="B833" s="127" t="s">
        <v>1630</v>
      </c>
      <c r="C833" s="4" t="s">
        <v>110</v>
      </c>
      <c r="D833" s="128">
        <v>254.67</v>
      </c>
      <c r="E833" s="128"/>
      <c r="F833" s="128">
        <v>254.67</v>
      </c>
      <c r="G833" s="57">
        <v>15</v>
      </c>
    </row>
    <row r="834" spans="1:7" ht="30" x14ac:dyDescent="0.25">
      <c r="A834" s="126" t="s">
        <v>1631</v>
      </c>
      <c r="B834" s="127" t="s">
        <v>1632</v>
      </c>
      <c r="C834" s="4" t="s">
        <v>110</v>
      </c>
      <c r="D834" s="128">
        <v>293.93</v>
      </c>
      <c r="E834" s="128"/>
      <c r="F834" s="128">
        <v>293.93</v>
      </c>
      <c r="G834" s="57">
        <v>15</v>
      </c>
    </row>
    <row r="835" spans="1:7" ht="30" x14ac:dyDescent="0.25">
      <c r="A835" s="126" t="s">
        <v>1633</v>
      </c>
      <c r="B835" s="127" t="s">
        <v>1634</v>
      </c>
      <c r="C835" s="4" t="s">
        <v>110</v>
      </c>
      <c r="D835" s="128">
        <v>257.60000000000002</v>
      </c>
      <c r="E835" s="128"/>
      <c r="F835" s="128">
        <v>257.60000000000002</v>
      </c>
      <c r="G835" s="57">
        <v>15</v>
      </c>
    </row>
    <row r="836" spans="1:7" x14ac:dyDescent="0.25">
      <c r="A836" s="126" t="s">
        <v>1635</v>
      </c>
      <c r="B836" s="127" t="s">
        <v>1636</v>
      </c>
      <c r="C836" s="4"/>
      <c r="D836" s="128"/>
      <c r="E836" s="128"/>
      <c r="F836" s="128"/>
    </row>
    <row r="837" spans="1:7" x14ac:dyDescent="0.25">
      <c r="A837" s="126" t="s">
        <v>1637</v>
      </c>
      <c r="B837" s="127" t="s">
        <v>1638</v>
      </c>
      <c r="C837" s="4" t="s">
        <v>110</v>
      </c>
      <c r="D837" s="128">
        <v>96.86</v>
      </c>
      <c r="E837" s="128">
        <v>130.65</v>
      </c>
      <c r="F837" s="128">
        <v>227.51</v>
      </c>
      <c r="G837" s="57">
        <v>15</v>
      </c>
    </row>
    <row r="838" spans="1:7" x14ac:dyDescent="0.25">
      <c r="A838" s="126" t="s">
        <v>1639</v>
      </c>
      <c r="B838" s="127" t="s">
        <v>1640</v>
      </c>
      <c r="C838" s="4"/>
      <c r="D838" s="128"/>
      <c r="E838" s="128"/>
      <c r="F838" s="128"/>
    </row>
    <row r="839" spans="1:7" x14ac:dyDescent="0.25">
      <c r="A839" s="126" t="s">
        <v>1641</v>
      </c>
      <c r="B839" s="127" t="s">
        <v>1642</v>
      </c>
      <c r="C839" s="4" t="s">
        <v>110</v>
      </c>
      <c r="D839" s="128"/>
      <c r="E839" s="128">
        <v>45.31</v>
      </c>
      <c r="F839" s="128">
        <v>45.31</v>
      </c>
      <c r="G839" s="57">
        <v>15</v>
      </c>
    </row>
    <row r="840" spans="1:7" ht="30" x14ac:dyDescent="0.25">
      <c r="A840" s="126" t="s">
        <v>1643</v>
      </c>
      <c r="B840" s="127" t="s">
        <v>1644</v>
      </c>
      <c r="C840" s="4" t="s">
        <v>58</v>
      </c>
      <c r="D840" s="128">
        <v>1.96</v>
      </c>
      <c r="E840" s="128">
        <v>6.22</v>
      </c>
      <c r="F840" s="128">
        <v>8.18</v>
      </c>
      <c r="G840" s="57">
        <v>15</v>
      </c>
    </row>
    <row r="841" spans="1:7" ht="30" x14ac:dyDescent="0.25">
      <c r="A841" s="126" t="s">
        <v>1645</v>
      </c>
      <c r="B841" s="127" t="s">
        <v>1646</v>
      </c>
      <c r="C841" s="4" t="s">
        <v>58</v>
      </c>
      <c r="D841" s="128">
        <v>2.12</v>
      </c>
      <c r="E841" s="128">
        <v>6.22</v>
      </c>
      <c r="F841" s="128">
        <v>8.34</v>
      </c>
      <c r="G841" s="57">
        <v>15</v>
      </c>
    </row>
    <row r="842" spans="1:7" ht="30" x14ac:dyDescent="0.25">
      <c r="A842" s="126" t="s">
        <v>1647</v>
      </c>
      <c r="B842" s="127" t="s">
        <v>1648</v>
      </c>
      <c r="C842" s="4" t="s">
        <v>58</v>
      </c>
      <c r="D842" s="128">
        <v>2.59</v>
      </c>
      <c r="E842" s="128">
        <v>6.22</v>
      </c>
      <c r="F842" s="128">
        <v>8.81</v>
      </c>
      <c r="G842" s="57">
        <v>15</v>
      </c>
    </row>
    <row r="843" spans="1:7" ht="30" x14ac:dyDescent="0.25">
      <c r="A843" s="126" t="s">
        <v>1649</v>
      </c>
      <c r="B843" s="127" t="s">
        <v>1650</v>
      </c>
      <c r="C843" s="4" t="s">
        <v>58</v>
      </c>
      <c r="D843" s="128">
        <v>2.74</v>
      </c>
      <c r="E843" s="128">
        <v>6.22</v>
      </c>
      <c r="F843" s="128">
        <v>8.9600000000000009</v>
      </c>
      <c r="G843" s="57">
        <v>15</v>
      </c>
    </row>
    <row r="844" spans="1:7" ht="30" x14ac:dyDescent="0.25">
      <c r="A844" s="126" t="s">
        <v>1651</v>
      </c>
      <c r="B844" s="127" t="s">
        <v>1652</v>
      </c>
      <c r="C844" s="4" t="s">
        <v>58</v>
      </c>
      <c r="D844" s="128">
        <v>3.75</v>
      </c>
      <c r="E844" s="128">
        <v>6.22</v>
      </c>
      <c r="F844" s="128">
        <v>9.9700000000000006</v>
      </c>
      <c r="G844" s="57">
        <v>15</v>
      </c>
    </row>
    <row r="845" spans="1:7" x14ac:dyDescent="0.25">
      <c r="A845" s="126" t="s">
        <v>1653</v>
      </c>
      <c r="B845" s="127" t="s">
        <v>1654</v>
      </c>
      <c r="C845" s="4"/>
      <c r="D845" s="128"/>
      <c r="E845" s="128"/>
      <c r="F845" s="128"/>
    </row>
    <row r="846" spans="1:7" x14ac:dyDescent="0.25">
      <c r="A846" s="126" t="s">
        <v>1655</v>
      </c>
      <c r="B846" s="127" t="s">
        <v>1656</v>
      </c>
      <c r="C846" s="4"/>
      <c r="D846" s="128"/>
      <c r="E846" s="128"/>
      <c r="F846" s="128"/>
    </row>
    <row r="847" spans="1:7" ht="30" x14ac:dyDescent="0.25">
      <c r="A847" s="126" t="s">
        <v>26</v>
      </c>
      <c r="B847" s="127" t="s">
        <v>1657</v>
      </c>
      <c r="C847" s="4" t="s">
        <v>110</v>
      </c>
      <c r="D847" s="128">
        <v>112.18</v>
      </c>
      <c r="E847" s="128">
        <v>56.64</v>
      </c>
      <c r="F847" s="128">
        <v>168.82</v>
      </c>
      <c r="G847" s="57">
        <v>15</v>
      </c>
    </row>
    <row r="848" spans="1:7" ht="30" x14ac:dyDescent="0.25">
      <c r="A848" s="126" t="s">
        <v>1658</v>
      </c>
      <c r="B848" s="127" t="s">
        <v>1659</v>
      </c>
      <c r="C848" s="4" t="s">
        <v>110</v>
      </c>
      <c r="D848" s="128">
        <v>120.33</v>
      </c>
      <c r="E848" s="128">
        <v>58.9</v>
      </c>
      <c r="F848" s="128">
        <v>179.23</v>
      </c>
      <c r="G848" s="57">
        <v>15</v>
      </c>
    </row>
    <row r="849" spans="1:7" ht="30" x14ac:dyDescent="0.25">
      <c r="A849" s="126" t="s">
        <v>1660</v>
      </c>
      <c r="B849" s="127" t="s">
        <v>1661</v>
      </c>
      <c r="C849" s="4" t="s">
        <v>110</v>
      </c>
      <c r="D849" s="128">
        <v>128.47</v>
      </c>
      <c r="E849" s="128">
        <v>61.16</v>
      </c>
      <c r="F849" s="128">
        <v>189.63</v>
      </c>
      <c r="G849" s="57">
        <v>15</v>
      </c>
    </row>
    <row r="850" spans="1:7" ht="30" x14ac:dyDescent="0.25">
      <c r="A850" s="126" t="s">
        <v>1662</v>
      </c>
      <c r="B850" s="127" t="s">
        <v>1663</v>
      </c>
      <c r="C850" s="4" t="s">
        <v>110</v>
      </c>
      <c r="D850" s="128">
        <v>140.88999999999999</v>
      </c>
      <c r="E850" s="128">
        <v>65.7</v>
      </c>
      <c r="F850" s="128">
        <v>206.59</v>
      </c>
      <c r="G850" s="57">
        <v>15</v>
      </c>
    </row>
    <row r="851" spans="1:7" ht="30" x14ac:dyDescent="0.25">
      <c r="A851" s="126" t="s">
        <v>1664</v>
      </c>
      <c r="B851" s="127" t="s">
        <v>1665</v>
      </c>
      <c r="C851" s="4" t="s">
        <v>110</v>
      </c>
      <c r="D851" s="128">
        <v>77.069999999999993</v>
      </c>
      <c r="E851" s="128">
        <v>43.05</v>
      </c>
      <c r="F851" s="128">
        <v>120.12</v>
      </c>
      <c r="G851" s="57">
        <v>15</v>
      </c>
    </row>
    <row r="852" spans="1:7" ht="30" x14ac:dyDescent="0.25">
      <c r="A852" s="126" t="s">
        <v>1666</v>
      </c>
      <c r="B852" s="127" t="s">
        <v>1667</v>
      </c>
      <c r="C852" s="4" t="s">
        <v>110</v>
      </c>
      <c r="D852" s="128">
        <v>85.21</v>
      </c>
      <c r="E852" s="128">
        <v>45.31</v>
      </c>
      <c r="F852" s="128">
        <v>130.52000000000001</v>
      </c>
      <c r="G852" s="57">
        <v>15</v>
      </c>
    </row>
    <row r="853" spans="1:7" ht="30" x14ac:dyDescent="0.25">
      <c r="A853" s="126" t="s">
        <v>1668</v>
      </c>
      <c r="B853" s="127" t="s">
        <v>1669</v>
      </c>
      <c r="C853" s="4" t="s">
        <v>110</v>
      </c>
      <c r="D853" s="128">
        <v>93.36</v>
      </c>
      <c r="E853" s="128">
        <v>47.57</v>
      </c>
      <c r="F853" s="128">
        <v>140.93</v>
      </c>
      <c r="G853" s="57">
        <v>15</v>
      </c>
    </row>
    <row r="854" spans="1:7" ht="30" x14ac:dyDescent="0.25">
      <c r="A854" s="126" t="s">
        <v>1670</v>
      </c>
      <c r="B854" s="127" t="s">
        <v>1671</v>
      </c>
      <c r="C854" s="4" t="s">
        <v>110</v>
      </c>
      <c r="D854" s="128">
        <v>101.9</v>
      </c>
      <c r="E854" s="128">
        <v>52.11</v>
      </c>
      <c r="F854" s="128">
        <v>154.01</v>
      </c>
      <c r="G854" s="57">
        <v>15</v>
      </c>
    </row>
    <row r="855" spans="1:7" x14ac:dyDescent="0.25">
      <c r="A855" s="126" t="s">
        <v>1672</v>
      </c>
      <c r="B855" s="127" t="s">
        <v>1673</v>
      </c>
      <c r="C855" s="4" t="s">
        <v>110</v>
      </c>
      <c r="D855" s="128">
        <v>83.94</v>
      </c>
      <c r="E855" s="128">
        <v>54.37</v>
      </c>
      <c r="F855" s="128">
        <v>138.31</v>
      </c>
      <c r="G855" s="57">
        <v>15</v>
      </c>
    </row>
    <row r="856" spans="1:7" x14ac:dyDescent="0.25">
      <c r="A856" s="126" t="s">
        <v>1674</v>
      </c>
      <c r="B856" s="127" t="s">
        <v>1675</v>
      </c>
      <c r="C856" s="4" t="s">
        <v>110</v>
      </c>
      <c r="D856" s="128">
        <v>63.3</v>
      </c>
      <c r="E856" s="128">
        <v>40.78</v>
      </c>
      <c r="F856" s="128">
        <v>104.08</v>
      </c>
      <c r="G856" s="57">
        <v>15</v>
      </c>
    </row>
    <row r="857" spans="1:7" x14ac:dyDescent="0.25">
      <c r="A857" s="126" t="s">
        <v>1676</v>
      </c>
      <c r="B857" s="127" t="s">
        <v>1677</v>
      </c>
      <c r="C857" s="4" t="s">
        <v>110</v>
      </c>
      <c r="D857" s="128">
        <v>78.19</v>
      </c>
      <c r="E857" s="128">
        <v>29.46</v>
      </c>
      <c r="F857" s="128">
        <v>107.65</v>
      </c>
      <c r="G857" s="57">
        <v>15</v>
      </c>
    </row>
    <row r="858" spans="1:7" ht="30" x14ac:dyDescent="0.25">
      <c r="A858" s="126" t="s">
        <v>1678</v>
      </c>
      <c r="B858" s="127" t="s">
        <v>1679</v>
      </c>
      <c r="C858" s="4" t="s">
        <v>110</v>
      </c>
      <c r="D858" s="128">
        <v>23.79</v>
      </c>
      <c r="E858" s="128">
        <v>5.77</v>
      </c>
      <c r="F858" s="128">
        <v>29.56</v>
      </c>
      <c r="G858" s="57">
        <v>15</v>
      </c>
    </row>
    <row r="859" spans="1:7" x14ac:dyDescent="0.25">
      <c r="A859" s="126" t="s">
        <v>1680</v>
      </c>
      <c r="B859" s="127" t="s">
        <v>1681</v>
      </c>
      <c r="C859" s="4" t="s">
        <v>110</v>
      </c>
      <c r="D859" s="128">
        <v>14.87</v>
      </c>
      <c r="E859" s="128">
        <v>5.77</v>
      </c>
      <c r="F859" s="128">
        <v>20.64</v>
      </c>
      <c r="G859" s="57">
        <v>15</v>
      </c>
    </row>
    <row r="860" spans="1:7" x14ac:dyDescent="0.25">
      <c r="A860" s="126" t="s">
        <v>1682</v>
      </c>
      <c r="B860" s="127" t="s">
        <v>1683</v>
      </c>
      <c r="C860" s="4"/>
      <c r="D860" s="128"/>
      <c r="E860" s="128"/>
      <c r="F860" s="128"/>
    </row>
    <row r="861" spans="1:7" ht="30" x14ac:dyDescent="0.25">
      <c r="A861" s="126" t="s">
        <v>1684</v>
      </c>
      <c r="B861" s="127" t="s">
        <v>1685</v>
      </c>
      <c r="C861" s="4" t="s">
        <v>608</v>
      </c>
      <c r="D861" s="128">
        <v>28.72</v>
      </c>
      <c r="E861" s="128"/>
      <c r="F861" s="128">
        <v>28.72</v>
      </c>
      <c r="G861" s="57">
        <v>15</v>
      </c>
    </row>
    <row r="862" spans="1:7" x14ac:dyDescent="0.25">
      <c r="A862" s="126" t="s">
        <v>1686</v>
      </c>
      <c r="B862" s="127" t="s">
        <v>1687</v>
      </c>
      <c r="C862" s="4" t="s">
        <v>608</v>
      </c>
      <c r="D862" s="128"/>
      <c r="E862" s="128">
        <v>5.82</v>
      </c>
      <c r="F862" s="128">
        <v>5.82</v>
      </c>
      <c r="G862" s="57">
        <v>15</v>
      </c>
    </row>
    <row r="863" spans="1:7" ht="30" x14ac:dyDescent="0.25">
      <c r="A863" s="126" t="s">
        <v>1688</v>
      </c>
      <c r="B863" s="127" t="s">
        <v>1689</v>
      </c>
      <c r="C863" s="4" t="s">
        <v>608</v>
      </c>
      <c r="D863" s="128">
        <v>31.09</v>
      </c>
      <c r="E863" s="128"/>
      <c r="F863" s="128">
        <v>31.09</v>
      </c>
      <c r="G863" s="57">
        <v>15</v>
      </c>
    </row>
    <row r="864" spans="1:7" ht="30" x14ac:dyDescent="0.25">
      <c r="A864" s="126" t="s">
        <v>1690</v>
      </c>
      <c r="B864" s="127" t="s">
        <v>1691</v>
      </c>
      <c r="C864" s="4" t="s">
        <v>608</v>
      </c>
      <c r="D864" s="128">
        <v>31.13</v>
      </c>
      <c r="E864" s="128"/>
      <c r="F864" s="128">
        <v>31.13</v>
      </c>
      <c r="G864" s="57">
        <v>15</v>
      </c>
    </row>
    <row r="865" spans="1:7" ht="30" x14ac:dyDescent="0.25">
      <c r="A865" s="126" t="s">
        <v>1692</v>
      </c>
      <c r="B865" s="127" t="s">
        <v>1693</v>
      </c>
      <c r="C865" s="4" t="s">
        <v>608</v>
      </c>
      <c r="D865" s="128">
        <v>32.840000000000003</v>
      </c>
      <c r="E865" s="128"/>
      <c r="F865" s="128">
        <v>32.840000000000003</v>
      </c>
      <c r="G865" s="57">
        <v>15</v>
      </c>
    </row>
    <row r="866" spans="1:7" ht="30" x14ac:dyDescent="0.25">
      <c r="A866" s="126" t="s">
        <v>1694</v>
      </c>
      <c r="B866" s="127" t="s">
        <v>1695</v>
      </c>
      <c r="C866" s="4" t="s">
        <v>608</v>
      </c>
      <c r="D866" s="128">
        <v>10.87</v>
      </c>
      <c r="E866" s="128">
        <v>5.82</v>
      </c>
      <c r="F866" s="128">
        <v>16.690000000000001</v>
      </c>
      <c r="G866" s="57">
        <v>15</v>
      </c>
    </row>
    <row r="867" spans="1:7" x14ac:dyDescent="0.25">
      <c r="A867" s="126" t="s">
        <v>1696</v>
      </c>
      <c r="B867" s="127" t="s">
        <v>1697</v>
      </c>
      <c r="C867" s="4"/>
      <c r="D867" s="128"/>
      <c r="E867" s="128"/>
      <c r="F867" s="128"/>
    </row>
    <row r="868" spans="1:7" ht="30" x14ac:dyDescent="0.25">
      <c r="A868" s="126" t="s">
        <v>1698</v>
      </c>
      <c r="B868" s="127" t="s">
        <v>1699</v>
      </c>
      <c r="C868" s="4" t="s">
        <v>190</v>
      </c>
      <c r="D868" s="128">
        <v>2503.34</v>
      </c>
      <c r="E868" s="128">
        <v>871.91</v>
      </c>
      <c r="F868" s="128">
        <v>3375.25</v>
      </c>
      <c r="G868" s="57">
        <v>15</v>
      </c>
    </row>
    <row r="869" spans="1:7" x14ac:dyDescent="0.25">
      <c r="A869" s="126" t="s">
        <v>1700</v>
      </c>
      <c r="B869" s="127" t="s">
        <v>1701</v>
      </c>
      <c r="C869" s="4" t="s">
        <v>190</v>
      </c>
      <c r="D869" s="128">
        <v>2421.4499999999998</v>
      </c>
      <c r="E869" s="128">
        <v>961.97</v>
      </c>
      <c r="F869" s="128">
        <v>3383.42</v>
      </c>
      <c r="G869" s="57">
        <v>15</v>
      </c>
    </row>
    <row r="870" spans="1:7" ht="30" x14ac:dyDescent="0.25">
      <c r="A870" s="126" t="s">
        <v>1702</v>
      </c>
      <c r="B870" s="127" t="s">
        <v>1703</v>
      </c>
      <c r="C870" s="4" t="s">
        <v>190</v>
      </c>
      <c r="D870" s="128">
        <v>2233.31</v>
      </c>
      <c r="E870" s="128">
        <v>828.95</v>
      </c>
      <c r="F870" s="128">
        <v>3062.26</v>
      </c>
      <c r="G870" s="57">
        <v>15</v>
      </c>
    </row>
    <row r="871" spans="1:7" ht="30" x14ac:dyDescent="0.25">
      <c r="A871" s="126" t="s">
        <v>1704</v>
      </c>
      <c r="B871" s="127" t="s">
        <v>1705</v>
      </c>
      <c r="C871" s="4" t="s">
        <v>190</v>
      </c>
      <c r="D871" s="128">
        <v>1964.04</v>
      </c>
      <c r="E871" s="128">
        <v>820.57</v>
      </c>
      <c r="F871" s="128">
        <v>2784.61</v>
      </c>
      <c r="G871" s="57">
        <v>15</v>
      </c>
    </row>
    <row r="872" spans="1:7" x14ac:dyDescent="0.25">
      <c r="A872" s="126" t="s">
        <v>1706</v>
      </c>
      <c r="B872" s="127" t="s">
        <v>1707</v>
      </c>
      <c r="C872" s="4" t="s">
        <v>190</v>
      </c>
      <c r="D872" s="128">
        <v>2205.64</v>
      </c>
      <c r="E872" s="128">
        <v>879.22</v>
      </c>
      <c r="F872" s="128">
        <v>3084.86</v>
      </c>
      <c r="G872" s="57">
        <v>15</v>
      </c>
    </row>
    <row r="873" spans="1:7" x14ac:dyDescent="0.25">
      <c r="A873" s="126" t="s">
        <v>1708</v>
      </c>
      <c r="B873" s="127" t="s">
        <v>1709</v>
      </c>
      <c r="C873" s="4"/>
      <c r="D873" s="128"/>
      <c r="E873" s="128"/>
      <c r="F873" s="128"/>
    </row>
    <row r="874" spans="1:7" x14ac:dyDescent="0.25">
      <c r="A874" s="126" t="s">
        <v>1710</v>
      </c>
      <c r="B874" s="127" t="s">
        <v>1711</v>
      </c>
      <c r="C874" s="4" t="s">
        <v>190</v>
      </c>
      <c r="D874" s="128">
        <v>3909.5</v>
      </c>
      <c r="E874" s="128">
        <v>1359.3</v>
      </c>
      <c r="F874" s="128">
        <v>5268.8</v>
      </c>
      <c r="G874" s="57">
        <v>15</v>
      </c>
    </row>
    <row r="875" spans="1:7" ht="30" x14ac:dyDescent="0.25">
      <c r="A875" s="126" t="s">
        <v>1712</v>
      </c>
      <c r="B875" s="127" t="s">
        <v>1713</v>
      </c>
      <c r="C875" s="4" t="s">
        <v>166</v>
      </c>
      <c r="D875" s="128">
        <v>0.1</v>
      </c>
      <c r="E875" s="128">
        <v>6.34</v>
      </c>
      <c r="F875" s="128">
        <v>6.44</v>
      </c>
      <c r="G875" s="57">
        <v>15</v>
      </c>
    </row>
    <row r="876" spans="1:7" ht="30" x14ac:dyDescent="0.25">
      <c r="A876" s="126" t="s">
        <v>1714</v>
      </c>
      <c r="B876" s="127" t="s">
        <v>1715</v>
      </c>
      <c r="C876" s="4" t="s">
        <v>166</v>
      </c>
      <c r="D876" s="128">
        <v>0.26</v>
      </c>
      <c r="E876" s="128">
        <v>16.760000000000002</v>
      </c>
      <c r="F876" s="128">
        <v>17.02</v>
      </c>
      <c r="G876" s="57">
        <v>15</v>
      </c>
    </row>
    <row r="877" spans="1:7" x14ac:dyDescent="0.25">
      <c r="A877" s="126" t="s">
        <v>1716</v>
      </c>
      <c r="B877" s="127" t="s">
        <v>1717</v>
      </c>
      <c r="C877" s="4"/>
      <c r="D877" s="128"/>
      <c r="E877" s="128"/>
      <c r="F877" s="128"/>
    </row>
    <row r="878" spans="1:7" x14ac:dyDescent="0.25">
      <c r="A878" s="126" t="s">
        <v>1718</v>
      </c>
      <c r="B878" s="127" t="s">
        <v>1719</v>
      </c>
      <c r="C878" s="4"/>
      <c r="D878" s="128"/>
      <c r="E878" s="128"/>
      <c r="F878" s="128"/>
    </row>
    <row r="879" spans="1:7" x14ac:dyDescent="0.25">
      <c r="A879" s="126" t="s">
        <v>27</v>
      </c>
      <c r="B879" s="127" t="s">
        <v>1720</v>
      </c>
      <c r="C879" s="4" t="s">
        <v>110</v>
      </c>
      <c r="D879" s="128">
        <v>46.4</v>
      </c>
      <c r="E879" s="128">
        <v>32.880000000000003</v>
      </c>
      <c r="F879" s="128">
        <v>79.28</v>
      </c>
      <c r="G879" s="57">
        <v>15</v>
      </c>
    </row>
    <row r="880" spans="1:7" x14ac:dyDescent="0.25">
      <c r="A880" s="126" t="s">
        <v>28</v>
      </c>
      <c r="B880" s="127" t="s">
        <v>1721</v>
      </c>
      <c r="C880" s="4" t="s">
        <v>110</v>
      </c>
      <c r="D880" s="128">
        <v>62.72</v>
      </c>
      <c r="E880" s="128">
        <v>32.880000000000003</v>
      </c>
      <c r="F880" s="128">
        <v>95.6</v>
      </c>
      <c r="G880" s="57">
        <v>15</v>
      </c>
    </row>
    <row r="881" spans="1:7" x14ac:dyDescent="0.25">
      <c r="A881" s="126" t="s">
        <v>1722</v>
      </c>
      <c r="B881" s="127" t="s">
        <v>1723</v>
      </c>
      <c r="C881" s="4" t="s">
        <v>110</v>
      </c>
      <c r="D881" s="128">
        <v>35.36</v>
      </c>
      <c r="E881" s="128">
        <v>32.880000000000003</v>
      </c>
      <c r="F881" s="128">
        <v>68.239999999999995</v>
      </c>
      <c r="G881" s="57">
        <v>15</v>
      </c>
    </row>
    <row r="882" spans="1:7" x14ac:dyDescent="0.25">
      <c r="A882" s="126" t="s">
        <v>1724</v>
      </c>
      <c r="B882" s="127" t="s">
        <v>1725</v>
      </c>
      <c r="C882" s="4" t="s">
        <v>110</v>
      </c>
      <c r="D882" s="128">
        <v>88.29</v>
      </c>
      <c r="E882" s="128">
        <v>49.31</v>
      </c>
      <c r="F882" s="128">
        <v>137.6</v>
      </c>
      <c r="G882" s="57">
        <v>15</v>
      </c>
    </row>
    <row r="883" spans="1:7" x14ac:dyDescent="0.25">
      <c r="A883" s="126" t="s">
        <v>1726</v>
      </c>
      <c r="B883" s="127" t="s">
        <v>1727</v>
      </c>
      <c r="C883" s="4" t="s">
        <v>110</v>
      </c>
      <c r="D883" s="128">
        <v>105.03</v>
      </c>
      <c r="E883" s="128">
        <v>49.31</v>
      </c>
      <c r="F883" s="128">
        <v>154.34</v>
      </c>
      <c r="G883" s="57">
        <v>15</v>
      </c>
    </row>
    <row r="884" spans="1:7" x14ac:dyDescent="0.25">
      <c r="A884" s="126" t="s">
        <v>1728</v>
      </c>
      <c r="B884" s="127" t="s">
        <v>1729</v>
      </c>
      <c r="C884" s="4" t="s">
        <v>166</v>
      </c>
      <c r="D884" s="128">
        <v>1</v>
      </c>
      <c r="E884" s="128">
        <v>14.5</v>
      </c>
      <c r="F884" s="128">
        <v>15.5</v>
      </c>
      <c r="G884" s="57">
        <v>15</v>
      </c>
    </row>
    <row r="885" spans="1:7" ht="30" x14ac:dyDescent="0.25">
      <c r="A885" s="126" t="s">
        <v>1730</v>
      </c>
      <c r="B885" s="127" t="s">
        <v>1731</v>
      </c>
      <c r="C885" s="4" t="s">
        <v>166</v>
      </c>
      <c r="D885" s="128">
        <v>13.82</v>
      </c>
      <c r="E885" s="128">
        <v>18.13</v>
      </c>
      <c r="F885" s="128">
        <v>31.95</v>
      </c>
      <c r="G885" s="57">
        <v>15</v>
      </c>
    </row>
    <row r="886" spans="1:7" x14ac:dyDescent="0.25">
      <c r="A886" s="126" t="s">
        <v>1732</v>
      </c>
      <c r="B886" s="127" t="s">
        <v>1733</v>
      </c>
      <c r="C886" s="4" t="s">
        <v>166</v>
      </c>
      <c r="D886" s="128">
        <v>21.43</v>
      </c>
      <c r="E886" s="128">
        <v>18.13</v>
      </c>
      <c r="F886" s="128">
        <v>39.56</v>
      </c>
      <c r="G886" s="57">
        <v>15</v>
      </c>
    </row>
    <row r="887" spans="1:7" x14ac:dyDescent="0.25">
      <c r="A887" s="126" t="s">
        <v>1734</v>
      </c>
      <c r="B887" s="127" t="s">
        <v>1735</v>
      </c>
      <c r="C887" s="4"/>
      <c r="D887" s="128"/>
      <c r="E887" s="128"/>
      <c r="F887" s="128"/>
    </row>
    <row r="888" spans="1:7" ht="30" x14ac:dyDescent="0.25">
      <c r="A888" s="126" t="s">
        <v>29</v>
      </c>
      <c r="B888" s="127" t="s">
        <v>1736</v>
      </c>
      <c r="C888" s="4" t="s">
        <v>110</v>
      </c>
      <c r="D888" s="128">
        <v>39.520000000000003</v>
      </c>
      <c r="E888" s="128">
        <v>18.13</v>
      </c>
      <c r="F888" s="128">
        <v>57.65</v>
      </c>
      <c r="G888" s="57">
        <v>15</v>
      </c>
    </row>
    <row r="889" spans="1:7" ht="30" x14ac:dyDescent="0.25">
      <c r="A889" s="126" t="s">
        <v>1737</v>
      </c>
      <c r="B889" s="127" t="s">
        <v>1738</v>
      </c>
      <c r="C889" s="4" t="s">
        <v>110</v>
      </c>
      <c r="D889" s="128">
        <v>60.33</v>
      </c>
      <c r="E889" s="128">
        <v>18.13</v>
      </c>
      <c r="F889" s="128">
        <v>78.459999999999994</v>
      </c>
      <c r="G889" s="57">
        <v>15</v>
      </c>
    </row>
    <row r="890" spans="1:7" ht="30" x14ac:dyDescent="0.25">
      <c r="A890" s="126" t="s">
        <v>1739</v>
      </c>
      <c r="B890" s="127" t="s">
        <v>1740</v>
      </c>
      <c r="C890" s="4" t="s">
        <v>110</v>
      </c>
      <c r="D890" s="128">
        <v>150.83000000000001</v>
      </c>
      <c r="E890" s="128">
        <v>18.13</v>
      </c>
      <c r="F890" s="128">
        <v>168.96</v>
      </c>
      <c r="G890" s="57">
        <v>15</v>
      </c>
    </row>
    <row r="891" spans="1:7" ht="30" x14ac:dyDescent="0.25">
      <c r="A891" s="126" t="s">
        <v>1741</v>
      </c>
      <c r="B891" s="127" t="s">
        <v>1742</v>
      </c>
      <c r="C891" s="4" t="s">
        <v>110</v>
      </c>
      <c r="D891" s="128">
        <v>160.19999999999999</v>
      </c>
      <c r="E891" s="128">
        <v>18.13</v>
      </c>
      <c r="F891" s="128">
        <v>178.33</v>
      </c>
      <c r="G891" s="57">
        <v>15</v>
      </c>
    </row>
    <row r="892" spans="1:7" ht="30" x14ac:dyDescent="0.25">
      <c r="A892" s="126" t="s">
        <v>30</v>
      </c>
      <c r="B892" s="127" t="s">
        <v>1743</v>
      </c>
      <c r="C892" s="4" t="s">
        <v>166</v>
      </c>
      <c r="D892" s="128">
        <v>84.15</v>
      </c>
      <c r="E892" s="128">
        <v>9.06</v>
      </c>
      <c r="F892" s="128">
        <v>93.21</v>
      </c>
      <c r="G892" s="57">
        <v>15</v>
      </c>
    </row>
    <row r="893" spans="1:7" ht="30" x14ac:dyDescent="0.25">
      <c r="A893" s="126" t="s">
        <v>31</v>
      </c>
      <c r="B893" s="127" t="s">
        <v>1744</v>
      </c>
      <c r="C893" s="4" t="s">
        <v>166</v>
      </c>
      <c r="D893" s="128">
        <v>79.010000000000005</v>
      </c>
      <c r="E893" s="128">
        <v>9.06</v>
      </c>
      <c r="F893" s="128">
        <v>88.07</v>
      </c>
      <c r="G893" s="57">
        <v>15</v>
      </c>
    </row>
    <row r="894" spans="1:7" ht="30" x14ac:dyDescent="0.25">
      <c r="A894" s="126" t="s">
        <v>32</v>
      </c>
      <c r="B894" s="127" t="s">
        <v>1745</v>
      </c>
      <c r="C894" s="4" t="s">
        <v>166</v>
      </c>
      <c r="D894" s="128">
        <v>112.82</v>
      </c>
      <c r="E894" s="128">
        <v>9.06</v>
      </c>
      <c r="F894" s="128">
        <v>121.88</v>
      </c>
      <c r="G894" s="57">
        <v>15</v>
      </c>
    </row>
    <row r="895" spans="1:7" ht="30" x14ac:dyDescent="0.25">
      <c r="A895" s="126" t="s">
        <v>1746</v>
      </c>
      <c r="B895" s="127" t="s">
        <v>1747</v>
      </c>
      <c r="C895" s="4" t="s">
        <v>166</v>
      </c>
      <c r="D895" s="128">
        <v>173.82</v>
      </c>
      <c r="E895" s="128">
        <v>9.06</v>
      </c>
      <c r="F895" s="128">
        <v>182.88</v>
      </c>
      <c r="G895" s="57">
        <v>15</v>
      </c>
    </row>
    <row r="896" spans="1:7" ht="30" x14ac:dyDescent="0.25">
      <c r="A896" s="126" t="s">
        <v>1748</v>
      </c>
      <c r="B896" s="127" t="s">
        <v>1749</v>
      </c>
      <c r="C896" s="4" t="s">
        <v>166</v>
      </c>
      <c r="D896" s="128">
        <v>56.3</v>
      </c>
      <c r="E896" s="128">
        <v>9.06</v>
      </c>
      <c r="F896" s="128">
        <v>65.36</v>
      </c>
      <c r="G896" s="57">
        <v>15</v>
      </c>
    </row>
    <row r="897" spans="1:7" ht="30" x14ac:dyDescent="0.25">
      <c r="A897" s="126" t="s">
        <v>1750</v>
      </c>
      <c r="B897" s="127" t="s">
        <v>1751</v>
      </c>
      <c r="C897" s="4" t="s">
        <v>166</v>
      </c>
      <c r="D897" s="128">
        <v>107.07</v>
      </c>
      <c r="E897" s="128">
        <v>9.06</v>
      </c>
      <c r="F897" s="128">
        <v>116.13</v>
      </c>
      <c r="G897" s="57">
        <v>15</v>
      </c>
    </row>
    <row r="898" spans="1:7" ht="30" x14ac:dyDescent="0.25">
      <c r="A898" s="126" t="s">
        <v>33</v>
      </c>
      <c r="B898" s="127" t="s">
        <v>1752</v>
      </c>
      <c r="C898" s="4" t="s">
        <v>166</v>
      </c>
      <c r="D898" s="128">
        <v>72.78</v>
      </c>
      <c r="E898" s="128">
        <v>9.06</v>
      </c>
      <c r="F898" s="128">
        <v>81.84</v>
      </c>
      <c r="G898" s="57">
        <v>15</v>
      </c>
    </row>
    <row r="899" spans="1:7" x14ac:dyDescent="0.25">
      <c r="A899" s="126" t="s">
        <v>1753</v>
      </c>
      <c r="B899" s="127" t="s">
        <v>1754</v>
      </c>
      <c r="C899" s="4"/>
      <c r="D899" s="128"/>
      <c r="E899" s="128"/>
      <c r="F899" s="128"/>
    </row>
    <row r="900" spans="1:7" ht="30" x14ac:dyDescent="0.25">
      <c r="A900" s="126" t="s">
        <v>1755</v>
      </c>
      <c r="B900" s="127" t="s">
        <v>55916</v>
      </c>
      <c r="C900" s="4" t="s">
        <v>110</v>
      </c>
      <c r="D900" s="128">
        <v>80.75</v>
      </c>
      <c r="E900" s="128">
        <v>29.46</v>
      </c>
      <c r="F900" s="128">
        <v>110.21</v>
      </c>
      <c r="G900" s="57">
        <v>15</v>
      </c>
    </row>
    <row r="901" spans="1:7" x14ac:dyDescent="0.25">
      <c r="A901" s="126" t="s">
        <v>1756</v>
      </c>
      <c r="B901" s="127" t="s">
        <v>55917</v>
      </c>
      <c r="C901" s="4" t="s">
        <v>166</v>
      </c>
      <c r="D901" s="128">
        <v>106.76</v>
      </c>
      <c r="E901" s="128">
        <v>9.9700000000000006</v>
      </c>
      <c r="F901" s="128">
        <v>116.73</v>
      </c>
      <c r="G901" s="57">
        <v>15</v>
      </c>
    </row>
    <row r="902" spans="1:7" x14ac:dyDescent="0.25">
      <c r="A902" s="126" t="s">
        <v>1757</v>
      </c>
      <c r="B902" s="127" t="s">
        <v>1758</v>
      </c>
      <c r="C902" s="4"/>
      <c r="D902" s="128"/>
      <c r="E902" s="128"/>
      <c r="F902" s="128"/>
    </row>
    <row r="903" spans="1:7" ht="30" x14ac:dyDescent="0.25">
      <c r="A903" s="126" t="s">
        <v>1759</v>
      </c>
      <c r="B903" s="127" t="s">
        <v>55918</v>
      </c>
      <c r="C903" s="4" t="s">
        <v>110</v>
      </c>
      <c r="D903" s="128">
        <v>94.05</v>
      </c>
      <c r="E903" s="128">
        <v>18.13</v>
      </c>
      <c r="F903" s="128">
        <v>112.18</v>
      </c>
      <c r="G903" s="57">
        <v>15</v>
      </c>
    </row>
    <row r="904" spans="1:7" ht="30" x14ac:dyDescent="0.25">
      <c r="A904" s="126" t="s">
        <v>1760</v>
      </c>
      <c r="B904" s="127" t="s">
        <v>55919</v>
      </c>
      <c r="C904" s="4" t="s">
        <v>110</v>
      </c>
      <c r="D904" s="128">
        <v>172.57</v>
      </c>
      <c r="E904" s="128">
        <v>18.13</v>
      </c>
      <c r="F904" s="128">
        <v>190.7</v>
      </c>
      <c r="G904" s="57">
        <v>15</v>
      </c>
    </row>
    <row r="905" spans="1:7" ht="30" x14ac:dyDescent="0.25">
      <c r="A905" s="126" t="s">
        <v>1761</v>
      </c>
      <c r="B905" s="127" t="s">
        <v>55920</v>
      </c>
      <c r="C905" s="4" t="s">
        <v>110</v>
      </c>
      <c r="D905" s="128">
        <v>163.25</v>
      </c>
      <c r="E905" s="128">
        <v>18.13</v>
      </c>
      <c r="F905" s="128">
        <v>181.38</v>
      </c>
      <c r="G905" s="57">
        <v>15</v>
      </c>
    </row>
    <row r="906" spans="1:7" ht="30" x14ac:dyDescent="0.25">
      <c r="A906" s="126" t="s">
        <v>1762</v>
      </c>
      <c r="B906" s="127" t="s">
        <v>55921</v>
      </c>
      <c r="C906" s="4" t="s">
        <v>110</v>
      </c>
      <c r="D906" s="128">
        <v>93.37</v>
      </c>
      <c r="E906" s="128">
        <v>18.13</v>
      </c>
      <c r="F906" s="128">
        <v>111.5</v>
      </c>
      <c r="G906" s="57">
        <v>15</v>
      </c>
    </row>
    <row r="907" spans="1:7" ht="30" x14ac:dyDescent="0.25">
      <c r="A907" s="126" t="s">
        <v>1763</v>
      </c>
      <c r="B907" s="127" t="s">
        <v>55922</v>
      </c>
      <c r="C907" s="4" t="s">
        <v>166</v>
      </c>
      <c r="D907" s="128">
        <v>75.14</v>
      </c>
      <c r="E907" s="128">
        <v>9.06</v>
      </c>
      <c r="F907" s="128">
        <v>84.2</v>
      </c>
      <c r="G907" s="57">
        <v>15</v>
      </c>
    </row>
    <row r="908" spans="1:7" ht="30" x14ac:dyDescent="0.25">
      <c r="A908" s="126" t="s">
        <v>1764</v>
      </c>
      <c r="B908" s="127" t="s">
        <v>55923</v>
      </c>
      <c r="C908" s="4" t="s">
        <v>166</v>
      </c>
      <c r="D908" s="128">
        <v>74.97</v>
      </c>
      <c r="E908" s="128">
        <v>9.06</v>
      </c>
      <c r="F908" s="128">
        <v>84.03</v>
      </c>
      <c r="G908" s="57">
        <v>15</v>
      </c>
    </row>
    <row r="909" spans="1:7" x14ac:dyDescent="0.25">
      <c r="A909" s="126" t="s">
        <v>1765</v>
      </c>
      <c r="B909" s="127" t="s">
        <v>1766</v>
      </c>
      <c r="C909" s="4"/>
      <c r="D909" s="128"/>
      <c r="E909" s="128"/>
      <c r="F909" s="128"/>
    </row>
    <row r="910" spans="1:7" ht="30" x14ac:dyDescent="0.25">
      <c r="A910" s="126" t="s">
        <v>1767</v>
      </c>
      <c r="B910" s="127" t="s">
        <v>55924</v>
      </c>
      <c r="C910" s="4" t="s">
        <v>110</v>
      </c>
      <c r="D910" s="128">
        <v>166.47</v>
      </c>
      <c r="E910" s="128">
        <v>45.58</v>
      </c>
      <c r="F910" s="128">
        <v>212.05</v>
      </c>
      <c r="G910" s="57">
        <v>15</v>
      </c>
    </row>
    <row r="911" spans="1:7" ht="30" x14ac:dyDescent="0.25">
      <c r="A911" s="126" t="s">
        <v>1768</v>
      </c>
      <c r="B911" s="127" t="s">
        <v>55925</v>
      </c>
      <c r="C911" s="4" t="s">
        <v>110</v>
      </c>
      <c r="D911" s="128">
        <v>179</v>
      </c>
      <c r="E911" s="128">
        <v>19.72</v>
      </c>
      <c r="F911" s="128">
        <v>198.72</v>
      </c>
      <c r="G911" s="57">
        <v>15</v>
      </c>
    </row>
    <row r="912" spans="1:7" ht="30" x14ac:dyDescent="0.25">
      <c r="A912" s="126" t="s">
        <v>1769</v>
      </c>
      <c r="B912" s="127" t="s">
        <v>55926</v>
      </c>
      <c r="C912" s="4" t="s">
        <v>110</v>
      </c>
      <c r="D912" s="128">
        <v>122.03</v>
      </c>
      <c r="E912" s="128">
        <v>19.72</v>
      </c>
      <c r="F912" s="128">
        <v>141.75</v>
      </c>
      <c r="G912" s="57">
        <v>15</v>
      </c>
    </row>
    <row r="913" spans="1:7" ht="30" x14ac:dyDescent="0.25">
      <c r="A913" s="126" t="s">
        <v>1770</v>
      </c>
      <c r="B913" s="127" t="s">
        <v>55927</v>
      </c>
      <c r="C913" s="4" t="s">
        <v>110</v>
      </c>
      <c r="D913" s="128">
        <v>116.9</v>
      </c>
      <c r="E913" s="128">
        <v>18.13</v>
      </c>
      <c r="F913" s="128">
        <v>135.03</v>
      </c>
      <c r="G913" s="57">
        <v>15</v>
      </c>
    </row>
    <row r="914" spans="1:7" x14ac:dyDescent="0.25">
      <c r="A914" s="126" t="s">
        <v>1771</v>
      </c>
      <c r="B914" s="127" t="s">
        <v>1772</v>
      </c>
      <c r="C914" s="4"/>
      <c r="D914" s="128"/>
      <c r="E914" s="128"/>
      <c r="F914" s="128"/>
    </row>
    <row r="915" spans="1:7" x14ac:dyDescent="0.25">
      <c r="A915" s="126" t="s">
        <v>1773</v>
      </c>
      <c r="B915" s="127" t="s">
        <v>1774</v>
      </c>
      <c r="C915" s="4" t="s">
        <v>110</v>
      </c>
      <c r="D915" s="128">
        <v>69.709999999999994</v>
      </c>
      <c r="E915" s="128">
        <v>18.13</v>
      </c>
      <c r="F915" s="128">
        <v>87.84</v>
      </c>
      <c r="G915" s="57">
        <v>15</v>
      </c>
    </row>
    <row r="916" spans="1:7" ht="30" x14ac:dyDescent="0.25">
      <c r="A916" s="126" t="s">
        <v>1775</v>
      </c>
      <c r="B916" s="127" t="s">
        <v>1776</v>
      </c>
      <c r="C916" s="4" t="s">
        <v>110</v>
      </c>
      <c r="D916" s="128">
        <v>112.08</v>
      </c>
      <c r="E916" s="128">
        <v>18.13</v>
      </c>
      <c r="F916" s="128">
        <v>130.21</v>
      </c>
      <c r="G916" s="57">
        <v>15</v>
      </c>
    </row>
    <row r="917" spans="1:7" x14ac:dyDescent="0.25">
      <c r="A917" s="126" t="s">
        <v>1777</v>
      </c>
      <c r="B917" s="127" t="s">
        <v>1778</v>
      </c>
      <c r="C917" s="4" t="s">
        <v>166</v>
      </c>
      <c r="D917" s="128">
        <v>166.52</v>
      </c>
      <c r="E917" s="128">
        <v>9.06</v>
      </c>
      <c r="F917" s="128">
        <v>175.58</v>
      </c>
      <c r="G917" s="57">
        <v>15</v>
      </c>
    </row>
    <row r="918" spans="1:7" x14ac:dyDescent="0.25">
      <c r="A918" s="126" t="s">
        <v>1779</v>
      </c>
      <c r="B918" s="127" t="s">
        <v>1780</v>
      </c>
      <c r="C918" s="4"/>
      <c r="D918" s="128"/>
      <c r="E918" s="128"/>
      <c r="F918" s="128"/>
    </row>
    <row r="919" spans="1:7" x14ac:dyDescent="0.25">
      <c r="A919" s="126" t="s">
        <v>1781</v>
      </c>
      <c r="B919" s="127" t="s">
        <v>1782</v>
      </c>
      <c r="C919" s="4" t="s">
        <v>58</v>
      </c>
      <c r="D919" s="128">
        <v>74.31</v>
      </c>
      <c r="E919" s="128">
        <v>4.53</v>
      </c>
      <c r="F919" s="128">
        <v>78.84</v>
      </c>
      <c r="G919" s="57">
        <v>15</v>
      </c>
    </row>
    <row r="920" spans="1:7" x14ac:dyDescent="0.25">
      <c r="A920" s="126" t="s">
        <v>1783</v>
      </c>
      <c r="B920" s="127" t="s">
        <v>1784</v>
      </c>
      <c r="C920" s="4" t="s">
        <v>58</v>
      </c>
      <c r="D920" s="128">
        <v>74.31</v>
      </c>
      <c r="E920" s="128">
        <v>4.53</v>
      </c>
      <c r="F920" s="128">
        <v>78.84</v>
      </c>
      <c r="G920" s="57">
        <v>15</v>
      </c>
    </row>
    <row r="921" spans="1:7" x14ac:dyDescent="0.25">
      <c r="A921" s="126" t="s">
        <v>1785</v>
      </c>
      <c r="B921" s="127" t="s">
        <v>1786</v>
      </c>
      <c r="C921" s="4"/>
      <c r="D921" s="128"/>
      <c r="E921" s="128"/>
      <c r="F921" s="128"/>
    </row>
    <row r="922" spans="1:7" x14ac:dyDescent="0.25">
      <c r="A922" s="126" t="s">
        <v>1787</v>
      </c>
      <c r="B922" s="127" t="s">
        <v>1788</v>
      </c>
      <c r="C922" s="4" t="s">
        <v>110</v>
      </c>
      <c r="D922" s="128">
        <v>903.8</v>
      </c>
      <c r="E922" s="128"/>
      <c r="F922" s="128">
        <v>903.8</v>
      </c>
      <c r="G922" s="57">
        <v>15</v>
      </c>
    </row>
    <row r="923" spans="1:7" x14ac:dyDescent="0.25">
      <c r="A923" s="126" t="s">
        <v>1789</v>
      </c>
      <c r="B923" s="127" t="s">
        <v>1790</v>
      </c>
      <c r="C923" s="4"/>
      <c r="D923" s="128"/>
      <c r="E923" s="128"/>
      <c r="F923" s="128"/>
    </row>
    <row r="924" spans="1:7" ht="30" x14ac:dyDescent="0.25">
      <c r="A924" s="126" t="s">
        <v>1791</v>
      </c>
      <c r="B924" s="127" t="s">
        <v>1792</v>
      </c>
      <c r="C924" s="4" t="s">
        <v>110</v>
      </c>
      <c r="D924" s="128">
        <v>131.9</v>
      </c>
      <c r="E924" s="128">
        <v>92.44</v>
      </c>
      <c r="F924" s="128">
        <v>224.34</v>
      </c>
      <c r="G924" s="57">
        <v>15</v>
      </c>
    </row>
    <row r="925" spans="1:7" x14ac:dyDescent="0.25">
      <c r="A925" s="126" t="s">
        <v>1793</v>
      </c>
      <c r="B925" s="127" t="s">
        <v>1794</v>
      </c>
      <c r="C925" s="4" t="s">
        <v>110</v>
      </c>
      <c r="D925" s="128">
        <v>173.96</v>
      </c>
      <c r="E925" s="128">
        <v>83.2</v>
      </c>
      <c r="F925" s="128">
        <v>257.16000000000003</v>
      </c>
      <c r="G925" s="57">
        <v>15</v>
      </c>
    </row>
    <row r="926" spans="1:7" ht="30" x14ac:dyDescent="0.25">
      <c r="A926" s="126" t="s">
        <v>1795</v>
      </c>
      <c r="B926" s="127" t="s">
        <v>1796</v>
      </c>
      <c r="C926" s="4" t="s">
        <v>110</v>
      </c>
      <c r="D926" s="128">
        <v>176.95</v>
      </c>
      <c r="E926" s="128">
        <v>92.44</v>
      </c>
      <c r="F926" s="128">
        <v>269.39</v>
      </c>
      <c r="G926" s="57">
        <v>15</v>
      </c>
    </row>
    <row r="927" spans="1:7" x14ac:dyDescent="0.25">
      <c r="A927" s="126" t="s">
        <v>1797</v>
      </c>
      <c r="B927" s="127" t="s">
        <v>1798</v>
      </c>
      <c r="C927" s="4"/>
      <c r="D927" s="128"/>
      <c r="E927" s="128"/>
      <c r="F927" s="128"/>
    </row>
    <row r="928" spans="1:7" x14ac:dyDescent="0.25">
      <c r="A928" s="126" t="s">
        <v>1799</v>
      </c>
      <c r="B928" s="127" t="s">
        <v>1800</v>
      </c>
      <c r="C928" s="4" t="s">
        <v>166</v>
      </c>
      <c r="D928" s="128">
        <v>57.25</v>
      </c>
      <c r="E928" s="128">
        <v>55.26</v>
      </c>
      <c r="F928" s="128">
        <v>112.51</v>
      </c>
      <c r="G928" s="57">
        <v>15</v>
      </c>
    </row>
    <row r="929" spans="1:7" x14ac:dyDescent="0.25">
      <c r="A929" s="126" t="s">
        <v>1801</v>
      </c>
      <c r="B929" s="127" t="s">
        <v>1802</v>
      </c>
      <c r="C929" s="4" t="s">
        <v>166</v>
      </c>
      <c r="D929" s="128">
        <v>88.55</v>
      </c>
      <c r="E929" s="128">
        <v>65.31</v>
      </c>
      <c r="F929" s="128">
        <v>153.86000000000001</v>
      </c>
      <c r="G929" s="57">
        <v>15</v>
      </c>
    </row>
    <row r="930" spans="1:7" x14ac:dyDescent="0.25">
      <c r="A930" s="126" t="s">
        <v>1803</v>
      </c>
      <c r="B930" s="127" t="s">
        <v>1804</v>
      </c>
      <c r="C930" s="4" t="s">
        <v>166</v>
      </c>
      <c r="D930" s="128">
        <v>165.94</v>
      </c>
      <c r="E930" s="128">
        <v>70.34</v>
      </c>
      <c r="F930" s="128">
        <v>236.28</v>
      </c>
      <c r="G930" s="57">
        <v>15</v>
      </c>
    </row>
    <row r="931" spans="1:7" x14ac:dyDescent="0.25">
      <c r="A931" s="126" t="s">
        <v>1805</v>
      </c>
      <c r="B931" s="127" t="s">
        <v>1806</v>
      </c>
      <c r="C931" s="4" t="s">
        <v>166</v>
      </c>
      <c r="D931" s="128">
        <v>44.39</v>
      </c>
      <c r="E931" s="128">
        <v>55.26</v>
      </c>
      <c r="F931" s="128">
        <v>99.65</v>
      </c>
      <c r="G931" s="57">
        <v>15</v>
      </c>
    </row>
    <row r="932" spans="1:7" x14ac:dyDescent="0.25">
      <c r="A932" s="126" t="s">
        <v>1807</v>
      </c>
      <c r="B932" s="127" t="s">
        <v>1808</v>
      </c>
      <c r="C932" s="4" t="s">
        <v>166</v>
      </c>
      <c r="D932" s="128">
        <v>67.91</v>
      </c>
      <c r="E932" s="128">
        <v>65.31</v>
      </c>
      <c r="F932" s="128">
        <v>133.22</v>
      </c>
      <c r="G932" s="57">
        <v>15</v>
      </c>
    </row>
    <row r="933" spans="1:7" x14ac:dyDescent="0.25">
      <c r="A933" s="126" t="s">
        <v>7807</v>
      </c>
      <c r="B933" s="127" t="s">
        <v>7808</v>
      </c>
      <c r="C933" s="4" t="s">
        <v>166</v>
      </c>
      <c r="D933" s="128">
        <v>105.91</v>
      </c>
      <c r="E933" s="128">
        <v>47.73</v>
      </c>
      <c r="F933" s="128">
        <v>153.63999999999999</v>
      </c>
      <c r="G933" s="57">
        <v>15</v>
      </c>
    </row>
    <row r="934" spans="1:7" x14ac:dyDescent="0.25">
      <c r="A934" s="126" t="s">
        <v>1809</v>
      </c>
      <c r="B934" s="127" t="s">
        <v>1810</v>
      </c>
      <c r="C934" s="4" t="s">
        <v>58</v>
      </c>
      <c r="D934" s="128">
        <v>15.58</v>
      </c>
      <c r="E934" s="128">
        <v>1.43</v>
      </c>
      <c r="F934" s="128">
        <v>17.010000000000002</v>
      </c>
      <c r="G934" s="57">
        <v>15</v>
      </c>
    </row>
    <row r="935" spans="1:7" x14ac:dyDescent="0.25">
      <c r="A935" s="126" t="s">
        <v>1811</v>
      </c>
      <c r="B935" s="127" t="s">
        <v>1812</v>
      </c>
      <c r="C935" s="4" t="s">
        <v>58</v>
      </c>
      <c r="D935" s="128">
        <v>18.37</v>
      </c>
      <c r="E935" s="128">
        <v>2.04</v>
      </c>
      <c r="F935" s="128">
        <v>20.41</v>
      </c>
      <c r="G935" s="57">
        <v>15</v>
      </c>
    </row>
    <row r="936" spans="1:7" x14ac:dyDescent="0.25">
      <c r="A936" s="126" t="s">
        <v>1813</v>
      </c>
      <c r="B936" s="127" t="s">
        <v>1814</v>
      </c>
      <c r="C936" s="4" t="s">
        <v>58</v>
      </c>
      <c r="D936" s="128">
        <v>20.23</v>
      </c>
      <c r="E936" s="128">
        <v>2.86</v>
      </c>
      <c r="F936" s="128">
        <v>23.09</v>
      </c>
      <c r="G936" s="57">
        <v>15</v>
      </c>
    </row>
    <row r="937" spans="1:7" x14ac:dyDescent="0.25">
      <c r="A937" s="126" t="s">
        <v>1815</v>
      </c>
      <c r="B937" s="127" t="s">
        <v>1816</v>
      </c>
      <c r="C937" s="4"/>
      <c r="D937" s="128"/>
      <c r="E937" s="128"/>
      <c r="F937" s="128"/>
    </row>
    <row r="938" spans="1:7" x14ac:dyDescent="0.25">
      <c r="A938" s="126" t="s">
        <v>1817</v>
      </c>
      <c r="B938" s="127" t="s">
        <v>1818</v>
      </c>
      <c r="C938" s="4" t="s">
        <v>166</v>
      </c>
      <c r="D938" s="128">
        <v>2.57</v>
      </c>
      <c r="E938" s="128">
        <v>18.13</v>
      </c>
      <c r="F938" s="128">
        <v>20.7</v>
      </c>
      <c r="G938" s="57">
        <v>15</v>
      </c>
    </row>
    <row r="939" spans="1:7" x14ac:dyDescent="0.25">
      <c r="A939" s="126" t="s">
        <v>1819</v>
      </c>
      <c r="B939" s="127" t="s">
        <v>1820</v>
      </c>
      <c r="C939" s="4" t="s">
        <v>110</v>
      </c>
      <c r="D939" s="128"/>
      <c r="E939" s="128">
        <v>49.31</v>
      </c>
      <c r="F939" s="128">
        <v>49.31</v>
      </c>
      <c r="G939" s="57">
        <v>15</v>
      </c>
    </row>
    <row r="940" spans="1:7" x14ac:dyDescent="0.25">
      <c r="A940" s="126" t="s">
        <v>1821</v>
      </c>
      <c r="B940" s="127" t="s">
        <v>1822</v>
      </c>
      <c r="C940" s="4" t="s">
        <v>110</v>
      </c>
      <c r="D940" s="128"/>
      <c r="E940" s="128">
        <v>49.31</v>
      </c>
      <c r="F940" s="128">
        <v>49.31</v>
      </c>
      <c r="G940" s="57">
        <v>15</v>
      </c>
    </row>
    <row r="941" spans="1:7" ht="30" x14ac:dyDescent="0.25">
      <c r="A941" s="126" t="s">
        <v>1823</v>
      </c>
      <c r="B941" s="127" t="s">
        <v>1824</v>
      </c>
      <c r="C941" s="4" t="s">
        <v>110</v>
      </c>
      <c r="D941" s="128"/>
      <c r="E941" s="128">
        <v>22.66</v>
      </c>
      <c r="F941" s="128">
        <v>22.66</v>
      </c>
      <c r="G941" s="57">
        <v>15</v>
      </c>
    </row>
    <row r="942" spans="1:7" x14ac:dyDescent="0.25">
      <c r="A942" s="126" t="s">
        <v>1825</v>
      </c>
      <c r="B942" s="127" t="s">
        <v>48167</v>
      </c>
      <c r="C942" s="4" t="s">
        <v>110</v>
      </c>
      <c r="D942" s="128"/>
      <c r="E942" s="128">
        <v>32.880000000000003</v>
      </c>
      <c r="F942" s="128">
        <v>32.880000000000003</v>
      </c>
      <c r="G942" s="57">
        <v>15</v>
      </c>
    </row>
    <row r="943" spans="1:7" ht="30" x14ac:dyDescent="0.25">
      <c r="A943" s="126" t="s">
        <v>1826</v>
      </c>
      <c r="B943" s="127" t="s">
        <v>1827</v>
      </c>
      <c r="C943" s="4" t="s">
        <v>110</v>
      </c>
      <c r="D943" s="128">
        <v>3.11</v>
      </c>
      <c r="E943" s="128">
        <v>18.13</v>
      </c>
      <c r="F943" s="128">
        <v>21.24</v>
      </c>
      <c r="G943" s="57">
        <v>15</v>
      </c>
    </row>
    <row r="944" spans="1:7" ht="30" x14ac:dyDescent="0.25">
      <c r="A944" s="126" t="s">
        <v>1828</v>
      </c>
      <c r="B944" s="127" t="s">
        <v>1829</v>
      </c>
      <c r="C944" s="4" t="s">
        <v>110</v>
      </c>
      <c r="D944" s="128">
        <v>9.33</v>
      </c>
      <c r="E944" s="128">
        <v>18.13</v>
      </c>
      <c r="F944" s="128">
        <v>27.46</v>
      </c>
      <c r="G944" s="57">
        <v>15</v>
      </c>
    </row>
    <row r="945" spans="1:7" x14ac:dyDescent="0.25">
      <c r="A945" s="126" t="s">
        <v>1830</v>
      </c>
      <c r="B945" s="127" t="s">
        <v>1831</v>
      </c>
      <c r="C945" s="4"/>
      <c r="D945" s="128"/>
      <c r="E945" s="128"/>
      <c r="F945" s="128"/>
    </row>
    <row r="946" spans="1:7" x14ac:dyDescent="0.25">
      <c r="A946" s="126" t="s">
        <v>1832</v>
      </c>
      <c r="B946" s="127" t="s">
        <v>1833</v>
      </c>
      <c r="C946" s="4"/>
      <c r="D946" s="128"/>
      <c r="E946" s="128"/>
      <c r="F946" s="128"/>
    </row>
    <row r="947" spans="1:7" x14ac:dyDescent="0.25">
      <c r="A947" s="126" t="s">
        <v>1834</v>
      </c>
      <c r="B947" s="127" t="s">
        <v>1835</v>
      </c>
      <c r="C947" s="4" t="s">
        <v>190</v>
      </c>
      <c r="D947" s="128">
        <v>1111.77</v>
      </c>
      <c r="E947" s="128">
        <v>322.95999999999998</v>
      </c>
      <c r="F947" s="128">
        <v>1434.73</v>
      </c>
      <c r="G947" s="57">
        <v>15</v>
      </c>
    </row>
    <row r="948" spans="1:7" x14ac:dyDescent="0.25">
      <c r="A948" s="126" t="s">
        <v>1836</v>
      </c>
      <c r="B948" s="127" t="s">
        <v>1837</v>
      </c>
      <c r="C948" s="4" t="s">
        <v>190</v>
      </c>
      <c r="D948" s="128">
        <v>484.93</v>
      </c>
      <c r="E948" s="128">
        <v>322.95999999999998</v>
      </c>
      <c r="F948" s="128">
        <v>807.89</v>
      </c>
      <c r="G948" s="57">
        <v>15</v>
      </c>
    </row>
    <row r="949" spans="1:7" x14ac:dyDescent="0.25">
      <c r="A949" s="126" t="s">
        <v>1838</v>
      </c>
      <c r="B949" s="127" t="s">
        <v>1839</v>
      </c>
      <c r="C949" s="4" t="s">
        <v>190</v>
      </c>
      <c r="D949" s="128">
        <v>432.76</v>
      </c>
      <c r="E949" s="128">
        <v>322.95999999999998</v>
      </c>
      <c r="F949" s="128">
        <v>755.72</v>
      </c>
      <c r="G949" s="57">
        <v>15</v>
      </c>
    </row>
    <row r="950" spans="1:7" x14ac:dyDescent="0.25">
      <c r="A950" s="126" t="s">
        <v>1840</v>
      </c>
      <c r="B950" s="127" t="s">
        <v>1841</v>
      </c>
      <c r="C950" s="4" t="s">
        <v>110</v>
      </c>
      <c r="D950" s="128">
        <v>4.1100000000000003</v>
      </c>
      <c r="E950" s="128">
        <v>25.14</v>
      </c>
      <c r="F950" s="128">
        <v>29.25</v>
      </c>
      <c r="G950" s="57">
        <v>15</v>
      </c>
    </row>
    <row r="951" spans="1:7" ht="30" x14ac:dyDescent="0.25">
      <c r="A951" s="126" t="s">
        <v>1842</v>
      </c>
      <c r="B951" s="127" t="s">
        <v>8027</v>
      </c>
      <c r="C951" s="4" t="s">
        <v>110</v>
      </c>
      <c r="D951" s="128">
        <v>9.14</v>
      </c>
      <c r="E951" s="128">
        <v>24.7</v>
      </c>
      <c r="F951" s="128">
        <v>33.840000000000003</v>
      </c>
      <c r="G951" s="57">
        <v>15</v>
      </c>
    </row>
    <row r="952" spans="1:7" x14ac:dyDescent="0.25">
      <c r="A952" s="126" t="s">
        <v>1843</v>
      </c>
      <c r="B952" s="127" t="s">
        <v>1844</v>
      </c>
      <c r="C952" s="4" t="s">
        <v>190</v>
      </c>
      <c r="D952" s="128">
        <v>1205.75</v>
      </c>
      <c r="E952" s="128">
        <v>322.95999999999998</v>
      </c>
      <c r="F952" s="128">
        <v>1528.71</v>
      </c>
      <c r="G952" s="57">
        <v>15</v>
      </c>
    </row>
    <row r="953" spans="1:7" x14ac:dyDescent="0.25">
      <c r="A953" s="126" t="s">
        <v>1845</v>
      </c>
      <c r="B953" s="127" t="s">
        <v>1846</v>
      </c>
      <c r="C953" s="4"/>
      <c r="D953" s="128"/>
      <c r="E953" s="128"/>
      <c r="F953" s="128"/>
    </row>
    <row r="954" spans="1:7" x14ac:dyDescent="0.25">
      <c r="A954" s="126" t="s">
        <v>1847</v>
      </c>
      <c r="B954" s="127" t="s">
        <v>1848</v>
      </c>
      <c r="C954" s="4" t="s">
        <v>110</v>
      </c>
      <c r="D954" s="128">
        <v>2.42</v>
      </c>
      <c r="E954" s="128">
        <v>4.79</v>
      </c>
      <c r="F954" s="128">
        <v>7.21</v>
      </c>
      <c r="G954" s="57">
        <v>15</v>
      </c>
    </row>
    <row r="955" spans="1:7" x14ac:dyDescent="0.25">
      <c r="A955" s="126" t="s">
        <v>1849</v>
      </c>
      <c r="B955" s="127" t="s">
        <v>1850</v>
      </c>
      <c r="C955" s="4" t="s">
        <v>110</v>
      </c>
      <c r="D955" s="128">
        <v>1.55</v>
      </c>
      <c r="E955" s="128">
        <v>4.79</v>
      </c>
      <c r="F955" s="128">
        <v>6.34</v>
      </c>
      <c r="G955" s="57">
        <v>15</v>
      </c>
    </row>
    <row r="956" spans="1:7" x14ac:dyDescent="0.25">
      <c r="A956" s="126" t="s">
        <v>1851</v>
      </c>
      <c r="B956" s="127" t="s">
        <v>8028</v>
      </c>
      <c r="C956" s="4" t="s">
        <v>110</v>
      </c>
      <c r="D956" s="128">
        <v>7.38</v>
      </c>
      <c r="E956" s="128">
        <v>4.79</v>
      </c>
      <c r="F956" s="128">
        <v>12.17</v>
      </c>
      <c r="G956" s="57">
        <v>15</v>
      </c>
    </row>
    <row r="957" spans="1:7" x14ac:dyDescent="0.25">
      <c r="A957" s="126" t="s">
        <v>1852</v>
      </c>
      <c r="B957" s="127" t="s">
        <v>1853</v>
      </c>
      <c r="C957" s="4" t="s">
        <v>110</v>
      </c>
      <c r="D957" s="128">
        <v>2.48</v>
      </c>
      <c r="E957" s="128">
        <v>6.99</v>
      </c>
      <c r="F957" s="128">
        <v>9.4700000000000006</v>
      </c>
      <c r="G957" s="57">
        <v>15</v>
      </c>
    </row>
    <row r="958" spans="1:7" x14ac:dyDescent="0.25">
      <c r="A958" s="126" t="s">
        <v>1854</v>
      </c>
      <c r="B958" s="127" t="s">
        <v>1855</v>
      </c>
      <c r="C958" s="4" t="s">
        <v>110</v>
      </c>
      <c r="D958" s="128">
        <v>4.3099999999999996</v>
      </c>
      <c r="E958" s="128">
        <v>7.41</v>
      </c>
      <c r="F958" s="128">
        <v>11.72</v>
      </c>
      <c r="G958" s="57">
        <v>15</v>
      </c>
    </row>
    <row r="959" spans="1:7" x14ac:dyDescent="0.25">
      <c r="A959" s="126" t="s">
        <v>1856</v>
      </c>
      <c r="B959" s="127" t="s">
        <v>1857</v>
      </c>
      <c r="C959" s="4" t="s">
        <v>110</v>
      </c>
      <c r="D959" s="128">
        <v>10.08</v>
      </c>
      <c r="E959" s="128">
        <v>13.15</v>
      </c>
      <c r="F959" s="128">
        <v>23.23</v>
      </c>
      <c r="G959" s="57">
        <v>15</v>
      </c>
    </row>
    <row r="960" spans="1:7" x14ac:dyDescent="0.25">
      <c r="A960" s="126" t="s">
        <v>1858</v>
      </c>
      <c r="B960" s="127" t="s">
        <v>1859</v>
      </c>
      <c r="C960" s="4" t="s">
        <v>110</v>
      </c>
      <c r="D960" s="128">
        <v>10.08</v>
      </c>
      <c r="E960" s="128">
        <v>18.13</v>
      </c>
      <c r="F960" s="128">
        <v>28.21</v>
      </c>
      <c r="G960" s="57">
        <v>15</v>
      </c>
    </row>
    <row r="961" spans="1:7" x14ac:dyDescent="0.25">
      <c r="A961" s="126" t="s">
        <v>1860</v>
      </c>
      <c r="B961" s="127" t="s">
        <v>1861</v>
      </c>
      <c r="C961" s="4" t="s">
        <v>110</v>
      </c>
      <c r="D961" s="128">
        <v>50.15</v>
      </c>
      <c r="E961" s="128">
        <v>11.33</v>
      </c>
      <c r="F961" s="128">
        <v>61.48</v>
      </c>
      <c r="G961" s="57">
        <v>15</v>
      </c>
    </row>
    <row r="962" spans="1:7" x14ac:dyDescent="0.25">
      <c r="A962" s="126" t="s">
        <v>1862</v>
      </c>
      <c r="B962" s="127" t="s">
        <v>1863</v>
      </c>
      <c r="C962" s="4" t="s">
        <v>110</v>
      </c>
      <c r="D962" s="128">
        <v>2.0099999999999998</v>
      </c>
      <c r="E962" s="128">
        <v>11.33</v>
      </c>
      <c r="F962" s="128">
        <v>13.34</v>
      </c>
      <c r="G962" s="57">
        <v>15</v>
      </c>
    </row>
    <row r="963" spans="1:7" x14ac:dyDescent="0.25">
      <c r="A963" s="126" t="s">
        <v>1864</v>
      </c>
      <c r="B963" s="127" t="s">
        <v>1865</v>
      </c>
      <c r="C963" s="4" t="s">
        <v>110</v>
      </c>
      <c r="D963" s="128">
        <v>9.9700000000000006</v>
      </c>
      <c r="E963" s="128">
        <v>29.46</v>
      </c>
      <c r="F963" s="128">
        <v>39.43</v>
      </c>
      <c r="G963" s="57">
        <v>15</v>
      </c>
    </row>
    <row r="964" spans="1:7" x14ac:dyDescent="0.25">
      <c r="A964" s="126" t="s">
        <v>1866</v>
      </c>
      <c r="B964" s="127" t="s">
        <v>1867</v>
      </c>
      <c r="C964" s="4"/>
      <c r="D964" s="128"/>
      <c r="E964" s="128"/>
      <c r="F964" s="128"/>
    </row>
    <row r="965" spans="1:7" x14ac:dyDescent="0.25">
      <c r="A965" s="126" t="s">
        <v>1868</v>
      </c>
      <c r="B965" s="127" t="s">
        <v>1869</v>
      </c>
      <c r="C965" s="4" t="s">
        <v>110</v>
      </c>
      <c r="D965" s="128">
        <v>9.6999999999999993</v>
      </c>
      <c r="E965" s="128">
        <v>24.92</v>
      </c>
      <c r="F965" s="128">
        <v>34.619999999999997</v>
      </c>
      <c r="G965" s="57">
        <v>15</v>
      </c>
    </row>
    <row r="966" spans="1:7" x14ac:dyDescent="0.25">
      <c r="A966" s="126" t="s">
        <v>1870</v>
      </c>
      <c r="B966" s="127" t="s">
        <v>1871</v>
      </c>
      <c r="C966" s="4" t="s">
        <v>110</v>
      </c>
      <c r="D966" s="128">
        <v>10.35</v>
      </c>
      <c r="E966" s="128">
        <v>29.46</v>
      </c>
      <c r="F966" s="128">
        <v>39.81</v>
      </c>
      <c r="G966" s="57">
        <v>15</v>
      </c>
    </row>
    <row r="967" spans="1:7" x14ac:dyDescent="0.25">
      <c r="A967" s="126" t="s">
        <v>1872</v>
      </c>
      <c r="B967" s="127" t="s">
        <v>1873</v>
      </c>
      <c r="C967" s="4" t="s">
        <v>110</v>
      </c>
      <c r="D967" s="128">
        <v>30.17</v>
      </c>
      <c r="E967" s="128">
        <v>29.46</v>
      </c>
      <c r="F967" s="128">
        <v>59.63</v>
      </c>
      <c r="G967" s="57">
        <v>15</v>
      </c>
    </row>
    <row r="968" spans="1:7" x14ac:dyDescent="0.25">
      <c r="A968" s="126" t="s">
        <v>1874</v>
      </c>
      <c r="B968" s="127" t="s">
        <v>1875</v>
      </c>
      <c r="C968" s="4" t="s">
        <v>110</v>
      </c>
      <c r="D968" s="128">
        <v>9.6999999999999993</v>
      </c>
      <c r="E968" s="128">
        <v>18.13</v>
      </c>
      <c r="F968" s="128">
        <v>27.83</v>
      </c>
      <c r="G968" s="57">
        <v>15</v>
      </c>
    </row>
    <row r="969" spans="1:7" x14ac:dyDescent="0.25">
      <c r="A969" s="126" t="s">
        <v>1876</v>
      </c>
      <c r="B969" s="127" t="s">
        <v>1877</v>
      </c>
      <c r="C969" s="4" t="s">
        <v>110</v>
      </c>
      <c r="D969" s="128">
        <v>9.6999999999999993</v>
      </c>
      <c r="E969" s="128">
        <v>31.72</v>
      </c>
      <c r="F969" s="128">
        <v>41.42</v>
      </c>
      <c r="G969" s="57">
        <v>15</v>
      </c>
    </row>
    <row r="970" spans="1:7" x14ac:dyDescent="0.25">
      <c r="A970" s="126" t="s">
        <v>1878</v>
      </c>
      <c r="B970" s="127" t="s">
        <v>1879</v>
      </c>
      <c r="C970" s="4" t="s">
        <v>166</v>
      </c>
      <c r="D970" s="128">
        <v>6.97</v>
      </c>
      <c r="E970" s="128">
        <v>51.3</v>
      </c>
      <c r="F970" s="128">
        <v>58.27</v>
      </c>
      <c r="G970" s="57">
        <v>15</v>
      </c>
    </row>
    <row r="971" spans="1:7" ht="30" x14ac:dyDescent="0.25">
      <c r="A971" s="126" t="s">
        <v>1880</v>
      </c>
      <c r="B971" s="127" t="s">
        <v>1881</v>
      </c>
      <c r="C971" s="4" t="s">
        <v>166</v>
      </c>
      <c r="D971" s="128">
        <v>1.19</v>
      </c>
      <c r="E971" s="128">
        <v>23.89</v>
      </c>
      <c r="F971" s="128">
        <v>25.08</v>
      </c>
      <c r="G971" s="57">
        <v>15</v>
      </c>
    </row>
    <row r="972" spans="1:7" ht="30" x14ac:dyDescent="0.25">
      <c r="A972" s="126" t="s">
        <v>1882</v>
      </c>
      <c r="B972" s="127" t="s">
        <v>1883</v>
      </c>
      <c r="C972" s="4" t="s">
        <v>166</v>
      </c>
      <c r="D972" s="128">
        <v>1.37</v>
      </c>
      <c r="E972" s="128">
        <v>23.89</v>
      </c>
      <c r="F972" s="128">
        <v>25.26</v>
      </c>
      <c r="G972" s="57">
        <v>15</v>
      </c>
    </row>
    <row r="973" spans="1:7" ht="30" x14ac:dyDescent="0.25">
      <c r="A973" s="126" t="s">
        <v>1884</v>
      </c>
      <c r="B973" s="127" t="s">
        <v>1885</v>
      </c>
      <c r="C973" s="4" t="s">
        <v>166</v>
      </c>
      <c r="D973" s="128">
        <v>1.63</v>
      </c>
      <c r="E973" s="128">
        <v>23.89</v>
      </c>
      <c r="F973" s="128">
        <v>25.52</v>
      </c>
      <c r="G973" s="57">
        <v>15</v>
      </c>
    </row>
    <row r="974" spans="1:7" ht="30" x14ac:dyDescent="0.25">
      <c r="A974" s="126" t="s">
        <v>1886</v>
      </c>
      <c r="B974" s="127" t="s">
        <v>1887</v>
      </c>
      <c r="C974" s="4" t="s">
        <v>166</v>
      </c>
      <c r="D974" s="128">
        <v>2.12</v>
      </c>
      <c r="E974" s="128">
        <v>23.89</v>
      </c>
      <c r="F974" s="128">
        <v>26.01</v>
      </c>
      <c r="G974" s="57">
        <v>15</v>
      </c>
    </row>
    <row r="975" spans="1:7" x14ac:dyDescent="0.25">
      <c r="A975" s="126" t="s">
        <v>1888</v>
      </c>
      <c r="B975" s="127" t="s">
        <v>1889</v>
      </c>
      <c r="C975" s="4"/>
      <c r="D975" s="128"/>
      <c r="E975" s="128"/>
      <c r="F975" s="128"/>
    </row>
    <row r="976" spans="1:7" x14ac:dyDescent="0.25">
      <c r="A976" s="126" t="s">
        <v>1890</v>
      </c>
      <c r="B976" s="127" t="s">
        <v>1891</v>
      </c>
      <c r="C976" s="4" t="s">
        <v>110</v>
      </c>
      <c r="D976" s="128">
        <v>5.0999999999999996</v>
      </c>
      <c r="E976" s="128">
        <v>15.06</v>
      </c>
      <c r="F976" s="128">
        <v>20.16</v>
      </c>
      <c r="G976" s="57">
        <v>15</v>
      </c>
    </row>
    <row r="977" spans="1:7" x14ac:dyDescent="0.25">
      <c r="A977" s="126" t="s">
        <v>1892</v>
      </c>
      <c r="B977" s="127" t="s">
        <v>1893</v>
      </c>
      <c r="C977" s="4" t="s">
        <v>110</v>
      </c>
      <c r="D977" s="128">
        <v>7.14</v>
      </c>
      <c r="E977" s="128">
        <v>15.06</v>
      </c>
      <c r="F977" s="128">
        <v>22.2</v>
      </c>
      <c r="G977" s="57">
        <v>15</v>
      </c>
    </row>
    <row r="978" spans="1:7" x14ac:dyDescent="0.25">
      <c r="A978" s="126" t="s">
        <v>1894</v>
      </c>
      <c r="B978" s="127" t="s">
        <v>1895</v>
      </c>
      <c r="C978" s="4"/>
      <c r="D978" s="128"/>
      <c r="E978" s="128"/>
      <c r="F978" s="128"/>
    </row>
    <row r="979" spans="1:7" x14ac:dyDescent="0.25">
      <c r="A979" s="126" t="s">
        <v>1896</v>
      </c>
      <c r="B979" s="127" t="s">
        <v>1897</v>
      </c>
      <c r="C979" s="4" t="s">
        <v>190</v>
      </c>
      <c r="D979" s="128">
        <v>489.74</v>
      </c>
      <c r="E979" s="128">
        <v>434.88</v>
      </c>
      <c r="F979" s="128">
        <v>924.62</v>
      </c>
      <c r="G979" s="57">
        <v>15</v>
      </c>
    </row>
    <row r="980" spans="1:7" ht="30" x14ac:dyDescent="0.25">
      <c r="A980" s="126" t="s">
        <v>1898</v>
      </c>
      <c r="B980" s="127" t="s">
        <v>1899</v>
      </c>
      <c r="C980" s="4" t="s">
        <v>190</v>
      </c>
      <c r="D980" s="128">
        <v>566.23</v>
      </c>
      <c r="E980" s="128">
        <v>434.88</v>
      </c>
      <c r="F980" s="128">
        <v>1001.11</v>
      </c>
      <c r="G980" s="57">
        <v>15</v>
      </c>
    </row>
    <row r="981" spans="1:7" ht="30" x14ac:dyDescent="0.25">
      <c r="A981" s="126" t="s">
        <v>1900</v>
      </c>
      <c r="B981" s="127" t="s">
        <v>1901</v>
      </c>
      <c r="C981" s="4" t="s">
        <v>190</v>
      </c>
      <c r="D981" s="128">
        <v>605.57000000000005</v>
      </c>
      <c r="E981" s="128">
        <v>434.88</v>
      </c>
      <c r="F981" s="128">
        <v>1040.45</v>
      </c>
      <c r="G981" s="57">
        <v>15</v>
      </c>
    </row>
    <row r="982" spans="1:7" x14ac:dyDescent="0.25">
      <c r="A982" s="126" t="s">
        <v>1902</v>
      </c>
      <c r="B982" s="127" t="s">
        <v>1903</v>
      </c>
      <c r="C982" s="4" t="s">
        <v>166</v>
      </c>
      <c r="D982" s="128">
        <v>27.17</v>
      </c>
      <c r="E982" s="128">
        <v>50.53</v>
      </c>
      <c r="F982" s="128">
        <v>77.7</v>
      </c>
      <c r="G982" s="57">
        <v>15</v>
      </c>
    </row>
    <row r="983" spans="1:7" x14ac:dyDescent="0.25">
      <c r="A983" s="126" t="s">
        <v>1904</v>
      </c>
      <c r="B983" s="127" t="s">
        <v>1905</v>
      </c>
      <c r="C983" s="4" t="s">
        <v>166</v>
      </c>
      <c r="D983" s="128">
        <v>14.45</v>
      </c>
      <c r="E983" s="128">
        <v>68.790000000000006</v>
      </c>
      <c r="F983" s="128">
        <v>83.24</v>
      </c>
      <c r="G983" s="57">
        <v>15</v>
      </c>
    </row>
    <row r="984" spans="1:7" x14ac:dyDescent="0.25">
      <c r="A984" s="126" t="s">
        <v>1906</v>
      </c>
      <c r="B984" s="127" t="s">
        <v>1907</v>
      </c>
      <c r="C984" s="4"/>
      <c r="D984" s="128"/>
      <c r="E984" s="128"/>
      <c r="F984" s="128"/>
    </row>
    <row r="985" spans="1:7" x14ac:dyDescent="0.25">
      <c r="A985" s="126" t="s">
        <v>1908</v>
      </c>
      <c r="B985" s="127" t="s">
        <v>1909</v>
      </c>
      <c r="C985" s="4" t="s">
        <v>110</v>
      </c>
      <c r="D985" s="128">
        <v>98.3</v>
      </c>
      <c r="E985" s="128">
        <v>8.18</v>
      </c>
      <c r="F985" s="128">
        <v>106.48</v>
      </c>
      <c r="G985" s="57">
        <v>15</v>
      </c>
    </row>
    <row r="986" spans="1:7" x14ac:dyDescent="0.25">
      <c r="A986" s="126" t="s">
        <v>1910</v>
      </c>
      <c r="B986" s="127" t="s">
        <v>1911</v>
      </c>
      <c r="C986" s="4" t="s">
        <v>166</v>
      </c>
      <c r="D986" s="128">
        <v>58.61</v>
      </c>
      <c r="E986" s="128">
        <v>2.04</v>
      </c>
      <c r="F986" s="128">
        <v>60.65</v>
      </c>
      <c r="G986" s="57">
        <v>15</v>
      </c>
    </row>
    <row r="987" spans="1:7" x14ac:dyDescent="0.25">
      <c r="A987" s="126" t="s">
        <v>1912</v>
      </c>
      <c r="B987" s="127" t="s">
        <v>1913</v>
      </c>
      <c r="C987" s="4" t="s">
        <v>166</v>
      </c>
      <c r="D987" s="128">
        <v>97.85</v>
      </c>
      <c r="E987" s="128">
        <v>2.4500000000000002</v>
      </c>
      <c r="F987" s="128">
        <v>100.3</v>
      </c>
      <c r="G987" s="57">
        <v>15</v>
      </c>
    </row>
    <row r="988" spans="1:7" x14ac:dyDescent="0.25">
      <c r="A988" s="126" t="s">
        <v>1914</v>
      </c>
      <c r="B988" s="127" t="s">
        <v>1915</v>
      </c>
      <c r="C988" s="4" t="s">
        <v>166</v>
      </c>
      <c r="D988" s="128">
        <v>54.23</v>
      </c>
      <c r="E988" s="128">
        <v>4.09</v>
      </c>
      <c r="F988" s="128">
        <v>58.32</v>
      </c>
      <c r="G988" s="57">
        <v>15</v>
      </c>
    </row>
    <row r="989" spans="1:7" ht="30" x14ac:dyDescent="0.25">
      <c r="A989" s="126" t="s">
        <v>1916</v>
      </c>
      <c r="B989" s="127" t="s">
        <v>1917</v>
      </c>
      <c r="C989" s="4" t="s">
        <v>166</v>
      </c>
      <c r="D989" s="128">
        <v>128.11000000000001</v>
      </c>
      <c r="E989" s="128">
        <v>0.49</v>
      </c>
      <c r="F989" s="128">
        <v>128.6</v>
      </c>
      <c r="G989" s="57">
        <v>15</v>
      </c>
    </row>
    <row r="990" spans="1:7" x14ac:dyDescent="0.25">
      <c r="A990" s="126" t="s">
        <v>1918</v>
      </c>
      <c r="B990" s="127" t="s">
        <v>1919</v>
      </c>
      <c r="C990" s="4" t="s">
        <v>110</v>
      </c>
      <c r="D990" s="128">
        <v>267.81</v>
      </c>
      <c r="E990" s="128">
        <v>4.91</v>
      </c>
      <c r="F990" s="128">
        <v>272.72000000000003</v>
      </c>
      <c r="G990" s="57">
        <v>15</v>
      </c>
    </row>
    <row r="991" spans="1:7" x14ac:dyDescent="0.25">
      <c r="A991" s="126" t="s">
        <v>1920</v>
      </c>
      <c r="B991" s="127" t="s">
        <v>1921</v>
      </c>
      <c r="C991" s="4"/>
      <c r="D991" s="128"/>
      <c r="E991" s="128"/>
      <c r="F991" s="128"/>
    </row>
    <row r="992" spans="1:7" x14ac:dyDescent="0.25">
      <c r="A992" s="126" t="s">
        <v>1922</v>
      </c>
      <c r="B992" s="127" t="s">
        <v>1923</v>
      </c>
      <c r="C992" s="4" t="s">
        <v>110</v>
      </c>
      <c r="D992" s="128">
        <v>99.15</v>
      </c>
      <c r="E992" s="128">
        <v>8.18</v>
      </c>
      <c r="F992" s="128">
        <v>107.33</v>
      </c>
      <c r="G992" s="57">
        <v>15</v>
      </c>
    </row>
    <row r="993" spans="1:7" x14ac:dyDescent="0.25">
      <c r="A993" s="126" t="s">
        <v>1924</v>
      </c>
      <c r="B993" s="127" t="s">
        <v>1925</v>
      </c>
      <c r="C993" s="4" t="s">
        <v>166</v>
      </c>
      <c r="D993" s="128">
        <v>44.62</v>
      </c>
      <c r="E993" s="128">
        <v>2.04</v>
      </c>
      <c r="F993" s="128">
        <v>46.66</v>
      </c>
      <c r="G993" s="57">
        <v>15</v>
      </c>
    </row>
    <row r="994" spans="1:7" x14ac:dyDescent="0.25">
      <c r="A994" s="126" t="s">
        <v>1926</v>
      </c>
      <c r="B994" s="127" t="s">
        <v>1927</v>
      </c>
      <c r="C994" s="4" t="s">
        <v>166</v>
      </c>
      <c r="D994" s="128">
        <v>104.79</v>
      </c>
      <c r="E994" s="128">
        <v>2.4500000000000002</v>
      </c>
      <c r="F994" s="128">
        <v>107.24</v>
      </c>
      <c r="G994" s="57">
        <v>15</v>
      </c>
    </row>
    <row r="995" spans="1:7" x14ac:dyDescent="0.25">
      <c r="A995" s="126" t="s">
        <v>1928</v>
      </c>
      <c r="B995" s="127" t="s">
        <v>1929</v>
      </c>
      <c r="C995" s="4" t="s">
        <v>166</v>
      </c>
      <c r="D995" s="128">
        <v>97.42</v>
      </c>
      <c r="E995" s="128">
        <v>2.4500000000000002</v>
      </c>
      <c r="F995" s="128">
        <v>99.87</v>
      </c>
      <c r="G995" s="57">
        <v>15</v>
      </c>
    </row>
    <row r="996" spans="1:7" ht="30" x14ac:dyDescent="0.25">
      <c r="A996" s="126" t="s">
        <v>1930</v>
      </c>
      <c r="B996" s="127" t="s">
        <v>1931</v>
      </c>
      <c r="C996" s="4" t="s">
        <v>166</v>
      </c>
      <c r="D996" s="128">
        <v>47.25</v>
      </c>
      <c r="E996" s="128">
        <v>4.09</v>
      </c>
      <c r="F996" s="128">
        <v>51.34</v>
      </c>
      <c r="G996" s="57">
        <v>15</v>
      </c>
    </row>
    <row r="997" spans="1:7" x14ac:dyDescent="0.25">
      <c r="A997" s="126" t="s">
        <v>7809</v>
      </c>
      <c r="B997" s="127" t="s">
        <v>7900</v>
      </c>
      <c r="C997" s="4" t="s">
        <v>166</v>
      </c>
      <c r="D997" s="128">
        <v>100.92</v>
      </c>
      <c r="E997" s="128"/>
      <c r="F997" s="128">
        <v>100.92</v>
      </c>
      <c r="G997" s="57">
        <v>15</v>
      </c>
    </row>
    <row r="998" spans="1:7" x14ac:dyDescent="0.25">
      <c r="A998" s="126" t="s">
        <v>7901</v>
      </c>
      <c r="B998" s="127" t="s">
        <v>7902</v>
      </c>
      <c r="C998" s="4" t="s">
        <v>110</v>
      </c>
      <c r="D998" s="128">
        <v>156.66999999999999</v>
      </c>
      <c r="E998" s="128"/>
      <c r="F998" s="128">
        <v>156.66999999999999</v>
      </c>
      <c r="G998" s="57">
        <v>15</v>
      </c>
    </row>
    <row r="999" spans="1:7" ht="30" x14ac:dyDescent="0.25">
      <c r="A999" s="126" t="s">
        <v>7903</v>
      </c>
      <c r="B999" s="127" t="s">
        <v>7904</v>
      </c>
      <c r="C999" s="4" t="s">
        <v>107</v>
      </c>
      <c r="D999" s="128">
        <v>1924.5</v>
      </c>
      <c r="E999" s="128"/>
      <c r="F999" s="128">
        <v>1924.5</v>
      </c>
      <c r="G999" s="57">
        <v>15</v>
      </c>
    </row>
    <row r="1000" spans="1:7" x14ac:dyDescent="0.25">
      <c r="A1000" s="126" t="s">
        <v>1932</v>
      </c>
      <c r="B1000" s="127" t="s">
        <v>1933</v>
      </c>
      <c r="C1000" s="4"/>
      <c r="D1000" s="128"/>
      <c r="E1000" s="128"/>
      <c r="F1000" s="128"/>
    </row>
    <row r="1001" spans="1:7" x14ac:dyDescent="0.25">
      <c r="A1001" s="126" t="s">
        <v>1934</v>
      </c>
      <c r="B1001" s="127" t="s">
        <v>1935</v>
      </c>
      <c r="C1001" s="4" t="s">
        <v>110</v>
      </c>
      <c r="D1001" s="128">
        <v>34.86</v>
      </c>
      <c r="E1001" s="128">
        <v>57.43</v>
      </c>
      <c r="F1001" s="128">
        <v>92.29</v>
      </c>
      <c r="G1001" s="57">
        <v>15</v>
      </c>
    </row>
    <row r="1002" spans="1:7" ht="30" x14ac:dyDescent="0.25">
      <c r="A1002" s="126" t="s">
        <v>1936</v>
      </c>
      <c r="B1002" s="127" t="s">
        <v>1937</v>
      </c>
      <c r="C1002" s="4" t="s">
        <v>166</v>
      </c>
      <c r="D1002" s="128">
        <v>82.21</v>
      </c>
      <c r="E1002" s="128">
        <v>20.440000000000001</v>
      </c>
      <c r="F1002" s="128">
        <v>102.65</v>
      </c>
      <c r="G1002" s="57">
        <v>15</v>
      </c>
    </row>
    <row r="1003" spans="1:7" ht="30" x14ac:dyDescent="0.25">
      <c r="A1003" s="126" t="s">
        <v>1938</v>
      </c>
      <c r="B1003" s="127" t="s">
        <v>1939</v>
      </c>
      <c r="C1003" s="4" t="s">
        <v>166</v>
      </c>
      <c r="D1003" s="128">
        <v>10.81</v>
      </c>
      <c r="E1003" s="128"/>
      <c r="F1003" s="128">
        <v>10.81</v>
      </c>
      <c r="G1003" s="57">
        <v>15</v>
      </c>
    </row>
    <row r="1004" spans="1:7" x14ac:dyDescent="0.25">
      <c r="A1004" s="126" t="s">
        <v>1940</v>
      </c>
      <c r="B1004" s="127" t="s">
        <v>1941</v>
      </c>
      <c r="C1004" s="4" t="s">
        <v>110</v>
      </c>
      <c r="D1004" s="128">
        <v>198.51</v>
      </c>
      <c r="E1004" s="128">
        <v>20.440000000000001</v>
      </c>
      <c r="F1004" s="128">
        <v>218.95</v>
      </c>
      <c r="G1004" s="57">
        <v>15</v>
      </c>
    </row>
    <row r="1005" spans="1:7" ht="30" x14ac:dyDescent="0.25">
      <c r="A1005" s="126" t="s">
        <v>1942</v>
      </c>
      <c r="B1005" s="127" t="s">
        <v>1943</v>
      </c>
      <c r="C1005" s="4" t="s">
        <v>110</v>
      </c>
      <c r="D1005" s="128">
        <v>14.74</v>
      </c>
      <c r="E1005" s="128">
        <v>22.53</v>
      </c>
      <c r="F1005" s="128">
        <v>37.270000000000003</v>
      </c>
      <c r="G1005" s="57">
        <v>15</v>
      </c>
    </row>
    <row r="1006" spans="1:7" x14ac:dyDescent="0.25">
      <c r="A1006" s="126" t="s">
        <v>1944</v>
      </c>
      <c r="B1006" s="127" t="s">
        <v>1945</v>
      </c>
      <c r="C1006" s="4"/>
      <c r="D1006" s="128"/>
      <c r="E1006" s="128"/>
      <c r="F1006" s="128"/>
    </row>
    <row r="1007" spans="1:7" x14ac:dyDescent="0.25">
      <c r="A1007" s="126" t="s">
        <v>1946</v>
      </c>
      <c r="B1007" s="127" t="s">
        <v>1947</v>
      </c>
      <c r="C1007" s="4" t="s">
        <v>110</v>
      </c>
      <c r="D1007" s="128">
        <v>56.13</v>
      </c>
      <c r="E1007" s="128"/>
      <c r="F1007" s="128">
        <v>56.13</v>
      </c>
      <c r="G1007" s="57">
        <v>15</v>
      </c>
    </row>
    <row r="1008" spans="1:7" ht="30" x14ac:dyDescent="0.25">
      <c r="A1008" s="126" t="s">
        <v>1948</v>
      </c>
      <c r="B1008" s="127" t="s">
        <v>1949</v>
      </c>
      <c r="C1008" s="4" t="s">
        <v>110</v>
      </c>
      <c r="D1008" s="128">
        <v>49.47</v>
      </c>
      <c r="E1008" s="128"/>
      <c r="F1008" s="128">
        <v>49.47</v>
      </c>
      <c r="G1008" s="57">
        <v>15</v>
      </c>
    </row>
    <row r="1009" spans="1:7" ht="30" x14ac:dyDescent="0.25">
      <c r="A1009" s="126" t="s">
        <v>1950</v>
      </c>
      <c r="B1009" s="127" t="s">
        <v>1951</v>
      </c>
      <c r="C1009" s="4" t="s">
        <v>166</v>
      </c>
      <c r="D1009" s="128">
        <v>57.86</v>
      </c>
      <c r="E1009" s="128"/>
      <c r="F1009" s="128">
        <v>57.86</v>
      </c>
      <c r="G1009" s="57">
        <v>15</v>
      </c>
    </row>
    <row r="1010" spans="1:7" x14ac:dyDescent="0.25">
      <c r="A1010" s="126" t="s">
        <v>1952</v>
      </c>
      <c r="B1010" s="127" t="s">
        <v>1953</v>
      </c>
      <c r="C1010" s="4" t="s">
        <v>166</v>
      </c>
      <c r="D1010" s="128">
        <v>57.82</v>
      </c>
      <c r="E1010" s="128"/>
      <c r="F1010" s="128">
        <v>57.82</v>
      </c>
      <c r="G1010" s="57">
        <v>15</v>
      </c>
    </row>
    <row r="1011" spans="1:7" ht="30" x14ac:dyDescent="0.25">
      <c r="A1011" s="126" t="s">
        <v>1954</v>
      </c>
      <c r="B1011" s="127" t="s">
        <v>1955</v>
      </c>
      <c r="C1011" s="4" t="s">
        <v>166</v>
      </c>
      <c r="D1011" s="128"/>
      <c r="E1011" s="128">
        <v>45.31</v>
      </c>
      <c r="F1011" s="128">
        <v>45.31</v>
      </c>
      <c r="G1011" s="57">
        <v>15</v>
      </c>
    </row>
    <row r="1012" spans="1:7" x14ac:dyDescent="0.25">
      <c r="A1012" s="126" t="s">
        <v>1956</v>
      </c>
      <c r="B1012" s="127" t="s">
        <v>1957</v>
      </c>
      <c r="C1012" s="4" t="s">
        <v>110</v>
      </c>
      <c r="D1012" s="128">
        <v>11.57</v>
      </c>
      <c r="E1012" s="128">
        <v>23.08</v>
      </c>
      <c r="F1012" s="128">
        <v>34.65</v>
      </c>
      <c r="G1012" s="57">
        <v>15</v>
      </c>
    </row>
    <row r="1013" spans="1:7" x14ac:dyDescent="0.25">
      <c r="A1013" s="126" t="s">
        <v>1958</v>
      </c>
      <c r="B1013" s="127" t="s">
        <v>1959</v>
      </c>
      <c r="C1013" s="4" t="s">
        <v>110</v>
      </c>
      <c r="D1013" s="128">
        <v>26.18</v>
      </c>
      <c r="E1013" s="128">
        <v>23.08</v>
      </c>
      <c r="F1013" s="128">
        <v>49.26</v>
      </c>
      <c r="G1013" s="57">
        <v>15</v>
      </c>
    </row>
    <row r="1014" spans="1:7" x14ac:dyDescent="0.25">
      <c r="A1014" s="126" t="s">
        <v>1960</v>
      </c>
      <c r="B1014" s="127" t="s">
        <v>1961</v>
      </c>
      <c r="C1014" s="4" t="s">
        <v>166</v>
      </c>
      <c r="D1014" s="128">
        <v>6.17</v>
      </c>
      <c r="E1014" s="128">
        <v>12.04</v>
      </c>
      <c r="F1014" s="128">
        <v>18.21</v>
      </c>
      <c r="G1014" s="57">
        <v>15</v>
      </c>
    </row>
    <row r="1015" spans="1:7" x14ac:dyDescent="0.25">
      <c r="A1015" s="126" t="s">
        <v>1962</v>
      </c>
      <c r="B1015" s="127" t="s">
        <v>1963</v>
      </c>
      <c r="C1015" s="4" t="s">
        <v>166</v>
      </c>
      <c r="D1015" s="128">
        <v>13.96</v>
      </c>
      <c r="E1015" s="128">
        <v>12.04</v>
      </c>
      <c r="F1015" s="128">
        <v>26</v>
      </c>
      <c r="G1015" s="57">
        <v>15</v>
      </c>
    </row>
    <row r="1016" spans="1:7" x14ac:dyDescent="0.25">
      <c r="A1016" s="126" t="s">
        <v>1964</v>
      </c>
      <c r="B1016" s="127" t="s">
        <v>1965</v>
      </c>
      <c r="C1016" s="4"/>
      <c r="D1016" s="128"/>
      <c r="E1016" s="128"/>
      <c r="F1016" s="128"/>
    </row>
    <row r="1017" spans="1:7" x14ac:dyDescent="0.25">
      <c r="A1017" s="126" t="s">
        <v>1966</v>
      </c>
      <c r="B1017" s="127" t="s">
        <v>1967</v>
      </c>
      <c r="C1017" s="4"/>
      <c r="D1017" s="128"/>
      <c r="E1017" s="128"/>
      <c r="F1017" s="128"/>
    </row>
    <row r="1018" spans="1:7" ht="30" x14ac:dyDescent="0.25">
      <c r="A1018" s="126" t="s">
        <v>1968</v>
      </c>
      <c r="B1018" s="127" t="s">
        <v>1969</v>
      </c>
      <c r="C1018" s="4" t="s">
        <v>110</v>
      </c>
      <c r="D1018" s="128">
        <v>58.83</v>
      </c>
      <c r="E1018" s="128">
        <v>13.04</v>
      </c>
      <c r="F1018" s="128">
        <v>71.87</v>
      </c>
      <c r="G1018" s="57">
        <v>15</v>
      </c>
    </row>
    <row r="1019" spans="1:7" x14ac:dyDescent="0.25">
      <c r="A1019" s="126" t="s">
        <v>1970</v>
      </c>
      <c r="B1019" s="127" t="s">
        <v>1971</v>
      </c>
      <c r="C1019" s="4"/>
      <c r="D1019" s="128"/>
      <c r="E1019" s="128"/>
      <c r="F1019" s="128"/>
    </row>
    <row r="1020" spans="1:7" ht="45" x14ac:dyDescent="0.25">
      <c r="A1020" s="126" t="s">
        <v>1972</v>
      </c>
      <c r="B1020" s="127" t="s">
        <v>1973</v>
      </c>
      <c r="C1020" s="4" t="s">
        <v>110</v>
      </c>
      <c r="D1020" s="128">
        <v>34.07</v>
      </c>
      <c r="E1020" s="128">
        <v>15.44</v>
      </c>
      <c r="F1020" s="128">
        <v>49.51</v>
      </c>
      <c r="G1020" s="57">
        <v>15</v>
      </c>
    </row>
    <row r="1021" spans="1:7" ht="45" x14ac:dyDescent="0.25">
      <c r="A1021" s="126" t="s">
        <v>1974</v>
      </c>
      <c r="B1021" s="127" t="s">
        <v>1975</v>
      </c>
      <c r="C1021" s="4" t="s">
        <v>166</v>
      </c>
      <c r="D1021" s="128">
        <v>5.61</v>
      </c>
      <c r="E1021" s="128">
        <v>1.24</v>
      </c>
      <c r="F1021" s="128">
        <v>6.85</v>
      </c>
      <c r="G1021" s="57">
        <v>15</v>
      </c>
    </row>
    <row r="1022" spans="1:7" ht="60" x14ac:dyDescent="0.25">
      <c r="A1022" s="126" t="s">
        <v>1976</v>
      </c>
      <c r="B1022" s="127" t="s">
        <v>1977</v>
      </c>
      <c r="C1022" s="4" t="s">
        <v>110</v>
      </c>
      <c r="D1022" s="128">
        <v>116.07</v>
      </c>
      <c r="E1022" s="128">
        <v>15.44</v>
      </c>
      <c r="F1022" s="128">
        <v>131.51</v>
      </c>
      <c r="G1022" s="57">
        <v>15</v>
      </c>
    </row>
    <row r="1023" spans="1:7" ht="60" x14ac:dyDescent="0.25">
      <c r="A1023" s="126" t="s">
        <v>1978</v>
      </c>
      <c r="B1023" s="127" t="s">
        <v>1979</v>
      </c>
      <c r="C1023" s="4" t="s">
        <v>166</v>
      </c>
      <c r="D1023" s="128">
        <v>19.399999999999999</v>
      </c>
      <c r="E1023" s="128">
        <v>1.24</v>
      </c>
      <c r="F1023" s="128">
        <v>20.64</v>
      </c>
      <c r="G1023" s="57">
        <v>15</v>
      </c>
    </row>
    <row r="1024" spans="1:7" ht="45" x14ac:dyDescent="0.25">
      <c r="A1024" s="126" t="s">
        <v>7905</v>
      </c>
      <c r="B1024" s="127" t="s">
        <v>7906</v>
      </c>
      <c r="C1024" s="4" t="s">
        <v>110</v>
      </c>
      <c r="D1024" s="128">
        <v>40.380000000000003</v>
      </c>
      <c r="E1024" s="128">
        <v>15.44</v>
      </c>
      <c r="F1024" s="128">
        <v>55.82</v>
      </c>
      <c r="G1024" s="57">
        <v>15</v>
      </c>
    </row>
    <row r="1025" spans="1:7" ht="45" x14ac:dyDescent="0.25">
      <c r="A1025" s="126" t="s">
        <v>7907</v>
      </c>
      <c r="B1025" s="127" t="s">
        <v>7908</v>
      </c>
      <c r="C1025" s="4" t="s">
        <v>166</v>
      </c>
      <c r="D1025" s="128">
        <v>6.47</v>
      </c>
      <c r="E1025" s="128">
        <v>1.24</v>
      </c>
      <c r="F1025" s="128">
        <v>7.71</v>
      </c>
      <c r="G1025" s="57">
        <v>15</v>
      </c>
    </row>
    <row r="1026" spans="1:7" ht="45" x14ac:dyDescent="0.25">
      <c r="A1026" s="126" t="s">
        <v>1980</v>
      </c>
      <c r="B1026" s="127" t="s">
        <v>1981</v>
      </c>
      <c r="C1026" s="4" t="s">
        <v>110</v>
      </c>
      <c r="D1026" s="128">
        <v>35.380000000000003</v>
      </c>
      <c r="E1026" s="128">
        <v>15.44</v>
      </c>
      <c r="F1026" s="128">
        <v>50.82</v>
      </c>
      <c r="G1026" s="57">
        <v>15</v>
      </c>
    </row>
    <row r="1027" spans="1:7" ht="60" x14ac:dyDescent="0.25">
      <c r="A1027" s="126" t="s">
        <v>1982</v>
      </c>
      <c r="B1027" s="127" t="s">
        <v>1983</v>
      </c>
      <c r="C1027" s="4" t="s">
        <v>166</v>
      </c>
      <c r="D1027" s="128">
        <v>5.61</v>
      </c>
      <c r="E1027" s="128">
        <v>1.24</v>
      </c>
      <c r="F1027" s="128">
        <v>6.85</v>
      </c>
      <c r="G1027" s="57">
        <v>15</v>
      </c>
    </row>
    <row r="1028" spans="1:7" ht="30" x14ac:dyDescent="0.25">
      <c r="A1028" s="126" t="s">
        <v>1984</v>
      </c>
      <c r="B1028" s="127" t="s">
        <v>1985</v>
      </c>
      <c r="C1028" s="4" t="s">
        <v>110</v>
      </c>
      <c r="D1028" s="128">
        <v>12.37</v>
      </c>
      <c r="E1028" s="128">
        <v>64.900000000000006</v>
      </c>
      <c r="F1028" s="128">
        <v>77.27</v>
      </c>
      <c r="G1028" s="57">
        <v>15</v>
      </c>
    </row>
    <row r="1029" spans="1:7" ht="30" x14ac:dyDescent="0.25">
      <c r="A1029" s="126" t="s">
        <v>1986</v>
      </c>
      <c r="B1029" s="127" t="s">
        <v>1987</v>
      </c>
      <c r="C1029" s="4" t="s">
        <v>110</v>
      </c>
      <c r="D1029" s="128">
        <v>1.18</v>
      </c>
      <c r="E1029" s="128">
        <v>10.31</v>
      </c>
      <c r="F1029" s="128">
        <v>11.49</v>
      </c>
      <c r="G1029" s="57">
        <v>15</v>
      </c>
    </row>
    <row r="1030" spans="1:7" ht="30" x14ac:dyDescent="0.25">
      <c r="A1030" s="126" t="s">
        <v>1988</v>
      </c>
      <c r="B1030" s="127" t="s">
        <v>1989</v>
      </c>
      <c r="C1030" s="4" t="s">
        <v>110</v>
      </c>
      <c r="D1030" s="128">
        <v>2.96</v>
      </c>
      <c r="E1030" s="128">
        <v>10.31</v>
      </c>
      <c r="F1030" s="128">
        <v>13.27</v>
      </c>
      <c r="G1030" s="57">
        <v>15</v>
      </c>
    </row>
    <row r="1031" spans="1:7" ht="30" x14ac:dyDescent="0.25">
      <c r="A1031" s="126" t="s">
        <v>1990</v>
      </c>
      <c r="B1031" s="127" t="s">
        <v>1991</v>
      </c>
      <c r="C1031" s="4" t="s">
        <v>110</v>
      </c>
      <c r="D1031" s="128">
        <v>2.36</v>
      </c>
      <c r="E1031" s="128">
        <v>10.31</v>
      </c>
      <c r="F1031" s="128">
        <v>12.67</v>
      </c>
      <c r="G1031" s="57">
        <v>15</v>
      </c>
    </row>
    <row r="1032" spans="1:7" ht="30" x14ac:dyDescent="0.25">
      <c r="A1032" s="126" t="s">
        <v>1992</v>
      </c>
      <c r="B1032" s="127" t="s">
        <v>1993</v>
      </c>
      <c r="C1032" s="4" t="s">
        <v>110</v>
      </c>
      <c r="D1032" s="128">
        <v>7.39</v>
      </c>
      <c r="E1032" s="128">
        <v>10.31</v>
      </c>
      <c r="F1032" s="128">
        <v>17.7</v>
      </c>
      <c r="G1032" s="57">
        <v>15</v>
      </c>
    </row>
    <row r="1033" spans="1:7" ht="30" x14ac:dyDescent="0.25">
      <c r="A1033" s="126" t="s">
        <v>1994</v>
      </c>
      <c r="B1033" s="127" t="s">
        <v>1995</v>
      </c>
      <c r="C1033" s="4" t="s">
        <v>166</v>
      </c>
      <c r="D1033" s="128">
        <v>0.12</v>
      </c>
      <c r="E1033" s="128">
        <v>1.1599999999999999</v>
      </c>
      <c r="F1033" s="128">
        <v>1.28</v>
      </c>
      <c r="G1033" s="57">
        <v>15</v>
      </c>
    </row>
    <row r="1034" spans="1:7" ht="45" x14ac:dyDescent="0.25">
      <c r="A1034" s="126" t="s">
        <v>1996</v>
      </c>
      <c r="B1034" s="127" t="s">
        <v>1997</v>
      </c>
      <c r="C1034" s="4" t="s">
        <v>166</v>
      </c>
      <c r="D1034" s="128">
        <v>0.3</v>
      </c>
      <c r="E1034" s="128">
        <v>1.1599999999999999</v>
      </c>
      <c r="F1034" s="128">
        <v>1.46</v>
      </c>
      <c r="G1034" s="57">
        <v>15</v>
      </c>
    </row>
    <row r="1035" spans="1:7" ht="30" x14ac:dyDescent="0.25">
      <c r="A1035" s="126" t="s">
        <v>1998</v>
      </c>
      <c r="B1035" s="127" t="s">
        <v>1999</v>
      </c>
      <c r="C1035" s="4" t="s">
        <v>166</v>
      </c>
      <c r="D1035" s="128">
        <v>0.24</v>
      </c>
      <c r="E1035" s="128">
        <v>1.1599999999999999</v>
      </c>
      <c r="F1035" s="128">
        <v>1.4</v>
      </c>
      <c r="G1035" s="57">
        <v>15</v>
      </c>
    </row>
    <row r="1036" spans="1:7" ht="45" x14ac:dyDescent="0.25">
      <c r="A1036" s="126" t="s">
        <v>2000</v>
      </c>
      <c r="B1036" s="127" t="s">
        <v>2001</v>
      </c>
      <c r="C1036" s="4" t="s">
        <v>166</v>
      </c>
      <c r="D1036" s="128">
        <v>0.74</v>
      </c>
      <c r="E1036" s="128">
        <v>1.1599999999999999</v>
      </c>
      <c r="F1036" s="128">
        <v>1.9</v>
      </c>
      <c r="G1036" s="57">
        <v>15</v>
      </c>
    </row>
    <row r="1037" spans="1:7" x14ac:dyDescent="0.25">
      <c r="A1037" s="126" t="s">
        <v>2002</v>
      </c>
      <c r="B1037" s="127" t="s">
        <v>2003</v>
      </c>
      <c r="C1037" s="4"/>
      <c r="D1037" s="128"/>
      <c r="E1037" s="128"/>
      <c r="F1037" s="128"/>
    </row>
    <row r="1038" spans="1:7" ht="45" x14ac:dyDescent="0.25">
      <c r="A1038" s="126" t="s">
        <v>2004</v>
      </c>
      <c r="B1038" s="127" t="s">
        <v>2005</v>
      </c>
      <c r="C1038" s="4" t="s">
        <v>110</v>
      </c>
      <c r="D1038" s="128">
        <v>159.80000000000001</v>
      </c>
      <c r="E1038" s="128">
        <v>15.44</v>
      </c>
      <c r="F1038" s="128">
        <v>175.24</v>
      </c>
      <c r="G1038" s="57">
        <v>15</v>
      </c>
    </row>
    <row r="1039" spans="1:7" ht="45" x14ac:dyDescent="0.25">
      <c r="A1039" s="126" t="s">
        <v>2006</v>
      </c>
      <c r="B1039" s="127" t="s">
        <v>2007</v>
      </c>
      <c r="C1039" s="4" t="s">
        <v>110</v>
      </c>
      <c r="D1039" s="128">
        <v>201.54</v>
      </c>
      <c r="E1039" s="128">
        <v>15.44</v>
      </c>
      <c r="F1039" s="128">
        <v>216.98</v>
      </c>
      <c r="G1039" s="57">
        <v>15</v>
      </c>
    </row>
    <row r="1040" spans="1:7" ht="45" x14ac:dyDescent="0.25">
      <c r="A1040" s="126" t="s">
        <v>2008</v>
      </c>
      <c r="B1040" s="127" t="s">
        <v>2009</v>
      </c>
      <c r="C1040" s="4" t="s">
        <v>110</v>
      </c>
      <c r="D1040" s="128">
        <v>178.04</v>
      </c>
      <c r="E1040" s="128">
        <v>15.44</v>
      </c>
      <c r="F1040" s="128">
        <v>193.48</v>
      </c>
      <c r="G1040" s="57">
        <v>15</v>
      </c>
    </row>
    <row r="1041" spans="1:7" ht="45" x14ac:dyDescent="0.25">
      <c r="A1041" s="126" t="s">
        <v>2010</v>
      </c>
      <c r="B1041" s="127" t="s">
        <v>2011</v>
      </c>
      <c r="C1041" s="4" t="s">
        <v>166</v>
      </c>
      <c r="D1041" s="128">
        <v>44.86</v>
      </c>
      <c r="E1041" s="128">
        <v>1.54</v>
      </c>
      <c r="F1041" s="128">
        <v>46.4</v>
      </c>
      <c r="G1041" s="57">
        <v>15</v>
      </c>
    </row>
    <row r="1042" spans="1:7" ht="60" x14ac:dyDescent="0.25">
      <c r="A1042" s="126" t="s">
        <v>2012</v>
      </c>
      <c r="B1042" s="127" t="s">
        <v>2013</v>
      </c>
      <c r="C1042" s="4" t="s">
        <v>110</v>
      </c>
      <c r="D1042" s="128">
        <v>313.47000000000003</v>
      </c>
      <c r="E1042" s="128">
        <v>15.44</v>
      </c>
      <c r="F1042" s="128">
        <v>328.91</v>
      </c>
      <c r="G1042" s="57">
        <v>15</v>
      </c>
    </row>
    <row r="1043" spans="1:7" ht="60" x14ac:dyDescent="0.25">
      <c r="A1043" s="126" t="s">
        <v>2014</v>
      </c>
      <c r="B1043" s="127" t="s">
        <v>2015</v>
      </c>
      <c r="C1043" s="4" t="s">
        <v>166</v>
      </c>
      <c r="D1043" s="128">
        <v>62.8</v>
      </c>
      <c r="E1043" s="128">
        <v>1.54</v>
      </c>
      <c r="F1043" s="128">
        <v>64.34</v>
      </c>
      <c r="G1043" s="57">
        <v>15</v>
      </c>
    </row>
    <row r="1044" spans="1:7" ht="45" x14ac:dyDescent="0.25">
      <c r="A1044" s="126" t="s">
        <v>2016</v>
      </c>
      <c r="B1044" s="127" t="s">
        <v>2017</v>
      </c>
      <c r="C1044" s="4" t="s">
        <v>110</v>
      </c>
      <c r="D1044" s="128">
        <v>43.24</v>
      </c>
      <c r="E1044" s="128">
        <v>10.31</v>
      </c>
      <c r="F1044" s="128">
        <v>53.55</v>
      </c>
      <c r="G1044" s="57">
        <v>15</v>
      </c>
    </row>
    <row r="1045" spans="1:7" ht="45" x14ac:dyDescent="0.25">
      <c r="A1045" s="126" t="s">
        <v>2018</v>
      </c>
      <c r="B1045" s="127" t="s">
        <v>2019</v>
      </c>
      <c r="C1045" s="4" t="s">
        <v>110</v>
      </c>
      <c r="D1045" s="128">
        <v>40.9</v>
      </c>
      <c r="E1045" s="128">
        <v>10.31</v>
      </c>
      <c r="F1045" s="128">
        <v>51.21</v>
      </c>
      <c r="G1045" s="57">
        <v>15</v>
      </c>
    </row>
    <row r="1046" spans="1:7" ht="60" x14ac:dyDescent="0.25">
      <c r="A1046" s="126" t="s">
        <v>2020</v>
      </c>
      <c r="B1046" s="127" t="s">
        <v>2021</v>
      </c>
      <c r="C1046" s="4" t="s">
        <v>110</v>
      </c>
      <c r="D1046" s="128">
        <v>72.06</v>
      </c>
      <c r="E1046" s="128">
        <v>10.31</v>
      </c>
      <c r="F1046" s="128">
        <v>82.37</v>
      </c>
      <c r="G1046" s="57">
        <v>15</v>
      </c>
    </row>
    <row r="1047" spans="1:7" ht="45" x14ac:dyDescent="0.25">
      <c r="A1047" s="126" t="s">
        <v>2022</v>
      </c>
      <c r="B1047" s="127" t="s">
        <v>2023</v>
      </c>
      <c r="C1047" s="4" t="s">
        <v>110</v>
      </c>
      <c r="D1047" s="128">
        <v>68.16</v>
      </c>
      <c r="E1047" s="128">
        <v>10.31</v>
      </c>
      <c r="F1047" s="128">
        <v>78.47</v>
      </c>
      <c r="G1047" s="57">
        <v>15</v>
      </c>
    </row>
    <row r="1048" spans="1:7" ht="60" x14ac:dyDescent="0.25">
      <c r="A1048" s="126" t="s">
        <v>2024</v>
      </c>
      <c r="B1048" s="127" t="s">
        <v>7909</v>
      </c>
      <c r="C1048" s="4" t="s">
        <v>110</v>
      </c>
      <c r="D1048" s="128">
        <v>65.5</v>
      </c>
      <c r="E1048" s="128">
        <v>10.31</v>
      </c>
      <c r="F1048" s="128">
        <v>75.81</v>
      </c>
      <c r="G1048" s="57">
        <v>15</v>
      </c>
    </row>
    <row r="1049" spans="1:7" ht="60" x14ac:dyDescent="0.25">
      <c r="A1049" s="126" t="s">
        <v>2025</v>
      </c>
      <c r="B1049" s="127" t="s">
        <v>2026</v>
      </c>
      <c r="C1049" s="4" t="s">
        <v>166</v>
      </c>
      <c r="D1049" s="128">
        <v>4.32</v>
      </c>
      <c r="E1049" s="128">
        <v>1.03</v>
      </c>
      <c r="F1049" s="128">
        <v>5.35</v>
      </c>
      <c r="G1049" s="57">
        <v>15</v>
      </c>
    </row>
    <row r="1050" spans="1:7" ht="60" x14ac:dyDescent="0.25">
      <c r="A1050" s="126" t="s">
        <v>2027</v>
      </c>
      <c r="B1050" s="127" t="s">
        <v>2028</v>
      </c>
      <c r="C1050" s="4" t="s">
        <v>166</v>
      </c>
      <c r="D1050" s="128">
        <v>4.09</v>
      </c>
      <c r="E1050" s="128">
        <v>1.03</v>
      </c>
      <c r="F1050" s="128">
        <v>5.12</v>
      </c>
      <c r="G1050" s="57">
        <v>15</v>
      </c>
    </row>
    <row r="1051" spans="1:7" x14ac:dyDescent="0.25">
      <c r="A1051" s="126" t="s">
        <v>2029</v>
      </c>
      <c r="B1051" s="127" t="s">
        <v>2030</v>
      </c>
      <c r="C1051" s="4"/>
      <c r="D1051" s="128"/>
      <c r="E1051" s="128"/>
      <c r="F1051" s="128"/>
    </row>
    <row r="1052" spans="1:7" ht="60" x14ac:dyDescent="0.25">
      <c r="A1052" s="126" t="s">
        <v>2031</v>
      </c>
      <c r="B1052" s="127" t="s">
        <v>2032</v>
      </c>
      <c r="C1052" s="4" t="s">
        <v>110</v>
      </c>
      <c r="D1052" s="128">
        <v>96.97</v>
      </c>
      <c r="E1052" s="128">
        <v>40.78</v>
      </c>
      <c r="F1052" s="128">
        <v>137.75</v>
      </c>
      <c r="G1052" s="57">
        <v>15</v>
      </c>
    </row>
    <row r="1053" spans="1:7" ht="45" x14ac:dyDescent="0.25">
      <c r="A1053" s="126" t="s">
        <v>2033</v>
      </c>
      <c r="B1053" s="127" t="s">
        <v>2034</v>
      </c>
      <c r="C1053" s="4" t="s">
        <v>166</v>
      </c>
      <c r="D1053" s="128">
        <v>17.37</v>
      </c>
      <c r="E1053" s="128">
        <v>11.33</v>
      </c>
      <c r="F1053" s="128">
        <v>28.7</v>
      </c>
      <c r="G1053" s="57">
        <v>15</v>
      </c>
    </row>
    <row r="1054" spans="1:7" ht="45" x14ac:dyDescent="0.25">
      <c r="A1054" s="126" t="s">
        <v>2035</v>
      </c>
      <c r="B1054" s="127" t="s">
        <v>2036</v>
      </c>
      <c r="C1054" s="4" t="s">
        <v>110</v>
      </c>
      <c r="D1054" s="128">
        <v>145.05000000000001</v>
      </c>
      <c r="E1054" s="128">
        <v>40.78</v>
      </c>
      <c r="F1054" s="128">
        <v>185.83</v>
      </c>
      <c r="G1054" s="57">
        <v>15</v>
      </c>
    </row>
    <row r="1055" spans="1:7" ht="45" x14ac:dyDescent="0.25">
      <c r="A1055" s="126" t="s">
        <v>2037</v>
      </c>
      <c r="B1055" s="127" t="s">
        <v>2038</v>
      </c>
      <c r="C1055" s="4" t="s">
        <v>166</v>
      </c>
      <c r="D1055" s="128">
        <v>25.74</v>
      </c>
      <c r="E1055" s="128">
        <v>11.33</v>
      </c>
      <c r="F1055" s="128">
        <v>37.07</v>
      </c>
      <c r="G1055" s="57">
        <v>15</v>
      </c>
    </row>
    <row r="1056" spans="1:7" ht="60" x14ac:dyDescent="0.25">
      <c r="A1056" s="126" t="s">
        <v>2039</v>
      </c>
      <c r="B1056" s="127" t="s">
        <v>2040</v>
      </c>
      <c r="C1056" s="4" t="s">
        <v>110</v>
      </c>
      <c r="D1056" s="128">
        <v>103.74</v>
      </c>
      <c r="E1056" s="128">
        <v>40.78</v>
      </c>
      <c r="F1056" s="128">
        <v>144.52000000000001</v>
      </c>
      <c r="G1056" s="57">
        <v>15</v>
      </c>
    </row>
    <row r="1057" spans="1:7" ht="60" x14ac:dyDescent="0.25">
      <c r="A1057" s="126" t="s">
        <v>2041</v>
      </c>
      <c r="B1057" s="127" t="s">
        <v>2042</v>
      </c>
      <c r="C1057" s="4" t="s">
        <v>166</v>
      </c>
      <c r="D1057" s="128">
        <v>18.55</v>
      </c>
      <c r="E1057" s="128">
        <v>11.33</v>
      </c>
      <c r="F1057" s="128">
        <v>29.88</v>
      </c>
      <c r="G1057" s="57">
        <v>15</v>
      </c>
    </row>
    <row r="1058" spans="1:7" ht="45" x14ac:dyDescent="0.25">
      <c r="A1058" s="126" t="s">
        <v>2043</v>
      </c>
      <c r="B1058" s="127" t="s">
        <v>2044</v>
      </c>
      <c r="C1058" s="4" t="s">
        <v>110</v>
      </c>
      <c r="D1058" s="128">
        <v>150.97</v>
      </c>
      <c r="E1058" s="128">
        <v>40.78</v>
      </c>
      <c r="F1058" s="128">
        <v>191.75</v>
      </c>
      <c r="G1058" s="57">
        <v>15</v>
      </c>
    </row>
    <row r="1059" spans="1:7" ht="45" x14ac:dyDescent="0.25">
      <c r="A1059" s="126" t="s">
        <v>2045</v>
      </c>
      <c r="B1059" s="127" t="s">
        <v>2046</v>
      </c>
      <c r="C1059" s="4" t="s">
        <v>166</v>
      </c>
      <c r="D1059" s="128">
        <v>27.04</v>
      </c>
      <c r="E1059" s="128">
        <v>11.33</v>
      </c>
      <c r="F1059" s="128">
        <v>38.369999999999997</v>
      </c>
      <c r="G1059" s="57">
        <v>15</v>
      </c>
    </row>
    <row r="1060" spans="1:7" ht="60" x14ac:dyDescent="0.25">
      <c r="A1060" s="126" t="s">
        <v>2047</v>
      </c>
      <c r="B1060" s="127" t="s">
        <v>2048</v>
      </c>
      <c r="C1060" s="4" t="s">
        <v>110</v>
      </c>
      <c r="D1060" s="128">
        <v>151.69</v>
      </c>
      <c r="E1060" s="128">
        <v>40.78</v>
      </c>
      <c r="F1060" s="128">
        <v>192.47</v>
      </c>
      <c r="G1060" s="57">
        <v>15</v>
      </c>
    </row>
    <row r="1061" spans="1:7" ht="45" x14ac:dyDescent="0.25">
      <c r="A1061" s="126" t="s">
        <v>2049</v>
      </c>
      <c r="B1061" s="127" t="s">
        <v>2050</v>
      </c>
      <c r="C1061" s="4" t="s">
        <v>166</v>
      </c>
      <c r="D1061" s="128">
        <v>27.17</v>
      </c>
      <c r="E1061" s="128">
        <v>11.33</v>
      </c>
      <c r="F1061" s="128">
        <v>38.5</v>
      </c>
      <c r="G1061" s="57">
        <v>15</v>
      </c>
    </row>
    <row r="1062" spans="1:7" ht="60" x14ac:dyDescent="0.25">
      <c r="A1062" s="126" t="s">
        <v>2051</v>
      </c>
      <c r="B1062" s="127" t="s">
        <v>2052</v>
      </c>
      <c r="C1062" s="4" t="s">
        <v>110</v>
      </c>
      <c r="D1062" s="128">
        <v>202.03</v>
      </c>
      <c r="E1062" s="128">
        <v>40.78</v>
      </c>
      <c r="F1062" s="128">
        <v>242.81</v>
      </c>
      <c r="G1062" s="57">
        <v>15</v>
      </c>
    </row>
    <row r="1063" spans="1:7" ht="45" x14ac:dyDescent="0.25">
      <c r="A1063" s="126" t="s">
        <v>2053</v>
      </c>
      <c r="B1063" s="127" t="s">
        <v>2054</v>
      </c>
      <c r="C1063" s="4" t="s">
        <v>166</v>
      </c>
      <c r="D1063" s="128">
        <v>35.93</v>
      </c>
      <c r="E1063" s="128">
        <v>11.33</v>
      </c>
      <c r="F1063" s="128">
        <v>47.26</v>
      </c>
      <c r="G1063" s="57">
        <v>15</v>
      </c>
    </row>
    <row r="1064" spans="1:7" x14ac:dyDescent="0.25">
      <c r="A1064" s="126" t="s">
        <v>2055</v>
      </c>
      <c r="B1064" s="127" t="s">
        <v>2056</v>
      </c>
      <c r="C1064" s="4"/>
      <c r="D1064" s="128"/>
      <c r="E1064" s="128"/>
      <c r="F1064" s="128"/>
    </row>
    <row r="1065" spans="1:7" ht="30" x14ac:dyDescent="0.25">
      <c r="A1065" s="126" t="s">
        <v>2057</v>
      </c>
      <c r="B1065" s="127" t="s">
        <v>2058</v>
      </c>
      <c r="C1065" s="4" t="s">
        <v>110</v>
      </c>
      <c r="D1065" s="128">
        <v>137.80000000000001</v>
      </c>
      <c r="E1065" s="128">
        <v>23.1</v>
      </c>
      <c r="F1065" s="128">
        <v>160.9</v>
      </c>
      <c r="G1065" s="57">
        <v>15</v>
      </c>
    </row>
    <row r="1066" spans="1:7" ht="30" x14ac:dyDescent="0.25">
      <c r="A1066" s="126" t="s">
        <v>2059</v>
      </c>
      <c r="B1066" s="127" t="s">
        <v>2060</v>
      </c>
      <c r="C1066" s="4" t="s">
        <v>110</v>
      </c>
      <c r="D1066" s="128">
        <v>114.06</v>
      </c>
      <c r="E1066" s="128">
        <v>23.1</v>
      </c>
      <c r="F1066" s="128">
        <v>137.16</v>
      </c>
      <c r="G1066" s="57">
        <v>15</v>
      </c>
    </row>
    <row r="1067" spans="1:7" ht="45" x14ac:dyDescent="0.25">
      <c r="A1067" s="126" t="s">
        <v>2061</v>
      </c>
      <c r="B1067" s="127" t="s">
        <v>2062</v>
      </c>
      <c r="C1067" s="4" t="s">
        <v>110</v>
      </c>
      <c r="D1067" s="128">
        <v>75.239999999999995</v>
      </c>
      <c r="E1067" s="128">
        <v>23.1</v>
      </c>
      <c r="F1067" s="128">
        <v>98.34</v>
      </c>
      <c r="G1067" s="57">
        <v>15</v>
      </c>
    </row>
    <row r="1068" spans="1:7" ht="45" x14ac:dyDescent="0.25">
      <c r="A1068" s="126" t="s">
        <v>2063</v>
      </c>
      <c r="B1068" s="127" t="s">
        <v>2064</v>
      </c>
      <c r="C1068" s="4" t="s">
        <v>110</v>
      </c>
      <c r="D1068" s="128">
        <v>89.26</v>
      </c>
      <c r="E1068" s="128">
        <v>23.1</v>
      </c>
      <c r="F1068" s="128">
        <v>112.36</v>
      </c>
      <c r="G1068" s="57">
        <v>15</v>
      </c>
    </row>
    <row r="1069" spans="1:7" ht="30" x14ac:dyDescent="0.25">
      <c r="A1069" s="126" t="s">
        <v>2065</v>
      </c>
      <c r="B1069" s="127" t="s">
        <v>7910</v>
      </c>
      <c r="C1069" s="4" t="s">
        <v>110</v>
      </c>
      <c r="D1069" s="128">
        <v>86.72</v>
      </c>
      <c r="E1069" s="128">
        <v>23.1</v>
      </c>
      <c r="F1069" s="128">
        <v>109.82</v>
      </c>
      <c r="G1069" s="57">
        <v>15</v>
      </c>
    </row>
    <row r="1070" spans="1:7" x14ac:dyDescent="0.25">
      <c r="A1070" s="126" t="s">
        <v>2066</v>
      </c>
      <c r="B1070" s="127" t="s">
        <v>2067</v>
      </c>
      <c r="C1070" s="4"/>
      <c r="D1070" s="128"/>
      <c r="E1070" s="128"/>
      <c r="F1070" s="128"/>
    </row>
    <row r="1071" spans="1:7" ht="45" x14ac:dyDescent="0.25">
      <c r="A1071" s="126" t="s">
        <v>2068</v>
      </c>
      <c r="B1071" s="127" t="s">
        <v>7911</v>
      </c>
      <c r="C1071" s="4" t="s">
        <v>110</v>
      </c>
      <c r="D1071" s="128">
        <v>175.02</v>
      </c>
      <c r="E1071" s="128">
        <v>29.23</v>
      </c>
      <c r="F1071" s="128">
        <v>204.25</v>
      </c>
      <c r="G1071" s="57">
        <v>15</v>
      </c>
    </row>
    <row r="1072" spans="1:7" ht="45" x14ac:dyDescent="0.25">
      <c r="A1072" s="126" t="s">
        <v>2069</v>
      </c>
      <c r="B1072" s="127" t="s">
        <v>7912</v>
      </c>
      <c r="C1072" s="4" t="s">
        <v>110</v>
      </c>
      <c r="D1072" s="128">
        <v>176.2</v>
      </c>
      <c r="E1072" s="128">
        <v>29.23</v>
      </c>
      <c r="F1072" s="128">
        <v>205.43</v>
      </c>
      <c r="G1072" s="57">
        <v>15</v>
      </c>
    </row>
    <row r="1073" spans="1:7" ht="45" x14ac:dyDescent="0.25">
      <c r="A1073" s="126" t="s">
        <v>2070</v>
      </c>
      <c r="B1073" s="127" t="s">
        <v>7913</v>
      </c>
      <c r="C1073" s="4" t="s">
        <v>110</v>
      </c>
      <c r="D1073" s="128">
        <v>275.68</v>
      </c>
      <c r="E1073" s="128">
        <v>29.23</v>
      </c>
      <c r="F1073" s="128">
        <v>304.91000000000003</v>
      </c>
      <c r="G1073" s="57">
        <v>15</v>
      </c>
    </row>
    <row r="1074" spans="1:7" x14ac:dyDescent="0.25">
      <c r="A1074" s="126" t="s">
        <v>2071</v>
      </c>
      <c r="B1074" s="127" t="s">
        <v>2072</v>
      </c>
      <c r="C1074" s="4"/>
      <c r="D1074" s="128"/>
      <c r="E1074" s="128"/>
      <c r="F1074" s="128"/>
    </row>
    <row r="1075" spans="1:7" ht="45" x14ac:dyDescent="0.25">
      <c r="A1075" s="126" t="s">
        <v>2073</v>
      </c>
      <c r="B1075" s="127" t="s">
        <v>2074</v>
      </c>
      <c r="C1075" s="4" t="s">
        <v>110</v>
      </c>
      <c r="D1075" s="128">
        <v>133.53</v>
      </c>
      <c r="E1075" s="128">
        <v>18.7</v>
      </c>
      <c r="F1075" s="128">
        <v>152.22999999999999</v>
      </c>
      <c r="G1075" s="57">
        <v>15</v>
      </c>
    </row>
    <row r="1076" spans="1:7" ht="45" x14ac:dyDescent="0.25">
      <c r="A1076" s="126" t="s">
        <v>2075</v>
      </c>
      <c r="B1076" s="127" t="s">
        <v>2076</v>
      </c>
      <c r="C1076" s="4" t="s">
        <v>110</v>
      </c>
      <c r="D1076" s="128">
        <v>142.47999999999999</v>
      </c>
      <c r="E1076" s="128">
        <v>18.7</v>
      </c>
      <c r="F1076" s="128">
        <v>161.18</v>
      </c>
      <c r="G1076" s="57">
        <v>15</v>
      </c>
    </row>
    <row r="1077" spans="1:7" ht="45" x14ac:dyDescent="0.25">
      <c r="A1077" s="126" t="s">
        <v>2077</v>
      </c>
      <c r="B1077" s="127" t="s">
        <v>2078</v>
      </c>
      <c r="C1077" s="4" t="s">
        <v>110</v>
      </c>
      <c r="D1077" s="128">
        <v>59.64</v>
      </c>
      <c r="E1077" s="128">
        <v>10.31</v>
      </c>
      <c r="F1077" s="128">
        <v>69.95</v>
      </c>
      <c r="G1077" s="57">
        <v>15</v>
      </c>
    </row>
    <row r="1078" spans="1:7" x14ac:dyDescent="0.25">
      <c r="A1078" s="126" t="s">
        <v>2079</v>
      </c>
      <c r="B1078" s="127" t="s">
        <v>2080</v>
      </c>
      <c r="C1078" s="4"/>
      <c r="D1078" s="128"/>
      <c r="E1078" s="128"/>
      <c r="F1078" s="128"/>
    </row>
    <row r="1079" spans="1:7" x14ac:dyDescent="0.25">
      <c r="A1079" s="126" t="s">
        <v>2081</v>
      </c>
      <c r="B1079" s="127" t="s">
        <v>2082</v>
      </c>
      <c r="C1079" s="4"/>
      <c r="D1079" s="128"/>
      <c r="E1079" s="128"/>
      <c r="F1079" s="128"/>
    </row>
    <row r="1080" spans="1:7" ht="30" x14ac:dyDescent="0.25">
      <c r="A1080" s="126" t="s">
        <v>2083</v>
      </c>
      <c r="B1080" s="127" t="s">
        <v>2084</v>
      </c>
      <c r="C1080" s="4" t="s">
        <v>110</v>
      </c>
      <c r="D1080" s="128">
        <v>463.76</v>
      </c>
      <c r="E1080" s="128">
        <v>45.22</v>
      </c>
      <c r="F1080" s="128">
        <v>508.98</v>
      </c>
      <c r="G1080" s="57">
        <v>15</v>
      </c>
    </row>
    <row r="1081" spans="1:7" ht="30" x14ac:dyDescent="0.25">
      <c r="A1081" s="126" t="s">
        <v>2085</v>
      </c>
      <c r="B1081" s="127" t="s">
        <v>2086</v>
      </c>
      <c r="C1081" s="4" t="s">
        <v>166</v>
      </c>
      <c r="D1081" s="128">
        <v>164.48</v>
      </c>
      <c r="E1081" s="128">
        <v>13.57</v>
      </c>
      <c r="F1081" s="128">
        <v>178.05</v>
      </c>
      <c r="G1081" s="57">
        <v>15</v>
      </c>
    </row>
    <row r="1082" spans="1:7" ht="30" x14ac:dyDescent="0.25">
      <c r="A1082" s="126" t="s">
        <v>2087</v>
      </c>
      <c r="B1082" s="127" t="s">
        <v>2088</v>
      </c>
      <c r="C1082" s="4" t="s">
        <v>166</v>
      </c>
      <c r="D1082" s="128">
        <v>193.49</v>
      </c>
      <c r="E1082" s="128">
        <v>20.350000000000001</v>
      </c>
      <c r="F1082" s="128">
        <v>213.84</v>
      </c>
      <c r="G1082" s="57">
        <v>15</v>
      </c>
    </row>
    <row r="1083" spans="1:7" ht="30" x14ac:dyDescent="0.25">
      <c r="A1083" s="126" t="s">
        <v>2089</v>
      </c>
      <c r="B1083" s="127" t="s">
        <v>2090</v>
      </c>
      <c r="C1083" s="4" t="s">
        <v>166</v>
      </c>
      <c r="D1083" s="128">
        <v>397.32</v>
      </c>
      <c r="E1083" s="128">
        <v>33.92</v>
      </c>
      <c r="F1083" s="128">
        <v>431.24</v>
      </c>
      <c r="G1083" s="57">
        <v>15</v>
      </c>
    </row>
    <row r="1084" spans="1:7" ht="30" x14ac:dyDescent="0.25">
      <c r="A1084" s="126" t="s">
        <v>2091</v>
      </c>
      <c r="B1084" s="127" t="s">
        <v>2092</v>
      </c>
      <c r="C1084" s="4" t="s">
        <v>166</v>
      </c>
      <c r="D1084" s="128">
        <v>78.27</v>
      </c>
      <c r="E1084" s="128">
        <v>6.78</v>
      </c>
      <c r="F1084" s="128">
        <v>85.05</v>
      </c>
      <c r="G1084" s="57">
        <v>15</v>
      </c>
    </row>
    <row r="1085" spans="1:7" ht="30" x14ac:dyDescent="0.25">
      <c r="A1085" s="126" t="s">
        <v>2093</v>
      </c>
      <c r="B1085" s="127" t="s">
        <v>2094</v>
      </c>
      <c r="C1085" s="4" t="s">
        <v>166</v>
      </c>
      <c r="D1085" s="128">
        <v>91.94</v>
      </c>
      <c r="E1085" s="128">
        <v>6.78</v>
      </c>
      <c r="F1085" s="128">
        <v>98.72</v>
      </c>
      <c r="G1085" s="57">
        <v>15</v>
      </c>
    </row>
    <row r="1086" spans="1:7" x14ac:dyDescent="0.25">
      <c r="A1086" s="126" t="s">
        <v>2095</v>
      </c>
      <c r="B1086" s="127" t="s">
        <v>2096</v>
      </c>
      <c r="C1086" s="4"/>
      <c r="D1086" s="128"/>
      <c r="E1086" s="128"/>
      <c r="F1086" s="128"/>
    </row>
    <row r="1087" spans="1:7" ht="30" x14ac:dyDescent="0.25">
      <c r="A1087" s="126" t="s">
        <v>2097</v>
      </c>
      <c r="B1087" s="127" t="s">
        <v>2098</v>
      </c>
      <c r="C1087" s="4" t="s">
        <v>110</v>
      </c>
      <c r="D1087" s="128">
        <v>919.96</v>
      </c>
      <c r="E1087" s="128">
        <v>45.22</v>
      </c>
      <c r="F1087" s="128">
        <v>965.18</v>
      </c>
      <c r="G1087" s="57">
        <v>15</v>
      </c>
    </row>
    <row r="1088" spans="1:7" ht="30" x14ac:dyDescent="0.25">
      <c r="A1088" s="126" t="s">
        <v>2099</v>
      </c>
      <c r="B1088" s="127" t="s">
        <v>2100</v>
      </c>
      <c r="C1088" s="4" t="s">
        <v>110</v>
      </c>
      <c r="D1088" s="128">
        <v>958.02</v>
      </c>
      <c r="E1088" s="128">
        <v>45.22</v>
      </c>
      <c r="F1088" s="128">
        <v>1003.24</v>
      </c>
      <c r="G1088" s="57">
        <v>15</v>
      </c>
    </row>
    <row r="1089" spans="1:7" ht="30" x14ac:dyDescent="0.25">
      <c r="A1089" s="126" t="s">
        <v>2101</v>
      </c>
      <c r="B1089" s="127" t="s">
        <v>2102</v>
      </c>
      <c r="C1089" s="4" t="s">
        <v>110</v>
      </c>
      <c r="D1089" s="128">
        <v>1079.82</v>
      </c>
      <c r="E1089" s="128">
        <v>45.22</v>
      </c>
      <c r="F1089" s="128">
        <v>1125.04</v>
      </c>
      <c r="G1089" s="57">
        <v>15</v>
      </c>
    </row>
    <row r="1090" spans="1:7" ht="30" x14ac:dyDescent="0.25">
      <c r="A1090" s="126" t="s">
        <v>2103</v>
      </c>
      <c r="B1090" s="127" t="s">
        <v>2104</v>
      </c>
      <c r="C1090" s="4" t="s">
        <v>110</v>
      </c>
      <c r="D1090" s="128">
        <v>1084.02</v>
      </c>
      <c r="E1090" s="128">
        <v>45.22</v>
      </c>
      <c r="F1090" s="128">
        <v>1129.24</v>
      </c>
      <c r="G1090" s="57">
        <v>15</v>
      </c>
    </row>
    <row r="1091" spans="1:7" x14ac:dyDescent="0.25">
      <c r="A1091" s="126" t="s">
        <v>2105</v>
      </c>
      <c r="B1091" s="127" t="s">
        <v>2106</v>
      </c>
      <c r="C1091" s="4" t="s">
        <v>166</v>
      </c>
      <c r="D1091" s="128">
        <v>441.48</v>
      </c>
      <c r="E1091" s="128">
        <v>33.92</v>
      </c>
      <c r="F1091" s="128">
        <v>475.4</v>
      </c>
      <c r="G1091" s="57">
        <v>15</v>
      </c>
    </row>
    <row r="1092" spans="1:7" ht="30" x14ac:dyDescent="0.25">
      <c r="A1092" s="126" t="s">
        <v>2107</v>
      </c>
      <c r="B1092" s="127" t="s">
        <v>2108</v>
      </c>
      <c r="C1092" s="4" t="s">
        <v>166</v>
      </c>
      <c r="D1092" s="128">
        <v>495.08</v>
      </c>
      <c r="E1092" s="128">
        <v>33.92</v>
      </c>
      <c r="F1092" s="128">
        <v>529</v>
      </c>
      <c r="G1092" s="57">
        <v>15</v>
      </c>
    </row>
    <row r="1093" spans="1:7" ht="30" x14ac:dyDescent="0.25">
      <c r="A1093" s="126" t="s">
        <v>2109</v>
      </c>
      <c r="B1093" s="127" t="s">
        <v>2110</v>
      </c>
      <c r="C1093" s="4" t="s">
        <v>166</v>
      </c>
      <c r="D1093" s="128">
        <v>69.31</v>
      </c>
      <c r="E1093" s="128">
        <v>9.0399999999999991</v>
      </c>
      <c r="F1093" s="128">
        <v>78.349999999999994</v>
      </c>
      <c r="G1093" s="57">
        <v>15</v>
      </c>
    </row>
    <row r="1094" spans="1:7" x14ac:dyDescent="0.25">
      <c r="A1094" s="126" t="s">
        <v>2111</v>
      </c>
      <c r="B1094" s="127" t="s">
        <v>2112</v>
      </c>
      <c r="C1094" s="4"/>
      <c r="D1094" s="128"/>
      <c r="E1094" s="128"/>
      <c r="F1094" s="128"/>
    </row>
    <row r="1095" spans="1:7" x14ac:dyDescent="0.25">
      <c r="A1095" s="126" t="s">
        <v>2113</v>
      </c>
      <c r="B1095" s="127" t="s">
        <v>2114</v>
      </c>
      <c r="C1095" s="4" t="s">
        <v>110</v>
      </c>
      <c r="D1095" s="128">
        <v>272.41000000000003</v>
      </c>
      <c r="E1095" s="128">
        <v>40.78</v>
      </c>
      <c r="F1095" s="128">
        <v>313.19</v>
      </c>
      <c r="G1095" s="57">
        <v>15</v>
      </c>
    </row>
    <row r="1096" spans="1:7" x14ac:dyDescent="0.25">
      <c r="A1096" s="126" t="s">
        <v>2115</v>
      </c>
      <c r="B1096" s="127" t="s">
        <v>2116</v>
      </c>
      <c r="C1096" s="4" t="s">
        <v>110</v>
      </c>
      <c r="D1096" s="128">
        <v>65.709999999999994</v>
      </c>
      <c r="E1096" s="128">
        <v>40.78</v>
      </c>
      <c r="F1096" s="128">
        <v>106.49</v>
      </c>
      <c r="G1096" s="57">
        <v>15</v>
      </c>
    </row>
    <row r="1097" spans="1:7" x14ac:dyDescent="0.25">
      <c r="A1097" s="126" t="s">
        <v>2117</v>
      </c>
      <c r="B1097" s="127" t="s">
        <v>2118</v>
      </c>
      <c r="C1097" s="4" t="s">
        <v>166</v>
      </c>
      <c r="D1097" s="128">
        <v>8.93</v>
      </c>
      <c r="E1097" s="128">
        <v>12.23</v>
      </c>
      <c r="F1097" s="128">
        <v>21.16</v>
      </c>
      <c r="G1097" s="57">
        <v>15</v>
      </c>
    </row>
    <row r="1098" spans="1:7" x14ac:dyDescent="0.25">
      <c r="A1098" s="126" t="s">
        <v>2119</v>
      </c>
      <c r="B1098" s="127" t="s">
        <v>2120</v>
      </c>
      <c r="C1098" s="4" t="s">
        <v>166</v>
      </c>
      <c r="D1098" s="128">
        <v>57.31</v>
      </c>
      <c r="E1098" s="128">
        <v>6.12</v>
      </c>
      <c r="F1098" s="128">
        <v>63.43</v>
      </c>
      <c r="G1098" s="57">
        <v>15</v>
      </c>
    </row>
    <row r="1099" spans="1:7" x14ac:dyDescent="0.25">
      <c r="A1099" s="126" t="s">
        <v>2121</v>
      </c>
      <c r="B1099" s="127" t="s">
        <v>2122</v>
      </c>
      <c r="C1099" s="4" t="s">
        <v>110</v>
      </c>
      <c r="D1099" s="128">
        <v>73.34</v>
      </c>
      <c r="E1099" s="128">
        <v>18.13</v>
      </c>
      <c r="F1099" s="128">
        <v>91.47</v>
      </c>
      <c r="G1099" s="57">
        <v>15</v>
      </c>
    </row>
    <row r="1100" spans="1:7" x14ac:dyDescent="0.25">
      <c r="A1100" s="126" t="s">
        <v>2123</v>
      </c>
      <c r="B1100" s="127" t="s">
        <v>2124</v>
      </c>
      <c r="C1100" s="4" t="s">
        <v>166</v>
      </c>
      <c r="D1100" s="128">
        <v>18.190000000000001</v>
      </c>
      <c r="E1100" s="128">
        <v>6.12</v>
      </c>
      <c r="F1100" s="128">
        <v>24.31</v>
      </c>
      <c r="G1100" s="57">
        <v>15</v>
      </c>
    </row>
    <row r="1101" spans="1:7" ht="30" x14ac:dyDescent="0.25">
      <c r="A1101" s="126" t="s">
        <v>2125</v>
      </c>
      <c r="B1101" s="127" t="s">
        <v>2126</v>
      </c>
      <c r="C1101" s="4" t="s">
        <v>166</v>
      </c>
      <c r="D1101" s="128">
        <v>88.06</v>
      </c>
      <c r="E1101" s="128">
        <v>12.23</v>
      </c>
      <c r="F1101" s="128">
        <v>100.29</v>
      </c>
      <c r="G1101" s="57">
        <v>15</v>
      </c>
    </row>
    <row r="1102" spans="1:7" x14ac:dyDescent="0.25">
      <c r="A1102" s="126" t="s">
        <v>2127</v>
      </c>
      <c r="B1102" s="127" t="s">
        <v>2128</v>
      </c>
      <c r="C1102" s="4"/>
      <c r="D1102" s="128"/>
      <c r="E1102" s="128"/>
      <c r="F1102" s="128"/>
    </row>
    <row r="1103" spans="1:7" ht="30" x14ac:dyDescent="0.25">
      <c r="A1103" s="126" t="s">
        <v>2129</v>
      </c>
      <c r="B1103" s="127" t="s">
        <v>2130</v>
      </c>
      <c r="C1103" s="4" t="s">
        <v>110</v>
      </c>
      <c r="D1103" s="128">
        <v>25.14</v>
      </c>
      <c r="E1103" s="128">
        <v>40.78</v>
      </c>
      <c r="F1103" s="128">
        <v>65.92</v>
      </c>
      <c r="G1103" s="57">
        <v>15</v>
      </c>
    </row>
    <row r="1104" spans="1:7" x14ac:dyDescent="0.25">
      <c r="A1104" s="126" t="s">
        <v>2131</v>
      </c>
      <c r="B1104" s="127" t="s">
        <v>2132</v>
      </c>
      <c r="C1104" s="4"/>
      <c r="D1104" s="128"/>
      <c r="E1104" s="128"/>
      <c r="F1104" s="128"/>
    </row>
    <row r="1105" spans="1:7" x14ac:dyDescent="0.25">
      <c r="A1105" s="126" t="s">
        <v>2133</v>
      </c>
      <c r="B1105" s="127" t="s">
        <v>2134</v>
      </c>
      <c r="C1105" s="4"/>
      <c r="D1105" s="128"/>
      <c r="E1105" s="128"/>
      <c r="F1105" s="128"/>
    </row>
    <row r="1106" spans="1:7" x14ac:dyDescent="0.25">
      <c r="A1106" s="126" t="s">
        <v>2135</v>
      </c>
      <c r="B1106" s="127" t="s">
        <v>2136</v>
      </c>
      <c r="C1106" s="4" t="s">
        <v>110</v>
      </c>
      <c r="D1106" s="128">
        <v>103.53</v>
      </c>
      <c r="E1106" s="128">
        <v>70.010000000000005</v>
      </c>
      <c r="F1106" s="128">
        <v>173.54</v>
      </c>
      <c r="G1106" s="57">
        <v>15</v>
      </c>
    </row>
    <row r="1107" spans="1:7" x14ac:dyDescent="0.25">
      <c r="A1107" s="126" t="s">
        <v>2137</v>
      </c>
      <c r="B1107" s="127" t="s">
        <v>2138</v>
      </c>
      <c r="C1107" s="4"/>
      <c r="D1107" s="128"/>
      <c r="E1107" s="128"/>
      <c r="F1107" s="128"/>
    </row>
    <row r="1108" spans="1:7" x14ac:dyDescent="0.25">
      <c r="A1108" s="126" t="s">
        <v>2139</v>
      </c>
      <c r="B1108" s="127" t="s">
        <v>2140</v>
      </c>
      <c r="C1108" s="4" t="s">
        <v>110</v>
      </c>
      <c r="D1108" s="128">
        <v>732.01</v>
      </c>
      <c r="E1108" s="128"/>
      <c r="F1108" s="128">
        <v>732.01</v>
      </c>
      <c r="G1108" s="57">
        <v>15</v>
      </c>
    </row>
    <row r="1109" spans="1:7" x14ac:dyDescent="0.25">
      <c r="A1109" s="126" t="s">
        <v>2141</v>
      </c>
      <c r="B1109" s="127" t="s">
        <v>2142</v>
      </c>
      <c r="C1109" s="4"/>
      <c r="D1109" s="128"/>
      <c r="E1109" s="128"/>
      <c r="F1109" s="128"/>
    </row>
    <row r="1110" spans="1:7" x14ac:dyDescent="0.25">
      <c r="A1110" s="126" t="s">
        <v>2143</v>
      </c>
      <c r="B1110" s="127" t="s">
        <v>2144</v>
      </c>
      <c r="C1110" s="4" t="s">
        <v>110</v>
      </c>
      <c r="D1110" s="128">
        <v>393.64</v>
      </c>
      <c r="E1110" s="128">
        <v>23.01</v>
      </c>
      <c r="F1110" s="128">
        <v>416.65</v>
      </c>
      <c r="G1110" s="57">
        <v>15</v>
      </c>
    </row>
    <row r="1111" spans="1:7" x14ac:dyDescent="0.25">
      <c r="A1111" s="126" t="s">
        <v>2145</v>
      </c>
      <c r="B1111" s="127" t="s">
        <v>2146</v>
      </c>
      <c r="C1111" s="4"/>
      <c r="D1111" s="128"/>
      <c r="E1111" s="128"/>
      <c r="F1111" s="128"/>
    </row>
    <row r="1112" spans="1:7" x14ac:dyDescent="0.25">
      <c r="A1112" s="126" t="s">
        <v>2147</v>
      </c>
      <c r="B1112" s="127" t="s">
        <v>2148</v>
      </c>
      <c r="C1112" s="4" t="s">
        <v>166</v>
      </c>
      <c r="D1112" s="128">
        <v>28.94</v>
      </c>
      <c r="E1112" s="128">
        <v>15.28</v>
      </c>
      <c r="F1112" s="128">
        <v>44.22</v>
      </c>
      <c r="G1112" s="57">
        <v>15</v>
      </c>
    </row>
    <row r="1113" spans="1:7" x14ac:dyDescent="0.25">
      <c r="A1113" s="126" t="s">
        <v>2149</v>
      </c>
      <c r="B1113" s="127" t="s">
        <v>2150</v>
      </c>
      <c r="C1113" s="4" t="s">
        <v>166</v>
      </c>
      <c r="D1113" s="128">
        <v>4.33</v>
      </c>
      <c r="E1113" s="128">
        <v>3.73</v>
      </c>
      <c r="F1113" s="128">
        <v>8.06</v>
      </c>
      <c r="G1113" s="57">
        <v>15</v>
      </c>
    </row>
    <row r="1114" spans="1:7" x14ac:dyDescent="0.25">
      <c r="A1114" s="126" t="s">
        <v>2151</v>
      </c>
      <c r="B1114" s="127" t="s">
        <v>2152</v>
      </c>
      <c r="C1114" s="4"/>
      <c r="D1114" s="128"/>
      <c r="E1114" s="128"/>
      <c r="F1114" s="128"/>
    </row>
    <row r="1115" spans="1:7" x14ac:dyDescent="0.25">
      <c r="A1115" s="126" t="s">
        <v>2153</v>
      </c>
      <c r="B1115" s="127" t="s">
        <v>2154</v>
      </c>
      <c r="C1115" s="4" t="s">
        <v>110</v>
      </c>
      <c r="D1115" s="128">
        <v>0.42</v>
      </c>
      <c r="E1115" s="128">
        <v>9.06</v>
      </c>
      <c r="F1115" s="128">
        <v>9.48</v>
      </c>
      <c r="G1115" s="57">
        <v>15</v>
      </c>
    </row>
    <row r="1116" spans="1:7" x14ac:dyDescent="0.25">
      <c r="A1116" s="126" t="s">
        <v>2155</v>
      </c>
      <c r="B1116" s="127" t="s">
        <v>2156</v>
      </c>
      <c r="C1116" s="4" t="s">
        <v>110</v>
      </c>
      <c r="D1116" s="128">
        <v>24.66</v>
      </c>
      <c r="E1116" s="128">
        <v>23.01</v>
      </c>
      <c r="F1116" s="128">
        <v>47.67</v>
      </c>
      <c r="G1116" s="57">
        <v>15</v>
      </c>
    </row>
    <row r="1117" spans="1:7" x14ac:dyDescent="0.25">
      <c r="A1117" s="126" t="s">
        <v>2157</v>
      </c>
      <c r="B1117" s="127" t="s">
        <v>2158</v>
      </c>
      <c r="C1117" s="4" t="s">
        <v>166</v>
      </c>
      <c r="D1117" s="128">
        <v>0.42</v>
      </c>
      <c r="E1117" s="128">
        <v>11.55</v>
      </c>
      <c r="F1117" s="128">
        <v>11.97</v>
      </c>
      <c r="G1117" s="57">
        <v>15</v>
      </c>
    </row>
    <row r="1118" spans="1:7" x14ac:dyDescent="0.25">
      <c r="A1118" s="126" t="s">
        <v>2159</v>
      </c>
      <c r="B1118" s="127" t="s">
        <v>2160</v>
      </c>
      <c r="C1118" s="4" t="s">
        <v>110</v>
      </c>
      <c r="D1118" s="128">
        <v>169.97</v>
      </c>
      <c r="E1118" s="128"/>
      <c r="F1118" s="128">
        <v>169.97</v>
      </c>
      <c r="G1118" s="57">
        <v>15</v>
      </c>
    </row>
    <row r="1119" spans="1:7" x14ac:dyDescent="0.25">
      <c r="A1119" s="126" t="s">
        <v>2161</v>
      </c>
      <c r="B1119" s="127" t="s">
        <v>2162</v>
      </c>
      <c r="C1119" s="4"/>
      <c r="D1119" s="128"/>
      <c r="E1119" s="128"/>
      <c r="F1119" s="128"/>
    </row>
    <row r="1120" spans="1:7" x14ac:dyDescent="0.25">
      <c r="A1120" s="126" t="s">
        <v>2163</v>
      </c>
      <c r="B1120" s="127" t="s">
        <v>2164</v>
      </c>
      <c r="C1120" s="4"/>
      <c r="D1120" s="128"/>
      <c r="E1120" s="128"/>
      <c r="F1120" s="128"/>
    </row>
    <row r="1121" spans="1:7" ht="30" x14ac:dyDescent="0.25">
      <c r="A1121" s="126" t="s">
        <v>2165</v>
      </c>
      <c r="B1121" s="127" t="s">
        <v>2166</v>
      </c>
      <c r="C1121" s="4" t="s">
        <v>110</v>
      </c>
      <c r="D1121" s="128">
        <v>122.14</v>
      </c>
      <c r="E1121" s="128">
        <v>10.42</v>
      </c>
      <c r="F1121" s="128">
        <v>132.56</v>
      </c>
      <c r="G1121" s="57">
        <v>15</v>
      </c>
    </row>
    <row r="1122" spans="1:7" ht="30" x14ac:dyDescent="0.25">
      <c r="A1122" s="126" t="s">
        <v>2167</v>
      </c>
      <c r="B1122" s="127" t="s">
        <v>2168</v>
      </c>
      <c r="C1122" s="4" t="s">
        <v>110</v>
      </c>
      <c r="D1122" s="128">
        <v>99.46</v>
      </c>
      <c r="E1122" s="128"/>
      <c r="F1122" s="128">
        <v>99.46</v>
      </c>
      <c r="G1122" s="57">
        <v>15</v>
      </c>
    </row>
    <row r="1123" spans="1:7" x14ac:dyDescent="0.25">
      <c r="A1123" s="126" t="s">
        <v>2169</v>
      </c>
      <c r="B1123" s="127" t="s">
        <v>2170</v>
      </c>
      <c r="C1123" s="4"/>
      <c r="D1123" s="128"/>
      <c r="E1123" s="128"/>
      <c r="F1123" s="128"/>
    </row>
    <row r="1124" spans="1:7" ht="30" x14ac:dyDescent="0.25">
      <c r="A1124" s="126" t="s">
        <v>2171</v>
      </c>
      <c r="B1124" s="127" t="s">
        <v>2172</v>
      </c>
      <c r="C1124" s="4" t="s">
        <v>110</v>
      </c>
      <c r="D1124" s="128">
        <v>159.01</v>
      </c>
      <c r="E1124" s="128">
        <v>23.13</v>
      </c>
      <c r="F1124" s="128">
        <v>182.14</v>
      </c>
      <c r="G1124" s="57">
        <v>15</v>
      </c>
    </row>
    <row r="1125" spans="1:7" ht="30" x14ac:dyDescent="0.25">
      <c r="A1125" s="126" t="s">
        <v>2173</v>
      </c>
      <c r="B1125" s="127" t="s">
        <v>2174</v>
      </c>
      <c r="C1125" s="4" t="s">
        <v>110</v>
      </c>
      <c r="D1125" s="128">
        <v>250.5</v>
      </c>
      <c r="E1125" s="128">
        <v>23.13</v>
      </c>
      <c r="F1125" s="128">
        <v>273.63</v>
      </c>
      <c r="G1125" s="57">
        <v>15</v>
      </c>
    </row>
    <row r="1126" spans="1:7" ht="30" x14ac:dyDescent="0.25">
      <c r="A1126" s="126" t="s">
        <v>2175</v>
      </c>
      <c r="B1126" s="127" t="s">
        <v>2176</v>
      </c>
      <c r="C1126" s="4" t="s">
        <v>110</v>
      </c>
      <c r="D1126" s="128">
        <v>227.94</v>
      </c>
      <c r="E1126" s="128"/>
      <c r="F1126" s="128">
        <v>227.94</v>
      </c>
      <c r="G1126" s="57">
        <v>15</v>
      </c>
    </row>
    <row r="1127" spans="1:7" ht="30" x14ac:dyDescent="0.25">
      <c r="A1127" s="126" t="s">
        <v>2177</v>
      </c>
      <c r="B1127" s="127" t="s">
        <v>2178</v>
      </c>
      <c r="C1127" s="4" t="s">
        <v>110</v>
      </c>
      <c r="D1127" s="128">
        <v>277.17</v>
      </c>
      <c r="E1127" s="128">
        <v>23.13</v>
      </c>
      <c r="F1127" s="128">
        <v>300.3</v>
      </c>
      <c r="G1127" s="57">
        <v>15</v>
      </c>
    </row>
    <row r="1128" spans="1:7" ht="30" x14ac:dyDescent="0.25">
      <c r="A1128" s="126" t="s">
        <v>2179</v>
      </c>
      <c r="B1128" s="127" t="s">
        <v>2180</v>
      </c>
      <c r="C1128" s="4" t="s">
        <v>110</v>
      </c>
      <c r="D1128" s="128">
        <v>365.59</v>
      </c>
      <c r="E1128" s="128">
        <v>23.13</v>
      </c>
      <c r="F1128" s="128">
        <v>388.72</v>
      </c>
      <c r="G1128" s="57">
        <v>15</v>
      </c>
    </row>
    <row r="1129" spans="1:7" ht="30" x14ac:dyDescent="0.25">
      <c r="A1129" s="126" t="s">
        <v>2181</v>
      </c>
      <c r="B1129" s="127" t="s">
        <v>2182</v>
      </c>
      <c r="C1129" s="4" t="s">
        <v>110</v>
      </c>
      <c r="D1129" s="128">
        <v>256.57</v>
      </c>
      <c r="E1129" s="128">
        <v>23.13</v>
      </c>
      <c r="F1129" s="128">
        <v>279.7</v>
      </c>
      <c r="G1129" s="57">
        <v>15</v>
      </c>
    </row>
    <row r="1130" spans="1:7" ht="30" x14ac:dyDescent="0.25">
      <c r="A1130" s="126" t="s">
        <v>2183</v>
      </c>
      <c r="B1130" s="127" t="s">
        <v>2184</v>
      </c>
      <c r="C1130" s="4" t="s">
        <v>110</v>
      </c>
      <c r="D1130" s="128">
        <v>488.66</v>
      </c>
      <c r="E1130" s="128">
        <v>23.13</v>
      </c>
      <c r="F1130" s="128">
        <v>511.79</v>
      </c>
      <c r="G1130" s="57">
        <v>15</v>
      </c>
    </row>
    <row r="1131" spans="1:7" ht="30" x14ac:dyDescent="0.25">
      <c r="A1131" s="126" t="s">
        <v>2185</v>
      </c>
      <c r="B1131" s="127" t="s">
        <v>2186</v>
      </c>
      <c r="C1131" s="4" t="s">
        <v>110</v>
      </c>
      <c r="D1131" s="128">
        <v>410.38</v>
      </c>
      <c r="E1131" s="128">
        <v>23.13</v>
      </c>
      <c r="F1131" s="128">
        <v>433.51</v>
      </c>
      <c r="G1131" s="57">
        <v>15</v>
      </c>
    </row>
    <row r="1132" spans="1:7" ht="30" x14ac:dyDescent="0.25">
      <c r="A1132" s="126" t="s">
        <v>2187</v>
      </c>
      <c r="B1132" s="127" t="s">
        <v>2188</v>
      </c>
      <c r="C1132" s="4" t="s">
        <v>110</v>
      </c>
      <c r="D1132" s="128">
        <v>291.47000000000003</v>
      </c>
      <c r="E1132" s="128">
        <v>46.97</v>
      </c>
      <c r="F1132" s="128">
        <v>338.44</v>
      </c>
      <c r="G1132" s="57">
        <v>15</v>
      </c>
    </row>
    <row r="1133" spans="1:7" x14ac:dyDescent="0.25">
      <c r="A1133" s="126" t="s">
        <v>2189</v>
      </c>
      <c r="B1133" s="127" t="s">
        <v>2190</v>
      </c>
      <c r="C1133" s="4"/>
      <c r="D1133" s="128"/>
      <c r="E1133" s="128"/>
      <c r="F1133" s="128"/>
    </row>
    <row r="1134" spans="1:7" ht="30" x14ac:dyDescent="0.25">
      <c r="A1134" s="126" t="s">
        <v>2191</v>
      </c>
      <c r="B1134" s="127" t="s">
        <v>2192</v>
      </c>
      <c r="C1134" s="4" t="s">
        <v>110</v>
      </c>
      <c r="D1134" s="128">
        <v>1485</v>
      </c>
      <c r="E1134" s="128"/>
      <c r="F1134" s="128">
        <v>1485</v>
      </c>
      <c r="G1134" s="57">
        <v>15</v>
      </c>
    </row>
    <row r="1135" spans="1:7" ht="30" x14ac:dyDescent="0.25">
      <c r="A1135" s="126" t="s">
        <v>2193</v>
      </c>
      <c r="B1135" s="127" t="s">
        <v>2194</v>
      </c>
      <c r="C1135" s="4" t="s">
        <v>110</v>
      </c>
      <c r="D1135" s="128">
        <v>333.78</v>
      </c>
      <c r="E1135" s="128"/>
      <c r="F1135" s="128">
        <v>333.78</v>
      </c>
      <c r="G1135" s="57">
        <v>15</v>
      </c>
    </row>
    <row r="1136" spans="1:7" ht="30" x14ac:dyDescent="0.25">
      <c r="A1136" s="126" t="s">
        <v>2195</v>
      </c>
      <c r="B1136" s="127" t="s">
        <v>48168</v>
      </c>
      <c r="C1136" s="4" t="s">
        <v>110</v>
      </c>
      <c r="D1136" s="128">
        <v>558.78</v>
      </c>
      <c r="E1136" s="128">
        <v>287.52</v>
      </c>
      <c r="F1136" s="128">
        <v>846.3</v>
      </c>
      <c r="G1136" s="57">
        <v>15</v>
      </c>
    </row>
    <row r="1137" spans="1:7" ht="30" x14ac:dyDescent="0.25">
      <c r="A1137" s="126" t="s">
        <v>48169</v>
      </c>
      <c r="B1137" s="127" t="s">
        <v>48170</v>
      </c>
      <c r="C1137" s="4" t="s">
        <v>110</v>
      </c>
      <c r="D1137" s="128">
        <v>373.9</v>
      </c>
      <c r="E1137" s="128">
        <v>287.52</v>
      </c>
      <c r="F1137" s="128">
        <v>661.42</v>
      </c>
      <c r="G1137" s="57">
        <v>15</v>
      </c>
    </row>
    <row r="1138" spans="1:7" x14ac:dyDescent="0.25">
      <c r="A1138" s="126" t="s">
        <v>2196</v>
      </c>
      <c r="B1138" s="127" t="s">
        <v>2197</v>
      </c>
      <c r="C1138" s="4"/>
      <c r="D1138" s="128"/>
      <c r="E1138" s="128"/>
      <c r="F1138" s="128"/>
    </row>
    <row r="1139" spans="1:7" ht="30" x14ac:dyDescent="0.25">
      <c r="A1139" s="126" t="s">
        <v>2198</v>
      </c>
      <c r="B1139" s="127" t="s">
        <v>2199</v>
      </c>
      <c r="C1139" s="4" t="s">
        <v>110</v>
      </c>
      <c r="D1139" s="128">
        <v>159.66</v>
      </c>
      <c r="E1139" s="128"/>
      <c r="F1139" s="128">
        <v>159.66</v>
      </c>
      <c r="G1139" s="57">
        <v>15</v>
      </c>
    </row>
    <row r="1140" spans="1:7" ht="30" x14ac:dyDescent="0.25">
      <c r="A1140" s="126" t="s">
        <v>2200</v>
      </c>
      <c r="B1140" s="127" t="s">
        <v>2201</v>
      </c>
      <c r="C1140" s="4" t="s">
        <v>110</v>
      </c>
      <c r="D1140" s="128">
        <v>202.02</v>
      </c>
      <c r="E1140" s="128"/>
      <c r="F1140" s="128">
        <v>202.02</v>
      </c>
      <c r="G1140" s="57">
        <v>15</v>
      </c>
    </row>
    <row r="1141" spans="1:7" x14ac:dyDescent="0.25">
      <c r="A1141" s="126" t="s">
        <v>2202</v>
      </c>
      <c r="B1141" s="127" t="s">
        <v>2203</v>
      </c>
      <c r="C1141" s="4"/>
      <c r="D1141" s="128"/>
      <c r="E1141" s="128"/>
      <c r="F1141" s="128"/>
    </row>
    <row r="1142" spans="1:7" ht="45" x14ac:dyDescent="0.25">
      <c r="A1142" s="126" t="s">
        <v>2204</v>
      </c>
      <c r="B1142" s="127" t="s">
        <v>2205</v>
      </c>
      <c r="C1142" s="4" t="s">
        <v>110</v>
      </c>
      <c r="D1142" s="128">
        <v>157.15</v>
      </c>
      <c r="E1142" s="128">
        <v>98.63</v>
      </c>
      <c r="F1142" s="128">
        <v>255.78</v>
      </c>
      <c r="G1142" s="57">
        <v>15</v>
      </c>
    </row>
    <row r="1143" spans="1:7" ht="30" x14ac:dyDescent="0.25">
      <c r="A1143" s="126" t="s">
        <v>2206</v>
      </c>
      <c r="B1143" s="127" t="s">
        <v>2207</v>
      </c>
      <c r="C1143" s="4" t="s">
        <v>110</v>
      </c>
      <c r="D1143" s="128">
        <v>514.49</v>
      </c>
      <c r="E1143" s="128"/>
      <c r="F1143" s="128">
        <v>514.49</v>
      </c>
      <c r="G1143" s="57">
        <v>15</v>
      </c>
    </row>
    <row r="1144" spans="1:7" x14ac:dyDescent="0.25">
      <c r="A1144" s="126" t="s">
        <v>2208</v>
      </c>
      <c r="B1144" s="127" t="s">
        <v>2209</v>
      </c>
      <c r="C1144" s="4"/>
      <c r="D1144" s="128"/>
      <c r="E1144" s="128"/>
      <c r="F1144" s="128"/>
    </row>
    <row r="1145" spans="1:7" x14ac:dyDescent="0.25">
      <c r="A1145" s="126" t="s">
        <v>2210</v>
      </c>
      <c r="B1145" s="127" t="s">
        <v>2211</v>
      </c>
      <c r="C1145" s="4" t="s">
        <v>110</v>
      </c>
      <c r="D1145" s="128">
        <v>788.21</v>
      </c>
      <c r="E1145" s="128"/>
      <c r="F1145" s="128">
        <v>788.21</v>
      </c>
      <c r="G1145" s="57">
        <v>15</v>
      </c>
    </row>
    <row r="1146" spans="1:7" x14ac:dyDescent="0.25">
      <c r="A1146" s="126" t="s">
        <v>2212</v>
      </c>
      <c r="B1146" s="127" t="s">
        <v>2213</v>
      </c>
      <c r="C1146" s="4"/>
      <c r="D1146" s="128"/>
      <c r="E1146" s="128"/>
      <c r="F1146" s="128"/>
    </row>
    <row r="1147" spans="1:7" x14ac:dyDescent="0.25">
      <c r="A1147" s="126" t="s">
        <v>2214</v>
      </c>
      <c r="B1147" s="127" t="s">
        <v>2215</v>
      </c>
      <c r="C1147" s="4" t="s">
        <v>166</v>
      </c>
      <c r="D1147" s="128">
        <v>48.71</v>
      </c>
      <c r="E1147" s="128">
        <v>7.99</v>
      </c>
      <c r="F1147" s="128">
        <v>56.7</v>
      </c>
      <c r="G1147" s="57">
        <v>15</v>
      </c>
    </row>
    <row r="1148" spans="1:7" x14ac:dyDescent="0.25">
      <c r="A1148" s="126" t="s">
        <v>2216</v>
      </c>
      <c r="B1148" s="127" t="s">
        <v>2217</v>
      </c>
      <c r="C1148" s="4" t="s">
        <v>166</v>
      </c>
      <c r="D1148" s="128">
        <v>66.760000000000005</v>
      </c>
      <c r="E1148" s="128">
        <v>7.99</v>
      </c>
      <c r="F1148" s="128">
        <v>74.75</v>
      </c>
      <c r="G1148" s="57">
        <v>15</v>
      </c>
    </row>
    <row r="1149" spans="1:7" ht="30" x14ac:dyDescent="0.25">
      <c r="A1149" s="126" t="s">
        <v>2218</v>
      </c>
      <c r="B1149" s="127" t="s">
        <v>2219</v>
      </c>
      <c r="C1149" s="4" t="s">
        <v>166</v>
      </c>
      <c r="D1149" s="128">
        <v>30.38</v>
      </c>
      <c r="E1149" s="128">
        <v>10.44</v>
      </c>
      <c r="F1149" s="128">
        <v>40.82</v>
      </c>
      <c r="G1149" s="57">
        <v>15</v>
      </c>
    </row>
    <row r="1150" spans="1:7" ht="45" x14ac:dyDescent="0.25">
      <c r="A1150" s="126" t="s">
        <v>2220</v>
      </c>
      <c r="B1150" s="127" t="s">
        <v>2221</v>
      </c>
      <c r="C1150" s="4" t="s">
        <v>166</v>
      </c>
      <c r="D1150" s="128">
        <v>36.81</v>
      </c>
      <c r="E1150" s="128">
        <v>10.44</v>
      </c>
      <c r="F1150" s="128">
        <v>47.25</v>
      </c>
      <c r="G1150" s="57">
        <v>15</v>
      </c>
    </row>
    <row r="1151" spans="1:7" ht="30" x14ac:dyDescent="0.25">
      <c r="A1151" s="126" t="s">
        <v>2222</v>
      </c>
      <c r="B1151" s="127" t="s">
        <v>2223</v>
      </c>
      <c r="C1151" s="4" t="s">
        <v>166</v>
      </c>
      <c r="D1151" s="128">
        <v>52.27</v>
      </c>
      <c r="E1151" s="128">
        <v>7.99</v>
      </c>
      <c r="F1151" s="128">
        <v>60.26</v>
      </c>
      <c r="G1151" s="57">
        <v>15</v>
      </c>
    </row>
    <row r="1152" spans="1:7" x14ac:dyDescent="0.25">
      <c r="A1152" s="126" t="s">
        <v>2224</v>
      </c>
      <c r="B1152" s="127" t="s">
        <v>2225</v>
      </c>
      <c r="C1152" s="4" t="s">
        <v>166</v>
      </c>
      <c r="D1152" s="128">
        <v>23.41</v>
      </c>
      <c r="E1152" s="128">
        <v>3.17</v>
      </c>
      <c r="F1152" s="128">
        <v>26.58</v>
      </c>
      <c r="G1152" s="57">
        <v>15</v>
      </c>
    </row>
    <row r="1153" spans="1:7" x14ac:dyDescent="0.25">
      <c r="A1153" s="126" t="s">
        <v>2226</v>
      </c>
      <c r="B1153" s="127" t="s">
        <v>2227</v>
      </c>
      <c r="C1153" s="4" t="s">
        <v>166</v>
      </c>
      <c r="D1153" s="128">
        <v>11.15</v>
      </c>
      <c r="E1153" s="128"/>
      <c r="F1153" s="128">
        <v>11.15</v>
      </c>
      <c r="G1153" s="57">
        <v>15</v>
      </c>
    </row>
    <row r="1154" spans="1:7" ht="30" x14ac:dyDescent="0.25">
      <c r="A1154" s="126" t="s">
        <v>2228</v>
      </c>
      <c r="B1154" s="127" t="s">
        <v>2229</v>
      </c>
      <c r="C1154" s="4" t="s">
        <v>166</v>
      </c>
      <c r="D1154" s="128">
        <v>82.57</v>
      </c>
      <c r="E1154" s="128"/>
      <c r="F1154" s="128">
        <v>82.57</v>
      </c>
      <c r="G1154" s="57">
        <v>15</v>
      </c>
    </row>
    <row r="1155" spans="1:7" x14ac:dyDescent="0.25">
      <c r="A1155" s="126" t="s">
        <v>2230</v>
      </c>
      <c r="B1155" s="127" t="s">
        <v>2231</v>
      </c>
      <c r="C1155" s="4"/>
      <c r="D1155" s="128"/>
      <c r="E1155" s="128"/>
      <c r="F1155" s="128"/>
    </row>
    <row r="1156" spans="1:7" ht="30" x14ac:dyDescent="0.25">
      <c r="A1156" s="126" t="s">
        <v>2232</v>
      </c>
      <c r="B1156" s="127" t="s">
        <v>2233</v>
      </c>
      <c r="C1156" s="4" t="s">
        <v>166</v>
      </c>
      <c r="D1156" s="128">
        <v>218.27</v>
      </c>
      <c r="E1156" s="128">
        <v>8.61</v>
      </c>
      <c r="F1156" s="128">
        <v>226.88</v>
      </c>
      <c r="G1156" s="57">
        <v>15</v>
      </c>
    </row>
    <row r="1157" spans="1:7" ht="30" x14ac:dyDescent="0.25">
      <c r="A1157" s="126" t="s">
        <v>2234</v>
      </c>
      <c r="B1157" s="127" t="s">
        <v>2235</v>
      </c>
      <c r="C1157" s="4" t="s">
        <v>166</v>
      </c>
      <c r="D1157" s="128">
        <v>52.02</v>
      </c>
      <c r="E1157" s="128">
        <v>7.99</v>
      </c>
      <c r="F1157" s="128">
        <v>60.01</v>
      </c>
      <c r="G1157" s="57">
        <v>15</v>
      </c>
    </row>
    <row r="1158" spans="1:7" x14ac:dyDescent="0.25">
      <c r="A1158" s="126" t="s">
        <v>2236</v>
      </c>
      <c r="B1158" s="127" t="s">
        <v>2237</v>
      </c>
      <c r="C1158" s="4"/>
      <c r="D1158" s="128"/>
      <c r="E1158" s="128"/>
      <c r="F1158" s="128"/>
    </row>
    <row r="1159" spans="1:7" x14ac:dyDescent="0.25">
      <c r="A1159" s="126" t="s">
        <v>2238</v>
      </c>
      <c r="B1159" s="127" t="s">
        <v>2239</v>
      </c>
      <c r="C1159" s="4" t="s">
        <v>110</v>
      </c>
      <c r="D1159" s="128">
        <v>12.63</v>
      </c>
      <c r="E1159" s="128">
        <v>9.06</v>
      </c>
      <c r="F1159" s="128">
        <v>21.69</v>
      </c>
      <c r="G1159" s="57">
        <v>15</v>
      </c>
    </row>
    <row r="1160" spans="1:7" x14ac:dyDescent="0.25">
      <c r="A1160" s="126" t="s">
        <v>2240</v>
      </c>
      <c r="B1160" s="127" t="s">
        <v>2241</v>
      </c>
      <c r="C1160" s="4" t="s">
        <v>110</v>
      </c>
      <c r="D1160" s="128">
        <v>4.12</v>
      </c>
      <c r="E1160" s="128">
        <v>31.72</v>
      </c>
      <c r="F1160" s="128">
        <v>35.840000000000003</v>
      </c>
      <c r="G1160" s="57">
        <v>15</v>
      </c>
    </row>
    <row r="1161" spans="1:7" ht="30" x14ac:dyDescent="0.25">
      <c r="A1161" s="126" t="s">
        <v>2242</v>
      </c>
      <c r="B1161" s="127" t="s">
        <v>2243</v>
      </c>
      <c r="C1161" s="4" t="s">
        <v>110</v>
      </c>
      <c r="D1161" s="128"/>
      <c r="E1161" s="128">
        <v>69.12</v>
      </c>
      <c r="F1161" s="128">
        <v>69.12</v>
      </c>
      <c r="G1161" s="57">
        <v>15</v>
      </c>
    </row>
    <row r="1162" spans="1:7" x14ac:dyDescent="0.25">
      <c r="A1162" s="126" t="s">
        <v>2244</v>
      </c>
      <c r="B1162" s="127" t="s">
        <v>2245</v>
      </c>
      <c r="C1162" s="4" t="s">
        <v>58</v>
      </c>
      <c r="D1162" s="128">
        <v>56.98</v>
      </c>
      <c r="E1162" s="128"/>
      <c r="F1162" s="128">
        <v>56.98</v>
      </c>
      <c r="G1162" s="57">
        <v>15</v>
      </c>
    </row>
    <row r="1163" spans="1:7" x14ac:dyDescent="0.25">
      <c r="A1163" s="126" t="s">
        <v>2246</v>
      </c>
      <c r="B1163" s="127" t="s">
        <v>2247</v>
      </c>
      <c r="C1163" s="4" t="s">
        <v>166</v>
      </c>
      <c r="D1163" s="128"/>
      <c r="E1163" s="128">
        <v>11.55</v>
      </c>
      <c r="F1163" s="128">
        <v>11.55</v>
      </c>
      <c r="G1163" s="57">
        <v>15</v>
      </c>
    </row>
    <row r="1164" spans="1:7" x14ac:dyDescent="0.25">
      <c r="A1164" s="126" t="s">
        <v>2248</v>
      </c>
      <c r="B1164" s="127" t="s">
        <v>2249</v>
      </c>
      <c r="C1164" s="4" t="s">
        <v>166</v>
      </c>
      <c r="D1164" s="128">
        <v>16.77</v>
      </c>
      <c r="E1164" s="128">
        <v>12.44</v>
      </c>
      <c r="F1164" s="128">
        <v>29.21</v>
      </c>
      <c r="G1164" s="57">
        <v>15</v>
      </c>
    </row>
    <row r="1165" spans="1:7" ht="30" x14ac:dyDescent="0.25">
      <c r="A1165" s="126" t="s">
        <v>2250</v>
      </c>
      <c r="B1165" s="127" t="s">
        <v>2251</v>
      </c>
      <c r="C1165" s="4" t="s">
        <v>166</v>
      </c>
      <c r="D1165" s="128">
        <v>16.440000000000001</v>
      </c>
      <c r="E1165" s="128">
        <v>12.44</v>
      </c>
      <c r="F1165" s="128">
        <v>28.88</v>
      </c>
      <c r="G1165" s="57">
        <v>15</v>
      </c>
    </row>
    <row r="1166" spans="1:7" x14ac:dyDescent="0.25">
      <c r="A1166" s="126" t="s">
        <v>2252</v>
      </c>
      <c r="B1166" s="127" t="s">
        <v>2253</v>
      </c>
      <c r="C1166" s="4" t="s">
        <v>166</v>
      </c>
      <c r="D1166" s="128">
        <v>55.72</v>
      </c>
      <c r="E1166" s="128">
        <v>3.17</v>
      </c>
      <c r="F1166" s="128">
        <v>58.89</v>
      </c>
      <c r="G1166" s="57">
        <v>15</v>
      </c>
    </row>
    <row r="1167" spans="1:7" x14ac:dyDescent="0.25">
      <c r="A1167" s="126" t="s">
        <v>2254</v>
      </c>
      <c r="B1167" s="127" t="s">
        <v>2255</v>
      </c>
      <c r="C1167" s="4" t="s">
        <v>166</v>
      </c>
      <c r="D1167" s="128">
        <v>14.72</v>
      </c>
      <c r="E1167" s="128">
        <v>1.59</v>
      </c>
      <c r="F1167" s="128">
        <v>16.309999999999999</v>
      </c>
      <c r="G1167" s="57">
        <v>15</v>
      </c>
    </row>
    <row r="1168" spans="1:7" x14ac:dyDescent="0.25">
      <c r="A1168" s="126" t="s">
        <v>2256</v>
      </c>
      <c r="B1168" s="127" t="s">
        <v>2257</v>
      </c>
      <c r="C1168" s="4" t="s">
        <v>166</v>
      </c>
      <c r="D1168" s="128">
        <v>38.729999999999997</v>
      </c>
      <c r="E1168" s="128">
        <v>6.8</v>
      </c>
      <c r="F1168" s="128">
        <v>45.53</v>
      </c>
      <c r="G1168" s="57">
        <v>15</v>
      </c>
    </row>
    <row r="1169" spans="1:7" x14ac:dyDescent="0.25">
      <c r="A1169" s="126" t="s">
        <v>2258</v>
      </c>
      <c r="B1169" s="127" t="s">
        <v>2259</v>
      </c>
      <c r="C1169" s="4"/>
      <c r="D1169" s="128"/>
      <c r="E1169" s="128"/>
      <c r="F1169" s="128"/>
    </row>
    <row r="1170" spans="1:7" x14ac:dyDescent="0.25">
      <c r="A1170" s="126" t="s">
        <v>2260</v>
      </c>
      <c r="B1170" s="127" t="s">
        <v>2261</v>
      </c>
      <c r="C1170" s="4"/>
      <c r="D1170" s="128"/>
      <c r="E1170" s="128"/>
      <c r="F1170" s="128"/>
    </row>
    <row r="1171" spans="1:7" x14ac:dyDescent="0.25">
      <c r="A1171" s="126" t="s">
        <v>2262</v>
      </c>
      <c r="B1171" s="127" t="s">
        <v>2263</v>
      </c>
      <c r="C1171" s="4" t="s">
        <v>110</v>
      </c>
      <c r="D1171" s="128">
        <v>57.91</v>
      </c>
      <c r="E1171" s="128">
        <v>27.18</v>
      </c>
      <c r="F1171" s="128">
        <v>85.09</v>
      </c>
      <c r="G1171" s="57">
        <v>15</v>
      </c>
    </row>
    <row r="1172" spans="1:7" ht="30" x14ac:dyDescent="0.25">
      <c r="A1172" s="126" t="s">
        <v>2264</v>
      </c>
      <c r="B1172" s="127" t="s">
        <v>2265</v>
      </c>
      <c r="C1172" s="4" t="s">
        <v>110</v>
      </c>
      <c r="D1172" s="128">
        <v>75.12</v>
      </c>
      <c r="E1172" s="128">
        <v>54.37</v>
      </c>
      <c r="F1172" s="128">
        <v>129.49</v>
      </c>
      <c r="G1172" s="57">
        <v>15</v>
      </c>
    </row>
    <row r="1173" spans="1:7" ht="30" x14ac:dyDescent="0.25">
      <c r="A1173" s="126" t="s">
        <v>2266</v>
      </c>
      <c r="B1173" s="127" t="s">
        <v>2267</v>
      </c>
      <c r="C1173" s="4" t="s">
        <v>110</v>
      </c>
      <c r="D1173" s="128">
        <v>104.1</v>
      </c>
      <c r="E1173" s="128">
        <v>58.9</v>
      </c>
      <c r="F1173" s="128">
        <v>163</v>
      </c>
      <c r="G1173" s="57">
        <v>15</v>
      </c>
    </row>
    <row r="1174" spans="1:7" x14ac:dyDescent="0.25">
      <c r="A1174" s="126" t="s">
        <v>2268</v>
      </c>
      <c r="B1174" s="127" t="s">
        <v>7914</v>
      </c>
      <c r="C1174" s="4" t="s">
        <v>166</v>
      </c>
      <c r="D1174" s="128">
        <v>20.52</v>
      </c>
      <c r="E1174" s="128">
        <v>18.13</v>
      </c>
      <c r="F1174" s="128">
        <v>38.65</v>
      </c>
      <c r="G1174" s="57">
        <v>15</v>
      </c>
    </row>
    <row r="1175" spans="1:7" ht="30" x14ac:dyDescent="0.25">
      <c r="A1175" s="126" t="s">
        <v>2269</v>
      </c>
      <c r="B1175" s="127" t="s">
        <v>2270</v>
      </c>
      <c r="C1175" s="4" t="s">
        <v>110</v>
      </c>
      <c r="D1175" s="128">
        <v>139.41</v>
      </c>
      <c r="E1175" s="128">
        <v>54.37</v>
      </c>
      <c r="F1175" s="128">
        <v>193.78</v>
      </c>
      <c r="G1175" s="57">
        <v>15</v>
      </c>
    </row>
    <row r="1176" spans="1:7" ht="30" x14ac:dyDescent="0.25">
      <c r="A1176" s="126" t="s">
        <v>2271</v>
      </c>
      <c r="B1176" s="127" t="s">
        <v>2272</v>
      </c>
      <c r="C1176" s="4" t="s">
        <v>110</v>
      </c>
      <c r="D1176" s="128">
        <v>106.03</v>
      </c>
      <c r="E1176" s="128">
        <v>27.18</v>
      </c>
      <c r="F1176" s="128">
        <v>133.21</v>
      </c>
      <c r="G1176" s="57">
        <v>15</v>
      </c>
    </row>
    <row r="1177" spans="1:7" x14ac:dyDescent="0.25">
      <c r="A1177" s="126" t="s">
        <v>2273</v>
      </c>
      <c r="B1177" s="127" t="s">
        <v>2274</v>
      </c>
      <c r="C1177" s="4"/>
      <c r="D1177" s="128"/>
      <c r="E1177" s="128"/>
      <c r="F1177" s="128"/>
    </row>
    <row r="1178" spans="1:7" x14ac:dyDescent="0.25">
      <c r="A1178" s="126" t="s">
        <v>2275</v>
      </c>
      <c r="B1178" s="127" t="s">
        <v>48239</v>
      </c>
      <c r="C1178" s="4" t="s">
        <v>110</v>
      </c>
      <c r="D1178" s="128">
        <v>157.08000000000001</v>
      </c>
      <c r="E1178" s="128"/>
      <c r="F1178" s="128">
        <v>157.08000000000001</v>
      </c>
      <c r="G1178" s="57">
        <v>15</v>
      </c>
    </row>
    <row r="1179" spans="1:7" ht="30" x14ac:dyDescent="0.25">
      <c r="A1179" s="126" t="s">
        <v>2276</v>
      </c>
      <c r="B1179" s="127" t="s">
        <v>7915</v>
      </c>
      <c r="C1179" s="4" t="s">
        <v>110</v>
      </c>
      <c r="D1179" s="128">
        <v>127.87</v>
      </c>
      <c r="E1179" s="128"/>
      <c r="F1179" s="128">
        <v>127.87</v>
      </c>
      <c r="G1179" s="57">
        <v>15</v>
      </c>
    </row>
    <row r="1180" spans="1:7" ht="30" x14ac:dyDescent="0.25">
      <c r="A1180" s="126" t="s">
        <v>2277</v>
      </c>
      <c r="B1180" s="127" t="s">
        <v>48171</v>
      </c>
      <c r="C1180" s="4" t="s">
        <v>110</v>
      </c>
      <c r="D1180" s="128">
        <v>105.2</v>
      </c>
      <c r="E1180" s="128"/>
      <c r="F1180" s="128">
        <v>105.2</v>
      </c>
      <c r="G1180" s="57">
        <v>15</v>
      </c>
    </row>
    <row r="1181" spans="1:7" x14ac:dyDescent="0.25">
      <c r="A1181" s="126" t="s">
        <v>2278</v>
      </c>
      <c r="B1181" s="127" t="s">
        <v>2279</v>
      </c>
      <c r="C1181" s="4"/>
      <c r="D1181" s="128"/>
      <c r="E1181" s="128"/>
      <c r="F1181" s="128"/>
    </row>
    <row r="1182" spans="1:7" x14ac:dyDescent="0.25">
      <c r="A1182" s="126" t="s">
        <v>2280</v>
      </c>
      <c r="B1182" s="127" t="s">
        <v>7916</v>
      </c>
      <c r="C1182" s="4" t="s">
        <v>110</v>
      </c>
      <c r="D1182" s="128">
        <v>122.54</v>
      </c>
      <c r="E1182" s="128"/>
      <c r="F1182" s="128">
        <v>122.54</v>
      </c>
      <c r="G1182" s="57">
        <v>15</v>
      </c>
    </row>
    <row r="1183" spans="1:7" x14ac:dyDescent="0.25">
      <c r="A1183" s="126" t="s">
        <v>2281</v>
      </c>
      <c r="B1183" s="127" t="s">
        <v>7917</v>
      </c>
      <c r="C1183" s="4" t="s">
        <v>110</v>
      </c>
      <c r="D1183" s="128">
        <v>177.48</v>
      </c>
      <c r="E1183" s="128"/>
      <c r="F1183" s="128">
        <v>177.48</v>
      </c>
      <c r="G1183" s="57">
        <v>15</v>
      </c>
    </row>
    <row r="1184" spans="1:7" x14ac:dyDescent="0.25">
      <c r="A1184" s="126" t="s">
        <v>2282</v>
      </c>
      <c r="B1184" s="127" t="s">
        <v>2283</v>
      </c>
      <c r="C1184" s="4" t="s">
        <v>110</v>
      </c>
      <c r="D1184" s="128">
        <v>115.1</v>
      </c>
      <c r="E1184" s="128"/>
      <c r="F1184" s="128">
        <v>115.1</v>
      </c>
      <c r="G1184" s="57">
        <v>15</v>
      </c>
    </row>
    <row r="1185" spans="1:7" x14ac:dyDescent="0.25">
      <c r="A1185" s="126" t="s">
        <v>2284</v>
      </c>
      <c r="B1185" s="127" t="s">
        <v>7918</v>
      </c>
      <c r="C1185" s="4" t="s">
        <v>110</v>
      </c>
      <c r="D1185" s="128">
        <v>178.83</v>
      </c>
      <c r="E1185" s="128"/>
      <c r="F1185" s="128">
        <v>178.83</v>
      </c>
      <c r="G1185" s="57">
        <v>15</v>
      </c>
    </row>
    <row r="1186" spans="1:7" x14ac:dyDescent="0.25">
      <c r="A1186" s="126" t="s">
        <v>2285</v>
      </c>
      <c r="B1186" s="127" t="s">
        <v>2286</v>
      </c>
      <c r="C1186" s="4" t="s">
        <v>110</v>
      </c>
      <c r="D1186" s="128">
        <v>102.93</v>
      </c>
      <c r="E1186" s="128"/>
      <c r="F1186" s="128">
        <v>102.93</v>
      </c>
      <c r="G1186" s="57">
        <v>15</v>
      </c>
    </row>
    <row r="1187" spans="1:7" ht="30" x14ac:dyDescent="0.25">
      <c r="A1187" s="126" t="s">
        <v>2287</v>
      </c>
      <c r="B1187" s="127" t="s">
        <v>7919</v>
      </c>
      <c r="C1187" s="4" t="s">
        <v>110</v>
      </c>
      <c r="D1187" s="128">
        <v>326.83999999999997</v>
      </c>
      <c r="E1187" s="128"/>
      <c r="F1187" s="128">
        <v>326.83999999999997</v>
      </c>
      <c r="G1187" s="57">
        <v>15</v>
      </c>
    </row>
    <row r="1188" spans="1:7" ht="30" x14ac:dyDescent="0.25">
      <c r="A1188" s="126" t="s">
        <v>2288</v>
      </c>
      <c r="B1188" s="127" t="s">
        <v>7920</v>
      </c>
      <c r="C1188" s="4" t="s">
        <v>110</v>
      </c>
      <c r="D1188" s="128">
        <v>280.47000000000003</v>
      </c>
      <c r="E1188" s="128"/>
      <c r="F1188" s="128">
        <v>280.47000000000003</v>
      </c>
      <c r="G1188" s="57">
        <v>15</v>
      </c>
    </row>
    <row r="1189" spans="1:7" ht="30" x14ac:dyDescent="0.25">
      <c r="A1189" s="126" t="s">
        <v>7921</v>
      </c>
      <c r="B1189" s="127" t="s">
        <v>7922</v>
      </c>
      <c r="C1189" s="4" t="s">
        <v>110</v>
      </c>
      <c r="D1189" s="128">
        <v>359.22</v>
      </c>
      <c r="E1189" s="128"/>
      <c r="F1189" s="128">
        <v>359.22</v>
      </c>
      <c r="G1189" s="57">
        <v>15</v>
      </c>
    </row>
    <row r="1190" spans="1:7" x14ac:dyDescent="0.25">
      <c r="A1190" s="126" t="s">
        <v>2289</v>
      </c>
      <c r="B1190" s="127" t="s">
        <v>2290</v>
      </c>
      <c r="C1190" s="4"/>
      <c r="D1190" s="128"/>
      <c r="E1190" s="128"/>
      <c r="F1190" s="128"/>
    </row>
    <row r="1191" spans="1:7" ht="30" x14ac:dyDescent="0.25">
      <c r="A1191" s="126" t="s">
        <v>2291</v>
      </c>
      <c r="B1191" s="127" t="s">
        <v>2292</v>
      </c>
      <c r="C1191" s="4" t="s">
        <v>110</v>
      </c>
      <c r="D1191" s="128">
        <v>875.01</v>
      </c>
      <c r="E1191" s="128"/>
      <c r="F1191" s="128">
        <v>875.01</v>
      </c>
      <c r="G1191" s="57">
        <v>15</v>
      </c>
    </row>
    <row r="1192" spans="1:7" ht="30" x14ac:dyDescent="0.25">
      <c r="A1192" s="126" t="s">
        <v>7810</v>
      </c>
      <c r="B1192" s="127" t="s">
        <v>7811</v>
      </c>
      <c r="C1192" s="4" t="s">
        <v>110</v>
      </c>
      <c r="D1192" s="128">
        <v>434.69</v>
      </c>
      <c r="E1192" s="128"/>
      <c r="F1192" s="128">
        <v>434.69</v>
      </c>
      <c r="G1192" s="57">
        <v>15</v>
      </c>
    </row>
    <row r="1193" spans="1:7" x14ac:dyDescent="0.25">
      <c r="A1193" s="126" t="s">
        <v>2293</v>
      </c>
      <c r="B1193" s="127" t="s">
        <v>2294</v>
      </c>
      <c r="C1193" s="4"/>
      <c r="D1193" s="128"/>
      <c r="E1193" s="128"/>
      <c r="F1193" s="128"/>
    </row>
    <row r="1194" spans="1:7" x14ac:dyDescent="0.25">
      <c r="A1194" s="126" t="s">
        <v>2295</v>
      </c>
      <c r="B1194" s="127" t="s">
        <v>2296</v>
      </c>
      <c r="C1194" s="4" t="s">
        <v>110</v>
      </c>
      <c r="D1194" s="128">
        <v>259.10000000000002</v>
      </c>
      <c r="E1194" s="128">
        <v>130.65</v>
      </c>
      <c r="F1194" s="128">
        <v>389.75</v>
      </c>
      <c r="G1194" s="57">
        <v>15</v>
      </c>
    </row>
    <row r="1195" spans="1:7" ht="30" x14ac:dyDescent="0.25">
      <c r="A1195" s="126" t="s">
        <v>2297</v>
      </c>
      <c r="B1195" s="127" t="s">
        <v>7923</v>
      </c>
      <c r="C1195" s="4" t="s">
        <v>110</v>
      </c>
      <c r="D1195" s="128">
        <v>827.02</v>
      </c>
      <c r="E1195" s="128"/>
      <c r="F1195" s="128">
        <v>827.02</v>
      </c>
      <c r="G1195" s="57">
        <v>15</v>
      </c>
    </row>
    <row r="1196" spans="1:7" ht="30" x14ac:dyDescent="0.25">
      <c r="A1196" s="126" t="s">
        <v>2298</v>
      </c>
      <c r="B1196" s="127" t="s">
        <v>2299</v>
      </c>
      <c r="C1196" s="4" t="s">
        <v>110</v>
      </c>
      <c r="D1196" s="128">
        <v>651.12</v>
      </c>
      <c r="E1196" s="128"/>
      <c r="F1196" s="128">
        <v>651.12</v>
      </c>
      <c r="G1196" s="57">
        <v>15</v>
      </c>
    </row>
    <row r="1197" spans="1:7" ht="30" x14ac:dyDescent="0.25">
      <c r="A1197" s="126" t="s">
        <v>2300</v>
      </c>
      <c r="B1197" s="127" t="s">
        <v>2301</v>
      </c>
      <c r="C1197" s="4" t="s">
        <v>110</v>
      </c>
      <c r="D1197" s="128">
        <v>1085.2</v>
      </c>
      <c r="E1197" s="128"/>
      <c r="F1197" s="128">
        <v>1085.2</v>
      </c>
      <c r="G1197" s="57">
        <v>15</v>
      </c>
    </row>
    <row r="1198" spans="1:7" x14ac:dyDescent="0.25">
      <c r="A1198" s="126" t="s">
        <v>2302</v>
      </c>
      <c r="B1198" s="127" t="s">
        <v>2303</v>
      </c>
      <c r="C1198" s="4"/>
      <c r="D1198" s="128"/>
      <c r="E1198" s="128"/>
      <c r="F1198" s="128"/>
    </row>
    <row r="1199" spans="1:7" x14ac:dyDescent="0.25">
      <c r="A1199" s="126" t="s">
        <v>2304</v>
      </c>
      <c r="B1199" s="127" t="s">
        <v>2305</v>
      </c>
      <c r="C1199" s="4" t="s">
        <v>110</v>
      </c>
      <c r="D1199" s="128">
        <v>69.930000000000007</v>
      </c>
      <c r="E1199" s="128">
        <v>6.8</v>
      </c>
      <c r="F1199" s="128">
        <v>76.73</v>
      </c>
      <c r="G1199" s="57">
        <v>15</v>
      </c>
    </row>
    <row r="1200" spans="1:7" x14ac:dyDescent="0.25">
      <c r="A1200" s="126" t="s">
        <v>2306</v>
      </c>
      <c r="B1200" s="127" t="s">
        <v>2307</v>
      </c>
      <c r="C1200" s="4" t="s">
        <v>110</v>
      </c>
      <c r="D1200" s="128">
        <v>0.83</v>
      </c>
      <c r="E1200" s="128">
        <v>13.59</v>
      </c>
      <c r="F1200" s="128">
        <v>14.42</v>
      </c>
      <c r="G1200" s="57">
        <v>15</v>
      </c>
    </row>
    <row r="1201" spans="1:7" x14ac:dyDescent="0.25">
      <c r="A1201" s="126" t="s">
        <v>2308</v>
      </c>
      <c r="B1201" s="127" t="s">
        <v>2309</v>
      </c>
      <c r="C1201" s="4" t="s">
        <v>110</v>
      </c>
      <c r="D1201" s="128"/>
      <c r="E1201" s="128">
        <v>6.8</v>
      </c>
      <c r="F1201" s="128">
        <v>6.8</v>
      </c>
      <c r="G1201" s="57">
        <v>15</v>
      </c>
    </row>
    <row r="1202" spans="1:7" x14ac:dyDescent="0.25">
      <c r="A1202" s="126" t="s">
        <v>2310</v>
      </c>
      <c r="B1202" s="127" t="s">
        <v>7924</v>
      </c>
      <c r="C1202" s="4" t="s">
        <v>166</v>
      </c>
      <c r="D1202" s="128">
        <v>25.9</v>
      </c>
      <c r="E1202" s="128"/>
      <c r="F1202" s="128">
        <v>25.9</v>
      </c>
      <c r="G1202" s="57">
        <v>15</v>
      </c>
    </row>
    <row r="1203" spans="1:7" x14ac:dyDescent="0.25">
      <c r="A1203" s="126" t="s">
        <v>2311</v>
      </c>
      <c r="B1203" s="127" t="s">
        <v>2312</v>
      </c>
      <c r="C1203" s="4" t="s">
        <v>58</v>
      </c>
      <c r="D1203" s="128">
        <v>31.12</v>
      </c>
      <c r="E1203" s="128"/>
      <c r="F1203" s="128">
        <v>31.12</v>
      </c>
      <c r="G1203" s="57">
        <v>15</v>
      </c>
    </row>
    <row r="1204" spans="1:7" x14ac:dyDescent="0.25">
      <c r="A1204" s="126" t="s">
        <v>2313</v>
      </c>
      <c r="B1204" s="127" t="s">
        <v>2314</v>
      </c>
      <c r="C1204" s="4"/>
      <c r="D1204" s="128"/>
      <c r="E1204" s="128"/>
      <c r="F1204" s="128"/>
    </row>
    <row r="1205" spans="1:7" x14ac:dyDescent="0.25">
      <c r="A1205" s="126" t="s">
        <v>2315</v>
      </c>
      <c r="B1205" s="127" t="s">
        <v>2316</v>
      </c>
      <c r="C1205" s="4"/>
      <c r="D1205" s="128"/>
      <c r="E1205" s="128"/>
      <c r="F1205" s="128"/>
    </row>
    <row r="1206" spans="1:7" x14ac:dyDescent="0.25">
      <c r="A1206" s="126" t="s">
        <v>2317</v>
      </c>
      <c r="B1206" s="127" t="s">
        <v>2318</v>
      </c>
      <c r="C1206" s="4" t="s">
        <v>110</v>
      </c>
      <c r="D1206" s="128">
        <v>1013.81</v>
      </c>
      <c r="E1206" s="128">
        <v>59.34</v>
      </c>
      <c r="F1206" s="128">
        <v>1073.1500000000001</v>
      </c>
      <c r="G1206" s="57">
        <v>15</v>
      </c>
    </row>
    <row r="1207" spans="1:7" x14ac:dyDescent="0.25">
      <c r="A1207" s="126" t="s">
        <v>2319</v>
      </c>
      <c r="B1207" s="127" t="s">
        <v>2320</v>
      </c>
      <c r="C1207" s="4" t="s">
        <v>110</v>
      </c>
      <c r="D1207" s="128">
        <v>905.3</v>
      </c>
      <c r="E1207" s="128">
        <v>59.34</v>
      </c>
      <c r="F1207" s="128">
        <v>964.64</v>
      </c>
      <c r="G1207" s="57">
        <v>15</v>
      </c>
    </row>
    <row r="1208" spans="1:7" x14ac:dyDescent="0.25">
      <c r="A1208" s="126" t="s">
        <v>2321</v>
      </c>
      <c r="B1208" s="127" t="s">
        <v>2322</v>
      </c>
      <c r="C1208" s="4"/>
      <c r="D1208" s="128"/>
      <c r="E1208" s="128"/>
      <c r="F1208" s="128"/>
    </row>
    <row r="1209" spans="1:7" ht="30" x14ac:dyDescent="0.25">
      <c r="A1209" s="126" t="s">
        <v>2323</v>
      </c>
      <c r="B1209" s="127" t="s">
        <v>2324</v>
      </c>
      <c r="C1209" s="4" t="s">
        <v>110</v>
      </c>
      <c r="D1209" s="128">
        <v>804.76</v>
      </c>
      <c r="E1209" s="128">
        <v>62.53</v>
      </c>
      <c r="F1209" s="128">
        <v>867.29</v>
      </c>
      <c r="G1209" s="57">
        <v>15</v>
      </c>
    </row>
    <row r="1210" spans="1:7" x14ac:dyDescent="0.25">
      <c r="A1210" s="126" t="s">
        <v>2325</v>
      </c>
      <c r="B1210" s="127" t="s">
        <v>2326</v>
      </c>
      <c r="C1210" s="4" t="s">
        <v>58</v>
      </c>
      <c r="D1210" s="128">
        <v>1341.38</v>
      </c>
      <c r="E1210" s="128">
        <v>126.87</v>
      </c>
      <c r="F1210" s="128">
        <v>1468.25</v>
      </c>
      <c r="G1210" s="57">
        <v>15</v>
      </c>
    </row>
    <row r="1211" spans="1:7" x14ac:dyDescent="0.25">
      <c r="A1211" s="126" t="s">
        <v>2327</v>
      </c>
      <c r="B1211" s="127" t="s">
        <v>2328</v>
      </c>
      <c r="C1211" s="4" t="s">
        <v>58</v>
      </c>
      <c r="D1211" s="128">
        <v>1351.72</v>
      </c>
      <c r="E1211" s="128">
        <v>126.87</v>
      </c>
      <c r="F1211" s="128">
        <v>1478.59</v>
      </c>
      <c r="G1211" s="57">
        <v>15</v>
      </c>
    </row>
    <row r="1212" spans="1:7" x14ac:dyDescent="0.25">
      <c r="A1212" s="126" t="s">
        <v>2329</v>
      </c>
      <c r="B1212" s="127" t="s">
        <v>2330</v>
      </c>
      <c r="C1212" s="4" t="s">
        <v>58</v>
      </c>
      <c r="D1212" s="128">
        <v>1452.94</v>
      </c>
      <c r="E1212" s="128">
        <v>126.87</v>
      </c>
      <c r="F1212" s="128">
        <v>1579.81</v>
      </c>
      <c r="G1212" s="57">
        <v>15</v>
      </c>
    </row>
    <row r="1213" spans="1:7" x14ac:dyDescent="0.25">
      <c r="A1213" s="126" t="s">
        <v>2331</v>
      </c>
      <c r="B1213" s="127" t="s">
        <v>2332</v>
      </c>
      <c r="C1213" s="4" t="s">
        <v>58</v>
      </c>
      <c r="D1213" s="128">
        <v>2545.38</v>
      </c>
      <c r="E1213" s="128">
        <v>158.59</v>
      </c>
      <c r="F1213" s="128">
        <v>2703.97</v>
      </c>
      <c r="G1213" s="57">
        <v>15</v>
      </c>
    </row>
    <row r="1214" spans="1:7" x14ac:dyDescent="0.25">
      <c r="A1214" s="126" t="s">
        <v>2333</v>
      </c>
      <c r="B1214" s="127" t="s">
        <v>2334</v>
      </c>
      <c r="C1214" s="4"/>
      <c r="D1214" s="128"/>
      <c r="E1214" s="128"/>
      <c r="F1214" s="128"/>
    </row>
    <row r="1215" spans="1:7" ht="30" x14ac:dyDescent="0.25">
      <c r="A1215" s="126" t="s">
        <v>2335</v>
      </c>
      <c r="B1215" s="127" t="s">
        <v>2336</v>
      </c>
      <c r="C1215" s="4" t="s">
        <v>58</v>
      </c>
      <c r="D1215" s="128">
        <v>1333.81</v>
      </c>
      <c r="E1215" s="128">
        <v>63.44</v>
      </c>
      <c r="F1215" s="128">
        <v>1397.25</v>
      </c>
      <c r="G1215" s="57">
        <v>15</v>
      </c>
    </row>
    <row r="1216" spans="1:7" ht="30" x14ac:dyDescent="0.25">
      <c r="A1216" s="126" t="s">
        <v>2337</v>
      </c>
      <c r="B1216" s="127" t="s">
        <v>2338</v>
      </c>
      <c r="C1216" s="4" t="s">
        <v>58</v>
      </c>
      <c r="D1216" s="128">
        <v>1124.27</v>
      </c>
      <c r="E1216" s="128">
        <v>63.44</v>
      </c>
      <c r="F1216" s="128">
        <v>1187.71</v>
      </c>
      <c r="G1216" s="57">
        <v>15</v>
      </c>
    </row>
    <row r="1217" spans="1:7" ht="30" x14ac:dyDescent="0.25">
      <c r="A1217" s="126" t="s">
        <v>2339</v>
      </c>
      <c r="B1217" s="127" t="s">
        <v>2340</v>
      </c>
      <c r="C1217" s="4" t="s">
        <v>58</v>
      </c>
      <c r="D1217" s="128">
        <v>1289.73</v>
      </c>
      <c r="E1217" s="128">
        <v>126.87</v>
      </c>
      <c r="F1217" s="128">
        <v>1416.6</v>
      </c>
      <c r="G1217" s="57">
        <v>15</v>
      </c>
    </row>
    <row r="1218" spans="1:7" ht="30" x14ac:dyDescent="0.25">
      <c r="A1218" s="126" t="s">
        <v>2341</v>
      </c>
      <c r="B1218" s="127" t="s">
        <v>2342</v>
      </c>
      <c r="C1218" s="4" t="s">
        <v>58</v>
      </c>
      <c r="D1218" s="128">
        <v>1398.11</v>
      </c>
      <c r="E1218" s="128">
        <v>126.87</v>
      </c>
      <c r="F1218" s="128">
        <v>1524.98</v>
      </c>
      <c r="G1218" s="57">
        <v>15</v>
      </c>
    </row>
    <row r="1219" spans="1:7" ht="30" x14ac:dyDescent="0.25">
      <c r="A1219" s="126" t="s">
        <v>2343</v>
      </c>
      <c r="B1219" s="127" t="s">
        <v>2344</v>
      </c>
      <c r="C1219" s="4" t="s">
        <v>58</v>
      </c>
      <c r="D1219" s="128">
        <v>1399.95</v>
      </c>
      <c r="E1219" s="128">
        <v>126.87</v>
      </c>
      <c r="F1219" s="128">
        <v>1526.82</v>
      </c>
      <c r="G1219" s="57">
        <v>15</v>
      </c>
    </row>
    <row r="1220" spans="1:7" ht="30" x14ac:dyDescent="0.25">
      <c r="A1220" s="126" t="s">
        <v>2345</v>
      </c>
      <c r="B1220" s="127" t="s">
        <v>2346</v>
      </c>
      <c r="C1220" s="4" t="s">
        <v>58</v>
      </c>
      <c r="D1220" s="128">
        <v>2323.6</v>
      </c>
      <c r="E1220" s="128">
        <v>158.59</v>
      </c>
      <c r="F1220" s="128">
        <v>2482.19</v>
      </c>
      <c r="G1220" s="57">
        <v>15</v>
      </c>
    </row>
    <row r="1221" spans="1:7" ht="30" x14ac:dyDescent="0.25">
      <c r="A1221" s="126" t="s">
        <v>2347</v>
      </c>
      <c r="B1221" s="127" t="s">
        <v>2348</v>
      </c>
      <c r="C1221" s="4" t="s">
        <v>58</v>
      </c>
      <c r="D1221" s="128">
        <v>2438.69</v>
      </c>
      <c r="E1221" s="128">
        <v>158.59</v>
      </c>
      <c r="F1221" s="128">
        <v>2597.2800000000002</v>
      </c>
      <c r="G1221" s="57">
        <v>15</v>
      </c>
    </row>
    <row r="1222" spans="1:7" ht="30" x14ac:dyDescent="0.25">
      <c r="A1222" s="126" t="s">
        <v>2349</v>
      </c>
      <c r="B1222" s="127" t="s">
        <v>2350</v>
      </c>
      <c r="C1222" s="4" t="s">
        <v>58</v>
      </c>
      <c r="D1222" s="128">
        <v>4404.04</v>
      </c>
      <c r="E1222" s="128">
        <v>181.25</v>
      </c>
      <c r="F1222" s="128">
        <v>4585.29</v>
      </c>
      <c r="G1222" s="57">
        <v>15</v>
      </c>
    </row>
    <row r="1223" spans="1:7" ht="30" x14ac:dyDescent="0.25">
      <c r="A1223" s="126" t="s">
        <v>2351</v>
      </c>
      <c r="B1223" s="127" t="s">
        <v>2352</v>
      </c>
      <c r="C1223" s="4" t="s">
        <v>58</v>
      </c>
      <c r="D1223" s="128">
        <v>1296.6099999999999</v>
      </c>
      <c r="E1223" s="128">
        <v>15.85</v>
      </c>
      <c r="F1223" s="128">
        <v>1312.46</v>
      </c>
      <c r="G1223" s="57">
        <v>15</v>
      </c>
    </row>
    <row r="1224" spans="1:7" ht="30" x14ac:dyDescent="0.25">
      <c r="A1224" s="126" t="s">
        <v>2353</v>
      </c>
      <c r="B1224" s="127" t="s">
        <v>2354</v>
      </c>
      <c r="C1224" s="4" t="s">
        <v>58</v>
      </c>
      <c r="D1224" s="128">
        <v>2065.59</v>
      </c>
      <c r="E1224" s="128">
        <v>122.34</v>
      </c>
      <c r="F1224" s="128">
        <v>2187.9299999999998</v>
      </c>
      <c r="G1224" s="57">
        <v>15</v>
      </c>
    </row>
    <row r="1225" spans="1:7" ht="30" x14ac:dyDescent="0.25">
      <c r="A1225" s="126" t="s">
        <v>2355</v>
      </c>
      <c r="B1225" s="127" t="s">
        <v>2356</v>
      </c>
      <c r="C1225" s="4" t="s">
        <v>58</v>
      </c>
      <c r="D1225" s="128">
        <v>2159.89</v>
      </c>
      <c r="E1225" s="128">
        <v>117.8</v>
      </c>
      <c r="F1225" s="128">
        <v>2277.69</v>
      </c>
      <c r="G1225" s="57">
        <v>15</v>
      </c>
    </row>
    <row r="1226" spans="1:7" ht="30" x14ac:dyDescent="0.25">
      <c r="A1226" s="126" t="s">
        <v>2357</v>
      </c>
      <c r="B1226" s="127" t="s">
        <v>2358</v>
      </c>
      <c r="C1226" s="4" t="s">
        <v>58</v>
      </c>
      <c r="D1226" s="128">
        <v>2313.61</v>
      </c>
      <c r="E1226" s="128">
        <v>117.8</v>
      </c>
      <c r="F1226" s="128">
        <v>2431.41</v>
      </c>
      <c r="G1226" s="57">
        <v>15</v>
      </c>
    </row>
    <row r="1227" spans="1:7" ht="30" x14ac:dyDescent="0.25">
      <c r="A1227" s="126" t="s">
        <v>2359</v>
      </c>
      <c r="B1227" s="127" t="s">
        <v>2360</v>
      </c>
      <c r="C1227" s="4" t="s">
        <v>58</v>
      </c>
      <c r="D1227" s="128">
        <v>2315.4499999999998</v>
      </c>
      <c r="E1227" s="128">
        <v>117.8</v>
      </c>
      <c r="F1227" s="128">
        <v>2433.25</v>
      </c>
      <c r="G1227" s="57">
        <v>15</v>
      </c>
    </row>
    <row r="1228" spans="1:7" ht="30" x14ac:dyDescent="0.25">
      <c r="A1228" s="126" t="s">
        <v>2361</v>
      </c>
      <c r="B1228" s="127" t="s">
        <v>2362</v>
      </c>
      <c r="C1228" s="4" t="s">
        <v>58</v>
      </c>
      <c r="D1228" s="128">
        <v>3152.21</v>
      </c>
      <c r="E1228" s="128">
        <v>154.06</v>
      </c>
      <c r="F1228" s="128">
        <v>3306.27</v>
      </c>
      <c r="G1228" s="57">
        <v>15</v>
      </c>
    </row>
    <row r="1229" spans="1:7" x14ac:dyDescent="0.25">
      <c r="A1229" s="126" t="s">
        <v>2363</v>
      </c>
      <c r="B1229" s="127" t="s">
        <v>2364</v>
      </c>
      <c r="C1229" s="4"/>
      <c r="D1229" s="128"/>
      <c r="E1229" s="128"/>
      <c r="F1229" s="128"/>
    </row>
    <row r="1230" spans="1:7" x14ac:dyDescent="0.25">
      <c r="A1230" s="126" t="s">
        <v>2365</v>
      </c>
      <c r="B1230" s="127" t="s">
        <v>2366</v>
      </c>
      <c r="C1230" s="4" t="s">
        <v>110</v>
      </c>
      <c r="D1230" s="128">
        <v>95.34</v>
      </c>
      <c r="E1230" s="128">
        <v>45.31</v>
      </c>
      <c r="F1230" s="128">
        <v>140.65</v>
      </c>
      <c r="G1230" s="57">
        <v>15</v>
      </c>
    </row>
    <row r="1231" spans="1:7" ht="30" x14ac:dyDescent="0.25">
      <c r="A1231" s="126" t="s">
        <v>2367</v>
      </c>
      <c r="B1231" s="127" t="s">
        <v>2368</v>
      </c>
      <c r="C1231" s="4" t="s">
        <v>166</v>
      </c>
      <c r="D1231" s="128">
        <v>7.13</v>
      </c>
      <c r="E1231" s="128">
        <v>9.06</v>
      </c>
      <c r="F1231" s="128">
        <v>16.190000000000001</v>
      </c>
      <c r="G1231" s="57">
        <v>15</v>
      </c>
    </row>
    <row r="1232" spans="1:7" ht="30" x14ac:dyDescent="0.25">
      <c r="A1232" s="126" t="s">
        <v>2369</v>
      </c>
      <c r="B1232" s="127" t="s">
        <v>2370</v>
      </c>
      <c r="C1232" s="4" t="s">
        <v>166</v>
      </c>
      <c r="D1232" s="128">
        <v>103.58</v>
      </c>
      <c r="E1232" s="128">
        <v>90.62</v>
      </c>
      <c r="F1232" s="128">
        <v>194.2</v>
      </c>
      <c r="G1232" s="57">
        <v>15</v>
      </c>
    </row>
    <row r="1233" spans="1:7" ht="30" x14ac:dyDescent="0.25">
      <c r="A1233" s="126" t="s">
        <v>2371</v>
      </c>
      <c r="B1233" s="127" t="s">
        <v>2372</v>
      </c>
      <c r="C1233" s="4" t="s">
        <v>110</v>
      </c>
      <c r="D1233" s="128">
        <v>2708.47</v>
      </c>
      <c r="E1233" s="128"/>
      <c r="F1233" s="128">
        <v>2708.47</v>
      </c>
      <c r="G1233" s="57">
        <v>15</v>
      </c>
    </row>
    <row r="1234" spans="1:7" ht="30" x14ac:dyDescent="0.25">
      <c r="A1234" s="126" t="s">
        <v>2373</v>
      </c>
      <c r="B1234" s="127" t="s">
        <v>2374</v>
      </c>
      <c r="C1234" s="4" t="s">
        <v>110</v>
      </c>
      <c r="D1234" s="128">
        <v>900.78</v>
      </c>
      <c r="E1234" s="128"/>
      <c r="F1234" s="128">
        <v>900.78</v>
      </c>
      <c r="G1234" s="57">
        <v>15</v>
      </c>
    </row>
    <row r="1235" spans="1:7" ht="30" x14ac:dyDescent="0.25">
      <c r="A1235" s="126" t="s">
        <v>2375</v>
      </c>
      <c r="B1235" s="127" t="s">
        <v>2376</v>
      </c>
      <c r="C1235" s="4" t="s">
        <v>110</v>
      </c>
      <c r="D1235" s="128">
        <v>676.01</v>
      </c>
      <c r="E1235" s="128">
        <v>18.13</v>
      </c>
      <c r="F1235" s="128">
        <v>694.14</v>
      </c>
      <c r="G1235" s="57">
        <v>15</v>
      </c>
    </row>
    <row r="1236" spans="1:7" ht="30" x14ac:dyDescent="0.25">
      <c r="A1236" s="126" t="s">
        <v>2377</v>
      </c>
      <c r="B1236" s="127" t="s">
        <v>2378</v>
      </c>
      <c r="C1236" s="4" t="s">
        <v>110</v>
      </c>
      <c r="D1236" s="128">
        <v>2302.7399999999998</v>
      </c>
      <c r="E1236" s="128"/>
      <c r="F1236" s="128">
        <v>2302.7399999999998</v>
      </c>
      <c r="G1236" s="57">
        <v>15</v>
      </c>
    </row>
    <row r="1237" spans="1:7" x14ac:dyDescent="0.25">
      <c r="A1237" s="126" t="s">
        <v>2379</v>
      </c>
      <c r="B1237" s="127" t="s">
        <v>2380</v>
      </c>
      <c r="C1237" s="4" t="s">
        <v>110</v>
      </c>
      <c r="D1237" s="128">
        <v>178.7</v>
      </c>
      <c r="E1237" s="128">
        <v>45.31</v>
      </c>
      <c r="F1237" s="128">
        <v>224.01</v>
      </c>
      <c r="G1237" s="57">
        <v>15</v>
      </c>
    </row>
    <row r="1238" spans="1:7" ht="30" x14ac:dyDescent="0.25">
      <c r="A1238" s="126" t="s">
        <v>2381</v>
      </c>
      <c r="B1238" s="127" t="s">
        <v>2382</v>
      </c>
      <c r="C1238" s="4" t="s">
        <v>358</v>
      </c>
      <c r="D1238" s="128">
        <v>1195.1400000000001</v>
      </c>
      <c r="E1238" s="128">
        <v>194.83</v>
      </c>
      <c r="F1238" s="128">
        <v>1389.97</v>
      </c>
      <c r="G1238" s="57">
        <v>15</v>
      </c>
    </row>
    <row r="1239" spans="1:7" x14ac:dyDescent="0.25">
      <c r="A1239" s="126" t="s">
        <v>2383</v>
      </c>
      <c r="B1239" s="127" t="s">
        <v>2384</v>
      </c>
      <c r="C1239" s="4" t="s">
        <v>110</v>
      </c>
      <c r="D1239" s="128">
        <v>283.47000000000003</v>
      </c>
      <c r="E1239" s="128">
        <v>8.8800000000000008</v>
      </c>
      <c r="F1239" s="128">
        <v>292.35000000000002</v>
      </c>
      <c r="G1239" s="57">
        <v>15</v>
      </c>
    </row>
    <row r="1240" spans="1:7" ht="30" x14ac:dyDescent="0.25">
      <c r="A1240" s="126" t="s">
        <v>2385</v>
      </c>
      <c r="B1240" s="127" t="s">
        <v>2386</v>
      </c>
      <c r="C1240" s="4" t="s">
        <v>110</v>
      </c>
      <c r="D1240" s="128">
        <v>2179.79</v>
      </c>
      <c r="E1240" s="128"/>
      <c r="F1240" s="128">
        <v>2179.79</v>
      </c>
      <c r="G1240" s="57">
        <v>15</v>
      </c>
    </row>
    <row r="1241" spans="1:7" ht="30" x14ac:dyDescent="0.25">
      <c r="A1241" s="126" t="s">
        <v>2387</v>
      </c>
      <c r="B1241" s="127" t="s">
        <v>2388</v>
      </c>
      <c r="C1241" s="4" t="s">
        <v>110</v>
      </c>
      <c r="D1241" s="128">
        <v>2031.33</v>
      </c>
      <c r="E1241" s="128"/>
      <c r="F1241" s="128">
        <v>2031.33</v>
      </c>
      <c r="G1241" s="57">
        <v>15</v>
      </c>
    </row>
    <row r="1242" spans="1:7" x14ac:dyDescent="0.25">
      <c r="A1242" s="126" t="s">
        <v>7812</v>
      </c>
      <c r="B1242" s="127" t="s">
        <v>7813</v>
      </c>
      <c r="C1242" s="4" t="s">
        <v>110</v>
      </c>
      <c r="D1242" s="128">
        <v>433.15</v>
      </c>
      <c r="E1242" s="128">
        <v>37.31</v>
      </c>
      <c r="F1242" s="128">
        <v>470.46</v>
      </c>
      <c r="G1242" s="57">
        <v>15</v>
      </c>
    </row>
    <row r="1243" spans="1:7" ht="30" x14ac:dyDescent="0.25">
      <c r="A1243" s="126" t="s">
        <v>7925</v>
      </c>
      <c r="B1243" s="127" t="s">
        <v>7926</v>
      </c>
      <c r="C1243" s="4" t="s">
        <v>110</v>
      </c>
      <c r="D1243" s="128">
        <v>858.12</v>
      </c>
      <c r="E1243" s="128">
        <v>181.24</v>
      </c>
      <c r="F1243" s="128">
        <v>1039.3599999999999</v>
      </c>
      <c r="G1243" s="57">
        <v>15</v>
      </c>
    </row>
    <row r="1244" spans="1:7" x14ac:dyDescent="0.25">
      <c r="A1244" s="126" t="s">
        <v>2389</v>
      </c>
      <c r="B1244" s="127" t="s">
        <v>2390</v>
      </c>
      <c r="C1244" s="4" t="s">
        <v>110</v>
      </c>
      <c r="D1244" s="128">
        <v>501.34</v>
      </c>
      <c r="E1244" s="128">
        <v>90.39</v>
      </c>
      <c r="F1244" s="128">
        <v>591.73</v>
      </c>
      <c r="G1244" s="57">
        <v>15</v>
      </c>
    </row>
    <row r="1245" spans="1:7" ht="30" x14ac:dyDescent="0.25">
      <c r="A1245" s="126" t="s">
        <v>2391</v>
      </c>
      <c r="B1245" s="127" t="s">
        <v>2392</v>
      </c>
      <c r="C1245" s="4" t="s">
        <v>166</v>
      </c>
      <c r="D1245" s="128">
        <v>278.99</v>
      </c>
      <c r="E1245" s="128">
        <v>9.06</v>
      </c>
      <c r="F1245" s="128">
        <v>288.05</v>
      </c>
      <c r="G1245" s="57">
        <v>15</v>
      </c>
    </row>
    <row r="1246" spans="1:7" x14ac:dyDescent="0.25">
      <c r="A1246" s="126" t="s">
        <v>2393</v>
      </c>
      <c r="B1246" s="127" t="s">
        <v>2394</v>
      </c>
      <c r="C1246" s="4"/>
      <c r="D1246" s="128"/>
      <c r="E1246" s="128"/>
      <c r="F1246" s="128"/>
    </row>
    <row r="1247" spans="1:7" ht="30" x14ac:dyDescent="0.25">
      <c r="A1247" s="126" t="s">
        <v>2395</v>
      </c>
      <c r="B1247" s="127" t="s">
        <v>2396</v>
      </c>
      <c r="C1247" s="4" t="s">
        <v>110</v>
      </c>
      <c r="D1247" s="128">
        <v>251.18</v>
      </c>
      <c r="E1247" s="128">
        <v>62.53</v>
      </c>
      <c r="F1247" s="128">
        <v>313.70999999999998</v>
      </c>
      <c r="G1247" s="57">
        <v>15</v>
      </c>
    </row>
    <row r="1248" spans="1:7" x14ac:dyDescent="0.25">
      <c r="A1248" s="126" t="s">
        <v>2397</v>
      </c>
      <c r="B1248" s="127" t="s">
        <v>2398</v>
      </c>
      <c r="C1248" s="4" t="s">
        <v>58</v>
      </c>
      <c r="D1248" s="128">
        <v>503.81</v>
      </c>
      <c r="E1248" s="128">
        <v>126.87</v>
      </c>
      <c r="F1248" s="128">
        <v>630.67999999999995</v>
      </c>
      <c r="G1248" s="57">
        <v>15</v>
      </c>
    </row>
    <row r="1249" spans="1:7" x14ac:dyDescent="0.25">
      <c r="A1249" s="126" t="s">
        <v>2399</v>
      </c>
      <c r="B1249" s="127" t="s">
        <v>2400</v>
      </c>
      <c r="C1249" s="4" t="s">
        <v>58</v>
      </c>
      <c r="D1249" s="128">
        <v>499.36</v>
      </c>
      <c r="E1249" s="128">
        <v>126.87</v>
      </c>
      <c r="F1249" s="128">
        <v>626.23</v>
      </c>
      <c r="G1249" s="57">
        <v>15</v>
      </c>
    </row>
    <row r="1250" spans="1:7" x14ac:dyDescent="0.25">
      <c r="A1250" s="126" t="s">
        <v>2401</v>
      </c>
      <c r="B1250" s="127" t="s">
        <v>2402</v>
      </c>
      <c r="C1250" s="4" t="s">
        <v>58</v>
      </c>
      <c r="D1250" s="128">
        <v>505.85</v>
      </c>
      <c r="E1250" s="128">
        <v>126.87</v>
      </c>
      <c r="F1250" s="128">
        <v>632.72</v>
      </c>
      <c r="G1250" s="57">
        <v>15</v>
      </c>
    </row>
    <row r="1251" spans="1:7" x14ac:dyDescent="0.25">
      <c r="A1251" s="126" t="s">
        <v>2403</v>
      </c>
      <c r="B1251" s="127" t="s">
        <v>2404</v>
      </c>
      <c r="C1251" s="4" t="s">
        <v>58</v>
      </c>
      <c r="D1251" s="128">
        <v>530.27</v>
      </c>
      <c r="E1251" s="128">
        <v>126.87</v>
      </c>
      <c r="F1251" s="128">
        <v>657.14</v>
      </c>
      <c r="G1251" s="57">
        <v>15</v>
      </c>
    </row>
    <row r="1252" spans="1:7" x14ac:dyDescent="0.25">
      <c r="A1252" s="126" t="s">
        <v>2405</v>
      </c>
      <c r="B1252" s="127" t="s">
        <v>2406</v>
      </c>
      <c r="C1252" s="4" t="s">
        <v>58</v>
      </c>
      <c r="D1252" s="128">
        <v>756.27</v>
      </c>
      <c r="E1252" s="128">
        <v>126.87</v>
      </c>
      <c r="F1252" s="128">
        <v>883.14</v>
      </c>
      <c r="G1252" s="57">
        <v>15</v>
      </c>
    </row>
    <row r="1253" spans="1:7" x14ac:dyDescent="0.25">
      <c r="A1253" s="126" t="s">
        <v>2407</v>
      </c>
      <c r="B1253" s="127" t="s">
        <v>2408</v>
      </c>
      <c r="C1253" s="4" t="s">
        <v>58</v>
      </c>
      <c r="D1253" s="128">
        <v>896.4</v>
      </c>
      <c r="E1253" s="128">
        <v>158.59</v>
      </c>
      <c r="F1253" s="128">
        <v>1054.99</v>
      </c>
      <c r="G1253" s="57">
        <v>15</v>
      </c>
    </row>
    <row r="1254" spans="1:7" x14ac:dyDescent="0.25">
      <c r="A1254" s="126" t="s">
        <v>2409</v>
      </c>
      <c r="B1254" s="127" t="s">
        <v>2410</v>
      </c>
      <c r="C1254" s="4" t="s">
        <v>58</v>
      </c>
      <c r="D1254" s="128">
        <v>896.96</v>
      </c>
      <c r="E1254" s="128">
        <v>183.5</v>
      </c>
      <c r="F1254" s="128">
        <v>1080.46</v>
      </c>
      <c r="G1254" s="57">
        <v>15</v>
      </c>
    </row>
    <row r="1255" spans="1:7" ht="30" x14ac:dyDescent="0.25">
      <c r="A1255" s="126" t="s">
        <v>2411</v>
      </c>
      <c r="B1255" s="127" t="s">
        <v>2412</v>
      </c>
      <c r="C1255" s="4" t="s">
        <v>58</v>
      </c>
      <c r="D1255" s="128">
        <v>353.72</v>
      </c>
      <c r="E1255" s="128">
        <v>63.44</v>
      </c>
      <c r="F1255" s="128">
        <v>417.16</v>
      </c>
      <c r="G1255" s="57">
        <v>15</v>
      </c>
    </row>
    <row r="1256" spans="1:7" ht="30" x14ac:dyDescent="0.25">
      <c r="A1256" s="126" t="s">
        <v>2413</v>
      </c>
      <c r="B1256" s="127" t="s">
        <v>2414</v>
      </c>
      <c r="C1256" s="4" t="s">
        <v>58</v>
      </c>
      <c r="D1256" s="128">
        <v>355.76</v>
      </c>
      <c r="E1256" s="128">
        <v>63.44</v>
      </c>
      <c r="F1256" s="128">
        <v>419.2</v>
      </c>
      <c r="G1256" s="57">
        <v>15</v>
      </c>
    </row>
    <row r="1257" spans="1:7" ht="30" x14ac:dyDescent="0.25">
      <c r="A1257" s="126" t="s">
        <v>2415</v>
      </c>
      <c r="B1257" s="127" t="s">
        <v>2416</v>
      </c>
      <c r="C1257" s="4" t="s">
        <v>58</v>
      </c>
      <c r="D1257" s="128">
        <v>380.18</v>
      </c>
      <c r="E1257" s="128">
        <v>63.44</v>
      </c>
      <c r="F1257" s="128">
        <v>443.62</v>
      </c>
      <c r="G1257" s="57">
        <v>15</v>
      </c>
    </row>
    <row r="1258" spans="1:7" x14ac:dyDescent="0.25">
      <c r="A1258" s="126" t="s">
        <v>2417</v>
      </c>
      <c r="B1258" s="127" t="s">
        <v>2418</v>
      </c>
      <c r="C1258" s="4" t="s">
        <v>58</v>
      </c>
      <c r="D1258" s="128">
        <v>965.74</v>
      </c>
      <c r="E1258" s="128">
        <v>63.44</v>
      </c>
      <c r="F1258" s="128">
        <v>1029.18</v>
      </c>
      <c r="G1258" s="57">
        <v>15</v>
      </c>
    </row>
    <row r="1259" spans="1:7" x14ac:dyDescent="0.25">
      <c r="A1259" s="126" t="s">
        <v>2419</v>
      </c>
      <c r="B1259" s="127" t="s">
        <v>2420</v>
      </c>
      <c r="C1259" s="4" t="s">
        <v>58</v>
      </c>
      <c r="D1259" s="128">
        <v>967.78</v>
      </c>
      <c r="E1259" s="128">
        <v>63.44</v>
      </c>
      <c r="F1259" s="128">
        <v>1031.22</v>
      </c>
      <c r="G1259" s="57">
        <v>15</v>
      </c>
    </row>
    <row r="1260" spans="1:7" x14ac:dyDescent="0.25">
      <c r="A1260" s="126" t="s">
        <v>2421</v>
      </c>
      <c r="B1260" s="127" t="s">
        <v>2422</v>
      </c>
      <c r="C1260" s="4" t="s">
        <v>58</v>
      </c>
      <c r="D1260" s="128">
        <v>1369.52</v>
      </c>
      <c r="E1260" s="128">
        <v>117.8</v>
      </c>
      <c r="F1260" s="128">
        <v>1487.32</v>
      </c>
      <c r="G1260" s="57">
        <v>15</v>
      </c>
    </row>
    <row r="1261" spans="1:7" x14ac:dyDescent="0.25">
      <c r="A1261" s="126" t="s">
        <v>2423</v>
      </c>
      <c r="B1261" s="127" t="s">
        <v>2424</v>
      </c>
      <c r="C1261" s="4" t="s">
        <v>58</v>
      </c>
      <c r="D1261" s="128">
        <v>1398.68</v>
      </c>
      <c r="E1261" s="128">
        <v>117.8</v>
      </c>
      <c r="F1261" s="128">
        <v>1516.48</v>
      </c>
      <c r="G1261" s="57">
        <v>15</v>
      </c>
    </row>
    <row r="1262" spans="1:7" x14ac:dyDescent="0.25">
      <c r="A1262" s="126" t="s">
        <v>2425</v>
      </c>
      <c r="B1262" s="127" t="s">
        <v>2426</v>
      </c>
      <c r="C1262" s="4" t="s">
        <v>58</v>
      </c>
      <c r="D1262" s="128">
        <v>1445.77</v>
      </c>
      <c r="E1262" s="128">
        <v>117.8</v>
      </c>
      <c r="F1262" s="128">
        <v>1563.57</v>
      </c>
      <c r="G1262" s="57">
        <v>15</v>
      </c>
    </row>
    <row r="1263" spans="1:7" x14ac:dyDescent="0.25">
      <c r="A1263" s="126" t="s">
        <v>2427</v>
      </c>
      <c r="B1263" s="127" t="s">
        <v>2428</v>
      </c>
      <c r="C1263" s="4" t="s">
        <v>58</v>
      </c>
      <c r="D1263" s="128">
        <v>1725.01</v>
      </c>
      <c r="E1263" s="128">
        <v>154.06</v>
      </c>
      <c r="F1263" s="128">
        <v>1879.07</v>
      </c>
      <c r="G1263" s="57">
        <v>15</v>
      </c>
    </row>
    <row r="1264" spans="1:7" x14ac:dyDescent="0.25">
      <c r="A1264" s="126" t="s">
        <v>2429</v>
      </c>
      <c r="B1264" s="127" t="s">
        <v>2430</v>
      </c>
      <c r="C1264" s="4" t="s">
        <v>58</v>
      </c>
      <c r="D1264" s="128">
        <v>1819.76</v>
      </c>
      <c r="E1264" s="128">
        <v>154.06</v>
      </c>
      <c r="F1264" s="128">
        <v>1973.82</v>
      </c>
      <c r="G1264" s="57">
        <v>15</v>
      </c>
    </row>
    <row r="1265" spans="1:7" x14ac:dyDescent="0.25">
      <c r="A1265" s="126" t="s">
        <v>2431</v>
      </c>
      <c r="B1265" s="127" t="s">
        <v>2432</v>
      </c>
      <c r="C1265" s="4" t="s">
        <v>58</v>
      </c>
      <c r="D1265" s="128">
        <v>1147.97</v>
      </c>
      <c r="E1265" s="128">
        <v>63.44</v>
      </c>
      <c r="F1265" s="128">
        <v>1211.4100000000001</v>
      </c>
      <c r="G1265" s="57">
        <v>15</v>
      </c>
    </row>
    <row r="1266" spans="1:7" x14ac:dyDescent="0.25">
      <c r="A1266" s="126" t="s">
        <v>2433</v>
      </c>
      <c r="B1266" s="127" t="s">
        <v>2434</v>
      </c>
      <c r="C1266" s="4" t="s">
        <v>58</v>
      </c>
      <c r="D1266" s="128">
        <v>1351.3</v>
      </c>
      <c r="E1266" s="128">
        <v>63.44</v>
      </c>
      <c r="F1266" s="128">
        <v>1414.74</v>
      </c>
      <c r="G1266" s="57">
        <v>15</v>
      </c>
    </row>
    <row r="1267" spans="1:7" x14ac:dyDescent="0.25">
      <c r="A1267" s="126" t="s">
        <v>2435</v>
      </c>
      <c r="B1267" s="127" t="s">
        <v>2436</v>
      </c>
      <c r="C1267" s="4" t="s">
        <v>58</v>
      </c>
      <c r="D1267" s="128">
        <v>781.7</v>
      </c>
      <c r="E1267" s="128">
        <v>158.59</v>
      </c>
      <c r="F1267" s="128">
        <v>940.29</v>
      </c>
      <c r="G1267" s="57">
        <v>15</v>
      </c>
    </row>
    <row r="1268" spans="1:7" x14ac:dyDescent="0.25">
      <c r="A1268" s="126" t="s">
        <v>2437</v>
      </c>
      <c r="B1268" s="127" t="s">
        <v>2438</v>
      </c>
      <c r="C1268" s="4"/>
      <c r="D1268" s="128"/>
      <c r="E1268" s="128"/>
      <c r="F1268" s="128"/>
    </row>
    <row r="1269" spans="1:7" ht="30" x14ac:dyDescent="0.25">
      <c r="A1269" s="126" t="s">
        <v>2439</v>
      </c>
      <c r="B1269" s="127" t="s">
        <v>2440</v>
      </c>
      <c r="C1269" s="4" t="s">
        <v>110</v>
      </c>
      <c r="D1269" s="128">
        <v>261.63</v>
      </c>
      <c r="E1269" s="128">
        <v>62.53</v>
      </c>
      <c r="F1269" s="128">
        <v>324.16000000000003</v>
      </c>
      <c r="G1269" s="57">
        <v>15</v>
      </c>
    </row>
    <row r="1270" spans="1:7" ht="30" x14ac:dyDescent="0.25">
      <c r="A1270" s="126" t="s">
        <v>2441</v>
      </c>
      <c r="B1270" s="127" t="s">
        <v>2442</v>
      </c>
      <c r="C1270" s="4" t="s">
        <v>58</v>
      </c>
      <c r="D1270" s="128">
        <v>506.48</v>
      </c>
      <c r="E1270" s="128">
        <v>126.87</v>
      </c>
      <c r="F1270" s="128">
        <v>633.35</v>
      </c>
      <c r="G1270" s="57">
        <v>15</v>
      </c>
    </row>
    <row r="1271" spans="1:7" ht="30" x14ac:dyDescent="0.25">
      <c r="A1271" s="126" t="s">
        <v>2443</v>
      </c>
      <c r="B1271" s="127" t="s">
        <v>2444</v>
      </c>
      <c r="C1271" s="4" t="s">
        <v>58</v>
      </c>
      <c r="D1271" s="128">
        <v>515.11</v>
      </c>
      <c r="E1271" s="128">
        <v>126.87</v>
      </c>
      <c r="F1271" s="128">
        <v>641.98</v>
      </c>
      <c r="G1271" s="57">
        <v>15</v>
      </c>
    </row>
    <row r="1272" spans="1:7" ht="30" x14ac:dyDescent="0.25">
      <c r="A1272" s="126" t="s">
        <v>2445</v>
      </c>
      <c r="B1272" s="127" t="s">
        <v>2446</v>
      </c>
      <c r="C1272" s="4" t="s">
        <v>58</v>
      </c>
      <c r="D1272" s="128">
        <v>547.84</v>
      </c>
      <c r="E1272" s="128">
        <v>126.87</v>
      </c>
      <c r="F1272" s="128">
        <v>674.71</v>
      </c>
      <c r="G1272" s="57">
        <v>15</v>
      </c>
    </row>
    <row r="1273" spans="1:7" ht="30" x14ac:dyDescent="0.25">
      <c r="A1273" s="126" t="s">
        <v>2447</v>
      </c>
      <c r="B1273" s="127" t="s">
        <v>2448</v>
      </c>
      <c r="C1273" s="4"/>
      <c r="D1273" s="128"/>
      <c r="E1273" s="128"/>
      <c r="F1273" s="128"/>
    </row>
    <row r="1274" spans="1:7" ht="45" x14ac:dyDescent="0.25">
      <c r="A1274" s="126" t="s">
        <v>2449</v>
      </c>
      <c r="B1274" s="127" t="s">
        <v>2450</v>
      </c>
      <c r="C1274" s="4" t="s">
        <v>58</v>
      </c>
      <c r="D1274" s="128">
        <v>624.34</v>
      </c>
      <c r="E1274" s="128"/>
      <c r="F1274" s="128">
        <v>624.34</v>
      </c>
      <c r="G1274" s="57">
        <v>15</v>
      </c>
    </row>
    <row r="1275" spans="1:7" ht="30" x14ac:dyDescent="0.25">
      <c r="A1275" s="126" t="s">
        <v>2451</v>
      </c>
      <c r="B1275" s="127" t="s">
        <v>2452</v>
      </c>
      <c r="C1275" s="4"/>
      <c r="D1275" s="128"/>
      <c r="E1275" s="128"/>
      <c r="F1275" s="128"/>
    </row>
    <row r="1276" spans="1:7" ht="45" x14ac:dyDescent="0.25">
      <c r="A1276" s="126" t="s">
        <v>2453</v>
      </c>
      <c r="B1276" s="127" t="s">
        <v>2454</v>
      </c>
      <c r="C1276" s="4" t="s">
        <v>58</v>
      </c>
      <c r="D1276" s="128">
        <v>624.34</v>
      </c>
      <c r="E1276" s="128"/>
      <c r="F1276" s="128">
        <v>624.34</v>
      </c>
      <c r="G1276" s="57">
        <v>15</v>
      </c>
    </row>
    <row r="1277" spans="1:7" ht="45" x14ac:dyDescent="0.25">
      <c r="A1277" s="126" t="s">
        <v>2455</v>
      </c>
      <c r="B1277" s="127" t="s">
        <v>2456</v>
      </c>
      <c r="C1277" s="4" t="s">
        <v>58</v>
      </c>
      <c r="D1277" s="128">
        <v>641.89</v>
      </c>
      <c r="E1277" s="128"/>
      <c r="F1277" s="128">
        <v>641.89</v>
      </c>
      <c r="G1277" s="57">
        <v>15</v>
      </c>
    </row>
    <row r="1278" spans="1:7" ht="45" x14ac:dyDescent="0.25">
      <c r="A1278" s="126" t="s">
        <v>2457</v>
      </c>
      <c r="B1278" s="127" t="s">
        <v>2458</v>
      </c>
      <c r="C1278" s="4" t="s">
        <v>58</v>
      </c>
      <c r="D1278" s="128">
        <v>624.34</v>
      </c>
      <c r="E1278" s="128"/>
      <c r="F1278" s="128">
        <v>624.34</v>
      </c>
      <c r="G1278" s="57">
        <v>15</v>
      </c>
    </row>
    <row r="1279" spans="1:7" ht="60" x14ac:dyDescent="0.25">
      <c r="A1279" s="126" t="s">
        <v>2459</v>
      </c>
      <c r="B1279" s="127" t="s">
        <v>2460</v>
      </c>
      <c r="C1279" s="4" t="s">
        <v>58</v>
      </c>
      <c r="D1279" s="128">
        <v>775.59</v>
      </c>
      <c r="E1279" s="128"/>
      <c r="F1279" s="128">
        <v>775.59</v>
      </c>
      <c r="G1279" s="57">
        <v>15</v>
      </c>
    </row>
    <row r="1280" spans="1:7" ht="60" x14ac:dyDescent="0.25">
      <c r="A1280" s="126" t="s">
        <v>2461</v>
      </c>
      <c r="B1280" s="127" t="s">
        <v>2462</v>
      </c>
      <c r="C1280" s="4" t="s">
        <v>58</v>
      </c>
      <c r="D1280" s="128">
        <v>812.83</v>
      </c>
      <c r="E1280" s="128"/>
      <c r="F1280" s="128">
        <v>812.83</v>
      </c>
      <c r="G1280" s="57">
        <v>15</v>
      </c>
    </row>
    <row r="1281" spans="1:7" ht="60" x14ac:dyDescent="0.25">
      <c r="A1281" s="126" t="s">
        <v>2463</v>
      </c>
      <c r="B1281" s="127" t="s">
        <v>2464</v>
      </c>
      <c r="C1281" s="4" t="s">
        <v>58</v>
      </c>
      <c r="D1281" s="128">
        <v>908.56</v>
      </c>
      <c r="E1281" s="128"/>
      <c r="F1281" s="128">
        <v>908.56</v>
      </c>
      <c r="G1281" s="57">
        <v>15</v>
      </c>
    </row>
    <row r="1282" spans="1:7" x14ac:dyDescent="0.25">
      <c r="A1282" s="126" t="s">
        <v>2465</v>
      </c>
      <c r="B1282" s="127" t="s">
        <v>2466</v>
      </c>
      <c r="C1282" s="4"/>
      <c r="D1282" s="128"/>
      <c r="E1282" s="128"/>
      <c r="F1282" s="128"/>
    </row>
    <row r="1283" spans="1:7" x14ac:dyDescent="0.25">
      <c r="A1283" s="126" t="s">
        <v>2467</v>
      </c>
      <c r="B1283" s="127" t="s">
        <v>2468</v>
      </c>
      <c r="C1283" s="4" t="s">
        <v>58</v>
      </c>
      <c r="D1283" s="128"/>
      <c r="E1283" s="128">
        <v>58.9</v>
      </c>
      <c r="F1283" s="128">
        <v>58.9</v>
      </c>
      <c r="G1283" s="57">
        <v>15</v>
      </c>
    </row>
    <row r="1284" spans="1:7" x14ac:dyDescent="0.25">
      <c r="A1284" s="126" t="s">
        <v>2469</v>
      </c>
      <c r="B1284" s="127" t="s">
        <v>2470</v>
      </c>
      <c r="C1284" s="4" t="s">
        <v>58</v>
      </c>
      <c r="D1284" s="128"/>
      <c r="E1284" s="128">
        <v>72.489999999999995</v>
      </c>
      <c r="F1284" s="128">
        <v>72.489999999999995</v>
      </c>
      <c r="G1284" s="57">
        <v>15</v>
      </c>
    </row>
    <row r="1285" spans="1:7" x14ac:dyDescent="0.25">
      <c r="A1285" s="126" t="s">
        <v>2471</v>
      </c>
      <c r="B1285" s="127" t="s">
        <v>2472</v>
      </c>
      <c r="C1285" s="4" t="s">
        <v>166</v>
      </c>
      <c r="D1285" s="128"/>
      <c r="E1285" s="128">
        <v>2.2599999999999998</v>
      </c>
      <c r="F1285" s="128">
        <v>2.2599999999999998</v>
      </c>
      <c r="G1285" s="57">
        <v>15</v>
      </c>
    </row>
    <row r="1286" spans="1:7" x14ac:dyDescent="0.25">
      <c r="A1286" s="126" t="s">
        <v>2473</v>
      </c>
      <c r="B1286" s="127" t="s">
        <v>2474</v>
      </c>
      <c r="C1286" s="4" t="s">
        <v>166</v>
      </c>
      <c r="D1286" s="128">
        <v>40.97</v>
      </c>
      <c r="E1286" s="128">
        <v>13.59</v>
      </c>
      <c r="F1286" s="128">
        <v>54.56</v>
      </c>
      <c r="G1286" s="57">
        <v>15</v>
      </c>
    </row>
    <row r="1287" spans="1:7" ht="30" x14ac:dyDescent="0.25">
      <c r="A1287" s="126" t="s">
        <v>2475</v>
      </c>
      <c r="B1287" s="127" t="s">
        <v>2476</v>
      </c>
      <c r="C1287" s="4" t="s">
        <v>110</v>
      </c>
      <c r="D1287" s="128">
        <v>1716</v>
      </c>
      <c r="E1287" s="128">
        <v>181.24</v>
      </c>
      <c r="F1287" s="128">
        <v>1897.24</v>
      </c>
      <c r="G1287" s="57">
        <v>15</v>
      </c>
    </row>
    <row r="1288" spans="1:7" x14ac:dyDescent="0.25">
      <c r="A1288" s="126" t="s">
        <v>2477</v>
      </c>
      <c r="B1288" s="127" t="s">
        <v>2478</v>
      </c>
      <c r="C1288" s="4" t="s">
        <v>166</v>
      </c>
      <c r="D1288" s="128">
        <v>6.84</v>
      </c>
      <c r="E1288" s="128">
        <v>2.2599999999999998</v>
      </c>
      <c r="F1288" s="128">
        <v>9.1</v>
      </c>
      <c r="G1288" s="57">
        <v>15</v>
      </c>
    </row>
    <row r="1289" spans="1:7" x14ac:dyDescent="0.25">
      <c r="A1289" s="126" t="s">
        <v>2479</v>
      </c>
      <c r="B1289" s="127" t="s">
        <v>2480</v>
      </c>
      <c r="C1289" s="4" t="s">
        <v>58</v>
      </c>
      <c r="D1289" s="128">
        <v>325.32</v>
      </c>
      <c r="E1289" s="128"/>
      <c r="F1289" s="128">
        <v>325.32</v>
      </c>
      <c r="G1289" s="57">
        <v>15</v>
      </c>
    </row>
    <row r="1290" spans="1:7" x14ac:dyDescent="0.25">
      <c r="A1290" s="126" t="s">
        <v>2481</v>
      </c>
      <c r="B1290" s="127" t="s">
        <v>2482</v>
      </c>
      <c r="C1290" s="4" t="s">
        <v>110</v>
      </c>
      <c r="D1290" s="128">
        <v>1201.98</v>
      </c>
      <c r="E1290" s="128">
        <v>22.66</v>
      </c>
      <c r="F1290" s="128">
        <v>1224.6400000000001</v>
      </c>
      <c r="G1290" s="57">
        <v>15</v>
      </c>
    </row>
    <row r="1291" spans="1:7" x14ac:dyDescent="0.25">
      <c r="A1291" s="126" t="s">
        <v>2483</v>
      </c>
      <c r="B1291" s="127" t="s">
        <v>2484</v>
      </c>
      <c r="C1291" s="4" t="s">
        <v>110</v>
      </c>
      <c r="D1291" s="128">
        <v>132.72999999999999</v>
      </c>
      <c r="E1291" s="128">
        <v>22.66</v>
      </c>
      <c r="F1291" s="128">
        <v>155.38999999999999</v>
      </c>
      <c r="G1291" s="57">
        <v>15</v>
      </c>
    </row>
    <row r="1292" spans="1:7" x14ac:dyDescent="0.25">
      <c r="A1292" s="126" t="s">
        <v>2485</v>
      </c>
      <c r="B1292" s="127" t="s">
        <v>2486</v>
      </c>
      <c r="C1292" s="4" t="s">
        <v>110</v>
      </c>
      <c r="D1292" s="128">
        <v>482.05</v>
      </c>
      <c r="E1292" s="128">
        <v>22.66</v>
      </c>
      <c r="F1292" s="128">
        <v>504.71</v>
      </c>
      <c r="G1292" s="57">
        <v>15</v>
      </c>
    </row>
    <row r="1293" spans="1:7" x14ac:dyDescent="0.25">
      <c r="A1293" s="126" t="s">
        <v>2487</v>
      </c>
      <c r="B1293" s="127" t="s">
        <v>2488</v>
      </c>
      <c r="C1293" s="4" t="s">
        <v>58</v>
      </c>
      <c r="D1293" s="128">
        <v>237.69</v>
      </c>
      <c r="E1293" s="128">
        <v>67.97</v>
      </c>
      <c r="F1293" s="128">
        <v>305.66000000000003</v>
      </c>
      <c r="G1293" s="57">
        <v>15</v>
      </c>
    </row>
    <row r="1294" spans="1:7" x14ac:dyDescent="0.25">
      <c r="A1294" s="126" t="s">
        <v>2489</v>
      </c>
      <c r="B1294" s="127" t="s">
        <v>2490</v>
      </c>
      <c r="C1294" s="4" t="s">
        <v>58</v>
      </c>
      <c r="D1294" s="128">
        <v>233.24</v>
      </c>
      <c r="E1294" s="128">
        <v>67.97</v>
      </c>
      <c r="F1294" s="128">
        <v>301.20999999999998</v>
      </c>
      <c r="G1294" s="57">
        <v>15</v>
      </c>
    </row>
    <row r="1295" spans="1:7" x14ac:dyDescent="0.25">
      <c r="A1295" s="126" t="s">
        <v>2491</v>
      </c>
      <c r="B1295" s="127" t="s">
        <v>2492</v>
      </c>
      <c r="C1295" s="4" t="s">
        <v>58</v>
      </c>
      <c r="D1295" s="128">
        <v>239.73</v>
      </c>
      <c r="E1295" s="128">
        <v>67.97</v>
      </c>
      <c r="F1295" s="128">
        <v>307.7</v>
      </c>
      <c r="G1295" s="57">
        <v>15</v>
      </c>
    </row>
    <row r="1296" spans="1:7" x14ac:dyDescent="0.25">
      <c r="A1296" s="126" t="s">
        <v>2493</v>
      </c>
      <c r="B1296" s="127" t="s">
        <v>2494</v>
      </c>
      <c r="C1296" s="4" t="s">
        <v>58</v>
      </c>
      <c r="D1296" s="128">
        <v>264.14999999999998</v>
      </c>
      <c r="E1296" s="128">
        <v>67.97</v>
      </c>
      <c r="F1296" s="128">
        <v>332.12</v>
      </c>
      <c r="G1296" s="57">
        <v>15</v>
      </c>
    </row>
    <row r="1297" spans="1:7" ht="30" x14ac:dyDescent="0.25">
      <c r="A1297" s="126" t="s">
        <v>2495</v>
      </c>
      <c r="B1297" s="127" t="s">
        <v>2496</v>
      </c>
      <c r="C1297" s="4" t="s">
        <v>58</v>
      </c>
      <c r="D1297" s="128">
        <v>1023.61</v>
      </c>
      <c r="E1297" s="128">
        <v>67.97</v>
      </c>
      <c r="F1297" s="128">
        <v>1091.58</v>
      </c>
      <c r="G1297" s="57">
        <v>15</v>
      </c>
    </row>
    <row r="1298" spans="1:7" ht="30" x14ac:dyDescent="0.25">
      <c r="A1298" s="126" t="s">
        <v>2497</v>
      </c>
      <c r="B1298" s="127" t="s">
        <v>2498</v>
      </c>
      <c r="C1298" s="4" t="s">
        <v>58</v>
      </c>
      <c r="D1298" s="128">
        <v>1133.83</v>
      </c>
      <c r="E1298" s="128">
        <v>67.97</v>
      </c>
      <c r="F1298" s="128">
        <v>1201.8</v>
      </c>
      <c r="G1298" s="57">
        <v>15</v>
      </c>
    </row>
    <row r="1299" spans="1:7" ht="30" x14ac:dyDescent="0.25">
      <c r="A1299" s="126" t="s">
        <v>2499</v>
      </c>
      <c r="B1299" s="127" t="s">
        <v>2500</v>
      </c>
      <c r="C1299" s="4" t="s">
        <v>58</v>
      </c>
      <c r="D1299" s="128">
        <v>1131.99</v>
      </c>
      <c r="E1299" s="128">
        <v>67.97</v>
      </c>
      <c r="F1299" s="128">
        <v>1199.96</v>
      </c>
      <c r="G1299" s="57">
        <v>15</v>
      </c>
    </row>
    <row r="1300" spans="1:7" ht="30" x14ac:dyDescent="0.25">
      <c r="A1300" s="126" t="s">
        <v>48240</v>
      </c>
      <c r="B1300" s="127" t="s">
        <v>48241</v>
      </c>
      <c r="C1300" s="4" t="s">
        <v>110</v>
      </c>
      <c r="D1300" s="128">
        <v>599.91</v>
      </c>
      <c r="E1300" s="128">
        <v>36.799999999999997</v>
      </c>
      <c r="F1300" s="128">
        <v>636.71</v>
      </c>
      <c r="G1300" s="57">
        <v>15</v>
      </c>
    </row>
    <row r="1301" spans="1:7" ht="30" x14ac:dyDescent="0.25">
      <c r="A1301" s="126" t="s">
        <v>2501</v>
      </c>
      <c r="B1301" s="127" t="s">
        <v>2502</v>
      </c>
      <c r="C1301" s="4" t="s">
        <v>110</v>
      </c>
      <c r="D1301" s="128">
        <v>1139.19</v>
      </c>
      <c r="E1301" s="128">
        <v>67.97</v>
      </c>
      <c r="F1301" s="128">
        <v>1207.1600000000001</v>
      </c>
      <c r="G1301" s="57">
        <v>15</v>
      </c>
    </row>
    <row r="1302" spans="1:7" x14ac:dyDescent="0.25">
      <c r="A1302" s="126" t="s">
        <v>2503</v>
      </c>
      <c r="B1302" s="127" t="s">
        <v>2504</v>
      </c>
      <c r="C1302" s="4"/>
      <c r="D1302" s="128"/>
      <c r="E1302" s="128"/>
      <c r="F1302" s="128"/>
    </row>
    <row r="1303" spans="1:7" x14ac:dyDescent="0.25">
      <c r="A1303" s="126" t="s">
        <v>2505</v>
      </c>
      <c r="B1303" s="127" t="s">
        <v>2506</v>
      </c>
      <c r="C1303" s="4"/>
      <c r="D1303" s="128"/>
      <c r="E1303" s="128"/>
      <c r="F1303" s="128"/>
    </row>
    <row r="1304" spans="1:7" x14ac:dyDescent="0.25">
      <c r="A1304" s="126" t="s">
        <v>2507</v>
      </c>
      <c r="B1304" s="127" t="s">
        <v>2508</v>
      </c>
      <c r="C1304" s="4" t="s">
        <v>110</v>
      </c>
      <c r="D1304" s="128">
        <v>540.87</v>
      </c>
      <c r="E1304" s="128">
        <v>28.76</v>
      </c>
      <c r="F1304" s="128">
        <v>569.63</v>
      </c>
      <c r="G1304" s="57">
        <v>15</v>
      </c>
    </row>
    <row r="1305" spans="1:7" x14ac:dyDescent="0.25">
      <c r="A1305" s="126" t="s">
        <v>2509</v>
      </c>
      <c r="B1305" s="127" t="s">
        <v>2510</v>
      </c>
      <c r="C1305" s="4" t="s">
        <v>110</v>
      </c>
      <c r="D1305" s="128">
        <v>1499.26</v>
      </c>
      <c r="E1305" s="128">
        <v>28.76</v>
      </c>
      <c r="F1305" s="128">
        <v>1528.02</v>
      </c>
      <c r="G1305" s="57">
        <v>15</v>
      </c>
    </row>
    <row r="1306" spans="1:7" x14ac:dyDescent="0.25">
      <c r="A1306" s="126" t="s">
        <v>2511</v>
      </c>
      <c r="B1306" s="127" t="s">
        <v>2512</v>
      </c>
      <c r="C1306" s="4" t="s">
        <v>110</v>
      </c>
      <c r="D1306" s="128">
        <v>909.99</v>
      </c>
      <c r="E1306" s="128">
        <v>28.76</v>
      </c>
      <c r="F1306" s="128">
        <v>938.75</v>
      </c>
      <c r="G1306" s="57">
        <v>15</v>
      </c>
    </row>
    <row r="1307" spans="1:7" x14ac:dyDescent="0.25">
      <c r="A1307" s="126" t="s">
        <v>2513</v>
      </c>
      <c r="B1307" s="127" t="s">
        <v>2514</v>
      </c>
      <c r="C1307" s="4" t="s">
        <v>110</v>
      </c>
      <c r="D1307" s="128">
        <v>607.79999999999995</v>
      </c>
      <c r="E1307" s="128">
        <v>28.76</v>
      </c>
      <c r="F1307" s="128">
        <v>636.55999999999995</v>
      </c>
      <c r="G1307" s="57">
        <v>15</v>
      </c>
    </row>
    <row r="1308" spans="1:7" x14ac:dyDescent="0.25">
      <c r="A1308" s="126" t="s">
        <v>2515</v>
      </c>
      <c r="B1308" s="127" t="s">
        <v>2516</v>
      </c>
      <c r="C1308" s="4" t="s">
        <v>110</v>
      </c>
      <c r="D1308" s="128">
        <v>380.79</v>
      </c>
      <c r="E1308" s="128">
        <v>28.76</v>
      </c>
      <c r="F1308" s="128">
        <v>409.55</v>
      </c>
      <c r="G1308" s="57">
        <v>15</v>
      </c>
    </row>
    <row r="1309" spans="1:7" x14ac:dyDescent="0.25">
      <c r="A1309" s="126" t="s">
        <v>2517</v>
      </c>
      <c r="B1309" s="127" t="s">
        <v>2518</v>
      </c>
      <c r="C1309" s="4" t="s">
        <v>110</v>
      </c>
      <c r="D1309" s="128">
        <v>808.12</v>
      </c>
      <c r="E1309" s="128">
        <v>28.76</v>
      </c>
      <c r="F1309" s="128">
        <v>836.88</v>
      </c>
      <c r="G1309" s="57">
        <v>15</v>
      </c>
    </row>
    <row r="1310" spans="1:7" ht="30" x14ac:dyDescent="0.25">
      <c r="A1310" s="126" t="s">
        <v>2519</v>
      </c>
      <c r="B1310" s="127" t="s">
        <v>2520</v>
      </c>
      <c r="C1310" s="4" t="s">
        <v>110</v>
      </c>
      <c r="D1310" s="128">
        <v>291.92</v>
      </c>
      <c r="E1310" s="128"/>
      <c r="F1310" s="128">
        <v>291.92</v>
      </c>
      <c r="G1310" s="57">
        <v>15</v>
      </c>
    </row>
    <row r="1311" spans="1:7" ht="45" x14ac:dyDescent="0.25">
      <c r="A1311" s="126" t="s">
        <v>2521</v>
      </c>
      <c r="B1311" s="127" t="s">
        <v>2522</v>
      </c>
      <c r="C1311" s="4" t="s">
        <v>110</v>
      </c>
      <c r="D1311" s="128">
        <v>872.44</v>
      </c>
      <c r="E1311" s="128">
        <v>27.62</v>
      </c>
      <c r="F1311" s="128">
        <v>900.06</v>
      </c>
      <c r="G1311" s="57">
        <v>15</v>
      </c>
    </row>
    <row r="1312" spans="1:7" ht="45" x14ac:dyDescent="0.25">
      <c r="A1312" s="126" t="s">
        <v>2523</v>
      </c>
      <c r="B1312" s="127" t="s">
        <v>2524</v>
      </c>
      <c r="C1312" s="4" t="s">
        <v>110</v>
      </c>
      <c r="D1312" s="128">
        <v>647.13</v>
      </c>
      <c r="E1312" s="128">
        <v>27.62</v>
      </c>
      <c r="F1312" s="128">
        <v>674.75</v>
      </c>
      <c r="G1312" s="57">
        <v>15</v>
      </c>
    </row>
    <row r="1313" spans="1:7" ht="30" x14ac:dyDescent="0.25">
      <c r="A1313" s="126" t="s">
        <v>2525</v>
      </c>
      <c r="B1313" s="127" t="s">
        <v>2526</v>
      </c>
      <c r="C1313" s="4" t="s">
        <v>110</v>
      </c>
      <c r="D1313" s="128">
        <v>2136.7800000000002</v>
      </c>
      <c r="E1313" s="128">
        <v>73.09</v>
      </c>
      <c r="F1313" s="128">
        <v>2209.87</v>
      </c>
      <c r="G1313" s="57">
        <v>15</v>
      </c>
    </row>
    <row r="1314" spans="1:7" x14ac:dyDescent="0.25">
      <c r="A1314" s="126" t="s">
        <v>2527</v>
      </c>
      <c r="B1314" s="127" t="s">
        <v>2528</v>
      </c>
      <c r="C1314" s="4" t="s">
        <v>110</v>
      </c>
      <c r="D1314" s="128">
        <v>998.26</v>
      </c>
      <c r="E1314" s="128">
        <v>86.19</v>
      </c>
      <c r="F1314" s="128">
        <v>1084.45</v>
      </c>
      <c r="G1314" s="57">
        <v>15</v>
      </c>
    </row>
    <row r="1315" spans="1:7" x14ac:dyDescent="0.25">
      <c r="A1315" s="126" t="s">
        <v>2529</v>
      </c>
      <c r="B1315" s="127" t="s">
        <v>2530</v>
      </c>
      <c r="C1315" s="4"/>
      <c r="D1315" s="128"/>
      <c r="E1315" s="128"/>
      <c r="F1315" s="128"/>
    </row>
    <row r="1316" spans="1:7" x14ac:dyDescent="0.25">
      <c r="A1316" s="126" t="s">
        <v>2531</v>
      </c>
      <c r="B1316" s="127" t="s">
        <v>2532</v>
      </c>
      <c r="C1316" s="4" t="s">
        <v>110</v>
      </c>
      <c r="D1316" s="128">
        <v>967.73</v>
      </c>
      <c r="E1316" s="128">
        <v>86.19</v>
      </c>
      <c r="F1316" s="128">
        <v>1053.92</v>
      </c>
      <c r="G1316" s="57">
        <v>15</v>
      </c>
    </row>
    <row r="1317" spans="1:7" x14ac:dyDescent="0.25">
      <c r="A1317" s="126" t="s">
        <v>2533</v>
      </c>
      <c r="B1317" s="127" t="s">
        <v>2534</v>
      </c>
      <c r="C1317" s="4" t="s">
        <v>110</v>
      </c>
      <c r="D1317" s="128">
        <v>861.84</v>
      </c>
      <c r="E1317" s="128">
        <v>86.19</v>
      </c>
      <c r="F1317" s="128">
        <v>948.03</v>
      </c>
      <c r="G1317" s="57">
        <v>15</v>
      </c>
    </row>
    <row r="1318" spans="1:7" ht="30" x14ac:dyDescent="0.25">
      <c r="A1318" s="126" t="s">
        <v>2535</v>
      </c>
      <c r="B1318" s="127" t="s">
        <v>2536</v>
      </c>
      <c r="C1318" s="4" t="s">
        <v>58</v>
      </c>
      <c r="D1318" s="128">
        <v>1404.69</v>
      </c>
      <c r="E1318" s="128">
        <v>151.94</v>
      </c>
      <c r="F1318" s="128">
        <v>1556.63</v>
      </c>
      <c r="G1318" s="57">
        <v>15</v>
      </c>
    </row>
    <row r="1319" spans="1:7" ht="30" x14ac:dyDescent="0.25">
      <c r="A1319" s="126" t="s">
        <v>2537</v>
      </c>
      <c r="B1319" s="127" t="s">
        <v>2538</v>
      </c>
      <c r="C1319" s="4" t="s">
        <v>58</v>
      </c>
      <c r="D1319" s="128">
        <v>1513.37</v>
      </c>
      <c r="E1319" s="128">
        <v>151.94</v>
      </c>
      <c r="F1319" s="128">
        <v>1665.31</v>
      </c>
      <c r="G1319" s="57">
        <v>15</v>
      </c>
    </row>
    <row r="1320" spans="1:7" ht="30" x14ac:dyDescent="0.25">
      <c r="A1320" s="126" t="s">
        <v>2539</v>
      </c>
      <c r="B1320" s="127" t="s">
        <v>2540</v>
      </c>
      <c r="C1320" s="4" t="s">
        <v>110</v>
      </c>
      <c r="D1320" s="128">
        <v>1144.56</v>
      </c>
      <c r="E1320" s="128">
        <v>86.19</v>
      </c>
      <c r="F1320" s="128">
        <v>1230.75</v>
      </c>
      <c r="G1320" s="57">
        <v>15</v>
      </c>
    </row>
    <row r="1321" spans="1:7" ht="30" x14ac:dyDescent="0.25">
      <c r="A1321" s="126" t="s">
        <v>2541</v>
      </c>
      <c r="B1321" s="127" t="s">
        <v>2542</v>
      </c>
      <c r="C1321" s="4" t="s">
        <v>58</v>
      </c>
      <c r="D1321" s="128">
        <v>2460.1799999999998</v>
      </c>
      <c r="E1321" s="128">
        <v>151.94</v>
      </c>
      <c r="F1321" s="128">
        <v>2612.12</v>
      </c>
      <c r="G1321" s="57">
        <v>15</v>
      </c>
    </row>
    <row r="1322" spans="1:7" ht="30" x14ac:dyDescent="0.25">
      <c r="A1322" s="126" t="s">
        <v>2543</v>
      </c>
      <c r="B1322" s="127" t="s">
        <v>2544</v>
      </c>
      <c r="C1322" s="4" t="s">
        <v>58</v>
      </c>
      <c r="D1322" s="128">
        <v>2454.31</v>
      </c>
      <c r="E1322" s="128">
        <v>151.94</v>
      </c>
      <c r="F1322" s="128">
        <v>2606.25</v>
      </c>
      <c r="G1322" s="57">
        <v>15</v>
      </c>
    </row>
    <row r="1323" spans="1:7" x14ac:dyDescent="0.25">
      <c r="A1323" s="126" t="s">
        <v>2545</v>
      </c>
      <c r="B1323" s="127" t="s">
        <v>2546</v>
      </c>
      <c r="C1323" s="4" t="s">
        <v>110</v>
      </c>
      <c r="D1323" s="128">
        <v>943.23</v>
      </c>
      <c r="E1323" s="128">
        <v>86.19</v>
      </c>
      <c r="F1323" s="128">
        <v>1029.42</v>
      </c>
      <c r="G1323" s="57">
        <v>15</v>
      </c>
    </row>
    <row r="1324" spans="1:7" x14ac:dyDescent="0.25">
      <c r="A1324" s="126" t="s">
        <v>2547</v>
      </c>
      <c r="B1324" s="127" t="s">
        <v>2548</v>
      </c>
      <c r="C1324" s="4" t="s">
        <v>110</v>
      </c>
      <c r="D1324" s="128">
        <v>314.37</v>
      </c>
      <c r="E1324" s="128">
        <v>86.19</v>
      </c>
      <c r="F1324" s="128">
        <v>400.56</v>
      </c>
      <c r="G1324" s="57">
        <v>15</v>
      </c>
    </row>
    <row r="1325" spans="1:7" x14ac:dyDescent="0.25">
      <c r="A1325" s="126" t="s">
        <v>2549</v>
      </c>
      <c r="B1325" s="127" t="s">
        <v>48172</v>
      </c>
      <c r="C1325" s="4" t="s">
        <v>110</v>
      </c>
      <c r="D1325" s="128">
        <v>1554.01</v>
      </c>
      <c r="E1325" s="128">
        <v>86.19</v>
      </c>
      <c r="F1325" s="128">
        <v>1640.2</v>
      </c>
      <c r="G1325" s="57">
        <v>15</v>
      </c>
    </row>
    <row r="1326" spans="1:7" ht="30" x14ac:dyDescent="0.25">
      <c r="A1326" s="126" t="s">
        <v>2550</v>
      </c>
      <c r="B1326" s="127" t="s">
        <v>2551</v>
      </c>
      <c r="C1326" s="4" t="s">
        <v>110</v>
      </c>
      <c r="D1326" s="128">
        <v>981.2</v>
      </c>
      <c r="E1326" s="128">
        <v>65.75</v>
      </c>
      <c r="F1326" s="128">
        <v>1046.95</v>
      </c>
      <c r="G1326" s="57">
        <v>15</v>
      </c>
    </row>
    <row r="1327" spans="1:7" ht="30" x14ac:dyDescent="0.25">
      <c r="A1327" s="126" t="s">
        <v>2552</v>
      </c>
      <c r="B1327" s="127" t="s">
        <v>2553</v>
      </c>
      <c r="C1327" s="4" t="s">
        <v>110</v>
      </c>
      <c r="D1327" s="128">
        <v>783.69</v>
      </c>
      <c r="E1327" s="128">
        <v>86.19</v>
      </c>
      <c r="F1327" s="128">
        <v>869.88</v>
      </c>
      <c r="G1327" s="57">
        <v>15</v>
      </c>
    </row>
    <row r="1328" spans="1:7" ht="30" x14ac:dyDescent="0.25">
      <c r="A1328" s="126" t="s">
        <v>2554</v>
      </c>
      <c r="B1328" s="127" t="s">
        <v>2555</v>
      </c>
      <c r="C1328" s="4" t="s">
        <v>110</v>
      </c>
      <c r="D1328" s="128">
        <v>699.93</v>
      </c>
      <c r="E1328" s="128">
        <v>86.19</v>
      </c>
      <c r="F1328" s="128">
        <v>786.12</v>
      </c>
      <c r="G1328" s="57">
        <v>15</v>
      </c>
    </row>
    <row r="1329" spans="1:7" x14ac:dyDescent="0.25">
      <c r="A1329" s="126" t="s">
        <v>2556</v>
      </c>
      <c r="B1329" s="127" t="s">
        <v>2557</v>
      </c>
      <c r="C1329" s="4" t="s">
        <v>110</v>
      </c>
      <c r="D1329" s="128">
        <v>1266.74</v>
      </c>
      <c r="E1329" s="128">
        <v>86.19</v>
      </c>
      <c r="F1329" s="128">
        <v>1352.93</v>
      </c>
      <c r="G1329" s="57">
        <v>15</v>
      </c>
    </row>
    <row r="1330" spans="1:7" x14ac:dyDescent="0.25">
      <c r="A1330" s="126" t="s">
        <v>2558</v>
      </c>
      <c r="B1330" s="127" t="s">
        <v>2559</v>
      </c>
      <c r="C1330" s="4" t="s">
        <v>110</v>
      </c>
      <c r="D1330" s="128">
        <v>1376.8</v>
      </c>
      <c r="E1330" s="128">
        <v>86.19</v>
      </c>
      <c r="F1330" s="128">
        <v>1462.99</v>
      </c>
      <c r="G1330" s="57">
        <v>15</v>
      </c>
    </row>
    <row r="1331" spans="1:7" ht="30" x14ac:dyDescent="0.25">
      <c r="A1331" s="126" t="s">
        <v>2560</v>
      </c>
      <c r="B1331" s="127" t="s">
        <v>2561</v>
      </c>
      <c r="C1331" s="4" t="s">
        <v>110</v>
      </c>
      <c r="D1331" s="128">
        <v>819.8</v>
      </c>
      <c r="E1331" s="128">
        <v>86.19</v>
      </c>
      <c r="F1331" s="128">
        <v>905.99</v>
      </c>
      <c r="G1331" s="57">
        <v>15</v>
      </c>
    </row>
    <row r="1332" spans="1:7" x14ac:dyDescent="0.25">
      <c r="A1332" s="126" t="s">
        <v>2562</v>
      </c>
      <c r="B1332" s="127" t="s">
        <v>2563</v>
      </c>
      <c r="C1332" s="4" t="s">
        <v>110</v>
      </c>
      <c r="D1332" s="128">
        <v>1466.99</v>
      </c>
      <c r="E1332" s="128">
        <v>57.27</v>
      </c>
      <c r="F1332" s="128">
        <v>1524.26</v>
      </c>
      <c r="G1332" s="57">
        <v>15</v>
      </c>
    </row>
    <row r="1333" spans="1:7" x14ac:dyDescent="0.25">
      <c r="A1333" s="126" t="s">
        <v>2564</v>
      </c>
      <c r="B1333" s="127" t="s">
        <v>2565</v>
      </c>
      <c r="C1333" s="4" t="s">
        <v>110</v>
      </c>
      <c r="D1333" s="128">
        <v>1257.82</v>
      </c>
      <c r="E1333" s="128">
        <v>65.75</v>
      </c>
      <c r="F1333" s="128">
        <v>1323.57</v>
      </c>
      <c r="G1333" s="57">
        <v>15</v>
      </c>
    </row>
    <row r="1334" spans="1:7" ht="30" x14ac:dyDescent="0.25">
      <c r="A1334" s="126" t="s">
        <v>2566</v>
      </c>
      <c r="B1334" s="127" t="s">
        <v>2567</v>
      </c>
      <c r="C1334" s="4" t="s">
        <v>110</v>
      </c>
      <c r="D1334" s="128">
        <v>1952.94</v>
      </c>
      <c r="E1334" s="128">
        <v>57.27</v>
      </c>
      <c r="F1334" s="128">
        <v>2010.21</v>
      </c>
      <c r="G1334" s="57">
        <v>15</v>
      </c>
    </row>
    <row r="1335" spans="1:7" ht="30" x14ac:dyDescent="0.25">
      <c r="A1335" s="126" t="s">
        <v>2568</v>
      </c>
      <c r="B1335" s="127" t="s">
        <v>2569</v>
      </c>
      <c r="C1335" s="4" t="s">
        <v>110</v>
      </c>
      <c r="D1335" s="128">
        <v>1385.28</v>
      </c>
      <c r="E1335" s="128">
        <v>57.27</v>
      </c>
      <c r="F1335" s="128">
        <v>1442.55</v>
      </c>
      <c r="G1335" s="57">
        <v>15</v>
      </c>
    </row>
    <row r="1336" spans="1:7" x14ac:dyDescent="0.25">
      <c r="A1336" s="126" t="s">
        <v>2570</v>
      </c>
      <c r="B1336" s="127" t="s">
        <v>2571</v>
      </c>
      <c r="C1336" s="4" t="s">
        <v>110</v>
      </c>
      <c r="D1336" s="128">
        <v>1709.27</v>
      </c>
      <c r="E1336" s="128">
        <v>28.76</v>
      </c>
      <c r="F1336" s="128">
        <v>1738.03</v>
      </c>
      <c r="G1336" s="57">
        <v>15</v>
      </c>
    </row>
    <row r="1337" spans="1:7" x14ac:dyDescent="0.25">
      <c r="A1337" s="126" t="s">
        <v>2572</v>
      </c>
      <c r="B1337" s="127" t="s">
        <v>2573</v>
      </c>
      <c r="C1337" s="4" t="s">
        <v>110</v>
      </c>
      <c r="D1337" s="128">
        <v>294.05</v>
      </c>
      <c r="E1337" s="128">
        <v>45.31</v>
      </c>
      <c r="F1337" s="128">
        <v>339.36</v>
      </c>
      <c r="G1337" s="57">
        <v>15</v>
      </c>
    </row>
    <row r="1338" spans="1:7" ht="30" x14ac:dyDescent="0.25">
      <c r="A1338" s="126" t="s">
        <v>2574</v>
      </c>
      <c r="B1338" s="127" t="s">
        <v>2575</v>
      </c>
      <c r="C1338" s="4" t="s">
        <v>110</v>
      </c>
      <c r="D1338" s="128">
        <v>824.54</v>
      </c>
      <c r="E1338" s="128">
        <v>86.19</v>
      </c>
      <c r="F1338" s="128">
        <v>910.73</v>
      </c>
      <c r="G1338" s="57">
        <v>15</v>
      </c>
    </row>
    <row r="1339" spans="1:7" ht="30" x14ac:dyDescent="0.25">
      <c r="A1339" s="126" t="s">
        <v>2576</v>
      </c>
      <c r="B1339" s="127" t="s">
        <v>2577</v>
      </c>
      <c r="C1339" s="4" t="s">
        <v>110</v>
      </c>
      <c r="D1339" s="128">
        <v>1191.73</v>
      </c>
      <c r="E1339" s="128">
        <v>136.80000000000001</v>
      </c>
      <c r="F1339" s="128">
        <v>1328.53</v>
      </c>
      <c r="G1339" s="57">
        <v>15</v>
      </c>
    </row>
    <row r="1340" spans="1:7" ht="30" x14ac:dyDescent="0.25">
      <c r="A1340" s="126" t="s">
        <v>2578</v>
      </c>
      <c r="B1340" s="127" t="s">
        <v>2579</v>
      </c>
      <c r="C1340" s="4" t="s">
        <v>110</v>
      </c>
      <c r="D1340" s="128">
        <v>6775.37</v>
      </c>
      <c r="E1340" s="128">
        <v>168.83</v>
      </c>
      <c r="F1340" s="128">
        <v>6944.2</v>
      </c>
      <c r="G1340" s="57">
        <v>15</v>
      </c>
    </row>
    <row r="1341" spans="1:7" ht="30" x14ac:dyDescent="0.25">
      <c r="A1341" s="126" t="s">
        <v>2580</v>
      </c>
      <c r="B1341" s="127" t="s">
        <v>2581</v>
      </c>
      <c r="C1341" s="4" t="s">
        <v>110</v>
      </c>
      <c r="D1341" s="128">
        <v>1052.71</v>
      </c>
      <c r="E1341" s="128">
        <v>57.27</v>
      </c>
      <c r="F1341" s="128">
        <v>1109.98</v>
      </c>
      <c r="G1341" s="57">
        <v>15</v>
      </c>
    </row>
    <row r="1342" spans="1:7" ht="30" x14ac:dyDescent="0.25">
      <c r="A1342" s="126" t="s">
        <v>2582</v>
      </c>
      <c r="B1342" s="127" t="s">
        <v>2583</v>
      </c>
      <c r="C1342" s="4" t="s">
        <v>110</v>
      </c>
      <c r="D1342" s="128">
        <v>1719.05</v>
      </c>
      <c r="E1342" s="128">
        <v>65.45</v>
      </c>
      <c r="F1342" s="128">
        <v>1784.5</v>
      </c>
      <c r="G1342" s="57">
        <v>15</v>
      </c>
    </row>
    <row r="1343" spans="1:7" ht="30" x14ac:dyDescent="0.25">
      <c r="A1343" s="126" t="s">
        <v>2584</v>
      </c>
      <c r="B1343" s="127" t="s">
        <v>2585</v>
      </c>
      <c r="C1343" s="4" t="s">
        <v>110</v>
      </c>
      <c r="D1343" s="128">
        <v>1408.58</v>
      </c>
      <c r="E1343" s="128">
        <v>86.19</v>
      </c>
      <c r="F1343" s="128">
        <v>1494.77</v>
      </c>
      <c r="G1343" s="57">
        <v>15</v>
      </c>
    </row>
    <row r="1344" spans="1:7" x14ac:dyDescent="0.25">
      <c r="A1344" s="126" t="s">
        <v>2586</v>
      </c>
      <c r="B1344" s="127" t="s">
        <v>2587</v>
      </c>
      <c r="C1344" s="4"/>
      <c r="D1344" s="128"/>
      <c r="E1344" s="128"/>
      <c r="F1344" s="128"/>
    </row>
    <row r="1345" spans="1:7" ht="30" x14ac:dyDescent="0.25">
      <c r="A1345" s="126" t="s">
        <v>2588</v>
      </c>
      <c r="B1345" s="127" t="s">
        <v>2589</v>
      </c>
      <c r="C1345" s="4" t="s">
        <v>166</v>
      </c>
      <c r="D1345" s="128">
        <v>801.66</v>
      </c>
      <c r="E1345" s="128">
        <v>45.31</v>
      </c>
      <c r="F1345" s="128">
        <v>846.97</v>
      </c>
      <c r="G1345" s="57">
        <v>15</v>
      </c>
    </row>
    <row r="1346" spans="1:7" x14ac:dyDescent="0.25">
      <c r="A1346" s="126" t="s">
        <v>2590</v>
      </c>
      <c r="B1346" s="127" t="s">
        <v>48173</v>
      </c>
      <c r="C1346" s="4" t="s">
        <v>166</v>
      </c>
      <c r="D1346" s="128">
        <v>830.25</v>
      </c>
      <c r="E1346" s="128">
        <v>18.13</v>
      </c>
      <c r="F1346" s="128">
        <v>848.38</v>
      </c>
      <c r="G1346" s="57">
        <v>15</v>
      </c>
    </row>
    <row r="1347" spans="1:7" x14ac:dyDescent="0.25">
      <c r="A1347" s="126" t="s">
        <v>2591</v>
      </c>
      <c r="B1347" s="127" t="s">
        <v>48174</v>
      </c>
      <c r="C1347" s="4" t="s">
        <v>166</v>
      </c>
      <c r="D1347" s="128">
        <v>1348.99</v>
      </c>
      <c r="E1347" s="128">
        <v>45.31</v>
      </c>
      <c r="F1347" s="128">
        <v>1394.3</v>
      </c>
      <c r="G1347" s="57">
        <v>15</v>
      </c>
    </row>
    <row r="1348" spans="1:7" x14ac:dyDescent="0.25">
      <c r="A1348" s="126" t="s">
        <v>2592</v>
      </c>
      <c r="B1348" s="127" t="s">
        <v>2593</v>
      </c>
      <c r="C1348" s="4" t="s">
        <v>110</v>
      </c>
      <c r="D1348" s="128">
        <v>1461.19</v>
      </c>
      <c r="E1348" s="128">
        <v>90.62</v>
      </c>
      <c r="F1348" s="128">
        <v>1551.81</v>
      </c>
      <c r="G1348" s="57">
        <v>15</v>
      </c>
    </row>
    <row r="1349" spans="1:7" ht="30" x14ac:dyDescent="0.25">
      <c r="A1349" s="126" t="s">
        <v>2594</v>
      </c>
      <c r="B1349" s="127" t="s">
        <v>2595</v>
      </c>
      <c r="C1349" s="4" t="s">
        <v>110</v>
      </c>
      <c r="D1349" s="128">
        <v>992.19</v>
      </c>
      <c r="E1349" s="128">
        <v>14.96</v>
      </c>
      <c r="F1349" s="128">
        <v>1007.15</v>
      </c>
      <c r="G1349" s="57">
        <v>15</v>
      </c>
    </row>
    <row r="1350" spans="1:7" ht="30" x14ac:dyDescent="0.25">
      <c r="A1350" s="126" t="s">
        <v>2596</v>
      </c>
      <c r="B1350" s="127" t="s">
        <v>48175</v>
      </c>
      <c r="C1350" s="4" t="s">
        <v>110</v>
      </c>
      <c r="D1350" s="128">
        <v>398.94</v>
      </c>
      <c r="E1350" s="128">
        <v>197.2</v>
      </c>
      <c r="F1350" s="128">
        <v>596.14</v>
      </c>
      <c r="G1350" s="57">
        <v>15</v>
      </c>
    </row>
    <row r="1351" spans="1:7" ht="45" x14ac:dyDescent="0.25">
      <c r="A1351" s="126" t="s">
        <v>2597</v>
      </c>
      <c r="B1351" s="127" t="s">
        <v>2598</v>
      </c>
      <c r="C1351" s="4" t="s">
        <v>110</v>
      </c>
      <c r="D1351" s="128">
        <v>991.82</v>
      </c>
      <c r="E1351" s="128">
        <v>28.76</v>
      </c>
      <c r="F1351" s="128">
        <v>1020.58</v>
      </c>
      <c r="G1351" s="57">
        <v>15</v>
      </c>
    </row>
    <row r="1352" spans="1:7" ht="30" x14ac:dyDescent="0.25">
      <c r="A1352" s="126" t="s">
        <v>2599</v>
      </c>
      <c r="B1352" s="127" t="s">
        <v>2600</v>
      </c>
      <c r="C1352" s="4" t="s">
        <v>110</v>
      </c>
      <c r="D1352" s="128">
        <v>777.99</v>
      </c>
      <c r="E1352" s="128">
        <v>57.27</v>
      </c>
      <c r="F1352" s="128">
        <v>835.26</v>
      </c>
      <c r="G1352" s="57">
        <v>15</v>
      </c>
    </row>
    <row r="1353" spans="1:7" x14ac:dyDescent="0.25">
      <c r="A1353" s="126" t="s">
        <v>2601</v>
      </c>
      <c r="B1353" s="127" t="s">
        <v>2602</v>
      </c>
      <c r="C1353" s="4" t="s">
        <v>166</v>
      </c>
      <c r="D1353" s="128">
        <v>215.84</v>
      </c>
      <c r="E1353" s="128">
        <v>22.66</v>
      </c>
      <c r="F1353" s="128">
        <v>238.5</v>
      </c>
      <c r="G1353" s="57">
        <v>15</v>
      </c>
    </row>
    <row r="1354" spans="1:7" x14ac:dyDescent="0.25">
      <c r="A1354" s="126" t="s">
        <v>2603</v>
      </c>
      <c r="B1354" s="127" t="s">
        <v>2604</v>
      </c>
      <c r="C1354" s="4" t="s">
        <v>166</v>
      </c>
      <c r="D1354" s="128">
        <v>256.11</v>
      </c>
      <c r="E1354" s="128">
        <v>22.66</v>
      </c>
      <c r="F1354" s="128">
        <v>278.77</v>
      </c>
      <c r="G1354" s="57">
        <v>15</v>
      </c>
    </row>
    <row r="1355" spans="1:7" ht="30" x14ac:dyDescent="0.25">
      <c r="A1355" s="126" t="s">
        <v>2605</v>
      </c>
      <c r="B1355" s="127" t="s">
        <v>2606</v>
      </c>
      <c r="C1355" s="4" t="s">
        <v>110</v>
      </c>
      <c r="D1355" s="128">
        <v>1341.78</v>
      </c>
      <c r="E1355" s="128">
        <v>65.75</v>
      </c>
      <c r="F1355" s="128">
        <v>1407.53</v>
      </c>
      <c r="G1355" s="57">
        <v>15</v>
      </c>
    </row>
    <row r="1356" spans="1:7" ht="30" x14ac:dyDescent="0.25">
      <c r="A1356" s="126" t="s">
        <v>2607</v>
      </c>
      <c r="B1356" s="127" t="s">
        <v>2608</v>
      </c>
      <c r="C1356" s="4" t="s">
        <v>110</v>
      </c>
      <c r="D1356" s="128">
        <v>1081.74</v>
      </c>
      <c r="E1356" s="128">
        <v>28.76</v>
      </c>
      <c r="F1356" s="128">
        <v>1110.5</v>
      </c>
      <c r="G1356" s="57">
        <v>15</v>
      </c>
    </row>
    <row r="1357" spans="1:7" ht="30" x14ac:dyDescent="0.25">
      <c r="A1357" s="126" t="s">
        <v>2609</v>
      </c>
      <c r="B1357" s="127" t="s">
        <v>55928</v>
      </c>
      <c r="C1357" s="4" t="s">
        <v>110</v>
      </c>
      <c r="D1357" s="128">
        <v>935.16</v>
      </c>
      <c r="E1357" s="128">
        <v>57.27</v>
      </c>
      <c r="F1357" s="128">
        <v>992.43</v>
      </c>
      <c r="G1357" s="57">
        <v>15</v>
      </c>
    </row>
    <row r="1358" spans="1:7" ht="30" x14ac:dyDescent="0.25">
      <c r="A1358" s="126" t="s">
        <v>2610</v>
      </c>
      <c r="B1358" s="127" t="s">
        <v>55929</v>
      </c>
      <c r="C1358" s="4" t="s">
        <v>110</v>
      </c>
      <c r="D1358" s="128">
        <v>680.47</v>
      </c>
      <c r="E1358" s="128">
        <v>18.13</v>
      </c>
      <c r="F1358" s="128">
        <v>698.6</v>
      </c>
      <c r="G1358" s="57">
        <v>15</v>
      </c>
    </row>
    <row r="1359" spans="1:7" ht="45" x14ac:dyDescent="0.25">
      <c r="A1359" s="126" t="s">
        <v>2611</v>
      </c>
      <c r="B1359" s="127" t="s">
        <v>2612</v>
      </c>
      <c r="C1359" s="4" t="s">
        <v>110</v>
      </c>
      <c r="D1359" s="128">
        <v>682.96</v>
      </c>
      <c r="E1359" s="128"/>
      <c r="F1359" s="128">
        <v>682.96</v>
      </c>
      <c r="G1359" s="57">
        <v>15</v>
      </c>
    </row>
    <row r="1360" spans="1:7" x14ac:dyDescent="0.25">
      <c r="A1360" s="126" t="s">
        <v>2613</v>
      </c>
      <c r="B1360" s="127" t="s">
        <v>2614</v>
      </c>
      <c r="C1360" s="4"/>
      <c r="D1360" s="128"/>
      <c r="E1360" s="128"/>
      <c r="F1360" s="128"/>
    </row>
    <row r="1361" spans="1:7" ht="30" x14ac:dyDescent="0.25">
      <c r="A1361" s="126" t="s">
        <v>2615</v>
      </c>
      <c r="B1361" s="127" t="s">
        <v>2616</v>
      </c>
      <c r="C1361" s="4" t="s">
        <v>110</v>
      </c>
      <c r="D1361" s="128">
        <v>3213.87</v>
      </c>
      <c r="E1361" s="128">
        <v>63.64</v>
      </c>
      <c r="F1361" s="128">
        <v>3277.51</v>
      </c>
      <c r="G1361" s="57">
        <v>15</v>
      </c>
    </row>
    <row r="1362" spans="1:7" ht="30" x14ac:dyDescent="0.25">
      <c r="A1362" s="126" t="s">
        <v>2617</v>
      </c>
      <c r="B1362" s="127" t="s">
        <v>2618</v>
      </c>
      <c r="C1362" s="4" t="s">
        <v>110</v>
      </c>
      <c r="D1362" s="128">
        <v>1892.09</v>
      </c>
      <c r="E1362" s="128">
        <v>63.64</v>
      </c>
      <c r="F1362" s="128">
        <v>1955.73</v>
      </c>
      <c r="G1362" s="57">
        <v>15</v>
      </c>
    </row>
    <row r="1363" spans="1:7" ht="30" x14ac:dyDescent="0.25">
      <c r="A1363" s="126" t="s">
        <v>2619</v>
      </c>
      <c r="B1363" s="127" t="s">
        <v>2620</v>
      </c>
      <c r="C1363" s="4" t="s">
        <v>110</v>
      </c>
      <c r="D1363" s="128">
        <v>2029.4</v>
      </c>
      <c r="E1363" s="128">
        <v>63.64</v>
      </c>
      <c r="F1363" s="128">
        <v>2093.04</v>
      </c>
      <c r="G1363" s="57">
        <v>15</v>
      </c>
    </row>
    <row r="1364" spans="1:7" ht="30" x14ac:dyDescent="0.25">
      <c r="A1364" s="126" t="s">
        <v>2621</v>
      </c>
      <c r="B1364" s="127" t="s">
        <v>2622</v>
      </c>
      <c r="C1364" s="4" t="s">
        <v>110</v>
      </c>
      <c r="D1364" s="128">
        <v>3074.11</v>
      </c>
      <c r="E1364" s="128">
        <v>63.64</v>
      </c>
      <c r="F1364" s="128">
        <v>3137.75</v>
      </c>
      <c r="G1364" s="57">
        <v>15</v>
      </c>
    </row>
    <row r="1365" spans="1:7" ht="30" x14ac:dyDescent="0.25">
      <c r="A1365" s="126" t="s">
        <v>2623</v>
      </c>
      <c r="B1365" s="127" t="s">
        <v>2624</v>
      </c>
      <c r="C1365" s="4" t="s">
        <v>110</v>
      </c>
      <c r="D1365" s="128">
        <v>2478.12</v>
      </c>
      <c r="E1365" s="128">
        <v>116.53</v>
      </c>
      <c r="F1365" s="128">
        <v>2594.65</v>
      </c>
      <c r="G1365" s="57">
        <v>15</v>
      </c>
    </row>
    <row r="1366" spans="1:7" ht="30" x14ac:dyDescent="0.25">
      <c r="A1366" s="126" t="s">
        <v>2625</v>
      </c>
      <c r="B1366" s="127" t="s">
        <v>2626</v>
      </c>
      <c r="C1366" s="4" t="s">
        <v>110</v>
      </c>
      <c r="D1366" s="128">
        <v>3733.78</v>
      </c>
      <c r="E1366" s="128">
        <v>116.53</v>
      </c>
      <c r="F1366" s="128">
        <v>3850.31</v>
      </c>
      <c r="G1366" s="57">
        <v>15</v>
      </c>
    </row>
    <row r="1367" spans="1:7" ht="45" x14ac:dyDescent="0.25">
      <c r="A1367" s="126" t="s">
        <v>2627</v>
      </c>
      <c r="B1367" s="127" t="s">
        <v>2628</v>
      </c>
      <c r="C1367" s="4" t="s">
        <v>110</v>
      </c>
      <c r="D1367" s="128">
        <v>2986.35</v>
      </c>
      <c r="E1367" s="128">
        <v>116.53</v>
      </c>
      <c r="F1367" s="128">
        <v>3102.88</v>
      </c>
      <c r="G1367" s="57">
        <v>15</v>
      </c>
    </row>
    <row r="1368" spans="1:7" ht="45" x14ac:dyDescent="0.25">
      <c r="A1368" s="126" t="s">
        <v>2629</v>
      </c>
      <c r="B1368" s="127" t="s">
        <v>2630</v>
      </c>
      <c r="C1368" s="4" t="s">
        <v>110</v>
      </c>
      <c r="D1368" s="128">
        <v>3779.68</v>
      </c>
      <c r="E1368" s="128">
        <v>116.53</v>
      </c>
      <c r="F1368" s="128">
        <v>3896.21</v>
      </c>
      <c r="G1368" s="57">
        <v>15</v>
      </c>
    </row>
    <row r="1369" spans="1:7" ht="30" x14ac:dyDescent="0.25">
      <c r="A1369" s="126" t="s">
        <v>2631</v>
      </c>
      <c r="B1369" s="127" t="s">
        <v>2632</v>
      </c>
      <c r="C1369" s="4" t="s">
        <v>110</v>
      </c>
      <c r="D1369" s="128">
        <v>2454.5700000000002</v>
      </c>
      <c r="E1369" s="128">
        <v>63.64</v>
      </c>
      <c r="F1369" s="128">
        <v>2518.21</v>
      </c>
      <c r="G1369" s="57">
        <v>15</v>
      </c>
    </row>
    <row r="1370" spans="1:7" ht="30" x14ac:dyDescent="0.25">
      <c r="A1370" s="126" t="s">
        <v>2633</v>
      </c>
      <c r="B1370" s="127" t="s">
        <v>2634</v>
      </c>
      <c r="C1370" s="4" t="s">
        <v>110</v>
      </c>
      <c r="D1370" s="128">
        <v>2477.1799999999998</v>
      </c>
      <c r="E1370" s="128">
        <v>63.64</v>
      </c>
      <c r="F1370" s="128">
        <v>2540.8200000000002</v>
      </c>
      <c r="G1370" s="57">
        <v>15</v>
      </c>
    </row>
    <row r="1371" spans="1:7" ht="30" x14ac:dyDescent="0.25">
      <c r="A1371" s="126" t="s">
        <v>2635</v>
      </c>
      <c r="B1371" s="127" t="s">
        <v>2636</v>
      </c>
      <c r="C1371" s="4" t="s">
        <v>110</v>
      </c>
      <c r="D1371" s="128">
        <v>3675.88</v>
      </c>
      <c r="E1371" s="128">
        <v>63.64</v>
      </c>
      <c r="F1371" s="128">
        <v>3739.52</v>
      </c>
      <c r="G1371" s="57">
        <v>15</v>
      </c>
    </row>
    <row r="1372" spans="1:7" ht="30" x14ac:dyDescent="0.25">
      <c r="A1372" s="126" t="s">
        <v>2637</v>
      </c>
      <c r="B1372" s="127" t="s">
        <v>2638</v>
      </c>
      <c r="C1372" s="4" t="s">
        <v>110</v>
      </c>
      <c r="D1372" s="128">
        <v>3057.5</v>
      </c>
      <c r="E1372" s="128">
        <v>116.53</v>
      </c>
      <c r="F1372" s="128">
        <v>3174.03</v>
      </c>
      <c r="G1372" s="57">
        <v>15</v>
      </c>
    </row>
    <row r="1373" spans="1:7" ht="30" x14ac:dyDescent="0.25">
      <c r="A1373" s="126" t="s">
        <v>2639</v>
      </c>
      <c r="B1373" s="127" t="s">
        <v>2640</v>
      </c>
      <c r="C1373" s="4" t="s">
        <v>110</v>
      </c>
      <c r="D1373" s="128">
        <v>4327.47</v>
      </c>
      <c r="E1373" s="128">
        <v>116.53</v>
      </c>
      <c r="F1373" s="128">
        <v>4444</v>
      </c>
      <c r="G1373" s="57">
        <v>15</v>
      </c>
    </row>
    <row r="1374" spans="1:7" ht="45" x14ac:dyDescent="0.25">
      <c r="A1374" s="126" t="s">
        <v>2641</v>
      </c>
      <c r="B1374" s="127" t="s">
        <v>2642</v>
      </c>
      <c r="C1374" s="4" t="s">
        <v>110</v>
      </c>
      <c r="D1374" s="128">
        <v>3312.32</v>
      </c>
      <c r="E1374" s="128">
        <v>116.53</v>
      </c>
      <c r="F1374" s="128">
        <v>3428.85</v>
      </c>
      <c r="G1374" s="57">
        <v>15</v>
      </c>
    </row>
    <row r="1375" spans="1:7" ht="45" x14ac:dyDescent="0.25">
      <c r="A1375" s="126" t="s">
        <v>2643</v>
      </c>
      <c r="B1375" s="127" t="s">
        <v>2644</v>
      </c>
      <c r="C1375" s="4" t="s">
        <v>110</v>
      </c>
      <c r="D1375" s="128">
        <v>4363.55</v>
      </c>
      <c r="E1375" s="128">
        <v>116.53</v>
      </c>
      <c r="F1375" s="128">
        <v>4480.08</v>
      </c>
      <c r="G1375" s="57">
        <v>15</v>
      </c>
    </row>
    <row r="1376" spans="1:7" ht="45" x14ac:dyDescent="0.25">
      <c r="A1376" s="126" t="s">
        <v>2645</v>
      </c>
      <c r="B1376" s="127" t="s">
        <v>2646</v>
      </c>
      <c r="C1376" s="4" t="s">
        <v>110</v>
      </c>
      <c r="D1376" s="128">
        <v>4428.6899999999996</v>
      </c>
      <c r="E1376" s="128">
        <v>116.53</v>
      </c>
      <c r="F1376" s="128">
        <v>4545.22</v>
      </c>
      <c r="G1376" s="57">
        <v>15</v>
      </c>
    </row>
    <row r="1377" spans="1:7" ht="45" x14ac:dyDescent="0.25">
      <c r="A1377" s="126" t="s">
        <v>2647</v>
      </c>
      <c r="B1377" s="127" t="s">
        <v>2648</v>
      </c>
      <c r="C1377" s="4" t="s">
        <v>110</v>
      </c>
      <c r="D1377" s="128">
        <v>4250.1499999999996</v>
      </c>
      <c r="E1377" s="128">
        <v>63.64</v>
      </c>
      <c r="F1377" s="128">
        <v>4313.79</v>
      </c>
      <c r="G1377" s="57">
        <v>15</v>
      </c>
    </row>
    <row r="1378" spans="1:7" ht="30" x14ac:dyDescent="0.25">
      <c r="A1378" s="126" t="s">
        <v>2649</v>
      </c>
      <c r="B1378" s="127" t="s">
        <v>2650</v>
      </c>
      <c r="C1378" s="4" t="s">
        <v>110</v>
      </c>
      <c r="D1378" s="128">
        <v>2691.27</v>
      </c>
      <c r="E1378" s="128">
        <v>63.64</v>
      </c>
      <c r="F1378" s="128">
        <v>2754.91</v>
      </c>
      <c r="G1378" s="57">
        <v>15</v>
      </c>
    </row>
    <row r="1379" spans="1:7" ht="45" x14ac:dyDescent="0.25">
      <c r="A1379" s="126" t="s">
        <v>2651</v>
      </c>
      <c r="B1379" s="127" t="s">
        <v>2652</v>
      </c>
      <c r="C1379" s="4" t="s">
        <v>110</v>
      </c>
      <c r="D1379" s="128">
        <v>4564.43</v>
      </c>
      <c r="E1379" s="128">
        <v>63.64</v>
      </c>
      <c r="F1379" s="128">
        <v>4628.07</v>
      </c>
      <c r="G1379" s="57">
        <v>15</v>
      </c>
    </row>
    <row r="1380" spans="1:7" ht="45" x14ac:dyDescent="0.25">
      <c r="A1380" s="126" t="s">
        <v>2653</v>
      </c>
      <c r="B1380" s="127" t="s">
        <v>2654</v>
      </c>
      <c r="C1380" s="4" t="s">
        <v>110</v>
      </c>
      <c r="D1380" s="128">
        <v>3936.12</v>
      </c>
      <c r="E1380" s="128">
        <v>255.3</v>
      </c>
      <c r="F1380" s="128">
        <v>4191.42</v>
      </c>
      <c r="G1380" s="57">
        <v>15</v>
      </c>
    </row>
    <row r="1381" spans="1:7" ht="30" x14ac:dyDescent="0.25">
      <c r="A1381" s="126" t="s">
        <v>2655</v>
      </c>
      <c r="B1381" s="127" t="s">
        <v>2656</v>
      </c>
      <c r="C1381" s="4" t="s">
        <v>110</v>
      </c>
      <c r="D1381" s="128">
        <v>3537.32</v>
      </c>
      <c r="E1381" s="128">
        <v>63.64</v>
      </c>
      <c r="F1381" s="128">
        <v>3600.96</v>
      </c>
      <c r="G1381" s="57">
        <v>15</v>
      </c>
    </row>
    <row r="1382" spans="1:7" ht="30" x14ac:dyDescent="0.25">
      <c r="A1382" s="126" t="s">
        <v>2657</v>
      </c>
      <c r="B1382" s="127" t="s">
        <v>2658</v>
      </c>
      <c r="C1382" s="4" t="s">
        <v>110</v>
      </c>
      <c r="D1382" s="128">
        <v>1735.2</v>
      </c>
      <c r="E1382" s="128">
        <v>63.64</v>
      </c>
      <c r="F1382" s="128">
        <v>1798.84</v>
      </c>
      <c r="G1382" s="57">
        <v>15</v>
      </c>
    </row>
    <row r="1383" spans="1:7" ht="30" x14ac:dyDescent="0.25">
      <c r="A1383" s="126" t="s">
        <v>2659</v>
      </c>
      <c r="B1383" s="127" t="s">
        <v>2660</v>
      </c>
      <c r="C1383" s="4" t="s">
        <v>110</v>
      </c>
      <c r="D1383" s="128">
        <v>2815.67</v>
      </c>
      <c r="E1383" s="128">
        <v>63.64</v>
      </c>
      <c r="F1383" s="128">
        <v>2879.31</v>
      </c>
      <c r="G1383" s="57">
        <v>15</v>
      </c>
    </row>
    <row r="1384" spans="1:7" ht="30" x14ac:dyDescent="0.25">
      <c r="A1384" s="126" t="s">
        <v>2661</v>
      </c>
      <c r="B1384" s="127" t="s">
        <v>2662</v>
      </c>
      <c r="C1384" s="4" t="s">
        <v>110</v>
      </c>
      <c r="D1384" s="128">
        <v>2306.8000000000002</v>
      </c>
      <c r="E1384" s="128">
        <v>63.64</v>
      </c>
      <c r="F1384" s="128">
        <v>2370.44</v>
      </c>
      <c r="G1384" s="57">
        <v>15</v>
      </c>
    </row>
    <row r="1385" spans="1:7" x14ac:dyDescent="0.25">
      <c r="A1385" s="126" t="s">
        <v>2663</v>
      </c>
      <c r="B1385" s="127" t="s">
        <v>2664</v>
      </c>
      <c r="C1385" s="4"/>
      <c r="D1385" s="128"/>
      <c r="E1385" s="128"/>
      <c r="F1385" s="128"/>
    </row>
    <row r="1386" spans="1:7" ht="30" x14ac:dyDescent="0.25">
      <c r="A1386" s="126" t="s">
        <v>2665</v>
      </c>
      <c r="B1386" s="127" t="s">
        <v>2666</v>
      </c>
      <c r="C1386" s="4" t="s">
        <v>166</v>
      </c>
      <c r="D1386" s="128">
        <v>912.86</v>
      </c>
      <c r="E1386" s="128">
        <v>52.89</v>
      </c>
      <c r="F1386" s="128">
        <v>965.75</v>
      </c>
      <c r="G1386" s="57">
        <v>15</v>
      </c>
    </row>
    <row r="1387" spans="1:7" x14ac:dyDescent="0.25">
      <c r="A1387" s="126" t="s">
        <v>2667</v>
      </c>
      <c r="B1387" s="127" t="s">
        <v>2668</v>
      </c>
      <c r="C1387" s="4"/>
      <c r="D1387" s="128"/>
      <c r="E1387" s="128"/>
      <c r="F1387" s="128"/>
    </row>
    <row r="1388" spans="1:7" ht="30" x14ac:dyDescent="0.25">
      <c r="A1388" s="126" t="s">
        <v>2669</v>
      </c>
      <c r="B1388" s="127" t="s">
        <v>2670</v>
      </c>
      <c r="C1388" s="4" t="s">
        <v>110</v>
      </c>
      <c r="D1388" s="128">
        <v>679.74</v>
      </c>
      <c r="E1388" s="128">
        <v>45.31</v>
      </c>
      <c r="F1388" s="128">
        <v>725.05</v>
      </c>
      <c r="G1388" s="57">
        <v>15</v>
      </c>
    </row>
    <row r="1389" spans="1:7" ht="30" x14ac:dyDescent="0.25">
      <c r="A1389" s="126" t="s">
        <v>2671</v>
      </c>
      <c r="B1389" s="127" t="s">
        <v>2672</v>
      </c>
      <c r="C1389" s="4" t="s">
        <v>110</v>
      </c>
      <c r="D1389" s="128">
        <v>962.74</v>
      </c>
      <c r="E1389" s="128">
        <v>127.12</v>
      </c>
      <c r="F1389" s="128">
        <v>1089.8599999999999</v>
      </c>
      <c r="G1389" s="57">
        <v>15</v>
      </c>
    </row>
    <row r="1390" spans="1:7" x14ac:dyDescent="0.25">
      <c r="A1390" s="126" t="s">
        <v>2673</v>
      </c>
      <c r="B1390" s="127" t="s">
        <v>2674</v>
      </c>
      <c r="C1390" s="4"/>
      <c r="D1390" s="128"/>
      <c r="E1390" s="128"/>
      <c r="F1390" s="128"/>
    </row>
    <row r="1391" spans="1:7" ht="30" x14ac:dyDescent="0.25">
      <c r="A1391" s="126" t="s">
        <v>2675</v>
      </c>
      <c r="B1391" s="127" t="s">
        <v>2676</v>
      </c>
      <c r="C1391" s="4" t="s">
        <v>166</v>
      </c>
      <c r="D1391" s="128">
        <v>684.76</v>
      </c>
      <c r="E1391" s="128">
        <v>54.37</v>
      </c>
      <c r="F1391" s="128">
        <v>739.13</v>
      </c>
      <c r="G1391" s="57">
        <v>15</v>
      </c>
    </row>
    <row r="1392" spans="1:7" ht="30" x14ac:dyDescent="0.25">
      <c r="A1392" s="126" t="s">
        <v>2677</v>
      </c>
      <c r="B1392" s="127" t="s">
        <v>2678</v>
      </c>
      <c r="C1392" s="4" t="s">
        <v>166</v>
      </c>
      <c r="D1392" s="128">
        <v>571.14</v>
      </c>
      <c r="E1392" s="128">
        <v>22.66</v>
      </c>
      <c r="F1392" s="128">
        <v>593.79999999999995</v>
      </c>
      <c r="G1392" s="57">
        <v>15</v>
      </c>
    </row>
    <row r="1393" spans="1:7" ht="30" x14ac:dyDescent="0.25">
      <c r="A1393" s="126" t="s">
        <v>2679</v>
      </c>
      <c r="B1393" s="127" t="s">
        <v>2680</v>
      </c>
      <c r="C1393" s="4" t="s">
        <v>166</v>
      </c>
      <c r="D1393" s="128">
        <v>592.75</v>
      </c>
      <c r="E1393" s="128">
        <v>45.31</v>
      </c>
      <c r="F1393" s="128">
        <v>638.05999999999995</v>
      </c>
      <c r="G1393" s="57">
        <v>15</v>
      </c>
    </row>
    <row r="1394" spans="1:7" x14ac:dyDescent="0.25">
      <c r="A1394" s="126" t="s">
        <v>2681</v>
      </c>
      <c r="B1394" s="127" t="s">
        <v>2682</v>
      </c>
      <c r="C1394" s="4"/>
      <c r="D1394" s="128"/>
      <c r="E1394" s="128"/>
      <c r="F1394" s="128"/>
    </row>
    <row r="1395" spans="1:7" x14ac:dyDescent="0.25">
      <c r="A1395" s="126" t="s">
        <v>2683</v>
      </c>
      <c r="B1395" s="127" t="s">
        <v>2684</v>
      </c>
      <c r="C1395" s="4" t="s">
        <v>110</v>
      </c>
      <c r="D1395" s="128"/>
      <c r="E1395" s="128">
        <v>45.31</v>
      </c>
      <c r="F1395" s="128">
        <v>45.31</v>
      </c>
      <c r="G1395" s="57">
        <v>15</v>
      </c>
    </row>
    <row r="1396" spans="1:7" x14ac:dyDescent="0.25">
      <c r="A1396" s="126" t="s">
        <v>2685</v>
      </c>
      <c r="B1396" s="127" t="s">
        <v>2686</v>
      </c>
      <c r="C1396" s="4" t="s">
        <v>166</v>
      </c>
      <c r="D1396" s="128">
        <v>2.0499999999999998</v>
      </c>
      <c r="E1396" s="128">
        <v>11.78</v>
      </c>
      <c r="F1396" s="128">
        <v>13.83</v>
      </c>
      <c r="G1396" s="57">
        <v>15</v>
      </c>
    </row>
    <row r="1397" spans="1:7" x14ac:dyDescent="0.25">
      <c r="A1397" s="126" t="s">
        <v>2687</v>
      </c>
      <c r="B1397" s="127" t="s">
        <v>2688</v>
      </c>
      <c r="C1397" s="4" t="s">
        <v>166</v>
      </c>
      <c r="D1397" s="128"/>
      <c r="E1397" s="128">
        <v>27.18</v>
      </c>
      <c r="F1397" s="128">
        <v>27.18</v>
      </c>
      <c r="G1397" s="57">
        <v>15</v>
      </c>
    </row>
    <row r="1398" spans="1:7" x14ac:dyDescent="0.25">
      <c r="A1398" s="126" t="s">
        <v>2689</v>
      </c>
      <c r="B1398" s="127" t="s">
        <v>2690</v>
      </c>
      <c r="C1398" s="4" t="s">
        <v>166</v>
      </c>
      <c r="D1398" s="128">
        <v>23.94</v>
      </c>
      <c r="E1398" s="128">
        <v>28.31</v>
      </c>
      <c r="F1398" s="128">
        <v>52.25</v>
      </c>
      <c r="G1398" s="57">
        <v>15</v>
      </c>
    </row>
    <row r="1399" spans="1:7" x14ac:dyDescent="0.25">
      <c r="A1399" s="126" t="s">
        <v>2691</v>
      </c>
      <c r="B1399" s="127" t="s">
        <v>2692</v>
      </c>
      <c r="C1399" s="4" t="s">
        <v>358</v>
      </c>
      <c r="D1399" s="128">
        <v>3992.52</v>
      </c>
      <c r="E1399" s="128">
        <v>105.78</v>
      </c>
      <c r="F1399" s="128">
        <v>4098.3</v>
      </c>
      <c r="G1399" s="57">
        <v>15</v>
      </c>
    </row>
    <row r="1400" spans="1:7" x14ac:dyDescent="0.25">
      <c r="A1400" s="126" t="s">
        <v>2693</v>
      </c>
      <c r="B1400" s="127" t="s">
        <v>2694</v>
      </c>
      <c r="C1400" s="4" t="s">
        <v>166</v>
      </c>
      <c r="D1400" s="128">
        <v>229.67</v>
      </c>
      <c r="E1400" s="128">
        <v>11.78</v>
      </c>
      <c r="F1400" s="128">
        <v>241.45</v>
      </c>
      <c r="G1400" s="57">
        <v>15</v>
      </c>
    </row>
    <row r="1401" spans="1:7" ht="30" x14ac:dyDescent="0.25">
      <c r="A1401" s="126" t="s">
        <v>2695</v>
      </c>
      <c r="B1401" s="127" t="s">
        <v>2696</v>
      </c>
      <c r="C1401" s="4" t="s">
        <v>166</v>
      </c>
      <c r="D1401" s="128">
        <v>327.11</v>
      </c>
      <c r="E1401" s="128">
        <v>11.78</v>
      </c>
      <c r="F1401" s="128">
        <v>338.89</v>
      </c>
      <c r="G1401" s="57">
        <v>15</v>
      </c>
    </row>
    <row r="1402" spans="1:7" x14ac:dyDescent="0.25">
      <c r="A1402" s="126" t="s">
        <v>2697</v>
      </c>
      <c r="B1402" s="127" t="s">
        <v>2698</v>
      </c>
      <c r="C1402" s="4" t="s">
        <v>110</v>
      </c>
      <c r="D1402" s="128">
        <v>230.46</v>
      </c>
      <c r="E1402" s="128">
        <v>54.37</v>
      </c>
      <c r="F1402" s="128">
        <v>284.83</v>
      </c>
      <c r="G1402" s="57">
        <v>15</v>
      </c>
    </row>
    <row r="1403" spans="1:7" x14ac:dyDescent="0.25">
      <c r="A1403" s="126" t="s">
        <v>2699</v>
      </c>
      <c r="B1403" s="127" t="s">
        <v>2700</v>
      </c>
      <c r="C1403" s="4" t="s">
        <v>110</v>
      </c>
      <c r="D1403" s="128">
        <v>106.06</v>
      </c>
      <c r="E1403" s="128">
        <v>9.86</v>
      </c>
      <c r="F1403" s="128">
        <v>115.92</v>
      </c>
      <c r="G1403" s="57">
        <v>15</v>
      </c>
    </row>
    <row r="1404" spans="1:7" ht="30" x14ac:dyDescent="0.25">
      <c r="A1404" s="126" t="s">
        <v>2701</v>
      </c>
      <c r="B1404" s="127" t="s">
        <v>2702</v>
      </c>
      <c r="C1404" s="4" t="s">
        <v>110</v>
      </c>
      <c r="D1404" s="128">
        <v>37.020000000000003</v>
      </c>
      <c r="E1404" s="128">
        <v>9.86</v>
      </c>
      <c r="F1404" s="128">
        <v>46.88</v>
      </c>
      <c r="G1404" s="57">
        <v>15</v>
      </c>
    </row>
    <row r="1405" spans="1:7" ht="30" x14ac:dyDescent="0.25">
      <c r="A1405" s="126" t="s">
        <v>2703</v>
      </c>
      <c r="B1405" s="127" t="s">
        <v>2704</v>
      </c>
      <c r="C1405" s="4" t="s">
        <v>110</v>
      </c>
      <c r="D1405" s="128">
        <v>569.55999999999995</v>
      </c>
      <c r="E1405" s="128">
        <v>97.05</v>
      </c>
      <c r="F1405" s="128">
        <v>666.61</v>
      </c>
      <c r="G1405" s="57">
        <v>15</v>
      </c>
    </row>
    <row r="1406" spans="1:7" ht="30" x14ac:dyDescent="0.25">
      <c r="A1406" s="126" t="s">
        <v>2705</v>
      </c>
      <c r="B1406" s="127" t="s">
        <v>2706</v>
      </c>
      <c r="C1406" s="4" t="s">
        <v>110</v>
      </c>
      <c r="D1406" s="128">
        <v>867.83</v>
      </c>
      <c r="E1406" s="128">
        <v>97.05</v>
      </c>
      <c r="F1406" s="128">
        <v>964.88</v>
      </c>
      <c r="G1406" s="57">
        <v>15</v>
      </c>
    </row>
    <row r="1407" spans="1:7" x14ac:dyDescent="0.25">
      <c r="A1407" s="126" t="s">
        <v>2707</v>
      </c>
      <c r="B1407" s="127" t="s">
        <v>2708</v>
      </c>
      <c r="C1407" s="4"/>
      <c r="D1407" s="128"/>
      <c r="E1407" s="128"/>
      <c r="F1407" s="128"/>
    </row>
    <row r="1408" spans="1:7" x14ac:dyDescent="0.25">
      <c r="A1408" s="126" t="s">
        <v>2709</v>
      </c>
      <c r="B1408" s="127" t="s">
        <v>2710</v>
      </c>
      <c r="C1408" s="4"/>
      <c r="D1408" s="128"/>
      <c r="E1408" s="128"/>
      <c r="F1408" s="128"/>
    </row>
    <row r="1409" spans="1:7" x14ac:dyDescent="0.25">
      <c r="A1409" s="126" t="s">
        <v>2711</v>
      </c>
      <c r="B1409" s="127" t="s">
        <v>2712</v>
      </c>
      <c r="C1409" s="4" t="s">
        <v>110</v>
      </c>
      <c r="D1409" s="128">
        <v>867.35</v>
      </c>
      <c r="E1409" s="128">
        <v>67.97</v>
      </c>
      <c r="F1409" s="128">
        <v>935.32</v>
      </c>
      <c r="G1409" s="57">
        <v>15</v>
      </c>
    </row>
    <row r="1410" spans="1:7" x14ac:dyDescent="0.25">
      <c r="A1410" s="126" t="s">
        <v>2713</v>
      </c>
      <c r="B1410" s="127" t="s">
        <v>2714</v>
      </c>
      <c r="C1410" s="4" t="s">
        <v>110</v>
      </c>
      <c r="D1410" s="128">
        <v>368.73</v>
      </c>
      <c r="E1410" s="128">
        <v>67.97</v>
      </c>
      <c r="F1410" s="128">
        <v>436.7</v>
      </c>
      <c r="G1410" s="57">
        <v>15</v>
      </c>
    </row>
    <row r="1411" spans="1:7" x14ac:dyDescent="0.25">
      <c r="A1411" s="126" t="s">
        <v>2715</v>
      </c>
      <c r="B1411" s="127" t="s">
        <v>2716</v>
      </c>
      <c r="C1411" s="4" t="s">
        <v>110</v>
      </c>
      <c r="D1411" s="128">
        <v>1232.19</v>
      </c>
      <c r="E1411" s="128">
        <v>67.97</v>
      </c>
      <c r="F1411" s="128">
        <v>1300.1600000000001</v>
      </c>
      <c r="G1411" s="57">
        <v>15</v>
      </c>
    </row>
    <row r="1412" spans="1:7" x14ac:dyDescent="0.25">
      <c r="A1412" s="126" t="s">
        <v>2717</v>
      </c>
      <c r="B1412" s="127" t="s">
        <v>2718</v>
      </c>
      <c r="C1412" s="4" t="s">
        <v>110</v>
      </c>
      <c r="D1412" s="128">
        <v>442.32</v>
      </c>
      <c r="E1412" s="128">
        <v>67.97</v>
      </c>
      <c r="F1412" s="128">
        <v>510.29</v>
      </c>
      <c r="G1412" s="57">
        <v>15</v>
      </c>
    </row>
    <row r="1413" spans="1:7" x14ac:dyDescent="0.25">
      <c r="A1413" s="126" t="s">
        <v>2719</v>
      </c>
      <c r="B1413" s="127" t="s">
        <v>2720</v>
      </c>
      <c r="C1413" s="4" t="s">
        <v>110</v>
      </c>
      <c r="D1413" s="128">
        <v>945.95</v>
      </c>
      <c r="E1413" s="128">
        <v>67.97</v>
      </c>
      <c r="F1413" s="128">
        <v>1013.92</v>
      </c>
      <c r="G1413" s="57">
        <v>15</v>
      </c>
    </row>
    <row r="1414" spans="1:7" x14ac:dyDescent="0.25">
      <c r="A1414" s="126" t="s">
        <v>2721</v>
      </c>
      <c r="B1414" s="127" t="s">
        <v>2722</v>
      </c>
      <c r="C1414" s="4" t="s">
        <v>110</v>
      </c>
      <c r="D1414" s="128">
        <v>257.45999999999998</v>
      </c>
      <c r="E1414" s="128">
        <v>67.97</v>
      </c>
      <c r="F1414" s="128">
        <v>325.43</v>
      </c>
      <c r="G1414" s="57">
        <v>15</v>
      </c>
    </row>
    <row r="1415" spans="1:7" x14ac:dyDescent="0.25">
      <c r="A1415" s="126" t="s">
        <v>2723</v>
      </c>
      <c r="B1415" s="127" t="s">
        <v>2724</v>
      </c>
      <c r="C1415" s="4" t="s">
        <v>110</v>
      </c>
      <c r="D1415" s="128">
        <v>813.02</v>
      </c>
      <c r="E1415" s="128">
        <v>67.97</v>
      </c>
      <c r="F1415" s="128">
        <v>880.99</v>
      </c>
      <c r="G1415" s="57">
        <v>15</v>
      </c>
    </row>
    <row r="1416" spans="1:7" ht="30" x14ac:dyDescent="0.25">
      <c r="A1416" s="126" t="s">
        <v>2725</v>
      </c>
      <c r="B1416" s="127" t="s">
        <v>2726</v>
      </c>
      <c r="C1416" s="4" t="s">
        <v>110</v>
      </c>
      <c r="D1416" s="128">
        <v>369.28</v>
      </c>
      <c r="E1416" s="128">
        <v>67.97</v>
      </c>
      <c r="F1416" s="128">
        <v>437.25</v>
      </c>
      <c r="G1416" s="57">
        <v>15</v>
      </c>
    </row>
    <row r="1417" spans="1:7" x14ac:dyDescent="0.25">
      <c r="A1417" s="126" t="s">
        <v>2727</v>
      </c>
      <c r="B1417" s="127" t="s">
        <v>2728</v>
      </c>
      <c r="C1417" s="4" t="s">
        <v>110</v>
      </c>
      <c r="D1417" s="128">
        <v>1306.57</v>
      </c>
      <c r="E1417" s="128">
        <v>67.97</v>
      </c>
      <c r="F1417" s="128">
        <v>1374.54</v>
      </c>
      <c r="G1417" s="57">
        <v>15</v>
      </c>
    </row>
    <row r="1418" spans="1:7" x14ac:dyDescent="0.25">
      <c r="A1418" s="126" t="s">
        <v>2729</v>
      </c>
      <c r="B1418" s="127" t="s">
        <v>2730</v>
      </c>
      <c r="C1418" s="4" t="s">
        <v>110</v>
      </c>
      <c r="D1418" s="128">
        <v>1205.98</v>
      </c>
      <c r="E1418" s="128">
        <v>67.97</v>
      </c>
      <c r="F1418" s="128">
        <v>1273.95</v>
      </c>
      <c r="G1418" s="57">
        <v>15</v>
      </c>
    </row>
    <row r="1419" spans="1:7" ht="30" x14ac:dyDescent="0.25">
      <c r="A1419" s="126" t="s">
        <v>2731</v>
      </c>
      <c r="B1419" s="127" t="s">
        <v>2732</v>
      </c>
      <c r="C1419" s="4" t="s">
        <v>110</v>
      </c>
      <c r="D1419" s="128">
        <v>502.42</v>
      </c>
      <c r="E1419" s="128"/>
      <c r="F1419" s="128">
        <v>502.42</v>
      </c>
      <c r="G1419" s="57">
        <v>15</v>
      </c>
    </row>
    <row r="1420" spans="1:7" x14ac:dyDescent="0.25">
      <c r="A1420" s="126" t="s">
        <v>2733</v>
      </c>
      <c r="B1420" s="127" t="s">
        <v>2734</v>
      </c>
      <c r="C1420" s="4" t="s">
        <v>110</v>
      </c>
      <c r="D1420" s="128">
        <v>869.99</v>
      </c>
      <c r="E1420" s="128">
        <v>52.23</v>
      </c>
      <c r="F1420" s="128">
        <v>922.22</v>
      </c>
      <c r="G1420" s="57">
        <v>15</v>
      </c>
    </row>
    <row r="1421" spans="1:7" x14ac:dyDescent="0.25">
      <c r="A1421" s="126" t="s">
        <v>2735</v>
      </c>
      <c r="B1421" s="127" t="s">
        <v>2736</v>
      </c>
      <c r="C1421" s="4" t="s">
        <v>110</v>
      </c>
      <c r="D1421" s="128">
        <v>1361.32</v>
      </c>
      <c r="E1421" s="128">
        <v>67.97</v>
      </c>
      <c r="F1421" s="128">
        <v>1429.29</v>
      </c>
      <c r="G1421" s="57">
        <v>15</v>
      </c>
    </row>
    <row r="1422" spans="1:7" x14ac:dyDescent="0.25">
      <c r="A1422" s="126" t="s">
        <v>2737</v>
      </c>
      <c r="B1422" s="127" t="s">
        <v>2738</v>
      </c>
      <c r="C1422" s="4" t="s">
        <v>110</v>
      </c>
      <c r="D1422" s="128">
        <v>1022.35</v>
      </c>
      <c r="E1422" s="128">
        <v>67.97</v>
      </c>
      <c r="F1422" s="128">
        <v>1090.32</v>
      </c>
      <c r="G1422" s="57">
        <v>15</v>
      </c>
    </row>
    <row r="1423" spans="1:7" x14ac:dyDescent="0.25">
      <c r="A1423" s="126" t="s">
        <v>2739</v>
      </c>
      <c r="B1423" s="127" t="s">
        <v>2740</v>
      </c>
      <c r="C1423" s="4" t="s">
        <v>110</v>
      </c>
      <c r="D1423" s="128">
        <v>684.66</v>
      </c>
      <c r="E1423" s="128">
        <v>67.97</v>
      </c>
      <c r="F1423" s="128">
        <v>752.63</v>
      </c>
      <c r="G1423" s="57">
        <v>15</v>
      </c>
    </row>
    <row r="1424" spans="1:7" x14ac:dyDescent="0.25">
      <c r="A1424" s="126" t="s">
        <v>2741</v>
      </c>
      <c r="B1424" s="127" t="s">
        <v>2742</v>
      </c>
      <c r="C1424" s="4" t="s">
        <v>110</v>
      </c>
      <c r="D1424" s="128">
        <v>592.61</v>
      </c>
      <c r="E1424" s="128">
        <v>52.23</v>
      </c>
      <c r="F1424" s="128">
        <v>644.84</v>
      </c>
      <c r="G1424" s="57">
        <v>15</v>
      </c>
    </row>
    <row r="1425" spans="1:7" x14ac:dyDescent="0.25">
      <c r="A1425" s="126" t="s">
        <v>2743</v>
      </c>
      <c r="B1425" s="127" t="s">
        <v>2744</v>
      </c>
      <c r="C1425" s="4" t="s">
        <v>110</v>
      </c>
      <c r="D1425" s="128">
        <v>1004.92</v>
      </c>
      <c r="E1425" s="128">
        <v>52.23</v>
      </c>
      <c r="F1425" s="128">
        <v>1057.1500000000001</v>
      </c>
      <c r="G1425" s="57">
        <v>15</v>
      </c>
    </row>
    <row r="1426" spans="1:7" x14ac:dyDescent="0.25">
      <c r="A1426" s="126" t="s">
        <v>2745</v>
      </c>
      <c r="B1426" s="127" t="s">
        <v>2746</v>
      </c>
      <c r="C1426" s="4" t="s">
        <v>110</v>
      </c>
      <c r="D1426" s="128">
        <v>929.42</v>
      </c>
      <c r="E1426" s="128">
        <v>39.18</v>
      </c>
      <c r="F1426" s="128">
        <v>968.6</v>
      </c>
      <c r="G1426" s="57">
        <v>15</v>
      </c>
    </row>
    <row r="1427" spans="1:7" x14ac:dyDescent="0.25">
      <c r="A1427" s="126" t="s">
        <v>2747</v>
      </c>
      <c r="B1427" s="127" t="s">
        <v>2748</v>
      </c>
      <c r="C1427" s="4" t="s">
        <v>110</v>
      </c>
      <c r="D1427" s="128">
        <v>986.06</v>
      </c>
      <c r="E1427" s="128">
        <v>39.18</v>
      </c>
      <c r="F1427" s="128">
        <v>1025.24</v>
      </c>
      <c r="G1427" s="57">
        <v>15</v>
      </c>
    </row>
    <row r="1428" spans="1:7" x14ac:dyDescent="0.25">
      <c r="A1428" s="126" t="s">
        <v>2749</v>
      </c>
      <c r="B1428" s="127" t="s">
        <v>2750</v>
      </c>
      <c r="C1428" s="4" t="s">
        <v>110</v>
      </c>
      <c r="D1428" s="128">
        <v>1374.81</v>
      </c>
      <c r="E1428" s="128">
        <v>39.18</v>
      </c>
      <c r="F1428" s="128">
        <v>1413.99</v>
      </c>
      <c r="G1428" s="57">
        <v>15</v>
      </c>
    </row>
    <row r="1429" spans="1:7" x14ac:dyDescent="0.25">
      <c r="A1429" s="126" t="s">
        <v>2751</v>
      </c>
      <c r="B1429" s="127" t="s">
        <v>2752</v>
      </c>
      <c r="C1429" s="4" t="s">
        <v>110</v>
      </c>
      <c r="D1429" s="128">
        <v>853.76</v>
      </c>
      <c r="E1429" s="128"/>
      <c r="F1429" s="128">
        <v>853.76</v>
      </c>
      <c r="G1429" s="57">
        <v>15</v>
      </c>
    </row>
    <row r="1430" spans="1:7" ht="30" x14ac:dyDescent="0.25">
      <c r="A1430" s="126" t="s">
        <v>2753</v>
      </c>
      <c r="B1430" s="127" t="s">
        <v>2754</v>
      </c>
      <c r="C1430" s="4" t="s">
        <v>110</v>
      </c>
      <c r="D1430" s="128">
        <v>1442.27</v>
      </c>
      <c r="E1430" s="128"/>
      <c r="F1430" s="128">
        <v>1442.27</v>
      </c>
      <c r="G1430" s="57">
        <v>15</v>
      </c>
    </row>
    <row r="1431" spans="1:7" ht="30" x14ac:dyDescent="0.25">
      <c r="A1431" s="126" t="s">
        <v>2755</v>
      </c>
      <c r="B1431" s="127" t="s">
        <v>2756</v>
      </c>
      <c r="C1431" s="4" t="s">
        <v>110</v>
      </c>
      <c r="D1431" s="128">
        <v>933.95</v>
      </c>
      <c r="E1431" s="128"/>
      <c r="F1431" s="128">
        <v>933.95</v>
      </c>
      <c r="G1431" s="57">
        <v>15</v>
      </c>
    </row>
    <row r="1432" spans="1:7" ht="30" x14ac:dyDescent="0.25">
      <c r="A1432" s="126" t="s">
        <v>2757</v>
      </c>
      <c r="B1432" s="127" t="s">
        <v>2758</v>
      </c>
      <c r="C1432" s="4" t="s">
        <v>110</v>
      </c>
      <c r="D1432" s="128">
        <v>923.67</v>
      </c>
      <c r="E1432" s="128"/>
      <c r="F1432" s="128">
        <v>923.67</v>
      </c>
      <c r="G1432" s="57">
        <v>15</v>
      </c>
    </row>
    <row r="1433" spans="1:7" ht="30" x14ac:dyDescent="0.25">
      <c r="A1433" s="126" t="s">
        <v>2759</v>
      </c>
      <c r="B1433" s="127" t="s">
        <v>2760</v>
      </c>
      <c r="C1433" s="4" t="s">
        <v>110</v>
      </c>
      <c r="D1433" s="128">
        <v>1014.81</v>
      </c>
      <c r="E1433" s="128">
        <v>67.97</v>
      </c>
      <c r="F1433" s="128">
        <v>1082.78</v>
      </c>
      <c r="G1433" s="57">
        <v>15</v>
      </c>
    </row>
    <row r="1434" spans="1:7" ht="30" x14ac:dyDescent="0.25">
      <c r="A1434" s="126" t="s">
        <v>2761</v>
      </c>
      <c r="B1434" s="127" t="s">
        <v>2762</v>
      </c>
      <c r="C1434" s="4" t="s">
        <v>110</v>
      </c>
      <c r="D1434" s="128">
        <v>1139.8</v>
      </c>
      <c r="E1434" s="128">
        <v>67.97</v>
      </c>
      <c r="F1434" s="128">
        <v>1207.77</v>
      </c>
      <c r="G1434" s="57">
        <v>15</v>
      </c>
    </row>
    <row r="1435" spans="1:7" ht="30" x14ac:dyDescent="0.25">
      <c r="A1435" s="126" t="s">
        <v>2763</v>
      </c>
      <c r="B1435" s="127" t="s">
        <v>2764</v>
      </c>
      <c r="C1435" s="4" t="s">
        <v>110</v>
      </c>
      <c r="D1435" s="128">
        <v>1210.76</v>
      </c>
      <c r="E1435" s="128">
        <v>67.97</v>
      </c>
      <c r="F1435" s="128">
        <v>1278.73</v>
      </c>
      <c r="G1435" s="57">
        <v>15</v>
      </c>
    </row>
    <row r="1436" spans="1:7" ht="30" x14ac:dyDescent="0.25">
      <c r="A1436" s="126" t="s">
        <v>2765</v>
      </c>
      <c r="B1436" s="127" t="s">
        <v>2766</v>
      </c>
      <c r="C1436" s="4" t="s">
        <v>110</v>
      </c>
      <c r="D1436" s="128">
        <v>1153.19</v>
      </c>
      <c r="E1436" s="128">
        <v>67.97</v>
      </c>
      <c r="F1436" s="128">
        <v>1221.1600000000001</v>
      </c>
      <c r="G1436" s="57">
        <v>15</v>
      </c>
    </row>
    <row r="1437" spans="1:7" x14ac:dyDescent="0.25">
      <c r="A1437" s="126" t="s">
        <v>2767</v>
      </c>
      <c r="B1437" s="127" t="s">
        <v>2768</v>
      </c>
      <c r="C1437" s="4"/>
      <c r="D1437" s="128"/>
      <c r="E1437" s="128"/>
      <c r="F1437" s="128"/>
    </row>
    <row r="1438" spans="1:7" ht="30" x14ac:dyDescent="0.25">
      <c r="A1438" s="126" t="s">
        <v>7927</v>
      </c>
      <c r="B1438" s="127" t="s">
        <v>7928</v>
      </c>
      <c r="C1438" s="4" t="s">
        <v>110</v>
      </c>
      <c r="D1438" s="128">
        <v>410.74</v>
      </c>
      <c r="E1438" s="128">
        <v>135.93</v>
      </c>
      <c r="F1438" s="128">
        <v>546.66999999999996</v>
      </c>
      <c r="G1438" s="57">
        <v>15</v>
      </c>
    </row>
    <row r="1439" spans="1:7" x14ac:dyDescent="0.25">
      <c r="A1439" s="126" t="s">
        <v>2769</v>
      </c>
      <c r="B1439" s="127" t="s">
        <v>2770</v>
      </c>
      <c r="C1439" s="4" t="s">
        <v>110</v>
      </c>
      <c r="D1439" s="128">
        <v>935.31</v>
      </c>
      <c r="E1439" s="128">
        <v>135.93</v>
      </c>
      <c r="F1439" s="128">
        <v>1071.24</v>
      </c>
      <c r="G1439" s="57">
        <v>15</v>
      </c>
    </row>
    <row r="1440" spans="1:7" x14ac:dyDescent="0.25">
      <c r="A1440" s="126" t="s">
        <v>2771</v>
      </c>
      <c r="B1440" s="127" t="s">
        <v>2772</v>
      </c>
      <c r="C1440" s="4" t="s">
        <v>110</v>
      </c>
      <c r="D1440" s="128">
        <v>1035.28</v>
      </c>
      <c r="E1440" s="128">
        <v>135.93</v>
      </c>
      <c r="F1440" s="128">
        <v>1171.21</v>
      </c>
      <c r="G1440" s="57">
        <v>15</v>
      </c>
    </row>
    <row r="1441" spans="1:7" x14ac:dyDescent="0.25">
      <c r="A1441" s="126" t="s">
        <v>2773</v>
      </c>
      <c r="B1441" s="127" t="s">
        <v>2774</v>
      </c>
      <c r="C1441" s="4" t="s">
        <v>110</v>
      </c>
      <c r="D1441" s="128">
        <v>1113.56</v>
      </c>
      <c r="E1441" s="128">
        <v>67.97</v>
      </c>
      <c r="F1441" s="128">
        <v>1181.53</v>
      </c>
      <c r="G1441" s="57">
        <v>15</v>
      </c>
    </row>
    <row r="1442" spans="1:7" x14ac:dyDescent="0.25">
      <c r="A1442" s="126" t="s">
        <v>2775</v>
      </c>
      <c r="B1442" s="127" t="s">
        <v>2776</v>
      </c>
      <c r="C1442" s="4" t="s">
        <v>110</v>
      </c>
      <c r="D1442" s="128">
        <v>382.84</v>
      </c>
      <c r="E1442" s="128">
        <v>135.93</v>
      </c>
      <c r="F1442" s="128">
        <v>518.77</v>
      </c>
      <c r="G1442" s="57">
        <v>15</v>
      </c>
    </row>
    <row r="1443" spans="1:7" ht="30" x14ac:dyDescent="0.25">
      <c r="A1443" s="126" t="s">
        <v>2777</v>
      </c>
      <c r="B1443" s="127" t="s">
        <v>48176</v>
      </c>
      <c r="C1443" s="4" t="s">
        <v>110</v>
      </c>
      <c r="D1443" s="128">
        <v>742.66</v>
      </c>
      <c r="E1443" s="128">
        <v>135.93</v>
      </c>
      <c r="F1443" s="128">
        <v>878.59</v>
      </c>
      <c r="G1443" s="57">
        <v>15</v>
      </c>
    </row>
    <row r="1444" spans="1:7" ht="30" x14ac:dyDescent="0.25">
      <c r="A1444" s="126" t="s">
        <v>2778</v>
      </c>
      <c r="B1444" s="127" t="s">
        <v>48177</v>
      </c>
      <c r="C1444" s="4" t="s">
        <v>110</v>
      </c>
      <c r="D1444" s="128">
        <v>532.16999999999996</v>
      </c>
      <c r="E1444" s="128">
        <v>135.93</v>
      </c>
      <c r="F1444" s="128">
        <v>668.1</v>
      </c>
      <c r="G1444" s="57">
        <v>15</v>
      </c>
    </row>
    <row r="1445" spans="1:7" x14ac:dyDescent="0.25">
      <c r="A1445" s="126" t="s">
        <v>2779</v>
      </c>
      <c r="B1445" s="127" t="s">
        <v>2780</v>
      </c>
      <c r="C1445" s="4" t="s">
        <v>110</v>
      </c>
      <c r="D1445" s="128">
        <v>1070.81</v>
      </c>
      <c r="E1445" s="128">
        <v>135.93</v>
      </c>
      <c r="F1445" s="128">
        <v>1206.74</v>
      </c>
      <c r="G1445" s="57">
        <v>15</v>
      </c>
    </row>
    <row r="1446" spans="1:7" x14ac:dyDescent="0.25">
      <c r="A1446" s="126" t="s">
        <v>2781</v>
      </c>
      <c r="B1446" s="127" t="s">
        <v>2782</v>
      </c>
      <c r="C1446" s="4" t="s">
        <v>110</v>
      </c>
      <c r="D1446" s="128">
        <v>559.58000000000004</v>
      </c>
      <c r="E1446" s="128">
        <v>135.93</v>
      </c>
      <c r="F1446" s="128">
        <v>695.51</v>
      </c>
      <c r="G1446" s="57">
        <v>15</v>
      </c>
    </row>
    <row r="1447" spans="1:7" x14ac:dyDescent="0.25">
      <c r="A1447" s="126" t="s">
        <v>2783</v>
      </c>
      <c r="B1447" s="127" t="s">
        <v>2784</v>
      </c>
      <c r="C1447" s="4" t="s">
        <v>110</v>
      </c>
      <c r="D1447" s="128">
        <v>710.5</v>
      </c>
      <c r="E1447" s="128">
        <v>135.93</v>
      </c>
      <c r="F1447" s="128">
        <v>846.43</v>
      </c>
      <c r="G1447" s="57">
        <v>15</v>
      </c>
    </row>
    <row r="1448" spans="1:7" ht="30" x14ac:dyDescent="0.25">
      <c r="A1448" s="126" t="s">
        <v>2785</v>
      </c>
      <c r="B1448" s="127" t="s">
        <v>2786</v>
      </c>
      <c r="C1448" s="4" t="s">
        <v>110</v>
      </c>
      <c r="D1448" s="128">
        <v>1008.39</v>
      </c>
      <c r="E1448" s="128">
        <v>67.97</v>
      </c>
      <c r="F1448" s="128">
        <v>1076.3599999999999</v>
      </c>
      <c r="G1448" s="57">
        <v>15</v>
      </c>
    </row>
    <row r="1449" spans="1:7" ht="30" x14ac:dyDescent="0.25">
      <c r="A1449" s="126" t="s">
        <v>2787</v>
      </c>
      <c r="B1449" s="127" t="s">
        <v>2788</v>
      </c>
      <c r="C1449" s="4" t="s">
        <v>110</v>
      </c>
      <c r="D1449" s="128">
        <v>951.28</v>
      </c>
      <c r="E1449" s="128">
        <v>67.97</v>
      </c>
      <c r="F1449" s="128">
        <v>1019.25</v>
      </c>
      <c r="G1449" s="57">
        <v>15</v>
      </c>
    </row>
    <row r="1450" spans="1:7" ht="30" x14ac:dyDescent="0.25">
      <c r="A1450" s="126" t="s">
        <v>2789</v>
      </c>
      <c r="B1450" s="127" t="s">
        <v>2790</v>
      </c>
      <c r="C1450" s="4" t="s">
        <v>110</v>
      </c>
      <c r="D1450" s="128">
        <v>923.62</v>
      </c>
      <c r="E1450" s="128">
        <v>67.97</v>
      </c>
      <c r="F1450" s="128">
        <v>991.59</v>
      </c>
      <c r="G1450" s="57">
        <v>15</v>
      </c>
    </row>
    <row r="1451" spans="1:7" ht="30" x14ac:dyDescent="0.25">
      <c r="A1451" s="126" t="s">
        <v>2791</v>
      </c>
      <c r="B1451" s="127" t="s">
        <v>2792</v>
      </c>
      <c r="C1451" s="4" t="s">
        <v>110</v>
      </c>
      <c r="D1451" s="128">
        <v>1332.05</v>
      </c>
      <c r="E1451" s="128">
        <v>67.97</v>
      </c>
      <c r="F1451" s="128">
        <v>1400.02</v>
      </c>
      <c r="G1451" s="57">
        <v>15</v>
      </c>
    </row>
    <row r="1452" spans="1:7" ht="30" x14ac:dyDescent="0.25">
      <c r="A1452" s="126" t="s">
        <v>2793</v>
      </c>
      <c r="B1452" s="127" t="s">
        <v>2794</v>
      </c>
      <c r="C1452" s="4" t="s">
        <v>110</v>
      </c>
      <c r="D1452" s="128">
        <v>1410.47</v>
      </c>
      <c r="E1452" s="128">
        <v>135.93</v>
      </c>
      <c r="F1452" s="128">
        <v>1546.4</v>
      </c>
      <c r="G1452" s="57">
        <v>15</v>
      </c>
    </row>
    <row r="1453" spans="1:7" ht="30" x14ac:dyDescent="0.25">
      <c r="A1453" s="126" t="s">
        <v>2795</v>
      </c>
      <c r="B1453" s="127" t="s">
        <v>2796</v>
      </c>
      <c r="C1453" s="4" t="s">
        <v>110</v>
      </c>
      <c r="D1453" s="128">
        <v>1343.52</v>
      </c>
      <c r="E1453" s="128">
        <v>135.93</v>
      </c>
      <c r="F1453" s="128">
        <v>1479.45</v>
      </c>
      <c r="G1453" s="57">
        <v>15</v>
      </c>
    </row>
    <row r="1454" spans="1:7" x14ac:dyDescent="0.25">
      <c r="A1454" s="126" t="s">
        <v>2797</v>
      </c>
      <c r="B1454" s="127" t="s">
        <v>2798</v>
      </c>
      <c r="C1454" s="4"/>
      <c r="D1454" s="128"/>
      <c r="E1454" s="128"/>
      <c r="F1454" s="128"/>
    </row>
    <row r="1455" spans="1:7" ht="30" x14ac:dyDescent="0.25">
      <c r="A1455" s="126" t="s">
        <v>2799</v>
      </c>
      <c r="B1455" s="127" t="s">
        <v>2800</v>
      </c>
      <c r="C1455" s="4" t="s">
        <v>110</v>
      </c>
      <c r="D1455" s="128">
        <v>210.71</v>
      </c>
      <c r="E1455" s="128">
        <v>15.09</v>
      </c>
      <c r="F1455" s="128">
        <v>225.8</v>
      </c>
      <c r="G1455" s="57">
        <v>15</v>
      </c>
    </row>
    <row r="1456" spans="1:7" x14ac:dyDescent="0.25">
      <c r="A1456" s="126" t="s">
        <v>2801</v>
      </c>
      <c r="B1456" s="127" t="s">
        <v>2802</v>
      </c>
      <c r="C1456" s="4"/>
      <c r="D1456" s="128"/>
      <c r="E1456" s="128"/>
      <c r="F1456" s="128"/>
    </row>
    <row r="1457" spans="1:7" x14ac:dyDescent="0.25">
      <c r="A1457" s="126" t="s">
        <v>2803</v>
      </c>
      <c r="B1457" s="127" t="s">
        <v>2804</v>
      </c>
      <c r="C1457" s="4"/>
      <c r="D1457" s="128"/>
      <c r="E1457" s="128"/>
      <c r="F1457" s="128"/>
    </row>
    <row r="1458" spans="1:7" x14ac:dyDescent="0.25">
      <c r="A1458" s="126" t="s">
        <v>2805</v>
      </c>
      <c r="B1458" s="127" t="s">
        <v>2806</v>
      </c>
      <c r="C1458" s="4" t="s">
        <v>110</v>
      </c>
      <c r="D1458" s="128">
        <v>121.09</v>
      </c>
      <c r="E1458" s="128">
        <v>21.71</v>
      </c>
      <c r="F1458" s="128">
        <v>142.80000000000001</v>
      </c>
      <c r="G1458" s="57">
        <v>15</v>
      </c>
    </row>
    <row r="1459" spans="1:7" x14ac:dyDescent="0.25">
      <c r="A1459" s="126" t="s">
        <v>2807</v>
      </c>
      <c r="B1459" s="127" t="s">
        <v>2808</v>
      </c>
      <c r="C1459" s="4" t="s">
        <v>110</v>
      </c>
      <c r="D1459" s="128">
        <v>144.59</v>
      </c>
      <c r="E1459" s="128">
        <v>21.71</v>
      </c>
      <c r="F1459" s="128">
        <v>166.3</v>
      </c>
      <c r="G1459" s="57">
        <v>15</v>
      </c>
    </row>
    <row r="1460" spans="1:7" x14ac:dyDescent="0.25">
      <c r="A1460" s="126" t="s">
        <v>2809</v>
      </c>
      <c r="B1460" s="127" t="s">
        <v>2810</v>
      </c>
      <c r="C1460" s="4" t="s">
        <v>110</v>
      </c>
      <c r="D1460" s="128">
        <v>153.13</v>
      </c>
      <c r="E1460" s="128">
        <v>21.71</v>
      </c>
      <c r="F1460" s="128">
        <v>174.84</v>
      </c>
      <c r="G1460" s="57">
        <v>15</v>
      </c>
    </row>
    <row r="1461" spans="1:7" x14ac:dyDescent="0.25">
      <c r="A1461" s="126" t="s">
        <v>2811</v>
      </c>
      <c r="B1461" s="127" t="s">
        <v>2812</v>
      </c>
      <c r="C1461" s="4" t="s">
        <v>110</v>
      </c>
      <c r="D1461" s="128">
        <v>178.71</v>
      </c>
      <c r="E1461" s="128">
        <v>28.4</v>
      </c>
      <c r="F1461" s="128">
        <v>207.11</v>
      </c>
      <c r="G1461" s="57">
        <v>15</v>
      </c>
    </row>
    <row r="1462" spans="1:7" x14ac:dyDescent="0.25">
      <c r="A1462" s="126" t="s">
        <v>2813</v>
      </c>
      <c r="B1462" s="127" t="s">
        <v>2814</v>
      </c>
      <c r="C1462" s="4" t="s">
        <v>110</v>
      </c>
      <c r="D1462" s="128">
        <v>418.35</v>
      </c>
      <c r="E1462" s="128">
        <v>28.4</v>
      </c>
      <c r="F1462" s="128">
        <v>446.75</v>
      </c>
      <c r="G1462" s="57">
        <v>15</v>
      </c>
    </row>
    <row r="1463" spans="1:7" x14ac:dyDescent="0.25">
      <c r="A1463" s="126" t="s">
        <v>7814</v>
      </c>
      <c r="B1463" s="127" t="s">
        <v>7815</v>
      </c>
      <c r="C1463" s="4" t="s">
        <v>110</v>
      </c>
      <c r="D1463" s="128">
        <v>456.29</v>
      </c>
      <c r="E1463" s="128">
        <v>32.57</v>
      </c>
      <c r="F1463" s="128">
        <v>488.86</v>
      </c>
      <c r="G1463" s="57">
        <v>15</v>
      </c>
    </row>
    <row r="1464" spans="1:7" x14ac:dyDescent="0.25">
      <c r="A1464" s="126" t="s">
        <v>2815</v>
      </c>
      <c r="B1464" s="127" t="s">
        <v>2816</v>
      </c>
      <c r="C1464" s="4" t="s">
        <v>110</v>
      </c>
      <c r="D1464" s="128">
        <v>533.75</v>
      </c>
      <c r="E1464" s="128">
        <v>34.270000000000003</v>
      </c>
      <c r="F1464" s="128">
        <v>568.02</v>
      </c>
      <c r="G1464" s="57">
        <v>15</v>
      </c>
    </row>
    <row r="1465" spans="1:7" x14ac:dyDescent="0.25">
      <c r="A1465" s="126" t="s">
        <v>2817</v>
      </c>
      <c r="B1465" s="127" t="s">
        <v>2818</v>
      </c>
      <c r="C1465" s="4" t="s">
        <v>110</v>
      </c>
      <c r="D1465" s="128">
        <v>452.15</v>
      </c>
      <c r="E1465" s="128">
        <v>28.4</v>
      </c>
      <c r="F1465" s="128">
        <v>480.55</v>
      </c>
      <c r="G1465" s="57">
        <v>15</v>
      </c>
    </row>
    <row r="1466" spans="1:7" x14ac:dyDescent="0.25">
      <c r="A1466" s="126" t="s">
        <v>2819</v>
      </c>
      <c r="B1466" s="127" t="s">
        <v>2820</v>
      </c>
      <c r="C1466" s="4" t="s">
        <v>110</v>
      </c>
      <c r="D1466" s="128">
        <v>217.33</v>
      </c>
      <c r="E1466" s="128">
        <v>28.4</v>
      </c>
      <c r="F1466" s="128">
        <v>245.73</v>
      </c>
      <c r="G1466" s="57">
        <v>15</v>
      </c>
    </row>
    <row r="1467" spans="1:7" x14ac:dyDescent="0.25">
      <c r="A1467" s="126" t="s">
        <v>2821</v>
      </c>
      <c r="B1467" s="127" t="s">
        <v>2822</v>
      </c>
      <c r="C1467" s="4" t="s">
        <v>110</v>
      </c>
      <c r="D1467" s="128">
        <v>246.66</v>
      </c>
      <c r="E1467" s="128">
        <v>32.57</v>
      </c>
      <c r="F1467" s="128">
        <v>279.23</v>
      </c>
      <c r="G1467" s="57">
        <v>15</v>
      </c>
    </row>
    <row r="1468" spans="1:7" x14ac:dyDescent="0.25">
      <c r="A1468" s="126" t="s">
        <v>2823</v>
      </c>
      <c r="B1468" s="127" t="s">
        <v>2824</v>
      </c>
      <c r="C1468" s="4" t="s">
        <v>110</v>
      </c>
      <c r="D1468" s="128">
        <v>376.47</v>
      </c>
      <c r="E1468" s="128">
        <v>34.270000000000003</v>
      </c>
      <c r="F1468" s="128">
        <v>410.74</v>
      </c>
      <c r="G1468" s="57">
        <v>15</v>
      </c>
    </row>
    <row r="1469" spans="1:7" x14ac:dyDescent="0.25">
      <c r="A1469" s="126" t="s">
        <v>2825</v>
      </c>
      <c r="B1469" s="127" t="s">
        <v>2826</v>
      </c>
      <c r="C1469" s="4" t="s">
        <v>110</v>
      </c>
      <c r="D1469" s="128">
        <v>235.3</v>
      </c>
      <c r="E1469" s="128">
        <v>21.71</v>
      </c>
      <c r="F1469" s="128">
        <v>257.01</v>
      </c>
      <c r="G1469" s="57">
        <v>15</v>
      </c>
    </row>
    <row r="1470" spans="1:7" ht="30" x14ac:dyDescent="0.25">
      <c r="A1470" s="126" t="s">
        <v>2827</v>
      </c>
      <c r="B1470" s="127" t="s">
        <v>2828</v>
      </c>
      <c r="C1470" s="4" t="s">
        <v>110</v>
      </c>
      <c r="D1470" s="128">
        <v>4221.6499999999996</v>
      </c>
      <c r="E1470" s="128"/>
      <c r="F1470" s="128">
        <v>4221.6499999999996</v>
      </c>
      <c r="G1470" s="57">
        <v>15</v>
      </c>
    </row>
    <row r="1471" spans="1:7" ht="30" x14ac:dyDescent="0.25">
      <c r="A1471" s="126" t="s">
        <v>2829</v>
      </c>
      <c r="B1471" s="127" t="s">
        <v>2830</v>
      </c>
      <c r="C1471" s="4" t="s">
        <v>110</v>
      </c>
      <c r="D1471" s="128">
        <v>6089.66</v>
      </c>
      <c r="E1471" s="128">
        <v>85.5</v>
      </c>
      <c r="F1471" s="128">
        <v>6175.16</v>
      </c>
      <c r="G1471" s="57">
        <v>15</v>
      </c>
    </row>
    <row r="1472" spans="1:7" x14ac:dyDescent="0.25">
      <c r="A1472" s="126" t="s">
        <v>2831</v>
      </c>
      <c r="B1472" s="127" t="s">
        <v>8034</v>
      </c>
      <c r="C1472" s="4" t="s">
        <v>110</v>
      </c>
      <c r="D1472" s="128">
        <v>223.05</v>
      </c>
      <c r="E1472" s="128">
        <v>28.4</v>
      </c>
      <c r="F1472" s="128">
        <v>251.45</v>
      </c>
      <c r="G1472" s="57">
        <v>15</v>
      </c>
    </row>
    <row r="1473" spans="1:7" x14ac:dyDescent="0.25">
      <c r="A1473" s="126" t="s">
        <v>2832</v>
      </c>
      <c r="B1473" s="127" t="s">
        <v>2833</v>
      </c>
      <c r="C1473" s="4"/>
      <c r="D1473" s="128"/>
      <c r="E1473" s="128"/>
      <c r="F1473" s="128"/>
    </row>
    <row r="1474" spans="1:7" x14ac:dyDescent="0.25">
      <c r="A1474" s="126" t="s">
        <v>2834</v>
      </c>
      <c r="B1474" s="127" t="s">
        <v>2835</v>
      </c>
      <c r="C1474" s="4" t="s">
        <v>110</v>
      </c>
      <c r="D1474" s="128">
        <v>214.81</v>
      </c>
      <c r="E1474" s="128">
        <v>28.4</v>
      </c>
      <c r="F1474" s="128">
        <v>243.21</v>
      </c>
      <c r="G1474" s="57">
        <v>15</v>
      </c>
    </row>
    <row r="1475" spans="1:7" x14ac:dyDescent="0.25">
      <c r="A1475" s="126" t="s">
        <v>2836</v>
      </c>
      <c r="B1475" s="127" t="s">
        <v>2837</v>
      </c>
      <c r="C1475" s="4" t="s">
        <v>110</v>
      </c>
      <c r="D1475" s="128">
        <v>227.68</v>
      </c>
      <c r="E1475" s="128">
        <v>32.57</v>
      </c>
      <c r="F1475" s="128">
        <v>260.25</v>
      </c>
      <c r="G1475" s="57">
        <v>15</v>
      </c>
    </row>
    <row r="1476" spans="1:7" x14ac:dyDescent="0.25">
      <c r="A1476" s="126" t="s">
        <v>2838</v>
      </c>
      <c r="B1476" s="127" t="s">
        <v>2839</v>
      </c>
      <c r="C1476" s="4" t="s">
        <v>110</v>
      </c>
      <c r="D1476" s="128">
        <v>246.42</v>
      </c>
      <c r="E1476" s="128">
        <v>34.270000000000003</v>
      </c>
      <c r="F1476" s="128">
        <v>280.69</v>
      </c>
      <c r="G1476" s="57">
        <v>15</v>
      </c>
    </row>
    <row r="1477" spans="1:7" x14ac:dyDescent="0.25">
      <c r="A1477" s="126" t="s">
        <v>2840</v>
      </c>
      <c r="B1477" s="127" t="s">
        <v>2841</v>
      </c>
      <c r="C1477" s="4" t="s">
        <v>110</v>
      </c>
      <c r="D1477" s="128">
        <v>270.20999999999998</v>
      </c>
      <c r="E1477" s="128">
        <v>28.39</v>
      </c>
      <c r="F1477" s="128">
        <v>298.60000000000002</v>
      </c>
      <c r="G1477" s="57">
        <v>15</v>
      </c>
    </row>
    <row r="1478" spans="1:7" x14ac:dyDescent="0.25">
      <c r="A1478" s="126" t="s">
        <v>2842</v>
      </c>
      <c r="B1478" s="127" t="s">
        <v>2843</v>
      </c>
      <c r="C1478" s="4" t="s">
        <v>110</v>
      </c>
      <c r="D1478" s="128">
        <v>347.08</v>
      </c>
      <c r="E1478" s="128">
        <v>32.57</v>
      </c>
      <c r="F1478" s="128">
        <v>379.65</v>
      </c>
      <c r="G1478" s="57">
        <v>15</v>
      </c>
    </row>
    <row r="1479" spans="1:7" x14ac:dyDescent="0.25">
      <c r="A1479" s="126" t="s">
        <v>2844</v>
      </c>
      <c r="B1479" s="127" t="s">
        <v>2845</v>
      </c>
      <c r="C1479" s="4" t="s">
        <v>110</v>
      </c>
      <c r="D1479" s="128">
        <v>488.17</v>
      </c>
      <c r="E1479" s="128">
        <v>34.270000000000003</v>
      </c>
      <c r="F1479" s="128">
        <v>522.44000000000005</v>
      </c>
      <c r="G1479" s="57">
        <v>15</v>
      </c>
    </row>
    <row r="1480" spans="1:7" x14ac:dyDescent="0.25">
      <c r="A1480" s="126" t="s">
        <v>2846</v>
      </c>
      <c r="B1480" s="127" t="s">
        <v>2847</v>
      </c>
      <c r="C1480" s="4" t="s">
        <v>110</v>
      </c>
      <c r="D1480" s="128">
        <v>474.88</v>
      </c>
      <c r="E1480" s="128">
        <v>32.57</v>
      </c>
      <c r="F1480" s="128">
        <v>507.45</v>
      </c>
      <c r="G1480" s="57">
        <v>15</v>
      </c>
    </row>
    <row r="1481" spans="1:7" x14ac:dyDescent="0.25">
      <c r="A1481" s="126" t="s">
        <v>2848</v>
      </c>
      <c r="B1481" s="127" t="s">
        <v>2849</v>
      </c>
      <c r="C1481" s="4" t="s">
        <v>110</v>
      </c>
      <c r="D1481" s="128">
        <v>585.62</v>
      </c>
      <c r="E1481" s="128">
        <v>34.270000000000003</v>
      </c>
      <c r="F1481" s="128">
        <v>619.89</v>
      </c>
      <c r="G1481" s="57">
        <v>15</v>
      </c>
    </row>
    <row r="1482" spans="1:7" x14ac:dyDescent="0.25">
      <c r="A1482" s="126" t="s">
        <v>2850</v>
      </c>
      <c r="B1482" s="127" t="s">
        <v>2851</v>
      </c>
      <c r="C1482" s="4"/>
      <c r="D1482" s="128"/>
      <c r="E1482" s="128"/>
      <c r="F1482" s="128"/>
    </row>
    <row r="1483" spans="1:7" x14ac:dyDescent="0.25">
      <c r="A1483" s="126" t="s">
        <v>2852</v>
      </c>
      <c r="B1483" s="127" t="s">
        <v>2853</v>
      </c>
      <c r="C1483" s="4" t="s">
        <v>110</v>
      </c>
      <c r="D1483" s="128">
        <v>339.92</v>
      </c>
      <c r="E1483" s="128">
        <v>32.57</v>
      </c>
      <c r="F1483" s="128">
        <v>372.49</v>
      </c>
      <c r="G1483" s="57">
        <v>15</v>
      </c>
    </row>
    <row r="1484" spans="1:7" x14ac:dyDescent="0.25">
      <c r="A1484" s="126" t="s">
        <v>2854</v>
      </c>
      <c r="B1484" s="127" t="s">
        <v>2855</v>
      </c>
      <c r="C1484" s="4" t="s">
        <v>110</v>
      </c>
      <c r="D1484" s="128">
        <v>1041.5999999999999</v>
      </c>
      <c r="E1484" s="128">
        <v>43.43</v>
      </c>
      <c r="F1484" s="128">
        <v>1085.03</v>
      </c>
      <c r="G1484" s="57">
        <v>15</v>
      </c>
    </row>
    <row r="1485" spans="1:7" x14ac:dyDescent="0.25">
      <c r="A1485" s="126" t="s">
        <v>2856</v>
      </c>
      <c r="B1485" s="127" t="s">
        <v>2857</v>
      </c>
      <c r="C1485" s="4"/>
      <c r="D1485" s="128"/>
      <c r="E1485" s="128"/>
      <c r="F1485" s="128"/>
    </row>
    <row r="1486" spans="1:7" x14ac:dyDescent="0.25">
      <c r="A1486" s="126" t="s">
        <v>2858</v>
      </c>
      <c r="B1486" s="127" t="s">
        <v>2859</v>
      </c>
      <c r="C1486" s="4" t="s">
        <v>110</v>
      </c>
      <c r="D1486" s="128">
        <v>531.64</v>
      </c>
      <c r="E1486" s="128"/>
      <c r="F1486" s="128">
        <v>531.64</v>
      </c>
      <c r="G1486" s="57">
        <v>15</v>
      </c>
    </row>
    <row r="1487" spans="1:7" x14ac:dyDescent="0.25">
      <c r="A1487" s="126" t="s">
        <v>2860</v>
      </c>
      <c r="B1487" s="127" t="s">
        <v>2861</v>
      </c>
      <c r="C1487" s="4" t="s">
        <v>110</v>
      </c>
      <c r="D1487" s="128">
        <v>944.55</v>
      </c>
      <c r="E1487" s="128">
        <v>22.66</v>
      </c>
      <c r="F1487" s="128">
        <v>967.21</v>
      </c>
      <c r="G1487" s="57">
        <v>15</v>
      </c>
    </row>
    <row r="1488" spans="1:7" x14ac:dyDescent="0.25">
      <c r="A1488" s="126" t="s">
        <v>2862</v>
      </c>
      <c r="B1488" s="127" t="s">
        <v>2863</v>
      </c>
      <c r="C1488" s="4"/>
      <c r="D1488" s="128"/>
      <c r="E1488" s="128"/>
      <c r="F1488" s="128"/>
    </row>
    <row r="1489" spans="1:7" x14ac:dyDescent="0.25">
      <c r="A1489" s="126" t="s">
        <v>2864</v>
      </c>
      <c r="B1489" s="127" t="s">
        <v>2865</v>
      </c>
      <c r="C1489" s="4" t="s">
        <v>166</v>
      </c>
      <c r="D1489" s="128">
        <v>2.9</v>
      </c>
      <c r="E1489" s="128">
        <v>4.47</v>
      </c>
      <c r="F1489" s="128">
        <v>7.37</v>
      </c>
      <c r="G1489" s="57">
        <v>15</v>
      </c>
    </row>
    <row r="1490" spans="1:7" ht="30" x14ac:dyDescent="0.25">
      <c r="A1490" s="126" t="s">
        <v>2866</v>
      </c>
      <c r="B1490" s="127" t="s">
        <v>2867</v>
      </c>
      <c r="C1490" s="4" t="s">
        <v>110</v>
      </c>
      <c r="D1490" s="128">
        <v>14.52</v>
      </c>
      <c r="E1490" s="128">
        <v>59.6</v>
      </c>
      <c r="F1490" s="128">
        <v>74.12</v>
      </c>
      <c r="G1490" s="57">
        <v>15</v>
      </c>
    </row>
    <row r="1491" spans="1:7" x14ac:dyDescent="0.25">
      <c r="A1491" s="126" t="s">
        <v>2868</v>
      </c>
      <c r="B1491" s="127" t="s">
        <v>2869</v>
      </c>
      <c r="C1491" s="4"/>
      <c r="D1491" s="128"/>
      <c r="E1491" s="128"/>
      <c r="F1491" s="128"/>
    </row>
    <row r="1492" spans="1:7" x14ac:dyDescent="0.25">
      <c r="A1492" s="126" t="s">
        <v>2870</v>
      </c>
      <c r="B1492" s="127" t="s">
        <v>2871</v>
      </c>
      <c r="C1492" s="4"/>
      <c r="D1492" s="128"/>
      <c r="E1492" s="128"/>
      <c r="F1492" s="128"/>
    </row>
    <row r="1493" spans="1:7" x14ac:dyDescent="0.25">
      <c r="A1493" s="126" t="s">
        <v>2872</v>
      </c>
      <c r="B1493" s="127" t="s">
        <v>7929</v>
      </c>
      <c r="C1493" s="4" t="s">
        <v>110</v>
      </c>
      <c r="D1493" s="128">
        <v>383.35</v>
      </c>
      <c r="E1493" s="128">
        <v>104.2</v>
      </c>
      <c r="F1493" s="128">
        <v>487.55</v>
      </c>
      <c r="G1493" s="57">
        <v>15</v>
      </c>
    </row>
    <row r="1494" spans="1:7" x14ac:dyDescent="0.25">
      <c r="A1494" s="126" t="s">
        <v>2873</v>
      </c>
      <c r="B1494" s="127" t="s">
        <v>2874</v>
      </c>
      <c r="C1494" s="4" t="s">
        <v>110</v>
      </c>
      <c r="D1494" s="128">
        <v>385.07</v>
      </c>
      <c r="E1494" s="128">
        <v>104.2</v>
      </c>
      <c r="F1494" s="128">
        <v>489.27</v>
      </c>
      <c r="G1494" s="57">
        <v>15</v>
      </c>
    </row>
    <row r="1495" spans="1:7" ht="30" x14ac:dyDescent="0.25">
      <c r="A1495" s="126" t="s">
        <v>2875</v>
      </c>
      <c r="B1495" s="127" t="s">
        <v>2876</v>
      </c>
      <c r="C1495" s="4" t="s">
        <v>110</v>
      </c>
      <c r="D1495" s="128">
        <v>602.33000000000004</v>
      </c>
      <c r="E1495" s="128">
        <v>104.2</v>
      </c>
      <c r="F1495" s="128">
        <v>706.53</v>
      </c>
      <c r="G1495" s="57">
        <v>15</v>
      </c>
    </row>
    <row r="1496" spans="1:7" x14ac:dyDescent="0.25">
      <c r="A1496" s="126" t="s">
        <v>2877</v>
      </c>
      <c r="B1496" s="127" t="s">
        <v>2878</v>
      </c>
      <c r="C1496" s="4" t="s">
        <v>110</v>
      </c>
      <c r="D1496" s="128">
        <v>61.29</v>
      </c>
      <c r="E1496" s="128">
        <v>104.2</v>
      </c>
      <c r="F1496" s="128">
        <v>165.49</v>
      </c>
      <c r="G1496" s="57">
        <v>15</v>
      </c>
    </row>
    <row r="1497" spans="1:7" x14ac:dyDescent="0.25">
      <c r="A1497" s="126" t="s">
        <v>2879</v>
      </c>
      <c r="B1497" s="127" t="s">
        <v>2880</v>
      </c>
      <c r="C1497" s="4"/>
      <c r="D1497" s="128"/>
      <c r="E1497" s="128"/>
      <c r="F1497" s="128"/>
    </row>
    <row r="1498" spans="1:7" x14ac:dyDescent="0.25">
      <c r="A1498" s="126" t="s">
        <v>2881</v>
      </c>
      <c r="B1498" s="127" t="s">
        <v>2882</v>
      </c>
      <c r="C1498" s="4" t="s">
        <v>110</v>
      </c>
      <c r="D1498" s="128">
        <v>116.97</v>
      </c>
      <c r="E1498" s="128">
        <v>59.6</v>
      </c>
      <c r="F1498" s="128">
        <v>176.57</v>
      </c>
      <c r="G1498" s="57">
        <v>15</v>
      </c>
    </row>
    <row r="1499" spans="1:7" x14ac:dyDescent="0.25">
      <c r="A1499" s="126" t="s">
        <v>2883</v>
      </c>
      <c r="B1499" s="127" t="s">
        <v>2884</v>
      </c>
      <c r="C1499" s="4"/>
      <c r="D1499" s="128"/>
      <c r="E1499" s="128"/>
      <c r="F1499" s="128"/>
    </row>
    <row r="1500" spans="1:7" x14ac:dyDescent="0.25">
      <c r="A1500" s="126" t="s">
        <v>2885</v>
      </c>
      <c r="B1500" s="127" t="s">
        <v>2886</v>
      </c>
      <c r="C1500" s="4" t="s">
        <v>110</v>
      </c>
      <c r="D1500" s="128">
        <v>2511.81</v>
      </c>
      <c r="E1500" s="128">
        <v>102.9</v>
      </c>
      <c r="F1500" s="128">
        <v>2614.71</v>
      </c>
      <c r="G1500" s="57">
        <v>15</v>
      </c>
    </row>
    <row r="1501" spans="1:7" ht="30" x14ac:dyDescent="0.25">
      <c r="A1501" s="126" t="s">
        <v>2887</v>
      </c>
      <c r="B1501" s="127" t="s">
        <v>48221</v>
      </c>
      <c r="C1501" s="4" t="s">
        <v>166</v>
      </c>
      <c r="D1501" s="128">
        <v>254.12</v>
      </c>
      <c r="E1501" s="128">
        <v>83.61</v>
      </c>
      <c r="F1501" s="128">
        <v>337.73</v>
      </c>
      <c r="G1501" s="57">
        <v>15</v>
      </c>
    </row>
    <row r="1502" spans="1:7" ht="30" x14ac:dyDescent="0.25">
      <c r="A1502" s="126" t="s">
        <v>2888</v>
      </c>
      <c r="B1502" s="127" t="s">
        <v>2889</v>
      </c>
      <c r="C1502" s="4" t="s">
        <v>166</v>
      </c>
      <c r="D1502" s="128">
        <v>118.82</v>
      </c>
      <c r="E1502" s="128">
        <v>27.18</v>
      </c>
      <c r="F1502" s="128">
        <v>146</v>
      </c>
      <c r="G1502" s="57">
        <v>15</v>
      </c>
    </row>
    <row r="1503" spans="1:7" ht="30" x14ac:dyDescent="0.25">
      <c r="A1503" s="126" t="s">
        <v>2890</v>
      </c>
      <c r="B1503" s="127" t="s">
        <v>2891</v>
      </c>
      <c r="C1503" s="4" t="s">
        <v>166</v>
      </c>
      <c r="D1503" s="128">
        <v>61.26</v>
      </c>
      <c r="E1503" s="128">
        <v>12.44</v>
      </c>
      <c r="F1503" s="128">
        <v>73.7</v>
      </c>
      <c r="G1503" s="57">
        <v>15</v>
      </c>
    </row>
    <row r="1504" spans="1:7" x14ac:dyDescent="0.25">
      <c r="A1504" s="126" t="s">
        <v>2892</v>
      </c>
      <c r="B1504" s="127" t="s">
        <v>2893</v>
      </c>
      <c r="C1504" s="4" t="s">
        <v>166</v>
      </c>
      <c r="D1504" s="128">
        <v>77.25</v>
      </c>
      <c r="E1504" s="128">
        <v>6.8</v>
      </c>
      <c r="F1504" s="128">
        <v>84.05</v>
      </c>
      <c r="G1504" s="57">
        <v>15</v>
      </c>
    </row>
    <row r="1505" spans="1:7" ht="30" x14ac:dyDescent="0.25">
      <c r="A1505" s="126" t="s">
        <v>2894</v>
      </c>
      <c r="B1505" s="127" t="s">
        <v>2895</v>
      </c>
      <c r="C1505" s="4" t="s">
        <v>166</v>
      </c>
      <c r="D1505" s="128">
        <v>92.39</v>
      </c>
      <c r="E1505" s="128">
        <v>74.099999999999994</v>
      </c>
      <c r="F1505" s="128">
        <v>166.49</v>
      </c>
      <c r="G1505" s="57">
        <v>15</v>
      </c>
    </row>
    <row r="1506" spans="1:7" ht="30" x14ac:dyDescent="0.25">
      <c r="A1506" s="126" t="s">
        <v>2896</v>
      </c>
      <c r="B1506" s="127" t="s">
        <v>2897</v>
      </c>
      <c r="C1506" s="4" t="s">
        <v>166</v>
      </c>
      <c r="D1506" s="128">
        <v>117.16</v>
      </c>
      <c r="E1506" s="128">
        <v>37.85</v>
      </c>
      <c r="F1506" s="128">
        <v>155.01</v>
      </c>
      <c r="G1506" s="57">
        <v>15</v>
      </c>
    </row>
    <row r="1507" spans="1:7" x14ac:dyDescent="0.25">
      <c r="A1507" s="126" t="s">
        <v>2898</v>
      </c>
      <c r="B1507" s="127" t="s">
        <v>2899</v>
      </c>
      <c r="C1507" s="4"/>
      <c r="D1507" s="128"/>
      <c r="E1507" s="128"/>
      <c r="F1507" s="128"/>
    </row>
    <row r="1508" spans="1:7" x14ac:dyDescent="0.25">
      <c r="A1508" s="126" t="s">
        <v>2900</v>
      </c>
      <c r="B1508" s="127" t="s">
        <v>2901</v>
      </c>
      <c r="C1508" s="4"/>
      <c r="D1508" s="128"/>
      <c r="E1508" s="128"/>
      <c r="F1508" s="128"/>
    </row>
    <row r="1509" spans="1:7" ht="30" x14ac:dyDescent="0.25">
      <c r="A1509" s="126" t="s">
        <v>2902</v>
      </c>
      <c r="B1509" s="127" t="s">
        <v>2903</v>
      </c>
      <c r="C1509" s="4" t="s">
        <v>358</v>
      </c>
      <c r="D1509" s="128">
        <v>461.68</v>
      </c>
      <c r="E1509" s="128">
        <v>67.97</v>
      </c>
      <c r="F1509" s="128">
        <v>529.65</v>
      </c>
      <c r="G1509" s="57">
        <v>15</v>
      </c>
    </row>
    <row r="1510" spans="1:7" ht="30" x14ac:dyDescent="0.25">
      <c r="A1510" s="126" t="s">
        <v>2904</v>
      </c>
      <c r="B1510" s="127" t="s">
        <v>2905</v>
      </c>
      <c r="C1510" s="4" t="s">
        <v>358</v>
      </c>
      <c r="D1510" s="128">
        <v>859.3</v>
      </c>
      <c r="E1510" s="128">
        <v>90.62</v>
      </c>
      <c r="F1510" s="128">
        <v>949.92</v>
      </c>
      <c r="G1510" s="57">
        <v>15</v>
      </c>
    </row>
    <row r="1511" spans="1:7" ht="30" x14ac:dyDescent="0.25">
      <c r="A1511" s="126" t="s">
        <v>2906</v>
      </c>
      <c r="B1511" s="127" t="s">
        <v>2907</v>
      </c>
      <c r="C1511" s="4" t="s">
        <v>358</v>
      </c>
      <c r="D1511" s="128">
        <v>352.12</v>
      </c>
      <c r="E1511" s="128">
        <v>67.97</v>
      </c>
      <c r="F1511" s="128">
        <v>420.09</v>
      </c>
      <c r="G1511" s="57">
        <v>15</v>
      </c>
    </row>
    <row r="1512" spans="1:7" ht="30" x14ac:dyDescent="0.25">
      <c r="A1512" s="126" t="s">
        <v>2908</v>
      </c>
      <c r="B1512" s="127" t="s">
        <v>2909</v>
      </c>
      <c r="C1512" s="4" t="s">
        <v>358</v>
      </c>
      <c r="D1512" s="128">
        <v>692.32</v>
      </c>
      <c r="E1512" s="128">
        <v>90.62</v>
      </c>
      <c r="F1512" s="128">
        <v>782.94</v>
      </c>
      <c r="G1512" s="57">
        <v>15</v>
      </c>
    </row>
    <row r="1513" spans="1:7" ht="30" x14ac:dyDescent="0.25">
      <c r="A1513" s="126" t="s">
        <v>2910</v>
      </c>
      <c r="B1513" s="127" t="s">
        <v>2911</v>
      </c>
      <c r="C1513" s="4" t="s">
        <v>358</v>
      </c>
      <c r="D1513" s="128">
        <v>276.73</v>
      </c>
      <c r="E1513" s="128">
        <v>67.97</v>
      </c>
      <c r="F1513" s="128">
        <v>344.7</v>
      </c>
      <c r="G1513" s="57">
        <v>15</v>
      </c>
    </row>
    <row r="1514" spans="1:7" x14ac:dyDescent="0.25">
      <c r="A1514" s="126" t="s">
        <v>2912</v>
      </c>
      <c r="B1514" s="127" t="s">
        <v>2913</v>
      </c>
      <c r="C1514" s="4" t="s">
        <v>358</v>
      </c>
      <c r="D1514" s="128">
        <v>320.19</v>
      </c>
      <c r="E1514" s="128"/>
      <c r="F1514" s="128">
        <v>320.19</v>
      </c>
      <c r="G1514" s="57">
        <v>15</v>
      </c>
    </row>
    <row r="1515" spans="1:7" x14ac:dyDescent="0.25">
      <c r="A1515" s="126" t="s">
        <v>2914</v>
      </c>
      <c r="B1515" s="127" t="s">
        <v>2915</v>
      </c>
      <c r="C1515" s="4" t="s">
        <v>358</v>
      </c>
      <c r="D1515" s="128">
        <v>418.75</v>
      </c>
      <c r="E1515" s="128"/>
      <c r="F1515" s="128">
        <v>418.75</v>
      </c>
      <c r="G1515" s="57">
        <v>15</v>
      </c>
    </row>
    <row r="1516" spans="1:7" ht="30" x14ac:dyDescent="0.25">
      <c r="A1516" s="126" t="s">
        <v>2916</v>
      </c>
      <c r="B1516" s="127" t="s">
        <v>2917</v>
      </c>
      <c r="C1516" s="4" t="s">
        <v>58</v>
      </c>
      <c r="D1516" s="128">
        <v>315.3</v>
      </c>
      <c r="E1516" s="128">
        <v>75.36</v>
      </c>
      <c r="F1516" s="128">
        <v>390.66</v>
      </c>
      <c r="G1516" s="57">
        <v>15</v>
      </c>
    </row>
    <row r="1517" spans="1:7" ht="30" x14ac:dyDescent="0.25">
      <c r="A1517" s="126" t="s">
        <v>2918</v>
      </c>
      <c r="B1517" s="127" t="s">
        <v>2919</v>
      </c>
      <c r="C1517" s="4" t="s">
        <v>358</v>
      </c>
      <c r="D1517" s="128">
        <v>484.08</v>
      </c>
      <c r="E1517" s="128">
        <v>75.36</v>
      </c>
      <c r="F1517" s="128">
        <v>559.44000000000005</v>
      </c>
      <c r="G1517" s="57">
        <v>15</v>
      </c>
    </row>
    <row r="1518" spans="1:7" x14ac:dyDescent="0.25">
      <c r="A1518" s="126" t="s">
        <v>2920</v>
      </c>
      <c r="B1518" s="127" t="s">
        <v>2921</v>
      </c>
      <c r="C1518" s="4" t="s">
        <v>58</v>
      </c>
      <c r="D1518" s="128">
        <v>320.48</v>
      </c>
      <c r="E1518" s="128">
        <v>21.16</v>
      </c>
      <c r="F1518" s="128">
        <v>341.64</v>
      </c>
      <c r="G1518" s="57">
        <v>15</v>
      </c>
    </row>
    <row r="1519" spans="1:7" x14ac:dyDescent="0.25">
      <c r="A1519" s="126" t="s">
        <v>2922</v>
      </c>
      <c r="B1519" s="127" t="s">
        <v>2923</v>
      </c>
      <c r="C1519" s="4" t="s">
        <v>58</v>
      </c>
      <c r="D1519" s="128">
        <v>341.19</v>
      </c>
      <c r="E1519" s="128">
        <v>21.16</v>
      </c>
      <c r="F1519" s="128">
        <v>362.35</v>
      </c>
      <c r="G1519" s="57">
        <v>15</v>
      </c>
    </row>
    <row r="1520" spans="1:7" x14ac:dyDescent="0.25">
      <c r="A1520" s="126" t="s">
        <v>2924</v>
      </c>
      <c r="B1520" s="127" t="s">
        <v>2925</v>
      </c>
      <c r="C1520" s="4" t="s">
        <v>58</v>
      </c>
      <c r="D1520" s="128">
        <v>3527.53</v>
      </c>
      <c r="E1520" s="128">
        <v>52.89</v>
      </c>
      <c r="F1520" s="128">
        <v>3580.42</v>
      </c>
      <c r="G1520" s="57">
        <v>15</v>
      </c>
    </row>
    <row r="1521" spans="1:7" x14ac:dyDescent="0.25">
      <c r="A1521" s="126" t="s">
        <v>2926</v>
      </c>
      <c r="B1521" s="127" t="s">
        <v>2927</v>
      </c>
      <c r="C1521" s="4" t="s">
        <v>58</v>
      </c>
      <c r="D1521" s="128">
        <v>483.19</v>
      </c>
      <c r="E1521" s="128">
        <v>39.67</v>
      </c>
      <c r="F1521" s="128">
        <v>522.86</v>
      </c>
      <c r="G1521" s="57">
        <v>15</v>
      </c>
    </row>
    <row r="1522" spans="1:7" x14ac:dyDescent="0.25">
      <c r="A1522" s="126" t="s">
        <v>2928</v>
      </c>
      <c r="B1522" s="127" t="s">
        <v>2929</v>
      </c>
      <c r="C1522" s="4" t="s">
        <v>58</v>
      </c>
      <c r="D1522" s="128">
        <v>29.96</v>
      </c>
      <c r="E1522" s="128">
        <v>13.59</v>
      </c>
      <c r="F1522" s="128">
        <v>43.55</v>
      </c>
      <c r="G1522" s="57">
        <v>15</v>
      </c>
    </row>
    <row r="1523" spans="1:7" ht="30" x14ac:dyDescent="0.25">
      <c r="A1523" s="126" t="s">
        <v>2930</v>
      </c>
      <c r="B1523" s="127" t="s">
        <v>2931</v>
      </c>
      <c r="C1523" s="4" t="s">
        <v>58</v>
      </c>
      <c r="D1523" s="128">
        <v>1021.82</v>
      </c>
      <c r="E1523" s="128">
        <v>52.89</v>
      </c>
      <c r="F1523" s="128">
        <v>1074.71</v>
      </c>
      <c r="G1523" s="57">
        <v>15</v>
      </c>
    </row>
    <row r="1524" spans="1:7" ht="30" x14ac:dyDescent="0.25">
      <c r="A1524" s="126" t="s">
        <v>2932</v>
      </c>
      <c r="B1524" s="127" t="s">
        <v>2933</v>
      </c>
      <c r="C1524" s="4" t="s">
        <v>58</v>
      </c>
      <c r="D1524" s="128">
        <v>1056.18</v>
      </c>
      <c r="E1524" s="128">
        <v>105.78</v>
      </c>
      <c r="F1524" s="128">
        <v>1161.96</v>
      </c>
      <c r="G1524" s="57">
        <v>15</v>
      </c>
    </row>
    <row r="1525" spans="1:7" ht="30" x14ac:dyDescent="0.25">
      <c r="A1525" s="126" t="s">
        <v>2934</v>
      </c>
      <c r="B1525" s="127" t="s">
        <v>2935</v>
      </c>
      <c r="C1525" s="4" t="s">
        <v>58</v>
      </c>
      <c r="D1525" s="128">
        <v>237.2</v>
      </c>
      <c r="E1525" s="128">
        <v>67.97</v>
      </c>
      <c r="F1525" s="128">
        <v>305.17</v>
      </c>
      <c r="G1525" s="57">
        <v>15</v>
      </c>
    </row>
    <row r="1526" spans="1:7" x14ac:dyDescent="0.25">
      <c r="A1526" s="126" t="s">
        <v>2936</v>
      </c>
      <c r="B1526" s="127" t="s">
        <v>2937</v>
      </c>
      <c r="C1526" s="4"/>
      <c r="D1526" s="128"/>
      <c r="E1526" s="128"/>
      <c r="F1526" s="128"/>
    </row>
    <row r="1527" spans="1:7" x14ac:dyDescent="0.25">
      <c r="A1527" s="126" t="s">
        <v>2938</v>
      </c>
      <c r="B1527" s="127" t="s">
        <v>2939</v>
      </c>
      <c r="C1527" s="4" t="s">
        <v>58</v>
      </c>
      <c r="D1527" s="128">
        <v>19.48</v>
      </c>
      <c r="E1527" s="128"/>
      <c r="F1527" s="128">
        <v>19.48</v>
      </c>
      <c r="G1527" s="57">
        <v>15</v>
      </c>
    </row>
    <row r="1528" spans="1:7" x14ac:dyDescent="0.25">
      <c r="A1528" s="126" t="s">
        <v>2940</v>
      </c>
      <c r="B1528" s="127" t="s">
        <v>2941</v>
      </c>
      <c r="C1528" s="4" t="s">
        <v>58</v>
      </c>
      <c r="D1528" s="128">
        <v>32.090000000000003</v>
      </c>
      <c r="E1528" s="128"/>
      <c r="F1528" s="128">
        <v>32.090000000000003</v>
      </c>
      <c r="G1528" s="57">
        <v>15</v>
      </c>
    </row>
    <row r="1529" spans="1:7" x14ac:dyDescent="0.25">
      <c r="A1529" s="126" t="s">
        <v>2942</v>
      </c>
      <c r="B1529" s="127" t="s">
        <v>2943</v>
      </c>
      <c r="C1529" s="4" t="s">
        <v>58</v>
      </c>
      <c r="D1529" s="128">
        <v>48.79</v>
      </c>
      <c r="E1529" s="128"/>
      <c r="F1529" s="128">
        <v>48.79</v>
      </c>
      <c r="G1529" s="57">
        <v>15</v>
      </c>
    </row>
    <row r="1530" spans="1:7" ht="30" x14ac:dyDescent="0.25">
      <c r="A1530" s="126" t="s">
        <v>2944</v>
      </c>
      <c r="B1530" s="127" t="s">
        <v>2945</v>
      </c>
      <c r="C1530" s="4" t="s">
        <v>58</v>
      </c>
      <c r="D1530" s="128">
        <v>198.68</v>
      </c>
      <c r="E1530" s="128"/>
      <c r="F1530" s="128">
        <v>198.68</v>
      </c>
      <c r="G1530" s="57">
        <v>15</v>
      </c>
    </row>
    <row r="1531" spans="1:7" x14ac:dyDescent="0.25">
      <c r="A1531" s="126" t="s">
        <v>2946</v>
      </c>
      <c r="B1531" s="127" t="s">
        <v>2947</v>
      </c>
      <c r="C1531" s="4" t="s">
        <v>58</v>
      </c>
      <c r="D1531" s="128">
        <v>73.900000000000006</v>
      </c>
      <c r="E1531" s="128"/>
      <c r="F1531" s="128">
        <v>73.900000000000006</v>
      </c>
      <c r="G1531" s="57">
        <v>15</v>
      </c>
    </row>
    <row r="1532" spans="1:7" x14ac:dyDescent="0.25">
      <c r="A1532" s="126" t="s">
        <v>2948</v>
      </c>
      <c r="B1532" s="127" t="s">
        <v>2949</v>
      </c>
      <c r="C1532" s="4"/>
      <c r="D1532" s="128"/>
      <c r="E1532" s="128"/>
      <c r="F1532" s="128"/>
    </row>
    <row r="1533" spans="1:7" x14ac:dyDescent="0.25">
      <c r="A1533" s="126" t="s">
        <v>2950</v>
      </c>
      <c r="B1533" s="127" t="s">
        <v>2951</v>
      </c>
      <c r="C1533" s="4" t="s">
        <v>58</v>
      </c>
      <c r="D1533" s="128"/>
      <c r="E1533" s="128">
        <v>67.97</v>
      </c>
      <c r="F1533" s="128">
        <v>67.97</v>
      </c>
      <c r="G1533" s="57">
        <v>15</v>
      </c>
    </row>
    <row r="1534" spans="1:7" x14ac:dyDescent="0.25">
      <c r="A1534" s="126" t="s">
        <v>2952</v>
      </c>
      <c r="B1534" s="127" t="s">
        <v>2953</v>
      </c>
      <c r="C1534" s="4" t="s">
        <v>58</v>
      </c>
      <c r="D1534" s="128">
        <v>1106.1099999999999</v>
      </c>
      <c r="E1534" s="128">
        <v>52.89</v>
      </c>
      <c r="F1534" s="128">
        <v>1159</v>
      </c>
      <c r="G1534" s="57">
        <v>15</v>
      </c>
    </row>
    <row r="1535" spans="1:7" x14ac:dyDescent="0.25">
      <c r="A1535" s="126" t="s">
        <v>2954</v>
      </c>
      <c r="B1535" s="127" t="s">
        <v>2955</v>
      </c>
      <c r="C1535" s="4" t="s">
        <v>58</v>
      </c>
      <c r="D1535" s="128"/>
      <c r="E1535" s="128">
        <v>58.45</v>
      </c>
      <c r="F1535" s="128">
        <v>58.45</v>
      </c>
      <c r="G1535" s="57">
        <v>15</v>
      </c>
    </row>
    <row r="1536" spans="1:7" ht="30" x14ac:dyDescent="0.25">
      <c r="A1536" s="126" t="s">
        <v>2956</v>
      </c>
      <c r="B1536" s="127" t="s">
        <v>2957</v>
      </c>
      <c r="C1536" s="4" t="s">
        <v>358</v>
      </c>
      <c r="D1536" s="128">
        <v>896.85</v>
      </c>
      <c r="E1536" s="128">
        <v>68.760000000000005</v>
      </c>
      <c r="F1536" s="128">
        <v>965.61</v>
      </c>
      <c r="G1536" s="57">
        <v>15</v>
      </c>
    </row>
    <row r="1537" spans="1:7" x14ac:dyDescent="0.25">
      <c r="A1537" s="126" t="s">
        <v>2958</v>
      </c>
      <c r="B1537" s="127" t="s">
        <v>2959</v>
      </c>
      <c r="C1537" s="4" t="s">
        <v>58</v>
      </c>
      <c r="D1537" s="128"/>
      <c r="E1537" s="128">
        <v>7.7</v>
      </c>
      <c r="F1537" s="128">
        <v>7.7</v>
      </c>
      <c r="G1537" s="57">
        <v>15</v>
      </c>
    </row>
    <row r="1538" spans="1:7" x14ac:dyDescent="0.25">
      <c r="A1538" s="126" t="s">
        <v>2960</v>
      </c>
      <c r="B1538" s="127" t="s">
        <v>2961</v>
      </c>
      <c r="C1538" s="4" t="s">
        <v>358</v>
      </c>
      <c r="D1538" s="128">
        <v>671.36</v>
      </c>
      <c r="E1538" s="128">
        <v>135.93</v>
      </c>
      <c r="F1538" s="128">
        <v>807.29</v>
      </c>
      <c r="G1538" s="57">
        <v>15</v>
      </c>
    </row>
    <row r="1539" spans="1:7" x14ac:dyDescent="0.25">
      <c r="A1539" s="126" t="s">
        <v>2962</v>
      </c>
      <c r="B1539" s="127" t="s">
        <v>2963</v>
      </c>
      <c r="C1539" s="4" t="s">
        <v>58</v>
      </c>
      <c r="D1539" s="128">
        <v>177.6</v>
      </c>
      <c r="E1539" s="128">
        <v>25.67</v>
      </c>
      <c r="F1539" s="128">
        <v>203.27</v>
      </c>
      <c r="G1539" s="57">
        <v>15</v>
      </c>
    </row>
    <row r="1540" spans="1:7" ht="30" x14ac:dyDescent="0.25">
      <c r="A1540" s="126" t="s">
        <v>2964</v>
      </c>
      <c r="B1540" s="127" t="s">
        <v>2965</v>
      </c>
      <c r="C1540" s="4" t="s">
        <v>358</v>
      </c>
      <c r="D1540" s="128">
        <v>4372.6099999999997</v>
      </c>
      <c r="E1540" s="128">
        <v>158.66999999999999</v>
      </c>
      <c r="F1540" s="128">
        <v>4531.28</v>
      </c>
      <c r="G1540" s="57">
        <v>15</v>
      </c>
    </row>
    <row r="1541" spans="1:7" x14ac:dyDescent="0.25">
      <c r="A1541" s="126" t="s">
        <v>2966</v>
      </c>
      <c r="B1541" s="127" t="s">
        <v>2967</v>
      </c>
      <c r="C1541" s="4" t="s">
        <v>58</v>
      </c>
      <c r="D1541" s="128">
        <v>425.63</v>
      </c>
      <c r="E1541" s="128">
        <v>52.89</v>
      </c>
      <c r="F1541" s="128">
        <v>478.52</v>
      </c>
      <c r="G1541" s="57">
        <v>15</v>
      </c>
    </row>
    <row r="1542" spans="1:7" ht="30" x14ac:dyDescent="0.25">
      <c r="A1542" s="126" t="s">
        <v>2968</v>
      </c>
      <c r="B1542" s="127" t="s">
        <v>2969</v>
      </c>
      <c r="C1542" s="4" t="s">
        <v>58</v>
      </c>
      <c r="D1542" s="128">
        <v>205.53</v>
      </c>
      <c r="E1542" s="128">
        <v>39.67</v>
      </c>
      <c r="F1542" s="128">
        <v>245.2</v>
      </c>
      <c r="G1542" s="57">
        <v>15</v>
      </c>
    </row>
    <row r="1543" spans="1:7" x14ac:dyDescent="0.25">
      <c r="A1543" s="126" t="s">
        <v>2970</v>
      </c>
      <c r="B1543" s="127" t="s">
        <v>2971</v>
      </c>
      <c r="C1543" s="4" t="s">
        <v>58</v>
      </c>
      <c r="D1543" s="128">
        <v>105.08</v>
      </c>
      <c r="E1543" s="128">
        <v>8.99</v>
      </c>
      <c r="F1543" s="128">
        <v>114.07</v>
      </c>
      <c r="G1543" s="57">
        <v>15</v>
      </c>
    </row>
    <row r="1544" spans="1:7" x14ac:dyDescent="0.25">
      <c r="A1544" s="126" t="s">
        <v>2972</v>
      </c>
      <c r="B1544" s="127" t="s">
        <v>2973</v>
      </c>
      <c r="C1544" s="4" t="s">
        <v>58</v>
      </c>
      <c r="D1544" s="128">
        <v>71.55</v>
      </c>
      <c r="E1544" s="128">
        <v>8.99</v>
      </c>
      <c r="F1544" s="128">
        <v>80.540000000000006</v>
      </c>
      <c r="G1544" s="57">
        <v>15</v>
      </c>
    </row>
    <row r="1545" spans="1:7" x14ac:dyDescent="0.25">
      <c r="A1545" s="126" t="s">
        <v>2974</v>
      </c>
      <c r="B1545" s="127" t="s">
        <v>2975</v>
      </c>
      <c r="C1545" s="4" t="s">
        <v>58</v>
      </c>
      <c r="D1545" s="128">
        <v>174.52</v>
      </c>
      <c r="E1545" s="128">
        <v>8.99</v>
      </c>
      <c r="F1545" s="128">
        <v>183.51</v>
      </c>
      <c r="G1545" s="57">
        <v>15</v>
      </c>
    </row>
    <row r="1546" spans="1:7" x14ac:dyDescent="0.25">
      <c r="A1546" s="126" t="s">
        <v>2976</v>
      </c>
      <c r="B1546" s="127" t="s">
        <v>2977</v>
      </c>
      <c r="C1546" s="4" t="s">
        <v>358</v>
      </c>
      <c r="D1546" s="128">
        <v>28.22</v>
      </c>
      <c r="E1546" s="128">
        <v>7.7</v>
      </c>
      <c r="F1546" s="128">
        <v>35.92</v>
      </c>
      <c r="G1546" s="57">
        <v>15</v>
      </c>
    </row>
    <row r="1547" spans="1:7" ht="30" x14ac:dyDescent="0.25">
      <c r="A1547" s="126" t="s">
        <v>2978</v>
      </c>
      <c r="B1547" s="127" t="s">
        <v>2979</v>
      </c>
      <c r="C1547" s="4" t="s">
        <v>58</v>
      </c>
      <c r="D1547" s="128">
        <v>42.93</v>
      </c>
      <c r="E1547" s="128">
        <v>7.7</v>
      </c>
      <c r="F1547" s="128">
        <v>50.63</v>
      </c>
      <c r="G1547" s="57">
        <v>15</v>
      </c>
    </row>
    <row r="1548" spans="1:7" ht="30" x14ac:dyDescent="0.25">
      <c r="A1548" s="126" t="s">
        <v>2980</v>
      </c>
      <c r="B1548" s="127" t="s">
        <v>2981</v>
      </c>
      <c r="C1548" s="4" t="s">
        <v>58</v>
      </c>
      <c r="D1548" s="128">
        <v>98.06</v>
      </c>
      <c r="E1548" s="128">
        <v>7.7</v>
      </c>
      <c r="F1548" s="128">
        <v>105.76</v>
      </c>
      <c r="G1548" s="57">
        <v>15</v>
      </c>
    </row>
    <row r="1549" spans="1:7" x14ac:dyDescent="0.25">
      <c r="A1549" s="126" t="s">
        <v>2982</v>
      </c>
      <c r="B1549" s="127" t="s">
        <v>2983</v>
      </c>
      <c r="C1549" s="4" t="s">
        <v>358</v>
      </c>
      <c r="D1549" s="128">
        <v>228.1</v>
      </c>
      <c r="E1549" s="128">
        <v>16.309999999999999</v>
      </c>
      <c r="F1549" s="128">
        <v>244.41</v>
      </c>
      <c r="G1549" s="57">
        <v>15</v>
      </c>
    </row>
    <row r="1550" spans="1:7" x14ac:dyDescent="0.25">
      <c r="A1550" s="126" t="s">
        <v>2984</v>
      </c>
      <c r="B1550" s="127" t="s">
        <v>2985</v>
      </c>
      <c r="C1550" s="4" t="s">
        <v>58</v>
      </c>
      <c r="D1550" s="128">
        <v>72.69</v>
      </c>
      <c r="E1550" s="128">
        <v>8.99</v>
      </c>
      <c r="F1550" s="128">
        <v>81.680000000000007</v>
      </c>
      <c r="G1550" s="57">
        <v>15</v>
      </c>
    </row>
    <row r="1551" spans="1:7" x14ac:dyDescent="0.25">
      <c r="A1551" s="126" t="s">
        <v>2986</v>
      </c>
      <c r="B1551" s="127" t="s">
        <v>2987</v>
      </c>
      <c r="C1551" s="4" t="s">
        <v>58</v>
      </c>
      <c r="D1551" s="128">
        <v>89.42</v>
      </c>
      <c r="E1551" s="128">
        <v>8.99</v>
      </c>
      <c r="F1551" s="128">
        <v>98.41</v>
      </c>
      <c r="G1551" s="57">
        <v>15</v>
      </c>
    </row>
    <row r="1552" spans="1:7" x14ac:dyDescent="0.25">
      <c r="A1552" s="126" t="s">
        <v>2988</v>
      </c>
      <c r="B1552" s="127" t="s">
        <v>2989</v>
      </c>
      <c r="C1552" s="4" t="s">
        <v>58</v>
      </c>
      <c r="D1552" s="128">
        <v>190.87</v>
      </c>
      <c r="E1552" s="128">
        <v>6.49</v>
      </c>
      <c r="F1552" s="128">
        <v>197.36</v>
      </c>
      <c r="G1552" s="57">
        <v>15</v>
      </c>
    </row>
    <row r="1553" spans="1:7" ht="30" x14ac:dyDescent="0.25">
      <c r="A1553" s="126" t="s">
        <v>2990</v>
      </c>
      <c r="B1553" s="127" t="s">
        <v>2991</v>
      </c>
      <c r="C1553" s="4" t="s">
        <v>58</v>
      </c>
      <c r="D1553" s="128">
        <v>217.04</v>
      </c>
      <c r="E1553" s="128">
        <v>8.99</v>
      </c>
      <c r="F1553" s="128">
        <v>226.03</v>
      </c>
      <c r="G1553" s="57">
        <v>15</v>
      </c>
    </row>
    <row r="1554" spans="1:7" ht="30" x14ac:dyDescent="0.25">
      <c r="A1554" s="126" t="s">
        <v>2992</v>
      </c>
      <c r="B1554" s="127" t="s">
        <v>2993</v>
      </c>
      <c r="C1554" s="4" t="s">
        <v>58</v>
      </c>
      <c r="D1554" s="128">
        <v>507.65</v>
      </c>
      <c r="E1554" s="128">
        <v>79.34</v>
      </c>
      <c r="F1554" s="128">
        <v>586.99</v>
      </c>
      <c r="G1554" s="57">
        <v>15</v>
      </c>
    </row>
    <row r="1555" spans="1:7" x14ac:dyDescent="0.25">
      <c r="A1555" s="126" t="s">
        <v>7816</v>
      </c>
      <c r="B1555" s="127" t="s">
        <v>7817</v>
      </c>
      <c r="C1555" s="4" t="s">
        <v>58</v>
      </c>
      <c r="D1555" s="128">
        <v>166.31</v>
      </c>
      <c r="E1555" s="128">
        <v>79.34</v>
      </c>
      <c r="F1555" s="128">
        <v>245.65</v>
      </c>
      <c r="G1555" s="57">
        <v>15</v>
      </c>
    </row>
    <row r="1556" spans="1:7" x14ac:dyDescent="0.25">
      <c r="A1556" s="126" t="s">
        <v>2994</v>
      </c>
      <c r="B1556" s="127" t="s">
        <v>2995</v>
      </c>
      <c r="C1556" s="4" t="s">
        <v>58</v>
      </c>
      <c r="D1556" s="128">
        <v>21.65</v>
      </c>
      <c r="E1556" s="128">
        <v>51.34</v>
      </c>
      <c r="F1556" s="128">
        <v>72.989999999999995</v>
      </c>
      <c r="G1556" s="57">
        <v>15</v>
      </c>
    </row>
    <row r="1557" spans="1:7" x14ac:dyDescent="0.25">
      <c r="A1557" s="126" t="s">
        <v>2996</v>
      </c>
      <c r="B1557" s="127" t="s">
        <v>2997</v>
      </c>
      <c r="C1557" s="4" t="s">
        <v>58</v>
      </c>
      <c r="D1557" s="128">
        <v>48.9</v>
      </c>
      <c r="E1557" s="128">
        <v>8.99</v>
      </c>
      <c r="F1557" s="128">
        <v>57.89</v>
      </c>
      <c r="G1557" s="57">
        <v>15</v>
      </c>
    </row>
    <row r="1558" spans="1:7" ht="30" x14ac:dyDescent="0.25">
      <c r="A1558" s="126" t="s">
        <v>2998</v>
      </c>
      <c r="B1558" s="127" t="s">
        <v>2999</v>
      </c>
      <c r="C1558" s="4" t="s">
        <v>58</v>
      </c>
      <c r="D1558" s="128">
        <v>13714.26</v>
      </c>
      <c r="E1558" s="128"/>
      <c r="F1558" s="128">
        <v>13714.26</v>
      </c>
      <c r="G1558" s="57">
        <v>15</v>
      </c>
    </row>
    <row r="1559" spans="1:7" ht="30" x14ac:dyDescent="0.25">
      <c r="A1559" s="126" t="s">
        <v>3000</v>
      </c>
      <c r="B1559" s="127" t="s">
        <v>3001</v>
      </c>
      <c r="C1559" s="4" t="s">
        <v>58</v>
      </c>
      <c r="D1559" s="128">
        <v>15819.49</v>
      </c>
      <c r="E1559" s="128"/>
      <c r="F1559" s="128">
        <v>15819.49</v>
      </c>
      <c r="G1559" s="57">
        <v>15</v>
      </c>
    </row>
    <row r="1560" spans="1:7" ht="30" x14ac:dyDescent="0.25">
      <c r="A1560" s="126" t="s">
        <v>3002</v>
      </c>
      <c r="B1560" s="127" t="s">
        <v>3003</v>
      </c>
      <c r="C1560" s="4" t="s">
        <v>358</v>
      </c>
      <c r="D1560" s="128">
        <v>472.59</v>
      </c>
      <c r="E1560" s="128">
        <v>105.78</v>
      </c>
      <c r="F1560" s="128">
        <v>578.37</v>
      </c>
      <c r="G1560" s="57">
        <v>15</v>
      </c>
    </row>
    <row r="1561" spans="1:7" ht="30" x14ac:dyDescent="0.25">
      <c r="A1561" s="126" t="s">
        <v>3004</v>
      </c>
      <c r="B1561" s="127" t="s">
        <v>3005</v>
      </c>
      <c r="C1561" s="4" t="s">
        <v>358</v>
      </c>
      <c r="D1561" s="128">
        <v>1196.93</v>
      </c>
      <c r="E1561" s="128">
        <v>211.56</v>
      </c>
      <c r="F1561" s="128">
        <v>1408.49</v>
      </c>
      <c r="G1561" s="57">
        <v>15</v>
      </c>
    </row>
    <row r="1562" spans="1:7" ht="45" x14ac:dyDescent="0.25">
      <c r="A1562" s="126" t="s">
        <v>3006</v>
      </c>
      <c r="B1562" s="127" t="s">
        <v>3007</v>
      </c>
      <c r="C1562" s="4" t="s">
        <v>358</v>
      </c>
      <c r="D1562" s="128">
        <v>1233.4100000000001</v>
      </c>
      <c r="E1562" s="128">
        <v>211.56</v>
      </c>
      <c r="F1562" s="128">
        <v>1444.97</v>
      </c>
      <c r="G1562" s="57">
        <v>15</v>
      </c>
    </row>
    <row r="1563" spans="1:7" ht="45" x14ac:dyDescent="0.25">
      <c r="A1563" s="126" t="s">
        <v>3008</v>
      </c>
      <c r="B1563" s="127" t="s">
        <v>3009</v>
      </c>
      <c r="C1563" s="4" t="s">
        <v>358</v>
      </c>
      <c r="D1563" s="128">
        <v>1323.94</v>
      </c>
      <c r="E1563" s="128">
        <v>211.56</v>
      </c>
      <c r="F1563" s="128">
        <v>1535.5</v>
      </c>
      <c r="G1563" s="57">
        <v>15</v>
      </c>
    </row>
    <row r="1564" spans="1:7" ht="30" x14ac:dyDescent="0.25">
      <c r="A1564" s="126" t="s">
        <v>3010</v>
      </c>
      <c r="B1564" s="127" t="s">
        <v>55930</v>
      </c>
      <c r="C1564" s="4" t="s">
        <v>166</v>
      </c>
      <c r="D1564" s="128">
        <v>33.5</v>
      </c>
      <c r="E1564" s="128">
        <v>12.44</v>
      </c>
      <c r="F1564" s="128">
        <v>45.94</v>
      </c>
      <c r="G1564" s="57">
        <v>15</v>
      </c>
    </row>
    <row r="1565" spans="1:7" x14ac:dyDescent="0.25">
      <c r="A1565" s="126" t="s">
        <v>3011</v>
      </c>
      <c r="B1565" s="127" t="s">
        <v>3012</v>
      </c>
      <c r="C1565" s="4"/>
      <c r="D1565" s="128"/>
      <c r="E1565" s="128"/>
      <c r="F1565" s="128"/>
    </row>
    <row r="1566" spans="1:7" x14ac:dyDescent="0.25">
      <c r="A1566" s="126" t="s">
        <v>3013</v>
      </c>
      <c r="B1566" s="127" t="s">
        <v>3014</v>
      </c>
      <c r="C1566" s="4"/>
      <c r="D1566" s="128"/>
      <c r="E1566" s="128"/>
      <c r="F1566" s="128"/>
    </row>
    <row r="1567" spans="1:7" x14ac:dyDescent="0.25">
      <c r="A1567" s="126" t="s">
        <v>3015</v>
      </c>
      <c r="B1567" s="127" t="s">
        <v>3016</v>
      </c>
      <c r="C1567" s="4" t="s">
        <v>166</v>
      </c>
      <c r="D1567" s="128">
        <v>6.5</v>
      </c>
      <c r="E1567" s="128">
        <v>16.079999999999998</v>
      </c>
      <c r="F1567" s="128">
        <v>22.58</v>
      </c>
      <c r="G1567" s="57">
        <v>15</v>
      </c>
    </row>
    <row r="1568" spans="1:7" x14ac:dyDescent="0.25">
      <c r="A1568" s="126" t="s">
        <v>3017</v>
      </c>
      <c r="B1568" s="127" t="s">
        <v>3018</v>
      </c>
      <c r="C1568" s="4" t="s">
        <v>608</v>
      </c>
      <c r="D1568" s="128">
        <v>36.770000000000003</v>
      </c>
      <c r="E1568" s="128">
        <v>71.930000000000007</v>
      </c>
      <c r="F1568" s="128">
        <v>108.7</v>
      </c>
      <c r="G1568" s="57">
        <v>15</v>
      </c>
    </row>
    <row r="1569" spans="1:7" x14ac:dyDescent="0.25">
      <c r="A1569" s="126" t="s">
        <v>3019</v>
      </c>
      <c r="B1569" s="127" t="s">
        <v>3020</v>
      </c>
      <c r="C1569" s="4" t="s">
        <v>166</v>
      </c>
      <c r="D1569" s="128">
        <v>8.7799999999999994</v>
      </c>
      <c r="E1569" s="128">
        <v>16.079999999999998</v>
      </c>
      <c r="F1569" s="128">
        <v>24.86</v>
      </c>
      <c r="G1569" s="57">
        <v>15</v>
      </c>
    </row>
    <row r="1570" spans="1:7" x14ac:dyDescent="0.25">
      <c r="A1570" s="126" t="s">
        <v>3021</v>
      </c>
      <c r="B1570" s="127" t="s">
        <v>3022</v>
      </c>
      <c r="C1570" s="4" t="s">
        <v>608</v>
      </c>
      <c r="D1570" s="128">
        <v>14.4</v>
      </c>
      <c r="E1570" s="128">
        <v>16.079999999999998</v>
      </c>
      <c r="F1570" s="128">
        <v>30.48</v>
      </c>
      <c r="G1570" s="57">
        <v>15</v>
      </c>
    </row>
    <row r="1571" spans="1:7" x14ac:dyDescent="0.25">
      <c r="A1571" s="126" t="s">
        <v>3023</v>
      </c>
      <c r="B1571" s="127" t="s">
        <v>3024</v>
      </c>
      <c r="C1571" s="4" t="s">
        <v>608</v>
      </c>
      <c r="D1571" s="128">
        <v>9.59</v>
      </c>
      <c r="E1571" s="128">
        <v>16.079999999999998</v>
      </c>
      <c r="F1571" s="128">
        <v>25.67</v>
      </c>
      <c r="G1571" s="57">
        <v>15</v>
      </c>
    </row>
    <row r="1572" spans="1:7" x14ac:dyDescent="0.25">
      <c r="A1572" s="126" t="s">
        <v>3025</v>
      </c>
      <c r="B1572" s="127" t="s">
        <v>3026</v>
      </c>
      <c r="C1572" s="4"/>
      <c r="D1572" s="128"/>
      <c r="E1572" s="128"/>
      <c r="F1572" s="128"/>
    </row>
    <row r="1573" spans="1:7" ht="30" x14ac:dyDescent="0.25">
      <c r="A1573" s="126" t="s">
        <v>3027</v>
      </c>
      <c r="B1573" s="127" t="s">
        <v>3028</v>
      </c>
      <c r="C1573" s="4" t="s">
        <v>166</v>
      </c>
      <c r="D1573" s="128">
        <v>9.02</v>
      </c>
      <c r="E1573" s="128">
        <v>13.59</v>
      </c>
      <c r="F1573" s="128">
        <v>22.61</v>
      </c>
      <c r="G1573" s="57">
        <v>15</v>
      </c>
    </row>
    <row r="1574" spans="1:7" ht="30" x14ac:dyDescent="0.25">
      <c r="A1574" s="126" t="s">
        <v>3029</v>
      </c>
      <c r="B1574" s="127" t="s">
        <v>3030</v>
      </c>
      <c r="C1574" s="4" t="s">
        <v>166</v>
      </c>
      <c r="D1574" s="128">
        <v>11.96</v>
      </c>
      <c r="E1574" s="128">
        <v>13.59</v>
      </c>
      <c r="F1574" s="128">
        <v>25.55</v>
      </c>
      <c r="G1574" s="57">
        <v>15</v>
      </c>
    </row>
    <row r="1575" spans="1:7" x14ac:dyDescent="0.25">
      <c r="A1575" s="126" t="s">
        <v>3031</v>
      </c>
      <c r="B1575" s="127" t="s">
        <v>3032</v>
      </c>
      <c r="C1575" s="4" t="s">
        <v>166</v>
      </c>
      <c r="D1575" s="128">
        <v>10.210000000000001</v>
      </c>
      <c r="E1575" s="128">
        <v>13.59</v>
      </c>
      <c r="F1575" s="128">
        <v>23.8</v>
      </c>
      <c r="G1575" s="57">
        <v>15</v>
      </c>
    </row>
    <row r="1576" spans="1:7" ht="30" x14ac:dyDescent="0.25">
      <c r="A1576" s="126" t="s">
        <v>3033</v>
      </c>
      <c r="B1576" s="127" t="s">
        <v>3034</v>
      </c>
      <c r="C1576" s="4" t="s">
        <v>166</v>
      </c>
      <c r="D1576" s="128">
        <v>16.22</v>
      </c>
      <c r="E1576" s="128">
        <v>13.59</v>
      </c>
      <c r="F1576" s="128">
        <v>29.81</v>
      </c>
      <c r="G1576" s="57">
        <v>15</v>
      </c>
    </row>
    <row r="1577" spans="1:7" x14ac:dyDescent="0.25">
      <c r="A1577" s="126" t="s">
        <v>3035</v>
      </c>
      <c r="B1577" s="127" t="s">
        <v>3036</v>
      </c>
      <c r="C1577" s="4"/>
      <c r="D1577" s="128"/>
      <c r="E1577" s="128"/>
      <c r="F1577" s="128"/>
    </row>
    <row r="1578" spans="1:7" x14ac:dyDescent="0.25">
      <c r="A1578" s="126" t="s">
        <v>3037</v>
      </c>
      <c r="B1578" s="127" t="s">
        <v>3038</v>
      </c>
      <c r="C1578" s="4" t="s">
        <v>608</v>
      </c>
      <c r="D1578" s="128">
        <v>55.73</v>
      </c>
      <c r="E1578" s="128">
        <v>16.47</v>
      </c>
      <c r="F1578" s="128">
        <v>72.2</v>
      </c>
      <c r="G1578" s="57">
        <v>15</v>
      </c>
    </row>
    <row r="1579" spans="1:7" x14ac:dyDescent="0.25">
      <c r="A1579" s="126" t="s">
        <v>3039</v>
      </c>
      <c r="B1579" s="127" t="s">
        <v>3040</v>
      </c>
      <c r="C1579" s="4"/>
      <c r="D1579" s="128"/>
      <c r="E1579" s="128"/>
      <c r="F1579" s="128"/>
    </row>
    <row r="1580" spans="1:7" x14ac:dyDescent="0.25">
      <c r="A1580" s="126" t="s">
        <v>3041</v>
      </c>
      <c r="B1580" s="127" t="s">
        <v>3042</v>
      </c>
      <c r="C1580" s="4"/>
      <c r="D1580" s="128"/>
      <c r="E1580" s="128"/>
      <c r="F1580" s="128"/>
    </row>
    <row r="1581" spans="1:7" ht="30" x14ac:dyDescent="0.25">
      <c r="A1581" s="126" t="s">
        <v>3043</v>
      </c>
      <c r="B1581" s="127" t="s">
        <v>3044</v>
      </c>
      <c r="C1581" s="4" t="s">
        <v>166</v>
      </c>
      <c r="D1581" s="128">
        <v>208.85</v>
      </c>
      <c r="E1581" s="128">
        <v>13.59</v>
      </c>
      <c r="F1581" s="128">
        <v>222.44</v>
      </c>
      <c r="G1581" s="57">
        <v>15</v>
      </c>
    </row>
    <row r="1582" spans="1:7" ht="30" x14ac:dyDescent="0.25">
      <c r="A1582" s="126" t="s">
        <v>3045</v>
      </c>
      <c r="B1582" s="127" t="s">
        <v>3046</v>
      </c>
      <c r="C1582" s="4" t="s">
        <v>58</v>
      </c>
      <c r="D1582" s="128">
        <v>133.26</v>
      </c>
      <c r="E1582" s="128">
        <v>13.59</v>
      </c>
      <c r="F1582" s="128">
        <v>146.85</v>
      </c>
      <c r="G1582" s="57">
        <v>15</v>
      </c>
    </row>
    <row r="1583" spans="1:7" ht="30" x14ac:dyDescent="0.25">
      <c r="A1583" s="126" t="s">
        <v>3047</v>
      </c>
      <c r="B1583" s="127" t="s">
        <v>3048</v>
      </c>
      <c r="C1583" s="4" t="s">
        <v>58</v>
      </c>
      <c r="D1583" s="128">
        <v>174.04</v>
      </c>
      <c r="E1583" s="128">
        <v>13.59</v>
      </c>
      <c r="F1583" s="128">
        <v>187.63</v>
      </c>
      <c r="G1583" s="57">
        <v>15</v>
      </c>
    </row>
    <row r="1584" spans="1:7" ht="30" x14ac:dyDescent="0.25">
      <c r="A1584" s="126" t="s">
        <v>3049</v>
      </c>
      <c r="B1584" s="127" t="s">
        <v>3050</v>
      </c>
      <c r="C1584" s="4" t="s">
        <v>58</v>
      </c>
      <c r="D1584" s="128">
        <v>347.49</v>
      </c>
      <c r="E1584" s="128">
        <v>13.59</v>
      </c>
      <c r="F1584" s="128">
        <v>361.08</v>
      </c>
      <c r="G1584" s="57">
        <v>15</v>
      </c>
    </row>
    <row r="1585" spans="1:7" ht="45" x14ac:dyDescent="0.25">
      <c r="A1585" s="126" t="s">
        <v>3051</v>
      </c>
      <c r="B1585" s="127" t="s">
        <v>3052</v>
      </c>
      <c r="C1585" s="4" t="s">
        <v>58</v>
      </c>
      <c r="D1585" s="128">
        <v>167.81</v>
      </c>
      <c r="E1585" s="128">
        <v>13.59</v>
      </c>
      <c r="F1585" s="128">
        <v>181.4</v>
      </c>
      <c r="G1585" s="57">
        <v>15</v>
      </c>
    </row>
    <row r="1586" spans="1:7" ht="45" x14ac:dyDescent="0.25">
      <c r="A1586" s="126" t="s">
        <v>3053</v>
      </c>
      <c r="B1586" s="127" t="s">
        <v>3054</v>
      </c>
      <c r="C1586" s="4" t="s">
        <v>58</v>
      </c>
      <c r="D1586" s="128">
        <v>145.46</v>
      </c>
      <c r="E1586" s="128">
        <v>13.59</v>
      </c>
      <c r="F1586" s="128">
        <v>159.05000000000001</v>
      </c>
      <c r="G1586" s="57">
        <v>15</v>
      </c>
    </row>
    <row r="1587" spans="1:7" ht="45" x14ac:dyDescent="0.25">
      <c r="A1587" s="126" t="s">
        <v>3055</v>
      </c>
      <c r="B1587" s="127" t="s">
        <v>3056</v>
      </c>
      <c r="C1587" s="4" t="s">
        <v>58</v>
      </c>
      <c r="D1587" s="128">
        <v>323</v>
      </c>
      <c r="E1587" s="128">
        <v>13.59</v>
      </c>
      <c r="F1587" s="128">
        <v>336.59</v>
      </c>
      <c r="G1587" s="57">
        <v>15</v>
      </c>
    </row>
    <row r="1588" spans="1:7" ht="30" x14ac:dyDescent="0.25">
      <c r="A1588" s="126" t="s">
        <v>3057</v>
      </c>
      <c r="B1588" s="127" t="s">
        <v>3058</v>
      </c>
      <c r="C1588" s="4" t="s">
        <v>58</v>
      </c>
      <c r="D1588" s="128">
        <v>243.69</v>
      </c>
      <c r="E1588" s="128">
        <v>13.59</v>
      </c>
      <c r="F1588" s="128">
        <v>257.27999999999997</v>
      </c>
      <c r="G1588" s="57">
        <v>15</v>
      </c>
    </row>
    <row r="1589" spans="1:7" ht="30" x14ac:dyDescent="0.25">
      <c r="A1589" s="126" t="s">
        <v>3059</v>
      </c>
      <c r="B1589" s="127" t="s">
        <v>3060</v>
      </c>
      <c r="C1589" s="4" t="s">
        <v>58</v>
      </c>
      <c r="D1589" s="128">
        <v>149.94999999999999</v>
      </c>
      <c r="E1589" s="128">
        <v>13.59</v>
      </c>
      <c r="F1589" s="128">
        <v>163.54</v>
      </c>
      <c r="G1589" s="57">
        <v>15</v>
      </c>
    </row>
    <row r="1590" spans="1:7" ht="30" x14ac:dyDescent="0.25">
      <c r="A1590" s="126" t="s">
        <v>3061</v>
      </c>
      <c r="B1590" s="127" t="s">
        <v>3062</v>
      </c>
      <c r="C1590" s="4" t="s">
        <v>58</v>
      </c>
      <c r="D1590" s="128">
        <v>401.99</v>
      </c>
      <c r="E1590" s="128">
        <v>22.66</v>
      </c>
      <c r="F1590" s="128">
        <v>424.65</v>
      </c>
      <c r="G1590" s="57">
        <v>15</v>
      </c>
    </row>
    <row r="1591" spans="1:7" x14ac:dyDescent="0.25">
      <c r="A1591" s="126" t="s">
        <v>3063</v>
      </c>
      <c r="B1591" s="127" t="s">
        <v>3064</v>
      </c>
      <c r="C1591" s="4"/>
      <c r="D1591" s="128"/>
      <c r="E1591" s="128"/>
      <c r="F1591" s="128"/>
    </row>
    <row r="1592" spans="1:7" ht="45" x14ac:dyDescent="0.25">
      <c r="A1592" s="126" t="s">
        <v>3065</v>
      </c>
      <c r="B1592" s="127" t="s">
        <v>3066</v>
      </c>
      <c r="C1592" s="4" t="s">
        <v>58</v>
      </c>
      <c r="D1592" s="128">
        <v>2872.81</v>
      </c>
      <c r="E1592" s="128">
        <v>70.680000000000007</v>
      </c>
      <c r="F1592" s="128">
        <v>2943.49</v>
      </c>
      <c r="G1592" s="57">
        <v>15</v>
      </c>
    </row>
    <row r="1593" spans="1:7" ht="45" x14ac:dyDescent="0.25">
      <c r="A1593" s="126" t="s">
        <v>3067</v>
      </c>
      <c r="B1593" s="127" t="s">
        <v>3068</v>
      </c>
      <c r="C1593" s="4" t="s">
        <v>58</v>
      </c>
      <c r="D1593" s="128">
        <v>3852.32</v>
      </c>
      <c r="E1593" s="128">
        <v>70.680000000000007</v>
      </c>
      <c r="F1593" s="128">
        <v>3923</v>
      </c>
      <c r="G1593" s="57">
        <v>15</v>
      </c>
    </row>
    <row r="1594" spans="1:7" x14ac:dyDescent="0.25">
      <c r="A1594" s="126" t="s">
        <v>3069</v>
      </c>
      <c r="B1594" s="127" t="s">
        <v>3070</v>
      </c>
      <c r="C1594" s="4"/>
      <c r="D1594" s="128"/>
      <c r="E1594" s="128"/>
      <c r="F1594" s="128"/>
    </row>
    <row r="1595" spans="1:7" ht="45" x14ac:dyDescent="0.25">
      <c r="A1595" s="126" t="s">
        <v>3071</v>
      </c>
      <c r="B1595" s="127" t="s">
        <v>48178</v>
      </c>
      <c r="C1595" s="4" t="s">
        <v>110</v>
      </c>
      <c r="D1595" s="128">
        <v>414.03</v>
      </c>
      <c r="E1595" s="128">
        <v>24.91</v>
      </c>
      <c r="F1595" s="128">
        <v>438.94</v>
      </c>
      <c r="G1595" s="57">
        <v>15</v>
      </c>
    </row>
    <row r="1596" spans="1:7" ht="30" x14ac:dyDescent="0.25">
      <c r="A1596" s="126" t="s">
        <v>3072</v>
      </c>
      <c r="B1596" s="127" t="s">
        <v>48179</v>
      </c>
      <c r="C1596" s="4" t="s">
        <v>110</v>
      </c>
      <c r="D1596" s="128">
        <v>196.41</v>
      </c>
      <c r="E1596" s="128">
        <v>10.42</v>
      </c>
      <c r="F1596" s="128">
        <v>206.83</v>
      </c>
      <c r="G1596" s="57">
        <v>15</v>
      </c>
    </row>
    <row r="1597" spans="1:7" ht="30" x14ac:dyDescent="0.25">
      <c r="A1597" s="126" t="s">
        <v>3073</v>
      </c>
      <c r="B1597" s="127" t="s">
        <v>7818</v>
      </c>
      <c r="C1597" s="4" t="s">
        <v>110</v>
      </c>
      <c r="D1597" s="128">
        <v>107.82</v>
      </c>
      <c r="E1597" s="128">
        <v>29.23</v>
      </c>
      <c r="F1597" s="128">
        <v>137.05000000000001</v>
      </c>
      <c r="G1597" s="57">
        <v>15</v>
      </c>
    </row>
    <row r="1598" spans="1:7" ht="30" x14ac:dyDescent="0.25">
      <c r="A1598" s="126" t="s">
        <v>48180</v>
      </c>
      <c r="B1598" s="127" t="s">
        <v>48181</v>
      </c>
      <c r="C1598" s="4" t="s">
        <v>110</v>
      </c>
      <c r="D1598" s="128">
        <v>150.25</v>
      </c>
      <c r="E1598" s="128">
        <v>29.23</v>
      </c>
      <c r="F1598" s="128">
        <v>179.48</v>
      </c>
      <c r="G1598" s="57">
        <v>15</v>
      </c>
    </row>
    <row r="1599" spans="1:7" ht="30" x14ac:dyDescent="0.25">
      <c r="A1599" s="126" t="s">
        <v>3074</v>
      </c>
      <c r="B1599" s="127" t="s">
        <v>3075</v>
      </c>
      <c r="C1599" s="4" t="s">
        <v>58</v>
      </c>
      <c r="D1599" s="128">
        <v>4.68</v>
      </c>
      <c r="E1599" s="128">
        <v>1.59</v>
      </c>
      <c r="F1599" s="128">
        <v>6.27</v>
      </c>
      <c r="G1599" s="57">
        <v>15</v>
      </c>
    </row>
    <row r="1600" spans="1:7" ht="30" x14ac:dyDescent="0.25">
      <c r="A1600" s="126" t="s">
        <v>3076</v>
      </c>
      <c r="B1600" s="127" t="s">
        <v>3077</v>
      </c>
      <c r="C1600" s="4" t="s">
        <v>166</v>
      </c>
      <c r="D1600" s="128">
        <v>594</v>
      </c>
      <c r="E1600" s="128"/>
      <c r="F1600" s="128">
        <v>594</v>
      </c>
      <c r="G1600" s="57">
        <v>15</v>
      </c>
    </row>
    <row r="1601" spans="1:7" ht="30" x14ac:dyDescent="0.25">
      <c r="A1601" s="126" t="s">
        <v>3078</v>
      </c>
      <c r="B1601" s="127" t="s">
        <v>7819</v>
      </c>
      <c r="C1601" s="4" t="s">
        <v>110</v>
      </c>
      <c r="D1601" s="128">
        <v>6.47</v>
      </c>
      <c r="E1601" s="128">
        <v>10.31</v>
      </c>
      <c r="F1601" s="128">
        <v>16.78</v>
      </c>
      <c r="G1601" s="57">
        <v>15</v>
      </c>
    </row>
    <row r="1602" spans="1:7" ht="30" x14ac:dyDescent="0.25">
      <c r="A1602" s="126" t="s">
        <v>3079</v>
      </c>
      <c r="B1602" s="127" t="s">
        <v>3080</v>
      </c>
      <c r="C1602" s="4" t="s">
        <v>58</v>
      </c>
      <c r="D1602" s="128">
        <v>0.63</v>
      </c>
      <c r="E1602" s="128">
        <v>16.579999999999998</v>
      </c>
      <c r="F1602" s="128">
        <v>17.21</v>
      </c>
      <c r="G1602" s="57">
        <v>15</v>
      </c>
    </row>
    <row r="1603" spans="1:7" ht="30" x14ac:dyDescent="0.25">
      <c r="A1603" s="126" t="s">
        <v>3081</v>
      </c>
      <c r="B1603" s="127" t="s">
        <v>48182</v>
      </c>
      <c r="C1603" s="4" t="s">
        <v>110</v>
      </c>
      <c r="D1603" s="128">
        <v>129.5</v>
      </c>
      <c r="E1603" s="128">
        <v>16.14</v>
      </c>
      <c r="F1603" s="128">
        <v>145.63999999999999</v>
      </c>
      <c r="G1603" s="57">
        <v>15</v>
      </c>
    </row>
    <row r="1604" spans="1:7" x14ac:dyDescent="0.25">
      <c r="A1604" s="126" t="s">
        <v>3082</v>
      </c>
      <c r="B1604" s="127" t="s">
        <v>3083</v>
      </c>
      <c r="C1604" s="4"/>
      <c r="D1604" s="128"/>
      <c r="E1604" s="128"/>
      <c r="F1604" s="128"/>
    </row>
    <row r="1605" spans="1:7" ht="30" x14ac:dyDescent="0.25">
      <c r="A1605" s="126" t="s">
        <v>3084</v>
      </c>
      <c r="B1605" s="127" t="s">
        <v>3085</v>
      </c>
      <c r="C1605" s="4" t="s">
        <v>58</v>
      </c>
      <c r="D1605" s="128">
        <v>10.72</v>
      </c>
      <c r="E1605" s="128">
        <v>1.59</v>
      </c>
      <c r="F1605" s="128">
        <v>12.31</v>
      </c>
      <c r="G1605" s="57">
        <v>15</v>
      </c>
    </row>
    <row r="1606" spans="1:7" ht="30" x14ac:dyDescent="0.25">
      <c r="A1606" s="126" t="s">
        <v>3086</v>
      </c>
      <c r="B1606" s="127" t="s">
        <v>3087</v>
      </c>
      <c r="C1606" s="4" t="s">
        <v>58</v>
      </c>
      <c r="D1606" s="128">
        <v>10.95</v>
      </c>
      <c r="E1606" s="128">
        <v>1.59</v>
      </c>
      <c r="F1606" s="128">
        <v>12.54</v>
      </c>
      <c r="G1606" s="57">
        <v>15</v>
      </c>
    </row>
    <row r="1607" spans="1:7" ht="30" x14ac:dyDescent="0.25">
      <c r="A1607" s="126" t="s">
        <v>3088</v>
      </c>
      <c r="B1607" s="127" t="s">
        <v>3089</v>
      </c>
      <c r="C1607" s="4" t="s">
        <v>166</v>
      </c>
      <c r="D1607" s="128">
        <v>44.29</v>
      </c>
      <c r="E1607" s="128">
        <v>25.12</v>
      </c>
      <c r="F1607" s="128">
        <v>69.41</v>
      </c>
      <c r="G1607" s="57">
        <v>15</v>
      </c>
    </row>
    <row r="1608" spans="1:7" ht="30" x14ac:dyDescent="0.25">
      <c r="A1608" s="126" t="s">
        <v>3090</v>
      </c>
      <c r="B1608" s="127" t="s">
        <v>3091</v>
      </c>
      <c r="C1608" s="4" t="s">
        <v>358</v>
      </c>
      <c r="D1608" s="128">
        <v>298.56</v>
      </c>
      <c r="E1608" s="128">
        <v>25.12</v>
      </c>
      <c r="F1608" s="128">
        <v>323.68</v>
      </c>
      <c r="G1608" s="57">
        <v>15</v>
      </c>
    </row>
    <row r="1609" spans="1:7" ht="45" x14ac:dyDescent="0.25">
      <c r="A1609" s="126" t="s">
        <v>3092</v>
      </c>
      <c r="B1609" s="127" t="s">
        <v>3093</v>
      </c>
      <c r="C1609" s="4" t="s">
        <v>358</v>
      </c>
      <c r="D1609" s="128">
        <v>673.06</v>
      </c>
      <c r="E1609" s="128">
        <v>25.12</v>
      </c>
      <c r="F1609" s="128">
        <v>698.18</v>
      </c>
      <c r="G1609" s="57">
        <v>15</v>
      </c>
    </row>
    <row r="1610" spans="1:7" ht="30" x14ac:dyDescent="0.25">
      <c r="A1610" s="126" t="s">
        <v>3094</v>
      </c>
      <c r="B1610" s="127" t="s">
        <v>3095</v>
      </c>
      <c r="C1610" s="4" t="s">
        <v>58</v>
      </c>
      <c r="D1610" s="128">
        <v>32.4</v>
      </c>
      <c r="E1610" s="128">
        <v>4.09</v>
      </c>
      <c r="F1610" s="128">
        <v>36.49</v>
      </c>
      <c r="G1610" s="57">
        <v>15</v>
      </c>
    </row>
    <row r="1611" spans="1:7" ht="30" x14ac:dyDescent="0.25">
      <c r="A1611" s="126" t="s">
        <v>3096</v>
      </c>
      <c r="B1611" s="127" t="s">
        <v>3097</v>
      </c>
      <c r="C1611" s="4" t="s">
        <v>58</v>
      </c>
      <c r="D1611" s="128">
        <v>855.19</v>
      </c>
      <c r="E1611" s="128">
        <v>5.1100000000000003</v>
      </c>
      <c r="F1611" s="128">
        <v>860.3</v>
      </c>
      <c r="G1611" s="57">
        <v>15</v>
      </c>
    </row>
    <row r="1612" spans="1:7" x14ac:dyDescent="0.25">
      <c r="A1612" s="126" t="s">
        <v>3098</v>
      </c>
      <c r="B1612" s="127" t="s">
        <v>3099</v>
      </c>
      <c r="C1612" s="4" t="s">
        <v>58</v>
      </c>
      <c r="D1612" s="128">
        <v>148.33000000000001</v>
      </c>
      <c r="E1612" s="128">
        <v>87.92</v>
      </c>
      <c r="F1612" s="128">
        <v>236.25</v>
      </c>
      <c r="G1612" s="57">
        <v>15</v>
      </c>
    </row>
    <row r="1613" spans="1:7" ht="30" x14ac:dyDescent="0.25">
      <c r="A1613" s="126" t="s">
        <v>3100</v>
      </c>
      <c r="B1613" s="127" t="s">
        <v>3101</v>
      </c>
      <c r="C1613" s="4" t="s">
        <v>58</v>
      </c>
      <c r="D1613" s="128">
        <v>311.18</v>
      </c>
      <c r="E1613" s="128">
        <v>200.96</v>
      </c>
      <c r="F1613" s="128">
        <v>512.14</v>
      </c>
      <c r="G1613" s="57">
        <v>15</v>
      </c>
    </row>
    <row r="1614" spans="1:7" ht="30" x14ac:dyDescent="0.25">
      <c r="A1614" s="126" t="s">
        <v>3102</v>
      </c>
      <c r="B1614" s="127" t="s">
        <v>3103</v>
      </c>
      <c r="C1614" s="4" t="s">
        <v>58</v>
      </c>
      <c r="D1614" s="128">
        <v>212.24</v>
      </c>
      <c r="E1614" s="128">
        <v>22.66</v>
      </c>
      <c r="F1614" s="128">
        <v>234.9</v>
      </c>
      <c r="G1614" s="57">
        <v>15</v>
      </c>
    </row>
    <row r="1615" spans="1:7" ht="30" x14ac:dyDescent="0.25">
      <c r="A1615" s="126" t="s">
        <v>3104</v>
      </c>
      <c r="B1615" s="127" t="s">
        <v>3105</v>
      </c>
      <c r="C1615" s="4" t="s">
        <v>58</v>
      </c>
      <c r="D1615" s="128">
        <v>27.95</v>
      </c>
      <c r="E1615" s="128">
        <v>4.09</v>
      </c>
      <c r="F1615" s="128">
        <v>32.04</v>
      </c>
      <c r="G1615" s="57">
        <v>15</v>
      </c>
    </row>
    <row r="1616" spans="1:7" x14ac:dyDescent="0.25">
      <c r="A1616" s="126" t="s">
        <v>3106</v>
      </c>
      <c r="B1616" s="127" t="s">
        <v>3107</v>
      </c>
      <c r="C1616" s="4"/>
      <c r="D1616" s="128"/>
      <c r="E1616" s="128"/>
      <c r="F1616" s="128"/>
    </row>
    <row r="1617" spans="1:7" ht="30" x14ac:dyDescent="0.25">
      <c r="A1617" s="126" t="s">
        <v>3108</v>
      </c>
      <c r="B1617" s="127" t="s">
        <v>3109</v>
      </c>
      <c r="C1617" s="4" t="s">
        <v>58</v>
      </c>
      <c r="D1617" s="128">
        <v>966.85</v>
      </c>
      <c r="E1617" s="128">
        <v>5.1100000000000003</v>
      </c>
      <c r="F1617" s="128">
        <v>971.96</v>
      </c>
      <c r="G1617" s="57">
        <v>15</v>
      </c>
    </row>
    <row r="1618" spans="1:7" ht="30" x14ac:dyDescent="0.25">
      <c r="A1618" s="126" t="s">
        <v>3110</v>
      </c>
      <c r="B1618" s="127" t="s">
        <v>3111</v>
      </c>
      <c r="C1618" s="4" t="s">
        <v>58</v>
      </c>
      <c r="D1618" s="128">
        <v>1701.39</v>
      </c>
      <c r="E1618" s="128">
        <v>70.680000000000007</v>
      </c>
      <c r="F1618" s="128">
        <v>1772.07</v>
      </c>
      <c r="G1618" s="57">
        <v>15</v>
      </c>
    </row>
    <row r="1619" spans="1:7" ht="30" x14ac:dyDescent="0.25">
      <c r="A1619" s="126" t="s">
        <v>3112</v>
      </c>
      <c r="B1619" s="127" t="s">
        <v>7930</v>
      </c>
      <c r="C1619" s="4" t="s">
        <v>58</v>
      </c>
      <c r="D1619" s="128">
        <v>2516.42</v>
      </c>
      <c r="E1619" s="128">
        <v>368.54</v>
      </c>
      <c r="F1619" s="128">
        <v>2884.96</v>
      </c>
      <c r="G1619" s="57">
        <v>15</v>
      </c>
    </row>
    <row r="1620" spans="1:7" ht="30" x14ac:dyDescent="0.25">
      <c r="A1620" s="126" t="s">
        <v>3113</v>
      </c>
      <c r="B1620" s="127" t="s">
        <v>3114</v>
      </c>
      <c r="C1620" s="4" t="s">
        <v>58</v>
      </c>
      <c r="D1620" s="128">
        <v>1061.8900000000001</v>
      </c>
      <c r="E1620" s="128">
        <v>60.46</v>
      </c>
      <c r="F1620" s="128">
        <v>1122.3499999999999</v>
      </c>
      <c r="G1620" s="57">
        <v>15</v>
      </c>
    </row>
    <row r="1621" spans="1:7" x14ac:dyDescent="0.25">
      <c r="A1621" s="126" t="s">
        <v>3115</v>
      </c>
      <c r="B1621" s="127" t="s">
        <v>3116</v>
      </c>
      <c r="C1621" s="4"/>
      <c r="D1621" s="128"/>
      <c r="E1621" s="128"/>
      <c r="F1621" s="128"/>
    </row>
    <row r="1622" spans="1:7" ht="45" x14ac:dyDescent="0.25">
      <c r="A1622" s="126" t="s">
        <v>3117</v>
      </c>
      <c r="B1622" s="127" t="s">
        <v>55931</v>
      </c>
      <c r="C1622" s="4" t="s">
        <v>358</v>
      </c>
      <c r="D1622" s="128">
        <v>27850.73</v>
      </c>
      <c r="E1622" s="128"/>
      <c r="F1622" s="128">
        <v>27850.73</v>
      </c>
      <c r="G1622" s="57">
        <v>15</v>
      </c>
    </row>
    <row r="1623" spans="1:7" ht="45" x14ac:dyDescent="0.25">
      <c r="A1623" s="126" t="s">
        <v>3118</v>
      </c>
      <c r="B1623" s="127" t="s">
        <v>55932</v>
      </c>
      <c r="C1623" s="4" t="s">
        <v>358</v>
      </c>
      <c r="D1623" s="128">
        <v>28161.32</v>
      </c>
      <c r="E1623" s="128"/>
      <c r="F1623" s="128">
        <v>28161.32</v>
      </c>
      <c r="G1623" s="57">
        <v>15</v>
      </c>
    </row>
    <row r="1624" spans="1:7" ht="30" x14ac:dyDescent="0.25">
      <c r="A1624" s="126" t="s">
        <v>55933</v>
      </c>
      <c r="B1624" s="127" t="s">
        <v>55934</v>
      </c>
      <c r="C1624" s="4" t="s">
        <v>358</v>
      </c>
      <c r="D1624" s="128">
        <v>82176.59</v>
      </c>
      <c r="E1624" s="128"/>
      <c r="F1624" s="128">
        <v>82176.59</v>
      </c>
      <c r="G1624" s="57">
        <v>15</v>
      </c>
    </row>
    <row r="1625" spans="1:7" x14ac:dyDescent="0.25">
      <c r="A1625" s="126" t="s">
        <v>3119</v>
      </c>
      <c r="B1625" s="127" t="s">
        <v>3120</v>
      </c>
      <c r="C1625" s="4"/>
      <c r="D1625" s="128"/>
      <c r="E1625" s="128"/>
      <c r="F1625" s="128"/>
    </row>
    <row r="1626" spans="1:7" x14ac:dyDescent="0.25">
      <c r="A1626" s="126" t="s">
        <v>3121</v>
      </c>
      <c r="B1626" s="127" t="s">
        <v>3122</v>
      </c>
      <c r="C1626" s="4"/>
      <c r="D1626" s="128"/>
      <c r="E1626" s="128"/>
      <c r="F1626" s="128"/>
    </row>
    <row r="1627" spans="1:7" x14ac:dyDescent="0.25">
      <c r="A1627" s="126" t="s">
        <v>3123</v>
      </c>
      <c r="B1627" s="127" t="s">
        <v>3124</v>
      </c>
      <c r="C1627" s="4" t="s">
        <v>110</v>
      </c>
      <c r="D1627" s="128">
        <v>18.04</v>
      </c>
      <c r="E1627" s="128">
        <v>4.09</v>
      </c>
      <c r="F1627" s="128">
        <v>22.13</v>
      </c>
      <c r="G1627" s="57">
        <v>15</v>
      </c>
    </row>
    <row r="1628" spans="1:7" x14ac:dyDescent="0.25">
      <c r="A1628" s="126" t="s">
        <v>3125</v>
      </c>
      <c r="B1628" s="127" t="s">
        <v>3126</v>
      </c>
      <c r="C1628" s="4" t="s">
        <v>110</v>
      </c>
      <c r="D1628" s="128">
        <v>30.27</v>
      </c>
      <c r="E1628" s="128">
        <v>4.09</v>
      </c>
      <c r="F1628" s="128">
        <v>34.36</v>
      </c>
      <c r="G1628" s="57">
        <v>15</v>
      </c>
    </row>
    <row r="1629" spans="1:7" x14ac:dyDescent="0.25">
      <c r="A1629" s="126" t="s">
        <v>3127</v>
      </c>
      <c r="B1629" s="127" t="s">
        <v>3128</v>
      </c>
      <c r="C1629" s="4" t="s">
        <v>190</v>
      </c>
      <c r="D1629" s="128">
        <v>696.5</v>
      </c>
      <c r="E1629" s="128">
        <v>57.23</v>
      </c>
      <c r="F1629" s="128">
        <v>753.73</v>
      </c>
      <c r="G1629" s="57">
        <v>15</v>
      </c>
    </row>
    <row r="1630" spans="1:7" ht="30" x14ac:dyDescent="0.25">
      <c r="A1630" s="126" t="s">
        <v>3129</v>
      </c>
      <c r="B1630" s="127" t="s">
        <v>3130</v>
      </c>
      <c r="C1630" s="4" t="s">
        <v>110</v>
      </c>
      <c r="D1630" s="128">
        <v>181.59</v>
      </c>
      <c r="E1630" s="128">
        <v>7.52</v>
      </c>
      <c r="F1630" s="128">
        <v>189.11</v>
      </c>
      <c r="G1630" s="57">
        <v>15</v>
      </c>
    </row>
    <row r="1631" spans="1:7" ht="45" x14ac:dyDescent="0.25">
      <c r="A1631" s="126" t="s">
        <v>3131</v>
      </c>
      <c r="B1631" s="127" t="s">
        <v>3132</v>
      </c>
      <c r="C1631" s="4" t="s">
        <v>110</v>
      </c>
      <c r="D1631" s="128">
        <v>20.32</v>
      </c>
      <c r="E1631" s="128">
        <v>11.1</v>
      </c>
      <c r="F1631" s="128">
        <v>31.42</v>
      </c>
      <c r="G1631" s="57">
        <v>15</v>
      </c>
    </row>
    <row r="1632" spans="1:7" ht="30" x14ac:dyDescent="0.25">
      <c r="A1632" s="126" t="s">
        <v>3133</v>
      </c>
      <c r="B1632" s="127" t="s">
        <v>48183</v>
      </c>
      <c r="C1632" s="4" t="s">
        <v>110</v>
      </c>
      <c r="D1632" s="128">
        <v>79.989999999999995</v>
      </c>
      <c r="E1632" s="128"/>
      <c r="F1632" s="128">
        <v>79.989999999999995</v>
      </c>
      <c r="G1632" s="57">
        <v>15</v>
      </c>
    </row>
    <row r="1633" spans="1:7" x14ac:dyDescent="0.25">
      <c r="A1633" s="126" t="s">
        <v>48184</v>
      </c>
      <c r="B1633" s="127" t="s">
        <v>48185</v>
      </c>
      <c r="C1633" s="4" t="s">
        <v>110</v>
      </c>
      <c r="D1633" s="128">
        <v>19.75</v>
      </c>
      <c r="E1633" s="128">
        <v>35.17</v>
      </c>
      <c r="F1633" s="128">
        <v>54.92</v>
      </c>
      <c r="G1633" s="57">
        <v>15</v>
      </c>
    </row>
    <row r="1634" spans="1:7" ht="30" x14ac:dyDescent="0.25">
      <c r="A1634" s="126" t="s">
        <v>3134</v>
      </c>
      <c r="B1634" s="127" t="s">
        <v>3135</v>
      </c>
      <c r="C1634" s="4" t="s">
        <v>110</v>
      </c>
      <c r="D1634" s="128">
        <v>1397.54</v>
      </c>
      <c r="E1634" s="128"/>
      <c r="F1634" s="128">
        <v>1397.54</v>
      </c>
      <c r="G1634" s="57">
        <v>15</v>
      </c>
    </row>
    <row r="1635" spans="1:7" ht="30" x14ac:dyDescent="0.25">
      <c r="A1635" s="126" t="s">
        <v>3136</v>
      </c>
      <c r="B1635" s="127" t="s">
        <v>3137</v>
      </c>
      <c r="C1635" s="4" t="s">
        <v>110</v>
      </c>
      <c r="D1635" s="128">
        <v>72.09</v>
      </c>
      <c r="E1635" s="128">
        <v>30.14</v>
      </c>
      <c r="F1635" s="128">
        <v>102.23</v>
      </c>
      <c r="G1635" s="57">
        <v>15</v>
      </c>
    </row>
    <row r="1636" spans="1:7" ht="45" x14ac:dyDescent="0.25">
      <c r="A1636" s="126" t="s">
        <v>3138</v>
      </c>
      <c r="B1636" s="127" t="s">
        <v>3139</v>
      </c>
      <c r="C1636" s="4" t="s">
        <v>110</v>
      </c>
      <c r="D1636" s="128">
        <v>704.91</v>
      </c>
      <c r="E1636" s="128"/>
      <c r="F1636" s="128">
        <v>704.91</v>
      </c>
      <c r="G1636" s="57">
        <v>15</v>
      </c>
    </row>
    <row r="1637" spans="1:7" x14ac:dyDescent="0.25">
      <c r="A1637" s="126" t="s">
        <v>3140</v>
      </c>
      <c r="B1637" s="127" t="s">
        <v>3141</v>
      </c>
      <c r="C1637" s="4"/>
      <c r="D1637" s="128"/>
      <c r="E1637" s="128"/>
      <c r="F1637" s="128"/>
    </row>
    <row r="1638" spans="1:7" x14ac:dyDescent="0.25">
      <c r="A1638" s="126" t="s">
        <v>3142</v>
      </c>
      <c r="B1638" s="127" t="s">
        <v>3143</v>
      </c>
      <c r="C1638" s="4" t="s">
        <v>166</v>
      </c>
      <c r="D1638" s="128">
        <v>1.44</v>
      </c>
      <c r="E1638" s="128">
        <v>7.45</v>
      </c>
      <c r="F1638" s="128">
        <v>8.89</v>
      </c>
      <c r="G1638" s="57">
        <v>15</v>
      </c>
    </row>
    <row r="1639" spans="1:7" x14ac:dyDescent="0.25">
      <c r="A1639" s="126" t="s">
        <v>3144</v>
      </c>
      <c r="B1639" s="127" t="s">
        <v>3145</v>
      </c>
      <c r="C1639" s="4" t="s">
        <v>166</v>
      </c>
      <c r="D1639" s="128">
        <v>64.91</v>
      </c>
      <c r="E1639" s="128">
        <v>7.45</v>
      </c>
      <c r="F1639" s="128">
        <v>72.36</v>
      </c>
      <c r="G1639" s="57">
        <v>15</v>
      </c>
    </row>
    <row r="1640" spans="1:7" ht="30" x14ac:dyDescent="0.25">
      <c r="A1640" s="126" t="s">
        <v>3146</v>
      </c>
      <c r="B1640" s="127" t="s">
        <v>3147</v>
      </c>
      <c r="C1640" s="4" t="s">
        <v>166</v>
      </c>
      <c r="D1640" s="128">
        <v>8.39</v>
      </c>
      <c r="E1640" s="128">
        <v>3.11</v>
      </c>
      <c r="F1640" s="128">
        <v>11.5</v>
      </c>
      <c r="G1640" s="57">
        <v>15</v>
      </c>
    </row>
    <row r="1641" spans="1:7" x14ac:dyDescent="0.25">
      <c r="A1641" s="126" t="s">
        <v>3148</v>
      </c>
      <c r="B1641" s="127" t="s">
        <v>3149</v>
      </c>
      <c r="C1641" s="4" t="s">
        <v>3150</v>
      </c>
      <c r="D1641" s="128">
        <v>0.15</v>
      </c>
      <c r="E1641" s="128">
        <v>0.06</v>
      </c>
      <c r="F1641" s="128">
        <v>0.21</v>
      </c>
      <c r="G1641" s="57">
        <v>15</v>
      </c>
    </row>
    <row r="1642" spans="1:7" x14ac:dyDescent="0.25">
      <c r="A1642" s="126" t="s">
        <v>3151</v>
      </c>
      <c r="B1642" s="127" t="s">
        <v>3152</v>
      </c>
      <c r="C1642" s="4" t="s">
        <v>166</v>
      </c>
      <c r="D1642" s="128">
        <v>6.75</v>
      </c>
      <c r="E1642" s="128">
        <v>4.97</v>
      </c>
      <c r="F1642" s="128">
        <v>11.72</v>
      </c>
      <c r="G1642" s="57">
        <v>15</v>
      </c>
    </row>
    <row r="1643" spans="1:7" x14ac:dyDescent="0.25">
      <c r="A1643" s="126" t="s">
        <v>3153</v>
      </c>
      <c r="B1643" s="127" t="s">
        <v>3154</v>
      </c>
      <c r="C1643" s="4" t="s">
        <v>3150</v>
      </c>
      <c r="D1643" s="128">
        <v>0.16</v>
      </c>
      <c r="E1643" s="128">
        <v>0.12</v>
      </c>
      <c r="F1643" s="128">
        <v>0.28000000000000003</v>
      </c>
      <c r="G1643" s="57">
        <v>15</v>
      </c>
    </row>
    <row r="1644" spans="1:7" ht="30" x14ac:dyDescent="0.25">
      <c r="A1644" s="126" t="s">
        <v>48242</v>
      </c>
      <c r="B1644" s="127" t="s">
        <v>48243</v>
      </c>
      <c r="C1644" s="4" t="s">
        <v>166</v>
      </c>
      <c r="D1644" s="128">
        <v>9.1</v>
      </c>
      <c r="E1644" s="128">
        <v>0.09</v>
      </c>
      <c r="F1644" s="128">
        <v>9.19</v>
      </c>
      <c r="G1644" s="57">
        <v>15</v>
      </c>
    </row>
    <row r="1645" spans="1:7" ht="45" x14ac:dyDescent="0.25">
      <c r="A1645" s="126" t="s">
        <v>3155</v>
      </c>
      <c r="B1645" s="127" t="s">
        <v>3156</v>
      </c>
      <c r="C1645" s="4" t="s">
        <v>166</v>
      </c>
      <c r="D1645" s="128">
        <v>243.96</v>
      </c>
      <c r="E1645" s="128">
        <v>4.53</v>
      </c>
      <c r="F1645" s="128">
        <v>248.49</v>
      </c>
      <c r="G1645" s="57">
        <v>15</v>
      </c>
    </row>
    <row r="1646" spans="1:7" ht="45" x14ac:dyDescent="0.25">
      <c r="A1646" s="126" t="s">
        <v>3157</v>
      </c>
      <c r="B1646" s="127" t="s">
        <v>3158</v>
      </c>
      <c r="C1646" s="4" t="s">
        <v>166</v>
      </c>
      <c r="D1646" s="128">
        <v>289.67</v>
      </c>
      <c r="E1646" s="128">
        <v>4.53</v>
      </c>
      <c r="F1646" s="128">
        <v>294.2</v>
      </c>
      <c r="G1646" s="57">
        <v>15</v>
      </c>
    </row>
    <row r="1647" spans="1:7" ht="45" x14ac:dyDescent="0.25">
      <c r="A1647" s="126" t="s">
        <v>3159</v>
      </c>
      <c r="B1647" s="127" t="s">
        <v>3160</v>
      </c>
      <c r="C1647" s="4" t="s">
        <v>166</v>
      </c>
      <c r="D1647" s="128">
        <v>114.26</v>
      </c>
      <c r="E1647" s="128">
        <v>4.53</v>
      </c>
      <c r="F1647" s="128">
        <v>118.79</v>
      </c>
      <c r="G1647" s="57">
        <v>15</v>
      </c>
    </row>
    <row r="1648" spans="1:7" ht="45" x14ac:dyDescent="0.25">
      <c r="A1648" s="126" t="s">
        <v>3161</v>
      </c>
      <c r="B1648" s="127" t="s">
        <v>3162</v>
      </c>
      <c r="C1648" s="4" t="s">
        <v>166</v>
      </c>
      <c r="D1648" s="128">
        <v>108</v>
      </c>
      <c r="E1648" s="128">
        <v>4.53</v>
      </c>
      <c r="F1648" s="128">
        <v>112.53</v>
      </c>
      <c r="G1648" s="57">
        <v>15</v>
      </c>
    </row>
    <row r="1649" spans="1:7" x14ac:dyDescent="0.25">
      <c r="A1649" s="126" t="s">
        <v>3163</v>
      </c>
      <c r="B1649" s="127" t="s">
        <v>3164</v>
      </c>
      <c r="C1649" s="4"/>
      <c r="D1649" s="128"/>
      <c r="E1649" s="128"/>
      <c r="F1649" s="128"/>
    </row>
    <row r="1650" spans="1:7" ht="30" x14ac:dyDescent="0.25">
      <c r="A1650" s="126" t="s">
        <v>3165</v>
      </c>
      <c r="B1650" s="127" t="s">
        <v>3166</v>
      </c>
      <c r="C1650" s="4" t="s">
        <v>110</v>
      </c>
      <c r="D1650" s="128">
        <v>7.62</v>
      </c>
      <c r="E1650" s="128">
        <v>3.07</v>
      </c>
      <c r="F1650" s="128">
        <v>10.69</v>
      </c>
      <c r="G1650" s="57">
        <v>15</v>
      </c>
    </row>
    <row r="1651" spans="1:7" ht="30" x14ac:dyDescent="0.25">
      <c r="A1651" s="126" t="s">
        <v>3167</v>
      </c>
      <c r="B1651" s="127" t="s">
        <v>3168</v>
      </c>
      <c r="C1651" s="4" t="s">
        <v>110</v>
      </c>
      <c r="D1651" s="128">
        <v>24.6</v>
      </c>
      <c r="E1651" s="128">
        <v>3.07</v>
      </c>
      <c r="F1651" s="128">
        <v>27.67</v>
      </c>
      <c r="G1651" s="57">
        <v>15</v>
      </c>
    </row>
    <row r="1652" spans="1:7" ht="30" x14ac:dyDescent="0.25">
      <c r="A1652" s="126" t="s">
        <v>3169</v>
      </c>
      <c r="B1652" s="127" t="s">
        <v>3170</v>
      </c>
      <c r="C1652" s="4" t="s">
        <v>166</v>
      </c>
      <c r="D1652" s="128">
        <v>45.36</v>
      </c>
      <c r="E1652" s="128">
        <v>21.05</v>
      </c>
      <c r="F1652" s="128">
        <v>66.41</v>
      </c>
      <c r="G1652" s="57">
        <v>15</v>
      </c>
    </row>
    <row r="1653" spans="1:7" ht="30" x14ac:dyDescent="0.25">
      <c r="A1653" s="126" t="s">
        <v>3171</v>
      </c>
      <c r="B1653" s="127" t="s">
        <v>3172</v>
      </c>
      <c r="C1653" s="4" t="s">
        <v>166</v>
      </c>
      <c r="D1653" s="128">
        <v>92.42</v>
      </c>
      <c r="E1653" s="128">
        <v>21.05</v>
      </c>
      <c r="F1653" s="128">
        <v>113.47</v>
      </c>
      <c r="G1653" s="57">
        <v>15</v>
      </c>
    </row>
    <row r="1654" spans="1:7" ht="30" x14ac:dyDescent="0.25">
      <c r="A1654" s="126" t="s">
        <v>3173</v>
      </c>
      <c r="B1654" s="127" t="s">
        <v>3174</v>
      </c>
      <c r="C1654" s="4" t="s">
        <v>166</v>
      </c>
      <c r="D1654" s="128">
        <v>131.19</v>
      </c>
      <c r="E1654" s="128"/>
      <c r="F1654" s="128">
        <v>131.19</v>
      </c>
      <c r="G1654" s="57">
        <v>15</v>
      </c>
    </row>
    <row r="1655" spans="1:7" ht="30" x14ac:dyDescent="0.25">
      <c r="A1655" s="126" t="s">
        <v>3175</v>
      </c>
      <c r="B1655" s="127" t="s">
        <v>3176</v>
      </c>
      <c r="C1655" s="4" t="s">
        <v>166</v>
      </c>
      <c r="D1655" s="128">
        <v>399.7</v>
      </c>
      <c r="E1655" s="128"/>
      <c r="F1655" s="128">
        <v>399.7</v>
      </c>
      <c r="G1655" s="57">
        <v>15</v>
      </c>
    </row>
    <row r="1656" spans="1:7" ht="30" x14ac:dyDescent="0.25">
      <c r="A1656" s="126" t="s">
        <v>3177</v>
      </c>
      <c r="B1656" s="127" t="s">
        <v>3178</v>
      </c>
      <c r="C1656" s="4" t="s">
        <v>166</v>
      </c>
      <c r="D1656" s="128">
        <v>901.93</v>
      </c>
      <c r="E1656" s="128">
        <v>10.220000000000001</v>
      </c>
      <c r="F1656" s="128">
        <v>912.15</v>
      </c>
      <c r="G1656" s="57">
        <v>15</v>
      </c>
    </row>
    <row r="1657" spans="1:7" ht="30" x14ac:dyDescent="0.25">
      <c r="A1657" s="126" t="s">
        <v>3179</v>
      </c>
      <c r="B1657" s="127" t="s">
        <v>3180</v>
      </c>
      <c r="C1657" s="4" t="s">
        <v>166</v>
      </c>
      <c r="D1657" s="128">
        <v>1215.8399999999999</v>
      </c>
      <c r="E1657" s="128">
        <v>10.220000000000001</v>
      </c>
      <c r="F1657" s="128">
        <v>1226.06</v>
      </c>
      <c r="G1657" s="57">
        <v>15</v>
      </c>
    </row>
    <row r="1658" spans="1:7" x14ac:dyDescent="0.25">
      <c r="A1658" s="126" t="s">
        <v>3181</v>
      </c>
      <c r="B1658" s="127" t="s">
        <v>3182</v>
      </c>
      <c r="C1658" s="4" t="s">
        <v>166</v>
      </c>
      <c r="D1658" s="128">
        <v>173.94</v>
      </c>
      <c r="E1658" s="128"/>
      <c r="F1658" s="128">
        <v>173.94</v>
      </c>
      <c r="G1658" s="57">
        <v>15</v>
      </c>
    </row>
    <row r="1659" spans="1:7" x14ac:dyDescent="0.25">
      <c r="A1659" s="126" t="s">
        <v>3183</v>
      </c>
      <c r="B1659" s="127" t="s">
        <v>3184</v>
      </c>
      <c r="C1659" s="4"/>
      <c r="D1659" s="128"/>
      <c r="E1659" s="128"/>
      <c r="F1659" s="128"/>
    </row>
    <row r="1660" spans="1:7" x14ac:dyDescent="0.25">
      <c r="A1660" s="126" t="s">
        <v>3185</v>
      </c>
      <c r="B1660" s="127" t="s">
        <v>3186</v>
      </c>
      <c r="C1660" s="4" t="s">
        <v>608</v>
      </c>
      <c r="D1660" s="128">
        <v>9.4700000000000006</v>
      </c>
      <c r="E1660" s="128">
        <v>13.59</v>
      </c>
      <c r="F1660" s="128">
        <v>23.06</v>
      </c>
      <c r="G1660" s="57">
        <v>15</v>
      </c>
    </row>
    <row r="1661" spans="1:7" x14ac:dyDescent="0.25">
      <c r="A1661" s="126" t="s">
        <v>3187</v>
      </c>
      <c r="B1661" s="127" t="s">
        <v>3188</v>
      </c>
      <c r="C1661" s="4" t="s">
        <v>3189</v>
      </c>
      <c r="D1661" s="128">
        <v>203.26</v>
      </c>
      <c r="E1661" s="128">
        <v>9.06</v>
      </c>
      <c r="F1661" s="128">
        <v>212.32</v>
      </c>
      <c r="G1661" s="57">
        <v>15</v>
      </c>
    </row>
    <row r="1662" spans="1:7" x14ac:dyDescent="0.25">
      <c r="A1662" s="126" t="s">
        <v>3190</v>
      </c>
      <c r="B1662" s="127" t="s">
        <v>3191</v>
      </c>
      <c r="C1662" s="4"/>
      <c r="D1662" s="128"/>
      <c r="E1662" s="128"/>
      <c r="F1662" s="128"/>
    </row>
    <row r="1663" spans="1:7" ht="30" x14ac:dyDescent="0.25">
      <c r="A1663" s="126" t="s">
        <v>3192</v>
      </c>
      <c r="B1663" s="127" t="s">
        <v>3193</v>
      </c>
      <c r="C1663" s="4" t="s">
        <v>166</v>
      </c>
      <c r="D1663" s="128">
        <v>4.72</v>
      </c>
      <c r="E1663" s="128">
        <v>2.76</v>
      </c>
      <c r="F1663" s="128">
        <v>7.48</v>
      </c>
      <c r="G1663" s="57">
        <v>15</v>
      </c>
    </row>
    <row r="1664" spans="1:7" ht="30" x14ac:dyDescent="0.25">
      <c r="A1664" s="126" t="s">
        <v>3194</v>
      </c>
      <c r="B1664" s="127" t="s">
        <v>3195</v>
      </c>
      <c r="C1664" s="4" t="s">
        <v>166</v>
      </c>
      <c r="D1664" s="128">
        <v>9.4499999999999993</v>
      </c>
      <c r="E1664" s="128">
        <v>5.52</v>
      </c>
      <c r="F1664" s="128">
        <v>14.97</v>
      </c>
      <c r="G1664" s="57">
        <v>15</v>
      </c>
    </row>
    <row r="1665" spans="1:7" ht="30" x14ac:dyDescent="0.25">
      <c r="A1665" s="126" t="s">
        <v>3196</v>
      </c>
      <c r="B1665" s="127" t="s">
        <v>3197</v>
      </c>
      <c r="C1665" s="4" t="s">
        <v>166</v>
      </c>
      <c r="D1665" s="128">
        <v>14.19</v>
      </c>
      <c r="E1665" s="128">
        <v>8.2799999999999994</v>
      </c>
      <c r="F1665" s="128">
        <v>22.47</v>
      </c>
      <c r="G1665" s="57">
        <v>15</v>
      </c>
    </row>
    <row r="1666" spans="1:7" ht="30" x14ac:dyDescent="0.25">
      <c r="A1666" s="126" t="s">
        <v>3198</v>
      </c>
      <c r="B1666" s="127" t="s">
        <v>3199</v>
      </c>
      <c r="C1666" s="4" t="s">
        <v>166</v>
      </c>
      <c r="D1666" s="128">
        <v>18.93</v>
      </c>
      <c r="E1666" s="128">
        <v>11.04</v>
      </c>
      <c r="F1666" s="128">
        <v>29.97</v>
      </c>
      <c r="G1666" s="57">
        <v>15</v>
      </c>
    </row>
    <row r="1667" spans="1:7" ht="30" x14ac:dyDescent="0.25">
      <c r="A1667" s="126" t="s">
        <v>3200</v>
      </c>
      <c r="B1667" s="127" t="s">
        <v>3201</v>
      </c>
      <c r="C1667" s="4" t="s">
        <v>166</v>
      </c>
      <c r="D1667" s="128">
        <v>28.41</v>
      </c>
      <c r="E1667" s="128">
        <v>16.57</v>
      </c>
      <c r="F1667" s="128">
        <v>44.98</v>
      </c>
      <c r="G1667" s="57">
        <v>15</v>
      </c>
    </row>
    <row r="1668" spans="1:7" ht="30" x14ac:dyDescent="0.25">
      <c r="A1668" s="126" t="s">
        <v>3202</v>
      </c>
      <c r="B1668" s="127" t="s">
        <v>3203</v>
      </c>
      <c r="C1668" s="4" t="s">
        <v>166</v>
      </c>
      <c r="D1668" s="128">
        <v>29.21</v>
      </c>
      <c r="E1668" s="128">
        <v>1.7</v>
      </c>
      <c r="F1668" s="128">
        <v>30.91</v>
      </c>
      <c r="G1668" s="57">
        <v>15</v>
      </c>
    </row>
    <row r="1669" spans="1:7" ht="30" x14ac:dyDescent="0.25">
      <c r="A1669" s="126" t="s">
        <v>3204</v>
      </c>
      <c r="B1669" s="127" t="s">
        <v>3205</v>
      </c>
      <c r="C1669" s="4" t="s">
        <v>166</v>
      </c>
      <c r="D1669" s="128">
        <v>51.93</v>
      </c>
      <c r="E1669" s="128">
        <v>2.39</v>
      </c>
      <c r="F1669" s="128">
        <v>54.32</v>
      </c>
      <c r="G1669" s="57">
        <v>15</v>
      </c>
    </row>
    <row r="1670" spans="1:7" ht="30" x14ac:dyDescent="0.25">
      <c r="A1670" s="126" t="s">
        <v>3206</v>
      </c>
      <c r="B1670" s="127" t="s">
        <v>3207</v>
      </c>
      <c r="C1670" s="4" t="s">
        <v>166</v>
      </c>
      <c r="D1670" s="128">
        <v>73.819999999999993</v>
      </c>
      <c r="E1670" s="128">
        <v>3.07</v>
      </c>
      <c r="F1670" s="128">
        <v>76.89</v>
      </c>
      <c r="G1670" s="57">
        <v>15</v>
      </c>
    </row>
    <row r="1671" spans="1:7" x14ac:dyDescent="0.25">
      <c r="A1671" s="126" t="s">
        <v>3208</v>
      </c>
      <c r="B1671" s="127" t="s">
        <v>3209</v>
      </c>
      <c r="C1671" s="4"/>
      <c r="D1671" s="128"/>
      <c r="E1671" s="128"/>
      <c r="F1671" s="128"/>
    </row>
    <row r="1672" spans="1:7" x14ac:dyDescent="0.25">
      <c r="A1672" s="126" t="s">
        <v>3210</v>
      </c>
      <c r="B1672" s="127" t="s">
        <v>3211</v>
      </c>
      <c r="C1672" s="4" t="s">
        <v>110</v>
      </c>
      <c r="D1672" s="128">
        <v>33.76</v>
      </c>
      <c r="E1672" s="128">
        <v>11.55</v>
      </c>
      <c r="F1672" s="128">
        <v>45.31</v>
      </c>
      <c r="G1672" s="57">
        <v>15</v>
      </c>
    </row>
    <row r="1673" spans="1:7" ht="30" x14ac:dyDescent="0.25">
      <c r="A1673" s="126" t="s">
        <v>3212</v>
      </c>
      <c r="B1673" s="127" t="s">
        <v>3213</v>
      </c>
      <c r="C1673" s="4" t="s">
        <v>166</v>
      </c>
      <c r="D1673" s="128">
        <v>1.83</v>
      </c>
      <c r="E1673" s="128">
        <v>11.55</v>
      </c>
      <c r="F1673" s="128">
        <v>13.38</v>
      </c>
      <c r="G1673" s="57">
        <v>15</v>
      </c>
    </row>
    <row r="1674" spans="1:7" ht="30" x14ac:dyDescent="0.25">
      <c r="A1674" s="126" t="s">
        <v>3214</v>
      </c>
      <c r="B1674" s="127" t="s">
        <v>3215</v>
      </c>
      <c r="C1674" s="4" t="s">
        <v>166</v>
      </c>
      <c r="D1674" s="128">
        <v>2.64</v>
      </c>
      <c r="E1674" s="128">
        <v>11.55</v>
      </c>
      <c r="F1674" s="128">
        <v>14.19</v>
      </c>
      <c r="G1674" s="57">
        <v>15</v>
      </c>
    </row>
    <row r="1675" spans="1:7" ht="30" x14ac:dyDescent="0.25">
      <c r="A1675" s="126" t="s">
        <v>3216</v>
      </c>
      <c r="B1675" s="127" t="s">
        <v>3217</v>
      </c>
      <c r="C1675" s="4" t="s">
        <v>166</v>
      </c>
      <c r="D1675" s="128">
        <v>3.15</v>
      </c>
      <c r="E1675" s="128">
        <v>11.55</v>
      </c>
      <c r="F1675" s="128">
        <v>14.7</v>
      </c>
      <c r="G1675" s="57">
        <v>15</v>
      </c>
    </row>
    <row r="1676" spans="1:7" ht="30" x14ac:dyDescent="0.25">
      <c r="A1676" s="126" t="s">
        <v>3218</v>
      </c>
      <c r="B1676" s="127" t="s">
        <v>3219</v>
      </c>
      <c r="C1676" s="4" t="s">
        <v>166</v>
      </c>
      <c r="D1676" s="128">
        <v>4.12</v>
      </c>
      <c r="E1676" s="128">
        <v>11.55</v>
      </c>
      <c r="F1676" s="128">
        <v>15.67</v>
      </c>
      <c r="G1676" s="57">
        <v>15</v>
      </c>
    </row>
    <row r="1677" spans="1:7" ht="30" x14ac:dyDescent="0.25">
      <c r="A1677" s="126" t="s">
        <v>3220</v>
      </c>
      <c r="B1677" s="127" t="s">
        <v>3221</v>
      </c>
      <c r="C1677" s="4" t="s">
        <v>166</v>
      </c>
      <c r="D1677" s="128">
        <v>5.0199999999999996</v>
      </c>
      <c r="E1677" s="128">
        <v>11.55</v>
      </c>
      <c r="F1677" s="128">
        <v>16.57</v>
      </c>
      <c r="G1677" s="57">
        <v>15</v>
      </c>
    </row>
    <row r="1678" spans="1:7" ht="30" x14ac:dyDescent="0.25">
      <c r="A1678" s="126" t="s">
        <v>3222</v>
      </c>
      <c r="B1678" s="127" t="s">
        <v>3223</v>
      </c>
      <c r="C1678" s="4" t="s">
        <v>166</v>
      </c>
      <c r="D1678" s="128">
        <v>9.77</v>
      </c>
      <c r="E1678" s="128">
        <v>11.55</v>
      </c>
      <c r="F1678" s="128">
        <v>21.32</v>
      </c>
      <c r="G1678" s="57">
        <v>15</v>
      </c>
    </row>
    <row r="1679" spans="1:7" ht="30" x14ac:dyDescent="0.25">
      <c r="A1679" s="126" t="s">
        <v>3224</v>
      </c>
      <c r="B1679" s="127" t="s">
        <v>3225</v>
      </c>
      <c r="C1679" s="4" t="s">
        <v>166</v>
      </c>
      <c r="D1679" s="128">
        <v>7.13</v>
      </c>
      <c r="E1679" s="128">
        <v>11.55</v>
      </c>
      <c r="F1679" s="128">
        <v>18.68</v>
      </c>
      <c r="G1679" s="57">
        <v>15</v>
      </c>
    </row>
    <row r="1680" spans="1:7" ht="30" x14ac:dyDescent="0.25">
      <c r="A1680" s="126" t="s">
        <v>3226</v>
      </c>
      <c r="B1680" s="127" t="s">
        <v>3227</v>
      </c>
      <c r="C1680" s="4" t="s">
        <v>166</v>
      </c>
      <c r="D1680" s="128">
        <v>8.02</v>
      </c>
      <c r="E1680" s="128">
        <v>11.55</v>
      </c>
      <c r="F1680" s="128">
        <v>19.57</v>
      </c>
      <c r="G1680" s="57">
        <v>15</v>
      </c>
    </row>
    <row r="1681" spans="1:7" ht="30" x14ac:dyDescent="0.25">
      <c r="A1681" s="126" t="s">
        <v>3228</v>
      </c>
      <c r="B1681" s="127" t="s">
        <v>3229</v>
      </c>
      <c r="C1681" s="4" t="s">
        <v>166</v>
      </c>
      <c r="D1681" s="128">
        <v>8.52</v>
      </c>
      <c r="E1681" s="128">
        <v>11.55</v>
      </c>
      <c r="F1681" s="128">
        <v>20.07</v>
      </c>
      <c r="G1681" s="57">
        <v>15</v>
      </c>
    </row>
    <row r="1682" spans="1:7" ht="30" x14ac:dyDescent="0.25">
      <c r="A1682" s="126" t="s">
        <v>3230</v>
      </c>
      <c r="B1682" s="127" t="s">
        <v>3231</v>
      </c>
      <c r="C1682" s="4" t="s">
        <v>166</v>
      </c>
      <c r="D1682" s="128">
        <v>9.83</v>
      </c>
      <c r="E1682" s="128">
        <v>11.55</v>
      </c>
      <c r="F1682" s="128">
        <v>21.38</v>
      </c>
      <c r="G1682" s="57">
        <v>15</v>
      </c>
    </row>
    <row r="1683" spans="1:7" ht="30" x14ac:dyDescent="0.25">
      <c r="A1683" s="126" t="s">
        <v>3232</v>
      </c>
      <c r="B1683" s="127" t="s">
        <v>3233</v>
      </c>
      <c r="C1683" s="4" t="s">
        <v>166</v>
      </c>
      <c r="D1683" s="128">
        <v>20.54</v>
      </c>
      <c r="E1683" s="128">
        <v>11.55</v>
      </c>
      <c r="F1683" s="128">
        <v>32.090000000000003</v>
      </c>
      <c r="G1683" s="57">
        <v>15</v>
      </c>
    </row>
    <row r="1684" spans="1:7" ht="30" x14ac:dyDescent="0.25">
      <c r="A1684" s="126" t="s">
        <v>3234</v>
      </c>
      <c r="B1684" s="127" t="s">
        <v>3235</v>
      </c>
      <c r="C1684" s="4" t="s">
        <v>166</v>
      </c>
      <c r="D1684" s="128">
        <v>24.57</v>
      </c>
      <c r="E1684" s="128">
        <v>11.55</v>
      </c>
      <c r="F1684" s="128">
        <v>36.119999999999997</v>
      </c>
      <c r="G1684" s="57">
        <v>15</v>
      </c>
    </row>
    <row r="1685" spans="1:7" ht="30" x14ac:dyDescent="0.25">
      <c r="A1685" s="126" t="s">
        <v>3236</v>
      </c>
      <c r="B1685" s="127" t="s">
        <v>3237</v>
      </c>
      <c r="C1685" s="4" t="s">
        <v>166</v>
      </c>
      <c r="D1685" s="128">
        <v>26.12</v>
      </c>
      <c r="E1685" s="128">
        <v>11.55</v>
      </c>
      <c r="F1685" s="128">
        <v>37.67</v>
      </c>
      <c r="G1685" s="57">
        <v>15</v>
      </c>
    </row>
    <row r="1686" spans="1:7" ht="30" x14ac:dyDescent="0.25">
      <c r="A1686" s="126" t="s">
        <v>3238</v>
      </c>
      <c r="B1686" s="127" t="s">
        <v>3239</v>
      </c>
      <c r="C1686" s="4" t="s">
        <v>166</v>
      </c>
      <c r="D1686" s="128">
        <v>33.31</v>
      </c>
      <c r="E1686" s="128">
        <v>11.55</v>
      </c>
      <c r="F1686" s="128">
        <v>44.86</v>
      </c>
      <c r="G1686" s="57">
        <v>15</v>
      </c>
    </row>
    <row r="1687" spans="1:7" ht="30" x14ac:dyDescent="0.25">
      <c r="A1687" s="126" t="s">
        <v>3240</v>
      </c>
      <c r="B1687" s="127" t="s">
        <v>3241</v>
      </c>
      <c r="C1687" s="4" t="s">
        <v>166</v>
      </c>
      <c r="D1687" s="128">
        <v>34.11</v>
      </c>
      <c r="E1687" s="128">
        <v>11.55</v>
      </c>
      <c r="F1687" s="128">
        <v>45.66</v>
      </c>
      <c r="G1687" s="57">
        <v>15</v>
      </c>
    </row>
    <row r="1688" spans="1:7" ht="30" x14ac:dyDescent="0.25">
      <c r="A1688" s="126" t="s">
        <v>3242</v>
      </c>
      <c r="B1688" s="127" t="s">
        <v>3243</v>
      </c>
      <c r="C1688" s="4" t="s">
        <v>166</v>
      </c>
      <c r="D1688" s="128">
        <v>43.98</v>
      </c>
      <c r="E1688" s="128">
        <v>11.55</v>
      </c>
      <c r="F1688" s="128">
        <v>55.53</v>
      </c>
      <c r="G1688" s="57">
        <v>15</v>
      </c>
    </row>
    <row r="1689" spans="1:7" ht="30" x14ac:dyDescent="0.25">
      <c r="A1689" s="126" t="s">
        <v>3244</v>
      </c>
      <c r="B1689" s="127" t="s">
        <v>3245</v>
      </c>
      <c r="C1689" s="4" t="s">
        <v>166</v>
      </c>
      <c r="D1689" s="128">
        <v>57.66</v>
      </c>
      <c r="E1689" s="128">
        <v>11.55</v>
      </c>
      <c r="F1689" s="128">
        <v>69.209999999999994</v>
      </c>
      <c r="G1689" s="57">
        <v>15</v>
      </c>
    </row>
    <row r="1690" spans="1:7" ht="30" x14ac:dyDescent="0.25">
      <c r="A1690" s="126" t="s">
        <v>3246</v>
      </c>
      <c r="B1690" s="127" t="s">
        <v>3247</v>
      </c>
      <c r="C1690" s="4" t="s">
        <v>166</v>
      </c>
      <c r="D1690" s="128">
        <v>59.98</v>
      </c>
      <c r="E1690" s="128">
        <v>11.55</v>
      </c>
      <c r="F1690" s="128">
        <v>71.53</v>
      </c>
      <c r="G1690" s="57">
        <v>15</v>
      </c>
    </row>
    <row r="1691" spans="1:7" ht="30" x14ac:dyDescent="0.25">
      <c r="A1691" s="126" t="s">
        <v>3248</v>
      </c>
      <c r="B1691" s="127" t="s">
        <v>3249</v>
      </c>
      <c r="C1691" s="4" t="s">
        <v>166</v>
      </c>
      <c r="D1691" s="128">
        <v>105.14</v>
      </c>
      <c r="E1691" s="128">
        <v>11.55</v>
      </c>
      <c r="F1691" s="128">
        <v>116.69</v>
      </c>
      <c r="G1691" s="57">
        <v>15</v>
      </c>
    </row>
    <row r="1692" spans="1:7" ht="30" x14ac:dyDescent="0.25">
      <c r="A1692" s="126" t="s">
        <v>3250</v>
      </c>
      <c r="B1692" s="127" t="s">
        <v>3251</v>
      </c>
      <c r="C1692" s="4" t="s">
        <v>166</v>
      </c>
      <c r="D1692" s="128">
        <v>118.64</v>
      </c>
      <c r="E1692" s="128">
        <v>11.55</v>
      </c>
      <c r="F1692" s="128">
        <v>130.19</v>
      </c>
      <c r="G1692" s="57">
        <v>15</v>
      </c>
    </row>
    <row r="1693" spans="1:7" ht="30" x14ac:dyDescent="0.25">
      <c r="A1693" s="126" t="s">
        <v>3252</v>
      </c>
      <c r="B1693" s="127" t="s">
        <v>3253</v>
      </c>
      <c r="C1693" s="4" t="s">
        <v>166</v>
      </c>
      <c r="D1693" s="128">
        <v>149.74</v>
      </c>
      <c r="E1693" s="128">
        <v>11.55</v>
      </c>
      <c r="F1693" s="128">
        <v>161.29</v>
      </c>
      <c r="G1693" s="57">
        <v>15</v>
      </c>
    </row>
    <row r="1694" spans="1:7" ht="30" x14ac:dyDescent="0.25">
      <c r="A1694" s="126" t="s">
        <v>3254</v>
      </c>
      <c r="B1694" s="127" t="s">
        <v>3255</v>
      </c>
      <c r="C1694" s="4" t="s">
        <v>110</v>
      </c>
      <c r="D1694" s="128">
        <v>192.14</v>
      </c>
      <c r="E1694" s="128">
        <v>21.2</v>
      </c>
      <c r="F1694" s="128">
        <v>213.34</v>
      </c>
      <c r="G1694" s="57">
        <v>15</v>
      </c>
    </row>
    <row r="1695" spans="1:7" ht="30" x14ac:dyDescent="0.25">
      <c r="A1695" s="126" t="s">
        <v>3256</v>
      </c>
      <c r="B1695" s="127" t="s">
        <v>3257</v>
      </c>
      <c r="C1695" s="4" t="s">
        <v>166</v>
      </c>
      <c r="D1695" s="128">
        <v>16.8</v>
      </c>
      <c r="E1695" s="128">
        <v>11.55</v>
      </c>
      <c r="F1695" s="128">
        <v>28.35</v>
      </c>
      <c r="G1695" s="57">
        <v>15</v>
      </c>
    </row>
    <row r="1696" spans="1:7" ht="30" x14ac:dyDescent="0.25">
      <c r="A1696" s="126" t="s">
        <v>3258</v>
      </c>
      <c r="B1696" s="127" t="s">
        <v>3259</v>
      </c>
      <c r="C1696" s="4" t="s">
        <v>166</v>
      </c>
      <c r="D1696" s="128">
        <v>18.61</v>
      </c>
      <c r="E1696" s="128">
        <v>11.55</v>
      </c>
      <c r="F1696" s="128">
        <v>30.16</v>
      </c>
      <c r="G1696" s="57">
        <v>15</v>
      </c>
    </row>
    <row r="1697" spans="1:7" x14ac:dyDescent="0.25">
      <c r="A1697" s="126" t="s">
        <v>3260</v>
      </c>
      <c r="B1697" s="127" t="s">
        <v>3261</v>
      </c>
      <c r="C1697" s="4"/>
      <c r="D1697" s="128"/>
      <c r="E1697" s="128"/>
      <c r="F1697" s="128"/>
    </row>
    <row r="1698" spans="1:7" ht="30" x14ac:dyDescent="0.25">
      <c r="A1698" s="126" t="s">
        <v>3262</v>
      </c>
      <c r="B1698" s="127" t="s">
        <v>3263</v>
      </c>
      <c r="C1698" s="4" t="s">
        <v>110</v>
      </c>
      <c r="D1698" s="128">
        <v>66.94</v>
      </c>
      <c r="E1698" s="128">
        <v>19.72</v>
      </c>
      <c r="F1698" s="128">
        <v>86.66</v>
      </c>
      <c r="G1698" s="57">
        <v>15</v>
      </c>
    </row>
    <row r="1699" spans="1:7" ht="30" x14ac:dyDescent="0.25">
      <c r="A1699" s="126" t="s">
        <v>3264</v>
      </c>
      <c r="B1699" s="127" t="s">
        <v>3265</v>
      </c>
      <c r="C1699" s="4" t="s">
        <v>110</v>
      </c>
      <c r="D1699" s="128">
        <v>75.11</v>
      </c>
      <c r="E1699" s="128">
        <v>19.72</v>
      </c>
      <c r="F1699" s="128">
        <v>94.83</v>
      </c>
      <c r="G1699" s="57">
        <v>15</v>
      </c>
    </row>
    <row r="1700" spans="1:7" ht="30" x14ac:dyDescent="0.25">
      <c r="A1700" s="126" t="s">
        <v>3266</v>
      </c>
      <c r="B1700" s="127" t="s">
        <v>3267</v>
      </c>
      <c r="C1700" s="4" t="s">
        <v>110</v>
      </c>
      <c r="D1700" s="128">
        <v>130.47</v>
      </c>
      <c r="E1700" s="128">
        <v>24.83</v>
      </c>
      <c r="F1700" s="128">
        <v>155.30000000000001</v>
      </c>
      <c r="G1700" s="57">
        <v>15</v>
      </c>
    </row>
    <row r="1701" spans="1:7" ht="45" x14ac:dyDescent="0.25">
      <c r="A1701" s="126" t="s">
        <v>3268</v>
      </c>
      <c r="B1701" s="127" t="s">
        <v>3269</v>
      </c>
      <c r="C1701" s="4" t="s">
        <v>110</v>
      </c>
      <c r="D1701" s="128">
        <v>138.18</v>
      </c>
      <c r="E1701" s="128">
        <v>24.83</v>
      </c>
      <c r="F1701" s="128">
        <v>163.01</v>
      </c>
      <c r="G1701" s="57">
        <v>15</v>
      </c>
    </row>
    <row r="1702" spans="1:7" ht="30" x14ac:dyDescent="0.25">
      <c r="A1702" s="126" t="s">
        <v>3270</v>
      </c>
      <c r="B1702" s="127" t="s">
        <v>3271</v>
      </c>
      <c r="C1702" s="4" t="s">
        <v>110</v>
      </c>
      <c r="D1702" s="128">
        <v>163.83000000000001</v>
      </c>
      <c r="E1702" s="128"/>
      <c r="F1702" s="128">
        <v>163.83000000000001</v>
      </c>
      <c r="G1702" s="57">
        <v>15</v>
      </c>
    </row>
    <row r="1703" spans="1:7" x14ac:dyDescent="0.25">
      <c r="A1703" s="126" t="s">
        <v>3272</v>
      </c>
      <c r="B1703" s="127" t="s">
        <v>3273</v>
      </c>
      <c r="C1703" s="4"/>
      <c r="D1703" s="128"/>
      <c r="E1703" s="128"/>
      <c r="F1703" s="128"/>
    </row>
    <row r="1704" spans="1:7" ht="30" x14ac:dyDescent="0.25">
      <c r="A1704" s="126" t="s">
        <v>3274</v>
      </c>
      <c r="B1704" s="127" t="s">
        <v>3275</v>
      </c>
      <c r="C1704" s="4" t="s">
        <v>110</v>
      </c>
      <c r="D1704" s="128">
        <v>10.43</v>
      </c>
      <c r="E1704" s="128">
        <v>8.18</v>
      </c>
      <c r="F1704" s="128">
        <v>18.61</v>
      </c>
      <c r="G1704" s="57">
        <v>15</v>
      </c>
    </row>
    <row r="1705" spans="1:7" ht="30" x14ac:dyDescent="0.25">
      <c r="A1705" s="126" t="s">
        <v>3276</v>
      </c>
      <c r="B1705" s="127" t="s">
        <v>3277</v>
      </c>
      <c r="C1705" s="4" t="s">
        <v>110</v>
      </c>
      <c r="D1705" s="128">
        <v>7.3</v>
      </c>
      <c r="E1705" s="128">
        <v>8.18</v>
      </c>
      <c r="F1705" s="128">
        <v>15.48</v>
      </c>
      <c r="G1705" s="57">
        <v>15</v>
      </c>
    </row>
    <row r="1706" spans="1:7" ht="30" x14ac:dyDescent="0.25">
      <c r="A1706" s="126" t="s">
        <v>3278</v>
      </c>
      <c r="B1706" s="127" t="s">
        <v>3279</v>
      </c>
      <c r="C1706" s="4" t="s">
        <v>110</v>
      </c>
      <c r="D1706" s="128">
        <v>49.43</v>
      </c>
      <c r="E1706" s="128">
        <v>8.18</v>
      </c>
      <c r="F1706" s="128">
        <v>57.61</v>
      </c>
      <c r="G1706" s="57">
        <v>15</v>
      </c>
    </row>
    <row r="1707" spans="1:7" ht="30" x14ac:dyDescent="0.25">
      <c r="A1707" s="126" t="s">
        <v>3280</v>
      </c>
      <c r="B1707" s="127" t="s">
        <v>3281</v>
      </c>
      <c r="C1707" s="4" t="s">
        <v>110</v>
      </c>
      <c r="D1707" s="128">
        <v>76.36</v>
      </c>
      <c r="E1707" s="128">
        <v>22.66</v>
      </c>
      <c r="F1707" s="128">
        <v>99.02</v>
      </c>
      <c r="G1707" s="57">
        <v>15</v>
      </c>
    </row>
    <row r="1708" spans="1:7" ht="30" x14ac:dyDescent="0.25">
      <c r="A1708" s="126" t="s">
        <v>3282</v>
      </c>
      <c r="B1708" s="127" t="s">
        <v>3283</v>
      </c>
      <c r="C1708" s="4" t="s">
        <v>110</v>
      </c>
      <c r="D1708" s="128">
        <v>42.48</v>
      </c>
      <c r="E1708" s="128">
        <v>8.18</v>
      </c>
      <c r="F1708" s="128">
        <v>50.66</v>
      </c>
      <c r="G1708" s="57">
        <v>15</v>
      </c>
    </row>
    <row r="1709" spans="1:7" ht="30" x14ac:dyDescent="0.25">
      <c r="A1709" s="126" t="s">
        <v>3284</v>
      </c>
      <c r="B1709" s="127" t="s">
        <v>3285</v>
      </c>
      <c r="C1709" s="4" t="s">
        <v>110</v>
      </c>
      <c r="D1709" s="128">
        <v>66.63</v>
      </c>
      <c r="E1709" s="128">
        <v>22.66</v>
      </c>
      <c r="F1709" s="128">
        <v>89.29</v>
      </c>
      <c r="G1709" s="57">
        <v>15</v>
      </c>
    </row>
    <row r="1710" spans="1:7" ht="45" x14ac:dyDescent="0.25">
      <c r="A1710" s="126" t="s">
        <v>3286</v>
      </c>
      <c r="B1710" s="127" t="s">
        <v>3287</v>
      </c>
      <c r="C1710" s="4" t="s">
        <v>110</v>
      </c>
      <c r="D1710" s="128">
        <v>47.21</v>
      </c>
      <c r="E1710" s="128">
        <v>26.75</v>
      </c>
      <c r="F1710" s="128">
        <v>73.959999999999994</v>
      </c>
      <c r="G1710" s="57">
        <v>15</v>
      </c>
    </row>
    <row r="1711" spans="1:7" x14ac:dyDescent="0.25">
      <c r="A1711" s="126" t="s">
        <v>3288</v>
      </c>
      <c r="B1711" s="127" t="s">
        <v>3289</v>
      </c>
      <c r="C1711" s="4"/>
      <c r="D1711" s="128"/>
      <c r="E1711" s="128"/>
      <c r="F1711" s="128"/>
    </row>
    <row r="1712" spans="1:7" ht="30" x14ac:dyDescent="0.25">
      <c r="A1712" s="126" t="s">
        <v>3290</v>
      </c>
      <c r="B1712" s="127" t="s">
        <v>3291</v>
      </c>
      <c r="C1712" s="4" t="s">
        <v>190</v>
      </c>
      <c r="D1712" s="128">
        <v>484.52</v>
      </c>
      <c r="E1712" s="128">
        <v>353.62</v>
      </c>
      <c r="F1712" s="128">
        <v>838.14</v>
      </c>
      <c r="G1712" s="57">
        <v>15</v>
      </c>
    </row>
    <row r="1713" spans="1:7" ht="30" x14ac:dyDescent="0.25">
      <c r="A1713" s="126" t="s">
        <v>3292</v>
      </c>
      <c r="B1713" s="127" t="s">
        <v>3293</v>
      </c>
      <c r="C1713" s="4" t="s">
        <v>190</v>
      </c>
      <c r="D1713" s="128">
        <v>518.82000000000005</v>
      </c>
      <c r="E1713" s="128">
        <v>40.880000000000003</v>
      </c>
      <c r="F1713" s="128">
        <v>559.70000000000005</v>
      </c>
      <c r="G1713" s="57">
        <v>15</v>
      </c>
    </row>
    <row r="1714" spans="1:7" ht="30" x14ac:dyDescent="0.25">
      <c r="A1714" s="126" t="s">
        <v>3294</v>
      </c>
      <c r="B1714" s="127" t="s">
        <v>3295</v>
      </c>
      <c r="C1714" s="4" t="s">
        <v>110</v>
      </c>
      <c r="D1714" s="128">
        <v>5.82</v>
      </c>
      <c r="E1714" s="128">
        <v>8.6199999999999992</v>
      </c>
      <c r="F1714" s="128">
        <v>14.44</v>
      </c>
      <c r="G1714" s="57">
        <v>15</v>
      </c>
    </row>
    <row r="1715" spans="1:7" ht="30" x14ac:dyDescent="0.25">
      <c r="A1715" s="126" t="s">
        <v>3296</v>
      </c>
      <c r="B1715" s="127" t="s">
        <v>3297</v>
      </c>
      <c r="C1715" s="4" t="s">
        <v>110</v>
      </c>
      <c r="D1715" s="128">
        <v>18.8</v>
      </c>
      <c r="E1715" s="128">
        <v>17.23</v>
      </c>
      <c r="F1715" s="128">
        <v>36.03</v>
      </c>
      <c r="G1715" s="57">
        <v>15</v>
      </c>
    </row>
    <row r="1716" spans="1:7" ht="30" x14ac:dyDescent="0.25">
      <c r="A1716" s="126" t="s">
        <v>3298</v>
      </c>
      <c r="B1716" s="127" t="s">
        <v>3299</v>
      </c>
      <c r="C1716" s="4" t="s">
        <v>110</v>
      </c>
      <c r="D1716" s="128">
        <v>58.87</v>
      </c>
      <c r="E1716" s="128">
        <v>8.6199999999999992</v>
      </c>
      <c r="F1716" s="128">
        <v>67.489999999999995</v>
      </c>
      <c r="G1716" s="57">
        <v>15</v>
      </c>
    </row>
    <row r="1717" spans="1:7" x14ac:dyDescent="0.25">
      <c r="A1717" s="126" t="s">
        <v>3300</v>
      </c>
      <c r="B1717" s="127" t="s">
        <v>3301</v>
      </c>
      <c r="C1717" s="4"/>
      <c r="D1717" s="128"/>
      <c r="E1717" s="128"/>
      <c r="F1717" s="128"/>
    </row>
    <row r="1718" spans="1:7" x14ac:dyDescent="0.25">
      <c r="A1718" s="126" t="s">
        <v>3302</v>
      </c>
      <c r="B1718" s="127" t="s">
        <v>3303</v>
      </c>
      <c r="C1718" s="4" t="s">
        <v>190</v>
      </c>
      <c r="D1718" s="128"/>
      <c r="E1718" s="128">
        <v>81.760000000000005</v>
      </c>
      <c r="F1718" s="128">
        <v>81.760000000000005</v>
      </c>
      <c r="G1718" s="57">
        <v>15</v>
      </c>
    </row>
    <row r="1719" spans="1:7" x14ac:dyDescent="0.25">
      <c r="A1719" s="126" t="s">
        <v>3304</v>
      </c>
      <c r="B1719" s="127" t="s">
        <v>3305</v>
      </c>
      <c r="C1719" s="4" t="s">
        <v>110</v>
      </c>
      <c r="D1719" s="128">
        <v>4.99</v>
      </c>
      <c r="E1719" s="128">
        <v>4.09</v>
      </c>
      <c r="F1719" s="128">
        <v>9.08</v>
      </c>
      <c r="G1719" s="57">
        <v>15</v>
      </c>
    </row>
    <row r="1720" spans="1:7" ht="30" x14ac:dyDescent="0.25">
      <c r="A1720" s="126" t="s">
        <v>3306</v>
      </c>
      <c r="B1720" s="127" t="s">
        <v>3307</v>
      </c>
      <c r="C1720" s="4" t="s">
        <v>110</v>
      </c>
      <c r="D1720" s="128">
        <v>6.2</v>
      </c>
      <c r="E1720" s="128">
        <v>4.09</v>
      </c>
      <c r="F1720" s="128">
        <v>10.29</v>
      </c>
      <c r="G1720" s="57">
        <v>15</v>
      </c>
    </row>
    <row r="1721" spans="1:7" ht="30" x14ac:dyDescent="0.25">
      <c r="A1721" s="126" t="s">
        <v>3308</v>
      </c>
      <c r="B1721" s="127" t="s">
        <v>3309</v>
      </c>
      <c r="C1721" s="4" t="s">
        <v>110</v>
      </c>
      <c r="D1721" s="128">
        <v>13.84</v>
      </c>
      <c r="E1721" s="128">
        <v>4.09</v>
      </c>
      <c r="F1721" s="128">
        <v>17.93</v>
      </c>
      <c r="G1721" s="57">
        <v>15</v>
      </c>
    </row>
    <row r="1722" spans="1:7" ht="30" x14ac:dyDescent="0.25">
      <c r="A1722" s="126" t="s">
        <v>48244</v>
      </c>
      <c r="B1722" s="127" t="s">
        <v>48245</v>
      </c>
      <c r="C1722" s="4" t="s">
        <v>110</v>
      </c>
      <c r="D1722" s="128">
        <v>1.45</v>
      </c>
      <c r="E1722" s="128">
        <v>0.28999999999999998</v>
      </c>
      <c r="F1722" s="128">
        <v>1.74</v>
      </c>
      <c r="G1722" s="57">
        <v>15</v>
      </c>
    </row>
    <row r="1723" spans="1:7" x14ac:dyDescent="0.25">
      <c r="A1723" s="126" t="s">
        <v>3310</v>
      </c>
      <c r="B1723" s="127" t="s">
        <v>3311</v>
      </c>
      <c r="C1723" s="4"/>
      <c r="D1723" s="128"/>
      <c r="E1723" s="128"/>
      <c r="F1723" s="128"/>
    </row>
    <row r="1724" spans="1:7" x14ac:dyDescent="0.25">
      <c r="A1724" s="126" t="s">
        <v>3312</v>
      </c>
      <c r="B1724" s="127" t="s">
        <v>3313</v>
      </c>
      <c r="C1724" s="4"/>
      <c r="D1724" s="128"/>
      <c r="E1724" s="128"/>
      <c r="F1724" s="128"/>
    </row>
    <row r="1725" spans="1:7" x14ac:dyDescent="0.25">
      <c r="A1725" s="126" t="s">
        <v>3314</v>
      </c>
      <c r="B1725" s="127" t="s">
        <v>3315</v>
      </c>
      <c r="C1725" s="4" t="s">
        <v>110</v>
      </c>
      <c r="D1725" s="128">
        <v>8.64</v>
      </c>
      <c r="E1725" s="128">
        <v>35.090000000000003</v>
      </c>
      <c r="F1725" s="128">
        <v>43.73</v>
      </c>
      <c r="G1725" s="57">
        <v>15</v>
      </c>
    </row>
    <row r="1726" spans="1:7" x14ac:dyDescent="0.25">
      <c r="A1726" s="126" t="s">
        <v>3316</v>
      </c>
      <c r="B1726" s="127" t="s">
        <v>3317</v>
      </c>
      <c r="C1726" s="4" t="s">
        <v>110</v>
      </c>
      <c r="D1726" s="128">
        <v>4.92</v>
      </c>
      <c r="E1726" s="128">
        <v>35.090000000000003</v>
      </c>
      <c r="F1726" s="128">
        <v>40.01</v>
      </c>
      <c r="G1726" s="57">
        <v>15</v>
      </c>
    </row>
    <row r="1727" spans="1:7" x14ac:dyDescent="0.25">
      <c r="A1727" s="126" t="s">
        <v>3318</v>
      </c>
      <c r="B1727" s="127" t="s">
        <v>3319</v>
      </c>
      <c r="C1727" s="4" t="s">
        <v>110</v>
      </c>
      <c r="D1727" s="128">
        <v>7.26</v>
      </c>
      <c r="E1727" s="128">
        <v>8.94</v>
      </c>
      <c r="F1727" s="128">
        <v>16.2</v>
      </c>
      <c r="G1727" s="57">
        <v>15</v>
      </c>
    </row>
    <row r="1728" spans="1:7" x14ac:dyDescent="0.25">
      <c r="A1728" s="126" t="s">
        <v>3320</v>
      </c>
      <c r="B1728" s="127" t="s">
        <v>3321</v>
      </c>
      <c r="C1728" s="4" t="s">
        <v>166</v>
      </c>
      <c r="D1728" s="128">
        <v>29.55</v>
      </c>
      <c r="E1728" s="128">
        <v>25.12</v>
      </c>
      <c r="F1728" s="128">
        <v>54.67</v>
      </c>
      <c r="G1728" s="57">
        <v>15</v>
      </c>
    </row>
    <row r="1729" spans="1:7" ht="30" x14ac:dyDescent="0.25">
      <c r="A1729" s="126" t="s">
        <v>3322</v>
      </c>
      <c r="B1729" s="127" t="s">
        <v>3323</v>
      </c>
      <c r="C1729" s="4" t="s">
        <v>110</v>
      </c>
      <c r="D1729" s="128">
        <v>8.25</v>
      </c>
      <c r="E1729" s="128">
        <v>9.6</v>
      </c>
      <c r="F1729" s="128">
        <v>17.850000000000001</v>
      </c>
      <c r="G1729" s="57">
        <v>15</v>
      </c>
    </row>
    <row r="1730" spans="1:7" x14ac:dyDescent="0.25">
      <c r="A1730" s="126" t="s">
        <v>3324</v>
      </c>
      <c r="B1730" s="127" t="s">
        <v>3325</v>
      </c>
      <c r="C1730" s="4"/>
      <c r="D1730" s="128"/>
      <c r="E1730" s="128"/>
      <c r="F1730" s="128"/>
    </row>
    <row r="1731" spans="1:7" x14ac:dyDescent="0.25">
      <c r="A1731" s="126" t="s">
        <v>3326</v>
      </c>
      <c r="B1731" s="127" t="s">
        <v>3327</v>
      </c>
      <c r="C1731" s="4" t="s">
        <v>110</v>
      </c>
      <c r="D1731" s="128">
        <v>3.04</v>
      </c>
      <c r="E1731" s="128">
        <v>12.09</v>
      </c>
      <c r="F1731" s="128">
        <v>15.13</v>
      </c>
      <c r="G1731" s="57">
        <v>15</v>
      </c>
    </row>
    <row r="1732" spans="1:7" x14ac:dyDescent="0.25">
      <c r="A1732" s="126" t="s">
        <v>3328</v>
      </c>
      <c r="B1732" s="127" t="s">
        <v>3329</v>
      </c>
      <c r="C1732" s="4" t="s">
        <v>110</v>
      </c>
      <c r="D1732" s="128">
        <v>5.68</v>
      </c>
      <c r="E1732" s="128">
        <v>12.09</v>
      </c>
      <c r="F1732" s="128">
        <v>17.77</v>
      </c>
      <c r="G1732" s="57">
        <v>15</v>
      </c>
    </row>
    <row r="1733" spans="1:7" x14ac:dyDescent="0.25">
      <c r="A1733" s="126" t="s">
        <v>3330</v>
      </c>
      <c r="B1733" s="127" t="s">
        <v>3331</v>
      </c>
      <c r="C1733" s="4"/>
      <c r="D1733" s="128"/>
      <c r="E1733" s="128"/>
      <c r="F1733" s="128"/>
    </row>
    <row r="1734" spans="1:7" x14ac:dyDescent="0.25">
      <c r="A1734" s="126" t="s">
        <v>3332</v>
      </c>
      <c r="B1734" s="127" t="s">
        <v>3333</v>
      </c>
      <c r="C1734" s="4" t="s">
        <v>110</v>
      </c>
      <c r="D1734" s="128">
        <v>4.5599999999999996</v>
      </c>
      <c r="E1734" s="128">
        <v>26.61</v>
      </c>
      <c r="F1734" s="128">
        <v>31.17</v>
      </c>
      <c r="G1734" s="57">
        <v>15</v>
      </c>
    </row>
    <row r="1735" spans="1:7" x14ac:dyDescent="0.25">
      <c r="A1735" s="126" t="s">
        <v>3334</v>
      </c>
      <c r="B1735" s="127" t="s">
        <v>3335</v>
      </c>
      <c r="C1735" s="4" t="s">
        <v>110</v>
      </c>
      <c r="D1735" s="128">
        <v>9.17</v>
      </c>
      <c r="E1735" s="128">
        <v>22.61</v>
      </c>
      <c r="F1735" s="128">
        <v>31.78</v>
      </c>
      <c r="G1735" s="57">
        <v>15</v>
      </c>
    </row>
    <row r="1736" spans="1:7" x14ac:dyDescent="0.25">
      <c r="A1736" s="126" t="s">
        <v>3336</v>
      </c>
      <c r="B1736" s="127" t="s">
        <v>3337</v>
      </c>
      <c r="C1736" s="4" t="s">
        <v>110</v>
      </c>
      <c r="D1736" s="128">
        <v>18.87</v>
      </c>
      <c r="E1736" s="128">
        <v>12.56</v>
      </c>
      <c r="F1736" s="128">
        <v>31.43</v>
      </c>
      <c r="G1736" s="57">
        <v>15</v>
      </c>
    </row>
    <row r="1737" spans="1:7" x14ac:dyDescent="0.25">
      <c r="A1737" s="126" t="s">
        <v>3338</v>
      </c>
      <c r="B1737" s="127" t="s">
        <v>3339</v>
      </c>
      <c r="C1737" s="4" t="s">
        <v>110</v>
      </c>
      <c r="D1737" s="128">
        <v>18.21</v>
      </c>
      <c r="E1737" s="128">
        <v>21.59</v>
      </c>
      <c r="F1737" s="128">
        <v>39.799999999999997</v>
      </c>
      <c r="G1737" s="57">
        <v>15</v>
      </c>
    </row>
    <row r="1738" spans="1:7" ht="30" x14ac:dyDescent="0.25">
      <c r="A1738" s="126" t="s">
        <v>3340</v>
      </c>
      <c r="B1738" s="127" t="s">
        <v>48246</v>
      </c>
      <c r="C1738" s="4" t="s">
        <v>110</v>
      </c>
      <c r="D1738" s="128">
        <v>16.239999999999998</v>
      </c>
      <c r="E1738" s="128">
        <v>16.010000000000002</v>
      </c>
      <c r="F1738" s="128">
        <v>32.25</v>
      </c>
      <c r="G1738" s="57">
        <v>15</v>
      </c>
    </row>
    <row r="1739" spans="1:7" ht="30" x14ac:dyDescent="0.25">
      <c r="A1739" s="126" t="s">
        <v>3341</v>
      </c>
      <c r="B1739" s="127" t="s">
        <v>48247</v>
      </c>
      <c r="C1739" s="4" t="s">
        <v>110</v>
      </c>
      <c r="D1739" s="128">
        <v>40.479999999999997</v>
      </c>
      <c r="E1739" s="128">
        <v>16.010000000000002</v>
      </c>
      <c r="F1739" s="128">
        <v>56.49</v>
      </c>
      <c r="G1739" s="57">
        <v>15</v>
      </c>
    </row>
    <row r="1740" spans="1:7" x14ac:dyDescent="0.25">
      <c r="A1740" s="126" t="s">
        <v>3342</v>
      </c>
      <c r="B1740" s="127" t="s">
        <v>3343</v>
      </c>
      <c r="C1740" s="4" t="s">
        <v>110</v>
      </c>
      <c r="D1740" s="128">
        <v>31.22</v>
      </c>
      <c r="E1740" s="128">
        <v>21.59</v>
      </c>
      <c r="F1740" s="128">
        <v>52.81</v>
      </c>
      <c r="G1740" s="57">
        <v>15</v>
      </c>
    </row>
    <row r="1741" spans="1:7" x14ac:dyDescent="0.25">
      <c r="A1741" s="126" t="s">
        <v>3344</v>
      </c>
      <c r="B1741" s="127" t="s">
        <v>3345</v>
      </c>
      <c r="C1741" s="4"/>
      <c r="D1741" s="128"/>
      <c r="E1741" s="128"/>
      <c r="F1741" s="128"/>
    </row>
    <row r="1742" spans="1:7" x14ac:dyDescent="0.25">
      <c r="A1742" s="126" t="s">
        <v>3346</v>
      </c>
      <c r="B1742" s="127" t="s">
        <v>3347</v>
      </c>
      <c r="C1742" s="4" t="s">
        <v>110</v>
      </c>
      <c r="D1742" s="128">
        <v>8.39</v>
      </c>
      <c r="E1742" s="128">
        <v>16.010000000000002</v>
      </c>
      <c r="F1742" s="128">
        <v>24.4</v>
      </c>
      <c r="G1742" s="57">
        <v>15</v>
      </c>
    </row>
    <row r="1743" spans="1:7" x14ac:dyDescent="0.25">
      <c r="A1743" s="126" t="s">
        <v>3348</v>
      </c>
      <c r="B1743" s="127" t="s">
        <v>3349</v>
      </c>
      <c r="C1743" s="4" t="s">
        <v>166</v>
      </c>
      <c r="D1743" s="128">
        <v>3.2</v>
      </c>
      <c r="E1743" s="128">
        <v>2.98</v>
      </c>
      <c r="F1743" s="128">
        <v>6.18</v>
      </c>
      <c r="G1743" s="57">
        <v>15</v>
      </c>
    </row>
    <row r="1744" spans="1:7" x14ac:dyDescent="0.25">
      <c r="A1744" s="126" t="s">
        <v>3350</v>
      </c>
      <c r="B1744" s="127" t="s">
        <v>3351</v>
      </c>
      <c r="C1744" s="4" t="s">
        <v>110</v>
      </c>
      <c r="D1744" s="128">
        <v>10.93</v>
      </c>
      <c r="E1744" s="128">
        <v>18.05</v>
      </c>
      <c r="F1744" s="128">
        <v>28.98</v>
      </c>
      <c r="G1744" s="57">
        <v>15</v>
      </c>
    </row>
    <row r="1745" spans="1:7" x14ac:dyDescent="0.25">
      <c r="A1745" s="126" t="s">
        <v>3352</v>
      </c>
      <c r="B1745" s="127" t="s">
        <v>3353</v>
      </c>
      <c r="C1745" s="4" t="s">
        <v>166</v>
      </c>
      <c r="D1745" s="128">
        <v>2.89</v>
      </c>
      <c r="E1745" s="128">
        <v>2.38</v>
      </c>
      <c r="F1745" s="128">
        <v>5.27</v>
      </c>
      <c r="G1745" s="57">
        <v>15</v>
      </c>
    </row>
    <row r="1746" spans="1:7" x14ac:dyDescent="0.25">
      <c r="A1746" s="126" t="s">
        <v>3354</v>
      </c>
      <c r="B1746" s="127" t="s">
        <v>3355</v>
      </c>
      <c r="C1746" s="4"/>
      <c r="D1746" s="128"/>
      <c r="E1746" s="128"/>
      <c r="F1746" s="128"/>
    </row>
    <row r="1747" spans="1:7" x14ac:dyDescent="0.25">
      <c r="A1747" s="126" t="s">
        <v>3356</v>
      </c>
      <c r="B1747" s="127" t="s">
        <v>3357</v>
      </c>
      <c r="C1747" s="4" t="s">
        <v>110</v>
      </c>
      <c r="D1747" s="128">
        <v>4.6100000000000003</v>
      </c>
      <c r="E1747" s="128">
        <v>21.59</v>
      </c>
      <c r="F1747" s="128">
        <v>26.2</v>
      </c>
      <c r="G1747" s="57">
        <v>15</v>
      </c>
    </row>
    <row r="1748" spans="1:7" x14ac:dyDescent="0.25">
      <c r="A1748" s="126" t="s">
        <v>3358</v>
      </c>
      <c r="B1748" s="127" t="s">
        <v>3359</v>
      </c>
      <c r="C1748" s="4"/>
      <c r="D1748" s="128"/>
      <c r="E1748" s="128"/>
      <c r="F1748" s="128"/>
    </row>
    <row r="1749" spans="1:7" x14ac:dyDescent="0.25">
      <c r="A1749" s="126" t="s">
        <v>3360</v>
      </c>
      <c r="B1749" s="127" t="s">
        <v>3361</v>
      </c>
      <c r="C1749" s="4" t="s">
        <v>608</v>
      </c>
      <c r="D1749" s="128">
        <v>4.45</v>
      </c>
      <c r="E1749" s="128"/>
      <c r="F1749" s="128">
        <v>4.45</v>
      </c>
      <c r="G1749" s="57">
        <v>15</v>
      </c>
    </row>
    <row r="1750" spans="1:7" x14ac:dyDescent="0.25">
      <c r="A1750" s="126" t="s">
        <v>3362</v>
      </c>
      <c r="B1750" s="127" t="s">
        <v>3363</v>
      </c>
      <c r="C1750" s="4" t="s">
        <v>608</v>
      </c>
      <c r="D1750" s="128">
        <v>4.5</v>
      </c>
      <c r="E1750" s="128"/>
      <c r="F1750" s="128">
        <v>4.5</v>
      </c>
      <c r="G1750" s="57">
        <v>15</v>
      </c>
    </row>
    <row r="1751" spans="1:7" ht="45" x14ac:dyDescent="0.25">
      <c r="A1751" s="126" t="s">
        <v>3364</v>
      </c>
      <c r="B1751" s="127" t="s">
        <v>3365</v>
      </c>
      <c r="C1751" s="4" t="s">
        <v>110</v>
      </c>
      <c r="D1751" s="128">
        <v>182.76</v>
      </c>
      <c r="E1751" s="128">
        <v>199.51</v>
      </c>
      <c r="F1751" s="128">
        <v>382.27</v>
      </c>
      <c r="G1751" s="57">
        <v>15</v>
      </c>
    </row>
    <row r="1752" spans="1:7" ht="45" x14ac:dyDescent="0.25">
      <c r="A1752" s="126" t="s">
        <v>3366</v>
      </c>
      <c r="B1752" s="127" t="s">
        <v>3367</v>
      </c>
      <c r="C1752" s="4" t="s">
        <v>110</v>
      </c>
      <c r="D1752" s="128">
        <v>676.18</v>
      </c>
      <c r="E1752" s="128">
        <v>231.31</v>
      </c>
      <c r="F1752" s="128">
        <v>907.49</v>
      </c>
      <c r="G1752" s="57">
        <v>15</v>
      </c>
    </row>
    <row r="1753" spans="1:7" x14ac:dyDescent="0.25">
      <c r="A1753" s="126" t="s">
        <v>3368</v>
      </c>
      <c r="B1753" s="127" t="s">
        <v>3369</v>
      </c>
      <c r="C1753" s="4"/>
      <c r="D1753" s="128"/>
      <c r="E1753" s="128"/>
      <c r="F1753" s="128"/>
    </row>
    <row r="1754" spans="1:7" x14ac:dyDescent="0.25">
      <c r="A1754" s="126" t="s">
        <v>3370</v>
      </c>
      <c r="B1754" s="127" t="s">
        <v>3371</v>
      </c>
      <c r="C1754" s="4" t="s">
        <v>166</v>
      </c>
      <c r="D1754" s="128">
        <v>1.6</v>
      </c>
      <c r="E1754" s="128">
        <v>1.62</v>
      </c>
      <c r="F1754" s="128">
        <v>3.22</v>
      </c>
      <c r="G1754" s="57">
        <v>15</v>
      </c>
    </row>
    <row r="1755" spans="1:7" x14ac:dyDescent="0.25">
      <c r="A1755" s="126" t="s">
        <v>3372</v>
      </c>
      <c r="B1755" s="127" t="s">
        <v>3373</v>
      </c>
      <c r="C1755" s="4" t="s">
        <v>166</v>
      </c>
      <c r="D1755" s="128">
        <v>1.05</v>
      </c>
      <c r="E1755" s="128">
        <v>3.24</v>
      </c>
      <c r="F1755" s="128">
        <v>4.29</v>
      </c>
      <c r="G1755" s="57">
        <v>15</v>
      </c>
    </row>
    <row r="1756" spans="1:7" ht="30" x14ac:dyDescent="0.25">
      <c r="A1756" s="126" t="s">
        <v>3374</v>
      </c>
      <c r="B1756" s="127" t="s">
        <v>3375</v>
      </c>
      <c r="C1756" s="4"/>
      <c r="D1756" s="128"/>
      <c r="E1756" s="128"/>
      <c r="F1756" s="128"/>
    </row>
    <row r="1757" spans="1:7" x14ac:dyDescent="0.25">
      <c r="A1757" s="126" t="s">
        <v>3376</v>
      </c>
      <c r="B1757" s="127" t="s">
        <v>3377</v>
      </c>
      <c r="C1757" s="4" t="s">
        <v>110</v>
      </c>
      <c r="D1757" s="128">
        <v>7.96</v>
      </c>
      <c r="E1757" s="128">
        <v>21.59</v>
      </c>
      <c r="F1757" s="128">
        <v>29.55</v>
      </c>
      <c r="G1757" s="57">
        <v>15</v>
      </c>
    </row>
    <row r="1758" spans="1:7" x14ac:dyDescent="0.25">
      <c r="A1758" s="126" t="s">
        <v>3378</v>
      </c>
      <c r="B1758" s="127" t="s">
        <v>3379</v>
      </c>
      <c r="C1758" s="4" t="s">
        <v>110</v>
      </c>
      <c r="D1758" s="128">
        <v>13.55</v>
      </c>
      <c r="E1758" s="128">
        <v>21.59</v>
      </c>
      <c r="F1758" s="128">
        <v>35.14</v>
      </c>
      <c r="G1758" s="57">
        <v>15</v>
      </c>
    </row>
    <row r="1759" spans="1:7" x14ac:dyDescent="0.25">
      <c r="A1759" s="126" t="s">
        <v>3380</v>
      </c>
      <c r="B1759" s="127" t="s">
        <v>3381</v>
      </c>
      <c r="C1759" s="4" t="s">
        <v>110</v>
      </c>
      <c r="D1759" s="128">
        <v>14.67</v>
      </c>
      <c r="E1759" s="128">
        <v>21.59</v>
      </c>
      <c r="F1759" s="128">
        <v>36.26</v>
      </c>
      <c r="G1759" s="57">
        <v>15</v>
      </c>
    </row>
    <row r="1760" spans="1:7" x14ac:dyDescent="0.25">
      <c r="A1760" s="126" t="s">
        <v>3382</v>
      </c>
      <c r="B1760" s="127" t="s">
        <v>3383</v>
      </c>
      <c r="C1760" s="4" t="s">
        <v>110</v>
      </c>
      <c r="D1760" s="128">
        <v>11.97</v>
      </c>
      <c r="E1760" s="128">
        <v>21.59</v>
      </c>
      <c r="F1760" s="128">
        <v>33.56</v>
      </c>
      <c r="G1760" s="57">
        <v>15</v>
      </c>
    </row>
    <row r="1761" spans="1:7" x14ac:dyDescent="0.25">
      <c r="A1761" s="126" t="s">
        <v>3384</v>
      </c>
      <c r="B1761" s="127" t="s">
        <v>3385</v>
      </c>
      <c r="C1761" s="4" t="s">
        <v>110</v>
      </c>
      <c r="D1761" s="128">
        <v>94.38</v>
      </c>
      <c r="E1761" s="128">
        <v>45.22</v>
      </c>
      <c r="F1761" s="128">
        <v>139.6</v>
      </c>
      <c r="G1761" s="57">
        <v>15</v>
      </c>
    </row>
    <row r="1762" spans="1:7" x14ac:dyDescent="0.25">
      <c r="A1762" s="126" t="s">
        <v>3386</v>
      </c>
      <c r="B1762" s="127" t="s">
        <v>3387</v>
      </c>
      <c r="C1762" s="4" t="s">
        <v>110</v>
      </c>
      <c r="D1762" s="128">
        <v>19.32</v>
      </c>
      <c r="E1762" s="128">
        <v>21.59</v>
      </c>
      <c r="F1762" s="128">
        <v>40.909999999999997</v>
      </c>
      <c r="G1762" s="57">
        <v>15</v>
      </c>
    </row>
    <row r="1763" spans="1:7" x14ac:dyDescent="0.25">
      <c r="A1763" s="126" t="s">
        <v>3388</v>
      </c>
      <c r="B1763" s="127" t="s">
        <v>3389</v>
      </c>
      <c r="C1763" s="4" t="s">
        <v>110</v>
      </c>
      <c r="D1763" s="128">
        <v>12.15</v>
      </c>
      <c r="E1763" s="128">
        <v>30.14</v>
      </c>
      <c r="F1763" s="128">
        <v>42.29</v>
      </c>
      <c r="G1763" s="57">
        <v>15</v>
      </c>
    </row>
    <row r="1764" spans="1:7" ht="45" x14ac:dyDescent="0.25">
      <c r="A1764" s="126" t="s">
        <v>3390</v>
      </c>
      <c r="B1764" s="127" t="s">
        <v>3391</v>
      </c>
      <c r="C1764" s="4" t="s">
        <v>110</v>
      </c>
      <c r="D1764" s="128">
        <v>258.02999999999997</v>
      </c>
      <c r="E1764" s="128"/>
      <c r="F1764" s="128">
        <v>258.02999999999997</v>
      </c>
      <c r="G1764" s="57">
        <v>15</v>
      </c>
    </row>
    <row r="1765" spans="1:7" ht="45" x14ac:dyDescent="0.25">
      <c r="A1765" s="126" t="s">
        <v>3392</v>
      </c>
      <c r="B1765" s="127" t="s">
        <v>3393</v>
      </c>
      <c r="C1765" s="4" t="s">
        <v>110</v>
      </c>
      <c r="D1765" s="128">
        <v>511.6</v>
      </c>
      <c r="E1765" s="128"/>
      <c r="F1765" s="128">
        <v>511.6</v>
      </c>
      <c r="G1765" s="57">
        <v>15</v>
      </c>
    </row>
    <row r="1766" spans="1:7" x14ac:dyDescent="0.25">
      <c r="A1766" s="126" t="s">
        <v>3394</v>
      </c>
      <c r="B1766" s="127" t="s">
        <v>3395</v>
      </c>
      <c r="C1766" s="4"/>
      <c r="D1766" s="128"/>
      <c r="E1766" s="128"/>
      <c r="F1766" s="128"/>
    </row>
    <row r="1767" spans="1:7" x14ac:dyDescent="0.25">
      <c r="A1767" s="126" t="s">
        <v>3396</v>
      </c>
      <c r="B1767" s="127" t="s">
        <v>3397</v>
      </c>
      <c r="C1767" s="4" t="s">
        <v>110</v>
      </c>
      <c r="D1767" s="128">
        <v>18.829999999999998</v>
      </c>
      <c r="E1767" s="128">
        <v>30.14</v>
      </c>
      <c r="F1767" s="128">
        <v>48.97</v>
      </c>
      <c r="G1767" s="57">
        <v>15</v>
      </c>
    </row>
    <row r="1768" spans="1:7" x14ac:dyDescent="0.25">
      <c r="A1768" s="126" t="s">
        <v>3398</v>
      </c>
      <c r="B1768" s="127" t="s">
        <v>3399</v>
      </c>
      <c r="C1768" s="4"/>
      <c r="D1768" s="128"/>
      <c r="E1768" s="128"/>
      <c r="F1768" s="128"/>
    </row>
    <row r="1769" spans="1:7" x14ac:dyDescent="0.25">
      <c r="A1769" s="126" t="s">
        <v>3400</v>
      </c>
      <c r="B1769" s="127" t="s">
        <v>3401</v>
      </c>
      <c r="C1769" s="4" t="s">
        <v>110</v>
      </c>
      <c r="D1769" s="128">
        <v>19.27</v>
      </c>
      <c r="E1769" s="128">
        <v>30.14</v>
      </c>
      <c r="F1769" s="128">
        <v>49.41</v>
      </c>
      <c r="G1769" s="57">
        <v>15</v>
      </c>
    </row>
    <row r="1770" spans="1:7" x14ac:dyDescent="0.25">
      <c r="A1770" s="126" t="s">
        <v>3402</v>
      </c>
      <c r="B1770" s="127" t="s">
        <v>3403</v>
      </c>
      <c r="C1770" s="4"/>
      <c r="D1770" s="128"/>
      <c r="E1770" s="128"/>
      <c r="F1770" s="128"/>
    </row>
    <row r="1771" spans="1:7" x14ac:dyDescent="0.25">
      <c r="A1771" s="126" t="s">
        <v>3404</v>
      </c>
      <c r="B1771" s="127" t="s">
        <v>3405</v>
      </c>
      <c r="C1771" s="4"/>
      <c r="D1771" s="128"/>
      <c r="E1771" s="128"/>
      <c r="F1771" s="128"/>
    </row>
    <row r="1772" spans="1:7" x14ac:dyDescent="0.25">
      <c r="A1772" s="126" t="s">
        <v>3406</v>
      </c>
      <c r="B1772" s="127" t="s">
        <v>3407</v>
      </c>
      <c r="C1772" s="4" t="s">
        <v>190</v>
      </c>
      <c r="D1772" s="128">
        <v>184.22</v>
      </c>
      <c r="E1772" s="128">
        <v>51.1</v>
      </c>
      <c r="F1772" s="128">
        <v>235.32</v>
      </c>
      <c r="G1772" s="57">
        <v>15</v>
      </c>
    </row>
    <row r="1773" spans="1:7" ht="30" x14ac:dyDescent="0.25">
      <c r="A1773" s="126" t="s">
        <v>3408</v>
      </c>
      <c r="B1773" s="127" t="s">
        <v>3409</v>
      </c>
      <c r="C1773" s="4" t="s">
        <v>110</v>
      </c>
      <c r="D1773" s="128"/>
      <c r="E1773" s="128">
        <v>2.04</v>
      </c>
      <c r="F1773" s="128">
        <v>2.04</v>
      </c>
      <c r="G1773" s="57">
        <v>15</v>
      </c>
    </row>
    <row r="1774" spans="1:7" x14ac:dyDescent="0.25">
      <c r="A1774" s="126" t="s">
        <v>3410</v>
      </c>
      <c r="B1774" s="127" t="s">
        <v>3411</v>
      </c>
      <c r="C1774" s="4"/>
      <c r="D1774" s="128"/>
      <c r="E1774" s="128"/>
      <c r="F1774" s="128"/>
    </row>
    <row r="1775" spans="1:7" x14ac:dyDescent="0.25">
      <c r="A1775" s="126" t="s">
        <v>3412</v>
      </c>
      <c r="B1775" s="127" t="s">
        <v>3413</v>
      </c>
      <c r="C1775" s="4" t="s">
        <v>110</v>
      </c>
      <c r="D1775" s="128">
        <v>10.41</v>
      </c>
      <c r="E1775" s="128">
        <v>3.44</v>
      </c>
      <c r="F1775" s="128">
        <v>13.85</v>
      </c>
      <c r="G1775" s="57">
        <v>15</v>
      </c>
    </row>
    <row r="1776" spans="1:7" x14ac:dyDescent="0.25">
      <c r="A1776" s="126" t="s">
        <v>3414</v>
      </c>
      <c r="B1776" s="127" t="s">
        <v>3415</v>
      </c>
      <c r="C1776" s="4" t="s">
        <v>110</v>
      </c>
      <c r="D1776" s="128">
        <v>9.74</v>
      </c>
      <c r="E1776" s="128">
        <v>5.17</v>
      </c>
      <c r="F1776" s="128">
        <v>14.91</v>
      </c>
      <c r="G1776" s="57">
        <v>15</v>
      </c>
    </row>
    <row r="1777" spans="1:7" x14ac:dyDescent="0.25">
      <c r="A1777" s="126" t="s">
        <v>3416</v>
      </c>
      <c r="B1777" s="127" t="s">
        <v>3417</v>
      </c>
      <c r="C1777" s="4" t="s">
        <v>110</v>
      </c>
      <c r="D1777" s="128">
        <v>115.47</v>
      </c>
      <c r="E1777" s="128">
        <v>6.58</v>
      </c>
      <c r="F1777" s="128">
        <v>122.05</v>
      </c>
      <c r="G1777" s="57">
        <v>15</v>
      </c>
    </row>
    <row r="1778" spans="1:7" x14ac:dyDescent="0.25">
      <c r="A1778" s="126" t="s">
        <v>3418</v>
      </c>
      <c r="B1778" s="127" t="s">
        <v>3419</v>
      </c>
      <c r="C1778" s="4" t="s">
        <v>110</v>
      </c>
      <c r="D1778" s="128">
        <v>18.27</v>
      </c>
      <c r="E1778" s="128">
        <v>5.17</v>
      </c>
      <c r="F1778" s="128">
        <v>23.44</v>
      </c>
      <c r="G1778" s="57">
        <v>15</v>
      </c>
    </row>
    <row r="1779" spans="1:7" x14ac:dyDescent="0.25">
      <c r="A1779" s="126" t="s">
        <v>3420</v>
      </c>
      <c r="B1779" s="127" t="s">
        <v>3421</v>
      </c>
      <c r="C1779" s="4" t="s">
        <v>110</v>
      </c>
      <c r="D1779" s="128">
        <v>53.37</v>
      </c>
      <c r="E1779" s="128">
        <v>6.58</v>
      </c>
      <c r="F1779" s="128">
        <v>59.95</v>
      </c>
      <c r="G1779" s="57">
        <v>15</v>
      </c>
    </row>
    <row r="1780" spans="1:7" x14ac:dyDescent="0.25">
      <c r="A1780" s="126" t="s">
        <v>3422</v>
      </c>
      <c r="B1780" s="127" t="s">
        <v>3423</v>
      </c>
      <c r="C1780" s="4" t="s">
        <v>110</v>
      </c>
      <c r="D1780" s="128">
        <v>13.83</v>
      </c>
      <c r="E1780" s="128">
        <v>5.17</v>
      </c>
      <c r="F1780" s="128">
        <v>19</v>
      </c>
      <c r="G1780" s="57">
        <v>15</v>
      </c>
    </row>
    <row r="1781" spans="1:7" x14ac:dyDescent="0.25">
      <c r="A1781" s="126" t="s">
        <v>3424</v>
      </c>
      <c r="B1781" s="127" t="s">
        <v>3425</v>
      </c>
      <c r="C1781" s="4" t="s">
        <v>110</v>
      </c>
      <c r="D1781" s="128">
        <v>53.69</v>
      </c>
      <c r="E1781" s="128">
        <v>6.58</v>
      </c>
      <c r="F1781" s="128">
        <v>60.27</v>
      </c>
      <c r="G1781" s="57">
        <v>15</v>
      </c>
    </row>
    <row r="1782" spans="1:7" x14ac:dyDescent="0.25">
      <c r="A1782" s="126" t="s">
        <v>3426</v>
      </c>
      <c r="B1782" s="127" t="s">
        <v>3427</v>
      </c>
      <c r="C1782" s="4" t="s">
        <v>110</v>
      </c>
      <c r="D1782" s="128">
        <v>16.489999999999998</v>
      </c>
      <c r="E1782" s="128"/>
      <c r="F1782" s="128">
        <v>16.489999999999998</v>
      </c>
      <c r="G1782" s="57">
        <v>15</v>
      </c>
    </row>
    <row r="1783" spans="1:7" x14ac:dyDescent="0.25">
      <c r="A1783" s="126" t="s">
        <v>3428</v>
      </c>
      <c r="B1783" s="127" t="s">
        <v>3429</v>
      </c>
      <c r="C1783" s="4"/>
      <c r="D1783" s="128"/>
      <c r="E1783" s="128"/>
      <c r="F1783" s="128"/>
    </row>
    <row r="1784" spans="1:7" x14ac:dyDescent="0.25">
      <c r="A1784" s="126" t="s">
        <v>3430</v>
      </c>
      <c r="B1784" s="127" t="s">
        <v>3431</v>
      </c>
      <c r="C1784" s="4" t="s">
        <v>58</v>
      </c>
      <c r="D1784" s="128">
        <v>55.65</v>
      </c>
      <c r="E1784" s="128">
        <v>3.78</v>
      </c>
      <c r="F1784" s="128">
        <v>59.43</v>
      </c>
      <c r="G1784" s="57">
        <v>15</v>
      </c>
    </row>
    <row r="1785" spans="1:7" x14ac:dyDescent="0.25">
      <c r="A1785" s="126" t="s">
        <v>3432</v>
      </c>
      <c r="B1785" s="127" t="s">
        <v>3433</v>
      </c>
      <c r="C1785" s="4" t="s">
        <v>58</v>
      </c>
      <c r="D1785" s="128">
        <v>41.32</v>
      </c>
      <c r="E1785" s="128">
        <v>3.78</v>
      </c>
      <c r="F1785" s="128">
        <v>45.1</v>
      </c>
      <c r="G1785" s="57">
        <v>15</v>
      </c>
    </row>
    <row r="1786" spans="1:7" x14ac:dyDescent="0.25">
      <c r="A1786" s="126" t="s">
        <v>3434</v>
      </c>
      <c r="B1786" s="127" t="s">
        <v>3435</v>
      </c>
      <c r="C1786" s="4" t="s">
        <v>58</v>
      </c>
      <c r="D1786" s="128">
        <v>51.63</v>
      </c>
      <c r="E1786" s="128">
        <v>3.78</v>
      </c>
      <c r="F1786" s="128">
        <v>55.41</v>
      </c>
      <c r="G1786" s="57">
        <v>15</v>
      </c>
    </row>
    <row r="1787" spans="1:7" x14ac:dyDescent="0.25">
      <c r="A1787" s="126" t="s">
        <v>3436</v>
      </c>
      <c r="B1787" s="127" t="s">
        <v>3437</v>
      </c>
      <c r="C1787" s="4" t="s">
        <v>58</v>
      </c>
      <c r="D1787" s="128">
        <v>59.48</v>
      </c>
      <c r="E1787" s="128">
        <v>3.78</v>
      </c>
      <c r="F1787" s="128">
        <v>63.26</v>
      </c>
      <c r="G1787" s="57">
        <v>15</v>
      </c>
    </row>
    <row r="1788" spans="1:7" x14ac:dyDescent="0.25">
      <c r="A1788" s="126" t="s">
        <v>3438</v>
      </c>
      <c r="B1788" s="127" t="s">
        <v>3439</v>
      </c>
      <c r="C1788" s="4"/>
      <c r="D1788" s="128"/>
      <c r="E1788" s="128"/>
      <c r="F1788" s="128"/>
    </row>
    <row r="1789" spans="1:7" x14ac:dyDescent="0.25">
      <c r="A1789" s="126" t="s">
        <v>3440</v>
      </c>
      <c r="B1789" s="127" t="s">
        <v>3441</v>
      </c>
      <c r="C1789" s="4" t="s">
        <v>58</v>
      </c>
      <c r="D1789" s="128">
        <v>107</v>
      </c>
      <c r="E1789" s="128">
        <v>32.880000000000003</v>
      </c>
      <c r="F1789" s="128">
        <v>139.88</v>
      </c>
      <c r="G1789" s="57">
        <v>15</v>
      </c>
    </row>
    <row r="1790" spans="1:7" x14ac:dyDescent="0.25">
      <c r="A1790" s="126" t="s">
        <v>3442</v>
      </c>
      <c r="B1790" s="127" t="s">
        <v>3443</v>
      </c>
      <c r="C1790" s="4" t="s">
        <v>58</v>
      </c>
      <c r="D1790" s="128">
        <v>148.43</v>
      </c>
      <c r="E1790" s="128">
        <v>32.880000000000003</v>
      </c>
      <c r="F1790" s="128">
        <v>181.31</v>
      </c>
      <c r="G1790" s="57">
        <v>15</v>
      </c>
    </row>
    <row r="1791" spans="1:7" x14ac:dyDescent="0.25">
      <c r="A1791" s="126" t="s">
        <v>3444</v>
      </c>
      <c r="B1791" s="127" t="s">
        <v>3445</v>
      </c>
      <c r="C1791" s="4" t="s">
        <v>58</v>
      </c>
      <c r="D1791" s="128">
        <v>232.84</v>
      </c>
      <c r="E1791" s="128">
        <v>32.880000000000003</v>
      </c>
      <c r="F1791" s="128">
        <v>265.72000000000003</v>
      </c>
      <c r="G1791" s="57">
        <v>15</v>
      </c>
    </row>
    <row r="1792" spans="1:7" x14ac:dyDescent="0.25">
      <c r="A1792" s="126" t="s">
        <v>3446</v>
      </c>
      <c r="B1792" s="127" t="s">
        <v>7931</v>
      </c>
      <c r="C1792" s="4" t="s">
        <v>58</v>
      </c>
      <c r="D1792" s="128">
        <v>352.27</v>
      </c>
      <c r="E1792" s="128">
        <v>32.880000000000003</v>
      </c>
      <c r="F1792" s="128">
        <v>385.15</v>
      </c>
      <c r="G1792" s="57">
        <v>15</v>
      </c>
    </row>
    <row r="1793" spans="1:7" x14ac:dyDescent="0.25">
      <c r="A1793" s="126" t="s">
        <v>3447</v>
      </c>
      <c r="B1793" s="127" t="s">
        <v>3448</v>
      </c>
      <c r="C1793" s="4" t="s">
        <v>58</v>
      </c>
      <c r="D1793" s="128">
        <v>137.41999999999999</v>
      </c>
      <c r="E1793" s="128">
        <v>32.880000000000003</v>
      </c>
      <c r="F1793" s="128">
        <v>170.3</v>
      </c>
      <c r="G1793" s="57">
        <v>15</v>
      </c>
    </row>
    <row r="1794" spans="1:7" x14ac:dyDescent="0.25">
      <c r="A1794" s="126" t="s">
        <v>3449</v>
      </c>
      <c r="B1794" s="127" t="s">
        <v>7932</v>
      </c>
      <c r="C1794" s="4" t="s">
        <v>58</v>
      </c>
      <c r="D1794" s="128">
        <v>92.97</v>
      </c>
      <c r="E1794" s="128">
        <v>32.880000000000003</v>
      </c>
      <c r="F1794" s="128">
        <v>125.85</v>
      </c>
      <c r="G1794" s="57">
        <v>15</v>
      </c>
    </row>
    <row r="1795" spans="1:7" x14ac:dyDescent="0.25">
      <c r="A1795" s="126" t="s">
        <v>3450</v>
      </c>
      <c r="B1795" s="127" t="s">
        <v>3451</v>
      </c>
      <c r="C1795" s="4" t="s">
        <v>58</v>
      </c>
      <c r="D1795" s="128">
        <v>416.35</v>
      </c>
      <c r="E1795" s="128">
        <v>32.880000000000003</v>
      </c>
      <c r="F1795" s="128">
        <v>449.23</v>
      </c>
      <c r="G1795" s="57">
        <v>15</v>
      </c>
    </row>
    <row r="1796" spans="1:7" x14ac:dyDescent="0.25">
      <c r="A1796" s="126" t="s">
        <v>3452</v>
      </c>
      <c r="B1796" s="127" t="s">
        <v>48186</v>
      </c>
      <c r="C1796" s="4" t="s">
        <v>58</v>
      </c>
      <c r="D1796" s="128">
        <v>135.31</v>
      </c>
      <c r="E1796" s="128">
        <v>32.880000000000003</v>
      </c>
      <c r="F1796" s="128">
        <v>168.19</v>
      </c>
      <c r="G1796" s="57">
        <v>15</v>
      </c>
    </row>
    <row r="1797" spans="1:7" x14ac:dyDescent="0.25">
      <c r="A1797" s="126" t="s">
        <v>3453</v>
      </c>
      <c r="B1797" s="127" t="s">
        <v>3454</v>
      </c>
      <c r="C1797" s="4"/>
      <c r="D1797" s="128"/>
      <c r="E1797" s="128"/>
      <c r="F1797" s="128"/>
    </row>
    <row r="1798" spans="1:7" x14ac:dyDescent="0.25">
      <c r="A1798" s="126" t="s">
        <v>3455</v>
      </c>
      <c r="B1798" s="127" t="s">
        <v>3456</v>
      </c>
      <c r="C1798" s="4" t="s">
        <v>166</v>
      </c>
      <c r="D1798" s="128">
        <v>29.15</v>
      </c>
      <c r="E1798" s="128">
        <v>32.880000000000003</v>
      </c>
      <c r="F1798" s="128">
        <v>62.03</v>
      </c>
      <c r="G1798" s="57">
        <v>15</v>
      </c>
    </row>
    <row r="1799" spans="1:7" ht="30" x14ac:dyDescent="0.25">
      <c r="A1799" s="126" t="s">
        <v>3457</v>
      </c>
      <c r="B1799" s="127" t="s">
        <v>3458</v>
      </c>
      <c r="C1799" s="4" t="s">
        <v>166</v>
      </c>
      <c r="D1799" s="128">
        <v>39.32</v>
      </c>
      <c r="E1799" s="128">
        <v>32.880000000000003</v>
      </c>
      <c r="F1799" s="128">
        <v>72.2</v>
      </c>
      <c r="G1799" s="57">
        <v>15</v>
      </c>
    </row>
    <row r="1800" spans="1:7" ht="30" x14ac:dyDescent="0.25">
      <c r="A1800" s="126" t="s">
        <v>3459</v>
      </c>
      <c r="B1800" s="127" t="s">
        <v>3460</v>
      </c>
      <c r="C1800" s="4" t="s">
        <v>166</v>
      </c>
      <c r="D1800" s="128">
        <v>43.77</v>
      </c>
      <c r="E1800" s="128">
        <v>32.880000000000003</v>
      </c>
      <c r="F1800" s="128">
        <v>76.650000000000006</v>
      </c>
      <c r="G1800" s="57">
        <v>15</v>
      </c>
    </row>
    <row r="1801" spans="1:7" ht="30" x14ac:dyDescent="0.25">
      <c r="A1801" s="126" t="s">
        <v>3461</v>
      </c>
      <c r="B1801" s="127" t="s">
        <v>3462</v>
      </c>
      <c r="C1801" s="4" t="s">
        <v>166</v>
      </c>
      <c r="D1801" s="128">
        <v>158.12</v>
      </c>
      <c r="E1801" s="128">
        <v>52.68</v>
      </c>
      <c r="F1801" s="128">
        <v>210.8</v>
      </c>
      <c r="G1801" s="57">
        <v>15</v>
      </c>
    </row>
    <row r="1802" spans="1:7" ht="30" x14ac:dyDescent="0.25">
      <c r="A1802" s="126" t="s">
        <v>3463</v>
      </c>
      <c r="B1802" s="127" t="s">
        <v>3464</v>
      </c>
      <c r="C1802" s="4" t="s">
        <v>110</v>
      </c>
      <c r="D1802" s="128">
        <v>238.41</v>
      </c>
      <c r="E1802" s="128"/>
      <c r="F1802" s="128">
        <v>238.41</v>
      </c>
      <c r="G1802" s="57">
        <v>15</v>
      </c>
    </row>
    <row r="1803" spans="1:7" ht="30" x14ac:dyDescent="0.25">
      <c r="A1803" s="126" t="s">
        <v>3465</v>
      </c>
      <c r="B1803" s="127" t="s">
        <v>3466</v>
      </c>
      <c r="C1803" s="4" t="s">
        <v>110</v>
      </c>
      <c r="D1803" s="128">
        <v>248.96</v>
      </c>
      <c r="E1803" s="128"/>
      <c r="F1803" s="128">
        <v>248.96</v>
      </c>
      <c r="G1803" s="57">
        <v>15</v>
      </c>
    </row>
    <row r="1804" spans="1:7" ht="30" x14ac:dyDescent="0.25">
      <c r="A1804" s="126" t="s">
        <v>3467</v>
      </c>
      <c r="B1804" s="127" t="s">
        <v>3468</v>
      </c>
      <c r="C1804" s="4" t="s">
        <v>110</v>
      </c>
      <c r="D1804" s="128">
        <v>220.89</v>
      </c>
      <c r="E1804" s="128"/>
      <c r="F1804" s="128">
        <v>220.89</v>
      </c>
      <c r="G1804" s="57">
        <v>15</v>
      </c>
    </row>
    <row r="1805" spans="1:7" ht="30" x14ac:dyDescent="0.25">
      <c r="A1805" s="126" t="s">
        <v>3469</v>
      </c>
      <c r="B1805" s="127" t="s">
        <v>3470</v>
      </c>
      <c r="C1805" s="4" t="s">
        <v>166</v>
      </c>
      <c r="D1805" s="128">
        <v>46.11</v>
      </c>
      <c r="E1805" s="128"/>
      <c r="F1805" s="128">
        <v>46.11</v>
      </c>
      <c r="G1805" s="57">
        <v>15</v>
      </c>
    </row>
    <row r="1806" spans="1:7" ht="45" x14ac:dyDescent="0.25">
      <c r="A1806" s="126" t="s">
        <v>3471</v>
      </c>
      <c r="B1806" s="127" t="s">
        <v>3472</v>
      </c>
      <c r="C1806" s="4" t="s">
        <v>110</v>
      </c>
      <c r="D1806" s="128">
        <v>330.25</v>
      </c>
      <c r="E1806" s="128"/>
      <c r="F1806" s="128">
        <v>330.25</v>
      </c>
      <c r="G1806" s="57">
        <v>15</v>
      </c>
    </row>
    <row r="1807" spans="1:7" ht="30" x14ac:dyDescent="0.25">
      <c r="A1807" s="126" t="s">
        <v>3473</v>
      </c>
      <c r="B1807" s="127" t="s">
        <v>3474</v>
      </c>
      <c r="C1807" s="4" t="s">
        <v>110</v>
      </c>
      <c r="D1807" s="128">
        <v>397.36</v>
      </c>
      <c r="E1807" s="128">
        <v>67.760000000000005</v>
      </c>
      <c r="F1807" s="128">
        <v>465.12</v>
      </c>
      <c r="G1807" s="57">
        <v>15</v>
      </c>
    </row>
    <row r="1808" spans="1:7" ht="30" x14ac:dyDescent="0.25">
      <c r="A1808" s="126" t="s">
        <v>3475</v>
      </c>
      <c r="B1808" s="127" t="s">
        <v>3476</v>
      </c>
      <c r="C1808" s="4" t="s">
        <v>110</v>
      </c>
      <c r="D1808" s="128">
        <v>238.03</v>
      </c>
      <c r="E1808" s="128"/>
      <c r="F1808" s="128">
        <v>238.03</v>
      </c>
      <c r="G1808" s="57">
        <v>15</v>
      </c>
    </row>
    <row r="1809" spans="1:7" ht="30" x14ac:dyDescent="0.25">
      <c r="A1809" s="126" t="s">
        <v>3477</v>
      </c>
      <c r="B1809" s="127" t="s">
        <v>3478</v>
      </c>
      <c r="C1809" s="4" t="s">
        <v>110</v>
      </c>
      <c r="D1809" s="128">
        <v>1521.18</v>
      </c>
      <c r="E1809" s="128">
        <v>101.18</v>
      </c>
      <c r="F1809" s="128">
        <v>1622.36</v>
      </c>
      <c r="G1809" s="57">
        <v>15</v>
      </c>
    </row>
    <row r="1810" spans="1:7" ht="30" x14ac:dyDescent="0.25">
      <c r="A1810" s="126" t="s">
        <v>3479</v>
      </c>
      <c r="B1810" s="127" t="s">
        <v>3480</v>
      </c>
      <c r="C1810" s="4" t="s">
        <v>110</v>
      </c>
      <c r="D1810" s="128">
        <v>1030.8900000000001</v>
      </c>
      <c r="E1810" s="128">
        <v>101.18</v>
      </c>
      <c r="F1810" s="128">
        <v>1132.07</v>
      </c>
      <c r="G1810" s="57">
        <v>15</v>
      </c>
    </row>
    <row r="1811" spans="1:7" x14ac:dyDescent="0.25">
      <c r="A1811" s="126" t="s">
        <v>3481</v>
      </c>
      <c r="B1811" s="127" t="s">
        <v>3482</v>
      </c>
      <c r="C1811" s="4" t="s">
        <v>110</v>
      </c>
      <c r="D1811" s="128">
        <v>549.91999999999996</v>
      </c>
      <c r="E1811" s="128">
        <v>39.659999999999997</v>
      </c>
      <c r="F1811" s="128">
        <v>589.58000000000004</v>
      </c>
      <c r="G1811" s="57">
        <v>15</v>
      </c>
    </row>
    <row r="1812" spans="1:7" x14ac:dyDescent="0.25">
      <c r="A1812" s="126" t="s">
        <v>3483</v>
      </c>
      <c r="B1812" s="127" t="s">
        <v>3484</v>
      </c>
      <c r="C1812" s="4" t="s">
        <v>110</v>
      </c>
      <c r="D1812" s="128">
        <v>777.74</v>
      </c>
      <c r="E1812" s="128">
        <v>34.51</v>
      </c>
      <c r="F1812" s="128">
        <v>812.25</v>
      </c>
      <c r="G1812" s="57">
        <v>15</v>
      </c>
    </row>
    <row r="1813" spans="1:7" ht="30" x14ac:dyDescent="0.25">
      <c r="A1813" s="126" t="s">
        <v>48187</v>
      </c>
      <c r="B1813" s="127" t="s">
        <v>48188</v>
      </c>
      <c r="C1813" s="4" t="s">
        <v>58</v>
      </c>
      <c r="D1813" s="128">
        <v>578.41999999999996</v>
      </c>
      <c r="E1813" s="128">
        <v>135.62</v>
      </c>
      <c r="F1813" s="128">
        <v>714.04</v>
      </c>
      <c r="G1813" s="57">
        <v>15</v>
      </c>
    </row>
    <row r="1814" spans="1:7" x14ac:dyDescent="0.25">
      <c r="A1814" s="126" t="s">
        <v>3485</v>
      </c>
      <c r="B1814" s="127" t="s">
        <v>3486</v>
      </c>
      <c r="C1814" s="4" t="s">
        <v>110</v>
      </c>
      <c r="D1814" s="128">
        <v>1443.69</v>
      </c>
      <c r="E1814" s="128">
        <v>81.67</v>
      </c>
      <c r="F1814" s="128">
        <v>1525.36</v>
      </c>
      <c r="G1814" s="57">
        <v>15</v>
      </c>
    </row>
    <row r="1815" spans="1:7" x14ac:dyDescent="0.25">
      <c r="A1815" s="126" t="s">
        <v>3487</v>
      </c>
      <c r="B1815" s="127" t="s">
        <v>3488</v>
      </c>
      <c r="C1815" s="4" t="s">
        <v>110</v>
      </c>
      <c r="D1815" s="128">
        <v>97.95</v>
      </c>
      <c r="E1815" s="128">
        <v>99.58</v>
      </c>
      <c r="F1815" s="128">
        <v>197.53</v>
      </c>
      <c r="G1815" s="57">
        <v>15</v>
      </c>
    </row>
    <row r="1816" spans="1:7" x14ac:dyDescent="0.25">
      <c r="A1816" s="126" t="s">
        <v>3489</v>
      </c>
      <c r="B1816" s="127" t="s">
        <v>3490</v>
      </c>
      <c r="C1816" s="4" t="s">
        <v>166</v>
      </c>
      <c r="D1816" s="128">
        <v>199.86</v>
      </c>
      <c r="E1816" s="128">
        <v>53.11</v>
      </c>
      <c r="F1816" s="128">
        <v>252.97</v>
      </c>
      <c r="G1816" s="57">
        <v>15</v>
      </c>
    </row>
    <row r="1817" spans="1:7" x14ac:dyDescent="0.25">
      <c r="A1817" s="126" t="s">
        <v>3491</v>
      </c>
      <c r="B1817" s="127" t="s">
        <v>3492</v>
      </c>
      <c r="C1817" s="4"/>
      <c r="D1817" s="128"/>
      <c r="E1817" s="128"/>
      <c r="F1817" s="128"/>
    </row>
    <row r="1818" spans="1:7" ht="30" x14ac:dyDescent="0.25">
      <c r="A1818" s="126" t="s">
        <v>3493</v>
      </c>
      <c r="B1818" s="127" t="s">
        <v>3494</v>
      </c>
      <c r="C1818" s="4" t="s">
        <v>58</v>
      </c>
      <c r="D1818" s="128">
        <v>106.7</v>
      </c>
      <c r="E1818" s="128">
        <v>158.97999999999999</v>
      </c>
      <c r="F1818" s="128">
        <v>265.68</v>
      </c>
      <c r="G1818" s="57">
        <v>15</v>
      </c>
    </row>
    <row r="1819" spans="1:7" ht="30" x14ac:dyDescent="0.25">
      <c r="A1819" s="126" t="s">
        <v>3495</v>
      </c>
      <c r="B1819" s="127" t="s">
        <v>3496</v>
      </c>
      <c r="C1819" s="4" t="s">
        <v>58</v>
      </c>
      <c r="D1819" s="128">
        <v>573.62</v>
      </c>
      <c r="E1819" s="128">
        <v>195.32</v>
      </c>
      <c r="F1819" s="128">
        <v>768.94</v>
      </c>
      <c r="G1819" s="57">
        <v>15</v>
      </c>
    </row>
    <row r="1820" spans="1:7" ht="30" x14ac:dyDescent="0.25">
      <c r="A1820" s="126" t="s">
        <v>3497</v>
      </c>
      <c r="B1820" s="127" t="s">
        <v>3498</v>
      </c>
      <c r="C1820" s="4" t="s">
        <v>58</v>
      </c>
      <c r="D1820" s="128">
        <v>2322.64</v>
      </c>
      <c r="E1820" s="128">
        <v>354.3</v>
      </c>
      <c r="F1820" s="128">
        <v>2676.94</v>
      </c>
      <c r="G1820" s="57">
        <v>15</v>
      </c>
    </row>
    <row r="1821" spans="1:7" ht="30" x14ac:dyDescent="0.25">
      <c r="A1821" s="126" t="s">
        <v>3499</v>
      </c>
      <c r="B1821" s="127" t="s">
        <v>3500</v>
      </c>
      <c r="C1821" s="4" t="s">
        <v>58</v>
      </c>
      <c r="D1821" s="128">
        <v>3014.32</v>
      </c>
      <c r="E1821" s="128">
        <v>962.96</v>
      </c>
      <c r="F1821" s="128">
        <v>3977.28</v>
      </c>
      <c r="G1821" s="57">
        <v>15</v>
      </c>
    </row>
    <row r="1822" spans="1:7" ht="30" x14ac:dyDescent="0.25">
      <c r="A1822" s="126" t="s">
        <v>3501</v>
      </c>
      <c r="B1822" s="127" t="s">
        <v>3502</v>
      </c>
      <c r="C1822" s="4" t="s">
        <v>58</v>
      </c>
      <c r="D1822" s="128">
        <v>6194.88</v>
      </c>
      <c r="E1822" s="128">
        <v>1925.92</v>
      </c>
      <c r="F1822" s="128">
        <v>8120.8</v>
      </c>
      <c r="G1822" s="57">
        <v>15</v>
      </c>
    </row>
    <row r="1823" spans="1:7" ht="30" x14ac:dyDescent="0.25">
      <c r="A1823" s="126" t="s">
        <v>3503</v>
      </c>
      <c r="B1823" s="127" t="s">
        <v>3504</v>
      </c>
      <c r="C1823" s="4" t="s">
        <v>58</v>
      </c>
      <c r="D1823" s="128">
        <v>9129.0400000000009</v>
      </c>
      <c r="E1823" s="128">
        <v>2234.8000000000002</v>
      </c>
      <c r="F1823" s="128">
        <v>11363.84</v>
      </c>
      <c r="G1823" s="57">
        <v>15</v>
      </c>
    </row>
    <row r="1824" spans="1:7" x14ac:dyDescent="0.25">
      <c r="A1824" s="126" t="s">
        <v>3505</v>
      </c>
      <c r="B1824" s="127" t="s">
        <v>3506</v>
      </c>
      <c r="C1824" s="4"/>
      <c r="D1824" s="128"/>
      <c r="E1824" s="128"/>
      <c r="F1824" s="128"/>
    </row>
    <row r="1825" spans="1:7" ht="30" x14ac:dyDescent="0.25">
      <c r="A1825" s="126" t="s">
        <v>3507</v>
      </c>
      <c r="B1825" s="127" t="s">
        <v>3508</v>
      </c>
      <c r="C1825" s="4" t="s">
        <v>110</v>
      </c>
      <c r="D1825" s="128">
        <v>8.6999999999999993</v>
      </c>
      <c r="E1825" s="128">
        <v>7.94</v>
      </c>
      <c r="F1825" s="128">
        <v>16.64</v>
      </c>
      <c r="G1825" s="57">
        <v>15</v>
      </c>
    </row>
    <row r="1826" spans="1:7" ht="30" x14ac:dyDescent="0.25">
      <c r="A1826" s="126" t="s">
        <v>3509</v>
      </c>
      <c r="B1826" s="127" t="s">
        <v>3510</v>
      </c>
      <c r="C1826" s="4" t="s">
        <v>110</v>
      </c>
      <c r="D1826" s="128">
        <v>68.400000000000006</v>
      </c>
      <c r="E1826" s="128">
        <v>11</v>
      </c>
      <c r="F1826" s="128">
        <v>79.400000000000006</v>
      </c>
      <c r="G1826" s="57">
        <v>15</v>
      </c>
    </row>
    <row r="1827" spans="1:7" ht="30" x14ac:dyDescent="0.25">
      <c r="A1827" s="126" t="s">
        <v>3511</v>
      </c>
      <c r="B1827" s="127" t="s">
        <v>3512</v>
      </c>
      <c r="C1827" s="4" t="s">
        <v>166</v>
      </c>
      <c r="D1827" s="128">
        <v>10.55</v>
      </c>
      <c r="E1827" s="128"/>
      <c r="F1827" s="128">
        <v>10.55</v>
      </c>
      <c r="G1827" s="57">
        <v>15</v>
      </c>
    </row>
    <row r="1828" spans="1:7" x14ac:dyDescent="0.25">
      <c r="A1828" s="126" t="s">
        <v>3513</v>
      </c>
      <c r="B1828" s="127" t="s">
        <v>3514</v>
      </c>
      <c r="C1828" s="4" t="s">
        <v>110</v>
      </c>
      <c r="D1828" s="128">
        <v>1.51</v>
      </c>
      <c r="E1828" s="128">
        <v>16.670000000000002</v>
      </c>
      <c r="F1828" s="128">
        <v>18.18</v>
      </c>
      <c r="G1828" s="57">
        <v>15</v>
      </c>
    </row>
    <row r="1829" spans="1:7" x14ac:dyDescent="0.25">
      <c r="A1829" s="126" t="s">
        <v>3515</v>
      </c>
      <c r="B1829" s="127" t="s">
        <v>3516</v>
      </c>
      <c r="C1829" s="4" t="s">
        <v>110</v>
      </c>
      <c r="D1829" s="128">
        <v>1.6</v>
      </c>
      <c r="E1829" s="128">
        <v>22.34</v>
      </c>
      <c r="F1829" s="128">
        <v>23.94</v>
      </c>
      <c r="G1829" s="57">
        <v>15</v>
      </c>
    </row>
    <row r="1830" spans="1:7" ht="45" x14ac:dyDescent="0.25">
      <c r="A1830" s="126" t="s">
        <v>48248</v>
      </c>
      <c r="B1830" s="127" t="s">
        <v>48249</v>
      </c>
      <c r="C1830" s="4" t="s">
        <v>58</v>
      </c>
      <c r="D1830" s="128">
        <v>553.55999999999995</v>
      </c>
      <c r="E1830" s="128">
        <v>39.94</v>
      </c>
      <c r="F1830" s="128">
        <v>593.5</v>
      </c>
      <c r="G1830" s="57">
        <v>15</v>
      </c>
    </row>
    <row r="1831" spans="1:7" x14ac:dyDescent="0.25">
      <c r="A1831" s="126" t="s">
        <v>3517</v>
      </c>
      <c r="B1831" s="127" t="s">
        <v>3518</v>
      </c>
      <c r="C1831" s="4" t="s">
        <v>110</v>
      </c>
      <c r="D1831" s="128">
        <v>1525.79</v>
      </c>
      <c r="E1831" s="128">
        <v>22.66</v>
      </c>
      <c r="F1831" s="128">
        <v>1548.45</v>
      </c>
      <c r="G1831" s="57">
        <v>15</v>
      </c>
    </row>
    <row r="1832" spans="1:7" x14ac:dyDescent="0.25">
      <c r="A1832" s="126" t="s">
        <v>3519</v>
      </c>
      <c r="B1832" s="127" t="s">
        <v>3520</v>
      </c>
      <c r="C1832" s="4"/>
      <c r="D1832" s="128"/>
      <c r="E1832" s="128"/>
      <c r="F1832" s="128"/>
    </row>
    <row r="1833" spans="1:7" x14ac:dyDescent="0.25">
      <c r="A1833" s="126" t="s">
        <v>3521</v>
      </c>
      <c r="B1833" s="127" t="s">
        <v>3522</v>
      </c>
      <c r="C1833" s="4"/>
      <c r="D1833" s="128"/>
      <c r="E1833" s="128"/>
      <c r="F1833" s="128"/>
    </row>
    <row r="1834" spans="1:7" x14ac:dyDescent="0.25">
      <c r="A1834" s="126" t="s">
        <v>3523</v>
      </c>
      <c r="B1834" s="127" t="s">
        <v>3524</v>
      </c>
      <c r="C1834" s="4" t="s">
        <v>110</v>
      </c>
      <c r="D1834" s="128">
        <v>39.270000000000003</v>
      </c>
      <c r="E1834" s="128">
        <v>6.8</v>
      </c>
      <c r="F1834" s="128">
        <v>46.07</v>
      </c>
      <c r="G1834" s="57">
        <v>15</v>
      </c>
    </row>
    <row r="1835" spans="1:7" x14ac:dyDescent="0.25">
      <c r="A1835" s="126" t="s">
        <v>3525</v>
      </c>
      <c r="B1835" s="127" t="s">
        <v>3526</v>
      </c>
      <c r="C1835" s="4" t="s">
        <v>358</v>
      </c>
      <c r="D1835" s="128">
        <v>2179.4299999999998</v>
      </c>
      <c r="E1835" s="128">
        <v>163.11000000000001</v>
      </c>
      <c r="F1835" s="128">
        <v>2342.54</v>
      </c>
      <c r="G1835" s="57">
        <v>15</v>
      </c>
    </row>
    <row r="1836" spans="1:7" x14ac:dyDescent="0.25">
      <c r="A1836" s="126" t="s">
        <v>3527</v>
      </c>
      <c r="B1836" s="127" t="s">
        <v>3528</v>
      </c>
      <c r="C1836" s="4" t="s">
        <v>358</v>
      </c>
      <c r="D1836" s="128">
        <v>1765.63</v>
      </c>
      <c r="E1836" s="128">
        <v>163.11000000000001</v>
      </c>
      <c r="F1836" s="128">
        <v>1928.74</v>
      </c>
      <c r="G1836" s="57">
        <v>15</v>
      </c>
    </row>
    <row r="1837" spans="1:7" ht="30" x14ac:dyDescent="0.25">
      <c r="A1837" s="126" t="s">
        <v>3529</v>
      </c>
      <c r="B1837" s="127" t="s">
        <v>3530</v>
      </c>
      <c r="C1837" s="4" t="s">
        <v>110</v>
      </c>
      <c r="D1837" s="128">
        <v>182.01</v>
      </c>
      <c r="E1837" s="128">
        <v>33.56</v>
      </c>
      <c r="F1837" s="128">
        <v>215.57</v>
      </c>
      <c r="G1837" s="57">
        <v>15</v>
      </c>
    </row>
    <row r="1838" spans="1:7" x14ac:dyDescent="0.25">
      <c r="A1838" s="126" t="s">
        <v>3531</v>
      </c>
      <c r="B1838" s="127" t="s">
        <v>3532</v>
      </c>
      <c r="C1838" s="4"/>
      <c r="D1838" s="128"/>
      <c r="E1838" s="128"/>
      <c r="F1838" s="128"/>
    </row>
    <row r="1839" spans="1:7" ht="30" x14ac:dyDescent="0.25">
      <c r="A1839" s="126" t="s">
        <v>3533</v>
      </c>
      <c r="B1839" s="127" t="s">
        <v>3534</v>
      </c>
      <c r="C1839" s="4" t="s">
        <v>58</v>
      </c>
      <c r="D1839" s="128">
        <v>4699.9799999999996</v>
      </c>
      <c r="E1839" s="128">
        <v>95.98</v>
      </c>
      <c r="F1839" s="128">
        <v>4795.96</v>
      </c>
      <c r="G1839" s="57">
        <v>15</v>
      </c>
    </row>
    <row r="1840" spans="1:7" x14ac:dyDescent="0.25">
      <c r="A1840" s="126" t="s">
        <v>3535</v>
      </c>
      <c r="B1840" s="127" t="s">
        <v>3536</v>
      </c>
      <c r="C1840" s="4"/>
      <c r="D1840" s="128"/>
      <c r="E1840" s="128"/>
      <c r="F1840" s="128"/>
    </row>
    <row r="1841" spans="1:7" x14ac:dyDescent="0.25">
      <c r="A1841" s="126" t="s">
        <v>3537</v>
      </c>
      <c r="B1841" s="127" t="s">
        <v>3538</v>
      </c>
      <c r="C1841" s="4" t="s">
        <v>166</v>
      </c>
      <c r="D1841" s="128">
        <v>122.74</v>
      </c>
      <c r="E1841" s="128">
        <v>98.38</v>
      </c>
      <c r="F1841" s="128">
        <v>221.12</v>
      </c>
      <c r="G1841" s="57">
        <v>15</v>
      </c>
    </row>
    <row r="1842" spans="1:7" x14ac:dyDescent="0.25">
      <c r="A1842" s="126" t="s">
        <v>3539</v>
      </c>
      <c r="B1842" s="127" t="s">
        <v>3540</v>
      </c>
      <c r="C1842" s="4" t="s">
        <v>58</v>
      </c>
      <c r="D1842" s="128">
        <v>553.41999999999996</v>
      </c>
      <c r="E1842" s="128">
        <v>21.9</v>
      </c>
      <c r="F1842" s="128">
        <v>575.32000000000005</v>
      </c>
      <c r="G1842" s="57">
        <v>15</v>
      </c>
    </row>
    <row r="1843" spans="1:7" x14ac:dyDescent="0.25">
      <c r="A1843" s="126" t="s">
        <v>3541</v>
      </c>
      <c r="B1843" s="127" t="s">
        <v>3542</v>
      </c>
      <c r="C1843" s="4" t="s">
        <v>110</v>
      </c>
      <c r="D1843" s="128">
        <v>172.2</v>
      </c>
      <c r="E1843" s="128">
        <v>61.32</v>
      </c>
      <c r="F1843" s="128">
        <v>233.52</v>
      </c>
      <c r="G1843" s="57">
        <v>15</v>
      </c>
    </row>
    <row r="1844" spans="1:7" ht="30" x14ac:dyDescent="0.25">
      <c r="A1844" s="126" t="s">
        <v>3543</v>
      </c>
      <c r="B1844" s="127" t="s">
        <v>3544</v>
      </c>
      <c r="C1844" s="4" t="s">
        <v>58</v>
      </c>
      <c r="D1844" s="128">
        <v>615.77</v>
      </c>
      <c r="E1844" s="128">
        <v>30.8</v>
      </c>
      <c r="F1844" s="128">
        <v>646.57000000000005</v>
      </c>
      <c r="G1844" s="57">
        <v>15</v>
      </c>
    </row>
    <row r="1845" spans="1:7" ht="30" x14ac:dyDescent="0.25">
      <c r="A1845" s="126" t="s">
        <v>3545</v>
      </c>
      <c r="B1845" s="127" t="s">
        <v>3546</v>
      </c>
      <c r="C1845" s="4" t="s">
        <v>58</v>
      </c>
      <c r="D1845" s="128">
        <v>876.02</v>
      </c>
      <c r="E1845" s="128">
        <v>46.19</v>
      </c>
      <c r="F1845" s="128">
        <v>922.21</v>
      </c>
      <c r="G1845" s="57">
        <v>15</v>
      </c>
    </row>
    <row r="1846" spans="1:7" x14ac:dyDescent="0.25">
      <c r="A1846" s="126" t="s">
        <v>3547</v>
      </c>
      <c r="B1846" s="127" t="s">
        <v>3548</v>
      </c>
      <c r="C1846" s="4"/>
      <c r="D1846" s="128"/>
      <c r="E1846" s="128"/>
      <c r="F1846" s="128"/>
    </row>
    <row r="1847" spans="1:7" x14ac:dyDescent="0.25">
      <c r="A1847" s="126" t="s">
        <v>3549</v>
      </c>
      <c r="B1847" s="127" t="s">
        <v>3550</v>
      </c>
      <c r="C1847" s="4" t="s">
        <v>358</v>
      </c>
      <c r="D1847" s="128">
        <v>5706.39</v>
      </c>
      <c r="E1847" s="128">
        <v>217.49</v>
      </c>
      <c r="F1847" s="128">
        <v>5923.88</v>
      </c>
      <c r="G1847" s="57">
        <v>15</v>
      </c>
    </row>
    <row r="1848" spans="1:7" x14ac:dyDescent="0.25">
      <c r="A1848" s="126" t="s">
        <v>3551</v>
      </c>
      <c r="B1848" s="127" t="s">
        <v>3552</v>
      </c>
      <c r="C1848" s="4" t="s">
        <v>358</v>
      </c>
      <c r="D1848" s="128">
        <v>2997.79</v>
      </c>
      <c r="E1848" s="128">
        <v>217.49</v>
      </c>
      <c r="F1848" s="128">
        <v>3215.28</v>
      </c>
      <c r="G1848" s="57">
        <v>15</v>
      </c>
    </row>
    <row r="1849" spans="1:7" x14ac:dyDescent="0.25">
      <c r="A1849" s="126" t="s">
        <v>3553</v>
      </c>
      <c r="B1849" s="127" t="s">
        <v>3554</v>
      </c>
      <c r="C1849" s="4" t="s">
        <v>358</v>
      </c>
      <c r="D1849" s="128">
        <v>1788.24</v>
      </c>
      <c r="E1849" s="128">
        <v>217.49</v>
      </c>
      <c r="F1849" s="128">
        <v>2005.73</v>
      </c>
      <c r="G1849" s="57">
        <v>15</v>
      </c>
    </row>
    <row r="1850" spans="1:7" x14ac:dyDescent="0.25">
      <c r="A1850" s="126" t="s">
        <v>3555</v>
      </c>
      <c r="B1850" s="127" t="s">
        <v>3556</v>
      </c>
      <c r="C1850" s="4" t="s">
        <v>358</v>
      </c>
      <c r="D1850" s="128">
        <v>3866.98</v>
      </c>
      <c r="E1850" s="128">
        <v>217.49</v>
      </c>
      <c r="F1850" s="128">
        <v>4084.47</v>
      </c>
      <c r="G1850" s="57">
        <v>15</v>
      </c>
    </row>
    <row r="1851" spans="1:7" x14ac:dyDescent="0.25">
      <c r="A1851" s="126" t="s">
        <v>3557</v>
      </c>
      <c r="B1851" s="127" t="s">
        <v>3558</v>
      </c>
      <c r="C1851" s="4"/>
      <c r="D1851" s="128"/>
      <c r="E1851" s="128"/>
      <c r="F1851" s="128"/>
    </row>
    <row r="1852" spans="1:7" x14ac:dyDescent="0.25">
      <c r="A1852" s="126" t="s">
        <v>3559</v>
      </c>
      <c r="B1852" s="127" t="s">
        <v>3560</v>
      </c>
      <c r="C1852" s="4" t="s">
        <v>358</v>
      </c>
      <c r="D1852" s="128">
        <v>6196.64</v>
      </c>
      <c r="E1852" s="128">
        <v>345.72</v>
      </c>
      <c r="F1852" s="128">
        <v>6542.36</v>
      </c>
      <c r="G1852" s="57">
        <v>15</v>
      </c>
    </row>
    <row r="1853" spans="1:7" x14ac:dyDescent="0.25">
      <c r="A1853" s="126" t="s">
        <v>3561</v>
      </c>
      <c r="B1853" s="127" t="s">
        <v>3562</v>
      </c>
      <c r="C1853" s="4" t="s">
        <v>358</v>
      </c>
      <c r="D1853" s="128">
        <v>8467.59</v>
      </c>
      <c r="E1853" s="128">
        <v>345.72</v>
      </c>
      <c r="F1853" s="128">
        <v>8813.31</v>
      </c>
      <c r="G1853" s="57">
        <v>15</v>
      </c>
    </row>
    <row r="1854" spans="1:7" x14ac:dyDescent="0.25">
      <c r="A1854" s="126" t="s">
        <v>3563</v>
      </c>
      <c r="B1854" s="127" t="s">
        <v>3564</v>
      </c>
      <c r="C1854" s="4" t="s">
        <v>58</v>
      </c>
      <c r="D1854" s="128">
        <v>2809.84</v>
      </c>
      <c r="E1854" s="128">
        <v>51.05</v>
      </c>
      <c r="F1854" s="128">
        <v>2860.89</v>
      </c>
      <c r="G1854" s="57">
        <v>15</v>
      </c>
    </row>
    <row r="1855" spans="1:7" x14ac:dyDescent="0.25">
      <c r="A1855" s="126" t="s">
        <v>3565</v>
      </c>
      <c r="B1855" s="127" t="s">
        <v>3566</v>
      </c>
      <c r="C1855" s="4" t="s">
        <v>58</v>
      </c>
      <c r="D1855" s="128">
        <v>2052.89</v>
      </c>
      <c r="E1855" s="128">
        <v>51.05</v>
      </c>
      <c r="F1855" s="128">
        <v>2103.94</v>
      </c>
      <c r="G1855" s="57">
        <v>15</v>
      </c>
    </row>
    <row r="1856" spans="1:7" x14ac:dyDescent="0.25">
      <c r="A1856" s="126" t="s">
        <v>3567</v>
      </c>
      <c r="B1856" s="127" t="s">
        <v>3568</v>
      </c>
      <c r="C1856" s="4"/>
      <c r="D1856" s="128"/>
      <c r="E1856" s="128"/>
      <c r="F1856" s="128"/>
    </row>
    <row r="1857" spans="1:7" x14ac:dyDescent="0.25">
      <c r="A1857" s="126" t="s">
        <v>3569</v>
      </c>
      <c r="B1857" s="127" t="s">
        <v>3570</v>
      </c>
      <c r="C1857" s="4" t="s">
        <v>110</v>
      </c>
      <c r="D1857" s="128">
        <v>13.32</v>
      </c>
      <c r="E1857" s="128"/>
      <c r="F1857" s="128">
        <v>13.32</v>
      </c>
      <c r="G1857" s="57">
        <v>15</v>
      </c>
    </row>
    <row r="1858" spans="1:7" ht="30" x14ac:dyDescent="0.25">
      <c r="A1858" s="126" t="s">
        <v>3571</v>
      </c>
      <c r="B1858" s="127" t="s">
        <v>3572</v>
      </c>
      <c r="C1858" s="4" t="s">
        <v>58</v>
      </c>
      <c r="D1858" s="128">
        <v>1235.07</v>
      </c>
      <c r="E1858" s="128">
        <v>33.979999999999997</v>
      </c>
      <c r="F1858" s="128">
        <v>1269.05</v>
      </c>
      <c r="G1858" s="57">
        <v>15</v>
      </c>
    </row>
    <row r="1859" spans="1:7" x14ac:dyDescent="0.25">
      <c r="A1859" s="126" t="s">
        <v>3573</v>
      </c>
      <c r="B1859" s="127" t="s">
        <v>3574</v>
      </c>
      <c r="C1859" s="4"/>
      <c r="D1859" s="128"/>
      <c r="E1859" s="128"/>
      <c r="F1859" s="128"/>
    </row>
    <row r="1860" spans="1:7" x14ac:dyDescent="0.25">
      <c r="A1860" s="126" t="s">
        <v>3575</v>
      </c>
      <c r="B1860" s="127" t="s">
        <v>3576</v>
      </c>
      <c r="C1860" s="4"/>
      <c r="D1860" s="128"/>
      <c r="E1860" s="128"/>
      <c r="F1860" s="128"/>
    </row>
    <row r="1861" spans="1:7" x14ac:dyDescent="0.25">
      <c r="A1861" s="126" t="s">
        <v>3577</v>
      </c>
      <c r="B1861" s="127" t="s">
        <v>3578</v>
      </c>
      <c r="C1861" s="4" t="s">
        <v>358</v>
      </c>
      <c r="D1861" s="128">
        <v>160305.66</v>
      </c>
      <c r="E1861" s="128">
        <v>265.99</v>
      </c>
      <c r="F1861" s="128">
        <v>160571.65</v>
      </c>
      <c r="G1861" s="57">
        <v>15</v>
      </c>
    </row>
    <row r="1862" spans="1:7" x14ac:dyDescent="0.25">
      <c r="A1862" s="126" t="s">
        <v>3579</v>
      </c>
      <c r="B1862" s="127" t="s">
        <v>3580</v>
      </c>
      <c r="C1862" s="4" t="s">
        <v>358</v>
      </c>
      <c r="D1862" s="128">
        <v>136088.1</v>
      </c>
      <c r="E1862" s="128">
        <v>265.99</v>
      </c>
      <c r="F1862" s="128">
        <v>136354.09</v>
      </c>
      <c r="G1862" s="57">
        <v>15</v>
      </c>
    </row>
    <row r="1863" spans="1:7" x14ac:dyDescent="0.25">
      <c r="A1863" s="126" t="s">
        <v>3581</v>
      </c>
      <c r="B1863" s="127" t="s">
        <v>3582</v>
      </c>
      <c r="C1863" s="4"/>
      <c r="D1863" s="128"/>
      <c r="E1863" s="128"/>
      <c r="F1863" s="128"/>
    </row>
    <row r="1864" spans="1:7" ht="30" x14ac:dyDescent="0.25">
      <c r="A1864" s="126" t="s">
        <v>3583</v>
      </c>
      <c r="B1864" s="127" t="s">
        <v>3584</v>
      </c>
      <c r="C1864" s="4" t="s">
        <v>58</v>
      </c>
      <c r="D1864" s="128">
        <v>137.44999999999999</v>
      </c>
      <c r="E1864" s="128">
        <v>173.88</v>
      </c>
      <c r="F1864" s="128">
        <v>311.33</v>
      </c>
      <c r="G1864" s="57">
        <v>15</v>
      </c>
    </row>
    <row r="1865" spans="1:7" ht="30" x14ac:dyDescent="0.25">
      <c r="A1865" s="126" t="s">
        <v>3585</v>
      </c>
      <c r="B1865" s="127" t="s">
        <v>3586</v>
      </c>
      <c r="C1865" s="4" t="s">
        <v>58</v>
      </c>
      <c r="D1865" s="128">
        <v>238.26</v>
      </c>
      <c r="E1865" s="128">
        <v>173.88</v>
      </c>
      <c r="F1865" s="128">
        <v>412.14</v>
      </c>
      <c r="G1865" s="57">
        <v>15</v>
      </c>
    </row>
    <row r="1866" spans="1:7" ht="30" x14ac:dyDescent="0.25">
      <c r="A1866" s="126" t="s">
        <v>3587</v>
      </c>
      <c r="B1866" s="127" t="s">
        <v>3588</v>
      </c>
      <c r="C1866" s="4" t="s">
        <v>58</v>
      </c>
      <c r="D1866" s="128">
        <v>1158.6199999999999</v>
      </c>
      <c r="E1866" s="128">
        <v>200.96</v>
      </c>
      <c r="F1866" s="128">
        <v>1359.58</v>
      </c>
      <c r="G1866" s="57">
        <v>15</v>
      </c>
    </row>
    <row r="1867" spans="1:7" ht="30" x14ac:dyDescent="0.25">
      <c r="A1867" s="126" t="s">
        <v>3589</v>
      </c>
      <c r="B1867" s="127" t="s">
        <v>3590</v>
      </c>
      <c r="C1867" s="4" t="s">
        <v>58</v>
      </c>
      <c r="D1867" s="128">
        <v>2683.2</v>
      </c>
      <c r="E1867" s="128">
        <v>200.96</v>
      </c>
      <c r="F1867" s="128">
        <v>2884.16</v>
      </c>
      <c r="G1867" s="57">
        <v>15</v>
      </c>
    </row>
    <row r="1868" spans="1:7" ht="30" x14ac:dyDescent="0.25">
      <c r="A1868" s="126" t="s">
        <v>3591</v>
      </c>
      <c r="B1868" s="127" t="s">
        <v>3592</v>
      </c>
      <c r="C1868" s="4" t="s">
        <v>58</v>
      </c>
      <c r="D1868" s="128">
        <v>1875.84</v>
      </c>
      <c r="E1868" s="128">
        <v>200.96</v>
      </c>
      <c r="F1868" s="128">
        <v>2076.8000000000002</v>
      </c>
      <c r="G1868" s="57">
        <v>15</v>
      </c>
    </row>
    <row r="1869" spans="1:7" ht="30" x14ac:dyDescent="0.25">
      <c r="A1869" s="126" t="s">
        <v>3593</v>
      </c>
      <c r="B1869" s="127" t="s">
        <v>3594</v>
      </c>
      <c r="C1869" s="4" t="s">
        <v>58</v>
      </c>
      <c r="D1869" s="128">
        <v>606</v>
      </c>
      <c r="E1869" s="128">
        <v>150.72</v>
      </c>
      <c r="F1869" s="128">
        <v>756.72</v>
      </c>
      <c r="G1869" s="57">
        <v>15</v>
      </c>
    </row>
    <row r="1870" spans="1:7" ht="30" x14ac:dyDescent="0.25">
      <c r="A1870" s="126" t="s">
        <v>3595</v>
      </c>
      <c r="B1870" s="127" t="s">
        <v>3596</v>
      </c>
      <c r="C1870" s="4" t="s">
        <v>58</v>
      </c>
      <c r="D1870" s="128">
        <v>1704.1</v>
      </c>
      <c r="E1870" s="128">
        <v>209.22</v>
      </c>
      <c r="F1870" s="128">
        <v>1913.32</v>
      </c>
      <c r="G1870" s="57">
        <v>15</v>
      </c>
    </row>
    <row r="1871" spans="1:7" ht="30" x14ac:dyDescent="0.25">
      <c r="A1871" s="126" t="s">
        <v>3597</v>
      </c>
      <c r="B1871" s="127" t="s">
        <v>3598</v>
      </c>
      <c r="C1871" s="4" t="s">
        <v>58</v>
      </c>
      <c r="D1871" s="128">
        <v>1093.29</v>
      </c>
      <c r="E1871" s="128">
        <v>200.96</v>
      </c>
      <c r="F1871" s="128">
        <v>1294.25</v>
      </c>
      <c r="G1871" s="57">
        <v>15</v>
      </c>
    </row>
    <row r="1872" spans="1:7" ht="30" x14ac:dyDescent="0.25">
      <c r="A1872" s="126" t="s">
        <v>3599</v>
      </c>
      <c r="B1872" s="127" t="s">
        <v>3600</v>
      </c>
      <c r="C1872" s="4" t="s">
        <v>58</v>
      </c>
      <c r="D1872" s="128">
        <v>126.74</v>
      </c>
      <c r="E1872" s="128">
        <v>100.48</v>
      </c>
      <c r="F1872" s="128">
        <v>227.22</v>
      </c>
      <c r="G1872" s="57">
        <v>15</v>
      </c>
    </row>
    <row r="1873" spans="1:7" ht="30" x14ac:dyDescent="0.25">
      <c r="A1873" s="126" t="s">
        <v>3601</v>
      </c>
      <c r="B1873" s="127" t="s">
        <v>3602</v>
      </c>
      <c r="C1873" s="4" t="s">
        <v>58</v>
      </c>
      <c r="D1873" s="128">
        <v>196.9</v>
      </c>
      <c r="E1873" s="128">
        <v>173.88</v>
      </c>
      <c r="F1873" s="128">
        <v>370.78</v>
      </c>
      <c r="G1873" s="57">
        <v>15</v>
      </c>
    </row>
    <row r="1874" spans="1:7" x14ac:dyDescent="0.25">
      <c r="A1874" s="126" t="s">
        <v>3603</v>
      </c>
      <c r="B1874" s="127" t="s">
        <v>3604</v>
      </c>
      <c r="C1874" s="4" t="s">
        <v>58</v>
      </c>
      <c r="D1874" s="128">
        <v>745.33</v>
      </c>
      <c r="E1874" s="128">
        <v>200.96</v>
      </c>
      <c r="F1874" s="128">
        <v>946.29</v>
      </c>
      <c r="G1874" s="57">
        <v>15</v>
      </c>
    </row>
    <row r="1875" spans="1:7" x14ac:dyDescent="0.25">
      <c r="A1875" s="126" t="s">
        <v>3605</v>
      </c>
      <c r="B1875" s="127" t="s">
        <v>3606</v>
      </c>
      <c r="C1875" s="4"/>
      <c r="D1875" s="128"/>
      <c r="E1875" s="128"/>
      <c r="F1875" s="128"/>
    </row>
    <row r="1876" spans="1:7" x14ac:dyDescent="0.25">
      <c r="A1876" s="126" t="s">
        <v>3607</v>
      </c>
      <c r="B1876" s="127" t="s">
        <v>3608</v>
      </c>
      <c r="C1876" s="4" t="s">
        <v>58</v>
      </c>
      <c r="D1876" s="128">
        <v>35.49</v>
      </c>
      <c r="E1876" s="128">
        <v>15.07</v>
      </c>
      <c r="F1876" s="128">
        <v>50.56</v>
      </c>
      <c r="G1876" s="57">
        <v>15</v>
      </c>
    </row>
    <row r="1877" spans="1:7" x14ac:dyDescent="0.25">
      <c r="A1877" s="126" t="s">
        <v>3609</v>
      </c>
      <c r="B1877" s="127" t="s">
        <v>3610</v>
      </c>
      <c r="C1877" s="4" t="s">
        <v>58</v>
      </c>
      <c r="D1877" s="128">
        <v>52.85</v>
      </c>
      <c r="E1877" s="128">
        <v>15.07</v>
      </c>
      <c r="F1877" s="128">
        <v>67.92</v>
      </c>
      <c r="G1877" s="57">
        <v>15</v>
      </c>
    </row>
    <row r="1878" spans="1:7" x14ac:dyDescent="0.25">
      <c r="A1878" s="126" t="s">
        <v>3611</v>
      </c>
      <c r="B1878" s="127" t="s">
        <v>3612</v>
      </c>
      <c r="C1878" s="4" t="s">
        <v>58</v>
      </c>
      <c r="D1878" s="128">
        <v>90.4</v>
      </c>
      <c r="E1878" s="128">
        <v>15.07</v>
      </c>
      <c r="F1878" s="128">
        <v>105.47</v>
      </c>
      <c r="G1878" s="57">
        <v>15</v>
      </c>
    </row>
    <row r="1879" spans="1:7" x14ac:dyDescent="0.25">
      <c r="A1879" s="126" t="s">
        <v>3613</v>
      </c>
      <c r="B1879" s="127" t="s">
        <v>3614</v>
      </c>
      <c r="C1879" s="4" t="s">
        <v>58</v>
      </c>
      <c r="D1879" s="128">
        <v>122.77</v>
      </c>
      <c r="E1879" s="128">
        <v>15.07</v>
      </c>
      <c r="F1879" s="128">
        <v>137.84</v>
      </c>
      <c r="G1879" s="57">
        <v>15</v>
      </c>
    </row>
    <row r="1880" spans="1:7" x14ac:dyDescent="0.25">
      <c r="A1880" s="126" t="s">
        <v>3615</v>
      </c>
      <c r="B1880" s="127" t="s">
        <v>3616</v>
      </c>
      <c r="C1880" s="4"/>
      <c r="D1880" s="128"/>
      <c r="E1880" s="128"/>
      <c r="F1880" s="128"/>
    </row>
    <row r="1881" spans="1:7" x14ac:dyDescent="0.25">
      <c r="A1881" s="126" t="s">
        <v>3617</v>
      </c>
      <c r="B1881" s="127" t="s">
        <v>3618</v>
      </c>
      <c r="C1881" s="4" t="s">
        <v>58</v>
      </c>
      <c r="D1881" s="128">
        <v>45.84</v>
      </c>
      <c r="E1881" s="128">
        <v>10.050000000000001</v>
      </c>
      <c r="F1881" s="128">
        <v>55.89</v>
      </c>
      <c r="G1881" s="57">
        <v>15</v>
      </c>
    </row>
    <row r="1882" spans="1:7" x14ac:dyDescent="0.25">
      <c r="A1882" s="126" t="s">
        <v>3619</v>
      </c>
      <c r="B1882" s="127" t="s">
        <v>3620</v>
      </c>
      <c r="C1882" s="4" t="s">
        <v>58</v>
      </c>
      <c r="D1882" s="128">
        <v>90.26</v>
      </c>
      <c r="E1882" s="128">
        <v>10.050000000000001</v>
      </c>
      <c r="F1882" s="128">
        <v>100.31</v>
      </c>
      <c r="G1882" s="57">
        <v>15</v>
      </c>
    </row>
    <row r="1883" spans="1:7" x14ac:dyDescent="0.25">
      <c r="A1883" s="126" t="s">
        <v>3621</v>
      </c>
      <c r="B1883" s="127" t="s">
        <v>3622</v>
      </c>
      <c r="C1883" s="4" t="s">
        <v>58</v>
      </c>
      <c r="D1883" s="128">
        <v>80.510000000000005</v>
      </c>
      <c r="E1883" s="128">
        <v>37.68</v>
      </c>
      <c r="F1883" s="128">
        <v>118.19</v>
      </c>
      <c r="G1883" s="57">
        <v>15</v>
      </c>
    </row>
    <row r="1884" spans="1:7" x14ac:dyDescent="0.25">
      <c r="A1884" s="126" t="s">
        <v>3623</v>
      </c>
      <c r="B1884" s="127" t="s">
        <v>3624</v>
      </c>
      <c r="C1884" s="4" t="s">
        <v>58</v>
      </c>
      <c r="D1884" s="128">
        <v>154.82</v>
      </c>
      <c r="E1884" s="128">
        <v>10.050000000000001</v>
      </c>
      <c r="F1884" s="128">
        <v>164.87</v>
      </c>
      <c r="G1884" s="57">
        <v>15</v>
      </c>
    </row>
    <row r="1885" spans="1:7" x14ac:dyDescent="0.25">
      <c r="A1885" s="126" t="s">
        <v>3625</v>
      </c>
      <c r="B1885" s="127" t="s">
        <v>3626</v>
      </c>
      <c r="C1885" s="4" t="s">
        <v>58</v>
      </c>
      <c r="D1885" s="128">
        <v>210.25</v>
      </c>
      <c r="E1885" s="128">
        <v>10.050000000000001</v>
      </c>
      <c r="F1885" s="128">
        <v>220.3</v>
      </c>
      <c r="G1885" s="57">
        <v>15</v>
      </c>
    </row>
    <row r="1886" spans="1:7" x14ac:dyDescent="0.25">
      <c r="A1886" s="126" t="s">
        <v>3627</v>
      </c>
      <c r="B1886" s="127" t="s">
        <v>3628</v>
      </c>
      <c r="C1886" s="4"/>
      <c r="D1886" s="128"/>
      <c r="E1886" s="128"/>
      <c r="F1886" s="128"/>
    </row>
    <row r="1887" spans="1:7" ht="30" x14ac:dyDescent="0.25">
      <c r="A1887" s="126" t="s">
        <v>3629</v>
      </c>
      <c r="B1887" s="127" t="s">
        <v>3630</v>
      </c>
      <c r="C1887" s="4" t="s">
        <v>358</v>
      </c>
      <c r="D1887" s="128">
        <v>526.51</v>
      </c>
      <c r="E1887" s="128">
        <v>25.12</v>
      </c>
      <c r="F1887" s="128">
        <v>551.63</v>
      </c>
      <c r="G1887" s="57">
        <v>15</v>
      </c>
    </row>
    <row r="1888" spans="1:7" ht="30" x14ac:dyDescent="0.25">
      <c r="A1888" s="126" t="s">
        <v>3631</v>
      </c>
      <c r="B1888" s="127" t="s">
        <v>3632</v>
      </c>
      <c r="C1888" s="4" t="s">
        <v>358</v>
      </c>
      <c r="D1888" s="128">
        <v>446.04</v>
      </c>
      <c r="E1888" s="128">
        <v>25.12</v>
      </c>
      <c r="F1888" s="128">
        <v>471.16</v>
      </c>
      <c r="G1888" s="57">
        <v>15</v>
      </c>
    </row>
    <row r="1889" spans="1:7" x14ac:dyDescent="0.25">
      <c r="A1889" s="126" t="s">
        <v>3633</v>
      </c>
      <c r="B1889" s="127" t="s">
        <v>3634</v>
      </c>
      <c r="C1889" s="4"/>
      <c r="D1889" s="128"/>
      <c r="E1889" s="128"/>
      <c r="F1889" s="128"/>
    </row>
    <row r="1890" spans="1:7" ht="30" x14ac:dyDescent="0.25">
      <c r="A1890" s="126" t="s">
        <v>3635</v>
      </c>
      <c r="B1890" s="127" t="s">
        <v>3636</v>
      </c>
      <c r="C1890" s="4" t="s">
        <v>58</v>
      </c>
      <c r="D1890" s="128">
        <v>246.51</v>
      </c>
      <c r="E1890" s="128">
        <v>23.57</v>
      </c>
      <c r="F1890" s="128">
        <v>270.08</v>
      </c>
      <c r="G1890" s="57">
        <v>15</v>
      </c>
    </row>
    <row r="1891" spans="1:7" ht="30" x14ac:dyDescent="0.25">
      <c r="A1891" s="126" t="s">
        <v>3637</v>
      </c>
      <c r="B1891" s="127" t="s">
        <v>3638</v>
      </c>
      <c r="C1891" s="4" t="s">
        <v>58</v>
      </c>
      <c r="D1891" s="128">
        <v>217.19</v>
      </c>
      <c r="E1891" s="128">
        <v>23.57</v>
      </c>
      <c r="F1891" s="128">
        <v>240.76</v>
      </c>
      <c r="G1891" s="57">
        <v>15</v>
      </c>
    </row>
    <row r="1892" spans="1:7" ht="30" x14ac:dyDescent="0.25">
      <c r="A1892" s="126" t="s">
        <v>3639</v>
      </c>
      <c r="B1892" s="127" t="s">
        <v>3640</v>
      </c>
      <c r="C1892" s="4" t="s">
        <v>58</v>
      </c>
      <c r="D1892" s="128">
        <v>252.64</v>
      </c>
      <c r="E1892" s="128">
        <v>23.57</v>
      </c>
      <c r="F1892" s="128">
        <v>276.20999999999998</v>
      </c>
      <c r="G1892" s="57">
        <v>15</v>
      </c>
    </row>
    <row r="1893" spans="1:7" ht="30" x14ac:dyDescent="0.25">
      <c r="A1893" s="126" t="s">
        <v>3641</v>
      </c>
      <c r="B1893" s="127" t="s">
        <v>3642</v>
      </c>
      <c r="C1893" s="4" t="s">
        <v>58</v>
      </c>
      <c r="D1893" s="128">
        <v>217.23</v>
      </c>
      <c r="E1893" s="128">
        <v>23.57</v>
      </c>
      <c r="F1893" s="128">
        <v>240.8</v>
      </c>
      <c r="G1893" s="57">
        <v>15</v>
      </c>
    </row>
    <row r="1894" spans="1:7" x14ac:dyDescent="0.25">
      <c r="A1894" s="126" t="s">
        <v>3643</v>
      </c>
      <c r="B1894" s="127" t="s">
        <v>3644</v>
      </c>
      <c r="C1894" s="4"/>
      <c r="D1894" s="128"/>
      <c r="E1894" s="128"/>
      <c r="F1894" s="128"/>
    </row>
    <row r="1895" spans="1:7" ht="30" x14ac:dyDescent="0.25">
      <c r="A1895" s="126" t="s">
        <v>3645</v>
      </c>
      <c r="B1895" s="127" t="s">
        <v>3646</v>
      </c>
      <c r="C1895" s="4" t="s">
        <v>58</v>
      </c>
      <c r="D1895" s="128">
        <v>208932.47</v>
      </c>
      <c r="E1895" s="128">
        <v>1933.84</v>
      </c>
      <c r="F1895" s="128">
        <v>210866.31</v>
      </c>
      <c r="G1895" s="57">
        <v>15</v>
      </c>
    </row>
    <row r="1896" spans="1:7" ht="30" x14ac:dyDescent="0.25">
      <c r="A1896" s="126" t="s">
        <v>3647</v>
      </c>
      <c r="B1896" s="127" t="s">
        <v>3648</v>
      </c>
      <c r="C1896" s="4" t="s">
        <v>58</v>
      </c>
      <c r="D1896" s="128">
        <v>236344.09</v>
      </c>
      <c r="E1896" s="128">
        <v>1933.84</v>
      </c>
      <c r="F1896" s="128">
        <v>238277.93</v>
      </c>
      <c r="G1896" s="57">
        <v>15</v>
      </c>
    </row>
    <row r="1897" spans="1:7" ht="30" x14ac:dyDescent="0.25">
      <c r="A1897" s="126" t="s">
        <v>3649</v>
      </c>
      <c r="B1897" s="127" t="s">
        <v>3650</v>
      </c>
      <c r="C1897" s="4" t="s">
        <v>58</v>
      </c>
      <c r="D1897" s="128">
        <v>104026.06</v>
      </c>
      <c r="E1897" s="128">
        <v>1933.84</v>
      </c>
      <c r="F1897" s="128">
        <v>105959.9</v>
      </c>
      <c r="G1897" s="57">
        <v>15</v>
      </c>
    </row>
    <row r="1898" spans="1:7" ht="30" x14ac:dyDescent="0.25">
      <c r="A1898" s="126" t="s">
        <v>3651</v>
      </c>
      <c r="B1898" s="127" t="s">
        <v>3652</v>
      </c>
      <c r="C1898" s="4" t="s">
        <v>58</v>
      </c>
      <c r="D1898" s="128">
        <v>122412.5</v>
      </c>
      <c r="E1898" s="128">
        <v>1933.84</v>
      </c>
      <c r="F1898" s="128">
        <v>124346.34</v>
      </c>
      <c r="G1898" s="57">
        <v>15</v>
      </c>
    </row>
    <row r="1899" spans="1:7" ht="30" x14ac:dyDescent="0.25">
      <c r="A1899" s="126" t="s">
        <v>3653</v>
      </c>
      <c r="B1899" s="127" t="s">
        <v>3654</v>
      </c>
      <c r="C1899" s="4" t="s">
        <v>58</v>
      </c>
      <c r="D1899" s="128">
        <v>97275.09</v>
      </c>
      <c r="E1899" s="128">
        <v>1031.95</v>
      </c>
      <c r="F1899" s="128">
        <v>98307.04</v>
      </c>
      <c r="G1899" s="57">
        <v>15</v>
      </c>
    </row>
    <row r="1900" spans="1:7" ht="30" x14ac:dyDescent="0.25">
      <c r="A1900" s="126" t="s">
        <v>3655</v>
      </c>
      <c r="B1900" s="127" t="s">
        <v>3656</v>
      </c>
      <c r="C1900" s="4" t="s">
        <v>58</v>
      </c>
      <c r="D1900" s="128">
        <v>148281.94</v>
      </c>
      <c r="E1900" s="128">
        <v>1933.84</v>
      </c>
      <c r="F1900" s="128">
        <v>150215.78</v>
      </c>
      <c r="G1900" s="57">
        <v>15</v>
      </c>
    </row>
    <row r="1901" spans="1:7" ht="30" x14ac:dyDescent="0.25">
      <c r="A1901" s="126" t="s">
        <v>3657</v>
      </c>
      <c r="B1901" s="127" t="s">
        <v>3658</v>
      </c>
      <c r="C1901" s="4" t="s">
        <v>58</v>
      </c>
      <c r="D1901" s="128">
        <v>486239.34</v>
      </c>
      <c r="E1901" s="128">
        <v>2140.23</v>
      </c>
      <c r="F1901" s="128">
        <v>488379.57</v>
      </c>
      <c r="G1901" s="57">
        <v>15</v>
      </c>
    </row>
    <row r="1902" spans="1:7" ht="30" x14ac:dyDescent="0.25">
      <c r="A1902" s="126" t="s">
        <v>3659</v>
      </c>
      <c r="B1902" s="127" t="s">
        <v>3660</v>
      </c>
      <c r="C1902" s="4" t="s">
        <v>58</v>
      </c>
      <c r="D1902" s="128">
        <v>150540.10999999999</v>
      </c>
      <c r="E1902" s="128">
        <v>1933.84</v>
      </c>
      <c r="F1902" s="128">
        <v>152473.95000000001</v>
      </c>
      <c r="G1902" s="57">
        <v>15</v>
      </c>
    </row>
    <row r="1903" spans="1:7" ht="30" x14ac:dyDescent="0.25">
      <c r="A1903" s="126" t="s">
        <v>3661</v>
      </c>
      <c r="B1903" s="127" t="s">
        <v>3662</v>
      </c>
      <c r="C1903" s="4" t="s">
        <v>58</v>
      </c>
      <c r="D1903" s="128">
        <v>441400.69</v>
      </c>
      <c r="E1903" s="128">
        <v>2121.04</v>
      </c>
      <c r="F1903" s="128">
        <v>443521.73</v>
      </c>
      <c r="G1903" s="57">
        <v>15</v>
      </c>
    </row>
    <row r="1904" spans="1:7" ht="30" x14ac:dyDescent="0.25">
      <c r="A1904" s="126" t="s">
        <v>3663</v>
      </c>
      <c r="B1904" s="127" t="s">
        <v>3664</v>
      </c>
      <c r="C1904" s="4" t="s">
        <v>58</v>
      </c>
      <c r="D1904" s="128">
        <v>403212.47</v>
      </c>
      <c r="E1904" s="128">
        <v>2140.23</v>
      </c>
      <c r="F1904" s="128">
        <v>405352.7</v>
      </c>
      <c r="G1904" s="57">
        <v>15</v>
      </c>
    </row>
    <row r="1905" spans="1:7" x14ac:dyDescent="0.25">
      <c r="A1905" s="126" t="s">
        <v>3665</v>
      </c>
      <c r="B1905" s="127" t="s">
        <v>3666</v>
      </c>
      <c r="C1905" s="4"/>
      <c r="D1905" s="128"/>
      <c r="E1905" s="128"/>
      <c r="F1905" s="128"/>
    </row>
    <row r="1906" spans="1:7" ht="30" x14ac:dyDescent="0.25">
      <c r="A1906" s="126" t="s">
        <v>3667</v>
      </c>
      <c r="B1906" s="127" t="s">
        <v>3668</v>
      </c>
      <c r="C1906" s="4" t="s">
        <v>58</v>
      </c>
      <c r="D1906" s="128">
        <v>41849.94</v>
      </c>
      <c r="E1906" s="128">
        <v>1031.95</v>
      </c>
      <c r="F1906" s="128">
        <v>42881.89</v>
      </c>
      <c r="G1906" s="57">
        <v>15</v>
      </c>
    </row>
    <row r="1907" spans="1:7" ht="30" x14ac:dyDescent="0.25">
      <c r="A1907" s="126" t="s">
        <v>3669</v>
      </c>
      <c r="B1907" s="127" t="s">
        <v>3670</v>
      </c>
      <c r="C1907" s="4" t="s">
        <v>58</v>
      </c>
      <c r="D1907" s="128">
        <v>30571.95</v>
      </c>
      <c r="E1907" s="128">
        <v>1031.95</v>
      </c>
      <c r="F1907" s="128">
        <v>31603.9</v>
      </c>
      <c r="G1907" s="57">
        <v>15</v>
      </c>
    </row>
    <row r="1908" spans="1:7" ht="30" x14ac:dyDescent="0.25">
      <c r="A1908" s="126" t="s">
        <v>3671</v>
      </c>
      <c r="B1908" s="127" t="s">
        <v>3672</v>
      </c>
      <c r="C1908" s="4" t="s">
        <v>58</v>
      </c>
      <c r="D1908" s="128">
        <v>83399.78</v>
      </c>
      <c r="E1908" s="128">
        <v>1651.12</v>
      </c>
      <c r="F1908" s="128">
        <v>85050.9</v>
      </c>
      <c r="G1908" s="57">
        <v>15</v>
      </c>
    </row>
    <row r="1909" spans="1:7" ht="30" x14ac:dyDescent="0.25">
      <c r="A1909" s="126" t="s">
        <v>3673</v>
      </c>
      <c r="B1909" s="127" t="s">
        <v>3674</v>
      </c>
      <c r="C1909" s="4" t="s">
        <v>58</v>
      </c>
      <c r="D1909" s="128">
        <v>128335.28</v>
      </c>
      <c r="E1909" s="128">
        <v>1651.12</v>
      </c>
      <c r="F1909" s="128">
        <v>129986.4</v>
      </c>
      <c r="G1909" s="57">
        <v>15</v>
      </c>
    </row>
    <row r="1910" spans="1:7" ht="30" x14ac:dyDescent="0.25">
      <c r="A1910" s="126" t="s">
        <v>3675</v>
      </c>
      <c r="B1910" s="127" t="s">
        <v>3676</v>
      </c>
      <c r="C1910" s="4" t="s">
        <v>58</v>
      </c>
      <c r="D1910" s="128">
        <v>5228.5600000000004</v>
      </c>
      <c r="E1910" s="128">
        <v>412.78</v>
      </c>
      <c r="F1910" s="128">
        <v>5641.34</v>
      </c>
      <c r="G1910" s="57">
        <v>15</v>
      </c>
    </row>
    <row r="1911" spans="1:7" ht="30" x14ac:dyDescent="0.25">
      <c r="A1911" s="126" t="s">
        <v>3677</v>
      </c>
      <c r="B1911" s="127" t="s">
        <v>3678</v>
      </c>
      <c r="C1911" s="4" t="s">
        <v>58</v>
      </c>
      <c r="D1911" s="128">
        <v>6609.29</v>
      </c>
      <c r="E1911" s="128">
        <v>412.78</v>
      </c>
      <c r="F1911" s="128">
        <v>7022.07</v>
      </c>
      <c r="G1911" s="57">
        <v>15</v>
      </c>
    </row>
    <row r="1912" spans="1:7" ht="30" x14ac:dyDescent="0.25">
      <c r="A1912" s="126" t="s">
        <v>3679</v>
      </c>
      <c r="B1912" s="127" t="s">
        <v>3680</v>
      </c>
      <c r="C1912" s="4" t="s">
        <v>58</v>
      </c>
      <c r="D1912" s="128">
        <v>22019.39</v>
      </c>
      <c r="E1912" s="128">
        <v>1031.95</v>
      </c>
      <c r="F1912" s="128">
        <v>23051.34</v>
      </c>
      <c r="G1912" s="57">
        <v>15</v>
      </c>
    </row>
    <row r="1913" spans="1:7" ht="30" x14ac:dyDescent="0.25">
      <c r="A1913" s="126" t="s">
        <v>3681</v>
      </c>
      <c r="B1913" s="127" t="s">
        <v>3682</v>
      </c>
      <c r="C1913" s="4" t="s">
        <v>58</v>
      </c>
      <c r="D1913" s="128">
        <v>49804.98</v>
      </c>
      <c r="E1913" s="128">
        <v>1031.95</v>
      </c>
      <c r="F1913" s="128">
        <v>50836.93</v>
      </c>
      <c r="G1913" s="57">
        <v>15</v>
      </c>
    </row>
    <row r="1914" spans="1:7" ht="30" x14ac:dyDescent="0.25">
      <c r="A1914" s="126" t="s">
        <v>3683</v>
      </c>
      <c r="B1914" s="127" t="s">
        <v>3684</v>
      </c>
      <c r="C1914" s="4" t="s">
        <v>58</v>
      </c>
      <c r="D1914" s="128">
        <v>24879.35</v>
      </c>
      <c r="E1914" s="128">
        <v>1031.95</v>
      </c>
      <c r="F1914" s="128">
        <v>25911.3</v>
      </c>
      <c r="G1914" s="57">
        <v>15</v>
      </c>
    </row>
    <row r="1915" spans="1:7" ht="30" x14ac:dyDescent="0.25">
      <c r="A1915" s="126" t="s">
        <v>3685</v>
      </c>
      <c r="B1915" s="127" t="s">
        <v>3686</v>
      </c>
      <c r="C1915" s="4" t="s">
        <v>58</v>
      </c>
      <c r="D1915" s="128">
        <v>101494.45</v>
      </c>
      <c r="E1915" s="128">
        <v>1651.12</v>
      </c>
      <c r="F1915" s="128">
        <v>103145.57</v>
      </c>
      <c r="G1915" s="57">
        <v>15</v>
      </c>
    </row>
    <row r="1916" spans="1:7" ht="30" x14ac:dyDescent="0.25">
      <c r="A1916" s="126" t="s">
        <v>3687</v>
      </c>
      <c r="B1916" s="127" t="s">
        <v>3688</v>
      </c>
      <c r="C1916" s="4" t="s">
        <v>58</v>
      </c>
      <c r="D1916" s="128">
        <v>17831.259999999998</v>
      </c>
      <c r="E1916" s="128">
        <v>412.78</v>
      </c>
      <c r="F1916" s="128">
        <v>18244.04</v>
      </c>
      <c r="G1916" s="57">
        <v>15</v>
      </c>
    </row>
    <row r="1917" spans="1:7" ht="30" x14ac:dyDescent="0.25">
      <c r="A1917" s="126" t="s">
        <v>3689</v>
      </c>
      <c r="B1917" s="127" t="s">
        <v>3690</v>
      </c>
      <c r="C1917" s="4" t="s">
        <v>58</v>
      </c>
      <c r="D1917" s="128">
        <v>76339.47</v>
      </c>
      <c r="E1917" s="128">
        <v>1651.12</v>
      </c>
      <c r="F1917" s="128">
        <v>77990.59</v>
      </c>
      <c r="G1917" s="57">
        <v>15</v>
      </c>
    </row>
    <row r="1918" spans="1:7" ht="30" x14ac:dyDescent="0.25">
      <c r="A1918" s="126" t="s">
        <v>3691</v>
      </c>
      <c r="B1918" s="127" t="s">
        <v>3692</v>
      </c>
      <c r="C1918" s="4" t="s">
        <v>58</v>
      </c>
      <c r="D1918" s="128">
        <v>96209.63</v>
      </c>
      <c r="E1918" s="128">
        <v>1651.12</v>
      </c>
      <c r="F1918" s="128">
        <v>97860.75</v>
      </c>
      <c r="G1918" s="57">
        <v>15</v>
      </c>
    </row>
    <row r="1919" spans="1:7" ht="30" x14ac:dyDescent="0.25">
      <c r="A1919" s="126" t="s">
        <v>3693</v>
      </c>
      <c r="B1919" s="127" t="s">
        <v>3694</v>
      </c>
      <c r="C1919" s="4" t="s">
        <v>58</v>
      </c>
      <c r="D1919" s="128">
        <v>140333.71</v>
      </c>
      <c r="E1919" s="128">
        <v>1651.12</v>
      </c>
      <c r="F1919" s="128">
        <v>141984.82999999999</v>
      </c>
      <c r="G1919" s="57">
        <v>15</v>
      </c>
    </row>
    <row r="1920" spans="1:7" ht="30" x14ac:dyDescent="0.25">
      <c r="A1920" s="126" t="s">
        <v>3695</v>
      </c>
      <c r="B1920" s="127" t="s">
        <v>3696</v>
      </c>
      <c r="C1920" s="4" t="s">
        <v>58</v>
      </c>
      <c r="D1920" s="128">
        <v>75853.789999999994</v>
      </c>
      <c r="E1920" s="128">
        <v>1031.95</v>
      </c>
      <c r="F1920" s="128">
        <v>76885.740000000005</v>
      </c>
      <c r="G1920" s="57">
        <v>15</v>
      </c>
    </row>
    <row r="1921" spans="1:7" ht="30" x14ac:dyDescent="0.25">
      <c r="A1921" s="126" t="s">
        <v>3697</v>
      </c>
      <c r="B1921" s="127" t="s">
        <v>3698</v>
      </c>
      <c r="C1921" s="4" t="s">
        <v>58</v>
      </c>
      <c r="D1921" s="128">
        <v>39766.17</v>
      </c>
      <c r="E1921" s="128">
        <v>1031.95</v>
      </c>
      <c r="F1921" s="128">
        <v>40798.120000000003</v>
      </c>
      <c r="G1921" s="57">
        <v>15</v>
      </c>
    </row>
    <row r="1922" spans="1:7" ht="30" x14ac:dyDescent="0.25">
      <c r="A1922" s="126" t="s">
        <v>3699</v>
      </c>
      <c r="B1922" s="127" t="s">
        <v>3700</v>
      </c>
      <c r="C1922" s="4" t="s">
        <v>58</v>
      </c>
      <c r="D1922" s="128">
        <v>140664.21</v>
      </c>
      <c r="E1922" s="128">
        <v>1651.12</v>
      </c>
      <c r="F1922" s="128">
        <v>142315.32999999999</v>
      </c>
      <c r="G1922" s="57">
        <v>15</v>
      </c>
    </row>
    <row r="1923" spans="1:7" ht="30" x14ac:dyDescent="0.25">
      <c r="A1923" s="126" t="s">
        <v>3701</v>
      </c>
      <c r="B1923" s="127" t="s">
        <v>3702</v>
      </c>
      <c r="C1923" s="4" t="s">
        <v>58</v>
      </c>
      <c r="D1923" s="128">
        <v>43329.58</v>
      </c>
      <c r="E1923" s="128">
        <v>1031.95</v>
      </c>
      <c r="F1923" s="128">
        <v>44361.53</v>
      </c>
      <c r="G1923" s="57">
        <v>15</v>
      </c>
    </row>
    <row r="1924" spans="1:7" ht="30" x14ac:dyDescent="0.25">
      <c r="A1924" s="126" t="s">
        <v>3703</v>
      </c>
      <c r="B1924" s="127" t="s">
        <v>3704</v>
      </c>
      <c r="C1924" s="4" t="s">
        <v>58</v>
      </c>
      <c r="D1924" s="128">
        <v>48989.06</v>
      </c>
      <c r="E1924" s="128">
        <v>1031.95</v>
      </c>
      <c r="F1924" s="128">
        <v>50021.01</v>
      </c>
      <c r="G1924" s="57">
        <v>15</v>
      </c>
    </row>
    <row r="1925" spans="1:7" x14ac:dyDescent="0.25">
      <c r="A1925" s="126" t="s">
        <v>3705</v>
      </c>
      <c r="B1925" s="127" t="s">
        <v>3706</v>
      </c>
      <c r="C1925" s="4"/>
      <c r="D1925" s="128"/>
      <c r="E1925" s="128"/>
      <c r="F1925" s="128"/>
    </row>
    <row r="1926" spans="1:7" x14ac:dyDescent="0.25">
      <c r="A1926" s="126" t="s">
        <v>3707</v>
      </c>
      <c r="B1926" s="127" t="s">
        <v>3708</v>
      </c>
      <c r="C1926" s="4" t="s">
        <v>166</v>
      </c>
      <c r="D1926" s="128">
        <v>70.680000000000007</v>
      </c>
      <c r="E1926" s="128">
        <v>20.100000000000001</v>
      </c>
      <c r="F1926" s="128">
        <v>90.78</v>
      </c>
      <c r="G1926" s="57">
        <v>15</v>
      </c>
    </row>
    <row r="1927" spans="1:7" x14ac:dyDescent="0.25">
      <c r="A1927" s="126" t="s">
        <v>3709</v>
      </c>
      <c r="B1927" s="127" t="s">
        <v>3710</v>
      </c>
      <c r="C1927" s="4" t="s">
        <v>58</v>
      </c>
      <c r="D1927" s="128">
        <v>48.66</v>
      </c>
      <c r="E1927" s="128">
        <v>10.050000000000001</v>
      </c>
      <c r="F1927" s="128">
        <v>58.71</v>
      </c>
      <c r="G1927" s="57">
        <v>15</v>
      </c>
    </row>
    <row r="1928" spans="1:7" x14ac:dyDescent="0.25">
      <c r="A1928" s="126" t="s">
        <v>3711</v>
      </c>
      <c r="B1928" s="127" t="s">
        <v>3712</v>
      </c>
      <c r="C1928" s="4" t="s">
        <v>58</v>
      </c>
      <c r="D1928" s="128">
        <v>22.96</v>
      </c>
      <c r="E1928" s="128">
        <v>10.050000000000001</v>
      </c>
      <c r="F1928" s="128">
        <v>33.01</v>
      </c>
      <c r="G1928" s="57">
        <v>15</v>
      </c>
    </row>
    <row r="1929" spans="1:7" x14ac:dyDescent="0.25">
      <c r="A1929" s="126" t="s">
        <v>3713</v>
      </c>
      <c r="B1929" s="127" t="s">
        <v>3714</v>
      </c>
      <c r="C1929" s="4" t="s">
        <v>58</v>
      </c>
      <c r="D1929" s="128">
        <v>3.13</v>
      </c>
      <c r="E1929" s="128">
        <v>7.54</v>
      </c>
      <c r="F1929" s="128">
        <v>10.67</v>
      </c>
      <c r="G1929" s="57">
        <v>15</v>
      </c>
    </row>
    <row r="1930" spans="1:7" x14ac:dyDescent="0.25">
      <c r="A1930" s="126" t="s">
        <v>3715</v>
      </c>
      <c r="B1930" s="127" t="s">
        <v>3716</v>
      </c>
      <c r="C1930" s="4" t="s">
        <v>58</v>
      </c>
      <c r="D1930" s="128">
        <v>26.46</v>
      </c>
      <c r="E1930" s="128">
        <v>10.050000000000001</v>
      </c>
      <c r="F1930" s="128">
        <v>36.51</v>
      </c>
      <c r="G1930" s="57">
        <v>15</v>
      </c>
    </row>
    <row r="1931" spans="1:7" ht="30" x14ac:dyDescent="0.25">
      <c r="A1931" s="126" t="s">
        <v>3717</v>
      </c>
      <c r="B1931" s="127" t="s">
        <v>3718</v>
      </c>
      <c r="C1931" s="4" t="s">
        <v>58</v>
      </c>
      <c r="D1931" s="128">
        <v>843.89</v>
      </c>
      <c r="E1931" s="128">
        <v>1.02</v>
      </c>
      <c r="F1931" s="128">
        <v>844.91</v>
      </c>
      <c r="G1931" s="57">
        <v>15</v>
      </c>
    </row>
    <row r="1932" spans="1:7" x14ac:dyDescent="0.25">
      <c r="A1932" s="126" t="s">
        <v>3719</v>
      </c>
      <c r="B1932" s="127" t="s">
        <v>3720</v>
      </c>
      <c r="C1932" s="4" t="s">
        <v>58</v>
      </c>
      <c r="D1932" s="128">
        <v>541.12</v>
      </c>
      <c r="E1932" s="128">
        <v>25.12</v>
      </c>
      <c r="F1932" s="128">
        <v>566.24</v>
      </c>
      <c r="G1932" s="57">
        <v>15</v>
      </c>
    </row>
    <row r="1933" spans="1:7" x14ac:dyDescent="0.25">
      <c r="A1933" s="126" t="s">
        <v>3721</v>
      </c>
      <c r="B1933" s="127" t="s">
        <v>3722</v>
      </c>
      <c r="C1933" s="4" t="s">
        <v>58</v>
      </c>
      <c r="D1933" s="128">
        <v>247.58</v>
      </c>
      <c r="E1933" s="128">
        <v>25.12</v>
      </c>
      <c r="F1933" s="128">
        <v>272.7</v>
      </c>
      <c r="G1933" s="57">
        <v>15</v>
      </c>
    </row>
    <row r="1934" spans="1:7" x14ac:dyDescent="0.25">
      <c r="A1934" s="126" t="s">
        <v>3723</v>
      </c>
      <c r="B1934" s="127" t="s">
        <v>3724</v>
      </c>
      <c r="C1934" s="4" t="s">
        <v>58</v>
      </c>
      <c r="D1934" s="128">
        <v>314.39</v>
      </c>
      <c r="E1934" s="128">
        <v>141.36000000000001</v>
      </c>
      <c r="F1934" s="128">
        <v>455.75</v>
      </c>
      <c r="G1934" s="57">
        <v>15</v>
      </c>
    </row>
    <row r="1935" spans="1:7" x14ac:dyDescent="0.25">
      <c r="A1935" s="126" t="s">
        <v>3725</v>
      </c>
      <c r="B1935" s="127" t="s">
        <v>3726</v>
      </c>
      <c r="C1935" s="4" t="s">
        <v>3727</v>
      </c>
      <c r="D1935" s="128">
        <v>611.67999999999995</v>
      </c>
      <c r="E1935" s="128">
        <v>1.02</v>
      </c>
      <c r="F1935" s="128">
        <v>612.70000000000005</v>
      </c>
      <c r="G1935" s="57">
        <v>15</v>
      </c>
    </row>
    <row r="1936" spans="1:7" x14ac:dyDescent="0.25">
      <c r="A1936" s="126" t="s">
        <v>3728</v>
      </c>
      <c r="B1936" s="127" t="s">
        <v>3729</v>
      </c>
      <c r="C1936" s="4" t="s">
        <v>58</v>
      </c>
      <c r="D1936" s="128">
        <v>31.9</v>
      </c>
      <c r="E1936" s="128">
        <v>50.24</v>
      </c>
      <c r="F1936" s="128">
        <v>82.14</v>
      </c>
      <c r="G1936" s="57">
        <v>15</v>
      </c>
    </row>
    <row r="1937" spans="1:7" x14ac:dyDescent="0.25">
      <c r="A1937" s="126" t="s">
        <v>3730</v>
      </c>
      <c r="B1937" s="127" t="s">
        <v>3731</v>
      </c>
      <c r="C1937" s="4" t="s">
        <v>3727</v>
      </c>
      <c r="D1937" s="128">
        <v>466.94</v>
      </c>
      <c r="E1937" s="128">
        <v>1.02</v>
      </c>
      <c r="F1937" s="128">
        <v>467.96</v>
      </c>
      <c r="G1937" s="57">
        <v>15</v>
      </c>
    </row>
    <row r="1938" spans="1:7" x14ac:dyDescent="0.25">
      <c r="A1938" s="126" t="s">
        <v>3732</v>
      </c>
      <c r="B1938" s="127" t="s">
        <v>3733</v>
      </c>
      <c r="C1938" s="4" t="s">
        <v>58</v>
      </c>
      <c r="D1938" s="128"/>
      <c r="E1938" s="128">
        <v>282.72000000000003</v>
      </c>
      <c r="F1938" s="128">
        <v>282.72000000000003</v>
      </c>
      <c r="G1938" s="57">
        <v>15</v>
      </c>
    </row>
    <row r="1939" spans="1:7" x14ac:dyDescent="0.25">
      <c r="A1939" s="126" t="s">
        <v>3734</v>
      </c>
      <c r="B1939" s="127" t="s">
        <v>3735</v>
      </c>
      <c r="C1939" s="4" t="s">
        <v>874</v>
      </c>
      <c r="D1939" s="128">
        <v>26.99</v>
      </c>
      <c r="E1939" s="128">
        <v>0.82</v>
      </c>
      <c r="F1939" s="128">
        <v>27.81</v>
      </c>
      <c r="G1939" s="57">
        <v>15</v>
      </c>
    </row>
    <row r="1940" spans="1:7" x14ac:dyDescent="0.25">
      <c r="A1940" s="126" t="s">
        <v>3736</v>
      </c>
      <c r="B1940" s="127" t="s">
        <v>3737</v>
      </c>
      <c r="C1940" s="4" t="s">
        <v>874</v>
      </c>
      <c r="D1940" s="128">
        <v>26.99</v>
      </c>
      <c r="E1940" s="128">
        <v>1.23</v>
      </c>
      <c r="F1940" s="128">
        <v>28.22</v>
      </c>
      <c r="G1940" s="57">
        <v>15</v>
      </c>
    </row>
    <row r="1941" spans="1:7" ht="30" x14ac:dyDescent="0.25">
      <c r="A1941" s="126" t="s">
        <v>3738</v>
      </c>
      <c r="B1941" s="127" t="s">
        <v>3739</v>
      </c>
      <c r="C1941" s="4" t="s">
        <v>110</v>
      </c>
      <c r="D1941" s="128">
        <v>924</v>
      </c>
      <c r="E1941" s="128">
        <v>10.220000000000001</v>
      </c>
      <c r="F1941" s="128">
        <v>934.22</v>
      </c>
      <c r="G1941" s="57">
        <v>15</v>
      </c>
    </row>
    <row r="1942" spans="1:7" ht="30" x14ac:dyDescent="0.25">
      <c r="A1942" s="126" t="s">
        <v>3740</v>
      </c>
      <c r="B1942" s="127" t="s">
        <v>3741</v>
      </c>
      <c r="C1942" s="4" t="s">
        <v>110</v>
      </c>
      <c r="D1942" s="128">
        <v>1152.01</v>
      </c>
      <c r="E1942" s="128">
        <v>10.220000000000001</v>
      </c>
      <c r="F1942" s="128">
        <v>1162.23</v>
      </c>
      <c r="G1942" s="57">
        <v>15</v>
      </c>
    </row>
    <row r="1943" spans="1:7" x14ac:dyDescent="0.25">
      <c r="A1943" s="126" t="s">
        <v>3742</v>
      </c>
      <c r="B1943" s="127" t="s">
        <v>3743</v>
      </c>
      <c r="C1943" s="4" t="s">
        <v>3727</v>
      </c>
      <c r="D1943" s="128">
        <v>40.33</v>
      </c>
      <c r="E1943" s="128">
        <v>1.02</v>
      </c>
      <c r="F1943" s="128">
        <v>41.35</v>
      </c>
      <c r="G1943" s="57">
        <v>15</v>
      </c>
    </row>
    <row r="1944" spans="1:7" x14ac:dyDescent="0.25">
      <c r="A1944" s="126" t="s">
        <v>3744</v>
      </c>
      <c r="B1944" s="127" t="s">
        <v>3745</v>
      </c>
      <c r="C1944" s="4" t="s">
        <v>58</v>
      </c>
      <c r="D1944" s="128">
        <v>19.309999999999999</v>
      </c>
      <c r="E1944" s="128">
        <v>70.680000000000007</v>
      </c>
      <c r="F1944" s="128">
        <v>89.99</v>
      </c>
      <c r="G1944" s="57">
        <v>15</v>
      </c>
    </row>
    <row r="1945" spans="1:7" x14ac:dyDescent="0.25">
      <c r="A1945" s="126" t="s">
        <v>3746</v>
      </c>
      <c r="B1945" s="127" t="s">
        <v>3747</v>
      </c>
      <c r="C1945" s="4" t="s">
        <v>58</v>
      </c>
      <c r="D1945" s="128">
        <v>73.819999999999993</v>
      </c>
      <c r="E1945" s="128">
        <v>1.02</v>
      </c>
      <c r="F1945" s="128">
        <v>74.84</v>
      </c>
      <c r="G1945" s="57">
        <v>15</v>
      </c>
    </row>
    <row r="1946" spans="1:7" x14ac:dyDescent="0.25">
      <c r="A1946" s="126" t="s">
        <v>3748</v>
      </c>
      <c r="B1946" s="127" t="s">
        <v>3749</v>
      </c>
      <c r="C1946" s="4" t="s">
        <v>58</v>
      </c>
      <c r="D1946" s="128">
        <v>244.76</v>
      </c>
      <c r="E1946" s="128">
        <v>141.36000000000001</v>
      </c>
      <c r="F1946" s="128">
        <v>386.12</v>
      </c>
      <c r="G1946" s="57">
        <v>15</v>
      </c>
    </row>
    <row r="1947" spans="1:7" x14ac:dyDescent="0.25">
      <c r="A1947" s="126" t="s">
        <v>3750</v>
      </c>
      <c r="B1947" s="127" t="s">
        <v>3751</v>
      </c>
      <c r="C1947" s="4" t="s">
        <v>58</v>
      </c>
      <c r="D1947" s="128">
        <v>674.35</v>
      </c>
      <c r="E1947" s="128">
        <v>1.02</v>
      </c>
      <c r="F1947" s="128">
        <v>675.37</v>
      </c>
      <c r="G1947" s="57">
        <v>15</v>
      </c>
    </row>
    <row r="1948" spans="1:7" ht="30" x14ac:dyDescent="0.25">
      <c r="A1948" s="126" t="s">
        <v>3752</v>
      </c>
      <c r="B1948" s="127" t="s">
        <v>3753</v>
      </c>
      <c r="C1948" s="4" t="s">
        <v>58</v>
      </c>
      <c r="D1948" s="128">
        <v>531.53</v>
      </c>
      <c r="E1948" s="128">
        <v>141.36000000000001</v>
      </c>
      <c r="F1948" s="128">
        <v>672.89</v>
      </c>
      <c r="G1948" s="57">
        <v>15</v>
      </c>
    </row>
    <row r="1949" spans="1:7" x14ac:dyDescent="0.25">
      <c r="A1949" s="126" t="s">
        <v>3754</v>
      </c>
      <c r="B1949" s="127" t="s">
        <v>3755</v>
      </c>
      <c r="C1949" s="4" t="s">
        <v>58</v>
      </c>
      <c r="D1949" s="128">
        <v>2877.81</v>
      </c>
      <c r="E1949" s="128">
        <v>50.24</v>
      </c>
      <c r="F1949" s="128">
        <v>2928.05</v>
      </c>
      <c r="G1949" s="57">
        <v>15</v>
      </c>
    </row>
    <row r="1950" spans="1:7" x14ac:dyDescent="0.25">
      <c r="A1950" s="126" t="s">
        <v>3756</v>
      </c>
      <c r="B1950" s="127" t="s">
        <v>3757</v>
      </c>
      <c r="C1950" s="4" t="s">
        <v>58</v>
      </c>
      <c r="D1950" s="128">
        <v>4351.99</v>
      </c>
      <c r="E1950" s="128">
        <v>50.24</v>
      </c>
      <c r="F1950" s="128">
        <v>4402.2299999999996</v>
      </c>
      <c r="G1950" s="57">
        <v>15</v>
      </c>
    </row>
    <row r="1951" spans="1:7" x14ac:dyDescent="0.25">
      <c r="A1951" s="126" t="s">
        <v>3758</v>
      </c>
      <c r="B1951" s="127" t="s">
        <v>3759</v>
      </c>
      <c r="C1951" s="4" t="s">
        <v>58</v>
      </c>
      <c r="D1951" s="128">
        <v>5658.79</v>
      </c>
      <c r="E1951" s="128">
        <v>50.24</v>
      </c>
      <c r="F1951" s="128">
        <v>5709.03</v>
      </c>
      <c r="G1951" s="57">
        <v>15</v>
      </c>
    </row>
    <row r="1952" spans="1:7" x14ac:dyDescent="0.25">
      <c r="A1952" s="126" t="s">
        <v>3760</v>
      </c>
      <c r="B1952" s="127" t="s">
        <v>3761</v>
      </c>
      <c r="C1952" s="4"/>
      <c r="D1952" s="128"/>
      <c r="E1952" s="128"/>
      <c r="F1952" s="128"/>
    </row>
    <row r="1953" spans="1:7" x14ac:dyDescent="0.25">
      <c r="A1953" s="126" t="s">
        <v>3762</v>
      </c>
      <c r="B1953" s="127" t="s">
        <v>3763</v>
      </c>
      <c r="C1953" s="4"/>
      <c r="D1953" s="128"/>
      <c r="E1953" s="128"/>
      <c r="F1953" s="128"/>
    </row>
    <row r="1954" spans="1:7" x14ac:dyDescent="0.25">
      <c r="A1954" s="126" t="s">
        <v>3764</v>
      </c>
      <c r="B1954" s="127" t="s">
        <v>3765</v>
      </c>
      <c r="C1954" s="4" t="s">
        <v>58</v>
      </c>
      <c r="D1954" s="128">
        <v>47.63</v>
      </c>
      <c r="E1954" s="128">
        <v>86.49</v>
      </c>
      <c r="F1954" s="128">
        <v>134.12</v>
      </c>
      <c r="G1954" s="57">
        <v>15</v>
      </c>
    </row>
    <row r="1955" spans="1:7" x14ac:dyDescent="0.25">
      <c r="A1955" s="126" t="s">
        <v>3766</v>
      </c>
      <c r="B1955" s="127" t="s">
        <v>3767</v>
      </c>
      <c r="C1955" s="4" t="s">
        <v>58</v>
      </c>
      <c r="D1955" s="128">
        <v>135.71</v>
      </c>
      <c r="E1955" s="128">
        <v>120.67</v>
      </c>
      <c r="F1955" s="128">
        <v>256.38</v>
      </c>
      <c r="G1955" s="57">
        <v>15</v>
      </c>
    </row>
    <row r="1956" spans="1:7" x14ac:dyDescent="0.25">
      <c r="A1956" s="126" t="s">
        <v>3768</v>
      </c>
      <c r="B1956" s="127" t="s">
        <v>3769</v>
      </c>
      <c r="C1956" s="4" t="s">
        <v>58</v>
      </c>
      <c r="D1956" s="128">
        <v>296.14</v>
      </c>
      <c r="E1956" s="128">
        <v>154.85</v>
      </c>
      <c r="F1956" s="128">
        <v>450.99</v>
      </c>
      <c r="G1956" s="57">
        <v>15</v>
      </c>
    </row>
    <row r="1957" spans="1:7" x14ac:dyDescent="0.25">
      <c r="A1957" s="126" t="s">
        <v>3770</v>
      </c>
      <c r="B1957" s="127" t="s">
        <v>3771</v>
      </c>
      <c r="C1957" s="4" t="s">
        <v>58</v>
      </c>
      <c r="D1957" s="128">
        <v>478.78</v>
      </c>
      <c r="E1957" s="128">
        <v>192.02</v>
      </c>
      <c r="F1957" s="128">
        <v>670.8</v>
      </c>
      <c r="G1957" s="57">
        <v>15</v>
      </c>
    </row>
    <row r="1958" spans="1:7" x14ac:dyDescent="0.25">
      <c r="A1958" s="126" t="s">
        <v>3772</v>
      </c>
      <c r="B1958" s="127" t="s">
        <v>3773</v>
      </c>
      <c r="C1958" s="4" t="s">
        <v>58</v>
      </c>
      <c r="D1958" s="128">
        <v>1442.35</v>
      </c>
      <c r="E1958" s="128">
        <v>257.39999999999998</v>
      </c>
      <c r="F1958" s="128">
        <v>1699.75</v>
      </c>
      <c r="G1958" s="57">
        <v>15</v>
      </c>
    </row>
    <row r="1959" spans="1:7" ht="30" x14ac:dyDescent="0.25">
      <c r="A1959" s="126" t="s">
        <v>3774</v>
      </c>
      <c r="B1959" s="127" t="s">
        <v>3775</v>
      </c>
      <c r="C1959" s="4"/>
      <c r="D1959" s="128"/>
      <c r="E1959" s="128"/>
      <c r="F1959" s="128"/>
    </row>
    <row r="1960" spans="1:7" x14ac:dyDescent="0.25">
      <c r="A1960" s="126" t="s">
        <v>3776</v>
      </c>
      <c r="B1960" s="127" t="s">
        <v>3777</v>
      </c>
      <c r="C1960" s="4" t="s">
        <v>58</v>
      </c>
      <c r="D1960" s="128">
        <v>61.73</v>
      </c>
      <c r="E1960" s="128">
        <v>75.36</v>
      </c>
      <c r="F1960" s="128">
        <v>137.09</v>
      </c>
      <c r="G1960" s="57">
        <v>15</v>
      </c>
    </row>
    <row r="1961" spans="1:7" x14ac:dyDescent="0.25">
      <c r="A1961" s="126" t="s">
        <v>3778</v>
      </c>
      <c r="B1961" s="127" t="s">
        <v>3779</v>
      </c>
      <c r="C1961" s="4" t="s">
        <v>58</v>
      </c>
      <c r="D1961" s="128">
        <v>130.09</v>
      </c>
      <c r="E1961" s="128">
        <v>100.48</v>
      </c>
      <c r="F1961" s="128">
        <v>230.57</v>
      </c>
      <c r="G1961" s="57">
        <v>15</v>
      </c>
    </row>
    <row r="1962" spans="1:7" x14ac:dyDescent="0.25">
      <c r="A1962" s="126" t="s">
        <v>3780</v>
      </c>
      <c r="B1962" s="127" t="s">
        <v>3781</v>
      </c>
      <c r="C1962" s="4" t="s">
        <v>58</v>
      </c>
      <c r="D1962" s="128">
        <v>281.12</v>
      </c>
      <c r="E1962" s="128">
        <v>125.6</v>
      </c>
      <c r="F1962" s="128">
        <v>406.72</v>
      </c>
      <c r="G1962" s="57">
        <v>15</v>
      </c>
    </row>
    <row r="1963" spans="1:7" x14ac:dyDescent="0.25">
      <c r="A1963" s="126" t="s">
        <v>3782</v>
      </c>
      <c r="B1963" s="127" t="s">
        <v>3783</v>
      </c>
      <c r="C1963" s="4" t="s">
        <v>58</v>
      </c>
      <c r="D1963" s="128">
        <v>530.62</v>
      </c>
      <c r="E1963" s="128">
        <v>150.72</v>
      </c>
      <c r="F1963" s="128">
        <v>681.34</v>
      </c>
      <c r="G1963" s="57">
        <v>15</v>
      </c>
    </row>
    <row r="1964" spans="1:7" x14ac:dyDescent="0.25">
      <c r="A1964" s="126" t="s">
        <v>3784</v>
      </c>
      <c r="B1964" s="127" t="s">
        <v>3785</v>
      </c>
      <c r="C1964" s="4"/>
      <c r="D1964" s="128"/>
      <c r="E1964" s="128"/>
      <c r="F1964" s="128"/>
    </row>
    <row r="1965" spans="1:7" ht="30" x14ac:dyDescent="0.25">
      <c r="A1965" s="126" t="s">
        <v>3786</v>
      </c>
      <c r="B1965" s="127" t="s">
        <v>3787</v>
      </c>
      <c r="C1965" s="4" t="s">
        <v>58</v>
      </c>
      <c r="D1965" s="128">
        <v>404.34</v>
      </c>
      <c r="E1965" s="128">
        <v>150.22</v>
      </c>
      <c r="F1965" s="128">
        <v>554.55999999999995</v>
      </c>
      <c r="G1965" s="57">
        <v>15</v>
      </c>
    </row>
    <row r="1966" spans="1:7" ht="30" x14ac:dyDescent="0.25">
      <c r="A1966" s="126" t="s">
        <v>3788</v>
      </c>
      <c r="B1966" s="127" t="s">
        <v>3789</v>
      </c>
      <c r="C1966" s="4" t="s">
        <v>58</v>
      </c>
      <c r="D1966" s="128">
        <v>445.36</v>
      </c>
      <c r="E1966" s="128">
        <v>150.22</v>
      </c>
      <c r="F1966" s="128">
        <v>595.58000000000004</v>
      </c>
      <c r="G1966" s="57">
        <v>15</v>
      </c>
    </row>
    <row r="1967" spans="1:7" ht="30" x14ac:dyDescent="0.25">
      <c r="A1967" s="126" t="s">
        <v>3790</v>
      </c>
      <c r="B1967" s="127" t="s">
        <v>3791</v>
      </c>
      <c r="C1967" s="4" t="s">
        <v>58</v>
      </c>
      <c r="D1967" s="128">
        <v>623.98</v>
      </c>
      <c r="E1967" s="128">
        <v>187.78</v>
      </c>
      <c r="F1967" s="128">
        <v>811.76</v>
      </c>
      <c r="G1967" s="57">
        <v>15</v>
      </c>
    </row>
    <row r="1968" spans="1:7" ht="30" x14ac:dyDescent="0.25">
      <c r="A1968" s="126" t="s">
        <v>3792</v>
      </c>
      <c r="B1968" s="127" t="s">
        <v>3793</v>
      </c>
      <c r="C1968" s="4" t="s">
        <v>58</v>
      </c>
      <c r="D1968" s="128">
        <v>686.88</v>
      </c>
      <c r="E1968" s="128">
        <v>187.78</v>
      </c>
      <c r="F1968" s="128">
        <v>874.66</v>
      </c>
      <c r="G1968" s="57">
        <v>15</v>
      </c>
    </row>
    <row r="1969" spans="1:7" ht="30" x14ac:dyDescent="0.25">
      <c r="A1969" s="126" t="s">
        <v>3794</v>
      </c>
      <c r="B1969" s="127" t="s">
        <v>3795</v>
      </c>
      <c r="C1969" s="4" t="s">
        <v>58</v>
      </c>
      <c r="D1969" s="128">
        <v>906.48</v>
      </c>
      <c r="E1969" s="128">
        <v>225.33</v>
      </c>
      <c r="F1969" s="128">
        <v>1131.81</v>
      </c>
      <c r="G1969" s="57">
        <v>15</v>
      </c>
    </row>
    <row r="1970" spans="1:7" ht="30" x14ac:dyDescent="0.25">
      <c r="A1970" s="126" t="s">
        <v>3796</v>
      </c>
      <c r="B1970" s="127" t="s">
        <v>3797</v>
      </c>
      <c r="C1970" s="4" t="s">
        <v>58</v>
      </c>
      <c r="D1970" s="128">
        <v>1252.52</v>
      </c>
      <c r="E1970" s="128">
        <v>225.33</v>
      </c>
      <c r="F1970" s="128">
        <v>1477.85</v>
      </c>
      <c r="G1970" s="57">
        <v>15</v>
      </c>
    </row>
    <row r="1971" spans="1:7" x14ac:dyDescent="0.25">
      <c r="A1971" s="126" t="s">
        <v>3798</v>
      </c>
      <c r="B1971" s="127" t="s">
        <v>3799</v>
      </c>
      <c r="C1971" s="4"/>
      <c r="D1971" s="128"/>
      <c r="E1971" s="128"/>
      <c r="F1971" s="128"/>
    </row>
    <row r="1972" spans="1:7" ht="30" x14ac:dyDescent="0.25">
      <c r="A1972" s="126" t="s">
        <v>3800</v>
      </c>
      <c r="B1972" s="127" t="s">
        <v>3801</v>
      </c>
      <c r="C1972" s="4" t="s">
        <v>58</v>
      </c>
      <c r="D1972" s="128">
        <v>516.55999999999995</v>
      </c>
      <c r="E1972" s="128">
        <v>112.67</v>
      </c>
      <c r="F1972" s="128">
        <v>629.23</v>
      </c>
      <c r="G1972" s="57">
        <v>15</v>
      </c>
    </row>
    <row r="1973" spans="1:7" ht="30" x14ac:dyDescent="0.25">
      <c r="A1973" s="126" t="s">
        <v>3802</v>
      </c>
      <c r="B1973" s="127" t="s">
        <v>3803</v>
      </c>
      <c r="C1973" s="4" t="s">
        <v>58</v>
      </c>
      <c r="D1973" s="128">
        <v>612.97</v>
      </c>
      <c r="E1973" s="128">
        <v>112.67</v>
      </c>
      <c r="F1973" s="128">
        <v>725.64</v>
      </c>
      <c r="G1973" s="57">
        <v>15</v>
      </c>
    </row>
    <row r="1974" spans="1:7" ht="30" x14ac:dyDescent="0.25">
      <c r="A1974" s="126" t="s">
        <v>3804</v>
      </c>
      <c r="B1974" s="127" t="s">
        <v>3805</v>
      </c>
      <c r="C1974" s="4" t="s">
        <v>58</v>
      </c>
      <c r="D1974" s="128">
        <v>702.72</v>
      </c>
      <c r="E1974" s="128">
        <v>150.22</v>
      </c>
      <c r="F1974" s="128">
        <v>852.94</v>
      </c>
      <c r="G1974" s="57">
        <v>15</v>
      </c>
    </row>
    <row r="1975" spans="1:7" ht="30" x14ac:dyDescent="0.25">
      <c r="A1975" s="126" t="s">
        <v>3806</v>
      </c>
      <c r="B1975" s="127" t="s">
        <v>3807</v>
      </c>
      <c r="C1975" s="4" t="s">
        <v>58</v>
      </c>
      <c r="D1975" s="128">
        <v>995.49</v>
      </c>
      <c r="E1975" s="128">
        <v>150.22</v>
      </c>
      <c r="F1975" s="128">
        <v>1145.71</v>
      </c>
      <c r="G1975" s="57">
        <v>15</v>
      </c>
    </row>
    <row r="1976" spans="1:7" ht="30" x14ac:dyDescent="0.25">
      <c r="A1976" s="126" t="s">
        <v>3808</v>
      </c>
      <c r="B1976" s="127" t="s">
        <v>3809</v>
      </c>
      <c r="C1976" s="4" t="s">
        <v>58</v>
      </c>
      <c r="D1976" s="128">
        <v>1100.3399999999999</v>
      </c>
      <c r="E1976" s="128">
        <v>187.78</v>
      </c>
      <c r="F1976" s="128">
        <v>1288.1199999999999</v>
      </c>
      <c r="G1976" s="57">
        <v>15</v>
      </c>
    </row>
    <row r="1977" spans="1:7" ht="30" x14ac:dyDescent="0.25">
      <c r="A1977" s="126" t="s">
        <v>3810</v>
      </c>
      <c r="B1977" s="127" t="s">
        <v>3811</v>
      </c>
      <c r="C1977" s="4" t="s">
        <v>58</v>
      </c>
      <c r="D1977" s="128">
        <v>1909.25</v>
      </c>
      <c r="E1977" s="128">
        <v>187.78</v>
      </c>
      <c r="F1977" s="128">
        <v>2097.0300000000002</v>
      </c>
      <c r="G1977" s="57">
        <v>15</v>
      </c>
    </row>
    <row r="1978" spans="1:7" x14ac:dyDescent="0.25">
      <c r="A1978" s="126" t="s">
        <v>3812</v>
      </c>
      <c r="B1978" s="127" t="s">
        <v>3813</v>
      </c>
      <c r="C1978" s="4"/>
      <c r="D1978" s="128"/>
      <c r="E1978" s="128"/>
      <c r="F1978" s="128"/>
    </row>
    <row r="1979" spans="1:7" ht="30" x14ac:dyDescent="0.25">
      <c r="A1979" s="126" t="s">
        <v>3814</v>
      </c>
      <c r="B1979" s="127" t="s">
        <v>3815</v>
      </c>
      <c r="C1979" s="4" t="s">
        <v>110</v>
      </c>
      <c r="D1979" s="128">
        <v>2926.42</v>
      </c>
      <c r="E1979" s="128">
        <v>133</v>
      </c>
      <c r="F1979" s="128">
        <v>3059.42</v>
      </c>
      <c r="G1979" s="57">
        <v>15</v>
      </c>
    </row>
    <row r="1980" spans="1:7" x14ac:dyDescent="0.25">
      <c r="A1980" s="126" t="s">
        <v>3816</v>
      </c>
      <c r="B1980" s="127" t="s">
        <v>3817</v>
      </c>
      <c r="C1980" s="4"/>
      <c r="D1980" s="128"/>
      <c r="E1980" s="128"/>
      <c r="F1980" s="128"/>
    </row>
    <row r="1981" spans="1:7" x14ac:dyDescent="0.25">
      <c r="A1981" s="126" t="s">
        <v>3818</v>
      </c>
      <c r="B1981" s="127" t="s">
        <v>3819</v>
      </c>
      <c r="C1981" s="4" t="s">
        <v>608</v>
      </c>
      <c r="D1981" s="128">
        <v>122.88</v>
      </c>
      <c r="E1981" s="128">
        <v>8.94</v>
      </c>
      <c r="F1981" s="128">
        <v>131.82</v>
      </c>
      <c r="G1981" s="57">
        <v>15</v>
      </c>
    </row>
    <row r="1982" spans="1:7" x14ac:dyDescent="0.25">
      <c r="A1982" s="126" t="s">
        <v>3820</v>
      </c>
      <c r="B1982" s="127" t="s">
        <v>3821</v>
      </c>
      <c r="C1982" s="4"/>
      <c r="D1982" s="128"/>
      <c r="E1982" s="128"/>
      <c r="F1982" s="128"/>
    </row>
    <row r="1983" spans="1:7" x14ac:dyDescent="0.25">
      <c r="A1983" s="126" t="s">
        <v>3822</v>
      </c>
      <c r="B1983" s="127" t="s">
        <v>3823</v>
      </c>
      <c r="C1983" s="4" t="s">
        <v>58</v>
      </c>
      <c r="D1983" s="128">
        <v>53.87</v>
      </c>
      <c r="E1983" s="128">
        <v>15.07</v>
      </c>
      <c r="F1983" s="128">
        <v>68.94</v>
      </c>
      <c r="G1983" s="57">
        <v>15</v>
      </c>
    </row>
    <row r="1984" spans="1:7" x14ac:dyDescent="0.25">
      <c r="A1984" s="126" t="s">
        <v>3824</v>
      </c>
      <c r="B1984" s="127" t="s">
        <v>3825</v>
      </c>
      <c r="C1984" s="4" t="s">
        <v>58</v>
      </c>
      <c r="D1984" s="128">
        <v>60.1</v>
      </c>
      <c r="E1984" s="128">
        <v>25.12</v>
      </c>
      <c r="F1984" s="128">
        <v>85.22</v>
      </c>
      <c r="G1984" s="57">
        <v>15</v>
      </c>
    </row>
    <row r="1985" spans="1:7" x14ac:dyDescent="0.25">
      <c r="A1985" s="126" t="s">
        <v>3826</v>
      </c>
      <c r="B1985" s="127" t="s">
        <v>3827</v>
      </c>
      <c r="C1985" s="4" t="s">
        <v>58</v>
      </c>
      <c r="D1985" s="128">
        <v>77.8</v>
      </c>
      <c r="E1985" s="128">
        <v>50.24</v>
      </c>
      <c r="F1985" s="128">
        <v>128.04</v>
      </c>
      <c r="G1985" s="57">
        <v>15</v>
      </c>
    </row>
    <row r="1986" spans="1:7" x14ac:dyDescent="0.25">
      <c r="A1986" s="126" t="s">
        <v>3828</v>
      </c>
      <c r="B1986" s="127" t="s">
        <v>3829</v>
      </c>
      <c r="C1986" s="4" t="s">
        <v>58</v>
      </c>
      <c r="D1986" s="128">
        <v>230.92</v>
      </c>
      <c r="E1986" s="128">
        <v>50.24</v>
      </c>
      <c r="F1986" s="128">
        <v>281.16000000000003</v>
      </c>
      <c r="G1986" s="57">
        <v>15</v>
      </c>
    </row>
    <row r="1987" spans="1:7" x14ac:dyDescent="0.25">
      <c r="A1987" s="126" t="s">
        <v>3830</v>
      </c>
      <c r="B1987" s="127" t="s">
        <v>3831</v>
      </c>
      <c r="C1987" s="4" t="s">
        <v>58</v>
      </c>
      <c r="D1987" s="128">
        <v>323.55</v>
      </c>
      <c r="E1987" s="128">
        <v>50.24</v>
      </c>
      <c r="F1987" s="128">
        <v>373.79</v>
      </c>
      <c r="G1987" s="57">
        <v>15</v>
      </c>
    </row>
    <row r="1988" spans="1:7" x14ac:dyDescent="0.25">
      <c r="A1988" s="126" t="s">
        <v>3832</v>
      </c>
      <c r="B1988" s="127" t="s">
        <v>3833</v>
      </c>
      <c r="C1988" s="4" t="s">
        <v>58</v>
      </c>
      <c r="D1988" s="128">
        <v>1406.33</v>
      </c>
      <c r="E1988" s="128">
        <v>60.29</v>
      </c>
      <c r="F1988" s="128">
        <v>1466.62</v>
      </c>
      <c r="G1988" s="57">
        <v>15</v>
      </c>
    </row>
    <row r="1989" spans="1:7" x14ac:dyDescent="0.25">
      <c r="A1989" s="126" t="s">
        <v>3834</v>
      </c>
      <c r="B1989" s="127" t="s">
        <v>3835</v>
      </c>
      <c r="C1989" s="4" t="s">
        <v>58</v>
      </c>
      <c r="D1989" s="128">
        <v>471.13</v>
      </c>
      <c r="E1989" s="128">
        <v>60.29</v>
      </c>
      <c r="F1989" s="128">
        <v>531.41999999999996</v>
      </c>
      <c r="G1989" s="57">
        <v>15</v>
      </c>
    </row>
    <row r="1990" spans="1:7" x14ac:dyDescent="0.25">
      <c r="A1990" s="126" t="s">
        <v>3836</v>
      </c>
      <c r="B1990" s="127" t="s">
        <v>3837</v>
      </c>
      <c r="C1990" s="4"/>
      <c r="D1990" s="128"/>
      <c r="E1990" s="128"/>
      <c r="F1990" s="128"/>
    </row>
    <row r="1991" spans="1:7" x14ac:dyDescent="0.25">
      <c r="A1991" s="126" t="s">
        <v>3838</v>
      </c>
      <c r="B1991" s="127" t="s">
        <v>3839</v>
      </c>
      <c r="C1991" s="4" t="s">
        <v>58</v>
      </c>
      <c r="D1991" s="128">
        <v>34.79</v>
      </c>
      <c r="E1991" s="128">
        <v>10.050000000000001</v>
      </c>
      <c r="F1991" s="128">
        <v>44.84</v>
      </c>
      <c r="G1991" s="57">
        <v>15</v>
      </c>
    </row>
    <row r="1992" spans="1:7" x14ac:dyDescent="0.25">
      <c r="A1992" s="126" t="s">
        <v>3840</v>
      </c>
      <c r="B1992" s="127" t="s">
        <v>3841</v>
      </c>
      <c r="C1992" s="4" t="s">
        <v>58</v>
      </c>
      <c r="D1992" s="128">
        <v>76.599999999999994</v>
      </c>
      <c r="E1992" s="128">
        <v>10.050000000000001</v>
      </c>
      <c r="F1992" s="128">
        <v>86.65</v>
      </c>
      <c r="G1992" s="57">
        <v>15</v>
      </c>
    </row>
    <row r="1993" spans="1:7" x14ac:dyDescent="0.25">
      <c r="A1993" s="126" t="s">
        <v>3842</v>
      </c>
      <c r="B1993" s="127" t="s">
        <v>3843</v>
      </c>
      <c r="C1993" s="4" t="s">
        <v>58</v>
      </c>
      <c r="D1993" s="128">
        <v>109.53</v>
      </c>
      <c r="E1993" s="128">
        <v>10.050000000000001</v>
      </c>
      <c r="F1993" s="128">
        <v>119.58</v>
      </c>
      <c r="G1993" s="57">
        <v>15</v>
      </c>
    </row>
    <row r="1994" spans="1:7" x14ac:dyDescent="0.25">
      <c r="A1994" s="126" t="s">
        <v>3844</v>
      </c>
      <c r="B1994" s="127" t="s">
        <v>3845</v>
      </c>
      <c r="C1994" s="4" t="s">
        <v>58</v>
      </c>
      <c r="D1994" s="128">
        <v>178.27</v>
      </c>
      <c r="E1994" s="128">
        <v>10.050000000000001</v>
      </c>
      <c r="F1994" s="128">
        <v>188.32</v>
      </c>
      <c r="G1994" s="57">
        <v>15</v>
      </c>
    </row>
    <row r="1995" spans="1:7" x14ac:dyDescent="0.25">
      <c r="A1995" s="126" t="s">
        <v>3846</v>
      </c>
      <c r="B1995" s="127" t="s">
        <v>3847</v>
      </c>
      <c r="C1995" s="4" t="s">
        <v>58</v>
      </c>
      <c r="D1995" s="128">
        <v>195.46</v>
      </c>
      <c r="E1995" s="128">
        <v>10.050000000000001</v>
      </c>
      <c r="F1995" s="128">
        <v>205.51</v>
      </c>
      <c r="G1995" s="57">
        <v>15</v>
      </c>
    </row>
    <row r="1996" spans="1:7" x14ac:dyDescent="0.25">
      <c r="A1996" s="126" t="s">
        <v>3848</v>
      </c>
      <c r="B1996" s="127" t="s">
        <v>3849</v>
      </c>
      <c r="C1996" s="4" t="s">
        <v>58</v>
      </c>
      <c r="D1996" s="128">
        <v>354.61</v>
      </c>
      <c r="E1996" s="128">
        <v>10.050000000000001</v>
      </c>
      <c r="F1996" s="128">
        <v>364.66</v>
      </c>
      <c r="G1996" s="57">
        <v>15</v>
      </c>
    </row>
    <row r="1997" spans="1:7" x14ac:dyDescent="0.25">
      <c r="A1997" s="126" t="s">
        <v>3850</v>
      </c>
      <c r="B1997" s="127" t="s">
        <v>3851</v>
      </c>
      <c r="C1997" s="4" t="s">
        <v>58</v>
      </c>
      <c r="D1997" s="128">
        <v>4.3600000000000003</v>
      </c>
      <c r="E1997" s="128">
        <v>10.050000000000001</v>
      </c>
      <c r="F1997" s="128">
        <v>14.41</v>
      </c>
      <c r="G1997" s="57">
        <v>15</v>
      </c>
    </row>
    <row r="1998" spans="1:7" x14ac:dyDescent="0.25">
      <c r="A1998" s="126" t="s">
        <v>3852</v>
      </c>
      <c r="B1998" s="127" t="s">
        <v>3853</v>
      </c>
      <c r="C1998" s="4" t="s">
        <v>58</v>
      </c>
      <c r="D1998" s="128">
        <v>5.63</v>
      </c>
      <c r="E1998" s="128">
        <v>10.050000000000001</v>
      </c>
      <c r="F1998" s="128">
        <v>15.68</v>
      </c>
      <c r="G1998" s="57">
        <v>15</v>
      </c>
    </row>
    <row r="1999" spans="1:7" x14ac:dyDescent="0.25">
      <c r="A1999" s="126" t="s">
        <v>3854</v>
      </c>
      <c r="B1999" s="127" t="s">
        <v>3855</v>
      </c>
      <c r="C1999" s="4" t="s">
        <v>58</v>
      </c>
      <c r="D1999" s="128">
        <v>36.97</v>
      </c>
      <c r="E1999" s="128">
        <v>2.5099999999999998</v>
      </c>
      <c r="F1999" s="128">
        <v>39.479999999999997</v>
      </c>
      <c r="G1999" s="57">
        <v>15</v>
      </c>
    </row>
    <row r="2000" spans="1:7" x14ac:dyDescent="0.25">
      <c r="A2000" s="126" t="s">
        <v>3856</v>
      </c>
      <c r="B2000" s="127" t="s">
        <v>3857</v>
      </c>
      <c r="C2000" s="4"/>
      <c r="D2000" s="128"/>
      <c r="E2000" s="128"/>
      <c r="F2000" s="128"/>
    </row>
    <row r="2001" spans="1:7" ht="30" x14ac:dyDescent="0.25">
      <c r="A2001" s="126" t="s">
        <v>3858</v>
      </c>
      <c r="B2001" s="127" t="s">
        <v>3859</v>
      </c>
      <c r="C2001" s="4" t="s">
        <v>58</v>
      </c>
      <c r="D2001" s="128">
        <v>28095.62</v>
      </c>
      <c r="E2001" s="128">
        <v>315.24</v>
      </c>
      <c r="F2001" s="128">
        <v>28410.86</v>
      </c>
      <c r="G2001" s="57">
        <v>15</v>
      </c>
    </row>
    <row r="2002" spans="1:7" ht="30" x14ac:dyDescent="0.25">
      <c r="A2002" s="126" t="s">
        <v>3860</v>
      </c>
      <c r="B2002" s="127" t="s">
        <v>48250</v>
      </c>
      <c r="C2002" s="4" t="s">
        <v>58</v>
      </c>
      <c r="D2002" s="128">
        <v>26893.599999999999</v>
      </c>
      <c r="E2002" s="128">
        <v>282.72000000000003</v>
      </c>
      <c r="F2002" s="128">
        <v>27176.32</v>
      </c>
      <c r="G2002" s="57">
        <v>15</v>
      </c>
    </row>
    <row r="2003" spans="1:7" ht="30" x14ac:dyDescent="0.25">
      <c r="A2003" s="126" t="s">
        <v>3861</v>
      </c>
      <c r="B2003" s="127" t="s">
        <v>3862</v>
      </c>
      <c r="C2003" s="4" t="s">
        <v>358</v>
      </c>
      <c r="D2003" s="128">
        <v>44433.71</v>
      </c>
      <c r="E2003" s="128">
        <v>416.4</v>
      </c>
      <c r="F2003" s="128">
        <v>44850.11</v>
      </c>
      <c r="G2003" s="57">
        <v>15</v>
      </c>
    </row>
    <row r="2004" spans="1:7" ht="30" x14ac:dyDescent="0.25">
      <c r="A2004" s="126" t="s">
        <v>3863</v>
      </c>
      <c r="B2004" s="127" t="s">
        <v>55935</v>
      </c>
      <c r="C2004" s="4" t="s">
        <v>58</v>
      </c>
      <c r="D2004" s="128">
        <v>81160.34</v>
      </c>
      <c r="E2004" s="128">
        <v>50.24</v>
      </c>
      <c r="F2004" s="128">
        <v>81210.58</v>
      </c>
      <c r="G2004" s="57">
        <v>15</v>
      </c>
    </row>
    <row r="2005" spans="1:7" ht="30" x14ac:dyDescent="0.25">
      <c r="A2005" s="126" t="s">
        <v>3864</v>
      </c>
      <c r="B2005" s="127" t="s">
        <v>55936</v>
      </c>
      <c r="C2005" s="4" t="s">
        <v>58</v>
      </c>
      <c r="D2005" s="128">
        <v>139867.44</v>
      </c>
      <c r="E2005" s="128">
        <v>50.24</v>
      </c>
      <c r="F2005" s="128">
        <v>139917.68</v>
      </c>
      <c r="G2005" s="57">
        <v>15</v>
      </c>
    </row>
    <row r="2006" spans="1:7" ht="30" x14ac:dyDescent="0.25">
      <c r="A2006" s="126" t="s">
        <v>3865</v>
      </c>
      <c r="B2006" s="127" t="s">
        <v>3866</v>
      </c>
      <c r="C2006" s="4" t="s">
        <v>58</v>
      </c>
      <c r="D2006" s="128">
        <v>11.56</v>
      </c>
      <c r="E2006" s="128">
        <v>15.07</v>
      </c>
      <c r="F2006" s="128">
        <v>26.63</v>
      </c>
      <c r="G2006" s="57">
        <v>15</v>
      </c>
    </row>
    <row r="2007" spans="1:7" ht="30" x14ac:dyDescent="0.25">
      <c r="A2007" s="126" t="s">
        <v>3867</v>
      </c>
      <c r="B2007" s="127" t="s">
        <v>3868</v>
      </c>
      <c r="C2007" s="4" t="s">
        <v>58</v>
      </c>
      <c r="D2007" s="128">
        <v>41.37</v>
      </c>
      <c r="E2007" s="128">
        <v>15.07</v>
      </c>
      <c r="F2007" s="128">
        <v>56.44</v>
      </c>
      <c r="G2007" s="57">
        <v>15</v>
      </c>
    </row>
    <row r="2008" spans="1:7" ht="30" x14ac:dyDescent="0.25">
      <c r="A2008" s="126" t="s">
        <v>3869</v>
      </c>
      <c r="B2008" s="127" t="s">
        <v>3870</v>
      </c>
      <c r="C2008" s="4" t="s">
        <v>58</v>
      </c>
      <c r="D2008" s="128">
        <v>135.37</v>
      </c>
      <c r="E2008" s="128">
        <v>30.14</v>
      </c>
      <c r="F2008" s="128">
        <v>165.51</v>
      </c>
      <c r="G2008" s="57">
        <v>15</v>
      </c>
    </row>
    <row r="2009" spans="1:7" ht="30" x14ac:dyDescent="0.25">
      <c r="A2009" s="126" t="s">
        <v>3871</v>
      </c>
      <c r="B2009" s="127" t="s">
        <v>3872</v>
      </c>
      <c r="C2009" s="4" t="s">
        <v>58</v>
      </c>
      <c r="D2009" s="128">
        <v>178.38</v>
      </c>
      <c r="E2009" s="128">
        <v>30.14</v>
      </c>
      <c r="F2009" s="128">
        <v>208.52</v>
      </c>
      <c r="G2009" s="57">
        <v>15</v>
      </c>
    </row>
    <row r="2010" spans="1:7" ht="30" x14ac:dyDescent="0.25">
      <c r="A2010" s="126" t="s">
        <v>3873</v>
      </c>
      <c r="B2010" s="127" t="s">
        <v>3874</v>
      </c>
      <c r="C2010" s="4" t="s">
        <v>58</v>
      </c>
      <c r="D2010" s="128">
        <v>122.94</v>
      </c>
      <c r="E2010" s="128">
        <v>45.22</v>
      </c>
      <c r="F2010" s="128">
        <v>168.16</v>
      </c>
      <c r="G2010" s="57">
        <v>15</v>
      </c>
    </row>
    <row r="2011" spans="1:7" ht="30" x14ac:dyDescent="0.25">
      <c r="A2011" s="126" t="s">
        <v>3875</v>
      </c>
      <c r="B2011" s="127" t="s">
        <v>3876</v>
      </c>
      <c r="C2011" s="4" t="s">
        <v>58</v>
      </c>
      <c r="D2011" s="128">
        <v>215.76</v>
      </c>
      <c r="E2011" s="128">
        <v>45.22</v>
      </c>
      <c r="F2011" s="128">
        <v>260.98</v>
      </c>
      <c r="G2011" s="57">
        <v>15</v>
      </c>
    </row>
    <row r="2012" spans="1:7" ht="30" x14ac:dyDescent="0.25">
      <c r="A2012" s="126" t="s">
        <v>3877</v>
      </c>
      <c r="B2012" s="127" t="s">
        <v>55937</v>
      </c>
      <c r="C2012" s="4" t="s">
        <v>58</v>
      </c>
      <c r="D2012" s="128">
        <v>473.13</v>
      </c>
      <c r="E2012" s="128">
        <v>50.24</v>
      </c>
      <c r="F2012" s="128">
        <v>523.37</v>
      </c>
      <c r="G2012" s="57">
        <v>15</v>
      </c>
    </row>
    <row r="2013" spans="1:7" ht="30" x14ac:dyDescent="0.25">
      <c r="A2013" s="126" t="s">
        <v>3878</v>
      </c>
      <c r="B2013" s="127" t="s">
        <v>55938</v>
      </c>
      <c r="C2013" s="4" t="s">
        <v>58</v>
      </c>
      <c r="D2013" s="128">
        <v>803.16</v>
      </c>
      <c r="E2013" s="128">
        <v>50.24</v>
      </c>
      <c r="F2013" s="128">
        <v>853.4</v>
      </c>
      <c r="G2013" s="57">
        <v>15</v>
      </c>
    </row>
    <row r="2014" spans="1:7" ht="45" x14ac:dyDescent="0.25">
      <c r="A2014" s="126" t="s">
        <v>3879</v>
      </c>
      <c r="B2014" s="127" t="s">
        <v>55939</v>
      </c>
      <c r="C2014" s="4" t="s">
        <v>58</v>
      </c>
      <c r="D2014" s="128">
        <v>1864.12</v>
      </c>
      <c r="E2014" s="128">
        <v>100.48</v>
      </c>
      <c r="F2014" s="128">
        <v>1964.6</v>
      </c>
      <c r="G2014" s="57">
        <v>15</v>
      </c>
    </row>
    <row r="2015" spans="1:7" ht="45" x14ac:dyDescent="0.25">
      <c r="A2015" s="126" t="s">
        <v>3880</v>
      </c>
      <c r="B2015" s="127" t="s">
        <v>55940</v>
      </c>
      <c r="C2015" s="4" t="s">
        <v>58</v>
      </c>
      <c r="D2015" s="128">
        <v>1284.1199999999999</v>
      </c>
      <c r="E2015" s="128">
        <v>100.48</v>
      </c>
      <c r="F2015" s="128">
        <v>1384.6</v>
      </c>
      <c r="G2015" s="57">
        <v>15</v>
      </c>
    </row>
    <row r="2016" spans="1:7" ht="45" x14ac:dyDescent="0.25">
      <c r="A2016" s="126" t="s">
        <v>3881</v>
      </c>
      <c r="B2016" s="127" t="s">
        <v>55941</v>
      </c>
      <c r="C2016" s="4" t="s">
        <v>58</v>
      </c>
      <c r="D2016" s="128">
        <v>3617.1</v>
      </c>
      <c r="E2016" s="128">
        <v>100.48</v>
      </c>
      <c r="F2016" s="128">
        <v>3717.58</v>
      </c>
      <c r="G2016" s="57">
        <v>15</v>
      </c>
    </row>
    <row r="2017" spans="1:7" ht="30" x14ac:dyDescent="0.25">
      <c r="A2017" s="126" t="s">
        <v>3882</v>
      </c>
      <c r="B2017" s="127" t="s">
        <v>3883</v>
      </c>
      <c r="C2017" s="4" t="s">
        <v>58</v>
      </c>
      <c r="D2017" s="128">
        <v>9447.9699999999993</v>
      </c>
      <c r="E2017" s="128">
        <v>100.48</v>
      </c>
      <c r="F2017" s="128">
        <v>9548.4500000000007</v>
      </c>
      <c r="G2017" s="57">
        <v>15</v>
      </c>
    </row>
    <row r="2018" spans="1:7" ht="30" x14ac:dyDescent="0.25">
      <c r="A2018" s="126" t="s">
        <v>3884</v>
      </c>
      <c r="B2018" s="127" t="s">
        <v>3885</v>
      </c>
      <c r="C2018" s="4" t="s">
        <v>58</v>
      </c>
      <c r="D2018" s="128">
        <v>15653.21</v>
      </c>
      <c r="E2018" s="128">
        <v>100.48</v>
      </c>
      <c r="F2018" s="128">
        <v>15753.69</v>
      </c>
      <c r="G2018" s="57">
        <v>15</v>
      </c>
    </row>
    <row r="2019" spans="1:7" ht="30" x14ac:dyDescent="0.25">
      <c r="A2019" s="126" t="s">
        <v>3886</v>
      </c>
      <c r="B2019" s="127" t="s">
        <v>3887</v>
      </c>
      <c r="C2019" s="4" t="s">
        <v>58</v>
      </c>
      <c r="D2019" s="128">
        <v>21619.73</v>
      </c>
      <c r="E2019" s="128">
        <v>100.48</v>
      </c>
      <c r="F2019" s="128">
        <v>21720.21</v>
      </c>
      <c r="G2019" s="57">
        <v>15</v>
      </c>
    </row>
    <row r="2020" spans="1:7" ht="30" x14ac:dyDescent="0.25">
      <c r="A2020" s="126" t="s">
        <v>3888</v>
      </c>
      <c r="B2020" s="127" t="s">
        <v>3889</v>
      </c>
      <c r="C2020" s="4" t="s">
        <v>58</v>
      </c>
      <c r="D2020" s="128">
        <v>10.66</v>
      </c>
      <c r="E2020" s="128">
        <v>10.050000000000001</v>
      </c>
      <c r="F2020" s="128">
        <v>20.71</v>
      </c>
      <c r="G2020" s="57">
        <v>15</v>
      </c>
    </row>
    <row r="2021" spans="1:7" ht="30" x14ac:dyDescent="0.25">
      <c r="A2021" s="126" t="s">
        <v>3890</v>
      </c>
      <c r="B2021" s="127" t="s">
        <v>3891</v>
      </c>
      <c r="C2021" s="4" t="s">
        <v>58</v>
      </c>
      <c r="D2021" s="128">
        <v>13.36</v>
      </c>
      <c r="E2021" s="128">
        <v>10.050000000000001</v>
      </c>
      <c r="F2021" s="128">
        <v>23.41</v>
      </c>
      <c r="G2021" s="57">
        <v>15</v>
      </c>
    </row>
    <row r="2022" spans="1:7" ht="30" x14ac:dyDescent="0.25">
      <c r="A2022" s="126" t="s">
        <v>3892</v>
      </c>
      <c r="B2022" s="127" t="s">
        <v>3893</v>
      </c>
      <c r="C2022" s="4" t="s">
        <v>58</v>
      </c>
      <c r="D2022" s="128">
        <v>42.92</v>
      </c>
      <c r="E2022" s="128">
        <v>10.050000000000001</v>
      </c>
      <c r="F2022" s="128">
        <v>52.97</v>
      </c>
      <c r="G2022" s="57">
        <v>15</v>
      </c>
    </row>
    <row r="2023" spans="1:7" ht="30" x14ac:dyDescent="0.25">
      <c r="A2023" s="126" t="s">
        <v>3894</v>
      </c>
      <c r="B2023" s="127" t="s">
        <v>3895</v>
      </c>
      <c r="C2023" s="4" t="s">
        <v>58</v>
      </c>
      <c r="D2023" s="128">
        <v>43.37</v>
      </c>
      <c r="E2023" s="128">
        <v>10.050000000000001</v>
      </c>
      <c r="F2023" s="128">
        <v>53.42</v>
      </c>
      <c r="G2023" s="57">
        <v>15</v>
      </c>
    </row>
    <row r="2024" spans="1:7" ht="30" x14ac:dyDescent="0.25">
      <c r="A2024" s="126" t="s">
        <v>3896</v>
      </c>
      <c r="B2024" s="127" t="s">
        <v>3897</v>
      </c>
      <c r="C2024" s="4" t="s">
        <v>58</v>
      </c>
      <c r="D2024" s="128">
        <v>53.25</v>
      </c>
      <c r="E2024" s="128">
        <v>10.050000000000001</v>
      </c>
      <c r="F2024" s="128">
        <v>63.3</v>
      </c>
      <c r="G2024" s="57">
        <v>15</v>
      </c>
    </row>
    <row r="2025" spans="1:7" ht="30" x14ac:dyDescent="0.25">
      <c r="A2025" s="126" t="s">
        <v>3898</v>
      </c>
      <c r="B2025" s="127" t="s">
        <v>3899</v>
      </c>
      <c r="C2025" s="4" t="s">
        <v>58</v>
      </c>
      <c r="D2025" s="128">
        <v>136.93</v>
      </c>
      <c r="E2025" s="128">
        <v>10.050000000000001</v>
      </c>
      <c r="F2025" s="128">
        <v>146.97999999999999</v>
      </c>
      <c r="G2025" s="57">
        <v>15</v>
      </c>
    </row>
    <row r="2026" spans="1:7" ht="30" x14ac:dyDescent="0.25">
      <c r="A2026" s="126" t="s">
        <v>3900</v>
      </c>
      <c r="B2026" s="127" t="s">
        <v>3901</v>
      </c>
      <c r="C2026" s="4" t="s">
        <v>58</v>
      </c>
      <c r="D2026" s="128">
        <v>58.54</v>
      </c>
      <c r="E2026" s="128">
        <v>10.050000000000001</v>
      </c>
      <c r="F2026" s="128">
        <v>68.59</v>
      </c>
      <c r="G2026" s="57">
        <v>15</v>
      </c>
    </row>
    <row r="2027" spans="1:7" ht="30" x14ac:dyDescent="0.25">
      <c r="A2027" s="126" t="s">
        <v>3902</v>
      </c>
      <c r="B2027" s="127" t="s">
        <v>3903</v>
      </c>
      <c r="C2027" s="4" t="s">
        <v>58</v>
      </c>
      <c r="D2027" s="128">
        <v>63.61</v>
      </c>
      <c r="E2027" s="128">
        <v>10.050000000000001</v>
      </c>
      <c r="F2027" s="128">
        <v>73.66</v>
      </c>
      <c r="G2027" s="57">
        <v>15</v>
      </c>
    </row>
    <row r="2028" spans="1:7" ht="30" x14ac:dyDescent="0.25">
      <c r="A2028" s="126" t="s">
        <v>3904</v>
      </c>
      <c r="B2028" s="127" t="s">
        <v>3905</v>
      </c>
      <c r="C2028" s="4" t="s">
        <v>58</v>
      </c>
      <c r="D2028" s="128">
        <v>69.849999999999994</v>
      </c>
      <c r="E2028" s="128">
        <v>10.050000000000001</v>
      </c>
      <c r="F2028" s="128">
        <v>79.900000000000006</v>
      </c>
      <c r="G2028" s="57">
        <v>15</v>
      </c>
    </row>
    <row r="2029" spans="1:7" ht="30" x14ac:dyDescent="0.25">
      <c r="A2029" s="126" t="s">
        <v>3906</v>
      </c>
      <c r="B2029" s="127" t="s">
        <v>48251</v>
      </c>
      <c r="C2029" s="4" t="s">
        <v>58</v>
      </c>
      <c r="D2029" s="128">
        <v>912.15</v>
      </c>
      <c r="E2029" s="128">
        <v>10.050000000000001</v>
      </c>
      <c r="F2029" s="128">
        <v>922.2</v>
      </c>
      <c r="G2029" s="57">
        <v>15</v>
      </c>
    </row>
    <row r="2030" spans="1:7" ht="30" x14ac:dyDescent="0.25">
      <c r="A2030" s="126" t="s">
        <v>3907</v>
      </c>
      <c r="B2030" s="127" t="s">
        <v>48252</v>
      </c>
      <c r="C2030" s="4" t="s">
        <v>58</v>
      </c>
      <c r="D2030" s="128">
        <v>33617.440000000002</v>
      </c>
      <c r="E2030" s="128">
        <v>100.48</v>
      </c>
      <c r="F2030" s="128">
        <v>33717.919999999998</v>
      </c>
      <c r="G2030" s="57">
        <v>15</v>
      </c>
    </row>
    <row r="2031" spans="1:7" ht="30" x14ac:dyDescent="0.25">
      <c r="A2031" s="126" t="s">
        <v>3908</v>
      </c>
      <c r="B2031" s="127" t="s">
        <v>48253</v>
      </c>
      <c r="C2031" s="4" t="s">
        <v>58</v>
      </c>
      <c r="D2031" s="128">
        <v>59244.18</v>
      </c>
      <c r="E2031" s="128">
        <v>100.48</v>
      </c>
      <c r="F2031" s="128">
        <v>59344.66</v>
      </c>
      <c r="G2031" s="57">
        <v>15</v>
      </c>
    </row>
    <row r="2032" spans="1:7" ht="30" x14ac:dyDescent="0.25">
      <c r="A2032" s="126" t="s">
        <v>3909</v>
      </c>
      <c r="B2032" s="127" t="s">
        <v>3910</v>
      </c>
      <c r="C2032" s="4" t="s">
        <v>58</v>
      </c>
      <c r="D2032" s="128">
        <v>365179.25</v>
      </c>
      <c r="E2032" s="128">
        <v>50.24</v>
      </c>
      <c r="F2032" s="128">
        <v>365229.49</v>
      </c>
      <c r="G2032" s="57">
        <v>15</v>
      </c>
    </row>
    <row r="2033" spans="1:7" x14ac:dyDescent="0.25">
      <c r="A2033" s="126" t="s">
        <v>3911</v>
      </c>
      <c r="B2033" s="127" t="s">
        <v>3912</v>
      </c>
      <c r="C2033" s="4"/>
      <c r="D2033" s="128"/>
      <c r="E2033" s="128"/>
      <c r="F2033" s="128"/>
    </row>
    <row r="2034" spans="1:7" ht="30" x14ac:dyDescent="0.25">
      <c r="A2034" s="126" t="s">
        <v>3913</v>
      </c>
      <c r="B2034" s="127" t="s">
        <v>3914</v>
      </c>
      <c r="C2034" s="4" t="s">
        <v>58</v>
      </c>
      <c r="D2034" s="128">
        <v>2429.91</v>
      </c>
      <c r="E2034" s="128">
        <v>50.24</v>
      </c>
      <c r="F2034" s="128">
        <v>2480.15</v>
      </c>
      <c r="G2034" s="57">
        <v>15</v>
      </c>
    </row>
    <row r="2035" spans="1:7" ht="30" x14ac:dyDescent="0.25">
      <c r="A2035" s="126" t="s">
        <v>3915</v>
      </c>
      <c r="B2035" s="127" t="s">
        <v>3916</v>
      </c>
      <c r="C2035" s="4" t="s">
        <v>58</v>
      </c>
      <c r="D2035" s="128">
        <v>2025.5</v>
      </c>
      <c r="E2035" s="128">
        <v>40.19</v>
      </c>
      <c r="F2035" s="128">
        <v>2065.69</v>
      </c>
      <c r="G2035" s="57">
        <v>15</v>
      </c>
    </row>
    <row r="2036" spans="1:7" ht="30" x14ac:dyDescent="0.25">
      <c r="A2036" s="126" t="s">
        <v>3917</v>
      </c>
      <c r="B2036" s="127" t="s">
        <v>3918</v>
      </c>
      <c r="C2036" s="4" t="s">
        <v>58</v>
      </c>
      <c r="D2036" s="128">
        <v>1274.95</v>
      </c>
      <c r="E2036" s="128">
        <v>40.19</v>
      </c>
      <c r="F2036" s="128">
        <v>1315.14</v>
      </c>
      <c r="G2036" s="57">
        <v>15</v>
      </c>
    </row>
    <row r="2037" spans="1:7" ht="30" x14ac:dyDescent="0.25">
      <c r="A2037" s="126" t="s">
        <v>3919</v>
      </c>
      <c r="B2037" s="127" t="s">
        <v>3920</v>
      </c>
      <c r="C2037" s="4" t="s">
        <v>58</v>
      </c>
      <c r="D2037" s="128">
        <v>2078.21</v>
      </c>
      <c r="E2037" s="128">
        <v>50.24</v>
      </c>
      <c r="F2037" s="128">
        <v>2128.4499999999998</v>
      </c>
      <c r="G2037" s="57">
        <v>15</v>
      </c>
    </row>
    <row r="2038" spans="1:7" ht="30" x14ac:dyDescent="0.25">
      <c r="A2038" s="126" t="s">
        <v>3921</v>
      </c>
      <c r="B2038" s="127" t="s">
        <v>3922</v>
      </c>
      <c r="C2038" s="4" t="s">
        <v>58</v>
      </c>
      <c r="D2038" s="128">
        <v>2497.64</v>
      </c>
      <c r="E2038" s="128">
        <v>60.29</v>
      </c>
      <c r="F2038" s="128">
        <v>2557.9299999999998</v>
      </c>
      <c r="G2038" s="57">
        <v>15</v>
      </c>
    </row>
    <row r="2039" spans="1:7" ht="30" x14ac:dyDescent="0.25">
      <c r="A2039" s="126" t="s">
        <v>3923</v>
      </c>
      <c r="B2039" s="127" t="s">
        <v>3924</v>
      </c>
      <c r="C2039" s="4" t="s">
        <v>58</v>
      </c>
      <c r="D2039" s="128">
        <v>4358.9399999999996</v>
      </c>
      <c r="E2039" s="128">
        <v>75.36</v>
      </c>
      <c r="F2039" s="128">
        <v>4434.3</v>
      </c>
      <c r="G2039" s="57">
        <v>15</v>
      </c>
    </row>
    <row r="2040" spans="1:7" ht="30" x14ac:dyDescent="0.25">
      <c r="A2040" s="126" t="s">
        <v>3925</v>
      </c>
      <c r="B2040" s="127" t="s">
        <v>3926</v>
      </c>
      <c r="C2040" s="4" t="s">
        <v>58</v>
      </c>
      <c r="D2040" s="128">
        <v>10112.219999999999</v>
      </c>
      <c r="E2040" s="128">
        <v>75.36</v>
      </c>
      <c r="F2040" s="128">
        <v>10187.58</v>
      </c>
      <c r="G2040" s="57">
        <v>15</v>
      </c>
    </row>
    <row r="2041" spans="1:7" ht="30" x14ac:dyDescent="0.25">
      <c r="A2041" s="126" t="s">
        <v>3927</v>
      </c>
      <c r="B2041" s="127" t="s">
        <v>3928</v>
      </c>
      <c r="C2041" s="4" t="s">
        <v>58</v>
      </c>
      <c r="D2041" s="128">
        <v>1395.34</v>
      </c>
      <c r="E2041" s="128">
        <v>40.19</v>
      </c>
      <c r="F2041" s="128">
        <v>1435.53</v>
      </c>
      <c r="G2041" s="57">
        <v>15</v>
      </c>
    </row>
    <row r="2042" spans="1:7" ht="30" x14ac:dyDescent="0.25">
      <c r="A2042" s="126" t="s">
        <v>3929</v>
      </c>
      <c r="B2042" s="127" t="s">
        <v>3930</v>
      </c>
      <c r="C2042" s="4" t="s">
        <v>58</v>
      </c>
      <c r="D2042" s="128">
        <v>1799.23</v>
      </c>
      <c r="E2042" s="128">
        <v>40.19</v>
      </c>
      <c r="F2042" s="128">
        <v>1839.42</v>
      </c>
      <c r="G2042" s="57">
        <v>15</v>
      </c>
    </row>
    <row r="2043" spans="1:7" ht="30" x14ac:dyDescent="0.25">
      <c r="A2043" s="126" t="s">
        <v>3931</v>
      </c>
      <c r="B2043" s="127" t="s">
        <v>3932</v>
      </c>
      <c r="C2043" s="4" t="s">
        <v>58</v>
      </c>
      <c r="D2043" s="128">
        <v>4134.24</v>
      </c>
      <c r="E2043" s="128">
        <v>40.19</v>
      </c>
      <c r="F2043" s="128">
        <v>4174.43</v>
      </c>
      <c r="G2043" s="57">
        <v>15</v>
      </c>
    </row>
    <row r="2044" spans="1:7" ht="30" x14ac:dyDescent="0.25">
      <c r="A2044" s="126" t="s">
        <v>3933</v>
      </c>
      <c r="B2044" s="127" t="s">
        <v>3934</v>
      </c>
      <c r="C2044" s="4" t="s">
        <v>58</v>
      </c>
      <c r="D2044" s="128">
        <v>4611.34</v>
      </c>
      <c r="E2044" s="128">
        <v>50.24</v>
      </c>
      <c r="F2044" s="128">
        <v>4661.58</v>
      </c>
      <c r="G2044" s="57">
        <v>15</v>
      </c>
    </row>
    <row r="2045" spans="1:7" ht="30" x14ac:dyDescent="0.25">
      <c r="A2045" s="126" t="s">
        <v>3935</v>
      </c>
      <c r="B2045" s="127" t="s">
        <v>3936</v>
      </c>
      <c r="C2045" s="4" t="s">
        <v>58</v>
      </c>
      <c r="D2045" s="128">
        <v>9602.5499999999993</v>
      </c>
      <c r="E2045" s="128">
        <v>60.29</v>
      </c>
      <c r="F2045" s="128">
        <v>9662.84</v>
      </c>
      <c r="G2045" s="57">
        <v>15</v>
      </c>
    </row>
    <row r="2046" spans="1:7" ht="30" x14ac:dyDescent="0.25">
      <c r="A2046" s="126" t="s">
        <v>3937</v>
      </c>
      <c r="B2046" s="127" t="s">
        <v>3938</v>
      </c>
      <c r="C2046" s="4" t="s">
        <v>58</v>
      </c>
      <c r="D2046" s="128">
        <v>352.34</v>
      </c>
      <c r="E2046" s="128">
        <v>40.19</v>
      </c>
      <c r="F2046" s="128">
        <v>392.53</v>
      </c>
      <c r="G2046" s="57">
        <v>15</v>
      </c>
    </row>
    <row r="2047" spans="1:7" ht="30" x14ac:dyDescent="0.25">
      <c r="A2047" s="126" t="s">
        <v>3939</v>
      </c>
      <c r="B2047" s="127" t="s">
        <v>3940</v>
      </c>
      <c r="C2047" s="4" t="s">
        <v>58</v>
      </c>
      <c r="D2047" s="128">
        <v>924.55</v>
      </c>
      <c r="E2047" s="128">
        <v>40.19</v>
      </c>
      <c r="F2047" s="128">
        <v>964.74</v>
      </c>
      <c r="G2047" s="57">
        <v>15</v>
      </c>
    </row>
    <row r="2048" spans="1:7" ht="30" x14ac:dyDescent="0.25">
      <c r="A2048" s="126" t="s">
        <v>3941</v>
      </c>
      <c r="B2048" s="127" t="s">
        <v>3942</v>
      </c>
      <c r="C2048" s="4" t="s">
        <v>58</v>
      </c>
      <c r="D2048" s="128">
        <v>1219.9100000000001</v>
      </c>
      <c r="E2048" s="128">
        <v>50.24</v>
      </c>
      <c r="F2048" s="128">
        <v>1270.1500000000001</v>
      </c>
      <c r="G2048" s="57">
        <v>15</v>
      </c>
    </row>
    <row r="2049" spans="1:7" ht="30" x14ac:dyDescent="0.25">
      <c r="A2049" s="126" t="s">
        <v>3943</v>
      </c>
      <c r="B2049" s="127" t="s">
        <v>3944</v>
      </c>
      <c r="C2049" s="4" t="s">
        <v>58</v>
      </c>
      <c r="D2049" s="128">
        <v>1670.92</v>
      </c>
      <c r="E2049" s="128">
        <v>60.29</v>
      </c>
      <c r="F2049" s="128">
        <v>1731.21</v>
      </c>
      <c r="G2049" s="57">
        <v>15</v>
      </c>
    </row>
    <row r="2050" spans="1:7" ht="30" x14ac:dyDescent="0.25">
      <c r="A2050" s="126" t="s">
        <v>3945</v>
      </c>
      <c r="B2050" s="127" t="s">
        <v>3946</v>
      </c>
      <c r="C2050" s="4" t="s">
        <v>58</v>
      </c>
      <c r="D2050" s="128">
        <v>5307.79</v>
      </c>
      <c r="E2050" s="128">
        <v>60.29</v>
      </c>
      <c r="F2050" s="128">
        <v>5368.08</v>
      </c>
      <c r="G2050" s="57">
        <v>15</v>
      </c>
    </row>
    <row r="2051" spans="1:7" ht="30" x14ac:dyDescent="0.25">
      <c r="A2051" s="126" t="s">
        <v>3947</v>
      </c>
      <c r="B2051" s="127" t="s">
        <v>3948</v>
      </c>
      <c r="C2051" s="4" t="s">
        <v>58</v>
      </c>
      <c r="D2051" s="128">
        <v>7284.15</v>
      </c>
      <c r="E2051" s="128">
        <v>75.36</v>
      </c>
      <c r="F2051" s="128">
        <v>7359.51</v>
      </c>
      <c r="G2051" s="57">
        <v>15</v>
      </c>
    </row>
    <row r="2052" spans="1:7" ht="30" x14ac:dyDescent="0.25">
      <c r="A2052" s="126" t="s">
        <v>3949</v>
      </c>
      <c r="B2052" s="127" t="s">
        <v>3950</v>
      </c>
      <c r="C2052" s="4" t="s">
        <v>58</v>
      </c>
      <c r="D2052" s="128">
        <v>11345.22</v>
      </c>
      <c r="E2052" s="128">
        <v>90.43</v>
      </c>
      <c r="F2052" s="128">
        <v>11435.65</v>
      </c>
      <c r="G2052" s="57">
        <v>15</v>
      </c>
    </row>
    <row r="2053" spans="1:7" ht="30" x14ac:dyDescent="0.25">
      <c r="A2053" s="126" t="s">
        <v>3951</v>
      </c>
      <c r="B2053" s="127" t="s">
        <v>3952</v>
      </c>
      <c r="C2053" s="4" t="s">
        <v>58</v>
      </c>
      <c r="D2053" s="128">
        <v>11841.55</v>
      </c>
      <c r="E2053" s="128">
        <v>115.27</v>
      </c>
      <c r="F2053" s="128">
        <v>11956.82</v>
      </c>
      <c r="G2053" s="57">
        <v>15</v>
      </c>
    </row>
    <row r="2054" spans="1:7" x14ac:dyDescent="0.25">
      <c r="A2054" s="126" t="s">
        <v>3953</v>
      </c>
      <c r="B2054" s="127" t="s">
        <v>3954</v>
      </c>
      <c r="C2054" s="4" t="s">
        <v>58</v>
      </c>
      <c r="D2054" s="128">
        <v>86.99</v>
      </c>
      <c r="E2054" s="128">
        <v>10.050000000000001</v>
      </c>
      <c r="F2054" s="128">
        <v>97.04</v>
      </c>
      <c r="G2054" s="57">
        <v>15</v>
      </c>
    </row>
    <row r="2055" spans="1:7" ht="30" x14ac:dyDescent="0.25">
      <c r="A2055" s="126" t="s">
        <v>3955</v>
      </c>
      <c r="B2055" s="127" t="s">
        <v>3956</v>
      </c>
      <c r="C2055" s="4" t="s">
        <v>58</v>
      </c>
      <c r="D2055" s="128">
        <v>888.43</v>
      </c>
      <c r="E2055" s="128">
        <v>40.19</v>
      </c>
      <c r="F2055" s="128">
        <v>928.62</v>
      </c>
      <c r="G2055" s="57">
        <v>15</v>
      </c>
    </row>
    <row r="2056" spans="1:7" x14ac:dyDescent="0.25">
      <c r="A2056" s="126" t="s">
        <v>3957</v>
      </c>
      <c r="B2056" s="127" t="s">
        <v>3958</v>
      </c>
      <c r="C2056" s="4"/>
      <c r="D2056" s="128"/>
      <c r="E2056" s="128"/>
      <c r="F2056" s="128"/>
    </row>
    <row r="2057" spans="1:7" ht="30" x14ac:dyDescent="0.25">
      <c r="A2057" s="126" t="s">
        <v>3959</v>
      </c>
      <c r="B2057" s="127" t="s">
        <v>3960</v>
      </c>
      <c r="C2057" s="4" t="s">
        <v>58</v>
      </c>
      <c r="D2057" s="128">
        <v>2593.9699999999998</v>
      </c>
      <c r="E2057" s="128">
        <v>244.56</v>
      </c>
      <c r="F2057" s="128">
        <v>2838.53</v>
      </c>
      <c r="G2057" s="57">
        <v>15</v>
      </c>
    </row>
    <row r="2058" spans="1:7" ht="30" x14ac:dyDescent="0.25">
      <c r="A2058" s="126" t="s">
        <v>3961</v>
      </c>
      <c r="B2058" s="127" t="s">
        <v>3962</v>
      </c>
      <c r="C2058" s="4" t="s">
        <v>58</v>
      </c>
      <c r="D2058" s="128">
        <v>2268.4499999999998</v>
      </c>
      <c r="E2058" s="128">
        <v>244.56</v>
      </c>
      <c r="F2058" s="128">
        <v>2513.0100000000002</v>
      </c>
      <c r="G2058" s="57">
        <v>15</v>
      </c>
    </row>
    <row r="2059" spans="1:7" ht="30" x14ac:dyDescent="0.25">
      <c r="A2059" s="126" t="s">
        <v>3963</v>
      </c>
      <c r="B2059" s="127" t="s">
        <v>3964</v>
      </c>
      <c r="C2059" s="4" t="s">
        <v>58</v>
      </c>
      <c r="D2059" s="128">
        <v>513.54</v>
      </c>
      <c r="E2059" s="128">
        <v>90.19</v>
      </c>
      <c r="F2059" s="128">
        <v>603.73</v>
      </c>
      <c r="G2059" s="57">
        <v>15</v>
      </c>
    </row>
    <row r="2060" spans="1:7" ht="30" x14ac:dyDescent="0.25">
      <c r="A2060" s="126" t="s">
        <v>3965</v>
      </c>
      <c r="B2060" s="127" t="s">
        <v>7933</v>
      </c>
      <c r="C2060" s="4" t="s">
        <v>58</v>
      </c>
      <c r="D2060" s="128">
        <v>579.16</v>
      </c>
      <c r="E2060" s="128">
        <v>90.19</v>
      </c>
      <c r="F2060" s="128">
        <v>669.35</v>
      </c>
      <c r="G2060" s="57">
        <v>15</v>
      </c>
    </row>
    <row r="2061" spans="1:7" ht="30" x14ac:dyDescent="0.25">
      <c r="A2061" s="126" t="s">
        <v>3966</v>
      </c>
      <c r="B2061" s="127" t="s">
        <v>7934</v>
      </c>
      <c r="C2061" s="4" t="s">
        <v>58</v>
      </c>
      <c r="D2061" s="128">
        <v>540.96</v>
      </c>
      <c r="E2061" s="128">
        <v>90.19</v>
      </c>
      <c r="F2061" s="128">
        <v>631.15</v>
      </c>
      <c r="G2061" s="57">
        <v>15</v>
      </c>
    </row>
    <row r="2062" spans="1:7" ht="30" x14ac:dyDescent="0.25">
      <c r="A2062" s="126" t="s">
        <v>3967</v>
      </c>
      <c r="B2062" s="127" t="s">
        <v>3968</v>
      </c>
      <c r="C2062" s="4" t="s">
        <v>58</v>
      </c>
      <c r="D2062" s="128">
        <v>1915.29</v>
      </c>
      <c r="E2062" s="128">
        <v>244.56</v>
      </c>
      <c r="F2062" s="128">
        <v>2159.85</v>
      </c>
      <c r="G2062" s="57">
        <v>15</v>
      </c>
    </row>
    <row r="2063" spans="1:7" ht="30" x14ac:dyDescent="0.25">
      <c r="A2063" s="126" t="s">
        <v>3969</v>
      </c>
      <c r="B2063" s="127" t="s">
        <v>3970</v>
      </c>
      <c r="C2063" s="4" t="s">
        <v>58</v>
      </c>
      <c r="D2063" s="128">
        <v>2293.06</v>
      </c>
      <c r="E2063" s="128">
        <v>244.56</v>
      </c>
      <c r="F2063" s="128">
        <v>2537.62</v>
      </c>
      <c r="G2063" s="57">
        <v>15</v>
      </c>
    </row>
    <row r="2064" spans="1:7" x14ac:dyDescent="0.25">
      <c r="A2064" s="126" t="s">
        <v>3971</v>
      </c>
      <c r="B2064" s="127" t="s">
        <v>3972</v>
      </c>
      <c r="C2064" s="4"/>
      <c r="D2064" s="128"/>
      <c r="E2064" s="128"/>
      <c r="F2064" s="128"/>
    </row>
    <row r="2065" spans="1:7" ht="30" x14ac:dyDescent="0.25">
      <c r="A2065" s="126" t="s">
        <v>3973</v>
      </c>
      <c r="B2065" s="127" t="s">
        <v>7935</v>
      </c>
      <c r="C2065" s="4" t="s">
        <v>3974</v>
      </c>
      <c r="D2065" s="128">
        <v>600.66</v>
      </c>
      <c r="E2065" s="128">
        <v>0.63</v>
      </c>
      <c r="F2065" s="128">
        <v>601.29</v>
      </c>
      <c r="G2065" s="57">
        <v>15</v>
      </c>
    </row>
    <row r="2066" spans="1:7" ht="30" x14ac:dyDescent="0.25">
      <c r="A2066" s="126" t="s">
        <v>7936</v>
      </c>
      <c r="B2066" s="127" t="s">
        <v>7937</v>
      </c>
      <c r="C2066" s="4" t="s">
        <v>3974</v>
      </c>
      <c r="D2066" s="128">
        <v>187.48</v>
      </c>
      <c r="E2066" s="128">
        <v>0.63</v>
      </c>
      <c r="F2066" s="128">
        <v>188.11</v>
      </c>
      <c r="G2066" s="57">
        <v>15</v>
      </c>
    </row>
    <row r="2067" spans="1:7" x14ac:dyDescent="0.25">
      <c r="A2067" s="126" t="s">
        <v>3975</v>
      </c>
      <c r="B2067" s="127" t="s">
        <v>3976</v>
      </c>
      <c r="C2067" s="4"/>
      <c r="D2067" s="128"/>
      <c r="E2067" s="128"/>
      <c r="F2067" s="128"/>
    </row>
    <row r="2068" spans="1:7" x14ac:dyDescent="0.25">
      <c r="A2068" s="126" t="s">
        <v>3977</v>
      </c>
      <c r="B2068" s="127" t="s">
        <v>3978</v>
      </c>
      <c r="C2068" s="4" t="s">
        <v>58</v>
      </c>
      <c r="D2068" s="128">
        <v>138.84</v>
      </c>
      <c r="E2068" s="128">
        <v>12.56</v>
      </c>
      <c r="F2068" s="128">
        <v>151.4</v>
      </c>
      <c r="G2068" s="57">
        <v>15</v>
      </c>
    </row>
    <row r="2069" spans="1:7" x14ac:dyDescent="0.25">
      <c r="A2069" s="126" t="s">
        <v>3979</v>
      </c>
      <c r="B2069" s="127" t="s">
        <v>3980</v>
      </c>
      <c r="C2069" s="4" t="s">
        <v>58</v>
      </c>
      <c r="D2069" s="128">
        <v>225.93</v>
      </c>
      <c r="E2069" s="128">
        <v>12.56</v>
      </c>
      <c r="F2069" s="128">
        <v>238.49</v>
      </c>
      <c r="G2069" s="57">
        <v>15</v>
      </c>
    </row>
    <row r="2070" spans="1:7" x14ac:dyDescent="0.25">
      <c r="A2070" s="126" t="s">
        <v>3981</v>
      </c>
      <c r="B2070" s="127" t="s">
        <v>3982</v>
      </c>
      <c r="C2070" s="4" t="s">
        <v>58</v>
      </c>
      <c r="D2070" s="128">
        <v>289.72000000000003</v>
      </c>
      <c r="E2070" s="128">
        <v>12.56</v>
      </c>
      <c r="F2070" s="128">
        <v>302.27999999999997</v>
      </c>
      <c r="G2070" s="57">
        <v>15</v>
      </c>
    </row>
    <row r="2071" spans="1:7" x14ac:dyDescent="0.25">
      <c r="A2071" s="126" t="s">
        <v>3983</v>
      </c>
      <c r="B2071" s="127" t="s">
        <v>3984</v>
      </c>
      <c r="C2071" s="4" t="s">
        <v>58</v>
      </c>
      <c r="D2071" s="128">
        <v>317.44</v>
      </c>
      <c r="E2071" s="128">
        <v>12.56</v>
      </c>
      <c r="F2071" s="128">
        <v>330</v>
      </c>
      <c r="G2071" s="57">
        <v>15</v>
      </c>
    </row>
    <row r="2072" spans="1:7" x14ac:dyDescent="0.25">
      <c r="A2072" s="126" t="s">
        <v>3985</v>
      </c>
      <c r="B2072" s="127" t="s">
        <v>3986</v>
      </c>
      <c r="C2072" s="4" t="s">
        <v>58</v>
      </c>
      <c r="D2072" s="128">
        <v>362.4</v>
      </c>
      <c r="E2072" s="128">
        <v>12.56</v>
      </c>
      <c r="F2072" s="128">
        <v>374.96</v>
      </c>
      <c r="G2072" s="57">
        <v>15</v>
      </c>
    </row>
    <row r="2073" spans="1:7" x14ac:dyDescent="0.25">
      <c r="A2073" s="126" t="s">
        <v>3987</v>
      </c>
      <c r="B2073" s="127" t="s">
        <v>3988</v>
      </c>
      <c r="C2073" s="4" t="s">
        <v>58</v>
      </c>
      <c r="D2073" s="128">
        <v>454.06</v>
      </c>
      <c r="E2073" s="128">
        <v>12.56</v>
      </c>
      <c r="F2073" s="128">
        <v>466.62</v>
      </c>
      <c r="G2073" s="57">
        <v>15</v>
      </c>
    </row>
    <row r="2074" spans="1:7" x14ac:dyDescent="0.25">
      <c r="A2074" s="126" t="s">
        <v>3989</v>
      </c>
      <c r="B2074" s="127" t="s">
        <v>3990</v>
      </c>
      <c r="C2074" s="4" t="s">
        <v>58</v>
      </c>
      <c r="D2074" s="128">
        <v>325.5</v>
      </c>
      <c r="E2074" s="128">
        <v>12.56</v>
      </c>
      <c r="F2074" s="128">
        <v>338.06</v>
      </c>
      <c r="G2074" s="57">
        <v>15</v>
      </c>
    </row>
    <row r="2075" spans="1:7" x14ac:dyDescent="0.25">
      <c r="A2075" s="126" t="s">
        <v>3991</v>
      </c>
      <c r="B2075" s="127" t="s">
        <v>3992</v>
      </c>
      <c r="C2075" s="4" t="s">
        <v>58</v>
      </c>
      <c r="D2075" s="128">
        <v>1924.2</v>
      </c>
      <c r="E2075" s="128">
        <v>12.56</v>
      </c>
      <c r="F2075" s="128">
        <v>1936.76</v>
      </c>
      <c r="G2075" s="57">
        <v>15</v>
      </c>
    </row>
    <row r="2076" spans="1:7" x14ac:dyDescent="0.25">
      <c r="A2076" s="126" t="s">
        <v>3993</v>
      </c>
      <c r="B2076" s="127" t="s">
        <v>3994</v>
      </c>
      <c r="C2076" s="4" t="s">
        <v>58</v>
      </c>
      <c r="D2076" s="128">
        <v>185.18</v>
      </c>
      <c r="E2076" s="128">
        <v>12.56</v>
      </c>
      <c r="F2076" s="128">
        <v>197.74</v>
      </c>
      <c r="G2076" s="57">
        <v>15</v>
      </c>
    </row>
    <row r="2077" spans="1:7" x14ac:dyDescent="0.25">
      <c r="A2077" s="126" t="s">
        <v>3995</v>
      </c>
      <c r="B2077" s="127" t="s">
        <v>3996</v>
      </c>
      <c r="C2077" s="4"/>
      <c r="D2077" s="128"/>
      <c r="E2077" s="128"/>
      <c r="F2077" s="128"/>
    </row>
    <row r="2078" spans="1:7" ht="30" x14ac:dyDescent="0.25">
      <c r="A2078" s="126" t="s">
        <v>3997</v>
      </c>
      <c r="B2078" s="127" t="s">
        <v>3998</v>
      </c>
      <c r="C2078" s="4" t="s">
        <v>58</v>
      </c>
      <c r="D2078" s="128">
        <v>3629.01</v>
      </c>
      <c r="E2078" s="128">
        <v>76.05</v>
      </c>
      <c r="F2078" s="128">
        <v>3705.06</v>
      </c>
      <c r="G2078" s="57">
        <v>15</v>
      </c>
    </row>
    <row r="2079" spans="1:7" ht="30" x14ac:dyDescent="0.25">
      <c r="A2079" s="126" t="s">
        <v>3999</v>
      </c>
      <c r="B2079" s="127" t="s">
        <v>4000</v>
      </c>
      <c r="C2079" s="4" t="s">
        <v>58</v>
      </c>
      <c r="D2079" s="128">
        <v>5662.38</v>
      </c>
      <c r="E2079" s="128">
        <v>76.05</v>
      </c>
      <c r="F2079" s="128">
        <v>5738.43</v>
      </c>
      <c r="G2079" s="57">
        <v>15</v>
      </c>
    </row>
    <row r="2080" spans="1:7" ht="30" x14ac:dyDescent="0.25">
      <c r="A2080" s="126" t="s">
        <v>4001</v>
      </c>
      <c r="B2080" s="127" t="s">
        <v>4002</v>
      </c>
      <c r="C2080" s="4" t="s">
        <v>58</v>
      </c>
      <c r="D2080" s="128">
        <v>3013.96</v>
      </c>
      <c r="E2080" s="128">
        <v>76.05</v>
      </c>
      <c r="F2080" s="128">
        <v>3090.01</v>
      </c>
      <c r="G2080" s="57">
        <v>15</v>
      </c>
    </row>
    <row r="2081" spans="1:7" x14ac:dyDescent="0.25">
      <c r="A2081" s="126" t="s">
        <v>4003</v>
      </c>
      <c r="B2081" s="127" t="s">
        <v>4004</v>
      </c>
      <c r="C2081" s="4"/>
      <c r="D2081" s="128"/>
      <c r="E2081" s="128"/>
      <c r="F2081" s="128"/>
    </row>
    <row r="2082" spans="1:7" x14ac:dyDescent="0.25">
      <c r="A2082" s="126" t="s">
        <v>4005</v>
      </c>
      <c r="B2082" s="127" t="s">
        <v>4006</v>
      </c>
      <c r="C2082" s="4" t="s">
        <v>58</v>
      </c>
      <c r="D2082" s="128">
        <v>284.92</v>
      </c>
      <c r="E2082" s="128">
        <v>76.05</v>
      </c>
      <c r="F2082" s="128">
        <v>360.97</v>
      </c>
      <c r="G2082" s="57">
        <v>15</v>
      </c>
    </row>
    <row r="2083" spans="1:7" x14ac:dyDescent="0.25">
      <c r="A2083" s="126" t="s">
        <v>4007</v>
      </c>
      <c r="B2083" s="127" t="s">
        <v>4008</v>
      </c>
      <c r="C2083" s="4" t="s">
        <v>58</v>
      </c>
      <c r="D2083" s="128">
        <v>240.79</v>
      </c>
      <c r="E2083" s="128">
        <v>76.05</v>
      </c>
      <c r="F2083" s="128">
        <v>316.83999999999997</v>
      </c>
      <c r="G2083" s="57">
        <v>15</v>
      </c>
    </row>
    <row r="2084" spans="1:7" x14ac:dyDescent="0.25">
      <c r="A2084" s="126" t="s">
        <v>4009</v>
      </c>
      <c r="B2084" s="127" t="s">
        <v>4010</v>
      </c>
      <c r="C2084" s="4" t="s">
        <v>58</v>
      </c>
      <c r="D2084" s="128">
        <v>386.43</v>
      </c>
      <c r="E2084" s="128">
        <v>76.05</v>
      </c>
      <c r="F2084" s="128">
        <v>462.48</v>
      </c>
      <c r="G2084" s="57">
        <v>15</v>
      </c>
    </row>
    <row r="2085" spans="1:7" x14ac:dyDescent="0.25">
      <c r="A2085" s="126" t="s">
        <v>4011</v>
      </c>
      <c r="B2085" s="127" t="s">
        <v>4012</v>
      </c>
      <c r="C2085" s="4" t="s">
        <v>58</v>
      </c>
      <c r="D2085" s="128">
        <v>154.18</v>
      </c>
      <c r="E2085" s="128">
        <v>76.05</v>
      </c>
      <c r="F2085" s="128">
        <v>230.23</v>
      </c>
      <c r="G2085" s="57">
        <v>15</v>
      </c>
    </row>
    <row r="2086" spans="1:7" x14ac:dyDescent="0.25">
      <c r="A2086" s="126" t="s">
        <v>4013</v>
      </c>
      <c r="B2086" s="127" t="s">
        <v>4014</v>
      </c>
      <c r="C2086" s="4"/>
      <c r="D2086" s="128"/>
      <c r="E2086" s="128"/>
      <c r="F2086" s="128"/>
    </row>
    <row r="2087" spans="1:7" x14ac:dyDescent="0.25">
      <c r="A2087" s="126" t="s">
        <v>4015</v>
      </c>
      <c r="B2087" s="127" t="s">
        <v>4016</v>
      </c>
      <c r="C2087" s="4" t="s">
        <v>58</v>
      </c>
      <c r="D2087" s="128">
        <v>36.14</v>
      </c>
      <c r="E2087" s="128">
        <v>7.54</v>
      </c>
      <c r="F2087" s="128">
        <v>43.68</v>
      </c>
      <c r="G2087" s="57">
        <v>15</v>
      </c>
    </row>
    <row r="2088" spans="1:7" ht="30" x14ac:dyDescent="0.25">
      <c r="A2088" s="126" t="s">
        <v>4017</v>
      </c>
      <c r="B2088" s="127" t="s">
        <v>48189</v>
      </c>
      <c r="C2088" s="4" t="s">
        <v>58</v>
      </c>
      <c r="D2088" s="128">
        <v>35.81</v>
      </c>
      <c r="E2088" s="128">
        <v>2.5099999999999998</v>
      </c>
      <c r="F2088" s="128">
        <v>38.32</v>
      </c>
      <c r="G2088" s="57">
        <v>15</v>
      </c>
    </row>
    <row r="2089" spans="1:7" x14ac:dyDescent="0.25">
      <c r="A2089" s="126" t="s">
        <v>4018</v>
      </c>
      <c r="B2089" s="127" t="s">
        <v>4019</v>
      </c>
      <c r="C2089" s="4" t="s">
        <v>58</v>
      </c>
      <c r="D2089" s="128">
        <v>30.16</v>
      </c>
      <c r="E2089" s="128">
        <v>7.54</v>
      </c>
      <c r="F2089" s="128">
        <v>37.700000000000003</v>
      </c>
      <c r="G2089" s="57">
        <v>15</v>
      </c>
    </row>
    <row r="2090" spans="1:7" ht="30" x14ac:dyDescent="0.25">
      <c r="A2090" s="126" t="s">
        <v>4020</v>
      </c>
      <c r="B2090" s="127" t="s">
        <v>4021</v>
      </c>
      <c r="C2090" s="4" t="s">
        <v>58</v>
      </c>
      <c r="D2090" s="128"/>
      <c r="E2090" s="128">
        <v>25.12</v>
      </c>
      <c r="F2090" s="128">
        <v>25.12</v>
      </c>
      <c r="G2090" s="57">
        <v>15</v>
      </c>
    </row>
    <row r="2091" spans="1:7" ht="30" x14ac:dyDescent="0.25">
      <c r="A2091" s="126" t="s">
        <v>4022</v>
      </c>
      <c r="B2091" s="127" t="s">
        <v>4023</v>
      </c>
      <c r="C2091" s="4" t="s">
        <v>110</v>
      </c>
      <c r="D2091" s="128"/>
      <c r="E2091" s="128">
        <v>35.340000000000003</v>
      </c>
      <c r="F2091" s="128">
        <v>35.340000000000003</v>
      </c>
      <c r="G2091" s="57">
        <v>15</v>
      </c>
    </row>
    <row r="2092" spans="1:7" ht="30" x14ac:dyDescent="0.25">
      <c r="A2092" s="126" t="s">
        <v>4024</v>
      </c>
      <c r="B2092" s="127" t="s">
        <v>4025</v>
      </c>
      <c r="C2092" s="4" t="s">
        <v>110</v>
      </c>
      <c r="D2092" s="128"/>
      <c r="E2092" s="128">
        <v>70.680000000000007</v>
      </c>
      <c r="F2092" s="128">
        <v>70.680000000000007</v>
      </c>
      <c r="G2092" s="57">
        <v>15</v>
      </c>
    </row>
    <row r="2093" spans="1:7" ht="30" x14ac:dyDescent="0.25">
      <c r="A2093" s="126" t="s">
        <v>4026</v>
      </c>
      <c r="B2093" s="127" t="s">
        <v>4027</v>
      </c>
      <c r="C2093" s="4" t="s">
        <v>58</v>
      </c>
      <c r="D2093" s="128">
        <v>1588.82</v>
      </c>
      <c r="E2093" s="128">
        <v>2.04</v>
      </c>
      <c r="F2093" s="128">
        <v>1590.86</v>
      </c>
      <c r="G2093" s="57">
        <v>15</v>
      </c>
    </row>
    <row r="2094" spans="1:7" x14ac:dyDescent="0.25">
      <c r="A2094" s="126" t="s">
        <v>4028</v>
      </c>
      <c r="B2094" s="127" t="s">
        <v>4029</v>
      </c>
      <c r="C2094" s="4" t="s">
        <v>58</v>
      </c>
      <c r="D2094" s="128">
        <v>129.08000000000001</v>
      </c>
      <c r="E2094" s="128">
        <v>5.1100000000000003</v>
      </c>
      <c r="F2094" s="128">
        <v>134.19</v>
      </c>
      <c r="G2094" s="57">
        <v>15</v>
      </c>
    </row>
    <row r="2095" spans="1:7" x14ac:dyDescent="0.25">
      <c r="A2095" s="126" t="s">
        <v>4030</v>
      </c>
      <c r="B2095" s="127" t="s">
        <v>4031</v>
      </c>
      <c r="C2095" s="4" t="s">
        <v>110</v>
      </c>
      <c r="D2095" s="128">
        <v>406.93</v>
      </c>
      <c r="E2095" s="128">
        <v>35.340000000000003</v>
      </c>
      <c r="F2095" s="128">
        <v>442.27</v>
      </c>
      <c r="G2095" s="57">
        <v>15</v>
      </c>
    </row>
    <row r="2096" spans="1:7" ht="30" x14ac:dyDescent="0.25">
      <c r="A2096" s="126" t="s">
        <v>4032</v>
      </c>
      <c r="B2096" s="127" t="s">
        <v>48254</v>
      </c>
      <c r="C2096" s="4" t="s">
        <v>58</v>
      </c>
      <c r="D2096" s="128">
        <v>8868.57</v>
      </c>
      <c r="E2096" s="128">
        <v>56.54</v>
      </c>
      <c r="F2096" s="128">
        <v>8925.11</v>
      </c>
      <c r="G2096" s="57">
        <v>15</v>
      </c>
    </row>
    <row r="2097" spans="1:7" ht="30" x14ac:dyDescent="0.25">
      <c r="A2097" s="126" t="s">
        <v>4033</v>
      </c>
      <c r="B2097" s="127" t="s">
        <v>48255</v>
      </c>
      <c r="C2097" s="4" t="s">
        <v>58</v>
      </c>
      <c r="D2097" s="128">
        <v>36938.730000000003</v>
      </c>
      <c r="E2097" s="128">
        <v>56.54</v>
      </c>
      <c r="F2097" s="128">
        <v>36995.269999999997</v>
      </c>
      <c r="G2097" s="57">
        <v>15</v>
      </c>
    </row>
    <row r="2098" spans="1:7" x14ac:dyDescent="0.25">
      <c r="A2098" s="126" t="s">
        <v>4034</v>
      </c>
      <c r="B2098" s="127" t="s">
        <v>4035</v>
      </c>
      <c r="C2098" s="4" t="s">
        <v>58</v>
      </c>
      <c r="D2098" s="128">
        <v>666.24</v>
      </c>
      <c r="E2098" s="128">
        <v>25.12</v>
      </c>
      <c r="F2098" s="128">
        <v>691.36</v>
      </c>
      <c r="G2098" s="57">
        <v>15</v>
      </c>
    </row>
    <row r="2099" spans="1:7" x14ac:dyDescent="0.25">
      <c r="A2099" s="126" t="s">
        <v>4036</v>
      </c>
      <c r="B2099" s="127" t="s">
        <v>4037</v>
      </c>
      <c r="C2099" s="4"/>
      <c r="D2099" s="128"/>
      <c r="E2099" s="128"/>
      <c r="F2099" s="128"/>
    </row>
    <row r="2100" spans="1:7" ht="30" x14ac:dyDescent="0.25">
      <c r="A2100" s="126" t="s">
        <v>4038</v>
      </c>
      <c r="B2100" s="127" t="s">
        <v>4039</v>
      </c>
      <c r="C2100" s="4" t="s">
        <v>58</v>
      </c>
      <c r="D2100" s="128">
        <v>1125.4000000000001</v>
      </c>
      <c r="E2100" s="128">
        <v>25.12</v>
      </c>
      <c r="F2100" s="128">
        <v>1150.52</v>
      </c>
      <c r="G2100" s="57">
        <v>15</v>
      </c>
    </row>
    <row r="2101" spans="1:7" x14ac:dyDescent="0.25">
      <c r="A2101" s="126" t="s">
        <v>4040</v>
      </c>
      <c r="B2101" s="127" t="s">
        <v>4041</v>
      </c>
      <c r="C2101" s="4"/>
      <c r="D2101" s="128"/>
      <c r="E2101" s="128"/>
      <c r="F2101" s="128"/>
    </row>
    <row r="2102" spans="1:7" x14ac:dyDescent="0.25">
      <c r="A2102" s="126" t="s">
        <v>4042</v>
      </c>
      <c r="B2102" s="127" t="s">
        <v>7938</v>
      </c>
      <c r="C2102" s="4" t="s">
        <v>58</v>
      </c>
      <c r="D2102" s="128">
        <v>739.77</v>
      </c>
      <c r="E2102" s="128">
        <v>76.05</v>
      </c>
      <c r="F2102" s="128">
        <v>815.82</v>
      </c>
      <c r="G2102" s="57">
        <v>15</v>
      </c>
    </row>
    <row r="2103" spans="1:7" x14ac:dyDescent="0.25">
      <c r="A2103" s="126" t="s">
        <v>4043</v>
      </c>
      <c r="B2103" s="127" t="s">
        <v>4044</v>
      </c>
      <c r="C2103" s="4"/>
      <c r="D2103" s="128"/>
      <c r="E2103" s="128"/>
      <c r="F2103" s="128"/>
    </row>
    <row r="2104" spans="1:7" ht="30" x14ac:dyDescent="0.25">
      <c r="A2104" s="126" t="s">
        <v>4045</v>
      </c>
      <c r="B2104" s="127" t="s">
        <v>7939</v>
      </c>
      <c r="C2104" s="4" t="s">
        <v>58</v>
      </c>
      <c r="D2104" s="128">
        <v>46.36</v>
      </c>
      <c r="E2104" s="128">
        <v>28.48</v>
      </c>
      <c r="F2104" s="128">
        <v>74.84</v>
      </c>
      <c r="G2104" s="57">
        <v>15</v>
      </c>
    </row>
    <row r="2105" spans="1:7" ht="30" x14ac:dyDescent="0.25">
      <c r="A2105" s="126" t="s">
        <v>4046</v>
      </c>
      <c r="B2105" s="127" t="s">
        <v>7940</v>
      </c>
      <c r="C2105" s="4" t="s">
        <v>58</v>
      </c>
      <c r="D2105" s="128">
        <v>134.07</v>
      </c>
      <c r="E2105" s="128">
        <v>28.48</v>
      </c>
      <c r="F2105" s="128">
        <v>162.55000000000001</v>
      </c>
      <c r="G2105" s="57">
        <v>15</v>
      </c>
    </row>
    <row r="2106" spans="1:7" ht="45" x14ac:dyDescent="0.25">
      <c r="A2106" s="126" t="s">
        <v>4047</v>
      </c>
      <c r="B2106" s="127" t="s">
        <v>48256</v>
      </c>
      <c r="C2106" s="4" t="s">
        <v>58</v>
      </c>
      <c r="D2106" s="128">
        <v>521.45000000000005</v>
      </c>
      <c r="E2106" s="128">
        <v>31.6</v>
      </c>
      <c r="F2106" s="128">
        <v>553.04999999999995</v>
      </c>
      <c r="G2106" s="57">
        <v>15</v>
      </c>
    </row>
    <row r="2107" spans="1:7" ht="45" x14ac:dyDescent="0.25">
      <c r="A2107" s="126" t="s">
        <v>4048</v>
      </c>
      <c r="B2107" s="127" t="s">
        <v>4049</v>
      </c>
      <c r="C2107" s="4" t="s">
        <v>58</v>
      </c>
      <c r="D2107" s="128">
        <v>7487.56</v>
      </c>
      <c r="E2107" s="128">
        <v>31.6</v>
      </c>
      <c r="F2107" s="128">
        <v>7519.16</v>
      </c>
      <c r="G2107" s="57">
        <v>15</v>
      </c>
    </row>
    <row r="2108" spans="1:7" ht="45" x14ac:dyDescent="0.25">
      <c r="A2108" s="126" t="s">
        <v>4050</v>
      </c>
      <c r="B2108" s="127" t="s">
        <v>4051</v>
      </c>
      <c r="C2108" s="4" t="s">
        <v>58</v>
      </c>
      <c r="D2108" s="128">
        <v>2620.04</v>
      </c>
      <c r="E2108" s="128">
        <v>31.6</v>
      </c>
      <c r="F2108" s="128">
        <v>2651.64</v>
      </c>
      <c r="G2108" s="57">
        <v>15</v>
      </c>
    </row>
    <row r="2109" spans="1:7" ht="45" x14ac:dyDescent="0.25">
      <c r="A2109" s="126" t="s">
        <v>4052</v>
      </c>
      <c r="B2109" s="127" t="s">
        <v>48257</v>
      </c>
      <c r="C2109" s="4" t="s">
        <v>58</v>
      </c>
      <c r="D2109" s="128">
        <v>854.22</v>
      </c>
      <c r="E2109" s="128">
        <v>31.6</v>
      </c>
      <c r="F2109" s="128">
        <v>885.82</v>
      </c>
      <c r="G2109" s="57">
        <v>15</v>
      </c>
    </row>
    <row r="2110" spans="1:7" x14ac:dyDescent="0.25">
      <c r="A2110" s="126" t="s">
        <v>4053</v>
      </c>
      <c r="B2110" s="127" t="s">
        <v>4054</v>
      </c>
      <c r="C2110" s="4"/>
      <c r="D2110" s="128"/>
      <c r="E2110" s="128"/>
      <c r="F2110" s="128"/>
    </row>
    <row r="2111" spans="1:7" ht="30" x14ac:dyDescent="0.25">
      <c r="A2111" s="126" t="s">
        <v>4055</v>
      </c>
      <c r="B2111" s="127" t="s">
        <v>48258</v>
      </c>
      <c r="C2111" s="4" t="s">
        <v>58</v>
      </c>
      <c r="D2111" s="128">
        <v>567.71</v>
      </c>
      <c r="E2111" s="128">
        <v>82.76</v>
      </c>
      <c r="F2111" s="128">
        <v>650.47</v>
      </c>
      <c r="G2111" s="57">
        <v>15</v>
      </c>
    </row>
    <row r="2112" spans="1:7" ht="30" x14ac:dyDescent="0.25">
      <c r="A2112" s="126" t="s">
        <v>4056</v>
      </c>
      <c r="B2112" s="127" t="s">
        <v>4057</v>
      </c>
      <c r="C2112" s="4" t="s">
        <v>58</v>
      </c>
      <c r="D2112" s="128">
        <v>454.95</v>
      </c>
      <c r="E2112" s="128">
        <v>82.76</v>
      </c>
      <c r="F2112" s="128">
        <v>537.71</v>
      </c>
      <c r="G2112" s="57">
        <v>15</v>
      </c>
    </row>
    <row r="2113" spans="1:7" ht="30" x14ac:dyDescent="0.25">
      <c r="A2113" s="126" t="s">
        <v>4058</v>
      </c>
      <c r="B2113" s="127" t="s">
        <v>4059</v>
      </c>
      <c r="C2113" s="4" t="s">
        <v>58</v>
      </c>
      <c r="D2113" s="128">
        <v>422.74</v>
      </c>
      <c r="E2113" s="128">
        <v>82.76</v>
      </c>
      <c r="F2113" s="128">
        <v>505.5</v>
      </c>
      <c r="G2113" s="57">
        <v>15</v>
      </c>
    </row>
    <row r="2114" spans="1:7" ht="45" x14ac:dyDescent="0.25">
      <c r="A2114" s="126" t="s">
        <v>4060</v>
      </c>
      <c r="B2114" s="127" t="s">
        <v>4061</v>
      </c>
      <c r="C2114" s="4" t="s">
        <v>58</v>
      </c>
      <c r="D2114" s="128">
        <v>381.55</v>
      </c>
      <c r="E2114" s="128">
        <v>82.76</v>
      </c>
      <c r="F2114" s="128">
        <v>464.31</v>
      </c>
      <c r="G2114" s="57">
        <v>15</v>
      </c>
    </row>
    <row r="2115" spans="1:7" ht="45" x14ac:dyDescent="0.25">
      <c r="A2115" s="126" t="s">
        <v>4062</v>
      </c>
      <c r="B2115" s="127" t="s">
        <v>4063</v>
      </c>
      <c r="C2115" s="4" t="s">
        <v>58</v>
      </c>
      <c r="D2115" s="128">
        <v>865.97</v>
      </c>
      <c r="E2115" s="128">
        <v>82.76</v>
      </c>
      <c r="F2115" s="128">
        <v>948.73</v>
      </c>
      <c r="G2115" s="57">
        <v>15</v>
      </c>
    </row>
    <row r="2116" spans="1:7" ht="30" x14ac:dyDescent="0.25">
      <c r="A2116" s="126" t="s">
        <v>4064</v>
      </c>
      <c r="B2116" s="127" t="s">
        <v>4065</v>
      </c>
      <c r="C2116" s="4" t="s">
        <v>358</v>
      </c>
      <c r="D2116" s="128">
        <v>56830.06</v>
      </c>
      <c r="E2116" s="128">
        <v>115.27</v>
      </c>
      <c r="F2116" s="128">
        <v>56945.33</v>
      </c>
      <c r="G2116" s="57">
        <v>15</v>
      </c>
    </row>
    <row r="2117" spans="1:7" ht="30" x14ac:dyDescent="0.25">
      <c r="A2117" s="126" t="s">
        <v>4066</v>
      </c>
      <c r="B2117" s="127" t="s">
        <v>4067</v>
      </c>
      <c r="C2117" s="4"/>
      <c r="D2117" s="128"/>
      <c r="E2117" s="128"/>
      <c r="F2117" s="128"/>
    </row>
    <row r="2118" spans="1:7" x14ac:dyDescent="0.25">
      <c r="A2118" s="126" t="s">
        <v>4068</v>
      </c>
      <c r="B2118" s="127" t="s">
        <v>4069</v>
      </c>
      <c r="C2118" s="4"/>
      <c r="D2118" s="128"/>
      <c r="E2118" s="128"/>
      <c r="F2118" s="128"/>
    </row>
    <row r="2119" spans="1:7" x14ac:dyDescent="0.25">
      <c r="A2119" s="126" t="s">
        <v>4070</v>
      </c>
      <c r="B2119" s="127" t="s">
        <v>4071</v>
      </c>
      <c r="C2119" s="4" t="s">
        <v>166</v>
      </c>
      <c r="D2119" s="128">
        <v>8.24</v>
      </c>
      <c r="E2119" s="128">
        <v>25.12</v>
      </c>
      <c r="F2119" s="128">
        <v>33.36</v>
      </c>
      <c r="G2119" s="57">
        <v>15</v>
      </c>
    </row>
    <row r="2120" spans="1:7" x14ac:dyDescent="0.25">
      <c r="A2120" s="126" t="s">
        <v>4072</v>
      </c>
      <c r="B2120" s="127" t="s">
        <v>4073</v>
      </c>
      <c r="C2120" s="4" t="s">
        <v>166</v>
      </c>
      <c r="D2120" s="128">
        <v>11.31</v>
      </c>
      <c r="E2120" s="128">
        <v>30.14</v>
      </c>
      <c r="F2120" s="128">
        <v>41.45</v>
      </c>
      <c r="G2120" s="57">
        <v>15</v>
      </c>
    </row>
    <row r="2121" spans="1:7" x14ac:dyDescent="0.25">
      <c r="A2121" s="126" t="s">
        <v>4074</v>
      </c>
      <c r="B2121" s="127" t="s">
        <v>4075</v>
      </c>
      <c r="C2121" s="4" t="s">
        <v>166</v>
      </c>
      <c r="D2121" s="128">
        <v>18.079999999999998</v>
      </c>
      <c r="E2121" s="128">
        <v>35.17</v>
      </c>
      <c r="F2121" s="128">
        <v>53.25</v>
      </c>
      <c r="G2121" s="57">
        <v>15</v>
      </c>
    </row>
    <row r="2122" spans="1:7" x14ac:dyDescent="0.25">
      <c r="A2122" s="126" t="s">
        <v>4076</v>
      </c>
      <c r="B2122" s="127" t="s">
        <v>4077</v>
      </c>
      <c r="C2122" s="4" t="s">
        <v>166</v>
      </c>
      <c r="D2122" s="128">
        <v>19.440000000000001</v>
      </c>
      <c r="E2122" s="128">
        <v>40.19</v>
      </c>
      <c r="F2122" s="128">
        <v>59.63</v>
      </c>
      <c r="G2122" s="57">
        <v>15</v>
      </c>
    </row>
    <row r="2123" spans="1:7" x14ac:dyDescent="0.25">
      <c r="A2123" s="126" t="s">
        <v>4078</v>
      </c>
      <c r="B2123" s="127" t="s">
        <v>4079</v>
      </c>
      <c r="C2123" s="4" t="s">
        <v>166</v>
      </c>
      <c r="D2123" s="128">
        <v>24.05</v>
      </c>
      <c r="E2123" s="128">
        <v>45.22</v>
      </c>
      <c r="F2123" s="128">
        <v>69.27</v>
      </c>
      <c r="G2123" s="57">
        <v>15</v>
      </c>
    </row>
    <row r="2124" spans="1:7" x14ac:dyDescent="0.25">
      <c r="A2124" s="126" t="s">
        <v>4080</v>
      </c>
      <c r="B2124" s="127" t="s">
        <v>4081</v>
      </c>
      <c r="C2124" s="4" t="s">
        <v>166</v>
      </c>
      <c r="D2124" s="128">
        <v>48.37</v>
      </c>
      <c r="E2124" s="128">
        <v>50.24</v>
      </c>
      <c r="F2124" s="128">
        <v>98.61</v>
      </c>
      <c r="G2124" s="57">
        <v>15</v>
      </c>
    </row>
    <row r="2125" spans="1:7" x14ac:dyDescent="0.25">
      <c r="A2125" s="126" t="s">
        <v>4082</v>
      </c>
      <c r="B2125" s="127" t="s">
        <v>4083</v>
      </c>
      <c r="C2125" s="4" t="s">
        <v>166</v>
      </c>
      <c r="D2125" s="128">
        <v>56.63</v>
      </c>
      <c r="E2125" s="128">
        <v>55.26</v>
      </c>
      <c r="F2125" s="128">
        <v>111.89</v>
      </c>
      <c r="G2125" s="57">
        <v>15</v>
      </c>
    </row>
    <row r="2126" spans="1:7" x14ac:dyDescent="0.25">
      <c r="A2126" s="126" t="s">
        <v>4084</v>
      </c>
      <c r="B2126" s="127" t="s">
        <v>4085</v>
      </c>
      <c r="C2126" s="4" t="s">
        <v>166</v>
      </c>
      <c r="D2126" s="128">
        <v>85.04</v>
      </c>
      <c r="E2126" s="128">
        <v>65.31</v>
      </c>
      <c r="F2126" s="128">
        <v>150.35</v>
      </c>
      <c r="G2126" s="57">
        <v>15</v>
      </c>
    </row>
    <row r="2127" spans="1:7" ht="30" x14ac:dyDescent="0.25">
      <c r="A2127" s="126" t="s">
        <v>4086</v>
      </c>
      <c r="B2127" s="127" t="s">
        <v>4087</v>
      </c>
      <c r="C2127" s="4"/>
      <c r="D2127" s="128"/>
      <c r="E2127" s="128"/>
      <c r="F2127" s="128"/>
    </row>
    <row r="2128" spans="1:7" ht="30" x14ac:dyDescent="0.25">
      <c r="A2128" s="126" t="s">
        <v>4088</v>
      </c>
      <c r="B2128" s="127" t="s">
        <v>4089</v>
      </c>
      <c r="C2128" s="4" t="s">
        <v>166</v>
      </c>
      <c r="D2128" s="128">
        <v>14.04</v>
      </c>
      <c r="E2128" s="128">
        <v>30.14</v>
      </c>
      <c r="F2128" s="128">
        <v>44.18</v>
      </c>
      <c r="G2128" s="57">
        <v>15</v>
      </c>
    </row>
    <row r="2129" spans="1:7" ht="30" x14ac:dyDescent="0.25">
      <c r="A2129" s="126" t="s">
        <v>4090</v>
      </c>
      <c r="B2129" s="127" t="s">
        <v>4091</v>
      </c>
      <c r="C2129" s="4" t="s">
        <v>166</v>
      </c>
      <c r="D2129" s="128">
        <v>18.079999999999998</v>
      </c>
      <c r="E2129" s="128">
        <v>35.17</v>
      </c>
      <c r="F2129" s="128">
        <v>53.25</v>
      </c>
      <c r="G2129" s="57">
        <v>15</v>
      </c>
    </row>
    <row r="2130" spans="1:7" ht="30" x14ac:dyDescent="0.25">
      <c r="A2130" s="126" t="s">
        <v>4092</v>
      </c>
      <c r="B2130" s="127" t="s">
        <v>4093</v>
      </c>
      <c r="C2130" s="4" t="s">
        <v>166</v>
      </c>
      <c r="D2130" s="128">
        <v>30.01</v>
      </c>
      <c r="E2130" s="128">
        <v>40.19</v>
      </c>
      <c r="F2130" s="128">
        <v>70.2</v>
      </c>
      <c r="G2130" s="57">
        <v>15</v>
      </c>
    </row>
    <row r="2131" spans="1:7" ht="30" x14ac:dyDescent="0.25">
      <c r="A2131" s="126" t="s">
        <v>4094</v>
      </c>
      <c r="B2131" s="127" t="s">
        <v>4095</v>
      </c>
      <c r="C2131" s="4" t="s">
        <v>166</v>
      </c>
      <c r="D2131" s="128">
        <v>34.299999999999997</v>
      </c>
      <c r="E2131" s="128">
        <v>45.22</v>
      </c>
      <c r="F2131" s="128">
        <v>79.52</v>
      </c>
      <c r="G2131" s="57">
        <v>15</v>
      </c>
    </row>
    <row r="2132" spans="1:7" ht="30" x14ac:dyDescent="0.25">
      <c r="A2132" s="126" t="s">
        <v>4096</v>
      </c>
      <c r="B2132" s="127" t="s">
        <v>4097</v>
      </c>
      <c r="C2132" s="4" t="s">
        <v>166</v>
      </c>
      <c r="D2132" s="128">
        <v>43.29</v>
      </c>
      <c r="E2132" s="128">
        <v>50.24</v>
      </c>
      <c r="F2132" s="128">
        <v>93.53</v>
      </c>
      <c r="G2132" s="57">
        <v>15</v>
      </c>
    </row>
    <row r="2133" spans="1:7" ht="30" x14ac:dyDescent="0.25">
      <c r="A2133" s="126" t="s">
        <v>4098</v>
      </c>
      <c r="B2133" s="127" t="s">
        <v>4099</v>
      </c>
      <c r="C2133" s="4" t="s">
        <v>166</v>
      </c>
      <c r="D2133" s="128">
        <v>61.49</v>
      </c>
      <c r="E2133" s="128">
        <v>60.29</v>
      </c>
      <c r="F2133" s="128">
        <v>121.78</v>
      </c>
      <c r="G2133" s="57">
        <v>15</v>
      </c>
    </row>
    <row r="2134" spans="1:7" ht="30" x14ac:dyDescent="0.25">
      <c r="A2134" s="126" t="s">
        <v>4100</v>
      </c>
      <c r="B2134" s="127" t="s">
        <v>4101</v>
      </c>
      <c r="C2134" s="4" t="s">
        <v>166</v>
      </c>
      <c r="D2134" s="128">
        <v>70.540000000000006</v>
      </c>
      <c r="E2134" s="128">
        <v>75.36</v>
      </c>
      <c r="F2134" s="128">
        <v>145.9</v>
      </c>
      <c r="G2134" s="57">
        <v>15</v>
      </c>
    </row>
    <row r="2135" spans="1:7" ht="30" x14ac:dyDescent="0.25">
      <c r="A2135" s="126" t="s">
        <v>4102</v>
      </c>
      <c r="B2135" s="127" t="s">
        <v>4103</v>
      </c>
      <c r="C2135" s="4" t="s">
        <v>166</v>
      </c>
      <c r="D2135" s="128">
        <v>86.3</v>
      </c>
      <c r="E2135" s="128">
        <v>90.43</v>
      </c>
      <c r="F2135" s="128">
        <v>176.73</v>
      </c>
      <c r="G2135" s="57">
        <v>15</v>
      </c>
    </row>
    <row r="2136" spans="1:7" ht="30" x14ac:dyDescent="0.25">
      <c r="A2136" s="126" t="s">
        <v>4104</v>
      </c>
      <c r="B2136" s="127" t="s">
        <v>4105</v>
      </c>
      <c r="C2136" s="4"/>
      <c r="D2136" s="128"/>
      <c r="E2136" s="128"/>
      <c r="F2136" s="128"/>
    </row>
    <row r="2137" spans="1:7" ht="30" x14ac:dyDescent="0.25">
      <c r="A2137" s="126" t="s">
        <v>4106</v>
      </c>
      <c r="B2137" s="127" t="s">
        <v>4107</v>
      </c>
      <c r="C2137" s="4" t="s">
        <v>166</v>
      </c>
      <c r="D2137" s="128">
        <v>18.93</v>
      </c>
      <c r="E2137" s="128">
        <v>30.14</v>
      </c>
      <c r="F2137" s="128">
        <v>49.07</v>
      </c>
      <c r="G2137" s="57">
        <v>15</v>
      </c>
    </row>
    <row r="2138" spans="1:7" ht="30" x14ac:dyDescent="0.25">
      <c r="A2138" s="126" t="s">
        <v>4108</v>
      </c>
      <c r="B2138" s="127" t="s">
        <v>4109</v>
      </c>
      <c r="C2138" s="4" t="s">
        <v>166</v>
      </c>
      <c r="D2138" s="128">
        <v>24.14</v>
      </c>
      <c r="E2138" s="128">
        <v>35.17</v>
      </c>
      <c r="F2138" s="128">
        <v>59.31</v>
      </c>
      <c r="G2138" s="57">
        <v>15</v>
      </c>
    </row>
    <row r="2139" spans="1:7" ht="30" x14ac:dyDescent="0.25">
      <c r="A2139" s="126" t="s">
        <v>4110</v>
      </c>
      <c r="B2139" s="127" t="s">
        <v>4111</v>
      </c>
      <c r="C2139" s="4" t="s">
        <v>166</v>
      </c>
      <c r="D2139" s="128">
        <v>38.83</v>
      </c>
      <c r="E2139" s="128">
        <v>40.19</v>
      </c>
      <c r="F2139" s="128">
        <v>79.02</v>
      </c>
      <c r="G2139" s="57">
        <v>15</v>
      </c>
    </row>
    <row r="2140" spans="1:7" ht="30" x14ac:dyDescent="0.25">
      <c r="A2140" s="126" t="s">
        <v>4112</v>
      </c>
      <c r="B2140" s="127" t="s">
        <v>4113</v>
      </c>
      <c r="C2140" s="4" t="s">
        <v>166</v>
      </c>
      <c r="D2140" s="128">
        <v>45.35</v>
      </c>
      <c r="E2140" s="128">
        <v>45.22</v>
      </c>
      <c r="F2140" s="128">
        <v>90.57</v>
      </c>
      <c r="G2140" s="57">
        <v>15</v>
      </c>
    </row>
    <row r="2141" spans="1:7" ht="30" x14ac:dyDescent="0.25">
      <c r="A2141" s="126" t="s">
        <v>4114</v>
      </c>
      <c r="B2141" s="127" t="s">
        <v>4115</v>
      </c>
      <c r="C2141" s="4" t="s">
        <v>166</v>
      </c>
      <c r="D2141" s="128">
        <v>57.52</v>
      </c>
      <c r="E2141" s="128">
        <v>50.24</v>
      </c>
      <c r="F2141" s="128">
        <v>107.76</v>
      </c>
      <c r="G2141" s="57">
        <v>15</v>
      </c>
    </row>
    <row r="2142" spans="1:7" ht="30" x14ac:dyDescent="0.25">
      <c r="A2142" s="126" t="s">
        <v>4116</v>
      </c>
      <c r="B2142" s="127" t="s">
        <v>4117</v>
      </c>
      <c r="C2142" s="4" t="s">
        <v>166</v>
      </c>
      <c r="D2142" s="128">
        <v>87.21</v>
      </c>
      <c r="E2142" s="128">
        <v>60.29</v>
      </c>
      <c r="F2142" s="128">
        <v>147.5</v>
      </c>
      <c r="G2142" s="57">
        <v>15</v>
      </c>
    </row>
    <row r="2143" spans="1:7" ht="30" x14ac:dyDescent="0.25">
      <c r="A2143" s="126" t="s">
        <v>4118</v>
      </c>
      <c r="B2143" s="127" t="s">
        <v>4119</v>
      </c>
      <c r="C2143" s="4" t="s">
        <v>166</v>
      </c>
      <c r="D2143" s="128">
        <v>93.17</v>
      </c>
      <c r="E2143" s="128">
        <v>75.36</v>
      </c>
      <c r="F2143" s="128">
        <v>168.53</v>
      </c>
      <c r="G2143" s="57">
        <v>15</v>
      </c>
    </row>
    <row r="2144" spans="1:7" ht="30" x14ac:dyDescent="0.25">
      <c r="A2144" s="126" t="s">
        <v>4120</v>
      </c>
      <c r="B2144" s="127" t="s">
        <v>4121</v>
      </c>
      <c r="C2144" s="4" t="s">
        <v>166</v>
      </c>
      <c r="D2144" s="128">
        <v>129.6</v>
      </c>
      <c r="E2144" s="128">
        <v>90.43</v>
      </c>
      <c r="F2144" s="128">
        <v>220.03</v>
      </c>
      <c r="G2144" s="57">
        <v>15</v>
      </c>
    </row>
    <row r="2145" spans="1:7" ht="30" x14ac:dyDescent="0.25">
      <c r="A2145" s="126" t="s">
        <v>4122</v>
      </c>
      <c r="B2145" s="127" t="s">
        <v>4123</v>
      </c>
      <c r="C2145" s="4"/>
      <c r="D2145" s="128"/>
      <c r="E2145" s="128"/>
      <c r="F2145" s="128"/>
    </row>
    <row r="2146" spans="1:7" ht="30" x14ac:dyDescent="0.25">
      <c r="A2146" s="126" t="s">
        <v>4124</v>
      </c>
      <c r="B2146" s="127" t="s">
        <v>4125</v>
      </c>
      <c r="C2146" s="4" t="s">
        <v>166</v>
      </c>
      <c r="D2146" s="128">
        <v>17.3</v>
      </c>
      <c r="E2146" s="128">
        <v>25.12</v>
      </c>
      <c r="F2146" s="128">
        <v>42.42</v>
      </c>
      <c r="G2146" s="57">
        <v>15</v>
      </c>
    </row>
    <row r="2147" spans="1:7" ht="30" x14ac:dyDescent="0.25">
      <c r="A2147" s="126" t="s">
        <v>4126</v>
      </c>
      <c r="B2147" s="127" t="s">
        <v>4127</v>
      </c>
      <c r="C2147" s="4" t="s">
        <v>166</v>
      </c>
      <c r="D2147" s="128">
        <v>22.51</v>
      </c>
      <c r="E2147" s="128">
        <v>30.14</v>
      </c>
      <c r="F2147" s="128">
        <v>52.65</v>
      </c>
      <c r="G2147" s="57">
        <v>15</v>
      </c>
    </row>
    <row r="2148" spans="1:7" ht="30" x14ac:dyDescent="0.25">
      <c r="A2148" s="126" t="s">
        <v>4128</v>
      </c>
      <c r="B2148" s="127" t="s">
        <v>4129</v>
      </c>
      <c r="C2148" s="4" t="s">
        <v>166</v>
      </c>
      <c r="D2148" s="128">
        <v>29.72</v>
      </c>
      <c r="E2148" s="128">
        <v>35.17</v>
      </c>
      <c r="F2148" s="128">
        <v>64.89</v>
      </c>
      <c r="G2148" s="57">
        <v>15</v>
      </c>
    </row>
    <row r="2149" spans="1:7" ht="30" x14ac:dyDescent="0.25">
      <c r="A2149" s="126" t="s">
        <v>4130</v>
      </c>
      <c r="B2149" s="127" t="s">
        <v>4131</v>
      </c>
      <c r="C2149" s="4" t="s">
        <v>166</v>
      </c>
      <c r="D2149" s="128">
        <v>40.76</v>
      </c>
      <c r="E2149" s="128">
        <v>40.19</v>
      </c>
      <c r="F2149" s="128">
        <v>80.95</v>
      </c>
      <c r="G2149" s="57">
        <v>15</v>
      </c>
    </row>
    <row r="2150" spans="1:7" ht="30" x14ac:dyDescent="0.25">
      <c r="A2150" s="126" t="s">
        <v>4132</v>
      </c>
      <c r="B2150" s="127" t="s">
        <v>4133</v>
      </c>
      <c r="C2150" s="4" t="s">
        <v>166</v>
      </c>
      <c r="D2150" s="128">
        <v>49.71</v>
      </c>
      <c r="E2150" s="128">
        <v>45.22</v>
      </c>
      <c r="F2150" s="128">
        <v>94.93</v>
      </c>
      <c r="G2150" s="57">
        <v>15</v>
      </c>
    </row>
    <row r="2151" spans="1:7" ht="30" x14ac:dyDescent="0.25">
      <c r="A2151" s="126" t="s">
        <v>4134</v>
      </c>
      <c r="B2151" s="127" t="s">
        <v>4135</v>
      </c>
      <c r="C2151" s="4" t="s">
        <v>166</v>
      </c>
      <c r="D2151" s="128">
        <v>63.11</v>
      </c>
      <c r="E2151" s="128">
        <v>50.24</v>
      </c>
      <c r="F2151" s="128">
        <v>113.35</v>
      </c>
      <c r="G2151" s="57">
        <v>15</v>
      </c>
    </row>
    <row r="2152" spans="1:7" ht="30" x14ac:dyDescent="0.25">
      <c r="A2152" s="126" t="s">
        <v>4136</v>
      </c>
      <c r="B2152" s="127" t="s">
        <v>4137</v>
      </c>
      <c r="C2152" s="4" t="s">
        <v>166</v>
      </c>
      <c r="D2152" s="128">
        <v>95.27</v>
      </c>
      <c r="E2152" s="128">
        <v>60.29</v>
      </c>
      <c r="F2152" s="128">
        <v>155.56</v>
      </c>
      <c r="G2152" s="57">
        <v>15</v>
      </c>
    </row>
    <row r="2153" spans="1:7" ht="30" x14ac:dyDescent="0.25">
      <c r="A2153" s="126" t="s">
        <v>4138</v>
      </c>
      <c r="B2153" s="127" t="s">
        <v>4139</v>
      </c>
      <c r="C2153" s="4" t="s">
        <v>166</v>
      </c>
      <c r="D2153" s="128">
        <v>115.67</v>
      </c>
      <c r="E2153" s="128">
        <v>75.36</v>
      </c>
      <c r="F2153" s="128">
        <v>191.03</v>
      </c>
      <c r="G2153" s="57">
        <v>15</v>
      </c>
    </row>
    <row r="2154" spans="1:7" ht="30" x14ac:dyDescent="0.25">
      <c r="A2154" s="126" t="s">
        <v>4140</v>
      </c>
      <c r="B2154" s="127" t="s">
        <v>4141</v>
      </c>
      <c r="C2154" s="4" t="s">
        <v>166</v>
      </c>
      <c r="D2154" s="128">
        <v>165.89</v>
      </c>
      <c r="E2154" s="128">
        <v>90.43</v>
      </c>
      <c r="F2154" s="128">
        <v>256.32</v>
      </c>
      <c r="G2154" s="57">
        <v>15</v>
      </c>
    </row>
    <row r="2155" spans="1:7" x14ac:dyDescent="0.25">
      <c r="A2155" s="126" t="s">
        <v>4142</v>
      </c>
      <c r="B2155" s="127" t="s">
        <v>4143</v>
      </c>
      <c r="C2155" s="4"/>
      <c r="D2155" s="128"/>
      <c r="E2155" s="128"/>
      <c r="F2155" s="128"/>
    </row>
    <row r="2156" spans="1:7" x14ac:dyDescent="0.25">
      <c r="A2156" s="126" t="s">
        <v>4144</v>
      </c>
      <c r="B2156" s="127" t="s">
        <v>4145</v>
      </c>
      <c r="C2156" s="4" t="s">
        <v>358</v>
      </c>
      <c r="D2156" s="128">
        <v>6.9</v>
      </c>
      <c r="E2156" s="128">
        <v>12.56</v>
      </c>
      <c r="F2156" s="128">
        <v>19.46</v>
      </c>
      <c r="G2156" s="57">
        <v>15</v>
      </c>
    </row>
    <row r="2157" spans="1:7" x14ac:dyDescent="0.25">
      <c r="A2157" s="126" t="s">
        <v>4146</v>
      </c>
      <c r="B2157" s="127" t="s">
        <v>4147</v>
      </c>
      <c r="C2157" s="4" t="s">
        <v>166</v>
      </c>
      <c r="D2157" s="128">
        <v>7.31</v>
      </c>
      <c r="E2157" s="128">
        <v>2.5099999999999998</v>
      </c>
      <c r="F2157" s="128">
        <v>9.82</v>
      </c>
      <c r="G2157" s="57">
        <v>15</v>
      </c>
    </row>
    <row r="2158" spans="1:7" x14ac:dyDescent="0.25">
      <c r="A2158" s="126" t="s">
        <v>4148</v>
      </c>
      <c r="B2158" s="127" t="s">
        <v>4149</v>
      </c>
      <c r="C2158" s="4" t="s">
        <v>58</v>
      </c>
      <c r="D2158" s="128">
        <v>0.63</v>
      </c>
      <c r="E2158" s="128">
        <v>7.54</v>
      </c>
      <c r="F2158" s="128">
        <v>8.17</v>
      </c>
      <c r="G2158" s="57">
        <v>15</v>
      </c>
    </row>
    <row r="2159" spans="1:7" x14ac:dyDescent="0.25">
      <c r="A2159" s="126" t="s">
        <v>4150</v>
      </c>
      <c r="B2159" s="127" t="s">
        <v>4151</v>
      </c>
      <c r="C2159" s="4" t="s">
        <v>58</v>
      </c>
      <c r="D2159" s="128">
        <v>1.83</v>
      </c>
      <c r="E2159" s="128">
        <v>9.0299999999999994</v>
      </c>
      <c r="F2159" s="128">
        <v>10.86</v>
      </c>
      <c r="G2159" s="57">
        <v>15</v>
      </c>
    </row>
    <row r="2160" spans="1:7" x14ac:dyDescent="0.25">
      <c r="A2160" s="126" t="s">
        <v>4152</v>
      </c>
      <c r="B2160" s="127" t="s">
        <v>4153</v>
      </c>
      <c r="C2160" s="4" t="s">
        <v>58</v>
      </c>
      <c r="D2160" s="128">
        <v>1.85</v>
      </c>
      <c r="E2160" s="128">
        <v>9.0299999999999994</v>
      </c>
      <c r="F2160" s="128">
        <v>10.88</v>
      </c>
      <c r="G2160" s="57">
        <v>15</v>
      </c>
    </row>
    <row r="2161" spans="1:7" x14ac:dyDescent="0.25">
      <c r="A2161" s="126" t="s">
        <v>4154</v>
      </c>
      <c r="B2161" s="127" t="s">
        <v>4155</v>
      </c>
      <c r="C2161" s="4" t="s">
        <v>58</v>
      </c>
      <c r="D2161" s="128">
        <v>2.23</v>
      </c>
      <c r="E2161" s="128">
        <v>7.54</v>
      </c>
      <c r="F2161" s="128">
        <v>9.77</v>
      </c>
      <c r="G2161" s="57">
        <v>15</v>
      </c>
    </row>
    <row r="2162" spans="1:7" x14ac:dyDescent="0.25">
      <c r="A2162" s="126" t="s">
        <v>4156</v>
      </c>
      <c r="B2162" s="127" t="s">
        <v>4157</v>
      </c>
      <c r="C2162" s="4" t="s">
        <v>166</v>
      </c>
      <c r="D2162" s="128">
        <v>8.98</v>
      </c>
      <c r="E2162" s="128">
        <v>15.07</v>
      </c>
      <c r="F2162" s="128">
        <v>24.05</v>
      </c>
      <c r="G2162" s="57">
        <v>15</v>
      </c>
    </row>
    <row r="2163" spans="1:7" x14ac:dyDescent="0.25">
      <c r="A2163" s="126" t="s">
        <v>4158</v>
      </c>
      <c r="B2163" s="127" t="s">
        <v>4159</v>
      </c>
      <c r="C2163" s="4" t="s">
        <v>166</v>
      </c>
      <c r="D2163" s="128">
        <v>9.02</v>
      </c>
      <c r="E2163" s="128">
        <v>7.07</v>
      </c>
      <c r="F2163" s="128">
        <v>16.09</v>
      </c>
      <c r="G2163" s="57">
        <v>15</v>
      </c>
    </row>
    <row r="2164" spans="1:7" x14ac:dyDescent="0.25">
      <c r="A2164" s="126" t="s">
        <v>4160</v>
      </c>
      <c r="B2164" s="127" t="s">
        <v>4161</v>
      </c>
      <c r="C2164" s="4" t="s">
        <v>166</v>
      </c>
      <c r="D2164" s="128">
        <v>4.22</v>
      </c>
      <c r="E2164" s="128">
        <v>7.07</v>
      </c>
      <c r="F2164" s="128">
        <v>11.29</v>
      </c>
      <c r="G2164" s="57">
        <v>15</v>
      </c>
    </row>
    <row r="2165" spans="1:7" ht="30" x14ac:dyDescent="0.25">
      <c r="A2165" s="126" t="s">
        <v>4162</v>
      </c>
      <c r="B2165" s="127" t="s">
        <v>4163</v>
      </c>
      <c r="C2165" s="4" t="s">
        <v>166</v>
      </c>
      <c r="D2165" s="128">
        <v>7.92</v>
      </c>
      <c r="E2165" s="128">
        <v>7.07</v>
      </c>
      <c r="F2165" s="128">
        <v>14.99</v>
      </c>
      <c r="G2165" s="57">
        <v>15</v>
      </c>
    </row>
    <row r="2166" spans="1:7" ht="30" x14ac:dyDescent="0.25">
      <c r="A2166" s="126" t="s">
        <v>4164</v>
      </c>
      <c r="B2166" s="127" t="s">
        <v>4165</v>
      </c>
      <c r="C2166" s="4" t="s">
        <v>166</v>
      </c>
      <c r="D2166" s="128">
        <v>32.479999999999997</v>
      </c>
      <c r="E2166" s="128">
        <v>12.56</v>
      </c>
      <c r="F2166" s="128">
        <v>45.04</v>
      </c>
      <c r="G2166" s="57">
        <v>15</v>
      </c>
    </row>
    <row r="2167" spans="1:7" ht="30" x14ac:dyDescent="0.25">
      <c r="A2167" s="126" t="s">
        <v>4166</v>
      </c>
      <c r="B2167" s="127" t="s">
        <v>4167</v>
      </c>
      <c r="C2167" s="4" t="s">
        <v>166</v>
      </c>
      <c r="D2167" s="128">
        <v>66.91</v>
      </c>
      <c r="E2167" s="128">
        <v>12.56</v>
      </c>
      <c r="F2167" s="128">
        <v>79.47</v>
      </c>
      <c r="G2167" s="57">
        <v>15</v>
      </c>
    </row>
    <row r="2168" spans="1:7" x14ac:dyDescent="0.25">
      <c r="A2168" s="126" t="s">
        <v>4168</v>
      </c>
      <c r="B2168" s="127" t="s">
        <v>4169</v>
      </c>
      <c r="C2168" s="4" t="s">
        <v>166</v>
      </c>
      <c r="D2168" s="128">
        <v>35.71</v>
      </c>
      <c r="E2168" s="128">
        <v>12.56</v>
      </c>
      <c r="F2168" s="128">
        <v>48.27</v>
      </c>
      <c r="G2168" s="57">
        <v>15</v>
      </c>
    </row>
    <row r="2169" spans="1:7" ht="30" x14ac:dyDescent="0.25">
      <c r="A2169" s="126" t="s">
        <v>4170</v>
      </c>
      <c r="B2169" s="127" t="s">
        <v>4171</v>
      </c>
      <c r="C2169" s="4" t="s">
        <v>166</v>
      </c>
      <c r="D2169" s="128">
        <v>58.27</v>
      </c>
      <c r="E2169" s="128">
        <v>15.07</v>
      </c>
      <c r="F2169" s="128">
        <v>73.34</v>
      </c>
      <c r="G2169" s="57">
        <v>15</v>
      </c>
    </row>
    <row r="2170" spans="1:7" ht="30" x14ac:dyDescent="0.25">
      <c r="A2170" s="126" t="s">
        <v>4172</v>
      </c>
      <c r="B2170" s="127" t="s">
        <v>4173</v>
      </c>
      <c r="C2170" s="4" t="s">
        <v>166</v>
      </c>
      <c r="D2170" s="128">
        <v>93.03</v>
      </c>
      <c r="E2170" s="128">
        <v>17.579999999999998</v>
      </c>
      <c r="F2170" s="128">
        <v>110.61</v>
      </c>
      <c r="G2170" s="57">
        <v>15</v>
      </c>
    </row>
    <row r="2171" spans="1:7" ht="30" x14ac:dyDescent="0.25">
      <c r="A2171" s="126" t="s">
        <v>4174</v>
      </c>
      <c r="B2171" s="127" t="s">
        <v>4175</v>
      </c>
      <c r="C2171" s="4" t="s">
        <v>166</v>
      </c>
      <c r="D2171" s="128">
        <v>114.89</v>
      </c>
      <c r="E2171" s="128">
        <v>20.100000000000001</v>
      </c>
      <c r="F2171" s="128">
        <v>134.99</v>
      </c>
      <c r="G2171" s="57">
        <v>15</v>
      </c>
    </row>
    <row r="2172" spans="1:7" ht="30" x14ac:dyDescent="0.25">
      <c r="A2172" s="126" t="s">
        <v>4176</v>
      </c>
      <c r="B2172" s="127" t="s">
        <v>4177</v>
      </c>
      <c r="C2172" s="4" t="s">
        <v>58</v>
      </c>
      <c r="D2172" s="128">
        <v>8.9700000000000006</v>
      </c>
      <c r="E2172" s="128">
        <v>2.04</v>
      </c>
      <c r="F2172" s="128">
        <v>11.01</v>
      </c>
      <c r="G2172" s="57">
        <v>15</v>
      </c>
    </row>
    <row r="2173" spans="1:7" ht="30" x14ac:dyDescent="0.25">
      <c r="A2173" s="126" t="s">
        <v>4178</v>
      </c>
      <c r="B2173" s="127" t="s">
        <v>4179</v>
      </c>
      <c r="C2173" s="4" t="s">
        <v>58</v>
      </c>
      <c r="D2173" s="128">
        <v>10.99</v>
      </c>
      <c r="E2173" s="128">
        <v>2.04</v>
      </c>
      <c r="F2173" s="128">
        <v>13.03</v>
      </c>
      <c r="G2173" s="57">
        <v>15</v>
      </c>
    </row>
    <row r="2174" spans="1:7" ht="30" x14ac:dyDescent="0.25">
      <c r="A2174" s="126" t="s">
        <v>4180</v>
      </c>
      <c r="B2174" s="127" t="s">
        <v>4181</v>
      </c>
      <c r="C2174" s="4" t="s">
        <v>58</v>
      </c>
      <c r="D2174" s="128">
        <v>10.23</v>
      </c>
      <c r="E2174" s="128">
        <v>2.04</v>
      </c>
      <c r="F2174" s="128">
        <v>12.27</v>
      </c>
      <c r="G2174" s="57">
        <v>15</v>
      </c>
    </row>
    <row r="2175" spans="1:7" x14ac:dyDescent="0.25">
      <c r="A2175" s="126" t="s">
        <v>7820</v>
      </c>
      <c r="B2175" s="127" t="s">
        <v>7821</v>
      </c>
      <c r="C2175" s="4" t="s">
        <v>58</v>
      </c>
      <c r="D2175" s="128">
        <v>2.87</v>
      </c>
      <c r="E2175" s="128">
        <v>5.0199999999999996</v>
      </c>
      <c r="F2175" s="128">
        <v>7.89</v>
      </c>
      <c r="G2175" s="57">
        <v>15</v>
      </c>
    </row>
    <row r="2176" spans="1:7" x14ac:dyDescent="0.25">
      <c r="A2176" s="126" t="s">
        <v>7822</v>
      </c>
      <c r="B2176" s="127" t="s">
        <v>7823</v>
      </c>
      <c r="C2176" s="4" t="s">
        <v>58</v>
      </c>
      <c r="D2176" s="128">
        <v>8.17</v>
      </c>
      <c r="E2176" s="128">
        <v>5.0199999999999996</v>
      </c>
      <c r="F2176" s="128">
        <v>13.19</v>
      </c>
      <c r="G2176" s="57">
        <v>15</v>
      </c>
    </row>
    <row r="2177" spans="1:7" x14ac:dyDescent="0.25">
      <c r="A2177" s="126" t="s">
        <v>4182</v>
      </c>
      <c r="B2177" s="127" t="s">
        <v>4183</v>
      </c>
      <c r="C2177" s="4"/>
      <c r="D2177" s="128"/>
      <c r="E2177" s="128"/>
      <c r="F2177" s="128"/>
    </row>
    <row r="2178" spans="1:7" ht="30" x14ac:dyDescent="0.25">
      <c r="A2178" s="126" t="s">
        <v>4184</v>
      </c>
      <c r="B2178" s="127" t="s">
        <v>4185</v>
      </c>
      <c r="C2178" s="4" t="s">
        <v>166</v>
      </c>
      <c r="D2178" s="128">
        <v>59.35</v>
      </c>
      <c r="E2178" s="128">
        <v>15.07</v>
      </c>
      <c r="F2178" s="128">
        <v>74.42</v>
      </c>
      <c r="G2178" s="57">
        <v>15</v>
      </c>
    </row>
    <row r="2179" spans="1:7" ht="30" x14ac:dyDescent="0.25">
      <c r="A2179" s="126" t="s">
        <v>4186</v>
      </c>
      <c r="B2179" s="127" t="s">
        <v>4187</v>
      </c>
      <c r="C2179" s="4" t="s">
        <v>166</v>
      </c>
      <c r="D2179" s="128">
        <v>76.19</v>
      </c>
      <c r="E2179" s="128">
        <v>15.07</v>
      </c>
      <c r="F2179" s="128">
        <v>91.26</v>
      </c>
      <c r="G2179" s="57">
        <v>15</v>
      </c>
    </row>
    <row r="2180" spans="1:7" ht="30" x14ac:dyDescent="0.25">
      <c r="A2180" s="126" t="s">
        <v>4188</v>
      </c>
      <c r="B2180" s="127" t="s">
        <v>4189</v>
      </c>
      <c r="C2180" s="4" t="s">
        <v>58</v>
      </c>
      <c r="D2180" s="128">
        <v>48.98</v>
      </c>
      <c r="E2180" s="128">
        <v>15.58</v>
      </c>
      <c r="F2180" s="128">
        <v>64.56</v>
      </c>
      <c r="G2180" s="57">
        <v>15</v>
      </c>
    </row>
    <row r="2181" spans="1:7" ht="30" x14ac:dyDescent="0.25">
      <c r="A2181" s="126" t="s">
        <v>4190</v>
      </c>
      <c r="B2181" s="127" t="s">
        <v>4191</v>
      </c>
      <c r="C2181" s="4" t="s">
        <v>58</v>
      </c>
      <c r="D2181" s="128">
        <v>139.36000000000001</v>
      </c>
      <c r="E2181" s="128">
        <v>30.14</v>
      </c>
      <c r="F2181" s="128">
        <v>169.5</v>
      </c>
      <c r="G2181" s="57">
        <v>15</v>
      </c>
    </row>
    <row r="2182" spans="1:7" ht="30" x14ac:dyDescent="0.25">
      <c r="A2182" s="126" t="s">
        <v>4192</v>
      </c>
      <c r="B2182" s="127" t="s">
        <v>4193</v>
      </c>
      <c r="C2182" s="4" t="s">
        <v>58</v>
      </c>
      <c r="D2182" s="128">
        <v>205.5</v>
      </c>
      <c r="E2182" s="128">
        <v>30.14</v>
      </c>
      <c r="F2182" s="128">
        <v>235.64</v>
      </c>
      <c r="G2182" s="57">
        <v>15</v>
      </c>
    </row>
    <row r="2183" spans="1:7" ht="30" x14ac:dyDescent="0.25">
      <c r="A2183" s="126" t="s">
        <v>4194</v>
      </c>
      <c r="B2183" s="127" t="s">
        <v>56028</v>
      </c>
      <c r="C2183" s="4" t="s">
        <v>58</v>
      </c>
      <c r="D2183" s="128">
        <v>228.61</v>
      </c>
      <c r="E2183" s="128">
        <v>9.58</v>
      </c>
      <c r="F2183" s="128">
        <v>238.19</v>
      </c>
      <c r="G2183" s="57">
        <v>15</v>
      </c>
    </row>
    <row r="2184" spans="1:7" ht="30" x14ac:dyDescent="0.25">
      <c r="A2184" s="126" t="s">
        <v>4195</v>
      </c>
      <c r="B2184" s="127" t="s">
        <v>56029</v>
      </c>
      <c r="C2184" s="4" t="s">
        <v>58</v>
      </c>
      <c r="D2184" s="128">
        <v>273.27999999999997</v>
      </c>
      <c r="E2184" s="128">
        <v>9.58</v>
      </c>
      <c r="F2184" s="128">
        <v>282.86</v>
      </c>
      <c r="G2184" s="57">
        <v>15</v>
      </c>
    </row>
    <row r="2185" spans="1:7" ht="30" x14ac:dyDescent="0.25">
      <c r="A2185" s="126" t="s">
        <v>4196</v>
      </c>
      <c r="B2185" s="127" t="s">
        <v>56030</v>
      </c>
      <c r="C2185" s="4" t="s">
        <v>58</v>
      </c>
      <c r="D2185" s="128">
        <v>439.52</v>
      </c>
      <c r="E2185" s="128">
        <v>9.58</v>
      </c>
      <c r="F2185" s="128">
        <v>449.1</v>
      </c>
      <c r="G2185" s="57">
        <v>15</v>
      </c>
    </row>
    <row r="2186" spans="1:7" x14ac:dyDescent="0.25">
      <c r="A2186" s="126" t="s">
        <v>4197</v>
      </c>
      <c r="B2186" s="127" t="s">
        <v>4198</v>
      </c>
      <c r="C2186" s="4"/>
      <c r="D2186" s="128"/>
      <c r="E2186" s="128"/>
      <c r="F2186" s="128"/>
    </row>
    <row r="2187" spans="1:7" ht="30" x14ac:dyDescent="0.25">
      <c r="A2187" s="126" t="s">
        <v>4199</v>
      </c>
      <c r="B2187" s="127" t="s">
        <v>4200</v>
      </c>
      <c r="C2187" s="4" t="s">
        <v>166</v>
      </c>
      <c r="D2187" s="128">
        <v>218.26</v>
      </c>
      <c r="E2187" s="128">
        <v>15.07</v>
      </c>
      <c r="F2187" s="128">
        <v>233.33</v>
      </c>
      <c r="G2187" s="57">
        <v>15</v>
      </c>
    </row>
    <row r="2188" spans="1:7" ht="30" x14ac:dyDescent="0.25">
      <c r="A2188" s="126" t="s">
        <v>4201</v>
      </c>
      <c r="B2188" s="127" t="s">
        <v>4202</v>
      </c>
      <c r="C2188" s="4" t="s">
        <v>166</v>
      </c>
      <c r="D2188" s="128">
        <v>287.66000000000003</v>
      </c>
      <c r="E2188" s="128">
        <v>15.07</v>
      </c>
      <c r="F2188" s="128">
        <v>302.73</v>
      </c>
      <c r="G2188" s="57">
        <v>15</v>
      </c>
    </row>
    <row r="2189" spans="1:7" ht="30" x14ac:dyDescent="0.25">
      <c r="A2189" s="126" t="s">
        <v>4203</v>
      </c>
      <c r="B2189" s="127" t="s">
        <v>4204</v>
      </c>
      <c r="C2189" s="4" t="s">
        <v>166</v>
      </c>
      <c r="D2189" s="128">
        <v>337.69</v>
      </c>
      <c r="E2189" s="128">
        <v>15.07</v>
      </c>
      <c r="F2189" s="128">
        <v>352.76</v>
      </c>
      <c r="G2189" s="57">
        <v>15</v>
      </c>
    </row>
    <row r="2190" spans="1:7" ht="30" x14ac:dyDescent="0.25">
      <c r="A2190" s="126" t="s">
        <v>4205</v>
      </c>
      <c r="B2190" s="127" t="s">
        <v>4206</v>
      </c>
      <c r="C2190" s="4" t="s">
        <v>166</v>
      </c>
      <c r="D2190" s="128">
        <v>308.33999999999997</v>
      </c>
      <c r="E2190" s="128">
        <v>15.07</v>
      </c>
      <c r="F2190" s="128">
        <v>323.41000000000003</v>
      </c>
      <c r="G2190" s="57">
        <v>15</v>
      </c>
    </row>
    <row r="2191" spans="1:7" ht="30" x14ac:dyDescent="0.25">
      <c r="A2191" s="126" t="s">
        <v>4207</v>
      </c>
      <c r="B2191" s="127" t="s">
        <v>4208</v>
      </c>
      <c r="C2191" s="4" t="s">
        <v>166</v>
      </c>
      <c r="D2191" s="128">
        <v>392.88</v>
      </c>
      <c r="E2191" s="128">
        <v>15.07</v>
      </c>
      <c r="F2191" s="128">
        <v>407.95</v>
      </c>
      <c r="G2191" s="57">
        <v>15</v>
      </c>
    </row>
    <row r="2192" spans="1:7" x14ac:dyDescent="0.25">
      <c r="A2192" s="126" t="s">
        <v>4209</v>
      </c>
      <c r="B2192" s="127" t="s">
        <v>4210</v>
      </c>
      <c r="C2192" s="4"/>
      <c r="D2192" s="128"/>
      <c r="E2192" s="128"/>
      <c r="F2192" s="128"/>
    </row>
    <row r="2193" spans="1:7" ht="30" x14ac:dyDescent="0.25">
      <c r="A2193" s="126" t="s">
        <v>4211</v>
      </c>
      <c r="B2193" s="127" t="s">
        <v>4212</v>
      </c>
      <c r="C2193" s="4" t="s">
        <v>166</v>
      </c>
      <c r="D2193" s="128">
        <v>5.22</v>
      </c>
      <c r="E2193" s="128">
        <v>2.0099999999999998</v>
      </c>
      <c r="F2193" s="128">
        <v>7.23</v>
      </c>
      <c r="G2193" s="57">
        <v>15</v>
      </c>
    </row>
    <row r="2194" spans="1:7" ht="30" x14ac:dyDescent="0.25">
      <c r="A2194" s="126" t="s">
        <v>4213</v>
      </c>
      <c r="B2194" s="127" t="s">
        <v>4214</v>
      </c>
      <c r="C2194" s="4" t="s">
        <v>166</v>
      </c>
      <c r="D2194" s="128">
        <v>6.38</v>
      </c>
      <c r="E2194" s="128">
        <v>2.0099999999999998</v>
      </c>
      <c r="F2194" s="128">
        <v>8.39</v>
      </c>
      <c r="G2194" s="57">
        <v>15</v>
      </c>
    </row>
    <row r="2195" spans="1:7" ht="30" x14ac:dyDescent="0.25">
      <c r="A2195" s="126" t="s">
        <v>4215</v>
      </c>
      <c r="B2195" s="127" t="s">
        <v>4216</v>
      </c>
      <c r="C2195" s="4" t="s">
        <v>166</v>
      </c>
      <c r="D2195" s="128">
        <v>8.3800000000000008</v>
      </c>
      <c r="E2195" s="128">
        <v>2.0099999999999998</v>
      </c>
      <c r="F2195" s="128">
        <v>10.39</v>
      </c>
      <c r="G2195" s="57">
        <v>15</v>
      </c>
    </row>
    <row r="2196" spans="1:7" ht="30" x14ac:dyDescent="0.25">
      <c r="A2196" s="126" t="s">
        <v>4217</v>
      </c>
      <c r="B2196" s="127" t="s">
        <v>4218</v>
      </c>
      <c r="C2196" s="4" t="s">
        <v>166</v>
      </c>
      <c r="D2196" s="128">
        <v>14.84</v>
      </c>
      <c r="E2196" s="128">
        <v>2.0099999999999998</v>
      </c>
      <c r="F2196" s="128">
        <v>16.850000000000001</v>
      </c>
      <c r="G2196" s="57">
        <v>15</v>
      </c>
    </row>
    <row r="2197" spans="1:7" ht="30" x14ac:dyDescent="0.25">
      <c r="A2197" s="126" t="s">
        <v>4219</v>
      </c>
      <c r="B2197" s="127" t="s">
        <v>4220</v>
      </c>
      <c r="C2197" s="4" t="s">
        <v>166</v>
      </c>
      <c r="D2197" s="128">
        <v>18.66</v>
      </c>
      <c r="E2197" s="128">
        <v>2.0099999999999998</v>
      </c>
      <c r="F2197" s="128">
        <v>20.67</v>
      </c>
      <c r="G2197" s="57">
        <v>15</v>
      </c>
    </row>
    <row r="2198" spans="1:7" ht="30" x14ac:dyDescent="0.25">
      <c r="A2198" s="126" t="s">
        <v>4221</v>
      </c>
      <c r="B2198" s="127" t="s">
        <v>4222</v>
      </c>
      <c r="C2198" s="4" t="s">
        <v>166</v>
      </c>
      <c r="D2198" s="128">
        <v>24.49</v>
      </c>
      <c r="E2198" s="128">
        <v>2.0099999999999998</v>
      </c>
      <c r="F2198" s="128">
        <v>26.5</v>
      </c>
      <c r="G2198" s="57">
        <v>15</v>
      </c>
    </row>
    <row r="2199" spans="1:7" ht="30" x14ac:dyDescent="0.25">
      <c r="A2199" s="126" t="s">
        <v>4223</v>
      </c>
      <c r="B2199" s="127" t="s">
        <v>4224</v>
      </c>
      <c r="C2199" s="4" t="s">
        <v>166</v>
      </c>
      <c r="D2199" s="128">
        <v>36.99</v>
      </c>
      <c r="E2199" s="128">
        <v>2.0099999999999998</v>
      </c>
      <c r="F2199" s="128">
        <v>39</v>
      </c>
      <c r="G2199" s="57">
        <v>15</v>
      </c>
    </row>
    <row r="2200" spans="1:7" x14ac:dyDescent="0.25">
      <c r="A2200" s="126" t="s">
        <v>4225</v>
      </c>
      <c r="B2200" s="127" t="s">
        <v>4226</v>
      </c>
      <c r="C2200" s="4"/>
      <c r="D2200" s="128"/>
      <c r="E2200" s="128"/>
      <c r="F2200" s="128"/>
    </row>
    <row r="2201" spans="1:7" x14ac:dyDescent="0.25">
      <c r="A2201" s="126" t="s">
        <v>4227</v>
      </c>
      <c r="B2201" s="127" t="s">
        <v>4228</v>
      </c>
      <c r="C2201" s="4" t="s">
        <v>166</v>
      </c>
      <c r="D2201" s="128">
        <v>9.18</v>
      </c>
      <c r="E2201" s="128">
        <v>17.670000000000002</v>
      </c>
      <c r="F2201" s="128">
        <v>26.85</v>
      </c>
      <c r="G2201" s="57">
        <v>15</v>
      </c>
    </row>
    <row r="2202" spans="1:7" x14ac:dyDescent="0.25">
      <c r="A2202" s="126" t="s">
        <v>4229</v>
      </c>
      <c r="B2202" s="127" t="s">
        <v>4230</v>
      </c>
      <c r="C2202" s="4" t="s">
        <v>166</v>
      </c>
      <c r="D2202" s="128">
        <v>12.19</v>
      </c>
      <c r="E2202" s="128">
        <v>17.670000000000002</v>
      </c>
      <c r="F2202" s="128">
        <v>29.86</v>
      </c>
      <c r="G2202" s="57">
        <v>15</v>
      </c>
    </row>
    <row r="2203" spans="1:7" x14ac:dyDescent="0.25">
      <c r="A2203" s="126" t="s">
        <v>4231</v>
      </c>
      <c r="B2203" s="127" t="s">
        <v>4232</v>
      </c>
      <c r="C2203" s="4" t="s">
        <v>166</v>
      </c>
      <c r="D2203" s="128">
        <v>30.13</v>
      </c>
      <c r="E2203" s="128">
        <v>17.670000000000002</v>
      </c>
      <c r="F2203" s="128">
        <v>47.8</v>
      </c>
      <c r="G2203" s="57">
        <v>15</v>
      </c>
    </row>
    <row r="2204" spans="1:7" x14ac:dyDescent="0.25">
      <c r="A2204" s="126" t="s">
        <v>4233</v>
      </c>
      <c r="B2204" s="127" t="s">
        <v>4234</v>
      </c>
      <c r="C2204" s="4" t="s">
        <v>58</v>
      </c>
      <c r="D2204" s="128">
        <v>17.940000000000001</v>
      </c>
      <c r="E2204" s="128">
        <v>3.41</v>
      </c>
      <c r="F2204" s="128">
        <v>21.35</v>
      </c>
      <c r="G2204" s="57">
        <v>15</v>
      </c>
    </row>
    <row r="2205" spans="1:7" x14ac:dyDescent="0.25">
      <c r="A2205" s="126" t="s">
        <v>4235</v>
      </c>
      <c r="B2205" s="127" t="s">
        <v>4236</v>
      </c>
      <c r="C2205" s="4" t="s">
        <v>58</v>
      </c>
      <c r="D2205" s="128">
        <v>22.87</v>
      </c>
      <c r="E2205" s="128">
        <v>3.41</v>
      </c>
      <c r="F2205" s="128">
        <v>26.28</v>
      </c>
      <c r="G2205" s="57">
        <v>15</v>
      </c>
    </row>
    <row r="2206" spans="1:7" x14ac:dyDescent="0.25">
      <c r="A2206" s="126" t="s">
        <v>4237</v>
      </c>
      <c r="B2206" s="127" t="s">
        <v>4238</v>
      </c>
      <c r="C2206" s="4" t="s">
        <v>58</v>
      </c>
      <c r="D2206" s="128">
        <v>70.25</v>
      </c>
      <c r="E2206" s="128">
        <v>3.41</v>
      </c>
      <c r="F2206" s="128">
        <v>73.66</v>
      </c>
      <c r="G2206" s="57">
        <v>15</v>
      </c>
    </row>
    <row r="2207" spans="1:7" x14ac:dyDescent="0.25">
      <c r="A2207" s="126" t="s">
        <v>4239</v>
      </c>
      <c r="B2207" s="127" t="s">
        <v>4240</v>
      </c>
      <c r="C2207" s="4" t="s">
        <v>58</v>
      </c>
      <c r="D2207" s="128">
        <v>22.66</v>
      </c>
      <c r="E2207" s="128">
        <v>3.41</v>
      </c>
      <c r="F2207" s="128">
        <v>26.07</v>
      </c>
      <c r="G2207" s="57">
        <v>15</v>
      </c>
    </row>
    <row r="2208" spans="1:7" x14ac:dyDescent="0.25">
      <c r="A2208" s="126" t="s">
        <v>4241</v>
      </c>
      <c r="B2208" s="127" t="s">
        <v>4242</v>
      </c>
      <c r="C2208" s="4" t="s">
        <v>58</v>
      </c>
      <c r="D2208" s="128">
        <v>39.97</v>
      </c>
      <c r="E2208" s="128">
        <v>3.41</v>
      </c>
      <c r="F2208" s="128">
        <v>43.38</v>
      </c>
      <c r="G2208" s="57">
        <v>15</v>
      </c>
    </row>
    <row r="2209" spans="1:7" x14ac:dyDescent="0.25">
      <c r="A2209" s="126" t="s">
        <v>4243</v>
      </c>
      <c r="B2209" s="127" t="s">
        <v>4244</v>
      </c>
      <c r="C2209" s="4" t="s">
        <v>58</v>
      </c>
      <c r="D2209" s="128">
        <v>91.48</v>
      </c>
      <c r="E2209" s="128">
        <v>3.41</v>
      </c>
      <c r="F2209" s="128">
        <v>94.89</v>
      </c>
      <c r="G2209" s="57">
        <v>15</v>
      </c>
    </row>
    <row r="2210" spans="1:7" x14ac:dyDescent="0.25">
      <c r="A2210" s="126" t="s">
        <v>4245</v>
      </c>
      <c r="B2210" s="127" t="s">
        <v>4246</v>
      </c>
      <c r="C2210" s="4"/>
      <c r="D2210" s="128"/>
      <c r="E2210" s="128"/>
      <c r="F2210" s="128"/>
    </row>
    <row r="2211" spans="1:7" x14ac:dyDescent="0.25">
      <c r="A2211" s="126" t="s">
        <v>4247</v>
      </c>
      <c r="B2211" s="127" t="s">
        <v>4248</v>
      </c>
      <c r="C2211" s="4" t="s">
        <v>166</v>
      </c>
      <c r="D2211" s="128">
        <v>91.69</v>
      </c>
      <c r="E2211" s="128">
        <v>15.07</v>
      </c>
      <c r="F2211" s="128">
        <v>106.76</v>
      </c>
      <c r="G2211" s="57">
        <v>15</v>
      </c>
    </row>
    <row r="2212" spans="1:7" ht="30" x14ac:dyDescent="0.25">
      <c r="A2212" s="126" t="s">
        <v>4249</v>
      </c>
      <c r="B2212" s="127" t="s">
        <v>4250</v>
      </c>
      <c r="C2212" s="4" t="s">
        <v>58</v>
      </c>
      <c r="D2212" s="128">
        <v>97.79</v>
      </c>
      <c r="E2212" s="128">
        <v>25.12</v>
      </c>
      <c r="F2212" s="128">
        <v>122.91</v>
      </c>
      <c r="G2212" s="57">
        <v>15</v>
      </c>
    </row>
    <row r="2213" spans="1:7" ht="30" x14ac:dyDescent="0.25">
      <c r="A2213" s="126" t="s">
        <v>4251</v>
      </c>
      <c r="B2213" s="127" t="s">
        <v>4252</v>
      </c>
      <c r="C2213" s="4" t="s">
        <v>58</v>
      </c>
      <c r="D2213" s="128">
        <v>133.03</v>
      </c>
      <c r="E2213" s="128">
        <v>25.12</v>
      </c>
      <c r="F2213" s="128">
        <v>158.15</v>
      </c>
      <c r="G2213" s="57">
        <v>15</v>
      </c>
    </row>
    <row r="2214" spans="1:7" ht="45" x14ac:dyDescent="0.25">
      <c r="A2214" s="126" t="s">
        <v>4253</v>
      </c>
      <c r="B2214" s="127" t="s">
        <v>4254</v>
      </c>
      <c r="C2214" s="4" t="s">
        <v>58</v>
      </c>
      <c r="D2214" s="128">
        <v>31.08</v>
      </c>
      <c r="E2214" s="128">
        <v>9.58</v>
      </c>
      <c r="F2214" s="128">
        <v>40.659999999999997</v>
      </c>
      <c r="G2214" s="57">
        <v>15</v>
      </c>
    </row>
    <row r="2215" spans="1:7" ht="45" x14ac:dyDescent="0.25">
      <c r="A2215" s="126" t="s">
        <v>4255</v>
      </c>
      <c r="B2215" s="127" t="s">
        <v>4256</v>
      </c>
      <c r="C2215" s="4" t="s">
        <v>58</v>
      </c>
      <c r="D2215" s="128">
        <v>22.34</v>
      </c>
      <c r="E2215" s="128">
        <v>9.58</v>
      </c>
      <c r="F2215" s="128">
        <v>31.92</v>
      </c>
      <c r="G2215" s="57">
        <v>15</v>
      </c>
    </row>
    <row r="2216" spans="1:7" ht="30" x14ac:dyDescent="0.25">
      <c r="A2216" s="126" t="s">
        <v>4257</v>
      </c>
      <c r="B2216" s="127" t="s">
        <v>4258</v>
      </c>
      <c r="C2216" s="4" t="s">
        <v>58</v>
      </c>
      <c r="D2216" s="128">
        <v>15.51</v>
      </c>
      <c r="E2216" s="128">
        <v>7.54</v>
      </c>
      <c r="F2216" s="128">
        <v>23.05</v>
      </c>
      <c r="G2216" s="57">
        <v>15</v>
      </c>
    </row>
    <row r="2217" spans="1:7" x14ac:dyDescent="0.25">
      <c r="A2217" s="126" t="s">
        <v>4259</v>
      </c>
      <c r="B2217" s="127" t="s">
        <v>4260</v>
      </c>
      <c r="C2217" s="4" t="s">
        <v>166</v>
      </c>
      <c r="D2217" s="128">
        <v>65.069999999999993</v>
      </c>
      <c r="E2217" s="128">
        <v>15.07</v>
      </c>
      <c r="F2217" s="128">
        <v>80.14</v>
      </c>
      <c r="G2217" s="57">
        <v>15</v>
      </c>
    </row>
    <row r="2218" spans="1:7" ht="30" x14ac:dyDescent="0.25">
      <c r="A2218" s="126" t="s">
        <v>4261</v>
      </c>
      <c r="B2218" s="127" t="s">
        <v>4262</v>
      </c>
      <c r="C2218" s="4" t="s">
        <v>58</v>
      </c>
      <c r="D2218" s="128">
        <v>81.099999999999994</v>
      </c>
      <c r="E2218" s="128">
        <v>25.12</v>
      </c>
      <c r="F2218" s="128">
        <v>106.22</v>
      </c>
      <c r="G2218" s="57">
        <v>15</v>
      </c>
    </row>
    <row r="2219" spans="1:7" ht="30" x14ac:dyDescent="0.25">
      <c r="A2219" s="126" t="s">
        <v>4263</v>
      </c>
      <c r="B2219" s="127" t="s">
        <v>4264</v>
      </c>
      <c r="C2219" s="4" t="s">
        <v>58</v>
      </c>
      <c r="D2219" s="128">
        <v>12.82</v>
      </c>
      <c r="E2219" s="128">
        <v>7.54</v>
      </c>
      <c r="F2219" s="128">
        <v>20.36</v>
      </c>
      <c r="G2219" s="57">
        <v>15</v>
      </c>
    </row>
    <row r="2220" spans="1:7" ht="30" x14ac:dyDescent="0.25">
      <c r="A2220" s="126" t="s">
        <v>4265</v>
      </c>
      <c r="B2220" s="127" t="s">
        <v>4266</v>
      </c>
      <c r="C2220" s="4" t="s">
        <v>58</v>
      </c>
      <c r="D2220" s="128">
        <v>72.09</v>
      </c>
      <c r="E2220" s="128">
        <v>25.12</v>
      </c>
      <c r="F2220" s="128">
        <v>97.21</v>
      </c>
      <c r="G2220" s="57">
        <v>15</v>
      </c>
    </row>
    <row r="2221" spans="1:7" ht="30" x14ac:dyDescent="0.25">
      <c r="A2221" s="126" t="s">
        <v>4267</v>
      </c>
      <c r="B2221" s="127" t="s">
        <v>4268</v>
      </c>
      <c r="C2221" s="4" t="s">
        <v>58</v>
      </c>
      <c r="D2221" s="128">
        <v>97.96</v>
      </c>
      <c r="E2221" s="128">
        <v>25.12</v>
      </c>
      <c r="F2221" s="128">
        <v>123.08</v>
      </c>
      <c r="G2221" s="57">
        <v>15</v>
      </c>
    </row>
    <row r="2222" spans="1:7" ht="30" x14ac:dyDescent="0.25">
      <c r="A2222" s="126" t="s">
        <v>4269</v>
      </c>
      <c r="B2222" s="127" t="s">
        <v>4270</v>
      </c>
      <c r="C2222" s="4" t="s">
        <v>58</v>
      </c>
      <c r="D2222" s="128">
        <v>382.09</v>
      </c>
      <c r="E2222" s="128">
        <v>33.85</v>
      </c>
      <c r="F2222" s="128">
        <v>415.94</v>
      </c>
      <c r="G2222" s="57">
        <v>15</v>
      </c>
    </row>
    <row r="2223" spans="1:7" ht="30" x14ac:dyDescent="0.25">
      <c r="A2223" s="126" t="s">
        <v>4271</v>
      </c>
      <c r="B2223" s="127" t="s">
        <v>4272</v>
      </c>
      <c r="C2223" s="4" t="s">
        <v>58</v>
      </c>
      <c r="D2223" s="128">
        <v>47.66</v>
      </c>
      <c r="E2223" s="128">
        <v>25.12</v>
      </c>
      <c r="F2223" s="128">
        <v>72.78</v>
      </c>
      <c r="G2223" s="57">
        <v>15</v>
      </c>
    </row>
    <row r="2224" spans="1:7" x14ac:dyDescent="0.25">
      <c r="A2224" s="126" t="s">
        <v>4273</v>
      </c>
      <c r="B2224" s="127" t="s">
        <v>4274</v>
      </c>
      <c r="C2224" s="4"/>
      <c r="D2224" s="128"/>
      <c r="E2224" s="128"/>
      <c r="F2224" s="128"/>
    </row>
    <row r="2225" spans="1:7" ht="30" x14ac:dyDescent="0.25">
      <c r="A2225" s="126" t="s">
        <v>4275</v>
      </c>
      <c r="B2225" s="127" t="s">
        <v>4276</v>
      </c>
      <c r="C2225" s="4" t="s">
        <v>166</v>
      </c>
      <c r="D2225" s="128">
        <v>2.5</v>
      </c>
      <c r="E2225" s="128">
        <v>15.07</v>
      </c>
      <c r="F2225" s="128">
        <v>17.57</v>
      </c>
      <c r="G2225" s="57">
        <v>15</v>
      </c>
    </row>
    <row r="2226" spans="1:7" ht="30" x14ac:dyDescent="0.25">
      <c r="A2226" s="126" t="s">
        <v>4277</v>
      </c>
      <c r="B2226" s="127" t="s">
        <v>4278</v>
      </c>
      <c r="C2226" s="4" t="s">
        <v>166</v>
      </c>
      <c r="D2226" s="128">
        <v>2.39</v>
      </c>
      <c r="E2226" s="128">
        <v>15.07</v>
      </c>
      <c r="F2226" s="128">
        <v>17.46</v>
      </c>
      <c r="G2226" s="57">
        <v>15</v>
      </c>
    </row>
    <row r="2227" spans="1:7" ht="30" x14ac:dyDescent="0.25">
      <c r="A2227" s="126" t="s">
        <v>4279</v>
      </c>
      <c r="B2227" s="127" t="s">
        <v>4280</v>
      </c>
      <c r="C2227" s="4" t="s">
        <v>166</v>
      </c>
      <c r="D2227" s="128">
        <v>4.91</v>
      </c>
      <c r="E2227" s="128">
        <v>15.07</v>
      </c>
      <c r="F2227" s="128">
        <v>19.98</v>
      </c>
      <c r="G2227" s="57">
        <v>15</v>
      </c>
    </row>
    <row r="2228" spans="1:7" ht="30" x14ac:dyDescent="0.25">
      <c r="A2228" s="126" t="s">
        <v>4281</v>
      </c>
      <c r="B2228" s="127" t="s">
        <v>4282</v>
      </c>
      <c r="C2228" s="4" t="s">
        <v>166</v>
      </c>
      <c r="D2228" s="128">
        <v>3.24</v>
      </c>
      <c r="E2228" s="128">
        <v>15.07</v>
      </c>
      <c r="F2228" s="128">
        <v>18.309999999999999</v>
      </c>
      <c r="G2228" s="57">
        <v>15</v>
      </c>
    </row>
    <row r="2229" spans="1:7" ht="30" x14ac:dyDescent="0.25">
      <c r="A2229" s="126" t="s">
        <v>4283</v>
      </c>
      <c r="B2229" s="127" t="s">
        <v>4284</v>
      </c>
      <c r="C2229" s="4" t="s">
        <v>166</v>
      </c>
      <c r="D2229" s="128">
        <v>5.95</v>
      </c>
      <c r="E2229" s="128">
        <v>15.07</v>
      </c>
      <c r="F2229" s="128">
        <v>21.02</v>
      </c>
      <c r="G2229" s="57">
        <v>15</v>
      </c>
    </row>
    <row r="2230" spans="1:7" x14ac:dyDescent="0.25">
      <c r="A2230" s="126" t="s">
        <v>4285</v>
      </c>
      <c r="B2230" s="127" t="s">
        <v>4286</v>
      </c>
      <c r="C2230" s="4"/>
      <c r="D2230" s="128"/>
      <c r="E2230" s="128"/>
      <c r="F2230" s="128"/>
    </row>
    <row r="2231" spans="1:7" x14ac:dyDescent="0.25">
      <c r="A2231" s="126" t="s">
        <v>4287</v>
      </c>
      <c r="B2231" s="127" t="s">
        <v>4288</v>
      </c>
      <c r="C2231" s="4" t="s">
        <v>166</v>
      </c>
      <c r="D2231" s="128"/>
      <c r="E2231" s="128">
        <v>12.56</v>
      </c>
      <c r="F2231" s="128">
        <v>12.56</v>
      </c>
      <c r="G2231" s="57">
        <v>15</v>
      </c>
    </row>
    <row r="2232" spans="1:7" x14ac:dyDescent="0.25">
      <c r="A2232" s="126" t="s">
        <v>4289</v>
      </c>
      <c r="B2232" s="127" t="s">
        <v>4290</v>
      </c>
      <c r="C2232" s="4" t="s">
        <v>166</v>
      </c>
      <c r="D2232" s="128"/>
      <c r="E2232" s="128">
        <v>20.100000000000001</v>
      </c>
      <c r="F2232" s="128">
        <v>20.100000000000001</v>
      </c>
      <c r="G2232" s="57">
        <v>15</v>
      </c>
    </row>
    <row r="2233" spans="1:7" x14ac:dyDescent="0.25">
      <c r="A2233" s="126" t="s">
        <v>4291</v>
      </c>
      <c r="B2233" s="127" t="s">
        <v>4292</v>
      </c>
      <c r="C2233" s="4" t="s">
        <v>58</v>
      </c>
      <c r="D2233" s="128"/>
      <c r="E2233" s="128">
        <v>15.07</v>
      </c>
      <c r="F2233" s="128">
        <v>15.07</v>
      </c>
      <c r="G2233" s="57">
        <v>15</v>
      </c>
    </row>
    <row r="2234" spans="1:7" x14ac:dyDescent="0.25">
      <c r="A2234" s="126" t="s">
        <v>4293</v>
      </c>
      <c r="B2234" s="127" t="s">
        <v>4294</v>
      </c>
      <c r="C2234" s="4" t="s">
        <v>166</v>
      </c>
      <c r="D2234" s="128"/>
      <c r="E2234" s="128">
        <v>50.24</v>
      </c>
      <c r="F2234" s="128">
        <v>50.24</v>
      </c>
      <c r="G2234" s="57">
        <v>15</v>
      </c>
    </row>
    <row r="2235" spans="1:7" x14ac:dyDescent="0.25">
      <c r="A2235" s="126" t="s">
        <v>4295</v>
      </c>
      <c r="B2235" s="127" t="s">
        <v>4296</v>
      </c>
      <c r="C2235" s="4"/>
      <c r="D2235" s="128"/>
      <c r="E2235" s="128"/>
      <c r="F2235" s="128"/>
    </row>
    <row r="2236" spans="1:7" x14ac:dyDescent="0.25">
      <c r="A2236" s="126" t="s">
        <v>4297</v>
      </c>
      <c r="B2236" s="127" t="s">
        <v>4298</v>
      </c>
      <c r="C2236" s="4" t="s">
        <v>166</v>
      </c>
      <c r="D2236" s="128">
        <v>52.2</v>
      </c>
      <c r="E2236" s="128">
        <v>25.12</v>
      </c>
      <c r="F2236" s="128">
        <v>77.319999999999993</v>
      </c>
      <c r="G2236" s="57">
        <v>15</v>
      </c>
    </row>
    <row r="2237" spans="1:7" ht="30" x14ac:dyDescent="0.25">
      <c r="A2237" s="126" t="s">
        <v>4299</v>
      </c>
      <c r="B2237" s="127" t="s">
        <v>4300</v>
      </c>
      <c r="C2237" s="4" t="s">
        <v>166</v>
      </c>
      <c r="D2237" s="128">
        <v>69.28</v>
      </c>
      <c r="E2237" s="128">
        <v>25.12</v>
      </c>
      <c r="F2237" s="128">
        <v>94.4</v>
      </c>
      <c r="G2237" s="57">
        <v>15</v>
      </c>
    </row>
    <row r="2238" spans="1:7" ht="30" x14ac:dyDescent="0.25">
      <c r="A2238" s="126" t="s">
        <v>4301</v>
      </c>
      <c r="B2238" s="127" t="s">
        <v>4302</v>
      </c>
      <c r="C2238" s="4" t="s">
        <v>166</v>
      </c>
      <c r="D2238" s="128">
        <v>85.31</v>
      </c>
      <c r="E2238" s="128">
        <v>25.12</v>
      </c>
      <c r="F2238" s="128">
        <v>110.43</v>
      </c>
      <c r="G2238" s="57">
        <v>15</v>
      </c>
    </row>
    <row r="2239" spans="1:7" ht="30" x14ac:dyDescent="0.25">
      <c r="A2239" s="126" t="s">
        <v>4303</v>
      </c>
      <c r="B2239" s="127" t="s">
        <v>4304</v>
      </c>
      <c r="C2239" s="4" t="s">
        <v>166</v>
      </c>
      <c r="D2239" s="128">
        <v>101.92</v>
      </c>
      <c r="E2239" s="128">
        <v>25.12</v>
      </c>
      <c r="F2239" s="128">
        <v>127.04</v>
      </c>
      <c r="G2239" s="57">
        <v>15</v>
      </c>
    </row>
    <row r="2240" spans="1:7" ht="30" x14ac:dyDescent="0.25">
      <c r="A2240" s="126" t="s">
        <v>4305</v>
      </c>
      <c r="B2240" s="127" t="s">
        <v>4306</v>
      </c>
      <c r="C2240" s="4" t="s">
        <v>166</v>
      </c>
      <c r="D2240" s="128">
        <v>119.96</v>
      </c>
      <c r="E2240" s="128">
        <v>25.12</v>
      </c>
      <c r="F2240" s="128">
        <v>145.08000000000001</v>
      </c>
      <c r="G2240" s="57">
        <v>15</v>
      </c>
    </row>
    <row r="2241" spans="1:7" ht="30" x14ac:dyDescent="0.25">
      <c r="A2241" s="126" t="s">
        <v>4307</v>
      </c>
      <c r="B2241" s="127" t="s">
        <v>4308</v>
      </c>
      <c r="C2241" s="4" t="s">
        <v>166</v>
      </c>
      <c r="D2241" s="128">
        <v>105.24</v>
      </c>
      <c r="E2241" s="128">
        <v>37.68</v>
      </c>
      <c r="F2241" s="128">
        <v>142.91999999999999</v>
      </c>
      <c r="G2241" s="57">
        <v>15</v>
      </c>
    </row>
    <row r="2242" spans="1:7" ht="30" x14ac:dyDescent="0.25">
      <c r="A2242" s="126" t="s">
        <v>4309</v>
      </c>
      <c r="B2242" s="127" t="s">
        <v>4310</v>
      </c>
      <c r="C2242" s="4" t="s">
        <v>166</v>
      </c>
      <c r="D2242" s="128">
        <v>117.18</v>
      </c>
      <c r="E2242" s="128">
        <v>37.68</v>
      </c>
      <c r="F2242" s="128">
        <v>154.86000000000001</v>
      </c>
      <c r="G2242" s="57">
        <v>15</v>
      </c>
    </row>
    <row r="2243" spans="1:7" ht="30" x14ac:dyDescent="0.25">
      <c r="A2243" s="126" t="s">
        <v>4311</v>
      </c>
      <c r="B2243" s="127" t="s">
        <v>4312</v>
      </c>
      <c r="C2243" s="4" t="s">
        <v>166</v>
      </c>
      <c r="D2243" s="128">
        <v>138.97999999999999</v>
      </c>
      <c r="E2243" s="128">
        <v>37.68</v>
      </c>
      <c r="F2243" s="128">
        <v>176.66</v>
      </c>
      <c r="G2243" s="57">
        <v>15</v>
      </c>
    </row>
    <row r="2244" spans="1:7" ht="30" x14ac:dyDescent="0.25">
      <c r="A2244" s="126" t="s">
        <v>4313</v>
      </c>
      <c r="B2244" s="127" t="s">
        <v>4314</v>
      </c>
      <c r="C2244" s="4" t="s">
        <v>166</v>
      </c>
      <c r="D2244" s="128">
        <v>154.31</v>
      </c>
      <c r="E2244" s="128">
        <v>37.68</v>
      </c>
      <c r="F2244" s="128">
        <v>191.99</v>
      </c>
      <c r="G2244" s="57">
        <v>15</v>
      </c>
    </row>
    <row r="2245" spans="1:7" ht="30" x14ac:dyDescent="0.25">
      <c r="A2245" s="126" t="s">
        <v>4315</v>
      </c>
      <c r="B2245" s="127" t="s">
        <v>4316</v>
      </c>
      <c r="C2245" s="4" t="s">
        <v>166</v>
      </c>
      <c r="D2245" s="128">
        <v>166.92</v>
      </c>
      <c r="E2245" s="128">
        <v>50.24</v>
      </c>
      <c r="F2245" s="128">
        <v>217.16</v>
      </c>
      <c r="G2245" s="57">
        <v>15</v>
      </c>
    </row>
    <row r="2246" spans="1:7" ht="30" x14ac:dyDescent="0.25">
      <c r="A2246" s="126" t="s">
        <v>4317</v>
      </c>
      <c r="B2246" s="127" t="s">
        <v>4318</v>
      </c>
      <c r="C2246" s="4" t="s">
        <v>166</v>
      </c>
      <c r="D2246" s="128">
        <v>207.14</v>
      </c>
      <c r="E2246" s="128">
        <v>50.24</v>
      </c>
      <c r="F2246" s="128">
        <v>257.38</v>
      </c>
      <c r="G2246" s="57">
        <v>15</v>
      </c>
    </row>
    <row r="2247" spans="1:7" ht="30" x14ac:dyDescent="0.25">
      <c r="A2247" s="126" t="s">
        <v>4319</v>
      </c>
      <c r="B2247" s="127" t="s">
        <v>4320</v>
      </c>
      <c r="C2247" s="4" t="s">
        <v>166</v>
      </c>
      <c r="D2247" s="128">
        <v>60.57</v>
      </c>
      <c r="E2247" s="128">
        <v>25.12</v>
      </c>
      <c r="F2247" s="128">
        <v>85.69</v>
      </c>
      <c r="G2247" s="57">
        <v>15</v>
      </c>
    </row>
    <row r="2248" spans="1:7" ht="30" x14ac:dyDescent="0.25">
      <c r="A2248" s="126" t="s">
        <v>4321</v>
      </c>
      <c r="B2248" s="127" t="s">
        <v>4322</v>
      </c>
      <c r="C2248" s="4" t="s">
        <v>166</v>
      </c>
      <c r="D2248" s="128">
        <v>74.98</v>
      </c>
      <c r="E2248" s="128">
        <v>25.12</v>
      </c>
      <c r="F2248" s="128">
        <v>100.1</v>
      </c>
      <c r="G2248" s="57">
        <v>15</v>
      </c>
    </row>
    <row r="2249" spans="1:7" ht="30" x14ac:dyDescent="0.25">
      <c r="A2249" s="126" t="s">
        <v>4323</v>
      </c>
      <c r="B2249" s="127" t="s">
        <v>4324</v>
      </c>
      <c r="C2249" s="4" t="s">
        <v>166</v>
      </c>
      <c r="D2249" s="128">
        <v>91.65</v>
      </c>
      <c r="E2249" s="128">
        <v>25.12</v>
      </c>
      <c r="F2249" s="128">
        <v>116.77</v>
      </c>
      <c r="G2249" s="57">
        <v>15</v>
      </c>
    </row>
    <row r="2250" spans="1:7" ht="30" x14ac:dyDescent="0.25">
      <c r="A2250" s="126" t="s">
        <v>4325</v>
      </c>
      <c r="B2250" s="127" t="s">
        <v>4326</v>
      </c>
      <c r="C2250" s="4" t="s">
        <v>166</v>
      </c>
      <c r="D2250" s="128">
        <v>104.04</v>
      </c>
      <c r="E2250" s="128">
        <v>25.12</v>
      </c>
      <c r="F2250" s="128">
        <v>129.16</v>
      </c>
      <c r="G2250" s="57">
        <v>15</v>
      </c>
    </row>
    <row r="2251" spans="1:7" x14ac:dyDescent="0.25">
      <c r="A2251" s="126" t="s">
        <v>4327</v>
      </c>
      <c r="B2251" s="127" t="s">
        <v>4328</v>
      </c>
      <c r="C2251" s="4"/>
      <c r="D2251" s="128"/>
      <c r="E2251" s="128"/>
      <c r="F2251" s="128"/>
    </row>
    <row r="2252" spans="1:7" ht="30" x14ac:dyDescent="0.25">
      <c r="A2252" s="126" t="s">
        <v>4329</v>
      </c>
      <c r="B2252" s="127" t="s">
        <v>7941</v>
      </c>
      <c r="C2252" s="4" t="s">
        <v>166</v>
      </c>
      <c r="D2252" s="128">
        <v>101.02</v>
      </c>
      <c r="E2252" s="128">
        <v>37.68</v>
      </c>
      <c r="F2252" s="128">
        <v>138.69999999999999</v>
      </c>
      <c r="G2252" s="57">
        <v>15</v>
      </c>
    </row>
    <row r="2253" spans="1:7" ht="30" x14ac:dyDescent="0.25">
      <c r="A2253" s="126" t="s">
        <v>4330</v>
      </c>
      <c r="B2253" s="127" t="s">
        <v>7942</v>
      </c>
      <c r="C2253" s="4" t="s">
        <v>166</v>
      </c>
      <c r="D2253" s="128">
        <v>121.13</v>
      </c>
      <c r="E2253" s="128">
        <v>37.68</v>
      </c>
      <c r="F2253" s="128">
        <v>158.81</v>
      </c>
      <c r="G2253" s="57">
        <v>15</v>
      </c>
    </row>
    <row r="2254" spans="1:7" ht="30" x14ac:dyDescent="0.25">
      <c r="A2254" s="126" t="s">
        <v>4331</v>
      </c>
      <c r="B2254" s="127" t="s">
        <v>7943</v>
      </c>
      <c r="C2254" s="4" t="s">
        <v>166</v>
      </c>
      <c r="D2254" s="128">
        <v>138.26</v>
      </c>
      <c r="E2254" s="128">
        <v>37.68</v>
      </c>
      <c r="F2254" s="128">
        <v>175.94</v>
      </c>
      <c r="G2254" s="57">
        <v>15</v>
      </c>
    </row>
    <row r="2255" spans="1:7" ht="30" x14ac:dyDescent="0.25">
      <c r="A2255" s="126" t="s">
        <v>4332</v>
      </c>
      <c r="B2255" s="127" t="s">
        <v>7944</v>
      </c>
      <c r="C2255" s="4" t="s">
        <v>166</v>
      </c>
      <c r="D2255" s="128">
        <v>148.5</v>
      </c>
      <c r="E2255" s="128">
        <v>50.24</v>
      </c>
      <c r="F2255" s="128">
        <v>198.74</v>
      </c>
      <c r="G2255" s="57">
        <v>15</v>
      </c>
    </row>
    <row r="2256" spans="1:7" ht="30" x14ac:dyDescent="0.25">
      <c r="A2256" s="126" t="s">
        <v>4333</v>
      </c>
      <c r="B2256" s="127" t="s">
        <v>7945</v>
      </c>
      <c r="C2256" s="4" t="s">
        <v>166</v>
      </c>
      <c r="D2256" s="128">
        <v>213.94</v>
      </c>
      <c r="E2256" s="128">
        <v>50.24</v>
      </c>
      <c r="F2256" s="128">
        <v>264.18</v>
      </c>
      <c r="G2256" s="57">
        <v>15</v>
      </c>
    </row>
    <row r="2257" spans="1:7" ht="30" x14ac:dyDescent="0.25">
      <c r="A2257" s="126" t="s">
        <v>4334</v>
      </c>
      <c r="B2257" s="127" t="s">
        <v>7946</v>
      </c>
      <c r="C2257" s="4" t="s">
        <v>166</v>
      </c>
      <c r="D2257" s="128">
        <v>27.61</v>
      </c>
      <c r="E2257" s="128">
        <v>2.5099999999999998</v>
      </c>
      <c r="F2257" s="128">
        <v>30.12</v>
      </c>
      <c r="G2257" s="57">
        <v>15</v>
      </c>
    </row>
    <row r="2258" spans="1:7" ht="30" x14ac:dyDescent="0.25">
      <c r="A2258" s="126" t="s">
        <v>4335</v>
      </c>
      <c r="B2258" s="127" t="s">
        <v>7947</v>
      </c>
      <c r="C2258" s="4" t="s">
        <v>166</v>
      </c>
      <c r="D2258" s="128">
        <v>48.39</v>
      </c>
      <c r="E2258" s="128">
        <v>2.5099999999999998</v>
      </c>
      <c r="F2258" s="128">
        <v>50.9</v>
      </c>
      <c r="G2258" s="57">
        <v>15</v>
      </c>
    </row>
    <row r="2259" spans="1:7" ht="30" x14ac:dyDescent="0.25">
      <c r="A2259" s="126" t="s">
        <v>4336</v>
      </c>
      <c r="B2259" s="127" t="s">
        <v>7948</v>
      </c>
      <c r="C2259" s="4" t="s">
        <v>166</v>
      </c>
      <c r="D2259" s="128">
        <v>67.38</v>
      </c>
      <c r="E2259" s="128">
        <v>2.5099999999999998</v>
      </c>
      <c r="F2259" s="128">
        <v>69.89</v>
      </c>
      <c r="G2259" s="57">
        <v>15</v>
      </c>
    </row>
    <row r="2260" spans="1:7" ht="30" x14ac:dyDescent="0.25">
      <c r="A2260" s="126" t="s">
        <v>4337</v>
      </c>
      <c r="B2260" s="127" t="s">
        <v>7949</v>
      </c>
      <c r="C2260" s="4" t="s">
        <v>166</v>
      </c>
      <c r="D2260" s="128">
        <v>84.38</v>
      </c>
      <c r="E2260" s="128">
        <v>2.5099999999999998</v>
      </c>
      <c r="F2260" s="128">
        <v>86.89</v>
      </c>
      <c r="G2260" s="57">
        <v>15</v>
      </c>
    </row>
    <row r="2261" spans="1:7" ht="30" x14ac:dyDescent="0.25">
      <c r="A2261" s="126" t="s">
        <v>4338</v>
      </c>
      <c r="B2261" s="127" t="s">
        <v>7950</v>
      </c>
      <c r="C2261" s="4" t="s">
        <v>166</v>
      </c>
      <c r="D2261" s="128">
        <v>114.8</v>
      </c>
      <c r="E2261" s="128">
        <v>2.5099999999999998</v>
      </c>
      <c r="F2261" s="128">
        <v>117.31</v>
      </c>
      <c r="G2261" s="57">
        <v>15</v>
      </c>
    </row>
    <row r="2262" spans="1:7" ht="30" x14ac:dyDescent="0.25">
      <c r="A2262" s="126" t="s">
        <v>4339</v>
      </c>
      <c r="B2262" s="127" t="s">
        <v>7951</v>
      </c>
      <c r="C2262" s="4" t="s">
        <v>166</v>
      </c>
      <c r="D2262" s="128">
        <v>121.63</v>
      </c>
      <c r="E2262" s="128">
        <v>2.5099999999999998</v>
      </c>
      <c r="F2262" s="128">
        <v>124.14</v>
      </c>
      <c r="G2262" s="57">
        <v>15</v>
      </c>
    </row>
    <row r="2263" spans="1:7" ht="30" x14ac:dyDescent="0.25">
      <c r="A2263" s="126" t="s">
        <v>4340</v>
      </c>
      <c r="B2263" s="127" t="s">
        <v>7952</v>
      </c>
      <c r="C2263" s="4" t="s">
        <v>166</v>
      </c>
      <c r="D2263" s="128">
        <v>163.44</v>
      </c>
      <c r="E2263" s="128">
        <v>2.5099999999999998</v>
      </c>
      <c r="F2263" s="128">
        <v>165.95</v>
      </c>
      <c r="G2263" s="57">
        <v>15</v>
      </c>
    </row>
    <row r="2264" spans="1:7" x14ac:dyDescent="0.25">
      <c r="A2264" s="126" t="s">
        <v>4341</v>
      </c>
      <c r="B2264" s="127" t="s">
        <v>4342</v>
      </c>
      <c r="C2264" s="4"/>
      <c r="D2264" s="128"/>
      <c r="E2264" s="128"/>
      <c r="F2264" s="128"/>
    </row>
    <row r="2265" spans="1:7" x14ac:dyDescent="0.25">
      <c r="A2265" s="126" t="s">
        <v>4343</v>
      </c>
      <c r="B2265" s="127" t="s">
        <v>7953</v>
      </c>
      <c r="C2265" s="4" t="s">
        <v>58</v>
      </c>
      <c r="D2265" s="128">
        <v>5.8</v>
      </c>
      <c r="E2265" s="128">
        <v>12.56</v>
      </c>
      <c r="F2265" s="128">
        <v>18.36</v>
      </c>
      <c r="G2265" s="57">
        <v>15</v>
      </c>
    </row>
    <row r="2266" spans="1:7" x14ac:dyDescent="0.25">
      <c r="A2266" s="126" t="s">
        <v>4344</v>
      </c>
      <c r="B2266" s="127" t="s">
        <v>7954</v>
      </c>
      <c r="C2266" s="4" t="s">
        <v>58</v>
      </c>
      <c r="D2266" s="128">
        <v>10.69</v>
      </c>
      <c r="E2266" s="128">
        <v>12.56</v>
      </c>
      <c r="F2266" s="128">
        <v>23.25</v>
      </c>
      <c r="G2266" s="57">
        <v>15</v>
      </c>
    </row>
    <row r="2267" spans="1:7" x14ac:dyDescent="0.25">
      <c r="A2267" s="126" t="s">
        <v>4345</v>
      </c>
      <c r="B2267" s="127" t="s">
        <v>7955</v>
      </c>
      <c r="C2267" s="4" t="s">
        <v>58</v>
      </c>
      <c r="D2267" s="128">
        <v>13.58</v>
      </c>
      <c r="E2267" s="128">
        <v>12.56</v>
      </c>
      <c r="F2267" s="128">
        <v>26.14</v>
      </c>
      <c r="G2267" s="57">
        <v>15</v>
      </c>
    </row>
    <row r="2268" spans="1:7" x14ac:dyDescent="0.25">
      <c r="A2268" s="126" t="s">
        <v>4346</v>
      </c>
      <c r="B2268" s="127" t="s">
        <v>7956</v>
      </c>
      <c r="C2268" s="4" t="s">
        <v>58</v>
      </c>
      <c r="D2268" s="128">
        <v>16.399999999999999</v>
      </c>
      <c r="E2268" s="128">
        <v>12.56</v>
      </c>
      <c r="F2268" s="128">
        <v>28.96</v>
      </c>
      <c r="G2268" s="57">
        <v>15</v>
      </c>
    </row>
    <row r="2269" spans="1:7" x14ac:dyDescent="0.25">
      <c r="A2269" s="126" t="s">
        <v>4347</v>
      </c>
      <c r="B2269" s="127" t="s">
        <v>7957</v>
      </c>
      <c r="C2269" s="4" t="s">
        <v>58</v>
      </c>
      <c r="D2269" s="128">
        <v>18.64</v>
      </c>
      <c r="E2269" s="128">
        <v>12.56</v>
      </c>
      <c r="F2269" s="128">
        <v>31.2</v>
      </c>
      <c r="G2269" s="57">
        <v>15</v>
      </c>
    </row>
    <row r="2270" spans="1:7" x14ac:dyDescent="0.25">
      <c r="A2270" s="126" t="s">
        <v>4348</v>
      </c>
      <c r="B2270" s="127" t="s">
        <v>7958</v>
      </c>
      <c r="C2270" s="4" t="s">
        <v>58</v>
      </c>
      <c r="D2270" s="128">
        <v>22.18</v>
      </c>
      <c r="E2270" s="128">
        <v>12.56</v>
      </c>
      <c r="F2270" s="128">
        <v>34.74</v>
      </c>
      <c r="G2270" s="57">
        <v>15</v>
      </c>
    </row>
    <row r="2271" spans="1:7" x14ac:dyDescent="0.25">
      <c r="A2271" s="126" t="s">
        <v>4349</v>
      </c>
      <c r="B2271" s="127" t="s">
        <v>7959</v>
      </c>
      <c r="C2271" s="4" t="s">
        <v>58</v>
      </c>
      <c r="D2271" s="128">
        <v>13.87</v>
      </c>
      <c r="E2271" s="128">
        <v>12.56</v>
      </c>
      <c r="F2271" s="128">
        <v>26.43</v>
      </c>
      <c r="G2271" s="57">
        <v>15</v>
      </c>
    </row>
    <row r="2272" spans="1:7" x14ac:dyDescent="0.25">
      <c r="A2272" s="126" t="s">
        <v>4350</v>
      </c>
      <c r="B2272" s="127" t="s">
        <v>7960</v>
      </c>
      <c r="C2272" s="4" t="s">
        <v>58</v>
      </c>
      <c r="D2272" s="128">
        <v>15.8</v>
      </c>
      <c r="E2272" s="128">
        <v>12.56</v>
      </c>
      <c r="F2272" s="128">
        <v>28.36</v>
      </c>
      <c r="G2272" s="57">
        <v>15</v>
      </c>
    </row>
    <row r="2273" spans="1:7" x14ac:dyDescent="0.25">
      <c r="A2273" s="126" t="s">
        <v>4351</v>
      </c>
      <c r="B2273" s="127" t="s">
        <v>7961</v>
      </c>
      <c r="C2273" s="4" t="s">
        <v>58</v>
      </c>
      <c r="D2273" s="128">
        <v>21.1</v>
      </c>
      <c r="E2273" s="128">
        <v>12.56</v>
      </c>
      <c r="F2273" s="128">
        <v>33.659999999999997</v>
      </c>
      <c r="G2273" s="57">
        <v>15</v>
      </c>
    </row>
    <row r="2274" spans="1:7" x14ac:dyDescent="0.25">
      <c r="A2274" s="126" t="s">
        <v>4352</v>
      </c>
      <c r="B2274" s="127" t="s">
        <v>7962</v>
      </c>
      <c r="C2274" s="4" t="s">
        <v>58</v>
      </c>
      <c r="D2274" s="128">
        <v>21.81</v>
      </c>
      <c r="E2274" s="128">
        <v>12.56</v>
      </c>
      <c r="F2274" s="128">
        <v>34.369999999999997</v>
      </c>
      <c r="G2274" s="57">
        <v>15</v>
      </c>
    </row>
    <row r="2275" spans="1:7" x14ac:dyDescent="0.25">
      <c r="A2275" s="126" t="s">
        <v>4353</v>
      </c>
      <c r="B2275" s="127" t="s">
        <v>7963</v>
      </c>
      <c r="C2275" s="4" t="s">
        <v>58</v>
      </c>
      <c r="D2275" s="128">
        <v>25.89</v>
      </c>
      <c r="E2275" s="128">
        <v>12.56</v>
      </c>
      <c r="F2275" s="128">
        <v>38.450000000000003</v>
      </c>
      <c r="G2275" s="57">
        <v>15</v>
      </c>
    </row>
    <row r="2276" spans="1:7" x14ac:dyDescent="0.25">
      <c r="A2276" s="126" t="s">
        <v>4354</v>
      </c>
      <c r="B2276" s="127" t="s">
        <v>7964</v>
      </c>
      <c r="C2276" s="4" t="s">
        <v>58</v>
      </c>
      <c r="D2276" s="128">
        <v>27.92</v>
      </c>
      <c r="E2276" s="128">
        <v>12.56</v>
      </c>
      <c r="F2276" s="128">
        <v>40.479999999999997</v>
      </c>
      <c r="G2276" s="57">
        <v>15</v>
      </c>
    </row>
    <row r="2277" spans="1:7" x14ac:dyDescent="0.25">
      <c r="A2277" s="126" t="s">
        <v>4355</v>
      </c>
      <c r="B2277" s="127" t="s">
        <v>7965</v>
      </c>
      <c r="C2277" s="4" t="s">
        <v>58</v>
      </c>
      <c r="D2277" s="128">
        <v>15.34</v>
      </c>
      <c r="E2277" s="128">
        <v>12.56</v>
      </c>
      <c r="F2277" s="128">
        <v>27.9</v>
      </c>
      <c r="G2277" s="57">
        <v>15</v>
      </c>
    </row>
    <row r="2278" spans="1:7" x14ac:dyDescent="0.25">
      <c r="A2278" s="126" t="s">
        <v>4356</v>
      </c>
      <c r="B2278" s="127" t="s">
        <v>7966</v>
      </c>
      <c r="C2278" s="4" t="s">
        <v>58</v>
      </c>
      <c r="D2278" s="128">
        <v>17.45</v>
      </c>
      <c r="E2278" s="128">
        <v>12.56</v>
      </c>
      <c r="F2278" s="128">
        <v>30.01</v>
      </c>
      <c r="G2278" s="57">
        <v>15</v>
      </c>
    </row>
    <row r="2279" spans="1:7" x14ac:dyDescent="0.25">
      <c r="A2279" s="126" t="s">
        <v>4357</v>
      </c>
      <c r="B2279" s="127" t="s">
        <v>7967</v>
      </c>
      <c r="C2279" s="4" t="s">
        <v>58</v>
      </c>
      <c r="D2279" s="128">
        <v>21.87</v>
      </c>
      <c r="E2279" s="128">
        <v>12.56</v>
      </c>
      <c r="F2279" s="128">
        <v>34.43</v>
      </c>
      <c r="G2279" s="57">
        <v>15</v>
      </c>
    </row>
    <row r="2280" spans="1:7" x14ac:dyDescent="0.25">
      <c r="A2280" s="126" t="s">
        <v>4358</v>
      </c>
      <c r="B2280" s="127" t="s">
        <v>7968</v>
      </c>
      <c r="C2280" s="4" t="s">
        <v>58</v>
      </c>
      <c r="D2280" s="128">
        <v>27.25</v>
      </c>
      <c r="E2280" s="128">
        <v>12.56</v>
      </c>
      <c r="F2280" s="128">
        <v>39.81</v>
      </c>
      <c r="G2280" s="57">
        <v>15</v>
      </c>
    </row>
    <row r="2281" spans="1:7" x14ac:dyDescent="0.25">
      <c r="A2281" s="126" t="s">
        <v>4359</v>
      </c>
      <c r="B2281" s="127" t="s">
        <v>7969</v>
      </c>
      <c r="C2281" s="4" t="s">
        <v>58</v>
      </c>
      <c r="D2281" s="128">
        <v>25.85</v>
      </c>
      <c r="E2281" s="128">
        <v>17.579999999999998</v>
      </c>
      <c r="F2281" s="128">
        <v>43.43</v>
      </c>
      <c r="G2281" s="57">
        <v>15</v>
      </c>
    </row>
    <row r="2282" spans="1:7" x14ac:dyDescent="0.25">
      <c r="A2282" s="126" t="s">
        <v>4360</v>
      </c>
      <c r="B2282" s="127" t="s">
        <v>7970</v>
      </c>
      <c r="C2282" s="4" t="s">
        <v>58</v>
      </c>
      <c r="D2282" s="128">
        <v>33.200000000000003</v>
      </c>
      <c r="E2282" s="128">
        <v>17.579999999999998</v>
      </c>
      <c r="F2282" s="128">
        <v>50.78</v>
      </c>
      <c r="G2282" s="57">
        <v>15</v>
      </c>
    </row>
    <row r="2283" spans="1:7" x14ac:dyDescent="0.25">
      <c r="A2283" s="126" t="s">
        <v>4361</v>
      </c>
      <c r="B2283" s="127" t="s">
        <v>7971</v>
      </c>
      <c r="C2283" s="4" t="s">
        <v>58</v>
      </c>
      <c r="D2283" s="128">
        <v>47.49</v>
      </c>
      <c r="E2283" s="128">
        <v>17.579999999999998</v>
      </c>
      <c r="F2283" s="128">
        <v>65.069999999999993</v>
      </c>
      <c r="G2283" s="57">
        <v>15</v>
      </c>
    </row>
    <row r="2284" spans="1:7" x14ac:dyDescent="0.25">
      <c r="A2284" s="126" t="s">
        <v>4362</v>
      </c>
      <c r="B2284" s="127" t="s">
        <v>4363</v>
      </c>
      <c r="C2284" s="4"/>
      <c r="D2284" s="128"/>
      <c r="E2284" s="128"/>
      <c r="F2284" s="128"/>
    </row>
    <row r="2285" spans="1:7" x14ac:dyDescent="0.25">
      <c r="A2285" s="126" t="s">
        <v>4364</v>
      </c>
      <c r="B2285" s="127" t="s">
        <v>4365</v>
      </c>
      <c r="C2285" s="4"/>
      <c r="D2285" s="128"/>
      <c r="E2285" s="128"/>
      <c r="F2285" s="128"/>
    </row>
    <row r="2286" spans="1:7" ht="30" x14ac:dyDescent="0.25">
      <c r="A2286" s="126" t="s">
        <v>4366</v>
      </c>
      <c r="B2286" s="127" t="s">
        <v>4367</v>
      </c>
      <c r="C2286" s="4" t="s">
        <v>166</v>
      </c>
      <c r="D2286" s="128">
        <v>1.59</v>
      </c>
      <c r="E2286" s="128">
        <v>2.0099999999999998</v>
      </c>
      <c r="F2286" s="128">
        <v>3.6</v>
      </c>
      <c r="G2286" s="57">
        <v>15</v>
      </c>
    </row>
    <row r="2287" spans="1:7" ht="30" x14ac:dyDescent="0.25">
      <c r="A2287" s="126" t="s">
        <v>4368</v>
      </c>
      <c r="B2287" s="127" t="s">
        <v>4369</v>
      </c>
      <c r="C2287" s="4" t="s">
        <v>166</v>
      </c>
      <c r="D2287" s="128">
        <v>2.42</v>
      </c>
      <c r="E2287" s="128">
        <v>2.0099999999999998</v>
      </c>
      <c r="F2287" s="128">
        <v>4.43</v>
      </c>
      <c r="G2287" s="57">
        <v>15</v>
      </c>
    </row>
    <row r="2288" spans="1:7" ht="30" x14ac:dyDescent="0.25">
      <c r="A2288" s="126" t="s">
        <v>4370</v>
      </c>
      <c r="B2288" s="127" t="s">
        <v>4371</v>
      </c>
      <c r="C2288" s="4" t="s">
        <v>166</v>
      </c>
      <c r="D2288" s="128">
        <v>3.9</v>
      </c>
      <c r="E2288" s="128">
        <v>3.02</v>
      </c>
      <c r="F2288" s="128">
        <v>6.92</v>
      </c>
      <c r="G2288" s="57">
        <v>15</v>
      </c>
    </row>
    <row r="2289" spans="1:7" ht="30" x14ac:dyDescent="0.25">
      <c r="A2289" s="126" t="s">
        <v>4372</v>
      </c>
      <c r="B2289" s="127" t="s">
        <v>4373</v>
      </c>
      <c r="C2289" s="4" t="s">
        <v>166</v>
      </c>
      <c r="D2289" s="128">
        <v>5.81</v>
      </c>
      <c r="E2289" s="128">
        <v>3.52</v>
      </c>
      <c r="F2289" s="128">
        <v>9.33</v>
      </c>
      <c r="G2289" s="57">
        <v>15</v>
      </c>
    </row>
    <row r="2290" spans="1:7" ht="30" x14ac:dyDescent="0.25">
      <c r="A2290" s="126" t="s">
        <v>4374</v>
      </c>
      <c r="B2290" s="127" t="s">
        <v>4375</v>
      </c>
      <c r="C2290" s="4" t="s">
        <v>166</v>
      </c>
      <c r="D2290" s="128">
        <v>9.73</v>
      </c>
      <c r="E2290" s="128">
        <v>4.0199999999999996</v>
      </c>
      <c r="F2290" s="128">
        <v>13.75</v>
      </c>
      <c r="G2290" s="57">
        <v>15</v>
      </c>
    </row>
    <row r="2291" spans="1:7" x14ac:dyDescent="0.25">
      <c r="A2291" s="126" t="s">
        <v>4376</v>
      </c>
      <c r="B2291" s="127" t="s">
        <v>4377</v>
      </c>
      <c r="C2291" s="4"/>
      <c r="D2291" s="128"/>
      <c r="E2291" s="128"/>
      <c r="F2291" s="128"/>
    </row>
    <row r="2292" spans="1:7" ht="30" x14ac:dyDescent="0.25">
      <c r="A2292" s="126" t="s">
        <v>4378</v>
      </c>
      <c r="B2292" s="127" t="s">
        <v>4379</v>
      </c>
      <c r="C2292" s="4" t="s">
        <v>166</v>
      </c>
      <c r="D2292" s="128">
        <v>1.1599999999999999</v>
      </c>
      <c r="E2292" s="128">
        <v>2.0099999999999998</v>
      </c>
      <c r="F2292" s="128">
        <v>3.17</v>
      </c>
      <c r="G2292" s="57">
        <v>15</v>
      </c>
    </row>
    <row r="2293" spans="1:7" ht="30" x14ac:dyDescent="0.25">
      <c r="A2293" s="126" t="s">
        <v>4380</v>
      </c>
      <c r="B2293" s="127" t="s">
        <v>4381</v>
      </c>
      <c r="C2293" s="4" t="s">
        <v>166</v>
      </c>
      <c r="D2293" s="128">
        <v>1.84</v>
      </c>
      <c r="E2293" s="128">
        <v>2.5099999999999998</v>
      </c>
      <c r="F2293" s="128">
        <v>4.3499999999999996</v>
      </c>
      <c r="G2293" s="57">
        <v>15</v>
      </c>
    </row>
    <row r="2294" spans="1:7" ht="30" x14ac:dyDescent="0.25">
      <c r="A2294" s="126" t="s">
        <v>4382</v>
      </c>
      <c r="B2294" s="127" t="s">
        <v>8035</v>
      </c>
      <c r="C2294" s="4" t="s">
        <v>166</v>
      </c>
      <c r="D2294" s="128">
        <v>2.81</v>
      </c>
      <c r="E2294" s="128">
        <v>3.02</v>
      </c>
      <c r="F2294" s="128">
        <v>5.83</v>
      </c>
      <c r="G2294" s="57">
        <v>15</v>
      </c>
    </row>
    <row r="2295" spans="1:7" ht="30" x14ac:dyDescent="0.25">
      <c r="A2295" s="126" t="s">
        <v>4383</v>
      </c>
      <c r="B2295" s="127" t="s">
        <v>4384</v>
      </c>
      <c r="C2295" s="4" t="s">
        <v>166</v>
      </c>
      <c r="D2295" s="128">
        <v>4.05</v>
      </c>
      <c r="E2295" s="128">
        <v>3.52</v>
      </c>
      <c r="F2295" s="128">
        <v>7.57</v>
      </c>
      <c r="G2295" s="57">
        <v>15</v>
      </c>
    </row>
    <row r="2296" spans="1:7" ht="30" x14ac:dyDescent="0.25">
      <c r="A2296" s="126" t="s">
        <v>4385</v>
      </c>
      <c r="B2296" s="127" t="s">
        <v>4386</v>
      </c>
      <c r="C2296" s="4" t="s">
        <v>166</v>
      </c>
      <c r="D2296" s="128">
        <v>7.4</v>
      </c>
      <c r="E2296" s="128">
        <v>4.0199999999999996</v>
      </c>
      <c r="F2296" s="128">
        <v>11.42</v>
      </c>
      <c r="G2296" s="57">
        <v>15</v>
      </c>
    </row>
    <row r="2297" spans="1:7" x14ac:dyDescent="0.25">
      <c r="A2297" s="126" t="s">
        <v>4387</v>
      </c>
      <c r="B2297" s="127" t="s">
        <v>4388</v>
      </c>
      <c r="C2297" s="4"/>
      <c r="D2297" s="128"/>
      <c r="E2297" s="128"/>
      <c r="F2297" s="128"/>
    </row>
    <row r="2298" spans="1:7" x14ac:dyDescent="0.25">
      <c r="A2298" s="126" t="s">
        <v>4389</v>
      </c>
      <c r="B2298" s="127" t="s">
        <v>4390</v>
      </c>
      <c r="C2298" s="4" t="s">
        <v>166</v>
      </c>
      <c r="D2298" s="128">
        <v>10.92</v>
      </c>
      <c r="E2298" s="128">
        <v>2.5099999999999998</v>
      </c>
      <c r="F2298" s="128">
        <v>13.43</v>
      </c>
      <c r="G2298" s="57">
        <v>15</v>
      </c>
    </row>
    <row r="2299" spans="1:7" x14ac:dyDescent="0.25">
      <c r="A2299" s="126" t="s">
        <v>4391</v>
      </c>
      <c r="B2299" s="127" t="s">
        <v>4392</v>
      </c>
      <c r="C2299" s="4" t="s">
        <v>166</v>
      </c>
      <c r="D2299" s="128">
        <v>15.42</v>
      </c>
      <c r="E2299" s="128">
        <v>2.5099999999999998</v>
      </c>
      <c r="F2299" s="128">
        <v>17.93</v>
      </c>
      <c r="G2299" s="57">
        <v>15</v>
      </c>
    </row>
    <row r="2300" spans="1:7" x14ac:dyDescent="0.25">
      <c r="A2300" s="126" t="s">
        <v>4393</v>
      </c>
      <c r="B2300" s="127" t="s">
        <v>4394</v>
      </c>
      <c r="C2300" s="4" t="s">
        <v>166</v>
      </c>
      <c r="D2300" s="128">
        <v>23.63</v>
      </c>
      <c r="E2300" s="128">
        <v>5.0199999999999996</v>
      </c>
      <c r="F2300" s="128">
        <v>28.65</v>
      </c>
      <c r="G2300" s="57">
        <v>15</v>
      </c>
    </row>
    <row r="2301" spans="1:7" x14ac:dyDescent="0.25">
      <c r="A2301" s="126" t="s">
        <v>4395</v>
      </c>
      <c r="B2301" s="127" t="s">
        <v>4396</v>
      </c>
      <c r="C2301" s="4" t="s">
        <v>166</v>
      </c>
      <c r="D2301" s="128">
        <v>33.96</v>
      </c>
      <c r="E2301" s="128">
        <v>7.54</v>
      </c>
      <c r="F2301" s="128">
        <v>41.5</v>
      </c>
      <c r="G2301" s="57">
        <v>15</v>
      </c>
    </row>
    <row r="2302" spans="1:7" x14ac:dyDescent="0.25">
      <c r="A2302" s="126" t="s">
        <v>4397</v>
      </c>
      <c r="B2302" s="127" t="s">
        <v>4398</v>
      </c>
      <c r="C2302" s="4" t="s">
        <v>166</v>
      </c>
      <c r="D2302" s="128">
        <v>47.29</v>
      </c>
      <c r="E2302" s="128">
        <v>10.050000000000001</v>
      </c>
      <c r="F2302" s="128">
        <v>57.34</v>
      </c>
      <c r="G2302" s="57">
        <v>15</v>
      </c>
    </row>
    <row r="2303" spans="1:7" x14ac:dyDescent="0.25">
      <c r="A2303" s="126" t="s">
        <v>4399</v>
      </c>
      <c r="B2303" s="127" t="s">
        <v>4400</v>
      </c>
      <c r="C2303" s="4" t="s">
        <v>166</v>
      </c>
      <c r="D2303" s="128">
        <v>65.98</v>
      </c>
      <c r="E2303" s="128">
        <v>12.56</v>
      </c>
      <c r="F2303" s="128">
        <v>78.540000000000006</v>
      </c>
      <c r="G2303" s="57">
        <v>15</v>
      </c>
    </row>
    <row r="2304" spans="1:7" x14ac:dyDescent="0.25">
      <c r="A2304" s="126" t="s">
        <v>4401</v>
      </c>
      <c r="B2304" s="127" t="s">
        <v>4402</v>
      </c>
      <c r="C2304" s="4" t="s">
        <v>166</v>
      </c>
      <c r="D2304" s="128">
        <v>90.63</v>
      </c>
      <c r="E2304" s="128">
        <v>15.07</v>
      </c>
      <c r="F2304" s="128">
        <v>105.7</v>
      </c>
      <c r="G2304" s="57">
        <v>15</v>
      </c>
    </row>
    <row r="2305" spans="1:7" x14ac:dyDescent="0.25">
      <c r="A2305" s="126" t="s">
        <v>4403</v>
      </c>
      <c r="B2305" s="127" t="s">
        <v>4404</v>
      </c>
      <c r="C2305" s="4" t="s">
        <v>166</v>
      </c>
      <c r="D2305" s="128">
        <v>199.72</v>
      </c>
      <c r="E2305" s="128">
        <v>22.61</v>
      </c>
      <c r="F2305" s="128">
        <v>222.33</v>
      </c>
      <c r="G2305" s="57">
        <v>15</v>
      </c>
    </row>
    <row r="2306" spans="1:7" x14ac:dyDescent="0.25">
      <c r="A2306" s="126" t="s">
        <v>4405</v>
      </c>
      <c r="B2306" s="127" t="s">
        <v>4406</v>
      </c>
      <c r="C2306" s="4"/>
      <c r="D2306" s="128"/>
      <c r="E2306" s="128"/>
      <c r="F2306" s="128"/>
    </row>
    <row r="2307" spans="1:7" ht="30" x14ac:dyDescent="0.25">
      <c r="A2307" s="126" t="s">
        <v>4407</v>
      </c>
      <c r="B2307" s="127" t="s">
        <v>4408</v>
      </c>
      <c r="C2307" s="4" t="s">
        <v>166</v>
      </c>
      <c r="D2307" s="128">
        <v>197.14</v>
      </c>
      <c r="E2307" s="128">
        <v>45.56</v>
      </c>
      <c r="F2307" s="128">
        <v>242.7</v>
      </c>
      <c r="G2307" s="57">
        <v>15</v>
      </c>
    </row>
    <row r="2308" spans="1:7" ht="30" x14ac:dyDescent="0.25">
      <c r="A2308" s="126" t="s">
        <v>4409</v>
      </c>
      <c r="B2308" s="127" t="s">
        <v>4410</v>
      </c>
      <c r="C2308" s="4"/>
      <c r="D2308" s="128"/>
      <c r="E2308" s="128"/>
      <c r="F2308" s="128"/>
    </row>
    <row r="2309" spans="1:7" ht="30" x14ac:dyDescent="0.25">
      <c r="A2309" s="126" t="s">
        <v>4411</v>
      </c>
      <c r="B2309" s="127" t="s">
        <v>4412</v>
      </c>
      <c r="C2309" s="4" t="s">
        <v>166</v>
      </c>
      <c r="D2309" s="128">
        <v>57.44</v>
      </c>
      <c r="E2309" s="128">
        <v>27.34</v>
      </c>
      <c r="F2309" s="128">
        <v>84.78</v>
      </c>
      <c r="G2309" s="57">
        <v>15</v>
      </c>
    </row>
    <row r="2310" spans="1:7" ht="30" x14ac:dyDescent="0.25">
      <c r="A2310" s="126" t="s">
        <v>4413</v>
      </c>
      <c r="B2310" s="127" t="s">
        <v>4414</v>
      </c>
      <c r="C2310" s="4" t="s">
        <v>166</v>
      </c>
      <c r="D2310" s="128">
        <v>72.599999999999994</v>
      </c>
      <c r="E2310" s="128">
        <v>32.909999999999997</v>
      </c>
      <c r="F2310" s="128">
        <v>105.51</v>
      </c>
      <c r="G2310" s="57">
        <v>15</v>
      </c>
    </row>
    <row r="2311" spans="1:7" ht="30" x14ac:dyDescent="0.25">
      <c r="A2311" s="126" t="s">
        <v>4415</v>
      </c>
      <c r="B2311" s="127" t="s">
        <v>4416</v>
      </c>
      <c r="C2311" s="4" t="s">
        <v>166</v>
      </c>
      <c r="D2311" s="128">
        <v>84.47</v>
      </c>
      <c r="E2311" s="128">
        <v>45.56</v>
      </c>
      <c r="F2311" s="128">
        <v>130.03</v>
      </c>
      <c r="G2311" s="57">
        <v>15</v>
      </c>
    </row>
    <row r="2312" spans="1:7" ht="30" x14ac:dyDescent="0.25">
      <c r="A2312" s="126" t="s">
        <v>4417</v>
      </c>
      <c r="B2312" s="127" t="s">
        <v>4418</v>
      </c>
      <c r="C2312" s="4" t="s">
        <v>166</v>
      </c>
      <c r="D2312" s="128">
        <v>162.15</v>
      </c>
      <c r="E2312" s="128">
        <v>54.67</v>
      </c>
      <c r="F2312" s="128">
        <v>216.82</v>
      </c>
      <c r="G2312" s="57">
        <v>15</v>
      </c>
    </row>
    <row r="2313" spans="1:7" x14ac:dyDescent="0.25">
      <c r="A2313" s="126" t="s">
        <v>4419</v>
      </c>
      <c r="B2313" s="127" t="s">
        <v>4420</v>
      </c>
      <c r="C2313" s="4"/>
      <c r="D2313" s="128"/>
      <c r="E2313" s="128"/>
      <c r="F2313" s="128"/>
    </row>
    <row r="2314" spans="1:7" x14ac:dyDescent="0.25">
      <c r="A2314" s="126" t="s">
        <v>4421</v>
      </c>
      <c r="B2314" s="127" t="s">
        <v>4422</v>
      </c>
      <c r="C2314" s="4" t="s">
        <v>58</v>
      </c>
      <c r="D2314" s="128">
        <v>12.23</v>
      </c>
      <c r="E2314" s="128">
        <v>5.0199999999999996</v>
      </c>
      <c r="F2314" s="128">
        <v>17.25</v>
      </c>
      <c r="G2314" s="57">
        <v>15</v>
      </c>
    </row>
    <row r="2315" spans="1:7" x14ac:dyDescent="0.25">
      <c r="A2315" s="126" t="s">
        <v>4423</v>
      </c>
      <c r="B2315" s="127" t="s">
        <v>4424</v>
      </c>
      <c r="C2315" s="4" t="s">
        <v>58</v>
      </c>
      <c r="D2315" s="128">
        <v>6.56</v>
      </c>
      <c r="E2315" s="128">
        <v>5.0199999999999996</v>
      </c>
      <c r="F2315" s="128">
        <v>11.58</v>
      </c>
      <c r="G2315" s="57">
        <v>15</v>
      </c>
    </row>
    <row r="2316" spans="1:7" x14ac:dyDescent="0.25">
      <c r="A2316" s="126" t="s">
        <v>4425</v>
      </c>
      <c r="B2316" s="127" t="s">
        <v>4426</v>
      </c>
      <c r="C2316" s="4" t="s">
        <v>58</v>
      </c>
      <c r="D2316" s="128">
        <v>9.26</v>
      </c>
      <c r="E2316" s="128">
        <v>5.0199999999999996</v>
      </c>
      <c r="F2316" s="128">
        <v>14.28</v>
      </c>
      <c r="G2316" s="57">
        <v>15</v>
      </c>
    </row>
    <row r="2317" spans="1:7" x14ac:dyDescent="0.25">
      <c r="A2317" s="126" t="s">
        <v>4427</v>
      </c>
      <c r="B2317" s="127" t="s">
        <v>4428</v>
      </c>
      <c r="C2317" s="4" t="s">
        <v>58</v>
      </c>
      <c r="D2317" s="128">
        <v>11.52</v>
      </c>
      <c r="E2317" s="128">
        <v>5.0199999999999996</v>
      </c>
      <c r="F2317" s="128">
        <v>16.54</v>
      </c>
      <c r="G2317" s="57">
        <v>15</v>
      </c>
    </row>
    <row r="2318" spans="1:7" x14ac:dyDescent="0.25">
      <c r="A2318" s="126" t="s">
        <v>4429</v>
      </c>
      <c r="B2318" s="127" t="s">
        <v>4430</v>
      </c>
      <c r="C2318" s="4" t="s">
        <v>58</v>
      </c>
      <c r="D2318" s="128">
        <v>13.18</v>
      </c>
      <c r="E2318" s="128">
        <v>5.0199999999999996</v>
      </c>
      <c r="F2318" s="128">
        <v>18.2</v>
      </c>
      <c r="G2318" s="57">
        <v>15</v>
      </c>
    </row>
    <row r="2319" spans="1:7" x14ac:dyDescent="0.25">
      <c r="A2319" s="126" t="s">
        <v>4431</v>
      </c>
      <c r="B2319" s="127" t="s">
        <v>4432</v>
      </c>
      <c r="C2319" s="4" t="s">
        <v>58</v>
      </c>
      <c r="D2319" s="128">
        <v>13.48</v>
      </c>
      <c r="E2319" s="128">
        <v>5.0199999999999996</v>
      </c>
      <c r="F2319" s="128">
        <v>18.5</v>
      </c>
      <c r="G2319" s="57">
        <v>15</v>
      </c>
    </row>
    <row r="2320" spans="1:7" x14ac:dyDescent="0.25">
      <c r="A2320" s="126" t="s">
        <v>4433</v>
      </c>
      <c r="B2320" s="127" t="s">
        <v>4434</v>
      </c>
      <c r="C2320" s="4" t="s">
        <v>58</v>
      </c>
      <c r="D2320" s="128">
        <v>16</v>
      </c>
      <c r="E2320" s="128">
        <v>5.0199999999999996</v>
      </c>
      <c r="F2320" s="128">
        <v>21.02</v>
      </c>
      <c r="G2320" s="57">
        <v>15</v>
      </c>
    </row>
    <row r="2321" spans="1:7" x14ac:dyDescent="0.25">
      <c r="A2321" s="126" t="s">
        <v>4435</v>
      </c>
      <c r="B2321" s="127" t="s">
        <v>4436</v>
      </c>
      <c r="C2321" s="4" t="s">
        <v>58</v>
      </c>
      <c r="D2321" s="128">
        <v>18.22</v>
      </c>
      <c r="E2321" s="128">
        <v>5.0199999999999996</v>
      </c>
      <c r="F2321" s="128">
        <v>23.24</v>
      </c>
      <c r="G2321" s="57">
        <v>15</v>
      </c>
    </row>
    <row r="2322" spans="1:7" x14ac:dyDescent="0.25">
      <c r="A2322" s="126" t="s">
        <v>4437</v>
      </c>
      <c r="B2322" s="127" t="s">
        <v>4438</v>
      </c>
      <c r="C2322" s="4"/>
      <c r="D2322" s="128"/>
      <c r="E2322" s="128"/>
      <c r="F2322" s="128"/>
    </row>
    <row r="2323" spans="1:7" x14ac:dyDescent="0.25">
      <c r="A2323" s="126" t="s">
        <v>4439</v>
      </c>
      <c r="B2323" s="127" t="s">
        <v>4440</v>
      </c>
      <c r="C2323" s="4" t="s">
        <v>58</v>
      </c>
      <c r="D2323" s="128">
        <v>0.98</v>
      </c>
      <c r="E2323" s="128">
        <v>4.0199999999999996</v>
      </c>
      <c r="F2323" s="128">
        <v>5</v>
      </c>
      <c r="G2323" s="57">
        <v>15</v>
      </c>
    </row>
    <row r="2324" spans="1:7" x14ac:dyDescent="0.25">
      <c r="A2324" s="126" t="s">
        <v>4441</v>
      </c>
      <c r="B2324" s="127" t="s">
        <v>4442</v>
      </c>
      <c r="C2324" s="4" t="s">
        <v>58</v>
      </c>
      <c r="D2324" s="128">
        <v>7.76</v>
      </c>
      <c r="E2324" s="128">
        <v>7.54</v>
      </c>
      <c r="F2324" s="128">
        <v>15.3</v>
      </c>
      <c r="G2324" s="57">
        <v>15</v>
      </c>
    </row>
    <row r="2325" spans="1:7" x14ac:dyDescent="0.25">
      <c r="A2325" s="126" t="s">
        <v>4443</v>
      </c>
      <c r="B2325" s="127" t="s">
        <v>4444</v>
      </c>
      <c r="C2325" s="4" t="s">
        <v>58</v>
      </c>
      <c r="D2325" s="128">
        <v>8.49</v>
      </c>
      <c r="E2325" s="128">
        <v>7.54</v>
      </c>
      <c r="F2325" s="128">
        <v>16.03</v>
      </c>
      <c r="G2325" s="57">
        <v>15</v>
      </c>
    </row>
    <row r="2326" spans="1:7" x14ac:dyDescent="0.25">
      <c r="A2326" s="126" t="s">
        <v>4445</v>
      </c>
      <c r="B2326" s="127" t="s">
        <v>4446</v>
      </c>
      <c r="C2326" s="4" t="s">
        <v>58</v>
      </c>
      <c r="D2326" s="128">
        <v>9.35</v>
      </c>
      <c r="E2326" s="128">
        <v>7.54</v>
      </c>
      <c r="F2326" s="128">
        <v>16.89</v>
      </c>
      <c r="G2326" s="57">
        <v>15</v>
      </c>
    </row>
    <row r="2327" spans="1:7" x14ac:dyDescent="0.25">
      <c r="A2327" s="126" t="s">
        <v>4447</v>
      </c>
      <c r="B2327" s="127" t="s">
        <v>4448</v>
      </c>
      <c r="C2327" s="4" t="s">
        <v>58</v>
      </c>
      <c r="D2327" s="128">
        <v>9.59</v>
      </c>
      <c r="E2327" s="128">
        <v>7.54</v>
      </c>
      <c r="F2327" s="128">
        <v>17.13</v>
      </c>
      <c r="G2327" s="57">
        <v>15</v>
      </c>
    </row>
    <row r="2328" spans="1:7" x14ac:dyDescent="0.25">
      <c r="A2328" s="126" t="s">
        <v>4449</v>
      </c>
      <c r="B2328" s="127" t="s">
        <v>4450</v>
      </c>
      <c r="C2328" s="4" t="s">
        <v>58</v>
      </c>
      <c r="D2328" s="128">
        <v>16.7</v>
      </c>
      <c r="E2328" s="128">
        <v>7.54</v>
      </c>
      <c r="F2328" s="128">
        <v>24.24</v>
      </c>
      <c r="G2328" s="57">
        <v>15</v>
      </c>
    </row>
    <row r="2329" spans="1:7" x14ac:dyDescent="0.25">
      <c r="A2329" s="126" t="s">
        <v>4451</v>
      </c>
      <c r="B2329" s="127" t="s">
        <v>4452</v>
      </c>
      <c r="C2329" s="4" t="s">
        <v>58</v>
      </c>
      <c r="D2329" s="128">
        <v>15.96</v>
      </c>
      <c r="E2329" s="128">
        <v>7.54</v>
      </c>
      <c r="F2329" s="128">
        <v>23.5</v>
      </c>
      <c r="G2329" s="57">
        <v>15</v>
      </c>
    </row>
    <row r="2330" spans="1:7" x14ac:dyDescent="0.25">
      <c r="A2330" s="126" t="s">
        <v>4453</v>
      </c>
      <c r="B2330" s="127" t="s">
        <v>4454</v>
      </c>
      <c r="C2330" s="4" t="s">
        <v>58</v>
      </c>
      <c r="D2330" s="128">
        <v>23.38</v>
      </c>
      <c r="E2330" s="128">
        <v>7.54</v>
      </c>
      <c r="F2330" s="128">
        <v>30.92</v>
      </c>
      <c r="G2330" s="57">
        <v>15</v>
      </c>
    </row>
    <row r="2331" spans="1:7" x14ac:dyDescent="0.25">
      <c r="A2331" s="126" t="s">
        <v>4455</v>
      </c>
      <c r="B2331" s="127" t="s">
        <v>4456</v>
      </c>
      <c r="C2331" s="4" t="s">
        <v>58</v>
      </c>
      <c r="D2331" s="128">
        <v>33.64</v>
      </c>
      <c r="E2331" s="128">
        <v>10.050000000000001</v>
      </c>
      <c r="F2331" s="128">
        <v>43.69</v>
      </c>
      <c r="G2331" s="57">
        <v>15</v>
      </c>
    </row>
    <row r="2332" spans="1:7" x14ac:dyDescent="0.25">
      <c r="A2332" s="126" t="s">
        <v>4457</v>
      </c>
      <c r="B2332" s="127" t="s">
        <v>4458</v>
      </c>
      <c r="C2332" s="4" t="s">
        <v>58</v>
      </c>
      <c r="D2332" s="128">
        <v>33.799999999999997</v>
      </c>
      <c r="E2332" s="128">
        <v>10.050000000000001</v>
      </c>
      <c r="F2332" s="128">
        <v>43.85</v>
      </c>
      <c r="G2332" s="57">
        <v>15</v>
      </c>
    </row>
    <row r="2333" spans="1:7" x14ac:dyDescent="0.25">
      <c r="A2333" s="126" t="s">
        <v>4459</v>
      </c>
      <c r="B2333" s="127" t="s">
        <v>4460</v>
      </c>
      <c r="C2333" s="4" t="s">
        <v>58</v>
      </c>
      <c r="D2333" s="128">
        <v>41.13</v>
      </c>
      <c r="E2333" s="128">
        <v>10.050000000000001</v>
      </c>
      <c r="F2333" s="128">
        <v>51.18</v>
      </c>
      <c r="G2333" s="57">
        <v>15</v>
      </c>
    </row>
    <row r="2334" spans="1:7" x14ac:dyDescent="0.25">
      <c r="A2334" s="126" t="s">
        <v>4461</v>
      </c>
      <c r="B2334" s="127" t="s">
        <v>4462</v>
      </c>
      <c r="C2334" s="4" t="s">
        <v>58</v>
      </c>
      <c r="D2334" s="128">
        <v>47.77</v>
      </c>
      <c r="E2334" s="128">
        <v>10.050000000000001</v>
      </c>
      <c r="F2334" s="128">
        <v>57.82</v>
      </c>
      <c r="G2334" s="57">
        <v>15</v>
      </c>
    </row>
    <row r="2335" spans="1:7" x14ac:dyDescent="0.25">
      <c r="A2335" s="126" t="s">
        <v>4463</v>
      </c>
      <c r="B2335" s="127" t="s">
        <v>4464</v>
      </c>
      <c r="C2335" s="4"/>
      <c r="D2335" s="128"/>
      <c r="E2335" s="128"/>
      <c r="F2335" s="128"/>
    </row>
    <row r="2336" spans="1:7" ht="30" x14ac:dyDescent="0.25">
      <c r="A2336" s="126" t="s">
        <v>4465</v>
      </c>
      <c r="B2336" s="127" t="s">
        <v>4466</v>
      </c>
      <c r="C2336" s="4" t="s">
        <v>166</v>
      </c>
      <c r="D2336" s="128">
        <v>6.57</v>
      </c>
      <c r="E2336" s="128">
        <v>7.54</v>
      </c>
      <c r="F2336" s="128">
        <v>14.11</v>
      </c>
      <c r="G2336" s="57">
        <v>15</v>
      </c>
    </row>
    <row r="2337" spans="1:7" ht="30" x14ac:dyDescent="0.25">
      <c r="A2337" s="126" t="s">
        <v>4467</v>
      </c>
      <c r="B2337" s="127" t="s">
        <v>4468</v>
      </c>
      <c r="C2337" s="4" t="s">
        <v>166</v>
      </c>
      <c r="D2337" s="128">
        <v>12.83</v>
      </c>
      <c r="E2337" s="128">
        <v>7.54</v>
      </c>
      <c r="F2337" s="128">
        <v>20.37</v>
      </c>
      <c r="G2337" s="57">
        <v>15</v>
      </c>
    </row>
    <row r="2338" spans="1:7" ht="30" x14ac:dyDescent="0.25">
      <c r="A2338" s="126" t="s">
        <v>4469</v>
      </c>
      <c r="B2338" s="127" t="s">
        <v>4470</v>
      </c>
      <c r="C2338" s="4" t="s">
        <v>166</v>
      </c>
      <c r="D2338" s="128">
        <v>33.68</v>
      </c>
      <c r="E2338" s="128">
        <v>7.54</v>
      </c>
      <c r="F2338" s="128">
        <v>41.22</v>
      </c>
      <c r="G2338" s="57">
        <v>15</v>
      </c>
    </row>
    <row r="2339" spans="1:7" ht="30" x14ac:dyDescent="0.25">
      <c r="A2339" s="126" t="s">
        <v>48222</v>
      </c>
      <c r="B2339" s="127" t="s">
        <v>48223</v>
      </c>
      <c r="C2339" s="4" t="s">
        <v>166</v>
      </c>
      <c r="D2339" s="128">
        <v>0.83</v>
      </c>
      <c r="E2339" s="128">
        <v>4.0199999999999996</v>
      </c>
      <c r="F2339" s="128">
        <v>4.8499999999999996</v>
      </c>
      <c r="G2339" s="57">
        <v>15</v>
      </c>
    </row>
    <row r="2340" spans="1:7" x14ac:dyDescent="0.25">
      <c r="A2340" s="126" t="s">
        <v>4471</v>
      </c>
      <c r="B2340" s="127" t="s">
        <v>4472</v>
      </c>
      <c r="C2340" s="4" t="s">
        <v>166</v>
      </c>
      <c r="D2340" s="128">
        <v>1.91</v>
      </c>
      <c r="E2340" s="128">
        <v>15.07</v>
      </c>
      <c r="F2340" s="128">
        <v>16.98</v>
      </c>
      <c r="G2340" s="57">
        <v>15</v>
      </c>
    </row>
    <row r="2341" spans="1:7" ht="30" x14ac:dyDescent="0.25">
      <c r="A2341" s="126" t="s">
        <v>4473</v>
      </c>
      <c r="B2341" s="127" t="s">
        <v>4474</v>
      </c>
      <c r="C2341" s="4" t="s">
        <v>166</v>
      </c>
      <c r="D2341" s="128">
        <v>7.26</v>
      </c>
      <c r="E2341" s="128">
        <v>6.03</v>
      </c>
      <c r="F2341" s="128">
        <v>13.29</v>
      </c>
      <c r="G2341" s="57">
        <v>15</v>
      </c>
    </row>
    <row r="2342" spans="1:7" ht="30" x14ac:dyDescent="0.25">
      <c r="A2342" s="126" t="s">
        <v>4475</v>
      </c>
      <c r="B2342" s="127" t="s">
        <v>4476</v>
      </c>
      <c r="C2342" s="4" t="s">
        <v>166</v>
      </c>
      <c r="D2342" s="128">
        <v>4.63</v>
      </c>
      <c r="E2342" s="128">
        <v>5.0199999999999996</v>
      </c>
      <c r="F2342" s="128">
        <v>9.65</v>
      </c>
      <c r="G2342" s="57">
        <v>15</v>
      </c>
    </row>
    <row r="2343" spans="1:7" ht="30" x14ac:dyDescent="0.25">
      <c r="A2343" s="126" t="s">
        <v>4477</v>
      </c>
      <c r="B2343" s="127" t="s">
        <v>4478</v>
      </c>
      <c r="C2343" s="4" t="s">
        <v>166</v>
      </c>
      <c r="D2343" s="128">
        <v>15.25</v>
      </c>
      <c r="E2343" s="128">
        <v>6.53</v>
      </c>
      <c r="F2343" s="128">
        <v>21.78</v>
      </c>
      <c r="G2343" s="57">
        <v>15</v>
      </c>
    </row>
    <row r="2344" spans="1:7" ht="30" x14ac:dyDescent="0.25">
      <c r="A2344" s="126" t="s">
        <v>4479</v>
      </c>
      <c r="B2344" s="127" t="s">
        <v>4480</v>
      </c>
      <c r="C2344" s="4" t="s">
        <v>166</v>
      </c>
      <c r="D2344" s="128">
        <v>35.89</v>
      </c>
      <c r="E2344" s="128">
        <v>8.0399999999999991</v>
      </c>
      <c r="F2344" s="128">
        <v>43.93</v>
      </c>
      <c r="G2344" s="57">
        <v>15</v>
      </c>
    </row>
    <row r="2345" spans="1:7" ht="30" x14ac:dyDescent="0.25">
      <c r="A2345" s="126" t="s">
        <v>4481</v>
      </c>
      <c r="B2345" s="127" t="s">
        <v>4482</v>
      </c>
      <c r="C2345" s="4" t="s">
        <v>166</v>
      </c>
      <c r="D2345" s="128">
        <v>66.19</v>
      </c>
      <c r="E2345" s="128">
        <v>10.55</v>
      </c>
      <c r="F2345" s="128">
        <v>76.739999999999995</v>
      </c>
      <c r="G2345" s="57">
        <v>15</v>
      </c>
    </row>
    <row r="2346" spans="1:7" ht="30" x14ac:dyDescent="0.25">
      <c r="A2346" s="126" t="s">
        <v>4483</v>
      </c>
      <c r="B2346" s="127" t="s">
        <v>4484</v>
      </c>
      <c r="C2346" s="4" t="s">
        <v>166</v>
      </c>
      <c r="D2346" s="128">
        <v>12.22</v>
      </c>
      <c r="E2346" s="128">
        <v>6.03</v>
      </c>
      <c r="F2346" s="128">
        <v>18.25</v>
      </c>
      <c r="G2346" s="57">
        <v>15</v>
      </c>
    </row>
    <row r="2347" spans="1:7" ht="30" x14ac:dyDescent="0.25">
      <c r="A2347" s="126" t="s">
        <v>4485</v>
      </c>
      <c r="B2347" s="127" t="s">
        <v>4486</v>
      </c>
      <c r="C2347" s="4" t="s">
        <v>166</v>
      </c>
      <c r="D2347" s="128">
        <v>18.64</v>
      </c>
      <c r="E2347" s="128">
        <v>6.53</v>
      </c>
      <c r="F2347" s="128">
        <v>25.17</v>
      </c>
      <c r="G2347" s="57">
        <v>15</v>
      </c>
    </row>
    <row r="2348" spans="1:7" ht="30" x14ac:dyDescent="0.25">
      <c r="A2348" s="126" t="s">
        <v>4487</v>
      </c>
      <c r="B2348" s="127" t="s">
        <v>4488</v>
      </c>
      <c r="C2348" s="4" t="s">
        <v>166</v>
      </c>
      <c r="D2348" s="128">
        <v>38.71</v>
      </c>
      <c r="E2348" s="128">
        <v>8.0399999999999991</v>
      </c>
      <c r="F2348" s="128">
        <v>46.75</v>
      </c>
      <c r="G2348" s="57">
        <v>15</v>
      </c>
    </row>
    <row r="2349" spans="1:7" ht="30" x14ac:dyDescent="0.25">
      <c r="A2349" s="126" t="s">
        <v>4489</v>
      </c>
      <c r="B2349" s="127" t="s">
        <v>4490</v>
      </c>
      <c r="C2349" s="4" t="s">
        <v>166</v>
      </c>
      <c r="D2349" s="128">
        <v>13.5</v>
      </c>
      <c r="E2349" s="128">
        <v>6.03</v>
      </c>
      <c r="F2349" s="128">
        <v>19.53</v>
      </c>
      <c r="G2349" s="57">
        <v>15</v>
      </c>
    </row>
    <row r="2350" spans="1:7" ht="30" x14ac:dyDescent="0.25">
      <c r="A2350" s="126" t="s">
        <v>4491</v>
      </c>
      <c r="B2350" s="127" t="s">
        <v>4492</v>
      </c>
      <c r="C2350" s="4" t="s">
        <v>166</v>
      </c>
      <c r="D2350" s="128">
        <v>19.23</v>
      </c>
      <c r="E2350" s="128">
        <v>6.53</v>
      </c>
      <c r="F2350" s="128">
        <v>25.76</v>
      </c>
      <c r="G2350" s="57">
        <v>15</v>
      </c>
    </row>
    <row r="2351" spans="1:7" ht="30" x14ac:dyDescent="0.25">
      <c r="A2351" s="126" t="s">
        <v>4493</v>
      </c>
      <c r="B2351" s="127" t="s">
        <v>4494</v>
      </c>
      <c r="C2351" s="4" t="s">
        <v>166</v>
      </c>
      <c r="D2351" s="128">
        <v>45.91</v>
      </c>
      <c r="E2351" s="128">
        <v>8.0399999999999991</v>
      </c>
      <c r="F2351" s="128">
        <v>53.95</v>
      </c>
      <c r="G2351" s="57">
        <v>15</v>
      </c>
    </row>
    <row r="2352" spans="1:7" ht="30" x14ac:dyDescent="0.25">
      <c r="A2352" s="126" t="s">
        <v>4495</v>
      </c>
      <c r="B2352" s="127" t="s">
        <v>4496</v>
      </c>
      <c r="C2352" s="4"/>
      <c r="D2352" s="128"/>
      <c r="E2352" s="128"/>
      <c r="F2352" s="128"/>
    </row>
    <row r="2353" spans="1:7" ht="30" x14ac:dyDescent="0.25">
      <c r="A2353" s="126" t="s">
        <v>4497</v>
      </c>
      <c r="B2353" s="127" t="s">
        <v>4498</v>
      </c>
      <c r="C2353" s="4" t="s">
        <v>166</v>
      </c>
      <c r="D2353" s="128">
        <v>5.4</v>
      </c>
      <c r="E2353" s="128">
        <v>5.0199999999999996</v>
      </c>
      <c r="F2353" s="128">
        <v>10.42</v>
      </c>
      <c r="G2353" s="57">
        <v>15</v>
      </c>
    </row>
    <row r="2354" spans="1:7" ht="30" x14ac:dyDescent="0.25">
      <c r="A2354" s="126" t="s">
        <v>4499</v>
      </c>
      <c r="B2354" s="127" t="s">
        <v>4500</v>
      </c>
      <c r="C2354" s="4" t="s">
        <v>166</v>
      </c>
      <c r="D2354" s="128">
        <v>7.51</v>
      </c>
      <c r="E2354" s="128">
        <v>5.0199999999999996</v>
      </c>
      <c r="F2354" s="128">
        <v>12.53</v>
      </c>
      <c r="G2354" s="57">
        <v>15</v>
      </c>
    </row>
    <row r="2355" spans="1:7" ht="30" x14ac:dyDescent="0.25">
      <c r="A2355" s="126" t="s">
        <v>4501</v>
      </c>
      <c r="B2355" s="127" t="s">
        <v>4502</v>
      </c>
      <c r="C2355" s="4" t="s">
        <v>166</v>
      </c>
      <c r="D2355" s="128">
        <v>7.81</v>
      </c>
      <c r="E2355" s="128">
        <v>5.0199999999999996</v>
      </c>
      <c r="F2355" s="128">
        <v>12.83</v>
      </c>
      <c r="G2355" s="57">
        <v>15</v>
      </c>
    </row>
    <row r="2356" spans="1:7" x14ac:dyDescent="0.25">
      <c r="A2356" s="126" t="s">
        <v>4503</v>
      </c>
      <c r="B2356" s="127" t="s">
        <v>4504</v>
      </c>
      <c r="C2356" s="4"/>
      <c r="D2356" s="128"/>
      <c r="E2356" s="128"/>
      <c r="F2356" s="128"/>
    </row>
    <row r="2357" spans="1:7" x14ac:dyDescent="0.25">
      <c r="A2357" s="126" t="s">
        <v>4505</v>
      </c>
      <c r="B2357" s="127" t="s">
        <v>4506</v>
      </c>
      <c r="C2357" s="4" t="s">
        <v>166</v>
      </c>
      <c r="D2357" s="128">
        <v>6.89</v>
      </c>
      <c r="E2357" s="128">
        <v>7.16</v>
      </c>
      <c r="F2357" s="128">
        <v>14.05</v>
      </c>
      <c r="G2357" s="57">
        <v>15</v>
      </c>
    </row>
    <row r="2358" spans="1:7" x14ac:dyDescent="0.25">
      <c r="A2358" s="126" t="s">
        <v>4507</v>
      </c>
      <c r="B2358" s="127" t="s">
        <v>4508</v>
      </c>
      <c r="C2358" s="4" t="s">
        <v>166</v>
      </c>
      <c r="D2358" s="128">
        <v>2.72</v>
      </c>
      <c r="E2358" s="128">
        <v>7.16</v>
      </c>
      <c r="F2358" s="128">
        <v>9.8800000000000008</v>
      </c>
      <c r="G2358" s="57">
        <v>15</v>
      </c>
    </row>
    <row r="2359" spans="1:7" x14ac:dyDescent="0.25">
      <c r="A2359" s="126" t="s">
        <v>4509</v>
      </c>
      <c r="B2359" s="127" t="s">
        <v>4510</v>
      </c>
      <c r="C2359" s="4"/>
      <c r="D2359" s="128"/>
      <c r="E2359" s="128"/>
      <c r="F2359" s="128"/>
    </row>
    <row r="2360" spans="1:7" x14ac:dyDescent="0.25">
      <c r="A2360" s="126" t="s">
        <v>4511</v>
      </c>
      <c r="B2360" s="127" t="s">
        <v>4512</v>
      </c>
      <c r="C2360" s="4" t="s">
        <v>166</v>
      </c>
      <c r="D2360" s="128">
        <v>2.87</v>
      </c>
      <c r="E2360" s="128">
        <v>7.16</v>
      </c>
      <c r="F2360" s="128">
        <v>10.029999999999999</v>
      </c>
      <c r="G2360" s="57">
        <v>15</v>
      </c>
    </row>
    <row r="2361" spans="1:7" x14ac:dyDescent="0.25">
      <c r="A2361" s="126" t="s">
        <v>4513</v>
      </c>
      <c r="B2361" s="127" t="s">
        <v>4514</v>
      </c>
      <c r="C2361" s="4" t="s">
        <v>166</v>
      </c>
      <c r="D2361" s="128">
        <v>5.74</v>
      </c>
      <c r="E2361" s="128">
        <v>7.16</v>
      </c>
      <c r="F2361" s="128">
        <v>12.9</v>
      </c>
      <c r="G2361" s="57">
        <v>15</v>
      </c>
    </row>
    <row r="2362" spans="1:7" x14ac:dyDescent="0.25">
      <c r="A2362" s="126" t="s">
        <v>4515</v>
      </c>
      <c r="B2362" s="127" t="s">
        <v>4516</v>
      </c>
      <c r="C2362" s="4"/>
      <c r="D2362" s="128"/>
      <c r="E2362" s="128"/>
      <c r="F2362" s="128"/>
    </row>
    <row r="2363" spans="1:7" x14ac:dyDescent="0.25">
      <c r="A2363" s="126" t="s">
        <v>4517</v>
      </c>
      <c r="B2363" s="127" t="s">
        <v>4518</v>
      </c>
      <c r="C2363" s="4" t="s">
        <v>166</v>
      </c>
      <c r="D2363" s="128">
        <v>2.02</v>
      </c>
      <c r="E2363" s="128">
        <v>5.53</v>
      </c>
      <c r="F2363" s="128">
        <v>7.55</v>
      </c>
      <c r="G2363" s="57">
        <v>15</v>
      </c>
    </row>
    <row r="2364" spans="1:7" x14ac:dyDescent="0.25">
      <c r="A2364" s="126" t="s">
        <v>4519</v>
      </c>
      <c r="B2364" s="127" t="s">
        <v>4520</v>
      </c>
      <c r="C2364" s="4" t="s">
        <v>166</v>
      </c>
      <c r="D2364" s="128">
        <v>19.22</v>
      </c>
      <c r="E2364" s="128">
        <v>5.53</v>
      </c>
      <c r="F2364" s="128">
        <v>24.75</v>
      </c>
      <c r="G2364" s="57">
        <v>15</v>
      </c>
    </row>
    <row r="2365" spans="1:7" x14ac:dyDescent="0.25">
      <c r="A2365" s="126" t="s">
        <v>4521</v>
      </c>
      <c r="B2365" s="127" t="s">
        <v>4522</v>
      </c>
      <c r="C2365" s="4" t="s">
        <v>166</v>
      </c>
      <c r="D2365" s="128">
        <v>8.0299999999999994</v>
      </c>
      <c r="E2365" s="128">
        <v>4.2699999999999996</v>
      </c>
      <c r="F2365" s="128">
        <v>12.3</v>
      </c>
      <c r="G2365" s="57">
        <v>15</v>
      </c>
    </row>
    <row r="2366" spans="1:7" x14ac:dyDescent="0.25">
      <c r="A2366" s="126" t="s">
        <v>4523</v>
      </c>
      <c r="B2366" s="127" t="s">
        <v>7972</v>
      </c>
      <c r="C2366" s="4" t="s">
        <v>166</v>
      </c>
      <c r="D2366" s="128">
        <v>3.61</v>
      </c>
      <c r="E2366" s="128">
        <v>5.53</v>
      </c>
      <c r="F2366" s="128">
        <v>9.14</v>
      </c>
      <c r="G2366" s="57">
        <v>15</v>
      </c>
    </row>
    <row r="2367" spans="1:7" x14ac:dyDescent="0.25">
      <c r="A2367" s="126" t="s">
        <v>4524</v>
      </c>
      <c r="B2367" s="127" t="s">
        <v>4525</v>
      </c>
      <c r="C2367" s="4" t="s">
        <v>166</v>
      </c>
      <c r="D2367" s="128">
        <v>4.74</v>
      </c>
      <c r="E2367" s="128">
        <v>4.2699999999999996</v>
      </c>
      <c r="F2367" s="128">
        <v>9.01</v>
      </c>
      <c r="G2367" s="57">
        <v>15</v>
      </c>
    </row>
    <row r="2368" spans="1:7" x14ac:dyDescent="0.25">
      <c r="A2368" s="126" t="s">
        <v>4526</v>
      </c>
      <c r="B2368" s="127" t="s">
        <v>4527</v>
      </c>
      <c r="C2368" s="4" t="s">
        <v>166</v>
      </c>
      <c r="D2368" s="128">
        <v>18.37</v>
      </c>
      <c r="E2368" s="128">
        <v>7.7</v>
      </c>
      <c r="F2368" s="128">
        <v>26.07</v>
      </c>
      <c r="G2368" s="57">
        <v>15</v>
      </c>
    </row>
    <row r="2369" spans="1:7" x14ac:dyDescent="0.25">
      <c r="A2369" s="126" t="s">
        <v>4528</v>
      </c>
      <c r="B2369" s="127" t="s">
        <v>4529</v>
      </c>
      <c r="C2369" s="4" t="s">
        <v>166</v>
      </c>
      <c r="D2369" s="128">
        <v>4.47</v>
      </c>
      <c r="E2369" s="128">
        <v>7.7</v>
      </c>
      <c r="F2369" s="128">
        <v>12.17</v>
      </c>
      <c r="G2369" s="57">
        <v>15</v>
      </c>
    </row>
    <row r="2370" spans="1:7" x14ac:dyDescent="0.25">
      <c r="A2370" s="126" t="s">
        <v>4530</v>
      </c>
      <c r="B2370" s="127" t="s">
        <v>4531</v>
      </c>
      <c r="C2370" s="4"/>
      <c r="D2370" s="128"/>
      <c r="E2370" s="128"/>
      <c r="F2370" s="128"/>
    </row>
    <row r="2371" spans="1:7" x14ac:dyDescent="0.25">
      <c r="A2371" s="126" t="s">
        <v>4532</v>
      </c>
      <c r="B2371" s="127" t="s">
        <v>4533</v>
      </c>
      <c r="C2371" s="4" t="s">
        <v>58</v>
      </c>
      <c r="D2371" s="128">
        <v>11.05</v>
      </c>
      <c r="E2371" s="128">
        <v>8.3800000000000008</v>
      </c>
      <c r="F2371" s="128">
        <v>19.43</v>
      </c>
      <c r="G2371" s="57">
        <v>15</v>
      </c>
    </row>
    <row r="2372" spans="1:7" ht="30" x14ac:dyDescent="0.25">
      <c r="A2372" s="126" t="s">
        <v>4534</v>
      </c>
      <c r="B2372" s="127" t="s">
        <v>4535</v>
      </c>
      <c r="C2372" s="4" t="s">
        <v>166</v>
      </c>
      <c r="D2372" s="128"/>
      <c r="E2372" s="128">
        <v>7.16</v>
      </c>
      <c r="F2372" s="128">
        <v>7.16</v>
      </c>
      <c r="G2372" s="57">
        <v>15</v>
      </c>
    </row>
    <row r="2373" spans="1:7" ht="30" x14ac:dyDescent="0.25">
      <c r="A2373" s="126" t="s">
        <v>4536</v>
      </c>
      <c r="B2373" s="127" t="s">
        <v>4537</v>
      </c>
      <c r="C2373" s="4" t="s">
        <v>166</v>
      </c>
      <c r="D2373" s="128"/>
      <c r="E2373" s="128">
        <v>14.33</v>
      </c>
      <c r="F2373" s="128">
        <v>14.33</v>
      </c>
      <c r="G2373" s="57">
        <v>15</v>
      </c>
    </row>
    <row r="2374" spans="1:7" ht="30" x14ac:dyDescent="0.25">
      <c r="A2374" s="126" t="s">
        <v>4538</v>
      </c>
      <c r="B2374" s="127" t="s">
        <v>4539</v>
      </c>
      <c r="C2374" s="4"/>
      <c r="D2374" s="128"/>
      <c r="E2374" s="128"/>
      <c r="F2374" s="128"/>
    </row>
    <row r="2375" spans="1:7" ht="30" x14ac:dyDescent="0.25">
      <c r="A2375" s="126" t="s">
        <v>4540</v>
      </c>
      <c r="B2375" s="127" t="s">
        <v>4541</v>
      </c>
      <c r="C2375" s="4" t="s">
        <v>166</v>
      </c>
      <c r="D2375" s="128">
        <v>1.7</v>
      </c>
      <c r="E2375" s="128">
        <v>1.01</v>
      </c>
      <c r="F2375" s="128">
        <v>2.71</v>
      </c>
      <c r="G2375" s="57">
        <v>15</v>
      </c>
    </row>
    <row r="2376" spans="1:7" ht="30" x14ac:dyDescent="0.25">
      <c r="A2376" s="126" t="s">
        <v>4542</v>
      </c>
      <c r="B2376" s="127" t="s">
        <v>4543</v>
      </c>
      <c r="C2376" s="4" t="s">
        <v>166</v>
      </c>
      <c r="D2376" s="128">
        <v>2.44</v>
      </c>
      <c r="E2376" s="128">
        <v>1.01</v>
      </c>
      <c r="F2376" s="128">
        <v>3.45</v>
      </c>
      <c r="G2376" s="57">
        <v>15</v>
      </c>
    </row>
    <row r="2377" spans="1:7" ht="30" x14ac:dyDescent="0.25">
      <c r="A2377" s="126" t="s">
        <v>4544</v>
      </c>
      <c r="B2377" s="127" t="s">
        <v>4545</v>
      </c>
      <c r="C2377" s="4" t="s">
        <v>166</v>
      </c>
      <c r="D2377" s="128">
        <v>3.68</v>
      </c>
      <c r="E2377" s="128">
        <v>1.01</v>
      </c>
      <c r="F2377" s="128">
        <v>4.6900000000000004</v>
      </c>
      <c r="G2377" s="57">
        <v>15</v>
      </c>
    </row>
    <row r="2378" spans="1:7" ht="30" x14ac:dyDescent="0.25">
      <c r="A2378" s="126" t="s">
        <v>4546</v>
      </c>
      <c r="B2378" s="127" t="s">
        <v>4547</v>
      </c>
      <c r="C2378" s="4" t="s">
        <v>166</v>
      </c>
      <c r="D2378" s="128">
        <v>5.39</v>
      </c>
      <c r="E2378" s="128">
        <v>1.01</v>
      </c>
      <c r="F2378" s="128">
        <v>6.4</v>
      </c>
      <c r="G2378" s="57">
        <v>15</v>
      </c>
    </row>
    <row r="2379" spans="1:7" ht="30" x14ac:dyDescent="0.25">
      <c r="A2379" s="126" t="s">
        <v>4548</v>
      </c>
      <c r="B2379" s="127" t="s">
        <v>4549</v>
      </c>
      <c r="C2379" s="4" t="s">
        <v>166</v>
      </c>
      <c r="D2379" s="128">
        <v>8.49</v>
      </c>
      <c r="E2379" s="128">
        <v>4.0199999999999996</v>
      </c>
      <c r="F2379" s="128">
        <v>12.51</v>
      </c>
      <c r="G2379" s="57">
        <v>15</v>
      </c>
    </row>
    <row r="2380" spans="1:7" ht="30" x14ac:dyDescent="0.25">
      <c r="A2380" s="126" t="s">
        <v>4550</v>
      </c>
      <c r="B2380" s="127" t="s">
        <v>4551</v>
      </c>
      <c r="C2380" s="4" t="s">
        <v>166</v>
      </c>
      <c r="D2380" s="128">
        <v>13.04</v>
      </c>
      <c r="E2380" s="128">
        <v>4.5199999999999996</v>
      </c>
      <c r="F2380" s="128">
        <v>17.559999999999999</v>
      </c>
      <c r="G2380" s="57">
        <v>15</v>
      </c>
    </row>
    <row r="2381" spans="1:7" ht="30" x14ac:dyDescent="0.25">
      <c r="A2381" s="126" t="s">
        <v>4552</v>
      </c>
      <c r="B2381" s="127" t="s">
        <v>4553</v>
      </c>
      <c r="C2381" s="4" t="s">
        <v>166</v>
      </c>
      <c r="D2381" s="128">
        <v>19.899999999999999</v>
      </c>
      <c r="E2381" s="128">
        <v>5.0199999999999996</v>
      </c>
      <c r="F2381" s="128">
        <v>24.92</v>
      </c>
      <c r="G2381" s="57">
        <v>15</v>
      </c>
    </row>
    <row r="2382" spans="1:7" ht="30" x14ac:dyDescent="0.25">
      <c r="A2382" s="126" t="s">
        <v>4554</v>
      </c>
      <c r="B2382" s="127" t="s">
        <v>4555</v>
      </c>
      <c r="C2382" s="4" t="s">
        <v>166</v>
      </c>
      <c r="D2382" s="128">
        <v>27.65</v>
      </c>
      <c r="E2382" s="128">
        <v>7.54</v>
      </c>
      <c r="F2382" s="128">
        <v>35.19</v>
      </c>
      <c r="G2382" s="57">
        <v>15</v>
      </c>
    </row>
    <row r="2383" spans="1:7" ht="30" x14ac:dyDescent="0.25">
      <c r="A2383" s="126" t="s">
        <v>4556</v>
      </c>
      <c r="B2383" s="127" t="s">
        <v>4557</v>
      </c>
      <c r="C2383" s="4" t="s">
        <v>166</v>
      </c>
      <c r="D2383" s="128">
        <v>39.909999999999997</v>
      </c>
      <c r="E2383" s="128">
        <v>10.050000000000001</v>
      </c>
      <c r="F2383" s="128">
        <v>49.96</v>
      </c>
      <c r="G2383" s="57">
        <v>15</v>
      </c>
    </row>
    <row r="2384" spans="1:7" ht="30" x14ac:dyDescent="0.25">
      <c r="A2384" s="126" t="s">
        <v>4558</v>
      </c>
      <c r="B2384" s="127" t="s">
        <v>4559</v>
      </c>
      <c r="C2384" s="4" t="s">
        <v>166</v>
      </c>
      <c r="D2384" s="128">
        <v>55.08</v>
      </c>
      <c r="E2384" s="128">
        <v>12.56</v>
      </c>
      <c r="F2384" s="128">
        <v>67.64</v>
      </c>
      <c r="G2384" s="57">
        <v>15</v>
      </c>
    </row>
    <row r="2385" spans="1:7" ht="30" x14ac:dyDescent="0.25">
      <c r="A2385" s="126" t="s">
        <v>4560</v>
      </c>
      <c r="B2385" s="127" t="s">
        <v>4561</v>
      </c>
      <c r="C2385" s="4" t="s">
        <v>166</v>
      </c>
      <c r="D2385" s="128">
        <v>74.37</v>
      </c>
      <c r="E2385" s="128">
        <v>15.07</v>
      </c>
      <c r="F2385" s="128">
        <v>89.44</v>
      </c>
      <c r="G2385" s="57">
        <v>15</v>
      </c>
    </row>
    <row r="2386" spans="1:7" ht="30" x14ac:dyDescent="0.25">
      <c r="A2386" s="126" t="s">
        <v>4562</v>
      </c>
      <c r="B2386" s="127" t="s">
        <v>4563</v>
      </c>
      <c r="C2386" s="4" t="s">
        <v>166</v>
      </c>
      <c r="D2386" s="128">
        <v>91.99</v>
      </c>
      <c r="E2386" s="128">
        <v>17.579999999999998</v>
      </c>
      <c r="F2386" s="128">
        <v>109.57</v>
      </c>
      <c r="G2386" s="57">
        <v>15</v>
      </c>
    </row>
    <row r="2387" spans="1:7" ht="30" x14ac:dyDescent="0.25">
      <c r="A2387" s="126" t="s">
        <v>4564</v>
      </c>
      <c r="B2387" s="127" t="s">
        <v>4565</v>
      </c>
      <c r="C2387" s="4" t="s">
        <v>166</v>
      </c>
      <c r="D2387" s="128">
        <v>114.38</v>
      </c>
      <c r="E2387" s="128">
        <v>17.579999999999998</v>
      </c>
      <c r="F2387" s="128">
        <v>131.96</v>
      </c>
      <c r="G2387" s="57">
        <v>15</v>
      </c>
    </row>
    <row r="2388" spans="1:7" ht="30" x14ac:dyDescent="0.25">
      <c r="A2388" s="126" t="s">
        <v>4566</v>
      </c>
      <c r="B2388" s="127" t="s">
        <v>4567</v>
      </c>
      <c r="C2388" s="4" t="s">
        <v>166</v>
      </c>
      <c r="D2388" s="128">
        <v>139.21</v>
      </c>
      <c r="E2388" s="128">
        <v>20.100000000000001</v>
      </c>
      <c r="F2388" s="128">
        <v>159.31</v>
      </c>
      <c r="G2388" s="57">
        <v>15</v>
      </c>
    </row>
    <row r="2389" spans="1:7" ht="30" x14ac:dyDescent="0.25">
      <c r="A2389" s="126" t="s">
        <v>4568</v>
      </c>
      <c r="B2389" s="127" t="s">
        <v>4569</v>
      </c>
      <c r="C2389" s="4" t="s">
        <v>166</v>
      </c>
      <c r="D2389" s="128">
        <v>186.14</v>
      </c>
      <c r="E2389" s="128">
        <v>22.61</v>
      </c>
      <c r="F2389" s="128">
        <v>208.75</v>
      </c>
      <c r="G2389" s="57">
        <v>15</v>
      </c>
    </row>
    <row r="2390" spans="1:7" ht="30" x14ac:dyDescent="0.25">
      <c r="A2390" s="126" t="s">
        <v>4570</v>
      </c>
      <c r="B2390" s="127" t="s">
        <v>4571</v>
      </c>
      <c r="C2390" s="4" t="s">
        <v>166</v>
      </c>
      <c r="D2390" s="128">
        <v>5.23</v>
      </c>
      <c r="E2390" s="128">
        <v>2.0099999999999998</v>
      </c>
      <c r="F2390" s="128">
        <v>7.24</v>
      </c>
      <c r="G2390" s="57">
        <v>15</v>
      </c>
    </row>
    <row r="2391" spans="1:7" ht="30" x14ac:dyDescent="0.25">
      <c r="A2391" s="126" t="s">
        <v>4572</v>
      </c>
      <c r="B2391" s="127" t="s">
        <v>4573</v>
      </c>
      <c r="C2391" s="4" t="s">
        <v>166</v>
      </c>
      <c r="D2391" s="128">
        <v>5.24</v>
      </c>
      <c r="E2391" s="128">
        <v>1.01</v>
      </c>
      <c r="F2391" s="128">
        <v>6.25</v>
      </c>
      <c r="G2391" s="57">
        <v>15</v>
      </c>
    </row>
    <row r="2392" spans="1:7" ht="30" x14ac:dyDescent="0.25">
      <c r="A2392" s="126" t="s">
        <v>4574</v>
      </c>
      <c r="B2392" s="127" t="s">
        <v>4575</v>
      </c>
      <c r="C2392" s="4" t="s">
        <v>166</v>
      </c>
      <c r="D2392" s="128">
        <v>7.92</v>
      </c>
      <c r="E2392" s="128">
        <v>2.5099999999999998</v>
      </c>
      <c r="F2392" s="128">
        <v>10.43</v>
      </c>
      <c r="G2392" s="57">
        <v>15</v>
      </c>
    </row>
    <row r="2393" spans="1:7" ht="30" x14ac:dyDescent="0.25">
      <c r="A2393" s="126" t="s">
        <v>4576</v>
      </c>
      <c r="B2393" s="127" t="s">
        <v>4577</v>
      </c>
      <c r="C2393" s="4" t="s">
        <v>166</v>
      </c>
      <c r="D2393" s="128">
        <v>28.48</v>
      </c>
      <c r="E2393" s="128">
        <v>5.0199999999999996</v>
      </c>
      <c r="F2393" s="128">
        <v>33.5</v>
      </c>
      <c r="G2393" s="57">
        <v>15</v>
      </c>
    </row>
    <row r="2394" spans="1:7" ht="30" x14ac:dyDescent="0.25">
      <c r="A2394" s="126" t="s">
        <v>4578</v>
      </c>
      <c r="B2394" s="127" t="s">
        <v>4579</v>
      </c>
      <c r="C2394" s="4" t="s">
        <v>166</v>
      </c>
      <c r="D2394" s="128">
        <v>72.099999999999994</v>
      </c>
      <c r="E2394" s="128">
        <v>15.07</v>
      </c>
      <c r="F2394" s="128">
        <v>87.17</v>
      </c>
      <c r="G2394" s="57">
        <v>15</v>
      </c>
    </row>
    <row r="2395" spans="1:7" ht="30" x14ac:dyDescent="0.25">
      <c r="A2395" s="126" t="s">
        <v>4580</v>
      </c>
      <c r="B2395" s="127" t="s">
        <v>4581</v>
      </c>
      <c r="C2395" s="4" t="s">
        <v>166</v>
      </c>
      <c r="D2395" s="128">
        <v>101.89</v>
      </c>
      <c r="E2395" s="128">
        <v>20.100000000000001</v>
      </c>
      <c r="F2395" s="128">
        <v>121.99</v>
      </c>
      <c r="G2395" s="57">
        <v>15</v>
      </c>
    </row>
    <row r="2396" spans="1:7" ht="30" x14ac:dyDescent="0.25">
      <c r="A2396" s="126" t="s">
        <v>4582</v>
      </c>
      <c r="B2396" s="127" t="s">
        <v>4583</v>
      </c>
      <c r="C2396" s="4" t="s">
        <v>166</v>
      </c>
      <c r="D2396" s="128">
        <v>38.700000000000003</v>
      </c>
      <c r="E2396" s="128">
        <v>6.53</v>
      </c>
      <c r="F2396" s="128">
        <v>45.23</v>
      </c>
      <c r="G2396" s="57">
        <v>15</v>
      </c>
    </row>
    <row r="2397" spans="1:7" x14ac:dyDescent="0.25">
      <c r="A2397" s="126" t="s">
        <v>4584</v>
      </c>
      <c r="B2397" s="127" t="s">
        <v>4585</v>
      </c>
      <c r="C2397" s="4"/>
      <c r="D2397" s="128"/>
      <c r="E2397" s="128"/>
      <c r="F2397" s="128"/>
    </row>
    <row r="2398" spans="1:7" ht="30" x14ac:dyDescent="0.25">
      <c r="A2398" s="126" t="s">
        <v>4586</v>
      </c>
      <c r="B2398" s="127" t="s">
        <v>4587</v>
      </c>
      <c r="C2398" s="4" t="s">
        <v>166</v>
      </c>
      <c r="D2398" s="128">
        <v>5.74</v>
      </c>
      <c r="E2398" s="128">
        <v>6.03</v>
      </c>
      <c r="F2398" s="128">
        <v>11.77</v>
      </c>
      <c r="G2398" s="57">
        <v>15</v>
      </c>
    </row>
    <row r="2399" spans="1:7" ht="30" x14ac:dyDescent="0.25">
      <c r="A2399" s="126" t="s">
        <v>4588</v>
      </c>
      <c r="B2399" s="127" t="s">
        <v>4589</v>
      </c>
      <c r="C2399" s="4" t="s">
        <v>166</v>
      </c>
      <c r="D2399" s="128">
        <v>9.57</v>
      </c>
      <c r="E2399" s="128">
        <v>7.54</v>
      </c>
      <c r="F2399" s="128">
        <v>17.11</v>
      </c>
      <c r="G2399" s="57">
        <v>15</v>
      </c>
    </row>
    <row r="2400" spans="1:7" ht="30" x14ac:dyDescent="0.25">
      <c r="A2400" s="126" t="s">
        <v>4590</v>
      </c>
      <c r="B2400" s="127" t="s">
        <v>4591</v>
      </c>
      <c r="C2400" s="4" t="s">
        <v>166</v>
      </c>
      <c r="D2400" s="128">
        <v>14.69</v>
      </c>
      <c r="E2400" s="128">
        <v>9.0399999999999991</v>
      </c>
      <c r="F2400" s="128">
        <v>23.73</v>
      </c>
      <c r="G2400" s="57">
        <v>15</v>
      </c>
    </row>
    <row r="2401" spans="1:7" ht="30" x14ac:dyDescent="0.25">
      <c r="A2401" s="126" t="s">
        <v>4592</v>
      </c>
      <c r="B2401" s="127" t="s">
        <v>4593</v>
      </c>
      <c r="C2401" s="4" t="s">
        <v>166</v>
      </c>
      <c r="D2401" s="128">
        <v>21.51</v>
      </c>
      <c r="E2401" s="128">
        <v>10.55</v>
      </c>
      <c r="F2401" s="128">
        <v>32.06</v>
      </c>
      <c r="G2401" s="57">
        <v>15</v>
      </c>
    </row>
    <row r="2402" spans="1:7" ht="30" x14ac:dyDescent="0.25">
      <c r="A2402" s="126" t="s">
        <v>4594</v>
      </c>
      <c r="B2402" s="127" t="s">
        <v>4595</v>
      </c>
      <c r="C2402" s="4" t="s">
        <v>166</v>
      </c>
      <c r="D2402" s="128">
        <v>18.88</v>
      </c>
      <c r="E2402" s="128">
        <v>6.03</v>
      </c>
      <c r="F2402" s="128">
        <v>24.91</v>
      </c>
      <c r="G2402" s="57">
        <v>15</v>
      </c>
    </row>
    <row r="2403" spans="1:7" ht="30" x14ac:dyDescent="0.25">
      <c r="A2403" s="126" t="s">
        <v>4596</v>
      </c>
      <c r="B2403" s="127" t="s">
        <v>4597</v>
      </c>
      <c r="C2403" s="4" t="s">
        <v>166</v>
      </c>
      <c r="D2403" s="128">
        <v>30.23</v>
      </c>
      <c r="E2403" s="128">
        <v>14.06</v>
      </c>
      <c r="F2403" s="128">
        <v>44.29</v>
      </c>
      <c r="G2403" s="57">
        <v>15</v>
      </c>
    </row>
    <row r="2404" spans="1:7" ht="30" x14ac:dyDescent="0.25">
      <c r="A2404" s="126" t="s">
        <v>4598</v>
      </c>
      <c r="B2404" s="127" t="s">
        <v>4599</v>
      </c>
      <c r="C2404" s="4"/>
      <c r="D2404" s="128"/>
      <c r="E2404" s="128"/>
      <c r="F2404" s="128"/>
    </row>
    <row r="2405" spans="1:7" ht="30" x14ac:dyDescent="0.25">
      <c r="A2405" s="126" t="s">
        <v>4600</v>
      </c>
      <c r="B2405" s="127" t="s">
        <v>4601</v>
      </c>
      <c r="C2405" s="4" t="s">
        <v>166</v>
      </c>
      <c r="D2405" s="128">
        <v>98.85</v>
      </c>
      <c r="E2405" s="128">
        <v>1.5</v>
      </c>
      <c r="F2405" s="128">
        <v>100.35</v>
      </c>
      <c r="G2405" s="57">
        <v>15</v>
      </c>
    </row>
    <row r="2406" spans="1:7" ht="30" x14ac:dyDescent="0.25">
      <c r="A2406" s="126" t="s">
        <v>4602</v>
      </c>
      <c r="B2406" s="127" t="s">
        <v>4603</v>
      </c>
      <c r="C2406" s="4" t="s">
        <v>166</v>
      </c>
      <c r="D2406" s="128">
        <v>112.73</v>
      </c>
      <c r="E2406" s="128">
        <v>1.5</v>
      </c>
      <c r="F2406" s="128">
        <v>114.23</v>
      </c>
      <c r="G2406" s="57">
        <v>15</v>
      </c>
    </row>
    <row r="2407" spans="1:7" ht="30" x14ac:dyDescent="0.25">
      <c r="A2407" s="126" t="s">
        <v>4604</v>
      </c>
      <c r="B2407" s="127" t="s">
        <v>4605</v>
      </c>
      <c r="C2407" s="4"/>
      <c r="D2407" s="128"/>
      <c r="E2407" s="128"/>
      <c r="F2407" s="128"/>
    </row>
    <row r="2408" spans="1:7" ht="30" x14ac:dyDescent="0.25">
      <c r="A2408" s="126" t="s">
        <v>4606</v>
      </c>
      <c r="B2408" s="127" t="s">
        <v>4607</v>
      </c>
      <c r="C2408" s="4" t="s">
        <v>166</v>
      </c>
      <c r="D2408" s="128">
        <v>2.0099999999999998</v>
      </c>
      <c r="E2408" s="128">
        <v>2.0099999999999998</v>
      </c>
      <c r="F2408" s="128">
        <v>4.0199999999999996</v>
      </c>
      <c r="G2408" s="57">
        <v>15</v>
      </c>
    </row>
    <row r="2409" spans="1:7" ht="30" x14ac:dyDescent="0.25">
      <c r="A2409" s="126" t="s">
        <v>4608</v>
      </c>
      <c r="B2409" s="127" t="s">
        <v>4609</v>
      </c>
      <c r="C2409" s="4" t="s">
        <v>166</v>
      </c>
      <c r="D2409" s="128">
        <v>3.1</v>
      </c>
      <c r="E2409" s="128">
        <v>2.5099999999999998</v>
      </c>
      <c r="F2409" s="128">
        <v>5.61</v>
      </c>
      <c r="G2409" s="57">
        <v>15</v>
      </c>
    </row>
    <row r="2410" spans="1:7" ht="30" x14ac:dyDescent="0.25">
      <c r="A2410" s="126" t="s">
        <v>4610</v>
      </c>
      <c r="B2410" s="127" t="s">
        <v>4611</v>
      </c>
      <c r="C2410" s="4" t="s">
        <v>166</v>
      </c>
      <c r="D2410" s="128">
        <v>4.5199999999999996</v>
      </c>
      <c r="E2410" s="128">
        <v>3.02</v>
      </c>
      <c r="F2410" s="128">
        <v>7.54</v>
      </c>
      <c r="G2410" s="57">
        <v>15</v>
      </c>
    </row>
    <row r="2411" spans="1:7" ht="30" x14ac:dyDescent="0.25">
      <c r="A2411" s="126" t="s">
        <v>4612</v>
      </c>
      <c r="B2411" s="127" t="s">
        <v>4613</v>
      </c>
      <c r="C2411" s="4" t="s">
        <v>166</v>
      </c>
      <c r="D2411" s="128">
        <v>6.44</v>
      </c>
      <c r="E2411" s="128">
        <v>3.52</v>
      </c>
      <c r="F2411" s="128">
        <v>9.9600000000000009</v>
      </c>
      <c r="G2411" s="57">
        <v>15</v>
      </c>
    </row>
    <row r="2412" spans="1:7" ht="30" x14ac:dyDescent="0.25">
      <c r="A2412" s="126" t="s">
        <v>4614</v>
      </c>
      <c r="B2412" s="127" t="s">
        <v>4615</v>
      </c>
      <c r="C2412" s="4" t="s">
        <v>166</v>
      </c>
      <c r="D2412" s="128">
        <v>10.19</v>
      </c>
      <c r="E2412" s="128">
        <v>4.0199999999999996</v>
      </c>
      <c r="F2412" s="128">
        <v>14.21</v>
      </c>
      <c r="G2412" s="57">
        <v>15</v>
      </c>
    </row>
    <row r="2413" spans="1:7" ht="30" x14ac:dyDescent="0.25">
      <c r="A2413" s="126" t="s">
        <v>4616</v>
      </c>
      <c r="B2413" s="127" t="s">
        <v>4617</v>
      </c>
      <c r="C2413" s="4" t="s">
        <v>166</v>
      </c>
      <c r="D2413" s="128">
        <v>15.63</v>
      </c>
      <c r="E2413" s="128">
        <v>4.5199999999999996</v>
      </c>
      <c r="F2413" s="128">
        <v>20.149999999999999</v>
      </c>
      <c r="G2413" s="57">
        <v>15</v>
      </c>
    </row>
    <row r="2414" spans="1:7" ht="30" x14ac:dyDescent="0.25">
      <c r="A2414" s="126" t="s">
        <v>4618</v>
      </c>
      <c r="B2414" s="127" t="s">
        <v>4619</v>
      </c>
      <c r="C2414" s="4" t="s">
        <v>166</v>
      </c>
      <c r="D2414" s="128">
        <v>24.08</v>
      </c>
      <c r="E2414" s="128">
        <v>5.0199999999999996</v>
      </c>
      <c r="F2414" s="128">
        <v>29.1</v>
      </c>
      <c r="G2414" s="57">
        <v>15</v>
      </c>
    </row>
    <row r="2415" spans="1:7" ht="30" x14ac:dyDescent="0.25">
      <c r="A2415" s="126" t="s">
        <v>4620</v>
      </c>
      <c r="B2415" s="127" t="s">
        <v>4621</v>
      </c>
      <c r="C2415" s="4" t="s">
        <v>166</v>
      </c>
      <c r="D2415" s="128">
        <v>32.96</v>
      </c>
      <c r="E2415" s="128">
        <v>7.54</v>
      </c>
      <c r="F2415" s="128">
        <v>40.5</v>
      </c>
      <c r="G2415" s="57">
        <v>15</v>
      </c>
    </row>
    <row r="2416" spans="1:7" ht="30" x14ac:dyDescent="0.25">
      <c r="A2416" s="126" t="s">
        <v>4622</v>
      </c>
      <c r="B2416" s="127" t="s">
        <v>4623</v>
      </c>
      <c r="C2416" s="4" t="s">
        <v>166</v>
      </c>
      <c r="D2416" s="128">
        <v>46.92</v>
      </c>
      <c r="E2416" s="128">
        <v>10.050000000000001</v>
      </c>
      <c r="F2416" s="128">
        <v>56.97</v>
      </c>
      <c r="G2416" s="57">
        <v>15</v>
      </c>
    </row>
    <row r="2417" spans="1:7" ht="30" x14ac:dyDescent="0.25">
      <c r="A2417" s="126" t="s">
        <v>4624</v>
      </c>
      <c r="B2417" s="127" t="s">
        <v>4625</v>
      </c>
      <c r="C2417" s="4" t="s">
        <v>166</v>
      </c>
      <c r="D2417" s="128">
        <v>65.17</v>
      </c>
      <c r="E2417" s="128">
        <v>12.56</v>
      </c>
      <c r="F2417" s="128">
        <v>77.73</v>
      </c>
      <c r="G2417" s="57">
        <v>15</v>
      </c>
    </row>
    <row r="2418" spans="1:7" ht="30" x14ac:dyDescent="0.25">
      <c r="A2418" s="126" t="s">
        <v>4626</v>
      </c>
      <c r="B2418" s="127" t="s">
        <v>4627</v>
      </c>
      <c r="C2418" s="4" t="s">
        <v>166</v>
      </c>
      <c r="D2418" s="128">
        <v>87.61</v>
      </c>
      <c r="E2418" s="128">
        <v>15.07</v>
      </c>
      <c r="F2418" s="128">
        <v>102.68</v>
      </c>
      <c r="G2418" s="57">
        <v>15</v>
      </c>
    </row>
    <row r="2419" spans="1:7" ht="30" x14ac:dyDescent="0.25">
      <c r="A2419" s="126" t="s">
        <v>4628</v>
      </c>
      <c r="B2419" s="127" t="s">
        <v>4629</v>
      </c>
      <c r="C2419" s="4" t="s">
        <v>166</v>
      </c>
      <c r="D2419" s="128">
        <v>111.28</v>
      </c>
      <c r="E2419" s="128">
        <v>17.579999999999998</v>
      </c>
      <c r="F2419" s="128">
        <v>128.86000000000001</v>
      </c>
      <c r="G2419" s="57">
        <v>15</v>
      </c>
    </row>
    <row r="2420" spans="1:7" ht="30" x14ac:dyDescent="0.25">
      <c r="A2420" s="126" t="s">
        <v>4630</v>
      </c>
      <c r="B2420" s="127" t="s">
        <v>4631</v>
      </c>
      <c r="C2420" s="4" t="s">
        <v>166</v>
      </c>
      <c r="D2420" s="128">
        <v>138.04</v>
      </c>
      <c r="E2420" s="128">
        <v>20.100000000000001</v>
      </c>
      <c r="F2420" s="128">
        <v>158.13999999999999</v>
      </c>
      <c r="G2420" s="57">
        <v>15</v>
      </c>
    </row>
    <row r="2421" spans="1:7" ht="30" x14ac:dyDescent="0.25">
      <c r="A2421" s="126" t="s">
        <v>4632</v>
      </c>
      <c r="B2421" s="127" t="s">
        <v>4633</v>
      </c>
      <c r="C2421" s="4" t="s">
        <v>166</v>
      </c>
      <c r="D2421" s="128">
        <v>166.54</v>
      </c>
      <c r="E2421" s="128">
        <v>22.61</v>
      </c>
      <c r="F2421" s="128">
        <v>189.15</v>
      </c>
      <c r="G2421" s="57">
        <v>15</v>
      </c>
    </row>
    <row r="2422" spans="1:7" ht="30" x14ac:dyDescent="0.25">
      <c r="A2422" s="126" t="s">
        <v>4634</v>
      </c>
      <c r="B2422" s="127" t="s">
        <v>4635</v>
      </c>
      <c r="C2422" s="4" t="s">
        <v>166</v>
      </c>
      <c r="D2422" s="128">
        <v>219.13</v>
      </c>
      <c r="E2422" s="128">
        <v>25.12</v>
      </c>
      <c r="F2422" s="128">
        <v>244.25</v>
      </c>
      <c r="G2422" s="57">
        <v>15</v>
      </c>
    </row>
    <row r="2423" spans="1:7" x14ac:dyDescent="0.25">
      <c r="A2423" s="126" t="s">
        <v>4636</v>
      </c>
      <c r="B2423" s="127" t="s">
        <v>4637</v>
      </c>
      <c r="C2423" s="4"/>
      <c r="D2423" s="128"/>
      <c r="E2423" s="128"/>
      <c r="F2423" s="128"/>
    </row>
    <row r="2424" spans="1:7" ht="30" x14ac:dyDescent="0.25">
      <c r="A2424" s="126" t="s">
        <v>4638</v>
      </c>
      <c r="B2424" s="127" t="s">
        <v>4639</v>
      </c>
      <c r="C2424" s="4" t="s">
        <v>166</v>
      </c>
      <c r="D2424" s="128">
        <v>8.9700000000000006</v>
      </c>
      <c r="E2424" s="128">
        <v>2.5099999999999998</v>
      </c>
      <c r="F2424" s="128">
        <v>11.48</v>
      </c>
      <c r="G2424" s="57">
        <v>15</v>
      </c>
    </row>
    <row r="2425" spans="1:7" ht="30" x14ac:dyDescent="0.25">
      <c r="A2425" s="126" t="s">
        <v>4640</v>
      </c>
      <c r="B2425" s="127" t="s">
        <v>4641</v>
      </c>
      <c r="C2425" s="4" t="s">
        <v>166</v>
      </c>
      <c r="D2425" s="128">
        <v>13.61</v>
      </c>
      <c r="E2425" s="128">
        <v>5.0199999999999996</v>
      </c>
      <c r="F2425" s="128">
        <v>18.63</v>
      </c>
      <c r="G2425" s="57">
        <v>15</v>
      </c>
    </row>
    <row r="2426" spans="1:7" ht="30" x14ac:dyDescent="0.25">
      <c r="A2426" s="126" t="s">
        <v>4642</v>
      </c>
      <c r="B2426" s="127" t="s">
        <v>4643</v>
      </c>
      <c r="C2426" s="4" t="s">
        <v>166</v>
      </c>
      <c r="D2426" s="128">
        <v>17.600000000000001</v>
      </c>
      <c r="E2426" s="128">
        <v>5.0199999999999996</v>
      </c>
      <c r="F2426" s="128">
        <v>22.62</v>
      </c>
      <c r="G2426" s="57">
        <v>15</v>
      </c>
    </row>
    <row r="2427" spans="1:7" x14ac:dyDescent="0.25">
      <c r="A2427" s="126" t="s">
        <v>4644</v>
      </c>
      <c r="B2427" s="127" t="s">
        <v>4645</v>
      </c>
      <c r="C2427" s="4"/>
      <c r="D2427" s="128"/>
      <c r="E2427" s="128"/>
      <c r="F2427" s="128"/>
    </row>
    <row r="2428" spans="1:7" ht="30" x14ac:dyDescent="0.25">
      <c r="A2428" s="126" t="s">
        <v>4646</v>
      </c>
      <c r="B2428" s="127" t="s">
        <v>4647</v>
      </c>
      <c r="C2428" s="4" t="s">
        <v>166</v>
      </c>
      <c r="D2428" s="128">
        <v>4.9400000000000004</v>
      </c>
      <c r="E2428" s="128">
        <v>12.56</v>
      </c>
      <c r="F2428" s="128">
        <v>17.5</v>
      </c>
      <c r="G2428" s="57">
        <v>15</v>
      </c>
    </row>
    <row r="2429" spans="1:7" ht="30" x14ac:dyDescent="0.25">
      <c r="A2429" s="126" t="s">
        <v>4648</v>
      </c>
      <c r="B2429" s="127" t="s">
        <v>4649</v>
      </c>
      <c r="C2429" s="4"/>
      <c r="D2429" s="128"/>
      <c r="E2429" s="128"/>
      <c r="F2429" s="128"/>
    </row>
    <row r="2430" spans="1:7" x14ac:dyDescent="0.25">
      <c r="A2430" s="126" t="s">
        <v>4650</v>
      </c>
      <c r="B2430" s="127" t="s">
        <v>4651</v>
      </c>
      <c r="C2430" s="4"/>
      <c r="D2430" s="128"/>
      <c r="E2430" s="128"/>
      <c r="F2430" s="128"/>
    </row>
    <row r="2431" spans="1:7" x14ac:dyDescent="0.25">
      <c r="A2431" s="126" t="s">
        <v>4652</v>
      </c>
      <c r="B2431" s="127" t="s">
        <v>4653</v>
      </c>
      <c r="C2431" s="4" t="s">
        <v>58</v>
      </c>
      <c r="D2431" s="128">
        <v>1.96</v>
      </c>
      <c r="E2431" s="128">
        <v>12.56</v>
      </c>
      <c r="F2431" s="128">
        <v>14.52</v>
      </c>
      <c r="G2431" s="57">
        <v>15</v>
      </c>
    </row>
    <row r="2432" spans="1:7" x14ac:dyDescent="0.25">
      <c r="A2432" s="126" t="s">
        <v>4654</v>
      </c>
      <c r="B2432" s="127" t="s">
        <v>4655</v>
      </c>
      <c r="C2432" s="4" t="s">
        <v>58</v>
      </c>
      <c r="D2432" s="128">
        <v>3.32</v>
      </c>
      <c r="E2432" s="128">
        <v>12.56</v>
      </c>
      <c r="F2432" s="128">
        <v>15.88</v>
      </c>
      <c r="G2432" s="57">
        <v>15</v>
      </c>
    </row>
    <row r="2433" spans="1:7" x14ac:dyDescent="0.25">
      <c r="A2433" s="126" t="s">
        <v>4656</v>
      </c>
      <c r="B2433" s="127" t="s">
        <v>48190</v>
      </c>
      <c r="C2433" s="4" t="s">
        <v>58</v>
      </c>
      <c r="D2433" s="128">
        <v>2.84</v>
      </c>
      <c r="E2433" s="128">
        <v>15.07</v>
      </c>
      <c r="F2433" s="128">
        <v>17.91</v>
      </c>
      <c r="G2433" s="57">
        <v>15</v>
      </c>
    </row>
    <row r="2434" spans="1:7" x14ac:dyDescent="0.25">
      <c r="A2434" s="126" t="s">
        <v>4657</v>
      </c>
      <c r="B2434" s="127" t="s">
        <v>4658</v>
      </c>
      <c r="C2434" s="4" t="s">
        <v>58</v>
      </c>
      <c r="D2434" s="128">
        <v>2</v>
      </c>
      <c r="E2434" s="128">
        <v>12.56</v>
      </c>
      <c r="F2434" s="128">
        <v>14.56</v>
      </c>
      <c r="G2434" s="57">
        <v>15</v>
      </c>
    </row>
    <row r="2435" spans="1:7" x14ac:dyDescent="0.25">
      <c r="A2435" s="126" t="s">
        <v>4659</v>
      </c>
      <c r="B2435" s="127" t="s">
        <v>4660</v>
      </c>
      <c r="C2435" s="4"/>
      <c r="D2435" s="128"/>
      <c r="E2435" s="128"/>
      <c r="F2435" s="128"/>
    </row>
    <row r="2436" spans="1:7" x14ac:dyDescent="0.25">
      <c r="A2436" s="126" t="s">
        <v>4661</v>
      </c>
      <c r="B2436" s="127" t="s">
        <v>4662</v>
      </c>
      <c r="C2436" s="4" t="s">
        <v>58</v>
      </c>
      <c r="D2436" s="128">
        <v>42.55</v>
      </c>
      <c r="E2436" s="128">
        <v>40.19</v>
      </c>
      <c r="F2436" s="128">
        <v>82.74</v>
      </c>
      <c r="G2436" s="57">
        <v>15</v>
      </c>
    </row>
    <row r="2437" spans="1:7" ht="30" x14ac:dyDescent="0.25">
      <c r="A2437" s="126" t="s">
        <v>4663</v>
      </c>
      <c r="B2437" s="127" t="s">
        <v>4664</v>
      </c>
      <c r="C2437" s="4" t="s">
        <v>58</v>
      </c>
      <c r="D2437" s="128">
        <v>15.91</v>
      </c>
      <c r="E2437" s="128">
        <v>15.07</v>
      </c>
      <c r="F2437" s="128">
        <v>30.98</v>
      </c>
      <c r="G2437" s="57">
        <v>15</v>
      </c>
    </row>
    <row r="2438" spans="1:7" ht="30" x14ac:dyDescent="0.25">
      <c r="A2438" s="126" t="s">
        <v>4665</v>
      </c>
      <c r="B2438" s="127" t="s">
        <v>4666</v>
      </c>
      <c r="C2438" s="4" t="s">
        <v>58</v>
      </c>
      <c r="D2438" s="128">
        <v>18.239999999999998</v>
      </c>
      <c r="E2438" s="128">
        <v>15.07</v>
      </c>
      <c r="F2438" s="128">
        <v>33.31</v>
      </c>
      <c r="G2438" s="57">
        <v>15</v>
      </c>
    </row>
    <row r="2439" spans="1:7" ht="30" x14ac:dyDescent="0.25">
      <c r="A2439" s="126" t="s">
        <v>4667</v>
      </c>
      <c r="B2439" s="127" t="s">
        <v>4668</v>
      </c>
      <c r="C2439" s="4" t="s">
        <v>58</v>
      </c>
      <c r="D2439" s="128">
        <v>29.82</v>
      </c>
      <c r="E2439" s="128">
        <v>15.07</v>
      </c>
      <c r="F2439" s="128">
        <v>44.89</v>
      </c>
      <c r="G2439" s="57">
        <v>15</v>
      </c>
    </row>
    <row r="2440" spans="1:7" ht="30" x14ac:dyDescent="0.25">
      <c r="A2440" s="126" t="s">
        <v>4669</v>
      </c>
      <c r="B2440" s="127" t="s">
        <v>4670</v>
      </c>
      <c r="C2440" s="4" t="s">
        <v>58</v>
      </c>
      <c r="D2440" s="128">
        <v>56.87</v>
      </c>
      <c r="E2440" s="128">
        <v>20.100000000000001</v>
      </c>
      <c r="F2440" s="128">
        <v>76.97</v>
      </c>
      <c r="G2440" s="57">
        <v>15</v>
      </c>
    </row>
    <row r="2441" spans="1:7" ht="30" x14ac:dyDescent="0.25">
      <c r="A2441" s="126" t="s">
        <v>4671</v>
      </c>
      <c r="B2441" s="127" t="s">
        <v>4672</v>
      </c>
      <c r="C2441" s="4" t="s">
        <v>58</v>
      </c>
      <c r="D2441" s="128">
        <v>135.58000000000001</v>
      </c>
      <c r="E2441" s="128">
        <v>20.100000000000001</v>
      </c>
      <c r="F2441" s="128">
        <v>155.68</v>
      </c>
      <c r="G2441" s="57">
        <v>15</v>
      </c>
    </row>
    <row r="2442" spans="1:7" ht="30" x14ac:dyDescent="0.25">
      <c r="A2442" s="126" t="s">
        <v>4673</v>
      </c>
      <c r="B2442" s="127" t="s">
        <v>4674</v>
      </c>
      <c r="C2442" s="4" t="s">
        <v>58</v>
      </c>
      <c r="D2442" s="128">
        <v>181.4</v>
      </c>
      <c r="E2442" s="128">
        <v>25.12</v>
      </c>
      <c r="F2442" s="128">
        <v>206.52</v>
      </c>
      <c r="G2442" s="57">
        <v>15</v>
      </c>
    </row>
    <row r="2443" spans="1:7" ht="30" x14ac:dyDescent="0.25">
      <c r="A2443" s="126" t="s">
        <v>4675</v>
      </c>
      <c r="B2443" s="127" t="s">
        <v>4676</v>
      </c>
      <c r="C2443" s="4" t="s">
        <v>58</v>
      </c>
      <c r="D2443" s="128">
        <v>168.27</v>
      </c>
      <c r="E2443" s="128">
        <v>15.07</v>
      </c>
      <c r="F2443" s="128">
        <v>183.34</v>
      </c>
      <c r="G2443" s="57">
        <v>15</v>
      </c>
    </row>
    <row r="2444" spans="1:7" ht="30" x14ac:dyDescent="0.25">
      <c r="A2444" s="126" t="s">
        <v>4677</v>
      </c>
      <c r="B2444" s="127" t="s">
        <v>4678</v>
      </c>
      <c r="C2444" s="4" t="s">
        <v>58</v>
      </c>
      <c r="D2444" s="128">
        <v>562.73</v>
      </c>
      <c r="E2444" s="128">
        <v>15.07</v>
      </c>
      <c r="F2444" s="128">
        <v>577.79999999999995</v>
      </c>
      <c r="G2444" s="57">
        <v>15</v>
      </c>
    </row>
    <row r="2445" spans="1:7" ht="30" x14ac:dyDescent="0.25">
      <c r="A2445" s="126" t="s">
        <v>4679</v>
      </c>
      <c r="B2445" s="127" t="s">
        <v>4680</v>
      </c>
      <c r="C2445" s="4" t="s">
        <v>58</v>
      </c>
      <c r="D2445" s="128">
        <v>820.75</v>
      </c>
      <c r="E2445" s="128">
        <v>15.07</v>
      </c>
      <c r="F2445" s="128">
        <v>835.82</v>
      </c>
      <c r="G2445" s="57">
        <v>15</v>
      </c>
    </row>
    <row r="2446" spans="1:7" ht="30" x14ac:dyDescent="0.25">
      <c r="A2446" s="126" t="s">
        <v>4681</v>
      </c>
      <c r="B2446" s="127" t="s">
        <v>4682</v>
      </c>
      <c r="C2446" s="4" t="s">
        <v>58</v>
      </c>
      <c r="D2446" s="128">
        <v>1767.42</v>
      </c>
      <c r="E2446" s="128">
        <v>20.100000000000001</v>
      </c>
      <c r="F2446" s="128">
        <v>1787.52</v>
      </c>
      <c r="G2446" s="57">
        <v>15</v>
      </c>
    </row>
    <row r="2447" spans="1:7" ht="30" x14ac:dyDescent="0.25">
      <c r="A2447" s="126" t="s">
        <v>4683</v>
      </c>
      <c r="B2447" s="127" t="s">
        <v>4684</v>
      </c>
      <c r="C2447" s="4" t="s">
        <v>58</v>
      </c>
      <c r="D2447" s="128">
        <v>24.76</v>
      </c>
      <c r="E2447" s="128">
        <v>15.07</v>
      </c>
      <c r="F2447" s="128">
        <v>39.83</v>
      </c>
      <c r="G2447" s="57">
        <v>15</v>
      </c>
    </row>
    <row r="2448" spans="1:7" ht="30" x14ac:dyDescent="0.25">
      <c r="A2448" s="126" t="s">
        <v>4685</v>
      </c>
      <c r="B2448" s="127" t="s">
        <v>4686</v>
      </c>
      <c r="C2448" s="4" t="s">
        <v>58</v>
      </c>
      <c r="D2448" s="128">
        <v>78.27</v>
      </c>
      <c r="E2448" s="128">
        <v>15.07</v>
      </c>
      <c r="F2448" s="128">
        <v>93.34</v>
      </c>
      <c r="G2448" s="57">
        <v>15</v>
      </c>
    </row>
    <row r="2449" spans="1:7" ht="30" x14ac:dyDescent="0.25">
      <c r="A2449" s="126" t="s">
        <v>4687</v>
      </c>
      <c r="B2449" s="127" t="s">
        <v>4688</v>
      </c>
      <c r="C2449" s="4" t="s">
        <v>58</v>
      </c>
      <c r="D2449" s="128">
        <v>205.79</v>
      </c>
      <c r="E2449" s="128">
        <v>20.100000000000001</v>
      </c>
      <c r="F2449" s="128">
        <v>225.89</v>
      </c>
      <c r="G2449" s="57">
        <v>15</v>
      </c>
    </row>
    <row r="2450" spans="1:7" x14ac:dyDescent="0.25">
      <c r="A2450" s="126" t="s">
        <v>4689</v>
      </c>
      <c r="B2450" s="127" t="s">
        <v>4690</v>
      </c>
      <c r="C2450" s="4"/>
      <c r="D2450" s="128"/>
      <c r="E2450" s="128"/>
      <c r="F2450" s="128"/>
    </row>
    <row r="2451" spans="1:7" x14ac:dyDescent="0.25">
      <c r="A2451" s="126" t="s">
        <v>4691</v>
      </c>
      <c r="B2451" s="127" t="s">
        <v>4692</v>
      </c>
      <c r="C2451" s="4" t="s">
        <v>358</v>
      </c>
      <c r="D2451" s="128">
        <v>26.4</v>
      </c>
      <c r="E2451" s="128">
        <v>15.07</v>
      </c>
      <c r="F2451" s="128">
        <v>41.47</v>
      </c>
      <c r="G2451" s="57">
        <v>15</v>
      </c>
    </row>
    <row r="2452" spans="1:7" x14ac:dyDescent="0.25">
      <c r="A2452" s="126" t="s">
        <v>4693</v>
      </c>
      <c r="B2452" s="127" t="s">
        <v>4694</v>
      </c>
      <c r="C2452" s="4" t="s">
        <v>58</v>
      </c>
      <c r="D2452" s="128">
        <v>29.33</v>
      </c>
      <c r="E2452" s="128">
        <v>15.07</v>
      </c>
      <c r="F2452" s="128">
        <v>44.4</v>
      </c>
      <c r="G2452" s="57">
        <v>15</v>
      </c>
    </row>
    <row r="2453" spans="1:7" x14ac:dyDescent="0.25">
      <c r="A2453" s="126" t="s">
        <v>4695</v>
      </c>
      <c r="B2453" s="127" t="s">
        <v>4696</v>
      </c>
      <c r="C2453" s="4" t="s">
        <v>58</v>
      </c>
      <c r="D2453" s="128">
        <v>67.400000000000006</v>
      </c>
      <c r="E2453" s="128">
        <v>15.07</v>
      </c>
      <c r="F2453" s="128">
        <v>82.47</v>
      </c>
      <c r="G2453" s="57">
        <v>15</v>
      </c>
    </row>
    <row r="2454" spans="1:7" x14ac:dyDescent="0.25">
      <c r="A2454" s="126" t="s">
        <v>4697</v>
      </c>
      <c r="B2454" s="127" t="s">
        <v>4698</v>
      </c>
      <c r="C2454" s="4" t="s">
        <v>358</v>
      </c>
      <c r="D2454" s="128">
        <v>272.77999999999997</v>
      </c>
      <c r="E2454" s="128">
        <v>15.07</v>
      </c>
      <c r="F2454" s="128">
        <v>287.85000000000002</v>
      </c>
      <c r="G2454" s="57">
        <v>15</v>
      </c>
    </row>
    <row r="2455" spans="1:7" x14ac:dyDescent="0.25">
      <c r="A2455" s="126" t="s">
        <v>4699</v>
      </c>
      <c r="B2455" s="127" t="s">
        <v>4700</v>
      </c>
      <c r="C2455" s="4" t="s">
        <v>358</v>
      </c>
      <c r="D2455" s="128">
        <v>277.63</v>
      </c>
      <c r="E2455" s="128">
        <v>15.07</v>
      </c>
      <c r="F2455" s="128">
        <v>292.7</v>
      </c>
      <c r="G2455" s="57">
        <v>15</v>
      </c>
    </row>
    <row r="2456" spans="1:7" ht="30" x14ac:dyDescent="0.25">
      <c r="A2456" s="126" t="s">
        <v>4701</v>
      </c>
      <c r="B2456" s="127" t="s">
        <v>4702</v>
      </c>
      <c r="C2456" s="4" t="s">
        <v>358</v>
      </c>
      <c r="D2456" s="128">
        <v>19.98</v>
      </c>
      <c r="E2456" s="128">
        <v>15.07</v>
      </c>
      <c r="F2456" s="128">
        <v>35.049999999999997</v>
      </c>
      <c r="G2456" s="57">
        <v>15</v>
      </c>
    </row>
    <row r="2457" spans="1:7" x14ac:dyDescent="0.25">
      <c r="A2457" s="126" t="s">
        <v>4703</v>
      </c>
      <c r="B2457" s="127" t="s">
        <v>4704</v>
      </c>
      <c r="C2457" s="4" t="s">
        <v>358</v>
      </c>
      <c r="D2457" s="128">
        <v>333.38</v>
      </c>
      <c r="E2457" s="128">
        <v>15.07</v>
      </c>
      <c r="F2457" s="128">
        <v>348.45</v>
      </c>
      <c r="G2457" s="57">
        <v>15</v>
      </c>
    </row>
    <row r="2458" spans="1:7" ht="30" x14ac:dyDescent="0.25">
      <c r="A2458" s="126" t="s">
        <v>4705</v>
      </c>
      <c r="B2458" s="127" t="s">
        <v>4706</v>
      </c>
      <c r="C2458" s="4" t="s">
        <v>58</v>
      </c>
      <c r="D2458" s="128">
        <v>23.17</v>
      </c>
      <c r="E2458" s="128">
        <v>15.07</v>
      </c>
      <c r="F2458" s="128">
        <v>38.24</v>
      </c>
      <c r="G2458" s="57">
        <v>15</v>
      </c>
    </row>
    <row r="2459" spans="1:7" x14ac:dyDescent="0.25">
      <c r="A2459" s="126" t="s">
        <v>4707</v>
      </c>
      <c r="B2459" s="127" t="s">
        <v>4708</v>
      </c>
      <c r="C2459" s="4" t="s">
        <v>358</v>
      </c>
      <c r="D2459" s="128">
        <v>12.84</v>
      </c>
      <c r="E2459" s="128">
        <v>15.07</v>
      </c>
      <c r="F2459" s="128">
        <v>27.91</v>
      </c>
      <c r="G2459" s="57">
        <v>15</v>
      </c>
    </row>
    <row r="2460" spans="1:7" x14ac:dyDescent="0.25">
      <c r="A2460" s="126" t="s">
        <v>4709</v>
      </c>
      <c r="B2460" s="127" t="s">
        <v>4710</v>
      </c>
      <c r="C2460" s="4" t="s">
        <v>358</v>
      </c>
      <c r="D2460" s="128">
        <v>13.92</v>
      </c>
      <c r="E2460" s="128">
        <v>15.07</v>
      </c>
      <c r="F2460" s="128">
        <v>28.99</v>
      </c>
      <c r="G2460" s="57">
        <v>15</v>
      </c>
    </row>
    <row r="2461" spans="1:7" x14ac:dyDescent="0.25">
      <c r="A2461" s="126" t="s">
        <v>4711</v>
      </c>
      <c r="B2461" s="127" t="s">
        <v>4712</v>
      </c>
      <c r="C2461" s="4" t="s">
        <v>358</v>
      </c>
      <c r="D2461" s="128">
        <v>32.770000000000003</v>
      </c>
      <c r="E2461" s="128">
        <v>15.07</v>
      </c>
      <c r="F2461" s="128">
        <v>47.84</v>
      </c>
      <c r="G2461" s="57">
        <v>15</v>
      </c>
    </row>
    <row r="2462" spans="1:7" ht="30" x14ac:dyDescent="0.25">
      <c r="A2462" s="126" t="s">
        <v>4713</v>
      </c>
      <c r="B2462" s="127" t="s">
        <v>4714</v>
      </c>
      <c r="C2462" s="4" t="s">
        <v>358</v>
      </c>
      <c r="D2462" s="128">
        <v>27.15</v>
      </c>
      <c r="E2462" s="128">
        <v>15.07</v>
      </c>
      <c r="F2462" s="128">
        <v>42.22</v>
      </c>
      <c r="G2462" s="57">
        <v>15</v>
      </c>
    </row>
    <row r="2463" spans="1:7" ht="30" x14ac:dyDescent="0.25">
      <c r="A2463" s="126" t="s">
        <v>4715</v>
      </c>
      <c r="B2463" s="127" t="s">
        <v>4716</v>
      </c>
      <c r="C2463" s="4" t="s">
        <v>358</v>
      </c>
      <c r="D2463" s="128">
        <v>26.02</v>
      </c>
      <c r="E2463" s="128">
        <v>15.07</v>
      </c>
      <c r="F2463" s="128">
        <v>41.09</v>
      </c>
      <c r="G2463" s="57">
        <v>15</v>
      </c>
    </row>
    <row r="2464" spans="1:7" ht="30" x14ac:dyDescent="0.25">
      <c r="A2464" s="126" t="s">
        <v>7973</v>
      </c>
      <c r="B2464" s="127" t="s">
        <v>7974</v>
      </c>
      <c r="C2464" s="4" t="s">
        <v>358</v>
      </c>
      <c r="D2464" s="128">
        <v>37.04</v>
      </c>
      <c r="E2464" s="128">
        <v>18.59</v>
      </c>
      <c r="F2464" s="128">
        <v>55.63</v>
      </c>
      <c r="G2464" s="57">
        <v>15</v>
      </c>
    </row>
    <row r="2465" spans="1:7" x14ac:dyDescent="0.25">
      <c r="A2465" s="126" t="s">
        <v>4717</v>
      </c>
      <c r="B2465" s="127" t="s">
        <v>4718</v>
      </c>
      <c r="C2465" s="4"/>
      <c r="D2465" s="128"/>
      <c r="E2465" s="128"/>
      <c r="F2465" s="128"/>
    </row>
    <row r="2466" spans="1:7" x14ac:dyDescent="0.25">
      <c r="A2466" s="126" t="s">
        <v>4719</v>
      </c>
      <c r="B2466" s="127" t="s">
        <v>4720</v>
      </c>
      <c r="C2466" s="4" t="s">
        <v>358</v>
      </c>
      <c r="D2466" s="128">
        <v>14.32</v>
      </c>
      <c r="E2466" s="128">
        <v>17.079999999999998</v>
      </c>
      <c r="F2466" s="128">
        <v>31.4</v>
      </c>
      <c r="G2466" s="57">
        <v>15</v>
      </c>
    </row>
    <row r="2467" spans="1:7" x14ac:dyDescent="0.25">
      <c r="A2467" s="126" t="s">
        <v>4721</v>
      </c>
      <c r="B2467" s="127" t="s">
        <v>4722</v>
      </c>
      <c r="C2467" s="4" t="s">
        <v>358</v>
      </c>
      <c r="D2467" s="128">
        <v>24.66</v>
      </c>
      <c r="E2467" s="128">
        <v>17.579999999999998</v>
      </c>
      <c r="F2467" s="128">
        <v>42.24</v>
      </c>
      <c r="G2467" s="57">
        <v>15</v>
      </c>
    </row>
    <row r="2468" spans="1:7" x14ac:dyDescent="0.25">
      <c r="A2468" s="126" t="s">
        <v>4723</v>
      </c>
      <c r="B2468" s="127" t="s">
        <v>4724</v>
      </c>
      <c r="C2468" s="4" t="s">
        <v>358</v>
      </c>
      <c r="D2468" s="128">
        <v>26.91</v>
      </c>
      <c r="E2468" s="128">
        <v>25.12</v>
      </c>
      <c r="F2468" s="128">
        <v>52.03</v>
      </c>
      <c r="G2468" s="57">
        <v>15</v>
      </c>
    </row>
    <row r="2469" spans="1:7" x14ac:dyDescent="0.25">
      <c r="A2469" s="126" t="s">
        <v>4725</v>
      </c>
      <c r="B2469" s="127" t="s">
        <v>4726</v>
      </c>
      <c r="C2469" s="4" t="s">
        <v>358</v>
      </c>
      <c r="D2469" s="128">
        <v>18.64</v>
      </c>
      <c r="E2469" s="128">
        <v>13.57</v>
      </c>
      <c r="F2469" s="128">
        <v>32.21</v>
      </c>
      <c r="G2469" s="57">
        <v>15</v>
      </c>
    </row>
    <row r="2470" spans="1:7" x14ac:dyDescent="0.25">
      <c r="A2470" s="126" t="s">
        <v>4727</v>
      </c>
      <c r="B2470" s="127" t="s">
        <v>4728</v>
      </c>
      <c r="C2470" s="4" t="s">
        <v>358</v>
      </c>
      <c r="D2470" s="128">
        <v>12.87</v>
      </c>
      <c r="E2470" s="128">
        <v>22.61</v>
      </c>
      <c r="F2470" s="128">
        <v>35.479999999999997</v>
      </c>
      <c r="G2470" s="57">
        <v>15</v>
      </c>
    </row>
    <row r="2471" spans="1:7" x14ac:dyDescent="0.25">
      <c r="A2471" s="126" t="s">
        <v>4729</v>
      </c>
      <c r="B2471" s="127" t="s">
        <v>4730</v>
      </c>
      <c r="C2471" s="4" t="s">
        <v>358</v>
      </c>
      <c r="D2471" s="128">
        <v>23.73</v>
      </c>
      <c r="E2471" s="128">
        <v>19.09</v>
      </c>
      <c r="F2471" s="128">
        <v>42.82</v>
      </c>
      <c r="G2471" s="57">
        <v>15</v>
      </c>
    </row>
    <row r="2472" spans="1:7" x14ac:dyDescent="0.25">
      <c r="A2472" s="126" t="s">
        <v>4731</v>
      </c>
      <c r="B2472" s="127" t="s">
        <v>4732</v>
      </c>
      <c r="C2472" s="4" t="s">
        <v>358</v>
      </c>
      <c r="D2472" s="128">
        <v>12.63</v>
      </c>
      <c r="E2472" s="128">
        <v>22.61</v>
      </c>
      <c r="F2472" s="128">
        <v>35.24</v>
      </c>
      <c r="G2472" s="57">
        <v>15</v>
      </c>
    </row>
    <row r="2473" spans="1:7" x14ac:dyDescent="0.25">
      <c r="A2473" s="126" t="s">
        <v>4733</v>
      </c>
      <c r="B2473" s="127" t="s">
        <v>4734</v>
      </c>
      <c r="C2473" s="4" t="s">
        <v>358</v>
      </c>
      <c r="D2473" s="128">
        <v>19.5</v>
      </c>
      <c r="E2473" s="128">
        <v>25.12</v>
      </c>
      <c r="F2473" s="128">
        <v>44.62</v>
      </c>
      <c r="G2473" s="57">
        <v>15</v>
      </c>
    </row>
    <row r="2474" spans="1:7" x14ac:dyDescent="0.25">
      <c r="A2474" s="126" t="s">
        <v>4735</v>
      </c>
      <c r="B2474" s="127" t="s">
        <v>4736</v>
      </c>
      <c r="C2474" s="4" t="s">
        <v>358</v>
      </c>
      <c r="D2474" s="128">
        <v>53.79</v>
      </c>
      <c r="E2474" s="128">
        <v>17.579999999999998</v>
      </c>
      <c r="F2474" s="128">
        <v>71.37</v>
      </c>
      <c r="G2474" s="57">
        <v>15</v>
      </c>
    </row>
    <row r="2475" spans="1:7" x14ac:dyDescent="0.25">
      <c r="A2475" s="126" t="s">
        <v>4737</v>
      </c>
      <c r="B2475" s="127" t="s">
        <v>4738</v>
      </c>
      <c r="C2475" s="4" t="s">
        <v>358</v>
      </c>
      <c r="D2475" s="128">
        <v>45.82</v>
      </c>
      <c r="E2475" s="128">
        <v>17.579999999999998</v>
      </c>
      <c r="F2475" s="128">
        <v>63.4</v>
      </c>
      <c r="G2475" s="57">
        <v>15</v>
      </c>
    </row>
    <row r="2476" spans="1:7" x14ac:dyDescent="0.25">
      <c r="A2476" s="126" t="s">
        <v>4739</v>
      </c>
      <c r="B2476" s="127" t="s">
        <v>4740</v>
      </c>
      <c r="C2476" s="4" t="s">
        <v>358</v>
      </c>
      <c r="D2476" s="128">
        <v>18.420000000000002</v>
      </c>
      <c r="E2476" s="128">
        <v>12.56</v>
      </c>
      <c r="F2476" s="128">
        <v>30.98</v>
      </c>
      <c r="G2476" s="57">
        <v>15</v>
      </c>
    </row>
    <row r="2477" spans="1:7" ht="30" x14ac:dyDescent="0.25">
      <c r="A2477" s="126" t="s">
        <v>4741</v>
      </c>
      <c r="B2477" s="127" t="s">
        <v>55942</v>
      </c>
      <c r="C2477" s="4" t="s">
        <v>358</v>
      </c>
      <c r="D2477" s="128">
        <v>54.76</v>
      </c>
      <c r="E2477" s="128">
        <v>19.09</v>
      </c>
      <c r="F2477" s="128">
        <v>73.849999999999994</v>
      </c>
      <c r="G2477" s="57">
        <v>15</v>
      </c>
    </row>
    <row r="2478" spans="1:7" ht="30" x14ac:dyDescent="0.25">
      <c r="A2478" s="126" t="s">
        <v>4742</v>
      </c>
      <c r="B2478" s="127" t="s">
        <v>4743</v>
      </c>
      <c r="C2478" s="4" t="s">
        <v>58</v>
      </c>
      <c r="D2478" s="128">
        <v>35.229999999999997</v>
      </c>
      <c r="E2478" s="128">
        <v>15.07</v>
      </c>
      <c r="F2478" s="128">
        <v>50.3</v>
      </c>
      <c r="G2478" s="57">
        <v>15</v>
      </c>
    </row>
    <row r="2479" spans="1:7" ht="30" x14ac:dyDescent="0.25">
      <c r="A2479" s="126" t="s">
        <v>4744</v>
      </c>
      <c r="B2479" s="127" t="s">
        <v>4745</v>
      </c>
      <c r="C2479" s="4" t="s">
        <v>58</v>
      </c>
      <c r="D2479" s="128">
        <v>99.27</v>
      </c>
      <c r="E2479" s="128">
        <v>25.12</v>
      </c>
      <c r="F2479" s="128">
        <v>124.39</v>
      </c>
      <c r="G2479" s="57">
        <v>15</v>
      </c>
    </row>
    <row r="2480" spans="1:7" x14ac:dyDescent="0.25">
      <c r="A2480" s="126" t="s">
        <v>4746</v>
      </c>
      <c r="B2480" s="127" t="s">
        <v>4747</v>
      </c>
      <c r="C2480" s="4"/>
      <c r="D2480" s="128"/>
      <c r="E2480" s="128"/>
      <c r="F2480" s="128"/>
    </row>
    <row r="2481" spans="1:7" x14ac:dyDescent="0.25">
      <c r="A2481" s="126" t="s">
        <v>4748</v>
      </c>
      <c r="B2481" s="127" t="s">
        <v>4749</v>
      </c>
      <c r="C2481" s="4" t="s">
        <v>358</v>
      </c>
      <c r="D2481" s="128">
        <v>14.49</v>
      </c>
      <c r="E2481" s="128">
        <v>25.12</v>
      </c>
      <c r="F2481" s="128">
        <v>39.61</v>
      </c>
      <c r="G2481" s="57">
        <v>15</v>
      </c>
    </row>
    <row r="2482" spans="1:7" x14ac:dyDescent="0.25">
      <c r="A2482" s="126" t="s">
        <v>4750</v>
      </c>
      <c r="B2482" s="127" t="s">
        <v>4751</v>
      </c>
      <c r="C2482" s="4" t="s">
        <v>358</v>
      </c>
      <c r="D2482" s="128">
        <v>23.04</v>
      </c>
      <c r="E2482" s="128">
        <v>25.12</v>
      </c>
      <c r="F2482" s="128">
        <v>48.16</v>
      </c>
      <c r="G2482" s="57">
        <v>15</v>
      </c>
    </row>
    <row r="2483" spans="1:7" x14ac:dyDescent="0.25">
      <c r="A2483" s="126" t="s">
        <v>4752</v>
      </c>
      <c r="B2483" s="127" t="s">
        <v>4753</v>
      </c>
      <c r="C2483" s="4" t="s">
        <v>358</v>
      </c>
      <c r="D2483" s="128">
        <v>43.22</v>
      </c>
      <c r="E2483" s="128">
        <v>25.12</v>
      </c>
      <c r="F2483" s="128">
        <v>68.34</v>
      </c>
      <c r="G2483" s="57">
        <v>15</v>
      </c>
    </row>
    <row r="2484" spans="1:7" x14ac:dyDescent="0.25">
      <c r="A2484" s="126" t="s">
        <v>4754</v>
      </c>
      <c r="B2484" s="127" t="s">
        <v>4755</v>
      </c>
      <c r="C2484" s="4" t="s">
        <v>358</v>
      </c>
      <c r="D2484" s="128">
        <v>54.07</v>
      </c>
      <c r="E2484" s="128">
        <v>25.12</v>
      </c>
      <c r="F2484" s="128">
        <v>79.19</v>
      </c>
      <c r="G2484" s="57">
        <v>15</v>
      </c>
    </row>
    <row r="2485" spans="1:7" x14ac:dyDescent="0.25">
      <c r="A2485" s="126" t="s">
        <v>4756</v>
      </c>
      <c r="B2485" s="127" t="s">
        <v>4757</v>
      </c>
      <c r="C2485" s="4" t="s">
        <v>358</v>
      </c>
      <c r="D2485" s="128">
        <v>73.760000000000005</v>
      </c>
      <c r="E2485" s="128">
        <v>25.12</v>
      </c>
      <c r="F2485" s="128">
        <v>98.88</v>
      </c>
      <c r="G2485" s="57">
        <v>15</v>
      </c>
    </row>
    <row r="2486" spans="1:7" x14ac:dyDescent="0.25">
      <c r="A2486" s="126" t="s">
        <v>4758</v>
      </c>
      <c r="B2486" s="127" t="s">
        <v>4759</v>
      </c>
      <c r="C2486" s="4" t="s">
        <v>358</v>
      </c>
      <c r="D2486" s="128">
        <v>219.66</v>
      </c>
      <c r="E2486" s="128">
        <v>25.12</v>
      </c>
      <c r="F2486" s="128">
        <v>244.78</v>
      </c>
      <c r="G2486" s="57">
        <v>15</v>
      </c>
    </row>
    <row r="2487" spans="1:7" x14ac:dyDescent="0.25">
      <c r="A2487" s="126" t="s">
        <v>4760</v>
      </c>
      <c r="B2487" s="127" t="s">
        <v>4761</v>
      </c>
      <c r="C2487" s="4" t="s">
        <v>358</v>
      </c>
      <c r="D2487" s="128">
        <v>271.83999999999997</v>
      </c>
      <c r="E2487" s="128">
        <v>25.12</v>
      </c>
      <c r="F2487" s="128">
        <v>296.95999999999998</v>
      </c>
      <c r="G2487" s="57">
        <v>15</v>
      </c>
    </row>
    <row r="2488" spans="1:7" x14ac:dyDescent="0.25">
      <c r="A2488" s="126" t="s">
        <v>4762</v>
      </c>
      <c r="B2488" s="127" t="s">
        <v>4763</v>
      </c>
      <c r="C2488" s="4" t="s">
        <v>358</v>
      </c>
      <c r="D2488" s="128">
        <v>400.46</v>
      </c>
      <c r="E2488" s="128">
        <v>25.12</v>
      </c>
      <c r="F2488" s="128">
        <v>425.58</v>
      </c>
      <c r="G2488" s="57">
        <v>15</v>
      </c>
    </row>
    <row r="2489" spans="1:7" x14ac:dyDescent="0.25">
      <c r="A2489" s="126" t="s">
        <v>4764</v>
      </c>
      <c r="B2489" s="127" t="s">
        <v>4765</v>
      </c>
      <c r="C2489" s="4" t="s">
        <v>358</v>
      </c>
      <c r="D2489" s="128">
        <v>18.72</v>
      </c>
      <c r="E2489" s="128">
        <v>25.12</v>
      </c>
      <c r="F2489" s="128">
        <v>43.84</v>
      </c>
      <c r="G2489" s="57">
        <v>15</v>
      </c>
    </row>
    <row r="2490" spans="1:7" x14ac:dyDescent="0.25">
      <c r="A2490" s="126" t="s">
        <v>4766</v>
      </c>
      <c r="B2490" s="127" t="s">
        <v>4767</v>
      </c>
      <c r="C2490" s="4"/>
      <c r="D2490" s="128"/>
      <c r="E2490" s="128"/>
      <c r="F2490" s="128"/>
    </row>
    <row r="2491" spans="1:7" x14ac:dyDescent="0.25">
      <c r="A2491" s="126" t="s">
        <v>4768</v>
      </c>
      <c r="B2491" s="127" t="s">
        <v>4769</v>
      </c>
      <c r="C2491" s="4" t="s">
        <v>58</v>
      </c>
      <c r="D2491" s="128">
        <v>3.49</v>
      </c>
      <c r="E2491" s="128">
        <v>12.56</v>
      </c>
      <c r="F2491" s="128">
        <v>16.05</v>
      </c>
      <c r="G2491" s="57">
        <v>15</v>
      </c>
    </row>
    <row r="2492" spans="1:7" x14ac:dyDescent="0.25">
      <c r="A2492" s="126" t="s">
        <v>4770</v>
      </c>
      <c r="B2492" s="127" t="s">
        <v>4771</v>
      </c>
      <c r="C2492" s="4" t="s">
        <v>58</v>
      </c>
      <c r="D2492" s="128">
        <v>6.82</v>
      </c>
      <c r="E2492" s="128">
        <v>12.56</v>
      </c>
      <c r="F2492" s="128">
        <v>19.38</v>
      </c>
      <c r="G2492" s="57">
        <v>15</v>
      </c>
    </row>
    <row r="2493" spans="1:7" x14ac:dyDescent="0.25">
      <c r="A2493" s="126" t="s">
        <v>4772</v>
      </c>
      <c r="B2493" s="127" t="s">
        <v>4773</v>
      </c>
      <c r="C2493" s="4" t="s">
        <v>58</v>
      </c>
      <c r="D2493" s="128">
        <v>8.32</v>
      </c>
      <c r="E2493" s="128">
        <v>12.56</v>
      </c>
      <c r="F2493" s="128">
        <v>20.88</v>
      </c>
      <c r="G2493" s="57">
        <v>15</v>
      </c>
    </row>
    <row r="2494" spans="1:7" x14ac:dyDescent="0.25">
      <c r="A2494" s="126" t="s">
        <v>4774</v>
      </c>
      <c r="B2494" s="127" t="s">
        <v>4775</v>
      </c>
      <c r="C2494" s="4"/>
      <c r="D2494" s="128"/>
      <c r="E2494" s="128"/>
      <c r="F2494" s="128"/>
    </row>
    <row r="2495" spans="1:7" x14ac:dyDescent="0.25">
      <c r="A2495" s="126" t="s">
        <v>4776</v>
      </c>
      <c r="B2495" s="127" t="s">
        <v>4777</v>
      </c>
      <c r="C2495" s="4" t="s">
        <v>58</v>
      </c>
      <c r="D2495" s="128">
        <v>286.31</v>
      </c>
      <c r="E2495" s="128">
        <v>25.12</v>
      </c>
      <c r="F2495" s="128">
        <v>311.43</v>
      </c>
      <c r="G2495" s="57">
        <v>15</v>
      </c>
    </row>
    <row r="2496" spans="1:7" x14ac:dyDescent="0.25">
      <c r="A2496" s="126" t="s">
        <v>4778</v>
      </c>
      <c r="B2496" s="127" t="s">
        <v>4779</v>
      </c>
      <c r="C2496" s="4" t="s">
        <v>58</v>
      </c>
      <c r="D2496" s="128">
        <v>287.99</v>
      </c>
      <c r="E2496" s="128">
        <v>25.12</v>
      </c>
      <c r="F2496" s="128">
        <v>313.11</v>
      </c>
      <c r="G2496" s="57">
        <v>15</v>
      </c>
    </row>
    <row r="2497" spans="1:7" x14ac:dyDescent="0.25">
      <c r="A2497" s="126" t="s">
        <v>4780</v>
      </c>
      <c r="B2497" s="127" t="s">
        <v>4781</v>
      </c>
      <c r="C2497" s="4" t="s">
        <v>58</v>
      </c>
      <c r="D2497" s="128">
        <v>308.68</v>
      </c>
      <c r="E2497" s="128">
        <v>25.12</v>
      </c>
      <c r="F2497" s="128">
        <v>333.8</v>
      </c>
      <c r="G2497" s="57">
        <v>15</v>
      </c>
    </row>
    <row r="2498" spans="1:7" x14ac:dyDescent="0.25">
      <c r="A2498" s="126" t="s">
        <v>4782</v>
      </c>
      <c r="B2498" s="127" t="s">
        <v>4783</v>
      </c>
      <c r="C2498" s="4" t="s">
        <v>58</v>
      </c>
      <c r="D2498" s="128">
        <v>196.48</v>
      </c>
      <c r="E2498" s="128">
        <v>25.12</v>
      </c>
      <c r="F2498" s="128">
        <v>221.6</v>
      </c>
      <c r="G2498" s="57">
        <v>15</v>
      </c>
    </row>
    <row r="2499" spans="1:7" x14ac:dyDescent="0.25">
      <c r="A2499" s="126" t="s">
        <v>4784</v>
      </c>
      <c r="B2499" s="127" t="s">
        <v>4785</v>
      </c>
      <c r="C2499" s="4" t="s">
        <v>58</v>
      </c>
      <c r="D2499" s="128">
        <v>346.97</v>
      </c>
      <c r="E2499" s="128">
        <v>25.12</v>
      </c>
      <c r="F2499" s="128">
        <v>372.09</v>
      </c>
      <c r="G2499" s="57">
        <v>15</v>
      </c>
    </row>
    <row r="2500" spans="1:7" x14ac:dyDescent="0.25">
      <c r="A2500" s="126" t="s">
        <v>4786</v>
      </c>
      <c r="B2500" s="127" t="s">
        <v>4787</v>
      </c>
      <c r="C2500" s="4" t="s">
        <v>58</v>
      </c>
      <c r="D2500" s="128">
        <v>575.36</v>
      </c>
      <c r="E2500" s="128">
        <v>25.12</v>
      </c>
      <c r="F2500" s="128">
        <v>600.48</v>
      </c>
      <c r="G2500" s="57">
        <v>15</v>
      </c>
    </row>
    <row r="2501" spans="1:7" x14ac:dyDescent="0.25">
      <c r="A2501" s="126" t="s">
        <v>4788</v>
      </c>
      <c r="B2501" s="127" t="s">
        <v>4789</v>
      </c>
      <c r="C2501" s="4" t="s">
        <v>58</v>
      </c>
      <c r="D2501" s="128">
        <v>719.09</v>
      </c>
      <c r="E2501" s="128">
        <v>25.12</v>
      </c>
      <c r="F2501" s="128">
        <v>744.21</v>
      </c>
      <c r="G2501" s="57">
        <v>15</v>
      </c>
    </row>
    <row r="2502" spans="1:7" x14ac:dyDescent="0.25">
      <c r="A2502" s="126" t="s">
        <v>4790</v>
      </c>
      <c r="B2502" s="127" t="s">
        <v>4791</v>
      </c>
      <c r="C2502" s="4" t="s">
        <v>58</v>
      </c>
      <c r="D2502" s="128">
        <v>1071.97</v>
      </c>
      <c r="E2502" s="128">
        <v>25.12</v>
      </c>
      <c r="F2502" s="128">
        <v>1097.0899999999999</v>
      </c>
      <c r="G2502" s="57">
        <v>15</v>
      </c>
    </row>
    <row r="2503" spans="1:7" x14ac:dyDescent="0.25">
      <c r="A2503" s="126" t="s">
        <v>4792</v>
      </c>
      <c r="B2503" s="127" t="s">
        <v>4793</v>
      </c>
      <c r="C2503" s="4" t="s">
        <v>58</v>
      </c>
      <c r="D2503" s="128">
        <v>1618.61</v>
      </c>
      <c r="E2503" s="128">
        <v>25.12</v>
      </c>
      <c r="F2503" s="128">
        <v>1643.73</v>
      </c>
      <c r="G2503" s="57">
        <v>15</v>
      </c>
    </row>
    <row r="2504" spans="1:7" x14ac:dyDescent="0.25">
      <c r="A2504" s="126" t="s">
        <v>4794</v>
      </c>
      <c r="B2504" s="127" t="s">
        <v>4795</v>
      </c>
      <c r="C2504" s="4" t="s">
        <v>58</v>
      </c>
      <c r="D2504" s="128">
        <v>3302.08</v>
      </c>
      <c r="E2504" s="128">
        <v>25.12</v>
      </c>
      <c r="F2504" s="128">
        <v>3327.2</v>
      </c>
      <c r="G2504" s="57">
        <v>15</v>
      </c>
    </row>
    <row r="2505" spans="1:7" x14ac:dyDescent="0.25">
      <c r="A2505" s="126" t="s">
        <v>4796</v>
      </c>
      <c r="B2505" s="127" t="s">
        <v>4797</v>
      </c>
      <c r="C2505" s="4" t="s">
        <v>58</v>
      </c>
      <c r="D2505" s="128">
        <v>2148.62</v>
      </c>
      <c r="E2505" s="128">
        <v>25.12</v>
      </c>
      <c r="F2505" s="128">
        <v>2173.7399999999998</v>
      </c>
      <c r="G2505" s="57">
        <v>15</v>
      </c>
    </row>
    <row r="2506" spans="1:7" x14ac:dyDescent="0.25">
      <c r="A2506" s="126" t="s">
        <v>4798</v>
      </c>
      <c r="B2506" s="127" t="s">
        <v>4799</v>
      </c>
      <c r="C2506" s="4" t="s">
        <v>58</v>
      </c>
      <c r="D2506" s="128">
        <v>5801.06</v>
      </c>
      <c r="E2506" s="128">
        <v>25.12</v>
      </c>
      <c r="F2506" s="128">
        <v>5826.18</v>
      </c>
      <c r="G2506" s="57">
        <v>15</v>
      </c>
    </row>
    <row r="2507" spans="1:7" x14ac:dyDescent="0.25">
      <c r="A2507" s="126" t="s">
        <v>4800</v>
      </c>
      <c r="B2507" s="127" t="s">
        <v>4801</v>
      </c>
      <c r="C2507" s="4" t="s">
        <v>58</v>
      </c>
      <c r="D2507" s="128">
        <v>73.7</v>
      </c>
      <c r="E2507" s="128">
        <v>25.12</v>
      </c>
      <c r="F2507" s="128">
        <v>98.82</v>
      </c>
      <c r="G2507" s="57">
        <v>15</v>
      </c>
    </row>
    <row r="2508" spans="1:7" x14ac:dyDescent="0.25">
      <c r="A2508" s="126" t="s">
        <v>4802</v>
      </c>
      <c r="B2508" s="127" t="s">
        <v>4803</v>
      </c>
      <c r="C2508" s="4" t="s">
        <v>58</v>
      </c>
      <c r="D2508" s="128">
        <v>116.46</v>
      </c>
      <c r="E2508" s="128">
        <v>25.12</v>
      </c>
      <c r="F2508" s="128">
        <v>141.58000000000001</v>
      </c>
      <c r="G2508" s="57">
        <v>15</v>
      </c>
    </row>
    <row r="2509" spans="1:7" x14ac:dyDescent="0.25">
      <c r="A2509" s="126" t="s">
        <v>4804</v>
      </c>
      <c r="B2509" s="127" t="s">
        <v>4805</v>
      </c>
      <c r="C2509" s="4" t="s">
        <v>58</v>
      </c>
      <c r="D2509" s="128">
        <v>145.38999999999999</v>
      </c>
      <c r="E2509" s="128">
        <v>25.12</v>
      </c>
      <c r="F2509" s="128">
        <v>170.51</v>
      </c>
      <c r="G2509" s="57">
        <v>15</v>
      </c>
    </row>
    <row r="2510" spans="1:7" x14ac:dyDescent="0.25">
      <c r="A2510" s="126" t="s">
        <v>4806</v>
      </c>
      <c r="B2510" s="127" t="s">
        <v>4807</v>
      </c>
      <c r="C2510" s="4"/>
      <c r="D2510" s="128"/>
      <c r="E2510" s="128"/>
      <c r="F2510" s="128"/>
    </row>
    <row r="2511" spans="1:7" x14ac:dyDescent="0.25">
      <c r="A2511" s="126" t="s">
        <v>4808</v>
      </c>
      <c r="B2511" s="127" t="s">
        <v>4809</v>
      </c>
      <c r="C2511" s="4" t="s">
        <v>58</v>
      </c>
      <c r="D2511" s="128">
        <v>80.06</v>
      </c>
      <c r="E2511" s="128">
        <v>22.61</v>
      </c>
      <c r="F2511" s="128">
        <v>102.67</v>
      </c>
      <c r="G2511" s="57">
        <v>15</v>
      </c>
    </row>
    <row r="2512" spans="1:7" ht="30" x14ac:dyDescent="0.25">
      <c r="A2512" s="126" t="s">
        <v>4810</v>
      </c>
      <c r="B2512" s="127" t="s">
        <v>4811</v>
      </c>
      <c r="C2512" s="4" t="s">
        <v>58</v>
      </c>
      <c r="D2512" s="128">
        <v>258.93</v>
      </c>
      <c r="E2512" s="128">
        <v>25.12</v>
      </c>
      <c r="F2512" s="128">
        <v>284.05</v>
      </c>
      <c r="G2512" s="57">
        <v>15</v>
      </c>
    </row>
    <row r="2513" spans="1:7" ht="30" x14ac:dyDescent="0.25">
      <c r="A2513" s="126" t="s">
        <v>4812</v>
      </c>
      <c r="B2513" s="127" t="s">
        <v>4813</v>
      </c>
      <c r="C2513" s="4" t="s">
        <v>58</v>
      </c>
      <c r="D2513" s="128">
        <v>460.15</v>
      </c>
      <c r="E2513" s="128">
        <v>25.12</v>
      </c>
      <c r="F2513" s="128">
        <v>485.27</v>
      </c>
      <c r="G2513" s="57">
        <v>15</v>
      </c>
    </row>
    <row r="2514" spans="1:7" ht="30" x14ac:dyDescent="0.25">
      <c r="A2514" s="126" t="s">
        <v>4814</v>
      </c>
      <c r="B2514" s="127" t="s">
        <v>4815</v>
      </c>
      <c r="C2514" s="4" t="s">
        <v>58</v>
      </c>
      <c r="D2514" s="128">
        <v>302.06</v>
      </c>
      <c r="E2514" s="128">
        <v>25.12</v>
      </c>
      <c r="F2514" s="128">
        <v>327.18</v>
      </c>
      <c r="G2514" s="57">
        <v>15</v>
      </c>
    </row>
    <row r="2515" spans="1:7" x14ac:dyDescent="0.25">
      <c r="A2515" s="126" t="s">
        <v>4816</v>
      </c>
      <c r="B2515" s="127" t="s">
        <v>4817</v>
      </c>
      <c r="C2515" s="4" t="s">
        <v>58</v>
      </c>
      <c r="D2515" s="128">
        <v>94.96</v>
      </c>
      <c r="E2515" s="128">
        <v>50.24</v>
      </c>
      <c r="F2515" s="128">
        <v>145.19999999999999</v>
      </c>
      <c r="G2515" s="57">
        <v>15</v>
      </c>
    </row>
    <row r="2516" spans="1:7" ht="30" x14ac:dyDescent="0.25">
      <c r="A2516" s="126" t="s">
        <v>4818</v>
      </c>
      <c r="B2516" s="127" t="s">
        <v>4819</v>
      </c>
      <c r="C2516" s="4" t="s">
        <v>58</v>
      </c>
      <c r="D2516" s="128">
        <v>4500.34</v>
      </c>
      <c r="E2516" s="128">
        <v>50.24</v>
      </c>
      <c r="F2516" s="128">
        <v>4550.58</v>
      </c>
      <c r="G2516" s="57">
        <v>15</v>
      </c>
    </row>
    <row r="2517" spans="1:7" ht="30" x14ac:dyDescent="0.25">
      <c r="A2517" s="126" t="s">
        <v>4820</v>
      </c>
      <c r="B2517" s="127" t="s">
        <v>7975</v>
      </c>
      <c r="C2517" s="4" t="s">
        <v>58</v>
      </c>
      <c r="D2517" s="128">
        <v>111.35</v>
      </c>
      <c r="E2517" s="128">
        <v>50.24</v>
      </c>
      <c r="F2517" s="128">
        <v>161.59</v>
      </c>
      <c r="G2517" s="57">
        <v>15</v>
      </c>
    </row>
    <row r="2518" spans="1:7" ht="30" x14ac:dyDescent="0.25">
      <c r="A2518" s="126" t="s">
        <v>4821</v>
      </c>
      <c r="B2518" s="127" t="s">
        <v>4822</v>
      </c>
      <c r="C2518" s="4" t="s">
        <v>58</v>
      </c>
      <c r="D2518" s="128">
        <v>2738.12</v>
      </c>
      <c r="E2518" s="128">
        <v>25.12</v>
      </c>
      <c r="F2518" s="128">
        <v>2763.24</v>
      </c>
      <c r="G2518" s="57">
        <v>15</v>
      </c>
    </row>
    <row r="2519" spans="1:7" x14ac:dyDescent="0.25">
      <c r="A2519" s="126" t="s">
        <v>4823</v>
      </c>
      <c r="B2519" s="127" t="s">
        <v>4824</v>
      </c>
      <c r="C2519" s="4" t="s">
        <v>58</v>
      </c>
      <c r="D2519" s="128">
        <v>119.63</v>
      </c>
      <c r="E2519" s="128">
        <v>50.24</v>
      </c>
      <c r="F2519" s="128">
        <v>169.87</v>
      </c>
      <c r="G2519" s="57">
        <v>15</v>
      </c>
    </row>
    <row r="2520" spans="1:7" x14ac:dyDescent="0.25">
      <c r="A2520" s="126" t="s">
        <v>4825</v>
      </c>
      <c r="B2520" s="127" t="s">
        <v>4826</v>
      </c>
      <c r="C2520" s="4" t="s">
        <v>58</v>
      </c>
      <c r="D2520" s="128">
        <v>270.95</v>
      </c>
      <c r="E2520" s="128">
        <v>30.14</v>
      </c>
      <c r="F2520" s="128">
        <v>301.08999999999997</v>
      </c>
      <c r="G2520" s="57">
        <v>15</v>
      </c>
    </row>
    <row r="2521" spans="1:7" x14ac:dyDescent="0.25">
      <c r="A2521" s="126" t="s">
        <v>4827</v>
      </c>
      <c r="B2521" s="127" t="s">
        <v>4828</v>
      </c>
      <c r="C2521" s="4"/>
      <c r="D2521" s="128"/>
      <c r="E2521" s="128"/>
      <c r="F2521" s="128"/>
    </row>
    <row r="2522" spans="1:7" x14ac:dyDescent="0.25">
      <c r="A2522" s="126" t="s">
        <v>4829</v>
      </c>
      <c r="B2522" s="127" t="s">
        <v>4830</v>
      </c>
      <c r="C2522" s="4" t="s">
        <v>58</v>
      </c>
      <c r="D2522" s="128">
        <v>652.84</v>
      </c>
      <c r="E2522" s="128">
        <v>20.100000000000001</v>
      </c>
      <c r="F2522" s="128">
        <v>672.94</v>
      </c>
      <c r="G2522" s="57">
        <v>15</v>
      </c>
    </row>
    <row r="2523" spans="1:7" x14ac:dyDescent="0.25">
      <c r="A2523" s="126" t="s">
        <v>4831</v>
      </c>
      <c r="B2523" s="127" t="s">
        <v>4832</v>
      </c>
      <c r="C2523" s="4" t="s">
        <v>58</v>
      </c>
      <c r="D2523" s="128">
        <v>323.5</v>
      </c>
      <c r="E2523" s="128">
        <v>20.100000000000001</v>
      </c>
      <c r="F2523" s="128">
        <v>343.6</v>
      </c>
      <c r="G2523" s="57">
        <v>15</v>
      </c>
    </row>
    <row r="2524" spans="1:7" x14ac:dyDescent="0.25">
      <c r="A2524" s="126" t="s">
        <v>4833</v>
      </c>
      <c r="B2524" s="127" t="s">
        <v>4834</v>
      </c>
      <c r="C2524" s="4" t="s">
        <v>58</v>
      </c>
      <c r="D2524" s="128">
        <v>175.91</v>
      </c>
      <c r="E2524" s="128">
        <v>20.100000000000001</v>
      </c>
      <c r="F2524" s="128">
        <v>196.01</v>
      </c>
      <c r="G2524" s="57">
        <v>15</v>
      </c>
    </row>
    <row r="2525" spans="1:7" x14ac:dyDescent="0.25">
      <c r="A2525" s="126" t="s">
        <v>4835</v>
      </c>
      <c r="B2525" s="127" t="s">
        <v>4836</v>
      </c>
      <c r="C2525" s="4" t="s">
        <v>58</v>
      </c>
      <c r="D2525" s="128">
        <v>459.1</v>
      </c>
      <c r="E2525" s="128">
        <v>20.100000000000001</v>
      </c>
      <c r="F2525" s="128">
        <v>479.2</v>
      </c>
      <c r="G2525" s="57">
        <v>15</v>
      </c>
    </row>
    <row r="2526" spans="1:7" x14ac:dyDescent="0.25">
      <c r="A2526" s="126" t="s">
        <v>4837</v>
      </c>
      <c r="B2526" s="127" t="s">
        <v>4838</v>
      </c>
      <c r="C2526" s="4"/>
      <c r="D2526" s="128"/>
      <c r="E2526" s="128"/>
      <c r="F2526" s="128"/>
    </row>
    <row r="2527" spans="1:7" x14ac:dyDescent="0.25">
      <c r="A2527" s="126" t="s">
        <v>4839</v>
      </c>
      <c r="B2527" s="127" t="s">
        <v>4840</v>
      </c>
      <c r="C2527" s="4" t="s">
        <v>58</v>
      </c>
      <c r="D2527" s="128">
        <v>166.5</v>
      </c>
      <c r="E2527" s="128">
        <v>20.100000000000001</v>
      </c>
      <c r="F2527" s="128">
        <v>186.6</v>
      </c>
      <c r="G2527" s="57">
        <v>15</v>
      </c>
    </row>
    <row r="2528" spans="1:7" ht="30" x14ac:dyDescent="0.25">
      <c r="A2528" s="126" t="s">
        <v>4841</v>
      </c>
      <c r="B2528" s="127" t="s">
        <v>4842</v>
      </c>
      <c r="C2528" s="4" t="s">
        <v>58</v>
      </c>
      <c r="D2528" s="128">
        <v>402.18</v>
      </c>
      <c r="E2528" s="128">
        <v>12.56</v>
      </c>
      <c r="F2528" s="128">
        <v>414.74</v>
      </c>
      <c r="G2528" s="57">
        <v>15</v>
      </c>
    </row>
    <row r="2529" spans="1:7" x14ac:dyDescent="0.25">
      <c r="A2529" s="126" t="s">
        <v>4843</v>
      </c>
      <c r="B2529" s="127" t="s">
        <v>4844</v>
      </c>
      <c r="C2529" s="4"/>
      <c r="D2529" s="128"/>
      <c r="E2529" s="128"/>
      <c r="F2529" s="128"/>
    </row>
    <row r="2530" spans="1:7" x14ac:dyDescent="0.25">
      <c r="A2530" s="126" t="s">
        <v>4845</v>
      </c>
      <c r="B2530" s="127" t="s">
        <v>4846</v>
      </c>
      <c r="C2530" s="4" t="s">
        <v>58</v>
      </c>
      <c r="D2530" s="128">
        <v>139.06</v>
      </c>
      <c r="E2530" s="128">
        <v>20.100000000000001</v>
      </c>
      <c r="F2530" s="128">
        <v>159.16</v>
      </c>
      <c r="G2530" s="57">
        <v>15</v>
      </c>
    </row>
    <row r="2531" spans="1:7" ht="30" x14ac:dyDescent="0.25">
      <c r="A2531" s="126" t="s">
        <v>4847</v>
      </c>
      <c r="B2531" s="127" t="s">
        <v>4848</v>
      </c>
      <c r="C2531" s="4" t="s">
        <v>58</v>
      </c>
      <c r="D2531" s="128">
        <v>139.59</v>
      </c>
      <c r="E2531" s="128">
        <v>25.12</v>
      </c>
      <c r="F2531" s="128">
        <v>164.71</v>
      </c>
      <c r="G2531" s="57">
        <v>15</v>
      </c>
    </row>
    <row r="2532" spans="1:7" x14ac:dyDescent="0.25">
      <c r="A2532" s="126" t="s">
        <v>4849</v>
      </c>
      <c r="B2532" s="127" t="s">
        <v>4850</v>
      </c>
      <c r="C2532" s="4"/>
      <c r="D2532" s="128"/>
      <c r="E2532" s="128"/>
      <c r="F2532" s="128"/>
    </row>
    <row r="2533" spans="1:7" x14ac:dyDescent="0.25">
      <c r="A2533" s="126" t="s">
        <v>4851</v>
      </c>
      <c r="B2533" s="127" t="s">
        <v>4852</v>
      </c>
      <c r="C2533" s="4" t="s">
        <v>58</v>
      </c>
      <c r="D2533" s="128">
        <v>66.72</v>
      </c>
      <c r="E2533" s="128">
        <v>40.19</v>
      </c>
      <c r="F2533" s="128">
        <v>106.91</v>
      </c>
      <c r="G2533" s="57">
        <v>15</v>
      </c>
    </row>
    <row r="2534" spans="1:7" x14ac:dyDescent="0.25">
      <c r="A2534" s="126" t="s">
        <v>4853</v>
      </c>
      <c r="B2534" s="127" t="s">
        <v>4854</v>
      </c>
      <c r="C2534" s="4" t="s">
        <v>58</v>
      </c>
      <c r="D2534" s="128">
        <v>54.2</v>
      </c>
      <c r="E2534" s="128">
        <v>40.19</v>
      </c>
      <c r="F2534" s="128">
        <v>94.39</v>
      </c>
      <c r="G2534" s="57">
        <v>15</v>
      </c>
    </row>
    <row r="2535" spans="1:7" x14ac:dyDescent="0.25">
      <c r="A2535" s="126" t="s">
        <v>4855</v>
      </c>
      <c r="B2535" s="127" t="s">
        <v>4856</v>
      </c>
      <c r="C2535" s="4" t="s">
        <v>58</v>
      </c>
      <c r="D2535" s="128">
        <v>37.72</v>
      </c>
      <c r="E2535" s="128">
        <v>15.07</v>
      </c>
      <c r="F2535" s="128">
        <v>52.79</v>
      </c>
      <c r="G2535" s="57">
        <v>15</v>
      </c>
    </row>
    <row r="2536" spans="1:7" x14ac:dyDescent="0.25">
      <c r="A2536" s="126" t="s">
        <v>4857</v>
      </c>
      <c r="B2536" s="127" t="s">
        <v>4858</v>
      </c>
      <c r="C2536" s="4" t="s">
        <v>58</v>
      </c>
      <c r="D2536" s="128">
        <v>121.35</v>
      </c>
      <c r="E2536" s="128">
        <v>15.07</v>
      </c>
      <c r="F2536" s="128">
        <v>136.41999999999999</v>
      </c>
      <c r="G2536" s="57">
        <v>15</v>
      </c>
    </row>
    <row r="2537" spans="1:7" x14ac:dyDescent="0.25">
      <c r="A2537" s="126" t="s">
        <v>4859</v>
      </c>
      <c r="B2537" s="127" t="s">
        <v>4860</v>
      </c>
      <c r="C2537" s="4" t="s">
        <v>58</v>
      </c>
      <c r="D2537" s="128">
        <v>458.73</v>
      </c>
      <c r="E2537" s="128">
        <v>15.07</v>
      </c>
      <c r="F2537" s="128">
        <v>473.8</v>
      </c>
      <c r="G2537" s="57">
        <v>15</v>
      </c>
    </row>
    <row r="2538" spans="1:7" x14ac:dyDescent="0.25">
      <c r="A2538" s="126" t="s">
        <v>4861</v>
      </c>
      <c r="B2538" s="127" t="s">
        <v>4862</v>
      </c>
      <c r="C2538" s="4" t="s">
        <v>58</v>
      </c>
      <c r="D2538" s="128">
        <v>4.22</v>
      </c>
      <c r="E2538" s="128">
        <v>1.64</v>
      </c>
      <c r="F2538" s="128">
        <v>5.86</v>
      </c>
      <c r="G2538" s="57">
        <v>15</v>
      </c>
    </row>
    <row r="2539" spans="1:7" x14ac:dyDescent="0.25">
      <c r="A2539" s="126" t="s">
        <v>4863</v>
      </c>
      <c r="B2539" s="127" t="s">
        <v>4864</v>
      </c>
      <c r="C2539" s="4" t="s">
        <v>58</v>
      </c>
      <c r="D2539" s="128">
        <v>9.76</v>
      </c>
      <c r="E2539" s="128">
        <v>1.64</v>
      </c>
      <c r="F2539" s="128">
        <v>11.4</v>
      </c>
      <c r="G2539" s="57">
        <v>15</v>
      </c>
    </row>
    <row r="2540" spans="1:7" x14ac:dyDescent="0.25">
      <c r="A2540" s="126" t="s">
        <v>4865</v>
      </c>
      <c r="B2540" s="127" t="s">
        <v>4866</v>
      </c>
      <c r="C2540" s="4" t="s">
        <v>58</v>
      </c>
      <c r="D2540" s="128">
        <v>45.65</v>
      </c>
      <c r="E2540" s="128">
        <v>20.100000000000001</v>
      </c>
      <c r="F2540" s="128">
        <v>65.75</v>
      </c>
      <c r="G2540" s="57">
        <v>15</v>
      </c>
    </row>
    <row r="2541" spans="1:7" x14ac:dyDescent="0.25">
      <c r="A2541" s="126" t="s">
        <v>4867</v>
      </c>
      <c r="B2541" s="127" t="s">
        <v>4868</v>
      </c>
      <c r="C2541" s="4" t="s">
        <v>58</v>
      </c>
      <c r="D2541" s="128">
        <v>9.26</v>
      </c>
      <c r="E2541" s="128">
        <v>10.050000000000001</v>
      </c>
      <c r="F2541" s="128">
        <v>19.309999999999999</v>
      </c>
      <c r="G2541" s="57">
        <v>15</v>
      </c>
    </row>
    <row r="2542" spans="1:7" x14ac:dyDescent="0.25">
      <c r="A2542" s="126" t="s">
        <v>4869</v>
      </c>
      <c r="B2542" s="127" t="s">
        <v>4870</v>
      </c>
      <c r="C2542" s="4" t="s">
        <v>58</v>
      </c>
      <c r="D2542" s="128">
        <v>10.67</v>
      </c>
      <c r="E2542" s="128">
        <v>10.050000000000001</v>
      </c>
      <c r="F2542" s="128">
        <v>20.72</v>
      </c>
      <c r="G2542" s="57">
        <v>15</v>
      </c>
    </row>
    <row r="2543" spans="1:7" ht="30" x14ac:dyDescent="0.25">
      <c r="A2543" s="126" t="s">
        <v>4871</v>
      </c>
      <c r="B2543" s="127" t="s">
        <v>4872</v>
      </c>
      <c r="C2543" s="4" t="s">
        <v>58</v>
      </c>
      <c r="D2543" s="128">
        <v>456.54</v>
      </c>
      <c r="E2543" s="128">
        <v>50.24</v>
      </c>
      <c r="F2543" s="128">
        <v>506.78</v>
      </c>
      <c r="G2543" s="57">
        <v>15</v>
      </c>
    </row>
    <row r="2544" spans="1:7" ht="30" x14ac:dyDescent="0.25">
      <c r="A2544" s="126" t="s">
        <v>7976</v>
      </c>
      <c r="B2544" s="127" t="s">
        <v>7977</v>
      </c>
      <c r="C2544" s="4" t="s">
        <v>58</v>
      </c>
      <c r="D2544" s="128">
        <v>104.01</v>
      </c>
      <c r="E2544" s="128">
        <v>15.07</v>
      </c>
      <c r="F2544" s="128">
        <v>119.08</v>
      </c>
      <c r="G2544" s="57">
        <v>15</v>
      </c>
    </row>
    <row r="2545" spans="1:7" ht="30" x14ac:dyDescent="0.25">
      <c r="A2545" s="126" t="s">
        <v>4873</v>
      </c>
      <c r="B2545" s="127" t="s">
        <v>4874</v>
      </c>
      <c r="C2545" s="4" t="s">
        <v>58</v>
      </c>
      <c r="D2545" s="128">
        <v>53.98</v>
      </c>
      <c r="E2545" s="128">
        <v>22.82</v>
      </c>
      <c r="F2545" s="128">
        <v>76.8</v>
      </c>
      <c r="G2545" s="57">
        <v>15</v>
      </c>
    </row>
    <row r="2546" spans="1:7" ht="30" x14ac:dyDescent="0.25">
      <c r="A2546" s="126" t="s">
        <v>4875</v>
      </c>
      <c r="B2546" s="127" t="s">
        <v>4876</v>
      </c>
      <c r="C2546" s="4" t="s">
        <v>58</v>
      </c>
      <c r="D2546" s="128">
        <v>46.62</v>
      </c>
      <c r="E2546" s="128">
        <v>22.82</v>
      </c>
      <c r="F2546" s="128">
        <v>69.44</v>
      </c>
      <c r="G2546" s="57">
        <v>15</v>
      </c>
    </row>
    <row r="2547" spans="1:7" x14ac:dyDescent="0.25">
      <c r="A2547" s="126" t="s">
        <v>4877</v>
      </c>
      <c r="B2547" s="127" t="s">
        <v>4878</v>
      </c>
      <c r="C2547" s="4"/>
      <c r="D2547" s="128"/>
      <c r="E2547" s="128"/>
      <c r="F2547" s="128"/>
    </row>
    <row r="2548" spans="1:7" x14ac:dyDescent="0.25">
      <c r="A2548" s="126" t="s">
        <v>4879</v>
      </c>
      <c r="B2548" s="127" t="s">
        <v>4880</v>
      </c>
      <c r="C2548" s="4"/>
      <c r="D2548" s="128"/>
      <c r="E2548" s="128"/>
      <c r="F2548" s="128"/>
    </row>
    <row r="2549" spans="1:7" ht="30" x14ac:dyDescent="0.25">
      <c r="A2549" s="126" t="s">
        <v>4881</v>
      </c>
      <c r="B2549" s="127" t="s">
        <v>7824</v>
      </c>
      <c r="C2549" s="4" t="s">
        <v>58</v>
      </c>
      <c r="D2549" s="128">
        <v>15.93</v>
      </c>
      <c r="E2549" s="128">
        <v>4.09</v>
      </c>
      <c r="F2549" s="128">
        <v>20.02</v>
      </c>
      <c r="G2549" s="57">
        <v>15</v>
      </c>
    </row>
    <row r="2550" spans="1:7" ht="30" x14ac:dyDescent="0.25">
      <c r="A2550" s="126" t="s">
        <v>4882</v>
      </c>
      <c r="B2550" s="127" t="s">
        <v>7825</v>
      </c>
      <c r="C2550" s="4" t="s">
        <v>58</v>
      </c>
      <c r="D2550" s="128">
        <v>18.32</v>
      </c>
      <c r="E2550" s="128">
        <v>4.09</v>
      </c>
      <c r="F2550" s="128">
        <v>22.41</v>
      </c>
      <c r="G2550" s="57">
        <v>15</v>
      </c>
    </row>
    <row r="2551" spans="1:7" ht="30" x14ac:dyDescent="0.25">
      <c r="A2551" s="126" t="s">
        <v>4883</v>
      </c>
      <c r="B2551" s="127" t="s">
        <v>7826</v>
      </c>
      <c r="C2551" s="4" t="s">
        <v>58</v>
      </c>
      <c r="D2551" s="128">
        <v>55.65</v>
      </c>
      <c r="E2551" s="128">
        <v>4.09</v>
      </c>
      <c r="F2551" s="128">
        <v>59.74</v>
      </c>
      <c r="G2551" s="57">
        <v>15</v>
      </c>
    </row>
    <row r="2552" spans="1:7" x14ac:dyDescent="0.25">
      <c r="A2552" s="126" t="s">
        <v>4884</v>
      </c>
      <c r="B2552" s="127" t="s">
        <v>7978</v>
      </c>
      <c r="C2552" s="4" t="s">
        <v>58</v>
      </c>
      <c r="D2552" s="128">
        <v>14.85</v>
      </c>
      <c r="E2552" s="128">
        <v>4.09</v>
      </c>
      <c r="F2552" s="128">
        <v>18.940000000000001</v>
      </c>
      <c r="G2552" s="57">
        <v>15</v>
      </c>
    </row>
    <row r="2553" spans="1:7" x14ac:dyDescent="0.25">
      <c r="A2553" s="126" t="s">
        <v>4885</v>
      </c>
      <c r="B2553" s="127" t="s">
        <v>4886</v>
      </c>
      <c r="C2553" s="4"/>
      <c r="D2553" s="128"/>
      <c r="E2553" s="128"/>
      <c r="F2553" s="128"/>
    </row>
    <row r="2554" spans="1:7" ht="30" x14ac:dyDescent="0.25">
      <c r="A2554" s="126" t="s">
        <v>4887</v>
      </c>
      <c r="B2554" s="127" t="s">
        <v>4888</v>
      </c>
      <c r="C2554" s="4" t="s">
        <v>58</v>
      </c>
      <c r="D2554" s="128">
        <v>7.13</v>
      </c>
      <c r="E2554" s="128">
        <v>4</v>
      </c>
      <c r="F2554" s="128">
        <v>11.13</v>
      </c>
      <c r="G2554" s="57">
        <v>15</v>
      </c>
    </row>
    <row r="2555" spans="1:7" ht="30" x14ac:dyDescent="0.25">
      <c r="A2555" s="126" t="s">
        <v>4889</v>
      </c>
      <c r="B2555" s="127" t="s">
        <v>4890</v>
      </c>
      <c r="C2555" s="4" t="s">
        <v>166</v>
      </c>
      <c r="D2555" s="128">
        <v>86.11</v>
      </c>
      <c r="E2555" s="128">
        <v>20.100000000000001</v>
      </c>
      <c r="F2555" s="128">
        <v>106.21</v>
      </c>
      <c r="G2555" s="57">
        <v>15</v>
      </c>
    </row>
    <row r="2556" spans="1:7" x14ac:dyDescent="0.25">
      <c r="A2556" s="126" t="s">
        <v>4891</v>
      </c>
      <c r="B2556" s="127" t="s">
        <v>4892</v>
      </c>
      <c r="C2556" s="4"/>
      <c r="D2556" s="128"/>
      <c r="E2556" s="128"/>
      <c r="F2556" s="128"/>
    </row>
    <row r="2557" spans="1:7" x14ac:dyDescent="0.25">
      <c r="A2557" s="126" t="s">
        <v>4893</v>
      </c>
      <c r="B2557" s="127" t="s">
        <v>4894</v>
      </c>
      <c r="C2557" s="4" t="s">
        <v>58</v>
      </c>
      <c r="D2557" s="128">
        <v>21.77</v>
      </c>
      <c r="E2557" s="128">
        <v>4.09</v>
      </c>
      <c r="F2557" s="128">
        <v>25.86</v>
      </c>
      <c r="G2557" s="57">
        <v>15</v>
      </c>
    </row>
    <row r="2558" spans="1:7" x14ac:dyDescent="0.25">
      <c r="A2558" s="126" t="s">
        <v>4895</v>
      </c>
      <c r="B2558" s="127" t="s">
        <v>4896</v>
      </c>
      <c r="C2558" s="4" t="s">
        <v>58</v>
      </c>
      <c r="D2558" s="128">
        <v>7.99</v>
      </c>
      <c r="E2558" s="128">
        <v>4.09</v>
      </c>
      <c r="F2558" s="128">
        <v>12.08</v>
      </c>
      <c r="G2558" s="57">
        <v>15</v>
      </c>
    </row>
    <row r="2559" spans="1:7" ht="30" x14ac:dyDescent="0.25">
      <c r="A2559" s="126" t="s">
        <v>4897</v>
      </c>
      <c r="B2559" s="127" t="s">
        <v>4898</v>
      </c>
      <c r="C2559" s="4" t="s">
        <v>58</v>
      </c>
      <c r="D2559" s="128">
        <v>10.93</v>
      </c>
      <c r="E2559" s="128">
        <v>4.09</v>
      </c>
      <c r="F2559" s="128">
        <v>15.02</v>
      </c>
      <c r="G2559" s="57">
        <v>15</v>
      </c>
    </row>
    <row r="2560" spans="1:7" x14ac:dyDescent="0.25">
      <c r="A2560" s="126" t="s">
        <v>4899</v>
      </c>
      <c r="B2560" s="127" t="s">
        <v>4900</v>
      </c>
      <c r="C2560" s="4"/>
      <c r="D2560" s="128"/>
      <c r="E2560" s="128"/>
      <c r="F2560" s="128"/>
    </row>
    <row r="2561" spans="1:7" x14ac:dyDescent="0.25">
      <c r="A2561" s="126" t="s">
        <v>4901</v>
      </c>
      <c r="B2561" s="127" t="s">
        <v>4902</v>
      </c>
      <c r="C2561" s="4" t="s">
        <v>58</v>
      </c>
      <c r="D2561" s="128">
        <v>18.07</v>
      </c>
      <c r="E2561" s="128">
        <v>4.09</v>
      </c>
      <c r="F2561" s="128">
        <v>22.16</v>
      </c>
      <c r="G2561" s="57">
        <v>15</v>
      </c>
    </row>
    <row r="2562" spans="1:7" x14ac:dyDescent="0.25">
      <c r="A2562" s="126" t="s">
        <v>4903</v>
      </c>
      <c r="B2562" s="127" t="s">
        <v>4904</v>
      </c>
      <c r="C2562" s="4" t="s">
        <v>58</v>
      </c>
      <c r="D2562" s="128">
        <v>11.13</v>
      </c>
      <c r="E2562" s="128">
        <v>4.09</v>
      </c>
      <c r="F2562" s="128">
        <v>15.22</v>
      </c>
      <c r="G2562" s="57">
        <v>15</v>
      </c>
    </row>
    <row r="2563" spans="1:7" x14ac:dyDescent="0.25">
      <c r="A2563" s="126" t="s">
        <v>4905</v>
      </c>
      <c r="B2563" s="127" t="s">
        <v>4906</v>
      </c>
      <c r="C2563" s="4" t="s">
        <v>58</v>
      </c>
      <c r="D2563" s="128">
        <v>17.71</v>
      </c>
      <c r="E2563" s="128">
        <v>4.09</v>
      </c>
      <c r="F2563" s="128">
        <v>21.8</v>
      </c>
      <c r="G2563" s="57">
        <v>15</v>
      </c>
    </row>
    <row r="2564" spans="1:7" x14ac:dyDescent="0.25">
      <c r="A2564" s="126" t="s">
        <v>4907</v>
      </c>
      <c r="B2564" s="127" t="s">
        <v>4908</v>
      </c>
      <c r="C2564" s="4" t="s">
        <v>58</v>
      </c>
      <c r="D2564" s="128">
        <v>17.61</v>
      </c>
      <c r="E2564" s="128">
        <v>4.09</v>
      </c>
      <c r="F2564" s="128">
        <v>21.7</v>
      </c>
      <c r="G2564" s="57">
        <v>15</v>
      </c>
    </row>
    <row r="2565" spans="1:7" ht="30" x14ac:dyDescent="0.25">
      <c r="A2565" s="126" t="s">
        <v>4909</v>
      </c>
      <c r="B2565" s="127" t="s">
        <v>4910</v>
      </c>
      <c r="C2565" s="4" t="s">
        <v>58</v>
      </c>
      <c r="D2565" s="128">
        <v>24.01</v>
      </c>
      <c r="E2565" s="128">
        <v>4.09</v>
      </c>
      <c r="F2565" s="128">
        <v>28.1</v>
      </c>
      <c r="G2565" s="57">
        <v>15</v>
      </c>
    </row>
    <row r="2566" spans="1:7" ht="30" x14ac:dyDescent="0.25">
      <c r="A2566" s="126" t="s">
        <v>4911</v>
      </c>
      <c r="B2566" s="127" t="s">
        <v>4912</v>
      </c>
      <c r="C2566" s="4" t="s">
        <v>58</v>
      </c>
      <c r="D2566" s="128">
        <v>14.8</v>
      </c>
      <c r="E2566" s="128">
        <v>4.09</v>
      </c>
      <c r="F2566" s="128">
        <v>18.89</v>
      </c>
      <c r="G2566" s="57">
        <v>15</v>
      </c>
    </row>
    <row r="2567" spans="1:7" ht="30" x14ac:dyDescent="0.25">
      <c r="A2567" s="126" t="s">
        <v>4913</v>
      </c>
      <c r="B2567" s="127" t="s">
        <v>4914</v>
      </c>
      <c r="C2567" s="4" t="s">
        <v>58</v>
      </c>
      <c r="D2567" s="128">
        <v>15.89</v>
      </c>
      <c r="E2567" s="128">
        <v>4.09</v>
      </c>
      <c r="F2567" s="128">
        <v>19.98</v>
      </c>
      <c r="G2567" s="57">
        <v>15</v>
      </c>
    </row>
    <row r="2568" spans="1:7" x14ac:dyDescent="0.25">
      <c r="A2568" s="126" t="s">
        <v>4915</v>
      </c>
      <c r="B2568" s="127" t="s">
        <v>4916</v>
      </c>
      <c r="C2568" s="4" t="s">
        <v>58</v>
      </c>
      <c r="D2568" s="128">
        <v>18.73</v>
      </c>
      <c r="E2568" s="128">
        <v>4.09</v>
      </c>
      <c r="F2568" s="128">
        <v>22.82</v>
      </c>
      <c r="G2568" s="57">
        <v>15</v>
      </c>
    </row>
    <row r="2569" spans="1:7" x14ac:dyDescent="0.25">
      <c r="A2569" s="126" t="s">
        <v>4917</v>
      </c>
      <c r="B2569" s="127" t="s">
        <v>4918</v>
      </c>
      <c r="C2569" s="4" t="s">
        <v>58</v>
      </c>
      <c r="D2569" s="128">
        <v>15.54</v>
      </c>
      <c r="E2569" s="128">
        <v>4.09</v>
      </c>
      <c r="F2569" s="128">
        <v>19.63</v>
      </c>
      <c r="G2569" s="57">
        <v>15</v>
      </c>
    </row>
    <row r="2570" spans="1:7" x14ac:dyDescent="0.25">
      <c r="A2570" s="126" t="s">
        <v>4919</v>
      </c>
      <c r="B2570" s="127" t="s">
        <v>4920</v>
      </c>
      <c r="C2570" s="4" t="s">
        <v>58</v>
      </c>
      <c r="D2570" s="128">
        <v>15.9</v>
      </c>
      <c r="E2570" s="128">
        <v>4.09</v>
      </c>
      <c r="F2570" s="128">
        <v>19.989999999999998</v>
      </c>
      <c r="G2570" s="57">
        <v>15</v>
      </c>
    </row>
    <row r="2571" spans="1:7" x14ac:dyDescent="0.25">
      <c r="A2571" s="126" t="s">
        <v>4921</v>
      </c>
      <c r="B2571" s="127" t="s">
        <v>48191</v>
      </c>
      <c r="C2571" s="4" t="s">
        <v>58</v>
      </c>
      <c r="D2571" s="128">
        <v>14.2</v>
      </c>
      <c r="E2571" s="128">
        <v>4.09</v>
      </c>
      <c r="F2571" s="128">
        <v>18.29</v>
      </c>
      <c r="G2571" s="57">
        <v>15</v>
      </c>
    </row>
    <row r="2572" spans="1:7" ht="30" x14ac:dyDescent="0.25">
      <c r="A2572" s="126" t="s">
        <v>4922</v>
      </c>
      <c r="B2572" s="127" t="s">
        <v>4923</v>
      </c>
      <c r="C2572" s="4"/>
      <c r="D2572" s="128"/>
      <c r="E2572" s="128"/>
      <c r="F2572" s="128"/>
    </row>
    <row r="2573" spans="1:7" ht="30" x14ac:dyDescent="0.25">
      <c r="A2573" s="126" t="s">
        <v>4924</v>
      </c>
      <c r="B2573" s="127" t="s">
        <v>4925</v>
      </c>
      <c r="C2573" s="4" t="s">
        <v>58</v>
      </c>
      <c r="D2573" s="128">
        <v>34.840000000000003</v>
      </c>
      <c r="E2573" s="128">
        <v>10.050000000000001</v>
      </c>
      <c r="F2573" s="128">
        <v>44.89</v>
      </c>
      <c r="G2573" s="57">
        <v>15</v>
      </c>
    </row>
    <row r="2574" spans="1:7" x14ac:dyDescent="0.25">
      <c r="A2574" s="126" t="s">
        <v>4926</v>
      </c>
      <c r="B2574" s="127" t="s">
        <v>4927</v>
      </c>
      <c r="C2574" s="4"/>
      <c r="D2574" s="128"/>
      <c r="E2574" s="128"/>
      <c r="F2574" s="128"/>
    </row>
    <row r="2575" spans="1:7" ht="45" x14ac:dyDescent="0.25">
      <c r="A2575" s="126" t="s">
        <v>4928</v>
      </c>
      <c r="B2575" s="127" t="s">
        <v>7979</v>
      </c>
      <c r="C2575" s="4" t="s">
        <v>58</v>
      </c>
      <c r="D2575" s="128">
        <v>54.88</v>
      </c>
      <c r="E2575" s="128">
        <v>20.100000000000001</v>
      </c>
      <c r="F2575" s="128">
        <v>74.98</v>
      </c>
      <c r="G2575" s="57">
        <v>15</v>
      </c>
    </row>
    <row r="2576" spans="1:7" ht="45" x14ac:dyDescent="0.25">
      <c r="A2576" s="126" t="s">
        <v>4929</v>
      </c>
      <c r="B2576" s="127" t="s">
        <v>7980</v>
      </c>
      <c r="C2576" s="4" t="s">
        <v>58</v>
      </c>
      <c r="D2576" s="128">
        <v>102.26</v>
      </c>
      <c r="E2576" s="128">
        <v>10.050000000000001</v>
      </c>
      <c r="F2576" s="128">
        <v>112.31</v>
      </c>
      <c r="G2576" s="57">
        <v>15</v>
      </c>
    </row>
    <row r="2577" spans="1:7" ht="45" x14ac:dyDescent="0.25">
      <c r="A2577" s="126" t="s">
        <v>4930</v>
      </c>
      <c r="B2577" s="127" t="s">
        <v>7981</v>
      </c>
      <c r="C2577" s="4" t="s">
        <v>58</v>
      </c>
      <c r="D2577" s="128">
        <v>46.26</v>
      </c>
      <c r="E2577" s="128">
        <v>20.100000000000001</v>
      </c>
      <c r="F2577" s="128">
        <v>66.36</v>
      </c>
      <c r="G2577" s="57">
        <v>15</v>
      </c>
    </row>
    <row r="2578" spans="1:7" ht="45" x14ac:dyDescent="0.25">
      <c r="A2578" s="126" t="s">
        <v>4931</v>
      </c>
      <c r="B2578" s="127" t="s">
        <v>7982</v>
      </c>
      <c r="C2578" s="4" t="s">
        <v>58</v>
      </c>
      <c r="D2578" s="128">
        <v>86.45</v>
      </c>
      <c r="E2578" s="128">
        <v>20.100000000000001</v>
      </c>
      <c r="F2578" s="128">
        <v>106.55</v>
      </c>
      <c r="G2578" s="57">
        <v>15</v>
      </c>
    </row>
    <row r="2579" spans="1:7" ht="45" x14ac:dyDescent="0.25">
      <c r="A2579" s="126" t="s">
        <v>4932</v>
      </c>
      <c r="B2579" s="127" t="s">
        <v>4933</v>
      </c>
      <c r="C2579" s="4" t="s">
        <v>58</v>
      </c>
      <c r="D2579" s="128">
        <v>55.2</v>
      </c>
      <c r="E2579" s="128">
        <v>10.050000000000001</v>
      </c>
      <c r="F2579" s="128">
        <v>65.25</v>
      </c>
      <c r="G2579" s="57">
        <v>15</v>
      </c>
    </row>
    <row r="2580" spans="1:7" ht="45" x14ac:dyDescent="0.25">
      <c r="A2580" s="126" t="s">
        <v>4934</v>
      </c>
      <c r="B2580" s="127" t="s">
        <v>7983</v>
      </c>
      <c r="C2580" s="4" t="s">
        <v>58</v>
      </c>
      <c r="D2580" s="128">
        <v>60.94</v>
      </c>
      <c r="E2580" s="128">
        <v>20.100000000000001</v>
      </c>
      <c r="F2580" s="128">
        <v>81.040000000000006</v>
      </c>
      <c r="G2580" s="57">
        <v>15</v>
      </c>
    </row>
    <row r="2581" spans="1:7" x14ac:dyDescent="0.25">
      <c r="A2581" s="126" t="s">
        <v>4935</v>
      </c>
      <c r="B2581" s="127" t="s">
        <v>4936</v>
      </c>
      <c r="C2581" s="4"/>
      <c r="D2581" s="128"/>
      <c r="E2581" s="128"/>
      <c r="F2581" s="128"/>
    </row>
    <row r="2582" spans="1:7" ht="30" x14ac:dyDescent="0.25">
      <c r="A2582" s="126" t="s">
        <v>4937</v>
      </c>
      <c r="B2582" s="127" t="s">
        <v>7827</v>
      </c>
      <c r="C2582" s="4" t="s">
        <v>58</v>
      </c>
      <c r="D2582" s="128">
        <v>48.39</v>
      </c>
      <c r="E2582" s="128">
        <v>70.680000000000007</v>
      </c>
      <c r="F2582" s="128">
        <v>119.07</v>
      </c>
      <c r="G2582" s="57">
        <v>15</v>
      </c>
    </row>
    <row r="2583" spans="1:7" ht="30" x14ac:dyDescent="0.25">
      <c r="A2583" s="126" t="s">
        <v>4938</v>
      </c>
      <c r="B2583" s="127" t="s">
        <v>4939</v>
      </c>
      <c r="C2583" s="4" t="s">
        <v>58</v>
      </c>
      <c r="D2583" s="128">
        <v>665.48</v>
      </c>
      <c r="E2583" s="128">
        <v>70.680000000000007</v>
      </c>
      <c r="F2583" s="128">
        <v>736.16</v>
      </c>
      <c r="G2583" s="57">
        <v>15</v>
      </c>
    </row>
    <row r="2584" spans="1:7" ht="30" x14ac:dyDescent="0.25">
      <c r="A2584" s="126" t="s">
        <v>4940</v>
      </c>
      <c r="B2584" s="127" t="s">
        <v>4941</v>
      </c>
      <c r="C2584" s="4" t="s">
        <v>58</v>
      </c>
      <c r="D2584" s="128">
        <v>503.75</v>
      </c>
      <c r="E2584" s="128">
        <v>70.680000000000007</v>
      </c>
      <c r="F2584" s="128">
        <v>574.42999999999995</v>
      </c>
      <c r="G2584" s="57">
        <v>15</v>
      </c>
    </row>
    <row r="2585" spans="1:7" ht="30" x14ac:dyDescent="0.25">
      <c r="A2585" s="126" t="s">
        <v>4942</v>
      </c>
      <c r="B2585" s="127" t="s">
        <v>4943</v>
      </c>
      <c r="C2585" s="4" t="s">
        <v>58</v>
      </c>
      <c r="D2585" s="128">
        <v>2023.66</v>
      </c>
      <c r="E2585" s="128">
        <v>306.86</v>
      </c>
      <c r="F2585" s="128">
        <v>2330.52</v>
      </c>
      <c r="G2585" s="57">
        <v>15</v>
      </c>
    </row>
    <row r="2586" spans="1:7" ht="30" x14ac:dyDescent="0.25">
      <c r="A2586" s="126" t="s">
        <v>4944</v>
      </c>
      <c r="B2586" s="127" t="s">
        <v>4945</v>
      </c>
      <c r="C2586" s="4" t="s">
        <v>58</v>
      </c>
      <c r="D2586" s="128">
        <v>2391.11</v>
      </c>
      <c r="E2586" s="128">
        <v>113.53</v>
      </c>
      <c r="F2586" s="128">
        <v>2504.64</v>
      </c>
      <c r="G2586" s="57">
        <v>15</v>
      </c>
    </row>
    <row r="2587" spans="1:7" ht="30" x14ac:dyDescent="0.25">
      <c r="A2587" s="126" t="s">
        <v>4946</v>
      </c>
      <c r="B2587" s="127" t="s">
        <v>4947</v>
      </c>
      <c r="C2587" s="4" t="s">
        <v>58</v>
      </c>
      <c r="D2587" s="128">
        <v>2006.15</v>
      </c>
      <c r="E2587" s="128">
        <v>113.53</v>
      </c>
      <c r="F2587" s="128">
        <v>2119.6799999999998</v>
      </c>
      <c r="G2587" s="57">
        <v>15</v>
      </c>
    </row>
    <row r="2588" spans="1:7" ht="30" x14ac:dyDescent="0.25">
      <c r="A2588" s="126" t="s">
        <v>4948</v>
      </c>
      <c r="B2588" s="127" t="s">
        <v>4949</v>
      </c>
      <c r="C2588" s="4" t="s">
        <v>58</v>
      </c>
      <c r="D2588" s="128">
        <v>620.37</v>
      </c>
      <c r="E2588" s="128">
        <v>73.2</v>
      </c>
      <c r="F2588" s="128">
        <v>693.57</v>
      </c>
      <c r="G2588" s="57">
        <v>15</v>
      </c>
    </row>
    <row r="2589" spans="1:7" ht="30" x14ac:dyDescent="0.25">
      <c r="A2589" s="126" t="s">
        <v>4950</v>
      </c>
      <c r="B2589" s="127" t="s">
        <v>4951</v>
      </c>
      <c r="C2589" s="4" t="s">
        <v>58</v>
      </c>
      <c r="D2589" s="128">
        <v>654.82000000000005</v>
      </c>
      <c r="E2589" s="128">
        <v>73.2</v>
      </c>
      <c r="F2589" s="128">
        <v>728.02</v>
      </c>
      <c r="G2589" s="57">
        <v>15</v>
      </c>
    </row>
    <row r="2590" spans="1:7" ht="30" x14ac:dyDescent="0.25">
      <c r="A2590" s="126" t="s">
        <v>4952</v>
      </c>
      <c r="B2590" s="127" t="s">
        <v>4953</v>
      </c>
      <c r="C2590" s="4" t="s">
        <v>58</v>
      </c>
      <c r="D2590" s="128">
        <v>1519.58</v>
      </c>
      <c r="E2590" s="128">
        <v>113.53</v>
      </c>
      <c r="F2590" s="128">
        <v>1633.11</v>
      </c>
      <c r="G2590" s="57">
        <v>15</v>
      </c>
    </row>
    <row r="2591" spans="1:7" ht="30" x14ac:dyDescent="0.25">
      <c r="A2591" s="126" t="s">
        <v>4954</v>
      </c>
      <c r="B2591" s="127" t="s">
        <v>4955</v>
      </c>
      <c r="C2591" s="4" t="s">
        <v>58</v>
      </c>
      <c r="D2591" s="128">
        <v>1431.6</v>
      </c>
      <c r="E2591" s="128">
        <v>508.08</v>
      </c>
      <c r="F2591" s="128">
        <v>1939.68</v>
      </c>
      <c r="G2591" s="57">
        <v>15</v>
      </c>
    </row>
    <row r="2592" spans="1:7" ht="30" x14ac:dyDescent="0.25">
      <c r="A2592" s="126" t="s">
        <v>4956</v>
      </c>
      <c r="B2592" s="127" t="s">
        <v>4957</v>
      </c>
      <c r="C2592" s="4" t="s">
        <v>58</v>
      </c>
      <c r="D2592" s="128">
        <v>1020.8</v>
      </c>
      <c r="E2592" s="128">
        <v>113.53</v>
      </c>
      <c r="F2592" s="128">
        <v>1134.33</v>
      </c>
      <c r="G2592" s="57">
        <v>15</v>
      </c>
    </row>
    <row r="2593" spans="1:7" x14ac:dyDescent="0.25">
      <c r="A2593" s="126" t="s">
        <v>4958</v>
      </c>
      <c r="B2593" s="127" t="s">
        <v>4959</v>
      </c>
      <c r="C2593" s="4"/>
      <c r="D2593" s="128"/>
      <c r="E2593" s="128"/>
      <c r="F2593" s="128"/>
    </row>
    <row r="2594" spans="1:7" ht="30" x14ac:dyDescent="0.25">
      <c r="A2594" s="126" t="s">
        <v>4960</v>
      </c>
      <c r="B2594" s="127" t="s">
        <v>4961</v>
      </c>
      <c r="C2594" s="4" t="s">
        <v>58</v>
      </c>
      <c r="D2594" s="128">
        <v>489.52</v>
      </c>
      <c r="E2594" s="128">
        <v>35.340000000000003</v>
      </c>
      <c r="F2594" s="128">
        <v>524.86</v>
      </c>
      <c r="G2594" s="57">
        <v>15</v>
      </c>
    </row>
    <row r="2595" spans="1:7" ht="30" x14ac:dyDescent="0.25">
      <c r="A2595" s="126" t="s">
        <v>7984</v>
      </c>
      <c r="B2595" s="127" t="s">
        <v>7985</v>
      </c>
      <c r="C2595" s="4" t="s">
        <v>58</v>
      </c>
      <c r="D2595" s="128">
        <v>113.13</v>
      </c>
      <c r="E2595" s="128">
        <v>15.07</v>
      </c>
      <c r="F2595" s="128">
        <v>128.19999999999999</v>
      </c>
      <c r="G2595" s="57">
        <v>15</v>
      </c>
    </row>
    <row r="2596" spans="1:7" ht="30" x14ac:dyDescent="0.25">
      <c r="A2596" s="126" t="s">
        <v>7828</v>
      </c>
      <c r="B2596" s="127" t="s">
        <v>7829</v>
      </c>
      <c r="C2596" s="4" t="s">
        <v>58</v>
      </c>
      <c r="D2596" s="128">
        <v>34.21</v>
      </c>
      <c r="E2596" s="128">
        <v>15.07</v>
      </c>
      <c r="F2596" s="128">
        <v>49.28</v>
      </c>
      <c r="G2596" s="57">
        <v>15</v>
      </c>
    </row>
    <row r="2597" spans="1:7" ht="30" x14ac:dyDescent="0.25">
      <c r="A2597" s="126" t="s">
        <v>4962</v>
      </c>
      <c r="B2597" s="127" t="s">
        <v>4963</v>
      </c>
      <c r="C2597" s="4" t="s">
        <v>58</v>
      </c>
      <c r="D2597" s="128">
        <v>384.24</v>
      </c>
      <c r="E2597" s="128">
        <v>35.340000000000003</v>
      </c>
      <c r="F2597" s="128">
        <v>419.58</v>
      </c>
      <c r="G2597" s="57">
        <v>15</v>
      </c>
    </row>
    <row r="2598" spans="1:7" ht="30" x14ac:dyDescent="0.25">
      <c r="A2598" s="126" t="s">
        <v>4964</v>
      </c>
      <c r="B2598" s="127" t="s">
        <v>4965</v>
      </c>
      <c r="C2598" s="4" t="s">
        <v>58</v>
      </c>
      <c r="D2598" s="128">
        <v>362.85</v>
      </c>
      <c r="E2598" s="128">
        <v>35.340000000000003</v>
      </c>
      <c r="F2598" s="128">
        <v>398.19</v>
      </c>
      <c r="G2598" s="57">
        <v>15</v>
      </c>
    </row>
    <row r="2599" spans="1:7" ht="30" x14ac:dyDescent="0.25">
      <c r="A2599" s="126" t="s">
        <v>7830</v>
      </c>
      <c r="B2599" s="127" t="s">
        <v>7831</v>
      </c>
      <c r="C2599" s="4" t="s">
        <v>58</v>
      </c>
      <c r="D2599" s="128">
        <v>114.97</v>
      </c>
      <c r="E2599" s="128">
        <v>25.12</v>
      </c>
      <c r="F2599" s="128">
        <v>140.09</v>
      </c>
      <c r="G2599" s="57">
        <v>15</v>
      </c>
    </row>
    <row r="2600" spans="1:7" ht="30" x14ac:dyDescent="0.25">
      <c r="A2600" s="126" t="s">
        <v>8036</v>
      </c>
      <c r="B2600" s="127" t="s">
        <v>8037</v>
      </c>
      <c r="C2600" s="4" t="s">
        <v>58</v>
      </c>
      <c r="D2600" s="128">
        <v>235.62</v>
      </c>
      <c r="E2600" s="128">
        <v>35.340000000000003</v>
      </c>
      <c r="F2600" s="128">
        <v>270.95999999999998</v>
      </c>
      <c r="G2600" s="57">
        <v>15</v>
      </c>
    </row>
    <row r="2601" spans="1:7" ht="30" x14ac:dyDescent="0.25">
      <c r="A2601" s="126" t="s">
        <v>4966</v>
      </c>
      <c r="B2601" s="127" t="s">
        <v>4967</v>
      </c>
      <c r="C2601" s="4" t="s">
        <v>58</v>
      </c>
      <c r="D2601" s="128">
        <v>68.69</v>
      </c>
      <c r="E2601" s="128">
        <v>15.07</v>
      </c>
      <c r="F2601" s="128">
        <v>83.76</v>
      </c>
      <c r="G2601" s="57">
        <v>15</v>
      </c>
    </row>
    <row r="2602" spans="1:7" ht="30" x14ac:dyDescent="0.25">
      <c r="A2602" s="126" t="s">
        <v>4968</v>
      </c>
      <c r="B2602" s="127" t="s">
        <v>4969</v>
      </c>
      <c r="C2602" s="4" t="s">
        <v>58</v>
      </c>
      <c r="D2602" s="128">
        <v>94.83</v>
      </c>
      <c r="E2602" s="128">
        <v>15.07</v>
      </c>
      <c r="F2602" s="128">
        <v>109.9</v>
      </c>
      <c r="G2602" s="57">
        <v>15</v>
      </c>
    </row>
    <row r="2603" spans="1:7" ht="30" x14ac:dyDescent="0.25">
      <c r="A2603" s="126" t="s">
        <v>4970</v>
      </c>
      <c r="B2603" s="127" t="s">
        <v>7832</v>
      </c>
      <c r="C2603" s="4" t="s">
        <v>58</v>
      </c>
      <c r="D2603" s="128">
        <v>7861.69</v>
      </c>
      <c r="E2603" s="128">
        <v>35.340000000000003</v>
      </c>
      <c r="F2603" s="128">
        <v>7897.03</v>
      </c>
      <c r="G2603" s="57">
        <v>15</v>
      </c>
    </row>
    <row r="2604" spans="1:7" ht="45" x14ac:dyDescent="0.25">
      <c r="A2604" s="126" t="s">
        <v>4971</v>
      </c>
      <c r="B2604" s="127" t="s">
        <v>48192</v>
      </c>
      <c r="C2604" s="4" t="s">
        <v>58</v>
      </c>
      <c r="D2604" s="128">
        <v>669.83</v>
      </c>
      <c r="E2604" s="128">
        <v>35.340000000000003</v>
      </c>
      <c r="F2604" s="128">
        <v>705.17</v>
      </c>
      <c r="G2604" s="57">
        <v>15</v>
      </c>
    </row>
    <row r="2605" spans="1:7" ht="30" x14ac:dyDescent="0.25">
      <c r="A2605" s="126" t="s">
        <v>7833</v>
      </c>
      <c r="B2605" s="127" t="s">
        <v>55943</v>
      </c>
      <c r="C2605" s="4" t="s">
        <v>58</v>
      </c>
      <c r="D2605" s="128">
        <v>612.9</v>
      </c>
      <c r="E2605" s="128">
        <v>35.340000000000003</v>
      </c>
      <c r="F2605" s="128">
        <v>648.24</v>
      </c>
      <c r="G2605" s="57">
        <v>15</v>
      </c>
    </row>
    <row r="2606" spans="1:7" ht="30" x14ac:dyDescent="0.25">
      <c r="A2606" s="126" t="s">
        <v>7834</v>
      </c>
      <c r="B2606" s="127" t="s">
        <v>55944</v>
      </c>
      <c r="C2606" s="4" t="s">
        <v>58</v>
      </c>
      <c r="D2606" s="128">
        <v>984.82</v>
      </c>
      <c r="E2606" s="128">
        <v>35.340000000000003</v>
      </c>
      <c r="F2606" s="128">
        <v>1020.16</v>
      </c>
      <c r="G2606" s="57">
        <v>15</v>
      </c>
    </row>
    <row r="2607" spans="1:7" ht="45" x14ac:dyDescent="0.25">
      <c r="A2607" s="126" t="s">
        <v>4972</v>
      </c>
      <c r="B2607" s="127" t="s">
        <v>7835</v>
      </c>
      <c r="C2607" s="4" t="s">
        <v>58</v>
      </c>
      <c r="D2607" s="128">
        <v>323.14</v>
      </c>
      <c r="E2607" s="128">
        <v>35.340000000000003</v>
      </c>
      <c r="F2607" s="128">
        <v>358.48</v>
      </c>
      <c r="G2607" s="57">
        <v>15</v>
      </c>
    </row>
    <row r="2608" spans="1:7" ht="30" x14ac:dyDescent="0.25">
      <c r="A2608" s="126" t="s">
        <v>4973</v>
      </c>
      <c r="B2608" s="127" t="s">
        <v>7986</v>
      </c>
      <c r="C2608" s="4" t="s">
        <v>58</v>
      </c>
      <c r="D2608" s="128">
        <v>62.07</v>
      </c>
      <c r="E2608" s="128">
        <v>35.340000000000003</v>
      </c>
      <c r="F2608" s="128">
        <v>97.41</v>
      </c>
      <c r="G2608" s="57">
        <v>15</v>
      </c>
    </row>
    <row r="2609" spans="1:7" ht="45" x14ac:dyDescent="0.25">
      <c r="A2609" s="126" t="s">
        <v>4974</v>
      </c>
      <c r="B2609" s="127" t="s">
        <v>48193</v>
      </c>
      <c r="C2609" s="4" t="s">
        <v>58</v>
      </c>
      <c r="D2609" s="128">
        <v>414.14</v>
      </c>
      <c r="E2609" s="128">
        <v>35.340000000000003</v>
      </c>
      <c r="F2609" s="128">
        <v>449.48</v>
      </c>
      <c r="G2609" s="57">
        <v>15</v>
      </c>
    </row>
    <row r="2610" spans="1:7" x14ac:dyDescent="0.25">
      <c r="A2610" s="126" t="s">
        <v>4975</v>
      </c>
      <c r="B2610" s="127" t="s">
        <v>4976</v>
      </c>
      <c r="C2610" s="4"/>
      <c r="D2610" s="128"/>
      <c r="E2610" s="128"/>
      <c r="F2610" s="128"/>
    </row>
    <row r="2611" spans="1:7" ht="30" x14ac:dyDescent="0.25">
      <c r="A2611" s="126" t="s">
        <v>4977</v>
      </c>
      <c r="B2611" s="127" t="s">
        <v>7836</v>
      </c>
      <c r="C2611" s="4" t="s">
        <v>58</v>
      </c>
      <c r="D2611" s="128">
        <v>964.71</v>
      </c>
      <c r="E2611" s="128">
        <v>25.12</v>
      </c>
      <c r="F2611" s="128">
        <v>989.83</v>
      </c>
      <c r="G2611" s="57">
        <v>15</v>
      </c>
    </row>
    <row r="2612" spans="1:7" x14ac:dyDescent="0.25">
      <c r="A2612" s="126" t="s">
        <v>4978</v>
      </c>
      <c r="B2612" s="127" t="s">
        <v>4979</v>
      </c>
      <c r="C2612" s="4"/>
      <c r="D2612" s="128"/>
      <c r="E2612" s="128"/>
      <c r="F2612" s="128"/>
    </row>
    <row r="2613" spans="1:7" ht="30" x14ac:dyDescent="0.25">
      <c r="A2613" s="126" t="s">
        <v>4980</v>
      </c>
      <c r="B2613" s="127" t="s">
        <v>4981</v>
      </c>
      <c r="C2613" s="4" t="s">
        <v>58</v>
      </c>
      <c r="D2613" s="128">
        <v>236.36</v>
      </c>
      <c r="E2613" s="128">
        <v>20.100000000000001</v>
      </c>
      <c r="F2613" s="128">
        <v>256.45999999999998</v>
      </c>
      <c r="G2613" s="57">
        <v>15</v>
      </c>
    </row>
    <row r="2614" spans="1:7" ht="30" x14ac:dyDescent="0.25">
      <c r="A2614" s="126" t="s">
        <v>4982</v>
      </c>
      <c r="B2614" s="127" t="s">
        <v>4983</v>
      </c>
      <c r="C2614" s="4" t="s">
        <v>58</v>
      </c>
      <c r="D2614" s="128">
        <v>274.39999999999998</v>
      </c>
      <c r="E2614" s="128">
        <v>20.100000000000001</v>
      </c>
      <c r="F2614" s="128">
        <v>294.5</v>
      </c>
      <c r="G2614" s="57">
        <v>15</v>
      </c>
    </row>
    <row r="2615" spans="1:7" ht="30" x14ac:dyDescent="0.25">
      <c r="A2615" s="126" t="s">
        <v>4984</v>
      </c>
      <c r="B2615" s="127" t="s">
        <v>4985</v>
      </c>
      <c r="C2615" s="4" t="s">
        <v>58</v>
      </c>
      <c r="D2615" s="128">
        <v>159.51</v>
      </c>
      <c r="E2615" s="128">
        <v>20.100000000000001</v>
      </c>
      <c r="F2615" s="128">
        <v>179.61</v>
      </c>
      <c r="G2615" s="57">
        <v>15</v>
      </c>
    </row>
    <row r="2616" spans="1:7" x14ac:dyDescent="0.25">
      <c r="A2616" s="126" t="s">
        <v>4986</v>
      </c>
      <c r="B2616" s="127" t="s">
        <v>4987</v>
      </c>
      <c r="C2616" s="4"/>
      <c r="D2616" s="128"/>
      <c r="E2616" s="128"/>
      <c r="F2616" s="128"/>
    </row>
    <row r="2617" spans="1:7" ht="45" x14ac:dyDescent="0.25">
      <c r="A2617" s="126" t="s">
        <v>4988</v>
      </c>
      <c r="B2617" s="127" t="s">
        <v>4989</v>
      </c>
      <c r="C2617" s="4" t="s">
        <v>58</v>
      </c>
      <c r="D2617" s="128">
        <v>153.58000000000001</v>
      </c>
      <c r="E2617" s="128">
        <v>20.100000000000001</v>
      </c>
      <c r="F2617" s="128">
        <v>173.68</v>
      </c>
      <c r="G2617" s="57">
        <v>15</v>
      </c>
    </row>
    <row r="2618" spans="1:7" ht="30" x14ac:dyDescent="0.25">
      <c r="A2618" s="126" t="s">
        <v>4990</v>
      </c>
      <c r="B2618" s="127" t="s">
        <v>4991</v>
      </c>
      <c r="C2618" s="4" t="s">
        <v>58</v>
      </c>
      <c r="D2618" s="128">
        <v>48.91</v>
      </c>
      <c r="E2618" s="128">
        <v>20.100000000000001</v>
      </c>
      <c r="F2618" s="128">
        <v>69.010000000000005</v>
      </c>
      <c r="G2618" s="57">
        <v>15</v>
      </c>
    </row>
    <row r="2619" spans="1:7" ht="45" x14ac:dyDescent="0.25">
      <c r="A2619" s="126" t="s">
        <v>4992</v>
      </c>
      <c r="B2619" s="127" t="s">
        <v>4993</v>
      </c>
      <c r="C2619" s="4" t="s">
        <v>58</v>
      </c>
      <c r="D2619" s="128">
        <v>134.82</v>
      </c>
      <c r="E2619" s="128">
        <v>20.100000000000001</v>
      </c>
      <c r="F2619" s="128">
        <v>154.91999999999999</v>
      </c>
      <c r="G2619" s="57">
        <v>15</v>
      </c>
    </row>
    <row r="2620" spans="1:7" ht="45" x14ac:dyDescent="0.25">
      <c r="A2620" s="126" t="s">
        <v>4994</v>
      </c>
      <c r="B2620" s="127" t="s">
        <v>4995</v>
      </c>
      <c r="C2620" s="4" t="s">
        <v>58</v>
      </c>
      <c r="D2620" s="128">
        <v>88.94</v>
      </c>
      <c r="E2620" s="128">
        <v>25.12</v>
      </c>
      <c r="F2620" s="128">
        <v>114.06</v>
      </c>
      <c r="G2620" s="57">
        <v>15</v>
      </c>
    </row>
    <row r="2621" spans="1:7" ht="45" x14ac:dyDescent="0.25">
      <c r="A2621" s="126" t="s">
        <v>4996</v>
      </c>
      <c r="B2621" s="127" t="s">
        <v>48259</v>
      </c>
      <c r="C2621" s="4" t="s">
        <v>58</v>
      </c>
      <c r="D2621" s="128">
        <v>124.15</v>
      </c>
      <c r="E2621" s="128">
        <v>20.100000000000001</v>
      </c>
      <c r="F2621" s="128">
        <v>144.25</v>
      </c>
      <c r="G2621" s="57">
        <v>15</v>
      </c>
    </row>
    <row r="2622" spans="1:7" ht="45" x14ac:dyDescent="0.25">
      <c r="A2622" s="126" t="s">
        <v>4997</v>
      </c>
      <c r="B2622" s="127" t="s">
        <v>4998</v>
      </c>
      <c r="C2622" s="4" t="s">
        <v>58</v>
      </c>
      <c r="D2622" s="128">
        <v>176.49</v>
      </c>
      <c r="E2622" s="128">
        <v>20.100000000000001</v>
      </c>
      <c r="F2622" s="128">
        <v>196.59</v>
      </c>
      <c r="G2622" s="57">
        <v>15</v>
      </c>
    </row>
    <row r="2623" spans="1:7" ht="45" x14ac:dyDescent="0.25">
      <c r="A2623" s="126" t="s">
        <v>4999</v>
      </c>
      <c r="B2623" s="127" t="s">
        <v>7837</v>
      </c>
      <c r="C2623" s="4" t="s">
        <v>58</v>
      </c>
      <c r="D2623" s="128">
        <v>119.69</v>
      </c>
      <c r="E2623" s="128">
        <v>15.07</v>
      </c>
      <c r="F2623" s="128">
        <v>134.76</v>
      </c>
      <c r="G2623" s="57">
        <v>15</v>
      </c>
    </row>
    <row r="2624" spans="1:7" ht="45" x14ac:dyDescent="0.25">
      <c r="A2624" s="126" t="s">
        <v>5000</v>
      </c>
      <c r="B2624" s="127" t="s">
        <v>7838</v>
      </c>
      <c r="C2624" s="4" t="s">
        <v>58</v>
      </c>
      <c r="D2624" s="128">
        <v>148.38</v>
      </c>
      <c r="E2624" s="128">
        <v>20.100000000000001</v>
      </c>
      <c r="F2624" s="128">
        <v>168.48</v>
      </c>
      <c r="G2624" s="57">
        <v>15</v>
      </c>
    </row>
    <row r="2625" spans="1:7" ht="30" x14ac:dyDescent="0.25">
      <c r="A2625" s="126" t="s">
        <v>5001</v>
      </c>
      <c r="B2625" s="127" t="s">
        <v>7839</v>
      </c>
      <c r="C2625" s="4" t="s">
        <v>58</v>
      </c>
      <c r="D2625" s="128">
        <v>85.85</v>
      </c>
      <c r="E2625" s="128">
        <v>25.12</v>
      </c>
      <c r="F2625" s="128">
        <v>110.97</v>
      </c>
      <c r="G2625" s="57">
        <v>15</v>
      </c>
    </row>
    <row r="2626" spans="1:7" ht="30" x14ac:dyDescent="0.25">
      <c r="A2626" s="126" t="s">
        <v>5002</v>
      </c>
      <c r="B2626" s="127" t="s">
        <v>48260</v>
      </c>
      <c r="C2626" s="4" t="s">
        <v>58</v>
      </c>
      <c r="D2626" s="128">
        <v>118.37</v>
      </c>
      <c r="E2626" s="128">
        <v>25.12</v>
      </c>
      <c r="F2626" s="128">
        <v>143.49</v>
      </c>
      <c r="G2626" s="57">
        <v>15</v>
      </c>
    </row>
    <row r="2627" spans="1:7" ht="45" x14ac:dyDescent="0.25">
      <c r="A2627" s="126" t="s">
        <v>5003</v>
      </c>
      <c r="B2627" s="127" t="s">
        <v>7840</v>
      </c>
      <c r="C2627" s="4" t="s">
        <v>58</v>
      </c>
      <c r="D2627" s="128">
        <v>211.19</v>
      </c>
      <c r="E2627" s="128">
        <v>25.12</v>
      </c>
      <c r="F2627" s="128">
        <v>236.31</v>
      </c>
      <c r="G2627" s="57">
        <v>15</v>
      </c>
    </row>
    <row r="2628" spans="1:7" ht="45" x14ac:dyDescent="0.25">
      <c r="A2628" s="126" t="s">
        <v>5004</v>
      </c>
      <c r="B2628" s="127" t="s">
        <v>48261</v>
      </c>
      <c r="C2628" s="4" t="s">
        <v>58</v>
      </c>
      <c r="D2628" s="128">
        <v>143.77000000000001</v>
      </c>
      <c r="E2628" s="128">
        <v>25.12</v>
      </c>
      <c r="F2628" s="128">
        <v>168.89</v>
      </c>
      <c r="G2628" s="57">
        <v>15</v>
      </c>
    </row>
    <row r="2629" spans="1:7" ht="30" x14ac:dyDescent="0.25">
      <c r="A2629" s="126" t="s">
        <v>5005</v>
      </c>
      <c r="B2629" s="127" t="s">
        <v>7841</v>
      </c>
      <c r="C2629" s="4" t="s">
        <v>58</v>
      </c>
      <c r="D2629" s="128">
        <v>71.94</v>
      </c>
      <c r="E2629" s="128">
        <v>25.12</v>
      </c>
      <c r="F2629" s="128">
        <v>97.06</v>
      </c>
      <c r="G2629" s="57">
        <v>15</v>
      </c>
    </row>
    <row r="2630" spans="1:7" ht="45" x14ac:dyDescent="0.25">
      <c r="A2630" s="126" t="s">
        <v>5006</v>
      </c>
      <c r="B2630" s="127" t="s">
        <v>7842</v>
      </c>
      <c r="C2630" s="4" t="s">
        <v>58</v>
      </c>
      <c r="D2630" s="128">
        <v>62.38</v>
      </c>
      <c r="E2630" s="128">
        <v>20.100000000000001</v>
      </c>
      <c r="F2630" s="128">
        <v>82.48</v>
      </c>
      <c r="G2630" s="57">
        <v>15</v>
      </c>
    </row>
    <row r="2631" spans="1:7" ht="30" x14ac:dyDescent="0.25">
      <c r="A2631" s="126" t="s">
        <v>5007</v>
      </c>
      <c r="B2631" s="127" t="s">
        <v>7843</v>
      </c>
      <c r="C2631" s="4" t="s">
        <v>58</v>
      </c>
      <c r="D2631" s="128">
        <v>100.81</v>
      </c>
      <c r="E2631" s="128">
        <v>20.100000000000001</v>
      </c>
      <c r="F2631" s="128">
        <v>120.91</v>
      </c>
      <c r="G2631" s="57">
        <v>15</v>
      </c>
    </row>
    <row r="2632" spans="1:7" ht="45" x14ac:dyDescent="0.25">
      <c r="A2632" s="126" t="s">
        <v>5008</v>
      </c>
      <c r="B2632" s="127" t="s">
        <v>48194</v>
      </c>
      <c r="C2632" s="4" t="s">
        <v>58</v>
      </c>
      <c r="D2632" s="128">
        <v>84.81</v>
      </c>
      <c r="E2632" s="128">
        <v>20.100000000000001</v>
      </c>
      <c r="F2632" s="128">
        <v>104.91</v>
      </c>
      <c r="G2632" s="57">
        <v>15</v>
      </c>
    </row>
    <row r="2633" spans="1:7" ht="30" x14ac:dyDescent="0.25">
      <c r="A2633" s="126" t="s">
        <v>7987</v>
      </c>
      <c r="B2633" s="127" t="s">
        <v>8038</v>
      </c>
      <c r="C2633" s="4" t="s">
        <v>58</v>
      </c>
      <c r="D2633" s="128">
        <v>115.42</v>
      </c>
      <c r="E2633" s="128">
        <v>20.100000000000001</v>
      </c>
      <c r="F2633" s="128">
        <v>135.52000000000001</v>
      </c>
      <c r="G2633" s="57">
        <v>15</v>
      </c>
    </row>
    <row r="2634" spans="1:7" x14ac:dyDescent="0.25">
      <c r="A2634" s="126" t="s">
        <v>5009</v>
      </c>
      <c r="B2634" s="127" t="s">
        <v>5010</v>
      </c>
      <c r="C2634" s="4"/>
      <c r="D2634" s="128"/>
      <c r="E2634" s="128"/>
      <c r="F2634" s="128"/>
    </row>
    <row r="2635" spans="1:7" ht="30" x14ac:dyDescent="0.25">
      <c r="A2635" s="126" t="s">
        <v>5011</v>
      </c>
      <c r="B2635" s="127" t="s">
        <v>5012</v>
      </c>
      <c r="C2635" s="4" t="s">
        <v>58</v>
      </c>
      <c r="D2635" s="128">
        <v>43.67</v>
      </c>
      <c r="E2635" s="128">
        <v>15.07</v>
      </c>
      <c r="F2635" s="128">
        <v>58.74</v>
      </c>
      <c r="G2635" s="57">
        <v>15</v>
      </c>
    </row>
    <row r="2636" spans="1:7" x14ac:dyDescent="0.25">
      <c r="A2636" s="126" t="s">
        <v>5013</v>
      </c>
      <c r="B2636" s="127" t="s">
        <v>5014</v>
      </c>
      <c r="C2636" s="4"/>
      <c r="D2636" s="128"/>
      <c r="E2636" s="128"/>
      <c r="F2636" s="128"/>
    </row>
    <row r="2637" spans="1:7" ht="30" x14ac:dyDescent="0.25">
      <c r="A2637" s="126" t="s">
        <v>5015</v>
      </c>
      <c r="B2637" s="127" t="s">
        <v>5016</v>
      </c>
      <c r="C2637" s="4" t="s">
        <v>58</v>
      </c>
      <c r="D2637" s="128">
        <v>0.48</v>
      </c>
      <c r="E2637" s="128">
        <v>20.100000000000001</v>
      </c>
      <c r="F2637" s="128">
        <v>20.58</v>
      </c>
      <c r="G2637" s="57">
        <v>15</v>
      </c>
    </row>
    <row r="2638" spans="1:7" ht="30" x14ac:dyDescent="0.25">
      <c r="A2638" s="126" t="s">
        <v>5017</v>
      </c>
      <c r="B2638" s="127" t="s">
        <v>5018</v>
      </c>
      <c r="C2638" s="4" t="s">
        <v>58</v>
      </c>
      <c r="D2638" s="128">
        <v>7.44</v>
      </c>
      <c r="E2638" s="128">
        <v>4.09</v>
      </c>
      <c r="F2638" s="128">
        <v>11.53</v>
      </c>
      <c r="G2638" s="57">
        <v>15</v>
      </c>
    </row>
    <row r="2639" spans="1:7" x14ac:dyDescent="0.25">
      <c r="A2639" s="126" t="s">
        <v>5019</v>
      </c>
      <c r="B2639" s="127" t="s">
        <v>5020</v>
      </c>
      <c r="C2639" s="4" t="s">
        <v>58</v>
      </c>
      <c r="D2639" s="128"/>
      <c r="E2639" s="128">
        <v>20.100000000000001</v>
      </c>
      <c r="F2639" s="128">
        <v>20.100000000000001</v>
      </c>
      <c r="G2639" s="57">
        <v>15</v>
      </c>
    </row>
    <row r="2640" spans="1:7" x14ac:dyDescent="0.25">
      <c r="A2640" s="126" t="s">
        <v>5021</v>
      </c>
      <c r="B2640" s="127" t="s">
        <v>5022</v>
      </c>
      <c r="C2640" s="4" t="s">
        <v>58</v>
      </c>
      <c r="D2640" s="128"/>
      <c r="E2640" s="128">
        <v>4.09</v>
      </c>
      <c r="F2640" s="128">
        <v>4.09</v>
      </c>
      <c r="G2640" s="57">
        <v>15</v>
      </c>
    </row>
    <row r="2641" spans="1:7" x14ac:dyDescent="0.25">
      <c r="A2641" s="126" t="s">
        <v>5023</v>
      </c>
      <c r="B2641" s="127" t="s">
        <v>7844</v>
      </c>
      <c r="C2641" s="4"/>
      <c r="D2641" s="128"/>
      <c r="E2641" s="128"/>
      <c r="F2641" s="128"/>
    </row>
    <row r="2642" spans="1:7" ht="45" x14ac:dyDescent="0.25">
      <c r="A2642" s="126" t="s">
        <v>5024</v>
      </c>
      <c r="B2642" s="127" t="s">
        <v>48195</v>
      </c>
      <c r="C2642" s="4" t="s">
        <v>58</v>
      </c>
      <c r="D2642" s="128">
        <v>334.87</v>
      </c>
      <c r="E2642" s="128">
        <v>20.100000000000001</v>
      </c>
      <c r="F2642" s="128">
        <v>354.97</v>
      </c>
      <c r="G2642" s="57">
        <v>15</v>
      </c>
    </row>
    <row r="2643" spans="1:7" ht="45" x14ac:dyDescent="0.25">
      <c r="A2643" s="126" t="s">
        <v>5025</v>
      </c>
      <c r="B2643" s="127" t="s">
        <v>7845</v>
      </c>
      <c r="C2643" s="4" t="s">
        <v>58</v>
      </c>
      <c r="D2643" s="128">
        <v>211.3</v>
      </c>
      <c r="E2643" s="128">
        <v>15.07</v>
      </c>
      <c r="F2643" s="128">
        <v>226.37</v>
      </c>
      <c r="G2643" s="57">
        <v>15</v>
      </c>
    </row>
    <row r="2644" spans="1:7" ht="45" x14ac:dyDescent="0.25">
      <c r="A2644" s="126" t="s">
        <v>5026</v>
      </c>
      <c r="B2644" s="127" t="s">
        <v>7846</v>
      </c>
      <c r="C2644" s="4" t="s">
        <v>58</v>
      </c>
      <c r="D2644" s="128">
        <v>152.35</v>
      </c>
      <c r="E2644" s="128">
        <v>20.100000000000001</v>
      </c>
      <c r="F2644" s="128">
        <v>172.45</v>
      </c>
      <c r="G2644" s="57">
        <v>15</v>
      </c>
    </row>
    <row r="2645" spans="1:7" ht="45" x14ac:dyDescent="0.25">
      <c r="A2645" s="126" t="s">
        <v>5027</v>
      </c>
      <c r="B2645" s="127" t="s">
        <v>48262</v>
      </c>
      <c r="C2645" s="4" t="s">
        <v>58</v>
      </c>
      <c r="D2645" s="128">
        <v>262.64999999999998</v>
      </c>
      <c r="E2645" s="128">
        <v>15.07</v>
      </c>
      <c r="F2645" s="128">
        <v>277.72000000000003</v>
      </c>
      <c r="G2645" s="57">
        <v>15</v>
      </c>
    </row>
    <row r="2646" spans="1:7" ht="30" x14ac:dyDescent="0.25">
      <c r="A2646" s="126" t="s">
        <v>7847</v>
      </c>
      <c r="B2646" s="127" t="s">
        <v>7848</v>
      </c>
      <c r="C2646" s="4" t="s">
        <v>58</v>
      </c>
      <c r="D2646" s="128">
        <v>78.67</v>
      </c>
      <c r="E2646" s="128">
        <v>25.12</v>
      </c>
      <c r="F2646" s="128">
        <v>103.79</v>
      </c>
      <c r="G2646" s="57">
        <v>15</v>
      </c>
    </row>
    <row r="2647" spans="1:7" x14ac:dyDescent="0.25">
      <c r="A2647" s="126" t="s">
        <v>5028</v>
      </c>
      <c r="B2647" s="127" t="s">
        <v>5029</v>
      </c>
      <c r="C2647" s="4"/>
      <c r="D2647" s="128"/>
      <c r="E2647" s="128"/>
      <c r="F2647" s="128"/>
    </row>
    <row r="2648" spans="1:7" x14ac:dyDescent="0.25">
      <c r="A2648" s="126" t="s">
        <v>5030</v>
      </c>
      <c r="B2648" s="127" t="s">
        <v>5031</v>
      </c>
      <c r="C2648" s="4"/>
      <c r="D2648" s="128"/>
      <c r="E2648" s="128"/>
      <c r="F2648" s="128"/>
    </row>
    <row r="2649" spans="1:7" ht="30" x14ac:dyDescent="0.25">
      <c r="A2649" s="126" t="s">
        <v>5032</v>
      </c>
      <c r="B2649" s="127" t="s">
        <v>5033</v>
      </c>
      <c r="C2649" s="4" t="s">
        <v>58</v>
      </c>
      <c r="D2649" s="128">
        <v>86.7</v>
      </c>
      <c r="E2649" s="128">
        <v>12.56</v>
      </c>
      <c r="F2649" s="128">
        <v>99.26</v>
      </c>
      <c r="G2649" s="57">
        <v>15</v>
      </c>
    </row>
    <row r="2650" spans="1:7" ht="30" x14ac:dyDescent="0.25">
      <c r="A2650" s="126" t="s">
        <v>5034</v>
      </c>
      <c r="B2650" s="127" t="s">
        <v>5035</v>
      </c>
      <c r="C2650" s="4" t="s">
        <v>58</v>
      </c>
      <c r="D2650" s="128">
        <v>90.35</v>
      </c>
      <c r="E2650" s="128">
        <v>12.56</v>
      </c>
      <c r="F2650" s="128">
        <v>102.91</v>
      </c>
      <c r="G2650" s="57">
        <v>15</v>
      </c>
    </row>
    <row r="2651" spans="1:7" x14ac:dyDescent="0.25">
      <c r="A2651" s="126" t="s">
        <v>5036</v>
      </c>
      <c r="B2651" s="127" t="s">
        <v>5037</v>
      </c>
      <c r="C2651" s="4" t="s">
        <v>58</v>
      </c>
      <c r="D2651" s="128">
        <v>71.099999999999994</v>
      </c>
      <c r="E2651" s="128">
        <v>12.56</v>
      </c>
      <c r="F2651" s="128">
        <v>83.66</v>
      </c>
      <c r="G2651" s="57">
        <v>15</v>
      </c>
    </row>
    <row r="2652" spans="1:7" x14ac:dyDescent="0.25">
      <c r="A2652" s="126" t="s">
        <v>5038</v>
      </c>
      <c r="B2652" s="127" t="s">
        <v>5039</v>
      </c>
      <c r="C2652" s="4" t="s">
        <v>58</v>
      </c>
      <c r="D2652" s="128">
        <v>47.01</v>
      </c>
      <c r="E2652" s="128">
        <v>12.56</v>
      </c>
      <c r="F2652" s="128">
        <v>59.57</v>
      </c>
      <c r="G2652" s="57">
        <v>15</v>
      </c>
    </row>
    <row r="2653" spans="1:7" x14ac:dyDescent="0.25">
      <c r="A2653" s="126" t="s">
        <v>5040</v>
      </c>
      <c r="B2653" s="127" t="s">
        <v>5041</v>
      </c>
      <c r="C2653" s="4" t="s">
        <v>58</v>
      </c>
      <c r="D2653" s="128">
        <v>4.22</v>
      </c>
      <c r="E2653" s="128">
        <v>12.56</v>
      </c>
      <c r="F2653" s="128">
        <v>16.78</v>
      </c>
      <c r="G2653" s="57">
        <v>15</v>
      </c>
    </row>
    <row r="2654" spans="1:7" ht="30" x14ac:dyDescent="0.25">
      <c r="A2654" s="126" t="s">
        <v>5042</v>
      </c>
      <c r="B2654" s="127" t="s">
        <v>5043</v>
      </c>
      <c r="C2654" s="4" t="s">
        <v>58</v>
      </c>
      <c r="D2654" s="128">
        <v>29.22</v>
      </c>
      <c r="E2654" s="128">
        <v>12.56</v>
      </c>
      <c r="F2654" s="128">
        <v>41.78</v>
      </c>
      <c r="G2654" s="57">
        <v>15</v>
      </c>
    </row>
    <row r="2655" spans="1:7" ht="30" x14ac:dyDescent="0.25">
      <c r="A2655" s="126" t="s">
        <v>5044</v>
      </c>
      <c r="B2655" s="127" t="s">
        <v>5045</v>
      </c>
      <c r="C2655" s="4" t="s">
        <v>58</v>
      </c>
      <c r="D2655" s="128">
        <v>9.27</v>
      </c>
      <c r="E2655" s="128">
        <v>12.56</v>
      </c>
      <c r="F2655" s="128">
        <v>21.83</v>
      </c>
      <c r="G2655" s="57">
        <v>15</v>
      </c>
    </row>
    <row r="2656" spans="1:7" ht="30" x14ac:dyDescent="0.25">
      <c r="A2656" s="126" t="s">
        <v>5046</v>
      </c>
      <c r="B2656" s="127" t="s">
        <v>5047</v>
      </c>
      <c r="C2656" s="4" t="s">
        <v>58</v>
      </c>
      <c r="D2656" s="128">
        <v>15.12</v>
      </c>
      <c r="E2656" s="128">
        <v>12.56</v>
      </c>
      <c r="F2656" s="128">
        <v>27.68</v>
      </c>
      <c r="G2656" s="57">
        <v>15</v>
      </c>
    </row>
    <row r="2657" spans="1:7" x14ac:dyDescent="0.25">
      <c r="A2657" s="126" t="s">
        <v>5048</v>
      </c>
      <c r="B2657" s="127" t="s">
        <v>5049</v>
      </c>
      <c r="C2657" s="4"/>
      <c r="D2657" s="128"/>
      <c r="E2657" s="128"/>
      <c r="F2657" s="128"/>
    </row>
    <row r="2658" spans="1:7" x14ac:dyDescent="0.25">
      <c r="A2658" s="126" t="s">
        <v>5050</v>
      </c>
      <c r="B2658" s="127" t="s">
        <v>5051</v>
      </c>
      <c r="C2658" s="4" t="s">
        <v>58</v>
      </c>
      <c r="D2658" s="128">
        <v>6.19</v>
      </c>
      <c r="E2658" s="128">
        <v>12.56</v>
      </c>
      <c r="F2658" s="128">
        <v>18.75</v>
      </c>
      <c r="G2658" s="57">
        <v>15</v>
      </c>
    </row>
    <row r="2659" spans="1:7" x14ac:dyDescent="0.25">
      <c r="A2659" s="126" t="s">
        <v>5052</v>
      </c>
      <c r="B2659" s="127" t="s">
        <v>5053</v>
      </c>
      <c r="C2659" s="4" t="s">
        <v>58</v>
      </c>
      <c r="D2659" s="128">
        <v>17.36</v>
      </c>
      <c r="E2659" s="128">
        <v>12.56</v>
      </c>
      <c r="F2659" s="128">
        <v>29.92</v>
      </c>
      <c r="G2659" s="57">
        <v>15</v>
      </c>
    </row>
    <row r="2660" spans="1:7" x14ac:dyDescent="0.25">
      <c r="A2660" s="126" t="s">
        <v>5054</v>
      </c>
      <c r="B2660" s="127" t="s">
        <v>5055</v>
      </c>
      <c r="C2660" s="4" t="s">
        <v>58</v>
      </c>
      <c r="D2660" s="128">
        <v>5.99</v>
      </c>
      <c r="E2660" s="128">
        <v>12.56</v>
      </c>
      <c r="F2660" s="128">
        <v>18.55</v>
      </c>
      <c r="G2660" s="57">
        <v>15</v>
      </c>
    </row>
    <row r="2661" spans="1:7" ht="30" x14ac:dyDescent="0.25">
      <c r="A2661" s="126" t="s">
        <v>5056</v>
      </c>
      <c r="B2661" s="127" t="s">
        <v>5057</v>
      </c>
      <c r="C2661" s="4" t="s">
        <v>58</v>
      </c>
      <c r="D2661" s="128">
        <v>9.0399999999999991</v>
      </c>
      <c r="E2661" s="128">
        <v>12.56</v>
      </c>
      <c r="F2661" s="128">
        <v>21.6</v>
      </c>
      <c r="G2661" s="57">
        <v>15</v>
      </c>
    </row>
    <row r="2662" spans="1:7" ht="30" x14ac:dyDescent="0.25">
      <c r="A2662" s="126" t="s">
        <v>5058</v>
      </c>
      <c r="B2662" s="127" t="s">
        <v>5059</v>
      </c>
      <c r="C2662" s="4" t="s">
        <v>58</v>
      </c>
      <c r="D2662" s="128">
        <v>14.81</v>
      </c>
      <c r="E2662" s="128">
        <v>12.56</v>
      </c>
      <c r="F2662" s="128">
        <v>27.37</v>
      </c>
      <c r="G2662" s="57">
        <v>15</v>
      </c>
    </row>
    <row r="2663" spans="1:7" ht="30" x14ac:dyDescent="0.25">
      <c r="A2663" s="126" t="s">
        <v>5060</v>
      </c>
      <c r="B2663" s="127" t="s">
        <v>5061</v>
      </c>
      <c r="C2663" s="4" t="s">
        <v>58</v>
      </c>
      <c r="D2663" s="128">
        <v>18.82</v>
      </c>
      <c r="E2663" s="128">
        <v>12.56</v>
      </c>
      <c r="F2663" s="128">
        <v>31.38</v>
      </c>
      <c r="G2663" s="57">
        <v>15</v>
      </c>
    </row>
    <row r="2664" spans="1:7" x14ac:dyDescent="0.25">
      <c r="A2664" s="126" t="s">
        <v>5062</v>
      </c>
      <c r="B2664" s="127" t="s">
        <v>5063</v>
      </c>
      <c r="C2664" s="4"/>
      <c r="D2664" s="128"/>
      <c r="E2664" s="128"/>
      <c r="F2664" s="128"/>
    </row>
    <row r="2665" spans="1:7" ht="30" x14ac:dyDescent="0.25">
      <c r="A2665" s="126" t="s">
        <v>5064</v>
      </c>
      <c r="B2665" s="127" t="s">
        <v>5065</v>
      </c>
      <c r="C2665" s="4" t="s">
        <v>58</v>
      </c>
      <c r="D2665" s="128">
        <v>11.31</v>
      </c>
      <c r="E2665" s="128">
        <v>12.56</v>
      </c>
      <c r="F2665" s="128">
        <v>23.87</v>
      </c>
      <c r="G2665" s="57">
        <v>15</v>
      </c>
    </row>
    <row r="2666" spans="1:7" ht="30" x14ac:dyDescent="0.25">
      <c r="A2666" s="126" t="s">
        <v>5066</v>
      </c>
      <c r="B2666" s="127" t="s">
        <v>5067</v>
      </c>
      <c r="C2666" s="4" t="s">
        <v>58</v>
      </c>
      <c r="D2666" s="128">
        <v>17.2</v>
      </c>
      <c r="E2666" s="128">
        <v>12.56</v>
      </c>
      <c r="F2666" s="128">
        <v>29.76</v>
      </c>
      <c r="G2666" s="57">
        <v>15</v>
      </c>
    </row>
    <row r="2667" spans="1:7" ht="30" x14ac:dyDescent="0.25">
      <c r="A2667" s="126" t="s">
        <v>5068</v>
      </c>
      <c r="B2667" s="127" t="s">
        <v>5069</v>
      </c>
      <c r="C2667" s="4" t="s">
        <v>58</v>
      </c>
      <c r="D2667" s="128">
        <v>15.34</v>
      </c>
      <c r="E2667" s="128">
        <v>12.56</v>
      </c>
      <c r="F2667" s="128">
        <v>27.9</v>
      </c>
      <c r="G2667" s="57">
        <v>15</v>
      </c>
    </row>
    <row r="2668" spans="1:7" ht="30" x14ac:dyDescent="0.25">
      <c r="A2668" s="126" t="s">
        <v>5070</v>
      </c>
      <c r="B2668" s="127" t="s">
        <v>5071</v>
      </c>
      <c r="C2668" s="4" t="s">
        <v>58</v>
      </c>
      <c r="D2668" s="128">
        <v>19.55</v>
      </c>
      <c r="E2668" s="128">
        <v>12.56</v>
      </c>
      <c r="F2668" s="128">
        <v>32.11</v>
      </c>
      <c r="G2668" s="57">
        <v>15</v>
      </c>
    </row>
    <row r="2669" spans="1:7" x14ac:dyDescent="0.25">
      <c r="A2669" s="126" t="s">
        <v>5072</v>
      </c>
      <c r="B2669" s="127" t="s">
        <v>5073</v>
      </c>
      <c r="C2669" s="4"/>
      <c r="D2669" s="128"/>
      <c r="E2669" s="128"/>
      <c r="F2669" s="128"/>
    </row>
    <row r="2670" spans="1:7" x14ac:dyDescent="0.25">
      <c r="A2670" s="126" t="s">
        <v>5074</v>
      </c>
      <c r="B2670" s="127" t="s">
        <v>5075</v>
      </c>
      <c r="C2670" s="4" t="s">
        <v>58</v>
      </c>
      <c r="D2670" s="128">
        <v>12.94</v>
      </c>
      <c r="E2670" s="128">
        <v>12.56</v>
      </c>
      <c r="F2670" s="128">
        <v>25.5</v>
      </c>
      <c r="G2670" s="57">
        <v>15</v>
      </c>
    </row>
    <row r="2671" spans="1:7" x14ac:dyDescent="0.25">
      <c r="A2671" s="126" t="s">
        <v>5076</v>
      </c>
      <c r="B2671" s="127" t="s">
        <v>5077</v>
      </c>
      <c r="C2671" s="4" t="s">
        <v>58</v>
      </c>
      <c r="D2671" s="128">
        <v>11.82</v>
      </c>
      <c r="E2671" s="128">
        <v>12.56</v>
      </c>
      <c r="F2671" s="128">
        <v>24.38</v>
      </c>
      <c r="G2671" s="57">
        <v>15</v>
      </c>
    </row>
    <row r="2672" spans="1:7" x14ac:dyDescent="0.25">
      <c r="A2672" s="126" t="s">
        <v>5078</v>
      </c>
      <c r="B2672" s="127" t="s">
        <v>5079</v>
      </c>
      <c r="C2672" s="4" t="s">
        <v>58</v>
      </c>
      <c r="D2672" s="128">
        <v>54.12</v>
      </c>
      <c r="E2672" s="128">
        <v>12.56</v>
      </c>
      <c r="F2672" s="128">
        <v>66.680000000000007</v>
      </c>
      <c r="G2672" s="57">
        <v>15</v>
      </c>
    </row>
    <row r="2673" spans="1:7" x14ac:dyDescent="0.25">
      <c r="A2673" s="126" t="s">
        <v>5080</v>
      </c>
      <c r="B2673" s="127" t="s">
        <v>5081</v>
      </c>
      <c r="C2673" s="4" t="s">
        <v>58</v>
      </c>
      <c r="D2673" s="128">
        <v>148.4</v>
      </c>
      <c r="E2673" s="128">
        <v>15.07</v>
      </c>
      <c r="F2673" s="128">
        <v>163.47</v>
      </c>
      <c r="G2673" s="57">
        <v>15</v>
      </c>
    </row>
    <row r="2674" spans="1:7" x14ac:dyDescent="0.25">
      <c r="A2674" s="126" t="s">
        <v>5082</v>
      </c>
      <c r="B2674" s="127" t="s">
        <v>5083</v>
      </c>
      <c r="C2674" s="4" t="s">
        <v>166</v>
      </c>
      <c r="D2674" s="128">
        <v>71.209999999999994</v>
      </c>
      <c r="E2674" s="128">
        <v>15.07</v>
      </c>
      <c r="F2674" s="128">
        <v>86.28</v>
      </c>
      <c r="G2674" s="57">
        <v>15</v>
      </c>
    </row>
    <row r="2675" spans="1:7" x14ac:dyDescent="0.25">
      <c r="A2675" s="126" t="s">
        <v>5084</v>
      </c>
      <c r="B2675" s="127" t="s">
        <v>5085</v>
      </c>
      <c r="C2675" s="4" t="s">
        <v>58</v>
      </c>
      <c r="D2675" s="128">
        <v>17.52</v>
      </c>
      <c r="E2675" s="128">
        <v>12.56</v>
      </c>
      <c r="F2675" s="128">
        <v>30.08</v>
      </c>
      <c r="G2675" s="57">
        <v>15</v>
      </c>
    </row>
    <row r="2676" spans="1:7" x14ac:dyDescent="0.25">
      <c r="A2676" s="126" t="s">
        <v>5086</v>
      </c>
      <c r="B2676" s="127" t="s">
        <v>5087</v>
      </c>
      <c r="C2676" s="4" t="s">
        <v>58</v>
      </c>
      <c r="D2676" s="128">
        <v>30.14</v>
      </c>
      <c r="E2676" s="128">
        <v>12.56</v>
      </c>
      <c r="F2676" s="128">
        <v>42.7</v>
      </c>
      <c r="G2676" s="57">
        <v>15</v>
      </c>
    </row>
    <row r="2677" spans="1:7" x14ac:dyDescent="0.25">
      <c r="A2677" s="126" t="s">
        <v>5088</v>
      </c>
      <c r="B2677" s="127" t="s">
        <v>5089</v>
      </c>
      <c r="C2677" s="4"/>
      <c r="D2677" s="128"/>
      <c r="E2677" s="128"/>
      <c r="F2677" s="128"/>
    </row>
    <row r="2678" spans="1:7" x14ac:dyDescent="0.25">
      <c r="A2678" s="126" t="s">
        <v>5090</v>
      </c>
      <c r="B2678" s="127" t="s">
        <v>5091</v>
      </c>
      <c r="C2678" s="4" t="s">
        <v>58</v>
      </c>
      <c r="D2678" s="128">
        <v>37.43</v>
      </c>
      <c r="E2678" s="128">
        <v>12.56</v>
      </c>
      <c r="F2678" s="128">
        <v>49.99</v>
      </c>
      <c r="G2678" s="57">
        <v>15</v>
      </c>
    </row>
    <row r="2679" spans="1:7" ht="30" x14ac:dyDescent="0.25">
      <c r="A2679" s="126" t="s">
        <v>5092</v>
      </c>
      <c r="B2679" s="127" t="s">
        <v>5093</v>
      </c>
      <c r="C2679" s="4" t="s">
        <v>58</v>
      </c>
      <c r="D2679" s="128">
        <v>15.4</v>
      </c>
      <c r="E2679" s="128">
        <v>12.56</v>
      </c>
      <c r="F2679" s="128">
        <v>27.96</v>
      </c>
      <c r="G2679" s="57">
        <v>15</v>
      </c>
    </row>
    <row r="2680" spans="1:7" x14ac:dyDescent="0.25">
      <c r="A2680" s="126" t="s">
        <v>5094</v>
      </c>
      <c r="B2680" s="127" t="s">
        <v>5095</v>
      </c>
      <c r="C2680" s="4" t="s">
        <v>58</v>
      </c>
      <c r="D2680" s="128">
        <v>87.54</v>
      </c>
      <c r="E2680" s="128">
        <v>12.56</v>
      </c>
      <c r="F2680" s="128">
        <v>100.1</v>
      </c>
      <c r="G2680" s="57">
        <v>15</v>
      </c>
    </row>
    <row r="2681" spans="1:7" x14ac:dyDescent="0.25">
      <c r="A2681" s="126" t="s">
        <v>5096</v>
      </c>
      <c r="B2681" s="127" t="s">
        <v>5097</v>
      </c>
      <c r="C2681" s="4" t="s">
        <v>58</v>
      </c>
      <c r="D2681" s="128">
        <v>64.47</v>
      </c>
      <c r="E2681" s="128">
        <v>12.56</v>
      </c>
      <c r="F2681" s="128">
        <v>77.03</v>
      </c>
      <c r="G2681" s="57">
        <v>15</v>
      </c>
    </row>
    <row r="2682" spans="1:7" x14ac:dyDescent="0.25">
      <c r="A2682" s="126" t="s">
        <v>5098</v>
      </c>
      <c r="B2682" s="127" t="s">
        <v>5099</v>
      </c>
      <c r="C2682" s="4" t="s">
        <v>58</v>
      </c>
      <c r="D2682" s="128">
        <v>146.97999999999999</v>
      </c>
      <c r="E2682" s="128">
        <v>12.56</v>
      </c>
      <c r="F2682" s="128">
        <v>159.54</v>
      </c>
      <c r="G2682" s="57">
        <v>15</v>
      </c>
    </row>
    <row r="2683" spans="1:7" x14ac:dyDescent="0.25">
      <c r="A2683" s="126" t="s">
        <v>5100</v>
      </c>
      <c r="B2683" s="127" t="s">
        <v>5101</v>
      </c>
      <c r="C2683" s="4" t="s">
        <v>58</v>
      </c>
      <c r="D2683" s="128">
        <v>20.93</v>
      </c>
      <c r="E2683" s="128">
        <v>50.24</v>
      </c>
      <c r="F2683" s="128">
        <v>71.17</v>
      </c>
      <c r="G2683" s="57">
        <v>15</v>
      </c>
    </row>
    <row r="2684" spans="1:7" x14ac:dyDescent="0.25">
      <c r="A2684" s="126" t="s">
        <v>5102</v>
      </c>
      <c r="B2684" s="127" t="s">
        <v>5103</v>
      </c>
      <c r="C2684" s="4" t="s">
        <v>58</v>
      </c>
      <c r="D2684" s="128">
        <v>20.149999999999999</v>
      </c>
      <c r="E2684" s="128">
        <v>5.0199999999999996</v>
      </c>
      <c r="F2684" s="128">
        <v>25.17</v>
      </c>
      <c r="G2684" s="57">
        <v>15</v>
      </c>
    </row>
    <row r="2685" spans="1:7" ht="30" x14ac:dyDescent="0.25">
      <c r="A2685" s="126" t="s">
        <v>5104</v>
      </c>
      <c r="B2685" s="127" t="s">
        <v>5105</v>
      </c>
      <c r="C2685" s="4" t="s">
        <v>58</v>
      </c>
      <c r="D2685" s="128">
        <v>26.31</v>
      </c>
      <c r="E2685" s="128">
        <v>5.0199999999999996</v>
      </c>
      <c r="F2685" s="128">
        <v>31.33</v>
      </c>
      <c r="G2685" s="57">
        <v>15</v>
      </c>
    </row>
    <row r="2686" spans="1:7" x14ac:dyDescent="0.25">
      <c r="A2686" s="126" t="s">
        <v>5106</v>
      </c>
      <c r="B2686" s="127" t="s">
        <v>5107</v>
      </c>
      <c r="C2686" s="4" t="s">
        <v>58</v>
      </c>
      <c r="D2686" s="128">
        <v>18.260000000000002</v>
      </c>
      <c r="E2686" s="128">
        <v>5.0199999999999996</v>
      </c>
      <c r="F2686" s="128">
        <v>23.28</v>
      </c>
      <c r="G2686" s="57">
        <v>15</v>
      </c>
    </row>
    <row r="2687" spans="1:7" x14ac:dyDescent="0.25">
      <c r="A2687" s="126" t="s">
        <v>5108</v>
      </c>
      <c r="B2687" s="127" t="s">
        <v>5109</v>
      </c>
      <c r="C2687" s="4" t="s">
        <v>58</v>
      </c>
      <c r="D2687" s="128">
        <v>3.76</v>
      </c>
      <c r="E2687" s="128">
        <v>5.0199999999999996</v>
      </c>
      <c r="F2687" s="128">
        <v>8.7799999999999994</v>
      </c>
      <c r="G2687" s="57">
        <v>15</v>
      </c>
    </row>
    <row r="2688" spans="1:7" x14ac:dyDescent="0.25">
      <c r="A2688" s="126" t="s">
        <v>5110</v>
      </c>
      <c r="B2688" s="127" t="s">
        <v>5111</v>
      </c>
      <c r="C2688" s="4" t="s">
        <v>166</v>
      </c>
      <c r="D2688" s="128">
        <v>13.36</v>
      </c>
      <c r="E2688" s="128">
        <v>20.100000000000001</v>
      </c>
      <c r="F2688" s="128">
        <v>33.46</v>
      </c>
      <c r="G2688" s="57">
        <v>15</v>
      </c>
    </row>
    <row r="2689" spans="1:7" x14ac:dyDescent="0.25">
      <c r="A2689" s="126" t="s">
        <v>5112</v>
      </c>
      <c r="B2689" s="127" t="s">
        <v>5113</v>
      </c>
      <c r="C2689" s="4" t="s">
        <v>58</v>
      </c>
      <c r="D2689" s="128">
        <v>20.350000000000001</v>
      </c>
      <c r="E2689" s="128">
        <v>12.56</v>
      </c>
      <c r="F2689" s="128">
        <v>32.909999999999997</v>
      </c>
      <c r="G2689" s="57">
        <v>15</v>
      </c>
    </row>
    <row r="2690" spans="1:7" x14ac:dyDescent="0.25">
      <c r="A2690" s="126" t="s">
        <v>5114</v>
      </c>
      <c r="B2690" s="127" t="s">
        <v>7988</v>
      </c>
      <c r="C2690" s="4" t="s">
        <v>58</v>
      </c>
      <c r="D2690" s="128">
        <v>279.74</v>
      </c>
      <c r="E2690" s="128">
        <v>25.12</v>
      </c>
      <c r="F2690" s="128">
        <v>304.86</v>
      </c>
      <c r="G2690" s="57">
        <v>15</v>
      </c>
    </row>
    <row r="2691" spans="1:7" x14ac:dyDescent="0.25">
      <c r="A2691" s="126" t="s">
        <v>5115</v>
      </c>
      <c r="B2691" s="127" t="s">
        <v>48196</v>
      </c>
      <c r="C2691" s="4" t="s">
        <v>58</v>
      </c>
      <c r="D2691" s="128">
        <v>181.02</v>
      </c>
      <c r="E2691" s="128">
        <v>25.12</v>
      </c>
      <c r="F2691" s="128">
        <v>206.14</v>
      </c>
      <c r="G2691" s="57">
        <v>15</v>
      </c>
    </row>
    <row r="2692" spans="1:7" x14ac:dyDescent="0.25">
      <c r="A2692" s="126" t="s">
        <v>5116</v>
      </c>
      <c r="B2692" s="127" t="s">
        <v>7989</v>
      </c>
      <c r="C2692" s="4" t="s">
        <v>58</v>
      </c>
      <c r="D2692" s="128">
        <v>171.84</v>
      </c>
      <c r="E2692" s="128">
        <v>25.12</v>
      </c>
      <c r="F2692" s="128">
        <v>196.96</v>
      </c>
      <c r="G2692" s="57">
        <v>15</v>
      </c>
    </row>
    <row r="2693" spans="1:7" x14ac:dyDescent="0.25">
      <c r="A2693" s="126" t="s">
        <v>5117</v>
      </c>
      <c r="B2693" s="127" t="s">
        <v>7990</v>
      </c>
      <c r="C2693" s="4" t="s">
        <v>58</v>
      </c>
      <c r="D2693" s="128">
        <v>50.49</v>
      </c>
      <c r="E2693" s="128">
        <v>12.56</v>
      </c>
      <c r="F2693" s="128">
        <v>63.05</v>
      </c>
      <c r="G2693" s="57">
        <v>15</v>
      </c>
    </row>
    <row r="2694" spans="1:7" x14ac:dyDescent="0.25">
      <c r="A2694" s="126" t="s">
        <v>5118</v>
      </c>
      <c r="B2694" s="127" t="s">
        <v>5119</v>
      </c>
      <c r="C2694" s="4" t="s">
        <v>58</v>
      </c>
      <c r="D2694" s="128">
        <v>2.78</v>
      </c>
      <c r="E2694" s="128">
        <v>10.050000000000001</v>
      </c>
      <c r="F2694" s="128">
        <v>12.83</v>
      </c>
      <c r="G2694" s="57">
        <v>15</v>
      </c>
    </row>
    <row r="2695" spans="1:7" ht="30" x14ac:dyDescent="0.25">
      <c r="A2695" s="126" t="s">
        <v>5120</v>
      </c>
      <c r="B2695" s="127" t="s">
        <v>5121</v>
      </c>
      <c r="C2695" s="4" t="s">
        <v>58</v>
      </c>
      <c r="D2695" s="128">
        <v>10.91</v>
      </c>
      <c r="E2695" s="128">
        <v>12.56</v>
      </c>
      <c r="F2695" s="128">
        <v>23.47</v>
      </c>
      <c r="G2695" s="57">
        <v>15</v>
      </c>
    </row>
    <row r="2696" spans="1:7" ht="30" x14ac:dyDescent="0.25">
      <c r="A2696" s="126" t="s">
        <v>5122</v>
      </c>
      <c r="B2696" s="127" t="s">
        <v>5123</v>
      </c>
      <c r="C2696" s="4" t="s">
        <v>166</v>
      </c>
      <c r="D2696" s="128">
        <v>15.62</v>
      </c>
      <c r="E2696" s="128">
        <v>25.12</v>
      </c>
      <c r="F2696" s="128">
        <v>40.74</v>
      </c>
      <c r="G2696" s="57">
        <v>15</v>
      </c>
    </row>
    <row r="2697" spans="1:7" ht="30" x14ac:dyDescent="0.25">
      <c r="A2697" s="126" t="s">
        <v>5124</v>
      </c>
      <c r="B2697" s="127" t="s">
        <v>5125</v>
      </c>
      <c r="C2697" s="4" t="s">
        <v>58</v>
      </c>
      <c r="D2697" s="128">
        <v>10.38</v>
      </c>
      <c r="E2697" s="128">
        <v>12.56</v>
      </c>
      <c r="F2697" s="128">
        <v>22.94</v>
      </c>
      <c r="G2697" s="57">
        <v>15</v>
      </c>
    </row>
    <row r="2698" spans="1:7" ht="30" x14ac:dyDescent="0.25">
      <c r="A2698" s="126" t="s">
        <v>5126</v>
      </c>
      <c r="B2698" s="127" t="s">
        <v>7991</v>
      </c>
      <c r="C2698" s="4" t="s">
        <v>58</v>
      </c>
      <c r="D2698" s="128">
        <v>47.83</v>
      </c>
      <c r="E2698" s="128">
        <v>10.050000000000001</v>
      </c>
      <c r="F2698" s="128">
        <v>57.88</v>
      </c>
      <c r="G2698" s="57">
        <v>15</v>
      </c>
    </row>
    <row r="2699" spans="1:7" ht="30" x14ac:dyDescent="0.25">
      <c r="A2699" s="126" t="s">
        <v>5127</v>
      </c>
      <c r="B2699" s="127" t="s">
        <v>5128</v>
      </c>
      <c r="C2699" s="4" t="s">
        <v>58</v>
      </c>
      <c r="D2699" s="128">
        <v>5.32</v>
      </c>
      <c r="E2699" s="128">
        <v>12.56</v>
      </c>
      <c r="F2699" s="128">
        <v>17.88</v>
      </c>
      <c r="G2699" s="57">
        <v>15</v>
      </c>
    </row>
    <row r="2700" spans="1:7" x14ac:dyDescent="0.25">
      <c r="A2700" s="126" t="s">
        <v>5129</v>
      </c>
      <c r="B2700" s="127" t="s">
        <v>5130</v>
      </c>
      <c r="C2700" s="4" t="s">
        <v>58</v>
      </c>
      <c r="D2700" s="128">
        <v>48.69</v>
      </c>
      <c r="E2700" s="128">
        <v>2.5099999999999998</v>
      </c>
      <c r="F2700" s="128">
        <v>51.2</v>
      </c>
      <c r="G2700" s="57">
        <v>15</v>
      </c>
    </row>
    <row r="2701" spans="1:7" ht="30" x14ac:dyDescent="0.25">
      <c r="A2701" s="126" t="s">
        <v>5131</v>
      </c>
      <c r="B2701" s="127" t="s">
        <v>5132</v>
      </c>
      <c r="C2701" s="4" t="s">
        <v>58</v>
      </c>
      <c r="D2701" s="128">
        <v>18.829999999999998</v>
      </c>
      <c r="E2701" s="128">
        <v>12.56</v>
      </c>
      <c r="F2701" s="128">
        <v>31.39</v>
      </c>
      <c r="G2701" s="57">
        <v>15</v>
      </c>
    </row>
    <row r="2702" spans="1:7" ht="30" x14ac:dyDescent="0.25">
      <c r="A2702" s="126" t="s">
        <v>5133</v>
      </c>
      <c r="B2702" s="127" t="s">
        <v>5134</v>
      </c>
      <c r="C2702" s="4" t="s">
        <v>58</v>
      </c>
      <c r="D2702" s="128">
        <v>32.82</v>
      </c>
      <c r="E2702" s="128">
        <v>12.56</v>
      </c>
      <c r="F2702" s="128">
        <v>45.38</v>
      </c>
      <c r="G2702" s="57">
        <v>15</v>
      </c>
    </row>
    <row r="2703" spans="1:7" ht="30" x14ac:dyDescent="0.25">
      <c r="A2703" s="126" t="s">
        <v>5135</v>
      </c>
      <c r="B2703" s="127" t="s">
        <v>5136</v>
      </c>
      <c r="C2703" s="4" t="s">
        <v>58</v>
      </c>
      <c r="D2703" s="128">
        <v>56.18</v>
      </c>
      <c r="E2703" s="128">
        <v>12.56</v>
      </c>
      <c r="F2703" s="128">
        <v>68.739999999999995</v>
      </c>
      <c r="G2703" s="57">
        <v>15</v>
      </c>
    </row>
    <row r="2704" spans="1:7" ht="30" x14ac:dyDescent="0.25">
      <c r="A2704" s="126" t="s">
        <v>5137</v>
      </c>
      <c r="B2704" s="127" t="s">
        <v>5138</v>
      </c>
      <c r="C2704" s="4" t="s">
        <v>166</v>
      </c>
      <c r="D2704" s="128">
        <v>201.03</v>
      </c>
      <c r="E2704" s="128">
        <v>25.12</v>
      </c>
      <c r="F2704" s="128">
        <v>226.15</v>
      </c>
      <c r="G2704" s="57">
        <v>15</v>
      </c>
    </row>
    <row r="2705" spans="1:7" ht="30" x14ac:dyDescent="0.25">
      <c r="A2705" s="126" t="s">
        <v>5139</v>
      </c>
      <c r="B2705" s="127" t="s">
        <v>5140</v>
      </c>
      <c r="C2705" s="4" t="s">
        <v>58</v>
      </c>
      <c r="D2705" s="128">
        <v>434.78</v>
      </c>
      <c r="E2705" s="128">
        <v>50.24</v>
      </c>
      <c r="F2705" s="128">
        <v>485.02</v>
      </c>
      <c r="G2705" s="57">
        <v>15</v>
      </c>
    </row>
    <row r="2706" spans="1:7" ht="30" x14ac:dyDescent="0.25">
      <c r="A2706" s="126" t="s">
        <v>5141</v>
      </c>
      <c r="B2706" s="127" t="s">
        <v>5142</v>
      </c>
      <c r="C2706" s="4" t="s">
        <v>58</v>
      </c>
      <c r="D2706" s="128">
        <v>293.44</v>
      </c>
      <c r="E2706" s="128">
        <v>50.24</v>
      </c>
      <c r="F2706" s="128">
        <v>343.68</v>
      </c>
      <c r="G2706" s="57">
        <v>15</v>
      </c>
    </row>
    <row r="2707" spans="1:7" x14ac:dyDescent="0.25">
      <c r="A2707" s="126" t="s">
        <v>5143</v>
      </c>
      <c r="B2707" s="127" t="s">
        <v>5144</v>
      </c>
      <c r="C2707" s="4" t="s">
        <v>58</v>
      </c>
      <c r="D2707" s="128">
        <v>1.0900000000000001</v>
      </c>
      <c r="E2707" s="128">
        <v>2.04</v>
      </c>
      <c r="F2707" s="128">
        <v>3.13</v>
      </c>
      <c r="G2707" s="57">
        <v>15</v>
      </c>
    </row>
    <row r="2708" spans="1:7" ht="30" x14ac:dyDescent="0.25">
      <c r="A2708" s="126" t="s">
        <v>5145</v>
      </c>
      <c r="B2708" s="127" t="s">
        <v>5146</v>
      </c>
      <c r="C2708" s="4" t="s">
        <v>58</v>
      </c>
      <c r="D2708" s="128">
        <v>7.81</v>
      </c>
      <c r="E2708" s="128">
        <v>12.56</v>
      </c>
      <c r="F2708" s="128">
        <v>20.37</v>
      </c>
      <c r="G2708" s="57">
        <v>15</v>
      </c>
    </row>
    <row r="2709" spans="1:7" ht="30" x14ac:dyDescent="0.25">
      <c r="A2709" s="126" t="s">
        <v>5147</v>
      </c>
      <c r="B2709" s="127" t="s">
        <v>5148</v>
      </c>
      <c r="C2709" s="4" t="s">
        <v>166</v>
      </c>
      <c r="D2709" s="128">
        <v>9.11</v>
      </c>
      <c r="E2709" s="128">
        <v>25.12</v>
      </c>
      <c r="F2709" s="128">
        <v>34.229999999999997</v>
      </c>
      <c r="G2709" s="57">
        <v>15</v>
      </c>
    </row>
    <row r="2710" spans="1:7" ht="30" x14ac:dyDescent="0.25">
      <c r="A2710" s="126" t="s">
        <v>5149</v>
      </c>
      <c r="B2710" s="127" t="s">
        <v>5150</v>
      </c>
      <c r="C2710" s="4" t="s">
        <v>58</v>
      </c>
      <c r="D2710" s="128">
        <v>16.21</v>
      </c>
      <c r="E2710" s="128">
        <v>5.0199999999999996</v>
      </c>
      <c r="F2710" s="128">
        <v>21.23</v>
      </c>
      <c r="G2710" s="57">
        <v>15</v>
      </c>
    </row>
    <row r="2711" spans="1:7" ht="30" x14ac:dyDescent="0.25">
      <c r="A2711" s="126" t="s">
        <v>5151</v>
      </c>
      <c r="B2711" s="127" t="s">
        <v>7992</v>
      </c>
      <c r="C2711" s="4" t="s">
        <v>58</v>
      </c>
      <c r="D2711" s="128">
        <v>7.66</v>
      </c>
      <c r="E2711" s="128">
        <v>12.56</v>
      </c>
      <c r="F2711" s="128">
        <v>20.22</v>
      </c>
      <c r="G2711" s="57">
        <v>15</v>
      </c>
    </row>
    <row r="2712" spans="1:7" ht="30" x14ac:dyDescent="0.25">
      <c r="A2712" s="126" t="s">
        <v>5152</v>
      </c>
      <c r="B2712" s="127" t="s">
        <v>7993</v>
      </c>
      <c r="C2712" s="4" t="s">
        <v>58</v>
      </c>
      <c r="D2712" s="128">
        <v>6.77</v>
      </c>
      <c r="E2712" s="128">
        <v>12.56</v>
      </c>
      <c r="F2712" s="128">
        <v>19.329999999999998</v>
      </c>
      <c r="G2712" s="57">
        <v>15</v>
      </c>
    </row>
    <row r="2713" spans="1:7" x14ac:dyDescent="0.25">
      <c r="A2713" s="126" t="s">
        <v>5153</v>
      </c>
      <c r="B2713" s="127" t="s">
        <v>56013</v>
      </c>
      <c r="C2713" s="4" t="s">
        <v>166</v>
      </c>
      <c r="D2713" s="128">
        <v>61.42</v>
      </c>
      <c r="E2713" s="128">
        <v>12.56</v>
      </c>
      <c r="F2713" s="128">
        <v>73.98</v>
      </c>
      <c r="G2713" s="57">
        <v>15</v>
      </c>
    </row>
    <row r="2714" spans="1:7" ht="30" x14ac:dyDescent="0.25">
      <c r="A2714" s="126" t="s">
        <v>5154</v>
      </c>
      <c r="B2714" s="127" t="s">
        <v>5155</v>
      </c>
      <c r="C2714" s="4" t="s">
        <v>58</v>
      </c>
      <c r="D2714" s="128">
        <v>46.94</v>
      </c>
      <c r="E2714" s="128">
        <v>12.56</v>
      </c>
      <c r="F2714" s="128">
        <v>59.5</v>
      </c>
      <c r="G2714" s="57">
        <v>15</v>
      </c>
    </row>
    <row r="2715" spans="1:7" ht="30" x14ac:dyDescent="0.25">
      <c r="A2715" s="126" t="s">
        <v>5156</v>
      </c>
      <c r="B2715" s="127" t="s">
        <v>5157</v>
      </c>
      <c r="C2715" s="4" t="s">
        <v>58</v>
      </c>
      <c r="D2715" s="128">
        <v>55.36</v>
      </c>
      <c r="E2715" s="128">
        <v>12.56</v>
      </c>
      <c r="F2715" s="128">
        <v>67.92</v>
      </c>
      <c r="G2715" s="57">
        <v>15</v>
      </c>
    </row>
    <row r="2716" spans="1:7" x14ac:dyDescent="0.25">
      <c r="A2716" s="126" t="s">
        <v>5158</v>
      </c>
      <c r="B2716" s="127" t="s">
        <v>5159</v>
      </c>
      <c r="C2716" s="4" t="s">
        <v>58</v>
      </c>
      <c r="D2716" s="128">
        <v>4.3099999999999996</v>
      </c>
      <c r="E2716" s="128">
        <v>12.56</v>
      </c>
      <c r="F2716" s="128">
        <v>16.87</v>
      </c>
      <c r="G2716" s="57">
        <v>15</v>
      </c>
    </row>
    <row r="2717" spans="1:7" x14ac:dyDescent="0.25">
      <c r="A2717" s="126" t="s">
        <v>5160</v>
      </c>
      <c r="B2717" s="127" t="s">
        <v>5161</v>
      </c>
      <c r="C2717" s="4" t="s">
        <v>58</v>
      </c>
      <c r="D2717" s="128">
        <v>6.36</v>
      </c>
      <c r="E2717" s="128">
        <v>12.56</v>
      </c>
      <c r="F2717" s="128">
        <v>18.920000000000002</v>
      </c>
      <c r="G2717" s="57">
        <v>15</v>
      </c>
    </row>
    <row r="2718" spans="1:7" x14ac:dyDescent="0.25">
      <c r="A2718" s="126" t="s">
        <v>5162</v>
      </c>
      <c r="B2718" s="127" t="s">
        <v>5163</v>
      </c>
      <c r="C2718" s="4" t="s">
        <v>58</v>
      </c>
      <c r="D2718" s="128">
        <v>9.41</v>
      </c>
      <c r="E2718" s="128">
        <v>12.56</v>
      </c>
      <c r="F2718" s="128">
        <v>21.97</v>
      </c>
      <c r="G2718" s="57">
        <v>15</v>
      </c>
    </row>
    <row r="2719" spans="1:7" x14ac:dyDescent="0.25">
      <c r="A2719" s="126" t="s">
        <v>5164</v>
      </c>
      <c r="B2719" s="127" t="s">
        <v>5165</v>
      </c>
      <c r="C2719" s="4" t="s">
        <v>58</v>
      </c>
      <c r="D2719" s="128">
        <v>9.36</v>
      </c>
      <c r="E2719" s="128">
        <v>12.56</v>
      </c>
      <c r="F2719" s="128">
        <v>21.92</v>
      </c>
      <c r="G2719" s="57">
        <v>15</v>
      </c>
    </row>
    <row r="2720" spans="1:7" ht="30" x14ac:dyDescent="0.25">
      <c r="A2720" s="126" t="s">
        <v>5166</v>
      </c>
      <c r="B2720" s="127" t="s">
        <v>5167</v>
      </c>
      <c r="C2720" s="4" t="s">
        <v>58</v>
      </c>
      <c r="D2720" s="128">
        <v>104.02</v>
      </c>
      <c r="E2720" s="128">
        <v>12.56</v>
      </c>
      <c r="F2720" s="128">
        <v>116.58</v>
      </c>
      <c r="G2720" s="57">
        <v>15</v>
      </c>
    </row>
    <row r="2721" spans="1:7" ht="30" x14ac:dyDescent="0.25">
      <c r="A2721" s="126" t="s">
        <v>5168</v>
      </c>
      <c r="B2721" s="127" t="s">
        <v>5169</v>
      </c>
      <c r="C2721" s="4" t="s">
        <v>110</v>
      </c>
      <c r="D2721" s="128">
        <v>208.25</v>
      </c>
      <c r="E2721" s="128">
        <v>5.1100000000000003</v>
      </c>
      <c r="F2721" s="128">
        <v>213.36</v>
      </c>
      <c r="G2721" s="57">
        <v>15</v>
      </c>
    </row>
    <row r="2722" spans="1:7" x14ac:dyDescent="0.25">
      <c r="A2722" s="126" t="s">
        <v>5170</v>
      </c>
      <c r="B2722" s="127" t="s">
        <v>5171</v>
      </c>
      <c r="C2722" s="4"/>
      <c r="D2722" s="128"/>
      <c r="E2722" s="128"/>
      <c r="F2722" s="128"/>
    </row>
    <row r="2723" spans="1:7" ht="30" x14ac:dyDescent="0.25">
      <c r="A2723" s="126" t="s">
        <v>5172</v>
      </c>
      <c r="B2723" s="127" t="s">
        <v>5173</v>
      </c>
      <c r="C2723" s="4" t="s">
        <v>58</v>
      </c>
      <c r="D2723" s="128">
        <v>11.22</v>
      </c>
      <c r="E2723" s="128">
        <v>25.12</v>
      </c>
      <c r="F2723" s="128">
        <v>36.340000000000003</v>
      </c>
      <c r="G2723" s="57">
        <v>15</v>
      </c>
    </row>
    <row r="2724" spans="1:7" ht="30" x14ac:dyDescent="0.25">
      <c r="A2724" s="126" t="s">
        <v>5174</v>
      </c>
      <c r="B2724" s="127" t="s">
        <v>5175</v>
      </c>
      <c r="C2724" s="4" t="s">
        <v>58</v>
      </c>
      <c r="D2724" s="128">
        <v>21.01</v>
      </c>
      <c r="E2724" s="128">
        <v>25.12</v>
      </c>
      <c r="F2724" s="128">
        <v>46.13</v>
      </c>
      <c r="G2724" s="57">
        <v>15</v>
      </c>
    </row>
    <row r="2725" spans="1:7" ht="30" x14ac:dyDescent="0.25">
      <c r="A2725" s="126" t="s">
        <v>5176</v>
      </c>
      <c r="B2725" s="127" t="s">
        <v>5177</v>
      </c>
      <c r="C2725" s="4" t="s">
        <v>58</v>
      </c>
      <c r="D2725" s="128">
        <v>21.28</v>
      </c>
      <c r="E2725" s="128">
        <v>25.12</v>
      </c>
      <c r="F2725" s="128">
        <v>46.4</v>
      </c>
      <c r="G2725" s="57">
        <v>15</v>
      </c>
    </row>
    <row r="2726" spans="1:7" ht="30" x14ac:dyDescent="0.25">
      <c r="A2726" s="126" t="s">
        <v>5178</v>
      </c>
      <c r="B2726" s="127" t="s">
        <v>5179</v>
      </c>
      <c r="C2726" s="4" t="s">
        <v>58</v>
      </c>
      <c r="D2726" s="128">
        <v>42.19</v>
      </c>
      <c r="E2726" s="128">
        <v>25.12</v>
      </c>
      <c r="F2726" s="128">
        <v>67.31</v>
      </c>
      <c r="G2726" s="57">
        <v>15</v>
      </c>
    </row>
    <row r="2727" spans="1:7" ht="30" x14ac:dyDescent="0.25">
      <c r="A2727" s="126" t="s">
        <v>5180</v>
      </c>
      <c r="B2727" s="127" t="s">
        <v>5181</v>
      </c>
      <c r="C2727" s="4" t="s">
        <v>58</v>
      </c>
      <c r="D2727" s="128">
        <v>11.11</v>
      </c>
      <c r="E2727" s="128">
        <v>25.12</v>
      </c>
      <c r="F2727" s="128">
        <v>36.229999999999997</v>
      </c>
      <c r="G2727" s="57">
        <v>15</v>
      </c>
    </row>
    <row r="2728" spans="1:7" ht="30" x14ac:dyDescent="0.25">
      <c r="A2728" s="126" t="s">
        <v>5182</v>
      </c>
      <c r="B2728" s="127" t="s">
        <v>5183</v>
      </c>
      <c r="C2728" s="4" t="s">
        <v>58</v>
      </c>
      <c r="D2728" s="128">
        <v>20.5</v>
      </c>
      <c r="E2728" s="128">
        <v>25.12</v>
      </c>
      <c r="F2728" s="128">
        <v>45.62</v>
      </c>
      <c r="G2728" s="57">
        <v>15</v>
      </c>
    </row>
    <row r="2729" spans="1:7" ht="30" x14ac:dyDescent="0.25">
      <c r="A2729" s="126" t="s">
        <v>5184</v>
      </c>
      <c r="B2729" s="127" t="s">
        <v>5185</v>
      </c>
      <c r="C2729" s="4" t="s">
        <v>58</v>
      </c>
      <c r="D2729" s="128">
        <v>11.23</v>
      </c>
      <c r="E2729" s="128">
        <v>25.12</v>
      </c>
      <c r="F2729" s="128">
        <v>36.35</v>
      </c>
      <c r="G2729" s="57">
        <v>15</v>
      </c>
    </row>
    <row r="2730" spans="1:7" ht="30" x14ac:dyDescent="0.25">
      <c r="A2730" s="126" t="s">
        <v>5186</v>
      </c>
      <c r="B2730" s="127" t="s">
        <v>5187</v>
      </c>
      <c r="C2730" s="4" t="s">
        <v>58</v>
      </c>
      <c r="D2730" s="128">
        <v>42.63</v>
      </c>
      <c r="E2730" s="128">
        <v>25.12</v>
      </c>
      <c r="F2730" s="128">
        <v>67.75</v>
      </c>
      <c r="G2730" s="57">
        <v>15</v>
      </c>
    </row>
    <row r="2731" spans="1:7" ht="30" x14ac:dyDescent="0.25">
      <c r="A2731" s="126" t="s">
        <v>5188</v>
      </c>
      <c r="B2731" s="127" t="s">
        <v>5189</v>
      </c>
      <c r="C2731" s="4" t="s">
        <v>58</v>
      </c>
      <c r="D2731" s="128">
        <v>21.77</v>
      </c>
      <c r="E2731" s="128">
        <v>25.12</v>
      </c>
      <c r="F2731" s="128">
        <v>46.89</v>
      </c>
      <c r="G2731" s="57">
        <v>15</v>
      </c>
    </row>
    <row r="2732" spans="1:7" ht="30" x14ac:dyDescent="0.25">
      <c r="A2732" s="126" t="s">
        <v>5190</v>
      </c>
      <c r="B2732" s="127" t="s">
        <v>5191</v>
      </c>
      <c r="C2732" s="4" t="s">
        <v>58</v>
      </c>
      <c r="D2732" s="128">
        <v>42.68</v>
      </c>
      <c r="E2732" s="128">
        <v>25.12</v>
      </c>
      <c r="F2732" s="128">
        <v>67.8</v>
      </c>
      <c r="G2732" s="57">
        <v>15</v>
      </c>
    </row>
    <row r="2733" spans="1:7" ht="30" x14ac:dyDescent="0.25">
      <c r="A2733" s="126" t="s">
        <v>5192</v>
      </c>
      <c r="B2733" s="127" t="s">
        <v>5193</v>
      </c>
      <c r="C2733" s="4" t="s">
        <v>58</v>
      </c>
      <c r="D2733" s="128">
        <v>21.93</v>
      </c>
      <c r="E2733" s="128">
        <v>25.12</v>
      </c>
      <c r="F2733" s="128">
        <v>47.05</v>
      </c>
      <c r="G2733" s="57">
        <v>15</v>
      </c>
    </row>
    <row r="2734" spans="1:7" ht="30" x14ac:dyDescent="0.25">
      <c r="A2734" s="126" t="s">
        <v>5194</v>
      </c>
      <c r="B2734" s="127" t="s">
        <v>5195</v>
      </c>
      <c r="C2734" s="4" t="s">
        <v>58</v>
      </c>
      <c r="D2734" s="128">
        <v>20.95</v>
      </c>
      <c r="E2734" s="128">
        <v>25.12</v>
      </c>
      <c r="F2734" s="128">
        <v>46.07</v>
      </c>
      <c r="G2734" s="57">
        <v>15</v>
      </c>
    </row>
    <row r="2735" spans="1:7" ht="30" x14ac:dyDescent="0.25">
      <c r="A2735" s="126" t="s">
        <v>5196</v>
      </c>
      <c r="B2735" s="127" t="s">
        <v>5197</v>
      </c>
      <c r="C2735" s="4" t="s">
        <v>58</v>
      </c>
      <c r="D2735" s="128">
        <v>20.82</v>
      </c>
      <c r="E2735" s="128">
        <v>25.12</v>
      </c>
      <c r="F2735" s="128">
        <v>45.94</v>
      </c>
      <c r="G2735" s="57">
        <v>15</v>
      </c>
    </row>
    <row r="2736" spans="1:7" ht="30" x14ac:dyDescent="0.25">
      <c r="A2736" s="126" t="s">
        <v>5198</v>
      </c>
      <c r="B2736" s="127" t="s">
        <v>5199</v>
      </c>
      <c r="C2736" s="4" t="s">
        <v>58</v>
      </c>
      <c r="D2736" s="128">
        <v>10.94</v>
      </c>
      <c r="E2736" s="128">
        <v>25.12</v>
      </c>
      <c r="F2736" s="128">
        <v>36.06</v>
      </c>
      <c r="G2736" s="57">
        <v>15</v>
      </c>
    </row>
    <row r="2737" spans="1:7" ht="45" x14ac:dyDescent="0.25">
      <c r="A2737" s="126" t="s">
        <v>5200</v>
      </c>
      <c r="B2737" s="127" t="s">
        <v>5201</v>
      </c>
      <c r="C2737" s="4" t="s">
        <v>58</v>
      </c>
      <c r="D2737" s="128">
        <v>23.3</v>
      </c>
      <c r="E2737" s="128">
        <v>25.12</v>
      </c>
      <c r="F2737" s="128">
        <v>48.42</v>
      </c>
      <c r="G2737" s="57">
        <v>15</v>
      </c>
    </row>
    <row r="2738" spans="1:7" ht="45" x14ac:dyDescent="0.25">
      <c r="A2738" s="126" t="s">
        <v>5202</v>
      </c>
      <c r="B2738" s="127" t="s">
        <v>5203</v>
      </c>
      <c r="C2738" s="4" t="s">
        <v>58</v>
      </c>
      <c r="D2738" s="128">
        <v>21.38</v>
      </c>
      <c r="E2738" s="128">
        <v>25.12</v>
      </c>
      <c r="F2738" s="128">
        <v>46.5</v>
      </c>
      <c r="G2738" s="57">
        <v>15</v>
      </c>
    </row>
    <row r="2739" spans="1:7" ht="45" x14ac:dyDescent="0.25">
      <c r="A2739" s="126" t="s">
        <v>5204</v>
      </c>
      <c r="B2739" s="127" t="s">
        <v>5205</v>
      </c>
      <c r="C2739" s="4" t="s">
        <v>58</v>
      </c>
      <c r="D2739" s="128">
        <v>21.37</v>
      </c>
      <c r="E2739" s="128">
        <v>25.12</v>
      </c>
      <c r="F2739" s="128">
        <v>46.49</v>
      </c>
      <c r="G2739" s="57">
        <v>15</v>
      </c>
    </row>
    <row r="2740" spans="1:7" ht="30" x14ac:dyDescent="0.25">
      <c r="A2740" s="126" t="s">
        <v>5206</v>
      </c>
      <c r="B2740" s="127" t="s">
        <v>5207</v>
      </c>
      <c r="C2740" s="4" t="s">
        <v>58</v>
      </c>
      <c r="D2740" s="128">
        <v>11.25</v>
      </c>
      <c r="E2740" s="128">
        <v>25.12</v>
      </c>
      <c r="F2740" s="128">
        <v>36.369999999999997</v>
      </c>
      <c r="G2740" s="57">
        <v>15</v>
      </c>
    </row>
    <row r="2741" spans="1:7" ht="30" x14ac:dyDescent="0.25">
      <c r="A2741" s="126" t="s">
        <v>5208</v>
      </c>
      <c r="B2741" s="127" t="s">
        <v>5209</v>
      </c>
      <c r="C2741" s="4" t="s">
        <v>58</v>
      </c>
      <c r="D2741" s="128">
        <v>10.81</v>
      </c>
      <c r="E2741" s="128">
        <v>25.12</v>
      </c>
      <c r="F2741" s="128">
        <v>35.93</v>
      </c>
      <c r="G2741" s="57">
        <v>15</v>
      </c>
    </row>
    <row r="2742" spans="1:7" ht="30" x14ac:dyDescent="0.25">
      <c r="A2742" s="126" t="s">
        <v>5210</v>
      </c>
      <c r="B2742" s="127" t="s">
        <v>5211</v>
      </c>
      <c r="C2742" s="4" t="s">
        <v>58</v>
      </c>
      <c r="D2742" s="128">
        <v>20.85</v>
      </c>
      <c r="E2742" s="128">
        <v>25.12</v>
      </c>
      <c r="F2742" s="128">
        <v>45.97</v>
      </c>
      <c r="G2742" s="57">
        <v>15</v>
      </c>
    </row>
    <row r="2743" spans="1:7" x14ac:dyDescent="0.25">
      <c r="A2743" s="126" t="s">
        <v>5212</v>
      </c>
      <c r="B2743" s="127" t="s">
        <v>5213</v>
      </c>
      <c r="C2743" s="4"/>
      <c r="D2743" s="128"/>
      <c r="E2743" s="128"/>
      <c r="F2743" s="128"/>
    </row>
    <row r="2744" spans="1:7" x14ac:dyDescent="0.25">
      <c r="A2744" s="126" t="s">
        <v>5214</v>
      </c>
      <c r="B2744" s="127" t="s">
        <v>5215</v>
      </c>
      <c r="C2744" s="4"/>
      <c r="D2744" s="128"/>
      <c r="E2744" s="128"/>
      <c r="F2744" s="128"/>
    </row>
    <row r="2745" spans="1:7" ht="45" x14ac:dyDescent="0.25">
      <c r="A2745" s="126" t="s">
        <v>5216</v>
      </c>
      <c r="B2745" s="127" t="s">
        <v>5217</v>
      </c>
      <c r="C2745" s="4" t="s">
        <v>58</v>
      </c>
      <c r="D2745" s="128">
        <v>1305.68</v>
      </c>
      <c r="E2745" s="128">
        <v>70.680000000000007</v>
      </c>
      <c r="F2745" s="128">
        <v>1376.36</v>
      </c>
      <c r="G2745" s="57">
        <v>15</v>
      </c>
    </row>
    <row r="2746" spans="1:7" ht="45" x14ac:dyDescent="0.25">
      <c r="A2746" s="126" t="s">
        <v>5218</v>
      </c>
      <c r="B2746" s="127" t="s">
        <v>5219</v>
      </c>
      <c r="C2746" s="4" t="s">
        <v>58</v>
      </c>
      <c r="D2746" s="128">
        <v>1671.92</v>
      </c>
      <c r="E2746" s="128">
        <v>70.680000000000007</v>
      </c>
      <c r="F2746" s="128">
        <v>1742.6</v>
      </c>
      <c r="G2746" s="57">
        <v>15</v>
      </c>
    </row>
    <row r="2747" spans="1:7" x14ac:dyDescent="0.25">
      <c r="A2747" s="126" t="s">
        <v>5220</v>
      </c>
      <c r="B2747" s="127" t="s">
        <v>5221</v>
      </c>
      <c r="C2747" s="4"/>
      <c r="D2747" s="128"/>
      <c r="E2747" s="128"/>
      <c r="F2747" s="128"/>
    </row>
    <row r="2748" spans="1:7" x14ac:dyDescent="0.25">
      <c r="A2748" s="126" t="s">
        <v>5222</v>
      </c>
      <c r="B2748" s="127" t="s">
        <v>5223</v>
      </c>
      <c r="C2748" s="4" t="s">
        <v>58</v>
      </c>
      <c r="D2748" s="128">
        <v>25.92</v>
      </c>
      <c r="E2748" s="128">
        <v>25.12</v>
      </c>
      <c r="F2748" s="128">
        <v>51.04</v>
      </c>
      <c r="G2748" s="57">
        <v>15</v>
      </c>
    </row>
    <row r="2749" spans="1:7" ht="30" x14ac:dyDescent="0.25">
      <c r="A2749" s="126" t="s">
        <v>5224</v>
      </c>
      <c r="B2749" s="127" t="s">
        <v>5225</v>
      </c>
      <c r="C2749" s="4" t="s">
        <v>58</v>
      </c>
      <c r="D2749" s="128">
        <v>1239.74</v>
      </c>
      <c r="E2749" s="128">
        <v>47.73</v>
      </c>
      <c r="F2749" s="128">
        <v>1287.47</v>
      </c>
      <c r="G2749" s="57">
        <v>15</v>
      </c>
    </row>
    <row r="2750" spans="1:7" x14ac:dyDescent="0.25">
      <c r="A2750" s="126" t="s">
        <v>5226</v>
      </c>
      <c r="B2750" s="127" t="s">
        <v>5227</v>
      </c>
      <c r="C2750" s="4" t="s">
        <v>58</v>
      </c>
      <c r="D2750" s="128">
        <v>305.3</v>
      </c>
      <c r="E2750" s="128">
        <v>40.020000000000003</v>
      </c>
      <c r="F2750" s="128">
        <v>345.32</v>
      </c>
      <c r="G2750" s="57">
        <v>15</v>
      </c>
    </row>
    <row r="2751" spans="1:7" ht="30" x14ac:dyDescent="0.25">
      <c r="A2751" s="126" t="s">
        <v>5228</v>
      </c>
      <c r="B2751" s="127" t="s">
        <v>5229</v>
      </c>
      <c r="C2751" s="4" t="s">
        <v>58</v>
      </c>
      <c r="D2751" s="128">
        <v>162.47</v>
      </c>
      <c r="E2751" s="128">
        <v>25.12</v>
      </c>
      <c r="F2751" s="128">
        <v>187.59</v>
      </c>
      <c r="G2751" s="57">
        <v>15</v>
      </c>
    </row>
    <row r="2752" spans="1:7" ht="30" x14ac:dyDescent="0.25">
      <c r="A2752" s="126" t="s">
        <v>5230</v>
      </c>
      <c r="B2752" s="127" t="s">
        <v>5231</v>
      </c>
      <c r="C2752" s="4" t="s">
        <v>58</v>
      </c>
      <c r="D2752" s="128">
        <v>15.98</v>
      </c>
      <c r="E2752" s="128">
        <v>30.23</v>
      </c>
      <c r="F2752" s="128">
        <v>46.21</v>
      </c>
      <c r="G2752" s="57">
        <v>15</v>
      </c>
    </row>
    <row r="2753" spans="1:7" x14ac:dyDescent="0.25">
      <c r="A2753" s="126" t="s">
        <v>5232</v>
      </c>
      <c r="B2753" s="127" t="s">
        <v>5233</v>
      </c>
      <c r="C2753" s="4" t="s">
        <v>58</v>
      </c>
      <c r="D2753" s="128">
        <v>92.9</v>
      </c>
      <c r="E2753" s="128">
        <v>40.020000000000003</v>
      </c>
      <c r="F2753" s="128">
        <v>132.91999999999999</v>
      </c>
      <c r="G2753" s="57">
        <v>15</v>
      </c>
    </row>
    <row r="2754" spans="1:7" ht="30" x14ac:dyDescent="0.25">
      <c r="A2754" s="126" t="s">
        <v>5234</v>
      </c>
      <c r="B2754" s="127" t="s">
        <v>5235</v>
      </c>
      <c r="C2754" s="4" t="s">
        <v>58</v>
      </c>
      <c r="D2754" s="128">
        <v>2089.62</v>
      </c>
      <c r="E2754" s="128">
        <v>100.48</v>
      </c>
      <c r="F2754" s="128">
        <v>2190.1</v>
      </c>
      <c r="G2754" s="57">
        <v>15</v>
      </c>
    </row>
    <row r="2755" spans="1:7" x14ac:dyDescent="0.25">
      <c r="A2755" s="126" t="s">
        <v>5236</v>
      </c>
      <c r="B2755" s="127" t="s">
        <v>5237</v>
      </c>
      <c r="C2755" s="4" t="s">
        <v>58</v>
      </c>
      <c r="D2755" s="128">
        <v>165.77</v>
      </c>
      <c r="E2755" s="128">
        <v>40.020000000000003</v>
      </c>
      <c r="F2755" s="128">
        <v>205.79</v>
      </c>
      <c r="G2755" s="57">
        <v>15</v>
      </c>
    </row>
    <row r="2756" spans="1:7" x14ac:dyDescent="0.25">
      <c r="A2756" s="126" t="s">
        <v>5238</v>
      </c>
      <c r="B2756" s="127" t="s">
        <v>5239</v>
      </c>
      <c r="C2756" s="4"/>
      <c r="D2756" s="128"/>
      <c r="E2756" s="128"/>
      <c r="F2756" s="128"/>
    </row>
    <row r="2757" spans="1:7" x14ac:dyDescent="0.25">
      <c r="A2757" s="126" t="s">
        <v>5240</v>
      </c>
      <c r="B2757" s="127" t="s">
        <v>5241</v>
      </c>
      <c r="C2757" s="4" t="s">
        <v>58</v>
      </c>
      <c r="D2757" s="128">
        <v>39849.949999999997</v>
      </c>
      <c r="E2757" s="128">
        <v>200.96</v>
      </c>
      <c r="F2757" s="128">
        <v>40050.910000000003</v>
      </c>
      <c r="G2757" s="57">
        <v>15</v>
      </c>
    </row>
    <row r="2758" spans="1:7" x14ac:dyDescent="0.25">
      <c r="A2758" s="126" t="s">
        <v>5242</v>
      </c>
      <c r="B2758" s="127" t="s">
        <v>5243</v>
      </c>
      <c r="C2758" s="4" t="s">
        <v>58</v>
      </c>
      <c r="D2758" s="128">
        <v>43145.8</v>
      </c>
      <c r="E2758" s="128">
        <v>226.08</v>
      </c>
      <c r="F2758" s="128">
        <v>43371.88</v>
      </c>
      <c r="G2758" s="57">
        <v>15</v>
      </c>
    </row>
    <row r="2759" spans="1:7" ht="30" x14ac:dyDescent="0.25">
      <c r="A2759" s="126" t="s">
        <v>5244</v>
      </c>
      <c r="B2759" s="127" t="s">
        <v>5245</v>
      </c>
      <c r="C2759" s="4" t="s">
        <v>58</v>
      </c>
      <c r="D2759" s="128">
        <v>595.38</v>
      </c>
      <c r="E2759" s="128">
        <v>251.2</v>
      </c>
      <c r="F2759" s="128">
        <v>846.58</v>
      </c>
      <c r="G2759" s="57">
        <v>15</v>
      </c>
    </row>
    <row r="2760" spans="1:7" ht="30" x14ac:dyDescent="0.25">
      <c r="A2760" s="126" t="s">
        <v>5246</v>
      </c>
      <c r="B2760" s="127" t="s">
        <v>5247</v>
      </c>
      <c r="C2760" s="4" t="s">
        <v>358</v>
      </c>
      <c r="D2760" s="128">
        <v>20877.580000000002</v>
      </c>
      <c r="E2760" s="128"/>
      <c r="F2760" s="128">
        <v>20877.580000000002</v>
      </c>
      <c r="G2760" s="57">
        <v>15</v>
      </c>
    </row>
    <row r="2761" spans="1:7" ht="30" x14ac:dyDescent="0.25">
      <c r="A2761" s="126" t="s">
        <v>56014</v>
      </c>
      <c r="B2761" s="127" t="s">
        <v>56015</v>
      </c>
      <c r="C2761" s="4" t="s">
        <v>358</v>
      </c>
      <c r="D2761" s="128">
        <v>16122.48</v>
      </c>
      <c r="E2761" s="128"/>
      <c r="F2761" s="128">
        <v>16122.48</v>
      </c>
      <c r="G2761" s="57">
        <v>15</v>
      </c>
    </row>
    <row r="2762" spans="1:7" ht="30" x14ac:dyDescent="0.25">
      <c r="A2762" s="126" t="s">
        <v>5248</v>
      </c>
      <c r="B2762" s="127" t="s">
        <v>5249</v>
      </c>
      <c r="C2762" s="4" t="s">
        <v>58</v>
      </c>
      <c r="D2762" s="128">
        <v>1260.8800000000001</v>
      </c>
      <c r="E2762" s="128">
        <v>52.11</v>
      </c>
      <c r="F2762" s="128">
        <v>1312.99</v>
      </c>
      <c r="G2762" s="57">
        <v>15</v>
      </c>
    </row>
    <row r="2763" spans="1:7" ht="30" x14ac:dyDescent="0.25">
      <c r="A2763" s="126" t="s">
        <v>5250</v>
      </c>
      <c r="B2763" s="127" t="s">
        <v>5251</v>
      </c>
      <c r="C2763" s="4" t="s">
        <v>58</v>
      </c>
      <c r="D2763" s="128">
        <v>1852.11</v>
      </c>
      <c r="E2763" s="128">
        <v>65.14</v>
      </c>
      <c r="F2763" s="128">
        <v>1917.25</v>
      </c>
      <c r="G2763" s="57">
        <v>15</v>
      </c>
    </row>
    <row r="2764" spans="1:7" ht="30" x14ac:dyDescent="0.25">
      <c r="A2764" s="126" t="s">
        <v>5252</v>
      </c>
      <c r="B2764" s="127" t="s">
        <v>5253</v>
      </c>
      <c r="C2764" s="4" t="s">
        <v>58</v>
      </c>
      <c r="D2764" s="128">
        <v>3516.53</v>
      </c>
      <c r="E2764" s="128">
        <v>70.680000000000007</v>
      </c>
      <c r="F2764" s="128">
        <v>3587.21</v>
      </c>
      <c r="G2764" s="57">
        <v>15</v>
      </c>
    </row>
    <row r="2765" spans="1:7" x14ac:dyDescent="0.25">
      <c r="A2765" s="126" t="s">
        <v>5254</v>
      </c>
      <c r="B2765" s="127" t="s">
        <v>5255</v>
      </c>
      <c r="C2765" s="4"/>
      <c r="D2765" s="128"/>
      <c r="E2765" s="128"/>
      <c r="F2765" s="128"/>
    </row>
    <row r="2766" spans="1:7" x14ac:dyDescent="0.25">
      <c r="A2766" s="126" t="s">
        <v>5256</v>
      </c>
      <c r="B2766" s="127" t="s">
        <v>5257</v>
      </c>
      <c r="C2766" s="4" t="s">
        <v>58</v>
      </c>
      <c r="D2766" s="128">
        <v>207.23</v>
      </c>
      <c r="E2766" s="128">
        <v>40.020000000000003</v>
      </c>
      <c r="F2766" s="128">
        <v>247.25</v>
      </c>
      <c r="G2766" s="57">
        <v>15</v>
      </c>
    </row>
    <row r="2767" spans="1:7" x14ac:dyDescent="0.25">
      <c r="A2767" s="126" t="s">
        <v>5258</v>
      </c>
      <c r="B2767" s="127" t="s">
        <v>5259</v>
      </c>
      <c r="C2767" s="4"/>
      <c r="D2767" s="128"/>
      <c r="E2767" s="128"/>
      <c r="F2767" s="128"/>
    </row>
    <row r="2768" spans="1:7" x14ac:dyDescent="0.25">
      <c r="A2768" s="126" t="s">
        <v>5260</v>
      </c>
      <c r="B2768" s="127" t="s">
        <v>5261</v>
      </c>
      <c r="C2768" s="4" t="s">
        <v>58</v>
      </c>
      <c r="D2768" s="128">
        <v>419.75</v>
      </c>
      <c r="E2768" s="128">
        <v>50.24</v>
      </c>
      <c r="F2768" s="128">
        <v>469.99</v>
      </c>
      <c r="G2768" s="57">
        <v>15</v>
      </c>
    </row>
    <row r="2769" spans="1:7" ht="30" x14ac:dyDescent="0.25">
      <c r="A2769" s="126" t="s">
        <v>5262</v>
      </c>
      <c r="B2769" s="127" t="s">
        <v>5263</v>
      </c>
      <c r="C2769" s="4" t="s">
        <v>58</v>
      </c>
      <c r="D2769" s="128">
        <v>322.39999999999998</v>
      </c>
      <c r="E2769" s="128">
        <v>50.24</v>
      </c>
      <c r="F2769" s="128">
        <v>372.64</v>
      </c>
      <c r="G2769" s="57">
        <v>15</v>
      </c>
    </row>
    <row r="2770" spans="1:7" x14ac:dyDescent="0.25">
      <c r="A2770" s="126" t="s">
        <v>5264</v>
      </c>
      <c r="B2770" s="127" t="s">
        <v>5265</v>
      </c>
      <c r="C2770" s="4"/>
      <c r="D2770" s="128"/>
      <c r="E2770" s="128"/>
      <c r="F2770" s="128"/>
    </row>
    <row r="2771" spans="1:7" x14ac:dyDescent="0.25">
      <c r="A2771" s="126" t="s">
        <v>5266</v>
      </c>
      <c r="B2771" s="127" t="s">
        <v>5267</v>
      </c>
      <c r="C2771" s="4" t="s">
        <v>58</v>
      </c>
      <c r="D2771" s="128">
        <v>39.15</v>
      </c>
      <c r="E2771" s="128">
        <v>25.12</v>
      </c>
      <c r="F2771" s="128">
        <v>64.27</v>
      </c>
      <c r="G2771" s="57">
        <v>15</v>
      </c>
    </row>
    <row r="2772" spans="1:7" x14ac:dyDescent="0.25">
      <c r="A2772" s="126" t="s">
        <v>5268</v>
      </c>
      <c r="B2772" s="127" t="s">
        <v>5269</v>
      </c>
      <c r="C2772" s="4"/>
      <c r="D2772" s="128"/>
      <c r="E2772" s="128"/>
      <c r="F2772" s="128"/>
    </row>
    <row r="2773" spans="1:7" ht="30" x14ac:dyDescent="0.25">
      <c r="A2773" s="126" t="s">
        <v>5270</v>
      </c>
      <c r="B2773" s="127" t="s">
        <v>5271</v>
      </c>
      <c r="C2773" s="4" t="s">
        <v>358</v>
      </c>
      <c r="D2773" s="128">
        <v>14770.14</v>
      </c>
      <c r="E2773" s="128">
        <v>407.75</v>
      </c>
      <c r="F2773" s="128">
        <v>15177.89</v>
      </c>
      <c r="G2773" s="57">
        <v>15</v>
      </c>
    </row>
    <row r="2774" spans="1:7" ht="30" x14ac:dyDescent="0.25">
      <c r="A2774" s="126" t="s">
        <v>5272</v>
      </c>
      <c r="B2774" s="127" t="s">
        <v>5273</v>
      </c>
      <c r="C2774" s="4" t="s">
        <v>358</v>
      </c>
      <c r="D2774" s="128">
        <v>8730.01</v>
      </c>
      <c r="E2774" s="128">
        <v>394.95</v>
      </c>
      <c r="F2774" s="128">
        <v>9124.9599999999991</v>
      </c>
      <c r="G2774" s="57">
        <v>15</v>
      </c>
    </row>
    <row r="2775" spans="1:7" ht="30" x14ac:dyDescent="0.25">
      <c r="A2775" s="126" t="s">
        <v>5274</v>
      </c>
      <c r="B2775" s="127" t="s">
        <v>5275</v>
      </c>
      <c r="C2775" s="4" t="s">
        <v>358</v>
      </c>
      <c r="D2775" s="128">
        <v>10435.969999999999</v>
      </c>
      <c r="E2775" s="128">
        <v>407.75</v>
      </c>
      <c r="F2775" s="128">
        <v>10843.72</v>
      </c>
      <c r="G2775" s="57">
        <v>15</v>
      </c>
    </row>
    <row r="2776" spans="1:7" ht="30" x14ac:dyDescent="0.25">
      <c r="A2776" s="126" t="s">
        <v>5276</v>
      </c>
      <c r="B2776" s="127" t="s">
        <v>5277</v>
      </c>
      <c r="C2776" s="4" t="s">
        <v>358</v>
      </c>
      <c r="D2776" s="128">
        <v>14648.34</v>
      </c>
      <c r="E2776" s="128">
        <v>407.75</v>
      </c>
      <c r="F2776" s="128">
        <v>15056.09</v>
      </c>
      <c r="G2776" s="57">
        <v>15</v>
      </c>
    </row>
    <row r="2777" spans="1:7" ht="30" x14ac:dyDescent="0.25">
      <c r="A2777" s="126" t="s">
        <v>5278</v>
      </c>
      <c r="B2777" s="127" t="s">
        <v>5279</v>
      </c>
      <c r="C2777" s="4" t="s">
        <v>358</v>
      </c>
      <c r="D2777" s="128">
        <v>3711.01</v>
      </c>
      <c r="E2777" s="128">
        <v>394.95</v>
      </c>
      <c r="F2777" s="128">
        <v>4105.96</v>
      </c>
      <c r="G2777" s="57">
        <v>15</v>
      </c>
    </row>
    <row r="2778" spans="1:7" ht="30" x14ac:dyDescent="0.25">
      <c r="A2778" s="126" t="s">
        <v>5280</v>
      </c>
      <c r="B2778" s="127" t="s">
        <v>5281</v>
      </c>
      <c r="C2778" s="4" t="s">
        <v>358</v>
      </c>
      <c r="D2778" s="128">
        <v>5101.3500000000004</v>
      </c>
      <c r="E2778" s="128">
        <v>394.95</v>
      </c>
      <c r="F2778" s="128">
        <v>5496.3</v>
      </c>
      <c r="G2778" s="57">
        <v>15</v>
      </c>
    </row>
    <row r="2779" spans="1:7" ht="30" x14ac:dyDescent="0.25">
      <c r="A2779" s="126" t="s">
        <v>5282</v>
      </c>
      <c r="B2779" s="127" t="s">
        <v>5283</v>
      </c>
      <c r="C2779" s="4" t="s">
        <v>358</v>
      </c>
      <c r="D2779" s="128">
        <v>8285.0400000000009</v>
      </c>
      <c r="E2779" s="128">
        <v>407.75</v>
      </c>
      <c r="F2779" s="128">
        <v>8692.7900000000009</v>
      </c>
      <c r="G2779" s="57">
        <v>15</v>
      </c>
    </row>
    <row r="2780" spans="1:7" ht="30" x14ac:dyDescent="0.25">
      <c r="A2780" s="126" t="s">
        <v>5284</v>
      </c>
      <c r="B2780" s="127" t="s">
        <v>5285</v>
      </c>
      <c r="C2780" s="4" t="s">
        <v>358</v>
      </c>
      <c r="D2780" s="128">
        <v>8615.59</v>
      </c>
      <c r="E2780" s="128">
        <v>407.75</v>
      </c>
      <c r="F2780" s="128">
        <v>9023.34</v>
      </c>
      <c r="G2780" s="57">
        <v>15</v>
      </c>
    </row>
    <row r="2781" spans="1:7" ht="30" x14ac:dyDescent="0.25">
      <c r="A2781" s="126" t="s">
        <v>5286</v>
      </c>
      <c r="B2781" s="127" t="s">
        <v>5287</v>
      </c>
      <c r="C2781" s="4" t="s">
        <v>358</v>
      </c>
      <c r="D2781" s="128">
        <v>7878.75</v>
      </c>
      <c r="E2781" s="128">
        <v>407.75</v>
      </c>
      <c r="F2781" s="128">
        <v>8286.5</v>
      </c>
      <c r="G2781" s="57">
        <v>15</v>
      </c>
    </row>
    <row r="2782" spans="1:7" ht="30" x14ac:dyDescent="0.25">
      <c r="A2782" s="126" t="s">
        <v>5288</v>
      </c>
      <c r="B2782" s="127" t="s">
        <v>5289</v>
      </c>
      <c r="C2782" s="4" t="s">
        <v>358</v>
      </c>
      <c r="D2782" s="128">
        <v>11800.74</v>
      </c>
      <c r="E2782" s="128">
        <v>407.75</v>
      </c>
      <c r="F2782" s="128">
        <v>12208.49</v>
      </c>
      <c r="G2782" s="57">
        <v>15</v>
      </c>
    </row>
    <row r="2783" spans="1:7" x14ac:dyDescent="0.25">
      <c r="A2783" s="126" t="s">
        <v>5290</v>
      </c>
      <c r="B2783" s="127" t="s">
        <v>5291</v>
      </c>
      <c r="C2783" s="4"/>
      <c r="D2783" s="128"/>
      <c r="E2783" s="128"/>
      <c r="F2783" s="128"/>
    </row>
    <row r="2784" spans="1:7" ht="30" x14ac:dyDescent="0.25">
      <c r="A2784" s="126" t="s">
        <v>5292</v>
      </c>
      <c r="B2784" s="127" t="s">
        <v>5293</v>
      </c>
      <c r="C2784" s="4" t="s">
        <v>58</v>
      </c>
      <c r="D2784" s="128">
        <v>45653.72</v>
      </c>
      <c r="E2784" s="128">
        <v>922.16</v>
      </c>
      <c r="F2784" s="128">
        <v>46575.88</v>
      </c>
      <c r="G2784" s="57">
        <v>15</v>
      </c>
    </row>
    <row r="2785" spans="1:7" ht="30" x14ac:dyDescent="0.25">
      <c r="A2785" s="126" t="s">
        <v>5294</v>
      </c>
      <c r="B2785" s="127" t="s">
        <v>5295</v>
      </c>
      <c r="C2785" s="4" t="s">
        <v>58</v>
      </c>
      <c r="D2785" s="128">
        <v>52773.67</v>
      </c>
      <c r="E2785" s="128">
        <v>922.16</v>
      </c>
      <c r="F2785" s="128">
        <v>53695.83</v>
      </c>
      <c r="G2785" s="57">
        <v>15</v>
      </c>
    </row>
    <row r="2786" spans="1:7" ht="30" x14ac:dyDescent="0.25">
      <c r="A2786" s="126" t="s">
        <v>5296</v>
      </c>
      <c r="B2786" s="127" t="s">
        <v>5297</v>
      </c>
      <c r="C2786" s="4" t="s">
        <v>58</v>
      </c>
      <c r="D2786" s="128">
        <v>60976.09</v>
      </c>
      <c r="E2786" s="128">
        <v>922.16</v>
      </c>
      <c r="F2786" s="128">
        <v>61898.25</v>
      </c>
      <c r="G2786" s="57">
        <v>15</v>
      </c>
    </row>
    <row r="2787" spans="1:7" ht="30" x14ac:dyDescent="0.25">
      <c r="A2787" s="126" t="s">
        <v>5298</v>
      </c>
      <c r="B2787" s="127" t="s">
        <v>5299</v>
      </c>
      <c r="C2787" s="4" t="s">
        <v>58</v>
      </c>
      <c r="D2787" s="128">
        <v>67950.960000000006</v>
      </c>
      <c r="E2787" s="128">
        <v>922.16</v>
      </c>
      <c r="F2787" s="128">
        <v>68873.119999999995</v>
      </c>
      <c r="G2787" s="57">
        <v>15</v>
      </c>
    </row>
    <row r="2788" spans="1:7" ht="30" x14ac:dyDescent="0.25">
      <c r="A2788" s="126" t="s">
        <v>5300</v>
      </c>
      <c r="B2788" s="127" t="s">
        <v>5301</v>
      </c>
      <c r="C2788" s="4" t="s">
        <v>58</v>
      </c>
      <c r="D2788" s="128">
        <v>4389.62</v>
      </c>
      <c r="E2788" s="128">
        <v>806.89</v>
      </c>
      <c r="F2788" s="128">
        <v>5196.51</v>
      </c>
      <c r="G2788" s="57">
        <v>15</v>
      </c>
    </row>
    <row r="2789" spans="1:7" ht="30" x14ac:dyDescent="0.25">
      <c r="A2789" s="126" t="s">
        <v>5302</v>
      </c>
      <c r="B2789" s="127" t="s">
        <v>5303</v>
      </c>
      <c r="C2789" s="4" t="s">
        <v>58</v>
      </c>
      <c r="D2789" s="128">
        <v>5675.02</v>
      </c>
      <c r="E2789" s="128">
        <v>806.89</v>
      </c>
      <c r="F2789" s="128">
        <v>6481.91</v>
      </c>
      <c r="G2789" s="57">
        <v>15</v>
      </c>
    </row>
    <row r="2790" spans="1:7" ht="30" x14ac:dyDescent="0.25">
      <c r="A2790" s="126" t="s">
        <v>5304</v>
      </c>
      <c r="B2790" s="127" t="s">
        <v>5305</v>
      </c>
      <c r="C2790" s="4" t="s">
        <v>58</v>
      </c>
      <c r="D2790" s="128">
        <v>7630.65</v>
      </c>
      <c r="E2790" s="128">
        <v>806.89</v>
      </c>
      <c r="F2790" s="128">
        <v>8437.5400000000009</v>
      </c>
      <c r="G2790" s="57">
        <v>15</v>
      </c>
    </row>
    <row r="2791" spans="1:7" ht="30" x14ac:dyDescent="0.25">
      <c r="A2791" s="126" t="s">
        <v>5306</v>
      </c>
      <c r="B2791" s="127" t="s">
        <v>5307</v>
      </c>
      <c r="C2791" s="4" t="s">
        <v>58</v>
      </c>
      <c r="D2791" s="128">
        <v>4886.66</v>
      </c>
      <c r="E2791" s="128">
        <v>806.89</v>
      </c>
      <c r="F2791" s="128">
        <v>5693.55</v>
      </c>
      <c r="G2791" s="57">
        <v>15</v>
      </c>
    </row>
    <row r="2792" spans="1:7" ht="30" x14ac:dyDescent="0.25">
      <c r="A2792" s="126" t="s">
        <v>5308</v>
      </c>
      <c r="B2792" s="127" t="s">
        <v>5309</v>
      </c>
      <c r="C2792" s="4" t="s">
        <v>58</v>
      </c>
      <c r="D2792" s="128">
        <v>5626.81</v>
      </c>
      <c r="E2792" s="128">
        <v>806.89</v>
      </c>
      <c r="F2792" s="128">
        <v>6433.7</v>
      </c>
      <c r="G2792" s="57">
        <v>15</v>
      </c>
    </row>
    <row r="2793" spans="1:7" ht="30" x14ac:dyDescent="0.25">
      <c r="A2793" s="126" t="s">
        <v>5310</v>
      </c>
      <c r="B2793" s="127" t="s">
        <v>5311</v>
      </c>
      <c r="C2793" s="4" t="s">
        <v>58</v>
      </c>
      <c r="D2793" s="128">
        <v>6680.42</v>
      </c>
      <c r="E2793" s="128">
        <v>806.89</v>
      </c>
      <c r="F2793" s="128">
        <v>7487.31</v>
      </c>
      <c r="G2793" s="57">
        <v>15</v>
      </c>
    </row>
    <row r="2794" spans="1:7" ht="30" x14ac:dyDescent="0.25">
      <c r="A2794" s="126" t="s">
        <v>5312</v>
      </c>
      <c r="B2794" s="127" t="s">
        <v>5313</v>
      </c>
      <c r="C2794" s="4" t="s">
        <v>58</v>
      </c>
      <c r="D2794" s="128">
        <v>7737.41</v>
      </c>
      <c r="E2794" s="128">
        <v>806.89</v>
      </c>
      <c r="F2794" s="128">
        <v>8544.2999999999993</v>
      </c>
      <c r="G2794" s="57">
        <v>15</v>
      </c>
    </row>
    <row r="2795" spans="1:7" ht="30" x14ac:dyDescent="0.25">
      <c r="A2795" s="126" t="s">
        <v>5314</v>
      </c>
      <c r="B2795" s="127" t="s">
        <v>5315</v>
      </c>
      <c r="C2795" s="4" t="s">
        <v>58</v>
      </c>
      <c r="D2795" s="128">
        <v>4509.9399999999996</v>
      </c>
      <c r="E2795" s="128">
        <v>806.89</v>
      </c>
      <c r="F2795" s="128">
        <v>5316.83</v>
      </c>
      <c r="G2795" s="57">
        <v>15</v>
      </c>
    </row>
    <row r="2796" spans="1:7" ht="30" x14ac:dyDescent="0.25">
      <c r="A2796" s="126" t="s">
        <v>5316</v>
      </c>
      <c r="B2796" s="127" t="s">
        <v>5317</v>
      </c>
      <c r="C2796" s="4" t="s">
        <v>58</v>
      </c>
      <c r="D2796" s="128">
        <v>5123.88</v>
      </c>
      <c r="E2796" s="128">
        <v>806.89</v>
      </c>
      <c r="F2796" s="128">
        <v>5930.77</v>
      </c>
      <c r="G2796" s="57">
        <v>15</v>
      </c>
    </row>
    <row r="2797" spans="1:7" ht="30" x14ac:dyDescent="0.25">
      <c r="A2797" s="126" t="s">
        <v>5318</v>
      </c>
      <c r="B2797" s="127" t="s">
        <v>5319</v>
      </c>
      <c r="C2797" s="4" t="s">
        <v>58</v>
      </c>
      <c r="D2797" s="128">
        <v>5561.41</v>
      </c>
      <c r="E2797" s="128">
        <v>806.89</v>
      </c>
      <c r="F2797" s="128">
        <v>6368.3</v>
      </c>
      <c r="G2797" s="57">
        <v>15</v>
      </c>
    </row>
    <row r="2798" spans="1:7" ht="30" x14ac:dyDescent="0.25">
      <c r="A2798" s="126" t="s">
        <v>5320</v>
      </c>
      <c r="B2798" s="127" t="s">
        <v>5321</v>
      </c>
      <c r="C2798" s="4" t="s">
        <v>58</v>
      </c>
      <c r="D2798" s="128">
        <v>5743.82</v>
      </c>
      <c r="E2798" s="128">
        <v>806.89</v>
      </c>
      <c r="F2798" s="128">
        <v>6550.71</v>
      </c>
      <c r="G2798" s="57">
        <v>15</v>
      </c>
    </row>
    <row r="2799" spans="1:7" x14ac:dyDescent="0.25">
      <c r="A2799" s="126" t="s">
        <v>5322</v>
      </c>
      <c r="B2799" s="127" t="s">
        <v>5323</v>
      </c>
      <c r="C2799" s="4"/>
      <c r="D2799" s="128"/>
      <c r="E2799" s="128"/>
      <c r="F2799" s="128"/>
    </row>
    <row r="2800" spans="1:7" ht="30" x14ac:dyDescent="0.25">
      <c r="A2800" s="126" t="s">
        <v>5324</v>
      </c>
      <c r="B2800" s="127" t="s">
        <v>5325</v>
      </c>
      <c r="C2800" s="4" t="s">
        <v>58</v>
      </c>
      <c r="D2800" s="128">
        <v>11389.2</v>
      </c>
      <c r="E2800" s="128">
        <v>282.72000000000003</v>
      </c>
      <c r="F2800" s="128">
        <v>11671.92</v>
      </c>
      <c r="G2800" s="57">
        <v>15</v>
      </c>
    </row>
    <row r="2801" spans="1:7" ht="30" x14ac:dyDescent="0.25">
      <c r="A2801" s="126" t="s">
        <v>5326</v>
      </c>
      <c r="B2801" s="127" t="s">
        <v>5327</v>
      </c>
      <c r="C2801" s="4" t="s">
        <v>58</v>
      </c>
      <c r="D2801" s="128">
        <v>19927.3</v>
      </c>
      <c r="E2801" s="128">
        <v>282.72000000000003</v>
      </c>
      <c r="F2801" s="128">
        <v>20210.02</v>
      </c>
      <c r="G2801" s="57">
        <v>15</v>
      </c>
    </row>
    <row r="2802" spans="1:7" ht="30" x14ac:dyDescent="0.25">
      <c r="A2802" s="126" t="s">
        <v>5328</v>
      </c>
      <c r="B2802" s="127" t="s">
        <v>5329</v>
      </c>
      <c r="C2802" s="4" t="s">
        <v>58</v>
      </c>
      <c r="D2802" s="128">
        <v>5642.45</v>
      </c>
      <c r="E2802" s="128">
        <v>282.72000000000003</v>
      </c>
      <c r="F2802" s="128">
        <v>5925.17</v>
      </c>
      <c r="G2802" s="57">
        <v>15</v>
      </c>
    </row>
    <row r="2803" spans="1:7" ht="30" x14ac:dyDescent="0.25">
      <c r="A2803" s="126" t="s">
        <v>5330</v>
      </c>
      <c r="B2803" s="127" t="s">
        <v>5331</v>
      </c>
      <c r="C2803" s="4" t="s">
        <v>58</v>
      </c>
      <c r="D2803" s="128">
        <v>2653.06</v>
      </c>
      <c r="E2803" s="128">
        <v>282.72000000000003</v>
      </c>
      <c r="F2803" s="128">
        <v>2935.78</v>
      </c>
      <c r="G2803" s="57">
        <v>15</v>
      </c>
    </row>
    <row r="2804" spans="1:7" ht="30" x14ac:dyDescent="0.25">
      <c r="A2804" s="126" t="s">
        <v>5332</v>
      </c>
      <c r="B2804" s="127" t="s">
        <v>5333</v>
      </c>
      <c r="C2804" s="4" t="s">
        <v>58</v>
      </c>
      <c r="D2804" s="128">
        <v>49329.82</v>
      </c>
      <c r="E2804" s="128">
        <v>282.72000000000003</v>
      </c>
      <c r="F2804" s="128">
        <v>49612.54</v>
      </c>
      <c r="G2804" s="57">
        <v>15</v>
      </c>
    </row>
    <row r="2805" spans="1:7" ht="30" x14ac:dyDescent="0.25">
      <c r="A2805" s="126" t="s">
        <v>5334</v>
      </c>
      <c r="B2805" s="127" t="s">
        <v>5335</v>
      </c>
      <c r="C2805" s="4" t="s">
        <v>58</v>
      </c>
      <c r="D2805" s="128">
        <v>3890.11</v>
      </c>
      <c r="E2805" s="128">
        <v>282.72000000000003</v>
      </c>
      <c r="F2805" s="128">
        <v>4172.83</v>
      </c>
      <c r="G2805" s="57">
        <v>15</v>
      </c>
    </row>
    <row r="2806" spans="1:7" ht="30" x14ac:dyDescent="0.25">
      <c r="A2806" s="126" t="s">
        <v>5336</v>
      </c>
      <c r="B2806" s="127" t="s">
        <v>5337</v>
      </c>
      <c r="C2806" s="4" t="s">
        <v>58</v>
      </c>
      <c r="D2806" s="128">
        <v>12057.6</v>
      </c>
      <c r="E2806" s="128">
        <v>282.72000000000003</v>
      </c>
      <c r="F2806" s="128">
        <v>12340.32</v>
      </c>
      <c r="G2806" s="57">
        <v>15</v>
      </c>
    </row>
    <row r="2807" spans="1:7" ht="30" x14ac:dyDescent="0.25">
      <c r="A2807" s="126" t="s">
        <v>5338</v>
      </c>
      <c r="B2807" s="127" t="s">
        <v>5339</v>
      </c>
      <c r="C2807" s="4" t="s">
        <v>58</v>
      </c>
      <c r="D2807" s="128">
        <v>5348.16</v>
      </c>
      <c r="E2807" s="128">
        <v>282.72000000000003</v>
      </c>
      <c r="F2807" s="128">
        <v>5630.88</v>
      </c>
      <c r="G2807" s="57">
        <v>15</v>
      </c>
    </row>
    <row r="2808" spans="1:7" ht="30" x14ac:dyDescent="0.25">
      <c r="A2808" s="126" t="s">
        <v>5340</v>
      </c>
      <c r="B2808" s="127" t="s">
        <v>5341</v>
      </c>
      <c r="C2808" s="4" t="s">
        <v>58</v>
      </c>
      <c r="D2808" s="128">
        <v>18666.05</v>
      </c>
      <c r="E2808" s="128">
        <v>282.72000000000003</v>
      </c>
      <c r="F2808" s="128">
        <v>18948.77</v>
      </c>
      <c r="G2808" s="57">
        <v>15</v>
      </c>
    </row>
    <row r="2809" spans="1:7" ht="30" x14ac:dyDescent="0.25">
      <c r="A2809" s="126" t="s">
        <v>5342</v>
      </c>
      <c r="B2809" s="127" t="s">
        <v>5343</v>
      </c>
      <c r="C2809" s="4" t="s">
        <v>58</v>
      </c>
      <c r="D2809" s="128">
        <v>3896.77</v>
      </c>
      <c r="E2809" s="128">
        <v>282.72000000000003</v>
      </c>
      <c r="F2809" s="128">
        <v>4179.49</v>
      </c>
      <c r="G2809" s="57">
        <v>15</v>
      </c>
    </row>
    <row r="2810" spans="1:7" ht="30" x14ac:dyDescent="0.25">
      <c r="A2810" s="126" t="s">
        <v>5344</v>
      </c>
      <c r="B2810" s="127" t="s">
        <v>5345</v>
      </c>
      <c r="C2810" s="4" t="s">
        <v>58</v>
      </c>
      <c r="D2810" s="128">
        <v>6086.12</v>
      </c>
      <c r="E2810" s="128">
        <v>282.72000000000003</v>
      </c>
      <c r="F2810" s="128">
        <v>6368.84</v>
      </c>
      <c r="G2810" s="57">
        <v>15</v>
      </c>
    </row>
    <row r="2811" spans="1:7" ht="30" x14ac:dyDescent="0.25">
      <c r="A2811" s="126" t="s">
        <v>5346</v>
      </c>
      <c r="B2811" s="127" t="s">
        <v>5347</v>
      </c>
      <c r="C2811" s="4" t="s">
        <v>58</v>
      </c>
      <c r="D2811" s="128">
        <v>6093.44</v>
      </c>
      <c r="E2811" s="128">
        <v>282.72000000000003</v>
      </c>
      <c r="F2811" s="128">
        <v>6376.16</v>
      </c>
      <c r="G2811" s="57">
        <v>15</v>
      </c>
    </row>
    <row r="2812" spans="1:7" ht="30" x14ac:dyDescent="0.25">
      <c r="A2812" s="126" t="s">
        <v>5348</v>
      </c>
      <c r="B2812" s="127" t="s">
        <v>5349</v>
      </c>
      <c r="C2812" s="4" t="s">
        <v>58</v>
      </c>
      <c r="D2812" s="128">
        <v>9453.07</v>
      </c>
      <c r="E2812" s="128">
        <v>282.72000000000003</v>
      </c>
      <c r="F2812" s="128">
        <v>9735.7900000000009</v>
      </c>
      <c r="G2812" s="57">
        <v>15</v>
      </c>
    </row>
    <row r="2813" spans="1:7" ht="30" x14ac:dyDescent="0.25">
      <c r="A2813" s="126" t="s">
        <v>5350</v>
      </c>
      <c r="B2813" s="127" t="s">
        <v>5351</v>
      </c>
      <c r="C2813" s="4" t="s">
        <v>58</v>
      </c>
      <c r="D2813" s="128">
        <v>6546.32</v>
      </c>
      <c r="E2813" s="128">
        <v>282.72000000000003</v>
      </c>
      <c r="F2813" s="128">
        <v>6829.04</v>
      </c>
      <c r="G2813" s="57">
        <v>15</v>
      </c>
    </row>
    <row r="2814" spans="1:7" ht="30" x14ac:dyDescent="0.25">
      <c r="A2814" s="126" t="s">
        <v>5352</v>
      </c>
      <c r="B2814" s="127" t="s">
        <v>5353</v>
      </c>
      <c r="C2814" s="4" t="s">
        <v>58</v>
      </c>
      <c r="D2814" s="128">
        <v>2153.12</v>
      </c>
      <c r="E2814" s="128">
        <v>282.72000000000003</v>
      </c>
      <c r="F2814" s="128">
        <v>2435.84</v>
      </c>
      <c r="G2814" s="57">
        <v>15</v>
      </c>
    </row>
    <row r="2815" spans="1:7" ht="30" x14ac:dyDescent="0.25">
      <c r="A2815" s="126" t="s">
        <v>5354</v>
      </c>
      <c r="B2815" s="127" t="s">
        <v>5355</v>
      </c>
      <c r="C2815" s="4" t="s">
        <v>58</v>
      </c>
      <c r="D2815" s="128">
        <v>1448.49</v>
      </c>
      <c r="E2815" s="128">
        <v>282.72000000000003</v>
      </c>
      <c r="F2815" s="128">
        <v>1731.21</v>
      </c>
      <c r="G2815" s="57">
        <v>15</v>
      </c>
    </row>
    <row r="2816" spans="1:7" ht="30" x14ac:dyDescent="0.25">
      <c r="A2816" s="126" t="s">
        <v>5356</v>
      </c>
      <c r="B2816" s="127" t="s">
        <v>5357</v>
      </c>
      <c r="C2816" s="4" t="s">
        <v>58</v>
      </c>
      <c r="D2816" s="128">
        <v>22698.25</v>
      </c>
      <c r="E2816" s="128">
        <v>282.72000000000003</v>
      </c>
      <c r="F2816" s="128">
        <v>22980.97</v>
      </c>
      <c r="G2816" s="57">
        <v>15</v>
      </c>
    </row>
    <row r="2817" spans="1:7" ht="30" x14ac:dyDescent="0.25">
      <c r="A2817" s="126" t="s">
        <v>5358</v>
      </c>
      <c r="B2817" s="127" t="s">
        <v>5359</v>
      </c>
      <c r="C2817" s="4" t="s">
        <v>58</v>
      </c>
      <c r="D2817" s="128">
        <v>16137.2</v>
      </c>
      <c r="E2817" s="128">
        <v>282.72000000000003</v>
      </c>
      <c r="F2817" s="128">
        <v>16419.919999999998</v>
      </c>
      <c r="G2817" s="57">
        <v>15</v>
      </c>
    </row>
    <row r="2818" spans="1:7" ht="30" x14ac:dyDescent="0.25">
      <c r="A2818" s="126" t="s">
        <v>5360</v>
      </c>
      <c r="B2818" s="127" t="s">
        <v>5361</v>
      </c>
      <c r="C2818" s="4" t="s">
        <v>58</v>
      </c>
      <c r="D2818" s="128">
        <v>2759.73</v>
      </c>
      <c r="E2818" s="128">
        <v>282.72000000000003</v>
      </c>
      <c r="F2818" s="128">
        <v>3042.45</v>
      </c>
      <c r="G2818" s="57">
        <v>15</v>
      </c>
    </row>
    <row r="2819" spans="1:7" ht="30" x14ac:dyDescent="0.25">
      <c r="A2819" s="126" t="s">
        <v>5362</v>
      </c>
      <c r="B2819" s="127" t="s">
        <v>5363</v>
      </c>
      <c r="C2819" s="4" t="s">
        <v>58</v>
      </c>
      <c r="D2819" s="128">
        <v>25082.45</v>
      </c>
      <c r="E2819" s="128">
        <v>282.72000000000003</v>
      </c>
      <c r="F2819" s="128">
        <v>25365.17</v>
      </c>
      <c r="G2819" s="57">
        <v>15</v>
      </c>
    </row>
    <row r="2820" spans="1:7" ht="30" x14ac:dyDescent="0.25">
      <c r="A2820" s="126" t="s">
        <v>5364</v>
      </c>
      <c r="B2820" s="127" t="s">
        <v>5365</v>
      </c>
      <c r="C2820" s="4" t="s">
        <v>58</v>
      </c>
      <c r="D2820" s="128">
        <v>29695.03</v>
      </c>
      <c r="E2820" s="128">
        <v>282.72000000000003</v>
      </c>
      <c r="F2820" s="128">
        <v>29977.75</v>
      </c>
      <c r="G2820" s="57">
        <v>15</v>
      </c>
    </row>
    <row r="2821" spans="1:7" ht="30" x14ac:dyDescent="0.25">
      <c r="A2821" s="126" t="s">
        <v>5366</v>
      </c>
      <c r="B2821" s="127" t="s">
        <v>5367</v>
      </c>
      <c r="C2821" s="4" t="s">
        <v>58</v>
      </c>
      <c r="D2821" s="128">
        <v>2126.14</v>
      </c>
      <c r="E2821" s="128">
        <v>282.72000000000003</v>
      </c>
      <c r="F2821" s="128">
        <v>2408.86</v>
      </c>
      <c r="G2821" s="57">
        <v>15</v>
      </c>
    </row>
    <row r="2822" spans="1:7" ht="30" x14ac:dyDescent="0.25">
      <c r="A2822" s="126" t="s">
        <v>5368</v>
      </c>
      <c r="B2822" s="127" t="s">
        <v>5369</v>
      </c>
      <c r="C2822" s="4" t="s">
        <v>58</v>
      </c>
      <c r="D2822" s="128">
        <v>4656.82</v>
      </c>
      <c r="E2822" s="128">
        <v>282.72000000000003</v>
      </c>
      <c r="F2822" s="128">
        <v>4939.54</v>
      </c>
      <c r="G2822" s="57">
        <v>15</v>
      </c>
    </row>
    <row r="2823" spans="1:7" x14ac:dyDescent="0.25">
      <c r="A2823" s="126" t="s">
        <v>5370</v>
      </c>
      <c r="B2823" s="127" t="s">
        <v>5371</v>
      </c>
      <c r="C2823" s="4"/>
      <c r="D2823" s="128"/>
      <c r="E2823" s="128"/>
      <c r="F2823" s="128"/>
    </row>
    <row r="2824" spans="1:7" ht="30" x14ac:dyDescent="0.25">
      <c r="A2824" s="126" t="s">
        <v>5372</v>
      </c>
      <c r="B2824" s="127" t="s">
        <v>5373</v>
      </c>
      <c r="C2824" s="4" t="s">
        <v>58</v>
      </c>
      <c r="D2824" s="128">
        <v>11100.55</v>
      </c>
      <c r="E2824" s="128">
        <v>602.88</v>
      </c>
      <c r="F2824" s="128">
        <v>11703.43</v>
      </c>
      <c r="G2824" s="57">
        <v>15</v>
      </c>
    </row>
    <row r="2825" spans="1:7" ht="30" x14ac:dyDescent="0.25">
      <c r="A2825" s="126" t="s">
        <v>5374</v>
      </c>
      <c r="B2825" s="127" t="s">
        <v>5375</v>
      </c>
      <c r="C2825" s="4" t="s">
        <v>58</v>
      </c>
      <c r="D2825" s="128">
        <v>10291.41</v>
      </c>
      <c r="E2825" s="128">
        <v>602.88</v>
      </c>
      <c r="F2825" s="128">
        <v>10894.29</v>
      </c>
      <c r="G2825" s="57">
        <v>15</v>
      </c>
    </row>
    <row r="2826" spans="1:7" ht="30" x14ac:dyDescent="0.25">
      <c r="A2826" s="126" t="s">
        <v>5376</v>
      </c>
      <c r="B2826" s="127" t="s">
        <v>5377</v>
      </c>
      <c r="C2826" s="4" t="s">
        <v>58</v>
      </c>
      <c r="D2826" s="128">
        <v>18729.54</v>
      </c>
      <c r="E2826" s="128">
        <v>602.88</v>
      </c>
      <c r="F2826" s="128">
        <v>19332.419999999998</v>
      </c>
      <c r="G2826" s="57">
        <v>15</v>
      </c>
    </row>
    <row r="2827" spans="1:7" ht="30" x14ac:dyDescent="0.25">
      <c r="A2827" s="126" t="s">
        <v>5378</v>
      </c>
      <c r="B2827" s="127" t="s">
        <v>5379</v>
      </c>
      <c r="C2827" s="4" t="s">
        <v>58</v>
      </c>
      <c r="D2827" s="128">
        <v>11037.26</v>
      </c>
      <c r="E2827" s="128">
        <v>602.88</v>
      </c>
      <c r="F2827" s="128">
        <v>11640.14</v>
      </c>
      <c r="G2827" s="57">
        <v>15</v>
      </c>
    </row>
    <row r="2828" spans="1:7" ht="30" x14ac:dyDescent="0.25">
      <c r="A2828" s="126" t="s">
        <v>5380</v>
      </c>
      <c r="B2828" s="127" t="s">
        <v>5381</v>
      </c>
      <c r="C2828" s="4" t="s">
        <v>58</v>
      </c>
      <c r="D2828" s="128">
        <v>12665.6</v>
      </c>
      <c r="E2828" s="128">
        <v>602.88</v>
      </c>
      <c r="F2828" s="128">
        <v>13268.48</v>
      </c>
      <c r="G2828" s="57">
        <v>15</v>
      </c>
    </row>
    <row r="2829" spans="1:7" ht="30" x14ac:dyDescent="0.25">
      <c r="A2829" s="126" t="s">
        <v>5382</v>
      </c>
      <c r="B2829" s="127" t="s">
        <v>5383</v>
      </c>
      <c r="C2829" s="4" t="s">
        <v>58</v>
      </c>
      <c r="D2829" s="128">
        <v>16859.669999999998</v>
      </c>
      <c r="E2829" s="128">
        <v>602.88</v>
      </c>
      <c r="F2829" s="128">
        <v>17462.55</v>
      </c>
      <c r="G2829" s="57">
        <v>15</v>
      </c>
    </row>
    <row r="2830" spans="1:7" ht="45" x14ac:dyDescent="0.25">
      <c r="A2830" s="126" t="s">
        <v>5384</v>
      </c>
      <c r="B2830" s="127" t="s">
        <v>5385</v>
      </c>
      <c r="C2830" s="4" t="s">
        <v>58</v>
      </c>
      <c r="D2830" s="128">
        <v>8228.93</v>
      </c>
      <c r="E2830" s="128">
        <v>401.92</v>
      </c>
      <c r="F2830" s="128">
        <v>8630.85</v>
      </c>
      <c r="G2830" s="57">
        <v>15</v>
      </c>
    </row>
    <row r="2831" spans="1:7" ht="45" x14ac:dyDescent="0.25">
      <c r="A2831" s="126" t="s">
        <v>5386</v>
      </c>
      <c r="B2831" s="127" t="s">
        <v>5387</v>
      </c>
      <c r="C2831" s="4" t="s">
        <v>58</v>
      </c>
      <c r="D2831" s="128">
        <v>11486.16</v>
      </c>
      <c r="E2831" s="128">
        <v>401.92</v>
      </c>
      <c r="F2831" s="128">
        <v>11888.08</v>
      </c>
      <c r="G2831" s="57">
        <v>15</v>
      </c>
    </row>
    <row r="2832" spans="1:7" ht="30" x14ac:dyDescent="0.25">
      <c r="A2832" s="126" t="s">
        <v>5388</v>
      </c>
      <c r="B2832" s="127" t="s">
        <v>5389</v>
      </c>
      <c r="C2832" s="4" t="s">
        <v>58</v>
      </c>
      <c r="D2832" s="128">
        <v>2882.25</v>
      </c>
      <c r="E2832" s="128">
        <v>401.92</v>
      </c>
      <c r="F2832" s="128">
        <v>3284.17</v>
      </c>
      <c r="G2832" s="57">
        <v>15</v>
      </c>
    </row>
    <row r="2833" spans="1:7" ht="30" x14ac:dyDescent="0.25">
      <c r="A2833" s="126" t="s">
        <v>5390</v>
      </c>
      <c r="B2833" s="127" t="s">
        <v>5391</v>
      </c>
      <c r="C2833" s="4" t="s">
        <v>58</v>
      </c>
      <c r="D2833" s="128">
        <v>3566.99</v>
      </c>
      <c r="E2833" s="128">
        <v>401.92</v>
      </c>
      <c r="F2833" s="128">
        <v>3968.91</v>
      </c>
      <c r="G2833" s="57">
        <v>15</v>
      </c>
    </row>
    <row r="2834" spans="1:7" ht="30" x14ac:dyDescent="0.25">
      <c r="A2834" s="126" t="s">
        <v>5392</v>
      </c>
      <c r="B2834" s="127" t="s">
        <v>5393</v>
      </c>
      <c r="C2834" s="4" t="s">
        <v>58</v>
      </c>
      <c r="D2834" s="128">
        <v>6890.19</v>
      </c>
      <c r="E2834" s="128">
        <v>401.92</v>
      </c>
      <c r="F2834" s="128">
        <v>7292.11</v>
      </c>
      <c r="G2834" s="57">
        <v>15</v>
      </c>
    </row>
    <row r="2835" spans="1:7" ht="30" x14ac:dyDescent="0.25">
      <c r="A2835" s="126" t="s">
        <v>5394</v>
      </c>
      <c r="B2835" s="127" t="s">
        <v>5395</v>
      </c>
      <c r="C2835" s="4" t="s">
        <v>58</v>
      </c>
      <c r="D2835" s="128">
        <v>4108.88</v>
      </c>
      <c r="E2835" s="128">
        <v>401.92</v>
      </c>
      <c r="F2835" s="128">
        <v>4510.8</v>
      </c>
      <c r="G2835" s="57">
        <v>15</v>
      </c>
    </row>
    <row r="2836" spans="1:7" ht="30" x14ac:dyDescent="0.25">
      <c r="A2836" s="126" t="s">
        <v>5396</v>
      </c>
      <c r="B2836" s="127" t="s">
        <v>5397</v>
      </c>
      <c r="C2836" s="4" t="s">
        <v>58</v>
      </c>
      <c r="D2836" s="128">
        <v>13778.5</v>
      </c>
      <c r="E2836" s="128">
        <v>401.92</v>
      </c>
      <c r="F2836" s="128">
        <v>14180.42</v>
      </c>
      <c r="G2836" s="57">
        <v>15</v>
      </c>
    </row>
    <row r="2837" spans="1:7" ht="30" x14ac:dyDescent="0.25">
      <c r="A2837" s="126" t="s">
        <v>5398</v>
      </c>
      <c r="B2837" s="127" t="s">
        <v>5399</v>
      </c>
      <c r="C2837" s="4" t="s">
        <v>58</v>
      </c>
      <c r="D2837" s="128">
        <v>28744.34</v>
      </c>
      <c r="E2837" s="128">
        <v>401.92</v>
      </c>
      <c r="F2837" s="128">
        <v>29146.26</v>
      </c>
      <c r="G2837" s="57">
        <v>15</v>
      </c>
    </row>
    <row r="2838" spans="1:7" ht="45" x14ac:dyDescent="0.25">
      <c r="A2838" s="126" t="s">
        <v>5400</v>
      </c>
      <c r="B2838" s="127" t="s">
        <v>5401</v>
      </c>
      <c r="C2838" s="4" t="s">
        <v>58</v>
      </c>
      <c r="D2838" s="128">
        <v>8034.22</v>
      </c>
      <c r="E2838" s="128">
        <v>401.92</v>
      </c>
      <c r="F2838" s="128">
        <v>8436.14</v>
      </c>
      <c r="G2838" s="57">
        <v>15</v>
      </c>
    </row>
    <row r="2839" spans="1:7" ht="30" x14ac:dyDescent="0.25">
      <c r="A2839" s="126" t="s">
        <v>5402</v>
      </c>
      <c r="B2839" s="127" t="s">
        <v>5403</v>
      </c>
      <c r="C2839" s="4" t="s">
        <v>58</v>
      </c>
      <c r="D2839" s="128">
        <v>32127.48</v>
      </c>
      <c r="E2839" s="128">
        <v>401.92</v>
      </c>
      <c r="F2839" s="128">
        <v>32529.4</v>
      </c>
      <c r="G2839" s="57">
        <v>15</v>
      </c>
    </row>
    <row r="2840" spans="1:7" x14ac:dyDescent="0.25">
      <c r="A2840" s="126" t="s">
        <v>5404</v>
      </c>
      <c r="B2840" s="127" t="s">
        <v>5405</v>
      </c>
      <c r="C2840" s="4"/>
      <c r="D2840" s="128"/>
      <c r="E2840" s="128"/>
      <c r="F2840" s="128"/>
    </row>
    <row r="2841" spans="1:7" x14ac:dyDescent="0.25">
      <c r="A2841" s="126" t="s">
        <v>5406</v>
      </c>
      <c r="B2841" s="127" t="s">
        <v>5407</v>
      </c>
      <c r="C2841" s="4" t="s">
        <v>58</v>
      </c>
      <c r="D2841" s="128">
        <v>3804.47</v>
      </c>
      <c r="E2841" s="128">
        <v>141.36000000000001</v>
      </c>
      <c r="F2841" s="128">
        <v>3945.83</v>
      </c>
      <c r="G2841" s="57">
        <v>15</v>
      </c>
    </row>
    <row r="2842" spans="1:7" x14ac:dyDescent="0.25">
      <c r="A2842" s="126" t="s">
        <v>5408</v>
      </c>
      <c r="B2842" s="127" t="s">
        <v>5409</v>
      </c>
      <c r="C2842" s="4"/>
      <c r="D2842" s="128"/>
      <c r="E2842" s="128"/>
      <c r="F2842" s="128"/>
    </row>
    <row r="2843" spans="1:7" ht="30" x14ac:dyDescent="0.25">
      <c r="A2843" s="126" t="s">
        <v>5410</v>
      </c>
      <c r="B2843" s="127" t="s">
        <v>5411</v>
      </c>
      <c r="C2843" s="4" t="s">
        <v>58</v>
      </c>
      <c r="D2843" s="128">
        <v>29.19</v>
      </c>
      <c r="E2843" s="128">
        <v>13.59</v>
      </c>
      <c r="F2843" s="128">
        <v>42.78</v>
      </c>
      <c r="G2843" s="57">
        <v>15</v>
      </c>
    </row>
    <row r="2844" spans="1:7" ht="30" x14ac:dyDescent="0.25">
      <c r="A2844" s="126" t="s">
        <v>5412</v>
      </c>
      <c r="B2844" s="127" t="s">
        <v>5413</v>
      </c>
      <c r="C2844" s="4" t="s">
        <v>58</v>
      </c>
      <c r="D2844" s="128">
        <v>601.85</v>
      </c>
      <c r="E2844" s="128">
        <v>50.24</v>
      </c>
      <c r="F2844" s="128">
        <v>652.09</v>
      </c>
      <c r="G2844" s="57">
        <v>15</v>
      </c>
    </row>
    <row r="2845" spans="1:7" x14ac:dyDescent="0.25">
      <c r="A2845" s="126" t="s">
        <v>5414</v>
      </c>
      <c r="B2845" s="127" t="s">
        <v>48197</v>
      </c>
      <c r="C2845" s="4" t="s">
        <v>58</v>
      </c>
      <c r="D2845" s="128">
        <v>209.38</v>
      </c>
      <c r="E2845" s="128">
        <v>25.12</v>
      </c>
      <c r="F2845" s="128">
        <v>234.5</v>
      </c>
      <c r="G2845" s="57">
        <v>15</v>
      </c>
    </row>
    <row r="2846" spans="1:7" x14ac:dyDescent="0.25">
      <c r="A2846" s="126" t="s">
        <v>5415</v>
      </c>
      <c r="B2846" s="127" t="s">
        <v>5416</v>
      </c>
      <c r="C2846" s="4" t="s">
        <v>58</v>
      </c>
      <c r="D2846" s="128">
        <v>609.46</v>
      </c>
      <c r="E2846" s="128">
        <v>25.12</v>
      </c>
      <c r="F2846" s="128">
        <v>634.58000000000004</v>
      </c>
      <c r="G2846" s="57">
        <v>15</v>
      </c>
    </row>
    <row r="2847" spans="1:7" ht="30" x14ac:dyDescent="0.25">
      <c r="A2847" s="126" t="s">
        <v>5417</v>
      </c>
      <c r="B2847" s="127" t="s">
        <v>5418</v>
      </c>
      <c r="C2847" s="4" t="s">
        <v>58</v>
      </c>
      <c r="D2847" s="128">
        <v>85.05</v>
      </c>
      <c r="E2847" s="128">
        <v>10.050000000000001</v>
      </c>
      <c r="F2847" s="128">
        <v>95.1</v>
      </c>
      <c r="G2847" s="57">
        <v>15</v>
      </c>
    </row>
    <row r="2848" spans="1:7" ht="30" x14ac:dyDescent="0.25">
      <c r="A2848" s="126" t="s">
        <v>7849</v>
      </c>
      <c r="B2848" s="127" t="s">
        <v>7850</v>
      </c>
      <c r="C2848" s="4" t="s">
        <v>58</v>
      </c>
      <c r="D2848" s="128">
        <v>432.13</v>
      </c>
      <c r="E2848" s="128">
        <v>25.12</v>
      </c>
      <c r="F2848" s="128">
        <v>457.25</v>
      </c>
      <c r="G2848" s="57">
        <v>15</v>
      </c>
    </row>
    <row r="2849" spans="1:7" x14ac:dyDescent="0.25">
      <c r="A2849" s="126" t="s">
        <v>5419</v>
      </c>
      <c r="B2849" s="127" t="s">
        <v>5420</v>
      </c>
      <c r="C2849" s="4"/>
      <c r="D2849" s="128"/>
      <c r="E2849" s="128"/>
      <c r="F2849" s="128"/>
    </row>
    <row r="2850" spans="1:7" x14ac:dyDescent="0.25">
      <c r="A2850" s="126" t="s">
        <v>5421</v>
      </c>
      <c r="B2850" s="127" t="s">
        <v>5422</v>
      </c>
      <c r="C2850" s="4"/>
      <c r="D2850" s="128"/>
      <c r="E2850" s="128"/>
      <c r="F2850" s="128"/>
    </row>
    <row r="2851" spans="1:7" x14ac:dyDescent="0.25">
      <c r="A2851" s="126" t="s">
        <v>5423</v>
      </c>
      <c r="B2851" s="127" t="s">
        <v>5424</v>
      </c>
      <c r="C2851" s="4" t="s">
        <v>58</v>
      </c>
      <c r="D2851" s="128">
        <v>833.11</v>
      </c>
      <c r="E2851" s="128">
        <v>60.46</v>
      </c>
      <c r="F2851" s="128">
        <v>893.57</v>
      </c>
      <c r="G2851" s="57">
        <v>15</v>
      </c>
    </row>
    <row r="2852" spans="1:7" ht="30" x14ac:dyDescent="0.25">
      <c r="A2852" s="126" t="s">
        <v>5425</v>
      </c>
      <c r="B2852" s="127" t="s">
        <v>5426</v>
      </c>
      <c r="C2852" s="4" t="s">
        <v>58</v>
      </c>
      <c r="D2852" s="128">
        <v>1037.5</v>
      </c>
      <c r="E2852" s="128">
        <v>70.680000000000007</v>
      </c>
      <c r="F2852" s="128">
        <v>1108.18</v>
      </c>
      <c r="G2852" s="57">
        <v>15</v>
      </c>
    </row>
    <row r="2853" spans="1:7" x14ac:dyDescent="0.25">
      <c r="A2853" s="126" t="s">
        <v>5427</v>
      </c>
      <c r="B2853" s="127" t="s">
        <v>5428</v>
      </c>
      <c r="C2853" s="4" t="s">
        <v>58</v>
      </c>
      <c r="D2853" s="128">
        <v>259.05</v>
      </c>
      <c r="E2853" s="128">
        <v>60.46</v>
      </c>
      <c r="F2853" s="128">
        <v>319.51</v>
      </c>
      <c r="G2853" s="57">
        <v>15</v>
      </c>
    </row>
    <row r="2854" spans="1:7" x14ac:dyDescent="0.25">
      <c r="A2854" s="126" t="s">
        <v>48263</v>
      </c>
      <c r="B2854" s="127" t="s">
        <v>48264</v>
      </c>
      <c r="C2854" s="4" t="s">
        <v>58</v>
      </c>
      <c r="D2854" s="128">
        <v>297.77999999999997</v>
      </c>
      <c r="E2854" s="128">
        <v>63.53</v>
      </c>
      <c r="F2854" s="128">
        <v>361.31</v>
      </c>
      <c r="G2854" s="57">
        <v>15</v>
      </c>
    </row>
    <row r="2855" spans="1:7" ht="30" x14ac:dyDescent="0.25">
      <c r="A2855" s="126" t="s">
        <v>5429</v>
      </c>
      <c r="B2855" s="127" t="s">
        <v>48265</v>
      </c>
      <c r="C2855" s="4" t="s">
        <v>58</v>
      </c>
      <c r="D2855" s="128">
        <v>452.77</v>
      </c>
      <c r="E2855" s="128">
        <v>60.46</v>
      </c>
      <c r="F2855" s="128">
        <v>513.23</v>
      </c>
      <c r="G2855" s="57">
        <v>15</v>
      </c>
    </row>
    <row r="2856" spans="1:7" ht="30" x14ac:dyDescent="0.25">
      <c r="A2856" s="126" t="s">
        <v>48266</v>
      </c>
      <c r="B2856" s="127" t="s">
        <v>48267</v>
      </c>
      <c r="C2856" s="4" t="s">
        <v>58</v>
      </c>
      <c r="D2856" s="128">
        <v>491.5</v>
      </c>
      <c r="E2856" s="128">
        <v>63.53</v>
      </c>
      <c r="F2856" s="128">
        <v>555.03</v>
      </c>
      <c r="G2856" s="57">
        <v>15</v>
      </c>
    </row>
    <row r="2857" spans="1:7" x14ac:dyDescent="0.25">
      <c r="A2857" s="126" t="s">
        <v>5430</v>
      </c>
      <c r="B2857" s="127" t="s">
        <v>5431</v>
      </c>
      <c r="C2857" s="4" t="s">
        <v>58</v>
      </c>
      <c r="D2857" s="128">
        <v>99.92</v>
      </c>
      <c r="E2857" s="128">
        <v>70.680000000000007</v>
      </c>
      <c r="F2857" s="128">
        <v>170.6</v>
      </c>
      <c r="G2857" s="57">
        <v>15</v>
      </c>
    </row>
    <row r="2858" spans="1:7" x14ac:dyDescent="0.25">
      <c r="A2858" s="126" t="s">
        <v>5432</v>
      </c>
      <c r="B2858" s="127" t="s">
        <v>5433</v>
      </c>
      <c r="C2858" s="4" t="s">
        <v>58</v>
      </c>
      <c r="D2858" s="128">
        <v>492.72</v>
      </c>
      <c r="E2858" s="128">
        <v>70.680000000000007</v>
      </c>
      <c r="F2858" s="128">
        <v>563.4</v>
      </c>
      <c r="G2858" s="57">
        <v>15</v>
      </c>
    </row>
    <row r="2859" spans="1:7" ht="30" x14ac:dyDescent="0.25">
      <c r="A2859" s="126" t="s">
        <v>5434</v>
      </c>
      <c r="B2859" s="127" t="s">
        <v>5435</v>
      </c>
      <c r="C2859" s="4" t="s">
        <v>58</v>
      </c>
      <c r="D2859" s="128">
        <v>971.96</v>
      </c>
      <c r="E2859" s="128">
        <v>70.680000000000007</v>
      </c>
      <c r="F2859" s="128">
        <v>1042.6400000000001</v>
      </c>
      <c r="G2859" s="57">
        <v>15</v>
      </c>
    </row>
    <row r="2860" spans="1:7" x14ac:dyDescent="0.25">
      <c r="A2860" s="126" t="s">
        <v>5436</v>
      </c>
      <c r="B2860" s="127" t="s">
        <v>5437</v>
      </c>
      <c r="C2860" s="4" t="s">
        <v>58</v>
      </c>
      <c r="D2860" s="128">
        <v>48.53</v>
      </c>
      <c r="E2860" s="128">
        <v>25.12</v>
      </c>
      <c r="F2860" s="128">
        <v>73.650000000000006</v>
      </c>
      <c r="G2860" s="57">
        <v>15</v>
      </c>
    </row>
    <row r="2861" spans="1:7" x14ac:dyDescent="0.25">
      <c r="A2861" s="126" t="s">
        <v>5438</v>
      </c>
      <c r="B2861" s="127" t="s">
        <v>5439</v>
      </c>
      <c r="C2861" s="4" t="s">
        <v>58</v>
      </c>
      <c r="D2861" s="128">
        <v>469.81</v>
      </c>
      <c r="E2861" s="128">
        <v>70.680000000000007</v>
      </c>
      <c r="F2861" s="128">
        <v>540.49</v>
      </c>
      <c r="G2861" s="57">
        <v>15</v>
      </c>
    </row>
    <row r="2862" spans="1:7" x14ac:dyDescent="0.25">
      <c r="A2862" s="126" t="s">
        <v>5440</v>
      </c>
      <c r="B2862" s="127" t="s">
        <v>5441</v>
      </c>
      <c r="C2862" s="4" t="s">
        <v>58</v>
      </c>
      <c r="D2862" s="128">
        <v>566.89</v>
      </c>
      <c r="E2862" s="128">
        <v>70.680000000000007</v>
      </c>
      <c r="F2862" s="128">
        <v>637.57000000000005</v>
      </c>
      <c r="G2862" s="57">
        <v>15</v>
      </c>
    </row>
    <row r="2863" spans="1:7" x14ac:dyDescent="0.25">
      <c r="A2863" s="126" t="s">
        <v>5442</v>
      </c>
      <c r="B2863" s="127" t="s">
        <v>5443</v>
      </c>
      <c r="C2863" s="4" t="s">
        <v>58</v>
      </c>
      <c r="D2863" s="128">
        <v>116.8</v>
      </c>
      <c r="E2863" s="128">
        <v>25.12</v>
      </c>
      <c r="F2863" s="128">
        <v>141.91999999999999</v>
      </c>
      <c r="G2863" s="57">
        <v>15</v>
      </c>
    </row>
    <row r="2864" spans="1:7" x14ac:dyDescent="0.25">
      <c r="A2864" s="126" t="s">
        <v>5444</v>
      </c>
      <c r="B2864" s="127" t="s">
        <v>5445</v>
      </c>
      <c r="C2864" s="4" t="s">
        <v>58</v>
      </c>
      <c r="D2864" s="128">
        <v>921.13</v>
      </c>
      <c r="E2864" s="128">
        <v>150.72</v>
      </c>
      <c r="F2864" s="128">
        <v>1071.8499999999999</v>
      </c>
      <c r="G2864" s="57">
        <v>15</v>
      </c>
    </row>
    <row r="2865" spans="1:7" x14ac:dyDescent="0.25">
      <c r="A2865" s="126" t="s">
        <v>5446</v>
      </c>
      <c r="B2865" s="127" t="s">
        <v>5447</v>
      </c>
      <c r="C2865" s="4" t="s">
        <v>58</v>
      </c>
      <c r="D2865" s="128">
        <v>603.84</v>
      </c>
      <c r="E2865" s="128">
        <v>150.72</v>
      </c>
      <c r="F2865" s="128">
        <v>754.56</v>
      </c>
      <c r="G2865" s="57">
        <v>15</v>
      </c>
    </row>
    <row r="2866" spans="1:7" x14ac:dyDescent="0.25">
      <c r="A2866" s="126" t="s">
        <v>5448</v>
      </c>
      <c r="B2866" s="127" t="s">
        <v>5449</v>
      </c>
      <c r="C2866" s="4" t="s">
        <v>58</v>
      </c>
      <c r="D2866" s="128">
        <v>206.14</v>
      </c>
      <c r="E2866" s="128">
        <v>50.24</v>
      </c>
      <c r="F2866" s="128">
        <v>256.38</v>
      </c>
      <c r="G2866" s="57">
        <v>15</v>
      </c>
    </row>
    <row r="2867" spans="1:7" x14ac:dyDescent="0.25">
      <c r="A2867" s="126" t="s">
        <v>5450</v>
      </c>
      <c r="B2867" s="127" t="s">
        <v>5451</v>
      </c>
      <c r="C2867" s="4" t="s">
        <v>58</v>
      </c>
      <c r="D2867" s="128">
        <v>245.34</v>
      </c>
      <c r="E2867" s="128">
        <v>25.12</v>
      </c>
      <c r="F2867" s="128">
        <v>270.45999999999998</v>
      </c>
      <c r="G2867" s="57">
        <v>15</v>
      </c>
    </row>
    <row r="2868" spans="1:7" ht="30" x14ac:dyDescent="0.25">
      <c r="A2868" s="126" t="s">
        <v>5452</v>
      </c>
      <c r="B2868" s="127" t="s">
        <v>5453</v>
      </c>
      <c r="C2868" s="4" t="s">
        <v>58</v>
      </c>
      <c r="D2868" s="128">
        <v>81.83</v>
      </c>
      <c r="E2868" s="128">
        <v>16.579999999999998</v>
      </c>
      <c r="F2868" s="128">
        <v>98.41</v>
      </c>
      <c r="G2868" s="57">
        <v>15</v>
      </c>
    </row>
    <row r="2869" spans="1:7" x14ac:dyDescent="0.25">
      <c r="A2869" s="126" t="s">
        <v>5454</v>
      </c>
      <c r="B2869" s="127" t="s">
        <v>5455</v>
      </c>
      <c r="C2869" s="4" t="s">
        <v>58</v>
      </c>
      <c r="D2869" s="128">
        <v>763.73</v>
      </c>
      <c r="E2869" s="128">
        <v>150.72</v>
      </c>
      <c r="F2869" s="128">
        <v>914.45</v>
      </c>
      <c r="G2869" s="57">
        <v>15</v>
      </c>
    </row>
    <row r="2870" spans="1:7" ht="30" x14ac:dyDescent="0.25">
      <c r="A2870" s="126" t="s">
        <v>5456</v>
      </c>
      <c r="B2870" s="127" t="s">
        <v>5457</v>
      </c>
      <c r="C2870" s="4" t="s">
        <v>58</v>
      </c>
      <c r="D2870" s="128">
        <v>1072.1400000000001</v>
      </c>
      <c r="E2870" s="128">
        <v>60.46</v>
      </c>
      <c r="F2870" s="128">
        <v>1132.5999999999999</v>
      </c>
      <c r="G2870" s="57">
        <v>15</v>
      </c>
    </row>
    <row r="2871" spans="1:7" ht="30" x14ac:dyDescent="0.25">
      <c r="A2871" s="126" t="s">
        <v>48268</v>
      </c>
      <c r="B2871" s="127" t="s">
        <v>48269</v>
      </c>
      <c r="C2871" s="4" t="s">
        <v>58</v>
      </c>
      <c r="D2871" s="128">
        <v>1110.8699999999999</v>
      </c>
      <c r="E2871" s="128">
        <v>63.53</v>
      </c>
      <c r="F2871" s="128">
        <v>1174.4000000000001</v>
      </c>
      <c r="G2871" s="57">
        <v>15</v>
      </c>
    </row>
    <row r="2872" spans="1:7" x14ac:dyDescent="0.25">
      <c r="A2872" s="126" t="s">
        <v>5458</v>
      </c>
      <c r="B2872" s="127" t="s">
        <v>5459</v>
      </c>
      <c r="C2872" s="4" t="s">
        <v>58</v>
      </c>
      <c r="D2872" s="128">
        <v>106.87</v>
      </c>
      <c r="E2872" s="128">
        <v>25.12</v>
      </c>
      <c r="F2872" s="128">
        <v>131.99</v>
      </c>
      <c r="G2872" s="57">
        <v>15</v>
      </c>
    </row>
    <row r="2873" spans="1:7" x14ac:dyDescent="0.25">
      <c r="A2873" s="126" t="s">
        <v>5460</v>
      </c>
      <c r="B2873" s="127" t="s">
        <v>5461</v>
      </c>
      <c r="C2873" s="4"/>
      <c r="D2873" s="128"/>
      <c r="E2873" s="128"/>
      <c r="F2873" s="128"/>
    </row>
    <row r="2874" spans="1:7" ht="30" x14ac:dyDescent="0.25">
      <c r="A2874" s="126" t="s">
        <v>5462</v>
      </c>
      <c r="B2874" s="127" t="s">
        <v>5463</v>
      </c>
      <c r="C2874" s="4" t="s">
        <v>110</v>
      </c>
      <c r="D2874" s="128">
        <v>948.1</v>
      </c>
      <c r="E2874" s="128">
        <v>83.03</v>
      </c>
      <c r="F2874" s="128">
        <v>1031.1300000000001</v>
      </c>
      <c r="G2874" s="57">
        <v>15</v>
      </c>
    </row>
    <row r="2875" spans="1:7" x14ac:dyDescent="0.25">
      <c r="A2875" s="126" t="s">
        <v>5464</v>
      </c>
      <c r="B2875" s="127" t="s">
        <v>5465</v>
      </c>
      <c r="C2875" s="4" t="s">
        <v>110</v>
      </c>
      <c r="D2875" s="128">
        <v>1846.31</v>
      </c>
      <c r="E2875" s="128"/>
      <c r="F2875" s="128">
        <v>1846.31</v>
      </c>
      <c r="G2875" s="57">
        <v>15</v>
      </c>
    </row>
    <row r="2876" spans="1:7" ht="30" x14ac:dyDescent="0.25">
      <c r="A2876" s="126" t="s">
        <v>5466</v>
      </c>
      <c r="B2876" s="127" t="s">
        <v>5467</v>
      </c>
      <c r="C2876" s="4" t="s">
        <v>110</v>
      </c>
      <c r="D2876" s="128">
        <v>1546.23</v>
      </c>
      <c r="E2876" s="128">
        <v>183.56</v>
      </c>
      <c r="F2876" s="128">
        <v>1729.79</v>
      </c>
      <c r="G2876" s="57">
        <v>15</v>
      </c>
    </row>
    <row r="2877" spans="1:7" ht="30" x14ac:dyDescent="0.25">
      <c r="A2877" s="126" t="s">
        <v>5468</v>
      </c>
      <c r="B2877" s="127" t="s">
        <v>5469</v>
      </c>
      <c r="C2877" s="4" t="s">
        <v>110</v>
      </c>
      <c r="D2877" s="128">
        <v>2831.56</v>
      </c>
      <c r="E2877" s="128"/>
      <c r="F2877" s="128">
        <v>2831.56</v>
      </c>
      <c r="G2877" s="57">
        <v>15</v>
      </c>
    </row>
    <row r="2878" spans="1:7" x14ac:dyDescent="0.25">
      <c r="A2878" s="126" t="s">
        <v>5470</v>
      </c>
      <c r="B2878" s="127" t="s">
        <v>5471</v>
      </c>
      <c r="C2878" s="4"/>
      <c r="D2878" s="128"/>
      <c r="E2878" s="128"/>
      <c r="F2878" s="128"/>
    </row>
    <row r="2879" spans="1:7" ht="30" x14ac:dyDescent="0.25">
      <c r="A2879" s="126" t="s">
        <v>5472</v>
      </c>
      <c r="B2879" s="127" t="s">
        <v>5473</v>
      </c>
      <c r="C2879" s="4" t="s">
        <v>58</v>
      </c>
      <c r="D2879" s="128">
        <v>248.67</v>
      </c>
      <c r="E2879" s="128">
        <v>6.22</v>
      </c>
      <c r="F2879" s="128">
        <v>254.89</v>
      </c>
      <c r="G2879" s="57">
        <v>15</v>
      </c>
    </row>
    <row r="2880" spans="1:7" x14ac:dyDescent="0.25">
      <c r="A2880" s="126" t="s">
        <v>5474</v>
      </c>
      <c r="B2880" s="127" t="s">
        <v>5475</v>
      </c>
      <c r="C2880" s="4" t="s">
        <v>58</v>
      </c>
      <c r="D2880" s="128">
        <v>31.24</v>
      </c>
      <c r="E2880" s="128">
        <v>14.96</v>
      </c>
      <c r="F2880" s="128">
        <v>46.2</v>
      </c>
      <c r="G2880" s="57">
        <v>15</v>
      </c>
    </row>
    <row r="2881" spans="1:7" ht="30" x14ac:dyDescent="0.25">
      <c r="A2881" s="126" t="s">
        <v>5476</v>
      </c>
      <c r="B2881" s="127" t="s">
        <v>5477</v>
      </c>
      <c r="C2881" s="4" t="s">
        <v>58</v>
      </c>
      <c r="D2881" s="128">
        <v>96.29</v>
      </c>
      <c r="E2881" s="128">
        <v>6.22</v>
      </c>
      <c r="F2881" s="128">
        <v>102.51</v>
      </c>
      <c r="G2881" s="57">
        <v>15</v>
      </c>
    </row>
    <row r="2882" spans="1:7" x14ac:dyDescent="0.25">
      <c r="A2882" s="126" t="s">
        <v>5478</v>
      </c>
      <c r="B2882" s="127" t="s">
        <v>5479</v>
      </c>
      <c r="C2882" s="4" t="s">
        <v>58</v>
      </c>
      <c r="D2882" s="128">
        <v>44.91</v>
      </c>
      <c r="E2882" s="128">
        <v>14.96</v>
      </c>
      <c r="F2882" s="128">
        <v>59.87</v>
      </c>
      <c r="G2882" s="57">
        <v>15</v>
      </c>
    </row>
    <row r="2883" spans="1:7" ht="30" x14ac:dyDescent="0.25">
      <c r="A2883" s="126" t="s">
        <v>5480</v>
      </c>
      <c r="B2883" s="127" t="s">
        <v>5481</v>
      </c>
      <c r="C2883" s="4" t="s">
        <v>58</v>
      </c>
      <c r="D2883" s="128">
        <v>69.17</v>
      </c>
      <c r="E2883" s="128">
        <v>6.22</v>
      </c>
      <c r="F2883" s="128">
        <v>75.39</v>
      </c>
      <c r="G2883" s="57">
        <v>15</v>
      </c>
    </row>
    <row r="2884" spans="1:7" x14ac:dyDescent="0.25">
      <c r="A2884" s="126" t="s">
        <v>5482</v>
      </c>
      <c r="B2884" s="127" t="s">
        <v>5483</v>
      </c>
      <c r="C2884" s="4" t="s">
        <v>58</v>
      </c>
      <c r="D2884" s="128">
        <v>67.27</v>
      </c>
      <c r="E2884" s="128">
        <v>14.96</v>
      </c>
      <c r="F2884" s="128">
        <v>82.23</v>
      </c>
      <c r="G2884" s="57">
        <v>15</v>
      </c>
    </row>
    <row r="2885" spans="1:7" x14ac:dyDescent="0.25">
      <c r="A2885" s="126" t="s">
        <v>5484</v>
      </c>
      <c r="B2885" s="127" t="s">
        <v>5485</v>
      </c>
      <c r="C2885" s="4" t="s">
        <v>58</v>
      </c>
      <c r="D2885" s="128">
        <v>25.14</v>
      </c>
      <c r="E2885" s="128">
        <v>6.22</v>
      </c>
      <c r="F2885" s="128">
        <v>31.36</v>
      </c>
      <c r="G2885" s="57">
        <v>15</v>
      </c>
    </row>
    <row r="2886" spans="1:7" x14ac:dyDescent="0.25">
      <c r="A2886" s="126" t="s">
        <v>5486</v>
      </c>
      <c r="B2886" s="127" t="s">
        <v>5487</v>
      </c>
      <c r="C2886" s="4" t="s">
        <v>58</v>
      </c>
      <c r="D2886" s="128">
        <v>61.94</v>
      </c>
      <c r="E2886" s="128">
        <v>6.22</v>
      </c>
      <c r="F2886" s="128">
        <v>68.16</v>
      </c>
      <c r="G2886" s="57">
        <v>15</v>
      </c>
    </row>
    <row r="2887" spans="1:7" x14ac:dyDescent="0.25">
      <c r="A2887" s="126" t="s">
        <v>5488</v>
      </c>
      <c r="B2887" s="127" t="s">
        <v>5489</v>
      </c>
      <c r="C2887" s="4" t="s">
        <v>58</v>
      </c>
      <c r="D2887" s="128">
        <v>60.17</v>
      </c>
      <c r="E2887" s="128">
        <v>6.22</v>
      </c>
      <c r="F2887" s="128">
        <v>66.39</v>
      </c>
      <c r="G2887" s="57">
        <v>15</v>
      </c>
    </row>
    <row r="2888" spans="1:7" x14ac:dyDescent="0.25">
      <c r="A2888" s="126" t="s">
        <v>5490</v>
      </c>
      <c r="B2888" s="127" t="s">
        <v>5491</v>
      </c>
      <c r="C2888" s="4" t="s">
        <v>58</v>
      </c>
      <c r="D2888" s="128">
        <v>67.040000000000006</v>
      </c>
      <c r="E2888" s="128">
        <v>25.12</v>
      </c>
      <c r="F2888" s="128">
        <v>92.16</v>
      </c>
      <c r="G2888" s="57">
        <v>15</v>
      </c>
    </row>
    <row r="2889" spans="1:7" x14ac:dyDescent="0.25">
      <c r="A2889" s="126" t="s">
        <v>5492</v>
      </c>
      <c r="B2889" s="127" t="s">
        <v>5493</v>
      </c>
      <c r="C2889" s="4" t="s">
        <v>58</v>
      </c>
      <c r="D2889" s="128">
        <v>105.97</v>
      </c>
      <c r="E2889" s="128">
        <v>45.31</v>
      </c>
      <c r="F2889" s="128">
        <v>151.28</v>
      </c>
      <c r="G2889" s="57">
        <v>15</v>
      </c>
    </row>
    <row r="2890" spans="1:7" x14ac:dyDescent="0.25">
      <c r="A2890" s="126" t="s">
        <v>5494</v>
      </c>
      <c r="B2890" s="127" t="s">
        <v>8039</v>
      </c>
      <c r="C2890" s="4" t="s">
        <v>58</v>
      </c>
      <c r="D2890" s="128">
        <v>350.21</v>
      </c>
      <c r="E2890" s="128">
        <v>19.16</v>
      </c>
      <c r="F2890" s="128">
        <v>369.37</v>
      </c>
      <c r="G2890" s="57">
        <v>15</v>
      </c>
    </row>
    <row r="2891" spans="1:7" x14ac:dyDescent="0.25">
      <c r="A2891" s="126" t="s">
        <v>5495</v>
      </c>
      <c r="B2891" s="127" t="s">
        <v>5496</v>
      </c>
      <c r="C2891" s="4" t="s">
        <v>58</v>
      </c>
      <c r="D2891" s="128">
        <v>85.64</v>
      </c>
      <c r="E2891" s="128">
        <v>19.16</v>
      </c>
      <c r="F2891" s="128">
        <v>104.8</v>
      </c>
      <c r="G2891" s="57">
        <v>15</v>
      </c>
    </row>
    <row r="2892" spans="1:7" ht="30" x14ac:dyDescent="0.25">
      <c r="A2892" s="126" t="s">
        <v>5497</v>
      </c>
      <c r="B2892" s="127" t="s">
        <v>5498</v>
      </c>
      <c r="C2892" s="4" t="s">
        <v>58</v>
      </c>
      <c r="D2892" s="128">
        <v>312.39</v>
      </c>
      <c r="E2892" s="128">
        <v>70.34</v>
      </c>
      <c r="F2892" s="128">
        <v>382.73</v>
      </c>
      <c r="G2892" s="57">
        <v>15</v>
      </c>
    </row>
    <row r="2893" spans="1:7" x14ac:dyDescent="0.25">
      <c r="A2893" s="126" t="s">
        <v>5499</v>
      </c>
      <c r="B2893" s="127" t="s">
        <v>5500</v>
      </c>
      <c r="C2893" s="4" t="s">
        <v>58</v>
      </c>
      <c r="D2893" s="128">
        <v>469</v>
      </c>
      <c r="E2893" s="128">
        <v>25.12</v>
      </c>
      <c r="F2893" s="128">
        <v>494.12</v>
      </c>
      <c r="G2893" s="57">
        <v>15</v>
      </c>
    </row>
    <row r="2894" spans="1:7" ht="30" x14ac:dyDescent="0.25">
      <c r="A2894" s="126" t="s">
        <v>5501</v>
      </c>
      <c r="B2894" s="127" t="s">
        <v>5502</v>
      </c>
      <c r="C2894" s="4" t="s">
        <v>58</v>
      </c>
      <c r="D2894" s="128">
        <v>39.6</v>
      </c>
      <c r="E2894" s="128">
        <v>17.670000000000002</v>
      </c>
      <c r="F2894" s="128">
        <v>57.27</v>
      </c>
      <c r="G2894" s="57">
        <v>15</v>
      </c>
    </row>
    <row r="2895" spans="1:7" ht="30" x14ac:dyDescent="0.25">
      <c r="A2895" s="126" t="s">
        <v>5503</v>
      </c>
      <c r="B2895" s="127" t="s">
        <v>5504</v>
      </c>
      <c r="C2895" s="4" t="s">
        <v>58</v>
      </c>
      <c r="D2895" s="128">
        <v>46.33</v>
      </c>
      <c r="E2895" s="128">
        <v>17.670000000000002</v>
      </c>
      <c r="F2895" s="128">
        <v>64</v>
      </c>
      <c r="G2895" s="57">
        <v>15</v>
      </c>
    </row>
    <row r="2896" spans="1:7" ht="30" x14ac:dyDescent="0.25">
      <c r="A2896" s="126" t="s">
        <v>5505</v>
      </c>
      <c r="B2896" s="127" t="s">
        <v>5506</v>
      </c>
      <c r="C2896" s="4" t="s">
        <v>58</v>
      </c>
      <c r="D2896" s="128">
        <v>39.06</v>
      </c>
      <c r="E2896" s="128">
        <v>17.670000000000002</v>
      </c>
      <c r="F2896" s="128">
        <v>56.73</v>
      </c>
      <c r="G2896" s="57">
        <v>15</v>
      </c>
    </row>
    <row r="2897" spans="1:7" ht="30" x14ac:dyDescent="0.25">
      <c r="A2897" s="126" t="s">
        <v>5507</v>
      </c>
      <c r="B2897" s="127" t="s">
        <v>5508</v>
      </c>
      <c r="C2897" s="4" t="s">
        <v>58</v>
      </c>
      <c r="D2897" s="128">
        <v>32.520000000000003</v>
      </c>
      <c r="E2897" s="128">
        <v>17.670000000000002</v>
      </c>
      <c r="F2897" s="128">
        <v>50.19</v>
      </c>
      <c r="G2897" s="57">
        <v>15</v>
      </c>
    </row>
    <row r="2898" spans="1:7" ht="30" x14ac:dyDescent="0.25">
      <c r="A2898" s="126" t="s">
        <v>5509</v>
      </c>
      <c r="B2898" s="127" t="s">
        <v>48198</v>
      </c>
      <c r="C2898" s="4" t="s">
        <v>58</v>
      </c>
      <c r="D2898" s="128">
        <v>30.15</v>
      </c>
      <c r="E2898" s="128">
        <v>17.670000000000002</v>
      </c>
      <c r="F2898" s="128">
        <v>47.82</v>
      </c>
      <c r="G2898" s="57">
        <v>15</v>
      </c>
    </row>
    <row r="2899" spans="1:7" ht="30" x14ac:dyDescent="0.25">
      <c r="A2899" s="126" t="s">
        <v>5510</v>
      </c>
      <c r="B2899" s="127" t="s">
        <v>48199</v>
      </c>
      <c r="C2899" s="4" t="s">
        <v>58</v>
      </c>
      <c r="D2899" s="128">
        <v>34.04</v>
      </c>
      <c r="E2899" s="128">
        <v>17.670000000000002</v>
      </c>
      <c r="F2899" s="128">
        <v>51.71</v>
      </c>
      <c r="G2899" s="57">
        <v>15</v>
      </c>
    </row>
    <row r="2900" spans="1:7" ht="30" x14ac:dyDescent="0.25">
      <c r="A2900" s="126" t="s">
        <v>5511</v>
      </c>
      <c r="B2900" s="127" t="s">
        <v>5512</v>
      </c>
      <c r="C2900" s="4" t="s">
        <v>58</v>
      </c>
      <c r="D2900" s="128">
        <v>54.56</v>
      </c>
      <c r="E2900" s="128">
        <v>17.670000000000002</v>
      </c>
      <c r="F2900" s="128">
        <v>72.23</v>
      </c>
      <c r="G2900" s="57">
        <v>15</v>
      </c>
    </row>
    <row r="2901" spans="1:7" ht="30" x14ac:dyDescent="0.25">
      <c r="A2901" s="126" t="s">
        <v>5513</v>
      </c>
      <c r="B2901" s="127" t="s">
        <v>5514</v>
      </c>
      <c r="C2901" s="4" t="s">
        <v>58</v>
      </c>
      <c r="D2901" s="128">
        <v>63.72</v>
      </c>
      <c r="E2901" s="128">
        <v>17.670000000000002</v>
      </c>
      <c r="F2901" s="128">
        <v>81.39</v>
      </c>
      <c r="G2901" s="57">
        <v>15</v>
      </c>
    </row>
    <row r="2902" spans="1:7" ht="30" x14ac:dyDescent="0.25">
      <c r="A2902" s="126" t="s">
        <v>5515</v>
      </c>
      <c r="B2902" s="127" t="s">
        <v>5516</v>
      </c>
      <c r="C2902" s="4" t="s">
        <v>58</v>
      </c>
      <c r="D2902" s="128">
        <v>433.31</v>
      </c>
      <c r="E2902" s="128">
        <v>70.34</v>
      </c>
      <c r="F2902" s="128">
        <v>503.65</v>
      </c>
      <c r="G2902" s="57">
        <v>15</v>
      </c>
    </row>
    <row r="2903" spans="1:7" x14ac:dyDescent="0.25">
      <c r="A2903" s="126" t="s">
        <v>5517</v>
      </c>
      <c r="B2903" s="127" t="s">
        <v>5518</v>
      </c>
      <c r="C2903" s="4" t="s">
        <v>58</v>
      </c>
      <c r="D2903" s="128">
        <v>609.39</v>
      </c>
      <c r="E2903" s="128">
        <v>40.28</v>
      </c>
      <c r="F2903" s="128">
        <v>649.66999999999996</v>
      </c>
      <c r="G2903" s="57">
        <v>15</v>
      </c>
    </row>
    <row r="2904" spans="1:7" ht="30" x14ac:dyDescent="0.25">
      <c r="A2904" s="126" t="s">
        <v>5519</v>
      </c>
      <c r="B2904" s="127" t="s">
        <v>5520</v>
      </c>
      <c r="C2904" s="4" t="s">
        <v>58</v>
      </c>
      <c r="D2904" s="128">
        <v>184.84</v>
      </c>
      <c r="E2904" s="128">
        <v>19.16</v>
      </c>
      <c r="F2904" s="128">
        <v>204</v>
      </c>
      <c r="G2904" s="57">
        <v>15</v>
      </c>
    </row>
    <row r="2905" spans="1:7" ht="30" x14ac:dyDescent="0.25">
      <c r="A2905" s="126" t="s">
        <v>5521</v>
      </c>
      <c r="B2905" s="127" t="s">
        <v>5522</v>
      </c>
      <c r="C2905" s="4" t="s">
        <v>58</v>
      </c>
      <c r="D2905" s="128">
        <v>87.53</v>
      </c>
      <c r="E2905" s="128">
        <v>17.670000000000002</v>
      </c>
      <c r="F2905" s="128">
        <v>105.2</v>
      </c>
      <c r="G2905" s="57">
        <v>15</v>
      </c>
    </row>
    <row r="2906" spans="1:7" ht="30" x14ac:dyDescent="0.25">
      <c r="A2906" s="126" t="s">
        <v>5523</v>
      </c>
      <c r="B2906" s="127" t="s">
        <v>5524</v>
      </c>
      <c r="C2906" s="4" t="s">
        <v>58</v>
      </c>
      <c r="D2906" s="128">
        <v>586.36</v>
      </c>
      <c r="E2906" s="128">
        <v>17.670000000000002</v>
      </c>
      <c r="F2906" s="128">
        <v>604.03</v>
      </c>
      <c r="G2906" s="57">
        <v>15</v>
      </c>
    </row>
    <row r="2907" spans="1:7" ht="30" x14ac:dyDescent="0.25">
      <c r="A2907" s="126" t="s">
        <v>7851</v>
      </c>
      <c r="B2907" s="127" t="s">
        <v>8029</v>
      </c>
      <c r="C2907" s="4" t="s">
        <v>58</v>
      </c>
      <c r="D2907" s="128">
        <v>136.76</v>
      </c>
      <c r="E2907" s="128">
        <v>19.16</v>
      </c>
      <c r="F2907" s="128">
        <v>155.91999999999999</v>
      </c>
      <c r="G2907" s="57">
        <v>15</v>
      </c>
    </row>
    <row r="2908" spans="1:7" x14ac:dyDescent="0.25">
      <c r="A2908" s="126" t="s">
        <v>5525</v>
      </c>
      <c r="B2908" s="127" t="s">
        <v>5526</v>
      </c>
      <c r="C2908" s="4" t="s">
        <v>358</v>
      </c>
      <c r="D2908" s="128">
        <v>2153.64</v>
      </c>
      <c r="E2908" s="128">
        <v>70.430000000000007</v>
      </c>
      <c r="F2908" s="128">
        <v>2224.0700000000002</v>
      </c>
      <c r="G2908" s="57">
        <v>15</v>
      </c>
    </row>
    <row r="2909" spans="1:7" x14ac:dyDescent="0.25">
      <c r="A2909" s="126" t="s">
        <v>5527</v>
      </c>
      <c r="B2909" s="127" t="s">
        <v>5528</v>
      </c>
      <c r="C2909" s="4" t="s">
        <v>58</v>
      </c>
      <c r="D2909" s="128">
        <v>2.42</v>
      </c>
      <c r="E2909" s="128">
        <v>17.670000000000002</v>
      </c>
      <c r="F2909" s="128">
        <v>20.09</v>
      </c>
      <c r="G2909" s="57">
        <v>15</v>
      </c>
    </row>
    <row r="2910" spans="1:7" x14ac:dyDescent="0.25">
      <c r="A2910" s="126" t="s">
        <v>5529</v>
      </c>
      <c r="B2910" s="127" t="s">
        <v>5530</v>
      </c>
      <c r="C2910" s="4" t="s">
        <v>58</v>
      </c>
      <c r="D2910" s="128">
        <v>4.05</v>
      </c>
      <c r="E2910" s="128">
        <v>17.670000000000002</v>
      </c>
      <c r="F2910" s="128">
        <v>21.72</v>
      </c>
      <c r="G2910" s="57">
        <v>15</v>
      </c>
    </row>
    <row r="2911" spans="1:7" ht="45" x14ac:dyDescent="0.25">
      <c r="A2911" s="126" t="s">
        <v>5531</v>
      </c>
      <c r="B2911" s="127" t="s">
        <v>5532</v>
      </c>
      <c r="C2911" s="4" t="s">
        <v>58</v>
      </c>
      <c r="D2911" s="128">
        <v>812.88</v>
      </c>
      <c r="E2911" s="128">
        <v>19.16</v>
      </c>
      <c r="F2911" s="128">
        <v>832.04</v>
      </c>
      <c r="G2911" s="57">
        <v>15</v>
      </c>
    </row>
    <row r="2912" spans="1:7" ht="30" x14ac:dyDescent="0.25">
      <c r="A2912" s="126" t="s">
        <v>5533</v>
      </c>
      <c r="B2912" s="127" t="s">
        <v>5534</v>
      </c>
      <c r="C2912" s="4" t="s">
        <v>58</v>
      </c>
      <c r="D2912" s="128">
        <v>991.53</v>
      </c>
      <c r="E2912" s="128">
        <v>70.34</v>
      </c>
      <c r="F2912" s="128">
        <v>1061.8699999999999</v>
      </c>
      <c r="G2912" s="57">
        <v>15</v>
      </c>
    </row>
    <row r="2913" spans="1:7" ht="30" x14ac:dyDescent="0.25">
      <c r="A2913" s="126" t="s">
        <v>5535</v>
      </c>
      <c r="B2913" s="127" t="s">
        <v>5536</v>
      </c>
      <c r="C2913" s="4" t="s">
        <v>58</v>
      </c>
      <c r="D2913" s="128">
        <v>3332.1</v>
      </c>
      <c r="E2913" s="128">
        <v>70.34</v>
      </c>
      <c r="F2913" s="128">
        <v>3402.44</v>
      </c>
      <c r="G2913" s="57">
        <v>15</v>
      </c>
    </row>
    <row r="2914" spans="1:7" x14ac:dyDescent="0.25">
      <c r="A2914" s="126" t="s">
        <v>5537</v>
      </c>
      <c r="B2914" s="127" t="s">
        <v>5538</v>
      </c>
      <c r="C2914" s="4" t="s">
        <v>58</v>
      </c>
      <c r="D2914" s="128">
        <v>1296.74</v>
      </c>
      <c r="E2914" s="128">
        <v>6.22</v>
      </c>
      <c r="F2914" s="128">
        <v>1302.96</v>
      </c>
      <c r="G2914" s="57">
        <v>15</v>
      </c>
    </row>
    <row r="2915" spans="1:7" x14ac:dyDescent="0.25">
      <c r="A2915" s="126" t="s">
        <v>5539</v>
      </c>
      <c r="B2915" s="127" t="s">
        <v>5540</v>
      </c>
      <c r="C2915" s="4" t="s">
        <v>58</v>
      </c>
      <c r="D2915" s="128">
        <v>231.58</v>
      </c>
      <c r="E2915" s="128">
        <v>25.12</v>
      </c>
      <c r="F2915" s="128">
        <v>256.7</v>
      </c>
      <c r="G2915" s="57">
        <v>15</v>
      </c>
    </row>
    <row r="2916" spans="1:7" x14ac:dyDescent="0.25">
      <c r="A2916" s="126" t="s">
        <v>5541</v>
      </c>
      <c r="B2916" s="127" t="s">
        <v>5542</v>
      </c>
      <c r="C2916" s="4" t="s">
        <v>58</v>
      </c>
      <c r="D2916" s="128">
        <v>47.95</v>
      </c>
      <c r="E2916" s="128">
        <v>29.8</v>
      </c>
      <c r="F2916" s="128">
        <v>77.75</v>
      </c>
      <c r="G2916" s="57">
        <v>15</v>
      </c>
    </row>
    <row r="2917" spans="1:7" ht="30" x14ac:dyDescent="0.25">
      <c r="A2917" s="126" t="s">
        <v>5543</v>
      </c>
      <c r="B2917" s="127" t="s">
        <v>5544</v>
      </c>
      <c r="C2917" s="4" t="s">
        <v>58</v>
      </c>
      <c r="D2917" s="128">
        <v>307.33999999999997</v>
      </c>
      <c r="E2917" s="128">
        <v>25.12</v>
      </c>
      <c r="F2917" s="128">
        <v>332.46</v>
      </c>
      <c r="G2917" s="57">
        <v>15</v>
      </c>
    </row>
    <row r="2918" spans="1:7" ht="30" x14ac:dyDescent="0.25">
      <c r="A2918" s="126" t="s">
        <v>5545</v>
      </c>
      <c r="B2918" s="127" t="s">
        <v>5546</v>
      </c>
      <c r="C2918" s="4" t="s">
        <v>58</v>
      </c>
      <c r="D2918" s="128">
        <v>491.07</v>
      </c>
      <c r="E2918" s="128">
        <v>25.12</v>
      </c>
      <c r="F2918" s="128">
        <v>516.19000000000005</v>
      </c>
      <c r="G2918" s="57">
        <v>15</v>
      </c>
    </row>
    <row r="2919" spans="1:7" x14ac:dyDescent="0.25">
      <c r="A2919" s="126" t="s">
        <v>5547</v>
      </c>
      <c r="B2919" s="127" t="s">
        <v>5548</v>
      </c>
      <c r="C2919" s="4"/>
      <c r="D2919" s="128"/>
      <c r="E2919" s="128"/>
      <c r="F2919" s="128"/>
    </row>
    <row r="2920" spans="1:7" x14ac:dyDescent="0.25">
      <c r="A2920" s="126" t="s">
        <v>5549</v>
      </c>
      <c r="B2920" s="127" t="s">
        <v>5550</v>
      </c>
      <c r="C2920" s="4" t="s">
        <v>110</v>
      </c>
      <c r="D2920" s="128">
        <v>589.04</v>
      </c>
      <c r="E2920" s="128">
        <v>29.46</v>
      </c>
      <c r="F2920" s="128">
        <v>618.5</v>
      </c>
      <c r="G2920" s="57">
        <v>15</v>
      </c>
    </row>
    <row r="2921" spans="1:7" x14ac:dyDescent="0.25">
      <c r="A2921" s="126" t="s">
        <v>5551</v>
      </c>
      <c r="B2921" s="127" t="s">
        <v>5552</v>
      </c>
      <c r="C2921" s="4" t="s">
        <v>110</v>
      </c>
      <c r="D2921" s="128">
        <v>288.12</v>
      </c>
      <c r="E2921" s="128">
        <v>90.62</v>
      </c>
      <c r="F2921" s="128">
        <v>378.74</v>
      </c>
      <c r="G2921" s="57">
        <v>15</v>
      </c>
    </row>
    <row r="2922" spans="1:7" x14ac:dyDescent="0.25">
      <c r="A2922" s="126" t="s">
        <v>5553</v>
      </c>
      <c r="B2922" s="127" t="s">
        <v>5554</v>
      </c>
      <c r="C2922" s="4" t="s">
        <v>110</v>
      </c>
      <c r="D2922" s="128">
        <v>906.41</v>
      </c>
      <c r="E2922" s="128">
        <v>29.46</v>
      </c>
      <c r="F2922" s="128">
        <v>935.87</v>
      </c>
      <c r="G2922" s="57">
        <v>15</v>
      </c>
    </row>
    <row r="2923" spans="1:7" x14ac:dyDescent="0.25">
      <c r="A2923" s="126" t="s">
        <v>5555</v>
      </c>
      <c r="B2923" s="127" t="s">
        <v>5556</v>
      </c>
      <c r="C2923" s="4"/>
      <c r="D2923" s="128"/>
      <c r="E2923" s="128"/>
      <c r="F2923" s="128"/>
    </row>
    <row r="2924" spans="1:7" x14ac:dyDescent="0.25">
      <c r="A2924" s="126" t="s">
        <v>5557</v>
      </c>
      <c r="B2924" s="127" t="s">
        <v>5558</v>
      </c>
      <c r="C2924" s="4" t="s">
        <v>166</v>
      </c>
      <c r="D2924" s="128">
        <v>2302.1999999999998</v>
      </c>
      <c r="E2924" s="128">
        <v>70.680000000000007</v>
      </c>
      <c r="F2924" s="128">
        <v>2372.88</v>
      </c>
      <c r="G2924" s="57">
        <v>15</v>
      </c>
    </row>
    <row r="2925" spans="1:7" x14ac:dyDescent="0.25">
      <c r="A2925" s="126" t="s">
        <v>5559</v>
      </c>
      <c r="B2925" s="127" t="s">
        <v>5560</v>
      </c>
      <c r="C2925" s="4" t="s">
        <v>166</v>
      </c>
      <c r="D2925" s="128">
        <v>780.5</v>
      </c>
      <c r="E2925" s="128">
        <v>70.680000000000007</v>
      </c>
      <c r="F2925" s="128">
        <v>851.18</v>
      </c>
      <c r="G2925" s="57">
        <v>15</v>
      </c>
    </row>
    <row r="2926" spans="1:7" x14ac:dyDescent="0.25">
      <c r="A2926" s="126" t="s">
        <v>5561</v>
      </c>
      <c r="B2926" s="127" t="s">
        <v>5562</v>
      </c>
      <c r="C2926" s="4" t="s">
        <v>58</v>
      </c>
      <c r="D2926" s="128">
        <v>1190.18</v>
      </c>
      <c r="E2926" s="128">
        <v>150.72</v>
      </c>
      <c r="F2926" s="128">
        <v>1340.9</v>
      </c>
      <c r="G2926" s="57">
        <v>15</v>
      </c>
    </row>
    <row r="2927" spans="1:7" x14ac:dyDescent="0.25">
      <c r="A2927" s="126" t="s">
        <v>5563</v>
      </c>
      <c r="B2927" s="127" t="s">
        <v>5564</v>
      </c>
      <c r="C2927" s="4" t="s">
        <v>58</v>
      </c>
      <c r="D2927" s="128">
        <v>216.57</v>
      </c>
      <c r="E2927" s="128">
        <v>25.12</v>
      </c>
      <c r="F2927" s="128">
        <v>241.69</v>
      </c>
      <c r="G2927" s="57">
        <v>15</v>
      </c>
    </row>
    <row r="2928" spans="1:7" x14ac:dyDescent="0.25">
      <c r="A2928" s="126" t="s">
        <v>5565</v>
      </c>
      <c r="B2928" s="127" t="s">
        <v>5566</v>
      </c>
      <c r="C2928" s="4" t="s">
        <v>58</v>
      </c>
      <c r="D2928" s="128">
        <v>267.69</v>
      </c>
      <c r="E2928" s="128">
        <v>25.12</v>
      </c>
      <c r="F2928" s="128">
        <v>292.81</v>
      </c>
      <c r="G2928" s="57">
        <v>15</v>
      </c>
    </row>
    <row r="2929" spans="1:7" x14ac:dyDescent="0.25">
      <c r="A2929" s="126" t="s">
        <v>5567</v>
      </c>
      <c r="B2929" s="127" t="s">
        <v>5568</v>
      </c>
      <c r="C2929" s="4" t="s">
        <v>58</v>
      </c>
      <c r="D2929" s="128">
        <v>291.26</v>
      </c>
      <c r="E2929" s="128">
        <v>25.12</v>
      </c>
      <c r="F2929" s="128">
        <v>316.38</v>
      </c>
      <c r="G2929" s="57">
        <v>15</v>
      </c>
    </row>
    <row r="2930" spans="1:7" x14ac:dyDescent="0.25">
      <c r="A2930" s="126" t="s">
        <v>5569</v>
      </c>
      <c r="B2930" s="127" t="s">
        <v>5570</v>
      </c>
      <c r="C2930" s="4" t="s">
        <v>58</v>
      </c>
      <c r="D2930" s="128">
        <v>435.13</v>
      </c>
      <c r="E2930" s="128">
        <v>25.12</v>
      </c>
      <c r="F2930" s="128">
        <v>460.25</v>
      </c>
      <c r="G2930" s="57">
        <v>15</v>
      </c>
    </row>
    <row r="2931" spans="1:7" x14ac:dyDescent="0.25">
      <c r="A2931" s="126" t="s">
        <v>5571</v>
      </c>
      <c r="B2931" s="127" t="s">
        <v>5572</v>
      </c>
      <c r="C2931" s="4" t="s">
        <v>58</v>
      </c>
      <c r="D2931" s="128">
        <v>986.55</v>
      </c>
      <c r="E2931" s="128">
        <v>25.12</v>
      </c>
      <c r="F2931" s="128">
        <v>1011.67</v>
      </c>
      <c r="G2931" s="57">
        <v>15</v>
      </c>
    </row>
    <row r="2932" spans="1:7" x14ac:dyDescent="0.25">
      <c r="A2932" s="126" t="s">
        <v>5573</v>
      </c>
      <c r="B2932" s="127" t="s">
        <v>5574</v>
      </c>
      <c r="C2932" s="4" t="s">
        <v>58</v>
      </c>
      <c r="D2932" s="128">
        <v>369.69</v>
      </c>
      <c r="E2932" s="128">
        <v>25.12</v>
      </c>
      <c r="F2932" s="128">
        <v>394.81</v>
      </c>
      <c r="G2932" s="57">
        <v>15</v>
      </c>
    </row>
    <row r="2933" spans="1:7" x14ac:dyDescent="0.25">
      <c r="A2933" s="126" t="s">
        <v>5575</v>
      </c>
      <c r="B2933" s="127" t="s">
        <v>5576</v>
      </c>
      <c r="C2933" s="4" t="s">
        <v>58</v>
      </c>
      <c r="D2933" s="128">
        <v>431.42</v>
      </c>
      <c r="E2933" s="128">
        <v>25.12</v>
      </c>
      <c r="F2933" s="128">
        <v>456.54</v>
      </c>
      <c r="G2933" s="57">
        <v>15</v>
      </c>
    </row>
    <row r="2934" spans="1:7" x14ac:dyDescent="0.25">
      <c r="A2934" s="126" t="s">
        <v>5577</v>
      </c>
      <c r="B2934" s="127" t="s">
        <v>5578</v>
      </c>
      <c r="C2934" s="4" t="s">
        <v>58</v>
      </c>
      <c r="D2934" s="128">
        <v>682.76</v>
      </c>
      <c r="E2934" s="128">
        <v>25.12</v>
      </c>
      <c r="F2934" s="128">
        <v>707.88</v>
      </c>
      <c r="G2934" s="57">
        <v>15</v>
      </c>
    </row>
    <row r="2935" spans="1:7" x14ac:dyDescent="0.25">
      <c r="A2935" s="126" t="s">
        <v>5579</v>
      </c>
      <c r="B2935" s="127" t="s">
        <v>5580</v>
      </c>
      <c r="C2935" s="4" t="s">
        <v>58</v>
      </c>
      <c r="D2935" s="128">
        <v>780.51</v>
      </c>
      <c r="E2935" s="128">
        <v>25.12</v>
      </c>
      <c r="F2935" s="128">
        <v>805.63</v>
      </c>
      <c r="G2935" s="57">
        <v>15</v>
      </c>
    </row>
    <row r="2936" spans="1:7" x14ac:dyDescent="0.25">
      <c r="A2936" s="126" t="s">
        <v>5581</v>
      </c>
      <c r="B2936" s="127" t="s">
        <v>5582</v>
      </c>
      <c r="C2936" s="4" t="s">
        <v>58</v>
      </c>
      <c r="D2936" s="128">
        <v>1383.13</v>
      </c>
      <c r="E2936" s="128">
        <v>25.12</v>
      </c>
      <c r="F2936" s="128">
        <v>1408.25</v>
      </c>
      <c r="G2936" s="57">
        <v>15</v>
      </c>
    </row>
    <row r="2937" spans="1:7" x14ac:dyDescent="0.25">
      <c r="A2937" s="126" t="s">
        <v>5583</v>
      </c>
      <c r="B2937" s="127" t="s">
        <v>5584</v>
      </c>
      <c r="C2937" s="4" t="s">
        <v>58</v>
      </c>
      <c r="D2937" s="128">
        <v>1495.58</v>
      </c>
      <c r="E2937" s="128">
        <v>25.12</v>
      </c>
      <c r="F2937" s="128">
        <v>1520.7</v>
      </c>
      <c r="G2937" s="57">
        <v>15</v>
      </c>
    </row>
    <row r="2938" spans="1:7" x14ac:dyDescent="0.25">
      <c r="A2938" s="126" t="s">
        <v>5585</v>
      </c>
      <c r="B2938" s="127" t="s">
        <v>5586</v>
      </c>
      <c r="C2938" s="4" t="s">
        <v>58</v>
      </c>
      <c r="D2938" s="128">
        <v>1548.15</v>
      </c>
      <c r="E2938" s="128">
        <v>25.12</v>
      </c>
      <c r="F2938" s="128">
        <v>1573.27</v>
      </c>
      <c r="G2938" s="57">
        <v>15</v>
      </c>
    </row>
    <row r="2939" spans="1:7" x14ac:dyDescent="0.25">
      <c r="A2939" s="126" t="s">
        <v>5587</v>
      </c>
      <c r="B2939" s="127" t="s">
        <v>5588</v>
      </c>
      <c r="C2939" s="4" t="s">
        <v>58</v>
      </c>
      <c r="D2939" s="128">
        <v>4878.9399999999996</v>
      </c>
      <c r="E2939" s="128">
        <v>25.12</v>
      </c>
      <c r="F2939" s="128">
        <v>4904.0600000000004</v>
      </c>
      <c r="G2939" s="57">
        <v>15</v>
      </c>
    </row>
    <row r="2940" spans="1:7" x14ac:dyDescent="0.25">
      <c r="A2940" s="126" t="s">
        <v>5589</v>
      </c>
      <c r="B2940" s="127" t="s">
        <v>5590</v>
      </c>
      <c r="C2940" s="4" t="s">
        <v>58</v>
      </c>
      <c r="D2940" s="128">
        <v>2162.2199999999998</v>
      </c>
      <c r="E2940" s="128">
        <v>25.12</v>
      </c>
      <c r="F2940" s="128">
        <v>2187.34</v>
      </c>
      <c r="G2940" s="57">
        <v>15</v>
      </c>
    </row>
    <row r="2941" spans="1:7" x14ac:dyDescent="0.25">
      <c r="A2941" s="126" t="s">
        <v>5591</v>
      </c>
      <c r="B2941" s="127" t="s">
        <v>5592</v>
      </c>
      <c r="C2941" s="4" t="s">
        <v>58</v>
      </c>
      <c r="D2941" s="128">
        <v>784.74</v>
      </c>
      <c r="E2941" s="128">
        <v>25.12</v>
      </c>
      <c r="F2941" s="128">
        <v>809.86</v>
      </c>
      <c r="G2941" s="57">
        <v>15</v>
      </c>
    </row>
    <row r="2942" spans="1:7" x14ac:dyDescent="0.25">
      <c r="A2942" s="126" t="s">
        <v>5593</v>
      </c>
      <c r="B2942" s="127" t="s">
        <v>5594</v>
      </c>
      <c r="C2942" s="4" t="s">
        <v>58</v>
      </c>
      <c r="D2942" s="128">
        <v>780.32</v>
      </c>
      <c r="E2942" s="128">
        <v>25.12</v>
      </c>
      <c r="F2942" s="128">
        <v>805.44</v>
      </c>
      <c r="G2942" s="57">
        <v>15</v>
      </c>
    </row>
    <row r="2943" spans="1:7" x14ac:dyDescent="0.25">
      <c r="A2943" s="126" t="s">
        <v>5595</v>
      </c>
      <c r="B2943" s="127" t="s">
        <v>5596</v>
      </c>
      <c r="C2943" s="4" t="s">
        <v>58</v>
      </c>
      <c r="D2943" s="128">
        <v>955.33</v>
      </c>
      <c r="E2943" s="128">
        <v>25.12</v>
      </c>
      <c r="F2943" s="128">
        <v>980.45</v>
      </c>
      <c r="G2943" s="57">
        <v>15</v>
      </c>
    </row>
    <row r="2944" spans="1:7" x14ac:dyDescent="0.25">
      <c r="A2944" s="126" t="s">
        <v>5597</v>
      </c>
      <c r="B2944" s="127" t="s">
        <v>5598</v>
      </c>
      <c r="C2944" s="4"/>
      <c r="D2944" s="128"/>
      <c r="E2944" s="128"/>
      <c r="F2944" s="128"/>
    </row>
    <row r="2945" spans="1:7" x14ac:dyDescent="0.25">
      <c r="A2945" s="126" t="s">
        <v>5599</v>
      </c>
      <c r="B2945" s="127" t="s">
        <v>5600</v>
      </c>
      <c r="C2945" s="4" t="s">
        <v>58</v>
      </c>
      <c r="D2945" s="128">
        <v>10.07</v>
      </c>
      <c r="E2945" s="128">
        <v>20.100000000000001</v>
      </c>
      <c r="F2945" s="128">
        <v>30.17</v>
      </c>
      <c r="G2945" s="57">
        <v>15</v>
      </c>
    </row>
    <row r="2946" spans="1:7" x14ac:dyDescent="0.25">
      <c r="A2946" s="126" t="s">
        <v>5601</v>
      </c>
      <c r="B2946" s="127" t="s">
        <v>5602</v>
      </c>
      <c r="C2946" s="4" t="s">
        <v>58</v>
      </c>
      <c r="D2946" s="128">
        <v>0.05</v>
      </c>
      <c r="E2946" s="128">
        <v>25.12</v>
      </c>
      <c r="F2946" s="128">
        <v>25.17</v>
      </c>
      <c r="G2946" s="57">
        <v>15</v>
      </c>
    </row>
    <row r="2947" spans="1:7" x14ac:dyDescent="0.25">
      <c r="A2947" s="126" t="s">
        <v>5603</v>
      </c>
      <c r="B2947" s="127" t="s">
        <v>5604</v>
      </c>
      <c r="C2947" s="4" t="s">
        <v>58</v>
      </c>
      <c r="D2947" s="128">
        <v>0.06</v>
      </c>
      <c r="E2947" s="128">
        <v>25.12</v>
      </c>
      <c r="F2947" s="128">
        <v>25.18</v>
      </c>
      <c r="G2947" s="57">
        <v>15</v>
      </c>
    </row>
    <row r="2948" spans="1:7" x14ac:dyDescent="0.25">
      <c r="A2948" s="126" t="s">
        <v>5605</v>
      </c>
      <c r="B2948" s="127" t="s">
        <v>5606</v>
      </c>
      <c r="C2948" s="4" t="s">
        <v>58</v>
      </c>
      <c r="D2948" s="128">
        <v>1.82</v>
      </c>
      <c r="E2948" s="128">
        <v>70.680000000000007</v>
      </c>
      <c r="F2948" s="128">
        <v>72.5</v>
      </c>
      <c r="G2948" s="57">
        <v>15</v>
      </c>
    </row>
    <row r="2949" spans="1:7" x14ac:dyDescent="0.25">
      <c r="A2949" s="126" t="s">
        <v>5607</v>
      </c>
      <c r="B2949" s="127" t="s">
        <v>5608</v>
      </c>
      <c r="C2949" s="4" t="s">
        <v>58</v>
      </c>
      <c r="D2949" s="128"/>
      <c r="E2949" s="128">
        <v>125.6</v>
      </c>
      <c r="F2949" s="128">
        <v>125.6</v>
      </c>
      <c r="G2949" s="57">
        <v>15</v>
      </c>
    </row>
    <row r="2950" spans="1:7" x14ac:dyDescent="0.25">
      <c r="A2950" s="126" t="s">
        <v>5609</v>
      </c>
      <c r="B2950" s="127" t="s">
        <v>5610</v>
      </c>
      <c r="C2950" s="4" t="s">
        <v>58</v>
      </c>
      <c r="D2950" s="128">
        <v>26.08</v>
      </c>
      <c r="E2950" s="128">
        <v>6.13</v>
      </c>
      <c r="F2950" s="128">
        <v>32.21</v>
      </c>
      <c r="G2950" s="57">
        <v>15</v>
      </c>
    </row>
    <row r="2951" spans="1:7" x14ac:dyDescent="0.25">
      <c r="A2951" s="126" t="s">
        <v>5611</v>
      </c>
      <c r="B2951" s="127" t="s">
        <v>5612</v>
      </c>
      <c r="C2951" s="4" t="s">
        <v>58</v>
      </c>
      <c r="D2951" s="128">
        <v>7.53</v>
      </c>
      <c r="E2951" s="128">
        <v>6.13</v>
      </c>
      <c r="F2951" s="128">
        <v>13.66</v>
      </c>
      <c r="G2951" s="57">
        <v>15</v>
      </c>
    </row>
    <row r="2952" spans="1:7" x14ac:dyDescent="0.25">
      <c r="A2952" s="126" t="s">
        <v>5613</v>
      </c>
      <c r="B2952" s="127" t="s">
        <v>5614</v>
      </c>
      <c r="C2952" s="4" t="s">
        <v>58</v>
      </c>
      <c r="D2952" s="128">
        <v>127.29</v>
      </c>
      <c r="E2952" s="128">
        <v>3.47</v>
      </c>
      <c r="F2952" s="128">
        <v>130.76</v>
      </c>
      <c r="G2952" s="57">
        <v>15</v>
      </c>
    </row>
    <row r="2953" spans="1:7" ht="30" x14ac:dyDescent="0.25">
      <c r="A2953" s="126" t="s">
        <v>5615</v>
      </c>
      <c r="B2953" s="127" t="s">
        <v>5616</v>
      </c>
      <c r="C2953" s="4" t="s">
        <v>58</v>
      </c>
      <c r="D2953" s="128">
        <v>47.71</v>
      </c>
      <c r="E2953" s="128">
        <v>2.04</v>
      </c>
      <c r="F2953" s="128">
        <v>49.75</v>
      </c>
      <c r="G2953" s="57">
        <v>15</v>
      </c>
    </row>
    <row r="2954" spans="1:7" x14ac:dyDescent="0.25">
      <c r="A2954" s="126" t="s">
        <v>5617</v>
      </c>
      <c r="B2954" s="127" t="s">
        <v>5618</v>
      </c>
      <c r="C2954" s="4" t="s">
        <v>58</v>
      </c>
      <c r="D2954" s="128">
        <v>78.510000000000005</v>
      </c>
      <c r="E2954" s="128">
        <v>6.13</v>
      </c>
      <c r="F2954" s="128">
        <v>84.64</v>
      </c>
      <c r="G2954" s="57">
        <v>15</v>
      </c>
    </row>
    <row r="2955" spans="1:7" x14ac:dyDescent="0.25">
      <c r="A2955" s="126" t="s">
        <v>5619</v>
      </c>
      <c r="B2955" s="127" t="s">
        <v>5620</v>
      </c>
      <c r="C2955" s="4" t="s">
        <v>58</v>
      </c>
      <c r="D2955" s="128">
        <v>54.58</v>
      </c>
      <c r="E2955" s="128">
        <v>3.47</v>
      </c>
      <c r="F2955" s="128">
        <v>58.05</v>
      </c>
      <c r="G2955" s="57">
        <v>15</v>
      </c>
    </row>
    <row r="2956" spans="1:7" x14ac:dyDescent="0.25">
      <c r="A2956" s="126" t="s">
        <v>5621</v>
      </c>
      <c r="B2956" s="127" t="s">
        <v>5622</v>
      </c>
      <c r="C2956" s="4" t="s">
        <v>58</v>
      </c>
      <c r="D2956" s="128">
        <v>46.78</v>
      </c>
      <c r="E2956" s="128">
        <v>3.47</v>
      </c>
      <c r="F2956" s="128">
        <v>50.25</v>
      </c>
      <c r="G2956" s="57">
        <v>15</v>
      </c>
    </row>
    <row r="2957" spans="1:7" x14ac:dyDescent="0.25">
      <c r="A2957" s="126" t="s">
        <v>5623</v>
      </c>
      <c r="B2957" s="127" t="s">
        <v>5624</v>
      </c>
      <c r="C2957" s="4" t="s">
        <v>58</v>
      </c>
      <c r="D2957" s="128">
        <v>74.67</v>
      </c>
      <c r="E2957" s="128">
        <v>45.22</v>
      </c>
      <c r="F2957" s="128">
        <v>119.89</v>
      </c>
      <c r="G2957" s="57">
        <v>15</v>
      </c>
    </row>
    <row r="2958" spans="1:7" x14ac:dyDescent="0.25">
      <c r="A2958" s="126" t="s">
        <v>5625</v>
      </c>
      <c r="B2958" s="127" t="s">
        <v>5626</v>
      </c>
      <c r="C2958" s="4" t="s">
        <v>58</v>
      </c>
      <c r="D2958" s="128">
        <v>156.4</v>
      </c>
      <c r="E2958" s="128">
        <v>25.12</v>
      </c>
      <c r="F2958" s="128">
        <v>181.52</v>
      </c>
      <c r="G2958" s="57">
        <v>15</v>
      </c>
    </row>
    <row r="2959" spans="1:7" x14ac:dyDescent="0.25">
      <c r="A2959" s="126" t="s">
        <v>5627</v>
      </c>
      <c r="B2959" s="127" t="s">
        <v>5628</v>
      </c>
      <c r="C2959" s="4" t="s">
        <v>58</v>
      </c>
      <c r="D2959" s="128">
        <v>162.38999999999999</v>
      </c>
      <c r="E2959" s="128">
        <v>25.12</v>
      </c>
      <c r="F2959" s="128">
        <v>187.51</v>
      </c>
      <c r="G2959" s="57">
        <v>15</v>
      </c>
    </row>
    <row r="2960" spans="1:7" x14ac:dyDescent="0.25">
      <c r="A2960" s="126" t="s">
        <v>5629</v>
      </c>
      <c r="B2960" s="127" t="s">
        <v>5630</v>
      </c>
      <c r="C2960" s="4" t="s">
        <v>58</v>
      </c>
      <c r="D2960" s="128">
        <v>32.520000000000003</v>
      </c>
      <c r="E2960" s="128">
        <v>6.13</v>
      </c>
      <c r="F2960" s="128">
        <v>38.65</v>
      </c>
      <c r="G2960" s="57">
        <v>15</v>
      </c>
    </row>
    <row r="2961" spans="1:7" x14ac:dyDescent="0.25">
      <c r="A2961" s="126" t="s">
        <v>5631</v>
      </c>
      <c r="B2961" s="127" t="s">
        <v>5632</v>
      </c>
      <c r="C2961" s="4" t="s">
        <v>58</v>
      </c>
      <c r="D2961" s="128">
        <v>8.31</v>
      </c>
      <c r="E2961" s="128">
        <v>20.100000000000001</v>
      </c>
      <c r="F2961" s="128">
        <v>28.41</v>
      </c>
      <c r="G2961" s="57">
        <v>15</v>
      </c>
    </row>
    <row r="2962" spans="1:7" x14ac:dyDescent="0.25">
      <c r="A2962" s="126" t="s">
        <v>5633</v>
      </c>
      <c r="B2962" s="127" t="s">
        <v>5634</v>
      </c>
      <c r="C2962" s="4" t="s">
        <v>58</v>
      </c>
      <c r="D2962" s="128">
        <v>14.46</v>
      </c>
      <c r="E2962" s="128">
        <v>20.100000000000001</v>
      </c>
      <c r="F2962" s="128">
        <v>34.56</v>
      </c>
      <c r="G2962" s="57">
        <v>15</v>
      </c>
    </row>
    <row r="2963" spans="1:7" x14ac:dyDescent="0.25">
      <c r="A2963" s="126" t="s">
        <v>5635</v>
      </c>
      <c r="B2963" s="127" t="s">
        <v>5636</v>
      </c>
      <c r="C2963" s="4" t="s">
        <v>58</v>
      </c>
      <c r="D2963" s="128">
        <v>38.729999999999997</v>
      </c>
      <c r="E2963" s="128">
        <v>3.07</v>
      </c>
      <c r="F2963" s="128">
        <v>41.8</v>
      </c>
      <c r="G2963" s="57">
        <v>15</v>
      </c>
    </row>
    <row r="2964" spans="1:7" x14ac:dyDescent="0.25">
      <c r="A2964" s="126" t="s">
        <v>5637</v>
      </c>
      <c r="B2964" s="127" t="s">
        <v>5638</v>
      </c>
      <c r="C2964" s="4" t="s">
        <v>58</v>
      </c>
      <c r="D2964" s="128">
        <v>9.26</v>
      </c>
      <c r="E2964" s="128">
        <v>8.5399999999999991</v>
      </c>
      <c r="F2964" s="128">
        <v>17.8</v>
      </c>
      <c r="G2964" s="57">
        <v>15</v>
      </c>
    </row>
    <row r="2965" spans="1:7" x14ac:dyDescent="0.25">
      <c r="A2965" s="126" t="s">
        <v>5639</v>
      </c>
      <c r="B2965" s="127" t="s">
        <v>5640</v>
      </c>
      <c r="C2965" s="4" t="s">
        <v>58</v>
      </c>
      <c r="D2965" s="128">
        <v>430.24</v>
      </c>
      <c r="E2965" s="128">
        <v>35.340000000000003</v>
      </c>
      <c r="F2965" s="128">
        <v>465.58</v>
      </c>
      <c r="G2965" s="57">
        <v>15</v>
      </c>
    </row>
    <row r="2966" spans="1:7" x14ac:dyDescent="0.25">
      <c r="A2966" s="126" t="s">
        <v>5641</v>
      </c>
      <c r="B2966" s="127" t="s">
        <v>5642</v>
      </c>
      <c r="C2966" s="4" t="s">
        <v>58</v>
      </c>
      <c r="D2966" s="128">
        <v>7.81</v>
      </c>
      <c r="E2966" s="128">
        <v>2.04</v>
      </c>
      <c r="F2966" s="128">
        <v>9.85</v>
      </c>
      <c r="G2966" s="57">
        <v>15</v>
      </c>
    </row>
    <row r="2967" spans="1:7" x14ac:dyDescent="0.25">
      <c r="A2967" s="126" t="s">
        <v>5643</v>
      </c>
      <c r="B2967" s="127" t="s">
        <v>5644</v>
      </c>
      <c r="C2967" s="4" t="s">
        <v>58</v>
      </c>
      <c r="D2967" s="128">
        <v>62.76</v>
      </c>
      <c r="E2967" s="128">
        <v>2.04</v>
      </c>
      <c r="F2967" s="128">
        <v>64.8</v>
      </c>
      <c r="G2967" s="57">
        <v>15</v>
      </c>
    </row>
    <row r="2968" spans="1:7" x14ac:dyDescent="0.25">
      <c r="A2968" s="126" t="s">
        <v>5645</v>
      </c>
      <c r="B2968" s="127" t="s">
        <v>5646</v>
      </c>
      <c r="C2968" s="4" t="s">
        <v>58</v>
      </c>
      <c r="D2968" s="128">
        <v>86.09</v>
      </c>
      <c r="E2968" s="128">
        <v>10.050000000000001</v>
      </c>
      <c r="F2968" s="128">
        <v>96.14</v>
      </c>
      <c r="G2968" s="57">
        <v>15</v>
      </c>
    </row>
    <row r="2969" spans="1:7" x14ac:dyDescent="0.25">
      <c r="A2969" s="126" t="s">
        <v>5647</v>
      </c>
      <c r="B2969" s="127" t="s">
        <v>5648</v>
      </c>
      <c r="C2969" s="4" t="s">
        <v>58</v>
      </c>
      <c r="D2969" s="128">
        <v>31.34</v>
      </c>
      <c r="E2969" s="128">
        <v>10.050000000000001</v>
      </c>
      <c r="F2969" s="128">
        <v>41.39</v>
      </c>
      <c r="G2969" s="57">
        <v>15</v>
      </c>
    </row>
    <row r="2970" spans="1:7" x14ac:dyDescent="0.25">
      <c r="A2970" s="126" t="s">
        <v>5649</v>
      </c>
      <c r="B2970" s="127" t="s">
        <v>5650</v>
      </c>
      <c r="C2970" s="4"/>
      <c r="D2970" s="128"/>
      <c r="E2970" s="128"/>
      <c r="F2970" s="128"/>
    </row>
    <row r="2971" spans="1:7" x14ac:dyDescent="0.25">
      <c r="A2971" s="126" t="s">
        <v>5651</v>
      </c>
      <c r="B2971" s="127" t="s">
        <v>5652</v>
      </c>
      <c r="C2971" s="4"/>
      <c r="D2971" s="128"/>
      <c r="E2971" s="128"/>
      <c r="F2971" s="128"/>
    </row>
    <row r="2972" spans="1:7" ht="30" x14ac:dyDescent="0.25">
      <c r="A2972" s="126" t="s">
        <v>5653</v>
      </c>
      <c r="B2972" s="127" t="s">
        <v>5654</v>
      </c>
      <c r="C2972" s="4" t="s">
        <v>58</v>
      </c>
      <c r="D2972" s="128">
        <v>851.03</v>
      </c>
      <c r="E2972" s="128">
        <v>618.21</v>
      </c>
      <c r="F2972" s="128">
        <v>1469.24</v>
      </c>
      <c r="G2972" s="57">
        <v>15</v>
      </c>
    </row>
    <row r="2973" spans="1:7" ht="30" x14ac:dyDescent="0.25">
      <c r="A2973" s="126" t="s">
        <v>5655</v>
      </c>
      <c r="B2973" s="127" t="s">
        <v>5656</v>
      </c>
      <c r="C2973" s="4" t="s">
        <v>58</v>
      </c>
      <c r="D2973" s="128">
        <v>886.95</v>
      </c>
      <c r="E2973" s="128">
        <v>618.21</v>
      </c>
      <c r="F2973" s="128">
        <v>1505.16</v>
      </c>
      <c r="G2973" s="57">
        <v>15</v>
      </c>
    </row>
    <row r="2974" spans="1:7" ht="30" x14ac:dyDescent="0.25">
      <c r="A2974" s="126" t="s">
        <v>5657</v>
      </c>
      <c r="B2974" s="127" t="s">
        <v>5658</v>
      </c>
      <c r="C2974" s="4" t="s">
        <v>58</v>
      </c>
      <c r="D2974" s="128">
        <v>2527.88</v>
      </c>
      <c r="E2974" s="128">
        <v>1090.19</v>
      </c>
      <c r="F2974" s="128">
        <v>3618.07</v>
      </c>
      <c r="G2974" s="57">
        <v>15</v>
      </c>
    </row>
    <row r="2975" spans="1:7" ht="30" x14ac:dyDescent="0.25">
      <c r="A2975" s="126" t="s">
        <v>5659</v>
      </c>
      <c r="B2975" s="127" t="s">
        <v>5660</v>
      </c>
      <c r="C2975" s="4" t="s">
        <v>58</v>
      </c>
      <c r="D2975" s="128">
        <v>2675.62</v>
      </c>
      <c r="E2975" s="128">
        <v>1090.19</v>
      </c>
      <c r="F2975" s="128">
        <v>3765.81</v>
      </c>
      <c r="G2975" s="57">
        <v>15</v>
      </c>
    </row>
    <row r="2976" spans="1:7" ht="30" x14ac:dyDescent="0.25">
      <c r="A2976" s="126" t="s">
        <v>5661</v>
      </c>
      <c r="B2976" s="127" t="s">
        <v>5662</v>
      </c>
      <c r="C2976" s="4" t="s">
        <v>58</v>
      </c>
      <c r="D2976" s="128">
        <v>2963.15</v>
      </c>
      <c r="E2976" s="128">
        <v>1090.19</v>
      </c>
      <c r="F2976" s="128">
        <v>4053.34</v>
      </c>
      <c r="G2976" s="57">
        <v>15</v>
      </c>
    </row>
    <row r="2977" spans="1:7" ht="30" x14ac:dyDescent="0.25">
      <c r="A2977" s="126" t="s">
        <v>5663</v>
      </c>
      <c r="B2977" s="127" t="s">
        <v>5664</v>
      </c>
      <c r="C2977" s="4" t="s">
        <v>58</v>
      </c>
      <c r="D2977" s="128">
        <v>3300.56</v>
      </c>
      <c r="E2977" s="128">
        <v>1090.19</v>
      </c>
      <c r="F2977" s="128">
        <v>4390.75</v>
      </c>
      <c r="G2977" s="57">
        <v>15</v>
      </c>
    </row>
    <row r="2978" spans="1:7" x14ac:dyDescent="0.25">
      <c r="A2978" s="126" t="s">
        <v>5665</v>
      </c>
      <c r="B2978" s="127" t="s">
        <v>5666</v>
      </c>
      <c r="C2978" s="4"/>
      <c r="D2978" s="128"/>
      <c r="E2978" s="128"/>
      <c r="F2978" s="128"/>
    </row>
    <row r="2979" spans="1:7" x14ac:dyDescent="0.25">
      <c r="A2979" s="126" t="s">
        <v>5667</v>
      </c>
      <c r="B2979" s="127" t="s">
        <v>48270</v>
      </c>
      <c r="C2979" s="4" t="s">
        <v>58</v>
      </c>
      <c r="D2979" s="128">
        <v>2450.67</v>
      </c>
      <c r="E2979" s="128">
        <v>788.07</v>
      </c>
      <c r="F2979" s="128">
        <v>3238.74</v>
      </c>
      <c r="G2979" s="57">
        <v>15</v>
      </c>
    </row>
    <row r="2980" spans="1:7" x14ac:dyDescent="0.25">
      <c r="A2980" s="126" t="s">
        <v>5668</v>
      </c>
      <c r="B2980" s="127" t="s">
        <v>5669</v>
      </c>
      <c r="C2980" s="4" t="s">
        <v>58</v>
      </c>
      <c r="D2980" s="128">
        <v>5840.91</v>
      </c>
      <c r="E2980" s="128">
        <v>1683.42</v>
      </c>
      <c r="F2980" s="128">
        <v>7524.33</v>
      </c>
      <c r="G2980" s="57">
        <v>15</v>
      </c>
    </row>
    <row r="2981" spans="1:7" x14ac:dyDescent="0.25">
      <c r="A2981" s="126" t="s">
        <v>5670</v>
      </c>
      <c r="B2981" s="127" t="s">
        <v>5671</v>
      </c>
      <c r="C2981" s="4" t="s">
        <v>58</v>
      </c>
      <c r="D2981" s="128">
        <v>9688.76</v>
      </c>
      <c r="E2981" s="128">
        <v>2219.0100000000002</v>
      </c>
      <c r="F2981" s="128">
        <v>11907.77</v>
      </c>
      <c r="G2981" s="57">
        <v>15</v>
      </c>
    </row>
    <row r="2982" spans="1:7" x14ac:dyDescent="0.25">
      <c r="A2982" s="126" t="s">
        <v>5672</v>
      </c>
      <c r="B2982" s="127" t="s">
        <v>5673</v>
      </c>
      <c r="C2982" s="4" t="s">
        <v>58</v>
      </c>
      <c r="D2982" s="128">
        <v>13518.33</v>
      </c>
      <c r="E2982" s="128">
        <v>2690.37</v>
      </c>
      <c r="F2982" s="128">
        <v>16208.7</v>
      </c>
      <c r="G2982" s="57">
        <v>15</v>
      </c>
    </row>
    <row r="2983" spans="1:7" x14ac:dyDescent="0.25">
      <c r="A2983" s="126" t="s">
        <v>5674</v>
      </c>
      <c r="B2983" s="127" t="s">
        <v>5675</v>
      </c>
      <c r="C2983" s="4" t="s">
        <v>58</v>
      </c>
      <c r="D2983" s="128">
        <v>593.95000000000005</v>
      </c>
      <c r="E2983" s="128">
        <v>535.47</v>
      </c>
      <c r="F2983" s="128">
        <v>1129.42</v>
      </c>
      <c r="G2983" s="57">
        <v>15</v>
      </c>
    </row>
    <row r="2984" spans="1:7" x14ac:dyDescent="0.25">
      <c r="A2984" s="126" t="s">
        <v>5676</v>
      </c>
      <c r="B2984" s="127" t="s">
        <v>5677</v>
      </c>
      <c r="C2984" s="4"/>
      <c r="D2984" s="128"/>
      <c r="E2984" s="128"/>
      <c r="F2984" s="128"/>
    </row>
    <row r="2985" spans="1:7" x14ac:dyDescent="0.25">
      <c r="A2985" s="126" t="s">
        <v>5678</v>
      </c>
      <c r="B2985" s="127" t="s">
        <v>5679</v>
      </c>
      <c r="C2985" s="4" t="s">
        <v>58</v>
      </c>
      <c r="D2985" s="128">
        <v>1879.86</v>
      </c>
      <c r="E2985" s="128">
        <v>37.68</v>
      </c>
      <c r="F2985" s="128">
        <v>1917.54</v>
      </c>
      <c r="G2985" s="57">
        <v>15</v>
      </c>
    </row>
    <row r="2986" spans="1:7" x14ac:dyDescent="0.25">
      <c r="A2986" s="126" t="s">
        <v>5680</v>
      </c>
      <c r="B2986" s="127" t="s">
        <v>5681</v>
      </c>
      <c r="C2986" s="4" t="s">
        <v>58</v>
      </c>
      <c r="D2986" s="128">
        <v>3339.59</v>
      </c>
      <c r="E2986" s="128">
        <v>37.68</v>
      </c>
      <c r="F2986" s="128">
        <v>3377.27</v>
      </c>
      <c r="G2986" s="57">
        <v>15</v>
      </c>
    </row>
    <row r="2987" spans="1:7" x14ac:dyDescent="0.25">
      <c r="A2987" s="126" t="s">
        <v>5682</v>
      </c>
      <c r="B2987" s="127" t="s">
        <v>5683</v>
      </c>
      <c r="C2987" s="4" t="s">
        <v>58</v>
      </c>
      <c r="D2987" s="128">
        <v>558.54999999999995</v>
      </c>
      <c r="E2987" s="128">
        <v>60.29</v>
      </c>
      <c r="F2987" s="128">
        <v>618.84</v>
      </c>
      <c r="G2987" s="57">
        <v>15</v>
      </c>
    </row>
    <row r="2988" spans="1:7" x14ac:dyDescent="0.25">
      <c r="A2988" s="126" t="s">
        <v>5684</v>
      </c>
      <c r="B2988" s="127" t="s">
        <v>5685</v>
      </c>
      <c r="C2988" s="4" t="s">
        <v>58</v>
      </c>
      <c r="D2988" s="128">
        <v>931.22</v>
      </c>
      <c r="E2988" s="128">
        <v>60.29</v>
      </c>
      <c r="F2988" s="128">
        <v>991.51</v>
      </c>
      <c r="G2988" s="57">
        <v>15</v>
      </c>
    </row>
    <row r="2989" spans="1:7" x14ac:dyDescent="0.25">
      <c r="A2989" s="126" t="s">
        <v>5686</v>
      </c>
      <c r="B2989" s="127" t="s">
        <v>5687</v>
      </c>
      <c r="C2989" s="4" t="s">
        <v>58</v>
      </c>
      <c r="D2989" s="128">
        <v>2471.08</v>
      </c>
      <c r="E2989" s="128">
        <v>37.68</v>
      </c>
      <c r="F2989" s="128">
        <v>2508.7600000000002</v>
      </c>
      <c r="G2989" s="57">
        <v>15</v>
      </c>
    </row>
    <row r="2990" spans="1:7" x14ac:dyDescent="0.25">
      <c r="A2990" s="126" t="s">
        <v>5688</v>
      </c>
      <c r="B2990" s="127" t="s">
        <v>5689</v>
      </c>
      <c r="C2990" s="4"/>
      <c r="D2990" s="128"/>
      <c r="E2990" s="128"/>
      <c r="F2990" s="128"/>
    </row>
    <row r="2991" spans="1:7" x14ac:dyDescent="0.25">
      <c r="A2991" s="126" t="s">
        <v>5690</v>
      </c>
      <c r="B2991" s="127" t="s">
        <v>5691</v>
      </c>
      <c r="C2991" s="4" t="s">
        <v>58</v>
      </c>
      <c r="D2991" s="128">
        <v>1076.3800000000001</v>
      </c>
      <c r="E2991" s="128"/>
      <c r="F2991" s="128">
        <v>1076.3800000000001</v>
      </c>
      <c r="G2991" s="57">
        <v>15</v>
      </c>
    </row>
    <row r="2992" spans="1:7" x14ac:dyDescent="0.25">
      <c r="A2992" s="126" t="s">
        <v>5692</v>
      </c>
      <c r="B2992" s="127" t="s">
        <v>5693</v>
      </c>
      <c r="C2992" s="4"/>
      <c r="D2992" s="128"/>
      <c r="E2992" s="128"/>
      <c r="F2992" s="128"/>
    </row>
    <row r="2993" spans="1:7" ht="30" x14ac:dyDescent="0.25">
      <c r="A2993" s="126" t="s">
        <v>5694</v>
      </c>
      <c r="B2993" s="127" t="s">
        <v>5695</v>
      </c>
      <c r="C2993" s="4"/>
      <c r="D2993" s="128"/>
      <c r="E2993" s="128"/>
      <c r="F2993" s="128"/>
    </row>
    <row r="2994" spans="1:7" ht="30" x14ac:dyDescent="0.25">
      <c r="A2994" s="126" t="s">
        <v>5696</v>
      </c>
      <c r="B2994" s="127" t="s">
        <v>5697</v>
      </c>
      <c r="C2994" s="4" t="s">
        <v>166</v>
      </c>
      <c r="D2994" s="128">
        <v>6.06</v>
      </c>
      <c r="E2994" s="128">
        <v>25.12</v>
      </c>
      <c r="F2994" s="128">
        <v>31.18</v>
      </c>
      <c r="G2994" s="57">
        <v>15</v>
      </c>
    </row>
    <row r="2995" spans="1:7" ht="30" x14ac:dyDescent="0.25">
      <c r="A2995" s="126" t="s">
        <v>5698</v>
      </c>
      <c r="B2995" s="127" t="s">
        <v>5699</v>
      </c>
      <c r="C2995" s="4" t="s">
        <v>166</v>
      </c>
      <c r="D2995" s="128">
        <v>5.99</v>
      </c>
      <c r="E2995" s="128">
        <v>25.12</v>
      </c>
      <c r="F2995" s="128">
        <v>31.11</v>
      </c>
      <c r="G2995" s="57">
        <v>15</v>
      </c>
    </row>
    <row r="2996" spans="1:7" ht="30" x14ac:dyDescent="0.25">
      <c r="A2996" s="126" t="s">
        <v>5700</v>
      </c>
      <c r="B2996" s="127" t="s">
        <v>5701</v>
      </c>
      <c r="C2996" s="4" t="s">
        <v>166</v>
      </c>
      <c r="D2996" s="128">
        <v>13.78</v>
      </c>
      <c r="E2996" s="128">
        <v>25.12</v>
      </c>
      <c r="F2996" s="128">
        <v>38.9</v>
      </c>
      <c r="G2996" s="57">
        <v>15</v>
      </c>
    </row>
    <row r="2997" spans="1:7" ht="30" x14ac:dyDescent="0.25">
      <c r="A2997" s="126" t="s">
        <v>5702</v>
      </c>
      <c r="B2997" s="127" t="s">
        <v>5703</v>
      </c>
      <c r="C2997" s="4" t="s">
        <v>166</v>
      </c>
      <c r="D2997" s="128">
        <v>23.78</v>
      </c>
      <c r="E2997" s="128">
        <v>25.12</v>
      </c>
      <c r="F2997" s="128">
        <v>48.9</v>
      </c>
      <c r="G2997" s="57">
        <v>15</v>
      </c>
    </row>
    <row r="2998" spans="1:7" ht="30" x14ac:dyDescent="0.25">
      <c r="A2998" s="126" t="s">
        <v>5704</v>
      </c>
      <c r="B2998" s="127" t="s">
        <v>5705</v>
      </c>
      <c r="C2998" s="4" t="s">
        <v>166</v>
      </c>
      <c r="D2998" s="128">
        <v>20.88</v>
      </c>
      <c r="E2998" s="128">
        <v>30.14</v>
      </c>
      <c r="F2998" s="128">
        <v>51.02</v>
      </c>
      <c r="G2998" s="57">
        <v>15</v>
      </c>
    </row>
    <row r="2999" spans="1:7" ht="30" x14ac:dyDescent="0.25">
      <c r="A2999" s="126" t="s">
        <v>5706</v>
      </c>
      <c r="B2999" s="127" t="s">
        <v>5707</v>
      </c>
      <c r="C2999" s="4" t="s">
        <v>166</v>
      </c>
      <c r="D2999" s="128">
        <v>44.49</v>
      </c>
      <c r="E2999" s="128">
        <v>35.17</v>
      </c>
      <c r="F2999" s="128">
        <v>79.66</v>
      </c>
      <c r="G2999" s="57">
        <v>15</v>
      </c>
    </row>
    <row r="3000" spans="1:7" ht="30" x14ac:dyDescent="0.25">
      <c r="A3000" s="126" t="s">
        <v>5708</v>
      </c>
      <c r="B3000" s="127" t="s">
        <v>5709</v>
      </c>
      <c r="C3000" s="4" t="s">
        <v>166</v>
      </c>
      <c r="D3000" s="128">
        <v>68.930000000000007</v>
      </c>
      <c r="E3000" s="128">
        <v>45.22</v>
      </c>
      <c r="F3000" s="128">
        <v>114.15</v>
      </c>
      <c r="G3000" s="57">
        <v>15</v>
      </c>
    </row>
    <row r="3001" spans="1:7" ht="30" x14ac:dyDescent="0.25">
      <c r="A3001" s="126" t="s">
        <v>5710</v>
      </c>
      <c r="B3001" s="127" t="s">
        <v>5711</v>
      </c>
      <c r="C3001" s="4" t="s">
        <v>166</v>
      </c>
      <c r="D3001" s="128">
        <v>84.03</v>
      </c>
      <c r="E3001" s="128">
        <v>50.24</v>
      </c>
      <c r="F3001" s="128">
        <v>134.27000000000001</v>
      </c>
      <c r="G3001" s="57">
        <v>15</v>
      </c>
    </row>
    <row r="3002" spans="1:7" ht="30" x14ac:dyDescent="0.25">
      <c r="A3002" s="126" t="s">
        <v>5712</v>
      </c>
      <c r="B3002" s="127" t="s">
        <v>5713</v>
      </c>
      <c r="C3002" s="4" t="s">
        <v>166</v>
      </c>
      <c r="D3002" s="128">
        <v>154.61000000000001</v>
      </c>
      <c r="E3002" s="128">
        <v>55.26</v>
      </c>
      <c r="F3002" s="128">
        <v>209.87</v>
      </c>
      <c r="G3002" s="57">
        <v>15</v>
      </c>
    </row>
    <row r="3003" spans="1:7" x14ac:dyDescent="0.25">
      <c r="A3003" s="126" t="s">
        <v>5714</v>
      </c>
      <c r="B3003" s="127" t="s">
        <v>5715</v>
      </c>
      <c r="C3003" s="4"/>
      <c r="D3003" s="128"/>
      <c r="E3003" s="128"/>
      <c r="F3003" s="128"/>
    </row>
    <row r="3004" spans="1:7" ht="30" x14ac:dyDescent="0.25">
      <c r="A3004" s="126" t="s">
        <v>5716</v>
      </c>
      <c r="B3004" s="127" t="s">
        <v>5717</v>
      </c>
      <c r="C3004" s="4" t="s">
        <v>166</v>
      </c>
      <c r="D3004" s="128">
        <v>12.6</v>
      </c>
      <c r="E3004" s="128">
        <v>25.12</v>
      </c>
      <c r="F3004" s="128">
        <v>37.72</v>
      </c>
      <c r="G3004" s="57">
        <v>15</v>
      </c>
    </row>
    <row r="3005" spans="1:7" ht="30" x14ac:dyDescent="0.25">
      <c r="A3005" s="126" t="s">
        <v>5718</v>
      </c>
      <c r="B3005" s="127" t="s">
        <v>5719</v>
      </c>
      <c r="C3005" s="4" t="s">
        <v>166</v>
      </c>
      <c r="D3005" s="128">
        <v>16.39</v>
      </c>
      <c r="E3005" s="128">
        <v>30.14</v>
      </c>
      <c r="F3005" s="128">
        <v>46.53</v>
      </c>
      <c r="G3005" s="57">
        <v>15</v>
      </c>
    </row>
    <row r="3006" spans="1:7" ht="30" x14ac:dyDescent="0.25">
      <c r="A3006" s="126" t="s">
        <v>5720</v>
      </c>
      <c r="B3006" s="127" t="s">
        <v>5721</v>
      </c>
      <c r="C3006" s="4" t="s">
        <v>166</v>
      </c>
      <c r="D3006" s="128">
        <v>28.27</v>
      </c>
      <c r="E3006" s="128">
        <v>45.22</v>
      </c>
      <c r="F3006" s="128">
        <v>73.489999999999995</v>
      </c>
      <c r="G3006" s="57">
        <v>15</v>
      </c>
    </row>
    <row r="3007" spans="1:7" ht="30" x14ac:dyDescent="0.25">
      <c r="A3007" s="126" t="s">
        <v>5722</v>
      </c>
      <c r="B3007" s="127" t="s">
        <v>5723</v>
      </c>
      <c r="C3007" s="4" t="s">
        <v>166</v>
      </c>
      <c r="D3007" s="128">
        <v>24.51</v>
      </c>
      <c r="E3007" s="128">
        <v>55.26</v>
      </c>
      <c r="F3007" s="128">
        <v>79.77</v>
      </c>
      <c r="G3007" s="57">
        <v>15</v>
      </c>
    </row>
    <row r="3008" spans="1:7" ht="30" x14ac:dyDescent="0.25">
      <c r="A3008" s="126" t="s">
        <v>5724</v>
      </c>
      <c r="B3008" s="127" t="s">
        <v>5725</v>
      </c>
      <c r="C3008" s="4"/>
      <c r="D3008" s="128"/>
      <c r="E3008" s="128"/>
      <c r="F3008" s="128"/>
    </row>
    <row r="3009" spans="1:7" ht="30" x14ac:dyDescent="0.25">
      <c r="A3009" s="126" t="s">
        <v>5726</v>
      </c>
      <c r="B3009" s="127" t="s">
        <v>5727</v>
      </c>
      <c r="C3009" s="4" t="s">
        <v>166</v>
      </c>
      <c r="D3009" s="128">
        <v>24.89</v>
      </c>
      <c r="E3009" s="128">
        <v>30.14</v>
      </c>
      <c r="F3009" s="128">
        <v>55.03</v>
      </c>
      <c r="G3009" s="57">
        <v>15</v>
      </c>
    </row>
    <row r="3010" spans="1:7" ht="30" x14ac:dyDescent="0.25">
      <c r="A3010" s="126" t="s">
        <v>5728</v>
      </c>
      <c r="B3010" s="127" t="s">
        <v>5729</v>
      </c>
      <c r="C3010" s="4" t="s">
        <v>166</v>
      </c>
      <c r="D3010" s="128">
        <v>45.14</v>
      </c>
      <c r="E3010" s="128">
        <v>45.22</v>
      </c>
      <c r="F3010" s="128">
        <v>90.36</v>
      </c>
      <c r="G3010" s="57">
        <v>15</v>
      </c>
    </row>
    <row r="3011" spans="1:7" ht="30" x14ac:dyDescent="0.25">
      <c r="A3011" s="126" t="s">
        <v>5730</v>
      </c>
      <c r="B3011" s="127" t="s">
        <v>5731</v>
      </c>
      <c r="C3011" s="4" t="s">
        <v>166</v>
      </c>
      <c r="D3011" s="128">
        <v>59.17</v>
      </c>
      <c r="E3011" s="128">
        <v>55.26</v>
      </c>
      <c r="F3011" s="128">
        <v>114.43</v>
      </c>
      <c r="G3011" s="57">
        <v>15</v>
      </c>
    </row>
    <row r="3012" spans="1:7" ht="30" x14ac:dyDescent="0.25">
      <c r="A3012" s="126" t="s">
        <v>5732</v>
      </c>
      <c r="B3012" s="127" t="s">
        <v>5733</v>
      </c>
      <c r="C3012" s="4" t="s">
        <v>166</v>
      </c>
      <c r="D3012" s="128">
        <v>121.5</v>
      </c>
      <c r="E3012" s="128">
        <v>55.26</v>
      </c>
      <c r="F3012" s="128">
        <v>176.76</v>
      </c>
      <c r="G3012" s="57">
        <v>15</v>
      </c>
    </row>
    <row r="3013" spans="1:7" ht="30" x14ac:dyDescent="0.25">
      <c r="A3013" s="126" t="s">
        <v>5734</v>
      </c>
      <c r="B3013" s="127" t="s">
        <v>5735</v>
      </c>
      <c r="C3013" s="4" t="s">
        <v>166</v>
      </c>
      <c r="D3013" s="128">
        <v>21.58</v>
      </c>
      <c r="E3013" s="128">
        <v>25.12</v>
      </c>
      <c r="F3013" s="128">
        <v>46.7</v>
      </c>
      <c r="G3013" s="57">
        <v>15</v>
      </c>
    </row>
    <row r="3014" spans="1:7" ht="30" x14ac:dyDescent="0.25">
      <c r="A3014" s="126" t="s">
        <v>5736</v>
      </c>
      <c r="B3014" s="127" t="s">
        <v>5737</v>
      </c>
      <c r="C3014" s="4"/>
      <c r="D3014" s="128"/>
      <c r="E3014" s="128"/>
      <c r="F3014" s="128"/>
    </row>
    <row r="3015" spans="1:7" ht="30" x14ac:dyDescent="0.25">
      <c r="A3015" s="126" t="s">
        <v>5738</v>
      </c>
      <c r="B3015" s="127" t="s">
        <v>5739</v>
      </c>
      <c r="C3015" s="4" t="s">
        <v>166</v>
      </c>
      <c r="D3015" s="128">
        <v>27.41</v>
      </c>
      <c r="E3015" s="128">
        <v>17.670000000000002</v>
      </c>
      <c r="F3015" s="128">
        <v>45.08</v>
      </c>
      <c r="G3015" s="57">
        <v>15</v>
      </c>
    </row>
    <row r="3016" spans="1:7" ht="30" x14ac:dyDescent="0.25">
      <c r="A3016" s="126" t="s">
        <v>5740</v>
      </c>
      <c r="B3016" s="127" t="s">
        <v>5741</v>
      </c>
      <c r="C3016" s="4" t="s">
        <v>166</v>
      </c>
      <c r="D3016" s="128">
        <v>52.69</v>
      </c>
      <c r="E3016" s="128">
        <v>17.670000000000002</v>
      </c>
      <c r="F3016" s="128">
        <v>70.36</v>
      </c>
      <c r="G3016" s="57">
        <v>15</v>
      </c>
    </row>
    <row r="3017" spans="1:7" ht="30" x14ac:dyDescent="0.25">
      <c r="A3017" s="126" t="s">
        <v>5742</v>
      </c>
      <c r="B3017" s="127" t="s">
        <v>5743</v>
      </c>
      <c r="C3017" s="4" t="s">
        <v>166</v>
      </c>
      <c r="D3017" s="128">
        <v>99.66</v>
      </c>
      <c r="E3017" s="128">
        <v>17.670000000000002</v>
      </c>
      <c r="F3017" s="128">
        <v>117.33</v>
      </c>
      <c r="G3017" s="57">
        <v>15</v>
      </c>
    </row>
    <row r="3018" spans="1:7" ht="30" x14ac:dyDescent="0.25">
      <c r="A3018" s="126" t="s">
        <v>5744</v>
      </c>
      <c r="B3018" s="127" t="s">
        <v>5745</v>
      </c>
      <c r="C3018" s="4" t="s">
        <v>166</v>
      </c>
      <c r="D3018" s="128">
        <v>81.55</v>
      </c>
      <c r="E3018" s="128">
        <v>17.670000000000002</v>
      </c>
      <c r="F3018" s="128">
        <v>99.22</v>
      </c>
      <c r="G3018" s="57">
        <v>15</v>
      </c>
    </row>
    <row r="3019" spans="1:7" ht="30" x14ac:dyDescent="0.25">
      <c r="A3019" s="126" t="s">
        <v>5746</v>
      </c>
      <c r="B3019" s="127" t="s">
        <v>5747</v>
      </c>
      <c r="C3019" s="4" t="s">
        <v>166</v>
      </c>
      <c r="D3019" s="128">
        <v>149.71</v>
      </c>
      <c r="E3019" s="128">
        <v>17.670000000000002</v>
      </c>
      <c r="F3019" s="128">
        <v>167.38</v>
      </c>
      <c r="G3019" s="57">
        <v>15</v>
      </c>
    </row>
    <row r="3020" spans="1:7" ht="30" x14ac:dyDescent="0.25">
      <c r="A3020" s="126" t="s">
        <v>5748</v>
      </c>
      <c r="B3020" s="127" t="s">
        <v>5749</v>
      </c>
      <c r="C3020" s="4" t="s">
        <v>166</v>
      </c>
      <c r="D3020" s="128">
        <v>246.27</v>
      </c>
      <c r="E3020" s="128">
        <v>35.340000000000003</v>
      </c>
      <c r="F3020" s="128">
        <v>281.61</v>
      </c>
      <c r="G3020" s="57">
        <v>15</v>
      </c>
    </row>
    <row r="3021" spans="1:7" ht="30" x14ac:dyDescent="0.25">
      <c r="A3021" s="126" t="s">
        <v>5750</v>
      </c>
      <c r="B3021" s="127" t="s">
        <v>5751</v>
      </c>
      <c r="C3021" s="4" t="s">
        <v>166</v>
      </c>
      <c r="D3021" s="128">
        <v>394.56</v>
      </c>
      <c r="E3021" s="128">
        <v>35.340000000000003</v>
      </c>
      <c r="F3021" s="128">
        <v>429.9</v>
      </c>
      <c r="G3021" s="57">
        <v>15</v>
      </c>
    </row>
    <row r="3022" spans="1:7" ht="30" x14ac:dyDescent="0.25">
      <c r="A3022" s="126" t="s">
        <v>5752</v>
      </c>
      <c r="B3022" s="127" t="s">
        <v>5753</v>
      </c>
      <c r="C3022" s="4" t="s">
        <v>166</v>
      </c>
      <c r="D3022" s="128">
        <v>510.64</v>
      </c>
      <c r="E3022" s="128">
        <v>35.340000000000003</v>
      </c>
      <c r="F3022" s="128">
        <v>545.98</v>
      </c>
      <c r="G3022" s="57">
        <v>15</v>
      </c>
    </row>
    <row r="3023" spans="1:7" x14ac:dyDescent="0.25">
      <c r="A3023" s="126" t="s">
        <v>5754</v>
      </c>
      <c r="B3023" s="127" t="s">
        <v>5755</v>
      </c>
      <c r="C3023" s="4"/>
      <c r="D3023" s="128"/>
      <c r="E3023" s="128"/>
      <c r="F3023" s="128"/>
    </row>
    <row r="3024" spans="1:7" ht="30" x14ac:dyDescent="0.25">
      <c r="A3024" s="126" t="s">
        <v>5756</v>
      </c>
      <c r="B3024" s="127" t="s">
        <v>5757</v>
      </c>
      <c r="C3024" s="4" t="s">
        <v>166</v>
      </c>
      <c r="D3024" s="128">
        <v>27.95</v>
      </c>
      <c r="E3024" s="128">
        <v>17.670000000000002</v>
      </c>
      <c r="F3024" s="128">
        <v>45.62</v>
      </c>
      <c r="G3024" s="57">
        <v>15</v>
      </c>
    </row>
    <row r="3025" spans="1:7" ht="30" x14ac:dyDescent="0.25">
      <c r="A3025" s="126" t="s">
        <v>5758</v>
      </c>
      <c r="B3025" s="127" t="s">
        <v>5759</v>
      </c>
      <c r="C3025" s="4" t="s">
        <v>166</v>
      </c>
      <c r="D3025" s="128">
        <v>56.46</v>
      </c>
      <c r="E3025" s="128">
        <v>17.670000000000002</v>
      </c>
      <c r="F3025" s="128">
        <v>74.13</v>
      </c>
      <c r="G3025" s="57">
        <v>15</v>
      </c>
    </row>
    <row r="3026" spans="1:7" ht="30" x14ac:dyDescent="0.25">
      <c r="A3026" s="126" t="s">
        <v>5760</v>
      </c>
      <c r="B3026" s="127" t="s">
        <v>5761</v>
      </c>
      <c r="C3026" s="4" t="s">
        <v>166</v>
      </c>
      <c r="D3026" s="128">
        <v>89.7</v>
      </c>
      <c r="E3026" s="128">
        <v>35.340000000000003</v>
      </c>
      <c r="F3026" s="128">
        <v>125.04</v>
      </c>
      <c r="G3026" s="57">
        <v>15</v>
      </c>
    </row>
    <row r="3027" spans="1:7" ht="30" x14ac:dyDescent="0.25">
      <c r="A3027" s="126" t="s">
        <v>5762</v>
      </c>
      <c r="B3027" s="127" t="s">
        <v>5763</v>
      </c>
      <c r="C3027" s="4" t="s">
        <v>166</v>
      </c>
      <c r="D3027" s="128">
        <v>156.96</v>
      </c>
      <c r="E3027" s="128">
        <v>35.340000000000003</v>
      </c>
      <c r="F3027" s="128">
        <v>192.3</v>
      </c>
      <c r="G3027" s="57">
        <v>15</v>
      </c>
    </row>
    <row r="3028" spans="1:7" ht="30" x14ac:dyDescent="0.25">
      <c r="A3028" s="126" t="s">
        <v>5764</v>
      </c>
      <c r="B3028" s="127" t="s">
        <v>5765</v>
      </c>
      <c r="C3028" s="4" t="s">
        <v>166</v>
      </c>
      <c r="D3028" s="128">
        <v>235.75</v>
      </c>
      <c r="E3028" s="128">
        <v>35.340000000000003</v>
      </c>
      <c r="F3028" s="128">
        <v>271.08999999999997</v>
      </c>
      <c r="G3028" s="57">
        <v>15</v>
      </c>
    </row>
    <row r="3029" spans="1:7" ht="30" x14ac:dyDescent="0.25">
      <c r="A3029" s="126" t="s">
        <v>5766</v>
      </c>
      <c r="B3029" s="127" t="s">
        <v>5767</v>
      </c>
      <c r="C3029" s="4" t="s">
        <v>166</v>
      </c>
      <c r="D3029" s="128">
        <v>416.67</v>
      </c>
      <c r="E3029" s="128">
        <v>35.340000000000003</v>
      </c>
      <c r="F3029" s="128">
        <v>452.01</v>
      </c>
      <c r="G3029" s="57">
        <v>15</v>
      </c>
    </row>
    <row r="3030" spans="1:7" x14ac:dyDescent="0.25">
      <c r="A3030" s="126" t="s">
        <v>5768</v>
      </c>
      <c r="B3030" s="127" t="s">
        <v>5769</v>
      </c>
      <c r="C3030" s="4"/>
      <c r="D3030" s="128"/>
      <c r="E3030" s="128"/>
      <c r="F3030" s="128"/>
    </row>
    <row r="3031" spans="1:7" x14ac:dyDescent="0.25">
      <c r="A3031" s="126" t="s">
        <v>5770</v>
      </c>
      <c r="B3031" s="127" t="s">
        <v>5771</v>
      </c>
      <c r="C3031" s="4" t="s">
        <v>166</v>
      </c>
      <c r="D3031" s="128">
        <v>34.74</v>
      </c>
      <c r="E3031" s="128">
        <v>50.24</v>
      </c>
      <c r="F3031" s="128">
        <v>84.98</v>
      </c>
      <c r="G3031" s="57">
        <v>15</v>
      </c>
    </row>
    <row r="3032" spans="1:7" x14ac:dyDescent="0.25">
      <c r="A3032" s="126" t="s">
        <v>5772</v>
      </c>
      <c r="B3032" s="127" t="s">
        <v>5773</v>
      </c>
      <c r="C3032" s="4" t="s">
        <v>166</v>
      </c>
      <c r="D3032" s="128">
        <v>39.15</v>
      </c>
      <c r="E3032" s="128">
        <v>55.26</v>
      </c>
      <c r="F3032" s="128">
        <v>94.41</v>
      </c>
      <c r="G3032" s="57">
        <v>15</v>
      </c>
    </row>
    <row r="3033" spans="1:7" x14ac:dyDescent="0.25">
      <c r="A3033" s="126" t="s">
        <v>5774</v>
      </c>
      <c r="B3033" s="127" t="s">
        <v>5775</v>
      </c>
      <c r="C3033" s="4" t="s">
        <v>166</v>
      </c>
      <c r="D3033" s="128">
        <v>54.06</v>
      </c>
      <c r="E3033" s="128">
        <v>65.31</v>
      </c>
      <c r="F3033" s="128">
        <v>119.37</v>
      </c>
      <c r="G3033" s="57">
        <v>15</v>
      </c>
    </row>
    <row r="3034" spans="1:7" x14ac:dyDescent="0.25">
      <c r="A3034" s="126" t="s">
        <v>5776</v>
      </c>
      <c r="B3034" s="127" t="s">
        <v>5777</v>
      </c>
      <c r="C3034" s="4" t="s">
        <v>166</v>
      </c>
      <c r="D3034" s="128">
        <v>70</v>
      </c>
      <c r="E3034" s="128">
        <v>70.34</v>
      </c>
      <c r="F3034" s="128">
        <v>140.34</v>
      </c>
      <c r="G3034" s="57">
        <v>15</v>
      </c>
    </row>
    <row r="3035" spans="1:7" x14ac:dyDescent="0.25">
      <c r="A3035" s="126" t="s">
        <v>5778</v>
      </c>
      <c r="B3035" s="127" t="s">
        <v>5779</v>
      </c>
      <c r="C3035" s="4" t="s">
        <v>166</v>
      </c>
      <c r="D3035" s="128">
        <v>78.22</v>
      </c>
      <c r="E3035" s="128">
        <v>80.38</v>
      </c>
      <c r="F3035" s="128">
        <v>158.6</v>
      </c>
      <c r="G3035" s="57">
        <v>15</v>
      </c>
    </row>
    <row r="3036" spans="1:7" x14ac:dyDescent="0.25">
      <c r="A3036" s="126" t="s">
        <v>5780</v>
      </c>
      <c r="B3036" s="127" t="s">
        <v>5781</v>
      </c>
      <c r="C3036" s="4" t="s">
        <v>166</v>
      </c>
      <c r="D3036" s="128">
        <v>105.38</v>
      </c>
      <c r="E3036" s="128">
        <v>90.43</v>
      </c>
      <c r="F3036" s="128">
        <v>195.81</v>
      </c>
      <c r="G3036" s="57">
        <v>15</v>
      </c>
    </row>
    <row r="3037" spans="1:7" x14ac:dyDescent="0.25">
      <c r="A3037" s="126" t="s">
        <v>5782</v>
      </c>
      <c r="B3037" s="127" t="s">
        <v>5783</v>
      </c>
      <c r="C3037" s="4" t="s">
        <v>166</v>
      </c>
      <c r="D3037" s="128">
        <v>134.72</v>
      </c>
      <c r="E3037" s="128">
        <v>100.48</v>
      </c>
      <c r="F3037" s="128">
        <v>235.2</v>
      </c>
      <c r="G3037" s="57">
        <v>15</v>
      </c>
    </row>
    <row r="3038" spans="1:7" x14ac:dyDescent="0.25">
      <c r="A3038" s="126" t="s">
        <v>5784</v>
      </c>
      <c r="B3038" s="127" t="s">
        <v>5785</v>
      </c>
      <c r="C3038" s="4" t="s">
        <v>166</v>
      </c>
      <c r="D3038" s="128">
        <v>149.57</v>
      </c>
      <c r="E3038" s="128">
        <v>113.04</v>
      </c>
      <c r="F3038" s="128">
        <v>262.61</v>
      </c>
      <c r="G3038" s="57">
        <v>15</v>
      </c>
    </row>
    <row r="3039" spans="1:7" x14ac:dyDescent="0.25">
      <c r="A3039" s="126" t="s">
        <v>5786</v>
      </c>
      <c r="B3039" s="127" t="s">
        <v>5787</v>
      </c>
      <c r="C3039" s="4" t="s">
        <v>166</v>
      </c>
      <c r="D3039" s="128">
        <v>222.31</v>
      </c>
      <c r="E3039" s="128">
        <v>125.6</v>
      </c>
      <c r="F3039" s="128">
        <v>347.91</v>
      </c>
      <c r="G3039" s="57">
        <v>15</v>
      </c>
    </row>
    <row r="3040" spans="1:7" x14ac:dyDescent="0.25">
      <c r="A3040" s="126" t="s">
        <v>5788</v>
      </c>
      <c r="B3040" s="127" t="s">
        <v>5789</v>
      </c>
      <c r="C3040" s="4" t="s">
        <v>166</v>
      </c>
      <c r="D3040" s="128">
        <v>370.21</v>
      </c>
      <c r="E3040" s="128">
        <v>138.16</v>
      </c>
      <c r="F3040" s="128">
        <v>508.37</v>
      </c>
      <c r="G3040" s="57">
        <v>15</v>
      </c>
    </row>
    <row r="3041" spans="1:7" x14ac:dyDescent="0.25">
      <c r="A3041" s="126" t="s">
        <v>5790</v>
      </c>
      <c r="B3041" s="127" t="s">
        <v>5791</v>
      </c>
      <c r="C3041" s="4"/>
      <c r="D3041" s="128"/>
      <c r="E3041" s="128"/>
      <c r="F3041" s="128"/>
    </row>
    <row r="3042" spans="1:7" ht="30" x14ac:dyDescent="0.25">
      <c r="A3042" s="126" t="s">
        <v>5792</v>
      </c>
      <c r="B3042" s="127" t="s">
        <v>5793</v>
      </c>
      <c r="C3042" s="4" t="s">
        <v>166</v>
      </c>
      <c r="D3042" s="128">
        <v>68.5</v>
      </c>
      <c r="E3042" s="128">
        <v>50.24</v>
      </c>
      <c r="F3042" s="128">
        <v>118.74</v>
      </c>
      <c r="G3042" s="57">
        <v>15</v>
      </c>
    </row>
    <row r="3043" spans="1:7" ht="30" x14ac:dyDescent="0.25">
      <c r="A3043" s="126" t="s">
        <v>5794</v>
      </c>
      <c r="B3043" s="127" t="s">
        <v>5795</v>
      </c>
      <c r="C3043" s="4" t="s">
        <v>166</v>
      </c>
      <c r="D3043" s="128">
        <v>88.43</v>
      </c>
      <c r="E3043" s="128">
        <v>55.26</v>
      </c>
      <c r="F3043" s="128">
        <v>143.69</v>
      </c>
      <c r="G3043" s="57">
        <v>15</v>
      </c>
    </row>
    <row r="3044" spans="1:7" ht="30" x14ac:dyDescent="0.25">
      <c r="A3044" s="126" t="s">
        <v>5796</v>
      </c>
      <c r="B3044" s="127" t="s">
        <v>5797</v>
      </c>
      <c r="C3044" s="4" t="s">
        <v>166</v>
      </c>
      <c r="D3044" s="128">
        <v>92.28</v>
      </c>
      <c r="E3044" s="128">
        <v>65.31</v>
      </c>
      <c r="F3044" s="128">
        <v>157.59</v>
      </c>
      <c r="G3044" s="57">
        <v>15</v>
      </c>
    </row>
    <row r="3045" spans="1:7" ht="30" x14ac:dyDescent="0.25">
      <c r="A3045" s="126" t="s">
        <v>5798</v>
      </c>
      <c r="B3045" s="127" t="s">
        <v>5799</v>
      </c>
      <c r="C3045" s="4" t="s">
        <v>166</v>
      </c>
      <c r="D3045" s="128">
        <v>129.66999999999999</v>
      </c>
      <c r="E3045" s="128">
        <v>70.34</v>
      </c>
      <c r="F3045" s="128">
        <v>200.01</v>
      </c>
      <c r="G3045" s="57">
        <v>15</v>
      </c>
    </row>
    <row r="3046" spans="1:7" ht="30" x14ac:dyDescent="0.25">
      <c r="A3046" s="126" t="s">
        <v>5800</v>
      </c>
      <c r="B3046" s="127" t="s">
        <v>5801</v>
      </c>
      <c r="C3046" s="4" t="s">
        <v>166</v>
      </c>
      <c r="D3046" s="128">
        <v>130.68</v>
      </c>
      <c r="E3046" s="128">
        <v>80.38</v>
      </c>
      <c r="F3046" s="128">
        <v>211.06</v>
      </c>
      <c r="G3046" s="57">
        <v>15</v>
      </c>
    </row>
    <row r="3047" spans="1:7" ht="30" x14ac:dyDescent="0.25">
      <c r="A3047" s="126" t="s">
        <v>5802</v>
      </c>
      <c r="B3047" s="127" t="s">
        <v>5803</v>
      </c>
      <c r="C3047" s="4" t="s">
        <v>166</v>
      </c>
      <c r="D3047" s="128">
        <v>154.12</v>
      </c>
      <c r="E3047" s="128">
        <v>90.43</v>
      </c>
      <c r="F3047" s="128">
        <v>244.55</v>
      </c>
      <c r="G3047" s="57">
        <v>15</v>
      </c>
    </row>
    <row r="3048" spans="1:7" ht="30" x14ac:dyDescent="0.25">
      <c r="A3048" s="126" t="s">
        <v>5804</v>
      </c>
      <c r="B3048" s="127" t="s">
        <v>5805</v>
      </c>
      <c r="C3048" s="4" t="s">
        <v>166</v>
      </c>
      <c r="D3048" s="128">
        <v>245.06</v>
      </c>
      <c r="E3048" s="128">
        <v>100.48</v>
      </c>
      <c r="F3048" s="128">
        <v>345.54</v>
      </c>
      <c r="G3048" s="57">
        <v>15</v>
      </c>
    </row>
    <row r="3049" spans="1:7" ht="30" x14ac:dyDescent="0.25">
      <c r="A3049" s="126" t="s">
        <v>5806</v>
      </c>
      <c r="B3049" s="127" t="s">
        <v>5807</v>
      </c>
      <c r="C3049" s="4" t="s">
        <v>166</v>
      </c>
      <c r="D3049" s="128">
        <v>287.98</v>
      </c>
      <c r="E3049" s="128">
        <v>113.04</v>
      </c>
      <c r="F3049" s="128">
        <v>401.02</v>
      </c>
      <c r="G3049" s="57">
        <v>15</v>
      </c>
    </row>
    <row r="3050" spans="1:7" ht="30" x14ac:dyDescent="0.25">
      <c r="A3050" s="126" t="s">
        <v>5808</v>
      </c>
      <c r="B3050" s="127" t="s">
        <v>5809</v>
      </c>
      <c r="C3050" s="4" t="s">
        <v>166</v>
      </c>
      <c r="D3050" s="128">
        <v>398.74</v>
      </c>
      <c r="E3050" s="128">
        <v>125.6</v>
      </c>
      <c r="F3050" s="128">
        <v>524.34</v>
      </c>
      <c r="G3050" s="57">
        <v>15</v>
      </c>
    </row>
    <row r="3051" spans="1:7" ht="30" x14ac:dyDescent="0.25">
      <c r="A3051" s="126" t="s">
        <v>5810</v>
      </c>
      <c r="B3051" s="127" t="s">
        <v>5811</v>
      </c>
      <c r="C3051" s="4" t="s">
        <v>166</v>
      </c>
      <c r="D3051" s="128">
        <v>682.79</v>
      </c>
      <c r="E3051" s="128">
        <v>138.16</v>
      </c>
      <c r="F3051" s="128">
        <v>820.95</v>
      </c>
      <c r="G3051" s="57">
        <v>15</v>
      </c>
    </row>
    <row r="3052" spans="1:7" ht="30" x14ac:dyDescent="0.25">
      <c r="A3052" s="126" t="s">
        <v>5812</v>
      </c>
      <c r="B3052" s="127" t="s">
        <v>5813</v>
      </c>
      <c r="C3052" s="4"/>
      <c r="D3052" s="128"/>
      <c r="E3052" s="128"/>
      <c r="F3052" s="128"/>
    </row>
    <row r="3053" spans="1:7" ht="30" x14ac:dyDescent="0.25">
      <c r="A3053" s="126" t="s">
        <v>5814</v>
      </c>
      <c r="B3053" s="127" t="s">
        <v>5815</v>
      </c>
      <c r="C3053" s="4" t="s">
        <v>58</v>
      </c>
      <c r="D3053" s="128">
        <v>88.06</v>
      </c>
      <c r="E3053" s="128">
        <v>15.07</v>
      </c>
      <c r="F3053" s="128">
        <v>103.13</v>
      </c>
      <c r="G3053" s="57">
        <v>15</v>
      </c>
    </row>
    <row r="3054" spans="1:7" ht="30" x14ac:dyDescent="0.25">
      <c r="A3054" s="126" t="s">
        <v>5816</v>
      </c>
      <c r="B3054" s="127" t="s">
        <v>5817</v>
      </c>
      <c r="C3054" s="4" t="s">
        <v>58</v>
      </c>
      <c r="D3054" s="128">
        <v>126.48</v>
      </c>
      <c r="E3054" s="128">
        <v>15.07</v>
      </c>
      <c r="F3054" s="128">
        <v>141.55000000000001</v>
      </c>
      <c r="G3054" s="57">
        <v>15</v>
      </c>
    </row>
    <row r="3055" spans="1:7" ht="30" x14ac:dyDescent="0.25">
      <c r="A3055" s="126" t="s">
        <v>5818</v>
      </c>
      <c r="B3055" s="127" t="s">
        <v>5819</v>
      </c>
      <c r="C3055" s="4" t="s">
        <v>58</v>
      </c>
      <c r="D3055" s="128">
        <v>138.66</v>
      </c>
      <c r="E3055" s="128">
        <v>20.100000000000001</v>
      </c>
      <c r="F3055" s="128">
        <v>158.76</v>
      </c>
      <c r="G3055" s="57">
        <v>15</v>
      </c>
    </row>
    <row r="3056" spans="1:7" ht="30" x14ac:dyDescent="0.25">
      <c r="A3056" s="126" t="s">
        <v>5820</v>
      </c>
      <c r="B3056" s="127" t="s">
        <v>5821</v>
      </c>
      <c r="C3056" s="4" t="s">
        <v>58</v>
      </c>
      <c r="D3056" s="128">
        <v>246.77</v>
      </c>
      <c r="E3056" s="128">
        <v>20.100000000000001</v>
      </c>
      <c r="F3056" s="128">
        <v>266.87</v>
      </c>
      <c r="G3056" s="57">
        <v>15</v>
      </c>
    </row>
    <row r="3057" spans="1:7" ht="30" x14ac:dyDescent="0.25">
      <c r="A3057" s="126" t="s">
        <v>5822</v>
      </c>
      <c r="B3057" s="127" t="s">
        <v>5823</v>
      </c>
      <c r="C3057" s="4" t="s">
        <v>58</v>
      </c>
      <c r="D3057" s="128">
        <v>120.56</v>
      </c>
      <c r="E3057" s="128">
        <v>15.07</v>
      </c>
      <c r="F3057" s="128">
        <v>135.63</v>
      </c>
      <c r="G3057" s="57">
        <v>15</v>
      </c>
    </row>
    <row r="3058" spans="1:7" ht="30" x14ac:dyDescent="0.25">
      <c r="A3058" s="126" t="s">
        <v>5824</v>
      </c>
      <c r="B3058" s="127" t="s">
        <v>5825</v>
      </c>
      <c r="C3058" s="4" t="s">
        <v>58</v>
      </c>
      <c r="D3058" s="128">
        <v>175.61</v>
      </c>
      <c r="E3058" s="128">
        <v>15.07</v>
      </c>
      <c r="F3058" s="128">
        <v>190.68</v>
      </c>
      <c r="G3058" s="57">
        <v>15</v>
      </c>
    </row>
    <row r="3059" spans="1:7" ht="30" x14ac:dyDescent="0.25">
      <c r="A3059" s="126" t="s">
        <v>5826</v>
      </c>
      <c r="B3059" s="127" t="s">
        <v>5827</v>
      </c>
      <c r="C3059" s="4" t="s">
        <v>58</v>
      </c>
      <c r="D3059" s="128">
        <v>221.09</v>
      </c>
      <c r="E3059" s="128">
        <v>20.100000000000001</v>
      </c>
      <c r="F3059" s="128">
        <v>241.19</v>
      </c>
      <c r="G3059" s="57">
        <v>15</v>
      </c>
    </row>
    <row r="3060" spans="1:7" ht="30" x14ac:dyDescent="0.25">
      <c r="A3060" s="126" t="s">
        <v>5828</v>
      </c>
      <c r="B3060" s="127" t="s">
        <v>5829</v>
      </c>
      <c r="C3060" s="4" t="s">
        <v>58</v>
      </c>
      <c r="D3060" s="128">
        <v>376.01</v>
      </c>
      <c r="E3060" s="128">
        <v>20.100000000000001</v>
      </c>
      <c r="F3060" s="128">
        <v>396.11</v>
      </c>
      <c r="G3060" s="57">
        <v>15</v>
      </c>
    </row>
    <row r="3061" spans="1:7" ht="30" x14ac:dyDescent="0.25">
      <c r="A3061" s="126" t="s">
        <v>5830</v>
      </c>
      <c r="B3061" s="127" t="s">
        <v>5831</v>
      </c>
      <c r="C3061" s="4" t="s">
        <v>58</v>
      </c>
      <c r="D3061" s="128">
        <v>83.22</v>
      </c>
      <c r="E3061" s="128">
        <v>15.07</v>
      </c>
      <c r="F3061" s="128">
        <v>98.29</v>
      </c>
      <c r="G3061" s="57">
        <v>15</v>
      </c>
    </row>
    <row r="3062" spans="1:7" ht="30" x14ac:dyDescent="0.25">
      <c r="A3062" s="126" t="s">
        <v>5832</v>
      </c>
      <c r="B3062" s="127" t="s">
        <v>5833</v>
      </c>
      <c r="C3062" s="4" t="s">
        <v>58</v>
      </c>
      <c r="D3062" s="128">
        <v>90.34</v>
      </c>
      <c r="E3062" s="128">
        <v>15.07</v>
      </c>
      <c r="F3062" s="128">
        <v>105.41</v>
      </c>
      <c r="G3062" s="57">
        <v>15</v>
      </c>
    </row>
    <row r="3063" spans="1:7" ht="30" x14ac:dyDescent="0.25">
      <c r="A3063" s="126" t="s">
        <v>5834</v>
      </c>
      <c r="B3063" s="127" t="s">
        <v>5835</v>
      </c>
      <c r="C3063" s="4" t="s">
        <v>58</v>
      </c>
      <c r="D3063" s="128">
        <v>122.75</v>
      </c>
      <c r="E3063" s="128">
        <v>20.100000000000001</v>
      </c>
      <c r="F3063" s="128">
        <v>142.85</v>
      </c>
      <c r="G3063" s="57">
        <v>15</v>
      </c>
    </row>
    <row r="3064" spans="1:7" ht="30" x14ac:dyDescent="0.25">
      <c r="A3064" s="126" t="s">
        <v>5836</v>
      </c>
      <c r="B3064" s="127" t="s">
        <v>5837</v>
      </c>
      <c r="C3064" s="4" t="s">
        <v>58</v>
      </c>
      <c r="D3064" s="128">
        <v>171.06</v>
      </c>
      <c r="E3064" s="128">
        <v>20.100000000000001</v>
      </c>
      <c r="F3064" s="128">
        <v>191.16</v>
      </c>
      <c r="G3064" s="57">
        <v>15</v>
      </c>
    </row>
    <row r="3065" spans="1:7" ht="30" x14ac:dyDescent="0.25">
      <c r="A3065" s="126" t="s">
        <v>5838</v>
      </c>
      <c r="B3065" s="127" t="s">
        <v>5839</v>
      </c>
      <c r="C3065" s="4" t="s">
        <v>58</v>
      </c>
      <c r="D3065" s="128">
        <v>64.53</v>
      </c>
      <c r="E3065" s="128">
        <v>15.07</v>
      </c>
      <c r="F3065" s="128">
        <v>79.599999999999994</v>
      </c>
      <c r="G3065" s="57">
        <v>15</v>
      </c>
    </row>
    <row r="3066" spans="1:7" ht="30" x14ac:dyDescent="0.25">
      <c r="A3066" s="126" t="s">
        <v>5840</v>
      </c>
      <c r="B3066" s="127" t="s">
        <v>5841</v>
      </c>
      <c r="C3066" s="4" t="s">
        <v>58</v>
      </c>
      <c r="D3066" s="128">
        <v>87.22</v>
      </c>
      <c r="E3066" s="128">
        <v>20.100000000000001</v>
      </c>
      <c r="F3066" s="128">
        <v>107.32</v>
      </c>
      <c r="G3066" s="57">
        <v>15</v>
      </c>
    </row>
    <row r="3067" spans="1:7" ht="30" x14ac:dyDescent="0.25">
      <c r="A3067" s="126" t="s">
        <v>5842</v>
      </c>
      <c r="B3067" s="127" t="s">
        <v>5843</v>
      </c>
      <c r="C3067" s="4" t="s">
        <v>58</v>
      </c>
      <c r="D3067" s="128">
        <v>148.16</v>
      </c>
      <c r="E3067" s="128">
        <v>15.07</v>
      </c>
      <c r="F3067" s="128">
        <v>163.22999999999999</v>
      </c>
      <c r="G3067" s="57">
        <v>15</v>
      </c>
    </row>
    <row r="3068" spans="1:7" ht="30" x14ac:dyDescent="0.25">
      <c r="A3068" s="126" t="s">
        <v>5844</v>
      </c>
      <c r="B3068" s="127" t="s">
        <v>5845</v>
      </c>
      <c r="C3068" s="4" t="s">
        <v>58</v>
      </c>
      <c r="D3068" s="128">
        <v>185.09</v>
      </c>
      <c r="E3068" s="128">
        <v>20.100000000000001</v>
      </c>
      <c r="F3068" s="128">
        <v>205.19</v>
      </c>
      <c r="G3068" s="57">
        <v>15</v>
      </c>
    </row>
    <row r="3069" spans="1:7" ht="30" x14ac:dyDescent="0.25">
      <c r="A3069" s="126" t="s">
        <v>5846</v>
      </c>
      <c r="B3069" s="127" t="s">
        <v>5847</v>
      </c>
      <c r="C3069" s="4" t="s">
        <v>58</v>
      </c>
      <c r="D3069" s="128">
        <v>201.03</v>
      </c>
      <c r="E3069" s="128">
        <v>20.100000000000001</v>
      </c>
      <c r="F3069" s="128">
        <v>221.13</v>
      </c>
      <c r="G3069" s="57">
        <v>15</v>
      </c>
    </row>
    <row r="3070" spans="1:7" ht="30" x14ac:dyDescent="0.25">
      <c r="A3070" s="126" t="s">
        <v>5848</v>
      </c>
      <c r="B3070" s="127" t="s">
        <v>5849</v>
      </c>
      <c r="C3070" s="4" t="s">
        <v>58</v>
      </c>
      <c r="D3070" s="128">
        <v>218.69</v>
      </c>
      <c r="E3070" s="128">
        <v>20.100000000000001</v>
      </c>
      <c r="F3070" s="128">
        <v>238.79</v>
      </c>
      <c r="G3070" s="57">
        <v>15</v>
      </c>
    </row>
    <row r="3071" spans="1:7" ht="30" x14ac:dyDescent="0.25">
      <c r="A3071" s="126" t="s">
        <v>5850</v>
      </c>
      <c r="B3071" s="127" t="s">
        <v>5851</v>
      </c>
      <c r="C3071" s="4" t="s">
        <v>58</v>
      </c>
      <c r="D3071" s="128">
        <v>250.02</v>
      </c>
      <c r="E3071" s="128">
        <v>20.100000000000001</v>
      </c>
      <c r="F3071" s="128">
        <v>270.12</v>
      </c>
      <c r="G3071" s="57">
        <v>15</v>
      </c>
    </row>
    <row r="3072" spans="1:7" ht="30" x14ac:dyDescent="0.25">
      <c r="A3072" s="126" t="s">
        <v>5852</v>
      </c>
      <c r="B3072" s="127" t="s">
        <v>5853</v>
      </c>
      <c r="C3072" s="4" t="s">
        <v>58</v>
      </c>
      <c r="D3072" s="128">
        <v>262.68</v>
      </c>
      <c r="E3072" s="128">
        <v>20.100000000000001</v>
      </c>
      <c r="F3072" s="128">
        <v>282.77999999999997</v>
      </c>
      <c r="G3072" s="57">
        <v>15</v>
      </c>
    </row>
    <row r="3073" spans="1:7" ht="30" x14ac:dyDescent="0.25">
      <c r="A3073" s="126" t="s">
        <v>5854</v>
      </c>
      <c r="B3073" s="127" t="s">
        <v>5855</v>
      </c>
      <c r="C3073" s="4" t="s">
        <v>58</v>
      </c>
      <c r="D3073" s="128">
        <v>371.77</v>
      </c>
      <c r="E3073" s="128">
        <v>25.12</v>
      </c>
      <c r="F3073" s="128">
        <v>396.89</v>
      </c>
      <c r="G3073" s="57">
        <v>15</v>
      </c>
    </row>
    <row r="3074" spans="1:7" ht="30" x14ac:dyDescent="0.25">
      <c r="A3074" s="126" t="s">
        <v>5856</v>
      </c>
      <c r="B3074" s="127" t="s">
        <v>5857</v>
      </c>
      <c r="C3074" s="4" t="s">
        <v>58</v>
      </c>
      <c r="D3074" s="128">
        <v>296.06</v>
      </c>
      <c r="E3074" s="128">
        <v>20.100000000000001</v>
      </c>
      <c r="F3074" s="128">
        <v>316.16000000000003</v>
      </c>
      <c r="G3074" s="57">
        <v>15</v>
      </c>
    </row>
    <row r="3075" spans="1:7" ht="30" x14ac:dyDescent="0.25">
      <c r="A3075" s="126" t="s">
        <v>5858</v>
      </c>
      <c r="B3075" s="127" t="s">
        <v>5859</v>
      </c>
      <c r="C3075" s="4" t="s">
        <v>58</v>
      </c>
      <c r="D3075" s="128">
        <v>149.16</v>
      </c>
      <c r="E3075" s="128">
        <v>15.07</v>
      </c>
      <c r="F3075" s="128">
        <v>164.23</v>
      </c>
      <c r="G3075" s="57">
        <v>15</v>
      </c>
    </row>
    <row r="3076" spans="1:7" ht="30" x14ac:dyDescent="0.25">
      <c r="A3076" s="126" t="s">
        <v>5860</v>
      </c>
      <c r="B3076" s="127" t="s">
        <v>5861</v>
      </c>
      <c r="C3076" s="4" t="s">
        <v>58</v>
      </c>
      <c r="D3076" s="128">
        <v>186.71</v>
      </c>
      <c r="E3076" s="128">
        <v>20.100000000000001</v>
      </c>
      <c r="F3076" s="128">
        <v>206.81</v>
      </c>
      <c r="G3076" s="57">
        <v>15</v>
      </c>
    </row>
    <row r="3077" spans="1:7" ht="30" x14ac:dyDescent="0.25">
      <c r="A3077" s="126" t="s">
        <v>5862</v>
      </c>
      <c r="B3077" s="127" t="s">
        <v>5863</v>
      </c>
      <c r="C3077" s="4" t="s">
        <v>58</v>
      </c>
      <c r="D3077" s="128">
        <v>218.7</v>
      </c>
      <c r="E3077" s="128">
        <v>20.100000000000001</v>
      </c>
      <c r="F3077" s="128">
        <v>238.8</v>
      </c>
      <c r="G3077" s="57">
        <v>15</v>
      </c>
    </row>
    <row r="3078" spans="1:7" ht="30" x14ac:dyDescent="0.25">
      <c r="A3078" s="126" t="s">
        <v>5864</v>
      </c>
      <c r="B3078" s="127" t="s">
        <v>5865</v>
      </c>
      <c r="C3078" s="4" t="s">
        <v>58</v>
      </c>
      <c r="D3078" s="128">
        <v>232.18</v>
      </c>
      <c r="E3078" s="128">
        <v>20.100000000000001</v>
      </c>
      <c r="F3078" s="128">
        <v>252.28</v>
      </c>
      <c r="G3078" s="57">
        <v>15</v>
      </c>
    </row>
    <row r="3079" spans="1:7" ht="30" x14ac:dyDescent="0.25">
      <c r="A3079" s="126" t="s">
        <v>5866</v>
      </c>
      <c r="B3079" s="127" t="s">
        <v>5867</v>
      </c>
      <c r="C3079" s="4" t="s">
        <v>58</v>
      </c>
      <c r="D3079" s="128">
        <v>237.38</v>
      </c>
      <c r="E3079" s="128">
        <v>20.100000000000001</v>
      </c>
      <c r="F3079" s="128">
        <v>257.48</v>
      </c>
      <c r="G3079" s="57">
        <v>15</v>
      </c>
    </row>
    <row r="3080" spans="1:7" ht="30" x14ac:dyDescent="0.25">
      <c r="A3080" s="126" t="s">
        <v>5868</v>
      </c>
      <c r="B3080" s="127" t="s">
        <v>5869</v>
      </c>
      <c r="C3080" s="4" t="s">
        <v>58</v>
      </c>
      <c r="D3080" s="128">
        <v>294.27999999999997</v>
      </c>
      <c r="E3080" s="128">
        <v>20.100000000000001</v>
      </c>
      <c r="F3080" s="128">
        <v>314.38</v>
      </c>
      <c r="G3080" s="57">
        <v>15</v>
      </c>
    </row>
    <row r="3081" spans="1:7" ht="30" x14ac:dyDescent="0.25">
      <c r="A3081" s="126" t="s">
        <v>5870</v>
      </c>
      <c r="B3081" s="127" t="s">
        <v>5871</v>
      </c>
      <c r="C3081" s="4" t="s">
        <v>58</v>
      </c>
      <c r="D3081" s="128">
        <v>57.27</v>
      </c>
      <c r="E3081" s="128">
        <v>20.100000000000001</v>
      </c>
      <c r="F3081" s="128">
        <v>77.37</v>
      </c>
      <c r="G3081" s="57">
        <v>15</v>
      </c>
    </row>
    <row r="3082" spans="1:7" ht="30" x14ac:dyDescent="0.25">
      <c r="A3082" s="126" t="s">
        <v>5872</v>
      </c>
      <c r="B3082" s="127" t="s">
        <v>5873</v>
      </c>
      <c r="C3082" s="4" t="s">
        <v>58</v>
      </c>
      <c r="D3082" s="128">
        <v>65.66</v>
      </c>
      <c r="E3082" s="128">
        <v>20.100000000000001</v>
      </c>
      <c r="F3082" s="128">
        <v>85.76</v>
      </c>
      <c r="G3082" s="57">
        <v>15</v>
      </c>
    </row>
    <row r="3083" spans="1:7" ht="30" x14ac:dyDescent="0.25">
      <c r="A3083" s="126" t="s">
        <v>5874</v>
      </c>
      <c r="B3083" s="127" t="s">
        <v>5875</v>
      </c>
      <c r="C3083" s="4" t="s">
        <v>58</v>
      </c>
      <c r="D3083" s="128">
        <v>164.33</v>
      </c>
      <c r="E3083" s="128">
        <v>25.12</v>
      </c>
      <c r="F3083" s="128">
        <v>189.45</v>
      </c>
      <c r="G3083" s="57">
        <v>15</v>
      </c>
    </row>
    <row r="3084" spans="1:7" x14ac:dyDescent="0.25">
      <c r="A3084" s="126" t="s">
        <v>5876</v>
      </c>
      <c r="B3084" s="127" t="s">
        <v>5877</v>
      </c>
      <c r="C3084" s="4"/>
      <c r="D3084" s="128"/>
      <c r="E3084" s="128"/>
      <c r="F3084" s="128"/>
    </row>
    <row r="3085" spans="1:7" x14ac:dyDescent="0.25">
      <c r="A3085" s="126" t="s">
        <v>5878</v>
      </c>
      <c r="B3085" s="127" t="s">
        <v>5879</v>
      </c>
      <c r="C3085" s="4" t="s">
        <v>166</v>
      </c>
      <c r="D3085" s="128">
        <v>80.150000000000006</v>
      </c>
      <c r="E3085" s="128">
        <v>16.579999999999998</v>
      </c>
      <c r="F3085" s="128">
        <v>96.73</v>
      </c>
      <c r="G3085" s="57">
        <v>15</v>
      </c>
    </row>
    <row r="3086" spans="1:7" x14ac:dyDescent="0.25">
      <c r="A3086" s="126" t="s">
        <v>5880</v>
      </c>
      <c r="B3086" s="127" t="s">
        <v>5881</v>
      </c>
      <c r="C3086" s="4" t="s">
        <v>166</v>
      </c>
      <c r="D3086" s="128">
        <v>119.52</v>
      </c>
      <c r="E3086" s="128">
        <v>18.09</v>
      </c>
      <c r="F3086" s="128">
        <v>137.61000000000001</v>
      </c>
      <c r="G3086" s="57">
        <v>15</v>
      </c>
    </row>
    <row r="3087" spans="1:7" x14ac:dyDescent="0.25">
      <c r="A3087" s="126" t="s">
        <v>5882</v>
      </c>
      <c r="B3087" s="127" t="s">
        <v>5883</v>
      </c>
      <c r="C3087" s="4" t="s">
        <v>166</v>
      </c>
      <c r="D3087" s="128">
        <v>147.13</v>
      </c>
      <c r="E3087" s="128">
        <v>22.61</v>
      </c>
      <c r="F3087" s="128">
        <v>169.74</v>
      </c>
      <c r="G3087" s="57">
        <v>15</v>
      </c>
    </row>
    <row r="3088" spans="1:7" x14ac:dyDescent="0.25">
      <c r="A3088" s="126" t="s">
        <v>5884</v>
      </c>
      <c r="B3088" s="127" t="s">
        <v>5885</v>
      </c>
      <c r="C3088" s="4" t="s">
        <v>166</v>
      </c>
      <c r="D3088" s="128">
        <v>245.61</v>
      </c>
      <c r="E3088" s="128">
        <v>25.62</v>
      </c>
      <c r="F3088" s="128">
        <v>271.23</v>
      </c>
      <c r="G3088" s="57">
        <v>15</v>
      </c>
    </row>
    <row r="3089" spans="1:7" x14ac:dyDescent="0.25">
      <c r="A3089" s="126" t="s">
        <v>5886</v>
      </c>
      <c r="B3089" s="127" t="s">
        <v>5887</v>
      </c>
      <c r="C3089" s="4" t="s">
        <v>166</v>
      </c>
      <c r="D3089" s="128">
        <v>280.41000000000003</v>
      </c>
      <c r="E3089" s="128">
        <v>25.62</v>
      </c>
      <c r="F3089" s="128">
        <v>306.02999999999997</v>
      </c>
      <c r="G3089" s="57">
        <v>15</v>
      </c>
    </row>
    <row r="3090" spans="1:7" x14ac:dyDescent="0.25">
      <c r="A3090" s="126" t="s">
        <v>5888</v>
      </c>
      <c r="B3090" s="127" t="s">
        <v>5889</v>
      </c>
      <c r="C3090" s="4" t="s">
        <v>166</v>
      </c>
      <c r="D3090" s="128">
        <v>380.23</v>
      </c>
      <c r="E3090" s="128">
        <v>34.659999999999997</v>
      </c>
      <c r="F3090" s="128">
        <v>414.89</v>
      </c>
      <c r="G3090" s="57">
        <v>15</v>
      </c>
    </row>
    <row r="3091" spans="1:7" x14ac:dyDescent="0.25">
      <c r="A3091" s="126" t="s">
        <v>5890</v>
      </c>
      <c r="B3091" s="127" t="s">
        <v>5891</v>
      </c>
      <c r="C3091" s="4" t="s">
        <v>166</v>
      </c>
      <c r="D3091" s="128">
        <v>501.89</v>
      </c>
      <c r="E3091" s="128">
        <v>40.700000000000003</v>
      </c>
      <c r="F3091" s="128">
        <v>542.59</v>
      </c>
      <c r="G3091" s="57">
        <v>15</v>
      </c>
    </row>
    <row r="3092" spans="1:7" x14ac:dyDescent="0.25">
      <c r="A3092" s="126" t="s">
        <v>5892</v>
      </c>
      <c r="B3092" s="127" t="s">
        <v>5893</v>
      </c>
      <c r="C3092" s="4" t="s">
        <v>166</v>
      </c>
      <c r="D3092" s="128">
        <v>666.08</v>
      </c>
      <c r="E3092" s="128">
        <v>43.71</v>
      </c>
      <c r="F3092" s="128">
        <v>709.79</v>
      </c>
      <c r="G3092" s="57">
        <v>15</v>
      </c>
    </row>
    <row r="3093" spans="1:7" x14ac:dyDescent="0.25">
      <c r="A3093" s="126" t="s">
        <v>5894</v>
      </c>
      <c r="B3093" s="127" t="s">
        <v>5895</v>
      </c>
      <c r="C3093" s="4" t="s">
        <v>166</v>
      </c>
      <c r="D3093" s="128">
        <v>842.07</v>
      </c>
      <c r="E3093" s="128">
        <v>49.74</v>
      </c>
      <c r="F3093" s="128">
        <v>891.81</v>
      </c>
      <c r="G3093" s="57">
        <v>15</v>
      </c>
    </row>
    <row r="3094" spans="1:7" x14ac:dyDescent="0.25">
      <c r="A3094" s="126" t="s">
        <v>5896</v>
      </c>
      <c r="B3094" s="127" t="s">
        <v>5897</v>
      </c>
      <c r="C3094" s="4" t="s">
        <v>166</v>
      </c>
      <c r="D3094" s="128">
        <v>85.56</v>
      </c>
      <c r="E3094" s="128">
        <v>18.09</v>
      </c>
      <c r="F3094" s="128">
        <v>103.65</v>
      </c>
      <c r="G3094" s="57">
        <v>15</v>
      </c>
    </row>
    <row r="3095" spans="1:7" x14ac:dyDescent="0.25">
      <c r="A3095" s="126" t="s">
        <v>5898</v>
      </c>
      <c r="B3095" s="127" t="s">
        <v>5899</v>
      </c>
      <c r="C3095" s="4" t="s">
        <v>166</v>
      </c>
      <c r="D3095" s="128">
        <v>101.72</v>
      </c>
      <c r="E3095" s="128">
        <v>22.61</v>
      </c>
      <c r="F3095" s="128">
        <v>124.33</v>
      </c>
      <c r="G3095" s="57">
        <v>15</v>
      </c>
    </row>
    <row r="3096" spans="1:7" x14ac:dyDescent="0.25">
      <c r="A3096" s="126" t="s">
        <v>5900</v>
      </c>
      <c r="B3096" s="127" t="s">
        <v>5901</v>
      </c>
      <c r="C3096" s="4" t="s">
        <v>166</v>
      </c>
      <c r="D3096" s="128">
        <v>189.91</v>
      </c>
      <c r="E3096" s="128">
        <v>25.62</v>
      </c>
      <c r="F3096" s="128">
        <v>215.53</v>
      </c>
      <c r="G3096" s="57">
        <v>15</v>
      </c>
    </row>
    <row r="3097" spans="1:7" x14ac:dyDescent="0.25">
      <c r="A3097" s="126" t="s">
        <v>5902</v>
      </c>
      <c r="B3097" s="127" t="s">
        <v>5903</v>
      </c>
      <c r="C3097" s="4" t="s">
        <v>166</v>
      </c>
      <c r="D3097" s="128">
        <v>244.22</v>
      </c>
      <c r="E3097" s="128">
        <v>25.62</v>
      </c>
      <c r="F3097" s="128">
        <v>269.83999999999997</v>
      </c>
      <c r="G3097" s="57">
        <v>15</v>
      </c>
    </row>
    <row r="3098" spans="1:7" x14ac:dyDescent="0.25">
      <c r="A3098" s="126" t="s">
        <v>5904</v>
      </c>
      <c r="B3098" s="127" t="s">
        <v>5905</v>
      </c>
      <c r="C3098" s="4" t="s">
        <v>166</v>
      </c>
      <c r="D3098" s="128">
        <v>261.52</v>
      </c>
      <c r="E3098" s="128">
        <v>34.659999999999997</v>
      </c>
      <c r="F3098" s="128">
        <v>296.18</v>
      </c>
      <c r="G3098" s="57">
        <v>15</v>
      </c>
    </row>
    <row r="3099" spans="1:7" x14ac:dyDescent="0.25">
      <c r="A3099" s="126" t="s">
        <v>5906</v>
      </c>
      <c r="B3099" s="127" t="s">
        <v>5907</v>
      </c>
      <c r="C3099" s="4" t="s">
        <v>166</v>
      </c>
      <c r="D3099" s="128">
        <v>426.81</v>
      </c>
      <c r="E3099" s="128">
        <v>40.700000000000003</v>
      </c>
      <c r="F3099" s="128">
        <v>467.51</v>
      </c>
      <c r="G3099" s="57">
        <v>15</v>
      </c>
    </row>
    <row r="3100" spans="1:7" x14ac:dyDescent="0.25">
      <c r="A3100" s="126" t="s">
        <v>5908</v>
      </c>
      <c r="B3100" s="127" t="s">
        <v>5909</v>
      </c>
      <c r="C3100" s="4"/>
      <c r="D3100" s="128"/>
      <c r="E3100" s="128"/>
      <c r="F3100" s="128"/>
    </row>
    <row r="3101" spans="1:7" x14ac:dyDescent="0.25">
      <c r="A3101" s="126" t="s">
        <v>5910</v>
      </c>
      <c r="B3101" s="127" t="s">
        <v>5911</v>
      </c>
      <c r="C3101" s="4" t="s">
        <v>166</v>
      </c>
      <c r="D3101" s="128">
        <v>73.650000000000006</v>
      </c>
      <c r="E3101" s="128">
        <v>33.229999999999997</v>
      </c>
      <c r="F3101" s="128">
        <v>106.88</v>
      </c>
      <c r="G3101" s="57">
        <v>15</v>
      </c>
    </row>
    <row r="3102" spans="1:7" x14ac:dyDescent="0.25">
      <c r="A3102" s="126" t="s">
        <v>5912</v>
      </c>
      <c r="B3102" s="127" t="s">
        <v>5913</v>
      </c>
      <c r="C3102" s="4" t="s">
        <v>166</v>
      </c>
      <c r="D3102" s="128">
        <v>93.48</v>
      </c>
      <c r="E3102" s="128">
        <v>38.57</v>
      </c>
      <c r="F3102" s="128">
        <v>132.05000000000001</v>
      </c>
      <c r="G3102" s="57">
        <v>15</v>
      </c>
    </row>
    <row r="3103" spans="1:7" x14ac:dyDescent="0.25">
      <c r="A3103" s="126" t="s">
        <v>5914</v>
      </c>
      <c r="B3103" s="127" t="s">
        <v>5915</v>
      </c>
      <c r="C3103" s="4" t="s">
        <v>166</v>
      </c>
      <c r="D3103" s="128">
        <v>76.47</v>
      </c>
      <c r="E3103" s="128">
        <v>33.229999999999997</v>
      </c>
      <c r="F3103" s="128">
        <v>109.7</v>
      </c>
      <c r="G3103" s="57">
        <v>15</v>
      </c>
    </row>
    <row r="3104" spans="1:7" x14ac:dyDescent="0.25">
      <c r="A3104" s="126" t="s">
        <v>5916</v>
      </c>
      <c r="B3104" s="127" t="s">
        <v>5917</v>
      </c>
      <c r="C3104" s="4" t="s">
        <v>166</v>
      </c>
      <c r="D3104" s="128">
        <v>94.28</v>
      </c>
      <c r="E3104" s="128">
        <v>38.57</v>
      </c>
      <c r="F3104" s="128">
        <v>132.85</v>
      </c>
      <c r="G3104" s="57">
        <v>15</v>
      </c>
    </row>
    <row r="3105" spans="1:7" x14ac:dyDescent="0.25">
      <c r="A3105" s="126" t="s">
        <v>5918</v>
      </c>
      <c r="B3105" s="127" t="s">
        <v>5919</v>
      </c>
      <c r="C3105" s="4" t="s">
        <v>166</v>
      </c>
      <c r="D3105" s="128">
        <v>130.87</v>
      </c>
      <c r="E3105" s="128">
        <v>47.62</v>
      </c>
      <c r="F3105" s="128">
        <v>178.49</v>
      </c>
      <c r="G3105" s="57">
        <v>15</v>
      </c>
    </row>
    <row r="3106" spans="1:7" x14ac:dyDescent="0.25">
      <c r="A3106" s="126" t="s">
        <v>5920</v>
      </c>
      <c r="B3106" s="127" t="s">
        <v>5921</v>
      </c>
      <c r="C3106" s="4" t="s">
        <v>166</v>
      </c>
      <c r="D3106" s="128">
        <v>264.87</v>
      </c>
      <c r="E3106" s="128">
        <v>54.2</v>
      </c>
      <c r="F3106" s="128">
        <v>319.07</v>
      </c>
      <c r="G3106" s="57">
        <v>15</v>
      </c>
    </row>
    <row r="3107" spans="1:7" x14ac:dyDescent="0.25">
      <c r="A3107" s="126" t="s">
        <v>5922</v>
      </c>
      <c r="B3107" s="127" t="s">
        <v>5923</v>
      </c>
      <c r="C3107" s="4" t="s">
        <v>166</v>
      </c>
      <c r="D3107" s="128">
        <v>402.2</v>
      </c>
      <c r="E3107" s="128">
        <v>69.84</v>
      </c>
      <c r="F3107" s="128">
        <v>472.04</v>
      </c>
      <c r="G3107" s="57">
        <v>15</v>
      </c>
    </row>
    <row r="3108" spans="1:7" x14ac:dyDescent="0.25">
      <c r="A3108" s="126" t="s">
        <v>5924</v>
      </c>
      <c r="B3108" s="127" t="s">
        <v>5925</v>
      </c>
      <c r="C3108" s="4" t="s">
        <v>166</v>
      </c>
      <c r="D3108" s="128">
        <v>550.64</v>
      </c>
      <c r="E3108" s="128">
        <v>87.96</v>
      </c>
      <c r="F3108" s="128">
        <v>638.6</v>
      </c>
      <c r="G3108" s="57">
        <v>15</v>
      </c>
    </row>
    <row r="3109" spans="1:7" x14ac:dyDescent="0.25">
      <c r="A3109" s="126" t="s">
        <v>5926</v>
      </c>
      <c r="B3109" s="127" t="s">
        <v>5927</v>
      </c>
      <c r="C3109" s="4" t="s">
        <v>166</v>
      </c>
      <c r="D3109" s="128">
        <v>829.92</v>
      </c>
      <c r="E3109" s="128">
        <v>131.5</v>
      </c>
      <c r="F3109" s="128">
        <v>961.42</v>
      </c>
      <c r="G3109" s="57">
        <v>15</v>
      </c>
    </row>
    <row r="3110" spans="1:7" x14ac:dyDescent="0.25">
      <c r="A3110" s="126" t="s">
        <v>5928</v>
      </c>
      <c r="B3110" s="127" t="s">
        <v>5929</v>
      </c>
      <c r="C3110" s="4" t="s">
        <v>166</v>
      </c>
      <c r="D3110" s="128">
        <v>199.66</v>
      </c>
      <c r="E3110" s="128">
        <v>54.2</v>
      </c>
      <c r="F3110" s="128">
        <v>253.86</v>
      </c>
      <c r="G3110" s="57">
        <v>15</v>
      </c>
    </row>
    <row r="3111" spans="1:7" x14ac:dyDescent="0.25">
      <c r="A3111" s="126" t="s">
        <v>5930</v>
      </c>
      <c r="B3111" s="127" t="s">
        <v>5931</v>
      </c>
      <c r="C3111" s="4" t="s">
        <v>166</v>
      </c>
      <c r="D3111" s="128">
        <v>395.22</v>
      </c>
      <c r="E3111" s="128">
        <v>69.84</v>
      </c>
      <c r="F3111" s="128">
        <v>465.06</v>
      </c>
      <c r="G3111" s="57">
        <v>15</v>
      </c>
    </row>
    <row r="3112" spans="1:7" x14ac:dyDescent="0.25">
      <c r="A3112" s="126" t="s">
        <v>5932</v>
      </c>
      <c r="B3112" s="127" t="s">
        <v>5933</v>
      </c>
      <c r="C3112" s="4" t="s">
        <v>166</v>
      </c>
      <c r="D3112" s="128">
        <v>551.19000000000005</v>
      </c>
      <c r="E3112" s="128">
        <v>87.96</v>
      </c>
      <c r="F3112" s="128">
        <v>639.15</v>
      </c>
      <c r="G3112" s="57">
        <v>15</v>
      </c>
    </row>
    <row r="3113" spans="1:7" x14ac:dyDescent="0.25">
      <c r="A3113" s="126" t="s">
        <v>5934</v>
      </c>
      <c r="B3113" s="127" t="s">
        <v>5935</v>
      </c>
      <c r="C3113" s="4" t="s">
        <v>166</v>
      </c>
      <c r="D3113" s="128">
        <v>307.11</v>
      </c>
      <c r="E3113" s="128">
        <v>54.2</v>
      </c>
      <c r="F3113" s="128">
        <v>361.31</v>
      </c>
      <c r="G3113" s="57">
        <v>15</v>
      </c>
    </row>
    <row r="3114" spans="1:7" x14ac:dyDescent="0.25">
      <c r="A3114" s="126" t="s">
        <v>5936</v>
      </c>
      <c r="B3114" s="127" t="s">
        <v>5937</v>
      </c>
      <c r="C3114" s="4" t="s">
        <v>166</v>
      </c>
      <c r="D3114" s="128">
        <v>489.48</v>
      </c>
      <c r="E3114" s="128">
        <v>69.84</v>
      </c>
      <c r="F3114" s="128">
        <v>559.32000000000005</v>
      </c>
      <c r="G3114" s="57">
        <v>15</v>
      </c>
    </row>
    <row r="3115" spans="1:7" x14ac:dyDescent="0.25">
      <c r="A3115" s="126" t="s">
        <v>5938</v>
      </c>
      <c r="B3115" s="127" t="s">
        <v>5939</v>
      </c>
      <c r="C3115" s="4" t="s">
        <v>166</v>
      </c>
      <c r="D3115" s="128">
        <v>714.82</v>
      </c>
      <c r="E3115" s="128">
        <v>87.96</v>
      </c>
      <c r="F3115" s="128">
        <v>802.78</v>
      </c>
      <c r="G3115" s="57">
        <v>15</v>
      </c>
    </row>
    <row r="3116" spans="1:7" x14ac:dyDescent="0.25">
      <c r="A3116" s="126" t="s">
        <v>5940</v>
      </c>
      <c r="B3116" s="127" t="s">
        <v>5941</v>
      </c>
      <c r="C3116" s="4" t="s">
        <v>166</v>
      </c>
      <c r="D3116" s="128">
        <v>36.42</v>
      </c>
      <c r="E3116" s="128">
        <v>32.19</v>
      </c>
      <c r="F3116" s="128">
        <v>68.61</v>
      </c>
      <c r="G3116" s="57">
        <v>15</v>
      </c>
    </row>
    <row r="3117" spans="1:7" x14ac:dyDescent="0.25">
      <c r="A3117" s="126" t="s">
        <v>5942</v>
      </c>
      <c r="B3117" s="127" t="s">
        <v>5943</v>
      </c>
      <c r="C3117" s="4" t="s">
        <v>166</v>
      </c>
      <c r="D3117" s="128">
        <v>49.37</v>
      </c>
      <c r="E3117" s="128">
        <v>41.02</v>
      </c>
      <c r="F3117" s="128">
        <v>90.39</v>
      </c>
      <c r="G3117" s="57">
        <v>15</v>
      </c>
    </row>
    <row r="3118" spans="1:7" x14ac:dyDescent="0.25">
      <c r="A3118" s="126" t="s">
        <v>5944</v>
      </c>
      <c r="B3118" s="127" t="s">
        <v>5945</v>
      </c>
      <c r="C3118" s="4" t="s">
        <v>166</v>
      </c>
      <c r="D3118" s="128">
        <v>87.7</v>
      </c>
      <c r="E3118" s="128">
        <v>69.33</v>
      </c>
      <c r="F3118" s="128">
        <v>157.03</v>
      </c>
      <c r="G3118" s="57">
        <v>15</v>
      </c>
    </row>
    <row r="3119" spans="1:7" x14ac:dyDescent="0.25">
      <c r="A3119" s="126" t="s">
        <v>5946</v>
      </c>
      <c r="B3119" s="127" t="s">
        <v>5947</v>
      </c>
      <c r="C3119" s="4" t="s">
        <v>166</v>
      </c>
      <c r="D3119" s="128">
        <v>1188.01</v>
      </c>
      <c r="E3119" s="128">
        <v>197.25</v>
      </c>
      <c r="F3119" s="128">
        <v>1385.26</v>
      </c>
      <c r="G3119" s="57">
        <v>15</v>
      </c>
    </row>
    <row r="3120" spans="1:7" x14ac:dyDescent="0.25">
      <c r="A3120" s="126" t="s">
        <v>5948</v>
      </c>
      <c r="B3120" s="127" t="s">
        <v>5949</v>
      </c>
      <c r="C3120" s="4" t="s">
        <v>166</v>
      </c>
      <c r="D3120" s="128">
        <v>145.1</v>
      </c>
      <c r="E3120" s="128">
        <v>38.57</v>
      </c>
      <c r="F3120" s="128">
        <v>183.67</v>
      </c>
      <c r="G3120" s="57">
        <v>15</v>
      </c>
    </row>
    <row r="3121" spans="1:7" x14ac:dyDescent="0.25">
      <c r="A3121" s="126" t="s">
        <v>5950</v>
      </c>
      <c r="B3121" s="127" t="s">
        <v>5951</v>
      </c>
      <c r="C3121" s="4" t="s">
        <v>166</v>
      </c>
      <c r="D3121" s="128">
        <v>116.67</v>
      </c>
      <c r="E3121" s="128">
        <v>38.57</v>
      </c>
      <c r="F3121" s="128">
        <v>155.24</v>
      </c>
      <c r="G3121" s="57">
        <v>15</v>
      </c>
    </row>
    <row r="3122" spans="1:7" x14ac:dyDescent="0.25">
      <c r="A3122" s="126" t="s">
        <v>5952</v>
      </c>
      <c r="B3122" s="127" t="s">
        <v>5953</v>
      </c>
      <c r="C3122" s="4" t="s">
        <v>166</v>
      </c>
      <c r="D3122" s="128">
        <v>154.82</v>
      </c>
      <c r="E3122" s="128">
        <v>38.57</v>
      </c>
      <c r="F3122" s="128">
        <v>193.39</v>
      </c>
      <c r="G3122" s="57">
        <v>15</v>
      </c>
    </row>
    <row r="3123" spans="1:7" x14ac:dyDescent="0.25">
      <c r="A3123" s="126" t="s">
        <v>5954</v>
      </c>
      <c r="B3123" s="127" t="s">
        <v>5955</v>
      </c>
      <c r="C3123" s="4" t="s">
        <v>166</v>
      </c>
      <c r="D3123" s="128">
        <v>258.95</v>
      </c>
      <c r="E3123" s="128">
        <v>60.78</v>
      </c>
      <c r="F3123" s="128">
        <v>319.73</v>
      </c>
      <c r="G3123" s="57">
        <v>15</v>
      </c>
    </row>
    <row r="3124" spans="1:7" x14ac:dyDescent="0.25">
      <c r="A3124" s="126" t="s">
        <v>5956</v>
      </c>
      <c r="B3124" s="127" t="s">
        <v>5957</v>
      </c>
      <c r="C3124" s="4" t="s">
        <v>166</v>
      </c>
      <c r="D3124" s="128">
        <v>157.96</v>
      </c>
      <c r="E3124" s="128">
        <v>47.62</v>
      </c>
      <c r="F3124" s="128">
        <v>205.58</v>
      </c>
      <c r="G3124" s="57">
        <v>15</v>
      </c>
    </row>
    <row r="3125" spans="1:7" x14ac:dyDescent="0.25">
      <c r="A3125" s="126" t="s">
        <v>5958</v>
      </c>
      <c r="B3125" s="127" t="s">
        <v>5959</v>
      </c>
      <c r="C3125" s="4" t="s">
        <v>166</v>
      </c>
      <c r="D3125" s="128">
        <v>470.66</v>
      </c>
      <c r="E3125" s="128">
        <v>78.900000000000006</v>
      </c>
      <c r="F3125" s="128">
        <v>549.55999999999995</v>
      </c>
      <c r="G3125" s="57">
        <v>15</v>
      </c>
    </row>
    <row r="3126" spans="1:7" x14ac:dyDescent="0.25">
      <c r="A3126" s="126" t="s">
        <v>5960</v>
      </c>
      <c r="B3126" s="127" t="s">
        <v>5961</v>
      </c>
      <c r="C3126" s="4" t="s">
        <v>166</v>
      </c>
      <c r="D3126" s="128">
        <v>116.16</v>
      </c>
      <c r="E3126" s="128">
        <v>33.229999999999997</v>
      </c>
      <c r="F3126" s="128">
        <v>149.38999999999999</v>
      </c>
      <c r="G3126" s="57">
        <v>15</v>
      </c>
    </row>
    <row r="3127" spans="1:7" x14ac:dyDescent="0.25">
      <c r="A3127" s="126" t="s">
        <v>5962</v>
      </c>
      <c r="B3127" s="127" t="s">
        <v>5963</v>
      </c>
      <c r="C3127" s="4" t="s">
        <v>166</v>
      </c>
      <c r="D3127" s="128">
        <v>104.97</v>
      </c>
      <c r="E3127" s="128">
        <v>33.229999999999997</v>
      </c>
      <c r="F3127" s="128">
        <v>138.19999999999999</v>
      </c>
      <c r="G3127" s="57">
        <v>15</v>
      </c>
    </row>
    <row r="3128" spans="1:7" x14ac:dyDescent="0.25">
      <c r="A3128" s="126" t="s">
        <v>5964</v>
      </c>
      <c r="B3128" s="127" t="s">
        <v>5965</v>
      </c>
      <c r="C3128" s="4" t="s">
        <v>166</v>
      </c>
      <c r="D3128" s="128">
        <v>25.28</v>
      </c>
      <c r="E3128" s="128">
        <v>11.72</v>
      </c>
      <c r="F3128" s="128">
        <v>37</v>
      </c>
      <c r="G3128" s="57">
        <v>15</v>
      </c>
    </row>
    <row r="3129" spans="1:7" x14ac:dyDescent="0.25">
      <c r="A3129" s="126" t="s">
        <v>5966</v>
      </c>
      <c r="B3129" s="127" t="s">
        <v>5967</v>
      </c>
      <c r="C3129" s="4"/>
      <c r="D3129" s="128"/>
      <c r="E3129" s="128"/>
      <c r="F3129" s="128"/>
    </row>
    <row r="3130" spans="1:7" ht="30" x14ac:dyDescent="0.25">
      <c r="A3130" s="126" t="s">
        <v>5968</v>
      </c>
      <c r="B3130" s="127" t="s">
        <v>5969</v>
      </c>
      <c r="C3130" s="4" t="s">
        <v>166</v>
      </c>
      <c r="D3130" s="128">
        <v>7.81</v>
      </c>
      <c r="E3130" s="128">
        <v>1.68</v>
      </c>
      <c r="F3130" s="128">
        <v>9.49</v>
      </c>
      <c r="G3130" s="57">
        <v>15</v>
      </c>
    </row>
    <row r="3131" spans="1:7" ht="30" x14ac:dyDescent="0.25">
      <c r="A3131" s="126" t="s">
        <v>5970</v>
      </c>
      <c r="B3131" s="127" t="s">
        <v>5971</v>
      </c>
      <c r="C3131" s="4" t="s">
        <v>166</v>
      </c>
      <c r="D3131" s="128">
        <v>8.86</v>
      </c>
      <c r="E3131" s="128">
        <v>1.68</v>
      </c>
      <c r="F3131" s="128">
        <v>10.54</v>
      </c>
      <c r="G3131" s="57">
        <v>15</v>
      </c>
    </row>
    <row r="3132" spans="1:7" ht="30" x14ac:dyDescent="0.25">
      <c r="A3132" s="126" t="s">
        <v>5972</v>
      </c>
      <c r="B3132" s="127" t="s">
        <v>5973</v>
      </c>
      <c r="C3132" s="4" t="s">
        <v>166</v>
      </c>
      <c r="D3132" s="128">
        <v>12.25</v>
      </c>
      <c r="E3132" s="128">
        <v>1.68</v>
      </c>
      <c r="F3132" s="128">
        <v>13.93</v>
      </c>
      <c r="G3132" s="57">
        <v>15</v>
      </c>
    </row>
    <row r="3133" spans="1:7" ht="30" x14ac:dyDescent="0.25">
      <c r="A3133" s="126" t="s">
        <v>5974</v>
      </c>
      <c r="B3133" s="127" t="s">
        <v>5975</v>
      </c>
      <c r="C3133" s="4" t="s">
        <v>166</v>
      </c>
      <c r="D3133" s="128">
        <v>23.95</v>
      </c>
      <c r="E3133" s="128">
        <v>1.68</v>
      </c>
      <c r="F3133" s="128">
        <v>25.63</v>
      </c>
      <c r="G3133" s="57">
        <v>15</v>
      </c>
    </row>
    <row r="3134" spans="1:7" ht="30" x14ac:dyDescent="0.25">
      <c r="A3134" s="126" t="s">
        <v>5976</v>
      </c>
      <c r="B3134" s="127" t="s">
        <v>5977</v>
      </c>
      <c r="C3134" s="4" t="s">
        <v>166</v>
      </c>
      <c r="D3134" s="128">
        <v>35.85</v>
      </c>
      <c r="E3134" s="128">
        <v>1.68</v>
      </c>
      <c r="F3134" s="128">
        <v>37.53</v>
      </c>
      <c r="G3134" s="57">
        <v>15</v>
      </c>
    </row>
    <row r="3135" spans="1:7" ht="30" x14ac:dyDescent="0.25">
      <c r="A3135" s="126" t="s">
        <v>5978</v>
      </c>
      <c r="B3135" s="127" t="s">
        <v>5979</v>
      </c>
      <c r="C3135" s="4" t="s">
        <v>166</v>
      </c>
      <c r="D3135" s="128">
        <v>82.98</v>
      </c>
      <c r="E3135" s="128">
        <v>2.5099999999999998</v>
      </c>
      <c r="F3135" s="128">
        <v>85.49</v>
      </c>
      <c r="G3135" s="57">
        <v>15</v>
      </c>
    </row>
    <row r="3136" spans="1:7" ht="30" x14ac:dyDescent="0.25">
      <c r="A3136" s="126" t="s">
        <v>5980</v>
      </c>
      <c r="B3136" s="127" t="s">
        <v>5981</v>
      </c>
      <c r="C3136" s="4" t="s">
        <v>166</v>
      </c>
      <c r="D3136" s="128">
        <v>112.87</v>
      </c>
      <c r="E3136" s="128">
        <v>2.5099999999999998</v>
      </c>
      <c r="F3136" s="128">
        <v>115.38</v>
      </c>
      <c r="G3136" s="57">
        <v>15</v>
      </c>
    </row>
    <row r="3137" spans="1:7" ht="30" x14ac:dyDescent="0.25">
      <c r="A3137" s="126" t="s">
        <v>5982</v>
      </c>
      <c r="B3137" s="127" t="s">
        <v>5983</v>
      </c>
      <c r="C3137" s="4" t="s">
        <v>166</v>
      </c>
      <c r="D3137" s="128">
        <v>194.3</v>
      </c>
      <c r="E3137" s="128">
        <v>2.5099999999999998</v>
      </c>
      <c r="F3137" s="128">
        <v>196.81</v>
      </c>
      <c r="G3137" s="57">
        <v>15</v>
      </c>
    </row>
    <row r="3138" spans="1:7" ht="30" x14ac:dyDescent="0.25">
      <c r="A3138" s="126" t="s">
        <v>5984</v>
      </c>
      <c r="B3138" s="127" t="s">
        <v>5985</v>
      </c>
      <c r="C3138" s="4" t="s">
        <v>166</v>
      </c>
      <c r="D3138" s="128">
        <v>325.39</v>
      </c>
      <c r="E3138" s="128">
        <v>2.5099999999999998</v>
      </c>
      <c r="F3138" s="128">
        <v>327.9</v>
      </c>
      <c r="G3138" s="57">
        <v>15</v>
      </c>
    </row>
    <row r="3139" spans="1:7" ht="30" x14ac:dyDescent="0.25">
      <c r="A3139" s="126" t="s">
        <v>5986</v>
      </c>
      <c r="B3139" s="127" t="s">
        <v>5987</v>
      </c>
      <c r="C3139" s="4" t="s">
        <v>166</v>
      </c>
      <c r="D3139" s="128">
        <v>426.64</v>
      </c>
      <c r="E3139" s="128">
        <v>2.5099999999999998</v>
      </c>
      <c r="F3139" s="128">
        <v>429.15</v>
      </c>
      <c r="G3139" s="57">
        <v>15</v>
      </c>
    </row>
    <row r="3140" spans="1:7" ht="30" x14ac:dyDescent="0.25">
      <c r="A3140" s="126" t="s">
        <v>5988</v>
      </c>
      <c r="B3140" s="127" t="s">
        <v>5989</v>
      </c>
      <c r="C3140" s="4" t="s">
        <v>166</v>
      </c>
      <c r="D3140" s="128">
        <v>688.07</v>
      </c>
      <c r="E3140" s="128">
        <v>2.5099999999999998</v>
      </c>
      <c r="F3140" s="128">
        <v>690.58</v>
      </c>
      <c r="G3140" s="57">
        <v>15</v>
      </c>
    </row>
    <row r="3141" spans="1:7" ht="30" x14ac:dyDescent="0.25">
      <c r="A3141" s="126" t="s">
        <v>5990</v>
      </c>
      <c r="B3141" s="127" t="s">
        <v>5991</v>
      </c>
      <c r="C3141" s="4" t="s">
        <v>166</v>
      </c>
      <c r="D3141" s="128">
        <v>983.34</v>
      </c>
      <c r="E3141" s="128">
        <v>2.5099999999999998</v>
      </c>
      <c r="F3141" s="128">
        <v>985.85</v>
      </c>
      <c r="G3141" s="57">
        <v>15</v>
      </c>
    </row>
    <row r="3142" spans="1:7" ht="30" x14ac:dyDescent="0.25">
      <c r="A3142" s="126" t="s">
        <v>5992</v>
      </c>
      <c r="B3142" s="127" t="s">
        <v>5993</v>
      </c>
      <c r="C3142" s="4" t="s">
        <v>166</v>
      </c>
      <c r="D3142" s="128">
        <v>1359.49</v>
      </c>
      <c r="E3142" s="128">
        <v>2.5099999999999998</v>
      </c>
      <c r="F3142" s="128">
        <v>1362</v>
      </c>
      <c r="G3142" s="57">
        <v>15</v>
      </c>
    </row>
    <row r="3143" spans="1:7" x14ac:dyDescent="0.25">
      <c r="A3143" s="126" t="s">
        <v>5994</v>
      </c>
      <c r="B3143" s="127" t="s">
        <v>5995</v>
      </c>
      <c r="C3143" s="4"/>
      <c r="D3143" s="128"/>
      <c r="E3143" s="128"/>
      <c r="F3143" s="128"/>
    </row>
    <row r="3144" spans="1:7" ht="30" x14ac:dyDescent="0.25">
      <c r="A3144" s="126" t="s">
        <v>5996</v>
      </c>
      <c r="B3144" s="127" t="s">
        <v>5997</v>
      </c>
      <c r="C3144" s="4" t="s">
        <v>166</v>
      </c>
      <c r="D3144" s="128">
        <v>593.66999999999996</v>
      </c>
      <c r="E3144" s="128">
        <v>35.340000000000003</v>
      </c>
      <c r="F3144" s="128">
        <v>629.01</v>
      </c>
      <c r="G3144" s="57">
        <v>15</v>
      </c>
    </row>
    <row r="3145" spans="1:7" ht="30" x14ac:dyDescent="0.25">
      <c r="A3145" s="126" t="s">
        <v>5998</v>
      </c>
      <c r="B3145" s="127" t="s">
        <v>5999</v>
      </c>
      <c r="C3145" s="4" t="s">
        <v>166</v>
      </c>
      <c r="D3145" s="128">
        <v>689.17</v>
      </c>
      <c r="E3145" s="128">
        <v>35.340000000000003</v>
      </c>
      <c r="F3145" s="128">
        <v>724.51</v>
      </c>
      <c r="G3145" s="57">
        <v>15</v>
      </c>
    </row>
    <row r="3146" spans="1:7" ht="30" x14ac:dyDescent="0.25">
      <c r="A3146" s="126" t="s">
        <v>6000</v>
      </c>
      <c r="B3146" s="127" t="s">
        <v>6001</v>
      </c>
      <c r="C3146" s="4" t="s">
        <v>166</v>
      </c>
      <c r="D3146" s="128">
        <v>880.53</v>
      </c>
      <c r="E3146" s="128">
        <v>35.340000000000003</v>
      </c>
      <c r="F3146" s="128">
        <v>915.87</v>
      </c>
      <c r="G3146" s="57">
        <v>15</v>
      </c>
    </row>
    <row r="3147" spans="1:7" ht="30" x14ac:dyDescent="0.25">
      <c r="A3147" s="126" t="s">
        <v>6002</v>
      </c>
      <c r="B3147" s="127" t="s">
        <v>6003</v>
      </c>
      <c r="C3147" s="4" t="s">
        <v>166</v>
      </c>
      <c r="D3147" s="128">
        <v>1309.67</v>
      </c>
      <c r="E3147" s="128">
        <v>35.340000000000003</v>
      </c>
      <c r="F3147" s="128">
        <v>1345.01</v>
      </c>
      <c r="G3147" s="57">
        <v>15</v>
      </c>
    </row>
    <row r="3148" spans="1:7" ht="30" x14ac:dyDescent="0.25">
      <c r="A3148" s="126" t="s">
        <v>6004</v>
      </c>
      <c r="B3148" s="127" t="s">
        <v>6005</v>
      </c>
      <c r="C3148" s="4" t="s">
        <v>166</v>
      </c>
      <c r="D3148" s="128">
        <v>1054.75</v>
      </c>
      <c r="E3148" s="128">
        <v>35.340000000000003</v>
      </c>
      <c r="F3148" s="128">
        <v>1090.0899999999999</v>
      </c>
      <c r="G3148" s="57">
        <v>15</v>
      </c>
    </row>
    <row r="3149" spans="1:7" ht="30" x14ac:dyDescent="0.25">
      <c r="A3149" s="126" t="s">
        <v>6006</v>
      </c>
      <c r="B3149" s="127" t="s">
        <v>6007</v>
      </c>
      <c r="C3149" s="4" t="s">
        <v>166</v>
      </c>
      <c r="D3149" s="128">
        <v>530.42999999999995</v>
      </c>
      <c r="E3149" s="128">
        <v>35.340000000000003</v>
      </c>
      <c r="F3149" s="128">
        <v>565.77</v>
      </c>
      <c r="G3149" s="57">
        <v>15</v>
      </c>
    </row>
    <row r="3150" spans="1:7" ht="30" x14ac:dyDescent="0.25">
      <c r="A3150" s="126" t="s">
        <v>6008</v>
      </c>
      <c r="B3150" s="127" t="s">
        <v>6009</v>
      </c>
      <c r="C3150" s="4" t="s">
        <v>166</v>
      </c>
      <c r="D3150" s="128">
        <v>544.29</v>
      </c>
      <c r="E3150" s="128">
        <v>35.340000000000003</v>
      </c>
      <c r="F3150" s="128">
        <v>579.63</v>
      </c>
      <c r="G3150" s="57">
        <v>15</v>
      </c>
    </row>
    <row r="3151" spans="1:7" ht="30" x14ac:dyDescent="0.25">
      <c r="A3151" s="126" t="s">
        <v>6010</v>
      </c>
      <c r="B3151" s="127" t="s">
        <v>6011</v>
      </c>
      <c r="C3151" s="4" t="s">
        <v>166</v>
      </c>
      <c r="D3151" s="128">
        <v>638.39</v>
      </c>
      <c r="E3151" s="128">
        <v>35.340000000000003</v>
      </c>
      <c r="F3151" s="128">
        <v>673.73</v>
      </c>
      <c r="G3151" s="57">
        <v>15</v>
      </c>
    </row>
    <row r="3152" spans="1:7" ht="30" x14ac:dyDescent="0.25">
      <c r="A3152" s="126" t="s">
        <v>6012</v>
      </c>
      <c r="B3152" s="127" t="s">
        <v>6013</v>
      </c>
      <c r="C3152" s="4" t="s">
        <v>166</v>
      </c>
      <c r="D3152" s="128">
        <v>774.13</v>
      </c>
      <c r="E3152" s="128">
        <v>35.340000000000003</v>
      </c>
      <c r="F3152" s="128">
        <v>809.47</v>
      </c>
      <c r="G3152" s="57">
        <v>15</v>
      </c>
    </row>
    <row r="3153" spans="1:7" ht="30" x14ac:dyDescent="0.25">
      <c r="A3153" s="126" t="s">
        <v>6014</v>
      </c>
      <c r="B3153" s="127" t="s">
        <v>6015</v>
      </c>
      <c r="C3153" s="4" t="s">
        <v>166</v>
      </c>
      <c r="D3153" s="128">
        <v>968.8</v>
      </c>
      <c r="E3153" s="128">
        <v>35.340000000000003</v>
      </c>
      <c r="F3153" s="128">
        <v>1004.14</v>
      </c>
      <c r="G3153" s="57">
        <v>15</v>
      </c>
    </row>
    <row r="3154" spans="1:7" ht="30" x14ac:dyDescent="0.25">
      <c r="A3154" s="126" t="s">
        <v>6016</v>
      </c>
      <c r="B3154" s="127" t="s">
        <v>6017</v>
      </c>
      <c r="C3154" s="4" t="s">
        <v>166</v>
      </c>
      <c r="D3154" s="128">
        <v>1160.08</v>
      </c>
      <c r="E3154" s="128">
        <v>35.340000000000003</v>
      </c>
      <c r="F3154" s="128">
        <v>1195.42</v>
      </c>
      <c r="G3154" s="57">
        <v>15</v>
      </c>
    </row>
    <row r="3155" spans="1:7" ht="30" x14ac:dyDescent="0.25">
      <c r="A3155" s="126" t="s">
        <v>6018</v>
      </c>
      <c r="B3155" s="127" t="s">
        <v>6019</v>
      </c>
      <c r="C3155" s="4" t="s">
        <v>166</v>
      </c>
      <c r="D3155" s="128">
        <v>1500.05</v>
      </c>
      <c r="E3155" s="128">
        <v>35.340000000000003</v>
      </c>
      <c r="F3155" s="128">
        <v>1535.39</v>
      </c>
      <c r="G3155" s="57">
        <v>15</v>
      </c>
    </row>
    <row r="3156" spans="1:7" x14ac:dyDescent="0.25">
      <c r="A3156" s="126" t="s">
        <v>6020</v>
      </c>
      <c r="B3156" s="127" t="s">
        <v>6021</v>
      </c>
      <c r="C3156" s="4"/>
      <c r="D3156" s="128"/>
      <c r="E3156" s="128"/>
      <c r="F3156" s="128"/>
    </row>
    <row r="3157" spans="1:7" ht="30" x14ac:dyDescent="0.25">
      <c r="A3157" s="126" t="s">
        <v>6022</v>
      </c>
      <c r="B3157" s="127" t="s">
        <v>6023</v>
      </c>
      <c r="C3157" s="4" t="s">
        <v>166</v>
      </c>
      <c r="D3157" s="128">
        <v>125.1</v>
      </c>
      <c r="E3157" s="128">
        <v>21.2</v>
      </c>
      <c r="F3157" s="128">
        <v>146.30000000000001</v>
      </c>
      <c r="G3157" s="57">
        <v>15</v>
      </c>
    </row>
    <row r="3158" spans="1:7" ht="30" x14ac:dyDescent="0.25">
      <c r="A3158" s="126" t="s">
        <v>6024</v>
      </c>
      <c r="B3158" s="127" t="s">
        <v>6025</v>
      </c>
      <c r="C3158" s="4" t="s">
        <v>166</v>
      </c>
      <c r="D3158" s="128">
        <v>193.35</v>
      </c>
      <c r="E3158" s="128">
        <v>28.27</v>
      </c>
      <c r="F3158" s="128">
        <v>221.62</v>
      </c>
      <c r="G3158" s="57">
        <v>15</v>
      </c>
    </row>
    <row r="3159" spans="1:7" ht="30" x14ac:dyDescent="0.25">
      <c r="A3159" s="126" t="s">
        <v>6026</v>
      </c>
      <c r="B3159" s="127" t="s">
        <v>6027</v>
      </c>
      <c r="C3159" s="4" t="s">
        <v>166</v>
      </c>
      <c r="D3159" s="128">
        <v>221.98</v>
      </c>
      <c r="E3159" s="128">
        <v>28.27</v>
      </c>
      <c r="F3159" s="128">
        <v>250.25</v>
      </c>
      <c r="G3159" s="57">
        <v>15</v>
      </c>
    </row>
    <row r="3160" spans="1:7" ht="30" x14ac:dyDescent="0.25">
      <c r="A3160" s="126" t="s">
        <v>6028</v>
      </c>
      <c r="B3160" s="127" t="s">
        <v>6029</v>
      </c>
      <c r="C3160" s="4"/>
      <c r="D3160" s="128"/>
      <c r="E3160" s="128"/>
      <c r="F3160" s="128"/>
    </row>
    <row r="3161" spans="1:7" ht="30" x14ac:dyDescent="0.25">
      <c r="A3161" s="126" t="s">
        <v>6030</v>
      </c>
      <c r="B3161" s="127" t="s">
        <v>6031</v>
      </c>
      <c r="C3161" s="4" t="s">
        <v>166</v>
      </c>
      <c r="D3161" s="128">
        <v>712.99</v>
      </c>
      <c r="E3161" s="128">
        <v>40.36</v>
      </c>
      <c r="F3161" s="128">
        <v>753.35</v>
      </c>
      <c r="G3161" s="57">
        <v>15</v>
      </c>
    </row>
    <row r="3162" spans="1:7" ht="30" x14ac:dyDescent="0.25">
      <c r="A3162" s="126" t="s">
        <v>6032</v>
      </c>
      <c r="B3162" s="127" t="s">
        <v>6033</v>
      </c>
      <c r="C3162" s="4" t="s">
        <v>166</v>
      </c>
      <c r="D3162" s="128">
        <v>639.48</v>
      </c>
      <c r="E3162" s="128">
        <v>40.36</v>
      </c>
      <c r="F3162" s="128">
        <v>679.84</v>
      </c>
      <c r="G3162" s="57">
        <v>15</v>
      </c>
    </row>
    <row r="3163" spans="1:7" ht="30" x14ac:dyDescent="0.25">
      <c r="A3163" s="126" t="s">
        <v>6034</v>
      </c>
      <c r="B3163" s="127" t="s">
        <v>6035</v>
      </c>
      <c r="C3163" s="4" t="s">
        <v>166</v>
      </c>
      <c r="D3163" s="128">
        <v>687.6</v>
      </c>
      <c r="E3163" s="128">
        <v>40.36</v>
      </c>
      <c r="F3163" s="128">
        <v>727.96</v>
      </c>
      <c r="G3163" s="57">
        <v>15</v>
      </c>
    </row>
    <row r="3164" spans="1:7" ht="30" x14ac:dyDescent="0.25">
      <c r="A3164" s="126" t="s">
        <v>6036</v>
      </c>
      <c r="B3164" s="127" t="s">
        <v>6037</v>
      </c>
      <c r="C3164" s="4" t="s">
        <v>166</v>
      </c>
      <c r="D3164" s="128">
        <v>818.87</v>
      </c>
      <c r="E3164" s="128">
        <v>40.36</v>
      </c>
      <c r="F3164" s="128">
        <v>859.23</v>
      </c>
      <c r="G3164" s="57">
        <v>15</v>
      </c>
    </row>
    <row r="3165" spans="1:7" ht="30" x14ac:dyDescent="0.25">
      <c r="A3165" s="126" t="s">
        <v>6038</v>
      </c>
      <c r="B3165" s="127" t="s">
        <v>6039</v>
      </c>
      <c r="C3165" s="4" t="s">
        <v>166</v>
      </c>
      <c r="D3165" s="128">
        <v>1095.6199999999999</v>
      </c>
      <c r="E3165" s="128">
        <v>43.38</v>
      </c>
      <c r="F3165" s="128">
        <v>1139</v>
      </c>
      <c r="G3165" s="57">
        <v>15</v>
      </c>
    </row>
    <row r="3166" spans="1:7" ht="30" x14ac:dyDescent="0.25">
      <c r="A3166" s="126" t="s">
        <v>6040</v>
      </c>
      <c r="B3166" s="127" t="s">
        <v>6041</v>
      </c>
      <c r="C3166" s="4" t="s">
        <v>166</v>
      </c>
      <c r="D3166" s="128">
        <v>1250.51</v>
      </c>
      <c r="E3166" s="128">
        <v>43.38</v>
      </c>
      <c r="F3166" s="128">
        <v>1293.8900000000001</v>
      </c>
      <c r="G3166" s="57">
        <v>15</v>
      </c>
    </row>
    <row r="3167" spans="1:7" x14ac:dyDescent="0.25">
      <c r="A3167" s="126" t="s">
        <v>6042</v>
      </c>
      <c r="B3167" s="127" t="s">
        <v>6043</v>
      </c>
      <c r="C3167" s="4" t="s">
        <v>58</v>
      </c>
      <c r="D3167" s="128">
        <v>143.81</v>
      </c>
      <c r="E3167" s="128">
        <v>22.1</v>
      </c>
      <c r="F3167" s="128">
        <v>165.91</v>
      </c>
      <c r="G3167" s="57">
        <v>15</v>
      </c>
    </row>
    <row r="3168" spans="1:7" x14ac:dyDescent="0.25">
      <c r="A3168" s="126" t="s">
        <v>6044</v>
      </c>
      <c r="B3168" s="127" t="s">
        <v>6045</v>
      </c>
      <c r="C3168" s="4" t="s">
        <v>58</v>
      </c>
      <c r="D3168" s="128">
        <v>174.42</v>
      </c>
      <c r="E3168" s="128">
        <v>22.1</v>
      </c>
      <c r="F3168" s="128">
        <v>196.52</v>
      </c>
      <c r="G3168" s="57">
        <v>15</v>
      </c>
    </row>
    <row r="3169" spans="1:7" x14ac:dyDescent="0.25">
      <c r="A3169" s="126" t="s">
        <v>6046</v>
      </c>
      <c r="B3169" s="127" t="s">
        <v>6047</v>
      </c>
      <c r="C3169" s="4" t="s">
        <v>58</v>
      </c>
      <c r="D3169" s="128">
        <v>220.78</v>
      </c>
      <c r="E3169" s="128">
        <v>24.11</v>
      </c>
      <c r="F3169" s="128">
        <v>244.89</v>
      </c>
      <c r="G3169" s="57">
        <v>15</v>
      </c>
    </row>
    <row r="3170" spans="1:7" x14ac:dyDescent="0.25">
      <c r="A3170" s="126" t="s">
        <v>6048</v>
      </c>
      <c r="B3170" s="127" t="s">
        <v>6049</v>
      </c>
      <c r="C3170" s="4" t="s">
        <v>58</v>
      </c>
      <c r="D3170" s="128">
        <v>326.47000000000003</v>
      </c>
      <c r="E3170" s="128">
        <v>26.13</v>
      </c>
      <c r="F3170" s="128">
        <v>352.6</v>
      </c>
      <c r="G3170" s="57">
        <v>15</v>
      </c>
    </row>
    <row r="3171" spans="1:7" x14ac:dyDescent="0.25">
      <c r="A3171" s="126" t="s">
        <v>6050</v>
      </c>
      <c r="B3171" s="127" t="s">
        <v>6051</v>
      </c>
      <c r="C3171" s="4" t="s">
        <v>58</v>
      </c>
      <c r="D3171" s="128">
        <v>407.58</v>
      </c>
      <c r="E3171" s="128">
        <v>28.14</v>
      </c>
      <c r="F3171" s="128">
        <v>435.72</v>
      </c>
      <c r="G3171" s="57">
        <v>15</v>
      </c>
    </row>
    <row r="3172" spans="1:7" x14ac:dyDescent="0.25">
      <c r="A3172" s="126" t="s">
        <v>6052</v>
      </c>
      <c r="B3172" s="127" t="s">
        <v>6053</v>
      </c>
      <c r="C3172" s="4" t="s">
        <v>58</v>
      </c>
      <c r="D3172" s="128">
        <v>586.47</v>
      </c>
      <c r="E3172" s="128">
        <v>30.14</v>
      </c>
      <c r="F3172" s="128">
        <v>616.61</v>
      </c>
      <c r="G3172" s="57">
        <v>15</v>
      </c>
    </row>
    <row r="3173" spans="1:7" x14ac:dyDescent="0.25">
      <c r="A3173" s="126" t="s">
        <v>6054</v>
      </c>
      <c r="B3173" s="127" t="s">
        <v>6055</v>
      </c>
      <c r="C3173" s="4" t="s">
        <v>58</v>
      </c>
      <c r="D3173" s="128">
        <v>753.31</v>
      </c>
      <c r="E3173" s="128">
        <v>32.15</v>
      </c>
      <c r="F3173" s="128">
        <v>785.46</v>
      </c>
      <c r="G3173" s="57">
        <v>15</v>
      </c>
    </row>
    <row r="3174" spans="1:7" ht="30" x14ac:dyDescent="0.25">
      <c r="A3174" s="126" t="s">
        <v>6056</v>
      </c>
      <c r="B3174" s="127" t="s">
        <v>6057</v>
      </c>
      <c r="C3174" s="4" t="s">
        <v>58</v>
      </c>
      <c r="D3174" s="128">
        <v>294.62</v>
      </c>
      <c r="E3174" s="128">
        <v>28.14</v>
      </c>
      <c r="F3174" s="128">
        <v>322.76</v>
      </c>
      <c r="G3174" s="57">
        <v>15</v>
      </c>
    </row>
    <row r="3175" spans="1:7" ht="30" x14ac:dyDescent="0.25">
      <c r="A3175" s="126" t="s">
        <v>6058</v>
      </c>
      <c r="B3175" s="127" t="s">
        <v>6059</v>
      </c>
      <c r="C3175" s="4" t="s">
        <v>58</v>
      </c>
      <c r="D3175" s="128">
        <v>324.63</v>
      </c>
      <c r="E3175" s="128">
        <v>22.1</v>
      </c>
      <c r="F3175" s="128">
        <v>346.73</v>
      </c>
      <c r="G3175" s="57">
        <v>15</v>
      </c>
    </row>
    <row r="3176" spans="1:7" ht="30" x14ac:dyDescent="0.25">
      <c r="A3176" s="126" t="s">
        <v>6060</v>
      </c>
      <c r="B3176" s="127" t="s">
        <v>6061</v>
      </c>
      <c r="C3176" s="4" t="s">
        <v>58</v>
      </c>
      <c r="D3176" s="128">
        <v>424.8</v>
      </c>
      <c r="E3176" s="128">
        <v>28.14</v>
      </c>
      <c r="F3176" s="128">
        <v>452.94</v>
      </c>
      <c r="G3176" s="57">
        <v>15</v>
      </c>
    </row>
    <row r="3177" spans="1:7" ht="30" x14ac:dyDescent="0.25">
      <c r="A3177" s="126" t="s">
        <v>6062</v>
      </c>
      <c r="B3177" s="127" t="s">
        <v>6063</v>
      </c>
      <c r="C3177" s="4" t="s">
        <v>58</v>
      </c>
      <c r="D3177" s="128">
        <v>752.44</v>
      </c>
      <c r="E3177" s="128">
        <v>32.15</v>
      </c>
      <c r="F3177" s="128">
        <v>784.59</v>
      </c>
      <c r="G3177" s="57">
        <v>15</v>
      </c>
    </row>
    <row r="3178" spans="1:7" ht="30" x14ac:dyDescent="0.25">
      <c r="A3178" s="126" t="s">
        <v>6064</v>
      </c>
      <c r="B3178" s="127" t="s">
        <v>6065</v>
      </c>
      <c r="C3178" s="4" t="s">
        <v>58</v>
      </c>
      <c r="D3178" s="128">
        <v>573.91</v>
      </c>
      <c r="E3178" s="128">
        <v>24.11</v>
      </c>
      <c r="F3178" s="128">
        <v>598.02</v>
      </c>
      <c r="G3178" s="57">
        <v>15</v>
      </c>
    </row>
    <row r="3179" spans="1:7" ht="30" x14ac:dyDescent="0.25">
      <c r="A3179" s="126" t="s">
        <v>6066</v>
      </c>
      <c r="B3179" s="127" t="s">
        <v>6067</v>
      </c>
      <c r="C3179" s="4" t="s">
        <v>58</v>
      </c>
      <c r="D3179" s="128">
        <v>664.63</v>
      </c>
      <c r="E3179" s="128">
        <v>28.14</v>
      </c>
      <c r="F3179" s="128">
        <v>692.77</v>
      </c>
      <c r="G3179" s="57">
        <v>15</v>
      </c>
    </row>
    <row r="3180" spans="1:7" ht="30" x14ac:dyDescent="0.25">
      <c r="A3180" s="126" t="s">
        <v>6068</v>
      </c>
      <c r="B3180" s="127" t="s">
        <v>6069</v>
      </c>
      <c r="C3180" s="4" t="s">
        <v>58</v>
      </c>
      <c r="D3180" s="128">
        <v>1118.3499999999999</v>
      </c>
      <c r="E3180" s="128">
        <v>32.15</v>
      </c>
      <c r="F3180" s="128">
        <v>1150.5</v>
      </c>
      <c r="G3180" s="57">
        <v>15</v>
      </c>
    </row>
    <row r="3181" spans="1:7" x14ac:dyDescent="0.25">
      <c r="A3181" s="126" t="s">
        <v>6070</v>
      </c>
      <c r="B3181" s="127" t="s">
        <v>6071</v>
      </c>
      <c r="C3181" s="4" t="s">
        <v>58</v>
      </c>
      <c r="D3181" s="128">
        <v>494.22</v>
      </c>
      <c r="E3181" s="128">
        <v>22.1</v>
      </c>
      <c r="F3181" s="128">
        <v>516.32000000000005</v>
      </c>
      <c r="G3181" s="57">
        <v>15</v>
      </c>
    </row>
    <row r="3182" spans="1:7" x14ac:dyDescent="0.25">
      <c r="A3182" s="126" t="s">
        <v>6072</v>
      </c>
      <c r="B3182" s="127" t="s">
        <v>6073</v>
      </c>
      <c r="C3182" s="4" t="s">
        <v>58</v>
      </c>
      <c r="D3182" s="128">
        <v>508.47</v>
      </c>
      <c r="E3182" s="128">
        <v>24.11</v>
      </c>
      <c r="F3182" s="128">
        <v>532.58000000000004</v>
      </c>
      <c r="G3182" s="57">
        <v>15</v>
      </c>
    </row>
    <row r="3183" spans="1:7" ht="30" x14ac:dyDescent="0.25">
      <c r="A3183" s="126" t="s">
        <v>6074</v>
      </c>
      <c r="B3183" s="127" t="s">
        <v>6075</v>
      </c>
      <c r="C3183" s="4"/>
      <c r="D3183" s="128"/>
      <c r="E3183" s="128"/>
      <c r="F3183" s="128"/>
    </row>
    <row r="3184" spans="1:7" ht="30" x14ac:dyDescent="0.25">
      <c r="A3184" s="126" t="s">
        <v>6076</v>
      </c>
      <c r="B3184" s="127" t="s">
        <v>6077</v>
      </c>
      <c r="C3184" s="4" t="s">
        <v>58</v>
      </c>
      <c r="D3184" s="128">
        <v>443.12</v>
      </c>
      <c r="E3184" s="128">
        <v>28.14</v>
      </c>
      <c r="F3184" s="128">
        <v>471.26</v>
      </c>
      <c r="G3184" s="57">
        <v>15</v>
      </c>
    </row>
    <row r="3185" spans="1:7" ht="30" x14ac:dyDescent="0.25">
      <c r="A3185" s="126" t="s">
        <v>6078</v>
      </c>
      <c r="B3185" s="127" t="s">
        <v>6079</v>
      </c>
      <c r="C3185" s="4" t="s">
        <v>58</v>
      </c>
      <c r="D3185" s="128">
        <v>651.41</v>
      </c>
      <c r="E3185" s="128">
        <v>32.15</v>
      </c>
      <c r="F3185" s="128">
        <v>683.56</v>
      </c>
      <c r="G3185" s="57">
        <v>15</v>
      </c>
    </row>
    <row r="3186" spans="1:7" ht="30" x14ac:dyDescent="0.25">
      <c r="A3186" s="126" t="s">
        <v>6080</v>
      </c>
      <c r="B3186" s="127" t="s">
        <v>6081</v>
      </c>
      <c r="C3186" s="4" t="s">
        <v>58</v>
      </c>
      <c r="D3186" s="128">
        <v>965.21</v>
      </c>
      <c r="E3186" s="128">
        <v>36.18</v>
      </c>
      <c r="F3186" s="128">
        <v>1001.39</v>
      </c>
      <c r="G3186" s="57">
        <v>15</v>
      </c>
    </row>
    <row r="3187" spans="1:7" ht="30" x14ac:dyDescent="0.25">
      <c r="A3187" s="126" t="s">
        <v>6082</v>
      </c>
      <c r="B3187" s="127" t="s">
        <v>6083</v>
      </c>
      <c r="C3187" s="4" t="s">
        <v>58</v>
      </c>
      <c r="D3187" s="128">
        <v>1539.69</v>
      </c>
      <c r="E3187" s="128">
        <v>40.19</v>
      </c>
      <c r="F3187" s="128">
        <v>1579.88</v>
      </c>
      <c r="G3187" s="57">
        <v>15</v>
      </c>
    </row>
    <row r="3188" spans="1:7" ht="30" x14ac:dyDescent="0.25">
      <c r="A3188" s="126" t="s">
        <v>6084</v>
      </c>
      <c r="B3188" s="127" t="s">
        <v>6085</v>
      </c>
      <c r="C3188" s="4" t="s">
        <v>58</v>
      </c>
      <c r="D3188" s="128">
        <v>348.72</v>
      </c>
      <c r="E3188" s="128">
        <v>28.14</v>
      </c>
      <c r="F3188" s="128">
        <v>376.86</v>
      </c>
      <c r="G3188" s="57">
        <v>15</v>
      </c>
    </row>
    <row r="3189" spans="1:7" ht="30" x14ac:dyDescent="0.25">
      <c r="A3189" s="126" t="s">
        <v>6086</v>
      </c>
      <c r="B3189" s="127" t="s">
        <v>6087</v>
      </c>
      <c r="C3189" s="4" t="s">
        <v>58</v>
      </c>
      <c r="D3189" s="128">
        <v>409.33</v>
      </c>
      <c r="E3189" s="128">
        <v>28.14</v>
      </c>
      <c r="F3189" s="128">
        <v>437.47</v>
      </c>
      <c r="G3189" s="57">
        <v>15</v>
      </c>
    </row>
    <row r="3190" spans="1:7" ht="30" x14ac:dyDescent="0.25">
      <c r="A3190" s="126" t="s">
        <v>6088</v>
      </c>
      <c r="B3190" s="127" t="s">
        <v>6089</v>
      </c>
      <c r="C3190" s="4" t="s">
        <v>58</v>
      </c>
      <c r="D3190" s="128">
        <v>765.44</v>
      </c>
      <c r="E3190" s="128">
        <v>32.15</v>
      </c>
      <c r="F3190" s="128">
        <v>797.59</v>
      </c>
      <c r="G3190" s="57">
        <v>15</v>
      </c>
    </row>
    <row r="3191" spans="1:7" ht="30" x14ac:dyDescent="0.25">
      <c r="A3191" s="126" t="s">
        <v>6090</v>
      </c>
      <c r="B3191" s="127" t="s">
        <v>6091</v>
      </c>
      <c r="C3191" s="4" t="s">
        <v>58</v>
      </c>
      <c r="D3191" s="128">
        <v>876.09</v>
      </c>
      <c r="E3191" s="128">
        <v>36.18</v>
      </c>
      <c r="F3191" s="128">
        <v>912.27</v>
      </c>
      <c r="G3191" s="57">
        <v>15</v>
      </c>
    </row>
    <row r="3192" spans="1:7" ht="30" x14ac:dyDescent="0.25">
      <c r="A3192" s="126" t="s">
        <v>6092</v>
      </c>
      <c r="B3192" s="127" t="s">
        <v>6093</v>
      </c>
      <c r="C3192" s="4" t="s">
        <v>58</v>
      </c>
      <c r="D3192" s="128">
        <v>1376.65</v>
      </c>
      <c r="E3192" s="128">
        <v>40.19</v>
      </c>
      <c r="F3192" s="128">
        <v>1416.84</v>
      </c>
      <c r="G3192" s="57">
        <v>15</v>
      </c>
    </row>
    <row r="3193" spans="1:7" x14ac:dyDescent="0.25">
      <c r="A3193" s="126" t="s">
        <v>6094</v>
      </c>
      <c r="B3193" s="127" t="s">
        <v>6095</v>
      </c>
      <c r="C3193" s="4"/>
      <c r="D3193" s="128"/>
      <c r="E3193" s="128"/>
      <c r="F3193" s="128"/>
    </row>
    <row r="3194" spans="1:7" x14ac:dyDescent="0.25">
      <c r="A3194" s="126" t="s">
        <v>6096</v>
      </c>
      <c r="B3194" s="127" t="s">
        <v>6097</v>
      </c>
      <c r="C3194" s="4" t="s">
        <v>166</v>
      </c>
      <c r="D3194" s="128">
        <v>1.89</v>
      </c>
      <c r="E3194" s="128">
        <v>69.33</v>
      </c>
      <c r="F3194" s="128">
        <v>71.22</v>
      </c>
      <c r="G3194" s="57">
        <v>15</v>
      </c>
    </row>
    <row r="3195" spans="1:7" ht="30" x14ac:dyDescent="0.25">
      <c r="A3195" s="126" t="s">
        <v>6098</v>
      </c>
      <c r="B3195" s="127" t="s">
        <v>6099</v>
      </c>
      <c r="C3195" s="4" t="s">
        <v>166</v>
      </c>
      <c r="D3195" s="128">
        <v>71.11</v>
      </c>
      <c r="E3195" s="128">
        <v>40.340000000000003</v>
      </c>
      <c r="F3195" s="128">
        <v>111.45</v>
      </c>
      <c r="G3195" s="57">
        <v>15</v>
      </c>
    </row>
    <row r="3196" spans="1:7" x14ac:dyDescent="0.25">
      <c r="A3196" s="126" t="s">
        <v>6100</v>
      </c>
      <c r="B3196" s="127" t="s">
        <v>6101</v>
      </c>
      <c r="C3196" s="4"/>
      <c r="D3196" s="128"/>
      <c r="E3196" s="128"/>
      <c r="F3196" s="128"/>
    </row>
    <row r="3197" spans="1:7" ht="30" x14ac:dyDescent="0.25">
      <c r="A3197" s="126" t="s">
        <v>6102</v>
      </c>
      <c r="B3197" s="127" t="s">
        <v>6103</v>
      </c>
      <c r="C3197" s="4" t="s">
        <v>166</v>
      </c>
      <c r="D3197" s="128">
        <v>80.84</v>
      </c>
      <c r="E3197" s="128">
        <v>70.34</v>
      </c>
      <c r="F3197" s="128">
        <v>151.18</v>
      </c>
      <c r="G3197" s="57">
        <v>15</v>
      </c>
    </row>
    <row r="3198" spans="1:7" ht="30" x14ac:dyDescent="0.25">
      <c r="A3198" s="126" t="s">
        <v>6104</v>
      </c>
      <c r="B3198" s="127" t="s">
        <v>6105</v>
      </c>
      <c r="C3198" s="4" t="s">
        <v>166</v>
      </c>
      <c r="D3198" s="128">
        <v>99.97</v>
      </c>
      <c r="E3198" s="128">
        <v>80.38</v>
      </c>
      <c r="F3198" s="128">
        <v>180.35</v>
      </c>
      <c r="G3198" s="57">
        <v>15</v>
      </c>
    </row>
    <row r="3199" spans="1:7" ht="30" x14ac:dyDescent="0.25">
      <c r="A3199" s="126" t="s">
        <v>6106</v>
      </c>
      <c r="B3199" s="127" t="s">
        <v>6107</v>
      </c>
      <c r="C3199" s="4" t="s">
        <v>166</v>
      </c>
      <c r="D3199" s="128">
        <v>103.33</v>
      </c>
      <c r="E3199" s="128">
        <v>80.38</v>
      </c>
      <c r="F3199" s="128">
        <v>183.71</v>
      </c>
      <c r="G3199" s="57">
        <v>15</v>
      </c>
    </row>
    <row r="3200" spans="1:7" ht="30" x14ac:dyDescent="0.25">
      <c r="A3200" s="126" t="s">
        <v>6108</v>
      </c>
      <c r="B3200" s="127" t="s">
        <v>6109</v>
      </c>
      <c r="C3200" s="4" t="s">
        <v>166</v>
      </c>
      <c r="D3200" s="128">
        <v>130.11000000000001</v>
      </c>
      <c r="E3200" s="128">
        <v>90.43</v>
      </c>
      <c r="F3200" s="128">
        <v>220.54</v>
      </c>
      <c r="G3200" s="57">
        <v>15</v>
      </c>
    </row>
    <row r="3201" spans="1:7" ht="30" x14ac:dyDescent="0.25">
      <c r="A3201" s="126" t="s">
        <v>6110</v>
      </c>
      <c r="B3201" s="127" t="s">
        <v>6111</v>
      </c>
      <c r="C3201" s="4" t="s">
        <v>166</v>
      </c>
      <c r="D3201" s="128">
        <v>206.8</v>
      </c>
      <c r="E3201" s="128">
        <v>100.48</v>
      </c>
      <c r="F3201" s="128">
        <v>307.27999999999997</v>
      </c>
      <c r="G3201" s="57">
        <v>15</v>
      </c>
    </row>
    <row r="3202" spans="1:7" ht="30" x14ac:dyDescent="0.25">
      <c r="A3202" s="126" t="s">
        <v>6112</v>
      </c>
      <c r="B3202" s="127" t="s">
        <v>6113</v>
      </c>
      <c r="C3202" s="4" t="s">
        <v>166</v>
      </c>
      <c r="D3202" s="128">
        <v>235.22</v>
      </c>
      <c r="E3202" s="128">
        <v>113.04</v>
      </c>
      <c r="F3202" s="128">
        <v>348.26</v>
      </c>
      <c r="G3202" s="57">
        <v>15</v>
      </c>
    </row>
    <row r="3203" spans="1:7" ht="30" x14ac:dyDescent="0.25">
      <c r="A3203" s="126" t="s">
        <v>6114</v>
      </c>
      <c r="B3203" s="127" t="s">
        <v>6115</v>
      </c>
      <c r="C3203" s="4" t="s">
        <v>166</v>
      </c>
      <c r="D3203" s="128">
        <v>280.56</v>
      </c>
      <c r="E3203" s="128">
        <v>120.58</v>
      </c>
      <c r="F3203" s="128">
        <v>401.14</v>
      </c>
      <c r="G3203" s="57">
        <v>15</v>
      </c>
    </row>
    <row r="3204" spans="1:7" ht="30" x14ac:dyDescent="0.25">
      <c r="A3204" s="126" t="s">
        <v>6116</v>
      </c>
      <c r="B3204" s="127" t="s">
        <v>6117</v>
      </c>
      <c r="C3204" s="4" t="s">
        <v>166</v>
      </c>
      <c r="D3204" s="128">
        <v>331.04</v>
      </c>
      <c r="E3204" s="128">
        <v>125.6</v>
      </c>
      <c r="F3204" s="128">
        <v>456.64</v>
      </c>
      <c r="G3204" s="57">
        <v>15</v>
      </c>
    </row>
    <row r="3205" spans="1:7" ht="30" x14ac:dyDescent="0.25">
      <c r="A3205" s="126" t="s">
        <v>6118</v>
      </c>
      <c r="B3205" s="127" t="s">
        <v>6119</v>
      </c>
      <c r="C3205" s="4" t="s">
        <v>166</v>
      </c>
      <c r="D3205" s="128">
        <v>446.83</v>
      </c>
      <c r="E3205" s="128">
        <v>133.13999999999999</v>
      </c>
      <c r="F3205" s="128">
        <v>579.97</v>
      </c>
      <c r="G3205" s="57">
        <v>15</v>
      </c>
    </row>
    <row r="3206" spans="1:7" ht="30" x14ac:dyDescent="0.25">
      <c r="A3206" s="126" t="s">
        <v>6120</v>
      </c>
      <c r="B3206" s="127" t="s">
        <v>6121</v>
      </c>
      <c r="C3206" s="4" t="s">
        <v>166</v>
      </c>
      <c r="D3206" s="128">
        <v>570.37</v>
      </c>
      <c r="E3206" s="128">
        <v>138.16</v>
      </c>
      <c r="F3206" s="128">
        <v>708.53</v>
      </c>
      <c r="G3206" s="57">
        <v>15</v>
      </c>
    </row>
    <row r="3207" spans="1:7" ht="30" x14ac:dyDescent="0.25">
      <c r="A3207" s="126" t="s">
        <v>6122</v>
      </c>
      <c r="B3207" s="127" t="s">
        <v>6123</v>
      </c>
      <c r="C3207" s="4" t="s">
        <v>166</v>
      </c>
      <c r="D3207" s="128">
        <v>872.15</v>
      </c>
      <c r="E3207" s="128">
        <v>150.72</v>
      </c>
      <c r="F3207" s="128">
        <v>1022.87</v>
      </c>
      <c r="G3207" s="57">
        <v>15</v>
      </c>
    </row>
    <row r="3208" spans="1:7" ht="30" x14ac:dyDescent="0.25">
      <c r="A3208" s="126" t="s">
        <v>6124</v>
      </c>
      <c r="B3208" s="127" t="s">
        <v>6125</v>
      </c>
      <c r="C3208" s="4" t="s">
        <v>166</v>
      </c>
      <c r="D3208" s="128">
        <v>742.03</v>
      </c>
      <c r="E3208" s="128">
        <v>165.79</v>
      </c>
      <c r="F3208" s="128">
        <v>907.82</v>
      </c>
      <c r="G3208" s="57">
        <v>15</v>
      </c>
    </row>
    <row r="3209" spans="1:7" ht="30" x14ac:dyDescent="0.25">
      <c r="A3209" s="126" t="s">
        <v>6126</v>
      </c>
      <c r="B3209" s="127" t="s">
        <v>6127</v>
      </c>
      <c r="C3209" s="4" t="s">
        <v>166</v>
      </c>
      <c r="D3209" s="128">
        <v>993.95</v>
      </c>
      <c r="E3209" s="128">
        <v>175.84</v>
      </c>
      <c r="F3209" s="128">
        <v>1169.79</v>
      </c>
      <c r="G3209" s="57">
        <v>15</v>
      </c>
    </row>
    <row r="3210" spans="1:7" x14ac:dyDescent="0.25">
      <c r="A3210" s="126" t="s">
        <v>6128</v>
      </c>
      <c r="B3210" s="127" t="s">
        <v>6129</v>
      </c>
      <c r="C3210" s="4"/>
      <c r="D3210" s="128"/>
      <c r="E3210" s="128"/>
      <c r="F3210" s="128"/>
    </row>
    <row r="3211" spans="1:7" x14ac:dyDescent="0.25">
      <c r="A3211" s="126" t="s">
        <v>6130</v>
      </c>
      <c r="B3211" s="127" t="s">
        <v>6131</v>
      </c>
      <c r="C3211" s="4" t="s">
        <v>166</v>
      </c>
      <c r="D3211" s="128">
        <v>145.63</v>
      </c>
      <c r="E3211" s="128">
        <v>16.350000000000001</v>
      </c>
      <c r="F3211" s="128">
        <v>161.97999999999999</v>
      </c>
      <c r="G3211" s="57">
        <v>15</v>
      </c>
    </row>
    <row r="3212" spans="1:7" x14ac:dyDescent="0.25">
      <c r="A3212" s="126" t="s">
        <v>6132</v>
      </c>
      <c r="B3212" s="127" t="s">
        <v>6133</v>
      </c>
      <c r="C3212" s="4" t="s">
        <v>166</v>
      </c>
      <c r="D3212" s="128">
        <v>201.9</v>
      </c>
      <c r="E3212" s="128">
        <v>24.53</v>
      </c>
      <c r="F3212" s="128">
        <v>226.43</v>
      </c>
      <c r="G3212" s="57">
        <v>15</v>
      </c>
    </row>
    <row r="3213" spans="1:7" x14ac:dyDescent="0.25">
      <c r="A3213" s="126" t="s">
        <v>6134</v>
      </c>
      <c r="B3213" s="127" t="s">
        <v>6135</v>
      </c>
      <c r="C3213" s="4" t="s">
        <v>166</v>
      </c>
      <c r="D3213" s="128">
        <v>318.25</v>
      </c>
      <c r="E3213" s="128">
        <v>28.62</v>
      </c>
      <c r="F3213" s="128">
        <v>346.87</v>
      </c>
      <c r="G3213" s="57">
        <v>15</v>
      </c>
    </row>
    <row r="3214" spans="1:7" x14ac:dyDescent="0.25">
      <c r="A3214" s="126" t="s">
        <v>6136</v>
      </c>
      <c r="B3214" s="127" t="s">
        <v>6137</v>
      </c>
      <c r="C3214" s="4" t="s">
        <v>166</v>
      </c>
      <c r="D3214" s="128">
        <v>440.71</v>
      </c>
      <c r="E3214" s="128">
        <v>32.700000000000003</v>
      </c>
      <c r="F3214" s="128">
        <v>473.41</v>
      </c>
      <c r="G3214" s="57">
        <v>15</v>
      </c>
    </row>
    <row r="3215" spans="1:7" x14ac:dyDescent="0.25">
      <c r="A3215" s="126" t="s">
        <v>6138</v>
      </c>
      <c r="B3215" s="127" t="s">
        <v>6139</v>
      </c>
      <c r="C3215" s="4" t="s">
        <v>166</v>
      </c>
      <c r="D3215" s="128">
        <v>536.13</v>
      </c>
      <c r="E3215" s="128">
        <v>40.880000000000003</v>
      </c>
      <c r="F3215" s="128">
        <v>577.01</v>
      </c>
      <c r="G3215" s="57">
        <v>15</v>
      </c>
    </row>
    <row r="3216" spans="1:7" x14ac:dyDescent="0.25">
      <c r="A3216" s="126" t="s">
        <v>6140</v>
      </c>
      <c r="B3216" s="127" t="s">
        <v>6141</v>
      </c>
      <c r="C3216" s="4" t="s">
        <v>166</v>
      </c>
      <c r="D3216" s="128">
        <v>839.24</v>
      </c>
      <c r="E3216" s="128">
        <v>49.06</v>
      </c>
      <c r="F3216" s="128">
        <v>888.3</v>
      </c>
      <c r="G3216" s="57">
        <v>15</v>
      </c>
    </row>
    <row r="3217" spans="1:7" x14ac:dyDescent="0.25">
      <c r="A3217" s="126" t="s">
        <v>6142</v>
      </c>
      <c r="B3217" s="127" t="s">
        <v>6143</v>
      </c>
      <c r="C3217" s="4" t="s">
        <v>166</v>
      </c>
      <c r="D3217" s="128">
        <v>799.94</v>
      </c>
      <c r="E3217" s="128">
        <v>61.32</v>
      </c>
      <c r="F3217" s="128">
        <v>861.26</v>
      </c>
      <c r="G3217" s="57">
        <v>15</v>
      </c>
    </row>
    <row r="3218" spans="1:7" x14ac:dyDescent="0.25">
      <c r="A3218" s="126" t="s">
        <v>6144</v>
      </c>
      <c r="B3218" s="127" t="s">
        <v>6145</v>
      </c>
      <c r="C3218" s="4" t="s">
        <v>166</v>
      </c>
      <c r="D3218" s="128">
        <v>1191.9000000000001</v>
      </c>
      <c r="E3218" s="128">
        <v>122.64</v>
      </c>
      <c r="F3218" s="128">
        <v>1314.54</v>
      </c>
      <c r="G3218" s="57">
        <v>15</v>
      </c>
    </row>
    <row r="3219" spans="1:7" x14ac:dyDescent="0.25">
      <c r="A3219" s="126" t="s">
        <v>7852</v>
      </c>
      <c r="B3219" s="127" t="s">
        <v>7853</v>
      </c>
      <c r="C3219" s="4"/>
      <c r="D3219" s="128"/>
      <c r="E3219" s="128"/>
      <c r="F3219" s="128"/>
    </row>
    <row r="3220" spans="1:7" x14ac:dyDescent="0.25">
      <c r="A3220" s="126" t="s">
        <v>7854</v>
      </c>
      <c r="B3220" s="127" t="s">
        <v>7855</v>
      </c>
      <c r="C3220" s="4" t="s">
        <v>166</v>
      </c>
      <c r="D3220" s="128">
        <v>72.739999999999995</v>
      </c>
      <c r="E3220" s="128">
        <v>41.7</v>
      </c>
      <c r="F3220" s="128">
        <v>114.44</v>
      </c>
      <c r="G3220" s="57">
        <v>15</v>
      </c>
    </row>
    <row r="3221" spans="1:7" x14ac:dyDescent="0.25">
      <c r="A3221" s="126" t="s">
        <v>6146</v>
      </c>
      <c r="B3221" s="127" t="s">
        <v>6147</v>
      </c>
      <c r="C3221" s="4"/>
      <c r="D3221" s="128"/>
      <c r="E3221" s="128"/>
      <c r="F3221" s="128"/>
    </row>
    <row r="3222" spans="1:7" ht="30" x14ac:dyDescent="0.25">
      <c r="A3222" s="126" t="s">
        <v>6148</v>
      </c>
      <c r="B3222" s="127" t="s">
        <v>6149</v>
      </c>
      <c r="C3222" s="4" t="s">
        <v>166</v>
      </c>
      <c r="D3222" s="128">
        <v>172.03</v>
      </c>
      <c r="E3222" s="128">
        <v>25.12</v>
      </c>
      <c r="F3222" s="128">
        <v>197.15</v>
      </c>
      <c r="G3222" s="57">
        <v>15</v>
      </c>
    </row>
    <row r="3223" spans="1:7" ht="30" x14ac:dyDescent="0.25">
      <c r="A3223" s="126" t="s">
        <v>6150</v>
      </c>
      <c r="B3223" s="127" t="s">
        <v>6151</v>
      </c>
      <c r="C3223" s="4" t="s">
        <v>166</v>
      </c>
      <c r="D3223" s="128">
        <v>254.53</v>
      </c>
      <c r="E3223" s="128">
        <v>25.12</v>
      </c>
      <c r="F3223" s="128">
        <v>279.64999999999998</v>
      </c>
      <c r="G3223" s="57">
        <v>15</v>
      </c>
    </row>
    <row r="3224" spans="1:7" ht="30" x14ac:dyDescent="0.25">
      <c r="A3224" s="126" t="s">
        <v>6152</v>
      </c>
      <c r="B3224" s="127" t="s">
        <v>6153</v>
      </c>
      <c r="C3224" s="4" t="s">
        <v>166</v>
      </c>
      <c r="D3224" s="128">
        <v>268.86</v>
      </c>
      <c r="E3224" s="128">
        <v>35.340000000000003</v>
      </c>
      <c r="F3224" s="128">
        <v>304.2</v>
      </c>
      <c r="G3224" s="57">
        <v>15</v>
      </c>
    </row>
    <row r="3225" spans="1:7" ht="30" x14ac:dyDescent="0.25">
      <c r="A3225" s="126" t="s">
        <v>6154</v>
      </c>
      <c r="B3225" s="127" t="s">
        <v>6155</v>
      </c>
      <c r="C3225" s="4" t="s">
        <v>166</v>
      </c>
      <c r="D3225" s="128">
        <v>365.7</v>
      </c>
      <c r="E3225" s="128">
        <v>35.340000000000003</v>
      </c>
      <c r="F3225" s="128">
        <v>401.04</v>
      </c>
      <c r="G3225" s="57">
        <v>15</v>
      </c>
    </row>
    <row r="3226" spans="1:7" ht="30" x14ac:dyDescent="0.25">
      <c r="A3226" s="126" t="s">
        <v>6156</v>
      </c>
      <c r="B3226" s="127" t="s">
        <v>6157</v>
      </c>
      <c r="C3226" s="4" t="s">
        <v>166</v>
      </c>
      <c r="D3226" s="128">
        <v>632.36</v>
      </c>
      <c r="E3226" s="128">
        <v>35.340000000000003</v>
      </c>
      <c r="F3226" s="128">
        <v>667.7</v>
      </c>
      <c r="G3226" s="57">
        <v>15</v>
      </c>
    </row>
    <row r="3227" spans="1:7" ht="30" x14ac:dyDescent="0.25">
      <c r="A3227" s="126" t="s">
        <v>6158</v>
      </c>
      <c r="B3227" s="127" t="s">
        <v>6159</v>
      </c>
      <c r="C3227" s="4" t="s">
        <v>58</v>
      </c>
      <c r="D3227" s="128">
        <v>64.55</v>
      </c>
      <c r="E3227" s="128">
        <v>20.100000000000001</v>
      </c>
      <c r="F3227" s="128">
        <v>84.65</v>
      </c>
      <c r="G3227" s="57">
        <v>15</v>
      </c>
    </row>
    <row r="3228" spans="1:7" ht="30" x14ac:dyDescent="0.25">
      <c r="A3228" s="126" t="s">
        <v>6160</v>
      </c>
      <c r="B3228" s="127" t="s">
        <v>6161</v>
      </c>
      <c r="C3228" s="4" t="s">
        <v>58</v>
      </c>
      <c r="D3228" s="128">
        <v>74.22</v>
      </c>
      <c r="E3228" s="128">
        <v>20.100000000000001</v>
      </c>
      <c r="F3228" s="128">
        <v>94.32</v>
      </c>
      <c r="G3228" s="57">
        <v>15</v>
      </c>
    </row>
    <row r="3229" spans="1:7" ht="30" x14ac:dyDescent="0.25">
      <c r="A3229" s="126" t="s">
        <v>6162</v>
      </c>
      <c r="B3229" s="127" t="s">
        <v>6163</v>
      </c>
      <c r="C3229" s="4" t="s">
        <v>58</v>
      </c>
      <c r="D3229" s="128">
        <v>94.74</v>
      </c>
      <c r="E3229" s="128">
        <v>25.12</v>
      </c>
      <c r="F3229" s="128">
        <v>119.86</v>
      </c>
      <c r="G3229" s="57">
        <v>15</v>
      </c>
    </row>
    <row r="3230" spans="1:7" ht="30" x14ac:dyDescent="0.25">
      <c r="A3230" s="126" t="s">
        <v>6164</v>
      </c>
      <c r="B3230" s="127" t="s">
        <v>6165</v>
      </c>
      <c r="C3230" s="4" t="s">
        <v>58</v>
      </c>
      <c r="D3230" s="128">
        <v>150.31</v>
      </c>
      <c r="E3230" s="128">
        <v>25.12</v>
      </c>
      <c r="F3230" s="128">
        <v>175.43</v>
      </c>
      <c r="G3230" s="57">
        <v>15</v>
      </c>
    </row>
    <row r="3231" spans="1:7" ht="30" x14ac:dyDescent="0.25">
      <c r="A3231" s="126" t="s">
        <v>6166</v>
      </c>
      <c r="B3231" s="127" t="s">
        <v>6167</v>
      </c>
      <c r="C3231" s="4" t="s">
        <v>58</v>
      </c>
      <c r="D3231" s="128">
        <v>213.03</v>
      </c>
      <c r="E3231" s="128">
        <v>25.12</v>
      </c>
      <c r="F3231" s="128">
        <v>238.15</v>
      </c>
      <c r="G3231" s="57">
        <v>15</v>
      </c>
    </row>
    <row r="3232" spans="1:7" ht="30" x14ac:dyDescent="0.25">
      <c r="A3232" s="126" t="s">
        <v>6168</v>
      </c>
      <c r="B3232" s="127" t="s">
        <v>6169</v>
      </c>
      <c r="C3232" s="4" t="s">
        <v>358</v>
      </c>
      <c r="D3232" s="128">
        <v>980.82</v>
      </c>
      <c r="E3232" s="128">
        <v>20.100000000000001</v>
      </c>
      <c r="F3232" s="128">
        <v>1000.92</v>
      </c>
      <c r="G3232" s="57">
        <v>15</v>
      </c>
    </row>
    <row r="3233" spans="1:7" ht="30" x14ac:dyDescent="0.25">
      <c r="A3233" s="126" t="s">
        <v>6170</v>
      </c>
      <c r="B3233" s="127" t="s">
        <v>6171</v>
      </c>
      <c r="C3233" s="4" t="s">
        <v>358</v>
      </c>
      <c r="D3233" s="128">
        <v>1030.51</v>
      </c>
      <c r="E3233" s="128">
        <v>20.100000000000001</v>
      </c>
      <c r="F3233" s="128">
        <v>1050.6099999999999</v>
      </c>
      <c r="G3233" s="57">
        <v>15</v>
      </c>
    </row>
    <row r="3234" spans="1:7" ht="30" x14ac:dyDescent="0.25">
      <c r="A3234" s="126" t="s">
        <v>6172</v>
      </c>
      <c r="B3234" s="127" t="s">
        <v>6173</v>
      </c>
      <c r="C3234" s="4" t="s">
        <v>358</v>
      </c>
      <c r="D3234" s="128">
        <v>952.05</v>
      </c>
      <c r="E3234" s="128">
        <v>25.12</v>
      </c>
      <c r="F3234" s="128">
        <v>977.17</v>
      </c>
      <c r="G3234" s="57">
        <v>15</v>
      </c>
    </row>
    <row r="3235" spans="1:7" ht="30" x14ac:dyDescent="0.25">
      <c r="A3235" s="126" t="s">
        <v>6174</v>
      </c>
      <c r="B3235" s="127" t="s">
        <v>6175</v>
      </c>
      <c r="C3235" s="4" t="s">
        <v>358</v>
      </c>
      <c r="D3235" s="128">
        <v>990.43</v>
      </c>
      <c r="E3235" s="128">
        <v>25.12</v>
      </c>
      <c r="F3235" s="128">
        <v>1015.55</v>
      </c>
      <c r="G3235" s="57">
        <v>15</v>
      </c>
    </row>
    <row r="3236" spans="1:7" ht="30" x14ac:dyDescent="0.25">
      <c r="A3236" s="126" t="s">
        <v>6176</v>
      </c>
      <c r="B3236" s="127" t="s">
        <v>6177</v>
      </c>
      <c r="C3236" s="4" t="s">
        <v>358</v>
      </c>
      <c r="D3236" s="128">
        <v>1228.1099999999999</v>
      </c>
      <c r="E3236" s="128">
        <v>25.12</v>
      </c>
      <c r="F3236" s="128">
        <v>1253.23</v>
      </c>
      <c r="G3236" s="57">
        <v>15</v>
      </c>
    </row>
    <row r="3237" spans="1:7" ht="30" x14ac:dyDescent="0.25">
      <c r="A3237" s="126" t="s">
        <v>6178</v>
      </c>
      <c r="B3237" s="127" t="s">
        <v>6179</v>
      </c>
      <c r="C3237" s="4" t="s">
        <v>358</v>
      </c>
      <c r="D3237" s="128">
        <v>1919.88</v>
      </c>
      <c r="E3237" s="128">
        <v>25.12</v>
      </c>
      <c r="F3237" s="128">
        <v>1945</v>
      </c>
      <c r="G3237" s="57">
        <v>15</v>
      </c>
    </row>
    <row r="3238" spans="1:7" ht="30" x14ac:dyDescent="0.25">
      <c r="A3238" s="126" t="s">
        <v>6180</v>
      </c>
      <c r="B3238" s="127" t="s">
        <v>6181</v>
      </c>
      <c r="C3238" s="4" t="s">
        <v>166</v>
      </c>
      <c r="D3238" s="128">
        <v>356.83</v>
      </c>
      <c r="E3238" s="128">
        <v>35.340000000000003</v>
      </c>
      <c r="F3238" s="128">
        <v>392.17</v>
      </c>
      <c r="G3238" s="57">
        <v>15</v>
      </c>
    </row>
    <row r="3239" spans="1:7" ht="30" x14ac:dyDescent="0.25">
      <c r="A3239" s="126" t="s">
        <v>6182</v>
      </c>
      <c r="B3239" s="127" t="s">
        <v>6183</v>
      </c>
      <c r="C3239" s="4" t="s">
        <v>166</v>
      </c>
      <c r="D3239" s="128">
        <v>1025.31</v>
      </c>
      <c r="E3239" s="128">
        <v>35.340000000000003</v>
      </c>
      <c r="F3239" s="128">
        <v>1060.6500000000001</v>
      </c>
      <c r="G3239" s="57">
        <v>15</v>
      </c>
    </row>
    <row r="3240" spans="1:7" x14ac:dyDescent="0.25">
      <c r="A3240" s="126" t="s">
        <v>6184</v>
      </c>
      <c r="B3240" s="127" t="s">
        <v>6185</v>
      </c>
      <c r="C3240" s="4" t="s">
        <v>58</v>
      </c>
      <c r="D3240" s="128">
        <v>104.63</v>
      </c>
      <c r="E3240" s="128">
        <v>20.100000000000001</v>
      </c>
      <c r="F3240" s="128">
        <v>124.73</v>
      </c>
      <c r="G3240" s="57">
        <v>15</v>
      </c>
    </row>
    <row r="3241" spans="1:7" x14ac:dyDescent="0.25">
      <c r="A3241" s="126" t="s">
        <v>6186</v>
      </c>
      <c r="B3241" s="127" t="s">
        <v>6187</v>
      </c>
      <c r="C3241" s="4" t="s">
        <v>58</v>
      </c>
      <c r="D3241" s="128">
        <v>146.04</v>
      </c>
      <c r="E3241" s="128">
        <v>20.100000000000001</v>
      </c>
      <c r="F3241" s="128">
        <v>166.14</v>
      </c>
      <c r="G3241" s="57">
        <v>15</v>
      </c>
    </row>
    <row r="3242" spans="1:7" x14ac:dyDescent="0.25">
      <c r="A3242" s="126" t="s">
        <v>6188</v>
      </c>
      <c r="B3242" s="127" t="s">
        <v>6189</v>
      </c>
      <c r="C3242" s="4" t="s">
        <v>58</v>
      </c>
      <c r="D3242" s="128">
        <v>156.44999999999999</v>
      </c>
      <c r="E3242" s="128">
        <v>25.12</v>
      </c>
      <c r="F3242" s="128">
        <v>181.57</v>
      </c>
      <c r="G3242" s="57">
        <v>15</v>
      </c>
    </row>
    <row r="3243" spans="1:7" x14ac:dyDescent="0.25">
      <c r="A3243" s="126" t="s">
        <v>6190</v>
      </c>
      <c r="B3243" s="127" t="s">
        <v>6191</v>
      </c>
      <c r="C3243" s="4" t="s">
        <v>58</v>
      </c>
      <c r="D3243" s="128">
        <v>271.54000000000002</v>
      </c>
      <c r="E3243" s="128">
        <v>25.12</v>
      </c>
      <c r="F3243" s="128">
        <v>296.66000000000003</v>
      </c>
      <c r="G3243" s="57">
        <v>15</v>
      </c>
    </row>
    <row r="3244" spans="1:7" x14ac:dyDescent="0.25">
      <c r="A3244" s="126" t="s">
        <v>6192</v>
      </c>
      <c r="B3244" s="127" t="s">
        <v>6193</v>
      </c>
      <c r="C3244" s="4" t="s">
        <v>58</v>
      </c>
      <c r="D3244" s="128">
        <v>289.25</v>
      </c>
      <c r="E3244" s="128">
        <v>25.12</v>
      </c>
      <c r="F3244" s="128">
        <v>314.37</v>
      </c>
      <c r="G3244" s="57">
        <v>15</v>
      </c>
    </row>
    <row r="3245" spans="1:7" x14ac:dyDescent="0.25">
      <c r="A3245" s="126" t="s">
        <v>6194</v>
      </c>
      <c r="B3245" s="127" t="s">
        <v>6195</v>
      </c>
      <c r="C3245" s="4" t="s">
        <v>58</v>
      </c>
      <c r="D3245" s="128">
        <v>601.13</v>
      </c>
      <c r="E3245" s="128">
        <v>25.12</v>
      </c>
      <c r="F3245" s="128">
        <v>626.25</v>
      </c>
      <c r="G3245" s="57">
        <v>15</v>
      </c>
    </row>
    <row r="3246" spans="1:7" x14ac:dyDescent="0.25">
      <c r="A3246" s="126" t="s">
        <v>6196</v>
      </c>
      <c r="B3246" s="127" t="s">
        <v>6197</v>
      </c>
      <c r="C3246" s="4" t="s">
        <v>58</v>
      </c>
      <c r="D3246" s="128">
        <v>175.32</v>
      </c>
      <c r="E3246" s="128">
        <v>20.100000000000001</v>
      </c>
      <c r="F3246" s="128">
        <v>195.42</v>
      </c>
      <c r="G3246" s="57">
        <v>15</v>
      </c>
    </row>
    <row r="3247" spans="1:7" x14ac:dyDescent="0.25">
      <c r="A3247" s="126" t="s">
        <v>6198</v>
      </c>
      <c r="B3247" s="127" t="s">
        <v>6199</v>
      </c>
      <c r="C3247" s="4" t="s">
        <v>58</v>
      </c>
      <c r="D3247" s="128">
        <v>177.06</v>
      </c>
      <c r="E3247" s="128">
        <v>20.100000000000001</v>
      </c>
      <c r="F3247" s="128">
        <v>197.16</v>
      </c>
      <c r="G3247" s="57">
        <v>15</v>
      </c>
    </row>
    <row r="3248" spans="1:7" x14ac:dyDescent="0.25">
      <c r="A3248" s="126" t="s">
        <v>6200</v>
      </c>
      <c r="B3248" s="127" t="s">
        <v>6201</v>
      </c>
      <c r="C3248" s="4" t="s">
        <v>58</v>
      </c>
      <c r="D3248" s="128">
        <v>183.27</v>
      </c>
      <c r="E3248" s="128">
        <v>25.12</v>
      </c>
      <c r="F3248" s="128">
        <v>208.39</v>
      </c>
      <c r="G3248" s="57">
        <v>15</v>
      </c>
    </row>
    <row r="3249" spans="1:7" x14ac:dyDescent="0.25">
      <c r="A3249" s="126" t="s">
        <v>6202</v>
      </c>
      <c r="B3249" s="127" t="s">
        <v>6203</v>
      </c>
      <c r="C3249" s="4" t="s">
        <v>58</v>
      </c>
      <c r="D3249" s="128">
        <v>240.65</v>
      </c>
      <c r="E3249" s="128">
        <v>25.12</v>
      </c>
      <c r="F3249" s="128">
        <v>265.77</v>
      </c>
      <c r="G3249" s="57">
        <v>15</v>
      </c>
    </row>
    <row r="3250" spans="1:7" x14ac:dyDescent="0.25">
      <c r="A3250" s="126" t="s">
        <v>6204</v>
      </c>
      <c r="B3250" s="127" t="s">
        <v>6205</v>
      </c>
      <c r="C3250" s="4" t="s">
        <v>58</v>
      </c>
      <c r="D3250" s="128">
        <v>399.27</v>
      </c>
      <c r="E3250" s="128">
        <v>25.12</v>
      </c>
      <c r="F3250" s="128">
        <v>424.39</v>
      </c>
      <c r="G3250" s="57">
        <v>15</v>
      </c>
    </row>
    <row r="3251" spans="1:7" x14ac:dyDescent="0.25">
      <c r="A3251" s="126" t="s">
        <v>6206</v>
      </c>
      <c r="B3251" s="127" t="s">
        <v>6207</v>
      </c>
      <c r="C3251" s="4" t="s">
        <v>58</v>
      </c>
      <c r="D3251" s="128">
        <v>134.25</v>
      </c>
      <c r="E3251" s="128">
        <v>20.100000000000001</v>
      </c>
      <c r="F3251" s="128">
        <v>154.35</v>
      </c>
      <c r="G3251" s="57">
        <v>15</v>
      </c>
    </row>
    <row r="3252" spans="1:7" x14ac:dyDescent="0.25">
      <c r="A3252" s="126" t="s">
        <v>6208</v>
      </c>
      <c r="B3252" s="127" t="s">
        <v>6209</v>
      </c>
      <c r="C3252" s="4" t="s">
        <v>58</v>
      </c>
      <c r="D3252" s="128">
        <v>205.57</v>
      </c>
      <c r="E3252" s="128">
        <v>20.100000000000001</v>
      </c>
      <c r="F3252" s="128">
        <v>225.67</v>
      </c>
      <c r="G3252" s="57">
        <v>15</v>
      </c>
    </row>
    <row r="3253" spans="1:7" x14ac:dyDescent="0.25">
      <c r="A3253" s="126" t="s">
        <v>6210</v>
      </c>
      <c r="B3253" s="127" t="s">
        <v>6211</v>
      </c>
      <c r="C3253" s="4" t="s">
        <v>58</v>
      </c>
      <c r="D3253" s="128">
        <v>246.15</v>
      </c>
      <c r="E3253" s="128">
        <v>20.100000000000001</v>
      </c>
      <c r="F3253" s="128">
        <v>266.25</v>
      </c>
      <c r="G3253" s="57">
        <v>15</v>
      </c>
    </row>
    <row r="3254" spans="1:7" x14ac:dyDescent="0.25">
      <c r="A3254" s="126" t="s">
        <v>6212</v>
      </c>
      <c r="B3254" s="127" t="s">
        <v>6213</v>
      </c>
      <c r="C3254" s="4" t="s">
        <v>58</v>
      </c>
      <c r="D3254" s="128">
        <v>295.2</v>
      </c>
      <c r="E3254" s="128">
        <v>25.12</v>
      </c>
      <c r="F3254" s="128">
        <v>320.32</v>
      </c>
      <c r="G3254" s="57">
        <v>15</v>
      </c>
    </row>
    <row r="3255" spans="1:7" x14ac:dyDescent="0.25">
      <c r="A3255" s="126" t="s">
        <v>6214</v>
      </c>
      <c r="B3255" s="127" t="s">
        <v>6215</v>
      </c>
      <c r="C3255" s="4" t="s">
        <v>58</v>
      </c>
      <c r="D3255" s="128">
        <v>339.96</v>
      </c>
      <c r="E3255" s="128">
        <v>25.12</v>
      </c>
      <c r="F3255" s="128">
        <v>365.08</v>
      </c>
      <c r="G3255" s="57">
        <v>15</v>
      </c>
    </row>
    <row r="3256" spans="1:7" x14ac:dyDescent="0.25">
      <c r="A3256" s="126" t="s">
        <v>6216</v>
      </c>
      <c r="B3256" s="127" t="s">
        <v>6217</v>
      </c>
      <c r="C3256" s="4" t="s">
        <v>58</v>
      </c>
      <c r="D3256" s="128">
        <v>943.39</v>
      </c>
      <c r="E3256" s="128">
        <v>25.12</v>
      </c>
      <c r="F3256" s="128">
        <v>968.51</v>
      </c>
      <c r="G3256" s="57">
        <v>15</v>
      </c>
    </row>
    <row r="3257" spans="1:7" ht="30" x14ac:dyDescent="0.25">
      <c r="A3257" s="126" t="s">
        <v>6218</v>
      </c>
      <c r="B3257" s="127" t="s">
        <v>6219</v>
      </c>
      <c r="C3257" s="4" t="s">
        <v>58</v>
      </c>
      <c r="D3257" s="128">
        <v>121.93</v>
      </c>
      <c r="E3257" s="128">
        <v>25.12</v>
      </c>
      <c r="F3257" s="128">
        <v>147.05000000000001</v>
      </c>
      <c r="G3257" s="57">
        <v>15</v>
      </c>
    </row>
    <row r="3258" spans="1:7" ht="30" x14ac:dyDescent="0.25">
      <c r="A3258" s="126" t="s">
        <v>6220</v>
      </c>
      <c r="B3258" s="127" t="s">
        <v>6221</v>
      </c>
      <c r="C3258" s="4" t="s">
        <v>58</v>
      </c>
      <c r="D3258" s="128">
        <v>623.34</v>
      </c>
      <c r="E3258" s="128">
        <v>25.12</v>
      </c>
      <c r="F3258" s="128">
        <v>648.46</v>
      </c>
      <c r="G3258" s="57">
        <v>15</v>
      </c>
    </row>
    <row r="3259" spans="1:7" ht="30" x14ac:dyDescent="0.25">
      <c r="A3259" s="126" t="s">
        <v>6222</v>
      </c>
      <c r="B3259" s="127" t="s">
        <v>6223</v>
      </c>
      <c r="C3259" s="4" t="s">
        <v>58</v>
      </c>
      <c r="D3259" s="128">
        <v>137.87</v>
      </c>
      <c r="E3259" s="128">
        <v>20.100000000000001</v>
      </c>
      <c r="F3259" s="128">
        <v>157.97</v>
      </c>
      <c r="G3259" s="57">
        <v>15</v>
      </c>
    </row>
    <row r="3260" spans="1:7" ht="30" x14ac:dyDescent="0.25">
      <c r="A3260" s="126" t="s">
        <v>6224</v>
      </c>
      <c r="B3260" s="127" t="s">
        <v>6225</v>
      </c>
      <c r="C3260" s="4" t="s">
        <v>58</v>
      </c>
      <c r="D3260" s="128">
        <v>208.72</v>
      </c>
      <c r="E3260" s="128">
        <v>25.12</v>
      </c>
      <c r="F3260" s="128">
        <v>233.84</v>
      </c>
      <c r="G3260" s="57">
        <v>15</v>
      </c>
    </row>
    <row r="3261" spans="1:7" ht="30" x14ac:dyDescent="0.25">
      <c r="A3261" s="126" t="s">
        <v>6226</v>
      </c>
      <c r="B3261" s="127" t="s">
        <v>6227</v>
      </c>
      <c r="C3261" s="4" t="s">
        <v>58</v>
      </c>
      <c r="D3261" s="128">
        <v>238.87</v>
      </c>
      <c r="E3261" s="128">
        <v>25.12</v>
      </c>
      <c r="F3261" s="128">
        <v>263.99</v>
      </c>
      <c r="G3261" s="57">
        <v>15</v>
      </c>
    </row>
    <row r="3262" spans="1:7" ht="30" x14ac:dyDescent="0.25">
      <c r="A3262" s="126" t="s">
        <v>6228</v>
      </c>
      <c r="B3262" s="127" t="s">
        <v>6229</v>
      </c>
      <c r="C3262" s="4" t="s">
        <v>58</v>
      </c>
      <c r="D3262" s="128">
        <v>236.6</v>
      </c>
      <c r="E3262" s="128">
        <v>25.12</v>
      </c>
      <c r="F3262" s="128">
        <v>261.72000000000003</v>
      </c>
      <c r="G3262" s="57">
        <v>15</v>
      </c>
    </row>
    <row r="3263" spans="1:7" ht="30" x14ac:dyDescent="0.25">
      <c r="A3263" s="126" t="s">
        <v>6230</v>
      </c>
      <c r="B3263" s="127" t="s">
        <v>6231</v>
      </c>
      <c r="C3263" s="4" t="s">
        <v>58</v>
      </c>
      <c r="D3263" s="128">
        <v>501.55</v>
      </c>
      <c r="E3263" s="128">
        <v>25.12</v>
      </c>
      <c r="F3263" s="128">
        <v>526.66999999999996</v>
      </c>
      <c r="G3263" s="57">
        <v>15</v>
      </c>
    </row>
    <row r="3264" spans="1:7" ht="30" x14ac:dyDescent="0.25">
      <c r="A3264" s="126" t="s">
        <v>6232</v>
      </c>
      <c r="B3264" s="127" t="s">
        <v>6233</v>
      </c>
      <c r="C3264" s="4" t="s">
        <v>58</v>
      </c>
      <c r="D3264" s="128">
        <v>516.82000000000005</v>
      </c>
      <c r="E3264" s="128">
        <v>25.12</v>
      </c>
      <c r="F3264" s="128">
        <v>541.94000000000005</v>
      </c>
      <c r="G3264" s="57">
        <v>15</v>
      </c>
    </row>
    <row r="3265" spans="1:7" ht="30" x14ac:dyDescent="0.25">
      <c r="A3265" s="126" t="s">
        <v>7856</v>
      </c>
      <c r="B3265" s="127" t="s">
        <v>7857</v>
      </c>
      <c r="C3265" s="4" t="s">
        <v>58</v>
      </c>
      <c r="D3265" s="128">
        <v>549.35</v>
      </c>
      <c r="E3265" s="128">
        <v>25.12</v>
      </c>
      <c r="F3265" s="128">
        <v>574.47</v>
      </c>
      <c r="G3265" s="57">
        <v>15</v>
      </c>
    </row>
    <row r="3266" spans="1:7" ht="30" x14ac:dyDescent="0.25">
      <c r="A3266" s="126" t="s">
        <v>6234</v>
      </c>
      <c r="B3266" s="127" t="s">
        <v>6235</v>
      </c>
      <c r="C3266" s="4" t="s">
        <v>58</v>
      </c>
      <c r="D3266" s="128">
        <v>569.09</v>
      </c>
      <c r="E3266" s="128">
        <v>25.12</v>
      </c>
      <c r="F3266" s="128">
        <v>594.21</v>
      </c>
      <c r="G3266" s="57">
        <v>15</v>
      </c>
    </row>
    <row r="3267" spans="1:7" ht="30" x14ac:dyDescent="0.25">
      <c r="A3267" s="126" t="s">
        <v>6236</v>
      </c>
      <c r="B3267" s="127" t="s">
        <v>6237</v>
      </c>
      <c r="C3267" s="4" t="s">
        <v>58</v>
      </c>
      <c r="D3267" s="128">
        <v>611.58000000000004</v>
      </c>
      <c r="E3267" s="128">
        <v>25.12</v>
      </c>
      <c r="F3267" s="128">
        <v>636.70000000000005</v>
      </c>
      <c r="G3267" s="57">
        <v>15</v>
      </c>
    </row>
    <row r="3268" spans="1:7" ht="30" x14ac:dyDescent="0.25">
      <c r="A3268" s="126" t="s">
        <v>6238</v>
      </c>
      <c r="B3268" s="127" t="s">
        <v>6239</v>
      </c>
      <c r="C3268" s="4" t="s">
        <v>58</v>
      </c>
      <c r="D3268" s="128">
        <v>1418.81</v>
      </c>
      <c r="E3268" s="128">
        <v>25.12</v>
      </c>
      <c r="F3268" s="128">
        <v>1443.93</v>
      </c>
      <c r="G3268" s="57">
        <v>15</v>
      </c>
    </row>
    <row r="3269" spans="1:7" x14ac:dyDescent="0.25">
      <c r="A3269" s="126" t="s">
        <v>6240</v>
      </c>
      <c r="B3269" s="127" t="s">
        <v>6241</v>
      </c>
      <c r="C3269" s="4" t="s">
        <v>58</v>
      </c>
      <c r="D3269" s="128">
        <v>471.88</v>
      </c>
      <c r="E3269" s="128">
        <v>20.100000000000001</v>
      </c>
      <c r="F3269" s="128">
        <v>491.98</v>
      </c>
      <c r="G3269" s="57">
        <v>15</v>
      </c>
    </row>
    <row r="3270" spans="1:7" x14ac:dyDescent="0.25">
      <c r="A3270" s="126" t="s">
        <v>6242</v>
      </c>
      <c r="B3270" s="127" t="s">
        <v>6243</v>
      </c>
      <c r="C3270" s="4" t="s">
        <v>58</v>
      </c>
      <c r="D3270" s="128">
        <v>880.6</v>
      </c>
      <c r="E3270" s="128">
        <v>25.12</v>
      </c>
      <c r="F3270" s="128">
        <v>905.72</v>
      </c>
      <c r="G3270" s="57">
        <v>15</v>
      </c>
    </row>
    <row r="3271" spans="1:7" x14ac:dyDescent="0.25">
      <c r="A3271" s="126" t="s">
        <v>6244</v>
      </c>
      <c r="B3271" s="127" t="s">
        <v>6245</v>
      </c>
      <c r="C3271" s="4" t="s">
        <v>58</v>
      </c>
      <c r="D3271" s="128">
        <v>1172.53</v>
      </c>
      <c r="E3271" s="128">
        <v>25.12</v>
      </c>
      <c r="F3271" s="128">
        <v>1197.6500000000001</v>
      </c>
      <c r="G3271" s="57">
        <v>15</v>
      </c>
    </row>
    <row r="3272" spans="1:7" x14ac:dyDescent="0.25">
      <c r="A3272" s="126" t="s">
        <v>6246</v>
      </c>
      <c r="B3272" s="127" t="s">
        <v>6247</v>
      </c>
      <c r="C3272" s="4" t="s">
        <v>58</v>
      </c>
      <c r="D3272" s="128">
        <v>1482.67</v>
      </c>
      <c r="E3272" s="128">
        <v>25.12</v>
      </c>
      <c r="F3272" s="128">
        <v>1507.79</v>
      </c>
      <c r="G3272" s="57">
        <v>15</v>
      </c>
    </row>
    <row r="3273" spans="1:7" x14ac:dyDescent="0.25">
      <c r="A3273" s="126" t="s">
        <v>6248</v>
      </c>
      <c r="B3273" s="127" t="s">
        <v>6249</v>
      </c>
      <c r="C3273" s="4" t="s">
        <v>58</v>
      </c>
      <c r="D3273" s="128">
        <v>3104.63</v>
      </c>
      <c r="E3273" s="128">
        <v>25.12</v>
      </c>
      <c r="F3273" s="128">
        <v>3129.75</v>
      </c>
      <c r="G3273" s="57">
        <v>15</v>
      </c>
    </row>
    <row r="3274" spans="1:7" ht="45" x14ac:dyDescent="0.25">
      <c r="A3274" s="126" t="s">
        <v>6250</v>
      </c>
      <c r="B3274" s="127" t="s">
        <v>6251</v>
      </c>
      <c r="C3274" s="4" t="s">
        <v>58</v>
      </c>
      <c r="D3274" s="128">
        <v>211.82</v>
      </c>
      <c r="E3274" s="128">
        <v>20.100000000000001</v>
      </c>
      <c r="F3274" s="128">
        <v>231.92</v>
      </c>
      <c r="G3274" s="57">
        <v>15</v>
      </c>
    </row>
    <row r="3275" spans="1:7" ht="45" x14ac:dyDescent="0.25">
      <c r="A3275" s="126" t="s">
        <v>6252</v>
      </c>
      <c r="B3275" s="127" t="s">
        <v>6253</v>
      </c>
      <c r="C3275" s="4" t="s">
        <v>58</v>
      </c>
      <c r="D3275" s="128">
        <v>239.97</v>
      </c>
      <c r="E3275" s="128">
        <v>20.100000000000001</v>
      </c>
      <c r="F3275" s="128">
        <v>260.07</v>
      </c>
      <c r="G3275" s="57">
        <v>15</v>
      </c>
    </row>
    <row r="3276" spans="1:7" ht="45" x14ac:dyDescent="0.25">
      <c r="A3276" s="126" t="s">
        <v>6254</v>
      </c>
      <c r="B3276" s="127" t="s">
        <v>6255</v>
      </c>
      <c r="C3276" s="4" t="s">
        <v>58</v>
      </c>
      <c r="D3276" s="128">
        <v>504.29</v>
      </c>
      <c r="E3276" s="128">
        <v>25.12</v>
      </c>
      <c r="F3276" s="128">
        <v>529.41</v>
      </c>
      <c r="G3276" s="57">
        <v>15</v>
      </c>
    </row>
    <row r="3277" spans="1:7" ht="45" x14ac:dyDescent="0.25">
      <c r="A3277" s="126" t="s">
        <v>7858</v>
      </c>
      <c r="B3277" s="127" t="s">
        <v>7859</v>
      </c>
      <c r="C3277" s="4" t="s">
        <v>58</v>
      </c>
      <c r="D3277" s="128">
        <v>606.9</v>
      </c>
      <c r="E3277" s="128">
        <v>25.12</v>
      </c>
      <c r="F3277" s="128">
        <v>632.02</v>
      </c>
      <c r="G3277" s="57">
        <v>15</v>
      </c>
    </row>
    <row r="3278" spans="1:7" ht="45" x14ac:dyDescent="0.25">
      <c r="A3278" s="126" t="s">
        <v>6256</v>
      </c>
      <c r="B3278" s="127" t="s">
        <v>6257</v>
      </c>
      <c r="C3278" s="4" t="s">
        <v>58</v>
      </c>
      <c r="D3278" s="128">
        <v>828.65</v>
      </c>
      <c r="E3278" s="128">
        <v>25.12</v>
      </c>
      <c r="F3278" s="128">
        <v>853.77</v>
      </c>
      <c r="G3278" s="57">
        <v>15</v>
      </c>
    </row>
    <row r="3279" spans="1:7" x14ac:dyDescent="0.25">
      <c r="A3279" s="126" t="s">
        <v>6258</v>
      </c>
      <c r="B3279" s="127" t="s">
        <v>6259</v>
      </c>
      <c r="C3279" s="4" t="s">
        <v>58</v>
      </c>
      <c r="D3279" s="128">
        <v>259.56</v>
      </c>
      <c r="E3279" s="128">
        <v>25.12</v>
      </c>
      <c r="F3279" s="128">
        <v>284.68</v>
      </c>
      <c r="G3279" s="57">
        <v>15</v>
      </c>
    </row>
    <row r="3280" spans="1:7" x14ac:dyDescent="0.25">
      <c r="A3280" s="126" t="s">
        <v>6260</v>
      </c>
      <c r="B3280" s="127" t="s">
        <v>6261</v>
      </c>
      <c r="C3280" s="4" t="s">
        <v>58</v>
      </c>
      <c r="D3280" s="128">
        <v>549.41999999999996</v>
      </c>
      <c r="E3280" s="128">
        <v>25.12</v>
      </c>
      <c r="F3280" s="128">
        <v>574.54</v>
      </c>
      <c r="G3280" s="57">
        <v>15</v>
      </c>
    </row>
    <row r="3281" spans="1:7" x14ac:dyDescent="0.25">
      <c r="A3281" s="126" t="s">
        <v>6262</v>
      </c>
      <c r="B3281" s="127" t="s">
        <v>6263</v>
      </c>
      <c r="C3281" s="4" t="s">
        <v>58</v>
      </c>
      <c r="D3281" s="128">
        <v>560.92999999999995</v>
      </c>
      <c r="E3281" s="128">
        <v>25.12</v>
      </c>
      <c r="F3281" s="128">
        <v>586.04999999999995</v>
      </c>
      <c r="G3281" s="57">
        <v>15</v>
      </c>
    </row>
    <row r="3282" spans="1:7" x14ac:dyDescent="0.25">
      <c r="A3282" s="126" t="s">
        <v>6264</v>
      </c>
      <c r="B3282" s="127" t="s">
        <v>6265</v>
      </c>
      <c r="C3282" s="4" t="s">
        <v>58</v>
      </c>
      <c r="D3282" s="128">
        <v>789.22</v>
      </c>
      <c r="E3282" s="128">
        <v>25.12</v>
      </c>
      <c r="F3282" s="128">
        <v>814.34</v>
      </c>
      <c r="G3282" s="57">
        <v>15</v>
      </c>
    </row>
    <row r="3283" spans="1:7" x14ac:dyDescent="0.25">
      <c r="A3283" s="126" t="s">
        <v>6266</v>
      </c>
      <c r="B3283" s="127" t="s">
        <v>6267</v>
      </c>
      <c r="C3283" s="4" t="s">
        <v>58</v>
      </c>
      <c r="D3283" s="128">
        <v>1113.55</v>
      </c>
      <c r="E3283" s="128">
        <v>25.12</v>
      </c>
      <c r="F3283" s="128">
        <v>1138.67</v>
      </c>
      <c r="G3283" s="57">
        <v>15</v>
      </c>
    </row>
    <row r="3284" spans="1:7" x14ac:dyDescent="0.25">
      <c r="A3284" s="126" t="s">
        <v>6268</v>
      </c>
      <c r="B3284" s="127" t="s">
        <v>6269</v>
      </c>
      <c r="C3284" s="4" t="s">
        <v>58</v>
      </c>
      <c r="D3284" s="128">
        <v>3354.55</v>
      </c>
      <c r="E3284" s="128">
        <v>25.12</v>
      </c>
      <c r="F3284" s="128">
        <v>3379.67</v>
      </c>
      <c r="G3284" s="57">
        <v>15</v>
      </c>
    </row>
    <row r="3285" spans="1:7" x14ac:dyDescent="0.25">
      <c r="A3285" s="126" t="s">
        <v>6270</v>
      </c>
      <c r="B3285" s="127" t="s">
        <v>6271</v>
      </c>
      <c r="C3285" s="4"/>
      <c r="D3285" s="128"/>
      <c r="E3285" s="128"/>
      <c r="F3285" s="128"/>
    </row>
    <row r="3286" spans="1:7" ht="30" x14ac:dyDescent="0.25">
      <c r="A3286" s="126" t="s">
        <v>6272</v>
      </c>
      <c r="B3286" s="127" t="s">
        <v>6273</v>
      </c>
      <c r="C3286" s="4" t="s">
        <v>166</v>
      </c>
      <c r="D3286" s="128">
        <v>9.34</v>
      </c>
      <c r="E3286" s="128">
        <v>8.2899999999999991</v>
      </c>
      <c r="F3286" s="128">
        <v>17.63</v>
      </c>
      <c r="G3286" s="57">
        <v>15</v>
      </c>
    </row>
    <row r="3287" spans="1:7" ht="30" x14ac:dyDescent="0.25">
      <c r="A3287" s="126" t="s">
        <v>6274</v>
      </c>
      <c r="B3287" s="127" t="s">
        <v>6275</v>
      </c>
      <c r="C3287" s="4" t="s">
        <v>166</v>
      </c>
      <c r="D3287" s="128">
        <v>13.63</v>
      </c>
      <c r="E3287" s="128">
        <v>8.2899999999999991</v>
      </c>
      <c r="F3287" s="128">
        <v>21.92</v>
      </c>
      <c r="G3287" s="57">
        <v>15</v>
      </c>
    </row>
    <row r="3288" spans="1:7" ht="30" x14ac:dyDescent="0.25">
      <c r="A3288" s="126" t="s">
        <v>6276</v>
      </c>
      <c r="B3288" s="127" t="s">
        <v>6277</v>
      </c>
      <c r="C3288" s="4" t="s">
        <v>166</v>
      </c>
      <c r="D3288" s="128">
        <v>17.21</v>
      </c>
      <c r="E3288" s="128">
        <v>8.2899999999999991</v>
      </c>
      <c r="F3288" s="128">
        <v>25.5</v>
      </c>
      <c r="G3288" s="57">
        <v>15</v>
      </c>
    </row>
    <row r="3289" spans="1:7" ht="30" x14ac:dyDescent="0.25">
      <c r="A3289" s="126" t="s">
        <v>6278</v>
      </c>
      <c r="B3289" s="127" t="s">
        <v>6279</v>
      </c>
      <c r="C3289" s="4" t="s">
        <v>166</v>
      </c>
      <c r="D3289" s="128">
        <v>21.47</v>
      </c>
      <c r="E3289" s="128">
        <v>12.56</v>
      </c>
      <c r="F3289" s="128">
        <v>34.03</v>
      </c>
      <c r="G3289" s="57">
        <v>15</v>
      </c>
    </row>
    <row r="3290" spans="1:7" ht="30" x14ac:dyDescent="0.25">
      <c r="A3290" s="126" t="s">
        <v>6280</v>
      </c>
      <c r="B3290" s="127" t="s">
        <v>6281</v>
      </c>
      <c r="C3290" s="4" t="s">
        <v>166</v>
      </c>
      <c r="D3290" s="128">
        <v>28.59</v>
      </c>
      <c r="E3290" s="128">
        <v>12.56</v>
      </c>
      <c r="F3290" s="128">
        <v>41.15</v>
      </c>
      <c r="G3290" s="57">
        <v>15</v>
      </c>
    </row>
    <row r="3291" spans="1:7" ht="30" x14ac:dyDescent="0.25">
      <c r="A3291" s="126" t="s">
        <v>6282</v>
      </c>
      <c r="B3291" s="127" t="s">
        <v>6283</v>
      </c>
      <c r="C3291" s="4" t="s">
        <v>166</v>
      </c>
      <c r="D3291" s="128">
        <v>37.14</v>
      </c>
      <c r="E3291" s="128">
        <v>12.56</v>
      </c>
      <c r="F3291" s="128">
        <v>49.7</v>
      </c>
      <c r="G3291" s="57">
        <v>15</v>
      </c>
    </row>
    <row r="3292" spans="1:7" ht="30" x14ac:dyDescent="0.25">
      <c r="A3292" s="126" t="s">
        <v>6284</v>
      </c>
      <c r="B3292" s="127" t="s">
        <v>6285</v>
      </c>
      <c r="C3292" s="4" t="s">
        <v>166</v>
      </c>
      <c r="D3292" s="128">
        <v>44.98</v>
      </c>
      <c r="E3292" s="128">
        <v>12.56</v>
      </c>
      <c r="F3292" s="128">
        <v>57.54</v>
      </c>
      <c r="G3292" s="57">
        <v>15</v>
      </c>
    </row>
    <row r="3293" spans="1:7" ht="30" x14ac:dyDescent="0.25">
      <c r="A3293" s="126" t="s">
        <v>6286</v>
      </c>
      <c r="B3293" s="127" t="s">
        <v>6287</v>
      </c>
      <c r="C3293" s="4"/>
      <c r="D3293" s="128"/>
      <c r="E3293" s="128"/>
      <c r="F3293" s="128"/>
    </row>
    <row r="3294" spans="1:7" ht="30" x14ac:dyDescent="0.25">
      <c r="A3294" s="126" t="s">
        <v>6288</v>
      </c>
      <c r="B3294" s="127" t="s">
        <v>6289</v>
      </c>
      <c r="C3294" s="4" t="s">
        <v>166</v>
      </c>
      <c r="D3294" s="128">
        <v>53.41</v>
      </c>
      <c r="E3294" s="128">
        <v>18.09</v>
      </c>
      <c r="F3294" s="128">
        <v>71.5</v>
      </c>
      <c r="G3294" s="57">
        <v>15</v>
      </c>
    </row>
    <row r="3295" spans="1:7" ht="30" x14ac:dyDescent="0.25">
      <c r="A3295" s="126" t="s">
        <v>6290</v>
      </c>
      <c r="B3295" s="127" t="s">
        <v>6291</v>
      </c>
      <c r="C3295" s="4" t="s">
        <v>166</v>
      </c>
      <c r="D3295" s="128">
        <v>76.010000000000005</v>
      </c>
      <c r="E3295" s="128">
        <v>18.09</v>
      </c>
      <c r="F3295" s="128">
        <v>94.1</v>
      </c>
      <c r="G3295" s="57">
        <v>15</v>
      </c>
    </row>
    <row r="3296" spans="1:7" ht="30" x14ac:dyDescent="0.25">
      <c r="A3296" s="126" t="s">
        <v>6292</v>
      </c>
      <c r="B3296" s="127" t="s">
        <v>6293</v>
      </c>
      <c r="C3296" s="4" t="s">
        <v>166</v>
      </c>
      <c r="D3296" s="128">
        <v>93.08</v>
      </c>
      <c r="E3296" s="128">
        <v>18.09</v>
      </c>
      <c r="F3296" s="128">
        <v>111.17</v>
      </c>
      <c r="G3296" s="57">
        <v>15</v>
      </c>
    </row>
    <row r="3297" spans="1:7" ht="30" x14ac:dyDescent="0.25">
      <c r="A3297" s="126" t="s">
        <v>6294</v>
      </c>
      <c r="B3297" s="127" t="s">
        <v>6295</v>
      </c>
      <c r="C3297" s="4" t="s">
        <v>166</v>
      </c>
      <c r="D3297" s="128">
        <v>112.91</v>
      </c>
      <c r="E3297" s="128">
        <v>18.09</v>
      </c>
      <c r="F3297" s="128">
        <v>131</v>
      </c>
      <c r="G3297" s="57">
        <v>15</v>
      </c>
    </row>
    <row r="3298" spans="1:7" ht="30" x14ac:dyDescent="0.25">
      <c r="A3298" s="126" t="s">
        <v>6296</v>
      </c>
      <c r="B3298" s="127" t="s">
        <v>6297</v>
      </c>
      <c r="C3298" s="4" t="s">
        <v>166</v>
      </c>
      <c r="D3298" s="128">
        <v>138.91</v>
      </c>
      <c r="E3298" s="128">
        <v>18.09</v>
      </c>
      <c r="F3298" s="128">
        <v>157</v>
      </c>
      <c r="G3298" s="57">
        <v>15</v>
      </c>
    </row>
    <row r="3299" spans="1:7" ht="30" x14ac:dyDescent="0.25">
      <c r="A3299" s="126" t="s">
        <v>6298</v>
      </c>
      <c r="B3299" s="127" t="s">
        <v>6299</v>
      </c>
      <c r="C3299" s="4" t="s">
        <v>166</v>
      </c>
      <c r="D3299" s="128">
        <v>154.34</v>
      </c>
      <c r="E3299" s="128">
        <v>18.09</v>
      </c>
      <c r="F3299" s="128">
        <v>172.43</v>
      </c>
      <c r="G3299" s="57">
        <v>15</v>
      </c>
    </row>
    <row r="3300" spans="1:7" ht="30" x14ac:dyDescent="0.25">
      <c r="A3300" s="126" t="s">
        <v>6300</v>
      </c>
      <c r="B3300" s="127" t="s">
        <v>6301</v>
      </c>
      <c r="C3300" s="4" t="s">
        <v>166</v>
      </c>
      <c r="D3300" s="128">
        <v>180.52</v>
      </c>
      <c r="E3300" s="128">
        <v>18.09</v>
      </c>
      <c r="F3300" s="128">
        <v>198.61</v>
      </c>
      <c r="G3300" s="57">
        <v>15</v>
      </c>
    </row>
    <row r="3301" spans="1:7" ht="30" x14ac:dyDescent="0.25">
      <c r="A3301" s="126" t="s">
        <v>6302</v>
      </c>
      <c r="B3301" s="127" t="s">
        <v>6303</v>
      </c>
      <c r="C3301" s="4" t="s">
        <v>166</v>
      </c>
      <c r="D3301" s="128">
        <v>205.36</v>
      </c>
      <c r="E3301" s="128">
        <v>18.09</v>
      </c>
      <c r="F3301" s="128">
        <v>223.45</v>
      </c>
      <c r="G3301" s="57">
        <v>15</v>
      </c>
    </row>
    <row r="3302" spans="1:7" ht="30" x14ac:dyDescent="0.25">
      <c r="A3302" s="126" t="s">
        <v>6304</v>
      </c>
      <c r="B3302" s="127" t="s">
        <v>6305</v>
      </c>
      <c r="C3302" s="4" t="s">
        <v>166</v>
      </c>
      <c r="D3302" s="128">
        <v>217.24</v>
      </c>
      <c r="E3302" s="128">
        <v>18.09</v>
      </c>
      <c r="F3302" s="128">
        <v>235.33</v>
      </c>
      <c r="G3302" s="57">
        <v>15</v>
      </c>
    </row>
    <row r="3303" spans="1:7" ht="30" x14ac:dyDescent="0.25">
      <c r="A3303" s="126" t="s">
        <v>6306</v>
      </c>
      <c r="B3303" s="127" t="s">
        <v>6307</v>
      </c>
      <c r="C3303" s="4" t="s">
        <v>166</v>
      </c>
      <c r="D3303" s="128">
        <v>250.88</v>
      </c>
      <c r="E3303" s="128">
        <v>18.09</v>
      </c>
      <c r="F3303" s="128">
        <v>268.97000000000003</v>
      </c>
      <c r="G3303" s="57">
        <v>15</v>
      </c>
    </row>
    <row r="3304" spans="1:7" ht="30" x14ac:dyDescent="0.25">
      <c r="A3304" s="126" t="s">
        <v>6308</v>
      </c>
      <c r="B3304" s="127" t="s">
        <v>6309</v>
      </c>
      <c r="C3304" s="4" t="s">
        <v>166</v>
      </c>
      <c r="D3304" s="128">
        <v>278.97000000000003</v>
      </c>
      <c r="E3304" s="128">
        <v>18.09</v>
      </c>
      <c r="F3304" s="128">
        <v>297.06</v>
      </c>
      <c r="G3304" s="57">
        <v>15</v>
      </c>
    </row>
    <row r="3305" spans="1:7" x14ac:dyDescent="0.25">
      <c r="A3305" s="126" t="s">
        <v>6310</v>
      </c>
      <c r="B3305" s="127" t="s">
        <v>6311</v>
      </c>
      <c r="C3305" s="4"/>
      <c r="D3305" s="128"/>
      <c r="E3305" s="128"/>
      <c r="F3305" s="128"/>
    </row>
    <row r="3306" spans="1:7" ht="45" x14ac:dyDescent="0.25">
      <c r="A3306" s="126" t="s">
        <v>6312</v>
      </c>
      <c r="B3306" s="127" t="s">
        <v>6313</v>
      </c>
      <c r="C3306" s="4" t="s">
        <v>166</v>
      </c>
      <c r="D3306" s="128">
        <v>38.01</v>
      </c>
      <c r="E3306" s="128">
        <v>17.670000000000002</v>
      </c>
      <c r="F3306" s="128">
        <v>55.68</v>
      </c>
      <c r="G3306" s="57">
        <v>15</v>
      </c>
    </row>
    <row r="3307" spans="1:7" ht="45" x14ac:dyDescent="0.25">
      <c r="A3307" s="126" t="s">
        <v>6314</v>
      </c>
      <c r="B3307" s="127" t="s">
        <v>6315</v>
      </c>
      <c r="C3307" s="4" t="s">
        <v>166</v>
      </c>
      <c r="D3307" s="128">
        <v>46.04</v>
      </c>
      <c r="E3307" s="128">
        <v>17.670000000000002</v>
      </c>
      <c r="F3307" s="128">
        <v>63.71</v>
      </c>
      <c r="G3307" s="57">
        <v>15</v>
      </c>
    </row>
    <row r="3308" spans="1:7" ht="45" x14ac:dyDescent="0.25">
      <c r="A3308" s="126" t="s">
        <v>6316</v>
      </c>
      <c r="B3308" s="127" t="s">
        <v>6317</v>
      </c>
      <c r="C3308" s="4" t="s">
        <v>166</v>
      </c>
      <c r="D3308" s="128">
        <v>52.29</v>
      </c>
      <c r="E3308" s="128">
        <v>17.670000000000002</v>
      </c>
      <c r="F3308" s="128">
        <v>69.959999999999994</v>
      </c>
      <c r="G3308" s="57">
        <v>15</v>
      </c>
    </row>
    <row r="3309" spans="1:7" ht="45" x14ac:dyDescent="0.25">
      <c r="A3309" s="126" t="s">
        <v>6318</v>
      </c>
      <c r="B3309" s="127" t="s">
        <v>6319</v>
      </c>
      <c r="C3309" s="4" t="s">
        <v>166</v>
      </c>
      <c r="D3309" s="128">
        <v>123.99</v>
      </c>
      <c r="E3309" s="128">
        <v>26.51</v>
      </c>
      <c r="F3309" s="128">
        <v>150.5</v>
      </c>
      <c r="G3309" s="57">
        <v>15</v>
      </c>
    </row>
    <row r="3310" spans="1:7" ht="30" x14ac:dyDescent="0.25">
      <c r="A3310" s="126" t="s">
        <v>6320</v>
      </c>
      <c r="B3310" s="127" t="s">
        <v>6321</v>
      </c>
      <c r="C3310" s="4" t="s">
        <v>58</v>
      </c>
      <c r="D3310" s="128">
        <v>13.42</v>
      </c>
      <c r="E3310" s="128">
        <v>11.55</v>
      </c>
      <c r="F3310" s="128">
        <v>24.97</v>
      </c>
      <c r="G3310" s="57">
        <v>15</v>
      </c>
    </row>
    <row r="3311" spans="1:7" ht="30" x14ac:dyDescent="0.25">
      <c r="A3311" s="126" t="s">
        <v>6322</v>
      </c>
      <c r="B3311" s="127" t="s">
        <v>6323</v>
      </c>
      <c r="C3311" s="4" t="s">
        <v>58</v>
      </c>
      <c r="D3311" s="128">
        <v>20.27</v>
      </c>
      <c r="E3311" s="128">
        <v>11.55</v>
      </c>
      <c r="F3311" s="128">
        <v>31.82</v>
      </c>
      <c r="G3311" s="57">
        <v>15</v>
      </c>
    </row>
    <row r="3312" spans="1:7" ht="30" x14ac:dyDescent="0.25">
      <c r="A3312" s="126" t="s">
        <v>6324</v>
      </c>
      <c r="B3312" s="127" t="s">
        <v>6325</v>
      </c>
      <c r="C3312" s="4" t="s">
        <v>58</v>
      </c>
      <c r="D3312" s="128">
        <v>21.54</v>
      </c>
      <c r="E3312" s="128">
        <v>17.579999999999998</v>
      </c>
      <c r="F3312" s="128">
        <v>39.119999999999997</v>
      </c>
      <c r="G3312" s="57">
        <v>15</v>
      </c>
    </row>
    <row r="3313" spans="1:7" ht="30" x14ac:dyDescent="0.25">
      <c r="A3313" s="126" t="s">
        <v>6326</v>
      </c>
      <c r="B3313" s="127" t="s">
        <v>6327</v>
      </c>
      <c r="C3313" s="4" t="s">
        <v>58</v>
      </c>
      <c r="D3313" s="128">
        <v>31.37</v>
      </c>
      <c r="E3313" s="128">
        <v>20.100000000000001</v>
      </c>
      <c r="F3313" s="128">
        <v>51.47</v>
      </c>
      <c r="G3313" s="57">
        <v>15</v>
      </c>
    </row>
    <row r="3314" spans="1:7" ht="30" x14ac:dyDescent="0.25">
      <c r="A3314" s="126" t="s">
        <v>6328</v>
      </c>
      <c r="B3314" s="127" t="s">
        <v>6329</v>
      </c>
      <c r="C3314" s="4" t="s">
        <v>58</v>
      </c>
      <c r="D3314" s="128">
        <v>13.26</v>
      </c>
      <c r="E3314" s="128">
        <v>11.55</v>
      </c>
      <c r="F3314" s="128">
        <v>24.81</v>
      </c>
      <c r="G3314" s="57">
        <v>15</v>
      </c>
    </row>
    <row r="3315" spans="1:7" ht="30" x14ac:dyDescent="0.25">
      <c r="A3315" s="126" t="s">
        <v>6330</v>
      </c>
      <c r="B3315" s="127" t="s">
        <v>6331</v>
      </c>
      <c r="C3315" s="4" t="s">
        <v>58</v>
      </c>
      <c r="D3315" s="128">
        <v>18.87</v>
      </c>
      <c r="E3315" s="128">
        <v>11.55</v>
      </c>
      <c r="F3315" s="128">
        <v>30.42</v>
      </c>
      <c r="G3315" s="57">
        <v>15</v>
      </c>
    </row>
    <row r="3316" spans="1:7" ht="30" x14ac:dyDescent="0.25">
      <c r="A3316" s="126" t="s">
        <v>6332</v>
      </c>
      <c r="B3316" s="127" t="s">
        <v>6333</v>
      </c>
      <c r="C3316" s="4" t="s">
        <v>58</v>
      </c>
      <c r="D3316" s="128">
        <v>26.13</v>
      </c>
      <c r="E3316" s="128">
        <v>17.579999999999998</v>
      </c>
      <c r="F3316" s="128">
        <v>43.71</v>
      </c>
      <c r="G3316" s="57">
        <v>15</v>
      </c>
    </row>
    <row r="3317" spans="1:7" ht="30" x14ac:dyDescent="0.25">
      <c r="A3317" s="126" t="s">
        <v>6334</v>
      </c>
      <c r="B3317" s="127" t="s">
        <v>6335</v>
      </c>
      <c r="C3317" s="4" t="s">
        <v>58</v>
      </c>
      <c r="D3317" s="128">
        <v>42.95</v>
      </c>
      <c r="E3317" s="128">
        <v>20.100000000000001</v>
      </c>
      <c r="F3317" s="128">
        <v>63.05</v>
      </c>
      <c r="G3317" s="57">
        <v>15</v>
      </c>
    </row>
    <row r="3318" spans="1:7" ht="30" x14ac:dyDescent="0.25">
      <c r="A3318" s="126" t="s">
        <v>6336</v>
      </c>
      <c r="B3318" s="127" t="s">
        <v>6337</v>
      </c>
      <c r="C3318" s="4" t="s">
        <v>58</v>
      </c>
      <c r="D3318" s="128">
        <v>17.37</v>
      </c>
      <c r="E3318" s="128">
        <v>11.55</v>
      </c>
      <c r="F3318" s="128">
        <v>28.92</v>
      </c>
      <c r="G3318" s="57">
        <v>15</v>
      </c>
    </row>
    <row r="3319" spans="1:7" ht="30" x14ac:dyDescent="0.25">
      <c r="A3319" s="126" t="s">
        <v>6338</v>
      </c>
      <c r="B3319" s="127" t="s">
        <v>6339</v>
      </c>
      <c r="C3319" s="4" t="s">
        <v>58</v>
      </c>
      <c r="D3319" s="128">
        <v>21.18</v>
      </c>
      <c r="E3319" s="128">
        <v>11.55</v>
      </c>
      <c r="F3319" s="128">
        <v>32.729999999999997</v>
      </c>
      <c r="G3319" s="57">
        <v>15</v>
      </c>
    </row>
    <row r="3320" spans="1:7" ht="30" x14ac:dyDescent="0.25">
      <c r="A3320" s="126" t="s">
        <v>6340</v>
      </c>
      <c r="B3320" s="127" t="s">
        <v>6341</v>
      </c>
      <c r="C3320" s="4" t="s">
        <v>58</v>
      </c>
      <c r="D3320" s="128">
        <v>24.85</v>
      </c>
      <c r="E3320" s="128">
        <v>17.579999999999998</v>
      </c>
      <c r="F3320" s="128">
        <v>42.43</v>
      </c>
      <c r="G3320" s="57">
        <v>15</v>
      </c>
    </row>
    <row r="3321" spans="1:7" ht="30" x14ac:dyDescent="0.25">
      <c r="A3321" s="126" t="s">
        <v>6342</v>
      </c>
      <c r="B3321" s="127" t="s">
        <v>6343</v>
      </c>
      <c r="C3321" s="4" t="s">
        <v>58</v>
      </c>
      <c r="D3321" s="128">
        <v>40.479999999999997</v>
      </c>
      <c r="E3321" s="128">
        <v>20.100000000000001</v>
      </c>
      <c r="F3321" s="128">
        <v>60.58</v>
      </c>
      <c r="G3321" s="57">
        <v>15</v>
      </c>
    </row>
    <row r="3322" spans="1:7" ht="30" x14ac:dyDescent="0.25">
      <c r="A3322" s="126" t="s">
        <v>6344</v>
      </c>
      <c r="B3322" s="127" t="s">
        <v>6345</v>
      </c>
      <c r="C3322" s="4" t="s">
        <v>58</v>
      </c>
      <c r="D3322" s="128">
        <v>13.4</v>
      </c>
      <c r="E3322" s="128">
        <v>11.55</v>
      </c>
      <c r="F3322" s="128">
        <v>24.95</v>
      </c>
      <c r="G3322" s="57">
        <v>15</v>
      </c>
    </row>
    <row r="3323" spans="1:7" ht="30" x14ac:dyDescent="0.25">
      <c r="A3323" s="126" t="s">
        <v>6346</v>
      </c>
      <c r="B3323" s="127" t="s">
        <v>6347</v>
      </c>
      <c r="C3323" s="4" t="s">
        <v>58</v>
      </c>
      <c r="D3323" s="128">
        <v>19.23</v>
      </c>
      <c r="E3323" s="128">
        <v>17.579999999999998</v>
      </c>
      <c r="F3323" s="128">
        <v>36.81</v>
      </c>
      <c r="G3323" s="57">
        <v>15</v>
      </c>
    </row>
    <row r="3324" spans="1:7" ht="30" x14ac:dyDescent="0.25">
      <c r="A3324" s="126" t="s">
        <v>6348</v>
      </c>
      <c r="B3324" s="127" t="s">
        <v>6349</v>
      </c>
      <c r="C3324" s="4" t="s">
        <v>58</v>
      </c>
      <c r="D3324" s="128">
        <v>32.659999999999997</v>
      </c>
      <c r="E3324" s="128">
        <v>20.100000000000001</v>
      </c>
      <c r="F3324" s="128">
        <v>52.76</v>
      </c>
      <c r="G3324" s="57">
        <v>15</v>
      </c>
    </row>
    <row r="3325" spans="1:7" ht="30" x14ac:dyDescent="0.25">
      <c r="A3325" s="126" t="s">
        <v>6350</v>
      </c>
      <c r="B3325" s="127" t="s">
        <v>6351</v>
      </c>
      <c r="C3325" s="4" t="s">
        <v>58</v>
      </c>
      <c r="D3325" s="128">
        <v>39.78</v>
      </c>
      <c r="E3325" s="128">
        <v>11.55</v>
      </c>
      <c r="F3325" s="128">
        <v>51.33</v>
      </c>
      <c r="G3325" s="57">
        <v>15</v>
      </c>
    </row>
    <row r="3326" spans="1:7" ht="30" x14ac:dyDescent="0.25">
      <c r="A3326" s="126" t="s">
        <v>6352</v>
      </c>
      <c r="B3326" s="127" t="s">
        <v>6353</v>
      </c>
      <c r="C3326" s="4" t="s">
        <v>58</v>
      </c>
      <c r="D3326" s="128">
        <v>51.07</v>
      </c>
      <c r="E3326" s="128">
        <v>17.579999999999998</v>
      </c>
      <c r="F3326" s="128">
        <v>68.650000000000006</v>
      </c>
      <c r="G3326" s="57">
        <v>15</v>
      </c>
    </row>
    <row r="3327" spans="1:7" ht="30" x14ac:dyDescent="0.25">
      <c r="A3327" s="126" t="s">
        <v>6354</v>
      </c>
      <c r="B3327" s="127" t="s">
        <v>6355</v>
      </c>
      <c r="C3327" s="4" t="s">
        <v>58</v>
      </c>
      <c r="D3327" s="128">
        <v>90.54</v>
      </c>
      <c r="E3327" s="128">
        <v>20.100000000000001</v>
      </c>
      <c r="F3327" s="128">
        <v>110.64</v>
      </c>
      <c r="G3327" s="57">
        <v>15</v>
      </c>
    </row>
    <row r="3328" spans="1:7" ht="30" x14ac:dyDescent="0.25">
      <c r="A3328" s="126" t="s">
        <v>6356</v>
      </c>
      <c r="B3328" s="127" t="s">
        <v>6357</v>
      </c>
      <c r="C3328" s="4" t="s">
        <v>58</v>
      </c>
      <c r="D3328" s="128">
        <v>73.38</v>
      </c>
      <c r="E3328" s="128">
        <v>20.100000000000001</v>
      </c>
      <c r="F3328" s="128">
        <v>93.48</v>
      </c>
      <c r="G3328" s="57">
        <v>15</v>
      </c>
    </row>
    <row r="3329" spans="1:7" ht="30" x14ac:dyDescent="0.25">
      <c r="A3329" s="126" t="s">
        <v>6358</v>
      </c>
      <c r="B3329" s="127" t="s">
        <v>6359</v>
      </c>
      <c r="C3329" s="4" t="s">
        <v>58</v>
      </c>
      <c r="D3329" s="128">
        <v>215.96</v>
      </c>
      <c r="E3329" s="128">
        <v>17.579999999999998</v>
      </c>
      <c r="F3329" s="128">
        <v>233.54</v>
      </c>
      <c r="G3329" s="57">
        <v>15</v>
      </c>
    </row>
    <row r="3330" spans="1:7" ht="30" x14ac:dyDescent="0.25">
      <c r="A3330" s="126" t="s">
        <v>6360</v>
      </c>
      <c r="B3330" s="127" t="s">
        <v>6361</v>
      </c>
      <c r="C3330" s="4" t="s">
        <v>58</v>
      </c>
      <c r="D3330" s="128">
        <v>37.32</v>
      </c>
      <c r="E3330" s="128">
        <v>11.55</v>
      </c>
      <c r="F3330" s="128">
        <v>48.87</v>
      </c>
      <c r="G3330" s="57">
        <v>15</v>
      </c>
    </row>
    <row r="3331" spans="1:7" ht="30" x14ac:dyDescent="0.25">
      <c r="A3331" s="126" t="s">
        <v>6362</v>
      </c>
      <c r="B3331" s="127" t="s">
        <v>6363</v>
      </c>
      <c r="C3331" s="4" t="s">
        <v>58</v>
      </c>
      <c r="D3331" s="128">
        <v>44.17</v>
      </c>
      <c r="E3331" s="128">
        <v>17.579999999999998</v>
      </c>
      <c r="F3331" s="128">
        <v>61.75</v>
      </c>
      <c r="G3331" s="57">
        <v>15</v>
      </c>
    </row>
    <row r="3332" spans="1:7" ht="30" x14ac:dyDescent="0.25">
      <c r="A3332" s="126" t="s">
        <v>6364</v>
      </c>
      <c r="B3332" s="127" t="s">
        <v>6365</v>
      </c>
      <c r="C3332" s="4" t="s">
        <v>58</v>
      </c>
      <c r="D3332" s="128">
        <v>83.97</v>
      </c>
      <c r="E3332" s="128">
        <v>20.100000000000001</v>
      </c>
      <c r="F3332" s="128">
        <v>104.07</v>
      </c>
      <c r="G3332" s="57">
        <v>15</v>
      </c>
    </row>
    <row r="3333" spans="1:7" ht="30" x14ac:dyDescent="0.25">
      <c r="A3333" s="126" t="s">
        <v>6366</v>
      </c>
      <c r="B3333" s="127" t="s">
        <v>6367</v>
      </c>
      <c r="C3333" s="4" t="s">
        <v>58</v>
      </c>
      <c r="D3333" s="128">
        <v>38.03</v>
      </c>
      <c r="E3333" s="128">
        <v>17.579999999999998</v>
      </c>
      <c r="F3333" s="128">
        <v>55.61</v>
      </c>
      <c r="G3333" s="57">
        <v>15</v>
      </c>
    </row>
    <row r="3334" spans="1:7" ht="30" x14ac:dyDescent="0.25">
      <c r="A3334" s="126" t="s">
        <v>6368</v>
      </c>
      <c r="B3334" s="127" t="s">
        <v>6369</v>
      </c>
      <c r="C3334" s="4" t="s">
        <v>58</v>
      </c>
      <c r="D3334" s="128">
        <v>68.56</v>
      </c>
      <c r="E3334" s="128">
        <v>20.100000000000001</v>
      </c>
      <c r="F3334" s="128">
        <v>88.66</v>
      </c>
      <c r="G3334" s="57">
        <v>15</v>
      </c>
    </row>
    <row r="3335" spans="1:7" ht="30" x14ac:dyDescent="0.25">
      <c r="A3335" s="126" t="s">
        <v>6370</v>
      </c>
      <c r="B3335" s="127" t="s">
        <v>6371</v>
      </c>
      <c r="C3335" s="4" t="s">
        <v>58</v>
      </c>
      <c r="D3335" s="128">
        <v>54.57</v>
      </c>
      <c r="E3335" s="128">
        <v>20.100000000000001</v>
      </c>
      <c r="F3335" s="128">
        <v>74.67</v>
      </c>
      <c r="G3335" s="57">
        <v>15</v>
      </c>
    </row>
    <row r="3336" spans="1:7" ht="30" x14ac:dyDescent="0.25">
      <c r="A3336" s="126" t="s">
        <v>6372</v>
      </c>
      <c r="B3336" s="127" t="s">
        <v>6373</v>
      </c>
      <c r="C3336" s="4" t="s">
        <v>58</v>
      </c>
      <c r="D3336" s="128">
        <v>70.599999999999994</v>
      </c>
      <c r="E3336" s="128">
        <v>20.100000000000001</v>
      </c>
      <c r="F3336" s="128">
        <v>90.7</v>
      </c>
      <c r="G3336" s="57">
        <v>15</v>
      </c>
    </row>
    <row r="3337" spans="1:7" ht="30" x14ac:dyDescent="0.25">
      <c r="A3337" s="126" t="s">
        <v>6374</v>
      </c>
      <c r="B3337" s="127" t="s">
        <v>6375</v>
      </c>
      <c r="C3337" s="4" t="s">
        <v>58</v>
      </c>
      <c r="D3337" s="128">
        <v>118.81</v>
      </c>
      <c r="E3337" s="128">
        <v>17.579999999999998</v>
      </c>
      <c r="F3337" s="128">
        <v>136.38999999999999</v>
      </c>
      <c r="G3337" s="57">
        <v>15</v>
      </c>
    </row>
    <row r="3338" spans="1:7" ht="30" x14ac:dyDescent="0.25">
      <c r="A3338" s="126" t="s">
        <v>6376</v>
      </c>
      <c r="B3338" s="127" t="s">
        <v>6377</v>
      </c>
      <c r="C3338" s="4" t="s">
        <v>58</v>
      </c>
      <c r="D3338" s="128">
        <v>81.3</v>
      </c>
      <c r="E3338" s="128">
        <v>20.100000000000001</v>
      </c>
      <c r="F3338" s="128">
        <v>101.4</v>
      </c>
      <c r="G3338" s="57">
        <v>15</v>
      </c>
    </row>
    <row r="3339" spans="1:7" ht="30" x14ac:dyDescent="0.25">
      <c r="A3339" s="126" t="s">
        <v>6378</v>
      </c>
      <c r="B3339" s="127" t="s">
        <v>6379</v>
      </c>
      <c r="C3339" s="4" t="s">
        <v>58</v>
      </c>
      <c r="D3339" s="128">
        <v>75.209999999999994</v>
      </c>
      <c r="E3339" s="128">
        <v>11.55</v>
      </c>
      <c r="F3339" s="128">
        <v>86.76</v>
      </c>
      <c r="G3339" s="57">
        <v>15</v>
      </c>
    </row>
    <row r="3340" spans="1:7" ht="30" x14ac:dyDescent="0.25">
      <c r="A3340" s="126" t="s">
        <v>6380</v>
      </c>
      <c r="B3340" s="127" t="s">
        <v>6381</v>
      </c>
      <c r="C3340" s="4" t="s">
        <v>58</v>
      </c>
      <c r="D3340" s="128">
        <v>12.91</v>
      </c>
      <c r="E3340" s="128">
        <v>11.55</v>
      </c>
      <c r="F3340" s="128">
        <v>24.46</v>
      </c>
      <c r="G3340" s="57">
        <v>15</v>
      </c>
    </row>
    <row r="3341" spans="1:7" ht="30" x14ac:dyDescent="0.25">
      <c r="A3341" s="126" t="s">
        <v>6382</v>
      </c>
      <c r="B3341" s="127" t="s">
        <v>6383</v>
      </c>
      <c r="C3341" s="4" t="s">
        <v>58</v>
      </c>
      <c r="D3341" s="128">
        <v>32.840000000000003</v>
      </c>
      <c r="E3341" s="128">
        <v>11.55</v>
      </c>
      <c r="F3341" s="128">
        <v>44.39</v>
      </c>
      <c r="G3341" s="57">
        <v>15</v>
      </c>
    </row>
    <row r="3342" spans="1:7" ht="30" x14ac:dyDescent="0.25">
      <c r="A3342" s="126" t="s">
        <v>6384</v>
      </c>
      <c r="B3342" s="127" t="s">
        <v>6385</v>
      </c>
      <c r="C3342" s="4" t="s">
        <v>58</v>
      </c>
      <c r="D3342" s="128">
        <v>46.09</v>
      </c>
      <c r="E3342" s="128">
        <v>17.579999999999998</v>
      </c>
      <c r="F3342" s="128">
        <v>63.67</v>
      </c>
      <c r="G3342" s="57">
        <v>15</v>
      </c>
    </row>
    <row r="3343" spans="1:7" x14ac:dyDescent="0.25">
      <c r="A3343" s="126" t="s">
        <v>6386</v>
      </c>
      <c r="B3343" s="127" t="s">
        <v>6387</v>
      </c>
      <c r="C3343" s="4" t="s">
        <v>358</v>
      </c>
      <c r="D3343" s="128">
        <v>75.41</v>
      </c>
      <c r="E3343" s="128">
        <v>5.0199999999999996</v>
      </c>
      <c r="F3343" s="128">
        <v>80.430000000000007</v>
      </c>
      <c r="G3343" s="57">
        <v>15</v>
      </c>
    </row>
    <row r="3344" spans="1:7" ht="30" x14ac:dyDescent="0.25">
      <c r="A3344" s="126" t="s">
        <v>6388</v>
      </c>
      <c r="B3344" s="127" t="s">
        <v>6389</v>
      </c>
      <c r="C3344" s="4"/>
      <c r="D3344" s="128"/>
      <c r="E3344" s="128"/>
      <c r="F3344" s="128"/>
    </row>
    <row r="3345" spans="1:7" x14ac:dyDescent="0.25">
      <c r="A3345" s="126" t="s">
        <v>6390</v>
      </c>
      <c r="B3345" s="127" t="s">
        <v>6391</v>
      </c>
      <c r="C3345" s="4"/>
      <c r="D3345" s="128"/>
      <c r="E3345" s="128"/>
      <c r="F3345" s="128"/>
    </row>
    <row r="3346" spans="1:7" ht="30" x14ac:dyDescent="0.25">
      <c r="A3346" s="126" t="s">
        <v>6392</v>
      </c>
      <c r="B3346" s="127" t="s">
        <v>6393</v>
      </c>
      <c r="C3346" s="4" t="s">
        <v>58</v>
      </c>
      <c r="D3346" s="128">
        <v>42.78</v>
      </c>
      <c r="E3346" s="128">
        <v>22.61</v>
      </c>
      <c r="F3346" s="128">
        <v>65.39</v>
      </c>
      <c r="G3346" s="57">
        <v>15</v>
      </c>
    </row>
    <row r="3347" spans="1:7" ht="30" x14ac:dyDescent="0.25">
      <c r="A3347" s="126" t="s">
        <v>6394</v>
      </c>
      <c r="B3347" s="127" t="s">
        <v>6395</v>
      </c>
      <c r="C3347" s="4" t="s">
        <v>58</v>
      </c>
      <c r="D3347" s="128">
        <v>56.95</v>
      </c>
      <c r="E3347" s="128">
        <v>30.14</v>
      </c>
      <c r="F3347" s="128">
        <v>87.09</v>
      </c>
      <c r="G3347" s="57">
        <v>15</v>
      </c>
    </row>
    <row r="3348" spans="1:7" x14ac:dyDescent="0.25">
      <c r="A3348" s="126" t="s">
        <v>6396</v>
      </c>
      <c r="B3348" s="127" t="s">
        <v>6397</v>
      </c>
      <c r="C3348" s="4" t="s">
        <v>58</v>
      </c>
      <c r="D3348" s="128">
        <v>66.86</v>
      </c>
      <c r="E3348" s="128">
        <v>37.68</v>
      </c>
      <c r="F3348" s="128">
        <v>104.54</v>
      </c>
      <c r="G3348" s="57">
        <v>15</v>
      </c>
    </row>
    <row r="3349" spans="1:7" ht="30" x14ac:dyDescent="0.25">
      <c r="A3349" s="126" t="s">
        <v>6398</v>
      </c>
      <c r="B3349" s="127" t="s">
        <v>6399</v>
      </c>
      <c r="C3349" s="4" t="s">
        <v>58</v>
      </c>
      <c r="D3349" s="128">
        <v>92.16</v>
      </c>
      <c r="E3349" s="128">
        <v>45.22</v>
      </c>
      <c r="F3349" s="128">
        <v>137.38</v>
      </c>
      <c r="G3349" s="57">
        <v>15</v>
      </c>
    </row>
    <row r="3350" spans="1:7" ht="30" x14ac:dyDescent="0.25">
      <c r="A3350" s="126" t="s">
        <v>6400</v>
      </c>
      <c r="B3350" s="127" t="s">
        <v>6401</v>
      </c>
      <c r="C3350" s="4" t="s">
        <v>58</v>
      </c>
      <c r="D3350" s="128">
        <v>110.87</v>
      </c>
      <c r="E3350" s="128">
        <v>50.24</v>
      </c>
      <c r="F3350" s="128">
        <v>161.11000000000001</v>
      </c>
      <c r="G3350" s="57">
        <v>15</v>
      </c>
    </row>
    <row r="3351" spans="1:7" x14ac:dyDescent="0.25">
      <c r="A3351" s="126" t="s">
        <v>6402</v>
      </c>
      <c r="B3351" s="127" t="s">
        <v>6403</v>
      </c>
      <c r="C3351" s="4" t="s">
        <v>58</v>
      </c>
      <c r="D3351" s="128">
        <v>181.25</v>
      </c>
      <c r="E3351" s="128">
        <v>62.8</v>
      </c>
      <c r="F3351" s="128">
        <v>244.05</v>
      </c>
      <c r="G3351" s="57">
        <v>15</v>
      </c>
    </row>
    <row r="3352" spans="1:7" ht="30" x14ac:dyDescent="0.25">
      <c r="A3352" s="126" t="s">
        <v>6404</v>
      </c>
      <c r="B3352" s="127" t="s">
        <v>6405</v>
      </c>
      <c r="C3352" s="4" t="s">
        <v>58</v>
      </c>
      <c r="D3352" s="128">
        <v>385.23</v>
      </c>
      <c r="E3352" s="128">
        <v>75.36</v>
      </c>
      <c r="F3352" s="128">
        <v>460.59</v>
      </c>
      <c r="G3352" s="57">
        <v>15</v>
      </c>
    </row>
    <row r="3353" spans="1:7" x14ac:dyDescent="0.25">
      <c r="A3353" s="126" t="s">
        <v>6406</v>
      </c>
      <c r="B3353" s="127" t="s">
        <v>6407</v>
      </c>
      <c r="C3353" s="4" t="s">
        <v>58</v>
      </c>
      <c r="D3353" s="128">
        <v>647.67999999999995</v>
      </c>
      <c r="E3353" s="128">
        <v>100.48</v>
      </c>
      <c r="F3353" s="128">
        <v>748.16</v>
      </c>
      <c r="G3353" s="57">
        <v>15</v>
      </c>
    </row>
    <row r="3354" spans="1:7" x14ac:dyDescent="0.25">
      <c r="A3354" s="126" t="s">
        <v>6408</v>
      </c>
      <c r="B3354" s="127" t="s">
        <v>6409</v>
      </c>
      <c r="C3354" s="4" t="s">
        <v>58</v>
      </c>
      <c r="D3354" s="128">
        <v>1124.0999999999999</v>
      </c>
      <c r="E3354" s="128">
        <v>150.72</v>
      </c>
      <c r="F3354" s="128">
        <v>1274.82</v>
      </c>
      <c r="G3354" s="57">
        <v>15</v>
      </c>
    </row>
    <row r="3355" spans="1:7" ht="30" x14ac:dyDescent="0.25">
      <c r="A3355" s="126" t="s">
        <v>6410</v>
      </c>
      <c r="B3355" s="127" t="s">
        <v>6411</v>
      </c>
      <c r="C3355" s="4" t="s">
        <v>58</v>
      </c>
      <c r="D3355" s="128">
        <v>68.11</v>
      </c>
      <c r="E3355" s="128">
        <v>30.14</v>
      </c>
      <c r="F3355" s="128">
        <v>98.25</v>
      </c>
      <c r="G3355" s="57">
        <v>15</v>
      </c>
    </row>
    <row r="3356" spans="1:7" ht="30" x14ac:dyDescent="0.25">
      <c r="A3356" s="126" t="s">
        <v>6412</v>
      </c>
      <c r="B3356" s="127" t="s">
        <v>6413</v>
      </c>
      <c r="C3356" s="4" t="s">
        <v>58</v>
      </c>
      <c r="D3356" s="128">
        <v>35.15</v>
      </c>
      <c r="E3356" s="128">
        <v>22.61</v>
      </c>
      <c r="F3356" s="128">
        <v>57.76</v>
      </c>
      <c r="G3356" s="57">
        <v>15</v>
      </c>
    </row>
    <row r="3357" spans="1:7" ht="30" x14ac:dyDescent="0.25">
      <c r="A3357" s="126" t="s">
        <v>6414</v>
      </c>
      <c r="B3357" s="127" t="s">
        <v>6415</v>
      </c>
      <c r="C3357" s="4" t="s">
        <v>58</v>
      </c>
      <c r="D3357" s="128">
        <v>71.92</v>
      </c>
      <c r="E3357" s="128">
        <v>22.61</v>
      </c>
      <c r="F3357" s="128">
        <v>94.53</v>
      </c>
      <c r="G3357" s="57">
        <v>15</v>
      </c>
    </row>
    <row r="3358" spans="1:7" ht="30" x14ac:dyDescent="0.25">
      <c r="A3358" s="126" t="s">
        <v>6416</v>
      </c>
      <c r="B3358" s="127" t="s">
        <v>6417</v>
      </c>
      <c r="C3358" s="4" t="s">
        <v>58</v>
      </c>
      <c r="D3358" s="128">
        <v>70.23</v>
      </c>
      <c r="E3358" s="128">
        <v>22.61</v>
      </c>
      <c r="F3358" s="128">
        <v>92.84</v>
      </c>
      <c r="G3358" s="57">
        <v>15</v>
      </c>
    </row>
    <row r="3359" spans="1:7" ht="30" x14ac:dyDescent="0.25">
      <c r="A3359" s="126" t="s">
        <v>6418</v>
      </c>
      <c r="B3359" s="127" t="s">
        <v>6419</v>
      </c>
      <c r="C3359" s="4" t="s">
        <v>58</v>
      </c>
      <c r="D3359" s="128">
        <v>99.97</v>
      </c>
      <c r="E3359" s="128">
        <v>25.12</v>
      </c>
      <c r="F3359" s="128">
        <v>125.09</v>
      </c>
      <c r="G3359" s="57">
        <v>15</v>
      </c>
    </row>
    <row r="3360" spans="1:7" ht="30" x14ac:dyDescent="0.25">
      <c r="A3360" s="126" t="s">
        <v>6420</v>
      </c>
      <c r="B3360" s="127" t="s">
        <v>6421</v>
      </c>
      <c r="C3360" s="4" t="s">
        <v>58</v>
      </c>
      <c r="D3360" s="128">
        <v>244.8</v>
      </c>
      <c r="E3360" s="128">
        <v>22.61</v>
      </c>
      <c r="F3360" s="128">
        <v>267.41000000000003</v>
      </c>
      <c r="G3360" s="57">
        <v>15</v>
      </c>
    </row>
    <row r="3361" spans="1:7" ht="30" x14ac:dyDescent="0.25">
      <c r="A3361" s="126" t="s">
        <v>6422</v>
      </c>
      <c r="B3361" s="127" t="s">
        <v>6423</v>
      </c>
      <c r="C3361" s="4" t="s">
        <v>58</v>
      </c>
      <c r="D3361" s="128">
        <v>1244.47</v>
      </c>
      <c r="E3361" s="128">
        <v>50.24</v>
      </c>
      <c r="F3361" s="128">
        <v>1294.71</v>
      </c>
      <c r="G3361" s="57">
        <v>15</v>
      </c>
    </row>
    <row r="3362" spans="1:7" ht="30" x14ac:dyDescent="0.25">
      <c r="A3362" s="126" t="s">
        <v>6424</v>
      </c>
      <c r="B3362" s="127" t="s">
        <v>6425</v>
      </c>
      <c r="C3362" s="4"/>
      <c r="D3362" s="128"/>
      <c r="E3362" s="128"/>
      <c r="F3362" s="128"/>
    </row>
    <row r="3363" spans="1:7" ht="30" x14ac:dyDescent="0.25">
      <c r="A3363" s="126" t="s">
        <v>6426</v>
      </c>
      <c r="B3363" s="127" t="s">
        <v>6427</v>
      </c>
      <c r="C3363" s="4" t="s">
        <v>58</v>
      </c>
      <c r="D3363" s="128">
        <v>57.21</v>
      </c>
      <c r="E3363" s="128">
        <v>22.61</v>
      </c>
      <c r="F3363" s="128">
        <v>79.819999999999993</v>
      </c>
      <c r="G3363" s="57">
        <v>15</v>
      </c>
    </row>
    <row r="3364" spans="1:7" ht="30" x14ac:dyDescent="0.25">
      <c r="A3364" s="126" t="s">
        <v>6428</v>
      </c>
      <c r="B3364" s="127" t="s">
        <v>6429</v>
      </c>
      <c r="C3364" s="4" t="s">
        <v>58</v>
      </c>
      <c r="D3364" s="128">
        <v>44.44</v>
      </c>
      <c r="E3364" s="128">
        <v>22.61</v>
      </c>
      <c r="F3364" s="128">
        <v>67.05</v>
      </c>
      <c r="G3364" s="57">
        <v>15</v>
      </c>
    </row>
    <row r="3365" spans="1:7" ht="30" x14ac:dyDescent="0.25">
      <c r="A3365" s="126" t="s">
        <v>6430</v>
      </c>
      <c r="B3365" s="127" t="s">
        <v>6431</v>
      </c>
      <c r="C3365" s="4" t="s">
        <v>58</v>
      </c>
      <c r="D3365" s="128">
        <v>87.37</v>
      </c>
      <c r="E3365" s="128">
        <v>22.61</v>
      </c>
      <c r="F3365" s="128">
        <v>109.98</v>
      </c>
      <c r="G3365" s="57">
        <v>15</v>
      </c>
    </row>
    <row r="3366" spans="1:7" ht="30" x14ac:dyDescent="0.25">
      <c r="A3366" s="126" t="s">
        <v>6432</v>
      </c>
      <c r="B3366" s="127" t="s">
        <v>6433</v>
      </c>
      <c r="C3366" s="4" t="s">
        <v>58</v>
      </c>
      <c r="D3366" s="128">
        <v>136.72999999999999</v>
      </c>
      <c r="E3366" s="128">
        <v>22.61</v>
      </c>
      <c r="F3366" s="128">
        <v>159.34</v>
      </c>
      <c r="G3366" s="57">
        <v>15</v>
      </c>
    </row>
    <row r="3367" spans="1:7" ht="30" x14ac:dyDescent="0.25">
      <c r="A3367" s="126" t="s">
        <v>6434</v>
      </c>
      <c r="B3367" s="127" t="s">
        <v>6435</v>
      </c>
      <c r="C3367" s="4" t="s">
        <v>58</v>
      </c>
      <c r="D3367" s="128">
        <v>171.63</v>
      </c>
      <c r="E3367" s="128">
        <v>22.61</v>
      </c>
      <c r="F3367" s="128">
        <v>194.24</v>
      </c>
      <c r="G3367" s="57">
        <v>15</v>
      </c>
    </row>
    <row r="3368" spans="1:7" ht="30" x14ac:dyDescent="0.25">
      <c r="A3368" s="126" t="s">
        <v>6436</v>
      </c>
      <c r="B3368" s="127" t="s">
        <v>6437</v>
      </c>
      <c r="C3368" s="4" t="s">
        <v>58</v>
      </c>
      <c r="D3368" s="128">
        <v>59.53</v>
      </c>
      <c r="E3368" s="128">
        <v>22.61</v>
      </c>
      <c r="F3368" s="128">
        <v>82.14</v>
      </c>
      <c r="G3368" s="57">
        <v>15</v>
      </c>
    </row>
    <row r="3369" spans="1:7" ht="30" x14ac:dyDescent="0.25">
      <c r="A3369" s="126" t="s">
        <v>6438</v>
      </c>
      <c r="B3369" s="127" t="s">
        <v>6439</v>
      </c>
      <c r="C3369" s="4" t="s">
        <v>58</v>
      </c>
      <c r="D3369" s="128">
        <v>46.54</v>
      </c>
      <c r="E3369" s="128">
        <v>22.61</v>
      </c>
      <c r="F3369" s="128">
        <v>69.150000000000006</v>
      </c>
      <c r="G3369" s="57">
        <v>15</v>
      </c>
    </row>
    <row r="3370" spans="1:7" ht="30" x14ac:dyDescent="0.25">
      <c r="A3370" s="126" t="s">
        <v>6440</v>
      </c>
      <c r="B3370" s="127" t="s">
        <v>6441</v>
      </c>
      <c r="C3370" s="4" t="s">
        <v>58</v>
      </c>
      <c r="D3370" s="128">
        <v>87.53</v>
      </c>
      <c r="E3370" s="128">
        <v>22.61</v>
      </c>
      <c r="F3370" s="128">
        <v>110.14</v>
      </c>
      <c r="G3370" s="57">
        <v>15</v>
      </c>
    </row>
    <row r="3371" spans="1:7" ht="30" x14ac:dyDescent="0.25">
      <c r="A3371" s="126" t="s">
        <v>6442</v>
      </c>
      <c r="B3371" s="127" t="s">
        <v>6443</v>
      </c>
      <c r="C3371" s="4" t="s">
        <v>58</v>
      </c>
      <c r="D3371" s="128">
        <v>93.99</v>
      </c>
      <c r="E3371" s="128">
        <v>22.61</v>
      </c>
      <c r="F3371" s="128">
        <v>116.6</v>
      </c>
      <c r="G3371" s="57">
        <v>15</v>
      </c>
    </row>
    <row r="3372" spans="1:7" x14ac:dyDescent="0.25">
      <c r="A3372" s="126" t="s">
        <v>6444</v>
      </c>
      <c r="B3372" s="127" t="s">
        <v>6445</v>
      </c>
      <c r="C3372" s="4"/>
      <c r="D3372" s="128"/>
      <c r="E3372" s="128"/>
      <c r="F3372" s="128"/>
    </row>
    <row r="3373" spans="1:7" ht="30" x14ac:dyDescent="0.25">
      <c r="A3373" s="126" t="s">
        <v>6446</v>
      </c>
      <c r="B3373" s="127" t="s">
        <v>6447</v>
      </c>
      <c r="C3373" s="4" t="s">
        <v>58</v>
      </c>
      <c r="D3373" s="128">
        <v>344.4</v>
      </c>
      <c r="E3373" s="128">
        <v>75.36</v>
      </c>
      <c r="F3373" s="128">
        <v>419.76</v>
      </c>
      <c r="G3373" s="57">
        <v>15</v>
      </c>
    </row>
    <row r="3374" spans="1:7" x14ac:dyDescent="0.25">
      <c r="A3374" s="126" t="s">
        <v>6448</v>
      </c>
      <c r="B3374" s="127" t="s">
        <v>6449</v>
      </c>
      <c r="C3374" s="4" t="s">
        <v>58</v>
      </c>
      <c r="D3374" s="128">
        <v>244.07</v>
      </c>
      <c r="E3374" s="128">
        <v>75.36</v>
      </c>
      <c r="F3374" s="128">
        <v>319.43</v>
      </c>
      <c r="G3374" s="57">
        <v>15</v>
      </c>
    </row>
    <row r="3375" spans="1:7" x14ac:dyDescent="0.25">
      <c r="A3375" s="126" t="s">
        <v>6450</v>
      </c>
      <c r="B3375" s="127" t="s">
        <v>6451</v>
      </c>
      <c r="C3375" s="4" t="s">
        <v>58</v>
      </c>
      <c r="D3375" s="128">
        <v>294.88</v>
      </c>
      <c r="E3375" s="128">
        <v>75.36</v>
      </c>
      <c r="F3375" s="128">
        <v>370.24</v>
      </c>
      <c r="G3375" s="57">
        <v>15</v>
      </c>
    </row>
    <row r="3376" spans="1:7" x14ac:dyDescent="0.25">
      <c r="A3376" s="126" t="s">
        <v>6452</v>
      </c>
      <c r="B3376" s="127" t="s">
        <v>6453</v>
      </c>
      <c r="C3376" s="4" t="s">
        <v>58</v>
      </c>
      <c r="D3376" s="128">
        <v>463.98</v>
      </c>
      <c r="E3376" s="128">
        <v>75.36</v>
      </c>
      <c r="F3376" s="128">
        <v>539.34</v>
      </c>
      <c r="G3376" s="57">
        <v>15</v>
      </c>
    </row>
    <row r="3377" spans="1:7" ht="30" x14ac:dyDescent="0.25">
      <c r="A3377" s="126" t="s">
        <v>6454</v>
      </c>
      <c r="B3377" s="127" t="s">
        <v>6455</v>
      </c>
      <c r="C3377" s="4" t="s">
        <v>58</v>
      </c>
      <c r="D3377" s="128">
        <v>1878.98</v>
      </c>
      <c r="E3377" s="128">
        <v>75.36</v>
      </c>
      <c r="F3377" s="128">
        <v>1954.34</v>
      </c>
      <c r="G3377" s="57">
        <v>15</v>
      </c>
    </row>
    <row r="3378" spans="1:7" x14ac:dyDescent="0.25">
      <c r="A3378" s="126" t="s">
        <v>6456</v>
      </c>
      <c r="B3378" s="127" t="s">
        <v>6457</v>
      </c>
      <c r="C3378" s="4" t="s">
        <v>58</v>
      </c>
      <c r="D3378" s="128">
        <v>562.78</v>
      </c>
      <c r="E3378" s="128">
        <v>30.14</v>
      </c>
      <c r="F3378" s="128">
        <v>592.91999999999996</v>
      </c>
      <c r="G3378" s="57">
        <v>15</v>
      </c>
    </row>
    <row r="3379" spans="1:7" x14ac:dyDescent="0.25">
      <c r="A3379" s="126" t="s">
        <v>6458</v>
      </c>
      <c r="B3379" s="127" t="s">
        <v>6459</v>
      </c>
      <c r="C3379" s="4" t="s">
        <v>58</v>
      </c>
      <c r="D3379" s="128">
        <v>466.74</v>
      </c>
      <c r="E3379" s="128">
        <v>30.14</v>
      </c>
      <c r="F3379" s="128">
        <v>496.88</v>
      </c>
      <c r="G3379" s="57">
        <v>15</v>
      </c>
    </row>
    <row r="3380" spans="1:7" x14ac:dyDescent="0.25">
      <c r="A3380" s="126" t="s">
        <v>6460</v>
      </c>
      <c r="B3380" s="127" t="s">
        <v>6461</v>
      </c>
      <c r="C3380" s="4" t="s">
        <v>58</v>
      </c>
      <c r="D3380" s="128">
        <v>1083.1500000000001</v>
      </c>
      <c r="E3380" s="128">
        <v>75.36</v>
      </c>
      <c r="F3380" s="128">
        <v>1158.51</v>
      </c>
      <c r="G3380" s="57">
        <v>15</v>
      </c>
    </row>
    <row r="3381" spans="1:7" ht="30" x14ac:dyDescent="0.25">
      <c r="A3381" s="126" t="s">
        <v>6462</v>
      </c>
      <c r="B3381" s="127" t="s">
        <v>6463</v>
      </c>
      <c r="C3381" s="4" t="s">
        <v>58</v>
      </c>
      <c r="D3381" s="128">
        <v>654.75</v>
      </c>
      <c r="E3381" s="128">
        <v>22.61</v>
      </c>
      <c r="F3381" s="128">
        <v>677.36</v>
      </c>
      <c r="G3381" s="57">
        <v>15</v>
      </c>
    </row>
    <row r="3382" spans="1:7" ht="30" x14ac:dyDescent="0.25">
      <c r="A3382" s="126" t="s">
        <v>6464</v>
      </c>
      <c r="B3382" s="127" t="s">
        <v>6465</v>
      </c>
      <c r="C3382" s="4" t="s">
        <v>58</v>
      </c>
      <c r="D3382" s="128">
        <v>386.82</v>
      </c>
      <c r="E3382" s="128">
        <v>75.36</v>
      </c>
      <c r="F3382" s="128">
        <v>462.18</v>
      </c>
      <c r="G3382" s="57">
        <v>15</v>
      </c>
    </row>
    <row r="3383" spans="1:7" x14ac:dyDescent="0.25">
      <c r="A3383" s="126" t="s">
        <v>6466</v>
      </c>
      <c r="B3383" s="127" t="s">
        <v>6467</v>
      </c>
      <c r="C3383" s="4"/>
      <c r="D3383" s="128"/>
      <c r="E3383" s="128"/>
      <c r="F3383" s="128"/>
    </row>
    <row r="3384" spans="1:7" x14ac:dyDescent="0.25">
      <c r="A3384" s="126" t="s">
        <v>6468</v>
      </c>
      <c r="B3384" s="127" t="s">
        <v>6469</v>
      </c>
      <c r="C3384" s="4" t="s">
        <v>58</v>
      </c>
      <c r="D3384" s="128">
        <v>115</v>
      </c>
      <c r="E3384" s="128">
        <v>22.61</v>
      </c>
      <c r="F3384" s="128">
        <v>137.61000000000001</v>
      </c>
      <c r="G3384" s="57">
        <v>15</v>
      </c>
    </row>
    <row r="3385" spans="1:7" x14ac:dyDescent="0.25">
      <c r="A3385" s="126" t="s">
        <v>6470</v>
      </c>
      <c r="B3385" s="127" t="s">
        <v>6471</v>
      </c>
      <c r="C3385" s="4" t="s">
        <v>58</v>
      </c>
      <c r="D3385" s="128">
        <v>143.94999999999999</v>
      </c>
      <c r="E3385" s="128">
        <v>22.61</v>
      </c>
      <c r="F3385" s="128">
        <v>166.56</v>
      </c>
      <c r="G3385" s="57">
        <v>15</v>
      </c>
    </row>
    <row r="3386" spans="1:7" x14ac:dyDescent="0.25">
      <c r="A3386" s="126" t="s">
        <v>6472</v>
      </c>
      <c r="B3386" s="127" t="s">
        <v>6473</v>
      </c>
      <c r="C3386" s="4" t="s">
        <v>58</v>
      </c>
      <c r="D3386" s="128">
        <v>200.07</v>
      </c>
      <c r="E3386" s="128">
        <v>22.61</v>
      </c>
      <c r="F3386" s="128">
        <v>222.68</v>
      </c>
      <c r="G3386" s="57">
        <v>15</v>
      </c>
    </row>
    <row r="3387" spans="1:7" x14ac:dyDescent="0.25">
      <c r="A3387" s="126" t="s">
        <v>6474</v>
      </c>
      <c r="B3387" s="127" t="s">
        <v>6475</v>
      </c>
      <c r="C3387" s="4" t="s">
        <v>58</v>
      </c>
      <c r="D3387" s="128">
        <v>236.46</v>
      </c>
      <c r="E3387" s="128">
        <v>22.61</v>
      </c>
      <c r="F3387" s="128">
        <v>259.07</v>
      </c>
      <c r="G3387" s="57">
        <v>15</v>
      </c>
    </row>
    <row r="3388" spans="1:7" x14ac:dyDescent="0.25">
      <c r="A3388" s="126" t="s">
        <v>6476</v>
      </c>
      <c r="B3388" s="127" t="s">
        <v>6477</v>
      </c>
      <c r="C3388" s="4" t="s">
        <v>58</v>
      </c>
      <c r="D3388" s="128">
        <v>350.33</v>
      </c>
      <c r="E3388" s="128">
        <v>22.61</v>
      </c>
      <c r="F3388" s="128">
        <v>372.94</v>
      </c>
      <c r="G3388" s="57">
        <v>15</v>
      </c>
    </row>
    <row r="3389" spans="1:7" x14ac:dyDescent="0.25">
      <c r="A3389" s="126" t="s">
        <v>6478</v>
      </c>
      <c r="B3389" s="127" t="s">
        <v>6479</v>
      </c>
      <c r="C3389" s="4" t="s">
        <v>58</v>
      </c>
      <c r="D3389" s="128">
        <v>615.38</v>
      </c>
      <c r="E3389" s="128">
        <v>22.61</v>
      </c>
      <c r="F3389" s="128">
        <v>637.99</v>
      </c>
      <c r="G3389" s="57">
        <v>15</v>
      </c>
    </row>
    <row r="3390" spans="1:7" x14ac:dyDescent="0.25">
      <c r="A3390" s="126" t="s">
        <v>6480</v>
      </c>
      <c r="B3390" s="127" t="s">
        <v>6481</v>
      </c>
      <c r="C3390" s="4" t="s">
        <v>58</v>
      </c>
      <c r="D3390" s="128">
        <v>737.95</v>
      </c>
      <c r="E3390" s="128">
        <v>22.61</v>
      </c>
      <c r="F3390" s="128">
        <v>760.56</v>
      </c>
      <c r="G3390" s="57">
        <v>15</v>
      </c>
    </row>
    <row r="3391" spans="1:7" x14ac:dyDescent="0.25">
      <c r="A3391" s="126" t="s">
        <v>6482</v>
      </c>
      <c r="B3391" s="127" t="s">
        <v>6483</v>
      </c>
      <c r="C3391" s="4" t="s">
        <v>58</v>
      </c>
      <c r="D3391" s="128">
        <v>104.3</v>
      </c>
      <c r="E3391" s="128">
        <v>22.61</v>
      </c>
      <c r="F3391" s="128">
        <v>126.91</v>
      </c>
      <c r="G3391" s="57">
        <v>15</v>
      </c>
    </row>
    <row r="3392" spans="1:7" x14ac:dyDescent="0.25">
      <c r="A3392" s="126" t="s">
        <v>6484</v>
      </c>
      <c r="B3392" s="127" t="s">
        <v>6485</v>
      </c>
      <c r="C3392" s="4" t="s">
        <v>58</v>
      </c>
      <c r="D3392" s="128">
        <v>142.44999999999999</v>
      </c>
      <c r="E3392" s="128">
        <v>22.61</v>
      </c>
      <c r="F3392" s="128">
        <v>165.06</v>
      </c>
      <c r="G3392" s="57">
        <v>15</v>
      </c>
    </row>
    <row r="3393" spans="1:7" x14ac:dyDescent="0.25">
      <c r="A3393" s="126" t="s">
        <v>6486</v>
      </c>
      <c r="B3393" s="127" t="s">
        <v>6487</v>
      </c>
      <c r="C3393" s="4" t="s">
        <v>58</v>
      </c>
      <c r="D3393" s="128">
        <v>174.98</v>
      </c>
      <c r="E3393" s="128">
        <v>22.61</v>
      </c>
      <c r="F3393" s="128">
        <v>197.59</v>
      </c>
      <c r="G3393" s="57">
        <v>15</v>
      </c>
    </row>
    <row r="3394" spans="1:7" x14ac:dyDescent="0.25">
      <c r="A3394" s="126" t="s">
        <v>6488</v>
      </c>
      <c r="B3394" s="127" t="s">
        <v>6489</v>
      </c>
      <c r="C3394" s="4" t="s">
        <v>58</v>
      </c>
      <c r="D3394" s="128">
        <v>249</v>
      </c>
      <c r="E3394" s="128">
        <v>22.61</v>
      </c>
      <c r="F3394" s="128">
        <v>271.61</v>
      </c>
      <c r="G3394" s="57">
        <v>15</v>
      </c>
    </row>
    <row r="3395" spans="1:7" x14ac:dyDescent="0.25">
      <c r="A3395" s="126" t="s">
        <v>6490</v>
      </c>
      <c r="B3395" s="127" t="s">
        <v>6491</v>
      </c>
      <c r="C3395" s="4" t="s">
        <v>58</v>
      </c>
      <c r="D3395" s="128">
        <v>408.57</v>
      </c>
      <c r="E3395" s="128">
        <v>22.61</v>
      </c>
      <c r="F3395" s="128">
        <v>431.18</v>
      </c>
      <c r="G3395" s="57">
        <v>15</v>
      </c>
    </row>
    <row r="3396" spans="1:7" x14ac:dyDescent="0.25">
      <c r="A3396" s="126" t="s">
        <v>6492</v>
      </c>
      <c r="B3396" s="127" t="s">
        <v>6493</v>
      </c>
      <c r="C3396" s="4" t="s">
        <v>58</v>
      </c>
      <c r="D3396" s="128">
        <v>591.89</v>
      </c>
      <c r="E3396" s="128">
        <v>22.61</v>
      </c>
      <c r="F3396" s="128">
        <v>614.5</v>
      </c>
      <c r="G3396" s="57">
        <v>15</v>
      </c>
    </row>
    <row r="3397" spans="1:7" x14ac:dyDescent="0.25">
      <c r="A3397" s="126" t="s">
        <v>6494</v>
      </c>
      <c r="B3397" s="127" t="s">
        <v>6495</v>
      </c>
      <c r="C3397" s="4" t="s">
        <v>58</v>
      </c>
      <c r="D3397" s="128">
        <v>1012.76</v>
      </c>
      <c r="E3397" s="128">
        <v>30.14</v>
      </c>
      <c r="F3397" s="128">
        <v>1042.9000000000001</v>
      </c>
      <c r="G3397" s="57">
        <v>15</v>
      </c>
    </row>
    <row r="3398" spans="1:7" x14ac:dyDescent="0.25">
      <c r="A3398" s="126" t="s">
        <v>6496</v>
      </c>
      <c r="B3398" s="127" t="s">
        <v>6497</v>
      </c>
      <c r="C3398" s="4" t="s">
        <v>58</v>
      </c>
      <c r="D3398" s="128">
        <v>101.31</v>
      </c>
      <c r="E3398" s="128">
        <v>22.61</v>
      </c>
      <c r="F3398" s="128">
        <v>123.92</v>
      </c>
      <c r="G3398" s="57">
        <v>15</v>
      </c>
    </row>
    <row r="3399" spans="1:7" x14ac:dyDescent="0.25">
      <c r="A3399" s="126" t="s">
        <v>6498</v>
      </c>
      <c r="B3399" s="127" t="s">
        <v>6499</v>
      </c>
      <c r="C3399" s="4" t="s">
        <v>58</v>
      </c>
      <c r="D3399" s="128">
        <v>134.1</v>
      </c>
      <c r="E3399" s="128">
        <v>22.61</v>
      </c>
      <c r="F3399" s="128">
        <v>156.71</v>
      </c>
      <c r="G3399" s="57">
        <v>15</v>
      </c>
    </row>
    <row r="3400" spans="1:7" x14ac:dyDescent="0.25">
      <c r="A3400" s="126" t="s">
        <v>6500</v>
      </c>
      <c r="B3400" s="127" t="s">
        <v>6501</v>
      </c>
      <c r="C3400" s="4" t="s">
        <v>58</v>
      </c>
      <c r="D3400" s="128">
        <v>162.25</v>
      </c>
      <c r="E3400" s="128">
        <v>22.61</v>
      </c>
      <c r="F3400" s="128">
        <v>184.86</v>
      </c>
      <c r="G3400" s="57">
        <v>15</v>
      </c>
    </row>
    <row r="3401" spans="1:7" x14ac:dyDescent="0.25">
      <c r="A3401" s="126" t="s">
        <v>6502</v>
      </c>
      <c r="B3401" s="127" t="s">
        <v>6503</v>
      </c>
      <c r="C3401" s="4" t="s">
        <v>58</v>
      </c>
      <c r="D3401" s="128">
        <v>223</v>
      </c>
      <c r="E3401" s="128">
        <v>22.61</v>
      </c>
      <c r="F3401" s="128">
        <v>245.61</v>
      </c>
      <c r="G3401" s="57">
        <v>15</v>
      </c>
    </row>
    <row r="3402" spans="1:7" x14ac:dyDescent="0.25">
      <c r="A3402" s="126" t="s">
        <v>6504</v>
      </c>
      <c r="B3402" s="127" t="s">
        <v>6505</v>
      </c>
      <c r="C3402" s="4" t="s">
        <v>58</v>
      </c>
      <c r="D3402" s="128">
        <v>367.96</v>
      </c>
      <c r="E3402" s="128">
        <v>22.61</v>
      </c>
      <c r="F3402" s="128">
        <v>390.57</v>
      </c>
      <c r="G3402" s="57">
        <v>15</v>
      </c>
    </row>
    <row r="3403" spans="1:7" ht="45" x14ac:dyDescent="0.25">
      <c r="A3403" s="126" t="s">
        <v>6506</v>
      </c>
      <c r="B3403" s="127" t="s">
        <v>6507</v>
      </c>
      <c r="C3403" s="4" t="s">
        <v>58</v>
      </c>
      <c r="D3403" s="128">
        <v>8716.66</v>
      </c>
      <c r="E3403" s="128">
        <v>37.68</v>
      </c>
      <c r="F3403" s="128">
        <v>8754.34</v>
      </c>
      <c r="G3403" s="57">
        <v>15</v>
      </c>
    </row>
    <row r="3404" spans="1:7" ht="45" x14ac:dyDescent="0.25">
      <c r="A3404" s="126" t="s">
        <v>6508</v>
      </c>
      <c r="B3404" s="127" t="s">
        <v>6509</v>
      </c>
      <c r="C3404" s="4" t="s">
        <v>58</v>
      </c>
      <c r="D3404" s="128">
        <v>205.23</v>
      </c>
      <c r="E3404" s="128">
        <v>22.61</v>
      </c>
      <c r="F3404" s="128">
        <v>227.84</v>
      </c>
      <c r="G3404" s="57">
        <v>15</v>
      </c>
    </row>
    <row r="3405" spans="1:7" ht="30" x14ac:dyDescent="0.25">
      <c r="A3405" s="126" t="s">
        <v>6510</v>
      </c>
      <c r="B3405" s="127" t="s">
        <v>6511</v>
      </c>
      <c r="C3405" s="4" t="s">
        <v>58</v>
      </c>
      <c r="D3405" s="128">
        <v>560.1</v>
      </c>
      <c r="E3405" s="128">
        <v>22.61</v>
      </c>
      <c r="F3405" s="128">
        <v>582.71</v>
      </c>
      <c r="G3405" s="57">
        <v>15</v>
      </c>
    </row>
    <row r="3406" spans="1:7" x14ac:dyDescent="0.25">
      <c r="A3406" s="126" t="s">
        <v>6512</v>
      </c>
      <c r="B3406" s="127" t="s">
        <v>6513</v>
      </c>
      <c r="C3406" s="4" t="s">
        <v>58</v>
      </c>
      <c r="D3406" s="128">
        <v>528.38</v>
      </c>
      <c r="E3406" s="128">
        <v>22.61</v>
      </c>
      <c r="F3406" s="128">
        <v>550.99</v>
      </c>
      <c r="G3406" s="57">
        <v>15</v>
      </c>
    </row>
    <row r="3407" spans="1:7" x14ac:dyDescent="0.25">
      <c r="A3407" s="126" t="s">
        <v>6514</v>
      </c>
      <c r="B3407" s="127" t="s">
        <v>6515</v>
      </c>
      <c r="C3407" s="4" t="s">
        <v>58</v>
      </c>
      <c r="D3407" s="128">
        <v>1030.77</v>
      </c>
      <c r="E3407" s="128">
        <v>30.14</v>
      </c>
      <c r="F3407" s="128">
        <v>1060.9100000000001</v>
      </c>
      <c r="G3407" s="57">
        <v>15</v>
      </c>
    </row>
    <row r="3408" spans="1:7" x14ac:dyDescent="0.25">
      <c r="A3408" s="126" t="s">
        <v>6516</v>
      </c>
      <c r="B3408" s="127" t="s">
        <v>6517</v>
      </c>
      <c r="C3408" s="4" t="s">
        <v>58</v>
      </c>
      <c r="D3408" s="128">
        <v>423</v>
      </c>
      <c r="E3408" s="128">
        <v>22.61</v>
      </c>
      <c r="F3408" s="128">
        <v>445.61</v>
      </c>
      <c r="G3408" s="57">
        <v>15</v>
      </c>
    </row>
    <row r="3409" spans="1:7" ht="45" x14ac:dyDescent="0.25">
      <c r="A3409" s="126" t="s">
        <v>6518</v>
      </c>
      <c r="B3409" s="127" t="s">
        <v>6519</v>
      </c>
      <c r="C3409" s="4" t="s">
        <v>58</v>
      </c>
      <c r="D3409" s="128">
        <v>165.69</v>
      </c>
      <c r="E3409" s="128">
        <v>12.56</v>
      </c>
      <c r="F3409" s="128">
        <v>178.25</v>
      </c>
      <c r="G3409" s="57">
        <v>15</v>
      </c>
    </row>
    <row r="3410" spans="1:7" ht="45" x14ac:dyDescent="0.25">
      <c r="A3410" s="126" t="s">
        <v>6520</v>
      </c>
      <c r="B3410" s="127" t="s">
        <v>6521</v>
      </c>
      <c r="C3410" s="4" t="s">
        <v>58</v>
      </c>
      <c r="D3410" s="128">
        <v>6260.71</v>
      </c>
      <c r="E3410" s="128">
        <v>30.14</v>
      </c>
      <c r="F3410" s="128">
        <v>6290.85</v>
      </c>
      <c r="G3410" s="57">
        <v>15</v>
      </c>
    </row>
    <row r="3411" spans="1:7" ht="45" x14ac:dyDescent="0.25">
      <c r="A3411" s="126" t="s">
        <v>6522</v>
      </c>
      <c r="B3411" s="127" t="s">
        <v>6523</v>
      </c>
      <c r="C3411" s="4" t="s">
        <v>58</v>
      </c>
      <c r="D3411" s="128">
        <v>1648.31</v>
      </c>
      <c r="E3411" s="128">
        <v>30.14</v>
      </c>
      <c r="F3411" s="128">
        <v>1678.45</v>
      </c>
      <c r="G3411" s="57">
        <v>15</v>
      </c>
    </row>
    <row r="3412" spans="1:7" ht="45" x14ac:dyDescent="0.25">
      <c r="A3412" s="126" t="s">
        <v>6524</v>
      </c>
      <c r="B3412" s="127" t="s">
        <v>6525</v>
      </c>
      <c r="C3412" s="4" t="s">
        <v>58</v>
      </c>
      <c r="D3412" s="128">
        <v>441.21</v>
      </c>
      <c r="E3412" s="128">
        <v>22.61</v>
      </c>
      <c r="F3412" s="128">
        <v>463.82</v>
      </c>
      <c r="G3412" s="57">
        <v>15</v>
      </c>
    </row>
    <row r="3413" spans="1:7" ht="30" x14ac:dyDescent="0.25">
      <c r="A3413" s="126" t="s">
        <v>6526</v>
      </c>
      <c r="B3413" s="127" t="s">
        <v>6527</v>
      </c>
      <c r="C3413" s="4" t="s">
        <v>58</v>
      </c>
      <c r="D3413" s="128">
        <v>215.83</v>
      </c>
      <c r="E3413" s="128">
        <v>22.61</v>
      </c>
      <c r="F3413" s="128">
        <v>238.44</v>
      </c>
      <c r="G3413" s="57">
        <v>15</v>
      </c>
    </row>
    <row r="3414" spans="1:7" ht="30" x14ac:dyDescent="0.25">
      <c r="A3414" s="126" t="s">
        <v>6528</v>
      </c>
      <c r="B3414" s="127" t="s">
        <v>6529</v>
      </c>
      <c r="C3414" s="4" t="s">
        <v>58</v>
      </c>
      <c r="D3414" s="128">
        <v>309.60000000000002</v>
      </c>
      <c r="E3414" s="128">
        <v>22.61</v>
      </c>
      <c r="F3414" s="128">
        <v>332.21</v>
      </c>
      <c r="G3414" s="57">
        <v>15</v>
      </c>
    </row>
    <row r="3415" spans="1:7" ht="30" x14ac:dyDescent="0.25">
      <c r="A3415" s="126" t="s">
        <v>6530</v>
      </c>
      <c r="B3415" s="127" t="s">
        <v>6531</v>
      </c>
      <c r="C3415" s="4" t="s">
        <v>58</v>
      </c>
      <c r="D3415" s="128">
        <v>604.1</v>
      </c>
      <c r="E3415" s="128">
        <v>22.61</v>
      </c>
      <c r="F3415" s="128">
        <v>626.71</v>
      </c>
      <c r="G3415" s="57">
        <v>15</v>
      </c>
    </row>
    <row r="3416" spans="1:7" ht="30" x14ac:dyDescent="0.25">
      <c r="A3416" s="126" t="s">
        <v>6532</v>
      </c>
      <c r="B3416" s="127" t="s">
        <v>6533</v>
      </c>
      <c r="C3416" s="4" t="s">
        <v>58</v>
      </c>
      <c r="D3416" s="128">
        <v>835.59</v>
      </c>
      <c r="E3416" s="128">
        <v>22.61</v>
      </c>
      <c r="F3416" s="128">
        <v>858.2</v>
      </c>
      <c r="G3416" s="57">
        <v>15</v>
      </c>
    </row>
    <row r="3417" spans="1:7" ht="30" x14ac:dyDescent="0.25">
      <c r="A3417" s="126" t="s">
        <v>6534</v>
      </c>
      <c r="B3417" s="127" t="s">
        <v>6535</v>
      </c>
      <c r="C3417" s="4" t="s">
        <v>58</v>
      </c>
      <c r="D3417" s="128">
        <v>1317.64</v>
      </c>
      <c r="E3417" s="128">
        <v>22.61</v>
      </c>
      <c r="F3417" s="128">
        <v>1340.25</v>
      </c>
      <c r="G3417" s="57">
        <v>15</v>
      </c>
    </row>
    <row r="3418" spans="1:7" ht="30" x14ac:dyDescent="0.25">
      <c r="A3418" s="126" t="s">
        <v>6536</v>
      </c>
      <c r="B3418" s="127" t="s">
        <v>6537</v>
      </c>
      <c r="C3418" s="4" t="s">
        <v>58</v>
      </c>
      <c r="D3418" s="128">
        <v>2403.41</v>
      </c>
      <c r="E3418" s="128">
        <v>30.14</v>
      </c>
      <c r="F3418" s="128">
        <v>2433.5500000000002</v>
      </c>
      <c r="G3418" s="57">
        <v>15</v>
      </c>
    </row>
    <row r="3419" spans="1:7" ht="30" x14ac:dyDescent="0.25">
      <c r="A3419" s="126" t="s">
        <v>6538</v>
      </c>
      <c r="B3419" s="127" t="s">
        <v>6539</v>
      </c>
      <c r="C3419" s="4" t="s">
        <v>58</v>
      </c>
      <c r="D3419" s="128">
        <v>6922.47</v>
      </c>
      <c r="E3419" s="128">
        <v>30.14</v>
      </c>
      <c r="F3419" s="128">
        <v>6952.61</v>
      </c>
      <c r="G3419" s="57">
        <v>15</v>
      </c>
    </row>
    <row r="3420" spans="1:7" ht="45" x14ac:dyDescent="0.25">
      <c r="A3420" s="126" t="s">
        <v>6540</v>
      </c>
      <c r="B3420" s="127" t="s">
        <v>6541</v>
      </c>
      <c r="C3420" s="4" t="s">
        <v>58</v>
      </c>
      <c r="D3420" s="128">
        <v>77.22</v>
      </c>
      <c r="E3420" s="128">
        <v>15.07</v>
      </c>
      <c r="F3420" s="128">
        <v>92.29</v>
      </c>
      <c r="G3420" s="57">
        <v>15</v>
      </c>
    </row>
    <row r="3421" spans="1:7" ht="45" x14ac:dyDescent="0.25">
      <c r="A3421" s="126" t="s">
        <v>6542</v>
      </c>
      <c r="B3421" s="127" t="s">
        <v>6543</v>
      </c>
      <c r="C3421" s="4" t="s">
        <v>58</v>
      </c>
      <c r="D3421" s="128">
        <v>96.86</v>
      </c>
      <c r="E3421" s="128">
        <v>22.61</v>
      </c>
      <c r="F3421" s="128">
        <v>119.47</v>
      </c>
      <c r="G3421" s="57">
        <v>15</v>
      </c>
    </row>
    <row r="3422" spans="1:7" ht="45" x14ac:dyDescent="0.25">
      <c r="A3422" s="126" t="s">
        <v>6544</v>
      </c>
      <c r="B3422" s="127" t="s">
        <v>6545</v>
      </c>
      <c r="C3422" s="4" t="s">
        <v>58</v>
      </c>
      <c r="D3422" s="128">
        <v>119.05</v>
      </c>
      <c r="E3422" s="128">
        <v>20.100000000000001</v>
      </c>
      <c r="F3422" s="128">
        <v>139.15</v>
      </c>
      <c r="G3422" s="57">
        <v>15</v>
      </c>
    </row>
    <row r="3423" spans="1:7" ht="45" x14ac:dyDescent="0.25">
      <c r="A3423" s="126" t="s">
        <v>6546</v>
      </c>
      <c r="B3423" s="127" t="s">
        <v>6547</v>
      </c>
      <c r="C3423" s="4" t="s">
        <v>58</v>
      </c>
      <c r="D3423" s="128">
        <v>129.18</v>
      </c>
      <c r="E3423" s="128">
        <v>22.61</v>
      </c>
      <c r="F3423" s="128">
        <v>151.79</v>
      </c>
      <c r="G3423" s="57">
        <v>15</v>
      </c>
    </row>
    <row r="3424" spans="1:7" ht="45" x14ac:dyDescent="0.25">
      <c r="A3424" s="126" t="s">
        <v>6548</v>
      </c>
      <c r="B3424" s="127" t="s">
        <v>6549</v>
      </c>
      <c r="C3424" s="4" t="s">
        <v>58</v>
      </c>
      <c r="D3424" s="128">
        <v>510.16</v>
      </c>
      <c r="E3424" s="128">
        <v>22.61</v>
      </c>
      <c r="F3424" s="128">
        <v>532.77</v>
      </c>
      <c r="G3424" s="57">
        <v>15</v>
      </c>
    </row>
    <row r="3425" spans="1:7" ht="45" x14ac:dyDescent="0.25">
      <c r="A3425" s="126" t="s">
        <v>6550</v>
      </c>
      <c r="B3425" s="127" t="s">
        <v>6551</v>
      </c>
      <c r="C3425" s="4" t="s">
        <v>58</v>
      </c>
      <c r="D3425" s="128">
        <v>710.51</v>
      </c>
      <c r="E3425" s="128">
        <v>22.61</v>
      </c>
      <c r="F3425" s="128">
        <v>733.12</v>
      </c>
      <c r="G3425" s="57">
        <v>15</v>
      </c>
    </row>
    <row r="3426" spans="1:7" ht="45" x14ac:dyDescent="0.25">
      <c r="A3426" s="126" t="s">
        <v>6552</v>
      </c>
      <c r="B3426" s="127" t="s">
        <v>6553</v>
      </c>
      <c r="C3426" s="4" t="s">
        <v>58</v>
      </c>
      <c r="D3426" s="128">
        <v>6144.46</v>
      </c>
      <c r="E3426" s="128">
        <v>100.48</v>
      </c>
      <c r="F3426" s="128">
        <v>6244.94</v>
      </c>
      <c r="G3426" s="57">
        <v>15</v>
      </c>
    </row>
    <row r="3427" spans="1:7" ht="45" x14ac:dyDescent="0.25">
      <c r="A3427" s="126" t="s">
        <v>6554</v>
      </c>
      <c r="B3427" s="127" t="s">
        <v>6555</v>
      </c>
      <c r="C3427" s="4" t="s">
        <v>58</v>
      </c>
      <c r="D3427" s="128">
        <v>7314.04</v>
      </c>
      <c r="E3427" s="128">
        <v>100.48</v>
      </c>
      <c r="F3427" s="128">
        <v>7414.52</v>
      </c>
      <c r="G3427" s="57">
        <v>15</v>
      </c>
    </row>
    <row r="3428" spans="1:7" x14ac:dyDescent="0.25">
      <c r="A3428" s="126" t="s">
        <v>6556</v>
      </c>
      <c r="B3428" s="127" t="s">
        <v>6557</v>
      </c>
      <c r="C3428" s="4" t="s">
        <v>58</v>
      </c>
      <c r="D3428" s="128">
        <v>539.85</v>
      </c>
      <c r="E3428" s="128">
        <v>50.24</v>
      </c>
      <c r="F3428" s="128">
        <v>590.09</v>
      </c>
      <c r="G3428" s="57">
        <v>15</v>
      </c>
    </row>
    <row r="3429" spans="1:7" x14ac:dyDescent="0.25">
      <c r="A3429" s="126" t="s">
        <v>6558</v>
      </c>
      <c r="B3429" s="127" t="s">
        <v>6559</v>
      </c>
      <c r="C3429" s="4"/>
      <c r="D3429" s="128"/>
      <c r="E3429" s="128"/>
      <c r="F3429" s="128"/>
    </row>
    <row r="3430" spans="1:7" ht="30" x14ac:dyDescent="0.25">
      <c r="A3430" s="126" t="s">
        <v>6560</v>
      </c>
      <c r="B3430" s="127" t="s">
        <v>6561</v>
      </c>
      <c r="C3430" s="4" t="s">
        <v>58</v>
      </c>
      <c r="D3430" s="128">
        <v>1420.86</v>
      </c>
      <c r="E3430" s="128">
        <v>62.8</v>
      </c>
      <c r="F3430" s="128">
        <v>1483.66</v>
      </c>
      <c r="G3430" s="57">
        <v>15</v>
      </c>
    </row>
    <row r="3431" spans="1:7" ht="30" x14ac:dyDescent="0.25">
      <c r="A3431" s="126" t="s">
        <v>6562</v>
      </c>
      <c r="B3431" s="127" t="s">
        <v>6563</v>
      </c>
      <c r="C3431" s="4" t="s">
        <v>58</v>
      </c>
      <c r="D3431" s="128">
        <v>2325.6799999999998</v>
      </c>
      <c r="E3431" s="128">
        <v>175.84</v>
      </c>
      <c r="F3431" s="128">
        <v>2501.52</v>
      </c>
      <c r="G3431" s="57">
        <v>15</v>
      </c>
    </row>
    <row r="3432" spans="1:7" ht="30" x14ac:dyDescent="0.25">
      <c r="A3432" s="126" t="s">
        <v>6564</v>
      </c>
      <c r="B3432" s="127" t="s">
        <v>6565</v>
      </c>
      <c r="C3432" s="4" t="s">
        <v>58</v>
      </c>
      <c r="D3432" s="128">
        <v>1402.38</v>
      </c>
      <c r="E3432" s="128">
        <v>175.84</v>
      </c>
      <c r="F3432" s="128">
        <v>1578.22</v>
      </c>
      <c r="G3432" s="57">
        <v>15</v>
      </c>
    </row>
    <row r="3433" spans="1:7" ht="30" x14ac:dyDescent="0.25">
      <c r="A3433" s="126" t="s">
        <v>6566</v>
      </c>
      <c r="B3433" s="127" t="s">
        <v>6567</v>
      </c>
      <c r="C3433" s="4" t="s">
        <v>58</v>
      </c>
      <c r="D3433" s="128">
        <v>3702.42</v>
      </c>
      <c r="E3433" s="128">
        <v>175.84</v>
      </c>
      <c r="F3433" s="128">
        <v>3878.26</v>
      </c>
      <c r="G3433" s="57">
        <v>15</v>
      </c>
    </row>
    <row r="3434" spans="1:7" x14ac:dyDescent="0.25">
      <c r="A3434" s="126" t="s">
        <v>6568</v>
      </c>
      <c r="B3434" s="127" t="s">
        <v>6569</v>
      </c>
      <c r="C3434" s="4" t="s">
        <v>58</v>
      </c>
      <c r="D3434" s="128">
        <v>1733.04</v>
      </c>
      <c r="E3434" s="128">
        <v>100.48</v>
      </c>
      <c r="F3434" s="128">
        <v>1833.52</v>
      </c>
      <c r="G3434" s="57">
        <v>15</v>
      </c>
    </row>
    <row r="3435" spans="1:7" x14ac:dyDescent="0.25">
      <c r="A3435" s="126" t="s">
        <v>6570</v>
      </c>
      <c r="B3435" s="127" t="s">
        <v>6571</v>
      </c>
      <c r="C3435" s="4" t="s">
        <v>58</v>
      </c>
      <c r="D3435" s="128">
        <v>2961.06</v>
      </c>
      <c r="E3435" s="128">
        <v>100.48</v>
      </c>
      <c r="F3435" s="128">
        <v>3061.54</v>
      </c>
      <c r="G3435" s="57">
        <v>15</v>
      </c>
    </row>
    <row r="3436" spans="1:7" ht="30" x14ac:dyDescent="0.25">
      <c r="A3436" s="126" t="s">
        <v>6572</v>
      </c>
      <c r="B3436" s="127" t="s">
        <v>6573</v>
      </c>
      <c r="C3436" s="4" t="s">
        <v>58</v>
      </c>
      <c r="D3436" s="128">
        <v>990.96</v>
      </c>
      <c r="E3436" s="128">
        <v>100.48</v>
      </c>
      <c r="F3436" s="128">
        <v>1091.44</v>
      </c>
      <c r="G3436" s="57">
        <v>15</v>
      </c>
    </row>
    <row r="3437" spans="1:7" ht="30" x14ac:dyDescent="0.25">
      <c r="A3437" s="126" t="s">
        <v>6574</v>
      </c>
      <c r="B3437" s="127" t="s">
        <v>6575</v>
      </c>
      <c r="C3437" s="4" t="s">
        <v>58</v>
      </c>
      <c r="D3437" s="128">
        <v>852.37</v>
      </c>
      <c r="E3437" s="128">
        <v>100.48</v>
      </c>
      <c r="F3437" s="128">
        <v>952.85</v>
      </c>
      <c r="G3437" s="57">
        <v>15</v>
      </c>
    </row>
    <row r="3438" spans="1:7" ht="30" x14ac:dyDescent="0.25">
      <c r="A3438" s="126" t="s">
        <v>6576</v>
      </c>
      <c r="B3438" s="127" t="s">
        <v>6577</v>
      </c>
      <c r="C3438" s="4" t="s">
        <v>58</v>
      </c>
      <c r="D3438" s="128">
        <v>6721.72</v>
      </c>
      <c r="E3438" s="128">
        <v>62.8</v>
      </c>
      <c r="F3438" s="128">
        <v>6784.52</v>
      </c>
      <c r="G3438" s="57">
        <v>15</v>
      </c>
    </row>
    <row r="3439" spans="1:7" ht="30" x14ac:dyDescent="0.25">
      <c r="A3439" s="126" t="s">
        <v>6578</v>
      </c>
      <c r="B3439" s="127" t="s">
        <v>6579</v>
      </c>
      <c r="C3439" s="4" t="s">
        <v>58</v>
      </c>
      <c r="D3439" s="128">
        <v>3367.7</v>
      </c>
      <c r="E3439" s="128">
        <v>30.14</v>
      </c>
      <c r="F3439" s="128">
        <v>3397.84</v>
      </c>
      <c r="G3439" s="57">
        <v>15</v>
      </c>
    </row>
    <row r="3440" spans="1:7" x14ac:dyDescent="0.25">
      <c r="A3440" s="126" t="s">
        <v>6580</v>
      </c>
      <c r="B3440" s="127" t="s">
        <v>6581</v>
      </c>
      <c r="C3440" s="4" t="s">
        <v>58</v>
      </c>
      <c r="D3440" s="128">
        <v>1053.46</v>
      </c>
      <c r="E3440" s="128">
        <v>100.48</v>
      </c>
      <c r="F3440" s="128">
        <v>1153.94</v>
      </c>
      <c r="G3440" s="57">
        <v>15</v>
      </c>
    </row>
    <row r="3441" spans="1:7" ht="30" x14ac:dyDescent="0.25">
      <c r="A3441" s="126" t="s">
        <v>6582</v>
      </c>
      <c r="B3441" s="127" t="s">
        <v>6583</v>
      </c>
      <c r="C3441" s="4" t="s">
        <v>58</v>
      </c>
      <c r="D3441" s="128">
        <v>907.63</v>
      </c>
      <c r="E3441" s="128">
        <v>37.68</v>
      </c>
      <c r="F3441" s="128">
        <v>945.31</v>
      </c>
      <c r="G3441" s="57">
        <v>15</v>
      </c>
    </row>
    <row r="3442" spans="1:7" ht="30" x14ac:dyDescent="0.25">
      <c r="A3442" s="126" t="s">
        <v>6584</v>
      </c>
      <c r="B3442" s="127" t="s">
        <v>6585</v>
      </c>
      <c r="C3442" s="4" t="s">
        <v>58</v>
      </c>
      <c r="D3442" s="128">
        <v>6587.74</v>
      </c>
      <c r="E3442" s="128">
        <v>150.72</v>
      </c>
      <c r="F3442" s="128">
        <v>6738.46</v>
      </c>
      <c r="G3442" s="57">
        <v>15</v>
      </c>
    </row>
    <row r="3443" spans="1:7" ht="30" x14ac:dyDescent="0.25">
      <c r="A3443" s="126" t="s">
        <v>6586</v>
      </c>
      <c r="B3443" s="127" t="s">
        <v>6587</v>
      </c>
      <c r="C3443" s="4" t="s">
        <v>58</v>
      </c>
      <c r="D3443" s="128">
        <v>2226.7399999999998</v>
      </c>
      <c r="E3443" s="128">
        <v>100.48</v>
      </c>
      <c r="F3443" s="128">
        <v>2327.2199999999998</v>
      </c>
      <c r="G3443" s="57">
        <v>15</v>
      </c>
    </row>
    <row r="3444" spans="1:7" ht="30" x14ac:dyDescent="0.25">
      <c r="A3444" s="126" t="s">
        <v>6588</v>
      </c>
      <c r="B3444" s="127" t="s">
        <v>6589</v>
      </c>
      <c r="C3444" s="4" t="s">
        <v>58</v>
      </c>
      <c r="D3444" s="128">
        <v>3457.16</v>
      </c>
      <c r="E3444" s="128">
        <v>100.48</v>
      </c>
      <c r="F3444" s="128">
        <v>3557.64</v>
      </c>
      <c r="G3444" s="57">
        <v>15</v>
      </c>
    </row>
    <row r="3445" spans="1:7" ht="30" x14ac:dyDescent="0.25">
      <c r="A3445" s="126" t="s">
        <v>6590</v>
      </c>
      <c r="B3445" s="127" t="s">
        <v>6591</v>
      </c>
      <c r="C3445" s="4" t="s">
        <v>58</v>
      </c>
      <c r="D3445" s="128">
        <v>2325.27</v>
      </c>
      <c r="E3445" s="128">
        <v>100.48</v>
      </c>
      <c r="F3445" s="128">
        <v>2425.75</v>
      </c>
      <c r="G3445" s="57">
        <v>15</v>
      </c>
    </row>
    <row r="3446" spans="1:7" x14ac:dyDescent="0.25">
      <c r="A3446" s="126" t="s">
        <v>6592</v>
      </c>
      <c r="B3446" s="127" t="s">
        <v>6593</v>
      </c>
      <c r="C3446" s="4"/>
      <c r="D3446" s="128"/>
      <c r="E3446" s="128"/>
      <c r="F3446" s="128"/>
    </row>
    <row r="3447" spans="1:7" ht="45" x14ac:dyDescent="0.25">
      <c r="A3447" s="126" t="s">
        <v>6594</v>
      </c>
      <c r="B3447" s="127" t="s">
        <v>48200</v>
      </c>
      <c r="C3447" s="4" t="s">
        <v>58</v>
      </c>
      <c r="D3447" s="128">
        <v>94.66</v>
      </c>
      <c r="E3447" s="128">
        <v>22.61</v>
      </c>
      <c r="F3447" s="128">
        <v>117.27</v>
      </c>
      <c r="G3447" s="57">
        <v>15</v>
      </c>
    </row>
    <row r="3448" spans="1:7" ht="45" x14ac:dyDescent="0.25">
      <c r="A3448" s="126" t="s">
        <v>6595</v>
      </c>
      <c r="B3448" s="127" t="s">
        <v>48201</v>
      </c>
      <c r="C3448" s="4" t="s">
        <v>58</v>
      </c>
      <c r="D3448" s="128">
        <v>128.84</v>
      </c>
      <c r="E3448" s="128">
        <v>30.14</v>
      </c>
      <c r="F3448" s="128">
        <v>158.97999999999999</v>
      </c>
      <c r="G3448" s="57">
        <v>15</v>
      </c>
    </row>
    <row r="3449" spans="1:7" ht="45" x14ac:dyDescent="0.25">
      <c r="A3449" s="126" t="s">
        <v>6596</v>
      </c>
      <c r="B3449" s="127" t="s">
        <v>48202</v>
      </c>
      <c r="C3449" s="4" t="s">
        <v>58</v>
      </c>
      <c r="D3449" s="128">
        <v>190.14</v>
      </c>
      <c r="E3449" s="128">
        <v>37.68</v>
      </c>
      <c r="F3449" s="128">
        <v>227.82</v>
      </c>
      <c r="G3449" s="57">
        <v>15</v>
      </c>
    </row>
    <row r="3450" spans="1:7" ht="45" x14ac:dyDescent="0.25">
      <c r="A3450" s="126" t="s">
        <v>6597</v>
      </c>
      <c r="B3450" s="127" t="s">
        <v>48203</v>
      </c>
      <c r="C3450" s="4" t="s">
        <v>58</v>
      </c>
      <c r="D3450" s="128">
        <v>260.56</v>
      </c>
      <c r="E3450" s="128">
        <v>40.19</v>
      </c>
      <c r="F3450" s="128">
        <v>300.75</v>
      </c>
      <c r="G3450" s="57">
        <v>15</v>
      </c>
    </row>
    <row r="3451" spans="1:7" ht="45" x14ac:dyDescent="0.25">
      <c r="A3451" s="126" t="s">
        <v>6598</v>
      </c>
      <c r="B3451" s="127" t="s">
        <v>48204</v>
      </c>
      <c r="C3451" s="4" t="s">
        <v>58</v>
      </c>
      <c r="D3451" s="128">
        <v>546.83000000000004</v>
      </c>
      <c r="E3451" s="128">
        <v>62.8</v>
      </c>
      <c r="F3451" s="128">
        <v>609.63</v>
      </c>
      <c r="G3451" s="57">
        <v>15</v>
      </c>
    </row>
    <row r="3452" spans="1:7" x14ac:dyDescent="0.25">
      <c r="A3452" s="126" t="s">
        <v>6599</v>
      </c>
      <c r="B3452" s="127" t="s">
        <v>6600</v>
      </c>
      <c r="C3452" s="4"/>
      <c r="D3452" s="128"/>
      <c r="E3452" s="128"/>
      <c r="F3452" s="128"/>
    </row>
    <row r="3453" spans="1:7" ht="30" x14ac:dyDescent="0.25">
      <c r="A3453" s="126" t="s">
        <v>6601</v>
      </c>
      <c r="B3453" s="127" t="s">
        <v>6602</v>
      </c>
      <c r="C3453" s="4" t="s">
        <v>58</v>
      </c>
      <c r="D3453" s="128">
        <v>417.39</v>
      </c>
      <c r="E3453" s="128">
        <v>30.14</v>
      </c>
      <c r="F3453" s="128">
        <v>447.53</v>
      </c>
      <c r="G3453" s="57">
        <v>15</v>
      </c>
    </row>
    <row r="3454" spans="1:7" ht="30" x14ac:dyDescent="0.25">
      <c r="A3454" s="126" t="s">
        <v>6603</v>
      </c>
      <c r="B3454" s="127" t="s">
        <v>6604</v>
      </c>
      <c r="C3454" s="4" t="s">
        <v>58</v>
      </c>
      <c r="D3454" s="128">
        <v>525.38</v>
      </c>
      <c r="E3454" s="128">
        <v>37.68</v>
      </c>
      <c r="F3454" s="128">
        <v>563.05999999999995</v>
      </c>
      <c r="G3454" s="57">
        <v>15</v>
      </c>
    </row>
    <row r="3455" spans="1:7" ht="30" x14ac:dyDescent="0.25">
      <c r="A3455" s="126" t="s">
        <v>6605</v>
      </c>
      <c r="B3455" s="127" t="s">
        <v>6606</v>
      </c>
      <c r="C3455" s="4" t="s">
        <v>58</v>
      </c>
      <c r="D3455" s="128">
        <v>1039.3900000000001</v>
      </c>
      <c r="E3455" s="128">
        <v>50.24</v>
      </c>
      <c r="F3455" s="128">
        <v>1089.6300000000001</v>
      </c>
      <c r="G3455" s="57">
        <v>15</v>
      </c>
    </row>
    <row r="3456" spans="1:7" ht="30" x14ac:dyDescent="0.25">
      <c r="A3456" s="126" t="s">
        <v>6607</v>
      </c>
      <c r="B3456" s="127" t="s">
        <v>6608</v>
      </c>
      <c r="C3456" s="4" t="s">
        <v>58</v>
      </c>
      <c r="D3456" s="128">
        <v>1343.31</v>
      </c>
      <c r="E3456" s="128">
        <v>62.8</v>
      </c>
      <c r="F3456" s="128">
        <v>1406.11</v>
      </c>
      <c r="G3456" s="57">
        <v>15</v>
      </c>
    </row>
    <row r="3457" spans="1:7" x14ac:dyDescent="0.25">
      <c r="A3457" s="126" t="s">
        <v>6609</v>
      </c>
      <c r="B3457" s="127" t="s">
        <v>6610</v>
      </c>
      <c r="C3457" s="4"/>
      <c r="D3457" s="128"/>
      <c r="E3457" s="128"/>
      <c r="F3457" s="128"/>
    </row>
    <row r="3458" spans="1:7" ht="45" x14ac:dyDescent="0.25">
      <c r="A3458" s="126" t="s">
        <v>6611</v>
      </c>
      <c r="B3458" s="127" t="s">
        <v>6612</v>
      </c>
      <c r="C3458" s="4" t="s">
        <v>58</v>
      </c>
      <c r="D3458" s="128">
        <v>596.30999999999995</v>
      </c>
      <c r="E3458" s="128">
        <v>22.61</v>
      </c>
      <c r="F3458" s="128">
        <v>618.91999999999996</v>
      </c>
      <c r="G3458" s="57">
        <v>15</v>
      </c>
    </row>
    <row r="3459" spans="1:7" x14ac:dyDescent="0.25">
      <c r="A3459" s="126" t="s">
        <v>6613</v>
      </c>
      <c r="B3459" s="127" t="s">
        <v>6614</v>
      </c>
      <c r="C3459" s="4"/>
      <c r="D3459" s="128"/>
      <c r="E3459" s="128"/>
      <c r="F3459" s="128"/>
    </row>
    <row r="3460" spans="1:7" ht="30" x14ac:dyDescent="0.25">
      <c r="A3460" s="126" t="s">
        <v>6615</v>
      </c>
      <c r="B3460" s="127" t="s">
        <v>6616</v>
      </c>
      <c r="C3460" s="4" t="s">
        <v>58</v>
      </c>
      <c r="D3460" s="128">
        <v>493.56</v>
      </c>
      <c r="E3460" s="128">
        <v>105.16</v>
      </c>
      <c r="F3460" s="128">
        <v>598.72</v>
      </c>
      <c r="G3460" s="57">
        <v>15</v>
      </c>
    </row>
    <row r="3461" spans="1:7" ht="30" x14ac:dyDescent="0.25">
      <c r="A3461" s="126" t="s">
        <v>6617</v>
      </c>
      <c r="B3461" s="127" t="s">
        <v>6618</v>
      </c>
      <c r="C3461" s="4" t="s">
        <v>58</v>
      </c>
      <c r="D3461" s="128">
        <v>204.04</v>
      </c>
      <c r="E3461" s="128">
        <v>10.050000000000001</v>
      </c>
      <c r="F3461" s="128">
        <v>214.09</v>
      </c>
      <c r="G3461" s="57">
        <v>15</v>
      </c>
    </row>
    <row r="3462" spans="1:7" ht="30" x14ac:dyDescent="0.25">
      <c r="A3462" s="126" t="s">
        <v>6619</v>
      </c>
      <c r="B3462" s="127" t="s">
        <v>6620</v>
      </c>
      <c r="C3462" s="4" t="s">
        <v>58</v>
      </c>
      <c r="D3462" s="128">
        <v>244.82</v>
      </c>
      <c r="E3462" s="128">
        <v>25.12</v>
      </c>
      <c r="F3462" s="128">
        <v>269.94</v>
      </c>
      <c r="G3462" s="57">
        <v>15</v>
      </c>
    </row>
    <row r="3463" spans="1:7" ht="45" x14ac:dyDescent="0.25">
      <c r="A3463" s="126" t="s">
        <v>6621</v>
      </c>
      <c r="B3463" s="127" t="s">
        <v>6622</v>
      </c>
      <c r="C3463" s="4" t="s">
        <v>58</v>
      </c>
      <c r="D3463" s="128">
        <v>13308.16</v>
      </c>
      <c r="E3463" s="128">
        <v>105.16</v>
      </c>
      <c r="F3463" s="128">
        <v>13413.32</v>
      </c>
      <c r="G3463" s="57">
        <v>15</v>
      </c>
    </row>
    <row r="3464" spans="1:7" x14ac:dyDescent="0.25">
      <c r="A3464" s="126" t="s">
        <v>6623</v>
      </c>
      <c r="B3464" s="127" t="s">
        <v>6624</v>
      </c>
      <c r="C3464" s="4"/>
      <c r="D3464" s="128"/>
      <c r="E3464" s="128"/>
      <c r="F3464" s="128"/>
    </row>
    <row r="3465" spans="1:7" ht="30" x14ac:dyDescent="0.25">
      <c r="A3465" s="126" t="s">
        <v>6625</v>
      </c>
      <c r="B3465" s="127" t="s">
        <v>6626</v>
      </c>
      <c r="C3465" s="4" t="s">
        <v>58</v>
      </c>
      <c r="D3465" s="128">
        <v>3150.88</v>
      </c>
      <c r="E3465" s="128">
        <v>173.93</v>
      </c>
      <c r="F3465" s="128">
        <v>3324.81</v>
      </c>
      <c r="G3465" s="57">
        <v>15</v>
      </c>
    </row>
    <row r="3466" spans="1:7" ht="30" x14ac:dyDescent="0.25">
      <c r="A3466" s="126" t="s">
        <v>6627</v>
      </c>
      <c r="B3466" s="127" t="s">
        <v>6628</v>
      </c>
      <c r="C3466" s="4" t="s">
        <v>58</v>
      </c>
      <c r="D3466" s="128">
        <v>1075.72</v>
      </c>
      <c r="E3466" s="128">
        <v>173.93</v>
      </c>
      <c r="F3466" s="128">
        <v>1249.6500000000001</v>
      </c>
      <c r="G3466" s="57">
        <v>15</v>
      </c>
    </row>
    <row r="3467" spans="1:7" ht="30" x14ac:dyDescent="0.25">
      <c r="A3467" s="126" t="s">
        <v>6629</v>
      </c>
      <c r="B3467" s="127" t="s">
        <v>6630</v>
      </c>
      <c r="C3467" s="4" t="s">
        <v>58</v>
      </c>
      <c r="D3467" s="128">
        <v>1208.99</v>
      </c>
      <c r="E3467" s="128">
        <v>62.8</v>
      </c>
      <c r="F3467" s="128">
        <v>1271.79</v>
      </c>
      <c r="G3467" s="57">
        <v>15</v>
      </c>
    </row>
    <row r="3468" spans="1:7" ht="30" x14ac:dyDescent="0.25">
      <c r="A3468" s="126" t="s">
        <v>6631</v>
      </c>
      <c r="B3468" s="127" t="s">
        <v>6632</v>
      </c>
      <c r="C3468" s="4" t="s">
        <v>58</v>
      </c>
      <c r="D3468" s="128">
        <v>1602.38</v>
      </c>
      <c r="E3468" s="128">
        <v>113.04</v>
      </c>
      <c r="F3468" s="128">
        <v>1715.42</v>
      </c>
      <c r="G3468" s="57">
        <v>15</v>
      </c>
    </row>
    <row r="3469" spans="1:7" ht="30" x14ac:dyDescent="0.25">
      <c r="A3469" s="126" t="s">
        <v>6633</v>
      </c>
      <c r="B3469" s="127" t="s">
        <v>6634</v>
      </c>
      <c r="C3469" s="4" t="s">
        <v>58</v>
      </c>
      <c r="D3469" s="128">
        <v>2365.4</v>
      </c>
      <c r="E3469" s="128">
        <v>113.04</v>
      </c>
      <c r="F3469" s="128">
        <v>2478.44</v>
      </c>
      <c r="G3469" s="57">
        <v>15</v>
      </c>
    </row>
    <row r="3470" spans="1:7" ht="30" x14ac:dyDescent="0.25">
      <c r="A3470" s="126" t="s">
        <v>6635</v>
      </c>
      <c r="B3470" s="127" t="s">
        <v>6636</v>
      </c>
      <c r="C3470" s="4" t="s">
        <v>58</v>
      </c>
      <c r="D3470" s="128">
        <v>7306.7</v>
      </c>
      <c r="E3470" s="128">
        <v>173.93</v>
      </c>
      <c r="F3470" s="128">
        <v>7480.63</v>
      </c>
      <c r="G3470" s="57">
        <v>15</v>
      </c>
    </row>
    <row r="3471" spans="1:7" ht="30" x14ac:dyDescent="0.25">
      <c r="A3471" s="126" t="s">
        <v>6637</v>
      </c>
      <c r="B3471" s="127" t="s">
        <v>6638</v>
      </c>
      <c r="C3471" s="4" t="s">
        <v>58</v>
      </c>
      <c r="D3471" s="128">
        <v>1300.1099999999999</v>
      </c>
      <c r="E3471" s="128">
        <v>173.93</v>
      </c>
      <c r="F3471" s="128">
        <v>1474.04</v>
      </c>
      <c r="G3471" s="57">
        <v>15</v>
      </c>
    </row>
    <row r="3472" spans="1:7" ht="30" x14ac:dyDescent="0.25">
      <c r="A3472" s="126" t="s">
        <v>6639</v>
      </c>
      <c r="B3472" s="127" t="s">
        <v>6640</v>
      </c>
      <c r="C3472" s="4" t="s">
        <v>58</v>
      </c>
      <c r="D3472" s="128">
        <v>1992.49</v>
      </c>
      <c r="E3472" s="128">
        <v>173.93</v>
      </c>
      <c r="F3472" s="128">
        <v>2166.42</v>
      </c>
      <c r="G3472" s="57">
        <v>15</v>
      </c>
    </row>
    <row r="3473" spans="1:7" ht="30" x14ac:dyDescent="0.25">
      <c r="A3473" s="126" t="s">
        <v>6641</v>
      </c>
      <c r="B3473" s="127" t="s">
        <v>6642</v>
      </c>
      <c r="C3473" s="4" t="s">
        <v>58</v>
      </c>
      <c r="D3473" s="128">
        <v>1138.82</v>
      </c>
      <c r="E3473" s="128">
        <v>15.07</v>
      </c>
      <c r="F3473" s="128">
        <v>1153.8900000000001</v>
      </c>
      <c r="G3473" s="57">
        <v>15</v>
      </c>
    </row>
    <row r="3474" spans="1:7" ht="30" x14ac:dyDescent="0.25">
      <c r="A3474" s="126" t="s">
        <v>6643</v>
      </c>
      <c r="B3474" s="127" t="s">
        <v>6644</v>
      </c>
      <c r="C3474" s="4" t="s">
        <v>58</v>
      </c>
      <c r="D3474" s="128">
        <v>2919.87</v>
      </c>
      <c r="E3474" s="128">
        <v>22.1</v>
      </c>
      <c r="F3474" s="128">
        <v>2941.97</v>
      </c>
      <c r="G3474" s="57">
        <v>15</v>
      </c>
    </row>
    <row r="3475" spans="1:7" x14ac:dyDescent="0.25">
      <c r="A3475" s="126" t="s">
        <v>6645</v>
      </c>
      <c r="B3475" s="127" t="s">
        <v>6646</v>
      </c>
      <c r="C3475" s="4"/>
      <c r="D3475" s="128"/>
      <c r="E3475" s="128"/>
      <c r="F3475" s="128"/>
    </row>
    <row r="3476" spans="1:7" x14ac:dyDescent="0.25">
      <c r="A3476" s="126" t="s">
        <v>6647</v>
      </c>
      <c r="B3476" s="127" t="s">
        <v>6648</v>
      </c>
      <c r="C3476" s="4" t="s">
        <v>58</v>
      </c>
      <c r="D3476" s="128">
        <v>12.95</v>
      </c>
      <c r="E3476" s="128">
        <v>22.61</v>
      </c>
      <c r="F3476" s="128">
        <v>35.56</v>
      </c>
      <c r="G3476" s="57">
        <v>15</v>
      </c>
    </row>
    <row r="3477" spans="1:7" ht="30" x14ac:dyDescent="0.25">
      <c r="A3477" s="126" t="s">
        <v>6649</v>
      </c>
      <c r="B3477" s="127" t="s">
        <v>6650</v>
      </c>
      <c r="C3477" s="4" t="s">
        <v>58</v>
      </c>
      <c r="D3477" s="128">
        <v>56.07</v>
      </c>
      <c r="E3477" s="128">
        <v>22.61</v>
      </c>
      <c r="F3477" s="128">
        <v>78.680000000000007</v>
      </c>
      <c r="G3477" s="57">
        <v>15</v>
      </c>
    </row>
    <row r="3478" spans="1:7" x14ac:dyDescent="0.25">
      <c r="A3478" s="126" t="s">
        <v>6651</v>
      </c>
      <c r="B3478" s="127" t="s">
        <v>6652</v>
      </c>
      <c r="C3478" s="4"/>
      <c r="D3478" s="128"/>
      <c r="E3478" s="128"/>
      <c r="F3478" s="128"/>
    </row>
    <row r="3479" spans="1:7" x14ac:dyDescent="0.25">
      <c r="A3479" s="126" t="s">
        <v>6653</v>
      </c>
      <c r="B3479" s="127" t="s">
        <v>6654</v>
      </c>
      <c r="C3479" s="4" t="s">
        <v>58</v>
      </c>
      <c r="D3479" s="128">
        <v>130.41</v>
      </c>
      <c r="E3479" s="128">
        <v>7.54</v>
      </c>
      <c r="F3479" s="128">
        <v>137.94999999999999</v>
      </c>
      <c r="G3479" s="57">
        <v>15</v>
      </c>
    </row>
    <row r="3480" spans="1:7" x14ac:dyDescent="0.25">
      <c r="A3480" s="126" t="s">
        <v>6655</v>
      </c>
      <c r="B3480" s="127" t="s">
        <v>6656</v>
      </c>
      <c r="C3480" s="4" t="s">
        <v>58</v>
      </c>
      <c r="D3480" s="128">
        <v>534.41999999999996</v>
      </c>
      <c r="E3480" s="128">
        <v>62.8</v>
      </c>
      <c r="F3480" s="128">
        <v>597.22</v>
      </c>
      <c r="G3480" s="57">
        <v>15</v>
      </c>
    </row>
    <row r="3481" spans="1:7" ht="30" x14ac:dyDescent="0.25">
      <c r="A3481" s="126" t="s">
        <v>6657</v>
      </c>
      <c r="B3481" s="127" t="s">
        <v>6658</v>
      </c>
      <c r="C3481" s="4" t="s">
        <v>58</v>
      </c>
      <c r="D3481" s="128">
        <v>489.33</v>
      </c>
      <c r="E3481" s="128">
        <v>62.8</v>
      </c>
      <c r="F3481" s="128">
        <v>552.13</v>
      </c>
      <c r="G3481" s="57">
        <v>15</v>
      </c>
    </row>
    <row r="3482" spans="1:7" ht="30" x14ac:dyDescent="0.25">
      <c r="A3482" s="126" t="s">
        <v>6659</v>
      </c>
      <c r="B3482" s="127" t="s">
        <v>6660</v>
      </c>
      <c r="C3482" s="4" t="s">
        <v>58</v>
      </c>
      <c r="D3482" s="128">
        <v>24.44</v>
      </c>
      <c r="E3482" s="128">
        <v>10.6</v>
      </c>
      <c r="F3482" s="128">
        <v>35.04</v>
      </c>
      <c r="G3482" s="57">
        <v>15</v>
      </c>
    </row>
    <row r="3483" spans="1:7" ht="30" x14ac:dyDescent="0.25">
      <c r="A3483" s="126" t="s">
        <v>6661</v>
      </c>
      <c r="B3483" s="127" t="s">
        <v>6662</v>
      </c>
      <c r="C3483" s="4" t="s">
        <v>58</v>
      </c>
      <c r="D3483" s="128">
        <v>614.12</v>
      </c>
      <c r="E3483" s="128">
        <v>35.340000000000003</v>
      </c>
      <c r="F3483" s="128">
        <v>649.46</v>
      </c>
      <c r="G3483" s="57">
        <v>15</v>
      </c>
    </row>
    <row r="3484" spans="1:7" ht="30" x14ac:dyDescent="0.25">
      <c r="A3484" s="126" t="s">
        <v>6663</v>
      </c>
      <c r="B3484" s="127" t="s">
        <v>6664</v>
      </c>
      <c r="C3484" s="4" t="s">
        <v>58</v>
      </c>
      <c r="D3484" s="128">
        <v>320.01</v>
      </c>
      <c r="E3484" s="128">
        <v>35.340000000000003</v>
      </c>
      <c r="F3484" s="128">
        <v>355.35</v>
      </c>
      <c r="G3484" s="57">
        <v>15</v>
      </c>
    </row>
    <row r="3485" spans="1:7" ht="30" x14ac:dyDescent="0.25">
      <c r="A3485" s="126" t="s">
        <v>6665</v>
      </c>
      <c r="B3485" s="127" t="s">
        <v>6666</v>
      </c>
      <c r="C3485" s="4" t="s">
        <v>58</v>
      </c>
      <c r="D3485" s="128">
        <v>98.25</v>
      </c>
      <c r="E3485" s="128">
        <v>25.12</v>
      </c>
      <c r="F3485" s="128">
        <v>123.37</v>
      </c>
      <c r="G3485" s="57">
        <v>15</v>
      </c>
    </row>
    <row r="3486" spans="1:7" ht="30" x14ac:dyDescent="0.25">
      <c r="A3486" s="126" t="s">
        <v>6667</v>
      </c>
      <c r="B3486" s="127" t="s">
        <v>7994</v>
      </c>
      <c r="C3486" s="4" t="s">
        <v>58</v>
      </c>
      <c r="D3486" s="128">
        <v>4184.22</v>
      </c>
      <c r="E3486" s="128">
        <v>150.72</v>
      </c>
      <c r="F3486" s="128">
        <v>4334.9399999999996</v>
      </c>
      <c r="G3486" s="57">
        <v>15</v>
      </c>
    </row>
    <row r="3487" spans="1:7" x14ac:dyDescent="0.25">
      <c r="A3487" s="126" t="s">
        <v>6668</v>
      </c>
      <c r="B3487" s="127" t="s">
        <v>6669</v>
      </c>
      <c r="C3487" s="4" t="s">
        <v>58</v>
      </c>
      <c r="D3487" s="128">
        <v>128.22999999999999</v>
      </c>
      <c r="E3487" s="128">
        <v>20.100000000000001</v>
      </c>
      <c r="F3487" s="128">
        <v>148.33000000000001</v>
      </c>
      <c r="G3487" s="57">
        <v>15</v>
      </c>
    </row>
    <row r="3488" spans="1:7" ht="30" x14ac:dyDescent="0.25">
      <c r="A3488" s="126" t="s">
        <v>6670</v>
      </c>
      <c r="B3488" s="127" t="s">
        <v>7995</v>
      </c>
      <c r="C3488" s="4" t="s">
        <v>58</v>
      </c>
      <c r="D3488" s="128">
        <v>463.02</v>
      </c>
      <c r="E3488" s="128">
        <v>59.6</v>
      </c>
      <c r="F3488" s="128">
        <v>522.62</v>
      </c>
      <c r="G3488" s="57">
        <v>15</v>
      </c>
    </row>
    <row r="3489" spans="1:7" ht="30" x14ac:dyDescent="0.25">
      <c r="A3489" s="126" t="s">
        <v>6671</v>
      </c>
      <c r="B3489" s="127" t="s">
        <v>6672</v>
      </c>
      <c r="C3489" s="4" t="s">
        <v>58</v>
      </c>
      <c r="D3489" s="128">
        <v>325.08999999999997</v>
      </c>
      <c r="E3489" s="128">
        <v>62.8</v>
      </c>
      <c r="F3489" s="128">
        <v>387.89</v>
      </c>
      <c r="G3489" s="57">
        <v>15</v>
      </c>
    </row>
    <row r="3490" spans="1:7" ht="30" x14ac:dyDescent="0.25">
      <c r="A3490" s="126" t="s">
        <v>6673</v>
      </c>
      <c r="B3490" s="127" t="s">
        <v>6674</v>
      </c>
      <c r="C3490" s="4" t="s">
        <v>58</v>
      </c>
      <c r="D3490" s="128">
        <v>416.32</v>
      </c>
      <c r="E3490" s="128">
        <v>62.8</v>
      </c>
      <c r="F3490" s="128">
        <v>479.12</v>
      </c>
      <c r="G3490" s="57">
        <v>15</v>
      </c>
    </row>
    <row r="3491" spans="1:7" x14ac:dyDescent="0.25">
      <c r="A3491" s="126" t="s">
        <v>6675</v>
      </c>
      <c r="B3491" s="127" t="s">
        <v>6676</v>
      </c>
      <c r="C3491" s="4"/>
      <c r="D3491" s="128"/>
      <c r="E3491" s="128"/>
      <c r="F3491" s="128"/>
    </row>
    <row r="3492" spans="1:7" x14ac:dyDescent="0.25">
      <c r="A3492" s="126" t="s">
        <v>6677</v>
      </c>
      <c r="B3492" s="127" t="s">
        <v>6678</v>
      </c>
      <c r="C3492" s="4"/>
      <c r="D3492" s="128"/>
      <c r="E3492" s="128"/>
      <c r="F3492" s="128"/>
    </row>
    <row r="3493" spans="1:7" x14ac:dyDescent="0.25">
      <c r="A3493" s="126" t="s">
        <v>6679</v>
      </c>
      <c r="B3493" s="127" t="s">
        <v>6680</v>
      </c>
      <c r="C3493" s="4" t="s">
        <v>58</v>
      </c>
      <c r="D3493" s="128">
        <v>9073.5300000000007</v>
      </c>
      <c r="E3493" s="128">
        <v>111.56</v>
      </c>
      <c r="F3493" s="128">
        <v>9185.09</v>
      </c>
      <c r="G3493" s="57">
        <v>15</v>
      </c>
    </row>
    <row r="3494" spans="1:7" x14ac:dyDescent="0.25">
      <c r="A3494" s="126" t="s">
        <v>6681</v>
      </c>
      <c r="B3494" s="127" t="s">
        <v>6682</v>
      </c>
      <c r="C3494" s="4" t="s">
        <v>58</v>
      </c>
      <c r="D3494" s="128">
        <v>11426.72</v>
      </c>
      <c r="E3494" s="128">
        <v>152.44</v>
      </c>
      <c r="F3494" s="128">
        <v>11579.16</v>
      </c>
      <c r="G3494" s="57">
        <v>15</v>
      </c>
    </row>
    <row r="3495" spans="1:7" ht="30" x14ac:dyDescent="0.25">
      <c r="A3495" s="126" t="s">
        <v>6683</v>
      </c>
      <c r="B3495" s="127" t="s">
        <v>6684</v>
      </c>
      <c r="C3495" s="4" t="s">
        <v>58</v>
      </c>
      <c r="D3495" s="128">
        <v>1067.5899999999999</v>
      </c>
      <c r="E3495" s="128">
        <v>60.46</v>
      </c>
      <c r="F3495" s="128">
        <v>1128.05</v>
      </c>
      <c r="G3495" s="57">
        <v>15</v>
      </c>
    </row>
    <row r="3496" spans="1:7" ht="30" x14ac:dyDescent="0.25">
      <c r="A3496" s="126" t="s">
        <v>6685</v>
      </c>
      <c r="B3496" s="127" t="s">
        <v>6686</v>
      </c>
      <c r="C3496" s="4" t="s">
        <v>58</v>
      </c>
      <c r="D3496" s="128">
        <v>1961.14</v>
      </c>
      <c r="E3496" s="128">
        <v>60.46</v>
      </c>
      <c r="F3496" s="128">
        <v>2021.6</v>
      </c>
      <c r="G3496" s="57">
        <v>15</v>
      </c>
    </row>
    <row r="3497" spans="1:7" ht="30" x14ac:dyDescent="0.25">
      <c r="A3497" s="126" t="s">
        <v>6687</v>
      </c>
      <c r="B3497" s="127" t="s">
        <v>6688</v>
      </c>
      <c r="C3497" s="4" t="s">
        <v>58</v>
      </c>
      <c r="D3497" s="128">
        <v>3095.4</v>
      </c>
      <c r="E3497" s="128">
        <v>70.680000000000007</v>
      </c>
      <c r="F3497" s="128">
        <v>3166.08</v>
      </c>
      <c r="G3497" s="57">
        <v>15</v>
      </c>
    </row>
    <row r="3498" spans="1:7" ht="30" x14ac:dyDescent="0.25">
      <c r="A3498" s="126" t="s">
        <v>6689</v>
      </c>
      <c r="B3498" s="127" t="s">
        <v>6690</v>
      </c>
      <c r="C3498" s="4" t="s">
        <v>58</v>
      </c>
      <c r="D3498" s="128">
        <v>5583.41</v>
      </c>
      <c r="E3498" s="128">
        <v>91.12</v>
      </c>
      <c r="F3498" s="128">
        <v>5674.53</v>
      </c>
      <c r="G3498" s="57">
        <v>15</v>
      </c>
    </row>
    <row r="3499" spans="1:7" ht="45" x14ac:dyDescent="0.25">
      <c r="A3499" s="126" t="s">
        <v>6691</v>
      </c>
      <c r="B3499" s="127" t="s">
        <v>6692</v>
      </c>
      <c r="C3499" s="4" t="s">
        <v>58</v>
      </c>
      <c r="D3499" s="128">
        <v>7000.71</v>
      </c>
      <c r="E3499" s="128">
        <v>80.900000000000006</v>
      </c>
      <c r="F3499" s="128">
        <v>7081.61</v>
      </c>
      <c r="G3499" s="57">
        <v>15</v>
      </c>
    </row>
    <row r="3500" spans="1:7" ht="45" x14ac:dyDescent="0.25">
      <c r="A3500" s="126" t="s">
        <v>6693</v>
      </c>
      <c r="B3500" s="127" t="s">
        <v>6694</v>
      </c>
      <c r="C3500" s="4" t="s">
        <v>58</v>
      </c>
      <c r="D3500" s="128">
        <v>15031.75</v>
      </c>
      <c r="E3500" s="128">
        <v>111.56</v>
      </c>
      <c r="F3500" s="128">
        <v>15143.31</v>
      </c>
      <c r="G3500" s="57">
        <v>15</v>
      </c>
    </row>
    <row r="3501" spans="1:7" ht="30" x14ac:dyDescent="0.25">
      <c r="A3501" s="126" t="s">
        <v>6695</v>
      </c>
      <c r="B3501" s="127" t="s">
        <v>6696</v>
      </c>
      <c r="C3501" s="4" t="s">
        <v>58</v>
      </c>
      <c r="D3501" s="128">
        <v>900.36</v>
      </c>
      <c r="E3501" s="128">
        <v>70.680000000000007</v>
      </c>
      <c r="F3501" s="128">
        <v>971.04</v>
      </c>
      <c r="G3501" s="57">
        <v>15</v>
      </c>
    </row>
    <row r="3502" spans="1:7" ht="30" x14ac:dyDescent="0.25">
      <c r="A3502" s="126" t="s">
        <v>6697</v>
      </c>
      <c r="B3502" s="127" t="s">
        <v>6698</v>
      </c>
      <c r="C3502" s="4" t="s">
        <v>58</v>
      </c>
      <c r="D3502" s="128">
        <v>547.63</v>
      </c>
      <c r="E3502" s="128">
        <v>70.680000000000007</v>
      </c>
      <c r="F3502" s="128">
        <v>618.30999999999995</v>
      </c>
      <c r="G3502" s="57">
        <v>15</v>
      </c>
    </row>
    <row r="3503" spans="1:7" x14ac:dyDescent="0.25">
      <c r="A3503" s="126" t="s">
        <v>6699</v>
      </c>
      <c r="B3503" s="127" t="s">
        <v>6700</v>
      </c>
      <c r="C3503" s="4"/>
      <c r="D3503" s="128"/>
      <c r="E3503" s="128"/>
      <c r="F3503" s="128"/>
    </row>
    <row r="3504" spans="1:7" ht="30" x14ac:dyDescent="0.25">
      <c r="A3504" s="126" t="s">
        <v>6701</v>
      </c>
      <c r="B3504" s="127" t="s">
        <v>6702</v>
      </c>
      <c r="C3504" s="4" t="s">
        <v>358</v>
      </c>
      <c r="D3504" s="128">
        <v>5096.99</v>
      </c>
      <c r="E3504" s="128">
        <v>70.680000000000007</v>
      </c>
      <c r="F3504" s="128">
        <v>5167.67</v>
      </c>
      <c r="G3504" s="57">
        <v>15</v>
      </c>
    </row>
    <row r="3505" spans="1:7" ht="30" x14ac:dyDescent="0.25">
      <c r="A3505" s="126" t="s">
        <v>6703</v>
      </c>
      <c r="B3505" s="127" t="s">
        <v>6704</v>
      </c>
      <c r="C3505" s="4" t="s">
        <v>358</v>
      </c>
      <c r="D3505" s="128">
        <v>7118.73</v>
      </c>
      <c r="E3505" s="128">
        <v>70.680000000000007</v>
      </c>
      <c r="F3505" s="128">
        <v>7189.41</v>
      </c>
      <c r="G3505" s="57">
        <v>15</v>
      </c>
    </row>
    <row r="3506" spans="1:7" ht="30" x14ac:dyDescent="0.25">
      <c r="A3506" s="126" t="s">
        <v>6705</v>
      </c>
      <c r="B3506" s="127" t="s">
        <v>6706</v>
      </c>
      <c r="C3506" s="4" t="s">
        <v>358</v>
      </c>
      <c r="D3506" s="128">
        <v>13095.11</v>
      </c>
      <c r="E3506" s="128">
        <v>70.680000000000007</v>
      </c>
      <c r="F3506" s="128">
        <v>13165.79</v>
      </c>
      <c r="G3506" s="57">
        <v>15</v>
      </c>
    </row>
    <row r="3507" spans="1:7" x14ac:dyDescent="0.25">
      <c r="A3507" s="126" t="s">
        <v>6707</v>
      </c>
      <c r="B3507" s="127" t="s">
        <v>6708</v>
      </c>
      <c r="C3507" s="4"/>
      <c r="D3507" s="128"/>
      <c r="E3507" s="128"/>
      <c r="F3507" s="128"/>
    </row>
    <row r="3508" spans="1:7" ht="45" x14ac:dyDescent="0.25">
      <c r="A3508" s="126" t="s">
        <v>6709</v>
      </c>
      <c r="B3508" s="127" t="s">
        <v>6710</v>
      </c>
      <c r="C3508" s="4" t="s">
        <v>166</v>
      </c>
      <c r="D3508" s="128">
        <v>17933.580000000002</v>
      </c>
      <c r="E3508" s="128">
        <v>3768.71</v>
      </c>
      <c r="F3508" s="128">
        <v>21702.29</v>
      </c>
      <c r="G3508" s="57">
        <v>15</v>
      </c>
    </row>
    <row r="3509" spans="1:7" ht="45" x14ac:dyDescent="0.25">
      <c r="A3509" s="126" t="s">
        <v>6711</v>
      </c>
      <c r="B3509" s="127" t="s">
        <v>6712</v>
      </c>
      <c r="C3509" s="4" t="s">
        <v>166</v>
      </c>
      <c r="D3509" s="128">
        <v>34138.92</v>
      </c>
      <c r="E3509" s="128">
        <v>8072.27</v>
      </c>
      <c r="F3509" s="128">
        <v>42211.19</v>
      </c>
      <c r="G3509" s="57">
        <v>15</v>
      </c>
    </row>
    <row r="3510" spans="1:7" x14ac:dyDescent="0.25">
      <c r="A3510" s="126" t="s">
        <v>6713</v>
      </c>
      <c r="B3510" s="127" t="s">
        <v>6714</v>
      </c>
      <c r="C3510" s="4"/>
      <c r="D3510" s="128"/>
      <c r="E3510" s="128"/>
      <c r="F3510" s="128"/>
    </row>
    <row r="3511" spans="1:7" x14ac:dyDescent="0.25">
      <c r="A3511" s="126" t="s">
        <v>6715</v>
      </c>
      <c r="B3511" s="127" t="s">
        <v>6716</v>
      </c>
      <c r="C3511" s="4" t="s">
        <v>58</v>
      </c>
      <c r="D3511" s="128">
        <v>90.26</v>
      </c>
      <c r="E3511" s="128">
        <v>15.07</v>
      </c>
      <c r="F3511" s="128">
        <v>105.33</v>
      </c>
      <c r="G3511" s="57">
        <v>15</v>
      </c>
    </row>
    <row r="3512" spans="1:7" x14ac:dyDescent="0.25">
      <c r="A3512" s="126" t="s">
        <v>6717</v>
      </c>
      <c r="B3512" s="127" t="s">
        <v>6718</v>
      </c>
      <c r="C3512" s="4" t="s">
        <v>58</v>
      </c>
      <c r="D3512" s="128">
        <v>115.88</v>
      </c>
      <c r="E3512" s="128">
        <v>20.100000000000001</v>
      </c>
      <c r="F3512" s="128">
        <v>135.97999999999999</v>
      </c>
      <c r="G3512" s="57">
        <v>15</v>
      </c>
    </row>
    <row r="3513" spans="1:7" x14ac:dyDescent="0.25">
      <c r="A3513" s="126" t="s">
        <v>6719</v>
      </c>
      <c r="B3513" s="127" t="s">
        <v>6720</v>
      </c>
      <c r="C3513" s="4" t="s">
        <v>58</v>
      </c>
      <c r="D3513" s="128">
        <v>222.08</v>
      </c>
      <c r="E3513" s="128">
        <v>22.61</v>
      </c>
      <c r="F3513" s="128">
        <v>244.69</v>
      </c>
      <c r="G3513" s="57">
        <v>15</v>
      </c>
    </row>
    <row r="3514" spans="1:7" x14ac:dyDescent="0.25">
      <c r="A3514" s="126" t="s">
        <v>6721</v>
      </c>
      <c r="B3514" s="127" t="s">
        <v>6722</v>
      </c>
      <c r="C3514" s="4" t="s">
        <v>58</v>
      </c>
      <c r="D3514" s="128">
        <v>233.39</v>
      </c>
      <c r="E3514" s="128">
        <v>22.61</v>
      </c>
      <c r="F3514" s="128">
        <v>256</v>
      </c>
      <c r="G3514" s="57">
        <v>15</v>
      </c>
    </row>
    <row r="3515" spans="1:7" x14ac:dyDescent="0.25">
      <c r="A3515" s="126" t="s">
        <v>6723</v>
      </c>
      <c r="B3515" s="127" t="s">
        <v>6724</v>
      </c>
      <c r="C3515" s="4" t="s">
        <v>58</v>
      </c>
      <c r="D3515" s="128">
        <v>302.11</v>
      </c>
      <c r="E3515" s="128">
        <v>30.14</v>
      </c>
      <c r="F3515" s="128">
        <v>332.25</v>
      </c>
      <c r="G3515" s="57">
        <v>15</v>
      </c>
    </row>
    <row r="3516" spans="1:7" x14ac:dyDescent="0.25">
      <c r="A3516" s="126" t="s">
        <v>6725</v>
      </c>
      <c r="B3516" s="127" t="s">
        <v>6726</v>
      </c>
      <c r="C3516" s="4" t="s">
        <v>58</v>
      </c>
      <c r="D3516" s="128">
        <v>1456.21</v>
      </c>
      <c r="E3516" s="128">
        <v>22.61</v>
      </c>
      <c r="F3516" s="128">
        <v>1478.82</v>
      </c>
      <c r="G3516" s="57">
        <v>15</v>
      </c>
    </row>
    <row r="3517" spans="1:7" x14ac:dyDescent="0.25">
      <c r="A3517" s="126" t="s">
        <v>6727</v>
      </c>
      <c r="B3517" s="127" t="s">
        <v>6728</v>
      </c>
      <c r="C3517" s="4" t="s">
        <v>58</v>
      </c>
      <c r="D3517" s="128">
        <v>2217.87</v>
      </c>
      <c r="E3517" s="128">
        <v>100.48</v>
      </c>
      <c r="F3517" s="128">
        <v>2318.35</v>
      </c>
      <c r="G3517" s="57">
        <v>15</v>
      </c>
    </row>
    <row r="3518" spans="1:7" x14ac:dyDescent="0.25">
      <c r="A3518" s="126" t="s">
        <v>6729</v>
      </c>
      <c r="B3518" s="127" t="s">
        <v>6730</v>
      </c>
      <c r="C3518" s="4"/>
      <c r="D3518" s="128"/>
      <c r="E3518" s="128"/>
      <c r="F3518" s="128"/>
    </row>
    <row r="3519" spans="1:7" x14ac:dyDescent="0.25">
      <c r="A3519" s="126" t="s">
        <v>6731</v>
      </c>
      <c r="B3519" s="127" t="s">
        <v>6732</v>
      </c>
      <c r="C3519" s="4" t="s">
        <v>58</v>
      </c>
      <c r="D3519" s="128"/>
      <c r="E3519" s="128">
        <v>61.32</v>
      </c>
      <c r="F3519" s="128">
        <v>61.32</v>
      </c>
      <c r="G3519" s="57">
        <v>15</v>
      </c>
    </row>
    <row r="3520" spans="1:7" x14ac:dyDescent="0.25">
      <c r="A3520" s="126" t="s">
        <v>6733</v>
      </c>
      <c r="B3520" s="127" t="s">
        <v>6734</v>
      </c>
      <c r="C3520" s="4" t="s">
        <v>58</v>
      </c>
      <c r="D3520" s="128"/>
      <c r="E3520" s="128">
        <v>163.52000000000001</v>
      </c>
      <c r="F3520" s="128">
        <v>163.52000000000001</v>
      </c>
      <c r="G3520" s="57">
        <v>15</v>
      </c>
    </row>
    <row r="3521" spans="1:7" x14ac:dyDescent="0.25">
      <c r="A3521" s="126" t="s">
        <v>6735</v>
      </c>
      <c r="B3521" s="127" t="s">
        <v>6736</v>
      </c>
      <c r="C3521" s="4" t="s">
        <v>58</v>
      </c>
      <c r="D3521" s="128"/>
      <c r="E3521" s="128">
        <v>367.92</v>
      </c>
      <c r="F3521" s="128">
        <v>367.92</v>
      </c>
      <c r="G3521" s="57">
        <v>15</v>
      </c>
    </row>
    <row r="3522" spans="1:7" x14ac:dyDescent="0.25">
      <c r="A3522" s="126" t="s">
        <v>6737</v>
      </c>
      <c r="B3522" s="127" t="s">
        <v>6738</v>
      </c>
      <c r="C3522" s="4"/>
      <c r="D3522" s="128"/>
      <c r="E3522" s="128"/>
      <c r="F3522" s="128"/>
    </row>
    <row r="3523" spans="1:7" x14ac:dyDescent="0.25">
      <c r="A3523" s="126" t="s">
        <v>6739</v>
      </c>
      <c r="B3523" s="127" t="s">
        <v>6740</v>
      </c>
      <c r="C3523" s="4"/>
      <c r="D3523" s="128"/>
      <c r="E3523" s="128"/>
      <c r="F3523" s="128"/>
    </row>
    <row r="3524" spans="1:7" x14ac:dyDescent="0.25">
      <c r="A3524" s="126" t="s">
        <v>6741</v>
      </c>
      <c r="B3524" s="127" t="s">
        <v>6742</v>
      </c>
      <c r="C3524" s="4" t="s">
        <v>58</v>
      </c>
      <c r="D3524" s="128">
        <v>39.08</v>
      </c>
      <c r="E3524" s="128">
        <v>50.24</v>
      </c>
      <c r="F3524" s="128">
        <v>89.32</v>
      </c>
      <c r="G3524" s="57">
        <v>15</v>
      </c>
    </row>
    <row r="3525" spans="1:7" x14ac:dyDescent="0.25">
      <c r="A3525" s="126" t="s">
        <v>6743</v>
      </c>
      <c r="B3525" s="127" t="s">
        <v>6744</v>
      </c>
      <c r="C3525" s="4" t="s">
        <v>58</v>
      </c>
      <c r="D3525" s="128">
        <v>53.9</v>
      </c>
      <c r="E3525" s="128">
        <v>50.24</v>
      </c>
      <c r="F3525" s="128">
        <v>104.14</v>
      </c>
      <c r="G3525" s="57">
        <v>15</v>
      </c>
    </row>
    <row r="3526" spans="1:7" x14ac:dyDescent="0.25">
      <c r="A3526" s="126" t="s">
        <v>6745</v>
      </c>
      <c r="B3526" s="127" t="s">
        <v>6746</v>
      </c>
      <c r="C3526" s="4" t="s">
        <v>58</v>
      </c>
      <c r="D3526" s="128">
        <v>67.569999999999993</v>
      </c>
      <c r="E3526" s="128">
        <v>50.24</v>
      </c>
      <c r="F3526" s="128">
        <v>117.81</v>
      </c>
      <c r="G3526" s="57">
        <v>15</v>
      </c>
    </row>
    <row r="3527" spans="1:7" x14ac:dyDescent="0.25">
      <c r="A3527" s="126" t="s">
        <v>6747</v>
      </c>
      <c r="B3527" s="127" t="s">
        <v>6748</v>
      </c>
      <c r="C3527" s="4" t="s">
        <v>58</v>
      </c>
      <c r="D3527" s="128">
        <v>75.290000000000006</v>
      </c>
      <c r="E3527" s="128">
        <v>50.24</v>
      </c>
      <c r="F3527" s="128">
        <v>125.53</v>
      </c>
      <c r="G3527" s="57">
        <v>15</v>
      </c>
    </row>
    <row r="3528" spans="1:7" ht="30" x14ac:dyDescent="0.25">
      <c r="A3528" s="126" t="s">
        <v>6749</v>
      </c>
      <c r="B3528" s="127" t="s">
        <v>6750</v>
      </c>
      <c r="C3528" s="4" t="s">
        <v>58</v>
      </c>
      <c r="D3528" s="128">
        <v>83.63</v>
      </c>
      <c r="E3528" s="128">
        <v>50.24</v>
      </c>
      <c r="F3528" s="128">
        <v>133.87</v>
      </c>
      <c r="G3528" s="57">
        <v>15</v>
      </c>
    </row>
    <row r="3529" spans="1:7" ht="30" x14ac:dyDescent="0.25">
      <c r="A3529" s="126" t="s">
        <v>6751</v>
      </c>
      <c r="B3529" s="127" t="s">
        <v>6752</v>
      </c>
      <c r="C3529" s="4" t="s">
        <v>58</v>
      </c>
      <c r="D3529" s="128">
        <v>116.16</v>
      </c>
      <c r="E3529" s="128">
        <v>50.24</v>
      </c>
      <c r="F3529" s="128">
        <v>166.4</v>
      </c>
      <c r="G3529" s="57">
        <v>15</v>
      </c>
    </row>
    <row r="3530" spans="1:7" x14ac:dyDescent="0.25">
      <c r="A3530" s="126" t="s">
        <v>6753</v>
      </c>
      <c r="B3530" s="127" t="s">
        <v>6754</v>
      </c>
      <c r="C3530" s="4"/>
      <c r="D3530" s="128"/>
      <c r="E3530" s="128"/>
      <c r="F3530" s="128"/>
    </row>
    <row r="3531" spans="1:7" x14ac:dyDescent="0.25">
      <c r="A3531" s="126" t="s">
        <v>6755</v>
      </c>
      <c r="B3531" s="127" t="s">
        <v>6756</v>
      </c>
      <c r="C3531" s="4" t="s">
        <v>58</v>
      </c>
      <c r="D3531" s="128">
        <v>123.8</v>
      </c>
      <c r="E3531" s="128">
        <v>227.27</v>
      </c>
      <c r="F3531" s="128">
        <v>351.07</v>
      </c>
      <c r="G3531" s="57">
        <v>15</v>
      </c>
    </row>
    <row r="3532" spans="1:7" x14ac:dyDescent="0.25">
      <c r="A3532" s="126" t="s">
        <v>6757</v>
      </c>
      <c r="B3532" s="127" t="s">
        <v>7860</v>
      </c>
      <c r="C3532" s="4" t="s">
        <v>58</v>
      </c>
      <c r="D3532" s="128">
        <v>83.98</v>
      </c>
      <c r="E3532" s="128">
        <v>55.21</v>
      </c>
      <c r="F3532" s="128">
        <v>139.19</v>
      </c>
      <c r="G3532" s="57">
        <v>15</v>
      </c>
    </row>
    <row r="3533" spans="1:7" ht="30" x14ac:dyDescent="0.25">
      <c r="A3533" s="126" t="s">
        <v>6758</v>
      </c>
      <c r="B3533" s="127" t="s">
        <v>6759</v>
      </c>
      <c r="C3533" s="4" t="s">
        <v>58</v>
      </c>
      <c r="D3533" s="128">
        <v>382.22</v>
      </c>
      <c r="E3533" s="128">
        <v>50.24</v>
      </c>
      <c r="F3533" s="128">
        <v>432.46</v>
      </c>
      <c r="G3533" s="57">
        <v>15</v>
      </c>
    </row>
    <row r="3534" spans="1:7" x14ac:dyDescent="0.25">
      <c r="A3534" s="126" t="s">
        <v>6760</v>
      </c>
      <c r="B3534" s="127" t="s">
        <v>6761</v>
      </c>
      <c r="C3534" s="4"/>
      <c r="D3534" s="128"/>
      <c r="E3534" s="128"/>
      <c r="F3534" s="128"/>
    </row>
    <row r="3535" spans="1:7" x14ac:dyDescent="0.25">
      <c r="A3535" s="126" t="s">
        <v>6762</v>
      </c>
      <c r="B3535" s="127" t="s">
        <v>6763</v>
      </c>
      <c r="C3535" s="4" t="s">
        <v>58</v>
      </c>
      <c r="D3535" s="128">
        <v>34.630000000000003</v>
      </c>
      <c r="E3535" s="128">
        <v>50.24</v>
      </c>
      <c r="F3535" s="128">
        <v>84.87</v>
      </c>
      <c r="G3535" s="57">
        <v>15</v>
      </c>
    </row>
    <row r="3536" spans="1:7" x14ac:dyDescent="0.25">
      <c r="A3536" s="126" t="s">
        <v>6764</v>
      </c>
      <c r="B3536" s="127" t="s">
        <v>6765</v>
      </c>
      <c r="C3536" s="4"/>
      <c r="D3536" s="128"/>
      <c r="E3536" s="128"/>
      <c r="F3536" s="128"/>
    </row>
    <row r="3537" spans="1:7" ht="30" x14ac:dyDescent="0.25">
      <c r="A3537" s="126" t="s">
        <v>6766</v>
      </c>
      <c r="B3537" s="127" t="s">
        <v>6767</v>
      </c>
      <c r="C3537" s="4" t="s">
        <v>58</v>
      </c>
      <c r="D3537" s="128">
        <v>147.78</v>
      </c>
      <c r="E3537" s="128">
        <v>60.29</v>
      </c>
      <c r="F3537" s="128">
        <v>208.07</v>
      </c>
      <c r="G3537" s="57">
        <v>15</v>
      </c>
    </row>
    <row r="3538" spans="1:7" ht="30" x14ac:dyDescent="0.25">
      <c r="A3538" s="126" t="s">
        <v>6768</v>
      </c>
      <c r="B3538" s="127" t="s">
        <v>6769</v>
      </c>
      <c r="C3538" s="4" t="s">
        <v>58</v>
      </c>
      <c r="D3538" s="128">
        <v>543.83000000000004</v>
      </c>
      <c r="E3538" s="128">
        <v>75.36</v>
      </c>
      <c r="F3538" s="128">
        <v>619.19000000000005</v>
      </c>
      <c r="G3538" s="57">
        <v>15</v>
      </c>
    </row>
    <row r="3539" spans="1:7" x14ac:dyDescent="0.25">
      <c r="A3539" s="126" t="s">
        <v>6770</v>
      </c>
      <c r="B3539" s="127" t="s">
        <v>6771</v>
      </c>
      <c r="C3539" s="4"/>
      <c r="D3539" s="128"/>
      <c r="E3539" s="128"/>
      <c r="F3539" s="128"/>
    </row>
    <row r="3540" spans="1:7" x14ac:dyDescent="0.25">
      <c r="A3540" s="126" t="s">
        <v>6772</v>
      </c>
      <c r="B3540" s="127" t="s">
        <v>7996</v>
      </c>
      <c r="C3540" s="4" t="s">
        <v>58</v>
      </c>
      <c r="D3540" s="128">
        <v>14.49</v>
      </c>
      <c r="E3540" s="128">
        <v>3.02</v>
      </c>
      <c r="F3540" s="128">
        <v>17.510000000000002</v>
      </c>
      <c r="G3540" s="57">
        <v>15</v>
      </c>
    </row>
    <row r="3541" spans="1:7" x14ac:dyDescent="0.25">
      <c r="A3541" s="126" t="s">
        <v>6773</v>
      </c>
      <c r="B3541" s="127" t="s">
        <v>6774</v>
      </c>
      <c r="C3541" s="4" t="s">
        <v>110</v>
      </c>
      <c r="D3541" s="128">
        <v>1221.98</v>
      </c>
      <c r="E3541" s="128">
        <v>32.880000000000003</v>
      </c>
      <c r="F3541" s="128">
        <v>1254.8599999999999</v>
      </c>
      <c r="G3541" s="57">
        <v>15</v>
      </c>
    </row>
    <row r="3542" spans="1:7" x14ac:dyDescent="0.25">
      <c r="A3542" s="126" t="s">
        <v>6775</v>
      </c>
      <c r="B3542" s="127" t="s">
        <v>7997</v>
      </c>
      <c r="C3542" s="4" t="s">
        <v>58</v>
      </c>
      <c r="D3542" s="128">
        <v>10.88</v>
      </c>
      <c r="E3542" s="128">
        <v>3.02</v>
      </c>
      <c r="F3542" s="128">
        <v>13.9</v>
      </c>
      <c r="G3542" s="57">
        <v>15</v>
      </c>
    </row>
    <row r="3543" spans="1:7" x14ac:dyDescent="0.25">
      <c r="A3543" s="126" t="s">
        <v>6776</v>
      </c>
      <c r="B3543" s="127" t="s">
        <v>6777</v>
      </c>
      <c r="C3543" s="4" t="s">
        <v>58</v>
      </c>
      <c r="D3543" s="128">
        <v>344.52</v>
      </c>
      <c r="E3543" s="128">
        <v>26.3</v>
      </c>
      <c r="F3543" s="128">
        <v>370.82</v>
      </c>
      <c r="G3543" s="57">
        <v>15</v>
      </c>
    </row>
    <row r="3544" spans="1:7" x14ac:dyDescent="0.25">
      <c r="A3544" s="126" t="s">
        <v>6778</v>
      </c>
      <c r="B3544" s="127" t="s">
        <v>7998</v>
      </c>
      <c r="C3544" s="4" t="s">
        <v>58</v>
      </c>
      <c r="D3544" s="128">
        <v>31.9</v>
      </c>
      <c r="E3544" s="128">
        <v>3.02</v>
      </c>
      <c r="F3544" s="128">
        <v>34.92</v>
      </c>
      <c r="G3544" s="57">
        <v>15</v>
      </c>
    </row>
    <row r="3545" spans="1:7" x14ac:dyDescent="0.25">
      <c r="A3545" s="126" t="s">
        <v>6779</v>
      </c>
      <c r="B3545" s="127" t="s">
        <v>7999</v>
      </c>
      <c r="C3545" s="4" t="s">
        <v>58</v>
      </c>
      <c r="D3545" s="128">
        <v>7.24</v>
      </c>
      <c r="E3545" s="128">
        <v>3.02</v>
      </c>
      <c r="F3545" s="128">
        <v>10.26</v>
      </c>
      <c r="G3545" s="57">
        <v>15</v>
      </c>
    </row>
    <row r="3546" spans="1:7" x14ac:dyDescent="0.25">
      <c r="A3546" s="126" t="s">
        <v>6780</v>
      </c>
      <c r="B3546" s="127" t="s">
        <v>6781</v>
      </c>
      <c r="C3546" s="4" t="s">
        <v>110</v>
      </c>
      <c r="D3546" s="128">
        <v>1186.99</v>
      </c>
      <c r="E3546" s="128">
        <v>32.880000000000003</v>
      </c>
      <c r="F3546" s="128">
        <v>1219.8699999999999</v>
      </c>
      <c r="G3546" s="57">
        <v>15</v>
      </c>
    </row>
    <row r="3547" spans="1:7" ht="30" x14ac:dyDescent="0.25">
      <c r="A3547" s="126" t="s">
        <v>6782</v>
      </c>
      <c r="B3547" s="127" t="s">
        <v>6783</v>
      </c>
      <c r="C3547" s="4" t="s">
        <v>110</v>
      </c>
      <c r="D3547" s="128">
        <v>1374.96</v>
      </c>
      <c r="E3547" s="128">
        <v>32.880000000000003</v>
      </c>
      <c r="F3547" s="128">
        <v>1407.84</v>
      </c>
      <c r="G3547" s="57">
        <v>15</v>
      </c>
    </row>
    <row r="3548" spans="1:7" ht="30" x14ac:dyDescent="0.25">
      <c r="A3548" s="126" t="s">
        <v>6784</v>
      </c>
      <c r="B3548" s="127" t="s">
        <v>6785</v>
      </c>
      <c r="C3548" s="4" t="s">
        <v>58</v>
      </c>
      <c r="D3548" s="128">
        <v>83.34</v>
      </c>
      <c r="E3548" s="128">
        <v>16.440000000000001</v>
      </c>
      <c r="F3548" s="128">
        <v>99.78</v>
      </c>
      <c r="G3548" s="57">
        <v>15</v>
      </c>
    </row>
    <row r="3549" spans="1:7" x14ac:dyDescent="0.25">
      <c r="A3549" s="126" t="s">
        <v>48224</v>
      </c>
      <c r="B3549" s="127" t="s">
        <v>48225</v>
      </c>
      <c r="C3549" s="4" t="s">
        <v>58</v>
      </c>
      <c r="D3549" s="128">
        <v>10.16</v>
      </c>
      <c r="E3549" s="128">
        <v>3.02</v>
      </c>
      <c r="F3549" s="128">
        <v>13.18</v>
      </c>
      <c r="G3549" s="57">
        <v>15</v>
      </c>
    </row>
    <row r="3550" spans="1:7" x14ac:dyDescent="0.25">
      <c r="A3550" s="126" t="s">
        <v>48226</v>
      </c>
      <c r="B3550" s="127" t="s">
        <v>48227</v>
      </c>
      <c r="C3550" s="4" t="s">
        <v>58</v>
      </c>
      <c r="D3550" s="128">
        <v>22.52</v>
      </c>
      <c r="E3550" s="128">
        <v>3.02</v>
      </c>
      <c r="F3550" s="128">
        <v>25.54</v>
      </c>
      <c r="G3550" s="57">
        <v>15</v>
      </c>
    </row>
    <row r="3551" spans="1:7" ht="30" x14ac:dyDescent="0.25">
      <c r="A3551" s="126" t="s">
        <v>6786</v>
      </c>
      <c r="B3551" s="127" t="s">
        <v>6787</v>
      </c>
      <c r="C3551" s="4" t="s">
        <v>58</v>
      </c>
      <c r="D3551" s="128">
        <v>4151.55</v>
      </c>
      <c r="E3551" s="128">
        <v>60.29</v>
      </c>
      <c r="F3551" s="128">
        <v>4211.84</v>
      </c>
      <c r="G3551" s="57">
        <v>15</v>
      </c>
    </row>
    <row r="3552" spans="1:7" ht="30" x14ac:dyDescent="0.25">
      <c r="A3552" s="126" t="s">
        <v>6788</v>
      </c>
      <c r="B3552" s="127" t="s">
        <v>6789</v>
      </c>
      <c r="C3552" s="4" t="s">
        <v>58</v>
      </c>
      <c r="D3552" s="128">
        <v>5215.74</v>
      </c>
      <c r="E3552" s="128">
        <v>60.29</v>
      </c>
      <c r="F3552" s="128">
        <v>5276.03</v>
      </c>
      <c r="G3552" s="57">
        <v>15</v>
      </c>
    </row>
    <row r="3553" spans="1:7" ht="30" x14ac:dyDescent="0.25">
      <c r="A3553" s="126" t="s">
        <v>6790</v>
      </c>
      <c r="B3553" s="127" t="s">
        <v>6791</v>
      </c>
      <c r="C3553" s="4" t="s">
        <v>58</v>
      </c>
      <c r="D3553" s="128">
        <v>407.08</v>
      </c>
      <c r="E3553" s="128">
        <v>67.97</v>
      </c>
      <c r="F3553" s="128">
        <v>475.05</v>
      </c>
      <c r="G3553" s="57">
        <v>15</v>
      </c>
    </row>
    <row r="3554" spans="1:7" ht="30" x14ac:dyDescent="0.25">
      <c r="A3554" s="126" t="s">
        <v>6792</v>
      </c>
      <c r="B3554" s="127" t="s">
        <v>8040</v>
      </c>
      <c r="C3554" s="4" t="s">
        <v>58</v>
      </c>
      <c r="D3554" s="128">
        <v>460.79</v>
      </c>
      <c r="E3554" s="128">
        <v>67.97</v>
      </c>
      <c r="F3554" s="128">
        <v>528.76</v>
      </c>
      <c r="G3554" s="57">
        <v>15</v>
      </c>
    </row>
    <row r="3555" spans="1:7" ht="30" x14ac:dyDescent="0.25">
      <c r="A3555" s="126" t="s">
        <v>6793</v>
      </c>
      <c r="B3555" s="127" t="s">
        <v>6794</v>
      </c>
      <c r="C3555" s="4" t="s">
        <v>58</v>
      </c>
      <c r="D3555" s="128">
        <v>592.66</v>
      </c>
      <c r="E3555" s="128">
        <v>67.97</v>
      </c>
      <c r="F3555" s="128">
        <v>660.63</v>
      </c>
      <c r="G3555" s="57">
        <v>15</v>
      </c>
    </row>
    <row r="3556" spans="1:7" ht="30" x14ac:dyDescent="0.25">
      <c r="A3556" s="126" t="s">
        <v>6795</v>
      </c>
      <c r="B3556" s="127" t="s">
        <v>6796</v>
      </c>
      <c r="C3556" s="4" t="s">
        <v>58</v>
      </c>
      <c r="D3556" s="128">
        <v>121.09</v>
      </c>
      <c r="E3556" s="128">
        <v>67.97</v>
      </c>
      <c r="F3556" s="128">
        <v>189.06</v>
      </c>
      <c r="G3556" s="57">
        <v>15</v>
      </c>
    </row>
    <row r="3557" spans="1:7" ht="30" x14ac:dyDescent="0.25">
      <c r="A3557" s="126" t="s">
        <v>6797</v>
      </c>
      <c r="B3557" s="127" t="s">
        <v>6798</v>
      </c>
      <c r="C3557" s="4" t="s">
        <v>58</v>
      </c>
      <c r="D3557" s="128">
        <v>197.62</v>
      </c>
      <c r="E3557" s="128">
        <v>67.97</v>
      </c>
      <c r="F3557" s="128">
        <v>265.58999999999997</v>
      </c>
      <c r="G3557" s="57">
        <v>15</v>
      </c>
    </row>
    <row r="3558" spans="1:7" ht="30" x14ac:dyDescent="0.25">
      <c r="A3558" s="126" t="s">
        <v>6799</v>
      </c>
      <c r="B3558" s="127" t="s">
        <v>6800</v>
      </c>
      <c r="C3558" s="4" t="s">
        <v>58</v>
      </c>
      <c r="D3558" s="128">
        <v>333</v>
      </c>
      <c r="E3558" s="128">
        <v>67.97</v>
      </c>
      <c r="F3558" s="128">
        <v>400.97</v>
      </c>
      <c r="G3558" s="57">
        <v>15</v>
      </c>
    </row>
    <row r="3559" spans="1:7" ht="30" x14ac:dyDescent="0.25">
      <c r="A3559" s="126" t="s">
        <v>6801</v>
      </c>
      <c r="B3559" s="127" t="s">
        <v>6802</v>
      </c>
      <c r="C3559" s="4" t="s">
        <v>58</v>
      </c>
      <c r="D3559" s="128">
        <v>415.68</v>
      </c>
      <c r="E3559" s="128">
        <v>67.97</v>
      </c>
      <c r="F3559" s="128">
        <v>483.65</v>
      </c>
      <c r="G3559" s="57">
        <v>15</v>
      </c>
    </row>
    <row r="3560" spans="1:7" ht="30" x14ac:dyDescent="0.25">
      <c r="A3560" s="126" t="s">
        <v>6803</v>
      </c>
      <c r="B3560" s="127" t="s">
        <v>6804</v>
      </c>
      <c r="C3560" s="4" t="s">
        <v>58</v>
      </c>
      <c r="D3560" s="128">
        <v>356.62</v>
      </c>
      <c r="E3560" s="128">
        <v>67.97</v>
      </c>
      <c r="F3560" s="128">
        <v>424.59</v>
      </c>
      <c r="G3560" s="57">
        <v>15</v>
      </c>
    </row>
    <row r="3561" spans="1:7" ht="30" x14ac:dyDescent="0.25">
      <c r="A3561" s="126" t="s">
        <v>7861</v>
      </c>
      <c r="B3561" s="127" t="s">
        <v>7862</v>
      </c>
      <c r="C3561" s="4" t="s">
        <v>58</v>
      </c>
      <c r="D3561" s="128">
        <v>1794.94</v>
      </c>
      <c r="E3561" s="128">
        <v>67.97</v>
      </c>
      <c r="F3561" s="128">
        <v>1862.91</v>
      </c>
      <c r="G3561" s="57">
        <v>15</v>
      </c>
    </row>
    <row r="3562" spans="1:7" ht="30" x14ac:dyDescent="0.25">
      <c r="A3562" s="126" t="s">
        <v>6805</v>
      </c>
      <c r="B3562" s="127" t="s">
        <v>6806</v>
      </c>
      <c r="C3562" s="4" t="s">
        <v>166</v>
      </c>
      <c r="D3562" s="128">
        <v>1029.8900000000001</v>
      </c>
      <c r="E3562" s="128">
        <v>21.3</v>
      </c>
      <c r="F3562" s="128">
        <v>1051.19</v>
      </c>
      <c r="G3562" s="57">
        <v>15</v>
      </c>
    </row>
    <row r="3563" spans="1:7" ht="30" x14ac:dyDescent="0.25">
      <c r="A3563" s="126" t="s">
        <v>6807</v>
      </c>
      <c r="B3563" s="127" t="s">
        <v>6808</v>
      </c>
      <c r="C3563" s="4" t="s">
        <v>166</v>
      </c>
      <c r="D3563" s="128">
        <v>1020.28</v>
      </c>
      <c r="E3563" s="128">
        <v>28.09</v>
      </c>
      <c r="F3563" s="128">
        <v>1048.3699999999999</v>
      </c>
      <c r="G3563" s="57">
        <v>15</v>
      </c>
    </row>
    <row r="3564" spans="1:7" x14ac:dyDescent="0.25">
      <c r="A3564" s="126" t="s">
        <v>6809</v>
      </c>
      <c r="B3564" s="127" t="s">
        <v>6810</v>
      </c>
      <c r="C3564" s="4"/>
      <c r="D3564" s="128"/>
      <c r="E3564" s="128"/>
      <c r="F3564" s="128"/>
    </row>
    <row r="3565" spans="1:7" x14ac:dyDescent="0.25">
      <c r="A3565" s="126" t="s">
        <v>6811</v>
      </c>
      <c r="B3565" s="127" t="s">
        <v>6812</v>
      </c>
      <c r="C3565" s="4" t="s">
        <v>58</v>
      </c>
      <c r="D3565" s="128">
        <v>487.42</v>
      </c>
      <c r="E3565" s="128">
        <v>50.24</v>
      </c>
      <c r="F3565" s="128">
        <v>537.66</v>
      </c>
      <c r="G3565" s="57">
        <v>15</v>
      </c>
    </row>
    <row r="3566" spans="1:7" x14ac:dyDescent="0.25">
      <c r="A3566" s="126" t="s">
        <v>6813</v>
      </c>
      <c r="B3566" s="127" t="s">
        <v>6814</v>
      </c>
      <c r="C3566" s="4"/>
      <c r="D3566" s="128"/>
      <c r="E3566" s="128"/>
      <c r="F3566" s="128"/>
    </row>
    <row r="3567" spans="1:7" x14ac:dyDescent="0.25">
      <c r="A3567" s="126" t="s">
        <v>6815</v>
      </c>
      <c r="B3567" s="127" t="s">
        <v>6816</v>
      </c>
      <c r="C3567" s="4" t="s">
        <v>166</v>
      </c>
      <c r="D3567" s="128">
        <v>445.72</v>
      </c>
      <c r="E3567" s="128">
        <v>11.33</v>
      </c>
      <c r="F3567" s="128">
        <v>457.05</v>
      </c>
      <c r="G3567" s="57">
        <v>15</v>
      </c>
    </row>
    <row r="3568" spans="1:7" ht="30" x14ac:dyDescent="0.25">
      <c r="A3568" s="126" t="s">
        <v>6817</v>
      </c>
      <c r="B3568" s="127" t="s">
        <v>6818</v>
      </c>
      <c r="C3568" s="4" t="s">
        <v>166</v>
      </c>
      <c r="D3568" s="128">
        <v>235.47</v>
      </c>
      <c r="E3568" s="128">
        <v>11.33</v>
      </c>
      <c r="F3568" s="128">
        <v>246.8</v>
      </c>
      <c r="G3568" s="57">
        <v>15</v>
      </c>
    </row>
    <row r="3569" spans="1:7" ht="30" x14ac:dyDescent="0.25">
      <c r="A3569" s="126" t="s">
        <v>6819</v>
      </c>
      <c r="B3569" s="127" t="s">
        <v>6820</v>
      </c>
      <c r="C3569" s="4" t="s">
        <v>166</v>
      </c>
      <c r="D3569" s="128">
        <v>352.52</v>
      </c>
      <c r="E3569" s="128">
        <v>11.33</v>
      </c>
      <c r="F3569" s="128">
        <v>363.85</v>
      </c>
      <c r="G3569" s="57">
        <v>15</v>
      </c>
    </row>
    <row r="3570" spans="1:7" x14ac:dyDescent="0.25">
      <c r="A3570" s="126" t="s">
        <v>6821</v>
      </c>
      <c r="B3570" s="127" t="s">
        <v>6822</v>
      </c>
      <c r="C3570" s="4"/>
      <c r="D3570" s="128"/>
      <c r="E3570" s="128"/>
      <c r="F3570" s="128"/>
    </row>
    <row r="3571" spans="1:7" x14ac:dyDescent="0.25">
      <c r="A3571" s="126" t="s">
        <v>6823</v>
      </c>
      <c r="B3571" s="127" t="s">
        <v>6824</v>
      </c>
      <c r="C3571" s="4" t="s">
        <v>58</v>
      </c>
      <c r="D3571" s="128">
        <v>1909.53</v>
      </c>
      <c r="E3571" s="128">
        <v>1622.65</v>
      </c>
      <c r="F3571" s="128">
        <v>3532.18</v>
      </c>
      <c r="G3571" s="57">
        <v>15</v>
      </c>
    </row>
    <row r="3572" spans="1:7" x14ac:dyDescent="0.25">
      <c r="A3572" s="126" t="s">
        <v>6825</v>
      </c>
      <c r="B3572" s="127" t="s">
        <v>6826</v>
      </c>
      <c r="C3572" s="4" t="s">
        <v>58</v>
      </c>
      <c r="D3572" s="128">
        <v>3234.63</v>
      </c>
      <c r="E3572" s="128">
        <v>2521.94</v>
      </c>
      <c r="F3572" s="128">
        <v>5756.57</v>
      </c>
      <c r="G3572" s="57">
        <v>15</v>
      </c>
    </row>
    <row r="3573" spans="1:7" x14ac:dyDescent="0.25">
      <c r="A3573" s="126" t="s">
        <v>6827</v>
      </c>
      <c r="B3573" s="127" t="s">
        <v>6828</v>
      </c>
      <c r="C3573" s="4" t="s">
        <v>58</v>
      </c>
      <c r="D3573" s="128">
        <v>4501.34</v>
      </c>
      <c r="E3573" s="128">
        <v>3414.73</v>
      </c>
      <c r="F3573" s="128">
        <v>7916.07</v>
      </c>
      <c r="G3573" s="57">
        <v>15</v>
      </c>
    </row>
    <row r="3574" spans="1:7" x14ac:dyDescent="0.25">
      <c r="A3574" s="126" t="s">
        <v>6829</v>
      </c>
      <c r="B3574" s="127" t="s">
        <v>6830</v>
      </c>
      <c r="C3574" s="4" t="s">
        <v>58</v>
      </c>
      <c r="D3574" s="128">
        <v>1526.41</v>
      </c>
      <c r="E3574" s="128">
        <v>1163.57</v>
      </c>
      <c r="F3574" s="128">
        <v>2689.98</v>
      </c>
      <c r="G3574" s="57">
        <v>15</v>
      </c>
    </row>
    <row r="3575" spans="1:7" x14ac:dyDescent="0.25">
      <c r="A3575" s="126" t="s">
        <v>56031</v>
      </c>
      <c r="B3575" s="127" t="s">
        <v>56032</v>
      </c>
      <c r="C3575" s="4" t="s">
        <v>58</v>
      </c>
      <c r="D3575" s="128">
        <v>2563.87</v>
      </c>
      <c r="E3575" s="128">
        <v>1838.96</v>
      </c>
      <c r="F3575" s="128">
        <v>4402.83</v>
      </c>
      <c r="G3575" s="57">
        <v>15</v>
      </c>
    </row>
    <row r="3576" spans="1:7" x14ac:dyDescent="0.25">
      <c r="A3576" s="126" t="s">
        <v>6831</v>
      </c>
      <c r="B3576" s="127" t="s">
        <v>6832</v>
      </c>
      <c r="C3576" s="4" t="s">
        <v>58</v>
      </c>
      <c r="D3576" s="128">
        <v>3939.23</v>
      </c>
      <c r="E3576" s="128">
        <v>2745.5</v>
      </c>
      <c r="F3576" s="128">
        <v>6684.73</v>
      </c>
      <c r="G3576" s="57">
        <v>15</v>
      </c>
    </row>
    <row r="3577" spans="1:7" ht="30" x14ac:dyDescent="0.25">
      <c r="A3577" s="126" t="s">
        <v>6833</v>
      </c>
      <c r="B3577" s="127" t="s">
        <v>6834</v>
      </c>
      <c r="C3577" s="4" t="s">
        <v>166</v>
      </c>
      <c r="D3577" s="128">
        <v>335.82</v>
      </c>
      <c r="E3577" s="128">
        <v>398.85</v>
      </c>
      <c r="F3577" s="128">
        <v>734.67</v>
      </c>
      <c r="G3577" s="57">
        <v>15</v>
      </c>
    </row>
    <row r="3578" spans="1:7" x14ac:dyDescent="0.25">
      <c r="A3578" s="126" t="s">
        <v>6835</v>
      </c>
      <c r="B3578" s="127" t="s">
        <v>6836</v>
      </c>
      <c r="C3578" s="4" t="s">
        <v>58</v>
      </c>
      <c r="D3578" s="128">
        <v>2432.35</v>
      </c>
      <c r="E3578" s="128">
        <v>2542.7800000000002</v>
      </c>
      <c r="F3578" s="128">
        <v>4975.13</v>
      </c>
      <c r="G3578" s="57">
        <v>15</v>
      </c>
    </row>
    <row r="3579" spans="1:7" x14ac:dyDescent="0.25">
      <c r="A3579" s="126" t="s">
        <v>6837</v>
      </c>
      <c r="B3579" s="127" t="s">
        <v>6838</v>
      </c>
      <c r="C3579" s="4"/>
      <c r="D3579" s="128"/>
      <c r="E3579" s="128"/>
      <c r="F3579" s="128"/>
    </row>
    <row r="3580" spans="1:7" ht="30" x14ac:dyDescent="0.25">
      <c r="A3580" s="126" t="s">
        <v>6839</v>
      </c>
      <c r="B3580" s="127" t="s">
        <v>6840</v>
      </c>
      <c r="C3580" s="4" t="s">
        <v>58</v>
      </c>
      <c r="D3580" s="128">
        <v>3652.32</v>
      </c>
      <c r="E3580" s="128">
        <v>3191.9</v>
      </c>
      <c r="F3580" s="128">
        <v>6844.22</v>
      </c>
      <c r="G3580" s="57">
        <v>15</v>
      </c>
    </row>
    <row r="3581" spans="1:7" ht="30" x14ac:dyDescent="0.25">
      <c r="A3581" s="126" t="s">
        <v>6841</v>
      </c>
      <c r="B3581" s="127" t="s">
        <v>6842</v>
      </c>
      <c r="C3581" s="4" t="s">
        <v>58</v>
      </c>
      <c r="D3581" s="128">
        <v>6499.21</v>
      </c>
      <c r="E3581" s="128">
        <v>5188.08</v>
      </c>
      <c r="F3581" s="128">
        <v>11687.29</v>
      </c>
      <c r="G3581" s="57">
        <v>15</v>
      </c>
    </row>
    <row r="3582" spans="1:7" ht="30" x14ac:dyDescent="0.25">
      <c r="A3582" s="126" t="s">
        <v>6843</v>
      </c>
      <c r="B3582" s="127" t="s">
        <v>6844</v>
      </c>
      <c r="C3582" s="4" t="s">
        <v>58</v>
      </c>
      <c r="D3582" s="128">
        <v>8419.33</v>
      </c>
      <c r="E3582" s="128">
        <v>6851.4</v>
      </c>
      <c r="F3582" s="128">
        <v>15270.73</v>
      </c>
      <c r="G3582" s="57">
        <v>15</v>
      </c>
    </row>
    <row r="3583" spans="1:7" ht="30" x14ac:dyDescent="0.25">
      <c r="A3583" s="126" t="s">
        <v>6845</v>
      </c>
      <c r="B3583" s="127" t="s">
        <v>6846</v>
      </c>
      <c r="C3583" s="4" t="s">
        <v>58</v>
      </c>
      <c r="D3583" s="128">
        <v>12708.18</v>
      </c>
      <c r="E3583" s="128">
        <v>8540.08</v>
      </c>
      <c r="F3583" s="128">
        <v>21248.26</v>
      </c>
      <c r="G3583" s="57">
        <v>15</v>
      </c>
    </row>
    <row r="3584" spans="1:7" x14ac:dyDescent="0.25">
      <c r="A3584" s="126" t="s">
        <v>6847</v>
      </c>
      <c r="B3584" s="127" t="s">
        <v>6848</v>
      </c>
      <c r="C3584" s="4"/>
      <c r="D3584" s="128"/>
      <c r="E3584" s="128"/>
      <c r="F3584" s="128"/>
    </row>
    <row r="3585" spans="1:7" ht="30" x14ac:dyDescent="0.25">
      <c r="A3585" s="126" t="s">
        <v>6849</v>
      </c>
      <c r="B3585" s="127" t="s">
        <v>6850</v>
      </c>
      <c r="C3585" s="4" t="s">
        <v>58</v>
      </c>
      <c r="D3585" s="128">
        <v>2480.96</v>
      </c>
      <c r="E3585" s="128">
        <v>1597.15</v>
      </c>
      <c r="F3585" s="128">
        <v>4078.11</v>
      </c>
      <c r="G3585" s="57">
        <v>15</v>
      </c>
    </row>
    <row r="3586" spans="1:7" ht="30" x14ac:dyDescent="0.25">
      <c r="A3586" s="126" t="s">
        <v>6851</v>
      </c>
      <c r="B3586" s="127" t="s">
        <v>6852</v>
      </c>
      <c r="C3586" s="4" t="s">
        <v>58</v>
      </c>
      <c r="D3586" s="128">
        <v>6790.26</v>
      </c>
      <c r="E3586" s="128">
        <v>2385.48</v>
      </c>
      <c r="F3586" s="128">
        <v>9175.74</v>
      </c>
      <c r="G3586" s="57">
        <v>15</v>
      </c>
    </row>
    <row r="3587" spans="1:7" ht="30" x14ac:dyDescent="0.25">
      <c r="A3587" s="126" t="s">
        <v>6853</v>
      </c>
      <c r="B3587" s="127" t="s">
        <v>6854</v>
      </c>
      <c r="C3587" s="4" t="s">
        <v>58</v>
      </c>
      <c r="D3587" s="128">
        <v>10042.39</v>
      </c>
      <c r="E3587" s="128">
        <v>4770.99</v>
      </c>
      <c r="F3587" s="128">
        <v>14813.38</v>
      </c>
      <c r="G3587" s="57">
        <v>15</v>
      </c>
    </row>
    <row r="3588" spans="1:7" x14ac:dyDescent="0.25">
      <c r="A3588" s="126" t="s">
        <v>6855</v>
      </c>
      <c r="B3588" s="127" t="s">
        <v>6856</v>
      </c>
      <c r="C3588" s="4" t="s">
        <v>166</v>
      </c>
      <c r="D3588" s="128">
        <v>1597.45</v>
      </c>
      <c r="E3588" s="128">
        <v>793.98</v>
      </c>
      <c r="F3588" s="128">
        <v>2391.4299999999998</v>
      </c>
      <c r="G3588" s="57">
        <v>15</v>
      </c>
    </row>
    <row r="3589" spans="1:7" ht="30" x14ac:dyDescent="0.25">
      <c r="A3589" s="126" t="s">
        <v>6857</v>
      </c>
      <c r="B3589" s="127" t="s">
        <v>6858</v>
      </c>
      <c r="C3589" s="4" t="s">
        <v>58</v>
      </c>
      <c r="D3589" s="128">
        <v>864.04</v>
      </c>
      <c r="E3589" s="128">
        <v>45.31</v>
      </c>
      <c r="F3589" s="128">
        <v>909.35</v>
      </c>
      <c r="G3589" s="57">
        <v>15</v>
      </c>
    </row>
    <row r="3590" spans="1:7" x14ac:dyDescent="0.25">
      <c r="A3590" s="126" t="s">
        <v>6859</v>
      </c>
      <c r="B3590" s="127" t="s">
        <v>6860</v>
      </c>
      <c r="C3590" s="4"/>
      <c r="D3590" s="128"/>
      <c r="E3590" s="128"/>
      <c r="F3590" s="128"/>
    </row>
    <row r="3591" spans="1:7" x14ac:dyDescent="0.25">
      <c r="A3591" s="126" t="s">
        <v>6861</v>
      </c>
      <c r="B3591" s="127" t="s">
        <v>6862</v>
      </c>
      <c r="C3591" s="4" t="s">
        <v>166</v>
      </c>
      <c r="D3591" s="128">
        <v>376.28</v>
      </c>
      <c r="E3591" s="128">
        <v>32.880000000000003</v>
      </c>
      <c r="F3591" s="128">
        <v>409.16</v>
      </c>
      <c r="G3591" s="57">
        <v>15</v>
      </c>
    </row>
    <row r="3592" spans="1:7" x14ac:dyDescent="0.25">
      <c r="A3592" s="126" t="s">
        <v>6863</v>
      </c>
      <c r="B3592" s="127" t="s">
        <v>6864</v>
      </c>
      <c r="C3592" s="4" t="s">
        <v>166</v>
      </c>
      <c r="D3592" s="128">
        <v>576.79</v>
      </c>
      <c r="E3592" s="128">
        <v>49.31</v>
      </c>
      <c r="F3592" s="128">
        <v>626.1</v>
      </c>
      <c r="G3592" s="57">
        <v>15</v>
      </c>
    </row>
    <row r="3593" spans="1:7" x14ac:dyDescent="0.25">
      <c r="A3593" s="126" t="s">
        <v>6865</v>
      </c>
      <c r="B3593" s="127" t="s">
        <v>6866</v>
      </c>
      <c r="C3593" s="4" t="s">
        <v>166</v>
      </c>
      <c r="D3593" s="128">
        <v>627.74</v>
      </c>
      <c r="E3593" s="128">
        <v>65.75</v>
      </c>
      <c r="F3593" s="128">
        <v>693.49</v>
      </c>
      <c r="G3593" s="57">
        <v>15</v>
      </c>
    </row>
    <row r="3594" spans="1:7" x14ac:dyDescent="0.25">
      <c r="A3594" s="126" t="s">
        <v>6867</v>
      </c>
      <c r="B3594" s="127" t="s">
        <v>6868</v>
      </c>
      <c r="C3594" s="4" t="s">
        <v>166</v>
      </c>
      <c r="D3594" s="128">
        <v>859.84</v>
      </c>
      <c r="E3594" s="128">
        <v>82.19</v>
      </c>
      <c r="F3594" s="128">
        <v>942.03</v>
      </c>
      <c r="G3594" s="57">
        <v>15</v>
      </c>
    </row>
    <row r="3595" spans="1:7" x14ac:dyDescent="0.25">
      <c r="A3595" s="126" t="s">
        <v>6869</v>
      </c>
      <c r="B3595" s="127" t="s">
        <v>6870</v>
      </c>
      <c r="C3595" s="4" t="s">
        <v>166</v>
      </c>
      <c r="D3595" s="128">
        <v>1049.31</v>
      </c>
      <c r="E3595" s="128">
        <v>98.63</v>
      </c>
      <c r="F3595" s="128">
        <v>1147.94</v>
      </c>
      <c r="G3595" s="57">
        <v>15</v>
      </c>
    </row>
    <row r="3596" spans="1:7" x14ac:dyDescent="0.25">
      <c r="A3596" s="126" t="s">
        <v>6871</v>
      </c>
      <c r="B3596" s="127" t="s">
        <v>6872</v>
      </c>
      <c r="C3596" s="4" t="s">
        <v>166</v>
      </c>
      <c r="D3596" s="128">
        <v>2459.21</v>
      </c>
      <c r="E3596" s="128">
        <v>164.38</v>
      </c>
      <c r="F3596" s="128">
        <v>2623.59</v>
      </c>
      <c r="G3596" s="57">
        <v>15</v>
      </c>
    </row>
    <row r="3597" spans="1:7" x14ac:dyDescent="0.25">
      <c r="A3597" s="126" t="s">
        <v>6873</v>
      </c>
      <c r="B3597" s="127" t="s">
        <v>6874</v>
      </c>
      <c r="C3597" s="4"/>
      <c r="D3597" s="128"/>
      <c r="E3597" s="128"/>
      <c r="F3597" s="128"/>
    </row>
    <row r="3598" spans="1:7" x14ac:dyDescent="0.25">
      <c r="A3598" s="126" t="s">
        <v>6875</v>
      </c>
      <c r="B3598" s="127" t="s">
        <v>8000</v>
      </c>
      <c r="C3598" s="4" t="s">
        <v>58</v>
      </c>
      <c r="D3598" s="128">
        <v>453.95</v>
      </c>
      <c r="E3598" s="128">
        <v>20.100000000000001</v>
      </c>
      <c r="F3598" s="128">
        <v>474.05</v>
      </c>
      <c r="G3598" s="57">
        <v>15</v>
      </c>
    </row>
    <row r="3599" spans="1:7" ht="30" x14ac:dyDescent="0.25">
      <c r="A3599" s="126" t="s">
        <v>6876</v>
      </c>
      <c r="B3599" s="127" t="s">
        <v>6877</v>
      </c>
      <c r="C3599" s="4" t="s">
        <v>58</v>
      </c>
      <c r="D3599" s="128">
        <v>226.44</v>
      </c>
      <c r="E3599" s="128">
        <v>25.12</v>
      </c>
      <c r="F3599" s="128">
        <v>251.56</v>
      </c>
      <c r="G3599" s="57">
        <v>15</v>
      </c>
    </row>
    <row r="3600" spans="1:7" x14ac:dyDescent="0.25">
      <c r="A3600" s="126" t="s">
        <v>6878</v>
      </c>
      <c r="B3600" s="127" t="s">
        <v>6879</v>
      </c>
      <c r="C3600" s="4"/>
      <c r="D3600" s="128"/>
      <c r="E3600" s="128"/>
      <c r="F3600" s="128"/>
    </row>
    <row r="3601" spans="1:7" x14ac:dyDescent="0.25">
      <c r="A3601" s="126" t="s">
        <v>6880</v>
      </c>
      <c r="B3601" s="127" t="s">
        <v>6881</v>
      </c>
      <c r="C3601" s="4"/>
      <c r="D3601" s="128"/>
      <c r="E3601" s="128"/>
      <c r="F3601" s="128"/>
    </row>
    <row r="3602" spans="1:7" ht="30" x14ac:dyDescent="0.25">
      <c r="A3602" s="126" t="s">
        <v>6882</v>
      </c>
      <c r="B3602" s="127" t="s">
        <v>6883</v>
      </c>
      <c r="C3602" s="4" t="s">
        <v>58</v>
      </c>
      <c r="D3602" s="128">
        <v>1014.1</v>
      </c>
      <c r="E3602" s="128">
        <v>175.84</v>
      </c>
      <c r="F3602" s="128">
        <v>1189.94</v>
      </c>
      <c r="G3602" s="57">
        <v>15</v>
      </c>
    </row>
    <row r="3603" spans="1:7" x14ac:dyDescent="0.25">
      <c r="A3603" s="126" t="s">
        <v>6884</v>
      </c>
      <c r="B3603" s="127" t="s">
        <v>6885</v>
      </c>
      <c r="C3603" s="4" t="s">
        <v>58</v>
      </c>
      <c r="D3603" s="128">
        <v>398.6</v>
      </c>
      <c r="E3603" s="128">
        <v>175.84</v>
      </c>
      <c r="F3603" s="128">
        <v>574.44000000000005</v>
      </c>
      <c r="G3603" s="57">
        <v>15</v>
      </c>
    </row>
    <row r="3604" spans="1:7" x14ac:dyDescent="0.25">
      <c r="A3604" s="126" t="s">
        <v>55945</v>
      </c>
      <c r="B3604" s="127" t="s">
        <v>55946</v>
      </c>
      <c r="C3604" s="4" t="s">
        <v>58</v>
      </c>
      <c r="D3604" s="128">
        <v>145.63999999999999</v>
      </c>
      <c r="E3604" s="128">
        <v>175.84</v>
      </c>
      <c r="F3604" s="128">
        <v>321.48</v>
      </c>
      <c r="G3604" s="57">
        <v>15</v>
      </c>
    </row>
    <row r="3605" spans="1:7" x14ac:dyDescent="0.25">
      <c r="A3605" s="126" t="s">
        <v>6886</v>
      </c>
      <c r="B3605" s="127" t="s">
        <v>6887</v>
      </c>
      <c r="C3605" s="4" t="s">
        <v>166</v>
      </c>
      <c r="D3605" s="128">
        <v>19.87</v>
      </c>
      <c r="E3605" s="128">
        <v>5.0199999999999996</v>
      </c>
      <c r="F3605" s="128">
        <v>24.89</v>
      </c>
      <c r="G3605" s="57">
        <v>15</v>
      </c>
    </row>
    <row r="3606" spans="1:7" ht="30" x14ac:dyDescent="0.25">
      <c r="A3606" s="126" t="s">
        <v>6888</v>
      </c>
      <c r="B3606" s="127" t="s">
        <v>6889</v>
      </c>
      <c r="C3606" s="4" t="s">
        <v>58</v>
      </c>
      <c r="D3606" s="128">
        <v>59.66</v>
      </c>
      <c r="E3606" s="128">
        <v>15.07</v>
      </c>
      <c r="F3606" s="128">
        <v>74.73</v>
      </c>
      <c r="G3606" s="57">
        <v>15</v>
      </c>
    </row>
    <row r="3607" spans="1:7" x14ac:dyDescent="0.25">
      <c r="A3607" s="126" t="s">
        <v>6890</v>
      </c>
      <c r="B3607" s="127" t="s">
        <v>6891</v>
      </c>
      <c r="C3607" s="4" t="s">
        <v>166</v>
      </c>
      <c r="D3607" s="128">
        <v>28.12</v>
      </c>
      <c r="E3607" s="128">
        <v>5.0199999999999996</v>
      </c>
      <c r="F3607" s="128">
        <v>33.14</v>
      </c>
      <c r="G3607" s="57">
        <v>15</v>
      </c>
    </row>
    <row r="3608" spans="1:7" ht="30" x14ac:dyDescent="0.25">
      <c r="A3608" s="126" t="s">
        <v>6892</v>
      </c>
      <c r="B3608" s="127" t="s">
        <v>6893</v>
      </c>
      <c r="C3608" s="4" t="s">
        <v>58</v>
      </c>
      <c r="D3608" s="128">
        <v>232.45</v>
      </c>
      <c r="E3608" s="128">
        <v>5.0199999999999996</v>
      </c>
      <c r="F3608" s="128">
        <v>237.47</v>
      </c>
      <c r="G3608" s="57">
        <v>15</v>
      </c>
    </row>
    <row r="3609" spans="1:7" ht="45" x14ac:dyDescent="0.25">
      <c r="A3609" s="126" t="s">
        <v>6894</v>
      </c>
      <c r="B3609" s="127" t="s">
        <v>6895</v>
      </c>
      <c r="C3609" s="4" t="s">
        <v>58</v>
      </c>
      <c r="D3609" s="128">
        <v>3777.36</v>
      </c>
      <c r="E3609" s="128">
        <v>276.32</v>
      </c>
      <c r="F3609" s="128">
        <v>4053.68</v>
      </c>
      <c r="G3609" s="57">
        <v>15</v>
      </c>
    </row>
    <row r="3610" spans="1:7" x14ac:dyDescent="0.25">
      <c r="A3610" s="126" t="s">
        <v>6896</v>
      </c>
      <c r="B3610" s="127" t="s">
        <v>6897</v>
      </c>
      <c r="C3610" s="4" t="s">
        <v>58</v>
      </c>
      <c r="D3610" s="128">
        <v>66.38</v>
      </c>
      <c r="E3610" s="128">
        <v>5.0199999999999996</v>
      </c>
      <c r="F3610" s="128">
        <v>71.400000000000006</v>
      </c>
      <c r="G3610" s="57">
        <v>15</v>
      </c>
    </row>
    <row r="3611" spans="1:7" x14ac:dyDescent="0.25">
      <c r="A3611" s="126" t="s">
        <v>6898</v>
      </c>
      <c r="B3611" s="127" t="s">
        <v>6899</v>
      </c>
      <c r="C3611" s="4" t="s">
        <v>58</v>
      </c>
      <c r="D3611" s="128">
        <v>94.35</v>
      </c>
      <c r="E3611" s="128">
        <v>5.0199999999999996</v>
      </c>
      <c r="F3611" s="128">
        <v>99.37</v>
      </c>
      <c r="G3611" s="57">
        <v>15</v>
      </c>
    </row>
    <row r="3612" spans="1:7" x14ac:dyDescent="0.25">
      <c r="A3612" s="126" t="s">
        <v>6900</v>
      </c>
      <c r="B3612" s="127" t="s">
        <v>6901</v>
      </c>
      <c r="C3612" s="4" t="s">
        <v>58</v>
      </c>
      <c r="D3612" s="128">
        <v>2193.42</v>
      </c>
      <c r="E3612" s="128">
        <v>64.48</v>
      </c>
      <c r="F3612" s="128">
        <v>2257.9</v>
      </c>
      <c r="G3612" s="57">
        <v>15</v>
      </c>
    </row>
    <row r="3613" spans="1:7" x14ac:dyDescent="0.25">
      <c r="A3613" s="126" t="s">
        <v>6902</v>
      </c>
      <c r="B3613" s="127" t="s">
        <v>6903</v>
      </c>
      <c r="C3613" s="4" t="s">
        <v>58</v>
      </c>
      <c r="D3613" s="128">
        <v>116.13</v>
      </c>
      <c r="E3613" s="128">
        <v>5.0199999999999996</v>
      </c>
      <c r="F3613" s="128">
        <v>121.15</v>
      </c>
      <c r="G3613" s="57">
        <v>15</v>
      </c>
    </row>
    <row r="3614" spans="1:7" x14ac:dyDescent="0.25">
      <c r="A3614" s="126" t="s">
        <v>6904</v>
      </c>
      <c r="B3614" s="127" t="s">
        <v>6905</v>
      </c>
      <c r="C3614" s="4" t="s">
        <v>58</v>
      </c>
      <c r="D3614" s="128">
        <v>80.66</v>
      </c>
      <c r="E3614" s="128">
        <v>5.0199999999999996</v>
      </c>
      <c r="F3614" s="128">
        <v>85.68</v>
      </c>
      <c r="G3614" s="57">
        <v>15</v>
      </c>
    </row>
    <row r="3615" spans="1:7" x14ac:dyDescent="0.25">
      <c r="A3615" s="126" t="s">
        <v>6906</v>
      </c>
      <c r="B3615" s="127" t="s">
        <v>6907</v>
      </c>
      <c r="C3615" s="4" t="s">
        <v>58</v>
      </c>
      <c r="D3615" s="128">
        <v>17.940000000000001</v>
      </c>
      <c r="E3615" s="128">
        <v>0.67</v>
      </c>
      <c r="F3615" s="128">
        <v>18.61</v>
      </c>
      <c r="G3615" s="57">
        <v>15</v>
      </c>
    </row>
    <row r="3616" spans="1:7" x14ac:dyDescent="0.25">
      <c r="A3616" s="126" t="s">
        <v>6908</v>
      </c>
      <c r="B3616" s="127" t="s">
        <v>6909</v>
      </c>
      <c r="C3616" s="4" t="s">
        <v>58</v>
      </c>
      <c r="D3616" s="128">
        <v>163.75</v>
      </c>
      <c r="E3616" s="128">
        <v>5.0199999999999996</v>
      </c>
      <c r="F3616" s="128">
        <v>168.77</v>
      </c>
      <c r="G3616" s="57">
        <v>15</v>
      </c>
    </row>
    <row r="3617" spans="1:7" ht="30" x14ac:dyDescent="0.25">
      <c r="A3617" s="126" t="s">
        <v>6910</v>
      </c>
      <c r="B3617" s="127" t="s">
        <v>6911</v>
      </c>
      <c r="C3617" s="4" t="s">
        <v>58</v>
      </c>
      <c r="D3617" s="128">
        <v>1941.28</v>
      </c>
      <c r="E3617" s="128">
        <v>261.25</v>
      </c>
      <c r="F3617" s="128">
        <v>2202.5300000000002</v>
      </c>
      <c r="G3617" s="57">
        <v>15</v>
      </c>
    </row>
    <row r="3618" spans="1:7" ht="30" x14ac:dyDescent="0.25">
      <c r="A3618" s="126" t="s">
        <v>6912</v>
      </c>
      <c r="B3618" s="127" t="s">
        <v>6913</v>
      </c>
      <c r="C3618" s="4" t="s">
        <v>58</v>
      </c>
      <c r="D3618" s="128">
        <v>2543.92</v>
      </c>
      <c r="E3618" s="128">
        <v>261.25</v>
      </c>
      <c r="F3618" s="128">
        <v>2805.17</v>
      </c>
      <c r="G3618" s="57">
        <v>15</v>
      </c>
    </row>
    <row r="3619" spans="1:7" ht="30" x14ac:dyDescent="0.25">
      <c r="A3619" s="126" t="s">
        <v>6914</v>
      </c>
      <c r="B3619" s="127" t="s">
        <v>6915</v>
      </c>
      <c r="C3619" s="4" t="s">
        <v>58</v>
      </c>
      <c r="D3619" s="128">
        <v>2881.6</v>
      </c>
      <c r="E3619" s="128">
        <v>817.96</v>
      </c>
      <c r="F3619" s="128">
        <v>3699.56</v>
      </c>
      <c r="G3619" s="57">
        <v>15</v>
      </c>
    </row>
    <row r="3620" spans="1:7" x14ac:dyDescent="0.25">
      <c r="A3620" s="126" t="s">
        <v>6916</v>
      </c>
      <c r="B3620" s="127" t="s">
        <v>6917</v>
      </c>
      <c r="C3620" s="4"/>
      <c r="D3620" s="128"/>
      <c r="E3620" s="128"/>
      <c r="F3620" s="128"/>
    </row>
    <row r="3621" spans="1:7" ht="30" x14ac:dyDescent="0.25">
      <c r="A3621" s="126" t="s">
        <v>6918</v>
      </c>
      <c r="B3621" s="127" t="s">
        <v>55947</v>
      </c>
      <c r="C3621" s="4" t="s">
        <v>58</v>
      </c>
      <c r="D3621" s="128">
        <v>26.47</v>
      </c>
      <c r="E3621" s="128">
        <v>17.670000000000002</v>
      </c>
      <c r="F3621" s="128">
        <v>44.14</v>
      </c>
      <c r="G3621" s="57">
        <v>15</v>
      </c>
    </row>
    <row r="3622" spans="1:7" x14ac:dyDescent="0.25">
      <c r="A3622" s="126" t="s">
        <v>6919</v>
      </c>
      <c r="B3622" s="127" t="s">
        <v>6920</v>
      </c>
      <c r="C3622" s="4" t="s">
        <v>58</v>
      </c>
      <c r="D3622" s="128">
        <v>783.02</v>
      </c>
      <c r="E3622" s="128">
        <v>25.12</v>
      </c>
      <c r="F3622" s="128">
        <v>808.14</v>
      </c>
      <c r="G3622" s="57">
        <v>15</v>
      </c>
    </row>
    <row r="3623" spans="1:7" ht="30" x14ac:dyDescent="0.25">
      <c r="A3623" s="126" t="s">
        <v>6921</v>
      </c>
      <c r="B3623" s="127" t="s">
        <v>55948</v>
      </c>
      <c r="C3623" s="4" t="s">
        <v>58</v>
      </c>
      <c r="D3623" s="128">
        <v>28.4</v>
      </c>
      <c r="E3623" s="128">
        <v>17.670000000000002</v>
      </c>
      <c r="F3623" s="128">
        <v>46.07</v>
      </c>
      <c r="G3623" s="57">
        <v>15</v>
      </c>
    </row>
    <row r="3624" spans="1:7" ht="30" x14ac:dyDescent="0.25">
      <c r="A3624" s="126" t="s">
        <v>6922</v>
      </c>
      <c r="B3624" s="127" t="s">
        <v>6923</v>
      </c>
      <c r="C3624" s="4" t="s">
        <v>58</v>
      </c>
      <c r="D3624" s="128">
        <v>8004.23</v>
      </c>
      <c r="E3624" s="128">
        <v>150.72</v>
      </c>
      <c r="F3624" s="128">
        <v>8154.95</v>
      </c>
      <c r="G3624" s="57">
        <v>15</v>
      </c>
    </row>
    <row r="3625" spans="1:7" x14ac:dyDescent="0.25">
      <c r="A3625" s="126" t="s">
        <v>6924</v>
      </c>
      <c r="B3625" s="127" t="s">
        <v>6925</v>
      </c>
      <c r="C3625" s="4"/>
      <c r="D3625" s="128"/>
      <c r="E3625" s="128"/>
      <c r="F3625" s="128"/>
    </row>
    <row r="3626" spans="1:7" ht="30" x14ac:dyDescent="0.25">
      <c r="A3626" s="126" t="s">
        <v>6926</v>
      </c>
      <c r="B3626" s="127" t="s">
        <v>6927</v>
      </c>
      <c r="C3626" s="4" t="s">
        <v>58</v>
      </c>
      <c r="D3626" s="128">
        <v>240.62</v>
      </c>
      <c r="E3626" s="128">
        <v>40.19</v>
      </c>
      <c r="F3626" s="128">
        <v>280.81</v>
      </c>
      <c r="G3626" s="57">
        <v>15</v>
      </c>
    </row>
    <row r="3627" spans="1:7" ht="30" x14ac:dyDescent="0.25">
      <c r="A3627" s="126" t="s">
        <v>6928</v>
      </c>
      <c r="B3627" s="127" t="s">
        <v>6929</v>
      </c>
      <c r="C3627" s="4" t="s">
        <v>58</v>
      </c>
      <c r="D3627" s="128">
        <v>23595.23</v>
      </c>
      <c r="E3627" s="128">
        <v>16.010000000000002</v>
      </c>
      <c r="F3627" s="128">
        <v>23611.24</v>
      </c>
      <c r="G3627" s="57">
        <v>15</v>
      </c>
    </row>
    <row r="3628" spans="1:7" ht="30" x14ac:dyDescent="0.25">
      <c r="A3628" s="126" t="s">
        <v>8041</v>
      </c>
      <c r="B3628" s="127" t="s">
        <v>8042</v>
      </c>
      <c r="C3628" s="4" t="s">
        <v>58</v>
      </c>
      <c r="D3628" s="128">
        <v>76.86</v>
      </c>
      <c r="E3628" s="128">
        <v>25.12</v>
      </c>
      <c r="F3628" s="128">
        <v>101.98</v>
      </c>
      <c r="G3628" s="57">
        <v>15</v>
      </c>
    </row>
    <row r="3629" spans="1:7" ht="30" x14ac:dyDescent="0.25">
      <c r="A3629" s="126" t="s">
        <v>6930</v>
      </c>
      <c r="B3629" s="127" t="s">
        <v>6931</v>
      </c>
      <c r="C3629" s="4" t="s">
        <v>58</v>
      </c>
      <c r="D3629" s="128">
        <v>485.92</v>
      </c>
      <c r="E3629" s="128">
        <v>15.07</v>
      </c>
      <c r="F3629" s="128">
        <v>500.99</v>
      </c>
      <c r="G3629" s="57">
        <v>15</v>
      </c>
    </row>
    <row r="3630" spans="1:7" x14ac:dyDescent="0.25">
      <c r="A3630" s="126" t="s">
        <v>6932</v>
      </c>
      <c r="B3630" s="127" t="s">
        <v>6933</v>
      </c>
      <c r="C3630" s="4" t="s">
        <v>58</v>
      </c>
      <c r="D3630" s="128">
        <v>78.94</v>
      </c>
      <c r="E3630" s="128">
        <v>15.07</v>
      </c>
      <c r="F3630" s="128">
        <v>94.01</v>
      </c>
      <c r="G3630" s="57">
        <v>15</v>
      </c>
    </row>
    <row r="3631" spans="1:7" ht="30" x14ac:dyDescent="0.25">
      <c r="A3631" s="126" t="s">
        <v>6934</v>
      </c>
      <c r="B3631" s="127" t="s">
        <v>6935</v>
      </c>
      <c r="C3631" s="4" t="s">
        <v>58</v>
      </c>
      <c r="D3631" s="128">
        <v>192.6</v>
      </c>
      <c r="E3631" s="128">
        <v>15.07</v>
      </c>
      <c r="F3631" s="128">
        <v>207.67</v>
      </c>
      <c r="G3631" s="57">
        <v>15</v>
      </c>
    </row>
    <row r="3632" spans="1:7" ht="30" x14ac:dyDescent="0.25">
      <c r="A3632" s="126" t="s">
        <v>6936</v>
      </c>
      <c r="B3632" s="127" t="s">
        <v>6937</v>
      </c>
      <c r="C3632" s="4" t="s">
        <v>58</v>
      </c>
      <c r="D3632" s="128">
        <v>316.39</v>
      </c>
      <c r="E3632" s="128">
        <v>15.07</v>
      </c>
      <c r="F3632" s="128">
        <v>331.46</v>
      </c>
      <c r="G3632" s="57">
        <v>15</v>
      </c>
    </row>
    <row r="3633" spans="1:7" x14ac:dyDescent="0.25">
      <c r="A3633" s="126" t="s">
        <v>6938</v>
      </c>
      <c r="B3633" s="127" t="s">
        <v>6939</v>
      </c>
      <c r="C3633" s="4" t="s">
        <v>58</v>
      </c>
      <c r="D3633" s="128">
        <v>318.01</v>
      </c>
      <c r="E3633" s="128">
        <v>15.07</v>
      </c>
      <c r="F3633" s="128">
        <v>333.08</v>
      </c>
      <c r="G3633" s="57">
        <v>15</v>
      </c>
    </row>
    <row r="3634" spans="1:7" ht="30" x14ac:dyDescent="0.25">
      <c r="A3634" s="126" t="s">
        <v>6940</v>
      </c>
      <c r="B3634" s="127" t="s">
        <v>6941</v>
      </c>
      <c r="C3634" s="4" t="s">
        <v>58</v>
      </c>
      <c r="D3634" s="128">
        <v>737.35</v>
      </c>
      <c r="E3634" s="128">
        <v>16.010000000000002</v>
      </c>
      <c r="F3634" s="128">
        <v>753.36</v>
      </c>
      <c r="G3634" s="57">
        <v>15</v>
      </c>
    </row>
    <row r="3635" spans="1:7" ht="30" x14ac:dyDescent="0.25">
      <c r="A3635" s="126" t="s">
        <v>6942</v>
      </c>
      <c r="B3635" s="127" t="s">
        <v>6943</v>
      </c>
      <c r="C3635" s="4" t="s">
        <v>58</v>
      </c>
      <c r="D3635" s="128">
        <v>808.17</v>
      </c>
      <c r="E3635" s="128">
        <v>16.010000000000002</v>
      </c>
      <c r="F3635" s="128">
        <v>824.18</v>
      </c>
      <c r="G3635" s="57">
        <v>15</v>
      </c>
    </row>
    <row r="3636" spans="1:7" x14ac:dyDescent="0.25">
      <c r="A3636" s="126" t="s">
        <v>6944</v>
      </c>
      <c r="B3636" s="127" t="s">
        <v>6945</v>
      </c>
      <c r="C3636" s="4" t="s">
        <v>58</v>
      </c>
      <c r="D3636" s="128">
        <v>80.87</v>
      </c>
      <c r="E3636" s="128">
        <v>15.07</v>
      </c>
      <c r="F3636" s="128">
        <v>95.94</v>
      </c>
      <c r="G3636" s="57">
        <v>15</v>
      </c>
    </row>
    <row r="3637" spans="1:7" ht="45" x14ac:dyDescent="0.25">
      <c r="A3637" s="126" t="s">
        <v>6946</v>
      </c>
      <c r="B3637" s="127" t="s">
        <v>6947</v>
      </c>
      <c r="C3637" s="4" t="s">
        <v>58</v>
      </c>
      <c r="D3637" s="128">
        <v>203.43</v>
      </c>
      <c r="E3637" s="128">
        <v>16.010000000000002</v>
      </c>
      <c r="F3637" s="128">
        <v>219.44</v>
      </c>
      <c r="G3637" s="57">
        <v>15</v>
      </c>
    </row>
    <row r="3638" spans="1:7" x14ac:dyDescent="0.25">
      <c r="A3638" s="126" t="s">
        <v>6948</v>
      </c>
      <c r="B3638" s="127" t="s">
        <v>6949</v>
      </c>
      <c r="C3638" s="4" t="s">
        <v>58</v>
      </c>
      <c r="D3638" s="128">
        <v>78.94</v>
      </c>
      <c r="E3638" s="128">
        <v>55.26</v>
      </c>
      <c r="F3638" s="128">
        <v>134.19999999999999</v>
      </c>
      <c r="G3638" s="57">
        <v>15</v>
      </c>
    </row>
    <row r="3639" spans="1:7" x14ac:dyDescent="0.25">
      <c r="A3639" s="126" t="s">
        <v>6950</v>
      </c>
      <c r="B3639" s="127" t="s">
        <v>6951</v>
      </c>
      <c r="C3639" s="4" t="s">
        <v>58</v>
      </c>
      <c r="D3639" s="128">
        <v>188.83</v>
      </c>
      <c r="E3639" s="128">
        <v>50.24</v>
      </c>
      <c r="F3639" s="128">
        <v>239.07</v>
      </c>
      <c r="G3639" s="57">
        <v>15</v>
      </c>
    </row>
    <row r="3640" spans="1:7" ht="30" x14ac:dyDescent="0.25">
      <c r="A3640" s="126" t="s">
        <v>6952</v>
      </c>
      <c r="B3640" s="127" t="s">
        <v>6953</v>
      </c>
      <c r="C3640" s="4" t="s">
        <v>58</v>
      </c>
      <c r="D3640" s="128">
        <v>1204.6400000000001</v>
      </c>
      <c r="E3640" s="128">
        <v>15.07</v>
      </c>
      <c r="F3640" s="128">
        <v>1219.71</v>
      </c>
      <c r="G3640" s="57">
        <v>15</v>
      </c>
    </row>
    <row r="3641" spans="1:7" x14ac:dyDescent="0.25">
      <c r="A3641" s="126" t="s">
        <v>6954</v>
      </c>
      <c r="B3641" s="127" t="s">
        <v>6955</v>
      </c>
      <c r="C3641" s="4" t="s">
        <v>58</v>
      </c>
      <c r="D3641" s="128">
        <v>179.81</v>
      </c>
      <c r="E3641" s="128">
        <v>15.07</v>
      </c>
      <c r="F3641" s="128">
        <v>194.88</v>
      </c>
      <c r="G3641" s="57">
        <v>15</v>
      </c>
    </row>
    <row r="3642" spans="1:7" x14ac:dyDescent="0.25">
      <c r="A3642" s="126" t="s">
        <v>6956</v>
      </c>
      <c r="B3642" s="127" t="s">
        <v>6957</v>
      </c>
      <c r="C3642" s="4" t="s">
        <v>58</v>
      </c>
      <c r="D3642" s="128">
        <v>144.21</v>
      </c>
      <c r="E3642" s="128">
        <v>25.12</v>
      </c>
      <c r="F3642" s="128">
        <v>169.33</v>
      </c>
      <c r="G3642" s="57">
        <v>15</v>
      </c>
    </row>
    <row r="3643" spans="1:7" x14ac:dyDescent="0.25">
      <c r="A3643" s="126" t="s">
        <v>6958</v>
      </c>
      <c r="B3643" s="127" t="s">
        <v>6959</v>
      </c>
      <c r="C3643" s="4" t="s">
        <v>58</v>
      </c>
      <c r="D3643" s="128">
        <v>386.31</v>
      </c>
      <c r="E3643" s="128">
        <v>15.07</v>
      </c>
      <c r="F3643" s="128">
        <v>401.38</v>
      </c>
      <c r="G3643" s="57">
        <v>15</v>
      </c>
    </row>
    <row r="3644" spans="1:7" x14ac:dyDescent="0.25">
      <c r="A3644" s="126" t="s">
        <v>6960</v>
      </c>
      <c r="B3644" s="127" t="s">
        <v>6961</v>
      </c>
      <c r="C3644" s="4" t="s">
        <v>58</v>
      </c>
      <c r="D3644" s="128">
        <v>278.06</v>
      </c>
      <c r="E3644" s="128">
        <v>12.56</v>
      </c>
      <c r="F3644" s="128">
        <v>290.62</v>
      </c>
      <c r="G3644" s="57">
        <v>15</v>
      </c>
    </row>
    <row r="3645" spans="1:7" x14ac:dyDescent="0.25">
      <c r="A3645" s="126" t="s">
        <v>6962</v>
      </c>
      <c r="B3645" s="127" t="s">
        <v>6963</v>
      </c>
      <c r="C3645" s="4" t="s">
        <v>58</v>
      </c>
      <c r="D3645" s="128">
        <v>270.72000000000003</v>
      </c>
      <c r="E3645" s="128">
        <v>12.56</v>
      </c>
      <c r="F3645" s="128">
        <v>283.27999999999997</v>
      </c>
      <c r="G3645" s="57">
        <v>15</v>
      </c>
    </row>
    <row r="3646" spans="1:7" x14ac:dyDescent="0.25">
      <c r="A3646" s="126" t="s">
        <v>6964</v>
      </c>
      <c r="B3646" s="127" t="s">
        <v>6965</v>
      </c>
      <c r="C3646" s="4"/>
      <c r="D3646" s="128"/>
      <c r="E3646" s="128"/>
      <c r="F3646" s="128"/>
    </row>
    <row r="3647" spans="1:7" x14ac:dyDescent="0.25">
      <c r="A3647" s="126" t="s">
        <v>6966</v>
      </c>
      <c r="B3647" s="127" t="s">
        <v>6967</v>
      </c>
      <c r="C3647" s="4" t="s">
        <v>58</v>
      </c>
      <c r="D3647" s="128">
        <v>1558.15</v>
      </c>
      <c r="E3647" s="128">
        <v>20.86</v>
      </c>
      <c r="F3647" s="128">
        <v>1579.01</v>
      </c>
      <c r="G3647" s="57">
        <v>15</v>
      </c>
    </row>
    <row r="3648" spans="1:7" x14ac:dyDescent="0.25">
      <c r="A3648" s="126" t="s">
        <v>6968</v>
      </c>
      <c r="B3648" s="127" t="s">
        <v>6969</v>
      </c>
      <c r="C3648" s="4" t="s">
        <v>58</v>
      </c>
      <c r="D3648" s="128">
        <v>5778.96</v>
      </c>
      <c r="E3648" s="128">
        <v>20.86</v>
      </c>
      <c r="F3648" s="128">
        <v>5799.82</v>
      </c>
      <c r="G3648" s="57">
        <v>15</v>
      </c>
    </row>
    <row r="3649" spans="1:7" x14ac:dyDescent="0.25">
      <c r="A3649" s="126" t="s">
        <v>6970</v>
      </c>
      <c r="B3649" s="127" t="s">
        <v>6971</v>
      </c>
      <c r="C3649" s="4" t="s">
        <v>58</v>
      </c>
      <c r="D3649" s="128">
        <v>162.71</v>
      </c>
      <c r="E3649" s="128">
        <v>20.86</v>
      </c>
      <c r="F3649" s="128">
        <v>183.57</v>
      </c>
      <c r="G3649" s="57">
        <v>15</v>
      </c>
    </row>
    <row r="3650" spans="1:7" x14ac:dyDescent="0.25">
      <c r="A3650" s="126" t="s">
        <v>6972</v>
      </c>
      <c r="B3650" s="127" t="s">
        <v>6973</v>
      </c>
      <c r="C3650" s="4" t="s">
        <v>58</v>
      </c>
      <c r="D3650" s="128">
        <v>224.3</v>
      </c>
      <c r="E3650" s="128">
        <v>20.86</v>
      </c>
      <c r="F3650" s="128">
        <v>245.16</v>
      </c>
      <c r="G3650" s="57">
        <v>15</v>
      </c>
    </row>
    <row r="3651" spans="1:7" ht="30" x14ac:dyDescent="0.25">
      <c r="A3651" s="126" t="s">
        <v>6974</v>
      </c>
      <c r="B3651" s="127" t="s">
        <v>6975</v>
      </c>
      <c r="C3651" s="4" t="s">
        <v>58</v>
      </c>
      <c r="D3651" s="128">
        <v>260.38</v>
      </c>
      <c r="E3651" s="128">
        <v>20.86</v>
      </c>
      <c r="F3651" s="128">
        <v>281.24</v>
      </c>
      <c r="G3651" s="57">
        <v>15</v>
      </c>
    </row>
    <row r="3652" spans="1:7" ht="30" x14ac:dyDescent="0.25">
      <c r="A3652" s="126" t="s">
        <v>6976</v>
      </c>
      <c r="B3652" s="127" t="s">
        <v>6977</v>
      </c>
      <c r="C3652" s="4" t="s">
        <v>58</v>
      </c>
      <c r="D3652" s="128">
        <v>1675.69</v>
      </c>
      <c r="E3652" s="128"/>
      <c r="F3652" s="128">
        <v>1675.69</v>
      </c>
      <c r="G3652" s="57">
        <v>15</v>
      </c>
    </row>
    <row r="3653" spans="1:7" x14ac:dyDescent="0.25">
      <c r="A3653" s="126" t="s">
        <v>6978</v>
      </c>
      <c r="B3653" s="127" t="s">
        <v>6979</v>
      </c>
      <c r="C3653" s="4" t="s">
        <v>58</v>
      </c>
      <c r="D3653" s="128">
        <v>182.66</v>
      </c>
      <c r="E3653" s="128">
        <v>20.86</v>
      </c>
      <c r="F3653" s="128">
        <v>203.52</v>
      </c>
      <c r="G3653" s="57">
        <v>15</v>
      </c>
    </row>
    <row r="3654" spans="1:7" x14ac:dyDescent="0.25">
      <c r="A3654" s="126" t="s">
        <v>6980</v>
      </c>
      <c r="B3654" s="127" t="s">
        <v>6981</v>
      </c>
      <c r="C3654" s="4" t="s">
        <v>58</v>
      </c>
      <c r="D3654" s="128">
        <v>162.13</v>
      </c>
      <c r="E3654" s="128">
        <v>20.86</v>
      </c>
      <c r="F3654" s="128">
        <v>182.99</v>
      </c>
      <c r="G3654" s="57">
        <v>15</v>
      </c>
    </row>
    <row r="3655" spans="1:7" x14ac:dyDescent="0.25">
      <c r="A3655" s="126" t="s">
        <v>6982</v>
      </c>
      <c r="B3655" s="127" t="s">
        <v>6983</v>
      </c>
      <c r="C3655" s="4" t="s">
        <v>58</v>
      </c>
      <c r="D3655" s="128">
        <v>226.95</v>
      </c>
      <c r="E3655" s="128">
        <v>20.86</v>
      </c>
      <c r="F3655" s="128">
        <v>247.81</v>
      </c>
      <c r="G3655" s="57">
        <v>15</v>
      </c>
    </row>
    <row r="3656" spans="1:7" x14ac:dyDescent="0.25">
      <c r="A3656" s="126" t="s">
        <v>6984</v>
      </c>
      <c r="B3656" s="127" t="s">
        <v>6985</v>
      </c>
      <c r="C3656" s="4" t="s">
        <v>58</v>
      </c>
      <c r="D3656" s="128">
        <v>625.94000000000005</v>
      </c>
      <c r="E3656" s="128">
        <v>20.86</v>
      </c>
      <c r="F3656" s="128">
        <v>646.79999999999995</v>
      </c>
      <c r="G3656" s="57">
        <v>15</v>
      </c>
    </row>
    <row r="3657" spans="1:7" x14ac:dyDescent="0.25">
      <c r="A3657" s="126" t="s">
        <v>6986</v>
      </c>
      <c r="B3657" s="127" t="s">
        <v>6987</v>
      </c>
      <c r="C3657" s="4" t="s">
        <v>58</v>
      </c>
      <c r="D3657" s="128">
        <v>225.05</v>
      </c>
      <c r="E3657" s="128">
        <v>2.04</v>
      </c>
      <c r="F3657" s="128">
        <v>227.09</v>
      </c>
      <c r="G3657" s="57">
        <v>15</v>
      </c>
    </row>
    <row r="3658" spans="1:7" x14ac:dyDescent="0.25">
      <c r="A3658" s="126" t="s">
        <v>6988</v>
      </c>
      <c r="B3658" s="127" t="s">
        <v>6989</v>
      </c>
      <c r="C3658" s="4" t="s">
        <v>58</v>
      </c>
      <c r="D3658" s="128">
        <v>298.51</v>
      </c>
      <c r="E3658" s="128">
        <v>2.04</v>
      </c>
      <c r="F3658" s="128">
        <v>300.55</v>
      </c>
      <c r="G3658" s="57">
        <v>15</v>
      </c>
    </row>
    <row r="3659" spans="1:7" x14ac:dyDescent="0.25">
      <c r="A3659" s="126" t="s">
        <v>6990</v>
      </c>
      <c r="B3659" s="127" t="s">
        <v>6991</v>
      </c>
      <c r="C3659" s="4"/>
      <c r="D3659" s="128"/>
      <c r="E3659" s="128"/>
      <c r="F3659" s="128"/>
    </row>
    <row r="3660" spans="1:7" x14ac:dyDescent="0.25">
      <c r="A3660" s="126" t="s">
        <v>6992</v>
      </c>
      <c r="B3660" s="127" t="s">
        <v>6993</v>
      </c>
      <c r="C3660" s="4" t="s">
        <v>874</v>
      </c>
      <c r="D3660" s="128">
        <v>2.84</v>
      </c>
      <c r="E3660" s="128"/>
      <c r="F3660" s="128">
        <v>2.84</v>
      </c>
      <c r="G3660" s="57">
        <v>15</v>
      </c>
    </row>
    <row r="3661" spans="1:7" x14ac:dyDescent="0.25">
      <c r="A3661" s="126" t="s">
        <v>6994</v>
      </c>
      <c r="B3661" s="127" t="s">
        <v>6995</v>
      </c>
      <c r="C3661" s="4" t="s">
        <v>608</v>
      </c>
      <c r="D3661" s="128">
        <v>15.31</v>
      </c>
      <c r="E3661" s="128"/>
      <c r="F3661" s="128">
        <v>15.31</v>
      </c>
      <c r="G3661" s="57">
        <v>15</v>
      </c>
    </row>
    <row r="3662" spans="1:7" x14ac:dyDescent="0.25">
      <c r="A3662" s="126" t="s">
        <v>6996</v>
      </c>
      <c r="B3662" s="127" t="s">
        <v>6997</v>
      </c>
      <c r="C3662" s="4" t="s">
        <v>608</v>
      </c>
      <c r="D3662" s="128">
        <v>9.32</v>
      </c>
      <c r="E3662" s="128"/>
      <c r="F3662" s="128">
        <v>9.32</v>
      </c>
      <c r="G3662" s="57">
        <v>15</v>
      </c>
    </row>
    <row r="3663" spans="1:7" ht="30" x14ac:dyDescent="0.25">
      <c r="A3663" s="126" t="s">
        <v>6998</v>
      </c>
      <c r="B3663" s="127" t="s">
        <v>6999</v>
      </c>
      <c r="C3663" s="4" t="s">
        <v>58</v>
      </c>
      <c r="D3663" s="128">
        <v>36.17</v>
      </c>
      <c r="E3663" s="128"/>
      <c r="F3663" s="128">
        <v>36.17</v>
      </c>
      <c r="G3663" s="57">
        <v>15</v>
      </c>
    </row>
    <row r="3664" spans="1:7" ht="30" x14ac:dyDescent="0.25">
      <c r="A3664" s="126" t="s">
        <v>7000</v>
      </c>
      <c r="B3664" s="127" t="s">
        <v>7001</v>
      </c>
      <c r="C3664" s="4" t="s">
        <v>58</v>
      </c>
      <c r="D3664" s="128">
        <v>27.52</v>
      </c>
      <c r="E3664" s="128"/>
      <c r="F3664" s="128">
        <v>27.52</v>
      </c>
      <c r="G3664" s="57">
        <v>15</v>
      </c>
    </row>
    <row r="3665" spans="1:7" x14ac:dyDescent="0.25">
      <c r="A3665" s="126" t="s">
        <v>7002</v>
      </c>
      <c r="B3665" s="127" t="s">
        <v>7003</v>
      </c>
      <c r="C3665" s="4" t="s">
        <v>58</v>
      </c>
      <c r="D3665" s="128">
        <v>0.06</v>
      </c>
      <c r="E3665" s="128">
        <v>17.670000000000002</v>
      </c>
      <c r="F3665" s="128">
        <v>17.73</v>
      </c>
      <c r="G3665" s="57">
        <v>15</v>
      </c>
    </row>
    <row r="3666" spans="1:7" x14ac:dyDescent="0.25">
      <c r="A3666" s="126" t="s">
        <v>7004</v>
      </c>
      <c r="B3666" s="127" t="s">
        <v>7005</v>
      </c>
      <c r="C3666" s="4"/>
      <c r="D3666" s="128"/>
      <c r="E3666" s="128"/>
      <c r="F3666" s="128"/>
    </row>
    <row r="3667" spans="1:7" x14ac:dyDescent="0.25">
      <c r="A3667" s="126" t="s">
        <v>7006</v>
      </c>
      <c r="B3667" s="127" t="s">
        <v>7007</v>
      </c>
      <c r="C3667" s="4"/>
      <c r="D3667" s="128"/>
      <c r="E3667" s="128"/>
      <c r="F3667" s="128"/>
    </row>
    <row r="3668" spans="1:7" ht="30" x14ac:dyDescent="0.25">
      <c r="A3668" s="126" t="s">
        <v>7008</v>
      </c>
      <c r="B3668" s="127" t="s">
        <v>7009</v>
      </c>
      <c r="C3668" s="4" t="s">
        <v>110</v>
      </c>
      <c r="D3668" s="128">
        <v>3.38</v>
      </c>
      <c r="E3668" s="128">
        <v>0.16</v>
      </c>
      <c r="F3668" s="128">
        <v>3.54</v>
      </c>
      <c r="G3668" s="57">
        <v>15</v>
      </c>
    </row>
    <row r="3669" spans="1:7" ht="30" x14ac:dyDescent="0.25">
      <c r="A3669" s="126" t="s">
        <v>7010</v>
      </c>
      <c r="B3669" s="127" t="s">
        <v>7011</v>
      </c>
      <c r="C3669" s="4" t="s">
        <v>110</v>
      </c>
      <c r="D3669" s="128">
        <v>28.79</v>
      </c>
      <c r="E3669" s="128">
        <v>0.33</v>
      </c>
      <c r="F3669" s="128">
        <v>29.12</v>
      </c>
      <c r="G3669" s="57">
        <v>15</v>
      </c>
    </row>
    <row r="3670" spans="1:7" x14ac:dyDescent="0.25">
      <c r="A3670" s="126" t="s">
        <v>7012</v>
      </c>
      <c r="B3670" s="127" t="s">
        <v>7013</v>
      </c>
      <c r="C3670" s="4" t="s">
        <v>190</v>
      </c>
      <c r="D3670" s="128">
        <v>20.55</v>
      </c>
      <c r="E3670" s="128">
        <v>0.65</v>
      </c>
      <c r="F3670" s="128">
        <v>21.2</v>
      </c>
      <c r="G3670" s="57">
        <v>15</v>
      </c>
    </row>
    <row r="3671" spans="1:7" x14ac:dyDescent="0.25">
      <c r="A3671" s="126" t="s">
        <v>7014</v>
      </c>
      <c r="B3671" s="127" t="s">
        <v>7015</v>
      </c>
      <c r="C3671" s="4" t="s">
        <v>190</v>
      </c>
      <c r="D3671" s="128">
        <v>331.91</v>
      </c>
      <c r="E3671" s="128">
        <v>30.66</v>
      </c>
      <c r="F3671" s="128">
        <v>362.57</v>
      </c>
      <c r="G3671" s="57">
        <v>15</v>
      </c>
    </row>
    <row r="3672" spans="1:7" x14ac:dyDescent="0.25">
      <c r="A3672" s="126" t="s">
        <v>7016</v>
      </c>
      <c r="B3672" s="127" t="s">
        <v>7017</v>
      </c>
      <c r="C3672" s="4" t="s">
        <v>190</v>
      </c>
      <c r="D3672" s="128">
        <v>275.82</v>
      </c>
      <c r="E3672" s="128">
        <v>3.15</v>
      </c>
      <c r="F3672" s="128">
        <v>278.97000000000003</v>
      </c>
      <c r="G3672" s="57">
        <v>15</v>
      </c>
    </row>
    <row r="3673" spans="1:7" x14ac:dyDescent="0.25">
      <c r="A3673" s="126" t="s">
        <v>7018</v>
      </c>
      <c r="B3673" s="127" t="s">
        <v>7019</v>
      </c>
      <c r="C3673" s="4" t="s">
        <v>190</v>
      </c>
      <c r="D3673" s="128">
        <v>229.36</v>
      </c>
      <c r="E3673" s="128">
        <v>3.15</v>
      </c>
      <c r="F3673" s="128">
        <v>232.51</v>
      </c>
      <c r="G3673" s="57">
        <v>15</v>
      </c>
    </row>
    <row r="3674" spans="1:7" x14ac:dyDescent="0.25">
      <c r="A3674" s="126" t="s">
        <v>7020</v>
      </c>
      <c r="B3674" s="127" t="s">
        <v>7021</v>
      </c>
      <c r="C3674" s="4" t="s">
        <v>190</v>
      </c>
      <c r="D3674" s="128">
        <v>1061.28</v>
      </c>
      <c r="E3674" s="128">
        <v>15.33</v>
      </c>
      <c r="F3674" s="128">
        <v>1076.6099999999999</v>
      </c>
      <c r="G3674" s="57">
        <v>15</v>
      </c>
    </row>
    <row r="3675" spans="1:7" ht="30" x14ac:dyDescent="0.25">
      <c r="A3675" s="126" t="s">
        <v>7022</v>
      </c>
      <c r="B3675" s="127" t="s">
        <v>7023</v>
      </c>
      <c r="C3675" s="4" t="s">
        <v>110</v>
      </c>
      <c r="D3675" s="128">
        <v>23.9</v>
      </c>
      <c r="E3675" s="128">
        <v>0.46</v>
      </c>
      <c r="F3675" s="128">
        <v>24.36</v>
      </c>
      <c r="G3675" s="57">
        <v>15</v>
      </c>
    </row>
    <row r="3676" spans="1:7" x14ac:dyDescent="0.25">
      <c r="A3676" s="126" t="s">
        <v>7024</v>
      </c>
      <c r="B3676" s="127" t="s">
        <v>7025</v>
      </c>
      <c r="C3676" s="4" t="s">
        <v>110</v>
      </c>
      <c r="D3676" s="128"/>
      <c r="E3676" s="128">
        <v>0.82</v>
      </c>
      <c r="F3676" s="128">
        <v>0.82</v>
      </c>
      <c r="G3676" s="57">
        <v>15</v>
      </c>
    </row>
    <row r="3677" spans="1:7" x14ac:dyDescent="0.25">
      <c r="A3677" s="126" t="s">
        <v>7026</v>
      </c>
      <c r="B3677" s="127" t="s">
        <v>7027</v>
      </c>
      <c r="C3677" s="4"/>
      <c r="D3677" s="128"/>
      <c r="E3677" s="128"/>
      <c r="F3677" s="128"/>
    </row>
    <row r="3678" spans="1:7" ht="30" x14ac:dyDescent="0.25">
      <c r="A3678" s="126" t="s">
        <v>7028</v>
      </c>
      <c r="B3678" s="127" t="s">
        <v>7029</v>
      </c>
      <c r="C3678" s="4" t="s">
        <v>190</v>
      </c>
      <c r="D3678" s="128">
        <v>123.05</v>
      </c>
      <c r="E3678" s="128">
        <v>13.08</v>
      </c>
      <c r="F3678" s="128">
        <v>136.13</v>
      </c>
      <c r="G3678" s="57">
        <v>15</v>
      </c>
    </row>
    <row r="3679" spans="1:7" ht="30" x14ac:dyDescent="0.25">
      <c r="A3679" s="126" t="s">
        <v>8001</v>
      </c>
      <c r="B3679" s="127" t="s">
        <v>8002</v>
      </c>
      <c r="C3679" s="4" t="s">
        <v>190</v>
      </c>
      <c r="D3679" s="128">
        <v>204.93</v>
      </c>
      <c r="E3679" s="128">
        <v>96.41</v>
      </c>
      <c r="F3679" s="128">
        <v>301.33999999999997</v>
      </c>
      <c r="G3679" s="57">
        <v>15</v>
      </c>
    </row>
    <row r="3680" spans="1:7" x14ac:dyDescent="0.25">
      <c r="A3680" s="126" t="s">
        <v>7030</v>
      </c>
      <c r="B3680" s="127" t="s">
        <v>7031</v>
      </c>
      <c r="C3680" s="4"/>
      <c r="D3680" s="128"/>
      <c r="E3680" s="128"/>
      <c r="F3680" s="128"/>
    </row>
    <row r="3681" spans="1:7" x14ac:dyDescent="0.25">
      <c r="A3681" s="126" t="s">
        <v>7032</v>
      </c>
      <c r="B3681" s="127" t="s">
        <v>7033</v>
      </c>
      <c r="C3681" s="4" t="s">
        <v>190</v>
      </c>
      <c r="D3681" s="128">
        <v>1205.26</v>
      </c>
      <c r="E3681" s="128">
        <v>17.03</v>
      </c>
      <c r="F3681" s="128">
        <v>1222.29</v>
      </c>
      <c r="G3681" s="57">
        <v>15</v>
      </c>
    </row>
    <row r="3682" spans="1:7" ht="30" x14ac:dyDescent="0.25">
      <c r="A3682" s="126" t="s">
        <v>7034</v>
      </c>
      <c r="B3682" s="127" t="s">
        <v>7035</v>
      </c>
      <c r="C3682" s="4" t="s">
        <v>190</v>
      </c>
      <c r="D3682" s="128">
        <v>1523.09</v>
      </c>
      <c r="E3682" s="128">
        <v>17.03</v>
      </c>
      <c r="F3682" s="128">
        <v>1540.12</v>
      </c>
      <c r="G3682" s="57">
        <v>15</v>
      </c>
    </row>
    <row r="3683" spans="1:7" ht="30" x14ac:dyDescent="0.25">
      <c r="A3683" s="126" t="s">
        <v>7036</v>
      </c>
      <c r="B3683" s="127" t="s">
        <v>7037</v>
      </c>
      <c r="C3683" s="4" t="s">
        <v>190</v>
      </c>
      <c r="D3683" s="128">
        <v>1523.09</v>
      </c>
      <c r="E3683" s="128">
        <v>17.03</v>
      </c>
      <c r="F3683" s="128">
        <v>1540.12</v>
      </c>
      <c r="G3683" s="57">
        <v>15</v>
      </c>
    </row>
    <row r="3684" spans="1:7" x14ac:dyDescent="0.25">
      <c r="A3684" s="126" t="s">
        <v>7038</v>
      </c>
      <c r="B3684" s="127" t="s">
        <v>7039</v>
      </c>
      <c r="C3684" s="4" t="s">
        <v>110</v>
      </c>
      <c r="D3684" s="128">
        <v>6.55</v>
      </c>
      <c r="E3684" s="128">
        <v>0.1</v>
      </c>
      <c r="F3684" s="128">
        <v>6.65</v>
      </c>
      <c r="G3684" s="57">
        <v>15</v>
      </c>
    </row>
    <row r="3685" spans="1:7" x14ac:dyDescent="0.25">
      <c r="A3685" s="126" t="s">
        <v>7040</v>
      </c>
      <c r="B3685" s="127" t="s">
        <v>7041</v>
      </c>
      <c r="C3685" s="4" t="s">
        <v>110</v>
      </c>
      <c r="D3685" s="128">
        <v>12.86</v>
      </c>
      <c r="E3685" s="128">
        <v>0.12</v>
      </c>
      <c r="F3685" s="128">
        <v>12.98</v>
      </c>
      <c r="G3685" s="57">
        <v>15</v>
      </c>
    </row>
    <row r="3686" spans="1:7" x14ac:dyDescent="0.25">
      <c r="A3686" s="126" t="s">
        <v>7042</v>
      </c>
      <c r="B3686" s="127" t="s">
        <v>7043</v>
      </c>
      <c r="C3686" s="4" t="s">
        <v>190</v>
      </c>
      <c r="D3686" s="128">
        <v>1612.29</v>
      </c>
      <c r="E3686" s="128">
        <v>17.03</v>
      </c>
      <c r="F3686" s="128">
        <v>1629.32</v>
      </c>
      <c r="G3686" s="57">
        <v>15</v>
      </c>
    </row>
    <row r="3687" spans="1:7" x14ac:dyDescent="0.25">
      <c r="A3687" s="126" t="s">
        <v>7044</v>
      </c>
      <c r="B3687" s="127" t="s">
        <v>7045</v>
      </c>
      <c r="C3687" s="4" t="s">
        <v>190</v>
      </c>
      <c r="D3687" s="128">
        <v>1475.44</v>
      </c>
      <c r="E3687" s="128">
        <v>40.880000000000003</v>
      </c>
      <c r="F3687" s="128">
        <v>1516.32</v>
      </c>
      <c r="G3687" s="57">
        <v>15</v>
      </c>
    </row>
    <row r="3688" spans="1:7" x14ac:dyDescent="0.25">
      <c r="A3688" s="126" t="s">
        <v>7046</v>
      </c>
      <c r="B3688" s="127" t="s">
        <v>7047</v>
      </c>
      <c r="C3688" s="4"/>
      <c r="D3688" s="128"/>
      <c r="E3688" s="128"/>
      <c r="F3688" s="128"/>
    </row>
    <row r="3689" spans="1:7" x14ac:dyDescent="0.25">
      <c r="A3689" s="126" t="s">
        <v>7048</v>
      </c>
      <c r="B3689" s="127" t="s">
        <v>7049</v>
      </c>
      <c r="C3689" s="4" t="s">
        <v>110</v>
      </c>
      <c r="D3689" s="128">
        <v>310.14999999999998</v>
      </c>
      <c r="E3689" s="128">
        <v>26.13</v>
      </c>
      <c r="F3689" s="128">
        <v>336.28</v>
      </c>
      <c r="G3689" s="57">
        <v>15</v>
      </c>
    </row>
    <row r="3690" spans="1:7" x14ac:dyDescent="0.25">
      <c r="A3690" s="126" t="s">
        <v>7050</v>
      </c>
      <c r="B3690" s="127" t="s">
        <v>7051</v>
      </c>
      <c r="C3690" s="4" t="s">
        <v>110</v>
      </c>
      <c r="D3690" s="128">
        <v>14.96</v>
      </c>
      <c r="E3690" s="128">
        <v>2.04</v>
      </c>
      <c r="F3690" s="128">
        <v>17</v>
      </c>
      <c r="G3690" s="57">
        <v>15</v>
      </c>
    </row>
    <row r="3691" spans="1:7" ht="30" x14ac:dyDescent="0.25">
      <c r="A3691" s="126" t="s">
        <v>7052</v>
      </c>
      <c r="B3691" s="127" t="s">
        <v>7053</v>
      </c>
      <c r="C3691" s="4" t="s">
        <v>110</v>
      </c>
      <c r="D3691" s="128">
        <v>10.97</v>
      </c>
      <c r="E3691" s="128">
        <v>6.34</v>
      </c>
      <c r="F3691" s="128">
        <v>17.309999999999999</v>
      </c>
      <c r="G3691" s="57">
        <v>15</v>
      </c>
    </row>
    <row r="3692" spans="1:7" x14ac:dyDescent="0.25">
      <c r="A3692" s="126" t="s">
        <v>7054</v>
      </c>
      <c r="B3692" s="127" t="s">
        <v>7055</v>
      </c>
      <c r="C3692" s="4" t="s">
        <v>110</v>
      </c>
      <c r="D3692" s="128">
        <v>51.39</v>
      </c>
      <c r="E3692" s="128">
        <v>5.1100000000000003</v>
      </c>
      <c r="F3692" s="128">
        <v>56.5</v>
      </c>
      <c r="G3692" s="57">
        <v>15</v>
      </c>
    </row>
    <row r="3693" spans="1:7" ht="45" x14ac:dyDescent="0.25">
      <c r="A3693" s="126" t="s">
        <v>7056</v>
      </c>
      <c r="B3693" s="127" t="s">
        <v>7057</v>
      </c>
      <c r="C3693" s="4" t="s">
        <v>110</v>
      </c>
      <c r="D3693" s="128">
        <v>91.76</v>
      </c>
      <c r="E3693" s="128">
        <v>19.72</v>
      </c>
      <c r="F3693" s="128">
        <v>111.48</v>
      </c>
      <c r="G3693" s="57">
        <v>15</v>
      </c>
    </row>
    <row r="3694" spans="1:7" ht="45" x14ac:dyDescent="0.25">
      <c r="A3694" s="126" t="s">
        <v>7058</v>
      </c>
      <c r="B3694" s="127" t="s">
        <v>7059</v>
      </c>
      <c r="C3694" s="4" t="s">
        <v>110</v>
      </c>
      <c r="D3694" s="128">
        <v>102.48</v>
      </c>
      <c r="E3694" s="128">
        <v>19.72</v>
      </c>
      <c r="F3694" s="128">
        <v>122.2</v>
      </c>
      <c r="G3694" s="57">
        <v>15</v>
      </c>
    </row>
    <row r="3695" spans="1:7" ht="45" x14ac:dyDescent="0.25">
      <c r="A3695" s="126" t="s">
        <v>7060</v>
      </c>
      <c r="B3695" s="127" t="s">
        <v>7061</v>
      </c>
      <c r="C3695" s="4" t="s">
        <v>110</v>
      </c>
      <c r="D3695" s="128">
        <v>97.12</v>
      </c>
      <c r="E3695" s="128">
        <v>26.3</v>
      </c>
      <c r="F3695" s="128">
        <v>123.42</v>
      </c>
      <c r="G3695" s="57">
        <v>15</v>
      </c>
    </row>
    <row r="3696" spans="1:7" ht="30" x14ac:dyDescent="0.25">
      <c r="A3696" s="126" t="s">
        <v>7062</v>
      </c>
      <c r="B3696" s="127" t="s">
        <v>48205</v>
      </c>
      <c r="C3696" s="4" t="s">
        <v>110</v>
      </c>
      <c r="D3696" s="128">
        <v>195.88</v>
      </c>
      <c r="E3696" s="128">
        <v>9.66</v>
      </c>
      <c r="F3696" s="128">
        <v>205.54</v>
      </c>
      <c r="G3696" s="57">
        <v>15</v>
      </c>
    </row>
    <row r="3697" spans="1:7" ht="30" x14ac:dyDescent="0.25">
      <c r="A3697" s="126" t="s">
        <v>7063</v>
      </c>
      <c r="B3697" s="127" t="s">
        <v>8003</v>
      </c>
      <c r="C3697" s="4" t="s">
        <v>110</v>
      </c>
      <c r="D3697" s="128">
        <v>121.31</v>
      </c>
      <c r="E3697" s="128">
        <v>20.440000000000001</v>
      </c>
      <c r="F3697" s="128">
        <v>141.75</v>
      </c>
      <c r="G3697" s="57">
        <v>15</v>
      </c>
    </row>
    <row r="3698" spans="1:7" ht="30" x14ac:dyDescent="0.25">
      <c r="A3698" s="126" t="s">
        <v>7863</v>
      </c>
      <c r="B3698" s="127" t="s">
        <v>8004</v>
      </c>
      <c r="C3698" s="4" t="s">
        <v>110</v>
      </c>
      <c r="D3698" s="128">
        <v>131.22999999999999</v>
      </c>
      <c r="E3698" s="128">
        <v>20.440000000000001</v>
      </c>
      <c r="F3698" s="128">
        <v>151.66999999999999</v>
      </c>
      <c r="G3698" s="57">
        <v>15</v>
      </c>
    </row>
    <row r="3699" spans="1:7" x14ac:dyDescent="0.25">
      <c r="A3699" s="126" t="s">
        <v>7064</v>
      </c>
      <c r="B3699" s="127" t="s">
        <v>7065</v>
      </c>
      <c r="C3699" s="4"/>
      <c r="D3699" s="128"/>
      <c r="E3699" s="128"/>
      <c r="F3699" s="128"/>
    </row>
    <row r="3700" spans="1:7" x14ac:dyDescent="0.25">
      <c r="A3700" s="126" t="s">
        <v>7066</v>
      </c>
      <c r="B3700" s="127" t="s">
        <v>7067</v>
      </c>
      <c r="C3700" s="4" t="s">
        <v>166</v>
      </c>
      <c r="D3700" s="128">
        <v>51.01</v>
      </c>
      <c r="E3700" s="128">
        <v>12.33</v>
      </c>
      <c r="F3700" s="128">
        <v>63.34</v>
      </c>
      <c r="G3700" s="57">
        <v>15</v>
      </c>
    </row>
    <row r="3701" spans="1:7" x14ac:dyDescent="0.25">
      <c r="A3701" s="126" t="s">
        <v>7068</v>
      </c>
      <c r="B3701" s="127" t="s">
        <v>7069</v>
      </c>
      <c r="C3701" s="4" t="s">
        <v>166</v>
      </c>
      <c r="D3701" s="128">
        <v>47.83</v>
      </c>
      <c r="E3701" s="128">
        <v>12.33</v>
      </c>
      <c r="F3701" s="128">
        <v>60.16</v>
      </c>
      <c r="G3701" s="57">
        <v>15</v>
      </c>
    </row>
    <row r="3702" spans="1:7" ht="30" x14ac:dyDescent="0.25">
      <c r="A3702" s="126" t="s">
        <v>7070</v>
      </c>
      <c r="B3702" s="127" t="s">
        <v>7071</v>
      </c>
      <c r="C3702" s="4" t="s">
        <v>190</v>
      </c>
      <c r="D3702" s="128">
        <v>561.03</v>
      </c>
      <c r="E3702" s="128">
        <v>44.43</v>
      </c>
      <c r="F3702" s="128">
        <v>605.46</v>
      </c>
      <c r="G3702" s="57">
        <v>15</v>
      </c>
    </row>
    <row r="3703" spans="1:7" ht="30" x14ac:dyDescent="0.25">
      <c r="A3703" s="126" t="s">
        <v>7072</v>
      </c>
      <c r="B3703" s="127" t="s">
        <v>7073</v>
      </c>
      <c r="C3703" s="4" t="s">
        <v>190</v>
      </c>
      <c r="D3703" s="128">
        <v>584.20000000000005</v>
      </c>
      <c r="E3703" s="128">
        <v>44.43</v>
      </c>
      <c r="F3703" s="128">
        <v>628.63</v>
      </c>
      <c r="G3703" s="57">
        <v>15</v>
      </c>
    </row>
    <row r="3704" spans="1:7" x14ac:dyDescent="0.25">
      <c r="A3704" s="126" t="s">
        <v>8005</v>
      </c>
      <c r="B3704" s="127" t="s">
        <v>8006</v>
      </c>
      <c r="C3704" s="4" t="s">
        <v>190</v>
      </c>
      <c r="D3704" s="128">
        <v>93.03</v>
      </c>
      <c r="E3704" s="128">
        <v>319.95999999999998</v>
      </c>
      <c r="F3704" s="128">
        <v>412.99</v>
      </c>
      <c r="G3704" s="57">
        <v>15</v>
      </c>
    </row>
    <row r="3705" spans="1:7" ht="30" x14ac:dyDescent="0.25">
      <c r="A3705" s="126" t="s">
        <v>7074</v>
      </c>
      <c r="B3705" s="127" t="s">
        <v>7075</v>
      </c>
      <c r="C3705" s="4" t="s">
        <v>190</v>
      </c>
      <c r="D3705" s="128">
        <v>783.06</v>
      </c>
      <c r="E3705" s="128">
        <v>90.62</v>
      </c>
      <c r="F3705" s="128">
        <v>873.68</v>
      </c>
      <c r="G3705" s="57">
        <v>15</v>
      </c>
    </row>
    <row r="3706" spans="1:7" ht="30" x14ac:dyDescent="0.25">
      <c r="A3706" s="126" t="s">
        <v>7076</v>
      </c>
      <c r="B3706" s="127" t="s">
        <v>7077</v>
      </c>
      <c r="C3706" s="4" t="s">
        <v>190</v>
      </c>
      <c r="D3706" s="128">
        <v>806.23</v>
      </c>
      <c r="E3706" s="128">
        <v>90.62</v>
      </c>
      <c r="F3706" s="128">
        <v>896.85</v>
      </c>
      <c r="G3706" s="57">
        <v>15</v>
      </c>
    </row>
    <row r="3707" spans="1:7" x14ac:dyDescent="0.25">
      <c r="A3707" s="126" t="s">
        <v>7078</v>
      </c>
      <c r="B3707" s="127" t="s">
        <v>7079</v>
      </c>
      <c r="C3707" s="4"/>
      <c r="D3707" s="128"/>
      <c r="E3707" s="128"/>
      <c r="F3707" s="128"/>
    </row>
    <row r="3708" spans="1:7" x14ac:dyDescent="0.25">
      <c r="A3708" s="126" t="s">
        <v>7080</v>
      </c>
      <c r="B3708" s="127" t="s">
        <v>7081</v>
      </c>
      <c r="C3708" s="4" t="s">
        <v>110</v>
      </c>
      <c r="D3708" s="128">
        <v>393.74</v>
      </c>
      <c r="E3708" s="128"/>
      <c r="F3708" s="128">
        <v>393.74</v>
      </c>
      <c r="G3708" s="57">
        <v>15</v>
      </c>
    </row>
    <row r="3709" spans="1:7" ht="30" x14ac:dyDescent="0.25">
      <c r="A3709" s="126" t="s">
        <v>7082</v>
      </c>
      <c r="B3709" s="127" t="s">
        <v>48206</v>
      </c>
      <c r="C3709" s="4" t="s">
        <v>110</v>
      </c>
      <c r="D3709" s="128">
        <v>124.88</v>
      </c>
      <c r="E3709" s="128">
        <v>11.55</v>
      </c>
      <c r="F3709" s="128">
        <v>136.43</v>
      </c>
      <c r="G3709" s="57">
        <v>15</v>
      </c>
    </row>
    <row r="3710" spans="1:7" ht="30" x14ac:dyDescent="0.25">
      <c r="A3710" s="126" t="s">
        <v>7083</v>
      </c>
      <c r="B3710" s="127" t="s">
        <v>7084</v>
      </c>
      <c r="C3710" s="4" t="s">
        <v>110</v>
      </c>
      <c r="D3710" s="128">
        <v>93.12</v>
      </c>
      <c r="E3710" s="128">
        <v>11.55</v>
      </c>
      <c r="F3710" s="128">
        <v>104.67</v>
      </c>
      <c r="G3710" s="57">
        <v>15</v>
      </c>
    </row>
    <row r="3711" spans="1:7" ht="30" x14ac:dyDescent="0.25">
      <c r="A3711" s="126" t="s">
        <v>7085</v>
      </c>
      <c r="B3711" s="127" t="s">
        <v>7086</v>
      </c>
      <c r="C3711" s="4" t="s">
        <v>110</v>
      </c>
      <c r="D3711" s="128">
        <v>5.17</v>
      </c>
      <c r="E3711" s="128">
        <v>10.31</v>
      </c>
      <c r="F3711" s="128">
        <v>15.48</v>
      </c>
      <c r="G3711" s="57">
        <v>15</v>
      </c>
    </row>
    <row r="3712" spans="1:7" ht="30" x14ac:dyDescent="0.25">
      <c r="A3712" s="126" t="s">
        <v>7087</v>
      </c>
      <c r="B3712" s="127" t="s">
        <v>7088</v>
      </c>
      <c r="C3712" s="4" t="s">
        <v>110</v>
      </c>
      <c r="D3712" s="128">
        <v>2.02</v>
      </c>
      <c r="E3712" s="128">
        <v>10.31</v>
      </c>
      <c r="F3712" s="128">
        <v>12.33</v>
      </c>
      <c r="G3712" s="57">
        <v>15</v>
      </c>
    </row>
    <row r="3713" spans="1:7" ht="30" x14ac:dyDescent="0.25">
      <c r="A3713" s="126" t="s">
        <v>7089</v>
      </c>
      <c r="B3713" s="127" t="s">
        <v>7090</v>
      </c>
      <c r="C3713" s="4" t="s">
        <v>110</v>
      </c>
      <c r="D3713" s="128">
        <v>129.35</v>
      </c>
      <c r="E3713" s="128">
        <v>29.23</v>
      </c>
      <c r="F3713" s="128">
        <v>158.58000000000001</v>
      </c>
      <c r="G3713" s="57">
        <v>15</v>
      </c>
    </row>
    <row r="3714" spans="1:7" x14ac:dyDescent="0.25">
      <c r="A3714" s="126" t="s">
        <v>48207</v>
      </c>
      <c r="B3714" s="127" t="s">
        <v>48208</v>
      </c>
      <c r="C3714" s="4"/>
      <c r="D3714" s="128"/>
      <c r="E3714" s="128"/>
      <c r="F3714" s="128"/>
    </row>
    <row r="3715" spans="1:7" ht="45" x14ac:dyDescent="0.25">
      <c r="A3715" s="126" t="s">
        <v>48209</v>
      </c>
      <c r="B3715" s="127" t="s">
        <v>48210</v>
      </c>
      <c r="C3715" s="4" t="s">
        <v>110</v>
      </c>
      <c r="D3715" s="128">
        <v>0.25</v>
      </c>
      <c r="E3715" s="128">
        <v>0.27</v>
      </c>
      <c r="F3715" s="128">
        <v>0.52</v>
      </c>
      <c r="G3715" s="57">
        <v>15</v>
      </c>
    </row>
    <row r="3716" spans="1:7" ht="30" x14ac:dyDescent="0.25">
      <c r="A3716" s="126" t="s">
        <v>48211</v>
      </c>
      <c r="B3716" s="127" t="s">
        <v>48212</v>
      </c>
      <c r="C3716" s="4" t="s">
        <v>110</v>
      </c>
      <c r="D3716" s="128">
        <v>1</v>
      </c>
      <c r="E3716" s="128">
        <v>0.27</v>
      </c>
      <c r="F3716" s="128">
        <v>1.27</v>
      </c>
      <c r="G3716" s="57">
        <v>15</v>
      </c>
    </row>
    <row r="3717" spans="1:7" ht="30" x14ac:dyDescent="0.25">
      <c r="A3717" s="126" t="s">
        <v>48271</v>
      </c>
      <c r="B3717" s="127" t="s">
        <v>48272</v>
      </c>
      <c r="C3717" s="4" t="s">
        <v>166</v>
      </c>
      <c r="D3717" s="128">
        <v>3.38</v>
      </c>
      <c r="E3717" s="128">
        <v>0.17</v>
      </c>
      <c r="F3717" s="128">
        <v>3.55</v>
      </c>
      <c r="G3717" s="57">
        <v>15</v>
      </c>
    </row>
    <row r="3718" spans="1:7" ht="30" x14ac:dyDescent="0.25">
      <c r="A3718" s="126" t="s">
        <v>48213</v>
      </c>
      <c r="B3718" s="127" t="s">
        <v>48214</v>
      </c>
      <c r="C3718" s="4" t="s">
        <v>608</v>
      </c>
      <c r="D3718" s="128">
        <v>43.29</v>
      </c>
      <c r="E3718" s="128">
        <v>0.17</v>
      </c>
      <c r="F3718" s="128">
        <v>43.46</v>
      </c>
      <c r="G3718" s="57">
        <v>15</v>
      </c>
    </row>
    <row r="3719" spans="1:7" ht="30" x14ac:dyDescent="0.25">
      <c r="A3719" s="126" t="s">
        <v>48215</v>
      </c>
      <c r="B3719" s="127" t="s">
        <v>48216</v>
      </c>
      <c r="C3719" s="4" t="s">
        <v>608</v>
      </c>
      <c r="D3719" s="128">
        <v>32.619999999999997</v>
      </c>
      <c r="E3719" s="128">
        <v>0.17</v>
      </c>
      <c r="F3719" s="128">
        <v>32.79</v>
      </c>
      <c r="G3719" s="57">
        <v>15</v>
      </c>
    </row>
    <row r="3720" spans="1:7" x14ac:dyDescent="0.25">
      <c r="A3720" s="126" t="s">
        <v>56016</v>
      </c>
      <c r="B3720" s="127" t="s">
        <v>56017</v>
      </c>
      <c r="C3720" s="4"/>
      <c r="D3720" s="128"/>
      <c r="E3720" s="128"/>
      <c r="F3720" s="128"/>
    </row>
    <row r="3721" spans="1:7" x14ac:dyDescent="0.25">
      <c r="A3721" s="126" t="s">
        <v>56018</v>
      </c>
      <c r="B3721" s="127" t="s">
        <v>56019</v>
      </c>
      <c r="C3721" s="4" t="s">
        <v>190</v>
      </c>
      <c r="D3721" s="128">
        <v>1762.07</v>
      </c>
      <c r="E3721" s="128">
        <v>17.03</v>
      </c>
      <c r="F3721" s="128">
        <v>1779.1</v>
      </c>
      <c r="G3721" s="57">
        <v>15</v>
      </c>
    </row>
    <row r="3722" spans="1:7" x14ac:dyDescent="0.25">
      <c r="A3722" s="126" t="s">
        <v>7091</v>
      </c>
      <c r="B3722" s="127" t="s">
        <v>7092</v>
      </c>
      <c r="C3722" s="4"/>
      <c r="D3722" s="128"/>
      <c r="E3722" s="128"/>
      <c r="F3722" s="128"/>
    </row>
    <row r="3723" spans="1:7" x14ac:dyDescent="0.25">
      <c r="A3723" s="126" t="s">
        <v>7093</v>
      </c>
      <c r="B3723" s="127" t="s">
        <v>7094</v>
      </c>
      <c r="C3723" s="4" t="s">
        <v>166</v>
      </c>
      <c r="D3723" s="128">
        <v>70.05</v>
      </c>
      <c r="E3723" s="128">
        <v>14.1</v>
      </c>
      <c r="F3723" s="128">
        <v>84.15</v>
      </c>
      <c r="G3723" s="57">
        <v>15</v>
      </c>
    </row>
    <row r="3724" spans="1:7" x14ac:dyDescent="0.25">
      <c r="A3724" s="126" t="s">
        <v>8043</v>
      </c>
      <c r="B3724" s="127" t="s">
        <v>8044</v>
      </c>
      <c r="C3724" s="4" t="s">
        <v>58</v>
      </c>
      <c r="D3724" s="128">
        <v>128.63999999999999</v>
      </c>
      <c r="E3724" s="128">
        <v>19.82</v>
      </c>
      <c r="F3724" s="128">
        <v>148.46</v>
      </c>
      <c r="G3724" s="57">
        <v>15</v>
      </c>
    </row>
    <row r="3725" spans="1:7" x14ac:dyDescent="0.25">
      <c r="A3725" s="126" t="s">
        <v>7095</v>
      </c>
      <c r="B3725" s="127" t="s">
        <v>7096</v>
      </c>
      <c r="C3725" s="4" t="s">
        <v>166</v>
      </c>
      <c r="D3725" s="128">
        <v>10.88</v>
      </c>
      <c r="E3725" s="128">
        <v>12.33</v>
      </c>
      <c r="F3725" s="128">
        <v>23.21</v>
      </c>
      <c r="G3725" s="57">
        <v>15</v>
      </c>
    </row>
    <row r="3726" spans="1:7" x14ac:dyDescent="0.25">
      <c r="A3726" s="126" t="s">
        <v>7097</v>
      </c>
      <c r="B3726" s="127" t="s">
        <v>7098</v>
      </c>
      <c r="C3726" s="4" t="s">
        <v>110</v>
      </c>
      <c r="D3726" s="128">
        <v>17.440000000000001</v>
      </c>
      <c r="E3726" s="128">
        <v>26.13</v>
      </c>
      <c r="F3726" s="128">
        <v>43.57</v>
      </c>
      <c r="G3726" s="57">
        <v>15</v>
      </c>
    </row>
    <row r="3727" spans="1:7" ht="30" x14ac:dyDescent="0.25">
      <c r="A3727" s="126" t="s">
        <v>7099</v>
      </c>
      <c r="B3727" s="127" t="s">
        <v>7100</v>
      </c>
      <c r="C3727" s="4" t="s">
        <v>110</v>
      </c>
      <c r="D3727" s="128">
        <v>10.97</v>
      </c>
      <c r="E3727" s="128">
        <v>16.14</v>
      </c>
      <c r="F3727" s="128">
        <v>27.11</v>
      </c>
      <c r="G3727" s="57">
        <v>15</v>
      </c>
    </row>
    <row r="3728" spans="1:7" ht="30" x14ac:dyDescent="0.25">
      <c r="A3728" s="126" t="s">
        <v>7101</v>
      </c>
      <c r="B3728" s="127" t="s">
        <v>7102</v>
      </c>
      <c r="C3728" s="4" t="s">
        <v>110</v>
      </c>
      <c r="D3728" s="128">
        <v>11.1</v>
      </c>
      <c r="E3728" s="128">
        <v>18.7</v>
      </c>
      <c r="F3728" s="128">
        <v>29.8</v>
      </c>
      <c r="G3728" s="57">
        <v>15</v>
      </c>
    </row>
    <row r="3729" spans="1:7" ht="30" x14ac:dyDescent="0.25">
      <c r="A3729" s="126" t="s">
        <v>7103</v>
      </c>
      <c r="B3729" s="127" t="s">
        <v>7104</v>
      </c>
      <c r="C3729" s="4" t="s">
        <v>110</v>
      </c>
      <c r="D3729" s="128">
        <v>11.28</v>
      </c>
      <c r="E3729" s="128">
        <v>22.46</v>
      </c>
      <c r="F3729" s="128">
        <v>33.74</v>
      </c>
      <c r="G3729" s="57">
        <v>15</v>
      </c>
    </row>
    <row r="3730" spans="1:7" ht="45" x14ac:dyDescent="0.25">
      <c r="A3730" s="126" t="s">
        <v>48273</v>
      </c>
      <c r="B3730" s="127" t="s">
        <v>48274</v>
      </c>
      <c r="C3730" s="4" t="s">
        <v>166</v>
      </c>
      <c r="D3730" s="128">
        <v>7.0000000000000007E-2</v>
      </c>
      <c r="E3730" s="128">
        <v>0.41</v>
      </c>
      <c r="F3730" s="128">
        <v>0.48</v>
      </c>
      <c r="G3730" s="57">
        <v>15</v>
      </c>
    </row>
    <row r="3731" spans="1:7" x14ac:dyDescent="0.25">
      <c r="A3731" s="126" t="s">
        <v>7105</v>
      </c>
      <c r="B3731" s="127" t="s">
        <v>7106</v>
      </c>
      <c r="C3731" s="4"/>
      <c r="D3731" s="128"/>
      <c r="E3731" s="128"/>
      <c r="F3731" s="128"/>
    </row>
    <row r="3732" spans="1:7" x14ac:dyDescent="0.25">
      <c r="A3732" s="126" t="s">
        <v>7107</v>
      </c>
      <c r="B3732" s="127" t="s">
        <v>7108</v>
      </c>
      <c r="C3732" s="4"/>
      <c r="D3732" s="128"/>
      <c r="E3732" s="128"/>
      <c r="F3732" s="128"/>
    </row>
    <row r="3733" spans="1:7" x14ac:dyDescent="0.25">
      <c r="A3733" s="126" t="s">
        <v>7109</v>
      </c>
      <c r="B3733" s="127" t="s">
        <v>7110</v>
      </c>
      <c r="C3733" s="4" t="s">
        <v>110</v>
      </c>
      <c r="D3733" s="128"/>
      <c r="E3733" s="128">
        <v>14.31</v>
      </c>
      <c r="F3733" s="128">
        <v>14.31</v>
      </c>
      <c r="G3733" s="57">
        <v>15</v>
      </c>
    </row>
    <row r="3734" spans="1:7" x14ac:dyDescent="0.25">
      <c r="A3734" s="126" t="s">
        <v>7111</v>
      </c>
      <c r="B3734" s="127" t="s">
        <v>7112</v>
      </c>
      <c r="C3734" s="4" t="s">
        <v>110</v>
      </c>
      <c r="D3734" s="128">
        <v>2.9</v>
      </c>
      <c r="E3734" s="128">
        <v>5.9</v>
      </c>
      <c r="F3734" s="128">
        <v>8.8000000000000007</v>
      </c>
      <c r="G3734" s="57">
        <v>15</v>
      </c>
    </row>
    <row r="3735" spans="1:7" ht="30" x14ac:dyDescent="0.25">
      <c r="A3735" s="126" t="s">
        <v>7113</v>
      </c>
      <c r="B3735" s="127" t="s">
        <v>7114</v>
      </c>
      <c r="C3735" s="4" t="s">
        <v>110</v>
      </c>
      <c r="D3735" s="128">
        <v>2.2200000000000002</v>
      </c>
      <c r="E3735" s="128">
        <v>4.09</v>
      </c>
      <c r="F3735" s="128">
        <v>6.31</v>
      </c>
      <c r="G3735" s="57">
        <v>15</v>
      </c>
    </row>
    <row r="3736" spans="1:7" ht="30" x14ac:dyDescent="0.25">
      <c r="A3736" s="126" t="s">
        <v>7115</v>
      </c>
      <c r="B3736" s="127" t="s">
        <v>7116</v>
      </c>
      <c r="C3736" s="4" t="s">
        <v>58</v>
      </c>
      <c r="D3736" s="128"/>
      <c r="E3736" s="128">
        <v>16.350000000000001</v>
      </c>
      <c r="F3736" s="128">
        <v>16.350000000000001</v>
      </c>
      <c r="G3736" s="57">
        <v>15</v>
      </c>
    </row>
    <row r="3737" spans="1:7" x14ac:dyDescent="0.25">
      <c r="A3737" s="126" t="s">
        <v>7117</v>
      </c>
      <c r="B3737" s="127" t="s">
        <v>7118</v>
      </c>
      <c r="C3737" s="4" t="s">
        <v>110</v>
      </c>
      <c r="D3737" s="128"/>
      <c r="E3737" s="128">
        <v>15.33</v>
      </c>
      <c r="F3737" s="128">
        <v>15.33</v>
      </c>
      <c r="G3737" s="57">
        <v>15</v>
      </c>
    </row>
    <row r="3738" spans="1:7" ht="30" x14ac:dyDescent="0.25">
      <c r="A3738" s="126" t="s">
        <v>7119</v>
      </c>
      <c r="B3738" s="127" t="s">
        <v>7120</v>
      </c>
      <c r="C3738" s="4" t="s">
        <v>110</v>
      </c>
      <c r="D3738" s="128">
        <v>10.050000000000001</v>
      </c>
      <c r="E3738" s="128">
        <v>5.9</v>
      </c>
      <c r="F3738" s="128">
        <v>15.95</v>
      </c>
      <c r="G3738" s="57">
        <v>15</v>
      </c>
    </row>
    <row r="3739" spans="1:7" x14ac:dyDescent="0.25">
      <c r="A3739" s="126" t="s">
        <v>7121</v>
      </c>
      <c r="B3739" s="127" t="s">
        <v>7122</v>
      </c>
      <c r="C3739" s="4" t="s">
        <v>110</v>
      </c>
      <c r="D3739" s="128">
        <v>0.73</v>
      </c>
      <c r="E3739" s="128">
        <v>10.74</v>
      </c>
      <c r="F3739" s="128">
        <v>11.47</v>
      </c>
      <c r="G3739" s="57">
        <v>15</v>
      </c>
    </row>
    <row r="3740" spans="1:7" x14ac:dyDescent="0.25">
      <c r="A3740" s="126" t="s">
        <v>7123</v>
      </c>
      <c r="B3740" s="127" t="s">
        <v>7124</v>
      </c>
      <c r="C3740" s="4"/>
      <c r="D3740" s="128"/>
      <c r="E3740" s="128"/>
      <c r="F3740" s="128"/>
    </row>
    <row r="3741" spans="1:7" x14ac:dyDescent="0.25">
      <c r="A3741" s="126" t="s">
        <v>7125</v>
      </c>
      <c r="B3741" s="127" t="s">
        <v>7126</v>
      </c>
      <c r="C3741" s="4" t="s">
        <v>58</v>
      </c>
      <c r="D3741" s="128"/>
      <c r="E3741" s="128">
        <v>6.13</v>
      </c>
      <c r="F3741" s="128">
        <v>6.13</v>
      </c>
      <c r="G3741" s="57">
        <v>15</v>
      </c>
    </row>
    <row r="3742" spans="1:7" x14ac:dyDescent="0.25">
      <c r="A3742" s="126" t="s">
        <v>7127</v>
      </c>
      <c r="B3742" s="127" t="s">
        <v>7128</v>
      </c>
      <c r="C3742" s="4" t="s">
        <v>58</v>
      </c>
      <c r="D3742" s="128">
        <v>25.67</v>
      </c>
      <c r="E3742" s="128">
        <v>20.440000000000001</v>
      </c>
      <c r="F3742" s="128">
        <v>46.11</v>
      </c>
      <c r="G3742" s="57">
        <v>15</v>
      </c>
    </row>
    <row r="3743" spans="1:7" x14ac:dyDescent="0.25">
      <c r="A3743" s="126" t="s">
        <v>7129</v>
      </c>
      <c r="B3743" s="127" t="s">
        <v>7130</v>
      </c>
      <c r="C3743" s="4" t="s">
        <v>190</v>
      </c>
      <c r="D3743" s="128">
        <v>198.53</v>
      </c>
      <c r="E3743" s="128"/>
      <c r="F3743" s="128">
        <v>198.53</v>
      </c>
      <c r="G3743" s="57">
        <v>15</v>
      </c>
    </row>
    <row r="3744" spans="1:7" x14ac:dyDescent="0.25">
      <c r="A3744" s="126" t="s">
        <v>7131</v>
      </c>
      <c r="B3744" s="127" t="s">
        <v>7132</v>
      </c>
      <c r="C3744" s="4" t="s">
        <v>58</v>
      </c>
      <c r="D3744" s="128"/>
      <c r="E3744" s="128">
        <v>22.66</v>
      </c>
      <c r="F3744" s="128">
        <v>22.66</v>
      </c>
      <c r="G3744" s="57">
        <v>15</v>
      </c>
    </row>
    <row r="3745" spans="1:7" ht="30" x14ac:dyDescent="0.25">
      <c r="A3745" s="126" t="s">
        <v>7133</v>
      </c>
      <c r="B3745" s="127" t="s">
        <v>7134</v>
      </c>
      <c r="C3745" s="4" t="s">
        <v>166</v>
      </c>
      <c r="D3745" s="128"/>
      <c r="E3745" s="128">
        <v>11.33</v>
      </c>
      <c r="F3745" s="128">
        <v>11.33</v>
      </c>
      <c r="G3745" s="57">
        <v>15</v>
      </c>
    </row>
    <row r="3746" spans="1:7" ht="30" x14ac:dyDescent="0.25">
      <c r="A3746" s="126" t="s">
        <v>7135</v>
      </c>
      <c r="B3746" s="127" t="s">
        <v>7136</v>
      </c>
      <c r="C3746" s="4" t="s">
        <v>166</v>
      </c>
      <c r="D3746" s="128"/>
      <c r="E3746" s="128">
        <v>12.09</v>
      </c>
      <c r="F3746" s="128">
        <v>12.09</v>
      </c>
      <c r="G3746" s="57">
        <v>15</v>
      </c>
    </row>
    <row r="3747" spans="1:7" x14ac:dyDescent="0.25">
      <c r="A3747" s="126" t="s">
        <v>7137</v>
      </c>
      <c r="B3747" s="127" t="s">
        <v>7138</v>
      </c>
      <c r="C3747" s="4"/>
      <c r="D3747" s="128"/>
      <c r="E3747" s="128"/>
      <c r="F3747" s="128"/>
    </row>
    <row r="3748" spans="1:7" x14ac:dyDescent="0.25">
      <c r="A3748" s="126" t="s">
        <v>7139</v>
      </c>
      <c r="B3748" s="127" t="s">
        <v>7140</v>
      </c>
      <c r="C3748" s="4" t="s">
        <v>435</v>
      </c>
      <c r="D3748" s="128">
        <v>94.43</v>
      </c>
      <c r="E3748" s="128"/>
      <c r="F3748" s="128">
        <v>94.43</v>
      </c>
      <c r="G3748" s="57">
        <v>15</v>
      </c>
    </row>
    <row r="3749" spans="1:7" x14ac:dyDescent="0.25">
      <c r="A3749" s="126" t="s">
        <v>7141</v>
      </c>
      <c r="B3749" s="127" t="s">
        <v>7142</v>
      </c>
      <c r="C3749" s="4"/>
      <c r="D3749" s="128"/>
      <c r="E3749" s="128"/>
      <c r="F3749" s="128"/>
    </row>
    <row r="3750" spans="1:7" x14ac:dyDescent="0.25">
      <c r="A3750" s="126" t="s">
        <v>7143</v>
      </c>
      <c r="B3750" s="127" t="s">
        <v>7144</v>
      </c>
      <c r="C3750" s="4"/>
      <c r="D3750" s="128"/>
      <c r="E3750" s="128"/>
      <c r="F3750" s="128"/>
    </row>
    <row r="3751" spans="1:7" ht="30" x14ac:dyDescent="0.25">
      <c r="A3751" s="126" t="s">
        <v>7145</v>
      </c>
      <c r="B3751" s="127" t="s">
        <v>7146</v>
      </c>
      <c r="C3751" s="4" t="s">
        <v>358</v>
      </c>
      <c r="D3751" s="128">
        <v>202216.7</v>
      </c>
      <c r="E3751" s="128"/>
      <c r="F3751" s="128">
        <v>202216.7</v>
      </c>
      <c r="G3751" s="57">
        <v>15</v>
      </c>
    </row>
    <row r="3752" spans="1:7" ht="30" x14ac:dyDescent="0.25">
      <c r="A3752" s="126" t="s">
        <v>7147</v>
      </c>
      <c r="B3752" s="127" t="s">
        <v>7148</v>
      </c>
      <c r="C3752" s="4" t="s">
        <v>358</v>
      </c>
      <c r="D3752" s="128">
        <v>203033.33</v>
      </c>
      <c r="E3752" s="128"/>
      <c r="F3752" s="128">
        <v>203033.33</v>
      </c>
      <c r="G3752" s="57">
        <v>15</v>
      </c>
    </row>
    <row r="3753" spans="1:7" ht="30" x14ac:dyDescent="0.25">
      <c r="A3753" s="126" t="s">
        <v>7149</v>
      </c>
      <c r="B3753" s="127" t="s">
        <v>7150</v>
      </c>
      <c r="C3753" s="4" t="s">
        <v>358</v>
      </c>
      <c r="D3753" s="128">
        <v>231127.77</v>
      </c>
      <c r="E3753" s="128"/>
      <c r="F3753" s="128">
        <v>231127.77</v>
      </c>
      <c r="G3753" s="57">
        <v>15</v>
      </c>
    </row>
    <row r="3754" spans="1:7" ht="30" x14ac:dyDescent="0.25">
      <c r="A3754" s="126" t="s">
        <v>7151</v>
      </c>
      <c r="B3754" s="127" t="s">
        <v>7152</v>
      </c>
      <c r="C3754" s="4" t="s">
        <v>358</v>
      </c>
      <c r="D3754" s="128">
        <v>245441.86</v>
      </c>
      <c r="E3754" s="128"/>
      <c r="F3754" s="128">
        <v>245441.86</v>
      </c>
      <c r="G3754" s="57">
        <v>15</v>
      </c>
    </row>
    <row r="3755" spans="1:7" ht="30" x14ac:dyDescent="0.25">
      <c r="A3755" s="126" t="s">
        <v>7153</v>
      </c>
      <c r="B3755" s="127" t="s">
        <v>7154</v>
      </c>
      <c r="C3755" s="4" t="s">
        <v>358</v>
      </c>
      <c r="D3755" s="128">
        <v>216866.67</v>
      </c>
      <c r="E3755" s="128"/>
      <c r="F3755" s="128">
        <v>216866.67</v>
      </c>
      <c r="G3755" s="57">
        <v>15</v>
      </c>
    </row>
    <row r="3756" spans="1:7" x14ac:dyDescent="0.25">
      <c r="A3756" s="126" t="s">
        <v>7155</v>
      </c>
      <c r="B3756" s="127" t="s">
        <v>7156</v>
      </c>
      <c r="C3756" s="4" t="s">
        <v>110</v>
      </c>
      <c r="D3756" s="128">
        <v>1690.44</v>
      </c>
      <c r="E3756" s="128"/>
      <c r="F3756" s="128">
        <v>1690.44</v>
      </c>
      <c r="G3756" s="57">
        <v>15</v>
      </c>
    </row>
    <row r="3757" spans="1:7" x14ac:dyDescent="0.25">
      <c r="A3757" s="126" t="s">
        <v>7157</v>
      </c>
      <c r="B3757" s="127" t="s">
        <v>7158</v>
      </c>
      <c r="C3757" s="4"/>
      <c r="D3757" s="128"/>
      <c r="E3757" s="128"/>
      <c r="F3757" s="128"/>
    </row>
    <row r="3758" spans="1:7" ht="30" x14ac:dyDescent="0.25">
      <c r="A3758" s="126" t="s">
        <v>7159</v>
      </c>
      <c r="B3758" s="127" t="s">
        <v>7160</v>
      </c>
      <c r="C3758" s="4" t="s">
        <v>58</v>
      </c>
      <c r="D3758" s="128">
        <v>472942.39</v>
      </c>
      <c r="E3758" s="128">
        <v>31153.3</v>
      </c>
      <c r="F3758" s="128">
        <v>504095.69</v>
      </c>
      <c r="G3758" s="57">
        <v>15</v>
      </c>
    </row>
    <row r="3759" spans="1:7" ht="30" x14ac:dyDescent="0.25">
      <c r="A3759" s="126" t="s">
        <v>7161</v>
      </c>
      <c r="B3759" s="127" t="s">
        <v>7162</v>
      </c>
      <c r="C3759" s="4" t="s">
        <v>58</v>
      </c>
      <c r="D3759" s="128">
        <v>481348.93</v>
      </c>
      <c r="E3759" s="128">
        <v>33185.82</v>
      </c>
      <c r="F3759" s="128">
        <v>514534.75</v>
      </c>
      <c r="G3759" s="57">
        <v>15</v>
      </c>
    </row>
    <row r="3760" spans="1:7" ht="30" x14ac:dyDescent="0.25">
      <c r="A3760" s="126" t="s">
        <v>7163</v>
      </c>
      <c r="B3760" s="127" t="s">
        <v>7164</v>
      </c>
      <c r="C3760" s="4" t="s">
        <v>58</v>
      </c>
      <c r="D3760" s="128">
        <v>676396.25</v>
      </c>
      <c r="E3760" s="128">
        <v>30171.4</v>
      </c>
      <c r="F3760" s="128">
        <v>706567.65</v>
      </c>
      <c r="G3760" s="57">
        <v>15</v>
      </c>
    </row>
    <row r="3761" spans="1:7" ht="30" x14ac:dyDescent="0.25">
      <c r="A3761" s="126" t="s">
        <v>7165</v>
      </c>
      <c r="B3761" s="127" t="s">
        <v>7166</v>
      </c>
      <c r="C3761" s="4" t="s">
        <v>58</v>
      </c>
      <c r="D3761" s="128">
        <v>275642.73</v>
      </c>
      <c r="E3761" s="128">
        <v>24922.639999999999</v>
      </c>
      <c r="F3761" s="128">
        <v>300565.37</v>
      </c>
      <c r="G3761" s="57">
        <v>15</v>
      </c>
    </row>
    <row r="3762" spans="1:7" ht="30" x14ac:dyDescent="0.25">
      <c r="A3762" s="126" t="s">
        <v>7167</v>
      </c>
      <c r="B3762" s="127" t="s">
        <v>7168</v>
      </c>
      <c r="C3762" s="4" t="s">
        <v>58</v>
      </c>
      <c r="D3762" s="128">
        <v>85500.479999999996</v>
      </c>
      <c r="E3762" s="128">
        <v>15576.65</v>
      </c>
      <c r="F3762" s="128">
        <v>101077.13</v>
      </c>
      <c r="G3762" s="57">
        <v>15</v>
      </c>
    </row>
    <row r="3763" spans="1:7" ht="30" x14ac:dyDescent="0.25">
      <c r="A3763" s="126" t="s">
        <v>7169</v>
      </c>
      <c r="B3763" s="127" t="s">
        <v>7170</v>
      </c>
      <c r="C3763" s="4" t="s">
        <v>58</v>
      </c>
      <c r="D3763" s="128">
        <v>23667.74</v>
      </c>
      <c r="E3763" s="128">
        <v>3687.85</v>
      </c>
      <c r="F3763" s="128">
        <v>27355.59</v>
      </c>
      <c r="G3763" s="57">
        <v>15</v>
      </c>
    </row>
    <row r="3764" spans="1:7" ht="30" x14ac:dyDescent="0.25">
      <c r="A3764" s="126" t="s">
        <v>7171</v>
      </c>
      <c r="B3764" s="127" t="s">
        <v>8030</v>
      </c>
      <c r="C3764" s="4" t="s">
        <v>58</v>
      </c>
      <c r="D3764" s="128">
        <v>19989.169999999998</v>
      </c>
      <c r="E3764" s="128">
        <v>3687.85</v>
      </c>
      <c r="F3764" s="128">
        <v>23677.02</v>
      </c>
      <c r="G3764" s="57">
        <v>15</v>
      </c>
    </row>
    <row r="3765" spans="1:7" ht="30" x14ac:dyDescent="0.25">
      <c r="A3765" s="126" t="s">
        <v>7172</v>
      </c>
      <c r="B3765" s="127" t="s">
        <v>7173</v>
      </c>
      <c r="C3765" s="4" t="s">
        <v>58</v>
      </c>
      <c r="D3765" s="128">
        <v>65189.63</v>
      </c>
      <c r="E3765" s="128">
        <v>8056.16</v>
      </c>
      <c r="F3765" s="128">
        <v>73245.789999999994</v>
      </c>
      <c r="G3765" s="57">
        <v>15</v>
      </c>
    </row>
    <row r="3766" spans="1:7" ht="30" x14ac:dyDescent="0.25">
      <c r="A3766" s="126" t="s">
        <v>7174</v>
      </c>
      <c r="B3766" s="127" t="s">
        <v>7175</v>
      </c>
      <c r="C3766" s="4" t="s">
        <v>58</v>
      </c>
      <c r="D3766" s="128">
        <v>59436.39</v>
      </c>
      <c r="E3766" s="128">
        <v>9830.4500000000007</v>
      </c>
      <c r="F3766" s="128">
        <v>69266.84</v>
      </c>
      <c r="G3766" s="57">
        <v>15</v>
      </c>
    </row>
    <row r="3767" spans="1:7" ht="45" x14ac:dyDescent="0.25">
      <c r="A3767" s="126" t="s">
        <v>7176</v>
      </c>
      <c r="B3767" s="127" t="s">
        <v>7177</v>
      </c>
      <c r="C3767" s="4" t="s">
        <v>58</v>
      </c>
      <c r="D3767" s="128">
        <v>6239.19</v>
      </c>
      <c r="E3767" s="128">
        <v>622</v>
      </c>
      <c r="F3767" s="128">
        <v>6861.19</v>
      </c>
      <c r="G3767" s="57">
        <v>15</v>
      </c>
    </row>
    <row r="3768" spans="1:7" ht="45" x14ac:dyDescent="0.25">
      <c r="A3768" s="126" t="s">
        <v>7178</v>
      </c>
      <c r="B3768" s="127" t="s">
        <v>7179</v>
      </c>
      <c r="C3768" s="4" t="s">
        <v>58</v>
      </c>
      <c r="D3768" s="128">
        <v>6367.07</v>
      </c>
      <c r="E3768" s="128">
        <v>777.5</v>
      </c>
      <c r="F3768" s="128">
        <v>7144.57</v>
      </c>
      <c r="G3768" s="57">
        <v>15</v>
      </c>
    </row>
    <row r="3769" spans="1:7" ht="45" x14ac:dyDescent="0.25">
      <c r="A3769" s="126" t="s">
        <v>7180</v>
      </c>
      <c r="B3769" s="127" t="s">
        <v>7181</v>
      </c>
      <c r="C3769" s="4" t="s">
        <v>58</v>
      </c>
      <c r="D3769" s="128">
        <v>6363.29</v>
      </c>
      <c r="E3769" s="128">
        <v>933</v>
      </c>
      <c r="F3769" s="128">
        <v>7296.29</v>
      </c>
      <c r="G3769" s="57">
        <v>15</v>
      </c>
    </row>
    <row r="3770" spans="1:7" ht="45" x14ac:dyDescent="0.25">
      <c r="A3770" s="126" t="s">
        <v>7182</v>
      </c>
      <c r="B3770" s="127" t="s">
        <v>7183</v>
      </c>
      <c r="C3770" s="4" t="s">
        <v>58</v>
      </c>
      <c r="D3770" s="128">
        <v>6793.74</v>
      </c>
      <c r="E3770" s="128">
        <v>1010.75</v>
      </c>
      <c r="F3770" s="128">
        <v>7804.49</v>
      </c>
      <c r="G3770" s="57">
        <v>15</v>
      </c>
    </row>
    <row r="3771" spans="1:7" ht="30" x14ac:dyDescent="0.25">
      <c r="A3771" s="126" t="s">
        <v>7184</v>
      </c>
      <c r="B3771" s="127" t="s">
        <v>7185</v>
      </c>
      <c r="C3771" s="4" t="s">
        <v>58</v>
      </c>
      <c r="D3771" s="128">
        <v>5065.1499999999996</v>
      </c>
      <c r="E3771" s="128">
        <v>486.94</v>
      </c>
      <c r="F3771" s="128">
        <v>5552.09</v>
      </c>
      <c r="G3771" s="57">
        <v>15</v>
      </c>
    </row>
    <row r="3772" spans="1:7" ht="30" x14ac:dyDescent="0.25">
      <c r="A3772" s="126" t="s">
        <v>7186</v>
      </c>
      <c r="B3772" s="127" t="s">
        <v>7187</v>
      </c>
      <c r="C3772" s="4" t="s">
        <v>58</v>
      </c>
      <c r="D3772" s="128">
        <v>5289.15</v>
      </c>
      <c r="E3772" s="128">
        <v>486.94</v>
      </c>
      <c r="F3772" s="128">
        <v>5776.09</v>
      </c>
      <c r="G3772" s="57">
        <v>15</v>
      </c>
    </row>
    <row r="3773" spans="1:7" ht="30" x14ac:dyDescent="0.25">
      <c r="A3773" s="126" t="s">
        <v>7188</v>
      </c>
      <c r="B3773" s="127" t="s">
        <v>7189</v>
      </c>
      <c r="C3773" s="4" t="s">
        <v>58</v>
      </c>
      <c r="D3773" s="128">
        <v>5521.45</v>
      </c>
      <c r="E3773" s="128">
        <v>486.94</v>
      </c>
      <c r="F3773" s="128">
        <v>6008.39</v>
      </c>
      <c r="G3773" s="57">
        <v>15</v>
      </c>
    </row>
    <row r="3774" spans="1:7" x14ac:dyDescent="0.25">
      <c r="A3774" s="126" t="s">
        <v>7190</v>
      </c>
      <c r="B3774" s="127" t="s">
        <v>8007</v>
      </c>
      <c r="C3774" s="4" t="s">
        <v>166</v>
      </c>
      <c r="D3774" s="128">
        <v>13.72</v>
      </c>
      <c r="E3774" s="128">
        <v>13.5</v>
      </c>
      <c r="F3774" s="128">
        <v>27.22</v>
      </c>
      <c r="G3774" s="57">
        <v>15</v>
      </c>
    </row>
    <row r="3775" spans="1:7" x14ac:dyDescent="0.25">
      <c r="A3775" s="126" t="s">
        <v>7191</v>
      </c>
      <c r="B3775" s="127" t="s">
        <v>8008</v>
      </c>
      <c r="C3775" s="4" t="s">
        <v>166</v>
      </c>
      <c r="D3775" s="128">
        <v>20.67</v>
      </c>
      <c r="E3775" s="128">
        <v>13.5</v>
      </c>
      <c r="F3775" s="128">
        <v>34.17</v>
      </c>
      <c r="G3775" s="57">
        <v>15</v>
      </c>
    </row>
    <row r="3776" spans="1:7" x14ac:dyDescent="0.25">
      <c r="A3776" s="126" t="s">
        <v>7192</v>
      </c>
      <c r="B3776" s="127" t="s">
        <v>8009</v>
      </c>
      <c r="C3776" s="4" t="s">
        <v>166</v>
      </c>
      <c r="D3776" s="128">
        <v>21.83</v>
      </c>
      <c r="E3776" s="128">
        <v>13.5</v>
      </c>
      <c r="F3776" s="128">
        <v>35.33</v>
      </c>
      <c r="G3776" s="57">
        <v>15</v>
      </c>
    </row>
    <row r="3777" spans="1:7" x14ac:dyDescent="0.25">
      <c r="A3777" s="126" t="s">
        <v>7193</v>
      </c>
      <c r="B3777" s="127" t="s">
        <v>7194</v>
      </c>
      <c r="C3777" s="4" t="s">
        <v>110</v>
      </c>
      <c r="D3777" s="128">
        <v>100.1</v>
      </c>
      <c r="E3777" s="128">
        <v>97.19</v>
      </c>
      <c r="F3777" s="128">
        <v>197.29</v>
      </c>
      <c r="G3777" s="57">
        <v>15</v>
      </c>
    </row>
    <row r="3778" spans="1:7" ht="30" x14ac:dyDescent="0.25">
      <c r="A3778" s="126" t="s">
        <v>7195</v>
      </c>
      <c r="B3778" s="127" t="s">
        <v>7196</v>
      </c>
      <c r="C3778" s="4" t="s">
        <v>110</v>
      </c>
      <c r="D3778" s="128">
        <v>6815.07</v>
      </c>
      <c r="E3778" s="128"/>
      <c r="F3778" s="128">
        <v>6815.07</v>
      </c>
      <c r="G3778" s="57">
        <v>15</v>
      </c>
    </row>
    <row r="3779" spans="1:7" x14ac:dyDescent="0.25">
      <c r="A3779" s="126" t="s">
        <v>7197</v>
      </c>
      <c r="B3779" s="127" t="s">
        <v>7198</v>
      </c>
      <c r="C3779" s="4" t="s">
        <v>110</v>
      </c>
      <c r="D3779" s="128">
        <v>2043.51</v>
      </c>
      <c r="E3779" s="128">
        <v>126.08</v>
      </c>
      <c r="F3779" s="128">
        <v>2169.59</v>
      </c>
      <c r="G3779" s="57">
        <v>15</v>
      </c>
    </row>
    <row r="3780" spans="1:7" x14ac:dyDescent="0.25">
      <c r="A3780" s="126" t="s">
        <v>7199</v>
      </c>
      <c r="B3780" s="127" t="s">
        <v>7200</v>
      </c>
      <c r="C3780" s="4" t="s">
        <v>110</v>
      </c>
      <c r="D3780" s="128">
        <v>1724.69</v>
      </c>
      <c r="E3780" s="128">
        <v>97.43</v>
      </c>
      <c r="F3780" s="128">
        <v>1822.12</v>
      </c>
      <c r="G3780" s="57">
        <v>15</v>
      </c>
    </row>
    <row r="3781" spans="1:7" x14ac:dyDescent="0.25">
      <c r="A3781" s="126" t="s">
        <v>7201</v>
      </c>
      <c r="B3781" s="127" t="s">
        <v>7202</v>
      </c>
      <c r="C3781" s="4" t="s">
        <v>110</v>
      </c>
      <c r="D3781" s="128">
        <v>1344.06</v>
      </c>
      <c r="E3781" s="128">
        <v>85.97</v>
      </c>
      <c r="F3781" s="128">
        <v>1430.03</v>
      </c>
      <c r="G3781" s="57">
        <v>15</v>
      </c>
    </row>
    <row r="3782" spans="1:7" x14ac:dyDescent="0.25">
      <c r="A3782" s="126" t="s">
        <v>7203</v>
      </c>
      <c r="B3782" s="127" t="s">
        <v>7204</v>
      </c>
      <c r="C3782" s="4" t="s">
        <v>58</v>
      </c>
      <c r="D3782" s="128"/>
      <c r="E3782" s="128">
        <v>366.2</v>
      </c>
      <c r="F3782" s="128">
        <v>366.2</v>
      </c>
      <c r="G3782" s="57">
        <v>15</v>
      </c>
    </row>
    <row r="3783" spans="1:7" ht="30" x14ac:dyDescent="0.25">
      <c r="A3783" s="126" t="s">
        <v>7205</v>
      </c>
      <c r="B3783" s="127" t="s">
        <v>7206</v>
      </c>
      <c r="C3783" s="4" t="s">
        <v>58</v>
      </c>
      <c r="D3783" s="128">
        <v>9575.85</v>
      </c>
      <c r="E3783" s="128">
        <v>1555</v>
      </c>
      <c r="F3783" s="128">
        <v>11130.85</v>
      </c>
      <c r="G3783" s="57">
        <v>15</v>
      </c>
    </row>
    <row r="3784" spans="1:7" x14ac:dyDescent="0.25">
      <c r="A3784" s="126" t="s">
        <v>7207</v>
      </c>
      <c r="B3784" s="127" t="s">
        <v>7208</v>
      </c>
      <c r="C3784" s="4" t="s">
        <v>58</v>
      </c>
      <c r="D3784" s="128">
        <v>187.26</v>
      </c>
      <c r="E3784" s="128">
        <v>45.85</v>
      </c>
      <c r="F3784" s="128">
        <v>233.11</v>
      </c>
      <c r="G3784" s="57">
        <v>15</v>
      </c>
    </row>
    <row r="3785" spans="1:7" ht="30" x14ac:dyDescent="0.25">
      <c r="A3785" s="126" t="s">
        <v>7209</v>
      </c>
      <c r="B3785" s="127" t="s">
        <v>7210</v>
      </c>
      <c r="C3785" s="4" t="s">
        <v>58</v>
      </c>
      <c r="D3785" s="128">
        <v>1231.52</v>
      </c>
      <c r="E3785" s="128">
        <v>131.81</v>
      </c>
      <c r="F3785" s="128">
        <v>1363.33</v>
      </c>
      <c r="G3785" s="57">
        <v>15</v>
      </c>
    </row>
    <row r="3786" spans="1:7" ht="30" x14ac:dyDescent="0.25">
      <c r="A3786" s="126" t="s">
        <v>7211</v>
      </c>
      <c r="B3786" s="127" t="s">
        <v>7212</v>
      </c>
      <c r="C3786" s="4" t="s">
        <v>110</v>
      </c>
      <c r="D3786" s="128">
        <v>4319.93</v>
      </c>
      <c r="E3786" s="128">
        <v>200.59</v>
      </c>
      <c r="F3786" s="128">
        <v>4520.5200000000004</v>
      </c>
      <c r="G3786" s="57">
        <v>15</v>
      </c>
    </row>
    <row r="3787" spans="1:7" x14ac:dyDescent="0.25">
      <c r="A3787" s="126" t="s">
        <v>7213</v>
      </c>
      <c r="B3787" s="127" t="s">
        <v>7214</v>
      </c>
      <c r="C3787" s="4" t="s">
        <v>166</v>
      </c>
      <c r="D3787" s="128">
        <v>4710.45</v>
      </c>
      <c r="E3787" s="128">
        <v>50.24</v>
      </c>
      <c r="F3787" s="128">
        <v>4760.6899999999996</v>
      </c>
      <c r="G3787" s="57">
        <v>15</v>
      </c>
    </row>
    <row r="3788" spans="1:7" x14ac:dyDescent="0.25">
      <c r="A3788" s="126" t="s">
        <v>7215</v>
      </c>
      <c r="B3788" s="127" t="s">
        <v>7216</v>
      </c>
      <c r="C3788" s="4" t="s">
        <v>58</v>
      </c>
      <c r="D3788" s="128">
        <v>94.17</v>
      </c>
      <c r="E3788" s="128">
        <v>45.85</v>
      </c>
      <c r="F3788" s="128">
        <v>140.02000000000001</v>
      </c>
      <c r="G3788" s="57">
        <v>15</v>
      </c>
    </row>
    <row r="3789" spans="1:7" x14ac:dyDescent="0.25">
      <c r="A3789" s="126" t="s">
        <v>7217</v>
      </c>
      <c r="B3789" s="127" t="s">
        <v>7218</v>
      </c>
      <c r="C3789" s="4" t="s">
        <v>58</v>
      </c>
      <c r="D3789" s="128">
        <v>135</v>
      </c>
      <c r="E3789" s="128">
        <v>45.85</v>
      </c>
      <c r="F3789" s="128">
        <v>180.85</v>
      </c>
      <c r="G3789" s="57">
        <v>15</v>
      </c>
    </row>
    <row r="3790" spans="1:7" x14ac:dyDescent="0.25">
      <c r="A3790" s="126" t="s">
        <v>7219</v>
      </c>
      <c r="B3790" s="127" t="s">
        <v>7220</v>
      </c>
      <c r="C3790" s="4" t="s">
        <v>58</v>
      </c>
      <c r="D3790" s="128">
        <v>376.96</v>
      </c>
      <c r="E3790" s="128">
        <v>45.85</v>
      </c>
      <c r="F3790" s="128">
        <v>422.81</v>
      </c>
      <c r="G3790" s="57">
        <v>15</v>
      </c>
    </row>
    <row r="3791" spans="1:7" x14ac:dyDescent="0.25">
      <c r="A3791" s="126" t="s">
        <v>7221</v>
      </c>
      <c r="B3791" s="127" t="s">
        <v>7222</v>
      </c>
      <c r="C3791" s="4" t="s">
        <v>58</v>
      </c>
      <c r="D3791" s="128">
        <v>295.23</v>
      </c>
      <c r="E3791" s="128">
        <v>45.85</v>
      </c>
      <c r="F3791" s="128">
        <v>341.08</v>
      </c>
      <c r="G3791" s="57">
        <v>15</v>
      </c>
    </row>
    <row r="3792" spans="1:7" ht="30" x14ac:dyDescent="0.25">
      <c r="A3792" s="126" t="s">
        <v>7223</v>
      </c>
      <c r="B3792" s="127" t="s">
        <v>7224</v>
      </c>
      <c r="C3792" s="4" t="s">
        <v>110</v>
      </c>
      <c r="D3792" s="128">
        <v>3412.1</v>
      </c>
      <c r="E3792" s="128">
        <v>280.82</v>
      </c>
      <c r="F3792" s="128">
        <v>3692.92</v>
      </c>
      <c r="G3792" s="57">
        <v>15</v>
      </c>
    </row>
    <row r="3793" spans="1:7" ht="30" x14ac:dyDescent="0.25">
      <c r="A3793" s="126" t="s">
        <v>7225</v>
      </c>
      <c r="B3793" s="127" t="s">
        <v>7226</v>
      </c>
      <c r="C3793" s="4" t="s">
        <v>110</v>
      </c>
      <c r="D3793" s="128">
        <v>2319.23</v>
      </c>
      <c r="E3793" s="128">
        <v>114.62</v>
      </c>
      <c r="F3793" s="128">
        <v>2433.85</v>
      </c>
      <c r="G3793" s="57">
        <v>15</v>
      </c>
    </row>
    <row r="3794" spans="1:7" ht="30" x14ac:dyDescent="0.25">
      <c r="A3794" s="126" t="s">
        <v>7227</v>
      </c>
      <c r="B3794" s="127" t="s">
        <v>7228</v>
      </c>
      <c r="C3794" s="4" t="s">
        <v>110</v>
      </c>
      <c r="D3794" s="128">
        <v>1818.21</v>
      </c>
      <c r="E3794" s="128">
        <v>57.31</v>
      </c>
      <c r="F3794" s="128">
        <v>1875.52</v>
      </c>
      <c r="G3794" s="57">
        <v>15</v>
      </c>
    </row>
    <row r="3795" spans="1:7" x14ac:dyDescent="0.25">
      <c r="A3795" s="126" t="s">
        <v>7229</v>
      </c>
      <c r="B3795" s="127" t="s">
        <v>7230</v>
      </c>
      <c r="C3795" s="4" t="s">
        <v>110</v>
      </c>
      <c r="D3795" s="128">
        <v>1766.23</v>
      </c>
      <c r="E3795" s="128">
        <v>126.08</v>
      </c>
      <c r="F3795" s="128">
        <v>1892.31</v>
      </c>
      <c r="G3795" s="57">
        <v>15</v>
      </c>
    </row>
    <row r="3796" spans="1:7" x14ac:dyDescent="0.25">
      <c r="A3796" s="126" t="s">
        <v>7231</v>
      </c>
      <c r="B3796" s="127" t="s">
        <v>7232</v>
      </c>
      <c r="C3796" s="4" t="s">
        <v>110</v>
      </c>
      <c r="D3796" s="128">
        <v>2270.0700000000002</v>
      </c>
      <c r="E3796" s="128">
        <v>166.2</v>
      </c>
      <c r="F3796" s="128">
        <v>2436.27</v>
      </c>
      <c r="G3796" s="57">
        <v>15</v>
      </c>
    </row>
    <row r="3797" spans="1:7" x14ac:dyDescent="0.25">
      <c r="A3797" s="126" t="s">
        <v>7233</v>
      </c>
      <c r="B3797" s="127" t="s">
        <v>7234</v>
      </c>
      <c r="C3797" s="4" t="s">
        <v>110</v>
      </c>
      <c r="D3797" s="128">
        <v>3943.82</v>
      </c>
      <c r="E3797" s="128">
        <v>275.08999999999997</v>
      </c>
      <c r="F3797" s="128">
        <v>4218.91</v>
      </c>
      <c r="G3797" s="57">
        <v>15</v>
      </c>
    </row>
    <row r="3798" spans="1:7" ht="30" x14ac:dyDescent="0.25">
      <c r="A3798" s="126" t="s">
        <v>7235</v>
      </c>
      <c r="B3798" s="127" t="s">
        <v>7236</v>
      </c>
      <c r="C3798" s="4" t="s">
        <v>110</v>
      </c>
      <c r="D3798" s="128">
        <v>2648</v>
      </c>
      <c r="E3798" s="128">
        <v>206.31</v>
      </c>
      <c r="F3798" s="128">
        <v>2854.31</v>
      </c>
      <c r="G3798" s="57">
        <v>15</v>
      </c>
    </row>
    <row r="3799" spans="1:7" ht="30" x14ac:dyDescent="0.25">
      <c r="A3799" s="126" t="s">
        <v>7237</v>
      </c>
      <c r="B3799" s="127" t="s">
        <v>7238</v>
      </c>
      <c r="C3799" s="4" t="s">
        <v>110</v>
      </c>
      <c r="D3799" s="128">
        <v>1926.68</v>
      </c>
      <c r="E3799" s="128">
        <v>143.28</v>
      </c>
      <c r="F3799" s="128">
        <v>2069.96</v>
      </c>
      <c r="G3799" s="57">
        <v>15</v>
      </c>
    </row>
    <row r="3800" spans="1:7" ht="30" x14ac:dyDescent="0.25">
      <c r="A3800" s="126" t="s">
        <v>7239</v>
      </c>
      <c r="B3800" s="127" t="s">
        <v>7240</v>
      </c>
      <c r="C3800" s="4" t="s">
        <v>110</v>
      </c>
      <c r="D3800" s="128">
        <v>1543.57</v>
      </c>
      <c r="E3800" s="128">
        <v>114.62</v>
      </c>
      <c r="F3800" s="128">
        <v>1658.19</v>
      </c>
      <c r="G3800" s="57">
        <v>15</v>
      </c>
    </row>
    <row r="3801" spans="1:7" ht="30" x14ac:dyDescent="0.25">
      <c r="A3801" s="126" t="s">
        <v>7241</v>
      </c>
      <c r="B3801" s="127" t="s">
        <v>7242</v>
      </c>
      <c r="C3801" s="4" t="s">
        <v>110</v>
      </c>
      <c r="D3801" s="128">
        <v>1377.11</v>
      </c>
      <c r="E3801" s="128">
        <v>97.43</v>
      </c>
      <c r="F3801" s="128">
        <v>1474.54</v>
      </c>
      <c r="G3801" s="57">
        <v>15</v>
      </c>
    </row>
    <row r="3802" spans="1:7" ht="30" x14ac:dyDescent="0.25">
      <c r="A3802" s="126" t="s">
        <v>7243</v>
      </c>
      <c r="B3802" s="127" t="s">
        <v>7244</v>
      </c>
      <c r="C3802" s="4" t="s">
        <v>110</v>
      </c>
      <c r="D3802" s="128">
        <v>1224.81</v>
      </c>
      <c r="E3802" s="128">
        <v>85.97</v>
      </c>
      <c r="F3802" s="128">
        <v>1310.78</v>
      </c>
      <c r="G3802" s="57">
        <v>15</v>
      </c>
    </row>
    <row r="3803" spans="1:7" x14ac:dyDescent="0.25">
      <c r="A3803" s="126" t="s">
        <v>7245</v>
      </c>
      <c r="B3803" s="127" t="s">
        <v>7246</v>
      </c>
      <c r="C3803" s="4" t="s">
        <v>110</v>
      </c>
      <c r="D3803" s="128">
        <v>1389.74</v>
      </c>
      <c r="E3803" s="128">
        <v>114.62</v>
      </c>
      <c r="F3803" s="128">
        <v>1504.36</v>
      </c>
      <c r="G3803" s="57">
        <v>15</v>
      </c>
    </row>
    <row r="3804" spans="1:7" x14ac:dyDescent="0.25">
      <c r="A3804" s="126" t="s">
        <v>7247</v>
      </c>
      <c r="B3804" s="127" t="s">
        <v>7248</v>
      </c>
      <c r="C3804" s="4" t="s">
        <v>110</v>
      </c>
      <c r="D3804" s="128">
        <v>1512.67</v>
      </c>
      <c r="E3804" s="128">
        <v>68.77</v>
      </c>
      <c r="F3804" s="128">
        <v>1581.44</v>
      </c>
      <c r="G3804" s="57">
        <v>15</v>
      </c>
    </row>
    <row r="3805" spans="1:7" x14ac:dyDescent="0.25">
      <c r="A3805" s="126" t="s">
        <v>7249</v>
      </c>
      <c r="B3805" s="127" t="s">
        <v>7250</v>
      </c>
      <c r="C3805" s="4" t="s">
        <v>58</v>
      </c>
      <c r="D3805" s="128">
        <v>207.3</v>
      </c>
      <c r="E3805" s="128">
        <v>51.58</v>
      </c>
      <c r="F3805" s="128">
        <v>258.88</v>
      </c>
      <c r="G3805" s="57">
        <v>15</v>
      </c>
    </row>
    <row r="3806" spans="1:7" x14ac:dyDescent="0.25">
      <c r="A3806" s="126" t="s">
        <v>7251</v>
      </c>
      <c r="B3806" s="127" t="s">
        <v>7252</v>
      </c>
      <c r="C3806" s="4" t="s">
        <v>58</v>
      </c>
      <c r="D3806" s="128">
        <v>321.10000000000002</v>
      </c>
      <c r="E3806" s="128">
        <v>68.77</v>
      </c>
      <c r="F3806" s="128">
        <v>389.87</v>
      </c>
      <c r="G3806" s="57">
        <v>15</v>
      </c>
    </row>
    <row r="3807" spans="1:7" x14ac:dyDescent="0.25">
      <c r="A3807" s="126" t="s">
        <v>7253</v>
      </c>
      <c r="B3807" s="127" t="s">
        <v>7254</v>
      </c>
      <c r="C3807" s="4"/>
      <c r="D3807" s="128"/>
      <c r="E3807" s="128"/>
      <c r="F3807" s="128"/>
    </row>
    <row r="3808" spans="1:7" ht="30" x14ac:dyDescent="0.25">
      <c r="A3808" s="126" t="s">
        <v>7255</v>
      </c>
      <c r="B3808" s="127" t="s">
        <v>7256</v>
      </c>
      <c r="C3808" s="4" t="s">
        <v>58</v>
      </c>
      <c r="D3808" s="128">
        <v>5046.42</v>
      </c>
      <c r="E3808" s="128">
        <v>343.86</v>
      </c>
      <c r="F3808" s="128">
        <v>5390.28</v>
      </c>
      <c r="G3808" s="57">
        <v>15</v>
      </c>
    </row>
    <row r="3809" spans="1:7" ht="30" x14ac:dyDescent="0.25">
      <c r="A3809" s="126" t="s">
        <v>7257</v>
      </c>
      <c r="B3809" s="127" t="s">
        <v>7258</v>
      </c>
      <c r="C3809" s="4" t="s">
        <v>58</v>
      </c>
      <c r="D3809" s="128">
        <v>18571.71</v>
      </c>
      <c r="E3809" s="128">
        <v>343.86</v>
      </c>
      <c r="F3809" s="128">
        <v>18915.57</v>
      </c>
      <c r="G3809" s="57">
        <v>15</v>
      </c>
    </row>
    <row r="3810" spans="1:7" ht="30" x14ac:dyDescent="0.25">
      <c r="A3810" s="126" t="s">
        <v>7259</v>
      </c>
      <c r="B3810" s="127" t="s">
        <v>7260</v>
      </c>
      <c r="C3810" s="4" t="s">
        <v>58</v>
      </c>
      <c r="D3810" s="128">
        <v>10258.56</v>
      </c>
      <c r="E3810" s="128">
        <v>301.44</v>
      </c>
      <c r="F3810" s="128">
        <v>10560</v>
      </c>
      <c r="G3810" s="57">
        <v>15</v>
      </c>
    </row>
    <row r="3811" spans="1:7" ht="30" x14ac:dyDescent="0.25">
      <c r="A3811" s="126" t="s">
        <v>7261</v>
      </c>
      <c r="B3811" s="127" t="s">
        <v>7262</v>
      </c>
      <c r="C3811" s="4" t="s">
        <v>58</v>
      </c>
      <c r="D3811" s="128">
        <v>6928.42</v>
      </c>
      <c r="E3811" s="128">
        <v>301.44</v>
      </c>
      <c r="F3811" s="128">
        <v>7229.86</v>
      </c>
      <c r="G3811" s="57">
        <v>15</v>
      </c>
    </row>
    <row r="3812" spans="1:7" ht="30" x14ac:dyDescent="0.25">
      <c r="A3812" s="126" t="s">
        <v>7263</v>
      </c>
      <c r="B3812" s="127" t="s">
        <v>7264</v>
      </c>
      <c r="C3812" s="4" t="s">
        <v>58</v>
      </c>
      <c r="D3812" s="128">
        <v>3508.15</v>
      </c>
      <c r="E3812" s="128">
        <v>301.44</v>
      </c>
      <c r="F3812" s="128">
        <v>3809.59</v>
      </c>
      <c r="G3812" s="57">
        <v>15</v>
      </c>
    </row>
    <row r="3813" spans="1:7" ht="30" x14ac:dyDescent="0.25">
      <c r="A3813" s="126" t="s">
        <v>7265</v>
      </c>
      <c r="B3813" s="127" t="s">
        <v>8010</v>
      </c>
      <c r="C3813" s="4" t="s">
        <v>58</v>
      </c>
      <c r="D3813" s="128">
        <v>3962.85</v>
      </c>
      <c r="E3813" s="128">
        <v>301.44</v>
      </c>
      <c r="F3813" s="128">
        <v>4264.29</v>
      </c>
      <c r="G3813" s="57">
        <v>15</v>
      </c>
    </row>
    <row r="3814" spans="1:7" ht="30" x14ac:dyDescent="0.25">
      <c r="A3814" s="126" t="s">
        <v>7266</v>
      </c>
      <c r="B3814" s="127" t="s">
        <v>7267</v>
      </c>
      <c r="C3814" s="4" t="s">
        <v>58</v>
      </c>
      <c r="D3814" s="128">
        <v>14741.73</v>
      </c>
      <c r="E3814" s="128">
        <v>706.8</v>
      </c>
      <c r="F3814" s="128">
        <v>15448.53</v>
      </c>
      <c r="G3814" s="57">
        <v>15</v>
      </c>
    </row>
    <row r="3815" spans="1:7" x14ac:dyDescent="0.25">
      <c r="A3815" s="126" t="s">
        <v>7268</v>
      </c>
      <c r="B3815" s="127" t="s">
        <v>7269</v>
      </c>
      <c r="C3815" s="4"/>
      <c r="D3815" s="128"/>
      <c r="E3815" s="128"/>
      <c r="F3815" s="128"/>
    </row>
    <row r="3816" spans="1:7" ht="30" x14ac:dyDescent="0.25">
      <c r="A3816" s="126" t="s">
        <v>7270</v>
      </c>
      <c r="B3816" s="127" t="s">
        <v>7271</v>
      </c>
      <c r="C3816" s="4" t="s">
        <v>58</v>
      </c>
      <c r="D3816" s="128">
        <v>153.16999999999999</v>
      </c>
      <c r="E3816" s="128">
        <v>2.5099999999999998</v>
      </c>
      <c r="F3816" s="128">
        <v>155.68</v>
      </c>
      <c r="G3816" s="57">
        <v>15</v>
      </c>
    </row>
    <row r="3817" spans="1:7" x14ac:dyDescent="0.25">
      <c r="A3817" s="126" t="s">
        <v>7272</v>
      </c>
      <c r="B3817" s="127" t="s">
        <v>7273</v>
      </c>
      <c r="C3817" s="4" t="s">
        <v>58</v>
      </c>
      <c r="D3817" s="128">
        <v>9.89</v>
      </c>
      <c r="E3817" s="128">
        <v>15.07</v>
      </c>
      <c r="F3817" s="128">
        <v>24.96</v>
      </c>
      <c r="G3817" s="57">
        <v>15</v>
      </c>
    </row>
    <row r="3818" spans="1:7" ht="30" x14ac:dyDescent="0.25">
      <c r="A3818" s="126" t="s">
        <v>7274</v>
      </c>
      <c r="B3818" s="127" t="s">
        <v>7275</v>
      </c>
      <c r="C3818" s="4" t="s">
        <v>58</v>
      </c>
      <c r="D3818" s="128">
        <v>218.14</v>
      </c>
      <c r="E3818" s="128">
        <v>2.5099999999999998</v>
      </c>
      <c r="F3818" s="128">
        <v>220.65</v>
      </c>
      <c r="G3818" s="57">
        <v>15</v>
      </c>
    </row>
    <row r="3819" spans="1:7" ht="30" x14ac:dyDescent="0.25">
      <c r="A3819" s="126" t="s">
        <v>7276</v>
      </c>
      <c r="B3819" s="127" t="s">
        <v>7277</v>
      </c>
      <c r="C3819" s="4" t="s">
        <v>58</v>
      </c>
      <c r="D3819" s="128">
        <v>2570.0100000000002</v>
      </c>
      <c r="E3819" s="128">
        <v>15.26</v>
      </c>
      <c r="F3819" s="128">
        <v>2585.27</v>
      </c>
      <c r="G3819" s="57">
        <v>15</v>
      </c>
    </row>
    <row r="3820" spans="1:7" ht="30" x14ac:dyDescent="0.25">
      <c r="A3820" s="126" t="s">
        <v>7278</v>
      </c>
      <c r="B3820" s="127" t="s">
        <v>8011</v>
      </c>
      <c r="C3820" s="4" t="s">
        <v>58</v>
      </c>
      <c r="D3820" s="128">
        <v>2561.5</v>
      </c>
      <c r="E3820" s="128">
        <v>22.89</v>
      </c>
      <c r="F3820" s="128">
        <v>2584.39</v>
      </c>
      <c r="G3820" s="57">
        <v>15</v>
      </c>
    </row>
    <row r="3821" spans="1:7" x14ac:dyDescent="0.25">
      <c r="A3821" s="126" t="s">
        <v>7279</v>
      </c>
      <c r="B3821" s="127" t="s">
        <v>8012</v>
      </c>
      <c r="C3821" s="4" t="s">
        <v>58</v>
      </c>
      <c r="D3821" s="128">
        <v>1045.6099999999999</v>
      </c>
      <c r="E3821" s="128">
        <v>17.78</v>
      </c>
      <c r="F3821" s="128">
        <v>1063.3900000000001</v>
      </c>
      <c r="G3821" s="57">
        <v>15</v>
      </c>
    </row>
    <row r="3822" spans="1:7" ht="30" x14ac:dyDescent="0.25">
      <c r="A3822" s="126" t="s">
        <v>7280</v>
      </c>
      <c r="B3822" s="127" t="s">
        <v>8013</v>
      </c>
      <c r="C3822" s="4" t="s">
        <v>58</v>
      </c>
      <c r="D3822" s="128">
        <v>3027.47</v>
      </c>
      <c r="E3822" s="128">
        <v>22.89</v>
      </c>
      <c r="F3822" s="128">
        <v>3050.36</v>
      </c>
      <c r="G3822" s="57">
        <v>15</v>
      </c>
    </row>
    <row r="3823" spans="1:7" x14ac:dyDescent="0.25">
      <c r="A3823" s="126" t="s">
        <v>7281</v>
      </c>
      <c r="B3823" s="127" t="s">
        <v>8014</v>
      </c>
      <c r="C3823" s="4" t="s">
        <v>58</v>
      </c>
      <c r="D3823" s="128">
        <v>394.61</v>
      </c>
      <c r="E3823" s="128">
        <v>22.89</v>
      </c>
      <c r="F3823" s="128">
        <v>417.5</v>
      </c>
      <c r="G3823" s="57">
        <v>15</v>
      </c>
    </row>
    <row r="3824" spans="1:7" ht="30" x14ac:dyDescent="0.25">
      <c r="A3824" s="126" t="s">
        <v>7282</v>
      </c>
      <c r="B3824" s="127" t="s">
        <v>8015</v>
      </c>
      <c r="C3824" s="4" t="s">
        <v>58</v>
      </c>
      <c r="D3824" s="128">
        <v>2514.92</v>
      </c>
      <c r="E3824" s="128">
        <v>22.89</v>
      </c>
      <c r="F3824" s="128">
        <v>2537.81</v>
      </c>
      <c r="G3824" s="57">
        <v>15</v>
      </c>
    </row>
    <row r="3825" spans="1:7" ht="30" x14ac:dyDescent="0.25">
      <c r="A3825" s="126" t="s">
        <v>7283</v>
      </c>
      <c r="B3825" s="127" t="s">
        <v>7284</v>
      </c>
      <c r="C3825" s="4" t="s">
        <v>58</v>
      </c>
      <c r="D3825" s="128">
        <v>1150.6500000000001</v>
      </c>
      <c r="E3825" s="128">
        <v>15.26</v>
      </c>
      <c r="F3825" s="128">
        <v>1165.9100000000001</v>
      </c>
      <c r="G3825" s="57">
        <v>15</v>
      </c>
    </row>
    <row r="3826" spans="1:7" x14ac:dyDescent="0.25">
      <c r="A3826" s="126" t="s">
        <v>7285</v>
      </c>
      <c r="B3826" s="127" t="s">
        <v>8016</v>
      </c>
      <c r="C3826" s="4" t="s">
        <v>58</v>
      </c>
      <c r="D3826" s="128">
        <v>2559.9499999999998</v>
      </c>
      <c r="E3826" s="128">
        <v>17.78</v>
      </c>
      <c r="F3826" s="128">
        <v>2577.73</v>
      </c>
      <c r="G3826" s="57">
        <v>15</v>
      </c>
    </row>
    <row r="3827" spans="1:7" x14ac:dyDescent="0.25">
      <c r="A3827" s="126" t="s">
        <v>7286</v>
      </c>
      <c r="B3827" s="127" t="s">
        <v>7287</v>
      </c>
      <c r="C3827" s="4" t="s">
        <v>58</v>
      </c>
      <c r="D3827" s="128">
        <v>118.05</v>
      </c>
      <c r="E3827" s="128">
        <v>7.54</v>
      </c>
      <c r="F3827" s="128">
        <v>125.59</v>
      </c>
      <c r="G3827" s="57">
        <v>15</v>
      </c>
    </row>
    <row r="3828" spans="1:7" x14ac:dyDescent="0.25">
      <c r="A3828" s="126" t="s">
        <v>7288</v>
      </c>
      <c r="B3828" s="127" t="s">
        <v>7289</v>
      </c>
      <c r="C3828" s="4" t="s">
        <v>58</v>
      </c>
      <c r="D3828" s="128">
        <v>271.25</v>
      </c>
      <c r="E3828" s="128">
        <v>75.680000000000007</v>
      </c>
      <c r="F3828" s="128">
        <v>346.93</v>
      </c>
      <c r="G3828" s="57">
        <v>15</v>
      </c>
    </row>
    <row r="3829" spans="1:7" x14ac:dyDescent="0.25">
      <c r="A3829" s="126" t="s">
        <v>7290</v>
      </c>
      <c r="B3829" s="127" t="s">
        <v>7291</v>
      </c>
      <c r="C3829" s="4" t="s">
        <v>58</v>
      </c>
      <c r="D3829" s="128">
        <v>1777.83</v>
      </c>
      <c r="E3829" s="128">
        <v>51.81</v>
      </c>
      <c r="F3829" s="128">
        <v>1829.64</v>
      </c>
      <c r="G3829" s="57">
        <v>15</v>
      </c>
    </row>
    <row r="3830" spans="1:7" x14ac:dyDescent="0.25">
      <c r="A3830" s="126" t="s">
        <v>7292</v>
      </c>
      <c r="B3830" s="127" t="s">
        <v>7293</v>
      </c>
      <c r="C3830" s="4" t="s">
        <v>58</v>
      </c>
      <c r="D3830" s="128">
        <v>333.36</v>
      </c>
      <c r="E3830" s="128">
        <v>37.68</v>
      </c>
      <c r="F3830" s="128">
        <v>371.04</v>
      </c>
      <c r="G3830" s="57">
        <v>15</v>
      </c>
    </row>
    <row r="3831" spans="1:7" x14ac:dyDescent="0.25">
      <c r="A3831" s="126" t="s">
        <v>7294</v>
      </c>
      <c r="B3831" s="127" t="s">
        <v>48275</v>
      </c>
      <c r="C3831" s="4" t="s">
        <v>58</v>
      </c>
      <c r="D3831" s="128">
        <v>367.59</v>
      </c>
      <c r="E3831" s="128">
        <v>75.680000000000007</v>
      </c>
      <c r="F3831" s="128">
        <v>443.27</v>
      </c>
      <c r="G3831" s="57">
        <v>15</v>
      </c>
    </row>
    <row r="3832" spans="1:7" ht="30" x14ac:dyDescent="0.25">
      <c r="A3832" s="126" t="s">
        <v>7295</v>
      </c>
      <c r="B3832" s="127" t="s">
        <v>7296</v>
      </c>
      <c r="C3832" s="4" t="s">
        <v>58</v>
      </c>
      <c r="D3832" s="128">
        <v>73.56</v>
      </c>
      <c r="E3832" s="128">
        <v>82.76</v>
      </c>
      <c r="F3832" s="128">
        <v>156.32</v>
      </c>
      <c r="G3832" s="57">
        <v>15</v>
      </c>
    </row>
    <row r="3833" spans="1:7" x14ac:dyDescent="0.25">
      <c r="A3833" s="126" t="s">
        <v>7297</v>
      </c>
      <c r="B3833" s="127" t="s">
        <v>7298</v>
      </c>
      <c r="C3833" s="4" t="s">
        <v>58</v>
      </c>
      <c r="D3833" s="128">
        <v>1600.18</v>
      </c>
      <c r="E3833" s="128">
        <v>75.680000000000007</v>
      </c>
      <c r="F3833" s="128">
        <v>1675.86</v>
      </c>
      <c r="G3833" s="57">
        <v>15</v>
      </c>
    </row>
    <row r="3834" spans="1:7" ht="30" x14ac:dyDescent="0.25">
      <c r="A3834" s="126" t="s">
        <v>7299</v>
      </c>
      <c r="B3834" s="127" t="s">
        <v>7300</v>
      </c>
      <c r="C3834" s="4" t="s">
        <v>58</v>
      </c>
      <c r="D3834" s="128">
        <v>1018.56</v>
      </c>
      <c r="E3834" s="128">
        <v>75.680000000000007</v>
      </c>
      <c r="F3834" s="128">
        <v>1094.24</v>
      </c>
      <c r="G3834" s="57">
        <v>15</v>
      </c>
    </row>
    <row r="3835" spans="1:7" ht="30" x14ac:dyDescent="0.25">
      <c r="A3835" s="126" t="s">
        <v>7301</v>
      </c>
      <c r="B3835" s="127" t="s">
        <v>7302</v>
      </c>
      <c r="C3835" s="4" t="s">
        <v>58</v>
      </c>
      <c r="D3835" s="128">
        <v>1862.77</v>
      </c>
      <c r="E3835" s="128">
        <v>75.680000000000007</v>
      </c>
      <c r="F3835" s="128">
        <v>1938.45</v>
      </c>
      <c r="G3835" s="57">
        <v>15</v>
      </c>
    </row>
    <row r="3836" spans="1:7" x14ac:dyDescent="0.25">
      <c r="A3836" s="126" t="s">
        <v>7303</v>
      </c>
      <c r="B3836" s="127" t="s">
        <v>7304</v>
      </c>
      <c r="C3836" s="4" t="s">
        <v>58</v>
      </c>
      <c r="D3836" s="128">
        <v>4824.84</v>
      </c>
      <c r="E3836" s="128">
        <v>343.77</v>
      </c>
      <c r="F3836" s="128">
        <v>5168.6099999999997</v>
      </c>
      <c r="G3836" s="57">
        <v>15</v>
      </c>
    </row>
    <row r="3837" spans="1:7" x14ac:dyDescent="0.25">
      <c r="A3837" s="126" t="s">
        <v>7305</v>
      </c>
      <c r="B3837" s="127" t="s">
        <v>7306</v>
      </c>
      <c r="C3837" s="4" t="s">
        <v>58</v>
      </c>
      <c r="D3837" s="128">
        <v>3075.51</v>
      </c>
      <c r="E3837" s="128">
        <v>201.69</v>
      </c>
      <c r="F3837" s="128">
        <v>3277.2</v>
      </c>
      <c r="G3837" s="57">
        <v>15</v>
      </c>
    </row>
    <row r="3838" spans="1:7" x14ac:dyDescent="0.25">
      <c r="A3838" s="126" t="s">
        <v>7307</v>
      </c>
      <c r="B3838" s="127" t="s">
        <v>7308</v>
      </c>
      <c r="C3838" s="4" t="s">
        <v>58</v>
      </c>
      <c r="D3838" s="128">
        <v>3175.96</v>
      </c>
      <c r="E3838" s="128">
        <v>201.69</v>
      </c>
      <c r="F3838" s="128">
        <v>3377.65</v>
      </c>
      <c r="G3838" s="57">
        <v>15</v>
      </c>
    </row>
    <row r="3839" spans="1:7" x14ac:dyDescent="0.25">
      <c r="A3839" s="126" t="s">
        <v>7309</v>
      </c>
      <c r="B3839" s="127" t="s">
        <v>7310</v>
      </c>
      <c r="C3839" s="4" t="s">
        <v>58</v>
      </c>
      <c r="D3839" s="128">
        <v>948.83</v>
      </c>
      <c r="E3839" s="128">
        <v>231.35</v>
      </c>
      <c r="F3839" s="128">
        <v>1180.18</v>
      </c>
      <c r="G3839" s="57">
        <v>15</v>
      </c>
    </row>
    <row r="3840" spans="1:7" x14ac:dyDescent="0.25">
      <c r="A3840" s="126" t="s">
        <v>7311</v>
      </c>
      <c r="B3840" s="127" t="s">
        <v>7312</v>
      </c>
      <c r="C3840" s="4"/>
      <c r="D3840" s="128"/>
      <c r="E3840" s="128"/>
      <c r="F3840" s="128"/>
    </row>
    <row r="3841" spans="1:7" x14ac:dyDescent="0.25">
      <c r="A3841" s="126" t="s">
        <v>7313</v>
      </c>
      <c r="B3841" s="127" t="s">
        <v>7314</v>
      </c>
      <c r="C3841" s="4" t="s">
        <v>358</v>
      </c>
      <c r="D3841" s="128">
        <v>1016.38</v>
      </c>
      <c r="E3841" s="128">
        <v>13.2</v>
      </c>
      <c r="F3841" s="128">
        <v>1029.58</v>
      </c>
      <c r="G3841" s="57">
        <v>15</v>
      </c>
    </row>
    <row r="3842" spans="1:7" x14ac:dyDescent="0.25">
      <c r="A3842" s="126" t="s">
        <v>7315</v>
      </c>
      <c r="B3842" s="127" t="s">
        <v>7316</v>
      </c>
      <c r="C3842" s="4" t="s">
        <v>358</v>
      </c>
      <c r="D3842" s="128">
        <v>1213.92</v>
      </c>
      <c r="E3842" s="128">
        <v>13.2</v>
      </c>
      <c r="F3842" s="128">
        <v>1227.1199999999999</v>
      </c>
      <c r="G3842" s="57">
        <v>15</v>
      </c>
    </row>
    <row r="3843" spans="1:7" ht="30" x14ac:dyDescent="0.25">
      <c r="A3843" s="126" t="s">
        <v>7317</v>
      </c>
      <c r="B3843" s="127" t="s">
        <v>7318</v>
      </c>
      <c r="C3843" s="4" t="s">
        <v>358</v>
      </c>
      <c r="D3843" s="128">
        <v>1427.2</v>
      </c>
      <c r="E3843" s="128">
        <v>533.63</v>
      </c>
      <c r="F3843" s="128">
        <v>1960.83</v>
      </c>
      <c r="G3843" s="57">
        <v>15</v>
      </c>
    </row>
    <row r="3844" spans="1:7" ht="30" x14ac:dyDescent="0.25">
      <c r="A3844" s="126" t="s">
        <v>7319</v>
      </c>
      <c r="B3844" s="127" t="s">
        <v>7320</v>
      </c>
      <c r="C3844" s="4" t="s">
        <v>358</v>
      </c>
      <c r="D3844" s="128">
        <v>1673.07</v>
      </c>
      <c r="E3844" s="128">
        <v>568.97</v>
      </c>
      <c r="F3844" s="128">
        <v>2242.04</v>
      </c>
      <c r="G3844" s="57">
        <v>15</v>
      </c>
    </row>
    <row r="3845" spans="1:7" ht="30" x14ac:dyDescent="0.25">
      <c r="A3845" s="126" t="s">
        <v>7321</v>
      </c>
      <c r="B3845" s="127" t="s">
        <v>7322</v>
      </c>
      <c r="C3845" s="4" t="s">
        <v>358</v>
      </c>
      <c r="D3845" s="128">
        <v>1950.34</v>
      </c>
      <c r="E3845" s="128">
        <v>639.65</v>
      </c>
      <c r="F3845" s="128">
        <v>2589.9899999999998</v>
      </c>
      <c r="G3845" s="57">
        <v>15</v>
      </c>
    </row>
    <row r="3846" spans="1:7" ht="30" x14ac:dyDescent="0.25">
      <c r="A3846" s="126" t="s">
        <v>7323</v>
      </c>
      <c r="B3846" s="127" t="s">
        <v>7324</v>
      </c>
      <c r="C3846" s="4" t="s">
        <v>358</v>
      </c>
      <c r="D3846" s="128">
        <v>2816.03</v>
      </c>
      <c r="E3846" s="128">
        <v>674.99</v>
      </c>
      <c r="F3846" s="128">
        <v>3491.02</v>
      </c>
      <c r="G3846" s="57">
        <v>15</v>
      </c>
    </row>
    <row r="3847" spans="1:7" x14ac:dyDescent="0.25">
      <c r="A3847" s="126" t="s">
        <v>7325</v>
      </c>
      <c r="B3847" s="127" t="s">
        <v>7326</v>
      </c>
      <c r="C3847" s="4" t="s">
        <v>608</v>
      </c>
      <c r="D3847" s="128">
        <v>19.98</v>
      </c>
      <c r="E3847" s="128">
        <v>29.09</v>
      </c>
      <c r="F3847" s="128">
        <v>49.07</v>
      </c>
      <c r="G3847" s="57">
        <v>15</v>
      </c>
    </row>
    <row r="3848" spans="1:7" x14ac:dyDescent="0.25">
      <c r="A3848" s="126" t="s">
        <v>8017</v>
      </c>
      <c r="B3848" s="127" t="s">
        <v>8018</v>
      </c>
      <c r="C3848" s="4" t="s">
        <v>58</v>
      </c>
      <c r="D3848" s="128">
        <v>188.69</v>
      </c>
      <c r="E3848" s="128">
        <v>16.23</v>
      </c>
      <c r="F3848" s="128">
        <v>204.92</v>
      </c>
      <c r="G3848" s="57">
        <v>15</v>
      </c>
    </row>
    <row r="3849" spans="1:7" ht="30" x14ac:dyDescent="0.25">
      <c r="A3849" s="126" t="s">
        <v>7327</v>
      </c>
      <c r="B3849" s="127" t="s">
        <v>7328</v>
      </c>
      <c r="C3849" s="4"/>
      <c r="D3849" s="128"/>
      <c r="E3849" s="128"/>
      <c r="F3849" s="128"/>
    </row>
    <row r="3850" spans="1:7" x14ac:dyDescent="0.25">
      <c r="A3850" s="126" t="s">
        <v>7329</v>
      </c>
      <c r="B3850" s="127" t="s">
        <v>7330</v>
      </c>
      <c r="C3850" s="4"/>
      <c r="D3850" s="128"/>
      <c r="E3850" s="128"/>
      <c r="F3850" s="128"/>
    </row>
    <row r="3851" spans="1:7" ht="30" x14ac:dyDescent="0.25">
      <c r="A3851" s="126" t="s">
        <v>7331</v>
      </c>
      <c r="B3851" s="127" t="s">
        <v>7332</v>
      </c>
      <c r="C3851" s="4" t="s">
        <v>58</v>
      </c>
      <c r="D3851" s="128">
        <v>5923.57</v>
      </c>
      <c r="E3851" s="128">
        <v>25.12</v>
      </c>
      <c r="F3851" s="128">
        <v>5948.69</v>
      </c>
      <c r="G3851" s="57">
        <v>15</v>
      </c>
    </row>
    <row r="3852" spans="1:7" x14ac:dyDescent="0.25">
      <c r="A3852" s="126" t="s">
        <v>7333</v>
      </c>
      <c r="B3852" s="127" t="s">
        <v>7334</v>
      </c>
      <c r="C3852" s="4" t="s">
        <v>166</v>
      </c>
      <c r="D3852" s="128">
        <v>2559.5500000000002</v>
      </c>
      <c r="E3852" s="128"/>
      <c r="F3852" s="128">
        <v>2559.5500000000002</v>
      </c>
      <c r="G3852" s="57">
        <v>15</v>
      </c>
    </row>
    <row r="3853" spans="1:7" ht="30" x14ac:dyDescent="0.25">
      <c r="A3853" s="126" t="s">
        <v>7335</v>
      </c>
      <c r="B3853" s="127" t="s">
        <v>7336</v>
      </c>
      <c r="C3853" s="4" t="s">
        <v>166</v>
      </c>
      <c r="D3853" s="128">
        <v>2742.78</v>
      </c>
      <c r="E3853" s="128"/>
      <c r="F3853" s="128">
        <v>2742.78</v>
      </c>
      <c r="G3853" s="57">
        <v>15</v>
      </c>
    </row>
    <row r="3854" spans="1:7" x14ac:dyDescent="0.25">
      <c r="A3854" s="126" t="s">
        <v>7337</v>
      </c>
      <c r="B3854" s="127" t="s">
        <v>7338</v>
      </c>
      <c r="C3854" s="4"/>
      <c r="D3854" s="128"/>
      <c r="E3854" s="128"/>
      <c r="F3854" s="128"/>
    </row>
    <row r="3855" spans="1:7" ht="30" x14ac:dyDescent="0.25">
      <c r="A3855" s="126" t="s">
        <v>7339</v>
      </c>
      <c r="B3855" s="127" t="s">
        <v>7340</v>
      </c>
      <c r="C3855" s="4" t="s">
        <v>110</v>
      </c>
      <c r="D3855" s="128">
        <v>10615.42</v>
      </c>
      <c r="E3855" s="128"/>
      <c r="F3855" s="128">
        <v>10615.42</v>
      </c>
      <c r="G3855" s="57">
        <v>15</v>
      </c>
    </row>
    <row r="3856" spans="1:7" ht="30" x14ac:dyDescent="0.25">
      <c r="A3856" s="126" t="s">
        <v>7341</v>
      </c>
      <c r="B3856" s="127" t="s">
        <v>7342</v>
      </c>
      <c r="C3856" s="4" t="s">
        <v>110</v>
      </c>
      <c r="D3856" s="128">
        <v>8859.23</v>
      </c>
      <c r="E3856" s="128"/>
      <c r="F3856" s="128">
        <v>8859.23</v>
      </c>
      <c r="G3856" s="57">
        <v>15</v>
      </c>
    </row>
    <row r="3857" spans="1:7" ht="30" x14ac:dyDescent="0.25">
      <c r="A3857" s="126" t="s">
        <v>7343</v>
      </c>
      <c r="B3857" s="127" t="s">
        <v>7344</v>
      </c>
      <c r="C3857" s="4" t="s">
        <v>110</v>
      </c>
      <c r="D3857" s="128">
        <v>4549.53</v>
      </c>
      <c r="E3857" s="128"/>
      <c r="F3857" s="128">
        <v>4549.53</v>
      </c>
      <c r="G3857" s="57">
        <v>15</v>
      </c>
    </row>
    <row r="3858" spans="1:7" x14ac:dyDescent="0.25">
      <c r="A3858" s="126" t="s">
        <v>7345</v>
      </c>
      <c r="B3858" s="127" t="s">
        <v>7346</v>
      </c>
      <c r="C3858" s="4"/>
      <c r="D3858" s="128"/>
      <c r="E3858" s="128"/>
      <c r="F3858" s="128"/>
    </row>
    <row r="3859" spans="1:7" x14ac:dyDescent="0.25">
      <c r="A3859" s="126" t="s">
        <v>7347</v>
      </c>
      <c r="B3859" s="127" t="s">
        <v>7348</v>
      </c>
      <c r="C3859" s="4"/>
      <c r="D3859" s="128"/>
      <c r="E3859" s="128"/>
      <c r="F3859" s="128"/>
    </row>
    <row r="3860" spans="1:7" x14ac:dyDescent="0.25">
      <c r="A3860" s="126" t="s">
        <v>7349</v>
      </c>
      <c r="B3860" s="127" t="s">
        <v>7350</v>
      </c>
      <c r="C3860" s="4" t="s">
        <v>110</v>
      </c>
      <c r="D3860" s="128">
        <v>2143.16</v>
      </c>
      <c r="E3860" s="128"/>
      <c r="F3860" s="128">
        <v>2143.16</v>
      </c>
      <c r="G3860" s="57">
        <v>15</v>
      </c>
    </row>
    <row r="3861" spans="1:7" x14ac:dyDescent="0.25">
      <c r="A3861" s="126" t="s">
        <v>7351</v>
      </c>
      <c r="B3861" s="127" t="s">
        <v>7352</v>
      </c>
      <c r="C3861" s="4"/>
      <c r="D3861" s="128"/>
      <c r="E3861" s="128"/>
      <c r="F3861" s="128"/>
    </row>
    <row r="3862" spans="1:7" x14ac:dyDescent="0.25">
      <c r="A3862" s="126" t="s">
        <v>7353</v>
      </c>
      <c r="B3862" s="127" t="s">
        <v>7354</v>
      </c>
      <c r="C3862" s="4" t="s">
        <v>110</v>
      </c>
      <c r="D3862" s="128">
        <v>2583.02</v>
      </c>
      <c r="E3862" s="128"/>
      <c r="F3862" s="128">
        <v>2583.02</v>
      </c>
      <c r="G3862" s="57">
        <v>15</v>
      </c>
    </row>
    <row r="3863" spans="1:7" ht="30" x14ac:dyDescent="0.25">
      <c r="A3863" s="126" t="s">
        <v>7355</v>
      </c>
      <c r="B3863" s="127" t="s">
        <v>7356</v>
      </c>
      <c r="C3863" s="4"/>
      <c r="D3863" s="128"/>
      <c r="E3863" s="128"/>
      <c r="F3863" s="128"/>
    </row>
    <row r="3864" spans="1:7" x14ac:dyDescent="0.25">
      <c r="A3864" s="126" t="s">
        <v>7357</v>
      </c>
      <c r="B3864" s="127" t="s">
        <v>7358</v>
      </c>
      <c r="C3864" s="4"/>
      <c r="D3864" s="128"/>
      <c r="E3864" s="128"/>
      <c r="F3864" s="128"/>
    </row>
    <row r="3865" spans="1:7" ht="30" x14ac:dyDescent="0.25">
      <c r="A3865" s="126" t="s">
        <v>7359</v>
      </c>
      <c r="B3865" s="127" t="s">
        <v>7360</v>
      </c>
      <c r="C3865" s="4" t="s">
        <v>58</v>
      </c>
      <c r="D3865" s="128">
        <v>829.96</v>
      </c>
      <c r="E3865" s="128">
        <v>15.07</v>
      </c>
      <c r="F3865" s="128">
        <v>845.03</v>
      </c>
      <c r="G3865" s="57">
        <v>15</v>
      </c>
    </row>
    <row r="3866" spans="1:7" x14ac:dyDescent="0.25">
      <c r="A3866" s="126" t="s">
        <v>7361</v>
      </c>
      <c r="B3866" s="127" t="s">
        <v>7362</v>
      </c>
      <c r="C3866" s="4" t="s">
        <v>58</v>
      </c>
      <c r="D3866" s="128">
        <v>15021.26</v>
      </c>
      <c r="E3866" s="128"/>
      <c r="F3866" s="128">
        <v>15021.26</v>
      </c>
      <c r="G3866" s="57">
        <v>15</v>
      </c>
    </row>
    <row r="3867" spans="1:7" x14ac:dyDescent="0.25">
      <c r="A3867" s="126" t="s">
        <v>7363</v>
      </c>
      <c r="B3867" s="127" t="s">
        <v>7364</v>
      </c>
      <c r="C3867" s="4" t="s">
        <v>358</v>
      </c>
      <c r="D3867" s="128">
        <v>200.57</v>
      </c>
      <c r="E3867" s="128">
        <v>50.24</v>
      </c>
      <c r="F3867" s="128">
        <v>250.81</v>
      </c>
      <c r="G3867" s="57">
        <v>15</v>
      </c>
    </row>
    <row r="3868" spans="1:7" ht="30" x14ac:dyDescent="0.25">
      <c r="A3868" s="126" t="s">
        <v>7365</v>
      </c>
      <c r="B3868" s="127" t="s">
        <v>7366</v>
      </c>
      <c r="C3868" s="4" t="s">
        <v>358</v>
      </c>
      <c r="D3868" s="128">
        <v>2093.08</v>
      </c>
      <c r="E3868" s="128"/>
      <c r="F3868" s="128">
        <v>2093.08</v>
      </c>
      <c r="G3868" s="57">
        <v>15</v>
      </c>
    </row>
    <row r="3869" spans="1:7" ht="30" x14ac:dyDescent="0.25">
      <c r="A3869" s="126" t="s">
        <v>7367</v>
      </c>
      <c r="B3869" s="127" t="s">
        <v>7368</v>
      </c>
      <c r="C3869" s="4" t="s">
        <v>358</v>
      </c>
      <c r="D3869" s="128">
        <v>6202.25</v>
      </c>
      <c r="E3869" s="128"/>
      <c r="F3869" s="128">
        <v>6202.25</v>
      </c>
      <c r="G3869" s="57">
        <v>15</v>
      </c>
    </row>
    <row r="3870" spans="1:7" x14ac:dyDescent="0.25">
      <c r="A3870" s="126" t="s">
        <v>7369</v>
      </c>
      <c r="B3870" s="127" t="s">
        <v>7370</v>
      </c>
      <c r="C3870" s="4" t="s">
        <v>358</v>
      </c>
      <c r="D3870" s="128">
        <v>1604.19</v>
      </c>
      <c r="E3870" s="128">
        <v>125.6</v>
      </c>
      <c r="F3870" s="128">
        <v>1729.79</v>
      </c>
      <c r="G3870" s="57">
        <v>15</v>
      </c>
    </row>
    <row r="3871" spans="1:7" x14ac:dyDescent="0.25">
      <c r="A3871" s="126" t="s">
        <v>7371</v>
      </c>
      <c r="B3871" s="127" t="s">
        <v>7372</v>
      </c>
      <c r="C3871" s="4" t="s">
        <v>58</v>
      </c>
      <c r="D3871" s="128">
        <v>2625.08</v>
      </c>
      <c r="E3871" s="128">
        <v>15.07</v>
      </c>
      <c r="F3871" s="128">
        <v>2640.15</v>
      </c>
      <c r="G3871" s="57">
        <v>15</v>
      </c>
    </row>
    <row r="3872" spans="1:7" ht="30" x14ac:dyDescent="0.25">
      <c r="A3872" s="126" t="s">
        <v>7373</v>
      </c>
      <c r="B3872" s="127" t="s">
        <v>7374</v>
      </c>
      <c r="C3872" s="4" t="s">
        <v>358</v>
      </c>
      <c r="D3872" s="128">
        <v>2250.62</v>
      </c>
      <c r="E3872" s="128">
        <v>684.2</v>
      </c>
      <c r="F3872" s="128">
        <v>2934.82</v>
      </c>
      <c r="G3872" s="57">
        <v>15</v>
      </c>
    </row>
    <row r="3873" spans="1:7" x14ac:dyDescent="0.25">
      <c r="A3873" s="126" t="s">
        <v>7375</v>
      </c>
      <c r="B3873" s="127" t="s">
        <v>7376</v>
      </c>
      <c r="C3873" s="4"/>
      <c r="D3873" s="128"/>
      <c r="E3873" s="128"/>
      <c r="F3873" s="128"/>
    </row>
    <row r="3874" spans="1:7" ht="45" x14ac:dyDescent="0.25">
      <c r="A3874" s="126" t="s">
        <v>7377</v>
      </c>
      <c r="B3874" s="127" t="s">
        <v>7378</v>
      </c>
      <c r="C3874" s="4" t="s">
        <v>58</v>
      </c>
      <c r="D3874" s="128">
        <v>3875.15</v>
      </c>
      <c r="E3874" s="128">
        <v>1110.8</v>
      </c>
      <c r="F3874" s="128">
        <v>4985.95</v>
      </c>
      <c r="G3874" s="57">
        <v>15</v>
      </c>
    </row>
    <row r="3875" spans="1:7" x14ac:dyDescent="0.25">
      <c r="A3875" s="126" t="s">
        <v>7379</v>
      </c>
      <c r="B3875" s="127" t="s">
        <v>7380</v>
      </c>
      <c r="C3875" s="4" t="s">
        <v>58</v>
      </c>
      <c r="D3875" s="128">
        <v>924.35</v>
      </c>
      <c r="E3875" s="128">
        <v>347.13</v>
      </c>
      <c r="F3875" s="128">
        <v>1271.48</v>
      </c>
      <c r="G3875" s="57">
        <v>15</v>
      </c>
    </row>
    <row r="3876" spans="1:7" x14ac:dyDescent="0.25">
      <c r="A3876" s="126" t="s">
        <v>7381</v>
      </c>
      <c r="B3876" s="127" t="s">
        <v>7382</v>
      </c>
      <c r="C3876" s="4" t="s">
        <v>58</v>
      </c>
      <c r="D3876" s="128">
        <v>1453.87</v>
      </c>
      <c r="E3876" s="128">
        <v>347.13</v>
      </c>
      <c r="F3876" s="128">
        <v>1801</v>
      </c>
      <c r="G3876" s="57">
        <v>15</v>
      </c>
    </row>
    <row r="3877" spans="1:7" x14ac:dyDescent="0.25">
      <c r="A3877" s="126" t="s">
        <v>7383</v>
      </c>
      <c r="B3877" s="127" t="s">
        <v>7384</v>
      </c>
      <c r="C3877" s="4" t="s">
        <v>58</v>
      </c>
      <c r="D3877" s="128">
        <v>1803.39</v>
      </c>
      <c r="E3877" s="128">
        <v>347.13</v>
      </c>
      <c r="F3877" s="128">
        <v>2150.52</v>
      </c>
      <c r="G3877" s="57">
        <v>15</v>
      </c>
    </row>
    <row r="3878" spans="1:7" x14ac:dyDescent="0.25">
      <c r="A3878" s="126" t="s">
        <v>7385</v>
      </c>
      <c r="B3878" s="127" t="s">
        <v>7386</v>
      </c>
      <c r="C3878" s="4" t="s">
        <v>58</v>
      </c>
      <c r="D3878" s="128">
        <v>2918.33</v>
      </c>
      <c r="E3878" s="128">
        <v>694.25</v>
      </c>
      <c r="F3878" s="128">
        <v>3612.58</v>
      </c>
      <c r="G3878" s="57">
        <v>15</v>
      </c>
    </row>
    <row r="3879" spans="1:7" x14ac:dyDescent="0.25">
      <c r="A3879" s="126" t="s">
        <v>7387</v>
      </c>
      <c r="B3879" s="127" t="s">
        <v>8019</v>
      </c>
      <c r="C3879" s="4" t="s">
        <v>58</v>
      </c>
      <c r="D3879" s="128">
        <v>650.54999999999995</v>
      </c>
      <c r="E3879" s="128">
        <v>11.07</v>
      </c>
      <c r="F3879" s="128">
        <v>661.62</v>
      </c>
      <c r="G3879" s="57">
        <v>15</v>
      </c>
    </row>
    <row r="3880" spans="1:7" ht="30" x14ac:dyDescent="0.25">
      <c r="A3880" s="126" t="s">
        <v>7388</v>
      </c>
      <c r="B3880" s="127" t="s">
        <v>7389</v>
      </c>
      <c r="C3880" s="4" t="s">
        <v>58</v>
      </c>
      <c r="D3880" s="128">
        <v>1072.5899999999999</v>
      </c>
      <c r="E3880" s="128">
        <v>200.96</v>
      </c>
      <c r="F3880" s="128">
        <v>1273.55</v>
      </c>
      <c r="G3880" s="57">
        <v>15</v>
      </c>
    </row>
    <row r="3881" spans="1:7" x14ac:dyDescent="0.25">
      <c r="A3881" s="126" t="s">
        <v>7390</v>
      </c>
      <c r="B3881" s="127" t="s">
        <v>7391</v>
      </c>
      <c r="C3881" s="4" t="s">
        <v>58</v>
      </c>
      <c r="D3881" s="128">
        <v>221.87</v>
      </c>
      <c r="E3881" s="128">
        <v>50.24</v>
      </c>
      <c r="F3881" s="128">
        <v>272.11</v>
      </c>
      <c r="G3881" s="57">
        <v>15</v>
      </c>
    </row>
    <row r="3882" spans="1:7" x14ac:dyDescent="0.25">
      <c r="A3882" s="126" t="s">
        <v>7392</v>
      </c>
      <c r="B3882" s="127" t="s">
        <v>7393</v>
      </c>
      <c r="C3882" s="4" t="s">
        <v>58</v>
      </c>
      <c r="D3882" s="128">
        <v>462.76</v>
      </c>
      <c r="E3882" s="128">
        <v>15.07</v>
      </c>
      <c r="F3882" s="128">
        <v>477.83</v>
      </c>
      <c r="G3882" s="57">
        <v>15</v>
      </c>
    </row>
    <row r="3883" spans="1:7" ht="30" x14ac:dyDescent="0.25">
      <c r="A3883" s="126" t="s">
        <v>7394</v>
      </c>
      <c r="B3883" s="127" t="s">
        <v>7395</v>
      </c>
      <c r="C3883" s="4" t="s">
        <v>58</v>
      </c>
      <c r="D3883" s="128">
        <v>1133.6400000000001</v>
      </c>
      <c r="E3883" s="128">
        <v>203.88</v>
      </c>
      <c r="F3883" s="128">
        <v>1337.52</v>
      </c>
      <c r="G3883" s="57">
        <v>15</v>
      </c>
    </row>
    <row r="3884" spans="1:7" ht="30" x14ac:dyDescent="0.25">
      <c r="A3884" s="126" t="s">
        <v>7396</v>
      </c>
      <c r="B3884" s="127" t="s">
        <v>7397</v>
      </c>
      <c r="C3884" s="4" t="s">
        <v>58</v>
      </c>
      <c r="D3884" s="128">
        <v>4283.3599999999997</v>
      </c>
      <c r="E3884" s="128">
        <v>203.88</v>
      </c>
      <c r="F3884" s="128">
        <v>4487.24</v>
      </c>
      <c r="G3884" s="57">
        <v>15</v>
      </c>
    </row>
    <row r="3885" spans="1:7" ht="30" x14ac:dyDescent="0.25">
      <c r="A3885" s="126" t="s">
        <v>7398</v>
      </c>
      <c r="B3885" s="127" t="s">
        <v>7399</v>
      </c>
      <c r="C3885" s="4" t="s">
        <v>58</v>
      </c>
      <c r="D3885" s="128">
        <v>12252.02</v>
      </c>
      <c r="E3885" s="128">
        <v>203.88</v>
      </c>
      <c r="F3885" s="128">
        <v>12455.9</v>
      </c>
      <c r="G3885" s="57">
        <v>15</v>
      </c>
    </row>
    <row r="3886" spans="1:7" x14ac:dyDescent="0.25">
      <c r="A3886" s="126" t="s">
        <v>7400</v>
      </c>
      <c r="B3886" s="127" t="s">
        <v>7401</v>
      </c>
      <c r="C3886" s="4" t="s">
        <v>58</v>
      </c>
      <c r="D3886" s="128">
        <v>1186.1600000000001</v>
      </c>
      <c r="E3886" s="128">
        <v>3.69</v>
      </c>
      <c r="F3886" s="128">
        <v>1189.8499999999999</v>
      </c>
      <c r="G3886" s="57">
        <v>15</v>
      </c>
    </row>
    <row r="3887" spans="1:7" ht="30" x14ac:dyDescent="0.25">
      <c r="A3887" s="126" t="s">
        <v>7402</v>
      </c>
      <c r="B3887" s="127" t="s">
        <v>7403</v>
      </c>
      <c r="C3887" s="4" t="s">
        <v>358</v>
      </c>
      <c r="D3887" s="128">
        <v>12542.29</v>
      </c>
      <c r="E3887" s="128">
        <v>263.64999999999998</v>
      </c>
      <c r="F3887" s="128">
        <v>12805.94</v>
      </c>
      <c r="G3887" s="57">
        <v>15</v>
      </c>
    </row>
    <row r="3888" spans="1:7" ht="30" x14ac:dyDescent="0.25">
      <c r="A3888" s="126" t="s">
        <v>7404</v>
      </c>
      <c r="B3888" s="127" t="s">
        <v>7405</v>
      </c>
      <c r="C3888" s="4" t="s">
        <v>358</v>
      </c>
      <c r="D3888" s="128">
        <v>18959.32</v>
      </c>
      <c r="E3888" s="128">
        <v>263.64999999999998</v>
      </c>
      <c r="F3888" s="128">
        <v>19222.97</v>
      </c>
      <c r="G3888" s="57">
        <v>15</v>
      </c>
    </row>
    <row r="3889" spans="1:7" ht="45" x14ac:dyDescent="0.25">
      <c r="A3889" s="126" t="s">
        <v>7406</v>
      </c>
      <c r="B3889" s="127" t="s">
        <v>7407</v>
      </c>
      <c r="C3889" s="4" t="s">
        <v>58</v>
      </c>
      <c r="D3889" s="128">
        <v>1621.08</v>
      </c>
      <c r="E3889" s="128">
        <v>175.76</v>
      </c>
      <c r="F3889" s="128">
        <v>1796.84</v>
      </c>
      <c r="G3889" s="57">
        <v>15</v>
      </c>
    </row>
    <row r="3890" spans="1:7" ht="45" x14ac:dyDescent="0.25">
      <c r="A3890" s="126" t="s">
        <v>7408</v>
      </c>
      <c r="B3890" s="127" t="s">
        <v>7409</v>
      </c>
      <c r="C3890" s="4" t="s">
        <v>58</v>
      </c>
      <c r="D3890" s="128">
        <v>2558.0500000000002</v>
      </c>
      <c r="E3890" s="128">
        <v>263.64999999999998</v>
      </c>
      <c r="F3890" s="128">
        <v>2821.7</v>
      </c>
      <c r="G3890" s="57">
        <v>15</v>
      </c>
    </row>
    <row r="3891" spans="1:7" ht="45" x14ac:dyDescent="0.25">
      <c r="A3891" s="126" t="s">
        <v>7410</v>
      </c>
      <c r="B3891" s="127" t="s">
        <v>7411</v>
      </c>
      <c r="C3891" s="4" t="s">
        <v>58</v>
      </c>
      <c r="D3891" s="128">
        <v>5792.97</v>
      </c>
      <c r="E3891" s="128">
        <v>347.13</v>
      </c>
      <c r="F3891" s="128">
        <v>6140.1</v>
      </c>
      <c r="G3891" s="57">
        <v>15</v>
      </c>
    </row>
    <row r="3892" spans="1:7" x14ac:dyDescent="0.25">
      <c r="A3892" s="126" t="s">
        <v>7412</v>
      </c>
      <c r="B3892" s="127" t="s">
        <v>7413</v>
      </c>
      <c r="C3892" s="4"/>
      <c r="D3892" s="128"/>
      <c r="E3892" s="128"/>
      <c r="F3892" s="128"/>
    </row>
    <row r="3893" spans="1:7" x14ac:dyDescent="0.25">
      <c r="A3893" s="126" t="s">
        <v>7414</v>
      </c>
      <c r="B3893" s="127" t="s">
        <v>7415</v>
      </c>
      <c r="C3893" s="4" t="s">
        <v>58</v>
      </c>
      <c r="D3893" s="128">
        <v>24.16</v>
      </c>
      <c r="E3893" s="128">
        <v>13.88</v>
      </c>
      <c r="F3893" s="128">
        <v>38.04</v>
      </c>
      <c r="G3893" s="57">
        <v>15</v>
      </c>
    </row>
    <row r="3894" spans="1:7" x14ac:dyDescent="0.25">
      <c r="A3894" s="126" t="s">
        <v>7416</v>
      </c>
      <c r="B3894" s="127" t="s">
        <v>7417</v>
      </c>
      <c r="C3894" s="4" t="s">
        <v>58</v>
      </c>
      <c r="D3894" s="128">
        <v>40.36</v>
      </c>
      <c r="E3894" s="128">
        <v>13.88</v>
      </c>
      <c r="F3894" s="128">
        <v>54.24</v>
      </c>
      <c r="G3894" s="57">
        <v>15</v>
      </c>
    </row>
    <row r="3895" spans="1:7" x14ac:dyDescent="0.25">
      <c r="A3895" s="126" t="s">
        <v>7418</v>
      </c>
      <c r="B3895" s="127" t="s">
        <v>7419</v>
      </c>
      <c r="C3895" s="4" t="s">
        <v>58</v>
      </c>
      <c r="D3895" s="128"/>
      <c r="E3895" s="128">
        <v>203.88</v>
      </c>
      <c r="F3895" s="128">
        <v>203.88</v>
      </c>
      <c r="G3895" s="57">
        <v>15</v>
      </c>
    </row>
    <row r="3896" spans="1:7" x14ac:dyDescent="0.25">
      <c r="A3896" s="126" t="s">
        <v>7420</v>
      </c>
      <c r="B3896" s="127" t="s">
        <v>7421</v>
      </c>
      <c r="C3896" s="4" t="s">
        <v>58</v>
      </c>
      <c r="D3896" s="128"/>
      <c r="E3896" s="128">
        <v>203.88</v>
      </c>
      <c r="F3896" s="128">
        <v>203.88</v>
      </c>
      <c r="G3896" s="57">
        <v>15</v>
      </c>
    </row>
    <row r="3897" spans="1:7" ht="30" x14ac:dyDescent="0.25">
      <c r="A3897" s="126" t="s">
        <v>7422</v>
      </c>
      <c r="B3897" s="127" t="s">
        <v>48276</v>
      </c>
      <c r="C3897" s="4" t="s">
        <v>58</v>
      </c>
      <c r="D3897" s="128">
        <v>15039.2</v>
      </c>
      <c r="E3897" s="128">
        <v>18.46</v>
      </c>
      <c r="F3897" s="128">
        <v>15057.66</v>
      </c>
      <c r="G3897" s="57">
        <v>15</v>
      </c>
    </row>
    <row r="3898" spans="1:7" x14ac:dyDescent="0.25">
      <c r="A3898" s="126" t="s">
        <v>7423</v>
      </c>
      <c r="B3898" s="127" t="s">
        <v>7424</v>
      </c>
      <c r="C3898" s="4" t="s">
        <v>58</v>
      </c>
      <c r="D3898" s="128">
        <v>1982.93</v>
      </c>
      <c r="E3898" s="128">
        <v>18.46</v>
      </c>
      <c r="F3898" s="128">
        <v>2001.39</v>
      </c>
      <c r="G3898" s="57">
        <v>15</v>
      </c>
    </row>
    <row r="3899" spans="1:7" ht="30" x14ac:dyDescent="0.25">
      <c r="A3899" s="126" t="s">
        <v>7425</v>
      </c>
      <c r="B3899" s="127" t="s">
        <v>7426</v>
      </c>
      <c r="C3899" s="4"/>
      <c r="D3899" s="128"/>
      <c r="E3899" s="128"/>
      <c r="F3899" s="128"/>
    </row>
    <row r="3900" spans="1:7" x14ac:dyDescent="0.25">
      <c r="A3900" s="126" t="s">
        <v>7427</v>
      </c>
      <c r="B3900" s="127" t="s">
        <v>7428</v>
      </c>
      <c r="C3900" s="4"/>
      <c r="D3900" s="128"/>
      <c r="E3900" s="128"/>
      <c r="F3900" s="128"/>
    </row>
    <row r="3901" spans="1:7" x14ac:dyDescent="0.25">
      <c r="A3901" s="126" t="s">
        <v>7429</v>
      </c>
      <c r="B3901" s="127" t="s">
        <v>7430</v>
      </c>
      <c r="C3901" s="4" t="s">
        <v>58</v>
      </c>
      <c r="D3901" s="128">
        <v>2958.93</v>
      </c>
      <c r="E3901" s="128">
        <v>90.62</v>
      </c>
      <c r="F3901" s="128">
        <v>3049.55</v>
      </c>
      <c r="G3901" s="57">
        <v>15</v>
      </c>
    </row>
    <row r="3902" spans="1:7" x14ac:dyDescent="0.25">
      <c r="A3902" s="126" t="s">
        <v>7431</v>
      </c>
      <c r="B3902" s="127" t="s">
        <v>7432</v>
      </c>
      <c r="C3902" s="4" t="s">
        <v>110</v>
      </c>
      <c r="D3902" s="128">
        <v>1093.77</v>
      </c>
      <c r="E3902" s="128">
        <v>10.220000000000001</v>
      </c>
      <c r="F3902" s="128">
        <v>1103.99</v>
      </c>
      <c r="G3902" s="57">
        <v>15</v>
      </c>
    </row>
    <row r="3903" spans="1:7" ht="30" x14ac:dyDescent="0.25">
      <c r="A3903" s="126" t="s">
        <v>7433</v>
      </c>
      <c r="B3903" s="127" t="s">
        <v>7434</v>
      </c>
      <c r="C3903" s="4" t="s">
        <v>110</v>
      </c>
      <c r="D3903" s="128">
        <v>3472.47</v>
      </c>
      <c r="E3903" s="128">
        <v>10.220000000000001</v>
      </c>
      <c r="F3903" s="128">
        <v>3482.69</v>
      </c>
      <c r="G3903" s="57">
        <v>15</v>
      </c>
    </row>
    <row r="3904" spans="1:7" ht="30" x14ac:dyDescent="0.25">
      <c r="A3904" s="126" t="s">
        <v>7435</v>
      </c>
      <c r="B3904" s="127" t="s">
        <v>7436</v>
      </c>
      <c r="C3904" s="4" t="s">
        <v>58</v>
      </c>
      <c r="D3904" s="128">
        <v>964.77</v>
      </c>
      <c r="E3904" s="128">
        <v>5.1100000000000003</v>
      </c>
      <c r="F3904" s="128">
        <v>969.88</v>
      </c>
      <c r="G3904" s="57">
        <v>15</v>
      </c>
    </row>
    <row r="3905" spans="1:7" ht="45" x14ac:dyDescent="0.25">
      <c r="A3905" s="126" t="s">
        <v>7437</v>
      </c>
      <c r="B3905" s="127" t="s">
        <v>7438</v>
      </c>
      <c r="C3905" s="4" t="s">
        <v>58</v>
      </c>
      <c r="D3905" s="128">
        <v>23675.23</v>
      </c>
      <c r="E3905" s="128">
        <v>181.74</v>
      </c>
      <c r="F3905" s="128">
        <v>23856.97</v>
      </c>
      <c r="G3905" s="57">
        <v>15</v>
      </c>
    </row>
    <row r="3906" spans="1:7" x14ac:dyDescent="0.25">
      <c r="A3906" s="126" t="s">
        <v>7439</v>
      </c>
      <c r="B3906" s="127" t="s">
        <v>7440</v>
      </c>
      <c r="C3906" s="4" t="s">
        <v>110</v>
      </c>
      <c r="D3906" s="128">
        <v>5684.46</v>
      </c>
      <c r="E3906" s="128">
        <v>32.880000000000003</v>
      </c>
      <c r="F3906" s="128">
        <v>5717.34</v>
      </c>
      <c r="G3906" s="57">
        <v>15</v>
      </c>
    </row>
    <row r="3907" spans="1:7" ht="45" x14ac:dyDescent="0.25">
      <c r="A3907" s="126" t="s">
        <v>7441</v>
      </c>
      <c r="B3907" s="127" t="s">
        <v>7442</v>
      </c>
      <c r="C3907" s="4" t="s">
        <v>58</v>
      </c>
      <c r="D3907" s="128">
        <v>112668.85</v>
      </c>
      <c r="E3907" s="128"/>
      <c r="F3907" s="128">
        <v>112668.85</v>
      </c>
      <c r="G3907" s="57">
        <v>15</v>
      </c>
    </row>
    <row r="3908" spans="1:7" ht="45" x14ac:dyDescent="0.25">
      <c r="A3908" s="126" t="s">
        <v>7443</v>
      </c>
      <c r="B3908" s="127" t="s">
        <v>7444</v>
      </c>
      <c r="C3908" s="4" t="s">
        <v>58</v>
      </c>
      <c r="D3908" s="128">
        <v>59189.54</v>
      </c>
      <c r="E3908" s="128">
        <v>293.8</v>
      </c>
      <c r="F3908" s="128">
        <v>59483.34</v>
      </c>
      <c r="G3908" s="57">
        <v>15</v>
      </c>
    </row>
    <row r="3909" spans="1:7" ht="45" x14ac:dyDescent="0.25">
      <c r="A3909" s="126" t="s">
        <v>7445</v>
      </c>
      <c r="B3909" s="127" t="s">
        <v>7446</v>
      </c>
      <c r="C3909" s="4" t="s">
        <v>358</v>
      </c>
      <c r="D3909" s="128">
        <v>508060.24</v>
      </c>
      <c r="E3909" s="128"/>
      <c r="F3909" s="128">
        <v>508060.24</v>
      </c>
      <c r="G3909" s="57">
        <v>15</v>
      </c>
    </row>
    <row r="3910" spans="1:7" ht="60" x14ac:dyDescent="0.25">
      <c r="A3910" s="126" t="s">
        <v>7447</v>
      </c>
      <c r="B3910" s="127" t="s">
        <v>7448</v>
      </c>
      <c r="C3910" s="4" t="s">
        <v>358</v>
      </c>
      <c r="D3910" s="128">
        <v>6448.08</v>
      </c>
      <c r="E3910" s="128">
        <v>63352.28</v>
      </c>
      <c r="F3910" s="128">
        <v>69800.36</v>
      </c>
      <c r="G3910" s="57">
        <v>15</v>
      </c>
    </row>
    <row r="3911" spans="1:7" ht="60" x14ac:dyDescent="0.25">
      <c r="A3911" s="126" t="s">
        <v>7449</v>
      </c>
      <c r="B3911" s="127" t="s">
        <v>7450</v>
      </c>
      <c r="C3911" s="4" t="s">
        <v>358</v>
      </c>
      <c r="D3911" s="128">
        <v>8924.99</v>
      </c>
      <c r="E3911" s="128">
        <v>76470.960000000006</v>
      </c>
      <c r="F3911" s="128">
        <v>85395.95</v>
      </c>
      <c r="G3911" s="57">
        <v>15</v>
      </c>
    </row>
    <row r="3912" spans="1:7" x14ac:dyDescent="0.25">
      <c r="A3912" s="126" t="s">
        <v>7451</v>
      </c>
      <c r="B3912" s="127" t="s">
        <v>7452</v>
      </c>
      <c r="C3912" s="4"/>
      <c r="D3912" s="128"/>
      <c r="E3912" s="128"/>
      <c r="F3912" s="128"/>
    </row>
    <row r="3913" spans="1:7" x14ac:dyDescent="0.25">
      <c r="A3913" s="126" t="s">
        <v>7453</v>
      </c>
      <c r="B3913" s="127" t="s">
        <v>7454</v>
      </c>
      <c r="C3913" s="4"/>
      <c r="D3913" s="128"/>
      <c r="E3913" s="128"/>
      <c r="F3913" s="128"/>
    </row>
    <row r="3914" spans="1:7" x14ac:dyDescent="0.25">
      <c r="A3914" s="126" t="s">
        <v>7455</v>
      </c>
      <c r="B3914" s="127" t="s">
        <v>7456</v>
      </c>
      <c r="C3914" s="4" t="s">
        <v>58</v>
      </c>
      <c r="D3914" s="128">
        <v>1372.49</v>
      </c>
      <c r="E3914" s="128">
        <v>306.86</v>
      </c>
      <c r="F3914" s="128">
        <v>1679.35</v>
      </c>
      <c r="G3914" s="57">
        <v>15</v>
      </c>
    </row>
    <row r="3915" spans="1:7" x14ac:dyDescent="0.25">
      <c r="A3915" s="126" t="s">
        <v>7457</v>
      </c>
      <c r="B3915" s="127" t="s">
        <v>7458</v>
      </c>
      <c r="C3915" s="4" t="s">
        <v>58</v>
      </c>
      <c r="D3915" s="128">
        <v>1610.39</v>
      </c>
      <c r="E3915" s="128">
        <v>306.86</v>
      </c>
      <c r="F3915" s="128">
        <v>1917.25</v>
      </c>
      <c r="G3915" s="57">
        <v>15</v>
      </c>
    </row>
    <row r="3916" spans="1:7" x14ac:dyDescent="0.25">
      <c r="A3916" s="126" t="s">
        <v>7459</v>
      </c>
      <c r="B3916" s="127" t="s">
        <v>7460</v>
      </c>
      <c r="C3916" s="4" t="s">
        <v>58</v>
      </c>
      <c r="D3916" s="128">
        <v>1927.72</v>
      </c>
      <c r="E3916" s="128">
        <v>306.86</v>
      </c>
      <c r="F3916" s="128">
        <v>2234.58</v>
      </c>
      <c r="G3916" s="57">
        <v>15</v>
      </c>
    </row>
    <row r="3917" spans="1:7" x14ac:dyDescent="0.25">
      <c r="A3917" s="126" t="s">
        <v>7864</v>
      </c>
      <c r="B3917" s="127" t="s">
        <v>7865</v>
      </c>
      <c r="C3917" s="4" t="s">
        <v>58</v>
      </c>
      <c r="D3917" s="128">
        <v>2063.5500000000002</v>
      </c>
      <c r="E3917" s="128">
        <v>306.86</v>
      </c>
      <c r="F3917" s="128">
        <v>2370.41</v>
      </c>
      <c r="G3917" s="57">
        <v>15</v>
      </c>
    </row>
    <row r="3918" spans="1:7" x14ac:dyDescent="0.25">
      <c r="A3918" s="126" t="s">
        <v>7461</v>
      </c>
      <c r="B3918" s="127" t="s">
        <v>7462</v>
      </c>
      <c r="C3918" s="4" t="s">
        <v>58</v>
      </c>
      <c r="D3918" s="128">
        <v>2315.77</v>
      </c>
      <c r="E3918" s="128">
        <v>306.86</v>
      </c>
      <c r="F3918" s="128">
        <v>2622.63</v>
      </c>
      <c r="G3918" s="57">
        <v>15</v>
      </c>
    </row>
    <row r="3919" spans="1:7" x14ac:dyDescent="0.25">
      <c r="A3919" s="126" t="s">
        <v>7463</v>
      </c>
      <c r="B3919" s="127" t="s">
        <v>7464</v>
      </c>
      <c r="C3919" s="4" t="s">
        <v>58</v>
      </c>
      <c r="D3919" s="128">
        <v>1513.94</v>
      </c>
      <c r="E3919" s="128">
        <v>306.86</v>
      </c>
      <c r="F3919" s="128">
        <v>1820.8</v>
      </c>
      <c r="G3919" s="57">
        <v>15</v>
      </c>
    </row>
    <row r="3920" spans="1:7" x14ac:dyDescent="0.25">
      <c r="A3920" s="126" t="s">
        <v>7465</v>
      </c>
      <c r="B3920" s="127" t="s">
        <v>7466</v>
      </c>
      <c r="C3920" s="4" t="s">
        <v>58</v>
      </c>
      <c r="D3920" s="128">
        <v>1692.34</v>
      </c>
      <c r="E3920" s="128">
        <v>306.86</v>
      </c>
      <c r="F3920" s="128">
        <v>1999.2</v>
      </c>
      <c r="G3920" s="57">
        <v>15</v>
      </c>
    </row>
    <row r="3921" spans="1:7" x14ac:dyDescent="0.25">
      <c r="A3921" s="126" t="s">
        <v>7467</v>
      </c>
      <c r="B3921" s="127" t="s">
        <v>7468</v>
      </c>
      <c r="C3921" s="4" t="s">
        <v>58</v>
      </c>
      <c r="D3921" s="128">
        <v>2253.5100000000002</v>
      </c>
      <c r="E3921" s="128">
        <v>306.86</v>
      </c>
      <c r="F3921" s="128">
        <v>2560.37</v>
      </c>
      <c r="G3921" s="57">
        <v>15</v>
      </c>
    </row>
    <row r="3922" spans="1:7" x14ac:dyDescent="0.25">
      <c r="A3922" s="126" t="s">
        <v>7469</v>
      </c>
      <c r="B3922" s="127" t="s">
        <v>7470</v>
      </c>
      <c r="C3922" s="4" t="s">
        <v>58</v>
      </c>
      <c r="D3922" s="128">
        <v>2519.36</v>
      </c>
      <c r="E3922" s="128">
        <v>306.86</v>
      </c>
      <c r="F3922" s="128">
        <v>2826.22</v>
      </c>
      <c r="G3922" s="57">
        <v>15</v>
      </c>
    </row>
    <row r="3923" spans="1:7" x14ac:dyDescent="0.25">
      <c r="A3923" s="126" t="s">
        <v>7471</v>
      </c>
      <c r="B3923" s="127" t="s">
        <v>7472</v>
      </c>
      <c r="C3923" s="4" t="s">
        <v>58</v>
      </c>
      <c r="D3923" s="128">
        <v>2838.57</v>
      </c>
      <c r="E3923" s="128">
        <v>306.86</v>
      </c>
      <c r="F3923" s="128">
        <v>3145.43</v>
      </c>
      <c r="G3923" s="57">
        <v>15</v>
      </c>
    </row>
    <row r="3924" spans="1:7" x14ac:dyDescent="0.25">
      <c r="A3924" s="126" t="s">
        <v>7473</v>
      </c>
      <c r="B3924" s="127" t="s">
        <v>7474</v>
      </c>
      <c r="C3924" s="4" t="s">
        <v>58</v>
      </c>
      <c r="D3924" s="128">
        <v>2950.95</v>
      </c>
      <c r="E3924" s="128">
        <v>306.86</v>
      </c>
      <c r="F3924" s="128">
        <v>3257.81</v>
      </c>
      <c r="G3924" s="57">
        <v>15</v>
      </c>
    </row>
    <row r="3925" spans="1:7" x14ac:dyDescent="0.25">
      <c r="A3925" s="126" t="s">
        <v>7475</v>
      </c>
      <c r="B3925" s="127" t="s">
        <v>7476</v>
      </c>
      <c r="C3925" s="4" t="s">
        <v>58</v>
      </c>
      <c r="D3925" s="128">
        <v>3291.92</v>
      </c>
      <c r="E3925" s="128">
        <v>306.86</v>
      </c>
      <c r="F3925" s="128">
        <v>3598.78</v>
      </c>
      <c r="G3925" s="57">
        <v>15</v>
      </c>
    </row>
    <row r="3926" spans="1:7" x14ac:dyDescent="0.25">
      <c r="A3926" s="126" t="s">
        <v>7477</v>
      </c>
      <c r="B3926" s="127" t="s">
        <v>7478</v>
      </c>
      <c r="C3926" s="4" t="s">
        <v>58</v>
      </c>
      <c r="D3926" s="128">
        <v>5047.34</v>
      </c>
      <c r="E3926" s="128">
        <v>306.86</v>
      </c>
      <c r="F3926" s="128">
        <v>5354.2</v>
      </c>
      <c r="G3926" s="57">
        <v>15</v>
      </c>
    </row>
    <row r="3927" spans="1:7" x14ac:dyDescent="0.25">
      <c r="A3927" s="126" t="s">
        <v>7479</v>
      </c>
      <c r="B3927" s="127" t="s">
        <v>7480</v>
      </c>
      <c r="C3927" s="4"/>
      <c r="D3927" s="128"/>
      <c r="E3927" s="128"/>
      <c r="F3927" s="128"/>
    </row>
    <row r="3928" spans="1:7" x14ac:dyDescent="0.25">
      <c r="A3928" s="126" t="s">
        <v>7481</v>
      </c>
      <c r="B3928" s="127" t="s">
        <v>7482</v>
      </c>
      <c r="C3928" s="4" t="s">
        <v>58</v>
      </c>
      <c r="D3928" s="128">
        <v>649.23</v>
      </c>
      <c r="E3928" s="128">
        <v>199.34</v>
      </c>
      <c r="F3928" s="128">
        <v>848.57</v>
      </c>
      <c r="G3928" s="57">
        <v>15</v>
      </c>
    </row>
    <row r="3929" spans="1:7" x14ac:dyDescent="0.25">
      <c r="A3929" s="126" t="s">
        <v>7483</v>
      </c>
      <c r="B3929" s="127" t="s">
        <v>7484</v>
      </c>
      <c r="C3929" s="4" t="s">
        <v>58</v>
      </c>
      <c r="D3929" s="128">
        <v>632.49</v>
      </c>
      <c r="E3929" s="128">
        <v>214.92</v>
      </c>
      <c r="F3929" s="128">
        <v>847.41</v>
      </c>
      <c r="G3929" s="57">
        <v>15</v>
      </c>
    </row>
    <row r="3930" spans="1:7" x14ac:dyDescent="0.25">
      <c r="A3930" s="126" t="s">
        <v>7485</v>
      </c>
      <c r="B3930" s="127" t="s">
        <v>7486</v>
      </c>
      <c r="C3930" s="4" t="s">
        <v>58</v>
      </c>
      <c r="D3930" s="128">
        <v>1341.89</v>
      </c>
      <c r="E3930" s="128">
        <v>214.92</v>
      </c>
      <c r="F3930" s="128">
        <v>1556.81</v>
      </c>
      <c r="G3930" s="57">
        <v>15</v>
      </c>
    </row>
    <row r="3931" spans="1:7" x14ac:dyDescent="0.25">
      <c r="A3931" s="126" t="s">
        <v>7487</v>
      </c>
      <c r="B3931" s="127" t="s">
        <v>7488</v>
      </c>
      <c r="C3931" s="4" t="s">
        <v>58</v>
      </c>
      <c r="D3931" s="128">
        <v>1537.87</v>
      </c>
      <c r="E3931" s="128">
        <v>322.38</v>
      </c>
      <c r="F3931" s="128">
        <v>1860.25</v>
      </c>
      <c r="G3931" s="57">
        <v>15</v>
      </c>
    </row>
    <row r="3932" spans="1:7" x14ac:dyDescent="0.25">
      <c r="A3932" s="126" t="s">
        <v>7489</v>
      </c>
      <c r="B3932" s="127" t="s">
        <v>7490</v>
      </c>
      <c r="C3932" s="4" t="s">
        <v>58</v>
      </c>
      <c r="D3932" s="128">
        <v>1805.44</v>
      </c>
      <c r="E3932" s="128">
        <v>429.84</v>
      </c>
      <c r="F3932" s="128">
        <v>2235.2800000000002</v>
      </c>
      <c r="G3932" s="57">
        <v>15</v>
      </c>
    </row>
    <row r="3933" spans="1:7" x14ac:dyDescent="0.25">
      <c r="A3933" s="126" t="s">
        <v>7491</v>
      </c>
      <c r="B3933" s="127" t="s">
        <v>7492</v>
      </c>
      <c r="C3933" s="4" t="s">
        <v>58</v>
      </c>
      <c r="D3933" s="128">
        <v>2746.73</v>
      </c>
      <c r="E3933" s="128">
        <v>322.38</v>
      </c>
      <c r="F3933" s="128">
        <v>3069.11</v>
      </c>
      <c r="G3933" s="57">
        <v>15</v>
      </c>
    </row>
    <row r="3934" spans="1:7" x14ac:dyDescent="0.25">
      <c r="A3934" s="126" t="s">
        <v>7493</v>
      </c>
      <c r="B3934" s="127" t="s">
        <v>7494</v>
      </c>
      <c r="C3934" s="4" t="s">
        <v>58</v>
      </c>
      <c r="D3934" s="128">
        <v>1525.05</v>
      </c>
      <c r="E3934" s="128">
        <v>322.38</v>
      </c>
      <c r="F3934" s="128">
        <v>1847.43</v>
      </c>
      <c r="G3934" s="57">
        <v>15</v>
      </c>
    </row>
    <row r="3935" spans="1:7" x14ac:dyDescent="0.25">
      <c r="A3935" s="126" t="s">
        <v>7495</v>
      </c>
      <c r="B3935" s="127" t="s">
        <v>7496</v>
      </c>
      <c r="C3935" s="4" t="s">
        <v>58</v>
      </c>
      <c r="D3935" s="128">
        <v>2733.91</v>
      </c>
      <c r="E3935" s="128">
        <v>429.84</v>
      </c>
      <c r="F3935" s="128">
        <v>3163.75</v>
      </c>
      <c r="G3935" s="57">
        <v>15</v>
      </c>
    </row>
    <row r="3936" spans="1:7" x14ac:dyDescent="0.25">
      <c r="A3936" s="126" t="s">
        <v>7497</v>
      </c>
      <c r="B3936" s="127" t="s">
        <v>7498</v>
      </c>
      <c r="C3936" s="4" t="s">
        <v>58</v>
      </c>
      <c r="D3936" s="128">
        <v>153.06</v>
      </c>
      <c r="E3936" s="128">
        <v>143.28</v>
      </c>
      <c r="F3936" s="128">
        <v>296.33999999999997</v>
      </c>
      <c r="G3936" s="57">
        <v>15</v>
      </c>
    </row>
    <row r="3937" spans="1:7" x14ac:dyDescent="0.25">
      <c r="A3937" s="126" t="s">
        <v>7499</v>
      </c>
      <c r="B3937" s="127" t="s">
        <v>7500</v>
      </c>
      <c r="C3937" s="4" t="s">
        <v>58</v>
      </c>
      <c r="D3937" s="128">
        <v>163.41</v>
      </c>
      <c r="E3937" s="128">
        <v>143.28</v>
      </c>
      <c r="F3937" s="128">
        <v>306.69</v>
      </c>
      <c r="G3937" s="57">
        <v>15</v>
      </c>
    </row>
    <row r="3938" spans="1:7" x14ac:dyDescent="0.25">
      <c r="A3938" s="126" t="s">
        <v>7501</v>
      </c>
      <c r="B3938" s="127" t="s">
        <v>7502</v>
      </c>
      <c r="C3938" s="4" t="s">
        <v>58</v>
      </c>
      <c r="D3938" s="128">
        <v>278.41000000000003</v>
      </c>
      <c r="E3938" s="128">
        <v>179.1</v>
      </c>
      <c r="F3938" s="128">
        <v>457.51</v>
      </c>
      <c r="G3938" s="57">
        <v>15</v>
      </c>
    </row>
    <row r="3939" spans="1:7" x14ac:dyDescent="0.25">
      <c r="A3939" s="126" t="s">
        <v>7503</v>
      </c>
      <c r="B3939" s="127" t="s">
        <v>7504</v>
      </c>
      <c r="C3939" s="4" t="s">
        <v>58</v>
      </c>
      <c r="D3939" s="128">
        <v>556.82000000000005</v>
      </c>
      <c r="E3939" s="128">
        <v>214.92</v>
      </c>
      <c r="F3939" s="128">
        <v>771.74</v>
      </c>
      <c r="G3939" s="57">
        <v>15</v>
      </c>
    </row>
    <row r="3940" spans="1:7" x14ac:dyDescent="0.25">
      <c r="A3940" s="126" t="s">
        <v>7505</v>
      </c>
      <c r="B3940" s="127" t="s">
        <v>7506</v>
      </c>
      <c r="C3940" s="4"/>
      <c r="D3940" s="128"/>
      <c r="E3940" s="128"/>
      <c r="F3940" s="128"/>
    </row>
    <row r="3941" spans="1:7" x14ac:dyDescent="0.25">
      <c r="A3941" s="126" t="s">
        <v>7507</v>
      </c>
      <c r="B3941" s="127" t="s">
        <v>7508</v>
      </c>
      <c r="C3941" s="4" t="s">
        <v>58</v>
      </c>
      <c r="D3941" s="128">
        <v>264.39999999999998</v>
      </c>
      <c r="E3941" s="128">
        <v>242.22</v>
      </c>
      <c r="F3941" s="128">
        <v>506.62</v>
      </c>
      <c r="G3941" s="57">
        <v>15</v>
      </c>
    </row>
    <row r="3942" spans="1:7" ht="30" x14ac:dyDescent="0.25">
      <c r="A3942" s="126" t="s">
        <v>7509</v>
      </c>
      <c r="B3942" s="127" t="s">
        <v>7510</v>
      </c>
      <c r="C3942" s="4" t="s">
        <v>58</v>
      </c>
      <c r="D3942" s="128">
        <v>79.510000000000005</v>
      </c>
      <c r="E3942" s="128">
        <v>17.670000000000002</v>
      </c>
      <c r="F3942" s="128">
        <v>97.18</v>
      </c>
      <c r="G3942" s="57">
        <v>15</v>
      </c>
    </row>
    <row r="3943" spans="1:7" ht="30" x14ac:dyDescent="0.25">
      <c r="A3943" s="126" t="s">
        <v>7511</v>
      </c>
      <c r="B3943" s="127" t="s">
        <v>7512</v>
      </c>
      <c r="C3943" s="4" t="s">
        <v>58</v>
      </c>
      <c r="D3943" s="128">
        <v>892.16</v>
      </c>
      <c r="E3943" s="128">
        <v>35.340000000000003</v>
      </c>
      <c r="F3943" s="128">
        <v>927.5</v>
      </c>
      <c r="G3943" s="57">
        <v>15</v>
      </c>
    </row>
    <row r="3944" spans="1:7" x14ac:dyDescent="0.25">
      <c r="A3944" s="126" t="s">
        <v>7513</v>
      </c>
      <c r="B3944" s="127" t="s">
        <v>7514</v>
      </c>
      <c r="C3944" s="4" t="s">
        <v>58</v>
      </c>
      <c r="D3944" s="128">
        <v>39</v>
      </c>
      <c r="E3944" s="128">
        <v>35.17</v>
      </c>
      <c r="F3944" s="128">
        <v>74.17</v>
      </c>
      <c r="G3944" s="57">
        <v>15</v>
      </c>
    </row>
    <row r="3945" spans="1:7" ht="30" x14ac:dyDescent="0.25">
      <c r="A3945" s="126" t="s">
        <v>7515</v>
      </c>
      <c r="B3945" s="127" t="s">
        <v>7516</v>
      </c>
      <c r="C3945" s="4"/>
      <c r="D3945" s="128"/>
      <c r="E3945" s="128"/>
      <c r="F3945" s="128"/>
    </row>
    <row r="3946" spans="1:7" x14ac:dyDescent="0.25">
      <c r="A3946" s="126" t="s">
        <v>7517</v>
      </c>
      <c r="B3946" s="127" t="s">
        <v>7518</v>
      </c>
      <c r="C3946" s="4"/>
      <c r="D3946" s="128"/>
      <c r="E3946" s="128"/>
      <c r="F3946" s="128"/>
    </row>
    <row r="3947" spans="1:7" ht="30" x14ac:dyDescent="0.25">
      <c r="A3947" s="126" t="s">
        <v>7519</v>
      </c>
      <c r="B3947" s="127" t="s">
        <v>7520</v>
      </c>
      <c r="C3947" s="4" t="s">
        <v>58</v>
      </c>
      <c r="D3947" s="128">
        <v>76.819999999999993</v>
      </c>
      <c r="E3947" s="128"/>
      <c r="F3947" s="128">
        <v>76.819999999999993</v>
      </c>
      <c r="G3947" s="57">
        <v>15</v>
      </c>
    </row>
    <row r="3948" spans="1:7" ht="30" x14ac:dyDescent="0.25">
      <c r="A3948" s="126" t="s">
        <v>7521</v>
      </c>
      <c r="B3948" s="127" t="s">
        <v>48277</v>
      </c>
      <c r="C3948" s="4" t="s">
        <v>58</v>
      </c>
      <c r="D3948" s="128">
        <v>458.92</v>
      </c>
      <c r="E3948" s="128">
        <v>146.22</v>
      </c>
      <c r="F3948" s="128">
        <v>605.14</v>
      </c>
      <c r="G3948" s="57">
        <v>15</v>
      </c>
    </row>
    <row r="3949" spans="1:7" ht="30" x14ac:dyDescent="0.25">
      <c r="A3949" s="126" t="s">
        <v>7522</v>
      </c>
      <c r="B3949" s="127" t="s">
        <v>48278</v>
      </c>
      <c r="C3949" s="4" t="s">
        <v>58</v>
      </c>
      <c r="D3949" s="128">
        <v>1076.25</v>
      </c>
      <c r="E3949" s="128">
        <v>369.64</v>
      </c>
      <c r="F3949" s="128">
        <v>1445.89</v>
      </c>
      <c r="G3949" s="57">
        <v>15</v>
      </c>
    </row>
    <row r="3950" spans="1:7" x14ac:dyDescent="0.25">
      <c r="A3950" s="126" t="s">
        <v>7866</v>
      </c>
      <c r="B3950" s="127" t="s">
        <v>7867</v>
      </c>
      <c r="C3950" s="4" t="s">
        <v>58</v>
      </c>
      <c r="D3950" s="128">
        <v>2442.02</v>
      </c>
      <c r="E3950" s="128">
        <v>7.07</v>
      </c>
      <c r="F3950" s="128">
        <v>2449.09</v>
      </c>
      <c r="G3950" s="57">
        <v>15</v>
      </c>
    </row>
    <row r="3951" spans="1:7" ht="45" x14ac:dyDescent="0.25">
      <c r="A3951" s="126" t="s">
        <v>7523</v>
      </c>
      <c r="B3951" s="127" t="s">
        <v>7524</v>
      </c>
      <c r="C3951" s="4" t="s">
        <v>58</v>
      </c>
      <c r="D3951" s="128">
        <v>166.33</v>
      </c>
      <c r="E3951" s="128">
        <v>20.100000000000001</v>
      </c>
      <c r="F3951" s="128">
        <v>186.43</v>
      </c>
      <c r="G3951" s="57">
        <v>15</v>
      </c>
    </row>
    <row r="3952" spans="1:7" x14ac:dyDescent="0.25">
      <c r="A3952" s="126" t="s">
        <v>7525</v>
      </c>
      <c r="B3952" s="127" t="s">
        <v>7526</v>
      </c>
      <c r="C3952" s="4" t="s">
        <v>58</v>
      </c>
      <c r="D3952" s="128">
        <v>36.43</v>
      </c>
      <c r="E3952" s="128">
        <v>7.54</v>
      </c>
      <c r="F3952" s="128">
        <v>43.97</v>
      </c>
      <c r="G3952" s="57">
        <v>15</v>
      </c>
    </row>
    <row r="3953" spans="1:7" x14ac:dyDescent="0.25">
      <c r="A3953" s="126" t="s">
        <v>7527</v>
      </c>
      <c r="B3953" s="127" t="s">
        <v>7528</v>
      </c>
      <c r="C3953" s="4" t="s">
        <v>58</v>
      </c>
      <c r="D3953" s="128">
        <v>133.47</v>
      </c>
      <c r="E3953" s="128">
        <v>7.54</v>
      </c>
      <c r="F3953" s="128">
        <v>141.01</v>
      </c>
      <c r="G3953" s="57">
        <v>15</v>
      </c>
    </row>
    <row r="3954" spans="1:7" ht="30" x14ac:dyDescent="0.25">
      <c r="A3954" s="126" t="s">
        <v>7529</v>
      </c>
      <c r="B3954" s="127" t="s">
        <v>7530</v>
      </c>
      <c r="C3954" s="4" t="s">
        <v>358</v>
      </c>
      <c r="D3954" s="128">
        <v>3503.78</v>
      </c>
      <c r="E3954" s="128"/>
      <c r="F3954" s="128">
        <v>3503.78</v>
      </c>
      <c r="G3954" s="57">
        <v>15</v>
      </c>
    </row>
    <row r="3955" spans="1:7" ht="30" x14ac:dyDescent="0.25">
      <c r="A3955" s="126" t="s">
        <v>7531</v>
      </c>
      <c r="B3955" s="127" t="s">
        <v>7532</v>
      </c>
      <c r="C3955" s="4" t="s">
        <v>358</v>
      </c>
      <c r="D3955" s="128">
        <v>37436.81</v>
      </c>
      <c r="E3955" s="128"/>
      <c r="F3955" s="128">
        <v>37436.81</v>
      </c>
      <c r="G3955" s="57">
        <v>15</v>
      </c>
    </row>
    <row r="3956" spans="1:7" x14ac:dyDescent="0.25">
      <c r="A3956" s="126" t="s">
        <v>7533</v>
      </c>
      <c r="B3956" s="127" t="s">
        <v>7534</v>
      </c>
      <c r="C3956" s="4"/>
      <c r="D3956" s="128"/>
      <c r="E3956" s="128"/>
      <c r="F3956" s="128"/>
    </row>
    <row r="3957" spans="1:7" ht="30" x14ac:dyDescent="0.25">
      <c r="A3957" s="126" t="s">
        <v>7535</v>
      </c>
      <c r="B3957" s="127" t="s">
        <v>7536</v>
      </c>
      <c r="C3957" s="4" t="s">
        <v>58</v>
      </c>
      <c r="D3957" s="128">
        <v>9725.82</v>
      </c>
      <c r="E3957" s="128">
        <v>75.36</v>
      </c>
      <c r="F3957" s="128">
        <v>9801.18</v>
      </c>
      <c r="G3957" s="57">
        <v>15</v>
      </c>
    </row>
    <row r="3958" spans="1:7" ht="30" x14ac:dyDescent="0.25">
      <c r="A3958" s="126" t="s">
        <v>7537</v>
      </c>
      <c r="B3958" s="127" t="s">
        <v>7538</v>
      </c>
      <c r="C3958" s="4" t="s">
        <v>58</v>
      </c>
      <c r="D3958" s="128">
        <v>13764.29</v>
      </c>
      <c r="E3958" s="128">
        <v>75.36</v>
      </c>
      <c r="F3958" s="128">
        <v>13839.65</v>
      </c>
      <c r="G3958" s="57">
        <v>15</v>
      </c>
    </row>
    <row r="3959" spans="1:7" ht="30" x14ac:dyDescent="0.25">
      <c r="A3959" s="126" t="s">
        <v>7539</v>
      </c>
      <c r="B3959" s="127" t="s">
        <v>7540</v>
      </c>
      <c r="C3959" s="4" t="s">
        <v>58</v>
      </c>
      <c r="D3959" s="128">
        <v>43681.96</v>
      </c>
      <c r="E3959" s="128">
        <v>75.36</v>
      </c>
      <c r="F3959" s="128">
        <v>43757.32</v>
      </c>
      <c r="G3959" s="57">
        <v>15</v>
      </c>
    </row>
    <row r="3960" spans="1:7" x14ac:dyDescent="0.25">
      <c r="A3960" s="126" t="s">
        <v>7541</v>
      </c>
      <c r="B3960" s="127" t="s">
        <v>7542</v>
      </c>
      <c r="C3960" s="4"/>
      <c r="D3960" s="128"/>
      <c r="E3960" s="128"/>
      <c r="F3960" s="128"/>
    </row>
    <row r="3961" spans="1:7" ht="30" x14ac:dyDescent="0.25">
      <c r="A3961" s="126" t="s">
        <v>7543</v>
      </c>
      <c r="B3961" s="127" t="s">
        <v>7544</v>
      </c>
      <c r="C3961" s="4" t="s">
        <v>58</v>
      </c>
      <c r="D3961" s="128">
        <v>37568</v>
      </c>
      <c r="E3961" s="128">
        <v>141.36000000000001</v>
      </c>
      <c r="F3961" s="128">
        <v>37709.360000000001</v>
      </c>
      <c r="G3961" s="57">
        <v>15</v>
      </c>
    </row>
    <row r="3962" spans="1:7" ht="30" x14ac:dyDescent="0.25">
      <c r="A3962" s="126" t="s">
        <v>7545</v>
      </c>
      <c r="B3962" s="127" t="s">
        <v>7546</v>
      </c>
      <c r="C3962" s="4" t="s">
        <v>58</v>
      </c>
      <c r="D3962" s="128">
        <v>44830.82</v>
      </c>
      <c r="E3962" s="128">
        <v>141.36000000000001</v>
      </c>
      <c r="F3962" s="128">
        <v>44972.18</v>
      </c>
      <c r="G3962" s="57">
        <v>15</v>
      </c>
    </row>
    <row r="3963" spans="1:7" ht="30" x14ac:dyDescent="0.25">
      <c r="A3963" s="126" t="s">
        <v>7547</v>
      </c>
      <c r="B3963" s="127" t="s">
        <v>7548</v>
      </c>
      <c r="C3963" s="4" t="s">
        <v>58</v>
      </c>
      <c r="D3963" s="128">
        <v>45531.39</v>
      </c>
      <c r="E3963" s="128">
        <v>141.36000000000001</v>
      </c>
      <c r="F3963" s="128">
        <v>45672.75</v>
      </c>
      <c r="G3963" s="57">
        <v>15</v>
      </c>
    </row>
    <row r="3964" spans="1:7" ht="30" x14ac:dyDescent="0.25">
      <c r="A3964" s="126" t="s">
        <v>7549</v>
      </c>
      <c r="B3964" s="127" t="s">
        <v>7550</v>
      </c>
      <c r="C3964" s="4" t="s">
        <v>58</v>
      </c>
      <c r="D3964" s="128">
        <v>5769.07</v>
      </c>
      <c r="E3964" s="128">
        <v>100.48</v>
      </c>
      <c r="F3964" s="128">
        <v>5869.55</v>
      </c>
      <c r="G3964" s="57">
        <v>15</v>
      </c>
    </row>
    <row r="3965" spans="1:7" ht="30" x14ac:dyDescent="0.25">
      <c r="A3965" s="126" t="s">
        <v>7551</v>
      </c>
      <c r="B3965" s="127" t="s">
        <v>7552</v>
      </c>
      <c r="C3965" s="4" t="s">
        <v>58</v>
      </c>
      <c r="D3965" s="128">
        <v>15043.04</v>
      </c>
      <c r="E3965" s="128">
        <v>141.36000000000001</v>
      </c>
      <c r="F3965" s="128">
        <v>15184.4</v>
      </c>
      <c r="G3965" s="57">
        <v>15</v>
      </c>
    </row>
    <row r="3966" spans="1:7" ht="30" x14ac:dyDescent="0.25">
      <c r="A3966" s="126" t="s">
        <v>7553</v>
      </c>
      <c r="B3966" s="127" t="s">
        <v>7554</v>
      </c>
      <c r="C3966" s="4" t="s">
        <v>58</v>
      </c>
      <c r="D3966" s="128">
        <v>21886.97</v>
      </c>
      <c r="E3966" s="128">
        <v>100.48</v>
      </c>
      <c r="F3966" s="128">
        <v>21987.45</v>
      </c>
      <c r="G3966" s="57">
        <v>15</v>
      </c>
    </row>
    <row r="3967" spans="1:7" ht="30" x14ac:dyDescent="0.25">
      <c r="A3967" s="126" t="s">
        <v>7555</v>
      </c>
      <c r="B3967" s="127" t="s">
        <v>7556</v>
      </c>
      <c r="C3967" s="4" t="s">
        <v>58</v>
      </c>
      <c r="D3967" s="128">
        <v>953.08</v>
      </c>
      <c r="E3967" s="128">
        <v>50.24</v>
      </c>
      <c r="F3967" s="128">
        <v>1003.32</v>
      </c>
      <c r="G3967" s="57">
        <v>15</v>
      </c>
    </row>
    <row r="3968" spans="1:7" ht="30" x14ac:dyDescent="0.25">
      <c r="A3968" s="126" t="s">
        <v>7557</v>
      </c>
      <c r="B3968" s="127" t="s">
        <v>7558</v>
      </c>
      <c r="C3968" s="4" t="s">
        <v>58</v>
      </c>
      <c r="D3968" s="128">
        <v>40580.269999999997</v>
      </c>
      <c r="E3968" s="128">
        <v>141.36000000000001</v>
      </c>
      <c r="F3968" s="128">
        <v>40721.629999999997</v>
      </c>
      <c r="G3968" s="57">
        <v>15</v>
      </c>
    </row>
    <row r="3969" spans="1:7" ht="30" x14ac:dyDescent="0.25">
      <c r="A3969" s="126" t="s">
        <v>7559</v>
      </c>
      <c r="B3969" s="127" t="s">
        <v>7560</v>
      </c>
      <c r="C3969" s="4" t="s">
        <v>58</v>
      </c>
      <c r="D3969" s="128">
        <v>54834.559999999998</v>
      </c>
      <c r="E3969" s="128">
        <v>141.36000000000001</v>
      </c>
      <c r="F3969" s="128">
        <v>54975.92</v>
      </c>
      <c r="G3969" s="57">
        <v>15</v>
      </c>
    </row>
    <row r="3970" spans="1:7" ht="30" x14ac:dyDescent="0.25">
      <c r="A3970" s="126" t="s">
        <v>7561</v>
      </c>
      <c r="B3970" s="127" t="s">
        <v>7562</v>
      </c>
      <c r="C3970" s="4" t="s">
        <v>58</v>
      </c>
      <c r="D3970" s="128">
        <v>119102.78</v>
      </c>
      <c r="E3970" s="128">
        <v>141.36000000000001</v>
      </c>
      <c r="F3970" s="128">
        <v>119244.14</v>
      </c>
      <c r="G3970" s="57">
        <v>15</v>
      </c>
    </row>
    <row r="3971" spans="1:7" ht="30" x14ac:dyDescent="0.25">
      <c r="A3971" s="126" t="s">
        <v>7563</v>
      </c>
      <c r="B3971" s="127" t="s">
        <v>7564</v>
      </c>
      <c r="C3971" s="4" t="s">
        <v>58</v>
      </c>
      <c r="D3971" s="128">
        <v>137538.04999999999</v>
      </c>
      <c r="E3971" s="128">
        <v>141.36000000000001</v>
      </c>
      <c r="F3971" s="128">
        <v>137679.41</v>
      </c>
      <c r="G3971" s="57">
        <v>15</v>
      </c>
    </row>
    <row r="3972" spans="1:7" ht="30" x14ac:dyDescent="0.25">
      <c r="A3972" s="126" t="s">
        <v>7565</v>
      </c>
      <c r="B3972" s="127" t="s">
        <v>7566</v>
      </c>
      <c r="C3972" s="4" t="s">
        <v>58</v>
      </c>
      <c r="D3972" s="128">
        <v>49489.83</v>
      </c>
      <c r="E3972" s="128">
        <v>141.36000000000001</v>
      </c>
      <c r="F3972" s="128">
        <v>49631.19</v>
      </c>
      <c r="G3972" s="57">
        <v>15</v>
      </c>
    </row>
    <row r="3973" spans="1:7" ht="30" x14ac:dyDescent="0.25">
      <c r="A3973" s="126" t="s">
        <v>7567</v>
      </c>
      <c r="B3973" s="127" t="s">
        <v>7568</v>
      </c>
      <c r="C3973" s="4" t="s">
        <v>58</v>
      </c>
      <c r="D3973" s="128">
        <v>29327.49</v>
      </c>
      <c r="E3973" s="128">
        <v>141.36000000000001</v>
      </c>
      <c r="F3973" s="128">
        <v>29468.85</v>
      </c>
      <c r="G3973" s="57">
        <v>15</v>
      </c>
    </row>
    <row r="3974" spans="1:7" ht="30" x14ac:dyDescent="0.25">
      <c r="A3974" s="126" t="s">
        <v>7569</v>
      </c>
      <c r="B3974" s="127" t="s">
        <v>7570</v>
      </c>
      <c r="C3974" s="4" t="s">
        <v>58</v>
      </c>
      <c r="D3974" s="128">
        <v>35582.54</v>
      </c>
      <c r="E3974" s="128">
        <v>141.36000000000001</v>
      </c>
      <c r="F3974" s="128">
        <v>35723.9</v>
      </c>
      <c r="G3974" s="57">
        <v>15</v>
      </c>
    </row>
    <row r="3975" spans="1:7" ht="30" x14ac:dyDescent="0.25">
      <c r="A3975" s="126" t="s">
        <v>7571</v>
      </c>
      <c r="B3975" s="127" t="s">
        <v>7572</v>
      </c>
      <c r="C3975" s="4" t="s">
        <v>58</v>
      </c>
      <c r="D3975" s="128">
        <v>63317.54</v>
      </c>
      <c r="E3975" s="128">
        <v>141.36000000000001</v>
      </c>
      <c r="F3975" s="128">
        <v>63458.9</v>
      </c>
      <c r="G3975" s="57">
        <v>15</v>
      </c>
    </row>
    <row r="3976" spans="1:7" ht="30" x14ac:dyDescent="0.25">
      <c r="A3976" s="126" t="s">
        <v>7573</v>
      </c>
      <c r="B3976" s="127" t="s">
        <v>7574</v>
      </c>
      <c r="C3976" s="4" t="s">
        <v>58</v>
      </c>
      <c r="D3976" s="128">
        <v>43030.7</v>
      </c>
      <c r="E3976" s="128">
        <v>141.36000000000001</v>
      </c>
      <c r="F3976" s="128">
        <v>43172.06</v>
      </c>
      <c r="G3976" s="57">
        <v>15</v>
      </c>
    </row>
    <row r="3977" spans="1:7" ht="30" x14ac:dyDescent="0.25">
      <c r="A3977" s="126" t="s">
        <v>7575</v>
      </c>
      <c r="B3977" s="127" t="s">
        <v>7576</v>
      </c>
      <c r="C3977" s="4" t="s">
        <v>58</v>
      </c>
      <c r="D3977" s="128">
        <v>97358.45</v>
      </c>
      <c r="E3977" s="128">
        <v>141.36000000000001</v>
      </c>
      <c r="F3977" s="128">
        <v>97499.81</v>
      </c>
      <c r="G3977" s="57">
        <v>15</v>
      </c>
    </row>
    <row r="3978" spans="1:7" x14ac:dyDescent="0.25">
      <c r="A3978" s="126" t="s">
        <v>7577</v>
      </c>
      <c r="B3978" s="127" t="s">
        <v>7578</v>
      </c>
      <c r="C3978" s="4"/>
      <c r="D3978" s="128"/>
      <c r="E3978" s="128"/>
      <c r="F3978" s="128"/>
    </row>
    <row r="3979" spans="1:7" x14ac:dyDescent="0.25">
      <c r="A3979" s="126" t="s">
        <v>48279</v>
      </c>
      <c r="B3979" s="127" t="s">
        <v>48280</v>
      </c>
      <c r="C3979" s="4" t="s">
        <v>58</v>
      </c>
      <c r="D3979" s="128">
        <v>728.89</v>
      </c>
      <c r="E3979" s="128">
        <v>57.35</v>
      </c>
      <c r="F3979" s="128">
        <v>786.24</v>
      </c>
      <c r="G3979" s="57">
        <v>15</v>
      </c>
    </row>
    <row r="3980" spans="1:7" x14ac:dyDescent="0.25">
      <c r="A3980" s="126" t="s">
        <v>7579</v>
      </c>
      <c r="B3980" s="127" t="s">
        <v>7580</v>
      </c>
      <c r="C3980" s="4"/>
      <c r="D3980" s="128"/>
      <c r="E3980" s="128"/>
      <c r="F3980" s="128"/>
    </row>
    <row r="3981" spans="1:7" x14ac:dyDescent="0.25">
      <c r="A3981" s="126" t="s">
        <v>7581</v>
      </c>
      <c r="B3981" s="127" t="s">
        <v>7582</v>
      </c>
      <c r="C3981" s="4" t="s">
        <v>58</v>
      </c>
      <c r="D3981" s="128">
        <v>45.76</v>
      </c>
      <c r="E3981" s="128">
        <v>10.050000000000001</v>
      </c>
      <c r="F3981" s="128">
        <v>55.81</v>
      </c>
      <c r="G3981" s="57">
        <v>15</v>
      </c>
    </row>
    <row r="3982" spans="1:7" x14ac:dyDescent="0.25">
      <c r="A3982" s="126" t="s">
        <v>7583</v>
      </c>
      <c r="B3982" s="127" t="s">
        <v>7584</v>
      </c>
      <c r="C3982" s="4" t="s">
        <v>58</v>
      </c>
      <c r="D3982" s="128">
        <v>740.69</v>
      </c>
      <c r="E3982" s="128">
        <v>40.19</v>
      </c>
      <c r="F3982" s="128">
        <v>780.88</v>
      </c>
      <c r="G3982" s="57">
        <v>15</v>
      </c>
    </row>
    <row r="3983" spans="1:7" x14ac:dyDescent="0.25">
      <c r="A3983" s="126" t="s">
        <v>7585</v>
      </c>
      <c r="B3983" s="127" t="s">
        <v>7586</v>
      </c>
      <c r="C3983" s="4" t="s">
        <v>58</v>
      </c>
      <c r="D3983" s="128">
        <v>627.65</v>
      </c>
      <c r="E3983" s="128">
        <v>40.19</v>
      </c>
      <c r="F3983" s="128">
        <v>667.84</v>
      </c>
      <c r="G3983" s="57">
        <v>15</v>
      </c>
    </row>
    <row r="3984" spans="1:7" x14ac:dyDescent="0.25">
      <c r="A3984" s="126" t="s">
        <v>7587</v>
      </c>
      <c r="B3984" s="127" t="s">
        <v>7588</v>
      </c>
      <c r="C3984" s="4" t="s">
        <v>58</v>
      </c>
      <c r="D3984" s="128">
        <v>208.86</v>
      </c>
      <c r="E3984" s="128">
        <v>10.050000000000001</v>
      </c>
      <c r="F3984" s="128">
        <v>218.91</v>
      </c>
      <c r="G3984" s="57">
        <v>15</v>
      </c>
    </row>
    <row r="3985" spans="1:7" ht="30" x14ac:dyDescent="0.25">
      <c r="A3985" s="126" t="s">
        <v>7589</v>
      </c>
      <c r="B3985" s="127" t="s">
        <v>7590</v>
      </c>
      <c r="C3985" s="4" t="s">
        <v>58</v>
      </c>
      <c r="D3985" s="128">
        <v>957.47</v>
      </c>
      <c r="E3985" s="128">
        <v>3.69</v>
      </c>
      <c r="F3985" s="128">
        <v>961.16</v>
      </c>
      <c r="G3985" s="57">
        <v>15</v>
      </c>
    </row>
    <row r="3986" spans="1:7" x14ac:dyDescent="0.25">
      <c r="A3986" s="126" t="s">
        <v>7591</v>
      </c>
      <c r="B3986" s="127" t="s">
        <v>7592</v>
      </c>
      <c r="C3986" s="4"/>
      <c r="D3986" s="128"/>
      <c r="E3986" s="128"/>
      <c r="F3986" s="128"/>
    </row>
    <row r="3987" spans="1:7" ht="30" x14ac:dyDescent="0.25">
      <c r="A3987" s="126" t="s">
        <v>7593</v>
      </c>
      <c r="B3987" s="127" t="s">
        <v>48217</v>
      </c>
      <c r="C3987" s="4" t="s">
        <v>58</v>
      </c>
      <c r="D3987" s="128">
        <v>485.24</v>
      </c>
      <c r="E3987" s="128">
        <v>22.94</v>
      </c>
      <c r="F3987" s="128">
        <v>508.18</v>
      </c>
      <c r="G3987" s="57">
        <v>15</v>
      </c>
    </row>
    <row r="3988" spans="1:7" ht="30" x14ac:dyDescent="0.25">
      <c r="A3988" s="126" t="s">
        <v>8045</v>
      </c>
      <c r="B3988" s="127" t="s">
        <v>48218</v>
      </c>
      <c r="C3988" s="4" t="s">
        <v>58</v>
      </c>
      <c r="D3988" s="128">
        <v>862.21</v>
      </c>
      <c r="E3988" s="128">
        <v>29.38</v>
      </c>
      <c r="F3988" s="128">
        <v>891.59</v>
      </c>
      <c r="G3988" s="57">
        <v>15</v>
      </c>
    </row>
    <row r="3989" spans="1:7" x14ac:dyDescent="0.25">
      <c r="A3989" s="126" t="s">
        <v>7594</v>
      </c>
      <c r="B3989" s="127" t="s">
        <v>7595</v>
      </c>
      <c r="C3989" s="4"/>
      <c r="D3989" s="128"/>
      <c r="E3989" s="128"/>
      <c r="F3989" s="128"/>
    </row>
    <row r="3990" spans="1:7" x14ac:dyDescent="0.25">
      <c r="A3990" s="126" t="s">
        <v>7596</v>
      </c>
      <c r="B3990" s="127" t="s">
        <v>7597</v>
      </c>
      <c r="C3990" s="4" t="s">
        <v>166</v>
      </c>
      <c r="D3990" s="128">
        <v>0.35</v>
      </c>
      <c r="E3990" s="128">
        <v>5.0199999999999996</v>
      </c>
      <c r="F3990" s="128">
        <v>5.37</v>
      </c>
      <c r="G3990" s="57">
        <v>15</v>
      </c>
    </row>
    <row r="3991" spans="1:7" x14ac:dyDescent="0.25">
      <c r="A3991" s="126" t="s">
        <v>7598</v>
      </c>
      <c r="B3991" s="127" t="s">
        <v>7599</v>
      </c>
      <c r="C3991" s="4" t="s">
        <v>58</v>
      </c>
      <c r="D3991" s="128">
        <v>5.98</v>
      </c>
      <c r="E3991" s="128">
        <v>10.050000000000001</v>
      </c>
      <c r="F3991" s="128">
        <v>16.03</v>
      </c>
      <c r="G3991" s="57">
        <v>15</v>
      </c>
    </row>
    <row r="3992" spans="1:7" x14ac:dyDescent="0.25">
      <c r="A3992" s="126" t="s">
        <v>7600</v>
      </c>
      <c r="B3992" s="127" t="s">
        <v>7601</v>
      </c>
      <c r="C3992" s="4" t="s">
        <v>58</v>
      </c>
      <c r="D3992" s="128">
        <v>1.93</v>
      </c>
      <c r="E3992" s="128">
        <v>10.050000000000001</v>
      </c>
      <c r="F3992" s="128">
        <v>11.98</v>
      </c>
      <c r="G3992" s="57">
        <v>15</v>
      </c>
    </row>
    <row r="3993" spans="1:7" ht="30" x14ac:dyDescent="0.25">
      <c r="A3993" s="126" t="s">
        <v>7602</v>
      </c>
      <c r="B3993" s="127" t="s">
        <v>7603</v>
      </c>
      <c r="C3993" s="4" t="s">
        <v>58</v>
      </c>
      <c r="D3993" s="128">
        <v>2.42</v>
      </c>
      <c r="E3993" s="128">
        <v>10.050000000000001</v>
      </c>
      <c r="F3993" s="128">
        <v>12.47</v>
      </c>
      <c r="G3993" s="57">
        <v>15</v>
      </c>
    </row>
    <row r="3994" spans="1:7" x14ac:dyDescent="0.25">
      <c r="A3994" s="126" t="s">
        <v>7604</v>
      </c>
      <c r="B3994" s="127" t="s">
        <v>7605</v>
      </c>
      <c r="C3994" s="4" t="s">
        <v>58</v>
      </c>
      <c r="D3994" s="128">
        <v>290.95</v>
      </c>
      <c r="E3994" s="128">
        <v>11.16</v>
      </c>
      <c r="F3994" s="128">
        <v>302.11</v>
      </c>
      <c r="G3994" s="57">
        <v>15</v>
      </c>
    </row>
    <row r="3995" spans="1:7" x14ac:dyDescent="0.25">
      <c r="A3995" s="126" t="s">
        <v>7606</v>
      </c>
      <c r="B3995" s="127" t="s">
        <v>7607</v>
      </c>
      <c r="C3995" s="4" t="s">
        <v>58</v>
      </c>
      <c r="D3995" s="128">
        <v>652.57000000000005</v>
      </c>
      <c r="E3995" s="128">
        <v>11.16</v>
      </c>
      <c r="F3995" s="128">
        <v>663.73</v>
      </c>
      <c r="G3995" s="57">
        <v>15</v>
      </c>
    </row>
    <row r="3996" spans="1:7" x14ac:dyDescent="0.25">
      <c r="A3996" s="126" t="s">
        <v>7608</v>
      </c>
      <c r="B3996" s="127" t="s">
        <v>7609</v>
      </c>
      <c r="C3996" s="4" t="s">
        <v>58</v>
      </c>
      <c r="D3996" s="128">
        <v>7.24</v>
      </c>
      <c r="E3996" s="128">
        <v>17.670000000000002</v>
      </c>
      <c r="F3996" s="128">
        <v>24.91</v>
      </c>
      <c r="G3996" s="57">
        <v>15</v>
      </c>
    </row>
    <row r="3997" spans="1:7" x14ac:dyDescent="0.25">
      <c r="A3997" s="126" t="s">
        <v>7610</v>
      </c>
      <c r="B3997" s="127" t="s">
        <v>7611</v>
      </c>
      <c r="C3997" s="4" t="s">
        <v>58</v>
      </c>
      <c r="D3997" s="128">
        <v>18.600000000000001</v>
      </c>
      <c r="E3997" s="128">
        <v>17.670000000000002</v>
      </c>
      <c r="F3997" s="128">
        <v>36.270000000000003</v>
      </c>
      <c r="G3997" s="57">
        <v>15</v>
      </c>
    </row>
    <row r="3998" spans="1:7" x14ac:dyDescent="0.25">
      <c r="A3998" s="126" t="s">
        <v>7612</v>
      </c>
      <c r="B3998" s="127" t="s">
        <v>7613</v>
      </c>
      <c r="C3998" s="4" t="s">
        <v>58</v>
      </c>
      <c r="D3998" s="128">
        <v>79.239999999999995</v>
      </c>
      <c r="E3998" s="128">
        <v>2.04</v>
      </c>
      <c r="F3998" s="128">
        <v>81.28</v>
      </c>
      <c r="G3998" s="57">
        <v>15</v>
      </c>
    </row>
    <row r="3999" spans="1:7" x14ac:dyDescent="0.25">
      <c r="A3999" s="126" t="s">
        <v>7614</v>
      </c>
      <c r="B3999" s="127" t="s">
        <v>7615</v>
      </c>
      <c r="C3999" s="4" t="s">
        <v>58</v>
      </c>
      <c r="D3999" s="128">
        <v>305</v>
      </c>
      <c r="E3999" s="128">
        <v>11.47</v>
      </c>
      <c r="F3999" s="128">
        <v>316.47000000000003</v>
      </c>
      <c r="G3999" s="57">
        <v>15</v>
      </c>
    </row>
    <row r="4000" spans="1:7" x14ac:dyDescent="0.25">
      <c r="A4000" s="126" t="s">
        <v>7616</v>
      </c>
      <c r="B4000" s="127" t="s">
        <v>8020</v>
      </c>
      <c r="C4000" s="4" t="s">
        <v>58</v>
      </c>
      <c r="D4000" s="128">
        <v>90.48</v>
      </c>
      <c r="E4000" s="128">
        <v>7.38</v>
      </c>
      <c r="F4000" s="128">
        <v>97.86</v>
      </c>
      <c r="G4000" s="57">
        <v>15</v>
      </c>
    </row>
    <row r="4001" spans="1:7" x14ac:dyDescent="0.25">
      <c r="A4001" s="126" t="s">
        <v>7617</v>
      </c>
      <c r="B4001" s="127" t="s">
        <v>8021</v>
      </c>
      <c r="C4001" s="4" t="s">
        <v>58</v>
      </c>
      <c r="D4001" s="128">
        <v>119.36</v>
      </c>
      <c r="E4001" s="128">
        <v>7.38</v>
      </c>
      <c r="F4001" s="128">
        <v>126.74</v>
      </c>
      <c r="G4001" s="57">
        <v>15</v>
      </c>
    </row>
    <row r="4002" spans="1:7" x14ac:dyDescent="0.25">
      <c r="A4002" s="126" t="s">
        <v>7618</v>
      </c>
      <c r="B4002" s="127" t="s">
        <v>8022</v>
      </c>
      <c r="C4002" s="4" t="s">
        <v>58</v>
      </c>
      <c r="D4002" s="128">
        <v>179.87</v>
      </c>
      <c r="E4002" s="128">
        <v>7.38</v>
      </c>
      <c r="F4002" s="128">
        <v>187.25</v>
      </c>
      <c r="G4002" s="57">
        <v>15</v>
      </c>
    </row>
    <row r="4003" spans="1:7" x14ac:dyDescent="0.25">
      <c r="A4003" s="126" t="s">
        <v>7619</v>
      </c>
      <c r="B4003" s="127" t="s">
        <v>7620</v>
      </c>
      <c r="C4003" s="4" t="s">
        <v>58</v>
      </c>
      <c r="D4003" s="128">
        <v>95.79</v>
      </c>
      <c r="E4003" s="128">
        <v>2.04</v>
      </c>
      <c r="F4003" s="128">
        <v>97.83</v>
      </c>
      <c r="G4003" s="57">
        <v>15</v>
      </c>
    </row>
    <row r="4004" spans="1:7" x14ac:dyDescent="0.25">
      <c r="A4004" s="126" t="s">
        <v>7621</v>
      </c>
      <c r="B4004" s="127" t="s">
        <v>7622</v>
      </c>
      <c r="C4004" s="4" t="s">
        <v>58</v>
      </c>
      <c r="D4004" s="128">
        <v>105.16</v>
      </c>
      <c r="E4004" s="128">
        <v>2.04</v>
      </c>
      <c r="F4004" s="128">
        <v>107.2</v>
      </c>
      <c r="G4004" s="57">
        <v>15</v>
      </c>
    </row>
    <row r="4005" spans="1:7" x14ac:dyDescent="0.25">
      <c r="A4005" s="126" t="s">
        <v>7623</v>
      </c>
      <c r="B4005" s="127" t="s">
        <v>8023</v>
      </c>
      <c r="C4005" s="4" t="s">
        <v>58</v>
      </c>
      <c r="D4005" s="128">
        <v>9.6199999999999992</v>
      </c>
      <c r="E4005" s="128">
        <v>4.09</v>
      </c>
      <c r="F4005" s="128">
        <v>13.71</v>
      </c>
      <c r="G4005" s="57">
        <v>15</v>
      </c>
    </row>
    <row r="4006" spans="1:7" x14ac:dyDescent="0.25">
      <c r="A4006" s="126" t="s">
        <v>7624</v>
      </c>
      <c r="B4006" s="127" t="s">
        <v>8024</v>
      </c>
      <c r="C4006" s="4" t="s">
        <v>58</v>
      </c>
      <c r="D4006" s="128">
        <v>14</v>
      </c>
      <c r="E4006" s="128">
        <v>4.09</v>
      </c>
      <c r="F4006" s="128">
        <v>18.09</v>
      </c>
      <c r="G4006" s="57">
        <v>15</v>
      </c>
    </row>
    <row r="4007" spans="1:7" x14ac:dyDescent="0.25">
      <c r="A4007" s="126" t="s">
        <v>7625</v>
      </c>
      <c r="B4007" s="127" t="s">
        <v>7626</v>
      </c>
      <c r="C4007" s="4" t="s">
        <v>58</v>
      </c>
      <c r="D4007" s="128">
        <v>19.010000000000002</v>
      </c>
      <c r="E4007" s="128">
        <v>18.93</v>
      </c>
      <c r="F4007" s="128">
        <v>37.94</v>
      </c>
      <c r="G4007" s="57">
        <v>15</v>
      </c>
    </row>
    <row r="4008" spans="1:7" x14ac:dyDescent="0.25">
      <c r="A4008" s="126" t="s">
        <v>7627</v>
      </c>
      <c r="B4008" s="127" t="s">
        <v>7628</v>
      </c>
      <c r="C4008" s="4" t="s">
        <v>58</v>
      </c>
      <c r="D4008" s="128">
        <v>10.24</v>
      </c>
      <c r="E4008" s="128">
        <v>11.47</v>
      </c>
      <c r="F4008" s="128">
        <v>21.71</v>
      </c>
      <c r="G4008" s="57">
        <v>15</v>
      </c>
    </row>
    <row r="4009" spans="1:7" x14ac:dyDescent="0.25">
      <c r="A4009" s="126" t="s">
        <v>7629</v>
      </c>
      <c r="B4009" s="127" t="s">
        <v>7630</v>
      </c>
      <c r="C4009" s="4" t="s">
        <v>58</v>
      </c>
      <c r="D4009" s="128">
        <v>11.53</v>
      </c>
      <c r="E4009" s="128">
        <v>11.47</v>
      </c>
      <c r="F4009" s="128">
        <v>23</v>
      </c>
      <c r="G4009" s="57">
        <v>15</v>
      </c>
    </row>
    <row r="4010" spans="1:7" ht="30" x14ac:dyDescent="0.25">
      <c r="A4010" s="126" t="s">
        <v>7631</v>
      </c>
      <c r="B4010" s="127" t="s">
        <v>7632</v>
      </c>
      <c r="C4010" s="4" t="s">
        <v>58</v>
      </c>
      <c r="D4010" s="128">
        <v>11.4</v>
      </c>
      <c r="E4010" s="128">
        <v>11.47</v>
      </c>
      <c r="F4010" s="128">
        <v>22.87</v>
      </c>
      <c r="G4010" s="57">
        <v>15</v>
      </c>
    </row>
    <row r="4011" spans="1:7" x14ac:dyDescent="0.25">
      <c r="A4011" s="126" t="s">
        <v>7633</v>
      </c>
      <c r="B4011" s="127" t="s">
        <v>55949</v>
      </c>
      <c r="C4011" s="4" t="s">
        <v>58</v>
      </c>
      <c r="D4011" s="128">
        <v>11</v>
      </c>
      <c r="E4011" s="128">
        <v>19.45</v>
      </c>
      <c r="F4011" s="128">
        <v>30.45</v>
      </c>
      <c r="G4011" s="57">
        <v>15</v>
      </c>
    </row>
    <row r="4012" spans="1:7" x14ac:dyDescent="0.25">
      <c r="A4012" s="126" t="s">
        <v>7634</v>
      </c>
      <c r="B4012" s="127" t="s">
        <v>7635</v>
      </c>
      <c r="C4012" s="4" t="s">
        <v>58</v>
      </c>
      <c r="D4012" s="128">
        <v>13.5</v>
      </c>
      <c r="E4012" s="128">
        <v>10.050000000000001</v>
      </c>
      <c r="F4012" s="128">
        <v>23.55</v>
      </c>
      <c r="G4012" s="57">
        <v>15</v>
      </c>
    </row>
    <row r="4013" spans="1:7" ht="30" x14ac:dyDescent="0.25">
      <c r="A4013" s="126" t="s">
        <v>7636</v>
      </c>
      <c r="B4013" s="127" t="s">
        <v>7637</v>
      </c>
      <c r="C4013" s="4" t="s">
        <v>58</v>
      </c>
      <c r="D4013" s="128">
        <v>87.14</v>
      </c>
      <c r="E4013" s="128">
        <v>35.340000000000003</v>
      </c>
      <c r="F4013" s="128">
        <v>122.48</v>
      </c>
      <c r="G4013" s="57">
        <v>15</v>
      </c>
    </row>
    <row r="4014" spans="1:7" x14ac:dyDescent="0.25">
      <c r="A4014" s="126" t="s">
        <v>7638</v>
      </c>
      <c r="B4014" s="127" t="s">
        <v>7639</v>
      </c>
      <c r="C4014" s="4"/>
      <c r="D4014" s="128"/>
      <c r="E4014" s="128"/>
      <c r="F4014" s="128"/>
    </row>
    <row r="4015" spans="1:7" x14ac:dyDescent="0.25">
      <c r="A4015" s="126" t="s">
        <v>7640</v>
      </c>
      <c r="B4015" s="127" t="s">
        <v>7641</v>
      </c>
      <c r="C4015" s="4"/>
      <c r="D4015" s="128"/>
      <c r="E4015" s="128"/>
      <c r="F4015" s="128"/>
    </row>
    <row r="4016" spans="1:7" ht="30" x14ac:dyDescent="0.25">
      <c r="A4016" s="126" t="s">
        <v>8031</v>
      </c>
      <c r="B4016" s="127" t="s">
        <v>8046</v>
      </c>
      <c r="C4016" s="4" t="s">
        <v>110</v>
      </c>
      <c r="D4016" s="128">
        <v>265.29000000000002</v>
      </c>
      <c r="E4016" s="128">
        <v>3.43</v>
      </c>
      <c r="F4016" s="128">
        <v>268.72000000000003</v>
      </c>
      <c r="G4016" s="57">
        <v>15</v>
      </c>
    </row>
    <row r="4017" spans="1:7" ht="30" x14ac:dyDescent="0.25">
      <c r="A4017" s="126" t="s">
        <v>8032</v>
      </c>
      <c r="B4017" s="127" t="s">
        <v>8047</v>
      </c>
      <c r="C4017" s="4" t="s">
        <v>110</v>
      </c>
      <c r="D4017" s="128">
        <v>216.21</v>
      </c>
      <c r="E4017" s="128">
        <v>2.88</v>
      </c>
      <c r="F4017" s="128">
        <v>219.09</v>
      </c>
      <c r="G4017" s="57">
        <v>15</v>
      </c>
    </row>
    <row r="4018" spans="1:7" ht="30" x14ac:dyDescent="0.25">
      <c r="A4018" s="126" t="s">
        <v>8033</v>
      </c>
      <c r="B4018" s="127" t="s">
        <v>8048</v>
      </c>
      <c r="C4018" s="4" t="s">
        <v>110</v>
      </c>
      <c r="D4018" s="128">
        <v>216.93</v>
      </c>
      <c r="E4018" s="128">
        <v>2.9</v>
      </c>
      <c r="F4018" s="128">
        <v>219.83</v>
      </c>
      <c r="G4018" s="57">
        <v>15</v>
      </c>
    </row>
    <row r="4019" spans="1:7" x14ac:dyDescent="0.25">
      <c r="A4019" s="126" t="s">
        <v>7642</v>
      </c>
      <c r="B4019" s="127" t="s">
        <v>7643</v>
      </c>
      <c r="C4019" s="4" t="s">
        <v>166</v>
      </c>
      <c r="D4019" s="128">
        <v>417.42</v>
      </c>
      <c r="E4019" s="128">
        <v>14.33</v>
      </c>
      <c r="F4019" s="128">
        <v>431.75</v>
      </c>
      <c r="G4019" s="57">
        <v>15</v>
      </c>
    </row>
    <row r="4020" spans="1:7" x14ac:dyDescent="0.25">
      <c r="A4020" s="126" t="s">
        <v>7644</v>
      </c>
      <c r="B4020" s="127" t="s">
        <v>7645</v>
      </c>
      <c r="C4020" s="4"/>
      <c r="D4020" s="128"/>
      <c r="E4020" s="128"/>
      <c r="F4020" s="128"/>
    </row>
    <row r="4021" spans="1:7" x14ac:dyDescent="0.25">
      <c r="A4021" s="126" t="s">
        <v>7646</v>
      </c>
      <c r="B4021" s="127" t="s">
        <v>7647</v>
      </c>
      <c r="C4021" s="4" t="s">
        <v>110</v>
      </c>
      <c r="D4021" s="128">
        <v>81.03</v>
      </c>
      <c r="E4021" s="128"/>
      <c r="F4021" s="128">
        <v>81.03</v>
      </c>
      <c r="G4021" s="57">
        <v>15</v>
      </c>
    </row>
    <row r="4022" spans="1:7" x14ac:dyDescent="0.25">
      <c r="A4022" s="126" t="s">
        <v>7648</v>
      </c>
      <c r="B4022" s="127" t="s">
        <v>7649</v>
      </c>
      <c r="C4022" s="4" t="s">
        <v>110</v>
      </c>
      <c r="D4022" s="128">
        <v>34.9</v>
      </c>
      <c r="E4022" s="128"/>
      <c r="F4022" s="128">
        <v>34.9</v>
      </c>
      <c r="G4022" s="57">
        <v>15</v>
      </c>
    </row>
    <row r="4023" spans="1:7" ht="30" x14ac:dyDescent="0.25">
      <c r="A4023" s="126" t="s">
        <v>7650</v>
      </c>
      <c r="B4023" s="127" t="s">
        <v>7651</v>
      </c>
      <c r="C4023" s="4" t="s">
        <v>110</v>
      </c>
      <c r="D4023" s="128">
        <v>200.62</v>
      </c>
      <c r="E4023" s="128"/>
      <c r="F4023" s="128">
        <v>200.62</v>
      </c>
      <c r="G4023" s="57">
        <v>15</v>
      </c>
    </row>
    <row r="4024" spans="1:7" ht="30" x14ac:dyDescent="0.25">
      <c r="A4024" s="126" t="s">
        <v>7652</v>
      </c>
      <c r="B4024" s="127" t="s">
        <v>7653</v>
      </c>
      <c r="C4024" s="4" t="s">
        <v>110</v>
      </c>
      <c r="D4024" s="128">
        <v>250.77</v>
      </c>
      <c r="E4024" s="128"/>
      <c r="F4024" s="128">
        <v>250.77</v>
      </c>
      <c r="G4024" s="57">
        <v>15</v>
      </c>
    </row>
    <row r="4025" spans="1:7" ht="30" x14ac:dyDescent="0.25">
      <c r="A4025" s="126" t="s">
        <v>7654</v>
      </c>
      <c r="B4025" s="127" t="s">
        <v>7655</v>
      </c>
      <c r="C4025" s="4" t="s">
        <v>110</v>
      </c>
      <c r="D4025" s="128">
        <v>91.24</v>
      </c>
      <c r="E4025" s="128"/>
      <c r="F4025" s="128">
        <v>91.24</v>
      </c>
      <c r="G4025" s="57">
        <v>15</v>
      </c>
    </row>
    <row r="4026" spans="1:7" ht="30" x14ac:dyDescent="0.25">
      <c r="A4026" s="126" t="s">
        <v>7656</v>
      </c>
      <c r="B4026" s="127" t="s">
        <v>7657</v>
      </c>
      <c r="C4026" s="4" t="s">
        <v>110</v>
      </c>
      <c r="D4026" s="128">
        <v>134.44</v>
      </c>
      <c r="E4026" s="128"/>
      <c r="F4026" s="128">
        <v>134.44</v>
      </c>
      <c r="G4026" s="57">
        <v>15</v>
      </c>
    </row>
    <row r="4027" spans="1:7" ht="30" x14ac:dyDescent="0.25">
      <c r="A4027" s="126" t="s">
        <v>7658</v>
      </c>
      <c r="B4027" s="127" t="s">
        <v>7659</v>
      </c>
      <c r="C4027" s="4" t="s">
        <v>110</v>
      </c>
      <c r="D4027" s="128">
        <v>141.66999999999999</v>
      </c>
      <c r="E4027" s="128"/>
      <c r="F4027" s="128">
        <v>141.66999999999999</v>
      </c>
      <c r="G4027" s="57">
        <v>15</v>
      </c>
    </row>
    <row r="4028" spans="1:7" x14ac:dyDescent="0.25">
      <c r="A4028" s="126" t="s">
        <v>7660</v>
      </c>
      <c r="B4028" s="127" t="s">
        <v>7661</v>
      </c>
      <c r="C4028" s="4" t="s">
        <v>110</v>
      </c>
      <c r="D4028" s="128">
        <v>257.52999999999997</v>
      </c>
      <c r="E4028" s="128"/>
      <c r="F4028" s="128">
        <v>257.52999999999997</v>
      </c>
      <c r="G4028" s="57">
        <v>15</v>
      </c>
    </row>
    <row r="4029" spans="1:7" x14ac:dyDescent="0.25">
      <c r="A4029" s="126" t="s">
        <v>7662</v>
      </c>
      <c r="B4029" s="127" t="s">
        <v>7663</v>
      </c>
      <c r="C4029" s="4" t="s">
        <v>110</v>
      </c>
      <c r="D4029" s="128">
        <v>285.31</v>
      </c>
      <c r="E4029" s="128"/>
      <c r="F4029" s="128">
        <v>285.31</v>
      </c>
      <c r="G4029" s="57">
        <v>15</v>
      </c>
    </row>
    <row r="4030" spans="1:7" ht="30" x14ac:dyDescent="0.25">
      <c r="A4030" s="126" t="s">
        <v>7664</v>
      </c>
      <c r="B4030" s="127" t="s">
        <v>7665</v>
      </c>
      <c r="C4030" s="4" t="s">
        <v>110</v>
      </c>
      <c r="D4030" s="128">
        <v>47.81</v>
      </c>
      <c r="E4030" s="128"/>
      <c r="F4030" s="128">
        <v>47.81</v>
      </c>
      <c r="G4030" s="57">
        <v>15</v>
      </c>
    </row>
    <row r="4031" spans="1:7" x14ac:dyDescent="0.25">
      <c r="A4031" s="126" t="s">
        <v>7666</v>
      </c>
      <c r="B4031" s="127" t="s">
        <v>7667</v>
      </c>
      <c r="C4031" s="4"/>
      <c r="D4031" s="128"/>
      <c r="E4031" s="128"/>
      <c r="F4031" s="128"/>
    </row>
    <row r="4032" spans="1:7" ht="30" x14ac:dyDescent="0.25">
      <c r="A4032" s="126" t="s">
        <v>7668</v>
      </c>
      <c r="B4032" s="127" t="s">
        <v>7669</v>
      </c>
      <c r="C4032" s="4" t="s">
        <v>110</v>
      </c>
      <c r="D4032" s="128">
        <v>1620.14</v>
      </c>
      <c r="E4032" s="128">
        <v>25.92</v>
      </c>
      <c r="F4032" s="128">
        <v>1646.06</v>
      </c>
      <c r="G4032" s="57">
        <v>15</v>
      </c>
    </row>
    <row r="4033" spans="1:7" ht="30" x14ac:dyDescent="0.25">
      <c r="A4033" s="126" t="s">
        <v>7670</v>
      </c>
      <c r="B4033" s="127" t="s">
        <v>7671</v>
      </c>
      <c r="C4033" s="4" t="s">
        <v>110</v>
      </c>
      <c r="D4033" s="128">
        <v>1688.08</v>
      </c>
      <c r="E4033" s="128">
        <v>25.92</v>
      </c>
      <c r="F4033" s="128">
        <v>1714</v>
      </c>
      <c r="G4033" s="57">
        <v>15</v>
      </c>
    </row>
    <row r="4034" spans="1:7" ht="30" x14ac:dyDescent="0.25">
      <c r="A4034" s="126" t="s">
        <v>7672</v>
      </c>
      <c r="B4034" s="127" t="s">
        <v>7673</v>
      </c>
      <c r="C4034" s="4" t="s">
        <v>110</v>
      </c>
      <c r="D4034" s="128">
        <v>1820.79</v>
      </c>
      <c r="E4034" s="128">
        <v>25.92</v>
      </c>
      <c r="F4034" s="128">
        <v>1846.71</v>
      </c>
      <c r="G4034" s="57">
        <v>15</v>
      </c>
    </row>
    <row r="4035" spans="1:7" ht="30" x14ac:dyDescent="0.25">
      <c r="A4035" s="126" t="s">
        <v>7674</v>
      </c>
      <c r="B4035" s="127" t="s">
        <v>7675</v>
      </c>
      <c r="C4035" s="4" t="s">
        <v>110</v>
      </c>
      <c r="D4035" s="128">
        <v>1879.17</v>
      </c>
      <c r="E4035" s="128">
        <v>25.92</v>
      </c>
      <c r="F4035" s="128">
        <v>1905.09</v>
      </c>
      <c r="G4035" s="57">
        <v>15</v>
      </c>
    </row>
    <row r="4036" spans="1:7" ht="30" x14ac:dyDescent="0.25">
      <c r="A4036" s="126" t="s">
        <v>7676</v>
      </c>
      <c r="B4036" s="127" t="s">
        <v>7677</v>
      </c>
      <c r="C4036" s="4" t="s">
        <v>110</v>
      </c>
      <c r="D4036" s="128">
        <v>2278.94</v>
      </c>
      <c r="E4036" s="128">
        <v>25.92</v>
      </c>
      <c r="F4036" s="128">
        <v>2304.86</v>
      </c>
      <c r="G4036" s="57">
        <v>15</v>
      </c>
    </row>
    <row r="4037" spans="1:7" ht="30" x14ac:dyDescent="0.25">
      <c r="A4037" s="126" t="s">
        <v>7678</v>
      </c>
      <c r="B4037" s="127" t="s">
        <v>7679</v>
      </c>
      <c r="C4037" s="4" t="s">
        <v>110</v>
      </c>
      <c r="D4037" s="128">
        <v>1840.24</v>
      </c>
      <c r="E4037" s="128">
        <v>38.880000000000003</v>
      </c>
      <c r="F4037" s="128">
        <v>1879.12</v>
      </c>
      <c r="G4037" s="57">
        <v>15</v>
      </c>
    </row>
    <row r="4038" spans="1:7" ht="30" x14ac:dyDescent="0.25">
      <c r="A4038" s="126" t="s">
        <v>7680</v>
      </c>
      <c r="B4038" s="127" t="s">
        <v>7681</v>
      </c>
      <c r="C4038" s="4" t="s">
        <v>110</v>
      </c>
      <c r="D4038" s="128">
        <v>1760.77</v>
      </c>
      <c r="E4038" s="128">
        <v>38.880000000000003</v>
      </c>
      <c r="F4038" s="128">
        <v>1799.65</v>
      </c>
      <c r="G4038" s="57">
        <v>15</v>
      </c>
    </row>
    <row r="4039" spans="1:7" ht="30" x14ac:dyDescent="0.25">
      <c r="A4039" s="126" t="s">
        <v>7682</v>
      </c>
      <c r="B4039" s="127" t="s">
        <v>7683</v>
      </c>
      <c r="C4039" s="4" t="s">
        <v>110</v>
      </c>
      <c r="D4039" s="128">
        <v>2072.75</v>
      </c>
      <c r="E4039" s="128">
        <v>38.880000000000003</v>
      </c>
      <c r="F4039" s="128">
        <v>2111.63</v>
      </c>
      <c r="G4039" s="57">
        <v>15</v>
      </c>
    </row>
    <row r="4040" spans="1:7" x14ac:dyDescent="0.25">
      <c r="A4040" s="126" t="s">
        <v>7684</v>
      </c>
      <c r="B4040" s="127" t="s">
        <v>7685</v>
      </c>
      <c r="C4040" s="4"/>
      <c r="D4040" s="128"/>
      <c r="E4040" s="128"/>
      <c r="F4040" s="128"/>
    </row>
    <row r="4041" spans="1:7" ht="30" x14ac:dyDescent="0.25">
      <c r="A4041" s="126" t="s">
        <v>7686</v>
      </c>
      <c r="B4041" s="127" t="s">
        <v>8025</v>
      </c>
      <c r="C4041" s="4" t="s">
        <v>58</v>
      </c>
      <c r="D4041" s="128">
        <v>1213.6400000000001</v>
      </c>
      <c r="E4041" s="128">
        <v>113.53</v>
      </c>
      <c r="F4041" s="128">
        <v>1327.17</v>
      </c>
      <c r="G4041" s="57">
        <v>15</v>
      </c>
    </row>
    <row r="4042" spans="1:7" x14ac:dyDescent="0.25">
      <c r="A4042" s="126" t="s">
        <v>7687</v>
      </c>
      <c r="B4042" s="127" t="s">
        <v>7688</v>
      </c>
      <c r="C4042" s="4" t="s">
        <v>58</v>
      </c>
      <c r="D4042" s="128">
        <v>3545.08</v>
      </c>
      <c r="E4042" s="128">
        <v>113.53</v>
      </c>
      <c r="F4042" s="128">
        <v>3658.61</v>
      </c>
      <c r="G4042" s="57">
        <v>15</v>
      </c>
    </row>
    <row r="4043" spans="1:7" x14ac:dyDescent="0.25">
      <c r="A4043" s="126" t="s">
        <v>7689</v>
      </c>
      <c r="B4043" s="127" t="s">
        <v>7690</v>
      </c>
      <c r="C4043" s="4" t="s">
        <v>58</v>
      </c>
      <c r="D4043" s="128">
        <v>6025.72</v>
      </c>
      <c r="E4043" s="128">
        <v>194.18</v>
      </c>
      <c r="F4043" s="128">
        <v>6219.9</v>
      </c>
      <c r="G4043" s="57">
        <v>15</v>
      </c>
    </row>
    <row r="4044" spans="1:7" ht="30" x14ac:dyDescent="0.25">
      <c r="A4044" s="126" t="s">
        <v>7691</v>
      </c>
      <c r="B4044" s="127" t="s">
        <v>7692</v>
      </c>
      <c r="C4044" s="4" t="s">
        <v>58</v>
      </c>
      <c r="D4044" s="128">
        <v>6047.7</v>
      </c>
      <c r="E4044" s="128">
        <v>113.53</v>
      </c>
      <c r="F4044" s="128">
        <v>6161.23</v>
      </c>
      <c r="G4044" s="57">
        <v>15</v>
      </c>
    </row>
    <row r="4045" spans="1:7" x14ac:dyDescent="0.25">
      <c r="A4045" s="126" t="s">
        <v>7693</v>
      </c>
      <c r="B4045" s="127" t="s">
        <v>7694</v>
      </c>
      <c r="C4045" s="4" t="s">
        <v>58</v>
      </c>
      <c r="D4045" s="128">
        <v>2970.55</v>
      </c>
      <c r="E4045" s="128">
        <v>70.680000000000007</v>
      </c>
      <c r="F4045" s="128">
        <v>3041.23</v>
      </c>
      <c r="G4045" s="57">
        <v>15</v>
      </c>
    </row>
    <row r="4046" spans="1:7" ht="30" x14ac:dyDescent="0.25">
      <c r="A4046" s="126" t="s">
        <v>7695</v>
      </c>
      <c r="B4046" s="127" t="s">
        <v>8026</v>
      </c>
      <c r="C4046" s="4" t="s">
        <v>58</v>
      </c>
      <c r="D4046" s="128">
        <v>2000.75</v>
      </c>
      <c r="E4046" s="128">
        <v>113.53</v>
      </c>
      <c r="F4046" s="128">
        <v>2114.2800000000002</v>
      </c>
      <c r="G4046" s="57">
        <v>15</v>
      </c>
    </row>
    <row r="4047" spans="1:7" x14ac:dyDescent="0.25">
      <c r="A4047" s="126" t="s">
        <v>7696</v>
      </c>
      <c r="B4047" s="127" t="s">
        <v>7697</v>
      </c>
      <c r="C4047" s="4" t="s">
        <v>58</v>
      </c>
      <c r="D4047" s="128">
        <v>2929.05</v>
      </c>
      <c r="E4047" s="128">
        <v>113.53</v>
      </c>
      <c r="F4047" s="128">
        <v>3042.58</v>
      </c>
      <c r="G4047" s="57">
        <v>15</v>
      </c>
    </row>
    <row r="4048" spans="1:7" x14ac:dyDescent="0.25">
      <c r="A4048" s="126" t="s">
        <v>7698</v>
      </c>
      <c r="B4048" s="127" t="s">
        <v>7699</v>
      </c>
      <c r="C4048" s="4"/>
      <c r="D4048" s="128"/>
      <c r="E4048" s="128"/>
      <c r="F4048" s="128"/>
    </row>
    <row r="4049" spans="1:7" x14ac:dyDescent="0.25">
      <c r="A4049" s="126" t="s">
        <v>7700</v>
      </c>
      <c r="B4049" s="127" t="s">
        <v>7701</v>
      </c>
      <c r="C4049" s="4" t="s">
        <v>58</v>
      </c>
      <c r="D4049" s="128">
        <v>458.91</v>
      </c>
      <c r="E4049" s="128">
        <v>23.8</v>
      </c>
      <c r="F4049" s="128">
        <v>482.71</v>
      </c>
      <c r="G4049" s="57">
        <v>15</v>
      </c>
    </row>
    <row r="4050" spans="1:7" x14ac:dyDescent="0.25">
      <c r="A4050" s="126" t="s">
        <v>7702</v>
      </c>
      <c r="B4050" s="127" t="s">
        <v>7703</v>
      </c>
      <c r="C4050" s="4" t="s">
        <v>58</v>
      </c>
      <c r="D4050" s="128">
        <v>3192.34</v>
      </c>
      <c r="E4050" s="128">
        <v>52.89</v>
      </c>
      <c r="F4050" s="128">
        <v>3245.23</v>
      </c>
      <c r="G4050" s="57">
        <v>15</v>
      </c>
    </row>
    <row r="4051" spans="1:7" x14ac:dyDescent="0.25">
      <c r="A4051" s="126" t="s">
        <v>7704</v>
      </c>
      <c r="B4051" s="127" t="s">
        <v>7705</v>
      </c>
      <c r="C4051" s="4" t="s">
        <v>58</v>
      </c>
      <c r="D4051" s="128">
        <v>1555.29</v>
      </c>
      <c r="E4051" s="128">
        <v>35.340000000000003</v>
      </c>
      <c r="F4051" s="128">
        <v>1590.63</v>
      </c>
      <c r="G4051" s="57">
        <v>15</v>
      </c>
    </row>
    <row r="4052" spans="1:7" ht="30" x14ac:dyDescent="0.25">
      <c r="A4052" s="126" t="s">
        <v>7706</v>
      </c>
      <c r="B4052" s="127" t="s">
        <v>7707</v>
      </c>
      <c r="C4052" s="4" t="s">
        <v>58</v>
      </c>
      <c r="D4052" s="128">
        <v>3259.93</v>
      </c>
      <c r="E4052" s="128">
        <v>604.6</v>
      </c>
      <c r="F4052" s="128">
        <v>3864.53</v>
      </c>
      <c r="G4052" s="57">
        <v>15</v>
      </c>
    </row>
    <row r="4053" spans="1:7" ht="30" x14ac:dyDescent="0.25">
      <c r="A4053" s="126" t="s">
        <v>7708</v>
      </c>
      <c r="B4053" s="127" t="s">
        <v>7709</v>
      </c>
      <c r="C4053" s="4" t="s">
        <v>58</v>
      </c>
      <c r="D4053" s="128">
        <v>8519.7999999999993</v>
      </c>
      <c r="E4053" s="128">
        <v>705.08</v>
      </c>
      <c r="F4053" s="128">
        <v>9224.8799999999992</v>
      </c>
      <c r="G4053" s="57">
        <v>15</v>
      </c>
    </row>
    <row r="4054" spans="1:7" x14ac:dyDescent="0.25">
      <c r="A4054" s="126" t="s">
        <v>7710</v>
      </c>
      <c r="B4054" s="127" t="s">
        <v>7711</v>
      </c>
      <c r="C4054" s="4"/>
      <c r="D4054" s="128"/>
      <c r="E4054" s="128"/>
      <c r="F4054" s="128"/>
    </row>
    <row r="4055" spans="1:7" x14ac:dyDescent="0.25">
      <c r="A4055" s="126" t="s">
        <v>7712</v>
      </c>
      <c r="B4055" s="127" t="s">
        <v>8049</v>
      </c>
      <c r="C4055" s="4" t="s">
        <v>58</v>
      </c>
      <c r="D4055" s="128">
        <v>103.1</v>
      </c>
      <c r="E4055" s="128">
        <v>11.46</v>
      </c>
      <c r="F4055" s="128">
        <v>114.56</v>
      </c>
      <c r="G4055" s="57">
        <v>15</v>
      </c>
    </row>
    <row r="4056" spans="1:7" x14ac:dyDescent="0.25">
      <c r="A4056" s="126" t="s">
        <v>7713</v>
      </c>
      <c r="B4056" s="127" t="s">
        <v>7714</v>
      </c>
      <c r="C4056" s="4" t="s">
        <v>58</v>
      </c>
      <c r="D4056" s="128">
        <v>24.75</v>
      </c>
      <c r="E4056" s="128">
        <v>8.6</v>
      </c>
      <c r="F4056" s="128">
        <v>33.35</v>
      </c>
      <c r="G4056" s="57">
        <v>15</v>
      </c>
    </row>
    <row r="4057" spans="1:7" x14ac:dyDescent="0.25">
      <c r="A4057" s="126" t="s">
        <v>7715</v>
      </c>
      <c r="B4057" s="127" t="s">
        <v>7716</v>
      </c>
      <c r="C4057" s="4" t="s">
        <v>58</v>
      </c>
      <c r="D4057" s="128">
        <v>20.97</v>
      </c>
      <c r="E4057" s="128">
        <v>8.6</v>
      </c>
      <c r="F4057" s="128">
        <v>29.57</v>
      </c>
      <c r="G4057" s="57">
        <v>15</v>
      </c>
    </row>
    <row r="4058" spans="1:7" x14ac:dyDescent="0.25">
      <c r="A4058" s="126" t="s">
        <v>7717</v>
      </c>
      <c r="B4058" s="127" t="s">
        <v>7718</v>
      </c>
      <c r="C4058" s="4" t="s">
        <v>58</v>
      </c>
      <c r="D4058" s="128">
        <v>28.34</v>
      </c>
      <c r="E4058" s="128">
        <v>8.6</v>
      </c>
      <c r="F4058" s="128">
        <v>36.94</v>
      </c>
      <c r="G4058" s="57">
        <v>15</v>
      </c>
    </row>
    <row r="4059" spans="1:7" x14ac:dyDescent="0.25">
      <c r="A4059" s="126" t="s">
        <v>7719</v>
      </c>
      <c r="B4059" s="127" t="s">
        <v>7720</v>
      </c>
      <c r="C4059" s="4" t="s">
        <v>58</v>
      </c>
      <c r="D4059" s="128">
        <v>25.53</v>
      </c>
      <c r="E4059" s="128">
        <v>8.6</v>
      </c>
      <c r="F4059" s="128">
        <v>34.130000000000003</v>
      </c>
      <c r="G4059" s="57">
        <v>15</v>
      </c>
    </row>
    <row r="4060" spans="1:7" x14ac:dyDescent="0.25">
      <c r="A4060" s="126" t="s">
        <v>7721</v>
      </c>
      <c r="B4060" s="127" t="s">
        <v>7722</v>
      </c>
      <c r="C4060" s="4" t="s">
        <v>58</v>
      </c>
      <c r="D4060" s="128">
        <v>66.3</v>
      </c>
      <c r="E4060" s="128">
        <v>9.6199999999999992</v>
      </c>
      <c r="F4060" s="128">
        <v>75.92</v>
      </c>
      <c r="G4060" s="57">
        <v>15</v>
      </c>
    </row>
    <row r="4061" spans="1:7" x14ac:dyDescent="0.25">
      <c r="A4061" s="126" t="s">
        <v>7723</v>
      </c>
      <c r="B4061" s="127" t="s">
        <v>7724</v>
      </c>
      <c r="C4061" s="4" t="s">
        <v>58</v>
      </c>
      <c r="D4061" s="128">
        <v>64.06</v>
      </c>
      <c r="E4061" s="128">
        <v>9.6199999999999992</v>
      </c>
      <c r="F4061" s="128">
        <v>73.680000000000007</v>
      </c>
      <c r="G4061" s="57">
        <v>15</v>
      </c>
    </row>
    <row r="4062" spans="1:7" x14ac:dyDescent="0.25">
      <c r="A4062" s="126" t="s">
        <v>8050</v>
      </c>
      <c r="B4062" s="127" t="s">
        <v>8051</v>
      </c>
      <c r="C4062" s="4" t="s">
        <v>58</v>
      </c>
      <c r="D4062" s="128">
        <v>55.85</v>
      </c>
      <c r="E4062" s="128">
        <v>8.6</v>
      </c>
      <c r="F4062" s="128">
        <v>64.45</v>
      </c>
      <c r="G4062" s="57">
        <v>15</v>
      </c>
    </row>
    <row r="4063" spans="1:7" x14ac:dyDescent="0.25">
      <c r="A4063" s="126" t="s">
        <v>8052</v>
      </c>
      <c r="B4063" s="127" t="s">
        <v>8053</v>
      </c>
      <c r="C4063" s="4" t="s">
        <v>58</v>
      </c>
      <c r="D4063" s="128">
        <v>33.03</v>
      </c>
      <c r="E4063" s="128">
        <v>8.6</v>
      </c>
      <c r="F4063" s="128">
        <v>41.63</v>
      </c>
      <c r="G4063" s="57">
        <v>15</v>
      </c>
    </row>
    <row r="4064" spans="1:7" x14ac:dyDescent="0.25">
      <c r="A4064" s="126" t="s">
        <v>8054</v>
      </c>
      <c r="B4064" s="127" t="s">
        <v>8055</v>
      </c>
      <c r="C4064" s="4" t="s">
        <v>58</v>
      </c>
      <c r="D4064" s="128">
        <v>40.14</v>
      </c>
      <c r="E4064" s="128">
        <v>8.6</v>
      </c>
      <c r="F4064" s="128">
        <v>48.74</v>
      </c>
      <c r="G4064" s="57">
        <v>15</v>
      </c>
    </row>
    <row r="4065" spans="1:7" x14ac:dyDescent="0.25">
      <c r="A4065" s="126" t="s">
        <v>8056</v>
      </c>
      <c r="B4065" s="127" t="s">
        <v>8057</v>
      </c>
      <c r="C4065" s="4" t="s">
        <v>58</v>
      </c>
      <c r="D4065" s="128">
        <v>40.14</v>
      </c>
      <c r="E4065" s="128">
        <v>8.6</v>
      </c>
      <c r="F4065" s="128">
        <v>48.74</v>
      </c>
      <c r="G4065" s="57">
        <v>15</v>
      </c>
    </row>
    <row r="4066" spans="1:7" x14ac:dyDescent="0.25">
      <c r="A4066" s="126" t="s">
        <v>8058</v>
      </c>
      <c r="B4066" s="127" t="s">
        <v>8059</v>
      </c>
      <c r="C4066" s="4" t="s">
        <v>58</v>
      </c>
      <c r="D4066" s="128">
        <v>56.41</v>
      </c>
      <c r="E4066" s="128">
        <v>9.6199999999999992</v>
      </c>
      <c r="F4066" s="128">
        <v>66.03</v>
      </c>
      <c r="G4066" s="57">
        <v>15</v>
      </c>
    </row>
    <row r="4067" spans="1:7" x14ac:dyDescent="0.25">
      <c r="A4067" s="126" t="s">
        <v>8060</v>
      </c>
      <c r="B4067" s="127" t="s">
        <v>8061</v>
      </c>
      <c r="C4067" s="4" t="s">
        <v>58</v>
      </c>
      <c r="D4067" s="128">
        <v>54.45</v>
      </c>
      <c r="E4067" s="128">
        <v>9.6199999999999992</v>
      </c>
      <c r="F4067" s="128">
        <v>64.069999999999993</v>
      </c>
      <c r="G4067" s="57">
        <v>15</v>
      </c>
    </row>
    <row r="4068" spans="1:7" x14ac:dyDescent="0.25">
      <c r="A4068" s="126" t="s">
        <v>8062</v>
      </c>
      <c r="B4068" s="127" t="s">
        <v>8063</v>
      </c>
      <c r="C4068" s="4"/>
      <c r="D4068" s="128"/>
      <c r="E4068" s="128"/>
      <c r="F4068" s="128"/>
    </row>
    <row r="4069" spans="1:7" ht="45" x14ac:dyDescent="0.25">
      <c r="A4069" s="126" t="s">
        <v>8064</v>
      </c>
      <c r="B4069" s="127" t="s">
        <v>8065</v>
      </c>
      <c r="C4069" s="4" t="s">
        <v>110</v>
      </c>
      <c r="D4069" s="128">
        <v>341.48</v>
      </c>
      <c r="E4069" s="128">
        <v>13.78</v>
      </c>
      <c r="F4069" s="128">
        <v>355.26</v>
      </c>
      <c r="G4069" s="57">
        <v>15</v>
      </c>
    </row>
    <row r="4070" spans="1:7" ht="30" x14ac:dyDescent="0.25">
      <c r="A4070" s="126" t="s">
        <v>8066</v>
      </c>
      <c r="B4070" s="127" t="s">
        <v>8067</v>
      </c>
      <c r="C4070" s="4" t="s">
        <v>110</v>
      </c>
      <c r="D4070" s="128">
        <v>248.95</v>
      </c>
      <c r="E4070" s="128">
        <v>12.71</v>
      </c>
      <c r="F4070" s="128">
        <v>261.66000000000003</v>
      </c>
      <c r="G4070" s="57">
        <v>15</v>
      </c>
    </row>
    <row r="4071" spans="1:7" ht="30" x14ac:dyDescent="0.25">
      <c r="A4071" s="126" t="s">
        <v>8068</v>
      </c>
      <c r="B4071" s="127" t="s">
        <v>8069</v>
      </c>
      <c r="C4071" s="4" t="s">
        <v>110</v>
      </c>
      <c r="D4071" s="128">
        <v>250.59</v>
      </c>
      <c r="E4071" s="128">
        <v>12.8</v>
      </c>
      <c r="F4071" s="128">
        <v>263.39</v>
      </c>
      <c r="G4071" s="57">
        <v>15</v>
      </c>
    </row>
    <row r="4072" spans="1:7" ht="30" x14ac:dyDescent="0.25">
      <c r="A4072" s="126" t="s">
        <v>8070</v>
      </c>
      <c r="B4072" s="127" t="s">
        <v>8071</v>
      </c>
      <c r="C4072" s="4" t="s">
        <v>155</v>
      </c>
      <c r="D4072" s="128">
        <v>8.39</v>
      </c>
      <c r="E4072" s="128">
        <v>2.2000000000000002</v>
      </c>
      <c r="F4072" s="128">
        <v>10.59</v>
      </c>
      <c r="G4072" s="57">
        <v>15</v>
      </c>
    </row>
    <row r="4073" spans="1:7" x14ac:dyDescent="0.25">
      <c r="A4073" s="126" t="s">
        <v>8072</v>
      </c>
      <c r="B4073" s="127" t="s">
        <v>8073</v>
      </c>
      <c r="C4073" s="4" t="s">
        <v>48281</v>
      </c>
      <c r="D4073" s="128">
        <v>560.29</v>
      </c>
      <c r="E4073" s="128">
        <v>1360.88</v>
      </c>
      <c r="F4073" s="128">
        <v>1921.17</v>
      </c>
      <c r="G4073" s="57">
        <v>15</v>
      </c>
    </row>
    <row r="4074" spans="1:7" x14ac:dyDescent="0.25">
      <c r="A4074" s="126" t="s">
        <v>7725</v>
      </c>
      <c r="B4074" s="127" t="s">
        <v>7726</v>
      </c>
      <c r="C4074" s="4"/>
      <c r="D4074" s="128"/>
      <c r="E4074" s="128"/>
      <c r="F4074" s="128"/>
    </row>
    <row r="4075" spans="1:7" x14ac:dyDescent="0.25">
      <c r="A4075" s="126" t="s">
        <v>7727</v>
      </c>
      <c r="B4075" s="127" t="s">
        <v>7728</v>
      </c>
      <c r="C4075" s="4"/>
      <c r="D4075" s="128"/>
      <c r="E4075" s="128"/>
      <c r="F4075" s="128"/>
    </row>
    <row r="4076" spans="1:7" x14ac:dyDescent="0.25">
      <c r="A4076" s="126" t="s">
        <v>7729</v>
      </c>
      <c r="B4076" s="127" t="s">
        <v>7730</v>
      </c>
      <c r="C4076" s="4" t="s">
        <v>110</v>
      </c>
      <c r="D4076" s="128">
        <v>8911.41</v>
      </c>
      <c r="E4076" s="128">
        <v>90.62</v>
      </c>
      <c r="F4076" s="128">
        <v>9002.0300000000007</v>
      </c>
      <c r="G4076" s="57">
        <v>15</v>
      </c>
    </row>
    <row r="4077" spans="1:7" x14ac:dyDescent="0.25">
      <c r="A4077" s="126" t="s">
        <v>7731</v>
      </c>
      <c r="B4077" s="127" t="s">
        <v>7732</v>
      </c>
      <c r="C4077" s="4" t="s">
        <v>110</v>
      </c>
      <c r="D4077" s="128">
        <v>247.07</v>
      </c>
      <c r="E4077" s="128">
        <v>90.62</v>
      </c>
      <c r="F4077" s="128">
        <v>337.69</v>
      </c>
      <c r="G4077" s="57">
        <v>15</v>
      </c>
    </row>
    <row r="4078" spans="1:7" x14ac:dyDescent="0.25">
      <c r="A4078" s="126" t="s">
        <v>7733</v>
      </c>
      <c r="B4078" s="127" t="s">
        <v>7734</v>
      </c>
      <c r="C4078" s="4" t="s">
        <v>110</v>
      </c>
      <c r="D4078" s="128">
        <v>1689.81</v>
      </c>
      <c r="E4078" s="128">
        <v>90.62</v>
      </c>
      <c r="F4078" s="128">
        <v>1780.43</v>
      </c>
      <c r="G4078" s="57">
        <v>15</v>
      </c>
    </row>
    <row r="4079" spans="1:7" ht="45" x14ac:dyDescent="0.25">
      <c r="A4079" s="126" t="s">
        <v>7735</v>
      </c>
      <c r="B4079" s="127" t="s">
        <v>7736</v>
      </c>
      <c r="C4079" s="4" t="s">
        <v>58</v>
      </c>
      <c r="D4079" s="128">
        <v>15.66</v>
      </c>
      <c r="E4079" s="128">
        <v>6.58</v>
      </c>
      <c r="F4079" s="128">
        <v>22.24</v>
      </c>
      <c r="G4079" s="57">
        <v>15</v>
      </c>
    </row>
    <row r="4080" spans="1:7" ht="45" x14ac:dyDescent="0.25">
      <c r="A4080" s="126" t="s">
        <v>7737</v>
      </c>
      <c r="B4080" s="127" t="s">
        <v>7738</v>
      </c>
      <c r="C4080" s="4" t="s">
        <v>58</v>
      </c>
      <c r="D4080" s="128">
        <v>11.48</v>
      </c>
      <c r="E4080" s="128">
        <v>6.58</v>
      </c>
      <c r="F4080" s="128">
        <v>18.059999999999999</v>
      </c>
      <c r="G4080" s="57">
        <v>15</v>
      </c>
    </row>
    <row r="4081" spans="1:7" ht="30" x14ac:dyDescent="0.25">
      <c r="A4081" s="126" t="s">
        <v>7739</v>
      </c>
      <c r="B4081" s="127" t="s">
        <v>7740</v>
      </c>
      <c r="C4081" s="4" t="s">
        <v>58</v>
      </c>
      <c r="D4081" s="128">
        <v>19.88</v>
      </c>
      <c r="E4081" s="128">
        <v>6.58</v>
      </c>
      <c r="F4081" s="128">
        <v>26.46</v>
      </c>
      <c r="G4081" s="57">
        <v>15</v>
      </c>
    </row>
    <row r="4082" spans="1:7" ht="30" x14ac:dyDescent="0.25">
      <c r="A4082" s="126" t="s">
        <v>7741</v>
      </c>
      <c r="B4082" s="127" t="s">
        <v>7742</v>
      </c>
      <c r="C4082" s="4" t="s">
        <v>58</v>
      </c>
      <c r="D4082" s="128">
        <v>12.25</v>
      </c>
      <c r="E4082" s="128">
        <v>6.58</v>
      </c>
      <c r="F4082" s="128">
        <v>18.829999999999998</v>
      </c>
      <c r="G4082" s="57">
        <v>15</v>
      </c>
    </row>
    <row r="4083" spans="1:7" x14ac:dyDescent="0.25">
      <c r="A4083" s="126" t="s">
        <v>7743</v>
      </c>
      <c r="B4083" s="127" t="s">
        <v>7744</v>
      </c>
      <c r="C4083" s="4" t="s">
        <v>58</v>
      </c>
      <c r="D4083" s="128">
        <v>24.33</v>
      </c>
      <c r="E4083" s="128">
        <v>6.58</v>
      </c>
      <c r="F4083" s="128">
        <v>30.91</v>
      </c>
      <c r="G4083" s="57">
        <v>15</v>
      </c>
    </row>
    <row r="4084" spans="1:7" ht="30" x14ac:dyDescent="0.25">
      <c r="A4084" s="126" t="s">
        <v>7745</v>
      </c>
      <c r="B4084" s="127" t="s">
        <v>7746</v>
      </c>
      <c r="C4084" s="4" t="s">
        <v>58</v>
      </c>
      <c r="D4084" s="128">
        <v>9</v>
      </c>
      <c r="E4084" s="128">
        <v>6.58</v>
      </c>
      <c r="F4084" s="128">
        <v>15.58</v>
      </c>
      <c r="G4084" s="57">
        <v>15</v>
      </c>
    </row>
    <row r="4085" spans="1:7" x14ac:dyDescent="0.25">
      <c r="A4085" s="126" t="s">
        <v>7747</v>
      </c>
      <c r="B4085" s="127" t="s">
        <v>7748</v>
      </c>
      <c r="C4085" s="4" t="s">
        <v>58</v>
      </c>
      <c r="D4085" s="128">
        <v>265.3</v>
      </c>
      <c r="E4085" s="128">
        <v>3.73</v>
      </c>
      <c r="F4085" s="128">
        <v>269.02999999999997</v>
      </c>
      <c r="G4085" s="57">
        <v>15</v>
      </c>
    </row>
    <row r="4086" spans="1:7" x14ac:dyDescent="0.25">
      <c r="A4086" s="126" t="s">
        <v>7749</v>
      </c>
      <c r="B4086" s="127" t="s">
        <v>7750</v>
      </c>
      <c r="C4086" s="4"/>
      <c r="D4086" s="128"/>
      <c r="E4086" s="128"/>
      <c r="F4086" s="128"/>
    </row>
    <row r="4087" spans="1:7" x14ac:dyDescent="0.25">
      <c r="A4087" s="126" t="s">
        <v>7751</v>
      </c>
      <c r="B4087" s="127" t="s">
        <v>7752</v>
      </c>
      <c r="C4087" s="4" t="s">
        <v>58</v>
      </c>
      <c r="D4087" s="128">
        <v>12.2</v>
      </c>
      <c r="E4087" s="128">
        <v>57.31</v>
      </c>
      <c r="F4087" s="128">
        <v>69.510000000000005</v>
      </c>
      <c r="G4087" s="57">
        <v>15</v>
      </c>
    </row>
    <row r="4088" spans="1:7" x14ac:dyDescent="0.25">
      <c r="A4088" s="126" t="s">
        <v>7753</v>
      </c>
      <c r="B4088" s="127" t="s">
        <v>7754</v>
      </c>
      <c r="C4088" s="4"/>
      <c r="D4088" s="128"/>
      <c r="E4088" s="128"/>
      <c r="F4088" s="128"/>
    </row>
    <row r="4089" spans="1:7" ht="45" x14ac:dyDescent="0.25">
      <c r="A4089" s="126" t="s">
        <v>7755</v>
      </c>
      <c r="B4089" s="127" t="s">
        <v>7756</v>
      </c>
      <c r="C4089" s="4" t="s">
        <v>58</v>
      </c>
      <c r="D4089" s="128">
        <v>90.88</v>
      </c>
      <c r="E4089" s="128">
        <v>7.7</v>
      </c>
      <c r="F4089" s="128">
        <v>98.58</v>
      </c>
      <c r="G4089" s="57">
        <v>15</v>
      </c>
    </row>
    <row r="4090" spans="1:7" ht="30" x14ac:dyDescent="0.25">
      <c r="A4090" s="126" t="s">
        <v>7757</v>
      </c>
      <c r="B4090" s="127" t="s">
        <v>7758</v>
      </c>
      <c r="C4090" s="4" t="s">
        <v>58</v>
      </c>
      <c r="D4090" s="128">
        <v>32.64</v>
      </c>
      <c r="E4090" s="128">
        <v>1.59</v>
      </c>
      <c r="F4090" s="128">
        <v>34.229999999999997</v>
      </c>
      <c r="G4090" s="57">
        <v>15</v>
      </c>
    </row>
    <row r="4091" spans="1:7" x14ac:dyDescent="0.25">
      <c r="A4091" s="126" t="s">
        <v>7759</v>
      </c>
      <c r="B4091" s="127" t="s">
        <v>7760</v>
      </c>
      <c r="C4091" s="4" t="s">
        <v>110</v>
      </c>
      <c r="D4091" s="128">
        <v>70.930000000000007</v>
      </c>
      <c r="E4091" s="128"/>
      <c r="F4091" s="128">
        <v>70.930000000000007</v>
      </c>
      <c r="G4091" s="57">
        <v>15</v>
      </c>
    </row>
    <row r="4092" spans="1:7" x14ac:dyDescent="0.25">
      <c r="A4092" s="126" t="s">
        <v>7761</v>
      </c>
      <c r="B4092" s="127" t="s">
        <v>7762</v>
      </c>
      <c r="C4092" s="4" t="s">
        <v>608</v>
      </c>
      <c r="D4092" s="128">
        <v>30.83</v>
      </c>
      <c r="E4092" s="128"/>
      <c r="F4092" s="128">
        <v>30.83</v>
      </c>
      <c r="G4092" s="57">
        <v>15</v>
      </c>
    </row>
    <row r="4093" spans="1:7" x14ac:dyDescent="0.25">
      <c r="A4093" s="126" t="s">
        <v>7763</v>
      </c>
      <c r="B4093" s="127" t="s">
        <v>7764</v>
      </c>
      <c r="C4093" s="4"/>
      <c r="D4093" s="128"/>
      <c r="E4093" s="128"/>
      <c r="F4093" s="128"/>
    </row>
    <row r="4094" spans="1:7" x14ac:dyDescent="0.25">
      <c r="A4094" s="126" t="s">
        <v>7765</v>
      </c>
      <c r="B4094" s="127" t="s">
        <v>7766</v>
      </c>
      <c r="C4094" s="4"/>
      <c r="D4094" s="128"/>
      <c r="E4094" s="128"/>
      <c r="F4094" s="128"/>
    </row>
    <row r="4095" spans="1:7" x14ac:dyDescent="0.25">
      <c r="A4095" s="126" t="s">
        <v>7767</v>
      </c>
      <c r="B4095" s="127" t="s">
        <v>7768</v>
      </c>
      <c r="C4095" s="4" t="s">
        <v>58</v>
      </c>
      <c r="D4095" s="128">
        <v>848.65</v>
      </c>
      <c r="E4095" s="128"/>
      <c r="F4095" s="128">
        <v>848.65</v>
      </c>
      <c r="G4095" s="57">
        <v>15</v>
      </c>
    </row>
  </sheetData>
  <mergeCells count="4">
    <mergeCell ref="B1:F1"/>
    <mergeCell ref="A2:F2"/>
    <mergeCell ref="A3:F3"/>
    <mergeCell ref="A4:F4"/>
  </mergeCells>
  <conditionalFormatting sqref="A9:A4095">
    <cfRule type="expression" dxfId="6" priority="6" stopIfTrue="1">
      <formula>G9&lt;6</formula>
    </cfRule>
  </conditionalFormatting>
  <conditionalFormatting sqref="B9:B4095">
    <cfRule type="expression" dxfId="5" priority="5" stopIfTrue="1">
      <formula>G9&lt;6</formula>
    </cfRule>
  </conditionalFormatting>
  <conditionalFormatting sqref="C9:C4095">
    <cfRule type="expression" dxfId="4" priority="4" stopIfTrue="1">
      <formula>G9&lt;6</formula>
    </cfRule>
  </conditionalFormatting>
  <conditionalFormatting sqref="D9:D4095">
    <cfRule type="expression" dxfId="3" priority="3" stopIfTrue="1">
      <formula>G9&lt;6</formula>
    </cfRule>
  </conditionalFormatting>
  <conditionalFormatting sqref="E9:E4095">
    <cfRule type="expression" dxfId="2" priority="2" stopIfTrue="1">
      <formula>G9&lt;6</formula>
    </cfRule>
  </conditionalFormatting>
  <conditionalFormatting sqref="F9:F4095">
    <cfRule type="expression" dxfId="1" priority="1" stopIfTrue="1">
      <formula>G9&lt;6</formula>
    </cfRule>
  </conditionalFormatting>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E9C66-1492-4A8F-87B6-9C47A0259E0E}">
  <dimension ref="A1:D9678"/>
  <sheetViews>
    <sheetView topLeftCell="A7832" workbookViewId="0">
      <selection activeCell="B7840" sqref="B7840"/>
    </sheetView>
  </sheetViews>
  <sheetFormatPr defaultRowHeight="15" x14ac:dyDescent="0.25"/>
  <cols>
    <col min="1" max="1" width="14.7109375" style="3" customWidth="1"/>
    <col min="2" max="2" width="70.7109375" style="223" customWidth="1"/>
    <col min="3" max="4" width="11.7109375" style="3" customWidth="1"/>
  </cols>
  <sheetData>
    <row r="1" spans="1:4" x14ac:dyDescent="0.25">
      <c r="A1" s="222" t="s">
        <v>53995</v>
      </c>
      <c r="D1" s="224" t="s">
        <v>53996</v>
      </c>
    </row>
    <row r="2" spans="1:4" x14ac:dyDescent="0.25">
      <c r="A2" s="225" t="s">
        <v>53997</v>
      </c>
      <c r="D2" s="226" t="s">
        <v>53998</v>
      </c>
    </row>
    <row r="3" spans="1:4" x14ac:dyDescent="0.25">
      <c r="A3" s="225" t="s">
        <v>53999</v>
      </c>
      <c r="B3" s="227" t="s">
        <v>54000</v>
      </c>
    </row>
    <row r="4" spans="1:4" x14ac:dyDescent="0.25">
      <c r="A4" s="225" t="s">
        <v>54001</v>
      </c>
      <c r="B4" s="227" t="s">
        <v>54002</v>
      </c>
      <c r="C4" s="228" t="s">
        <v>54003</v>
      </c>
    </row>
    <row r="5" spans="1:4" x14ac:dyDescent="0.25">
      <c r="C5" s="228" t="s">
        <v>54004</v>
      </c>
      <c r="D5" s="229" t="s">
        <v>54003</v>
      </c>
    </row>
    <row r="6" spans="1:4" ht="51" x14ac:dyDescent="0.25">
      <c r="A6" s="226" t="s">
        <v>54005</v>
      </c>
      <c r="B6" s="230" t="s">
        <v>54006</v>
      </c>
      <c r="C6" s="228" t="s">
        <v>54007</v>
      </c>
      <c r="D6" s="231">
        <v>0.92700000000000005</v>
      </c>
    </row>
    <row r="7" spans="1:4" x14ac:dyDescent="0.25">
      <c r="B7" s="232"/>
      <c r="C7" s="228" t="s">
        <v>54008</v>
      </c>
      <c r="D7" s="231">
        <v>0.53380000000000005</v>
      </c>
    </row>
    <row r="8" spans="1:4" x14ac:dyDescent="0.25">
      <c r="B8" s="232"/>
    </row>
    <row r="10" spans="1:4" ht="25.5" x14ac:dyDescent="0.25">
      <c r="A10" s="228" t="s">
        <v>54009</v>
      </c>
      <c r="B10" s="233" t="s">
        <v>7872</v>
      </c>
      <c r="C10" s="228" t="s">
        <v>54010</v>
      </c>
      <c r="D10" s="228" t="s">
        <v>54011</v>
      </c>
    </row>
    <row r="11" spans="1:4" ht="25.5" x14ac:dyDescent="0.25">
      <c r="A11" s="224">
        <v>104658</v>
      </c>
      <c r="B11" s="232" t="s">
        <v>37578</v>
      </c>
      <c r="C11" s="224" t="s">
        <v>110</v>
      </c>
      <c r="D11" s="234">
        <v>181.59</v>
      </c>
    </row>
    <row r="12" spans="1:4" ht="38.25" x14ac:dyDescent="0.25">
      <c r="A12" s="224">
        <v>105002</v>
      </c>
      <c r="B12" s="232" t="s">
        <v>40165</v>
      </c>
      <c r="C12" s="224" t="s">
        <v>58</v>
      </c>
      <c r="D12" s="234">
        <v>711.44</v>
      </c>
    </row>
    <row r="13" spans="1:4" ht="38.25" x14ac:dyDescent="0.25">
      <c r="A13" s="224">
        <v>105004</v>
      </c>
      <c r="B13" s="232" t="s">
        <v>40173</v>
      </c>
      <c r="C13" s="224" t="s">
        <v>110</v>
      </c>
      <c r="D13" s="234">
        <v>120.41</v>
      </c>
    </row>
    <row r="14" spans="1:4" ht="38.25" x14ac:dyDescent="0.25">
      <c r="A14" s="224">
        <v>105003</v>
      </c>
      <c r="B14" s="232" t="s">
        <v>40169</v>
      </c>
      <c r="C14" s="224" t="s">
        <v>58</v>
      </c>
      <c r="D14" s="234">
        <v>1212.45</v>
      </c>
    </row>
    <row r="15" spans="1:4" ht="38.25" x14ac:dyDescent="0.25">
      <c r="A15" s="224">
        <v>105005</v>
      </c>
      <c r="B15" s="232" t="s">
        <v>40175</v>
      </c>
      <c r="C15" s="224" t="s">
        <v>110</v>
      </c>
      <c r="D15" s="234">
        <v>213.18</v>
      </c>
    </row>
    <row r="16" spans="1:4" ht="38.25" x14ac:dyDescent="0.25">
      <c r="A16" s="224">
        <v>105006</v>
      </c>
      <c r="B16" s="232" t="s">
        <v>54012</v>
      </c>
      <c r="C16" s="224" t="s">
        <v>58</v>
      </c>
      <c r="D16" s="234">
        <v>0</v>
      </c>
    </row>
    <row r="17" spans="1:4" ht="38.25" x14ac:dyDescent="0.25">
      <c r="A17" s="224">
        <v>104999</v>
      </c>
      <c r="B17" s="232" t="s">
        <v>54013</v>
      </c>
      <c r="C17" s="224" t="s">
        <v>58</v>
      </c>
      <c r="D17" s="234">
        <v>0</v>
      </c>
    </row>
    <row r="18" spans="1:4" ht="51" x14ac:dyDescent="0.25">
      <c r="A18" s="224">
        <v>105000</v>
      </c>
      <c r="B18" s="232" t="s">
        <v>40157</v>
      </c>
      <c r="C18" s="224" t="s">
        <v>166</v>
      </c>
      <c r="D18" s="234">
        <v>1494.72</v>
      </c>
    </row>
    <row r="19" spans="1:4" ht="51" x14ac:dyDescent="0.25">
      <c r="A19" s="224">
        <v>105001</v>
      </c>
      <c r="B19" s="232" t="s">
        <v>40161</v>
      </c>
      <c r="C19" s="224" t="s">
        <v>166</v>
      </c>
      <c r="D19" s="234">
        <v>1523.82</v>
      </c>
    </row>
    <row r="20" spans="1:4" ht="51" x14ac:dyDescent="0.25">
      <c r="A20" s="224">
        <v>89306</v>
      </c>
      <c r="B20" s="232" t="s">
        <v>36275</v>
      </c>
      <c r="C20" s="224" t="s">
        <v>110</v>
      </c>
      <c r="D20" s="234">
        <v>99.15</v>
      </c>
    </row>
    <row r="21" spans="1:4" ht="38.25" x14ac:dyDescent="0.25">
      <c r="A21" s="224">
        <v>89307</v>
      </c>
      <c r="B21" s="232" t="s">
        <v>36278</v>
      </c>
      <c r="C21" s="224" t="s">
        <v>110</v>
      </c>
      <c r="D21" s="234">
        <v>102.35</v>
      </c>
    </row>
    <row r="22" spans="1:4" ht="38.25" x14ac:dyDescent="0.25">
      <c r="A22" s="224">
        <v>89290</v>
      </c>
      <c r="B22" s="232" t="s">
        <v>36263</v>
      </c>
      <c r="C22" s="224" t="s">
        <v>110</v>
      </c>
      <c r="D22" s="234">
        <v>81.33</v>
      </c>
    </row>
    <row r="23" spans="1:4" ht="38.25" x14ac:dyDescent="0.25">
      <c r="A23" s="224">
        <v>89291</v>
      </c>
      <c r="B23" s="232" t="s">
        <v>36265</v>
      </c>
      <c r="C23" s="224" t="s">
        <v>110</v>
      </c>
      <c r="D23" s="234">
        <v>83.71</v>
      </c>
    </row>
    <row r="24" spans="1:4" ht="51" x14ac:dyDescent="0.25">
      <c r="A24" s="224">
        <v>89298</v>
      </c>
      <c r="B24" s="232" t="s">
        <v>36269</v>
      </c>
      <c r="C24" s="224" t="s">
        <v>110</v>
      </c>
      <c r="D24" s="234">
        <v>84.58</v>
      </c>
    </row>
    <row r="25" spans="1:4" ht="38.25" x14ac:dyDescent="0.25">
      <c r="A25" s="224">
        <v>89299</v>
      </c>
      <c r="B25" s="232" t="s">
        <v>36272</v>
      </c>
      <c r="C25" s="224" t="s">
        <v>110</v>
      </c>
      <c r="D25" s="234">
        <v>87.45</v>
      </c>
    </row>
    <row r="26" spans="1:4" ht="38.25" x14ac:dyDescent="0.25">
      <c r="A26" s="224">
        <v>89282</v>
      </c>
      <c r="B26" s="232" t="s">
        <v>36255</v>
      </c>
      <c r="C26" s="224" t="s">
        <v>110</v>
      </c>
      <c r="D26" s="234">
        <v>72.180000000000007</v>
      </c>
    </row>
    <row r="27" spans="1:4" ht="38.25" x14ac:dyDescent="0.25">
      <c r="A27" s="224">
        <v>89283</v>
      </c>
      <c r="B27" s="232" t="s">
        <v>36259</v>
      </c>
      <c r="C27" s="224" t="s">
        <v>110</v>
      </c>
      <c r="D27" s="234">
        <v>74.33</v>
      </c>
    </row>
    <row r="28" spans="1:4" ht="38.25" x14ac:dyDescent="0.25">
      <c r="A28" s="224">
        <v>89480</v>
      </c>
      <c r="B28" s="232" t="s">
        <v>36372</v>
      </c>
      <c r="C28" s="224" t="s">
        <v>110</v>
      </c>
      <c r="D28" s="234">
        <v>163</v>
      </c>
    </row>
    <row r="29" spans="1:4" ht="25.5" x14ac:dyDescent="0.25">
      <c r="A29" s="224">
        <v>89464</v>
      </c>
      <c r="B29" s="232" t="s">
        <v>36357</v>
      </c>
      <c r="C29" s="224" t="s">
        <v>110</v>
      </c>
      <c r="D29" s="234">
        <v>140.63999999999999</v>
      </c>
    </row>
    <row r="30" spans="1:4" ht="38.25" x14ac:dyDescent="0.25">
      <c r="A30" s="224">
        <v>89478</v>
      </c>
      <c r="B30" s="232" t="s">
        <v>36369</v>
      </c>
      <c r="C30" s="224" t="s">
        <v>110</v>
      </c>
      <c r="D30" s="234">
        <v>140.96</v>
      </c>
    </row>
    <row r="31" spans="1:4" ht="25.5" x14ac:dyDescent="0.25">
      <c r="A31" s="224">
        <v>89462</v>
      </c>
      <c r="B31" s="232" t="s">
        <v>36353</v>
      </c>
      <c r="C31" s="224" t="s">
        <v>110</v>
      </c>
      <c r="D31" s="234">
        <v>119.79</v>
      </c>
    </row>
    <row r="32" spans="1:4" ht="38.25" x14ac:dyDescent="0.25">
      <c r="A32" s="224">
        <v>104444</v>
      </c>
      <c r="B32" s="232" t="s">
        <v>54014</v>
      </c>
      <c r="C32" s="224" t="s">
        <v>110</v>
      </c>
      <c r="D32" s="234">
        <v>0</v>
      </c>
    </row>
    <row r="33" spans="1:4" ht="25.5" x14ac:dyDescent="0.25">
      <c r="A33" s="224">
        <v>104442</v>
      </c>
      <c r="B33" s="232" t="s">
        <v>54015</v>
      </c>
      <c r="C33" s="224" t="s">
        <v>110</v>
      </c>
      <c r="D33" s="234">
        <v>0</v>
      </c>
    </row>
    <row r="34" spans="1:4" ht="38.25" x14ac:dyDescent="0.25">
      <c r="A34" s="224">
        <v>89472</v>
      </c>
      <c r="B34" s="232" t="s">
        <v>36365</v>
      </c>
      <c r="C34" s="224" t="s">
        <v>110</v>
      </c>
      <c r="D34" s="234">
        <v>122.39</v>
      </c>
    </row>
    <row r="35" spans="1:4" ht="25.5" x14ac:dyDescent="0.25">
      <c r="A35" s="224">
        <v>89455</v>
      </c>
      <c r="B35" s="232" t="s">
        <v>36350</v>
      </c>
      <c r="C35" s="224" t="s">
        <v>110</v>
      </c>
      <c r="D35" s="234">
        <v>108.61</v>
      </c>
    </row>
    <row r="36" spans="1:4" ht="38.25" x14ac:dyDescent="0.25">
      <c r="A36" s="224">
        <v>89470</v>
      </c>
      <c r="B36" s="232" t="s">
        <v>36361</v>
      </c>
      <c r="C36" s="224" t="s">
        <v>110</v>
      </c>
      <c r="D36" s="234">
        <v>102.41</v>
      </c>
    </row>
    <row r="37" spans="1:4" ht="25.5" x14ac:dyDescent="0.25">
      <c r="A37" s="224">
        <v>89453</v>
      </c>
      <c r="B37" s="232" t="s">
        <v>36346</v>
      </c>
      <c r="C37" s="224" t="s">
        <v>110</v>
      </c>
      <c r="D37" s="234">
        <v>89.8</v>
      </c>
    </row>
    <row r="38" spans="1:4" ht="38.25" x14ac:dyDescent="0.25">
      <c r="A38" s="224">
        <v>104443</v>
      </c>
      <c r="B38" s="232" t="s">
        <v>54016</v>
      </c>
      <c r="C38" s="224" t="s">
        <v>110</v>
      </c>
      <c r="D38" s="234">
        <v>0</v>
      </c>
    </row>
    <row r="39" spans="1:4" ht="25.5" x14ac:dyDescent="0.25">
      <c r="A39" s="224">
        <v>104441</v>
      </c>
      <c r="B39" s="232" t="s">
        <v>54017</v>
      </c>
      <c r="C39" s="224" t="s">
        <v>110</v>
      </c>
      <c r="D39" s="234">
        <v>0</v>
      </c>
    </row>
    <row r="40" spans="1:4" ht="38.25" x14ac:dyDescent="0.25">
      <c r="A40" s="224">
        <v>103338</v>
      </c>
      <c r="B40" s="232" t="s">
        <v>36323</v>
      </c>
      <c r="C40" s="224" t="s">
        <v>110</v>
      </c>
      <c r="D40" s="234">
        <v>119.08</v>
      </c>
    </row>
    <row r="41" spans="1:4" ht="38.25" x14ac:dyDescent="0.25">
      <c r="A41" s="224">
        <v>103339</v>
      </c>
      <c r="B41" s="232" t="s">
        <v>36327</v>
      </c>
      <c r="C41" s="224" t="s">
        <v>110</v>
      </c>
      <c r="D41" s="234">
        <v>120.89</v>
      </c>
    </row>
    <row r="42" spans="1:4" ht="38.25" x14ac:dyDescent="0.25">
      <c r="A42" s="224">
        <v>103340</v>
      </c>
      <c r="B42" s="232" t="s">
        <v>36331</v>
      </c>
      <c r="C42" s="224" t="s">
        <v>110</v>
      </c>
      <c r="D42" s="234">
        <v>143.46</v>
      </c>
    </row>
    <row r="43" spans="1:4" ht="38.25" x14ac:dyDescent="0.25">
      <c r="A43" s="224">
        <v>103341</v>
      </c>
      <c r="B43" s="232" t="s">
        <v>36335</v>
      </c>
      <c r="C43" s="224" t="s">
        <v>110</v>
      </c>
      <c r="D43" s="234">
        <v>145.72999999999999</v>
      </c>
    </row>
    <row r="44" spans="1:4" ht="38.25" x14ac:dyDescent="0.25">
      <c r="A44" s="224">
        <v>103336</v>
      </c>
      <c r="B44" s="232" t="s">
        <v>36315</v>
      </c>
      <c r="C44" s="224" t="s">
        <v>110</v>
      </c>
      <c r="D44" s="234">
        <v>90.3</v>
      </c>
    </row>
    <row r="45" spans="1:4" ht="38.25" x14ac:dyDescent="0.25">
      <c r="A45" s="224">
        <v>103337</v>
      </c>
      <c r="B45" s="232" t="s">
        <v>36319</v>
      </c>
      <c r="C45" s="224" t="s">
        <v>110</v>
      </c>
      <c r="D45" s="234">
        <v>91.84</v>
      </c>
    </row>
    <row r="46" spans="1:4" ht="38.25" x14ac:dyDescent="0.25">
      <c r="A46" s="224">
        <v>103342</v>
      </c>
      <c r="B46" s="232" t="s">
        <v>36339</v>
      </c>
      <c r="C46" s="224" t="s">
        <v>110</v>
      </c>
      <c r="D46" s="234">
        <v>120.86</v>
      </c>
    </row>
    <row r="47" spans="1:4" ht="38.25" x14ac:dyDescent="0.25">
      <c r="A47" s="224">
        <v>103343</v>
      </c>
      <c r="B47" s="232" t="s">
        <v>36342</v>
      </c>
      <c r="C47" s="224" t="s">
        <v>110</v>
      </c>
      <c r="D47" s="234">
        <v>122.86</v>
      </c>
    </row>
    <row r="48" spans="1:4" ht="38.25" x14ac:dyDescent="0.25">
      <c r="A48" s="224">
        <v>103354</v>
      </c>
      <c r="B48" s="232" t="s">
        <v>48592</v>
      </c>
      <c r="C48" s="224" t="s">
        <v>110</v>
      </c>
      <c r="D48" s="234">
        <v>94.01</v>
      </c>
    </row>
    <row r="49" spans="1:4" ht="38.25" x14ac:dyDescent="0.25">
      <c r="A49" s="224">
        <v>103355</v>
      </c>
      <c r="B49" s="232" t="s">
        <v>48593</v>
      </c>
      <c r="C49" s="224" t="s">
        <v>110</v>
      </c>
      <c r="D49" s="234">
        <v>95.85</v>
      </c>
    </row>
    <row r="50" spans="1:4" ht="38.25" x14ac:dyDescent="0.25">
      <c r="A50" s="224">
        <v>103330</v>
      </c>
      <c r="B50" s="232" t="s">
        <v>36222</v>
      </c>
      <c r="C50" s="224" t="s">
        <v>110</v>
      </c>
      <c r="D50" s="234">
        <v>86.54</v>
      </c>
    </row>
    <row r="51" spans="1:4" ht="38.25" x14ac:dyDescent="0.25">
      <c r="A51" s="224">
        <v>103331</v>
      </c>
      <c r="B51" s="232" t="s">
        <v>36225</v>
      </c>
      <c r="C51" s="224" t="s">
        <v>110</v>
      </c>
      <c r="D51" s="234">
        <v>88.28</v>
      </c>
    </row>
    <row r="52" spans="1:4" ht="38.25" x14ac:dyDescent="0.25">
      <c r="A52" s="224">
        <v>103358</v>
      </c>
      <c r="B52" s="232" t="s">
        <v>48594</v>
      </c>
      <c r="C52" s="224" t="s">
        <v>110</v>
      </c>
      <c r="D52" s="234">
        <v>72.77</v>
      </c>
    </row>
    <row r="53" spans="1:4" ht="38.25" x14ac:dyDescent="0.25">
      <c r="A53" s="224">
        <v>103359</v>
      </c>
      <c r="B53" s="232" t="s">
        <v>48595</v>
      </c>
      <c r="C53" s="224" t="s">
        <v>110</v>
      </c>
      <c r="D53" s="234">
        <v>74.239999999999995</v>
      </c>
    </row>
    <row r="54" spans="1:4" ht="38.25" x14ac:dyDescent="0.25">
      <c r="A54" s="224">
        <v>103366</v>
      </c>
      <c r="B54" s="232" t="s">
        <v>48602</v>
      </c>
      <c r="C54" s="224" t="s">
        <v>110</v>
      </c>
      <c r="D54" s="234">
        <v>63.04</v>
      </c>
    </row>
    <row r="55" spans="1:4" ht="38.25" x14ac:dyDescent="0.25">
      <c r="A55" s="224">
        <v>103367</v>
      </c>
      <c r="B55" s="232" t="s">
        <v>48603</v>
      </c>
      <c r="C55" s="224" t="s">
        <v>110</v>
      </c>
      <c r="D55" s="234">
        <v>64.37</v>
      </c>
    </row>
    <row r="56" spans="1:4" ht="38.25" x14ac:dyDescent="0.25">
      <c r="A56" s="224">
        <v>103360</v>
      </c>
      <c r="B56" s="232" t="s">
        <v>48596</v>
      </c>
      <c r="C56" s="224" t="s">
        <v>110</v>
      </c>
      <c r="D56" s="234">
        <v>85.03</v>
      </c>
    </row>
    <row r="57" spans="1:4" ht="38.25" x14ac:dyDescent="0.25">
      <c r="A57" s="224">
        <v>103361</v>
      </c>
      <c r="B57" s="232" t="s">
        <v>48597</v>
      </c>
      <c r="C57" s="224" t="s">
        <v>110</v>
      </c>
      <c r="D57" s="234">
        <v>86.89</v>
      </c>
    </row>
    <row r="58" spans="1:4" ht="38.25" x14ac:dyDescent="0.25">
      <c r="A58" s="224">
        <v>103368</v>
      </c>
      <c r="B58" s="232" t="s">
        <v>48604</v>
      </c>
      <c r="C58" s="224" t="s">
        <v>110</v>
      </c>
      <c r="D58" s="234">
        <v>71.569999999999993</v>
      </c>
    </row>
    <row r="59" spans="1:4" ht="38.25" x14ac:dyDescent="0.25">
      <c r="A59" s="224">
        <v>103369</v>
      </c>
      <c r="B59" s="232" t="s">
        <v>48605</v>
      </c>
      <c r="C59" s="224" t="s">
        <v>110</v>
      </c>
      <c r="D59" s="234">
        <v>73.260000000000005</v>
      </c>
    </row>
    <row r="60" spans="1:4" ht="51" x14ac:dyDescent="0.25">
      <c r="A60" s="224">
        <v>103334</v>
      </c>
      <c r="B60" s="232" t="s">
        <v>36235</v>
      </c>
      <c r="C60" s="224" t="s">
        <v>110</v>
      </c>
      <c r="D60" s="234">
        <v>153.4</v>
      </c>
    </row>
    <row r="61" spans="1:4" ht="38.25" x14ac:dyDescent="0.25">
      <c r="A61" s="224">
        <v>103335</v>
      </c>
      <c r="B61" s="232" t="s">
        <v>36238</v>
      </c>
      <c r="C61" s="224" t="s">
        <v>110</v>
      </c>
      <c r="D61" s="234">
        <v>156.65</v>
      </c>
    </row>
    <row r="62" spans="1:4" ht="38.25" x14ac:dyDescent="0.25">
      <c r="A62" s="224">
        <v>103362</v>
      </c>
      <c r="B62" s="232" t="s">
        <v>48598</v>
      </c>
      <c r="C62" s="224" t="s">
        <v>110</v>
      </c>
      <c r="D62" s="234">
        <v>102.96</v>
      </c>
    </row>
    <row r="63" spans="1:4" ht="38.25" x14ac:dyDescent="0.25">
      <c r="A63" s="224">
        <v>103363</v>
      </c>
      <c r="B63" s="232" t="s">
        <v>48599</v>
      </c>
      <c r="C63" s="224" t="s">
        <v>110</v>
      </c>
      <c r="D63" s="234">
        <v>105.05</v>
      </c>
    </row>
    <row r="64" spans="1:4" ht="38.25" x14ac:dyDescent="0.25">
      <c r="A64" s="224">
        <v>103370</v>
      </c>
      <c r="B64" s="232" t="s">
        <v>48606</v>
      </c>
      <c r="C64" s="224" t="s">
        <v>110</v>
      </c>
      <c r="D64" s="234">
        <v>89.94</v>
      </c>
    </row>
    <row r="65" spans="1:4" ht="38.25" x14ac:dyDescent="0.25">
      <c r="A65" s="224">
        <v>103371</v>
      </c>
      <c r="B65" s="232" t="s">
        <v>48607</v>
      </c>
      <c r="C65" s="224" t="s">
        <v>110</v>
      </c>
      <c r="D65" s="234">
        <v>91.83</v>
      </c>
    </row>
    <row r="66" spans="1:4" ht="38.25" x14ac:dyDescent="0.25">
      <c r="A66" s="224">
        <v>103332</v>
      </c>
      <c r="B66" s="232" t="s">
        <v>36228</v>
      </c>
      <c r="C66" s="224" t="s">
        <v>110</v>
      </c>
      <c r="D66" s="234">
        <v>130.04</v>
      </c>
    </row>
    <row r="67" spans="1:4" ht="38.25" x14ac:dyDescent="0.25">
      <c r="A67" s="224">
        <v>103333</v>
      </c>
      <c r="B67" s="232" t="s">
        <v>36232</v>
      </c>
      <c r="C67" s="224" t="s">
        <v>110</v>
      </c>
      <c r="D67" s="234">
        <v>131.9</v>
      </c>
    </row>
    <row r="68" spans="1:4" ht="38.25" x14ac:dyDescent="0.25">
      <c r="A68" s="224">
        <v>103352</v>
      </c>
      <c r="B68" s="232" t="s">
        <v>48590</v>
      </c>
      <c r="C68" s="224" t="s">
        <v>110</v>
      </c>
      <c r="D68" s="234">
        <v>110.73</v>
      </c>
    </row>
    <row r="69" spans="1:4" ht="38.25" x14ac:dyDescent="0.25">
      <c r="A69" s="224">
        <v>103353</v>
      </c>
      <c r="B69" s="232" t="s">
        <v>48591</v>
      </c>
      <c r="C69" s="224" t="s">
        <v>110</v>
      </c>
      <c r="D69" s="234">
        <v>112.45</v>
      </c>
    </row>
    <row r="70" spans="1:4" ht="38.25" x14ac:dyDescent="0.25">
      <c r="A70" s="224">
        <v>103328</v>
      </c>
      <c r="B70" s="232" t="s">
        <v>36217</v>
      </c>
      <c r="C70" s="224" t="s">
        <v>110</v>
      </c>
      <c r="D70" s="234">
        <v>101.08</v>
      </c>
    </row>
    <row r="71" spans="1:4" ht="38.25" x14ac:dyDescent="0.25">
      <c r="A71" s="224">
        <v>103329</v>
      </c>
      <c r="B71" s="232" t="s">
        <v>36220</v>
      </c>
      <c r="C71" s="224" t="s">
        <v>110</v>
      </c>
      <c r="D71" s="234">
        <v>102.7</v>
      </c>
    </row>
    <row r="72" spans="1:4" ht="38.25" x14ac:dyDescent="0.25">
      <c r="A72" s="224">
        <v>103356</v>
      </c>
      <c r="B72" s="232" t="s">
        <v>36249</v>
      </c>
      <c r="C72" s="224" t="s">
        <v>110</v>
      </c>
      <c r="D72" s="234">
        <v>63.18</v>
      </c>
    </row>
    <row r="73" spans="1:4" ht="38.25" x14ac:dyDescent="0.25">
      <c r="A73" s="224">
        <v>103357</v>
      </c>
      <c r="B73" s="232" t="s">
        <v>36252</v>
      </c>
      <c r="C73" s="224" t="s">
        <v>110</v>
      </c>
      <c r="D73" s="234">
        <v>64.55</v>
      </c>
    </row>
    <row r="74" spans="1:4" ht="38.25" x14ac:dyDescent="0.25">
      <c r="A74" s="224">
        <v>103364</v>
      </c>
      <c r="B74" s="232" t="s">
        <v>48600</v>
      </c>
      <c r="C74" s="224" t="s">
        <v>110</v>
      </c>
      <c r="D74" s="234">
        <v>52.41</v>
      </c>
    </row>
    <row r="75" spans="1:4" ht="38.25" x14ac:dyDescent="0.25">
      <c r="A75" s="224">
        <v>103365</v>
      </c>
      <c r="B75" s="232" t="s">
        <v>48601</v>
      </c>
      <c r="C75" s="224" t="s">
        <v>110</v>
      </c>
      <c r="D75" s="234">
        <v>53.42</v>
      </c>
    </row>
    <row r="76" spans="1:4" ht="38.25" x14ac:dyDescent="0.25">
      <c r="A76" s="224">
        <v>103350</v>
      </c>
      <c r="B76" s="232" t="s">
        <v>36241</v>
      </c>
      <c r="C76" s="224" t="s">
        <v>110</v>
      </c>
      <c r="D76" s="234">
        <v>188.33</v>
      </c>
    </row>
    <row r="77" spans="1:4" ht="38.25" x14ac:dyDescent="0.25">
      <c r="A77" s="224">
        <v>103351</v>
      </c>
      <c r="B77" s="232" t="s">
        <v>36245</v>
      </c>
      <c r="C77" s="224" t="s">
        <v>110</v>
      </c>
      <c r="D77" s="234">
        <v>190.7</v>
      </c>
    </row>
    <row r="78" spans="1:4" ht="38.25" x14ac:dyDescent="0.25">
      <c r="A78" s="224">
        <v>103344</v>
      </c>
      <c r="B78" s="232" t="s">
        <v>48584</v>
      </c>
      <c r="C78" s="224" t="s">
        <v>110</v>
      </c>
      <c r="D78" s="234">
        <v>84.67</v>
      </c>
    </row>
    <row r="79" spans="1:4" ht="38.25" x14ac:dyDescent="0.25">
      <c r="A79" s="224">
        <v>103345</v>
      </c>
      <c r="B79" s="232" t="s">
        <v>48585</v>
      </c>
      <c r="C79" s="224" t="s">
        <v>110</v>
      </c>
      <c r="D79" s="234">
        <v>86.83</v>
      </c>
    </row>
    <row r="80" spans="1:4" ht="38.25" x14ac:dyDescent="0.25">
      <c r="A80" s="224">
        <v>103348</v>
      </c>
      <c r="B80" s="232" t="s">
        <v>48588</v>
      </c>
      <c r="C80" s="224" t="s">
        <v>110</v>
      </c>
      <c r="D80" s="234">
        <v>70.959999999999994</v>
      </c>
    </row>
    <row r="81" spans="1:4" ht="38.25" x14ac:dyDescent="0.25">
      <c r="A81" s="224">
        <v>103349</v>
      </c>
      <c r="B81" s="232" t="s">
        <v>48589</v>
      </c>
      <c r="C81" s="224" t="s">
        <v>110</v>
      </c>
      <c r="D81" s="234">
        <v>72.92</v>
      </c>
    </row>
    <row r="82" spans="1:4" ht="38.25" x14ac:dyDescent="0.25">
      <c r="A82" s="224">
        <v>103346</v>
      </c>
      <c r="B82" s="232" t="s">
        <v>48586</v>
      </c>
      <c r="C82" s="224" t="s">
        <v>110</v>
      </c>
      <c r="D82" s="234">
        <v>94.67</v>
      </c>
    </row>
    <row r="83" spans="1:4" ht="38.25" x14ac:dyDescent="0.25">
      <c r="A83" s="224">
        <v>103347</v>
      </c>
      <c r="B83" s="232" t="s">
        <v>48587</v>
      </c>
      <c r="C83" s="224" t="s">
        <v>110</v>
      </c>
      <c r="D83" s="234">
        <v>96.97</v>
      </c>
    </row>
    <row r="84" spans="1:4" ht="38.25" x14ac:dyDescent="0.25">
      <c r="A84" s="224">
        <v>103324</v>
      </c>
      <c r="B84" s="232" t="s">
        <v>36206</v>
      </c>
      <c r="C84" s="224" t="s">
        <v>110</v>
      </c>
      <c r="D84" s="234">
        <v>80.540000000000006</v>
      </c>
    </row>
    <row r="85" spans="1:4" ht="38.25" x14ac:dyDescent="0.25">
      <c r="A85" s="224">
        <v>103325</v>
      </c>
      <c r="B85" s="232" t="s">
        <v>36208</v>
      </c>
      <c r="C85" s="224" t="s">
        <v>110</v>
      </c>
      <c r="D85" s="234">
        <v>82.63</v>
      </c>
    </row>
    <row r="86" spans="1:4" ht="38.25" x14ac:dyDescent="0.25">
      <c r="A86" s="224">
        <v>103326</v>
      </c>
      <c r="B86" s="232" t="s">
        <v>36212</v>
      </c>
      <c r="C86" s="224" t="s">
        <v>110</v>
      </c>
      <c r="D86" s="234">
        <v>94.79</v>
      </c>
    </row>
    <row r="87" spans="1:4" ht="38.25" x14ac:dyDescent="0.25">
      <c r="A87" s="224">
        <v>103327</v>
      </c>
      <c r="B87" s="232" t="s">
        <v>36215</v>
      </c>
      <c r="C87" s="224" t="s">
        <v>110</v>
      </c>
      <c r="D87" s="234">
        <v>97.24</v>
      </c>
    </row>
    <row r="88" spans="1:4" ht="38.25" x14ac:dyDescent="0.25">
      <c r="A88" s="224">
        <v>103322</v>
      </c>
      <c r="B88" s="232" t="s">
        <v>36200</v>
      </c>
      <c r="C88" s="224" t="s">
        <v>110</v>
      </c>
      <c r="D88" s="234">
        <v>59.78</v>
      </c>
    </row>
    <row r="89" spans="1:4" ht="38.25" x14ac:dyDescent="0.25">
      <c r="A89" s="224">
        <v>103323</v>
      </c>
      <c r="B89" s="232" t="s">
        <v>36203</v>
      </c>
      <c r="C89" s="224" t="s">
        <v>110</v>
      </c>
      <c r="D89" s="234">
        <v>61.62</v>
      </c>
    </row>
    <row r="90" spans="1:4" ht="38.25" x14ac:dyDescent="0.25">
      <c r="A90" s="224">
        <v>103318</v>
      </c>
      <c r="B90" s="232" t="s">
        <v>36300</v>
      </c>
      <c r="C90" s="224" t="s">
        <v>110</v>
      </c>
      <c r="D90" s="234">
        <v>103.62</v>
      </c>
    </row>
    <row r="91" spans="1:4" ht="38.25" x14ac:dyDescent="0.25">
      <c r="A91" s="224">
        <v>103319</v>
      </c>
      <c r="B91" s="232" t="s">
        <v>36304</v>
      </c>
      <c r="C91" s="224" t="s">
        <v>110</v>
      </c>
      <c r="D91" s="234">
        <v>105.43</v>
      </c>
    </row>
    <row r="92" spans="1:4" ht="38.25" x14ac:dyDescent="0.25">
      <c r="A92" s="224">
        <v>103320</v>
      </c>
      <c r="B92" s="232" t="s">
        <v>36307</v>
      </c>
      <c r="C92" s="224" t="s">
        <v>110</v>
      </c>
      <c r="D92" s="234">
        <v>124.02</v>
      </c>
    </row>
    <row r="93" spans="1:4" ht="38.25" x14ac:dyDescent="0.25">
      <c r="A93" s="224">
        <v>103321</v>
      </c>
      <c r="B93" s="232" t="s">
        <v>36311</v>
      </c>
      <c r="C93" s="224" t="s">
        <v>110</v>
      </c>
      <c r="D93" s="234">
        <v>126.29</v>
      </c>
    </row>
    <row r="94" spans="1:4" ht="38.25" x14ac:dyDescent="0.25">
      <c r="A94" s="224">
        <v>103316</v>
      </c>
      <c r="B94" s="232" t="s">
        <v>36293</v>
      </c>
      <c r="C94" s="224" t="s">
        <v>110</v>
      </c>
      <c r="D94" s="234">
        <v>79.55</v>
      </c>
    </row>
    <row r="95" spans="1:4" ht="38.25" x14ac:dyDescent="0.25">
      <c r="A95" s="224">
        <v>103317</v>
      </c>
      <c r="B95" s="232" t="s">
        <v>36296</v>
      </c>
      <c r="C95" s="224" t="s">
        <v>110</v>
      </c>
      <c r="D95" s="234">
        <v>81.09</v>
      </c>
    </row>
    <row r="96" spans="1:4" ht="38.25" x14ac:dyDescent="0.25">
      <c r="A96" s="224">
        <v>101166</v>
      </c>
      <c r="B96" s="232" t="s">
        <v>26170</v>
      </c>
      <c r="C96" s="224" t="s">
        <v>190</v>
      </c>
      <c r="D96" s="234">
        <v>682.38</v>
      </c>
    </row>
    <row r="97" spans="1:4" ht="38.25" x14ac:dyDescent="0.25">
      <c r="A97" s="224">
        <v>101165</v>
      </c>
      <c r="B97" s="232" t="s">
        <v>26166</v>
      </c>
      <c r="C97" s="224" t="s">
        <v>190</v>
      </c>
      <c r="D97" s="234">
        <v>1028.3399999999999</v>
      </c>
    </row>
    <row r="98" spans="1:4" ht="38.25" x14ac:dyDescent="0.25">
      <c r="A98" s="224">
        <v>101163</v>
      </c>
      <c r="B98" s="232" t="s">
        <v>36378</v>
      </c>
      <c r="C98" s="224" t="s">
        <v>110</v>
      </c>
      <c r="D98" s="234">
        <v>696.87</v>
      </c>
    </row>
    <row r="99" spans="1:4" ht="38.25" x14ac:dyDescent="0.25">
      <c r="A99" s="224">
        <v>101164</v>
      </c>
      <c r="B99" s="232" t="s">
        <v>36382</v>
      </c>
      <c r="C99" s="224" t="s">
        <v>110</v>
      </c>
      <c r="D99" s="234">
        <v>706.5</v>
      </c>
    </row>
    <row r="100" spans="1:4" ht="38.25" x14ac:dyDescent="0.25">
      <c r="A100" s="224">
        <v>101162</v>
      </c>
      <c r="B100" s="232" t="s">
        <v>36289</v>
      </c>
      <c r="C100" s="224" t="s">
        <v>110</v>
      </c>
      <c r="D100" s="234">
        <v>162.71</v>
      </c>
    </row>
    <row r="101" spans="1:4" ht="38.25" x14ac:dyDescent="0.25">
      <c r="A101" s="224">
        <v>101161</v>
      </c>
      <c r="B101" s="232" t="s">
        <v>36374</v>
      </c>
      <c r="C101" s="224" t="s">
        <v>110</v>
      </c>
      <c r="D101" s="234">
        <v>237.46</v>
      </c>
    </row>
    <row r="102" spans="1:4" ht="25.5" x14ac:dyDescent="0.25">
      <c r="A102" s="224">
        <v>101160</v>
      </c>
      <c r="B102" s="232" t="s">
        <v>54018</v>
      </c>
      <c r="C102" s="224" t="s">
        <v>110</v>
      </c>
      <c r="D102" s="234">
        <v>0</v>
      </c>
    </row>
    <row r="103" spans="1:4" ht="38.25" x14ac:dyDescent="0.25">
      <c r="A103" s="224">
        <v>101159</v>
      </c>
      <c r="B103" s="232" t="s">
        <v>36196</v>
      </c>
      <c r="C103" s="224" t="s">
        <v>110</v>
      </c>
      <c r="D103" s="234">
        <v>141.19</v>
      </c>
    </row>
    <row r="104" spans="1:4" ht="38.25" x14ac:dyDescent="0.25">
      <c r="A104" s="224">
        <v>101154</v>
      </c>
      <c r="B104" s="232" t="s">
        <v>36495</v>
      </c>
      <c r="C104" s="224" t="s">
        <v>110</v>
      </c>
      <c r="D104" s="234">
        <v>127.58</v>
      </c>
    </row>
    <row r="105" spans="1:4" ht="38.25" x14ac:dyDescent="0.25">
      <c r="A105" s="224">
        <v>101155</v>
      </c>
      <c r="B105" s="232" t="s">
        <v>36498</v>
      </c>
      <c r="C105" s="224" t="s">
        <v>110</v>
      </c>
      <c r="D105" s="234">
        <v>179.07</v>
      </c>
    </row>
    <row r="106" spans="1:4" ht="38.25" x14ac:dyDescent="0.25">
      <c r="A106" s="224">
        <v>101156</v>
      </c>
      <c r="B106" s="232" t="s">
        <v>36502</v>
      </c>
      <c r="C106" s="224" t="s">
        <v>110</v>
      </c>
      <c r="D106" s="234">
        <v>261.8</v>
      </c>
    </row>
    <row r="107" spans="1:4" ht="25.5" x14ac:dyDescent="0.25">
      <c r="A107" s="224">
        <v>101158</v>
      </c>
      <c r="B107" s="232" t="s">
        <v>36285</v>
      </c>
      <c r="C107" s="224" t="s">
        <v>110</v>
      </c>
      <c r="D107" s="234">
        <v>83.49</v>
      </c>
    </row>
    <row r="108" spans="1:4" ht="25.5" x14ac:dyDescent="0.25">
      <c r="A108" s="224">
        <v>101157</v>
      </c>
      <c r="B108" s="232" t="s">
        <v>36282</v>
      </c>
      <c r="C108" s="224" t="s">
        <v>110</v>
      </c>
      <c r="D108" s="234">
        <v>64.290000000000006</v>
      </c>
    </row>
    <row r="109" spans="1:4" ht="38.25" x14ac:dyDescent="0.25">
      <c r="A109" s="224">
        <v>87382</v>
      </c>
      <c r="B109" s="232" t="s">
        <v>38952</v>
      </c>
      <c r="C109" s="224" t="s">
        <v>190</v>
      </c>
      <c r="D109" s="234">
        <v>1725.13</v>
      </c>
    </row>
    <row r="110" spans="1:4" ht="38.25" x14ac:dyDescent="0.25">
      <c r="A110" s="224">
        <v>87383</v>
      </c>
      <c r="B110" s="232" t="s">
        <v>38956</v>
      </c>
      <c r="C110" s="224" t="s">
        <v>190</v>
      </c>
      <c r="D110" s="234">
        <v>1715.59</v>
      </c>
    </row>
    <row r="111" spans="1:4" ht="38.25" x14ac:dyDescent="0.25">
      <c r="A111" s="224">
        <v>87384</v>
      </c>
      <c r="B111" s="232" t="s">
        <v>38960</v>
      </c>
      <c r="C111" s="224" t="s">
        <v>190</v>
      </c>
      <c r="D111" s="234">
        <v>1703.87</v>
      </c>
    </row>
    <row r="112" spans="1:4" ht="25.5" x14ac:dyDescent="0.25">
      <c r="A112" s="224">
        <v>87398</v>
      </c>
      <c r="B112" s="232" t="s">
        <v>39012</v>
      </c>
      <c r="C112" s="224" t="s">
        <v>190</v>
      </c>
      <c r="D112" s="234">
        <v>1991.15</v>
      </c>
    </row>
    <row r="113" spans="1:4" ht="25.5" x14ac:dyDescent="0.25">
      <c r="A113" s="224">
        <v>87395</v>
      </c>
      <c r="B113" s="232" t="s">
        <v>39000</v>
      </c>
      <c r="C113" s="224" t="s">
        <v>190</v>
      </c>
      <c r="D113" s="234">
        <v>3349.27</v>
      </c>
    </row>
    <row r="114" spans="1:4" ht="25.5" x14ac:dyDescent="0.25">
      <c r="A114" s="224">
        <v>87396</v>
      </c>
      <c r="B114" s="232" t="s">
        <v>39004</v>
      </c>
      <c r="C114" s="224" t="s">
        <v>190</v>
      </c>
      <c r="D114" s="234">
        <v>3362.72</v>
      </c>
    </row>
    <row r="115" spans="1:4" ht="25.5" x14ac:dyDescent="0.25">
      <c r="A115" s="224">
        <v>87397</v>
      </c>
      <c r="B115" s="232" t="s">
        <v>39008</v>
      </c>
      <c r="C115" s="224" t="s">
        <v>190</v>
      </c>
      <c r="D115" s="234">
        <v>3379.95</v>
      </c>
    </row>
    <row r="116" spans="1:4" ht="25.5" x14ac:dyDescent="0.25">
      <c r="A116" s="224">
        <v>87402</v>
      </c>
      <c r="B116" s="232" t="s">
        <v>39023</v>
      </c>
      <c r="C116" s="224" t="s">
        <v>190</v>
      </c>
      <c r="D116" s="234">
        <v>3686.58</v>
      </c>
    </row>
    <row r="117" spans="1:4" ht="25.5" x14ac:dyDescent="0.25">
      <c r="A117" s="224">
        <v>87391</v>
      </c>
      <c r="B117" s="232" t="s">
        <v>38988</v>
      </c>
      <c r="C117" s="224" t="s">
        <v>190</v>
      </c>
      <c r="D117" s="234">
        <v>5304.24</v>
      </c>
    </row>
    <row r="118" spans="1:4" ht="25.5" x14ac:dyDescent="0.25">
      <c r="A118" s="224">
        <v>87393</v>
      </c>
      <c r="B118" s="232" t="s">
        <v>38992</v>
      </c>
      <c r="C118" s="224" t="s">
        <v>190</v>
      </c>
      <c r="D118" s="234">
        <v>5343.95</v>
      </c>
    </row>
    <row r="119" spans="1:4" ht="25.5" x14ac:dyDescent="0.25">
      <c r="A119" s="224">
        <v>87394</v>
      </c>
      <c r="B119" s="232" t="s">
        <v>38996</v>
      </c>
      <c r="C119" s="224" t="s">
        <v>190</v>
      </c>
      <c r="D119" s="234">
        <v>5386.26</v>
      </c>
    </row>
    <row r="120" spans="1:4" ht="25.5" x14ac:dyDescent="0.25">
      <c r="A120" s="224">
        <v>87401</v>
      </c>
      <c r="B120" s="232" t="s">
        <v>39019</v>
      </c>
      <c r="C120" s="224" t="s">
        <v>190</v>
      </c>
      <c r="D120" s="234">
        <v>5681.58</v>
      </c>
    </row>
    <row r="121" spans="1:4" ht="25.5" x14ac:dyDescent="0.25">
      <c r="A121" s="224">
        <v>87407</v>
      </c>
      <c r="B121" s="232" t="s">
        <v>39035</v>
      </c>
      <c r="C121" s="224" t="s">
        <v>190</v>
      </c>
      <c r="D121" s="234">
        <v>1758.75</v>
      </c>
    </row>
    <row r="122" spans="1:4" ht="25.5" x14ac:dyDescent="0.25">
      <c r="A122" s="224">
        <v>87408</v>
      </c>
      <c r="B122" s="232" t="s">
        <v>39039</v>
      </c>
      <c r="C122" s="224" t="s">
        <v>190</v>
      </c>
      <c r="D122" s="234">
        <v>1740.5</v>
      </c>
    </row>
    <row r="123" spans="1:4" ht="38.25" x14ac:dyDescent="0.25">
      <c r="A123" s="224">
        <v>87404</v>
      </c>
      <c r="B123" s="232" t="s">
        <v>39027</v>
      </c>
      <c r="C123" s="224" t="s">
        <v>190</v>
      </c>
      <c r="D123" s="234">
        <v>4962.1899999999996</v>
      </c>
    </row>
    <row r="124" spans="1:4" ht="38.25" x14ac:dyDescent="0.25">
      <c r="A124" s="224">
        <v>87405</v>
      </c>
      <c r="B124" s="232" t="s">
        <v>39031</v>
      </c>
      <c r="C124" s="224" t="s">
        <v>190</v>
      </c>
      <c r="D124" s="234">
        <v>4963.8</v>
      </c>
    </row>
    <row r="125" spans="1:4" ht="38.25" x14ac:dyDescent="0.25">
      <c r="A125" s="224">
        <v>87388</v>
      </c>
      <c r="B125" s="232" t="s">
        <v>38976</v>
      </c>
      <c r="C125" s="224" t="s">
        <v>190</v>
      </c>
      <c r="D125" s="234">
        <v>4764.46</v>
      </c>
    </row>
    <row r="126" spans="1:4" ht="38.25" x14ac:dyDescent="0.25">
      <c r="A126" s="224">
        <v>87389</v>
      </c>
      <c r="B126" s="232" t="s">
        <v>38980</v>
      </c>
      <c r="C126" s="224" t="s">
        <v>190</v>
      </c>
      <c r="D126" s="234">
        <v>4776.18</v>
      </c>
    </row>
    <row r="127" spans="1:4" ht="38.25" x14ac:dyDescent="0.25">
      <c r="A127" s="224">
        <v>87390</v>
      </c>
      <c r="B127" s="232" t="s">
        <v>38984</v>
      </c>
      <c r="C127" s="224" t="s">
        <v>190</v>
      </c>
      <c r="D127" s="234">
        <v>4796</v>
      </c>
    </row>
    <row r="128" spans="1:4" ht="25.5" x14ac:dyDescent="0.25">
      <c r="A128" s="224">
        <v>87385</v>
      </c>
      <c r="B128" s="232" t="s">
        <v>38964</v>
      </c>
      <c r="C128" s="224" t="s">
        <v>190</v>
      </c>
      <c r="D128" s="234">
        <v>2018.84</v>
      </c>
    </row>
    <row r="129" spans="1:4" ht="25.5" x14ac:dyDescent="0.25">
      <c r="A129" s="224">
        <v>87386</v>
      </c>
      <c r="B129" s="232" t="s">
        <v>38968</v>
      </c>
      <c r="C129" s="224" t="s">
        <v>190</v>
      </c>
      <c r="D129" s="234">
        <v>2002.63</v>
      </c>
    </row>
    <row r="130" spans="1:4" ht="25.5" x14ac:dyDescent="0.25">
      <c r="A130" s="224">
        <v>87387</v>
      </c>
      <c r="B130" s="232" t="s">
        <v>38972</v>
      </c>
      <c r="C130" s="224" t="s">
        <v>190</v>
      </c>
      <c r="D130" s="234">
        <v>1992.89</v>
      </c>
    </row>
    <row r="131" spans="1:4" ht="25.5" x14ac:dyDescent="0.25">
      <c r="A131" s="224">
        <v>87399</v>
      </c>
      <c r="B131" s="232" t="s">
        <v>39016</v>
      </c>
      <c r="C131" s="224" t="s">
        <v>190</v>
      </c>
      <c r="D131" s="234">
        <v>2290.0500000000002</v>
      </c>
    </row>
    <row r="132" spans="1:4" ht="25.5" x14ac:dyDescent="0.25">
      <c r="A132" s="224">
        <v>100463</v>
      </c>
      <c r="B132" s="232" t="s">
        <v>54019</v>
      </c>
      <c r="C132" s="224" t="s">
        <v>190</v>
      </c>
      <c r="D132" s="234">
        <v>0</v>
      </c>
    </row>
    <row r="133" spans="1:4" ht="38.25" x14ac:dyDescent="0.25">
      <c r="A133" s="224">
        <v>100464</v>
      </c>
      <c r="B133" s="232" t="s">
        <v>39075</v>
      </c>
      <c r="C133" s="224" t="s">
        <v>190</v>
      </c>
      <c r="D133" s="234">
        <v>502.82</v>
      </c>
    </row>
    <row r="134" spans="1:4" ht="38.25" x14ac:dyDescent="0.25">
      <c r="A134" s="224">
        <v>100465</v>
      </c>
      <c r="B134" s="232" t="s">
        <v>39079</v>
      </c>
      <c r="C134" s="224" t="s">
        <v>190</v>
      </c>
      <c r="D134" s="234">
        <v>455.95</v>
      </c>
    </row>
    <row r="135" spans="1:4" ht="38.25" x14ac:dyDescent="0.25">
      <c r="A135" s="224">
        <v>100466</v>
      </c>
      <c r="B135" s="232" t="s">
        <v>39083</v>
      </c>
      <c r="C135" s="224" t="s">
        <v>190</v>
      </c>
      <c r="D135" s="234">
        <v>433.53</v>
      </c>
    </row>
    <row r="136" spans="1:4" ht="38.25" x14ac:dyDescent="0.25">
      <c r="A136" s="224">
        <v>88627</v>
      </c>
      <c r="B136" s="232" t="s">
        <v>39051</v>
      </c>
      <c r="C136" s="224" t="s">
        <v>190</v>
      </c>
      <c r="D136" s="234">
        <v>605.48</v>
      </c>
    </row>
    <row r="137" spans="1:4" ht="25.5" x14ac:dyDescent="0.25">
      <c r="A137" s="224">
        <v>88626</v>
      </c>
      <c r="B137" s="232" t="s">
        <v>39047</v>
      </c>
      <c r="C137" s="224" t="s">
        <v>190</v>
      </c>
      <c r="D137" s="234">
        <v>468.96</v>
      </c>
    </row>
    <row r="138" spans="1:4" ht="25.5" x14ac:dyDescent="0.25">
      <c r="A138" s="224">
        <v>100488</v>
      </c>
      <c r="B138" s="232" t="s">
        <v>39154</v>
      </c>
      <c r="C138" s="224" t="s">
        <v>190</v>
      </c>
      <c r="D138" s="234">
        <v>458.08</v>
      </c>
    </row>
    <row r="139" spans="1:4" ht="38.25" x14ac:dyDescent="0.25">
      <c r="A139" s="224">
        <v>87368</v>
      </c>
      <c r="B139" s="232" t="s">
        <v>38897</v>
      </c>
      <c r="C139" s="224" t="s">
        <v>190</v>
      </c>
      <c r="D139" s="234">
        <v>658.87</v>
      </c>
    </row>
    <row r="140" spans="1:4" ht="51" x14ac:dyDescent="0.25">
      <c r="A140" s="224">
        <v>100450</v>
      </c>
      <c r="B140" s="232" t="s">
        <v>54020</v>
      </c>
      <c r="C140" s="224" t="s">
        <v>190</v>
      </c>
      <c r="D140" s="234">
        <v>0</v>
      </c>
    </row>
    <row r="141" spans="1:4" ht="51" x14ac:dyDescent="0.25">
      <c r="A141" s="224">
        <v>87289</v>
      </c>
      <c r="B141" s="232" t="s">
        <v>38632</v>
      </c>
      <c r="C141" s="224" t="s">
        <v>190</v>
      </c>
      <c r="D141" s="234">
        <v>485.26</v>
      </c>
    </row>
    <row r="142" spans="1:4" ht="51" x14ac:dyDescent="0.25">
      <c r="A142" s="224">
        <v>87290</v>
      </c>
      <c r="B142" s="232" t="s">
        <v>38636</v>
      </c>
      <c r="C142" s="224" t="s">
        <v>190</v>
      </c>
      <c r="D142" s="234">
        <v>473.03</v>
      </c>
    </row>
    <row r="143" spans="1:4" ht="51" x14ac:dyDescent="0.25">
      <c r="A143" s="224">
        <v>87333</v>
      </c>
      <c r="B143" s="232" t="s">
        <v>38758</v>
      </c>
      <c r="C143" s="224" t="s">
        <v>190</v>
      </c>
      <c r="D143" s="234">
        <v>493.81</v>
      </c>
    </row>
    <row r="144" spans="1:4" ht="51" x14ac:dyDescent="0.25">
      <c r="A144" s="224">
        <v>87334</v>
      </c>
      <c r="B144" s="232" t="s">
        <v>38762</v>
      </c>
      <c r="C144" s="224" t="s">
        <v>190</v>
      </c>
      <c r="D144" s="234">
        <v>449.81</v>
      </c>
    </row>
    <row r="145" spans="1:4" ht="38.25" x14ac:dyDescent="0.25">
      <c r="A145" s="224">
        <v>105515</v>
      </c>
      <c r="B145" s="232" t="s">
        <v>48776</v>
      </c>
      <c r="C145" s="224" t="s">
        <v>190</v>
      </c>
      <c r="D145" s="234">
        <v>726.71</v>
      </c>
    </row>
    <row r="146" spans="1:4" ht="38.25" x14ac:dyDescent="0.25">
      <c r="A146" s="224">
        <v>87367</v>
      </c>
      <c r="B146" s="232" t="s">
        <v>38893</v>
      </c>
      <c r="C146" s="224" t="s">
        <v>190</v>
      </c>
      <c r="D146" s="234">
        <v>667.57</v>
      </c>
    </row>
    <row r="147" spans="1:4" ht="38.25" x14ac:dyDescent="0.25">
      <c r="A147" s="224">
        <v>100449</v>
      </c>
      <c r="B147" s="232" t="s">
        <v>54021</v>
      </c>
      <c r="C147" s="224" t="s">
        <v>190</v>
      </c>
      <c r="D147" s="234">
        <v>0</v>
      </c>
    </row>
    <row r="148" spans="1:4" ht="38.25" x14ac:dyDescent="0.25">
      <c r="A148" s="224">
        <v>87286</v>
      </c>
      <c r="B148" s="232" t="s">
        <v>38624</v>
      </c>
      <c r="C148" s="224" t="s">
        <v>190</v>
      </c>
      <c r="D148" s="234">
        <v>500.98</v>
      </c>
    </row>
    <row r="149" spans="1:4" ht="38.25" x14ac:dyDescent="0.25">
      <c r="A149" s="224">
        <v>87287</v>
      </c>
      <c r="B149" s="232" t="s">
        <v>38628</v>
      </c>
      <c r="C149" s="224" t="s">
        <v>190</v>
      </c>
      <c r="D149" s="234">
        <v>476.86</v>
      </c>
    </row>
    <row r="150" spans="1:4" ht="51" x14ac:dyDescent="0.25">
      <c r="A150" s="224">
        <v>87331</v>
      </c>
      <c r="B150" s="232" t="s">
        <v>38750</v>
      </c>
      <c r="C150" s="224" t="s">
        <v>190</v>
      </c>
      <c r="D150" s="234">
        <v>528.61</v>
      </c>
    </row>
    <row r="151" spans="1:4" ht="51" x14ac:dyDescent="0.25">
      <c r="A151" s="224">
        <v>87332</v>
      </c>
      <c r="B151" s="232" t="s">
        <v>38754</v>
      </c>
      <c r="C151" s="224" t="s">
        <v>190</v>
      </c>
      <c r="D151" s="234">
        <v>455.56</v>
      </c>
    </row>
    <row r="152" spans="1:4" ht="38.25" x14ac:dyDescent="0.25">
      <c r="A152" s="224">
        <v>87369</v>
      </c>
      <c r="B152" s="232" t="s">
        <v>38901</v>
      </c>
      <c r="C152" s="224" t="s">
        <v>190</v>
      </c>
      <c r="D152" s="234">
        <v>672.8</v>
      </c>
    </row>
    <row r="153" spans="1:4" ht="38.25" x14ac:dyDescent="0.25">
      <c r="A153" s="224">
        <v>100451</v>
      </c>
      <c r="B153" s="232" t="s">
        <v>54022</v>
      </c>
      <c r="C153" s="224" t="s">
        <v>190</v>
      </c>
      <c r="D153" s="234">
        <v>0</v>
      </c>
    </row>
    <row r="154" spans="1:4" ht="38.25" x14ac:dyDescent="0.25">
      <c r="A154" s="224">
        <v>87292</v>
      </c>
      <c r="B154" s="232" t="s">
        <v>38640</v>
      </c>
      <c r="C154" s="224" t="s">
        <v>190</v>
      </c>
      <c r="D154" s="234">
        <v>495.59</v>
      </c>
    </row>
    <row r="155" spans="1:4" ht="51" x14ac:dyDescent="0.25">
      <c r="A155" s="224">
        <v>87335</v>
      </c>
      <c r="B155" s="232" t="s">
        <v>38766</v>
      </c>
      <c r="C155" s="224" t="s">
        <v>190</v>
      </c>
      <c r="D155" s="234">
        <v>484.39</v>
      </c>
    </row>
    <row r="156" spans="1:4" ht="51" x14ac:dyDescent="0.25">
      <c r="A156" s="224">
        <v>87336</v>
      </c>
      <c r="B156" s="232" t="s">
        <v>38770</v>
      </c>
      <c r="C156" s="224" t="s">
        <v>190</v>
      </c>
      <c r="D156" s="234">
        <v>465.72</v>
      </c>
    </row>
    <row r="157" spans="1:4" ht="38.25" x14ac:dyDescent="0.25">
      <c r="A157" s="224">
        <v>87370</v>
      </c>
      <c r="B157" s="232" t="s">
        <v>38905</v>
      </c>
      <c r="C157" s="224" t="s">
        <v>190</v>
      </c>
      <c r="D157" s="234">
        <v>652.25</v>
      </c>
    </row>
    <row r="158" spans="1:4" ht="38.25" x14ac:dyDescent="0.25">
      <c r="A158" s="224">
        <v>100452</v>
      </c>
      <c r="B158" s="232" t="s">
        <v>54023</v>
      </c>
      <c r="C158" s="224" t="s">
        <v>190</v>
      </c>
      <c r="D158" s="234">
        <v>0</v>
      </c>
    </row>
    <row r="159" spans="1:4" ht="38.25" x14ac:dyDescent="0.25">
      <c r="A159" s="224">
        <v>88715</v>
      </c>
      <c r="B159" s="232" t="s">
        <v>39071</v>
      </c>
      <c r="C159" s="224" t="s">
        <v>190</v>
      </c>
      <c r="D159" s="234">
        <v>466.79</v>
      </c>
    </row>
    <row r="160" spans="1:4" ht="38.25" x14ac:dyDescent="0.25">
      <c r="A160" s="224">
        <v>87294</v>
      </c>
      <c r="B160" s="232" t="s">
        <v>38644</v>
      </c>
      <c r="C160" s="224" t="s">
        <v>190</v>
      </c>
      <c r="D160" s="234">
        <v>474.64</v>
      </c>
    </row>
    <row r="161" spans="1:4" ht="51" x14ac:dyDescent="0.25">
      <c r="A161" s="224">
        <v>87337</v>
      </c>
      <c r="B161" s="232" t="s">
        <v>38774</v>
      </c>
      <c r="C161" s="224" t="s">
        <v>190</v>
      </c>
      <c r="D161" s="234">
        <v>479.33</v>
      </c>
    </row>
    <row r="162" spans="1:4" ht="51" x14ac:dyDescent="0.25">
      <c r="A162" s="224">
        <v>100487</v>
      </c>
      <c r="B162" s="232" t="s">
        <v>39150</v>
      </c>
      <c r="C162" s="224" t="s">
        <v>190</v>
      </c>
      <c r="D162" s="234">
        <v>440.15</v>
      </c>
    </row>
    <row r="163" spans="1:4" ht="25.5" x14ac:dyDescent="0.25">
      <c r="A163" s="224">
        <v>100467</v>
      </c>
      <c r="B163" s="232" t="s">
        <v>54024</v>
      </c>
      <c r="C163" s="224" t="s">
        <v>190</v>
      </c>
      <c r="D163" s="234">
        <v>0</v>
      </c>
    </row>
    <row r="164" spans="1:4" ht="38.25" x14ac:dyDescent="0.25">
      <c r="A164" s="224">
        <v>87380</v>
      </c>
      <c r="B164" s="232" t="s">
        <v>38944</v>
      </c>
      <c r="C164" s="224" t="s">
        <v>190</v>
      </c>
      <c r="D164" s="234">
        <v>3283.68</v>
      </c>
    </row>
    <row r="165" spans="1:4" ht="38.25" x14ac:dyDescent="0.25">
      <c r="A165" s="224">
        <v>100461</v>
      </c>
      <c r="B165" s="232" t="s">
        <v>54025</v>
      </c>
      <c r="C165" s="224" t="s">
        <v>190</v>
      </c>
      <c r="D165" s="234">
        <v>0</v>
      </c>
    </row>
    <row r="166" spans="1:4" ht="38.25" x14ac:dyDescent="0.25">
      <c r="A166" s="224">
        <v>87322</v>
      </c>
      <c r="B166" s="232" t="s">
        <v>38718</v>
      </c>
      <c r="C166" s="224" t="s">
        <v>190</v>
      </c>
      <c r="D166" s="234">
        <v>3139.23</v>
      </c>
    </row>
    <row r="167" spans="1:4" ht="38.25" x14ac:dyDescent="0.25">
      <c r="A167" s="224">
        <v>87323</v>
      </c>
      <c r="B167" s="232" t="s">
        <v>38722</v>
      </c>
      <c r="C167" s="224" t="s">
        <v>190</v>
      </c>
      <c r="D167" s="234">
        <v>3132.12</v>
      </c>
    </row>
    <row r="168" spans="1:4" ht="51" x14ac:dyDescent="0.25">
      <c r="A168" s="224">
        <v>87360</v>
      </c>
      <c r="B168" s="232" t="s">
        <v>38865</v>
      </c>
      <c r="C168" s="224" t="s">
        <v>190</v>
      </c>
      <c r="D168" s="234">
        <v>3121.38</v>
      </c>
    </row>
    <row r="169" spans="1:4" ht="51" x14ac:dyDescent="0.25">
      <c r="A169" s="224">
        <v>87361</v>
      </c>
      <c r="B169" s="232" t="s">
        <v>38869</v>
      </c>
      <c r="C169" s="224" t="s">
        <v>190</v>
      </c>
      <c r="D169" s="234">
        <v>3062.77</v>
      </c>
    </row>
    <row r="170" spans="1:4" ht="51" x14ac:dyDescent="0.25">
      <c r="A170" s="224">
        <v>87362</v>
      </c>
      <c r="B170" s="232" t="s">
        <v>38873</v>
      </c>
      <c r="C170" s="224" t="s">
        <v>190</v>
      </c>
      <c r="D170" s="234">
        <v>3054.47</v>
      </c>
    </row>
    <row r="171" spans="1:4" ht="25.5" x14ac:dyDescent="0.25">
      <c r="A171" s="224">
        <v>87377</v>
      </c>
      <c r="B171" s="232" t="s">
        <v>38932</v>
      </c>
      <c r="C171" s="224" t="s">
        <v>190</v>
      </c>
      <c r="D171" s="234">
        <v>631.42999999999995</v>
      </c>
    </row>
    <row r="172" spans="1:4" ht="38.25" x14ac:dyDescent="0.25">
      <c r="A172" s="224">
        <v>100458</v>
      </c>
      <c r="B172" s="232" t="s">
        <v>54026</v>
      </c>
      <c r="C172" s="224" t="s">
        <v>190</v>
      </c>
      <c r="D172" s="234">
        <v>0</v>
      </c>
    </row>
    <row r="173" spans="1:4" ht="38.25" x14ac:dyDescent="0.25">
      <c r="A173" s="224">
        <v>87313</v>
      </c>
      <c r="B173" s="232" t="s">
        <v>38694</v>
      </c>
      <c r="C173" s="224" t="s">
        <v>190</v>
      </c>
      <c r="D173" s="234">
        <v>448.26</v>
      </c>
    </row>
    <row r="174" spans="1:4" ht="38.25" x14ac:dyDescent="0.25">
      <c r="A174" s="224">
        <v>87314</v>
      </c>
      <c r="B174" s="232" t="s">
        <v>38698</v>
      </c>
      <c r="C174" s="224" t="s">
        <v>190</v>
      </c>
      <c r="D174" s="234">
        <v>437.62</v>
      </c>
    </row>
    <row r="175" spans="1:4" ht="38.25" x14ac:dyDescent="0.25">
      <c r="A175" s="224">
        <v>87352</v>
      </c>
      <c r="B175" s="232" t="s">
        <v>38834</v>
      </c>
      <c r="C175" s="224" t="s">
        <v>190</v>
      </c>
      <c r="D175" s="234">
        <v>548.20000000000005</v>
      </c>
    </row>
    <row r="176" spans="1:4" ht="38.25" x14ac:dyDescent="0.25">
      <c r="A176" s="224">
        <v>87353</v>
      </c>
      <c r="B176" s="232" t="s">
        <v>38838</v>
      </c>
      <c r="C176" s="224" t="s">
        <v>190</v>
      </c>
      <c r="D176" s="234">
        <v>456.56</v>
      </c>
    </row>
    <row r="177" spans="1:4" ht="38.25" x14ac:dyDescent="0.25">
      <c r="A177" s="224">
        <v>87354</v>
      </c>
      <c r="B177" s="232" t="s">
        <v>38841</v>
      </c>
      <c r="C177" s="224" t="s">
        <v>190</v>
      </c>
      <c r="D177" s="234">
        <v>415.03</v>
      </c>
    </row>
    <row r="178" spans="1:4" ht="38.25" x14ac:dyDescent="0.25">
      <c r="A178" s="224">
        <v>100480</v>
      </c>
      <c r="B178" s="232" t="s">
        <v>39126</v>
      </c>
      <c r="C178" s="224" t="s">
        <v>190</v>
      </c>
      <c r="D178" s="234">
        <v>763.9</v>
      </c>
    </row>
    <row r="179" spans="1:4" ht="38.25" x14ac:dyDescent="0.25">
      <c r="A179" s="224">
        <v>100476</v>
      </c>
      <c r="B179" s="232" t="s">
        <v>54027</v>
      </c>
      <c r="C179" s="224" t="s">
        <v>190</v>
      </c>
      <c r="D179" s="234">
        <v>0</v>
      </c>
    </row>
    <row r="180" spans="1:4" ht="38.25" x14ac:dyDescent="0.25">
      <c r="A180" s="224">
        <v>100475</v>
      </c>
      <c r="B180" s="232" t="s">
        <v>39110</v>
      </c>
      <c r="C180" s="224" t="s">
        <v>190</v>
      </c>
      <c r="D180" s="234">
        <v>621.72</v>
      </c>
    </row>
    <row r="181" spans="1:4" ht="38.25" x14ac:dyDescent="0.25">
      <c r="A181" s="224">
        <v>100491</v>
      </c>
      <c r="B181" s="232" t="s">
        <v>39165</v>
      </c>
      <c r="C181" s="224" t="s">
        <v>190</v>
      </c>
      <c r="D181" s="234">
        <v>621.22</v>
      </c>
    </row>
    <row r="182" spans="1:4" ht="38.25" x14ac:dyDescent="0.25">
      <c r="A182" s="224">
        <v>100477</v>
      </c>
      <c r="B182" s="232" t="s">
        <v>39114</v>
      </c>
      <c r="C182" s="224" t="s">
        <v>190</v>
      </c>
      <c r="D182" s="234">
        <v>701.25</v>
      </c>
    </row>
    <row r="183" spans="1:4" ht="38.25" x14ac:dyDescent="0.25">
      <c r="A183" s="224">
        <v>100478</v>
      </c>
      <c r="B183" s="232" t="s">
        <v>39118</v>
      </c>
      <c r="C183" s="224" t="s">
        <v>190</v>
      </c>
      <c r="D183" s="234">
        <v>609.41999999999996</v>
      </c>
    </row>
    <row r="184" spans="1:4" ht="38.25" x14ac:dyDescent="0.25">
      <c r="A184" s="224">
        <v>100479</v>
      </c>
      <c r="B184" s="232" t="s">
        <v>39122</v>
      </c>
      <c r="C184" s="224" t="s">
        <v>190</v>
      </c>
      <c r="D184" s="234">
        <v>590.66999999999996</v>
      </c>
    </row>
    <row r="185" spans="1:4" ht="25.5" x14ac:dyDescent="0.25">
      <c r="A185" s="224">
        <v>87372</v>
      </c>
      <c r="B185" s="232" t="s">
        <v>38913</v>
      </c>
      <c r="C185" s="224" t="s">
        <v>190</v>
      </c>
      <c r="D185" s="234">
        <v>756.6</v>
      </c>
    </row>
    <row r="186" spans="1:4" ht="38.25" x14ac:dyDescent="0.25">
      <c r="A186" s="224">
        <v>100453</v>
      </c>
      <c r="B186" s="232" t="s">
        <v>54028</v>
      </c>
      <c r="C186" s="224" t="s">
        <v>190</v>
      </c>
      <c r="D186" s="234">
        <v>0</v>
      </c>
    </row>
    <row r="187" spans="1:4" ht="38.25" x14ac:dyDescent="0.25">
      <c r="A187" s="224">
        <v>87298</v>
      </c>
      <c r="B187" s="232" t="s">
        <v>38655</v>
      </c>
      <c r="C187" s="224" t="s">
        <v>190</v>
      </c>
      <c r="D187" s="234">
        <v>563.25</v>
      </c>
    </row>
    <row r="188" spans="1:4" ht="38.25" x14ac:dyDescent="0.25">
      <c r="A188" s="224">
        <v>87299</v>
      </c>
      <c r="B188" s="232" t="s">
        <v>38658</v>
      </c>
      <c r="C188" s="224" t="s">
        <v>190</v>
      </c>
      <c r="D188" s="234">
        <v>379.82</v>
      </c>
    </row>
    <row r="189" spans="1:4" ht="38.25" x14ac:dyDescent="0.25">
      <c r="A189" s="224">
        <v>87339</v>
      </c>
      <c r="B189" s="232" t="s">
        <v>38782</v>
      </c>
      <c r="C189" s="224" t="s">
        <v>190</v>
      </c>
      <c r="D189" s="234">
        <v>715.11</v>
      </c>
    </row>
    <row r="190" spans="1:4" ht="38.25" x14ac:dyDescent="0.25">
      <c r="A190" s="224">
        <v>87340</v>
      </c>
      <c r="B190" s="232" t="s">
        <v>38786</v>
      </c>
      <c r="C190" s="224" t="s">
        <v>190</v>
      </c>
      <c r="D190" s="234">
        <v>565.77</v>
      </c>
    </row>
    <row r="191" spans="1:4" ht="38.25" x14ac:dyDescent="0.25">
      <c r="A191" s="224">
        <v>87341</v>
      </c>
      <c r="B191" s="232" t="s">
        <v>38790</v>
      </c>
      <c r="C191" s="224" t="s">
        <v>190</v>
      </c>
      <c r="D191" s="234">
        <v>528.88</v>
      </c>
    </row>
    <row r="192" spans="1:4" ht="25.5" x14ac:dyDescent="0.25">
      <c r="A192" s="224">
        <v>88629</v>
      </c>
      <c r="B192" s="232" t="s">
        <v>39059</v>
      </c>
      <c r="C192" s="224" t="s">
        <v>190</v>
      </c>
      <c r="D192" s="234">
        <v>609.33000000000004</v>
      </c>
    </row>
    <row r="193" spans="1:4" ht="25.5" x14ac:dyDescent="0.25">
      <c r="A193" s="224">
        <v>88628</v>
      </c>
      <c r="B193" s="232" t="s">
        <v>39055</v>
      </c>
      <c r="C193" s="224" t="s">
        <v>190</v>
      </c>
      <c r="D193" s="234">
        <v>466.55</v>
      </c>
    </row>
    <row r="194" spans="1:4" ht="25.5" x14ac:dyDescent="0.25">
      <c r="A194" s="224">
        <v>100489</v>
      </c>
      <c r="B194" s="232" t="s">
        <v>39158</v>
      </c>
      <c r="C194" s="224" t="s">
        <v>190</v>
      </c>
      <c r="D194" s="234">
        <v>464.55</v>
      </c>
    </row>
    <row r="195" spans="1:4" ht="38.25" x14ac:dyDescent="0.25">
      <c r="A195" s="224">
        <v>100468</v>
      </c>
      <c r="B195" s="232" t="s">
        <v>39087</v>
      </c>
      <c r="C195" s="224" t="s">
        <v>190</v>
      </c>
      <c r="D195" s="234">
        <v>596.13</v>
      </c>
    </row>
    <row r="196" spans="1:4" ht="38.25" x14ac:dyDescent="0.25">
      <c r="A196" s="224">
        <v>100469</v>
      </c>
      <c r="B196" s="232" t="s">
        <v>39091</v>
      </c>
      <c r="C196" s="224" t="s">
        <v>190</v>
      </c>
      <c r="D196" s="234">
        <v>457.81</v>
      </c>
    </row>
    <row r="197" spans="1:4" ht="38.25" x14ac:dyDescent="0.25">
      <c r="A197" s="224">
        <v>100470</v>
      </c>
      <c r="B197" s="232" t="s">
        <v>39094</v>
      </c>
      <c r="C197" s="224" t="s">
        <v>190</v>
      </c>
      <c r="D197" s="234">
        <v>416.56</v>
      </c>
    </row>
    <row r="198" spans="1:4" ht="38.25" x14ac:dyDescent="0.25">
      <c r="A198" s="224">
        <v>87371</v>
      </c>
      <c r="B198" s="232" t="s">
        <v>38909</v>
      </c>
      <c r="C198" s="224" t="s">
        <v>190</v>
      </c>
      <c r="D198" s="234">
        <v>641.64</v>
      </c>
    </row>
    <row r="199" spans="1:4" ht="51" x14ac:dyDescent="0.25">
      <c r="A199" s="224">
        <v>87295</v>
      </c>
      <c r="B199" s="232" t="s">
        <v>38647</v>
      </c>
      <c r="C199" s="224" t="s">
        <v>190</v>
      </c>
      <c r="D199" s="234">
        <v>495.34</v>
      </c>
    </row>
    <row r="200" spans="1:4" ht="51" x14ac:dyDescent="0.25">
      <c r="A200" s="224">
        <v>87296</v>
      </c>
      <c r="B200" s="232" t="s">
        <v>38651</v>
      </c>
      <c r="C200" s="224" t="s">
        <v>190</v>
      </c>
      <c r="D200" s="234">
        <v>460.18</v>
      </c>
    </row>
    <row r="201" spans="1:4" ht="51" x14ac:dyDescent="0.25">
      <c r="A201" s="224">
        <v>87338</v>
      </c>
      <c r="B201" s="232" t="s">
        <v>38778</v>
      </c>
      <c r="C201" s="224" t="s">
        <v>190</v>
      </c>
      <c r="D201" s="234">
        <v>462.16</v>
      </c>
    </row>
    <row r="202" spans="1:4" ht="25.5" x14ac:dyDescent="0.25">
      <c r="A202" s="224">
        <v>88630</v>
      </c>
      <c r="B202" s="232" t="s">
        <v>39063</v>
      </c>
      <c r="C202" s="224" t="s">
        <v>190</v>
      </c>
      <c r="D202" s="234">
        <v>400.2</v>
      </c>
    </row>
    <row r="203" spans="1:4" ht="38.25" x14ac:dyDescent="0.25">
      <c r="A203" s="224">
        <v>87381</v>
      </c>
      <c r="B203" s="232" t="s">
        <v>38948</v>
      </c>
      <c r="C203" s="224" t="s">
        <v>190</v>
      </c>
      <c r="D203" s="234">
        <v>3230.26</v>
      </c>
    </row>
    <row r="204" spans="1:4" ht="38.25" x14ac:dyDescent="0.25">
      <c r="A204" s="224">
        <v>100462</v>
      </c>
      <c r="B204" s="232" t="s">
        <v>54029</v>
      </c>
      <c r="C204" s="224" t="s">
        <v>190</v>
      </c>
      <c r="D204" s="234">
        <v>0</v>
      </c>
    </row>
    <row r="205" spans="1:4" ht="38.25" x14ac:dyDescent="0.25">
      <c r="A205" s="224">
        <v>87325</v>
      </c>
      <c r="B205" s="232" t="s">
        <v>38726</v>
      </c>
      <c r="C205" s="224" t="s">
        <v>190</v>
      </c>
      <c r="D205" s="234">
        <v>3073.09</v>
      </c>
    </row>
    <row r="206" spans="1:4" ht="38.25" x14ac:dyDescent="0.25">
      <c r="A206" s="224">
        <v>87326</v>
      </c>
      <c r="B206" s="232" t="s">
        <v>38730</v>
      </c>
      <c r="C206" s="224" t="s">
        <v>190</v>
      </c>
      <c r="D206" s="234">
        <v>3071.72</v>
      </c>
    </row>
    <row r="207" spans="1:4" ht="51" x14ac:dyDescent="0.25">
      <c r="A207" s="224">
        <v>87363</v>
      </c>
      <c r="B207" s="232" t="s">
        <v>38877</v>
      </c>
      <c r="C207" s="224" t="s">
        <v>190</v>
      </c>
      <c r="D207" s="234">
        <v>3057.19</v>
      </c>
    </row>
    <row r="208" spans="1:4" ht="51" x14ac:dyDescent="0.25">
      <c r="A208" s="224">
        <v>87364</v>
      </c>
      <c r="B208" s="232" t="s">
        <v>38881</v>
      </c>
      <c r="C208" s="224" t="s">
        <v>190</v>
      </c>
      <c r="D208" s="234">
        <v>3013.8</v>
      </c>
    </row>
    <row r="209" spans="1:4" ht="25.5" x14ac:dyDescent="0.25">
      <c r="A209" s="224">
        <v>87378</v>
      </c>
      <c r="B209" s="232" t="s">
        <v>38936</v>
      </c>
      <c r="C209" s="224" t="s">
        <v>190</v>
      </c>
      <c r="D209" s="234">
        <v>577.72</v>
      </c>
    </row>
    <row r="210" spans="1:4" ht="38.25" x14ac:dyDescent="0.25">
      <c r="A210" s="224">
        <v>100459</v>
      </c>
      <c r="B210" s="232" t="s">
        <v>54030</v>
      </c>
      <c r="C210" s="224" t="s">
        <v>190</v>
      </c>
      <c r="D210" s="234">
        <v>0</v>
      </c>
    </row>
    <row r="211" spans="1:4" ht="38.25" x14ac:dyDescent="0.25">
      <c r="A211" s="224">
        <v>87316</v>
      </c>
      <c r="B211" s="232" t="s">
        <v>38702</v>
      </c>
      <c r="C211" s="224" t="s">
        <v>190</v>
      </c>
      <c r="D211" s="234">
        <v>412.71</v>
      </c>
    </row>
    <row r="212" spans="1:4" ht="38.25" x14ac:dyDescent="0.25">
      <c r="A212" s="224">
        <v>87317</v>
      </c>
      <c r="B212" s="232" t="s">
        <v>38706</v>
      </c>
      <c r="C212" s="224" t="s">
        <v>190</v>
      </c>
      <c r="D212" s="234">
        <v>393.55</v>
      </c>
    </row>
    <row r="213" spans="1:4" ht="38.25" x14ac:dyDescent="0.25">
      <c r="A213" s="224">
        <v>87355</v>
      </c>
      <c r="B213" s="232" t="s">
        <v>38845</v>
      </c>
      <c r="C213" s="224" t="s">
        <v>190</v>
      </c>
      <c r="D213" s="234">
        <v>461.26</v>
      </c>
    </row>
    <row r="214" spans="1:4" ht="38.25" x14ac:dyDescent="0.25">
      <c r="A214" s="224">
        <v>87356</v>
      </c>
      <c r="B214" s="232" t="s">
        <v>38849</v>
      </c>
      <c r="C214" s="224" t="s">
        <v>190</v>
      </c>
      <c r="D214" s="234">
        <v>398.58</v>
      </c>
    </row>
    <row r="215" spans="1:4" ht="38.25" x14ac:dyDescent="0.25">
      <c r="A215" s="224">
        <v>87357</v>
      </c>
      <c r="B215" s="232" t="s">
        <v>38853</v>
      </c>
      <c r="C215" s="224" t="s">
        <v>190</v>
      </c>
      <c r="D215" s="234">
        <v>369</v>
      </c>
    </row>
    <row r="216" spans="1:4" ht="38.25" x14ac:dyDescent="0.25">
      <c r="A216" s="224">
        <v>100486</v>
      </c>
      <c r="B216" s="232" t="s">
        <v>39146</v>
      </c>
      <c r="C216" s="224" t="s">
        <v>190</v>
      </c>
      <c r="D216" s="234">
        <v>680.66</v>
      </c>
    </row>
    <row r="217" spans="1:4" ht="38.25" x14ac:dyDescent="0.25">
      <c r="A217" s="224">
        <v>100482</v>
      </c>
      <c r="B217" s="232" t="s">
        <v>54031</v>
      </c>
      <c r="C217" s="224" t="s">
        <v>190</v>
      </c>
      <c r="D217" s="234">
        <v>0</v>
      </c>
    </row>
    <row r="218" spans="1:4" ht="38.25" x14ac:dyDescent="0.25">
      <c r="A218" s="224">
        <v>100481</v>
      </c>
      <c r="B218" s="232" t="s">
        <v>39130</v>
      </c>
      <c r="C218" s="224" t="s">
        <v>190</v>
      </c>
      <c r="D218" s="234">
        <v>535.84</v>
      </c>
    </row>
    <row r="219" spans="1:4" ht="38.25" x14ac:dyDescent="0.25">
      <c r="A219" s="224">
        <v>100492</v>
      </c>
      <c r="B219" s="232" t="s">
        <v>39169</v>
      </c>
      <c r="C219" s="224" t="s">
        <v>190</v>
      </c>
      <c r="D219" s="234">
        <v>535.5</v>
      </c>
    </row>
    <row r="220" spans="1:4" ht="38.25" x14ac:dyDescent="0.25">
      <c r="A220" s="224">
        <v>100483</v>
      </c>
      <c r="B220" s="232" t="s">
        <v>39134</v>
      </c>
      <c r="C220" s="224" t="s">
        <v>190</v>
      </c>
      <c r="D220" s="234">
        <v>595.33000000000004</v>
      </c>
    </row>
    <row r="221" spans="1:4" ht="38.25" x14ac:dyDescent="0.25">
      <c r="A221" s="224">
        <v>100484</v>
      </c>
      <c r="B221" s="232" t="s">
        <v>39138</v>
      </c>
      <c r="C221" s="224" t="s">
        <v>190</v>
      </c>
      <c r="D221" s="234">
        <v>537.49</v>
      </c>
    </row>
    <row r="222" spans="1:4" ht="38.25" x14ac:dyDescent="0.25">
      <c r="A222" s="224">
        <v>100485</v>
      </c>
      <c r="B222" s="232" t="s">
        <v>39142</v>
      </c>
      <c r="C222" s="224" t="s">
        <v>190</v>
      </c>
      <c r="D222" s="234">
        <v>514.12</v>
      </c>
    </row>
    <row r="223" spans="1:4" ht="25.5" x14ac:dyDescent="0.25">
      <c r="A223" s="224">
        <v>87373</v>
      </c>
      <c r="B223" s="232" t="s">
        <v>38917</v>
      </c>
      <c r="C223" s="224" t="s">
        <v>190</v>
      </c>
      <c r="D223" s="234">
        <v>681.64</v>
      </c>
    </row>
    <row r="224" spans="1:4" ht="38.25" x14ac:dyDescent="0.25">
      <c r="A224" s="224">
        <v>100454</v>
      </c>
      <c r="B224" s="232" t="s">
        <v>54032</v>
      </c>
      <c r="C224" s="224" t="s">
        <v>190</v>
      </c>
      <c r="D224" s="234">
        <v>0</v>
      </c>
    </row>
    <row r="225" spans="1:4" ht="38.25" x14ac:dyDescent="0.25">
      <c r="A225" s="224">
        <v>87301</v>
      </c>
      <c r="B225" s="232" t="s">
        <v>38662</v>
      </c>
      <c r="C225" s="224" t="s">
        <v>190</v>
      </c>
      <c r="D225" s="234">
        <v>513.70000000000005</v>
      </c>
    </row>
    <row r="226" spans="1:4" ht="38.25" x14ac:dyDescent="0.25">
      <c r="A226" s="224">
        <v>87302</v>
      </c>
      <c r="B226" s="232" t="s">
        <v>38666</v>
      </c>
      <c r="C226" s="224" t="s">
        <v>190</v>
      </c>
      <c r="D226" s="234">
        <v>501.28</v>
      </c>
    </row>
    <row r="227" spans="1:4" ht="38.25" x14ac:dyDescent="0.25">
      <c r="A227" s="224">
        <v>87342</v>
      </c>
      <c r="B227" s="232" t="s">
        <v>38794</v>
      </c>
      <c r="C227" s="224" t="s">
        <v>190</v>
      </c>
      <c r="D227" s="234">
        <v>603.05999999999995</v>
      </c>
    </row>
    <row r="228" spans="1:4" ht="38.25" x14ac:dyDescent="0.25">
      <c r="A228" s="224">
        <v>87343</v>
      </c>
      <c r="B228" s="232" t="s">
        <v>38798</v>
      </c>
      <c r="C228" s="224" t="s">
        <v>190</v>
      </c>
      <c r="D228" s="234">
        <v>518.46</v>
      </c>
    </row>
    <row r="229" spans="1:4" ht="38.25" x14ac:dyDescent="0.25">
      <c r="A229" s="224">
        <v>87344</v>
      </c>
      <c r="B229" s="232" t="s">
        <v>38802</v>
      </c>
      <c r="C229" s="224" t="s">
        <v>190</v>
      </c>
      <c r="D229" s="234">
        <v>471.74</v>
      </c>
    </row>
    <row r="230" spans="1:4" ht="25.5" x14ac:dyDescent="0.25">
      <c r="A230" s="224">
        <v>88631</v>
      </c>
      <c r="B230" s="232" t="s">
        <v>39067</v>
      </c>
      <c r="C230" s="224" t="s">
        <v>190</v>
      </c>
      <c r="D230" s="234">
        <v>551.79999999999995</v>
      </c>
    </row>
    <row r="231" spans="1:4" ht="25.5" x14ac:dyDescent="0.25">
      <c r="A231" s="224">
        <v>100471</v>
      </c>
      <c r="B231" s="232" t="s">
        <v>54033</v>
      </c>
      <c r="C231" s="224" t="s">
        <v>190</v>
      </c>
      <c r="D231" s="234">
        <v>0</v>
      </c>
    </row>
    <row r="232" spans="1:4" ht="25.5" x14ac:dyDescent="0.25">
      <c r="A232" s="224">
        <v>100490</v>
      </c>
      <c r="B232" s="232" t="s">
        <v>39162</v>
      </c>
      <c r="C232" s="224" t="s">
        <v>190</v>
      </c>
      <c r="D232" s="234">
        <v>410.31</v>
      </c>
    </row>
    <row r="233" spans="1:4" ht="38.25" x14ac:dyDescent="0.25">
      <c r="A233" s="224">
        <v>100472</v>
      </c>
      <c r="B233" s="232" t="s">
        <v>39098</v>
      </c>
      <c r="C233" s="224" t="s">
        <v>190</v>
      </c>
      <c r="D233" s="234">
        <v>475.18</v>
      </c>
    </row>
    <row r="234" spans="1:4" ht="38.25" x14ac:dyDescent="0.25">
      <c r="A234" s="224">
        <v>100473</v>
      </c>
      <c r="B234" s="232" t="s">
        <v>39102</v>
      </c>
      <c r="C234" s="224" t="s">
        <v>190</v>
      </c>
      <c r="D234" s="234">
        <v>416.31</v>
      </c>
    </row>
    <row r="235" spans="1:4" ht="38.25" x14ac:dyDescent="0.25">
      <c r="A235" s="224">
        <v>100474</v>
      </c>
      <c r="B235" s="232" t="s">
        <v>39106</v>
      </c>
      <c r="C235" s="224" t="s">
        <v>190</v>
      </c>
      <c r="D235" s="234">
        <v>390.75</v>
      </c>
    </row>
    <row r="236" spans="1:4" ht="38.25" x14ac:dyDescent="0.25">
      <c r="A236" s="224">
        <v>87379</v>
      </c>
      <c r="B236" s="232" t="s">
        <v>38940</v>
      </c>
      <c r="C236" s="224" t="s">
        <v>190</v>
      </c>
      <c r="D236" s="234">
        <v>3205.28</v>
      </c>
    </row>
    <row r="237" spans="1:4" ht="38.25" x14ac:dyDescent="0.25">
      <c r="A237" s="224">
        <v>100460</v>
      </c>
      <c r="B237" s="232" t="s">
        <v>54034</v>
      </c>
      <c r="C237" s="224" t="s">
        <v>190</v>
      </c>
      <c r="D237" s="234">
        <v>0</v>
      </c>
    </row>
    <row r="238" spans="1:4" ht="38.25" x14ac:dyDescent="0.25">
      <c r="A238" s="224">
        <v>87319</v>
      </c>
      <c r="B238" s="232" t="s">
        <v>38710</v>
      </c>
      <c r="C238" s="224" t="s">
        <v>190</v>
      </c>
      <c r="D238" s="234">
        <v>3048.23</v>
      </c>
    </row>
    <row r="239" spans="1:4" ht="38.25" x14ac:dyDescent="0.25">
      <c r="A239" s="224">
        <v>87320</v>
      </c>
      <c r="B239" s="232" t="s">
        <v>38714</v>
      </c>
      <c r="C239" s="224" t="s">
        <v>190</v>
      </c>
      <c r="D239" s="234">
        <v>3049.49</v>
      </c>
    </row>
    <row r="240" spans="1:4" ht="51" x14ac:dyDescent="0.25">
      <c r="A240" s="224">
        <v>87358</v>
      </c>
      <c r="B240" s="232" t="s">
        <v>38857</v>
      </c>
      <c r="C240" s="224" t="s">
        <v>190</v>
      </c>
      <c r="D240" s="234">
        <v>3023.23</v>
      </c>
    </row>
    <row r="241" spans="1:4" ht="51" x14ac:dyDescent="0.25">
      <c r="A241" s="224">
        <v>87359</v>
      </c>
      <c r="B241" s="232" t="s">
        <v>38861</v>
      </c>
      <c r="C241" s="224" t="s">
        <v>190</v>
      </c>
      <c r="D241" s="234">
        <v>2986.39</v>
      </c>
    </row>
    <row r="242" spans="1:4" ht="25.5" x14ac:dyDescent="0.25">
      <c r="A242" s="224">
        <v>87376</v>
      </c>
      <c r="B242" s="232" t="s">
        <v>38928</v>
      </c>
      <c r="C242" s="224" t="s">
        <v>190</v>
      </c>
      <c r="D242" s="234">
        <v>552.27</v>
      </c>
    </row>
    <row r="243" spans="1:4" ht="38.25" x14ac:dyDescent="0.25">
      <c r="A243" s="224">
        <v>100457</v>
      </c>
      <c r="B243" s="232" t="s">
        <v>54035</v>
      </c>
      <c r="C243" s="224" t="s">
        <v>190</v>
      </c>
      <c r="D243" s="234">
        <v>0</v>
      </c>
    </row>
    <row r="244" spans="1:4" ht="38.25" x14ac:dyDescent="0.25">
      <c r="A244" s="224">
        <v>87310</v>
      </c>
      <c r="B244" s="232" t="s">
        <v>38686</v>
      </c>
      <c r="C244" s="224" t="s">
        <v>190</v>
      </c>
      <c r="D244" s="234">
        <v>374.91</v>
      </c>
    </row>
    <row r="245" spans="1:4" ht="38.25" x14ac:dyDescent="0.25">
      <c r="A245" s="224">
        <v>87311</v>
      </c>
      <c r="B245" s="232" t="s">
        <v>38690</v>
      </c>
      <c r="C245" s="224" t="s">
        <v>190</v>
      </c>
      <c r="D245" s="234">
        <v>362.8</v>
      </c>
    </row>
    <row r="246" spans="1:4" ht="38.25" x14ac:dyDescent="0.25">
      <c r="A246" s="224">
        <v>87350</v>
      </c>
      <c r="B246" s="232" t="s">
        <v>38826</v>
      </c>
      <c r="C246" s="224" t="s">
        <v>190</v>
      </c>
      <c r="D246" s="234">
        <v>431.44</v>
      </c>
    </row>
    <row r="247" spans="1:4" ht="38.25" x14ac:dyDescent="0.25">
      <c r="A247" s="224">
        <v>87351</v>
      </c>
      <c r="B247" s="232" t="s">
        <v>38830</v>
      </c>
      <c r="C247" s="224" t="s">
        <v>190</v>
      </c>
      <c r="D247" s="234">
        <v>346.4</v>
      </c>
    </row>
    <row r="248" spans="1:4" ht="25.5" x14ac:dyDescent="0.25">
      <c r="A248" s="224">
        <v>87374</v>
      </c>
      <c r="B248" s="232" t="s">
        <v>38921</v>
      </c>
      <c r="C248" s="224" t="s">
        <v>190</v>
      </c>
      <c r="D248" s="234">
        <v>644.32000000000005</v>
      </c>
    </row>
    <row r="249" spans="1:4" ht="38.25" x14ac:dyDescent="0.25">
      <c r="A249" s="224">
        <v>100455</v>
      </c>
      <c r="B249" s="232" t="s">
        <v>54036</v>
      </c>
      <c r="C249" s="224" t="s">
        <v>190</v>
      </c>
      <c r="D249" s="234">
        <v>0</v>
      </c>
    </row>
    <row r="250" spans="1:4" ht="38.25" x14ac:dyDescent="0.25">
      <c r="A250" s="224">
        <v>87304</v>
      </c>
      <c r="B250" s="232" t="s">
        <v>38670</v>
      </c>
      <c r="C250" s="224" t="s">
        <v>190</v>
      </c>
      <c r="D250" s="234">
        <v>463.35</v>
      </c>
    </row>
    <row r="251" spans="1:4" ht="38.25" x14ac:dyDescent="0.25">
      <c r="A251" s="224">
        <v>87305</v>
      </c>
      <c r="B251" s="232" t="s">
        <v>38674</v>
      </c>
      <c r="C251" s="224" t="s">
        <v>190</v>
      </c>
      <c r="D251" s="234">
        <v>465.82</v>
      </c>
    </row>
    <row r="252" spans="1:4" ht="38.25" x14ac:dyDescent="0.25">
      <c r="A252" s="224">
        <v>87345</v>
      </c>
      <c r="B252" s="232" t="s">
        <v>38806</v>
      </c>
      <c r="C252" s="224" t="s">
        <v>190</v>
      </c>
      <c r="D252" s="234">
        <v>539.46</v>
      </c>
    </row>
    <row r="253" spans="1:4" ht="38.25" x14ac:dyDescent="0.25">
      <c r="A253" s="224">
        <v>87346</v>
      </c>
      <c r="B253" s="232" t="s">
        <v>38810</v>
      </c>
      <c r="C253" s="224" t="s">
        <v>190</v>
      </c>
      <c r="D253" s="234">
        <v>469.37</v>
      </c>
    </row>
    <row r="254" spans="1:4" ht="38.25" x14ac:dyDescent="0.25">
      <c r="A254" s="224">
        <v>87347</v>
      </c>
      <c r="B254" s="232" t="s">
        <v>38814</v>
      </c>
      <c r="C254" s="224" t="s">
        <v>190</v>
      </c>
      <c r="D254" s="234">
        <v>432.66</v>
      </c>
    </row>
    <row r="255" spans="1:4" ht="51" x14ac:dyDescent="0.25">
      <c r="A255" s="224">
        <v>87366</v>
      </c>
      <c r="B255" s="232" t="s">
        <v>38889</v>
      </c>
      <c r="C255" s="224" t="s">
        <v>190</v>
      </c>
      <c r="D255" s="234">
        <v>573.41999999999996</v>
      </c>
    </row>
    <row r="256" spans="1:4" ht="51" x14ac:dyDescent="0.25">
      <c r="A256" s="224">
        <v>100448</v>
      </c>
      <c r="B256" s="232" t="s">
        <v>54037</v>
      </c>
      <c r="C256" s="224" t="s">
        <v>190</v>
      </c>
      <c r="D256" s="234">
        <v>0</v>
      </c>
    </row>
    <row r="257" spans="1:4" ht="51" x14ac:dyDescent="0.25">
      <c r="A257" s="224">
        <v>87283</v>
      </c>
      <c r="B257" s="232" t="s">
        <v>38616</v>
      </c>
      <c r="C257" s="224" t="s">
        <v>190</v>
      </c>
      <c r="D257" s="234">
        <v>389.08</v>
      </c>
    </row>
    <row r="258" spans="1:4" ht="51" x14ac:dyDescent="0.25">
      <c r="A258" s="224">
        <v>87284</v>
      </c>
      <c r="B258" s="232" t="s">
        <v>38620</v>
      </c>
      <c r="C258" s="224" t="s">
        <v>190</v>
      </c>
      <c r="D258" s="234">
        <v>379.5</v>
      </c>
    </row>
    <row r="259" spans="1:4" ht="63.75" x14ac:dyDescent="0.25">
      <c r="A259" s="224">
        <v>87329</v>
      </c>
      <c r="B259" s="232" t="s">
        <v>38742</v>
      </c>
      <c r="C259" s="224" t="s">
        <v>190</v>
      </c>
      <c r="D259" s="234">
        <v>440.72</v>
      </c>
    </row>
    <row r="260" spans="1:4" ht="63.75" x14ac:dyDescent="0.25">
      <c r="A260" s="224">
        <v>87330</v>
      </c>
      <c r="B260" s="232" t="s">
        <v>38746</v>
      </c>
      <c r="C260" s="224" t="s">
        <v>190</v>
      </c>
      <c r="D260" s="234">
        <v>361.45</v>
      </c>
    </row>
    <row r="261" spans="1:4" ht="25.5" x14ac:dyDescent="0.25">
      <c r="A261" s="224">
        <v>87375</v>
      </c>
      <c r="B261" s="232" t="s">
        <v>38924</v>
      </c>
      <c r="C261" s="224" t="s">
        <v>190</v>
      </c>
      <c r="D261" s="234">
        <v>622.13</v>
      </c>
    </row>
    <row r="262" spans="1:4" ht="38.25" x14ac:dyDescent="0.25">
      <c r="A262" s="224">
        <v>100456</v>
      </c>
      <c r="B262" s="232" t="s">
        <v>54038</v>
      </c>
      <c r="C262" s="224" t="s">
        <v>190</v>
      </c>
      <c r="D262" s="234">
        <v>0</v>
      </c>
    </row>
    <row r="263" spans="1:4" ht="38.25" x14ac:dyDescent="0.25">
      <c r="A263" s="224">
        <v>87307</v>
      </c>
      <c r="B263" s="232" t="s">
        <v>38678</v>
      </c>
      <c r="C263" s="224" t="s">
        <v>190</v>
      </c>
      <c r="D263" s="234">
        <v>446.58</v>
      </c>
    </row>
    <row r="264" spans="1:4" ht="38.25" x14ac:dyDescent="0.25">
      <c r="A264" s="224">
        <v>87308</v>
      </c>
      <c r="B264" s="232" t="s">
        <v>38682</v>
      </c>
      <c r="C264" s="224" t="s">
        <v>190</v>
      </c>
      <c r="D264" s="234">
        <v>434.87</v>
      </c>
    </row>
    <row r="265" spans="1:4" ht="38.25" x14ac:dyDescent="0.25">
      <c r="A265" s="224">
        <v>87348</v>
      </c>
      <c r="B265" s="232" t="s">
        <v>38818</v>
      </c>
      <c r="C265" s="224" t="s">
        <v>190</v>
      </c>
      <c r="D265" s="234">
        <v>491.44</v>
      </c>
    </row>
    <row r="266" spans="1:4" ht="38.25" x14ac:dyDescent="0.25">
      <c r="A266" s="224">
        <v>87349</v>
      </c>
      <c r="B266" s="232" t="s">
        <v>38822</v>
      </c>
      <c r="C266" s="224" t="s">
        <v>190</v>
      </c>
      <c r="D266" s="234">
        <v>399.81</v>
      </c>
    </row>
    <row r="267" spans="1:4" ht="51" x14ac:dyDescent="0.25">
      <c r="A267" s="224">
        <v>87365</v>
      </c>
      <c r="B267" s="232" t="s">
        <v>38885</v>
      </c>
      <c r="C267" s="224" t="s">
        <v>190</v>
      </c>
      <c r="D267" s="234">
        <v>545.73</v>
      </c>
    </row>
    <row r="268" spans="1:4" ht="51" x14ac:dyDescent="0.25">
      <c r="A268" s="224">
        <v>100447</v>
      </c>
      <c r="B268" s="232" t="s">
        <v>54039</v>
      </c>
      <c r="C268" s="224" t="s">
        <v>190</v>
      </c>
      <c r="D268" s="234">
        <v>0</v>
      </c>
    </row>
    <row r="269" spans="1:4" ht="51" x14ac:dyDescent="0.25">
      <c r="A269" s="224">
        <v>87280</v>
      </c>
      <c r="B269" s="232" t="s">
        <v>38608</v>
      </c>
      <c r="C269" s="224" t="s">
        <v>190</v>
      </c>
      <c r="D269" s="234">
        <v>380.85</v>
      </c>
    </row>
    <row r="270" spans="1:4" ht="51" x14ac:dyDescent="0.25">
      <c r="A270" s="224">
        <v>87281</v>
      </c>
      <c r="B270" s="232" t="s">
        <v>38612</v>
      </c>
      <c r="C270" s="224" t="s">
        <v>190</v>
      </c>
      <c r="D270" s="234">
        <v>372.25</v>
      </c>
    </row>
    <row r="271" spans="1:4" ht="63.75" x14ac:dyDescent="0.25">
      <c r="A271" s="224">
        <v>87327</v>
      </c>
      <c r="B271" s="232" t="s">
        <v>38734</v>
      </c>
      <c r="C271" s="224" t="s">
        <v>190</v>
      </c>
      <c r="D271" s="234">
        <v>409.4</v>
      </c>
    </row>
    <row r="272" spans="1:4" ht="63.75" x14ac:dyDescent="0.25">
      <c r="A272" s="224">
        <v>87328</v>
      </c>
      <c r="B272" s="232" t="s">
        <v>38738</v>
      </c>
      <c r="C272" s="224" t="s">
        <v>190</v>
      </c>
      <c r="D272" s="234">
        <v>339.43</v>
      </c>
    </row>
    <row r="273" spans="1:4" ht="25.5" x14ac:dyDescent="0.25">
      <c r="A273" s="224">
        <v>87410</v>
      </c>
      <c r="B273" s="232" t="s">
        <v>39043</v>
      </c>
      <c r="C273" s="224" t="s">
        <v>190</v>
      </c>
      <c r="D273" s="234">
        <v>854.35</v>
      </c>
    </row>
    <row r="274" spans="1:4" ht="25.5" x14ac:dyDescent="0.25">
      <c r="A274" s="224">
        <v>95577</v>
      </c>
      <c r="B274" s="232" t="s">
        <v>25736</v>
      </c>
      <c r="C274" s="224" t="s">
        <v>608</v>
      </c>
      <c r="D274" s="234">
        <v>10.49</v>
      </c>
    </row>
    <row r="275" spans="1:4" ht="25.5" x14ac:dyDescent="0.25">
      <c r="A275" s="224">
        <v>95578</v>
      </c>
      <c r="B275" s="232" t="s">
        <v>25738</v>
      </c>
      <c r="C275" s="224" t="s">
        <v>608</v>
      </c>
      <c r="D275" s="234">
        <v>8.65</v>
      </c>
    </row>
    <row r="276" spans="1:4" ht="25.5" x14ac:dyDescent="0.25">
      <c r="A276" s="224">
        <v>95579</v>
      </c>
      <c r="B276" s="232" t="s">
        <v>25740</v>
      </c>
      <c r="C276" s="224" t="s">
        <v>608</v>
      </c>
      <c r="D276" s="234">
        <v>8.3000000000000007</v>
      </c>
    </row>
    <row r="277" spans="1:4" ht="25.5" x14ac:dyDescent="0.25">
      <c r="A277" s="224">
        <v>95580</v>
      </c>
      <c r="B277" s="232" t="s">
        <v>25742</v>
      </c>
      <c r="C277" s="224" t="s">
        <v>608</v>
      </c>
      <c r="D277" s="234">
        <v>9.5299999999999994</v>
      </c>
    </row>
    <row r="278" spans="1:4" ht="25.5" x14ac:dyDescent="0.25">
      <c r="A278" s="224">
        <v>95581</v>
      </c>
      <c r="B278" s="232" t="s">
        <v>25744</v>
      </c>
      <c r="C278" s="224" t="s">
        <v>608</v>
      </c>
      <c r="D278" s="234">
        <v>9.48</v>
      </c>
    </row>
    <row r="279" spans="1:4" ht="25.5" x14ac:dyDescent="0.25">
      <c r="A279" s="224">
        <v>95582</v>
      </c>
      <c r="B279" s="232" t="s">
        <v>25746</v>
      </c>
      <c r="C279" s="224" t="s">
        <v>608</v>
      </c>
      <c r="D279" s="234">
        <v>10.28</v>
      </c>
    </row>
    <row r="280" spans="1:4" ht="25.5" x14ac:dyDescent="0.25">
      <c r="A280" s="224">
        <v>95576</v>
      </c>
      <c r="B280" s="232" t="s">
        <v>25733</v>
      </c>
      <c r="C280" s="224" t="s">
        <v>608</v>
      </c>
      <c r="D280" s="234">
        <v>12.57</v>
      </c>
    </row>
    <row r="281" spans="1:4" ht="25.5" x14ac:dyDescent="0.25">
      <c r="A281" s="224">
        <v>95583</v>
      </c>
      <c r="B281" s="232" t="s">
        <v>25748</v>
      </c>
      <c r="C281" s="224" t="s">
        <v>608</v>
      </c>
      <c r="D281" s="234">
        <v>16.649999999999999</v>
      </c>
    </row>
    <row r="282" spans="1:4" ht="25.5" x14ac:dyDescent="0.25">
      <c r="A282" s="224">
        <v>95584</v>
      </c>
      <c r="B282" s="232" t="s">
        <v>25751</v>
      </c>
      <c r="C282" s="224" t="s">
        <v>608</v>
      </c>
      <c r="D282" s="234">
        <v>14.25</v>
      </c>
    </row>
    <row r="283" spans="1:4" ht="25.5" x14ac:dyDescent="0.25">
      <c r="A283" s="224">
        <v>95593</v>
      </c>
      <c r="B283" s="232" t="s">
        <v>25756</v>
      </c>
      <c r="C283" s="224" t="s">
        <v>608</v>
      </c>
      <c r="D283" s="234">
        <v>14.25</v>
      </c>
    </row>
    <row r="284" spans="1:4" ht="25.5" x14ac:dyDescent="0.25">
      <c r="A284" s="224">
        <v>95592</v>
      </c>
      <c r="B284" s="232" t="s">
        <v>25754</v>
      </c>
      <c r="C284" s="224" t="s">
        <v>608</v>
      </c>
      <c r="D284" s="234">
        <v>16.649999999999999</v>
      </c>
    </row>
    <row r="285" spans="1:4" ht="38.25" x14ac:dyDescent="0.25">
      <c r="A285" s="224">
        <v>92919</v>
      </c>
      <c r="B285" s="232" t="s">
        <v>25719</v>
      </c>
      <c r="C285" s="224" t="s">
        <v>608</v>
      </c>
      <c r="D285" s="234">
        <v>12.01</v>
      </c>
    </row>
    <row r="286" spans="1:4" ht="38.25" x14ac:dyDescent="0.25">
      <c r="A286" s="224">
        <v>92921</v>
      </c>
      <c r="B286" s="232" t="s">
        <v>25721</v>
      </c>
      <c r="C286" s="224" t="s">
        <v>608</v>
      </c>
      <c r="D286" s="234">
        <v>9.8000000000000007</v>
      </c>
    </row>
    <row r="287" spans="1:4" ht="38.25" x14ac:dyDescent="0.25">
      <c r="A287" s="224">
        <v>92922</v>
      </c>
      <c r="B287" s="232" t="s">
        <v>25724</v>
      </c>
      <c r="C287" s="224" t="s">
        <v>608</v>
      </c>
      <c r="D287" s="234">
        <v>9.26</v>
      </c>
    </row>
    <row r="288" spans="1:4" ht="38.25" x14ac:dyDescent="0.25">
      <c r="A288" s="224">
        <v>92923</v>
      </c>
      <c r="B288" s="232" t="s">
        <v>25726</v>
      </c>
      <c r="C288" s="224" t="s">
        <v>608</v>
      </c>
      <c r="D288" s="234">
        <v>10.3</v>
      </c>
    </row>
    <row r="289" spans="1:4" ht="38.25" x14ac:dyDescent="0.25">
      <c r="A289" s="224">
        <v>92924</v>
      </c>
      <c r="B289" s="232" t="s">
        <v>25728</v>
      </c>
      <c r="C289" s="224" t="s">
        <v>608</v>
      </c>
      <c r="D289" s="234">
        <v>10.07</v>
      </c>
    </row>
    <row r="290" spans="1:4" ht="38.25" x14ac:dyDescent="0.25">
      <c r="A290" s="224">
        <v>104104</v>
      </c>
      <c r="B290" s="232" t="s">
        <v>25806</v>
      </c>
      <c r="C290" s="224" t="s">
        <v>608</v>
      </c>
      <c r="D290" s="234">
        <v>10.44</v>
      </c>
    </row>
    <row r="291" spans="1:4" ht="38.25" x14ac:dyDescent="0.25">
      <c r="A291" s="224">
        <v>92916</v>
      </c>
      <c r="B291" s="232" t="s">
        <v>25713</v>
      </c>
      <c r="C291" s="224" t="s">
        <v>608</v>
      </c>
      <c r="D291" s="234">
        <v>15.63</v>
      </c>
    </row>
    <row r="292" spans="1:4" ht="38.25" x14ac:dyDescent="0.25">
      <c r="A292" s="224">
        <v>92917</v>
      </c>
      <c r="B292" s="232" t="s">
        <v>25715</v>
      </c>
      <c r="C292" s="224" t="s">
        <v>608</v>
      </c>
      <c r="D292" s="234">
        <v>13.93</v>
      </c>
    </row>
    <row r="293" spans="1:4" ht="38.25" x14ac:dyDescent="0.25">
      <c r="A293" s="224">
        <v>92915</v>
      </c>
      <c r="B293" s="232" t="s">
        <v>25710</v>
      </c>
      <c r="C293" s="224" t="s">
        <v>608</v>
      </c>
      <c r="D293" s="234">
        <v>17.59</v>
      </c>
    </row>
    <row r="294" spans="1:4" ht="25.5" x14ac:dyDescent="0.25">
      <c r="A294" s="224">
        <v>92771</v>
      </c>
      <c r="B294" s="232" t="s">
        <v>25640</v>
      </c>
      <c r="C294" s="224" t="s">
        <v>608</v>
      </c>
      <c r="D294" s="234">
        <v>10.34</v>
      </c>
    </row>
    <row r="295" spans="1:4" ht="25.5" x14ac:dyDescent="0.25">
      <c r="A295" s="224">
        <v>92772</v>
      </c>
      <c r="B295" s="232" t="s">
        <v>25642</v>
      </c>
      <c r="C295" s="224" t="s">
        <v>608</v>
      </c>
      <c r="D295" s="234">
        <v>8.59</v>
      </c>
    </row>
    <row r="296" spans="1:4" ht="25.5" x14ac:dyDescent="0.25">
      <c r="A296" s="224">
        <v>92773</v>
      </c>
      <c r="B296" s="232" t="s">
        <v>25645</v>
      </c>
      <c r="C296" s="224" t="s">
        <v>608</v>
      </c>
      <c r="D296" s="234">
        <v>8.39</v>
      </c>
    </row>
    <row r="297" spans="1:4" ht="25.5" x14ac:dyDescent="0.25">
      <c r="A297" s="224">
        <v>92774</v>
      </c>
      <c r="B297" s="232" t="s">
        <v>25647</v>
      </c>
      <c r="C297" s="224" t="s">
        <v>608</v>
      </c>
      <c r="D297" s="234">
        <v>9.68</v>
      </c>
    </row>
    <row r="298" spans="1:4" ht="25.5" x14ac:dyDescent="0.25">
      <c r="A298" s="224">
        <v>92769</v>
      </c>
      <c r="B298" s="232" t="s">
        <v>25636</v>
      </c>
      <c r="C298" s="224" t="s">
        <v>608</v>
      </c>
      <c r="D298" s="234">
        <v>12.72</v>
      </c>
    </row>
    <row r="299" spans="1:4" ht="25.5" x14ac:dyDescent="0.25">
      <c r="A299" s="224">
        <v>92770</v>
      </c>
      <c r="B299" s="232" t="s">
        <v>25638</v>
      </c>
      <c r="C299" s="224" t="s">
        <v>608</v>
      </c>
      <c r="D299" s="234">
        <v>11.72</v>
      </c>
    </row>
    <row r="300" spans="1:4" ht="25.5" x14ac:dyDescent="0.25">
      <c r="A300" s="224">
        <v>92767</v>
      </c>
      <c r="B300" s="232" t="s">
        <v>25631</v>
      </c>
      <c r="C300" s="224" t="s">
        <v>608</v>
      </c>
      <c r="D300" s="234">
        <v>16.03</v>
      </c>
    </row>
    <row r="301" spans="1:4" ht="25.5" x14ac:dyDescent="0.25">
      <c r="A301" s="224">
        <v>92768</v>
      </c>
      <c r="B301" s="232" t="s">
        <v>25634</v>
      </c>
      <c r="C301" s="224" t="s">
        <v>608</v>
      </c>
      <c r="D301" s="234">
        <v>13.83</v>
      </c>
    </row>
    <row r="302" spans="1:4" ht="38.25" x14ac:dyDescent="0.25">
      <c r="A302" s="224">
        <v>92762</v>
      </c>
      <c r="B302" s="232" t="s">
        <v>25618</v>
      </c>
      <c r="C302" s="224" t="s">
        <v>608</v>
      </c>
      <c r="D302" s="234">
        <v>10.86</v>
      </c>
    </row>
    <row r="303" spans="1:4" ht="38.25" x14ac:dyDescent="0.25">
      <c r="A303" s="224">
        <v>92763</v>
      </c>
      <c r="B303" s="232" t="s">
        <v>25621</v>
      </c>
      <c r="C303" s="224" t="s">
        <v>608</v>
      </c>
      <c r="D303" s="234">
        <v>9.06</v>
      </c>
    </row>
    <row r="304" spans="1:4" ht="38.25" x14ac:dyDescent="0.25">
      <c r="A304" s="224">
        <v>92764</v>
      </c>
      <c r="B304" s="232" t="s">
        <v>25623</v>
      </c>
      <c r="C304" s="224" t="s">
        <v>608</v>
      </c>
      <c r="D304" s="234">
        <v>8.6999999999999993</v>
      </c>
    </row>
    <row r="305" spans="1:4" ht="38.25" x14ac:dyDescent="0.25">
      <c r="A305" s="224">
        <v>92765</v>
      </c>
      <c r="B305" s="232" t="s">
        <v>25626</v>
      </c>
      <c r="C305" s="224" t="s">
        <v>608</v>
      </c>
      <c r="D305" s="234">
        <v>9.86</v>
      </c>
    </row>
    <row r="306" spans="1:4" ht="38.25" x14ac:dyDescent="0.25">
      <c r="A306" s="224">
        <v>92766</v>
      </c>
      <c r="B306" s="232" t="s">
        <v>25629</v>
      </c>
      <c r="C306" s="224" t="s">
        <v>608</v>
      </c>
      <c r="D306" s="234">
        <v>9.7200000000000006</v>
      </c>
    </row>
    <row r="307" spans="1:4" ht="25.5" x14ac:dyDescent="0.25">
      <c r="A307" s="224">
        <v>104105</v>
      </c>
      <c r="B307" s="232" t="s">
        <v>25808</v>
      </c>
      <c r="C307" s="224" t="s">
        <v>608</v>
      </c>
      <c r="D307" s="234">
        <v>10.44</v>
      </c>
    </row>
    <row r="308" spans="1:4" ht="38.25" x14ac:dyDescent="0.25">
      <c r="A308" s="224">
        <v>92760</v>
      </c>
      <c r="B308" s="232" t="s">
        <v>25614</v>
      </c>
      <c r="C308" s="224" t="s">
        <v>608</v>
      </c>
      <c r="D308" s="234">
        <v>13.34</v>
      </c>
    </row>
    <row r="309" spans="1:4" ht="38.25" x14ac:dyDescent="0.25">
      <c r="A309" s="224">
        <v>92761</v>
      </c>
      <c r="B309" s="232" t="s">
        <v>25616</v>
      </c>
      <c r="C309" s="224" t="s">
        <v>608</v>
      </c>
      <c r="D309" s="234">
        <v>12.3</v>
      </c>
    </row>
    <row r="310" spans="1:4" ht="38.25" x14ac:dyDescent="0.25">
      <c r="A310" s="224">
        <v>92759</v>
      </c>
      <c r="B310" s="232" t="s">
        <v>25610</v>
      </c>
      <c r="C310" s="224" t="s">
        <v>608</v>
      </c>
      <c r="D310" s="234">
        <v>14.47</v>
      </c>
    </row>
    <row r="311" spans="1:4" ht="38.25" x14ac:dyDescent="0.25">
      <c r="A311" s="224">
        <v>104108</v>
      </c>
      <c r="B311" s="232" t="s">
        <v>25816</v>
      </c>
      <c r="C311" s="224" t="s">
        <v>608</v>
      </c>
      <c r="D311" s="234">
        <v>12.9</v>
      </c>
    </row>
    <row r="312" spans="1:4" ht="38.25" x14ac:dyDescent="0.25">
      <c r="A312" s="224">
        <v>104107</v>
      </c>
      <c r="B312" s="232" t="s">
        <v>25813</v>
      </c>
      <c r="C312" s="224" t="s">
        <v>608</v>
      </c>
      <c r="D312" s="234">
        <v>10.8</v>
      </c>
    </row>
    <row r="313" spans="1:4" ht="38.25" x14ac:dyDescent="0.25">
      <c r="A313" s="224">
        <v>104106</v>
      </c>
      <c r="B313" s="232" t="s">
        <v>25810</v>
      </c>
      <c r="C313" s="224" t="s">
        <v>608</v>
      </c>
      <c r="D313" s="234">
        <v>10.029999999999999</v>
      </c>
    </row>
    <row r="314" spans="1:4" ht="38.25" x14ac:dyDescent="0.25">
      <c r="A314" s="224">
        <v>104110</v>
      </c>
      <c r="B314" s="232" t="s">
        <v>25822</v>
      </c>
      <c r="C314" s="224" t="s">
        <v>608</v>
      </c>
      <c r="D314" s="234">
        <v>18.73</v>
      </c>
    </row>
    <row r="315" spans="1:4" ht="38.25" x14ac:dyDescent="0.25">
      <c r="A315" s="224">
        <v>104109</v>
      </c>
      <c r="B315" s="232" t="s">
        <v>25819</v>
      </c>
      <c r="C315" s="224" t="s">
        <v>608</v>
      </c>
      <c r="D315" s="234">
        <v>16.13</v>
      </c>
    </row>
    <row r="316" spans="1:4" ht="38.25" x14ac:dyDescent="0.25">
      <c r="A316" s="224">
        <v>104111</v>
      </c>
      <c r="B316" s="232" t="s">
        <v>25824</v>
      </c>
      <c r="C316" s="224" t="s">
        <v>608</v>
      </c>
      <c r="D316" s="234">
        <v>21.77</v>
      </c>
    </row>
    <row r="317" spans="1:4" x14ac:dyDescent="0.25">
      <c r="A317" s="224">
        <v>92884</v>
      </c>
      <c r="B317" s="232" t="s">
        <v>25697</v>
      </c>
      <c r="C317" s="224" t="s">
        <v>608</v>
      </c>
      <c r="D317" s="234">
        <v>12.12</v>
      </c>
    </row>
    <row r="318" spans="1:4" x14ac:dyDescent="0.25">
      <c r="A318" s="224">
        <v>92885</v>
      </c>
      <c r="B318" s="232" t="s">
        <v>25700</v>
      </c>
      <c r="C318" s="224" t="s">
        <v>608</v>
      </c>
      <c r="D318" s="234">
        <v>11.36</v>
      </c>
    </row>
    <row r="319" spans="1:4" x14ac:dyDescent="0.25">
      <c r="A319" s="224">
        <v>92886</v>
      </c>
      <c r="B319" s="232" t="s">
        <v>25702</v>
      </c>
      <c r="C319" s="224" t="s">
        <v>608</v>
      </c>
      <c r="D319" s="234">
        <v>10.75</v>
      </c>
    </row>
    <row r="320" spans="1:4" x14ac:dyDescent="0.25">
      <c r="A320" s="224">
        <v>92887</v>
      </c>
      <c r="B320" s="232" t="s">
        <v>25705</v>
      </c>
      <c r="C320" s="224" t="s">
        <v>608</v>
      </c>
      <c r="D320" s="234">
        <v>10.61</v>
      </c>
    </row>
    <row r="321" spans="1:4" x14ac:dyDescent="0.25">
      <c r="A321" s="224">
        <v>92888</v>
      </c>
      <c r="B321" s="232" t="s">
        <v>25708</v>
      </c>
      <c r="C321" s="224" t="s">
        <v>608</v>
      </c>
      <c r="D321" s="234">
        <v>10.3</v>
      </c>
    </row>
    <row r="322" spans="1:4" x14ac:dyDescent="0.25">
      <c r="A322" s="224">
        <v>92882</v>
      </c>
      <c r="B322" s="232" t="s">
        <v>25691</v>
      </c>
      <c r="C322" s="224" t="s">
        <v>608</v>
      </c>
      <c r="D322" s="234">
        <v>13.49</v>
      </c>
    </row>
    <row r="323" spans="1:4" x14ac:dyDescent="0.25">
      <c r="A323" s="224">
        <v>92883</v>
      </c>
      <c r="B323" s="232" t="s">
        <v>25694</v>
      </c>
      <c r="C323" s="224" t="s">
        <v>608</v>
      </c>
      <c r="D323" s="234">
        <v>12.18</v>
      </c>
    </row>
    <row r="324" spans="1:4" x14ac:dyDescent="0.25">
      <c r="A324" s="224">
        <v>92877</v>
      </c>
      <c r="B324" s="232" t="s">
        <v>25680</v>
      </c>
      <c r="C324" s="224" t="s">
        <v>608</v>
      </c>
      <c r="D324" s="234">
        <v>9.59</v>
      </c>
    </row>
    <row r="325" spans="1:4" x14ac:dyDescent="0.25">
      <c r="A325" s="224">
        <v>92878</v>
      </c>
      <c r="B325" s="232" t="s">
        <v>25682</v>
      </c>
      <c r="C325" s="224" t="s">
        <v>608</v>
      </c>
      <c r="D325" s="234">
        <v>9.3800000000000008</v>
      </c>
    </row>
    <row r="326" spans="1:4" x14ac:dyDescent="0.25">
      <c r="A326" s="224">
        <v>92879</v>
      </c>
      <c r="B326" s="232" t="s">
        <v>25684</v>
      </c>
      <c r="C326" s="224" t="s">
        <v>608</v>
      </c>
      <c r="D326" s="234">
        <v>9.26</v>
      </c>
    </row>
    <row r="327" spans="1:4" x14ac:dyDescent="0.25">
      <c r="A327" s="224">
        <v>92880</v>
      </c>
      <c r="B327" s="232" t="s">
        <v>25687</v>
      </c>
      <c r="C327" s="224" t="s">
        <v>608</v>
      </c>
      <c r="D327" s="234">
        <v>9.4600000000000009</v>
      </c>
    </row>
    <row r="328" spans="1:4" x14ac:dyDescent="0.25">
      <c r="A328" s="224">
        <v>92881</v>
      </c>
      <c r="B328" s="232" t="s">
        <v>25689</v>
      </c>
      <c r="C328" s="224" t="s">
        <v>608</v>
      </c>
      <c r="D328" s="234">
        <v>9.43</v>
      </c>
    </row>
    <row r="329" spans="1:4" x14ac:dyDescent="0.25">
      <c r="A329" s="224">
        <v>92875</v>
      </c>
      <c r="B329" s="232" t="s">
        <v>25676</v>
      </c>
      <c r="C329" s="224" t="s">
        <v>608</v>
      </c>
      <c r="D329" s="234">
        <v>9.36</v>
      </c>
    </row>
    <row r="330" spans="1:4" x14ac:dyDescent="0.25">
      <c r="A330" s="224">
        <v>92876</v>
      </c>
      <c r="B330" s="232" t="s">
        <v>25678</v>
      </c>
      <c r="C330" s="224" t="s">
        <v>608</v>
      </c>
      <c r="D330" s="234">
        <v>8.9600000000000009</v>
      </c>
    </row>
    <row r="331" spans="1:4" x14ac:dyDescent="0.25">
      <c r="A331" s="224">
        <v>92803</v>
      </c>
      <c r="B331" s="232" t="s">
        <v>25665</v>
      </c>
      <c r="C331" s="224" t="s">
        <v>608</v>
      </c>
      <c r="D331" s="234">
        <v>8.83</v>
      </c>
    </row>
    <row r="332" spans="1:4" x14ac:dyDescent="0.25">
      <c r="A332" s="224">
        <v>92804</v>
      </c>
      <c r="B332" s="232" t="s">
        <v>25668</v>
      </c>
      <c r="C332" s="224" t="s">
        <v>608</v>
      </c>
      <c r="D332" s="234">
        <v>7.54</v>
      </c>
    </row>
    <row r="333" spans="1:4" x14ac:dyDescent="0.25">
      <c r="A333" s="224">
        <v>92805</v>
      </c>
      <c r="B333" s="232" t="s">
        <v>25672</v>
      </c>
      <c r="C333" s="224" t="s">
        <v>608</v>
      </c>
      <c r="D333" s="234">
        <v>7.45</v>
      </c>
    </row>
    <row r="334" spans="1:4" x14ac:dyDescent="0.25">
      <c r="A334" s="224">
        <v>92806</v>
      </c>
      <c r="B334" s="232" t="s">
        <v>25674</v>
      </c>
      <c r="C334" s="224" t="s">
        <v>608</v>
      </c>
      <c r="D334" s="234">
        <v>8.7799999999999994</v>
      </c>
    </row>
    <row r="335" spans="1:4" x14ac:dyDescent="0.25">
      <c r="A335" s="224">
        <v>92798</v>
      </c>
      <c r="B335" s="232" t="s">
        <v>25650</v>
      </c>
      <c r="C335" s="224" t="s">
        <v>608</v>
      </c>
      <c r="D335" s="234">
        <v>8.77</v>
      </c>
    </row>
    <row r="336" spans="1:4" x14ac:dyDescent="0.25">
      <c r="A336" s="224">
        <v>95448</v>
      </c>
      <c r="B336" s="232" t="s">
        <v>48419</v>
      </c>
      <c r="C336" s="224" t="s">
        <v>608</v>
      </c>
      <c r="D336" s="234">
        <v>9.6</v>
      </c>
    </row>
    <row r="337" spans="1:4" x14ac:dyDescent="0.25">
      <c r="A337" s="224">
        <v>92801</v>
      </c>
      <c r="B337" s="232" t="s">
        <v>25659</v>
      </c>
      <c r="C337" s="224" t="s">
        <v>608</v>
      </c>
      <c r="D337" s="234">
        <v>9.77</v>
      </c>
    </row>
    <row r="338" spans="1:4" x14ac:dyDescent="0.25">
      <c r="A338" s="224">
        <v>92802</v>
      </c>
      <c r="B338" s="232" t="s">
        <v>25662</v>
      </c>
      <c r="C338" s="224" t="s">
        <v>608</v>
      </c>
      <c r="D338" s="234">
        <v>9.6</v>
      </c>
    </row>
    <row r="339" spans="1:4" x14ac:dyDescent="0.25">
      <c r="A339" s="224">
        <v>92799</v>
      </c>
      <c r="B339" s="232" t="s">
        <v>25652</v>
      </c>
      <c r="C339" s="224" t="s">
        <v>608</v>
      </c>
      <c r="D339" s="234">
        <v>11.11</v>
      </c>
    </row>
    <row r="340" spans="1:4" x14ac:dyDescent="0.25">
      <c r="A340" s="224">
        <v>92800</v>
      </c>
      <c r="B340" s="232" t="s">
        <v>25656</v>
      </c>
      <c r="C340" s="224" t="s">
        <v>608</v>
      </c>
      <c r="D340" s="234">
        <v>9.85</v>
      </c>
    </row>
    <row r="341" spans="1:4" ht="25.5" x14ac:dyDescent="0.25">
      <c r="A341" s="224">
        <v>95605</v>
      </c>
      <c r="B341" s="232" t="s">
        <v>24528</v>
      </c>
      <c r="C341" s="224" t="s">
        <v>58</v>
      </c>
      <c r="D341" s="234">
        <v>158.78</v>
      </c>
    </row>
    <row r="342" spans="1:4" ht="25.5" x14ac:dyDescent="0.25">
      <c r="A342" s="224">
        <v>95602</v>
      </c>
      <c r="B342" s="232" t="s">
        <v>24518</v>
      </c>
      <c r="C342" s="224" t="s">
        <v>58</v>
      </c>
      <c r="D342" s="234">
        <v>32.659999999999997</v>
      </c>
    </row>
    <row r="343" spans="1:4" ht="25.5" x14ac:dyDescent="0.25">
      <c r="A343" s="224">
        <v>95603</v>
      </c>
      <c r="B343" s="232" t="s">
        <v>24521</v>
      </c>
      <c r="C343" s="224" t="s">
        <v>58</v>
      </c>
      <c r="D343" s="234">
        <v>55.72</v>
      </c>
    </row>
    <row r="344" spans="1:4" ht="25.5" x14ac:dyDescent="0.25">
      <c r="A344" s="224">
        <v>95604</v>
      </c>
      <c r="B344" s="232" t="s">
        <v>24524</v>
      </c>
      <c r="C344" s="224" t="s">
        <v>58</v>
      </c>
      <c r="D344" s="234">
        <v>86.47</v>
      </c>
    </row>
    <row r="345" spans="1:4" ht="25.5" x14ac:dyDescent="0.25">
      <c r="A345" s="224">
        <v>95601</v>
      </c>
      <c r="B345" s="232" t="s">
        <v>24515</v>
      </c>
      <c r="C345" s="224" t="s">
        <v>58</v>
      </c>
      <c r="D345" s="234">
        <v>20.41</v>
      </c>
    </row>
    <row r="346" spans="1:4" ht="25.5" x14ac:dyDescent="0.25">
      <c r="A346" s="224">
        <v>102521</v>
      </c>
      <c r="B346" s="232" t="s">
        <v>24622</v>
      </c>
      <c r="C346" s="224" t="s">
        <v>58</v>
      </c>
      <c r="D346" s="234">
        <v>130.97999999999999</v>
      </c>
    </row>
    <row r="347" spans="1:4" ht="25.5" x14ac:dyDescent="0.25">
      <c r="A347" s="224">
        <v>102522</v>
      </c>
      <c r="B347" s="232" t="s">
        <v>24626</v>
      </c>
      <c r="C347" s="224" t="s">
        <v>58</v>
      </c>
      <c r="D347" s="234">
        <v>192.15</v>
      </c>
    </row>
    <row r="348" spans="1:4" ht="25.5" x14ac:dyDescent="0.25">
      <c r="A348" s="224">
        <v>102523</v>
      </c>
      <c r="B348" s="232" t="s">
        <v>24630</v>
      </c>
      <c r="C348" s="224" t="s">
        <v>58</v>
      </c>
      <c r="D348" s="234">
        <v>253.33</v>
      </c>
    </row>
    <row r="349" spans="1:4" ht="25.5" x14ac:dyDescent="0.25">
      <c r="A349" s="224">
        <v>95608</v>
      </c>
      <c r="B349" s="232" t="s">
        <v>24536</v>
      </c>
      <c r="C349" s="224" t="s">
        <v>58</v>
      </c>
      <c r="D349" s="234">
        <v>39.74</v>
      </c>
    </row>
    <row r="350" spans="1:4" ht="25.5" x14ac:dyDescent="0.25">
      <c r="A350" s="224">
        <v>95609</v>
      </c>
      <c r="B350" s="232" t="s">
        <v>24539</v>
      </c>
      <c r="C350" s="224" t="s">
        <v>58</v>
      </c>
      <c r="D350" s="234">
        <v>50.39</v>
      </c>
    </row>
    <row r="351" spans="1:4" ht="25.5" x14ac:dyDescent="0.25">
      <c r="A351" s="224">
        <v>95607</v>
      </c>
      <c r="B351" s="232" t="s">
        <v>48418</v>
      </c>
      <c r="C351" s="224" t="s">
        <v>58</v>
      </c>
      <c r="D351" s="234">
        <v>27.39</v>
      </c>
    </row>
    <row r="352" spans="1:4" ht="25.5" x14ac:dyDescent="0.25">
      <c r="A352" s="224">
        <v>95996</v>
      </c>
      <c r="B352" s="232" t="s">
        <v>36942</v>
      </c>
      <c r="C352" s="224" t="s">
        <v>190</v>
      </c>
      <c r="D352" s="234">
        <v>1244.1099999999999</v>
      </c>
    </row>
    <row r="353" spans="1:4" ht="38.25" x14ac:dyDescent="0.25">
      <c r="A353" s="224">
        <v>95995</v>
      </c>
      <c r="B353" s="232" t="s">
        <v>36938</v>
      </c>
      <c r="C353" s="224" t="s">
        <v>190</v>
      </c>
      <c r="D353" s="234">
        <v>1442.57</v>
      </c>
    </row>
    <row r="354" spans="1:4" ht="25.5" x14ac:dyDescent="0.25">
      <c r="A354" s="224">
        <v>104372</v>
      </c>
      <c r="B354" s="232" t="s">
        <v>54040</v>
      </c>
      <c r="C354" s="224" t="s">
        <v>190</v>
      </c>
      <c r="D354" s="234">
        <v>0</v>
      </c>
    </row>
    <row r="355" spans="1:4" ht="38.25" x14ac:dyDescent="0.25">
      <c r="A355" s="224">
        <v>104371</v>
      </c>
      <c r="B355" s="232" t="s">
        <v>54041</v>
      </c>
      <c r="C355" s="224" t="s">
        <v>190</v>
      </c>
      <c r="D355" s="234">
        <v>0</v>
      </c>
    </row>
    <row r="356" spans="1:4" ht="25.5" x14ac:dyDescent="0.25">
      <c r="A356" s="224">
        <v>96001</v>
      </c>
      <c r="B356" s="232" t="s">
        <v>36946</v>
      </c>
      <c r="C356" s="224" t="s">
        <v>110</v>
      </c>
      <c r="D356" s="234">
        <v>7.61</v>
      </c>
    </row>
    <row r="357" spans="1:4" ht="38.25" x14ac:dyDescent="0.25">
      <c r="A357" s="224">
        <v>94880</v>
      </c>
      <c r="B357" s="232" t="s">
        <v>17676</v>
      </c>
      <c r="C357" s="224" t="s">
        <v>166</v>
      </c>
      <c r="D357" s="234">
        <v>45.35</v>
      </c>
    </row>
    <row r="358" spans="1:4" ht="38.25" x14ac:dyDescent="0.25">
      <c r="A358" s="224">
        <v>94882</v>
      </c>
      <c r="B358" s="232" t="s">
        <v>17684</v>
      </c>
      <c r="C358" s="224" t="s">
        <v>166</v>
      </c>
      <c r="D358" s="234">
        <v>52.9</v>
      </c>
    </row>
    <row r="359" spans="1:4" ht="38.25" x14ac:dyDescent="0.25">
      <c r="A359" s="224">
        <v>94884</v>
      </c>
      <c r="B359" s="232" t="s">
        <v>17687</v>
      </c>
      <c r="C359" s="224" t="s">
        <v>166</v>
      </c>
      <c r="D359" s="234">
        <v>68.17</v>
      </c>
    </row>
    <row r="360" spans="1:4" ht="38.25" x14ac:dyDescent="0.25">
      <c r="A360" s="224">
        <v>94870</v>
      </c>
      <c r="B360" s="232" t="s">
        <v>17652</v>
      </c>
      <c r="C360" s="224" t="s">
        <v>166</v>
      </c>
      <c r="D360" s="234">
        <v>1.94</v>
      </c>
    </row>
    <row r="361" spans="1:4" ht="38.25" x14ac:dyDescent="0.25">
      <c r="A361" s="224">
        <v>94872</v>
      </c>
      <c r="B361" s="232" t="s">
        <v>17658</v>
      </c>
      <c r="C361" s="224" t="s">
        <v>166</v>
      </c>
      <c r="D361" s="234">
        <v>2.81</v>
      </c>
    </row>
    <row r="362" spans="1:4" ht="38.25" x14ac:dyDescent="0.25">
      <c r="A362" s="224">
        <v>90746</v>
      </c>
      <c r="B362" s="232" t="s">
        <v>17644</v>
      </c>
      <c r="C362" s="224" t="s">
        <v>166</v>
      </c>
      <c r="D362" s="234">
        <v>4.2699999999999996</v>
      </c>
    </row>
    <row r="363" spans="1:4" ht="38.25" x14ac:dyDescent="0.25">
      <c r="A363" s="224">
        <v>90747</v>
      </c>
      <c r="B363" s="232" t="s">
        <v>17646</v>
      </c>
      <c r="C363" s="224" t="s">
        <v>166</v>
      </c>
      <c r="D363" s="234">
        <v>18.600000000000001</v>
      </c>
    </row>
    <row r="364" spans="1:4" ht="38.25" x14ac:dyDescent="0.25">
      <c r="A364" s="224">
        <v>94876</v>
      </c>
      <c r="B364" s="232" t="s">
        <v>17664</v>
      </c>
      <c r="C364" s="224" t="s">
        <v>166</v>
      </c>
      <c r="D364" s="234">
        <v>30.6</v>
      </c>
    </row>
    <row r="365" spans="1:4" ht="38.25" x14ac:dyDescent="0.25">
      <c r="A365" s="224">
        <v>94878</v>
      </c>
      <c r="B365" s="232" t="s">
        <v>17668</v>
      </c>
      <c r="C365" s="224" t="s">
        <v>166</v>
      </c>
      <c r="D365" s="234">
        <v>35.49</v>
      </c>
    </row>
    <row r="366" spans="1:4" ht="38.25" x14ac:dyDescent="0.25">
      <c r="A366" s="224">
        <v>90740</v>
      </c>
      <c r="B366" s="232" t="s">
        <v>17626</v>
      </c>
      <c r="C366" s="224" t="s">
        <v>166</v>
      </c>
      <c r="D366" s="234">
        <v>5.21</v>
      </c>
    </row>
    <row r="367" spans="1:4" ht="38.25" x14ac:dyDescent="0.25">
      <c r="A367" s="224">
        <v>90741</v>
      </c>
      <c r="B367" s="232" t="s">
        <v>17629</v>
      </c>
      <c r="C367" s="224" t="s">
        <v>166</v>
      </c>
      <c r="D367" s="234">
        <v>5.94</v>
      </c>
    </row>
    <row r="368" spans="1:4" ht="38.25" x14ac:dyDescent="0.25">
      <c r="A368" s="224">
        <v>90742</v>
      </c>
      <c r="B368" s="232" t="s">
        <v>17632</v>
      </c>
      <c r="C368" s="224" t="s">
        <v>166</v>
      </c>
      <c r="D368" s="234">
        <v>6.67</v>
      </c>
    </row>
    <row r="369" spans="1:4" ht="38.25" x14ac:dyDescent="0.25">
      <c r="A369" s="224">
        <v>90743</v>
      </c>
      <c r="B369" s="232" t="s">
        <v>17635</v>
      </c>
      <c r="C369" s="224" t="s">
        <v>166</v>
      </c>
      <c r="D369" s="234">
        <v>7.4</v>
      </c>
    </row>
    <row r="370" spans="1:4" ht="38.25" x14ac:dyDescent="0.25">
      <c r="A370" s="224">
        <v>90744</v>
      </c>
      <c r="B370" s="232" t="s">
        <v>17638</v>
      </c>
      <c r="C370" s="224" t="s">
        <v>166</v>
      </c>
      <c r="D370" s="234">
        <v>8.1300000000000008</v>
      </c>
    </row>
    <row r="371" spans="1:4" ht="38.25" x14ac:dyDescent="0.25">
      <c r="A371" s="224">
        <v>90745</v>
      </c>
      <c r="B371" s="232" t="s">
        <v>17640</v>
      </c>
      <c r="C371" s="224" t="s">
        <v>166</v>
      </c>
      <c r="D371" s="234">
        <v>11.26</v>
      </c>
    </row>
    <row r="372" spans="1:4" ht="38.25" x14ac:dyDescent="0.25">
      <c r="A372" s="224">
        <v>90733</v>
      </c>
      <c r="B372" s="232" t="s">
        <v>17605</v>
      </c>
      <c r="C372" s="224" t="s">
        <v>166</v>
      </c>
      <c r="D372" s="234">
        <v>3.95</v>
      </c>
    </row>
    <row r="373" spans="1:4" ht="38.25" x14ac:dyDescent="0.25">
      <c r="A373" s="224">
        <v>90734</v>
      </c>
      <c r="B373" s="232" t="s">
        <v>17608</v>
      </c>
      <c r="C373" s="224" t="s">
        <v>166</v>
      </c>
      <c r="D373" s="234">
        <v>4.68</v>
      </c>
    </row>
    <row r="374" spans="1:4" ht="38.25" x14ac:dyDescent="0.25">
      <c r="A374" s="224">
        <v>90735</v>
      </c>
      <c r="B374" s="232" t="s">
        <v>17610</v>
      </c>
      <c r="C374" s="224" t="s">
        <v>166</v>
      </c>
      <c r="D374" s="234">
        <v>5.4</v>
      </c>
    </row>
    <row r="375" spans="1:4" ht="38.25" x14ac:dyDescent="0.25">
      <c r="A375" s="224">
        <v>90736</v>
      </c>
      <c r="B375" s="232" t="s">
        <v>17614</v>
      </c>
      <c r="C375" s="224" t="s">
        <v>166</v>
      </c>
      <c r="D375" s="234">
        <v>6.14</v>
      </c>
    </row>
    <row r="376" spans="1:4" ht="38.25" x14ac:dyDescent="0.25">
      <c r="A376" s="224">
        <v>90737</v>
      </c>
      <c r="B376" s="232" t="s">
        <v>17616</v>
      </c>
      <c r="C376" s="224" t="s">
        <v>166</v>
      </c>
      <c r="D376" s="234">
        <v>6.87</v>
      </c>
    </row>
    <row r="377" spans="1:4" ht="38.25" x14ac:dyDescent="0.25">
      <c r="A377" s="224">
        <v>90738</v>
      </c>
      <c r="B377" s="232" t="s">
        <v>17620</v>
      </c>
      <c r="C377" s="224" t="s">
        <v>166</v>
      </c>
      <c r="D377" s="234">
        <v>7.59</v>
      </c>
    </row>
    <row r="378" spans="1:4" ht="38.25" x14ac:dyDescent="0.25">
      <c r="A378" s="224">
        <v>90739</v>
      </c>
      <c r="B378" s="232" t="s">
        <v>17623</v>
      </c>
      <c r="C378" s="224" t="s">
        <v>166</v>
      </c>
      <c r="D378" s="234">
        <v>10.09</v>
      </c>
    </row>
    <row r="379" spans="1:4" ht="25.5" x14ac:dyDescent="0.25">
      <c r="A379" s="224">
        <v>90724</v>
      </c>
      <c r="B379" s="232" t="s">
        <v>17571</v>
      </c>
      <c r="C379" s="224" t="s">
        <v>58</v>
      </c>
      <c r="D379" s="234">
        <v>27.82</v>
      </c>
    </row>
    <row r="380" spans="1:4" ht="25.5" x14ac:dyDescent="0.25">
      <c r="A380" s="224">
        <v>102267</v>
      </c>
      <c r="B380" s="232" t="s">
        <v>17721</v>
      </c>
      <c r="C380" s="224" t="s">
        <v>58</v>
      </c>
      <c r="D380" s="234">
        <v>148.99</v>
      </c>
    </row>
    <row r="381" spans="1:4" ht="25.5" x14ac:dyDescent="0.25">
      <c r="A381" s="224">
        <v>102268</v>
      </c>
      <c r="B381" s="232" t="s">
        <v>17725</v>
      </c>
      <c r="C381" s="224" t="s">
        <v>58</v>
      </c>
      <c r="D381" s="234">
        <v>168.1</v>
      </c>
    </row>
    <row r="382" spans="1:4" ht="25.5" x14ac:dyDescent="0.25">
      <c r="A382" s="224">
        <v>90725</v>
      </c>
      <c r="B382" s="232" t="s">
        <v>17573</v>
      </c>
      <c r="C382" s="224" t="s">
        <v>58</v>
      </c>
      <c r="D382" s="234">
        <v>34.18</v>
      </c>
    </row>
    <row r="383" spans="1:4" ht="25.5" x14ac:dyDescent="0.25">
      <c r="A383" s="224">
        <v>102269</v>
      </c>
      <c r="B383" s="232" t="s">
        <v>17729</v>
      </c>
      <c r="C383" s="224" t="s">
        <v>58</v>
      </c>
      <c r="D383" s="234">
        <v>206.33</v>
      </c>
    </row>
    <row r="384" spans="1:4" ht="25.5" x14ac:dyDescent="0.25">
      <c r="A384" s="224">
        <v>90726</v>
      </c>
      <c r="B384" s="232" t="s">
        <v>17577</v>
      </c>
      <c r="C384" s="224" t="s">
        <v>58</v>
      </c>
      <c r="D384" s="234">
        <v>40.619999999999997</v>
      </c>
    </row>
    <row r="385" spans="1:4" ht="25.5" x14ac:dyDescent="0.25">
      <c r="A385" s="224">
        <v>90727</v>
      </c>
      <c r="B385" s="232" t="s">
        <v>17581</v>
      </c>
      <c r="C385" s="224" t="s">
        <v>58</v>
      </c>
      <c r="D385" s="234">
        <v>46.98</v>
      </c>
    </row>
    <row r="386" spans="1:4" ht="25.5" x14ac:dyDescent="0.25">
      <c r="A386" s="224">
        <v>90728</v>
      </c>
      <c r="B386" s="232" t="s">
        <v>17585</v>
      </c>
      <c r="C386" s="224" t="s">
        <v>58</v>
      </c>
      <c r="D386" s="234">
        <v>53.36</v>
      </c>
    </row>
    <row r="387" spans="1:4" ht="25.5" x14ac:dyDescent="0.25">
      <c r="A387" s="224">
        <v>90729</v>
      </c>
      <c r="B387" s="232" t="s">
        <v>17589</v>
      </c>
      <c r="C387" s="224" t="s">
        <v>58</v>
      </c>
      <c r="D387" s="234">
        <v>59.74</v>
      </c>
    </row>
    <row r="388" spans="1:4" ht="25.5" x14ac:dyDescent="0.25">
      <c r="A388" s="224">
        <v>90730</v>
      </c>
      <c r="B388" s="232" t="s">
        <v>17593</v>
      </c>
      <c r="C388" s="224" t="s">
        <v>58</v>
      </c>
      <c r="D388" s="234">
        <v>66.099999999999994</v>
      </c>
    </row>
    <row r="389" spans="1:4" ht="25.5" x14ac:dyDescent="0.25">
      <c r="A389" s="224">
        <v>90731</v>
      </c>
      <c r="B389" s="232" t="s">
        <v>17597</v>
      </c>
      <c r="C389" s="224" t="s">
        <v>58</v>
      </c>
      <c r="D389" s="234">
        <v>72.48</v>
      </c>
    </row>
    <row r="390" spans="1:4" ht="25.5" x14ac:dyDescent="0.25">
      <c r="A390" s="224">
        <v>90732</v>
      </c>
      <c r="B390" s="232" t="s">
        <v>17601</v>
      </c>
      <c r="C390" s="224" t="s">
        <v>58</v>
      </c>
      <c r="D390" s="234">
        <v>91.59</v>
      </c>
    </row>
    <row r="391" spans="1:4" ht="25.5" x14ac:dyDescent="0.25">
      <c r="A391" s="224">
        <v>102265</v>
      </c>
      <c r="B391" s="232" t="s">
        <v>17713</v>
      </c>
      <c r="C391" s="224" t="s">
        <v>58</v>
      </c>
      <c r="D391" s="234">
        <v>117.07</v>
      </c>
    </row>
    <row r="392" spans="1:4" ht="25.5" x14ac:dyDescent="0.25">
      <c r="A392" s="224">
        <v>102266</v>
      </c>
      <c r="B392" s="232" t="s">
        <v>17717</v>
      </c>
      <c r="C392" s="224" t="s">
        <v>58</v>
      </c>
      <c r="D392" s="234">
        <v>129.81</v>
      </c>
    </row>
    <row r="393" spans="1:4" ht="38.25" x14ac:dyDescent="0.25">
      <c r="A393" s="224">
        <v>94879</v>
      </c>
      <c r="B393" s="232" t="s">
        <v>17672</v>
      </c>
      <c r="C393" s="224" t="s">
        <v>166</v>
      </c>
      <c r="D393" s="234">
        <v>1930.94</v>
      </c>
    </row>
    <row r="394" spans="1:4" ht="38.25" x14ac:dyDescent="0.25">
      <c r="A394" s="224">
        <v>94881</v>
      </c>
      <c r="B394" s="232" t="s">
        <v>17680</v>
      </c>
      <c r="C394" s="224" t="s">
        <v>166</v>
      </c>
      <c r="D394" s="234">
        <v>2658.89</v>
      </c>
    </row>
    <row r="395" spans="1:4" ht="38.25" x14ac:dyDescent="0.25">
      <c r="A395" s="224">
        <v>94869</v>
      </c>
      <c r="B395" s="232" t="s">
        <v>17648</v>
      </c>
      <c r="C395" s="224" t="s">
        <v>166</v>
      </c>
      <c r="D395" s="234">
        <v>136.02000000000001</v>
      </c>
    </row>
    <row r="396" spans="1:4" ht="38.25" x14ac:dyDescent="0.25">
      <c r="A396" s="224">
        <v>94871</v>
      </c>
      <c r="B396" s="232" t="s">
        <v>17654</v>
      </c>
      <c r="C396" s="224" t="s">
        <v>166</v>
      </c>
      <c r="D396" s="234">
        <v>212.88</v>
      </c>
    </row>
    <row r="397" spans="1:4" ht="38.25" x14ac:dyDescent="0.25">
      <c r="A397" s="224">
        <v>90708</v>
      </c>
      <c r="B397" s="232" t="s">
        <v>17567</v>
      </c>
      <c r="C397" s="224" t="s">
        <v>166</v>
      </c>
      <c r="D397" s="234">
        <v>772.76</v>
      </c>
    </row>
    <row r="398" spans="1:4" ht="38.25" x14ac:dyDescent="0.25">
      <c r="A398" s="224">
        <v>94875</v>
      </c>
      <c r="B398" s="232" t="s">
        <v>17660</v>
      </c>
      <c r="C398" s="224" t="s">
        <v>166</v>
      </c>
      <c r="D398" s="234">
        <v>1254.6199999999999</v>
      </c>
    </row>
    <row r="399" spans="1:4" ht="38.25" x14ac:dyDescent="0.25">
      <c r="A399" s="224">
        <v>102264</v>
      </c>
      <c r="B399" s="232" t="s">
        <v>17709</v>
      </c>
      <c r="C399" s="224" t="s">
        <v>166</v>
      </c>
      <c r="D399" s="234">
        <v>21.52</v>
      </c>
    </row>
    <row r="400" spans="1:4" ht="38.25" x14ac:dyDescent="0.25">
      <c r="A400" s="224">
        <v>90701</v>
      </c>
      <c r="B400" s="232" t="s">
        <v>17543</v>
      </c>
      <c r="C400" s="224" t="s">
        <v>166</v>
      </c>
      <c r="D400" s="234">
        <v>73.63</v>
      </c>
    </row>
    <row r="401" spans="1:4" ht="38.25" x14ac:dyDescent="0.25">
      <c r="A401" s="224">
        <v>90702</v>
      </c>
      <c r="B401" s="232" t="s">
        <v>17547</v>
      </c>
      <c r="C401" s="224" t="s">
        <v>166</v>
      </c>
      <c r="D401" s="234">
        <v>121.78</v>
      </c>
    </row>
    <row r="402" spans="1:4" ht="38.25" x14ac:dyDescent="0.25">
      <c r="A402" s="224">
        <v>90703</v>
      </c>
      <c r="B402" s="232" t="s">
        <v>17551</v>
      </c>
      <c r="C402" s="224" t="s">
        <v>166</v>
      </c>
      <c r="D402" s="234">
        <v>190.28</v>
      </c>
    </row>
    <row r="403" spans="1:4" ht="38.25" x14ac:dyDescent="0.25">
      <c r="A403" s="224">
        <v>90704</v>
      </c>
      <c r="B403" s="232" t="s">
        <v>17555</v>
      </c>
      <c r="C403" s="224" t="s">
        <v>166</v>
      </c>
      <c r="D403" s="234">
        <v>281.98</v>
      </c>
    </row>
    <row r="404" spans="1:4" ht="38.25" x14ac:dyDescent="0.25">
      <c r="A404" s="224">
        <v>90705</v>
      </c>
      <c r="B404" s="232" t="s">
        <v>17559</v>
      </c>
      <c r="C404" s="224" t="s">
        <v>166</v>
      </c>
      <c r="D404" s="234">
        <v>369.59</v>
      </c>
    </row>
    <row r="405" spans="1:4" ht="38.25" x14ac:dyDescent="0.25">
      <c r="A405" s="224">
        <v>90706</v>
      </c>
      <c r="B405" s="232" t="s">
        <v>17563</v>
      </c>
      <c r="C405" s="224" t="s">
        <v>166</v>
      </c>
      <c r="D405" s="234">
        <v>489.22</v>
      </c>
    </row>
    <row r="406" spans="1:4" ht="38.25" x14ac:dyDescent="0.25">
      <c r="A406" s="224">
        <v>90694</v>
      </c>
      <c r="B406" s="232" t="s">
        <v>17515</v>
      </c>
      <c r="C406" s="224" t="s">
        <v>166</v>
      </c>
      <c r="D406" s="234">
        <v>49.51</v>
      </c>
    </row>
    <row r="407" spans="1:4" ht="38.25" x14ac:dyDescent="0.25">
      <c r="A407" s="224">
        <v>90695</v>
      </c>
      <c r="B407" s="232" t="s">
        <v>17519</v>
      </c>
      <c r="C407" s="224" t="s">
        <v>166</v>
      </c>
      <c r="D407" s="234">
        <v>93.92</v>
      </c>
    </row>
    <row r="408" spans="1:4" ht="38.25" x14ac:dyDescent="0.25">
      <c r="A408" s="224">
        <v>90696</v>
      </c>
      <c r="B408" s="232" t="s">
        <v>17523</v>
      </c>
      <c r="C408" s="224" t="s">
        <v>166</v>
      </c>
      <c r="D408" s="234">
        <v>156.76</v>
      </c>
    </row>
    <row r="409" spans="1:4" ht="38.25" x14ac:dyDescent="0.25">
      <c r="A409" s="224">
        <v>90697</v>
      </c>
      <c r="B409" s="232" t="s">
        <v>17527</v>
      </c>
      <c r="C409" s="224" t="s">
        <v>166</v>
      </c>
      <c r="D409" s="234">
        <v>243.1</v>
      </c>
    </row>
    <row r="410" spans="1:4" ht="38.25" x14ac:dyDescent="0.25">
      <c r="A410" s="224">
        <v>90698</v>
      </c>
      <c r="B410" s="232" t="s">
        <v>17531</v>
      </c>
      <c r="C410" s="224" t="s">
        <v>166</v>
      </c>
      <c r="D410" s="234">
        <v>371.42</v>
      </c>
    </row>
    <row r="411" spans="1:4" ht="38.25" x14ac:dyDescent="0.25">
      <c r="A411" s="224">
        <v>90699</v>
      </c>
      <c r="B411" s="232" t="s">
        <v>17535</v>
      </c>
      <c r="C411" s="224" t="s">
        <v>166</v>
      </c>
      <c r="D411" s="234">
        <v>522.65</v>
      </c>
    </row>
    <row r="412" spans="1:4" ht="38.25" x14ac:dyDescent="0.25">
      <c r="A412" s="224">
        <v>90700</v>
      </c>
      <c r="B412" s="232" t="s">
        <v>17539</v>
      </c>
      <c r="C412" s="224" t="s">
        <v>166</v>
      </c>
      <c r="D412" s="234">
        <v>609.91999999999996</v>
      </c>
    </row>
    <row r="413" spans="1:4" ht="51" x14ac:dyDescent="0.25">
      <c r="A413" s="224">
        <v>105378</v>
      </c>
      <c r="B413" s="232" t="s">
        <v>17377</v>
      </c>
      <c r="C413" s="224" t="s">
        <v>58</v>
      </c>
      <c r="D413" s="234">
        <v>12.89</v>
      </c>
    </row>
    <row r="414" spans="1:4" ht="51" x14ac:dyDescent="0.25">
      <c r="A414" s="224">
        <v>105373</v>
      </c>
      <c r="B414" s="232" t="s">
        <v>17898</v>
      </c>
      <c r="C414" s="224" t="s">
        <v>58</v>
      </c>
      <c r="D414" s="234">
        <v>10.08</v>
      </c>
    </row>
    <row r="415" spans="1:4" ht="51" x14ac:dyDescent="0.25">
      <c r="A415" s="224">
        <v>105380</v>
      </c>
      <c r="B415" s="232" t="s">
        <v>17382</v>
      </c>
      <c r="C415" s="224" t="s">
        <v>58</v>
      </c>
      <c r="D415" s="234">
        <v>104.54</v>
      </c>
    </row>
    <row r="416" spans="1:4" ht="51" x14ac:dyDescent="0.25">
      <c r="A416" s="224">
        <v>105267</v>
      </c>
      <c r="B416" s="232" t="s">
        <v>17155</v>
      </c>
      <c r="C416" s="224" t="s">
        <v>58</v>
      </c>
      <c r="D416" s="234">
        <v>85.04</v>
      </c>
    </row>
    <row r="417" spans="1:4" ht="51" x14ac:dyDescent="0.25">
      <c r="A417" s="224">
        <v>105249</v>
      </c>
      <c r="B417" s="232" t="s">
        <v>17095</v>
      </c>
      <c r="C417" s="224" t="s">
        <v>58</v>
      </c>
      <c r="D417" s="234">
        <v>127</v>
      </c>
    </row>
    <row r="418" spans="1:4" ht="51" x14ac:dyDescent="0.25">
      <c r="A418" s="224">
        <v>105268</v>
      </c>
      <c r="B418" s="232" t="s">
        <v>17159</v>
      </c>
      <c r="C418" s="224" t="s">
        <v>58</v>
      </c>
      <c r="D418" s="234">
        <v>103.99</v>
      </c>
    </row>
    <row r="419" spans="1:4" ht="51" x14ac:dyDescent="0.25">
      <c r="A419" s="224">
        <v>105379</v>
      </c>
      <c r="B419" s="232" t="s">
        <v>17379</v>
      </c>
      <c r="C419" s="224" t="s">
        <v>58</v>
      </c>
      <c r="D419" s="234">
        <v>17.21</v>
      </c>
    </row>
    <row r="420" spans="1:4" ht="51" x14ac:dyDescent="0.25">
      <c r="A420" s="224">
        <v>105388</v>
      </c>
      <c r="B420" s="232" t="s">
        <v>17386</v>
      </c>
      <c r="C420" s="224" t="s">
        <v>58</v>
      </c>
      <c r="D420" s="234">
        <v>13.7</v>
      </c>
    </row>
    <row r="421" spans="1:4" ht="51" x14ac:dyDescent="0.25">
      <c r="A421" s="224">
        <v>105392</v>
      </c>
      <c r="B421" s="232" t="s">
        <v>17400</v>
      </c>
      <c r="C421" s="224" t="s">
        <v>58</v>
      </c>
      <c r="D421" s="234">
        <v>21.53</v>
      </c>
    </row>
    <row r="422" spans="1:4" ht="51" x14ac:dyDescent="0.25">
      <c r="A422" s="224">
        <v>105389</v>
      </c>
      <c r="B422" s="232" t="s">
        <v>17389</v>
      </c>
      <c r="C422" s="224" t="s">
        <v>58</v>
      </c>
      <c r="D422" s="234">
        <v>17.3</v>
      </c>
    </row>
    <row r="423" spans="1:4" ht="51" x14ac:dyDescent="0.25">
      <c r="A423" s="224">
        <v>105393</v>
      </c>
      <c r="B423" s="232" t="s">
        <v>17402</v>
      </c>
      <c r="C423" s="224" t="s">
        <v>58</v>
      </c>
      <c r="D423" s="234">
        <v>25.98</v>
      </c>
    </row>
    <row r="424" spans="1:4" ht="51" x14ac:dyDescent="0.25">
      <c r="A424" s="224">
        <v>105316</v>
      </c>
      <c r="B424" s="232" t="s">
        <v>17799</v>
      </c>
      <c r="C424" s="224" t="s">
        <v>58</v>
      </c>
      <c r="D424" s="234">
        <v>21.05</v>
      </c>
    </row>
    <row r="425" spans="1:4" ht="51" x14ac:dyDescent="0.25">
      <c r="A425" s="224">
        <v>105394</v>
      </c>
      <c r="B425" s="232" t="s">
        <v>17405</v>
      </c>
      <c r="C425" s="224" t="s">
        <v>58</v>
      </c>
      <c r="D425" s="234">
        <v>30.41</v>
      </c>
    </row>
    <row r="426" spans="1:4" ht="51" x14ac:dyDescent="0.25">
      <c r="A426" s="224">
        <v>105317</v>
      </c>
      <c r="B426" s="232" t="s">
        <v>17262</v>
      </c>
      <c r="C426" s="224" t="s">
        <v>58</v>
      </c>
      <c r="D426" s="234">
        <v>24.78</v>
      </c>
    </row>
    <row r="427" spans="1:4" ht="51" x14ac:dyDescent="0.25">
      <c r="A427" s="224">
        <v>105395</v>
      </c>
      <c r="B427" s="232" t="s">
        <v>17408</v>
      </c>
      <c r="C427" s="224" t="s">
        <v>58</v>
      </c>
      <c r="D427" s="234">
        <v>34.85</v>
      </c>
    </row>
    <row r="428" spans="1:4" ht="51" x14ac:dyDescent="0.25">
      <c r="A428" s="224">
        <v>105318</v>
      </c>
      <c r="B428" s="232" t="s">
        <v>17265</v>
      </c>
      <c r="C428" s="224" t="s">
        <v>58</v>
      </c>
      <c r="D428" s="234">
        <v>28.51</v>
      </c>
    </row>
    <row r="429" spans="1:4" ht="51" x14ac:dyDescent="0.25">
      <c r="A429" s="224">
        <v>105396</v>
      </c>
      <c r="B429" s="232" t="s">
        <v>17412</v>
      </c>
      <c r="C429" s="224" t="s">
        <v>58</v>
      </c>
      <c r="D429" s="234">
        <v>39.28</v>
      </c>
    </row>
    <row r="430" spans="1:4" ht="51" x14ac:dyDescent="0.25">
      <c r="A430" s="224">
        <v>105258</v>
      </c>
      <c r="B430" s="232" t="s">
        <v>17127</v>
      </c>
      <c r="C430" s="224" t="s">
        <v>58</v>
      </c>
      <c r="D430" s="234">
        <v>32.25</v>
      </c>
    </row>
    <row r="431" spans="1:4" ht="51" x14ac:dyDescent="0.25">
      <c r="A431" s="224">
        <v>105397</v>
      </c>
      <c r="B431" s="232" t="s">
        <v>17415</v>
      </c>
      <c r="C431" s="224" t="s">
        <v>58</v>
      </c>
      <c r="D431" s="234">
        <v>43.83</v>
      </c>
    </row>
    <row r="432" spans="1:4" ht="51" x14ac:dyDescent="0.25">
      <c r="A432" s="224">
        <v>105261</v>
      </c>
      <c r="B432" s="232" t="s">
        <v>17133</v>
      </c>
      <c r="C432" s="224" t="s">
        <v>58</v>
      </c>
      <c r="D432" s="234">
        <v>36.08</v>
      </c>
    </row>
    <row r="433" spans="1:4" ht="51" x14ac:dyDescent="0.25">
      <c r="A433" s="224">
        <v>105398</v>
      </c>
      <c r="B433" s="232" t="s">
        <v>17419</v>
      </c>
      <c r="C433" s="224" t="s">
        <v>58</v>
      </c>
      <c r="D433" s="234">
        <v>55.3</v>
      </c>
    </row>
    <row r="434" spans="1:4" ht="51" x14ac:dyDescent="0.25">
      <c r="A434" s="224">
        <v>105262</v>
      </c>
      <c r="B434" s="232" t="s">
        <v>17137</v>
      </c>
      <c r="C434" s="224" t="s">
        <v>58</v>
      </c>
      <c r="D434" s="234">
        <v>44.57</v>
      </c>
    </row>
    <row r="435" spans="1:4" ht="51" x14ac:dyDescent="0.25">
      <c r="A435" s="224">
        <v>105399</v>
      </c>
      <c r="B435" s="232" t="s">
        <v>17423</v>
      </c>
      <c r="C435" s="224" t="s">
        <v>58</v>
      </c>
      <c r="D435" s="234">
        <v>65.41</v>
      </c>
    </row>
    <row r="436" spans="1:4" ht="51" x14ac:dyDescent="0.25">
      <c r="A436" s="224">
        <v>105263</v>
      </c>
      <c r="B436" s="232" t="s">
        <v>17140</v>
      </c>
      <c r="C436" s="224" t="s">
        <v>58</v>
      </c>
      <c r="D436" s="234">
        <v>52.93</v>
      </c>
    </row>
    <row r="437" spans="1:4" ht="51" x14ac:dyDescent="0.25">
      <c r="A437" s="224">
        <v>105400</v>
      </c>
      <c r="B437" s="232" t="s">
        <v>17427</v>
      </c>
      <c r="C437" s="224" t="s">
        <v>58</v>
      </c>
      <c r="D437" s="234">
        <v>74.92</v>
      </c>
    </row>
    <row r="438" spans="1:4" ht="51" x14ac:dyDescent="0.25">
      <c r="A438" s="224">
        <v>105264</v>
      </c>
      <c r="B438" s="232" t="s">
        <v>17144</v>
      </c>
      <c r="C438" s="224" t="s">
        <v>58</v>
      </c>
      <c r="D438" s="234">
        <v>60.67</v>
      </c>
    </row>
    <row r="439" spans="1:4" ht="51" x14ac:dyDescent="0.25">
      <c r="A439" s="224">
        <v>105297</v>
      </c>
      <c r="B439" s="232" t="s">
        <v>17222</v>
      </c>
      <c r="C439" s="224" t="s">
        <v>58</v>
      </c>
      <c r="D439" s="234">
        <v>11.16</v>
      </c>
    </row>
    <row r="440" spans="1:4" ht="51" x14ac:dyDescent="0.25">
      <c r="A440" s="224">
        <v>105372</v>
      </c>
      <c r="B440" s="232" t="s">
        <v>17895</v>
      </c>
      <c r="C440" s="224" t="s">
        <v>58</v>
      </c>
      <c r="D440" s="234">
        <v>8.6199999999999992</v>
      </c>
    </row>
    <row r="441" spans="1:4" ht="51" x14ac:dyDescent="0.25">
      <c r="A441" s="224">
        <v>105401</v>
      </c>
      <c r="B441" s="232" t="s">
        <v>17431</v>
      </c>
      <c r="C441" s="224" t="s">
        <v>58</v>
      </c>
      <c r="D441" s="234">
        <v>84.64</v>
      </c>
    </row>
    <row r="442" spans="1:4" ht="51" x14ac:dyDescent="0.25">
      <c r="A442" s="224">
        <v>105265</v>
      </c>
      <c r="B442" s="232" t="s">
        <v>17148</v>
      </c>
      <c r="C442" s="224" t="s">
        <v>58</v>
      </c>
      <c r="D442" s="234">
        <v>68.63</v>
      </c>
    </row>
    <row r="443" spans="1:4" ht="51" x14ac:dyDescent="0.25">
      <c r="A443" s="224">
        <v>105402</v>
      </c>
      <c r="B443" s="232" t="s">
        <v>17435</v>
      </c>
      <c r="C443" s="224" t="s">
        <v>58</v>
      </c>
      <c r="D443" s="234">
        <v>94.56</v>
      </c>
    </row>
    <row r="444" spans="1:4" ht="51" x14ac:dyDescent="0.25">
      <c r="A444" s="224">
        <v>105266</v>
      </c>
      <c r="B444" s="232" t="s">
        <v>17152</v>
      </c>
      <c r="C444" s="224" t="s">
        <v>58</v>
      </c>
      <c r="D444" s="234">
        <v>76.8</v>
      </c>
    </row>
    <row r="445" spans="1:4" ht="51" x14ac:dyDescent="0.25">
      <c r="A445" s="224">
        <v>105361</v>
      </c>
      <c r="B445" s="232" t="s">
        <v>17859</v>
      </c>
      <c r="C445" s="224" t="s">
        <v>58</v>
      </c>
      <c r="D445" s="234">
        <v>19.829999999999998</v>
      </c>
    </row>
    <row r="446" spans="1:4" ht="51" x14ac:dyDescent="0.25">
      <c r="A446" s="224">
        <v>105382</v>
      </c>
      <c r="B446" s="232" t="s">
        <v>17915</v>
      </c>
      <c r="C446" s="224" t="s">
        <v>58</v>
      </c>
      <c r="D446" s="234">
        <v>16.329999999999998</v>
      </c>
    </row>
    <row r="447" spans="1:4" ht="51" x14ac:dyDescent="0.25">
      <c r="A447" s="224">
        <v>105359</v>
      </c>
      <c r="B447" s="232" t="s">
        <v>17852</v>
      </c>
      <c r="C447" s="224" t="s">
        <v>58</v>
      </c>
      <c r="D447" s="234">
        <v>14.16</v>
      </c>
    </row>
    <row r="448" spans="1:4" ht="51" x14ac:dyDescent="0.25">
      <c r="A448" s="224">
        <v>105315</v>
      </c>
      <c r="B448" s="232" t="s">
        <v>17795</v>
      </c>
      <c r="C448" s="224" t="s">
        <v>58</v>
      </c>
      <c r="D448" s="234">
        <v>11.59</v>
      </c>
    </row>
    <row r="449" spans="1:4" ht="51" x14ac:dyDescent="0.25">
      <c r="A449" s="224">
        <v>105360</v>
      </c>
      <c r="B449" s="232" t="s">
        <v>17856</v>
      </c>
      <c r="C449" s="224" t="s">
        <v>58</v>
      </c>
      <c r="D449" s="234">
        <v>17.07</v>
      </c>
    </row>
    <row r="450" spans="1:4" ht="51" x14ac:dyDescent="0.25">
      <c r="A450" s="224">
        <v>105381</v>
      </c>
      <c r="B450" s="232" t="s">
        <v>17912</v>
      </c>
      <c r="C450" s="224" t="s">
        <v>58</v>
      </c>
      <c r="D450" s="234">
        <v>14.04</v>
      </c>
    </row>
    <row r="451" spans="1:4" ht="51" x14ac:dyDescent="0.25">
      <c r="A451" s="224">
        <v>105251</v>
      </c>
      <c r="B451" s="232" t="s">
        <v>17101</v>
      </c>
      <c r="C451" s="224" t="s">
        <v>58</v>
      </c>
      <c r="D451" s="234">
        <v>18.98</v>
      </c>
    </row>
    <row r="452" spans="1:4" ht="51" x14ac:dyDescent="0.25">
      <c r="A452" s="224">
        <v>105282</v>
      </c>
      <c r="B452" s="232" t="s">
        <v>17214</v>
      </c>
      <c r="C452" s="224" t="s">
        <v>58</v>
      </c>
      <c r="D452" s="234">
        <v>14.76</v>
      </c>
    </row>
    <row r="453" spans="1:4" ht="51" x14ac:dyDescent="0.25">
      <c r="A453" s="224">
        <v>105276</v>
      </c>
      <c r="B453" s="232" t="s">
        <v>17191</v>
      </c>
      <c r="C453" s="224" t="s">
        <v>58</v>
      </c>
      <c r="D453" s="234">
        <v>153.49</v>
      </c>
    </row>
    <row r="454" spans="1:4" ht="51" x14ac:dyDescent="0.25">
      <c r="A454" s="224">
        <v>105341</v>
      </c>
      <c r="B454" s="232" t="s">
        <v>17300</v>
      </c>
      <c r="C454" s="224" t="s">
        <v>58</v>
      </c>
      <c r="D454" s="234">
        <v>124.23</v>
      </c>
    </row>
    <row r="455" spans="1:4" ht="51" x14ac:dyDescent="0.25">
      <c r="A455" s="224">
        <v>105277</v>
      </c>
      <c r="B455" s="232" t="s">
        <v>17195</v>
      </c>
      <c r="C455" s="224" t="s">
        <v>58</v>
      </c>
      <c r="D455" s="234">
        <v>185.17</v>
      </c>
    </row>
    <row r="456" spans="1:4" ht="51" x14ac:dyDescent="0.25">
      <c r="A456" s="224">
        <v>105342</v>
      </c>
      <c r="B456" s="232" t="s">
        <v>17303</v>
      </c>
      <c r="C456" s="224" t="s">
        <v>58</v>
      </c>
      <c r="D456" s="234">
        <v>150.65</v>
      </c>
    </row>
    <row r="457" spans="1:4" ht="51" x14ac:dyDescent="0.25">
      <c r="A457" s="224">
        <v>105252</v>
      </c>
      <c r="B457" s="232" t="s">
        <v>17104</v>
      </c>
      <c r="C457" s="224" t="s">
        <v>58</v>
      </c>
      <c r="D457" s="234">
        <v>25.34</v>
      </c>
    </row>
    <row r="458" spans="1:4" ht="51" x14ac:dyDescent="0.25">
      <c r="A458" s="224">
        <v>105298</v>
      </c>
      <c r="B458" s="232" t="s">
        <v>17225</v>
      </c>
      <c r="C458" s="224" t="s">
        <v>58</v>
      </c>
      <c r="D458" s="234">
        <v>20.07</v>
      </c>
    </row>
    <row r="459" spans="1:4" ht="51" x14ac:dyDescent="0.25">
      <c r="A459" s="224">
        <v>105253</v>
      </c>
      <c r="B459" s="232" t="s">
        <v>17108</v>
      </c>
      <c r="C459" s="224" t="s">
        <v>58</v>
      </c>
      <c r="D459" s="234">
        <v>31.7</v>
      </c>
    </row>
    <row r="460" spans="1:4" ht="51" x14ac:dyDescent="0.25">
      <c r="A460" s="224">
        <v>105299</v>
      </c>
      <c r="B460" s="232" t="s">
        <v>17228</v>
      </c>
      <c r="C460" s="224" t="s">
        <v>58</v>
      </c>
      <c r="D460" s="234">
        <v>25.35</v>
      </c>
    </row>
    <row r="461" spans="1:4" ht="51" x14ac:dyDescent="0.25">
      <c r="A461" s="224">
        <v>105254</v>
      </c>
      <c r="B461" s="232" t="s">
        <v>17112</v>
      </c>
      <c r="C461" s="224" t="s">
        <v>58</v>
      </c>
      <c r="D461" s="234">
        <v>38.18</v>
      </c>
    </row>
    <row r="462" spans="1:4" ht="51" x14ac:dyDescent="0.25">
      <c r="A462" s="224">
        <v>105300</v>
      </c>
      <c r="B462" s="232" t="s">
        <v>17232</v>
      </c>
      <c r="C462" s="224" t="s">
        <v>58</v>
      </c>
      <c r="D462" s="234">
        <v>30.79</v>
      </c>
    </row>
    <row r="463" spans="1:4" ht="51" x14ac:dyDescent="0.25">
      <c r="A463" s="224">
        <v>105255</v>
      </c>
      <c r="B463" s="232" t="s">
        <v>17116</v>
      </c>
      <c r="C463" s="224" t="s">
        <v>58</v>
      </c>
      <c r="D463" s="234">
        <v>44.66</v>
      </c>
    </row>
    <row r="464" spans="1:4" ht="51" x14ac:dyDescent="0.25">
      <c r="A464" s="224">
        <v>105301</v>
      </c>
      <c r="B464" s="232" t="s">
        <v>17235</v>
      </c>
      <c r="C464" s="224" t="s">
        <v>58</v>
      </c>
      <c r="D464" s="234">
        <v>36.22</v>
      </c>
    </row>
    <row r="465" spans="1:4" ht="51" x14ac:dyDescent="0.25">
      <c r="A465" s="224">
        <v>105256</v>
      </c>
      <c r="B465" s="232" t="s">
        <v>17119</v>
      </c>
      <c r="C465" s="224" t="s">
        <v>58</v>
      </c>
      <c r="D465" s="234">
        <v>51.14</v>
      </c>
    </row>
    <row r="466" spans="1:4" ht="51" x14ac:dyDescent="0.25">
      <c r="A466" s="224">
        <v>105302</v>
      </c>
      <c r="B466" s="232" t="s">
        <v>17239</v>
      </c>
      <c r="C466" s="224" t="s">
        <v>58</v>
      </c>
      <c r="D466" s="234">
        <v>41.63</v>
      </c>
    </row>
    <row r="467" spans="1:4" ht="51" x14ac:dyDescent="0.25">
      <c r="A467" s="224">
        <v>105257</v>
      </c>
      <c r="B467" s="232" t="s">
        <v>17123</v>
      </c>
      <c r="C467" s="224" t="s">
        <v>58</v>
      </c>
      <c r="D467" s="234">
        <v>57.61</v>
      </c>
    </row>
    <row r="468" spans="1:4" ht="51" x14ac:dyDescent="0.25">
      <c r="A468" s="224">
        <v>105303</v>
      </c>
      <c r="B468" s="232" t="s">
        <v>17243</v>
      </c>
      <c r="C468" s="224" t="s">
        <v>58</v>
      </c>
      <c r="D468" s="234">
        <v>47.05</v>
      </c>
    </row>
    <row r="469" spans="1:4" ht="51" x14ac:dyDescent="0.25">
      <c r="A469" s="224">
        <v>105270</v>
      </c>
      <c r="B469" s="232" t="s">
        <v>17167</v>
      </c>
      <c r="C469" s="224" t="s">
        <v>58</v>
      </c>
      <c r="D469" s="234">
        <v>64.19</v>
      </c>
    </row>
    <row r="470" spans="1:4" ht="51" x14ac:dyDescent="0.25">
      <c r="A470" s="224">
        <v>105304</v>
      </c>
      <c r="B470" s="232" t="s">
        <v>17246</v>
      </c>
      <c r="C470" s="224" t="s">
        <v>58</v>
      </c>
      <c r="D470" s="234">
        <v>52.58</v>
      </c>
    </row>
    <row r="471" spans="1:4" ht="51" x14ac:dyDescent="0.25">
      <c r="A471" s="224">
        <v>105271</v>
      </c>
      <c r="B471" s="232" t="s">
        <v>17171</v>
      </c>
      <c r="C471" s="224" t="s">
        <v>58</v>
      </c>
      <c r="D471" s="234">
        <v>81.2</v>
      </c>
    </row>
    <row r="472" spans="1:4" ht="51" x14ac:dyDescent="0.25">
      <c r="A472" s="224">
        <v>105305</v>
      </c>
      <c r="B472" s="232" t="s">
        <v>17250</v>
      </c>
      <c r="C472" s="224" t="s">
        <v>58</v>
      </c>
      <c r="D472" s="234">
        <v>65.099999999999994</v>
      </c>
    </row>
    <row r="473" spans="1:4" ht="51" x14ac:dyDescent="0.25">
      <c r="A473" s="224">
        <v>105272</v>
      </c>
      <c r="B473" s="232" t="s">
        <v>17175</v>
      </c>
      <c r="C473" s="224" t="s">
        <v>58</v>
      </c>
      <c r="D473" s="234">
        <v>95.95</v>
      </c>
    </row>
    <row r="474" spans="1:4" ht="51" x14ac:dyDescent="0.25">
      <c r="A474" s="224">
        <v>105306</v>
      </c>
      <c r="B474" s="232" t="s">
        <v>17254</v>
      </c>
      <c r="C474" s="224" t="s">
        <v>58</v>
      </c>
      <c r="D474" s="234">
        <v>77.209999999999994</v>
      </c>
    </row>
    <row r="475" spans="1:4" ht="51" x14ac:dyDescent="0.25">
      <c r="A475" s="224">
        <v>105273</v>
      </c>
      <c r="B475" s="232" t="s">
        <v>17179</v>
      </c>
      <c r="C475" s="224" t="s">
        <v>58</v>
      </c>
      <c r="D475" s="234">
        <v>110.03</v>
      </c>
    </row>
    <row r="476" spans="1:4" ht="51" x14ac:dyDescent="0.25">
      <c r="A476" s="224">
        <v>105307</v>
      </c>
      <c r="B476" s="232" t="s">
        <v>17258</v>
      </c>
      <c r="C476" s="224" t="s">
        <v>58</v>
      </c>
      <c r="D476" s="234">
        <v>88.66</v>
      </c>
    </row>
    <row r="477" spans="1:4" ht="51" x14ac:dyDescent="0.25">
      <c r="A477" s="224">
        <v>105250</v>
      </c>
      <c r="B477" s="232" t="s">
        <v>17098</v>
      </c>
      <c r="C477" s="224" t="s">
        <v>58</v>
      </c>
      <c r="D477" s="234">
        <v>16.41</v>
      </c>
    </row>
    <row r="478" spans="1:4" ht="51" x14ac:dyDescent="0.25">
      <c r="A478" s="224">
        <v>105269</v>
      </c>
      <c r="B478" s="232" t="s">
        <v>17163</v>
      </c>
      <c r="C478" s="224" t="s">
        <v>58</v>
      </c>
      <c r="D478" s="234">
        <v>12.62</v>
      </c>
    </row>
    <row r="479" spans="1:4" ht="51" x14ac:dyDescent="0.25">
      <c r="A479" s="224">
        <v>105274</v>
      </c>
      <c r="B479" s="232" t="s">
        <v>17183</v>
      </c>
      <c r="C479" s="224" t="s">
        <v>58</v>
      </c>
      <c r="D479" s="234">
        <v>124.37</v>
      </c>
    </row>
    <row r="480" spans="1:4" ht="51" x14ac:dyDescent="0.25">
      <c r="A480" s="224">
        <v>105340</v>
      </c>
      <c r="B480" s="232" t="s">
        <v>17296</v>
      </c>
      <c r="C480" s="224" t="s">
        <v>58</v>
      </c>
      <c r="D480" s="234">
        <v>100.37</v>
      </c>
    </row>
    <row r="481" spans="1:4" ht="51" x14ac:dyDescent="0.25">
      <c r="A481" s="224">
        <v>105275</v>
      </c>
      <c r="B481" s="232" t="s">
        <v>17187</v>
      </c>
      <c r="C481" s="224" t="s">
        <v>58</v>
      </c>
      <c r="D481" s="234">
        <v>138.88999999999999</v>
      </c>
    </row>
    <row r="482" spans="1:4" ht="51" x14ac:dyDescent="0.25">
      <c r="A482" s="224">
        <v>105390</v>
      </c>
      <c r="B482" s="232" t="s">
        <v>17392</v>
      </c>
      <c r="C482" s="224" t="s">
        <v>58</v>
      </c>
      <c r="D482" s="234">
        <v>112.26</v>
      </c>
    </row>
    <row r="483" spans="1:4" ht="51" x14ac:dyDescent="0.25">
      <c r="A483" s="224">
        <v>105364</v>
      </c>
      <c r="B483" s="232" t="s">
        <v>17870</v>
      </c>
      <c r="C483" s="224" t="s">
        <v>58</v>
      </c>
      <c r="D483" s="234">
        <v>29.08</v>
      </c>
    </row>
    <row r="484" spans="1:4" ht="51" x14ac:dyDescent="0.25">
      <c r="A484" s="224">
        <v>105385</v>
      </c>
      <c r="B484" s="232" t="s">
        <v>17925</v>
      </c>
      <c r="C484" s="224" t="s">
        <v>58</v>
      </c>
      <c r="D484" s="234">
        <v>23.85</v>
      </c>
    </row>
    <row r="485" spans="1:4" ht="51" x14ac:dyDescent="0.25">
      <c r="A485" s="224">
        <v>105362</v>
      </c>
      <c r="B485" s="232" t="s">
        <v>17862</v>
      </c>
      <c r="C485" s="224" t="s">
        <v>58</v>
      </c>
      <c r="D485" s="234">
        <v>20.95</v>
      </c>
    </row>
    <row r="486" spans="1:4" ht="51" x14ac:dyDescent="0.25">
      <c r="A486" s="224">
        <v>105383</v>
      </c>
      <c r="B486" s="232" t="s">
        <v>17918</v>
      </c>
      <c r="C486" s="224" t="s">
        <v>58</v>
      </c>
      <c r="D486" s="234">
        <v>17.100000000000001</v>
      </c>
    </row>
    <row r="487" spans="1:4" ht="51" x14ac:dyDescent="0.25">
      <c r="A487" s="224">
        <v>105363</v>
      </c>
      <c r="B487" s="232" t="s">
        <v>17866</v>
      </c>
      <c r="C487" s="224" t="s">
        <v>58</v>
      </c>
      <c r="D487" s="234">
        <v>25.09</v>
      </c>
    </row>
    <row r="488" spans="1:4" ht="51" x14ac:dyDescent="0.25">
      <c r="A488" s="224">
        <v>105384</v>
      </c>
      <c r="B488" s="232" t="s">
        <v>17922</v>
      </c>
      <c r="C488" s="224" t="s">
        <v>58</v>
      </c>
      <c r="D488" s="234">
        <v>20.55</v>
      </c>
    </row>
    <row r="489" spans="1:4" ht="51" x14ac:dyDescent="0.25">
      <c r="A489" s="224">
        <v>105279</v>
      </c>
      <c r="B489" s="232" t="s">
        <v>17203</v>
      </c>
      <c r="C489" s="224" t="s">
        <v>58</v>
      </c>
      <c r="D489" s="234">
        <v>25.82</v>
      </c>
    </row>
    <row r="490" spans="1:4" ht="51" x14ac:dyDescent="0.25">
      <c r="A490" s="224">
        <v>105259</v>
      </c>
      <c r="B490" s="232" t="s">
        <v>17129</v>
      </c>
      <c r="C490" s="224" t="s">
        <v>58</v>
      </c>
      <c r="D490" s="234">
        <v>20.21</v>
      </c>
    </row>
    <row r="491" spans="1:4" ht="51" x14ac:dyDescent="0.25">
      <c r="A491" s="224">
        <v>105357</v>
      </c>
      <c r="B491" s="232" t="s">
        <v>17362</v>
      </c>
      <c r="C491" s="224" t="s">
        <v>58</v>
      </c>
      <c r="D491" s="234">
        <v>209.11</v>
      </c>
    </row>
    <row r="492" spans="1:4" ht="51" x14ac:dyDescent="0.25">
      <c r="A492" s="224">
        <v>105346</v>
      </c>
      <c r="B492" s="232" t="s">
        <v>17318</v>
      </c>
      <c r="C492" s="224" t="s">
        <v>58</v>
      </c>
      <c r="D492" s="234">
        <v>170.09</v>
      </c>
    </row>
    <row r="493" spans="1:4" ht="51" x14ac:dyDescent="0.25">
      <c r="A493" s="224">
        <v>105358</v>
      </c>
      <c r="B493" s="232" t="s">
        <v>17366</v>
      </c>
      <c r="C493" s="224" t="s">
        <v>58</v>
      </c>
      <c r="D493" s="234">
        <v>254.01</v>
      </c>
    </row>
    <row r="494" spans="1:4" ht="51" x14ac:dyDescent="0.25">
      <c r="A494" s="224">
        <v>105347</v>
      </c>
      <c r="B494" s="232" t="s">
        <v>17322</v>
      </c>
      <c r="C494" s="224" t="s">
        <v>58</v>
      </c>
      <c r="D494" s="234">
        <v>207.99</v>
      </c>
    </row>
    <row r="495" spans="1:4" ht="51" x14ac:dyDescent="0.25">
      <c r="A495" s="224">
        <v>105280</v>
      </c>
      <c r="B495" s="232" t="s">
        <v>17207</v>
      </c>
      <c r="C495" s="224" t="s">
        <v>58</v>
      </c>
      <c r="D495" s="234">
        <v>34.46</v>
      </c>
    </row>
    <row r="496" spans="1:4" ht="51" x14ac:dyDescent="0.25">
      <c r="A496" s="224">
        <v>105283</v>
      </c>
      <c r="B496" s="232" t="s">
        <v>17217</v>
      </c>
      <c r="C496" s="224" t="s">
        <v>58</v>
      </c>
      <c r="D496" s="234">
        <v>27.43</v>
      </c>
    </row>
    <row r="497" spans="1:4" ht="51" x14ac:dyDescent="0.25">
      <c r="A497" s="224">
        <v>105281</v>
      </c>
      <c r="B497" s="232" t="s">
        <v>17210</v>
      </c>
      <c r="C497" s="224" t="s">
        <v>58</v>
      </c>
      <c r="D497" s="234">
        <v>43.08</v>
      </c>
    </row>
    <row r="498" spans="1:4" ht="51" x14ac:dyDescent="0.25">
      <c r="A498" s="224">
        <v>105319</v>
      </c>
      <c r="B498" s="232" t="s">
        <v>17267</v>
      </c>
      <c r="C498" s="224" t="s">
        <v>58</v>
      </c>
      <c r="D498" s="234">
        <v>34.65</v>
      </c>
    </row>
    <row r="499" spans="1:4" ht="51" x14ac:dyDescent="0.25">
      <c r="A499" s="224">
        <v>105284</v>
      </c>
      <c r="B499" s="232" t="s">
        <v>17219</v>
      </c>
      <c r="C499" s="224" t="s">
        <v>58</v>
      </c>
      <c r="D499" s="234">
        <v>51.99</v>
      </c>
    </row>
    <row r="500" spans="1:4" ht="51" x14ac:dyDescent="0.25">
      <c r="A500" s="224">
        <v>105320</v>
      </c>
      <c r="B500" s="232" t="s">
        <v>17271</v>
      </c>
      <c r="C500" s="224" t="s">
        <v>58</v>
      </c>
      <c r="D500" s="234">
        <v>42.13</v>
      </c>
    </row>
    <row r="501" spans="1:4" ht="51" x14ac:dyDescent="0.25">
      <c r="A501" s="224">
        <v>105348</v>
      </c>
      <c r="B501" s="232" t="s">
        <v>17326</v>
      </c>
      <c r="C501" s="224" t="s">
        <v>58</v>
      </c>
      <c r="D501" s="234">
        <v>60.86</v>
      </c>
    </row>
    <row r="502" spans="1:4" ht="51" x14ac:dyDescent="0.25">
      <c r="A502" s="224">
        <v>105321</v>
      </c>
      <c r="B502" s="232" t="s">
        <v>17275</v>
      </c>
      <c r="C502" s="224" t="s">
        <v>58</v>
      </c>
      <c r="D502" s="234">
        <v>49.6</v>
      </c>
    </row>
    <row r="503" spans="1:4" ht="51" x14ac:dyDescent="0.25">
      <c r="A503" s="224">
        <v>105349</v>
      </c>
      <c r="B503" s="232" t="s">
        <v>17330</v>
      </c>
      <c r="C503" s="224" t="s">
        <v>58</v>
      </c>
      <c r="D503" s="234">
        <v>69.72</v>
      </c>
    </row>
    <row r="504" spans="1:4" ht="51" x14ac:dyDescent="0.25">
      <c r="A504" s="224">
        <v>105322</v>
      </c>
      <c r="B504" s="232" t="s">
        <v>17279</v>
      </c>
      <c r="C504" s="224" t="s">
        <v>58</v>
      </c>
      <c r="D504" s="234">
        <v>57.05</v>
      </c>
    </row>
    <row r="505" spans="1:4" ht="51" x14ac:dyDescent="0.25">
      <c r="A505" s="224">
        <v>105350</v>
      </c>
      <c r="B505" s="232" t="s">
        <v>17334</v>
      </c>
      <c r="C505" s="224" t="s">
        <v>58</v>
      </c>
      <c r="D505" s="234">
        <v>78.599999999999994</v>
      </c>
    </row>
    <row r="506" spans="1:4" ht="51" x14ac:dyDescent="0.25">
      <c r="A506" s="224">
        <v>105323</v>
      </c>
      <c r="B506" s="232" t="s">
        <v>17282</v>
      </c>
      <c r="C506" s="224" t="s">
        <v>58</v>
      </c>
      <c r="D506" s="234">
        <v>64.510000000000005</v>
      </c>
    </row>
    <row r="507" spans="1:4" ht="51" x14ac:dyDescent="0.25">
      <c r="A507" s="224">
        <v>105351</v>
      </c>
      <c r="B507" s="232" t="s">
        <v>17338</v>
      </c>
      <c r="C507" s="224" t="s">
        <v>58</v>
      </c>
      <c r="D507" s="234">
        <v>87.68</v>
      </c>
    </row>
    <row r="508" spans="1:4" ht="51" x14ac:dyDescent="0.25">
      <c r="A508" s="224">
        <v>105324</v>
      </c>
      <c r="B508" s="232" t="s">
        <v>17286</v>
      </c>
      <c r="C508" s="224" t="s">
        <v>58</v>
      </c>
      <c r="D508" s="234">
        <v>72.19</v>
      </c>
    </row>
    <row r="509" spans="1:4" ht="51" x14ac:dyDescent="0.25">
      <c r="A509" s="224">
        <v>105352</v>
      </c>
      <c r="B509" s="232" t="s">
        <v>17342</v>
      </c>
      <c r="C509" s="224" t="s">
        <v>58</v>
      </c>
      <c r="D509" s="234">
        <v>110.62</v>
      </c>
    </row>
    <row r="510" spans="1:4" ht="51" x14ac:dyDescent="0.25">
      <c r="A510" s="224">
        <v>105325</v>
      </c>
      <c r="B510" s="232" t="s">
        <v>17290</v>
      </c>
      <c r="C510" s="224" t="s">
        <v>58</v>
      </c>
      <c r="D510" s="234">
        <v>89.14</v>
      </c>
    </row>
    <row r="511" spans="1:4" ht="51" x14ac:dyDescent="0.25">
      <c r="A511" s="224">
        <v>105353</v>
      </c>
      <c r="B511" s="232" t="s">
        <v>17346</v>
      </c>
      <c r="C511" s="224" t="s">
        <v>58</v>
      </c>
      <c r="D511" s="234">
        <v>130.88999999999999</v>
      </c>
    </row>
    <row r="512" spans="1:4" ht="51" x14ac:dyDescent="0.25">
      <c r="A512" s="224">
        <v>105326</v>
      </c>
      <c r="B512" s="232" t="s">
        <v>17293</v>
      </c>
      <c r="C512" s="224" t="s">
        <v>58</v>
      </c>
      <c r="D512" s="234">
        <v>105.9</v>
      </c>
    </row>
    <row r="513" spans="1:4" ht="51" x14ac:dyDescent="0.25">
      <c r="A513" s="224">
        <v>105354</v>
      </c>
      <c r="B513" s="232" t="s">
        <v>17350</v>
      </c>
      <c r="C513" s="224" t="s">
        <v>58</v>
      </c>
      <c r="D513" s="234">
        <v>149.85</v>
      </c>
    </row>
    <row r="514" spans="1:4" ht="51" x14ac:dyDescent="0.25">
      <c r="A514" s="224">
        <v>105344</v>
      </c>
      <c r="B514" s="232" t="s">
        <v>17310</v>
      </c>
      <c r="C514" s="224" t="s">
        <v>58</v>
      </c>
      <c r="D514" s="234">
        <v>121.36</v>
      </c>
    </row>
    <row r="515" spans="1:4" ht="51" x14ac:dyDescent="0.25">
      <c r="A515" s="224">
        <v>105278</v>
      </c>
      <c r="B515" s="232" t="s">
        <v>17199</v>
      </c>
      <c r="C515" s="224" t="s">
        <v>58</v>
      </c>
      <c r="D515" s="234">
        <v>22.32</v>
      </c>
    </row>
    <row r="516" spans="1:4" ht="51" x14ac:dyDescent="0.25">
      <c r="A516" s="224">
        <v>105343</v>
      </c>
      <c r="B516" s="232" t="s">
        <v>17307</v>
      </c>
      <c r="C516" s="224" t="s">
        <v>58</v>
      </c>
      <c r="D516" s="234">
        <v>17.25</v>
      </c>
    </row>
    <row r="517" spans="1:4" ht="51" x14ac:dyDescent="0.25">
      <c r="A517" s="224">
        <v>105355</v>
      </c>
      <c r="B517" s="232" t="s">
        <v>17354</v>
      </c>
      <c r="C517" s="224" t="s">
        <v>58</v>
      </c>
      <c r="D517" s="234">
        <v>169.28</v>
      </c>
    </row>
    <row r="518" spans="1:4" ht="51" x14ac:dyDescent="0.25">
      <c r="A518" s="224">
        <v>105391</v>
      </c>
      <c r="B518" s="232" t="s">
        <v>17396</v>
      </c>
      <c r="C518" s="224" t="s">
        <v>58</v>
      </c>
      <c r="D518" s="234">
        <v>137.28</v>
      </c>
    </row>
    <row r="519" spans="1:4" ht="51" x14ac:dyDescent="0.25">
      <c r="A519" s="224">
        <v>105356</v>
      </c>
      <c r="B519" s="232" t="s">
        <v>17358</v>
      </c>
      <c r="C519" s="224" t="s">
        <v>58</v>
      </c>
      <c r="D519" s="234">
        <v>189.09</v>
      </c>
    </row>
    <row r="520" spans="1:4" ht="51" x14ac:dyDescent="0.25">
      <c r="A520" s="224">
        <v>105345</v>
      </c>
      <c r="B520" s="232" t="s">
        <v>17314</v>
      </c>
      <c r="C520" s="224" t="s">
        <v>58</v>
      </c>
      <c r="D520" s="234">
        <v>153.6</v>
      </c>
    </row>
    <row r="521" spans="1:4" ht="51" x14ac:dyDescent="0.25">
      <c r="A521" s="224">
        <v>105367</v>
      </c>
      <c r="B521" s="232" t="s">
        <v>17881</v>
      </c>
      <c r="C521" s="224" t="s">
        <v>58</v>
      </c>
      <c r="D521" s="234">
        <v>39.659999999999997</v>
      </c>
    </row>
    <row r="522" spans="1:4" ht="51" x14ac:dyDescent="0.25">
      <c r="A522" s="224">
        <v>105371</v>
      </c>
      <c r="B522" s="232" t="s">
        <v>17892</v>
      </c>
      <c r="C522" s="224" t="s">
        <v>58</v>
      </c>
      <c r="D522" s="234">
        <v>32.68</v>
      </c>
    </row>
    <row r="523" spans="1:4" ht="51" x14ac:dyDescent="0.25">
      <c r="A523" s="224">
        <v>105365</v>
      </c>
      <c r="B523" s="232" t="s">
        <v>17874</v>
      </c>
      <c r="C523" s="224" t="s">
        <v>58</v>
      </c>
      <c r="D523" s="234">
        <v>28.33</v>
      </c>
    </row>
    <row r="524" spans="1:4" ht="51" x14ac:dyDescent="0.25">
      <c r="A524" s="224">
        <v>105386</v>
      </c>
      <c r="B524" s="232" t="s">
        <v>17928</v>
      </c>
      <c r="C524" s="224" t="s">
        <v>58</v>
      </c>
      <c r="D524" s="234">
        <v>23.2</v>
      </c>
    </row>
    <row r="525" spans="1:4" ht="51" x14ac:dyDescent="0.25">
      <c r="A525" s="224">
        <v>105366</v>
      </c>
      <c r="B525" s="232" t="s">
        <v>17877</v>
      </c>
      <c r="C525" s="224" t="s">
        <v>58</v>
      </c>
      <c r="D525" s="234">
        <v>34.15</v>
      </c>
    </row>
    <row r="526" spans="1:4" ht="51" x14ac:dyDescent="0.25">
      <c r="A526" s="224">
        <v>105387</v>
      </c>
      <c r="B526" s="232" t="s">
        <v>17931</v>
      </c>
      <c r="C526" s="224" t="s">
        <v>58</v>
      </c>
      <c r="D526" s="234">
        <v>28.1</v>
      </c>
    </row>
    <row r="527" spans="1:4" ht="51" x14ac:dyDescent="0.25">
      <c r="A527" s="224">
        <v>97177</v>
      </c>
      <c r="B527" s="232" t="s">
        <v>17454</v>
      </c>
      <c r="C527" s="224" t="s">
        <v>166</v>
      </c>
      <c r="D527" s="234">
        <v>87.65</v>
      </c>
    </row>
    <row r="528" spans="1:4" ht="51" x14ac:dyDescent="0.25">
      <c r="A528" s="224">
        <v>97187</v>
      </c>
      <c r="B528" s="232" t="s">
        <v>17491</v>
      </c>
      <c r="C528" s="224" t="s">
        <v>166</v>
      </c>
      <c r="D528" s="234">
        <v>79.38</v>
      </c>
    </row>
    <row r="529" spans="1:4" ht="51" x14ac:dyDescent="0.25">
      <c r="A529" s="224">
        <v>97178</v>
      </c>
      <c r="B529" s="232" t="s">
        <v>17458</v>
      </c>
      <c r="C529" s="224" t="s">
        <v>166</v>
      </c>
      <c r="D529" s="234">
        <v>106.69</v>
      </c>
    </row>
    <row r="530" spans="1:4" ht="51" x14ac:dyDescent="0.25">
      <c r="A530" s="224">
        <v>97188</v>
      </c>
      <c r="B530" s="232" t="s">
        <v>17495</v>
      </c>
      <c r="C530" s="224" t="s">
        <v>166</v>
      </c>
      <c r="D530" s="234">
        <v>96.71</v>
      </c>
    </row>
    <row r="531" spans="1:4" ht="51" x14ac:dyDescent="0.25">
      <c r="A531" s="224">
        <v>97179</v>
      </c>
      <c r="B531" s="232" t="s">
        <v>17462</v>
      </c>
      <c r="C531" s="224" t="s">
        <v>166</v>
      </c>
      <c r="D531" s="234">
        <v>125.74</v>
      </c>
    </row>
    <row r="532" spans="1:4" ht="51" x14ac:dyDescent="0.25">
      <c r="A532" s="224">
        <v>97189</v>
      </c>
      <c r="B532" s="232" t="s">
        <v>17499</v>
      </c>
      <c r="C532" s="224" t="s">
        <v>166</v>
      </c>
      <c r="D532" s="234">
        <v>114.04</v>
      </c>
    </row>
    <row r="533" spans="1:4" ht="51" x14ac:dyDescent="0.25">
      <c r="A533" s="224">
        <v>97180</v>
      </c>
      <c r="B533" s="232" t="s">
        <v>17466</v>
      </c>
      <c r="C533" s="224" t="s">
        <v>166</v>
      </c>
      <c r="D533" s="234">
        <v>144.78</v>
      </c>
    </row>
    <row r="534" spans="1:4" ht="51" x14ac:dyDescent="0.25">
      <c r="A534" s="224">
        <v>97190</v>
      </c>
      <c r="B534" s="232" t="s">
        <v>17503</v>
      </c>
      <c r="C534" s="224" t="s">
        <v>166</v>
      </c>
      <c r="D534" s="234">
        <v>131.38</v>
      </c>
    </row>
    <row r="535" spans="1:4" ht="51" x14ac:dyDescent="0.25">
      <c r="A535" s="224">
        <v>97181</v>
      </c>
      <c r="B535" s="232" t="s">
        <v>17470</v>
      </c>
      <c r="C535" s="224" t="s">
        <v>166</v>
      </c>
      <c r="D535" s="234">
        <v>163.81</v>
      </c>
    </row>
    <row r="536" spans="1:4" ht="51" x14ac:dyDescent="0.25">
      <c r="A536" s="224">
        <v>97191</v>
      </c>
      <c r="B536" s="232" t="s">
        <v>17507</v>
      </c>
      <c r="C536" s="224" t="s">
        <v>166</v>
      </c>
      <c r="D536" s="234">
        <v>148.71</v>
      </c>
    </row>
    <row r="537" spans="1:4" ht="51" x14ac:dyDescent="0.25">
      <c r="A537" s="224">
        <v>97182</v>
      </c>
      <c r="B537" s="232" t="s">
        <v>17474</v>
      </c>
      <c r="C537" s="224" t="s">
        <v>166</v>
      </c>
      <c r="D537" s="234">
        <v>187.2</v>
      </c>
    </row>
    <row r="538" spans="1:4" ht="51" x14ac:dyDescent="0.25">
      <c r="A538" s="224">
        <v>97192</v>
      </c>
      <c r="B538" s="232" t="s">
        <v>17511</v>
      </c>
      <c r="C538" s="224" t="s">
        <v>166</v>
      </c>
      <c r="D538" s="234">
        <v>169.34</v>
      </c>
    </row>
    <row r="539" spans="1:4" ht="38.25" x14ac:dyDescent="0.25">
      <c r="A539" s="224">
        <v>97173</v>
      </c>
      <c r="B539" s="232" t="s">
        <v>17439</v>
      </c>
      <c r="C539" s="224" t="s">
        <v>166</v>
      </c>
      <c r="D539" s="234">
        <v>49.58</v>
      </c>
    </row>
    <row r="540" spans="1:4" ht="38.25" x14ac:dyDescent="0.25">
      <c r="A540" s="224">
        <v>97183</v>
      </c>
      <c r="B540" s="232" t="s">
        <v>17478</v>
      </c>
      <c r="C540" s="224" t="s">
        <v>166</v>
      </c>
      <c r="D540" s="234">
        <v>44.73</v>
      </c>
    </row>
    <row r="541" spans="1:4" ht="38.25" x14ac:dyDescent="0.25">
      <c r="A541" s="224">
        <v>97174</v>
      </c>
      <c r="B541" s="232" t="s">
        <v>17442</v>
      </c>
      <c r="C541" s="224" t="s">
        <v>166</v>
      </c>
      <c r="D541" s="234">
        <v>59.08</v>
      </c>
    </row>
    <row r="542" spans="1:4" ht="38.25" x14ac:dyDescent="0.25">
      <c r="A542" s="224">
        <v>97184</v>
      </c>
      <c r="B542" s="232" t="s">
        <v>17481</v>
      </c>
      <c r="C542" s="224" t="s">
        <v>166</v>
      </c>
      <c r="D542" s="234">
        <v>53.37</v>
      </c>
    </row>
    <row r="543" spans="1:4" ht="38.25" x14ac:dyDescent="0.25">
      <c r="A543" s="224">
        <v>97175</v>
      </c>
      <c r="B543" s="232" t="s">
        <v>17446</v>
      </c>
      <c r="C543" s="224" t="s">
        <v>166</v>
      </c>
      <c r="D543" s="234">
        <v>68.599999999999994</v>
      </c>
    </row>
    <row r="544" spans="1:4" ht="38.25" x14ac:dyDescent="0.25">
      <c r="A544" s="224">
        <v>97185</v>
      </c>
      <c r="B544" s="232" t="s">
        <v>17484</v>
      </c>
      <c r="C544" s="224" t="s">
        <v>166</v>
      </c>
      <c r="D544" s="234">
        <v>62.03</v>
      </c>
    </row>
    <row r="545" spans="1:4" ht="38.25" x14ac:dyDescent="0.25">
      <c r="A545" s="224">
        <v>97176</v>
      </c>
      <c r="B545" s="232" t="s">
        <v>17450</v>
      </c>
      <c r="C545" s="224" t="s">
        <v>166</v>
      </c>
      <c r="D545" s="234">
        <v>78.12</v>
      </c>
    </row>
    <row r="546" spans="1:4" ht="38.25" x14ac:dyDescent="0.25">
      <c r="A546" s="224">
        <v>97186</v>
      </c>
      <c r="B546" s="232" t="s">
        <v>17488</v>
      </c>
      <c r="C546" s="224" t="s">
        <v>166</v>
      </c>
      <c r="D546" s="234">
        <v>70.709999999999994</v>
      </c>
    </row>
    <row r="547" spans="1:4" ht="38.25" x14ac:dyDescent="0.25">
      <c r="A547" s="224">
        <v>97142</v>
      </c>
      <c r="B547" s="232" t="s">
        <v>16998</v>
      </c>
      <c r="C547" s="224" t="s">
        <v>166</v>
      </c>
      <c r="D547" s="234">
        <v>6.04</v>
      </c>
    </row>
    <row r="548" spans="1:4" ht="38.25" x14ac:dyDescent="0.25">
      <c r="A548" s="224">
        <v>97158</v>
      </c>
      <c r="B548" s="232" t="s">
        <v>17046</v>
      </c>
      <c r="C548" s="224" t="s">
        <v>166</v>
      </c>
      <c r="D548" s="234">
        <v>4.66</v>
      </c>
    </row>
    <row r="549" spans="1:4" ht="38.25" x14ac:dyDescent="0.25">
      <c r="A549" s="224">
        <v>97155</v>
      </c>
      <c r="B549" s="232" t="s">
        <v>17037</v>
      </c>
      <c r="C549" s="224" t="s">
        <v>166</v>
      </c>
      <c r="D549" s="234">
        <v>48.66</v>
      </c>
    </row>
    <row r="550" spans="1:4" ht="38.25" x14ac:dyDescent="0.25">
      <c r="A550" s="224">
        <v>97171</v>
      </c>
      <c r="B550" s="232" t="s">
        <v>17087</v>
      </c>
      <c r="C550" s="224" t="s">
        <v>166</v>
      </c>
      <c r="D550" s="234">
        <v>39.15</v>
      </c>
    </row>
    <row r="551" spans="1:4" ht="38.25" x14ac:dyDescent="0.25">
      <c r="A551" s="224">
        <v>97156</v>
      </c>
      <c r="B551" s="232" t="s">
        <v>17041</v>
      </c>
      <c r="C551" s="224" t="s">
        <v>166</v>
      </c>
      <c r="D551" s="234">
        <v>58.22</v>
      </c>
    </row>
    <row r="552" spans="1:4" ht="38.25" x14ac:dyDescent="0.25">
      <c r="A552" s="224">
        <v>97172</v>
      </c>
      <c r="B552" s="232" t="s">
        <v>17091</v>
      </c>
      <c r="C552" s="224" t="s">
        <v>166</v>
      </c>
      <c r="D552" s="234">
        <v>47.01</v>
      </c>
    </row>
    <row r="553" spans="1:4" ht="38.25" x14ac:dyDescent="0.25">
      <c r="A553" s="224">
        <v>97143</v>
      </c>
      <c r="B553" s="232" t="s">
        <v>17001</v>
      </c>
      <c r="C553" s="224" t="s">
        <v>166</v>
      </c>
      <c r="D553" s="234">
        <v>8.06</v>
      </c>
    </row>
    <row r="554" spans="1:4" ht="38.25" x14ac:dyDescent="0.25">
      <c r="A554" s="224">
        <v>97159</v>
      </c>
      <c r="B554" s="232" t="s">
        <v>17049</v>
      </c>
      <c r="C554" s="224" t="s">
        <v>166</v>
      </c>
      <c r="D554" s="234">
        <v>6.34</v>
      </c>
    </row>
    <row r="555" spans="1:4" ht="38.25" x14ac:dyDescent="0.25">
      <c r="A555" s="224">
        <v>97144</v>
      </c>
      <c r="B555" s="232" t="s">
        <v>17003</v>
      </c>
      <c r="C555" s="224" t="s">
        <v>166</v>
      </c>
      <c r="D555" s="234">
        <v>10.08</v>
      </c>
    </row>
    <row r="556" spans="1:4" ht="38.25" x14ac:dyDescent="0.25">
      <c r="A556" s="224">
        <v>97160</v>
      </c>
      <c r="B556" s="232" t="s">
        <v>17051</v>
      </c>
      <c r="C556" s="224" t="s">
        <v>166</v>
      </c>
      <c r="D556" s="234">
        <v>8.0299999999999994</v>
      </c>
    </row>
    <row r="557" spans="1:4" ht="38.25" x14ac:dyDescent="0.25">
      <c r="A557" s="224">
        <v>97145</v>
      </c>
      <c r="B557" s="232" t="s">
        <v>17005</v>
      </c>
      <c r="C557" s="224" t="s">
        <v>166</v>
      </c>
      <c r="D557" s="234">
        <v>12.14</v>
      </c>
    </row>
    <row r="558" spans="1:4" ht="38.25" x14ac:dyDescent="0.25">
      <c r="A558" s="224">
        <v>97161</v>
      </c>
      <c r="B558" s="232" t="s">
        <v>17054</v>
      </c>
      <c r="C558" s="224" t="s">
        <v>166</v>
      </c>
      <c r="D558" s="234">
        <v>9.74</v>
      </c>
    </row>
    <row r="559" spans="1:4" ht="38.25" x14ac:dyDescent="0.25">
      <c r="A559" s="224">
        <v>97146</v>
      </c>
      <c r="B559" s="232" t="s">
        <v>17008</v>
      </c>
      <c r="C559" s="224" t="s">
        <v>166</v>
      </c>
      <c r="D559" s="234">
        <v>14.2</v>
      </c>
    </row>
    <row r="560" spans="1:4" ht="38.25" x14ac:dyDescent="0.25">
      <c r="A560" s="224">
        <v>97162</v>
      </c>
      <c r="B560" s="232" t="s">
        <v>17057</v>
      </c>
      <c r="C560" s="224" t="s">
        <v>166</v>
      </c>
      <c r="D560" s="234">
        <v>11.45</v>
      </c>
    </row>
    <row r="561" spans="1:4" ht="38.25" x14ac:dyDescent="0.25">
      <c r="A561" s="224">
        <v>97147</v>
      </c>
      <c r="B561" s="232" t="s">
        <v>17011</v>
      </c>
      <c r="C561" s="224" t="s">
        <v>166</v>
      </c>
      <c r="D561" s="234">
        <v>16.239999999999998</v>
      </c>
    </row>
    <row r="562" spans="1:4" ht="38.25" x14ac:dyDescent="0.25">
      <c r="A562" s="224">
        <v>97163</v>
      </c>
      <c r="B562" s="232" t="s">
        <v>17060</v>
      </c>
      <c r="C562" s="224" t="s">
        <v>166</v>
      </c>
      <c r="D562" s="234">
        <v>13.16</v>
      </c>
    </row>
    <row r="563" spans="1:4" ht="38.25" x14ac:dyDescent="0.25">
      <c r="A563" s="224">
        <v>97148</v>
      </c>
      <c r="B563" s="232" t="s">
        <v>17014</v>
      </c>
      <c r="C563" s="224" t="s">
        <v>166</v>
      </c>
      <c r="D563" s="234">
        <v>18.28</v>
      </c>
    </row>
    <row r="564" spans="1:4" ht="38.25" x14ac:dyDescent="0.25">
      <c r="A564" s="224">
        <v>97164</v>
      </c>
      <c r="B564" s="232" t="s">
        <v>17063</v>
      </c>
      <c r="C564" s="224" t="s">
        <v>166</v>
      </c>
      <c r="D564" s="234">
        <v>14.85</v>
      </c>
    </row>
    <row r="565" spans="1:4" ht="38.25" x14ac:dyDescent="0.25">
      <c r="A565" s="224">
        <v>97149</v>
      </c>
      <c r="B565" s="232" t="s">
        <v>17017</v>
      </c>
      <c r="C565" s="224" t="s">
        <v>166</v>
      </c>
      <c r="D565" s="234">
        <v>20.36</v>
      </c>
    </row>
    <row r="566" spans="1:4" ht="38.25" x14ac:dyDescent="0.25">
      <c r="A566" s="224">
        <v>97165</v>
      </c>
      <c r="B566" s="232" t="s">
        <v>17066</v>
      </c>
      <c r="C566" s="224" t="s">
        <v>166</v>
      </c>
      <c r="D566" s="234">
        <v>16.579999999999998</v>
      </c>
    </row>
    <row r="567" spans="1:4" ht="38.25" x14ac:dyDescent="0.25">
      <c r="A567" s="224">
        <v>97150</v>
      </c>
      <c r="B567" s="232" t="s">
        <v>17020</v>
      </c>
      <c r="C567" s="224" t="s">
        <v>166</v>
      </c>
      <c r="D567" s="234">
        <v>25.83</v>
      </c>
    </row>
    <row r="568" spans="1:4" ht="38.25" x14ac:dyDescent="0.25">
      <c r="A568" s="224">
        <v>97166</v>
      </c>
      <c r="B568" s="232" t="s">
        <v>17069</v>
      </c>
      <c r="C568" s="224" t="s">
        <v>166</v>
      </c>
      <c r="D568" s="234">
        <v>20.59</v>
      </c>
    </row>
    <row r="569" spans="1:4" ht="38.25" x14ac:dyDescent="0.25">
      <c r="A569" s="224">
        <v>97151</v>
      </c>
      <c r="B569" s="232" t="s">
        <v>17023</v>
      </c>
      <c r="C569" s="224" t="s">
        <v>166</v>
      </c>
      <c r="D569" s="234">
        <v>30.48</v>
      </c>
    </row>
    <row r="570" spans="1:4" ht="38.25" x14ac:dyDescent="0.25">
      <c r="A570" s="224">
        <v>97167</v>
      </c>
      <c r="B570" s="232" t="s">
        <v>17073</v>
      </c>
      <c r="C570" s="224" t="s">
        <v>166</v>
      </c>
      <c r="D570" s="234">
        <v>24.37</v>
      </c>
    </row>
    <row r="571" spans="1:4" ht="38.25" x14ac:dyDescent="0.25">
      <c r="A571" s="224">
        <v>97152</v>
      </c>
      <c r="B571" s="232" t="s">
        <v>17026</v>
      </c>
      <c r="C571" s="224" t="s">
        <v>166</v>
      </c>
      <c r="D571" s="234">
        <v>34.880000000000003</v>
      </c>
    </row>
    <row r="572" spans="1:4" ht="38.25" x14ac:dyDescent="0.25">
      <c r="A572" s="224">
        <v>97168</v>
      </c>
      <c r="B572" s="232" t="s">
        <v>17077</v>
      </c>
      <c r="C572" s="224" t="s">
        <v>166</v>
      </c>
      <c r="D572" s="234">
        <v>27.95</v>
      </c>
    </row>
    <row r="573" spans="1:4" ht="38.25" x14ac:dyDescent="0.25">
      <c r="A573" s="224">
        <v>97141</v>
      </c>
      <c r="B573" s="232" t="s">
        <v>16995</v>
      </c>
      <c r="C573" s="224" t="s">
        <v>166</v>
      </c>
      <c r="D573" s="234">
        <v>5.21</v>
      </c>
    </row>
    <row r="574" spans="1:4" ht="38.25" x14ac:dyDescent="0.25">
      <c r="A574" s="224">
        <v>97157</v>
      </c>
      <c r="B574" s="232" t="s">
        <v>17044</v>
      </c>
      <c r="C574" s="224" t="s">
        <v>166</v>
      </c>
      <c r="D574" s="234">
        <v>3.96</v>
      </c>
    </row>
    <row r="575" spans="1:4" ht="38.25" x14ac:dyDescent="0.25">
      <c r="A575" s="224">
        <v>97153</v>
      </c>
      <c r="B575" s="232" t="s">
        <v>17030</v>
      </c>
      <c r="C575" s="224" t="s">
        <v>166</v>
      </c>
      <c r="D575" s="234">
        <v>39.46</v>
      </c>
    </row>
    <row r="576" spans="1:4" ht="38.25" x14ac:dyDescent="0.25">
      <c r="A576" s="224">
        <v>97169</v>
      </c>
      <c r="B576" s="232" t="s">
        <v>17080</v>
      </c>
      <c r="C576" s="224" t="s">
        <v>166</v>
      </c>
      <c r="D576" s="234">
        <v>31.66</v>
      </c>
    </row>
    <row r="577" spans="1:4" ht="38.25" x14ac:dyDescent="0.25">
      <c r="A577" s="224">
        <v>97154</v>
      </c>
      <c r="B577" s="232" t="s">
        <v>17034</v>
      </c>
      <c r="C577" s="224" t="s">
        <v>166</v>
      </c>
      <c r="D577" s="234">
        <v>44.04</v>
      </c>
    </row>
    <row r="578" spans="1:4" ht="38.25" x14ac:dyDescent="0.25">
      <c r="A578" s="224">
        <v>97170</v>
      </c>
      <c r="B578" s="232" t="s">
        <v>17083</v>
      </c>
      <c r="C578" s="224" t="s">
        <v>166</v>
      </c>
      <c r="D578" s="234">
        <v>35.39</v>
      </c>
    </row>
    <row r="579" spans="1:4" ht="51" x14ac:dyDescent="0.25">
      <c r="A579" s="224">
        <v>105311</v>
      </c>
      <c r="B579" s="232" t="s">
        <v>17783</v>
      </c>
      <c r="C579" s="224" t="s">
        <v>166</v>
      </c>
      <c r="D579" s="234">
        <v>4.45</v>
      </c>
    </row>
    <row r="580" spans="1:4" ht="51" x14ac:dyDescent="0.25">
      <c r="A580" s="224">
        <v>105339</v>
      </c>
      <c r="B580" s="232" t="s">
        <v>17848</v>
      </c>
      <c r="C580" s="224" t="s">
        <v>166</v>
      </c>
      <c r="D580" s="234">
        <v>3.65</v>
      </c>
    </row>
    <row r="581" spans="1:4" ht="51" x14ac:dyDescent="0.25">
      <c r="A581" s="224">
        <v>97127</v>
      </c>
      <c r="B581" s="232" t="s">
        <v>18232</v>
      </c>
      <c r="C581" s="224" t="s">
        <v>166</v>
      </c>
      <c r="D581" s="234">
        <v>5.78</v>
      </c>
    </row>
    <row r="582" spans="1:4" ht="51" x14ac:dyDescent="0.25">
      <c r="A582" s="224">
        <v>97134</v>
      </c>
      <c r="B582" s="232" t="s">
        <v>18250</v>
      </c>
      <c r="C582" s="224" t="s">
        <v>166</v>
      </c>
      <c r="D582" s="234">
        <v>4.75</v>
      </c>
    </row>
    <row r="583" spans="1:4" ht="51" x14ac:dyDescent="0.25">
      <c r="A583" s="224">
        <v>97128</v>
      </c>
      <c r="B583" s="232" t="s">
        <v>18234</v>
      </c>
      <c r="C583" s="224" t="s">
        <v>166</v>
      </c>
      <c r="D583" s="234">
        <v>10.97</v>
      </c>
    </row>
    <row r="584" spans="1:4" ht="51" x14ac:dyDescent="0.25">
      <c r="A584" s="224">
        <v>97135</v>
      </c>
      <c r="B584" s="232" t="s">
        <v>18254</v>
      </c>
      <c r="C584" s="224" t="s">
        <v>166</v>
      </c>
      <c r="D584" s="234">
        <v>8.4</v>
      </c>
    </row>
    <row r="585" spans="1:4" ht="51" x14ac:dyDescent="0.25">
      <c r="A585" s="224">
        <v>97129</v>
      </c>
      <c r="B585" s="232" t="s">
        <v>18237</v>
      </c>
      <c r="C585" s="224" t="s">
        <v>166</v>
      </c>
      <c r="D585" s="234">
        <v>12.98</v>
      </c>
    </row>
    <row r="586" spans="1:4" ht="51" x14ac:dyDescent="0.25">
      <c r="A586" s="224">
        <v>97136</v>
      </c>
      <c r="B586" s="232" t="s">
        <v>18256</v>
      </c>
      <c r="C586" s="224" t="s">
        <v>166</v>
      </c>
      <c r="D586" s="234">
        <v>9.94</v>
      </c>
    </row>
    <row r="587" spans="1:4" ht="51" x14ac:dyDescent="0.25">
      <c r="A587" s="224">
        <v>97130</v>
      </c>
      <c r="B587" s="232" t="s">
        <v>18241</v>
      </c>
      <c r="C587" s="224" t="s">
        <v>166</v>
      </c>
      <c r="D587" s="234">
        <v>15.02</v>
      </c>
    </row>
    <row r="588" spans="1:4" ht="51" x14ac:dyDescent="0.25">
      <c r="A588" s="224">
        <v>97137</v>
      </c>
      <c r="B588" s="232" t="s">
        <v>18260</v>
      </c>
      <c r="C588" s="224" t="s">
        <v>166</v>
      </c>
      <c r="D588" s="234">
        <v>11.5</v>
      </c>
    </row>
    <row r="589" spans="1:4" ht="51" x14ac:dyDescent="0.25">
      <c r="A589" s="224">
        <v>97131</v>
      </c>
      <c r="B589" s="232" t="s">
        <v>18244</v>
      </c>
      <c r="C589" s="224" t="s">
        <v>166</v>
      </c>
      <c r="D589" s="234">
        <v>17.04</v>
      </c>
    </row>
    <row r="590" spans="1:4" ht="51" x14ac:dyDescent="0.25">
      <c r="A590" s="224">
        <v>97138</v>
      </c>
      <c r="B590" s="232" t="s">
        <v>18263</v>
      </c>
      <c r="C590" s="224" t="s">
        <v>166</v>
      </c>
      <c r="D590" s="234">
        <v>13.06</v>
      </c>
    </row>
    <row r="591" spans="1:4" ht="51" x14ac:dyDescent="0.25">
      <c r="A591" s="224">
        <v>97132</v>
      </c>
      <c r="B591" s="232" t="s">
        <v>18246</v>
      </c>
      <c r="C591" s="224" t="s">
        <v>166</v>
      </c>
      <c r="D591" s="234">
        <v>19.079999999999998</v>
      </c>
    </row>
    <row r="592" spans="1:4" ht="51" x14ac:dyDescent="0.25">
      <c r="A592" s="224">
        <v>97139</v>
      </c>
      <c r="B592" s="232" t="s">
        <v>18267</v>
      </c>
      <c r="C592" s="224" t="s">
        <v>166</v>
      </c>
      <c r="D592" s="234">
        <v>14.64</v>
      </c>
    </row>
    <row r="593" spans="1:4" ht="51" x14ac:dyDescent="0.25">
      <c r="A593" s="224">
        <v>97133</v>
      </c>
      <c r="B593" s="232" t="s">
        <v>18248</v>
      </c>
      <c r="C593" s="224" t="s">
        <v>166</v>
      </c>
      <c r="D593" s="234">
        <v>23.14</v>
      </c>
    </row>
    <row r="594" spans="1:4" ht="51" x14ac:dyDescent="0.25">
      <c r="A594" s="224">
        <v>97140</v>
      </c>
      <c r="B594" s="232" t="s">
        <v>18271</v>
      </c>
      <c r="C594" s="224" t="s">
        <v>166</v>
      </c>
      <c r="D594" s="234">
        <v>17.739999999999998</v>
      </c>
    </row>
    <row r="595" spans="1:4" ht="38.25" x14ac:dyDescent="0.25">
      <c r="A595" s="224">
        <v>97123</v>
      </c>
      <c r="B595" s="232" t="s">
        <v>17696</v>
      </c>
      <c r="C595" s="224" t="s">
        <v>166</v>
      </c>
      <c r="D595" s="234">
        <v>4.8</v>
      </c>
    </row>
    <row r="596" spans="1:4" ht="38.25" x14ac:dyDescent="0.25">
      <c r="A596" s="224">
        <v>97126</v>
      </c>
      <c r="B596" s="232" t="s">
        <v>17706</v>
      </c>
      <c r="C596" s="224" t="s">
        <v>166</v>
      </c>
      <c r="D596" s="234">
        <v>3.92</v>
      </c>
    </row>
    <row r="597" spans="1:4" ht="38.25" x14ac:dyDescent="0.25">
      <c r="A597" s="224">
        <v>105308</v>
      </c>
      <c r="B597" s="232" t="s">
        <v>17777</v>
      </c>
      <c r="C597" s="224" t="s">
        <v>166</v>
      </c>
      <c r="D597" s="234">
        <v>5.51</v>
      </c>
    </row>
    <row r="598" spans="1:4" ht="38.25" x14ac:dyDescent="0.25">
      <c r="A598" s="224">
        <v>105312</v>
      </c>
      <c r="B598" s="232" t="s">
        <v>17786</v>
      </c>
      <c r="C598" s="224" t="s">
        <v>166</v>
      </c>
      <c r="D598" s="234">
        <v>4.5199999999999996</v>
      </c>
    </row>
    <row r="599" spans="1:4" ht="38.25" x14ac:dyDescent="0.25">
      <c r="A599" s="224">
        <v>105309</v>
      </c>
      <c r="B599" s="232" t="s">
        <v>17779</v>
      </c>
      <c r="C599" s="224" t="s">
        <v>166</v>
      </c>
      <c r="D599" s="234">
        <v>5.91</v>
      </c>
    </row>
    <row r="600" spans="1:4" ht="38.25" x14ac:dyDescent="0.25">
      <c r="A600" s="224">
        <v>105313</v>
      </c>
      <c r="B600" s="232" t="s">
        <v>17790</v>
      </c>
      <c r="C600" s="224" t="s">
        <v>166</v>
      </c>
      <c r="D600" s="234">
        <v>4.8600000000000003</v>
      </c>
    </row>
    <row r="601" spans="1:4" ht="38.25" x14ac:dyDescent="0.25">
      <c r="A601" s="224">
        <v>105310</v>
      </c>
      <c r="B601" s="232" t="s">
        <v>17781</v>
      </c>
      <c r="C601" s="224" t="s">
        <v>166</v>
      </c>
      <c r="D601" s="234">
        <v>6.96</v>
      </c>
    </row>
    <row r="602" spans="1:4" ht="38.25" x14ac:dyDescent="0.25">
      <c r="A602" s="224">
        <v>105314</v>
      </c>
      <c r="B602" s="232" t="s">
        <v>17792</v>
      </c>
      <c r="C602" s="224" t="s">
        <v>166</v>
      </c>
      <c r="D602" s="234">
        <v>5.73</v>
      </c>
    </row>
    <row r="603" spans="1:4" ht="38.25" x14ac:dyDescent="0.25">
      <c r="A603" s="224">
        <v>97121</v>
      </c>
      <c r="B603" s="232" t="s">
        <v>17691</v>
      </c>
      <c r="C603" s="224" t="s">
        <v>166</v>
      </c>
      <c r="D603" s="234">
        <v>3.45</v>
      </c>
    </row>
    <row r="604" spans="1:4" ht="38.25" x14ac:dyDescent="0.25">
      <c r="A604" s="224">
        <v>97124</v>
      </c>
      <c r="B604" s="232" t="s">
        <v>17699</v>
      </c>
      <c r="C604" s="224" t="s">
        <v>166</v>
      </c>
      <c r="D604" s="234">
        <v>2.8</v>
      </c>
    </row>
    <row r="605" spans="1:4" ht="38.25" x14ac:dyDescent="0.25">
      <c r="A605" s="224">
        <v>97122</v>
      </c>
      <c r="B605" s="232" t="s">
        <v>17693</v>
      </c>
      <c r="C605" s="224" t="s">
        <v>166</v>
      </c>
      <c r="D605" s="234">
        <v>4.1399999999999997</v>
      </c>
    </row>
    <row r="606" spans="1:4" ht="38.25" x14ac:dyDescent="0.25">
      <c r="A606" s="224">
        <v>97125</v>
      </c>
      <c r="B606" s="232" t="s">
        <v>17702</v>
      </c>
      <c r="C606" s="224" t="s">
        <v>166</v>
      </c>
      <c r="D606" s="234">
        <v>3.38</v>
      </c>
    </row>
    <row r="607" spans="1:4" ht="51" x14ac:dyDescent="0.25">
      <c r="A607" s="224">
        <v>105296</v>
      </c>
      <c r="B607" s="232" t="s">
        <v>17774</v>
      </c>
      <c r="C607" s="224" t="s">
        <v>58</v>
      </c>
      <c r="D607" s="234">
        <v>175.81</v>
      </c>
    </row>
    <row r="608" spans="1:4" ht="51" x14ac:dyDescent="0.25">
      <c r="A608" s="224">
        <v>105374</v>
      </c>
      <c r="B608" s="232" t="s">
        <v>17901</v>
      </c>
      <c r="C608" s="224" t="s">
        <v>58</v>
      </c>
      <c r="D608" s="234">
        <v>170.58</v>
      </c>
    </row>
    <row r="609" spans="1:4" ht="51" x14ac:dyDescent="0.25">
      <c r="A609" s="224">
        <v>105292</v>
      </c>
      <c r="B609" s="232" t="s">
        <v>17760</v>
      </c>
      <c r="C609" s="224" t="s">
        <v>58</v>
      </c>
      <c r="D609" s="234">
        <v>52.98</v>
      </c>
    </row>
    <row r="610" spans="1:4" ht="51" x14ac:dyDescent="0.25">
      <c r="A610" s="224">
        <v>105293</v>
      </c>
      <c r="B610" s="232" t="s">
        <v>17763</v>
      </c>
      <c r="C610" s="224" t="s">
        <v>58</v>
      </c>
      <c r="D610" s="234">
        <v>49.13</v>
      </c>
    </row>
    <row r="611" spans="1:4" ht="51" x14ac:dyDescent="0.25">
      <c r="A611" s="224">
        <v>105294</v>
      </c>
      <c r="B611" s="232" t="s">
        <v>17767</v>
      </c>
      <c r="C611" s="224" t="s">
        <v>58</v>
      </c>
      <c r="D611" s="234">
        <v>104.14</v>
      </c>
    </row>
    <row r="612" spans="1:4" ht="51" x14ac:dyDescent="0.25">
      <c r="A612" s="224">
        <v>105295</v>
      </c>
      <c r="B612" s="232" t="s">
        <v>17770</v>
      </c>
      <c r="C612" s="224" t="s">
        <v>58</v>
      </c>
      <c r="D612" s="234">
        <v>99.6</v>
      </c>
    </row>
    <row r="613" spans="1:4" ht="51" x14ac:dyDescent="0.25">
      <c r="A613" s="224">
        <v>105290</v>
      </c>
      <c r="B613" s="232" t="s">
        <v>17753</v>
      </c>
      <c r="C613" s="224" t="s">
        <v>58</v>
      </c>
      <c r="D613" s="234">
        <v>68.7</v>
      </c>
    </row>
    <row r="614" spans="1:4" ht="51" x14ac:dyDescent="0.25">
      <c r="A614" s="224">
        <v>105291</v>
      </c>
      <c r="B614" s="232" t="s">
        <v>17756</v>
      </c>
      <c r="C614" s="224" t="s">
        <v>58</v>
      </c>
      <c r="D614" s="234">
        <v>65.2</v>
      </c>
    </row>
    <row r="615" spans="1:4" ht="51" x14ac:dyDescent="0.25">
      <c r="A615" s="224">
        <v>105286</v>
      </c>
      <c r="B615" s="232" t="s">
        <v>17739</v>
      </c>
      <c r="C615" s="224" t="s">
        <v>58</v>
      </c>
      <c r="D615" s="234">
        <v>32.01</v>
      </c>
    </row>
    <row r="616" spans="1:4" ht="51" x14ac:dyDescent="0.25">
      <c r="A616" s="224">
        <v>105287</v>
      </c>
      <c r="B616" s="232" t="s">
        <v>17742</v>
      </c>
      <c r="C616" s="224" t="s">
        <v>58</v>
      </c>
      <c r="D616" s="234">
        <v>29.44</v>
      </c>
    </row>
    <row r="617" spans="1:4" ht="51" x14ac:dyDescent="0.25">
      <c r="A617" s="224">
        <v>105288</v>
      </c>
      <c r="B617" s="232" t="s">
        <v>17745</v>
      </c>
      <c r="C617" s="224" t="s">
        <v>58</v>
      </c>
      <c r="D617" s="234">
        <v>51.5</v>
      </c>
    </row>
    <row r="618" spans="1:4" ht="51" x14ac:dyDescent="0.25">
      <c r="A618" s="224">
        <v>105289</v>
      </c>
      <c r="B618" s="232" t="s">
        <v>17749</v>
      </c>
      <c r="C618" s="224" t="s">
        <v>58</v>
      </c>
      <c r="D618" s="234">
        <v>48.47</v>
      </c>
    </row>
    <row r="619" spans="1:4" ht="51" x14ac:dyDescent="0.25">
      <c r="A619" s="224">
        <v>105375</v>
      </c>
      <c r="B619" s="232" t="s">
        <v>17904</v>
      </c>
      <c r="C619" s="224" t="s">
        <v>58</v>
      </c>
      <c r="D619" s="234">
        <v>139.01</v>
      </c>
    </row>
    <row r="620" spans="1:4" ht="51" x14ac:dyDescent="0.25">
      <c r="A620" s="224">
        <v>105376</v>
      </c>
      <c r="B620" s="232" t="s">
        <v>17908</v>
      </c>
      <c r="C620" s="224" t="s">
        <v>58</v>
      </c>
      <c r="D620" s="234">
        <v>132.03</v>
      </c>
    </row>
    <row r="621" spans="1:4" ht="51" x14ac:dyDescent="0.25">
      <c r="A621" s="224">
        <v>105331</v>
      </c>
      <c r="B621" s="232" t="s">
        <v>17817</v>
      </c>
      <c r="C621" s="224" t="s">
        <v>166</v>
      </c>
      <c r="D621" s="234">
        <v>56.38</v>
      </c>
    </row>
    <row r="622" spans="1:4" ht="51" x14ac:dyDescent="0.25">
      <c r="A622" s="224">
        <v>105332</v>
      </c>
      <c r="B622" s="232" t="s">
        <v>17821</v>
      </c>
      <c r="C622" s="224" t="s">
        <v>166</v>
      </c>
      <c r="D622" s="234">
        <v>55.58</v>
      </c>
    </row>
    <row r="623" spans="1:4" ht="51" x14ac:dyDescent="0.25">
      <c r="A623" s="224">
        <v>105333</v>
      </c>
      <c r="B623" s="232" t="s">
        <v>17824</v>
      </c>
      <c r="C623" s="224" t="s">
        <v>166</v>
      </c>
      <c r="D623" s="234">
        <v>247.82</v>
      </c>
    </row>
    <row r="624" spans="1:4" ht="51" x14ac:dyDescent="0.25">
      <c r="A624" s="224">
        <v>105334</v>
      </c>
      <c r="B624" s="232" t="s">
        <v>17828</v>
      </c>
      <c r="C624" s="224" t="s">
        <v>166</v>
      </c>
      <c r="D624" s="234">
        <v>245.25</v>
      </c>
    </row>
    <row r="625" spans="1:4" ht="51" x14ac:dyDescent="0.25">
      <c r="A625" s="224">
        <v>105335</v>
      </c>
      <c r="B625" s="232" t="s">
        <v>17832</v>
      </c>
      <c r="C625" s="224" t="s">
        <v>166</v>
      </c>
      <c r="D625" s="234">
        <v>373.56</v>
      </c>
    </row>
    <row r="626" spans="1:4" ht="51" x14ac:dyDescent="0.25">
      <c r="A626" s="224">
        <v>105336</v>
      </c>
      <c r="B626" s="232" t="s">
        <v>17836</v>
      </c>
      <c r="C626" s="224" t="s">
        <v>166</v>
      </c>
      <c r="D626" s="234">
        <v>370.52</v>
      </c>
    </row>
    <row r="627" spans="1:4" ht="51" x14ac:dyDescent="0.25">
      <c r="A627" s="224">
        <v>105337</v>
      </c>
      <c r="B627" s="232" t="s">
        <v>17840</v>
      </c>
      <c r="C627" s="224" t="s">
        <v>166</v>
      </c>
      <c r="D627" s="234">
        <v>527.04</v>
      </c>
    </row>
    <row r="628" spans="1:4" ht="51" x14ac:dyDescent="0.25">
      <c r="A628" s="224">
        <v>105338</v>
      </c>
      <c r="B628" s="232" t="s">
        <v>17844</v>
      </c>
      <c r="C628" s="224" t="s">
        <v>166</v>
      </c>
      <c r="D628" s="234">
        <v>523.52</v>
      </c>
    </row>
    <row r="629" spans="1:4" ht="38.25" x14ac:dyDescent="0.25">
      <c r="A629" s="224">
        <v>105329</v>
      </c>
      <c r="B629" s="232" t="s">
        <v>17809</v>
      </c>
      <c r="C629" s="224" t="s">
        <v>58</v>
      </c>
      <c r="D629" s="234">
        <v>79.459999999999994</v>
      </c>
    </row>
    <row r="630" spans="1:4" ht="38.25" x14ac:dyDescent="0.25">
      <c r="A630" s="224">
        <v>105330</v>
      </c>
      <c r="B630" s="232" t="s">
        <v>17813</v>
      </c>
      <c r="C630" s="224" t="s">
        <v>58</v>
      </c>
      <c r="D630" s="234">
        <v>78.58</v>
      </c>
    </row>
    <row r="631" spans="1:4" ht="38.25" x14ac:dyDescent="0.25">
      <c r="A631" s="224">
        <v>105260</v>
      </c>
      <c r="B631" s="232" t="s">
        <v>17733</v>
      </c>
      <c r="C631" s="224" t="s">
        <v>58</v>
      </c>
      <c r="D631" s="234">
        <v>26.2</v>
      </c>
    </row>
    <row r="632" spans="1:4" ht="38.25" x14ac:dyDescent="0.25">
      <c r="A632" s="224">
        <v>105285</v>
      </c>
      <c r="B632" s="232" t="s">
        <v>17736</v>
      </c>
      <c r="C632" s="224" t="s">
        <v>58</v>
      </c>
      <c r="D632" s="234">
        <v>25.55</v>
      </c>
    </row>
    <row r="633" spans="1:4" ht="38.25" x14ac:dyDescent="0.25">
      <c r="A633" s="224">
        <v>105327</v>
      </c>
      <c r="B633" s="232" t="s">
        <v>17802</v>
      </c>
      <c r="C633" s="224" t="s">
        <v>58</v>
      </c>
      <c r="D633" s="234">
        <v>48.83</v>
      </c>
    </row>
    <row r="634" spans="1:4" ht="38.25" x14ac:dyDescent="0.25">
      <c r="A634" s="224">
        <v>105328</v>
      </c>
      <c r="B634" s="232" t="s">
        <v>17806</v>
      </c>
      <c r="C634" s="224" t="s">
        <v>58</v>
      </c>
      <c r="D634" s="234">
        <v>48.07</v>
      </c>
    </row>
    <row r="635" spans="1:4" ht="51" x14ac:dyDescent="0.25">
      <c r="A635" s="224">
        <v>105377</v>
      </c>
      <c r="B635" s="232" t="s">
        <v>17374</v>
      </c>
      <c r="C635" s="224" t="s">
        <v>58</v>
      </c>
      <c r="D635" s="234">
        <v>45.98</v>
      </c>
    </row>
    <row r="636" spans="1:4" ht="51" x14ac:dyDescent="0.25">
      <c r="A636" s="224">
        <v>105368</v>
      </c>
      <c r="B636" s="232" t="s">
        <v>17884</v>
      </c>
      <c r="C636" s="224" t="s">
        <v>58</v>
      </c>
      <c r="D636" s="234">
        <v>42.19</v>
      </c>
    </row>
    <row r="637" spans="1:4" ht="38.25" x14ac:dyDescent="0.25">
      <c r="A637" s="224">
        <v>105369</v>
      </c>
      <c r="B637" s="232" t="s">
        <v>17370</v>
      </c>
      <c r="C637" s="224" t="s">
        <v>58</v>
      </c>
      <c r="D637" s="234">
        <v>71.89</v>
      </c>
    </row>
    <row r="638" spans="1:4" ht="38.25" x14ac:dyDescent="0.25">
      <c r="A638" s="224">
        <v>105370</v>
      </c>
      <c r="B638" s="232" t="s">
        <v>17888</v>
      </c>
      <c r="C638" s="224" t="s">
        <v>58</v>
      </c>
      <c r="D638" s="234">
        <v>66.819999999999993</v>
      </c>
    </row>
    <row r="639" spans="1:4" ht="51" x14ac:dyDescent="0.25">
      <c r="A639" s="224">
        <v>92864</v>
      </c>
      <c r="B639" s="232" t="s">
        <v>18051</v>
      </c>
      <c r="C639" s="224" t="s">
        <v>166</v>
      </c>
      <c r="D639" s="234">
        <v>92.75</v>
      </c>
    </row>
    <row r="640" spans="1:4" ht="51" x14ac:dyDescent="0.25">
      <c r="A640" s="224">
        <v>92848</v>
      </c>
      <c r="B640" s="232" t="s">
        <v>17990</v>
      </c>
      <c r="C640" s="224" t="s">
        <v>166</v>
      </c>
      <c r="D640" s="234">
        <v>81.89</v>
      </c>
    </row>
    <row r="641" spans="1:4" ht="51" x14ac:dyDescent="0.25">
      <c r="A641" s="224">
        <v>104937</v>
      </c>
      <c r="B641" s="232" t="s">
        <v>54042</v>
      </c>
      <c r="C641" s="224" t="s">
        <v>166</v>
      </c>
      <c r="D641" s="234">
        <v>0</v>
      </c>
    </row>
    <row r="642" spans="1:4" ht="51" x14ac:dyDescent="0.25">
      <c r="A642" s="224">
        <v>104933</v>
      </c>
      <c r="B642" s="232" t="s">
        <v>54043</v>
      </c>
      <c r="C642" s="224" t="s">
        <v>166</v>
      </c>
      <c r="D642" s="234">
        <v>0</v>
      </c>
    </row>
    <row r="643" spans="1:4" ht="51" x14ac:dyDescent="0.25">
      <c r="A643" s="224">
        <v>104939</v>
      </c>
      <c r="B643" s="232" t="s">
        <v>54044</v>
      </c>
      <c r="C643" s="224" t="s">
        <v>166</v>
      </c>
      <c r="D643" s="234">
        <v>0</v>
      </c>
    </row>
    <row r="644" spans="1:4" ht="51" x14ac:dyDescent="0.25">
      <c r="A644" s="224">
        <v>104935</v>
      </c>
      <c r="B644" s="232" t="s">
        <v>54045</v>
      </c>
      <c r="C644" s="224" t="s">
        <v>166</v>
      </c>
      <c r="D644" s="234">
        <v>0</v>
      </c>
    </row>
    <row r="645" spans="1:4" ht="51" x14ac:dyDescent="0.25">
      <c r="A645" s="224">
        <v>92850</v>
      </c>
      <c r="B645" s="232" t="s">
        <v>17997</v>
      </c>
      <c r="C645" s="224" t="s">
        <v>166</v>
      </c>
      <c r="D645" s="234">
        <v>22.96</v>
      </c>
    </row>
    <row r="646" spans="1:4" ht="51" x14ac:dyDescent="0.25">
      <c r="A646" s="224">
        <v>92834</v>
      </c>
      <c r="B646" s="232" t="s">
        <v>17937</v>
      </c>
      <c r="C646" s="224" t="s">
        <v>166</v>
      </c>
      <c r="D646" s="234">
        <v>20.23</v>
      </c>
    </row>
    <row r="647" spans="1:4" ht="51" x14ac:dyDescent="0.25">
      <c r="A647" s="224">
        <v>92852</v>
      </c>
      <c r="B647" s="232" t="s">
        <v>18005</v>
      </c>
      <c r="C647" s="224" t="s">
        <v>166</v>
      </c>
      <c r="D647" s="234">
        <v>30.88</v>
      </c>
    </row>
    <row r="648" spans="1:4" ht="51" x14ac:dyDescent="0.25">
      <c r="A648" s="224">
        <v>92836</v>
      </c>
      <c r="B648" s="232" t="s">
        <v>17945</v>
      </c>
      <c r="C648" s="224" t="s">
        <v>166</v>
      </c>
      <c r="D648" s="234">
        <v>26.99</v>
      </c>
    </row>
    <row r="649" spans="1:4" ht="51" x14ac:dyDescent="0.25">
      <c r="A649" s="224">
        <v>92854</v>
      </c>
      <c r="B649" s="232" t="s">
        <v>18012</v>
      </c>
      <c r="C649" s="224" t="s">
        <v>166</v>
      </c>
      <c r="D649" s="234">
        <v>39.11</v>
      </c>
    </row>
    <row r="650" spans="1:4" ht="51" x14ac:dyDescent="0.25">
      <c r="A650" s="224">
        <v>92838</v>
      </c>
      <c r="B650" s="232" t="s">
        <v>17953</v>
      </c>
      <c r="C650" s="224" t="s">
        <v>166</v>
      </c>
      <c r="D650" s="234">
        <v>34.06</v>
      </c>
    </row>
    <row r="651" spans="1:4" ht="51" x14ac:dyDescent="0.25">
      <c r="A651" s="224">
        <v>92856</v>
      </c>
      <c r="B651" s="232" t="s">
        <v>18020</v>
      </c>
      <c r="C651" s="224" t="s">
        <v>166</v>
      </c>
      <c r="D651" s="234">
        <v>47.6</v>
      </c>
    </row>
    <row r="652" spans="1:4" ht="51" x14ac:dyDescent="0.25">
      <c r="A652" s="224">
        <v>92840</v>
      </c>
      <c r="B652" s="232" t="s">
        <v>17961</v>
      </c>
      <c r="C652" s="224" t="s">
        <v>166</v>
      </c>
      <c r="D652" s="234">
        <v>41.39</v>
      </c>
    </row>
    <row r="653" spans="1:4" ht="51" x14ac:dyDescent="0.25">
      <c r="A653" s="224">
        <v>92858</v>
      </c>
      <c r="B653" s="232" t="s">
        <v>18028</v>
      </c>
      <c r="C653" s="224" t="s">
        <v>166</v>
      </c>
      <c r="D653" s="234">
        <v>58.92</v>
      </c>
    </row>
    <row r="654" spans="1:4" ht="51" x14ac:dyDescent="0.25">
      <c r="A654" s="224">
        <v>92842</v>
      </c>
      <c r="B654" s="232" t="s">
        <v>17968</v>
      </c>
      <c r="C654" s="224" t="s">
        <v>166</v>
      </c>
      <c r="D654" s="234">
        <v>51.52</v>
      </c>
    </row>
    <row r="655" spans="1:4" ht="51" x14ac:dyDescent="0.25">
      <c r="A655" s="224">
        <v>92860</v>
      </c>
      <c r="B655" s="232" t="s">
        <v>18036</v>
      </c>
      <c r="C655" s="224" t="s">
        <v>166</v>
      </c>
      <c r="D655" s="234">
        <v>69.58</v>
      </c>
    </row>
    <row r="656" spans="1:4" ht="51" x14ac:dyDescent="0.25">
      <c r="A656" s="224">
        <v>92844</v>
      </c>
      <c r="B656" s="232" t="s">
        <v>17974</v>
      </c>
      <c r="C656" s="224" t="s">
        <v>166</v>
      </c>
      <c r="D656" s="234">
        <v>61.03</v>
      </c>
    </row>
    <row r="657" spans="1:4" ht="51" x14ac:dyDescent="0.25">
      <c r="A657" s="224">
        <v>92862</v>
      </c>
      <c r="B657" s="232" t="s">
        <v>18044</v>
      </c>
      <c r="C657" s="224" t="s">
        <v>166</v>
      </c>
      <c r="D657" s="234">
        <v>79.62</v>
      </c>
    </row>
    <row r="658" spans="1:4" ht="51" x14ac:dyDescent="0.25">
      <c r="A658" s="224">
        <v>92846</v>
      </c>
      <c r="B658" s="232" t="s">
        <v>17982</v>
      </c>
      <c r="C658" s="224" t="s">
        <v>166</v>
      </c>
      <c r="D658" s="234">
        <v>69.89</v>
      </c>
    </row>
    <row r="659" spans="1:4" ht="51" x14ac:dyDescent="0.25">
      <c r="A659" s="224">
        <v>92828</v>
      </c>
      <c r="B659" s="232" t="s">
        <v>18182</v>
      </c>
      <c r="C659" s="224" t="s">
        <v>166</v>
      </c>
      <c r="D659" s="234">
        <v>116.9</v>
      </c>
    </row>
    <row r="660" spans="1:4" ht="51" x14ac:dyDescent="0.25">
      <c r="A660" s="224">
        <v>92815</v>
      </c>
      <c r="B660" s="232" t="s">
        <v>18136</v>
      </c>
      <c r="C660" s="224" t="s">
        <v>166</v>
      </c>
      <c r="D660" s="234">
        <v>106.01</v>
      </c>
    </row>
    <row r="661" spans="1:4" ht="51" x14ac:dyDescent="0.25">
      <c r="A661" s="224">
        <v>92830</v>
      </c>
      <c r="B661" s="232" t="s">
        <v>18190</v>
      </c>
      <c r="C661" s="224" t="s">
        <v>166</v>
      </c>
      <c r="D661" s="234">
        <v>143.84</v>
      </c>
    </row>
    <row r="662" spans="1:4" ht="51" x14ac:dyDescent="0.25">
      <c r="A662" s="224">
        <v>92817</v>
      </c>
      <c r="B662" s="232" t="s">
        <v>18144</v>
      </c>
      <c r="C662" s="224" t="s">
        <v>166</v>
      </c>
      <c r="D662" s="234">
        <v>130.63</v>
      </c>
    </row>
    <row r="663" spans="1:4" ht="51" x14ac:dyDescent="0.25">
      <c r="A663" s="224">
        <v>92832</v>
      </c>
      <c r="B663" s="232" t="s">
        <v>18197</v>
      </c>
      <c r="C663" s="224" t="s">
        <v>166</v>
      </c>
      <c r="D663" s="234">
        <v>185.93</v>
      </c>
    </row>
    <row r="664" spans="1:4" ht="51" x14ac:dyDescent="0.25">
      <c r="A664" s="224">
        <v>92819</v>
      </c>
      <c r="B664" s="232" t="s">
        <v>18152</v>
      </c>
      <c r="C664" s="224" t="s">
        <v>166</v>
      </c>
      <c r="D664" s="234">
        <v>169.23</v>
      </c>
    </row>
    <row r="665" spans="1:4" ht="51" x14ac:dyDescent="0.25">
      <c r="A665" s="224">
        <v>92820</v>
      </c>
      <c r="B665" s="232" t="s">
        <v>18156</v>
      </c>
      <c r="C665" s="224" t="s">
        <v>166</v>
      </c>
      <c r="D665" s="234">
        <v>29.89</v>
      </c>
    </row>
    <row r="666" spans="1:4" ht="51" x14ac:dyDescent="0.25">
      <c r="A666" s="224">
        <v>92808</v>
      </c>
      <c r="B666" s="232" t="s">
        <v>18111</v>
      </c>
      <c r="C666" s="224" t="s">
        <v>166</v>
      </c>
      <c r="D666" s="234">
        <v>27.14</v>
      </c>
    </row>
    <row r="667" spans="1:4" ht="51" x14ac:dyDescent="0.25">
      <c r="A667" s="224">
        <v>92821</v>
      </c>
      <c r="B667" s="232" t="s">
        <v>18159</v>
      </c>
      <c r="C667" s="224" t="s">
        <v>166</v>
      </c>
      <c r="D667" s="234">
        <v>41.57</v>
      </c>
    </row>
    <row r="668" spans="1:4" ht="51" x14ac:dyDescent="0.25">
      <c r="A668" s="224">
        <v>92809</v>
      </c>
      <c r="B668" s="232" t="s">
        <v>18113</v>
      </c>
      <c r="C668" s="224" t="s">
        <v>166</v>
      </c>
      <c r="D668" s="234">
        <v>37.68</v>
      </c>
    </row>
    <row r="669" spans="1:4" ht="51" x14ac:dyDescent="0.25">
      <c r="A669" s="224">
        <v>92822</v>
      </c>
      <c r="B669" s="232" t="s">
        <v>18162</v>
      </c>
      <c r="C669" s="224" t="s">
        <v>166</v>
      </c>
      <c r="D669" s="234">
        <v>53.59</v>
      </c>
    </row>
    <row r="670" spans="1:4" ht="51" x14ac:dyDescent="0.25">
      <c r="A670" s="224">
        <v>92810</v>
      </c>
      <c r="B670" s="232" t="s">
        <v>18117</v>
      </c>
      <c r="C670" s="224" t="s">
        <v>166</v>
      </c>
      <c r="D670" s="234">
        <v>48.53</v>
      </c>
    </row>
    <row r="671" spans="1:4" ht="51" x14ac:dyDescent="0.25">
      <c r="A671" s="224">
        <v>92824</v>
      </c>
      <c r="B671" s="232" t="s">
        <v>18166</v>
      </c>
      <c r="C671" s="224" t="s">
        <v>166</v>
      </c>
      <c r="D671" s="234">
        <v>65.760000000000005</v>
      </c>
    </row>
    <row r="672" spans="1:4" ht="51" x14ac:dyDescent="0.25">
      <c r="A672" s="224">
        <v>92811</v>
      </c>
      <c r="B672" s="232" t="s">
        <v>18121</v>
      </c>
      <c r="C672" s="224" t="s">
        <v>166</v>
      </c>
      <c r="D672" s="234">
        <v>59.56</v>
      </c>
    </row>
    <row r="673" spans="1:4" ht="51" x14ac:dyDescent="0.25">
      <c r="A673" s="224">
        <v>92825</v>
      </c>
      <c r="B673" s="232" t="s">
        <v>18170</v>
      </c>
      <c r="C673" s="224" t="s">
        <v>166</v>
      </c>
      <c r="D673" s="234">
        <v>78.2</v>
      </c>
    </row>
    <row r="674" spans="1:4" ht="51" x14ac:dyDescent="0.25">
      <c r="A674" s="224">
        <v>92812</v>
      </c>
      <c r="B674" s="232" t="s">
        <v>18125</v>
      </c>
      <c r="C674" s="224" t="s">
        <v>166</v>
      </c>
      <c r="D674" s="234">
        <v>70.83</v>
      </c>
    </row>
    <row r="675" spans="1:4" ht="51" x14ac:dyDescent="0.25">
      <c r="A675" s="224">
        <v>92826</v>
      </c>
      <c r="B675" s="232" t="s">
        <v>18174</v>
      </c>
      <c r="C675" s="224" t="s">
        <v>166</v>
      </c>
      <c r="D675" s="234">
        <v>90.86</v>
      </c>
    </row>
    <row r="676" spans="1:4" ht="51" x14ac:dyDescent="0.25">
      <c r="A676" s="224">
        <v>92813</v>
      </c>
      <c r="B676" s="232" t="s">
        <v>18129</v>
      </c>
      <c r="C676" s="224" t="s">
        <v>166</v>
      </c>
      <c r="D676" s="234">
        <v>82.34</v>
      </c>
    </row>
    <row r="677" spans="1:4" ht="51" x14ac:dyDescent="0.25">
      <c r="A677" s="224">
        <v>92827</v>
      </c>
      <c r="B677" s="232" t="s">
        <v>18178</v>
      </c>
      <c r="C677" s="224" t="s">
        <v>166</v>
      </c>
      <c r="D677" s="234">
        <v>103.82</v>
      </c>
    </row>
    <row r="678" spans="1:4" ht="51" x14ac:dyDescent="0.25">
      <c r="A678" s="224">
        <v>92814</v>
      </c>
      <c r="B678" s="232" t="s">
        <v>18132</v>
      </c>
      <c r="C678" s="224" t="s">
        <v>166</v>
      </c>
      <c r="D678" s="234">
        <v>94.08</v>
      </c>
    </row>
    <row r="679" spans="1:4" ht="51" x14ac:dyDescent="0.25">
      <c r="A679" s="224">
        <v>95570</v>
      </c>
      <c r="B679" s="232" t="s">
        <v>18220</v>
      </c>
      <c r="C679" s="224" t="s">
        <v>166</v>
      </c>
      <c r="D679" s="234">
        <v>93.75</v>
      </c>
    </row>
    <row r="680" spans="1:4" ht="51" x14ac:dyDescent="0.25">
      <c r="A680" s="224">
        <v>95567</v>
      </c>
      <c r="B680" s="232" t="s">
        <v>18208</v>
      </c>
      <c r="C680" s="224" t="s">
        <v>166</v>
      </c>
      <c r="D680" s="234">
        <v>91</v>
      </c>
    </row>
    <row r="681" spans="1:4" ht="51" x14ac:dyDescent="0.25">
      <c r="A681" s="224">
        <v>95571</v>
      </c>
      <c r="B681" s="232" t="s">
        <v>18224</v>
      </c>
      <c r="C681" s="224" t="s">
        <v>166</v>
      </c>
      <c r="D681" s="234">
        <v>117.02</v>
      </c>
    </row>
    <row r="682" spans="1:4" ht="51" x14ac:dyDescent="0.25">
      <c r="A682" s="224">
        <v>95568</v>
      </c>
      <c r="B682" s="232" t="s">
        <v>18212</v>
      </c>
      <c r="C682" s="224" t="s">
        <v>166</v>
      </c>
      <c r="D682" s="234">
        <v>113.13</v>
      </c>
    </row>
    <row r="683" spans="1:4" ht="51" x14ac:dyDescent="0.25">
      <c r="A683" s="224">
        <v>95572</v>
      </c>
      <c r="B683" s="232" t="s">
        <v>18228</v>
      </c>
      <c r="C683" s="224" t="s">
        <v>166</v>
      </c>
      <c r="D683" s="234">
        <v>165.9</v>
      </c>
    </row>
    <row r="684" spans="1:4" ht="51" x14ac:dyDescent="0.25">
      <c r="A684" s="224">
        <v>95569</v>
      </c>
      <c r="B684" s="232" t="s">
        <v>18216</v>
      </c>
      <c r="C684" s="224" t="s">
        <v>166</v>
      </c>
      <c r="D684" s="234">
        <v>160.84</v>
      </c>
    </row>
    <row r="685" spans="1:4" ht="51" x14ac:dyDescent="0.25">
      <c r="A685" s="224">
        <v>92863</v>
      </c>
      <c r="B685" s="232" t="s">
        <v>18047</v>
      </c>
      <c r="C685" s="224" t="s">
        <v>166</v>
      </c>
      <c r="D685" s="234">
        <v>996.11</v>
      </c>
    </row>
    <row r="686" spans="1:4" ht="51" x14ac:dyDescent="0.25">
      <c r="A686" s="224">
        <v>92847</v>
      </c>
      <c r="B686" s="232" t="s">
        <v>17986</v>
      </c>
      <c r="C686" s="224" t="s">
        <v>166</v>
      </c>
      <c r="D686" s="234">
        <v>985.25</v>
      </c>
    </row>
    <row r="687" spans="1:4" ht="51" x14ac:dyDescent="0.25">
      <c r="A687" s="224">
        <v>104936</v>
      </c>
      <c r="B687" s="232" t="s">
        <v>54046</v>
      </c>
      <c r="C687" s="224" t="s">
        <v>166</v>
      </c>
      <c r="D687" s="234">
        <v>0</v>
      </c>
    </row>
    <row r="688" spans="1:4" ht="51" x14ac:dyDescent="0.25">
      <c r="A688" s="224">
        <v>104932</v>
      </c>
      <c r="B688" s="232" t="s">
        <v>54047</v>
      </c>
      <c r="C688" s="224" t="s">
        <v>166</v>
      </c>
      <c r="D688" s="234">
        <v>0</v>
      </c>
    </row>
    <row r="689" spans="1:4" ht="51" x14ac:dyDescent="0.25">
      <c r="A689" s="224">
        <v>104938</v>
      </c>
      <c r="B689" s="232" t="s">
        <v>54048</v>
      </c>
      <c r="C689" s="224" t="s">
        <v>166</v>
      </c>
      <c r="D689" s="234">
        <v>0</v>
      </c>
    </row>
    <row r="690" spans="1:4" ht="51" x14ac:dyDescent="0.25">
      <c r="A690" s="224">
        <v>104934</v>
      </c>
      <c r="B690" s="232" t="s">
        <v>54049</v>
      </c>
      <c r="C690" s="224" t="s">
        <v>166</v>
      </c>
      <c r="D690" s="234">
        <v>0</v>
      </c>
    </row>
    <row r="691" spans="1:4" ht="51" x14ac:dyDescent="0.25">
      <c r="A691" s="224">
        <v>92849</v>
      </c>
      <c r="B691" s="232" t="s">
        <v>17994</v>
      </c>
      <c r="C691" s="224" t="s">
        <v>166</v>
      </c>
      <c r="D691" s="234">
        <v>211.96</v>
      </c>
    </row>
    <row r="692" spans="1:4" ht="51" x14ac:dyDescent="0.25">
      <c r="A692" s="224">
        <v>92833</v>
      </c>
      <c r="B692" s="232" t="s">
        <v>17933</v>
      </c>
      <c r="C692" s="224" t="s">
        <v>166</v>
      </c>
      <c r="D692" s="234">
        <v>209.23</v>
      </c>
    </row>
    <row r="693" spans="1:4" ht="51" x14ac:dyDescent="0.25">
      <c r="A693" s="224">
        <v>92851</v>
      </c>
      <c r="B693" s="232" t="s">
        <v>18001</v>
      </c>
      <c r="C693" s="224" t="s">
        <v>166</v>
      </c>
      <c r="D693" s="234">
        <v>224.73</v>
      </c>
    </row>
    <row r="694" spans="1:4" ht="51" x14ac:dyDescent="0.25">
      <c r="A694" s="224">
        <v>92835</v>
      </c>
      <c r="B694" s="232" t="s">
        <v>17941</v>
      </c>
      <c r="C694" s="224" t="s">
        <v>166</v>
      </c>
      <c r="D694" s="234">
        <v>220.84</v>
      </c>
    </row>
    <row r="695" spans="1:4" ht="51" x14ac:dyDescent="0.25">
      <c r="A695" s="224">
        <v>92853</v>
      </c>
      <c r="B695" s="232" t="s">
        <v>18008</v>
      </c>
      <c r="C695" s="224" t="s">
        <v>166</v>
      </c>
      <c r="D695" s="234">
        <v>397.73</v>
      </c>
    </row>
    <row r="696" spans="1:4" ht="51" x14ac:dyDescent="0.25">
      <c r="A696" s="224">
        <v>92837</v>
      </c>
      <c r="B696" s="232" t="s">
        <v>17949</v>
      </c>
      <c r="C696" s="224" t="s">
        <v>166</v>
      </c>
      <c r="D696" s="234">
        <v>392.68</v>
      </c>
    </row>
    <row r="697" spans="1:4" ht="51" x14ac:dyDescent="0.25">
      <c r="A697" s="224">
        <v>92855</v>
      </c>
      <c r="B697" s="232" t="s">
        <v>18016</v>
      </c>
      <c r="C697" s="224" t="s">
        <v>166</v>
      </c>
      <c r="D697" s="234">
        <v>487.64</v>
      </c>
    </row>
    <row r="698" spans="1:4" ht="51" x14ac:dyDescent="0.25">
      <c r="A698" s="224">
        <v>92839</v>
      </c>
      <c r="B698" s="232" t="s">
        <v>17957</v>
      </c>
      <c r="C698" s="224" t="s">
        <v>166</v>
      </c>
      <c r="D698" s="234">
        <v>481.43</v>
      </c>
    </row>
    <row r="699" spans="1:4" ht="51" x14ac:dyDescent="0.25">
      <c r="A699" s="224">
        <v>92857</v>
      </c>
      <c r="B699" s="232" t="s">
        <v>18024</v>
      </c>
      <c r="C699" s="224" t="s">
        <v>166</v>
      </c>
      <c r="D699" s="234">
        <v>633.70000000000005</v>
      </c>
    </row>
    <row r="700" spans="1:4" ht="51" x14ac:dyDescent="0.25">
      <c r="A700" s="224">
        <v>92841</v>
      </c>
      <c r="B700" s="232" t="s">
        <v>17964</v>
      </c>
      <c r="C700" s="224" t="s">
        <v>166</v>
      </c>
      <c r="D700" s="234">
        <v>626.29999999999995</v>
      </c>
    </row>
    <row r="701" spans="1:4" ht="51" x14ac:dyDescent="0.25">
      <c r="A701" s="224">
        <v>92859</v>
      </c>
      <c r="B701" s="232" t="s">
        <v>18032</v>
      </c>
      <c r="C701" s="224" t="s">
        <v>166</v>
      </c>
      <c r="D701" s="234">
        <v>657.06</v>
      </c>
    </row>
    <row r="702" spans="1:4" ht="51" x14ac:dyDescent="0.25">
      <c r="A702" s="224">
        <v>92843</v>
      </c>
      <c r="B702" s="232" t="s">
        <v>17970</v>
      </c>
      <c r="C702" s="224" t="s">
        <v>166</v>
      </c>
      <c r="D702" s="234">
        <v>648.51</v>
      </c>
    </row>
    <row r="703" spans="1:4" ht="51" x14ac:dyDescent="0.25">
      <c r="A703" s="224">
        <v>92861</v>
      </c>
      <c r="B703" s="232" t="s">
        <v>18040</v>
      </c>
      <c r="C703" s="224" t="s">
        <v>166</v>
      </c>
      <c r="D703" s="234">
        <v>970.38</v>
      </c>
    </row>
    <row r="704" spans="1:4" ht="51" x14ac:dyDescent="0.25">
      <c r="A704" s="224">
        <v>92845</v>
      </c>
      <c r="B704" s="232" t="s">
        <v>17978</v>
      </c>
      <c r="C704" s="224" t="s">
        <v>166</v>
      </c>
      <c r="D704" s="234">
        <v>960.65</v>
      </c>
    </row>
    <row r="705" spans="1:4" ht="51" x14ac:dyDescent="0.25">
      <c r="A705" s="224">
        <v>92226</v>
      </c>
      <c r="B705" s="232" t="s">
        <v>18107</v>
      </c>
      <c r="C705" s="224" t="s">
        <v>166</v>
      </c>
      <c r="D705" s="234">
        <v>566.63</v>
      </c>
    </row>
    <row r="706" spans="1:4" ht="51" x14ac:dyDescent="0.25">
      <c r="A706" s="224">
        <v>92216</v>
      </c>
      <c r="B706" s="232" t="s">
        <v>18079</v>
      </c>
      <c r="C706" s="224" t="s">
        <v>166</v>
      </c>
      <c r="D706" s="234">
        <v>555.74</v>
      </c>
    </row>
    <row r="707" spans="1:4" ht="51" x14ac:dyDescent="0.25">
      <c r="A707" s="224">
        <v>92829</v>
      </c>
      <c r="B707" s="232" t="s">
        <v>18186</v>
      </c>
      <c r="C707" s="224" t="s">
        <v>166</v>
      </c>
      <c r="D707" s="234">
        <v>815.54</v>
      </c>
    </row>
    <row r="708" spans="1:4" ht="51" x14ac:dyDescent="0.25">
      <c r="A708" s="224">
        <v>92816</v>
      </c>
      <c r="B708" s="232" t="s">
        <v>18140</v>
      </c>
      <c r="C708" s="224" t="s">
        <v>166</v>
      </c>
      <c r="D708" s="234">
        <v>802.33</v>
      </c>
    </row>
    <row r="709" spans="1:4" ht="51" x14ac:dyDescent="0.25">
      <c r="A709" s="224">
        <v>92831</v>
      </c>
      <c r="B709" s="232" t="s">
        <v>18193</v>
      </c>
      <c r="C709" s="224" t="s">
        <v>166</v>
      </c>
      <c r="D709" s="234">
        <v>1159.08</v>
      </c>
    </row>
    <row r="710" spans="1:4" ht="51" x14ac:dyDescent="0.25">
      <c r="A710" s="224">
        <v>92818</v>
      </c>
      <c r="B710" s="232" t="s">
        <v>18148</v>
      </c>
      <c r="C710" s="224" t="s">
        <v>166</v>
      </c>
      <c r="D710" s="234">
        <v>1142.3800000000001</v>
      </c>
    </row>
    <row r="711" spans="1:4" ht="51" x14ac:dyDescent="0.25">
      <c r="A711" s="224">
        <v>95566</v>
      </c>
      <c r="B711" s="232" t="s">
        <v>18204</v>
      </c>
      <c r="C711" s="224" t="s">
        <v>166</v>
      </c>
      <c r="D711" s="234">
        <v>135.53</v>
      </c>
    </row>
    <row r="712" spans="1:4" ht="51" x14ac:dyDescent="0.25">
      <c r="A712" s="224">
        <v>95565</v>
      </c>
      <c r="B712" s="232" t="s">
        <v>18201</v>
      </c>
      <c r="C712" s="224" t="s">
        <v>166</v>
      </c>
      <c r="D712" s="234">
        <v>132.78</v>
      </c>
    </row>
    <row r="713" spans="1:4" ht="51" x14ac:dyDescent="0.25">
      <c r="A713" s="224">
        <v>92219</v>
      </c>
      <c r="B713" s="232" t="s">
        <v>18083</v>
      </c>
      <c r="C713" s="224" t="s">
        <v>166</v>
      </c>
      <c r="D713" s="234">
        <v>160.78</v>
      </c>
    </row>
    <row r="714" spans="1:4" ht="51" x14ac:dyDescent="0.25">
      <c r="A714" s="224">
        <v>92210</v>
      </c>
      <c r="B714" s="232" t="s">
        <v>18055</v>
      </c>
      <c r="C714" s="224" t="s">
        <v>166</v>
      </c>
      <c r="D714" s="234">
        <v>156.88999999999999</v>
      </c>
    </row>
    <row r="715" spans="1:4" ht="51" x14ac:dyDescent="0.25">
      <c r="A715" s="224">
        <v>92220</v>
      </c>
      <c r="B715" s="232" t="s">
        <v>18087</v>
      </c>
      <c r="C715" s="224" t="s">
        <v>166</v>
      </c>
      <c r="D715" s="234">
        <v>196.06</v>
      </c>
    </row>
    <row r="716" spans="1:4" ht="51" x14ac:dyDescent="0.25">
      <c r="A716" s="224">
        <v>92211</v>
      </c>
      <c r="B716" s="232" t="s">
        <v>18059</v>
      </c>
      <c r="C716" s="224" t="s">
        <v>166</v>
      </c>
      <c r="D716" s="234">
        <v>191</v>
      </c>
    </row>
    <row r="717" spans="1:4" ht="51" x14ac:dyDescent="0.25">
      <c r="A717" s="224">
        <v>92221</v>
      </c>
      <c r="B717" s="232" t="s">
        <v>18091</v>
      </c>
      <c r="C717" s="224" t="s">
        <v>166</v>
      </c>
      <c r="D717" s="234">
        <v>296.44</v>
      </c>
    </row>
    <row r="718" spans="1:4" ht="51" x14ac:dyDescent="0.25">
      <c r="A718" s="224">
        <v>92212</v>
      </c>
      <c r="B718" s="232" t="s">
        <v>18063</v>
      </c>
      <c r="C718" s="224" t="s">
        <v>166</v>
      </c>
      <c r="D718" s="234">
        <v>290.24</v>
      </c>
    </row>
    <row r="719" spans="1:4" ht="51" x14ac:dyDescent="0.25">
      <c r="A719" s="224">
        <v>92222</v>
      </c>
      <c r="B719" s="232" t="s">
        <v>18095</v>
      </c>
      <c r="C719" s="224" t="s">
        <v>166</v>
      </c>
      <c r="D719" s="234">
        <v>392.62</v>
      </c>
    </row>
    <row r="720" spans="1:4" ht="51" x14ac:dyDescent="0.25">
      <c r="A720" s="224">
        <v>92213</v>
      </c>
      <c r="B720" s="232" t="s">
        <v>18067</v>
      </c>
      <c r="C720" s="224" t="s">
        <v>166</v>
      </c>
      <c r="D720" s="234">
        <v>385.25</v>
      </c>
    </row>
    <row r="721" spans="1:4" ht="51" x14ac:dyDescent="0.25">
      <c r="A721" s="224">
        <v>92223</v>
      </c>
      <c r="B721" s="232" t="s">
        <v>18099</v>
      </c>
      <c r="C721" s="224" t="s">
        <v>166</v>
      </c>
      <c r="D721" s="234">
        <v>474.68</v>
      </c>
    </row>
    <row r="722" spans="1:4" ht="51" x14ac:dyDescent="0.25">
      <c r="A722" s="224">
        <v>92214</v>
      </c>
      <c r="B722" s="232" t="s">
        <v>18071</v>
      </c>
      <c r="C722" s="224" t="s">
        <v>166</v>
      </c>
      <c r="D722" s="234">
        <v>466.16</v>
      </c>
    </row>
    <row r="723" spans="1:4" ht="51" x14ac:dyDescent="0.25">
      <c r="A723" s="224">
        <v>92224</v>
      </c>
      <c r="B723" s="232" t="s">
        <v>18103</v>
      </c>
      <c r="C723" s="224" t="s">
        <v>166</v>
      </c>
      <c r="D723" s="234">
        <v>544.83000000000004</v>
      </c>
    </row>
    <row r="724" spans="1:4" ht="51" x14ac:dyDescent="0.25">
      <c r="A724" s="224">
        <v>92215</v>
      </c>
      <c r="B724" s="232" t="s">
        <v>18075</v>
      </c>
      <c r="C724" s="224" t="s">
        <v>166</v>
      </c>
      <c r="D724" s="234">
        <v>535.09</v>
      </c>
    </row>
    <row r="725" spans="1:4" x14ac:dyDescent="0.25">
      <c r="A725" s="224">
        <v>94342</v>
      </c>
      <c r="B725" s="232" t="s">
        <v>36082</v>
      </c>
      <c r="C725" s="224" t="s">
        <v>190</v>
      </c>
      <c r="D725" s="234">
        <v>85.12</v>
      </c>
    </row>
    <row r="726" spans="1:4" x14ac:dyDescent="0.25">
      <c r="A726" s="224">
        <v>94319</v>
      </c>
      <c r="B726" s="232" t="s">
        <v>36063</v>
      </c>
      <c r="C726" s="224" t="s">
        <v>190</v>
      </c>
      <c r="D726" s="234">
        <v>82.83</v>
      </c>
    </row>
    <row r="727" spans="1:4" ht="51" x14ac:dyDescent="0.25">
      <c r="A727" s="224">
        <v>94304</v>
      </c>
      <c r="B727" s="232" t="s">
        <v>36048</v>
      </c>
      <c r="C727" s="224" t="s">
        <v>190</v>
      </c>
      <c r="D727" s="234">
        <v>76.31</v>
      </c>
    </row>
    <row r="728" spans="1:4" ht="51" x14ac:dyDescent="0.25">
      <c r="A728" s="224">
        <v>94306</v>
      </c>
      <c r="B728" s="232" t="s">
        <v>36051</v>
      </c>
      <c r="C728" s="224" t="s">
        <v>190</v>
      </c>
      <c r="D728" s="234">
        <v>69.430000000000007</v>
      </c>
    </row>
    <row r="729" spans="1:4" ht="38.25" x14ac:dyDescent="0.25">
      <c r="A729" s="224">
        <v>94327</v>
      </c>
      <c r="B729" s="232" t="s">
        <v>36066</v>
      </c>
      <c r="C729" s="224" t="s">
        <v>190</v>
      </c>
      <c r="D729" s="234">
        <v>78.599999999999994</v>
      </c>
    </row>
    <row r="730" spans="1:4" ht="38.25" x14ac:dyDescent="0.25">
      <c r="A730" s="224">
        <v>94329</v>
      </c>
      <c r="B730" s="232" t="s">
        <v>36070</v>
      </c>
      <c r="C730" s="224" t="s">
        <v>190</v>
      </c>
      <c r="D730" s="234">
        <v>71.72</v>
      </c>
    </row>
    <row r="731" spans="1:4" ht="38.25" x14ac:dyDescent="0.25">
      <c r="A731" s="224">
        <v>94333</v>
      </c>
      <c r="B731" s="232" t="s">
        <v>36073</v>
      </c>
      <c r="C731" s="224" t="s">
        <v>190</v>
      </c>
      <c r="D731" s="234">
        <v>68.599999999999994</v>
      </c>
    </row>
    <row r="732" spans="1:4" ht="51" x14ac:dyDescent="0.25">
      <c r="A732" s="224">
        <v>94310</v>
      </c>
      <c r="B732" s="232" t="s">
        <v>36053</v>
      </c>
      <c r="C732" s="224" t="s">
        <v>190</v>
      </c>
      <c r="D732" s="234">
        <v>66.31</v>
      </c>
    </row>
    <row r="733" spans="1:4" ht="25.5" x14ac:dyDescent="0.25">
      <c r="A733" s="224">
        <v>104739</v>
      </c>
      <c r="B733" s="232" t="s">
        <v>36141</v>
      </c>
      <c r="C733" s="224" t="s">
        <v>190</v>
      </c>
      <c r="D733" s="234">
        <v>82.59</v>
      </c>
    </row>
    <row r="734" spans="1:4" ht="25.5" x14ac:dyDescent="0.25">
      <c r="A734" s="224">
        <v>104738</v>
      </c>
      <c r="B734" s="232" t="s">
        <v>36137</v>
      </c>
      <c r="C734" s="224" t="s">
        <v>190</v>
      </c>
      <c r="D734" s="234">
        <v>80.3</v>
      </c>
    </row>
    <row r="735" spans="1:4" ht="38.25" x14ac:dyDescent="0.25">
      <c r="A735" s="224">
        <v>94316</v>
      </c>
      <c r="B735" s="232" t="s">
        <v>36056</v>
      </c>
      <c r="C735" s="224" t="s">
        <v>190</v>
      </c>
      <c r="D735" s="234">
        <v>70.91</v>
      </c>
    </row>
    <row r="736" spans="1:4" ht="38.25" x14ac:dyDescent="0.25">
      <c r="A736" s="224">
        <v>94318</v>
      </c>
      <c r="B736" s="232" t="s">
        <v>36060</v>
      </c>
      <c r="C736" s="224" t="s">
        <v>190</v>
      </c>
      <c r="D736" s="234">
        <v>64.97</v>
      </c>
    </row>
    <row r="737" spans="1:4" ht="38.25" x14ac:dyDescent="0.25">
      <c r="A737" s="224">
        <v>94339</v>
      </c>
      <c r="B737" s="232" t="s">
        <v>36076</v>
      </c>
      <c r="C737" s="224" t="s">
        <v>190</v>
      </c>
      <c r="D737" s="234">
        <v>73.2</v>
      </c>
    </row>
    <row r="738" spans="1:4" ht="38.25" x14ac:dyDescent="0.25">
      <c r="A738" s="224">
        <v>94341</v>
      </c>
      <c r="B738" s="232" t="s">
        <v>36079</v>
      </c>
      <c r="C738" s="224" t="s">
        <v>190</v>
      </c>
      <c r="D738" s="234">
        <v>67.260000000000005</v>
      </c>
    </row>
    <row r="739" spans="1:4" x14ac:dyDescent="0.25">
      <c r="A739" s="224">
        <v>104742</v>
      </c>
      <c r="B739" s="232" t="s">
        <v>36151</v>
      </c>
      <c r="C739" s="224" t="s">
        <v>110</v>
      </c>
      <c r="D739" s="234">
        <v>8.7799999999999994</v>
      </c>
    </row>
    <row r="740" spans="1:4" ht="25.5" x14ac:dyDescent="0.25">
      <c r="A740" s="224">
        <v>93382</v>
      </c>
      <c r="B740" s="232" t="s">
        <v>36113</v>
      </c>
      <c r="C740" s="224" t="s">
        <v>190</v>
      </c>
      <c r="D740" s="234">
        <v>30.96</v>
      </c>
    </row>
    <row r="741" spans="1:4" x14ac:dyDescent="0.25">
      <c r="A741" s="224">
        <v>104737</v>
      </c>
      <c r="B741" s="232" t="s">
        <v>36135</v>
      </c>
      <c r="C741" s="224" t="s">
        <v>190</v>
      </c>
      <c r="D741" s="234">
        <v>26.98</v>
      </c>
    </row>
    <row r="742" spans="1:4" ht="63.75" x14ac:dyDescent="0.25">
      <c r="A742" s="224">
        <v>93369</v>
      </c>
      <c r="B742" s="232" t="s">
        <v>36094</v>
      </c>
      <c r="C742" s="224" t="s">
        <v>190</v>
      </c>
      <c r="D742" s="234">
        <v>17.559999999999999</v>
      </c>
    </row>
    <row r="743" spans="1:4" ht="63.75" x14ac:dyDescent="0.25">
      <c r="A743" s="224">
        <v>93373</v>
      </c>
      <c r="B743" s="232" t="s">
        <v>36100</v>
      </c>
      <c r="C743" s="224" t="s">
        <v>190</v>
      </c>
      <c r="D743" s="234">
        <v>14.44</v>
      </c>
    </row>
    <row r="744" spans="1:4" ht="63.75" x14ac:dyDescent="0.25">
      <c r="A744" s="224">
        <v>93368</v>
      </c>
      <c r="B744" s="232" t="s">
        <v>36092</v>
      </c>
      <c r="C744" s="224" t="s">
        <v>190</v>
      </c>
      <c r="D744" s="234">
        <v>21.39</v>
      </c>
    </row>
    <row r="745" spans="1:4" ht="51" x14ac:dyDescent="0.25">
      <c r="A745" s="224">
        <v>104729</v>
      </c>
      <c r="B745" s="232" t="s">
        <v>36118</v>
      </c>
      <c r="C745" s="224" t="s">
        <v>190</v>
      </c>
      <c r="D745" s="234">
        <v>17.46</v>
      </c>
    </row>
    <row r="746" spans="1:4" ht="63.75" x14ac:dyDescent="0.25">
      <c r="A746" s="224">
        <v>93372</v>
      </c>
      <c r="B746" s="232" t="s">
        <v>36097</v>
      </c>
      <c r="C746" s="224" t="s">
        <v>190</v>
      </c>
      <c r="D746" s="234">
        <v>16.87</v>
      </c>
    </row>
    <row r="747" spans="1:4" ht="51" x14ac:dyDescent="0.25">
      <c r="A747" s="224">
        <v>104731</v>
      </c>
      <c r="B747" s="232" t="s">
        <v>36122</v>
      </c>
      <c r="C747" s="224" t="s">
        <v>190</v>
      </c>
      <c r="D747" s="234">
        <v>12.95</v>
      </c>
    </row>
    <row r="748" spans="1:4" ht="63.75" x14ac:dyDescent="0.25">
      <c r="A748" s="224">
        <v>93367</v>
      </c>
      <c r="B748" s="232" t="s">
        <v>36090</v>
      </c>
      <c r="C748" s="224" t="s">
        <v>190</v>
      </c>
      <c r="D748" s="234">
        <v>24.44</v>
      </c>
    </row>
    <row r="749" spans="1:4" ht="51" x14ac:dyDescent="0.25">
      <c r="A749" s="224">
        <v>104728</v>
      </c>
      <c r="B749" s="232" t="s">
        <v>36116</v>
      </c>
      <c r="C749" s="224" t="s">
        <v>190</v>
      </c>
      <c r="D749" s="234">
        <v>20.52</v>
      </c>
    </row>
    <row r="750" spans="1:4" ht="51" x14ac:dyDescent="0.25">
      <c r="A750" s="224">
        <v>104730</v>
      </c>
      <c r="B750" s="232" t="s">
        <v>36120</v>
      </c>
      <c r="C750" s="224" t="s">
        <v>190</v>
      </c>
      <c r="D750" s="234">
        <v>13.64</v>
      </c>
    </row>
    <row r="751" spans="1:4" ht="51" x14ac:dyDescent="0.25">
      <c r="A751" s="224">
        <v>104732</v>
      </c>
      <c r="B751" s="232" t="s">
        <v>36124</v>
      </c>
      <c r="C751" s="224" t="s">
        <v>190</v>
      </c>
      <c r="D751" s="234">
        <v>10.51</v>
      </c>
    </row>
    <row r="752" spans="1:4" ht="25.5" x14ac:dyDescent="0.25">
      <c r="A752" s="224">
        <v>104740</v>
      </c>
      <c r="B752" s="232" t="s">
        <v>36145</v>
      </c>
      <c r="C752" s="224" t="s">
        <v>190</v>
      </c>
      <c r="D752" s="234">
        <v>28.43</v>
      </c>
    </row>
    <row r="753" spans="1:4" ht="25.5" x14ac:dyDescent="0.25">
      <c r="A753" s="224">
        <v>104741</v>
      </c>
      <c r="B753" s="232" t="s">
        <v>36148</v>
      </c>
      <c r="C753" s="224" t="s">
        <v>190</v>
      </c>
      <c r="D753" s="234">
        <v>24.46</v>
      </c>
    </row>
    <row r="754" spans="1:4" ht="51" x14ac:dyDescent="0.25">
      <c r="A754" s="224">
        <v>104733</v>
      </c>
      <c r="B754" s="232" t="s">
        <v>36127</v>
      </c>
      <c r="C754" s="224" t="s">
        <v>190</v>
      </c>
      <c r="D754" s="234">
        <v>20.83</v>
      </c>
    </row>
    <row r="755" spans="1:4" ht="51" x14ac:dyDescent="0.25">
      <c r="A755" s="224">
        <v>104735</v>
      </c>
      <c r="B755" s="232" t="s">
        <v>36132</v>
      </c>
      <c r="C755" s="224" t="s">
        <v>190</v>
      </c>
      <c r="D755" s="234">
        <v>12.26</v>
      </c>
    </row>
    <row r="756" spans="1:4" ht="51" x14ac:dyDescent="0.25">
      <c r="A756" s="224">
        <v>104734</v>
      </c>
      <c r="B756" s="232" t="s">
        <v>36129</v>
      </c>
      <c r="C756" s="224" t="s">
        <v>190</v>
      </c>
      <c r="D756" s="234">
        <v>15.09</v>
      </c>
    </row>
    <row r="757" spans="1:4" ht="63.75" x14ac:dyDescent="0.25">
      <c r="A757" s="224">
        <v>104736</v>
      </c>
      <c r="B757" s="232" t="s">
        <v>36134</v>
      </c>
      <c r="C757" s="224" t="s">
        <v>190</v>
      </c>
      <c r="D757" s="234">
        <v>9.17</v>
      </c>
    </row>
    <row r="758" spans="1:4" ht="63.75" x14ac:dyDescent="0.25">
      <c r="A758" s="224">
        <v>93381</v>
      </c>
      <c r="B758" s="232" t="s">
        <v>36110</v>
      </c>
      <c r="C758" s="224" t="s">
        <v>190</v>
      </c>
      <c r="D758" s="234">
        <v>13.1</v>
      </c>
    </row>
    <row r="759" spans="1:4" ht="63.75" x14ac:dyDescent="0.25">
      <c r="A759" s="224">
        <v>93379</v>
      </c>
      <c r="B759" s="232" t="s">
        <v>36105</v>
      </c>
      <c r="C759" s="224" t="s">
        <v>190</v>
      </c>
      <c r="D759" s="234">
        <v>19.04</v>
      </c>
    </row>
    <row r="760" spans="1:4" ht="63.75" x14ac:dyDescent="0.25">
      <c r="A760" s="224">
        <v>93380</v>
      </c>
      <c r="B760" s="232" t="s">
        <v>36107</v>
      </c>
      <c r="C760" s="224" t="s">
        <v>190</v>
      </c>
      <c r="D760" s="234">
        <v>16.2</v>
      </c>
    </row>
    <row r="761" spans="1:4" ht="63.75" x14ac:dyDescent="0.25">
      <c r="A761" s="224">
        <v>93378</v>
      </c>
      <c r="B761" s="232" t="s">
        <v>36102</v>
      </c>
      <c r="C761" s="224" t="s">
        <v>190</v>
      </c>
      <c r="D761" s="234">
        <v>24.81</v>
      </c>
    </row>
    <row r="762" spans="1:4" ht="38.25" x14ac:dyDescent="0.25">
      <c r="A762" s="224">
        <v>105732</v>
      </c>
      <c r="B762" s="232" t="s">
        <v>48716</v>
      </c>
      <c r="C762" s="224" t="s">
        <v>190</v>
      </c>
      <c r="D762" s="234">
        <v>196.87</v>
      </c>
    </row>
    <row r="763" spans="1:4" ht="38.25" x14ac:dyDescent="0.25">
      <c r="A763" s="224">
        <v>96397</v>
      </c>
      <c r="B763" s="232" t="s">
        <v>48618</v>
      </c>
      <c r="C763" s="224" t="s">
        <v>190</v>
      </c>
      <c r="D763" s="234">
        <v>192.24</v>
      </c>
    </row>
    <row r="764" spans="1:4" ht="38.25" x14ac:dyDescent="0.25">
      <c r="A764" s="224">
        <v>105735</v>
      </c>
      <c r="B764" s="232" t="s">
        <v>48719</v>
      </c>
      <c r="C764" s="224" t="s">
        <v>190</v>
      </c>
      <c r="D764" s="234">
        <v>189.89</v>
      </c>
    </row>
    <row r="765" spans="1:4" ht="38.25" x14ac:dyDescent="0.25">
      <c r="A765" s="224">
        <v>105727</v>
      </c>
      <c r="B765" s="232" t="s">
        <v>48711</v>
      </c>
      <c r="C765" s="224" t="s">
        <v>190</v>
      </c>
      <c r="D765" s="234">
        <v>143.41</v>
      </c>
    </row>
    <row r="766" spans="1:4" ht="38.25" x14ac:dyDescent="0.25">
      <c r="A766" s="224">
        <v>96396</v>
      </c>
      <c r="B766" s="232" t="s">
        <v>48617</v>
      </c>
      <c r="C766" s="224" t="s">
        <v>190</v>
      </c>
      <c r="D766" s="234">
        <v>139.82</v>
      </c>
    </row>
    <row r="767" spans="1:4" ht="38.25" x14ac:dyDescent="0.25">
      <c r="A767" s="224">
        <v>105730</v>
      </c>
      <c r="B767" s="232" t="s">
        <v>48714</v>
      </c>
      <c r="C767" s="224" t="s">
        <v>190</v>
      </c>
      <c r="D767" s="234">
        <v>138.04</v>
      </c>
    </row>
    <row r="768" spans="1:4" ht="38.25" x14ac:dyDescent="0.25">
      <c r="A768" s="224">
        <v>105737</v>
      </c>
      <c r="B768" s="232" t="s">
        <v>48721</v>
      </c>
      <c r="C768" s="224" t="s">
        <v>190</v>
      </c>
      <c r="D768" s="234">
        <v>264.14999999999998</v>
      </c>
    </row>
    <row r="769" spans="1:4" ht="38.25" x14ac:dyDescent="0.25">
      <c r="A769" s="224">
        <v>96398</v>
      </c>
      <c r="B769" s="232" t="s">
        <v>48619</v>
      </c>
      <c r="C769" s="224" t="s">
        <v>190</v>
      </c>
      <c r="D769" s="234">
        <v>260.66000000000003</v>
      </c>
    </row>
    <row r="770" spans="1:4" ht="38.25" x14ac:dyDescent="0.25">
      <c r="A770" s="224">
        <v>105740</v>
      </c>
      <c r="B770" s="232" t="s">
        <v>48724</v>
      </c>
      <c r="C770" s="224" t="s">
        <v>190</v>
      </c>
      <c r="D770" s="234">
        <v>258.83</v>
      </c>
    </row>
    <row r="771" spans="1:4" ht="38.25" x14ac:dyDescent="0.25">
      <c r="A771" s="224">
        <v>105749</v>
      </c>
      <c r="B771" s="232" t="s">
        <v>48733</v>
      </c>
      <c r="C771" s="224" t="s">
        <v>190</v>
      </c>
      <c r="D771" s="234">
        <v>131.35</v>
      </c>
    </row>
    <row r="772" spans="1:4" ht="38.25" x14ac:dyDescent="0.25">
      <c r="A772" s="224">
        <v>96400</v>
      </c>
      <c r="B772" s="232" t="s">
        <v>48621</v>
      </c>
      <c r="C772" s="224" t="s">
        <v>190</v>
      </c>
      <c r="D772" s="234">
        <v>129.44999999999999</v>
      </c>
    </row>
    <row r="773" spans="1:4" ht="38.25" x14ac:dyDescent="0.25">
      <c r="A773" s="224">
        <v>105752</v>
      </c>
      <c r="B773" s="232" t="s">
        <v>48736</v>
      </c>
      <c r="C773" s="224" t="s">
        <v>190</v>
      </c>
      <c r="D773" s="234">
        <v>127.79</v>
      </c>
    </row>
    <row r="774" spans="1:4" ht="38.25" x14ac:dyDescent="0.25">
      <c r="A774" s="224">
        <v>105754</v>
      </c>
      <c r="B774" s="232" t="s">
        <v>48738</v>
      </c>
      <c r="C774" s="224" t="s">
        <v>190</v>
      </c>
      <c r="D774" s="234">
        <v>126.24</v>
      </c>
    </row>
    <row r="775" spans="1:4" ht="38.25" x14ac:dyDescent="0.25">
      <c r="A775" s="224">
        <v>105742</v>
      </c>
      <c r="B775" s="232" t="s">
        <v>48726</v>
      </c>
      <c r="C775" s="224" t="s">
        <v>190</v>
      </c>
      <c r="D775" s="234">
        <v>100.14</v>
      </c>
    </row>
    <row r="776" spans="1:4" ht="38.25" x14ac:dyDescent="0.25">
      <c r="A776" s="224">
        <v>96399</v>
      </c>
      <c r="B776" s="232" t="s">
        <v>48620</v>
      </c>
      <c r="C776" s="224" t="s">
        <v>190</v>
      </c>
      <c r="D776" s="234">
        <v>98.41</v>
      </c>
    </row>
    <row r="777" spans="1:4" ht="38.25" x14ac:dyDescent="0.25">
      <c r="A777" s="224">
        <v>105745</v>
      </c>
      <c r="B777" s="232" t="s">
        <v>48729</v>
      </c>
      <c r="C777" s="224" t="s">
        <v>190</v>
      </c>
      <c r="D777" s="234">
        <v>96.68</v>
      </c>
    </row>
    <row r="778" spans="1:4" ht="38.25" x14ac:dyDescent="0.25">
      <c r="A778" s="224">
        <v>105747</v>
      </c>
      <c r="B778" s="232" t="s">
        <v>48731</v>
      </c>
      <c r="C778" s="224" t="s">
        <v>190</v>
      </c>
      <c r="D778" s="234">
        <v>94.95</v>
      </c>
    </row>
    <row r="779" spans="1:4" ht="51" x14ac:dyDescent="0.25">
      <c r="A779" s="224">
        <v>105657</v>
      </c>
      <c r="B779" s="232" t="s">
        <v>48677</v>
      </c>
      <c r="C779" s="224" t="s">
        <v>190</v>
      </c>
      <c r="D779" s="234">
        <v>150.31</v>
      </c>
    </row>
    <row r="780" spans="1:4" ht="51" x14ac:dyDescent="0.25">
      <c r="A780" s="224">
        <v>100566</v>
      </c>
      <c r="B780" s="232" t="s">
        <v>48624</v>
      </c>
      <c r="C780" s="224" t="s">
        <v>190</v>
      </c>
      <c r="D780" s="234">
        <v>142.81</v>
      </c>
    </row>
    <row r="781" spans="1:4" ht="51" x14ac:dyDescent="0.25">
      <c r="A781" s="224">
        <v>105666</v>
      </c>
      <c r="B781" s="232" t="s">
        <v>48686</v>
      </c>
      <c r="C781" s="224" t="s">
        <v>190</v>
      </c>
      <c r="D781" s="234">
        <v>139.04</v>
      </c>
    </row>
    <row r="782" spans="1:4" ht="51" x14ac:dyDescent="0.25">
      <c r="A782" s="224">
        <v>105639</v>
      </c>
      <c r="B782" s="232" t="s">
        <v>54050</v>
      </c>
      <c r="C782" s="224" t="s">
        <v>190</v>
      </c>
      <c r="D782" s="234">
        <v>0</v>
      </c>
    </row>
    <row r="783" spans="1:4" ht="51" x14ac:dyDescent="0.25">
      <c r="A783" s="224">
        <v>105645</v>
      </c>
      <c r="B783" s="232" t="s">
        <v>54051</v>
      </c>
      <c r="C783" s="224" t="s">
        <v>190</v>
      </c>
      <c r="D783" s="234">
        <v>0</v>
      </c>
    </row>
    <row r="784" spans="1:4" ht="51" x14ac:dyDescent="0.25">
      <c r="A784" s="224">
        <v>105651</v>
      </c>
      <c r="B784" s="232" t="s">
        <v>54052</v>
      </c>
      <c r="C784" s="224" t="s">
        <v>190</v>
      </c>
      <c r="D784" s="234">
        <v>0</v>
      </c>
    </row>
    <row r="785" spans="1:4" ht="51" x14ac:dyDescent="0.25">
      <c r="A785" s="224">
        <v>105658</v>
      </c>
      <c r="B785" s="232" t="s">
        <v>48678</v>
      </c>
      <c r="C785" s="224" t="s">
        <v>190</v>
      </c>
      <c r="D785" s="234">
        <v>175.21</v>
      </c>
    </row>
    <row r="786" spans="1:4" ht="51" x14ac:dyDescent="0.25">
      <c r="A786" s="224">
        <v>100567</v>
      </c>
      <c r="B786" s="232" t="s">
        <v>48625</v>
      </c>
      <c r="C786" s="224" t="s">
        <v>190</v>
      </c>
      <c r="D786" s="234">
        <v>167.71</v>
      </c>
    </row>
    <row r="787" spans="1:4" ht="51" x14ac:dyDescent="0.25">
      <c r="A787" s="224">
        <v>105667</v>
      </c>
      <c r="B787" s="232" t="s">
        <v>48687</v>
      </c>
      <c r="C787" s="224" t="s">
        <v>190</v>
      </c>
      <c r="D787" s="234">
        <v>163.94</v>
      </c>
    </row>
    <row r="788" spans="1:4" ht="51" x14ac:dyDescent="0.25">
      <c r="A788" s="224">
        <v>105640</v>
      </c>
      <c r="B788" s="232" t="s">
        <v>54053</v>
      </c>
      <c r="C788" s="224" t="s">
        <v>190</v>
      </c>
      <c r="D788" s="234">
        <v>0</v>
      </c>
    </row>
    <row r="789" spans="1:4" ht="51" x14ac:dyDescent="0.25">
      <c r="A789" s="224">
        <v>105646</v>
      </c>
      <c r="B789" s="232" t="s">
        <v>54054</v>
      </c>
      <c r="C789" s="224" t="s">
        <v>190</v>
      </c>
      <c r="D789" s="234">
        <v>0</v>
      </c>
    </row>
    <row r="790" spans="1:4" ht="51" x14ac:dyDescent="0.25">
      <c r="A790" s="224">
        <v>105652</v>
      </c>
      <c r="B790" s="232" t="s">
        <v>54055</v>
      </c>
      <c r="C790" s="224" t="s">
        <v>190</v>
      </c>
      <c r="D790" s="234">
        <v>0</v>
      </c>
    </row>
    <row r="791" spans="1:4" ht="51" x14ac:dyDescent="0.25">
      <c r="A791" s="224">
        <v>105659</v>
      </c>
      <c r="B791" s="232" t="s">
        <v>48679</v>
      </c>
      <c r="C791" s="224" t="s">
        <v>190</v>
      </c>
      <c r="D791" s="234">
        <v>199.76</v>
      </c>
    </row>
    <row r="792" spans="1:4" ht="51" x14ac:dyDescent="0.25">
      <c r="A792" s="224">
        <v>100568</v>
      </c>
      <c r="B792" s="232" t="s">
        <v>48626</v>
      </c>
      <c r="C792" s="224" t="s">
        <v>190</v>
      </c>
      <c r="D792" s="234">
        <v>192.26</v>
      </c>
    </row>
    <row r="793" spans="1:4" ht="51" x14ac:dyDescent="0.25">
      <c r="A793" s="224">
        <v>105668</v>
      </c>
      <c r="B793" s="232" t="s">
        <v>48688</v>
      </c>
      <c r="C793" s="224" t="s">
        <v>190</v>
      </c>
      <c r="D793" s="234">
        <v>188.49</v>
      </c>
    </row>
    <row r="794" spans="1:4" ht="51" x14ac:dyDescent="0.25">
      <c r="A794" s="224">
        <v>105641</v>
      </c>
      <c r="B794" s="232" t="s">
        <v>54056</v>
      </c>
      <c r="C794" s="224" t="s">
        <v>190</v>
      </c>
      <c r="D794" s="234">
        <v>0</v>
      </c>
    </row>
    <row r="795" spans="1:4" ht="51" x14ac:dyDescent="0.25">
      <c r="A795" s="224">
        <v>105647</v>
      </c>
      <c r="B795" s="232" t="s">
        <v>54057</v>
      </c>
      <c r="C795" s="224" t="s">
        <v>190</v>
      </c>
      <c r="D795" s="234">
        <v>0</v>
      </c>
    </row>
    <row r="796" spans="1:4" ht="51" x14ac:dyDescent="0.25">
      <c r="A796" s="224">
        <v>105653</v>
      </c>
      <c r="B796" s="232" t="s">
        <v>54058</v>
      </c>
      <c r="C796" s="224" t="s">
        <v>190</v>
      </c>
      <c r="D796" s="234">
        <v>0</v>
      </c>
    </row>
    <row r="797" spans="1:4" ht="51" x14ac:dyDescent="0.25">
      <c r="A797" s="224">
        <v>105710</v>
      </c>
      <c r="B797" s="232" t="s">
        <v>48707</v>
      </c>
      <c r="C797" s="224" t="s">
        <v>190</v>
      </c>
      <c r="D797" s="234">
        <v>97.16</v>
      </c>
    </row>
    <row r="798" spans="1:4" ht="51" x14ac:dyDescent="0.25">
      <c r="A798" s="224">
        <v>100564</v>
      </c>
      <c r="B798" s="232" t="s">
        <v>48622</v>
      </c>
      <c r="C798" s="224" t="s">
        <v>190</v>
      </c>
      <c r="D798" s="234">
        <v>89.66</v>
      </c>
    </row>
    <row r="799" spans="1:4" ht="51" x14ac:dyDescent="0.25">
      <c r="A799" s="224">
        <v>105711</v>
      </c>
      <c r="B799" s="232" t="s">
        <v>48708</v>
      </c>
      <c r="C799" s="224" t="s">
        <v>190</v>
      </c>
      <c r="D799" s="234">
        <v>85.89</v>
      </c>
    </row>
    <row r="800" spans="1:4" ht="51" x14ac:dyDescent="0.25">
      <c r="A800" s="224">
        <v>105705</v>
      </c>
      <c r="B800" s="232" t="s">
        <v>54059</v>
      </c>
      <c r="C800" s="224" t="s">
        <v>190</v>
      </c>
      <c r="D800" s="234">
        <v>0</v>
      </c>
    </row>
    <row r="801" spans="1:4" ht="51" x14ac:dyDescent="0.25">
      <c r="A801" s="224">
        <v>105706</v>
      </c>
      <c r="B801" s="232" t="s">
        <v>54060</v>
      </c>
      <c r="C801" s="224" t="s">
        <v>190</v>
      </c>
      <c r="D801" s="234">
        <v>0</v>
      </c>
    </row>
    <row r="802" spans="1:4" ht="51" x14ac:dyDescent="0.25">
      <c r="A802" s="224">
        <v>105708</v>
      </c>
      <c r="B802" s="232" t="s">
        <v>54061</v>
      </c>
      <c r="C802" s="224" t="s">
        <v>190</v>
      </c>
      <c r="D802" s="234">
        <v>0</v>
      </c>
    </row>
    <row r="803" spans="1:4" ht="51" x14ac:dyDescent="0.25">
      <c r="A803" s="224">
        <v>105690</v>
      </c>
      <c r="B803" s="232" t="s">
        <v>48692</v>
      </c>
      <c r="C803" s="224" t="s">
        <v>190</v>
      </c>
      <c r="D803" s="234">
        <v>140.04</v>
      </c>
    </row>
    <row r="804" spans="1:4" ht="51" x14ac:dyDescent="0.25">
      <c r="A804" s="224">
        <v>100569</v>
      </c>
      <c r="B804" s="232" t="s">
        <v>48627</v>
      </c>
      <c r="C804" s="224" t="s">
        <v>190</v>
      </c>
      <c r="D804" s="234">
        <v>132.54</v>
      </c>
    </row>
    <row r="805" spans="1:4" ht="51" x14ac:dyDescent="0.25">
      <c r="A805" s="224">
        <v>105699</v>
      </c>
      <c r="B805" s="232" t="s">
        <v>48701</v>
      </c>
      <c r="C805" s="224" t="s">
        <v>190</v>
      </c>
      <c r="D805" s="234">
        <v>128.77000000000001</v>
      </c>
    </row>
    <row r="806" spans="1:4" ht="51" x14ac:dyDescent="0.25">
      <c r="A806" s="224">
        <v>105672</v>
      </c>
      <c r="B806" s="232" t="s">
        <v>54062</v>
      </c>
      <c r="C806" s="224" t="s">
        <v>190</v>
      </c>
      <c r="D806" s="234">
        <v>0</v>
      </c>
    </row>
    <row r="807" spans="1:4" ht="51" x14ac:dyDescent="0.25">
      <c r="A807" s="224">
        <v>105678</v>
      </c>
      <c r="B807" s="232" t="s">
        <v>54063</v>
      </c>
      <c r="C807" s="224" t="s">
        <v>190</v>
      </c>
      <c r="D807" s="234">
        <v>0</v>
      </c>
    </row>
    <row r="808" spans="1:4" ht="51" x14ac:dyDescent="0.25">
      <c r="A808" s="224">
        <v>105684</v>
      </c>
      <c r="B808" s="232" t="s">
        <v>54064</v>
      </c>
      <c r="C808" s="224" t="s">
        <v>190</v>
      </c>
      <c r="D808" s="234">
        <v>0</v>
      </c>
    </row>
    <row r="809" spans="1:4" ht="51" x14ac:dyDescent="0.25">
      <c r="A809" s="224">
        <v>105691</v>
      </c>
      <c r="B809" s="232" t="s">
        <v>48693</v>
      </c>
      <c r="C809" s="224" t="s">
        <v>190</v>
      </c>
      <c r="D809" s="234">
        <v>165.15</v>
      </c>
    </row>
    <row r="810" spans="1:4" ht="51" x14ac:dyDescent="0.25">
      <c r="A810" s="224">
        <v>100570</v>
      </c>
      <c r="B810" s="232" t="s">
        <v>48628</v>
      </c>
      <c r="C810" s="224" t="s">
        <v>190</v>
      </c>
      <c r="D810" s="234">
        <v>157.65</v>
      </c>
    </row>
    <row r="811" spans="1:4" ht="51" x14ac:dyDescent="0.25">
      <c r="A811" s="224">
        <v>105700</v>
      </c>
      <c r="B811" s="232" t="s">
        <v>48702</v>
      </c>
      <c r="C811" s="224" t="s">
        <v>190</v>
      </c>
      <c r="D811" s="234">
        <v>153.88</v>
      </c>
    </row>
    <row r="812" spans="1:4" ht="51" x14ac:dyDescent="0.25">
      <c r="A812" s="224">
        <v>105673</v>
      </c>
      <c r="B812" s="232" t="s">
        <v>54065</v>
      </c>
      <c r="C812" s="224" t="s">
        <v>190</v>
      </c>
      <c r="D812" s="234">
        <v>0</v>
      </c>
    </row>
    <row r="813" spans="1:4" ht="51" x14ac:dyDescent="0.25">
      <c r="A813" s="224">
        <v>105679</v>
      </c>
      <c r="B813" s="232" t="s">
        <v>54066</v>
      </c>
      <c r="C813" s="224" t="s">
        <v>190</v>
      </c>
      <c r="D813" s="234">
        <v>0</v>
      </c>
    </row>
    <row r="814" spans="1:4" ht="51" x14ac:dyDescent="0.25">
      <c r="A814" s="224">
        <v>105685</v>
      </c>
      <c r="B814" s="232" t="s">
        <v>54067</v>
      </c>
      <c r="C814" s="224" t="s">
        <v>190</v>
      </c>
      <c r="D814" s="234">
        <v>0</v>
      </c>
    </row>
    <row r="815" spans="1:4" ht="51" x14ac:dyDescent="0.25">
      <c r="A815" s="224">
        <v>105692</v>
      </c>
      <c r="B815" s="232" t="s">
        <v>48694</v>
      </c>
      <c r="C815" s="224" t="s">
        <v>190</v>
      </c>
      <c r="D815" s="234">
        <v>189.92</v>
      </c>
    </row>
    <row r="816" spans="1:4" ht="51" x14ac:dyDescent="0.25">
      <c r="A816" s="224">
        <v>100571</v>
      </c>
      <c r="B816" s="232" t="s">
        <v>48629</v>
      </c>
      <c r="C816" s="224" t="s">
        <v>190</v>
      </c>
      <c r="D816" s="234">
        <v>182.42</v>
      </c>
    </row>
    <row r="817" spans="1:4" ht="51" x14ac:dyDescent="0.25">
      <c r="A817" s="224">
        <v>105701</v>
      </c>
      <c r="B817" s="232" t="s">
        <v>48703</v>
      </c>
      <c r="C817" s="224" t="s">
        <v>190</v>
      </c>
      <c r="D817" s="234">
        <v>178.65</v>
      </c>
    </row>
    <row r="818" spans="1:4" ht="51" x14ac:dyDescent="0.25">
      <c r="A818" s="224">
        <v>105674</v>
      </c>
      <c r="B818" s="232" t="s">
        <v>54068</v>
      </c>
      <c r="C818" s="224" t="s">
        <v>190</v>
      </c>
      <c r="D818" s="234">
        <v>0</v>
      </c>
    </row>
    <row r="819" spans="1:4" ht="51" x14ac:dyDescent="0.25">
      <c r="A819" s="224">
        <v>105680</v>
      </c>
      <c r="B819" s="232" t="s">
        <v>54069</v>
      </c>
      <c r="C819" s="224" t="s">
        <v>190</v>
      </c>
      <c r="D819" s="234">
        <v>0</v>
      </c>
    </row>
    <row r="820" spans="1:4" ht="51" x14ac:dyDescent="0.25">
      <c r="A820" s="224">
        <v>105686</v>
      </c>
      <c r="B820" s="232" t="s">
        <v>54070</v>
      </c>
      <c r="C820" s="224" t="s">
        <v>190</v>
      </c>
      <c r="D820" s="234">
        <v>0</v>
      </c>
    </row>
    <row r="821" spans="1:4" ht="51" x14ac:dyDescent="0.25">
      <c r="A821" s="224">
        <v>105718</v>
      </c>
      <c r="B821" s="232" t="s">
        <v>48710</v>
      </c>
      <c r="C821" s="224" t="s">
        <v>190</v>
      </c>
      <c r="D821" s="234">
        <v>86.46</v>
      </c>
    </row>
    <row r="822" spans="1:4" ht="51" x14ac:dyDescent="0.25">
      <c r="A822" s="224">
        <v>100565</v>
      </c>
      <c r="B822" s="232" t="s">
        <v>48623</v>
      </c>
      <c r="C822" s="224" t="s">
        <v>190</v>
      </c>
      <c r="D822" s="234">
        <v>78.959999999999994</v>
      </c>
    </row>
    <row r="823" spans="1:4" ht="51" x14ac:dyDescent="0.25">
      <c r="A823" s="224">
        <v>105581</v>
      </c>
      <c r="B823" s="232" t="s">
        <v>48651</v>
      </c>
      <c r="C823" s="224" t="s">
        <v>190</v>
      </c>
      <c r="D823" s="234">
        <v>75.19</v>
      </c>
    </row>
    <row r="824" spans="1:4" ht="51" x14ac:dyDescent="0.25">
      <c r="A824" s="224">
        <v>105713</v>
      </c>
      <c r="B824" s="232" t="s">
        <v>54071</v>
      </c>
      <c r="C824" s="224" t="s">
        <v>190</v>
      </c>
      <c r="D824" s="234">
        <v>0</v>
      </c>
    </row>
    <row r="825" spans="1:4" ht="51" x14ac:dyDescent="0.25">
      <c r="A825" s="224">
        <v>105714</v>
      </c>
      <c r="B825" s="232" t="s">
        <v>54072</v>
      </c>
      <c r="C825" s="224" t="s">
        <v>190</v>
      </c>
      <c r="D825" s="234">
        <v>0</v>
      </c>
    </row>
    <row r="826" spans="1:4" ht="51" x14ac:dyDescent="0.25">
      <c r="A826" s="224">
        <v>105716</v>
      </c>
      <c r="B826" s="232" t="s">
        <v>54073</v>
      </c>
      <c r="C826" s="224" t="s">
        <v>190</v>
      </c>
      <c r="D826" s="234">
        <v>0</v>
      </c>
    </row>
    <row r="827" spans="1:4" ht="51" x14ac:dyDescent="0.25">
      <c r="A827" s="224">
        <v>105624</v>
      </c>
      <c r="B827" s="232" t="s">
        <v>48664</v>
      </c>
      <c r="C827" s="224" t="s">
        <v>190</v>
      </c>
      <c r="D827" s="234">
        <v>102.2</v>
      </c>
    </row>
    <row r="828" spans="1:4" ht="51" x14ac:dyDescent="0.25">
      <c r="A828" s="224">
        <v>96391</v>
      </c>
      <c r="B828" s="232" t="s">
        <v>48615</v>
      </c>
      <c r="C828" s="224" t="s">
        <v>190</v>
      </c>
      <c r="D828" s="234">
        <v>96.17</v>
      </c>
    </row>
    <row r="829" spans="1:4" ht="51" x14ac:dyDescent="0.25">
      <c r="A829" s="224">
        <v>105632</v>
      </c>
      <c r="B829" s="232" t="s">
        <v>48672</v>
      </c>
      <c r="C829" s="224" t="s">
        <v>190</v>
      </c>
      <c r="D829" s="234">
        <v>95.22</v>
      </c>
    </row>
    <row r="830" spans="1:4" ht="51" x14ac:dyDescent="0.25">
      <c r="A830" s="224">
        <v>105601</v>
      </c>
      <c r="B830" s="232" t="s">
        <v>54074</v>
      </c>
      <c r="C830" s="224" t="s">
        <v>190</v>
      </c>
      <c r="D830" s="234">
        <v>0</v>
      </c>
    </row>
    <row r="831" spans="1:4" ht="51" x14ac:dyDescent="0.25">
      <c r="A831" s="224">
        <v>105609</v>
      </c>
      <c r="B831" s="232" t="s">
        <v>54075</v>
      </c>
      <c r="C831" s="224" t="s">
        <v>190</v>
      </c>
      <c r="D831" s="234">
        <v>0</v>
      </c>
    </row>
    <row r="832" spans="1:4" ht="51" x14ac:dyDescent="0.25">
      <c r="A832" s="224">
        <v>105617</v>
      </c>
      <c r="B832" s="232" t="s">
        <v>54076</v>
      </c>
      <c r="C832" s="224" t="s">
        <v>190</v>
      </c>
      <c r="D832" s="234">
        <v>0</v>
      </c>
    </row>
    <row r="833" spans="1:4" ht="51" x14ac:dyDescent="0.25">
      <c r="A833" s="224">
        <v>105625</v>
      </c>
      <c r="B833" s="232" t="s">
        <v>48665</v>
      </c>
      <c r="C833" s="224" t="s">
        <v>190</v>
      </c>
      <c r="D833" s="234">
        <v>128.04</v>
      </c>
    </row>
    <row r="834" spans="1:4" ht="51" x14ac:dyDescent="0.25">
      <c r="A834" s="224">
        <v>96392</v>
      </c>
      <c r="B834" s="232" t="s">
        <v>48616</v>
      </c>
      <c r="C834" s="224" t="s">
        <v>190</v>
      </c>
      <c r="D834" s="234">
        <v>122.01</v>
      </c>
    </row>
    <row r="835" spans="1:4" ht="51" x14ac:dyDescent="0.25">
      <c r="A835" s="224">
        <v>105633</v>
      </c>
      <c r="B835" s="232" t="s">
        <v>48673</v>
      </c>
      <c r="C835" s="224" t="s">
        <v>190</v>
      </c>
      <c r="D835" s="234">
        <v>121.06</v>
      </c>
    </row>
    <row r="836" spans="1:4" ht="51" x14ac:dyDescent="0.25">
      <c r="A836" s="224">
        <v>105602</v>
      </c>
      <c r="B836" s="232" t="s">
        <v>54077</v>
      </c>
      <c r="C836" s="224" t="s">
        <v>190</v>
      </c>
      <c r="D836" s="234">
        <v>0</v>
      </c>
    </row>
    <row r="837" spans="1:4" ht="51" x14ac:dyDescent="0.25">
      <c r="A837" s="224">
        <v>105610</v>
      </c>
      <c r="B837" s="232" t="s">
        <v>54078</v>
      </c>
      <c r="C837" s="224" t="s">
        <v>190</v>
      </c>
      <c r="D837" s="234">
        <v>0</v>
      </c>
    </row>
    <row r="838" spans="1:4" ht="51" x14ac:dyDescent="0.25">
      <c r="A838" s="224">
        <v>105618</v>
      </c>
      <c r="B838" s="232" t="s">
        <v>54079</v>
      </c>
      <c r="C838" s="224" t="s">
        <v>190</v>
      </c>
      <c r="D838" s="234">
        <v>0</v>
      </c>
    </row>
    <row r="839" spans="1:4" ht="51" x14ac:dyDescent="0.25">
      <c r="A839" s="224">
        <v>105571</v>
      </c>
      <c r="B839" s="232" t="s">
        <v>48641</v>
      </c>
      <c r="C839" s="224" t="s">
        <v>190</v>
      </c>
      <c r="D839" s="234">
        <v>49.11</v>
      </c>
    </row>
    <row r="840" spans="1:4" ht="51" x14ac:dyDescent="0.25">
      <c r="A840" s="224">
        <v>96389</v>
      </c>
      <c r="B840" s="232" t="s">
        <v>48613</v>
      </c>
      <c r="C840" s="224" t="s">
        <v>190</v>
      </c>
      <c r="D840" s="234">
        <v>43.08</v>
      </c>
    </row>
    <row r="841" spans="1:4" ht="51" x14ac:dyDescent="0.25">
      <c r="A841" s="224">
        <v>105575</v>
      </c>
      <c r="B841" s="232" t="s">
        <v>48645</v>
      </c>
      <c r="C841" s="224" t="s">
        <v>190</v>
      </c>
      <c r="D841" s="234">
        <v>42.13</v>
      </c>
    </row>
    <row r="842" spans="1:4" ht="51" x14ac:dyDescent="0.25">
      <c r="A842" s="224">
        <v>105599</v>
      </c>
      <c r="B842" s="232" t="s">
        <v>54080</v>
      </c>
      <c r="C842" s="224" t="s">
        <v>190</v>
      </c>
      <c r="D842" s="234">
        <v>0</v>
      </c>
    </row>
    <row r="843" spans="1:4" ht="51" x14ac:dyDescent="0.25">
      <c r="A843" s="224">
        <v>105607</v>
      </c>
      <c r="B843" s="232" t="s">
        <v>54081</v>
      </c>
      <c r="C843" s="224" t="s">
        <v>190</v>
      </c>
      <c r="D843" s="234">
        <v>0</v>
      </c>
    </row>
    <row r="844" spans="1:4" ht="51" x14ac:dyDescent="0.25">
      <c r="A844" s="224">
        <v>105615</v>
      </c>
      <c r="B844" s="232" t="s">
        <v>54082</v>
      </c>
      <c r="C844" s="224" t="s">
        <v>190</v>
      </c>
      <c r="D844" s="234">
        <v>0</v>
      </c>
    </row>
    <row r="845" spans="1:4" ht="51" x14ac:dyDescent="0.25">
      <c r="A845" s="224">
        <v>105623</v>
      </c>
      <c r="B845" s="232" t="s">
        <v>48663</v>
      </c>
      <c r="C845" s="224" t="s">
        <v>190</v>
      </c>
      <c r="D845" s="234">
        <v>76.02</v>
      </c>
    </row>
    <row r="846" spans="1:4" ht="51" x14ac:dyDescent="0.25">
      <c r="A846" s="224">
        <v>96390</v>
      </c>
      <c r="B846" s="232" t="s">
        <v>48614</v>
      </c>
      <c r="C846" s="224" t="s">
        <v>190</v>
      </c>
      <c r="D846" s="234">
        <v>69.989999999999995</v>
      </c>
    </row>
    <row r="847" spans="1:4" ht="51" x14ac:dyDescent="0.25">
      <c r="A847" s="224">
        <v>105631</v>
      </c>
      <c r="B847" s="232" t="s">
        <v>48671</v>
      </c>
      <c r="C847" s="224" t="s">
        <v>190</v>
      </c>
      <c r="D847" s="234">
        <v>69.040000000000006</v>
      </c>
    </row>
    <row r="848" spans="1:4" ht="51" x14ac:dyDescent="0.25">
      <c r="A848" s="224">
        <v>105600</v>
      </c>
      <c r="B848" s="232" t="s">
        <v>54083</v>
      </c>
      <c r="C848" s="224" t="s">
        <v>190</v>
      </c>
      <c r="D848" s="234">
        <v>0</v>
      </c>
    </row>
    <row r="849" spans="1:4" ht="51" x14ac:dyDescent="0.25">
      <c r="A849" s="224">
        <v>105608</v>
      </c>
      <c r="B849" s="232" t="s">
        <v>54084</v>
      </c>
      <c r="C849" s="224" t="s">
        <v>190</v>
      </c>
      <c r="D849" s="234">
        <v>0</v>
      </c>
    </row>
    <row r="850" spans="1:4" ht="51" x14ac:dyDescent="0.25">
      <c r="A850" s="224">
        <v>105616</v>
      </c>
      <c r="B850" s="232" t="s">
        <v>54085</v>
      </c>
      <c r="C850" s="224" t="s">
        <v>190</v>
      </c>
      <c r="D850" s="234">
        <v>0</v>
      </c>
    </row>
    <row r="851" spans="1:4" ht="51" x14ac:dyDescent="0.25">
      <c r="A851" s="224">
        <v>105585</v>
      </c>
      <c r="B851" s="232" t="s">
        <v>48653</v>
      </c>
      <c r="C851" s="224" t="s">
        <v>190</v>
      </c>
      <c r="D851" s="234">
        <v>105.56</v>
      </c>
    </row>
    <row r="852" spans="1:4" ht="51" x14ac:dyDescent="0.25">
      <c r="A852" s="224">
        <v>100572</v>
      </c>
      <c r="B852" s="232" t="s">
        <v>48630</v>
      </c>
      <c r="C852" s="224" t="s">
        <v>190</v>
      </c>
      <c r="D852" s="234">
        <v>95.26</v>
      </c>
    </row>
    <row r="853" spans="1:4" ht="51" x14ac:dyDescent="0.25">
      <c r="A853" s="224">
        <v>105588</v>
      </c>
      <c r="B853" s="232" t="s">
        <v>48656</v>
      </c>
      <c r="C853" s="224" t="s">
        <v>190</v>
      </c>
      <c r="D853" s="234">
        <v>94.25</v>
      </c>
    </row>
    <row r="854" spans="1:4" ht="51" x14ac:dyDescent="0.25">
      <c r="A854" s="224">
        <v>105583</v>
      </c>
      <c r="B854" s="232" t="s">
        <v>54086</v>
      </c>
      <c r="C854" s="224" t="s">
        <v>190</v>
      </c>
      <c r="D854" s="234">
        <v>0</v>
      </c>
    </row>
    <row r="855" spans="1:4" ht="51" x14ac:dyDescent="0.25">
      <c r="A855" s="224">
        <v>105719</v>
      </c>
      <c r="B855" s="232" t="s">
        <v>54087</v>
      </c>
      <c r="C855" s="224" t="s">
        <v>190</v>
      </c>
      <c r="D855" s="234">
        <v>0</v>
      </c>
    </row>
    <row r="856" spans="1:4" ht="51" x14ac:dyDescent="0.25">
      <c r="A856" s="224">
        <v>105721</v>
      </c>
      <c r="B856" s="232" t="s">
        <v>54088</v>
      </c>
      <c r="C856" s="224" t="s">
        <v>190</v>
      </c>
      <c r="D856" s="234">
        <v>0</v>
      </c>
    </row>
    <row r="857" spans="1:4" ht="51" x14ac:dyDescent="0.25">
      <c r="A857" s="224">
        <v>105592</v>
      </c>
      <c r="B857" s="232" t="s">
        <v>48658</v>
      </c>
      <c r="C857" s="224" t="s">
        <v>190</v>
      </c>
      <c r="D857" s="234">
        <v>94.86</v>
      </c>
    </row>
    <row r="858" spans="1:4" ht="51" x14ac:dyDescent="0.25">
      <c r="A858" s="224">
        <v>100573</v>
      </c>
      <c r="B858" s="232" t="s">
        <v>48631</v>
      </c>
      <c r="C858" s="224" t="s">
        <v>190</v>
      </c>
      <c r="D858" s="234">
        <v>84.56</v>
      </c>
    </row>
    <row r="859" spans="1:4" ht="51" x14ac:dyDescent="0.25">
      <c r="A859" s="224">
        <v>105595</v>
      </c>
      <c r="B859" s="232" t="s">
        <v>48661</v>
      </c>
      <c r="C859" s="224" t="s">
        <v>190</v>
      </c>
      <c r="D859" s="234">
        <v>83.55</v>
      </c>
    </row>
    <row r="860" spans="1:4" ht="51" x14ac:dyDescent="0.25">
      <c r="A860" s="224">
        <v>105590</v>
      </c>
      <c r="B860" s="232" t="s">
        <v>54089</v>
      </c>
      <c r="C860" s="224" t="s">
        <v>190</v>
      </c>
      <c r="D860" s="234">
        <v>0</v>
      </c>
    </row>
    <row r="861" spans="1:4" ht="51" x14ac:dyDescent="0.25">
      <c r="A861" s="224">
        <v>105723</v>
      </c>
      <c r="B861" s="232" t="s">
        <v>54090</v>
      </c>
      <c r="C861" s="224" t="s">
        <v>190</v>
      </c>
      <c r="D861" s="234">
        <v>0</v>
      </c>
    </row>
    <row r="862" spans="1:4" ht="51" x14ac:dyDescent="0.25">
      <c r="A862" s="224">
        <v>105725</v>
      </c>
      <c r="B862" s="232" t="s">
        <v>54091</v>
      </c>
      <c r="C862" s="224" t="s">
        <v>190</v>
      </c>
      <c r="D862" s="234">
        <v>0</v>
      </c>
    </row>
    <row r="863" spans="1:4" ht="38.25" x14ac:dyDescent="0.25">
      <c r="A863" s="224">
        <v>105566</v>
      </c>
      <c r="B863" s="232" t="s">
        <v>48636</v>
      </c>
      <c r="C863" s="224" t="s">
        <v>190</v>
      </c>
      <c r="D863" s="234">
        <v>11.68</v>
      </c>
    </row>
    <row r="864" spans="1:4" ht="38.25" x14ac:dyDescent="0.25">
      <c r="A864" s="224">
        <v>96388</v>
      </c>
      <c r="B864" s="232" t="s">
        <v>48612</v>
      </c>
      <c r="C864" s="224" t="s">
        <v>190</v>
      </c>
      <c r="D864" s="234">
        <v>9.35</v>
      </c>
    </row>
    <row r="865" spans="1:4" ht="38.25" x14ac:dyDescent="0.25">
      <c r="A865" s="224">
        <v>105569</v>
      </c>
      <c r="B865" s="232" t="s">
        <v>48639</v>
      </c>
      <c r="C865" s="224" t="s">
        <v>190</v>
      </c>
      <c r="D865" s="234">
        <v>7.75</v>
      </c>
    </row>
    <row r="866" spans="1:4" ht="51" x14ac:dyDescent="0.25">
      <c r="A866" s="224">
        <v>101767</v>
      </c>
      <c r="B866" s="232" t="s">
        <v>48634</v>
      </c>
      <c r="C866" s="224" t="s">
        <v>190</v>
      </c>
      <c r="D866" s="234">
        <v>31.41</v>
      </c>
    </row>
    <row r="867" spans="1:4" ht="38.25" x14ac:dyDescent="0.25">
      <c r="A867" s="224">
        <v>101768</v>
      </c>
      <c r="B867" s="232" t="s">
        <v>48635</v>
      </c>
      <c r="C867" s="224" t="s">
        <v>190</v>
      </c>
      <c r="D867" s="234">
        <v>26.63</v>
      </c>
    </row>
    <row r="868" spans="1:4" x14ac:dyDescent="0.25">
      <c r="A868" s="224">
        <v>100574</v>
      </c>
      <c r="B868" s="232" t="s">
        <v>48632</v>
      </c>
      <c r="C868" s="224" t="s">
        <v>190</v>
      </c>
      <c r="D868" s="234">
        <v>1.45</v>
      </c>
    </row>
    <row r="869" spans="1:4" ht="25.5" x14ac:dyDescent="0.25">
      <c r="A869" s="224">
        <v>102470</v>
      </c>
      <c r="B869" s="232" t="s">
        <v>54092</v>
      </c>
      <c r="C869" s="224" t="s">
        <v>110</v>
      </c>
      <c r="D869" s="234">
        <v>0</v>
      </c>
    </row>
    <row r="870" spans="1:4" ht="25.5" x14ac:dyDescent="0.25">
      <c r="A870" s="224">
        <v>105756</v>
      </c>
      <c r="B870" s="232" t="s">
        <v>54093</v>
      </c>
      <c r="C870" s="224" t="s">
        <v>110</v>
      </c>
      <c r="D870" s="234">
        <v>0</v>
      </c>
    </row>
    <row r="871" spans="1:4" ht="25.5" x14ac:dyDescent="0.25">
      <c r="A871" s="224">
        <v>104375</v>
      </c>
      <c r="B871" s="232" t="s">
        <v>54094</v>
      </c>
      <c r="C871" s="224" t="s">
        <v>110</v>
      </c>
      <c r="D871" s="234">
        <v>0</v>
      </c>
    </row>
    <row r="872" spans="1:4" ht="25.5" x14ac:dyDescent="0.25">
      <c r="A872" s="224">
        <v>105757</v>
      </c>
      <c r="B872" s="232" t="s">
        <v>54095</v>
      </c>
      <c r="C872" s="224" t="s">
        <v>110</v>
      </c>
      <c r="D872" s="234">
        <v>0</v>
      </c>
    </row>
    <row r="873" spans="1:4" ht="51" x14ac:dyDescent="0.25">
      <c r="A873" s="224">
        <v>105562</v>
      </c>
      <c r="B873" s="232" t="s">
        <v>48580</v>
      </c>
      <c r="C873" s="224" t="s">
        <v>190</v>
      </c>
      <c r="D873" s="234">
        <v>8.5500000000000007</v>
      </c>
    </row>
    <row r="874" spans="1:4" ht="51" x14ac:dyDescent="0.25">
      <c r="A874" s="224">
        <v>105563</v>
      </c>
      <c r="B874" s="232" t="s">
        <v>48581</v>
      </c>
      <c r="C874" s="224" t="s">
        <v>190</v>
      </c>
      <c r="D874" s="234">
        <v>6.9</v>
      </c>
    </row>
    <row r="875" spans="1:4" ht="51" x14ac:dyDescent="0.25">
      <c r="A875" s="224">
        <v>105565</v>
      </c>
      <c r="B875" s="232" t="s">
        <v>48583</v>
      </c>
      <c r="C875" s="224" t="s">
        <v>190</v>
      </c>
      <c r="D875" s="234">
        <v>6.4</v>
      </c>
    </row>
    <row r="876" spans="1:4" ht="51" x14ac:dyDescent="0.25">
      <c r="A876" s="224">
        <v>105557</v>
      </c>
      <c r="B876" s="232" t="s">
        <v>48575</v>
      </c>
      <c r="C876" s="224" t="s">
        <v>190</v>
      </c>
      <c r="D876" s="234">
        <v>16.32</v>
      </c>
    </row>
    <row r="877" spans="1:4" ht="51" x14ac:dyDescent="0.25">
      <c r="A877" s="224">
        <v>105558</v>
      </c>
      <c r="B877" s="232" t="s">
        <v>48576</v>
      </c>
      <c r="C877" s="224" t="s">
        <v>190</v>
      </c>
      <c r="D877" s="234">
        <v>14.06</v>
      </c>
    </row>
    <row r="878" spans="1:4" ht="51" x14ac:dyDescent="0.25">
      <c r="A878" s="224">
        <v>105560</v>
      </c>
      <c r="B878" s="232" t="s">
        <v>48578</v>
      </c>
      <c r="C878" s="224" t="s">
        <v>190</v>
      </c>
      <c r="D878" s="234">
        <v>12.84</v>
      </c>
    </row>
    <row r="879" spans="1:4" ht="51" x14ac:dyDescent="0.25">
      <c r="A879" s="224">
        <v>96386</v>
      </c>
      <c r="B879" s="232" t="s">
        <v>48573</v>
      </c>
      <c r="C879" s="224" t="s">
        <v>190</v>
      </c>
      <c r="D879" s="234">
        <v>6.83</v>
      </c>
    </row>
    <row r="880" spans="1:4" ht="51" x14ac:dyDescent="0.25">
      <c r="A880" s="224">
        <v>105564</v>
      </c>
      <c r="B880" s="232" t="s">
        <v>48582</v>
      </c>
      <c r="C880" s="224" t="s">
        <v>190</v>
      </c>
      <c r="D880" s="234">
        <v>6.37</v>
      </c>
    </row>
    <row r="881" spans="1:4" ht="51" x14ac:dyDescent="0.25">
      <c r="A881" s="224">
        <v>105561</v>
      </c>
      <c r="B881" s="232" t="s">
        <v>48579</v>
      </c>
      <c r="C881" s="224" t="s">
        <v>190</v>
      </c>
      <c r="D881" s="234">
        <v>8.3699999999999992</v>
      </c>
    </row>
    <row r="882" spans="1:4" ht="51" x14ac:dyDescent="0.25">
      <c r="A882" s="224">
        <v>96385</v>
      </c>
      <c r="B882" s="232" t="s">
        <v>48572</v>
      </c>
      <c r="C882" s="224" t="s">
        <v>190</v>
      </c>
      <c r="D882" s="234">
        <v>12.69</v>
      </c>
    </row>
    <row r="883" spans="1:4" ht="51" x14ac:dyDescent="0.25">
      <c r="A883" s="224">
        <v>105556</v>
      </c>
      <c r="B883" s="232" t="s">
        <v>48574</v>
      </c>
      <c r="C883" s="224" t="s">
        <v>190</v>
      </c>
      <c r="D883" s="234">
        <v>14.26</v>
      </c>
    </row>
    <row r="884" spans="1:4" ht="51" x14ac:dyDescent="0.25">
      <c r="A884" s="224">
        <v>105559</v>
      </c>
      <c r="B884" s="232" t="s">
        <v>48577</v>
      </c>
      <c r="C884" s="224" t="s">
        <v>190</v>
      </c>
      <c r="D884" s="234">
        <v>10.77</v>
      </c>
    </row>
    <row r="885" spans="1:4" ht="38.25" x14ac:dyDescent="0.25">
      <c r="A885" s="224">
        <v>105733</v>
      </c>
      <c r="B885" s="232" t="s">
        <v>48717</v>
      </c>
      <c r="C885" s="224" t="s">
        <v>190</v>
      </c>
      <c r="D885" s="234">
        <v>204.82</v>
      </c>
    </row>
    <row r="886" spans="1:4" ht="38.25" x14ac:dyDescent="0.25">
      <c r="A886" s="224">
        <v>105734</v>
      </c>
      <c r="B886" s="232" t="s">
        <v>48718</v>
      </c>
      <c r="C886" s="224" t="s">
        <v>190</v>
      </c>
      <c r="D886" s="234">
        <v>198.44</v>
      </c>
    </row>
    <row r="887" spans="1:4" ht="38.25" x14ac:dyDescent="0.25">
      <c r="A887" s="224">
        <v>105736</v>
      </c>
      <c r="B887" s="232" t="s">
        <v>48720</v>
      </c>
      <c r="C887" s="224" t="s">
        <v>190</v>
      </c>
      <c r="D887" s="234">
        <v>195.2</v>
      </c>
    </row>
    <row r="888" spans="1:4" ht="38.25" x14ac:dyDescent="0.25">
      <c r="A888" s="224">
        <v>105728</v>
      </c>
      <c r="B888" s="232" t="s">
        <v>48712</v>
      </c>
      <c r="C888" s="224" t="s">
        <v>190</v>
      </c>
      <c r="D888" s="234">
        <v>150.04</v>
      </c>
    </row>
    <row r="889" spans="1:4" ht="38.25" x14ac:dyDescent="0.25">
      <c r="A889" s="224">
        <v>105729</v>
      </c>
      <c r="B889" s="232" t="s">
        <v>48713</v>
      </c>
      <c r="C889" s="224" t="s">
        <v>190</v>
      </c>
      <c r="D889" s="234">
        <v>145.13</v>
      </c>
    </row>
    <row r="890" spans="1:4" ht="38.25" x14ac:dyDescent="0.25">
      <c r="A890" s="224">
        <v>105731</v>
      </c>
      <c r="B890" s="232" t="s">
        <v>48715</v>
      </c>
      <c r="C890" s="224" t="s">
        <v>190</v>
      </c>
      <c r="D890" s="234">
        <v>142.68</v>
      </c>
    </row>
    <row r="891" spans="1:4" ht="38.25" x14ac:dyDescent="0.25">
      <c r="A891" s="224">
        <v>105738</v>
      </c>
      <c r="B891" s="232" t="s">
        <v>48722</v>
      </c>
      <c r="C891" s="224" t="s">
        <v>190</v>
      </c>
      <c r="D891" s="234">
        <v>270.77999999999997</v>
      </c>
    </row>
    <row r="892" spans="1:4" ht="38.25" x14ac:dyDescent="0.25">
      <c r="A892" s="224">
        <v>105739</v>
      </c>
      <c r="B892" s="232" t="s">
        <v>48723</v>
      </c>
      <c r="C892" s="224" t="s">
        <v>190</v>
      </c>
      <c r="D892" s="234">
        <v>265.97000000000003</v>
      </c>
    </row>
    <row r="893" spans="1:4" ht="38.25" x14ac:dyDescent="0.25">
      <c r="A893" s="224">
        <v>105741</v>
      </c>
      <c r="B893" s="232" t="s">
        <v>48725</v>
      </c>
      <c r="C893" s="224" t="s">
        <v>190</v>
      </c>
      <c r="D893" s="234">
        <v>263.47000000000003</v>
      </c>
    </row>
    <row r="894" spans="1:4" ht="38.25" x14ac:dyDescent="0.25">
      <c r="A894" s="224">
        <v>105750</v>
      </c>
      <c r="B894" s="232" t="s">
        <v>48734</v>
      </c>
      <c r="C894" s="224" t="s">
        <v>190</v>
      </c>
      <c r="D894" s="234">
        <v>141.87</v>
      </c>
    </row>
    <row r="895" spans="1:4" ht="38.25" x14ac:dyDescent="0.25">
      <c r="A895" s="224">
        <v>105751</v>
      </c>
      <c r="B895" s="232" t="s">
        <v>48735</v>
      </c>
      <c r="C895" s="224" t="s">
        <v>190</v>
      </c>
      <c r="D895" s="234">
        <v>139.41</v>
      </c>
    </row>
    <row r="896" spans="1:4" ht="38.25" x14ac:dyDescent="0.25">
      <c r="A896" s="224">
        <v>105753</v>
      </c>
      <c r="B896" s="232" t="s">
        <v>48737</v>
      </c>
      <c r="C896" s="224" t="s">
        <v>190</v>
      </c>
      <c r="D896" s="234">
        <v>137.16999999999999</v>
      </c>
    </row>
    <row r="897" spans="1:4" ht="38.25" x14ac:dyDescent="0.25">
      <c r="A897" s="224">
        <v>105755</v>
      </c>
      <c r="B897" s="232" t="s">
        <v>48739</v>
      </c>
      <c r="C897" s="224" t="s">
        <v>190</v>
      </c>
      <c r="D897" s="234">
        <v>135.04</v>
      </c>
    </row>
    <row r="898" spans="1:4" ht="38.25" x14ac:dyDescent="0.25">
      <c r="A898" s="224">
        <v>105743</v>
      </c>
      <c r="B898" s="232" t="s">
        <v>48727</v>
      </c>
      <c r="C898" s="224" t="s">
        <v>190</v>
      </c>
      <c r="D898" s="234">
        <v>107.68</v>
      </c>
    </row>
    <row r="899" spans="1:4" ht="38.25" x14ac:dyDescent="0.25">
      <c r="A899" s="224">
        <v>105744</v>
      </c>
      <c r="B899" s="232" t="s">
        <v>48728</v>
      </c>
      <c r="C899" s="224" t="s">
        <v>190</v>
      </c>
      <c r="D899" s="234">
        <v>105.26</v>
      </c>
    </row>
    <row r="900" spans="1:4" ht="38.25" x14ac:dyDescent="0.25">
      <c r="A900" s="224">
        <v>105746</v>
      </c>
      <c r="B900" s="232" t="s">
        <v>48730</v>
      </c>
      <c r="C900" s="224" t="s">
        <v>190</v>
      </c>
      <c r="D900" s="234">
        <v>102.82</v>
      </c>
    </row>
    <row r="901" spans="1:4" ht="38.25" x14ac:dyDescent="0.25">
      <c r="A901" s="224">
        <v>105748</v>
      </c>
      <c r="B901" s="232" t="s">
        <v>48732</v>
      </c>
      <c r="C901" s="224" t="s">
        <v>190</v>
      </c>
      <c r="D901" s="234">
        <v>100.38</v>
      </c>
    </row>
    <row r="902" spans="1:4" ht="51" x14ac:dyDescent="0.25">
      <c r="A902" s="224">
        <v>105660</v>
      </c>
      <c r="B902" s="232" t="s">
        <v>48680</v>
      </c>
      <c r="C902" s="224" t="s">
        <v>190</v>
      </c>
      <c r="D902" s="234">
        <v>162.9</v>
      </c>
    </row>
    <row r="903" spans="1:4" ht="51" x14ac:dyDescent="0.25">
      <c r="A903" s="224">
        <v>105663</v>
      </c>
      <c r="B903" s="232" t="s">
        <v>48683</v>
      </c>
      <c r="C903" s="224" t="s">
        <v>190</v>
      </c>
      <c r="D903" s="234">
        <v>152.38999999999999</v>
      </c>
    </row>
    <row r="904" spans="1:4" ht="51" x14ac:dyDescent="0.25">
      <c r="A904" s="224">
        <v>105669</v>
      </c>
      <c r="B904" s="232" t="s">
        <v>48689</v>
      </c>
      <c r="C904" s="224" t="s">
        <v>190</v>
      </c>
      <c r="D904" s="234">
        <v>147.13</v>
      </c>
    </row>
    <row r="905" spans="1:4" ht="51" x14ac:dyDescent="0.25">
      <c r="A905" s="224">
        <v>105642</v>
      </c>
      <c r="B905" s="232" t="s">
        <v>54096</v>
      </c>
      <c r="C905" s="224" t="s">
        <v>190</v>
      </c>
      <c r="D905" s="234">
        <v>0</v>
      </c>
    </row>
    <row r="906" spans="1:4" ht="51" x14ac:dyDescent="0.25">
      <c r="A906" s="224">
        <v>105648</v>
      </c>
      <c r="B906" s="232" t="s">
        <v>54097</v>
      </c>
      <c r="C906" s="224" t="s">
        <v>190</v>
      </c>
      <c r="D906" s="234">
        <v>0</v>
      </c>
    </row>
    <row r="907" spans="1:4" ht="51" x14ac:dyDescent="0.25">
      <c r="A907" s="224">
        <v>105654</v>
      </c>
      <c r="B907" s="232" t="s">
        <v>54098</v>
      </c>
      <c r="C907" s="224" t="s">
        <v>190</v>
      </c>
      <c r="D907" s="234">
        <v>0</v>
      </c>
    </row>
    <row r="908" spans="1:4" ht="51" x14ac:dyDescent="0.25">
      <c r="A908" s="224">
        <v>105661</v>
      </c>
      <c r="B908" s="232" t="s">
        <v>48681</v>
      </c>
      <c r="C908" s="224" t="s">
        <v>190</v>
      </c>
      <c r="D908" s="234">
        <v>187.8</v>
      </c>
    </row>
    <row r="909" spans="1:4" ht="51" x14ac:dyDescent="0.25">
      <c r="A909" s="224">
        <v>105664</v>
      </c>
      <c r="B909" s="232" t="s">
        <v>48684</v>
      </c>
      <c r="C909" s="224" t="s">
        <v>190</v>
      </c>
      <c r="D909" s="234">
        <v>177.29</v>
      </c>
    </row>
    <row r="910" spans="1:4" ht="51" x14ac:dyDescent="0.25">
      <c r="A910" s="224">
        <v>105670</v>
      </c>
      <c r="B910" s="232" t="s">
        <v>48690</v>
      </c>
      <c r="C910" s="224" t="s">
        <v>190</v>
      </c>
      <c r="D910" s="234">
        <v>172.03</v>
      </c>
    </row>
    <row r="911" spans="1:4" ht="51" x14ac:dyDescent="0.25">
      <c r="A911" s="224">
        <v>105643</v>
      </c>
      <c r="B911" s="232" t="s">
        <v>54099</v>
      </c>
      <c r="C911" s="224" t="s">
        <v>190</v>
      </c>
      <c r="D911" s="234">
        <v>0</v>
      </c>
    </row>
    <row r="912" spans="1:4" ht="51" x14ac:dyDescent="0.25">
      <c r="A912" s="224">
        <v>105649</v>
      </c>
      <c r="B912" s="232" t="s">
        <v>54100</v>
      </c>
      <c r="C912" s="224" t="s">
        <v>190</v>
      </c>
      <c r="D912" s="234">
        <v>0</v>
      </c>
    </row>
    <row r="913" spans="1:4" ht="51" x14ac:dyDescent="0.25">
      <c r="A913" s="224">
        <v>105655</v>
      </c>
      <c r="B913" s="232" t="s">
        <v>54101</v>
      </c>
      <c r="C913" s="224" t="s">
        <v>190</v>
      </c>
      <c r="D913" s="234">
        <v>0</v>
      </c>
    </row>
    <row r="914" spans="1:4" ht="51" x14ac:dyDescent="0.25">
      <c r="A914" s="224">
        <v>105662</v>
      </c>
      <c r="B914" s="232" t="s">
        <v>48682</v>
      </c>
      <c r="C914" s="224" t="s">
        <v>190</v>
      </c>
      <c r="D914" s="234">
        <v>212.35</v>
      </c>
    </row>
    <row r="915" spans="1:4" ht="51" x14ac:dyDescent="0.25">
      <c r="A915" s="224">
        <v>105665</v>
      </c>
      <c r="B915" s="232" t="s">
        <v>48685</v>
      </c>
      <c r="C915" s="224" t="s">
        <v>190</v>
      </c>
      <c r="D915" s="234">
        <v>201.84</v>
      </c>
    </row>
    <row r="916" spans="1:4" ht="51" x14ac:dyDescent="0.25">
      <c r="A916" s="224">
        <v>105671</v>
      </c>
      <c r="B916" s="232" t="s">
        <v>48691</v>
      </c>
      <c r="C916" s="224" t="s">
        <v>190</v>
      </c>
      <c r="D916" s="234">
        <v>196.58</v>
      </c>
    </row>
    <row r="917" spans="1:4" ht="51" x14ac:dyDescent="0.25">
      <c r="A917" s="224">
        <v>105644</v>
      </c>
      <c r="B917" s="232" t="s">
        <v>54102</v>
      </c>
      <c r="C917" s="224" t="s">
        <v>190</v>
      </c>
      <c r="D917" s="234">
        <v>0</v>
      </c>
    </row>
    <row r="918" spans="1:4" ht="51" x14ac:dyDescent="0.25">
      <c r="A918" s="224">
        <v>105650</v>
      </c>
      <c r="B918" s="232" t="s">
        <v>54103</v>
      </c>
      <c r="C918" s="224" t="s">
        <v>190</v>
      </c>
      <c r="D918" s="234">
        <v>0</v>
      </c>
    </row>
    <row r="919" spans="1:4" ht="51" x14ac:dyDescent="0.25">
      <c r="A919" s="224">
        <v>105656</v>
      </c>
      <c r="B919" s="232" t="s">
        <v>54104</v>
      </c>
      <c r="C919" s="224" t="s">
        <v>190</v>
      </c>
      <c r="D919" s="234">
        <v>0</v>
      </c>
    </row>
    <row r="920" spans="1:4" ht="51" x14ac:dyDescent="0.25">
      <c r="A920" s="224">
        <v>105577</v>
      </c>
      <c r="B920" s="232" t="s">
        <v>48647</v>
      </c>
      <c r="C920" s="224" t="s">
        <v>190</v>
      </c>
      <c r="D920" s="234">
        <v>109.75</v>
      </c>
    </row>
    <row r="921" spans="1:4" ht="51" x14ac:dyDescent="0.25">
      <c r="A921" s="224">
        <v>105578</v>
      </c>
      <c r="B921" s="232" t="s">
        <v>48648</v>
      </c>
      <c r="C921" s="224" t="s">
        <v>190</v>
      </c>
      <c r="D921" s="234">
        <v>99.24</v>
      </c>
    </row>
    <row r="922" spans="1:4" ht="51" x14ac:dyDescent="0.25">
      <c r="A922" s="224">
        <v>105712</v>
      </c>
      <c r="B922" s="232" t="s">
        <v>48709</v>
      </c>
      <c r="C922" s="224" t="s">
        <v>190</v>
      </c>
      <c r="D922" s="234">
        <v>93.98</v>
      </c>
    </row>
    <row r="923" spans="1:4" ht="51" x14ac:dyDescent="0.25">
      <c r="A923" s="224">
        <v>105637</v>
      </c>
      <c r="B923" s="232" t="s">
        <v>54105</v>
      </c>
      <c r="C923" s="224" t="s">
        <v>190</v>
      </c>
      <c r="D923" s="234">
        <v>0</v>
      </c>
    </row>
    <row r="924" spans="1:4" ht="51" x14ac:dyDescent="0.25">
      <c r="A924" s="224">
        <v>105707</v>
      </c>
      <c r="B924" s="232" t="s">
        <v>54106</v>
      </c>
      <c r="C924" s="224" t="s">
        <v>190</v>
      </c>
      <c r="D924" s="234">
        <v>0</v>
      </c>
    </row>
    <row r="925" spans="1:4" ht="51" x14ac:dyDescent="0.25">
      <c r="A925" s="224">
        <v>105709</v>
      </c>
      <c r="B925" s="232" t="s">
        <v>54107</v>
      </c>
      <c r="C925" s="224" t="s">
        <v>190</v>
      </c>
      <c r="D925" s="234">
        <v>0</v>
      </c>
    </row>
    <row r="926" spans="1:4" ht="51" x14ac:dyDescent="0.25">
      <c r="A926" s="224">
        <v>105693</v>
      </c>
      <c r="B926" s="232" t="s">
        <v>48695</v>
      </c>
      <c r="C926" s="224" t="s">
        <v>190</v>
      </c>
      <c r="D926" s="234">
        <v>152.63</v>
      </c>
    </row>
    <row r="927" spans="1:4" ht="51" x14ac:dyDescent="0.25">
      <c r="A927" s="224">
        <v>105696</v>
      </c>
      <c r="B927" s="232" t="s">
        <v>48698</v>
      </c>
      <c r="C927" s="224" t="s">
        <v>190</v>
      </c>
      <c r="D927" s="234">
        <v>142.12</v>
      </c>
    </row>
    <row r="928" spans="1:4" ht="51" x14ac:dyDescent="0.25">
      <c r="A928" s="224">
        <v>105702</v>
      </c>
      <c r="B928" s="232" t="s">
        <v>48704</v>
      </c>
      <c r="C928" s="224" t="s">
        <v>190</v>
      </c>
      <c r="D928" s="234">
        <v>136.86000000000001</v>
      </c>
    </row>
    <row r="929" spans="1:4" ht="51" x14ac:dyDescent="0.25">
      <c r="A929" s="224">
        <v>105675</v>
      </c>
      <c r="B929" s="232" t="s">
        <v>54108</v>
      </c>
      <c r="C929" s="224" t="s">
        <v>190</v>
      </c>
      <c r="D929" s="234">
        <v>0</v>
      </c>
    </row>
    <row r="930" spans="1:4" ht="51" x14ac:dyDescent="0.25">
      <c r="A930" s="224">
        <v>105681</v>
      </c>
      <c r="B930" s="232" t="s">
        <v>54109</v>
      </c>
      <c r="C930" s="224" t="s">
        <v>190</v>
      </c>
      <c r="D930" s="234">
        <v>0</v>
      </c>
    </row>
    <row r="931" spans="1:4" ht="51" x14ac:dyDescent="0.25">
      <c r="A931" s="224">
        <v>105687</v>
      </c>
      <c r="B931" s="232" t="s">
        <v>54110</v>
      </c>
      <c r="C931" s="224" t="s">
        <v>190</v>
      </c>
      <c r="D931" s="234">
        <v>0</v>
      </c>
    </row>
    <row r="932" spans="1:4" ht="51" x14ac:dyDescent="0.25">
      <c r="A932" s="224">
        <v>105694</v>
      </c>
      <c r="B932" s="232" t="s">
        <v>48696</v>
      </c>
      <c r="C932" s="224" t="s">
        <v>190</v>
      </c>
      <c r="D932" s="234">
        <v>177.74</v>
      </c>
    </row>
    <row r="933" spans="1:4" ht="51" x14ac:dyDescent="0.25">
      <c r="A933" s="224">
        <v>105697</v>
      </c>
      <c r="B933" s="232" t="s">
        <v>48699</v>
      </c>
      <c r="C933" s="224" t="s">
        <v>190</v>
      </c>
      <c r="D933" s="234">
        <v>167.23</v>
      </c>
    </row>
    <row r="934" spans="1:4" ht="51" x14ac:dyDescent="0.25">
      <c r="A934" s="224">
        <v>105703</v>
      </c>
      <c r="B934" s="232" t="s">
        <v>48705</v>
      </c>
      <c r="C934" s="224" t="s">
        <v>190</v>
      </c>
      <c r="D934" s="234">
        <v>161.97</v>
      </c>
    </row>
    <row r="935" spans="1:4" ht="51" x14ac:dyDescent="0.25">
      <c r="A935" s="224">
        <v>105676</v>
      </c>
      <c r="B935" s="232" t="s">
        <v>54111</v>
      </c>
      <c r="C935" s="224" t="s">
        <v>190</v>
      </c>
      <c r="D935" s="234">
        <v>0</v>
      </c>
    </row>
    <row r="936" spans="1:4" ht="51" x14ac:dyDescent="0.25">
      <c r="A936" s="224">
        <v>105682</v>
      </c>
      <c r="B936" s="232" t="s">
        <v>54112</v>
      </c>
      <c r="C936" s="224" t="s">
        <v>190</v>
      </c>
      <c r="D936" s="234">
        <v>0</v>
      </c>
    </row>
    <row r="937" spans="1:4" ht="51" x14ac:dyDescent="0.25">
      <c r="A937" s="224">
        <v>105688</v>
      </c>
      <c r="B937" s="232" t="s">
        <v>54113</v>
      </c>
      <c r="C937" s="224" t="s">
        <v>190</v>
      </c>
      <c r="D937" s="234">
        <v>0</v>
      </c>
    </row>
    <row r="938" spans="1:4" ht="51" x14ac:dyDescent="0.25">
      <c r="A938" s="224">
        <v>105695</v>
      </c>
      <c r="B938" s="232" t="s">
        <v>48697</v>
      </c>
      <c r="C938" s="224" t="s">
        <v>190</v>
      </c>
      <c r="D938" s="234">
        <v>202.51</v>
      </c>
    </row>
    <row r="939" spans="1:4" ht="51" x14ac:dyDescent="0.25">
      <c r="A939" s="224">
        <v>105698</v>
      </c>
      <c r="B939" s="232" t="s">
        <v>48700</v>
      </c>
      <c r="C939" s="224" t="s">
        <v>190</v>
      </c>
      <c r="D939" s="234">
        <v>192</v>
      </c>
    </row>
    <row r="940" spans="1:4" ht="51" x14ac:dyDescent="0.25">
      <c r="A940" s="224">
        <v>105704</v>
      </c>
      <c r="B940" s="232" t="s">
        <v>48706</v>
      </c>
      <c r="C940" s="224" t="s">
        <v>190</v>
      </c>
      <c r="D940" s="234">
        <v>186.74</v>
      </c>
    </row>
    <row r="941" spans="1:4" ht="51" x14ac:dyDescent="0.25">
      <c r="A941" s="224">
        <v>105677</v>
      </c>
      <c r="B941" s="232" t="s">
        <v>54114</v>
      </c>
      <c r="C941" s="224" t="s">
        <v>190</v>
      </c>
      <c r="D941" s="234">
        <v>0</v>
      </c>
    </row>
    <row r="942" spans="1:4" ht="51" x14ac:dyDescent="0.25">
      <c r="A942" s="224">
        <v>105683</v>
      </c>
      <c r="B942" s="232" t="s">
        <v>54115</v>
      </c>
      <c r="C942" s="224" t="s">
        <v>190</v>
      </c>
      <c r="D942" s="234">
        <v>0</v>
      </c>
    </row>
    <row r="943" spans="1:4" ht="51" x14ac:dyDescent="0.25">
      <c r="A943" s="224">
        <v>105689</v>
      </c>
      <c r="B943" s="232" t="s">
        <v>54116</v>
      </c>
      <c r="C943" s="224" t="s">
        <v>190</v>
      </c>
      <c r="D943" s="234">
        <v>0</v>
      </c>
    </row>
    <row r="944" spans="1:4" ht="51" x14ac:dyDescent="0.25">
      <c r="A944" s="224">
        <v>105579</v>
      </c>
      <c r="B944" s="232" t="s">
        <v>48649</v>
      </c>
      <c r="C944" s="224" t="s">
        <v>190</v>
      </c>
      <c r="D944" s="234">
        <v>99.05</v>
      </c>
    </row>
    <row r="945" spans="1:4" ht="51" x14ac:dyDescent="0.25">
      <c r="A945" s="224">
        <v>105580</v>
      </c>
      <c r="B945" s="232" t="s">
        <v>48650</v>
      </c>
      <c r="C945" s="224" t="s">
        <v>190</v>
      </c>
      <c r="D945" s="234">
        <v>88.54</v>
      </c>
    </row>
    <row r="946" spans="1:4" ht="51" x14ac:dyDescent="0.25">
      <c r="A946" s="224">
        <v>105582</v>
      </c>
      <c r="B946" s="232" t="s">
        <v>48652</v>
      </c>
      <c r="C946" s="224" t="s">
        <v>190</v>
      </c>
      <c r="D946" s="234">
        <v>83.28</v>
      </c>
    </row>
    <row r="947" spans="1:4" ht="51" x14ac:dyDescent="0.25">
      <c r="A947" s="224">
        <v>105638</v>
      </c>
      <c r="B947" s="232" t="s">
        <v>54117</v>
      </c>
      <c r="C947" s="224" t="s">
        <v>190</v>
      </c>
      <c r="D947" s="234">
        <v>0</v>
      </c>
    </row>
    <row r="948" spans="1:4" ht="51" x14ac:dyDescent="0.25">
      <c r="A948" s="224">
        <v>105715</v>
      </c>
      <c r="B948" s="232" t="s">
        <v>54118</v>
      </c>
      <c r="C948" s="224" t="s">
        <v>190</v>
      </c>
      <c r="D948" s="234">
        <v>0</v>
      </c>
    </row>
    <row r="949" spans="1:4" ht="51" x14ac:dyDescent="0.25">
      <c r="A949" s="224">
        <v>105717</v>
      </c>
      <c r="B949" s="232" t="s">
        <v>54119</v>
      </c>
      <c r="C949" s="224" t="s">
        <v>190</v>
      </c>
      <c r="D949" s="234">
        <v>0</v>
      </c>
    </row>
    <row r="950" spans="1:4" ht="51" x14ac:dyDescent="0.25">
      <c r="A950" s="224">
        <v>105626</v>
      </c>
      <c r="B950" s="232" t="s">
        <v>48666</v>
      </c>
      <c r="C950" s="224" t="s">
        <v>190</v>
      </c>
      <c r="D950" s="234">
        <v>109.39</v>
      </c>
    </row>
    <row r="951" spans="1:4" ht="51" x14ac:dyDescent="0.25">
      <c r="A951" s="224">
        <v>105629</v>
      </c>
      <c r="B951" s="232" t="s">
        <v>48669</v>
      </c>
      <c r="C951" s="224" t="s">
        <v>190</v>
      </c>
      <c r="D951" s="234">
        <v>100.97</v>
      </c>
    </row>
    <row r="952" spans="1:4" ht="51" x14ac:dyDescent="0.25">
      <c r="A952" s="224">
        <v>105635</v>
      </c>
      <c r="B952" s="232" t="s">
        <v>48675</v>
      </c>
      <c r="C952" s="224" t="s">
        <v>190</v>
      </c>
      <c r="D952" s="234">
        <v>99.8</v>
      </c>
    </row>
    <row r="953" spans="1:4" ht="51" x14ac:dyDescent="0.25">
      <c r="A953" s="224">
        <v>105605</v>
      </c>
      <c r="B953" s="232" t="s">
        <v>54120</v>
      </c>
      <c r="C953" s="224" t="s">
        <v>190</v>
      </c>
      <c r="D953" s="234">
        <v>0</v>
      </c>
    </row>
    <row r="954" spans="1:4" ht="51" x14ac:dyDescent="0.25">
      <c r="A954" s="224">
        <v>105613</v>
      </c>
      <c r="B954" s="232" t="s">
        <v>54121</v>
      </c>
      <c r="C954" s="224" t="s">
        <v>190</v>
      </c>
      <c r="D954" s="234">
        <v>0</v>
      </c>
    </row>
    <row r="955" spans="1:4" ht="51" x14ac:dyDescent="0.25">
      <c r="A955" s="224">
        <v>105621</v>
      </c>
      <c r="B955" s="232" t="s">
        <v>54122</v>
      </c>
      <c r="C955" s="224" t="s">
        <v>190</v>
      </c>
      <c r="D955" s="234">
        <v>0</v>
      </c>
    </row>
    <row r="956" spans="1:4" ht="51" x14ac:dyDescent="0.25">
      <c r="A956" s="224">
        <v>105627</v>
      </c>
      <c r="B956" s="232" t="s">
        <v>48667</v>
      </c>
      <c r="C956" s="224" t="s">
        <v>190</v>
      </c>
      <c r="D956" s="234">
        <v>135.22999999999999</v>
      </c>
    </row>
    <row r="957" spans="1:4" ht="51" x14ac:dyDescent="0.25">
      <c r="A957" s="224">
        <v>105630</v>
      </c>
      <c r="B957" s="232" t="s">
        <v>48670</v>
      </c>
      <c r="C957" s="224" t="s">
        <v>190</v>
      </c>
      <c r="D957" s="234">
        <v>126.81</v>
      </c>
    </row>
    <row r="958" spans="1:4" ht="51" x14ac:dyDescent="0.25">
      <c r="A958" s="224">
        <v>105636</v>
      </c>
      <c r="B958" s="232" t="s">
        <v>48676</v>
      </c>
      <c r="C958" s="224" t="s">
        <v>190</v>
      </c>
      <c r="D958" s="234">
        <v>125.64</v>
      </c>
    </row>
    <row r="959" spans="1:4" ht="51" x14ac:dyDescent="0.25">
      <c r="A959" s="224">
        <v>105606</v>
      </c>
      <c r="B959" s="232" t="s">
        <v>54123</v>
      </c>
      <c r="C959" s="224" t="s">
        <v>190</v>
      </c>
      <c r="D959" s="234">
        <v>0</v>
      </c>
    </row>
    <row r="960" spans="1:4" ht="51" x14ac:dyDescent="0.25">
      <c r="A960" s="224">
        <v>105614</v>
      </c>
      <c r="B960" s="232" t="s">
        <v>54124</v>
      </c>
      <c r="C960" s="224" t="s">
        <v>190</v>
      </c>
      <c r="D960" s="234">
        <v>0</v>
      </c>
    </row>
    <row r="961" spans="1:4" ht="51" x14ac:dyDescent="0.25">
      <c r="A961" s="224">
        <v>105622</v>
      </c>
      <c r="B961" s="232" t="s">
        <v>54125</v>
      </c>
      <c r="C961" s="224" t="s">
        <v>190</v>
      </c>
      <c r="D961" s="234">
        <v>0</v>
      </c>
    </row>
    <row r="962" spans="1:4" ht="51" x14ac:dyDescent="0.25">
      <c r="A962" s="224">
        <v>105572</v>
      </c>
      <c r="B962" s="232" t="s">
        <v>48642</v>
      </c>
      <c r="C962" s="224" t="s">
        <v>190</v>
      </c>
      <c r="D962" s="234">
        <v>56.3</v>
      </c>
    </row>
    <row r="963" spans="1:4" ht="51" x14ac:dyDescent="0.25">
      <c r="A963" s="224">
        <v>105574</v>
      </c>
      <c r="B963" s="232" t="s">
        <v>48644</v>
      </c>
      <c r="C963" s="224" t="s">
        <v>190</v>
      </c>
      <c r="D963" s="234">
        <v>47.88</v>
      </c>
    </row>
    <row r="964" spans="1:4" ht="51" x14ac:dyDescent="0.25">
      <c r="A964" s="224">
        <v>105576</v>
      </c>
      <c r="B964" s="232" t="s">
        <v>48646</v>
      </c>
      <c r="C964" s="224" t="s">
        <v>190</v>
      </c>
      <c r="D964" s="234">
        <v>46.71</v>
      </c>
    </row>
    <row r="965" spans="1:4" ht="51" x14ac:dyDescent="0.25">
      <c r="A965" s="224">
        <v>105603</v>
      </c>
      <c r="B965" s="232" t="s">
        <v>54126</v>
      </c>
      <c r="C965" s="224" t="s">
        <v>190</v>
      </c>
      <c r="D965" s="234">
        <v>0</v>
      </c>
    </row>
    <row r="966" spans="1:4" ht="51" x14ac:dyDescent="0.25">
      <c r="A966" s="224">
        <v>105611</v>
      </c>
      <c r="B966" s="232" t="s">
        <v>54127</v>
      </c>
      <c r="C966" s="224" t="s">
        <v>190</v>
      </c>
      <c r="D966" s="234">
        <v>0</v>
      </c>
    </row>
    <row r="967" spans="1:4" ht="51" x14ac:dyDescent="0.25">
      <c r="A967" s="224">
        <v>105619</v>
      </c>
      <c r="B967" s="232" t="s">
        <v>54128</v>
      </c>
      <c r="C967" s="224" t="s">
        <v>190</v>
      </c>
      <c r="D967" s="234">
        <v>0</v>
      </c>
    </row>
    <row r="968" spans="1:4" ht="51" x14ac:dyDescent="0.25">
      <c r="A968" s="224">
        <v>105573</v>
      </c>
      <c r="B968" s="232" t="s">
        <v>48643</v>
      </c>
      <c r="C968" s="224" t="s">
        <v>190</v>
      </c>
      <c r="D968" s="234">
        <v>83.21</v>
      </c>
    </row>
    <row r="969" spans="1:4" ht="51" x14ac:dyDescent="0.25">
      <c r="A969" s="224">
        <v>105628</v>
      </c>
      <c r="B969" s="232" t="s">
        <v>48668</v>
      </c>
      <c r="C969" s="224" t="s">
        <v>190</v>
      </c>
      <c r="D969" s="234">
        <v>74.790000000000006</v>
      </c>
    </row>
    <row r="970" spans="1:4" ht="51" x14ac:dyDescent="0.25">
      <c r="A970" s="224">
        <v>105634</v>
      </c>
      <c r="B970" s="232" t="s">
        <v>48674</v>
      </c>
      <c r="C970" s="224" t="s">
        <v>190</v>
      </c>
      <c r="D970" s="234">
        <v>73.62</v>
      </c>
    </row>
    <row r="971" spans="1:4" ht="51" x14ac:dyDescent="0.25">
      <c r="A971" s="224">
        <v>105604</v>
      </c>
      <c r="B971" s="232" t="s">
        <v>54129</v>
      </c>
      <c r="C971" s="224" t="s">
        <v>190</v>
      </c>
      <c r="D971" s="234">
        <v>0</v>
      </c>
    </row>
    <row r="972" spans="1:4" ht="51" x14ac:dyDescent="0.25">
      <c r="A972" s="224">
        <v>105612</v>
      </c>
      <c r="B972" s="232" t="s">
        <v>54130</v>
      </c>
      <c r="C972" s="224" t="s">
        <v>190</v>
      </c>
      <c r="D972" s="234">
        <v>0</v>
      </c>
    </row>
    <row r="973" spans="1:4" ht="51" x14ac:dyDescent="0.25">
      <c r="A973" s="224">
        <v>105620</v>
      </c>
      <c r="B973" s="232" t="s">
        <v>54131</v>
      </c>
      <c r="C973" s="224" t="s">
        <v>190</v>
      </c>
      <c r="D973" s="234">
        <v>0</v>
      </c>
    </row>
    <row r="974" spans="1:4" ht="51" x14ac:dyDescent="0.25">
      <c r="A974" s="224">
        <v>105586</v>
      </c>
      <c r="B974" s="232" t="s">
        <v>48654</v>
      </c>
      <c r="C974" s="224" t="s">
        <v>190</v>
      </c>
      <c r="D974" s="234">
        <v>121.8</v>
      </c>
    </row>
    <row r="975" spans="1:4" ht="51" x14ac:dyDescent="0.25">
      <c r="A975" s="224">
        <v>105587</v>
      </c>
      <c r="B975" s="232" t="s">
        <v>48655</v>
      </c>
      <c r="C975" s="224" t="s">
        <v>190</v>
      </c>
      <c r="D975" s="234">
        <v>107.29</v>
      </c>
    </row>
    <row r="976" spans="1:4" ht="51" x14ac:dyDescent="0.25">
      <c r="A976" s="224">
        <v>105589</v>
      </c>
      <c r="B976" s="232" t="s">
        <v>48657</v>
      </c>
      <c r="C976" s="224" t="s">
        <v>190</v>
      </c>
      <c r="D976" s="234">
        <v>105.98</v>
      </c>
    </row>
    <row r="977" spans="1:4" ht="51" x14ac:dyDescent="0.25">
      <c r="A977" s="224">
        <v>105584</v>
      </c>
      <c r="B977" s="232" t="s">
        <v>54132</v>
      </c>
      <c r="C977" s="224" t="s">
        <v>190</v>
      </c>
      <c r="D977" s="234">
        <v>0</v>
      </c>
    </row>
    <row r="978" spans="1:4" ht="51" x14ac:dyDescent="0.25">
      <c r="A978" s="224">
        <v>105720</v>
      </c>
      <c r="B978" s="232" t="s">
        <v>54133</v>
      </c>
      <c r="C978" s="224" t="s">
        <v>190</v>
      </c>
      <c r="D978" s="234">
        <v>0</v>
      </c>
    </row>
    <row r="979" spans="1:4" ht="51" x14ac:dyDescent="0.25">
      <c r="A979" s="224">
        <v>105722</v>
      </c>
      <c r="B979" s="232" t="s">
        <v>54134</v>
      </c>
      <c r="C979" s="224" t="s">
        <v>190</v>
      </c>
      <c r="D979" s="234">
        <v>0</v>
      </c>
    </row>
    <row r="980" spans="1:4" ht="51" x14ac:dyDescent="0.25">
      <c r="A980" s="224">
        <v>105593</v>
      </c>
      <c r="B980" s="232" t="s">
        <v>48659</v>
      </c>
      <c r="C980" s="224" t="s">
        <v>190</v>
      </c>
      <c r="D980" s="234">
        <v>111.1</v>
      </c>
    </row>
    <row r="981" spans="1:4" ht="51" x14ac:dyDescent="0.25">
      <c r="A981" s="224">
        <v>105594</v>
      </c>
      <c r="B981" s="232" t="s">
        <v>48660</v>
      </c>
      <c r="C981" s="224" t="s">
        <v>190</v>
      </c>
      <c r="D981" s="234">
        <v>96.59</v>
      </c>
    </row>
    <row r="982" spans="1:4" ht="51" x14ac:dyDescent="0.25">
      <c r="A982" s="224">
        <v>105596</v>
      </c>
      <c r="B982" s="232" t="s">
        <v>48662</v>
      </c>
      <c r="C982" s="224" t="s">
        <v>190</v>
      </c>
      <c r="D982" s="234">
        <v>95.28</v>
      </c>
    </row>
    <row r="983" spans="1:4" ht="51" x14ac:dyDescent="0.25">
      <c r="A983" s="224">
        <v>105591</v>
      </c>
      <c r="B983" s="232" t="s">
        <v>54135</v>
      </c>
      <c r="C983" s="224" t="s">
        <v>190</v>
      </c>
      <c r="D983" s="234">
        <v>0</v>
      </c>
    </row>
    <row r="984" spans="1:4" ht="51" x14ac:dyDescent="0.25">
      <c r="A984" s="224">
        <v>105724</v>
      </c>
      <c r="B984" s="232" t="s">
        <v>54136</v>
      </c>
      <c r="C984" s="224" t="s">
        <v>190</v>
      </c>
      <c r="D984" s="234">
        <v>0</v>
      </c>
    </row>
    <row r="985" spans="1:4" ht="51" x14ac:dyDescent="0.25">
      <c r="A985" s="224">
        <v>105726</v>
      </c>
      <c r="B985" s="232" t="s">
        <v>54137</v>
      </c>
      <c r="C985" s="224" t="s">
        <v>190</v>
      </c>
      <c r="D985" s="234">
        <v>0</v>
      </c>
    </row>
    <row r="986" spans="1:4" ht="51" x14ac:dyDescent="0.25">
      <c r="A986" s="224">
        <v>105567</v>
      </c>
      <c r="B986" s="232" t="s">
        <v>48637</v>
      </c>
      <c r="C986" s="224" t="s">
        <v>190</v>
      </c>
      <c r="D986" s="234">
        <v>15.5</v>
      </c>
    </row>
    <row r="987" spans="1:4" ht="51" x14ac:dyDescent="0.25">
      <c r="A987" s="224">
        <v>105568</v>
      </c>
      <c r="B987" s="232" t="s">
        <v>48638</v>
      </c>
      <c r="C987" s="224" t="s">
        <v>190</v>
      </c>
      <c r="D987" s="234">
        <v>12.33</v>
      </c>
    </row>
    <row r="988" spans="1:4" ht="51" x14ac:dyDescent="0.25">
      <c r="A988" s="224">
        <v>105570</v>
      </c>
      <c r="B988" s="232" t="s">
        <v>48640</v>
      </c>
      <c r="C988" s="224" t="s">
        <v>190</v>
      </c>
      <c r="D988" s="234">
        <v>10.18</v>
      </c>
    </row>
    <row r="989" spans="1:4" x14ac:dyDescent="0.25">
      <c r="A989" s="224">
        <v>100575</v>
      </c>
      <c r="B989" s="232" t="s">
        <v>48633</v>
      </c>
      <c r="C989" s="224" t="s">
        <v>110</v>
      </c>
      <c r="D989" s="234">
        <v>1.97</v>
      </c>
    </row>
    <row r="990" spans="1:4" ht="38.25" x14ac:dyDescent="0.25">
      <c r="A990" s="224">
        <v>100577</v>
      </c>
      <c r="B990" s="232" t="s">
        <v>48609</v>
      </c>
      <c r="C990" s="224" t="s">
        <v>110</v>
      </c>
      <c r="D990" s="234">
        <v>0.5</v>
      </c>
    </row>
    <row r="991" spans="1:4" ht="38.25" x14ac:dyDescent="0.25">
      <c r="A991" s="224">
        <v>105598</v>
      </c>
      <c r="B991" s="232" t="s">
        <v>48611</v>
      </c>
      <c r="C991" s="224" t="s">
        <v>110</v>
      </c>
      <c r="D991" s="234">
        <v>1.99</v>
      </c>
    </row>
    <row r="992" spans="1:4" ht="38.25" x14ac:dyDescent="0.25">
      <c r="A992" s="224">
        <v>100576</v>
      </c>
      <c r="B992" s="232" t="s">
        <v>48608</v>
      </c>
      <c r="C992" s="224" t="s">
        <v>110</v>
      </c>
      <c r="D992" s="234">
        <v>2.11</v>
      </c>
    </row>
    <row r="993" spans="1:4" ht="38.25" x14ac:dyDescent="0.25">
      <c r="A993" s="224">
        <v>105597</v>
      </c>
      <c r="B993" s="232" t="s">
        <v>48610</v>
      </c>
      <c r="C993" s="224" t="s">
        <v>110</v>
      </c>
      <c r="D993" s="234">
        <v>4.01</v>
      </c>
    </row>
    <row r="994" spans="1:4" ht="25.5" x14ac:dyDescent="0.25">
      <c r="A994" s="224">
        <v>102730</v>
      </c>
      <c r="B994" s="232" t="s">
        <v>23343</v>
      </c>
      <c r="C994" s="224" t="s">
        <v>608</v>
      </c>
      <c r="D994" s="234">
        <v>11.88</v>
      </c>
    </row>
    <row r="995" spans="1:4" ht="25.5" x14ac:dyDescent="0.25">
      <c r="A995" s="224">
        <v>102731</v>
      </c>
      <c r="B995" s="232" t="s">
        <v>23345</v>
      </c>
      <c r="C995" s="224" t="s">
        <v>608</v>
      </c>
      <c r="D995" s="234">
        <v>9.9</v>
      </c>
    </row>
    <row r="996" spans="1:4" ht="25.5" x14ac:dyDescent="0.25">
      <c r="A996" s="224">
        <v>102732</v>
      </c>
      <c r="B996" s="232" t="s">
        <v>23347</v>
      </c>
      <c r="C996" s="224" t="s">
        <v>608</v>
      </c>
      <c r="D996" s="234">
        <v>9.19</v>
      </c>
    </row>
    <row r="997" spans="1:4" ht="25.5" x14ac:dyDescent="0.25">
      <c r="A997" s="224">
        <v>102733</v>
      </c>
      <c r="B997" s="232" t="s">
        <v>23350</v>
      </c>
      <c r="C997" s="224" t="s">
        <v>608</v>
      </c>
      <c r="D997" s="234">
        <v>10.1</v>
      </c>
    </row>
    <row r="998" spans="1:4" ht="25.5" x14ac:dyDescent="0.25">
      <c r="A998" s="224">
        <v>102728</v>
      </c>
      <c r="B998" s="232" t="s">
        <v>23337</v>
      </c>
      <c r="C998" s="224" t="s">
        <v>608</v>
      </c>
      <c r="D998" s="234">
        <v>14.84</v>
      </c>
    </row>
    <row r="999" spans="1:4" ht="25.5" x14ac:dyDescent="0.25">
      <c r="A999" s="224">
        <v>102729</v>
      </c>
      <c r="B999" s="232" t="s">
        <v>23340</v>
      </c>
      <c r="C999" s="224" t="s">
        <v>608</v>
      </c>
      <c r="D999" s="234">
        <v>13.51</v>
      </c>
    </row>
    <row r="1000" spans="1:4" ht="25.5" x14ac:dyDescent="0.25">
      <c r="A1000" s="224">
        <v>102734</v>
      </c>
      <c r="B1000" s="232" t="s">
        <v>23353</v>
      </c>
      <c r="C1000" s="224" t="s">
        <v>608</v>
      </c>
      <c r="D1000" s="234">
        <v>13.71</v>
      </c>
    </row>
    <row r="1001" spans="1:4" ht="25.5" x14ac:dyDescent="0.25">
      <c r="A1001" s="224">
        <v>102735</v>
      </c>
      <c r="B1001" s="232" t="s">
        <v>23356</v>
      </c>
      <c r="C1001" s="224" t="s">
        <v>608</v>
      </c>
      <c r="D1001" s="234">
        <v>12.55</v>
      </c>
    </row>
    <row r="1002" spans="1:4" ht="25.5" x14ac:dyDescent="0.25">
      <c r="A1002" s="224">
        <v>102765</v>
      </c>
      <c r="B1002" s="232" t="s">
        <v>23475</v>
      </c>
      <c r="C1002" s="224" t="s">
        <v>58</v>
      </c>
      <c r="D1002" s="234">
        <v>15317.53</v>
      </c>
    </row>
    <row r="1003" spans="1:4" ht="25.5" x14ac:dyDescent="0.25">
      <c r="A1003" s="224">
        <v>102795</v>
      </c>
      <c r="B1003" s="232" t="s">
        <v>23585</v>
      </c>
      <c r="C1003" s="224" t="s">
        <v>58</v>
      </c>
      <c r="D1003" s="234">
        <v>30877</v>
      </c>
    </row>
    <row r="1004" spans="1:4" ht="25.5" x14ac:dyDescent="0.25">
      <c r="A1004" s="224">
        <v>102766</v>
      </c>
      <c r="B1004" s="232" t="s">
        <v>23479</v>
      </c>
      <c r="C1004" s="224" t="s">
        <v>58</v>
      </c>
      <c r="D1004" s="234">
        <v>22990.720000000001</v>
      </c>
    </row>
    <row r="1005" spans="1:4" ht="25.5" x14ac:dyDescent="0.25">
      <c r="A1005" s="224">
        <v>102796</v>
      </c>
      <c r="B1005" s="232" t="s">
        <v>23589</v>
      </c>
      <c r="C1005" s="224" t="s">
        <v>58</v>
      </c>
      <c r="D1005" s="234">
        <v>49564.99</v>
      </c>
    </row>
    <row r="1006" spans="1:4" ht="25.5" x14ac:dyDescent="0.25">
      <c r="A1006" s="224">
        <v>102767</v>
      </c>
      <c r="B1006" s="232" t="s">
        <v>23483</v>
      </c>
      <c r="C1006" s="224" t="s">
        <v>58</v>
      </c>
      <c r="D1006" s="234">
        <v>32135.83</v>
      </c>
    </row>
    <row r="1007" spans="1:4" ht="25.5" x14ac:dyDescent="0.25">
      <c r="A1007" s="224">
        <v>102797</v>
      </c>
      <c r="B1007" s="232" t="s">
        <v>23593</v>
      </c>
      <c r="C1007" s="224" t="s">
        <v>58</v>
      </c>
      <c r="D1007" s="234">
        <v>70195.960000000006</v>
      </c>
    </row>
    <row r="1008" spans="1:4" ht="25.5" x14ac:dyDescent="0.25">
      <c r="A1008" s="224">
        <v>102768</v>
      </c>
      <c r="B1008" s="232" t="s">
        <v>23487</v>
      </c>
      <c r="C1008" s="224" t="s">
        <v>58</v>
      </c>
      <c r="D1008" s="234">
        <v>44737.86</v>
      </c>
    </row>
    <row r="1009" spans="1:4" ht="25.5" x14ac:dyDescent="0.25">
      <c r="A1009" s="224">
        <v>102798</v>
      </c>
      <c r="B1009" s="232" t="s">
        <v>23597</v>
      </c>
      <c r="C1009" s="224" t="s">
        <v>58</v>
      </c>
      <c r="D1009" s="234">
        <v>85757.759999999995</v>
      </c>
    </row>
    <row r="1010" spans="1:4" ht="25.5" x14ac:dyDescent="0.25">
      <c r="A1010" s="224">
        <v>102744</v>
      </c>
      <c r="B1010" s="232" t="s">
        <v>23391</v>
      </c>
      <c r="C1010" s="224" t="s">
        <v>58</v>
      </c>
      <c r="D1010" s="234">
        <v>6423.22</v>
      </c>
    </row>
    <row r="1011" spans="1:4" ht="25.5" x14ac:dyDescent="0.25">
      <c r="A1011" s="224">
        <v>102755</v>
      </c>
      <c r="B1011" s="232" t="s">
        <v>23435</v>
      </c>
      <c r="C1011" s="224" t="s">
        <v>58</v>
      </c>
      <c r="D1011" s="234">
        <v>9936.74</v>
      </c>
    </row>
    <row r="1012" spans="1:4" ht="25.5" x14ac:dyDescent="0.25">
      <c r="A1012" s="224">
        <v>102782</v>
      </c>
      <c r="B1012" s="232" t="s">
        <v>23537</v>
      </c>
      <c r="C1012" s="224" t="s">
        <v>58</v>
      </c>
      <c r="D1012" s="234">
        <v>15072.19</v>
      </c>
    </row>
    <row r="1013" spans="1:4" ht="25.5" x14ac:dyDescent="0.25">
      <c r="A1013" s="224">
        <v>102745</v>
      </c>
      <c r="B1013" s="232" t="s">
        <v>23395</v>
      </c>
      <c r="C1013" s="224" t="s">
        <v>58</v>
      </c>
      <c r="D1013" s="234">
        <v>9018.59</v>
      </c>
    </row>
    <row r="1014" spans="1:4" ht="25.5" x14ac:dyDescent="0.25">
      <c r="A1014" s="224">
        <v>102756</v>
      </c>
      <c r="B1014" s="232" t="s">
        <v>23439</v>
      </c>
      <c r="C1014" s="224" t="s">
        <v>58</v>
      </c>
      <c r="D1014" s="234">
        <v>14739.76</v>
      </c>
    </row>
    <row r="1015" spans="1:4" ht="25.5" x14ac:dyDescent="0.25">
      <c r="A1015" s="224">
        <v>102783</v>
      </c>
      <c r="B1015" s="232" t="s">
        <v>23541</v>
      </c>
      <c r="C1015" s="224" t="s">
        <v>58</v>
      </c>
      <c r="D1015" s="234">
        <v>19962.34</v>
      </c>
    </row>
    <row r="1016" spans="1:4" ht="25.5" x14ac:dyDescent="0.25">
      <c r="A1016" s="224">
        <v>102746</v>
      </c>
      <c r="B1016" s="232" t="s">
        <v>23399</v>
      </c>
      <c r="C1016" s="224" t="s">
        <v>58</v>
      </c>
      <c r="D1016" s="234">
        <v>15619.45</v>
      </c>
    </row>
    <row r="1017" spans="1:4" ht="25.5" x14ac:dyDescent="0.25">
      <c r="A1017" s="224">
        <v>102757</v>
      </c>
      <c r="B1017" s="232" t="s">
        <v>23443</v>
      </c>
      <c r="C1017" s="224" t="s">
        <v>58</v>
      </c>
      <c r="D1017" s="234">
        <v>27393.7</v>
      </c>
    </row>
    <row r="1018" spans="1:4" ht="25.5" x14ac:dyDescent="0.25">
      <c r="A1018" s="224">
        <v>102784</v>
      </c>
      <c r="B1018" s="232" t="s">
        <v>23545</v>
      </c>
      <c r="C1018" s="224" t="s">
        <v>58</v>
      </c>
      <c r="D1018" s="234">
        <v>30549.97</v>
      </c>
    </row>
    <row r="1019" spans="1:4" ht="25.5" x14ac:dyDescent="0.25">
      <c r="A1019" s="224">
        <v>102779</v>
      </c>
      <c r="B1019" s="232" t="s">
        <v>23527</v>
      </c>
      <c r="C1019" s="224" t="s">
        <v>58</v>
      </c>
      <c r="D1019" s="234">
        <v>8004.36</v>
      </c>
    </row>
    <row r="1020" spans="1:4" ht="25.5" x14ac:dyDescent="0.25">
      <c r="A1020" s="224">
        <v>102780</v>
      </c>
      <c r="B1020" s="232" t="s">
        <v>23529</v>
      </c>
      <c r="C1020" s="224" t="s">
        <v>58</v>
      </c>
      <c r="D1020" s="234">
        <v>9214.02</v>
      </c>
    </row>
    <row r="1021" spans="1:4" ht="25.5" x14ac:dyDescent="0.25">
      <c r="A1021" s="224">
        <v>102743</v>
      </c>
      <c r="B1021" s="232" t="s">
        <v>23387</v>
      </c>
      <c r="C1021" s="224" t="s">
        <v>58</v>
      </c>
      <c r="D1021" s="234">
        <v>4292.78</v>
      </c>
    </row>
    <row r="1022" spans="1:4" ht="25.5" x14ac:dyDescent="0.25">
      <c r="A1022" s="224">
        <v>102781</v>
      </c>
      <c r="B1022" s="232" t="s">
        <v>23533</v>
      </c>
      <c r="C1022" s="224" t="s">
        <v>58</v>
      </c>
      <c r="D1022" s="234">
        <v>13615.15</v>
      </c>
    </row>
    <row r="1023" spans="1:4" ht="38.25" x14ac:dyDescent="0.25">
      <c r="A1023" s="224">
        <v>102761</v>
      </c>
      <c r="B1023" s="232" t="s">
        <v>23459</v>
      </c>
      <c r="C1023" s="224" t="s">
        <v>58</v>
      </c>
      <c r="D1023" s="234">
        <v>12305.69</v>
      </c>
    </row>
    <row r="1024" spans="1:4" ht="25.5" x14ac:dyDescent="0.25">
      <c r="A1024" s="224">
        <v>102791</v>
      </c>
      <c r="B1024" s="232" t="s">
        <v>23569</v>
      </c>
      <c r="C1024" s="224" t="s">
        <v>58</v>
      </c>
      <c r="D1024" s="234">
        <v>28908.28</v>
      </c>
    </row>
    <row r="1025" spans="1:4" ht="38.25" x14ac:dyDescent="0.25">
      <c r="A1025" s="224">
        <v>102762</v>
      </c>
      <c r="B1025" s="232" t="s">
        <v>23463</v>
      </c>
      <c r="C1025" s="224" t="s">
        <v>58</v>
      </c>
      <c r="D1025" s="234">
        <v>18926.240000000002</v>
      </c>
    </row>
    <row r="1026" spans="1:4" ht="25.5" x14ac:dyDescent="0.25">
      <c r="A1026" s="224">
        <v>102792</v>
      </c>
      <c r="B1026" s="232" t="s">
        <v>23573</v>
      </c>
      <c r="C1026" s="224" t="s">
        <v>58</v>
      </c>
      <c r="D1026" s="234">
        <v>46833.440000000002</v>
      </c>
    </row>
    <row r="1027" spans="1:4" ht="38.25" x14ac:dyDescent="0.25">
      <c r="A1027" s="224">
        <v>102763</v>
      </c>
      <c r="B1027" s="232" t="s">
        <v>23467</v>
      </c>
      <c r="C1027" s="224" t="s">
        <v>58</v>
      </c>
      <c r="D1027" s="234">
        <v>26285.22</v>
      </c>
    </row>
    <row r="1028" spans="1:4" ht="25.5" x14ac:dyDescent="0.25">
      <c r="A1028" s="224">
        <v>102793</v>
      </c>
      <c r="B1028" s="232" t="s">
        <v>23577</v>
      </c>
      <c r="C1028" s="224" t="s">
        <v>58</v>
      </c>
      <c r="D1028" s="234">
        <v>62812.73</v>
      </c>
    </row>
    <row r="1029" spans="1:4" ht="38.25" x14ac:dyDescent="0.25">
      <c r="A1029" s="224">
        <v>102764</v>
      </c>
      <c r="B1029" s="232" t="s">
        <v>23471</v>
      </c>
      <c r="C1029" s="224" t="s">
        <v>58</v>
      </c>
      <c r="D1029" s="234">
        <v>36927.879999999997</v>
      </c>
    </row>
    <row r="1030" spans="1:4" ht="25.5" x14ac:dyDescent="0.25">
      <c r="A1030" s="224">
        <v>102794</v>
      </c>
      <c r="B1030" s="232" t="s">
        <v>23581</v>
      </c>
      <c r="C1030" s="224" t="s">
        <v>58</v>
      </c>
      <c r="D1030" s="234">
        <v>89750.399999999994</v>
      </c>
    </row>
    <row r="1031" spans="1:4" ht="25.5" x14ac:dyDescent="0.25">
      <c r="A1031" s="224">
        <v>102740</v>
      </c>
      <c r="B1031" s="232" t="s">
        <v>23375</v>
      </c>
      <c r="C1031" s="224" t="s">
        <v>58</v>
      </c>
      <c r="D1031" s="234">
        <v>5301.11</v>
      </c>
    </row>
    <row r="1032" spans="1:4" ht="25.5" x14ac:dyDescent="0.25">
      <c r="A1032" s="224">
        <v>102752</v>
      </c>
      <c r="B1032" s="232" t="s">
        <v>23423</v>
      </c>
      <c r="C1032" s="224" t="s">
        <v>58</v>
      </c>
      <c r="D1032" s="234">
        <v>7117.83</v>
      </c>
    </row>
    <row r="1033" spans="1:4" ht="25.5" x14ac:dyDescent="0.25">
      <c r="A1033" s="224">
        <v>102776</v>
      </c>
      <c r="B1033" s="232" t="s">
        <v>23517</v>
      </c>
      <c r="C1033" s="224" t="s">
        <v>58</v>
      </c>
      <c r="D1033" s="234">
        <v>11916.48</v>
      </c>
    </row>
    <row r="1034" spans="1:4" ht="25.5" x14ac:dyDescent="0.25">
      <c r="A1034" s="224">
        <v>102741</v>
      </c>
      <c r="B1034" s="232" t="s">
        <v>23379</v>
      </c>
      <c r="C1034" s="224" t="s">
        <v>58</v>
      </c>
      <c r="D1034" s="234">
        <v>7433.57</v>
      </c>
    </row>
    <row r="1035" spans="1:4" ht="25.5" x14ac:dyDescent="0.25">
      <c r="A1035" s="224">
        <v>102753</v>
      </c>
      <c r="B1035" s="232" t="s">
        <v>23427</v>
      </c>
      <c r="C1035" s="224" t="s">
        <v>58</v>
      </c>
      <c r="D1035" s="234">
        <v>10525.3</v>
      </c>
    </row>
    <row r="1036" spans="1:4" ht="25.5" x14ac:dyDescent="0.25">
      <c r="A1036" s="224">
        <v>102777</v>
      </c>
      <c r="B1036" s="232" t="s">
        <v>23519</v>
      </c>
      <c r="C1036" s="224" t="s">
        <v>58</v>
      </c>
      <c r="D1036" s="234">
        <v>18016.29</v>
      </c>
    </row>
    <row r="1037" spans="1:4" ht="25.5" x14ac:dyDescent="0.25">
      <c r="A1037" s="224">
        <v>102742</v>
      </c>
      <c r="B1037" s="232" t="s">
        <v>23383</v>
      </c>
      <c r="C1037" s="224" t="s">
        <v>58</v>
      </c>
      <c r="D1037" s="234">
        <v>12859.89</v>
      </c>
    </row>
    <row r="1038" spans="1:4" ht="25.5" x14ac:dyDescent="0.25">
      <c r="A1038" s="224">
        <v>102754</v>
      </c>
      <c r="B1038" s="232" t="s">
        <v>23431</v>
      </c>
      <c r="C1038" s="224" t="s">
        <v>58</v>
      </c>
      <c r="D1038" s="234">
        <v>19990.349999999999</v>
      </c>
    </row>
    <row r="1039" spans="1:4" ht="25.5" x14ac:dyDescent="0.25">
      <c r="A1039" s="224">
        <v>102778</v>
      </c>
      <c r="B1039" s="232" t="s">
        <v>23523</v>
      </c>
      <c r="C1039" s="224" t="s">
        <v>58</v>
      </c>
      <c r="D1039" s="234">
        <v>26372.080000000002</v>
      </c>
    </row>
    <row r="1040" spans="1:4" ht="25.5" x14ac:dyDescent="0.25">
      <c r="A1040" s="224">
        <v>102737</v>
      </c>
      <c r="B1040" s="232" t="s">
        <v>23363</v>
      </c>
      <c r="C1040" s="224" t="s">
        <v>58</v>
      </c>
      <c r="D1040" s="234">
        <v>1035.4000000000001</v>
      </c>
    </row>
    <row r="1041" spans="1:4" ht="25.5" x14ac:dyDescent="0.25">
      <c r="A1041" s="224">
        <v>102773</v>
      </c>
      <c r="B1041" s="232" t="s">
        <v>23507</v>
      </c>
      <c r="C1041" s="224" t="s">
        <v>58</v>
      </c>
      <c r="D1041" s="234">
        <v>8004.36</v>
      </c>
    </row>
    <row r="1042" spans="1:4" ht="25.5" x14ac:dyDescent="0.25">
      <c r="A1042" s="224">
        <v>102738</v>
      </c>
      <c r="B1042" s="232" t="s">
        <v>23367</v>
      </c>
      <c r="C1042" s="224" t="s">
        <v>58</v>
      </c>
      <c r="D1042" s="234">
        <v>2116.6799999999998</v>
      </c>
    </row>
    <row r="1043" spans="1:4" ht="25.5" x14ac:dyDescent="0.25">
      <c r="A1043" s="224">
        <v>102750</v>
      </c>
      <c r="B1043" s="232" t="s">
        <v>23415</v>
      </c>
      <c r="C1043" s="224" t="s">
        <v>58</v>
      </c>
      <c r="D1043" s="234">
        <v>2579.36</v>
      </c>
    </row>
    <row r="1044" spans="1:4" ht="25.5" x14ac:dyDescent="0.25">
      <c r="A1044" s="224">
        <v>102774</v>
      </c>
      <c r="B1044" s="232" t="s">
        <v>23511</v>
      </c>
      <c r="C1044" s="224" t="s">
        <v>58</v>
      </c>
      <c r="D1044" s="234">
        <v>8004.36</v>
      </c>
    </row>
    <row r="1045" spans="1:4" ht="25.5" x14ac:dyDescent="0.25">
      <c r="A1045" s="224">
        <v>102739</v>
      </c>
      <c r="B1045" s="232" t="s">
        <v>23371</v>
      </c>
      <c r="C1045" s="224" t="s">
        <v>58</v>
      </c>
      <c r="D1045" s="234">
        <v>3540.39</v>
      </c>
    </row>
    <row r="1046" spans="1:4" ht="25.5" x14ac:dyDescent="0.25">
      <c r="A1046" s="224">
        <v>102751</v>
      </c>
      <c r="B1046" s="232" t="s">
        <v>23419</v>
      </c>
      <c r="C1046" s="224" t="s">
        <v>58</v>
      </c>
      <c r="D1046" s="234">
        <v>4473.41</v>
      </c>
    </row>
    <row r="1047" spans="1:4" ht="25.5" x14ac:dyDescent="0.25">
      <c r="A1047" s="224">
        <v>102775</v>
      </c>
      <c r="B1047" s="232" t="s">
        <v>23513</v>
      </c>
      <c r="C1047" s="224" t="s">
        <v>58</v>
      </c>
      <c r="D1047" s="234">
        <v>11916.48</v>
      </c>
    </row>
    <row r="1048" spans="1:4" ht="25.5" x14ac:dyDescent="0.25">
      <c r="A1048" s="224">
        <v>102769</v>
      </c>
      <c r="B1048" s="232" t="s">
        <v>23491</v>
      </c>
      <c r="C1048" s="224" t="s">
        <v>58</v>
      </c>
      <c r="D1048" s="234">
        <v>17708.12</v>
      </c>
    </row>
    <row r="1049" spans="1:4" ht="25.5" x14ac:dyDescent="0.25">
      <c r="A1049" s="224">
        <v>102799</v>
      </c>
      <c r="B1049" s="232" t="s">
        <v>23601</v>
      </c>
      <c r="C1049" s="224" t="s">
        <v>58</v>
      </c>
      <c r="D1049" s="234">
        <v>31529.02</v>
      </c>
    </row>
    <row r="1050" spans="1:4" ht="25.5" x14ac:dyDescent="0.25">
      <c r="A1050" s="224">
        <v>102770</v>
      </c>
      <c r="B1050" s="232" t="s">
        <v>23495</v>
      </c>
      <c r="C1050" s="224" t="s">
        <v>58</v>
      </c>
      <c r="D1050" s="234">
        <v>27105.1</v>
      </c>
    </row>
    <row r="1051" spans="1:4" ht="25.5" x14ac:dyDescent="0.25">
      <c r="A1051" s="224">
        <v>102800</v>
      </c>
      <c r="B1051" s="232" t="s">
        <v>23605</v>
      </c>
      <c r="C1051" s="224" t="s">
        <v>58</v>
      </c>
      <c r="D1051" s="234">
        <v>54445.82</v>
      </c>
    </row>
    <row r="1052" spans="1:4" ht="25.5" x14ac:dyDescent="0.25">
      <c r="A1052" s="224">
        <v>102771</v>
      </c>
      <c r="B1052" s="232" t="s">
        <v>23499</v>
      </c>
      <c r="C1052" s="224" t="s">
        <v>58</v>
      </c>
      <c r="D1052" s="234">
        <v>37867.879999999997</v>
      </c>
    </row>
    <row r="1053" spans="1:4" ht="25.5" x14ac:dyDescent="0.25">
      <c r="A1053" s="224">
        <v>102801</v>
      </c>
      <c r="B1053" s="232" t="s">
        <v>23609</v>
      </c>
      <c r="C1053" s="224" t="s">
        <v>58</v>
      </c>
      <c r="D1053" s="234">
        <v>76105.22</v>
      </c>
    </row>
    <row r="1054" spans="1:4" ht="25.5" x14ac:dyDescent="0.25">
      <c r="A1054" s="224">
        <v>102772</v>
      </c>
      <c r="B1054" s="232" t="s">
        <v>23503</v>
      </c>
      <c r="C1054" s="224" t="s">
        <v>58</v>
      </c>
      <c r="D1054" s="234">
        <v>53077.99</v>
      </c>
    </row>
    <row r="1055" spans="1:4" ht="25.5" x14ac:dyDescent="0.25">
      <c r="A1055" s="224">
        <v>102802</v>
      </c>
      <c r="B1055" s="232" t="s">
        <v>23613</v>
      </c>
      <c r="C1055" s="224" t="s">
        <v>58</v>
      </c>
      <c r="D1055" s="234">
        <v>91178.69</v>
      </c>
    </row>
    <row r="1056" spans="1:4" ht="25.5" x14ac:dyDescent="0.25">
      <c r="A1056" s="224">
        <v>102747</v>
      </c>
      <c r="B1056" s="232" t="s">
        <v>23403</v>
      </c>
      <c r="C1056" s="224" t="s">
        <v>58</v>
      </c>
      <c r="D1056" s="234">
        <v>7974.03</v>
      </c>
    </row>
    <row r="1057" spans="1:4" ht="25.5" x14ac:dyDescent="0.25">
      <c r="A1057" s="224">
        <v>102758</v>
      </c>
      <c r="B1057" s="232" t="s">
        <v>23447</v>
      </c>
      <c r="C1057" s="224" t="s">
        <v>58</v>
      </c>
      <c r="D1057" s="234">
        <v>12769.76</v>
      </c>
    </row>
    <row r="1058" spans="1:4" ht="25.5" x14ac:dyDescent="0.25">
      <c r="A1058" s="224">
        <v>102788</v>
      </c>
      <c r="B1058" s="232" t="s">
        <v>23557</v>
      </c>
      <c r="C1058" s="224" t="s">
        <v>58</v>
      </c>
      <c r="D1058" s="234">
        <v>16483.91</v>
      </c>
    </row>
    <row r="1059" spans="1:4" ht="25.5" x14ac:dyDescent="0.25">
      <c r="A1059" s="224">
        <v>102748</v>
      </c>
      <c r="B1059" s="232" t="s">
        <v>23407</v>
      </c>
      <c r="C1059" s="224" t="s">
        <v>58</v>
      </c>
      <c r="D1059" s="234">
        <v>11147.72</v>
      </c>
    </row>
    <row r="1060" spans="1:4" ht="25.5" x14ac:dyDescent="0.25">
      <c r="A1060" s="224">
        <v>102759</v>
      </c>
      <c r="B1060" s="232" t="s">
        <v>23451</v>
      </c>
      <c r="C1060" s="224" t="s">
        <v>58</v>
      </c>
      <c r="D1060" s="234">
        <v>18975.650000000001</v>
      </c>
    </row>
    <row r="1061" spans="1:4" ht="25.5" x14ac:dyDescent="0.25">
      <c r="A1061" s="224">
        <v>102789</v>
      </c>
      <c r="B1061" s="232" t="s">
        <v>23561</v>
      </c>
      <c r="C1061" s="224" t="s">
        <v>58</v>
      </c>
      <c r="D1061" s="234">
        <v>21636.54</v>
      </c>
    </row>
    <row r="1062" spans="1:4" ht="25.5" x14ac:dyDescent="0.25">
      <c r="A1062" s="224">
        <v>102749</v>
      </c>
      <c r="B1062" s="232" t="s">
        <v>23411</v>
      </c>
      <c r="C1062" s="224" t="s">
        <v>58</v>
      </c>
      <c r="D1062" s="234">
        <v>19121.740000000002</v>
      </c>
    </row>
    <row r="1063" spans="1:4" ht="25.5" x14ac:dyDescent="0.25">
      <c r="A1063" s="224">
        <v>102760</v>
      </c>
      <c r="B1063" s="232" t="s">
        <v>23455</v>
      </c>
      <c r="C1063" s="224" t="s">
        <v>58</v>
      </c>
      <c r="D1063" s="234">
        <v>34940.949999999997</v>
      </c>
    </row>
    <row r="1064" spans="1:4" ht="25.5" x14ac:dyDescent="0.25">
      <c r="A1064" s="224">
        <v>102790</v>
      </c>
      <c r="B1064" s="232" t="s">
        <v>23565</v>
      </c>
      <c r="C1064" s="224" t="s">
        <v>58</v>
      </c>
      <c r="D1064" s="234">
        <v>35482.99</v>
      </c>
    </row>
    <row r="1065" spans="1:4" ht="25.5" x14ac:dyDescent="0.25">
      <c r="A1065" s="224">
        <v>102785</v>
      </c>
      <c r="B1065" s="232" t="s">
        <v>23549</v>
      </c>
      <c r="C1065" s="224" t="s">
        <v>58</v>
      </c>
      <c r="D1065" s="234">
        <v>9214.02</v>
      </c>
    </row>
    <row r="1066" spans="1:4" ht="25.5" x14ac:dyDescent="0.25">
      <c r="A1066" s="224">
        <v>102786</v>
      </c>
      <c r="B1066" s="232" t="s">
        <v>23551</v>
      </c>
      <c r="C1066" s="224" t="s">
        <v>58</v>
      </c>
      <c r="D1066" s="234">
        <v>10182.040000000001</v>
      </c>
    </row>
    <row r="1067" spans="1:4" ht="25.5" x14ac:dyDescent="0.25">
      <c r="A1067" s="224">
        <v>102787</v>
      </c>
      <c r="B1067" s="232" t="s">
        <v>23555</v>
      </c>
      <c r="C1067" s="224" t="s">
        <v>58</v>
      </c>
      <c r="D1067" s="234">
        <v>15072.19</v>
      </c>
    </row>
    <row r="1068" spans="1:4" ht="25.5" x14ac:dyDescent="0.25">
      <c r="A1068" s="224">
        <v>102736</v>
      </c>
      <c r="B1068" s="232" t="s">
        <v>23359</v>
      </c>
      <c r="C1068" s="224" t="s">
        <v>190</v>
      </c>
      <c r="D1068" s="234">
        <v>555.6</v>
      </c>
    </row>
    <row r="1069" spans="1:4" ht="38.25" x14ac:dyDescent="0.25">
      <c r="A1069" s="224">
        <v>102727</v>
      </c>
      <c r="B1069" s="232" t="s">
        <v>23333</v>
      </c>
      <c r="C1069" s="224" t="s">
        <v>110</v>
      </c>
      <c r="D1069" s="234">
        <v>95.49</v>
      </c>
    </row>
    <row r="1070" spans="1:4" ht="25.5" x14ac:dyDescent="0.25">
      <c r="A1070" s="224">
        <v>102112</v>
      </c>
      <c r="B1070" s="232" t="s">
        <v>35311</v>
      </c>
      <c r="C1070" s="224" t="s">
        <v>58</v>
      </c>
      <c r="D1070" s="234">
        <v>182.72</v>
      </c>
    </row>
    <row r="1071" spans="1:4" ht="25.5" x14ac:dyDescent="0.25">
      <c r="A1071" s="224">
        <v>102111</v>
      </c>
      <c r="B1071" s="232" t="s">
        <v>35307</v>
      </c>
      <c r="C1071" s="224" t="s">
        <v>58</v>
      </c>
      <c r="D1071" s="234">
        <v>1136.74</v>
      </c>
    </row>
    <row r="1072" spans="1:4" ht="25.5" x14ac:dyDescent="0.25">
      <c r="A1072" s="224">
        <v>102114</v>
      </c>
      <c r="B1072" s="232" t="s">
        <v>35319</v>
      </c>
      <c r="C1072" s="224" t="s">
        <v>58</v>
      </c>
      <c r="D1072" s="234">
        <v>187.33</v>
      </c>
    </row>
    <row r="1073" spans="1:4" ht="25.5" x14ac:dyDescent="0.25">
      <c r="A1073" s="224">
        <v>102113</v>
      </c>
      <c r="B1073" s="232" t="s">
        <v>35315</v>
      </c>
      <c r="C1073" s="224" t="s">
        <v>58</v>
      </c>
      <c r="D1073" s="234">
        <v>1795.5</v>
      </c>
    </row>
    <row r="1074" spans="1:4" ht="25.5" x14ac:dyDescent="0.25">
      <c r="A1074" s="224">
        <v>102117</v>
      </c>
      <c r="B1074" s="232" t="s">
        <v>35331</v>
      </c>
      <c r="C1074" s="224" t="s">
        <v>58</v>
      </c>
      <c r="D1074" s="234">
        <v>192.93</v>
      </c>
    </row>
    <row r="1075" spans="1:4" ht="25.5" x14ac:dyDescent="0.25">
      <c r="A1075" s="224">
        <v>102116</v>
      </c>
      <c r="B1075" s="232" t="s">
        <v>35327</v>
      </c>
      <c r="C1075" s="224" t="s">
        <v>58</v>
      </c>
      <c r="D1075" s="234">
        <v>1916.88</v>
      </c>
    </row>
    <row r="1076" spans="1:4" ht="38.25" x14ac:dyDescent="0.25">
      <c r="A1076" s="224">
        <v>102132</v>
      </c>
      <c r="B1076" s="232" t="s">
        <v>54138</v>
      </c>
      <c r="C1076" s="224" t="s">
        <v>58</v>
      </c>
      <c r="D1076" s="234">
        <v>0</v>
      </c>
    </row>
    <row r="1077" spans="1:4" ht="25.5" x14ac:dyDescent="0.25">
      <c r="A1077" s="224">
        <v>102115</v>
      </c>
      <c r="B1077" s="232" t="s">
        <v>35323</v>
      </c>
      <c r="C1077" s="224" t="s">
        <v>58</v>
      </c>
      <c r="D1077" s="234">
        <v>3123.36</v>
      </c>
    </row>
    <row r="1078" spans="1:4" ht="25.5" x14ac:dyDescent="0.25">
      <c r="A1078" s="224">
        <v>102123</v>
      </c>
      <c r="B1078" s="232" t="s">
        <v>35351</v>
      </c>
      <c r="C1078" s="224" t="s">
        <v>58</v>
      </c>
      <c r="D1078" s="234">
        <v>262.51</v>
      </c>
    </row>
    <row r="1079" spans="1:4" ht="25.5" x14ac:dyDescent="0.25">
      <c r="A1079" s="224">
        <v>102122</v>
      </c>
      <c r="B1079" s="232" t="s">
        <v>35347</v>
      </c>
      <c r="C1079" s="224" t="s">
        <v>58</v>
      </c>
      <c r="D1079" s="234">
        <v>8746.2000000000007</v>
      </c>
    </row>
    <row r="1080" spans="1:4" ht="25.5" x14ac:dyDescent="0.25">
      <c r="A1080" s="224">
        <v>102119</v>
      </c>
      <c r="B1080" s="232" t="s">
        <v>35339</v>
      </c>
      <c r="C1080" s="224" t="s">
        <v>58</v>
      </c>
      <c r="D1080" s="234">
        <v>197.75</v>
      </c>
    </row>
    <row r="1081" spans="1:4" ht="25.5" x14ac:dyDescent="0.25">
      <c r="A1081" s="224">
        <v>102118</v>
      </c>
      <c r="B1081" s="232" t="s">
        <v>35335</v>
      </c>
      <c r="C1081" s="224" t="s">
        <v>58</v>
      </c>
      <c r="D1081" s="234">
        <v>2603.21</v>
      </c>
    </row>
    <row r="1082" spans="1:4" ht="38.25" x14ac:dyDescent="0.25">
      <c r="A1082" s="224">
        <v>102133</v>
      </c>
      <c r="B1082" s="232" t="s">
        <v>54139</v>
      </c>
      <c r="C1082" s="224" t="s">
        <v>58</v>
      </c>
      <c r="D1082" s="234">
        <v>0</v>
      </c>
    </row>
    <row r="1083" spans="1:4" ht="25.5" x14ac:dyDescent="0.25">
      <c r="A1083" s="224">
        <v>102127</v>
      </c>
      <c r="B1083" s="232" t="s">
        <v>54140</v>
      </c>
      <c r="C1083" s="224" t="s">
        <v>58</v>
      </c>
      <c r="D1083" s="234">
        <v>0</v>
      </c>
    </row>
    <row r="1084" spans="1:4" ht="25.5" x14ac:dyDescent="0.25">
      <c r="A1084" s="224">
        <v>102126</v>
      </c>
      <c r="B1084" s="232" t="s">
        <v>54141</v>
      </c>
      <c r="C1084" s="224" t="s">
        <v>58</v>
      </c>
      <c r="D1084" s="234">
        <v>0</v>
      </c>
    </row>
    <row r="1085" spans="1:4" ht="25.5" x14ac:dyDescent="0.25">
      <c r="A1085" s="224">
        <v>102137</v>
      </c>
      <c r="B1085" s="232" t="s">
        <v>35358</v>
      </c>
      <c r="C1085" s="224" t="s">
        <v>58</v>
      </c>
      <c r="D1085" s="234">
        <v>85.44</v>
      </c>
    </row>
    <row r="1086" spans="1:4" ht="25.5" x14ac:dyDescent="0.25">
      <c r="A1086" s="224">
        <v>102136</v>
      </c>
      <c r="B1086" s="232" t="s">
        <v>35355</v>
      </c>
      <c r="C1086" s="224" t="s">
        <v>58</v>
      </c>
      <c r="D1086" s="234">
        <v>98.8</v>
      </c>
    </row>
    <row r="1087" spans="1:4" ht="25.5" x14ac:dyDescent="0.25">
      <c r="A1087" s="224">
        <v>102121</v>
      </c>
      <c r="B1087" s="232" t="s">
        <v>35343</v>
      </c>
      <c r="C1087" s="224" t="s">
        <v>58</v>
      </c>
      <c r="D1087" s="234">
        <v>248.15</v>
      </c>
    </row>
    <row r="1088" spans="1:4" ht="25.5" x14ac:dyDescent="0.25">
      <c r="A1088" s="224">
        <v>102120</v>
      </c>
      <c r="B1088" s="232" t="s">
        <v>54142</v>
      </c>
      <c r="C1088" s="224" t="s">
        <v>58</v>
      </c>
      <c r="D1088" s="234">
        <v>0</v>
      </c>
    </row>
    <row r="1089" spans="1:4" ht="25.5" x14ac:dyDescent="0.25">
      <c r="A1089" s="224">
        <v>102138</v>
      </c>
      <c r="B1089" s="232" t="s">
        <v>35362</v>
      </c>
      <c r="C1089" s="224" t="s">
        <v>58</v>
      </c>
      <c r="D1089" s="234">
        <v>285.88</v>
      </c>
    </row>
    <row r="1090" spans="1:4" ht="25.5" x14ac:dyDescent="0.25">
      <c r="A1090" s="224">
        <v>102334</v>
      </c>
      <c r="B1090" s="232" t="s">
        <v>54143</v>
      </c>
      <c r="C1090" s="224" t="s">
        <v>58</v>
      </c>
      <c r="D1090" s="234">
        <v>0</v>
      </c>
    </row>
    <row r="1091" spans="1:4" ht="25.5" x14ac:dyDescent="0.25">
      <c r="A1091" s="224">
        <v>102129</v>
      </c>
      <c r="B1091" s="232" t="s">
        <v>54144</v>
      </c>
      <c r="C1091" s="224" t="s">
        <v>58</v>
      </c>
      <c r="D1091" s="234">
        <v>0</v>
      </c>
    </row>
    <row r="1092" spans="1:4" ht="25.5" x14ac:dyDescent="0.25">
      <c r="A1092" s="224">
        <v>102128</v>
      </c>
      <c r="B1092" s="232" t="s">
        <v>54145</v>
      </c>
      <c r="C1092" s="224" t="s">
        <v>58</v>
      </c>
      <c r="D1092" s="234">
        <v>0</v>
      </c>
    </row>
    <row r="1093" spans="1:4" ht="25.5" x14ac:dyDescent="0.25">
      <c r="A1093" s="224">
        <v>102131</v>
      </c>
      <c r="B1093" s="232" t="s">
        <v>54146</v>
      </c>
      <c r="C1093" s="224" t="s">
        <v>58</v>
      </c>
      <c r="D1093" s="234">
        <v>0</v>
      </c>
    </row>
    <row r="1094" spans="1:4" ht="25.5" x14ac:dyDescent="0.25">
      <c r="A1094" s="224">
        <v>102130</v>
      </c>
      <c r="B1094" s="232" t="s">
        <v>54147</v>
      </c>
      <c r="C1094" s="224" t="s">
        <v>58</v>
      </c>
      <c r="D1094" s="234">
        <v>0</v>
      </c>
    </row>
    <row r="1095" spans="1:4" ht="25.5" x14ac:dyDescent="0.25">
      <c r="A1095" s="224">
        <v>102134</v>
      </c>
      <c r="B1095" s="232" t="s">
        <v>54148</v>
      </c>
      <c r="C1095" s="224" t="s">
        <v>58</v>
      </c>
      <c r="D1095" s="234">
        <v>0</v>
      </c>
    </row>
    <row r="1096" spans="1:4" ht="25.5" x14ac:dyDescent="0.25">
      <c r="A1096" s="224">
        <v>102135</v>
      </c>
      <c r="B1096" s="232" t="s">
        <v>54149</v>
      </c>
      <c r="C1096" s="224" t="s">
        <v>58</v>
      </c>
      <c r="D1096" s="234">
        <v>0</v>
      </c>
    </row>
    <row r="1097" spans="1:4" ht="38.25" x14ac:dyDescent="0.25">
      <c r="A1097" s="224">
        <v>104941</v>
      </c>
      <c r="B1097" s="232" t="s">
        <v>54150</v>
      </c>
      <c r="C1097" s="224" t="s">
        <v>110</v>
      </c>
      <c r="D1097" s="234">
        <v>0</v>
      </c>
    </row>
    <row r="1098" spans="1:4" ht="38.25" x14ac:dyDescent="0.25">
      <c r="A1098" s="224">
        <v>104942</v>
      </c>
      <c r="B1098" s="232" t="s">
        <v>54151</v>
      </c>
      <c r="C1098" s="224" t="s">
        <v>110</v>
      </c>
      <c r="D1098" s="234">
        <v>0</v>
      </c>
    </row>
    <row r="1099" spans="1:4" ht="38.25" x14ac:dyDescent="0.25">
      <c r="A1099" s="224">
        <v>104940</v>
      </c>
      <c r="B1099" s="232" t="s">
        <v>54152</v>
      </c>
      <c r="C1099" s="224" t="s">
        <v>58</v>
      </c>
      <c r="D1099" s="234">
        <v>0</v>
      </c>
    </row>
    <row r="1100" spans="1:4" ht="51" x14ac:dyDescent="0.25">
      <c r="A1100" s="224">
        <v>104943</v>
      </c>
      <c r="B1100" s="232" t="s">
        <v>54153</v>
      </c>
      <c r="C1100" s="224" t="s">
        <v>110</v>
      </c>
      <c r="D1100" s="234">
        <v>0</v>
      </c>
    </row>
    <row r="1101" spans="1:4" ht="38.25" x14ac:dyDescent="0.25">
      <c r="A1101" s="224">
        <v>101801</v>
      </c>
      <c r="B1101" s="232" t="s">
        <v>23169</v>
      </c>
      <c r="C1101" s="224" t="s">
        <v>58</v>
      </c>
      <c r="D1101" s="234">
        <v>972.5</v>
      </c>
    </row>
    <row r="1102" spans="1:4" ht="38.25" x14ac:dyDescent="0.25">
      <c r="A1102" s="224">
        <v>101800</v>
      </c>
      <c r="B1102" s="232" t="s">
        <v>23165</v>
      </c>
      <c r="C1102" s="224" t="s">
        <v>58</v>
      </c>
      <c r="D1102" s="234">
        <v>1353.58</v>
      </c>
    </row>
    <row r="1103" spans="1:4" ht="38.25" x14ac:dyDescent="0.25">
      <c r="A1103" s="224">
        <v>98108</v>
      </c>
      <c r="B1103" s="232" t="s">
        <v>33890</v>
      </c>
      <c r="C1103" s="224" t="s">
        <v>58</v>
      </c>
      <c r="D1103" s="234">
        <v>516.96</v>
      </c>
    </row>
    <row r="1104" spans="1:4" ht="38.25" x14ac:dyDescent="0.25">
      <c r="A1104" s="224">
        <v>98105</v>
      </c>
      <c r="B1104" s="232" t="s">
        <v>33878</v>
      </c>
      <c r="C1104" s="224" t="s">
        <v>58</v>
      </c>
      <c r="D1104" s="234">
        <v>662.01</v>
      </c>
    </row>
    <row r="1105" spans="1:4" ht="51" x14ac:dyDescent="0.25">
      <c r="A1105" s="224">
        <v>98109</v>
      </c>
      <c r="B1105" s="232" t="s">
        <v>34639</v>
      </c>
      <c r="C1105" s="224" t="s">
        <v>58</v>
      </c>
      <c r="D1105" s="234">
        <v>839.58</v>
      </c>
    </row>
    <row r="1106" spans="1:4" ht="51" x14ac:dyDescent="0.25">
      <c r="A1106" s="224">
        <v>98106</v>
      </c>
      <c r="B1106" s="232" t="s">
        <v>33882</v>
      </c>
      <c r="C1106" s="224" t="s">
        <v>58</v>
      </c>
      <c r="D1106" s="234">
        <v>1090.8800000000001</v>
      </c>
    </row>
    <row r="1107" spans="1:4" ht="25.5" x14ac:dyDescent="0.25">
      <c r="A1107" s="224">
        <v>98110</v>
      </c>
      <c r="B1107" s="232" t="s">
        <v>34643</v>
      </c>
      <c r="C1107" s="224" t="s">
        <v>58</v>
      </c>
      <c r="D1107" s="234">
        <v>380.58</v>
      </c>
    </row>
    <row r="1108" spans="1:4" ht="38.25" x14ac:dyDescent="0.25">
      <c r="A1108" s="224">
        <v>98107</v>
      </c>
      <c r="B1108" s="232" t="s">
        <v>33886</v>
      </c>
      <c r="C1108" s="224" t="s">
        <v>58</v>
      </c>
      <c r="D1108" s="234">
        <v>289.64</v>
      </c>
    </row>
    <row r="1109" spans="1:4" ht="38.25" x14ac:dyDescent="0.25">
      <c r="A1109" s="224">
        <v>98104</v>
      </c>
      <c r="B1109" s="232" t="s">
        <v>33874</v>
      </c>
      <c r="C1109" s="224" t="s">
        <v>58</v>
      </c>
      <c r="D1109" s="234">
        <v>379.48</v>
      </c>
    </row>
    <row r="1110" spans="1:4" ht="25.5" x14ac:dyDescent="0.25">
      <c r="A1110" s="224">
        <v>98102</v>
      </c>
      <c r="B1110" s="232" t="s">
        <v>33870</v>
      </c>
      <c r="C1110" s="224" t="s">
        <v>58</v>
      </c>
      <c r="D1110" s="234">
        <v>171.23</v>
      </c>
    </row>
    <row r="1111" spans="1:4" ht="25.5" x14ac:dyDescent="0.25">
      <c r="A1111" s="224">
        <v>98111</v>
      </c>
      <c r="B1111" s="232" t="s">
        <v>34647</v>
      </c>
      <c r="C1111" s="224" t="s">
        <v>58</v>
      </c>
      <c r="D1111" s="234">
        <v>52.39</v>
      </c>
    </row>
    <row r="1112" spans="1:4" ht="38.25" x14ac:dyDescent="0.25">
      <c r="A1112" s="224">
        <v>97891</v>
      </c>
      <c r="B1112" s="232" t="s">
        <v>27242</v>
      </c>
      <c r="C1112" s="224" t="s">
        <v>58</v>
      </c>
      <c r="D1112" s="234">
        <v>215.82</v>
      </c>
    </row>
    <row r="1113" spans="1:4" ht="38.25" x14ac:dyDescent="0.25">
      <c r="A1113" s="224">
        <v>97892</v>
      </c>
      <c r="B1113" s="232" t="s">
        <v>27246</v>
      </c>
      <c r="C1113" s="224" t="s">
        <v>58</v>
      </c>
      <c r="D1113" s="234">
        <v>402.96</v>
      </c>
    </row>
    <row r="1114" spans="1:4" ht="38.25" x14ac:dyDescent="0.25">
      <c r="A1114" s="224">
        <v>97893</v>
      </c>
      <c r="B1114" s="232" t="s">
        <v>27250</v>
      </c>
      <c r="C1114" s="224" t="s">
        <v>58</v>
      </c>
      <c r="D1114" s="234">
        <v>556.20000000000005</v>
      </c>
    </row>
    <row r="1115" spans="1:4" ht="38.25" x14ac:dyDescent="0.25">
      <c r="A1115" s="224">
        <v>97894</v>
      </c>
      <c r="B1115" s="232" t="s">
        <v>27254</v>
      </c>
      <c r="C1115" s="224" t="s">
        <v>58</v>
      </c>
      <c r="D1115" s="234">
        <v>606.1</v>
      </c>
    </row>
    <row r="1116" spans="1:4" ht="38.25" x14ac:dyDescent="0.25">
      <c r="A1116" s="224">
        <v>97886</v>
      </c>
      <c r="B1116" s="232" t="s">
        <v>27222</v>
      </c>
      <c r="C1116" s="224" t="s">
        <v>58</v>
      </c>
      <c r="D1116" s="234">
        <v>172.64</v>
      </c>
    </row>
    <row r="1117" spans="1:4" ht="38.25" x14ac:dyDescent="0.25">
      <c r="A1117" s="224">
        <v>97887</v>
      </c>
      <c r="B1117" s="232" t="s">
        <v>27226</v>
      </c>
      <c r="C1117" s="224" t="s">
        <v>58</v>
      </c>
      <c r="D1117" s="234">
        <v>271.94</v>
      </c>
    </row>
    <row r="1118" spans="1:4" ht="38.25" x14ac:dyDescent="0.25">
      <c r="A1118" s="224">
        <v>97888</v>
      </c>
      <c r="B1118" s="232" t="s">
        <v>27230</v>
      </c>
      <c r="C1118" s="224" t="s">
        <v>58</v>
      </c>
      <c r="D1118" s="234">
        <v>521.59</v>
      </c>
    </row>
    <row r="1119" spans="1:4" ht="38.25" x14ac:dyDescent="0.25">
      <c r="A1119" s="224">
        <v>97889</v>
      </c>
      <c r="B1119" s="232" t="s">
        <v>27234</v>
      </c>
      <c r="C1119" s="224" t="s">
        <v>58</v>
      </c>
      <c r="D1119" s="234">
        <v>707.5</v>
      </c>
    </row>
    <row r="1120" spans="1:4" ht="38.25" x14ac:dyDescent="0.25">
      <c r="A1120" s="224">
        <v>97890</v>
      </c>
      <c r="B1120" s="232" t="s">
        <v>27238</v>
      </c>
      <c r="C1120" s="224" t="s">
        <v>58</v>
      </c>
      <c r="D1120" s="234">
        <v>789.45</v>
      </c>
    </row>
    <row r="1121" spans="1:4" ht="38.25" x14ac:dyDescent="0.25">
      <c r="A1121" s="224">
        <v>97881</v>
      </c>
      <c r="B1121" s="232" t="s">
        <v>27203</v>
      </c>
      <c r="C1121" s="224" t="s">
        <v>58</v>
      </c>
      <c r="D1121" s="234">
        <v>134.33000000000001</v>
      </c>
    </row>
    <row r="1122" spans="1:4" ht="38.25" x14ac:dyDescent="0.25">
      <c r="A1122" s="224">
        <v>97882</v>
      </c>
      <c r="B1122" s="232" t="s">
        <v>27206</v>
      </c>
      <c r="C1122" s="224" t="s">
        <v>58</v>
      </c>
      <c r="D1122" s="234">
        <v>211.97</v>
      </c>
    </row>
    <row r="1123" spans="1:4" ht="38.25" x14ac:dyDescent="0.25">
      <c r="A1123" s="224">
        <v>97883</v>
      </c>
      <c r="B1123" s="232" t="s">
        <v>27210</v>
      </c>
      <c r="C1123" s="224" t="s">
        <v>58</v>
      </c>
      <c r="D1123" s="234">
        <v>408.17</v>
      </c>
    </row>
    <row r="1124" spans="1:4" ht="38.25" x14ac:dyDescent="0.25">
      <c r="A1124" s="224">
        <v>97884</v>
      </c>
      <c r="B1124" s="232" t="s">
        <v>27214</v>
      </c>
      <c r="C1124" s="224" t="s">
        <v>58</v>
      </c>
      <c r="D1124" s="234">
        <v>799.38</v>
      </c>
    </row>
    <row r="1125" spans="1:4" ht="38.25" x14ac:dyDescent="0.25">
      <c r="A1125" s="224">
        <v>97885</v>
      </c>
      <c r="B1125" s="232" t="s">
        <v>27218</v>
      </c>
      <c r="C1125" s="224" t="s">
        <v>58</v>
      </c>
      <c r="D1125" s="234">
        <v>1227.44</v>
      </c>
    </row>
    <row r="1126" spans="1:4" ht="38.25" x14ac:dyDescent="0.25">
      <c r="A1126" s="224">
        <v>99250</v>
      </c>
      <c r="B1126" s="232" t="s">
        <v>33893</v>
      </c>
      <c r="C1126" s="224" t="s">
        <v>58</v>
      </c>
      <c r="D1126" s="234">
        <v>187.51</v>
      </c>
    </row>
    <row r="1127" spans="1:4" ht="38.25" x14ac:dyDescent="0.25">
      <c r="A1127" s="224">
        <v>97900</v>
      </c>
      <c r="B1127" s="232" t="s">
        <v>33834</v>
      </c>
      <c r="C1127" s="224" t="s">
        <v>58</v>
      </c>
      <c r="D1127" s="234">
        <v>192.17</v>
      </c>
    </row>
    <row r="1128" spans="1:4" ht="38.25" x14ac:dyDescent="0.25">
      <c r="A1128" s="224">
        <v>99251</v>
      </c>
      <c r="B1128" s="232" t="s">
        <v>33897</v>
      </c>
      <c r="C1128" s="224" t="s">
        <v>58</v>
      </c>
      <c r="D1128" s="234">
        <v>293.60000000000002</v>
      </c>
    </row>
    <row r="1129" spans="1:4" ht="38.25" x14ac:dyDescent="0.25">
      <c r="A1129" s="224">
        <v>97901</v>
      </c>
      <c r="B1129" s="232" t="s">
        <v>33838</v>
      </c>
      <c r="C1129" s="224" t="s">
        <v>58</v>
      </c>
      <c r="D1129" s="234">
        <v>301.58999999999997</v>
      </c>
    </row>
    <row r="1130" spans="1:4" ht="38.25" x14ac:dyDescent="0.25">
      <c r="A1130" s="224">
        <v>99253</v>
      </c>
      <c r="B1130" s="232" t="s">
        <v>33901</v>
      </c>
      <c r="C1130" s="224" t="s">
        <v>58</v>
      </c>
      <c r="D1130" s="234">
        <v>564.1</v>
      </c>
    </row>
    <row r="1131" spans="1:4" ht="38.25" x14ac:dyDescent="0.25">
      <c r="A1131" s="224">
        <v>97902</v>
      </c>
      <c r="B1131" s="232" t="s">
        <v>33842</v>
      </c>
      <c r="C1131" s="224" t="s">
        <v>58</v>
      </c>
      <c r="D1131" s="234">
        <v>582.04</v>
      </c>
    </row>
    <row r="1132" spans="1:4" ht="38.25" x14ac:dyDescent="0.25">
      <c r="A1132" s="224">
        <v>99255</v>
      </c>
      <c r="B1132" s="232" t="s">
        <v>33905</v>
      </c>
      <c r="C1132" s="224" t="s">
        <v>58</v>
      </c>
      <c r="D1132" s="234">
        <v>784.67</v>
      </c>
    </row>
    <row r="1133" spans="1:4" ht="38.25" x14ac:dyDescent="0.25">
      <c r="A1133" s="224">
        <v>97903</v>
      </c>
      <c r="B1133" s="232" t="s">
        <v>33846</v>
      </c>
      <c r="C1133" s="224" t="s">
        <v>58</v>
      </c>
      <c r="D1133" s="234">
        <v>809.27</v>
      </c>
    </row>
    <row r="1134" spans="1:4" ht="38.25" x14ac:dyDescent="0.25">
      <c r="A1134" s="224">
        <v>99257</v>
      </c>
      <c r="B1134" s="232" t="s">
        <v>33909</v>
      </c>
      <c r="C1134" s="224" t="s">
        <v>58</v>
      </c>
      <c r="D1134" s="234">
        <v>908.09</v>
      </c>
    </row>
    <row r="1135" spans="1:4" ht="38.25" x14ac:dyDescent="0.25">
      <c r="A1135" s="224">
        <v>97904</v>
      </c>
      <c r="B1135" s="232" t="s">
        <v>33850</v>
      </c>
      <c r="C1135" s="224" t="s">
        <v>58</v>
      </c>
      <c r="D1135" s="234">
        <v>939.9</v>
      </c>
    </row>
    <row r="1136" spans="1:4" ht="38.25" x14ac:dyDescent="0.25">
      <c r="A1136" s="224">
        <v>99258</v>
      </c>
      <c r="B1136" s="232" t="s">
        <v>33913</v>
      </c>
      <c r="C1136" s="224" t="s">
        <v>58</v>
      </c>
      <c r="D1136" s="234">
        <v>247.15</v>
      </c>
    </row>
    <row r="1137" spans="1:4" ht="38.25" x14ac:dyDescent="0.25">
      <c r="A1137" s="224">
        <v>97905</v>
      </c>
      <c r="B1137" s="232" t="s">
        <v>33854</v>
      </c>
      <c r="C1137" s="224" t="s">
        <v>58</v>
      </c>
      <c r="D1137" s="234">
        <v>252.23</v>
      </c>
    </row>
    <row r="1138" spans="1:4" ht="38.25" x14ac:dyDescent="0.25">
      <c r="A1138" s="224">
        <v>99260</v>
      </c>
      <c r="B1138" s="232" t="s">
        <v>33917</v>
      </c>
      <c r="C1138" s="224" t="s">
        <v>58</v>
      </c>
      <c r="D1138" s="234">
        <v>454.66</v>
      </c>
    </row>
    <row r="1139" spans="1:4" ht="38.25" x14ac:dyDescent="0.25">
      <c r="A1139" s="224">
        <v>97906</v>
      </c>
      <c r="B1139" s="232" t="s">
        <v>33858</v>
      </c>
      <c r="C1139" s="224" t="s">
        <v>58</v>
      </c>
      <c r="D1139" s="234">
        <v>465.96</v>
      </c>
    </row>
    <row r="1140" spans="1:4" ht="38.25" x14ac:dyDescent="0.25">
      <c r="A1140" s="224">
        <v>99262</v>
      </c>
      <c r="B1140" s="232" t="s">
        <v>33921</v>
      </c>
      <c r="C1140" s="224" t="s">
        <v>58</v>
      </c>
      <c r="D1140" s="234">
        <v>645.04</v>
      </c>
    </row>
    <row r="1141" spans="1:4" ht="38.25" x14ac:dyDescent="0.25">
      <c r="A1141" s="224">
        <v>97907</v>
      </c>
      <c r="B1141" s="232" t="s">
        <v>33862</v>
      </c>
      <c r="C1141" s="224" t="s">
        <v>58</v>
      </c>
      <c r="D1141" s="234">
        <v>661.16</v>
      </c>
    </row>
    <row r="1142" spans="1:4" ht="38.25" x14ac:dyDescent="0.25">
      <c r="A1142" s="224">
        <v>99264</v>
      </c>
      <c r="B1142" s="232" t="s">
        <v>33925</v>
      </c>
      <c r="C1142" s="224" t="s">
        <v>58</v>
      </c>
      <c r="D1142" s="234">
        <v>742.85</v>
      </c>
    </row>
    <row r="1143" spans="1:4" ht="38.25" x14ac:dyDescent="0.25">
      <c r="A1143" s="224">
        <v>97908</v>
      </c>
      <c r="B1143" s="232" t="s">
        <v>33866</v>
      </c>
      <c r="C1143" s="224" t="s">
        <v>58</v>
      </c>
      <c r="D1143" s="234">
        <v>764.63</v>
      </c>
    </row>
    <row r="1144" spans="1:4" ht="25.5" x14ac:dyDescent="0.25">
      <c r="A1144" s="224">
        <v>97895</v>
      </c>
      <c r="B1144" s="232" t="s">
        <v>33820</v>
      </c>
      <c r="C1144" s="224" t="s">
        <v>58</v>
      </c>
      <c r="D1144" s="234">
        <v>179.73</v>
      </c>
    </row>
    <row r="1145" spans="1:4" ht="25.5" x14ac:dyDescent="0.25">
      <c r="A1145" s="224">
        <v>97896</v>
      </c>
      <c r="B1145" s="232" t="s">
        <v>33822</v>
      </c>
      <c r="C1145" s="224" t="s">
        <v>58</v>
      </c>
      <c r="D1145" s="234">
        <v>333.62</v>
      </c>
    </row>
    <row r="1146" spans="1:4" ht="25.5" x14ac:dyDescent="0.25">
      <c r="A1146" s="224">
        <v>97897</v>
      </c>
      <c r="B1146" s="232" t="s">
        <v>33826</v>
      </c>
      <c r="C1146" s="224" t="s">
        <v>58</v>
      </c>
      <c r="D1146" s="234">
        <v>433.4</v>
      </c>
    </row>
    <row r="1147" spans="1:4" ht="25.5" x14ac:dyDescent="0.25">
      <c r="A1147" s="224">
        <v>97898</v>
      </c>
      <c r="B1147" s="232" t="s">
        <v>33830</v>
      </c>
      <c r="C1147" s="224" t="s">
        <v>58</v>
      </c>
      <c r="D1147" s="234">
        <v>844.43</v>
      </c>
    </row>
    <row r="1148" spans="1:4" ht="25.5" x14ac:dyDescent="0.25">
      <c r="A1148" s="224">
        <v>97899</v>
      </c>
      <c r="B1148" s="232" t="s">
        <v>54154</v>
      </c>
      <c r="C1148" s="224" t="s">
        <v>58</v>
      </c>
      <c r="D1148" s="234">
        <v>0</v>
      </c>
    </row>
    <row r="1149" spans="1:4" ht="38.25" x14ac:dyDescent="0.25">
      <c r="A1149" s="224">
        <v>101795</v>
      </c>
      <c r="B1149" s="232" t="s">
        <v>28693</v>
      </c>
      <c r="C1149" s="224" t="s">
        <v>58</v>
      </c>
      <c r="D1149" s="234">
        <v>599.14</v>
      </c>
    </row>
    <row r="1150" spans="1:4" ht="38.25" x14ac:dyDescent="0.25">
      <c r="A1150" s="224">
        <v>101796</v>
      </c>
      <c r="B1150" s="232" t="s">
        <v>54155</v>
      </c>
      <c r="C1150" s="224" t="s">
        <v>58</v>
      </c>
      <c r="D1150" s="234">
        <v>0</v>
      </c>
    </row>
    <row r="1151" spans="1:4" ht="38.25" x14ac:dyDescent="0.25">
      <c r="A1151" s="224">
        <v>101797</v>
      </c>
      <c r="B1151" s="232" t="s">
        <v>54156</v>
      </c>
      <c r="C1151" s="224" t="s">
        <v>58</v>
      </c>
      <c r="D1151" s="234">
        <v>0</v>
      </c>
    </row>
    <row r="1152" spans="1:4" ht="38.25" x14ac:dyDescent="0.25">
      <c r="A1152" s="224">
        <v>101802</v>
      </c>
      <c r="B1152" s="232" t="s">
        <v>35291</v>
      </c>
      <c r="C1152" s="224" t="s">
        <v>58</v>
      </c>
      <c r="D1152" s="234">
        <v>1745.8</v>
      </c>
    </row>
    <row r="1153" spans="1:4" ht="38.25" x14ac:dyDescent="0.25">
      <c r="A1153" s="224">
        <v>101803</v>
      </c>
      <c r="B1153" s="232" t="s">
        <v>35295</v>
      </c>
      <c r="C1153" s="224" t="s">
        <v>58</v>
      </c>
      <c r="D1153" s="234">
        <v>1127.19</v>
      </c>
    </row>
    <row r="1154" spans="1:4" ht="38.25" x14ac:dyDescent="0.25">
      <c r="A1154" s="224">
        <v>101804</v>
      </c>
      <c r="B1154" s="232" t="s">
        <v>35299</v>
      </c>
      <c r="C1154" s="224" t="s">
        <v>58</v>
      </c>
      <c r="D1154" s="234">
        <v>1403.31</v>
      </c>
    </row>
    <row r="1155" spans="1:4" ht="38.25" x14ac:dyDescent="0.25">
      <c r="A1155" s="224">
        <v>101805</v>
      </c>
      <c r="B1155" s="232" t="s">
        <v>35303</v>
      </c>
      <c r="C1155" s="224" t="s">
        <v>58</v>
      </c>
      <c r="D1155" s="234">
        <v>1782.27</v>
      </c>
    </row>
    <row r="1156" spans="1:4" ht="25.5" x14ac:dyDescent="0.25">
      <c r="A1156" s="224">
        <v>98115</v>
      </c>
      <c r="B1156" s="232" t="s">
        <v>34656</v>
      </c>
      <c r="C1156" s="224" t="s">
        <v>58</v>
      </c>
      <c r="D1156" s="234">
        <v>103.13</v>
      </c>
    </row>
    <row r="1157" spans="1:4" ht="25.5" x14ac:dyDescent="0.25">
      <c r="A1157" s="224">
        <v>98114</v>
      </c>
      <c r="B1157" s="232" t="s">
        <v>34652</v>
      </c>
      <c r="C1157" s="224" t="s">
        <v>58</v>
      </c>
      <c r="D1157" s="234">
        <v>479.28</v>
      </c>
    </row>
    <row r="1158" spans="1:4" ht="25.5" x14ac:dyDescent="0.25">
      <c r="A1158" s="224">
        <v>98112</v>
      </c>
      <c r="B1158" s="232" t="s">
        <v>34649</v>
      </c>
      <c r="C1158" s="224" t="s">
        <v>58</v>
      </c>
      <c r="D1158" s="234">
        <v>103.96</v>
      </c>
    </row>
    <row r="1159" spans="1:4" ht="25.5" x14ac:dyDescent="0.25">
      <c r="A1159" s="224">
        <v>100128</v>
      </c>
      <c r="B1159" s="232" t="s">
        <v>35287</v>
      </c>
      <c r="C1159" s="224" t="s">
        <v>58</v>
      </c>
      <c r="D1159" s="234">
        <v>1683.07</v>
      </c>
    </row>
    <row r="1160" spans="1:4" ht="38.25" x14ac:dyDescent="0.25">
      <c r="A1160" s="224">
        <v>102623</v>
      </c>
      <c r="B1160" s="232" t="s">
        <v>34043</v>
      </c>
      <c r="C1160" s="224" t="s">
        <v>58</v>
      </c>
      <c r="D1160" s="234">
        <v>868.72</v>
      </c>
    </row>
    <row r="1161" spans="1:4" ht="25.5" x14ac:dyDescent="0.25">
      <c r="A1161" s="224">
        <v>102607</v>
      </c>
      <c r="B1161" s="232" t="s">
        <v>33979</v>
      </c>
      <c r="C1161" s="224" t="s">
        <v>58</v>
      </c>
      <c r="D1161" s="234">
        <v>466.6</v>
      </c>
    </row>
    <row r="1162" spans="1:4" ht="25.5" x14ac:dyDescent="0.25">
      <c r="A1162" s="224">
        <v>102608</v>
      </c>
      <c r="B1162" s="232" t="s">
        <v>33983</v>
      </c>
      <c r="C1162" s="224" t="s">
        <v>58</v>
      </c>
      <c r="D1162" s="234">
        <v>1067.56</v>
      </c>
    </row>
    <row r="1163" spans="1:4" ht="25.5" x14ac:dyDescent="0.25">
      <c r="A1163" s="224">
        <v>102609</v>
      </c>
      <c r="B1163" s="232" t="s">
        <v>33987</v>
      </c>
      <c r="C1163" s="224" t="s">
        <v>58</v>
      </c>
      <c r="D1163" s="234">
        <v>1213.6099999999999</v>
      </c>
    </row>
    <row r="1164" spans="1:4" ht="25.5" x14ac:dyDescent="0.25">
      <c r="A1164" s="224">
        <v>102610</v>
      </c>
      <c r="B1164" s="232" t="s">
        <v>33991</v>
      </c>
      <c r="C1164" s="224" t="s">
        <v>58</v>
      </c>
      <c r="D1164" s="234">
        <v>2084.11</v>
      </c>
    </row>
    <row r="1165" spans="1:4" ht="38.25" x14ac:dyDescent="0.25">
      <c r="A1165" s="224">
        <v>102622</v>
      </c>
      <c r="B1165" s="232" t="s">
        <v>34039</v>
      </c>
      <c r="C1165" s="224" t="s">
        <v>58</v>
      </c>
      <c r="D1165" s="234">
        <v>633.51</v>
      </c>
    </row>
    <row r="1166" spans="1:4" ht="25.5" x14ac:dyDescent="0.25">
      <c r="A1166" s="224">
        <v>102605</v>
      </c>
      <c r="B1166" s="232" t="s">
        <v>33971</v>
      </c>
      <c r="C1166" s="224" t="s">
        <v>58</v>
      </c>
      <c r="D1166" s="234">
        <v>283.06</v>
      </c>
    </row>
    <row r="1167" spans="1:4" ht="25.5" x14ac:dyDescent="0.25">
      <c r="A1167" s="224">
        <v>102606</v>
      </c>
      <c r="B1167" s="232" t="s">
        <v>33975</v>
      </c>
      <c r="C1167" s="224" t="s">
        <v>58</v>
      </c>
      <c r="D1167" s="234">
        <v>435.73</v>
      </c>
    </row>
    <row r="1168" spans="1:4" ht="25.5" x14ac:dyDescent="0.25">
      <c r="A1168" s="224">
        <v>102613</v>
      </c>
      <c r="B1168" s="232" t="s">
        <v>34003</v>
      </c>
      <c r="C1168" s="224" t="s">
        <v>58</v>
      </c>
      <c r="D1168" s="234">
        <v>653.29999999999995</v>
      </c>
    </row>
    <row r="1169" spans="1:4" ht="25.5" x14ac:dyDescent="0.25">
      <c r="A1169" s="224">
        <v>102619</v>
      </c>
      <c r="B1169" s="232" t="s">
        <v>34027</v>
      </c>
      <c r="C1169" s="224" t="s">
        <v>58</v>
      </c>
      <c r="D1169" s="234">
        <v>5559.28</v>
      </c>
    </row>
    <row r="1170" spans="1:4" ht="25.5" x14ac:dyDescent="0.25">
      <c r="A1170" s="224">
        <v>102614</v>
      </c>
      <c r="B1170" s="232" t="s">
        <v>34007</v>
      </c>
      <c r="C1170" s="224" t="s">
        <v>58</v>
      </c>
      <c r="D1170" s="234">
        <v>1004</v>
      </c>
    </row>
    <row r="1171" spans="1:4" ht="25.5" x14ac:dyDescent="0.25">
      <c r="A1171" s="224">
        <v>102620</v>
      </c>
      <c r="B1171" s="232" t="s">
        <v>34031</v>
      </c>
      <c r="C1171" s="224" t="s">
        <v>58</v>
      </c>
      <c r="D1171" s="234">
        <v>8072.37</v>
      </c>
    </row>
    <row r="1172" spans="1:4" ht="25.5" x14ac:dyDescent="0.25">
      <c r="A1172" s="224">
        <v>102615</v>
      </c>
      <c r="B1172" s="232" t="s">
        <v>34011</v>
      </c>
      <c r="C1172" s="224" t="s">
        <v>58</v>
      </c>
      <c r="D1172" s="234">
        <v>1260.01</v>
      </c>
    </row>
    <row r="1173" spans="1:4" ht="25.5" x14ac:dyDescent="0.25">
      <c r="A1173" s="224">
        <v>102621</v>
      </c>
      <c r="B1173" s="232" t="s">
        <v>34035</v>
      </c>
      <c r="C1173" s="224" t="s">
        <v>58</v>
      </c>
      <c r="D1173" s="234">
        <v>12403.08</v>
      </c>
    </row>
    <row r="1174" spans="1:4" ht="25.5" x14ac:dyDescent="0.25">
      <c r="A1174" s="224">
        <v>102616</v>
      </c>
      <c r="B1174" s="232" t="s">
        <v>34015</v>
      </c>
      <c r="C1174" s="224" t="s">
        <v>58</v>
      </c>
      <c r="D1174" s="234">
        <v>1864.67</v>
      </c>
    </row>
    <row r="1175" spans="1:4" ht="25.5" x14ac:dyDescent="0.25">
      <c r="A1175" s="224">
        <v>102611</v>
      </c>
      <c r="B1175" s="232" t="s">
        <v>33995</v>
      </c>
      <c r="C1175" s="224" t="s">
        <v>58</v>
      </c>
      <c r="D1175" s="234">
        <v>469.49</v>
      </c>
    </row>
    <row r="1176" spans="1:4" ht="25.5" x14ac:dyDescent="0.25">
      <c r="A1176" s="224">
        <v>102617</v>
      </c>
      <c r="B1176" s="232" t="s">
        <v>34019</v>
      </c>
      <c r="C1176" s="224" t="s">
        <v>58</v>
      </c>
      <c r="D1176" s="234">
        <v>3445.86</v>
      </c>
    </row>
    <row r="1177" spans="1:4" ht="25.5" x14ac:dyDescent="0.25">
      <c r="A1177" s="224">
        <v>102618</v>
      </c>
      <c r="B1177" s="232" t="s">
        <v>34023</v>
      </c>
      <c r="C1177" s="224" t="s">
        <v>58</v>
      </c>
      <c r="D1177" s="234">
        <v>4143.63</v>
      </c>
    </row>
    <row r="1178" spans="1:4" ht="25.5" x14ac:dyDescent="0.25">
      <c r="A1178" s="224">
        <v>102612</v>
      </c>
      <c r="B1178" s="232" t="s">
        <v>33999</v>
      </c>
      <c r="C1178" s="224" t="s">
        <v>58</v>
      </c>
      <c r="D1178" s="234">
        <v>673.53</v>
      </c>
    </row>
    <row r="1179" spans="1:4" ht="25.5" x14ac:dyDescent="0.25">
      <c r="A1179" s="224">
        <v>102603</v>
      </c>
      <c r="B1179" s="232" t="s">
        <v>33965</v>
      </c>
      <c r="C1179" s="224" t="s">
        <v>58</v>
      </c>
      <c r="D1179" s="234">
        <v>13.04</v>
      </c>
    </row>
    <row r="1180" spans="1:4" ht="25.5" x14ac:dyDescent="0.25">
      <c r="A1180" s="224">
        <v>102587</v>
      </c>
      <c r="B1180" s="232" t="s">
        <v>33929</v>
      </c>
      <c r="C1180" s="224" t="s">
        <v>58</v>
      </c>
      <c r="D1180" s="234">
        <v>4.47</v>
      </c>
    </row>
    <row r="1181" spans="1:4" ht="25.5" x14ac:dyDescent="0.25">
      <c r="A1181" s="224">
        <v>102589</v>
      </c>
      <c r="B1181" s="232" t="s">
        <v>33935</v>
      </c>
      <c r="C1181" s="224" t="s">
        <v>58</v>
      </c>
      <c r="D1181" s="234">
        <v>4.97</v>
      </c>
    </row>
    <row r="1182" spans="1:4" ht="25.5" x14ac:dyDescent="0.25">
      <c r="A1182" s="224">
        <v>102591</v>
      </c>
      <c r="B1182" s="232" t="s">
        <v>33939</v>
      </c>
      <c r="C1182" s="224" t="s">
        <v>58</v>
      </c>
      <c r="D1182" s="234">
        <v>5.47</v>
      </c>
    </row>
    <row r="1183" spans="1:4" ht="25.5" x14ac:dyDescent="0.25">
      <c r="A1183" s="224">
        <v>102593</v>
      </c>
      <c r="B1183" s="232" t="s">
        <v>33943</v>
      </c>
      <c r="C1183" s="224" t="s">
        <v>58</v>
      </c>
      <c r="D1183" s="234">
        <v>6.18</v>
      </c>
    </row>
    <row r="1184" spans="1:4" ht="25.5" x14ac:dyDescent="0.25">
      <c r="A1184" s="224">
        <v>102595</v>
      </c>
      <c r="B1184" s="232" t="s">
        <v>33947</v>
      </c>
      <c r="C1184" s="224" t="s">
        <v>58</v>
      </c>
      <c r="D1184" s="234">
        <v>6.99</v>
      </c>
    </row>
    <row r="1185" spans="1:4" ht="25.5" x14ac:dyDescent="0.25">
      <c r="A1185" s="224">
        <v>102597</v>
      </c>
      <c r="B1185" s="232" t="s">
        <v>33951</v>
      </c>
      <c r="C1185" s="224" t="s">
        <v>58</v>
      </c>
      <c r="D1185" s="234">
        <v>8</v>
      </c>
    </row>
    <row r="1186" spans="1:4" ht="25.5" x14ac:dyDescent="0.25">
      <c r="A1186" s="224">
        <v>102599</v>
      </c>
      <c r="B1186" s="232" t="s">
        <v>33956</v>
      </c>
      <c r="C1186" s="224" t="s">
        <v>58</v>
      </c>
      <c r="D1186" s="234">
        <v>9.01</v>
      </c>
    </row>
    <row r="1187" spans="1:4" ht="25.5" x14ac:dyDescent="0.25">
      <c r="A1187" s="224">
        <v>102601</v>
      </c>
      <c r="B1187" s="232" t="s">
        <v>33960</v>
      </c>
      <c r="C1187" s="224" t="s">
        <v>58</v>
      </c>
      <c r="D1187" s="234">
        <v>10.52</v>
      </c>
    </row>
    <row r="1188" spans="1:4" ht="25.5" x14ac:dyDescent="0.25">
      <c r="A1188" s="224">
        <v>102604</v>
      </c>
      <c r="B1188" s="232" t="s">
        <v>33969</v>
      </c>
      <c r="C1188" s="224" t="s">
        <v>58</v>
      </c>
      <c r="D1188" s="234">
        <v>15.03</v>
      </c>
    </row>
    <row r="1189" spans="1:4" ht="25.5" x14ac:dyDescent="0.25">
      <c r="A1189" s="224">
        <v>102588</v>
      </c>
      <c r="B1189" s="232" t="s">
        <v>33931</v>
      </c>
      <c r="C1189" s="224" t="s">
        <v>58</v>
      </c>
      <c r="D1189" s="234">
        <v>6.46</v>
      </c>
    </row>
    <row r="1190" spans="1:4" ht="25.5" x14ac:dyDescent="0.25">
      <c r="A1190" s="224">
        <v>102590</v>
      </c>
      <c r="B1190" s="232" t="s">
        <v>33937</v>
      </c>
      <c r="C1190" s="224" t="s">
        <v>58</v>
      </c>
      <c r="D1190" s="234">
        <v>6.97</v>
      </c>
    </row>
    <row r="1191" spans="1:4" ht="25.5" x14ac:dyDescent="0.25">
      <c r="A1191" s="224">
        <v>102592</v>
      </c>
      <c r="B1191" s="232" t="s">
        <v>33941</v>
      </c>
      <c r="C1191" s="224" t="s">
        <v>58</v>
      </c>
      <c r="D1191" s="234">
        <v>7.47</v>
      </c>
    </row>
    <row r="1192" spans="1:4" ht="25.5" x14ac:dyDescent="0.25">
      <c r="A1192" s="224">
        <v>102594</v>
      </c>
      <c r="B1192" s="232" t="s">
        <v>33945</v>
      </c>
      <c r="C1192" s="224" t="s">
        <v>58</v>
      </c>
      <c r="D1192" s="234">
        <v>8.18</v>
      </c>
    </row>
    <row r="1193" spans="1:4" ht="25.5" x14ac:dyDescent="0.25">
      <c r="A1193" s="224">
        <v>102596</v>
      </c>
      <c r="B1193" s="232" t="s">
        <v>33949</v>
      </c>
      <c r="C1193" s="224" t="s">
        <v>58</v>
      </c>
      <c r="D1193" s="234">
        <v>8.99</v>
      </c>
    </row>
    <row r="1194" spans="1:4" ht="25.5" x14ac:dyDescent="0.25">
      <c r="A1194" s="224">
        <v>102598</v>
      </c>
      <c r="B1194" s="232" t="s">
        <v>33954</v>
      </c>
      <c r="C1194" s="224" t="s">
        <v>58</v>
      </c>
      <c r="D1194" s="234">
        <v>10</v>
      </c>
    </row>
    <row r="1195" spans="1:4" ht="25.5" x14ac:dyDescent="0.25">
      <c r="A1195" s="224">
        <v>102600</v>
      </c>
      <c r="B1195" s="232" t="s">
        <v>33958</v>
      </c>
      <c r="C1195" s="224" t="s">
        <v>58</v>
      </c>
      <c r="D1195" s="234">
        <v>11</v>
      </c>
    </row>
    <row r="1196" spans="1:4" ht="25.5" x14ac:dyDescent="0.25">
      <c r="A1196" s="224">
        <v>102602</v>
      </c>
      <c r="B1196" s="232" t="s">
        <v>33962</v>
      </c>
      <c r="C1196" s="224" t="s">
        <v>58</v>
      </c>
      <c r="D1196" s="234">
        <v>12.52</v>
      </c>
    </row>
    <row r="1197" spans="1:4" ht="38.25" x14ac:dyDescent="0.25">
      <c r="A1197" s="224">
        <v>103005</v>
      </c>
      <c r="B1197" s="232" t="s">
        <v>22518</v>
      </c>
      <c r="C1197" s="224" t="s">
        <v>58</v>
      </c>
      <c r="D1197" s="234">
        <v>520.54999999999995</v>
      </c>
    </row>
    <row r="1198" spans="1:4" ht="38.25" x14ac:dyDescent="0.25">
      <c r="A1198" s="224">
        <v>103006</v>
      </c>
      <c r="B1198" s="232" t="s">
        <v>22522</v>
      </c>
      <c r="C1198" s="224" t="s">
        <v>58</v>
      </c>
      <c r="D1198" s="234">
        <v>719.2</v>
      </c>
    </row>
    <row r="1199" spans="1:4" ht="38.25" x14ac:dyDescent="0.25">
      <c r="A1199" s="224">
        <v>103007</v>
      </c>
      <c r="B1199" s="232" t="s">
        <v>22526</v>
      </c>
      <c r="C1199" s="224" t="s">
        <v>58</v>
      </c>
      <c r="D1199" s="234">
        <v>942.82</v>
      </c>
    </row>
    <row r="1200" spans="1:4" ht="25.5" x14ac:dyDescent="0.25">
      <c r="A1200" s="224">
        <v>103004</v>
      </c>
      <c r="B1200" s="232" t="s">
        <v>54157</v>
      </c>
      <c r="C1200" s="224" t="s">
        <v>166</v>
      </c>
      <c r="D1200" s="234">
        <v>0</v>
      </c>
    </row>
    <row r="1201" spans="1:4" ht="25.5" x14ac:dyDescent="0.25">
      <c r="A1201" s="224">
        <v>102989</v>
      </c>
      <c r="B1201" s="232" t="s">
        <v>22461</v>
      </c>
      <c r="C1201" s="224" t="s">
        <v>166</v>
      </c>
      <c r="D1201" s="234">
        <v>40.770000000000003</v>
      </c>
    </row>
    <row r="1202" spans="1:4" ht="25.5" x14ac:dyDescent="0.25">
      <c r="A1202" s="224">
        <v>102990</v>
      </c>
      <c r="B1202" s="232" t="s">
        <v>22464</v>
      </c>
      <c r="C1202" s="224" t="s">
        <v>166</v>
      </c>
      <c r="D1202" s="234">
        <v>49.41</v>
      </c>
    </row>
    <row r="1203" spans="1:4" ht="25.5" x14ac:dyDescent="0.25">
      <c r="A1203" s="224">
        <v>102991</v>
      </c>
      <c r="B1203" s="232" t="s">
        <v>22468</v>
      </c>
      <c r="C1203" s="224" t="s">
        <v>166</v>
      </c>
      <c r="D1203" s="234">
        <v>63.89</v>
      </c>
    </row>
    <row r="1204" spans="1:4" ht="25.5" x14ac:dyDescent="0.25">
      <c r="A1204" s="224">
        <v>102992</v>
      </c>
      <c r="B1204" s="232" t="s">
        <v>22471</v>
      </c>
      <c r="C1204" s="224" t="s">
        <v>166</v>
      </c>
      <c r="D1204" s="234">
        <v>92.72</v>
      </c>
    </row>
    <row r="1205" spans="1:4" ht="25.5" x14ac:dyDescent="0.25">
      <c r="A1205" s="224">
        <v>102993</v>
      </c>
      <c r="B1205" s="232" t="s">
        <v>22475</v>
      </c>
      <c r="C1205" s="224" t="s">
        <v>166</v>
      </c>
      <c r="D1205" s="234">
        <v>120.9</v>
      </c>
    </row>
    <row r="1206" spans="1:4" ht="25.5" x14ac:dyDescent="0.25">
      <c r="A1206" s="224">
        <v>102994</v>
      </c>
      <c r="B1206" s="232" t="s">
        <v>22479</v>
      </c>
      <c r="C1206" s="224" t="s">
        <v>166</v>
      </c>
      <c r="D1206" s="234">
        <v>203.12</v>
      </c>
    </row>
    <row r="1207" spans="1:4" ht="38.25" x14ac:dyDescent="0.25">
      <c r="A1207" s="224">
        <v>102995</v>
      </c>
      <c r="B1207" s="232" t="s">
        <v>22483</v>
      </c>
      <c r="C1207" s="224" t="s">
        <v>166</v>
      </c>
      <c r="D1207" s="234">
        <v>50.59</v>
      </c>
    </row>
    <row r="1208" spans="1:4" ht="38.25" x14ac:dyDescent="0.25">
      <c r="A1208" s="224">
        <v>102996</v>
      </c>
      <c r="B1208" s="232" t="s">
        <v>22487</v>
      </c>
      <c r="C1208" s="224" t="s">
        <v>166</v>
      </c>
      <c r="D1208" s="234">
        <v>71.36</v>
      </c>
    </row>
    <row r="1209" spans="1:4" ht="38.25" x14ac:dyDescent="0.25">
      <c r="A1209" s="224">
        <v>102998</v>
      </c>
      <c r="B1209" s="232" t="s">
        <v>22495</v>
      </c>
      <c r="C1209" s="224" t="s">
        <v>166</v>
      </c>
      <c r="D1209" s="234">
        <v>90.14</v>
      </c>
    </row>
    <row r="1210" spans="1:4" ht="38.25" x14ac:dyDescent="0.25">
      <c r="A1210" s="224">
        <v>102999</v>
      </c>
      <c r="B1210" s="232" t="s">
        <v>22499</v>
      </c>
      <c r="C1210" s="224" t="s">
        <v>166</v>
      </c>
      <c r="D1210" s="234">
        <v>113.94</v>
      </c>
    </row>
    <row r="1211" spans="1:4" ht="38.25" x14ac:dyDescent="0.25">
      <c r="A1211" s="224">
        <v>103000</v>
      </c>
      <c r="B1211" s="232" t="s">
        <v>22502</v>
      </c>
      <c r="C1211" s="224" t="s">
        <v>166</v>
      </c>
      <c r="D1211" s="234">
        <v>114.42</v>
      </c>
    </row>
    <row r="1212" spans="1:4" ht="38.25" x14ac:dyDescent="0.25">
      <c r="A1212" s="224">
        <v>102997</v>
      </c>
      <c r="B1212" s="232" t="s">
        <v>22491</v>
      </c>
      <c r="C1212" s="224" t="s">
        <v>166</v>
      </c>
      <c r="D1212" s="234">
        <v>93.81</v>
      </c>
    </row>
    <row r="1213" spans="1:4" ht="38.25" x14ac:dyDescent="0.25">
      <c r="A1213" s="224">
        <v>103001</v>
      </c>
      <c r="B1213" s="232" t="s">
        <v>22506</v>
      </c>
      <c r="C1213" s="224" t="s">
        <v>58</v>
      </c>
      <c r="D1213" s="234">
        <v>167.67</v>
      </c>
    </row>
    <row r="1214" spans="1:4" ht="38.25" x14ac:dyDescent="0.25">
      <c r="A1214" s="224">
        <v>103002</v>
      </c>
      <c r="B1214" s="232" t="s">
        <v>22510</v>
      </c>
      <c r="C1214" s="224" t="s">
        <v>58</v>
      </c>
      <c r="D1214" s="234">
        <v>206.21</v>
      </c>
    </row>
    <row r="1215" spans="1:4" ht="38.25" x14ac:dyDescent="0.25">
      <c r="A1215" s="224">
        <v>103003</v>
      </c>
      <c r="B1215" s="232" t="s">
        <v>22514</v>
      </c>
      <c r="C1215" s="224" t="s">
        <v>58</v>
      </c>
      <c r="D1215" s="234">
        <v>283.36</v>
      </c>
    </row>
    <row r="1216" spans="1:4" ht="25.5" x14ac:dyDescent="0.25">
      <c r="A1216" s="224">
        <v>98522</v>
      </c>
      <c r="B1216" s="232" t="s">
        <v>40143</v>
      </c>
      <c r="C1216" s="224" t="s">
        <v>166</v>
      </c>
      <c r="D1216" s="234">
        <v>170.68</v>
      </c>
    </row>
    <row r="1217" spans="1:4" ht="25.5" x14ac:dyDescent="0.25">
      <c r="A1217" s="224">
        <v>98523</v>
      </c>
      <c r="B1217" s="232" t="s">
        <v>54158</v>
      </c>
      <c r="C1217" s="224" t="s">
        <v>166</v>
      </c>
      <c r="D1217" s="234">
        <v>0</v>
      </c>
    </row>
    <row r="1218" spans="1:4" ht="51" x14ac:dyDescent="0.25">
      <c r="A1218" s="224">
        <v>102364</v>
      </c>
      <c r="B1218" s="232" t="s">
        <v>40120</v>
      </c>
      <c r="C1218" s="224" t="s">
        <v>110</v>
      </c>
      <c r="D1218" s="234">
        <v>208.06</v>
      </c>
    </row>
    <row r="1219" spans="1:4" ht="51" x14ac:dyDescent="0.25">
      <c r="A1219" s="224">
        <v>102363</v>
      </c>
      <c r="B1219" s="232" t="s">
        <v>40116</v>
      </c>
      <c r="C1219" s="224" t="s">
        <v>110</v>
      </c>
      <c r="D1219" s="234">
        <v>186.8</v>
      </c>
    </row>
    <row r="1220" spans="1:4" ht="51" x14ac:dyDescent="0.25">
      <c r="A1220" s="224">
        <v>102362</v>
      </c>
      <c r="B1220" s="232" t="s">
        <v>40112</v>
      </c>
      <c r="C1220" s="224" t="s">
        <v>110</v>
      </c>
      <c r="D1220" s="234">
        <v>175.32</v>
      </c>
    </row>
    <row r="1221" spans="1:4" ht="51" x14ac:dyDescent="0.25">
      <c r="A1221" s="224">
        <v>101196</v>
      </c>
      <c r="B1221" s="232" t="s">
        <v>54159</v>
      </c>
      <c r="C1221" s="224" t="s">
        <v>166</v>
      </c>
      <c r="D1221" s="234">
        <v>0</v>
      </c>
    </row>
    <row r="1222" spans="1:4" ht="51" x14ac:dyDescent="0.25">
      <c r="A1222" s="224">
        <v>101195</v>
      </c>
      <c r="B1222" s="232" t="s">
        <v>54160</v>
      </c>
      <c r="C1222" s="224" t="s">
        <v>166</v>
      </c>
      <c r="D1222" s="234">
        <v>0</v>
      </c>
    </row>
    <row r="1223" spans="1:4" ht="38.25" x14ac:dyDescent="0.25">
      <c r="A1223" s="224">
        <v>101193</v>
      </c>
      <c r="B1223" s="232" t="s">
        <v>40079</v>
      </c>
      <c r="C1223" s="224" t="s">
        <v>166</v>
      </c>
      <c r="D1223" s="234">
        <v>63.86</v>
      </c>
    </row>
    <row r="1224" spans="1:4" ht="38.25" x14ac:dyDescent="0.25">
      <c r="A1224" s="224">
        <v>101192</v>
      </c>
      <c r="B1224" s="232" t="s">
        <v>40075</v>
      </c>
      <c r="C1224" s="224" t="s">
        <v>166</v>
      </c>
      <c r="D1224" s="234">
        <v>69.97</v>
      </c>
    </row>
    <row r="1225" spans="1:4" ht="38.25" x14ac:dyDescent="0.25">
      <c r="A1225" s="224">
        <v>101194</v>
      </c>
      <c r="B1225" s="232" t="s">
        <v>40083</v>
      </c>
      <c r="C1225" s="224" t="s">
        <v>166</v>
      </c>
      <c r="D1225" s="234">
        <v>64.19</v>
      </c>
    </row>
    <row r="1226" spans="1:4" ht="38.25" x14ac:dyDescent="0.25">
      <c r="A1226" s="224">
        <v>101190</v>
      </c>
      <c r="B1226" s="232" t="s">
        <v>40069</v>
      </c>
      <c r="C1226" s="224" t="s">
        <v>166</v>
      </c>
      <c r="D1226" s="234">
        <v>69.290000000000006</v>
      </c>
    </row>
    <row r="1227" spans="1:4" ht="38.25" x14ac:dyDescent="0.25">
      <c r="A1227" s="224">
        <v>101189</v>
      </c>
      <c r="B1227" s="232" t="s">
        <v>40067</v>
      </c>
      <c r="C1227" s="224" t="s">
        <v>166</v>
      </c>
      <c r="D1227" s="234">
        <v>69.95</v>
      </c>
    </row>
    <row r="1228" spans="1:4" ht="38.25" x14ac:dyDescent="0.25">
      <c r="A1228" s="224">
        <v>101191</v>
      </c>
      <c r="B1228" s="232" t="s">
        <v>40072</v>
      </c>
      <c r="C1228" s="224" t="s">
        <v>166</v>
      </c>
      <c r="D1228" s="234">
        <v>69.62</v>
      </c>
    </row>
    <row r="1229" spans="1:4" ht="51" x14ac:dyDescent="0.25">
      <c r="A1229" s="224">
        <v>101198</v>
      </c>
      <c r="B1229" s="232" t="s">
        <v>40089</v>
      </c>
      <c r="C1229" s="224" t="s">
        <v>166</v>
      </c>
      <c r="D1229" s="234">
        <v>96.59</v>
      </c>
    </row>
    <row r="1230" spans="1:4" ht="38.25" x14ac:dyDescent="0.25">
      <c r="A1230" s="224">
        <v>101197</v>
      </c>
      <c r="B1230" s="232" t="s">
        <v>40085</v>
      </c>
      <c r="C1230" s="224" t="s">
        <v>166</v>
      </c>
      <c r="D1230" s="234">
        <v>126.11</v>
      </c>
    </row>
    <row r="1231" spans="1:4" ht="38.25" x14ac:dyDescent="0.25">
      <c r="A1231" s="224">
        <v>101199</v>
      </c>
      <c r="B1231" s="232" t="s">
        <v>40092</v>
      </c>
      <c r="C1231" s="224" t="s">
        <v>166</v>
      </c>
      <c r="D1231" s="234">
        <v>97.42</v>
      </c>
    </row>
    <row r="1232" spans="1:4" ht="51" x14ac:dyDescent="0.25">
      <c r="A1232" s="224">
        <v>101203</v>
      </c>
      <c r="B1232" s="232" t="s">
        <v>40106</v>
      </c>
      <c r="C1232" s="224" t="s">
        <v>166</v>
      </c>
      <c r="D1232" s="234">
        <v>46.07</v>
      </c>
    </row>
    <row r="1233" spans="1:4" ht="51" x14ac:dyDescent="0.25">
      <c r="A1233" s="224">
        <v>101202</v>
      </c>
      <c r="B1233" s="232" t="s">
        <v>40103</v>
      </c>
      <c r="C1233" s="224" t="s">
        <v>166</v>
      </c>
      <c r="D1233" s="234">
        <v>46.9</v>
      </c>
    </row>
    <row r="1234" spans="1:4" ht="38.25" x14ac:dyDescent="0.25">
      <c r="A1234" s="224">
        <v>101204</v>
      </c>
      <c r="B1234" s="232" t="s">
        <v>40108</v>
      </c>
      <c r="C1234" s="224" t="s">
        <v>166</v>
      </c>
      <c r="D1234" s="234">
        <v>46.4</v>
      </c>
    </row>
    <row r="1235" spans="1:4" ht="38.25" x14ac:dyDescent="0.25">
      <c r="A1235" s="224">
        <v>101200</v>
      </c>
      <c r="B1235" s="232" t="s">
        <v>40096</v>
      </c>
      <c r="C1235" s="224" t="s">
        <v>166</v>
      </c>
      <c r="D1235" s="234">
        <v>64.430000000000007</v>
      </c>
    </row>
    <row r="1236" spans="1:4" ht="38.25" x14ac:dyDescent="0.25">
      <c r="A1236" s="224">
        <v>101201</v>
      </c>
      <c r="B1236" s="232" t="s">
        <v>40100</v>
      </c>
      <c r="C1236" s="224" t="s">
        <v>166</v>
      </c>
      <c r="D1236" s="234">
        <v>78.59</v>
      </c>
    </row>
    <row r="1237" spans="1:4" ht="38.25" x14ac:dyDescent="0.25">
      <c r="A1237" s="224">
        <v>101205</v>
      </c>
      <c r="B1237" s="232" t="s">
        <v>40110</v>
      </c>
      <c r="C1237" s="224" t="s">
        <v>166</v>
      </c>
      <c r="D1237" s="234">
        <v>46.9</v>
      </c>
    </row>
    <row r="1238" spans="1:4" ht="38.25" x14ac:dyDescent="0.25">
      <c r="A1238" s="224">
        <v>101188</v>
      </c>
      <c r="B1238" s="232" t="s">
        <v>40065</v>
      </c>
      <c r="C1238" s="224" t="s">
        <v>166</v>
      </c>
      <c r="D1238" s="234">
        <v>6.89</v>
      </c>
    </row>
    <row r="1239" spans="1:4" ht="38.25" x14ac:dyDescent="0.25">
      <c r="A1239" s="224">
        <v>87905</v>
      </c>
      <c r="B1239" s="232" t="s">
        <v>37815</v>
      </c>
      <c r="C1239" s="224" t="s">
        <v>110</v>
      </c>
      <c r="D1239" s="234">
        <v>8.64</v>
      </c>
    </row>
    <row r="1240" spans="1:4" ht="38.25" x14ac:dyDescent="0.25">
      <c r="A1240" s="224">
        <v>87904</v>
      </c>
      <c r="B1240" s="232" t="s">
        <v>37812</v>
      </c>
      <c r="C1240" s="224" t="s">
        <v>110</v>
      </c>
      <c r="D1240" s="234">
        <v>9.32</v>
      </c>
    </row>
    <row r="1241" spans="1:4" ht="51" x14ac:dyDescent="0.25">
      <c r="A1241" s="224">
        <v>87908</v>
      </c>
      <c r="B1241" s="232" t="s">
        <v>37819</v>
      </c>
      <c r="C1241" s="224" t="s">
        <v>110</v>
      </c>
      <c r="D1241" s="234">
        <v>6.42</v>
      </c>
    </row>
    <row r="1242" spans="1:4" ht="51" x14ac:dyDescent="0.25">
      <c r="A1242" s="224">
        <v>87907</v>
      </c>
      <c r="B1242" s="232" t="s">
        <v>37817</v>
      </c>
      <c r="C1242" s="224" t="s">
        <v>110</v>
      </c>
      <c r="D1242" s="234">
        <v>7.1</v>
      </c>
    </row>
    <row r="1243" spans="1:4" ht="51" x14ac:dyDescent="0.25">
      <c r="A1243" s="224">
        <v>87903</v>
      </c>
      <c r="B1243" s="232" t="s">
        <v>37810</v>
      </c>
      <c r="C1243" s="224" t="s">
        <v>110</v>
      </c>
      <c r="D1243" s="234">
        <v>12.36</v>
      </c>
    </row>
    <row r="1244" spans="1:4" ht="51" x14ac:dyDescent="0.25">
      <c r="A1244" s="224">
        <v>87902</v>
      </c>
      <c r="B1244" s="232" t="s">
        <v>37808</v>
      </c>
      <c r="C1244" s="224" t="s">
        <v>110</v>
      </c>
      <c r="D1244" s="234">
        <v>12.87</v>
      </c>
    </row>
    <row r="1245" spans="1:4" ht="51" x14ac:dyDescent="0.25">
      <c r="A1245" s="224">
        <v>87900</v>
      </c>
      <c r="B1245" s="232" t="s">
        <v>37806</v>
      </c>
      <c r="C1245" s="224" t="s">
        <v>110</v>
      </c>
      <c r="D1245" s="234">
        <v>8.9499999999999993</v>
      </c>
    </row>
    <row r="1246" spans="1:4" ht="51" x14ac:dyDescent="0.25">
      <c r="A1246" s="224">
        <v>87899</v>
      </c>
      <c r="B1246" s="232" t="s">
        <v>37804</v>
      </c>
      <c r="C1246" s="224" t="s">
        <v>110</v>
      </c>
      <c r="D1246" s="234">
        <v>9.19</v>
      </c>
    </row>
    <row r="1247" spans="1:4" ht="38.25" x14ac:dyDescent="0.25">
      <c r="A1247" s="224">
        <v>87894</v>
      </c>
      <c r="B1247" s="232" t="s">
        <v>37797</v>
      </c>
      <c r="C1247" s="224" t="s">
        <v>110</v>
      </c>
      <c r="D1247" s="234">
        <v>7.3</v>
      </c>
    </row>
    <row r="1248" spans="1:4" ht="38.25" x14ac:dyDescent="0.25">
      <c r="A1248" s="224">
        <v>87893</v>
      </c>
      <c r="B1248" s="232" t="s">
        <v>37795</v>
      </c>
      <c r="C1248" s="224" t="s">
        <v>110</v>
      </c>
      <c r="D1248" s="234">
        <v>7.98</v>
      </c>
    </row>
    <row r="1249" spans="1:4" ht="51" x14ac:dyDescent="0.25">
      <c r="A1249" s="224">
        <v>87897</v>
      </c>
      <c r="B1249" s="232" t="s">
        <v>37801</v>
      </c>
      <c r="C1249" s="224" t="s">
        <v>110</v>
      </c>
      <c r="D1249" s="234">
        <v>5.16</v>
      </c>
    </row>
    <row r="1250" spans="1:4" ht="38.25" x14ac:dyDescent="0.25">
      <c r="A1250" s="224">
        <v>87896</v>
      </c>
      <c r="B1250" s="232" t="s">
        <v>37799</v>
      </c>
      <c r="C1250" s="224" t="s">
        <v>110</v>
      </c>
      <c r="D1250" s="234">
        <v>5.84</v>
      </c>
    </row>
    <row r="1251" spans="1:4" ht="51" x14ac:dyDescent="0.25">
      <c r="A1251" s="224">
        <v>87892</v>
      </c>
      <c r="B1251" s="232" t="s">
        <v>37793</v>
      </c>
      <c r="C1251" s="224" t="s">
        <v>110</v>
      </c>
      <c r="D1251" s="234">
        <v>11.52</v>
      </c>
    </row>
    <row r="1252" spans="1:4" ht="51" x14ac:dyDescent="0.25">
      <c r="A1252" s="224">
        <v>87889</v>
      </c>
      <c r="B1252" s="232" t="s">
        <v>37789</v>
      </c>
      <c r="C1252" s="224" t="s">
        <v>110</v>
      </c>
      <c r="D1252" s="234">
        <v>8.11</v>
      </c>
    </row>
    <row r="1253" spans="1:4" ht="51" x14ac:dyDescent="0.25">
      <c r="A1253" s="224">
        <v>87888</v>
      </c>
      <c r="B1253" s="232" t="s">
        <v>37787</v>
      </c>
      <c r="C1253" s="224" t="s">
        <v>110</v>
      </c>
      <c r="D1253" s="234">
        <v>8.35</v>
      </c>
    </row>
    <row r="1254" spans="1:4" ht="51" x14ac:dyDescent="0.25">
      <c r="A1254" s="224">
        <v>87891</v>
      </c>
      <c r="B1254" s="232" t="s">
        <v>37791</v>
      </c>
      <c r="C1254" s="224" t="s">
        <v>110</v>
      </c>
      <c r="D1254" s="234">
        <v>12.03</v>
      </c>
    </row>
    <row r="1255" spans="1:4" ht="38.25" x14ac:dyDescent="0.25">
      <c r="A1255" s="224">
        <v>104411</v>
      </c>
      <c r="B1255" s="232" t="s">
        <v>37828</v>
      </c>
      <c r="C1255" s="224" t="s">
        <v>110</v>
      </c>
      <c r="D1255" s="234">
        <v>5.28</v>
      </c>
    </row>
    <row r="1256" spans="1:4" ht="38.25" x14ac:dyDescent="0.25">
      <c r="A1256" s="224">
        <v>104410</v>
      </c>
      <c r="B1256" s="232" t="s">
        <v>37825</v>
      </c>
      <c r="C1256" s="224" t="s">
        <v>110</v>
      </c>
      <c r="D1256" s="234">
        <v>5.28</v>
      </c>
    </row>
    <row r="1257" spans="1:4" ht="38.25" x14ac:dyDescent="0.25">
      <c r="A1257" s="224">
        <v>87879</v>
      </c>
      <c r="B1257" s="232" t="s">
        <v>37772</v>
      </c>
      <c r="C1257" s="224" t="s">
        <v>110</v>
      </c>
      <c r="D1257" s="234">
        <v>4.4800000000000004</v>
      </c>
    </row>
    <row r="1258" spans="1:4" ht="38.25" x14ac:dyDescent="0.25">
      <c r="A1258" s="224">
        <v>87878</v>
      </c>
      <c r="B1258" s="232" t="s">
        <v>37770</v>
      </c>
      <c r="C1258" s="224" t="s">
        <v>110</v>
      </c>
      <c r="D1258" s="234">
        <v>5.16</v>
      </c>
    </row>
    <row r="1259" spans="1:4" ht="38.25" x14ac:dyDescent="0.25">
      <c r="A1259" s="224">
        <v>87885</v>
      </c>
      <c r="B1259" s="232" t="s">
        <v>37781</v>
      </c>
      <c r="C1259" s="224" t="s">
        <v>110</v>
      </c>
      <c r="D1259" s="234">
        <v>9.6300000000000008</v>
      </c>
    </row>
    <row r="1260" spans="1:4" ht="38.25" x14ac:dyDescent="0.25">
      <c r="A1260" s="224">
        <v>87884</v>
      </c>
      <c r="B1260" s="232" t="s">
        <v>37779</v>
      </c>
      <c r="C1260" s="224" t="s">
        <v>110</v>
      </c>
      <c r="D1260" s="234">
        <v>10.14</v>
      </c>
    </row>
    <row r="1261" spans="1:4" ht="38.25" x14ac:dyDescent="0.25">
      <c r="A1261" s="224">
        <v>87882</v>
      </c>
      <c r="B1261" s="232" t="s">
        <v>37776</v>
      </c>
      <c r="C1261" s="224" t="s">
        <v>110</v>
      </c>
      <c r="D1261" s="234">
        <v>6.22</v>
      </c>
    </row>
    <row r="1262" spans="1:4" ht="38.25" x14ac:dyDescent="0.25">
      <c r="A1262" s="224">
        <v>87881</v>
      </c>
      <c r="B1262" s="232" t="s">
        <v>37774</v>
      </c>
      <c r="C1262" s="224" t="s">
        <v>110</v>
      </c>
      <c r="D1262" s="234">
        <v>6.46</v>
      </c>
    </row>
    <row r="1263" spans="1:4" ht="38.25" x14ac:dyDescent="0.25">
      <c r="A1263" s="224">
        <v>87887</v>
      </c>
      <c r="B1263" s="232" t="s">
        <v>37785</v>
      </c>
      <c r="C1263" s="224" t="s">
        <v>110</v>
      </c>
      <c r="D1263" s="234">
        <v>16.82</v>
      </c>
    </row>
    <row r="1264" spans="1:4" ht="38.25" x14ac:dyDescent="0.25">
      <c r="A1264" s="224">
        <v>87886</v>
      </c>
      <c r="B1264" s="232" t="s">
        <v>37783</v>
      </c>
      <c r="C1264" s="224" t="s">
        <v>110</v>
      </c>
      <c r="D1264" s="234">
        <v>17.920000000000002</v>
      </c>
    </row>
    <row r="1265" spans="1:4" ht="38.25" x14ac:dyDescent="0.25">
      <c r="A1265" s="224">
        <v>87911</v>
      </c>
      <c r="B1265" s="232" t="s">
        <v>37823</v>
      </c>
      <c r="C1265" s="224" t="s">
        <v>110</v>
      </c>
      <c r="D1265" s="234">
        <v>23.16</v>
      </c>
    </row>
    <row r="1266" spans="1:4" ht="38.25" x14ac:dyDescent="0.25">
      <c r="A1266" s="224">
        <v>87910</v>
      </c>
      <c r="B1266" s="232" t="s">
        <v>37821</v>
      </c>
      <c r="C1266" s="224" t="s">
        <v>110</v>
      </c>
      <c r="D1266" s="234">
        <v>24.26</v>
      </c>
    </row>
    <row r="1267" spans="1:4" ht="25.5" x14ac:dyDescent="0.25">
      <c r="A1267" s="224">
        <v>103686</v>
      </c>
      <c r="B1267" s="232" t="s">
        <v>26135</v>
      </c>
      <c r="C1267" s="224" t="s">
        <v>190</v>
      </c>
      <c r="D1267" s="234">
        <v>639.98</v>
      </c>
    </row>
    <row r="1268" spans="1:4" ht="25.5" x14ac:dyDescent="0.25">
      <c r="A1268" s="224">
        <v>103685</v>
      </c>
      <c r="B1268" s="232" t="s">
        <v>26131</v>
      </c>
      <c r="C1268" s="224" t="s">
        <v>190</v>
      </c>
      <c r="D1268" s="234">
        <v>571.9</v>
      </c>
    </row>
    <row r="1269" spans="1:4" ht="25.5" x14ac:dyDescent="0.25">
      <c r="A1269" s="224">
        <v>103669</v>
      </c>
      <c r="B1269" s="232" t="s">
        <v>26069</v>
      </c>
      <c r="C1269" s="224" t="s">
        <v>190</v>
      </c>
      <c r="D1269" s="234">
        <v>906.26</v>
      </c>
    </row>
    <row r="1270" spans="1:4" ht="25.5" x14ac:dyDescent="0.25">
      <c r="A1270" s="224">
        <v>103672</v>
      </c>
      <c r="B1270" s="232" t="s">
        <v>26081</v>
      </c>
      <c r="C1270" s="224" t="s">
        <v>190</v>
      </c>
      <c r="D1270" s="234">
        <v>567.19000000000005</v>
      </c>
    </row>
    <row r="1271" spans="1:4" ht="25.5" x14ac:dyDescent="0.25">
      <c r="A1271" s="224">
        <v>103671</v>
      </c>
      <c r="B1271" s="232" t="s">
        <v>26077</v>
      </c>
      <c r="C1271" s="224" t="s">
        <v>190</v>
      </c>
      <c r="D1271" s="234">
        <v>605.66</v>
      </c>
    </row>
    <row r="1272" spans="1:4" ht="38.25" x14ac:dyDescent="0.25">
      <c r="A1272" s="224">
        <v>103688</v>
      </c>
      <c r="B1272" s="232" t="s">
        <v>26143</v>
      </c>
      <c r="C1272" s="224" t="s">
        <v>190</v>
      </c>
      <c r="D1272" s="234">
        <v>762.49</v>
      </c>
    </row>
    <row r="1273" spans="1:4" ht="38.25" x14ac:dyDescent="0.25">
      <c r="A1273" s="224">
        <v>103687</v>
      </c>
      <c r="B1273" s="232" t="s">
        <v>26139</v>
      </c>
      <c r="C1273" s="224" t="s">
        <v>190</v>
      </c>
      <c r="D1273" s="234">
        <v>1057.6199999999999</v>
      </c>
    </row>
    <row r="1274" spans="1:4" ht="25.5" x14ac:dyDescent="0.25">
      <c r="A1274" s="224">
        <v>103684</v>
      </c>
      <c r="B1274" s="232" t="s">
        <v>26127</v>
      </c>
      <c r="C1274" s="224" t="s">
        <v>190</v>
      </c>
      <c r="D1274" s="234">
        <v>587.1</v>
      </c>
    </row>
    <row r="1275" spans="1:4" ht="51" x14ac:dyDescent="0.25">
      <c r="A1275" s="224">
        <v>103681</v>
      </c>
      <c r="B1275" s="232" t="s">
        <v>26115</v>
      </c>
      <c r="C1275" s="224" t="s">
        <v>190</v>
      </c>
      <c r="D1275" s="234">
        <v>635.29999999999995</v>
      </c>
    </row>
    <row r="1276" spans="1:4" ht="51" x14ac:dyDescent="0.25">
      <c r="A1276" s="224">
        <v>103679</v>
      </c>
      <c r="B1276" s="232" t="s">
        <v>26107</v>
      </c>
      <c r="C1276" s="224" t="s">
        <v>190</v>
      </c>
      <c r="D1276" s="234">
        <v>720.03</v>
      </c>
    </row>
    <row r="1277" spans="1:4" ht="51" x14ac:dyDescent="0.25">
      <c r="A1277" s="224">
        <v>103677</v>
      </c>
      <c r="B1277" s="232" t="s">
        <v>26099</v>
      </c>
      <c r="C1277" s="224" t="s">
        <v>190</v>
      </c>
      <c r="D1277" s="234">
        <v>771.12</v>
      </c>
    </row>
    <row r="1278" spans="1:4" ht="38.25" x14ac:dyDescent="0.25">
      <c r="A1278" s="224">
        <v>103675</v>
      </c>
      <c r="B1278" s="232" t="s">
        <v>26091</v>
      </c>
      <c r="C1278" s="224" t="s">
        <v>190</v>
      </c>
      <c r="D1278" s="234">
        <v>566.48</v>
      </c>
    </row>
    <row r="1279" spans="1:4" ht="51" x14ac:dyDescent="0.25">
      <c r="A1279" s="224">
        <v>103680</v>
      </c>
      <c r="B1279" s="232" t="s">
        <v>26111</v>
      </c>
      <c r="C1279" s="224" t="s">
        <v>190</v>
      </c>
      <c r="D1279" s="234">
        <v>770.27</v>
      </c>
    </row>
    <row r="1280" spans="1:4" ht="51" x14ac:dyDescent="0.25">
      <c r="A1280" s="224">
        <v>103678</v>
      </c>
      <c r="B1280" s="232" t="s">
        <v>26103</v>
      </c>
      <c r="C1280" s="224" t="s">
        <v>190</v>
      </c>
      <c r="D1280" s="234">
        <v>863.52</v>
      </c>
    </row>
    <row r="1281" spans="1:4" ht="51" x14ac:dyDescent="0.25">
      <c r="A1281" s="224">
        <v>103676</v>
      </c>
      <c r="B1281" s="232" t="s">
        <v>26095</v>
      </c>
      <c r="C1281" s="224" t="s">
        <v>190</v>
      </c>
      <c r="D1281" s="234">
        <v>978.8</v>
      </c>
    </row>
    <row r="1282" spans="1:4" ht="38.25" x14ac:dyDescent="0.25">
      <c r="A1282" s="224">
        <v>103674</v>
      </c>
      <c r="B1282" s="232" t="s">
        <v>26087</v>
      </c>
      <c r="C1282" s="224" t="s">
        <v>190</v>
      </c>
      <c r="D1282" s="234">
        <v>590.07000000000005</v>
      </c>
    </row>
    <row r="1283" spans="1:4" ht="38.25" x14ac:dyDescent="0.25">
      <c r="A1283" s="224">
        <v>103683</v>
      </c>
      <c r="B1283" s="232" t="s">
        <v>26123</v>
      </c>
      <c r="C1283" s="224" t="s">
        <v>190</v>
      </c>
      <c r="D1283" s="234">
        <v>1279.1400000000001</v>
      </c>
    </row>
    <row r="1284" spans="1:4" ht="38.25" x14ac:dyDescent="0.25">
      <c r="A1284" s="224">
        <v>103682</v>
      </c>
      <c r="B1284" s="232" t="s">
        <v>26119</v>
      </c>
      <c r="C1284" s="224" t="s">
        <v>190</v>
      </c>
      <c r="D1284" s="234">
        <v>929.5</v>
      </c>
    </row>
    <row r="1285" spans="1:4" ht="25.5" x14ac:dyDescent="0.25">
      <c r="A1285" s="224">
        <v>103670</v>
      </c>
      <c r="B1285" s="232" t="s">
        <v>26073</v>
      </c>
      <c r="C1285" s="224" t="s">
        <v>190</v>
      </c>
      <c r="D1285" s="234">
        <v>358.75</v>
      </c>
    </row>
    <row r="1286" spans="1:4" ht="25.5" x14ac:dyDescent="0.25">
      <c r="A1286" s="224">
        <v>103673</v>
      </c>
      <c r="B1286" s="232" t="s">
        <v>26085</v>
      </c>
      <c r="C1286" s="224" t="s">
        <v>190</v>
      </c>
      <c r="D1286" s="234">
        <v>51.19</v>
      </c>
    </row>
    <row r="1287" spans="1:4" ht="51" x14ac:dyDescent="0.25">
      <c r="A1287" s="224">
        <v>91084</v>
      </c>
      <c r="B1287" s="232" t="s">
        <v>48364</v>
      </c>
      <c r="C1287" s="224" t="s">
        <v>110</v>
      </c>
      <c r="D1287" s="234">
        <v>263.31</v>
      </c>
    </row>
    <row r="1288" spans="1:4" ht="51" x14ac:dyDescent="0.25">
      <c r="A1288" s="224">
        <v>91080</v>
      </c>
      <c r="B1288" s="232" t="s">
        <v>48360</v>
      </c>
      <c r="C1288" s="224" t="s">
        <v>110</v>
      </c>
      <c r="D1288" s="234">
        <v>202.09</v>
      </c>
    </row>
    <row r="1289" spans="1:4" ht="51" x14ac:dyDescent="0.25">
      <c r="A1289" s="224">
        <v>91101</v>
      </c>
      <c r="B1289" s="232" t="s">
        <v>48380</v>
      </c>
      <c r="C1289" s="224" t="s">
        <v>110</v>
      </c>
      <c r="D1289" s="234">
        <v>242.85</v>
      </c>
    </row>
    <row r="1290" spans="1:4" ht="51" x14ac:dyDescent="0.25">
      <c r="A1290" s="224">
        <v>91097</v>
      </c>
      <c r="B1290" s="232" t="s">
        <v>48376</v>
      </c>
      <c r="C1290" s="224" t="s">
        <v>110</v>
      </c>
      <c r="D1290" s="234">
        <v>194.36</v>
      </c>
    </row>
    <row r="1291" spans="1:4" ht="51" x14ac:dyDescent="0.25">
      <c r="A1291" s="224">
        <v>91082</v>
      </c>
      <c r="B1291" s="232" t="s">
        <v>48362</v>
      </c>
      <c r="C1291" s="224" t="s">
        <v>110</v>
      </c>
      <c r="D1291" s="234">
        <v>234.64</v>
      </c>
    </row>
    <row r="1292" spans="1:4" ht="51" x14ac:dyDescent="0.25">
      <c r="A1292" s="224">
        <v>91078</v>
      </c>
      <c r="B1292" s="232" t="s">
        <v>48358</v>
      </c>
      <c r="C1292" s="224" t="s">
        <v>110</v>
      </c>
      <c r="D1292" s="234">
        <v>188.87</v>
      </c>
    </row>
    <row r="1293" spans="1:4" ht="51" x14ac:dyDescent="0.25">
      <c r="A1293" s="224">
        <v>91099</v>
      </c>
      <c r="B1293" s="232" t="s">
        <v>48378</v>
      </c>
      <c r="C1293" s="224" t="s">
        <v>110</v>
      </c>
      <c r="D1293" s="234">
        <v>220.13</v>
      </c>
    </row>
    <row r="1294" spans="1:4" ht="51" x14ac:dyDescent="0.25">
      <c r="A1294" s="224">
        <v>91095</v>
      </c>
      <c r="B1294" s="232" t="s">
        <v>48374</v>
      </c>
      <c r="C1294" s="224" t="s">
        <v>110</v>
      </c>
      <c r="D1294" s="234">
        <v>182.72</v>
      </c>
    </row>
    <row r="1295" spans="1:4" ht="51" x14ac:dyDescent="0.25">
      <c r="A1295" s="224">
        <v>91076</v>
      </c>
      <c r="B1295" s="232" t="s">
        <v>48356</v>
      </c>
      <c r="C1295" s="224" t="s">
        <v>110</v>
      </c>
      <c r="D1295" s="234">
        <v>378.76</v>
      </c>
    </row>
    <row r="1296" spans="1:4" ht="51" x14ac:dyDescent="0.25">
      <c r="A1296" s="224">
        <v>91072</v>
      </c>
      <c r="B1296" s="232" t="s">
        <v>48352</v>
      </c>
      <c r="C1296" s="224" t="s">
        <v>110</v>
      </c>
      <c r="D1296" s="234">
        <v>330.37</v>
      </c>
    </row>
    <row r="1297" spans="1:4" ht="51" x14ac:dyDescent="0.25">
      <c r="A1297" s="224">
        <v>91093</v>
      </c>
      <c r="B1297" s="232" t="s">
        <v>48372</v>
      </c>
      <c r="C1297" s="224" t="s">
        <v>110</v>
      </c>
      <c r="D1297" s="234">
        <v>394.69</v>
      </c>
    </row>
    <row r="1298" spans="1:4" ht="51" x14ac:dyDescent="0.25">
      <c r="A1298" s="224">
        <v>91089</v>
      </c>
      <c r="B1298" s="232" t="s">
        <v>48368</v>
      </c>
      <c r="C1298" s="224" t="s">
        <v>110</v>
      </c>
      <c r="D1298" s="234">
        <v>355.09</v>
      </c>
    </row>
    <row r="1299" spans="1:4" ht="51" x14ac:dyDescent="0.25">
      <c r="A1299" s="224">
        <v>91074</v>
      </c>
      <c r="B1299" s="232" t="s">
        <v>48354</v>
      </c>
      <c r="C1299" s="224" t="s">
        <v>110</v>
      </c>
      <c r="D1299" s="234">
        <v>238.22</v>
      </c>
    </row>
    <row r="1300" spans="1:4" ht="51" x14ac:dyDescent="0.25">
      <c r="A1300" s="224">
        <v>91070</v>
      </c>
      <c r="B1300" s="232" t="s">
        <v>48350</v>
      </c>
      <c r="C1300" s="224" t="s">
        <v>110</v>
      </c>
      <c r="D1300" s="234">
        <v>201.15</v>
      </c>
    </row>
    <row r="1301" spans="1:4" ht="51" x14ac:dyDescent="0.25">
      <c r="A1301" s="224">
        <v>91091</v>
      </c>
      <c r="B1301" s="232" t="s">
        <v>48370</v>
      </c>
      <c r="C1301" s="224" t="s">
        <v>110</v>
      </c>
      <c r="D1301" s="234">
        <v>255.46</v>
      </c>
    </row>
    <row r="1302" spans="1:4" ht="51" x14ac:dyDescent="0.25">
      <c r="A1302" s="224">
        <v>91087</v>
      </c>
      <c r="B1302" s="232" t="s">
        <v>48366</v>
      </c>
      <c r="C1302" s="224" t="s">
        <v>110</v>
      </c>
      <c r="D1302" s="234">
        <v>224.52</v>
      </c>
    </row>
    <row r="1303" spans="1:4" ht="51" x14ac:dyDescent="0.25">
      <c r="A1303" s="224">
        <v>91083</v>
      </c>
      <c r="B1303" s="232" t="s">
        <v>48363</v>
      </c>
      <c r="C1303" s="224" t="s">
        <v>110</v>
      </c>
      <c r="D1303" s="234">
        <v>335.13</v>
      </c>
    </row>
    <row r="1304" spans="1:4" ht="51" x14ac:dyDescent="0.25">
      <c r="A1304" s="224">
        <v>91079</v>
      </c>
      <c r="B1304" s="232" t="s">
        <v>48359</v>
      </c>
      <c r="C1304" s="224" t="s">
        <v>110</v>
      </c>
      <c r="D1304" s="234">
        <v>191.52</v>
      </c>
    </row>
    <row r="1305" spans="1:4" ht="51" x14ac:dyDescent="0.25">
      <c r="A1305" s="224">
        <v>91100</v>
      </c>
      <c r="B1305" s="232" t="s">
        <v>48379</v>
      </c>
      <c r="C1305" s="224" t="s">
        <v>110</v>
      </c>
      <c r="D1305" s="234">
        <v>274.86</v>
      </c>
    </row>
    <row r="1306" spans="1:4" ht="51" x14ac:dyDescent="0.25">
      <c r="A1306" s="224">
        <v>91096</v>
      </c>
      <c r="B1306" s="232" t="s">
        <v>48375</v>
      </c>
      <c r="C1306" s="224" t="s">
        <v>110</v>
      </c>
      <c r="D1306" s="234">
        <v>179.81</v>
      </c>
    </row>
    <row r="1307" spans="1:4" ht="51" x14ac:dyDescent="0.25">
      <c r="A1307" s="224">
        <v>91081</v>
      </c>
      <c r="B1307" s="232" t="s">
        <v>48361</v>
      </c>
      <c r="C1307" s="224" t="s">
        <v>110</v>
      </c>
      <c r="D1307" s="234">
        <v>263.38</v>
      </c>
    </row>
    <row r="1308" spans="1:4" ht="51" x14ac:dyDescent="0.25">
      <c r="A1308" s="224">
        <v>91077</v>
      </c>
      <c r="B1308" s="232" t="s">
        <v>48357</v>
      </c>
      <c r="C1308" s="224" t="s">
        <v>110</v>
      </c>
      <c r="D1308" s="234">
        <v>174.29</v>
      </c>
    </row>
    <row r="1309" spans="1:4" ht="51" x14ac:dyDescent="0.25">
      <c r="A1309" s="224">
        <v>91098</v>
      </c>
      <c r="B1309" s="232" t="s">
        <v>48377</v>
      </c>
      <c r="C1309" s="224" t="s">
        <v>110</v>
      </c>
      <c r="D1309" s="234">
        <v>229.38</v>
      </c>
    </row>
    <row r="1310" spans="1:4" ht="51" x14ac:dyDescent="0.25">
      <c r="A1310" s="224">
        <v>91094</v>
      </c>
      <c r="B1310" s="232" t="s">
        <v>48373</v>
      </c>
      <c r="C1310" s="224" t="s">
        <v>110</v>
      </c>
      <c r="D1310" s="234">
        <v>165.67</v>
      </c>
    </row>
    <row r="1311" spans="1:4" ht="51" x14ac:dyDescent="0.25">
      <c r="A1311" s="224">
        <v>91075</v>
      </c>
      <c r="B1311" s="232" t="s">
        <v>48355</v>
      </c>
      <c r="C1311" s="224" t="s">
        <v>110</v>
      </c>
      <c r="D1311" s="234">
        <v>417.25</v>
      </c>
    </row>
    <row r="1312" spans="1:4" ht="51" x14ac:dyDescent="0.25">
      <c r="A1312" s="224">
        <v>91071</v>
      </c>
      <c r="B1312" s="232" t="s">
        <v>48351</v>
      </c>
      <c r="C1312" s="224" t="s">
        <v>110</v>
      </c>
      <c r="D1312" s="234">
        <v>323.83999999999997</v>
      </c>
    </row>
    <row r="1313" spans="1:4" ht="51" x14ac:dyDescent="0.25">
      <c r="A1313" s="224">
        <v>91092</v>
      </c>
      <c r="B1313" s="232" t="s">
        <v>48371</v>
      </c>
      <c r="C1313" s="224" t="s">
        <v>110</v>
      </c>
      <c r="D1313" s="234">
        <v>412.97</v>
      </c>
    </row>
    <row r="1314" spans="1:4" ht="51" x14ac:dyDescent="0.25">
      <c r="A1314" s="224">
        <v>91088</v>
      </c>
      <c r="B1314" s="232" t="s">
        <v>48367</v>
      </c>
      <c r="C1314" s="224" t="s">
        <v>110</v>
      </c>
      <c r="D1314" s="234">
        <v>345.98</v>
      </c>
    </row>
    <row r="1315" spans="1:4" ht="51" x14ac:dyDescent="0.25">
      <c r="A1315" s="224">
        <v>91073</v>
      </c>
      <c r="B1315" s="232" t="s">
        <v>48353</v>
      </c>
      <c r="C1315" s="224" t="s">
        <v>110</v>
      </c>
      <c r="D1315" s="234">
        <v>254.99</v>
      </c>
    </row>
    <row r="1316" spans="1:4" ht="51" x14ac:dyDescent="0.25">
      <c r="A1316" s="224">
        <v>91069</v>
      </c>
      <c r="B1316" s="232" t="s">
        <v>48349</v>
      </c>
      <c r="C1316" s="224" t="s">
        <v>110</v>
      </c>
      <c r="D1316" s="234">
        <v>192.15</v>
      </c>
    </row>
    <row r="1317" spans="1:4" ht="51" x14ac:dyDescent="0.25">
      <c r="A1317" s="224">
        <v>91090</v>
      </c>
      <c r="B1317" s="232" t="s">
        <v>48369</v>
      </c>
      <c r="C1317" s="224" t="s">
        <v>110</v>
      </c>
      <c r="D1317" s="234">
        <v>261.27</v>
      </c>
    </row>
    <row r="1318" spans="1:4" ht="51" x14ac:dyDescent="0.25">
      <c r="A1318" s="224">
        <v>91086</v>
      </c>
      <c r="B1318" s="232" t="s">
        <v>48365</v>
      </c>
      <c r="C1318" s="224" t="s">
        <v>110</v>
      </c>
      <c r="D1318" s="234">
        <v>213.87</v>
      </c>
    </row>
    <row r="1319" spans="1:4" ht="25.5" x14ac:dyDescent="0.25">
      <c r="A1319" s="224">
        <v>105522</v>
      </c>
      <c r="B1319" s="232" t="s">
        <v>54161</v>
      </c>
      <c r="C1319" s="224" t="s">
        <v>110</v>
      </c>
      <c r="D1319" s="234">
        <v>0</v>
      </c>
    </row>
    <row r="1320" spans="1:4" ht="25.5" x14ac:dyDescent="0.25">
      <c r="A1320" s="224">
        <v>104281</v>
      </c>
      <c r="B1320" s="232" t="s">
        <v>54162</v>
      </c>
      <c r="C1320" s="224" t="s">
        <v>58</v>
      </c>
      <c r="D1320" s="234">
        <v>0</v>
      </c>
    </row>
    <row r="1321" spans="1:4" ht="25.5" x14ac:dyDescent="0.25">
      <c r="A1321" s="224">
        <v>104287</v>
      </c>
      <c r="B1321" s="232" t="s">
        <v>54163</v>
      </c>
      <c r="C1321" s="224" t="s">
        <v>58</v>
      </c>
      <c r="D1321" s="234">
        <v>0</v>
      </c>
    </row>
    <row r="1322" spans="1:4" ht="25.5" x14ac:dyDescent="0.25">
      <c r="A1322" s="224">
        <v>104286</v>
      </c>
      <c r="B1322" s="232" t="s">
        <v>54164</v>
      </c>
      <c r="C1322" s="224" t="s">
        <v>58</v>
      </c>
      <c r="D1322" s="234">
        <v>0</v>
      </c>
    </row>
    <row r="1323" spans="1:4" ht="25.5" x14ac:dyDescent="0.25">
      <c r="A1323" s="224">
        <v>104292</v>
      </c>
      <c r="B1323" s="232" t="s">
        <v>54165</v>
      </c>
      <c r="C1323" s="224" t="s">
        <v>58</v>
      </c>
      <c r="D1323" s="234">
        <v>0</v>
      </c>
    </row>
    <row r="1324" spans="1:4" ht="25.5" x14ac:dyDescent="0.25">
      <c r="A1324" s="224">
        <v>104282</v>
      </c>
      <c r="B1324" s="232" t="s">
        <v>54166</v>
      </c>
      <c r="C1324" s="224" t="s">
        <v>58</v>
      </c>
      <c r="D1324" s="234">
        <v>0</v>
      </c>
    </row>
    <row r="1325" spans="1:4" ht="25.5" x14ac:dyDescent="0.25">
      <c r="A1325" s="224">
        <v>104288</v>
      </c>
      <c r="B1325" s="232" t="s">
        <v>54167</v>
      </c>
      <c r="C1325" s="224" t="s">
        <v>58</v>
      </c>
      <c r="D1325" s="234">
        <v>0</v>
      </c>
    </row>
    <row r="1326" spans="1:4" ht="25.5" x14ac:dyDescent="0.25">
      <c r="A1326" s="224">
        <v>104283</v>
      </c>
      <c r="B1326" s="232" t="s">
        <v>54168</v>
      </c>
      <c r="C1326" s="224" t="s">
        <v>58</v>
      </c>
      <c r="D1326" s="234">
        <v>0</v>
      </c>
    </row>
    <row r="1327" spans="1:4" ht="25.5" x14ac:dyDescent="0.25">
      <c r="A1327" s="224">
        <v>104289</v>
      </c>
      <c r="B1327" s="232" t="s">
        <v>54169</v>
      </c>
      <c r="C1327" s="224" t="s">
        <v>58</v>
      </c>
      <c r="D1327" s="234">
        <v>0</v>
      </c>
    </row>
    <row r="1328" spans="1:4" ht="25.5" x14ac:dyDescent="0.25">
      <c r="A1328" s="224">
        <v>104284</v>
      </c>
      <c r="B1328" s="232" t="s">
        <v>54170</v>
      </c>
      <c r="C1328" s="224" t="s">
        <v>58</v>
      </c>
      <c r="D1328" s="234">
        <v>0</v>
      </c>
    </row>
    <row r="1329" spans="1:4" ht="25.5" x14ac:dyDescent="0.25">
      <c r="A1329" s="224">
        <v>104290</v>
      </c>
      <c r="B1329" s="232" t="s">
        <v>54171</v>
      </c>
      <c r="C1329" s="224" t="s">
        <v>58</v>
      </c>
      <c r="D1329" s="234">
        <v>0</v>
      </c>
    </row>
    <row r="1330" spans="1:4" ht="25.5" x14ac:dyDescent="0.25">
      <c r="A1330" s="224">
        <v>104285</v>
      </c>
      <c r="B1330" s="232" t="s">
        <v>54172</v>
      </c>
      <c r="C1330" s="224" t="s">
        <v>58</v>
      </c>
      <c r="D1330" s="234">
        <v>0</v>
      </c>
    </row>
    <row r="1331" spans="1:4" ht="25.5" x14ac:dyDescent="0.25">
      <c r="A1331" s="224">
        <v>104291</v>
      </c>
      <c r="B1331" s="232" t="s">
        <v>54173</v>
      </c>
      <c r="C1331" s="224" t="s">
        <v>58</v>
      </c>
      <c r="D1331" s="234">
        <v>0</v>
      </c>
    </row>
    <row r="1332" spans="1:4" ht="25.5" x14ac:dyDescent="0.25">
      <c r="A1332" s="224">
        <v>104267</v>
      </c>
      <c r="B1332" s="232" t="s">
        <v>54174</v>
      </c>
      <c r="C1332" s="224" t="s">
        <v>58</v>
      </c>
      <c r="D1332" s="234">
        <v>0</v>
      </c>
    </row>
    <row r="1333" spans="1:4" ht="25.5" x14ac:dyDescent="0.25">
      <c r="A1333" s="224">
        <v>104268</v>
      </c>
      <c r="B1333" s="232" t="s">
        <v>54175</v>
      </c>
      <c r="C1333" s="224" t="s">
        <v>58</v>
      </c>
      <c r="D1333" s="234">
        <v>0</v>
      </c>
    </row>
    <row r="1334" spans="1:4" ht="25.5" x14ac:dyDescent="0.25">
      <c r="A1334" s="224">
        <v>104269</v>
      </c>
      <c r="B1334" s="232" t="s">
        <v>54176</v>
      </c>
      <c r="C1334" s="224" t="s">
        <v>58</v>
      </c>
      <c r="D1334" s="234">
        <v>0</v>
      </c>
    </row>
    <row r="1335" spans="1:4" ht="25.5" x14ac:dyDescent="0.25">
      <c r="A1335" s="224">
        <v>104270</v>
      </c>
      <c r="B1335" s="232" t="s">
        <v>54177</v>
      </c>
      <c r="C1335" s="224" t="s">
        <v>58</v>
      </c>
      <c r="D1335" s="234">
        <v>0</v>
      </c>
    </row>
    <row r="1336" spans="1:4" ht="25.5" x14ac:dyDescent="0.25">
      <c r="A1336" s="224">
        <v>104276</v>
      </c>
      <c r="B1336" s="232" t="s">
        <v>54178</v>
      </c>
      <c r="C1336" s="224" t="s">
        <v>58</v>
      </c>
      <c r="D1336" s="234">
        <v>0</v>
      </c>
    </row>
    <row r="1337" spans="1:4" ht="25.5" x14ac:dyDescent="0.25">
      <c r="A1337" s="224">
        <v>104280</v>
      </c>
      <c r="B1337" s="232" t="s">
        <v>54179</v>
      </c>
      <c r="C1337" s="224" t="s">
        <v>58</v>
      </c>
      <c r="D1337" s="234">
        <v>0</v>
      </c>
    </row>
    <row r="1338" spans="1:4" ht="25.5" x14ac:dyDescent="0.25">
      <c r="A1338" s="224">
        <v>104271</v>
      </c>
      <c r="B1338" s="232" t="s">
        <v>54180</v>
      </c>
      <c r="C1338" s="224" t="s">
        <v>58</v>
      </c>
      <c r="D1338" s="234">
        <v>0</v>
      </c>
    </row>
    <row r="1339" spans="1:4" ht="25.5" x14ac:dyDescent="0.25">
      <c r="A1339" s="224">
        <v>104272</v>
      </c>
      <c r="B1339" s="232" t="s">
        <v>54181</v>
      </c>
      <c r="C1339" s="224" t="s">
        <v>58</v>
      </c>
      <c r="D1339" s="234">
        <v>0</v>
      </c>
    </row>
    <row r="1340" spans="1:4" ht="25.5" x14ac:dyDescent="0.25">
      <c r="A1340" s="224">
        <v>104273</v>
      </c>
      <c r="B1340" s="232" t="s">
        <v>54182</v>
      </c>
      <c r="C1340" s="224" t="s">
        <v>58</v>
      </c>
      <c r="D1340" s="234">
        <v>0</v>
      </c>
    </row>
    <row r="1341" spans="1:4" ht="25.5" x14ac:dyDescent="0.25">
      <c r="A1341" s="224">
        <v>104277</v>
      </c>
      <c r="B1341" s="232" t="s">
        <v>54183</v>
      </c>
      <c r="C1341" s="224" t="s">
        <v>58</v>
      </c>
      <c r="D1341" s="234">
        <v>0</v>
      </c>
    </row>
    <row r="1342" spans="1:4" ht="25.5" x14ac:dyDescent="0.25">
      <c r="A1342" s="224">
        <v>104274</v>
      </c>
      <c r="B1342" s="232" t="s">
        <v>54184</v>
      </c>
      <c r="C1342" s="224" t="s">
        <v>58</v>
      </c>
      <c r="D1342" s="234">
        <v>0</v>
      </c>
    </row>
    <row r="1343" spans="1:4" ht="25.5" x14ac:dyDescent="0.25">
      <c r="A1343" s="224">
        <v>104278</v>
      </c>
      <c r="B1343" s="232" t="s">
        <v>54185</v>
      </c>
      <c r="C1343" s="224" t="s">
        <v>58</v>
      </c>
      <c r="D1343" s="234">
        <v>0</v>
      </c>
    </row>
    <row r="1344" spans="1:4" ht="25.5" x14ac:dyDescent="0.25">
      <c r="A1344" s="224">
        <v>104275</v>
      </c>
      <c r="B1344" s="232" t="s">
        <v>54186</v>
      </c>
      <c r="C1344" s="224" t="s">
        <v>58</v>
      </c>
      <c r="D1344" s="234">
        <v>0</v>
      </c>
    </row>
    <row r="1345" spans="1:4" ht="25.5" x14ac:dyDescent="0.25">
      <c r="A1345" s="224">
        <v>104279</v>
      </c>
      <c r="B1345" s="232" t="s">
        <v>54187</v>
      </c>
      <c r="C1345" s="224" t="s">
        <v>58</v>
      </c>
      <c r="D1345" s="234">
        <v>0</v>
      </c>
    </row>
    <row r="1346" spans="1:4" ht="25.5" x14ac:dyDescent="0.25">
      <c r="A1346" s="224">
        <v>104265</v>
      </c>
      <c r="B1346" s="232" t="s">
        <v>54188</v>
      </c>
      <c r="C1346" s="224" t="s">
        <v>58</v>
      </c>
      <c r="D1346" s="234">
        <v>0</v>
      </c>
    </row>
    <row r="1347" spans="1:4" ht="25.5" x14ac:dyDescent="0.25">
      <c r="A1347" s="224">
        <v>104266</v>
      </c>
      <c r="B1347" s="232" t="s">
        <v>54189</v>
      </c>
      <c r="C1347" s="224" t="s">
        <v>58</v>
      </c>
      <c r="D1347" s="234">
        <v>0</v>
      </c>
    </row>
    <row r="1348" spans="1:4" ht="38.25" x14ac:dyDescent="0.25">
      <c r="A1348" s="224">
        <v>104305</v>
      </c>
      <c r="B1348" s="232" t="s">
        <v>54190</v>
      </c>
      <c r="C1348" s="224" t="s">
        <v>166</v>
      </c>
      <c r="D1348" s="234">
        <v>0</v>
      </c>
    </row>
    <row r="1349" spans="1:4" ht="38.25" x14ac:dyDescent="0.25">
      <c r="A1349" s="224">
        <v>104306</v>
      </c>
      <c r="B1349" s="232" t="s">
        <v>54191</v>
      </c>
      <c r="C1349" s="224" t="s">
        <v>166</v>
      </c>
      <c r="D1349" s="234">
        <v>0</v>
      </c>
    </row>
    <row r="1350" spans="1:4" ht="38.25" x14ac:dyDescent="0.25">
      <c r="A1350" s="224">
        <v>104307</v>
      </c>
      <c r="B1350" s="232" t="s">
        <v>54192</v>
      </c>
      <c r="C1350" s="224" t="s">
        <v>166</v>
      </c>
      <c r="D1350" s="234">
        <v>0</v>
      </c>
    </row>
    <row r="1351" spans="1:4" ht="38.25" x14ac:dyDescent="0.25">
      <c r="A1351" s="224">
        <v>104308</v>
      </c>
      <c r="B1351" s="232" t="s">
        <v>54193</v>
      </c>
      <c r="C1351" s="224" t="s">
        <v>166</v>
      </c>
      <c r="D1351" s="234">
        <v>0</v>
      </c>
    </row>
    <row r="1352" spans="1:4" ht="38.25" x14ac:dyDescent="0.25">
      <c r="A1352" s="224">
        <v>104309</v>
      </c>
      <c r="B1352" s="232" t="s">
        <v>54194</v>
      </c>
      <c r="C1352" s="224" t="s">
        <v>166</v>
      </c>
      <c r="D1352" s="234">
        <v>0</v>
      </c>
    </row>
    <row r="1353" spans="1:4" ht="38.25" x14ac:dyDescent="0.25">
      <c r="A1353" s="224">
        <v>104310</v>
      </c>
      <c r="B1353" s="232" t="s">
        <v>54195</v>
      </c>
      <c r="C1353" s="224" t="s">
        <v>166</v>
      </c>
      <c r="D1353" s="234">
        <v>0</v>
      </c>
    </row>
    <row r="1354" spans="1:4" ht="38.25" x14ac:dyDescent="0.25">
      <c r="A1354" s="224">
        <v>104311</v>
      </c>
      <c r="B1354" s="232" t="s">
        <v>54196</v>
      </c>
      <c r="C1354" s="224" t="s">
        <v>166</v>
      </c>
      <c r="D1354" s="234">
        <v>0</v>
      </c>
    </row>
    <row r="1355" spans="1:4" ht="38.25" x14ac:dyDescent="0.25">
      <c r="A1355" s="224">
        <v>104301</v>
      </c>
      <c r="B1355" s="232" t="s">
        <v>54197</v>
      </c>
      <c r="C1355" s="224" t="s">
        <v>608</v>
      </c>
      <c r="D1355" s="234">
        <v>0</v>
      </c>
    </row>
    <row r="1356" spans="1:4" ht="38.25" x14ac:dyDescent="0.25">
      <c r="A1356" s="224">
        <v>104302</v>
      </c>
      <c r="B1356" s="232" t="s">
        <v>54198</v>
      </c>
      <c r="C1356" s="224" t="s">
        <v>608</v>
      </c>
      <c r="D1356" s="234">
        <v>0</v>
      </c>
    </row>
    <row r="1357" spans="1:4" ht="38.25" x14ac:dyDescent="0.25">
      <c r="A1357" s="224">
        <v>104303</v>
      </c>
      <c r="B1357" s="232" t="s">
        <v>54199</v>
      </c>
      <c r="C1357" s="224" t="s">
        <v>608</v>
      </c>
      <c r="D1357" s="234">
        <v>0</v>
      </c>
    </row>
    <row r="1358" spans="1:4" ht="38.25" x14ac:dyDescent="0.25">
      <c r="A1358" s="224">
        <v>104304</v>
      </c>
      <c r="B1358" s="232" t="s">
        <v>54200</v>
      </c>
      <c r="C1358" s="224" t="s">
        <v>608</v>
      </c>
      <c r="D1358" s="234">
        <v>0</v>
      </c>
    </row>
    <row r="1359" spans="1:4" ht="38.25" x14ac:dyDescent="0.25">
      <c r="A1359" s="224">
        <v>104293</v>
      </c>
      <c r="B1359" s="232" t="s">
        <v>54201</v>
      </c>
      <c r="C1359" s="224" t="s">
        <v>608</v>
      </c>
      <c r="D1359" s="234">
        <v>0</v>
      </c>
    </row>
    <row r="1360" spans="1:4" ht="38.25" x14ac:dyDescent="0.25">
      <c r="A1360" s="224">
        <v>104297</v>
      </c>
      <c r="B1360" s="232" t="s">
        <v>54202</v>
      </c>
      <c r="C1360" s="224" t="s">
        <v>608</v>
      </c>
      <c r="D1360" s="234">
        <v>0</v>
      </c>
    </row>
    <row r="1361" spans="1:4" ht="38.25" x14ac:dyDescent="0.25">
      <c r="A1361" s="224">
        <v>104295</v>
      </c>
      <c r="B1361" s="232" t="s">
        <v>54203</v>
      </c>
      <c r="C1361" s="224" t="s">
        <v>608</v>
      </c>
      <c r="D1361" s="234">
        <v>0</v>
      </c>
    </row>
    <row r="1362" spans="1:4" ht="38.25" x14ac:dyDescent="0.25">
      <c r="A1362" s="224">
        <v>104299</v>
      </c>
      <c r="B1362" s="232" t="s">
        <v>54204</v>
      </c>
      <c r="C1362" s="224" t="s">
        <v>608</v>
      </c>
      <c r="D1362" s="234">
        <v>0</v>
      </c>
    </row>
    <row r="1363" spans="1:4" ht="38.25" x14ac:dyDescent="0.25">
      <c r="A1363" s="224">
        <v>104294</v>
      </c>
      <c r="B1363" s="232" t="s">
        <v>54205</v>
      </c>
      <c r="C1363" s="224" t="s">
        <v>608</v>
      </c>
      <c r="D1363" s="234">
        <v>0</v>
      </c>
    </row>
    <row r="1364" spans="1:4" ht="38.25" x14ac:dyDescent="0.25">
      <c r="A1364" s="224">
        <v>104298</v>
      </c>
      <c r="B1364" s="232" t="s">
        <v>54206</v>
      </c>
      <c r="C1364" s="224" t="s">
        <v>608</v>
      </c>
      <c r="D1364" s="234">
        <v>0</v>
      </c>
    </row>
    <row r="1365" spans="1:4" ht="38.25" x14ac:dyDescent="0.25">
      <c r="A1365" s="224">
        <v>104296</v>
      </c>
      <c r="B1365" s="232" t="s">
        <v>54207</v>
      </c>
      <c r="C1365" s="224" t="s">
        <v>608</v>
      </c>
      <c r="D1365" s="234">
        <v>0</v>
      </c>
    </row>
    <row r="1366" spans="1:4" ht="38.25" x14ac:dyDescent="0.25">
      <c r="A1366" s="224">
        <v>104300</v>
      </c>
      <c r="B1366" s="232" t="s">
        <v>54208</v>
      </c>
      <c r="C1366" s="224" t="s">
        <v>608</v>
      </c>
      <c r="D1366" s="234">
        <v>0</v>
      </c>
    </row>
    <row r="1367" spans="1:4" ht="38.25" x14ac:dyDescent="0.25">
      <c r="A1367" s="224">
        <v>90944</v>
      </c>
      <c r="B1367" s="232" t="s">
        <v>37747</v>
      </c>
      <c r="C1367" s="224" t="s">
        <v>110</v>
      </c>
      <c r="D1367" s="234">
        <v>197.99</v>
      </c>
    </row>
    <row r="1368" spans="1:4" ht="38.25" x14ac:dyDescent="0.25">
      <c r="A1368" s="224">
        <v>90934</v>
      </c>
      <c r="B1368" s="232" t="s">
        <v>37734</v>
      </c>
      <c r="C1368" s="224" t="s">
        <v>110</v>
      </c>
      <c r="D1368" s="234">
        <v>183.45</v>
      </c>
    </row>
    <row r="1369" spans="1:4" ht="38.25" x14ac:dyDescent="0.25">
      <c r="A1369" s="224">
        <v>90954</v>
      </c>
      <c r="B1369" s="232" t="s">
        <v>37762</v>
      </c>
      <c r="C1369" s="224" t="s">
        <v>110</v>
      </c>
      <c r="D1369" s="234">
        <v>224.6</v>
      </c>
    </row>
    <row r="1370" spans="1:4" ht="38.25" x14ac:dyDescent="0.25">
      <c r="A1370" s="224">
        <v>90933</v>
      </c>
      <c r="B1370" s="232" t="s">
        <v>37730</v>
      </c>
      <c r="C1370" s="224" t="s">
        <v>110</v>
      </c>
      <c r="D1370" s="234">
        <v>166</v>
      </c>
    </row>
    <row r="1371" spans="1:4" ht="38.25" x14ac:dyDescent="0.25">
      <c r="A1371" s="224">
        <v>90943</v>
      </c>
      <c r="B1371" s="232" t="s">
        <v>37743</v>
      </c>
      <c r="C1371" s="224" t="s">
        <v>110</v>
      </c>
      <c r="D1371" s="234">
        <v>178.99</v>
      </c>
    </row>
    <row r="1372" spans="1:4" ht="38.25" x14ac:dyDescent="0.25">
      <c r="A1372" s="224">
        <v>90953</v>
      </c>
      <c r="B1372" s="232" t="s">
        <v>37758</v>
      </c>
      <c r="C1372" s="224" t="s">
        <v>110</v>
      </c>
      <c r="D1372" s="234">
        <v>202.75</v>
      </c>
    </row>
    <row r="1373" spans="1:4" ht="38.25" x14ac:dyDescent="0.25">
      <c r="A1373" s="224">
        <v>90932</v>
      </c>
      <c r="B1373" s="232" t="s">
        <v>37728</v>
      </c>
      <c r="C1373" s="224" t="s">
        <v>110</v>
      </c>
      <c r="D1373" s="234">
        <v>85.82</v>
      </c>
    </row>
    <row r="1374" spans="1:4" ht="38.25" x14ac:dyDescent="0.25">
      <c r="A1374" s="224">
        <v>90942</v>
      </c>
      <c r="B1374" s="232" t="s">
        <v>37741</v>
      </c>
      <c r="C1374" s="224" t="s">
        <v>110</v>
      </c>
      <c r="D1374" s="234">
        <v>91.67</v>
      </c>
    </row>
    <row r="1375" spans="1:4" ht="38.25" x14ac:dyDescent="0.25">
      <c r="A1375" s="224">
        <v>90952</v>
      </c>
      <c r="B1375" s="232" t="s">
        <v>37755</v>
      </c>
      <c r="C1375" s="224" t="s">
        <v>110</v>
      </c>
      <c r="D1375" s="234">
        <v>102.36</v>
      </c>
    </row>
    <row r="1376" spans="1:4" ht="38.25" x14ac:dyDescent="0.25">
      <c r="A1376" s="224">
        <v>90930</v>
      </c>
      <c r="B1376" s="232" t="s">
        <v>37724</v>
      </c>
      <c r="C1376" s="224" t="s">
        <v>110</v>
      </c>
      <c r="D1376" s="234">
        <v>75.63</v>
      </c>
    </row>
    <row r="1377" spans="1:4" ht="38.25" x14ac:dyDescent="0.25">
      <c r="A1377" s="224">
        <v>90940</v>
      </c>
      <c r="B1377" s="232" t="s">
        <v>37737</v>
      </c>
      <c r="C1377" s="224" t="s">
        <v>110</v>
      </c>
      <c r="D1377" s="234">
        <v>80.569999999999993</v>
      </c>
    </row>
    <row r="1378" spans="1:4" ht="38.25" x14ac:dyDescent="0.25">
      <c r="A1378" s="224">
        <v>90950</v>
      </c>
      <c r="B1378" s="232" t="s">
        <v>37751</v>
      </c>
      <c r="C1378" s="224" t="s">
        <v>110</v>
      </c>
      <c r="D1378" s="234">
        <v>89.6</v>
      </c>
    </row>
    <row r="1379" spans="1:4" ht="25.5" x14ac:dyDescent="0.25">
      <c r="A1379" s="224">
        <v>88476</v>
      </c>
      <c r="B1379" s="232" t="s">
        <v>37717</v>
      </c>
      <c r="C1379" s="224" t="s">
        <v>110</v>
      </c>
      <c r="D1379" s="234">
        <v>19.59</v>
      </c>
    </row>
    <row r="1380" spans="1:4" ht="25.5" x14ac:dyDescent="0.25">
      <c r="A1380" s="224">
        <v>88477</v>
      </c>
      <c r="B1380" s="232" t="s">
        <v>37719</v>
      </c>
      <c r="C1380" s="224" t="s">
        <v>110</v>
      </c>
      <c r="D1380" s="234">
        <v>27.23</v>
      </c>
    </row>
    <row r="1381" spans="1:4" ht="25.5" x14ac:dyDescent="0.25">
      <c r="A1381" s="224">
        <v>88478</v>
      </c>
      <c r="B1381" s="232" t="s">
        <v>37721</v>
      </c>
      <c r="C1381" s="224" t="s">
        <v>110</v>
      </c>
      <c r="D1381" s="234">
        <v>33.53</v>
      </c>
    </row>
    <row r="1382" spans="1:4" ht="25.5" x14ac:dyDescent="0.25">
      <c r="A1382" s="224">
        <v>88470</v>
      </c>
      <c r="B1382" s="232" t="s">
        <v>37711</v>
      </c>
      <c r="C1382" s="224" t="s">
        <v>110</v>
      </c>
      <c r="D1382" s="234">
        <v>23.45</v>
      </c>
    </row>
    <row r="1383" spans="1:4" ht="25.5" x14ac:dyDescent="0.25">
      <c r="A1383" s="224">
        <v>88471</v>
      </c>
      <c r="B1383" s="232" t="s">
        <v>37713</v>
      </c>
      <c r="C1383" s="224" t="s">
        <v>110</v>
      </c>
      <c r="D1383" s="234">
        <v>29.48</v>
      </c>
    </row>
    <row r="1384" spans="1:4" ht="25.5" x14ac:dyDescent="0.25">
      <c r="A1384" s="224">
        <v>88472</v>
      </c>
      <c r="B1384" s="232" t="s">
        <v>37715</v>
      </c>
      <c r="C1384" s="224" t="s">
        <v>110</v>
      </c>
      <c r="D1384" s="234">
        <v>34.26</v>
      </c>
    </row>
    <row r="1385" spans="1:4" ht="38.25" x14ac:dyDescent="0.25">
      <c r="A1385" s="224">
        <v>87759</v>
      </c>
      <c r="B1385" s="232" t="s">
        <v>37695</v>
      </c>
      <c r="C1385" s="224" t="s">
        <v>110</v>
      </c>
      <c r="D1385" s="234">
        <v>125.59</v>
      </c>
    </row>
    <row r="1386" spans="1:4" ht="38.25" x14ac:dyDescent="0.25">
      <c r="A1386" s="224">
        <v>87769</v>
      </c>
      <c r="B1386" s="232" t="s">
        <v>37707</v>
      </c>
      <c r="C1386" s="224" t="s">
        <v>110</v>
      </c>
      <c r="D1386" s="234">
        <v>149.5</v>
      </c>
    </row>
    <row r="1387" spans="1:4" ht="38.25" x14ac:dyDescent="0.25">
      <c r="A1387" s="224">
        <v>87739</v>
      </c>
      <c r="B1387" s="232" t="s">
        <v>37668</v>
      </c>
      <c r="C1387" s="224" t="s">
        <v>110</v>
      </c>
      <c r="D1387" s="234">
        <v>98.23</v>
      </c>
    </row>
    <row r="1388" spans="1:4" ht="38.25" x14ac:dyDescent="0.25">
      <c r="A1388" s="224">
        <v>87749</v>
      </c>
      <c r="B1388" s="232" t="s">
        <v>37682</v>
      </c>
      <c r="C1388" s="224" t="s">
        <v>110</v>
      </c>
      <c r="D1388" s="234">
        <v>127.35</v>
      </c>
    </row>
    <row r="1389" spans="1:4" ht="38.25" x14ac:dyDescent="0.25">
      <c r="A1389" s="224">
        <v>87624</v>
      </c>
      <c r="B1389" s="232" t="s">
        <v>37591</v>
      </c>
      <c r="C1389" s="224" t="s">
        <v>110</v>
      </c>
      <c r="D1389" s="234">
        <v>83.97</v>
      </c>
    </row>
    <row r="1390" spans="1:4" ht="38.25" x14ac:dyDescent="0.25">
      <c r="A1390" s="224">
        <v>87634</v>
      </c>
      <c r="B1390" s="232" t="s">
        <v>37606</v>
      </c>
      <c r="C1390" s="224" t="s">
        <v>110</v>
      </c>
      <c r="D1390" s="234">
        <v>113.09</v>
      </c>
    </row>
    <row r="1391" spans="1:4" ht="38.25" x14ac:dyDescent="0.25">
      <c r="A1391" s="224">
        <v>87644</v>
      </c>
      <c r="B1391" s="232" t="s">
        <v>37616</v>
      </c>
      <c r="C1391" s="224" t="s">
        <v>110</v>
      </c>
      <c r="D1391" s="234">
        <v>136.94</v>
      </c>
    </row>
    <row r="1392" spans="1:4" ht="38.25" x14ac:dyDescent="0.25">
      <c r="A1392" s="224">
        <v>87684</v>
      </c>
      <c r="B1392" s="232" t="s">
        <v>37630</v>
      </c>
      <c r="C1392" s="224" t="s">
        <v>110</v>
      </c>
      <c r="D1392" s="234">
        <v>132.57</v>
      </c>
    </row>
    <row r="1393" spans="1:4" ht="38.25" x14ac:dyDescent="0.25">
      <c r="A1393" s="224">
        <v>87694</v>
      </c>
      <c r="B1393" s="232" t="s">
        <v>37644</v>
      </c>
      <c r="C1393" s="224" t="s">
        <v>110</v>
      </c>
      <c r="D1393" s="234">
        <v>151.86000000000001</v>
      </c>
    </row>
    <row r="1394" spans="1:4" ht="38.25" x14ac:dyDescent="0.25">
      <c r="A1394" s="224">
        <v>87704</v>
      </c>
      <c r="B1394" s="232" t="s">
        <v>37657</v>
      </c>
      <c r="C1394" s="224" t="s">
        <v>110</v>
      </c>
      <c r="D1394" s="234">
        <v>164.86</v>
      </c>
    </row>
    <row r="1395" spans="1:4" ht="51" x14ac:dyDescent="0.25">
      <c r="A1395" s="224">
        <v>87758</v>
      </c>
      <c r="B1395" s="232" t="s">
        <v>37692</v>
      </c>
      <c r="C1395" s="224" t="s">
        <v>110</v>
      </c>
      <c r="D1395" s="234">
        <v>113.2</v>
      </c>
    </row>
    <row r="1396" spans="1:4" ht="51" x14ac:dyDescent="0.25">
      <c r="A1396" s="224">
        <v>87768</v>
      </c>
      <c r="B1396" s="232" t="s">
        <v>37704</v>
      </c>
      <c r="C1396" s="224" t="s">
        <v>110</v>
      </c>
      <c r="D1396" s="234">
        <v>134.26</v>
      </c>
    </row>
    <row r="1397" spans="1:4" ht="38.25" x14ac:dyDescent="0.25">
      <c r="A1397" s="224">
        <v>87738</v>
      </c>
      <c r="B1397" s="232" t="s">
        <v>37664</v>
      </c>
      <c r="C1397" s="224" t="s">
        <v>110</v>
      </c>
      <c r="D1397" s="234">
        <v>89.32</v>
      </c>
    </row>
    <row r="1398" spans="1:4" ht="38.25" x14ac:dyDescent="0.25">
      <c r="A1398" s="224">
        <v>87748</v>
      </c>
      <c r="B1398" s="232" t="s">
        <v>37678</v>
      </c>
      <c r="C1398" s="224" t="s">
        <v>110</v>
      </c>
      <c r="D1398" s="234">
        <v>114.96</v>
      </c>
    </row>
    <row r="1399" spans="1:4" ht="38.25" x14ac:dyDescent="0.25">
      <c r="A1399" s="224">
        <v>87623</v>
      </c>
      <c r="B1399" s="232" t="s">
        <v>37588</v>
      </c>
      <c r="C1399" s="224" t="s">
        <v>110</v>
      </c>
      <c r="D1399" s="234">
        <v>75.06</v>
      </c>
    </row>
    <row r="1400" spans="1:4" ht="38.25" x14ac:dyDescent="0.25">
      <c r="A1400" s="224">
        <v>87633</v>
      </c>
      <c r="B1400" s="232" t="s">
        <v>37602</v>
      </c>
      <c r="C1400" s="224" t="s">
        <v>110</v>
      </c>
      <c r="D1400" s="234">
        <v>100.7</v>
      </c>
    </row>
    <row r="1401" spans="1:4" ht="38.25" x14ac:dyDescent="0.25">
      <c r="A1401" s="224">
        <v>87643</v>
      </c>
      <c r="B1401" s="232" t="s">
        <v>37613</v>
      </c>
      <c r="C1401" s="224" t="s">
        <v>110</v>
      </c>
      <c r="D1401" s="234">
        <v>121.7</v>
      </c>
    </row>
    <row r="1402" spans="1:4" ht="38.25" x14ac:dyDescent="0.25">
      <c r="A1402" s="224">
        <v>87683</v>
      </c>
      <c r="B1402" s="232" t="s">
        <v>37627</v>
      </c>
      <c r="C1402" s="224" t="s">
        <v>110</v>
      </c>
      <c r="D1402" s="234">
        <v>117.33</v>
      </c>
    </row>
    <row r="1403" spans="1:4" ht="38.25" x14ac:dyDescent="0.25">
      <c r="A1403" s="224">
        <v>87703</v>
      </c>
      <c r="B1403" s="232" t="s">
        <v>37653</v>
      </c>
      <c r="C1403" s="224" t="s">
        <v>110</v>
      </c>
      <c r="D1403" s="234">
        <v>145.86000000000001</v>
      </c>
    </row>
    <row r="1404" spans="1:4" ht="38.25" x14ac:dyDescent="0.25">
      <c r="A1404" s="224">
        <v>87693</v>
      </c>
      <c r="B1404" s="232" t="s">
        <v>37640</v>
      </c>
      <c r="C1404" s="224" t="s">
        <v>110</v>
      </c>
      <c r="D1404" s="234">
        <v>134.41</v>
      </c>
    </row>
    <row r="1405" spans="1:4" ht="38.25" x14ac:dyDescent="0.25">
      <c r="A1405" s="224">
        <v>87757</v>
      </c>
      <c r="B1405" s="232" t="s">
        <v>37689</v>
      </c>
      <c r="C1405" s="224" t="s">
        <v>110</v>
      </c>
      <c r="D1405" s="234">
        <v>56.26</v>
      </c>
    </row>
    <row r="1406" spans="1:4" ht="38.25" x14ac:dyDescent="0.25">
      <c r="A1406" s="224">
        <v>87767</v>
      </c>
      <c r="B1406" s="232" t="s">
        <v>37701</v>
      </c>
      <c r="C1406" s="224" t="s">
        <v>110</v>
      </c>
      <c r="D1406" s="234">
        <v>64.25</v>
      </c>
    </row>
    <row r="1407" spans="1:4" ht="38.25" x14ac:dyDescent="0.25">
      <c r="A1407" s="224">
        <v>87737</v>
      </c>
      <c r="B1407" s="232" t="s">
        <v>37662</v>
      </c>
      <c r="C1407" s="224" t="s">
        <v>110</v>
      </c>
      <c r="D1407" s="234">
        <v>48.37</v>
      </c>
    </row>
    <row r="1408" spans="1:4" ht="38.25" x14ac:dyDescent="0.25">
      <c r="A1408" s="224">
        <v>87747</v>
      </c>
      <c r="B1408" s="232" t="s">
        <v>37675</v>
      </c>
      <c r="C1408" s="224" t="s">
        <v>110</v>
      </c>
      <c r="D1408" s="234">
        <v>58.02</v>
      </c>
    </row>
    <row r="1409" spans="1:4" ht="38.25" x14ac:dyDescent="0.25">
      <c r="A1409" s="224">
        <v>87622</v>
      </c>
      <c r="B1409" s="232" t="s">
        <v>37586</v>
      </c>
      <c r="C1409" s="224" t="s">
        <v>110</v>
      </c>
      <c r="D1409" s="234">
        <v>34.11</v>
      </c>
    </row>
    <row r="1410" spans="1:4" ht="38.25" x14ac:dyDescent="0.25">
      <c r="A1410" s="224">
        <v>87632</v>
      </c>
      <c r="B1410" s="232" t="s">
        <v>37599</v>
      </c>
      <c r="C1410" s="224" t="s">
        <v>110</v>
      </c>
      <c r="D1410" s="234">
        <v>43.76</v>
      </c>
    </row>
    <row r="1411" spans="1:4" ht="38.25" x14ac:dyDescent="0.25">
      <c r="A1411" s="224">
        <v>87642</v>
      </c>
      <c r="B1411" s="232" t="s">
        <v>37611</v>
      </c>
      <c r="C1411" s="224" t="s">
        <v>110</v>
      </c>
      <c r="D1411" s="234">
        <v>51.69</v>
      </c>
    </row>
    <row r="1412" spans="1:4" ht="38.25" x14ac:dyDescent="0.25">
      <c r="A1412" s="224">
        <v>87682</v>
      </c>
      <c r="B1412" s="232" t="s">
        <v>37624</v>
      </c>
      <c r="C1412" s="224" t="s">
        <v>110</v>
      </c>
      <c r="D1412" s="234">
        <v>47.32</v>
      </c>
    </row>
    <row r="1413" spans="1:4" ht="38.25" x14ac:dyDescent="0.25">
      <c r="A1413" s="224">
        <v>87692</v>
      </c>
      <c r="B1413" s="232" t="s">
        <v>37637</v>
      </c>
      <c r="C1413" s="224" t="s">
        <v>110</v>
      </c>
      <c r="D1413" s="234">
        <v>54.23</v>
      </c>
    </row>
    <row r="1414" spans="1:4" ht="38.25" x14ac:dyDescent="0.25">
      <c r="A1414" s="224">
        <v>87702</v>
      </c>
      <c r="B1414" s="232" t="s">
        <v>37650</v>
      </c>
      <c r="C1414" s="224" t="s">
        <v>110</v>
      </c>
      <c r="D1414" s="234">
        <v>58.54</v>
      </c>
    </row>
    <row r="1415" spans="1:4" ht="51" x14ac:dyDescent="0.25">
      <c r="A1415" s="224">
        <v>87755</v>
      </c>
      <c r="B1415" s="232" t="s">
        <v>37686</v>
      </c>
      <c r="C1415" s="224" t="s">
        <v>110</v>
      </c>
      <c r="D1415" s="234">
        <v>49.03</v>
      </c>
    </row>
    <row r="1416" spans="1:4" ht="51" x14ac:dyDescent="0.25">
      <c r="A1416" s="224">
        <v>87765</v>
      </c>
      <c r="B1416" s="232" t="s">
        <v>37698</v>
      </c>
      <c r="C1416" s="224" t="s">
        <v>110</v>
      </c>
      <c r="D1416" s="234">
        <v>55.35</v>
      </c>
    </row>
    <row r="1417" spans="1:4" ht="51" x14ac:dyDescent="0.25">
      <c r="A1417" s="224">
        <v>87735</v>
      </c>
      <c r="B1417" s="232" t="s">
        <v>37660</v>
      </c>
      <c r="C1417" s="224" t="s">
        <v>110</v>
      </c>
      <c r="D1417" s="234">
        <v>43.16</v>
      </c>
    </row>
    <row r="1418" spans="1:4" ht="51" x14ac:dyDescent="0.25">
      <c r="A1418" s="224">
        <v>87745</v>
      </c>
      <c r="B1418" s="232" t="s">
        <v>37672</v>
      </c>
      <c r="C1418" s="224" t="s">
        <v>110</v>
      </c>
      <c r="D1418" s="234">
        <v>50.79</v>
      </c>
    </row>
    <row r="1419" spans="1:4" ht="51" x14ac:dyDescent="0.25">
      <c r="A1419" s="224">
        <v>87620</v>
      </c>
      <c r="B1419" s="232" t="s">
        <v>37582</v>
      </c>
      <c r="C1419" s="224" t="s">
        <v>110</v>
      </c>
      <c r="D1419" s="234">
        <v>28.9</v>
      </c>
    </row>
    <row r="1420" spans="1:4" ht="51" x14ac:dyDescent="0.25">
      <c r="A1420" s="224">
        <v>87630</v>
      </c>
      <c r="B1420" s="232" t="s">
        <v>37595</v>
      </c>
      <c r="C1420" s="224" t="s">
        <v>110</v>
      </c>
      <c r="D1420" s="234">
        <v>36.53</v>
      </c>
    </row>
    <row r="1421" spans="1:4" ht="51" x14ac:dyDescent="0.25">
      <c r="A1421" s="224">
        <v>87640</v>
      </c>
      <c r="B1421" s="232" t="s">
        <v>37609</v>
      </c>
      <c r="C1421" s="224" t="s">
        <v>110</v>
      </c>
      <c r="D1421" s="234">
        <v>42.79</v>
      </c>
    </row>
    <row r="1422" spans="1:4" ht="51" x14ac:dyDescent="0.25">
      <c r="A1422" s="224">
        <v>87680</v>
      </c>
      <c r="B1422" s="232" t="s">
        <v>37620</v>
      </c>
      <c r="C1422" s="224" t="s">
        <v>110</v>
      </c>
      <c r="D1422" s="234">
        <v>38.42</v>
      </c>
    </row>
    <row r="1423" spans="1:4" ht="51" x14ac:dyDescent="0.25">
      <c r="A1423" s="224">
        <v>87690</v>
      </c>
      <c r="B1423" s="232" t="s">
        <v>37634</v>
      </c>
      <c r="C1423" s="224" t="s">
        <v>110</v>
      </c>
      <c r="D1423" s="234">
        <v>44.04</v>
      </c>
    </row>
    <row r="1424" spans="1:4" ht="51" x14ac:dyDescent="0.25">
      <c r="A1424" s="224">
        <v>87700</v>
      </c>
      <c r="B1424" s="232" t="s">
        <v>37648</v>
      </c>
      <c r="C1424" s="224" t="s">
        <v>110</v>
      </c>
      <c r="D1424" s="234">
        <v>47.44</v>
      </c>
    </row>
    <row r="1425" spans="1:4" ht="25.5" x14ac:dyDescent="0.25">
      <c r="A1425" s="224">
        <v>102803</v>
      </c>
      <c r="B1425" s="232" t="s">
        <v>37765</v>
      </c>
      <c r="C1425" s="224" t="s">
        <v>110</v>
      </c>
      <c r="D1425" s="234">
        <v>2.64</v>
      </c>
    </row>
    <row r="1426" spans="1:4" ht="25.5" x14ac:dyDescent="0.25">
      <c r="A1426" s="224">
        <v>92717</v>
      </c>
      <c r="B1426" s="232" t="s">
        <v>19589</v>
      </c>
      <c r="C1426" s="224" t="s">
        <v>19285</v>
      </c>
      <c r="D1426" s="234">
        <v>0.17</v>
      </c>
    </row>
    <row r="1427" spans="1:4" ht="25.5" x14ac:dyDescent="0.25">
      <c r="A1427" s="224">
        <v>92716</v>
      </c>
      <c r="B1427" s="232" t="s">
        <v>19127</v>
      </c>
      <c r="C1427" s="224" t="s">
        <v>18802</v>
      </c>
      <c r="D1427" s="234">
        <v>109.34</v>
      </c>
    </row>
    <row r="1428" spans="1:4" ht="38.25" x14ac:dyDescent="0.25">
      <c r="A1428" s="224">
        <v>103668</v>
      </c>
      <c r="B1428" s="232" t="s">
        <v>54209</v>
      </c>
      <c r="C1428" s="224" t="s">
        <v>19285</v>
      </c>
      <c r="D1428" s="234">
        <v>0</v>
      </c>
    </row>
    <row r="1429" spans="1:4" ht="38.25" x14ac:dyDescent="0.25">
      <c r="A1429" s="224">
        <v>103667</v>
      </c>
      <c r="B1429" s="232" t="s">
        <v>54210</v>
      </c>
      <c r="C1429" s="224" t="s">
        <v>18802</v>
      </c>
      <c r="D1429" s="234">
        <v>0</v>
      </c>
    </row>
    <row r="1430" spans="1:4" ht="25.5" x14ac:dyDescent="0.25">
      <c r="A1430" s="224">
        <v>89218</v>
      </c>
      <c r="B1430" s="232" t="s">
        <v>19455</v>
      </c>
      <c r="C1430" s="224" t="s">
        <v>19285</v>
      </c>
      <c r="D1430" s="234">
        <v>99.26</v>
      </c>
    </row>
    <row r="1431" spans="1:4" ht="25.5" x14ac:dyDescent="0.25">
      <c r="A1431" s="224">
        <v>89843</v>
      </c>
      <c r="B1431" s="232" t="s">
        <v>19012</v>
      </c>
      <c r="C1431" s="224" t="s">
        <v>18802</v>
      </c>
      <c r="D1431" s="234">
        <v>220.41</v>
      </c>
    </row>
    <row r="1432" spans="1:4" ht="38.25" x14ac:dyDescent="0.25">
      <c r="A1432" s="224">
        <v>87446</v>
      </c>
      <c r="B1432" s="232" t="s">
        <v>19419</v>
      </c>
      <c r="C1432" s="224" t="s">
        <v>19285</v>
      </c>
      <c r="D1432" s="234">
        <v>0.5</v>
      </c>
    </row>
    <row r="1433" spans="1:4" ht="38.25" x14ac:dyDescent="0.25">
      <c r="A1433" s="224">
        <v>87445</v>
      </c>
      <c r="B1433" s="232" t="s">
        <v>18952</v>
      </c>
      <c r="C1433" s="224" t="s">
        <v>18802</v>
      </c>
      <c r="D1433" s="234">
        <v>5.22</v>
      </c>
    </row>
    <row r="1434" spans="1:4" ht="38.25" x14ac:dyDescent="0.25">
      <c r="A1434" s="224">
        <v>93234</v>
      </c>
      <c r="B1434" s="232" t="s">
        <v>19601</v>
      </c>
      <c r="C1434" s="224" t="s">
        <v>19285</v>
      </c>
      <c r="D1434" s="234">
        <v>0.46</v>
      </c>
    </row>
    <row r="1435" spans="1:4" ht="38.25" x14ac:dyDescent="0.25">
      <c r="A1435" s="224">
        <v>93233</v>
      </c>
      <c r="B1435" s="232" t="s">
        <v>19141</v>
      </c>
      <c r="C1435" s="224" t="s">
        <v>18802</v>
      </c>
      <c r="D1435" s="234">
        <v>5.56</v>
      </c>
    </row>
    <row r="1436" spans="1:4" ht="38.25" x14ac:dyDescent="0.25">
      <c r="A1436" s="224">
        <v>102953</v>
      </c>
      <c r="B1436" s="232" t="s">
        <v>54211</v>
      </c>
      <c r="C1436" s="224" t="s">
        <v>19285</v>
      </c>
      <c r="D1436" s="234">
        <v>0</v>
      </c>
    </row>
    <row r="1437" spans="1:4" ht="38.25" x14ac:dyDescent="0.25">
      <c r="A1437" s="224">
        <v>102952</v>
      </c>
      <c r="B1437" s="232" t="s">
        <v>54212</v>
      </c>
      <c r="C1437" s="224" t="s">
        <v>18802</v>
      </c>
      <c r="D1437" s="234">
        <v>0</v>
      </c>
    </row>
    <row r="1438" spans="1:4" ht="38.25" x14ac:dyDescent="0.25">
      <c r="A1438" s="224">
        <v>88831</v>
      </c>
      <c r="B1438" s="232" t="s">
        <v>19432</v>
      </c>
      <c r="C1438" s="224" t="s">
        <v>19285</v>
      </c>
      <c r="D1438" s="234">
        <v>0.37</v>
      </c>
    </row>
    <row r="1439" spans="1:4" ht="38.25" x14ac:dyDescent="0.25">
      <c r="A1439" s="224">
        <v>88830</v>
      </c>
      <c r="B1439" s="232" t="s">
        <v>18966</v>
      </c>
      <c r="C1439" s="224" t="s">
        <v>18802</v>
      </c>
      <c r="D1439" s="234">
        <v>1.66</v>
      </c>
    </row>
    <row r="1440" spans="1:4" ht="38.25" x14ac:dyDescent="0.25">
      <c r="A1440" s="224">
        <v>89226</v>
      </c>
      <c r="B1440" s="232" t="s">
        <v>19459</v>
      </c>
      <c r="C1440" s="224" t="s">
        <v>19285</v>
      </c>
      <c r="D1440" s="234">
        <v>1.52</v>
      </c>
    </row>
    <row r="1441" spans="1:4" ht="38.25" x14ac:dyDescent="0.25">
      <c r="A1441" s="224">
        <v>89225</v>
      </c>
      <c r="B1441" s="232" t="s">
        <v>18989</v>
      </c>
      <c r="C1441" s="224" t="s">
        <v>18802</v>
      </c>
      <c r="D1441" s="234">
        <v>4.8</v>
      </c>
    </row>
    <row r="1442" spans="1:4" ht="38.25" x14ac:dyDescent="0.25">
      <c r="A1442" s="224">
        <v>89279</v>
      </c>
      <c r="B1442" s="232" t="s">
        <v>19481</v>
      </c>
      <c r="C1442" s="224" t="s">
        <v>19285</v>
      </c>
      <c r="D1442" s="234">
        <v>1.86</v>
      </c>
    </row>
    <row r="1443" spans="1:4" ht="38.25" x14ac:dyDescent="0.25">
      <c r="A1443" s="224">
        <v>89278</v>
      </c>
      <c r="B1443" s="232" t="s">
        <v>19010</v>
      </c>
      <c r="C1443" s="224" t="s">
        <v>18802</v>
      </c>
      <c r="D1443" s="234">
        <v>12.16</v>
      </c>
    </row>
    <row r="1444" spans="1:4" ht="38.25" x14ac:dyDescent="0.25">
      <c r="A1444" s="224">
        <v>90651</v>
      </c>
      <c r="B1444" s="232" t="s">
        <v>19503</v>
      </c>
      <c r="C1444" s="224" t="s">
        <v>19285</v>
      </c>
      <c r="D1444" s="234">
        <v>1.1000000000000001</v>
      </c>
    </row>
    <row r="1445" spans="1:4" ht="38.25" x14ac:dyDescent="0.25">
      <c r="A1445" s="224">
        <v>90650</v>
      </c>
      <c r="B1445" s="232" t="s">
        <v>19038</v>
      </c>
      <c r="C1445" s="224" t="s">
        <v>18802</v>
      </c>
      <c r="D1445" s="234">
        <v>9.6</v>
      </c>
    </row>
    <row r="1446" spans="1:4" ht="25.5" x14ac:dyDescent="0.25">
      <c r="A1446" s="224">
        <v>90657</v>
      </c>
      <c r="B1446" s="232" t="s">
        <v>19505</v>
      </c>
      <c r="C1446" s="224" t="s">
        <v>19285</v>
      </c>
      <c r="D1446" s="234">
        <v>4.5999999999999996</v>
      </c>
    </row>
    <row r="1447" spans="1:4" ht="25.5" x14ac:dyDescent="0.25">
      <c r="A1447" s="224">
        <v>90656</v>
      </c>
      <c r="B1447" s="232" t="s">
        <v>19040</v>
      </c>
      <c r="C1447" s="224" t="s">
        <v>18802</v>
      </c>
      <c r="D1447" s="234">
        <v>13.63</v>
      </c>
    </row>
    <row r="1448" spans="1:4" ht="25.5" x14ac:dyDescent="0.25">
      <c r="A1448" s="224">
        <v>90663</v>
      </c>
      <c r="B1448" s="232" t="s">
        <v>19507</v>
      </c>
      <c r="C1448" s="224" t="s">
        <v>19285</v>
      </c>
      <c r="D1448" s="234">
        <v>4.93</v>
      </c>
    </row>
    <row r="1449" spans="1:4" ht="25.5" x14ac:dyDescent="0.25">
      <c r="A1449" s="224">
        <v>90662</v>
      </c>
      <c r="B1449" s="232" t="s">
        <v>19042</v>
      </c>
      <c r="C1449" s="224" t="s">
        <v>18802</v>
      </c>
      <c r="D1449" s="234">
        <v>14.25</v>
      </c>
    </row>
    <row r="1450" spans="1:4" ht="38.25" x14ac:dyDescent="0.25">
      <c r="A1450" s="224">
        <v>89022</v>
      </c>
      <c r="B1450" s="232" t="s">
        <v>19442</v>
      </c>
      <c r="C1450" s="224" t="s">
        <v>19285</v>
      </c>
      <c r="D1450" s="234">
        <v>0.47</v>
      </c>
    </row>
    <row r="1451" spans="1:4" ht="38.25" x14ac:dyDescent="0.25">
      <c r="A1451" s="224">
        <v>89021</v>
      </c>
      <c r="B1451" s="232" t="s">
        <v>18976</v>
      </c>
      <c r="C1451" s="224" t="s">
        <v>18802</v>
      </c>
      <c r="D1451" s="234">
        <v>2.37</v>
      </c>
    </row>
    <row r="1452" spans="1:4" ht="38.25" x14ac:dyDescent="0.25">
      <c r="A1452" s="224">
        <v>90644</v>
      </c>
      <c r="B1452" s="232" t="s">
        <v>19501</v>
      </c>
      <c r="C1452" s="224" t="s">
        <v>19285</v>
      </c>
      <c r="D1452" s="234">
        <v>7.08</v>
      </c>
    </row>
    <row r="1453" spans="1:4" ht="38.25" x14ac:dyDescent="0.25">
      <c r="A1453" s="224">
        <v>90643</v>
      </c>
      <c r="B1453" s="232" t="s">
        <v>19035</v>
      </c>
      <c r="C1453" s="224" t="s">
        <v>18802</v>
      </c>
      <c r="D1453" s="234">
        <v>25.99</v>
      </c>
    </row>
    <row r="1454" spans="1:4" ht="25.5" x14ac:dyDescent="0.25">
      <c r="A1454" s="224">
        <v>102811</v>
      </c>
      <c r="B1454" s="232" t="s">
        <v>54213</v>
      </c>
      <c r="C1454" s="224" t="s">
        <v>19285</v>
      </c>
      <c r="D1454" s="234">
        <v>0</v>
      </c>
    </row>
    <row r="1455" spans="1:4" ht="25.5" x14ac:dyDescent="0.25">
      <c r="A1455" s="224">
        <v>102810</v>
      </c>
      <c r="B1455" s="232" t="s">
        <v>54214</v>
      </c>
      <c r="C1455" s="224" t="s">
        <v>18802</v>
      </c>
      <c r="D1455" s="234">
        <v>0</v>
      </c>
    </row>
    <row r="1456" spans="1:4" ht="25.5" x14ac:dyDescent="0.25">
      <c r="A1456" s="224">
        <v>92146</v>
      </c>
      <c r="B1456" s="232" t="s">
        <v>19581</v>
      </c>
      <c r="C1456" s="224" t="s">
        <v>19285</v>
      </c>
      <c r="D1456" s="234">
        <v>35.51</v>
      </c>
    </row>
    <row r="1457" spans="1:4" ht="25.5" x14ac:dyDescent="0.25">
      <c r="A1457" s="224">
        <v>92145</v>
      </c>
      <c r="B1457" s="232" t="s">
        <v>19119</v>
      </c>
      <c r="C1457" s="224" t="s">
        <v>18802</v>
      </c>
      <c r="D1457" s="234">
        <v>81.44</v>
      </c>
    </row>
    <row r="1458" spans="1:4" ht="25.5" x14ac:dyDescent="0.25">
      <c r="A1458" s="224">
        <v>92139</v>
      </c>
      <c r="B1458" s="232" t="s">
        <v>19578</v>
      </c>
      <c r="C1458" s="224" t="s">
        <v>19285</v>
      </c>
      <c r="D1458" s="234">
        <v>46.89</v>
      </c>
    </row>
    <row r="1459" spans="1:4" ht="25.5" x14ac:dyDescent="0.25">
      <c r="A1459" s="224">
        <v>92138</v>
      </c>
      <c r="B1459" s="232" t="s">
        <v>19115</v>
      </c>
      <c r="C1459" s="224" t="s">
        <v>18802</v>
      </c>
      <c r="D1459" s="234">
        <v>97.93</v>
      </c>
    </row>
    <row r="1460" spans="1:4" ht="51" x14ac:dyDescent="0.25">
      <c r="A1460" s="224">
        <v>91387</v>
      </c>
      <c r="B1460" s="232" t="s">
        <v>19542</v>
      </c>
      <c r="C1460" s="224" t="s">
        <v>19285</v>
      </c>
      <c r="D1460" s="234">
        <v>79.55</v>
      </c>
    </row>
    <row r="1461" spans="1:4" ht="51" x14ac:dyDescent="0.25">
      <c r="A1461" s="224">
        <v>91386</v>
      </c>
      <c r="B1461" s="232" t="s">
        <v>19085</v>
      </c>
      <c r="C1461" s="224" t="s">
        <v>18802</v>
      </c>
      <c r="D1461" s="234">
        <v>274.99</v>
      </c>
    </row>
    <row r="1462" spans="1:4" ht="38.25" x14ac:dyDescent="0.25">
      <c r="A1462" s="224">
        <v>96036</v>
      </c>
      <c r="B1462" s="232" t="s">
        <v>19701</v>
      </c>
      <c r="C1462" s="224" t="s">
        <v>19285</v>
      </c>
      <c r="D1462" s="234">
        <v>87.86</v>
      </c>
    </row>
    <row r="1463" spans="1:4" ht="38.25" x14ac:dyDescent="0.25">
      <c r="A1463" s="224">
        <v>96035</v>
      </c>
      <c r="B1463" s="232" t="s">
        <v>19246</v>
      </c>
      <c r="C1463" s="224" t="s">
        <v>18802</v>
      </c>
      <c r="D1463" s="234">
        <v>288.69</v>
      </c>
    </row>
    <row r="1464" spans="1:4" ht="51" x14ac:dyDescent="0.25">
      <c r="A1464" s="224">
        <v>89877</v>
      </c>
      <c r="B1464" s="232" t="s">
        <v>19483</v>
      </c>
      <c r="C1464" s="224" t="s">
        <v>19285</v>
      </c>
      <c r="D1464" s="234">
        <v>94.21</v>
      </c>
    </row>
    <row r="1465" spans="1:4" ht="51" x14ac:dyDescent="0.25">
      <c r="A1465" s="224">
        <v>89876</v>
      </c>
      <c r="B1465" s="232" t="s">
        <v>19016</v>
      </c>
      <c r="C1465" s="224" t="s">
        <v>18802</v>
      </c>
      <c r="D1465" s="234">
        <v>340.04</v>
      </c>
    </row>
    <row r="1466" spans="1:4" ht="51" x14ac:dyDescent="0.25">
      <c r="A1466" s="224">
        <v>89884</v>
      </c>
      <c r="B1466" s="232" t="s">
        <v>19487</v>
      </c>
      <c r="C1466" s="224" t="s">
        <v>19285</v>
      </c>
      <c r="D1466" s="234">
        <v>98.08</v>
      </c>
    </row>
    <row r="1467" spans="1:4" ht="51" x14ac:dyDescent="0.25">
      <c r="A1467" s="224">
        <v>89883</v>
      </c>
      <c r="B1467" s="232" t="s">
        <v>19020</v>
      </c>
      <c r="C1467" s="224" t="s">
        <v>18802</v>
      </c>
      <c r="D1467" s="234">
        <v>375.28</v>
      </c>
    </row>
    <row r="1468" spans="1:4" ht="51" x14ac:dyDescent="0.25">
      <c r="A1468" s="224">
        <v>67827</v>
      </c>
      <c r="B1468" s="232" t="s">
        <v>19407</v>
      </c>
      <c r="C1468" s="224" t="s">
        <v>19285</v>
      </c>
      <c r="D1468" s="234">
        <v>69.88</v>
      </c>
    </row>
    <row r="1469" spans="1:4" ht="51" x14ac:dyDescent="0.25">
      <c r="A1469" s="224">
        <v>67826</v>
      </c>
      <c r="B1469" s="232" t="s">
        <v>18929</v>
      </c>
      <c r="C1469" s="224" t="s">
        <v>18802</v>
      </c>
      <c r="D1469" s="234">
        <v>193.49</v>
      </c>
    </row>
    <row r="1470" spans="1:4" ht="38.25" x14ac:dyDescent="0.25">
      <c r="A1470" s="224">
        <v>5961</v>
      </c>
      <c r="B1470" s="232" t="s">
        <v>19387</v>
      </c>
      <c r="C1470" s="224" t="s">
        <v>19285</v>
      </c>
      <c r="D1470" s="234">
        <v>68.66</v>
      </c>
    </row>
    <row r="1471" spans="1:4" ht="38.25" x14ac:dyDescent="0.25">
      <c r="A1471" s="224">
        <v>5811</v>
      </c>
      <c r="B1471" s="232" t="s">
        <v>18824</v>
      </c>
      <c r="C1471" s="224" t="s">
        <v>18802</v>
      </c>
      <c r="D1471" s="234">
        <v>210.77</v>
      </c>
    </row>
    <row r="1472" spans="1:4" ht="51" x14ac:dyDescent="0.25">
      <c r="A1472" s="224">
        <v>92243</v>
      </c>
      <c r="B1472" s="232" t="s">
        <v>19585</v>
      </c>
      <c r="C1472" s="224" t="s">
        <v>19285</v>
      </c>
      <c r="D1472" s="234">
        <v>86.46</v>
      </c>
    </row>
    <row r="1473" spans="1:4" ht="51" x14ac:dyDescent="0.25">
      <c r="A1473" s="224">
        <v>92242</v>
      </c>
      <c r="B1473" s="232" t="s">
        <v>19123</v>
      </c>
      <c r="C1473" s="224" t="s">
        <v>18802</v>
      </c>
      <c r="D1473" s="234">
        <v>417.79</v>
      </c>
    </row>
    <row r="1474" spans="1:4" ht="51" x14ac:dyDescent="0.25">
      <c r="A1474" s="224">
        <v>91646</v>
      </c>
      <c r="B1474" s="232" t="s">
        <v>19561</v>
      </c>
      <c r="C1474" s="224" t="s">
        <v>19285</v>
      </c>
      <c r="D1474" s="234">
        <v>104.08</v>
      </c>
    </row>
    <row r="1475" spans="1:4" ht="51" x14ac:dyDescent="0.25">
      <c r="A1475" s="224">
        <v>91645</v>
      </c>
      <c r="B1475" s="232" t="s">
        <v>19097</v>
      </c>
      <c r="C1475" s="224" t="s">
        <v>18802</v>
      </c>
      <c r="D1475" s="234">
        <v>481.08</v>
      </c>
    </row>
    <row r="1476" spans="1:4" ht="51" x14ac:dyDescent="0.25">
      <c r="A1476" s="224">
        <v>92107</v>
      </c>
      <c r="B1476" s="232" t="s">
        <v>19570</v>
      </c>
      <c r="C1476" s="224" t="s">
        <v>19285</v>
      </c>
      <c r="D1476" s="234">
        <v>98.13</v>
      </c>
    </row>
    <row r="1477" spans="1:4" ht="51" x14ac:dyDescent="0.25">
      <c r="A1477" s="224">
        <v>92106</v>
      </c>
      <c r="B1477" s="232" t="s">
        <v>19106</v>
      </c>
      <c r="C1477" s="224" t="s">
        <v>18802</v>
      </c>
      <c r="D1477" s="234">
        <v>362.6</v>
      </c>
    </row>
    <row r="1478" spans="1:4" ht="51" x14ac:dyDescent="0.25">
      <c r="A1478" s="224">
        <v>5903</v>
      </c>
      <c r="B1478" s="232" t="s">
        <v>19357</v>
      </c>
      <c r="C1478" s="224" t="s">
        <v>19285</v>
      </c>
      <c r="D1478" s="234">
        <v>78.489999999999995</v>
      </c>
    </row>
    <row r="1479" spans="1:4" ht="51" x14ac:dyDescent="0.25">
      <c r="A1479" s="224">
        <v>5901</v>
      </c>
      <c r="B1479" s="232" t="s">
        <v>18884</v>
      </c>
      <c r="C1479" s="224" t="s">
        <v>18802</v>
      </c>
      <c r="D1479" s="234">
        <v>323.83999999999997</v>
      </c>
    </row>
    <row r="1480" spans="1:4" ht="38.25" x14ac:dyDescent="0.25">
      <c r="A1480" s="224">
        <v>6260</v>
      </c>
      <c r="B1480" s="232" t="s">
        <v>19391</v>
      </c>
      <c r="C1480" s="224" t="s">
        <v>19285</v>
      </c>
      <c r="D1480" s="234">
        <v>65.739999999999995</v>
      </c>
    </row>
    <row r="1481" spans="1:4" ht="38.25" x14ac:dyDescent="0.25">
      <c r="A1481" s="224">
        <v>6259</v>
      </c>
      <c r="B1481" s="232" t="s">
        <v>18912</v>
      </c>
      <c r="C1481" s="224" t="s">
        <v>18802</v>
      </c>
      <c r="D1481" s="234">
        <v>261.77999999999997</v>
      </c>
    </row>
    <row r="1482" spans="1:4" ht="38.25" x14ac:dyDescent="0.25">
      <c r="A1482" s="224">
        <v>104705</v>
      </c>
      <c r="B1482" s="232" t="s">
        <v>54215</v>
      </c>
      <c r="C1482" s="224" t="s">
        <v>19285</v>
      </c>
      <c r="D1482" s="234">
        <v>0</v>
      </c>
    </row>
    <row r="1483" spans="1:4" ht="38.25" x14ac:dyDescent="0.25">
      <c r="A1483" s="224">
        <v>104704</v>
      </c>
      <c r="B1483" s="232" t="s">
        <v>54216</v>
      </c>
      <c r="C1483" s="224" t="s">
        <v>18802</v>
      </c>
      <c r="D1483" s="234">
        <v>0</v>
      </c>
    </row>
    <row r="1484" spans="1:4" ht="51" x14ac:dyDescent="0.25">
      <c r="A1484" s="224">
        <v>91395</v>
      </c>
      <c r="B1484" s="232" t="s">
        <v>19546</v>
      </c>
      <c r="C1484" s="224" t="s">
        <v>19285</v>
      </c>
      <c r="D1484" s="234">
        <v>63.51</v>
      </c>
    </row>
    <row r="1485" spans="1:4" ht="51" x14ac:dyDescent="0.25">
      <c r="A1485" s="224">
        <v>73467</v>
      </c>
      <c r="B1485" s="232" t="s">
        <v>18939</v>
      </c>
      <c r="C1485" s="224" t="s">
        <v>18802</v>
      </c>
      <c r="D1485" s="234">
        <v>254.4</v>
      </c>
    </row>
    <row r="1486" spans="1:4" ht="51" x14ac:dyDescent="0.25">
      <c r="A1486" s="224">
        <v>5826</v>
      </c>
      <c r="B1486" s="232" t="s">
        <v>19305</v>
      </c>
      <c r="C1486" s="224" t="s">
        <v>19285</v>
      </c>
      <c r="D1486" s="234">
        <v>66.42</v>
      </c>
    </row>
    <row r="1487" spans="1:4" ht="51" x14ac:dyDescent="0.25">
      <c r="A1487" s="224">
        <v>5824</v>
      </c>
      <c r="B1487" s="232" t="s">
        <v>18832</v>
      </c>
      <c r="C1487" s="224" t="s">
        <v>18802</v>
      </c>
      <c r="D1487" s="234">
        <v>222.27</v>
      </c>
    </row>
    <row r="1488" spans="1:4" ht="38.25" x14ac:dyDescent="0.25">
      <c r="A1488" s="224">
        <v>5892</v>
      </c>
      <c r="B1488" s="232" t="s">
        <v>19350</v>
      </c>
      <c r="C1488" s="224" t="s">
        <v>19285</v>
      </c>
      <c r="D1488" s="234">
        <v>61.26</v>
      </c>
    </row>
    <row r="1489" spans="1:4" ht="38.25" x14ac:dyDescent="0.25">
      <c r="A1489" s="224">
        <v>5890</v>
      </c>
      <c r="B1489" s="232" t="s">
        <v>18878</v>
      </c>
      <c r="C1489" s="224" t="s">
        <v>18802</v>
      </c>
      <c r="D1489" s="234">
        <v>209.16</v>
      </c>
    </row>
    <row r="1490" spans="1:4" ht="38.25" x14ac:dyDescent="0.25">
      <c r="A1490" s="224">
        <v>5896</v>
      </c>
      <c r="B1490" s="232" t="s">
        <v>19353</v>
      </c>
      <c r="C1490" s="224" t="s">
        <v>19285</v>
      </c>
      <c r="D1490" s="234">
        <v>64.010000000000005</v>
      </c>
    </row>
    <row r="1491" spans="1:4" ht="38.25" x14ac:dyDescent="0.25">
      <c r="A1491" s="224">
        <v>5894</v>
      </c>
      <c r="B1491" s="232" t="s">
        <v>18881</v>
      </c>
      <c r="C1491" s="224" t="s">
        <v>18802</v>
      </c>
      <c r="D1491" s="234">
        <v>217.64</v>
      </c>
    </row>
    <row r="1492" spans="1:4" ht="38.25" x14ac:dyDescent="0.25">
      <c r="A1492" s="224">
        <v>91032</v>
      </c>
      <c r="B1492" s="232" t="s">
        <v>19535</v>
      </c>
      <c r="C1492" s="224" t="s">
        <v>19285</v>
      </c>
      <c r="D1492" s="234">
        <v>72.28</v>
      </c>
    </row>
    <row r="1493" spans="1:4" ht="38.25" x14ac:dyDescent="0.25">
      <c r="A1493" s="224">
        <v>91031</v>
      </c>
      <c r="B1493" s="232" t="s">
        <v>19076</v>
      </c>
      <c r="C1493" s="224" t="s">
        <v>18802</v>
      </c>
      <c r="D1493" s="234">
        <v>265.48</v>
      </c>
    </row>
    <row r="1494" spans="1:4" ht="51" x14ac:dyDescent="0.25">
      <c r="A1494" s="224">
        <v>102817</v>
      </c>
      <c r="B1494" s="232" t="s">
        <v>54217</v>
      </c>
      <c r="C1494" s="224" t="s">
        <v>19285</v>
      </c>
      <c r="D1494" s="234">
        <v>0</v>
      </c>
    </row>
    <row r="1495" spans="1:4" ht="51" x14ac:dyDescent="0.25">
      <c r="A1495" s="224">
        <v>102816</v>
      </c>
      <c r="B1495" s="232" t="s">
        <v>54218</v>
      </c>
      <c r="C1495" s="224" t="s">
        <v>18802</v>
      </c>
      <c r="D1495" s="234">
        <v>0</v>
      </c>
    </row>
    <row r="1496" spans="1:4" ht="25.5" x14ac:dyDescent="0.25">
      <c r="A1496" s="224">
        <v>91534</v>
      </c>
      <c r="B1496" s="232" t="s">
        <v>19553</v>
      </c>
      <c r="C1496" s="224" t="s">
        <v>19285</v>
      </c>
      <c r="D1496" s="234">
        <v>31.06</v>
      </c>
    </row>
    <row r="1497" spans="1:4" ht="25.5" x14ac:dyDescent="0.25">
      <c r="A1497" s="224">
        <v>91533</v>
      </c>
      <c r="B1497" s="232" t="s">
        <v>19089</v>
      </c>
      <c r="C1497" s="224" t="s">
        <v>18802</v>
      </c>
      <c r="D1497" s="234">
        <v>38.299999999999997</v>
      </c>
    </row>
    <row r="1498" spans="1:4" ht="25.5" x14ac:dyDescent="0.25">
      <c r="A1498" s="224">
        <v>95265</v>
      </c>
      <c r="B1498" s="232" t="s">
        <v>19657</v>
      </c>
      <c r="C1498" s="224" t="s">
        <v>19285</v>
      </c>
      <c r="D1498" s="234">
        <v>0.86</v>
      </c>
    </row>
    <row r="1499" spans="1:4" ht="25.5" x14ac:dyDescent="0.25">
      <c r="A1499" s="224">
        <v>95264</v>
      </c>
      <c r="B1499" s="232" t="s">
        <v>19198</v>
      </c>
      <c r="C1499" s="224" t="s">
        <v>18802</v>
      </c>
      <c r="D1499" s="234">
        <v>6.39</v>
      </c>
    </row>
    <row r="1500" spans="1:4" ht="38.25" x14ac:dyDescent="0.25">
      <c r="A1500" s="224">
        <v>90973</v>
      </c>
      <c r="B1500" s="232" t="s">
        <v>19529</v>
      </c>
      <c r="C1500" s="224" t="s">
        <v>19285</v>
      </c>
      <c r="D1500" s="234">
        <v>8.91</v>
      </c>
    </row>
    <row r="1501" spans="1:4" ht="38.25" x14ac:dyDescent="0.25">
      <c r="A1501" s="224">
        <v>90972</v>
      </c>
      <c r="B1501" s="232" t="s">
        <v>19063</v>
      </c>
      <c r="C1501" s="224" t="s">
        <v>18802</v>
      </c>
      <c r="D1501" s="234">
        <v>78.59</v>
      </c>
    </row>
    <row r="1502" spans="1:4" ht="38.25" x14ac:dyDescent="0.25">
      <c r="A1502" s="224">
        <v>91001</v>
      </c>
      <c r="B1502" s="232" t="s">
        <v>19533</v>
      </c>
      <c r="C1502" s="224" t="s">
        <v>19285</v>
      </c>
      <c r="D1502" s="234">
        <v>10.57</v>
      </c>
    </row>
    <row r="1503" spans="1:4" ht="38.25" x14ac:dyDescent="0.25">
      <c r="A1503" s="224">
        <v>90999</v>
      </c>
      <c r="B1503" s="232" t="s">
        <v>19073</v>
      </c>
      <c r="C1503" s="224" t="s">
        <v>18802</v>
      </c>
      <c r="D1503" s="234">
        <v>103.7</v>
      </c>
    </row>
    <row r="1504" spans="1:4" ht="38.25" x14ac:dyDescent="0.25">
      <c r="A1504" s="224">
        <v>5954</v>
      </c>
      <c r="B1504" s="232" t="s">
        <v>19384</v>
      </c>
      <c r="C1504" s="224" t="s">
        <v>19285</v>
      </c>
      <c r="D1504" s="234">
        <v>6.65</v>
      </c>
    </row>
    <row r="1505" spans="1:4" ht="38.25" x14ac:dyDescent="0.25">
      <c r="A1505" s="224">
        <v>5953</v>
      </c>
      <c r="B1505" s="232" t="s">
        <v>18909</v>
      </c>
      <c r="C1505" s="224" t="s">
        <v>18802</v>
      </c>
      <c r="D1505" s="234">
        <v>60.57</v>
      </c>
    </row>
    <row r="1506" spans="1:4" ht="38.25" x14ac:dyDescent="0.25">
      <c r="A1506" s="224">
        <v>90982</v>
      </c>
      <c r="B1506" s="232" t="s">
        <v>19531</v>
      </c>
      <c r="C1506" s="224" t="s">
        <v>19285</v>
      </c>
      <c r="D1506" s="234">
        <v>22.65</v>
      </c>
    </row>
    <row r="1507" spans="1:4" ht="38.25" x14ac:dyDescent="0.25">
      <c r="A1507" s="224">
        <v>90979</v>
      </c>
      <c r="B1507" s="232" t="s">
        <v>19066</v>
      </c>
      <c r="C1507" s="224" t="s">
        <v>18802</v>
      </c>
      <c r="D1507" s="234">
        <v>202.94</v>
      </c>
    </row>
    <row r="1508" spans="1:4" ht="38.25" x14ac:dyDescent="0.25">
      <c r="A1508" s="224">
        <v>90965</v>
      </c>
      <c r="B1508" s="232" t="s">
        <v>19527</v>
      </c>
      <c r="C1508" s="224" t="s">
        <v>19285</v>
      </c>
      <c r="D1508" s="234">
        <v>8.89</v>
      </c>
    </row>
    <row r="1509" spans="1:4" ht="38.25" x14ac:dyDescent="0.25">
      <c r="A1509" s="224">
        <v>90964</v>
      </c>
      <c r="B1509" s="232" t="s">
        <v>19060</v>
      </c>
      <c r="C1509" s="224" t="s">
        <v>18802</v>
      </c>
      <c r="D1509" s="234">
        <v>32.69</v>
      </c>
    </row>
    <row r="1510" spans="1:4" ht="38.25" x14ac:dyDescent="0.25">
      <c r="A1510" s="224">
        <v>102970</v>
      </c>
      <c r="B1510" s="232" t="s">
        <v>54219</v>
      </c>
      <c r="C1510" s="224" t="s">
        <v>19285</v>
      </c>
      <c r="D1510" s="234">
        <v>0</v>
      </c>
    </row>
    <row r="1511" spans="1:4" ht="38.25" x14ac:dyDescent="0.25">
      <c r="A1511" s="224">
        <v>102971</v>
      </c>
      <c r="B1511" s="232" t="s">
        <v>54220</v>
      </c>
      <c r="C1511" s="224" t="s">
        <v>18802</v>
      </c>
      <c r="D1511" s="234">
        <v>0</v>
      </c>
    </row>
    <row r="1512" spans="1:4" ht="38.25" x14ac:dyDescent="0.25">
      <c r="A1512" s="224">
        <v>102822</v>
      </c>
      <c r="B1512" s="232" t="s">
        <v>54221</v>
      </c>
      <c r="C1512" s="224" t="s">
        <v>19285</v>
      </c>
      <c r="D1512" s="234">
        <v>0</v>
      </c>
    </row>
    <row r="1513" spans="1:4" ht="38.25" x14ac:dyDescent="0.25">
      <c r="A1513" s="224">
        <v>102821</v>
      </c>
      <c r="B1513" s="232" t="s">
        <v>54222</v>
      </c>
      <c r="C1513" s="224" t="s">
        <v>18802</v>
      </c>
      <c r="D1513" s="234">
        <v>0</v>
      </c>
    </row>
    <row r="1514" spans="1:4" ht="38.25" x14ac:dyDescent="0.25">
      <c r="A1514" s="224">
        <v>102828</v>
      </c>
      <c r="B1514" s="232" t="s">
        <v>54223</v>
      </c>
      <c r="C1514" s="224" t="s">
        <v>19285</v>
      </c>
      <c r="D1514" s="234">
        <v>0</v>
      </c>
    </row>
    <row r="1515" spans="1:4" ht="38.25" x14ac:dyDescent="0.25">
      <c r="A1515" s="224">
        <v>102827</v>
      </c>
      <c r="B1515" s="232" t="s">
        <v>54224</v>
      </c>
      <c r="C1515" s="224" t="s">
        <v>18802</v>
      </c>
      <c r="D1515" s="234">
        <v>0</v>
      </c>
    </row>
    <row r="1516" spans="1:4" ht="51" x14ac:dyDescent="0.25">
      <c r="A1516" s="224">
        <v>103939</v>
      </c>
      <c r="B1516" s="232" t="s">
        <v>54225</v>
      </c>
      <c r="C1516" s="224" t="s">
        <v>19285</v>
      </c>
      <c r="D1516" s="234">
        <v>0</v>
      </c>
    </row>
    <row r="1517" spans="1:4" ht="51" x14ac:dyDescent="0.25">
      <c r="A1517" s="224">
        <v>103938</v>
      </c>
      <c r="B1517" s="232" t="s">
        <v>54226</v>
      </c>
      <c r="C1517" s="224" t="s">
        <v>18802</v>
      </c>
      <c r="D1517" s="234">
        <v>0</v>
      </c>
    </row>
    <row r="1518" spans="1:4" ht="51" x14ac:dyDescent="0.25">
      <c r="A1518" s="224">
        <v>103945</v>
      </c>
      <c r="B1518" s="232" t="s">
        <v>54227</v>
      </c>
      <c r="C1518" s="224" t="s">
        <v>19285</v>
      </c>
      <c r="D1518" s="234">
        <v>0</v>
      </c>
    </row>
    <row r="1519" spans="1:4" ht="51" x14ac:dyDescent="0.25">
      <c r="A1519" s="224">
        <v>103944</v>
      </c>
      <c r="B1519" s="232" t="s">
        <v>54228</v>
      </c>
      <c r="C1519" s="224" t="s">
        <v>18802</v>
      </c>
      <c r="D1519" s="234">
        <v>0</v>
      </c>
    </row>
    <row r="1520" spans="1:4" ht="51" x14ac:dyDescent="0.25">
      <c r="A1520" s="224">
        <v>91285</v>
      </c>
      <c r="B1520" s="232" t="s">
        <v>19540</v>
      </c>
      <c r="C1520" s="224" t="s">
        <v>19285</v>
      </c>
      <c r="D1520" s="234">
        <v>0.96</v>
      </c>
    </row>
    <row r="1521" spans="1:4" ht="51" x14ac:dyDescent="0.25">
      <c r="A1521" s="224">
        <v>91283</v>
      </c>
      <c r="B1521" s="232" t="s">
        <v>19082</v>
      </c>
      <c r="C1521" s="224" t="s">
        <v>18802</v>
      </c>
      <c r="D1521" s="234">
        <v>10.66</v>
      </c>
    </row>
    <row r="1522" spans="1:4" ht="25.5" x14ac:dyDescent="0.25">
      <c r="A1522" s="224">
        <v>95283</v>
      </c>
      <c r="B1522" s="232" t="s">
        <v>19664</v>
      </c>
      <c r="C1522" s="224" t="s">
        <v>19285</v>
      </c>
      <c r="D1522" s="234">
        <v>0.72</v>
      </c>
    </row>
    <row r="1523" spans="1:4" ht="25.5" x14ac:dyDescent="0.25">
      <c r="A1523" s="224">
        <v>95282</v>
      </c>
      <c r="B1523" s="232" t="s">
        <v>19207</v>
      </c>
      <c r="C1523" s="224" t="s">
        <v>18802</v>
      </c>
      <c r="D1523" s="234">
        <v>9.9499999999999993</v>
      </c>
    </row>
    <row r="1524" spans="1:4" ht="25.5" x14ac:dyDescent="0.25">
      <c r="A1524" s="224">
        <v>95128</v>
      </c>
      <c r="B1524" s="232" t="s">
        <v>19644</v>
      </c>
      <c r="C1524" s="224" t="s">
        <v>19285</v>
      </c>
      <c r="D1524" s="234">
        <v>53.38</v>
      </c>
    </row>
    <row r="1525" spans="1:4" ht="25.5" x14ac:dyDescent="0.25">
      <c r="A1525" s="224">
        <v>95127</v>
      </c>
      <c r="B1525" s="232" t="s">
        <v>19181</v>
      </c>
      <c r="C1525" s="224" t="s">
        <v>18802</v>
      </c>
      <c r="D1525" s="234">
        <v>220.84</v>
      </c>
    </row>
    <row r="1526" spans="1:4" ht="25.5" x14ac:dyDescent="0.25">
      <c r="A1526" s="224">
        <v>92044</v>
      </c>
      <c r="B1526" s="232" t="s">
        <v>19568</v>
      </c>
      <c r="C1526" s="224" t="s">
        <v>19285</v>
      </c>
      <c r="D1526" s="234">
        <v>7.8</v>
      </c>
    </row>
    <row r="1527" spans="1:4" ht="25.5" x14ac:dyDescent="0.25">
      <c r="A1527" s="224">
        <v>92043</v>
      </c>
      <c r="B1527" s="232" t="s">
        <v>19104</v>
      </c>
      <c r="C1527" s="224" t="s">
        <v>18802</v>
      </c>
      <c r="D1527" s="234">
        <v>13.19</v>
      </c>
    </row>
    <row r="1528" spans="1:4" x14ac:dyDescent="0.25">
      <c r="A1528" s="224">
        <v>102834</v>
      </c>
      <c r="B1528" s="232" t="s">
        <v>54229</v>
      </c>
      <c r="C1528" s="224" t="s">
        <v>19285</v>
      </c>
      <c r="D1528" s="234">
        <v>0</v>
      </c>
    </row>
    <row r="1529" spans="1:4" x14ac:dyDescent="0.25">
      <c r="A1529" s="224">
        <v>102833</v>
      </c>
      <c r="B1529" s="232" t="s">
        <v>54230</v>
      </c>
      <c r="C1529" s="224" t="s">
        <v>18802</v>
      </c>
      <c r="D1529" s="234">
        <v>0</v>
      </c>
    </row>
    <row r="1530" spans="1:4" ht="25.5" x14ac:dyDescent="0.25">
      <c r="A1530" s="224">
        <v>92119</v>
      </c>
      <c r="B1530" s="232" t="s">
        <v>19576</v>
      </c>
      <c r="C1530" s="224" t="s">
        <v>19285</v>
      </c>
      <c r="D1530" s="234">
        <v>0.26</v>
      </c>
    </row>
    <row r="1531" spans="1:4" ht="25.5" x14ac:dyDescent="0.25">
      <c r="A1531" s="224">
        <v>92118</v>
      </c>
      <c r="B1531" s="232" t="s">
        <v>19112</v>
      </c>
      <c r="C1531" s="224" t="s">
        <v>18802</v>
      </c>
      <c r="D1531" s="234">
        <v>0.41</v>
      </c>
    </row>
    <row r="1532" spans="1:4" x14ac:dyDescent="0.25">
      <c r="A1532" s="224">
        <v>102917</v>
      </c>
      <c r="B1532" s="232" t="s">
        <v>54231</v>
      </c>
      <c r="C1532" s="224" t="s">
        <v>19285</v>
      </c>
      <c r="D1532" s="234">
        <v>0</v>
      </c>
    </row>
    <row r="1533" spans="1:4" x14ac:dyDescent="0.25">
      <c r="A1533" s="224">
        <v>102916</v>
      </c>
      <c r="B1533" s="232" t="s">
        <v>54232</v>
      </c>
      <c r="C1533" s="224" t="s">
        <v>18802</v>
      </c>
      <c r="D1533" s="234">
        <v>0</v>
      </c>
    </row>
    <row r="1534" spans="1:4" ht="51" x14ac:dyDescent="0.25">
      <c r="A1534" s="224">
        <v>95721</v>
      </c>
      <c r="B1534" s="232" t="s">
        <v>19684</v>
      </c>
      <c r="C1534" s="224" t="s">
        <v>19285</v>
      </c>
      <c r="D1534" s="234">
        <v>118.75</v>
      </c>
    </row>
    <row r="1535" spans="1:4" ht="51" x14ac:dyDescent="0.25">
      <c r="A1535" s="224">
        <v>95720</v>
      </c>
      <c r="B1535" s="232" t="s">
        <v>19227</v>
      </c>
      <c r="C1535" s="224" t="s">
        <v>18802</v>
      </c>
      <c r="D1535" s="234">
        <v>291.47000000000003</v>
      </c>
    </row>
    <row r="1536" spans="1:4" ht="38.25" x14ac:dyDescent="0.25">
      <c r="A1536" s="224">
        <v>104716</v>
      </c>
      <c r="B1536" s="232" t="s">
        <v>48300</v>
      </c>
      <c r="C1536" s="224" t="s">
        <v>18802</v>
      </c>
      <c r="D1536" s="234">
        <v>281.5</v>
      </c>
    </row>
    <row r="1537" spans="1:4" ht="38.25" x14ac:dyDescent="0.25">
      <c r="A1537" s="224">
        <v>104717</v>
      </c>
      <c r="B1537" s="232" t="s">
        <v>48311</v>
      </c>
      <c r="C1537" s="224" t="s">
        <v>19285</v>
      </c>
      <c r="D1537" s="234">
        <v>113.74</v>
      </c>
    </row>
    <row r="1538" spans="1:4" ht="38.25" x14ac:dyDescent="0.25">
      <c r="A1538" s="224">
        <v>102899</v>
      </c>
      <c r="B1538" s="232" t="s">
        <v>54233</v>
      </c>
      <c r="C1538" s="224" t="s">
        <v>19285</v>
      </c>
      <c r="D1538" s="234">
        <v>0</v>
      </c>
    </row>
    <row r="1539" spans="1:4" ht="38.25" x14ac:dyDescent="0.25">
      <c r="A1539" s="224">
        <v>102898</v>
      </c>
      <c r="B1539" s="232" t="s">
        <v>54234</v>
      </c>
      <c r="C1539" s="224" t="s">
        <v>18802</v>
      </c>
      <c r="D1539" s="234">
        <v>0</v>
      </c>
    </row>
    <row r="1540" spans="1:4" ht="25.5" x14ac:dyDescent="0.25">
      <c r="A1540" s="224">
        <v>5632</v>
      </c>
      <c r="B1540" s="232" t="s">
        <v>19284</v>
      </c>
      <c r="C1540" s="224" t="s">
        <v>19285</v>
      </c>
      <c r="D1540" s="234">
        <v>95.6</v>
      </c>
    </row>
    <row r="1541" spans="1:4" ht="25.5" x14ac:dyDescent="0.25">
      <c r="A1541" s="224">
        <v>5631</v>
      </c>
      <c r="B1541" s="232" t="s">
        <v>18801</v>
      </c>
      <c r="C1541" s="224" t="s">
        <v>18802</v>
      </c>
      <c r="D1541" s="234">
        <v>219.82</v>
      </c>
    </row>
    <row r="1542" spans="1:4" ht="25.5" x14ac:dyDescent="0.25">
      <c r="A1542" s="224">
        <v>88908</v>
      </c>
      <c r="B1542" s="232" t="s">
        <v>19438</v>
      </c>
      <c r="C1542" s="224" t="s">
        <v>19285</v>
      </c>
      <c r="D1542" s="234">
        <v>103.51</v>
      </c>
    </row>
    <row r="1543" spans="1:4" ht="25.5" x14ac:dyDescent="0.25">
      <c r="A1543" s="224">
        <v>88907</v>
      </c>
      <c r="B1543" s="232" t="s">
        <v>18972</v>
      </c>
      <c r="C1543" s="224" t="s">
        <v>18802</v>
      </c>
      <c r="D1543" s="234">
        <v>261.16000000000003</v>
      </c>
    </row>
    <row r="1544" spans="1:4" ht="38.25" x14ac:dyDescent="0.25">
      <c r="A1544" s="224">
        <v>5911</v>
      </c>
      <c r="B1544" s="232" t="s">
        <v>19361</v>
      </c>
      <c r="C1544" s="224" t="s">
        <v>19285</v>
      </c>
      <c r="D1544" s="234">
        <v>32.54</v>
      </c>
    </row>
    <row r="1545" spans="1:4" ht="38.25" x14ac:dyDescent="0.25">
      <c r="A1545" s="224">
        <v>5909</v>
      </c>
      <c r="B1545" s="232" t="s">
        <v>18888</v>
      </c>
      <c r="C1545" s="224" t="s">
        <v>18802</v>
      </c>
      <c r="D1545" s="234">
        <v>40.06</v>
      </c>
    </row>
    <row r="1546" spans="1:4" ht="51" x14ac:dyDescent="0.25">
      <c r="A1546" s="224">
        <v>91486</v>
      </c>
      <c r="B1546" s="232" t="s">
        <v>19550</v>
      </c>
      <c r="C1546" s="224" t="s">
        <v>19285</v>
      </c>
      <c r="D1546" s="234">
        <v>72.959999999999994</v>
      </c>
    </row>
    <row r="1547" spans="1:4" ht="51" x14ac:dyDescent="0.25">
      <c r="A1547" s="224">
        <v>83362</v>
      </c>
      <c r="B1547" s="232" t="s">
        <v>18945</v>
      </c>
      <c r="C1547" s="224" t="s">
        <v>18802</v>
      </c>
      <c r="D1547" s="234">
        <v>271.57</v>
      </c>
    </row>
    <row r="1548" spans="1:4" ht="38.25" x14ac:dyDescent="0.25">
      <c r="A1548" s="224">
        <v>102839</v>
      </c>
      <c r="B1548" s="232" t="s">
        <v>54235</v>
      </c>
      <c r="C1548" s="224" t="s">
        <v>19285</v>
      </c>
      <c r="D1548" s="234">
        <v>0</v>
      </c>
    </row>
    <row r="1549" spans="1:4" ht="38.25" x14ac:dyDescent="0.25">
      <c r="A1549" s="224">
        <v>102838</v>
      </c>
      <c r="B1549" s="232" t="s">
        <v>54236</v>
      </c>
      <c r="C1549" s="224" t="s">
        <v>18802</v>
      </c>
      <c r="D1549" s="234">
        <v>0</v>
      </c>
    </row>
    <row r="1550" spans="1:4" ht="25.5" x14ac:dyDescent="0.25">
      <c r="A1550" s="224">
        <v>89235</v>
      </c>
      <c r="B1550" s="232" t="s">
        <v>19461</v>
      </c>
      <c r="C1550" s="224" t="s">
        <v>19285</v>
      </c>
      <c r="D1550" s="234">
        <v>186.87</v>
      </c>
    </row>
    <row r="1551" spans="1:4" ht="25.5" x14ac:dyDescent="0.25">
      <c r="A1551" s="224">
        <v>89234</v>
      </c>
      <c r="B1551" s="232" t="s">
        <v>18991</v>
      </c>
      <c r="C1551" s="224" t="s">
        <v>18802</v>
      </c>
      <c r="D1551" s="234">
        <v>571.1</v>
      </c>
    </row>
    <row r="1552" spans="1:4" ht="25.5" x14ac:dyDescent="0.25">
      <c r="A1552" s="224">
        <v>89243</v>
      </c>
      <c r="B1552" s="232" t="s">
        <v>19465</v>
      </c>
      <c r="C1552" s="224" t="s">
        <v>19285</v>
      </c>
      <c r="D1552" s="234">
        <v>398.57</v>
      </c>
    </row>
    <row r="1553" spans="1:4" ht="25.5" x14ac:dyDescent="0.25">
      <c r="A1553" s="224">
        <v>89242</v>
      </c>
      <c r="B1553" s="232" t="s">
        <v>18995</v>
      </c>
      <c r="C1553" s="224" t="s">
        <v>18802</v>
      </c>
      <c r="D1553" s="234">
        <v>1347.93</v>
      </c>
    </row>
    <row r="1554" spans="1:4" ht="51" x14ac:dyDescent="0.25">
      <c r="A1554" s="224">
        <v>102935</v>
      </c>
      <c r="B1554" s="232" t="s">
        <v>54237</v>
      </c>
      <c r="C1554" s="224" t="s">
        <v>19285</v>
      </c>
      <c r="D1554" s="234">
        <v>0</v>
      </c>
    </row>
    <row r="1555" spans="1:4" ht="51" x14ac:dyDescent="0.25">
      <c r="A1555" s="224">
        <v>102934</v>
      </c>
      <c r="B1555" s="232" t="s">
        <v>54238</v>
      </c>
      <c r="C1555" s="224" t="s">
        <v>18802</v>
      </c>
      <c r="D1555" s="234">
        <v>0</v>
      </c>
    </row>
    <row r="1556" spans="1:4" ht="25.5" x14ac:dyDescent="0.25">
      <c r="A1556" s="224">
        <v>93416</v>
      </c>
      <c r="B1556" s="232" t="s">
        <v>19625</v>
      </c>
      <c r="C1556" s="224" t="s">
        <v>19285</v>
      </c>
      <c r="D1556" s="234">
        <v>0.46</v>
      </c>
    </row>
    <row r="1557" spans="1:4" ht="25.5" x14ac:dyDescent="0.25">
      <c r="A1557" s="224">
        <v>93415</v>
      </c>
      <c r="B1557" s="232" t="s">
        <v>19161</v>
      </c>
      <c r="C1557" s="224" t="s">
        <v>18802</v>
      </c>
      <c r="D1557" s="234">
        <v>11.69</v>
      </c>
    </row>
    <row r="1558" spans="1:4" ht="25.5" x14ac:dyDescent="0.25">
      <c r="A1558" s="224">
        <v>5689</v>
      </c>
      <c r="B1558" s="232" t="s">
        <v>18818</v>
      </c>
      <c r="C1558" s="224" t="s">
        <v>18802</v>
      </c>
      <c r="D1558" s="234">
        <v>6.69</v>
      </c>
    </row>
    <row r="1559" spans="1:4" ht="25.5" x14ac:dyDescent="0.25">
      <c r="A1559" s="224">
        <v>5690</v>
      </c>
      <c r="B1559" s="232" t="s">
        <v>19301</v>
      </c>
      <c r="C1559" s="224" t="s">
        <v>19285</v>
      </c>
      <c r="D1559" s="234">
        <v>4.33</v>
      </c>
    </row>
    <row r="1560" spans="1:4" ht="25.5" x14ac:dyDescent="0.25">
      <c r="A1560" s="224">
        <v>5923</v>
      </c>
      <c r="B1560" s="232" t="s">
        <v>19365</v>
      </c>
      <c r="C1560" s="224" t="s">
        <v>19285</v>
      </c>
      <c r="D1560" s="234">
        <v>3.4</v>
      </c>
    </row>
    <row r="1561" spans="1:4" ht="25.5" x14ac:dyDescent="0.25">
      <c r="A1561" s="224">
        <v>5921</v>
      </c>
      <c r="B1561" s="232" t="s">
        <v>18891</v>
      </c>
      <c r="C1561" s="224" t="s">
        <v>18802</v>
      </c>
      <c r="D1561" s="234">
        <v>5.25</v>
      </c>
    </row>
    <row r="1562" spans="1:4" ht="25.5" x14ac:dyDescent="0.25">
      <c r="A1562" s="224">
        <v>95212</v>
      </c>
      <c r="B1562" s="232" t="s">
        <v>19191</v>
      </c>
      <c r="C1562" s="224" t="s">
        <v>18802</v>
      </c>
      <c r="D1562" s="234">
        <v>159.5</v>
      </c>
    </row>
    <row r="1563" spans="1:4" ht="25.5" x14ac:dyDescent="0.25">
      <c r="A1563" s="224">
        <v>95213</v>
      </c>
      <c r="B1563" s="232" t="s">
        <v>19649</v>
      </c>
      <c r="C1563" s="224" t="s">
        <v>19285</v>
      </c>
      <c r="D1563" s="234">
        <v>93.69</v>
      </c>
    </row>
    <row r="1564" spans="1:4" ht="25.5" x14ac:dyDescent="0.25">
      <c r="A1564" s="224">
        <v>93272</v>
      </c>
      <c r="B1564" s="232" t="s">
        <v>19143</v>
      </c>
      <c r="C1564" s="224" t="s">
        <v>18802</v>
      </c>
      <c r="D1564" s="234">
        <v>97.34</v>
      </c>
    </row>
    <row r="1565" spans="1:4" ht="25.5" x14ac:dyDescent="0.25">
      <c r="A1565" s="224">
        <v>93274</v>
      </c>
      <c r="B1565" s="232" t="s">
        <v>19608</v>
      </c>
      <c r="C1565" s="224" t="s">
        <v>19285</v>
      </c>
      <c r="D1565" s="234">
        <v>64.28</v>
      </c>
    </row>
    <row r="1566" spans="1:4" ht="38.25" x14ac:dyDescent="0.25">
      <c r="A1566" s="224">
        <v>83766</v>
      </c>
      <c r="B1566" s="232" t="s">
        <v>19411</v>
      </c>
      <c r="C1566" s="224" t="s">
        <v>19285</v>
      </c>
      <c r="D1566" s="234">
        <v>49.12</v>
      </c>
    </row>
    <row r="1567" spans="1:4" ht="38.25" x14ac:dyDescent="0.25">
      <c r="A1567" s="224">
        <v>83765</v>
      </c>
      <c r="B1567" s="232" t="s">
        <v>18949</v>
      </c>
      <c r="C1567" s="224" t="s">
        <v>18802</v>
      </c>
      <c r="D1567" s="234">
        <v>108.04</v>
      </c>
    </row>
    <row r="1568" spans="1:4" ht="25.5" x14ac:dyDescent="0.25">
      <c r="A1568" s="224">
        <v>95873</v>
      </c>
      <c r="B1568" s="232" t="s">
        <v>19688</v>
      </c>
      <c r="C1568" s="224" t="s">
        <v>19285</v>
      </c>
      <c r="D1568" s="234">
        <v>13.75</v>
      </c>
    </row>
    <row r="1569" spans="1:4" ht="25.5" x14ac:dyDescent="0.25">
      <c r="A1569" s="224">
        <v>95872</v>
      </c>
      <c r="B1569" s="232" t="s">
        <v>19231</v>
      </c>
      <c r="C1569" s="224" t="s">
        <v>18802</v>
      </c>
      <c r="D1569" s="234">
        <v>297.12</v>
      </c>
    </row>
    <row r="1570" spans="1:4" ht="38.25" x14ac:dyDescent="0.25">
      <c r="A1570" s="224">
        <v>104689</v>
      </c>
      <c r="B1570" s="232" t="s">
        <v>54239</v>
      </c>
      <c r="C1570" s="224" t="s">
        <v>19285</v>
      </c>
      <c r="D1570" s="234">
        <v>0</v>
      </c>
    </row>
    <row r="1571" spans="1:4" ht="38.25" x14ac:dyDescent="0.25">
      <c r="A1571" s="224">
        <v>104688</v>
      </c>
      <c r="B1571" s="232" t="s">
        <v>54240</v>
      </c>
      <c r="C1571" s="224" t="s">
        <v>18802</v>
      </c>
      <c r="D1571" s="234">
        <v>0</v>
      </c>
    </row>
    <row r="1572" spans="1:4" ht="25.5" x14ac:dyDescent="0.25">
      <c r="A1572" s="224">
        <v>73395</v>
      </c>
      <c r="B1572" s="232" t="s">
        <v>19409</v>
      </c>
      <c r="C1572" s="224" t="s">
        <v>19285</v>
      </c>
      <c r="D1572" s="234">
        <v>9.67</v>
      </c>
    </row>
    <row r="1573" spans="1:4" ht="25.5" x14ac:dyDescent="0.25">
      <c r="A1573" s="224">
        <v>73417</v>
      </c>
      <c r="B1573" s="232" t="s">
        <v>18932</v>
      </c>
      <c r="C1573" s="224" t="s">
        <v>18802</v>
      </c>
      <c r="D1573" s="234">
        <v>192.44</v>
      </c>
    </row>
    <row r="1574" spans="1:4" ht="25.5" x14ac:dyDescent="0.25">
      <c r="A1574" s="224">
        <v>93428</v>
      </c>
      <c r="B1574" s="232" t="s">
        <v>19629</v>
      </c>
      <c r="C1574" s="224" t="s">
        <v>19285</v>
      </c>
      <c r="D1574" s="234">
        <v>8.6</v>
      </c>
    </row>
    <row r="1575" spans="1:4" ht="25.5" x14ac:dyDescent="0.25">
      <c r="A1575" s="224">
        <v>93427</v>
      </c>
      <c r="B1575" s="232" t="s">
        <v>19166</v>
      </c>
      <c r="C1575" s="224" t="s">
        <v>18802</v>
      </c>
      <c r="D1575" s="234">
        <v>175.28</v>
      </c>
    </row>
    <row r="1576" spans="1:4" ht="25.5" x14ac:dyDescent="0.25">
      <c r="A1576" s="224">
        <v>93422</v>
      </c>
      <c r="B1576" s="232" t="s">
        <v>19627</v>
      </c>
      <c r="C1576" s="224" t="s">
        <v>19285</v>
      </c>
      <c r="D1576" s="234">
        <v>6.07</v>
      </c>
    </row>
    <row r="1577" spans="1:4" ht="25.5" x14ac:dyDescent="0.25">
      <c r="A1577" s="224">
        <v>93421</v>
      </c>
      <c r="B1577" s="232" t="s">
        <v>19164</v>
      </c>
      <c r="C1577" s="224" t="s">
        <v>18802</v>
      </c>
      <c r="D1577" s="234">
        <v>77.45</v>
      </c>
    </row>
    <row r="1578" spans="1:4" ht="25.5" x14ac:dyDescent="0.25">
      <c r="A1578" s="224">
        <v>93282</v>
      </c>
      <c r="B1578" s="232" t="s">
        <v>19611</v>
      </c>
      <c r="C1578" s="224" t="s">
        <v>19285</v>
      </c>
      <c r="D1578" s="234">
        <v>27.37</v>
      </c>
    </row>
    <row r="1579" spans="1:4" ht="25.5" x14ac:dyDescent="0.25">
      <c r="A1579" s="224">
        <v>93281</v>
      </c>
      <c r="B1579" s="232" t="s">
        <v>19147</v>
      </c>
      <c r="C1579" s="224" t="s">
        <v>18802</v>
      </c>
      <c r="D1579" s="234">
        <v>28.23</v>
      </c>
    </row>
    <row r="1580" spans="1:4" ht="25.5" x14ac:dyDescent="0.25">
      <c r="A1580" s="224">
        <v>104914</v>
      </c>
      <c r="B1580" s="232" t="s">
        <v>54241</v>
      </c>
      <c r="C1580" s="224" t="s">
        <v>19285</v>
      </c>
      <c r="D1580" s="234">
        <v>0</v>
      </c>
    </row>
    <row r="1581" spans="1:4" ht="25.5" x14ac:dyDescent="0.25">
      <c r="A1581" s="224">
        <v>104913</v>
      </c>
      <c r="B1581" s="232" t="s">
        <v>54242</v>
      </c>
      <c r="C1581" s="224" t="s">
        <v>18802</v>
      </c>
      <c r="D1581" s="234">
        <v>0</v>
      </c>
    </row>
    <row r="1582" spans="1:4" ht="38.25" x14ac:dyDescent="0.25">
      <c r="A1582" s="224">
        <v>102845</v>
      </c>
      <c r="B1582" s="232" t="s">
        <v>54243</v>
      </c>
      <c r="C1582" s="224" t="s">
        <v>19285</v>
      </c>
      <c r="D1582" s="234">
        <v>0</v>
      </c>
    </row>
    <row r="1583" spans="1:4" ht="38.25" x14ac:dyDescent="0.25">
      <c r="A1583" s="224">
        <v>102844</v>
      </c>
      <c r="B1583" s="232" t="s">
        <v>54244</v>
      </c>
      <c r="C1583" s="224" t="s">
        <v>18802</v>
      </c>
      <c r="D1583" s="234">
        <v>0</v>
      </c>
    </row>
    <row r="1584" spans="1:4" ht="38.25" x14ac:dyDescent="0.25">
      <c r="A1584" s="224">
        <v>89273</v>
      </c>
      <c r="B1584" s="232" t="s">
        <v>19477</v>
      </c>
      <c r="C1584" s="224" t="s">
        <v>19285</v>
      </c>
      <c r="D1584" s="234">
        <v>104.98</v>
      </c>
    </row>
    <row r="1585" spans="1:4" ht="38.25" x14ac:dyDescent="0.25">
      <c r="A1585" s="224">
        <v>89272</v>
      </c>
      <c r="B1585" s="232" t="s">
        <v>19007</v>
      </c>
      <c r="C1585" s="224" t="s">
        <v>18802</v>
      </c>
      <c r="D1585" s="234">
        <v>217.23</v>
      </c>
    </row>
    <row r="1586" spans="1:4" ht="25.5" x14ac:dyDescent="0.25">
      <c r="A1586" s="224">
        <v>93288</v>
      </c>
      <c r="B1586" s="232" t="s">
        <v>19614</v>
      </c>
      <c r="C1586" s="224" t="s">
        <v>19285</v>
      </c>
      <c r="D1586" s="234">
        <v>176.34</v>
      </c>
    </row>
    <row r="1587" spans="1:4" ht="38.25" x14ac:dyDescent="0.25">
      <c r="A1587" s="224">
        <v>93287</v>
      </c>
      <c r="B1587" s="232" t="s">
        <v>19149</v>
      </c>
      <c r="C1587" s="224" t="s">
        <v>18802</v>
      </c>
      <c r="D1587" s="234">
        <v>346.18</v>
      </c>
    </row>
    <row r="1588" spans="1:4" ht="51" x14ac:dyDescent="0.25">
      <c r="A1588" s="224">
        <v>104711</v>
      </c>
      <c r="B1588" s="232" t="s">
        <v>54245</v>
      </c>
      <c r="C1588" s="224" t="s">
        <v>19285</v>
      </c>
      <c r="D1588" s="234">
        <v>0</v>
      </c>
    </row>
    <row r="1589" spans="1:4" ht="51" x14ac:dyDescent="0.25">
      <c r="A1589" s="224">
        <v>104710</v>
      </c>
      <c r="B1589" s="232" t="s">
        <v>54246</v>
      </c>
      <c r="C1589" s="224" t="s">
        <v>18802</v>
      </c>
      <c r="D1589" s="234">
        <v>0</v>
      </c>
    </row>
    <row r="1590" spans="1:4" ht="38.25" x14ac:dyDescent="0.25">
      <c r="A1590" s="224">
        <v>104908</v>
      </c>
      <c r="B1590" s="232" t="s">
        <v>54247</v>
      </c>
      <c r="C1590" s="224" t="s">
        <v>19285</v>
      </c>
      <c r="D1590" s="234">
        <v>0</v>
      </c>
    </row>
    <row r="1591" spans="1:4" ht="38.25" x14ac:dyDescent="0.25">
      <c r="A1591" s="224">
        <v>104907</v>
      </c>
      <c r="B1591" s="232" t="s">
        <v>54248</v>
      </c>
      <c r="C1591" s="224" t="s">
        <v>18802</v>
      </c>
      <c r="D1591" s="234">
        <v>0</v>
      </c>
    </row>
    <row r="1592" spans="1:4" ht="25.5" x14ac:dyDescent="0.25">
      <c r="A1592" s="224">
        <v>102851</v>
      </c>
      <c r="B1592" s="232" t="s">
        <v>54249</v>
      </c>
      <c r="C1592" s="224" t="s">
        <v>19285</v>
      </c>
      <c r="D1592" s="234">
        <v>0</v>
      </c>
    </row>
    <row r="1593" spans="1:4" ht="25.5" x14ac:dyDescent="0.25">
      <c r="A1593" s="224">
        <v>102850</v>
      </c>
      <c r="B1593" s="232" t="s">
        <v>54250</v>
      </c>
      <c r="C1593" s="224" t="s">
        <v>18802</v>
      </c>
      <c r="D1593" s="234">
        <v>0</v>
      </c>
    </row>
    <row r="1594" spans="1:4" ht="38.25" x14ac:dyDescent="0.25">
      <c r="A1594" s="224">
        <v>102857</v>
      </c>
      <c r="B1594" s="232" t="s">
        <v>54251</v>
      </c>
      <c r="C1594" s="224" t="s">
        <v>19285</v>
      </c>
      <c r="D1594" s="234">
        <v>0</v>
      </c>
    </row>
    <row r="1595" spans="1:4" ht="38.25" x14ac:dyDescent="0.25">
      <c r="A1595" s="224">
        <v>102856</v>
      </c>
      <c r="B1595" s="232" t="s">
        <v>54252</v>
      </c>
      <c r="C1595" s="224" t="s">
        <v>18802</v>
      </c>
      <c r="D1595" s="234">
        <v>0</v>
      </c>
    </row>
    <row r="1596" spans="1:4" ht="51" x14ac:dyDescent="0.25">
      <c r="A1596" s="224">
        <v>93403</v>
      </c>
      <c r="B1596" s="232" t="s">
        <v>19618</v>
      </c>
      <c r="C1596" s="224" t="s">
        <v>19285</v>
      </c>
      <c r="D1596" s="234">
        <v>75.069999999999993</v>
      </c>
    </row>
    <row r="1597" spans="1:4" ht="51" x14ac:dyDescent="0.25">
      <c r="A1597" s="224">
        <v>93402</v>
      </c>
      <c r="B1597" s="232" t="s">
        <v>19153</v>
      </c>
      <c r="C1597" s="224" t="s">
        <v>18802</v>
      </c>
      <c r="D1597" s="234">
        <v>277.55</v>
      </c>
    </row>
    <row r="1598" spans="1:4" ht="51" x14ac:dyDescent="0.25">
      <c r="A1598" s="224">
        <v>5930</v>
      </c>
      <c r="B1598" s="232" t="s">
        <v>19367</v>
      </c>
      <c r="C1598" s="224" t="s">
        <v>19285</v>
      </c>
      <c r="D1598" s="234">
        <v>78.2</v>
      </c>
    </row>
    <row r="1599" spans="1:4" ht="51" x14ac:dyDescent="0.25">
      <c r="A1599" s="224">
        <v>5928</v>
      </c>
      <c r="B1599" s="232" t="s">
        <v>18893</v>
      </c>
      <c r="C1599" s="224" t="s">
        <v>18802</v>
      </c>
      <c r="D1599" s="234">
        <v>283.54000000000002</v>
      </c>
    </row>
    <row r="1600" spans="1:4" ht="51" x14ac:dyDescent="0.25">
      <c r="A1600" s="224">
        <v>105845</v>
      </c>
      <c r="B1600" s="232" t="s">
        <v>54253</v>
      </c>
      <c r="C1600" s="224" t="s">
        <v>19285</v>
      </c>
      <c r="D1600" s="234">
        <v>0</v>
      </c>
    </row>
    <row r="1601" spans="1:4" ht="51" x14ac:dyDescent="0.25">
      <c r="A1601" s="224">
        <v>105844</v>
      </c>
      <c r="B1601" s="232" t="s">
        <v>54254</v>
      </c>
      <c r="C1601" s="224" t="s">
        <v>18802</v>
      </c>
      <c r="D1601" s="234">
        <v>0</v>
      </c>
    </row>
    <row r="1602" spans="1:4" ht="51" x14ac:dyDescent="0.25">
      <c r="A1602" s="224">
        <v>91635</v>
      </c>
      <c r="B1602" s="232" t="s">
        <v>19557</v>
      </c>
      <c r="C1602" s="224" t="s">
        <v>19285</v>
      </c>
      <c r="D1602" s="234">
        <v>69.680000000000007</v>
      </c>
    </row>
    <row r="1603" spans="1:4" ht="51" x14ac:dyDescent="0.25">
      <c r="A1603" s="224">
        <v>91634</v>
      </c>
      <c r="B1603" s="232" t="s">
        <v>19093</v>
      </c>
      <c r="C1603" s="224" t="s">
        <v>18802</v>
      </c>
      <c r="D1603" s="234">
        <v>241.36</v>
      </c>
    </row>
    <row r="1604" spans="1:4" ht="38.25" x14ac:dyDescent="0.25">
      <c r="A1604" s="224">
        <v>98765</v>
      </c>
      <c r="B1604" s="232" t="s">
        <v>19724</v>
      </c>
      <c r="C1604" s="224" t="s">
        <v>19285</v>
      </c>
      <c r="D1604" s="234">
        <v>0.06</v>
      </c>
    </row>
    <row r="1605" spans="1:4" ht="38.25" x14ac:dyDescent="0.25">
      <c r="A1605" s="224">
        <v>98764</v>
      </c>
      <c r="B1605" s="232" t="s">
        <v>19264</v>
      </c>
      <c r="C1605" s="224" t="s">
        <v>18802</v>
      </c>
      <c r="D1605" s="234">
        <v>3.65</v>
      </c>
    </row>
    <row r="1606" spans="1:4" ht="38.25" x14ac:dyDescent="0.25">
      <c r="A1606" s="224">
        <v>99834</v>
      </c>
      <c r="B1606" s="232" t="s">
        <v>19726</v>
      </c>
      <c r="C1606" s="224" t="s">
        <v>19285</v>
      </c>
      <c r="D1606" s="234">
        <v>0.27</v>
      </c>
    </row>
    <row r="1607" spans="1:4" ht="38.25" x14ac:dyDescent="0.25">
      <c r="A1607" s="224">
        <v>99833</v>
      </c>
      <c r="B1607" s="232" t="s">
        <v>19266</v>
      </c>
      <c r="C1607" s="224" t="s">
        <v>18802</v>
      </c>
      <c r="D1607" s="234">
        <v>3.83</v>
      </c>
    </row>
    <row r="1608" spans="1:4" ht="38.25" x14ac:dyDescent="0.25">
      <c r="A1608" s="224">
        <v>104521</v>
      </c>
      <c r="B1608" s="232" t="s">
        <v>54255</v>
      </c>
      <c r="C1608" s="224" t="s">
        <v>19285</v>
      </c>
      <c r="D1608" s="234">
        <v>0</v>
      </c>
    </row>
    <row r="1609" spans="1:4" ht="38.25" x14ac:dyDescent="0.25">
      <c r="A1609" s="224">
        <v>104520</v>
      </c>
      <c r="B1609" s="232" t="s">
        <v>54256</v>
      </c>
      <c r="C1609" s="224" t="s">
        <v>18802</v>
      </c>
      <c r="D1609" s="234">
        <v>0</v>
      </c>
    </row>
    <row r="1610" spans="1:4" ht="38.25" x14ac:dyDescent="0.25">
      <c r="A1610" s="224">
        <v>90687</v>
      </c>
      <c r="B1610" s="232" t="s">
        <v>19519</v>
      </c>
      <c r="C1610" s="224" t="s">
        <v>19285</v>
      </c>
      <c r="D1610" s="234">
        <v>75.94</v>
      </c>
    </row>
    <row r="1611" spans="1:4" ht="38.25" x14ac:dyDescent="0.25">
      <c r="A1611" s="224">
        <v>90686</v>
      </c>
      <c r="B1611" s="232" t="s">
        <v>19053</v>
      </c>
      <c r="C1611" s="224" t="s">
        <v>18802</v>
      </c>
      <c r="D1611" s="234">
        <v>175.31</v>
      </c>
    </row>
    <row r="1612" spans="1:4" ht="25.5" x14ac:dyDescent="0.25">
      <c r="A1612" s="224">
        <v>5952</v>
      </c>
      <c r="B1612" s="232" t="s">
        <v>19382</v>
      </c>
      <c r="C1612" s="224" t="s">
        <v>19285</v>
      </c>
      <c r="D1612" s="234">
        <v>28.82</v>
      </c>
    </row>
    <row r="1613" spans="1:4" ht="25.5" x14ac:dyDescent="0.25">
      <c r="A1613" s="224">
        <v>5795</v>
      </c>
      <c r="B1613" s="232" t="s">
        <v>18821</v>
      </c>
      <c r="C1613" s="224" t="s">
        <v>18802</v>
      </c>
      <c r="D1613" s="234">
        <v>30.8</v>
      </c>
    </row>
    <row r="1614" spans="1:4" ht="25.5" x14ac:dyDescent="0.25">
      <c r="A1614" s="224">
        <v>104657</v>
      </c>
      <c r="B1614" s="232" t="s">
        <v>54257</v>
      </c>
      <c r="C1614" s="224" t="s">
        <v>19285</v>
      </c>
      <c r="D1614" s="234">
        <v>0</v>
      </c>
    </row>
    <row r="1615" spans="1:4" ht="25.5" x14ac:dyDescent="0.25">
      <c r="A1615" s="224">
        <v>104656</v>
      </c>
      <c r="B1615" s="232" t="s">
        <v>54258</v>
      </c>
      <c r="C1615" s="224" t="s">
        <v>18802</v>
      </c>
      <c r="D1615" s="234">
        <v>0</v>
      </c>
    </row>
    <row r="1616" spans="1:4" ht="25.5" x14ac:dyDescent="0.25">
      <c r="A1616" s="224">
        <v>102274</v>
      </c>
      <c r="B1616" s="232" t="s">
        <v>19736</v>
      </c>
      <c r="C1616" s="224" t="s">
        <v>19285</v>
      </c>
      <c r="D1616" s="234">
        <v>27.73</v>
      </c>
    </row>
    <row r="1617" spans="1:4" ht="25.5" x14ac:dyDescent="0.25">
      <c r="A1617" s="224">
        <v>102275</v>
      </c>
      <c r="B1617" s="232" t="s">
        <v>19276</v>
      </c>
      <c r="C1617" s="224" t="s">
        <v>18802</v>
      </c>
      <c r="D1617" s="234">
        <v>29.9</v>
      </c>
    </row>
    <row r="1618" spans="1:4" ht="25.5" x14ac:dyDescent="0.25">
      <c r="A1618" s="224">
        <v>95259</v>
      </c>
      <c r="B1618" s="232" t="s">
        <v>19653</v>
      </c>
      <c r="C1618" s="224" t="s">
        <v>19285</v>
      </c>
      <c r="D1618" s="234">
        <v>28.61</v>
      </c>
    </row>
    <row r="1619" spans="1:4" ht="25.5" x14ac:dyDescent="0.25">
      <c r="A1619" s="224">
        <v>95258</v>
      </c>
      <c r="B1619" s="232" t="s">
        <v>19195</v>
      </c>
      <c r="C1619" s="224" t="s">
        <v>18802</v>
      </c>
      <c r="D1619" s="234">
        <v>30.37</v>
      </c>
    </row>
    <row r="1620" spans="1:4" ht="25.5" x14ac:dyDescent="0.25">
      <c r="A1620" s="224">
        <v>92967</v>
      </c>
      <c r="B1620" s="232" t="s">
        <v>19594</v>
      </c>
      <c r="C1620" s="224" t="s">
        <v>19285</v>
      </c>
      <c r="D1620" s="234">
        <v>28.88</v>
      </c>
    </row>
    <row r="1621" spans="1:4" ht="25.5" x14ac:dyDescent="0.25">
      <c r="A1621" s="224">
        <v>92966</v>
      </c>
      <c r="B1621" s="232" t="s">
        <v>19133</v>
      </c>
      <c r="C1621" s="224" t="s">
        <v>18802</v>
      </c>
      <c r="D1621" s="234">
        <v>30.92</v>
      </c>
    </row>
    <row r="1622" spans="1:4" ht="51" x14ac:dyDescent="0.25">
      <c r="A1622" s="224">
        <v>103794</v>
      </c>
      <c r="B1622" s="232" t="s">
        <v>54259</v>
      </c>
      <c r="C1622" s="224" t="s">
        <v>19285</v>
      </c>
      <c r="D1622" s="234">
        <v>0</v>
      </c>
    </row>
    <row r="1623" spans="1:4" ht="51" x14ac:dyDescent="0.25">
      <c r="A1623" s="224">
        <v>103793</v>
      </c>
      <c r="B1623" s="232" t="s">
        <v>54260</v>
      </c>
      <c r="C1623" s="224" t="s">
        <v>18802</v>
      </c>
      <c r="D1623" s="234">
        <v>0</v>
      </c>
    </row>
    <row r="1624" spans="1:4" ht="38.25" x14ac:dyDescent="0.25">
      <c r="A1624" s="224">
        <v>96156</v>
      </c>
      <c r="B1624" s="232" t="s">
        <v>19709</v>
      </c>
      <c r="C1624" s="224" t="s">
        <v>19285</v>
      </c>
      <c r="D1624" s="234">
        <v>65.239999999999995</v>
      </c>
    </row>
    <row r="1625" spans="1:4" ht="38.25" x14ac:dyDescent="0.25">
      <c r="A1625" s="224">
        <v>96158</v>
      </c>
      <c r="B1625" s="232" t="s">
        <v>19253</v>
      </c>
      <c r="C1625" s="224" t="s">
        <v>18802</v>
      </c>
      <c r="D1625" s="234">
        <v>143.43</v>
      </c>
    </row>
    <row r="1626" spans="1:4" ht="38.25" x14ac:dyDescent="0.25">
      <c r="A1626" s="224">
        <v>90693</v>
      </c>
      <c r="B1626" s="232" t="s">
        <v>19523</v>
      </c>
      <c r="C1626" s="224" t="s">
        <v>19285</v>
      </c>
      <c r="D1626" s="234">
        <v>60.27</v>
      </c>
    </row>
    <row r="1627" spans="1:4" ht="38.25" x14ac:dyDescent="0.25">
      <c r="A1627" s="224">
        <v>90692</v>
      </c>
      <c r="B1627" s="232" t="s">
        <v>19057</v>
      </c>
      <c r="C1627" s="224" t="s">
        <v>18802</v>
      </c>
      <c r="D1627" s="234">
        <v>133.54</v>
      </c>
    </row>
    <row r="1628" spans="1:4" ht="25.5" x14ac:dyDescent="0.25">
      <c r="A1628" s="224">
        <v>96246</v>
      </c>
      <c r="B1628" s="232" t="s">
        <v>48301</v>
      </c>
      <c r="C1628" s="224" t="s">
        <v>19285</v>
      </c>
      <c r="D1628" s="234">
        <v>71.150000000000006</v>
      </c>
    </row>
    <row r="1629" spans="1:4" ht="25.5" x14ac:dyDescent="0.25">
      <c r="A1629" s="224">
        <v>96245</v>
      </c>
      <c r="B1629" s="232" t="s">
        <v>48290</v>
      </c>
      <c r="C1629" s="224" t="s">
        <v>18802</v>
      </c>
      <c r="D1629" s="234">
        <v>123.96</v>
      </c>
    </row>
    <row r="1630" spans="1:4" ht="38.25" x14ac:dyDescent="0.25">
      <c r="A1630" s="224">
        <v>88404</v>
      </c>
      <c r="B1630" s="232" t="s">
        <v>19425</v>
      </c>
      <c r="C1630" s="224" t="s">
        <v>19285</v>
      </c>
      <c r="D1630" s="234">
        <v>0.93</v>
      </c>
    </row>
    <row r="1631" spans="1:4" ht="38.25" x14ac:dyDescent="0.25">
      <c r="A1631" s="224">
        <v>88399</v>
      </c>
      <c r="B1631" s="232" t="s">
        <v>18959</v>
      </c>
      <c r="C1631" s="224" t="s">
        <v>18802</v>
      </c>
      <c r="D1631" s="234">
        <v>3.21</v>
      </c>
    </row>
    <row r="1632" spans="1:4" ht="38.25" x14ac:dyDescent="0.25">
      <c r="A1632" s="224">
        <v>88392</v>
      </c>
      <c r="B1632" s="232" t="s">
        <v>19421</v>
      </c>
      <c r="C1632" s="224" t="s">
        <v>19285</v>
      </c>
      <c r="D1632" s="234">
        <v>0.99</v>
      </c>
    </row>
    <row r="1633" spans="1:4" ht="38.25" x14ac:dyDescent="0.25">
      <c r="A1633" s="224">
        <v>88386</v>
      </c>
      <c r="B1633" s="232" t="s">
        <v>18954</v>
      </c>
      <c r="C1633" s="224" t="s">
        <v>18802</v>
      </c>
      <c r="D1633" s="234">
        <v>4.29</v>
      </c>
    </row>
    <row r="1634" spans="1:4" ht="38.25" x14ac:dyDescent="0.25">
      <c r="A1634" s="224">
        <v>88398</v>
      </c>
      <c r="B1634" s="232" t="s">
        <v>19423</v>
      </c>
      <c r="C1634" s="224" t="s">
        <v>19285</v>
      </c>
      <c r="D1634" s="234">
        <v>1.18</v>
      </c>
    </row>
    <row r="1635" spans="1:4" ht="38.25" x14ac:dyDescent="0.25">
      <c r="A1635" s="224">
        <v>88393</v>
      </c>
      <c r="B1635" s="232" t="s">
        <v>18956</v>
      </c>
      <c r="C1635" s="224" t="s">
        <v>18802</v>
      </c>
      <c r="D1635" s="234">
        <v>5.84</v>
      </c>
    </row>
    <row r="1636" spans="1:4" ht="38.25" x14ac:dyDescent="0.25">
      <c r="A1636" s="224">
        <v>90638</v>
      </c>
      <c r="B1636" s="232" t="s">
        <v>19499</v>
      </c>
      <c r="C1636" s="224" t="s">
        <v>19285</v>
      </c>
      <c r="D1636" s="234">
        <v>4.74</v>
      </c>
    </row>
    <row r="1637" spans="1:4" ht="38.25" x14ac:dyDescent="0.25">
      <c r="A1637" s="224">
        <v>90637</v>
      </c>
      <c r="B1637" s="232" t="s">
        <v>19032</v>
      </c>
      <c r="C1637" s="224" t="s">
        <v>18802</v>
      </c>
      <c r="D1637" s="234">
        <v>13.77</v>
      </c>
    </row>
    <row r="1638" spans="1:4" ht="38.25" x14ac:dyDescent="0.25">
      <c r="A1638" s="224">
        <v>103243</v>
      </c>
      <c r="B1638" s="232" t="s">
        <v>54261</v>
      </c>
      <c r="C1638" s="224" t="s">
        <v>19285</v>
      </c>
      <c r="D1638" s="234">
        <v>0</v>
      </c>
    </row>
    <row r="1639" spans="1:4" ht="38.25" x14ac:dyDescent="0.25">
      <c r="A1639" s="224">
        <v>103242</v>
      </c>
      <c r="B1639" s="232" t="s">
        <v>54262</v>
      </c>
      <c r="C1639" s="224" t="s">
        <v>18802</v>
      </c>
      <c r="D1639" s="234">
        <v>0</v>
      </c>
    </row>
    <row r="1640" spans="1:4" ht="38.25" x14ac:dyDescent="0.25">
      <c r="A1640" s="224">
        <v>5806</v>
      </c>
      <c r="B1640" s="232" t="s">
        <v>19303</v>
      </c>
      <c r="C1640" s="224" t="s">
        <v>19285</v>
      </c>
      <c r="D1640" s="234">
        <v>0.3</v>
      </c>
    </row>
    <row r="1641" spans="1:4" ht="38.25" x14ac:dyDescent="0.25">
      <c r="A1641" s="224">
        <v>73536</v>
      </c>
      <c r="B1641" s="232" t="s">
        <v>18943</v>
      </c>
      <c r="C1641" s="224" t="s">
        <v>18802</v>
      </c>
      <c r="D1641" s="234">
        <v>21.25</v>
      </c>
    </row>
    <row r="1642" spans="1:4" ht="38.25" x14ac:dyDescent="0.25">
      <c r="A1642" s="224">
        <v>7043</v>
      </c>
      <c r="B1642" s="232" t="s">
        <v>19400</v>
      </c>
      <c r="C1642" s="224" t="s">
        <v>19285</v>
      </c>
      <c r="D1642" s="234">
        <v>0.38</v>
      </c>
    </row>
    <row r="1643" spans="1:4" ht="38.25" x14ac:dyDescent="0.25">
      <c r="A1643" s="224">
        <v>7042</v>
      </c>
      <c r="B1643" s="232" t="s">
        <v>18923</v>
      </c>
      <c r="C1643" s="224" t="s">
        <v>18802</v>
      </c>
      <c r="D1643" s="234">
        <v>25.12</v>
      </c>
    </row>
    <row r="1644" spans="1:4" ht="38.25" x14ac:dyDescent="0.25">
      <c r="A1644" s="224">
        <v>5934</v>
      </c>
      <c r="B1644" s="232" t="s">
        <v>19370</v>
      </c>
      <c r="C1644" s="224" t="s">
        <v>19285</v>
      </c>
      <c r="D1644" s="234">
        <v>98.53</v>
      </c>
    </row>
    <row r="1645" spans="1:4" ht="38.25" x14ac:dyDescent="0.25">
      <c r="A1645" s="224">
        <v>5932</v>
      </c>
      <c r="B1645" s="232" t="s">
        <v>18897</v>
      </c>
      <c r="C1645" s="224" t="s">
        <v>18802</v>
      </c>
      <c r="D1645" s="234">
        <v>256.54000000000002</v>
      </c>
    </row>
    <row r="1646" spans="1:4" ht="25.5" x14ac:dyDescent="0.25">
      <c r="A1646" s="224">
        <v>96159</v>
      </c>
      <c r="B1646" s="232" t="s">
        <v>19713</v>
      </c>
      <c r="C1646" s="224" t="s">
        <v>19285</v>
      </c>
      <c r="D1646" s="234">
        <v>93.68</v>
      </c>
    </row>
    <row r="1647" spans="1:4" ht="25.5" x14ac:dyDescent="0.25">
      <c r="A1647" s="224">
        <v>95133</v>
      </c>
      <c r="B1647" s="232" t="s">
        <v>19185</v>
      </c>
      <c r="C1647" s="224" t="s">
        <v>18802</v>
      </c>
      <c r="D1647" s="234">
        <v>182.45</v>
      </c>
    </row>
    <row r="1648" spans="1:4" ht="38.25" x14ac:dyDescent="0.25">
      <c r="A1648" s="224">
        <v>102986</v>
      </c>
      <c r="B1648" s="232" t="s">
        <v>54263</v>
      </c>
      <c r="C1648" s="224" t="s">
        <v>19285</v>
      </c>
      <c r="D1648" s="234">
        <v>0</v>
      </c>
    </row>
    <row r="1649" spans="1:4" ht="38.25" x14ac:dyDescent="0.25">
      <c r="A1649" s="224">
        <v>102987</v>
      </c>
      <c r="B1649" s="232" t="s">
        <v>54264</v>
      </c>
      <c r="C1649" s="224" t="s">
        <v>18802</v>
      </c>
      <c r="D1649" s="234">
        <v>0</v>
      </c>
    </row>
    <row r="1650" spans="1:4" ht="25.5" x14ac:dyDescent="0.25">
      <c r="A1650" s="224">
        <v>92961</v>
      </c>
      <c r="B1650" s="232" t="s">
        <v>19591</v>
      </c>
      <c r="C1650" s="224" t="s">
        <v>19285</v>
      </c>
      <c r="D1650" s="234">
        <v>5.29</v>
      </c>
    </row>
    <row r="1651" spans="1:4" ht="25.5" x14ac:dyDescent="0.25">
      <c r="A1651" s="224">
        <v>92960</v>
      </c>
      <c r="B1651" s="232" t="s">
        <v>19130</v>
      </c>
      <c r="C1651" s="224" t="s">
        <v>18802</v>
      </c>
      <c r="D1651" s="234">
        <v>19.3</v>
      </c>
    </row>
    <row r="1652" spans="1:4" ht="38.25" x14ac:dyDescent="0.25">
      <c r="A1652" s="224">
        <v>102863</v>
      </c>
      <c r="B1652" s="232" t="s">
        <v>54265</v>
      </c>
      <c r="C1652" s="224" t="s">
        <v>19285</v>
      </c>
      <c r="D1652" s="234">
        <v>0</v>
      </c>
    </row>
    <row r="1653" spans="1:4" ht="38.25" x14ac:dyDescent="0.25">
      <c r="A1653" s="224">
        <v>102862</v>
      </c>
      <c r="B1653" s="232" t="s">
        <v>54266</v>
      </c>
      <c r="C1653" s="224" t="s">
        <v>18802</v>
      </c>
      <c r="D1653" s="234">
        <v>0</v>
      </c>
    </row>
    <row r="1654" spans="1:4" ht="51" x14ac:dyDescent="0.25">
      <c r="A1654" s="224">
        <v>93409</v>
      </c>
      <c r="B1654" s="232" t="s">
        <v>19622</v>
      </c>
      <c r="C1654" s="224" t="s">
        <v>19285</v>
      </c>
      <c r="D1654" s="234">
        <v>32.85</v>
      </c>
    </row>
    <row r="1655" spans="1:4" ht="51" x14ac:dyDescent="0.25">
      <c r="A1655" s="224">
        <v>93408</v>
      </c>
      <c r="B1655" s="232" t="s">
        <v>19157</v>
      </c>
      <c r="C1655" s="224" t="s">
        <v>18802</v>
      </c>
      <c r="D1655" s="234">
        <v>89.49</v>
      </c>
    </row>
    <row r="1656" spans="1:4" ht="25.5" x14ac:dyDescent="0.25">
      <c r="A1656" s="224">
        <v>102941</v>
      </c>
      <c r="B1656" s="232" t="s">
        <v>54267</v>
      </c>
      <c r="C1656" s="224" t="s">
        <v>19285</v>
      </c>
      <c r="D1656" s="234">
        <v>0</v>
      </c>
    </row>
    <row r="1657" spans="1:4" ht="25.5" x14ac:dyDescent="0.25">
      <c r="A1657" s="224">
        <v>102940</v>
      </c>
      <c r="B1657" s="232" t="s">
        <v>54268</v>
      </c>
      <c r="C1657" s="224" t="s">
        <v>18802</v>
      </c>
      <c r="D1657" s="234">
        <v>0</v>
      </c>
    </row>
    <row r="1658" spans="1:4" ht="38.25" x14ac:dyDescent="0.25">
      <c r="A1658" s="224">
        <v>103164</v>
      </c>
      <c r="B1658" s="232" t="s">
        <v>54269</v>
      </c>
      <c r="C1658" s="224" t="s">
        <v>19285</v>
      </c>
      <c r="D1658" s="234">
        <v>0</v>
      </c>
    </row>
    <row r="1659" spans="1:4" ht="38.25" x14ac:dyDescent="0.25">
      <c r="A1659" s="224">
        <v>103163</v>
      </c>
      <c r="B1659" s="232" t="s">
        <v>54270</v>
      </c>
      <c r="C1659" s="224" t="s">
        <v>18802</v>
      </c>
      <c r="D1659" s="234">
        <v>0</v>
      </c>
    </row>
    <row r="1660" spans="1:4" ht="38.25" x14ac:dyDescent="0.25">
      <c r="A1660" s="224">
        <v>103158</v>
      </c>
      <c r="B1660" s="232" t="s">
        <v>54271</v>
      </c>
      <c r="C1660" s="224" t="s">
        <v>19285</v>
      </c>
      <c r="D1660" s="234">
        <v>0</v>
      </c>
    </row>
    <row r="1661" spans="1:4" ht="38.25" x14ac:dyDescent="0.25">
      <c r="A1661" s="224">
        <v>103157</v>
      </c>
      <c r="B1661" s="232" t="s">
        <v>54272</v>
      </c>
      <c r="C1661" s="224" t="s">
        <v>18802</v>
      </c>
      <c r="D1661" s="234">
        <v>0</v>
      </c>
    </row>
    <row r="1662" spans="1:4" ht="38.25" x14ac:dyDescent="0.25">
      <c r="A1662" s="224">
        <v>103176</v>
      </c>
      <c r="B1662" s="232" t="s">
        <v>54273</v>
      </c>
      <c r="C1662" s="224" t="s">
        <v>19285</v>
      </c>
      <c r="D1662" s="234">
        <v>0</v>
      </c>
    </row>
    <row r="1663" spans="1:4" ht="38.25" x14ac:dyDescent="0.25">
      <c r="A1663" s="224">
        <v>103175</v>
      </c>
      <c r="B1663" s="232" t="s">
        <v>54274</v>
      </c>
      <c r="C1663" s="224" t="s">
        <v>18802</v>
      </c>
      <c r="D1663" s="234">
        <v>0</v>
      </c>
    </row>
    <row r="1664" spans="1:4" ht="38.25" x14ac:dyDescent="0.25">
      <c r="A1664" s="224">
        <v>103182</v>
      </c>
      <c r="B1664" s="232" t="s">
        <v>54275</v>
      </c>
      <c r="C1664" s="224" t="s">
        <v>19285</v>
      </c>
      <c r="D1664" s="234">
        <v>0</v>
      </c>
    </row>
    <row r="1665" spans="1:4" ht="38.25" x14ac:dyDescent="0.25">
      <c r="A1665" s="224">
        <v>103181</v>
      </c>
      <c r="B1665" s="232" t="s">
        <v>54276</v>
      </c>
      <c r="C1665" s="224" t="s">
        <v>18802</v>
      </c>
      <c r="D1665" s="234">
        <v>0</v>
      </c>
    </row>
    <row r="1666" spans="1:4" ht="38.25" x14ac:dyDescent="0.25">
      <c r="A1666" s="224">
        <v>103170</v>
      </c>
      <c r="B1666" s="232" t="s">
        <v>54277</v>
      </c>
      <c r="C1666" s="224" t="s">
        <v>19285</v>
      </c>
      <c r="D1666" s="234">
        <v>0</v>
      </c>
    </row>
    <row r="1667" spans="1:4" ht="38.25" x14ac:dyDescent="0.25">
      <c r="A1667" s="224">
        <v>103169</v>
      </c>
      <c r="B1667" s="232" t="s">
        <v>54278</v>
      </c>
      <c r="C1667" s="224" t="s">
        <v>18802</v>
      </c>
      <c r="D1667" s="234">
        <v>0</v>
      </c>
    </row>
    <row r="1668" spans="1:4" ht="25.5" x14ac:dyDescent="0.25">
      <c r="A1668" s="224">
        <v>102869</v>
      </c>
      <c r="B1668" s="232" t="s">
        <v>54279</v>
      </c>
      <c r="C1668" s="224" t="s">
        <v>19285</v>
      </c>
      <c r="D1668" s="234">
        <v>0</v>
      </c>
    </row>
    <row r="1669" spans="1:4" ht="25.5" x14ac:dyDescent="0.25">
      <c r="A1669" s="224">
        <v>102868</v>
      </c>
      <c r="B1669" s="232" t="s">
        <v>54280</v>
      </c>
      <c r="C1669" s="224" t="s">
        <v>18802</v>
      </c>
      <c r="D1669" s="234">
        <v>0</v>
      </c>
    </row>
    <row r="1670" spans="1:4" ht="25.5" x14ac:dyDescent="0.25">
      <c r="A1670" s="224">
        <v>92113</v>
      </c>
      <c r="B1670" s="232" t="s">
        <v>19574</v>
      </c>
      <c r="C1670" s="224" t="s">
        <v>19285</v>
      </c>
      <c r="D1670" s="234">
        <v>1.1000000000000001</v>
      </c>
    </row>
    <row r="1671" spans="1:4" ht="25.5" x14ac:dyDescent="0.25">
      <c r="A1671" s="224">
        <v>92112</v>
      </c>
      <c r="B1671" s="232" t="s">
        <v>19110</v>
      </c>
      <c r="C1671" s="224" t="s">
        <v>18802</v>
      </c>
      <c r="D1671" s="234">
        <v>3.18</v>
      </c>
    </row>
    <row r="1672" spans="1:4" ht="51" x14ac:dyDescent="0.25">
      <c r="A1672" s="224">
        <v>90675</v>
      </c>
      <c r="B1672" s="232" t="s">
        <v>19511</v>
      </c>
      <c r="C1672" s="224" t="s">
        <v>19285</v>
      </c>
      <c r="D1672" s="234">
        <v>340.59</v>
      </c>
    </row>
    <row r="1673" spans="1:4" ht="51" x14ac:dyDescent="0.25">
      <c r="A1673" s="224">
        <v>90674</v>
      </c>
      <c r="B1673" s="232" t="s">
        <v>19046</v>
      </c>
      <c r="C1673" s="224" t="s">
        <v>18802</v>
      </c>
      <c r="D1673" s="234">
        <v>767.17</v>
      </c>
    </row>
    <row r="1674" spans="1:4" ht="51" x14ac:dyDescent="0.25">
      <c r="A1674" s="224">
        <v>93225</v>
      </c>
      <c r="B1674" s="232" t="s">
        <v>19597</v>
      </c>
      <c r="C1674" s="224" t="s">
        <v>19285</v>
      </c>
      <c r="D1674" s="234">
        <v>506.24</v>
      </c>
    </row>
    <row r="1675" spans="1:4" ht="51" x14ac:dyDescent="0.25">
      <c r="A1675" s="224">
        <v>93224</v>
      </c>
      <c r="B1675" s="232" t="s">
        <v>19137</v>
      </c>
      <c r="C1675" s="224" t="s">
        <v>18802</v>
      </c>
      <c r="D1675" s="234">
        <v>1133.06</v>
      </c>
    </row>
    <row r="1676" spans="1:4" ht="38.25" x14ac:dyDescent="0.25">
      <c r="A1676" s="224">
        <v>104696</v>
      </c>
      <c r="B1676" s="232" t="s">
        <v>48310</v>
      </c>
      <c r="C1676" s="224" t="s">
        <v>19285</v>
      </c>
      <c r="D1676" s="234">
        <v>31.19</v>
      </c>
    </row>
    <row r="1677" spans="1:4" ht="38.25" x14ac:dyDescent="0.25">
      <c r="A1677" s="224">
        <v>104695</v>
      </c>
      <c r="B1677" s="232" t="s">
        <v>48299</v>
      </c>
      <c r="C1677" s="224" t="s">
        <v>18802</v>
      </c>
      <c r="D1677" s="234">
        <v>34.049999999999997</v>
      </c>
    </row>
    <row r="1678" spans="1:4" ht="51" x14ac:dyDescent="0.25">
      <c r="A1678" s="224">
        <v>90681</v>
      </c>
      <c r="B1678" s="232" t="s">
        <v>19515</v>
      </c>
      <c r="C1678" s="224" t="s">
        <v>19285</v>
      </c>
      <c r="D1678" s="234">
        <v>172.04</v>
      </c>
    </row>
    <row r="1679" spans="1:4" ht="51" x14ac:dyDescent="0.25">
      <c r="A1679" s="224">
        <v>90680</v>
      </c>
      <c r="B1679" s="232" t="s">
        <v>19050</v>
      </c>
      <c r="C1679" s="224" t="s">
        <v>18802</v>
      </c>
      <c r="D1679" s="234">
        <v>403.55</v>
      </c>
    </row>
    <row r="1680" spans="1:4" ht="38.25" x14ac:dyDescent="0.25">
      <c r="A1680" s="224">
        <v>102875</v>
      </c>
      <c r="B1680" s="232" t="s">
        <v>48303</v>
      </c>
      <c r="C1680" s="224" t="s">
        <v>19285</v>
      </c>
      <c r="D1680" s="234">
        <v>483.62</v>
      </c>
    </row>
    <row r="1681" spans="1:4" ht="38.25" x14ac:dyDescent="0.25">
      <c r="A1681" s="224">
        <v>102874</v>
      </c>
      <c r="B1681" s="232" t="s">
        <v>48292</v>
      </c>
      <c r="C1681" s="224" t="s">
        <v>18802</v>
      </c>
      <c r="D1681" s="234">
        <v>1050.68</v>
      </c>
    </row>
    <row r="1682" spans="1:4" ht="38.25" x14ac:dyDescent="0.25">
      <c r="A1682" s="224">
        <v>102965</v>
      </c>
      <c r="B1682" s="232" t="s">
        <v>48305</v>
      </c>
      <c r="C1682" s="224" t="s">
        <v>19285</v>
      </c>
      <c r="D1682" s="234">
        <v>250.14</v>
      </c>
    </row>
    <row r="1683" spans="1:4" ht="38.25" x14ac:dyDescent="0.25">
      <c r="A1683" s="224">
        <v>102964</v>
      </c>
      <c r="B1683" s="232" t="s">
        <v>48294</v>
      </c>
      <c r="C1683" s="224" t="s">
        <v>18802</v>
      </c>
      <c r="D1683" s="234">
        <v>497.89</v>
      </c>
    </row>
    <row r="1684" spans="1:4" ht="25.5" x14ac:dyDescent="0.25">
      <c r="A1684" s="224">
        <v>95703</v>
      </c>
      <c r="B1684" s="232" t="s">
        <v>19672</v>
      </c>
      <c r="C1684" s="224" t="s">
        <v>19285</v>
      </c>
      <c r="D1684" s="234">
        <v>35.770000000000003</v>
      </c>
    </row>
    <row r="1685" spans="1:4" ht="25.5" x14ac:dyDescent="0.25">
      <c r="A1685" s="224">
        <v>95702</v>
      </c>
      <c r="B1685" s="232" t="s">
        <v>19217</v>
      </c>
      <c r="C1685" s="224" t="s">
        <v>18802</v>
      </c>
      <c r="D1685" s="234">
        <v>44.04</v>
      </c>
    </row>
    <row r="1686" spans="1:4" ht="25.5" x14ac:dyDescent="0.25">
      <c r="A1686" s="224">
        <v>90626</v>
      </c>
      <c r="B1686" s="232" t="s">
        <v>19493</v>
      </c>
      <c r="C1686" s="224" t="s">
        <v>19285</v>
      </c>
      <c r="D1686" s="234">
        <v>2.59</v>
      </c>
    </row>
    <row r="1687" spans="1:4" ht="25.5" x14ac:dyDescent="0.25">
      <c r="A1687" s="224">
        <v>90625</v>
      </c>
      <c r="B1687" s="232" t="s">
        <v>19026</v>
      </c>
      <c r="C1687" s="224" t="s">
        <v>18802</v>
      </c>
      <c r="D1687" s="234">
        <v>7.64</v>
      </c>
    </row>
    <row r="1688" spans="1:4" ht="38.25" x14ac:dyDescent="0.25">
      <c r="A1688" s="224">
        <v>102881</v>
      </c>
      <c r="B1688" s="232" t="s">
        <v>48304</v>
      </c>
      <c r="C1688" s="224" t="s">
        <v>19285</v>
      </c>
      <c r="D1688" s="234">
        <v>660.39</v>
      </c>
    </row>
    <row r="1689" spans="1:4" ht="38.25" x14ac:dyDescent="0.25">
      <c r="A1689" s="224">
        <v>102880</v>
      </c>
      <c r="B1689" s="232" t="s">
        <v>48293</v>
      </c>
      <c r="C1689" s="224" t="s">
        <v>18802</v>
      </c>
      <c r="D1689" s="234">
        <v>1461.78</v>
      </c>
    </row>
    <row r="1690" spans="1:4" ht="38.25" x14ac:dyDescent="0.25">
      <c r="A1690" s="224">
        <v>103225</v>
      </c>
      <c r="B1690" s="232" t="s">
        <v>48307</v>
      </c>
      <c r="C1690" s="224" t="s">
        <v>19285</v>
      </c>
      <c r="D1690" s="234">
        <v>222.78</v>
      </c>
    </row>
    <row r="1691" spans="1:4" ht="38.25" x14ac:dyDescent="0.25">
      <c r="A1691" s="224">
        <v>103224</v>
      </c>
      <c r="B1691" s="232" t="s">
        <v>48296</v>
      </c>
      <c r="C1691" s="224" t="s">
        <v>18802</v>
      </c>
      <c r="D1691" s="234">
        <v>447.93</v>
      </c>
    </row>
    <row r="1692" spans="1:4" ht="38.25" x14ac:dyDescent="0.25">
      <c r="A1692" s="224">
        <v>103237</v>
      </c>
      <c r="B1692" s="232" t="s">
        <v>48309</v>
      </c>
      <c r="C1692" s="224" t="s">
        <v>19285</v>
      </c>
      <c r="D1692" s="234">
        <v>634.85</v>
      </c>
    </row>
    <row r="1693" spans="1:4" ht="38.25" x14ac:dyDescent="0.25">
      <c r="A1693" s="224">
        <v>103236</v>
      </c>
      <c r="B1693" s="232" t="s">
        <v>48298</v>
      </c>
      <c r="C1693" s="224" t="s">
        <v>18802</v>
      </c>
      <c r="D1693" s="234">
        <v>1363.37</v>
      </c>
    </row>
    <row r="1694" spans="1:4" ht="38.25" x14ac:dyDescent="0.25">
      <c r="A1694" s="224">
        <v>103231</v>
      </c>
      <c r="B1694" s="232" t="s">
        <v>48308</v>
      </c>
      <c r="C1694" s="224" t="s">
        <v>19285</v>
      </c>
      <c r="D1694" s="234">
        <v>472.29</v>
      </c>
    </row>
    <row r="1695" spans="1:4" ht="38.25" x14ac:dyDescent="0.25">
      <c r="A1695" s="224">
        <v>103230</v>
      </c>
      <c r="B1695" s="232" t="s">
        <v>48297</v>
      </c>
      <c r="C1695" s="224" t="s">
        <v>18802</v>
      </c>
      <c r="D1695" s="234">
        <v>995.49</v>
      </c>
    </row>
    <row r="1696" spans="1:4" ht="38.25" x14ac:dyDescent="0.25">
      <c r="A1696" s="224">
        <v>95621</v>
      </c>
      <c r="B1696" s="232" t="s">
        <v>19666</v>
      </c>
      <c r="C1696" s="224" t="s">
        <v>19285</v>
      </c>
      <c r="D1696" s="234">
        <v>28.29</v>
      </c>
    </row>
    <row r="1697" spans="1:4" ht="38.25" x14ac:dyDescent="0.25">
      <c r="A1697" s="224">
        <v>95620</v>
      </c>
      <c r="B1697" s="232" t="s">
        <v>19209</v>
      </c>
      <c r="C1697" s="224" t="s">
        <v>18802</v>
      </c>
      <c r="D1697" s="234">
        <v>29.73</v>
      </c>
    </row>
    <row r="1698" spans="1:4" ht="25.5" x14ac:dyDescent="0.25">
      <c r="A1698" s="224">
        <v>102975</v>
      </c>
      <c r="B1698" s="232" t="s">
        <v>48306</v>
      </c>
      <c r="C1698" s="224" t="s">
        <v>19285</v>
      </c>
      <c r="D1698" s="234">
        <v>148.19</v>
      </c>
    </row>
    <row r="1699" spans="1:4" ht="25.5" x14ac:dyDescent="0.25">
      <c r="A1699" s="224">
        <v>102976</v>
      </c>
      <c r="B1699" s="232" t="s">
        <v>48295</v>
      </c>
      <c r="C1699" s="224" t="s">
        <v>18802</v>
      </c>
      <c r="D1699" s="234">
        <v>284.31</v>
      </c>
    </row>
    <row r="1700" spans="1:4" ht="38.25" x14ac:dyDescent="0.25">
      <c r="A1700" s="224">
        <v>90632</v>
      </c>
      <c r="B1700" s="232" t="s">
        <v>19495</v>
      </c>
      <c r="C1700" s="224" t="s">
        <v>19285</v>
      </c>
      <c r="D1700" s="234">
        <v>98.84</v>
      </c>
    </row>
    <row r="1701" spans="1:4" ht="38.25" x14ac:dyDescent="0.25">
      <c r="A1701" s="224">
        <v>90631</v>
      </c>
      <c r="B1701" s="232" t="s">
        <v>19028</v>
      </c>
      <c r="C1701" s="224" t="s">
        <v>18802</v>
      </c>
      <c r="D1701" s="234">
        <v>167.91</v>
      </c>
    </row>
    <row r="1702" spans="1:4" ht="25.5" x14ac:dyDescent="0.25">
      <c r="A1702" s="224">
        <v>95709</v>
      </c>
      <c r="B1702" s="232" t="s">
        <v>19676</v>
      </c>
      <c r="C1702" s="224" t="s">
        <v>19285</v>
      </c>
      <c r="D1702" s="234">
        <v>99.51</v>
      </c>
    </row>
    <row r="1703" spans="1:4" ht="25.5" x14ac:dyDescent="0.25">
      <c r="A1703" s="224">
        <v>95708</v>
      </c>
      <c r="B1703" s="232" t="s">
        <v>19219</v>
      </c>
      <c r="C1703" s="224" t="s">
        <v>18802</v>
      </c>
      <c r="D1703" s="234">
        <v>171.25</v>
      </c>
    </row>
    <row r="1704" spans="1:4" ht="38.25" x14ac:dyDescent="0.25">
      <c r="A1704" s="224">
        <v>91278</v>
      </c>
      <c r="B1704" s="232" t="s">
        <v>19538</v>
      </c>
      <c r="C1704" s="224" t="s">
        <v>19285</v>
      </c>
      <c r="D1704" s="234">
        <v>0.72</v>
      </c>
    </row>
    <row r="1705" spans="1:4" ht="38.25" x14ac:dyDescent="0.25">
      <c r="A1705" s="224">
        <v>91277</v>
      </c>
      <c r="B1705" s="232" t="s">
        <v>19080</v>
      </c>
      <c r="C1705" s="224" t="s">
        <v>18802</v>
      </c>
      <c r="D1705" s="234">
        <v>10.08</v>
      </c>
    </row>
    <row r="1706" spans="1:4" x14ac:dyDescent="0.25">
      <c r="A1706" s="224">
        <v>102887</v>
      </c>
      <c r="B1706" s="232" t="s">
        <v>54281</v>
      </c>
      <c r="C1706" s="224" t="s">
        <v>19285</v>
      </c>
      <c r="D1706" s="234">
        <v>0</v>
      </c>
    </row>
    <row r="1707" spans="1:4" x14ac:dyDescent="0.25">
      <c r="A1707" s="224">
        <v>102886</v>
      </c>
      <c r="B1707" s="232" t="s">
        <v>54282</v>
      </c>
      <c r="C1707" s="224" t="s">
        <v>18802</v>
      </c>
      <c r="D1707" s="234">
        <v>0</v>
      </c>
    </row>
    <row r="1708" spans="1:4" ht="25.5" x14ac:dyDescent="0.25">
      <c r="A1708" s="224">
        <v>95277</v>
      </c>
      <c r="B1708" s="232" t="s">
        <v>19661</v>
      </c>
      <c r="C1708" s="224" t="s">
        <v>19285</v>
      </c>
      <c r="D1708" s="234">
        <v>0.6</v>
      </c>
    </row>
    <row r="1709" spans="1:4" ht="25.5" x14ac:dyDescent="0.25">
      <c r="A1709" s="224">
        <v>95276</v>
      </c>
      <c r="B1709" s="232" t="s">
        <v>19204</v>
      </c>
      <c r="C1709" s="224" t="s">
        <v>18802</v>
      </c>
      <c r="D1709" s="234">
        <v>2.93</v>
      </c>
    </row>
    <row r="1710" spans="1:4" ht="38.25" x14ac:dyDescent="0.25">
      <c r="A1710" s="224">
        <v>88430</v>
      </c>
      <c r="B1710" s="232" t="s">
        <v>19427</v>
      </c>
      <c r="C1710" s="224" t="s">
        <v>19285</v>
      </c>
      <c r="D1710" s="234">
        <v>6.15</v>
      </c>
    </row>
    <row r="1711" spans="1:4" ht="38.25" x14ac:dyDescent="0.25">
      <c r="A1711" s="224">
        <v>88418</v>
      </c>
      <c r="B1711" s="232" t="s">
        <v>18961</v>
      </c>
      <c r="C1711" s="224" t="s">
        <v>18802</v>
      </c>
      <c r="D1711" s="234">
        <v>13.22</v>
      </c>
    </row>
    <row r="1712" spans="1:4" ht="38.25" x14ac:dyDescent="0.25">
      <c r="A1712" s="224">
        <v>88438</v>
      </c>
      <c r="B1712" s="232" t="s">
        <v>19429</v>
      </c>
      <c r="C1712" s="224" t="s">
        <v>19285</v>
      </c>
      <c r="D1712" s="234">
        <v>8.16</v>
      </c>
    </row>
    <row r="1713" spans="1:4" ht="38.25" x14ac:dyDescent="0.25">
      <c r="A1713" s="224">
        <v>88433</v>
      </c>
      <c r="B1713" s="232" t="s">
        <v>18964</v>
      </c>
      <c r="C1713" s="224" t="s">
        <v>18802</v>
      </c>
      <c r="D1713" s="234">
        <v>17.260000000000002</v>
      </c>
    </row>
    <row r="1714" spans="1:4" ht="51" x14ac:dyDescent="0.25">
      <c r="A1714" s="224">
        <v>90669</v>
      </c>
      <c r="B1714" s="232" t="s">
        <v>19509</v>
      </c>
      <c r="C1714" s="224" t="s">
        <v>19285</v>
      </c>
      <c r="D1714" s="234">
        <v>8.93</v>
      </c>
    </row>
    <row r="1715" spans="1:4" ht="51" x14ac:dyDescent="0.25">
      <c r="A1715" s="224">
        <v>90668</v>
      </c>
      <c r="B1715" s="232" t="s">
        <v>19044</v>
      </c>
      <c r="C1715" s="224" t="s">
        <v>18802</v>
      </c>
      <c r="D1715" s="234">
        <v>32.770000000000003</v>
      </c>
    </row>
    <row r="1716" spans="1:4" ht="25.5" x14ac:dyDescent="0.25">
      <c r="A1716" s="224">
        <v>102980</v>
      </c>
      <c r="B1716" s="232" t="s">
        <v>54283</v>
      </c>
      <c r="C1716" s="224" t="s">
        <v>19285</v>
      </c>
      <c r="D1716" s="234">
        <v>0</v>
      </c>
    </row>
    <row r="1717" spans="1:4" ht="25.5" x14ac:dyDescent="0.25">
      <c r="A1717" s="224">
        <v>102981</v>
      </c>
      <c r="B1717" s="232" t="s">
        <v>54284</v>
      </c>
      <c r="C1717" s="224" t="s">
        <v>18802</v>
      </c>
      <c r="D1717" s="234">
        <v>0</v>
      </c>
    </row>
    <row r="1718" spans="1:4" ht="38.25" x14ac:dyDescent="0.25">
      <c r="A1718" s="224">
        <v>5946</v>
      </c>
      <c r="B1718" s="232" t="s">
        <v>19378</v>
      </c>
      <c r="C1718" s="224" t="s">
        <v>19285</v>
      </c>
      <c r="D1718" s="234">
        <v>93.69</v>
      </c>
    </row>
    <row r="1719" spans="1:4" ht="38.25" x14ac:dyDescent="0.25">
      <c r="A1719" s="224">
        <v>5944</v>
      </c>
      <c r="B1719" s="232" t="s">
        <v>18905</v>
      </c>
      <c r="C1719" s="224" t="s">
        <v>18802</v>
      </c>
      <c r="D1719" s="234">
        <v>228.9</v>
      </c>
    </row>
    <row r="1720" spans="1:4" ht="38.25" x14ac:dyDescent="0.25">
      <c r="A1720" s="224">
        <v>5942</v>
      </c>
      <c r="B1720" s="232" t="s">
        <v>19374</v>
      </c>
      <c r="C1720" s="224" t="s">
        <v>19285</v>
      </c>
      <c r="D1720" s="234">
        <v>75.5</v>
      </c>
    </row>
    <row r="1721" spans="1:4" ht="38.25" x14ac:dyDescent="0.25">
      <c r="A1721" s="224">
        <v>5940</v>
      </c>
      <c r="B1721" s="232" t="s">
        <v>18901</v>
      </c>
      <c r="C1721" s="224" t="s">
        <v>18802</v>
      </c>
      <c r="D1721" s="234">
        <v>167.96</v>
      </c>
    </row>
    <row r="1722" spans="1:4" ht="25.5" x14ac:dyDescent="0.25">
      <c r="A1722" s="224">
        <v>102893</v>
      </c>
      <c r="B1722" s="232" t="s">
        <v>54285</v>
      </c>
      <c r="C1722" s="224" t="s">
        <v>19285</v>
      </c>
      <c r="D1722" s="234">
        <v>0</v>
      </c>
    </row>
    <row r="1723" spans="1:4" ht="25.5" x14ac:dyDescent="0.25">
      <c r="A1723" s="224">
        <v>102892</v>
      </c>
      <c r="B1723" s="232" t="s">
        <v>54286</v>
      </c>
      <c r="C1723" s="224" t="s">
        <v>18802</v>
      </c>
      <c r="D1723" s="234">
        <v>0</v>
      </c>
    </row>
    <row r="1724" spans="1:4" ht="25.5" x14ac:dyDescent="0.25">
      <c r="A1724" s="224">
        <v>89251</v>
      </c>
      <c r="B1724" s="232" t="s">
        <v>19469</v>
      </c>
      <c r="C1724" s="224" t="s">
        <v>19285</v>
      </c>
      <c r="D1724" s="234">
        <v>350.06</v>
      </c>
    </row>
    <row r="1725" spans="1:4" ht="25.5" x14ac:dyDescent="0.25">
      <c r="A1725" s="224">
        <v>89250</v>
      </c>
      <c r="B1725" s="232" t="s">
        <v>18999</v>
      </c>
      <c r="C1725" s="224" t="s">
        <v>18802</v>
      </c>
      <c r="D1725" s="234">
        <v>1167.6600000000001</v>
      </c>
    </row>
    <row r="1726" spans="1:4" ht="38.25" x14ac:dyDescent="0.25">
      <c r="A1726" s="224">
        <v>102959</v>
      </c>
      <c r="B1726" s="232" t="s">
        <v>54287</v>
      </c>
      <c r="C1726" s="224" t="s">
        <v>19285</v>
      </c>
      <c r="D1726" s="234">
        <v>0</v>
      </c>
    </row>
    <row r="1727" spans="1:4" ht="38.25" x14ac:dyDescent="0.25">
      <c r="A1727" s="224">
        <v>102958</v>
      </c>
      <c r="B1727" s="232" t="s">
        <v>54288</v>
      </c>
      <c r="C1727" s="224" t="s">
        <v>18802</v>
      </c>
      <c r="D1727" s="234">
        <v>0</v>
      </c>
    </row>
    <row r="1728" spans="1:4" ht="51" x14ac:dyDescent="0.25">
      <c r="A1728" s="224">
        <v>5681</v>
      </c>
      <c r="B1728" s="232" t="s">
        <v>19293</v>
      </c>
      <c r="C1728" s="224" t="s">
        <v>19285</v>
      </c>
      <c r="D1728" s="234">
        <v>64.790000000000006</v>
      </c>
    </row>
    <row r="1729" spans="1:4" ht="51" x14ac:dyDescent="0.25">
      <c r="A1729" s="224">
        <v>5680</v>
      </c>
      <c r="B1729" s="232" t="s">
        <v>18810</v>
      </c>
      <c r="C1729" s="224" t="s">
        <v>18802</v>
      </c>
      <c r="D1729" s="234">
        <v>139.86000000000001</v>
      </c>
    </row>
    <row r="1730" spans="1:4" ht="51" x14ac:dyDescent="0.25">
      <c r="A1730" s="224">
        <v>5877</v>
      </c>
      <c r="B1730" s="232" t="s">
        <v>19340</v>
      </c>
      <c r="C1730" s="224" t="s">
        <v>19285</v>
      </c>
      <c r="D1730" s="234">
        <v>67.28</v>
      </c>
    </row>
    <row r="1731" spans="1:4" ht="51" x14ac:dyDescent="0.25">
      <c r="A1731" s="224">
        <v>5875</v>
      </c>
      <c r="B1731" s="232" t="s">
        <v>18866</v>
      </c>
      <c r="C1731" s="224" t="s">
        <v>18802</v>
      </c>
      <c r="D1731" s="234">
        <v>140.72</v>
      </c>
    </row>
    <row r="1732" spans="1:4" ht="51" x14ac:dyDescent="0.25">
      <c r="A1732" s="224">
        <v>5679</v>
      </c>
      <c r="B1732" s="232" t="s">
        <v>19289</v>
      </c>
      <c r="C1732" s="224" t="s">
        <v>19285</v>
      </c>
      <c r="D1732" s="234">
        <v>68.44</v>
      </c>
    </row>
    <row r="1733" spans="1:4" ht="51" x14ac:dyDescent="0.25">
      <c r="A1733" s="224">
        <v>5678</v>
      </c>
      <c r="B1733" s="232" t="s">
        <v>18806</v>
      </c>
      <c r="C1733" s="224" t="s">
        <v>18802</v>
      </c>
      <c r="D1733" s="234">
        <v>152.35</v>
      </c>
    </row>
    <row r="1734" spans="1:4" ht="38.25" x14ac:dyDescent="0.25">
      <c r="A1734" s="224">
        <v>6880</v>
      </c>
      <c r="B1734" s="232" t="s">
        <v>19394</v>
      </c>
      <c r="C1734" s="224" t="s">
        <v>19285</v>
      </c>
      <c r="D1734" s="234">
        <v>95.77</v>
      </c>
    </row>
    <row r="1735" spans="1:4" ht="38.25" x14ac:dyDescent="0.25">
      <c r="A1735" s="224">
        <v>6879</v>
      </c>
      <c r="B1735" s="232" t="s">
        <v>18916</v>
      </c>
      <c r="C1735" s="224" t="s">
        <v>18802</v>
      </c>
      <c r="D1735" s="234">
        <v>226.58</v>
      </c>
    </row>
    <row r="1736" spans="1:4" ht="38.25" x14ac:dyDescent="0.25">
      <c r="A1736" s="224">
        <v>96464</v>
      </c>
      <c r="B1736" s="232" t="s">
        <v>48302</v>
      </c>
      <c r="C1736" s="224" t="s">
        <v>19285</v>
      </c>
      <c r="D1736" s="234">
        <v>99.88</v>
      </c>
    </row>
    <row r="1737" spans="1:4" ht="38.25" x14ac:dyDescent="0.25">
      <c r="A1737" s="224">
        <v>96463</v>
      </c>
      <c r="B1737" s="232" t="s">
        <v>48291</v>
      </c>
      <c r="C1737" s="224" t="s">
        <v>18802</v>
      </c>
      <c r="D1737" s="234">
        <v>234.16</v>
      </c>
    </row>
    <row r="1738" spans="1:4" ht="51" x14ac:dyDescent="0.25">
      <c r="A1738" s="224">
        <v>7050</v>
      </c>
      <c r="B1738" s="232" t="s">
        <v>19403</v>
      </c>
      <c r="C1738" s="224" t="s">
        <v>19285</v>
      </c>
      <c r="D1738" s="234">
        <v>88.28</v>
      </c>
    </row>
    <row r="1739" spans="1:4" ht="51" x14ac:dyDescent="0.25">
      <c r="A1739" s="224">
        <v>7049</v>
      </c>
      <c r="B1739" s="232" t="s">
        <v>18926</v>
      </c>
      <c r="C1739" s="224" t="s">
        <v>18802</v>
      </c>
      <c r="D1739" s="234">
        <v>236.56</v>
      </c>
    </row>
    <row r="1740" spans="1:4" ht="38.25" x14ac:dyDescent="0.25">
      <c r="A1740" s="224">
        <v>95632</v>
      </c>
      <c r="B1740" s="232" t="s">
        <v>19668</v>
      </c>
      <c r="C1740" s="224" t="s">
        <v>19285</v>
      </c>
      <c r="D1740" s="234">
        <v>92.89</v>
      </c>
    </row>
    <row r="1741" spans="1:4" ht="38.25" x14ac:dyDescent="0.25">
      <c r="A1741" s="224">
        <v>95631</v>
      </c>
      <c r="B1741" s="232" t="s">
        <v>19213</v>
      </c>
      <c r="C1741" s="224" t="s">
        <v>18802</v>
      </c>
      <c r="D1741" s="234">
        <v>245.81</v>
      </c>
    </row>
    <row r="1742" spans="1:4" ht="38.25" x14ac:dyDescent="0.25">
      <c r="A1742" s="224">
        <v>5685</v>
      </c>
      <c r="B1742" s="232" t="s">
        <v>19297</v>
      </c>
      <c r="C1742" s="224" t="s">
        <v>19285</v>
      </c>
      <c r="D1742" s="234">
        <v>71.63</v>
      </c>
    </row>
    <row r="1743" spans="1:4" ht="38.25" x14ac:dyDescent="0.25">
      <c r="A1743" s="224">
        <v>5684</v>
      </c>
      <c r="B1743" s="232" t="s">
        <v>18814</v>
      </c>
      <c r="C1743" s="224" t="s">
        <v>18802</v>
      </c>
      <c r="D1743" s="234">
        <v>171.31</v>
      </c>
    </row>
    <row r="1744" spans="1:4" ht="38.25" x14ac:dyDescent="0.25">
      <c r="A1744" s="224">
        <v>93244</v>
      </c>
      <c r="B1744" s="232" t="s">
        <v>19604</v>
      </c>
      <c r="C1744" s="224" t="s">
        <v>19285</v>
      </c>
      <c r="D1744" s="234">
        <v>73.400000000000006</v>
      </c>
    </row>
    <row r="1745" spans="1:4" ht="38.25" x14ac:dyDescent="0.25">
      <c r="A1745" s="224">
        <v>73436</v>
      </c>
      <c r="B1745" s="232" t="s">
        <v>18935</v>
      </c>
      <c r="C1745" s="224" t="s">
        <v>18802</v>
      </c>
      <c r="D1745" s="234">
        <v>174.76</v>
      </c>
    </row>
    <row r="1746" spans="1:4" ht="38.25" x14ac:dyDescent="0.25">
      <c r="A1746" s="224">
        <v>5881</v>
      </c>
      <c r="B1746" s="232" t="s">
        <v>19343</v>
      </c>
      <c r="C1746" s="224" t="s">
        <v>19285</v>
      </c>
      <c r="D1746" s="234">
        <v>87.34</v>
      </c>
    </row>
    <row r="1747" spans="1:4" ht="38.25" x14ac:dyDescent="0.25">
      <c r="A1747" s="224">
        <v>5879</v>
      </c>
      <c r="B1747" s="232" t="s">
        <v>18870</v>
      </c>
      <c r="C1747" s="224" t="s">
        <v>18802</v>
      </c>
      <c r="D1747" s="234">
        <v>157.15</v>
      </c>
    </row>
    <row r="1748" spans="1:4" ht="38.25" x14ac:dyDescent="0.25">
      <c r="A1748" s="224">
        <v>5865</v>
      </c>
      <c r="B1748" s="232" t="s">
        <v>19334</v>
      </c>
      <c r="C1748" s="224" t="s">
        <v>19285</v>
      </c>
      <c r="D1748" s="234">
        <v>12.93</v>
      </c>
    </row>
    <row r="1749" spans="1:4" ht="38.25" x14ac:dyDescent="0.25">
      <c r="A1749" s="224">
        <v>5863</v>
      </c>
      <c r="B1749" s="232" t="s">
        <v>18859</v>
      </c>
      <c r="C1749" s="224" t="s">
        <v>18802</v>
      </c>
      <c r="D1749" s="234">
        <v>25.69</v>
      </c>
    </row>
    <row r="1750" spans="1:4" ht="38.25" x14ac:dyDescent="0.25">
      <c r="A1750" s="224">
        <v>5869</v>
      </c>
      <c r="B1750" s="232" t="s">
        <v>19337</v>
      </c>
      <c r="C1750" s="224" t="s">
        <v>19285</v>
      </c>
      <c r="D1750" s="234">
        <v>81.41</v>
      </c>
    </row>
    <row r="1751" spans="1:4" ht="38.25" x14ac:dyDescent="0.25">
      <c r="A1751" s="224">
        <v>5867</v>
      </c>
      <c r="B1751" s="232" t="s">
        <v>18862</v>
      </c>
      <c r="C1751" s="224" t="s">
        <v>18802</v>
      </c>
      <c r="D1751" s="234">
        <v>174.38</v>
      </c>
    </row>
    <row r="1752" spans="1:4" ht="38.25" x14ac:dyDescent="0.25">
      <c r="A1752" s="224">
        <v>95271</v>
      </c>
      <c r="B1752" s="232" t="s">
        <v>19659</v>
      </c>
      <c r="C1752" s="224" t="s">
        <v>19285</v>
      </c>
      <c r="D1752" s="234">
        <v>0.6</v>
      </c>
    </row>
    <row r="1753" spans="1:4" ht="38.25" x14ac:dyDescent="0.25">
      <c r="A1753" s="224">
        <v>95270</v>
      </c>
      <c r="B1753" s="232" t="s">
        <v>19201</v>
      </c>
      <c r="C1753" s="224" t="s">
        <v>18802</v>
      </c>
      <c r="D1753" s="234">
        <v>9.73</v>
      </c>
    </row>
    <row r="1754" spans="1:4" ht="25.5" x14ac:dyDescent="0.25">
      <c r="A1754" s="224">
        <v>91693</v>
      </c>
      <c r="B1754" s="232" t="s">
        <v>19565</v>
      </c>
      <c r="C1754" s="224" t="s">
        <v>19285</v>
      </c>
      <c r="D1754" s="234">
        <v>30.1</v>
      </c>
    </row>
    <row r="1755" spans="1:4" ht="25.5" x14ac:dyDescent="0.25">
      <c r="A1755" s="224">
        <v>91692</v>
      </c>
      <c r="B1755" s="232" t="s">
        <v>19101</v>
      </c>
      <c r="C1755" s="224" t="s">
        <v>18802</v>
      </c>
      <c r="D1755" s="234">
        <v>31.2</v>
      </c>
    </row>
    <row r="1756" spans="1:4" ht="38.25" x14ac:dyDescent="0.25">
      <c r="A1756" s="224">
        <v>102929</v>
      </c>
      <c r="B1756" s="232" t="s">
        <v>54289</v>
      </c>
      <c r="C1756" s="224" t="s">
        <v>19285</v>
      </c>
      <c r="D1756" s="234">
        <v>0</v>
      </c>
    </row>
    <row r="1757" spans="1:4" ht="38.25" x14ac:dyDescent="0.25">
      <c r="A1757" s="224">
        <v>102928</v>
      </c>
      <c r="B1757" s="232" t="s">
        <v>54290</v>
      </c>
      <c r="C1757" s="224" t="s">
        <v>18802</v>
      </c>
      <c r="D1757" s="234">
        <v>0</v>
      </c>
    </row>
    <row r="1758" spans="1:4" ht="25.5" x14ac:dyDescent="0.25">
      <c r="A1758" s="224">
        <v>95140</v>
      </c>
      <c r="B1758" s="232" t="s">
        <v>19647</v>
      </c>
      <c r="C1758" s="224" t="s">
        <v>19285</v>
      </c>
      <c r="D1758" s="234">
        <v>0.04</v>
      </c>
    </row>
    <row r="1759" spans="1:4" ht="25.5" x14ac:dyDescent="0.25">
      <c r="A1759" s="224">
        <v>95139</v>
      </c>
      <c r="B1759" s="232" t="s">
        <v>19189</v>
      </c>
      <c r="C1759" s="224" t="s">
        <v>18802</v>
      </c>
      <c r="D1759" s="234">
        <v>0.06</v>
      </c>
    </row>
    <row r="1760" spans="1:4" ht="25.5" x14ac:dyDescent="0.25">
      <c r="A1760" s="224">
        <v>89027</v>
      </c>
      <c r="B1760" s="232" t="s">
        <v>19445</v>
      </c>
      <c r="C1760" s="224" t="s">
        <v>19285</v>
      </c>
      <c r="D1760" s="234">
        <v>5.14</v>
      </c>
    </row>
    <row r="1761" spans="1:4" ht="25.5" x14ac:dyDescent="0.25">
      <c r="A1761" s="224">
        <v>89028</v>
      </c>
      <c r="B1761" s="232" t="s">
        <v>18978</v>
      </c>
      <c r="C1761" s="224" t="s">
        <v>18802</v>
      </c>
      <c r="D1761" s="234">
        <v>181.65</v>
      </c>
    </row>
    <row r="1762" spans="1:4" ht="25.5" x14ac:dyDescent="0.25">
      <c r="A1762" s="224">
        <v>7031</v>
      </c>
      <c r="B1762" s="232" t="s">
        <v>19398</v>
      </c>
      <c r="C1762" s="224" t="s">
        <v>19285</v>
      </c>
      <c r="D1762" s="234">
        <v>6.33</v>
      </c>
    </row>
    <row r="1763" spans="1:4" ht="25.5" x14ac:dyDescent="0.25">
      <c r="A1763" s="224">
        <v>7030</v>
      </c>
      <c r="B1763" s="232" t="s">
        <v>18920</v>
      </c>
      <c r="C1763" s="224" t="s">
        <v>18802</v>
      </c>
      <c r="D1763" s="234">
        <v>269.81</v>
      </c>
    </row>
    <row r="1764" spans="1:4" ht="38.25" x14ac:dyDescent="0.25">
      <c r="A1764" s="224">
        <v>102947</v>
      </c>
      <c r="B1764" s="232" t="s">
        <v>54291</v>
      </c>
      <c r="C1764" s="224" t="s">
        <v>19285</v>
      </c>
      <c r="D1764" s="234">
        <v>0</v>
      </c>
    </row>
    <row r="1765" spans="1:4" ht="38.25" x14ac:dyDescent="0.25">
      <c r="A1765" s="224">
        <v>102946</v>
      </c>
      <c r="B1765" s="232" t="s">
        <v>54292</v>
      </c>
      <c r="C1765" s="224" t="s">
        <v>18802</v>
      </c>
      <c r="D1765" s="234">
        <v>0</v>
      </c>
    </row>
    <row r="1766" spans="1:4" ht="25.5" x14ac:dyDescent="0.25">
      <c r="A1766" s="224">
        <v>104092</v>
      </c>
      <c r="B1766" s="232" t="s">
        <v>19740</v>
      </c>
      <c r="C1766" s="224" t="s">
        <v>19285</v>
      </c>
      <c r="D1766" s="234">
        <v>7.0000000000000007E-2</v>
      </c>
    </row>
    <row r="1767" spans="1:4" ht="38.25" x14ac:dyDescent="0.25">
      <c r="A1767" s="224">
        <v>104091</v>
      </c>
      <c r="B1767" s="232" t="s">
        <v>19279</v>
      </c>
      <c r="C1767" s="224" t="s">
        <v>18802</v>
      </c>
      <c r="D1767" s="234">
        <v>0.66</v>
      </c>
    </row>
    <row r="1768" spans="1:4" ht="38.25" x14ac:dyDescent="0.25">
      <c r="A1768" s="224">
        <v>104098</v>
      </c>
      <c r="B1768" s="232" t="s">
        <v>19742</v>
      </c>
      <c r="C1768" s="224" t="s">
        <v>19285</v>
      </c>
      <c r="D1768" s="234">
        <v>0.09</v>
      </c>
    </row>
    <row r="1769" spans="1:4" ht="38.25" x14ac:dyDescent="0.25">
      <c r="A1769" s="224">
        <v>104097</v>
      </c>
      <c r="B1769" s="232" t="s">
        <v>19281</v>
      </c>
      <c r="C1769" s="224" t="s">
        <v>18802</v>
      </c>
      <c r="D1769" s="234">
        <v>0.91</v>
      </c>
    </row>
    <row r="1770" spans="1:4" ht="25.5" x14ac:dyDescent="0.25">
      <c r="A1770" s="224">
        <v>102905</v>
      </c>
      <c r="B1770" s="232" t="s">
        <v>54293</v>
      </c>
      <c r="C1770" s="224" t="s">
        <v>19285</v>
      </c>
      <c r="D1770" s="234">
        <v>0</v>
      </c>
    </row>
    <row r="1771" spans="1:4" ht="25.5" x14ac:dyDescent="0.25">
      <c r="A1771" s="224">
        <v>102904</v>
      </c>
      <c r="B1771" s="232" t="s">
        <v>54294</v>
      </c>
      <c r="C1771" s="224" t="s">
        <v>18802</v>
      </c>
      <c r="D1771" s="234">
        <v>0</v>
      </c>
    </row>
    <row r="1772" spans="1:4" ht="25.5" x14ac:dyDescent="0.25">
      <c r="A1772" s="224">
        <v>89031</v>
      </c>
      <c r="B1772" s="232" t="s">
        <v>19447</v>
      </c>
      <c r="C1772" s="224" t="s">
        <v>19285</v>
      </c>
      <c r="D1772" s="234">
        <v>78.37</v>
      </c>
    </row>
    <row r="1773" spans="1:4" ht="25.5" x14ac:dyDescent="0.25">
      <c r="A1773" s="224">
        <v>89032</v>
      </c>
      <c r="B1773" s="232" t="s">
        <v>18981</v>
      </c>
      <c r="C1773" s="224" t="s">
        <v>18802</v>
      </c>
      <c r="D1773" s="234">
        <v>201.15</v>
      </c>
    </row>
    <row r="1774" spans="1:4" ht="25.5" x14ac:dyDescent="0.25">
      <c r="A1774" s="224">
        <v>88844</v>
      </c>
      <c r="B1774" s="232" t="s">
        <v>19434</v>
      </c>
      <c r="C1774" s="224" t="s">
        <v>19285</v>
      </c>
      <c r="D1774" s="234">
        <v>80.63</v>
      </c>
    </row>
    <row r="1775" spans="1:4" ht="25.5" x14ac:dyDescent="0.25">
      <c r="A1775" s="224">
        <v>88843</v>
      </c>
      <c r="B1775" s="232" t="s">
        <v>18968</v>
      </c>
      <c r="C1775" s="224" t="s">
        <v>18802</v>
      </c>
      <c r="D1775" s="234">
        <v>221.96</v>
      </c>
    </row>
    <row r="1776" spans="1:4" ht="25.5" x14ac:dyDescent="0.25">
      <c r="A1776" s="224">
        <v>5853</v>
      </c>
      <c r="B1776" s="232" t="s">
        <v>19326</v>
      </c>
      <c r="C1776" s="224" t="s">
        <v>19285</v>
      </c>
      <c r="D1776" s="234">
        <v>92.72</v>
      </c>
    </row>
    <row r="1777" spans="1:4" ht="25.5" x14ac:dyDescent="0.25">
      <c r="A1777" s="224">
        <v>5851</v>
      </c>
      <c r="B1777" s="232" t="s">
        <v>18851</v>
      </c>
      <c r="C1777" s="224" t="s">
        <v>18802</v>
      </c>
      <c r="D1777" s="234">
        <v>264.73</v>
      </c>
    </row>
    <row r="1778" spans="1:4" ht="25.5" x14ac:dyDescent="0.25">
      <c r="A1778" s="224">
        <v>5849</v>
      </c>
      <c r="B1778" s="232" t="s">
        <v>19322</v>
      </c>
      <c r="C1778" s="224" t="s">
        <v>19285</v>
      </c>
      <c r="D1778" s="234">
        <v>92.33</v>
      </c>
    </row>
    <row r="1779" spans="1:4" ht="25.5" x14ac:dyDescent="0.25">
      <c r="A1779" s="224">
        <v>5847</v>
      </c>
      <c r="B1779" s="232" t="s">
        <v>18847</v>
      </c>
      <c r="C1779" s="224" t="s">
        <v>18802</v>
      </c>
      <c r="D1779" s="234">
        <v>276.42</v>
      </c>
    </row>
    <row r="1780" spans="1:4" ht="25.5" x14ac:dyDescent="0.25">
      <c r="A1780" s="224">
        <v>5857</v>
      </c>
      <c r="B1780" s="232" t="s">
        <v>19330</v>
      </c>
      <c r="C1780" s="224" t="s">
        <v>19285</v>
      </c>
      <c r="D1780" s="234">
        <v>235.43</v>
      </c>
    </row>
    <row r="1781" spans="1:4" ht="25.5" x14ac:dyDescent="0.25">
      <c r="A1781" s="224">
        <v>5855</v>
      </c>
      <c r="B1781" s="232" t="s">
        <v>18855</v>
      </c>
      <c r="C1781" s="224" t="s">
        <v>18802</v>
      </c>
      <c r="D1781" s="234">
        <v>708.19</v>
      </c>
    </row>
    <row r="1782" spans="1:4" ht="25.5" x14ac:dyDescent="0.25">
      <c r="A1782" s="224">
        <v>96021</v>
      </c>
      <c r="B1782" s="232" t="s">
        <v>19694</v>
      </c>
      <c r="C1782" s="224" t="s">
        <v>19285</v>
      </c>
      <c r="D1782" s="234">
        <v>58.91</v>
      </c>
    </row>
    <row r="1783" spans="1:4" ht="25.5" x14ac:dyDescent="0.25">
      <c r="A1783" s="224">
        <v>96020</v>
      </c>
      <c r="B1783" s="232" t="s">
        <v>19238</v>
      </c>
      <c r="C1783" s="224" t="s">
        <v>18802</v>
      </c>
      <c r="D1783" s="234">
        <v>180.97</v>
      </c>
    </row>
    <row r="1784" spans="1:4" ht="25.5" x14ac:dyDescent="0.25">
      <c r="A1784" s="224">
        <v>96014</v>
      </c>
      <c r="B1784" s="232" t="s">
        <v>19691</v>
      </c>
      <c r="C1784" s="224" t="s">
        <v>19285</v>
      </c>
      <c r="D1784" s="234">
        <v>59.18</v>
      </c>
    </row>
    <row r="1785" spans="1:4" ht="25.5" x14ac:dyDescent="0.25">
      <c r="A1785" s="224">
        <v>96013</v>
      </c>
      <c r="B1785" s="232" t="s">
        <v>19234</v>
      </c>
      <c r="C1785" s="224" t="s">
        <v>18802</v>
      </c>
      <c r="D1785" s="234">
        <v>181.47</v>
      </c>
    </row>
    <row r="1786" spans="1:4" ht="25.5" x14ac:dyDescent="0.25">
      <c r="A1786" s="224">
        <v>96029</v>
      </c>
      <c r="B1786" s="232" t="s">
        <v>19698</v>
      </c>
      <c r="C1786" s="224" t="s">
        <v>19285</v>
      </c>
      <c r="D1786" s="234">
        <v>52.37</v>
      </c>
    </row>
    <row r="1787" spans="1:4" ht="25.5" x14ac:dyDescent="0.25">
      <c r="A1787" s="224">
        <v>96028</v>
      </c>
      <c r="B1787" s="232" t="s">
        <v>19242</v>
      </c>
      <c r="C1787" s="224" t="s">
        <v>18802</v>
      </c>
      <c r="D1787" s="234">
        <v>139.34</v>
      </c>
    </row>
    <row r="1788" spans="1:4" ht="25.5" x14ac:dyDescent="0.25">
      <c r="A1788" s="224">
        <v>96155</v>
      </c>
      <c r="B1788" s="232" t="s">
        <v>19705</v>
      </c>
      <c r="C1788" s="224" t="s">
        <v>19285</v>
      </c>
      <c r="D1788" s="234">
        <v>52.64</v>
      </c>
    </row>
    <row r="1789" spans="1:4" ht="25.5" x14ac:dyDescent="0.25">
      <c r="A1789" s="224">
        <v>96157</v>
      </c>
      <c r="B1789" s="232" t="s">
        <v>19250</v>
      </c>
      <c r="C1789" s="224" t="s">
        <v>18802</v>
      </c>
      <c r="D1789" s="234">
        <v>139.84</v>
      </c>
    </row>
    <row r="1790" spans="1:4" ht="25.5" x14ac:dyDescent="0.25">
      <c r="A1790" s="224">
        <v>5845</v>
      </c>
      <c r="B1790" s="232" t="s">
        <v>19318</v>
      </c>
      <c r="C1790" s="224" t="s">
        <v>19285</v>
      </c>
      <c r="D1790" s="234">
        <v>54.47</v>
      </c>
    </row>
    <row r="1791" spans="1:4" ht="25.5" x14ac:dyDescent="0.25">
      <c r="A1791" s="224">
        <v>5843</v>
      </c>
      <c r="B1791" s="232" t="s">
        <v>18843</v>
      </c>
      <c r="C1791" s="224" t="s">
        <v>18802</v>
      </c>
      <c r="D1791" s="234">
        <v>172.67</v>
      </c>
    </row>
    <row r="1792" spans="1:4" ht="25.5" x14ac:dyDescent="0.25">
      <c r="A1792" s="224">
        <v>89036</v>
      </c>
      <c r="B1792" s="232" t="s">
        <v>19451</v>
      </c>
      <c r="C1792" s="224" t="s">
        <v>19285</v>
      </c>
      <c r="D1792" s="234">
        <v>47.9</v>
      </c>
    </row>
    <row r="1793" spans="1:4" ht="25.5" x14ac:dyDescent="0.25">
      <c r="A1793" s="224">
        <v>89035</v>
      </c>
      <c r="B1793" s="232" t="s">
        <v>18985</v>
      </c>
      <c r="C1793" s="224" t="s">
        <v>18802</v>
      </c>
      <c r="D1793" s="234">
        <v>131.01</v>
      </c>
    </row>
    <row r="1794" spans="1:4" x14ac:dyDescent="0.25">
      <c r="A1794" s="224">
        <v>102911</v>
      </c>
      <c r="B1794" s="232" t="s">
        <v>54295</v>
      </c>
      <c r="C1794" s="224" t="s">
        <v>19285</v>
      </c>
      <c r="D1794" s="234">
        <v>0</v>
      </c>
    </row>
    <row r="1795" spans="1:4" ht="25.5" x14ac:dyDescent="0.25">
      <c r="A1795" s="224">
        <v>102910</v>
      </c>
      <c r="B1795" s="232" t="s">
        <v>54296</v>
      </c>
      <c r="C1795" s="224" t="s">
        <v>18802</v>
      </c>
      <c r="D1795" s="234">
        <v>0</v>
      </c>
    </row>
    <row r="1796" spans="1:4" ht="25.5" x14ac:dyDescent="0.25">
      <c r="A1796" s="224">
        <v>93440</v>
      </c>
      <c r="B1796" s="232" t="s">
        <v>19636</v>
      </c>
      <c r="C1796" s="224" t="s">
        <v>19285</v>
      </c>
      <c r="D1796" s="234">
        <v>158.46</v>
      </c>
    </row>
    <row r="1797" spans="1:4" ht="25.5" x14ac:dyDescent="0.25">
      <c r="A1797" s="224">
        <v>93439</v>
      </c>
      <c r="B1797" s="232" t="s">
        <v>19173</v>
      </c>
      <c r="C1797" s="224" t="s">
        <v>18802</v>
      </c>
      <c r="D1797" s="234">
        <v>281.25</v>
      </c>
    </row>
    <row r="1798" spans="1:4" ht="25.5" x14ac:dyDescent="0.25">
      <c r="A1798" s="224">
        <v>100648</v>
      </c>
      <c r="B1798" s="232" t="s">
        <v>19732</v>
      </c>
      <c r="C1798" s="224" t="s">
        <v>19285</v>
      </c>
      <c r="D1798" s="234">
        <v>589.97</v>
      </c>
    </row>
    <row r="1799" spans="1:4" ht="25.5" x14ac:dyDescent="0.25">
      <c r="A1799" s="224">
        <v>100647</v>
      </c>
      <c r="B1799" s="232" t="s">
        <v>19272</v>
      </c>
      <c r="C1799" s="224" t="s">
        <v>18802</v>
      </c>
      <c r="D1799" s="234">
        <v>6657.01</v>
      </c>
    </row>
    <row r="1800" spans="1:4" ht="25.5" x14ac:dyDescent="0.25">
      <c r="A1800" s="224">
        <v>5829</v>
      </c>
      <c r="B1800" s="232" t="s">
        <v>19309</v>
      </c>
      <c r="C1800" s="224" t="s">
        <v>19285</v>
      </c>
      <c r="D1800" s="234">
        <v>189.11</v>
      </c>
    </row>
    <row r="1801" spans="1:4" ht="25.5" x14ac:dyDescent="0.25">
      <c r="A1801" s="224">
        <v>5823</v>
      </c>
      <c r="B1801" s="232" t="s">
        <v>18828</v>
      </c>
      <c r="C1801" s="224" t="s">
        <v>18802</v>
      </c>
      <c r="D1801" s="234">
        <v>243.05</v>
      </c>
    </row>
    <row r="1802" spans="1:4" ht="51" x14ac:dyDescent="0.25">
      <c r="A1802" s="224">
        <v>5884</v>
      </c>
      <c r="B1802" s="232" t="s">
        <v>19347</v>
      </c>
      <c r="C1802" s="224" t="s">
        <v>19285</v>
      </c>
      <c r="D1802" s="234">
        <v>59.75</v>
      </c>
    </row>
    <row r="1803" spans="1:4" ht="51" x14ac:dyDescent="0.25">
      <c r="A1803" s="224">
        <v>5882</v>
      </c>
      <c r="B1803" s="232" t="s">
        <v>18874</v>
      </c>
      <c r="C1803" s="224" t="s">
        <v>18802</v>
      </c>
      <c r="D1803" s="234">
        <v>130.22999999999999</v>
      </c>
    </row>
    <row r="1804" spans="1:4" ht="25.5" x14ac:dyDescent="0.25">
      <c r="A1804" s="224">
        <v>100642</v>
      </c>
      <c r="B1804" s="232" t="s">
        <v>19728</v>
      </c>
      <c r="C1804" s="224" t="s">
        <v>19285</v>
      </c>
      <c r="D1804" s="234">
        <v>297.51</v>
      </c>
    </row>
    <row r="1805" spans="1:4" ht="25.5" x14ac:dyDescent="0.25">
      <c r="A1805" s="224">
        <v>100641</v>
      </c>
      <c r="B1805" s="232" t="s">
        <v>19268</v>
      </c>
      <c r="C1805" s="224" t="s">
        <v>18802</v>
      </c>
      <c r="D1805" s="234">
        <v>4874.63</v>
      </c>
    </row>
    <row r="1806" spans="1:4" ht="25.5" x14ac:dyDescent="0.25">
      <c r="A1806" s="224">
        <v>93434</v>
      </c>
      <c r="B1806" s="232" t="s">
        <v>19632</v>
      </c>
      <c r="C1806" s="224" t="s">
        <v>19285</v>
      </c>
      <c r="D1806" s="234">
        <v>359.15</v>
      </c>
    </row>
    <row r="1807" spans="1:4" ht="25.5" x14ac:dyDescent="0.25">
      <c r="A1807" s="224">
        <v>93433</v>
      </c>
      <c r="B1807" s="232" t="s">
        <v>19169</v>
      </c>
      <c r="C1807" s="224" t="s">
        <v>18802</v>
      </c>
      <c r="D1807" s="234">
        <v>2726.21</v>
      </c>
    </row>
    <row r="1808" spans="1:4" ht="25.5" x14ac:dyDescent="0.25">
      <c r="A1808" s="224">
        <v>95122</v>
      </c>
      <c r="B1808" s="232" t="s">
        <v>19640</v>
      </c>
      <c r="C1808" s="224" t="s">
        <v>19285</v>
      </c>
      <c r="D1808" s="234">
        <v>244.12</v>
      </c>
    </row>
    <row r="1809" spans="1:4" ht="25.5" x14ac:dyDescent="0.25">
      <c r="A1809" s="224">
        <v>95121</v>
      </c>
      <c r="B1809" s="232" t="s">
        <v>19177</v>
      </c>
      <c r="C1809" s="224" t="s">
        <v>18802</v>
      </c>
      <c r="D1809" s="234">
        <v>374.81</v>
      </c>
    </row>
    <row r="1810" spans="1:4" ht="25.5" x14ac:dyDescent="0.25">
      <c r="A1810" s="224">
        <v>103662</v>
      </c>
      <c r="B1810" s="232" t="s">
        <v>54297</v>
      </c>
      <c r="C1810" s="224" t="s">
        <v>19285</v>
      </c>
      <c r="D1810" s="234">
        <v>0</v>
      </c>
    </row>
    <row r="1811" spans="1:4" ht="25.5" x14ac:dyDescent="0.25">
      <c r="A1811" s="224">
        <v>103661</v>
      </c>
      <c r="B1811" s="232" t="s">
        <v>54298</v>
      </c>
      <c r="C1811" s="224" t="s">
        <v>18802</v>
      </c>
      <c r="D1811" s="234">
        <v>0</v>
      </c>
    </row>
    <row r="1812" spans="1:4" ht="25.5" x14ac:dyDescent="0.25">
      <c r="A1812" s="224">
        <v>5841</v>
      </c>
      <c r="B1812" s="232" t="s">
        <v>19316</v>
      </c>
      <c r="C1812" s="224" t="s">
        <v>19285</v>
      </c>
      <c r="D1812" s="234">
        <v>4.97</v>
      </c>
    </row>
    <row r="1813" spans="1:4" ht="25.5" x14ac:dyDescent="0.25">
      <c r="A1813" s="224">
        <v>5839</v>
      </c>
      <c r="B1813" s="232" t="s">
        <v>18840</v>
      </c>
      <c r="C1813" s="224" t="s">
        <v>18802</v>
      </c>
      <c r="D1813" s="234">
        <v>9.89</v>
      </c>
    </row>
    <row r="1814" spans="1:4" ht="25.5" x14ac:dyDescent="0.25">
      <c r="A1814" s="224">
        <v>90587</v>
      </c>
      <c r="B1814" s="232" t="s">
        <v>19491</v>
      </c>
      <c r="C1814" s="224" t="s">
        <v>19285</v>
      </c>
      <c r="D1814" s="234">
        <v>0.53</v>
      </c>
    </row>
    <row r="1815" spans="1:4" ht="25.5" x14ac:dyDescent="0.25">
      <c r="A1815" s="224">
        <v>90586</v>
      </c>
      <c r="B1815" s="232" t="s">
        <v>19024</v>
      </c>
      <c r="C1815" s="224" t="s">
        <v>18802</v>
      </c>
      <c r="D1815" s="234">
        <v>1.26</v>
      </c>
    </row>
    <row r="1816" spans="1:4" ht="38.25" x14ac:dyDescent="0.25">
      <c r="A1816" s="224">
        <v>5837</v>
      </c>
      <c r="B1816" s="232" t="s">
        <v>19312</v>
      </c>
      <c r="C1816" s="224" t="s">
        <v>19285</v>
      </c>
      <c r="D1816" s="234">
        <v>146.03</v>
      </c>
    </row>
    <row r="1817" spans="1:4" ht="38.25" x14ac:dyDescent="0.25">
      <c r="A1817" s="224">
        <v>5835</v>
      </c>
      <c r="B1817" s="232" t="s">
        <v>18836</v>
      </c>
      <c r="C1817" s="224" t="s">
        <v>18802</v>
      </c>
      <c r="D1817" s="234">
        <v>375.25</v>
      </c>
    </row>
    <row r="1818" spans="1:4" ht="38.25" x14ac:dyDescent="0.25">
      <c r="A1818" s="224">
        <v>89257</v>
      </c>
      <c r="B1818" s="232" t="s">
        <v>19003</v>
      </c>
      <c r="C1818" s="224" t="s">
        <v>18802</v>
      </c>
      <c r="D1818" s="234">
        <v>324.52</v>
      </c>
    </row>
    <row r="1819" spans="1:4" ht="38.25" x14ac:dyDescent="0.25">
      <c r="A1819" s="224">
        <v>89258</v>
      </c>
      <c r="B1819" s="232" t="s">
        <v>19473</v>
      </c>
      <c r="C1819" s="224" t="s">
        <v>19285</v>
      </c>
      <c r="D1819" s="234">
        <v>124.8</v>
      </c>
    </row>
    <row r="1820" spans="1:4" ht="25.5" x14ac:dyDescent="0.25">
      <c r="A1820" s="224">
        <v>97621</v>
      </c>
      <c r="B1820" s="232" t="s">
        <v>39561</v>
      </c>
      <c r="C1820" s="224" t="s">
        <v>190</v>
      </c>
      <c r="D1820" s="234">
        <v>146.91999999999999</v>
      </c>
    </row>
    <row r="1821" spans="1:4" ht="25.5" x14ac:dyDescent="0.25">
      <c r="A1821" s="224">
        <v>97622</v>
      </c>
      <c r="B1821" s="232" t="s">
        <v>39564</v>
      </c>
      <c r="C1821" s="224" t="s">
        <v>190</v>
      </c>
      <c r="D1821" s="234">
        <v>71.61</v>
      </c>
    </row>
    <row r="1822" spans="1:4" ht="25.5" x14ac:dyDescent="0.25">
      <c r="A1822" s="224">
        <v>97623</v>
      </c>
      <c r="B1822" s="232" t="s">
        <v>39567</v>
      </c>
      <c r="C1822" s="224" t="s">
        <v>190</v>
      </c>
      <c r="D1822" s="234">
        <v>219.36</v>
      </c>
    </row>
    <row r="1823" spans="1:4" ht="25.5" x14ac:dyDescent="0.25">
      <c r="A1823" s="224">
        <v>97624</v>
      </c>
      <c r="B1823" s="232" t="s">
        <v>39570</v>
      </c>
      <c r="C1823" s="224" t="s">
        <v>190</v>
      </c>
      <c r="D1823" s="234">
        <v>134.63</v>
      </c>
    </row>
    <row r="1824" spans="1:4" ht="25.5" x14ac:dyDescent="0.25">
      <c r="A1824" s="224">
        <v>97625</v>
      </c>
      <c r="B1824" s="232" t="s">
        <v>39574</v>
      </c>
      <c r="C1824" s="224" t="s">
        <v>190</v>
      </c>
      <c r="D1824" s="234">
        <v>50.83</v>
      </c>
    </row>
    <row r="1825" spans="1:4" ht="25.5" x14ac:dyDescent="0.25">
      <c r="A1825" s="224">
        <v>104791</v>
      </c>
      <c r="B1825" s="232" t="s">
        <v>39687</v>
      </c>
      <c r="C1825" s="224" t="s">
        <v>110</v>
      </c>
      <c r="D1825" s="234">
        <v>7.06</v>
      </c>
    </row>
    <row r="1826" spans="1:4" ht="25.5" x14ac:dyDescent="0.25">
      <c r="A1826" s="224">
        <v>97631</v>
      </c>
      <c r="B1826" s="232" t="s">
        <v>39591</v>
      </c>
      <c r="C1826" s="224" t="s">
        <v>110</v>
      </c>
      <c r="D1826" s="234">
        <v>14.27</v>
      </c>
    </row>
    <row r="1827" spans="1:4" ht="38.25" x14ac:dyDescent="0.25">
      <c r="A1827" s="224">
        <v>97630</v>
      </c>
      <c r="B1827" s="232" t="s">
        <v>54299</v>
      </c>
      <c r="C1827" s="224" t="s">
        <v>190</v>
      </c>
      <c r="D1827" s="234">
        <v>0</v>
      </c>
    </row>
    <row r="1828" spans="1:4" ht="25.5" x14ac:dyDescent="0.25">
      <c r="A1828" s="224">
        <v>104796</v>
      </c>
      <c r="B1828" s="232" t="s">
        <v>39698</v>
      </c>
      <c r="C1828" s="224" t="s">
        <v>166</v>
      </c>
      <c r="D1828" s="234">
        <v>15.73</v>
      </c>
    </row>
    <row r="1829" spans="1:4" ht="25.5" x14ac:dyDescent="0.25">
      <c r="A1829" s="224">
        <v>97628</v>
      </c>
      <c r="B1829" s="232" t="s">
        <v>39584</v>
      </c>
      <c r="C1829" s="224" t="s">
        <v>190</v>
      </c>
      <c r="D1829" s="234">
        <v>335.17</v>
      </c>
    </row>
    <row r="1830" spans="1:4" ht="25.5" x14ac:dyDescent="0.25">
      <c r="A1830" s="224">
        <v>97629</v>
      </c>
      <c r="B1830" s="232" t="s">
        <v>39588</v>
      </c>
      <c r="C1830" s="224" t="s">
        <v>190</v>
      </c>
      <c r="D1830" s="234">
        <v>96.69</v>
      </c>
    </row>
    <row r="1831" spans="1:4" ht="25.5" x14ac:dyDescent="0.25">
      <c r="A1831" s="224">
        <v>97626</v>
      </c>
      <c r="B1831" s="232" t="s">
        <v>39576</v>
      </c>
      <c r="C1831" s="224" t="s">
        <v>190</v>
      </c>
      <c r="D1831" s="234">
        <v>719.66</v>
      </c>
    </row>
    <row r="1832" spans="1:4" ht="25.5" x14ac:dyDescent="0.25">
      <c r="A1832" s="224">
        <v>97627</v>
      </c>
      <c r="B1832" s="232" t="s">
        <v>39580</v>
      </c>
      <c r="C1832" s="224" t="s">
        <v>190</v>
      </c>
      <c r="D1832" s="234">
        <v>207.62</v>
      </c>
    </row>
    <row r="1833" spans="1:4" ht="25.5" x14ac:dyDescent="0.25">
      <c r="A1833" s="224">
        <v>104789</v>
      </c>
      <c r="B1833" s="232" t="s">
        <v>39681</v>
      </c>
      <c r="C1833" s="224" t="s">
        <v>190</v>
      </c>
      <c r="D1833" s="234">
        <v>252.01</v>
      </c>
    </row>
    <row r="1834" spans="1:4" ht="25.5" x14ac:dyDescent="0.25">
      <c r="A1834" s="224">
        <v>104790</v>
      </c>
      <c r="B1834" s="232" t="s">
        <v>39685</v>
      </c>
      <c r="C1834" s="224" t="s">
        <v>190</v>
      </c>
      <c r="D1834" s="234">
        <v>119.53</v>
      </c>
    </row>
    <row r="1835" spans="1:4" ht="25.5" x14ac:dyDescent="0.25">
      <c r="A1835" s="224">
        <v>97633</v>
      </c>
      <c r="B1835" s="232" t="s">
        <v>39595</v>
      </c>
      <c r="C1835" s="224" t="s">
        <v>110</v>
      </c>
      <c r="D1835" s="234">
        <v>28.51</v>
      </c>
    </row>
    <row r="1836" spans="1:4" ht="25.5" x14ac:dyDescent="0.25">
      <c r="A1836" s="224">
        <v>97634</v>
      </c>
      <c r="B1836" s="232" t="s">
        <v>39597</v>
      </c>
      <c r="C1836" s="224" t="s">
        <v>110</v>
      </c>
      <c r="D1836" s="234">
        <v>8.01</v>
      </c>
    </row>
    <row r="1837" spans="1:4" ht="25.5" x14ac:dyDescent="0.25">
      <c r="A1837" s="224">
        <v>97632</v>
      </c>
      <c r="B1837" s="232" t="s">
        <v>39593</v>
      </c>
      <c r="C1837" s="224" t="s">
        <v>166</v>
      </c>
      <c r="D1837" s="234">
        <v>3.26</v>
      </c>
    </row>
    <row r="1838" spans="1:4" ht="25.5" x14ac:dyDescent="0.25">
      <c r="A1838" s="224">
        <v>97636</v>
      </c>
      <c r="B1838" s="232" t="s">
        <v>39600</v>
      </c>
      <c r="C1838" s="224" t="s">
        <v>110</v>
      </c>
      <c r="D1838" s="234">
        <v>23.99</v>
      </c>
    </row>
    <row r="1839" spans="1:4" ht="25.5" x14ac:dyDescent="0.25">
      <c r="A1839" s="224">
        <v>104797</v>
      </c>
      <c r="B1839" s="232" t="s">
        <v>39700</v>
      </c>
      <c r="C1839" s="224" t="s">
        <v>166</v>
      </c>
      <c r="D1839" s="234">
        <v>19.66</v>
      </c>
    </row>
    <row r="1840" spans="1:4" ht="25.5" x14ac:dyDescent="0.25">
      <c r="A1840" s="224">
        <v>104803</v>
      </c>
      <c r="B1840" s="232" t="s">
        <v>39714</v>
      </c>
      <c r="C1840" s="224" t="s">
        <v>166</v>
      </c>
      <c r="D1840" s="234">
        <v>5.61</v>
      </c>
    </row>
    <row r="1841" spans="1:4" ht="25.5" x14ac:dyDescent="0.25">
      <c r="A1841" s="224">
        <v>97664</v>
      </c>
      <c r="B1841" s="232" t="s">
        <v>39674</v>
      </c>
      <c r="C1841" s="224" t="s">
        <v>58</v>
      </c>
      <c r="D1841" s="234">
        <v>2.04</v>
      </c>
    </row>
    <row r="1842" spans="1:4" ht="51" x14ac:dyDescent="0.25">
      <c r="A1842" s="224">
        <v>104801</v>
      </c>
      <c r="B1842" s="232" t="s">
        <v>39709</v>
      </c>
      <c r="C1842" s="224" t="s">
        <v>110</v>
      </c>
      <c r="D1842" s="234">
        <v>17.34</v>
      </c>
    </row>
    <row r="1843" spans="1:4" ht="25.5" x14ac:dyDescent="0.25">
      <c r="A1843" s="224">
        <v>97661</v>
      </c>
      <c r="B1843" s="232" t="s">
        <v>39668</v>
      </c>
      <c r="C1843" s="224" t="s">
        <v>166</v>
      </c>
      <c r="D1843" s="234">
        <v>0.95</v>
      </c>
    </row>
    <row r="1844" spans="1:4" ht="25.5" x14ac:dyDescent="0.25">
      <c r="A1844" s="224">
        <v>104794</v>
      </c>
      <c r="B1844" s="232" t="s">
        <v>39694</v>
      </c>
      <c r="C1844" s="224" t="s">
        <v>166</v>
      </c>
      <c r="D1844" s="234">
        <v>1.28</v>
      </c>
    </row>
    <row r="1845" spans="1:4" ht="25.5" x14ac:dyDescent="0.25">
      <c r="A1845" s="224">
        <v>104795</v>
      </c>
      <c r="B1845" s="232" t="s">
        <v>39696</v>
      </c>
      <c r="C1845" s="224" t="s">
        <v>166</v>
      </c>
      <c r="D1845" s="234">
        <v>1.8</v>
      </c>
    </row>
    <row r="1846" spans="1:4" ht="25.5" x14ac:dyDescent="0.25">
      <c r="A1846" s="224">
        <v>104792</v>
      </c>
      <c r="B1846" s="232" t="s">
        <v>39689</v>
      </c>
      <c r="C1846" s="224" t="s">
        <v>166</v>
      </c>
      <c r="D1846" s="234">
        <v>0.52</v>
      </c>
    </row>
    <row r="1847" spans="1:4" ht="38.25" x14ac:dyDescent="0.25">
      <c r="A1847" s="224">
        <v>104793</v>
      </c>
      <c r="B1847" s="232" t="s">
        <v>39691</v>
      </c>
      <c r="C1847" s="224" t="s">
        <v>166</v>
      </c>
      <c r="D1847" s="234">
        <v>0.72</v>
      </c>
    </row>
    <row r="1848" spans="1:4" ht="25.5" x14ac:dyDescent="0.25">
      <c r="A1848" s="224">
        <v>104800</v>
      </c>
      <c r="B1848" s="232" t="s">
        <v>39707</v>
      </c>
      <c r="C1848" s="224" t="s">
        <v>166</v>
      </c>
      <c r="D1848" s="234">
        <v>11.3</v>
      </c>
    </row>
    <row r="1849" spans="1:4" ht="25.5" x14ac:dyDescent="0.25">
      <c r="A1849" s="224">
        <v>97638</v>
      </c>
      <c r="B1849" s="232" t="s">
        <v>39604</v>
      </c>
      <c r="C1849" s="224" t="s">
        <v>110</v>
      </c>
      <c r="D1849" s="234">
        <v>10.25</v>
      </c>
    </row>
    <row r="1850" spans="1:4" ht="25.5" x14ac:dyDescent="0.25">
      <c r="A1850" s="224">
        <v>97641</v>
      </c>
      <c r="B1850" s="232" t="s">
        <v>39611</v>
      </c>
      <c r="C1850" s="224" t="s">
        <v>110</v>
      </c>
      <c r="D1850" s="234">
        <v>3.66</v>
      </c>
    </row>
    <row r="1851" spans="1:4" ht="25.5" x14ac:dyDescent="0.25">
      <c r="A1851" s="224">
        <v>97640</v>
      </c>
      <c r="B1851" s="232" t="s">
        <v>39609</v>
      </c>
      <c r="C1851" s="224" t="s">
        <v>110</v>
      </c>
      <c r="D1851" s="234">
        <v>2.39</v>
      </c>
    </row>
    <row r="1852" spans="1:4" ht="25.5" x14ac:dyDescent="0.25">
      <c r="A1852" s="224">
        <v>97660</v>
      </c>
      <c r="B1852" s="232" t="s">
        <v>39666</v>
      </c>
      <c r="C1852" s="224" t="s">
        <v>58</v>
      </c>
      <c r="D1852" s="234">
        <v>0.89</v>
      </c>
    </row>
    <row r="1853" spans="1:4" ht="25.5" x14ac:dyDescent="0.25">
      <c r="A1853" s="224">
        <v>97645</v>
      </c>
      <c r="B1853" s="232" t="s">
        <v>39619</v>
      </c>
      <c r="C1853" s="224" t="s">
        <v>110</v>
      </c>
      <c r="D1853" s="234">
        <v>30.67</v>
      </c>
    </row>
    <row r="1854" spans="1:4" ht="25.5" x14ac:dyDescent="0.25">
      <c r="A1854" s="224">
        <v>97663</v>
      </c>
      <c r="B1854" s="232" t="s">
        <v>39672</v>
      </c>
      <c r="C1854" s="224" t="s">
        <v>58</v>
      </c>
      <c r="D1854" s="234">
        <v>16.34</v>
      </c>
    </row>
    <row r="1855" spans="1:4" ht="25.5" x14ac:dyDescent="0.25">
      <c r="A1855" s="224">
        <v>97665</v>
      </c>
      <c r="B1855" s="232" t="s">
        <v>39676</v>
      </c>
      <c r="C1855" s="224" t="s">
        <v>58</v>
      </c>
      <c r="D1855" s="234">
        <v>2.4</v>
      </c>
    </row>
    <row r="1856" spans="1:4" ht="25.5" x14ac:dyDescent="0.25">
      <c r="A1856" s="224">
        <v>97666</v>
      </c>
      <c r="B1856" s="232" t="s">
        <v>39679</v>
      </c>
      <c r="C1856" s="224" t="s">
        <v>58</v>
      </c>
      <c r="D1856" s="234">
        <v>11.91</v>
      </c>
    </row>
    <row r="1857" spans="1:4" ht="38.25" x14ac:dyDescent="0.25">
      <c r="A1857" s="224">
        <v>97635</v>
      </c>
      <c r="B1857" s="232" t="s">
        <v>39598</v>
      </c>
      <c r="C1857" s="224" t="s">
        <v>110</v>
      </c>
      <c r="D1857" s="234">
        <v>20.83</v>
      </c>
    </row>
    <row r="1858" spans="1:4" ht="25.5" x14ac:dyDescent="0.25">
      <c r="A1858" s="224">
        <v>97643</v>
      </c>
      <c r="B1858" s="232" t="s">
        <v>39615</v>
      </c>
      <c r="C1858" s="224" t="s">
        <v>110</v>
      </c>
      <c r="D1858" s="234">
        <v>31.46</v>
      </c>
    </row>
    <row r="1859" spans="1:4" ht="25.5" x14ac:dyDescent="0.25">
      <c r="A1859" s="224">
        <v>104799</v>
      </c>
      <c r="B1859" s="232" t="s">
        <v>39705</v>
      </c>
      <c r="C1859" s="224" t="s">
        <v>110</v>
      </c>
      <c r="D1859" s="234">
        <v>13.25</v>
      </c>
    </row>
    <row r="1860" spans="1:4" ht="25.5" x14ac:dyDescent="0.25">
      <c r="A1860" s="224">
        <v>97639</v>
      </c>
      <c r="B1860" s="232" t="s">
        <v>39607</v>
      </c>
      <c r="C1860" s="224" t="s">
        <v>110</v>
      </c>
      <c r="D1860" s="234">
        <v>25.65</v>
      </c>
    </row>
    <row r="1861" spans="1:4" ht="25.5" x14ac:dyDescent="0.25">
      <c r="A1861" s="224">
        <v>97644</v>
      </c>
      <c r="B1861" s="232" t="s">
        <v>39617</v>
      </c>
      <c r="C1861" s="224" t="s">
        <v>110</v>
      </c>
      <c r="D1861" s="234">
        <v>11.88</v>
      </c>
    </row>
    <row r="1862" spans="1:4" ht="25.5" x14ac:dyDescent="0.25">
      <c r="A1862" s="224">
        <v>97648</v>
      </c>
      <c r="B1862" s="232" t="s">
        <v>39625</v>
      </c>
      <c r="C1862" s="224" t="s">
        <v>110</v>
      </c>
      <c r="D1862" s="234">
        <v>2.54</v>
      </c>
    </row>
    <row r="1863" spans="1:4" ht="38.25" x14ac:dyDescent="0.25">
      <c r="A1863" s="224">
        <v>104798</v>
      </c>
      <c r="B1863" s="232" t="s">
        <v>39703</v>
      </c>
      <c r="C1863" s="224" t="s">
        <v>58</v>
      </c>
      <c r="D1863" s="234">
        <v>16.88</v>
      </c>
    </row>
    <row r="1864" spans="1:4" ht="25.5" x14ac:dyDescent="0.25">
      <c r="A1864" s="224">
        <v>97637</v>
      </c>
      <c r="B1864" s="232" t="s">
        <v>39602</v>
      </c>
      <c r="C1864" s="224" t="s">
        <v>110</v>
      </c>
      <c r="D1864" s="234">
        <v>3.52</v>
      </c>
    </row>
    <row r="1865" spans="1:4" ht="38.25" x14ac:dyDescent="0.25">
      <c r="A1865" s="224">
        <v>104802</v>
      </c>
      <c r="B1865" s="232" t="s">
        <v>39712</v>
      </c>
      <c r="C1865" s="224" t="s">
        <v>110</v>
      </c>
      <c r="D1865" s="234">
        <v>11.53</v>
      </c>
    </row>
    <row r="1866" spans="1:4" ht="25.5" x14ac:dyDescent="0.25">
      <c r="A1866" s="224">
        <v>97647</v>
      </c>
      <c r="B1866" s="232" t="s">
        <v>39622</v>
      </c>
      <c r="C1866" s="224" t="s">
        <v>110</v>
      </c>
      <c r="D1866" s="234">
        <v>4.43</v>
      </c>
    </row>
    <row r="1867" spans="1:4" ht="38.25" x14ac:dyDescent="0.25">
      <c r="A1867" s="224">
        <v>97649</v>
      </c>
      <c r="B1867" s="232" t="s">
        <v>39627</v>
      </c>
      <c r="C1867" s="224" t="s">
        <v>110</v>
      </c>
      <c r="D1867" s="234">
        <v>5.43</v>
      </c>
    </row>
    <row r="1868" spans="1:4" ht="25.5" x14ac:dyDescent="0.25">
      <c r="A1868" s="224">
        <v>97652</v>
      </c>
      <c r="B1868" s="232" t="s">
        <v>39636</v>
      </c>
      <c r="C1868" s="224" t="s">
        <v>58</v>
      </c>
      <c r="D1868" s="234">
        <v>236.27</v>
      </c>
    </row>
    <row r="1869" spans="1:4" ht="25.5" x14ac:dyDescent="0.25">
      <c r="A1869" s="224">
        <v>97654</v>
      </c>
      <c r="B1869" s="232" t="s">
        <v>39643</v>
      </c>
      <c r="C1869" s="224" t="s">
        <v>58</v>
      </c>
      <c r="D1869" s="234">
        <v>190.97</v>
      </c>
    </row>
    <row r="1870" spans="1:4" ht="25.5" x14ac:dyDescent="0.25">
      <c r="A1870" s="224">
        <v>97651</v>
      </c>
      <c r="B1870" s="232" t="s">
        <v>39632</v>
      </c>
      <c r="C1870" s="224" t="s">
        <v>58</v>
      </c>
      <c r="D1870" s="234">
        <v>104.22</v>
      </c>
    </row>
    <row r="1871" spans="1:4" ht="25.5" x14ac:dyDescent="0.25">
      <c r="A1871" s="224">
        <v>97653</v>
      </c>
      <c r="B1871" s="232" t="s">
        <v>39640</v>
      </c>
      <c r="C1871" s="224" t="s">
        <v>58</v>
      </c>
      <c r="D1871" s="234">
        <v>147.76</v>
      </c>
    </row>
    <row r="1872" spans="1:4" ht="25.5" x14ac:dyDescent="0.25">
      <c r="A1872" s="224">
        <v>97657</v>
      </c>
      <c r="B1872" s="232" t="s">
        <v>39654</v>
      </c>
      <c r="C1872" s="224" t="s">
        <v>58</v>
      </c>
      <c r="D1872" s="234">
        <v>766.83</v>
      </c>
    </row>
    <row r="1873" spans="1:4" ht="25.5" x14ac:dyDescent="0.25">
      <c r="A1873" s="224">
        <v>97659</v>
      </c>
      <c r="B1873" s="232" t="s">
        <v>39662</v>
      </c>
      <c r="C1873" s="224" t="s">
        <v>58</v>
      </c>
      <c r="D1873" s="234">
        <v>338.44</v>
      </c>
    </row>
    <row r="1874" spans="1:4" ht="25.5" x14ac:dyDescent="0.25">
      <c r="A1874" s="224">
        <v>97656</v>
      </c>
      <c r="B1874" s="232" t="s">
        <v>39650</v>
      </c>
      <c r="C1874" s="224" t="s">
        <v>58</v>
      </c>
      <c r="D1874" s="234">
        <v>386.89</v>
      </c>
    </row>
    <row r="1875" spans="1:4" ht="25.5" x14ac:dyDescent="0.25">
      <c r="A1875" s="224">
        <v>97658</v>
      </c>
      <c r="B1875" s="232" t="s">
        <v>39658</v>
      </c>
      <c r="C1875" s="224" t="s">
        <v>58</v>
      </c>
      <c r="D1875" s="234">
        <v>238.06</v>
      </c>
    </row>
    <row r="1876" spans="1:4" ht="25.5" x14ac:dyDescent="0.25">
      <c r="A1876" s="224">
        <v>97650</v>
      </c>
      <c r="B1876" s="232" t="s">
        <v>39630</v>
      </c>
      <c r="C1876" s="224" t="s">
        <v>110</v>
      </c>
      <c r="D1876" s="234">
        <v>9.57</v>
      </c>
    </row>
    <row r="1877" spans="1:4" ht="25.5" x14ac:dyDescent="0.25">
      <c r="A1877" s="224">
        <v>97642</v>
      </c>
      <c r="B1877" s="232" t="s">
        <v>39613</v>
      </c>
      <c r="C1877" s="224" t="s">
        <v>110</v>
      </c>
      <c r="D1877" s="234">
        <v>3.43</v>
      </c>
    </row>
    <row r="1878" spans="1:4" ht="25.5" x14ac:dyDescent="0.25">
      <c r="A1878" s="224">
        <v>97655</v>
      </c>
      <c r="B1878" s="232" t="s">
        <v>39647</v>
      </c>
      <c r="C1878" s="224" t="s">
        <v>110</v>
      </c>
      <c r="D1878" s="234">
        <v>41.94</v>
      </c>
    </row>
    <row r="1879" spans="1:4" ht="25.5" x14ac:dyDescent="0.25">
      <c r="A1879" s="224">
        <v>97662</v>
      </c>
      <c r="B1879" s="232" t="s">
        <v>39670</v>
      </c>
      <c r="C1879" s="224" t="s">
        <v>166</v>
      </c>
      <c r="D1879" s="234">
        <v>0.65</v>
      </c>
    </row>
    <row r="1880" spans="1:4" ht="38.25" x14ac:dyDescent="0.25">
      <c r="A1880" s="224">
        <v>97646</v>
      </c>
      <c r="B1880" s="232" t="s">
        <v>54300</v>
      </c>
      <c r="C1880" s="224" t="s">
        <v>110</v>
      </c>
      <c r="D1880" s="234">
        <v>0</v>
      </c>
    </row>
    <row r="1881" spans="1:4" ht="25.5" x14ac:dyDescent="0.25">
      <c r="A1881" s="224">
        <v>92712</v>
      </c>
      <c r="B1881" s="232" t="s">
        <v>20737</v>
      </c>
      <c r="C1881" s="224" t="s">
        <v>347</v>
      </c>
      <c r="D1881" s="234">
        <v>0.14000000000000001</v>
      </c>
    </row>
    <row r="1882" spans="1:4" ht="25.5" x14ac:dyDescent="0.25">
      <c r="A1882" s="224">
        <v>92713</v>
      </c>
      <c r="B1882" s="232" t="s">
        <v>20739</v>
      </c>
      <c r="C1882" s="224" t="s">
        <v>347</v>
      </c>
      <c r="D1882" s="234">
        <v>0.03</v>
      </c>
    </row>
    <row r="1883" spans="1:4" ht="25.5" x14ac:dyDescent="0.25">
      <c r="A1883" s="224">
        <v>92714</v>
      </c>
      <c r="B1883" s="232" t="s">
        <v>20742</v>
      </c>
      <c r="C1883" s="224" t="s">
        <v>347</v>
      </c>
      <c r="D1883" s="234">
        <v>0.17</v>
      </c>
    </row>
    <row r="1884" spans="1:4" ht="38.25" x14ac:dyDescent="0.25">
      <c r="A1884" s="224">
        <v>92715</v>
      </c>
      <c r="B1884" s="232" t="s">
        <v>20744</v>
      </c>
      <c r="C1884" s="224" t="s">
        <v>347</v>
      </c>
      <c r="D1884" s="234">
        <v>109</v>
      </c>
    </row>
    <row r="1885" spans="1:4" ht="38.25" x14ac:dyDescent="0.25">
      <c r="A1885" s="224">
        <v>103663</v>
      </c>
      <c r="B1885" s="232" t="s">
        <v>54301</v>
      </c>
      <c r="C1885" s="224" t="s">
        <v>347</v>
      </c>
      <c r="D1885" s="234">
        <v>0</v>
      </c>
    </row>
    <row r="1886" spans="1:4" ht="38.25" x14ac:dyDescent="0.25">
      <c r="A1886" s="224">
        <v>104390</v>
      </c>
      <c r="B1886" s="232" t="s">
        <v>54302</v>
      </c>
      <c r="C1886" s="224" t="s">
        <v>347</v>
      </c>
      <c r="D1886" s="234">
        <v>0</v>
      </c>
    </row>
    <row r="1887" spans="1:4" ht="38.25" x14ac:dyDescent="0.25">
      <c r="A1887" s="224">
        <v>103664</v>
      </c>
      <c r="B1887" s="232" t="s">
        <v>54303</v>
      </c>
      <c r="C1887" s="224" t="s">
        <v>347</v>
      </c>
      <c r="D1887" s="234">
        <v>0</v>
      </c>
    </row>
    <row r="1888" spans="1:4" ht="38.25" x14ac:dyDescent="0.25">
      <c r="A1888" s="224">
        <v>104451</v>
      </c>
      <c r="B1888" s="232" t="s">
        <v>54304</v>
      </c>
      <c r="C1888" s="224" t="s">
        <v>347</v>
      </c>
      <c r="D1888" s="234">
        <v>0</v>
      </c>
    </row>
    <row r="1889" spans="1:4" ht="38.25" x14ac:dyDescent="0.25">
      <c r="A1889" s="224">
        <v>103666</v>
      </c>
      <c r="B1889" s="232" t="s">
        <v>21270</v>
      </c>
      <c r="C1889" s="224" t="s">
        <v>347</v>
      </c>
      <c r="D1889" s="234">
        <v>136.30000000000001</v>
      </c>
    </row>
    <row r="1890" spans="1:4" ht="25.5" x14ac:dyDescent="0.25">
      <c r="A1890" s="224">
        <v>89212</v>
      </c>
      <c r="B1890" s="232" t="s">
        <v>20205</v>
      </c>
      <c r="C1890" s="224" t="s">
        <v>347</v>
      </c>
      <c r="D1890" s="234">
        <v>29.7</v>
      </c>
    </row>
    <row r="1891" spans="1:4" ht="25.5" x14ac:dyDescent="0.25">
      <c r="A1891" s="224">
        <v>89213</v>
      </c>
      <c r="B1891" s="232" t="s">
        <v>20208</v>
      </c>
      <c r="C1891" s="224" t="s">
        <v>347</v>
      </c>
      <c r="D1891" s="234">
        <v>9.16</v>
      </c>
    </row>
    <row r="1892" spans="1:4" ht="25.5" x14ac:dyDescent="0.25">
      <c r="A1892" s="224">
        <v>89214</v>
      </c>
      <c r="B1892" s="232" t="s">
        <v>20210</v>
      </c>
      <c r="C1892" s="224" t="s">
        <v>347</v>
      </c>
      <c r="D1892" s="234">
        <v>27.88</v>
      </c>
    </row>
    <row r="1893" spans="1:4" ht="25.5" x14ac:dyDescent="0.25">
      <c r="A1893" s="224">
        <v>89215</v>
      </c>
      <c r="B1893" s="232" t="s">
        <v>20212</v>
      </c>
      <c r="C1893" s="224" t="s">
        <v>347</v>
      </c>
      <c r="D1893" s="234">
        <v>93.27</v>
      </c>
    </row>
    <row r="1894" spans="1:4" ht="38.25" x14ac:dyDescent="0.25">
      <c r="A1894" s="224">
        <v>87441</v>
      </c>
      <c r="B1894" s="232" t="s">
        <v>20019</v>
      </c>
      <c r="C1894" s="224" t="s">
        <v>347</v>
      </c>
      <c r="D1894" s="234">
        <v>0.41</v>
      </c>
    </row>
    <row r="1895" spans="1:4" ht="38.25" x14ac:dyDescent="0.25">
      <c r="A1895" s="224">
        <v>87442</v>
      </c>
      <c r="B1895" s="232" t="s">
        <v>20022</v>
      </c>
      <c r="C1895" s="224" t="s">
        <v>347</v>
      </c>
      <c r="D1895" s="234">
        <v>0.09</v>
      </c>
    </row>
    <row r="1896" spans="1:4" ht="38.25" x14ac:dyDescent="0.25">
      <c r="A1896" s="224">
        <v>87443</v>
      </c>
      <c r="B1896" s="232" t="s">
        <v>20024</v>
      </c>
      <c r="C1896" s="224" t="s">
        <v>347</v>
      </c>
      <c r="D1896" s="234">
        <v>0.52</v>
      </c>
    </row>
    <row r="1897" spans="1:4" ht="38.25" x14ac:dyDescent="0.25">
      <c r="A1897" s="224">
        <v>87444</v>
      </c>
      <c r="B1897" s="232" t="s">
        <v>20027</v>
      </c>
      <c r="C1897" s="224" t="s">
        <v>347</v>
      </c>
      <c r="D1897" s="234">
        <v>4.2</v>
      </c>
    </row>
    <row r="1898" spans="1:4" ht="38.25" x14ac:dyDescent="0.25">
      <c r="A1898" s="224">
        <v>93229</v>
      </c>
      <c r="B1898" s="232" t="s">
        <v>20776</v>
      </c>
      <c r="C1898" s="224" t="s">
        <v>347</v>
      </c>
      <c r="D1898" s="234">
        <v>0.38</v>
      </c>
    </row>
    <row r="1899" spans="1:4" ht="38.25" x14ac:dyDescent="0.25">
      <c r="A1899" s="224">
        <v>93230</v>
      </c>
      <c r="B1899" s="232" t="s">
        <v>20778</v>
      </c>
      <c r="C1899" s="224" t="s">
        <v>347</v>
      </c>
      <c r="D1899" s="234">
        <v>0.08</v>
      </c>
    </row>
    <row r="1900" spans="1:4" ht="38.25" x14ac:dyDescent="0.25">
      <c r="A1900" s="224">
        <v>93231</v>
      </c>
      <c r="B1900" s="232" t="s">
        <v>20780</v>
      </c>
      <c r="C1900" s="224" t="s">
        <v>347</v>
      </c>
      <c r="D1900" s="234">
        <v>0.48</v>
      </c>
    </row>
    <row r="1901" spans="1:4" ht="38.25" x14ac:dyDescent="0.25">
      <c r="A1901" s="224">
        <v>93232</v>
      </c>
      <c r="B1901" s="232" t="s">
        <v>20782</v>
      </c>
      <c r="C1901" s="224" t="s">
        <v>347</v>
      </c>
      <c r="D1901" s="234">
        <v>4.62</v>
      </c>
    </row>
    <row r="1902" spans="1:4" ht="38.25" x14ac:dyDescent="0.25">
      <c r="A1902" s="224">
        <v>102948</v>
      </c>
      <c r="B1902" s="232" t="s">
        <v>54305</v>
      </c>
      <c r="C1902" s="224" t="s">
        <v>347</v>
      </c>
      <c r="D1902" s="234">
        <v>0</v>
      </c>
    </row>
    <row r="1903" spans="1:4" ht="38.25" x14ac:dyDescent="0.25">
      <c r="A1903" s="224">
        <v>102949</v>
      </c>
      <c r="B1903" s="232" t="s">
        <v>54306</v>
      </c>
      <c r="C1903" s="224" t="s">
        <v>347</v>
      </c>
      <c r="D1903" s="234">
        <v>0</v>
      </c>
    </row>
    <row r="1904" spans="1:4" ht="38.25" x14ac:dyDescent="0.25">
      <c r="A1904" s="224">
        <v>102950</v>
      </c>
      <c r="B1904" s="232" t="s">
        <v>54307</v>
      </c>
      <c r="C1904" s="224" t="s">
        <v>347</v>
      </c>
      <c r="D1904" s="234">
        <v>0</v>
      </c>
    </row>
    <row r="1905" spans="1:4" ht="38.25" x14ac:dyDescent="0.25">
      <c r="A1905" s="224">
        <v>102951</v>
      </c>
      <c r="B1905" s="232" t="s">
        <v>21235</v>
      </c>
      <c r="C1905" s="224" t="s">
        <v>347</v>
      </c>
      <c r="D1905" s="234">
        <v>0.48</v>
      </c>
    </row>
    <row r="1906" spans="1:4" ht="38.25" x14ac:dyDescent="0.25">
      <c r="A1906" s="224">
        <v>88826</v>
      </c>
      <c r="B1906" s="232" t="s">
        <v>20078</v>
      </c>
      <c r="C1906" s="224" t="s">
        <v>347</v>
      </c>
      <c r="D1906" s="234">
        <v>0.3</v>
      </c>
    </row>
    <row r="1907" spans="1:4" ht="38.25" x14ac:dyDescent="0.25">
      <c r="A1907" s="224">
        <v>88827</v>
      </c>
      <c r="B1907" s="232" t="s">
        <v>20080</v>
      </c>
      <c r="C1907" s="224" t="s">
        <v>347</v>
      </c>
      <c r="D1907" s="234">
        <v>7.0000000000000007E-2</v>
      </c>
    </row>
    <row r="1908" spans="1:4" ht="38.25" x14ac:dyDescent="0.25">
      <c r="A1908" s="224">
        <v>88828</v>
      </c>
      <c r="B1908" s="232" t="s">
        <v>20082</v>
      </c>
      <c r="C1908" s="224" t="s">
        <v>347</v>
      </c>
      <c r="D1908" s="234">
        <v>0.33</v>
      </c>
    </row>
    <row r="1909" spans="1:4" ht="38.25" x14ac:dyDescent="0.25">
      <c r="A1909" s="224">
        <v>88829</v>
      </c>
      <c r="B1909" s="232" t="s">
        <v>20084</v>
      </c>
      <c r="C1909" s="224" t="s">
        <v>347</v>
      </c>
      <c r="D1909" s="234">
        <v>0.96</v>
      </c>
    </row>
    <row r="1910" spans="1:4" ht="38.25" x14ac:dyDescent="0.25">
      <c r="A1910" s="224">
        <v>89221</v>
      </c>
      <c r="B1910" s="232" t="s">
        <v>20215</v>
      </c>
      <c r="C1910" s="224" t="s">
        <v>347</v>
      </c>
      <c r="D1910" s="234">
        <v>1.24</v>
      </c>
    </row>
    <row r="1911" spans="1:4" ht="38.25" x14ac:dyDescent="0.25">
      <c r="A1911" s="224">
        <v>89222</v>
      </c>
      <c r="B1911" s="232" t="s">
        <v>20218</v>
      </c>
      <c r="C1911" s="224" t="s">
        <v>347</v>
      </c>
      <c r="D1911" s="234">
        <v>0.28000000000000003</v>
      </c>
    </row>
    <row r="1912" spans="1:4" ht="38.25" x14ac:dyDescent="0.25">
      <c r="A1912" s="224">
        <v>89223</v>
      </c>
      <c r="B1912" s="232" t="s">
        <v>20220</v>
      </c>
      <c r="C1912" s="224" t="s">
        <v>347</v>
      </c>
      <c r="D1912" s="234">
        <v>1.36</v>
      </c>
    </row>
    <row r="1913" spans="1:4" ht="38.25" x14ac:dyDescent="0.25">
      <c r="A1913" s="224">
        <v>89224</v>
      </c>
      <c r="B1913" s="232" t="s">
        <v>20222</v>
      </c>
      <c r="C1913" s="224" t="s">
        <v>347</v>
      </c>
      <c r="D1913" s="234">
        <v>1.92</v>
      </c>
    </row>
    <row r="1914" spans="1:4" ht="38.25" x14ac:dyDescent="0.25">
      <c r="A1914" s="224">
        <v>89274</v>
      </c>
      <c r="B1914" s="232" t="s">
        <v>20305</v>
      </c>
      <c r="C1914" s="224" t="s">
        <v>347</v>
      </c>
      <c r="D1914" s="234">
        <v>1.51</v>
      </c>
    </row>
    <row r="1915" spans="1:4" ht="38.25" x14ac:dyDescent="0.25">
      <c r="A1915" s="224">
        <v>89275</v>
      </c>
      <c r="B1915" s="232" t="s">
        <v>20307</v>
      </c>
      <c r="C1915" s="224" t="s">
        <v>347</v>
      </c>
      <c r="D1915" s="234">
        <v>0.35</v>
      </c>
    </row>
    <row r="1916" spans="1:4" ht="38.25" x14ac:dyDescent="0.25">
      <c r="A1916" s="224">
        <v>89276</v>
      </c>
      <c r="B1916" s="232" t="s">
        <v>20309</v>
      </c>
      <c r="C1916" s="224" t="s">
        <v>347</v>
      </c>
      <c r="D1916" s="234">
        <v>1.89</v>
      </c>
    </row>
    <row r="1917" spans="1:4" ht="38.25" x14ac:dyDescent="0.25">
      <c r="A1917" s="224">
        <v>89277</v>
      </c>
      <c r="B1917" s="232" t="s">
        <v>20311</v>
      </c>
      <c r="C1917" s="224" t="s">
        <v>347</v>
      </c>
      <c r="D1917" s="234">
        <v>8.41</v>
      </c>
    </row>
    <row r="1918" spans="1:4" ht="38.25" x14ac:dyDescent="0.25">
      <c r="A1918" s="224">
        <v>90646</v>
      </c>
      <c r="B1918" s="232" t="s">
        <v>20390</v>
      </c>
      <c r="C1918" s="224" t="s">
        <v>347</v>
      </c>
      <c r="D1918" s="234">
        <v>0.9</v>
      </c>
    </row>
    <row r="1919" spans="1:4" ht="38.25" x14ac:dyDescent="0.25">
      <c r="A1919" s="224">
        <v>90647</v>
      </c>
      <c r="B1919" s="232" t="s">
        <v>20392</v>
      </c>
      <c r="C1919" s="224" t="s">
        <v>347</v>
      </c>
      <c r="D1919" s="234">
        <v>0.2</v>
      </c>
    </row>
    <row r="1920" spans="1:4" ht="38.25" x14ac:dyDescent="0.25">
      <c r="A1920" s="224">
        <v>90648</v>
      </c>
      <c r="B1920" s="232" t="s">
        <v>20395</v>
      </c>
      <c r="C1920" s="224" t="s">
        <v>347</v>
      </c>
      <c r="D1920" s="234">
        <v>0.99</v>
      </c>
    </row>
    <row r="1921" spans="1:4" ht="38.25" x14ac:dyDescent="0.25">
      <c r="A1921" s="224">
        <v>90649</v>
      </c>
      <c r="B1921" s="232" t="s">
        <v>20397</v>
      </c>
      <c r="C1921" s="224" t="s">
        <v>347</v>
      </c>
      <c r="D1921" s="234">
        <v>7.51</v>
      </c>
    </row>
    <row r="1922" spans="1:4" ht="25.5" x14ac:dyDescent="0.25">
      <c r="A1922" s="224">
        <v>90652</v>
      </c>
      <c r="B1922" s="232" t="s">
        <v>20399</v>
      </c>
      <c r="C1922" s="224" t="s">
        <v>347</v>
      </c>
      <c r="D1922" s="234">
        <v>3.74</v>
      </c>
    </row>
    <row r="1923" spans="1:4" ht="25.5" x14ac:dyDescent="0.25">
      <c r="A1923" s="224">
        <v>90653</v>
      </c>
      <c r="B1923" s="232" t="s">
        <v>20401</v>
      </c>
      <c r="C1923" s="224" t="s">
        <v>347</v>
      </c>
      <c r="D1923" s="234">
        <v>0.86</v>
      </c>
    </row>
    <row r="1924" spans="1:4" ht="25.5" x14ac:dyDescent="0.25">
      <c r="A1924" s="224">
        <v>90654</v>
      </c>
      <c r="B1924" s="232" t="s">
        <v>20403</v>
      </c>
      <c r="C1924" s="224" t="s">
        <v>347</v>
      </c>
      <c r="D1924" s="234">
        <v>4.09</v>
      </c>
    </row>
    <row r="1925" spans="1:4" ht="25.5" x14ac:dyDescent="0.25">
      <c r="A1925" s="224">
        <v>90655</v>
      </c>
      <c r="B1925" s="232" t="s">
        <v>20405</v>
      </c>
      <c r="C1925" s="224" t="s">
        <v>347</v>
      </c>
      <c r="D1925" s="234">
        <v>4.9400000000000004</v>
      </c>
    </row>
    <row r="1926" spans="1:4" ht="25.5" x14ac:dyDescent="0.25">
      <c r="A1926" s="224">
        <v>90658</v>
      </c>
      <c r="B1926" s="232" t="s">
        <v>20408</v>
      </c>
      <c r="C1926" s="224" t="s">
        <v>347</v>
      </c>
      <c r="D1926" s="234">
        <v>4.01</v>
      </c>
    </row>
    <row r="1927" spans="1:4" ht="25.5" x14ac:dyDescent="0.25">
      <c r="A1927" s="224">
        <v>90659</v>
      </c>
      <c r="B1927" s="232" t="s">
        <v>20410</v>
      </c>
      <c r="C1927" s="224" t="s">
        <v>347</v>
      </c>
      <c r="D1927" s="234">
        <v>0.92</v>
      </c>
    </row>
    <row r="1928" spans="1:4" ht="25.5" x14ac:dyDescent="0.25">
      <c r="A1928" s="224">
        <v>90660</v>
      </c>
      <c r="B1928" s="232" t="s">
        <v>20413</v>
      </c>
      <c r="C1928" s="224" t="s">
        <v>347</v>
      </c>
      <c r="D1928" s="234">
        <v>4.38</v>
      </c>
    </row>
    <row r="1929" spans="1:4" ht="25.5" x14ac:dyDescent="0.25">
      <c r="A1929" s="224">
        <v>90661</v>
      </c>
      <c r="B1929" s="232" t="s">
        <v>20416</v>
      </c>
      <c r="C1929" s="224" t="s">
        <v>347</v>
      </c>
      <c r="D1929" s="234">
        <v>4.9400000000000004</v>
      </c>
    </row>
    <row r="1930" spans="1:4" ht="38.25" x14ac:dyDescent="0.25">
      <c r="A1930" s="224">
        <v>89019</v>
      </c>
      <c r="B1930" s="232" t="s">
        <v>20166</v>
      </c>
      <c r="C1930" s="224" t="s">
        <v>347</v>
      </c>
      <c r="D1930" s="234">
        <v>0.38</v>
      </c>
    </row>
    <row r="1931" spans="1:4" ht="38.25" x14ac:dyDescent="0.25">
      <c r="A1931" s="224">
        <v>89020</v>
      </c>
      <c r="B1931" s="232" t="s">
        <v>20168</v>
      </c>
      <c r="C1931" s="224" t="s">
        <v>347</v>
      </c>
      <c r="D1931" s="234">
        <v>0.09</v>
      </c>
    </row>
    <row r="1932" spans="1:4" ht="38.25" x14ac:dyDescent="0.25">
      <c r="A1932" s="224">
        <v>5800</v>
      </c>
      <c r="B1932" s="232" t="s">
        <v>19856</v>
      </c>
      <c r="C1932" s="224" t="s">
        <v>347</v>
      </c>
      <c r="D1932" s="234">
        <v>0.42</v>
      </c>
    </row>
    <row r="1933" spans="1:4" ht="38.25" x14ac:dyDescent="0.25">
      <c r="A1933" s="224">
        <v>53866</v>
      </c>
      <c r="B1933" s="232" t="s">
        <v>19976</v>
      </c>
      <c r="C1933" s="224" t="s">
        <v>347</v>
      </c>
      <c r="D1933" s="234">
        <v>1.48</v>
      </c>
    </row>
    <row r="1934" spans="1:4" ht="38.25" x14ac:dyDescent="0.25">
      <c r="A1934" s="224">
        <v>90639</v>
      </c>
      <c r="B1934" s="232" t="s">
        <v>20380</v>
      </c>
      <c r="C1934" s="224" t="s">
        <v>347</v>
      </c>
      <c r="D1934" s="234">
        <v>5.75</v>
      </c>
    </row>
    <row r="1935" spans="1:4" ht="38.25" x14ac:dyDescent="0.25">
      <c r="A1935" s="224">
        <v>90640</v>
      </c>
      <c r="B1935" s="232" t="s">
        <v>20383</v>
      </c>
      <c r="C1935" s="224" t="s">
        <v>347</v>
      </c>
      <c r="D1935" s="234">
        <v>1.33</v>
      </c>
    </row>
    <row r="1936" spans="1:4" ht="38.25" x14ac:dyDescent="0.25">
      <c r="A1936" s="224">
        <v>90641</v>
      </c>
      <c r="B1936" s="232" t="s">
        <v>20385</v>
      </c>
      <c r="C1936" s="224" t="s">
        <v>347</v>
      </c>
      <c r="D1936" s="234">
        <v>6.29</v>
      </c>
    </row>
    <row r="1937" spans="1:4" ht="38.25" x14ac:dyDescent="0.25">
      <c r="A1937" s="224">
        <v>90642</v>
      </c>
      <c r="B1937" s="232" t="s">
        <v>20387</v>
      </c>
      <c r="C1937" s="224" t="s">
        <v>347</v>
      </c>
      <c r="D1937" s="234">
        <v>12.62</v>
      </c>
    </row>
    <row r="1938" spans="1:4" ht="25.5" x14ac:dyDescent="0.25">
      <c r="A1938" s="224">
        <v>102806</v>
      </c>
      <c r="B1938" s="232" t="s">
        <v>54308</v>
      </c>
      <c r="C1938" s="224" t="s">
        <v>347</v>
      </c>
      <c r="D1938" s="234">
        <v>0</v>
      </c>
    </row>
    <row r="1939" spans="1:4" ht="25.5" x14ac:dyDescent="0.25">
      <c r="A1939" s="224">
        <v>102807</v>
      </c>
      <c r="B1939" s="232" t="s">
        <v>54309</v>
      </c>
      <c r="C1939" s="224" t="s">
        <v>347</v>
      </c>
      <c r="D1939" s="234">
        <v>0</v>
      </c>
    </row>
    <row r="1940" spans="1:4" ht="25.5" x14ac:dyDescent="0.25">
      <c r="A1940" s="224">
        <v>102808</v>
      </c>
      <c r="B1940" s="232" t="s">
        <v>54310</v>
      </c>
      <c r="C1940" s="224" t="s">
        <v>347</v>
      </c>
      <c r="D1940" s="234">
        <v>0</v>
      </c>
    </row>
    <row r="1941" spans="1:4" ht="25.5" x14ac:dyDescent="0.25">
      <c r="A1941" s="224">
        <v>102809</v>
      </c>
      <c r="B1941" s="232" t="s">
        <v>21188</v>
      </c>
      <c r="C1941" s="224" t="s">
        <v>347</v>
      </c>
      <c r="D1941" s="234">
        <v>17.68</v>
      </c>
    </row>
    <row r="1942" spans="1:4" ht="25.5" x14ac:dyDescent="0.25">
      <c r="A1942" s="224">
        <v>92140</v>
      </c>
      <c r="B1942" s="232" t="s">
        <v>20713</v>
      </c>
      <c r="C1942" s="224" t="s">
        <v>347</v>
      </c>
      <c r="D1942" s="234">
        <v>4.58</v>
      </c>
    </row>
    <row r="1943" spans="1:4" ht="25.5" x14ac:dyDescent="0.25">
      <c r="A1943" s="224">
        <v>92142</v>
      </c>
      <c r="B1943" s="232" t="s">
        <v>20718</v>
      </c>
      <c r="C1943" s="224" t="s">
        <v>347</v>
      </c>
      <c r="D1943" s="234">
        <v>0.56999999999999995</v>
      </c>
    </row>
    <row r="1944" spans="1:4" ht="25.5" x14ac:dyDescent="0.25">
      <c r="A1944" s="224">
        <v>92141</v>
      </c>
      <c r="B1944" s="232" t="s">
        <v>20716</v>
      </c>
      <c r="C1944" s="224" t="s">
        <v>347</v>
      </c>
      <c r="D1944" s="234">
        <v>1.41</v>
      </c>
    </row>
    <row r="1945" spans="1:4" ht="25.5" x14ac:dyDescent="0.25">
      <c r="A1945" s="224">
        <v>92143</v>
      </c>
      <c r="B1945" s="232" t="s">
        <v>20720</v>
      </c>
      <c r="C1945" s="224" t="s">
        <v>347</v>
      </c>
      <c r="D1945" s="234">
        <v>5.73</v>
      </c>
    </row>
    <row r="1946" spans="1:4" ht="25.5" x14ac:dyDescent="0.25">
      <c r="A1946" s="224">
        <v>92144</v>
      </c>
      <c r="B1946" s="232" t="s">
        <v>20722</v>
      </c>
      <c r="C1946" s="224" t="s">
        <v>347</v>
      </c>
      <c r="D1946" s="234">
        <v>40.200000000000003</v>
      </c>
    </row>
    <row r="1947" spans="1:4" ht="25.5" x14ac:dyDescent="0.25">
      <c r="A1947" s="224">
        <v>92133</v>
      </c>
      <c r="B1947" s="232" t="s">
        <v>20700</v>
      </c>
      <c r="C1947" s="224" t="s">
        <v>347</v>
      </c>
      <c r="D1947" s="234">
        <v>12.52</v>
      </c>
    </row>
    <row r="1948" spans="1:4" ht="25.5" x14ac:dyDescent="0.25">
      <c r="A1948" s="224">
        <v>92135</v>
      </c>
      <c r="B1948" s="232" t="s">
        <v>20705</v>
      </c>
      <c r="C1948" s="224" t="s">
        <v>347</v>
      </c>
      <c r="D1948" s="234">
        <v>1.56</v>
      </c>
    </row>
    <row r="1949" spans="1:4" ht="25.5" x14ac:dyDescent="0.25">
      <c r="A1949" s="224">
        <v>92134</v>
      </c>
      <c r="B1949" s="232" t="s">
        <v>20703</v>
      </c>
      <c r="C1949" s="224" t="s">
        <v>347</v>
      </c>
      <c r="D1949" s="234">
        <v>3.86</v>
      </c>
    </row>
    <row r="1950" spans="1:4" ht="25.5" x14ac:dyDescent="0.25">
      <c r="A1950" s="224">
        <v>92136</v>
      </c>
      <c r="B1950" s="232" t="s">
        <v>20708</v>
      </c>
      <c r="C1950" s="224" t="s">
        <v>347</v>
      </c>
      <c r="D1950" s="234">
        <v>15.65</v>
      </c>
    </row>
    <row r="1951" spans="1:4" ht="25.5" x14ac:dyDescent="0.25">
      <c r="A1951" s="224">
        <v>92137</v>
      </c>
      <c r="B1951" s="232" t="s">
        <v>20711</v>
      </c>
      <c r="C1951" s="224" t="s">
        <v>347</v>
      </c>
      <c r="D1951" s="234">
        <v>35.39</v>
      </c>
    </row>
    <row r="1952" spans="1:4" ht="51" x14ac:dyDescent="0.25">
      <c r="A1952" s="224">
        <v>91380</v>
      </c>
      <c r="B1952" s="232" t="s">
        <v>20576</v>
      </c>
      <c r="C1952" s="224" t="s">
        <v>347</v>
      </c>
      <c r="D1952" s="234">
        <v>29.47</v>
      </c>
    </row>
    <row r="1953" spans="1:4" ht="51" x14ac:dyDescent="0.25">
      <c r="A1953" s="224">
        <v>91382</v>
      </c>
      <c r="B1953" s="232" t="s">
        <v>20582</v>
      </c>
      <c r="C1953" s="224" t="s">
        <v>347</v>
      </c>
      <c r="D1953" s="234">
        <v>4.57</v>
      </c>
    </row>
    <row r="1954" spans="1:4" ht="51" x14ac:dyDescent="0.25">
      <c r="A1954" s="224">
        <v>91381</v>
      </c>
      <c r="B1954" s="232" t="s">
        <v>20579</v>
      </c>
      <c r="C1954" s="224" t="s">
        <v>347</v>
      </c>
      <c r="D1954" s="234">
        <v>11.31</v>
      </c>
    </row>
    <row r="1955" spans="1:4" ht="51" x14ac:dyDescent="0.25">
      <c r="A1955" s="224">
        <v>91383</v>
      </c>
      <c r="B1955" s="232" t="s">
        <v>20584</v>
      </c>
      <c r="C1955" s="224" t="s">
        <v>347</v>
      </c>
      <c r="D1955" s="234">
        <v>53.01</v>
      </c>
    </row>
    <row r="1956" spans="1:4" ht="51" x14ac:dyDescent="0.25">
      <c r="A1956" s="224">
        <v>91384</v>
      </c>
      <c r="B1956" s="232" t="s">
        <v>20587</v>
      </c>
      <c r="C1956" s="224" t="s">
        <v>347</v>
      </c>
      <c r="D1956" s="234">
        <v>142.43</v>
      </c>
    </row>
    <row r="1957" spans="1:4" ht="38.25" x14ac:dyDescent="0.25">
      <c r="A1957" s="224">
        <v>96030</v>
      </c>
      <c r="B1957" s="232" t="s">
        <v>21087</v>
      </c>
      <c r="C1957" s="224" t="s">
        <v>347</v>
      </c>
      <c r="D1957" s="234">
        <v>35.94</v>
      </c>
    </row>
    <row r="1958" spans="1:4" ht="38.25" x14ac:dyDescent="0.25">
      <c r="A1958" s="224">
        <v>96032</v>
      </c>
      <c r="B1958" s="232" t="s">
        <v>21091</v>
      </c>
      <c r="C1958" s="224" t="s">
        <v>347</v>
      </c>
      <c r="D1958" s="234">
        <v>5.08</v>
      </c>
    </row>
    <row r="1959" spans="1:4" ht="38.25" x14ac:dyDescent="0.25">
      <c r="A1959" s="224">
        <v>96031</v>
      </c>
      <c r="B1959" s="232" t="s">
        <v>21089</v>
      </c>
      <c r="C1959" s="224" t="s">
        <v>347</v>
      </c>
      <c r="D1959" s="234">
        <v>12.64</v>
      </c>
    </row>
    <row r="1960" spans="1:4" ht="38.25" x14ac:dyDescent="0.25">
      <c r="A1960" s="224">
        <v>96033</v>
      </c>
      <c r="B1960" s="232" t="s">
        <v>21093</v>
      </c>
      <c r="C1960" s="224" t="s">
        <v>347</v>
      </c>
      <c r="D1960" s="234">
        <v>58.4</v>
      </c>
    </row>
    <row r="1961" spans="1:4" ht="38.25" x14ac:dyDescent="0.25">
      <c r="A1961" s="224">
        <v>96034</v>
      </c>
      <c r="B1961" s="232" t="s">
        <v>21096</v>
      </c>
      <c r="C1961" s="224" t="s">
        <v>347</v>
      </c>
      <c r="D1961" s="234">
        <v>142.43</v>
      </c>
    </row>
    <row r="1962" spans="1:4" ht="51" x14ac:dyDescent="0.25">
      <c r="A1962" s="224">
        <v>89870</v>
      </c>
      <c r="B1962" s="232" t="s">
        <v>20319</v>
      </c>
      <c r="C1962" s="224" t="s">
        <v>347</v>
      </c>
      <c r="D1962" s="234">
        <v>40.19</v>
      </c>
    </row>
    <row r="1963" spans="1:4" ht="51" x14ac:dyDescent="0.25">
      <c r="A1963" s="224">
        <v>89872</v>
      </c>
      <c r="B1963" s="232" t="s">
        <v>20324</v>
      </c>
      <c r="C1963" s="224" t="s">
        <v>347</v>
      </c>
      <c r="D1963" s="234">
        <v>5.7</v>
      </c>
    </row>
    <row r="1964" spans="1:4" ht="51" x14ac:dyDescent="0.25">
      <c r="A1964" s="224">
        <v>89871</v>
      </c>
      <c r="B1964" s="232" t="s">
        <v>20322</v>
      </c>
      <c r="C1964" s="224" t="s">
        <v>347</v>
      </c>
      <c r="D1964" s="234">
        <v>14.12</v>
      </c>
    </row>
    <row r="1965" spans="1:4" ht="51" x14ac:dyDescent="0.25">
      <c r="A1965" s="224">
        <v>89873</v>
      </c>
      <c r="B1965" s="232" t="s">
        <v>20326</v>
      </c>
      <c r="C1965" s="224" t="s">
        <v>347</v>
      </c>
      <c r="D1965" s="234">
        <v>68.72</v>
      </c>
    </row>
    <row r="1966" spans="1:4" ht="51" x14ac:dyDescent="0.25">
      <c r="A1966" s="224">
        <v>89874</v>
      </c>
      <c r="B1966" s="232" t="s">
        <v>20329</v>
      </c>
      <c r="C1966" s="224" t="s">
        <v>347</v>
      </c>
      <c r="D1966" s="234">
        <v>177.11</v>
      </c>
    </row>
    <row r="1967" spans="1:4" ht="51" x14ac:dyDescent="0.25">
      <c r="A1967" s="224">
        <v>89878</v>
      </c>
      <c r="B1967" s="232" t="s">
        <v>20332</v>
      </c>
      <c r="C1967" s="224" t="s">
        <v>347</v>
      </c>
      <c r="D1967" s="234">
        <v>43.02</v>
      </c>
    </row>
    <row r="1968" spans="1:4" ht="51" x14ac:dyDescent="0.25">
      <c r="A1968" s="224">
        <v>89880</v>
      </c>
      <c r="B1968" s="232" t="s">
        <v>20338</v>
      </c>
      <c r="C1968" s="224" t="s">
        <v>347</v>
      </c>
      <c r="D1968" s="234">
        <v>6</v>
      </c>
    </row>
    <row r="1969" spans="1:4" ht="51" x14ac:dyDescent="0.25">
      <c r="A1969" s="224">
        <v>89879</v>
      </c>
      <c r="B1969" s="232" t="s">
        <v>20335</v>
      </c>
      <c r="C1969" s="224" t="s">
        <v>347</v>
      </c>
      <c r="D1969" s="234">
        <v>14.86</v>
      </c>
    </row>
    <row r="1970" spans="1:4" ht="51" x14ac:dyDescent="0.25">
      <c r="A1970" s="224">
        <v>89881</v>
      </c>
      <c r="B1970" s="232" t="s">
        <v>20341</v>
      </c>
      <c r="C1970" s="224" t="s">
        <v>347</v>
      </c>
      <c r="D1970" s="234">
        <v>72.86</v>
      </c>
    </row>
    <row r="1971" spans="1:4" ht="51" x14ac:dyDescent="0.25">
      <c r="A1971" s="224">
        <v>89882</v>
      </c>
      <c r="B1971" s="232" t="s">
        <v>20344</v>
      </c>
      <c r="C1971" s="224" t="s">
        <v>347</v>
      </c>
      <c r="D1971" s="234">
        <v>204.34</v>
      </c>
    </row>
    <row r="1972" spans="1:4" ht="51" x14ac:dyDescent="0.25">
      <c r="A1972" s="224">
        <v>7058</v>
      </c>
      <c r="B1972" s="232" t="s">
        <v>19895</v>
      </c>
      <c r="C1972" s="224" t="s">
        <v>347</v>
      </c>
      <c r="D1972" s="234">
        <v>23.16</v>
      </c>
    </row>
    <row r="1973" spans="1:4" ht="51" x14ac:dyDescent="0.25">
      <c r="A1973" s="224">
        <v>91402</v>
      </c>
      <c r="B1973" s="232" t="s">
        <v>20605</v>
      </c>
      <c r="C1973" s="224" t="s">
        <v>347</v>
      </c>
      <c r="D1973" s="234">
        <v>3.6</v>
      </c>
    </row>
    <row r="1974" spans="1:4" ht="38.25" x14ac:dyDescent="0.25">
      <c r="A1974" s="224">
        <v>7059</v>
      </c>
      <c r="B1974" s="232" t="s">
        <v>19898</v>
      </c>
      <c r="C1974" s="224" t="s">
        <v>347</v>
      </c>
      <c r="D1974" s="234">
        <v>8.92</v>
      </c>
    </row>
    <row r="1975" spans="1:4" ht="51" x14ac:dyDescent="0.25">
      <c r="A1975" s="224">
        <v>7060</v>
      </c>
      <c r="B1975" s="232" t="s">
        <v>19900</v>
      </c>
      <c r="C1975" s="224" t="s">
        <v>347</v>
      </c>
      <c r="D1975" s="234">
        <v>41.76</v>
      </c>
    </row>
    <row r="1976" spans="1:4" ht="51" x14ac:dyDescent="0.25">
      <c r="A1976" s="224">
        <v>7061</v>
      </c>
      <c r="B1976" s="232" t="s">
        <v>19903</v>
      </c>
      <c r="C1976" s="224" t="s">
        <v>347</v>
      </c>
      <c r="D1976" s="234">
        <v>81.849999999999994</v>
      </c>
    </row>
    <row r="1977" spans="1:4" ht="38.25" x14ac:dyDescent="0.25">
      <c r="A1977" s="224">
        <v>91367</v>
      </c>
      <c r="B1977" s="232" t="s">
        <v>20562</v>
      </c>
      <c r="C1977" s="224" t="s">
        <v>347</v>
      </c>
      <c r="D1977" s="234">
        <v>22.39</v>
      </c>
    </row>
    <row r="1978" spans="1:4" ht="38.25" x14ac:dyDescent="0.25">
      <c r="A1978" s="224">
        <v>91369</v>
      </c>
      <c r="B1978" s="232" t="s">
        <v>20567</v>
      </c>
      <c r="C1978" s="224" t="s">
        <v>347</v>
      </c>
      <c r="D1978" s="234">
        <v>3.47</v>
      </c>
    </row>
    <row r="1979" spans="1:4" ht="38.25" x14ac:dyDescent="0.25">
      <c r="A1979" s="224">
        <v>91368</v>
      </c>
      <c r="B1979" s="232" t="s">
        <v>20565</v>
      </c>
      <c r="C1979" s="224" t="s">
        <v>347</v>
      </c>
      <c r="D1979" s="234">
        <v>8.6</v>
      </c>
    </row>
    <row r="1980" spans="1:4" ht="38.25" x14ac:dyDescent="0.25">
      <c r="A1980" s="224">
        <v>5695</v>
      </c>
      <c r="B1980" s="232" t="s">
        <v>19775</v>
      </c>
      <c r="C1980" s="224" t="s">
        <v>347</v>
      </c>
      <c r="D1980" s="234">
        <v>40.369999999999997</v>
      </c>
    </row>
    <row r="1981" spans="1:4" ht="38.25" x14ac:dyDescent="0.25">
      <c r="A1981" s="224">
        <v>53792</v>
      </c>
      <c r="B1981" s="232" t="s">
        <v>19921</v>
      </c>
      <c r="C1981" s="224" t="s">
        <v>347</v>
      </c>
      <c r="D1981" s="234">
        <v>101.74</v>
      </c>
    </row>
    <row r="1982" spans="1:4" ht="51" x14ac:dyDescent="0.25">
      <c r="A1982" s="224">
        <v>92237</v>
      </c>
      <c r="B1982" s="232" t="s">
        <v>20724</v>
      </c>
      <c r="C1982" s="224" t="s">
        <v>347</v>
      </c>
      <c r="D1982" s="234">
        <v>30.06</v>
      </c>
    </row>
    <row r="1983" spans="1:4" ht="51" x14ac:dyDescent="0.25">
      <c r="A1983" s="224">
        <v>92239</v>
      </c>
      <c r="B1983" s="232" t="s">
        <v>20729</v>
      </c>
      <c r="C1983" s="224" t="s">
        <v>347</v>
      </c>
      <c r="D1983" s="234">
        <v>4.8899999999999997</v>
      </c>
    </row>
    <row r="1984" spans="1:4" ht="51" x14ac:dyDescent="0.25">
      <c r="A1984" s="224">
        <v>92238</v>
      </c>
      <c r="B1984" s="232" t="s">
        <v>20727</v>
      </c>
      <c r="C1984" s="224" t="s">
        <v>347</v>
      </c>
      <c r="D1984" s="234">
        <v>12.1</v>
      </c>
    </row>
    <row r="1985" spans="1:4" ht="51" x14ac:dyDescent="0.25">
      <c r="A1985" s="224">
        <v>92240</v>
      </c>
      <c r="B1985" s="232" t="s">
        <v>20731</v>
      </c>
      <c r="C1985" s="224" t="s">
        <v>347</v>
      </c>
      <c r="D1985" s="234">
        <v>53.97</v>
      </c>
    </row>
    <row r="1986" spans="1:4" ht="51" x14ac:dyDescent="0.25">
      <c r="A1986" s="224">
        <v>92241</v>
      </c>
      <c r="B1986" s="232" t="s">
        <v>20734</v>
      </c>
      <c r="C1986" s="224" t="s">
        <v>347</v>
      </c>
      <c r="D1986" s="234">
        <v>277.36</v>
      </c>
    </row>
    <row r="1987" spans="1:4" ht="51" x14ac:dyDescent="0.25">
      <c r="A1987" s="224">
        <v>91640</v>
      </c>
      <c r="B1987" s="232" t="s">
        <v>20642</v>
      </c>
      <c r="C1987" s="224" t="s">
        <v>347</v>
      </c>
      <c r="D1987" s="234">
        <v>41.28</v>
      </c>
    </row>
    <row r="1988" spans="1:4" ht="51" x14ac:dyDescent="0.25">
      <c r="A1988" s="224">
        <v>91642</v>
      </c>
      <c r="B1988" s="232" t="s">
        <v>20647</v>
      </c>
      <c r="C1988" s="224" t="s">
        <v>347</v>
      </c>
      <c r="D1988" s="234">
        <v>6.73</v>
      </c>
    </row>
    <row r="1989" spans="1:4" ht="51" x14ac:dyDescent="0.25">
      <c r="A1989" s="224">
        <v>91641</v>
      </c>
      <c r="B1989" s="232" t="s">
        <v>20645</v>
      </c>
      <c r="C1989" s="224" t="s">
        <v>347</v>
      </c>
      <c r="D1989" s="234">
        <v>16.66</v>
      </c>
    </row>
    <row r="1990" spans="1:4" ht="51" x14ac:dyDescent="0.25">
      <c r="A1990" s="224">
        <v>91643</v>
      </c>
      <c r="B1990" s="232" t="s">
        <v>20650</v>
      </c>
      <c r="C1990" s="224" t="s">
        <v>347</v>
      </c>
      <c r="D1990" s="234">
        <v>74.459999999999994</v>
      </c>
    </row>
    <row r="1991" spans="1:4" ht="51" x14ac:dyDescent="0.25">
      <c r="A1991" s="224">
        <v>91644</v>
      </c>
      <c r="B1991" s="232" t="s">
        <v>20652</v>
      </c>
      <c r="C1991" s="224" t="s">
        <v>347</v>
      </c>
      <c r="D1991" s="234">
        <v>302.54000000000002</v>
      </c>
    </row>
    <row r="1992" spans="1:4" ht="63.75" x14ac:dyDescent="0.25">
      <c r="A1992" s="224">
        <v>92105</v>
      </c>
      <c r="B1992" s="232" t="s">
        <v>20682</v>
      </c>
      <c r="C1992" s="224" t="s">
        <v>347</v>
      </c>
      <c r="D1992" s="234">
        <v>193.28</v>
      </c>
    </row>
    <row r="1993" spans="1:4" ht="51" x14ac:dyDescent="0.25">
      <c r="A1993" s="224">
        <v>92101</v>
      </c>
      <c r="B1993" s="232" t="s">
        <v>20672</v>
      </c>
      <c r="C1993" s="224" t="s">
        <v>347</v>
      </c>
      <c r="D1993" s="234">
        <v>45.05</v>
      </c>
    </row>
    <row r="1994" spans="1:4" ht="63.75" x14ac:dyDescent="0.25">
      <c r="A1994" s="224">
        <v>92103</v>
      </c>
      <c r="B1994" s="232" t="s">
        <v>20678</v>
      </c>
      <c r="C1994" s="224" t="s">
        <v>347</v>
      </c>
      <c r="D1994" s="234">
        <v>5.72</v>
      </c>
    </row>
    <row r="1995" spans="1:4" ht="51" x14ac:dyDescent="0.25">
      <c r="A1995" s="224">
        <v>92102</v>
      </c>
      <c r="B1995" s="232" t="s">
        <v>20675</v>
      </c>
      <c r="C1995" s="224" t="s">
        <v>347</v>
      </c>
      <c r="D1995" s="234">
        <v>14.15</v>
      </c>
    </row>
    <row r="1996" spans="1:4" ht="51" x14ac:dyDescent="0.25">
      <c r="A1996" s="224">
        <v>92104</v>
      </c>
      <c r="B1996" s="232" t="s">
        <v>20680</v>
      </c>
      <c r="C1996" s="224" t="s">
        <v>347</v>
      </c>
      <c r="D1996" s="234">
        <v>71.19</v>
      </c>
    </row>
    <row r="1997" spans="1:4" ht="51" x14ac:dyDescent="0.25">
      <c r="A1997" s="224">
        <v>91396</v>
      </c>
      <c r="B1997" s="232" t="s">
        <v>20598</v>
      </c>
      <c r="C1997" s="224" t="s">
        <v>347</v>
      </c>
      <c r="D1997" s="234">
        <v>29.35</v>
      </c>
    </row>
    <row r="1998" spans="1:4" ht="51" x14ac:dyDescent="0.25">
      <c r="A1998" s="224">
        <v>91398</v>
      </c>
      <c r="B1998" s="232" t="s">
        <v>20603</v>
      </c>
      <c r="C1998" s="224" t="s">
        <v>347</v>
      </c>
      <c r="D1998" s="234">
        <v>4.58</v>
      </c>
    </row>
    <row r="1999" spans="1:4" ht="51" x14ac:dyDescent="0.25">
      <c r="A1999" s="224">
        <v>91397</v>
      </c>
      <c r="B1999" s="232" t="s">
        <v>20601</v>
      </c>
      <c r="C1999" s="224" t="s">
        <v>347</v>
      </c>
      <c r="D1999" s="234">
        <v>11.35</v>
      </c>
    </row>
    <row r="2000" spans="1:4" ht="51" x14ac:dyDescent="0.25">
      <c r="A2000" s="224">
        <v>5763</v>
      </c>
      <c r="B2000" s="232" t="s">
        <v>19841</v>
      </c>
      <c r="C2000" s="224" t="s">
        <v>347</v>
      </c>
      <c r="D2000" s="234">
        <v>52.07</v>
      </c>
    </row>
    <row r="2001" spans="1:4" ht="51" x14ac:dyDescent="0.25">
      <c r="A2001" s="224">
        <v>53831</v>
      </c>
      <c r="B2001" s="232" t="s">
        <v>19952</v>
      </c>
      <c r="C2001" s="224" t="s">
        <v>347</v>
      </c>
      <c r="D2001" s="234">
        <v>193.28</v>
      </c>
    </row>
    <row r="2002" spans="1:4" ht="38.25" x14ac:dyDescent="0.25">
      <c r="A2002" s="224">
        <v>91359</v>
      </c>
      <c r="B2002" s="232" t="s">
        <v>20554</v>
      </c>
      <c r="C2002" s="224" t="s">
        <v>347</v>
      </c>
      <c r="D2002" s="234">
        <v>21.16</v>
      </c>
    </row>
    <row r="2003" spans="1:4" ht="51" x14ac:dyDescent="0.25">
      <c r="A2003" s="224">
        <v>91361</v>
      </c>
      <c r="B2003" s="232" t="s">
        <v>20559</v>
      </c>
      <c r="C2003" s="224" t="s">
        <v>347</v>
      </c>
      <c r="D2003" s="234">
        <v>3.27</v>
      </c>
    </row>
    <row r="2004" spans="1:4" ht="38.25" x14ac:dyDescent="0.25">
      <c r="A2004" s="224">
        <v>91360</v>
      </c>
      <c r="B2004" s="232" t="s">
        <v>20557</v>
      </c>
      <c r="C2004" s="224" t="s">
        <v>347</v>
      </c>
      <c r="D2004" s="234">
        <v>8.1</v>
      </c>
    </row>
    <row r="2005" spans="1:4" ht="38.25" x14ac:dyDescent="0.25">
      <c r="A2005" s="224">
        <v>53882</v>
      </c>
      <c r="B2005" s="232" t="s">
        <v>19978</v>
      </c>
      <c r="C2005" s="224" t="s">
        <v>347</v>
      </c>
      <c r="D2005" s="234">
        <v>37.200000000000003</v>
      </c>
    </row>
    <row r="2006" spans="1:4" ht="51" x14ac:dyDescent="0.25">
      <c r="A2006" s="224">
        <v>5747</v>
      </c>
      <c r="B2006" s="232" t="s">
        <v>19832</v>
      </c>
      <c r="C2006" s="224" t="s">
        <v>347</v>
      </c>
      <c r="D2006" s="234">
        <v>158.84</v>
      </c>
    </row>
    <row r="2007" spans="1:4" ht="38.25" x14ac:dyDescent="0.25">
      <c r="A2007" s="224">
        <v>104699</v>
      </c>
      <c r="B2007" s="232" t="s">
        <v>54311</v>
      </c>
      <c r="C2007" s="224" t="s">
        <v>347</v>
      </c>
      <c r="D2007" s="234">
        <v>0</v>
      </c>
    </row>
    <row r="2008" spans="1:4" ht="38.25" x14ac:dyDescent="0.25">
      <c r="A2008" s="224">
        <v>104702</v>
      </c>
      <c r="B2008" s="232" t="s">
        <v>54312</v>
      </c>
      <c r="C2008" s="224" t="s">
        <v>347</v>
      </c>
      <c r="D2008" s="234">
        <v>0</v>
      </c>
    </row>
    <row r="2009" spans="1:4" ht="38.25" x14ac:dyDescent="0.25">
      <c r="A2009" s="224">
        <v>104700</v>
      </c>
      <c r="B2009" s="232" t="s">
        <v>54313</v>
      </c>
      <c r="C2009" s="224" t="s">
        <v>347</v>
      </c>
      <c r="D2009" s="234">
        <v>0</v>
      </c>
    </row>
    <row r="2010" spans="1:4" ht="38.25" x14ac:dyDescent="0.25">
      <c r="A2010" s="224">
        <v>104701</v>
      </c>
      <c r="B2010" s="232" t="s">
        <v>54314</v>
      </c>
      <c r="C2010" s="224" t="s">
        <v>347</v>
      </c>
      <c r="D2010" s="234">
        <v>0</v>
      </c>
    </row>
    <row r="2011" spans="1:4" ht="51" x14ac:dyDescent="0.25">
      <c r="A2011" s="224">
        <v>104703</v>
      </c>
      <c r="B2011" s="232" t="s">
        <v>21304</v>
      </c>
      <c r="C2011" s="224" t="s">
        <v>347</v>
      </c>
      <c r="D2011" s="234">
        <v>92.91</v>
      </c>
    </row>
    <row r="2012" spans="1:4" ht="51" x14ac:dyDescent="0.25">
      <c r="A2012" s="224">
        <v>91390</v>
      </c>
      <c r="B2012" s="232" t="s">
        <v>20590</v>
      </c>
      <c r="C2012" s="224" t="s">
        <v>347</v>
      </c>
      <c r="D2012" s="234">
        <v>19.440000000000001</v>
      </c>
    </row>
    <row r="2013" spans="1:4" ht="51" x14ac:dyDescent="0.25">
      <c r="A2013" s="224">
        <v>91392</v>
      </c>
      <c r="B2013" s="232" t="s">
        <v>20595</v>
      </c>
      <c r="C2013" s="224" t="s">
        <v>347</v>
      </c>
      <c r="D2013" s="234">
        <v>3.12</v>
      </c>
    </row>
    <row r="2014" spans="1:4" ht="51" x14ac:dyDescent="0.25">
      <c r="A2014" s="224">
        <v>91391</v>
      </c>
      <c r="B2014" s="232" t="s">
        <v>20592</v>
      </c>
      <c r="C2014" s="224" t="s">
        <v>347</v>
      </c>
      <c r="D2014" s="234">
        <v>7.74</v>
      </c>
    </row>
    <row r="2015" spans="1:4" ht="51" x14ac:dyDescent="0.25">
      <c r="A2015" s="224">
        <v>73335</v>
      </c>
      <c r="B2015" s="232" t="s">
        <v>19998</v>
      </c>
      <c r="C2015" s="224" t="s">
        <v>347</v>
      </c>
      <c r="D2015" s="234">
        <v>35.42</v>
      </c>
    </row>
    <row r="2016" spans="1:4" ht="51" x14ac:dyDescent="0.25">
      <c r="A2016" s="224">
        <v>73340</v>
      </c>
      <c r="B2016" s="232" t="s">
        <v>20001</v>
      </c>
      <c r="C2016" s="224" t="s">
        <v>347</v>
      </c>
      <c r="D2016" s="234">
        <v>155.47</v>
      </c>
    </row>
    <row r="2017" spans="1:4" ht="51" x14ac:dyDescent="0.25">
      <c r="A2017" s="224">
        <v>89264</v>
      </c>
      <c r="B2017" s="232" t="s">
        <v>20286</v>
      </c>
      <c r="C2017" s="224" t="s">
        <v>347</v>
      </c>
      <c r="D2017" s="234">
        <v>21.3</v>
      </c>
    </row>
    <row r="2018" spans="1:4" ht="51" x14ac:dyDescent="0.25">
      <c r="A2018" s="224">
        <v>89266</v>
      </c>
      <c r="B2018" s="232" t="s">
        <v>20290</v>
      </c>
      <c r="C2018" s="224" t="s">
        <v>347</v>
      </c>
      <c r="D2018" s="234">
        <v>3.42</v>
      </c>
    </row>
    <row r="2019" spans="1:4" ht="51" x14ac:dyDescent="0.25">
      <c r="A2019" s="224">
        <v>89265</v>
      </c>
      <c r="B2019" s="232" t="s">
        <v>20288</v>
      </c>
      <c r="C2019" s="224" t="s">
        <v>347</v>
      </c>
      <c r="D2019" s="234">
        <v>8.49</v>
      </c>
    </row>
    <row r="2020" spans="1:4" ht="51" x14ac:dyDescent="0.25">
      <c r="A2020" s="224">
        <v>5705</v>
      </c>
      <c r="B2020" s="232" t="s">
        <v>19780</v>
      </c>
      <c r="C2020" s="224" t="s">
        <v>347</v>
      </c>
      <c r="D2020" s="234">
        <v>38.840000000000003</v>
      </c>
    </row>
    <row r="2021" spans="1:4" ht="51" x14ac:dyDescent="0.25">
      <c r="A2021" s="224">
        <v>53797</v>
      </c>
      <c r="B2021" s="232" t="s">
        <v>19927</v>
      </c>
      <c r="C2021" s="224" t="s">
        <v>347</v>
      </c>
      <c r="D2021" s="234">
        <v>117.01</v>
      </c>
    </row>
    <row r="2022" spans="1:4" ht="38.25" x14ac:dyDescent="0.25">
      <c r="A2022" s="224">
        <v>91354</v>
      </c>
      <c r="B2022" s="232" t="s">
        <v>20547</v>
      </c>
      <c r="C2022" s="224" t="s">
        <v>347</v>
      </c>
      <c r="D2022" s="234">
        <v>17.79</v>
      </c>
    </row>
    <row r="2023" spans="1:4" ht="38.25" x14ac:dyDescent="0.25">
      <c r="A2023" s="224">
        <v>91356</v>
      </c>
      <c r="B2023" s="232" t="s">
        <v>20552</v>
      </c>
      <c r="C2023" s="224" t="s">
        <v>347</v>
      </c>
      <c r="D2023" s="234">
        <v>2.95</v>
      </c>
    </row>
    <row r="2024" spans="1:4" ht="38.25" x14ac:dyDescent="0.25">
      <c r="A2024" s="224">
        <v>91355</v>
      </c>
      <c r="B2024" s="232" t="s">
        <v>20549</v>
      </c>
      <c r="C2024" s="224" t="s">
        <v>347</v>
      </c>
      <c r="D2024" s="234">
        <v>7.31</v>
      </c>
    </row>
    <row r="2025" spans="1:4" ht="38.25" x14ac:dyDescent="0.25">
      <c r="A2025" s="224">
        <v>5751</v>
      </c>
      <c r="B2025" s="232" t="s">
        <v>19835</v>
      </c>
      <c r="C2025" s="224" t="s">
        <v>347</v>
      </c>
      <c r="D2025" s="234">
        <v>33.35</v>
      </c>
    </row>
    <row r="2026" spans="1:4" ht="38.25" x14ac:dyDescent="0.25">
      <c r="A2026" s="224">
        <v>53827</v>
      </c>
      <c r="B2026" s="232" t="s">
        <v>19947</v>
      </c>
      <c r="C2026" s="224" t="s">
        <v>347</v>
      </c>
      <c r="D2026" s="234">
        <v>114.55</v>
      </c>
    </row>
    <row r="2027" spans="1:4" ht="38.25" x14ac:dyDescent="0.25">
      <c r="A2027" s="224">
        <v>91375</v>
      </c>
      <c r="B2027" s="232" t="s">
        <v>20569</v>
      </c>
      <c r="C2027" s="224" t="s">
        <v>347</v>
      </c>
      <c r="D2027" s="234">
        <v>19.53</v>
      </c>
    </row>
    <row r="2028" spans="1:4" ht="38.25" x14ac:dyDescent="0.25">
      <c r="A2028" s="224">
        <v>91377</v>
      </c>
      <c r="B2028" s="232" t="s">
        <v>20574</v>
      </c>
      <c r="C2028" s="224" t="s">
        <v>347</v>
      </c>
      <c r="D2028" s="234">
        <v>3.24</v>
      </c>
    </row>
    <row r="2029" spans="1:4" ht="38.25" x14ac:dyDescent="0.25">
      <c r="A2029" s="224">
        <v>91376</v>
      </c>
      <c r="B2029" s="232" t="s">
        <v>20571</v>
      </c>
      <c r="C2029" s="224" t="s">
        <v>347</v>
      </c>
      <c r="D2029" s="234">
        <v>8.0299999999999994</v>
      </c>
    </row>
    <row r="2030" spans="1:4" ht="38.25" x14ac:dyDescent="0.25">
      <c r="A2030" s="224">
        <v>5754</v>
      </c>
      <c r="B2030" s="232" t="s">
        <v>19838</v>
      </c>
      <c r="C2030" s="224" t="s">
        <v>347</v>
      </c>
      <c r="D2030" s="234">
        <v>36.619999999999997</v>
      </c>
    </row>
    <row r="2031" spans="1:4" ht="38.25" x14ac:dyDescent="0.25">
      <c r="A2031" s="224">
        <v>53829</v>
      </c>
      <c r="B2031" s="232" t="s">
        <v>19950</v>
      </c>
      <c r="C2031" s="224" t="s">
        <v>347</v>
      </c>
      <c r="D2031" s="234">
        <v>117.01</v>
      </c>
    </row>
    <row r="2032" spans="1:4" ht="38.25" x14ac:dyDescent="0.25">
      <c r="A2032" s="224">
        <v>91026</v>
      </c>
      <c r="B2032" s="232" t="s">
        <v>20517</v>
      </c>
      <c r="C2032" s="224" t="s">
        <v>347</v>
      </c>
      <c r="D2032" s="234">
        <v>25</v>
      </c>
    </row>
    <row r="2033" spans="1:4" ht="38.25" x14ac:dyDescent="0.25">
      <c r="A2033" s="224">
        <v>91028</v>
      </c>
      <c r="B2033" s="232" t="s">
        <v>20522</v>
      </c>
      <c r="C2033" s="224" t="s">
        <v>347</v>
      </c>
      <c r="D2033" s="234">
        <v>4.05</v>
      </c>
    </row>
    <row r="2034" spans="1:4" ht="38.25" x14ac:dyDescent="0.25">
      <c r="A2034" s="224">
        <v>91027</v>
      </c>
      <c r="B2034" s="232" t="s">
        <v>20519</v>
      </c>
      <c r="C2034" s="224" t="s">
        <v>347</v>
      </c>
      <c r="D2034" s="234">
        <v>10.02</v>
      </c>
    </row>
    <row r="2035" spans="1:4" ht="38.25" x14ac:dyDescent="0.25">
      <c r="A2035" s="224">
        <v>91029</v>
      </c>
      <c r="B2035" s="232" t="s">
        <v>20524</v>
      </c>
      <c r="C2035" s="224" t="s">
        <v>347</v>
      </c>
      <c r="D2035" s="234">
        <v>45.84</v>
      </c>
    </row>
    <row r="2036" spans="1:4" ht="38.25" x14ac:dyDescent="0.25">
      <c r="A2036" s="224">
        <v>91030</v>
      </c>
      <c r="B2036" s="232" t="s">
        <v>20527</v>
      </c>
      <c r="C2036" s="224" t="s">
        <v>347</v>
      </c>
      <c r="D2036" s="234">
        <v>147.36000000000001</v>
      </c>
    </row>
    <row r="2037" spans="1:4" ht="51" x14ac:dyDescent="0.25">
      <c r="A2037" s="224">
        <v>102812</v>
      </c>
      <c r="B2037" s="232" t="s">
        <v>54315</v>
      </c>
      <c r="C2037" s="224" t="s">
        <v>347</v>
      </c>
      <c r="D2037" s="234">
        <v>0</v>
      </c>
    </row>
    <row r="2038" spans="1:4" ht="51" x14ac:dyDescent="0.25">
      <c r="A2038" s="224">
        <v>102813</v>
      </c>
      <c r="B2038" s="232" t="s">
        <v>54316</v>
      </c>
      <c r="C2038" s="224" t="s">
        <v>347</v>
      </c>
      <c r="D2038" s="234">
        <v>0</v>
      </c>
    </row>
    <row r="2039" spans="1:4" ht="51" x14ac:dyDescent="0.25">
      <c r="A2039" s="224">
        <v>102814</v>
      </c>
      <c r="B2039" s="232" t="s">
        <v>54317</v>
      </c>
      <c r="C2039" s="224" t="s">
        <v>347</v>
      </c>
      <c r="D2039" s="234">
        <v>0</v>
      </c>
    </row>
    <row r="2040" spans="1:4" ht="51" x14ac:dyDescent="0.25">
      <c r="A2040" s="224">
        <v>102815</v>
      </c>
      <c r="B2040" s="232" t="s">
        <v>21190</v>
      </c>
      <c r="C2040" s="224" t="s">
        <v>347</v>
      </c>
      <c r="D2040" s="234">
        <v>2.61</v>
      </c>
    </row>
    <row r="2041" spans="1:4" ht="25.5" x14ac:dyDescent="0.25">
      <c r="A2041" s="224">
        <v>91529</v>
      </c>
      <c r="B2041" s="232" t="s">
        <v>20620</v>
      </c>
      <c r="C2041" s="224" t="s">
        <v>347</v>
      </c>
      <c r="D2041" s="234">
        <v>0.84</v>
      </c>
    </row>
    <row r="2042" spans="1:4" ht="25.5" x14ac:dyDescent="0.25">
      <c r="A2042" s="224">
        <v>91530</v>
      </c>
      <c r="B2042" s="232" t="s">
        <v>20623</v>
      </c>
      <c r="C2042" s="224" t="s">
        <v>347</v>
      </c>
      <c r="D2042" s="234">
        <v>0.22</v>
      </c>
    </row>
    <row r="2043" spans="1:4" ht="25.5" x14ac:dyDescent="0.25">
      <c r="A2043" s="224">
        <v>91531</v>
      </c>
      <c r="B2043" s="232" t="s">
        <v>20625</v>
      </c>
      <c r="C2043" s="224" t="s">
        <v>347</v>
      </c>
      <c r="D2043" s="234">
        <v>1.05</v>
      </c>
    </row>
    <row r="2044" spans="1:4" ht="38.25" x14ac:dyDescent="0.25">
      <c r="A2044" s="224">
        <v>91532</v>
      </c>
      <c r="B2044" s="232" t="s">
        <v>20627</v>
      </c>
      <c r="C2044" s="224" t="s">
        <v>347</v>
      </c>
      <c r="D2044" s="234">
        <v>6.19</v>
      </c>
    </row>
    <row r="2045" spans="1:4" ht="25.5" x14ac:dyDescent="0.25">
      <c r="A2045" s="224">
        <v>95260</v>
      </c>
      <c r="B2045" s="232" t="s">
        <v>20958</v>
      </c>
      <c r="C2045" s="224" t="s">
        <v>347</v>
      </c>
      <c r="D2045" s="234">
        <v>0.68</v>
      </c>
    </row>
    <row r="2046" spans="1:4" ht="25.5" x14ac:dyDescent="0.25">
      <c r="A2046" s="224">
        <v>95261</v>
      </c>
      <c r="B2046" s="232" t="s">
        <v>20960</v>
      </c>
      <c r="C2046" s="224" t="s">
        <v>347</v>
      </c>
      <c r="D2046" s="234">
        <v>0.18</v>
      </c>
    </row>
    <row r="2047" spans="1:4" ht="25.5" x14ac:dyDescent="0.25">
      <c r="A2047" s="224">
        <v>95262</v>
      </c>
      <c r="B2047" s="232" t="s">
        <v>20962</v>
      </c>
      <c r="C2047" s="224" t="s">
        <v>347</v>
      </c>
      <c r="D2047" s="234">
        <v>0.85</v>
      </c>
    </row>
    <row r="2048" spans="1:4" ht="25.5" x14ac:dyDescent="0.25">
      <c r="A2048" s="224">
        <v>95263</v>
      </c>
      <c r="B2048" s="232" t="s">
        <v>20964</v>
      </c>
      <c r="C2048" s="224" t="s">
        <v>347</v>
      </c>
      <c r="D2048" s="234">
        <v>4.68</v>
      </c>
    </row>
    <row r="2049" spans="1:4" ht="38.25" x14ac:dyDescent="0.25">
      <c r="A2049" s="224">
        <v>90968</v>
      </c>
      <c r="B2049" s="232" t="s">
        <v>20483</v>
      </c>
      <c r="C2049" s="224" t="s">
        <v>347</v>
      </c>
      <c r="D2049" s="234">
        <v>7.03</v>
      </c>
    </row>
    <row r="2050" spans="1:4" ht="38.25" x14ac:dyDescent="0.25">
      <c r="A2050" s="224">
        <v>90969</v>
      </c>
      <c r="B2050" s="232" t="s">
        <v>20486</v>
      </c>
      <c r="C2050" s="224" t="s">
        <v>347</v>
      </c>
      <c r="D2050" s="234">
        <v>1.88</v>
      </c>
    </row>
    <row r="2051" spans="1:4" ht="38.25" x14ac:dyDescent="0.25">
      <c r="A2051" s="224">
        <v>90970</v>
      </c>
      <c r="B2051" s="232" t="s">
        <v>20488</v>
      </c>
      <c r="C2051" s="224" t="s">
        <v>347</v>
      </c>
      <c r="D2051" s="234">
        <v>8.8000000000000007</v>
      </c>
    </row>
    <row r="2052" spans="1:4" ht="38.25" x14ac:dyDescent="0.25">
      <c r="A2052" s="224">
        <v>90971</v>
      </c>
      <c r="B2052" s="232" t="s">
        <v>20491</v>
      </c>
      <c r="C2052" s="224" t="s">
        <v>347</v>
      </c>
      <c r="D2052" s="234">
        <v>60.88</v>
      </c>
    </row>
    <row r="2053" spans="1:4" ht="38.25" x14ac:dyDescent="0.25">
      <c r="A2053" s="224">
        <v>90992</v>
      </c>
      <c r="B2053" s="232" t="s">
        <v>20505</v>
      </c>
      <c r="C2053" s="224" t="s">
        <v>347</v>
      </c>
      <c r="D2053" s="234">
        <v>8.34</v>
      </c>
    </row>
    <row r="2054" spans="1:4" ht="38.25" x14ac:dyDescent="0.25">
      <c r="A2054" s="224">
        <v>90993</v>
      </c>
      <c r="B2054" s="232" t="s">
        <v>20508</v>
      </c>
      <c r="C2054" s="224" t="s">
        <v>347</v>
      </c>
      <c r="D2054" s="234">
        <v>2.23</v>
      </c>
    </row>
    <row r="2055" spans="1:4" ht="38.25" x14ac:dyDescent="0.25">
      <c r="A2055" s="224">
        <v>90994</v>
      </c>
      <c r="B2055" s="232" t="s">
        <v>20510</v>
      </c>
      <c r="C2055" s="224" t="s">
        <v>347</v>
      </c>
      <c r="D2055" s="234">
        <v>10.44</v>
      </c>
    </row>
    <row r="2056" spans="1:4" ht="38.25" x14ac:dyDescent="0.25">
      <c r="A2056" s="224">
        <v>90995</v>
      </c>
      <c r="B2056" s="232" t="s">
        <v>20512</v>
      </c>
      <c r="C2056" s="224" t="s">
        <v>347</v>
      </c>
      <c r="D2056" s="234">
        <v>82.69</v>
      </c>
    </row>
    <row r="2057" spans="1:4" ht="38.25" x14ac:dyDescent="0.25">
      <c r="A2057" s="224">
        <v>90957</v>
      </c>
      <c r="B2057" s="232" t="s">
        <v>20471</v>
      </c>
      <c r="C2057" s="224" t="s">
        <v>347</v>
      </c>
      <c r="D2057" s="234">
        <v>5.25</v>
      </c>
    </row>
    <row r="2058" spans="1:4" ht="38.25" x14ac:dyDescent="0.25">
      <c r="A2058" s="224">
        <v>90958</v>
      </c>
      <c r="B2058" s="232" t="s">
        <v>20473</v>
      </c>
      <c r="C2058" s="224" t="s">
        <v>347</v>
      </c>
      <c r="D2058" s="234">
        <v>1.4</v>
      </c>
    </row>
    <row r="2059" spans="1:4" ht="38.25" x14ac:dyDescent="0.25">
      <c r="A2059" s="224">
        <v>5797</v>
      </c>
      <c r="B2059" s="232" t="s">
        <v>19854</v>
      </c>
      <c r="C2059" s="224" t="s">
        <v>347</v>
      </c>
      <c r="D2059" s="234">
        <v>6.57</v>
      </c>
    </row>
    <row r="2060" spans="1:4" ht="38.25" x14ac:dyDescent="0.25">
      <c r="A2060" s="224">
        <v>53865</v>
      </c>
      <c r="B2060" s="232" t="s">
        <v>19974</v>
      </c>
      <c r="C2060" s="224" t="s">
        <v>347</v>
      </c>
      <c r="D2060" s="234">
        <v>47.35</v>
      </c>
    </row>
    <row r="2061" spans="1:4" ht="38.25" x14ac:dyDescent="0.25">
      <c r="A2061" s="224">
        <v>90975</v>
      </c>
      <c r="B2061" s="232" t="s">
        <v>20494</v>
      </c>
      <c r="C2061" s="224" t="s">
        <v>347</v>
      </c>
      <c r="D2061" s="234">
        <v>17.86</v>
      </c>
    </row>
    <row r="2062" spans="1:4" ht="38.25" x14ac:dyDescent="0.25">
      <c r="A2062" s="224">
        <v>90976</v>
      </c>
      <c r="B2062" s="232" t="s">
        <v>20496</v>
      </c>
      <c r="C2062" s="224" t="s">
        <v>347</v>
      </c>
      <c r="D2062" s="234">
        <v>4.79</v>
      </c>
    </row>
    <row r="2063" spans="1:4" ht="38.25" x14ac:dyDescent="0.25">
      <c r="A2063" s="224">
        <v>90977</v>
      </c>
      <c r="B2063" s="232" t="s">
        <v>20499</v>
      </c>
      <c r="C2063" s="224" t="s">
        <v>347</v>
      </c>
      <c r="D2063" s="234">
        <v>22.35</v>
      </c>
    </row>
    <row r="2064" spans="1:4" ht="38.25" x14ac:dyDescent="0.25">
      <c r="A2064" s="224">
        <v>90978</v>
      </c>
      <c r="B2064" s="232" t="s">
        <v>20502</v>
      </c>
      <c r="C2064" s="224" t="s">
        <v>347</v>
      </c>
      <c r="D2064" s="234">
        <v>157.94</v>
      </c>
    </row>
    <row r="2065" spans="1:4" ht="38.25" x14ac:dyDescent="0.25">
      <c r="A2065" s="224">
        <v>90960</v>
      </c>
      <c r="B2065" s="232" t="s">
        <v>20475</v>
      </c>
      <c r="C2065" s="224" t="s">
        <v>347</v>
      </c>
      <c r="D2065" s="234">
        <v>7.01</v>
      </c>
    </row>
    <row r="2066" spans="1:4" ht="38.25" x14ac:dyDescent="0.25">
      <c r="A2066" s="224">
        <v>90961</v>
      </c>
      <c r="B2066" s="232" t="s">
        <v>20477</v>
      </c>
      <c r="C2066" s="224" t="s">
        <v>347</v>
      </c>
      <c r="D2066" s="234">
        <v>1.88</v>
      </c>
    </row>
    <row r="2067" spans="1:4" ht="38.25" x14ac:dyDescent="0.25">
      <c r="A2067" s="224">
        <v>90962</v>
      </c>
      <c r="B2067" s="232" t="s">
        <v>20479</v>
      </c>
      <c r="C2067" s="224" t="s">
        <v>347</v>
      </c>
      <c r="D2067" s="234">
        <v>8.7799999999999994</v>
      </c>
    </row>
    <row r="2068" spans="1:4" ht="38.25" x14ac:dyDescent="0.25">
      <c r="A2068" s="224">
        <v>90963</v>
      </c>
      <c r="B2068" s="232" t="s">
        <v>20481</v>
      </c>
      <c r="C2068" s="224" t="s">
        <v>347</v>
      </c>
      <c r="D2068" s="234">
        <v>15.02</v>
      </c>
    </row>
    <row r="2069" spans="1:4" ht="38.25" x14ac:dyDescent="0.25">
      <c r="A2069" s="224">
        <v>102966</v>
      </c>
      <c r="B2069" s="232" t="s">
        <v>54318</v>
      </c>
      <c r="C2069" s="224" t="s">
        <v>347</v>
      </c>
      <c r="D2069" s="234">
        <v>0</v>
      </c>
    </row>
    <row r="2070" spans="1:4" ht="38.25" x14ac:dyDescent="0.25">
      <c r="A2070" s="224">
        <v>102967</v>
      </c>
      <c r="B2070" s="232" t="s">
        <v>54319</v>
      </c>
      <c r="C2070" s="224" t="s">
        <v>347</v>
      </c>
      <c r="D2070" s="234">
        <v>0</v>
      </c>
    </row>
    <row r="2071" spans="1:4" ht="38.25" x14ac:dyDescent="0.25">
      <c r="A2071" s="224">
        <v>102968</v>
      </c>
      <c r="B2071" s="232" t="s">
        <v>54320</v>
      </c>
      <c r="C2071" s="224" t="s">
        <v>347</v>
      </c>
      <c r="D2071" s="234">
        <v>0</v>
      </c>
    </row>
    <row r="2072" spans="1:4" ht="38.25" x14ac:dyDescent="0.25">
      <c r="A2072" s="224">
        <v>102969</v>
      </c>
      <c r="B2072" s="232" t="s">
        <v>21241</v>
      </c>
      <c r="C2072" s="224" t="s">
        <v>347</v>
      </c>
      <c r="D2072" s="234">
        <v>0.11</v>
      </c>
    </row>
    <row r="2073" spans="1:4" ht="38.25" x14ac:dyDescent="0.25">
      <c r="A2073" s="224">
        <v>102818</v>
      </c>
      <c r="B2073" s="232" t="s">
        <v>54321</v>
      </c>
      <c r="C2073" s="224" t="s">
        <v>347</v>
      </c>
      <c r="D2073" s="234">
        <v>0</v>
      </c>
    </row>
    <row r="2074" spans="1:4" ht="38.25" x14ac:dyDescent="0.25">
      <c r="A2074" s="224">
        <v>102819</v>
      </c>
      <c r="B2074" s="232" t="s">
        <v>54322</v>
      </c>
      <c r="C2074" s="224" t="s">
        <v>347</v>
      </c>
      <c r="D2074" s="234">
        <v>0</v>
      </c>
    </row>
    <row r="2075" spans="1:4" ht="38.25" x14ac:dyDescent="0.25">
      <c r="A2075" s="224">
        <v>102820</v>
      </c>
      <c r="B2075" s="232" t="s">
        <v>54323</v>
      </c>
      <c r="C2075" s="224" t="s">
        <v>347</v>
      </c>
      <c r="D2075" s="234">
        <v>0</v>
      </c>
    </row>
    <row r="2076" spans="1:4" ht="38.25" x14ac:dyDescent="0.25">
      <c r="A2076" s="224">
        <v>102832</v>
      </c>
      <c r="B2076" s="232" t="s">
        <v>21195</v>
      </c>
      <c r="C2076" s="224" t="s">
        <v>347</v>
      </c>
      <c r="D2076" s="234">
        <v>6.54</v>
      </c>
    </row>
    <row r="2077" spans="1:4" ht="38.25" x14ac:dyDescent="0.25">
      <c r="A2077" s="224">
        <v>102823</v>
      </c>
      <c r="B2077" s="232" t="s">
        <v>54324</v>
      </c>
      <c r="C2077" s="224" t="s">
        <v>347</v>
      </c>
      <c r="D2077" s="234">
        <v>0</v>
      </c>
    </row>
    <row r="2078" spans="1:4" ht="38.25" x14ac:dyDescent="0.25">
      <c r="A2078" s="224">
        <v>102824</v>
      </c>
      <c r="B2078" s="232" t="s">
        <v>54325</v>
      </c>
      <c r="C2078" s="224" t="s">
        <v>347</v>
      </c>
      <c r="D2078" s="234">
        <v>0</v>
      </c>
    </row>
    <row r="2079" spans="1:4" ht="38.25" x14ac:dyDescent="0.25">
      <c r="A2079" s="224">
        <v>102825</v>
      </c>
      <c r="B2079" s="232" t="s">
        <v>54326</v>
      </c>
      <c r="C2079" s="224" t="s">
        <v>347</v>
      </c>
      <c r="D2079" s="234">
        <v>0</v>
      </c>
    </row>
    <row r="2080" spans="1:4" ht="38.25" x14ac:dyDescent="0.25">
      <c r="A2080" s="224">
        <v>102826</v>
      </c>
      <c r="B2080" s="232" t="s">
        <v>21192</v>
      </c>
      <c r="C2080" s="224" t="s">
        <v>347</v>
      </c>
      <c r="D2080" s="234">
        <v>4.91</v>
      </c>
    </row>
    <row r="2081" spans="1:4" ht="51" x14ac:dyDescent="0.25">
      <c r="A2081" s="224">
        <v>103934</v>
      </c>
      <c r="B2081" s="232" t="s">
        <v>54327</v>
      </c>
      <c r="C2081" s="224" t="s">
        <v>347</v>
      </c>
      <c r="D2081" s="234">
        <v>0</v>
      </c>
    </row>
    <row r="2082" spans="1:4" ht="51" x14ac:dyDescent="0.25">
      <c r="A2082" s="224">
        <v>103935</v>
      </c>
      <c r="B2082" s="232" t="s">
        <v>54328</v>
      </c>
      <c r="C2082" s="224" t="s">
        <v>347</v>
      </c>
      <c r="D2082" s="234">
        <v>0</v>
      </c>
    </row>
    <row r="2083" spans="1:4" ht="51" x14ac:dyDescent="0.25">
      <c r="A2083" s="224">
        <v>103936</v>
      </c>
      <c r="B2083" s="232" t="s">
        <v>54329</v>
      </c>
      <c r="C2083" s="224" t="s">
        <v>347</v>
      </c>
      <c r="D2083" s="234">
        <v>0</v>
      </c>
    </row>
    <row r="2084" spans="1:4" ht="51" x14ac:dyDescent="0.25">
      <c r="A2084" s="224">
        <v>103937</v>
      </c>
      <c r="B2084" s="232" t="s">
        <v>21274</v>
      </c>
      <c r="C2084" s="224" t="s">
        <v>347</v>
      </c>
      <c r="D2084" s="234">
        <v>1.17</v>
      </c>
    </row>
    <row r="2085" spans="1:4" ht="51" x14ac:dyDescent="0.25">
      <c r="A2085" s="224">
        <v>103940</v>
      </c>
      <c r="B2085" s="232" t="s">
        <v>54330</v>
      </c>
      <c r="C2085" s="224" t="s">
        <v>347</v>
      </c>
      <c r="D2085" s="234">
        <v>0</v>
      </c>
    </row>
    <row r="2086" spans="1:4" ht="51" x14ac:dyDescent="0.25">
      <c r="A2086" s="224">
        <v>103941</v>
      </c>
      <c r="B2086" s="232" t="s">
        <v>54331</v>
      </c>
      <c r="C2086" s="224" t="s">
        <v>347</v>
      </c>
      <c r="D2086" s="234">
        <v>0</v>
      </c>
    </row>
    <row r="2087" spans="1:4" ht="51" x14ac:dyDescent="0.25">
      <c r="A2087" s="224">
        <v>103942</v>
      </c>
      <c r="B2087" s="232" t="s">
        <v>54332</v>
      </c>
      <c r="C2087" s="224" t="s">
        <v>347</v>
      </c>
      <c r="D2087" s="234">
        <v>0</v>
      </c>
    </row>
    <row r="2088" spans="1:4" ht="51" x14ac:dyDescent="0.25">
      <c r="A2088" s="224">
        <v>103943</v>
      </c>
      <c r="B2088" s="232" t="s">
        <v>21276</v>
      </c>
      <c r="C2088" s="224" t="s">
        <v>347</v>
      </c>
      <c r="D2088" s="234">
        <v>1.17</v>
      </c>
    </row>
    <row r="2089" spans="1:4" ht="51" x14ac:dyDescent="0.25">
      <c r="A2089" s="224">
        <v>91279</v>
      </c>
      <c r="B2089" s="232" t="s">
        <v>20539</v>
      </c>
      <c r="C2089" s="224" t="s">
        <v>347</v>
      </c>
      <c r="D2089" s="234">
        <v>0.79</v>
      </c>
    </row>
    <row r="2090" spans="1:4" ht="51" x14ac:dyDescent="0.25">
      <c r="A2090" s="224">
        <v>91280</v>
      </c>
      <c r="B2090" s="232" t="s">
        <v>20541</v>
      </c>
      <c r="C2090" s="224" t="s">
        <v>347</v>
      </c>
      <c r="D2090" s="234">
        <v>0.17</v>
      </c>
    </row>
    <row r="2091" spans="1:4" ht="51" x14ac:dyDescent="0.25">
      <c r="A2091" s="224">
        <v>91281</v>
      </c>
      <c r="B2091" s="232" t="s">
        <v>20543</v>
      </c>
      <c r="C2091" s="224" t="s">
        <v>347</v>
      </c>
      <c r="D2091" s="234">
        <v>0.99</v>
      </c>
    </row>
    <row r="2092" spans="1:4" ht="51" x14ac:dyDescent="0.25">
      <c r="A2092" s="224">
        <v>91282</v>
      </c>
      <c r="B2092" s="232" t="s">
        <v>20545</v>
      </c>
      <c r="C2092" s="224" t="s">
        <v>347</v>
      </c>
      <c r="D2092" s="234">
        <v>8.7100000000000009</v>
      </c>
    </row>
    <row r="2093" spans="1:4" ht="25.5" x14ac:dyDescent="0.25">
      <c r="A2093" s="224">
        <v>95281</v>
      </c>
      <c r="B2093" s="232" t="s">
        <v>20990</v>
      </c>
      <c r="C2093" s="224" t="s">
        <v>347</v>
      </c>
      <c r="D2093" s="234">
        <v>8.65</v>
      </c>
    </row>
    <row r="2094" spans="1:4" ht="25.5" x14ac:dyDescent="0.25">
      <c r="A2094" s="224">
        <v>95278</v>
      </c>
      <c r="B2094" s="232" t="s">
        <v>20984</v>
      </c>
      <c r="C2094" s="224" t="s">
        <v>347</v>
      </c>
      <c r="D2094" s="234">
        <v>0.6</v>
      </c>
    </row>
    <row r="2095" spans="1:4" ht="25.5" x14ac:dyDescent="0.25">
      <c r="A2095" s="224">
        <v>95279</v>
      </c>
      <c r="B2095" s="232" t="s">
        <v>20986</v>
      </c>
      <c r="C2095" s="224" t="s">
        <v>347</v>
      </c>
      <c r="D2095" s="234">
        <v>0.12</v>
      </c>
    </row>
    <row r="2096" spans="1:4" ht="25.5" x14ac:dyDescent="0.25">
      <c r="A2096" s="224">
        <v>95280</v>
      </c>
      <c r="B2096" s="232" t="s">
        <v>20988</v>
      </c>
      <c r="C2096" s="224" t="s">
        <v>347</v>
      </c>
      <c r="D2096" s="234">
        <v>0.57999999999999996</v>
      </c>
    </row>
    <row r="2097" spans="1:4" ht="25.5" x14ac:dyDescent="0.25">
      <c r="A2097" s="224">
        <v>95124</v>
      </c>
      <c r="B2097" s="232" t="s">
        <v>20916</v>
      </c>
      <c r="C2097" s="224" t="s">
        <v>347</v>
      </c>
      <c r="D2097" s="234">
        <v>5.51</v>
      </c>
    </row>
    <row r="2098" spans="1:4" ht="25.5" x14ac:dyDescent="0.25">
      <c r="A2098" s="224">
        <v>95123</v>
      </c>
      <c r="B2098" s="232" t="s">
        <v>20914</v>
      </c>
      <c r="C2098" s="224" t="s">
        <v>347</v>
      </c>
      <c r="D2098" s="234">
        <v>17.87</v>
      </c>
    </row>
    <row r="2099" spans="1:4" ht="25.5" x14ac:dyDescent="0.25">
      <c r="A2099" s="224">
        <v>95125</v>
      </c>
      <c r="B2099" s="232" t="s">
        <v>20918</v>
      </c>
      <c r="C2099" s="224" t="s">
        <v>347</v>
      </c>
      <c r="D2099" s="234">
        <v>19.559999999999999</v>
      </c>
    </row>
    <row r="2100" spans="1:4" ht="25.5" x14ac:dyDescent="0.25">
      <c r="A2100" s="224">
        <v>95126</v>
      </c>
      <c r="B2100" s="232" t="s">
        <v>20921</v>
      </c>
      <c r="C2100" s="224" t="s">
        <v>347</v>
      </c>
      <c r="D2100" s="234">
        <v>147.9</v>
      </c>
    </row>
    <row r="2101" spans="1:4" ht="25.5" x14ac:dyDescent="0.25">
      <c r="A2101" s="224">
        <v>92040</v>
      </c>
      <c r="B2101" s="232" t="s">
        <v>20665</v>
      </c>
      <c r="C2101" s="224" t="s">
        <v>347</v>
      </c>
      <c r="D2101" s="234">
        <v>6.47</v>
      </c>
    </row>
    <row r="2102" spans="1:4" ht="25.5" x14ac:dyDescent="0.25">
      <c r="A2102" s="224">
        <v>92041</v>
      </c>
      <c r="B2102" s="232" t="s">
        <v>20667</v>
      </c>
      <c r="C2102" s="224" t="s">
        <v>347</v>
      </c>
      <c r="D2102" s="234">
        <v>1.33</v>
      </c>
    </row>
    <row r="2103" spans="1:4" ht="25.5" x14ac:dyDescent="0.25">
      <c r="A2103" s="224">
        <v>92042</v>
      </c>
      <c r="B2103" s="232" t="s">
        <v>20669</v>
      </c>
      <c r="C2103" s="224" t="s">
        <v>347</v>
      </c>
      <c r="D2103" s="234">
        <v>5.39</v>
      </c>
    </row>
    <row r="2104" spans="1:4" x14ac:dyDescent="0.25">
      <c r="A2104" s="224">
        <v>102829</v>
      </c>
      <c r="B2104" s="232" t="s">
        <v>54333</v>
      </c>
      <c r="C2104" s="224" t="s">
        <v>347</v>
      </c>
      <c r="D2104" s="234">
        <v>0</v>
      </c>
    </row>
    <row r="2105" spans="1:4" x14ac:dyDescent="0.25">
      <c r="A2105" s="224">
        <v>102830</v>
      </c>
      <c r="B2105" s="232" t="s">
        <v>54334</v>
      </c>
      <c r="C2105" s="224" t="s">
        <v>347</v>
      </c>
      <c r="D2105" s="234">
        <v>0</v>
      </c>
    </row>
    <row r="2106" spans="1:4" x14ac:dyDescent="0.25">
      <c r="A2106" s="224">
        <v>102831</v>
      </c>
      <c r="B2106" s="232" t="s">
        <v>54335</v>
      </c>
      <c r="C2106" s="224" t="s">
        <v>347</v>
      </c>
      <c r="D2106" s="234">
        <v>0</v>
      </c>
    </row>
    <row r="2107" spans="1:4" ht="25.5" x14ac:dyDescent="0.25">
      <c r="A2107" s="224">
        <v>92114</v>
      </c>
      <c r="B2107" s="232" t="s">
        <v>20693</v>
      </c>
      <c r="C2107" s="224" t="s">
        <v>347</v>
      </c>
      <c r="D2107" s="234">
        <v>0.22</v>
      </c>
    </row>
    <row r="2108" spans="1:4" x14ac:dyDescent="0.25">
      <c r="A2108" s="224">
        <v>92115</v>
      </c>
      <c r="B2108" s="232" t="s">
        <v>20695</v>
      </c>
      <c r="C2108" s="224" t="s">
        <v>347</v>
      </c>
      <c r="D2108" s="234">
        <v>0.04</v>
      </c>
    </row>
    <row r="2109" spans="1:4" ht="25.5" x14ac:dyDescent="0.25">
      <c r="A2109" s="224">
        <v>92116</v>
      </c>
      <c r="B2109" s="232" t="s">
        <v>20697</v>
      </c>
      <c r="C2109" s="224" t="s">
        <v>347</v>
      </c>
      <c r="D2109" s="234">
        <v>0.15</v>
      </c>
    </row>
    <row r="2110" spans="1:4" ht="25.5" x14ac:dyDescent="0.25">
      <c r="A2110" s="224">
        <v>102912</v>
      </c>
      <c r="B2110" s="232" t="s">
        <v>54336</v>
      </c>
      <c r="C2110" s="224" t="s">
        <v>347</v>
      </c>
      <c r="D2110" s="234">
        <v>0</v>
      </c>
    </row>
    <row r="2111" spans="1:4" x14ac:dyDescent="0.25">
      <c r="A2111" s="224">
        <v>102913</v>
      </c>
      <c r="B2111" s="232" t="s">
        <v>54337</v>
      </c>
      <c r="C2111" s="224" t="s">
        <v>347</v>
      </c>
      <c r="D2111" s="234">
        <v>0</v>
      </c>
    </row>
    <row r="2112" spans="1:4" ht="25.5" x14ac:dyDescent="0.25">
      <c r="A2112" s="224">
        <v>102914</v>
      </c>
      <c r="B2112" s="232" t="s">
        <v>54338</v>
      </c>
      <c r="C2112" s="224" t="s">
        <v>347</v>
      </c>
      <c r="D2112" s="234">
        <v>0</v>
      </c>
    </row>
    <row r="2113" spans="1:4" ht="25.5" x14ac:dyDescent="0.25">
      <c r="A2113" s="224">
        <v>102915</v>
      </c>
      <c r="B2113" s="232" t="s">
        <v>21225</v>
      </c>
      <c r="C2113" s="224" t="s">
        <v>347</v>
      </c>
      <c r="D2113" s="234">
        <v>0.48</v>
      </c>
    </row>
    <row r="2114" spans="1:4" ht="51" x14ac:dyDescent="0.25">
      <c r="A2114" s="224">
        <v>95716</v>
      </c>
      <c r="B2114" s="232" t="s">
        <v>21037</v>
      </c>
      <c r="C2114" s="224" t="s">
        <v>347</v>
      </c>
      <c r="D2114" s="234">
        <v>65.91</v>
      </c>
    </row>
    <row r="2115" spans="1:4" ht="51" x14ac:dyDescent="0.25">
      <c r="A2115" s="224">
        <v>95717</v>
      </c>
      <c r="B2115" s="232" t="s">
        <v>21040</v>
      </c>
      <c r="C2115" s="224" t="s">
        <v>347</v>
      </c>
      <c r="D2115" s="234">
        <v>17.420000000000002</v>
      </c>
    </row>
    <row r="2116" spans="1:4" ht="51" x14ac:dyDescent="0.25">
      <c r="A2116" s="224">
        <v>95718</v>
      </c>
      <c r="B2116" s="232" t="s">
        <v>21043</v>
      </c>
      <c r="C2116" s="224" t="s">
        <v>347</v>
      </c>
      <c r="D2116" s="234">
        <v>82.39</v>
      </c>
    </row>
    <row r="2117" spans="1:4" ht="51" x14ac:dyDescent="0.25">
      <c r="A2117" s="224">
        <v>95719</v>
      </c>
      <c r="B2117" s="232" t="s">
        <v>21046</v>
      </c>
      <c r="C2117" s="224" t="s">
        <v>347</v>
      </c>
      <c r="D2117" s="234">
        <v>90.33</v>
      </c>
    </row>
    <row r="2118" spans="1:4" ht="38.25" x14ac:dyDescent="0.25">
      <c r="A2118" s="224">
        <v>104715</v>
      </c>
      <c r="B2118" s="232" t="s">
        <v>21310</v>
      </c>
      <c r="C2118" s="224" t="s">
        <v>347</v>
      </c>
      <c r="D2118" s="234">
        <v>90.33</v>
      </c>
    </row>
    <row r="2119" spans="1:4" ht="38.25" x14ac:dyDescent="0.25">
      <c r="A2119" s="224">
        <v>104712</v>
      </c>
      <c r="B2119" s="232" t="s">
        <v>48344</v>
      </c>
      <c r="C2119" s="224" t="s">
        <v>347</v>
      </c>
      <c r="D2119" s="234">
        <v>61.95</v>
      </c>
    </row>
    <row r="2120" spans="1:4" ht="38.25" x14ac:dyDescent="0.25">
      <c r="A2120" s="224">
        <v>104713</v>
      </c>
      <c r="B2120" s="232" t="s">
        <v>48345</v>
      </c>
      <c r="C2120" s="224" t="s">
        <v>347</v>
      </c>
      <c r="D2120" s="234">
        <v>16.37</v>
      </c>
    </row>
    <row r="2121" spans="1:4" ht="38.25" x14ac:dyDescent="0.25">
      <c r="A2121" s="224">
        <v>104714</v>
      </c>
      <c r="B2121" s="232" t="s">
        <v>48346</v>
      </c>
      <c r="C2121" s="224" t="s">
        <v>347</v>
      </c>
      <c r="D2121" s="234">
        <v>77.430000000000007</v>
      </c>
    </row>
    <row r="2122" spans="1:4" ht="38.25" x14ac:dyDescent="0.25">
      <c r="A2122" s="224">
        <v>102894</v>
      </c>
      <c r="B2122" s="232" t="s">
        <v>54339</v>
      </c>
      <c r="C2122" s="224" t="s">
        <v>347</v>
      </c>
      <c r="D2122" s="234">
        <v>0</v>
      </c>
    </row>
    <row r="2123" spans="1:4" ht="38.25" x14ac:dyDescent="0.25">
      <c r="A2123" s="224">
        <v>104161</v>
      </c>
      <c r="B2123" s="232" t="s">
        <v>54340</v>
      </c>
      <c r="C2123" s="224" t="s">
        <v>347</v>
      </c>
      <c r="D2123" s="234">
        <v>0</v>
      </c>
    </row>
    <row r="2124" spans="1:4" ht="38.25" x14ac:dyDescent="0.25">
      <c r="A2124" s="224">
        <v>102896</v>
      </c>
      <c r="B2124" s="232" t="s">
        <v>54341</v>
      </c>
      <c r="C2124" s="224" t="s">
        <v>347</v>
      </c>
      <c r="D2124" s="234">
        <v>0</v>
      </c>
    </row>
    <row r="2125" spans="1:4" ht="38.25" x14ac:dyDescent="0.25">
      <c r="A2125" s="224">
        <v>102897</v>
      </c>
      <c r="B2125" s="232" t="s">
        <v>21218</v>
      </c>
      <c r="C2125" s="224" t="s">
        <v>347</v>
      </c>
      <c r="D2125" s="234">
        <v>90.33</v>
      </c>
    </row>
    <row r="2126" spans="1:4" ht="25.5" x14ac:dyDescent="0.25">
      <c r="A2126" s="224">
        <v>5627</v>
      </c>
      <c r="B2126" s="232" t="s">
        <v>19747</v>
      </c>
      <c r="C2126" s="224" t="s">
        <v>347</v>
      </c>
      <c r="D2126" s="234">
        <v>47.6</v>
      </c>
    </row>
    <row r="2127" spans="1:4" ht="25.5" x14ac:dyDescent="0.25">
      <c r="A2127" s="224">
        <v>5628</v>
      </c>
      <c r="B2127" s="232" t="s">
        <v>19749</v>
      </c>
      <c r="C2127" s="224" t="s">
        <v>347</v>
      </c>
      <c r="D2127" s="234">
        <v>12.58</v>
      </c>
    </row>
    <row r="2128" spans="1:4" ht="25.5" x14ac:dyDescent="0.25">
      <c r="A2128" s="224">
        <v>5629</v>
      </c>
      <c r="B2128" s="232" t="s">
        <v>19752</v>
      </c>
      <c r="C2128" s="224" t="s">
        <v>347</v>
      </c>
      <c r="D2128" s="234">
        <v>59.5</v>
      </c>
    </row>
    <row r="2129" spans="1:4" ht="38.25" x14ac:dyDescent="0.25">
      <c r="A2129" s="224">
        <v>5630</v>
      </c>
      <c r="B2129" s="232" t="s">
        <v>19754</v>
      </c>
      <c r="C2129" s="224" t="s">
        <v>347</v>
      </c>
      <c r="D2129" s="234">
        <v>64.72</v>
      </c>
    </row>
    <row r="2130" spans="1:4" ht="25.5" x14ac:dyDescent="0.25">
      <c r="A2130" s="224">
        <v>88900</v>
      </c>
      <c r="B2130" s="232" t="s">
        <v>20131</v>
      </c>
      <c r="C2130" s="224" t="s">
        <v>347</v>
      </c>
      <c r="D2130" s="234">
        <v>53.86</v>
      </c>
    </row>
    <row r="2131" spans="1:4" ht="25.5" x14ac:dyDescent="0.25">
      <c r="A2131" s="224">
        <v>88902</v>
      </c>
      <c r="B2131" s="232" t="s">
        <v>20134</v>
      </c>
      <c r="C2131" s="224" t="s">
        <v>347</v>
      </c>
      <c r="D2131" s="234">
        <v>14.23</v>
      </c>
    </row>
    <row r="2132" spans="1:4" ht="25.5" x14ac:dyDescent="0.25">
      <c r="A2132" s="224">
        <v>88903</v>
      </c>
      <c r="B2132" s="232" t="s">
        <v>20136</v>
      </c>
      <c r="C2132" s="224" t="s">
        <v>347</v>
      </c>
      <c r="D2132" s="234">
        <v>67.319999999999993</v>
      </c>
    </row>
    <row r="2133" spans="1:4" ht="38.25" x14ac:dyDescent="0.25">
      <c r="A2133" s="224">
        <v>88904</v>
      </c>
      <c r="B2133" s="232" t="s">
        <v>20139</v>
      </c>
      <c r="C2133" s="224" t="s">
        <v>347</v>
      </c>
      <c r="D2133" s="234">
        <v>90.33</v>
      </c>
    </row>
    <row r="2134" spans="1:4" ht="38.25" x14ac:dyDescent="0.25">
      <c r="A2134" s="224">
        <v>88569</v>
      </c>
      <c r="B2134" s="232" t="s">
        <v>20073</v>
      </c>
      <c r="C2134" s="224" t="s">
        <v>347</v>
      </c>
      <c r="D2134" s="234">
        <v>3.71</v>
      </c>
    </row>
    <row r="2135" spans="1:4" ht="38.25" x14ac:dyDescent="0.25">
      <c r="A2135" s="224">
        <v>88570</v>
      </c>
      <c r="B2135" s="232" t="s">
        <v>20075</v>
      </c>
      <c r="C2135" s="224" t="s">
        <v>347</v>
      </c>
      <c r="D2135" s="234">
        <v>1.28</v>
      </c>
    </row>
    <row r="2136" spans="1:4" ht="38.25" x14ac:dyDescent="0.25">
      <c r="A2136" s="224">
        <v>5765</v>
      </c>
      <c r="B2136" s="232" t="s">
        <v>19844</v>
      </c>
      <c r="C2136" s="224" t="s">
        <v>347</v>
      </c>
      <c r="D2136" s="234">
        <v>4.6399999999999997</v>
      </c>
    </row>
    <row r="2137" spans="1:4" ht="38.25" x14ac:dyDescent="0.25">
      <c r="A2137" s="224">
        <v>5766</v>
      </c>
      <c r="B2137" s="232" t="s">
        <v>19846</v>
      </c>
      <c r="C2137" s="224" t="s">
        <v>347</v>
      </c>
      <c r="D2137" s="234">
        <v>2.88</v>
      </c>
    </row>
    <row r="2138" spans="1:4" ht="51" x14ac:dyDescent="0.25">
      <c r="A2138" s="224">
        <v>91468</v>
      </c>
      <c r="B2138" s="232" t="s">
        <v>20611</v>
      </c>
      <c r="C2138" s="224" t="s">
        <v>347</v>
      </c>
      <c r="D2138" s="234">
        <v>25.66</v>
      </c>
    </row>
    <row r="2139" spans="1:4" ht="51" x14ac:dyDescent="0.25">
      <c r="A2139" s="224">
        <v>91484</v>
      </c>
      <c r="B2139" s="232" t="s">
        <v>20615</v>
      </c>
      <c r="C2139" s="224" t="s">
        <v>347</v>
      </c>
      <c r="D2139" s="234">
        <v>4.05</v>
      </c>
    </row>
    <row r="2140" spans="1:4" ht="51" x14ac:dyDescent="0.25">
      <c r="A2140" s="224">
        <v>91469</v>
      </c>
      <c r="B2140" s="232" t="s">
        <v>20613</v>
      </c>
      <c r="C2140" s="224" t="s">
        <v>347</v>
      </c>
      <c r="D2140" s="234">
        <v>10.039999999999999</v>
      </c>
    </row>
    <row r="2141" spans="1:4" ht="51" x14ac:dyDescent="0.25">
      <c r="A2141" s="224">
        <v>83361</v>
      </c>
      <c r="B2141" s="232" t="s">
        <v>20004</v>
      </c>
      <c r="C2141" s="224" t="s">
        <v>347</v>
      </c>
      <c r="D2141" s="234">
        <v>43.14</v>
      </c>
    </row>
    <row r="2142" spans="1:4" ht="51" x14ac:dyDescent="0.25">
      <c r="A2142" s="224">
        <v>91485</v>
      </c>
      <c r="B2142" s="232" t="s">
        <v>20617</v>
      </c>
      <c r="C2142" s="224" t="s">
        <v>347</v>
      </c>
      <c r="D2142" s="234">
        <v>155.47</v>
      </c>
    </row>
    <row r="2143" spans="1:4" ht="38.25" x14ac:dyDescent="0.25">
      <c r="A2143" s="224">
        <v>102835</v>
      </c>
      <c r="B2143" s="232" t="s">
        <v>54342</v>
      </c>
      <c r="C2143" s="224" t="s">
        <v>347</v>
      </c>
      <c r="D2143" s="234">
        <v>0</v>
      </c>
    </row>
    <row r="2144" spans="1:4" ht="38.25" x14ac:dyDescent="0.25">
      <c r="A2144" s="224">
        <v>102836</v>
      </c>
      <c r="B2144" s="232" t="s">
        <v>54343</v>
      </c>
      <c r="C2144" s="224" t="s">
        <v>347</v>
      </c>
      <c r="D2144" s="234">
        <v>0</v>
      </c>
    </row>
    <row r="2145" spans="1:4" ht="38.25" x14ac:dyDescent="0.25">
      <c r="A2145" s="224">
        <v>102837</v>
      </c>
      <c r="B2145" s="232" t="s">
        <v>54344</v>
      </c>
      <c r="C2145" s="224" t="s">
        <v>347</v>
      </c>
      <c r="D2145" s="234">
        <v>0</v>
      </c>
    </row>
    <row r="2146" spans="1:4" ht="25.5" x14ac:dyDescent="0.25">
      <c r="A2146" s="224">
        <v>89230</v>
      </c>
      <c r="B2146" s="232" t="s">
        <v>20228</v>
      </c>
      <c r="C2146" s="224" t="s">
        <v>347</v>
      </c>
      <c r="D2146" s="234">
        <v>121.31</v>
      </c>
    </row>
    <row r="2147" spans="1:4" ht="25.5" x14ac:dyDescent="0.25">
      <c r="A2147" s="224">
        <v>89231</v>
      </c>
      <c r="B2147" s="232" t="s">
        <v>20230</v>
      </c>
      <c r="C2147" s="224" t="s">
        <v>347</v>
      </c>
      <c r="D2147" s="234">
        <v>37.14</v>
      </c>
    </row>
    <row r="2148" spans="1:4" ht="25.5" x14ac:dyDescent="0.25">
      <c r="A2148" s="224">
        <v>89232</v>
      </c>
      <c r="B2148" s="232" t="s">
        <v>20232</v>
      </c>
      <c r="C2148" s="224" t="s">
        <v>347</v>
      </c>
      <c r="D2148" s="234">
        <v>216.38</v>
      </c>
    </row>
    <row r="2149" spans="1:4" ht="25.5" x14ac:dyDescent="0.25">
      <c r="A2149" s="224">
        <v>89233</v>
      </c>
      <c r="B2149" s="232" t="s">
        <v>20235</v>
      </c>
      <c r="C2149" s="224" t="s">
        <v>347</v>
      </c>
      <c r="D2149" s="234">
        <v>167.85</v>
      </c>
    </row>
    <row r="2150" spans="1:4" ht="25.5" x14ac:dyDescent="0.25">
      <c r="A2150" s="224">
        <v>89236</v>
      </c>
      <c r="B2150" s="232" t="s">
        <v>20238</v>
      </c>
      <c r="C2150" s="224" t="s">
        <v>347</v>
      </c>
      <c r="D2150" s="234">
        <v>283.38</v>
      </c>
    </row>
    <row r="2151" spans="1:4" ht="25.5" x14ac:dyDescent="0.25">
      <c r="A2151" s="224">
        <v>89237</v>
      </c>
      <c r="B2151" s="232" t="s">
        <v>20241</v>
      </c>
      <c r="C2151" s="224" t="s">
        <v>347</v>
      </c>
      <c r="D2151" s="234">
        <v>86.77</v>
      </c>
    </row>
    <row r="2152" spans="1:4" ht="25.5" x14ac:dyDescent="0.25">
      <c r="A2152" s="224">
        <v>89238</v>
      </c>
      <c r="B2152" s="232" t="s">
        <v>20244</v>
      </c>
      <c r="C2152" s="224" t="s">
        <v>347</v>
      </c>
      <c r="D2152" s="234">
        <v>505.47</v>
      </c>
    </row>
    <row r="2153" spans="1:4" ht="25.5" x14ac:dyDescent="0.25">
      <c r="A2153" s="224">
        <v>89239</v>
      </c>
      <c r="B2153" s="232" t="s">
        <v>20247</v>
      </c>
      <c r="C2153" s="224" t="s">
        <v>347</v>
      </c>
      <c r="D2153" s="234">
        <v>443.89</v>
      </c>
    </row>
    <row r="2154" spans="1:4" ht="51" x14ac:dyDescent="0.25">
      <c r="A2154" s="224">
        <v>102930</v>
      </c>
      <c r="B2154" s="232" t="s">
        <v>54345</v>
      </c>
      <c r="C2154" s="224" t="s">
        <v>347</v>
      </c>
      <c r="D2154" s="234">
        <v>0</v>
      </c>
    </row>
    <row r="2155" spans="1:4" ht="51" x14ac:dyDescent="0.25">
      <c r="A2155" s="224">
        <v>102931</v>
      </c>
      <c r="B2155" s="232" t="s">
        <v>54346</v>
      </c>
      <c r="C2155" s="224" t="s">
        <v>347</v>
      </c>
      <c r="D2155" s="234">
        <v>0</v>
      </c>
    </row>
    <row r="2156" spans="1:4" ht="51" x14ac:dyDescent="0.25">
      <c r="A2156" s="224">
        <v>102932</v>
      </c>
      <c r="B2156" s="232" t="s">
        <v>54347</v>
      </c>
      <c r="C2156" s="224" t="s">
        <v>347</v>
      </c>
      <c r="D2156" s="234">
        <v>0</v>
      </c>
    </row>
    <row r="2157" spans="1:4" ht="63.75" x14ac:dyDescent="0.25">
      <c r="A2157" s="224">
        <v>102933</v>
      </c>
      <c r="B2157" s="232" t="s">
        <v>21229</v>
      </c>
      <c r="C2157" s="224" t="s">
        <v>347</v>
      </c>
      <c r="D2157" s="234">
        <v>0.72</v>
      </c>
    </row>
    <row r="2158" spans="1:4" ht="25.5" x14ac:dyDescent="0.25">
      <c r="A2158" s="224">
        <v>93411</v>
      </c>
      <c r="B2158" s="232" t="s">
        <v>20847</v>
      </c>
      <c r="C2158" s="224" t="s">
        <v>347</v>
      </c>
      <c r="D2158" s="234">
        <v>0.34</v>
      </c>
    </row>
    <row r="2159" spans="1:4" ht="25.5" x14ac:dyDescent="0.25">
      <c r="A2159" s="224">
        <v>93412</v>
      </c>
      <c r="B2159" s="232" t="s">
        <v>20849</v>
      </c>
      <c r="C2159" s="224" t="s">
        <v>347</v>
      </c>
      <c r="D2159" s="234">
        <v>0.12</v>
      </c>
    </row>
    <row r="2160" spans="1:4" ht="25.5" x14ac:dyDescent="0.25">
      <c r="A2160" s="224">
        <v>93413</v>
      </c>
      <c r="B2160" s="232" t="s">
        <v>20851</v>
      </c>
      <c r="C2160" s="224" t="s">
        <v>347</v>
      </c>
      <c r="D2160" s="234">
        <v>0.3</v>
      </c>
    </row>
    <row r="2161" spans="1:4" ht="38.25" x14ac:dyDescent="0.25">
      <c r="A2161" s="224">
        <v>93414</v>
      </c>
      <c r="B2161" s="232" t="s">
        <v>20853</v>
      </c>
      <c r="C2161" s="224" t="s">
        <v>347</v>
      </c>
      <c r="D2161" s="234">
        <v>10.93</v>
      </c>
    </row>
    <row r="2162" spans="1:4" ht="25.5" x14ac:dyDescent="0.25">
      <c r="A2162" s="224">
        <v>88855</v>
      </c>
      <c r="B2162" s="232" t="s">
        <v>20118</v>
      </c>
      <c r="C2162" s="224" t="s">
        <v>347</v>
      </c>
      <c r="D2162" s="234">
        <v>3.4</v>
      </c>
    </row>
    <row r="2163" spans="1:4" ht="25.5" x14ac:dyDescent="0.25">
      <c r="A2163" s="224">
        <v>88856</v>
      </c>
      <c r="B2163" s="232" t="s">
        <v>20120</v>
      </c>
      <c r="C2163" s="224" t="s">
        <v>347</v>
      </c>
      <c r="D2163" s="234">
        <v>0.93</v>
      </c>
    </row>
    <row r="2164" spans="1:4" ht="25.5" x14ac:dyDescent="0.25">
      <c r="A2164" s="224">
        <v>5658</v>
      </c>
      <c r="B2164" s="232" t="s">
        <v>19757</v>
      </c>
      <c r="C2164" s="224" t="s">
        <v>347</v>
      </c>
      <c r="D2164" s="234">
        <v>2.36</v>
      </c>
    </row>
    <row r="2165" spans="1:4" ht="25.5" x14ac:dyDescent="0.25">
      <c r="A2165" s="224">
        <v>53840</v>
      </c>
      <c r="B2165" s="232" t="s">
        <v>19955</v>
      </c>
      <c r="C2165" s="224" t="s">
        <v>347</v>
      </c>
      <c r="D2165" s="234">
        <v>2.67</v>
      </c>
    </row>
    <row r="2166" spans="1:4" ht="25.5" x14ac:dyDescent="0.25">
      <c r="A2166" s="224">
        <v>87026</v>
      </c>
      <c r="B2166" s="232" t="s">
        <v>20017</v>
      </c>
      <c r="C2166" s="224" t="s">
        <v>347</v>
      </c>
      <c r="D2166" s="234">
        <v>0.73</v>
      </c>
    </row>
    <row r="2167" spans="1:4" ht="25.5" x14ac:dyDescent="0.25">
      <c r="A2167" s="224">
        <v>53841</v>
      </c>
      <c r="B2167" s="232" t="s">
        <v>19958</v>
      </c>
      <c r="C2167" s="224" t="s">
        <v>347</v>
      </c>
      <c r="D2167" s="234">
        <v>1.85</v>
      </c>
    </row>
    <row r="2168" spans="1:4" ht="25.5" x14ac:dyDescent="0.25">
      <c r="A2168" s="224">
        <v>95209</v>
      </c>
      <c r="B2168" s="232" t="s">
        <v>20944</v>
      </c>
      <c r="C2168" s="224" t="s">
        <v>347</v>
      </c>
      <c r="D2168" s="234">
        <v>12.39</v>
      </c>
    </row>
    <row r="2169" spans="1:4" ht="25.5" x14ac:dyDescent="0.25">
      <c r="A2169" s="224">
        <v>95210</v>
      </c>
      <c r="B2169" s="232" t="s">
        <v>20946</v>
      </c>
      <c r="C2169" s="224" t="s">
        <v>347</v>
      </c>
      <c r="D2169" s="234">
        <v>58.62</v>
      </c>
    </row>
    <row r="2170" spans="1:4" ht="25.5" x14ac:dyDescent="0.25">
      <c r="A2170" s="224">
        <v>95211</v>
      </c>
      <c r="B2170" s="232" t="s">
        <v>20948</v>
      </c>
      <c r="C2170" s="224" t="s">
        <v>347</v>
      </c>
      <c r="D2170" s="234">
        <v>7.19</v>
      </c>
    </row>
    <row r="2171" spans="1:4" ht="25.5" x14ac:dyDescent="0.25">
      <c r="A2171" s="224">
        <v>93267</v>
      </c>
      <c r="B2171" s="232" t="s">
        <v>20792</v>
      </c>
      <c r="C2171" s="224" t="s">
        <v>347</v>
      </c>
      <c r="D2171" s="234">
        <v>26.61</v>
      </c>
    </row>
    <row r="2172" spans="1:4" ht="25.5" x14ac:dyDescent="0.25">
      <c r="A2172" s="224">
        <v>93269</v>
      </c>
      <c r="B2172" s="232" t="s">
        <v>20794</v>
      </c>
      <c r="C2172" s="224" t="s">
        <v>347</v>
      </c>
      <c r="D2172" s="234">
        <v>9.9700000000000006</v>
      </c>
    </row>
    <row r="2173" spans="1:4" ht="25.5" x14ac:dyDescent="0.25">
      <c r="A2173" s="224">
        <v>93270</v>
      </c>
      <c r="B2173" s="232" t="s">
        <v>20797</v>
      </c>
      <c r="C2173" s="224" t="s">
        <v>347</v>
      </c>
      <c r="D2173" s="234">
        <v>25.87</v>
      </c>
    </row>
    <row r="2174" spans="1:4" ht="25.5" x14ac:dyDescent="0.25">
      <c r="A2174" s="224">
        <v>93271</v>
      </c>
      <c r="B2174" s="232" t="s">
        <v>20799</v>
      </c>
      <c r="C2174" s="224" t="s">
        <v>347</v>
      </c>
      <c r="D2174" s="234">
        <v>7.19</v>
      </c>
    </row>
    <row r="2175" spans="1:4" ht="25.5" x14ac:dyDescent="0.25">
      <c r="A2175" s="224">
        <v>95208</v>
      </c>
      <c r="B2175" s="232" t="s">
        <v>20941</v>
      </c>
      <c r="C2175" s="224" t="s">
        <v>347</v>
      </c>
      <c r="D2175" s="234">
        <v>53.6</v>
      </c>
    </row>
    <row r="2176" spans="1:4" ht="38.25" x14ac:dyDescent="0.25">
      <c r="A2176" s="224">
        <v>83761</v>
      </c>
      <c r="B2176" s="232" t="s">
        <v>20007</v>
      </c>
      <c r="C2176" s="224" t="s">
        <v>347</v>
      </c>
      <c r="D2176" s="234">
        <v>9.52</v>
      </c>
    </row>
    <row r="2177" spans="1:4" ht="38.25" x14ac:dyDescent="0.25">
      <c r="A2177" s="224">
        <v>83764</v>
      </c>
      <c r="B2177" s="232" t="s">
        <v>20015</v>
      </c>
      <c r="C2177" s="224" t="s">
        <v>347</v>
      </c>
      <c r="D2177" s="234">
        <v>3.35</v>
      </c>
    </row>
    <row r="2178" spans="1:4" ht="38.25" x14ac:dyDescent="0.25">
      <c r="A2178" s="224">
        <v>83762</v>
      </c>
      <c r="B2178" s="232" t="s">
        <v>20009</v>
      </c>
      <c r="C2178" s="224" t="s">
        <v>347</v>
      </c>
      <c r="D2178" s="234">
        <v>8.5</v>
      </c>
    </row>
    <row r="2179" spans="1:4" ht="38.25" x14ac:dyDescent="0.25">
      <c r="A2179" s="224">
        <v>83763</v>
      </c>
      <c r="B2179" s="232" t="s">
        <v>20012</v>
      </c>
      <c r="C2179" s="224" t="s">
        <v>347</v>
      </c>
      <c r="D2179" s="234">
        <v>50.42</v>
      </c>
    </row>
    <row r="2180" spans="1:4" ht="25.5" x14ac:dyDescent="0.25">
      <c r="A2180" s="224">
        <v>95874</v>
      </c>
      <c r="B2180" s="232" t="s">
        <v>21055</v>
      </c>
      <c r="C2180" s="224" t="s">
        <v>347</v>
      </c>
      <c r="D2180" s="234">
        <v>10.17</v>
      </c>
    </row>
    <row r="2181" spans="1:4" ht="25.5" x14ac:dyDescent="0.25">
      <c r="A2181" s="224">
        <v>95869</v>
      </c>
      <c r="B2181" s="232" t="s">
        <v>21048</v>
      </c>
      <c r="C2181" s="224" t="s">
        <v>347</v>
      </c>
      <c r="D2181" s="234">
        <v>3.58</v>
      </c>
    </row>
    <row r="2182" spans="1:4" ht="25.5" x14ac:dyDescent="0.25">
      <c r="A2182" s="224">
        <v>95870</v>
      </c>
      <c r="B2182" s="232" t="s">
        <v>21050</v>
      </c>
      <c r="C2182" s="224" t="s">
        <v>347</v>
      </c>
      <c r="D2182" s="234">
        <v>9.08</v>
      </c>
    </row>
    <row r="2183" spans="1:4" ht="25.5" x14ac:dyDescent="0.25">
      <c r="A2183" s="224">
        <v>95871</v>
      </c>
      <c r="B2183" s="232" t="s">
        <v>21052</v>
      </c>
      <c r="C2183" s="224" t="s">
        <v>347</v>
      </c>
      <c r="D2183" s="234">
        <v>274.29000000000002</v>
      </c>
    </row>
    <row r="2184" spans="1:4" ht="38.25" x14ac:dyDescent="0.25">
      <c r="A2184" s="224">
        <v>104684</v>
      </c>
      <c r="B2184" s="232" t="s">
        <v>54348</v>
      </c>
      <c r="C2184" s="224" t="s">
        <v>347</v>
      </c>
      <c r="D2184" s="234">
        <v>0</v>
      </c>
    </row>
    <row r="2185" spans="1:4" ht="38.25" x14ac:dyDescent="0.25">
      <c r="A2185" s="224">
        <v>104685</v>
      </c>
      <c r="B2185" s="232" t="s">
        <v>54349</v>
      </c>
      <c r="C2185" s="224" t="s">
        <v>347</v>
      </c>
      <c r="D2185" s="234">
        <v>0</v>
      </c>
    </row>
    <row r="2186" spans="1:4" ht="38.25" x14ac:dyDescent="0.25">
      <c r="A2186" s="224">
        <v>104686</v>
      </c>
      <c r="B2186" s="232" t="s">
        <v>54350</v>
      </c>
      <c r="C2186" s="224" t="s">
        <v>347</v>
      </c>
      <c r="D2186" s="234">
        <v>0</v>
      </c>
    </row>
    <row r="2187" spans="1:4" ht="38.25" x14ac:dyDescent="0.25">
      <c r="A2187" s="224">
        <v>104687</v>
      </c>
      <c r="B2187" s="232" t="s">
        <v>21298</v>
      </c>
      <c r="C2187" s="224" t="s">
        <v>347</v>
      </c>
      <c r="D2187" s="234">
        <v>451.47</v>
      </c>
    </row>
    <row r="2188" spans="1:4" ht="25.5" x14ac:dyDescent="0.25">
      <c r="A2188" s="224">
        <v>73303</v>
      </c>
      <c r="B2188" s="232" t="s">
        <v>19983</v>
      </c>
      <c r="C2188" s="224" t="s">
        <v>347</v>
      </c>
      <c r="D2188" s="234">
        <v>7.15</v>
      </c>
    </row>
    <row r="2189" spans="1:4" ht="25.5" x14ac:dyDescent="0.25">
      <c r="A2189" s="224">
        <v>93235</v>
      </c>
      <c r="B2189" s="232" t="s">
        <v>20784</v>
      </c>
      <c r="C2189" s="224" t="s">
        <v>347</v>
      </c>
      <c r="D2189" s="234">
        <v>2.52</v>
      </c>
    </row>
    <row r="2190" spans="1:4" ht="25.5" x14ac:dyDescent="0.25">
      <c r="A2190" s="224">
        <v>73307</v>
      </c>
      <c r="B2190" s="232" t="s">
        <v>19986</v>
      </c>
      <c r="C2190" s="224" t="s">
        <v>347</v>
      </c>
      <c r="D2190" s="234">
        <v>6.38</v>
      </c>
    </row>
    <row r="2191" spans="1:4" ht="25.5" x14ac:dyDescent="0.25">
      <c r="A2191" s="224">
        <v>73311</v>
      </c>
      <c r="B2191" s="232" t="s">
        <v>19991</v>
      </c>
      <c r="C2191" s="224" t="s">
        <v>347</v>
      </c>
      <c r="D2191" s="234">
        <v>178.91</v>
      </c>
    </row>
    <row r="2192" spans="1:4" ht="25.5" x14ac:dyDescent="0.25">
      <c r="A2192" s="224">
        <v>93423</v>
      </c>
      <c r="B2192" s="232" t="s">
        <v>20864</v>
      </c>
      <c r="C2192" s="224" t="s">
        <v>347</v>
      </c>
      <c r="D2192" s="234">
        <v>6.36</v>
      </c>
    </row>
    <row r="2193" spans="1:4" ht="25.5" x14ac:dyDescent="0.25">
      <c r="A2193" s="224">
        <v>93424</v>
      </c>
      <c r="B2193" s="232" t="s">
        <v>20867</v>
      </c>
      <c r="C2193" s="224" t="s">
        <v>347</v>
      </c>
      <c r="D2193" s="234">
        <v>2.2400000000000002</v>
      </c>
    </row>
    <row r="2194" spans="1:4" ht="25.5" x14ac:dyDescent="0.25">
      <c r="A2194" s="224">
        <v>93425</v>
      </c>
      <c r="B2194" s="232" t="s">
        <v>20869</v>
      </c>
      <c r="C2194" s="224" t="s">
        <v>347</v>
      </c>
      <c r="D2194" s="234">
        <v>5.68</v>
      </c>
    </row>
    <row r="2195" spans="1:4" ht="25.5" x14ac:dyDescent="0.25">
      <c r="A2195" s="224">
        <v>93426</v>
      </c>
      <c r="B2195" s="232" t="s">
        <v>20872</v>
      </c>
      <c r="C2195" s="224" t="s">
        <v>347</v>
      </c>
      <c r="D2195" s="234">
        <v>161</v>
      </c>
    </row>
    <row r="2196" spans="1:4" ht="25.5" x14ac:dyDescent="0.25">
      <c r="A2196" s="224">
        <v>93417</v>
      </c>
      <c r="B2196" s="232" t="s">
        <v>20856</v>
      </c>
      <c r="C2196" s="224" t="s">
        <v>347</v>
      </c>
      <c r="D2196" s="234">
        <v>4.49</v>
      </c>
    </row>
    <row r="2197" spans="1:4" ht="25.5" x14ac:dyDescent="0.25">
      <c r="A2197" s="224">
        <v>93418</v>
      </c>
      <c r="B2197" s="232" t="s">
        <v>20858</v>
      </c>
      <c r="C2197" s="224" t="s">
        <v>347</v>
      </c>
      <c r="D2197" s="234">
        <v>1.58</v>
      </c>
    </row>
    <row r="2198" spans="1:4" ht="25.5" x14ac:dyDescent="0.25">
      <c r="A2198" s="224">
        <v>93419</v>
      </c>
      <c r="B2198" s="232" t="s">
        <v>20860</v>
      </c>
      <c r="C2198" s="224" t="s">
        <v>347</v>
      </c>
      <c r="D2198" s="234">
        <v>4.01</v>
      </c>
    </row>
    <row r="2199" spans="1:4" ht="25.5" x14ac:dyDescent="0.25">
      <c r="A2199" s="224">
        <v>93420</v>
      </c>
      <c r="B2199" s="232" t="s">
        <v>20862</v>
      </c>
      <c r="C2199" s="224" t="s">
        <v>347</v>
      </c>
      <c r="D2199" s="234">
        <v>67.37</v>
      </c>
    </row>
    <row r="2200" spans="1:4" ht="25.5" x14ac:dyDescent="0.25">
      <c r="A2200" s="224">
        <v>93277</v>
      </c>
      <c r="B2200" s="232" t="s">
        <v>20802</v>
      </c>
      <c r="C2200" s="224" t="s">
        <v>347</v>
      </c>
      <c r="D2200" s="234">
        <v>0.27</v>
      </c>
    </row>
    <row r="2201" spans="1:4" ht="25.5" x14ac:dyDescent="0.25">
      <c r="A2201" s="224">
        <v>93278</v>
      </c>
      <c r="B2201" s="232" t="s">
        <v>20804</v>
      </c>
      <c r="C2201" s="224" t="s">
        <v>347</v>
      </c>
      <c r="D2201" s="234">
        <v>0.06</v>
      </c>
    </row>
    <row r="2202" spans="1:4" ht="25.5" x14ac:dyDescent="0.25">
      <c r="A2202" s="224">
        <v>93279</v>
      </c>
      <c r="B2202" s="232" t="s">
        <v>20806</v>
      </c>
      <c r="C2202" s="224" t="s">
        <v>347</v>
      </c>
      <c r="D2202" s="234">
        <v>0.26</v>
      </c>
    </row>
    <row r="2203" spans="1:4" ht="25.5" x14ac:dyDescent="0.25">
      <c r="A2203" s="224">
        <v>93280</v>
      </c>
      <c r="B2203" s="232" t="s">
        <v>20808</v>
      </c>
      <c r="C2203" s="224" t="s">
        <v>347</v>
      </c>
      <c r="D2203" s="234">
        <v>0.6</v>
      </c>
    </row>
    <row r="2204" spans="1:4" ht="25.5" x14ac:dyDescent="0.25">
      <c r="A2204" s="224">
        <v>104909</v>
      </c>
      <c r="B2204" s="232" t="s">
        <v>54351</v>
      </c>
      <c r="C2204" s="224" t="s">
        <v>347</v>
      </c>
      <c r="D2204" s="234">
        <v>0</v>
      </c>
    </row>
    <row r="2205" spans="1:4" ht="25.5" x14ac:dyDescent="0.25">
      <c r="A2205" s="224">
        <v>104910</v>
      </c>
      <c r="B2205" s="232" t="s">
        <v>54352</v>
      </c>
      <c r="C2205" s="224" t="s">
        <v>347</v>
      </c>
      <c r="D2205" s="234">
        <v>0</v>
      </c>
    </row>
    <row r="2206" spans="1:4" ht="25.5" x14ac:dyDescent="0.25">
      <c r="A2206" s="224">
        <v>104911</v>
      </c>
      <c r="B2206" s="232" t="s">
        <v>54353</v>
      </c>
      <c r="C2206" s="224" t="s">
        <v>347</v>
      </c>
      <c r="D2206" s="234">
        <v>0</v>
      </c>
    </row>
    <row r="2207" spans="1:4" ht="25.5" x14ac:dyDescent="0.25">
      <c r="A2207" s="224">
        <v>104912</v>
      </c>
      <c r="B2207" s="232" t="s">
        <v>21315</v>
      </c>
      <c r="C2207" s="224" t="s">
        <v>347</v>
      </c>
      <c r="D2207" s="234">
        <v>29.45</v>
      </c>
    </row>
    <row r="2208" spans="1:4" ht="38.25" x14ac:dyDescent="0.25">
      <c r="A2208" s="224">
        <v>102840</v>
      </c>
      <c r="B2208" s="232" t="s">
        <v>54354</v>
      </c>
      <c r="C2208" s="224" t="s">
        <v>347</v>
      </c>
      <c r="D2208" s="234">
        <v>0</v>
      </c>
    </row>
    <row r="2209" spans="1:4" ht="38.25" x14ac:dyDescent="0.25">
      <c r="A2209" s="224">
        <v>102841</v>
      </c>
      <c r="B2209" s="232" t="s">
        <v>54355</v>
      </c>
      <c r="C2209" s="224" t="s">
        <v>347</v>
      </c>
      <c r="D2209" s="234">
        <v>0</v>
      </c>
    </row>
    <row r="2210" spans="1:4" ht="38.25" x14ac:dyDescent="0.25">
      <c r="A2210" s="224">
        <v>102842</v>
      </c>
      <c r="B2210" s="232" t="s">
        <v>54356</v>
      </c>
      <c r="C2210" s="224" t="s">
        <v>347</v>
      </c>
      <c r="D2210" s="234">
        <v>0</v>
      </c>
    </row>
    <row r="2211" spans="1:4" ht="38.25" x14ac:dyDescent="0.25">
      <c r="A2211" s="224">
        <v>102843</v>
      </c>
      <c r="B2211" s="232" t="s">
        <v>21197</v>
      </c>
      <c r="C2211" s="224" t="s">
        <v>347</v>
      </c>
      <c r="D2211" s="234">
        <v>135.22</v>
      </c>
    </row>
    <row r="2212" spans="1:4" ht="38.25" x14ac:dyDescent="0.25">
      <c r="A2212" s="224">
        <v>89267</v>
      </c>
      <c r="B2212" s="232" t="s">
        <v>20292</v>
      </c>
      <c r="C2212" s="224" t="s">
        <v>347</v>
      </c>
      <c r="D2212" s="234">
        <v>51.7</v>
      </c>
    </row>
    <row r="2213" spans="1:4" ht="38.25" x14ac:dyDescent="0.25">
      <c r="A2213" s="224">
        <v>89269</v>
      </c>
      <c r="B2213" s="232" t="s">
        <v>20297</v>
      </c>
      <c r="C2213" s="224" t="s">
        <v>347</v>
      </c>
      <c r="D2213" s="234">
        <v>7.36</v>
      </c>
    </row>
    <row r="2214" spans="1:4" ht="38.25" x14ac:dyDescent="0.25">
      <c r="A2214" s="224">
        <v>89268</v>
      </c>
      <c r="B2214" s="232" t="s">
        <v>20294</v>
      </c>
      <c r="C2214" s="224" t="s">
        <v>347</v>
      </c>
      <c r="D2214" s="234">
        <v>18.22</v>
      </c>
    </row>
    <row r="2215" spans="1:4" ht="38.25" x14ac:dyDescent="0.25">
      <c r="A2215" s="224">
        <v>89270</v>
      </c>
      <c r="B2215" s="232" t="s">
        <v>20299</v>
      </c>
      <c r="C2215" s="224" t="s">
        <v>347</v>
      </c>
      <c r="D2215" s="234">
        <v>83.11</v>
      </c>
    </row>
    <row r="2216" spans="1:4" ht="38.25" x14ac:dyDescent="0.25">
      <c r="A2216" s="224">
        <v>89271</v>
      </c>
      <c r="B2216" s="232" t="s">
        <v>20302</v>
      </c>
      <c r="C2216" s="224" t="s">
        <v>347</v>
      </c>
      <c r="D2216" s="234">
        <v>29.14</v>
      </c>
    </row>
    <row r="2217" spans="1:4" ht="38.25" x14ac:dyDescent="0.25">
      <c r="A2217" s="224">
        <v>93283</v>
      </c>
      <c r="B2217" s="232" t="s">
        <v>20810</v>
      </c>
      <c r="C2217" s="224" t="s">
        <v>347</v>
      </c>
      <c r="D2217" s="234">
        <v>99.43</v>
      </c>
    </row>
    <row r="2218" spans="1:4" ht="38.25" x14ac:dyDescent="0.25">
      <c r="A2218" s="224">
        <v>93296</v>
      </c>
      <c r="B2218" s="232" t="s">
        <v>20821</v>
      </c>
      <c r="C2218" s="224" t="s">
        <v>347</v>
      </c>
      <c r="D2218" s="234">
        <v>14.16</v>
      </c>
    </row>
    <row r="2219" spans="1:4" ht="25.5" x14ac:dyDescent="0.25">
      <c r="A2219" s="224">
        <v>93284</v>
      </c>
      <c r="B2219" s="232" t="s">
        <v>20813</v>
      </c>
      <c r="C2219" s="224" t="s">
        <v>347</v>
      </c>
      <c r="D2219" s="234">
        <v>35.049999999999997</v>
      </c>
    </row>
    <row r="2220" spans="1:4" ht="38.25" x14ac:dyDescent="0.25">
      <c r="A2220" s="224">
        <v>93285</v>
      </c>
      <c r="B2220" s="232" t="s">
        <v>20816</v>
      </c>
      <c r="C2220" s="224" t="s">
        <v>347</v>
      </c>
      <c r="D2220" s="234">
        <v>159.83000000000001</v>
      </c>
    </row>
    <row r="2221" spans="1:4" ht="38.25" x14ac:dyDescent="0.25">
      <c r="A2221" s="224">
        <v>93286</v>
      </c>
      <c r="B2221" s="232" t="s">
        <v>20819</v>
      </c>
      <c r="C2221" s="224" t="s">
        <v>347</v>
      </c>
      <c r="D2221" s="234">
        <v>10.01</v>
      </c>
    </row>
    <row r="2222" spans="1:4" ht="51" x14ac:dyDescent="0.25">
      <c r="A2222" s="224">
        <v>104706</v>
      </c>
      <c r="B2222" s="232" t="s">
        <v>54357</v>
      </c>
      <c r="C2222" s="224" t="s">
        <v>347</v>
      </c>
      <c r="D2222" s="234">
        <v>0</v>
      </c>
    </row>
    <row r="2223" spans="1:4" ht="38.25" x14ac:dyDescent="0.25">
      <c r="A2223" s="224">
        <v>104707</v>
      </c>
      <c r="B2223" s="232" t="s">
        <v>54358</v>
      </c>
      <c r="C2223" s="224" t="s">
        <v>347</v>
      </c>
      <c r="D2223" s="234">
        <v>0</v>
      </c>
    </row>
    <row r="2224" spans="1:4" ht="51" x14ac:dyDescent="0.25">
      <c r="A2224" s="224">
        <v>104708</v>
      </c>
      <c r="B2224" s="232" t="s">
        <v>54359</v>
      </c>
      <c r="C2224" s="224" t="s">
        <v>347</v>
      </c>
      <c r="D2224" s="234">
        <v>0</v>
      </c>
    </row>
    <row r="2225" spans="1:4" ht="51" x14ac:dyDescent="0.25">
      <c r="A2225" s="224">
        <v>104709</v>
      </c>
      <c r="B2225" s="232" t="s">
        <v>21307</v>
      </c>
      <c r="C2225" s="224" t="s">
        <v>347</v>
      </c>
      <c r="D2225" s="234">
        <v>1174.95</v>
      </c>
    </row>
    <row r="2226" spans="1:4" ht="38.25" x14ac:dyDescent="0.25">
      <c r="A2226" s="224">
        <v>104903</v>
      </c>
      <c r="B2226" s="232" t="s">
        <v>54360</v>
      </c>
      <c r="C2226" s="224" t="s">
        <v>347</v>
      </c>
      <c r="D2226" s="234">
        <v>0</v>
      </c>
    </row>
    <row r="2227" spans="1:4" ht="38.25" x14ac:dyDescent="0.25">
      <c r="A2227" s="224">
        <v>104904</v>
      </c>
      <c r="B2227" s="232" t="s">
        <v>54361</v>
      </c>
      <c r="C2227" s="224" t="s">
        <v>347</v>
      </c>
      <c r="D2227" s="234">
        <v>0</v>
      </c>
    </row>
    <row r="2228" spans="1:4" ht="38.25" x14ac:dyDescent="0.25">
      <c r="A2228" s="224">
        <v>104905</v>
      </c>
      <c r="B2228" s="232" t="s">
        <v>54362</v>
      </c>
      <c r="C2228" s="224" t="s">
        <v>347</v>
      </c>
      <c r="D2228" s="234">
        <v>0</v>
      </c>
    </row>
    <row r="2229" spans="1:4" ht="38.25" x14ac:dyDescent="0.25">
      <c r="A2229" s="224">
        <v>104906</v>
      </c>
      <c r="B2229" s="232" t="s">
        <v>21312</v>
      </c>
      <c r="C2229" s="224" t="s">
        <v>347</v>
      </c>
      <c r="D2229" s="234">
        <v>99.16</v>
      </c>
    </row>
    <row r="2230" spans="1:4" ht="25.5" x14ac:dyDescent="0.25">
      <c r="A2230" s="224">
        <v>102846</v>
      </c>
      <c r="B2230" s="232" t="s">
        <v>54363</v>
      </c>
      <c r="C2230" s="224" t="s">
        <v>347</v>
      </c>
      <c r="D2230" s="234">
        <v>0</v>
      </c>
    </row>
    <row r="2231" spans="1:4" ht="25.5" x14ac:dyDescent="0.25">
      <c r="A2231" s="224">
        <v>102847</v>
      </c>
      <c r="B2231" s="232" t="s">
        <v>54364</v>
      </c>
      <c r="C2231" s="224" t="s">
        <v>347</v>
      </c>
      <c r="D2231" s="234">
        <v>0</v>
      </c>
    </row>
    <row r="2232" spans="1:4" ht="25.5" x14ac:dyDescent="0.25">
      <c r="A2232" s="224">
        <v>102848</v>
      </c>
      <c r="B2232" s="232" t="s">
        <v>54365</v>
      </c>
      <c r="C2232" s="224" t="s">
        <v>347</v>
      </c>
      <c r="D2232" s="234">
        <v>0</v>
      </c>
    </row>
    <row r="2233" spans="1:4" ht="25.5" x14ac:dyDescent="0.25">
      <c r="A2233" s="224">
        <v>102849</v>
      </c>
      <c r="B2233" s="232" t="s">
        <v>21200</v>
      </c>
      <c r="C2233" s="224" t="s">
        <v>347</v>
      </c>
      <c r="D2233" s="234">
        <v>66.11</v>
      </c>
    </row>
    <row r="2234" spans="1:4" ht="38.25" x14ac:dyDescent="0.25">
      <c r="A2234" s="224">
        <v>102852</v>
      </c>
      <c r="B2234" s="232" t="s">
        <v>54366</v>
      </c>
      <c r="C2234" s="224" t="s">
        <v>347</v>
      </c>
      <c r="D2234" s="234">
        <v>0</v>
      </c>
    </row>
    <row r="2235" spans="1:4" ht="38.25" x14ac:dyDescent="0.25">
      <c r="A2235" s="224">
        <v>102853</v>
      </c>
      <c r="B2235" s="232" t="s">
        <v>54367</v>
      </c>
      <c r="C2235" s="224" t="s">
        <v>347</v>
      </c>
      <c r="D2235" s="234">
        <v>0</v>
      </c>
    </row>
    <row r="2236" spans="1:4" ht="38.25" x14ac:dyDescent="0.25">
      <c r="A2236" s="224">
        <v>102854</v>
      </c>
      <c r="B2236" s="232" t="s">
        <v>54368</v>
      </c>
      <c r="C2236" s="224" t="s">
        <v>347</v>
      </c>
      <c r="D2236" s="234">
        <v>0</v>
      </c>
    </row>
    <row r="2237" spans="1:4" ht="38.25" x14ac:dyDescent="0.25">
      <c r="A2237" s="224">
        <v>102855</v>
      </c>
      <c r="B2237" s="232" t="s">
        <v>21203</v>
      </c>
      <c r="C2237" s="224" t="s">
        <v>347</v>
      </c>
      <c r="D2237" s="234">
        <v>66.11</v>
      </c>
    </row>
    <row r="2238" spans="1:4" ht="51" x14ac:dyDescent="0.25">
      <c r="A2238" s="224">
        <v>93397</v>
      </c>
      <c r="B2238" s="232" t="s">
        <v>20824</v>
      </c>
      <c r="C2238" s="224" t="s">
        <v>347</v>
      </c>
      <c r="D2238" s="234">
        <v>25.14</v>
      </c>
    </row>
    <row r="2239" spans="1:4" ht="51" x14ac:dyDescent="0.25">
      <c r="A2239" s="224">
        <v>93399</v>
      </c>
      <c r="B2239" s="232" t="s">
        <v>20829</v>
      </c>
      <c r="C2239" s="224" t="s">
        <v>347</v>
      </c>
      <c r="D2239" s="234">
        <v>3.83</v>
      </c>
    </row>
    <row r="2240" spans="1:4" ht="51" x14ac:dyDescent="0.25">
      <c r="A2240" s="224">
        <v>93398</v>
      </c>
      <c r="B2240" s="232" t="s">
        <v>20827</v>
      </c>
      <c r="C2240" s="224" t="s">
        <v>347</v>
      </c>
      <c r="D2240" s="234">
        <v>9.49</v>
      </c>
    </row>
    <row r="2241" spans="1:4" ht="51" x14ac:dyDescent="0.25">
      <c r="A2241" s="224">
        <v>93400</v>
      </c>
      <c r="B2241" s="232" t="s">
        <v>20832</v>
      </c>
      <c r="C2241" s="224" t="s">
        <v>347</v>
      </c>
      <c r="D2241" s="234">
        <v>43.64</v>
      </c>
    </row>
    <row r="2242" spans="1:4" ht="51" x14ac:dyDescent="0.25">
      <c r="A2242" s="224">
        <v>93401</v>
      </c>
      <c r="B2242" s="232" t="s">
        <v>20835</v>
      </c>
      <c r="C2242" s="224" t="s">
        <v>347</v>
      </c>
      <c r="D2242" s="234">
        <v>158.84</v>
      </c>
    </row>
    <row r="2243" spans="1:4" ht="51" x14ac:dyDescent="0.25">
      <c r="A2243" s="224">
        <v>89259</v>
      </c>
      <c r="B2243" s="232" t="s">
        <v>20278</v>
      </c>
      <c r="C2243" s="224" t="s">
        <v>347</v>
      </c>
      <c r="D2243" s="234">
        <v>27.43</v>
      </c>
    </row>
    <row r="2244" spans="1:4" ht="51" x14ac:dyDescent="0.25">
      <c r="A2244" s="224">
        <v>91466</v>
      </c>
      <c r="B2244" s="232" t="s">
        <v>20607</v>
      </c>
      <c r="C2244" s="224" t="s">
        <v>347</v>
      </c>
      <c r="D2244" s="234">
        <v>4.07</v>
      </c>
    </row>
    <row r="2245" spans="1:4" ht="51" x14ac:dyDescent="0.25">
      <c r="A2245" s="224">
        <v>89260</v>
      </c>
      <c r="B2245" s="232" t="s">
        <v>20280</v>
      </c>
      <c r="C2245" s="224" t="s">
        <v>347</v>
      </c>
      <c r="D2245" s="234">
        <v>10.09</v>
      </c>
    </row>
    <row r="2246" spans="1:4" ht="51" x14ac:dyDescent="0.25">
      <c r="A2246" s="224">
        <v>89262</v>
      </c>
      <c r="B2246" s="232" t="s">
        <v>20283</v>
      </c>
      <c r="C2246" s="224" t="s">
        <v>347</v>
      </c>
      <c r="D2246" s="234">
        <v>46.5</v>
      </c>
    </row>
    <row r="2247" spans="1:4" ht="51" x14ac:dyDescent="0.25">
      <c r="A2247" s="224">
        <v>91467</v>
      </c>
      <c r="B2247" s="232" t="s">
        <v>20609</v>
      </c>
      <c r="C2247" s="224" t="s">
        <v>347</v>
      </c>
      <c r="D2247" s="234">
        <v>158.84</v>
      </c>
    </row>
    <row r="2248" spans="1:4" ht="63.75" x14ac:dyDescent="0.25">
      <c r="A2248" s="224">
        <v>105839</v>
      </c>
      <c r="B2248" s="232" t="s">
        <v>54369</v>
      </c>
      <c r="C2248" s="224" t="s">
        <v>347</v>
      </c>
      <c r="D2248" s="234">
        <v>0</v>
      </c>
    </row>
    <row r="2249" spans="1:4" ht="63.75" x14ac:dyDescent="0.25">
      <c r="A2249" s="224">
        <v>105842</v>
      </c>
      <c r="B2249" s="232" t="s">
        <v>54370</v>
      </c>
      <c r="C2249" s="224" t="s">
        <v>347</v>
      </c>
      <c r="D2249" s="234">
        <v>0</v>
      </c>
    </row>
    <row r="2250" spans="1:4" ht="51" x14ac:dyDescent="0.25">
      <c r="A2250" s="224">
        <v>105840</v>
      </c>
      <c r="B2250" s="232" t="s">
        <v>54371</v>
      </c>
      <c r="C2250" s="224" t="s">
        <v>347</v>
      </c>
      <c r="D2250" s="234">
        <v>0</v>
      </c>
    </row>
    <row r="2251" spans="1:4" ht="63.75" x14ac:dyDescent="0.25">
      <c r="A2251" s="224">
        <v>105841</v>
      </c>
      <c r="B2251" s="232" t="s">
        <v>54372</v>
      </c>
      <c r="C2251" s="224" t="s">
        <v>347</v>
      </c>
      <c r="D2251" s="234">
        <v>0</v>
      </c>
    </row>
    <row r="2252" spans="1:4" ht="63.75" x14ac:dyDescent="0.25">
      <c r="A2252" s="224">
        <v>105843</v>
      </c>
      <c r="B2252" s="232" t="s">
        <v>54373</v>
      </c>
      <c r="C2252" s="224" t="s">
        <v>347</v>
      </c>
      <c r="D2252" s="234">
        <v>83.59</v>
      </c>
    </row>
    <row r="2253" spans="1:4" ht="51" x14ac:dyDescent="0.25">
      <c r="A2253" s="224">
        <v>91629</v>
      </c>
      <c r="B2253" s="232" t="s">
        <v>20629</v>
      </c>
      <c r="C2253" s="224" t="s">
        <v>347</v>
      </c>
      <c r="D2253" s="234">
        <v>21.73</v>
      </c>
    </row>
    <row r="2254" spans="1:4" ht="51" x14ac:dyDescent="0.25">
      <c r="A2254" s="224">
        <v>91631</v>
      </c>
      <c r="B2254" s="232" t="s">
        <v>20634</v>
      </c>
      <c r="C2254" s="224" t="s">
        <v>347</v>
      </c>
      <c r="D2254" s="234">
        <v>3.26</v>
      </c>
    </row>
    <row r="2255" spans="1:4" ht="51" x14ac:dyDescent="0.25">
      <c r="A2255" s="224">
        <v>91630</v>
      </c>
      <c r="B2255" s="232" t="s">
        <v>20631</v>
      </c>
      <c r="C2255" s="224" t="s">
        <v>347</v>
      </c>
      <c r="D2255" s="234">
        <v>8.08</v>
      </c>
    </row>
    <row r="2256" spans="1:4" ht="51" x14ac:dyDescent="0.25">
      <c r="A2256" s="224">
        <v>91632</v>
      </c>
      <c r="B2256" s="232" t="s">
        <v>20636</v>
      </c>
      <c r="C2256" s="224" t="s">
        <v>347</v>
      </c>
      <c r="D2256" s="234">
        <v>37.24</v>
      </c>
    </row>
    <row r="2257" spans="1:4" ht="51" x14ac:dyDescent="0.25">
      <c r="A2257" s="224">
        <v>91633</v>
      </c>
      <c r="B2257" s="232" t="s">
        <v>20639</v>
      </c>
      <c r="C2257" s="224" t="s">
        <v>347</v>
      </c>
      <c r="D2257" s="234">
        <v>134.44</v>
      </c>
    </row>
    <row r="2258" spans="1:4" ht="38.25" x14ac:dyDescent="0.25">
      <c r="A2258" s="224">
        <v>98760</v>
      </c>
      <c r="B2258" s="232" t="s">
        <v>21140</v>
      </c>
      <c r="C2258" s="224" t="s">
        <v>347</v>
      </c>
      <c r="D2258" s="234">
        <v>0.05</v>
      </c>
    </row>
    <row r="2259" spans="1:4" ht="38.25" x14ac:dyDescent="0.25">
      <c r="A2259" s="224">
        <v>98761</v>
      </c>
      <c r="B2259" s="232" t="s">
        <v>21142</v>
      </c>
      <c r="C2259" s="224" t="s">
        <v>347</v>
      </c>
      <c r="D2259" s="234">
        <v>0.01</v>
      </c>
    </row>
    <row r="2260" spans="1:4" ht="38.25" x14ac:dyDescent="0.25">
      <c r="A2260" s="224">
        <v>98762</v>
      </c>
      <c r="B2260" s="232" t="s">
        <v>21144</v>
      </c>
      <c r="C2260" s="224" t="s">
        <v>347</v>
      </c>
      <c r="D2260" s="234">
        <v>0.06</v>
      </c>
    </row>
    <row r="2261" spans="1:4" ht="38.25" x14ac:dyDescent="0.25">
      <c r="A2261" s="224">
        <v>98763</v>
      </c>
      <c r="B2261" s="232" t="s">
        <v>21146</v>
      </c>
      <c r="C2261" s="224" t="s">
        <v>347</v>
      </c>
      <c r="D2261" s="234">
        <v>3.53</v>
      </c>
    </row>
    <row r="2262" spans="1:4" ht="38.25" x14ac:dyDescent="0.25">
      <c r="A2262" s="224">
        <v>99829</v>
      </c>
      <c r="B2262" s="232" t="s">
        <v>21148</v>
      </c>
      <c r="C2262" s="224" t="s">
        <v>347</v>
      </c>
      <c r="D2262" s="234">
        <v>0.23</v>
      </c>
    </row>
    <row r="2263" spans="1:4" ht="38.25" x14ac:dyDescent="0.25">
      <c r="A2263" s="224">
        <v>99830</v>
      </c>
      <c r="B2263" s="232" t="s">
        <v>21150</v>
      </c>
      <c r="C2263" s="224" t="s">
        <v>347</v>
      </c>
      <c r="D2263" s="234">
        <v>0.04</v>
      </c>
    </row>
    <row r="2264" spans="1:4" ht="38.25" x14ac:dyDescent="0.25">
      <c r="A2264" s="224">
        <v>99831</v>
      </c>
      <c r="B2264" s="232" t="s">
        <v>21152</v>
      </c>
      <c r="C2264" s="224" t="s">
        <v>347</v>
      </c>
      <c r="D2264" s="234">
        <v>0.16</v>
      </c>
    </row>
    <row r="2265" spans="1:4" ht="38.25" x14ac:dyDescent="0.25">
      <c r="A2265" s="224">
        <v>99832</v>
      </c>
      <c r="B2265" s="232" t="s">
        <v>21154</v>
      </c>
      <c r="C2265" s="224" t="s">
        <v>347</v>
      </c>
      <c r="D2265" s="234">
        <v>3.4</v>
      </c>
    </row>
    <row r="2266" spans="1:4" ht="38.25" x14ac:dyDescent="0.25">
      <c r="A2266" s="224">
        <v>104516</v>
      </c>
      <c r="B2266" s="232" t="s">
        <v>54374</v>
      </c>
      <c r="C2266" s="224" t="s">
        <v>347</v>
      </c>
      <c r="D2266" s="234">
        <v>0</v>
      </c>
    </row>
    <row r="2267" spans="1:4" ht="38.25" x14ac:dyDescent="0.25">
      <c r="A2267" s="224">
        <v>104517</v>
      </c>
      <c r="B2267" s="232" t="s">
        <v>54375</v>
      </c>
      <c r="C2267" s="224" t="s">
        <v>347</v>
      </c>
      <c r="D2267" s="234">
        <v>0</v>
      </c>
    </row>
    <row r="2268" spans="1:4" ht="38.25" x14ac:dyDescent="0.25">
      <c r="A2268" s="224">
        <v>104518</v>
      </c>
      <c r="B2268" s="232" t="s">
        <v>54376</v>
      </c>
      <c r="C2268" s="224" t="s">
        <v>347</v>
      </c>
      <c r="D2268" s="234">
        <v>0</v>
      </c>
    </row>
    <row r="2269" spans="1:4" ht="38.25" x14ac:dyDescent="0.25">
      <c r="A2269" s="224">
        <v>104519</v>
      </c>
      <c r="B2269" s="232" t="s">
        <v>21294</v>
      </c>
      <c r="C2269" s="224" t="s">
        <v>347</v>
      </c>
      <c r="D2269" s="234">
        <v>0.49</v>
      </c>
    </row>
    <row r="2270" spans="1:4" ht="38.25" x14ac:dyDescent="0.25">
      <c r="A2270" s="224">
        <v>90682</v>
      </c>
      <c r="B2270" s="232" t="s">
        <v>20450</v>
      </c>
      <c r="C2270" s="224" t="s">
        <v>347</v>
      </c>
      <c r="D2270" s="234">
        <v>38.6</v>
      </c>
    </row>
    <row r="2271" spans="1:4" ht="38.25" x14ac:dyDescent="0.25">
      <c r="A2271" s="224">
        <v>90683</v>
      </c>
      <c r="B2271" s="232" t="s">
        <v>20453</v>
      </c>
      <c r="C2271" s="224" t="s">
        <v>347</v>
      </c>
      <c r="D2271" s="234">
        <v>8.92</v>
      </c>
    </row>
    <row r="2272" spans="1:4" ht="38.25" x14ac:dyDescent="0.25">
      <c r="A2272" s="224">
        <v>90684</v>
      </c>
      <c r="B2272" s="232" t="s">
        <v>20455</v>
      </c>
      <c r="C2272" s="224" t="s">
        <v>347</v>
      </c>
      <c r="D2272" s="234">
        <v>42.22</v>
      </c>
    </row>
    <row r="2273" spans="1:4" ht="38.25" x14ac:dyDescent="0.25">
      <c r="A2273" s="224">
        <v>90685</v>
      </c>
      <c r="B2273" s="232" t="s">
        <v>20458</v>
      </c>
      <c r="C2273" s="224" t="s">
        <v>347</v>
      </c>
      <c r="D2273" s="234">
        <v>57.15</v>
      </c>
    </row>
    <row r="2274" spans="1:4" ht="25.5" x14ac:dyDescent="0.25">
      <c r="A2274" s="224">
        <v>95114</v>
      </c>
      <c r="B2274" s="232" t="s">
        <v>20897</v>
      </c>
      <c r="C2274" s="224" t="s">
        <v>347</v>
      </c>
      <c r="D2274" s="234">
        <v>1.58</v>
      </c>
    </row>
    <row r="2275" spans="1:4" ht="25.5" x14ac:dyDescent="0.25">
      <c r="A2275" s="224">
        <v>95115</v>
      </c>
      <c r="B2275" s="232" t="s">
        <v>20899</v>
      </c>
      <c r="C2275" s="224" t="s">
        <v>347</v>
      </c>
      <c r="D2275" s="234">
        <v>0.36</v>
      </c>
    </row>
    <row r="2276" spans="1:4" ht="25.5" x14ac:dyDescent="0.25">
      <c r="A2276" s="224">
        <v>53863</v>
      </c>
      <c r="B2276" s="232" t="s">
        <v>19972</v>
      </c>
      <c r="C2276" s="224" t="s">
        <v>347</v>
      </c>
      <c r="D2276" s="234">
        <v>1.98</v>
      </c>
    </row>
    <row r="2277" spans="1:4" ht="25.5" x14ac:dyDescent="0.25">
      <c r="A2277" s="224">
        <v>104652</v>
      </c>
      <c r="B2277" s="232" t="s">
        <v>54377</v>
      </c>
      <c r="C2277" s="224" t="s">
        <v>347</v>
      </c>
      <c r="D2277" s="234">
        <v>0</v>
      </c>
    </row>
    <row r="2278" spans="1:4" ht="25.5" x14ac:dyDescent="0.25">
      <c r="A2278" s="224">
        <v>104653</v>
      </c>
      <c r="B2278" s="232" t="s">
        <v>54378</v>
      </c>
      <c r="C2278" s="224" t="s">
        <v>347</v>
      </c>
      <c r="D2278" s="234">
        <v>0</v>
      </c>
    </row>
    <row r="2279" spans="1:4" ht="25.5" x14ac:dyDescent="0.25">
      <c r="A2279" s="224">
        <v>104654</v>
      </c>
      <c r="B2279" s="232" t="s">
        <v>54379</v>
      </c>
      <c r="C2279" s="224" t="s">
        <v>347</v>
      </c>
      <c r="D2279" s="234">
        <v>0</v>
      </c>
    </row>
    <row r="2280" spans="1:4" ht="25.5" x14ac:dyDescent="0.25">
      <c r="A2280" s="224">
        <v>104655</v>
      </c>
      <c r="B2280" s="232" t="s">
        <v>21296</v>
      </c>
      <c r="C2280" s="224" t="s">
        <v>347</v>
      </c>
      <c r="D2280" s="234">
        <v>0.52</v>
      </c>
    </row>
    <row r="2281" spans="1:4" ht="25.5" x14ac:dyDescent="0.25">
      <c r="A2281" s="224">
        <v>102270</v>
      </c>
      <c r="B2281" s="232" t="s">
        <v>21180</v>
      </c>
      <c r="C2281" s="224" t="s">
        <v>347</v>
      </c>
      <c r="D2281" s="234">
        <v>0.69</v>
      </c>
    </row>
    <row r="2282" spans="1:4" ht="25.5" x14ac:dyDescent="0.25">
      <c r="A2282" s="224">
        <v>102271</v>
      </c>
      <c r="B2282" s="232" t="s">
        <v>21182</v>
      </c>
      <c r="C2282" s="224" t="s">
        <v>347</v>
      </c>
      <c r="D2282" s="234">
        <v>0.16</v>
      </c>
    </row>
    <row r="2283" spans="1:4" ht="25.5" x14ac:dyDescent="0.25">
      <c r="A2283" s="224">
        <v>102272</v>
      </c>
      <c r="B2283" s="232" t="s">
        <v>21184</v>
      </c>
      <c r="C2283" s="224" t="s">
        <v>347</v>
      </c>
      <c r="D2283" s="234">
        <v>0.87</v>
      </c>
    </row>
    <row r="2284" spans="1:4" ht="38.25" x14ac:dyDescent="0.25">
      <c r="A2284" s="224">
        <v>102273</v>
      </c>
      <c r="B2284" s="232" t="s">
        <v>21186</v>
      </c>
      <c r="C2284" s="224" t="s">
        <v>347</v>
      </c>
      <c r="D2284" s="234">
        <v>1.3</v>
      </c>
    </row>
    <row r="2285" spans="1:4" ht="25.5" x14ac:dyDescent="0.25">
      <c r="A2285" s="224">
        <v>95255</v>
      </c>
      <c r="B2285" s="232" t="s">
        <v>20952</v>
      </c>
      <c r="C2285" s="224" t="s">
        <v>347</v>
      </c>
      <c r="D2285" s="234">
        <v>1.41</v>
      </c>
    </row>
    <row r="2286" spans="1:4" x14ac:dyDescent="0.25">
      <c r="A2286" s="224">
        <v>95256</v>
      </c>
      <c r="B2286" s="232" t="s">
        <v>20954</v>
      </c>
      <c r="C2286" s="224" t="s">
        <v>347</v>
      </c>
      <c r="D2286" s="234">
        <v>0.32</v>
      </c>
    </row>
    <row r="2287" spans="1:4" ht="25.5" x14ac:dyDescent="0.25">
      <c r="A2287" s="224">
        <v>95257</v>
      </c>
      <c r="B2287" s="232" t="s">
        <v>20956</v>
      </c>
      <c r="C2287" s="224" t="s">
        <v>347</v>
      </c>
      <c r="D2287" s="234">
        <v>1.76</v>
      </c>
    </row>
    <row r="2288" spans="1:4" ht="25.5" x14ac:dyDescent="0.25">
      <c r="A2288" s="224">
        <v>92963</v>
      </c>
      <c r="B2288" s="232" t="s">
        <v>20756</v>
      </c>
      <c r="C2288" s="224" t="s">
        <v>347</v>
      </c>
      <c r="D2288" s="234">
        <v>1.63</v>
      </c>
    </row>
    <row r="2289" spans="1:4" ht="25.5" x14ac:dyDescent="0.25">
      <c r="A2289" s="224">
        <v>92964</v>
      </c>
      <c r="B2289" s="232" t="s">
        <v>20758</v>
      </c>
      <c r="C2289" s="224" t="s">
        <v>347</v>
      </c>
      <c r="D2289" s="234">
        <v>0.37</v>
      </c>
    </row>
    <row r="2290" spans="1:4" ht="25.5" x14ac:dyDescent="0.25">
      <c r="A2290" s="224">
        <v>92965</v>
      </c>
      <c r="B2290" s="232" t="s">
        <v>20761</v>
      </c>
      <c r="C2290" s="224" t="s">
        <v>347</v>
      </c>
      <c r="D2290" s="234">
        <v>2.04</v>
      </c>
    </row>
    <row r="2291" spans="1:4" ht="51" x14ac:dyDescent="0.25">
      <c r="A2291" s="224">
        <v>103792</v>
      </c>
      <c r="B2291" s="232" t="s">
        <v>21272</v>
      </c>
      <c r="C2291" s="224" t="s">
        <v>347</v>
      </c>
      <c r="D2291" s="234">
        <v>3.6</v>
      </c>
    </row>
    <row r="2292" spans="1:4" ht="51" x14ac:dyDescent="0.25">
      <c r="A2292" s="224">
        <v>103789</v>
      </c>
      <c r="B2292" s="232" t="s">
        <v>54380</v>
      </c>
      <c r="C2292" s="224" t="s">
        <v>347</v>
      </c>
      <c r="D2292" s="234">
        <v>0</v>
      </c>
    </row>
    <row r="2293" spans="1:4" ht="51" x14ac:dyDescent="0.25">
      <c r="A2293" s="224">
        <v>103790</v>
      </c>
      <c r="B2293" s="232" t="s">
        <v>54381</v>
      </c>
      <c r="C2293" s="224" t="s">
        <v>347</v>
      </c>
      <c r="D2293" s="234">
        <v>0</v>
      </c>
    </row>
    <row r="2294" spans="1:4" ht="51" x14ac:dyDescent="0.25">
      <c r="A2294" s="224">
        <v>103791</v>
      </c>
      <c r="B2294" s="232" t="s">
        <v>54382</v>
      </c>
      <c r="C2294" s="224" t="s">
        <v>347</v>
      </c>
      <c r="D2294" s="234">
        <v>0</v>
      </c>
    </row>
    <row r="2295" spans="1:4" ht="38.25" x14ac:dyDescent="0.25">
      <c r="A2295" s="224">
        <v>96054</v>
      </c>
      <c r="B2295" s="232" t="s">
        <v>21100</v>
      </c>
      <c r="C2295" s="224" t="s">
        <v>347</v>
      </c>
      <c r="D2295" s="234">
        <v>30.53</v>
      </c>
    </row>
    <row r="2296" spans="1:4" ht="38.25" x14ac:dyDescent="0.25">
      <c r="A2296" s="224">
        <v>96060</v>
      </c>
      <c r="B2296" s="232" t="s">
        <v>21110</v>
      </c>
      <c r="C2296" s="224" t="s">
        <v>347</v>
      </c>
      <c r="D2296" s="234">
        <v>6.29</v>
      </c>
    </row>
    <row r="2297" spans="1:4" ht="38.25" x14ac:dyDescent="0.25">
      <c r="A2297" s="224">
        <v>96061</v>
      </c>
      <c r="B2297" s="232" t="s">
        <v>21112</v>
      </c>
      <c r="C2297" s="224" t="s">
        <v>347</v>
      </c>
      <c r="D2297" s="234">
        <v>38.17</v>
      </c>
    </row>
    <row r="2298" spans="1:4" ht="38.25" x14ac:dyDescent="0.25">
      <c r="A2298" s="224">
        <v>96062</v>
      </c>
      <c r="B2298" s="232" t="s">
        <v>21115</v>
      </c>
      <c r="C2298" s="224" t="s">
        <v>347</v>
      </c>
      <c r="D2298" s="234">
        <v>40.020000000000003</v>
      </c>
    </row>
    <row r="2299" spans="1:4" ht="38.25" x14ac:dyDescent="0.25">
      <c r="A2299" s="224">
        <v>90688</v>
      </c>
      <c r="B2299" s="232" t="s">
        <v>20461</v>
      </c>
      <c r="C2299" s="224" t="s">
        <v>347</v>
      </c>
      <c r="D2299" s="234">
        <v>26.6</v>
      </c>
    </row>
    <row r="2300" spans="1:4" ht="25.5" x14ac:dyDescent="0.25">
      <c r="A2300" s="224">
        <v>90689</v>
      </c>
      <c r="B2300" s="232" t="s">
        <v>20463</v>
      </c>
      <c r="C2300" s="224" t="s">
        <v>347</v>
      </c>
      <c r="D2300" s="234">
        <v>5.25</v>
      </c>
    </row>
    <row r="2301" spans="1:4" ht="38.25" x14ac:dyDescent="0.25">
      <c r="A2301" s="224">
        <v>90690</v>
      </c>
      <c r="B2301" s="232" t="s">
        <v>20465</v>
      </c>
      <c r="C2301" s="224" t="s">
        <v>347</v>
      </c>
      <c r="D2301" s="234">
        <v>33.25</v>
      </c>
    </row>
    <row r="2302" spans="1:4" ht="38.25" x14ac:dyDescent="0.25">
      <c r="A2302" s="224">
        <v>90691</v>
      </c>
      <c r="B2302" s="232" t="s">
        <v>20468</v>
      </c>
      <c r="C2302" s="224" t="s">
        <v>347</v>
      </c>
      <c r="D2302" s="234">
        <v>40.020000000000003</v>
      </c>
    </row>
    <row r="2303" spans="1:4" ht="25.5" x14ac:dyDescent="0.25">
      <c r="A2303" s="224">
        <v>96241</v>
      </c>
      <c r="B2303" s="232" t="s">
        <v>48312</v>
      </c>
      <c r="C2303" s="224" t="s">
        <v>347</v>
      </c>
      <c r="D2303" s="234">
        <v>28.26</v>
      </c>
    </row>
    <row r="2304" spans="1:4" ht="25.5" x14ac:dyDescent="0.25">
      <c r="A2304" s="224">
        <v>96242</v>
      </c>
      <c r="B2304" s="232" t="s">
        <v>48313</v>
      </c>
      <c r="C2304" s="224" t="s">
        <v>347</v>
      </c>
      <c r="D2304" s="234">
        <v>7.47</v>
      </c>
    </row>
    <row r="2305" spans="1:4" ht="25.5" x14ac:dyDescent="0.25">
      <c r="A2305" s="224">
        <v>96243</v>
      </c>
      <c r="B2305" s="232" t="s">
        <v>48314</v>
      </c>
      <c r="C2305" s="224" t="s">
        <v>347</v>
      </c>
      <c r="D2305" s="234">
        <v>35.33</v>
      </c>
    </row>
    <row r="2306" spans="1:4" ht="38.25" x14ac:dyDescent="0.25">
      <c r="A2306" s="224">
        <v>96244</v>
      </c>
      <c r="B2306" s="232" t="s">
        <v>48315</v>
      </c>
      <c r="C2306" s="224" t="s">
        <v>347</v>
      </c>
      <c r="D2306" s="234">
        <v>17.48</v>
      </c>
    </row>
    <row r="2307" spans="1:4" ht="38.25" x14ac:dyDescent="0.25">
      <c r="A2307" s="224">
        <v>88400</v>
      </c>
      <c r="B2307" s="232" t="s">
        <v>20046</v>
      </c>
      <c r="C2307" s="224" t="s">
        <v>347</v>
      </c>
      <c r="D2307" s="234">
        <v>0.76</v>
      </c>
    </row>
    <row r="2308" spans="1:4" ht="25.5" x14ac:dyDescent="0.25">
      <c r="A2308" s="224">
        <v>88401</v>
      </c>
      <c r="B2308" s="232" t="s">
        <v>20048</v>
      </c>
      <c r="C2308" s="224" t="s">
        <v>347</v>
      </c>
      <c r="D2308" s="234">
        <v>0.17</v>
      </c>
    </row>
    <row r="2309" spans="1:4" ht="38.25" x14ac:dyDescent="0.25">
      <c r="A2309" s="224">
        <v>88402</v>
      </c>
      <c r="B2309" s="232" t="s">
        <v>20050</v>
      </c>
      <c r="C2309" s="224" t="s">
        <v>347</v>
      </c>
      <c r="D2309" s="234">
        <v>0.84</v>
      </c>
    </row>
    <row r="2310" spans="1:4" ht="38.25" x14ac:dyDescent="0.25">
      <c r="A2310" s="224">
        <v>88403</v>
      </c>
      <c r="B2310" s="232" t="s">
        <v>20052</v>
      </c>
      <c r="C2310" s="224" t="s">
        <v>347</v>
      </c>
      <c r="D2310" s="234">
        <v>1.44</v>
      </c>
    </row>
    <row r="2311" spans="1:4" ht="38.25" x14ac:dyDescent="0.25">
      <c r="A2311" s="224">
        <v>88387</v>
      </c>
      <c r="B2311" s="232" t="s">
        <v>20029</v>
      </c>
      <c r="C2311" s="224" t="s">
        <v>347</v>
      </c>
      <c r="D2311" s="234">
        <v>0.81</v>
      </c>
    </row>
    <row r="2312" spans="1:4" ht="25.5" x14ac:dyDescent="0.25">
      <c r="A2312" s="224">
        <v>88389</v>
      </c>
      <c r="B2312" s="232" t="s">
        <v>20031</v>
      </c>
      <c r="C2312" s="224" t="s">
        <v>347</v>
      </c>
      <c r="D2312" s="234">
        <v>0.18</v>
      </c>
    </row>
    <row r="2313" spans="1:4" ht="38.25" x14ac:dyDescent="0.25">
      <c r="A2313" s="224">
        <v>88390</v>
      </c>
      <c r="B2313" s="232" t="s">
        <v>20033</v>
      </c>
      <c r="C2313" s="224" t="s">
        <v>347</v>
      </c>
      <c r="D2313" s="234">
        <v>0.89</v>
      </c>
    </row>
    <row r="2314" spans="1:4" ht="38.25" x14ac:dyDescent="0.25">
      <c r="A2314" s="224">
        <v>88391</v>
      </c>
      <c r="B2314" s="232" t="s">
        <v>20035</v>
      </c>
      <c r="C2314" s="224" t="s">
        <v>347</v>
      </c>
      <c r="D2314" s="234">
        <v>2.41</v>
      </c>
    </row>
    <row r="2315" spans="1:4" ht="38.25" x14ac:dyDescent="0.25">
      <c r="A2315" s="224">
        <v>88394</v>
      </c>
      <c r="B2315" s="232" t="s">
        <v>20037</v>
      </c>
      <c r="C2315" s="224" t="s">
        <v>347</v>
      </c>
      <c r="D2315" s="234">
        <v>0.96</v>
      </c>
    </row>
    <row r="2316" spans="1:4" ht="25.5" x14ac:dyDescent="0.25">
      <c r="A2316" s="224">
        <v>88395</v>
      </c>
      <c r="B2316" s="232" t="s">
        <v>20039</v>
      </c>
      <c r="C2316" s="224" t="s">
        <v>347</v>
      </c>
      <c r="D2316" s="234">
        <v>0.22</v>
      </c>
    </row>
    <row r="2317" spans="1:4" ht="38.25" x14ac:dyDescent="0.25">
      <c r="A2317" s="224">
        <v>88396</v>
      </c>
      <c r="B2317" s="232" t="s">
        <v>20041</v>
      </c>
      <c r="C2317" s="224" t="s">
        <v>347</v>
      </c>
      <c r="D2317" s="234">
        <v>1.05</v>
      </c>
    </row>
    <row r="2318" spans="1:4" ht="38.25" x14ac:dyDescent="0.25">
      <c r="A2318" s="224">
        <v>88397</v>
      </c>
      <c r="B2318" s="232" t="s">
        <v>20044</v>
      </c>
      <c r="C2318" s="224" t="s">
        <v>347</v>
      </c>
      <c r="D2318" s="234">
        <v>3.61</v>
      </c>
    </row>
    <row r="2319" spans="1:4" ht="38.25" x14ac:dyDescent="0.25">
      <c r="A2319" s="224">
        <v>90633</v>
      </c>
      <c r="B2319" s="232" t="s">
        <v>20372</v>
      </c>
      <c r="C2319" s="224" t="s">
        <v>347</v>
      </c>
      <c r="D2319" s="234">
        <v>3.85</v>
      </c>
    </row>
    <row r="2320" spans="1:4" ht="38.25" x14ac:dyDescent="0.25">
      <c r="A2320" s="224">
        <v>90634</v>
      </c>
      <c r="B2320" s="232" t="s">
        <v>20374</v>
      </c>
      <c r="C2320" s="224" t="s">
        <v>347</v>
      </c>
      <c r="D2320" s="234">
        <v>0.89</v>
      </c>
    </row>
    <row r="2321" spans="1:4" ht="38.25" x14ac:dyDescent="0.25">
      <c r="A2321" s="224">
        <v>90635</v>
      </c>
      <c r="B2321" s="232" t="s">
        <v>20376</v>
      </c>
      <c r="C2321" s="224" t="s">
        <v>347</v>
      </c>
      <c r="D2321" s="234">
        <v>4.21</v>
      </c>
    </row>
    <row r="2322" spans="1:4" ht="51" x14ac:dyDescent="0.25">
      <c r="A2322" s="224">
        <v>90636</v>
      </c>
      <c r="B2322" s="232" t="s">
        <v>20378</v>
      </c>
      <c r="C2322" s="224" t="s">
        <v>347</v>
      </c>
      <c r="D2322" s="234">
        <v>4.82</v>
      </c>
    </row>
    <row r="2323" spans="1:4" ht="38.25" x14ac:dyDescent="0.25">
      <c r="A2323" s="224">
        <v>103238</v>
      </c>
      <c r="B2323" s="232" t="s">
        <v>54383</v>
      </c>
      <c r="C2323" s="224" t="s">
        <v>347</v>
      </c>
      <c r="D2323" s="234">
        <v>0</v>
      </c>
    </row>
    <row r="2324" spans="1:4" ht="38.25" x14ac:dyDescent="0.25">
      <c r="A2324" s="224">
        <v>103239</v>
      </c>
      <c r="B2324" s="232" t="s">
        <v>54384</v>
      </c>
      <c r="C2324" s="224" t="s">
        <v>347</v>
      </c>
      <c r="D2324" s="234">
        <v>0</v>
      </c>
    </row>
    <row r="2325" spans="1:4" ht="38.25" x14ac:dyDescent="0.25">
      <c r="A2325" s="224">
        <v>103240</v>
      </c>
      <c r="B2325" s="232" t="s">
        <v>54385</v>
      </c>
      <c r="C2325" s="224" t="s">
        <v>347</v>
      </c>
      <c r="D2325" s="234">
        <v>0</v>
      </c>
    </row>
    <row r="2326" spans="1:4" ht="51" x14ac:dyDescent="0.25">
      <c r="A2326" s="224">
        <v>103241</v>
      </c>
      <c r="B2326" s="232" t="s">
        <v>21266</v>
      </c>
      <c r="C2326" s="224" t="s">
        <v>347</v>
      </c>
      <c r="D2326" s="234">
        <v>9.0299999999999994</v>
      </c>
    </row>
    <row r="2327" spans="1:4" ht="38.25" x14ac:dyDescent="0.25">
      <c r="A2327" s="224">
        <v>88853</v>
      </c>
      <c r="B2327" s="232" t="s">
        <v>20113</v>
      </c>
      <c r="C2327" s="224" t="s">
        <v>347</v>
      </c>
      <c r="D2327" s="234">
        <v>0.25</v>
      </c>
    </row>
    <row r="2328" spans="1:4" ht="38.25" x14ac:dyDescent="0.25">
      <c r="A2328" s="224">
        <v>88854</v>
      </c>
      <c r="B2328" s="232" t="s">
        <v>20116</v>
      </c>
      <c r="C2328" s="224" t="s">
        <v>347</v>
      </c>
      <c r="D2328" s="234">
        <v>0.05</v>
      </c>
    </row>
    <row r="2329" spans="1:4" ht="38.25" x14ac:dyDescent="0.25">
      <c r="A2329" s="224">
        <v>5692</v>
      </c>
      <c r="B2329" s="232" t="s">
        <v>19770</v>
      </c>
      <c r="C2329" s="224" t="s">
        <v>347</v>
      </c>
      <c r="D2329" s="234">
        <v>0.28000000000000003</v>
      </c>
    </row>
    <row r="2330" spans="1:4" ht="38.25" x14ac:dyDescent="0.25">
      <c r="A2330" s="224">
        <v>5693</v>
      </c>
      <c r="B2330" s="232" t="s">
        <v>19772</v>
      </c>
      <c r="C2330" s="224" t="s">
        <v>347</v>
      </c>
      <c r="D2330" s="234">
        <v>20.67</v>
      </c>
    </row>
    <row r="2331" spans="1:4" ht="38.25" x14ac:dyDescent="0.25">
      <c r="A2331" s="224">
        <v>7044</v>
      </c>
      <c r="B2331" s="232" t="s">
        <v>19874</v>
      </c>
      <c r="C2331" s="224" t="s">
        <v>347</v>
      </c>
      <c r="D2331" s="234">
        <v>0.31</v>
      </c>
    </row>
    <row r="2332" spans="1:4" ht="38.25" x14ac:dyDescent="0.25">
      <c r="A2332" s="224">
        <v>7045</v>
      </c>
      <c r="B2332" s="232" t="s">
        <v>19877</v>
      </c>
      <c r="C2332" s="224" t="s">
        <v>347</v>
      </c>
      <c r="D2332" s="234">
        <v>7.0000000000000007E-2</v>
      </c>
    </row>
    <row r="2333" spans="1:4" ht="38.25" x14ac:dyDescent="0.25">
      <c r="A2333" s="224">
        <v>7046</v>
      </c>
      <c r="B2333" s="232" t="s">
        <v>19879</v>
      </c>
      <c r="C2333" s="224" t="s">
        <v>347</v>
      </c>
      <c r="D2333" s="234">
        <v>0.34</v>
      </c>
    </row>
    <row r="2334" spans="1:4" ht="51" x14ac:dyDescent="0.25">
      <c r="A2334" s="224">
        <v>7047</v>
      </c>
      <c r="B2334" s="232" t="s">
        <v>19881</v>
      </c>
      <c r="C2334" s="224" t="s">
        <v>347</v>
      </c>
      <c r="D2334" s="234">
        <v>24.4</v>
      </c>
    </row>
    <row r="2335" spans="1:4" ht="38.25" x14ac:dyDescent="0.25">
      <c r="A2335" s="224">
        <v>89228</v>
      </c>
      <c r="B2335" s="232" t="s">
        <v>20223</v>
      </c>
      <c r="C2335" s="224" t="s">
        <v>347</v>
      </c>
      <c r="D2335" s="234">
        <v>46</v>
      </c>
    </row>
    <row r="2336" spans="1:4" ht="38.25" x14ac:dyDescent="0.25">
      <c r="A2336" s="224">
        <v>89229</v>
      </c>
      <c r="B2336" s="232" t="s">
        <v>20226</v>
      </c>
      <c r="C2336" s="224" t="s">
        <v>347</v>
      </c>
      <c r="D2336" s="234">
        <v>16.21</v>
      </c>
    </row>
    <row r="2337" spans="1:4" ht="38.25" x14ac:dyDescent="0.25">
      <c r="A2337" s="224">
        <v>5779</v>
      </c>
      <c r="B2337" s="232" t="s">
        <v>19848</v>
      </c>
      <c r="C2337" s="224" t="s">
        <v>347</v>
      </c>
      <c r="D2337" s="234">
        <v>73.94</v>
      </c>
    </row>
    <row r="2338" spans="1:4" ht="38.25" x14ac:dyDescent="0.25">
      <c r="A2338" s="224">
        <v>53849</v>
      </c>
      <c r="B2338" s="232" t="s">
        <v>19960</v>
      </c>
      <c r="C2338" s="224" t="s">
        <v>347</v>
      </c>
      <c r="D2338" s="234">
        <v>84.07</v>
      </c>
    </row>
    <row r="2339" spans="1:4" ht="25.5" x14ac:dyDescent="0.25">
      <c r="A2339" s="224">
        <v>95129</v>
      </c>
      <c r="B2339" s="232" t="s">
        <v>20924</v>
      </c>
      <c r="C2339" s="224" t="s">
        <v>347</v>
      </c>
      <c r="D2339" s="234">
        <v>47.9</v>
      </c>
    </row>
    <row r="2340" spans="1:4" ht="25.5" x14ac:dyDescent="0.25">
      <c r="A2340" s="224">
        <v>95130</v>
      </c>
      <c r="B2340" s="232" t="s">
        <v>20926</v>
      </c>
      <c r="C2340" s="224" t="s">
        <v>347</v>
      </c>
      <c r="D2340" s="234">
        <v>17.36</v>
      </c>
    </row>
    <row r="2341" spans="1:4" ht="25.5" x14ac:dyDescent="0.25">
      <c r="A2341" s="224">
        <v>95131</v>
      </c>
      <c r="B2341" s="232" t="s">
        <v>20929</v>
      </c>
      <c r="C2341" s="224" t="s">
        <v>347</v>
      </c>
      <c r="D2341" s="234">
        <v>56.38</v>
      </c>
    </row>
    <row r="2342" spans="1:4" ht="38.25" x14ac:dyDescent="0.25">
      <c r="A2342" s="224">
        <v>95132</v>
      </c>
      <c r="B2342" s="232" t="s">
        <v>20932</v>
      </c>
      <c r="C2342" s="224" t="s">
        <v>347</v>
      </c>
      <c r="D2342" s="234">
        <v>32.39</v>
      </c>
    </row>
    <row r="2343" spans="1:4" ht="38.25" x14ac:dyDescent="0.25">
      <c r="A2343" s="224">
        <v>102982</v>
      </c>
      <c r="B2343" s="232" t="s">
        <v>54386</v>
      </c>
      <c r="C2343" s="224" t="s">
        <v>347</v>
      </c>
      <c r="D2343" s="234">
        <v>0</v>
      </c>
    </row>
    <row r="2344" spans="1:4" ht="25.5" x14ac:dyDescent="0.25">
      <c r="A2344" s="224">
        <v>102983</v>
      </c>
      <c r="B2344" s="232" t="s">
        <v>54387</v>
      </c>
      <c r="C2344" s="224" t="s">
        <v>347</v>
      </c>
      <c r="D2344" s="234">
        <v>0</v>
      </c>
    </row>
    <row r="2345" spans="1:4" ht="38.25" x14ac:dyDescent="0.25">
      <c r="A2345" s="224">
        <v>102984</v>
      </c>
      <c r="B2345" s="232" t="s">
        <v>54388</v>
      </c>
      <c r="C2345" s="224" t="s">
        <v>347</v>
      </c>
      <c r="D2345" s="234">
        <v>0</v>
      </c>
    </row>
    <row r="2346" spans="1:4" ht="38.25" x14ac:dyDescent="0.25">
      <c r="A2346" s="224">
        <v>102985</v>
      </c>
      <c r="B2346" s="232" t="s">
        <v>21243</v>
      </c>
      <c r="C2346" s="224" t="s">
        <v>347</v>
      </c>
      <c r="D2346" s="234">
        <v>15.02</v>
      </c>
    </row>
    <row r="2347" spans="1:4" ht="25.5" x14ac:dyDescent="0.25">
      <c r="A2347" s="224">
        <v>92956</v>
      </c>
      <c r="B2347" s="232" t="s">
        <v>20747</v>
      </c>
      <c r="C2347" s="224" t="s">
        <v>347</v>
      </c>
      <c r="D2347" s="234">
        <v>4.3</v>
      </c>
    </row>
    <row r="2348" spans="1:4" ht="25.5" x14ac:dyDescent="0.25">
      <c r="A2348" s="224">
        <v>92957</v>
      </c>
      <c r="B2348" s="232" t="s">
        <v>20749</v>
      </c>
      <c r="C2348" s="224" t="s">
        <v>347</v>
      </c>
      <c r="D2348" s="234">
        <v>0.99</v>
      </c>
    </row>
    <row r="2349" spans="1:4" ht="25.5" x14ac:dyDescent="0.25">
      <c r="A2349" s="224">
        <v>92958</v>
      </c>
      <c r="B2349" s="232" t="s">
        <v>20751</v>
      </c>
      <c r="C2349" s="224" t="s">
        <v>347</v>
      </c>
      <c r="D2349" s="234">
        <v>4.7</v>
      </c>
    </row>
    <row r="2350" spans="1:4" ht="25.5" x14ac:dyDescent="0.25">
      <c r="A2350" s="224">
        <v>92959</v>
      </c>
      <c r="B2350" s="232" t="s">
        <v>20754</v>
      </c>
      <c r="C2350" s="224" t="s">
        <v>347</v>
      </c>
      <c r="D2350" s="234">
        <v>9.31</v>
      </c>
    </row>
    <row r="2351" spans="1:4" ht="38.25" x14ac:dyDescent="0.25">
      <c r="A2351" s="224">
        <v>102858</v>
      </c>
      <c r="B2351" s="232" t="s">
        <v>54389</v>
      </c>
      <c r="C2351" s="224" t="s">
        <v>347</v>
      </c>
      <c r="D2351" s="234">
        <v>0</v>
      </c>
    </row>
    <row r="2352" spans="1:4" ht="25.5" x14ac:dyDescent="0.25">
      <c r="A2352" s="224">
        <v>102859</v>
      </c>
      <c r="B2352" s="232" t="s">
        <v>54390</v>
      </c>
      <c r="C2352" s="224" t="s">
        <v>347</v>
      </c>
      <c r="D2352" s="234">
        <v>0</v>
      </c>
    </row>
    <row r="2353" spans="1:4" ht="38.25" x14ac:dyDescent="0.25">
      <c r="A2353" s="224">
        <v>102860</v>
      </c>
      <c r="B2353" s="232" t="s">
        <v>54391</v>
      </c>
      <c r="C2353" s="224" t="s">
        <v>347</v>
      </c>
      <c r="D2353" s="234">
        <v>0</v>
      </c>
    </row>
    <row r="2354" spans="1:4" ht="38.25" x14ac:dyDescent="0.25">
      <c r="A2354" s="224">
        <v>102861</v>
      </c>
      <c r="B2354" s="232" t="s">
        <v>21205</v>
      </c>
      <c r="C2354" s="224" t="s">
        <v>347</v>
      </c>
      <c r="D2354" s="234">
        <v>0.96</v>
      </c>
    </row>
    <row r="2355" spans="1:4" ht="51" x14ac:dyDescent="0.25">
      <c r="A2355" s="224">
        <v>93404</v>
      </c>
      <c r="B2355" s="232" t="s">
        <v>20837</v>
      </c>
      <c r="C2355" s="224" t="s">
        <v>347</v>
      </c>
      <c r="D2355" s="234">
        <v>7.74</v>
      </c>
    </row>
    <row r="2356" spans="1:4" ht="51" x14ac:dyDescent="0.25">
      <c r="A2356" s="224">
        <v>93405</v>
      </c>
      <c r="B2356" s="232" t="s">
        <v>20840</v>
      </c>
      <c r="C2356" s="224" t="s">
        <v>347</v>
      </c>
      <c r="D2356" s="234">
        <v>1.97</v>
      </c>
    </row>
    <row r="2357" spans="1:4" ht="51" x14ac:dyDescent="0.25">
      <c r="A2357" s="224">
        <v>93406</v>
      </c>
      <c r="B2357" s="232" t="s">
        <v>20842</v>
      </c>
      <c r="C2357" s="224" t="s">
        <v>347</v>
      </c>
      <c r="D2357" s="234">
        <v>9.2899999999999991</v>
      </c>
    </row>
    <row r="2358" spans="1:4" ht="51" x14ac:dyDescent="0.25">
      <c r="A2358" s="224">
        <v>93407</v>
      </c>
      <c r="B2358" s="232" t="s">
        <v>20844</v>
      </c>
      <c r="C2358" s="224" t="s">
        <v>347</v>
      </c>
      <c r="D2358" s="234">
        <v>47.35</v>
      </c>
    </row>
    <row r="2359" spans="1:4" ht="25.5" x14ac:dyDescent="0.25">
      <c r="A2359" s="224">
        <v>102936</v>
      </c>
      <c r="B2359" s="232" t="s">
        <v>54392</v>
      </c>
      <c r="C2359" s="224" t="s">
        <v>347</v>
      </c>
      <c r="D2359" s="234">
        <v>0</v>
      </c>
    </row>
    <row r="2360" spans="1:4" ht="25.5" x14ac:dyDescent="0.25">
      <c r="A2360" s="224">
        <v>102937</v>
      </c>
      <c r="B2360" s="232" t="s">
        <v>54393</v>
      </c>
      <c r="C2360" s="224" t="s">
        <v>347</v>
      </c>
      <c r="D2360" s="234">
        <v>0</v>
      </c>
    </row>
    <row r="2361" spans="1:4" ht="25.5" x14ac:dyDescent="0.25">
      <c r="A2361" s="224">
        <v>102938</v>
      </c>
      <c r="B2361" s="232" t="s">
        <v>54394</v>
      </c>
      <c r="C2361" s="224" t="s">
        <v>347</v>
      </c>
      <c r="D2361" s="234">
        <v>0</v>
      </c>
    </row>
    <row r="2362" spans="1:4" ht="25.5" x14ac:dyDescent="0.25">
      <c r="A2362" s="224">
        <v>102939</v>
      </c>
      <c r="B2362" s="232" t="s">
        <v>21231</v>
      </c>
      <c r="C2362" s="224" t="s">
        <v>347</v>
      </c>
      <c r="D2362" s="234">
        <v>7.19</v>
      </c>
    </row>
    <row r="2363" spans="1:4" ht="38.25" x14ac:dyDescent="0.25">
      <c r="A2363" s="224">
        <v>103159</v>
      </c>
      <c r="B2363" s="232" t="s">
        <v>54395</v>
      </c>
      <c r="C2363" s="224" t="s">
        <v>347</v>
      </c>
      <c r="D2363" s="234">
        <v>0</v>
      </c>
    </row>
    <row r="2364" spans="1:4" ht="38.25" x14ac:dyDescent="0.25">
      <c r="A2364" s="224">
        <v>103160</v>
      </c>
      <c r="B2364" s="232" t="s">
        <v>54396</v>
      </c>
      <c r="C2364" s="224" t="s">
        <v>347</v>
      </c>
      <c r="D2364" s="234">
        <v>0</v>
      </c>
    </row>
    <row r="2365" spans="1:4" ht="38.25" x14ac:dyDescent="0.25">
      <c r="A2365" s="224">
        <v>103161</v>
      </c>
      <c r="B2365" s="232" t="s">
        <v>54397</v>
      </c>
      <c r="C2365" s="224" t="s">
        <v>347</v>
      </c>
      <c r="D2365" s="234">
        <v>0</v>
      </c>
    </row>
    <row r="2366" spans="1:4" ht="51" x14ac:dyDescent="0.25">
      <c r="A2366" s="224">
        <v>103162</v>
      </c>
      <c r="B2366" s="232" t="s">
        <v>21248</v>
      </c>
      <c r="C2366" s="224" t="s">
        <v>347</v>
      </c>
      <c r="D2366" s="234">
        <v>0.51</v>
      </c>
    </row>
    <row r="2367" spans="1:4" ht="51" x14ac:dyDescent="0.25">
      <c r="A2367" s="224">
        <v>103153</v>
      </c>
      <c r="B2367" s="232" t="s">
        <v>54398</v>
      </c>
      <c r="C2367" s="224" t="s">
        <v>347</v>
      </c>
      <c r="D2367" s="234">
        <v>0</v>
      </c>
    </row>
    <row r="2368" spans="1:4" ht="38.25" x14ac:dyDescent="0.25">
      <c r="A2368" s="224">
        <v>103154</v>
      </c>
      <c r="B2368" s="232" t="s">
        <v>54399</v>
      </c>
      <c r="C2368" s="224" t="s">
        <v>347</v>
      </c>
      <c r="D2368" s="234">
        <v>0</v>
      </c>
    </row>
    <row r="2369" spans="1:4" ht="38.25" x14ac:dyDescent="0.25">
      <c r="A2369" s="224">
        <v>103155</v>
      </c>
      <c r="B2369" s="232" t="s">
        <v>54400</v>
      </c>
      <c r="C2369" s="224" t="s">
        <v>347</v>
      </c>
      <c r="D2369" s="234">
        <v>0</v>
      </c>
    </row>
    <row r="2370" spans="1:4" ht="51" x14ac:dyDescent="0.25">
      <c r="A2370" s="224">
        <v>103156</v>
      </c>
      <c r="B2370" s="232" t="s">
        <v>21246</v>
      </c>
      <c r="C2370" s="224" t="s">
        <v>347</v>
      </c>
      <c r="D2370" s="234">
        <v>1.83</v>
      </c>
    </row>
    <row r="2371" spans="1:4" ht="38.25" x14ac:dyDescent="0.25">
      <c r="A2371" s="224">
        <v>103171</v>
      </c>
      <c r="B2371" s="232" t="s">
        <v>54401</v>
      </c>
      <c r="C2371" s="224" t="s">
        <v>347</v>
      </c>
      <c r="D2371" s="234">
        <v>0</v>
      </c>
    </row>
    <row r="2372" spans="1:4" ht="38.25" x14ac:dyDescent="0.25">
      <c r="A2372" s="224">
        <v>103172</v>
      </c>
      <c r="B2372" s="232" t="s">
        <v>54402</v>
      </c>
      <c r="C2372" s="224" t="s">
        <v>347</v>
      </c>
      <c r="D2372" s="234">
        <v>0</v>
      </c>
    </row>
    <row r="2373" spans="1:4" ht="38.25" x14ac:dyDescent="0.25">
      <c r="A2373" s="224">
        <v>103173</v>
      </c>
      <c r="B2373" s="232" t="s">
        <v>54403</v>
      </c>
      <c r="C2373" s="224" t="s">
        <v>347</v>
      </c>
      <c r="D2373" s="234">
        <v>0</v>
      </c>
    </row>
    <row r="2374" spans="1:4" ht="38.25" x14ac:dyDescent="0.25">
      <c r="A2374" s="224">
        <v>103174</v>
      </c>
      <c r="B2374" s="232" t="s">
        <v>21253</v>
      </c>
      <c r="C2374" s="224" t="s">
        <v>347</v>
      </c>
      <c r="D2374" s="234">
        <v>1.46</v>
      </c>
    </row>
    <row r="2375" spans="1:4" ht="38.25" x14ac:dyDescent="0.25">
      <c r="A2375" s="224">
        <v>103177</v>
      </c>
      <c r="B2375" s="232" t="s">
        <v>54404</v>
      </c>
      <c r="C2375" s="224" t="s">
        <v>347</v>
      </c>
      <c r="D2375" s="234">
        <v>0</v>
      </c>
    </row>
    <row r="2376" spans="1:4" ht="38.25" x14ac:dyDescent="0.25">
      <c r="A2376" s="224">
        <v>103178</v>
      </c>
      <c r="B2376" s="232" t="s">
        <v>54405</v>
      </c>
      <c r="C2376" s="224" t="s">
        <v>347</v>
      </c>
      <c r="D2376" s="234">
        <v>0</v>
      </c>
    </row>
    <row r="2377" spans="1:4" ht="38.25" x14ac:dyDescent="0.25">
      <c r="A2377" s="224">
        <v>103179</v>
      </c>
      <c r="B2377" s="232" t="s">
        <v>54406</v>
      </c>
      <c r="C2377" s="224" t="s">
        <v>347</v>
      </c>
      <c r="D2377" s="234">
        <v>0</v>
      </c>
    </row>
    <row r="2378" spans="1:4" ht="51" x14ac:dyDescent="0.25">
      <c r="A2378" s="224">
        <v>103180</v>
      </c>
      <c r="B2378" s="232" t="s">
        <v>21255</v>
      </c>
      <c r="C2378" s="224" t="s">
        <v>347</v>
      </c>
      <c r="D2378" s="234">
        <v>3.36</v>
      </c>
    </row>
    <row r="2379" spans="1:4" ht="38.25" x14ac:dyDescent="0.25">
      <c r="A2379" s="224">
        <v>103165</v>
      </c>
      <c r="B2379" s="232" t="s">
        <v>54407</v>
      </c>
      <c r="C2379" s="224" t="s">
        <v>347</v>
      </c>
      <c r="D2379" s="234">
        <v>0</v>
      </c>
    </row>
    <row r="2380" spans="1:4" ht="38.25" x14ac:dyDescent="0.25">
      <c r="A2380" s="224">
        <v>103166</v>
      </c>
      <c r="B2380" s="232" t="s">
        <v>54408</v>
      </c>
      <c r="C2380" s="224" t="s">
        <v>347</v>
      </c>
      <c r="D2380" s="234">
        <v>0</v>
      </c>
    </row>
    <row r="2381" spans="1:4" ht="38.25" x14ac:dyDescent="0.25">
      <c r="A2381" s="224">
        <v>103167</v>
      </c>
      <c r="B2381" s="232" t="s">
        <v>54409</v>
      </c>
      <c r="C2381" s="224" t="s">
        <v>347</v>
      </c>
      <c r="D2381" s="234">
        <v>0</v>
      </c>
    </row>
    <row r="2382" spans="1:4" ht="38.25" x14ac:dyDescent="0.25">
      <c r="A2382" s="224">
        <v>103168</v>
      </c>
      <c r="B2382" s="232" t="s">
        <v>21251</v>
      </c>
      <c r="C2382" s="224" t="s">
        <v>347</v>
      </c>
      <c r="D2382" s="234">
        <v>0.57999999999999996</v>
      </c>
    </row>
    <row r="2383" spans="1:4" ht="25.5" x14ac:dyDescent="0.25">
      <c r="A2383" s="224">
        <v>102864</v>
      </c>
      <c r="B2383" s="232" t="s">
        <v>54410</v>
      </c>
      <c r="C2383" s="224" t="s">
        <v>347</v>
      </c>
      <c r="D2383" s="234">
        <v>0</v>
      </c>
    </row>
    <row r="2384" spans="1:4" ht="25.5" x14ac:dyDescent="0.25">
      <c r="A2384" s="224">
        <v>102865</v>
      </c>
      <c r="B2384" s="232" t="s">
        <v>54411</v>
      </c>
      <c r="C2384" s="224" t="s">
        <v>347</v>
      </c>
      <c r="D2384" s="234">
        <v>0</v>
      </c>
    </row>
    <row r="2385" spans="1:4" ht="25.5" x14ac:dyDescent="0.25">
      <c r="A2385" s="224">
        <v>102866</v>
      </c>
      <c r="B2385" s="232" t="s">
        <v>54412</v>
      </c>
      <c r="C2385" s="224" t="s">
        <v>347</v>
      </c>
      <c r="D2385" s="234">
        <v>0</v>
      </c>
    </row>
    <row r="2386" spans="1:4" ht="25.5" x14ac:dyDescent="0.25">
      <c r="A2386" s="224">
        <v>102867</v>
      </c>
      <c r="B2386" s="232" t="s">
        <v>21207</v>
      </c>
      <c r="C2386" s="224" t="s">
        <v>347</v>
      </c>
      <c r="D2386" s="234">
        <v>0.52</v>
      </c>
    </row>
    <row r="2387" spans="1:4" ht="25.5" x14ac:dyDescent="0.25">
      <c r="A2387" s="224">
        <v>92108</v>
      </c>
      <c r="B2387" s="232" t="s">
        <v>20685</v>
      </c>
      <c r="C2387" s="224" t="s">
        <v>347</v>
      </c>
      <c r="D2387" s="234">
        <v>0.9</v>
      </c>
    </row>
    <row r="2388" spans="1:4" ht="25.5" x14ac:dyDescent="0.25">
      <c r="A2388" s="224">
        <v>92109</v>
      </c>
      <c r="B2388" s="232" t="s">
        <v>20687</v>
      </c>
      <c r="C2388" s="224" t="s">
        <v>347</v>
      </c>
      <c r="D2388" s="234">
        <v>0.2</v>
      </c>
    </row>
    <row r="2389" spans="1:4" ht="25.5" x14ac:dyDescent="0.25">
      <c r="A2389" s="224">
        <v>92110</v>
      </c>
      <c r="B2389" s="232" t="s">
        <v>20689</v>
      </c>
      <c r="C2389" s="224" t="s">
        <v>347</v>
      </c>
      <c r="D2389" s="234">
        <v>1.1200000000000001</v>
      </c>
    </row>
    <row r="2390" spans="1:4" ht="38.25" x14ac:dyDescent="0.25">
      <c r="A2390" s="224">
        <v>92111</v>
      </c>
      <c r="B2390" s="232" t="s">
        <v>20691</v>
      </c>
      <c r="C2390" s="224" t="s">
        <v>347</v>
      </c>
      <c r="D2390" s="234">
        <v>0.96</v>
      </c>
    </row>
    <row r="2391" spans="1:4" ht="51" x14ac:dyDescent="0.25">
      <c r="A2391" s="224">
        <v>90670</v>
      </c>
      <c r="B2391" s="232" t="s">
        <v>20428</v>
      </c>
      <c r="C2391" s="224" t="s">
        <v>347</v>
      </c>
      <c r="D2391" s="234">
        <v>244.89</v>
      </c>
    </row>
    <row r="2392" spans="1:4" ht="51" x14ac:dyDescent="0.25">
      <c r="A2392" s="224">
        <v>90671</v>
      </c>
      <c r="B2392" s="232" t="s">
        <v>20431</v>
      </c>
      <c r="C2392" s="224" t="s">
        <v>347</v>
      </c>
      <c r="D2392" s="234">
        <v>65.7</v>
      </c>
    </row>
    <row r="2393" spans="1:4" ht="51" x14ac:dyDescent="0.25">
      <c r="A2393" s="224">
        <v>90672</v>
      </c>
      <c r="B2393" s="232" t="s">
        <v>20433</v>
      </c>
      <c r="C2393" s="224" t="s">
        <v>347</v>
      </c>
      <c r="D2393" s="234">
        <v>306.45</v>
      </c>
    </row>
    <row r="2394" spans="1:4" ht="51" x14ac:dyDescent="0.25">
      <c r="A2394" s="224">
        <v>90673</v>
      </c>
      <c r="B2394" s="232" t="s">
        <v>20436</v>
      </c>
      <c r="C2394" s="224" t="s">
        <v>347</v>
      </c>
      <c r="D2394" s="234">
        <v>120.13</v>
      </c>
    </row>
    <row r="2395" spans="1:4" ht="51" x14ac:dyDescent="0.25">
      <c r="A2395" s="224">
        <v>93220</v>
      </c>
      <c r="B2395" s="232" t="s">
        <v>20764</v>
      </c>
      <c r="C2395" s="224" t="s">
        <v>347</v>
      </c>
      <c r="D2395" s="234">
        <v>375.5</v>
      </c>
    </row>
    <row r="2396" spans="1:4" ht="51" x14ac:dyDescent="0.25">
      <c r="A2396" s="224">
        <v>93221</v>
      </c>
      <c r="B2396" s="232" t="s">
        <v>20767</v>
      </c>
      <c r="C2396" s="224" t="s">
        <v>347</v>
      </c>
      <c r="D2396" s="234">
        <v>100.74</v>
      </c>
    </row>
    <row r="2397" spans="1:4" ht="51" x14ac:dyDescent="0.25">
      <c r="A2397" s="224">
        <v>93222</v>
      </c>
      <c r="B2397" s="232" t="s">
        <v>20770</v>
      </c>
      <c r="C2397" s="224" t="s">
        <v>347</v>
      </c>
      <c r="D2397" s="234">
        <v>469.9</v>
      </c>
    </row>
    <row r="2398" spans="1:4" ht="51" x14ac:dyDescent="0.25">
      <c r="A2398" s="224">
        <v>93223</v>
      </c>
      <c r="B2398" s="232" t="s">
        <v>20773</v>
      </c>
      <c r="C2398" s="224" t="s">
        <v>347</v>
      </c>
      <c r="D2398" s="234">
        <v>156.91999999999999</v>
      </c>
    </row>
    <row r="2399" spans="1:4" ht="38.25" x14ac:dyDescent="0.25">
      <c r="A2399" s="224">
        <v>104691</v>
      </c>
      <c r="B2399" s="232" t="s">
        <v>48341</v>
      </c>
      <c r="C2399" s="224" t="s">
        <v>347</v>
      </c>
      <c r="D2399" s="234">
        <v>0.97</v>
      </c>
    </row>
    <row r="2400" spans="1:4" ht="25.5" x14ac:dyDescent="0.25">
      <c r="A2400" s="224">
        <v>104692</v>
      </c>
      <c r="B2400" s="232" t="s">
        <v>48342</v>
      </c>
      <c r="C2400" s="224" t="s">
        <v>347</v>
      </c>
      <c r="D2400" s="234">
        <v>0.22</v>
      </c>
    </row>
    <row r="2401" spans="1:4" ht="38.25" x14ac:dyDescent="0.25">
      <c r="A2401" s="224">
        <v>104693</v>
      </c>
      <c r="B2401" s="232" t="s">
        <v>48343</v>
      </c>
      <c r="C2401" s="224" t="s">
        <v>347</v>
      </c>
      <c r="D2401" s="234">
        <v>1.22</v>
      </c>
    </row>
    <row r="2402" spans="1:4" ht="38.25" x14ac:dyDescent="0.25">
      <c r="A2402" s="224">
        <v>104694</v>
      </c>
      <c r="B2402" s="232" t="s">
        <v>21301</v>
      </c>
      <c r="C2402" s="224" t="s">
        <v>347</v>
      </c>
      <c r="D2402" s="234">
        <v>1.64</v>
      </c>
    </row>
    <row r="2403" spans="1:4" ht="51" x14ac:dyDescent="0.25">
      <c r="A2403" s="224">
        <v>90676</v>
      </c>
      <c r="B2403" s="232" t="s">
        <v>20439</v>
      </c>
      <c r="C2403" s="224" t="s">
        <v>347</v>
      </c>
      <c r="D2403" s="234">
        <v>99.74</v>
      </c>
    </row>
    <row r="2404" spans="1:4" ht="51" x14ac:dyDescent="0.25">
      <c r="A2404" s="224">
        <v>91021</v>
      </c>
      <c r="B2404" s="232" t="s">
        <v>20515</v>
      </c>
      <c r="C2404" s="224" t="s">
        <v>347</v>
      </c>
      <c r="D2404" s="234">
        <v>12.2</v>
      </c>
    </row>
    <row r="2405" spans="1:4" ht="51" x14ac:dyDescent="0.25">
      <c r="A2405" s="224">
        <v>90677</v>
      </c>
      <c r="B2405" s="232" t="s">
        <v>20442</v>
      </c>
      <c r="C2405" s="224" t="s">
        <v>347</v>
      </c>
      <c r="D2405" s="234">
        <v>30.1</v>
      </c>
    </row>
    <row r="2406" spans="1:4" ht="51" x14ac:dyDescent="0.25">
      <c r="A2406" s="224">
        <v>90678</v>
      </c>
      <c r="B2406" s="232" t="s">
        <v>20445</v>
      </c>
      <c r="C2406" s="224" t="s">
        <v>347</v>
      </c>
      <c r="D2406" s="234">
        <v>139.38</v>
      </c>
    </row>
    <row r="2407" spans="1:4" ht="51" x14ac:dyDescent="0.25">
      <c r="A2407" s="224">
        <v>90679</v>
      </c>
      <c r="B2407" s="232" t="s">
        <v>20448</v>
      </c>
      <c r="C2407" s="224" t="s">
        <v>347</v>
      </c>
      <c r="D2407" s="234">
        <v>92.13</v>
      </c>
    </row>
    <row r="2408" spans="1:4" ht="38.25" x14ac:dyDescent="0.25">
      <c r="A2408" s="224">
        <v>102870</v>
      </c>
      <c r="B2408" s="232" t="s">
        <v>48320</v>
      </c>
      <c r="C2408" s="224" t="s">
        <v>347</v>
      </c>
      <c r="D2408" s="234">
        <v>357.14</v>
      </c>
    </row>
    <row r="2409" spans="1:4" ht="38.25" x14ac:dyDescent="0.25">
      <c r="A2409" s="224">
        <v>102871</v>
      </c>
      <c r="B2409" s="232" t="s">
        <v>48321</v>
      </c>
      <c r="C2409" s="224" t="s">
        <v>347</v>
      </c>
      <c r="D2409" s="234">
        <v>96.48</v>
      </c>
    </row>
    <row r="2410" spans="1:4" ht="38.25" x14ac:dyDescent="0.25">
      <c r="A2410" s="224">
        <v>102872</v>
      </c>
      <c r="B2410" s="232" t="s">
        <v>48322</v>
      </c>
      <c r="C2410" s="224" t="s">
        <v>347</v>
      </c>
      <c r="D2410" s="234">
        <v>446.93</v>
      </c>
    </row>
    <row r="2411" spans="1:4" ht="38.25" x14ac:dyDescent="0.25">
      <c r="A2411" s="224">
        <v>102873</v>
      </c>
      <c r="B2411" s="232" t="s">
        <v>21209</v>
      </c>
      <c r="C2411" s="224" t="s">
        <v>347</v>
      </c>
      <c r="D2411" s="234">
        <v>120.13</v>
      </c>
    </row>
    <row r="2412" spans="1:4" ht="38.25" x14ac:dyDescent="0.25">
      <c r="A2412" s="224">
        <v>102960</v>
      </c>
      <c r="B2412" s="232" t="s">
        <v>48326</v>
      </c>
      <c r="C2412" s="224" t="s">
        <v>347</v>
      </c>
      <c r="D2412" s="234">
        <v>173.32</v>
      </c>
    </row>
    <row r="2413" spans="1:4" ht="38.25" x14ac:dyDescent="0.25">
      <c r="A2413" s="224">
        <v>102961</v>
      </c>
      <c r="B2413" s="232" t="s">
        <v>48327</v>
      </c>
      <c r="C2413" s="224" t="s">
        <v>347</v>
      </c>
      <c r="D2413" s="234">
        <v>46.82</v>
      </c>
    </row>
    <row r="2414" spans="1:4" ht="38.25" x14ac:dyDescent="0.25">
      <c r="A2414" s="224">
        <v>102962</v>
      </c>
      <c r="B2414" s="232" t="s">
        <v>48328</v>
      </c>
      <c r="C2414" s="224" t="s">
        <v>347</v>
      </c>
      <c r="D2414" s="234">
        <v>162.59</v>
      </c>
    </row>
    <row r="2415" spans="1:4" ht="38.25" x14ac:dyDescent="0.25">
      <c r="A2415" s="224">
        <v>102963</v>
      </c>
      <c r="B2415" s="232" t="s">
        <v>21239</v>
      </c>
      <c r="C2415" s="224" t="s">
        <v>347</v>
      </c>
      <c r="D2415" s="234">
        <v>85.16</v>
      </c>
    </row>
    <row r="2416" spans="1:4" ht="25.5" x14ac:dyDescent="0.25">
      <c r="A2416" s="224">
        <v>95698</v>
      </c>
      <c r="B2416" s="232" t="s">
        <v>21010</v>
      </c>
      <c r="C2416" s="224" t="s">
        <v>347</v>
      </c>
      <c r="D2416" s="234">
        <v>4.6900000000000004</v>
      </c>
    </row>
    <row r="2417" spans="1:4" ht="25.5" x14ac:dyDescent="0.25">
      <c r="A2417" s="224">
        <v>95699</v>
      </c>
      <c r="B2417" s="232" t="s">
        <v>21012</v>
      </c>
      <c r="C2417" s="224" t="s">
        <v>347</v>
      </c>
      <c r="D2417" s="234">
        <v>1.08</v>
      </c>
    </row>
    <row r="2418" spans="1:4" ht="25.5" x14ac:dyDescent="0.25">
      <c r="A2418" s="224">
        <v>95700</v>
      </c>
      <c r="B2418" s="232" t="s">
        <v>21014</v>
      </c>
      <c r="C2418" s="224" t="s">
        <v>347</v>
      </c>
      <c r="D2418" s="234">
        <v>5.86</v>
      </c>
    </row>
    <row r="2419" spans="1:4" ht="25.5" x14ac:dyDescent="0.25">
      <c r="A2419" s="224">
        <v>95701</v>
      </c>
      <c r="B2419" s="232" t="s">
        <v>21016</v>
      </c>
      <c r="C2419" s="224" t="s">
        <v>347</v>
      </c>
      <c r="D2419" s="234">
        <v>2.41</v>
      </c>
    </row>
    <row r="2420" spans="1:4" ht="25.5" x14ac:dyDescent="0.25">
      <c r="A2420" s="224">
        <v>90621</v>
      </c>
      <c r="B2420" s="232" t="s">
        <v>20355</v>
      </c>
      <c r="C2420" s="224" t="s">
        <v>347</v>
      </c>
      <c r="D2420" s="234">
        <v>2.11</v>
      </c>
    </row>
    <row r="2421" spans="1:4" ht="25.5" x14ac:dyDescent="0.25">
      <c r="A2421" s="224">
        <v>90622</v>
      </c>
      <c r="B2421" s="232" t="s">
        <v>20357</v>
      </c>
      <c r="C2421" s="224" t="s">
        <v>347</v>
      </c>
      <c r="D2421" s="234">
        <v>0.48</v>
      </c>
    </row>
    <row r="2422" spans="1:4" ht="25.5" x14ac:dyDescent="0.25">
      <c r="A2422" s="224">
        <v>90623</v>
      </c>
      <c r="B2422" s="232" t="s">
        <v>20359</v>
      </c>
      <c r="C2422" s="224" t="s">
        <v>347</v>
      </c>
      <c r="D2422" s="234">
        <v>2.64</v>
      </c>
    </row>
    <row r="2423" spans="1:4" ht="25.5" x14ac:dyDescent="0.25">
      <c r="A2423" s="224">
        <v>90624</v>
      </c>
      <c r="B2423" s="232" t="s">
        <v>20361</v>
      </c>
      <c r="C2423" s="224" t="s">
        <v>347</v>
      </c>
      <c r="D2423" s="234">
        <v>2.41</v>
      </c>
    </row>
    <row r="2424" spans="1:4" ht="38.25" x14ac:dyDescent="0.25">
      <c r="A2424" s="224">
        <v>102876</v>
      </c>
      <c r="B2424" s="232" t="s">
        <v>48323</v>
      </c>
      <c r="C2424" s="224" t="s">
        <v>347</v>
      </c>
      <c r="D2424" s="234">
        <v>496.31</v>
      </c>
    </row>
    <row r="2425" spans="1:4" ht="38.25" x14ac:dyDescent="0.25">
      <c r="A2425" s="224">
        <v>102877</v>
      </c>
      <c r="B2425" s="232" t="s">
        <v>48324</v>
      </c>
      <c r="C2425" s="224" t="s">
        <v>347</v>
      </c>
      <c r="D2425" s="234">
        <v>134.08000000000001</v>
      </c>
    </row>
    <row r="2426" spans="1:4" ht="38.25" x14ac:dyDescent="0.25">
      <c r="A2426" s="224">
        <v>102878</v>
      </c>
      <c r="B2426" s="232" t="s">
        <v>48325</v>
      </c>
      <c r="C2426" s="224" t="s">
        <v>347</v>
      </c>
      <c r="D2426" s="234">
        <v>621.09</v>
      </c>
    </row>
    <row r="2427" spans="1:4" ht="38.25" x14ac:dyDescent="0.25">
      <c r="A2427" s="224">
        <v>102879</v>
      </c>
      <c r="B2427" s="232" t="s">
        <v>21211</v>
      </c>
      <c r="C2427" s="224" t="s">
        <v>347</v>
      </c>
      <c r="D2427" s="234">
        <v>180.3</v>
      </c>
    </row>
    <row r="2428" spans="1:4" ht="38.25" x14ac:dyDescent="0.25">
      <c r="A2428" s="224">
        <v>103220</v>
      </c>
      <c r="B2428" s="232" t="s">
        <v>48332</v>
      </c>
      <c r="C2428" s="224" t="s">
        <v>347</v>
      </c>
      <c r="D2428" s="234">
        <v>151.78</v>
      </c>
    </row>
    <row r="2429" spans="1:4" ht="38.25" x14ac:dyDescent="0.25">
      <c r="A2429" s="224">
        <v>103221</v>
      </c>
      <c r="B2429" s="232" t="s">
        <v>48333</v>
      </c>
      <c r="C2429" s="224" t="s">
        <v>347</v>
      </c>
      <c r="D2429" s="234">
        <v>41</v>
      </c>
    </row>
    <row r="2430" spans="1:4" ht="38.25" x14ac:dyDescent="0.25">
      <c r="A2430" s="224">
        <v>103222</v>
      </c>
      <c r="B2430" s="232" t="s">
        <v>48334</v>
      </c>
      <c r="C2430" s="224" t="s">
        <v>347</v>
      </c>
      <c r="D2430" s="234">
        <v>189.94</v>
      </c>
    </row>
    <row r="2431" spans="1:4" ht="38.25" x14ac:dyDescent="0.25">
      <c r="A2431" s="224">
        <v>103223</v>
      </c>
      <c r="B2431" s="232" t="s">
        <v>21258</v>
      </c>
      <c r="C2431" s="224" t="s">
        <v>347</v>
      </c>
      <c r="D2431" s="234">
        <v>35.21</v>
      </c>
    </row>
    <row r="2432" spans="1:4" ht="38.25" x14ac:dyDescent="0.25">
      <c r="A2432" s="224">
        <v>103232</v>
      </c>
      <c r="B2432" s="232" t="s">
        <v>48338</v>
      </c>
      <c r="C2432" s="224" t="s">
        <v>347</v>
      </c>
      <c r="D2432" s="234">
        <v>476.2</v>
      </c>
    </row>
    <row r="2433" spans="1:4" ht="38.25" x14ac:dyDescent="0.25">
      <c r="A2433" s="224">
        <v>103233</v>
      </c>
      <c r="B2433" s="232" t="s">
        <v>48339</v>
      </c>
      <c r="C2433" s="224" t="s">
        <v>347</v>
      </c>
      <c r="D2433" s="234">
        <v>128.65</v>
      </c>
    </row>
    <row r="2434" spans="1:4" ht="38.25" x14ac:dyDescent="0.25">
      <c r="A2434" s="224">
        <v>103234</v>
      </c>
      <c r="B2434" s="232" t="s">
        <v>48340</v>
      </c>
      <c r="C2434" s="224" t="s">
        <v>347</v>
      </c>
      <c r="D2434" s="234">
        <v>625.4</v>
      </c>
    </row>
    <row r="2435" spans="1:4" ht="38.25" x14ac:dyDescent="0.25">
      <c r="A2435" s="224">
        <v>103235</v>
      </c>
      <c r="B2435" s="232" t="s">
        <v>21263</v>
      </c>
      <c r="C2435" s="224" t="s">
        <v>347</v>
      </c>
      <c r="D2435" s="234">
        <v>103.12</v>
      </c>
    </row>
    <row r="2436" spans="1:4" ht="38.25" x14ac:dyDescent="0.25">
      <c r="A2436" s="224">
        <v>103228</v>
      </c>
      <c r="B2436" s="232" t="s">
        <v>48337</v>
      </c>
      <c r="C2436" s="224" t="s">
        <v>347</v>
      </c>
      <c r="D2436" s="234">
        <v>435.76</v>
      </c>
    </row>
    <row r="2437" spans="1:4" ht="38.25" x14ac:dyDescent="0.25">
      <c r="A2437" s="224">
        <v>103226</v>
      </c>
      <c r="B2437" s="232" t="s">
        <v>48335</v>
      </c>
      <c r="C2437" s="224" t="s">
        <v>347</v>
      </c>
      <c r="D2437" s="234">
        <v>348.22</v>
      </c>
    </row>
    <row r="2438" spans="1:4" ht="38.25" x14ac:dyDescent="0.25">
      <c r="A2438" s="224">
        <v>103227</v>
      </c>
      <c r="B2438" s="232" t="s">
        <v>48336</v>
      </c>
      <c r="C2438" s="224" t="s">
        <v>347</v>
      </c>
      <c r="D2438" s="234">
        <v>94.07</v>
      </c>
    </row>
    <row r="2439" spans="1:4" ht="38.25" x14ac:dyDescent="0.25">
      <c r="A2439" s="224">
        <v>103229</v>
      </c>
      <c r="B2439" s="232" t="s">
        <v>21260</v>
      </c>
      <c r="C2439" s="224" t="s">
        <v>347</v>
      </c>
      <c r="D2439" s="234">
        <v>87.44</v>
      </c>
    </row>
    <row r="2440" spans="1:4" ht="38.25" x14ac:dyDescent="0.25">
      <c r="A2440" s="224">
        <v>95617</v>
      </c>
      <c r="B2440" s="232" t="s">
        <v>20993</v>
      </c>
      <c r="C2440" s="224" t="s">
        <v>347</v>
      </c>
      <c r="D2440" s="234">
        <v>1.1499999999999999</v>
      </c>
    </row>
    <row r="2441" spans="1:4" ht="38.25" x14ac:dyDescent="0.25">
      <c r="A2441" s="224">
        <v>95618</v>
      </c>
      <c r="B2441" s="232" t="s">
        <v>20996</v>
      </c>
      <c r="C2441" s="224" t="s">
        <v>347</v>
      </c>
      <c r="D2441" s="234">
        <v>0.26</v>
      </c>
    </row>
    <row r="2442" spans="1:4" ht="38.25" x14ac:dyDescent="0.25">
      <c r="A2442" s="224">
        <v>95619</v>
      </c>
      <c r="B2442" s="232" t="s">
        <v>20998</v>
      </c>
      <c r="C2442" s="224" t="s">
        <v>347</v>
      </c>
      <c r="D2442" s="234">
        <v>1.44</v>
      </c>
    </row>
    <row r="2443" spans="1:4" ht="25.5" x14ac:dyDescent="0.25">
      <c r="A2443" s="224">
        <v>102972</v>
      </c>
      <c r="B2443" s="232" t="s">
        <v>48329</v>
      </c>
      <c r="C2443" s="224" t="s">
        <v>347</v>
      </c>
      <c r="D2443" s="234">
        <v>92.51</v>
      </c>
    </row>
    <row r="2444" spans="1:4" ht="25.5" x14ac:dyDescent="0.25">
      <c r="A2444" s="224">
        <v>102973</v>
      </c>
      <c r="B2444" s="232" t="s">
        <v>48330</v>
      </c>
      <c r="C2444" s="224" t="s">
        <v>347</v>
      </c>
      <c r="D2444" s="234">
        <v>25.68</v>
      </c>
    </row>
    <row r="2445" spans="1:4" ht="25.5" x14ac:dyDescent="0.25">
      <c r="A2445" s="224">
        <v>102974</v>
      </c>
      <c r="B2445" s="232" t="s">
        <v>48331</v>
      </c>
      <c r="C2445" s="224" t="s">
        <v>347</v>
      </c>
      <c r="D2445" s="234">
        <v>86.78</v>
      </c>
    </row>
    <row r="2446" spans="1:4" ht="38.25" x14ac:dyDescent="0.25">
      <c r="A2446" s="224">
        <v>96301</v>
      </c>
      <c r="B2446" s="232" t="s">
        <v>21128</v>
      </c>
      <c r="C2446" s="224" t="s">
        <v>347</v>
      </c>
      <c r="D2446" s="234">
        <v>49.34</v>
      </c>
    </row>
    <row r="2447" spans="1:4" ht="38.25" x14ac:dyDescent="0.25">
      <c r="A2447" s="224">
        <v>90627</v>
      </c>
      <c r="B2447" s="232" t="s">
        <v>20363</v>
      </c>
      <c r="C2447" s="224" t="s">
        <v>347</v>
      </c>
      <c r="D2447" s="234">
        <v>54.28</v>
      </c>
    </row>
    <row r="2448" spans="1:4" ht="25.5" x14ac:dyDescent="0.25">
      <c r="A2448" s="224">
        <v>90628</v>
      </c>
      <c r="B2448" s="232" t="s">
        <v>20365</v>
      </c>
      <c r="C2448" s="224" t="s">
        <v>347</v>
      </c>
      <c r="D2448" s="234">
        <v>14.56</v>
      </c>
    </row>
    <row r="2449" spans="1:4" ht="38.25" x14ac:dyDescent="0.25">
      <c r="A2449" s="224">
        <v>90629</v>
      </c>
      <c r="B2449" s="232" t="s">
        <v>20367</v>
      </c>
      <c r="C2449" s="224" t="s">
        <v>347</v>
      </c>
      <c r="D2449" s="234">
        <v>67.930000000000007</v>
      </c>
    </row>
    <row r="2450" spans="1:4" ht="38.25" x14ac:dyDescent="0.25">
      <c r="A2450" s="224">
        <v>90630</v>
      </c>
      <c r="B2450" s="232" t="s">
        <v>20370</v>
      </c>
      <c r="C2450" s="224" t="s">
        <v>347</v>
      </c>
      <c r="D2450" s="234">
        <v>1.1399999999999999</v>
      </c>
    </row>
    <row r="2451" spans="1:4" ht="25.5" x14ac:dyDescent="0.25">
      <c r="A2451" s="224">
        <v>95704</v>
      </c>
      <c r="B2451" s="232" t="s">
        <v>21018</v>
      </c>
      <c r="C2451" s="224" t="s">
        <v>347</v>
      </c>
      <c r="D2451" s="234">
        <v>54.81</v>
      </c>
    </row>
    <row r="2452" spans="1:4" ht="25.5" x14ac:dyDescent="0.25">
      <c r="A2452" s="224">
        <v>95705</v>
      </c>
      <c r="B2452" s="232" t="s">
        <v>21020</v>
      </c>
      <c r="C2452" s="224" t="s">
        <v>347</v>
      </c>
      <c r="D2452" s="234">
        <v>14.7</v>
      </c>
    </row>
    <row r="2453" spans="1:4" ht="25.5" x14ac:dyDescent="0.25">
      <c r="A2453" s="224">
        <v>95706</v>
      </c>
      <c r="B2453" s="232" t="s">
        <v>21023</v>
      </c>
      <c r="C2453" s="224" t="s">
        <v>347</v>
      </c>
      <c r="D2453" s="234">
        <v>68.59</v>
      </c>
    </row>
    <row r="2454" spans="1:4" ht="38.25" x14ac:dyDescent="0.25">
      <c r="A2454" s="224">
        <v>95707</v>
      </c>
      <c r="B2454" s="232" t="s">
        <v>21026</v>
      </c>
      <c r="C2454" s="224" t="s">
        <v>347</v>
      </c>
      <c r="D2454" s="234">
        <v>3.15</v>
      </c>
    </row>
    <row r="2455" spans="1:4" ht="38.25" x14ac:dyDescent="0.25">
      <c r="A2455" s="224">
        <v>91273</v>
      </c>
      <c r="B2455" s="232" t="s">
        <v>20530</v>
      </c>
      <c r="C2455" s="224" t="s">
        <v>347</v>
      </c>
      <c r="D2455" s="234">
        <v>0.56999999999999995</v>
      </c>
    </row>
    <row r="2456" spans="1:4" ht="38.25" x14ac:dyDescent="0.25">
      <c r="A2456" s="224">
        <v>91274</v>
      </c>
      <c r="B2456" s="232" t="s">
        <v>20532</v>
      </c>
      <c r="C2456" s="224" t="s">
        <v>347</v>
      </c>
      <c r="D2456" s="234">
        <v>0.15</v>
      </c>
    </row>
    <row r="2457" spans="1:4" ht="38.25" x14ac:dyDescent="0.25">
      <c r="A2457" s="224">
        <v>91275</v>
      </c>
      <c r="B2457" s="232" t="s">
        <v>20535</v>
      </c>
      <c r="C2457" s="224" t="s">
        <v>347</v>
      </c>
      <c r="D2457" s="234">
        <v>0.71</v>
      </c>
    </row>
    <row r="2458" spans="1:4" ht="38.25" x14ac:dyDescent="0.25">
      <c r="A2458" s="224">
        <v>91276</v>
      </c>
      <c r="B2458" s="232" t="s">
        <v>20537</v>
      </c>
      <c r="C2458" s="224" t="s">
        <v>347</v>
      </c>
      <c r="D2458" s="234">
        <v>8.65</v>
      </c>
    </row>
    <row r="2459" spans="1:4" x14ac:dyDescent="0.25">
      <c r="A2459" s="224">
        <v>102882</v>
      </c>
      <c r="B2459" s="232" t="s">
        <v>54413</v>
      </c>
      <c r="C2459" s="224" t="s">
        <v>347</v>
      </c>
      <c r="D2459" s="234">
        <v>0</v>
      </c>
    </row>
    <row r="2460" spans="1:4" x14ac:dyDescent="0.25">
      <c r="A2460" s="224">
        <v>102883</v>
      </c>
      <c r="B2460" s="232" t="s">
        <v>54414</v>
      </c>
      <c r="C2460" s="224" t="s">
        <v>347</v>
      </c>
      <c r="D2460" s="234">
        <v>0</v>
      </c>
    </row>
    <row r="2461" spans="1:4" x14ac:dyDescent="0.25">
      <c r="A2461" s="224">
        <v>102884</v>
      </c>
      <c r="B2461" s="232" t="s">
        <v>54415</v>
      </c>
      <c r="C2461" s="224" t="s">
        <v>347</v>
      </c>
      <c r="D2461" s="234">
        <v>0</v>
      </c>
    </row>
    <row r="2462" spans="1:4" x14ac:dyDescent="0.25">
      <c r="A2462" s="224">
        <v>102885</v>
      </c>
      <c r="B2462" s="232" t="s">
        <v>21214</v>
      </c>
      <c r="C2462" s="224" t="s">
        <v>347</v>
      </c>
      <c r="D2462" s="234">
        <v>0.98</v>
      </c>
    </row>
    <row r="2463" spans="1:4" ht="25.5" x14ac:dyDescent="0.25">
      <c r="A2463" s="224">
        <v>95272</v>
      </c>
      <c r="B2463" s="232" t="s">
        <v>20976</v>
      </c>
      <c r="C2463" s="224" t="s">
        <v>347</v>
      </c>
      <c r="D2463" s="234">
        <v>0.49</v>
      </c>
    </row>
    <row r="2464" spans="1:4" ht="25.5" x14ac:dyDescent="0.25">
      <c r="A2464" s="224">
        <v>95273</v>
      </c>
      <c r="B2464" s="232" t="s">
        <v>20978</v>
      </c>
      <c r="C2464" s="224" t="s">
        <v>347</v>
      </c>
      <c r="D2464" s="234">
        <v>0.11</v>
      </c>
    </row>
    <row r="2465" spans="1:4" ht="25.5" x14ac:dyDescent="0.25">
      <c r="A2465" s="224">
        <v>95274</v>
      </c>
      <c r="B2465" s="232" t="s">
        <v>20980</v>
      </c>
      <c r="C2465" s="224" t="s">
        <v>347</v>
      </c>
      <c r="D2465" s="234">
        <v>0.38</v>
      </c>
    </row>
    <row r="2466" spans="1:4" ht="38.25" x14ac:dyDescent="0.25">
      <c r="A2466" s="224">
        <v>95275</v>
      </c>
      <c r="B2466" s="232" t="s">
        <v>20982</v>
      </c>
      <c r="C2466" s="224" t="s">
        <v>347</v>
      </c>
      <c r="D2466" s="234">
        <v>1.95</v>
      </c>
    </row>
    <row r="2467" spans="1:4" ht="38.25" x14ac:dyDescent="0.25">
      <c r="A2467" s="224">
        <v>88419</v>
      </c>
      <c r="B2467" s="232" t="s">
        <v>20054</v>
      </c>
      <c r="C2467" s="224" t="s">
        <v>347</v>
      </c>
      <c r="D2467" s="234">
        <v>5</v>
      </c>
    </row>
    <row r="2468" spans="1:4" ht="38.25" x14ac:dyDescent="0.25">
      <c r="A2468" s="224">
        <v>88422</v>
      </c>
      <c r="B2468" s="232" t="s">
        <v>20056</v>
      </c>
      <c r="C2468" s="224" t="s">
        <v>347</v>
      </c>
      <c r="D2468" s="234">
        <v>1.1499999999999999</v>
      </c>
    </row>
    <row r="2469" spans="1:4" ht="38.25" x14ac:dyDescent="0.25">
      <c r="A2469" s="224">
        <v>88425</v>
      </c>
      <c r="B2469" s="232" t="s">
        <v>20059</v>
      </c>
      <c r="C2469" s="224" t="s">
        <v>347</v>
      </c>
      <c r="D2469" s="234">
        <v>6.26</v>
      </c>
    </row>
    <row r="2470" spans="1:4" ht="38.25" x14ac:dyDescent="0.25">
      <c r="A2470" s="224">
        <v>88427</v>
      </c>
      <c r="B2470" s="232" t="s">
        <v>20061</v>
      </c>
      <c r="C2470" s="224" t="s">
        <v>347</v>
      </c>
      <c r="D2470" s="234">
        <v>0.81</v>
      </c>
    </row>
    <row r="2471" spans="1:4" ht="38.25" x14ac:dyDescent="0.25">
      <c r="A2471" s="224">
        <v>88434</v>
      </c>
      <c r="B2471" s="232" t="s">
        <v>20064</v>
      </c>
      <c r="C2471" s="224" t="s">
        <v>347</v>
      </c>
      <c r="D2471" s="234">
        <v>6.63</v>
      </c>
    </row>
    <row r="2472" spans="1:4" ht="38.25" x14ac:dyDescent="0.25">
      <c r="A2472" s="224">
        <v>88435</v>
      </c>
      <c r="B2472" s="232" t="s">
        <v>20066</v>
      </c>
      <c r="C2472" s="224" t="s">
        <v>347</v>
      </c>
      <c r="D2472" s="234">
        <v>1.53</v>
      </c>
    </row>
    <row r="2473" spans="1:4" ht="38.25" x14ac:dyDescent="0.25">
      <c r="A2473" s="224">
        <v>88436</v>
      </c>
      <c r="B2473" s="232" t="s">
        <v>20068</v>
      </c>
      <c r="C2473" s="224" t="s">
        <v>347</v>
      </c>
      <c r="D2473" s="234">
        <v>8.2899999999999991</v>
      </c>
    </row>
    <row r="2474" spans="1:4" ht="38.25" x14ac:dyDescent="0.25">
      <c r="A2474" s="224">
        <v>88437</v>
      </c>
      <c r="B2474" s="232" t="s">
        <v>20071</v>
      </c>
      <c r="C2474" s="224" t="s">
        <v>347</v>
      </c>
      <c r="D2474" s="234">
        <v>0.81</v>
      </c>
    </row>
    <row r="2475" spans="1:4" ht="51" x14ac:dyDescent="0.25">
      <c r="A2475" s="224">
        <v>90664</v>
      </c>
      <c r="B2475" s="232" t="s">
        <v>20418</v>
      </c>
      <c r="C2475" s="224" t="s">
        <v>347</v>
      </c>
      <c r="D2475" s="234">
        <v>7.05</v>
      </c>
    </row>
    <row r="2476" spans="1:4" ht="51" x14ac:dyDescent="0.25">
      <c r="A2476" s="224">
        <v>90665</v>
      </c>
      <c r="B2476" s="232" t="s">
        <v>20421</v>
      </c>
      <c r="C2476" s="224" t="s">
        <v>347</v>
      </c>
      <c r="D2476" s="234">
        <v>1.88</v>
      </c>
    </row>
    <row r="2477" spans="1:4" ht="51" x14ac:dyDescent="0.25">
      <c r="A2477" s="224">
        <v>90666</v>
      </c>
      <c r="B2477" s="232" t="s">
        <v>20423</v>
      </c>
      <c r="C2477" s="224" t="s">
        <v>347</v>
      </c>
      <c r="D2477" s="234">
        <v>8.82</v>
      </c>
    </row>
    <row r="2478" spans="1:4" ht="51" x14ac:dyDescent="0.25">
      <c r="A2478" s="224">
        <v>90667</v>
      </c>
      <c r="B2478" s="232" t="s">
        <v>20425</v>
      </c>
      <c r="C2478" s="224" t="s">
        <v>347</v>
      </c>
      <c r="D2478" s="234">
        <v>15.02</v>
      </c>
    </row>
    <row r="2479" spans="1:4" ht="25.5" x14ac:dyDescent="0.25">
      <c r="A2479" s="224">
        <v>102977</v>
      </c>
      <c r="B2479" s="232" t="s">
        <v>54416</v>
      </c>
      <c r="C2479" s="224" t="s">
        <v>347</v>
      </c>
      <c r="D2479" s="234">
        <v>0</v>
      </c>
    </row>
    <row r="2480" spans="1:4" ht="25.5" x14ac:dyDescent="0.25">
      <c r="A2480" s="224">
        <v>102978</v>
      </c>
      <c r="B2480" s="232" t="s">
        <v>54417</v>
      </c>
      <c r="C2480" s="224" t="s">
        <v>347</v>
      </c>
      <c r="D2480" s="234">
        <v>0</v>
      </c>
    </row>
    <row r="2481" spans="1:4" ht="25.5" x14ac:dyDescent="0.25">
      <c r="A2481" s="224">
        <v>102979</v>
      </c>
      <c r="B2481" s="232" t="s">
        <v>54418</v>
      </c>
      <c r="C2481" s="224" t="s">
        <v>347</v>
      </c>
      <c r="D2481" s="234">
        <v>0</v>
      </c>
    </row>
    <row r="2482" spans="1:4" ht="25.5" x14ac:dyDescent="0.25">
      <c r="A2482" s="224">
        <v>95217</v>
      </c>
      <c r="B2482" s="232" t="s">
        <v>20950</v>
      </c>
      <c r="C2482" s="224" t="s">
        <v>347</v>
      </c>
      <c r="D2482" s="234">
        <v>0.48</v>
      </c>
    </row>
    <row r="2483" spans="1:4" ht="38.25" x14ac:dyDescent="0.25">
      <c r="A2483" s="224">
        <v>89130</v>
      </c>
      <c r="B2483" s="232" t="s">
        <v>20194</v>
      </c>
      <c r="C2483" s="224" t="s">
        <v>347</v>
      </c>
      <c r="D2483" s="234">
        <v>51.63</v>
      </c>
    </row>
    <row r="2484" spans="1:4" ht="38.25" x14ac:dyDescent="0.25">
      <c r="A2484" s="224">
        <v>89131</v>
      </c>
      <c r="B2484" s="232" t="s">
        <v>20197</v>
      </c>
      <c r="C2484" s="224" t="s">
        <v>347</v>
      </c>
      <c r="D2484" s="234">
        <v>13.64</v>
      </c>
    </row>
    <row r="2485" spans="1:4" ht="38.25" x14ac:dyDescent="0.25">
      <c r="A2485" s="224">
        <v>53861</v>
      </c>
      <c r="B2485" s="232" t="s">
        <v>19969</v>
      </c>
      <c r="C2485" s="224" t="s">
        <v>347</v>
      </c>
      <c r="D2485" s="234">
        <v>64.540000000000006</v>
      </c>
    </row>
    <row r="2486" spans="1:4" ht="38.25" x14ac:dyDescent="0.25">
      <c r="A2486" s="224">
        <v>5787</v>
      </c>
      <c r="B2486" s="232" t="s">
        <v>19851</v>
      </c>
      <c r="C2486" s="224" t="s">
        <v>347</v>
      </c>
      <c r="D2486" s="234">
        <v>70.67</v>
      </c>
    </row>
    <row r="2487" spans="1:4" ht="38.25" x14ac:dyDescent="0.25">
      <c r="A2487" s="224">
        <v>89128</v>
      </c>
      <c r="B2487" s="232" t="s">
        <v>20188</v>
      </c>
      <c r="C2487" s="224" t="s">
        <v>347</v>
      </c>
      <c r="D2487" s="234">
        <v>37.24</v>
      </c>
    </row>
    <row r="2488" spans="1:4" ht="38.25" x14ac:dyDescent="0.25">
      <c r="A2488" s="224">
        <v>89129</v>
      </c>
      <c r="B2488" s="232" t="s">
        <v>20191</v>
      </c>
      <c r="C2488" s="224" t="s">
        <v>347</v>
      </c>
      <c r="D2488" s="234">
        <v>9.84</v>
      </c>
    </row>
    <row r="2489" spans="1:4" ht="38.25" x14ac:dyDescent="0.25">
      <c r="A2489" s="224">
        <v>53857</v>
      </c>
      <c r="B2489" s="232" t="s">
        <v>19963</v>
      </c>
      <c r="C2489" s="224" t="s">
        <v>347</v>
      </c>
      <c r="D2489" s="234">
        <v>46.55</v>
      </c>
    </row>
    <row r="2490" spans="1:4" ht="38.25" x14ac:dyDescent="0.25">
      <c r="A2490" s="224">
        <v>53858</v>
      </c>
      <c r="B2490" s="232" t="s">
        <v>19966</v>
      </c>
      <c r="C2490" s="224" t="s">
        <v>347</v>
      </c>
      <c r="D2490" s="234">
        <v>45.91</v>
      </c>
    </row>
    <row r="2491" spans="1:4" ht="25.5" x14ac:dyDescent="0.25">
      <c r="A2491" s="224">
        <v>102888</v>
      </c>
      <c r="B2491" s="232" t="s">
        <v>54419</v>
      </c>
      <c r="C2491" s="224" t="s">
        <v>347</v>
      </c>
      <c r="D2491" s="234">
        <v>0</v>
      </c>
    </row>
    <row r="2492" spans="1:4" ht="25.5" x14ac:dyDescent="0.25">
      <c r="A2492" s="224">
        <v>102889</v>
      </c>
      <c r="B2492" s="232" t="s">
        <v>54420</v>
      </c>
      <c r="C2492" s="224" t="s">
        <v>347</v>
      </c>
      <c r="D2492" s="234">
        <v>0</v>
      </c>
    </row>
    <row r="2493" spans="1:4" ht="25.5" x14ac:dyDescent="0.25">
      <c r="A2493" s="224">
        <v>102890</v>
      </c>
      <c r="B2493" s="232" t="s">
        <v>54421</v>
      </c>
      <c r="C2493" s="224" t="s">
        <v>347</v>
      </c>
      <c r="D2493" s="234">
        <v>0</v>
      </c>
    </row>
    <row r="2494" spans="1:4" ht="25.5" x14ac:dyDescent="0.25">
      <c r="A2494" s="224">
        <v>102891</v>
      </c>
      <c r="B2494" s="232" t="s">
        <v>21216</v>
      </c>
      <c r="C2494" s="224" t="s">
        <v>347</v>
      </c>
      <c r="D2494" s="234">
        <v>0.98</v>
      </c>
    </row>
    <row r="2495" spans="1:4" ht="25.5" x14ac:dyDescent="0.25">
      <c r="A2495" s="224">
        <v>89246</v>
      </c>
      <c r="B2495" s="232" t="s">
        <v>20255</v>
      </c>
      <c r="C2495" s="224" t="s">
        <v>347</v>
      </c>
      <c r="D2495" s="234">
        <v>246.24</v>
      </c>
    </row>
    <row r="2496" spans="1:4" ht="25.5" x14ac:dyDescent="0.25">
      <c r="A2496" s="224">
        <v>89247</v>
      </c>
      <c r="B2496" s="232" t="s">
        <v>20258</v>
      </c>
      <c r="C2496" s="224" t="s">
        <v>347</v>
      </c>
      <c r="D2496" s="234">
        <v>75.400000000000006</v>
      </c>
    </row>
    <row r="2497" spans="1:4" ht="25.5" x14ac:dyDescent="0.25">
      <c r="A2497" s="224">
        <v>89248</v>
      </c>
      <c r="B2497" s="232" t="s">
        <v>20261</v>
      </c>
      <c r="C2497" s="224" t="s">
        <v>347</v>
      </c>
      <c r="D2497" s="234">
        <v>439.22</v>
      </c>
    </row>
    <row r="2498" spans="1:4" ht="25.5" x14ac:dyDescent="0.25">
      <c r="A2498" s="224">
        <v>89249</v>
      </c>
      <c r="B2498" s="232" t="s">
        <v>20264</v>
      </c>
      <c r="C2498" s="224" t="s">
        <v>347</v>
      </c>
      <c r="D2498" s="234">
        <v>378.38</v>
      </c>
    </row>
    <row r="2499" spans="1:4" ht="51" x14ac:dyDescent="0.25">
      <c r="A2499" s="224">
        <v>102954</v>
      </c>
      <c r="B2499" s="232" t="s">
        <v>54422</v>
      </c>
      <c r="C2499" s="224" t="s">
        <v>347</v>
      </c>
      <c r="D2499" s="234">
        <v>0</v>
      </c>
    </row>
    <row r="2500" spans="1:4" ht="51" x14ac:dyDescent="0.25">
      <c r="A2500" s="224">
        <v>102956</v>
      </c>
      <c r="B2500" s="232" t="s">
        <v>54423</v>
      </c>
      <c r="C2500" s="224" t="s">
        <v>347</v>
      </c>
      <c r="D2500" s="234">
        <v>0</v>
      </c>
    </row>
    <row r="2501" spans="1:4" ht="51" x14ac:dyDescent="0.25">
      <c r="A2501" s="224">
        <v>102957</v>
      </c>
      <c r="B2501" s="232" t="s">
        <v>21237</v>
      </c>
      <c r="C2501" s="224" t="s">
        <v>347</v>
      </c>
      <c r="D2501" s="234">
        <v>39.479999999999997</v>
      </c>
    </row>
    <row r="2502" spans="1:4" ht="38.25" x14ac:dyDescent="0.25">
      <c r="A2502" s="224">
        <v>104727</v>
      </c>
      <c r="B2502" s="232" t="s">
        <v>54424</v>
      </c>
      <c r="C2502" s="224" t="s">
        <v>347</v>
      </c>
      <c r="D2502" s="234">
        <v>0</v>
      </c>
    </row>
    <row r="2503" spans="1:4" ht="51" x14ac:dyDescent="0.25">
      <c r="A2503" s="224">
        <v>88859</v>
      </c>
      <c r="B2503" s="232" t="s">
        <v>20126</v>
      </c>
      <c r="C2503" s="224" t="s">
        <v>347</v>
      </c>
      <c r="D2503" s="234">
        <v>23.23</v>
      </c>
    </row>
    <row r="2504" spans="1:4" ht="51" x14ac:dyDescent="0.25">
      <c r="A2504" s="224">
        <v>88860</v>
      </c>
      <c r="B2504" s="232" t="s">
        <v>20129</v>
      </c>
      <c r="C2504" s="224" t="s">
        <v>347</v>
      </c>
      <c r="D2504" s="234">
        <v>6.14</v>
      </c>
    </row>
    <row r="2505" spans="1:4" ht="51" x14ac:dyDescent="0.25">
      <c r="A2505" s="224">
        <v>5667</v>
      </c>
      <c r="B2505" s="232" t="s">
        <v>19762</v>
      </c>
      <c r="C2505" s="224" t="s">
        <v>347</v>
      </c>
      <c r="D2505" s="234">
        <v>29.04</v>
      </c>
    </row>
    <row r="2506" spans="1:4" ht="51" x14ac:dyDescent="0.25">
      <c r="A2506" s="224">
        <v>5668</v>
      </c>
      <c r="B2506" s="232" t="s">
        <v>19764</v>
      </c>
      <c r="C2506" s="224" t="s">
        <v>347</v>
      </c>
      <c r="D2506" s="234">
        <v>46.03</v>
      </c>
    </row>
    <row r="2507" spans="1:4" ht="51" x14ac:dyDescent="0.25">
      <c r="A2507" s="224">
        <v>89011</v>
      </c>
      <c r="B2507" s="232" t="s">
        <v>20148</v>
      </c>
      <c r="C2507" s="224" t="s">
        <v>347</v>
      </c>
      <c r="D2507" s="234">
        <v>25.2</v>
      </c>
    </row>
    <row r="2508" spans="1:4" ht="51" x14ac:dyDescent="0.25">
      <c r="A2508" s="224">
        <v>89012</v>
      </c>
      <c r="B2508" s="232" t="s">
        <v>20150</v>
      </c>
      <c r="C2508" s="224" t="s">
        <v>347</v>
      </c>
      <c r="D2508" s="234">
        <v>6.66</v>
      </c>
    </row>
    <row r="2509" spans="1:4" ht="51" x14ac:dyDescent="0.25">
      <c r="A2509" s="224">
        <v>5735</v>
      </c>
      <c r="B2509" s="232" t="s">
        <v>19816</v>
      </c>
      <c r="C2509" s="224" t="s">
        <v>347</v>
      </c>
      <c r="D2509" s="234">
        <v>31.5</v>
      </c>
    </row>
    <row r="2510" spans="1:4" ht="51" x14ac:dyDescent="0.25">
      <c r="A2510" s="224">
        <v>5736</v>
      </c>
      <c r="B2510" s="232" t="s">
        <v>19819</v>
      </c>
      <c r="C2510" s="224" t="s">
        <v>347</v>
      </c>
      <c r="D2510" s="234">
        <v>41.94</v>
      </c>
    </row>
    <row r="2511" spans="1:4" ht="51" x14ac:dyDescent="0.25">
      <c r="A2511" s="224">
        <v>88857</v>
      </c>
      <c r="B2511" s="232" t="s">
        <v>20122</v>
      </c>
      <c r="C2511" s="224" t="s">
        <v>347</v>
      </c>
      <c r="D2511" s="234">
        <v>26.12</v>
      </c>
    </row>
    <row r="2512" spans="1:4" ht="51" x14ac:dyDescent="0.25">
      <c r="A2512" s="224">
        <v>88858</v>
      </c>
      <c r="B2512" s="232" t="s">
        <v>20124</v>
      </c>
      <c r="C2512" s="224" t="s">
        <v>347</v>
      </c>
      <c r="D2512" s="234">
        <v>6.9</v>
      </c>
    </row>
    <row r="2513" spans="1:4" ht="51" x14ac:dyDescent="0.25">
      <c r="A2513" s="224">
        <v>5664</v>
      </c>
      <c r="B2513" s="232" t="s">
        <v>19759</v>
      </c>
      <c r="C2513" s="224" t="s">
        <v>347</v>
      </c>
      <c r="D2513" s="234">
        <v>32.65</v>
      </c>
    </row>
    <row r="2514" spans="1:4" ht="51" x14ac:dyDescent="0.25">
      <c r="A2514" s="224">
        <v>53786</v>
      </c>
      <c r="B2514" s="232" t="s">
        <v>19915</v>
      </c>
      <c r="C2514" s="224" t="s">
        <v>347</v>
      </c>
      <c r="D2514" s="234">
        <v>51.26</v>
      </c>
    </row>
    <row r="2515" spans="1:4" ht="38.25" x14ac:dyDescent="0.25">
      <c r="A2515" s="224">
        <v>7038</v>
      </c>
      <c r="B2515" s="232" t="s">
        <v>19867</v>
      </c>
      <c r="C2515" s="224" t="s">
        <v>347</v>
      </c>
      <c r="D2515" s="234">
        <v>52.82</v>
      </c>
    </row>
    <row r="2516" spans="1:4" ht="38.25" x14ac:dyDescent="0.25">
      <c r="A2516" s="224">
        <v>7039</v>
      </c>
      <c r="B2516" s="232" t="s">
        <v>19870</v>
      </c>
      <c r="C2516" s="224" t="s">
        <v>347</v>
      </c>
      <c r="D2516" s="234">
        <v>14.17</v>
      </c>
    </row>
    <row r="2517" spans="1:4" ht="38.25" x14ac:dyDescent="0.25">
      <c r="A2517" s="224">
        <v>7040</v>
      </c>
      <c r="B2517" s="232" t="s">
        <v>19872</v>
      </c>
      <c r="C2517" s="224" t="s">
        <v>347</v>
      </c>
      <c r="D2517" s="234">
        <v>66.09</v>
      </c>
    </row>
    <row r="2518" spans="1:4" ht="38.25" x14ac:dyDescent="0.25">
      <c r="A2518" s="224">
        <v>55263</v>
      </c>
      <c r="B2518" s="232" t="s">
        <v>19981</v>
      </c>
      <c r="C2518" s="224" t="s">
        <v>347</v>
      </c>
      <c r="D2518" s="234">
        <v>64.72</v>
      </c>
    </row>
    <row r="2519" spans="1:4" ht="38.25" x14ac:dyDescent="0.25">
      <c r="A2519" s="224">
        <v>96460</v>
      </c>
      <c r="B2519" s="232" t="s">
        <v>48319</v>
      </c>
      <c r="C2519" s="224" t="s">
        <v>347</v>
      </c>
      <c r="D2519" s="234">
        <v>56.06</v>
      </c>
    </row>
    <row r="2520" spans="1:4" ht="38.25" x14ac:dyDescent="0.25">
      <c r="A2520" s="224">
        <v>96459</v>
      </c>
      <c r="B2520" s="232" t="s">
        <v>48318</v>
      </c>
      <c r="C2520" s="224" t="s">
        <v>347</v>
      </c>
      <c r="D2520" s="234">
        <v>15.04</v>
      </c>
    </row>
    <row r="2521" spans="1:4" ht="38.25" x14ac:dyDescent="0.25">
      <c r="A2521" s="224">
        <v>96458</v>
      </c>
      <c r="B2521" s="232" t="s">
        <v>48317</v>
      </c>
      <c r="C2521" s="224" t="s">
        <v>347</v>
      </c>
      <c r="D2521" s="234">
        <v>70.16</v>
      </c>
    </row>
    <row r="2522" spans="1:4" ht="38.25" x14ac:dyDescent="0.25">
      <c r="A2522" s="224">
        <v>96457</v>
      </c>
      <c r="B2522" s="232" t="s">
        <v>48316</v>
      </c>
      <c r="C2522" s="224" t="s">
        <v>347</v>
      </c>
      <c r="D2522" s="234">
        <v>64.12</v>
      </c>
    </row>
    <row r="2523" spans="1:4" ht="51" x14ac:dyDescent="0.25">
      <c r="A2523" s="224">
        <v>7051</v>
      </c>
      <c r="B2523" s="232" t="s">
        <v>19884</v>
      </c>
      <c r="C2523" s="224" t="s">
        <v>347</v>
      </c>
      <c r="D2523" s="234">
        <v>46.85</v>
      </c>
    </row>
    <row r="2524" spans="1:4" ht="51" x14ac:dyDescent="0.25">
      <c r="A2524" s="224">
        <v>7052</v>
      </c>
      <c r="B2524" s="232" t="s">
        <v>19887</v>
      </c>
      <c r="C2524" s="224" t="s">
        <v>347</v>
      </c>
      <c r="D2524" s="234">
        <v>12.65</v>
      </c>
    </row>
    <row r="2525" spans="1:4" ht="51" x14ac:dyDescent="0.25">
      <c r="A2525" s="224">
        <v>7053</v>
      </c>
      <c r="B2525" s="232" t="s">
        <v>19889</v>
      </c>
      <c r="C2525" s="224" t="s">
        <v>347</v>
      </c>
      <c r="D2525" s="234">
        <v>58.62</v>
      </c>
    </row>
    <row r="2526" spans="1:4" ht="51" x14ac:dyDescent="0.25">
      <c r="A2526" s="224">
        <v>7054</v>
      </c>
      <c r="B2526" s="232" t="s">
        <v>19892</v>
      </c>
      <c r="C2526" s="224" t="s">
        <v>347</v>
      </c>
      <c r="D2526" s="234">
        <v>89.66</v>
      </c>
    </row>
    <row r="2527" spans="1:4" ht="38.25" x14ac:dyDescent="0.25">
      <c r="A2527" s="224">
        <v>95627</v>
      </c>
      <c r="B2527" s="232" t="s">
        <v>21000</v>
      </c>
      <c r="C2527" s="224" t="s">
        <v>347</v>
      </c>
      <c r="D2527" s="234">
        <v>50.55</v>
      </c>
    </row>
    <row r="2528" spans="1:4" ht="38.25" x14ac:dyDescent="0.25">
      <c r="A2528" s="224">
        <v>95628</v>
      </c>
      <c r="B2528" s="232" t="s">
        <v>21003</v>
      </c>
      <c r="C2528" s="224" t="s">
        <v>347</v>
      </c>
      <c r="D2528" s="234">
        <v>13.56</v>
      </c>
    </row>
    <row r="2529" spans="1:4" ht="38.25" x14ac:dyDescent="0.25">
      <c r="A2529" s="224">
        <v>95629</v>
      </c>
      <c r="B2529" s="232" t="s">
        <v>21005</v>
      </c>
      <c r="C2529" s="224" t="s">
        <v>347</v>
      </c>
      <c r="D2529" s="234">
        <v>63.26</v>
      </c>
    </row>
    <row r="2530" spans="1:4" ht="38.25" x14ac:dyDescent="0.25">
      <c r="A2530" s="224">
        <v>95630</v>
      </c>
      <c r="B2530" s="232" t="s">
        <v>21008</v>
      </c>
      <c r="C2530" s="224" t="s">
        <v>347</v>
      </c>
      <c r="D2530" s="234">
        <v>89.66</v>
      </c>
    </row>
    <row r="2531" spans="1:4" ht="38.25" x14ac:dyDescent="0.25">
      <c r="A2531" s="224">
        <v>89210</v>
      </c>
      <c r="B2531" s="232" t="s">
        <v>20200</v>
      </c>
      <c r="C2531" s="224" t="s">
        <v>347</v>
      </c>
      <c r="D2531" s="234">
        <v>33.79</v>
      </c>
    </row>
    <row r="2532" spans="1:4" ht="38.25" x14ac:dyDescent="0.25">
      <c r="A2532" s="224">
        <v>89211</v>
      </c>
      <c r="B2532" s="232" t="s">
        <v>20203</v>
      </c>
      <c r="C2532" s="224" t="s">
        <v>347</v>
      </c>
      <c r="D2532" s="234">
        <v>9.06</v>
      </c>
    </row>
    <row r="2533" spans="1:4" ht="38.25" x14ac:dyDescent="0.25">
      <c r="A2533" s="224">
        <v>5674</v>
      </c>
      <c r="B2533" s="232" t="s">
        <v>19767</v>
      </c>
      <c r="C2533" s="224" t="s">
        <v>347</v>
      </c>
      <c r="D2533" s="234">
        <v>42.29</v>
      </c>
    </row>
    <row r="2534" spans="1:4" ht="51" x14ac:dyDescent="0.25">
      <c r="A2534" s="224">
        <v>53788</v>
      </c>
      <c r="B2534" s="232" t="s">
        <v>19918</v>
      </c>
      <c r="C2534" s="224" t="s">
        <v>347</v>
      </c>
      <c r="D2534" s="234">
        <v>57.39</v>
      </c>
    </row>
    <row r="2535" spans="1:4" ht="38.25" x14ac:dyDescent="0.25">
      <c r="A2535" s="224">
        <v>73309</v>
      </c>
      <c r="B2535" s="232" t="s">
        <v>19989</v>
      </c>
      <c r="C2535" s="224" t="s">
        <v>347</v>
      </c>
      <c r="D2535" s="234">
        <v>35.130000000000003</v>
      </c>
    </row>
    <row r="2536" spans="1:4" ht="38.25" x14ac:dyDescent="0.25">
      <c r="A2536" s="224">
        <v>73313</v>
      </c>
      <c r="B2536" s="232" t="s">
        <v>19994</v>
      </c>
      <c r="C2536" s="224" t="s">
        <v>347</v>
      </c>
      <c r="D2536" s="234">
        <v>9.49</v>
      </c>
    </row>
    <row r="2537" spans="1:4" ht="38.25" x14ac:dyDescent="0.25">
      <c r="A2537" s="224">
        <v>5089</v>
      </c>
      <c r="B2537" s="232" t="s">
        <v>19745</v>
      </c>
      <c r="C2537" s="224" t="s">
        <v>347</v>
      </c>
      <c r="D2537" s="234">
        <v>43.97</v>
      </c>
    </row>
    <row r="2538" spans="1:4" ht="38.25" x14ac:dyDescent="0.25">
      <c r="A2538" s="224">
        <v>73315</v>
      </c>
      <c r="B2538" s="232" t="s">
        <v>19996</v>
      </c>
      <c r="C2538" s="224" t="s">
        <v>347</v>
      </c>
      <c r="D2538" s="234">
        <v>57.39</v>
      </c>
    </row>
    <row r="2539" spans="1:4" ht="38.25" x14ac:dyDescent="0.25">
      <c r="A2539" s="224">
        <v>5738</v>
      </c>
      <c r="B2539" s="232" t="s">
        <v>19821</v>
      </c>
      <c r="C2539" s="224" t="s">
        <v>347</v>
      </c>
      <c r="D2539" s="234">
        <v>46.18</v>
      </c>
    </row>
    <row r="2540" spans="1:4" ht="38.25" x14ac:dyDescent="0.25">
      <c r="A2540" s="224">
        <v>93239</v>
      </c>
      <c r="B2540" s="232" t="s">
        <v>20788</v>
      </c>
      <c r="C2540" s="224" t="s">
        <v>347</v>
      </c>
      <c r="D2540" s="234">
        <v>12.38</v>
      </c>
    </row>
    <row r="2541" spans="1:4" ht="38.25" x14ac:dyDescent="0.25">
      <c r="A2541" s="224">
        <v>5739</v>
      </c>
      <c r="B2541" s="232" t="s">
        <v>19824</v>
      </c>
      <c r="C2541" s="224" t="s">
        <v>347</v>
      </c>
      <c r="D2541" s="234">
        <v>57.79</v>
      </c>
    </row>
    <row r="2542" spans="1:4" ht="38.25" x14ac:dyDescent="0.25">
      <c r="A2542" s="224">
        <v>93240</v>
      </c>
      <c r="B2542" s="232" t="s">
        <v>20790</v>
      </c>
      <c r="C2542" s="224" t="s">
        <v>347</v>
      </c>
      <c r="D2542" s="234">
        <v>12.02</v>
      </c>
    </row>
    <row r="2543" spans="1:4" ht="38.25" x14ac:dyDescent="0.25">
      <c r="A2543" s="224">
        <v>53818</v>
      </c>
      <c r="B2543" s="232" t="s">
        <v>19944</v>
      </c>
      <c r="C2543" s="224" t="s">
        <v>347</v>
      </c>
      <c r="D2543" s="234">
        <v>10.199999999999999</v>
      </c>
    </row>
    <row r="2544" spans="1:4" ht="38.25" x14ac:dyDescent="0.25">
      <c r="A2544" s="224">
        <v>93238</v>
      </c>
      <c r="B2544" s="232" t="s">
        <v>20786</v>
      </c>
      <c r="C2544" s="224" t="s">
        <v>347</v>
      </c>
      <c r="D2544" s="234">
        <v>2.73</v>
      </c>
    </row>
    <row r="2545" spans="1:4" ht="38.25" x14ac:dyDescent="0.25">
      <c r="A2545" s="224">
        <v>5727</v>
      </c>
      <c r="B2545" s="232" t="s">
        <v>19808</v>
      </c>
      <c r="C2545" s="224" t="s">
        <v>347</v>
      </c>
      <c r="D2545" s="234">
        <v>12.76</v>
      </c>
    </row>
    <row r="2546" spans="1:4" ht="38.25" x14ac:dyDescent="0.25">
      <c r="A2546" s="224">
        <v>89280</v>
      </c>
      <c r="B2546" s="232" t="s">
        <v>20313</v>
      </c>
      <c r="C2546" s="224" t="s">
        <v>347</v>
      </c>
      <c r="D2546" s="234">
        <v>41.5</v>
      </c>
    </row>
    <row r="2547" spans="1:4" ht="38.25" x14ac:dyDescent="0.25">
      <c r="A2547" s="224">
        <v>89281</v>
      </c>
      <c r="B2547" s="232" t="s">
        <v>20316</v>
      </c>
      <c r="C2547" s="224" t="s">
        <v>347</v>
      </c>
      <c r="D2547" s="234">
        <v>11.13</v>
      </c>
    </row>
    <row r="2548" spans="1:4" ht="38.25" x14ac:dyDescent="0.25">
      <c r="A2548" s="224">
        <v>5729</v>
      </c>
      <c r="B2548" s="232" t="s">
        <v>19810</v>
      </c>
      <c r="C2548" s="224" t="s">
        <v>347</v>
      </c>
      <c r="D2548" s="234">
        <v>51.93</v>
      </c>
    </row>
    <row r="2549" spans="1:4" ht="38.25" x14ac:dyDescent="0.25">
      <c r="A2549" s="224">
        <v>5730</v>
      </c>
      <c r="B2549" s="232" t="s">
        <v>19813</v>
      </c>
      <c r="C2549" s="224" t="s">
        <v>347</v>
      </c>
      <c r="D2549" s="234">
        <v>41.04</v>
      </c>
    </row>
    <row r="2550" spans="1:4" ht="38.25" x14ac:dyDescent="0.25">
      <c r="A2550" s="224">
        <v>95266</v>
      </c>
      <c r="B2550" s="232" t="s">
        <v>20966</v>
      </c>
      <c r="C2550" s="224" t="s">
        <v>347</v>
      </c>
      <c r="D2550" s="234">
        <v>0.5</v>
      </c>
    </row>
    <row r="2551" spans="1:4" ht="38.25" x14ac:dyDescent="0.25">
      <c r="A2551" s="224">
        <v>95267</v>
      </c>
      <c r="B2551" s="232" t="s">
        <v>20969</v>
      </c>
      <c r="C2551" s="224" t="s">
        <v>347</v>
      </c>
      <c r="D2551" s="234">
        <v>0.1</v>
      </c>
    </row>
    <row r="2552" spans="1:4" ht="38.25" x14ac:dyDescent="0.25">
      <c r="A2552" s="224">
        <v>95268</v>
      </c>
      <c r="B2552" s="232" t="s">
        <v>20971</v>
      </c>
      <c r="C2552" s="224" t="s">
        <v>347</v>
      </c>
      <c r="D2552" s="234">
        <v>0.48</v>
      </c>
    </row>
    <row r="2553" spans="1:4" ht="38.25" x14ac:dyDescent="0.25">
      <c r="A2553" s="224">
        <v>95269</v>
      </c>
      <c r="B2553" s="232" t="s">
        <v>20974</v>
      </c>
      <c r="C2553" s="224" t="s">
        <v>347</v>
      </c>
      <c r="D2553" s="234">
        <v>8.65</v>
      </c>
    </row>
    <row r="2554" spans="1:4" ht="25.5" x14ac:dyDescent="0.25">
      <c r="A2554" s="224">
        <v>91688</v>
      </c>
      <c r="B2554" s="232" t="s">
        <v>20655</v>
      </c>
      <c r="C2554" s="224" t="s">
        <v>347</v>
      </c>
      <c r="D2554" s="234">
        <v>0.09</v>
      </c>
    </row>
    <row r="2555" spans="1:4" ht="25.5" x14ac:dyDescent="0.25">
      <c r="A2555" s="224">
        <v>91689</v>
      </c>
      <c r="B2555" s="232" t="s">
        <v>20657</v>
      </c>
      <c r="C2555" s="224" t="s">
        <v>347</v>
      </c>
      <c r="D2555" s="234">
        <v>0.01</v>
      </c>
    </row>
    <row r="2556" spans="1:4" ht="25.5" x14ac:dyDescent="0.25">
      <c r="A2556" s="224">
        <v>91690</v>
      </c>
      <c r="B2556" s="232" t="s">
        <v>20660</v>
      </c>
      <c r="C2556" s="224" t="s">
        <v>347</v>
      </c>
      <c r="D2556" s="234">
        <v>0.06</v>
      </c>
    </row>
    <row r="2557" spans="1:4" ht="25.5" x14ac:dyDescent="0.25">
      <c r="A2557" s="224">
        <v>91691</v>
      </c>
      <c r="B2557" s="232" t="s">
        <v>20662</v>
      </c>
      <c r="C2557" s="224" t="s">
        <v>347</v>
      </c>
      <c r="D2557" s="234">
        <v>1.04</v>
      </c>
    </row>
    <row r="2558" spans="1:4" ht="38.25" x14ac:dyDescent="0.25">
      <c r="A2558" s="224">
        <v>102924</v>
      </c>
      <c r="B2558" s="232" t="s">
        <v>54425</v>
      </c>
      <c r="C2558" s="224" t="s">
        <v>347</v>
      </c>
      <c r="D2558" s="234">
        <v>0</v>
      </c>
    </row>
    <row r="2559" spans="1:4" ht="38.25" x14ac:dyDescent="0.25">
      <c r="A2559" s="224">
        <v>102925</v>
      </c>
      <c r="B2559" s="232" t="s">
        <v>54426</v>
      </c>
      <c r="C2559" s="224" t="s">
        <v>347</v>
      </c>
      <c r="D2559" s="234">
        <v>0</v>
      </c>
    </row>
    <row r="2560" spans="1:4" ht="38.25" x14ac:dyDescent="0.25">
      <c r="A2560" s="224">
        <v>102926</v>
      </c>
      <c r="B2560" s="232" t="s">
        <v>54427</v>
      </c>
      <c r="C2560" s="224" t="s">
        <v>347</v>
      </c>
      <c r="D2560" s="234">
        <v>0</v>
      </c>
    </row>
    <row r="2561" spans="1:4" ht="51" x14ac:dyDescent="0.25">
      <c r="A2561" s="224">
        <v>102927</v>
      </c>
      <c r="B2561" s="232" t="s">
        <v>21227</v>
      </c>
      <c r="C2561" s="224" t="s">
        <v>347</v>
      </c>
      <c r="D2561" s="234">
        <v>0.72</v>
      </c>
    </row>
    <row r="2562" spans="1:4" ht="25.5" x14ac:dyDescent="0.25">
      <c r="A2562" s="224">
        <v>95136</v>
      </c>
      <c r="B2562" s="232" t="s">
        <v>20935</v>
      </c>
      <c r="C2562" s="224" t="s">
        <v>347</v>
      </c>
      <c r="D2562" s="234">
        <v>0.03</v>
      </c>
    </row>
    <row r="2563" spans="1:4" ht="25.5" x14ac:dyDescent="0.25">
      <c r="A2563" s="224">
        <v>95137</v>
      </c>
      <c r="B2563" s="232" t="s">
        <v>20937</v>
      </c>
      <c r="C2563" s="224" t="s">
        <v>347</v>
      </c>
      <c r="D2563" s="234">
        <v>0.01</v>
      </c>
    </row>
    <row r="2564" spans="1:4" ht="25.5" x14ac:dyDescent="0.25">
      <c r="A2564" s="224">
        <v>95138</v>
      </c>
      <c r="B2564" s="232" t="s">
        <v>20939</v>
      </c>
      <c r="C2564" s="224" t="s">
        <v>347</v>
      </c>
      <c r="D2564" s="234">
        <v>0.02</v>
      </c>
    </row>
    <row r="2565" spans="1:4" ht="25.5" x14ac:dyDescent="0.25">
      <c r="A2565" s="224">
        <v>89023</v>
      </c>
      <c r="B2565" s="232" t="s">
        <v>20170</v>
      </c>
      <c r="C2565" s="224" t="s">
        <v>347</v>
      </c>
      <c r="D2565" s="234">
        <v>3.82</v>
      </c>
    </row>
    <row r="2566" spans="1:4" ht="25.5" x14ac:dyDescent="0.25">
      <c r="A2566" s="224">
        <v>89024</v>
      </c>
      <c r="B2566" s="232" t="s">
        <v>20173</v>
      </c>
      <c r="C2566" s="224" t="s">
        <v>347</v>
      </c>
      <c r="D2566" s="234">
        <v>1.32</v>
      </c>
    </row>
    <row r="2567" spans="1:4" ht="25.5" x14ac:dyDescent="0.25">
      <c r="A2567" s="224">
        <v>89025</v>
      </c>
      <c r="B2567" s="232" t="s">
        <v>20175</v>
      </c>
      <c r="C2567" s="224" t="s">
        <v>347</v>
      </c>
      <c r="D2567" s="234">
        <v>4.78</v>
      </c>
    </row>
    <row r="2568" spans="1:4" ht="25.5" x14ac:dyDescent="0.25">
      <c r="A2568" s="224">
        <v>89026</v>
      </c>
      <c r="B2568" s="232" t="s">
        <v>20177</v>
      </c>
      <c r="C2568" s="224" t="s">
        <v>347</v>
      </c>
      <c r="D2568" s="234">
        <v>171.73</v>
      </c>
    </row>
    <row r="2569" spans="1:4" ht="25.5" x14ac:dyDescent="0.25">
      <c r="A2569" s="224">
        <v>7032</v>
      </c>
      <c r="B2569" s="232" t="s">
        <v>19858</v>
      </c>
      <c r="C2569" s="224" t="s">
        <v>347</v>
      </c>
      <c r="D2569" s="234">
        <v>4.7</v>
      </c>
    </row>
    <row r="2570" spans="1:4" ht="25.5" x14ac:dyDescent="0.25">
      <c r="A2570" s="224">
        <v>7033</v>
      </c>
      <c r="B2570" s="232" t="s">
        <v>19860</v>
      </c>
      <c r="C2570" s="224" t="s">
        <v>347</v>
      </c>
      <c r="D2570" s="234">
        <v>1.63</v>
      </c>
    </row>
    <row r="2571" spans="1:4" ht="25.5" x14ac:dyDescent="0.25">
      <c r="A2571" s="224">
        <v>7034</v>
      </c>
      <c r="B2571" s="232" t="s">
        <v>19862</v>
      </c>
      <c r="C2571" s="224" t="s">
        <v>347</v>
      </c>
      <c r="D2571" s="234">
        <v>5.88</v>
      </c>
    </row>
    <row r="2572" spans="1:4" ht="25.5" x14ac:dyDescent="0.25">
      <c r="A2572" s="224">
        <v>7035</v>
      </c>
      <c r="B2572" s="232" t="s">
        <v>19864</v>
      </c>
      <c r="C2572" s="224" t="s">
        <v>347</v>
      </c>
      <c r="D2572" s="234">
        <v>257.60000000000002</v>
      </c>
    </row>
    <row r="2573" spans="1:4" ht="38.25" x14ac:dyDescent="0.25">
      <c r="A2573" s="224">
        <v>102942</v>
      </c>
      <c r="B2573" s="232" t="s">
        <v>54428</v>
      </c>
      <c r="C2573" s="224" t="s">
        <v>347</v>
      </c>
      <c r="D2573" s="234">
        <v>0</v>
      </c>
    </row>
    <row r="2574" spans="1:4" ht="38.25" x14ac:dyDescent="0.25">
      <c r="A2574" s="224">
        <v>102943</v>
      </c>
      <c r="B2574" s="232" t="s">
        <v>54429</v>
      </c>
      <c r="C2574" s="224" t="s">
        <v>347</v>
      </c>
      <c r="D2574" s="234">
        <v>0</v>
      </c>
    </row>
    <row r="2575" spans="1:4" ht="38.25" x14ac:dyDescent="0.25">
      <c r="A2575" s="224">
        <v>102944</v>
      </c>
      <c r="B2575" s="232" t="s">
        <v>54430</v>
      </c>
      <c r="C2575" s="224" t="s">
        <v>347</v>
      </c>
      <c r="D2575" s="234">
        <v>0</v>
      </c>
    </row>
    <row r="2576" spans="1:4" ht="38.25" x14ac:dyDescent="0.25">
      <c r="A2576" s="224">
        <v>102945</v>
      </c>
      <c r="B2576" s="232" t="s">
        <v>21233</v>
      </c>
      <c r="C2576" s="224" t="s">
        <v>347</v>
      </c>
      <c r="D2576" s="234">
        <v>0.01</v>
      </c>
    </row>
    <row r="2577" spans="1:4" ht="38.25" x14ac:dyDescent="0.25">
      <c r="A2577" s="224">
        <v>104087</v>
      </c>
      <c r="B2577" s="232" t="s">
        <v>21278</v>
      </c>
      <c r="C2577" s="224" t="s">
        <v>347</v>
      </c>
      <c r="D2577" s="234">
        <v>0.06</v>
      </c>
    </row>
    <row r="2578" spans="1:4" ht="25.5" x14ac:dyDescent="0.25">
      <c r="A2578" s="224">
        <v>104088</v>
      </c>
      <c r="B2578" s="232" t="s">
        <v>21280</v>
      </c>
      <c r="C2578" s="224" t="s">
        <v>347</v>
      </c>
      <c r="D2578" s="234">
        <v>0.01</v>
      </c>
    </row>
    <row r="2579" spans="1:4" ht="38.25" x14ac:dyDescent="0.25">
      <c r="A2579" s="224">
        <v>104089</v>
      </c>
      <c r="B2579" s="232" t="s">
        <v>21282</v>
      </c>
      <c r="C2579" s="224" t="s">
        <v>347</v>
      </c>
      <c r="D2579" s="234">
        <v>7.0000000000000007E-2</v>
      </c>
    </row>
    <row r="2580" spans="1:4" ht="38.25" x14ac:dyDescent="0.25">
      <c r="A2580" s="224">
        <v>104090</v>
      </c>
      <c r="B2580" s="232" t="s">
        <v>21284</v>
      </c>
      <c r="C2580" s="224" t="s">
        <v>347</v>
      </c>
      <c r="D2580" s="234">
        <v>0.52</v>
      </c>
    </row>
    <row r="2581" spans="1:4" ht="38.25" x14ac:dyDescent="0.25">
      <c r="A2581" s="224">
        <v>104093</v>
      </c>
      <c r="B2581" s="232" t="s">
        <v>21286</v>
      </c>
      <c r="C2581" s="224" t="s">
        <v>347</v>
      </c>
      <c r="D2581" s="234">
        <v>0.08</v>
      </c>
    </row>
    <row r="2582" spans="1:4" ht="25.5" x14ac:dyDescent="0.25">
      <c r="A2582" s="224">
        <v>104094</v>
      </c>
      <c r="B2582" s="232" t="s">
        <v>21288</v>
      </c>
      <c r="C2582" s="224" t="s">
        <v>347</v>
      </c>
      <c r="D2582" s="234">
        <v>0.01</v>
      </c>
    </row>
    <row r="2583" spans="1:4" ht="38.25" x14ac:dyDescent="0.25">
      <c r="A2583" s="224">
        <v>104095</v>
      </c>
      <c r="B2583" s="232" t="s">
        <v>21290</v>
      </c>
      <c r="C2583" s="224" t="s">
        <v>347</v>
      </c>
      <c r="D2583" s="234">
        <v>0.1</v>
      </c>
    </row>
    <row r="2584" spans="1:4" ht="38.25" x14ac:dyDescent="0.25">
      <c r="A2584" s="224">
        <v>104096</v>
      </c>
      <c r="B2584" s="232" t="s">
        <v>21292</v>
      </c>
      <c r="C2584" s="224" t="s">
        <v>347</v>
      </c>
      <c r="D2584" s="234">
        <v>0.72</v>
      </c>
    </row>
    <row r="2585" spans="1:4" ht="25.5" x14ac:dyDescent="0.25">
      <c r="A2585" s="224">
        <v>102900</v>
      </c>
      <c r="B2585" s="232" t="s">
        <v>54431</v>
      </c>
      <c r="C2585" s="224" t="s">
        <v>347</v>
      </c>
      <c r="D2585" s="234">
        <v>0</v>
      </c>
    </row>
    <row r="2586" spans="1:4" ht="25.5" x14ac:dyDescent="0.25">
      <c r="A2586" s="224">
        <v>102901</v>
      </c>
      <c r="B2586" s="232" t="s">
        <v>54432</v>
      </c>
      <c r="C2586" s="224" t="s">
        <v>347</v>
      </c>
      <c r="D2586" s="234">
        <v>0</v>
      </c>
    </row>
    <row r="2587" spans="1:4" ht="25.5" x14ac:dyDescent="0.25">
      <c r="A2587" s="224">
        <v>102902</v>
      </c>
      <c r="B2587" s="232" t="s">
        <v>54433</v>
      </c>
      <c r="C2587" s="224" t="s">
        <v>347</v>
      </c>
      <c r="D2587" s="234">
        <v>0</v>
      </c>
    </row>
    <row r="2588" spans="1:4" ht="25.5" x14ac:dyDescent="0.25">
      <c r="A2588" s="224">
        <v>102903</v>
      </c>
      <c r="B2588" s="232" t="s">
        <v>21220</v>
      </c>
      <c r="C2588" s="224" t="s">
        <v>347</v>
      </c>
      <c r="D2588" s="234">
        <v>11.71</v>
      </c>
    </row>
    <row r="2589" spans="1:4" ht="25.5" x14ac:dyDescent="0.25">
      <c r="A2589" s="224">
        <v>89029</v>
      </c>
      <c r="B2589" s="232" t="s">
        <v>20180</v>
      </c>
      <c r="C2589" s="224" t="s">
        <v>347</v>
      </c>
      <c r="D2589" s="234">
        <v>33.58</v>
      </c>
    </row>
    <row r="2590" spans="1:4" ht="25.5" x14ac:dyDescent="0.25">
      <c r="A2590" s="224">
        <v>89030</v>
      </c>
      <c r="B2590" s="232" t="s">
        <v>20182</v>
      </c>
      <c r="C2590" s="224" t="s">
        <v>347</v>
      </c>
      <c r="D2590" s="234">
        <v>14.79</v>
      </c>
    </row>
    <row r="2591" spans="1:4" ht="25.5" x14ac:dyDescent="0.25">
      <c r="A2591" s="224">
        <v>5724</v>
      </c>
      <c r="B2591" s="232" t="s">
        <v>19805</v>
      </c>
      <c r="C2591" s="224" t="s">
        <v>347</v>
      </c>
      <c r="D2591" s="234">
        <v>60.04</v>
      </c>
    </row>
    <row r="2592" spans="1:4" ht="25.5" x14ac:dyDescent="0.25">
      <c r="A2592" s="224">
        <v>53817</v>
      </c>
      <c r="B2592" s="232" t="s">
        <v>19941</v>
      </c>
      <c r="C2592" s="224" t="s">
        <v>347</v>
      </c>
      <c r="D2592" s="234">
        <v>62.74</v>
      </c>
    </row>
    <row r="2593" spans="1:4" ht="25.5" x14ac:dyDescent="0.25">
      <c r="A2593" s="224">
        <v>88839</v>
      </c>
      <c r="B2593" s="232" t="s">
        <v>20097</v>
      </c>
      <c r="C2593" s="224" t="s">
        <v>347</v>
      </c>
      <c r="D2593" s="234">
        <v>35.15</v>
      </c>
    </row>
    <row r="2594" spans="1:4" ht="25.5" x14ac:dyDescent="0.25">
      <c r="A2594" s="224">
        <v>88840</v>
      </c>
      <c r="B2594" s="232" t="s">
        <v>20100</v>
      </c>
      <c r="C2594" s="224" t="s">
        <v>347</v>
      </c>
      <c r="D2594" s="234">
        <v>15.48</v>
      </c>
    </row>
    <row r="2595" spans="1:4" ht="25.5" x14ac:dyDescent="0.25">
      <c r="A2595" s="224">
        <v>88841</v>
      </c>
      <c r="B2595" s="232" t="s">
        <v>20102</v>
      </c>
      <c r="C2595" s="224" t="s">
        <v>347</v>
      </c>
      <c r="D2595" s="234">
        <v>62.84</v>
      </c>
    </row>
    <row r="2596" spans="1:4" ht="25.5" x14ac:dyDescent="0.25">
      <c r="A2596" s="224">
        <v>88842</v>
      </c>
      <c r="B2596" s="232" t="s">
        <v>20105</v>
      </c>
      <c r="C2596" s="224" t="s">
        <v>347</v>
      </c>
      <c r="D2596" s="234">
        <v>78.489999999999995</v>
      </c>
    </row>
    <row r="2597" spans="1:4" ht="38.25" x14ac:dyDescent="0.25">
      <c r="A2597" s="224">
        <v>89009</v>
      </c>
      <c r="B2597" s="232" t="s">
        <v>20142</v>
      </c>
      <c r="C2597" s="224" t="s">
        <v>347</v>
      </c>
      <c r="D2597" s="234">
        <v>43.54</v>
      </c>
    </row>
    <row r="2598" spans="1:4" ht="25.5" x14ac:dyDescent="0.25">
      <c r="A2598" s="224">
        <v>89010</v>
      </c>
      <c r="B2598" s="232" t="s">
        <v>20145</v>
      </c>
      <c r="C2598" s="224" t="s">
        <v>347</v>
      </c>
      <c r="D2598" s="234">
        <v>19.18</v>
      </c>
    </row>
    <row r="2599" spans="1:4" ht="38.25" x14ac:dyDescent="0.25">
      <c r="A2599" s="224">
        <v>53810</v>
      </c>
      <c r="B2599" s="232" t="s">
        <v>19935</v>
      </c>
      <c r="C2599" s="224" t="s">
        <v>347</v>
      </c>
      <c r="D2599" s="234">
        <v>77.84</v>
      </c>
    </row>
    <row r="2600" spans="1:4" ht="38.25" x14ac:dyDescent="0.25">
      <c r="A2600" s="224">
        <v>5721</v>
      </c>
      <c r="B2600" s="232" t="s">
        <v>19799</v>
      </c>
      <c r="C2600" s="224" t="s">
        <v>347</v>
      </c>
      <c r="D2600" s="234">
        <v>94.17</v>
      </c>
    </row>
    <row r="2601" spans="1:4" ht="25.5" x14ac:dyDescent="0.25">
      <c r="A2601" s="224">
        <v>89017</v>
      </c>
      <c r="B2601" s="232" t="s">
        <v>20162</v>
      </c>
      <c r="C2601" s="224" t="s">
        <v>347</v>
      </c>
      <c r="D2601" s="234">
        <v>43.27</v>
      </c>
    </row>
    <row r="2602" spans="1:4" ht="25.5" x14ac:dyDescent="0.25">
      <c r="A2602" s="224">
        <v>89018</v>
      </c>
      <c r="B2602" s="232" t="s">
        <v>20164</v>
      </c>
      <c r="C2602" s="224" t="s">
        <v>347</v>
      </c>
      <c r="D2602" s="234">
        <v>19.059999999999999</v>
      </c>
    </row>
    <row r="2603" spans="1:4" ht="25.5" x14ac:dyDescent="0.25">
      <c r="A2603" s="224">
        <v>53806</v>
      </c>
      <c r="B2603" s="232" t="s">
        <v>19933</v>
      </c>
      <c r="C2603" s="224" t="s">
        <v>347</v>
      </c>
      <c r="D2603" s="234">
        <v>77.36</v>
      </c>
    </row>
    <row r="2604" spans="1:4" ht="25.5" x14ac:dyDescent="0.25">
      <c r="A2604" s="224">
        <v>5718</v>
      </c>
      <c r="B2604" s="232" t="s">
        <v>19796</v>
      </c>
      <c r="C2604" s="224" t="s">
        <v>347</v>
      </c>
      <c r="D2604" s="234">
        <v>106.73</v>
      </c>
    </row>
    <row r="2605" spans="1:4" ht="25.5" x14ac:dyDescent="0.25">
      <c r="A2605" s="224">
        <v>89013</v>
      </c>
      <c r="B2605" s="232" t="s">
        <v>20152</v>
      </c>
      <c r="C2605" s="224" t="s">
        <v>347</v>
      </c>
      <c r="D2605" s="234">
        <v>142.61000000000001</v>
      </c>
    </row>
    <row r="2606" spans="1:4" ht="25.5" x14ac:dyDescent="0.25">
      <c r="A2606" s="224">
        <v>89014</v>
      </c>
      <c r="B2606" s="232" t="s">
        <v>20155</v>
      </c>
      <c r="C2606" s="224" t="s">
        <v>347</v>
      </c>
      <c r="D2606" s="234">
        <v>62.82</v>
      </c>
    </row>
    <row r="2607" spans="1:4" ht="25.5" x14ac:dyDescent="0.25">
      <c r="A2607" s="224">
        <v>53814</v>
      </c>
      <c r="B2607" s="232" t="s">
        <v>19938</v>
      </c>
      <c r="C2607" s="224" t="s">
        <v>347</v>
      </c>
      <c r="D2607" s="234">
        <v>254.96</v>
      </c>
    </row>
    <row r="2608" spans="1:4" ht="25.5" x14ac:dyDescent="0.25">
      <c r="A2608" s="224">
        <v>5722</v>
      </c>
      <c r="B2608" s="232" t="s">
        <v>19802</v>
      </c>
      <c r="C2608" s="224" t="s">
        <v>347</v>
      </c>
      <c r="D2608" s="234">
        <v>217.8</v>
      </c>
    </row>
    <row r="2609" spans="1:4" ht="25.5" x14ac:dyDescent="0.25">
      <c r="A2609" s="224">
        <v>96015</v>
      </c>
      <c r="B2609" s="232" t="s">
        <v>21067</v>
      </c>
      <c r="C2609" s="224" t="s">
        <v>347</v>
      </c>
      <c r="D2609" s="234">
        <v>22.8</v>
      </c>
    </row>
    <row r="2610" spans="1:4" ht="25.5" x14ac:dyDescent="0.25">
      <c r="A2610" s="224">
        <v>96016</v>
      </c>
      <c r="B2610" s="232" t="s">
        <v>21070</v>
      </c>
      <c r="C2610" s="224" t="s">
        <v>347</v>
      </c>
      <c r="D2610" s="234">
        <v>6.11</v>
      </c>
    </row>
    <row r="2611" spans="1:4" ht="25.5" x14ac:dyDescent="0.25">
      <c r="A2611" s="224">
        <v>96018</v>
      </c>
      <c r="B2611" s="232" t="s">
        <v>21072</v>
      </c>
      <c r="C2611" s="224" t="s">
        <v>347</v>
      </c>
      <c r="D2611" s="234">
        <v>24.94</v>
      </c>
    </row>
    <row r="2612" spans="1:4" ht="25.5" x14ac:dyDescent="0.25">
      <c r="A2612" s="224">
        <v>96019</v>
      </c>
      <c r="B2612" s="232" t="s">
        <v>21074</v>
      </c>
      <c r="C2612" s="224" t="s">
        <v>347</v>
      </c>
      <c r="D2612" s="234">
        <v>97.12</v>
      </c>
    </row>
    <row r="2613" spans="1:4" ht="25.5" x14ac:dyDescent="0.25">
      <c r="A2613" s="224">
        <v>96008</v>
      </c>
      <c r="B2613" s="232" t="s">
        <v>21057</v>
      </c>
      <c r="C2613" s="224" t="s">
        <v>347</v>
      </c>
      <c r="D2613" s="234">
        <v>23.01</v>
      </c>
    </row>
    <row r="2614" spans="1:4" ht="25.5" x14ac:dyDescent="0.25">
      <c r="A2614" s="224">
        <v>96009</v>
      </c>
      <c r="B2614" s="232" t="s">
        <v>21060</v>
      </c>
      <c r="C2614" s="224" t="s">
        <v>347</v>
      </c>
      <c r="D2614" s="234">
        <v>6.17</v>
      </c>
    </row>
    <row r="2615" spans="1:4" ht="25.5" x14ac:dyDescent="0.25">
      <c r="A2615" s="224">
        <v>96011</v>
      </c>
      <c r="B2615" s="232" t="s">
        <v>21062</v>
      </c>
      <c r="C2615" s="224" t="s">
        <v>347</v>
      </c>
      <c r="D2615" s="234">
        <v>25.17</v>
      </c>
    </row>
    <row r="2616" spans="1:4" ht="38.25" x14ac:dyDescent="0.25">
      <c r="A2616" s="224">
        <v>96012</v>
      </c>
      <c r="B2616" s="232" t="s">
        <v>21065</v>
      </c>
      <c r="C2616" s="224" t="s">
        <v>347</v>
      </c>
      <c r="D2616" s="234">
        <v>97.12</v>
      </c>
    </row>
    <row r="2617" spans="1:4" ht="25.5" x14ac:dyDescent="0.25">
      <c r="A2617" s="224">
        <v>96023</v>
      </c>
      <c r="B2617" s="232" t="s">
        <v>21076</v>
      </c>
      <c r="C2617" s="224" t="s">
        <v>347</v>
      </c>
      <c r="D2617" s="234">
        <v>17.649999999999999</v>
      </c>
    </row>
    <row r="2618" spans="1:4" ht="25.5" x14ac:dyDescent="0.25">
      <c r="A2618" s="224">
        <v>96024</v>
      </c>
      <c r="B2618" s="232" t="s">
        <v>21079</v>
      </c>
      <c r="C2618" s="224" t="s">
        <v>347</v>
      </c>
      <c r="D2618" s="234">
        <v>4.72</v>
      </c>
    </row>
    <row r="2619" spans="1:4" ht="25.5" x14ac:dyDescent="0.25">
      <c r="A2619" s="224">
        <v>96026</v>
      </c>
      <c r="B2619" s="232" t="s">
        <v>21082</v>
      </c>
      <c r="C2619" s="224" t="s">
        <v>347</v>
      </c>
      <c r="D2619" s="234">
        <v>19.3</v>
      </c>
    </row>
    <row r="2620" spans="1:4" ht="25.5" x14ac:dyDescent="0.25">
      <c r="A2620" s="224">
        <v>96027</v>
      </c>
      <c r="B2620" s="232" t="s">
        <v>21085</v>
      </c>
      <c r="C2620" s="224" t="s">
        <v>347</v>
      </c>
      <c r="D2620" s="234">
        <v>67.67</v>
      </c>
    </row>
    <row r="2621" spans="1:4" ht="25.5" x14ac:dyDescent="0.25">
      <c r="A2621" s="224">
        <v>96053</v>
      </c>
      <c r="B2621" s="232" t="s">
        <v>21098</v>
      </c>
      <c r="C2621" s="224" t="s">
        <v>347</v>
      </c>
      <c r="D2621" s="234">
        <v>17.86</v>
      </c>
    </row>
    <row r="2622" spans="1:4" ht="25.5" x14ac:dyDescent="0.25">
      <c r="A2622" s="224">
        <v>96055</v>
      </c>
      <c r="B2622" s="232" t="s">
        <v>21103</v>
      </c>
      <c r="C2622" s="224" t="s">
        <v>347</v>
      </c>
      <c r="D2622" s="234">
        <v>4.78</v>
      </c>
    </row>
    <row r="2623" spans="1:4" ht="25.5" x14ac:dyDescent="0.25">
      <c r="A2623" s="224">
        <v>96056</v>
      </c>
      <c r="B2623" s="232" t="s">
        <v>21105</v>
      </c>
      <c r="C2623" s="224" t="s">
        <v>347</v>
      </c>
      <c r="D2623" s="234">
        <v>19.53</v>
      </c>
    </row>
    <row r="2624" spans="1:4" ht="38.25" x14ac:dyDescent="0.25">
      <c r="A2624" s="224">
        <v>96057</v>
      </c>
      <c r="B2624" s="232" t="s">
        <v>21108</v>
      </c>
      <c r="C2624" s="224" t="s">
        <v>347</v>
      </c>
      <c r="D2624" s="234">
        <v>67.67</v>
      </c>
    </row>
    <row r="2625" spans="1:4" ht="25.5" x14ac:dyDescent="0.25">
      <c r="A2625" s="224">
        <v>7063</v>
      </c>
      <c r="B2625" s="232" t="s">
        <v>19905</v>
      </c>
      <c r="C2625" s="224" t="s">
        <v>347</v>
      </c>
      <c r="D2625" s="234">
        <v>19.27</v>
      </c>
    </row>
    <row r="2626" spans="1:4" ht="25.5" x14ac:dyDescent="0.25">
      <c r="A2626" s="224">
        <v>7064</v>
      </c>
      <c r="B2626" s="232" t="s">
        <v>19907</v>
      </c>
      <c r="C2626" s="224" t="s">
        <v>347</v>
      </c>
      <c r="D2626" s="234">
        <v>5.2</v>
      </c>
    </row>
    <row r="2627" spans="1:4" ht="25.5" x14ac:dyDescent="0.25">
      <c r="A2627" s="224">
        <v>7065</v>
      </c>
      <c r="B2627" s="232" t="s">
        <v>19909</v>
      </c>
      <c r="C2627" s="224" t="s">
        <v>347</v>
      </c>
      <c r="D2627" s="234">
        <v>21.08</v>
      </c>
    </row>
    <row r="2628" spans="1:4" ht="25.5" x14ac:dyDescent="0.25">
      <c r="A2628" s="224">
        <v>7066</v>
      </c>
      <c r="B2628" s="232" t="s">
        <v>19912</v>
      </c>
      <c r="C2628" s="224" t="s">
        <v>347</v>
      </c>
      <c r="D2628" s="234">
        <v>97.12</v>
      </c>
    </row>
    <row r="2629" spans="1:4" ht="25.5" x14ac:dyDescent="0.25">
      <c r="A2629" s="224">
        <v>89033</v>
      </c>
      <c r="B2629" s="232" t="s">
        <v>20184</v>
      </c>
      <c r="C2629" s="224" t="s">
        <v>347</v>
      </c>
      <c r="D2629" s="234">
        <v>14.12</v>
      </c>
    </row>
    <row r="2630" spans="1:4" ht="25.5" x14ac:dyDescent="0.25">
      <c r="A2630" s="224">
        <v>89034</v>
      </c>
      <c r="B2630" s="232" t="s">
        <v>20186</v>
      </c>
      <c r="C2630" s="224" t="s">
        <v>347</v>
      </c>
      <c r="D2630" s="234">
        <v>3.78</v>
      </c>
    </row>
    <row r="2631" spans="1:4" ht="25.5" x14ac:dyDescent="0.25">
      <c r="A2631" s="224">
        <v>5714</v>
      </c>
      <c r="B2631" s="232" t="s">
        <v>19791</v>
      </c>
      <c r="C2631" s="224" t="s">
        <v>347</v>
      </c>
      <c r="D2631" s="234">
        <v>15.44</v>
      </c>
    </row>
    <row r="2632" spans="1:4" ht="25.5" x14ac:dyDescent="0.25">
      <c r="A2632" s="224">
        <v>5715</v>
      </c>
      <c r="B2632" s="232" t="s">
        <v>19793</v>
      </c>
      <c r="C2632" s="224" t="s">
        <v>347</v>
      </c>
      <c r="D2632" s="234">
        <v>67.67</v>
      </c>
    </row>
    <row r="2633" spans="1:4" ht="25.5" x14ac:dyDescent="0.25">
      <c r="A2633" s="224">
        <v>102906</v>
      </c>
      <c r="B2633" s="232" t="s">
        <v>54434</v>
      </c>
      <c r="C2633" s="224" t="s">
        <v>347</v>
      </c>
      <c r="D2633" s="234">
        <v>0</v>
      </c>
    </row>
    <row r="2634" spans="1:4" x14ac:dyDescent="0.25">
      <c r="A2634" s="224">
        <v>102907</v>
      </c>
      <c r="B2634" s="232" t="s">
        <v>54435</v>
      </c>
      <c r="C2634" s="224" t="s">
        <v>347</v>
      </c>
      <c r="D2634" s="234">
        <v>0</v>
      </c>
    </row>
    <row r="2635" spans="1:4" ht="25.5" x14ac:dyDescent="0.25">
      <c r="A2635" s="224">
        <v>102908</v>
      </c>
      <c r="B2635" s="232" t="s">
        <v>54436</v>
      </c>
      <c r="C2635" s="224" t="s">
        <v>347</v>
      </c>
      <c r="D2635" s="234">
        <v>0</v>
      </c>
    </row>
    <row r="2636" spans="1:4" ht="25.5" x14ac:dyDescent="0.25">
      <c r="A2636" s="224">
        <v>102909</v>
      </c>
      <c r="B2636" s="232" t="s">
        <v>21223</v>
      </c>
      <c r="C2636" s="224" t="s">
        <v>347</v>
      </c>
      <c r="D2636" s="234">
        <v>3.14</v>
      </c>
    </row>
    <row r="2637" spans="1:4" ht="25.5" x14ac:dyDescent="0.25">
      <c r="A2637" s="224">
        <v>93435</v>
      </c>
      <c r="B2637" s="232" t="s">
        <v>20887</v>
      </c>
      <c r="C2637" s="224" t="s">
        <v>347</v>
      </c>
      <c r="D2637" s="234">
        <v>9.1300000000000008</v>
      </c>
    </row>
    <row r="2638" spans="1:4" ht="25.5" x14ac:dyDescent="0.25">
      <c r="A2638" s="224">
        <v>93436</v>
      </c>
      <c r="B2638" s="232" t="s">
        <v>20889</v>
      </c>
      <c r="C2638" s="224" t="s">
        <v>347</v>
      </c>
      <c r="D2638" s="234">
        <v>2.81</v>
      </c>
    </row>
    <row r="2639" spans="1:4" ht="25.5" x14ac:dyDescent="0.25">
      <c r="A2639" s="224">
        <v>93437</v>
      </c>
      <c r="B2639" s="232" t="s">
        <v>20892</v>
      </c>
      <c r="C2639" s="224" t="s">
        <v>347</v>
      </c>
      <c r="D2639" s="234">
        <v>9.99</v>
      </c>
    </row>
    <row r="2640" spans="1:4" ht="25.5" x14ac:dyDescent="0.25">
      <c r="A2640" s="224">
        <v>93438</v>
      </c>
      <c r="B2640" s="232" t="s">
        <v>20894</v>
      </c>
      <c r="C2640" s="224" t="s">
        <v>347</v>
      </c>
      <c r="D2640" s="234">
        <v>112.8</v>
      </c>
    </row>
    <row r="2641" spans="1:4" ht="25.5" x14ac:dyDescent="0.25">
      <c r="A2641" s="224">
        <v>100643</v>
      </c>
      <c r="B2641" s="232" t="s">
        <v>21168</v>
      </c>
      <c r="C2641" s="224" t="s">
        <v>347</v>
      </c>
      <c r="D2641" s="234">
        <v>409.36</v>
      </c>
    </row>
    <row r="2642" spans="1:4" ht="25.5" x14ac:dyDescent="0.25">
      <c r="A2642" s="224">
        <v>100644</v>
      </c>
      <c r="B2642" s="232" t="s">
        <v>21171</v>
      </c>
      <c r="C2642" s="224" t="s">
        <v>347</v>
      </c>
      <c r="D2642" s="234">
        <v>144.29</v>
      </c>
    </row>
    <row r="2643" spans="1:4" ht="25.5" x14ac:dyDescent="0.25">
      <c r="A2643" s="224">
        <v>100645</v>
      </c>
      <c r="B2643" s="232" t="s">
        <v>21174</v>
      </c>
      <c r="C2643" s="224" t="s">
        <v>347</v>
      </c>
      <c r="D2643" s="234">
        <v>658.04</v>
      </c>
    </row>
    <row r="2644" spans="1:4" ht="25.5" x14ac:dyDescent="0.25">
      <c r="A2644" s="224">
        <v>100646</v>
      </c>
      <c r="B2644" s="232" t="s">
        <v>21177</v>
      </c>
      <c r="C2644" s="224" t="s">
        <v>347</v>
      </c>
      <c r="D2644" s="234">
        <v>5409</v>
      </c>
    </row>
    <row r="2645" spans="1:4" ht="25.5" x14ac:dyDescent="0.25">
      <c r="A2645" s="224">
        <v>95116</v>
      </c>
      <c r="B2645" s="232" t="s">
        <v>20901</v>
      </c>
      <c r="C2645" s="224" t="s">
        <v>347</v>
      </c>
      <c r="D2645" s="234">
        <v>32.549999999999997</v>
      </c>
    </row>
    <row r="2646" spans="1:4" ht="25.5" x14ac:dyDescent="0.25">
      <c r="A2646" s="224">
        <v>95117</v>
      </c>
      <c r="B2646" s="232" t="s">
        <v>20904</v>
      </c>
      <c r="C2646" s="224" t="s">
        <v>347</v>
      </c>
      <c r="D2646" s="234">
        <v>10.039999999999999</v>
      </c>
    </row>
    <row r="2647" spans="1:4" ht="25.5" x14ac:dyDescent="0.25">
      <c r="A2647" s="224">
        <v>53794</v>
      </c>
      <c r="B2647" s="232" t="s">
        <v>19924</v>
      </c>
      <c r="C2647" s="224" t="s">
        <v>347</v>
      </c>
      <c r="D2647" s="234">
        <v>35.619999999999997</v>
      </c>
    </row>
    <row r="2648" spans="1:4" ht="25.5" x14ac:dyDescent="0.25">
      <c r="A2648" s="224">
        <v>5703</v>
      </c>
      <c r="B2648" s="232" t="s">
        <v>19778</v>
      </c>
      <c r="C2648" s="224" t="s">
        <v>347</v>
      </c>
      <c r="D2648" s="234">
        <v>18.32</v>
      </c>
    </row>
    <row r="2649" spans="1:4" ht="51" x14ac:dyDescent="0.25">
      <c r="A2649" s="224">
        <v>88847</v>
      </c>
      <c r="B2649" s="232" t="s">
        <v>20108</v>
      </c>
      <c r="C2649" s="224" t="s">
        <v>347</v>
      </c>
      <c r="D2649" s="234">
        <v>22.82</v>
      </c>
    </row>
    <row r="2650" spans="1:4" ht="38.25" x14ac:dyDescent="0.25">
      <c r="A2650" s="224">
        <v>88848</v>
      </c>
      <c r="B2650" s="232" t="s">
        <v>20111</v>
      </c>
      <c r="C2650" s="224" t="s">
        <v>347</v>
      </c>
      <c r="D2650" s="234">
        <v>9.3800000000000008</v>
      </c>
    </row>
    <row r="2651" spans="1:4" ht="51" x14ac:dyDescent="0.25">
      <c r="A2651" s="224">
        <v>5741</v>
      </c>
      <c r="B2651" s="232" t="s">
        <v>19826</v>
      </c>
      <c r="C2651" s="224" t="s">
        <v>347</v>
      </c>
      <c r="D2651" s="234">
        <v>42.78</v>
      </c>
    </row>
    <row r="2652" spans="1:4" ht="51" x14ac:dyDescent="0.25">
      <c r="A2652" s="224">
        <v>5742</v>
      </c>
      <c r="B2652" s="232" t="s">
        <v>19829</v>
      </c>
      <c r="C2652" s="224" t="s">
        <v>347</v>
      </c>
      <c r="D2652" s="234">
        <v>27.7</v>
      </c>
    </row>
    <row r="2653" spans="1:4" ht="25.5" x14ac:dyDescent="0.25">
      <c r="A2653" s="224">
        <v>100637</v>
      </c>
      <c r="B2653" s="232" t="s">
        <v>21156</v>
      </c>
      <c r="C2653" s="224" t="s">
        <v>347</v>
      </c>
      <c r="D2653" s="234">
        <v>199.78</v>
      </c>
    </row>
    <row r="2654" spans="1:4" ht="25.5" x14ac:dyDescent="0.25">
      <c r="A2654" s="224">
        <v>100638</v>
      </c>
      <c r="B2654" s="232" t="s">
        <v>21159</v>
      </c>
      <c r="C2654" s="224" t="s">
        <v>347</v>
      </c>
      <c r="D2654" s="234">
        <v>61.41</v>
      </c>
    </row>
    <row r="2655" spans="1:4" ht="25.5" x14ac:dyDescent="0.25">
      <c r="A2655" s="224">
        <v>100639</v>
      </c>
      <c r="B2655" s="232" t="s">
        <v>21162</v>
      </c>
      <c r="C2655" s="224" t="s">
        <v>347</v>
      </c>
      <c r="D2655" s="234">
        <v>249.92</v>
      </c>
    </row>
    <row r="2656" spans="1:4" ht="25.5" x14ac:dyDescent="0.25">
      <c r="A2656" s="224">
        <v>100640</v>
      </c>
      <c r="B2656" s="232" t="s">
        <v>21165</v>
      </c>
      <c r="C2656" s="224" t="s">
        <v>347</v>
      </c>
      <c r="D2656" s="234">
        <v>4327.2</v>
      </c>
    </row>
    <row r="2657" spans="1:4" ht="25.5" x14ac:dyDescent="0.25">
      <c r="A2657" s="224">
        <v>93429</v>
      </c>
      <c r="B2657" s="232" t="s">
        <v>20875</v>
      </c>
      <c r="C2657" s="224" t="s">
        <v>347</v>
      </c>
      <c r="D2657" s="234">
        <v>162.63999999999999</v>
      </c>
    </row>
    <row r="2658" spans="1:4" ht="25.5" x14ac:dyDescent="0.25">
      <c r="A2658" s="224">
        <v>93430</v>
      </c>
      <c r="B2658" s="232" t="s">
        <v>20878</v>
      </c>
      <c r="C2658" s="224" t="s">
        <v>347</v>
      </c>
      <c r="D2658" s="234">
        <v>49.99</v>
      </c>
    </row>
    <row r="2659" spans="1:4" ht="25.5" x14ac:dyDescent="0.25">
      <c r="A2659" s="224">
        <v>93431</v>
      </c>
      <c r="B2659" s="232" t="s">
        <v>20881</v>
      </c>
      <c r="C2659" s="224" t="s">
        <v>347</v>
      </c>
      <c r="D2659" s="234">
        <v>203.46</v>
      </c>
    </row>
    <row r="2660" spans="1:4" ht="25.5" x14ac:dyDescent="0.25">
      <c r="A2660" s="224">
        <v>93432</v>
      </c>
      <c r="B2660" s="232" t="s">
        <v>20884</v>
      </c>
      <c r="C2660" s="224" t="s">
        <v>347</v>
      </c>
      <c r="D2660" s="234">
        <v>2163.6</v>
      </c>
    </row>
    <row r="2661" spans="1:4" ht="25.5" x14ac:dyDescent="0.25">
      <c r="A2661" s="224">
        <v>95118</v>
      </c>
      <c r="B2661" s="232" t="s">
        <v>20906</v>
      </c>
      <c r="C2661" s="224" t="s">
        <v>347</v>
      </c>
      <c r="D2661" s="234">
        <v>74.59</v>
      </c>
    </row>
    <row r="2662" spans="1:4" ht="25.5" x14ac:dyDescent="0.25">
      <c r="A2662" s="224">
        <v>95119</v>
      </c>
      <c r="B2662" s="232" t="s">
        <v>20909</v>
      </c>
      <c r="C2662" s="224" t="s">
        <v>347</v>
      </c>
      <c r="D2662" s="234">
        <v>23.01</v>
      </c>
    </row>
    <row r="2663" spans="1:4" ht="25.5" x14ac:dyDescent="0.25">
      <c r="A2663" s="224">
        <v>5707</v>
      </c>
      <c r="B2663" s="232" t="s">
        <v>19782</v>
      </c>
      <c r="C2663" s="224" t="s">
        <v>347</v>
      </c>
      <c r="D2663" s="234">
        <v>81.61</v>
      </c>
    </row>
    <row r="2664" spans="1:4" ht="25.5" x14ac:dyDescent="0.25">
      <c r="A2664" s="224">
        <v>95120</v>
      </c>
      <c r="B2664" s="232" t="s">
        <v>20911</v>
      </c>
      <c r="C2664" s="224" t="s">
        <v>347</v>
      </c>
      <c r="D2664" s="234">
        <v>49.08</v>
      </c>
    </row>
    <row r="2665" spans="1:4" ht="25.5" x14ac:dyDescent="0.25">
      <c r="A2665" s="224">
        <v>103657</v>
      </c>
      <c r="B2665" s="232" t="s">
        <v>54437</v>
      </c>
      <c r="C2665" s="224" t="s">
        <v>347</v>
      </c>
      <c r="D2665" s="234">
        <v>0</v>
      </c>
    </row>
    <row r="2666" spans="1:4" ht="25.5" x14ac:dyDescent="0.25">
      <c r="A2666" s="224">
        <v>103658</v>
      </c>
      <c r="B2666" s="232" t="s">
        <v>54438</v>
      </c>
      <c r="C2666" s="224" t="s">
        <v>347</v>
      </c>
      <c r="D2666" s="234">
        <v>0</v>
      </c>
    </row>
    <row r="2667" spans="1:4" ht="25.5" x14ac:dyDescent="0.25">
      <c r="A2667" s="224">
        <v>103659</v>
      </c>
      <c r="B2667" s="232" t="s">
        <v>54439</v>
      </c>
      <c r="C2667" s="224" t="s">
        <v>347</v>
      </c>
      <c r="D2667" s="234">
        <v>0</v>
      </c>
    </row>
    <row r="2668" spans="1:4" ht="25.5" x14ac:dyDescent="0.25">
      <c r="A2668" s="224">
        <v>103660</v>
      </c>
      <c r="B2668" s="232" t="s">
        <v>21268</v>
      </c>
      <c r="C2668" s="224" t="s">
        <v>347</v>
      </c>
      <c r="D2668" s="234">
        <v>11.65</v>
      </c>
    </row>
    <row r="2669" spans="1:4" ht="25.5" x14ac:dyDescent="0.25">
      <c r="A2669" s="224">
        <v>89015</v>
      </c>
      <c r="B2669" s="232" t="s">
        <v>20158</v>
      </c>
      <c r="C2669" s="224" t="s">
        <v>347</v>
      </c>
      <c r="D2669" s="234">
        <v>3.93</v>
      </c>
    </row>
    <row r="2670" spans="1:4" ht="25.5" x14ac:dyDescent="0.25">
      <c r="A2670" s="224">
        <v>89016</v>
      </c>
      <c r="B2670" s="232" t="s">
        <v>20160</v>
      </c>
      <c r="C2670" s="224" t="s">
        <v>347</v>
      </c>
      <c r="D2670" s="234">
        <v>1.04</v>
      </c>
    </row>
    <row r="2671" spans="1:4" ht="25.5" x14ac:dyDescent="0.25">
      <c r="A2671" s="224">
        <v>53804</v>
      </c>
      <c r="B2671" s="232" t="s">
        <v>19930</v>
      </c>
      <c r="C2671" s="224" t="s">
        <v>347</v>
      </c>
      <c r="D2671" s="234">
        <v>4.92</v>
      </c>
    </row>
    <row r="2672" spans="1:4" ht="25.5" x14ac:dyDescent="0.25">
      <c r="A2672" s="224">
        <v>90582</v>
      </c>
      <c r="B2672" s="232" t="s">
        <v>20347</v>
      </c>
      <c r="C2672" s="224" t="s">
        <v>347</v>
      </c>
      <c r="D2672" s="234">
        <v>0.43</v>
      </c>
    </row>
    <row r="2673" spans="1:4" ht="25.5" x14ac:dyDescent="0.25">
      <c r="A2673" s="224">
        <v>90583</v>
      </c>
      <c r="B2673" s="232" t="s">
        <v>20349</v>
      </c>
      <c r="C2673" s="224" t="s">
        <v>347</v>
      </c>
      <c r="D2673" s="234">
        <v>0.1</v>
      </c>
    </row>
    <row r="2674" spans="1:4" ht="25.5" x14ac:dyDescent="0.25">
      <c r="A2674" s="224">
        <v>90584</v>
      </c>
      <c r="B2674" s="232" t="s">
        <v>20351</v>
      </c>
      <c r="C2674" s="224" t="s">
        <v>347</v>
      </c>
      <c r="D2674" s="234">
        <v>0.33</v>
      </c>
    </row>
    <row r="2675" spans="1:4" ht="38.25" x14ac:dyDescent="0.25">
      <c r="A2675" s="224">
        <v>90585</v>
      </c>
      <c r="B2675" s="232" t="s">
        <v>20353</v>
      </c>
      <c r="C2675" s="224" t="s">
        <v>347</v>
      </c>
      <c r="D2675" s="234">
        <v>0.4</v>
      </c>
    </row>
    <row r="2676" spans="1:4" ht="38.25" x14ac:dyDescent="0.25">
      <c r="A2676" s="224">
        <v>89240</v>
      </c>
      <c r="B2676" s="232" t="s">
        <v>20250</v>
      </c>
      <c r="C2676" s="224" t="s">
        <v>347</v>
      </c>
      <c r="D2676" s="234">
        <v>86.96</v>
      </c>
    </row>
    <row r="2677" spans="1:4" ht="38.25" x14ac:dyDescent="0.25">
      <c r="A2677" s="224">
        <v>89241</v>
      </c>
      <c r="B2677" s="232" t="s">
        <v>20252</v>
      </c>
      <c r="C2677" s="224" t="s">
        <v>347</v>
      </c>
      <c r="D2677" s="234">
        <v>30.65</v>
      </c>
    </row>
    <row r="2678" spans="1:4" ht="38.25" x14ac:dyDescent="0.25">
      <c r="A2678" s="224">
        <v>5710</v>
      </c>
      <c r="B2678" s="232" t="s">
        <v>19785</v>
      </c>
      <c r="C2678" s="224" t="s">
        <v>347</v>
      </c>
      <c r="D2678" s="234">
        <v>139.80000000000001</v>
      </c>
    </row>
    <row r="2679" spans="1:4" ht="38.25" x14ac:dyDescent="0.25">
      <c r="A2679" s="224">
        <v>5711</v>
      </c>
      <c r="B2679" s="232" t="s">
        <v>19788</v>
      </c>
      <c r="C2679" s="224" t="s">
        <v>347</v>
      </c>
      <c r="D2679" s="234">
        <v>89.42</v>
      </c>
    </row>
    <row r="2680" spans="1:4" ht="38.25" x14ac:dyDescent="0.25">
      <c r="A2680" s="224">
        <v>89253</v>
      </c>
      <c r="B2680" s="232" t="s">
        <v>20267</v>
      </c>
      <c r="C2680" s="224" t="s">
        <v>347</v>
      </c>
      <c r="D2680" s="234">
        <v>71.260000000000005</v>
      </c>
    </row>
    <row r="2681" spans="1:4" ht="38.25" x14ac:dyDescent="0.25">
      <c r="A2681" s="224">
        <v>89254</v>
      </c>
      <c r="B2681" s="232" t="s">
        <v>20270</v>
      </c>
      <c r="C2681" s="224" t="s">
        <v>347</v>
      </c>
      <c r="D2681" s="234">
        <v>25.12</v>
      </c>
    </row>
    <row r="2682" spans="1:4" ht="38.25" x14ac:dyDescent="0.25">
      <c r="A2682" s="224">
        <v>89255</v>
      </c>
      <c r="B2682" s="232" t="s">
        <v>20272</v>
      </c>
      <c r="C2682" s="224" t="s">
        <v>347</v>
      </c>
      <c r="D2682" s="234">
        <v>114.56</v>
      </c>
    </row>
    <row r="2683" spans="1:4" ht="38.25" x14ac:dyDescent="0.25">
      <c r="A2683" s="224">
        <v>89256</v>
      </c>
      <c r="B2683" s="232" t="s">
        <v>20275</v>
      </c>
      <c r="C2683" s="224" t="s">
        <v>347</v>
      </c>
      <c r="D2683" s="234">
        <v>85.16</v>
      </c>
    </row>
    <row r="2684" spans="1:4" ht="25.5" x14ac:dyDescent="0.25">
      <c r="A2684" s="224">
        <v>103797</v>
      </c>
      <c r="B2684" s="232" t="s">
        <v>26441</v>
      </c>
      <c r="C2684" s="224" t="s">
        <v>608</v>
      </c>
      <c r="D2684" s="234">
        <v>17.079999999999998</v>
      </c>
    </row>
    <row r="2685" spans="1:4" ht="51" x14ac:dyDescent="0.25">
      <c r="A2685" s="224">
        <v>103930</v>
      </c>
      <c r="B2685" s="232" t="s">
        <v>26473</v>
      </c>
      <c r="C2685" s="224" t="s">
        <v>190</v>
      </c>
      <c r="D2685" s="234">
        <v>717.14</v>
      </c>
    </row>
    <row r="2686" spans="1:4" ht="51" x14ac:dyDescent="0.25">
      <c r="A2686" s="224">
        <v>103931</v>
      </c>
      <c r="B2686" s="232" t="s">
        <v>26477</v>
      </c>
      <c r="C2686" s="224" t="s">
        <v>190</v>
      </c>
      <c r="D2686" s="234">
        <v>528.91</v>
      </c>
    </row>
    <row r="2687" spans="1:4" ht="51" x14ac:dyDescent="0.25">
      <c r="A2687" s="224">
        <v>103932</v>
      </c>
      <c r="B2687" s="232" t="s">
        <v>26481</v>
      </c>
      <c r="C2687" s="224" t="s">
        <v>190</v>
      </c>
      <c r="D2687" s="234">
        <v>501.33</v>
      </c>
    </row>
    <row r="2688" spans="1:4" ht="38.25" x14ac:dyDescent="0.25">
      <c r="A2688" s="224">
        <v>103929</v>
      </c>
      <c r="B2688" s="232" t="s">
        <v>26469</v>
      </c>
      <c r="C2688" s="224" t="s">
        <v>190</v>
      </c>
      <c r="D2688" s="234">
        <v>1152.06</v>
      </c>
    </row>
    <row r="2689" spans="1:4" ht="38.25" x14ac:dyDescent="0.25">
      <c r="A2689" s="224">
        <v>103928</v>
      </c>
      <c r="B2689" s="232" t="s">
        <v>26467</v>
      </c>
      <c r="C2689" s="224" t="s">
        <v>190</v>
      </c>
      <c r="D2689" s="234">
        <v>490.33</v>
      </c>
    </row>
    <row r="2690" spans="1:4" ht="38.25" x14ac:dyDescent="0.25">
      <c r="A2690" s="224">
        <v>103798</v>
      </c>
      <c r="B2690" s="232" t="s">
        <v>26443</v>
      </c>
      <c r="C2690" s="224" t="s">
        <v>190</v>
      </c>
      <c r="D2690" s="234">
        <v>577.58000000000004</v>
      </c>
    </row>
    <row r="2691" spans="1:4" ht="51" x14ac:dyDescent="0.25">
      <c r="A2691" s="224">
        <v>103801</v>
      </c>
      <c r="B2691" s="232" t="s">
        <v>26455</v>
      </c>
      <c r="C2691" s="224" t="s">
        <v>190</v>
      </c>
      <c r="D2691" s="234">
        <v>595.1</v>
      </c>
    </row>
    <row r="2692" spans="1:4" ht="38.25" x14ac:dyDescent="0.25">
      <c r="A2692" s="224">
        <v>103933</v>
      </c>
      <c r="B2692" s="232" t="s">
        <v>26485</v>
      </c>
      <c r="C2692" s="224" t="s">
        <v>190</v>
      </c>
      <c r="D2692" s="234">
        <v>1458.85</v>
      </c>
    </row>
    <row r="2693" spans="1:4" ht="51" x14ac:dyDescent="0.25">
      <c r="A2693" s="224">
        <v>103925</v>
      </c>
      <c r="B2693" s="232" t="s">
        <v>26459</v>
      </c>
      <c r="C2693" s="224" t="s">
        <v>190</v>
      </c>
      <c r="D2693" s="234">
        <v>1638.91</v>
      </c>
    </row>
    <row r="2694" spans="1:4" ht="51" x14ac:dyDescent="0.25">
      <c r="A2694" s="224">
        <v>103926</v>
      </c>
      <c r="B2694" s="232" t="s">
        <v>26463</v>
      </c>
      <c r="C2694" s="224" t="s">
        <v>190</v>
      </c>
      <c r="D2694" s="234">
        <v>1309.04</v>
      </c>
    </row>
    <row r="2695" spans="1:4" ht="38.25" x14ac:dyDescent="0.25">
      <c r="A2695" s="224">
        <v>103796</v>
      </c>
      <c r="B2695" s="232" t="s">
        <v>26438</v>
      </c>
      <c r="C2695" s="224" t="s">
        <v>110</v>
      </c>
      <c r="D2695" s="234">
        <v>55.69</v>
      </c>
    </row>
    <row r="2696" spans="1:4" ht="38.25" x14ac:dyDescent="0.25">
      <c r="A2696" s="224">
        <v>103795</v>
      </c>
      <c r="B2696" s="232" t="s">
        <v>26435</v>
      </c>
      <c r="C2696" s="224" t="s">
        <v>110</v>
      </c>
      <c r="D2696" s="234">
        <v>84.73</v>
      </c>
    </row>
    <row r="2697" spans="1:4" ht="38.25" x14ac:dyDescent="0.25">
      <c r="A2697" s="224">
        <v>103800</v>
      </c>
      <c r="B2697" s="232" t="s">
        <v>26451</v>
      </c>
      <c r="C2697" s="224" t="s">
        <v>190</v>
      </c>
      <c r="D2697" s="234">
        <v>490.33</v>
      </c>
    </row>
    <row r="2698" spans="1:4" ht="63.75" x14ac:dyDescent="0.25">
      <c r="A2698" s="224">
        <v>103799</v>
      </c>
      <c r="B2698" s="232" t="s">
        <v>26447</v>
      </c>
      <c r="C2698" s="224" t="s">
        <v>190</v>
      </c>
      <c r="D2698" s="234">
        <v>395.4</v>
      </c>
    </row>
    <row r="2699" spans="1:4" ht="38.25" x14ac:dyDescent="0.25">
      <c r="A2699" s="224">
        <v>104950</v>
      </c>
      <c r="B2699" s="232" t="s">
        <v>54440</v>
      </c>
      <c r="C2699" s="224" t="s">
        <v>190</v>
      </c>
      <c r="D2699" s="234">
        <v>0</v>
      </c>
    </row>
    <row r="2700" spans="1:4" ht="38.25" x14ac:dyDescent="0.25">
      <c r="A2700" s="224">
        <v>104948</v>
      </c>
      <c r="B2700" s="232" t="s">
        <v>35571</v>
      </c>
      <c r="C2700" s="224" t="s">
        <v>190</v>
      </c>
      <c r="D2700" s="234">
        <v>5.55</v>
      </c>
    </row>
    <row r="2701" spans="1:4" ht="38.25" x14ac:dyDescent="0.25">
      <c r="A2701" s="224">
        <v>104949</v>
      </c>
      <c r="B2701" s="232" t="s">
        <v>48498</v>
      </c>
      <c r="C2701" s="224" t="s">
        <v>190</v>
      </c>
      <c r="D2701" s="234">
        <v>10.32</v>
      </c>
    </row>
    <row r="2702" spans="1:4" ht="38.25" x14ac:dyDescent="0.25">
      <c r="A2702" s="224">
        <v>104947</v>
      </c>
      <c r="B2702" s="232" t="s">
        <v>35568</v>
      </c>
      <c r="C2702" s="224" t="s">
        <v>190</v>
      </c>
      <c r="D2702" s="234">
        <v>12.84</v>
      </c>
    </row>
    <row r="2703" spans="1:4" ht="25.5" x14ac:dyDescent="0.25">
      <c r="A2703" s="224">
        <v>104325</v>
      </c>
      <c r="B2703" s="232" t="s">
        <v>54441</v>
      </c>
      <c r="C2703" s="224" t="s">
        <v>58</v>
      </c>
      <c r="D2703" s="234">
        <v>0</v>
      </c>
    </row>
    <row r="2704" spans="1:4" ht="25.5" x14ac:dyDescent="0.25">
      <c r="A2704" s="224">
        <v>104318</v>
      </c>
      <c r="B2704" s="232" t="s">
        <v>33498</v>
      </c>
      <c r="C2704" s="224" t="s">
        <v>58</v>
      </c>
      <c r="D2704" s="234">
        <v>8.5399999999999991</v>
      </c>
    </row>
    <row r="2705" spans="1:4" ht="25.5" x14ac:dyDescent="0.25">
      <c r="A2705" s="224">
        <v>89867</v>
      </c>
      <c r="B2705" s="232" t="s">
        <v>30911</v>
      </c>
      <c r="C2705" s="224" t="s">
        <v>58</v>
      </c>
      <c r="D2705" s="234">
        <v>9.4499999999999993</v>
      </c>
    </row>
    <row r="2706" spans="1:4" ht="25.5" x14ac:dyDescent="0.25">
      <c r="A2706" s="224">
        <v>104320</v>
      </c>
      <c r="B2706" s="232" t="s">
        <v>33502</v>
      </c>
      <c r="C2706" s="224" t="s">
        <v>58</v>
      </c>
      <c r="D2706" s="234">
        <v>12.85</v>
      </c>
    </row>
    <row r="2707" spans="1:4" ht="25.5" x14ac:dyDescent="0.25">
      <c r="A2707" s="224">
        <v>104317</v>
      </c>
      <c r="B2707" s="232" t="s">
        <v>33495</v>
      </c>
      <c r="C2707" s="224" t="s">
        <v>58</v>
      </c>
      <c r="D2707" s="234">
        <v>8.02</v>
      </c>
    </row>
    <row r="2708" spans="1:4" ht="25.5" x14ac:dyDescent="0.25">
      <c r="A2708" s="224">
        <v>89866</v>
      </c>
      <c r="B2708" s="232" t="s">
        <v>30909</v>
      </c>
      <c r="C2708" s="224" t="s">
        <v>58</v>
      </c>
      <c r="D2708" s="234">
        <v>8.6999999999999993</v>
      </c>
    </row>
    <row r="2709" spans="1:4" ht="25.5" x14ac:dyDescent="0.25">
      <c r="A2709" s="224">
        <v>104319</v>
      </c>
      <c r="B2709" s="232" t="s">
        <v>33500</v>
      </c>
      <c r="C2709" s="224" t="s">
        <v>58</v>
      </c>
      <c r="D2709" s="234">
        <v>11.17</v>
      </c>
    </row>
    <row r="2710" spans="1:4" ht="25.5" x14ac:dyDescent="0.25">
      <c r="A2710" s="224">
        <v>104321</v>
      </c>
      <c r="B2710" s="232" t="s">
        <v>33505</v>
      </c>
      <c r="C2710" s="224" t="s">
        <v>58</v>
      </c>
      <c r="D2710" s="234">
        <v>5.95</v>
      </c>
    </row>
    <row r="2711" spans="1:4" ht="25.5" x14ac:dyDescent="0.25">
      <c r="A2711" s="224">
        <v>89868</v>
      </c>
      <c r="B2711" s="232" t="s">
        <v>30913</v>
      </c>
      <c r="C2711" s="224" t="s">
        <v>58</v>
      </c>
      <c r="D2711" s="234">
        <v>6.43</v>
      </c>
    </row>
    <row r="2712" spans="1:4" ht="25.5" x14ac:dyDescent="0.25">
      <c r="A2712" s="224">
        <v>104322</v>
      </c>
      <c r="B2712" s="232" t="s">
        <v>33509</v>
      </c>
      <c r="C2712" s="224" t="s">
        <v>58</v>
      </c>
      <c r="D2712" s="234">
        <v>8.23</v>
      </c>
    </row>
    <row r="2713" spans="1:4" ht="25.5" x14ac:dyDescent="0.25">
      <c r="A2713" s="224">
        <v>104323</v>
      </c>
      <c r="B2713" s="232" t="s">
        <v>33511</v>
      </c>
      <c r="C2713" s="224" t="s">
        <v>58</v>
      </c>
      <c r="D2713" s="234">
        <v>11.08</v>
      </c>
    </row>
    <row r="2714" spans="1:4" ht="25.5" x14ac:dyDescent="0.25">
      <c r="A2714" s="224">
        <v>89869</v>
      </c>
      <c r="B2714" s="232" t="s">
        <v>30916</v>
      </c>
      <c r="C2714" s="224" t="s">
        <v>58</v>
      </c>
      <c r="D2714" s="234">
        <v>11.99</v>
      </c>
    </row>
    <row r="2715" spans="1:4" ht="25.5" x14ac:dyDescent="0.25">
      <c r="A2715" s="224">
        <v>104324</v>
      </c>
      <c r="B2715" s="232" t="s">
        <v>33513</v>
      </c>
      <c r="C2715" s="224" t="s">
        <v>58</v>
      </c>
      <c r="D2715" s="234">
        <v>15.63</v>
      </c>
    </row>
    <row r="2716" spans="1:4" ht="25.5" x14ac:dyDescent="0.25">
      <c r="A2716" s="224">
        <v>104315</v>
      </c>
      <c r="B2716" s="232" t="s">
        <v>48486</v>
      </c>
      <c r="C2716" s="224" t="s">
        <v>166</v>
      </c>
      <c r="D2716" s="234">
        <v>19.32</v>
      </c>
    </row>
    <row r="2717" spans="1:4" ht="25.5" x14ac:dyDescent="0.25">
      <c r="A2717" s="224">
        <v>89865</v>
      </c>
      <c r="B2717" s="232" t="s">
        <v>48475</v>
      </c>
      <c r="C2717" s="224" t="s">
        <v>166</v>
      </c>
      <c r="D2717" s="234">
        <v>20.63</v>
      </c>
    </row>
    <row r="2718" spans="1:4" ht="25.5" x14ac:dyDescent="0.25">
      <c r="A2718" s="224">
        <v>104316</v>
      </c>
      <c r="B2718" s="232" t="s">
        <v>48487</v>
      </c>
      <c r="C2718" s="224" t="s">
        <v>166</v>
      </c>
      <c r="D2718" s="234">
        <v>26.7</v>
      </c>
    </row>
    <row r="2719" spans="1:4" x14ac:dyDescent="0.25">
      <c r="A2719" s="224">
        <v>102724</v>
      </c>
      <c r="B2719" s="232" t="s">
        <v>22040</v>
      </c>
      <c r="C2719" s="224" t="s">
        <v>58</v>
      </c>
      <c r="D2719" s="234">
        <v>32.56</v>
      </c>
    </row>
    <row r="2720" spans="1:4" x14ac:dyDescent="0.25">
      <c r="A2720" s="224">
        <v>102726</v>
      </c>
      <c r="B2720" s="232" t="s">
        <v>22048</v>
      </c>
      <c r="C2720" s="224" t="s">
        <v>58</v>
      </c>
      <c r="D2720" s="234">
        <v>29.83</v>
      </c>
    </row>
    <row r="2721" spans="1:4" x14ac:dyDescent="0.25">
      <c r="A2721" s="224">
        <v>102725</v>
      </c>
      <c r="B2721" s="232" t="s">
        <v>22044</v>
      </c>
      <c r="C2721" s="224" t="s">
        <v>58</v>
      </c>
      <c r="D2721" s="234">
        <v>31.89</v>
      </c>
    </row>
    <row r="2722" spans="1:4" ht="38.25" x14ac:dyDescent="0.25">
      <c r="A2722" s="224">
        <v>102722</v>
      </c>
      <c r="B2722" s="232" t="s">
        <v>22033</v>
      </c>
      <c r="C2722" s="224" t="s">
        <v>166</v>
      </c>
      <c r="D2722" s="234">
        <v>55.75</v>
      </c>
    </row>
    <row r="2723" spans="1:4" ht="38.25" x14ac:dyDescent="0.25">
      <c r="A2723" s="224">
        <v>102721</v>
      </c>
      <c r="B2723" s="232" t="s">
        <v>54442</v>
      </c>
      <c r="C2723" s="224" t="s">
        <v>166</v>
      </c>
      <c r="D2723" s="234">
        <v>0</v>
      </c>
    </row>
    <row r="2724" spans="1:4" ht="38.25" x14ac:dyDescent="0.25">
      <c r="A2724" s="224">
        <v>102723</v>
      </c>
      <c r="B2724" s="232" t="s">
        <v>22036</v>
      </c>
      <c r="C2724" s="224" t="s">
        <v>166</v>
      </c>
      <c r="D2724" s="234">
        <v>109.89</v>
      </c>
    </row>
    <row r="2725" spans="1:4" ht="38.25" x14ac:dyDescent="0.25">
      <c r="A2725" s="224">
        <v>102690</v>
      </c>
      <c r="B2725" s="232" t="s">
        <v>21967</v>
      </c>
      <c r="C2725" s="224" t="s">
        <v>166</v>
      </c>
      <c r="D2725" s="234">
        <v>64.430000000000007</v>
      </c>
    </row>
    <row r="2726" spans="1:4" ht="38.25" x14ac:dyDescent="0.25">
      <c r="A2726" s="224">
        <v>102688</v>
      </c>
      <c r="B2726" s="232" t="s">
        <v>21960</v>
      </c>
      <c r="C2726" s="224" t="s">
        <v>166</v>
      </c>
      <c r="D2726" s="234">
        <v>40.81</v>
      </c>
    </row>
    <row r="2727" spans="1:4" ht="38.25" x14ac:dyDescent="0.25">
      <c r="A2727" s="224">
        <v>102689</v>
      </c>
      <c r="B2727" s="232" t="s">
        <v>21963</v>
      </c>
      <c r="C2727" s="224" t="s">
        <v>166</v>
      </c>
      <c r="D2727" s="234">
        <v>96.32</v>
      </c>
    </row>
    <row r="2728" spans="1:4" ht="38.25" x14ac:dyDescent="0.25">
      <c r="A2728" s="224">
        <v>102693</v>
      </c>
      <c r="B2728" s="232" t="s">
        <v>21971</v>
      </c>
      <c r="C2728" s="224" t="s">
        <v>166</v>
      </c>
      <c r="D2728" s="234">
        <v>119.94</v>
      </c>
    </row>
    <row r="2729" spans="1:4" ht="38.25" x14ac:dyDescent="0.25">
      <c r="A2729" s="224">
        <v>102694</v>
      </c>
      <c r="B2729" s="232" t="s">
        <v>21975</v>
      </c>
      <c r="C2729" s="224" t="s">
        <v>166</v>
      </c>
      <c r="D2729" s="234">
        <v>71.81</v>
      </c>
    </row>
    <row r="2730" spans="1:4" ht="38.25" x14ac:dyDescent="0.25">
      <c r="A2730" s="224">
        <v>102697</v>
      </c>
      <c r="B2730" s="232" t="s">
        <v>21982</v>
      </c>
      <c r="C2730" s="224" t="s">
        <v>166</v>
      </c>
      <c r="D2730" s="234">
        <v>104.08</v>
      </c>
    </row>
    <row r="2731" spans="1:4" ht="38.25" x14ac:dyDescent="0.25">
      <c r="A2731" s="224">
        <v>102696</v>
      </c>
      <c r="B2731" s="232" t="s">
        <v>21979</v>
      </c>
      <c r="C2731" s="224" t="s">
        <v>166</v>
      </c>
      <c r="D2731" s="234">
        <v>127.32</v>
      </c>
    </row>
    <row r="2732" spans="1:4" ht="38.25" x14ac:dyDescent="0.25">
      <c r="A2732" s="224">
        <v>102703</v>
      </c>
      <c r="B2732" s="232" t="s">
        <v>21986</v>
      </c>
      <c r="C2732" s="224" t="s">
        <v>166</v>
      </c>
      <c r="D2732" s="234">
        <v>159.58000000000001</v>
      </c>
    </row>
    <row r="2733" spans="1:4" ht="25.5" x14ac:dyDescent="0.25">
      <c r="A2733" s="224">
        <v>102678</v>
      </c>
      <c r="B2733" s="232" t="s">
        <v>21931</v>
      </c>
      <c r="C2733" s="224" t="s">
        <v>166</v>
      </c>
      <c r="D2733" s="234">
        <v>124.91</v>
      </c>
    </row>
    <row r="2734" spans="1:4" ht="25.5" x14ac:dyDescent="0.25">
      <c r="A2734" s="224">
        <v>102679</v>
      </c>
      <c r="B2734" s="232" t="s">
        <v>21934</v>
      </c>
      <c r="C2734" s="224" t="s">
        <v>166</v>
      </c>
      <c r="D2734" s="234">
        <v>134.41</v>
      </c>
    </row>
    <row r="2735" spans="1:4" ht="38.25" x14ac:dyDescent="0.25">
      <c r="A2735" s="224">
        <v>102673</v>
      </c>
      <c r="B2735" s="232" t="s">
        <v>21917</v>
      </c>
      <c r="C2735" s="224" t="s">
        <v>166</v>
      </c>
      <c r="D2735" s="234">
        <v>153.41999999999999</v>
      </c>
    </row>
    <row r="2736" spans="1:4" ht="25.5" x14ac:dyDescent="0.25">
      <c r="A2736" s="224">
        <v>102677</v>
      </c>
      <c r="B2736" s="232" t="s">
        <v>21928</v>
      </c>
      <c r="C2736" s="224" t="s">
        <v>166</v>
      </c>
      <c r="D2736" s="234">
        <v>137.81</v>
      </c>
    </row>
    <row r="2737" spans="1:4" ht="38.25" x14ac:dyDescent="0.25">
      <c r="A2737" s="224">
        <v>102683</v>
      </c>
      <c r="B2737" s="232" t="s">
        <v>21945</v>
      </c>
      <c r="C2737" s="224" t="s">
        <v>166</v>
      </c>
      <c r="D2737" s="234">
        <v>179.72</v>
      </c>
    </row>
    <row r="2738" spans="1:4" ht="38.25" x14ac:dyDescent="0.25">
      <c r="A2738" s="224">
        <v>102687</v>
      </c>
      <c r="B2738" s="232" t="s">
        <v>21956</v>
      </c>
      <c r="C2738" s="224" t="s">
        <v>166</v>
      </c>
      <c r="D2738" s="234">
        <v>184.81</v>
      </c>
    </row>
    <row r="2739" spans="1:4" ht="38.25" x14ac:dyDescent="0.25">
      <c r="A2739" s="224">
        <v>102670</v>
      </c>
      <c r="B2739" s="232" t="s">
        <v>21909</v>
      </c>
      <c r="C2739" s="224" t="s">
        <v>166</v>
      </c>
      <c r="D2739" s="234">
        <v>92.86</v>
      </c>
    </row>
    <row r="2740" spans="1:4" ht="38.25" x14ac:dyDescent="0.25">
      <c r="A2740" s="224">
        <v>102674</v>
      </c>
      <c r="B2740" s="232" t="s">
        <v>21921</v>
      </c>
      <c r="C2740" s="224" t="s">
        <v>166</v>
      </c>
      <c r="D2740" s="234">
        <v>100.55</v>
      </c>
    </row>
    <row r="2741" spans="1:4" ht="38.25" x14ac:dyDescent="0.25">
      <c r="A2741" s="224">
        <v>102680</v>
      </c>
      <c r="B2741" s="232" t="s">
        <v>21938</v>
      </c>
      <c r="C2741" s="224" t="s">
        <v>166</v>
      </c>
      <c r="D2741" s="234">
        <v>138.04</v>
      </c>
    </row>
    <row r="2742" spans="1:4" ht="38.25" x14ac:dyDescent="0.25">
      <c r="A2742" s="224">
        <v>102684</v>
      </c>
      <c r="B2742" s="232" t="s">
        <v>21949</v>
      </c>
      <c r="C2742" s="224" t="s">
        <v>166</v>
      </c>
      <c r="D2742" s="234">
        <v>147.53</v>
      </c>
    </row>
    <row r="2743" spans="1:4" ht="38.25" x14ac:dyDescent="0.25">
      <c r="A2743" s="224">
        <v>102672</v>
      </c>
      <c r="B2743" s="232" t="s">
        <v>21913</v>
      </c>
      <c r="C2743" s="224" t="s">
        <v>166</v>
      </c>
      <c r="D2743" s="234">
        <v>166.76</v>
      </c>
    </row>
    <row r="2744" spans="1:4" ht="38.25" x14ac:dyDescent="0.25">
      <c r="A2744" s="224">
        <v>102676</v>
      </c>
      <c r="B2744" s="232" t="s">
        <v>21925</v>
      </c>
      <c r="C2744" s="224" t="s">
        <v>166</v>
      </c>
      <c r="D2744" s="234">
        <v>162.9</v>
      </c>
    </row>
    <row r="2745" spans="1:4" ht="38.25" x14ac:dyDescent="0.25">
      <c r="A2745" s="224">
        <v>102681</v>
      </c>
      <c r="B2745" s="232" t="s">
        <v>21941</v>
      </c>
      <c r="C2745" s="224" t="s">
        <v>166</v>
      </c>
      <c r="D2745" s="234">
        <v>200.39</v>
      </c>
    </row>
    <row r="2746" spans="1:4" ht="38.25" x14ac:dyDescent="0.25">
      <c r="A2746" s="224">
        <v>102685</v>
      </c>
      <c r="B2746" s="232" t="s">
        <v>21952</v>
      </c>
      <c r="C2746" s="224" t="s">
        <v>166</v>
      </c>
      <c r="D2746" s="234">
        <v>209.88</v>
      </c>
    </row>
    <row r="2747" spans="1:4" ht="25.5" x14ac:dyDescent="0.25">
      <c r="A2747" s="224">
        <v>102664</v>
      </c>
      <c r="B2747" s="232" t="s">
        <v>21891</v>
      </c>
      <c r="C2747" s="224" t="s">
        <v>166</v>
      </c>
      <c r="D2747" s="234">
        <v>45.7</v>
      </c>
    </row>
    <row r="2748" spans="1:4" ht="25.5" x14ac:dyDescent="0.25">
      <c r="A2748" s="224">
        <v>102665</v>
      </c>
      <c r="B2748" s="232" t="s">
        <v>21894</v>
      </c>
      <c r="C2748" s="224" t="s">
        <v>166</v>
      </c>
      <c r="D2748" s="234">
        <v>21.93</v>
      </c>
    </row>
    <row r="2749" spans="1:4" ht="38.25" x14ac:dyDescent="0.25">
      <c r="A2749" s="224">
        <v>102663</v>
      </c>
      <c r="B2749" s="232" t="s">
        <v>21887</v>
      </c>
      <c r="C2749" s="224" t="s">
        <v>166</v>
      </c>
      <c r="D2749" s="234">
        <v>64.36</v>
      </c>
    </row>
    <row r="2750" spans="1:4" ht="38.25" x14ac:dyDescent="0.25">
      <c r="A2750" s="224">
        <v>102669</v>
      </c>
      <c r="B2750" s="232" t="s">
        <v>21905</v>
      </c>
      <c r="C2750" s="224" t="s">
        <v>166</v>
      </c>
      <c r="D2750" s="234">
        <v>88</v>
      </c>
    </row>
    <row r="2751" spans="1:4" ht="38.25" x14ac:dyDescent="0.25">
      <c r="A2751" s="224">
        <v>102661</v>
      </c>
      <c r="B2751" s="232" t="s">
        <v>21880</v>
      </c>
      <c r="C2751" s="224" t="s">
        <v>166</v>
      </c>
      <c r="D2751" s="234">
        <v>33.81</v>
      </c>
    </row>
    <row r="2752" spans="1:4" ht="38.25" x14ac:dyDescent="0.25">
      <c r="A2752" s="224">
        <v>102666</v>
      </c>
      <c r="B2752" s="232" t="s">
        <v>21898</v>
      </c>
      <c r="C2752" s="224" t="s">
        <v>166</v>
      </c>
      <c r="D2752" s="234">
        <v>57.43</v>
      </c>
    </row>
    <row r="2753" spans="1:4" ht="38.25" x14ac:dyDescent="0.25">
      <c r="A2753" s="224">
        <v>102662</v>
      </c>
      <c r="B2753" s="232" t="s">
        <v>21883</v>
      </c>
      <c r="C2753" s="224" t="s">
        <v>166</v>
      </c>
      <c r="D2753" s="234">
        <v>92.32</v>
      </c>
    </row>
    <row r="2754" spans="1:4" ht="38.25" x14ac:dyDescent="0.25">
      <c r="A2754" s="224">
        <v>102668</v>
      </c>
      <c r="B2754" s="232" t="s">
        <v>21902</v>
      </c>
      <c r="C2754" s="224" t="s">
        <v>166</v>
      </c>
      <c r="D2754" s="234">
        <v>115.94</v>
      </c>
    </row>
    <row r="2755" spans="1:4" x14ac:dyDescent="0.25">
      <c r="A2755" s="224">
        <v>102718</v>
      </c>
      <c r="B2755" s="232" t="s">
        <v>22025</v>
      </c>
      <c r="C2755" s="224" t="s">
        <v>190</v>
      </c>
      <c r="D2755" s="234">
        <v>129.22999999999999</v>
      </c>
    </row>
    <row r="2756" spans="1:4" ht="25.5" x14ac:dyDescent="0.25">
      <c r="A2756" s="224">
        <v>102716</v>
      </c>
      <c r="B2756" s="232" t="s">
        <v>22018</v>
      </c>
      <c r="C2756" s="224" t="s">
        <v>190</v>
      </c>
      <c r="D2756" s="234">
        <v>114.4</v>
      </c>
    </row>
    <row r="2757" spans="1:4" x14ac:dyDescent="0.25">
      <c r="A2757" s="224">
        <v>102719</v>
      </c>
      <c r="B2757" s="232" t="s">
        <v>22029</v>
      </c>
      <c r="C2757" s="224" t="s">
        <v>190</v>
      </c>
      <c r="D2757" s="234">
        <v>128.32</v>
      </c>
    </row>
    <row r="2758" spans="1:4" ht="25.5" x14ac:dyDescent="0.25">
      <c r="A2758" s="224">
        <v>102717</v>
      </c>
      <c r="B2758" s="232" t="s">
        <v>22021</v>
      </c>
      <c r="C2758" s="224" t="s">
        <v>190</v>
      </c>
      <c r="D2758" s="234">
        <v>113.49</v>
      </c>
    </row>
    <row r="2759" spans="1:4" ht="25.5" x14ac:dyDescent="0.25">
      <c r="A2759" s="224">
        <v>102720</v>
      </c>
      <c r="B2759" s="232" t="s">
        <v>54443</v>
      </c>
      <c r="C2759" s="224" t="s">
        <v>110</v>
      </c>
      <c r="D2759" s="234">
        <v>0</v>
      </c>
    </row>
    <row r="2760" spans="1:4" ht="38.25" x14ac:dyDescent="0.25">
      <c r="A2760" s="224">
        <v>102713</v>
      </c>
      <c r="B2760" s="232" t="s">
        <v>22013</v>
      </c>
      <c r="C2760" s="224" t="s">
        <v>110</v>
      </c>
      <c r="D2760" s="234">
        <v>12.76</v>
      </c>
    </row>
    <row r="2761" spans="1:4" ht="38.25" x14ac:dyDescent="0.25">
      <c r="A2761" s="224">
        <v>102715</v>
      </c>
      <c r="B2761" s="232" t="s">
        <v>22016</v>
      </c>
      <c r="C2761" s="224" t="s">
        <v>110</v>
      </c>
      <c r="D2761" s="234">
        <v>25.15</v>
      </c>
    </row>
    <row r="2762" spans="1:4" ht="38.25" x14ac:dyDescent="0.25">
      <c r="A2762" s="224">
        <v>103653</v>
      </c>
      <c r="B2762" s="232" t="s">
        <v>22052</v>
      </c>
      <c r="C2762" s="224" t="s">
        <v>110</v>
      </c>
      <c r="D2762" s="234">
        <v>30.02</v>
      </c>
    </row>
    <row r="2763" spans="1:4" ht="38.25" x14ac:dyDescent="0.25">
      <c r="A2763" s="224">
        <v>102712</v>
      </c>
      <c r="B2763" s="232" t="s">
        <v>22011</v>
      </c>
      <c r="C2763" s="224" t="s">
        <v>110</v>
      </c>
      <c r="D2763" s="234">
        <v>9.31</v>
      </c>
    </row>
    <row r="2764" spans="1:4" ht="38.25" x14ac:dyDescent="0.25">
      <c r="A2764" s="224">
        <v>102711</v>
      </c>
      <c r="B2764" s="232" t="s">
        <v>22007</v>
      </c>
      <c r="C2764" s="224" t="s">
        <v>58</v>
      </c>
      <c r="D2764" s="234">
        <v>88.63</v>
      </c>
    </row>
    <row r="2765" spans="1:4" ht="38.25" x14ac:dyDescent="0.25">
      <c r="A2765" s="224">
        <v>102710</v>
      </c>
      <c r="B2765" s="232" t="s">
        <v>22004</v>
      </c>
      <c r="C2765" s="224" t="s">
        <v>58</v>
      </c>
      <c r="D2765" s="234">
        <v>69.42</v>
      </c>
    </row>
    <row r="2766" spans="1:4" ht="25.5" x14ac:dyDescent="0.25">
      <c r="A2766" s="224">
        <v>102709</v>
      </c>
      <c r="B2766" s="232" t="s">
        <v>54444</v>
      </c>
      <c r="C2766" s="224" t="s">
        <v>58</v>
      </c>
      <c r="D2766" s="234">
        <v>0</v>
      </c>
    </row>
    <row r="2767" spans="1:4" ht="25.5" x14ac:dyDescent="0.25">
      <c r="A2767" s="224">
        <v>102708</v>
      </c>
      <c r="B2767" s="232" t="s">
        <v>22000</v>
      </c>
      <c r="C2767" s="224" t="s">
        <v>58</v>
      </c>
      <c r="D2767" s="234">
        <v>28.84</v>
      </c>
    </row>
    <row r="2768" spans="1:4" ht="25.5" x14ac:dyDescent="0.25">
      <c r="A2768" s="224">
        <v>102707</v>
      </c>
      <c r="B2768" s="232" t="s">
        <v>21997</v>
      </c>
      <c r="C2768" s="224" t="s">
        <v>166</v>
      </c>
      <c r="D2768" s="234">
        <v>46.34</v>
      </c>
    </row>
    <row r="2769" spans="1:4" ht="25.5" x14ac:dyDescent="0.25">
      <c r="A2769" s="224">
        <v>102704</v>
      </c>
      <c r="B2769" s="232" t="s">
        <v>21990</v>
      </c>
      <c r="C2769" s="224" t="s">
        <v>166</v>
      </c>
      <c r="D2769" s="234">
        <v>12.3</v>
      </c>
    </row>
    <row r="2770" spans="1:4" ht="25.5" x14ac:dyDescent="0.25">
      <c r="A2770" s="224">
        <v>102705</v>
      </c>
      <c r="B2770" s="232" t="s">
        <v>21993</v>
      </c>
      <c r="C2770" s="224" t="s">
        <v>166</v>
      </c>
      <c r="D2770" s="234">
        <v>66.44</v>
      </c>
    </row>
    <row r="2771" spans="1:4" ht="25.5" x14ac:dyDescent="0.25">
      <c r="A2771" s="224">
        <v>98333</v>
      </c>
      <c r="B2771" s="232" t="s">
        <v>54445</v>
      </c>
      <c r="C2771" s="224" t="s">
        <v>110</v>
      </c>
      <c r="D2771" s="234">
        <v>0</v>
      </c>
    </row>
    <row r="2772" spans="1:4" ht="25.5" x14ac:dyDescent="0.25">
      <c r="A2772" s="224">
        <v>98332</v>
      </c>
      <c r="B2772" s="232" t="s">
        <v>54446</v>
      </c>
      <c r="C2772" s="224" t="s">
        <v>110</v>
      </c>
      <c r="D2772" s="234">
        <v>0</v>
      </c>
    </row>
    <row r="2773" spans="1:4" ht="25.5" x14ac:dyDescent="0.25">
      <c r="A2773" s="224">
        <v>98331</v>
      </c>
      <c r="B2773" s="232" t="s">
        <v>54447</v>
      </c>
      <c r="C2773" s="224" t="s">
        <v>110</v>
      </c>
      <c r="D2773" s="234">
        <v>0</v>
      </c>
    </row>
    <row r="2774" spans="1:4" ht="25.5" x14ac:dyDescent="0.25">
      <c r="A2774" s="224">
        <v>98327</v>
      </c>
      <c r="B2774" s="232" t="s">
        <v>54448</v>
      </c>
      <c r="C2774" s="224" t="s">
        <v>110</v>
      </c>
      <c r="D2774" s="234">
        <v>0</v>
      </c>
    </row>
    <row r="2775" spans="1:4" ht="25.5" x14ac:dyDescent="0.25">
      <c r="A2775" s="224">
        <v>98326</v>
      </c>
      <c r="B2775" s="232" t="s">
        <v>54449</v>
      </c>
      <c r="C2775" s="224" t="s">
        <v>110</v>
      </c>
      <c r="D2775" s="234">
        <v>0</v>
      </c>
    </row>
    <row r="2776" spans="1:4" ht="25.5" x14ac:dyDescent="0.25">
      <c r="A2776" s="224">
        <v>98325</v>
      </c>
      <c r="B2776" s="232" t="s">
        <v>54450</v>
      </c>
      <c r="C2776" s="224" t="s">
        <v>110</v>
      </c>
      <c r="D2776" s="234">
        <v>0</v>
      </c>
    </row>
    <row r="2777" spans="1:4" ht="25.5" x14ac:dyDescent="0.25">
      <c r="A2777" s="224">
        <v>98370</v>
      </c>
      <c r="B2777" s="232" t="s">
        <v>54451</v>
      </c>
      <c r="C2777" s="224" t="s">
        <v>110</v>
      </c>
      <c r="D2777" s="234">
        <v>0</v>
      </c>
    </row>
    <row r="2778" spans="1:4" ht="25.5" x14ac:dyDescent="0.25">
      <c r="A2778" s="224">
        <v>98389</v>
      </c>
      <c r="B2778" s="232" t="s">
        <v>54452</v>
      </c>
      <c r="C2778" s="224" t="s">
        <v>58</v>
      </c>
      <c r="D2778" s="234">
        <v>0</v>
      </c>
    </row>
    <row r="2779" spans="1:4" ht="25.5" x14ac:dyDescent="0.25">
      <c r="A2779" s="224">
        <v>98390</v>
      </c>
      <c r="B2779" s="232" t="s">
        <v>54453</v>
      </c>
      <c r="C2779" s="224" t="s">
        <v>58</v>
      </c>
      <c r="D2779" s="234">
        <v>0</v>
      </c>
    </row>
    <row r="2780" spans="1:4" ht="25.5" x14ac:dyDescent="0.25">
      <c r="A2780" s="224">
        <v>98391</v>
      </c>
      <c r="B2780" s="232" t="s">
        <v>54454</v>
      </c>
      <c r="C2780" s="224" t="s">
        <v>58</v>
      </c>
      <c r="D2780" s="234">
        <v>0</v>
      </c>
    </row>
    <row r="2781" spans="1:4" ht="25.5" x14ac:dyDescent="0.25">
      <c r="A2781" s="224">
        <v>98392</v>
      </c>
      <c r="B2781" s="232" t="s">
        <v>54455</v>
      </c>
      <c r="C2781" s="224" t="s">
        <v>58</v>
      </c>
      <c r="D2781" s="234">
        <v>0</v>
      </c>
    </row>
    <row r="2782" spans="1:4" ht="25.5" x14ac:dyDescent="0.25">
      <c r="A2782" s="224">
        <v>98393</v>
      </c>
      <c r="B2782" s="232" t="s">
        <v>54456</v>
      </c>
      <c r="C2782" s="224" t="s">
        <v>58</v>
      </c>
      <c r="D2782" s="234">
        <v>0</v>
      </c>
    </row>
    <row r="2783" spans="1:4" ht="25.5" x14ac:dyDescent="0.25">
      <c r="A2783" s="224">
        <v>98394</v>
      </c>
      <c r="B2783" s="232" t="s">
        <v>54457</v>
      </c>
      <c r="C2783" s="224" t="s">
        <v>58</v>
      </c>
      <c r="D2783" s="234">
        <v>0</v>
      </c>
    </row>
    <row r="2784" spans="1:4" ht="25.5" x14ac:dyDescent="0.25">
      <c r="A2784" s="224">
        <v>98395</v>
      </c>
      <c r="B2784" s="232" t="s">
        <v>54458</v>
      </c>
      <c r="C2784" s="224" t="s">
        <v>58</v>
      </c>
      <c r="D2784" s="234">
        <v>0</v>
      </c>
    </row>
    <row r="2785" spans="1:4" ht="25.5" x14ac:dyDescent="0.25">
      <c r="A2785" s="224">
        <v>98396</v>
      </c>
      <c r="B2785" s="232" t="s">
        <v>54459</v>
      </c>
      <c r="C2785" s="224" t="s">
        <v>58</v>
      </c>
      <c r="D2785" s="234">
        <v>0</v>
      </c>
    </row>
    <row r="2786" spans="1:4" ht="51" x14ac:dyDescent="0.25">
      <c r="A2786" s="224">
        <v>98369</v>
      </c>
      <c r="B2786" s="232" t="s">
        <v>54460</v>
      </c>
      <c r="C2786" s="224" t="s">
        <v>110</v>
      </c>
      <c r="D2786" s="234">
        <v>0</v>
      </c>
    </row>
    <row r="2787" spans="1:4" ht="51" x14ac:dyDescent="0.25">
      <c r="A2787" s="224">
        <v>98360</v>
      </c>
      <c r="B2787" s="232" t="s">
        <v>54461</v>
      </c>
      <c r="C2787" s="224" t="s">
        <v>110</v>
      </c>
      <c r="D2787" s="234">
        <v>0</v>
      </c>
    </row>
    <row r="2788" spans="1:4" ht="51" x14ac:dyDescent="0.25">
      <c r="A2788" s="224">
        <v>98368</v>
      </c>
      <c r="B2788" s="232" t="s">
        <v>54462</v>
      </c>
      <c r="C2788" s="224" t="s">
        <v>110</v>
      </c>
      <c r="D2788" s="234">
        <v>0</v>
      </c>
    </row>
    <row r="2789" spans="1:4" ht="51" x14ac:dyDescent="0.25">
      <c r="A2789" s="224">
        <v>98359</v>
      </c>
      <c r="B2789" s="232" t="s">
        <v>54463</v>
      </c>
      <c r="C2789" s="224" t="s">
        <v>110</v>
      </c>
      <c r="D2789" s="234">
        <v>0</v>
      </c>
    </row>
    <row r="2790" spans="1:4" ht="51" x14ac:dyDescent="0.25">
      <c r="A2790" s="224">
        <v>98367</v>
      </c>
      <c r="B2790" s="232" t="s">
        <v>54464</v>
      </c>
      <c r="C2790" s="224" t="s">
        <v>110</v>
      </c>
      <c r="D2790" s="234">
        <v>0</v>
      </c>
    </row>
    <row r="2791" spans="1:4" ht="51" x14ac:dyDescent="0.25">
      <c r="A2791" s="224">
        <v>98358</v>
      </c>
      <c r="B2791" s="232" t="s">
        <v>54465</v>
      </c>
      <c r="C2791" s="224" t="s">
        <v>110</v>
      </c>
      <c r="D2791" s="234">
        <v>0</v>
      </c>
    </row>
    <row r="2792" spans="1:4" ht="38.25" x14ac:dyDescent="0.25">
      <c r="A2792" s="224">
        <v>98352</v>
      </c>
      <c r="B2792" s="232" t="s">
        <v>54466</v>
      </c>
      <c r="C2792" s="224" t="s">
        <v>110</v>
      </c>
      <c r="D2792" s="234">
        <v>0</v>
      </c>
    </row>
    <row r="2793" spans="1:4" ht="38.25" x14ac:dyDescent="0.25">
      <c r="A2793" s="224">
        <v>98343</v>
      </c>
      <c r="B2793" s="232" t="s">
        <v>54467</v>
      </c>
      <c r="C2793" s="224" t="s">
        <v>110</v>
      </c>
      <c r="D2793" s="234">
        <v>0</v>
      </c>
    </row>
    <row r="2794" spans="1:4" ht="38.25" x14ac:dyDescent="0.25">
      <c r="A2794" s="224">
        <v>98351</v>
      </c>
      <c r="B2794" s="232" t="s">
        <v>54468</v>
      </c>
      <c r="C2794" s="224" t="s">
        <v>110</v>
      </c>
      <c r="D2794" s="234">
        <v>0</v>
      </c>
    </row>
    <row r="2795" spans="1:4" ht="38.25" x14ac:dyDescent="0.25">
      <c r="A2795" s="224">
        <v>98342</v>
      </c>
      <c r="B2795" s="232" t="s">
        <v>54469</v>
      </c>
      <c r="C2795" s="224" t="s">
        <v>110</v>
      </c>
      <c r="D2795" s="234">
        <v>0</v>
      </c>
    </row>
    <row r="2796" spans="1:4" ht="38.25" x14ac:dyDescent="0.25">
      <c r="A2796" s="224">
        <v>98350</v>
      </c>
      <c r="B2796" s="232" t="s">
        <v>54470</v>
      </c>
      <c r="C2796" s="224" t="s">
        <v>110</v>
      </c>
      <c r="D2796" s="234">
        <v>0</v>
      </c>
    </row>
    <row r="2797" spans="1:4" ht="38.25" x14ac:dyDescent="0.25">
      <c r="A2797" s="224">
        <v>98341</v>
      </c>
      <c r="B2797" s="232" t="s">
        <v>54471</v>
      </c>
      <c r="C2797" s="224" t="s">
        <v>110</v>
      </c>
      <c r="D2797" s="234">
        <v>0</v>
      </c>
    </row>
    <row r="2798" spans="1:4" ht="25.5" x14ac:dyDescent="0.25">
      <c r="A2798" s="224">
        <v>98381</v>
      </c>
      <c r="B2798" s="232" t="s">
        <v>54472</v>
      </c>
      <c r="C2798" s="224" t="s">
        <v>166</v>
      </c>
      <c r="D2798" s="234">
        <v>0</v>
      </c>
    </row>
    <row r="2799" spans="1:4" ht="25.5" x14ac:dyDescent="0.25">
      <c r="A2799" s="224">
        <v>98382</v>
      </c>
      <c r="B2799" s="232" t="s">
        <v>54473</v>
      </c>
      <c r="C2799" s="224" t="s">
        <v>166</v>
      </c>
      <c r="D2799" s="234">
        <v>0</v>
      </c>
    </row>
    <row r="2800" spans="1:4" ht="25.5" x14ac:dyDescent="0.25">
      <c r="A2800" s="224">
        <v>98383</v>
      </c>
      <c r="B2800" s="232" t="s">
        <v>54474</v>
      </c>
      <c r="C2800" s="224" t="s">
        <v>166</v>
      </c>
      <c r="D2800" s="234">
        <v>0</v>
      </c>
    </row>
    <row r="2801" spans="1:4" ht="25.5" x14ac:dyDescent="0.25">
      <c r="A2801" s="224">
        <v>98384</v>
      </c>
      <c r="B2801" s="232" t="s">
        <v>54475</v>
      </c>
      <c r="C2801" s="224" t="s">
        <v>166</v>
      </c>
      <c r="D2801" s="234">
        <v>0</v>
      </c>
    </row>
    <row r="2802" spans="1:4" ht="25.5" x14ac:dyDescent="0.25">
      <c r="A2802" s="224">
        <v>98385</v>
      </c>
      <c r="B2802" s="232" t="s">
        <v>54476</v>
      </c>
      <c r="C2802" s="224" t="s">
        <v>166</v>
      </c>
      <c r="D2802" s="234">
        <v>0</v>
      </c>
    </row>
    <row r="2803" spans="1:4" ht="25.5" x14ac:dyDescent="0.25">
      <c r="A2803" s="224">
        <v>98386</v>
      </c>
      <c r="B2803" s="232" t="s">
        <v>54477</v>
      </c>
      <c r="C2803" s="224" t="s">
        <v>166</v>
      </c>
      <c r="D2803" s="234">
        <v>0</v>
      </c>
    </row>
    <row r="2804" spans="1:4" ht="25.5" x14ac:dyDescent="0.25">
      <c r="A2804" s="224">
        <v>98387</v>
      </c>
      <c r="B2804" s="232" t="s">
        <v>54478</v>
      </c>
      <c r="C2804" s="224" t="s">
        <v>166</v>
      </c>
      <c r="D2804" s="234">
        <v>0</v>
      </c>
    </row>
    <row r="2805" spans="1:4" ht="25.5" x14ac:dyDescent="0.25">
      <c r="A2805" s="224">
        <v>98388</v>
      </c>
      <c r="B2805" s="232" t="s">
        <v>54479</v>
      </c>
      <c r="C2805" s="224" t="s">
        <v>166</v>
      </c>
      <c r="D2805" s="234">
        <v>0</v>
      </c>
    </row>
    <row r="2806" spans="1:4" ht="38.25" x14ac:dyDescent="0.25">
      <c r="A2806" s="224">
        <v>98346</v>
      </c>
      <c r="B2806" s="232" t="s">
        <v>54480</v>
      </c>
      <c r="C2806" s="224" t="s">
        <v>110</v>
      </c>
      <c r="D2806" s="234">
        <v>0</v>
      </c>
    </row>
    <row r="2807" spans="1:4" ht="38.25" x14ac:dyDescent="0.25">
      <c r="A2807" s="224">
        <v>98363</v>
      </c>
      <c r="B2807" s="232" t="s">
        <v>54481</v>
      </c>
      <c r="C2807" s="224" t="s">
        <v>110</v>
      </c>
      <c r="D2807" s="234">
        <v>0</v>
      </c>
    </row>
    <row r="2808" spans="1:4" ht="51" x14ac:dyDescent="0.25">
      <c r="A2808" s="224">
        <v>98354</v>
      </c>
      <c r="B2808" s="232" t="s">
        <v>54482</v>
      </c>
      <c r="C2808" s="224" t="s">
        <v>110</v>
      </c>
      <c r="D2808" s="234">
        <v>0</v>
      </c>
    </row>
    <row r="2809" spans="1:4" ht="38.25" x14ac:dyDescent="0.25">
      <c r="A2809" s="224">
        <v>98337</v>
      </c>
      <c r="B2809" s="232" t="s">
        <v>54483</v>
      </c>
      <c r="C2809" s="224" t="s">
        <v>110</v>
      </c>
      <c r="D2809" s="234">
        <v>0</v>
      </c>
    </row>
    <row r="2810" spans="1:4" ht="38.25" x14ac:dyDescent="0.25">
      <c r="A2810" s="224">
        <v>98345</v>
      </c>
      <c r="B2810" s="232" t="s">
        <v>54484</v>
      </c>
      <c r="C2810" s="224" t="s">
        <v>110</v>
      </c>
      <c r="D2810" s="234">
        <v>0</v>
      </c>
    </row>
    <row r="2811" spans="1:4" ht="38.25" x14ac:dyDescent="0.25">
      <c r="A2811" s="224">
        <v>98362</v>
      </c>
      <c r="B2811" s="232" t="s">
        <v>54485</v>
      </c>
      <c r="C2811" s="224" t="s">
        <v>110</v>
      </c>
      <c r="D2811" s="234">
        <v>0</v>
      </c>
    </row>
    <row r="2812" spans="1:4" ht="51" x14ac:dyDescent="0.25">
      <c r="A2812" s="224">
        <v>98403</v>
      </c>
      <c r="B2812" s="232" t="s">
        <v>54486</v>
      </c>
      <c r="C2812" s="224" t="s">
        <v>110</v>
      </c>
      <c r="D2812" s="234">
        <v>0</v>
      </c>
    </row>
    <row r="2813" spans="1:4" ht="38.25" x14ac:dyDescent="0.25">
      <c r="A2813" s="224">
        <v>98335</v>
      </c>
      <c r="B2813" s="232" t="s">
        <v>54487</v>
      </c>
      <c r="C2813" s="224" t="s">
        <v>110</v>
      </c>
      <c r="D2813" s="234">
        <v>0</v>
      </c>
    </row>
    <row r="2814" spans="1:4" ht="38.25" x14ac:dyDescent="0.25">
      <c r="A2814" s="224">
        <v>98344</v>
      </c>
      <c r="B2814" s="232" t="s">
        <v>54488</v>
      </c>
      <c r="C2814" s="224" t="s">
        <v>110</v>
      </c>
      <c r="D2814" s="234">
        <v>0</v>
      </c>
    </row>
    <row r="2815" spans="1:4" ht="38.25" x14ac:dyDescent="0.25">
      <c r="A2815" s="224">
        <v>98361</v>
      </c>
      <c r="B2815" s="232" t="s">
        <v>54489</v>
      </c>
      <c r="C2815" s="224" t="s">
        <v>110</v>
      </c>
      <c r="D2815" s="234">
        <v>0</v>
      </c>
    </row>
    <row r="2816" spans="1:4" ht="51" x14ac:dyDescent="0.25">
      <c r="A2816" s="224">
        <v>98353</v>
      </c>
      <c r="B2816" s="232" t="s">
        <v>54490</v>
      </c>
      <c r="C2816" s="224" t="s">
        <v>110</v>
      </c>
      <c r="D2816" s="234">
        <v>0</v>
      </c>
    </row>
    <row r="2817" spans="1:4" ht="38.25" x14ac:dyDescent="0.25">
      <c r="A2817" s="224">
        <v>98334</v>
      </c>
      <c r="B2817" s="232" t="s">
        <v>54491</v>
      </c>
      <c r="C2817" s="224" t="s">
        <v>110</v>
      </c>
      <c r="D2817" s="234">
        <v>0</v>
      </c>
    </row>
    <row r="2818" spans="1:4" ht="25.5" x14ac:dyDescent="0.25">
      <c r="A2818" s="224">
        <v>98371</v>
      </c>
      <c r="B2818" s="232" t="s">
        <v>54492</v>
      </c>
      <c r="C2818" s="224" t="s">
        <v>110</v>
      </c>
      <c r="D2818" s="234">
        <v>0</v>
      </c>
    </row>
    <row r="2819" spans="1:4" x14ac:dyDescent="0.25">
      <c r="A2819" s="224">
        <v>98397</v>
      </c>
      <c r="B2819" s="232" t="s">
        <v>28705</v>
      </c>
      <c r="C2819" s="224" t="s">
        <v>110</v>
      </c>
      <c r="D2819" s="234">
        <v>13.71</v>
      </c>
    </row>
    <row r="2820" spans="1:4" ht="38.25" x14ac:dyDescent="0.25">
      <c r="A2820" s="224">
        <v>97280</v>
      </c>
      <c r="B2820" s="232" t="s">
        <v>54493</v>
      </c>
      <c r="C2820" s="224" t="s">
        <v>58</v>
      </c>
      <c r="D2820" s="234">
        <v>0</v>
      </c>
    </row>
    <row r="2821" spans="1:4" ht="38.25" x14ac:dyDescent="0.25">
      <c r="A2821" s="224">
        <v>97275</v>
      </c>
      <c r="B2821" s="232" t="s">
        <v>54494</v>
      </c>
      <c r="C2821" s="224" t="s">
        <v>58</v>
      </c>
      <c r="D2821" s="234">
        <v>0</v>
      </c>
    </row>
    <row r="2822" spans="1:4" ht="38.25" x14ac:dyDescent="0.25">
      <c r="A2822" s="224">
        <v>97279</v>
      </c>
      <c r="B2822" s="232" t="s">
        <v>54495</v>
      </c>
      <c r="C2822" s="224" t="s">
        <v>58</v>
      </c>
      <c r="D2822" s="234">
        <v>0</v>
      </c>
    </row>
    <row r="2823" spans="1:4" ht="38.25" x14ac:dyDescent="0.25">
      <c r="A2823" s="224">
        <v>97285</v>
      </c>
      <c r="B2823" s="232" t="s">
        <v>54496</v>
      </c>
      <c r="C2823" s="224" t="s">
        <v>58</v>
      </c>
      <c r="D2823" s="234">
        <v>0</v>
      </c>
    </row>
    <row r="2824" spans="1:4" ht="38.25" x14ac:dyDescent="0.25">
      <c r="A2824" s="224">
        <v>97286</v>
      </c>
      <c r="B2824" s="232" t="s">
        <v>54497</v>
      </c>
      <c r="C2824" s="224" t="s">
        <v>58</v>
      </c>
      <c r="D2824" s="234">
        <v>0</v>
      </c>
    </row>
    <row r="2825" spans="1:4" ht="38.25" x14ac:dyDescent="0.25">
      <c r="A2825" s="224">
        <v>97291</v>
      </c>
      <c r="B2825" s="232" t="s">
        <v>54498</v>
      </c>
      <c r="C2825" s="224" t="s">
        <v>58</v>
      </c>
      <c r="D2825" s="234">
        <v>0</v>
      </c>
    </row>
    <row r="2826" spans="1:4" ht="38.25" x14ac:dyDescent="0.25">
      <c r="A2826" s="224">
        <v>97292</v>
      </c>
      <c r="B2826" s="232" t="s">
        <v>54499</v>
      </c>
      <c r="C2826" s="224" t="s">
        <v>58</v>
      </c>
      <c r="D2826" s="234">
        <v>0</v>
      </c>
    </row>
    <row r="2827" spans="1:4" ht="38.25" x14ac:dyDescent="0.25">
      <c r="A2827" s="224">
        <v>97297</v>
      </c>
      <c r="B2827" s="232" t="s">
        <v>54500</v>
      </c>
      <c r="C2827" s="224" t="s">
        <v>58</v>
      </c>
      <c r="D2827" s="234">
        <v>0</v>
      </c>
    </row>
    <row r="2828" spans="1:4" ht="38.25" x14ac:dyDescent="0.25">
      <c r="A2828" s="224">
        <v>97298</v>
      </c>
      <c r="B2828" s="232" t="s">
        <v>54501</v>
      </c>
      <c r="C2828" s="224" t="s">
        <v>58</v>
      </c>
      <c r="D2828" s="234">
        <v>0</v>
      </c>
    </row>
    <row r="2829" spans="1:4" ht="38.25" x14ac:dyDescent="0.25">
      <c r="A2829" s="224">
        <v>97303</v>
      </c>
      <c r="B2829" s="232" t="s">
        <v>54502</v>
      </c>
      <c r="C2829" s="224" t="s">
        <v>58</v>
      </c>
      <c r="D2829" s="234">
        <v>0</v>
      </c>
    </row>
    <row r="2830" spans="1:4" ht="38.25" x14ac:dyDescent="0.25">
      <c r="A2830" s="224">
        <v>97304</v>
      </c>
      <c r="B2830" s="232" t="s">
        <v>54503</v>
      </c>
      <c r="C2830" s="224" t="s">
        <v>58</v>
      </c>
      <c r="D2830" s="234">
        <v>0</v>
      </c>
    </row>
    <row r="2831" spans="1:4" ht="38.25" x14ac:dyDescent="0.25">
      <c r="A2831" s="224">
        <v>97309</v>
      </c>
      <c r="B2831" s="232" t="s">
        <v>54504</v>
      </c>
      <c r="C2831" s="224" t="s">
        <v>58</v>
      </c>
      <c r="D2831" s="234">
        <v>0</v>
      </c>
    </row>
    <row r="2832" spans="1:4" ht="38.25" x14ac:dyDescent="0.25">
      <c r="A2832" s="224">
        <v>97310</v>
      </c>
      <c r="B2832" s="232" t="s">
        <v>54505</v>
      </c>
      <c r="C2832" s="224" t="s">
        <v>58</v>
      </c>
      <c r="D2832" s="234">
        <v>0</v>
      </c>
    </row>
    <row r="2833" spans="1:4" ht="38.25" x14ac:dyDescent="0.25">
      <c r="A2833" s="224">
        <v>97282</v>
      </c>
      <c r="B2833" s="232" t="s">
        <v>54506</v>
      </c>
      <c r="C2833" s="224" t="s">
        <v>58</v>
      </c>
      <c r="D2833" s="234">
        <v>0</v>
      </c>
    </row>
    <row r="2834" spans="1:4" ht="38.25" x14ac:dyDescent="0.25">
      <c r="A2834" s="224">
        <v>97276</v>
      </c>
      <c r="B2834" s="232" t="s">
        <v>54507</v>
      </c>
      <c r="C2834" s="224" t="s">
        <v>58</v>
      </c>
      <c r="D2834" s="234">
        <v>0</v>
      </c>
    </row>
    <row r="2835" spans="1:4" ht="38.25" x14ac:dyDescent="0.25">
      <c r="A2835" s="224">
        <v>97281</v>
      </c>
      <c r="B2835" s="232" t="s">
        <v>54508</v>
      </c>
      <c r="C2835" s="224" t="s">
        <v>58</v>
      </c>
      <c r="D2835" s="234">
        <v>0</v>
      </c>
    </row>
    <row r="2836" spans="1:4" ht="38.25" x14ac:dyDescent="0.25">
      <c r="A2836" s="224">
        <v>97287</v>
      </c>
      <c r="B2836" s="232" t="s">
        <v>54509</v>
      </c>
      <c r="C2836" s="224" t="s">
        <v>58</v>
      </c>
      <c r="D2836" s="234">
        <v>0</v>
      </c>
    </row>
    <row r="2837" spans="1:4" ht="38.25" x14ac:dyDescent="0.25">
      <c r="A2837" s="224">
        <v>97288</v>
      </c>
      <c r="B2837" s="232" t="s">
        <v>54510</v>
      </c>
      <c r="C2837" s="224" t="s">
        <v>58</v>
      </c>
      <c r="D2837" s="234">
        <v>0</v>
      </c>
    </row>
    <row r="2838" spans="1:4" ht="38.25" x14ac:dyDescent="0.25">
      <c r="A2838" s="224">
        <v>97293</v>
      </c>
      <c r="B2838" s="232" t="s">
        <v>54511</v>
      </c>
      <c r="C2838" s="224" t="s">
        <v>58</v>
      </c>
      <c r="D2838" s="234">
        <v>0</v>
      </c>
    </row>
    <row r="2839" spans="1:4" ht="38.25" x14ac:dyDescent="0.25">
      <c r="A2839" s="224">
        <v>97294</v>
      </c>
      <c r="B2839" s="232" t="s">
        <v>54512</v>
      </c>
      <c r="C2839" s="224" t="s">
        <v>58</v>
      </c>
      <c r="D2839" s="234">
        <v>0</v>
      </c>
    </row>
    <row r="2840" spans="1:4" ht="38.25" x14ac:dyDescent="0.25">
      <c r="A2840" s="224">
        <v>97299</v>
      </c>
      <c r="B2840" s="232" t="s">
        <v>54513</v>
      </c>
      <c r="C2840" s="224" t="s">
        <v>58</v>
      </c>
      <c r="D2840" s="234">
        <v>0</v>
      </c>
    </row>
    <row r="2841" spans="1:4" ht="38.25" x14ac:dyDescent="0.25">
      <c r="A2841" s="224">
        <v>97300</v>
      </c>
      <c r="B2841" s="232" t="s">
        <v>54514</v>
      </c>
      <c r="C2841" s="224" t="s">
        <v>58</v>
      </c>
      <c r="D2841" s="234">
        <v>0</v>
      </c>
    </row>
    <row r="2842" spans="1:4" ht="38.25" x14ac:dyDescent="0.25">
      <c r="A2842" s="224">
        <v>97305</v>
      </c>
      <c r="B2842" s="232" t="s">
        <v>54515</v>
      </c>
      <c r="C2842" s="224" t="s">
        <v>58</v>
      </c>
      <c r="D2842" s="234">
        <v>0</v>
      </c>
    </row>
    <row r="2843" spans="1:4" ht="38.25" x14ac:dyDescent="0.25">
      <c r="A2843" s="224">
        <v>97306</v>
      </c>
      <c r="B2843" s="232" t="s">
        <v>54516</v>
      </c>
      <c r="C2843" s="224" t="s">
        <v>58</v>
      </c>
      <c r="D2843" s="234">
        <v>0</v>
      </c>
    </row>
    <row r="2844" spans="1:4" ht="38.25" x14ac:dyDescent="0.25">
      <c r="A2844" s="224">
        <v>97311</v>
      </c>
      <c r="B2844" s="232" t="s">
        <v>54517</v>
      </c>
      <c r="C2844" s="224" t="s">
        <v>58</v>
      </c>
      <c r="D2844" s="234">
        <v>0</v>
      </c>
    </row>
    <row r="2845" spans="1:4" ht="38.25" x14ac:dyDescent="0.25">
      <c r="A2845" s="224">
        <v>97312</v>
      </c>
      <c r="B2845" s="232" t="s">
        <v>54518</v>
      </c>
      <c r="C2845" s="224" t="s">
        <v>58</v>
      </c>
      <c r="D2845" s="234">
        <v>0</v>
      </c>
    </row>
    <row r="2846" spans="1:4" ht="38.25" x14ac:dyDescent="0.25">
      <c r="A2846" s="224">
        <v>97278</v>
      </c>
      <c r="B2846" s="232" t="s">
        <v>54519</v>
      </c>
      <c r="C2846" s="224" t="s">
        <v>58</v>
      </c>
      <c r="D2846" s="234">
        <v>0</v>
      </c>
    </row>
    <row r="2847" spans="1:4" ht="38.25" x14ac:dyDescent="0.25">
      <c r="A2847" s="224">
        <v>97274</v>
      </c>
      <c r="B2847" s="232" t="s">
        <v>54520</v>
      </c>
      <c r="C2847" s="224" t="s">
        <v>58</v>
      </c>
      <c r="D2847" s="234">
        <v>0</v>
      </c>
    </row>
    <row r="2848" spans="1:4" ht="38.25" x14ac:dyDescent="0.25">
      <c r="A2848" s="224">
        <v>97283</v>
      </c>
      <c r="B2848" s="232" t="s">
        <v>54521</v>
      </c>
      <c r="C2848" s="224" t="s">
        <v>58</v>
      </c>
      <c r="D2848" s="234">
        <v>0</v>
      </c>
    </row>
    <row r="2849" spans="1:4" ht="38.25" x14ac:dyDescent="0.25">
      <c r="A2849" s="224">
        <v>97284</v>
      </c>
      <c r="B2849" s="232" t="s">
        <v>54522</v>
      </c>
      <c r="C2849" s="224" t="s">
        <v>58</v>
      </c>
      <c r="D2849" s="234">
        <v>0</v>
      </c>
    </row>
    <row r="2850" spans="1:4" ht="38.25" x14ac:dyDescent="0.25">
      <c r="A2850" s="224">
        <v>97289</v>
      </c>
      <c r="B2850" s="232" t="s">
        <v>54523</v>
      </c>
      <c r="C2850" s="224" t="s">
        <v>58</v>
      </c>
      <c r="D2850" s="234">
        <v>0</v>
      </c>
    </row>
    <row r="2851" spans="1:4" ht="38.25" x14ac:dyDescent="0.25">
      <c r="A2851" s="224">
        <v>97290</v>
      </c>
      <c r="B2851" s="232" t="s">
        <v>54524</v>
      </c>
      <c r="C2851" s="224" t="s">
        <v>58</v>
      </c>
      <c r="D2851" s="234">
        <v>0</v>
      </c>
    </row>
    <row r="2852" spans="1:4" ht="38.25" x14ac:dyDescent="0.25">
      <c r="A2852" s="224">
        <v>97295</v>
      </c>
      <c r="B2852" s="232" t="s">
        <v>54525</v>
      </c>
      <c r="C2852" s="224" t="s">
        <v>58</v>
      </c>
      <c r="D2852" s="234">
        <v>0</v>
      </c>
    </row>
    <row r="2853" spans="1:4" ht="38.25" x14ac:dyDescent="0.25">
      <c r="A2853" s="224">
        <v>97296</v>
      </c>
      <c r="B2853" s="232" t="s">
        <v>54526</v>
      </c>
      <c r="C2853" s="224" t="s">
        <v>58</v>
      </c>
      <c r="D2853" s="234">
        <v>0</v>
      </c>
    </row>
    <row r="2854" spans="1:4" ht="38.25" x14ac:dyDescent="0.25">
      <c r="A2854" s="224">
        <v>97301</v>
      </c>
      <c r="B2854" s="232" t="s">
        <v>54527</v>
      </c>
      <c r="C2854" s="224" t="s">
        <v>58</v>
      </c>
      <c r="D2854" s="234">
        <v>0</v>
      </c>
    </row>
    <row r="2855" spans="1:4" ht="38.25" x14ac:dyDescent="0.25">
      <c r="A2855" s="224">
        <v>97302</v>
      </c>
      <c r="B2855" s="232" t="s">
        <v>54528</v>
      </c>
      <c r="C2855" s="224" t="s">
        <v>58</v>
      </c>
      <c r="D2855" s="234">
        <v>0</v>
      </c>
    </row>
    <row r="2856" spans="1:4" ht="38.25" x14ac:dyDescent="0.25">
      <c r="A2856" s="224">
        <v>97307</v>
      </c>
      <c r="B2856" s="232" t="s">
        <v>54529</v>
      </c>
      <c r="C2856" s="224" t="s">
        <v>58</v>
      </c>
      <c r="D2856" s="234">
        <v>0</v>
      </c>
    </row>
    <row r="2857" spans="1:4" ht="38.25" x14ac:dyDescent="0.25">
      <c r="A2857" s="224">
        <v>97277</v>
      </c>
      <c r="B2857" s="232" t="s">
        <v>54530</v>
      </c>
      <c r="C2857" s="224" t="s">
        <v>58</v>
      </c>
      <c r="D2857" s="234">
        <v>0</v>
      </c>
    </row>
    <row r="2858" spans="1:4" ht="38.25" x14ac:dyDescent="0.25">
      <c r="A2858" s="224">
        <v>97308</v>
      </c>
      <c r="B2858" s="232" t="s">
        <v>54531</v>
      </c>
      <c r="C2858" s="224" t="s">
        <v>58</v>
      </c>
      <c r="D2858" s="234">
        <v>0</v>
      </c>
    </row>
    <row r="2859" spans="1:4" ht="38.25" x14ac:dyDescent="0.25">
      <c r="A2859" s="224">
        <v>97238</v>
      </c>
      <c r="B2859" s="232" t="s">
        <v>54532</v>
      </c>
      <c r="C2859" s="224" t="s">
        <v>166</v>
      </c>
      <c r="D2859" s="234">
        <v>0</v>
      </c>
    </row>
    <row r="2860" spans="1:4" ht="38.25" x14ac:dyDescent="0.25">
      <c r="A2860" s="224">
        <v>97239</v>
      </c>
      <c r="B2860" s="232" t="s">
        <v>54533</v>
      </c>
      <c r="C2860" s="224" t="s">
        <v>166</v>
      </c>
      <c r="D2860" s="234">
        <v>0</v>
      </c>
    </row>
    <row r="2861" spans="1:4" ht="38.25" x14ac:dyDescent="0.25">
      <c r="A2861" s="224">
        <v>97240</v>
      </c>
      <c r="B2861" s="232" t="s">
        <v>54534</v>
      </c>
      <c r="C2861" s="224" t="s">
        <v>166</v>
      </c>
      <c r="D2861" s="234">
        <v>0</v>
      </c>
    </row>
    <row r="2862" spans="1:4" ht="38.25" x14ac:dyDescent="0.25">
      <c r="A2862" s="224">
        <v>97241</v>
      </c>
      <c r="B2862" s="232" t="s">
        <v>54535</v>
      </c>
      <c r="C2862" s="224" t="s">
        <v>166</v>
      </c>
      <c r="D2862" s="234">
        <v>0</v>
      </c>
    </row>
    <row r="2863" spans="1:4" ht="38.25" x14ac:dyDescent="0.25">
      <c r="A2863" s="224">
        <v>97242</v>
      </c>
      <c r="B2863" s="232" t="s">
        <v>54536</v>
      </c>
      <c r="C2863" s="224" t="s">
        <v>166</v>
      </c>
      <c r="D2863" s="234">
        <v>0</v>
      </c>
    </row>
    <row r="2864" spans="1:4" ht="38.25" x14ac:dyDescent="0.25">
      <c r="A2864" s="224">
        <v>97243</v>
      </c>
      <c r="B2864" s="232" t="s">
        <v>54537</v>
      </c>
      <c r="C2864" s="224" t="s">
        <v>166</v>
      </c>
      <c r="D2864" s="234">
        <v>0</v>
      </c>
    </row>
    <row r="2865" spans="1:4" ht="38.25" x14ac:dyDescent="0.25">
      <c r="A2865" s="224">
        <v>97244</v>
      </c>
      <c r="B2865" s="232" t="s">
        <v>54538</v>
      </c>
      <c r="C2865" s="224" t="s">
        <v>166</v>
      </c>
      <c r="D2865" s="234">
        <v>0</v>
      </c>
    </row>
    <row r="2866" spans="1:4" ht="38.25" x14ac:dyDescent="0.25">
      <c r="A2866" s="224">
        <v>97245</v>
      </c>
      <c r="B2866" s="232" t="s">
        <v>54539</v>
      </c>
      <c r="C2866" s="224" t="s">
        <v>166</v>
      </c>
      <c r="D2866" s="234">
        <v>0</v>
      </c>
    </row>
    <row r="2867" spans="1:4" ht="38.25" x14ac:dyDescent="0.25">
      <c r="A2867" s="224">
        <v>97236</v>
      </c>
      <c r="B2867" s="232" t="s">
        <v>54540</v>
      </c>
      <c r="C2867" s="224" t="s">
        <v>166</v>
      </c>
      <c r="D2867" s="234">
        <v>0</v>
      </c>
    </row>
    <row r="2868" spans="1:4" ht="38.25" x14ac:dyDescent="0.25">
      <c r="A2868" s="224">
        <v>97246</v>
      </c>
      <c r="B2868" s="232" t="s">
        <v>54541</v>
      </c>
      <c r="C2868" s="224" t="s">
        <v>166</v>
      </c>
      <c r="D2868" s="234">
        <v>0</v>
      </c>
    </row>
    <row r="2869" spans="1:4" ht="38.25" x14ac:dyDescent="0.25">
      <c r="A2869" s="224">
        <v>97247</v>
      </c>
      <c r="B2869" s="232" t="s">
        <v>54542</v>
      </c>
      <c r="C2869" s="224" t="s">
        <v>166</v>
      </c>
      <c r="D2869" s="234">
        <v>0</v>
      </c>
    </row>
    <row r="2870" spans="1:4" ht="38.25" x14ac:dyDescent="0.25">
      <c r="A2870" s="224">
        <v>97237</v>
      </c>
      <c r="B2870" s="232" t="s">
        <v>54543</v>
      </c>
      <c r="C2870" s="224" t="s">
        <v>166</v>
      </c>
      <c r="D2870" s="234">
        <v>0</v>
      </c>
    </row>
    <row r="2871" spans="1:4" ht="38.25" x14ac:dyDescent="0.25">
      <c r="A2871" s="224">
        <v>97248</v>
      </c>
      <c r="B2871" s="232" t="s">
        <v>54544</v>
      </c>
      <c r="C2871" s="224" t="s">
        <v>166</v>
      </c>
      <c r="D2871" s="234">
        <v>0</v>
      </c>
    </row>
    <row r="2872" spans="1:4" ht="38.25" x14ac:dyDescent="0.25">
      <c r="A2872" s="224">
        <v>97251</v>
      </c>
      <c r="B2872" s="232" t="s">
        <v>54545</v>
      </c>
      <c r="C2872" s="224" t="s">
        <v>58</v>
      </c>
      <c r="D2872" s="234">
        <v>0</v>
      </c>
    </row>
    <row r="2873" spans="1:4" ht="38.25" x14ac:dyDescent="0.25">
      <c r="A2873" s="224">
        <v>97254</v>
      </c>
      <c r="B2873" s="232" t="s">
        <v>54546</v>
      </c>
      <c r="C2873" s="224" t="s">
        <v>58</v>
      </c>
      <c r="D2873" s="234">
        <v>0</v>
      </c>
    </row>
    <row r="2874" spans="1:4" ht="38.25" x14ac:dyDescent="0.25">
      <c r="A2874" s="224">
        <v>97255</v>
      </c>
      <c r="B2874" s="232" t="s">
        <v>54547</v>
      </c>
      <c r="C2874" s="224" t="s">
        <v>58</v>
      </c>
      <c r="D2874" s="234">
        <v>0</v>
      </c>
    </row>
    <row r="2875" spans="1:4" ht="38.25" x14ac:dyDescent="0.25">
      <c r="A2875" s="224">
        <v>97249</v>
      </c>
      <c r="B2875" s="232" t="s">
        <v>54548</v>
      </c>
      <c r="C2875" s="224" t="s">
        <v>58</v>
      </c>
      <c r="D2875" s="234">
        <v>0</v>
      </c>
    </row>
    <row r="2876" spans="1:4" ht="38.25" x14ac:dyDescent="0.25">
      <c r="A2876" s="224">
        <v>97250</v>
      </c>
      <c r="B2876" s="232" t="s">
        <v>54549</v>
      </c>
      <c r="C2876" s="224" t="s">
        <v>58</v>
      </c>
      <c r="D2876" s="234">
        <v>0</v>
      </c>
    </row>
    <row r="2877" spans="1:4" ht="38.25" x14ac:dyDescent="0.25">
      <c r="A2877" s="224">
        <v>97258</v>
      </c>
      <c r="B2877" s="232" t="s">
        <v>54550</v>
      </c>
      <c r="C2877" s="224" t="s">
        <v>58</v>
      </c>
      <c r="D2877" s="234">
        <v>0</v>
      </c>
    </row>
    <row r="2878" spans="1:4" ht="38.25" x14ac:dyDescent="0.25">
      <c r="A2878" s="224">
        <v>97259</v>
      </c>
      <c r="B2878" s="232" t="s">
        <v>54551</v>
      </c>
      <c r="C2878" s="224" t="s">
        <v>58</v>
      </c>
      <c r="D2878" s="234">
        <v>0</v>
      </c>
    </row>
    <row r="2879" spans="1:4" ht="38.25" x14ac:dyDescent="0.25">
      <c r="A2879" s="224">
        <v>97262</v>
      </c>
      <c r="B2879" s="232" t="s">
        <v>54552</v>
      </c>
      <c r="C2879" s="224" t="s">
        <v>58</v>
      </c>
      <c r="D2879" s="234">
        <v>0</v>
      </c>
    </row>
    <row r="2880" spans="1:4" ht="38.25" x14ac:dyDescent="0.25">
      <c r="A2880" s="224">
        <v>97263</v>
      </c>
      <c r="B2880" s="232" t="s">
        <v>54553</v>
      </c>
      <c r="C2880" s="224" t="s">
        <v>58</v>
      </c>
      <c r="D2880" s="234">
        <v>0</v>
      </c>
    </row>
    <row r="2881" spans="1:4" ht="38.25" x14ac:dyDescent="0.25">
      <c r="A2881" s="224">
        <v>97266</v>
      </c>
      <c r="B2881" s="232" t="s">
        <v>54554</v>
      </c>
      <c r="C2881" s="224" t="s">
        <v>58</v>
      </c>
      <c r="D2881" s="234">
        <v>0</v>
      </c>
    </row>
    <row r="2882" spans="1:4" ht="38.25" x14ac:dyDescent="0.25">
      <c r="A2882" s="224">
        <v>97267</v>
      </c>
      <c r="B2882" s="232" t="s">
        <v>54555</v>
      </c>
      <c r="C2882" s="224" t="s">
        <v>58</v>
      </c>
      <c r="D2882" s="234">
        <v>0</v>
      </c>
    </row>
    <row r="2883" spans="1:4" ht="38.25" x14ac:dyDescent="0.25">
      <c r="A2883" s="224">
        <v>97270</v>
      </c>
      <c r="B2883" s="232" t="s">
        <v>54556</v>
      </c>
      <c r="C2883" s="224" t="s">
        <v>58</v>
      </c>
      <c r="D2883" s="234">
        <v>0</v>
      </c>
    </row>
    <row r="2884" spans="1:4" ht="38.25" x14ac:dyDescent="0.25">
      <c r="A2884" s="224">
        <v>97271</v>
      </c>
      <c r="B2884" s="232" t="s">
        <v>54557</v>
      </c>
      <c r="C2884" s="224" t="s">
        <v>58</v>
      </c>
      <c r="D2884" s="234">
        <v>0</v>
      </c>
    </row>
    <row r="2885" spans="1:4" ht="38.25" x14ac:dyDescent="0.25">
      <c r="A2885" s="224">
        <v>97252</v>
      </c>
      <c r="B2885" s="232" t="s">
        <v>54558</v>
      </c>
      <c r="C2885" s="224" t="s">
        <v>58</v>
      </c>
      <c r="D2885" s="234">
        <v>0</v>
      </c>
    </row>
    <row r="2886" spans="1:4" ht="38.25" x14ac:dyDescent="0.25">
      <c r="A2886" s="224">
        <v>97257</v>
      </c>
      <c r="B2886" s="232" t="s">
        <v>54559</v>
      </c>
      <c r="C2886" s="224" t="s">
        <v>58</v>
      </c>
      <c r="D2886" s="234">
        <v>0</v>
      </c>
    </row>
    <row r="2887" spans="1:4" ht="38.25" x14ac:dyDescent="0.25">
      <c r="A2887" s="224">
        <v>97256</v>
      </c>
      <c r="B2887" s="232" t="s">
        <v>54560</v>
      </c>
      <c r="C2887" s="224" t="s">
        <v>58</v>
      </c>
      <c r="D2887" s="234">
        <v>0</v>
      </c>
    </row>
    <row r="2888" spans="1:4" ht="38.25" x14ac:dyDescent="0.25">
      <c r="A2888" s="224">
        <v>97253</v>
      </c>
      <c r="B2888" s="232" t="s">
        <v>54561</v>
      </c>
      <c r="C2888" s="224" t="s">
        <v>58</v>
      </c>
      <c r="D2888" s="234">
        <v>0</v>
      </c>
    </row>
    <row r="2889" spans="1:4" ht="38.25" x14ac:dyDescent="0.25">
      <c r="A2889" s="224">
        <v>97261</v>
      </c>
      <c r="B2889" s="232" t="s">
        <v>54562</v>
      </c>
      <c r="C2889" s="224" t="s">
        <v>58</v>
      </c>
      <c r="D2889" s="234">
        <v>0</v>
      </c>
    </row>
    <row r="2890" spans="1:4" ht="38.25" x14ac:dyDescent="0.25">
      <c r="A2890" s="224">
        <v>97260</v>
      </c>
      <c r="B2890" s="232" t="s">
        <v>54563</v>
      </c>
      <c r="C2890" s="224" t="s">
        <v>58</v>
      </c>
      <c r="D2890" s="234">
        <v>0</v>
      </c>
    </row>
    <row r="2891" spans="1:4" ht="38.25" x14ac:dyDescent="0.25">
      <c r="A2891" s="224">
        <v>97265</v>
      </c>
      <c r="B2891" s="232" t="s">
        <v>54564</v>
      </c>
      <c r="C2891" s="224" t="s">
        <v>58</v>
      </c>
      <c r="D2891" s="234">
        <v>0</v>
      </c>
    </row>
    <row r="2892" spans="1:4" ht="38.25" x14ac:dyDescent="0.25">
      <c r="A2892" s="224">
        <v>97264</v>
      </c>
      <c r="B2892" s="232" t="s">
        <v>54565</v>
      </c>
      <c r="C2892" s="224" t="s">
        <v>58</v>
      </c>
      <c r="D2892" s="234">
        <v>0</v>
      </c>
    </row>
    <row r="2893" spans="1:4" ht="38.25" x14ac:dyDescent="0.25">
      <c r="A2893" s="224">
        <v>97269</v>
      </c>
      <c r="B2893" s="232" t="s">
        <v>54566</v>
      </c>
      <c r="C2893" s="224" t="s">
        <v>58</v>
      </c>
      <c r="D2893" s="234">
        <v>0</v>
      </c>
    </row>
    <row r="2894" spans="1:4" ht="38.25" x14ac:dyDescent="0.25">
      <c r="A2894" s="224">
        <v>97268</v>
      </c>
      <c r="B2894" s="232" t="s">
        <v>54567</v>
      </c>
      <c r="C2894" s="224" t="s">
        <v>58</v>
      </c>
      <c r="D2894" s="234">
        <v>0</v>
      </c>
    </row>
    <row r="2895" spans="1:4" ht="38.25" x14ac:dyDescent="0.25">
      <c r="A2895" s="224">
        <v>97273</v>
      </c>
      <c r="B2895" s="232" t="s">
        <v>54568</v>
      </c>
      <c r="C2895" s="224" t="s">
        <v>58</v>
      </c>
      <c r="D2895" s="234">
        <v>0</v>
      </c>
    </row>
    <row r="2896" spans="1:4" ht="38.25" x14ac:dyDescent="0.25">
      <c r="A2896" s="224">
        <v>97272</v>
      </c>
      <c r="B2896" s="232" t="s">
        <v>54569</v>
      </c>
      <c r="C2896" s="224" t="s">
        <v>58</v>
      </c>
      <c r="D2896" s="234">
        <v>0</v>
      </c>
    </row>
    <row r="2897" spans="1:4" ht="38.25" x14ac:dyDescent="0.25">
      <c r="A2897" s="224">
        <v>97315</v>
      </c>
      <c r="B2897" s="232" t="s">
        <v>54570</v>
      </c>
      <c r="C2897" s="224" t="s">
        <v>58</v>
      </c>
      <c r="D2897" s="234">
        <v>0</v>
      </c>
    </row>
    <row r="2898" spans="1:4" ht="38.25" x14ac:dyDescent="0.25">
      <c r="A2898" s="224">
        <v>97316</v>
      </c>
      <c r="B2898" s="232" t="s">
        <v>54571</v>
      </c>
      <c r="C2898" s="224" t="s">
        <v>58</v>
      </c>
      <c r="D2898" s="234">
        <v>0</v>
      </c>
    </row>
    <row r="2899" spans="1:4" ht="38.25" x14ac:dyDescent="0.25">
      <c r="A2899" s="224">
        <v>97317</v>
      </c>
      <c r="B2899" s="232" t="s">
        <v>54572</v>
      </c>
      <c r="C2899" s="224" t="s">
        <v>58</v>
      </c>
      <c r="D2899" s="234">
        <v>0</v>
      </c>
    </row>
    <row r="2900" spans="1:4" ht="38.25" x14ac:dyDescent="0.25">
      <c r="A2900" s="224">
        <v>97318</v>
      </c>
      <c r="B2900" s="232" t="s">
        <v>54573</v>
      </c>
      <c r="C2900" s="224" t="s">
        <v>58</v>
      </c>
      <c r="D2900" s="234">
        <v>0</v>
      </c>
    </row>
    <row r="2901" spans="1:4" ht="38.25" x14ac:dyDescent="0.25">
      <c r="A2901" s="224">
        <v>97319</v>
      </c>
      <c r="B2901" s="232" t="s">
        <v>54574</v>
      </c>
      <c r="C2901" s="224" t="s">
        <v>58</v>
      </c>
      <c r="D2901" s="234">
        <v>0</v>
      </c>
    </row>
    <row r="2902" spans="1:4" ht="38.25" x14ac:dyDescent="0.25">
      <c r="A2902" s="224">
        <v>97320</v>
      </c>
      <c r="B2902" s="232" t="s">
        <v>54575</v>
      </c>
      <c r="C2902" s="224" t="s">
        <v>58</v>
      </c>
      <c r="D2902" s="234">
        <v>0</v>
      </c>
    </row>
    <row r="2903" spans="1:4" ht="38.25" x14ac:dyDescent="0.25">
      <c r="A2903" s="224">
        <v>97321</v>
      </c>
      <c r="B2903" s="232" t="s">
        <v>54576</v>
      </c>
      <c r="C2903" s="224" t="s">
        <v>58</v>
      </c>
      <c r="D2903" s="234">
        <v>0</v>
      </c>
    </row>
    <row r="2904" spans="1:4" ht="38.25" x14ac:dyDescent="0.25">
      <c r="A2904" s="224">
        <v>97322</v>
      </c>
      <c r="B2904" s="232" t="s">
        <v>54577</v>
      </c>
      <c r="C2904" s="224" t="s">
        <v>58</v>
      </c>
      <c r="D2904" s="234">
        <v>0</v>
      </c>
    </row>
    <row r="2905" spans="1:4" ht="38.25" x14ac:dyDescent="0.25">
      <c r="A2905" s="224">
        <v>97313</v>
      </c>
      <c r="B2905" s="232" t="s">
        <v>54578</v>
      </c>
      <c r="C2905" s="224" t="s">
        <v>58</v>
      </c>
      <c r="D2905" s="234">
        <v>0</v>
      </c>
    </row>
    <row r="2906" spans="1:4" ht="38.25" x14ac:dyDescent="0.25">
      <c r="A2906" s="224">
        <v>97323</v>
      </c>
      <c r="B2906" s="232" t="s">
        <v>54579</v>
      </c>
      <c r="C2906" s="224" t="s">
        <v>58</v>
      </c>
      <c r="D2906" s="234">
        <v>0</v>
      </c>
    </row>
    <row r="2907" spans="1:4" ht="38.25" x14ac:dyDescent="0.25">
      <c r="A2907" s="224">
        <v>97324</v>
      </c>
      <c r="B2907" s="232" t="s">
        <v>54580</v>
      </c>
      <c r="C2907" s="224" t="s">
        <v>58</v>
      </c>
      <c r="D2907" s="234">
        <v>0</v>
      </c>
    </row>
    <row r="2908" spans="1:4" ht="38.25" x14ac:dyDescent="0.25">
      <c r="A2908" s="224">
        <v>97314</v>
      </c>
      <c r="B2908" s="232" t="s">
        <v>54581</v>
      </c>
      <c r="C2908" s="224" t="s">
        <v>58</v>
      </c>
      <c r="D2908" s="234">
        <v>0</v>
      </c>
    </row>
    <row r="2909" spans="1:4" ht="38.25" x14ac:dyDescent="0.25">
      <c r="A2909" s="224">
        <v>97325</v>
      </c>
      <c r="B2909" s="232" t="s">
        <v>54582</v>
      </c>
      <c r="C2909" s="224" t="s">
        <v>58</v>
      </c>
      <c r="D2909" s="234">
        <v>0</v>
      </c>
    </row>
    <row r="2910" spans="1:4" ht="51" x14ac:dyDescent="0.25">
      <c r="A2910" s="224">
        <v>103517</v>
      </c>
      <c r="B2910" s="232" t="s">
        <v>35365</v>
      </c>
      <c r="C2910" s="224" t="s">
        <v>58</v>
      </c>
      <c r="D2910" s="234">
        <v>3624.5</v>
      </c>
    </row>
    <row r="2911" spans="1:4" ht="38.25" x14ac:dyDescent="0.25">
      <c r="A2911" s="224">
        <v>103518</v>
      </c>
      <c r="B2911" s="232" t="s">
        <v>54583</v>
      </c>
      <c r="C2911" s="224" t="s">
        <v>58</v>
      </c>
      <c r="D2911" s="234">
        <v>0</v>
      </c>
    </row>
    <row r="2912" spans="1:4" ht="38.25" x14ac:dyDescent="0.25">
      <c r="A2912" s="224">
        <v>103519</v>
      </c>
      <c r="B2912" s="232" t="s">
        <v>35369</v>
      </c>
      <c r="C2912" s="224" t="s">
        <v>58</v>
      </c>
      <c r="D2912" s="234">
        <v>11.31</v>
      </c>
    </row>
    <row r="2913" spans="1:4" ht="25.5" x14ac:dyDescent="0.25">
      <c r="A2913" s="224">
        <v>103515</v>
      </c>
      <c r="B2913" s="232" t="s">
        <v>54584</v>
      </c>
      <c r="C2913" s="224" t="s">
        <v>58</v>
      </c>
      <c r="D2913" s="234">
        <v>0</v>
      </c>
    </row>
    <row r="2914" spans="1:4" ht="25.5" x14ac:dyDescent="0.25">
      <c r="A2914" s="224">
        <v>103502</v>
      </c>
      <c r="B2914" s="232" t="s">
        <v>54585</v>
      </c>
      <c r="C2914" s="224" t="s">
        <v>166</v>
      </c>
      <c r="D2914" s="234">
        <v>0</v>
      </c>
    </row>
    <row r="2915" spans="1:4" ht="25.5" x14ac:dyDescent="0.25">
      <c r="A2915" s="224">
        <v>103504</v>
      </c>
      <c r="B2915" s="232" t="s">
        <v>54586</v>
      </c>
      <c r="C2915" s="224" t="s">
        <v>166</v>
      </c>
      <c r="D2915" s="234">
        <v>0</v>
      </c>
    </row>
    <row r="2916" spans="1:4" ht="25.5" x14ac:dyDescent="0.25">
      <c r="A2916" s="224">
        <v>103503</v>
      </c>
      <c r="B2916" s="232" t="s">
        <v>54587</v>
      </c>
      <c r="C2916" s="224" t="s">
        <v>166</v>
      </c>
      <c r="D2916" s="234">
        <v>0</v>
      </c>
    </row>
    <row r="2917" spans="1:4" ht="25.5" x14ac:dyDescent="0.25">
      <c r="A2917" s="224">
        <v>103505</v>
      </c>
      <c r="B2917" s="232" t="s">
        <v>54588</v>
      </c>
      <c r="C2917" s="224" t="s">
        <v>166</v>
      </c>
      <c r="D2917" s="234">
        <v>0</v>
      </c>
    </row>
    <row r="2918" spans="1:4" ht="25.5" x14ac:dyDescent="0.25">
      <c r="A2918" s="224">
        <v>103499</v>
      </c>
      <c r="B2918" s="232" t="s">
        <v>54589</v>
      </c>
      <c r="C2918" s="224" t="s">
        <v>58</v>
      </c>
      <c r="D2918" s="234">
        <v>0</v>
      </c>
    </row>
    <row r="2919" spans="1:4" ht="25.5" x14ac:dyDescent="0.25">
      <c r="A2919" s="224">
        <v>103501</v>
      </c>
      <c r="B2919" s="232" t="s">
        <v>54590</v>
      </c>
      <c r="C2919" s="224" t="s">
        <v>58</v>
      </c>
      <c r="D2919" s="234">
        <v>0</v>
      </c>
    </row>
    <row r="2920" spans="1:4" ht="25.5" x14ac:dyDescent="0.25">
      <c r="A2920" s="224">
        <v>103500</v>
      </c>
      <c r="B2920" s="232" t="s">
        <v>54591</v>
      </c>
      <c r="C2920" s="224" t="s">
        <v>58</v>
      </c>
      <c r="D2920" s="234">
        <v>0</v>
      </c>
    </row>
    <row r="2921" spans="1:4" ht="38.25" x14ac:dyDescent="0.25">
      <c r="A2921" s="224">
        <v>103496</v>
      </c>
      <c r="B2921" s="232" t="s">
        <v>54592</v>
      </c>
      <c r="C2921" s="224" t="s">
        <v>58</v>
      </c>
      <c r="D2921" s="234">
        <v>0</v>
      </c>
    </row>
    <row r="2922" spans="1:4" ht="38.25" x14ac:dyDescent="0.25">
      <c r="A2922" s="224">
        <v>103498</v>
      </c>
      <c r="B2922" s="232" t="s">
        <v>54593</v>
      </c>
      <c r="C2922" s="224" t="s">
        <v>58</v>
      </c>
      <c r="D2922" s="234">
        <v>0</v>
      </c>
    </row>
    <row r="2923" spans="1:4" ht="38.25" x14ac:dyDescent="0.25">
      <c r="A2923" s="224">
        <v>103497</v>
      </c>
      <c r="B2923" s="232" t="s">
        <v>54594</v>
      </c>
      <c r="C2923" s="224" t="s">
        <v>58</v>
      </c>
      <c r="D2923" s="234">
        <v>0</v>
      </c>
    </row>
    <row r="2924" spans="1:4" ht="25.5" x14ac:dyDescent="0.25">
      <c r="A2924" s="224">
        <v>103516</v>
      </c>
      <c r="B2924" s="232" t="s">
        <v>54595</v>
      </c>
      <c r="C2924" s="224" t="s">
        <v>58</v>
      </c>
      <c r="D2924" s="234">
        <v>0</v>
      </c>
    </row>
    <row r="2925" spans="1:4" ht="25.5" x14ac:dyDescent="0.25">
      <c r="A2925" s="224">
        <v>103506</v>
      </c>
      <c r="B2925" s="232" t="s">
        <v>54596</v>
      </c>
      <c r="C2925" s="224" t="s">
        <v>58</v>
      </c>
      <c r="D2925" s="234">
        <v>0</v>
      </c>
    </row>
    <row r="2926" spans="1:4" ht="25.5" x14ac:dyDescent="0.25">
      <c r="A2926" s="224">
        <v>103507</v>
      </c>
      <c r="B2926" s="232" t="s">
        <v>54597</v>
      </c>
      <c r="C2926" s="224" t="s">
        <v>58</v>
      </c>
      <c r="D2926" s="234">
        <v>0</v>
      </c>
    </row>
    <row r="2927" spans="1:4" ht="25.5" x14ac:dyDescent="0.25">
      <c r="A2927" s="224">
        <v>103493</v>
      </c>
      <c r="B2927" s="232" t="s">
        <v>54598</v>
      </c>
      <c r="C2927" s="224" t="s">
        <v>58</v>
      </c>
      <c r="D2927" s="234">
        <v>0</v>
      </c>
    </row>
    <row r="2928" spans="1:4" ht="25.5" x14ac:dyDescent="0.25">
      <c r="A2928" s="224">
        <v>103495</v>
      </c>
      <c r="B2928" s="232" t="s">
        <v>54599</v>
      </c>
      <c r="C2928" s="224" t="s">
        <v>58</v>
      </c>
      <c r="D2928" s="234">
        <v>0</v>
      </c>
    </row>
    <row r="2929" spans="1:4" ht="25.5" x14ac:dyDescent="0.25">
      <c r="A2929" s="224">
        <v>103494</v>
      </c>
      <c r="B2929" s="232" t="s">
        <v>54600</v>
      </c>
      <c r="C2929" s="224" t="s">
        <v>58</v>
      </c>
      <c r="D2929" s="234">
        <v>0</v>
      </c>
    </row>
    <row r="2930" spans="1:4" ht="25.5" x14ac:dyDescent="0.25">
      <c r="A2930" s="224">
        <v>103513</v>
      </c>
      <c r="B2930" s="232" t="s">
        <v>54601</v>
      </c>
      <c r="C2930" s="224" t="s">
        <v>58</v>
      </c>
      <c r="D2930" s="234">
        <v>0</v>
      </c>
    </row>
    <row r="2931" spans="1:4" ht="38.25" x14ac:dyDescent="0.25">
      <c r="A2931" s="224">
        <v>103523</v>
      </c>
      <c r="B2931" s="232" t="s">
        <v>35383</v>
      </c>
      <c r="C2931" s="224" t="s">
        <v>58</v>
      </c>
      <c r="D2931" s="234">
        <v>11987.12</v>
      </c>
    </row>
    <row r="2932" spans="1:4" ht="25.5" x14ac:dyDescent="0.25">
      <c r="A2932" s="224">
        <v>103509</v>
      </c>
      <c r="B2932" s="232" t="s">
        <v>54602</v>
      </c>
      <c r="C2932" s="224" t="s">
        <v>58</v>
      </c>
      <c r="D2932" s="234">
        <v>0</v>
      </c>
    </row>
    <row r="2933" spans="1:4" ht="25.5" x14ac:dyDescent="0.25">
      <c r="A2933" s="224">
        <v>103514</v>
      </c>
      <c r="B2933" s="232" t="s">
        <v>54603</v>
      </c>
      <c r="C2933" s="224" t="s">
        <v>58</v>
      </c>
      <c r="D2933" s="234">
        <v>0</v>
      </c>
    </row>
    <row r="2934" spans="1:4" ht="25.5" x14ac:dyDescent="0.25">
      <c r="A2934" s="224">
        <v>103510</v>
      </c>
      <c r="B2934" s="232" t="s">
        <v>54604</v>
      </c>
      <c r="C2934" s="224" t="s">
        <v>58</v>
      </c>
      <c r="D2934" s="234">
        <v>0</v>
      </c>
    </row>
    <row r="2935" spans="1:4" ht="38.25" x14ac:dyDescent="0.25">
      <c r="A2935" s="224">
        <v>103520</v>
      </c>
      <c r="B2935" s="232" t="s">
        <v>35371</v>
      </c>
      <c r="C2935" s="224" t="s">
        <v>58</v>
      </c>
      <c r="D2935" s="234">
        <v>5938.79</v>
      </c>
    </row>
    <row r="2936" spans="1:4" ht="25.5" x14ac:dyDescent="0.25">
      <c r="A2936" s="224">
        <v>103511</v>
      </c>
      <c r="B2936" s="232" t="s">
        <v>54605</v>
      </c>
      <c r="C2936" s="224" t="s">
        <v>58</v>
      </c>
      <c r="D2936" s="234">
        <v>0</v>
      </c>
    </row>
    <row r="2937" spans="1:4" ht="38.25" x14ac:dyDescent="0.25">
      <c r="A2937" s="224">
        <v>103521</v>
      </c>
      <c r="B2937" s="232" t="s">
        <v>35375</v>
      </c>
      <c r="C2937" s="224" t="s">
        <v>58</v>
      </c>
      <c r="D2937" s="234">
        <v>7886.32</v>
      </c>
    </row>
    <row r="2938" spans="1:4" ht="25.5" x14ac:dyDescent="0.25">
      <c r="A2938" s="224">
        <v>103512</v>
      </c>
      <c r="B2938" s="232" t="s">
        <v>54606</v>
      </c>
      <c r="C2938" s="224" t="s">
        <v>58</v>
      </c>
      <c r="D2938" s="234">
        <v>0</v>
      </c>
    </row>
    <row r="2939" spans="1:4" ht="38.25" x14ac:dyDescent="0.25">
      <c r="A2939" s="224">
        <v>103522</v>
      </c>
      <c r="B2939" s="232" t="s">
        <v>35379</v>
      </c>
      <c r="C2939" s="224" t="s">
        <v>58</v>
      </c>
      <c r="D2939" s="234">
        <v>7977.31</v>
      </c>
    </row>
    <row r="2940" spans="1:4" ht="25.5" x14ac:dyDescent="0.25">
      <c r="A2940" s="224">
        <v>103508</v>
      </c>
      <c r="B2940" s="232" t="s">
        <v>54607</v>
      </c>
      <c r="C2940" s="224" t="s">
        <v>58</v>
      </c>
      <c r="D2940" s="234">
        <v>0</v>
      </c>
    </row>
    <row r="2941" spans="1:4" ht="25.5" x14ac:dyDescent="0.25">
      <c r="A2941" s="224">
        <v>103524</v>
      </c>
      <c r="B2941" s="232" t="s">
        <v>54608</v>
      </c>
      <c r="C2941" s="224" t="s">
        <v>58</v>
      </c>
      <c r="D2941" s="234">
        <v>0</v>
      </c>
    </row>
    <row r="2942" spans="1:4" ht="25.5" x14ac:dyDescent="0.25">
      <c r="A2942" s="224">
        <v>103526</v>
      </c>
      <c r="B2942" s="232" t="s">
        <v>54609</v>
      </c>
      <c r="C2942" s="224" t="s">
        <v>58</v>
      </c>
      <c r="D2942" s="234">
        <v>0</v>
      </c>
    </row>
    <row r="2943" spans="1:4" ht="25.5" x14ac:dyDescent="0.25">
      <c r="A2943" s="224">
        <v>103525</v>
      </c>
      <c r="B2943" s="232" t="s">
        <v>54610</v>
      </c>
      <c r="C2943" s="224" t="s">
        <v>58</v>
      </c>
      <c r="D2943" s="234">
        <v>0</v>
      </c>
    </row>
    <row r="2944" spans="1:4" x14ac:dyDescent="0.25">
      <c r="A2944" s="224">
        <v>97062</v>
      </c>
      <c r="B2944" s="232" t="s">
        <v>39512</v>
      </c>
      <c r="C2944" s="224" t="s">
        <v>110</v>
      </c>
      <c r="D2944" s="234">
        <v>6.63</v>
      </c>
    </row>
    <row r="2945" spans="1:4" x14ac:dyDescent="0.25">
      <c r="A2945" s="224">
        <v>97061</v>
      </c>
      <c r="B2945" s="232" t="s">
        <v>54611</v>
      </c>
      <c r="C2945" s="224" t="s">
        <v>110</v>
      </c>
      <c r="D2945" s="234">
        <v>0</v>
      </c>
    </row>
    <row r="2946" spans="1:4" ht="25.5" x14ac:dyDescent="0.25">
      <c r="A2946" s="224">
        <v>104988</v>
      </c>
      <c r="B2946" s="232" t="s">
        <v>54612</v>
      </c>
      <c r="C2946" s="224" t="s">
        <v>110</v>
      </c>
      <c r="D2946" s="234">
        <v>0</v>
      </c>
    </row>
    <row r="2947" spans="1:4" ht="25.5" x14ac:dyDescent="0.25">
      <c r="A2947" s="224">
        <v>104979</v>
      </c>
      <c r="B2947" s="232" t="s">
        <v>54613</v>
      </c>
      <c r="C2947" s="224" t="s">
        <v>110</v>
      </c>
      <c r="D2947" s="234">
        <v>0</v>
      </c>
    </row>
    <row r="2948" spans="1:4" ht="25.5" x14ac:dyDescent="0.25">
      <c r="A2948" s="224">
        <v>97040</v>
      </c>
      <c r="B2948" s="232" t="s">
        <v>39498</v>
      </c>
      <c r="C2948" s="224" t="s">
        <v>110</v>
      </c>
      <c r="D2948" s="234">
        <v>18.73</v>
      </c>
    </row>
    <row r="2949" spans="1:4" ht="25.5" x14ac:dyDescent="0.25">
      <c r="A2949" s="224">
        <v>97041</v>
      </c>
      <c r="B2949" s="232" t="s">
        <v>39500</v>
      </c>
      <c r="C2949" s="224" t="s">
        <v>110</v>
      </c>
      <c r="D2949" s="234">
        <v>136.29</v>
      </c>
    </row>
    <row r="2950" spans="1:4" ht="25.5" x14ac:dyDescent="0.25">
      <c r="A2950" s="224">
        <v>97039</v>
      </c>
      <c r="B2950" s="232" t="s">
        <v>39494</v>
      </c>
      <c r="C2950" s="224" t="s">
        <v>110</v>
      </c>
      <c r="D2950" s="234">
        <v>71.45</v>
      </c>
    </row>
    <row r="2951" spans="1:4" x14ac:dyDescent="0.25">
      <c r="A2951" s="224">
        <v>102655</v>
      </c>
      <c r="B2951" s="232" t="s">
        <v>54614</v>
      </c>
      <c r="C2951" s="224" t="s">
        <v>166</v>
      </c>
      <c r="D2951" s="234">
        <v>0</v>
      </c>
    </row>
    <row r="2952" spans="1:4" ht="38.25" x14ac:dyDescent="0.25">
      <c r="A2952" s="224">
        <v>104987</v>
      </c>
      <c r="B2952" s="232" t="s">
        <v>54615</v>
      </c>
      <c r="C2952" s="224" t="s">
        <v>166</v>
      </c>
      <c r="D2952" s="234">
        <v>0</v>
      </c>
    </row>
    <row r="2953" spans="1:4" ht="38.25" x14ac:dyDescent="0.25">
      <c r="A2953" s="224">
        <v>104986</v>
      </c>
      <c r="B2953" s="232" t="s">
        <v>54616</v>
      </c>
      <c r="C2953" s="224" t="s">
        <v>166</v>
      </c>
      <c r="D2953" s="234">
        <v>0</v>
      </c>
    </row>
    <row r="2954" spans="1:4" ht="38.25" x14ac:dyDescent="0.25">
      <c r="A2954" s="224">
        <v>104984</v>
      </c>
      <c r="B2954" s="232" t="s">
        <v>54617</v>
      </c>
      <c r="C2954" s="224" t="s">
        <v>166</v>
      </c>
      <c r="D2954" s="234">
        <v>0</v>
      </c>
    </row>
    <row r="2955" spans="1:4" ht="38.25" x14ac:dyDescent="0.25">
      <c r="A2955" s="224">
        <v>104985</v>
      </c>
      <c r="B2955" s="232" t="s">
        <v>54618</v>
      </c>
      <c r="C2955" s="224" t="s">
        <v>166</v>
      </c>
      <c r="D2955" s="234">
        <v>0</v>
      </c>
    </row>
    <row r="2956" spans="1:4" ht="51" x14ac:dyDescent="0.25">
      <c r="A2956" s="224">
        <v>97026</v>
      </c>
      <c r="B2956" s="232" t="s">
        <v>54619</v>
      </c>
      <c r="C2956" s="224" t="s">
        <v>166</v>
      </c>
      <c r="D2956" s="234">
        <v>0</v>
      </c>
    </row>
    <row r="2957" spans="1:4" ht="51" x14ac:dyDescent="0.25">
      <c r="A2957" s="224">
        <v>97025</v>
      </c>
      <c r="B2957" s="232" t="s">
        <v>54620</v>
      </c>
      <c r="C2957" s="224" t="s">
        <v>166</v>
      </c>
      <c r="D2957" s="234">
        <v>0</v>
      </c>
    </row>
    <row r="2958" spans="1:4" ht="51" x14ac:dyDescent="0.25">
      <c r="A2958" s="224">
        <v>97032</v>
      </c>
      <c r="B2958" s="232" t="s">
        <v>39485</v>
      </c>
      <c r="C2958" s="224" t="s">
        <v>166</v>
      </c>
      <c r="D2958" s="234">
        <v>62.26</v>
      </c>
    </row>
    <row r="2959" spans="1:4" ht="51" x14ac:dyDescent="0.25">
      <c r="A2959" s="224">
        <v>97031</v>
      </c>
      <c r="B2959" s="232" t="s">
        <v>39481</v>
      </c>
      <c r="C2959" s="224" t="s">
        <v>166</v>
      </c>
      <c r="D2959" s="234">
        <v>100.68</v>
      </c>
    </row>
    <row r="2960" spans="1:4" ht="51" x14ac:dyDescent="0.25">
      <c r="A2960" s="224">
        <v>97036</v>
      </c>
      <c r="B2960" s="232" t="s">
        <v>54621</v>
      </c>
      <c r="C2960" s="224" t="s">
        <v>166</v>
      </c>
      <c r="D2960" s="234">
        <v>0</v>
      </c>
    </row>
    <row r="2961" spans="1:4" ht="51" x14ac:dyDescent="0.25">
      <c r="A2961" s="224">
        <v>97035</v>
      </c>
      <c r="B2961" s="232" t="s">
        <v>54622</v>
      </c>
      <c r="C2961" s="224" t="s">
        <v>166</v>
      </c>
      <c r="D2961" s="234">
        <v>0</v>
      </c>
    </row>
    <row r="2962" spans="1:4" ht="51" x14ac:dyDescent="0.25">
      <c r="A2962" s="224">
        <v>97034</v>
      </c>
      <c r="B2962" s="232" t="s">
        <v>39491</v>
      </c>
      <c r="C2962" s="224" t="s">
        <v>166</v>
      </c>
      <c r="D2962" s="234">
        <v>63.89</v>
      </c>
    </row>
    <row r="2963" spans="1:4" ht="51" x14ac:dyDescent="0.25">
      <c r="A2963" s="224">
        <v>97033</v>
      </c>
      <c r="B2963" s="232" t="s">
        <v>39488</v>
      </c>
      <c r="C2963" s="224" t="s">
        <v>166</v>
      </c>
      <c r="D2963" s="234">
        <v>97.56</v>
      </c>
    </row>
    <row r="2964" spans="1:4" ht="51" x14ac:dyDescent="0.25">
      <c r="A2964" s="224">
        <v>97030</v>
      </c>
      <c r="B2964" s="232" t="s">
        <v>54623</v>
      </c>
      <c r="C2964" s="224" t="s">
        <v>166</v>
      </c>
      <c r="D2964" s="234">
        <v>0</v>
      </c>
    </row>
    <row r="2965" spans="1:4" ht="51" x14ac:dyDescent="0.25">
      <c r="A2965" s="224">
        <v>97029</v>
      </c>
      <c r="B2965" s="232" t="s">
        <v>54624</v>
      </c>
      <c r="C2965" s="224" t="s">
        <v>166</v>
      </c>
      <c r="D2965" s="234">
        <v>0</v>
      </c>
    </row>
    <row r="2966" spans="1:4" ht="51" x14ac:dyDescent="0.25">
      <c r="A2966" s="224">
        <v>97028</v>
      </c>
      <c r="B2966" s="232" t="s">
        <v>54625</v>
      </c>
      <c r="C2966" s="224" t="s">
        <v>166</v>
      </c>
      <c r="D2966" s="234">
        <v>0</v>
      </c>
    </row>
    <row r="2967" spans="1:4" ht="51" x14ac:dyDescent="0.25">
      <c r="A2967" s="224">
        <v>97027</v>
      </c>
      <c r="B2967" s="232" t="s">
        <v>54626</v>
      </c>
      <c r="C2967" s="224" t="s">
        <v>166</v>
      </c>
      <c r="D2967" s="234">
        <v>0</v>
      </c>
    </row>
    <row r="2968" spans="1:4" ht="51" x14ac:dyDescent="0.25">
      <c r="A2968" s="224">
        <v>97038</v>
      </c>
      <c r="B2968" s="232" t="s">
        <v>54627</v>
      </c>
      <c r="C2968" s="224" t="s">
        <v>166</v>
      </c>
      <c r="D2968" s="234">
        <v>0</v>
      </c>
    </row>
    <row r="2969" spans="1:4" ht="51" x14ac:dyDescent="0.25">
      <c r="A2969" s="224">
        <v>97037</v>
      </c>
      <c r="B2969" s="232" t="s">
        <v>54628</v>
      </c>
      <c r="C2969" s="224" t="s">
        <v>166</v>
      </c>
      <c r="D2969" s="234">
        <v>0</v>
      </c>
    </row>
    <row r="2970" spans="1:4" ht="38.25" x14ac:dyDescent="0.25">
      <c r="A2970" s="224">
        <v>97014</v>
      </c>
      <c r="B2970" s="232" t="s">
        <v>39467</v>
      </c>
      <c r="C2970" s="224" t="s">
        <v>166</v>
      </c>
      <c r="D2970" s="234">
        <v>64.260000000000005</v>
      </c>
    </row>
    <row r="2971" spans="1:4" ht="51" x14ac:dyDescent="0.25">
      <c r="A2971" s="224">
        <v>97015</v>
      </c>
      <c r="B2971" s="232" t="s">
        <v>39469</v>
      </c>
      <c r="C2971" s="224" t="s">
        <v>166</v>
      </c>
      <c r="D2971" s="234">
        <v>53.77</v>
      </c>
    </row>
    <row r="2972" spans="1:4" ht="38.25" x14ac:dyDescent="0.25">
      <c r="A2972" s="224">
        <v>97013</v>
      </c>
      <c r="B2972" s="232" t="s">
        <v>39463</v>
      </c>
      <c r="C2972" s="224" t="s">
        <v>166</v>
      </c>
      <c r="D2972" s="234">
        <v>85.25</v>
      </c>
    </row>
    <row r="2973" spans="1:4" ht="38.25" x14ac:dyDescent="0.25">
      <c r="A2973" s="224">
        <v>97017</v>
      </c>
      <c r="B2973" s="232" t="s">
        <v>39476</v>
      </c>
      <c r="C2973" s="224" t="s">
        <v>166</v>
      </c>
      <c r="D2973" s="234">
        <v>51.83</v>
      </c>
    </row>
    <row r="2974" spans="1:4" ht="38.25" x14ac:dyDescent="0.25">
      <c r="A2974" s="224">
        <v>97018</v>
      </c>
      <c r="B2974" s="232" t="s">
        <v>39478</v>
      </c>
      <c r="C2974" s="224" t="s">
        <v>166</v>
      </c>
      <c r="D2974" s="234">
        <v>43.23</v>
      </c>
    </row>
    <row r="2975" spans="1:4" ht="38.25" x14ac:dyDescent="0.25">
      <c r="A2975" s="224">
        <v>97016</v>
      </c>
      <c r="B2975" s="232" t="s">
        <v>39473</v>
      </c>
      <c r="C2975" s="224" t="s">
        <v>166</v>
      </c>
      <c r="D2975" s="234">
        <v>69.150000000000006</v>
      </c>
    </row>
    <row r="2976" spans="1:4" ht="38.25" x14ac:dyDescent="0.25">
      <c r="A2976" s="224">
        <v>97024</v>
      </c>
      <c r="B2976" s="232" t="s">
        <v>54629</v>
      </c>
      <c r="C2976" s="224" t="s">
        <v>166</v>
      </c>
      <c r="D2976" s="234">
        <v>0</v>
      </c>
    </row>
    <row r="2977" spans="1:4" ht="51" x14ac:dyDescent="0.25">
      <c r="A2977" s="224">
        <v>97023</v>
      </c>
      <c r="B2977" s="232" t="s">
        <v>54630</v>
      </c>
      <c r="C2977" s="224" t="s">
        <v>166</v>
      </c>
      <c r="D2977" s="234">
        <v>0</v>
      </c>
    </row>
    <row r="2978" spans="1:4" ht="38.25" x14ac:dyDescent="0.25">
      <c r="A2978" s="224">
        <v>105804</v>
      </c>
      <c r="B2978" s="232" t="s">
        <v>54631</v>
      </c>
      <c r="C2978" s="224" t="s">
        <v>166</v>
      </c>
      <c r="D2978" s="234">
        <v>0</v>
      </c>
    </row>
    <row r="2979" spans="1:4" ht="51" x14ac:dyDescent="0.25">
      <c r="A2979" s="224">
        <v>104990</v>
      </c>
      <c r="B2979" s="232" t="s">
        <v>48779</v>
      </c>
      <c r="C2979" s="224" t="s">
        <v>166</v>
      </c>
      <c r="D2979" s="234">
        <v>12.5</v>
      </c>
    </row>
    <row r="2980" spans="1:4" ht="25.5" x14ac:dyDescent="0.25">
      <c r="A2980" s="224">
        <v>97052</v>
      </c>
      <c r="B2980" s="232" t="s">
        <v>54632</v>
      </c>
      <c r="C2980" s="224" t="s">
        <v>58</v>
      </c>
      <c r="D2980" s="234">
        <v>0</v>
      </c>
    </row>
    <row r="2981" spans="1:4" x14ac:dyDescent="0.25">
      <c r="A2981" s="224">
        <v>97054</v>
      </c>
      <c r="B2981" s="232" t="s">
        <v>39510</v>
      </c>
      <c r="C2981" s="224" t="s">
        <v>58</v>
      </c>
      <c r="D2981" s="234">
        <v>29.86</v>
      </c>
    </row>
    <row r="2982" spans="1:4" ht="25.5" x14ac:dyDescent="0.25">
      <c r="A2982" s="224">
        <v>104981</v>
      </c>
      <c r="B2982" s="232" t="s">
        <v>54633</v>
      </c>
      <c r="C2982" s="224" t="s">
        <v>166</v>
      </c>
      <c r="D2982" s="234">
        <v>0</v>
      </c>
    </row>
    <row r="2983" spans="1:4" ht="25.5" x14ac:dyDescent="0.25">
      <c r="A2983" s="224">
        <v>104980</v>
      </c>
      <c r="B2983" s="232" t="s">
        <v>54634</v>
      </c>
      <c r="C2983" s="224" t="s">
        <v>166</v>
      </c>
      <c r="D2983" s="234">
        <v>0</v>
      </c>
    </row>
    <row r="2984" spans="1:4" ht="25.5" x14ac:dyDescent="0.25">
      <c r="A2984" s="224">
        <v>97042</v>
      </c>
      <c r="B2984" s="232" t="s">
        <v>54635</v>
      </c>
      <c r="C2984" s="224" t="s">
        <v>166</v>
      </c>
      <c r="D2984" s="234">
        <v>0</v>
      </c>
    </row>
    <row r="2985" spans="1:4" ht="38.25" x14ac:dyDescent="0.25">
      <c r="A2985" s="224">
        <v>97045</v>
      </c>
      <c r="B2985" s="232" t="s">
        <v>54636</v>
      </c>
      <c r="C2985" s="224" t="s">
        <v>166</v>
      </c>
      <c r="D2985" s="234">
        <v>0</v>
      </c>
    </row>
    <row r="2986" spans="1:4" ht="38.25" x14ac:dyDescent="0.25">
      <c r="A2986" s="224">
        <v>97044</v>
      </c>
      <c r="B2986" s="232" t="s">
        <v>54637</v>
      </c>
      <c r="C2986" s="224" t="s">
        <v>166</v>
      </c>
      <c r="D2986" s="234">
        <v>0</v>
      </c>
    </row>
    <row r="2987" spans="1:4" ht="38.25" x14ac:dyDescent="0.25">
      <c r="A2987" s="224">
        <v>97043</v>
      </c>
      <c r="B2987" s="232" t="s">
        <v>54638</v>
      </c>
      <c r="C2987" s="224" t="s">
        <v>166</v>
      </c>
      <c r="D2987" s="234">
        <v>0</v>
      </c>
    </row>
    <row r="2988" spans="1:4" ht="38.25" x14ac:dyDescent="0.25">
      <c r="A2988" s="224">
        <v>97063</v>
      </c>
      <c r="B2988" s="232" t="s">
        <v>39514</v>
      </c>
      <c r="C2988" s="224" t="s">
        <v>110</v>
      </c>
      <c r="D2988" s="234">
        <v>20.66</v>
      </c>
    </row>
    <row r="2989" spans="1:4" ht="25.5" x14ac:dyDescent="0.25">
      <c r="A2989" s="224">
        <v>97065</v>
      </c>
      <c r="B2989" s="232" t="s">
        <v>39521</v>
      </c>
      <c r="C2989" s="224" t="s">
        <v>190</v>
      </c>
      <c r="D2989" s="234">
        <v>14.09</v>
      </c>
    </row>
    <row r="2990" spans="1:4" ht="25.5" x14ac:dyDescent="0.25">
      <c r="A2990" s="224">
        <v>97064</v>
      </c>
      <c r="B2990" s="232" t="s">
        <v>39517</v>
      </c>
      <c r="C2990" s="224" t="s">
        <v>166</v>
      </c>
      <c r="D2990" s="234">
        <v>29.22</v>
      </c>
    </row>
    <row r="2991" spans="1:4" ht="25.5" x14ac:dyDescent="0.25">
      <c r="A2991" s="224">
        <v>97049</v>
      </c>
      <c r="B2991" s="232" t="s">
        <v>54639</v>
      </c>
      <c r="C2991" s="224" t="s">
        <v>110</v>
      </c>
      <c r="D2991" s="234">
        <v>0</v>
      </c>
    </row>
    <row r="2992" spans="1:4" ht="38.25" x14ac:dyDescent="0.25">
      <c r="A2992" s="224">
        <v>96997</v>
      </c>
      <c r="B2992" s="232" t="s">
        <v>54640</v>
      </c>
      <c r="C2992" s="224" t="s">
        <v>166</v>
      </c>
      <c r="D2992" s="234">
        <v>0</v>
      </c>
    </row>
    <row r="2993" spans="1:4" ht="38.25" x14ac:dyDescent="0.25">
      <c r="A2993" s="224">
        <v>96999</v>
      </c>
      <c r="B2993" s="232" t="s">
        <v>54641</v>
      </c>
      <c r="C2993" s="224" t="s">
        <v>166</v>
      </c>
      <c r="D2993" s="234">
        <v>0</v>
      </c>
    </row>
    <row r="2994" spans="1:4" ht="38.25" x14ac:dyDescent="0.25">
      <c r="A2994" s="224">
        <v>96996</v>
      </c>
      <c r="B2994" s="232" t="s">
        <v>54642</v>
      </c>
      <c r="C2994" s="224" t="s">
        <v>166</v>
      </c>
      <c r="D2994" s="234">
        <v>0</v>
      </c>
    </row>
    <row r="2995" spans="1:4" ht="38.25" x14ac:dyDescent="0.25">
      <c r="A2995" s="224">
        <v>96998</v>
      </c>
      <c r="B2995" s="232" t="s">
        <v>54643</v>
      </c>
      <c r="C2995" s="224" t="s">
        <v>166</v>
      </c>
      <c r="D2995" s="234">
        <v>0</v>
      </c>
    </row>
    <row r="2996" spans="1:4" ht="38.25" x14ac:dyDescent="0.25">
      <c r="A2996" s="224">
        <v>97067</v>
      </c>
      <c r="B2996" s="232" t="s">
        <v>39527</v>
      </c>
      <c r="C2996" s="224" t="s">
        <v>166</v>
      </c>
      <c r="D2996" s="234">
        <v>707.77</v>
      </c>
    </row>
    <row r="2997" spans="1:4" ht="38.25" x14ac:dyDescent="0.25">
      <c r="A2997" s="224">
        <v>97001</v>
      </c>
      <c r="B2997" s="232" t="s">
        <v>54644</v>
      </c>
      <c r="C2997" s="224" t="s">
        <v>166</v>
      </c>
      <c r="D2997" s="234">
        <v>0</v>
      </c>
    </row>
    <row r="2998" spans="1:4" ht="38.25" x14ac:dyDescent="0.25">
      <c r="A2998" s="224">
        <v>97003</v>
      </c>
      <c r="B2998" s="232" t="s">
        <v>54645</v>
      </c>
      <c r="C2998" s="224" t="s">
        <v>166</v>
      </c>
      <c r="D2998" s="234">
        <v>0</v>
      </c>
    </row>
    <row r="2999" spans="1:4" ht="38.25" x14ac:dyDescent="0.25">
      <c r="A2999" s="224">
        <v>97005</v>
      </c>
      <c r="B2999" s="232" t="s">
        <v>54646</v>
      </c>
      <c r="C2999" s="224" t="s">
        <v>166</v>
      </c>
      <c r="D2999" s="234">
        <v>0</v>
      </c>
    </row>
    <row r="3000" spans="1:4" ht="38.25" x14ac:dyDescent="0.25">
      <c r="A3000" s="224">
        <v>97000</v>
      </c>
      <c r="B3000" s="232" t="s">
        <v>54647</v>
      </c>
      <c r="C3000" s="224" t="s">
        <v>166</v>
      </c>
      <c r="D3000" s="234">
        <v>0</v>
      </c>
    </row>
    <row r="3001" spans="1:4" ht="38.25" x14ac:dyDescent="0.25">
      <c r="A3001" s="224">
        <v>97002</v>
      </c>
      <c r="B3001" s="232" t="s">
        <v>54648</v>
      </c>
      <c r="C3001" s="224" t="s">
        <v>166</v>
      </c>
      <c r="D3001" s="234">
        <v>0</v>
      </c>
    </row>
    <row r="3002" spans="1:4" ht="38.25" x14ac:dyDescent="0.25">
      <c r="A3002" s="224">
        <v>97004</v>
      </c>
      <c r="B3002" s="232" t="s">
        <v>54649</v>
      </c>
      <c r="C3002" s="224" t="s">
        <v>166</v>
      </c>
      <c r="D3002" s="234">
        <v>0</v>
      </c>
    </row>
    <row r="3003" spans="1:4" ht="38.25" x14ac:dyDescent="0.25">
      <c r="A3003" s="224">
        <v>97007</v>
      </c>
      <c r="B3003" s="232" t="s">
        <v>54650</v>
      </c>
      <c r="C3003" s="224" t="s">
        <v>166</v>
      </c>
      <c r="D3003" s="234">
        <v>0</v>
      </c>
    </row>
    <row r="3004" spans="1:4" ht="38.25" x14ac:dyDescent="0.25">
      <c r="A3004" s="224">
        <v>97009</v>
      </c>
      <c r="B3004" s="232" t="s">
        <v>54651</v>
      </c>
      <c r="C3004" s="224" t="s">
        <v>166</v>
      </c>
      <c r="D3004" s="234">
        <v>0</v>
      </c>
    </row>
    <row r="3005" spans="1:4" ht="38.25" x14ac:dyDescent="0.25">
      <c r="A3005" s="224">
        <v>97006</v>
      </c>
      <c r="B3005" s="232" t="s">
        <v>54652</v>
      </c>
      <c r="C3005" s="224" t="s">
        <v>166</v>
      </c>
      <c r="D3005" s="234">
        <v>0</v>
      </c>
    </row>
    <row r="3006" spans="1:4" ht="38.25" x14ac:dyDescent="0.25">
      <c r="A3006" s="224">
        <v>97008</v>
      </c>
      <c r="B3006" s="232" t="s">
        <v>54653</v>
      </c>
      <c r="C3006" s="224" t="s">
        <v>166</v>
      </c>
      <c r="D3006" s="234">
        <v>0</v>
      </c>
    </row>
    <row r="3007" spans="1:4" ht="25.5" x14ac:dyDescent="0.25">
      <c r="A3007" s="224">
        <v>97048</v>
      </c>
      <c r="B3007" s="232" t="s">
        <v>39508</v>
      </c>
      <c r="C3007" s="224" t="s">
        <v>110</v>
      </c>
      <c r="D3007" s="234">
        <v>0.1</v>
      </c>
    </row>
    <row r="3008" spans="1:4" ht="25.5" x14ac:dyDescent="0.25">
      <c r="A3008" s="224">
        <v>97047</v>
      </c>
      <c r="B3008" s="232" t="s">
        <v>39506</v>
      </c>
      <c r="C3008" s="224" t="s">
        <v>110</v>
      </c>
      <c r="D3008" s="234">
        <v>0.14000000000000001</v>
      </c>
    </row>
    <row r="3009" spans="1:4" ht="25.5" x14ac:dyDescent="0.25">
      <c r="A3009" s="224">
        <v>97046</v>
      </c>
      <c r="B3009" s="232" t="s">
        <v>48777</v>
      </c>
      <c r="C3009" s="224" t="s">
        <v>110</v>
      </c>
      <c r="D3009" s="234">
        <v>0.35</v>
      </c>
    </row>
    <row r="3010" spans="1:4" ht="25.5" x14ac:dyDescent="0.25">
      <c r="A3010" s="224">
        <v>104989</v>
      </c>
      <c r="B3010" s="232" t="s">
        <v>48778</v>
      </c>
      <c r="C3010" s="224" t="s">
        <v>58</v>
      </c>
      <c r="D3010" s="234">
        <v>44.71</v>
      </c>
    </row>
    <row r="3011" spans="1:4" ht="25.5" x14ac:dyDescent="0.25">
      <c r="A3011" s="224">
        <v>97066</v>
      </c>
      <c r="B3011" s="232" t="s">
        <v>39523</v>
      </c>
      <c r="C3011" s="224" t="s">
        <v>110</v>
      </c>
      <c r="D3011" s="234">
        <v>340.36</v>
      </c>
    </row>
    <row r="3012" spans="1:4" x14ac:dyDescent="0.25">
      <c r="A3012" s="224">
        <v>104982</v>
      </c>
      <c r="B3012" s="232" t="s">
        <v>54654</v>
      </c>
      <c r="C3012" s="224" t="s">
        <v>166</v>
      </c>
      <c r="D3012" s="234">
        <v>0</v>
      </c>
    </row>
    <row r="3013" spans="1:4" ht="25.5" x14ac:dyDescent="0.25">
      <c r="A3013" s="224">
        <v>97060</v>
      </c>
      <c r="B3013" s="232" t="s">
        <v>54655</v>
      </c>
      <c r="C3013" s="224" t="s">
        <v>166</v>
      </c>
      <c r="D3013" s="234">
        <v>0</v>
      </c>
    </row>
    <row r="3014" spans="1:4" ht="25.5" x14ac:dyDescent="0.25">
      <c r="A3014" s="224">
        <v>97059</v>
      </c>
      <c r="B3014" s="232" t="s">
        <v>54656</v>
      </c>
      <c r="C3014" s="224" t="s">
        <v>166</v>
      </c>
      <c r="D3014" s="234">
        <v>0</v>
      </c>
    </row>
    <row r="3015" spans="1:4" ht="25.5" x14ac:dyDescent="0.25">
      <c r="A3015" s="224">
        <v>97058</v>
      </c>
      <c r="B3015" s="232" t="s">
        <v>54657</v>
      </c>
      <c r="C3015" s="224" t="s">
        <v>166</v>
      </c>
      <c r="D3015" s="234">
        <v>0</v>
      </c>
    </row>
    <row r="3016" spans="1:4" ht="25.5" x14ac:dyDescent="0.25">
      <c r="A3016" s="224">
        <v>97056</v>
      </c>
      <c r="B3016" s="232" t="s">
        <v>54658</v>
      </c>
      <c r="C3016" s="224" t="s">
        <v>166</v>
      </c>
      <c r="D3016" s="234">
        <v>0</v>
      </c>
    </row>
    <row r="3017" spans="1:4" ht="25.5" x14ac:dyDescent="0.25">
      <c r="A3017" s="224">
        <v>97057</v>
      </c>
      <c r="B3017" s="232" t="s">
        <v>54659</v>
      </c>
      <c r="C3017" s="224" t="s">
        <v>166</v>
      </c>
      <c r="D3017" s="234">
        <v>0</v>
      </c>
    </row>
    <row r="3018" spans="1:4" ht="25.5" x14ac:dyDescent="0.25">
      <c r="A3018" s="224">
        <v>97055</v>
      </c>
      <c r="B3018" s="232" t="s">
        <v>54660</v>
      </c>
      <c r="C3018" s="224" t="s">
        <v>166</v>
      </c>
      <c r="D3018" s="234">
        <v>0</v>
      </c>
    </row>
    <row r="3019" spans="1:4" ht="25.5" x14ac:dyDescent="0.25">
      <c r="A3019" s="224">
        <v>102656</v>
      </c>
      <c r="B3019" s="232" t="s">
        <v>54661</v>
      </c>
      <c r="C3019" s="224" t="s">
        <v>166</v>
      </c>
      <c r="D3019" s="234">
        <v>0</v>
      </c>
    </row>
    <row r="3020" spans="1:4" x14ac:dyDescent="0.25">
      <c r="A3020" s="224">
        <v>104983</v>
      </c>
      <c r="B3020" s="232" t="s">
        <v>54662</v>
      </c>
      <c r="C3020" s="224" t="s">
        <v>58</v>
      </c>
      <c r="D3020" s="234">
        <v>0</v>
      </c>
    </row>
    <row r="3021" spans="1:4" ht="25.5" x14ac:dyDescent="0.25">
      <c r="A3021" s="224">
        <v>97050</v>
      </c>
      <c r="B3021" s="232" t="s">
        <v>54663</v>
      </c>
      <c r="C3021" s="224" t="s">
        <v>110</v>
      </c>
      <c r="D3021" s="234">
        <v>0</v>
      </c>
    </row>
    <row r="3022" spans="1:4" ht="38.25" x14ac:dyDescent="0.25">
      <c r="A3022" s="224">
        <v>95946</v>
      </c>
      <c r="B3022" s="232" t="s">
        <v>25767</v>
      </c>
      <c r="C3022" s="224" t="s">
        <v>608</v>
      </c>
      <c r="D3022" s="234">
        <v>12.81</v>
      </c>
    </row>
    <row r="3023" spans="1:4" ht="38.25" x14ac:dyDescent="0.25">
      <c r="A3023" s="224">
        <v>95947</v>
      </c>
      <c r="B3023" s="232" t="s">
        <v>25770</v>
      </c>
      <c r="C3023" s="224" t="s">
        <v>608</v>
      </c>
      <c r="D3023" s="234">
        <v>9.6300000000000008</v>
      </c>
    </row>
    <row r="3024" spans="1:4" ht="38.25" x14ac:dyDescent="0.25">
      <c r="A3024" s="224">
        <v>95948</v>
      </c>
      <c r="B3024" s="232" t="s">
        <v>25772</v>
      </c>
      <c r="C3024" s="224" t="s">
        <v>608</v>
      </c>
      <c r="D3024" s="234">
        <v>8.23</v>
      </c>
    </row>
    <row r="3025" spans="1:4" ht="38.25" x14ac:dyDescent="0.25">
      <c r="A3025" s="224">
        <v>95944</v>
      </c>
      <c r="B3025" s="232" t="s">
        <v>25761</v>
      </c>
      <c r="C3025" s="224" t="s">
        <v>608</v>
      </c>
      <c r="D3025" s="234">
        <v>21.11</v>
      </c>
    </row>
    <row r="3026" spans="1:4" ht="38.25" x14ac:dyDescent="0.25">
      <c r="A3026" s="224">
        <v>95945</v>
      </c>
      <c r="B3026" s="232" t="s">
        <v>25765</v>
      </c>
      <c r="C3026" s="224" t="s">
        <v>608</v>
      </c>
      <c r="D3026" s="234">
        <v>16.53</v>
      </c>
    </row>
    <row r="3027" spans="1:4" ht="38.25" x14ac:dyDescent="0.25">
      <c r="A3027" s="224">
        <v>95943</v>
      </c>
      <c r="B3027" s="232" t="s">
        <v>25758</v>
      </c>
      <c r="C3027" s="224" t="s">
        <v>608</v>
      </c>
      <c r="D3027" s="234">
        <v>23.72</v>
      </c>
    </row>
    <row r="3028" spans="1:4" ht="38.25" x14ac:dyDescent="0.25">
      <c r="A3028" s="224">
        <v>102077</v>
      </c>
      <c r="B3028" s="232" t="s">
        <v>25487</v>
      </c>
      <c r="C3028" s="224" t="s">
        <v>190</v>
      </c>
      <c r="D3028" s="234">
        <v>5069.8900000000003</v>
      </c>
    </row>
    <row r="3029" spans="1:4" ht="38.25" x14ac:dyDescent="0.25">
      <c r="A3029" s="224">
        <v>102073</v>
      </c>
      <c r="B3029" s="232" t="s">
        <v>25471</v>
      </c>
      <c r="C3029" s="224" t="s">
        <v>190</v>
      </c>
      <c r="D3029" s="234">
        <v>3665.09</v>
      </c>
    </row>
    <row r="3030" spans="1:4" ht="38.25" x14ac:dyDescent="0.25">
      <c r="A3030" s="224">
        <v>102079</v>
      </c>
      <c r="B3030" s="232" t="s">
        <v>25495</v>
      </c>
      <c r="C3030" s="224" t="s">
        <v>190</v>
      </c>
      <c r="D3030" s="234">
        <v>4988.9799999999996</v>
      </c>
    </row>
    <row r="3031" spans="1:4" ht="38.25" x14ac:dyDescent="0.25">
      <c r="A3031" s="224">
        <v>102075</v>
      </c>
      <c r="B3031" s="232" t="s">
        <v>25479</v>
      </c>
      <c r="C3031" s="224" t="s">
        <v>190</v>
      </c>
      <c r="D3031" s="234">
        <v>4563.8500000000004</v>
      </c>
    </row>
    <row r="3032" spans="1:4" ht="38.25" x14ac:dyDescent="0.25">
      <c r="A3032" s="224">
        <v>102078</v>
      </c>
      <c r="B3032" s="232" t="s">
        <v>25491</v>
      </c>
      <c r="C3032" s="224" t="s">
        <v>190</v>
      </c>
      <c r="D3032" s="234">
        <v>5199.8100000000004</v>
      </c>
    </row>
    <row r="3033" spans="1:4" ht="38.25" x14ac:dyDescent="0.25">
      <c r="A3033" s="224">
        <v>102074</v>
      </c>
      <c r="B3033" s="232" t="s">
        <v>25475</v>
      </c>
      <c r="C3033" s="224" t="s">
        <v>190</v>
      </c>
      <c r="D3033" s="234">
        <v>4399.87</v>
      </c>
    </row>
    <row r="3034" spans="1:4" ht="38.25" x14ac:dyDescent="0.25">
      <c r="A3034" s="224">
        <v>102080</v>
      </c>
      <c r="B3034" s="232" t="s">
        <v>25499</v>
      </c>
      <c r="C3034" s="224" t="s">
        <v>190</v>
      </c>
      <c r="D3034" s="234">
        <v>4341.26</v>
      </c>
    </row>
    <row r="3035" spans="1:4" ht="38.25" x14ac:dyDescent="0.25">
      <c r="A3035" s="224">
        <v>102076</v>
      </c>
      <c r="B3035" s="232" t="s">
        <v>25483</v>
      </c>
      <c r="C3035" s="224" t="s">
        <v>190</v>
      </c>
      <c r="D3035" s="234">
        <v>4666</v>
      </c>
    </row>
    <row r="3036" spans="1:4" ht="38.25" x14ac:dyDescent="0.25">
      <c r="A3036" s="224">
        <v>102084</v>
      </c>
      <c r="B3036" s="232" t="s">
        <v>54664</v>
      </c>
      <c r="C3036" s="224" t="s">
        <v>166</v>
      </c>
      <c r="D3036" s="234">
        <v>0</v>
      </c>
    </row>
    <row r="3037" spans="1:4" ht="38.25" x14ac:dyDescent="0.25">
      <c r="A3037" s="224">
        <v>102082</v>
      </c>
      <c r="B3037" s="232" t="s">
        <v>54665</v>
      </c>
      <c r="C3037" s="224" t="s">
        <v>166</v>
      </c>
      <c r="D3037" s="234">
        <v>0</v>
      </c>
    </row>
    <row r="3038" spans="1:4" ht="25.5" x14ac:dyDescent="0.25">
      <c r="A3038" s="224">
        <v>102081</v>
      </c>
      <c r="B3038" s="232" t="s">
        <v>54666</v>
      </c>
      <c r="C3038" s="224" t="s">
        <v>166</v>
      </c>
      <c r="D3038" s="234">
        <v>0</v>
      </c>
    </row>
    <row r="3039" spans="1:4" ht="38.25" x14ac:dyDescent="0.25">
      <c r="A3039" s="224">
        <v>102092</v>
      </c>
      <c r="B3039" s="232" t="s">
        <v>54667</v>
      </c>
      <c r="C3039" s="224" t="s">
        <v>166</v>
      </c>
      <c r="D3039" s="234">
        <v>0</v>
      </c>
    </row>
    <row r="3040" spans="1:4" ht="38.25" x14ac:dyDescent="0.25">
      <c r="A3040" s="224">
        <v>102089</v>
      </c>
      <c r="B3040" s="232" t="s">
        <v>25515</v>
      </c>
      <c r="C3040" s="224" t="s">
        <v>110</v>
      </c>
      <c r="D3040" s="234">
        <v>161.44</v>
      </c>
    </row>
    <row r="3041" spans="1:4" ht="38.25" x14ac:dyDescent="0.25">
      <c r="A3041" s="224">
        <v>102090</v>
      </c>
      <c r="B3041" s="232" t="s">
        <v>25519</v>
      </c>
      <c r="C3041" s="224" t="s">
        <v>110</v>
      </c>
      <c r="D3041" s="234">
        <v>124.34</v>
      </c>
    </row>
    <row r="3042" spans="1:4" ht="38.25" x14ac:dyDescent="0.25">
      <c r="A3042" s="224">
        <v>102086</v>
      </c>
      <c r="B3042" s="232" t="s">
        <v>25503</v>
      </c>
      <c r="C3042" s="224" t="s">
        <v>110</v>
      </c>
      <c r="D3042" s="234">
        <v>173.6</v>
      </c>
    </row>
    <row r="3043" spans="1:4" ht="38.25" x14ac:dyDescent="0.25">
      <c r="A3043" s="224">
        <v>102087</v>
      </c>
      <c r="B3043" s="232" t="s">
        <v>25507</v>
      </c>
      <c r="C3043" s="224" t="s">
        <v>110</v>
      </c>
      <c r="D3043" s="234">
        <v>140.9</v>
      </c>
    </row>
    <row r="3044" spans="1:4" ht="25.5" x14ac:dyDescent="0.25">
      <c r="A3044" s="224">
        <v>102091</v>
      </c>
      <c r="B3044" s="232" t="s">
        <v>25523</v>
      </c>
      <c r="C3044" s="224" t="s">
        <v>110</v>
      </c>
      <c r="D3044" s="234">
        <v>288.52999999999997</v>
      </c>
    </row>
    <row r="3045" spans="1:4" ht="25.5" x14ac:dyDescent="0.25">
      <c r="A3045" s="224">
        <v>102088</v>
      </c>
      <c r="B3045" s="232" t="s">
        <v>25511</v>
      </c>
      <c r="C3045" s="224" t="s">
        <v>110</v>
      </c>
      <c r="D3045" s="234">
        <v>246.57</v>
      </c>
    </row>
    <row r="3046" spans="1:4" ht="38.25" x14ac:dyDescent="0.25">
      <c r="A3046" s="224">
        <v>101997</v>
      </c>
      <c r="B3046" s="232" t="s">
        <v>25267</v>
      </c>
      <c r="C3046" s="224" t="s">
        <v>110</v>
      </c>
      <c r="D3046" s="234">
        <v>170.38</v>
      </c>
    </row>
    <row r="3047" spans="1:4" ht="38.25" x14ac:dyDescent="0.25">
      <c r="A3047" s="224">
        <v>101998</v>
      </c>
      <c r="B3047" s="232" t="s">
        <v>25271</v>
      </c>
      <c r="C3047" s="224" t="s">
        <v>110</v>
      </c>
      <c r="D3047" s="234">
        <v>131.18</v>
      </c>
    </row>
    <row r="3048" spans="1:4" ht="25.5" x14ac:dyDescent="0.25">
      <c r="A3048" s="224">
        <v>101999</v>
      </c>
      <c r="B3048" s="232" t="s">
        <v>25274</v>
      </c>
      <c r="C3048" s="224" t="s">
        <v>110</v>
      </c>
      <c r="D3048" s="234">
        <v>341.18</v>
      </c>
    </row>
    <row r="3049" spans="1:4" ht="38.25" x14ac:dyDescent="0.25">
      <c r="A3049" s="224">
        <v>101994</v>
      </c>
      <c r="B3049" s="232" t="s">
        <v>25257</v>
      </c>
      <c r="C3049" s="224" t="s">
        <v>110</v>
      </c>
      <c r="D3049" s="234">
        <v>180.24</v>
      </c>
    </row>
    <row r="3050" spans="1:4" ht="25.5" x14ac:dyDescent="0.25">
      <c r="A3050" s="224">
        <v>101995</v>
      </c>
      <c r="B3050" s="232" t="s">
        <v>25260</v>
      </c>
      <c r="C3050" s="224" t="s">
        <v>110</v>
      </c>
      <c r="D3050" s="234">
        <v>145.28</v>
      </c>
    </row>
    <row r="3051" spans="1:4" ht="25.5" x14ac:dyDescent="0.25">
      <c r="A3051" s="224">
        <v>101996</v>
      </c>
      <c r="B3051" s="232" t="s">
        <v>25263</v>
      </c>
      <c r="C3051" s="224" t="s">
        <v>110</v>
      </c>
      <c r="D3051" s="234">
        <v>264.89999999999998</v>
      </c>
    </row>
    <row r="3052" spans="1:4" ht="38.25" x14ac:dyDescent="0.25">
      <c r="A3052" s="224">
        <v>101991</v>
      </c>
      <c r="B3052" s="232" t="s">
        <v>25245</v>
      </c>
      <c r="C3052" s="224" t="s">
        <v>110</v>
      </c>
      <c r="D3052" s="234">
        <v>171.15</v>
      </c>
    </row>
    <row r="3053" spans="1:4" ht="38.25" x14ac:dyDescent="0.25">
      <c r="A3053" s="224">
        <v>101992</v>
      </c>
      <c r="B3053" s="232" t="s">
        <v>25249</v>
      </c>
      <c r="C3053" s="224" t="s">
        <v>110</v>
      </c>
      <c r="D3053" s="234">
        <v>132.81</v>
      </c>
    </row>
    <row r="3054" spans="1:4" ht="25.5" x14ac:dyDescent="0.25">
      <c r="A3054" s="224">
        <v>101993</v>
      </c>
      <c r="B3054" s="232" t="s">
        <v>25253</v>
      </c>
      <c r="C3054" s="224" t="s">
        <v>110</v>
      </c>
      <c r="D3054" s="234">
        <v>318.33</v>
      </c>
    </row>
    <row r="3055" spans="1:4" ht="38.25" x14ac:dyDescent="0.25">
      <c r="A3055" s="224">
        <v>101988</v>
      </c>
      <c r="B3055" s="232" t="s">
        <v>25235</v>
      </c>
      <c r="C3055" s="224" t="s">
        <v>110</v>
      </c>
      <c r="D3055" s="234">
        <v>171.83</v>
      </c>
    </row>
    <row r="3056" spans="1:4" ht="38.25" x14ac:dyDescent="0.25">
      <c r="A3056" s="224">
        <v>101989</v>
      </c>
      <c r="B3056" s="232" t="s">
        <v>25239</v>
      </c>
      <c r="C3056" s="224" t="s">
        <v>110</v>
      </c>
      <c r="D3056" s="234">
        <v>140.68</v>
      </c>
    </row>
    <row r="3057" spans="1:4" ht="25.5" x14ac:dyDescent="0.25">
      <c r="A3057" s="224">
        <v>101990</v>
      </c>
      <c r="B3057" s="232" t="s">
        <v>25241</v>
      </c>
      <c r="C3057" s="224" t="s">
        <v>110</v>
      </c>
      <c r="D3057" s="234">
        <v>246.46</v>
      </c>
    </row>
    <row r="3058" spans="1:4" ht="38.25" x14ac:dyDescent="0.25">
      <c r="A3058" s="224">
        <v>101985</v>
      </c>
      <c r="B3058" s="232" t="s">
        <v>25223</v>
      </c>
      <c r="C3058" s="224" t="s">
        <v>110</v>
      </c>
      <c r="D3058" s="234">
        <v>168.77</v>
      </c>
    </row>
    <row r="3059" spans="1:4" ht="38.25" x14ac:dyDescent="0.25">
      <c r="A3059" s="224">
        <v>101986</v>
      </c>
      <c r="B3059" s="232" t="s">
        <v>25227</v>
      </c>
      <c r="C3059" s="224" t="s">
        <v>110</v>
      </c>
      <c r="D3059" s="234">
        <v>128.66999999999999</v>
      </c>
    </row>
    <row r="3060" spans="1:4" ht="25.5" x14ac:dyDescent="0.25">
      <c r="A3060" s="224">
        <v>101987</v>
      </c>
      <c r="B3060" s="232" t="s">
        <v>25231</v>
      </c>
      <c r="C3060" s="224" t="s">
        <v>110</v>
      </c>
      <c r="D3060" s="234">
        <v>270.94</v>
      </c>
    </row>
    <row r="3061" spans="1:4" ht="38.25" x14ac:dyDescent="0.25">
      <c r="A3061" s="224">
        <v>101969</v>
      </c>
      <c r="B3061" s="232" t="s">
        <v>25184</v>
      </c>
      <c r="C3061" s="224" t="s">
        <v>110</v>
      </c>
      <c r="D3061" s="234">
        <v>163.5</v>
      </c>
    </row>
    <row r="3062" spans="1:4" ht="38.25" x14ac:dyDescent="0.25">
      <c r="A3062" s="224">
        <v>101971</v>
      </c>
      <c r="B3062" s="232" t="s">
        <v>25188</v>
      </c>
      <c r="C3062" s="224" t="s">
        <v>110</v>
      </c>
      <c r="D3062" s="234">
        <v>131.96</v>
      </c>
    </row>
    <row r="3063" spans="1:4" ht="25.5" x14ac:dyDescent="0.25">
      <c r="A3063" s="224">
        <v>101973</v>
      </c>
      <c r="B3063" s="232" t="s">
        <v>25192</v>
      </c>
      <c r="C3063" s="224" t="s">
        <v>110</v>
      </c>
      <c r="D3063" s="234">
        <v>228.88</v>
      </c>
    </row>
    <row r="3064" spans="1:4" ht="38.25" x14ac:dyDescent="0.25">
      <c r="A3064" s="224">
        <v>102072</v>
      </c>
      <c r="B3064" s="232" t="s">
        <v>25467</v>
      </c>
      <c r="C3064" s="224" t="s">
        <v>110</v>
      </c>
      <c r="D3064" s="234">
        <v>184.51</v>
      </c>
    </row>
    <row r="3065" spans="1:4" ht="38.25" x14ac:dyDescent="0.25">
      <c r="A3065" s="224">
        <v>102070</v>
      </c>
      <c r="B3065" s="232" t="s">
        <v>25459</v>
      </c>
      <c r="C3065" s="224" t="s">
        <v>110</v>
      </c>
      <c r="D3065" s="234">
        <v>216</v>
      </c>
    </row>
    <row r="3066" spans="1:4" ht="38.25" x14ac:dyDescent="0.25">
      <c r="A3066" s="224">
        <v>102071</v>
      </c>
      <c r="B3066" s="232" t="s">
        <v>25463</v>
      </c>
      <c r="C3066" s="224" t="s">
        <v>110</v>
      </c>
      <c r="D3066" s="234">
        <v>192.95</v>
      </c>
    </row>
    <row r="3067" spans="1:4" ht="38.25" x14ac:dyDescent="0.25">
      <c r="A3067" s="224">
        <v>102068</v>
      </c>
      <c r="B3067" s="232" t="s">
        <v>25451</v>
      </c>
      <c r="C3067" s="224" t="s">
        <v>110</v>
      </c>
      <c r="D3067" s="234">
        <v>272.06</v>
      </c>
    </row>
    <row r="3068" spans="1:4" ht="38.25" x14ac:dyDescent="0.25">
      <c r="A3068" s="224">
        <v>102069</v>
      </c>
      <c r="B3068" s="232" t="s">
        <v>25455</v>
      </c>
      <c r="C3068" s="224" t="s">
        <v>110</v>
      </c>
      <c r="D3068" s="234">
        <v>249.34</v>
      </c>
    </row>
    <row r="3069" spans="1:4" ht="38.25" x14ac:dyDescent="0.25">
      <c r="A3069" s="224">
        <v>102066</v>
      </c>
      <c r="B3069" s="232" t="s">
        <v>25443</v>
      </c>
      <c r="C3069" s="224" t="s">
        <v>110</v>
      </c>
      <c r="D3069" s="234">
        <v>539.24</v>
      </c>
    </row>
    <row r="3070" spans="1:4" ht="38.25" x14ac:dyDescent="0.25">
      <c r="A3070" s="224">
        <v>102067</v>
      </c>
      <c r="B3070" s="232" t="s">
        <v>25447</v>
      </c>
      <c r="C3070" s="224" t="s">
        <v>110</v>
      </c>
      <c r="D3070" s="234">
        <v>460.28</v>
      </c>
    </row>
    <row r="3071" spans="1:4" ht="38.25" x14ac:dyDescent="0.25">
      <c r="A3071" s="224">
        <v>102065</v>
      </c>
      <c r="B3071" s="232" t="s">
        <v>25439</v>
      </c>
      <c r="C3071" s="224" t="s">
        <v>110</v>
      </c>
      <c r="D3071" s="234">
        <v>195.78</v>
      </c>
    </row>
    <row r="3072" spans="1:4" ht="38.25" x14ac:dyDescent="0.25">
      <c r="A3072" s="224">
        <v>102063</v>
      </c>
      <c r="B3072" s="232" t="s">
        <v>25431</v>
      </c>
      <c r="C3072" s="224" t="s">
        <v>110</v>
      </c>
      <c r="D3072" s="234">
        <v>233.76</v>
      </c>
    </row>
    <row r="3073" spans="1:4" ht="38.25" x14ac:dyDescent="0.25">
      <c r="A3073" s="224">
        <v>102064</v>
      </c>
      <c r="B3073" s="232" t="s">
        <v>25435</v>
      </c>
      <c r="C3073" s="224" t="s">
        <v>110</v>
      </c>
      <c r="D3073" s="234">
        <v>209.37</v>
      </c>
    </row>
    <row r="3074" spans="1:4" ht="38.25" x14ac:dyDescent="0.25">
      <c r="A3074" s="224">
        <v>102061</v>
      </c>
      <c r="B3074" s="232" t="s">
        <v>25424</v>
      </c>
      <c r="C3074" s="224" t="s">
        <v>110</v>
      </c>
      <c r="D3074" s="234">
        <v>294.38</v>
      </c>
    </row>
    <row r="3075" spans="1:4" ht="38.25" x14ac:dyDescent="0.25">
      <c r="A3075" s="224">
        <v>102062</v>
      </c>
      <c r="B3075" s="232" t="s">
        <v>25427</v>
      </c>
      <c r="C3075" s="224" t="s">
        <v>110</v>
      </c>
      <c r="D3075" s="234">
        <v>273.2</v>
      </c>
    </row>
    <row r="3076" spans="1:4" ht="38.25" x14ac:dyDescent="0.25">
      <c r="A3076" s="224">
        <v>102059</v>
      </c>
      <c r="B3076" s="232" t="s">
        <v>25416</v>
      </c>
      <c r="C3076" s="224" t="s">
        <v>110</v>
      </c>
      <c r="D3076" s="234">
        <v>511.08</v>
      </c>
    </row>
    <row r="3077" spans="1:4" ht="38.25" x14ac:dyDescent="0.25">
      <c r="A3077" s="224">
        <v>102060</v>
      </c>
      <c r="B3077" s="232" t="s">
        <v>25420</v>
      </c>
      <c r="C3077" s="224" t="s">
        <v>110</v>
      </c>
      <c r="D3077" s="234">
        <v>427.58</v>
      </c>
    </row>
    <row r="3078" spans="1:4" ht="38.25" x14ac:dyDescent="0.25">
      <c r="A3078" s="224">
        <v>102052</v>
      </c>
      <c r="B3078" s="232" t="s">
        <v>25412</v>
      </c>
      <c r="C3078" s="224" t="s">
        <v>110</v>
      </c>
      <c r="D3078" s="234">
        <v>189.12</v>
      </c>
    </row>
    <row r="3079" spans="1:4" ht="38.25" x14ac:dyDescent="0.25">
      <c r="A3079" s="224">
        <v>102050</v>
      </c>
      <c r="B3079" s="232" t="s">
        <v>25404</v>
      </c>
      <c r="C3079" s="224" t="s">
        <v>110</v>
      </c>
      <c r="D3079" s="234">
        <v>228.17</v>
      </c>
    </row>
    <row r="3080" spans="1:4" ht="38.25" x14ac:dyDescent="0.25">
      <c r="A3080" s="224">
        <v>102051</v>
      </c>
      <c r="B3080" s="232" t="s">
        <v>25408</v>
      </c>
      <c r="C3080" s="224" t="s">
        <v>110</v>
      </c>
      <c r="D3080" s="234">
        <v>203.13</v>
      </c>
    </row>
    <row r="3081" spans="1:4" ht="38.25" x14ac:dyDescent="0.25">
      <c r="A3081" s="224">
        <v>102048</v>
      </c>
      <c r="B3081" s="232" t="s">
        <v>25396</v>
      </c>
      <c r="C3081" s="224" t="s">
        <v>110</v>
      </c>
      <c r="D3081" s="234">
        <v>296.94</v>
      </c>
    </row>
    <row r="3082" spans="1:4" ht="38.25" x14ac:dyDescent="0.25">
      <c r="A3082" s="224">
        <v>102049</v>
      </c>
      <c r="B3082" s="232" t="s">
        <v>25400</v>
      </c>
      <c r="C3082" s="224" t="s">
        <v>110</v>
      </c>
      <c r="D3082" s="234">
        <v>263.89</v>
      </c>
    </row>
    <row r="3083" spans="1:4" ht="25.5" x14ac:dyDescent="0.25">
      <c r="A3083" s="224">
        <v>102046</v>
      </c>
      <c r="B3083" s="232" t="s">
        <v>25388</v>
      </c>
      <c r="C3083" s="224" t="s">
        <v>110</v>
      </c>
      <c r="D3083" s="234">
        <v>609.05999999999995</v>
      </c>
    </row>
    <row r="3084" spans="1:4" ht="25.5" x14ac:dyDescent="0.25">
      <c r="A3084" s="224">
        <v>102047</v>
      </c>
      <c r="B3084" s="232" t="s">
        <v>25392</v>
      </c>
      <c r="C3084" s="224" t="s">
        <v>110</v>
      </c>
      <c r="D3084" s="234">
        <v>517.5</v>
      </c>
    </row>
    <row r="3085" spans="1:4" ht="38.25" x14ac:dyDescent="0.25">
      <c r="A3085" s="224">
        <v>102045</v>
      </c>
      <c r="B3085" s="232" t="s">
        <v>25385</v>
      </c>
      <c r="C3085" s="224" t="s">
        <v>110</v>
      </c>
      <c r="D3085" s="234">
        <v>208.25</v>
      </c>
    </row>
    <row r="3086" spans="1:4" ht="38.25" x14ac:dyDescent="0.25">
      <c r="A3086" s="224">
        <v>102043</v>
      </c>
      <c r="B3086" s="232" t="s">
        <v>25377</v>
      </c>
      <c r="C3086" s="224" t="s">
        <v>110</v>
      </c>
      <c r="D3086" s="234">
        <v>247.18</v>
      </c>
    </row>
    <row r="3087" spans="1:4" ht="38.25" x14ac:dyDescent="0.25">
      <c r="A3087" s="224">
        <v>102044</v>
      </c>
      <c r="B3087" s="232" t="s">
        <v>25381</v>
      </c>
      <c r="C3087" s="224" t="s">
        <v>110</v>
      </c>
      <c r="D3087" s="234">
        <v>222.86</v>
      </c>
    </row>
    <row r="3088" spans="1:4" ht="38.25" x14ac:dyDescent="0.25">
      <c r="A3088" s="224">
        <v>102041</v>
      </c>
      <c r="B3088" s="232" t="s">
        <v>25369</v>
      </c>
      <c r="C3088" s="224" t="s">
        <v>110</v>
      </c>
      <c r="D3088" s="234">
        <v>318.51</v>
      </c>
    </row>
    <row r="3089" spans="1:4" ht="38.25" x14ac:dyDescent="0.25">
      <c r="A3089" s="224">
        <v>102042</v>
      </c>
      <c r="B3089" s="232" t="s">
        <v>25373</v>
      </c>
      <c r="C3089" s="224" t="s">
        <v>110</v>
      </c>
      <c r="D3089" s="234">
        <v>288.16000000000003</v>
      </c>
    </row>
    <row r="3090" spans="1:4" ht="25.5" x14ac:dyDescent="0.25">
      <c r="A3090" s="224">
        <v>102039</v>
      </c>
      <c r="B3090" s="232" t="s">
        <v>25361</v>
      </c>
      <c r="C3090" s="224" t="s">
        <v>110</v>
      </c>
      <c r="D3090" s="234">
        <v>551.47</v>
      </c>
    </row>
    <row r="3091" spans="1:4" ht="25.5" x14ac:dyDescent="0.25">
      <c r="A3091" s="224">
        <v>102040</v>
      </c>
      <c r="B3091" s="232" t="s">
        <v>25365</v>
      </c>
      <c r="C3091" s="224" t="s">
        <v>110</v>
      </c>
      <c r="D3091" s="234">
        <v>457.39</v>
      </c>
    </row>
    <row r="3092" spans="1:4" ht="38.25" x14ac:dyDescent="0.25">
      <c r="A3092" s="224">
        <v>102038</v>
      </c>
      <c r="B3092" s="232" t="s">
        <v>25357</v>
      </c>
      <c r="C3092" s="224" t="s">
        <v>110</v>
      </c>
      <c r="D3092" s="234">
        <v>200.47</v>
      </c>
    </row>
    <row r="3093" spans="1:4" ht="38.25" x14ac:dyDescent="0.25">
      <c r="A3093" s="224">
        <v>102036</v>
      </c>
      <c r="B3093" s="232" t="s">
        <v>25349</v>
      </c>
      <c r="C3093" s="224" t="s">
        <v>110</v>
      </c>
      <c r="D3093" s="234">
        <v>239.66</v>
      </c>
    </row>
    <row r="3094" spans="1:4" ht="38.25" x14ac:dyDescent="0.25">
      <c r="A3094" s="224">
        <v>102037</v>
      </c>
      <c r="B3094" s="232" t="s">
        <v>25353</v>
      </c>
      <c r="C3094" s="224" t="s">
        <v>110</v>
      </c>
      <c r="D3094" s="234">
        <v>214.53</v>
      </c>
    </row>
    <row r="3095" spans="1:4" ht="38.25" x14ac:dyDescent="0.25">
      <c r="A3095" s="224">
        <v>102016</v>
      </c>
      <c r="B3095" s="232" t="s">
        <v>25342</v>
      </c>
      <c r="C3095" s="224" t="s">
        <v>110</v>
      </c>
      <c r="D3095" s="234">
        <v>306.20999999999998</v>
      </c>
    </row>
    <row r="3096" spans="1:4" ht="38.25" x14ac:dyDescent="0.25">
      <c r="A3096" s="224">
        <v>102017</v>
      </c>
      <c r="B3096" s="232" t="s">
        <v>25345</v>
      </c>
      <c r="C3096" s="224" t="s">
        <v>110</v>
      </c>
      <c r="D3096" s="234">
        <v>277.33999999999997</v>
      </c>
    </row>
    <row r="3097" spans="1:4" ht="38.25" x14ac:dyDescent="0.25">
      <c r="A3097" s="224">
        <v>102014</v>
      </c>
      <c r="B3097" s="232" t="s">
        <v>25334</v>
      </c>
      <c r="C3097" s="224" t="s">
        <v>110</v>
      </c>
      <c r="D3097" s="234">
        <v>596.16</v>
      </c>
    </row>
    <row r="3098" spans="1:4" ht="38.25" x14ac:dyDescent="0.25">
      <c r="A3098" s="224">
        <v>102015</v>
      </c>
      <c r="B3098" s="232" t="s">
        <v>25338</v>
      </c>
      <c r="C3098" s="224" t="s">
        <v>110</v>
      </c>
      <c r="D3098" s="234">
        <v>497.82</v>
      </c>
    </row>
    <row r="3099" spans="1:4" ht="38.25" x14ac:dyDescent="0.25">
      <c r="A3099" s="224">
        <v>102013</v>
      </c>
      <c r="B3099" s="232" t="s">
        <v>25330</v>
      </c>
      <c r="C3099" s="224" t="s">
        <v>110</v>
      </c>
      <c r="D3099" s="234">
        <v>211.69</v>
      </c>
    </row>
    <row r="3100" spans="1:4" ht="38.25" x14ac:dyDescent="0.25">
      <c r="A3100" s="224">
        <v>102011</v>
      </c>
      <c r="B3100" s="232" t="s">
        <v>25322</v>
      </c>
      <c r="C3100" s="224" t="s">
        <v>110</v>
      </c>
      <c r="D3100" s="234">
        <v>250.99</v>
      </c>
    </row>
    <row r="3101" spans="1:4" ht="38.25" x14ac:dyDescent="0.25">
      <c r="A3101" s="224">
        <v>102012</v>
      </c>
      <c r="B3101" s="232" t="s">
        <v>25326</v>
      </c>
      <c r="C3101" s="224" t="s">
        <v>110</v>
      </c>
      <c r="D3101" s="234">
        <v>225.79</v>
      </c>
    </row>
    <row r="3102" spans="1:4" ht="38.25" x14ac:dyDescent="0.25">
      <c r="A3102" s="224">
        <v>102009</v>
      </c>
      <c r="B3102" s="232" t="s">
        <v>25314</v>
      </c>
      <c r="C3102" s="224" t="s">
        <v>110</v>
      </c>
      <c r="D3102" s="234">
        <v>320.58999999999997</v>
      </c>
    </row>
    <row r="3103" spans="1:4" ht="38.25" x14ac:dyDescent="0.25">
      <c r="A3103" s="224">
        <v>102010</v>
      </c>
      <c r="B3103" s="232" t="s">
        <v>25318</v>
      </c>
      <c r="C3103" s="224" t="s">
        <v>110</v>
      </c>
      <c r="D3103" s="234">
        <v>293.27</v>
      </c>
    </row>
    <row r="3104" spans="1:4" ht="38.25" x14ac:dyDescent="0.25">
      <c r="A3104" s="224">
        <v>102007</v>
      </c>
      <c r="B3104" s="232" t="s">
        <v>25306</v>
      </c>
      <c r="C3104" s="224" t="s">
        <v>110</v>
      </c>
      <c r="D3104" s="234">
        <v>526.91999999999996</v>
      </c>
    </row>
    <row r="3105" spans="1:4" ht="38.25" x14ac:dyDescent="0.25">
      <c r="A3105" s="224">
        <v>102008</v>
      </c>
      <c r="B3105" s="232" t="s">
        <v>25310</v>
      </c>
      <c r="C3105" s="224" t="s">
        <v>110</v>
      </c>
      <c r="D3105" s="234">
        <v>438.28</v>
      </c>
    </row>
    <row r="3106" spans="1:4" ht="38.25" x14ac:dyDescent="0.25">
      <c r="A3106" s="224">
        <v>101975</v>
      </c>
      <c r="B3106" s="232" t="s">
        <v>25200</v>
      </c>
      <c r="C3106" s="224" t="s">
        <v>110</v>
      </c>
      <c r="D3106" s="234">
        <v>449.59</v>
      </c>
    </row>
    <row r="3107" spans="1:4" ht="38.25" x14ac:dyDescent="0.25">
      <c r="A3107" s="224">
        <v>102006</v>
      </c>
      <c r="B3107" s="232" t="s">
        <v>25302</v>
      </c>
      <c r="C3107" s="224" t="s">
        <v>110</v>
      </c>
      <c r="D3107" s="234">
        <v>203.98</v>
      </c>
    </row>
    <row r="3108" spans="1:4" ht="38.25" x14ac:dyDescent="0.25">
      <c r="A3108" s="224">
        <v>102004</v>
      </c>
      <c r="B3108" s="232" t="s">
        <v>25294</v>
      </c>
      <c r="C3108" s="224" t="s">
        <v>110</v>
      </c>
      <c r="D3108" s="234">
        <v>244.45</v>
      </c>
    </row>
    <row r="3109" spans="1:4" ht="38.25" x14ac:dyDescent="0.25">
      <c r="A3109" s="224">
        <v>102005</v>
      </c>
      <c r="B3109" s="232" t="s">
        <v>25298</v>
      </c>
      <c r="C3109" s="224" t="s">
        <v>110</v>
      </c>
      <c r="D3109" s="234">
        <v>219.59</v>
      </c>
    </row>
    <row r="3110" spans="1:4" ht="38.25" x14ac:dyDescent="0.25">
      <c r="A3110" s="224">
        <v>102002</v>
      </c>
      <c r="B3110" s="232" t="s">
        <v>25286</v>
      </c>
      <c r="C3110" s="224" t="s">
        <v>110</v>
      </c>
      <c r="D3110" s="234">
        <v>306.92</v>
      </c>
    </row>
    <row r="3111" spans="1:4" ht="38.25" x14ac:dyDescent="0.25">
      <c r="A3111" s="224">
        <v>102003</v>
      </c>
      <c r="B3111" s="232" t="s">
        <v>25290</v>
      </c>
      <c r="C3111" s="224" t="s">
        <v>110</v>
      </c>
      <c r="D3111" s="234">
        <v>280.18</v>
      </c>
    </row>
    <row r="3112" spans="1:4" ht="38.25" x14ac:dyDescent="0.25">
      <c r="A3112" s="224">
        <v>102000</v>
      </c>
      <c r="B3112" s="232" t="s">
        <v>25278</v>
      </c>
      <c r="C3112" s="224" t="s">
        <v>110</v>
      </c>
      <c r="D3112" s="234">
        <v>548.71</v>
      </c>
    </row>
    <row r="3113" spans="1:4" ht="38.25" x14ac:dyDescent="0.25">
      <c r="A3113" s="224">
        <v>102001</v>
      </c>
      <c r="B3113" s="232" t="s">
        <v>25282</v>
      </c>
      <c r="C3113" s="224" t="s">
        <v>110</v>
      </c>
      <c r="D3113" s="234">
        <v>470.72</v>
      </c>
    </row>
    <row r="3114" spans="1:4" ht="38.25" x14ac:dyDescent="0.25">
      <c r="A3114" s="224">
        <v>101983</v>
      </c>
      <c r="B3114" s="232" t="s">
        <v>25220</v>
      </c>
      <c r="C3114" s="224" t="s">
        <v>110</v>
      </c>
      <c r="D3114" s="234">
        <v>215.28</v>
      </c>
    </row>
    <row r="3115" spans="1:4" ht="38.25" x14ac:dyDescent="0.25">
      <c r="A3115" s="224">
        <v>101981</v>
      </c>
      <c r="B3115" s="232" t="s">
        <v>25212</v>
      </c>
      <c r="C3115" s="224" t="s">
        <v>110</v>
      </c>
      <c r="D3115" s="234">
        <v>254.8</v>
      </c>
    </row>
    <row r="3116" spans="1:4" ht="38.25" x14ac:dyDescent="0.25">
      <c r="A3116" s="224">
        <v>101982</v>
      </c>
      <c r="B3116" s="232" t="s">
        <v>25216</v>
      </c>
      <c r="C3116" s="224" t="s">
        <v>110</v>
      </c>
      <c r="D3116" s="234">
        <v>230.51</v>
      </c>
    </row>
    <row r="3117" spans="1:4" ht="38.25" x14ac:dyDescent="0.25">
      <c r="A3117" s="224">
        <v>101977</v>
      </c>
      <c r="B3117" s="232" t="s">
        <v>25204</v>
      </c>
      <c r="C3117" s="224" t="s">
        <v>110</v>
      </c>
      <c r="D3117" s="234">
        <v>318.95</v>
      </c>
    </row>
    <row r="3118" spans="1:4" ht="38.25" x14ac:dyDescent="0.25">
      <c r="A3118" s="224">
        <v>101980</v>
      </c>
      <c r="B3118" s="232" t="s">
        <v>25208</v>
      </c>
      <c r="C3118" s="224" t="s">
        <v>110</v>
      </c>
      <c r="D3118" s="234">
        <v>294.67</v>
      </c>
    </row>
    <row r="3119" spans="1:4" ht="38.25" x14ac:dyDescent="0.25">
      <c r="A3119" s="224">
        <v>101974</v>
      </c>
      <c r="B3119" s="232" t="s">
        <v>25196</v>
      </c>
      <c r="C3119" s="224" t="s">
        <v>110</v>
      </c>
      <c r="D3119" s="234">
        <v>531.12</v>
      </c>
    </row>
    <row r="3120" spans="1:4" ht="25.5" x14ac:dyDescent="0.25">
      <c r="A3120" s="224">
        <v>101114</v>
      </c>
      <c r="B3120" s="232" t="s">
        <v>35605</v>
      </c>
      <c r="C3120" s="224" t="s">
        <v>190</v>
      </c>
      <c r="D3120" s="234">
        <v>4.68</v>
      </c>
    </row>
    <row r="3121" spans="1:4" ht="25.5" x14ac:dyDescent="0.25">
      <c r="A3121" s="224">
        <v>101118</v>
      </c>
      <c r="B3121" s="232" t="s">
        <v>35614</v>
      </c>
      <c r="C3121" s="224" t="s">
        <v>190</v>
      </c>
      <c r="D3121" s="234">
        <v>4.0199999999999996</v>
      </c>
    </row>
    <row r="3122" spans="1:4" ht="25.5" x14ac:dyDescent="0.25">
      <c r="A3122" s="224">
        <v>101115</v>
      </c>
      <c r="B3122" s="232" t="s">
        <v>35606</v>
      </c>
      <c r="C3122" s="224" t="s">
        <v>190</v>
      </c>
      <c r="D3122" s="234">
        <v>3.91</v>
      </c>
    </row>
    <row r="3123" spans="1:4" ht="25.5" x14ac:dyDescent="0.25">
      <c r="A3123" s="224">
        <v>101116</v>
      </c>
      <c r="B3123" s="232" t="s">
        <v>35609</v>
      </c>
      <c r="C3123" s="224" t="s">
        <v>190</v>
      </c>
      <c r="D3123" s="234">
        <v>2.4300000000000002</v>
      </c>
    </row>
    <row r="3124" spans="1:4" ht="25.5" x14ac:dyDescent="0.25">
      <c r="A3124" s="224">
        <v>101117</v>
      </c>
      <c r="B3124" s="232" t="s">
        <v>35612</v>
      </c>
      <c r="C3124" s="224" t="s">
        <v>190</v>
      </c>
      <c r="D3124" s="234">
        <v>3.41</v>
      </c>
    </row>
    <row r="3125" spans="1:4" ht="51" x14ac:dyDescent="0.25">
      <c r="A3125" s="224">
        <v>101139</v>
      </c>
      <c r="B3125" s="232" t="s">
        <v>35666</v>
      </c>
      <c r="C3125" s="224" t="s">
        <v>190</v>
      </c>
      <c r="D3125" s="234">
        <v>20.97</v>
      </c>
    </row>
    <row r="3126" spans="1:4" ht="38.25" x14ac:dyDescent="0.25">
      <c r="A3126" s="224">
        <v>101124</v>
      </c>
      <c r="B3126" s="232" t="s">
        <v>35627</v>
      </c>
      <c r="C3126" s="224" t="s">
        <v>190</v>
      </c>
      <c r="D3126" s="234">
        <v>15.56</v>
      </c>
    </row>
    <row r="3127" spans="1:4" ht="38.25" x14ac:dyDescent="0.25">
      <c r="A3127" s="224">
        <v>101128</v>
      </c>
      <c r="B3127" s="232" t="s">
        <v>35638</v>
      </c>
      <c r="C3127" s="224" t="s">
        <v>190</v>
      </c>
      <c r="D3127" s="234">
        <v>14.9</v>
      </c>
    </row>
    <row r="3128" spans="1:4" ht="38.25" x14ac:dyDescent="0.25">
      <c r="A3128" s="224">
        <v>101125</v>
      </c>
      <c r="B3128" s="232" t="s">
        <v>35630</v>
      </c>
      <c r="C3128" s="224" t="s">
        <v>190</v>
      </c>
      <c r="D3128" s="234">
        <v>14.79</v>
      </c>
    </row>
    <row r="3129" spans="1:4" ht="38.25" x14ac:dyDescent="0.25">
      <c r="A3129" s="224">
        <v>101126</v>
      </c>
      <c r="B3129" s="232" t="s">
        <v>35633</v>
      </c>
      <c r="C3129" s="224" t="s">
        <v>190</v>
      </c>
      <c r="D3129" s="234">
        <v>13.3</v>
      </c>
    </row>
    <row r="3130" spans="1:4" ht="38.25" x14ac:dyDescent="0.25">
      <c r="A3130" s="224">
        <v>101127</v>
      </c>
      <c r="B3130" s="232" t="s">
        <v>35635</v>
      </c>
      <c r="C3130" s="224" t="s">
        <v>190</v>
      </c>
      <c r="D3130" s="234">
        <v>14.29</v>
      </c>
    </row>
    <row r="3131" spans="1:4" ht="51" x14ac:dyDescent="0.25">
      <c r="A3131" s="224">
        <v>101134</v>
      </c>
      <c r="B3131" s="232" t="s">
        <v>35652</v>
      </c>
      <c r="C3131" s="224" t="s">
        <v>190</v>
      </c>
      <c r="D3131" s="234">
        <v>16.25</v>
      </c>
    </row>
    <row r="3132" spans="1:4" ht="51" x14ac:dyDescent="0.25">
      <c r="A3132" s="224">
        <v>101144</v>
      </c>
      <c r="B3132" s="232" t="s">
        <v>35679</v>
      </c>
      <c r="C3132" s="224" t="s">
        <v>190</v>
      </c>
      <c r="D3132" s="234">
        <v>16.29</v>
      </c>
    </row>
    <row r="3133" spans="1:4" ht="51" x14ac:dyDescent="0.25">
      <c r="A3133" s="224">
        <v>101138</v>
      </c>
      <c r="B3133" s="232" t="s">
        <v>35663</v>
      </c>
      <c r="C3133" s="224" t="s">
        <v>190</v>
      </c>
      <c r="D3133" s="234">
        <v>15.59</v>
      </c>
    </row>
    <row r="3134" spans="1:4" ht="51" x14ac:dyDescent="0.25">
      <c r="A3134" s="224">
        <v>101148</v>
      </c>
      <c r="B3134" s="232" t="s">
        <v>35690</v>
      </c>
      <c r="C3134" s="224" t="s">
        <v>190</v>
      </c>
      <c r="D3134" s="234">
        <v>15.63</v>
      </c>
    </row>
    <row r="3135" spans="1:4" ht="51" x14ac:dyDescent="0.25">
      <c r="A3135" s="224">
        <v>101135</v>
      </c>
      <c r="B3135" s="232" t="s">
        <v>35655</v>
      </c>
      <c r="C3135" s="224" t="s">
        <v>190</v>
      </c>
      <c r="D3135" s="234">
        <v>15.48</v>
      </c>
    </row>
    <row r="3136" spans="1:4" ht="51" x14ac:dyDescent="0.25">
      <c r="A3136" s="224">
        <v>101145</v>
      </c>
      <c r="B3136" s="232" t="s">
        <v>35682</v>
      </c>
      <c r="C3136" s="224" t="s">
        <v>190</v>
      </c>
      <c r="D3136" s="234">
        <v>15.52</v>
      </c>
    </row>
    <row r="3137" spans="1:4" ht="51" x14ac:dyDescent="0.25">
      <c r="A3137" s="224">
        <v>101136</v>
      </c>
      <c r="B3137" s="232" t="s">
        <v>35657</v>
      </c>
      <c r="C3137" s="224" t="s">
        <v>190</v>
      </c>
      <c r="D3137" s="234">
        <v>14</v>
      </c>
    </row>
    <row r="3138" spans="1:4" ht="51" x14ac:dyDescent="0.25">
      <c r="A3138" s="224">
        <v>101146</v>
      </c>
      <c r="B3138" s="232" t="s">
        <v>35685</v>
      </c>
      <c r="C3138" s="224" t="s">
        <v>190</v>
      </c>
      <c r="D3138" s="234">
        <v>14.04</v>
      </c>
    </row>
    <row r="3139" spans="1:4" ht="51" x14ac:dyDescent="0.25">
      <c r="A3139" s="224">
        <v>101137</v>
      </c>
      <c r="B3139" s="232" t="s">
        <v>35660</v>
      </c>
      <c r="C3139" s="224" t="s">
        <v>190</v>
      </c>
      <c r="D3139" s="234">
        <v>14.98</v>
      </c>
    </row>
    <row r="3140" spans="1:4" ht="51" x14ac:dyDescent="0.25">
      <c r="A3140" s="224">
        <v>101147</v>
      </c>
      <c r="B3140" s="232" t="s">
        <v>35688</v>
      </c>
      <c r="C3140" s="224" t="s">
        <v>190</v>
      </c>
      <c r="D3140" s="234">
        <v>15.02</v>
      </c>
    </row>
    <row r="3141" spans="1:4" ht="38.25" x14ac:dyDescent="0.25">
      <c r="A3141" s="224">
        <v>101119</v>
      </c>
      <c r="B3141" s="232" t="s">
        <v>35616</v>
      </c>
      <c r="C3141" s="224" t="s">
        <v>190</v>
      </c>
      <c r="D3141" s="234">
        <v>8.93</v>
      </c>
    </row>
    <row r="3142" spans="1:4" ht="38.25" x14ac:dyDescent="0.25">
      <c r="A3142" s="224">
        <v>101123</v>
      </c>
      <c r="B3142" s="232" t="s">
        <v>35625</v>
      </c>
      <c r="C3142" s="224" t="s">
        <v>190</v>
      </c>
      <c r="D3142" s="234">
        <v>7.66</v>
      </c>
    </row>
    <row r="3143" spans="1:4" ht="38.25" x14ac:dyDescent="0.25">
      <c r="A3143" s="224">
        <v>101120</v>
      </c>
      <c r="B3143" s="232" t="s">
        <v>35618</v>
      </c>
      <c r="C3143" s="224" t="s">
        <v>190</v>
      </c>
      <c r="D3143" s="234">
        <v>7.48</v>
      </c>
    </row>
    <row r="3144" spans="1:4" ht="38.25" x14ac:dyDescent="0.25">
      <c r="A3144" s="224">
        <v>101121</v>
      </c>
      <c r="B3144" s="232" t="s">
        <v>35621</v>
      </c>
      <c r="C3144" s="224" t="s">
        <v>190</v>
      </c>
      <c r="D3144" s="234">
        <v>4.66</v>
      </c>
    </row>
    <row r="3145" spans="1:4" ht="38.25" x14ac:dyDescent="0.25">
      <c r="A3145" s="224">
        <v>101122</v>
      </c>
      <c r="B3145" s="232" t="s">
        <v>35623</v>
      </c>
      <c r="C3145" s="224" t="s">
        <v>190</v>
      </c>
      <c r="D3145" s="234">
        <v>6.51</v>
      </c>
    </row>
    <row r="3146" spans="1:4" ht="38.25" x14ac:dyDescent="0.25">
      <c r="A3146" s="224">
        <v>101129</v>
      </c>
      <c r="B3146" s="232" t="s">
        <v>35640</v>
      </c>
      <c r="C3146" s="224" t="s">
        <v>190</v>
      </c>
      <c r="D3146" s="234">
        <v>20.25</v>
      </c>
    </row>
    <row r="3147" spans="1:4" ht="38.25" x14ac:dyDescent="0.25">
      <c r="A3147" s="224">
        <v>101133</v>
      </c>
      <c r="B3147" s="232" t="s">
        <v>35649</v>
      </c>
      <c r="C3147" s="224" t="s">
        <v>190</v>
      </c>
      <c r="D3147" s="234">
        <v>18.98</v>
      </c>
    </row>
    <row r="3148" spans="1:4" ht="38.25" x14ac:dyDescent="0.25">
      <c r="A3148" s="224">
        <v>101130</v>
      </c>
      <c r="B3148" s="232" t="s">
        <v>35642</v>
      </c>
      <c r="C3148" s="224" t="s">
        <v>190</v>
      </c>
      <c r="D3148" s="234">
        <v>18.8</v>
      </c>
    </row>
    <row r="3149" spans="1:4" ht="38.25" x14ac:dyDescent="0.25">
      <c r="A3149" s="224">
        <v>101131</v>
      </c>
      <c r="B3149" s="232" t="s">
        <v>35644</v>
      </c>
      <c r="C3149" s="224" t="s">
        <v>190</v>
      </c>
      <c r="D3149" s="234">
        <v>15.98</v>
      </c>
    </row>
    <row r="3150" spans="1:4" ht="38.25" x14ac:dyDescent="0.25">
      <c r="A3150" s="224">
        <v>101132</v>
      </c>
      <c r="B3150" s="232" t="s">
        <v>35646</v>
      </c>
      <c r="C3150" s="224" t="s">
        <v>190</v>
      </c>
      <c r="D3150" s="234">
        <v>17.829999999999998</v>
      </c>
    </row>
    <row r="3151" spans="1:4" ht="51" x14ac:dyDescent="0.25">
      <c r="A3151" s="224">
        <v>101149</v>
      </c>
      <c r="B3151" s="232" t="s">
        <v>35692</v>
      </c>
      <c r="C3151" s="224" t="s">
        <v>190</v>
      </c>
      <c r="D3151" s="234">
        <v>21.01</v>
      </c>
    </row>
    <row r="3152" spans="1:4" ht="51" x14ac:dyDescent="0.25">
      <c r="A3152" s="224">
        <v>101143</v>
      </c>
      <c r="B3152" s="232" t="s">
        <v>35675</v>
      </c>
      <c r="C3152" s="224" t="s">
        <v>190</v>
      </c>
      <c r="D3152" s="234">
        <v>19.7</v>
      </c>
    </row>
    <row r="3153" spans="1:4" ht="51" x14ac:dyDescent="0.25">
      <c r="A3153" s="224">
        <v>101153</v>
      </c>
      <c r="B3153" s="232" t="s">
        <v>35701</v>
      </c>
      <c r="C3153" s="224" t="s">
        <v>190</v>
      </c>
      <c r="D3153" s="234">
        <v>19.739999999999998</v>
      </c>
    </row>
    <row r="3154" spans="1:4" ht="51" x14ac:dyDescent="0.25">
      <c r="A3154" s="224">
        <v>101140</v>
      </c>
      <c r="B3154" s="232" t="s">
        <v>35668</v>
      </c>
      <c r="C3154" s="224" t="s">
        <v>190</v>
      </c>
      <c r="D3154" s="234">
        <v>19.52</v>
      </c>
    </row>
    <row r="3155" spans="1:4" ht="51" x14ac:dyDescent="0.25">
      <c r="A3155" s="224">
        <v>101150</v>
      </c>
      <c r="B3155" s="232" t="s">
        <v>35694</v>
      </c>
      <c r="C3155" s="224" t="s">
        <v>190</v>
      </c>
      <c r="D3155" s="234">
        <v>19.559999999999999</v>
      </c>
    </row>
    <row r="3156" spans="1:4" ht="51" x14ac:dyDescent="0.25">
      <c r="A3156" s="224">
        <v>101141</v>
      </c>
      <c r="B3156" s="232" t="s">
        <v>35670</v>
      </c>
      <c r="C3156" s="224" t="s">
        <v>190</v>
      </c>
      <c r="D3156" s="234">
        <v>16.7</v>
      </c>
    </row>
    <row r="3157" spans="1:4" ht="51" x14ac:dyDescent="0.25">
      <c r="A3157" s="224">
        <v>101151</v>
      </c>
      <c r="B3157" s="232" t="s">
        <v>35696</v>
      </c>
      <c r="C3157" s="224" t="s">
        <v>190</v>
      </c>
      <c r="D3157" s="234">
        <v>16.739999999999998</v>
      </c>
    </row>
    <row r="3158" spans="1:4" ht="51" x14ac:dyDescent="0.25">
      <c r="A3158" s="224">
        <v>101142</v>
      </c>
      <c r="B3158" s="232" t="s">
        <v>35672</v>
      </c>
      <c r="C3158" s="224" t="s">
        <v>190</v>
      </c>
      <c r="D3158" s="234">
        <v>18.55</v>
      </c>
    </row>
    <row r="3159" spans="1:4" ht="51" x14ac:dyDescent="0.25">
      <c r="A3159" s="224">
        <v>101152</v>
      </c>
      <c r="B3159" s="232" t="s">
        <v>35699</v>
      </c>
      <c r="C3159" s="224" t="s">
        <v>190</v>
      </c>
      <c r="D3159" s="234">
        <v>18.59</v>
      </c>
    </row>
    <row r="3160" spans="1:4" ht="63.75" x14ac:dyDescent="0.25">
      <c r="A3160" s="224">
        <v>101206</v>
      </c>
      <c r="B3160" s="232" t="s">
        <v>35703</v>
      </c>
      <c r="C3160" s="224" t="s">
        <v>190</v>
      </c>
      <c r="D3160" s="234">
        <v>13.23</v>
      </c>
    </row>
    <row r="3161" spans="1:4" ht="63.75" x14ac:dyDescent="0.25">
      <c r="A3161" s="224">
        <v>101210</v>
      </c>
      <c r="B3161" s="232" t="s">
        <v>35711</v>
      </c>
      <c r="C3161" s="224" t="s">
        <v>190</v>
      </c>
      <c r="D3161" s="234">
        <v>18.38</v>
      </c>
    </row>
    <row r="3162" spans="1:4" ht="63.75" x14ac:dyDescent="0.25">
      <c r="A3162" s="224">
        <v>101211</v>
      </c>
      <c r="B3162" s="232" t="s">
        <v>35713</v>
      </c>
      <c r="C3162" s="224" t="s">
        <v>190</v>
      </c>
      <c r="D3162" s="234">
        <v>19.72</v>
      </c>
    </row>
    <row r="3163" spans="1:4" ht="63.75" x14ac:dyDescent="0.25">
      <c r="A3163" s="224">
        <v>101215</v>
      </c>
      <c r="B3163" s="232" t="s">
        <v>35724</v>
      </c>
      <c r="C3163" s="224" t="s">
        <v>190</v>
      </c>
      <c r="D3163" s="234">
        <v>17.68</v>
      </c>
    </row>
    <row r="3164" spans="1:4" ht="63.75" x14ac:dyDescent="0.25">
      <c r="A3164" s="224">
        <v>101216</v>
      </c>
      <c r="B3164" s="232" t="s">
        <v>35726</v>
      </c>
      <c r="C3164" s="224" t="s">
        <v>190</v>
      </c>
      <c r="D3164" s="234">
        <v>18.510000000000002</v>
      </c>
    </row>
    <row r="3165" spans="1:4" ht="63.75" x14ac:dyDescent="0.25">
      <c r="A3165" s="224">
        <v>101212</v>
      </c>
      <c r="B3165" s="232" t="s">
        <v>35716</v>
      </c>
      <c r="C3165" s="224" t="s">
        <v>190</v>
      </c>
      <c r="D3165" s="234">
        <v>23.02</v>
      </c>
    </row>
    <row r="3166" spans="1:4" ht="63.75" x14ac:dyDescent="0.25">
      <c r="A3166" s="224">
        <v>101217</v>
      </c>
      <c r="B3166" s="232" t="s">
        <v>35728</v>
      </c>
      <c r="C3166" s="224" t="s">
        <v>190</v>
      </c>
      <c r="D3166" s="234">
        <v>21.57</v>
      </c>
    </row>
    <row r="3167" spans="1:4" ht="63.75" x14ac:dyDescent="0.25">
      <c r="A3167" s="224">
        <v>101218</v>
      </c>
      <c r="B3167" s="232" t="s">
        <v>35730</v>
      </c>
      <c r="C3167" s="224" t="s">
        <v>190</v>
      </c>
      <c r="D3167" s="234">
        <v>22.79</v>
      </c>
    </row>
    <row r="3168" spans="1:4" ht="63.75" x14ac:dyDescent="0.25">
      <c r="A3168" s="224">
        <v>101213</v>
      </c>
      <c r="B3168" s="232" t="s">
        <v>35719</v>
      </c>
      <c r="C3168" s="224" t="s">
        <v>190</v>
      </c>
      <c r="D3168" s="234">
        <v>25.77</v>
      </c>
    </row>
    <row r="3169" spans="1:4" ht="63.75" x14ac:dyDescent="0.25">
      <c r="A3169" s="224">
        <v>101219</v>
      </c>
      <c r="B3169" s="232" t="s">
        <v>35733</v>
      </c>
      <c r="C3169" s="224" t="s">
        <v>190</v>
      </c>
      <c r="D3169" s="234">
        <v>27.6</v>
      </c>
    </row>
    <row r="3170" spans="1:4" ht="63.75" x14ac:dyDescent="0.25">
      <c r="A3170" s="224">
        <v>101214</v>
      </c>
      <c r="B3170" s="232" t="s">
        <v>35721</v>
      </c>
      <c r="C3170" s="224" t="s">
        <v>190</v>
      </c>
      <c r="D3170" s="234">
        <v>31.08</v>
      </c>
    </row>
    <row r="3171" spans="1:4" ht="63.75" x14ac:dyDescent="0.25">
      <c r="A3171" s="224">
        <v>101254</v>
      </c>
      <c r="B3171" s="232" t="s">
        <v>35816</v>
      </c>
      <c r="C3171" s="224" t="s">
        <v>190</v>
      </c>
      <c r="D3171" s="234">
        <v>13.38</v>
      </c>
    </row>
    <row r="3172" spans="1:4" ht="63.75" x14ac:dyDescent="0.25">
      <c r="A3172" s="224">
        <v>101256</v>
      </c>
      <c r="B3172" s="232" t="s">
        <v>35820</v>
      </c>
      <c r="C3172" s="224" t="s">
        <v>190</v>
      </c>
      <c r="D3172" s="234">
        <v>20.58</v>
      </c>
    </row>
    <row r="3173" spans="1:4" ht="63.75" x14ac:dyDescent="0.25">
      <c r="A3173" s="224">
        <v>101257</v>
      </c>
      <c r="B3173" s="232" t="s">
        <v>35823</v>
      </c>
      <c r="C3173" s="224" t="s">
        <v>190</v>
      </c>
      <c r="D3173" s="234">
        <v>21.65</v>
      </c>
    </row>
    <row r="3174" spans="1:4" ht="63.75" x14ac:dyDescent="0.25">
      <c r="A3174" s="224">
        <v>101258</v>
      </c>
      <c r="B3174" s="232" t="s">
        <v>35826</v>
      </c>
      <c r="C3174" s="224" t="s">
        <v>190</v>
      </c>
      <c r="D3174" s="234">
        <v>25.1</v>
      </c>
    </row>
    <row r="3175" spans="1:4" ht="63.75" x14ac:dyDescent="0.25">
      <c r="A3175" s="224">
        <v>101259</v>
      </c>
      <c r="B3175" s="232" t="s">
        <v>35828</v>
      </c>
      <c r="C3175" s="224" t="s">
        <v>190</v>
      </c>
      <c r="D3175" s="234">
        <v>27.9</v>
      </c>
    </row>
    <row r="3176" spans="1:4" ht="63.75" x14ac:dyDescent="0.25">
      <c r="A3176" s="224">
        <v>101260</v>
      </c>
      <c r="B3176" s="232" t="s">
        <v>35832</v>
      </c>
      <c r="C3176" s="224" t="s">
        <v>190</v>
      </c>
      <c r="D3176" s="234">
        <v>34.869999999999997</v>
      </c>
    </row>
    <row r="3177" spans="1:4" ht="63.75" x14ac:dyDescent="0.25">
      <c r="A3177" s="224">
        <v>101208</v>
      </c>
      <c r="B3177" s="232" t="s">
        <v>35707</v>
      </c>
      <c r="C3177" s="224" t="s">
        <v>190</v>
      </c>
      <c r="D3177" s="234">
        <v>11.14</v>
      </c>
    </row>
    <row r="3178" spans="1:4" ht="63.75" x14ac:dyDescent="0.25">
      <c r="A3178" s="224">
        <v>101209</v>
      </c>
      <c r="B3178" s="232" t="s">
        <v>35709</v>
      </c>
      <c r="C3178" s="224" t="s">
        <v>190</v>
      </c>
      <c r="D3178" s="234">
        <v>10.33</v>
      </c>
    </row>
    <row r="3179" spans="1:4" ht="63.75" x14ac:dyDescent="0.25">
      <c r="A3179" s="224">
        <v>101220</v>
      </c>
      <c r="B3179" s="232" t="s">
        <v>35735</v>
      </c>
      <c r="C3179" s="224" t="s">
        <v>190</v>
      </c>
      <c r="D3179" s="234">
        <v>17.350000000000001</v>
      </c>
    </row>
    <row r="3180" spans="1:4" ht="63.75" x14ac:dyDescent="0.25">
      <c r="A3180" s="224">
        <v>101221</v>
      </c>
      <c r="B3180" s="232" t="s">
        <v>35737</v>
      </c>
      <c r="C3180" s="224" t="s">
        <v>190</v>
      </c>
      <c r="D3180" s="234">
        <v>18.3</v>
      </c>
    </row>
    <row r="3181" spans="1:4" ht="63.75" x14ac:dyDescent="0.25">
      <c r="A3181" s="224">
        <v>101225</v>
      </c>
      <c r="B3181" s="232" t="s">
        <v>35747</v>
      </c>
      <c r="C3181" s="224" t="s">
        <v>190</v>
      </c>
      <c r="D3181" s="234">
        <v>15.92</v>
      </c>
    </row>
    <row r="3182" spans="1:4" ht="63.75" x14ac:dyDescent="0.25">
      <c r="A3182" s="224">
        <v>101226</v>
      </c>
      <c r="B3182" s="232" t="s">
        <v>35749</v>
      </c>
      <c r="C3182" s="224" t="s">
        <v>190</v>
      </c>
      <c r="D3182" s="234">
        <v>16.760000000000002</v>
      </c>
    </row>
    <row r="3183" spans="1:4" ht="63.75" x14ac:dyDescent="0.25">
      <c r="A3183" s="224">
        <v>101222</v>
      </c>
      <c r="B3183" s="232" t="s">
        <v>35740</v>
      </c>
      <c r="C3183" s="224" t="s">
        <v>190</v>
      </c>
      <c r="D3183" s="234">
        <v>21.29</v>
      </c>
    </row>
    <row r="3184" spans="1:4" ht="63.75" x14ac:dyDescent="0.25">
      <c r="A3184" s="224">
        <v>101227</v>
      </c>
      <c r="B3184" s="232" t="s">
        <v>35752</v>
      </c>
      <c r="C3184" s="224" t="s">
        <v>190</v>
      </c>
      <c r="D3184" s="234">
        <v>19.420000000000002</v>
      </c>
    </row>
    <row r="3185" spans="1:4" ht="63.75" x14ac:dyDescent="0.25">
      <c r="A3185" s="224">
        <v>101228</v>
      </c>
      <c r="B3185" s="232" t="s">
        <v>35754</v>
      </c>
      <c r="C3185" s="224" t="s">
        <v>190</v>
      </c>
      <c r="D3185" s="234">
        <v>20.68</v>
      </c>
    </row>
    <row r="3186" spans="1:4" ht="63.75" x14ac:dyDescent="0.25">
      <c r="A3186" s="224">
        <v>101223</v>
      </c>
      <c r="B3186" s="232" t="s">
        <v>35743</v>
      </c>
      <c r="C3186" s="224" t="s">
        <v>190</v>
      </c>
      <c r="D3186" s="234">
        <v>23.7</v>
      </c>
    </row>
    <row r="3187" spans="1:4" ht="63.75" x14ac:dyDescent="0.25">
      <c r="A3187" s="224">
        <v>101229</v>
      </c>
      <c r="B3187" s="232" t="s">
        <v>35757</v>
      </c>
      <c r="C3187" s="224" t="s">
        <v>190</v>
      </c>
      <c r="D3187" s="234">
        <v>26.09</v>
      </c>
    </row>
    <row r="3188" spans="1:4" ht="63.75" x14ac:dyDescent="0.25">
      <c r="A3188" s="224">
        <v>101224</v>
      </c>
      <c r="B3188" s="232" t="s">
        <v>35745</v>
      </c>
      <c r="C3188" s="224" t="s">
        <v>190</v>
      </c>
      <c r="D3188" s="234">
        <v>29.7</v>
      </c>
    </row>
    <row r="3189" spans="1:4" ht="63.75" x14ac:dyDescent="0.25">
      <c r="A3189" s="224">
        <v>101265</v>
      </c>
      <c r="B3189" s="232" t="s">
        <v>35844</v>
      </c>
      <c r="C3189" s="224" t="s">
        <v>190</v>
      </c>
      <c r="D3189" s="234">
        <v>32.71</v>
      </c>
    </row>
    <row r="3190" spans="1:4" ht="63.75" x14ac:dyDescent="0.25">
      <c r="A3190" s="224">
        <v>101255</v>
      </c>
      <c r="B3190" s="232" t="s">
        <v>35818</v>
      </c>
      <c r="C3190" s="224" t="s">
        <v>190</v>
      </c>
      <c r="D3190" s="234">
        <v>11.78</v>
      </c>
    </row>
    <row r="3191" spans="1:4" ht="63.75" x14ac:dyDescent="0.25">
      <c r="A3191" s="224">
        <v>101261</v>
      </c>
      <c r="B3191" s="232" t="s">
        <v>35834</v>
      </c>
      <c r="C3191" s="224" t="s">
        <v>190</v>
      </c>
      <c r="D3191" s="234">
        <v>19.46</v>
      </c>
    </row>
    <row r="3192" spans="1:4" ht="63.75" x14ac:dyDescent="0.25">
      <c r="A3192" s="224">
        <v>101262</v>
      </c>
      <c r="B3192" s="232" t="s">
        <v>35837</v>
      </c>
      <c r="C3192" s="224" t="s">
        <v>190</v>
      </c>
      <c r="D3192" s="234">
        <v>20.51</v>
      </c>
    </row>
    <row r="3193" spans="1:4" ht="63.75" x14ac:dyDescent="0.25">
      <c r="A3193" s="224">
        <v>101263</v>
      </c>
      <c r="B3193" s="232" t="s">
        <v>35839</v>
      </c>
      <c r="C3193" s="224" t="s">
        <v>190</v>
      </c>
      <c r="D3193" s="234">
        <v>23.7</v>
      </c>
    </row>
    <row r="3194" spans="1:4" ht="63.75" x14ac:dyDescent="0.25">
      <c r="A3194" s="224">
        <v>101264</v>
      </c>
      <c r="B3194" s="232" t="s">
        <v>35842</v>
      </c>
      <c r="C3194" s="224" t="s">
        <v>190</v>
      </c>
      <c r="D3194" s="234">
        <v>26.28</v>
      </c>
    </row>
    <row r="3195" spans="1:4" ht="63.75" x14ac:dyDescent="0.25">
      <c r="A3195" s="224">
        <v>101207</v>
      </c>
      <c r="B3195" s="232" t="s">
        <v>35705</v>
      </c>
      <c r="C3195" s="224" t="s">
        <v>190</v>
      </c>
      <c r="D3195" s="234">
        <v>11.36</v>
      </c>
    </row>
    <row r="3196" spans="1:4" ht="63.75" x14ac:dyDescent="0.25">
      <c r="A3196" s="224">
        <v>101230</v>
      </c>
      <c r="B3196" s="232" t="s">
        <v>35760</v>
      </c>
      <c r="C3196" s="224" t="s">
        <v>190</v>
      </c>
      <c r="D3196" s="234">
        <v>11.65</v>
      </c>
    </row>
    <row r="3197" spans="1:4" ht="63.75" x14ac:dyDescent="0.25">
      <c r="A3197" s="224">
        <v>101231</v>
      </c>
      <c r="B3197" s="232" t="s">
        <v>35763</v>
      </c>
      <c r="C3197" s="224" t="s">
        <v>190</v>
      </c>
      <c r="D3197" s="234">
        <v>11.07</v>
      </c>
    </row>
    <row r="3198" spans="1:4" ht="63.75" x14ac:dyDescent="0.25">
      <c r="A3198" s="224">
        <v>101272</v>
      </c>
      <c r="B3198" s="232" t="s">
        <v>35860</v>
      </c>
      <c r="C3198" s="224" t="s">
        <v>190</v>
      </c>
      <c r="D3198" s="234">
        <v>33.25</v>
      </c>
    </row>
    <row r="3199" spans="1:4" ht="63.75" x14ac:dyDescent="0.25">
      <c r="A3199" s="224">
        <v>101266</v>
      </c>
      <c r="B3199" s="232" t="s">
        <v>35847</v>
      </c>
      <c r="C3199" s="224" t="s">
        <v>190</v>
      </c>
      <c r="D3199" s="234">
        <v>11.86</v>
      </c>
    </row>
    <row r="3200" spans="1:4" ht="63.75" x14ac:dyDescent="0.25">
      <c r="A3200" s="224">
        <v>101239</v>
      </c>
      <c r="B3200" s="232" t="s">
        <v>35780</v>
      </c>
      <c r="C3200" s="224" t="s">
        <v>190</v>
      </c>
      <c r="D3200" s="234">
        <v>15.81</v>
      </c>
    </row>
    <row r="3201" spans="1:4" ht="63.75" x14ac:dyDescent="0.25">
      <c r="A3201" s="224">
        <v>101240</v>
      </c>
      <c r="B3201" s="232" t="s">
        <v>35782</v>
      </c>
      <c r="C3201" s="224" t="s">
        <v>190</v>
      </c>
      <c r="D3201" s="234">
        <v>16.670000000000002</v>
      </c>
    </row>
    <row r="3202" spans="1:4" ht="63.75" x14ac:dyDescent="0.25">
      <c r="A3202" s="224">
        <v>101268</v>
      </c>
      <c r="B3202" s="232" t="s">
        <v>35852</v>
      </c>
      <c r="C3202" s="224" t="s">
        <v>190</v>
      </c>
      <c r="D3202" s="234">
        <v>18.649999999999999</v>
      </c>
    </row>
    <row r="3203" spans="1:4" ht="63.75" x14ac:dyDescent="0.25">
      <c r="A3203" s="224">
        <v>101234</v>
      </c>
      <c r="B3203" s="232" t="s">
        <v>35769</v>
      </c>
      <c r="C3203" s="224" t="s">
        <v>190</v>
      </c>
      <c r="D3203" s="234">
        <v>18.079999999999998</v>
      </c>
    </row>
    <row r="3204" spans="1:4" ht="63.75" x14ac:dyDescent="0.25">
      <c r="A3204" s="224">
        <v>101235</v>
      </c>
      <c r="B3204" s="232" t="s">
        <v>35771</v>
      </c>
      <c r="C3204" s="224" t="s">
        <v>190</v>
      </c>
      <c r="D3204" s="234">
        <v>18.989999999999998</v>
      </c>
    </row>
    <row r="3205" spans="1:4" ht="63.75" x14ac:dyDescent="0.25">
      <c r="A3205" s="224">
        <v>101241</v>
      </c>
      <c r="B3205" s="232" t="s">
        <v>35785</v>
      </c>
      <c r="C3205" s="224" t="s">
        <v>190</v>
      </c>
      <c r="D3205" s="234">
        <v>19.489999999999998</v>
      </c>
    </row>
    <row r="3206" spans="1:4" ht="63.75" x14ac:dyDescent="0.25">
      <c r="A3206" s="224">
        <v>101269</v>
      </c>
      <c r="B3206" s="232" t="s">
        <v>35854</v>
      </c>
      <c r="C3206" s="224" t="s">
        <v>190</v>
      </c>
      <c r="D3206" s="234">
        <v>20.78</v>
      </c>
    </row>
    <row r="3207" spans="1:4" ht="63.75" x14ac:dyDescent="0.25">
      <c r="A3207" s="224">
        <v>101236</v>
      </c>
      <c r="B3207" s="232" t="s">
        <v>35773</v>
      </c>
      <c r="C3207" s="224" t="s">
        <v>190</v>
      </c>
      <c r="D3207" s="234">
        <v>22.14</v>
      </c>
    </row>
    <row r="3208" spans="1:4" ht="63.75" x14ac:dyDescent="0.25">
      <c r="A3208" s="224">
        <v>101237</v>
      </c>
      <c r="B3208" s="232" t="s">
        <v>35775</v>
      </c>
      <c r="C3208" s="224" t="s">
        <v>190</v>
      </c>
      <c r="D3208" s="234">
        <v>23.53</v>
      </c>
    </row>
    <row r="3209" spans="1:4" ht="63.75" x14ac:dyDescent="0.25">
      <c r="A3209" s="224">
        <v>101242</v>
      </c>
      <c r="B3209" s="232" t="s">
        <v>35787</v>
      </c>
      <c r="C3209" s="224" t="s">
        <v>190</v>
      </c>
      <c r="D3209" s="234">
        <v>21.81</v>
      </c>
    </row>
    <row r="3210" spans="1:4" ht="63.75" x14ac:dyDescent="0.25">
      <c r="A3210" s="224">
        <v>101270</v>
      </c>
      <c r="B3210" s="232" t="s">
        <v>35856</v>
      </c>
      <c r="C3210" s="224" t="s">
        <v>190</v>
      </c>
      <c r="D3210" s="234">
        <v>24.05</v>
      </c>
    </row>
    <row r="3211" spans="1:4" ht="63.75" x14ac:dyDescent="0.25">
      <c r="A3211" s="224">
        <v>101243</v>
      </c>
      <c r="B3211" s="232" t="s">
        <v>35789</v>
      </c>
      <c r="C3211" s="224" t="s">
        <v>190</v>
      </c>
      <c r="D3211" s="234">
        <v>26.39</v>
      </c>
    </row>
    <row r="3212" spans="1:4" ht="63.75" x14ac:dyDescent="0.25">
      <c r="A3212" s="224">
        <v>101271</v>
      </c>
      <c r="B3212" s="232" t="s">
        <v>35858</v>
      </c>
      <c r="C3212" s="224" t="s">
        <v>190</v>
      </c>
      <c r="D3212" s="234">
        <v>26.68</v>
      </c>
    </row>
    <row r="3213" spans="1:4" ht="63.75" x14ac:dyDescent="0.25">
      <c r="A3213" s="224">
        <v>101238</v>
      </c>
      <c r="B3213" s="232" t="s">
        <v>35778</v>
      </c>
      <c r="C3213" s="224" t="s">
        <v>190</v>
      </c>
      <c r="D3213" s="234">
        <v>29.78</v>
      </c>
    </row>
    <row r="3214" spans="1:4" ht="63.75" x14ac:dyDescent="0.25">
      <c r="A3214" s="224">
        <v>101232</v>
      </c>
      <c r="B3214" s="232" t="s">
        <v>35765</v>
      </c>
      <c r="C3214" s="224" t="s">
        <v>190</v>
      </c>
      <c r="D3214" s="234">
        <v>9.9499999999999993</v>
      </c>
    </row>
    <row r="3215" spans="1:4" ht="63.75" x14ac:dyDescent="0.25">
      <c r="A3215" s="224">
        <v>101233</v>
      </c>
      <c r="B3215" s="232" t="s">
        <v>35767</v>
      </c>
      <c r="C3215" s="224" t="s">
        <v>190</v>
      </c>
      <c r="D3215" s="234">
        <v>9.16</v>
      </c>
    </row>
    <row r="3216" spans="1:4" ht="63.75" x14ac:dyDescent="0.25">
      <c r="A3216" s="224">
        <v>101248</v>
      </c>
      <c r="B3216" s="232" t="s">
        <v>35801</v>
      </c>
      <c r="C3216" s="224" t="s">
        <v>190</v>
      </c>
      <c r="D3216" s="234">
        <v>28.43</v>
      </c>
    </row>
    <row r="3217" spans="1:4" ht="63.75" x14ac:dyDescent="0.25">
      <c r="A3217" s="224">
        <v>101277</v>
      </c>
      <c r="B3217" s="232" t="s">
        <v>35871</v>
      </c>
      <c r="C3217" s="224" t="s">
        <v>190</v>
      </c>
      <c r="D3217" s="234">
        <v>32.19</v>
      </c>
    </row>
    <row r="3218" spans="1:4" ht="63.75" x14ac:dyDescent="0.25">
      <c r="A3218" s="224">
        <v>101267</v>
      </c>
      <c r="B3218" s="232" t="s">
        <v>35849</v>
      </c>
      <c r="C3218" s="224" t="s">
        <v>190</v>
      </c>
      <c r="D3218" s="234">
        <v>11.43</v>
      </c>
    </row>
    <row r="3219" spans="1:4" ht="63.75" x14ac:dyDescent="0.25">
      <c r="A3219" s="224">
        <v>101249</v>
      </c>
      <c r="B3219" s="232" t="s">
        <v>35804</v>
      </c>
      <c r="C3219" s="224" t="s">
        <v>190</v>
      </c>
      <c r="D3219" s="234">
        <v>14.46</v>
      </c>
    </row>
    <row r="3220" spans="1:4" ht="63.75" x14ac:dyDescent="0.25">
      <c r="A3220" s="224">
        <v>101273</v>
      </c>
      <c r="B3220" s="232" t="s">
        <v>35863</v>
      </c>
      <c r="C3220" s="224" t="s">
        <v>190</v>
      </c>
      <c r="D3220" s="234">
        <v>17.82</v>
      </c>
    </row>
    <row r="3221" spans="1:4" ht="63.75" x14ac:dyDescent="0.25">
      <c r="A3221" s="224">
        <v>101245</v>
      </c>
      <c r="B3221" s="232" t="s">
        <v>35794</v>
      </c>
      <c r="C3221" s="224" t="s">
        <v>190</v>
      </c>
      <c r="D3221" s="234">
        <v>17.63</v>
      </c>
    </row>
    <row r="3222" spans="1:4" ht="63.75" x14ac:dyDescent="0.25">
      <c r="A3222" s="224">
        <v>101250</v>
      </c>
      <c r="B3222" s="232" t="s">
        <v>35806</v>
      </c>
      <c r="C3222" s="224" t="s">
        <v>190</v>
      </c>
      <c r="D3222" s="234">
        <v>16.079999999999998</v>
      </c>
    </row>
    <row r="3223" spans="1:4" ht="63.75" x14ac:dyDescent="0.25">
      <c r="A3223" s="224">
        <v>101251</v>
      </c>
      <c r="B3223" s="232" t="s">
        <v>35808</v>
      </c>
      <c r="C3223" s="224" t="s">
        <v>190</v>
      </c>
      <c r="D3223" s="234">
        <v>18.27</v>
      </c>
    </row>
    <row r="3224" spans="1:4" ht="63.75" x14ac:dyDescent="0.25">
      <c r="A3224" s="224">
        <v>101274</v>
      </c>
      <c r="B3224" s="232" t="s">
        <v>35865</v>
      </c>
      <c r="C3224" s="224" t="s">
        <v>190</v>
      </c>
      <c r="D3224" s="234">
        <v>19.71</v>
      </c>
    </row>
    <row r="3225" spans="1:4" ht="63.75" x14ac:dyDescent="0.25">
      <c r="A3225" s="224">
        <v>101246</v>
      </c>
      <c r="B3225" s="232" t="s">
        <v>35796</v>
      </c>
      <c r="C3225" s="224" t="s">
        <v>190</v>
      </c>
      <c r="D3225" s="234">
        <v>20.47</v>
      </c>
    </row>
    <row r="3226" spans="1:4" ht="63.75" x14ac:dyDescent="0.25">
      <c r="A3226" s="224">
        <v>101252</v>
      </c>
      <c r="B3226" s="232" t="s">
        <v>35810</v>
      </c>
      <c r="C3226" s="224" t="s">
        <v>190</v>
      </c>
      <c r="D3226" s="234">
        <v>19.829999999999998</v>
      </c>
    </row>
    <row r="3227" spans="1:4" ht="63.75" x14ac:dyDescent="0.25">
      <c r="A3227" s="224">
        <v>101275</v>
      </c>
      <c r="B3227" s="232" t="s">
        <v>35867</v>
      </c>
      <c r="C3227" s="224" t="s">
        <v>190</v>
      </c>
      <c r="D3227" s="234">
        <v>22.79</v>
      </c>
    </row>
    <row r="3228" spans="1:4" ht="63.75" x14ac:dyDescent="0.25">
      <c r="A3228" s="224">
        <v>101247</v>
      </c>
      <c r="B3228" s="232" t="s">
        <v>35798</v>
      </c>
      <c r="C3228" s="224" t="s">
        <v>190</v>
      </c>
      <c r="D3228" s="234">
        <v>22.73</v>
      </c>
    </row>
    <row r="3229" spans="1:4" ht="63.75" x14ac:dyDescent="0.25">
      <c r="A3229" s="224">
        <v>101276</v>
      </c>
      <c r="B3229" s="232" t="s">
        <v>35869</v>
      </c>
      <c r="C3229" s="224" t="s">
        <v>190</v>
      </c>
      <c r="D3229" s="234">
        <v>25.19</v>
      </c>
    </row>
    <row r="3230" spans="1:4" ht="63.75" x14ac:dyDescent="0.25">
      <c r="A3230" s="224">
        <v>101253</v>
      </c>
      <c r="B3230" s="232" t="s">
        <v>35812</v>
      </c>
      <c r="C3230" s="224" t="s">
        <v>190</v>
      </c>
      <c r="D3230" s="234">
        <v>24.97</v>
      </c>
    </row>
    <row r="3231" spans="1:4" ht="63.75" x14ac:dyDescent="0.25">
      <c r="A3231" s="224">
        <v>101244</v>
      </c>
      <c r="B3231" s="232" t="s">
        <v>35792</v>
      </c>
      <c r="C3231" s="224" t="s">
        <v>190</v>
      </c>
      <c r="D3231" s="234">
        <v>16.7</v>
      </c>
    </row>
    <row r="3232" spans="1:4" x14ac:dyDescent="0.25">
      <c r="A3232" s="224">
        <v>93358</v>
      </c>
      <c r="B3232" s="232" t="s">
        <v>48517</v>
      </c>
      <c r="C3232" s="224" t="s">
        <v>190</v>
      </c>
      <c r="D3232" s="234">
        <v>108.98</v>
      </c>
    </row>
    <row r="3233" spans="1:4" ht="51" x14ac:dyDescent="0.25">
      <c r="A3233" s="224">
        <v>90082</v>
      </c>
      <c r="B3233" s="232" t="s">
        <v>48499</v>
      </c>
      <c r="C3233" s="224" t="s">
        <v>190</v>
      </c>
      <c r="D3233" s="234">
        <v>10.16</v>
      </c>
    </row>
    <row r="3234" spans="1:4" ht="51" x14ac:dyDescent="0.25">
      <c r="A3234" s="224">
        <v>90091</v>
      </c>
      <c r="B3234" s="232" t="s">
        <v>48504</v>
      </c>
      <c r="C3234" s="224" t="s">
        <v>190</v>
      </c>
      <c r="D3234" s="234">
        <v>6.4</v>
      </c>
    </row>
    <row r="3235" spans="1:4" ht="51" x14ac:dyDescent="0.25">
      <c r="A3235" s="224">
        <v>102307</v>
      </c>
      <c r="B3235" s="232" t="s">
        <v>48549</v>
      </c>
      <c r="C3235" s="224" t="s">
        <v>190</v>
      </c>
      <c r="D3235" s="234">
        <v>12.69</v>
      </c>
    </row>
    <row r="3236" spans="1:4" ht="51" x14ac:dyDescent="0.25">
      <c r="A3236" s="224">
        <v>102315</v>
      </c>
      <c r="B3236" s="232" t="s">
        <v>48557</v>
      </c>
      <c r="C3236" s="224" t="s">
        <v>190</v>
      </c>
      <c r="D3236" s="234">
        <v>8</v>
      </c>
    </row>
    <row r="3237" spans="1:4" ht="51" x14ac:dyDescent="0.25">
      <c r="A3237" s="224">
        <v>102283</v>
      </c>
      <c r="B3237" s="232" t="s">
        <v>48525</v>
      </c>
      <c r="C3237" s="224" t="s">
        <v>190</v>
      </c>
      <c r="D3237" s="234">
        <v>13.29</v>
      </c>
    </row>
    <row r="3238" spans="1:4" ht="51" x14ac:dyDescent="0.25">
      <c r="A3238" s="224">
        <v>102291</v>
      </c>
      <c r="B3238" s="232" t="s">
        <v>48533</v>
      </c>
      <c r="C3238" s="224" t="s">
        <v>190</v>
      </c>
      <c r="D3238" s="234">
        <v>8.3699999999999992</v>
      </c>
    </row>
    <row r="3239" spans="1:4" ht="51" x14ac:dyDescent="0.25">
      <c r="A3239" s="224">
        <v>102276</v>
      </c>
      <c r="B3239" s="232" t="s">
        <v>48518</v>
      </c>
      <c r="C3239" s="224" t="s">
        <v>190</v>
      </c>
      <c r="D3239" s="234">
        <v>11.43</v>
      </c>
    </row>
    <row r="3240" spans="1:4" ht="51" x14ac:dyDescent="0.25">
      <c r="A3240" s="224">
        <v>102306</v>
      </c>
      <c r="B3240" s="232" t="s">
        <v>48548</v>
      </c>
      <c r="C3240" s="224" t="s">
        <v>190</v>
      </c>
      <c r="D3240" s="234">
        <v>14.29</v>
      </c>
    </row>
    <row r="3241" spans="1:4" ht="51" x14ac:dyDescent="0.25">
      <c r="A3241" s="224">
        <v>102279</v>
      </c>
      <c r="B3241" s="232" t="s">
        <v>48521</v>
      </c>
      <c r="C3241" s="224" t="s">
        <v>190</v>
      </c>
      <c r="D3241" s="234">
        <v>7.2</v>
      </c>
    </row>
    <row r="3242" spans="1:4" ht="51" x14ac:dyDescent="0.25">
      <c r="A3242" s="224">
        <v>102282</v>
      </c>
      <c r="B3242" s="232" t="s">
        <v>48524</v>
      </c>
      <c r="C3242" s="224" t="s">
        <v>190</v>
      </c>
      <c r="D3242" s="234">
        <v>14.96</v>
      </c>
    </row>
    <row r="3243" spans="1:4" ht="51" x14ac:dyDescent="0.25">
      <c r="A3243" s="224">
        <v>102290</v>
      </c>
      <c r="B3243" s="232" t="s">
        <v>48532</v>
      </c>
      <c r="C3243" s="224" t="s">
        <v>190</v>
      </c>
      <c r="D3243" s="234">
        <v>9.42</v>
      </c>
    </row>
    <row r="3244" spans="1:4" ht="51" x14ac:dyDescent="0.25">
      <c r="A3244" s="224">
        <v>90100</v>
      </c>
      <c r="B3244" s="232" t="s">
        <v>48510</v>
      </c>
      <c r="C3244" s="224" t="s">
        <v>190</v>
      </c>
      <c r="D3244" s="234">
        <v>14.01</v>
      </c>
    </row>
    <row r="3245" spans="1:4" ht="51" x14ac:dyDescent="0.25">
      <c r="A3245" s="224">
        <v>102323</v>
      </c>
      <c r="B3245" s="232" t="s">
        <v>48565</v>
      </c>
      <c r="C3245" s="224" t="s">
        <v>190</v>
      </c>
      <c r="D3245" s="234">
        <v>17.52</v>
      </c>
    </row>
    <row r="3246" spans="1:4" ht="51" x14ac:dyDescent="0.25">
      <c r="A3246" s="224">
        <v>102327</v>
      </c>
      <c r="B3246" s="232" t="s">
        <v>48569</v>
      </c>
      <c r="C3246" s="224" t="s">
        <v>190</v>
      </c>
      <c r="D3246" s="234">
        <v>11.04</v>
      </c>
    </row>
    <row r="3247" spans="1:4" ht="51" x14ac:dyDescent="0.25">
      <c r="A3247" s="224">
        <v>102299</v>
      </c>
      <c r="B3247" s="232" t="s">
        <v>48541</v>
      </c>
      <c r="C3247" s="224" t="s">
        <v>190</v>
      </c>
      <c r="D3247" s="234">
        <v>18.34</v>
      </c>
    </row>
    <row r="3248" spans="1:4" ht="51" x14ac:dyDescent="0.25">
      <c r="A3248" s="224">
        <v>102303</v>
      </c>
      <c r="B3248" s="232" t="s">
        <v>48545</v>
      </c>
      <c r="C3248" s="224" t="s">
        <v>190</v>
      </c>
      <c r="D3248" s="234">
        <v>11.55</v>
      </c>
    </row>
    <row r="3249" spans="1:4" ht="51" x14ac:dyDescent="0.25">
      <c r="A3249" s="224">
        <v>90099</v>
      </c>
      <c r="B3249" s="232" t="s">
        <v>48509</v>
      </c>
      <c r="C3249" s="224" t="s">
        <v>190</v>
      </c>
      <c r="D3249" s="234">
        <v>16.36</v>
      </c>
    </row>
    <row r="3250" spans="1:4" ht="51" x14ac:dyDescent="0.25">
      <c r="A3250" s="224">
        <v>102322</v>
      </c>
      <c r="B3250" s="232" t="s">
        <v>48564</v>
      </c>
      <c r="C3250" s="224" t="s">
        <v>190</v>
      </c>
      <c r="D3250" s="234">
        <v>20.46</v>
      </c>
    </row>
    <row r="3251" spans="1:4" ht="51" x14ac:dyDescent="0.25">
      <c r="A3251" s="224">
        <v>102298</v>
      </c>
      <c r="B3251" s="232" t="s">
        <v>48540</v>
      </c>
      <c r="C3251" s="224" t="s">
        <v>190</v>
      </c>
      <c r="D3251" s="234">
        <v>21.4</v>
      </c>
    </row>
    <row r="3252" spans="1:4" ht="51" x14ac:dyDescent="0.25">
      <c r="A3252" s="224">
        <v>102302</v>
      </c>
      <c r="B3252" s="232" t="s">
        <v>48544</v>
      </c>
      <c r="C3252" s="224" t="s">
        <v>190</v>
      </c>
      <c r="D3252" s="234">
        <v>13.48</v>
      </c>
    </row>
    <row r="3253" spans="1:4" ht="51" x14ac:dyDescent="0.25">
      <c r="A3253" s="224">
        <v>102326</v>
      </c>
      <c r="B3253" s="232" t="s">
        <v>48568</v>
      </c>
      <c r="C3253" s="224" t="s">
        <v>190</v>
      </c>
      <c r="D3253" s="234">
        <v>12.89</v>
      </c>
    </row>
    <row r="3254" spans="1:4" ht="51" x14ac:dyDescent="0.25">
      <c r="A3254" s="224">
        <v>102314</v>
      </c>
      <c r="B3254" s="232" t="s">
        <v>48556</v>
      </c>
      <c r="C3254" s="224" t="s">
        <v>190</v>
      </c>
      <c r="D3254" s="234">
        <v>9</v>
      </c>
    </row>
    <row r="3255" spans="1:4" ht="51" x14ac:dyDescent="0.25">
      <c r="A3255" s="224">
        <v>102312</v>
      </c>
      <c r="B3255" s="232" t="s">
        <v>48554</v>
      </c>
      <c r="C3255" s="224" t="s">
        <v>190</v>
      </c>
      <c r="D3255" s="234">
        <v>11.39</v>
      </c>
    </row>
    <row r="3256" spans="1:4" ht="51" x14ac:dyDescent="0.25">
      <c r="A3256" s="224">
        <v>102288</v>
      </c>
      <c r="B3256" s="232" t="s">
        <v>48530</v>
      </c>
      <c r="C3256" s="224" t="s">
        <v>190</v>
      </c>
      <c r="D3256" s="234">
        <v>11.91</v>
      </c>
    </row>
    <row r="3257" spans="1:4" ht="51" x14ac:dyDescent="0.25">
      <c r="A3257" s="224">
        <v>90087</v>
      </c>
      <c r="B3257" s="232" t="s">
        <v>48502</v>
      </c>
      <c r="C3257" s="224" t="s">
        <v>190</v>
      </c>
      <c r="D3257" s="234">
        <v>9.1</v>
      </c>
    </row>
    <row r="3258" spans="1:4" ht="51" x14ac:dyDescent="0.25">
      <c r="A3258" s="224">
        <v>102308</v>
      </c>
      <c r="B3258" s="232" t="s">
        <v>48550</v>
      </c>
      <c r="C3258" s="224" t="s">
        <v>190</v>
      </c>
      <c r="D3258" s="234">
        <v>12.3</v>
      </c>
    </row>
    <row r="3259" spans="1:4" ht="51" x14ac:dyDescent="0.25">
      <c r="A3259" s="224">
        <v>90084</v>
      </c>
      <c r="B3259" s="232" t="s">
        <v>48500</v>
      </c>
      <c r="C3259" s="224" t="s">
        <v>190</v>
      </c>
      <c r="D3259" s="234">
        <v>9.83</v>
      </c>
    </row>
    <row r="3260" spans="1:4" ht="51" x14ac:dyDescent="0.25">
      <c r="A3260" s="224">
        <v>102284</v>
      </c>
      <c r="B3260" s="232" t="s">
        <v>48526</v>
      </c>
      <c r="C3260" s="224" t="s">
        <v>190</v>
      </c>
      <c r="D3260" s="234">
        <v>12.87</v>
      </c>
    </row>
    <row r="3261" spans="1:4" ht="51" x14ac:dyDescent="0.25">
      <c r="A3261" s="224">
        <v>102325</v>
      </c>
      <c r="B3261" s="232" t="s">
        <v>48567</v>
      </c>
      <c r="C3261" s="224" t="s">
        <v>190</v>
      </c>
      <c r="D3261" s="234">
        <v>15.85</v>
      </c>
    </row>
    <row r="3262" spans="1:4" ht="63.75" x14ac:dyDescent="0.25">
      <c r="A3262" s="224">
        <v>102329</v>
      </c>
      <c r="B3262" s="232" t="s">
        <v>48571</v>
      </c>
      <c r="C3262" s="224" t="s">
        <v>190</v>
      </c>
      <c r="D3262" s="234">
        <v>9.98</v>
      </c>
    </row>
    <row r="3263" spans="1:4" ht="51" x14ac:dyDescent="0.25">
      <c r="A3263" s="224">
        <v>102301</v>
      </c>
      <c r="B3263" s="232" t="s">
        <v>48543</v>
      </c>
      <c r="C3263" s="224" t="s">
        <v>190</v>
      </c>
      <c r="D3263" s="234">
        <v>16.59</v>
      </c>
    </row>
    <row r="3264" spans="1:4" ht="51" x14ac:dyDescent="0.25">
      <c r="A3264" s="224">
        <v>102305</v>
      </c>
      <c r="B3264" s="232" t="s">
        <v>48547</v>
      </c>
      <c r="C3264" s="224" t="s">
        <v>190</v>
      </c>
      <c r="D3264" s="234">
        <v>10.45</v>
      </c>
    </row>
    <row r="3265" spans="1:4" ht="51" x14ac:dyDescent="0.25">
      <c r="A3265" s="224">
        <v>90101</v>
      </c>
      <c r="B3265" s="232" t="s">
        <v>48511</v>
      </c>
      <c r="C3265" s="224" t="s">
        <v>190</v>
      </c>
      <c r="D3265" s="234">
        <v>13.86</v>
      </c>
    </row>
    <row r="3266" spans="1:4" ht="51" x14ac:dyDescent="0.25">
      <c r="A3266" s="224">
        <v>102324</v>
      </c>
      <c r="B3266" s="232" t="s">
        <v>48566</v>
      </c>
      <c r="C3266" s="224" t="s">
        <v>190</v>
      </c>
      <c r="D3266" s="234">
        <v>17.32</v>
      </c>
    </row>
    <row r="3267" spans="1:4" ht="51" x14ac:dyDescent="0.25">
      <c r="A3267" s="224">
        <v>102300</v>
      </c>
      <c r="B3267" s="232" t="s">
        <v>48542</v>
      </c>
      <c r="C3267" s="224" t="s">
        <v>190</v>
      </c>
      <c r="D3267" s="234">
        <v>18.12</v>
      </c>
    </row>
    <row r="3268" spans="1:4" ht="51" x14ac:dyDescent="0.25">
      <c r="A3268" s="224">
        <v>90102</v>
      </c>
      <c r="B3268" s="232" t="s">
        <v>48512</v>
      </c>
      <c r="C3268" s="224" t="s">
        <v>190</v>
      </c>
      <c r="D3268" s="234">
        <v>12.69</v>
      </c>
    </row>
    <row r="3269" spans="1:4" ht="63.75" x14ac:dyDescent="0.25">
      <c r="A3269" s="224">
        <v>102328</v>
      </c>
      <c r="B3269" s="232" t="s">
        <v>48570</v>
      </c>
      <c r="C3269" s="224" t="s">
        <v>190</v>
      </c>
      <c r="D3269" s="234">
        <v>10.91</v>
      </c>
    </row>
    <row r="3270" spans="1:4" ht="51" x14ac:dyDescent="0.25">
      <c r="A3270" s="224">
        <v>102304</v>
      </c>
      <c r="B3270" s="232" t="s">
        <v>48546</v>
      </c>
      <c r="C3270" s="224" t="s">
        <v>190</v>
      </c>
      <c r="D3270" s="234">
        <v>11.42</v>
      </c>
    </row>
    <row r="3271" spans="1:4" ht="51" x14ac:dyDescent="0.25">
      <c r="A3271" s="224">
        <v>102295</v>
      </c>
      <c r="B3271" s="232" t="s">
        <v>48537</v>
      </c>
      <c r="C3271" s="224" t="s">
        <v>190</v>
      </c>
      <c r="D3271" s="234">
        <v>7.81</v>
      </c>
    </row>
    <row r="3272" spans="1:4" ht="51" x14ac:dyDescent="0.25">
      <c r="A3272" s="224">
        <v>102281</v>
      </c>
      <c r="B3272" s="232" t="s">
        <v>48523</v>
      </c>
      <c r="C3272" s="224" t="s">
        <v>190</v>
      </c>
      <c r="D3272" s="234">
        <v>5.97</v>
      </c>
    </row>
    <row r="3273" spans="1:4" ht="51" x14ac:dyDescent="0.25">
      <c r="A3273" s="224">
        <v>102311</v>
      </c>
      <c r="B3273" s="232" t="s">
        <v>48553</v>
      </c>
      <c r="C3273" s="224" t="s">
        <v>190</v>
      </c>
      <c r="D3273" s="234">
        <v>11.83</v>
      </c>
    </row>
    <row r="3274" spans="1:4" ht="51" x14ac:dyDescent="0.25">
      <c r="A3274" s="224">
        <v>102319</v>
      </c>
      <c r="B3274" s="232" t="s">
        <v>48561</v>
      </c>
      <c r="C3274" s="224" t="s">
        <v>190</v>
      </c>
      <c r="D3274" s="234">
        <v>7.45</v>
      </c>
    </row>
    <row r="3275" spans="1:4" ht="51" x14ac:dyDescent="0.25">
      <c r="A3275" s="224">
        <v>102287</v>
      </c>
      <c r="B3275" s="232" t="s">
        <v>48529</v>
      </c>
      <c r="C3275" s="224" t="s">
        <v>190</v>
      </c>
      <c r="D3275" s="234">
        <v>12.39</v>
      </c>
    </row>
    <row r="3276" spans="1:4" ht="51" x14ac:dyDescent="0.25">
      <c r="A3276" s="224">
        <v>102316</v>
      </c>
      <c r="B3276" s="232" t="s">
        <v>48558</v>
      </c>
      <c r="C3276" s="224" t="s">
        <v>190</v>
      </c>
      <c r="D3276" s="234">
        <v>7.74</v>
      </c>
    </row>
    <row r="3277" spans="1:4" ht="51" x14ac:dyDescent="0.25">
      <c r="A3277" s="224">
        <v>102292</v>
      </c>
      <c r="B3277" s="232" t="s">
        <v>48534</v>
      </c>
      <c r="C3277" s="224" t="s">
        <v>190</v>
      </c>
      <c r="D3277" s="234">
        <v>8.11</v>
      </c>
    </row>
    <row r="3278" spans="1:4" ht="51" x14ac:dyDescent="0.25">
      <c r="A3278" s="224">
        <v>90092</v>
      </c>
      <c r="B3278" s="232" t="s">
        <v>48505</v>
      </c>
      <c r="C3278" s="224" t="s">
        <v>190</v>
      </c>
      <c r="D3278" s="234">
        <v>6.19</v>
      </c>
    </row>
    <row r="3279" spans="1:4" ht="51" x14ac:dyDescent="0.25">
      <c r="A3279" s="224">
        <v>102278</v>
      </c>
      <c r="B3279" s="232" t="s">
        <v>48520</v>
      </c>
      <c r="C3279" s="224" t="s">
        <v>190</v>
      </c>
      <c r="D3279" s="234">
        <v>9.4700000000000006</v>
      </c>
    </row>
    <row r="3280" spans="1:4" ht="51" x14ac:dyDescent="0.25">
      <c r="A3280" s="224">
        <v>90094</v>
      </c>
      <c r="B3280" s="232" t="s">
        <v>48506</v>
      </c>
      <c r="C3280" s="224" t="s">
        <v>190</v>
      </c>
      <c r="D3280" s="234">
        <v>5.85</v>
      </c>
    </row>
    <row r="3281" spans="1:4" ht="51" x14ac:dyDescent="0.25">
      <c r="A3281" s="224">
        <v>102309</v>
      </c>
      <c r="B3281" s="232" t="s">
        <v>48551</v>
      </c>
      <c r="C3281" s="224" t="s">
        <v>190</v>
      </c>
      <c r="D3281" s="234">
        <v>11.63</v>
      </c>
    </row>
    <row r="3282" spans="1:4" ht="51" x14ac:dyDescent="0.25">
      <c r="A3282" s="224">
        <v>102285</v>
      </c>
      <c r="B3282" s="232" t="s">
        <v>48527</v>
      </c>
      <c r="C3282" s="224" t="s">
        <v>190</v>
      </c>
      <c r="D3282" s="234">
        <v>12.17</v>
      </c>
    </row>
    <row r="3283" spans="1:4" ht="51" x14ac:dyDescent="0.25">
      <c r="A3283" s="224">
        <v>90095</v>
      </c>
      <c r="B3283" s="232" t="s">
        <v>48507</v>
      </c>
      <c r="C3283" s="224" t="s">
        <v>190</v>
      </c>
      <c r="D3283" s="234">
        <v>5.74</v>
      </c>
    </row>
    <row r="3284" spans="1:4" ht="51" x14ac:dyDescent="0.25">
      <c r="A3284" s="224">
        <v>102320</v>
      </c>
      <c r="B3284" s="232" t="s">
        <v>48562</v>
      </c>
      <c r="C3284" s="224" t="s">
        <v>190</v>
      </c>
      <c r="D3284" s="234">
        <v>7.17</v>
      </c>
    </row>
    <row r="3285" spans="1:4" ht="51" x14ac:dyDescent="0.25">
      <c r="A3285" s="224">
        <v>102296</v>
      </c>
      <c r="B3285" s="232" t="s">
        <v>48538</v>
      </c>
      <c r="C3285" s="224" t="s">
        <v>190</v>
      </c>
      <c r="D3285" s="234">
        <v>7.51</v>
      </c>
    </row>
    <row r="3286" spans="1:4" ht="51" x14ac:dyDescent="0.25">
      <c r="A3286" s="224">
        <v>90086</v>
      </c>
      <c r="B3286" s="232" t="s">
        <v>48501</v>
      </c>
      <c r="C3286" s="224" t="s">
        <v>190</v>
      </c>
      <c r="D3286" s="234">
        <v>9.3000000000000007</v>
      </c>
    </row>
    <row r="3287" spans="1:4" ht="51" x14ac:dyDescent="0.25">
      <c r="A3287" s="224">
        <v>102277</v>
      </c>
      <c r="B3287" s="232" t="s">
        <v>48519</v>
      </c>
      <c r="C3287" s="224" t="s">
        <v>190</v>
      </c>
      <c r="D3287" s="234">
        <v>9.0299999999999994</v>
      </c>
    </row>
    <row r="3288" spans="1:4" ht="51" x14ac:dyDescent="0.25">
      <c r="A3288" s="224">
        <v>102286</v>
      </c>
      <c r="B3288" s="232" t="s">
        <v>48528</v>
      </c>
      <c r="C3288" s="224" t="s">
        <v>190</v>
      </c>
      <c r="D3288" s="234">
        <v>11.82</v>
      </c>
    </row>
    <row r="3289" spans="1:4" ht="51" x14ac:dyDescent="0.25">
      <c r="A3289" s="224">
        <v>90098</v>
      </c>
      <c r="B3289" s="232" t="s">
        <v>48508</v>
      </c>
      <c r="C3289" s="224" t="s">
        <v>190</v>
      </c>
      <c r="D3289" s="234">
        <v>5.62</v>
      </c>
    </row>
    <row r="3290" spans="1:4" ht="51" x14ac:dyDescent="0.25">
      <c r="A3290" s="224">
        <v>102313</v>
      </c>
      <c r="B3290" s="232" t="s">
        <v>48555</v>
      </c>
      <c r="C3290" s="224" t="s">
        <v>190</v>
      </c>
      <c r="D3290" s="234">
        <v>11.16</v>
      </c>
    </row>
    <row r="3291" spans="1:4" ht="51" x14ac:dyDescent="0.25">
      <c r="A3291" s="224">
        <v>102321</v>
      </c>
      <c r="B3291" s="232" t="s">
        <v>48563</v>
      </c>
      <c r="C3291" s="224" t="s">
        <v>190</v>
      </c>
      <c r="D3291" s="234">
        <v>7.03</v>
      </c>
    </row>
    <row r="3292" spans="1:4" ht="51" x14ac:dyDescent="0.25">
      <c r="A3292" s="224">
        <v>102289</v>
      </c>
      <c r="B3292" s="232" t="s">
        <v>48531</v>
      </c>
      <c r="C3292" s="224" t="s">
        <v>190</v>
      </c>
      <c r="D3292" s="234">
        <v>11.68</v>
      </c>
    </row>
    <row r="3293" spans="1:4" ht="51" x14ac:dyDescent="0.25">
      <c r="A3293" s="224">
        <v>102297</v>
      </c>
      <c r="B3293" s="232" t="s">
        <v>48539</v>
      </c>
      <c r="C3293" s="224" t="s">
        <v>190</v>
      </c>
      <c r="D3293" s="234">
        <v>7.36</v>
      </c>
    </row>
    <row r="3294" spans="1:4" ht="51" x14ac:dyDescent="0.25">
      <c r="A3294" s="224">
        <v>102280</v>
      </c>
      <c r="B3294" s="232" t="s">
        <v>48522</v>
      </c>
      <c r="C3294" s="224" t="s">
        <v>190</v>
      </c>
      <c r="D3294" s="234">
        <v>5.69</v>
      </c>
    </row>
    <row r="3295" spans="1:4" ht="51" x14ac:dyDescent="0.25">
      <c r="A3295" s="224">
        <v>102294</v>
      </c>
      <c r="B3295" s="232" t="s">
        <v>48536</v>
      </c>
      <c r="C3295" s="224" t="s">
        <v>190</v>
      </c>
      <c r="D3295" s="234">
        <v>7.45</v>
      </c>
    </row>
    <row r="3296" spans="1:4" ht="51" x14ac:dyDescent="0.25">
      <c r="A3296" s="224">
        <v>90090</v>
      </c>
      <c r="B3296" s="232" t="s">
        <v>48503</v>
      </c>
      <c r="C3296" s="224" t="s">
        <v>190</v>
      </c>
      <c r="D3296" s="234">
        <v>8.92</v>
      </c>
    </row>
    <row r="3297" spans="1:4" ht="51" x14ac:dyDescent="0.25">
      <c r="A3297" s="224">
        <v>102317</v>
      </c>
      <c r="B3297" s="232" t="s">
        <v>48559</v>
      </c>
      <c r="C3297" s="224" t="s">
        <v>190</v>
      </c>
      <c r="D3297" s="234">
        <v>7.32</v>
      </c>
    </row>
    <row r="3298" spans="1:4" ht="51" x14ac:dyDescent="0.25">
      <c r="A3298" s="224">
        <v>102293</v>
      </c>
      <c r="B3298" s="232" t="s">
        <v>48535</v>
      </c>
      <c r="C3298" s="224" t="s">
        <v>190</v>
      </c>
      <c r="D3298" s="234">
        <v>7.66</v>
      </c>
    </row>
    <row r="3299" spans="1:4" ht="51" x14ac:dyDescent="0.25">
      <c r="A3299" s="224">
        <v>102310</v>
      </c>
      <c r="B3299" s="232" t="s">
        <v>48552</v>
      </c>
      <c r="C3299" s="224" t="s">
        <v>190</v>
      </c>
      <c r="D3299" s="234">
        <v>11.3</v>
      </c>
    </row>
    <row r="3300" spans="1:4" ht="63.75" x14ac:dyDescent="0.25">
      <c r="A3300" s="224">
        <v>102318</v>
      </c>
      <c r="B3300" s="232" t="s">
        <v>48560</v>
      </c>
      <c r="C3300" s="224" t="s">
        <v>190</v>
      </c>
      <c r="D3300" s="234">
        <v>7.11</v>
      </c>
    </row>
    <row r="3301" spans="1:4" ht="51" x14ac:dyDescent="0.25">
      <c r="A3301" s="224">
        <v>90106</v>
      </c>
      <c r="B3301" s="232" t="s">
        <v>48514</v>
      </c>
      <c r="C3301" s="224" t="s">
        <v>190</v>
      </c>
      <c r="D3301" s="234">
        <v>8.82</v>
      </c>
    </row>
    <row r="3302" spans="1:4" ht="51" x14ac:dyDescent="0.25">
      <c r="A3302" s="224">
        <v>90105</v>
      </c>
      <c r="B3302" s="232" t="s">
        <v>48513</v>
      </c>
      <c r="C3302" s="224" t="s">
        <v>190</v>
      </c>
      <c r="D3302" s="234">
        <v>9.7100000000000009</v>
      </c>
    </row>
    <row r="3303" spans="1:4" ht="63.75" x14ac:dyDescent="0.25">
      <c r="A3303" s="224">
        <v>90108</v>
      </c>
      <c r="B3303" s="232" t="s">
        <v>48516</v>
      </c>
      <c r="C3303" s="224" t="s">
        <v>190</v>
      </c>
      <c r="D3303" s="234">
        <v>7.99</v>
      </c>
    </row>
    <row r="3304" spans="1:4" ht="63.75" x14ac:dyDescent="0.25">
      <c r="A3304" s="224">
        <v>90107</v>
      </c>
      <c r="B3304" s="232" t="s">
        <v>48515</v>
      </c>
      <c r="C3304" s="224" t="s">
        <v>190</v>
      </c>
      <c r="D3304" s="234">
        <v>8.73</v>
      </c>
    </row>
    <row r="3305" spans="1:4" ht="38.25" x14ac:dyDescent="0.25">
      <c r="A3305" s="224">
        <v>102354</v>
      </c>
      <c r="B3305" s="232" t="s">
        <v>35874</v>
      </c>
      <c r="C3305" s="224" t="s">
        <v>190</v>
      </c>
      <c r="D3305" s="234">
        <v>164.1</v>
      </c>
    </row>
    <row r="3306" spans="1:4" ht="38.25" x14ac:dyDescent="0.25">
      <c r="A3306" s="224">
        <v>102355</v>
      </c>
      <c r="B3306" s="232" t="s">
        <v>35878</v>
      </c>
      <c r="C3306" s="224" t="s">
        <v>190</v>
      </c>
      <c r="D3306" s="234">
        <v>193.94</v>
      </c>
    </row>
    <row r="3307" spans="1:4" ht="25.5" x14ac:dyDescent="0.25">
      <c r="A3307" s="224">
        <v>102356</v>
      </c>
      <c r="B3307" s="232" t="s">
        <v>54668</v>
      </c>
      <c r="C3307" s="224" t="s">
        <v>190</v>
      </c>
      <c r="D3307" s="234">
        <v>0</v>
      </c>
    </row>
    <row r="3308" spans="1:4" ht="38.25" x14ac:dyDescent="0.25">
      <c r="A3308" s="224">
        <v>102357</v>
      </c>
      <c r="B3308" s="232" t="s">
        <v>54669</v>
      </c>
      <c r="C3308" s="224" t="s">
        <v>190</v>
      </c>
      <c r="D3308" s="234">
        <v>0</v>
      </c>
    </row>
    <row r="3309" spans="1:4" ht="38.25" x14ac:dyDescent="0.25">
      <c r="A3309" s="224">
        <v>102358</v>
      </c>
      <c r="B3309" s="232" t="s">
        <v>54670</v>
      </c>
      <c r="C3309" s="224" t="s">
        <v>190</v>
      </c>
      <c r="D3309" s="234">
        <v>0</v>
      </c>
    </row>
    <row r="3310" spans="1:4" ht="38.25" x14ac:dyDescent="0.25">
      <c r="A3310" s="224">
        <v>102359</v>
      </c>
      <c r="B3310" s="232" t="s">
        <v>54671</v>
      </c>
      <c r="C3310" s="224" t="s">
        <v>190</v>
      </c>
      <c r="D3310" s="234">
        <v>0</v>
      </c>
    </row>
    <row r="3311" spans="1:4" ht="51" x14ac:dyDescent="0.25">
      <c r="A3311" s="224">
        <v>102348</v>
      </c>
      <c r="B3311" s="232" t="s">
        <v>54672</v>
      </c>
      <c r="C3311" s="224" t="s">
        <v>190</v>
      </c>
      <c r="D3311" s="234">
        <v>0</v>
      </c>
    </row>
    <row r="3312" spans="1:4" ht="51" x14ac:dyDescent="0.25">
      <c r="A3312" s="224">
        <v>102346</v>
      </c>
      <c r="B3312" s="232" t="s">
        <v>54673</v>
      </c>
      <c r="C3312" s="224" t="s">
        <v>190</v>
      </c>
      <c r="D3312" s="234">
        <v>0</v>
      </c>
    </row>
    <row r="3313" spans="1:4" ht="51" x14ac:dyDescent="0.25">
      <c r="A3313" s="224">
        <v>102347</v>
      </c>
      <c r="B3313" s="232" t="s">
        <v>54674</v>
      </c>
      <c r="C3313" s="224" t="s">
        <v>190</v>
      </c>
      <c r="D3313" s="234">
        <v>0</v>
      </c>
    </row>
    <row r="3314" spans="1:4" ht="51" x14ac:dyDescent="0.25">
      <c r="A3314" s="224">
        <v>102350</v>
      </c>
      <c r="B3314" s="232" t="s">
        <v>54675</v>
      </c>
      <c r="C3314" s="224" t="s">
        <v>190</v>
      </c>
      <c r="D3314" s="234">
        <v>0</v>
      </c>
    </row>
    <row r="3315" spans="1:4" ht="51" x14ac:dyDescent="0.25">
      <c r="A3315" s="224">
        <v>102351</v>
      </c>
      <c r="B3315" s="232" t="s">
        <v>54676</v>
      </c>
      <c r="C3315" s="224" t="s">
        <v>190</v>
      </c>
      <c r="D3315" s="234">
        <v>0</v>
      </c>
    </row>
    <row r="3316" spans="1:4" ht="51" x14ac:dyDescent="0.25">
      <c r="A3316" s="224">
        <v>102352</v>
      </c>
      <c r="B3316" s="232" t="s">
        <v>54677</v>
      </c>
      <c r="C3316" s="224" t="s">
        <v>190</v>
      </c>
      <c r="D3316" s="234">
        <v>0</v>
      </c>
    </row>
    <row r="3317" spans="1:4" ht="51" x14ac:dyDescent="0.25">
      <c r="A3317" s="224">
        <v>102353</v>
      </c>
      <c r="B3317" s="232" t="s">
        <v>54678</v>
      </c>
      <c r="C3317" s="224" t="s">
        <v>190</v>
      </c>
      <c r="D3317" s="234">
        <v>0</v>
      </c>
    </row>
    <row r="3318" spans="1:4" ht="51" x14ac:dyDescent="0.25">
      <c r="A3318" s="224">
        <v>102349</v>
      </c>
      <c r="B3318" s="232" t="s">
        <v>54679</v>
      </c>
      <c r="C3318" s="224" t="s">
        <v>190</v>
      </c>
      <c r="D3318" s="234">
        <v>0</v>
      </c>
    </row>
    <row r="3319" spans="1:4" ht="38.25" x14ac:dyDescent="0.25">
      <c r="A3319" s="224">
        <v>102360</v>
      </c>
      <c r="B3319" s="232" t="s">
        <v>35881</v>
      </c>
      <c r="C3319" s="224" t="s">
        <v>190</v>
      </c>
      <c r="D3319" s="234">
        <v>25.99</v>
      </c>
    </row>
    <row r="3320" spans="1:4" ht="38.25" x14ac:dyDescent="0.25">
      <c r="A3320" s="224">
        <v>102361</v>
      </c>
      <c r="B3320" s="232" t="s">
        <v>35884</v>
      </c>
      <c r="C3320" s="224" t="s">
        <v>190</v>
      </c>
      <c r="D3320" s="234">
        <v>39.39</v>
      </c>
    </row>
    <row r="3321" spans="1:4" ht="38.25" x14ac:dyDescent="0.25">
      <c r="A3321" s="224">
        <v>101595</v>
      </c>
      <c r="B3321" s="232" t="s">
        <v>54680</v>
      </c>
      <c r="C3321" s="224" t="s">
        <v>110</v>
      </c>
      <c r="D3321" s="234">
        <v>0</v>
      </c>
    </row>
    <row r="3322" spans="1:4" ht="38.25" x14ac:dyDescent="0.25">
      <c r="A3322" s="224">
        <v>101601</v>
      </c>
      <c r="B3322" s="232" t="s">
        <v>23706</v>
      </c>
      <c r="C3322" s="224" t="s">
        <v>110</v>
      </c>
      <c r="D3322" s="234">
        <v>29.2</v>
      </c>
    </row>
    <row r="3323" spans="1:4" ht="38.25" x14ac:dyDescent="0.25">
      <c r="A3323" s="224">
        <v>101594</v>
      </c>
      <c r="B3323" s="232" t="s">
        <v>54681</v>
      </c>
      <c r="C3323" s="224" t="s">
        <v>110</v>
      </c>
      <c r="D3323" s="234">
        <v>0</v>
      </c>
    </row>
    <row r="3324" spans="1:4" ht="38.25" x14ac:dyDescent="0.25">
      <c r="A3324" s="224">
        <v>101600</v>
      </c>
      <c r="B3324" s="232" t="s">
        <v>23703</v>
      </c>
      <c r="C3324" s="224" t="s">
        <v>110</v>
      </c>
      <c r="D3324" s="234">
        <v>19.73</v>
      </c>
    </row>
    <row r="3325" spans="1:4" ht="38.25" x14ac:dyDescent="0.25">
      <c r="A3325" s="224">
        <v>101597</v>
      </c>
      <c r="B3325" s="232" t="s">
        <v>54682</v>
      </c>
      <c r="C3325" s="224" t="s">
        <v>110</v>
      </c>
      <c r="D3325" s="234">
        <v>0</v>
      </c>
    </row>
    <row r="3326" spans="1:4" ht="38.25" x14ac:dyDescent="0.25">
      <c r="A3326" s="224">
        <v>101603</v>
      </c>
      <c r="B3326" s="232" t="s">
        <v>23711</v>
      </c>
      <c r="C3326" s="224" t="s">
        <v>110</v>
      </c>
      <c r="D3326" s="234">
        <v>24.11</v>
      </c>
    </row>
    <row r="3327" spans="1:4" ht="38.25" x14ac:dyDescent="0.25">
      <c r="A3327" s="224">
        <v>101596</v>
      </c>
      <c r="B3327" s="232" t="s">
        <v>54683</v>
      </c>
      <c r="C3327" s="224" t="s">
        <v>110</v>
      </c>
      <c r="D3327" s="234">
        <v>0</v>
      </c>
    </row>
    <row r="3328" spans="1:4" ht="38.25" x14ac:dyDescent="0.25">
      <c r="A3328" s="224">
        <v>101602</v>
      </c>
      <c r="B3328" s="232" t="s">
        <v>23708</v>
      </c>
      <c r="C3328" s="224" t="s">
        <v>110</v>
      </c>
      <c r="D3328" s="234">
        <v>14.63</v>
      </c>
    </row>
    <row r="3329" spans="1:4" ht="38.25" x14ac:dyDescent="0.25">
      <c r="A3329" s="224">
        <v>101599</v>
      </c>
      <c r="B3329" s="232" t="s">
        <v>54684</v>
      </c>
      <c r="C3329" s="224" t="s">
        <v>110</v>
      </c>
      <c r="D3329" s="234">
        <v>0</v>
      </c>
    </row>
    <row r="3330" spans="1:4" ht="38.25" x14ac:dyDescent="0.25">
      <c r="A3330" s="224">
        <v>101605</v>
      </c>
      <c r="B3330" s="232" t="s">
        <v>23717</v>
      </c>
      <c r="C3330" s="224" t="s">
        <v>110</v>
      </c>
      <c r="D3330" s="234">
        <v>19.05</v>
      </c>
    </row>
    <row r="3331" spans="1:4" ht="38.25" x14ac:dyDescent="0.25">
      <c r="A3331" s="224">
        <v>101598</v>
      </c>
      <c r="B3331" s="232" t="s">
        <v>54685</v>
      </c>
      <c r="C3331" s="224" t="s">
        <v>110</v>
      </c>
      <c r="D3331" s="234">
        <v>0</v>
      </c>
    </row>
    <row r="3332" spans="1:4" ht="38.25" x14ac:dyDescent="0.25">
      <c r="A3332" s="224">
        <v>101604</v>
      </c>
      <c r="B3332" s="232" t="s">
        <v>23715</v>
      </c>
      <c r="C3332" s="224" t="s">
        <v>110</v>
      </c>
      <c r="D3332" s="234">
        <v>9.58</v>
      </c>
    </row>
    <row r="3333" spans="1:4" ht="38.25" x14ac:dyDescent="0.25">
      <c r="A3333" s="224">
        <v>101588</v>
      </c>
      <c r="B3333" s="232" t="s">
        <v>23680</v>
      </c>
      <c r="C3333" s="224" t="s">
        <v>110</v>
      </c>
      <c r="D3333" s="234">
        <v>104.85</v>
      </c>
    </row>
    <row r="3334" spans="1:4" ht="38.25" x14ac:dyDescent="0.25">
      <c r="A3334" s="224">
        <v>101591</v>
      </c>
      <c r="B3334" s="232" t="s">
        <v>23691</v>
      </c>
      <c r="C3334" s="224" t="s">
        <v>110</v>
      </c>
      <c r="D3334" s="234">
        <v>127.39</v>
      </c>
    </row>
    <row r="3335" spans="1:4" ht="38.25" x14ac:dyDescent="0.25">
      <c r="A3335" s="224">
        <v>101590</v>
      </c>
      <c r="B3335" s="232" t="s">
        <v>23688</v>
      </c>
      <c r="C3335" s="224" t="s">
        <v>110</v>
      </c>
      <c r="D3335" s="234">
        <v>79.28</v>
      </c>
    </row>
    <row r="3336" spans="1:4" ht="38.25" x14ac:dyDescent="0.25">
      <c r="A3336" s="224">
        <v>101593</v>
      </c>
      <c r="B3336" s="232" t="s">
        <v>23699</v>
      </c>
      <c r="C3336" s="224" t="s">
        <v>110</v>
      </c>
      <c r="D3336" s="234">
        <v>103.75</v>
      </c>
    </row>
    <row r="3337" spans="1:4" ht="38.25" x14ac:dyDescent="0.25">
      <c r="A3337" s="224">
        <v>101592</v>
      </c>
      <c r="B3337" s="232" t="s">
        <v>23695</v>
      </c>
      <c r="C3337" s="224" t="s">
        <v>110</v>
      </c>
      <c r="D3337" s="234">
        <v>55.5</v>
      </c>
    </row>
    <row r="3338" spans="1:4" ht="38.25" x14ac:dyDescent="0.25">
      <c r="A3338" s="224">
        <v>101583</v>
      </c>
      <c r="B3338" s="232" t="s">
        <v>23662</v>
      </c>
      <c r="C3338" s="224" t="s">
        <v>110</v>
      </c>
      <c r="D3338" s="234">
        <v>97.27</v>
      </c>
    </row>
    <row r="3339" spans="1:4" ht="25.5" x14ac:dyDescent="0.25">
      <c r="A3339" s="224">
        <v>101582</v>
      </c>
      <c r="B3339" s="232" t="s">
        <v>23659</v>
      </c>
      <c r="C3339" s="224" t="s">
        <v>110</v>
      </c>
      <c r="D3339" s="234">
        <v>77.39</v>
      </c>
    </row>
    <row r="3340" spans="1:4" ht="38.25" x14ac:dyDescent="0.25">
      <c r="A3340" s="224">
        <v>101585</v>
      </c>
      <c r="B3340" s="232" t="s">
        <v>23668</v>
      </c>
      <c r="C3340" s="224" t="s">
        <v>110</v>
      </c>
      <c r="D3340" s="234">
        <v>83.1</v>
      </c>
    </row>
    <row r="3341" spans="1:4" ht="25.5" x14ac:dyDescent="0.25">
      <c r="A3341" s="224">
        <v>101584</v>
      </c>
      <c r="B3341" s="232" t="s">
        <v>23665</v>
      </c>
      <c r="C3341" s="224" t="s">
        <v>110</v>
      </c>
      <c r="D3341" s="234">
        <v>63.22</v>
      </c>
    </row>
    <row r="3342" spans="1:4" ht="25.5" x14ac:dyDescent="0.25">
      <c r="A3342" s="224">
        <v>101587</v>
      </c>
      <c r="B3342" s="232" t="s">
        <v>23676</v>
      </c>
      <c r="C3342" s="224" t="s">
        <v>110</v>
      </c>
      <c r="D3342" s="234">
        <v>73.92</v>
      </c>
    </row>
    <row r="3343" spans="1:4" ht="25.5" x14ac:dyDescent="0.25">
      <c r="A3343" s="224">
        <v>101586</v>
      </c>
      <c r="B3343" s="232" t="s">
        <v>23672</v>
      </c>
      <c r="C3343" s="224" t="s">
        <v>110</v>
      </c>
      <c r="D3343" s="234">
        <v>53.87</v>
      </c>
    </row>
    <row r="3344" spans="1:4" ht="38.25" x14ac:dyDescent="0.25">
      <c r="A3344" s="224">
        <v>101577</v>
      </c>
      <c r="B3344" s="232" t="s">
        <v>23640</v>
      </c>
      <c r="C3344" s="224" t="s">
        <v>110</v>
      </c>
      <c r="D3344" s="234">
        <v>59.95</v>
      </c>
    </row>
    <row r="3345" spans="1:4" ht="25.5" x14ac:dyDescent="0.25">
      <c r="A3345" s="224">
        <v>101576</v>
      </c>
      <c r="B3345" s="232" t="s">
        <v>23636</v>
      </c>
      <c r="C3345" s="224" t="s">
        <v>110</v>
      </c>
      <c r="D3345" s="234">
        <v>47.21</v>
      </c>
    </row>
    <row r="3346" spans="1:4" ht="38.25" x14ac:dyDescent="0.25">
      <c r="A3346" s="224">
        <v>101579</v>
      </c>
      <c r="B3346" s="232" t="s">
        <v>23648</v>
      </c>
      <c r="C3346" s="224" t="s">
        <v>110</v>
      </c>
      <c r="D3346" s="234">
        <v>51.5</v>
      </c>
    </row>
    <row r="3347" spans="1:4" ht="25.5" x14ac:dyDescent="0.25">
      <c r="A3347" s="224">
        <v>101578</v>
      </c>
      <c r="B3347" s="232" t="s">
        <v>23644</v>
      </c>
      <c r="C3347" s="224" t="s">
        <v>110</v>
      </c>
      <c r="D3347" s="234">
        <v>38.76</v>
      </c>
    </row>
    <row r="3348" spans="1:4" ht="38.25" x14ac:dyDescent="0.25">
      <c r="A3348" s="224">
        <v>101581</v>
      </c>
      <c r="B3348" s="232" t="s">
        <v>23656</v>
      </c>
      <c r="C3348" s="224" t="s">
        <v>110</v>
      </c>
      <c r="D3348" s="234">
        <v>46.71</v>
      </c>
    </row>
    <row r="3349" spans="1:4" ht="25.5" x14ac:dyDescent="0.25">
      <c r="A3349" s="224">
        <v>101580</v>
      </c>
      <c r="B3349" s="232" t="s">
        <v>23652</v>
      </c>
      <c r="C3349" s="224" t="s">
        <v>110</v>
      </c>
      <c r="D3349" s="234">
        <v>33.79</v>
      </c>
    </row>
    <row r="3350" spans="1:4" ht="25.5" x14ac:dyDescent="0.25">
      <c r="A3350" s="224">
        <v>101606</v>
      </c>
      <c r="B3350" s="232" t="s">
        <v>54686</v>
      </c>
      <c r="C3350" s="224" t="s">
        <v>110</v>
      </c>
      <c r="D3350" s="234">
        <v>0</v>
      </c>
    </row>
    <row r="3351" spans="1:4" ht="25.5" x14ac:dyDescent="0.25">
      <c r="A3351" s="224">
        <v>101607</v>
      </c>
      <c r="B3351" s="232" t="s">
        <v>54687</v>
      </c>
      <c r="C3351" s="224" t="s">
        <v>110</v>
      </c>
      <c r="D3351" s="234">
        <v>0</v>
      </c>
    </row>
    <row r="3352" spans="1:4" ht="25.5" x14ac:dyDescent="0.25">
      <c r="A3352" s="224">
        <v>101608</v>
      </c>
      <c r="B3352" s="232" t="s">
        <v>54688</v>
      </c>
      <c r="C3352" s="224" t="s">
        <v>110</v>
      </c>
      <c r="D3352" s="234">
        <v>0</v>
      </c>
    </row>
    <row r="3353" spans="1:4" ht="38.25" x14ac:dyDescent="0.25">
      <c r="A3353" s="224">
        <v>101571</v>
      </c>
      <c r="B3353" s="232" t="s">
        <v>23619</v>
      </c>
      <c r="C3353" s="224" t="s">
        <v>110</v>
      </c>
      <c r="D3353" s="234">
        <v>36.909999999999997</v>
      </c>
    </row>
    <row r="3354" spans="1:4" ht="25.5" x14ac:dyDescent="0.25">
      <c r="A3354" s="224">
        <v>101570</v>
      </c>
      <c r="B3354" s="232" t="s">
        <v>23617</v>
      </c>
      <c r="C3354" s="224" t="s">
        <v>110</v>
      </c>
      <c r="D3354" s="234">
        <v>26.96</v>
      </c>
    </row>
    <row r="3355" spans="1:4" ht="38.25" x14ac:dyDescent="0.25">
      <c r="A3355" s="224">
        <v>101573</v>
      </c>
      <c r="B3355" s="232" t="s">
        <v>23626</v>
      </c>
      <c r="C3355" s="224" t="s">
        <v>110</v>
      </c>
      <c r="D3355" s="234">
        <v>31</v>
      </c>
    </row>
    <row r="3356" spans="1:4" ht="25.5" x14ac:dyDescent="0.25">
      <c r="A3356" s="224">
        <v>101572</v>
      </c>
      <c r="B3356" s="232" t="s">
        <v>23623</v>
      </c>
      <c r="C3356" s="224" t="s">
        <v>110</v>
      </c>
      <c r="D3356" s="234">
        <v>21.06</v>
      </c>
    </row>
    <row r="3357" spans="1:4" ht="38.25" x14ac:dyDescent="0.25">
      <c r="A3357" s="224">
        <v>101575</v>
      </c>
      <c r="B3357" s="232" t="s">
        <v>23633</v>
      </c>
      <c r="C3357" s="224" t="s">
        <v>110</v>
      </c>
      <c r="D3357" s="234">
        <v>26.07</v>
      </c>
    </row>
    <row r="3358" spans="1:4" ht="25.5" x14ac:dyDescent="0.25">
      <c r="A3358" s="224">
        <v>101574</v>
      </c>
      <c r="B3358" s="232" t="s">
        <v>23630</v>
      </c>
      <c r="C3358" s="224" t="s">
        <v>110</v>
      </c>
      <c r="D3358" s="234">
        <v>15.95</v>
      </c>
    </row>
    <row r="3359" spans="1:4" ht="38.25" x14ac:dyDescent="0.25">
      <c r="A3359" s="224">
        <v>101589</v>
      </c>
      <c r="B3359" s="232" t="s">
        <v>23684</v>
      </c>
      <c r="C3359" s="224" t="s">
        <v>110</v>
      </c>
      <c r="D3359" s="234">
        <v>152.96</v>
      </c>
    </row>
    <row r="3360" spans="1:4" ht="25.5" x14ac:dyDescent="0.25">
      <c r="A3360" s="224">
        <v>101610</v>
      </c>
      <c r="B3360" s="232" t="s">
        <v>54689</v>
      </c>
      <c r="C3360" s="224" t="s">
        <v>58</v>
      </c>
      <c r="D3360" s="234">
        <v>0</v>
      </c>
    </row>
    <row r="3361" spans="1:4" ht="25.5" x14ac:dyDescent="0.25">
      <c r="A3361" s="224">
        <v>101615</v>
      </c>
      <c r="B3361" s="232" t="s">
        <v>54690</v>
      </c>
      <c r="C3361" s="224" t="s">
        <v>58</v>
      </c>
      <c r="D3361" s="234">
        <v>0</v>
      </c>
    </row>
    <row r="3362" spans="1:4" ht="25.5" x14ac:dyDescent="0.25">
      <c r="A3362" s="224">
        <v>101613</v>
      </c>
      <c r="B3362" s="232" t="s">
        <v>54691</v>
      </c>
      <c r="C3362" s="224" t="s">
        <v>58</v>
      </c>
      <c r="D3362" s="234">
        <v>0</v>
      </c>
    </row>
    <row r="3363" spans="1:4" ht="25.5" x14ac:dyDescent="0.25">
      <c r="A3363" s="224">
        <v>101611</v>
      </c>
      <c r="B3363" s="232" t="s">
        <v>54692</v>
      </c>
      <c r="C3363" s="224" t="s">
        <v>58</v>
      </c>
      <c r="D3363" s="234">
        <v>0</v>
      </c>
    </row>
    <row r="3364" spans="1:4" ht="25.5" x14ac:dyDescent="0.25">
      <c r="A3364" s="224">
        <v>101614</v>
      </c>
      <c r="B3364" s="232" t="s">
        <v>54693</v>
      </c>
      <c r="C3364" s="224" t="s">
        <v>58</v>
      </c>
      <c r="D3364" s="234">
        <v>0</v>
      </c>
    </row>
    <row r="3365" spans="1:4" ht="25.5" x14ac:dyDescent="0.25">
      <c r="A3365" s="224">
        <v>101612</v>
      </c>
      <c r="B3365" s="232" t="s">
        <v>54694</v>
      </c>
      <c r="C3365" s="224" t="s">
        <v>58</v>
      </c>
      <c r="D3365" s="234">
        <v>0</v>
      </c>
    </row>
    <row r="3366" spans="1:4" ht="25.5" x14ac:dyDescent="0.25">
      <c r="A3366" s="224">
        <v>101617</v>
      </c>
      <c r="B3366" s="232" t="s">
        <v>36164</v>
      </c>
      <c r="C3366" s="224" t="s">
        <v>110</v>
      </c>
      <c r="D3366" s="234">
        <v>3.78</v>
      </c>
    </row>
    <row r="3367" spans="1:4" ht="38.25" x14ac:dyDescent="0.25">
      <c r="A3367" s="224">
        <v>101620</v>
      </c>
      <c r="B3367" s="232" t="s">
        <v>36174</v>
      </c>
      <c r="C3367" s="224" t="s">
        <v>190</v>
      </c>
      <c r="D3367" s="234">
        <v>207.07</v>
      </c>
    </row>
    <row r="3368" spans="1:4" ht="38.25" x14ac:dyDescent="0.25">
      <c r="A3368" s="224">
        <v>101625</v>
      </c>
      <c r="B3368" s="232" t="s">
        <v>36193</v>
      </c>
      <c r="C3368" s="224" t="s">
        <v>190</v>
      </c>
      <c r="D3368" s="234">
        <v>150.75</v>
      </c>
    </row>
    <row r="3369" spans="1:4" ht="38.25" x14ac:dyDescent="0.25">
      <c r="A3369" s="224">
        <v>101621</v>
      </c>
      <c r="B3369" s="232" t="s">
        <v>36178</v>
      </c>
      <c r="C3369" s="224" t="s">
        <v>190</v>
      </c>
      <c r="D3369" s="234">
        <v>254.37</v>
      </c>
    </row>
    <row r="3370" spans="1:4" ht="38.25" x14ac:dyDescent="0.25">
      <c r="A3370" s="224">
        <v>101624</v>
      </c>
      <c r="B3370" s="232" t="s">
        <v>36189</v>
      </c>
      <c r="C3370" s="224" t="s">
        <v>190</v>
      </c>
      <c r="D3370" s="234">
        <v>181.82</v>
      </c>
    </row>
    <row r="3371" spans="1:4" ht="25.5" x14ac:dyDescent="0.25">
      <c r="A3371" s="224">
        <v>101616</v>
      </c>
      <c r="B3371" s="232" t="s">
        <v>36162</v>
      </c>
      <c r="C3371" s="224" t="s">
        <v>110</v>
      </c>
      <c r="D3371" s="234">
        <v>7.65</v>
      </c>
    </row>
    <row r="3372" spans="1:4" ht="25.5" x14ac:dyDescent="0.25">
      <c r="A3372" s="224">
        <v>101618</v>
      </c>
      <c r="B3372" s="232" t="s">
        <v>36166</v>
      </c>
      <c r="C3372" s="224" t="s">
        <v>190</v>
      </c>
      <c r="D3372" s="234">
        <v>237.67</v>
      </c>
    </row>
    <row r="3373" spans="1:4" ht="25.5" x14ac:dyDescent="0.25">
      <c r="A3373" s="224">
        <v>101622</v>
      </c>
      <c r="B3373" s="232" t="s">
        <v>36182</v>
      </c>
      <c r="C3373" s="224" t="s">
        <v>190</v>
      </c>
      <c r="D3373" s="234">
        <v>196.21</v>
      </c>
    </row>
    <row r="3374" spans="1:4" ht="25.5" x14ac:dyDescent="0.25">
      <c r="A3374" s="224">
        <v>101619</v>
      </c>
      <c r="B3374" s="232" t="s">
        <v>36170</v>
      </c>
      <c r="C3374" s="224" t="s">
        <v>190</v>
      </c>
      <c r="D3374" s="234">
        <v>284.98</v>
      </c>
    </row>
    <row r="3375" spans="1:4" ht="25.5" x14ac:dyDescent="0.25">
      <c r="A3375" s="224">
        <v>101623</v>
      </c>
      <c r="B3375" s="232" t="s">
        <v>36185</v>
      </c>
      <c r="C3375" s="224" t="s">
        <v>190</v>
      </c>
      <c r="D3375" s="234">
        <v>233.87</v>
      </c>
    </row>
    <row r="3376" spans="1:4" x14ac:dyDescent="0.25">
      <c r="A3376" s="224">
        <v>104482</v>
      </c>
      <c r="B3376" s="232" t="s">
        <v>21861</v>
      </c>
      <c r="C3376" s="224" t="s">
        <v>347</v>
      </c>
      <c r="D3376" s="234">
        <v>40.86</v>
      </c>
    </row>
    <row r="3377" spans="1:4" ht="38.25" x14ac:dyDescent="0.25">
      <c r="A3377" s="224">
        <v>104189</v>
      </c>
      <c r="B3377" s="232" t="s">
        <v>21872</v>
      </c>
      <c r="C3377" s="224" t="s">
        <v>190</v>
      </c>
      <c r="D3377" s="234">
        <v>134.36000000000001</v>
      </c>
    </row>
    <row r="3378" spans="1:4" ht="38.25" x14ac:dyDescent="0.25">
      <c r="A3378" s="224">
        <v>104465</v>
      </c>
      <c r="B3378" s="232" t="s">
        <v>54695</v>
      </c>
      <c r="C3378" s="224" t="s">
        <v>166</v>
      </c>
      <c r="D3378" s="234">
        <v>0</v>
      </c>
    </row>
    <row r="3379" spans="1:4" ht="51" x14ac:dyDescent="0.25">
      <c r="A3379" s="224">
        <v>104188</v>
      </c>
      <c r="B3379" s="232" t="s">
        <v>54696</v>
      </c>
      <c r="C3379" s="224" t="s">
        <v>166</v>
      </c>
      <c r="D3379" s="234">
        <v>0</v>
      </c>
    </row>
    <row r="3380" spans="1:4" ht="51" x14ac:dyDescent="0.25">
      <c r="A3380" s="224">
        <v>104185</v>
      </c>
      <c r="B3380" s="232" t="s">
        <v>21868</v>
      </c>
      <c r="C3380" s="224" t="s">
        <v>58</v>
      </c>
      <c r="D3380" s="234">
        <v>34.47</v>
      </c>
    </row>
    <row r="3381" spans="1:4" ht="38.25" x14ac:dyDescent="0.25">
      <c r="A3381" s="224">
        <v>104182</v>
      </c>
      <c r="B3381" s="232" t="s">
        <v>54697</v>
      </c>
      <c r="C3381" s="224" t="s">
        <v>166</v>
      </c>
      <c r="D3381" s="234">
        <v>0</v>
      </c>
    </row>
    <row r="3382" spans="1:4" ht="38.25" x14ac:dyDescent="0.25">
      <c r="A3382" s="224">
        <v>104184</v>
      </c>
      <c r="B3382" s="232" t="s">
        <v>21865</v>
      </c>
      <c r="C3382" s="224" t="s">
        <v>58</v>
      </c>
      <c r="D3382" s="234">
        <v>40.299999999999997</v>
      </c>
    </row>
    <row r="3383" spans="1:4" ht="38.25" x14ac:dyDescent="0.25">
      <c r="A3383" s="224">
        <v>104190</v>
      </c>
      <c r="B3383" s="232" t="s">
        <v>21876</v>
      </c>
      <c r="C3383" s="224" t="s">
        <v>58</v>
      </c>
      <c r="D3383" s="234">
        <v>895.17</v>
      </c>
    </row>
    <row r="3384" spans="1:4" ht="51" x14ac:dyDescent="0.25">
      <c r="A3384" s="224">
        <v>104463</v>
      </c>
      <c r="B3384" s="232" t="s">
        <v>54698</v>
      </c>
      <c r="C3384" s="224" t="s">
        <v>58</v>
      </c>
      <c r="D3384" s="234">
        <v>0</v>
      </c>
    </row>
    <row r="3385" spans="1:4" ht="51" x14ac:dyDescent="0.25">
      <c r="A3385" s="224">
        <v>104464</v>
      </c>
      <c r="B3385" s="232" t="s">
        <v>54699</v>
      </c>
      <c r="C3385" s="224" t="s">
        <v>58</v>
      </c>
      <c r="D3385" s="234">
        <v>0</v>
      </c>
    </row>
    <row r="3386" spans="1:4" ht="38.25" x14ac:dyDescent="0.25">
      <c r="A3386" s="224">
        <v>104183</v>
      </c>
      <c r="B3386" s="232" t="s">
        <v>54700</v>
      </c>
      <c r="C3386" s="224" t="s">
        <v>166</v>
      </c>
      <c r="D3386" s="234">
        <v>0</v>
      </c>
    </row>
    <row r="3387" spans="1:4" ht="51" x14ac:dyDescent="0.25">
      <c r="A3387" s="224">
        <v>104187</v>
      </c>
      <c r="B3387" s="232" t="s">
        <v>48348</v>
      </c>
      <c r="C3387" s="224" t="s">
        <v>166</v>
      </c>
      <c r="D3387" s="234">
        <v>1549.78</v>
      </c>
    </row>
    <row r="3388" spans="1:4" ht="38.25" x14ac:dyDescent="0.25">
      <c r="A3388" s="224">
        <v>104186</v>
      </c>
      <c r="B3388" s="232" t="s">
        <v>48347</v>
      </c>
      <c r="C3388" s="224" t="s">
        <v>166</v>
      </c>
      <c r="D3388" s="234">
        <v>282.23</v>
      </c>
    </row>
    <row r="3389" spans="1:4" ht="38.25" x14ac:dyDescent="0.25">
      <c r="A3389" s="224">
        <v>104180</v>
      </c>
      <c r="B3389" s="232" t="s">
        <v>54701</v>
      </c>
      <c r="C3389" s="224" t="s">
        <v>166</v>
      </c>
      <c r="D3389" s="234">
        <v>0</v>
      </c>
    </row>
    <row r="3390" spans="1:4" ht="38.25" x14ac:dyDescent="0.25">
      <c r="A3390" s="224">
        <v>104181</v>
      </c>
      <c r="B3390" s="232" t="s">
        <v>54702</v>
      </c>
      <c r="C3390" s="224" t="s">
        <v>166</v>
      </c>
      <c r="D3390" s="234">
        <v>0</v>
      </c>
    </row>
    <row r="3391" spans="1:4" ht="25.5" x14ac:dyDescent="0.25">
      <c r="A3391" s="224">
        <v>94589</v>
      </c>
      <c r="B3391" s="232" t="s">
        <v>48414</v>
      </c>
      <c r="C3391" s="224" t="s">
        <v>166</v>
      </c>
      <c r="D3391" s="234">
        <v>22.73</v>
      </c>
    </row>
    <row r="3392" spans="1:4" ht="25.5" x14ac:dyDescent="0.25">
      <c r="A3392" s="224">
        <v>94590</v>
      </c>
      <c r="B3392" s="232" t="s">
        <v>48415</v>
      </c>
      <c r="C3392" s="224" t="s">
        <v>166</v>
      </c>
      <c r="D3392" s="234">
        <v>30.35</v>
      </c>
    </row>
    <row r="3393" spans="1:4" ht="25.5" x14ac:dyDescent="0.25">
      <c r="A3393" s="224">
        <v>94587</v>
      </c>
      <c r="B3393" s="232" t="s">
        <v>48407</v>
      </c>
      <c r="C3393" s="224" t="s">
        <v>166</v>
      </c>
      <c r="D3393" s="234">
        <v>69.010000000000005</v>
      </c>
    </row>
    <row r="3394" spans="1:4" ht="25.5" x14ac:dyDescent="0.25">
      <c r="A3394" s="224">
        <v>94588</v>
      </c>
      <c r="B3394" s="232" t="s">
        <v>48408</v>
      </c>
      <c r="C3394" s="224" t="s">
        <v>166</v>
      </c>
      <c r="D3394" s="234">
        <v>81.599999999999994</v>
      </c>
    </row>
    <row r="3395" spans="1:4" x14ac:dyDescent="0.25">
      <c r="A3395" s="224">
        <v>105812</v>
      </c>
      <c r="B3395" s="232" t="s">
        <v>48417</v>
      </c>
      <c r="C3395" s="224" t="s">
        <v>166</v>
      </c>
      <c r="D3395" s="234">
        <v>33.4</v>
      </c>
    </row>
    <row r="3396" spans="1:4" ht="63.75" x14ac:dyDescent="0.25">
      <c r="A3396" s="224">
        <v>94571</v>
      </c>
      <c r="B3396" s="232" t="s">
        <v>54703</v>
      </c>
      <c r="C3396" s="224" t="s">
        <v>110</v>
      </c>
      <c r="D3396" s="234">
        <v>0</v>
      </c>
    </row>
    <row r="3397" spans="1:4" ht="51" x14ac:dyDescent="0.25">
      <c r="A3397" s="224">
        <v>94570</v>
      </c>
      <c r="B3397" s="232" t="s">
        <v>48411</v>
      </c>
      <c r="C3397" s="224" t="s">
        <v>110</v>
      </c>
      <c r="D3397" s="234">
        <v>378.42</v>
      </c>
    </row>
    <row r="3398" spans="1:4" ht="51" x14ac:dyDescent="0.25">
      <c r="A3398" s="224">
        <v>105811</v>
      </c>
      <c r="B3398" s="232" t="s">
        <v>54704</v>
      </c>
      <c r="C3398" s="224" t="s">
        <v>110</v>
      </c>
      <c r="D3398" s="234">
        <v>0</v>
      </c>
    </row>
    <row r="3399" spans="1:4" ht="51" x14ac:dyDescent="0.25">
      <c r="A3399" s="224">
        <v>94572</v>
      </c>
      <c r="B3399" s="232" t="s">
        <v>48412</v>
      </c>
      <c r="C3399" s="224" t="s">
        <v>110</v>
      </c>
      <c r="D3399" s="234">
        <v>541.73</v>
      </c>
    </row>
    <row r="3400" spans="1:4" ht="51" x14ac:dyDescent="0.25">
      <c r="A3400" s="224">
        <v>105809</v>
      </c>
      <c r="B3400" s="232" t="s">
        <v>54705</v>
      </c>
      <c r="C3400" s="224" t="s">
        <v>110</v>
      </c>
      <c r="D3400" s="234">
        <v>0</v>
      </c>
    </row>
    <row r="3401" spans="1:4" ht="51" x14ac:dyDescent="0.25">
      <c r="A3401" s="224">
        <v>94573</v>
      </c>
      <c r="B3401" s="232" t="s">
        <v>48413</v>
      </c>
      <c r="C3401" s="224" t="s">
        <v>110</v>
      </c>
      <c r="D3401" s="234">
        <v>421.59</v>
      </c>
    </row>
    <row r="3402" spans="1:4" ht="38.25" x14ac:dyDescent="0.25">
      <c r="A3402" s="224">
        <v>94569</v>
      </c>
      <c r="B3402" s="232" t="s">
        <v>48410</v>
      </c>
      <c r="C3402" s="224" t="s">
        <v>110</v>
      </c>
      <c r="D3402" s="234">
        <v>716.44</v>
      </c>
    </row>
    <row r="3403" spans="1:4" ht="51" x14ac:dyDescent="0.25">
      <c r="A3403" s="224">
        <v>105810</v>
      </c>
      <c r="B3403" s="232" t="s">
        <v>54706</v>
      </c>
      <c r="C3403" s="224" t="s">
        <v>110</v>
      </c>
      <c r="D3403" s="234">
        <v>0</v>
      </c>
    </row>
    <row r="3404" spans="1:4" ht="51" x14ac:dyDescent="0.25">
      <c r="A3404" s="224">
        <v>94561</v>
      </c>
      <c r="B3404" s="232" t="s">
        <v>54707</v>
      </c>
      <c r="C3404" s="224" t="s">
        <v>110</v>
      </c>
      <c r="D3404" s="234">
        <v>0</v>
      </c>
    </row>
    <row r="3405" spans="1:4" ht="51" x14ac:dyDescent="0.25">
      <c r="A3405" s="224">
        <v>94562</v>
      </c>
      <c r="B3405" s="232" t="s">
        <v>48406</v>
      </c>
      <c r="C3405" s="224" t="s">
        <v>110</v>
      </c>
      <c r="D3405" s="234">
        <v>603.9</v>
      </c>
    </row>
    <row r="3406" spans="1:4" ht="51" x14ac:dyDescent="0.25">
      <c r="A3406" s="224">
        <v>105813</v>
      </c>
      <c r="B3406" s="232" t="s">
        <v>48409</v>
      </c>
      <c r="C3406" s="224" t="s">
        <v>110</v>
      </c>
      <c r="D3406" s="234">
        <v>1035.2</v>
      </c>
    </row>
    <row r="3407" spans="1:4" ht="51" x14ac:dyDescent="0.25">
      <c r="A3407" s="224">
        <v>94559</v>
      </c>
      <c r="B3407" s="232" t="s">
        <v>48405</v>
      </c>
      <c r="C3407" s="224" t="s">
        <v>110</v>
      </c>
      <c r="D3407" s="234">
        <v>729.13</v>
      </c>
    </row>
    <row r="3408" spans="1:4" ht="63.75" x14ac:dyDescent="0.25">
      <c r="A3408" s="224">
        <v>100665</v>
      </c>
      <c r="B3408" s="232" t="s">
        <v>48397</v>
      </c>
      <c r="C3408" s="224" t="s">
        <v>110</v>
      </c>
      <c r="D3408" s="234">
        <v>801.33</v>
      </c>
    </row>
    <row r="3409" spans="1:4" ht="63.75" x14ac:dyDescent="0.25">
      <c r="A3409" s="224">
        <v>100924</v>
      </c>
      <c r="B3409" s="232" t="s">
        <v>54708</v>
      </c>
      <c r="C3409" s="224" t="s">
        <v>110</v>
      </c>
      <c r="D3409" s="234">
        <v>0</v>
      </c>
    </row>
    <row r="3410" spans="1:4" ht="63.75" x14ac:dyDescent="0.25">
      <c r="A3410" s="224">
        <v>100670</v>
      </c>
      <c r="B3410" s="232" t="s">
        <v>48402</v>
      </c>
      <c r="C3410" s="224" t="s">
        <v>110</v>
      </c>
      <c r="D3410" s="234">
        <v>991.39</v>
      </c>
    </row>
    <row r="3411" spans="1:4" ht="51" x14ac:dyDescent="0.25">
      <c r="A3411" s="224">
        <v>100668</v>
      </c>
      <c r="B3411" s="232" t="s">
        <v>48400</v>
      </c>
      <c r="C3411" s="224" t="s">
        <v>110</v>
      </c>
      <c r="D3411" s="234">
        <v>1215.1600000000001</v>
      </c>
    </row>
    <row r="3412" spans="1:4" ht="63.75" x14ac:dyDescent="0.25">
      <c r="A3412" s="224">
        <v>100671</v>
      </c>
      <c r="B3412" s="232" t="s">
        <v>48403</v>
      </c>
      <c r="C3412" s="224" t="s">
        <v>110</v>
      </c>
      <c r="D3412" s="234">
        <v>1219.17</v>
      </c>
    </row>
    <row r="3413" spans="1:4" ht="63.75" x14ac:dyDescent="0.25">
      <c r="A3413" s="224">
        <v>100667</v>
      </c>
      <c r="B3413" s="232" t="s">
        <v>48399</v>
      </c>
      <c r="C3413" s="224" t="s">
        <v>110</v>
      </c>
      <c r="D3413" s="234">
        <v>1025.2</v>
      </c>
    </row>
    <row r="3414" spans="1:4" ht="63.75" x14ac:dyDescent="0.25">
      <c r="A3414" s="224">
        <v>100666</v>
      </c>
      <c r="B3414" s="232" t="s">
        <v>48398</v>
      </c>
      <c r="C3414" s="224" t="s">
        <v>110</v>
      </c>
      <c r="D3414" s="234">
        <v>642.98</v>
      </c>
    </row>
    <row r="3415" spans="1:4" ht="63.75" x14ac:dyDescent="0.25">
      <c r="A3415" s="224">
        <v>100672</v>
      </c>
      <c r="B3415" s="232" t="s">
        <v>48404</v>
      </c>
      <c r="C3415" s="224" t="s">
        <v>110</v>
      </c>
      <c r="D3415" s="234">
        <v>803.98</v>
      </c>
    </row>
    <row r="3416" spans="1:4" ht="51" x14ac:dyDescent="0.25">
      <c r="A3416" s="224">
        <v>100669</v>
      </c>
      <c r="B3416" s="232" t="s">
        <v>48401</v>
      </c>
      <c r="C3416" s="224" t="s">
        <v>110</v>
      </c>
      <c r="D3416" s="234">
        <v>853.83</v>
      </c>
    </row>
    <row r="3417" spans="1:4" ht="51" x14ac:dyDescent="0.25">
      <c r="A3417" s="224">
        <v>100663</v>
      </c>
      <c r="B3417" s="232" t="s">
        <v>54709</v>
      </c>
      <c r="C3417" s="224" t="s">
        <v>110</v>
      </c>
      <c r="D3417" s="234">
        <v>0</v>
      </c>
    </row>
    <row r="3418" spans="1:4" ht="51" x14ac:dyDescent="0.25">
      <c r="A3418" s="224">
        <v>100662</v>
      </c>
      <c r="B3418" s="232" t="s">
        <v>54710</v>
      </c>
      <c r="C3418" s="224" t="s">
        <v>110</v>
      </c>
      <c r="D3418" s="234">
        <v>0</v>
      </c>
    </row>
    <row r="3419" spans="1:4" ht="38.25" x14ac:dyDescent="0.25">
      <c r="A3419" s="224">
        <v>100661</v>
      </c>
      <c r="B3419" s="232" t="s">
        <v>54711</v>
      </c>
      <c r="C3419" s="224" t="s">
        <v>110</v>
      </c>
      <c r="D3419" s="234">
        <v>0</v>
      </c>
    </row>
    <row r="3420" spans="1:4" ht="38.25" x14ac:dyDescent="0.25">
      <c r="A3420" s="224">
        <v>100674</v>
      </c>
      <c r="B3420" s="232" t="s">
        <v>48416</v>
      </c>
      <c r="C3420" s="224" t="s">
        <v>110</v>
      </c>
      <c r="D3420" s="234">
        <v>823.38</v>
      </c>
    </row>
    <row r="3421" spans="1:4" ht="38.25" x14ac:dyDescent="0.25">
      <c r="A3421" s="224">
        <v>100664</v>
      </c>
      <c r="B3421" s="232" t="s">
        <v>54712</v>
      </c>
      <c r="C3421" s="224" t="s">
        <v>110</v>
      </c>
      <c r="D3421" s="234">
        <v>0</v>
      </c>
    </row>
    <row r="3422" spans="1:4" ht="25.5" x14ac:dyDescent="0.25">
      <c r="A3422" s="224">
        <v>100659</v>
      </c>
      <c r="B3422" s="232" t="s">
        <v>24029</v>
      </c>
      <c r="C3422" s="224" t="s">
        <v>166</v>
      </c>
      <c r="D3422" s="234">
        <v>14.95</v>
      </c>
    </row>
    <row r="3423" spans="1:4" ht="25.5" x14ac:dyDescent="0.25">
      <c r="A3423" s="224">
        <v>100660</v>
      </c>
      <c r="B3423" s="232" t="s">
        <v>24032</v>
      </c>
      <c r="C3423" s="224" t="s">
        <v>166</v>
      </c>
      <c r="D3423" s="234">
        <v>10.17</v>
      </c>
    </row>
    <row r="3424" spans="1:4" ht="38.25" x14ac:dyDescent="0.25">
      <c r="A3424" s="224">
        <v>100711</v>
      </c>
      <c r="B3424" s="232" t="s">
        <v>54713</v>
      </c>
      <c r="C3424" s="224" t="s">
        <v>166</v>
      </c>
      <c r="D3424" s="234">
        <v>0</v>
      </c>
    </row>
    <row r="3425" spans="1:4" ht="25.5" x14ac:dyDescent="0.25">
      <c r="A3425" s="224">
        <v>100676</v>
      </c>
      <c r="B3425" s="232" t="s">
        <v>24038</v>
      </c>
      <c r="C3425" s="224" t="s">
        <v>58</v>
      </c>
      <c r="D3425" s="234">
        <v>243.65</v>
      </c>
    </row>
    <row r="3426" spans="1:4" ht="25.5" x14ac:dyDescent="0.25">
      <c r="A3426" s="224">
        <v>90806</v>
      </c>
      <c r="B3426" s="232" t="s">
        <v>23767</v>
      </c>
      <c r="C3426" s="224" t="s">
        <v>58</v>
      </c>
      <c r="D3426" s="234">
        <v>507.16</v>
      </c>
    </row>
    <row r="3427" spans="1:4" ht="25.5" x14ac:dyDescent="0.25">
      <c r="A3427" s="224">
        <v>91292</v>
      </c>
      <c r="B3427" s="232" t="s">
        <v>23887</v>
      </c>
      <c r="C3427" s="224" t="s">
        <v>58</v>
      </c>
      <c r="D3427" s="234">
        <v>401.07</v>
      </c>
    </row>
    <row r="3428" spans="1:4" ht="25.5" x14ac:dyDescent="0.25">
      <c r="A3428" s="224">
        <v>90801</v>
      </c>
      <c r="B3428" s="232" t="s">
        <v>23763</v>
      </c>
      <c r="C3428" s="224" t="s">
        <v>58</v>
      </c>
      <c r="D3428" s="234">
        <v>402.97</v>
      </c>
    </row>
    <row r="3429" spans="1:4" ht="25.5" x14ac:dyDescent="0.25">
      <c r="A3429" s="224">
        <v>91287</v>
      </c>
      <c r="B3429" s="232" t="s">
        <v>23883</v>
      </c>
      <c r="C3429" s="224" t="s">
        <v>58</v>
      </c>
      <c r="D3429" s="234">
        <v>296.88</v>
      </c>
    </row>
    <row r="3430" spans="1:4" x14ac:dyDescent="0.25">
      <c r="A3430" s="224">
        <v>100706</v>
      </c>
      <c r="B3430" s="232" t="s">
        <v>24258</v>
      </c>
      <c r="C3430" s="224" t="s">
        <v>58</v>
      </c>
      <c r="D3430" s="234">
        <v>80.58</v>
      </c>
    </row>
    <row r="3431" spans="1:4" ht="25.5" x14ac:dyDescent="0.25">
      <c r="A3431" s="224">
        <v>100709</v>
      </c>
      <c r="B3431" s="232" t="s">
        <v>24269</v>
      </c>
      <c r="C3431" s="224" t="s">
        <v>58</v>
      </c>
      <c r="D3431" s="234">
        <v>61.92</v>
      </c>
    </row>
    <row r="3432" spans="1:4" x14ac:dyDescent="0.25">
      <c r="A3432" s="224">
        <v>100710</v>
      </c>
      <c r="B3432" s="232" t="s">
        <v>24273</v>
      </c>
      <c r="C3432" s="224" t="s">
        <v>58</v>
      </c>
      <c r="D3432" s="234">
        <v>165.28</v>
      </c>
    </row>
    <row r="3433" spans="1:4" ht="38.25" x14ac:dyDescent="0.25">
      <c r="A3433" s="224">
        <v>90830</v>
      </c>
      <c r="B3433" s="232" t="s">
        <v>23795</v>
      </c>
      <c r="C3433" s="224" t="s">
        <v>58</v>
      </c>
      <c r="D3433" s="234">
        <v>199.24</v>
      </c>
    </row>
    <row r="3434" spans="1:4" ht="38.25" x14ac:dyDescent="0.25">
      <c r="A3434" s="224">
        <v>91304</v>
      </c>
      <c r="B3434" s="232" t="s">
        <v>23911</v>
      </c>
      <c r="C3434" s="224" t="s">
        <v>58</v>
      </c>
      <c r="D3434" s="234">
        <v>122.92</v>
      </c>
    </row>
    <row r="3435" spans="1:4" ht="38.25" x14ac:dyDescent="0.25">
      <c r="A3435" s="224">
        <v>90831</v>
      </c>
      <c r="B3435" s="232" t="s">
        <v>23799</v>
      </c>
      <c r="C3435" s="224" t="s">
        <v>58</v>
      </c>
      <c r="D3435" s="234">
        <v>174.23</v>
      </c>
    </row>
    <row r="3436" spans="1:4" ht="38.25" x14ac:dyDescent="0.25">
      <c r="A3436" s="224">
        <v>91305</v>
      </c>
      <c r="B3436" s="232" t="s">
        <v>23915</v>
      </c>
      <c r="C3436" s="224" t="s">
        <v>58</v>
      </c>
      <c r="D3436" s="234">
        <v>121.72</v>
      </c>
    </row>
    <row r="3437" spans="1:4" ht="38.25" x14ac:dyDescent="0.25">
      <c r="A3437" s="224">
        <v>91306</v>
      </c>
      <c r="B3437" s="232" t="s">
        <v>23919</v>
      </c>
      <c r="C3437" s="224" t="s">
        <v>58</v>
      </c>
      <c r="D3437" s="234">
        <v>174.23</v>
      </c>
    </row>
    <row r="3438" spans="1:4" ht="38.25" x14ac:dyDescent="0.25">
      <c r="A3438" s="224">
        <v>91307</v>
      </c>
      <c r="B3438" s="232" t="s">
        <v>23921</v>
      </c>
      <c r="C3438" s="224" t="s">
        <v>58</v>
      </c>
      <c r="D3438" s="234">
        <v>104.01</v>
      </c>
    </row>
    <row r="3439" spans="1:4" x14ac:dyDescent="0.25">
      <c r="A3439" s="224">
        <v>100707</v>
      </c>
      <c r="B3439" s="232" t="s">
        <v>24262</v>
      </c>
      <c r="C3439" s="224" t="s">
        <v>58</v>
      </c>
      <c r="D3439" s="234">
        <v>154.22999999999999</v>
      </c>
    </row>
    <row r="3440" spans="1:4" x14ac:dyDescent="0.25">
      <c r="A3440" s="224">
        <v>100708</v>
      </c>
      <c r="B3440" s="232" t="s">
        <v>24265</v>
      </c>
      <c r="C3440" s="224" t="s">
        <v>58</v>
      </c>
      <c r="D3440" s="234">
        <v>191.68</v>
      </c>
    </row>
    <row r="3441" spans="1:4" ht="51" x14ac:dyDescent="0.25">
      <c r="A3441" s="224">
        <v>91328</v>
      </c>
      <c r="B3441" s="232" t="s">
        <v>23989</v>
      </c>
      <c r="C3441" s="224" t="s">
        <v>58</v>
      </c>
      <c r="D3441" s="234">
        <v>1064.51</v>
      </c>
    </row>
    <row r="3442" spans="1:4" ht="51" x14ac:dyDescent="0.25">
      <c r="A3442" s="224">
        <v>100687</v>
      </c>
      <c r="B3442" s="232" t="s">
        <v>24078</v>
      </c>
      <c r="C3442" s="224" t="s">
        <v>58</v>
      </c>
      <c r="D3442" s="234">
        <v>1238.74</v>
      </c>
    </row>
    <row r="3443" spans="1:4" ht="51" x14ac:dyDescent="0.25">
      <c r="A3443" s="224">
        <v>100681</v>
      </c>
      <c r="B3443" s="232" t="s">
        <v>24054</v>
      </c>
      <c r="C3443" s="224" t="s">
        <v>58</v>
      </c>
      <c r="D3443" s="234">
        <v>1269.1500000000001</v>
      </c>
    </row>
    <row r="3444" spans="1:4" ht="51" x14ac:dyDescent="0.25">
      <c r="A3444" s="224">
        <v>91330</v>
      </c>
      <c r="B3444" s="232" t="s">
        <v>23997</v>
      </c>
      <c r="C3444" s="224" t="s">
        <v>58</v>
      </c>
      <c r="D3444" s="234">
        <v>1094.92</v>
      </c>
    </row>
    <row r="3445" spans="1:4" ht="51" x14ac:dyDescent="0.25">
      <c r="A3445" s="224">
        <v>100689</v>
      </c>
      <c r="B3445" s="232" t="s">
        <v>24086</v>
      </c>
      <c r="C3445" s="224" t="s">
        <v>58</v>
      </c>
      <c r="D3445" s="234">
        <v>1337.85</v>
      </c>
    </row>
    <row r="3446" spans="1:4" ht="51" x14ac:dyDescent="0.25">
      <c r="A3446" s="224">
        <v>91332</v>
      </c>
      <c r="B3446" s="232" t="s">
        <v>24005</v>
      </c>
      <c r="C3446" s="224" t="s">
        <v>58</v>
      </c>
      <c r="D3446" s="234">
        <v>1138.6099999999999</v>
      </c>
    </row>
    <row r="3447" spans="1:4" ht="51" x14ac:dyDescent="0.25">
      <c r="A3447" s="224">
        <v>100688</v>
      </c>
      <c r="B3447" s="232" t="s">
        <v>24082</v>
      </c>
      <c r="C3447" s="224" t="s">
        <v>58</v>
      </c>
      <c r="D3447" s="234">
        <v>1034.25</v>
      </c>
    </row>
    <row r="3448" spans="1:4" ht="51" x14ac:dyDescent="0.25">
      <c r="A3448" s="224">
        <v>91329</v>
      </c>
      <c r="B3448" s="232" t="s">
        <v>23993</v>
      </c>
      <c r="C3448" s="224" t="s">
        <v>58</v>
      </c>
      <c r="D3448" s="234">
        <v>912.53</v>
      </c>
    </row>
    <row r="3449" spans="1:4" ht="51" x14ac:dyDescent="0.25">
      <c r="A3449" s="224">
        <v>100682</v>
      </c>
      <c r="B3449" s="232" t="s">
        <v>24058</v>
      </c>
      <c r="C3449" s="224" t="s">
        <v>58</v>
      </c>
      <c r="D3449" s="234">
        <v>1045.99</v>
      </c>
    </row>
    <row r="3450" spans="1:4" ht="51" x14ac:dyDescent="0.25">
      <c r="A3450" s="224">
        <v>91331</v>
      </c>
      <c r="B3450" s="232" t="s">
        <v>24001</v>
      </c>
      <c r="C3450" s="224" t="s">
        <v>58</v>
      </c>
      <c r="D3450" s="234">
        <v>941.98</v>
      </c>
    </row>
    <row r="3451" spans="1:4" ht="51" x14ac:dyDescent="0.25">
      <c r="A3451" s="224">
        <v>100690</v>
      </c>
      <c r="B3451" s="232" t="s">
        <v>24090</v>
      </c>
      <c r="C3451" s="224" t="s">
        <v>58</v>
      </c>
      <c r="D3451" s="234">
        <v>1107.6400000000001</v>
      </c>
    </row>
    <row r="3452" spans="1:4" ht="51" x14ac:dyDescent="0.25">
      <c r="A3452" s="224">
        <v>91333</v>
      </c>
      <c r="B3452" s="232" t="s">
        <v>24009</v>
      </c>
      <c r="C3452" s="224" t="s">
        <v>58</v>
      </c>
      <c r="D3452" s="234">
        <v>984.72</v>
      </c>
    </row>
    <row r="3453" spans="1:4" ht="51" x14ac:dyDescent="0.25">
      <c r="A3453" s="224">
        <v>90841</v>
      </c>
      <c r="B3453" s="232" t="s">
        <v>23803</v>
      </c>
      <c r="C3453" s="224" t="s">
        <v>58</v>
      </c>
      <c r="D3453" s="234">
        <v>1215.99</v>
      </c>
    </row>
    <row r="3454" spans="1:4" ht="51" x14ac:dyDescent="0.25">
      <c r="A3454" s="224">
        <v>90847</v>
      </c>
      <c r="B3454" s="232" t="s">
        <v>23827</v>
      </c>
      <c r="C3454" s="224" t="s">
        <v>58</v>
      </c>
      <c r="D3454" s="234">
        <v>1041.76</v>
      </c>
    </row>
    <row r="3455" spans="1:4" ht="51" x14ac:dyDescent="0.25">
      <c r="A3455" s="224">
        <v>90842</v>
      </c>
      <c r="B3455" s="232" t="s">
        <v>23807</v>
      </c>
      <c r="C3455" s="224" t="s">
        <v>58</v>
      </c>
      <c r="D3455" s="234">
        <v>1226.8900000000001</v>
      </c>
    </row>
    <row r="3456" spans="1:4" ht="51" x14ac:dyDescent="0.25">
      <c r="A3456" s="224">
        <v>90848</v>
      </c>
      <c r="B3456" s="232" t="s">
        <v>23831</v>
      </c>
      <c r="C3456" s="224" t="s">
        <v>58</v>
      </c>
      <c r="D3456" s="234">
        <v>1052.6600000000001</v>
      </c>
    </row>
    <row r="3457" spans="1:4" ht="51" x14ac:dyDescent="0.25">
      <c r="A3457" s="224">
        <v>90843</v>
      </c>
      <c r="B3457" s="232" t="s">
        <v>23811</v>
      </c>
      <c r="C3457" s="224" t="s">
        <v>58</v>
      </c>
      <c r="D3457" s="234">
        <v>1281.31</v>
      </c>
    </row>
    <row r="3458" spans="1:4" ht="51" x14ac:dyDescent="0.25">
      <c r="A3458" s="224">
        <v>90849</v>
      </c>
      <c r="B3458" s="232" t="s">
        <v>23835</v>
      </c>
      <c r="C3458" s="224" t="s">
        <v>58</v>
      </c>
      <c r="D3458" s="234">
        <v>1082.07</v>
      </c>
    </row>
    <row r="3459" spans="1:4" ht="51" x14ac:dyDescent="0.25">
      <c r="A3459" s="224">
        <v>90844</v>
      </c>
      <c r="B3459" s="232" t="s">
        <v>23815</v>
      </c>
      <c r="C3459" s="224" t="s">
        <v>58</v>
      </c>
      <c r="D3459" s="234">
        <v>1371.63</v>
      </c>
    </row>
    <row r="3460" spans="1:4" ht="51" x14ac:dyDescent="0.25">
      <c r="A3460" s="224">
        <v>90850</v>
      </c>
      <c r="B3460" s="232" t="s">
        <v>23839</v>
      </c>
      <c r="C3460" s="224" t="s">
        <v>58</v>
      </c>
      <c r="D3460" s="234">
        <v>1172.3900000000001</v>
      </c>
    </row>
    <row r="3461" spans="1:4" ht="51" x14ac:dyDescent="0.25">
      <c r="A3461" s="224">
        <v>91312</v>
      </c>
      <c r="B3461" s="232" t="s">
        <v>23925</v>
      </c>
      <c r="C3461" s="224" t="s">
        <v>58</v>
      </c>
      <c r="D3461" s="234">
        <v>1011.5</v>
      </c>
    </row>
    <row r="3462" spans="1:4" ht="51" x14ac:dyDescent="0.25">
      <c r="A3462" s="224">
        <v>91318</v>
      </c>
      <c r="B3462" s="232" t="s">
        <v>23949</v>
      </c>
      <c r="C3462" s="224" t="s">
        <v>58</v>
      </c>
      <c r="D3462" s="234">
        <v>889.78</v>
      </c>
    </row>
    <row r="3463" spans="1:4" ht="51" x14ac:dyDescent="0.25">
      <c r="A3463" s="224">
        <v>91313</v>
      </c>
      <c r="B3463" s="232" t="s">
        <v>23929</v>
      </c>
      <c r="C3463" s="224" t="s">
        <v>58</v>
      </c>
      <c r="D3463" s="234">
        <v>1003.73</v>
      </c>
    </row>
    <row r="3464" spans="1:4" ht="51" x14ac:dyDescent="0.25">
      <c r="A3464" s="224">
        <v>91319</v>
      </c>
      <c r="B3464" s="232" t="s">
        <v>23953</v>
      </c>
      <c r="C3464" s="224" t="s">
        <v>58</v>
      </c>
      <c r="D3464" s="234">
        <v>899.72</v>
      </c>
    </row>
    <row r="3465" spans="1:4" ht="51" x14ac:dyDescent="0.25">
      <c r="A3465" s="224">
        <v>91314</v>
      </c>
      <c r="B3465" s="232" t="s">
        <v>23933</v>
      </c>
      <c r="C3465" s="224" t="s">
        <v>58</v>
      </c>
      <c r="D3465" s="234">
        <v>1051.0999999999999</v>
      </c>
    </row>
    <row r="3466" spans="1:4" ht="51" x14ac:dyDescent="0.25">
      <c r="A3466" s="224">
        <v>91320</v>
      </c>
      <c r="B3466" s="232" t="s">
        <v>23957</v>
      </c>
      <c r="C3466" s="224" t="s">
        <v>58</v>
      </c>
      <c r="D3466" s="234">
        <v>928.18</v>
      </c>
    </row>
    <row r="3467" spans="1:4" ht="51" x14ac:dyDescent="0.25">
      <c r="A3467" s="224">
        <v>91315</v>
      </c>
      <c r="B3467" s="232" t="s">
        <v>23937</v>
      </c>
      <c r="C3467" s="224" t="s">
        <v>58</v>
      </c>
      <c r="D3467" s="234">
        <v>1140.46</v>
      </c>
    </row>
    <row r="3468" spans="1:4" ht="51" x14ac:dyDescent="0.25">
      <c r="A3468" s="224">
        <v>91321</v>
      </c>
      <c r="B3468" s="232" t="s">
        <v>23961</v>
      </c>
      <c r="C3468" s="224" t="s">
        <v>58</v>
      </c>
      <c r="D3468" s="234">
        <v>1017.54</v>
      </c>
    </row>
    <row r="3469" spans="1:4" ht="63.75" x14ac:dyDescent="0.25">
      <c r="A3469" s="224">
        <v>90845</v>
      </c>
      <c r="B3469" s="232" t="s">
        <v>23819</v>
      </c>
      <c r="C3469" s="224" t="s">
        <v>58</v>
      </c>
      <c r="D3469" s="234">
        <v>1571.14</v>
      </c>
    </row>
    <row r="3470" spans="1:4" ht="51" x14ac:dyDescent="0.25">
      <c r="A3470" s="224">
        <v>90851</v>
      </c>
      <c r="B3470" s="232" t="s">
        <v>23843</v>
      </c>
      <c r="C3470" s="224" t="s">
        <v>58</v>
      </c>
      <c r="D3470" s="234">
        <v>1371.9</v>
      </c>
    </row>
    <row r="3471" spans="1:4" ht="63.75" x14ac:dyDescent="0.25">
      <c r="A3471" s="224">
        <v>90846</v>
      </c>
      <c r="B3471" s="232" t="s">
        <v>23823</v>
      </c>
      <c r="C3471" s="224" t="s">
        <v>58</v>
      </c>
      <c r="D3471" s="234">
        <v>1650.74</v>
      </c>
    </row>
    <row r="3472" spans="1:4" ht="51" x14ac:dyDescent="0.25">
      <c r="A3472" s="224">
        <v>90852</v>
      </c>
      <c r="B3472" s="232" t="s">
        <v>23847</v>
      </c>
      <c r="C3472" s="224" t="s">
        <v>58</v>
      </c>
      <c r="D3472" s="234">
        <v>1451.5</v>
      </c>
    </row>
    <row r="3473" spans="1:4" ht="63.75" x14ac:dyDescent="0.25">
      <c r="A3473" s="224">
        <v>91316</v>
      </c>
      <c r="B3473" s="232" t="s">
        <v>23941</v>
      </c>
      <c r="C3473" s="224" t="s">
        <v>58</v>
      </c>
      <c r="D3473" s="234">
        <v>1340.93</v>
      </c>
    </row>
    <row r="3474" spans="1:4" ht="51" x14ac:dyDescent="0.25">
      <c r="A3474" s="224">
        <v>91322</v>
      </c>
      <c r="B3474" s="232" t="s">
        <v>23965</v>
      </c>
      <c r="C3474" s="224" t="s">
        <v>58</v>
      </c>
      <c r="D3474" s="234">
        <v>1218.01</v>
      </c>
    </row>
    <row r="3475" spans="1:4" ht="63.75" x14ac:dyDescent="0.25">
      <c r="A3475" s="224">
        <v>91317</v>
      </c>
      <c r="B3475" s="232" t="s">
        <v>23945</v>
      </c>
      <c r="C3475" s="224" t="s">
        <v>58</v>
      </c>
      <c r="D3475" s="234">
        <v>1419.57</v>
      </c>
    </row>
    <row r="3476" spans="1:4" ht="51" x14ac:dyDescent="0.25">
      <c r="A3476" s="224">
        <v>91323</v>
      </c>
      <c r="B3476" s="232" t="s">
        <v>23969</v>
      </c>
      <c r="C3476" s="224" t="s">
        <v>58</v>
      </c>
      <c r="D3476" s="234">
        <v>1296.6500000000001</v>
      </c>
    </row>
    <row r="3477" spans="1:4" ht="51" x14ac:dyDescent="0.25">
      <c r="A3477" s="224">
        <v>100678</v>
      </c>
      <c r="B3477" s="232" t="s">
        <v>24042</v>
      </c>
      <c r="C3477" s="224" t="s">
        <v>58</v>
      </c>
      <c r="D3477" s="234">
        <v>1228.18</v>
      </c>
    </row>
    <row r="3478" spans="1:4" ht="51" x14ac:dyDescent="0.25">
      <c r="A3478" s="224">
        <v>91013</v>
      </c>
      <c r="B3478" s="232" t="s">
        <v>23867</v>
      </c>
      <c r="C3478" s="224" t="s">
        <v>58</v>
      </c>
      <c r="D3478" s="234">
        <v>1053.95</v>
      </c>
    </row>
    <row r="3479" spans="1:4" ht="51" x14ac:dyDescent="0.25">
      <c r="A3479" s="224">
        <v>100680</v>
      </c>
      <c r="B3479" s="232" t="s">
        <v>24050</v>
      </c>
      <c r="C3479" s="224" t="s">
        <v>58</v>
      </c>
      <c r="D3479" s="234">
        <v>1239.6600000000001</v>
      </c>
    </row>
    <row r="3480" spans="1:4" ht="51" x14ac:dyDescent="0.25">
      <c r="A3480" s="224">
        <v>91014</v>
      </c>
      <c r="B3480" s="232" t="s">
        <v>23871</v>
      </c>
      <c r="C3480" s="224" t="s">
        <v>58</v>
      </c>
      <c r="D3480" s="234">
        <v>1065.43</v>
      </c>
    </row>
    <row r="3481" spans="1:4" ht="51" x14ac:dyDescent="0.25">
      <c r="A3481" s="224">
        <v>100683</v>
      </c>
      <c r="B3481" s="232" t="s">
        <v>24062</v>
      </c>
      <c r="C3481" s="224" t="s">
        <v>58</v>
      </c>
      <c r="D3481" s="234">
        <v>1330.81</v>
      </c>
    </row>
    <row r="3482" spans="1:4" ht="51" x14ac:dyDescent="0.25">
      <c r="A3482" s="224">
        <v>91015</v>
      </c>
      <c r="B3482" s="232" t="s">
        <v>23875</v>
      </c>
      <c r="C3482" s="224" t="s">
        <v>58</v>
      </c>
      <c r="D3482" s="234">
        <v>1131.57</v>
      </c>
    </row>
    <row r="3483" spans="1:4" ht="51" x14ac:dyDescent="0.25">
      <c r="A3483" s="224">
        <v>100685</v>
      </c>
      <c r="B3483" s="232" t="s">
        <v>24070</v>
      </c>
      <c r="C3483" s="224" t="s">
        <v>58</v>
      </c>
      <c r="D3483" s="234">
        <v>1382.44</v>
      </c>
    </row>
    <row r="3484" spans="1:4" ht="51" x14ac:dyDescent="0.25">
      <c r="A3484" s="224">
        <v>91016</v>
      </c>
      <c r="B3484" s="232" t="s">
        <v>23879</v>
      </c>
      <c r="C3484" s="224" t="s">
        <v>58</v>
      </c>
      <c r="D3484" s="234">
        <v>1183.2</v>
      </c>
    </row>
    <row r="3485" spans="1:4" ht="51" x14ac:dyDescent="0.25">
      <c r="A3485" s="224">
        <v>100679</v>
      </c>
      <c r="B3485" s="232" t="s">
        <v>24046</v>
      </c>
      <c r="C3485" s="224" t="s">
        <v>58</v>
      </c>
      <c r="D3485" s="234">
        <v>1023.69</v>
      </c>
    </row>
    <row r="3486" spans="1:4" ht="51" x14ac:dyDescent="0.25">
      <c r="A3486" s="224">
        <v>91324</v>
      </c>
      <c r="B3486" s="232" t="s">
        <v>23973</v>
      </c>
      <c r="C3486" s="224" t="s">
        <v>58</v>
      </c>
      <c r="D3486" s="234">
        <v>901.97</v>
      </c>
    </row>
    <row r="3487" spans="1:4" ht="51" x14ac:dyDescent="0.25">
      <c r="A3487" s="224">
        <v>100712</v>
      </c>
      <c r="B3487" s="232" t="s">
        <v>24132</v>
      </c>
      <c r="C3487" s="224" t="s">
        <v>58</v>
      </c>
      <c r="D3487" s="234">
        <v>1016.5</v>
      </c>
    </row>
    <row r="3488" spans="1:4" ht="51" x14ac:dyDescent="0.25">
      <c r="A3488" s="224">
        <v>91325</v>
      </c>
      <c r="B3488" s="232" t="s">
        <v>23977</v>
      </c>
      <c r="C3488" s="224" t="s">
        <v>58</v>
      </c>
      <c r="D3488" s="234">
        <v>912.49</v>
      </c>
    </row>
    <row r="3489" spans="1:4" ht="51" x14ac:dyDescent="0.25">
      <c r="A3489" s="224">
        <v>100684</v>
      </c>
      <c r="B3489" s="232" t="s">
        <v>24066</v>
      </c>
      <c r="C3489" s="224" t="s">
        <v>58</v>
      </c>
      <c r="D3489" s="234">
        <v>1100.5999999999999</v>
      </c>
    </row>
    <row r="3490" spans="1:4" ht="51" x14ac:dyDescent="0.25">
      <c r="A3490" s="224">
        <v>91326</v>
      </c>
      <c r="B3490" s="232" t="s">
        <v>23981</v>
      </c>
      <c r="C3490" s="224" t="s">
        <v>58</v>
      </c>
      <c r="D3490" s="234">
        <v>977.68</v>
      </c>
    </row>
    <row r="3491" spans="1:4" ht="51" x14ac:dyDescent="0.25">
      <c r="A3491" s="224">
        <v>91327</v>
      </c>
      <c r="B3491" s="232" t="s">
        <v>23985</v>
      </c>
      <c r="C3491" s="224" t="s">
        <v>58</v>
      </c>
      <c r="D3491" s="234">
        <v>1028.3499999999999</v>
      </c>
    </row>
    <row r="3492" spans="1:4" ht="51" x14ac:dyDescent="0.25">
      <c r="A3492" s="224">
        <v>100686</v>
      </c>
      <c r="B3492" s="232" t="s">
        <v>24074</v>
      </c>
      <c r="C3492" s="224" t="s">
        <v>58</v>
      </c>
      <c r="D3492" s="234">
        <v>1151.27</v>
      </c>
    </row>
    <row r="3493" spans="1:4" ht="63.75" x14ac:dyDescent="0.25">
      <c r="A3493" s="224">
        <v>100693</v>
      </c>
      <c r="B3493" s="232" t="s">
        <v>24102</v>
      </c>
      <c r="C3493" s="224" t="s">
        <v>58</v>
      </c>
      <c r="D3493" s="234">
        <v>2161.4699999999998</v>
      </c>
    </row>
    <row r="3494" spans="1:4" ht="51" x14ac:dyDescent="0.25">
      <c r="A3494" s="224">
        <v>91336</v>
      </c>
      <c r="B3494" s="232" t="s">
        <v>24021</v>
      </c>
      <c r="C3494" s="224" t="s">
        <v>58</v>
      </c>
      <c r="D3494" s="234">
        <v>1962.23</v>
      </c>
    </row>
    <row r="3495" spans="1:4" ht="63.75" x14ac:dyDescent="0.25">
      <c r="A3495" s="224">
        <v>100694</v>
      </c>
      <c r="B3495" s="232" t="s">
        <v>24106</v>
      </c>
      <c r="C3495" s="224" t="s">
        <v>58</v>
      </c>
      <c r="D3495" s="234">
        <v>1931.26</v>
      </c>
    </row>
    <row r="3496" spans="1:4" ht="51" x14ac:dyDescent="0.25">
      <c r="A3496" s="224">
        <v>91337</v>
      </c>
      <c r="B3496" s="232" t="s">
        <v>24025</v>
      </c>
      <c r="C3496" s="224" t="s">
        <v>58</v>
      </c>
      <c r="D3496" s="234">
        <v>1808.34</v>
      </c>
    </row>
    <row r="3497" spans="1:4" ht="51" x14ac:dyDescent="0.25">
      <c r="A3497" s="224">
        <v>100691</v>
      </c>
      <c r="B3497" s="232" t="s">
        <v>24094</v>
      </c>
      <c r="C3497" s="224" t="s">
        <v>58</v>
      </c>
      <c r="D3497" s="234">
        <v>1800.07</v>
      </c>
    </row>
    <row r="3498" spans="1:4" ht="51" x14ac:dyDescent="0.25">
      <c r="A3498" s="224">
        <v>100692</v>
      </c>
      <c r="B3498" s="232" t="s">
        <v>24098</v>
      </c>
      <c r="C3498" s="224" t="s">
        <v>58</v>
      </c>
      <c r="D3498" s="234">
        <v>1569.86</v>
      </c>
    </row>
    <row r="3499" spans="1:4" ht="51" x14ac:dyDescent="0.25">
      <c r="A3499" s="224">
        <v>91334</v>
      </c>
      <c r="B3499" s="232" t="s">
        <v>24013</v>
      </c>
      <c r="C3499" s="224" t="s">
        <v>58</v>
      </c>
      <c r="D3499" s="234">
        <v>1600.83</v>
      </c>
    </row>
    <row r="3500" spans="1:4" ht="51" x14ac:dyDescent="0.25">
      <c r="A3500" s="224">
        <v>91335</v>
      </c>
      <c r="B3500" s="232" t="s">
        <v>24017</v>
      </c>
      <c r="C3500" s="224" t="s">
        <v>58</v>
      </c>
      <c r="D3500" s="234">
        <v>1446.94</v>
      </c>
    </row>
    <row r="3501" spans="1:4" ht="51" x14ac:dyDescent="0.25">
      <c r="A3501" s="224">
        <v>90788</v>
      </c>
      <c r="B3501" s="232" t="s">
        <v>23720</v>
      </c>
      <c r="C3501" s="224" t="s">
        <v>58</v>
      </c>
      <c r="D3501" s="234">
        <v>895.54</v>
      </c>
    </row>
    <row r="3502" spans="1:4" ht="51" x14ac:dyDescent="0.25">
      <c r="A3502" s="224">
        <v>90789</v>
      </c>
      <c r="B3502" s="232" t="s">
        <v>23724</v>
      </c>
      <c r="C3502" s="224" t="s">
        <v>58</v>
      </c>
      <c r="D3502" s="234">
        <v>897.69</v>
      </c>
    </row>
    <row r="3503" spans="1:4" ht="51" x14ac:dyDescent="0.25">
      <c r="A3503" s="224">
        <v>90790</v>
      </c>
      <c r="B3503" s="232" t="s">
        <v>23728</v>
      </c>
      <c r="C3503" s="224" t="s">
        <v>58</v>
      </c>
      <c r="D3503" s="234">
        <v>926.16</v>
      </c>
    </row>
    <row r="3504" spans="1:4" ht="51" x14ac:dyDescent="0.25">
      <c r="A3504" s="224">
        <v>100675</v>
      </c>
      <c r="B3504" s="232" t="s">
        <v>24034</v>
      </c>
      <c r="C3504" s="224" t="s">
        <v>58</v>
      </c>
      <c r="D3504" s="234">
        <v>1018.19</v>
      </c>
    </row>
    <row r="3505" spans="1:4" ht="38.25" x14ac:dyDescent="0.25">
      <c r="A3505" s="224">
        <v>90794</v>
      </c>
      <c r="B3505" s="232" t="s">
        <v>23740</v>
      </c>
      <c r="C3505" s="224" t="s">
        <v>58</v>
      </c>
      <c r="D3505" s="234">
        <v>780.89</v>
      </c>
    </row>
    <row r="3506" spans="1:4" ht="38.25" x14ac:dyDescent="0.25">
      <c r="A3506" s="224">
        <v>90795</v>
      </c>
      <c r="B3506" s="232" t="s">
        <v>23744</v>
      </c>
      <c r="C3506" s="224" t="s">
        <v>58</v>
      </c>
      <c r="D3506" s="234">
        <v>789.77</v>
      </c>
    </row>
    <row r="3507" spans="1:4" ht="38.25" x14ac:dyDescent="0.25">
      <c r="A3507" s="224">
        <v>90796</v>
      </c>
      <c r="B3507" s="232" t="s">
        <v>23748</v>
      </c>
      <c r="C3507" s="224" t="s">
        <v>58</v>
      </c>
      <c r="D3507" s="234">
        <v>798.65</v>
      </c>
    </row>
    <row r="3508" spans="1:4" ht="38.25" x14ac:dyDescent="0.25">
      <c r="A3508" s="224">
        <v>90797</v>
      </c>
      <c r="B3508" s="232" t="s">
        <v>23751</v>
      </c>
      <c r="C3508" s="224" t="s">
        <v>58</v>
      </c>
      <c r="D3508" s="234">
        <v>807.52</v>
      </c>
    </row>
    <row r="3509" spans="1:4" ht="51" x14ac:dyDescent="0.25">
      <c r="A3509" s="224">
        <v>90791</v>
      </c>
      <c r="B3509" s="232" t="s">
        <v>23732</v>
      </c>
      <c r="C3509" s="224" t="s">
        <v>58</v>
      </c>
      <c r="D3509" s="234">
        <v>1086.57</v>
      </c>
    </row>
    <row r="3510" spans="1:4" ht="51" x14ac:dyDescent="0.25">
      <c r="A3510" s="224">
        <v>90793</v>
      </c>
      <c r="B3510" s="232" t="s">
        <v>23736</v>
      </c>
      <c r="C3510" s="224" t="s">
        <v>58</v>
      </c>
      <c r="D3510" s="234">
        <v>1144.53</v>
      </c>
    </row>
    <row r="3511" spans="1:4" ht="51" x14ac:dyDescent="0.25">
      <c r="A3511" s="224">
        <v>90798</v>
      </c>
      <c r="B3511" s="232" t="s">
        <v>23755</v>
      </c>
      <c r="C3511" s="224" t="s">
        <v>58</v>
      </c>
      <c r="D3511" s="234">
        <v>1166.3</v>
      </c>
    </row>
    <row r="3512" spans="1:4" ht="51" x14ac:dyDescent="0.25">
      <c r="A3512" s="224">
        <v>90799</v>
      </c>
      <c r="B3512" s="232" t="s">
        <v>23759</v>
      </c>
      <c r="C3512" s="224" t="s">
        <v>58</v>
      </c>
      <c r="D3512" s="234">
        <v>1204.5</v>
      </c>
    </row>
    <row r="3513" spans="1:4" ht="25.5" x14ac:dyDescent="0.25">
      <c r="A3513" s="224">
        <v>100704</v>
      </c>
      <c r="B3513" s="232" t="s">
        <v>24252</v>
      </c>
      <c r="C3513" s="224" t="s">
        <v>58</v>
      </c>
      <c r="D3513" s="234">
        <v>72.900000000000006</v>
      </c>
    </row>
    <row r="3514" spans="1:4" ht="25.5" x14ac:dyDescent="0.25">
      <c r="A3514" s="224">
        <v>90838</v>
      </c>
      <c r="B3514" s="232" t="s">
        <v>24213</v>
      </c>
      <c r="C3514" s="224" t="s">
        <v>58</v>
      </c>
      <c r="D3514" s="234">
        <v>1766.3</v>
      </c>
    </row>
    <row r="3515" spans="1:4" ht="25.5" x14ac:dyDescent="0.25">
      <c r="A3515" s="224">
        <v>91338</v>
      </c>
      <c r="B3515" s="232" t="s">
        <v>24217</v>
      </c>
      <c r="C3515" s="224" t="s">
        <v>110</v>
      </c>
      <c r="D3515" s="234">
        <v>878.59</v>
      </c>
    </row>
    <row r="3516" spans="1:4" ht="38.25" x14ac:dyDescent="0.25">
      <c r="A3516" s="224">
        <v>94805</v>
      </c>
      <c r="B3516" s="232" t="s">
        <v>24224</v>
      </c>
      <c r="C3516" s="224" t="s">
        <v>58</v>
      </c>
      <c r="D3516" s="234">
        <v>855.11</v>
      </c>
    </row>
    <row r="3517" spans="1:4" ht="38.25" x14ac:dyDescent="0.25">
      <c r="A3517" s="224">
        <v>100702</v>
      </c>
      <c r="B3517" s="232" t="s">
        <v>24236</v>
      </c>
      <c r="C3517" s="224" t="s">
        <v>110</v>
      </c>
      <c r="D3517" s="234">
        <v>481.32</v>
      </c>
    </row>
    <row r="3518" spans="1:4" ht="25.5" x14ac:dyDescent="0.25">
      <c r="A3518" s="224">
        <v>100701</v>
      </c>
      <c r="B3518" s="232" t="s">
        <v>24168</v>
      </c>
      <c r="C3518" s="224" t="s">
        <v>110</v>
      </c>
      <c r="D3518" s="234">
        <v>698.86</v>
      </c>
    </row>
    <row r="3519" spans="1:4" ht="25.5" x14ac:dyDescent="0.25">
      <c r="A3519" s="224">
        <v>100700</v>
      </c>
      <c r="B3519" s="232" t="s">
        <v>24128</v>
      </c>
      <c r="C3519" s="224" t="s">
        <v>58</v>
      </c>
      <c r="D3519" s="234">
        <v>998.63</v>
      </c>
    </row>
    <row r="3520" spans="1:4" ht="38.25" x14ac:dyDescent="0.25">
      <c r="A3520" s="224">
        <v>91295</v>
      </c>
      <c r="B3520" s="232" t="s">
        <v>23891</v>
      </c>
      <c r="C3520" s="224" t="s">
        <v>58</v>
      </c>
      <c r="D3520" s="234">
        <v>413.83</v>
      </c>
    </row>
    <row r="3521" spans="1:4" ht="38.25" x14ac:dyDescent="0.25">
      <c r="A3521" s="224">
        <v>91296</v>
      </c>
      <c r="B3521" s="232" t="s">
        <v>23895</v>
      </c>
      <c r="C3521" s="224" t="s">
        <v>58</v>
      </c>
      <c r="D3521" s="234">
        <v>441.25</v>
      </c>
    </row>
    <row r="3522" spans="1:4" ht="38.25" x14ac:dyDescent="0.25">
      <c r="A3522" s="224">
        <v>91297</v>
      </c>
      <c r="B3522" s="232" t="s">
        <v>23899</v>
      </c>
      <c r="C3522" s="224" t="s">
        <v>58</v>
      </c>
      <c r="D3522" s="234">
        <v>481.95</v>
      </c>
    </row>
    <row r="3523" spans="1:4" ht="38.25" x14ac:dyDescent="0.25">
      <c r="A3523" s="224">
        <v>90820</v>
      </c>
      <c r="B3523" s="232" t="s">
        <v>23771</v>
      </c>
      <c r="C3523" s="224" t="s">
        <v>58</v>
      </c>
      <c r="D3523" s="234">
        <v>391.08</v>
      </c>
    </row>
    <row r="3524" spans="1:4" ht="38.25" x14ac:dyDescent="0.25">
      <c r="A3524" s="224">
        <v>90821</v>
      </c>
      <c r="B3524" s="232" t="s">
        <v>23775</v>
      </c>
      <c r="C3524" s="224" t="s">
        <v>58</v>
      </c>
      <c r="D3524" s="234">
        <v>398.99</v>
      </c>
    </row>
    <row r="3525" spans="1:4" ht="38.25" x14ac:dyDescent="0.25">
      <c r="A3525" s="224">
        <v>90822</v>
      </c>
      <c r="B3525" s="232" t="s">
        <v>23779</v>
      </c>
      <c r="C3525" s="224" t="s">
        <v>58</v>
      </c>
      <c r="D3525" s="234">
        <v>425.41</v>
      </c>
    </row>
    <row r="3526" spans="1:4" ht="38.25" x14ac:dyDescent="0.25">
      <c r="A3526" s="224">
        <v>90823</v>
      </c>
      <c r="B3526" s="232" t="s">
        <v>23783</v>
      </c>
      <c r="C3526" s="224" t="s">
        <v>58</v>
      </c>
      <c r="D3526" s="234">
        <v>512.74</v>
      </c>
    </row>
    <row r="3527" spans="1:4" ht="38.25" x14ac:dyDescent="0.25">
      <c r="A3527" s="224">
        <v>90824</v>
      </c>
      <c r="B3527" s="232" t="s">
        <v>23787</v>
      </c>
      <c r="C3527" s="224" t="s">
        <v>58</v>
      </c>
      <c r="D3527" s="234">
        <v>715.24</v>
      </c>
    </row>
    <row r="3528" spans="1:4" ht="38.25" x14ac:dyDescent="0.25">
      <c r="A3528" s="224">
        <v>91009</v>
      </c>
      <c r="B3528" s="232" t="s">
        <v>23851</v>
      </c>
      <c r="C3528" s="224" t="s">
        <v>58</v>
      </c>
      <c r="D3528" s="234">
        <v>403.27</v>
      </c>
    </row>
    <row r="3529" spans="1:4" ht="38.25" x14ac:dyDescent="0.25">
      <c r="A3529" s="224">
        <v>91010</v>
      </c>
      <c r="B3529" s="232" t="s">
        <v>23855</v>
      </c>
      <c r="C3529" s="224" t="s">
        <v>58</v>
      </c>
      <c r="D3529" s="234">
        <v>411.76</v>
      </c>
    </row>
    <row r="3530" spans="1:4" ht="38.25" x14ac:dyDescent="0.25">
      <c r="A3530" s="224">
        <v>91011</v>
      </c>
      <c r="B3530" s="232" t="s">
        <v>23859</v>
      </c>
      <c r="C3530" s="224" t="s">
        <v>58</v>
      </c>
      <c r="D3530" s="234">
        <v>474.91</v>
      </c>
    </row>
    <row r="3531" spans="1:4" ht="38.25" x14ac:dyDescent="0.25">
      <c r="A3531" s="224">
        <v>91012</v>
      </c>
      <c r="B3531" s="232" t="s">
        <v>23863</v>
      </c>
      <c r="C3531" s="224" t="s">
        <v>58</v>
      </c>
      <c r="D3531" s="234">
        <v>523.54999999999995</v>
      </c>
    </row>
    <row r="3532" spans="1:4" ht="25.5" x14ac:dyDescent="0.25">
      <c r="A3532" s="224">
        <v>91298</v>
      </c>
      <c r="B3532" s="232" t="s">
        <v>23903</v>
      </c>
      <c r="C3532" s="224" t="s">
        <v>58</v>
      </c>
      <c r="D3532" s="234">
        <v>944.17</v>
      </c>
    </row>
    <row r="3533" spans="1:4" ht="38.25" x14ac:dyDescent="0.25">
      <c r="A3533" s="224">
        <v>90825</v>
      </c>
      <c r="B3533" s="232" t="s">
        <v>23791</v>
      </c>
      <c r="C3533" s="224" t="s">
        <v>58</v>
      </c>
      <c r="D3533" s="234">
        <v>791.85</v>
      </c>
    </row>
    <row r="3534" spans="1:4" ht="38.25" x14ac:dyDescent="0.25">
      <c r="A3534" s="224">
        <v>91299</v>
      </c>
      <c r="B3534" s="232" t="s">
        <v>23907</v>
      </c>
      <c r="C3534" s="224" t="s">
        <v>58</v>
      </c>
      <c r="D3534" s="234">
        <v>1305.57</v>
      </c>
    </row>
    <row r="3535" spans="1:4" ht="25.5" x14ac:dyDescent="0.25">
      <c r="A3535" s="224">
        <v>91341</v>
      </c>
      <c r="B3535" s="232" t="s">
        <v>24220</v>
      </c>
      <c r="C3535" s="224" t="s">
        <v>110</v>
      </c>
      <c r="D3535" s="234">
        <v>688.75</v>
      </c>
    </row>
    <row r="3536" spans="1:4" ht="38.25" x14ac:dyDescent="0.25">
      <c r="A3536" s="224">
        <v>94806</v>
      </c>
      <c r="B3536" s="232" t="s">
        <v>24228</v>
      </c>
      <c r="C3536" s="224" t="s">
        <v>58</v>
      </c>
      <c r="D3536" s="234">
        <v>815.41</v>
      </c>
    </row>
    <row r="3537" spans="1:4" ht="25.5" x14ac:dyDescent="0.25">
      <c r="A3537" s="224">
        <v>94807</v>
      </c>
      <c r="B3537" s="232" t="s">
        <v>24232</v>
      </c>
      <c r="C3537" s="224" t="s">
        <v>58</v>
      </c>
      <c r="D3537" s="234">
        <v>743.22</v>
      </c>
    </row>
    <row r="3538" spans="1:4" x14ac:dyDescent="0.25">
      <c r="A3538" s="224">
        <v>100703</v>
      </c>
      <c r="B3538" s="232" t="s">
        <v>24248</v>
      </c>
      <c r="C3538" s="224" t="s">
        <v>58</v>
      </c>
      <c r="D3538" s="234">
        <v>35.11</v>
      </c>
    </row>
    <row r="3539" spans="1:4" ht="38.25" x14ac:dyDescent="0.25">
      <c r="A3539" s="224">
        <v>100695</v>
      </c>
      <c r="B3539" s="232" t="s">
        <v>24110</v>
      </c>
      <c r="C3539" s="224" t="s">
        <v>58</v>
      </c>
      <c r="D3539" s="234">
        <v>73.209999999999994</v>
      </c>
    </row>
    <row r="3540" spans="1:4" ht="38.25" x14ac:dyDescent="0.25">
      <c r="A3540" s="224">
        <v>100696</v>
      </c>
      <c r="B3540" s="232" t="s">
        <v>24113</v>
      </c>
      <c r="C3540" s="224" t="s">
        <v>58</v>
      </c>
      <c r="D3540" s="234">
        <v>81.459999999999994</v>
      </c>
    </row>
    <row r="3541" spans="1:4" ht="38.25" x14ac:dyDescent="0.25">
      <c r="A3541" s="224">
        <v>100697</v>
      </c>
      <c r="B3541" s="232" t="s">
        <v>24117</v>
      </c>
      <c r="C3541" s="224" t="s">
        <v>58</v>
      </c>
      <c r="D3541" s="234">
        <v>89.78</v>
      </c>
    </row>
    <row r="3542" spans="1:4" ht="38.25" x14ac:dyDescent="0.25">
      <c r="A3542" s="224">
        <v>100698</v>
      </c>
      <c r="B3542" s="232" t="s">
        <v>24121</v>
      </c>
      <c r="C3542" s="224" t="s">
        <v>58</v>
      </c>
      <c r="D3542" s="234">
        <v>98.06</v>
      </c>
    </row>
    <row r="3543" spans="1:4" ht="38.25" x14ac:dyDescent="0.25">
      <c r="A3543" s="224">
        <v>100699</v>
      </c>
      <c r="B3543" s="232" t="s">
        <v>24125</v>
      </c>
      <c r="C3543" s="224" t="s">
        <v>58</v>
      </c>
      <c r="D3543" s="234">
        <v>116.63</v>
      </c>
    </row>
    <row r="3544" spans="1:4" x14ac:dyDescent="0.25">
      <c r="A3544" s="224">
        <v>100705</v>
      </c>
      <c r="B3544" s="232" t="s">
        <v>24255</v>
      </c>
      <c r="C3544" s="224" t="s">
        <v>58</v>
      </c>
      <c r="D3544" s="234">
        <v>86.65</v>
      </c>
    </row>
    <row r="3545" spans="1:4" ht="38.25" x14ac:dyDescent="0.25">
      <c r="A3545" s="224">
        <v>101173</v>
      </c>
      <c r="B3545" s="232" t="s">
        <v>24608</v>
      </c>
      <c r="C3545" s="224" t="s">
        <v>166</v>
      </c>
      <c r="D3545" s="234">
        <v>62.53</v>
      </c>
    </row>
    <row r="3546" spans="1:4" ht="38.25" x14ac:dyDescent="0.25">
      <c r="A3546" s="224">
        <v>101174</v>
      </c>
      <c r="B3546" s="232" t="s">
        <v>24611</v>
      </c>
      <c r="C3546" s="224" t="s">
        <v>166</v>
      </c>
      <c r="D3546" s="234">
        <v>88.89</v>
      </c>
    </row>
    <row r="3547" spans="1:4" ht="38.25" x14ac:dyDescent="0.25">
      <c r="A3547" s="224">
        <v>101175</v>
      </c>
      <c r="B3547" s="232" t="s">
        <v>24615</v>
      </c>
      <c r="C3547" s="224" t="s">
        <v>166</v>
      </c>
      <c r="D3547" s="234">
        <v>121.18</v>
      </c>
    </row>
    <row r="3548" spans="1:4" ht="25.5" x14ac:dyDescent="0.25">
      <c r="A3548" s="224">
        <v>101176</v>
      </c>
      <c r="B3548" s="232" t="s">
        <v>24618</v>
      </c>
      <c r="C3548" s="224" t="s">
        <v>166</v>
      </c>
      <c r="D3548" s="234">
        <v>149.02000000000001</v>
      </c>
    </row>
    <row r="3549" spans="1:4" ht="38.25" x14ac:dyDescent="0.25">
      <c r="A3549" s="224">
        <v>101183</v>
      </c>
      <c r="B3549" s="232" t="s">
        <v>54714</v>
      </c>
      <c r="C3549" s="224" t="s">
        <v>166</v>
      </c>
      <c r="D3549" s="234">
        <v>0</v>
      </c>
    </row>
    <row r="3550" spans="1:4" ht="38.25" x14ac:dyDescent="0.25">
      <c r="A3550" s="224">
        <v>101184</v>
      </c>
      <c r="B3550" s="232" t="s">
        <v>54715</v>
      </c>
      <c r="C3550" s="224" t="s">
        <v>166</v>
      </c>
      <c r="D3550" s="234">
        <v>0</v>
      </c>
    </row>
    <row r="3551" spans="1:4" ht="38.25" x14ac:dyDescent="0.25">
      <c r="A3551" s="224">
        <v>101182</v>
      </c>
      <c r="B3551" s="232" t="s">
        <v>54716</v>
      </c>
      <c r="C3551" s="224" t="s">
        <v>166</v>
      </c>
      <c r="D3551" s="234">
        <v>0</v>
      </c>
    </row>
    <row r="3552" spans="1:4" ht="38.25" x14ac:dyDescent="0.25">
      <c r="A3552" s="224">
        <v>101185</v>
      </c>
      <c r="B3552" s="232" t="s">
        <v>54717</v>
      </c>
      <c r="C3552" s="224" t="s">
        <v>166</v>
      </c>
      <c r="D3552" s="234">
        <v>0</v>
      </c>
    </row>
    <row r="3553" spans="1:4" ht="38.25" x14ac:dyDescent="0.25">
      <c r="A3553" s="224">
        <v>101186</v>
      </c>
      <c r="B3553" s="232" t="s">
        <v>54718</v>
      </c>
      <c r="C3553" s="224" t="s">
        <v>166</v>
      </c>
      <c r="D3553" s="234">
        <v>0</v>
      </c>
    </row>
    <row r="3554" spans="1:4" ht="38.25" x14ac:dyDescent="0.25">
      <c r="A3554" s="224">
        <v>101187</v>
      </c>
      <c r="B3554" s="232" t="s">
        <v>54719</v>
      </c>
      <c r="C3554" s="224" t="s">
        <v>166</v>
      </c>
      <c r="D3554" s="234">
        <v>0</v>
      </c>
    </row>
    <row r="3555" spans="1:4" ht="25.5" x14ac:dyDescent="0.25">
      <c r="A3555" s="224">
        <v>101177</v>
      </c>
      <c r="B3555" s="232" t="s">
        <v>54720</v>
      </c>
      <c r="C3555" s="224" t="s">
        <v>166</v>
      </c>
      <c r="D3555" s="234">
        <v>0</v>
      </c>
    </row>
    <row r="3556" spans="1:4" ht="25.5" x14ac:dyDescent="0.25">
      <c r="A3556" s="224">
        <v>101178</v>
      </c>
      <c r="B3556" s="232" t="s">
        <v>54721</v>
      </c>
      <c r="C3556" s="224" t="s">
        <v>166</v>
      </c>
      <c r="D3556" s="234">
        <v>0</v>
      </c>
    </row>
    <row r="3557" spans="1:4" ht="25.5" x14ac:dyDescent="0.25">
      <c r="A3557" s="224">
        <v>101180</v>
      </c>
      <c r="B3557" s="232" t="s">
        <v>54722</v>
      </c>
      <c r="C3557" s="224" t="s">
        <v>166</v>
      </c>
      <c r="D3557" s="234">
        <v>0</v>
      </c>
    </row>
    <row r="3558" spans="1:4" ht="25.5" x14ac:dyDescent="0.25">
      <c r="A3558" s="224">
        <v>101179</v>
      </c>
      <c r="B3558" s="232" t="s">
        <v>54723</v>
      </c>
      <c r="C3558" s="224" t="s">
        <v>166</v>
      </c>
      <c r="D3558" s="234">
        <v>0</v>
      </c>
    </row>
    <row r="3559" spans="1:4" ht="25.5" x14ac:dyDescent="0.25">
      <c r="A3559" s="224">
        <v>101181</v>
      </c>
      <c r="B3559" s="232" t="s">
        <v>54724</v>
      </c>
      <c r="C3559" s="224" t="s">
        <v>166</v>
      </c>
      <c r="D3559" s="234">
        <v>0</v>
      </c>
    </row>
    <row r="3560" spans="1:4" ht="38.25" x14ac:dyDescent="0.25">
      <c r="A3560" s="224">
        <v>100899</v>
      </c>
      <c r="B3560" s="232" t="s">
        <v>24600</v>
      </c>
      <c r="C3560" s="224" t="s">
        <v>166</v>
      </c>
      <c r="D3560" s="234">
        <v>89.75</v>
      </c>
    </row>
    <row r="3561" spans="1:4" ht="38.25" x14ac:dyDescent="0.25">
      <c r="A3561" s="224">
        <v>100896</v>
      </c>
      <c r="B3561" s="232" t="s">
        <v>24588</v>
      </c>
      <c r="C3561" s="224" t="s">
        <v>166</v>
      </c>
      <c r="D3561" s="234">
        <v>58.13</v>
      </c>
    </row>
    <row r="3562" spans="1:4" ht="38.25" x14ac:dyDescent="0.25">
      <c r="A3562" s="224">
        <v>100897</v>
      </c>
      <c r="B3562" s="232" t="s">
        <v>24592</v>
      </c>
      <c r="C3562" s="224" t="s">
        <v>166</v>
      </c>
      <c r="D3562" s="234">
        <v>109.85</v>
      </c>
    </row>
    <row r="3563" spans="1:4" ht="51" x14ac:dyDescent="0.25">
      <c r="A3563" s="224">
        <v>100900</v>
      </c>
      <c r="B3563" s="232" t="s">
        <v>24604</v>
      </c>
      <c r="C3563" s="224" t="s">
        <v>166</v>
      </c>
      <c r="D3563" s="234">
        <v>238.58</v>
      </c>
    </row>
    <row r="3564" spans="1:4" ht="38.25" x14ac:dyDescent="0.25">
      <c r="A3564" s="224">
        <v>100898</v>
      </c>
      <c r="B3564" s="232" t="s">
        <v>24596</v>
      </c>
      <c r="C3564" s="224" t="s">
        <v>166</v>
      </c>
      <c r="D3564" s="234">
        <v>207.16</v>
      </c>
    </row>
    <row r="3565" spans="1:4" ht="25.5" x14ac:dyDescent="0.25">
      <c r="A3565" s="224">
        <v>100892</v>
      </c>
      <c r="B3565" s="232" t="s">
        <v>24579</v>
      </c>
      <c r="C3565" s="224" t="s">
        <v>608</v>
      </c>
      <c r="D3565" s="234">
        <v>12.63</v>
      </c>
    </row>
    <row r="3566" spans="1:4" ht="25.5" x14ac:dyDescent="0.25">
      <c r="A3566" s="224">
        <v>100893</v>
      </c>
      <c r="B3566" s="232" t="s">
        <v>24581</v>
      </c>
      <c r="C3566" s="224" t="s">
        <v>608</v>
      </c>
      <c r="D3566" s="234">
        <v>12.4</v>
      </c>
    </row>
    <row r="3567" spans="1:4" ht="25.5" x14ac:dyDescent="0.25">
      <c r="A3567" s="224">
        <v>100894</v>
      </c>
      <c r="B3567" s="232" t="s">
        <v>24585</v>
      </c>
      <c r="C3567" s="224" t="s">
        <v>608</v>
      </c>
      <c r="D3567" s="234">
        <v>12.3</v>
      </c>
    </row>
    <row r="3568" spans="1:4" ht="25.5" x14ac:dyDescent="0.25">
      <c r="A3568" s="224">
        <v>100889</v>
      </c>
      <c r="B3568" s="232" t="s">
        <v>24573</v>
      </c>
      <c r="C3568" s="224" t="s">
        <v>608</v>
      </c>
      <c r="D3568" s="234">
        <v>12.1</v>
      </c>
    </row>
    <row r="3569" spans="1:4" ht="25.5" x14ac:dyDescent="0.25">
      <c r="A3569" s="224">
        <v>100891</v>
      </c>
      <c r="B3569" s="232" t="s">
        <v>54725</v>
      </c>
      <c r="C3569" s="224" t="s">
        <v>608</v>
      </c>
      <c r="D3569" s="234">
        <v>0</v>
      </c>
    </row>
    <row r="3570" spans="1:4" ht="25.5" x14ac:dyDescent="0.25">
      <c r="A3570" s="224">
        <v>100890</v>
      </c>
      <c r="B3570" s="232" t="s">
        <v>24576</v>
      </c>
      <c r="C3570" s="224" t="s">
        <v>608</v>
      </c>
      <c r="D3570" s="234">
        <v>11.91</v>
      </c>
    </row>
    <row r="3571" spans="1:4" ht="38.25" x14ac:dyDescent="0.25">
      <c r="A3571" s="224">
        <v>100658</v>
      </c>
      <c r="B3571" s="232" t="s">
        <v>24569</v>
      </c>
      <c r="C3571" s="224" t="s">
        <v>166</v>
      </c>
      <c r="D3571" s="234">
        <v>346.47</v>
      </c>
    </row>
    <row r="3572" spans="1:4" ht="38.25" x14ac:dyDescent="0.25">
      <c r="A3572" s="224">
        <v>100657</v>
      </c>
      <c r="B3572" s="232" t="s">
        <v>24565</v>
      </c>
      <c r="C3572" s="224" t="s">
        <v>166</v>
      </c>
      <c r="D3572" s="234">
        <v>151.51</v>
      </c>
    </row>
    <row r="3573" spans="1:4" ht="38.25" x14ac:dyDescent="0.25">
      <c r="A3573" s="224">
        <v>100656</v>
      </c>
      <c r="B3573" s="232" t="s">
        <v>24561</v>
      </c>
      <c r="C3573" s="224" t="s">
        <v>166</v>
      </c>
      <c r="D3573" s="234">
        <v>117.8</v>
      </c>
    </row>
    <row r="3574" spans="1:4" ht="25.5" x14ac:dyDescent="0.25">
      <c r="A3574" s="224">
        <v>102649</v>
      </c>
      <c r="B3574" s="232" t="s">
        <v>54726</v>
      </c>
      <c r="C3574" s="224" t="s">
        <v>166</v>
      </c>
      <c r="D3574" s="234">
        <v>0</v>
      </c>
    </row>
    <row r="3575" spans="1:4" ht="25.5" x14ac:dyDescent="0.25">
      <c r="A3575" s="224">
        <v>102645</v>
      </c>
      <c r="B3575" s="232" t="s">
        <v>54727</v>
      </c>
      <c r="C3575" s="224" t="s">
        <v>166</v>
      </c>
      <c r="D3575" s="234">
        <v>0</v>
      </c>
    </row>
    <row r="3576" spans="1:4" ht="25.5" x14ac:dyDescent="0.25">
      <c r="A3576" s="224">
        <v>102650</v>
      </c>
      <c r="B3576" s="232" t="s">
        <v>54728</v>
      </c>
      <c r="C3576" s="224" t="s">
        <v>166</v>
      </c>
      <c r="D3576" s="234">
        <v>0</v>
      </c>
    </row>
    <row r="3577" spans="1:4" ht="25.5" x14ac:dyDescent="0.25">
      <c r="A3577" s="224">
        <v>102646</v>
      </c>
      <c r="B3577" s="232" t="s">
        <v>54729</v>
      </c>
      <c r="C3577" s="224" t="s">
        <v>166</v>
      </c>
      <c r="D3577" s="234">
        <v>0</v>
      </c>
    </row>
    <row r="3578" spans="1:4" ht="25.5" x14ac:dyDescent="0.25">
      <c r="A3578" s="224">
        <v>102651</v>
      </c>
      <c r="B3578" s="232" t="s">
        <v>54730</v>
      </c>
      <c r="C3578" s="224" t="s">
        <v>166</v>
      </c>
      <c r="D3578" s="234">
        <v>0</v>
      </c>
    </row>
    <row r="3579" spans="1:4" ht="25.5" x14ac:dyDescent="0.25">
      <c r="A3579" s="224">
        <v>102647</v>
      </c>
      <c r="B3579" s="232" t="s">
        <v>54731</v>
      </c>
      <c r="C3579" s="224" t="s">
        <v>166</v>
      </c>
      <c r="D3579" s="234">
        <v>0</v>
      </c>
    </row>
    <row r="3580" spans="1:4" ht="25.5" x14ac:dyDescent="0.25">
      <c r="A3580" s="224">
        <v>102652</v>
      </c>
      <c r="B3580" s="232" t="s">
        <v>54732</v>
      </c>
      <c r="C3580" s="224" t="s">
        <v>166</v>
      </c>
      <c r="D3580" s="234">
        <v>0</v>
      </c>
    </row>
    <row r="3581" spans="1:4" ht="25.5" x14ac:dyDescent="0.25">
      <c r="A3581" s="224">
        <v>102648</v>
      </c>
      <c r="B3581" s="232" t="s">
        <v>54733</v>
      </c>
      <c r="C3581" s="224" t="s">
        <v>166</v>
      </c>
      <c r="D3581" s="234">
        <v>0</v>
      </c>
    </row>
    <row r="3582" spans="1:4" ht="38.25" x14ac:dyDescent="0.25">
      <c r="A3582" s="224">
        <v>100652</v>
      </c>
      <c r="B3582" s="232" t="s">
        <v>24546</v>
      </c>
      <c r="C3582" s="224" t="s">
        <v>166</v>
      </c>
      <c r="D3582" s="234">
        <v>244.89</v>
      </c>
    </row>
    <row r="3583" spans="1:4" ht="38.25" x14ac:dyDescent="0.25">
      <c r="A3583" s="224">
        <v>100651</v>
      </c>
      <c r="B3583" s="232" t="s">
        <v>24542</v>
      </c>
      <c r="C3583" s="224" t="s">
        <v>166</v>
      </c>
      <c r="D3583" s="234">
        <v>132.97999999999999</v>
      </c>
    </row>
    <row r="3584" spans="1:4" ht="38.25" x14ac:dyDescent="0.25">
      <c r="A3584" s="224">
        <v>100653</v>
      </c>
      <c r="B3584" s="232" t="s">
        <v>24549</v>
      </c>
      <c r="C3584" s="224" t="s">
        <v>166</v>
      </c>
      <c r="D3584" s="234">
        <v>399.3</v>
      </c>
    </row>
    <row r="3585" spans="1:4" ht="38.25" x14ac:dyDescent="0.25">
      <c r="A3585" s="224">
        <v>100654</v>
      </c>
      <c r="B3585" s="232" t="s">
        <v>24553</v>
      </c>
      <c r="C3585" s="224" t="s">
        <v>166</v>
      </c>
      <c r="D3585" s="234">
        <v>533.45000000000005</v>
      </c>
    </row>
    <row r="3586" spans="1:4" ht="38.25" x14ac:dyDescent="0.25">
      <c r="A3586" s="224">
        <v>100655</v>
      </c>
      <c r="B3586" s="232" t="s">
        <v>24557</v>
      </c>
      <c r="C3586" s="224" t="s">
        <v>166</v>
      </c>
      <c r="D3586" s="234">
        <v>615.29999999999995</v>
      </c>
    </row>
    <row r="3587" spans="1:4" ht="38.25" x14ac:dyDescent="0.25">
      <c r="A3587" s="224">
        <v>100364</v>
      </c>
      <c r="B3587" s="232" t="s">
        <v>21793</v>
      </c>
      <c r="C3587" s="224" t="s">
        <v>58</v>
      </c>
      <c r="D3587" s="234">
        <v>3430.63</v>
      </c>
    </row>
    <row r="3588" spans="1:4" ht="51" x14ac:dyDescent="0.25">
      <c r="A3588" s="224">
        <v>100374</v>
      </c>
      <c r="B3588" s="232" t="s">
        <v>21833</v>
      </c>
      <c r="C3588" s="224" t="s">
        <v>58</v>
      </c>
      <c r="D3588" s="234">
        <v>3197.96</v>
      </c>
    </row>
    <row r="3589" spans="1:4" ht="38.25" x14ac:dyDescent="0.25">
      <c r="A3589" s="224">
        <v>100365</v>
      </c>
      <c r="B3589" s="232" t="s">
        <v>21797</v>
      </c>
      <c r="C3589" s="224" t="s">
        <v>58</v>
      </c>
      <c r="D3589" s="234">
        <v>3960.01</v>
      </c>
    </row>
    <row r="3590" spans="1:4" ht="51" x14ac:dyDescent="0.25">
      <c r="A3590" s="224">
        <v>100375</v>
      </c>
      <c r="B3590" s="232" t="s">
        <v>21837</v>
      </c>
      <c r="C3590" s="224" t="s">
        <v>58</v>
      </c>
      <c r="D3590" s="234">
        <v>3611.67</v>
      </c>
    </row>
    <row r="3591" spans="1:4" ht="38.25" x14ac:dyDescent="0.25">
      <c r="A3591" s="224">
        <v>100366</v>
      </c>
      <c r="B3591" s="232" t="s">
        <v>21801</v>
      </c>
      <c r="C3591" s="224" t="s">
        <v>58</v>
      </c>
      <c r="D3591" s="234">
        <v>4227.1400000000003</v>
      </c>
    </row>
    <row r="3592" spans="1:4" ht="51" x14ac:dyDescent="0.25">
      <c r="A3592" s="224">
        <v>100376</v>
      </c>
      <c r="B3592" s="232" t="s">
        <v>21841</v>
      </c>
      <c r="C3592" s="224" t="s">
        <v>58</v>
      </c>
      <c r="D3592" s="234">
        <v>3532.45</v>
      </c>
    </row>
    <row r="3593" spans="1:4" ht="38.25" x14ac:dyDescent="0.25">
      <c r="A3593" s="224">
        <v>100357</v>
      </c>
      <c r="B3593" s="232" t="s">
        <v>21765</v>
      </c>
      <c r="C3593" s="224" t="s">
        <v>58</v>
      </c>
      <c r="D3593" s="234">
        <v>1192.3699999999999</v>
      </c>
    </row>
    <row r="3594" spans="1:4" ht="51" x14ac:dyDescent="0.25">
      <c r="A3594" s="224">
        <v>100367</v>
      </c>
      <c r="B3594" s="232" t="s">
        <v>21805</v>
      </c>
      <c r="C3594" s="224" t="s">
        <v>58</v>
      </c>
      <c r="D3594" s="234">
        <v>1160.6400000000001</v>
      </c>
    </row>
    <row r="3595" spans="1:4" ht="38.25" x14ac:dyDescent="0.25">
      <c r="A3595" s="224">
        <v>100358</v>
      </c>
      <c r="B3595" s="232" t="s">
        <v>21769</v>
      </c>
      <c r="C3595" s="224" t="s">
        <v>58</v>
      </c>
      <c r="D3595" s="234">
        <v>1628.01</v>
      </c>
    </row>
    <row r="3596" spans="1:4" ht="51" x14ac:dyDescent="0.25">
      <c r="A3596" s="224">
        <v>100368</v>
      </c>
      <c r="B3596" s="232" t="s">
        <v>21809</v>
      </c>
      <c r="C3596" s="224" t="s">
        <v>58</v>
      </c>
      <c r="D3596" s="234">
        <v>1588.86</v>
      </c>
    </row>
    <row r="3597" spans="1:4" ht="38.25" x14ac:dyDescent="0.25">
      <c r="A3597" s="224">
        <v>100359</v>
      </c>
      <c r="B3597" s="232" t="s">
        <v>21773</v>
      </c>
      <c r="C3597" s="224" t="s">
        <v>58</v>
      </c>
      <c r="D3597" s="234">
        <v>1708.97</v>
      </c>
    </row>
    <row r="3598" spans="1:4" ht="51" x14ac:dyDescent="0.25">
      <c r="A3598" s="224">
        <v>100369</v>
      </c>
      <c r="B3598" s="232" t="s">
        <v>21813</v>
      </c>
      <c r="C3598" s="224" t="s">
        <v>58</v>
      </c>
      <c r="D3598" s="234">
        <v>1669.83</v>
      </c>
    </row>
    <row r="3599" spans="1:4" ht="38.25" x14ac:dyDescent="0.25">
      <c r="A3599" s="224">
        <v>100360</v>
      </c>
      <c r="B3599" s="232" t="s">
        <v>21777</v>
      </c>
      <c r="C3599" s="224" t="s">
        <v>58</v>
      </c>
      <c r="D3599" s="234">
        <v>1896.07</v>
      </c>
    </row>
    <row r="3600" spans="1:4" ht="51" x14ac:dyDescent="0.25">
      <c r="A3600" s="224">
        <v>100370</v>
      </c>
      <c r="B3600" s="232" t="s">
        <v>21817</v>
      </c>
      <c r="C3600" s="224" t="s">
        <v>58</v>
      </c>
      <c r="D3600" s="234">
        <v>1978.19</v>
      </c>
    </row>
    <row r="3601" spans="1:4" ht="38.25" x14ac:dyDescent="0.25">
      <c r="A3601" s="224">
        <v>100361</v>
      </c>
      <c r="B3601" s="232" t="s">
        <v>21781</v>
      </c>
      <c r="C3601" s="224" t="s">
        <v>58</v>
      </c>
      <c r="D3601" s="234">
        <v>2366.88</v>
      </c>
    </row>
    <row r="3602" spans="1:4" ht="51" x14ac:dyDescent="0.25">
      <c r="A3602" s="224">
        <v>100371</v>
      </c>
      <c r="B3602" s="232" t="s">
        <v>21821</v>
      </c>
      <c r="C3602" s="224" t="s">
        <v>58</v>
      </c>
      <c r="D3602" s="234">
        <v>2262.5</v>
      </c>
    </row>
    <row r="3603" spans="1:4" ht="38.25" x14ac:dyDescent="0.25">
      <c r="A3603" s="224">
        <v>100362</v>
      </c>
      <c r="B3603" s="232" t="s">
        <v>21785</v>
      </c>
      <c r="C3603" s="224" t="s">
        <v>58</v>
      </c>
      <c r="D3603" s="234">
        <v>3056.71</v>
      </c>
    </row>
    <row r="3604" spans="1:4" ht="51" x14ac:dyDescent="0.25">
      <c r="A3604" s="224">
        <v>100372</v>
      </c>
      <c r="B3604" s="232" t="s">
        <v>21825</v>
      </c>
      <c r="C3604" s="224" t="s">
        <v>58</v>
      </c>
      <c r="D3604" s="234">
        <v>2877.87</v>
      </c>
    </row>
    <row r="3605" spans="1:4" ht="38.25" x14ac:dyDescent="0.25">
      <c r="A3605" s="224">
        <v>100363</v>
      </c>
      <c r="B3605" s="232" t="s">
        <v>21789</v>
      </c>
      <c r="C3605" s="224" t="s">
        <v>58</v>
      </c>
      <c r="D3605" s="234">
        <v>3153.89</v>
      </c>
    </row>
    <row r="3606" spans="1:4" ht="51" x14ac:dyDescent="0.25">
      <c r="A3606" s="224">
        <v>100373</v>
      </c>
      <c r="B3606" s="232" t="s">
        <v>21829</v>
      </c>
      <c r="C3606" s="224" t="s">
        <v>58</v>
      </c>
      <c r="D3606" s="234">
        <v>2976.14</v>
      </c>
    </row>
    <row r="3607" spans="1:4" ht="51" x14ac:dyDescent="0.25">
      <c r="A3607" s="224">
        <v>100381</v>
      </c>
      <c r="B3607" s="232" t="s">
        <v>21442</v>
      </c>
      <c r="C3607" s="224" t="s">
        <v>110</v>
      </c>
      <c r="D3607" s="234">
        <v>63.19</v>
      </c>
    </row>
    <row r="3608" spans="1:4" ht="51" x14ac:dyDescent="0.25">
      <c r="A3608" s="224">
        <v>100380</v>
      </c>
      <c r="B3608" s="232" t="s">
        <v>21438</v>
      </c>
      <c r="C3608" s="224" t="s">
        <v>110</v>
      </c>
      <c r="D3608" s="234">
        <v>55.74</v>
      </c>
    </row>
    <row r="3609" spans="1:4" ht="51" x14ac:dyDescent="0.25">
      <c r="A3609" s="224">
        <v>100379</v>
      </c>
      <c r="B3609" s="232" t="s">
        <v>21435</v>
      </c>
      <c r="C3609" s="224" t="s">
        <v>110</v>
      </c>
      <c r="D3609" s="234">
        <v>41.7</v>
      </c>
    </row>
    <row r="3610" spans="1:4" ht="51" x14ac:dyDescent="0.25">
      <c r="A3610" s="224">
        <v>100384</v>
      </c>
      <c r="B3610" s="232" t="s">
        <v>21449</v>
      </c>
      <c r="C3610" s="224" t="s">
        <v>110</v>
      </c>
      <c r="D3610" s="234">
        <v>29.76</v>
      </c>
    </row>
    <row r="3611" spans="1:4" ht="63.75" x14ac:dyDescent="0.25">
      <c r="A3611" s="224">
        <v>100383</v>
      </c>
      <c r="B3611" s="232" t="s">
        <v>21446</v>
      </c>
      <c r="C3611" s="224" t="s">
        <v>110</v>
      </c>
      <c r="D3611" s="234">
        <v>28</v>
      </c>
    </row>
    <row r="3612" spans="1:4" ht="51" x14ac:dyDescent="0.25">
      <c r="A3612" s="224">
        <v>100382</v>
      </c>
      <c r="B3612" s="232" t="s">
        <v>21850</v>
      </c>
      <c r="C3612" s="224" t="s">
        <v>110</v>
      </c>
      <c r="D3612" s="234">
        <v>25.91</v>
      </c>
    </row>
    <row r="3613" spans="1:4" ht="51" x14ac:dyDescent="0.25">
      <c r="A3613" s="224">
        <v>100387</v>
      </c>
      <c r="B3613" s="232" t="s">
        <v>21459</v>
      </c>
      <c r="C3613" s="224" t="s">
        <v>110</v>
      </c>
      <c r="D3613" s="234">
        <v>59.63</v>
      </c>
    </row>
    <row r="3614" spans="1:4" ht="51" x14ac:dyDescent="0.25">
      <c r="A3614" s="224">
        <v>100386</v>
      </c>
      <c r="B3614" s="232" t="s">
        <v>21455</v>
      </c>
      <c r="C3614" s="224" t="s">
        <v>110</v>
      </c>
      <c r="D3614" s="234">
        <v>48.03</v>
      </c>
    </row>
    <row r="3615" spans="1:4" ht="51" x14ac:dyDescent="0.25">
      <c r="A3615" s="224">
        <v>100385</v>
      </c>
      <c r="B3615" s="232" t="s">
        <v>21452</v>
      </c>
      <c r="C3615" s="224" t="s">
        <v>110</v>
      </c>
      <c r="D3615" s="234">
        <v>37.1</v>
      </c>
    </row>
    <row r="3616" spans="1:4" ht="38.25" x14ac:dyDescent="0.25">
      <c r="A3616" s="224">
        <v>100377</v>
      </c>
      <c r="B3616" s="232" t="s">
        <v>21845</v>
      </c>
      <c r="C3616" s="224" t="s">
        <v>608</v>
      </c>
      <c r="D3616" s="234">
        <v>11.79</v>
      </c>
    </row>
    <row r="3617" spans="1:4" ht="38.25" x14ac:dyDescent="0.25">
      <c r="A3617" s="224">
        <v>100378</v>
      </c>
      <c r="B3617" s="232" t="s">
        <v>21848</v>
      </c>
      <c r="C3617" s="224" t="s">
        <v>608</v>
      </c>
      <c r="D3617" s="234">
        <v>10.9</v>
      </c>
    </row>
    <row r="3618" spans="1:4" ht="38.25" x14ac:dyDescent="0.25">
      <c r="A3618" s="224">
        <v>92596</v>
      </c>
      <c r="B3618" s="232" t="s">
        <v>21715</v>
      </c>
      <c r="C3618" s="224" t="s">
        <v>58</v>
      </c>
      <c r="D3618" s="234">
        <v>1923.44</v>
      </c>
    </row>
    <row r="3619" spans="1:4" ht="38.25" x14ac:dyDescent="0.25">
      <c r="A3619" s="224">
        <v>92616</v>
      </c>
      <c r="B3619" s="232" t="s">
        <v>21753</v>
      </c>
      <c r="C3619" s="224" t="s">
        <v>58</v>
      </c>
      <c r="D3619" s="234">
        <v>1835.38</v>
      </c>
    </row>
    <row r="3620" spans="1:4" ht="38.25" x14ac:dyDescent="0.25">
      <c r="A3620" s="224">
        <v>92598</v>
      </c>
      <c r="B3620" s="232" t="s">
        <v>21719</v>
      </c>
      <c r="C3620" s="224" t="s">
        <v>58</v>
      </c>
      <c r="D3620" s="234">
        <v>2039.49</v>
      </c>
    </row>
    <row r="3621" spans="1:4" ht="38.25" x14ac:dyDescent="0.25">
      <c r="A3621" s="224">
        <v>92618</v>
      </c>
      <c r="B3621" s="232" t="s">
        <v>21757</v>
      </c>
      <c r="C3621" s="224" t="s">
        <v>58</v>
      </c>
      <c r="D3621" s="234">
        <v>1951.43</v>
      </c>
    </row>
    <row r="3622" spans="1:4" ht="38.25" x14ac:dyDescent="0.25">
      <c r="A3622" s="224">
        <v>92600</v>
      </c>
      <c r="B3622" s="232" t="s">
        <v>21723</v>
      </c>
      <c r="C3622" s="224" t="s">
        <v>58</v>
      </c>
      <c r="D3622" s="234">
        <v>2184.9</v>
      </c>
    </row>
    <row r="3623" spans="1:4" ht="38.25" x14ac:dyDescent="0.25">
      <c r="A3623" s="224">
        <v>92620</v>
      </c>
      <c r="B3623" s="232" t="s">
        <v>21761</v>
      </c>
      <c r="C3623" s="224" t="s">
        <v>58</v>
      </c>
      <c r="D3623" s="234">
        <v>2067.48</v>
      </c>
    </row>
    <row r="3624" spans="1:4" ht="38.25" x14ac:dyDescent="0.25">
      <c r="A3624" s="224">
        <v>92582</v>
      </c>
      <c r="B3624" s="232" t="s">
        <v>21687</v>
      </c>
      <c r="C3624" s="224" t="s">
        <v>58</v>
      </c>
      <c r="D3624" s="234">
        <v>718.79</v>
      </c>
    </row>
    <row r="3625" spans="1:4" ht="38.25" x14ac:dyDescent="0.25">
      <c r="A3625" s="224">
        <v>92602</v>
      </c>
      <c r="B3625" s="232" t="s">
        <v>21727</v>
      </c>
      <c r="C3625" s="224" t="s">
        <v>58</v>
      </c>
      <c r="D3625" s="234">
        <v>718.79</v>
      </c>
    </row>
    <row r="3626" spans="1:4" ht="38.25" x14ac:dyDescent="0.25">
      <c r="A3626" s="224">
        <v>92584</v>
      </c>
      <c r="B3626" s="232" t="s">
        <v>21691</v>
      </c>
      <c r="C3626" s="224" t="s">
        <v>58</v>
      </c>
      <c r="D3626" s="234">
        <v>834.85</v>
      </c>
    </row>
    <row r="3627" spans="1:4" ht="38.25" x14ac:dyDescent="0.25">
      <c r="A3627" s="224">
        <v>92604</v>
      </c>
      <c r="B3627" s="232" t="s">
        <v>21729</v>
      </c>
      <c r="C3627" s="224" t="s">
        <v>58</v>
      </c>
      <c r="D3627" s="234">
        <v>805.49</v>
      </c>
    </row>
    <row r="3628" spans="1:4" ht="38.25" x14ac:dyDescent="0.25">
      <c r="A3628" s="224">
        <v>92586</v>
      </c>
      <c r="B3628" s="232" t="s">
        <v>21695</v>
      </c>
      <c r="C3628" s="224" t="s">
        <v>58</v>
      </c>
      <c r="D3628" s="234">
        <v>950.9</v>
      </c>
    </row>
    <row r="3629" spans="1:4" ht="38.25" x14ac:dyDescent="0.25">
      <c r="A3629" s="224">
        <v>92606</v>
      </c>
      <c r="B3629" s="232" t="s">
        <v>21733</v>
      </c>
      <c r="C3629" s="224" t="s">
        <v>58</v>
      </c>
      <c r="D3629" s="234">
        <v>921.55</v>
      </c>
    </row>
    <row r="3630" spans="1:4" ht="38.25" x14ac:dyDescent="0.25">
      <c r="A3630" s="224">
        <v>92588</v>
      </c>
      <c r="B3630" s="232" t="s">
        <v>21699</v>
      </c>
      <c r="C3630" s="224" t="s">
        <v>58</v>
      </c>
      <c r="D3630" s="234">
        <v>1206.49</v>
      </c>
    </row>
    <row r="3631" spans="1:4" ht="38.25" x14ac:dyDescent="0.25">
      <c r="A3631" s="224">
        <v>92608</v>
      </c>
      <c r="B3631" s="232" t="s">
        <v>21737</v>
      </c>
      <c r="C3631" s="224" t="s">
        <v>58</v>
      </c>
      <c r="D3631" s="234">
        <v>1147.78</v>
      </c>
    </row>
    <row r="3632" spans="1:4" ht="38.25" x14ac:dyDescent="0.25">
      <c r="A3632" s="224">
        <v>92590</v>
      </c>
      <c r="B3632" s="232" t="s">
        <v>21703</v>
      </c>
      <c r="C3632" s="224" t="s">
        <v>58</v>
      </c>
      <c r="D3632" s="234">
        <v>1322.54</v>
      </c>
    </row>
    <row r="3633" spans="1:4" ht="38.25" x14ac:dyDescent="0.25">
      <c r="A3633" s="224">
        <v>92610</v>
      </c>
      <c r="B3633" s="232" t="s">
        <v>21741</v>
      </c>
      <c r="C3633" s="224" t="s">
        <v>58</v>
      </c>
      <c r="D3633" s="234">
        <v>1263.8399999999999</v>
      </c>
    </row>
    <row r="3634" spans="1:4" ht="38.25" x14ac:dyDescent="0.25">
      <c r="A3634" s="224">
        <v>92592</v>
      </c>
      <c r="B3634" s="232" t="s">
        <v>21707</v>
      </c>
      <c r="C3634" s="224" t="s">
        <v>58</v>
      </c>
      <c r="D3634" s="234">
        <v>1487.89</v>
      </c>
    </row>
    <row r="3635" spans="1:4" ht="38.25" x14ac:dyDescent="0.25">
      <c r="A3635" s="224">
        <v>92612</v>
      </c>
      <c r="B3635" s="232" t="s">
        <v>21745</v>
      </c>
      <c r="C3635" s="224" t="s">
        <v>58</v>
      </c>
      <c r="D3635" s="234">
        <v>1429.18</v>
      </c>
    </row>
    <row r="3636" spans="1:4" ht="38.25" x14ac:dyDescent="0.25">
      <c r="A3636" s="224">
        <v>92594</v>
      </c>
      <c r="B3636" s="232" t="s">
        <v>21711</v>
      </c>
      <c r="C3636" s="224" t="s">
        <v>58</v>
      </c>
      <c r="D3636" s="234">
        <v>1723.14</v>
      </c>
    </row>
    <row r="3637" spans="1:4" ht="38.25" x14ac:dyDescent="0.25">
      <c r="A3637" s="224">
        <v>92614</v>
      </c>
      <c r="B3637" s="232" t="s">
        <v>21749</v>
      </c>
      <c r="C3637" s="224" t="s">
        <v>58</v>
      </c>
      <c r="D3637" s="234">
        <v>1605.73</v>
      </c>
    </row>
    <row r="3638" spans="1:4" ht="38.25" x14ac:dyDescent="0.25">
      <c r="A3638" s="224">
        <v>92552</v>
      </c>
      <c r="B3638" s="232" t="s">
        <v>21383</v>
      </c>
      <c r="C3638" s="224" t="s">
        <v>58</v>
      </c>
      <c r="D3638" s="234">
        <v>2864.58</v>
      </c>
    </row>
    <row r="3639" spans="1:4" ht="51" x14ac:dyDescent="0.25">
      <c r="A3639" s="224">
        <v>92562</v>
      </c>
      <c r="B3639" s="232" t="s">
        <v>21423</v>
      </c>
      <c r="C3639" s="224" t="s">
        <v>58</v>
      </c>
      <c r="D3639" s="234">
        <v>2797.64</v>
      </c>
    </row>
    <row r="3640" spans="1:4" ht="38.25" x14ac:dyDescent="0.25">
      <c r="A3640" s="224">
        <v>92553</v>
      </c>
      <c r="B3640" s="232" t="s">
        <v>21387</v>
      </c>
      <c r="C3640" s="224" t="s">
        <v>58</v>
      </c>
      <c r="D3640" s="234">
        <v>3302.16</v>
      </c>
    </row>
    <row r="3641" spans="1:4" ht="51" x14ac:dyDescent="0.25">
      <c r="A3641" s="224">
        <v>92563</v>
      </c>
      <c r="B3641" s="232" t="s">
        <v>21427</v>
      </c>
      <c r="C3641" s="224" t="s">
        <v>58</v>
      </c>
      <c r="D3641" s="234">
        <v>3223.88</v>
      </c>
    </row>
    <row r="3642" spans="1:4" ht="38.25" x14ac:dyDescent="0.25">
      <c r="A3642" s="224">
        <v>92554</v>
      </c>
      <c r="B3642" s="232" t="s">
        <v>21391</v>
      </c>
      <c r="C3642" s="224" t="s">
        <v>58</v>
      </c>
      <c r="D3642" s="234">
        <v>3418.96</v>
      </c>
    </row>
    <row r="3643" spans="1:4" ht="51" x14ac:dyDescent="0.25">
      <c r="A3643" s="224">
        <v>92564</v>
      </c>
      <c r="B3643" s="232" t="s">
        <v>21431</v>
      </c>
      <c r="C3643" s="224" t="s">
        <v>58</v>
      </c>
      <c r="D3643" s="234">
        <v>3323.08</v>
      </c>
    </row>
    <row r="3644" spans="1:4" ht="38.25" x14ac:dyDescent="0.25">
      <c r="A3644" s="224">
        <v>92545</v>
      </c>
      <c r="B3644" s="232" t="s">
        <v>21355</v>
      </c>
      <c r="C3644" s="224" t="s">
        <v>58</v>
      </c>
      <c r="D3644" s="234">
        <v>1146.46</v>
      </c>
    </row>
    <row r="3645" spans="1:4" ht="51" x14ac:dyDescent="0.25">
      <c r="A3645" s="224">
        <v>92555</v>
      </c>
      <c r="B3645" s="232" t="s">
        <v>21395</v>
      </c>
      <c r="C3645" s="224" t="s">
        <v>58</v>
      </c>
      <c r="D3645" s="234">
        <v>1130.5999999999999</v>
      </c>
    </row>
    <row r="3646" spans="1:4" ht="38.25" x14ac:dyDescent="0.25">
      <c r="A3646" s="224">
        <v>92546</v>
      </c>
      <c r="B3646" s="232" t="s">
        <v>21359</v>
      </c>
      <c r="C3646" s="224" t="s">
        <v>58</v>
      </c>
      <c r="D3646" s="234">
        <v>1414.51</v>
      </c>
    </row>
    <row r="3647" spans="1:4" ht="51" x14ac:dyDescent="0.25">
      <c r="A3647" s="224">
        <v>92556</v>
      </c>
      <c r="B3647" s="232" t="s">
        <v>21399</v>
      </c>
      <c r="C3647" s="224" t="s">
        <v>58</v>
      </c>
      <c r="D3647" s="234">
        <v>1386.72</v>
      </c>
    </row>
    <row r="3648" spans="1:4" ht="38.25" x14ac:dyDescent="0.25">
      <c r="A3648" s="224">
        <v>92547</v>
      </c>
      <c r="B3648" s="232" t="s">
        <v>21363</v>
      </c>
      <c r="C3648" s="224" t="s">
        <v>58</v>
      </c>
      <c r="D3648" s="234">
        <v>1493.27</v>
      </c>
    </row>
    <row r="3649" spans="1:4" ht="51" x14ac:dyDescent="0.25">
      <c r="A3649" s="224">
        <v>92557</v>
      </c>
      <c r="B3649" s="232" t="s">
        <v>21403</v>
      </c>
      <c r="C3649" s="224" t="s">
        <v>58</v>
      </c>
      <c r="D3649" s="234">
        <v>1465.47</v>
      </c>
    </row>
    <row r="3650" spans="1:4" ht="38.25" x14ac:dyDescent="0.25">
      <c r="A3650" s="224">
        <v>92548</v>
      </c>
      <c r="B3650" s="232" t="s">
        <v>21367</v>
      </c>
      <c r="C3650" s="224" t="s">
        <v>58</v>
      </c>
      <c r="D3650" s="234">
        <v>1663.38</v>
      </c>
    </row>
    <row r="3651" spans="1:4" ht="51" x14ac:dyDescent="0.25">
      <c r="A3651" s="224">
        <v>92558</v>
      </c>
      <c r="B3651" s="232" t="s">
        <v>21407</v>
      </c>
      <c r="C3651" s="224" t="s">
        <v>58</v>
      </c>
      <c r="D3651" s="234">
        <v>1647.51</v>
      </c>
    </row>
    <row r="3652" spans="1:4" ht="38.25" x14ac:dyDescent="0.25">
      <c r="A3652" s="224">
        <v>92549</v>
      </c>
      <c r="B3652" s="232" t="s">
        <v>21371</v>
      </c>
      <c r="C3652" s="224" t="s">
        <v>58</v>
      </c>
      <c r="D3652" s="234">
        <v>2092.8200000000002</v>
      </c>
    </row>
    <row r="3653" spans="1:4" ht="51" x14ac:dyDescent="0.25">
      <c r="A3653" s="224">
        <v>92559</v>
      </c>
      <c r="B3653" s="232" t="s">
        <v>21411</v>
      </c>
      <c r="C3653" s="224" t="s">
        <v>58</v>
      </c>
      <c r="D3653" s="234">
        <v>2063.2800000000002</v>
      </c>
    </row>
    <row r="3654" spans="1:4" ht="38.25" x14ac:dyDescent="0.25">
      <c r="A3654" s="224">
        <v>92550</v>
      </c>
      <c r="B3654" s="232" t="s">
        <v>21375</v>
      </c>
      <c r="C3654" s="224" t="s">
        <v>58</v>
      </c>
      <c r="D3654" s="234">
        <v>2527.4</v>
      </c>
    </row>
    <row r="3655" spans="1:4" ht="51" x14ac:dyDescent="0.25">
      <c r="A3655" s="224">
        <v>92560</v>
      </c>
      <c r="B3655" s="232" t="s">
        <v>21415</v>
      </c>
      <c r="C3655" s="224" t="s">
        <v>58</v>
      </c>
      <c r="D3655" s="234">
        <v>2487.16</v>
      </c>
    </row>
    <row r="3656" spans="1:4" ht="38.25" x14ac:dyDescent="0.25">
      <c r="A3656" s="224">
        <v>92551</v>
      </c>
      <c r="B3656" s="232" t="s">
        <v>21379</v>
      </c>
      <c r="C3656" s="224" t="s">
        <v>58</v>
      </c>
      <c r="D3656" s="234">
        <v>2629.12</v>
      </c>
    </row>
    <row r="3657" spans="1:4" ht="51" x14ac:dyDescent="0.25">
      <c r="A3657" s="224">
        <v>92561</v>
      </c>
      <c r="B3657" s="232" t="s">
        <v>21419</v>
      </c>
      <c r="C3657" s="224" t="s">
        <v>58</v>
      </c>
      <c r="D3657" s="234">
        <v>2589.9699999999998</v>
      </c>
    </row>
    <row r="3658" spans="1:4" ht="38.25" x14ac:dyDescent="0.25">
      <c r="A3658" s="224">
        <v>92262</v>
      </c>
      <c r="B3658" s="232" t="s">
        <v>21330</v>
      </c>
      <c r="C3658" s="224" t="s">
        <v>58</v>
      </c>
      <c r="D3658" s="234">
        <v>785.13</v>
      </c>
    </row>
    <row r="3659" spans="1:4" ht="38.25" x14ac:dyDescent="0.25">
      <c r="A3659" s="224">
        <v>92259</v>
      </c>
      <c r="B3659" s="232" t="s">
        <v>21318</v>
      </c>
      <c r="C3659" s="224" t="s">
        <v>58</v>
      </c>
      <c r="D3659" s="234">
        <v>518.54999999999995</v>
      </c>
    </row>
    <row r="3660" spans="1:4" ht="38.25" x14ac:dyDescent="0.25">
      <c r="A3660" s="224">
        <v>92260</v>
      </c>
      <c r="B3660" s="232" t="s">
        <v>21322</v>
      </c>
      <c r="C3660" s="224" t="s">
        <v>58</v>
      </c>
      <c r="D3660" s="234">
        <v>594.04999999999995</v>
      </c>
    </row>
    <row r="3661" spans="1:4" ht="38.25" x14ac:dyDescent="0.25">
      <c r="A3661" s="224">
        <v>92261</v>
      </c>
      <c r="B3661" s="232" t="s">
        <v>21326</v>
      </c>
      <c r="C3661" s="224" t="s">
        <v>58</v>
      </c>
      <c r="D3661" s="234">
        <v>667.26</v>
      </c>
    </row>
    <row r="3662" spans="1:4" ht="38.25" x14ac:dyDescent="0.25">
      <c r="A3662" s="224">
        <v>92258</v>
      </c>
      <c r="B3662" s="232" t="s">
        <v>21632</v>
      </c>
      <c r="C3662" s="224" t="s">
        <v>58</v>
      </c>
      <c r="D3662" s="234">
        <v>386.73</v>
      </c>
    </row>
    <row r="3663" spans="1:4" ht="38.25" x14ac:dyDescent="0.25">
      <c r="A3663" s="224">
        <v>92255</v>
      </c>
      <c r="B3663" s="232" t="s">
        <v>21620</v>
      </c>
      <c r="C3663" s="224" t="s">
        <v>58</v>
      </c>
      <c r="D3663" s="234">
        <v>208.46</v>
      </c>
    </row>
    <row r="3664" spans="1:4" ht="38.25" x14ac:dyDescent="0.25">
      <c r="A3664" s="224">
        <v>92256</v>
      </c>
      <c r="B3664" s="232" t="s">
        <v>21624</v>
      </c>
      <c r="C3664" s="224" t="s">
        <v>58</v>
      </c>
      <c r="D3664" s="234">
        <v>258.16000000000003</v>
      </c>
    </row>
    <row r="3665" spans="1:4" ht="38.25" x14ac:dyDescent="0.25">
      <c r="A3665" s="224">
        <v>92257</v>
      </c>
      <c r="B3665" s="232" t="s">
        <v>21628</v>
      </c>
      <c r="C3665" s="224" t="s">
        <v>58</v>
      </c>
      <c r="D3665" s="234">
        <v>307.45</v>
      </c>
    </row>
    <row r="3666" spans="1:4" ht="38.25" x14ac:dyDescent="0.25">
      <c r="A3666" s="224">
        <v>100393</v>
      </c>
      <c r="B3666" s="232" t="s">
        <v>21480</v>
      </c>
      <c r="C3666" s="224" t="s">
        <v>110</v>
      </c>
      <c r="D3666" s="234">
        <v>23.15</v>
      </c>
    </row>
    <row r="3667" spans="1:4" ht="38.25" x14ac:dyDescent="0.25">
      <c r="A3667" s="224">
        <v>100389</v>
      </c>
      <c r="B3667" s="232" t="s">
        <v>21466</v>
      </c>
      <c r="C3667" s="224" t="s">
        <v>110</v>
      </c>
      <c r="D3667" s="234">
        <v>20.07</v>
      </c>
    </row>
    <row r="3668" spans="1:4" ht="38.25" x14ac:dyDescent="0.25">
      <c r="A3668" s="224">
        <v>100395</v>
      </c>
      <c r="B3668" s="232" t="s">
        <v>21485</v>
      </c>
      <c r="C3668" s="224" t="s">
        <v>110</v>
      </c>
      <c r="D3668" s="234">
        <v>27.65</v>
      </c>
    </row>
    <row r="3669" spans="1:4" ht="38.25" x14ac:dyDescent="0.25">
      <c r="A3669" s="224">
        <v>100391</v>
      </c>
      <c r="B3669" s="232" t="s">
        <v>21473</v>
      </c>
      <c r="C3669" s="224" t="s">
        <v>110</v>
      </c>
      <c r="D3669" s="234">
        <v>23.11</v>
      </c>
    </row>
    <row r="3670" spans="1:4" ht="38.25" x14ac:dyDescent="0.25">
      <c r="A3670" s="224">
        <v>100392</v>
      </c>
      <c r="B3670" s="232" t="s">
        <v>21477</v>
      </c>
      <c r="C3670" s="224" t="s">
        <v>110</v>
      </c>
      <c r="D3670" s="234">
        <v>17.899999999999999</v>
      </c>
    </row>
    <row r="3671" spans="1:4" ht="38.25" x14ac:dyDescent="0.25">
      <c r="A3671" s="224">
        <v>100388</v>
      </c>
      <c r="B3671" s="232" t="s">
        <v>21462</v>
      </c>
      <c r="C3671" s="224" t="s">
        <v>110</v>
      </c>
      <c r="D3671" s="234">
        <v>22.79</v>
      </c>
    </row>
    <row r="3672" spans="1:4" ht="38.25" x14ac:dyDescent="0.25">
      <c r="A3672" s="224">
        <v>100394</v>
      </c>
      <c r="B3672" s="232" t="s">
        <v>21483</v>
      </c>
      <c r="C3672" s="224" t="s">
        <v>110</v>
      </c>
      <c r="D3672" s="234">
        <v>21.4</v>
      </c>
    </row>
    <row r="3673" spans="1:4" ht="38.25" x14ac:dyDescent="0.25">
      <c r="A3673" s="224">
        <v>100390</v>
      </c>
      <c r="B3673" s="232" t="s">
        <v>21469</v>
      </c>
      <c r="C3673" s="224" t="s">
        <v>110</v>
      </c>
      <c r="D3673" s="234">
        <v>27.27</v>
      </c>
    </row>
    <row r="3674" spans="1:4" ht="38.25" x14ac:dyDescent="0.25">
      <c r="A3674" s="224">
        <v>92575</v>
      </c>
      <c r="B3674" s="232" t="s">
        <v>21663</v>
      </c>
      <c r="C3674" s="224" t="s">
        <v>110</v>
      </c>
      <c r="D3674" s="234">
        <v>63.98</v>
      </c>
    </row>
    <row r="3675" spans="1:4" ht="38.25" x14ac:dyDescent="0.25">
      <c r="A3675" s="224">
        <v>92569</v>
      </c>
      <c r="B3675" s="232" t="s">
        <v>21639</v>
      </c>
      <c r="C3675" s="224" t="s">
        <v>110</v>
      </c>
      <c r="D3675" s="234">
        <v>69.8</v>
      </c>
    </row>
    <row r="3676" spans="1:4" ht="38.25" x14ac:dyDescent="0.25">
      <c r="A3676" s="224">
        <v>92578</v>
      </c>
      <c r="B3676" s="232" t="s">
        <v>21674</v>
      </c>
      <c r="C3676" s="224" t="s">
        <v>110</v>
      </c>
      <c r="D3676" s="234">
        <v>69.55</v>
      </c>
    </row>
    <row r="3677" spans="1:4" ht="38.25" x14ac:dyDescent="0.25">
      <c r="A3677" s="224">
        <v>92572</v>
      </c>
      <c r="B3677" s="232" t="s">
        <v>21651</v>
      </c>
      <c r="C3677" s="224" t="s">
        <v>110</v>
      </c>
      <c r="D3677" s="234">
        <v>80.8</v>
      </c>
    </row>
    <row r="3678" spans="1:4" ht="38.25" x14ac:dyDescent="0.25">
      <c r="A3678" s="224">
        <v>92576</v>
      </c>
      <c r="B3678" s="232" t="s">
        <v>21666</v>
      </c>
      <c r="C3678" s="224" t="s">
        <v>110</v>
      </c>
      <c r="D3678" s="234">
        <v>34.99</v>
      </c>
    </row>
    <row r="3679" spans="1:4" ht="38.25" x14ac:dyDescent="0.25">
      <c r="A3679" s="224">
        <v>92570</v>
      </c>
      <c r="B3679" s="232" t="s">
        <v>21643</v>
      </c>
      <c r="C3679" s="224" t="s">
        <v>110</v>
      </c>
      <c r="D3679" s="234">
        <v>44.21</v>
      </c>
    </row>
    <row r="3680" spans="1:4" ht="38.25" x14ac:dyDescent="0.25">
      <c r="A3680" s="224">
        <v>92579</v>
      </c>
      <c r="B3680" s="232" t="s">
        <v>21678</v>
      </c>
      <c r="C3680" s="224" t="s">
        <v>110</v>
      </c>
      <c r="D3680" s="234">
        <v>38.25</v>
      </c>
    </row>
    <row r="3681" spans="1:4" ht="51" x14ac:dyDescent="0.25">
      <c r="A3681" s="224">
        <v>92573</v>
      </c>
      <c r="B3681" s="232" t="s">
        <v>21655</v>
      </c>
      <c r="C3681" s="224" t="s">
        <v>110</v>
      </c>
      <c r="D3681" s="234">
        <v>48.3</v>
      </c>
    </row>
    <row r="3682" spans="1:4" ht="38.25" x14ac:dyDescent="0.25">
      <c r="A3682" s="224">
        <v>92574</v>
      </c>
      <c r="B3682" s="232" t="s">
        <v>21659</v>
      </c>
      <c r="C3682" s="224" t="s">
        <v>110</v>
      </c>
      <c r="D3682" s="234">
        <v>127.81</v>
      </c>
    </row>
    <row r="3683" spans="1:4" ht="38.25" x14ac:dyDescent="0.25">
      <c r="A3683" s="224">
        <v>92568</v>
      </c>
      <c r="B3683" s="232" t="s">
        <v>21636</v>
      </c>
      <c r="C3683" s="224" t="s">
        <v>110</v>
      </c>
      <c r="D3683" s="234">
        <v>125.53</v>
      </c>
    </row>
    <row r="3684" spans="1:4" ht="38.25" x14ac:dyDescent="0.25">
      <c r="A3684" s="224">
        <v>92577</v>
      </c>
      <c r="B3684" s="232" t="s">
        <v>21670</v>
      </c>
      <c r="C3684" s="224" t="s">
        <v>110</v>
      </c>
      <c r="D3684" s="234">
        <v>137.72</v>
      </c>
    </row>
    <row r="3685" spans="1:4" ht="38.25" x14ac:dyDescent="0.25">
      <c r="A3685" s="224">
        <v>92571</v>
      </c>
      <c r="B3685" s="232" t="s">
        <v>21647</v>
      </c>
      <c r="C3685" s="224" t="s">
        <v>110</v>
      </c>
      <c r="D3685" s="234">
        <v>135.05000000000001</v>
      </c>
    </row>
    <row r="3686" spans="1:4" ht="38.25" x14ac:dyDescent="0.25">
      <c r="A3686" s="224">
        <v>92581</v>
      </c>
      <c r="B3686" s="232" t="s">
        <v>21684</v>
      </c>
      <c r="C3686" s="224" t="s">
        <v>110</v>
      </c>
      <c r="D3686" s="234">
        <v>49.94</v>
      </c>
    </row>
    <row r="3687" spans="1:4" ht="51" x14ac:dyDescent="0.25">
      <c r="A3687" s="224">
        <v>104314</v>
      </c>
      <c r="B3687" s="232" t="s">
        <v>21854</v>
      </c>
      <c r="C3687" s="224" t="s">
        <v>608</v>
      </c>
      <c r="D3687" s="234">
        <v>11.09</v>
      </c>
    </row>
    <row r="3688" spans="1:4" ht="38.25" x14ac:dyDescent="0.25">
      <c r="A3688" s="224">
        <v>92580</v>
      </c>
      <c r="B3688" s="232" t="s">
        <v>21680</v>
      </c>
      <c r="C3688" s="224" t="s">
        <v>110</v>
      </c>
      <c r="D3688" s="234">
        <v>48.1</v>
      </c>
    </row>
    <row r="3689" spans="1:4" ht="38.25" x14ac:dyDescent="0.25">
      <c r="A3689" s="224">
        <v>92541</v>
      </c>
      <c r="B3689" s="232" t="s">
        <v>21342</v>
      </c>
      <c r="C3689" s="224" t="s">
        <v>110</v>
      </c>
      <c r="D3689" s="234">
        <v>94.52</v>
      </c>
    </row>
    <row r="3690" spans="1:4" ht="38.25" x14ac:dyDescent="0.25">
      <c r="A3690" s="224">
        <v>92539</v>
      </c>
      <c r="B3690" s="232" t="s">
        <v>21334</v>
      </c>
      <c r="C3690" s="224" t="s">
        <v>110</v>
      </c>
      <c r="D3690" s="234">
        <v>87.67</v>
      </c>
    </row>
    <row r="3691" spans="1:4" ht="38.25" x14ac:dyDescent="0.25">
      <c r="A3691" s="224">
        <v>92542</v>
      </c>
      <c r="B3691" s="232" t="s">
        <v>21346</v>
      </c>
      <c r="C3691" s="224" t="s">
        <v>110</v>
      </c>
      <c r="D3691" s="234">
        <v>115.27</v>
      </c>
    </row>
    <row r="3692" spans="1:4" ht="51" x14ac:dyDescent="0.25">
      <c r="A3692" s="224">
        <v>92540</v>
      </c>
      <c r="B3692" s="232" t="s">
        <v>21338</v>
      </c>
      <c r="C3692" s="224" t="s">
        <v>110</v>
      </c>
      <c r="D3692" s="234">
        <v>98.96</v>
      </c>
    </row>
    <row r="3693" spans="1:4" ht="38.25" x14ac:dyDescent="0.25">
      <c r="A3693" s="224">
        <v>92544</v>
      </c>
      <c r="B3693" s="232" t="s">
        <v>21352</v>
      </c>
      <c r="C3693" s="224" t="s">
        <v>110</v>
      </c>
      <c r="D3693" s="234">
        <v>20.98</v>
      </c>
    </row>
    <row r="3694" spans="1:4" ht="38.25" x14ac:dyDescent="0.25">
      <c r="A3694" s="224">
        <v>92543</v>
      </c>
      <c r="B3694" s="232" t="s">
        <v>21349</v>
      </c>
      <c r="C3694" s="224" t="s">
        <v>110</v>
      </c>
      <c r="D3694" s="234">
        <v>26.32</v>
      </c>
    </row>
    <row r="3695" spans="1:4" ht="25.5" x14ac:dyDescent="0.25">
      <c r="A3695" s="224">
        <v>97725</v>
      </c>
      <c r="B3695" s="232" t="s">
        <v>54734</v>
      </c>
      <c r="C3695" s="224" t="s">
        <v>190</v>
      </c>
      <c r="D3695" s="234">
        <v>0</v>
      </c>
    </row>
    <row r="3696" spans="1:4" ht="25.5" x14ac:dyDescent="0.25">
      <c r="A3696" s="224">
        <v>97721</v>
      </c>
      <c r="B3696" s="232" t="s">
        <v>54735</v>
      </c>
      <c r="C3696" s="224" t="s">
        <v>190</v>
      </c>
      <c r="D3696" s="234">
        <v>0</v>
      </c>
    </row>
    <row r="3697" spans="1:4" ht="25.5" x14ac:dyDescent="0.25">
      <c r="A3697" s="224">
        <v>97722</v>
      </c>
      <c r="B3697" s="232" t="s">
        <v>54736</v>
      </c>
      <c r="C3697" s="224" t="s">
        <v>190</v>
      </c>
      <c r="D3697" s="234">
        <v>0</v>
      </c>
    </row>
    <row r="3698" spans="1:4" ht="25.5" x14ac:dyDescent="0.25">
      <c r="A3698" s="224">
        <v>97724</v>
      </c>
      <c r="B3698" s="232" t="s">
        <v>54737</v>
      </c>
      <c r="C3698" s="224" t="s">
        <v>190</v>
      </c>
      <c r="D3698" s="234">
        <v>0</v>
      </c>
    </row>
    <row r="3699" spans="1:4" ht="25.5" x14ac:dyDescent="0.25">
      <c r="A3699" s="224">
        <v>97719</v>
      </c>
      <c r="B3699" s="232" t="s">
        <v>54738</v>
      </c>
      <c r="C3699" s="224" t="s">
        <v>190</v>
      </c>
      <c r="D3699" s="234">
        <v>0</v>
      </c>
    </row>
    <row r="3700" spans="1:4" ht="25.5" x14ac:dyDescent="0.25">
      <c r="A3700" s="224">
        <v>97723</v>
      </c>
      <c r="B3700" s="232" t="s">
        <v>54739</v>
      </c>
      <c r="C3700" s="224" t="s">
        <v>190</v>
      </c>
      <c r="D3700" s="234">
        <v>0</v>
      </c>
    </row>
    <row r="3701" spans="1:4" ht="25.5" x14ac:dyDescent="0.25">
      <c r="A3701" s="224">
        <v>104946</v>
      </c>
      <c r="B3701" s="232" t="s">
        <v>54740</v>
      </c>
      <c r="C3701" s="224" t="s">
        <v>190</v>
      </c>
      <c r="D3701" s="234">
        <v>0</v>
      </c>
    </row>
    <row r="3702" spans="1:4" ht="25.5" x14ac:dyDescent="0.25">
      <c r="A3702" s="224">
        <v>104944</v>
      </c>
      <c r="B3702" s="232" t="s">
        <v>54741</v>
      </c>
      <c r="C3702" s="224" t="s">
        <v>190</v>
      </c>
      <c r="D3702" s="234">
        <v>0</v>
      </c>
    </row>
    <row r="3703" spans="1:4" ht="25.5" x14ac:dyDescent="0.25">
      <c r="A3703" s="224">
        <v>104945</v>
      </c>
      <c r="B3703" s="232" t="s">
        <v>54742</v>
      </c>
      <c r="C3703" s="224" t="s">
        <v>190</v>
      </c>
      <c r="D3703" s="234">
        <v>0</v>
      </c>
    </row>
    <row r="3704" spans="1:4" ht="25.5" x14ac:dyDescent="0.25">
      <c r="A3704" s="224">
        <v>97720</v>
      </c>
      <c r="B3704" s="232" t="s">
        <v>54743</v>
      </c>
      <c r="C3704" s="224" t="s">
        <v>190</v>
      </c>
      <c r="D3704" s="234">
        <v>0</v>
      </c>
    </row>
    <row r="3705" spans="1:4" ht="25.5" x14ac:dyDescent="0.25">
      <c r="A3705" s="224">
        <v>97740</v>
      </c>
      <c r="B3705" s="232" t="s">
        <v>26306</v>
      </c>
      <c r="C3705" s="224" t="s">
        <v>190</v>
      </c>
      <c r="D3705" s="234">
        <v>1949.57</v>
      </c>
    </row>
    <row r="3706" spans="1:4" ht="38.25" x14ac:dyDescent="0.25">
      <c r="A3706" s="224">
        <v>97738</v>
      </c>
      <c r="B3706" s="232" t="s">
        <v>26298</v>
      </c>
      <c r="C3706" s="224" t="s">
        <v>190</v>
      </c>
      <c r="D3706" s="234">
        <v>4020.71</v>
      </c>
    </row>
    <row r="3707" spans="1:4" ht="25.5" x14ac:dyDescent="0.25">
      <c r="A3707" s="224">
        <v>97739</v>
      </c>
      <c r="B3707" s="232" t="s">
        <v>26302</v>
      </c>
      <c r="C3707" s="224" t="s">
        <v>190</v>
      </c>
      <c r="D3707" s="234">
        <v>2892.69</v>
      </c>
    </row>
    <row r="3708" spans="1:4" ht="25.5" x14ac:dyDescent="0.25">
      <c r="A3708" s="224">
        <v>97736</v>
      </c>
      <c r="B3708" s="232" t="s">
        <v>26290</v>
      </c>
      <c r="C3708" s="224" t="s">
        <v>190</v>
      </c>
      <c r="D3708" s="234">
        <v>1443.39</v>
      </c>
    </row>
    <row r="3709" spans="1:4" ht="25.5" x14ac:dyDescent="0.25">
      <c r="A3709" s="224">
        <v>97734</v>
      </c>
      <c r="B3709" s="232" t="s">
        <v>26282</v>
      </c>
      <c r="C3709" s="224" t="s">
        <v>190</v>
      </c>
      <c r="D3709" s="234">
        <v>3161.53</v>
      </c>
    </row>
    <row r="3710" spans="1:4" ht="25.5" x14ac:dyDescent="0.25">
      <c r="A3710" s="224">
        <v>97735</v>
      </c>
      <c r="B3710" s="232" t="s">
        <v>26286</v>
      </c>
      <c r="C3710" s="224" t="s">
        <v>190</v>
      </c>
      <c r="D3710" s="234">
        <v>2539.37</v>
      </c>
    </row>
    <row r="3711" spans="1:4" ht="25.5" x14ac:dyDescent="0.25">
      <c r="A3711" s="224">
        <v>97737</v>
      </c>
      <c r="B3711" s="232" t="s">
        <v>48432</v>
      </c>
      <c r="C3711" s="224" t="s">
        <v>190</v>
      </c>
      <c r="D3711" s="234">
        <v>3310.95</v>
      </c>
    </row>
    <row r="3712" spans="1:4" ht="25.5" x14ac:dyDescent="0.25">
      <c r="A3712" s="224">
        <v>97733</v>
      </c>
      <c r="B3712" s="232" t="s">
        <v>26278</v>
      </c>
      <c r="C3712" s="224" t="s">
        <v>190</v>
      </c>
      <c r="D3712" s="234">
        <v>3597.78</v>
      </c>
    </row>
    <row r="3713" spans="1:4" ht="38.25" x14ac:dyDescent="0.25">
      <c r="A3713" s="224">
        <v>98616</v>
      </c>
      <c r="B3713" s="232" t="s">
        <v>26313</v>
      </c>
      <c r="C3713" s="224" t="s">
        <v>110</v>
      </c>
      <c r="D3713" s="234">
        <v>108.21</v>
      </c>
    </row>
    <row r="3714" spans="1:4" ht="25.5" x14ac:dyDescent="0.25">
      <c r="A3714" s="224">
        <v>98617</v>
      </c>
      <c r="B3714" s="232" t="s">
        <v>26316</v>
      </c>
      <c r="C3714" s="224" t="s">
        <v>110</v>
      </c>
      <c r="D3714" s="234">
        <v>98.79</v>
      </c>
    </row>
    <row r="3715" spans="1:4" ht="25.5" x14ac:dyDescent="0.25">
      <c r="A3715" s="224">
        <v>98615</v>
      </c>
      <c r="B3715" s="232" t="s">
        <v>26310</v>
      </c>
      <c r="C3715" s="224" t="s">
        <v>110</v>
      </c>
      <c r="D3715" s="234">
        <v>142.36000000000001</v>
      </c>
    </row>
    <row r="3716" spans="1:4" ht="38.25" x14ac:dyDescent="0.25">
      <c r="A3716" s="224">
        <v>98619</v>
      </c>
      <c r="B3716" s="232" t="s">
        <v>26323</v>
      </c>
      <c r="C3716" s="224" t="s">
        <v>110</v>
      </c>
      <c r="D3716" s="234">
        <v>122.02</v>
      </c>
    </row>
    <row r="3717" spans="1:4" ht="25.5" x14ac:dyDescent="0.25">
      <c r="A3717" s="224">
        <v>98620</v>
      </c>
      <c r="B3717" s="232" t="s">
        <v>26327</v>
      </c>
      <c r="C3717" s="224" t="s">
        <v>110</v>
      </c>
      <c r="D3717" s="234">
        <v>114.83</v>
      </c>
    </row>
    <row r="3718" spans="1:4" ht="25.5" x14ac:dyDescent="0.25">
      <c r="A3718" s="224">
        <v>98618</v>
      </c>
      <c r="B3718" s="232" t="s">
        <v>26319</v>
      </c>
      <c r="C3718" s="224" t="s">
        <v>110</v>
      </c>
      <c r="D3718" s="234">
        <v>136.27000000000001</v>
      </c>
    </row>
    <row r="3719" spans="1:4" ht="38.25" x14ac:dyDescent="0.25">
      <c r="A3719" s="224">
        <v>98622</v>
      </c>
      <c r="B3719" s="232" t="s">
        <v>26335</v>
      </c>
      <c r="C3719" s="224" t="s">
        <v>110</v>
      </c>
      <c r="D3719" s="234">
        <v>140.37</v>
      </c>
    </row>
    <row r="3720" spans="1:4" ht="25.5" x14ac:dyDescent="0.25">
      <c r="A3720" s="224">
        <v>98623</v>
      </c>
      <c r="B3720" s="232" t="s">
        <v>26339</v>
      </c>
      <c r="C3720" s="224" t="s">
        <v>110</v>
      </c>
      <c r="D3720" s="234">
        <v>134.56</v>
      </c>
    </row>
    <row r="3721" spans="1:4" ht="25.5" x14ac:dyDescent="0.25">
      <c r="A3721" s="224">
        <v>98621</v>
      </c>
      <c r="B3721" s="232" t="s">
        <v>26331</v>
      </c>
      <c r="C3721" s="224" t="s">
        <v>110</v>
      </c>
      <c r="D3721" s="234">
        <v>151.83000000000001</v>
      </c>
    </row>
    <row r="3722" spans="1:4" ht="38.25" x14ac:dyDescent="0.25">
      <c r="A3722" s="224">
        <v>98625</v>
      </c>
      <c r="B3722" s="232" t="s">
        <v>26346</v>
      </c>
      <c r="C3722" s="224" t="s">
        <v>110</v>
      </c>
      <c r="D3722" s="234">
        <v>159.74</v>
      </c>
    </row>
    <row r="3723" spans="1:4" ht="25.5" x14ac:dyDescent="0.25">
      <c r="A3723" s="224">
        <v>98626</v>
      </c>
      <c r="B3723" s="232" t="s">
        <v>26350</v>
      </c>
      <c r="C3723" s="224" t="s">
        <v>110</v>
      </c>
      <c r="D3723" s="234">
        <v>154.81</v>
      </c>
    </row>
    <row r="3724" spans="1:4" ht="25.5" x14ac:dyDescent="0.25">
      <c r="A3724" s="224">
        <v>98624</v>
      </c>
      <c r="B3724" s="232" t="s">
        <v>26343</v>
      </c>
      <c r="C3724" s="224" t="s">
        <v>110</v>
      </c>
      <c r="D3724" s="234">
        <v>169.37</v>
      </c>
    </row>
    <row r="3725" spans="1:4" ht="38.25" x14ac:dyDescent="0.25">
      <c r="A3725" s="224">
        <v>98628</v>
      </c>
      <c r="B3725" s="232" t="s">
        <v>48434</v>
      </c>
      <c r="C3725" s="224" t="s">
        <v>110</v>
      </c>
      <c r="D3725" s="234">
        <v>532.12</v>
      </c>
    </row>
    <row r="3726" spans="1:4" ht="25.5" x14ac:dyDescent="0.25">
      <c r="A3726" s="224">
        <v>98629</v>
      </c>
      <c r="B3726" s="232" t="s">
        <v>48435</v>
      </c>
      <c r="C3726" s="224" t="s">
        <v>110</v>
      </c>
      <c r="D3726" s="234">
        <v>485.85</v>
      </c>
    </row>
    <row r="3727" spans="1:4" ht="25.5" x14ac:dyDescent="0.25">
      <c r="A3727" s="224">
        <v>98627</v>
      </c>
      <c r="B3727" s="232" t="s">
        <v>48433</v>
      </c>
      <c r="C3727" s="224" t="s">
        <v>110</v>
      </c>
      <c r="D3727" s="234">
        <v>624.36</v>
      </c>
    </row>
    <row r="3728" spans="1:4" ht="38.25" x14ac:dyDescent="0.25">
      <c r="A3728" s="224">
        <v>98631</v>
      </c>
      <c r="B3728" s="232" t="s">
        <v>54744</v>
      </c>
      <c r="C3728" s="224" t="s">
        <v>110</v>
      </c>
      <c r="D3728" s="234">
        <v>0</v>
      </c>
    </row>
    <row r="3729" spans="1:4" ht="25.5" x14ac:dyDescent="0.25">
      <c r="A3729" s="224">
        <v>98632</v>
      </c>
      <c r="B3729" s="232" t="s">
        <v>48437</v>
      </c>
      <c r="C3729" s="224" t="s">
        <v>110</v>
      </c>
      <c r="D3729" s="234">
        <v>539.01</v>
      </c>
    </row>
    <row r="3730" spans="1:4" ht="25.5" x14ac:dyDescent="0.25">
      <c r="A3730" s="224">
        <v>98630</v>
      </c>
      <c r="B3730" s="232" t="s">
        <v>48436</v>
      </c>
      <c r="C3730" s="224" t="s">
        <v>110</v>
      </c>
      <c r="D3730" s="234">
        <v>649.26</v>
      </c>
    </row>
    <row r="3731" spans="1:4" ht="25.5" x14ac:dyDescent="0.25">
      <c r="A3731" s="224">
        <v>98636</v>
      </c>
      <c r="B3731" s="232" t="s">
        <v>54745</v>
      </c>
      <c r="C3731" s="224" t="s">
        <v>190</v>
      </c>
      <c r="D3731" s="234">
        <v>0</v>
      </c>
    </row>
    <row r="3732" spans="1:4" ht="25.5" x14ac:dyDescent="0.25">
      <c r="A3732" s="224">
        <v>98637</v>
      </c>
      <c r="B3732" s="232" t="s">
        <v>54746</v>
      </c>
      <c r="C3732" s="224" t="s">
        <v>190</v>
      </c>
      <c r="D3732" s="234">
        <v>0</v>
      </c>
    </row>
    <row r="3733" spans="1:4" ht="25.5" x14ac:dyDescent="0.25">
      <c r="A3733" s="224">
        <v>98638</v>
      </c>
      <c r="B3733" s="232" t="s">
        <v>54747</v>
      </c>
      <c r="C3733" s="224" t="s">
        <v>190</v>
      </c>
      <c r="D3733" s="234">
        <v>0</v>
      </c>
    </row>
    <row r="3734" spans="1:4" ht="25.5" x14ac:dyDescent="0.25">
      <c r="A3734" s="224">
        <v>98635</v>
      </c>
      <c r="B3734" s="232" t="s">
        <v>54748</v>
      </c>
      <c r="C3734" s="224" t="s">
        <v>190</v>
      </c>
      <c r="D3734" s="234">
        <v>0</v>
      </c>
    </row>
    <row r="3735" spans="1:4" ht="25.5" x14ac:dyDescent="0.25">
      <c r="A3735" s="224">
        <v>98640</v>
      </c>
      <c r="B3735" s="232" t="s">
        <v>54749</v>
      </c>
      <c r="C3735" s="224" t="s">
        <v>190</v>
      </c>
      <c r="D3735" s="234">
        <v>0</v>
      </c>
    </row>
    <row r="3736" spans="1:4" ht="25.5" x14ac:dyDescent="0.25">
      <c r="A3736" s="224">
        <v>98641</v>
      </c>
      <c r="B3736" s="232" t="s">
        <v>54750</v>
      </c>
      <c r="C3736" s="224" t="s">
        <v>190</v>
      </c>
      <c r="D3736" s="234">
        <v>0</v>
      </c>
    </row>
    <row r="3737" spans="1:4" ht="25.5" x14ac:dyDescent="0.25">
      <c r="A3737" s="224">
        <v>98642</v>
      </c>
      <c r="B3737" s="232" t="s">
        <v>54751</v>
      </c>
      <c r="C3737" s="224" t="s">
        <v>190</v>
      </c>
      <c r="D3737" s="234">
        <v>0</v>
      </c>
    </row>
    <row r="3738" spans="1:4" ht="25.5" x14ac:dyDescent="0.25">
      <c r="A3738" s="224">
        <v>98639</v>
      </c>
      <c r="B3738" s="232" t="s">
        <v>54752</v>
      </c>
      <c r="C3738" s="224" t="s">
        <v>190</v>
      </c>
      <c r="D3738" s="234">
        <v>0</v>
      </c>
    </row>
    <row r="3739" spans="1:4" ht="25.5" x14ac:dyDescent="0.25">
      <c r="A3739" s="224">
        <v>98644</v>
      </c>
      <c r="B3739" s="232" t="s">
        <v>54753</v>
      </c>
      <c r="C3739" s="224" t="s">
        <v>190</v>
      </c>
      <c r="D3739" s="234">
        <v>0</v>
      </c>
    </row>
    <row r="3740" spans="1:4" ht="25.5" x14ac:dyDescent="0.25">
      <c r="A3740" s="224">
        <v>98645</v>
      </c>
      <c r="B3740" s="232" t="s">
        <v>54754</v>
      </c>
      <c r="C3740" s="224" t="s">
        <v>190</v>
      </c>
      <c r="D3740" s="234">
        <v>0</v>
      </c>
    </row>
    <row r="3741" spans="1:4" ht="25.5" x14ac:dyDescent="0.25">
      <c r="A3741" s="224">
        <v>98646</v>
      </c>
      <c r="B3741" s="232" t="s">
        <v>54755</v>
      </c>
      <c r="C3741" s="224" t="s">
        <v>190</v>
      </c>
      <c r="D3741" s="234">
        <v>0</v>
      </c>
    </row>
    <row r="3742" spans="1:4" ht="25.5" x14ac:dyDescent="0.25">
      <c r="A3742" s="224">
        <v>98643</v>
      </c>
      <c r="B3742" s="232" t="s">
        <v>54756</v>
      </c>
      <c r="C3742" s="224" t="s">
        <v>190</v>
      </c>
      <c r="D3742" s="234">
        <v>0</v>
      </c>
    </row>
    <row r="3743" spans="1:4" ht="25.5" x14ac:dyDescent="0.25">
      <c r="A3743" s="224">
        <v>98648</v>
      </c>
      <c r="B3743" s="232" t="s">
        <v>54757</v>
      </c>
      <c r="C3743" s="224" t="s">
        <v>190</v>
      </c>
      <c r="D3743" s="234">
        <v>0</v>
      </c>
    </row>
    <row r="3744" spans="1:4" ht="25.5" x14ac:dyDescent="0.25">
      <c r="A3744" s="224">
        <v>98649</v>
      </c>
      <c r="B3744" s="232" t="s">
        <v>54758</v>
      </c>
      <c r="C3744" s="224" t="s">
        <v>190</v>
      </c>
      <c r="D3744" s="234">
        <v>0</v>
      </c>
    </row>
    <row r="3745" spans="1:4" ht="25.5" x14ac:dyDescent="0.25">
      <c r="A3745" s="224">
        <v>98650</v>
      </c>
      <c r="B3745" s="232" t="s">
        <v>54759</v>
      </c>
      <c r="C3745" s="224" t="s">
        <v>190</v>
      </c>
      <c r="D3745" s="234">
        <v>0</v>
      </c>
    </row>
    <row r="3746" spans="1:4" ht="25.5" x14ac:dyDescent="0.25">
      <c r="A3746" s="224">
        <v>98647</v>
      </c>
      <c r="B3746" s="232" t="s">
        <v>54760</v>
      </c>
      <c r="C3746" s="224" t="s">
        <v>190</v>
      </c>
      <c r="D3746" s="234">
        <v>0</v>
      </c>
    </row>
    <row r="3747" spans="1:4" ht="25.5" x14ac:dyDescent="0.25">
      <c r="A3747" s="224">
        <v>98652</v>
      </c>
      <c r="B3747" s="232" t="s">
        <v>54761</v>
      </c>
      <c r="C3747" s="224" t="s">
        <v>190</v>
      </c>
      <c r="D3747" s="234">
        <v>0</v>
      </c>
    </row>
    <row r="3748" spans="1:4" ht="25.5" x14ac:dyDescent="0.25">
      <c r="A3748" s="224">
        <v>98653</v>
      </c>
      <c r="B3748" s="232" t="s">
        <v>54762</v>
      </c>
      <c r="C3748" s="224" t="s">
        <v>190</v>
      </c>
      <c r="D3748" s="234">
        <v>0</v>
      </c>
    </row>
    <row r="3749" spans="1:4" ht="25.5" x14ac:dyDescent="0.25">
      <c r="A3749" s="224">
        <v>98654</v>
      </c>
      <c r="B3749" s="232" t="s">
        <v>54763</v>
      </c>
      <c r="C3749" s="224" t="s">
        <v>190</v>
      </c>
      <c r="D3749" s="234">
        <v>0</v>
      </c>
    </row>
    <row r="3750" spans="1:4" ht="25.5" x14ac:dyDescent="0.25">
      <c r="A3750" s="224">
        <v>98651</v>
      </c>
      <c r="B3750" s="232" t="s">
        <v>54764</v>
      </c>
      <c r="C3750" s="224" t="s">
        <v>190</v>
      </c>
      <c r="D3750" s="234">
        <v>0</v>
      </c>
    </row>
    <row r="3751" spans="1:4" ht="25.5" x14ac:dyDescent="0.25">
      <c r="A3751" s="224">
        <v>98655</v>
      </c>
      <c r="B3751" s="232" t="s">
        <v>26353</v>
      </c>
      <c r="C3751" s="224" t="s">
        <v>166</v>
      </c>
      <c r="D3751" s="234">
        <v>659.75</v>
      </c>
    </row>
    <row r="3752" spans="1:4" ht="25.5" x14ac:dyDescent="0.25">
      <c r="A3752" s="224">
        <v>98656</v>
      </c>
      <c r="B3752" s="232" t="s">
        <v>26357</v>
      </c>
      <c r="C3752" s="224" t="s">
        <v>166</v>
      </c>
      <c r="D3752" s="234">
        <v>670.21</v>
      </c>
    </row>
    <row r="3753" spans="1:4" ht="25.5" x14ac:dyDescent="0.25">
      <c r="A3753" s="224">
        <v>98657</v>
      </c>
      <c r="B3753" s="232" t="s">
        <v>26361</v>
      </c>
      <c r="C3753" s="224" t="s">
        <v>166</v>
      </c>
      <c r="D3753" s="234">
        <v>680.67</v>
      </c>
    </row>
    <row r="3754" spans="1:4" ht="25.5" x14ac:dyDescent="0.25">
      <c r="A3754" s="224">
        <v>98658</v>
      </c>
      <c r="B3754" s="232" t="s">
        <v>26365</v>
      </c>
      <c r="C3754" s="224" t="s">
        <v>166</v>
      </c>
      <c r="D3754" s="234">
        <v>691.13</v>
      </c>
    </row>
    <row r="3755" spans="1:4" ht="25.5" x14ac:dyDescent="0.25">
      <c r="A3755" s="224">
        <v>98659</v>
      </c>
      <c r="B3755" s="232" t="s">
        <v>26369</v>
      </c>
      <c r="C3755" s="224" t="s">
        <v>166</v>
      </c>
      <c r="D3755" s="234">
        <v>712.05</v>
      </c>
    </row>
    <row r="3756" spans="1:4" ht="25.5" x14ac:dyDescent="0.25">
      <c r="A3756" s="224">
        <v>100344</v>
      </c>
      <c r="B3756" s="232" t="s">
        <v>48390</v>
      </c>
      <c r="C3756" s="224" t="s">
        <v>608</v>
      </c>
      <c r="D3756" s="234">
        <v>12.36</v>
      </c>
    </row>
    <row r="3757" spans="1:4" ht="25.5" x14ac:dyDescent="0.25">
      <c r="A3757" s="224">
        <v>100345</v>
      </c>
      <c r="B3757" s="232" t="s">
        <v>48391</v>
      </c>
      <c r="C3757" s="224" t="s">
        <v>608</v>
      </c>
      <c r="D3757" s="234">
        <v>9.52</v>
      </c>
    </row>
    <row r="3758" spans="1:4" ht="25.5" x14ac:dyDescent="0.25">
      <c r="A3758" s="224">
        <v>100346</v>
      </c>
      <c r="B3758" s="232" t="s">
        <v>48392</v>
      </c>
      <c r="C3758" s="224" t="s">
        <v>608</v>
      </c>
      <c r="D3758" s="234">
        <v>9.0500000000000007</v>
      </c>
    </row>
    <row r="3759" spans="1:4" ht="25.5" x14ac:dyDescent="0.25">
      <c r="A3759" s="224">
        <v>100347</v>
      </c>
      <c r="B3759" s="232" t="s">
        <v>48393</v>
      </c>
      <c r="C3759" s="224" t="s">
        <v>608</v>
      </c>
      <c r="D3759" s="234">
        <v>10.14</v>
      </c>
    </row>
    <row r="3760" spans="1:4" ht="25.5" x14ac:dyDescent="0.25">
      <c r="A3760" s="224">
        <v>100348</v>
      </c>
      <c r="B3760" s="232" t="s">
        <v>48394</v>
      </c>
      <c r="C3760" s="224" t="s">
        <v>608</v>
      </c>
      <c r="D3760" s="234">
        <v>9.9499999999999993</v>
      </c>
    </row>
    <row r="3761" spans="1:4" ht="25.5" x14ac:dyDescent="0.25">
      <c r="A3761" s="224">
        <v>100342</v>
      </c>
      <c r="B3761" s="232" t="s">
        <v>48388</v>
      </c>
      <c r="C3761" s="224" t="s">
        <v>608</v>
      </c>
      <c r="D3761" s="234">
        <v>17.43</v>
      </c>
    </row>
    <row r="3762" spans="1:4" ht="25.5" x14ac:dyDescent="0.25">
      <c r="A3762" s="224">
        <v>100343</v>
      </c>
      <c r="B3762" s="232" t="s">
        <v>48389</v>
      </c>
      <c r="C3762" s="224" t="s">
        <v>608</v>
      </c>
      <c r="D3762" s="234">
        <v>15.2</v>
      </c>
    </row>
    <row r="3763" spans="1:4" ht="25.5" x14ac:dyDescent="0.25">
      <c r="A3763" s="224">
        <v>100349</v>
      </c>
      <c r="B3763" s="232" t="s">
        <v>48395</v>
      </c>
      <c r="C3763" s="224" t="s">
        <v>190</v>
      </c>
      <c r="D3763" s="234">
        <v>565.46</v>
      </c>
    </row>
    <row r="3764" spans="1:4" ht="38.25" x14ac:dyDescent="0.25">
      <c r="A3764" s="224">
        <v>100336</v>
      </c>
      <c r="B3764" s="232" t="s">
        <v>54765</v>
      </c>
      <c r="C3764" s="224" t="s">
        <v>110</v>
      </c>
      <c r="D3764" s="234">
        <v>0</v>
      </c>
    </row>
    <row r="3765" spans="1:4" ht="38.25" x14ac:dyDescent="0.25">
      <c r="A3765" s="224">
        <v>100337</v>
      </c>
      <c r="B3765" s="232" t="s">
        <v>54766</v>
      </c>
      <c r="C3765" s="224" t="s">
        <v>110</v>
      </c>
      <c r="D3765" s="234">
        <v>0</v>
      </c>
    </row>
    <row r="3766" spans="1:4" ht="38.25" x14ac:dyDescent="0.25">
      <c r="A3766" s="224">
        <v>100339</v>
      </c>
      <c r="B3766" s="232" t="s">
        <v>54767</v>
      </c>
      <c r="C3766" s="224" t="s">
        <v>110</v>
      </c>
      <c r="D3766" s="234">
        <v>0</v>
      </c>
    </row>
    <row r="3767" spans="1:4" ht="38.25" x14ac:dyDescent="0.25">
      <c r="A3767" s="224">
        <v>100340</v>
      </c>
      <c r="B3767" s="232" t="s">
        <v>54768</v>
      </c>
      <c r="C3767" s="224" t="s">
        <v>110</v>
      </c>
      <c r="D3767" s="234">
        <v>0</v>
      </c>
    </row>
    <row r="3768" spans="1:4" ht="25.5" x14ac:dyDescent="0.25">
      <c r="A3768" s="224">
        <v>105805</v>
      </c>
      <c r="B3768" s="232" t="s">
        <v>54769</v>
      </c>
      <c r="C3768" s="224" t="s">
        <v>110</v>
      </c>
      <c r="D3768" s="234">
        <v>0</v>
      </c>
    </row>
    <row r="3769" spans="1:4" ht="25.5" x14ac:dyDescent="0.25">
      <c r="A3769" s="224">
        <v>105806</v>
      </c>
      <c r="B3769" s="232" t="s">
        <v>54770</v>
      </c>
      <c r="C3769" s="224" t="s">
        <v>110</v>
      </c>
      <c r="D3769" s="234">
        <v>0</v>
      </c>
    </row>
    <row r="3770" spans="1:4" ht="25.5" x14ac:dyDescent="0.25">
      <c r="A3770" s="224">
        <v>105807</v>
      </c>
      <c r="B3770" s="232" t="s">
        <v>54771</v>
      </c>
      <c r="C3770" s="224" t="s">
        <v>110</v>
      </c>
      <c r="D3770" s="234">
        <v>0</v>
      </c>
    </row>
    <row r="3771" spans="1:4" ht="25.5" x14ac:dyDescent="0.25">
      <c r="A3771" s="224">
        <v>105808</v>
      </c>
      <c r="B3771" s="232" t="s">
        <v>54772</v>
      </c>
      <c r="C3771" s="224" t="s">
        <v>110</v>
      </c>
      <c r="D3771" s="234">
        <v>0</v>
      </c>
    </row>
    <row r="3772" spans="1:4" ht="38.25" x14ac:dyDescent="0.25">
      <c r="A3772" s="224">
        <v>100341</v>
      </c>
      <c r="B3772" s="232" t="s">
        <v>48387</v>
      </c>
      <c r="C3772" s="224" t="s">
        <v>110</v>
      </c>
      <c r="D3772" s="234">
        <v>41.3</v>
      </c>
    </row>
    <row r="3773" spans="1:4" ht="38.25" x14ac:dyDescent="0.25">
      <c r="A3773" s="224">
        <v>100351</v>
      </c>
      <c r="B3773" s="232" t="s">
        <v>54773</v>
      </c>
      <c r="C3773" s="224" t="s">
        <v>110</v>
      </c>
      <c r="D3773" s="234">
        <v>0</v>
      </c>
    </row>
    <row r="3774" spans="1:4" ht="38.25" x14ac:dyDescent="0.25">
      <c r="A3774" s="224">
        <v>100353</v>
      </c>
      <c r="B3774" s="232" t="s">
        <v>54774</v>
      </c>
      <c r="C3774" s="224" t="s">
        <v>110</v>
      </c>
      <c r="D3774" s="234">
        <v>0</v>
      </c>
    </row>
    <row r="3775" spans="1:4" ht="25.5" x14ac:dyDescent="0.25">
      <c r="A3775" s="224">
        <v>100350</v>
      </c>
      <c r="B3775" s="232" t="s">
        <v>54775</v>
      </c>
      <c r="C3775" s="224" t="s">
        <v>110</v>
      </c>
      <c r="D3775" s="234">
        <v>0</v>
      </c>
    </row>
    <row r="3776" spans="1:4" ht="38.25" x14ac:dyDescent="0.25">
      <c r="A3776" s="224">
        <v>105043</v>
      </c>
      <c r="B3776" s="232" t="s">
        <v>54776</v>
      </c>
      <c r="C3776" s="224" t="s">
        <v>166</v>
      </c>
      <c r="D3776" s="234">
        <v>0</v>
      </c>
    </row>
    <row r="3777" spans="1:4" ht="38.25" x14ac:dyDescent="0.25">
      <c r="A3777" s="224">
        <v>105047</v>
      </c>
      <c r="B3777" s="232" t="s">
        <v>54777</v>
      </c>
      <c r="C3777" s="224" t="s">
        <v>166</v>
      </c>
      <c r="D3777" s="234">
        <v>0</v>
      </c>
    </row>
    <row r="3778" spans="1:4" ht="38.25" x14ac:dyDescent="0.25">
      <c r="A3778" s="224">
        <v>105044</v>
      </c>
      <c r="B3778" s="232" t="s">
        <v>54778</v>
      </c>
      <c r="C3778" s="224" t="s">
        <v>166</v>
      </c>
      <c r="D3778" s="234">
        <v>0</v>
      </c>
    </row>
    <row r="3779" spans="1:4" ht="38.25" x14ac:dyDescent="0.25">
      <c r="A3779" s="224">
        <v>105094</v>
      </c>
      <c r="B3779" s="232" t="s">
        <v>54779</v>
      </c>
      <c r="C3779" s="224" t="s">
        <v>166</v>
      </c>
      <c r="D3779" s="234">
        <v>0</v>
      </c>
    </row>
    <row r="3780" spans="1:4" ht="38.25" x14ac:dyDescent="0.25">
      <c r="A3780" s="224">
        <v>105096</v>
      </c>
      <c r="B3780" s="232" t="s">
        <v>54780</v>
      </c>
      <c r="C3780" s="224" t="s">
        <v>166</v>
      </c>
      <c r="D3780" s="234">
        <v>0</v>
      </c>
    </row>
    <row r="3781" spans="1:4" ht="38.25" x14ac:dyDescent="0.25">
      <c r="A3781" s="224">
        <v>105048</v>
      </c>
      <c r="B3781" s="232" t="s">
        <v>54781</v>
      </c>
      <c r="C3781" s="224" t="s">
        <v>166</v>
      </c>
      <c r="D3781" s="234">
        <v>0</v>
      </c>
    </row>
    <row r="3782" spans="1:4" ht="38.25" x14ac:dyDescent="0.25">
      <c r="A3782" s="224">
        <v>105097</v>
      </c>
      <c r="B3782" s="232" t="s">
        <v>54782</v>
      </c>
      <c r="C3782" s="224" t="s">
        <v>166</v>
      </c>
      <c r="D3782" s="234">
        <v>0</v>
      </c>
    </row>
    <row r="3783" spans="1:4" ht="38.25" x14ac:dyDescent="0.25">
      <c r="A3783" s="224">
        <v>105049</v>
      </c>
      <c r="B3783" s="232" t="s">
        <v>54783</v>
      </c>
      <c r="C3783" s="224" t="s">
        <v>166</v>
      </c>
      <c r="D3783" s="234">
        <v>0</v>
      </c>
    </row>
    <row r="3784" spans="1:4" ht="38.25" x14ac:dyDescent="0.25">
      <c r="A3784" s="224">
        <v>105051</v>
      </c>
      <c r="B3784" s="232" t="s">
        <v>54784</v>
      </c>
      <c r="C3784" s="224" t="s">
        <v>166</v>
      </c>
      <c r="D3784" s="234">
        <v>0</v>
      </c>
    </row>
    <row r="3785" spans="1:4" ht="38.25" x14ac:dyDescent="0.25">
      <c r="A3785" s="224">
        <v>105054</v>
      </c>
      <c r="B3785" s="232" t="s">
        <v>54785</v>
      </c>
      <c r="C3785" s="224" t="s">
        <v>166</v>
      </c>
      <c r="D3785" s="234">
        <v>0</v>
      </c>
    </row>
    <row r="3786" spans="1:4" ht="38.25" x14ac:dyDescent="0.25">
      <c r="A3786" s="224">
        <v>105052</v>
      </c>
      <c r="B3786" s="232" t="s">
        <v>54786</v>
      </c>
      <c r="C3786" s="224" t="s">
        <v>166</v>
      </c>
      <c r="D3786" s="234">
        <v>0</v>
      </c>
    </row>
    <row r="3787" spans="1:4" ht="38.25" x14ac:dyDescent="0.25">
      <c r="A3787" s="224">
        <v>105055</v>
      </c>
      <c r="B3787" s="232" t="s">
        <v>54787</v>
      </c>
      <c r="C3787" s="224" t="s">
        <v>166</v>
      </c>
      <c r="D3787" s="234">
        <v>0</v>
      </c>
    </row>
    <row r="3788" spans="1:4" ht="38.25" x14ac:dyDescent="0.25">
      <c r="A3788" s="224">
        <v>105065</v>
      </c>
      <c r="B3788" s="232" t="s">
        <v>54788</v>
      </c>
      <c r="C3788" s="224" t="s">
        <v>166</v>
      </c>
      <c r="D3788" s="234">
        <v>0</v>
      </c>
    </row>
    <row r="3789" spans="1:4" ht="38.25" x14ac:dyDescent="0.25">
      <c r="A3789" s="224">
        <v>105059</v>
      </c>
      <c r="B3789" s="232" t="s">
        <v>54789</v>
      </c>
      <c r="C3789" s="224" t="s">
        <v>166</v>
      </c>
      <c r="D3789" s="234">
        <v>0</v>
      </c>
    </row>
    <row r="3790" spans="1:4" ht="38.25" x14ac:dyDescent="0.25">
      <c r="A3790" s="224">
        <v>105057</v>
      </c>
      <c r="B3790" s="232" t="s">
        <v>54790</v>
      </c>
      <c r="C3790" s="224" t="s">
        <v>166</v>
      </c>
      <c r="D3790" s="234">
        <v>0</v>
      </c>
    </row>
    <row r="3791" spans="1:4" ht="38.25" x14ac:dyDescent="0.25">
      <c r="A3791" s="224">
        <v>105060</v>
      </c>
      <c r="B3791" s="232" t="s">
        <v>54791</v>
      </c>
      <c r="C3791" s="224" t="s">
        <v>166</v>
      </c>
      <c r="D3791" s="234">
        <v>0</v>
      </c>
    </row>
    <row r="3792" spans="1:4" ht="38.25" x14ac:dyDescent="0.25">
      <c r="A3792" s="224">
        <v>105042</v>
      </c>
      <c r="B3792" s="232" t="s">
        <v>26492</v>
      </c>
      <c r="C3792" s="224" t="s">
        <v>166</v>
      </c>
      <c r="D3792" s="234">
        <v>64.87</v>
      </c>
    </row>
    <row r="3793" spans="1:4" ht="38.25" x14ac:dyDescent="0.25">
      <c r="A3793" s="224">
        <v>105046</v>
      </c>
      <c r="B3793" s="232" t="s">
        <v>26498</v>
      </c>
      <c r="C3793" s="224" t="s">
        <v>166</v>
      </c>
      <c r="D3793" s="234">
        <v>53.2</v>
      </c>
    </row>
    <row r="3794" spans="1:4" ht="38.25" x14ac:dyDescent="0.25">
      <c r="A3794" s="224">
        <v>105095</v>
      </c>
      <c r="B3794" s="232" t="s">
        <v>26589</v>
      </c>
      <c r="C3794" s="224" t="s">
        <v>166</v>
      </c>
      <c r="D3794" s="234">
        <v>94.07</v>
      </c>
    </row>
    <row r="3795" spans="1:4" ht="38.25" x14ac:dyDescent="0.25">
      <c r="A3795" s="224">
        <v>105098</v>
      </c>
      <c r="B3795" s="232" t="s">
        <v>26593</v>
      </c>
      <c r="C3795" s="224" t="s">
        <v>166</v>
      </c>
      <c r="D3795" s="234">
        <v>82.43</v>
      </c>
    </row>
    <row r="3796" spans="1:4" ht="38.25" x14ac:dyDescent="0.25">
      <c r="A3796" s="224">
        <v>105050</v>
      </c>
      <c r="B3796" s="232" t="s">
        <v>26501</v>
      </c>
      <c r="C3796" s="224" t="s">
        <v>166</v>
      </c>
      <c r="D3796" s="234">
        <v>189.58</v>
      </c>
    </row>
    <row r="3797" spans="1:4" ht="38.25" x14ac:dyDescent="0.25">
      <c r="A3797" s="224">
        <v>105053</v>
      </c>
      <c r="B3797" s="232" t="s">
        <v>26504</v>
      </c>
      <c r="C3797" s="224" t="s">
        <v>166</v>
      </c>
      <c r="D3797" s="234">
        <v>178.08</v>
      </c>
    </row>
    <row r="3798" spans="1:4" ht="38.25" x14ac:dyDescent="0.25">
      <c r="A3798" s="224">
        <v>105056</v>
      </c>
      <c r="B3798" s="232" t="s">
        <v>26508</v>
      </c>
      <c r="C3798" s="224" t="s">
        <v>166</v>
      </c>
      <c r="D3798" s="234">
        <v>259.89999999999998</v>
      </c>
    </row>
    <row r="3799" spans="1:4" ht="38.25" x14ac:dyDescent="0.25">
      <c r="A3799" s="224">
        <v>105058</v>
      </c>
      <c r="B3799" s="232" t="s">
        <v>26512</v>
      </c>
      <c r="C3799" s="224" t="s">
        <v>166</v>
      </c>
      <c r="D3799" s="234">
        <v>249.22</v>
      </c>
    </row>
    <row r="3800" spans="1:4" ht="51" x14ac:dyDescent="0.25">
      <c r="A3800" s="224">
        <v>105062</v>
      </c>
      <c r="B3800" s="232" t="s">
        <v>54792</v>
      </c>
      <c r="C3800" s="224" t="s">
        <v>166</v>
      </c>
      <c r="D3800" s="234">
        <v>0</v>
      </c>
    </row>
    <row r="3801" spans="1:4" ht="51" x14ac:dyDescent="0.25">
      <c r="A3801" s="224">
        <v>105066</v>
      </c>
      <c r="B3801" s="232" t="s">
        <v>54793</v>
      </c>
      <c r="C3801" s="224" t="s">
        <v>166</v>
      </c>
      <c r="D3801" s="234">
        <v>0</v>
      </c>
    </row>
    <row r="3802" spans="1:4" ht="51" x14ac:dyDescent="0.25">
      <c r="A3802" s="224">
        <v>105063</v>
      </c>
      <c r="B3802" s="232" t="s">
        <v>54794</v>
      </c>
      <c r="C3802" s="224" t="s">
        <v>166</v>
      </c>
      <c r="D3802" s="234">
        <v>0</v>
      </c>
    </row>
    <row r="3803" spans="1:4" ht="51" x14ac:dyDescent="0.25">
      <c r="A3803" s="224">
        <v>105067</v>
      </c>
      <c r="B3803" s="232" t="s">
        <v>54795</v>
      </c>
      <c r="C3803" s="224" t="s">
        <v>166</v>
      </c>
      <c r="D3803" s="234">
        <v>0</v>
      </c>
    </row>
    <row r="3804" spans="1:4" ht="51" x14ac:dyDescent="0.25">
      <c r="A3804" s="224">
        <v>105069</v>
      </c>
      <c r="B3804" s="232" t="s">
        <v>54796</v>
      </c>
      <c r="C3804" s="224" t="s">
        <v>166</v>
      </c>
      <c r="D3804" s="234">
        <v>0</v>
      </c>
    </row>
    <row r="3805" spans="1:4" ht="51" x14ac:dyDescent="0.25">
      <c r="A3805" s="224">
        <v>105072</v>
      </c>
      <c r="B3805" s="232" t="s">
        <v>54797</v>
      </c>
      <c r="C3805" s="224" t="s">
        <v>166</v>
      </c>
      <c r="D3805" s="234">
        <v>0</v>
      </c>
    </row>
    <row r="3806" spans="1:4" ht="51" x14ac:dyDescent="0.25">
      <c r="A3806" s="224">
        <v>105070</v>
      </c>
      <c r="B3806" s="232" t="s">
        <v>54798</v>
      </c>
      <c r="C3806" s="224" t="s">
        <v>166</v>
      </c>
      <c r="D3806" s="234">
        <v>0</v>
      </c>
    </row>
    <row r="3807" spans="1:4" ht="51" x14ac:dyDescent="0.25">
      <c r="A3807" s="224">
        <v>105073</v>
      </c>
      <c r="B3807" s="232" t="s">
        <v>54799</v>
      </c>
      <c r="C3807" s="224" t="s">
        <v>166</v>
      </c>
      <c r="D3807" s="234">
        <v>0</v>
      </c>
    </row>
    <row r="3808" spans="1:4" ht="51" x14ac:dyDescent="0.25">
      <c r="A3808" s="224">
        <v>105075</v>
      </c>
      <c r="B3808" s="232" t="s">
        <v>54800</v>
      </c>
      <c r="C3808" s="224" t="s">
        <v>166</v>
      </c>
      <c r="D3808" s="234">
        <v>0</v>
      </c>
    </row>
    <row r="3809" spans="1:4" ht="51" x14ac:dyDescent="0.25">
      <c r="A3809" s="224">
        <v>105078</v>
      </c>
      <c r="B3809" s="232" t="s">
        <v>54801</v>
      </c>
      <c r="C3809" s="224" t="s">
        <v>166</v>
      </c>
      <c r="D3809" s="234">
        <v>0</v>
      </c>
    </row>
    <row r="3810" spans="1:4" ht="51" x14ac:dyDescent="0.25">
      <c r="A3810" s="224">
        <v>105076</v>
      </c>
      <c r="B3810" s="232" t="s">
        <v>54802</v>
      </c>
      <c r="C3810" s="224" t="s">
        <v>166</v>
      </c>
      <c r="D3810" s="234">
        <v>0</v>
      </c>
    </row>
    <row r="3811" spans="1:4" ht="51" x14ac:dyDescent="0.25">
      <c r="A3811" s="224">
        <v>105079</v>
      </c>
      <c r="B3811" s="232" t="s">
        <v>54803</v>
      </c>
      <c r="C3811" s="224" t="s">
        <v>166</v>
      </c>
      <c r="D3811" s="234">
        <v>0</v>
      </c>
    </row>
    <row r="3812" spans="1:4" ht="51" x14ac:dyDescent="0.25">
      <c r="A3812" s="224">
        <v>105061</v>
      </c>
      <c r="B3812" s="232" t="s">
        <v>26516</v>
      </c>
      <c r="C3812" s="224" t="s">
        <v>166</v>
      </c>
      <c r="D3812" s="234">
        <v>105.26</v>
      </c>
    </row>
    <row r="3813" spans="1:4" ht="51" x14ac:dyDescent="0.25">
      <c r="A3813" s="224">
        <v>105064</v>
      </c>
      <c r="B3813" s="232" t="s">
        <v>26520</v>
      </c>
      <c r="C3813" s="224" t="s">
        <v>166</v>
      </c>
      <c r="D3813" s="234">
        <v>90.26</v>
      </c>
    </row>
    <row r="3814" spans="1:4" ht="51" x14ac:dyDescent="0.25">
      <c r="A3814" s="224">
        <v>105068</v>
      </c>
      <c r="B3814" s="232" t="s">
        <v>26524</v>
      </c>
      <c r="C3814" s="224" t="s">
        <v>166</v>
      </c>
      <c r="D3814" s="234">
        <v>175.34</v>
      </c>
    </row>
    <row r="3815" spans="1:4" ht="51" x14ac:dyDescent="0.25">
      <c r="A3815" s="224">
        <v>105071</v>
      </c>
      <c r="B3815" s="232" t="s">
        <v>26528</v>
      </c>
      <c r="C3815" s="224" t="s">
        <v>166</v>
      </c>
      <c r="D3815" s="234">
        <v>160.36000000000001</v>
      </c>
    </row>
    <row r="3816" spans="1:4" ht="51" x14ac:dyDescent="0.25">
      <c r="A3816" s="224">
        <v>105074</v>
      </c>
      <c r="B3816" s="232" t="s">
        <v>26532</v>
      </c>
      <c r="C3816" s="224" t="s">
        <v>166</v>
      </c>
      <c r="D3816" s="234">
        <v>273.42</v>
      </c>
    </row>
    <row r="3817" spans="1:4" ht="51" x14ac:dyDescent="0.25">
      <c r="A3817" s="224">
        <v>105077</v>
      </c>
      <c r="B3817" s="232" t="s">
        <v>26535</v>
      </c>
      <c r="C3817" s="224" t="s">
        <v>166</v>
      </c>
      <c r="D3817" s="234">
        <v>258.51</v>
      </c>
    </row>
    <row r="3818" spans="1:4" ht="25.5" x14ac:dyDescent="0.25">
      <c r="A3818" s="224">
        <v>105090</v>
      </c>
      <c r="B3818" s="232" t="s">
        <v>26574</v>
      </c>
      <c r="C3818" s="224" t="s">
        <v>110</v>
      </c>
      <c r="D3818" s="234">
        <v>465.51</v>
      </c>
    </row>
    <row r="3819" spans="1:4" ht="25.5" x14ac:dyDescent="0.25">
      <c r="A3819" s="224">
        <v>105099</v>
      </c>
      <c r="B3819" s="232" t="s">
        <v>26597</v>
      </c>
      <c r="C3819" s="224" t="s">
        <v>166</v>
      </c>
      <c r="D3819" s="234">
        <v>83.64</v>
      </c>
    </row>
    <row r="3820" spans="1:4" ht="25.5" x14ac:dyDescent="0.25">
      <c r="A3820" s="224">
        <v>105100</v>
      </c>
      <c r="B3820" s="232" t="s">
        <v>26601</v>
      </c>
      <c r="C3820" s="224" t="s">
        <v>166</v>
      </c>
      <c r="D3820" s="234">
        <v>116.05</v>
      </c>
    </row>
    <row r="3821" spans="1:4" ht="25.5" x14ac:dyDescent="0.25">
      <c r="A3821" s="224">
        <v>105101</v>
      </c>
      <c r="B3821" s="232" t="s">
        <v>26605</v>
      </c>
      <c r="C3821" s="224" t="s">
        <v>166</v>
      </c>
      <c r="D3821" s="234">
        <v>218.27</v>
      </c>
    </row>
    <row r="3822" spans="1:4" ht="25.5" x14ac:dyDescent="0.25">
      <c r="A3822" s="224">
        <v>105102</v>
      </c>
      <c r="B3822" s="232" t="s">
        <v>26609</v>
      </c>
      <c r="C3822" s="224" t="s">
        <v>166</v>
      </c>
      <c r="D3822" s="234">
        <v>297.33999999999997</v>
      </c>
    </row>
    <row r="3823" spans="1:4" ht="25.5" x14ac:dyDescent="0.25">
      <c r="A3823" s="224">
        <v>105080</v>
      </c>
      <c r="B3823" s="232" t="s">
        <v>26539</v>
      </c>
      <c r="C3823" s="224" t="s">
        <v>166</v>
      </c>
      <c r="D3823" s="234">
        <v>71.28</v>
      </c>
    </row>
    <row r="3824" spans="1:4" ht="25.5" x14ac:dyDescent="0.25">
      <c r="A3824" s="224">
        <v>105081</v>
      </c>
      <c r="B3824" s="232" t="s">
        <v>26542</v>
      </c>
      <c r="C3824" s="224" t="s">
        <v>166</v>
      </c>
      <c r="D3824" s="234">
        <v>82.39</v>
      </c>
    </row>
    <row r="3825" spans="1:4" ht="25.5" x14ac:dyDescent="0.25">
      <c r="A3825" s="224">
        <v>105091</v>
      </c>
      <c r="B3825" s="232" t="s">
        <v>26578</v>
      </c>
      <c r="C3825" s="224" t="s">
        <v>166</v>
      </c>
      <c r="D3825" s="234">
        <v>143.24</v>
      </c>
    </row>
    <row r="3826" spans="1:4" ht="25.5" x14ac:dyDescent="0.25">
      <c r="A3826" s="224">
        <v>105089</v>
      </c>
      <c r="B3826" s="232" t="s">
        <v>26570</v>
      </c>
      <c r="C3826" s="224" t="s">
        <v>166</v>
      </c>
      <c r="D3826" s="234">
        <v>180.6</v>
      </c>
    </row>
    <row r="3827" spans="1:4" ht="25.5" x14ac:dyDescent="0.25">
      <c r="A3827" s="224">
        <v>105082</v>
      </c>
      <c r="B3827" s="232" t="s">
        <v>26545</v>
      </c>
      <c r="C3827" s="224" t="s">
        <v>166</v>
      </c>
      <c r="D3827" s="234">
        <v>74.27</v>
      </c>
    </row>
    <row r="3828" spans="1:4" ht="25.5" x14ac:dyDescent="0.25">
      <c r="A3828" s="224">
        <v>105083</v>
      </c>
      <c r="B3828" s="232" t="s">
        <v>26547</v>
      </c>
      <c r="C3828" s="224" t="s">
        <v>166</v>
      </c>
      <c r="D3828" s="234">
        <v>83.75</v>
      </c>
    </row>
    <row r="3829" spans="1:4" ht="25.5" x14ac:dyDescent="0.25">
      <c r="A3829" s="224">
        <v>105084</v>
      </c>
      <c r="B3829" s="232" t="s">
        <v>26551</v>
      </c>
      <c r="C3829" s="224" t="s">
        <v>166</v>
      </c>
      <c r="D3829" s="234">
        <v>103.88</v>
      </c>
    </row>
    <row r="3830" spans="1:4" ht="25.5" x14ac:dyDescent="0.25">
      <c r="A3830" s="224">
        <v>105086</v>
      </c>
      <c r="B3830" s="232" t="s">
        <v>26558</v>
      </c>
      <c r="C3830" s="224" t="s">
        <v>166</v>
      </c>
      <c r="D3830" s="234">
        <v>96.63</v>
      </c>
    </row>
    <row r="3831" spans="1:4" ht="25.5" x14ac:dyDescent="0.25">
      <c r="A3831" s="224">
        <v>105087</v>
      </c>
      <c r="B3831" s="232" t="s">
        <v>26562</v>
      </c>
      <c r="C3831" s="224" t="s">
        <v>166</v>
      </c>
      <c r="D3831" s="234">
        <v>108.47</v>
      </c>
    </row>
    <row r="3832" spans="1:4" ht="25.5" x14ac:dyDescent="0.25">
      <c r="A3832" s="224">
        <v>105088</v>
      </c>
      <c r="B3832" s="232" t="s">
        <v>26566</v>
      </c>
      <c r="C3832" s="224" t="s">
        <v>166</v>
      </c>
      <c r="D3832" s="234">
        <v>195.61</v>
      </c>
    </row>
    <row r="3833" spans="1:4" ht="38.25" x14ac:dyDescent="0.25">
      <c r="A3833" s="224">
        <v>105092</v>
      </c>
      <c r="B3833" s="232" t="s">
        <v>26582</v>
      </c>
      <c r="C3833" s="224" t="s">
        <v>166</v>
      </c>
      <c r="D3833" s="234">
        <v>155.75</v>
      </c>
    </row>
    <row r="3834" spans="1:4" ht="25.5" x14ac:dyDescent="0.25">
      <c r="A3834" s="224">
        <v>105085</v>
      </c>
      <c r="B3834" s="232" t="s">
        <v>26554</v>
      </c>
      <c r="C3834" s="224" t="s">
        <v>166</v>
      </c>
      <c r="D3834" s="234">
        <v>108.56</v>
      </c>
    </row>
    <row r="3835" spans="1:4" ht="25.5" x14ac:dyDescent="0.25">
      <c r="A3835" s="224">
        <v>105093</v>
      </c>
      <c r="B3835" s="232" t="s">
        <v>26586</v>
      </c>
      <c r="C3835" s="224" t="s">
        <v>166</v>
      </c>
      <c r="D3835" s="234">
        <v>158.09</v>
      </c>
    </row>
    <row r="3836" spans="1:4" ht="25.5" x14ac:dyDescent="0.25">
      <c r="A3836" s="224">
        <v>105041</v>
      </c>
      <c r="B3836" s="232" t="s">
        <v>26489</v>
      </c>
      <c r="C3836" s="224" t="s">
        <v>166</v>
      </c>
      <c r="D3836" s="234">
        <v>55.23</v>
      </c>
    </row>
    <row r="3837" spans="1:4" ht="25.5" x14ac:dyDescent="0.25">
      <c r="A3837" s="224">
        <v>105045</v>
      </c>
      <c r="B3837" s="232" t="s">
        <v>26495</v>
      </c>
      <c r="C3837" s="224" t="s">
        <v>166</v>
      </c>
      <c r="D3837" s="234">
        <v>62.37</v>
      </c>
    </row>
    <row r="3838" spans="1:4" ht="51" x14ac:dyDescent="0.25">
      <c r="A3838" s="224">
        <v>93961</v>
      </c>
      <c r="B3838" s="232" t="s">
        <v>48383</v>
      </c>
      <c r="C3838" s="224" t="s">
        <v>166</v>
      </c>
      <c r="D3838" s="234">
        <v>256.79000000000002</v>
      </c>
    </row>
    <row r="3839" spans="1:4" ht="38.25" x14ac:dyDescent="0.25">
      <c r="A3839" s="224">
        <v>93971</v>
      </c>
      <c r="B3839" s="232" t="s">
        <v>48386</v>
      </c>
      <c r="C3839" s="224" t="s">
        <v>166</v>
      </c>
      <c r="D3839" s="234">
        <v>213.66</v>
      </c>
    </row>
    <row r="3840" spans="1:4" ht="51" x14ac:dyDescent="0.25">
      <c r="A3840" s="224">
        <v>93959</v>
      </c>
      <c r="B3840" s="232" t="s">
        <v>48382</v>
      </c>
      <c r="C3840" s="224" t="s">
        <v>166</v>
      </c>
      <c r="D3840" s="234">
        <v>286.8</v>
      </c>
    </row>
    <row r="3841" spans="1:4" ht="51" x14ac:dyDescent="0.25">
      <c r="A3841" s="224">
        <v>93969</v>
      </c>
      <c r="B3841" s="232" t="s">
        <v>48385</v>
      </c>
      <c r="C3841" s="224" t="s">
        <v>166</v>
      </c>
      <c r="D3841" s="234">
        <v>237.87</v>
      </c>
    </row>
    <row r="3842" spans="1:4" ht="51" x14ac:dyDescent="0.25">
      <c r="A3842" s="224">
        <v>93957</v>
      </c>
      <c r="B3842" s="232" t="s">
        <v>48381</v>
      </c>
      <c r="C3842" s="224" t="s">
        <v>166</v>
      </c>
      <c r="D3842" s="234">
        <v>358.22</v>
      </c>
    </row>
    <row r="3843" spans="1:4" ht="51" x14ac:dyDescent="0.25">
      <c r="A3843" s="224">
        <v>93967</v>
      </c>
      <c r="B3843" s="232" t="s">
        <v>48384</v>
      </c>
      <c r="C3843" s="224" t="s">
        <v>166</v>
      </c>
      <c r="D3843" s="234">
        <v>297.5</v>
      </c>
    </row>
    <row r="3844" spans="1:4" ht="25.5" x14ac:dyDescent="0.25">
      <c r="A3844" s="224">
        <v>104878</v>
      </c>
      <c r="B3844" s="232" t="s">
        <v>22428</v>
      </c>
      <c r="C3844" s="224" t="s">
        <v>58</v>
      </c>
      <c r="D3844" s="234">
        <v>2361.4699999999998</v>
      </c>
    </row>
    <row r="3845" spans="1:4" ht="25.5" x14ac:dyDescent="0.25">
      <c r="A3845" s="224">
        <v>104877</v>
      </c>
      <c r="B3845" s="232" t="s">
        <v>22424</v>
      </c>
      <c r="C3845" s="224" t="s">
        <v>58</v>
      </c>
      <c r="D3845" s="234">
        <v>659.07</v>
      </c>
    </row>
    <row r="3846" spans="1:4" ht="51" x14ac:dyDescent="0.25">
      <c r="A3846" s="224">
        <v>104841</v>
      </c>
      <c r="B3846" s="232" t="s">
        <v>22364</v>
      </c>
      <c r="C3846" s="224" t="s">
        <v>166</v>
      </c>
      <c r="D3846" s="234">
        <v>85.53</v>
      </c>
    </row>
    <row r="3847" spans="1:4" ht="51" x14ac:dyDescent="0.25">
      <c r="A3847" s="224">
        <v>104849</v>
      </c>
      <c r="B3847" s="232" t="s">
        <v>22394</v>
      </c>
      <c r="C3847" s="224" t="s">
        <v>166</v>
      </c>
      <c r="D3847" s="234">
        <v>57.54</v>
      </c>
    </row>
    <row r="3848" spans="1:4" ht="51" x14ac:dyDescent="0.25">
      <c r="A3848" s="224">
        <v>104887</v>
      </c>
      <c r="B3848" s="232" t="s">
        <v>22442</v>
      </c>
      <c r="C3848" s="224" t="s">
        <v>166</v>
      </c>
      <c r="D3848" s="234">
        <v>43.23</v>
      </c>
    </row>
    <row r="3849" spans="1:4" ht="51" x14ac:dyDescent="0.25">
      <c r="A3849" s="224">
        <v>104844</v>
      </c>
      <c r="B3849" s="232" t="s">
        <v>22375</v>
      </c>
      <c r="C3849" s="224" t="s">
        <v>166</v>
      </c>
      <c r="D3849" s="234">
        <v>94.89</v>
      </c>
    </row>
    <row r="3850" spans="1:4" ht="51" x14ac:dyDescent="0.25">
      <c r="A3850" s="224">
        <v>104852</v>
      </c>
      <c r="B3850" s="232" t="s">
        <v>22405</v>
      </c>
      <c r="C3850" s="224" t="s">
        <v>166</v>
      </c>
      <c r="D3850" s="234">
        <v>63.87</v>
      </c>
    </row>
    <row r="3851" spans="1:4" ht="51" x14ac:dyDescent="0.25">
      <c r="A3851" s="224">
        <v>104846</v>
      </c>
      <c r="B3851" s="232" t="s">
        <v>22383</v>
      </c>
      <c r="C3851" s="224" t="s">
        <v>166</v>
      </c>
      <c r="D3851" s="234">
        <v>108.83</v>
      </c>
    </row>
    <row r="3852" spans="1:4" ht="51" x14ac:dyDescent="0.25">
      <c r="A3852" s="224">
        <v>104854</v>
      </c>
      <c r="B3852" s="232" t="s">
        <v>22413</v>
      </c>
      <c r="C3852" s="224" t="s">
        <v>166</v>
      </c>
      <c r="D3852" s="234">
        <v>73.260000000000005</v>
      </c>
    </row>
    <row r="3853" spans="1:4" ht="51" x14ac:dyDescent="0.25">
      <c r="A3853" s="224">
        <v>104890</v>
      </c>
      <c r="B3853" s="232" t="s">
        <v>22450</v>
      </c>
      <c r="C3853" s="224" t="s">
        <v>166</v>
      </c>
      <c r="D3853" s="234">
        <v>50.28</v>
      </c>
    </row>
    <row r="3854" spans="1:4" ht="51" x14ac:dyDescent="0.25">
      <c r="A3854" s="224">
        <v>104842</v>
      </c>
      <c r="B3854" s="232" t="s">
        <v>22368</v>
      </c>
      <c r="C3854" s="224" t="s">
        <v>166</v>
      </c>
      <c r="D3854" s="234">
        <v>72.38</v>
      </c>
    </row>
    <row r="3855" spans="1:4" ht="51" x14ac:dyDescent="0.25">
      <c r="A3855" s="224">
        <v>104850</v>
      </c>
      <c r="B3855" s="232" t="s">
        <v>22398</v>
      </c>
      <c r="C3855" s="224" t="s">
        <v>166</v>
      </c>
      <c r="D3855" s="234">
        <v>50.71</v>
      </c>
    </row>
    <row r="3856" spans="1:4" ht="51" x14ac:dyDescent="0.25">
      <c r="A3856" s="224">
        <v>104888</v>
      </c>
      <c r="B3856" s="232" t="s">
        <v>22444</v>
      </c>
      <c r="C3856" s="224" t="s">
        <v>166</v>
      </c>
      <c r="D3856" s="234">
        <v>38.81</v>
      </c>
    </row>
    <row r="3857" spans="1:4" ht="51" x14ac:dyDescent="0.25">
      <c r="A3857" s="224">
        <v>104879</v>
      </c>
      <c r="B3857" s="232" t="s">
        <v>22432</v>
      </c>
      <c r="C3857" s="224" t="s">
        <v>166</v>
      </c>
      <c r="D3857" s="234">
        <v>80.22</v>
      </c>
    </row>
    <row r="3858" spans="1:4" ht="51" x14ac:dyDescent="0.25">
      <c r="A3858" s="224">
        <v>104853</v>
      </c>
      <c r="B3858" s="232" t="s">
        <v>22409</v>
      </c>
      <c r="C3858" s="224" t="s">
        <v>166</v>
      </c>
      <c r="D3858" s="234">
        <v>56.01</v>
      </c>
    </row>
    <row r="3859" spans="1:4" ht="51" x14ac:dyDescent="0.25">
      <c r="A3859" s="224">
        <v>104847</v>
      </c>
      <c r="B3859" s="232" t="s">
        <v>22387</v>
      </c>
      <c r="C3859" s="224" t="s">
        <v>166</v>
      </c>
      <c r="D3859" s="234">
        <v>91.8</v>
      </c>
    </row>
    <row r="3860" spans="1:4" ht="51" x14ac:dyDescent="0.25">
      <c r="A3860" s="224">
        <v>104855</v>
      </c>
      <c r="B3860" s="232" t="s">
        <v>22416</v>
      </c>
      <c r="C3860" s="224" t="s">
        <v>166</v>
      </c>
      <c r="D3860" s="234">
        <v>63.81</v>
      </c>
    </row>
    <row r="3861" spans="1:4" ht="51" x14ac:dyDescent="0.25">
      <c r="A3861" s="224">
        <v>104891</v>
      </c>
      <c r="B3861" s="232" t="s">
        <v>22453</v>
      </c>
      <c r="C3861" s="224" t="s">
        <v>166</v>
      </c>
      <c r="D3861" s="234">
        <v>44.73</v>
      </c>
    </row>
    <row r="3862" spans="1:4" ht="51" x14ac:dyDescent="0.25">
      <c r="A3862" s="224">
        <v>104892</v>
      </c>
      <c r="B3862" s="232" t="s">
        <v>22457</v>
      </c>
      <c r="C3862" s="224" t="s">
        <v>166</v>
      </c>
      <c r="D3862" s="234">
        <v>107.46</v>
      </c>
    </row>
    <row r="3863" spans="1:4" ht="51" x14ac:dyDescent="0.25">
      <c r="A3863" s="224">
        <v>104848</v>
      </c>
      <c r="B3863" s="232" t="s">
        <v>22391</v>
      </c>
      <c r="C3863" s="224" t="s">
        <v>166</v>
      </c>
      <c r="D3863" s="234">
        <v>67.760000000000005</v>
      </c>
    </row>
    <row r="3864" spans="1:4" ht="51" x14ac:dyDescent="0.25">
      <c r="A3864" s="224">
        <v>104886</v>
      </c>
      <c r="B3864" s="232" t="s">
        <v>22439</v>
      </c>
      <c r="C3864" s="224" t="s">
        <v>166</v>
      </c>
      <c r="D3864" s="234">
        <v>49.77</v>
      </c>
    </row>
    <row r="3865" spans="1:4" ht="51" x14ac:dyDescent="0.25">
      <c r="A3865" s="224">
        <v>104843</v>
      </c>
      <c r="B3865" s="232" t="s">
        <v>22372</v>
      </c>
      <c r="C3865" s="224" t="s">
        <v>166</v>
      </c>
      <c r="D3865" s="234">
        <v>119.14</v>
      </c>
    </row>
    <row r="3866" spans="1:4" ht="51" x14ac:dyDescent="0.25">
      <c r="A3866" s="224">
        <v>104851</v>
      </c>
      <c r="B3866" s="232" t="s">
        <v>22402</v>
      </c>
      <c r="C3866" s="224" t="s">
        <v>166</v>
      </c>
      <c r="D3866" s="234">
        <v>75.650000000000006</v>
      </c>
    </row>
    <row r="3867" spans="1:4" ht="51" x14ac:dyDescent="0.25">
      <c r="A3867" s="224">
        <v>104845</v>
      </c>
      <c r="B3867" s="232" t="s">
        <v>22379</v>
      </c>
      <c r="C3867" s="224" t="s">
        <v>166</v>
      </c>
      <c r="D3867" s="234">
        <v>136.47</v>
      </c>
    </row>
    <row r="3868" spans="1:4" ht="51" x14ac:dyDescent="0.25">
      <c r="A3868" s="224">
        <v>104880</v>
      </c>
      <c r="B3868" s="232" t="s">
        <v>22435</v>
      </c>
      <c r="C3868" s="224" t="s">
        <v>166</v>
      </c>
      <c r="D3868" s="234">
        <v>87.32</v>
      </c>
    </row>
    <row r="3869" spans="1:4" ht="51" x14ac:dyDescent="0.25">
      <c r="A3869" s="224">
        <v>104889</v>
      </c>
      <c r="B3869" s="232" t="s">
        <v>22447</v>
      </c>
      <c r="C3869" s="224" t="s">
        <v>166</v>
      </c>
      <c r="D3869" s="234">
        <v>58.52</v>
      </c>
    </row>
    <row r="3870" spans="1:4" ht="38.25" x14ac:dyDescent="0.25">
      <c r="A3870" s="224">
        <v>95108</v>
      </c>
      <c r="B3870" s="232" t="s">
        <v>22320</v>
      </c>
      <c r="C3870" s="224" t="s">
        <v>58</v>
      </c>
      <c r="D3870" s="234">
        <v>41.6</v>
      </c>
    </row>
    <row r="3871" spans="1:4" ht="51" x14ac:dyDescent="0.25">
      <c r="A3871" s="224">
        <v>104857</v>
      </c>
      <c r="B3871" s="232" t="s">
        <v>54804</v>
      </c>
      <c r="C3871" s="224" t="s">
        <v>166</v>
      </c>
      <c r="D3871" s="234">
        <v>0</v>
      </c>
    </row>
    <row r="3872" spans="1:4" ht="51" x14ac:dyDescent="0.25">
      <c r="A3872" s="224">
        <v>104859</v>
      </c>
      <c r="B3872" s="232" t="s">
        <v>54805</v>
      </c>
      <c r="C3872" s="224" t="s">
        <v>166</v>
      </c>
      <c r="D3872" s="234">
        <v>0</v>
      </c>
    </row>
    <row r="3873" spans="1:4" ht="51" x14ac:dyDescent="0.25">
      <c r="A3873" s="224">
        <v>104861</v>
      </c>
      <c r="B3873" s="232" t="s">
        <v>54806</v>
      </c>
      <c r="C3873" s="224" t="s">
        <v>166</v>
      </c>
      <c r="D3873" s="234">
        <v>0</v>
      </c>
    </row>
    <row r="3874" spans="1:4" ht="51" x14ac:dyDescent="0.25">
      <c r="A3874" s="224">
        <v>104856</v>
      </c>
      <c r="B3874" s="232" t="s">
        <v>54807</v>
      </c>
      <c r="C3874" s="224" t="s">
        <v>166</v>
      </c>
      <c r="D3874" s="234">
        <v>0</v>
      </c>
    </row>
    <row r="3875" spans="1:4" ht="51" x14ac:dyDescent="0.25">
      <c r="A3875" s="224">
        <v>104858</v>
      </c>
      <c r="B3875" s="232" t="s">
        <v>54808</v>
      </c>
      <c r="C3875" s="224" t="s">
        <v>166</v>
      </c>
      <c r="D3875" s="234">
        <v>0</v>
      </c>
    </row>
    <row r="3876" spans="1:4" ht="51" x14ac:dyDescent="0.25">
      <c r="A3876" s="224">
        <v>104860</v>
      </c>
      <c r="B3876" s="232" t="s">
        <v>54809</v>
      </c>
      <c r="C3876" s="224" t="s">
        <v>166</v>
      </c>
      <c r="D3876" s="234">
        <v>0</v>
      </c>
    </row>
    <row r="3877" spans="1:4" ht="38.25" x14ac:dyDescent="0.25">
      <c r="A3877" s="224">
        <v>104871</v>
      </c>
      <c r="B3877" s="232" t="s">
        <v>54810</v>
      </c>
      <c r="C3877" s="224" t="s">
        <v>166</v>
      </c>
      <c r="D3877" s="234">
        <v>0</v>
      </c>
    </row>
    <row r="3878" spans="1:4" ht="38.25" x14ac:dyDescent="0.25">
      <c r="A3878" s="224">
        <v>104883</v>
      </c>
      <c r="B3878" s="232" t="s">
        <v>54811</v>
      </c>
      <c r="C3878" s="224" t="s">
        <v>166</v>
      </c>
      <c r="D3878" s="234">
        <v>0</v>
      </c>
    </row>
    <row r="3879" spans="1:4" ht="38.25" x14ac:dyDescent="0.25">
      <c r="A3879" s="224">
        <v>104865</v>
      </c>
      <c r="B3879" s="232" t="s">
        <v>54812</v>
      </c>
      <c r="C3879" s="224" t="s">
        <v>166</v>
      </c>
      <c r="D3879" s="234">
        <v>0</v>
      </c>
    </row>
    <row r="3880" spans="1:4" ht="38.25" x14ac:dyDescent="0.25">
      <c r="A3880" s="224">
        <v>104872</v>
      </c>
      <c r="B3880" s="232" t="s">
        <v>54813</v>
      </c>
      <c r="C3880" s="224" t="s">
        <v>166</v>
      </c>
      <c r="D3880" s="234">
        <v>0</v>
      </c>
    </row>
    <row r="3881" spans="1:4" ht="38.25" x14ac:dyDescent="0.25">
      <c r="A3881" s="224">
        <v>104884</v>
      </c>
      <c r="B3881" s="232" t="s">
        <v>54814</v>
      </c>
      <c r="C3881" s="224" t="s">
        <v>166</v>
      </c>
      <c r="D3881" s="234">
        <v>0</v>
      </c>
    </row>
    <row r="3882" spans="1:4" ht="38.25" x14ac:dyDescent="0.25">
      <c r="A3882" s="224">
        <v>104866</v>
      </c>
      <c r="B3882" s="232" t="s">
        <v>54815</v>
      </c>
      <c r="C3882" s="224" t="s">
        <v>166</v>
      </c>
      <c r="D3882" s="234">
        <v>0</v>
      </c>
    </row>
    <row r="3883" spans="1:4" ht="38.25" x14ac:dyDescent="0.25">
      <c r="A3883" s="224">
        <v>104873</v>
      </c>
      <c r="B3883" s="232" t="s">
        <v>54816</v>
      </c>
      <c r="C3883" s="224" t="s">
        <v>166</v>
      </c>
      <c r="D3883" s="234">
        <v>0</v>
      </c>
    </row>
    <row r="3884" spans="1:4" ht="38.25" x14ac:dyDescent="0.25">
      <c r="A3884" s="224">
        <v>104885</v>
      </c>
      <c r="B3884" s="232" t="s">
        <v>54817</v>
      </c>
      <c r="C3884" s="224" t="s">
        <v>166</v>
      </c>
      <c r="D3884" s="234">
        <v>0</v>
      </c>
    </row>
    <row r="3885" spans="1:4" ht="38.25" x14ac:dyDescent="0.25">
      <c r="A3885" s="224">
        <v>104867</v>
      </c>
      <c r="B3885" s="232" t="s">
        <v>54818</v>
      </c>
      <c r="C3885" s="224" t="s">
        <v>166</v>
      </c>
      <c r="D3885" s="234">
        <v>0</v>
      </c>
    </row>
    <row r="3886" spans="1:4" ht="38.25" x14ac:dyDescent="0.25">
      <c r="A3886" s="224">
        <v>104868</v>
      </c>
      <c r="B3886" s="232" t="s">
        <v>54819</v>
      </c>
      <c r="C3886" s="224" t="s">
        <v>166</v>
      </c>
      <c r="D3886" s="234">
        <v>0</v>
      </c>
    </row>
    <row r="3887" spans="1:4" ht="38.25" x14ac:dyDescent="0.25">
      <c r="A3887" s="224">
        <v>104874</v>
      </c>
      <c r="B3887" s="232" t="s">
        <v>54820</v>
      </c>
      <c r="C3887" s="224" t="s">
        <v>166</v>
      </c>
      <c r="D3887" s="234">
        <v>0</v>
      </c>
    </row>
    <row r="3888" spans="1:4" ht="38.25" x14ac:dyDescent="0.25">
      <c r="A3888" s="224">
        <v>104862</v>
      </c>
      <c r="B3888" s="232" t="s">
        <v>54821</v>
      </c>
      <c r="C3888" s="224" t="s">
        <v>166</v>
      </c>
      <c r="D3888" s="234">
        <v>0</v>
      </c>
    </row>
    <row r="3889" spans="1:4" ht="38.25" x14ac:dyDescent="0.25">
      <c r="A3889" s="224">
        <v>104869</v>
      </c>
      <c r="B3889" s="232" t="s">
        <v>54822</v>
      </c>
      <c r="C3889" s="224" t="s">
        <v>166</v>
      </c>
      <c r="D3889" s="234">
        <v>0</v>
      </c>
    </row>
    <row r="3890" spans="1:4" ht="38.25" x14ac:dyDescent="0.25">
      <c r="A3890" s="224">
        <v>104881</v>
      </c>
      <c r="B3890" s="232" t="s">
        <v>54823</v>
      </c>
      <c r="C3890" s="224" t="s">
        <v>166</v>
      </c>
      <c r="D3890" s="234">
        <v>0</v>
      </c>
    </row>
    <row r="3891" spans="1:4" ht="38.25" x14ac:dyDescent="0.25">
      <c r="A3891" s="224">
        <v>104863</v>
      </c>
      <c r="B3891" s="232" t="s">
        <v>54824</v>
      </c>
      <c r="C3891" s="224" t="s">
        <v>166</v>
      </c>
      <c r="D3891" s="234">
        <v>0</v>
      </c>
    </row>
    <row r="3892" spans="1:4" ht="38.25" x14ac:dyDescent="0.25">
      <c r="A3892" s="224">
        <v>104870</v>
      </c>
      <c r="B3892" s="232" t="s">
        <v>54825</v>
      </c>
      <c r="C3892" s="224" t="s">
        <v>166</v>
      </c>
      <c r="D3892" s="234">
        <v>0</v>
      </c>
    </row>
    <row r="3893" spans="1:4" ht="38.25" x14ac:dyDescent="0.25">
      <c r="A3893" s="224">
        <v>104882</v>
      </c>
      <c r="B3893" s="232" t="s">
        <v>54826</v>
      </c>
      <c r="C3893" s="224" t="s">
        <v>166</v>
      </c>
      <c r="D3893" s="234">
        <v>0</v>
      </c>
    </row>
    <row r="3894" spans="1:4" ht="38.25" x14ac:dyDescent="0.25">
      <c r="A3894" s="224">
        <v>104864</v>
      </c>
      <c r="B3894" s="232" t="s">
        <v>54827</v>
      </c>
      <c r="C3894" s="224" t="s">
        <v>166</v>
      </c>
      <c r="D3894" s="234">
        <v>0</v>
      </c>
    </row>
    <row r="3895" spans="1:4" ht="25.5" x14ac:dyDescent="0.25">
      <c r="A3895" s="224">
        <v>104876</v>
      </c>
      <c r="B3895" s="232" t="s">
        <v>22420</v>
      </c>
      <c r="C3895" s="224" t="s">
        <v>58</v>
      </c>
      <c r="D3895" s="234">
        <v>26.68</v>
      </c>
    </row>
    <row r="3896" spans="1:4" ht="25.5" x14ac:dyDescent="0.25">
      <c r="A3896" s="224">
        <v>104875</v>
      </c>
      <c r="B3896" s="232" t="s">
        <v>48396</v>
      </c>
      <c r="C3896" s="224" t="s">
        <v>166</v>
      </c>
      <c r="D3896" s="234">
        <v>134.74</v>
      </c>
    </row>
    <row r="3897" spans="1:4" x14ac:dyDescent="0.25">
      <c r="A3897" s="224">
        <v>96120</v>
      </c>
      <c r="B3897" s="232" t="s">
        <v>38540</v>
      </c>
      <c r="C3897" s="224" t="s">
        <v>166</v>
      </c>
      <c r="D3897" s="234">
        <v>3.27</v>
      </c>
    </row>
    <row r="3898" spans="1:4" ht="25.5" x14ac:dyDescent="0.25">
      <c r="A3898" s="224">
        <v>96123</v>
      </c>
      <c r="B3898" s="232" t="s">
        <v>38542</v>
      </c>
      <c r="C3898" s="224" t="s">
        <v>166</v>
      </c>
      <c r="D3898" s="234">
        <v>28.21</v>
      </c>
    </row>
    <row r="3899" spans="1:4" ht="25.5" x14ac:dyDescent="0.25">
      <c r="A3899" s="224">
        <v>96122</v>
      </c>
      <c r="B3899" s="232" t="s">
        <v>38521</v>
      </c>
      <c r="C3899" s="224" t="s">
        <v>166</v>
      </c>
      <c r="D3899" s="234">
        <v>49.06</v>
      </c>
    </row>
    <row r="3900" spans="1:4" ht="25.5" x14ac:dyDescent="0.25">
      <c r="A3900" s="224">
        <v>96121</v>
      </c>
      <c r="B3900" s="232" t="s">
        <v>38555</v>
      </c>
      <c r="C3900" s="224" t="s">
        <v>166</v>
      </c>
      <c r="D3900" s="234">
        <v>12.25</v>
      </c>
    </row>
    <row r="3901" spans="1:4" ht="25.5" x14ac:dyDescent="0.25">
      <c r="A3901" s="224">
        <v>99054</v>
      </c>
      <c r="B3901" s="232" t="s">
        <v>38546</v>
      </c>
      <c r="C3901" s="224" t="s">
        <v>110</v>
      </c>
      <c r="D3901" s="234">
        <v>66.12</v>
      </c>
    </row>
    <row r="3902" spans="1:4" ht="25.5" x14ac:dyDescent="0.25">
      <c r="A3902" s="224">
        <v>96110</v>
      </c>
      <c r="B3902" s="232" t="s">
        <v>38531</v>
      </c>
      <c r="C3902" s="224" t="s">
        <v>110</v>
      </c>
      <c r="D3902" s="234">
        <v>73.930000000000007</v>
      </c>
    </row>
    <row r="3903" spans="1:4" ht="25.5" x14ac:dyDescent="0.25">
      <c r="A3903" s="224">
        <v>96114</v>
      </c>
      <c r="B3903" s="232" t="s">
        <v>38537</v>
      </c>
      <c r="C3903" s="224" t="s">
        <v>110</v>
      </c>
      <c r="D3903" s="234">
        <v>73.52</v>
      </c>
    </row>
    <row r="3904" spans="1:4" ht="25.5" x14ac:dyDescent="0.25">
      <c r="A3904" s="224">
        <v>104757</v>
      </c>
      <c r="B3904" s="232" t="s">
        <v>54828</v>
      </c>
      <c r="C3904" s="224" t="s">
        <v>110</v>
      </c>
      <c r="D3904" s="234">
        <v>0</v>
      </c>
    </row>
    <row r="3905" spans="1:4" ht="38.25" x14ac:dyDescent="0.25">
      <c r="A3905" s="224">
        <v>104756</v>
      </c>
      <c r="B3905" s="232" t="s">
        <v>38524</v>
      </c>
      <c r="C3905" s="224" t="s">
        <v>110</v>
      </c>
      <c r="D3905" s="234">
        <v>202.72</v>
      </c>
    </row>
    <row r="3906" spans="1:4" ht="25.5" x14ac:dyDescent="0.25">
      <c r="A3906" s="224">
        <v>96112</v>
      </c>
      <c r="B3906" s="232" t="s">
        <v>38518</v>
      </c>
      <c r="C3906" s="224" t="s">
        <v>110</v>
      </c>
      <c r="D3906" s="234">
        <v>149.52000000000001</v>
      </c>
    </row>
    <row r="3907" spans="1:4" ht="25.5" x14ac:dyDescent="0.25">
      <c r="A3907" s="224">
        <v>96113</v>
      </c>
      <c r="B3907" s="232" t="s">
        <v>38535</v>
      </c>
      <c r="C3907" s="224" t="s">
        <v>110</v>
      </c>
      <c r="D3907" s="234">
        <v>51.55</v>
      </c>
    </row>
    <row r="3908" spans="1:4" ht="25.5" x14ac:dyDescent="0.25">
      <c r="A3908" s="224">
        <v>96109</v>
      </c>
      <c r="B3908" s="232" t="s">
        <v>38528</v>
      </c>
      <c r="C3908" s="224" t="s">
        <v>110</v>
      </c>
      <c r="D3908" s="234">
        <v>57.46</v>
      </c>
    </row>
    <row r="3909" spans="1:4" ht="25.5" x14ac:dyDescent="0.25">
      <c r="A3909" s="224">
        <v>96116</v>
      </c>
      <c r="B3909" s="232" t="s">
        <v>38552</v>
      </c>
      <c r="C3909" s="224" t="s">
        <v>110</v>
      </c>
      <c r="D3909" s="234">
        <v>61.88</v>
      </c>
    </row>
    <row r="3910" spans="1:4" ht="25.5" x14ac:dyDescent="0.25">
      <c r="A3910" s="224">
        <v>96111</v>
      </c>
      <c r="B3910" s="232" t="s">
        <v>38549</v>
      </c>
      <c r="C3910" s="224" t="s">
        <v>110</v>
      </c>
      <c r="D3910" s="234">
        <v>60.41</v>
      </c>
    </row>
    <row r="3911" spans="1:4" ht="25.5" x14ac:dyDescent="0.25">
      <c r="A3911" s="224">
        <v>96486</v>
      </c>
      <c r="B3911" s="232" t="s">
        <v>38560</v>
      </c>
      <c r="C3911" s="224" t="s">
        <v>110</v>
      </c>
      <c r="D3911" s="234">
        <v>71.680000000000007</v>
      </c>
    </row>
    <row r="3912" spans="1:4" ht="25.5" x14ac:dyDescent="0.25">
      <c r="A3912" s="224">
        <v>96485</v>
      </c>
      <c r="B3912" s="232" t="s">
        <v>38557</v>
      </c>
      <c r="C3912" s="224" t="s">
        <v>110</v>
      </c>
      <c r="D3912" s="234">
        <v>70.209999999999994</v>
      </c>
    </row>
    <row r="3913" spans="1:4" ht="25.5" x14ac:dyDescent="0.25">
      <c r="A3913" s="224">
        <v>97557</v>
      </c>
      <c r="B3913" s="232" t="s">
        <v>54829</v>
      </c>
      <c r="C3913" s="224" t="s">
        <v>110</v>
      </c>
      <c r="D3913" s="234">
        <v>0</v>
      </c>
    </row>
    <row r="3914" spans="1:4" ht="38.25" x14ac:dyDescent="0.25">
      <c r="A3914" s="224">
        <v>101807</v>
      </c>
      <c r="B3914" s="232" t="s">
        <v>23177</v>
      </c>
      <c r="C3914" s="224" t="s">
        <v>58</v>
      </c>
      <c r="D3914" s="234">
        <v>526.11</v>
      </c>
    </row>
    <row r="3915" spans="1:4" ht="38.25" x14ac:dyDescent="0.25">
      <c r="A3915" s="224">
        <v>101806</v>
      </c>
      <c r="B3915" s="232" t="s">
        <v>23173</v>
      </c>
      <c r="C3915" s="224" t="s">
        <v>58</v>
      </c>
      <c r="D3915" s="234">
        <v>564.79</v>
      </c>
    </row>
    <row r="3916" spans="1:4" ht="38.25" x14ac:dyDescent="0.25">
      <c r="A3916" s="224">
        <v>101808</v>
      </c>
      <c r="B3916" s="232" t="s">
        <v>23181</v>
      </c>
      <c r="C3916" s="224" t="s">
        <v>58</v>
      </c>
      <c r="D3916" s="234">
        <v>533.64</v>
      </c>
    </row>
    <row r="3917" spans="1:4" ht="38.25" x14ac:dyDescent="0.25">
      <c r="A3917" s="224">
        <v>98058</v>
      </c>
      <c r="B3917" s="232" t="s">
        <v>34479</v>
      </c>
      <c r="C3917" s="224" t="s">
        <v>58</v>
      </c>
      <c r="D3917" s="234">
        <v>1697.72</v>
      </c>
    </row>
    <row r="3918" spans="1:4" ht="38.25" x14ac:dyDescent="0.25">
      <c r="A3918" s="224">
        <v>98059</v>
      </c>
      <c r="B3918" s="232" t="s">
        <v>34483</v>
      </c>
      <c r="C3918" s="224" t="s">
        <v>58</v>
      </c>
      <c r="D3918" s="234">
        <v>3593.34</v>
      </c>
    </row>
    <row r="3919" spans="1:4" ht="38.25" x14ac:dyDescent="0.25">
      <c r="A3919" s="224">
        <v>98060</v>
      </c>
      <c r="B3919" s="232" t="s">
        <v>34487</v>
      </c>
      <c r="C3919" s="224" t="s">
        <v>58</v>
      </c>
      <c r="D3919" s="234">
        <v>5002.0200000000004</v>
      </c>
    </row>
    <row r="3920" spans="1:4" ht="38.25" x14ac:dyDescent="0.25">
      <c r="A3920" s="224">
        <v>98061</v>
      </c>
      <c r="B3920" s="232" t="s">
        <v>34491</v>
      </c>
      <c r="C3920" s="224" t="s">
        <v>58</v>
      </c>
      <c r="D3920" s="234">
        <v>6967.24</v>
      </c>
    </row>
    <row r="3921" spans="1:4" ht="38.25" x14ac:dyDescent="0.25">
      <c r="A3921" s="224">
        <v>98088</v>
      </c>
      <c r="B3921" s="232" t="s">
        <v>34599</v>
      </c>
      <c r="C3921" s="224" t="s">
        <v>58</v>
      </c>
      <c r="D3921" s="234">
        <v>3218.87</v>
      </c>
    </row>
    <row r="3922" spans="1:4" ht="38.25" x14ac:dyDescent="0.25">
      <c r="A3922" s="224">
        <v>98089</v>
      </c>
      <c r="B3922" s="232" t="s">
        <v>34603</v>
      </c>
      <c r="C3922" s="224" t="s">
        <v>58</v>
      </c>
      <c r="D3922" s="234">
        <v>5082.8599999999997</v>
      </c>
    </row>
    <row r="3923" spans="1:4" ht="38.25" x14ac:dyDescent="0.25">
      <c r="A3923" s="224">
        <v>98090</v>
      </c>
      <c r="B3923" s="232" t="s">
        <v>34607</v>
      </c>
      <c r="C3923" s="224" t="s">
        <v>58</v>
      </c>
      <c r="D3923" s="234">
        <v>7972.39</v>
      </c>
    </row>
    <row r="3924" spans="1:4" ht="38.25" x14ac:dyDescent="0.25">
      <c r="A3924" s="224">
        <v>98091</v>
      </c>
      <c r="B3924" s="232" t="s">
        <v>34611</v>
      </c>
      <c r="C3924" s="224" t="s">
        <v>58</v>
      </c>
      <c r="D3924" s="234">
        <v>10407.200000000001</v>
      </c>
    </row>
    <row r="3925" spans="1:4" ht="38.25" x14ac:dyDescent="0.25">
      <c r="A3925" s="224">
        <v>98092</v>
      </c>
      <c r="B3925" s="232" t="s">
        <v>34615</v>
      </c>
      <c r="C3925" s="224" t="s">
        <v>58</v>
      </c>
      <c r="D3925" s="234">
        <v>12078.67</v>
      </c>
    </row>
    <row r="3926" spans="1:4" ht="38.25" x14ac:dyDescent="0.25">
      <c r="A3926" s="224">
        <v>98093</v>
      </c>
      <c r="B3926" s="232" t="s">
        <v>34619</v>
      </c>
      <c r="C3926" s="224" t="s">
        <v>58</v>
      </c>
      <c r="D3926" s="234">
        <v>14252.8</v>
      </c>
    </row>
    <row r="3927" spans="1:4" ht="38.25" x14ac:dyDescent="0.25">
      <c r="A3927" s="224">
        <v>98072</v>
      </c>
      <c r="B3927" s="232" t="s">
        <v>34535</v>
      </c>
      <c r="C3927" s="224" t="s">
        <v>58</v>
      </c>
      <c r="D3927" s="234">
        <v>3833.77</v>
      </c>
    </row>
    <row r="3928" spans="1:4" ht="38.25" x14ac:dyDescent="0.25">
      <c r="A3928" s="224">
        <v>98073</v>
      </c>
      <c r="B3928" s="232" t="s">
        <v>34539</v>
      </c>
      <c r="C3928" s="224" t="s">
        <v>58</v>
      </c>
      <c r="D3928" s="234">
        <v>6025.2</v>
      </c>
    </row>
    <row r="3929" spans="1:4" ht="38.25" x14ac:dyDescent="0.25">
      <c r="A3929" s="224">
        <v>98074</v>
      </c>
      <c r="B3929" s="232" t="s">
        <v>34543</v>
      </c>
      <c r="C3929" s="224" t="s">
        <v>58</v>
      </c>
      <c r="D3929" s="234">
        <v>9390.93</v>
      </c>
    </row>
    <row r="3930" spans="1:4" ht="38.25" x14ac:dyDescent="0.25">
      <c r="A3930" s="224">
        <v>98075</v>
      </c>
      <c r="B3930" s="232" t="s">
        <v>34547</v>
      </c>
      <c r="C3930" s="224" t="s">
        <v>58</v>
      </c>
      <c r="D3930" s="234">
        <v>12227.84</v>
      </c>
    </row>
    <row r="3931" spans="1:4" ht="38.25" x14ac:dyDescent="0.25">
      <c r="A3931" s="224">
        <v>98076</v>
      </c>
      <c r="B3931" s="232" t="s">
        <v>34551</v>
      </c>
      <c r="C3931" s="224" t="s">
        <v>58</v>
      </c>
      <c r="D3931" s="234">
        <v>14114.42</v>
      </c>
    </row>
    <row r="3932" spans="1:4" ht="38.25" x14ac:dyDescent="0.25">
      <c r="A3932" s="224">
        <v>98077</v>
      </c>
      <c r="B3932" s="232" t="s">
        <v>34555</v>
      </c>
      <c r="C3932" s="224" t="s">
        <v>58</v>
      </c>
      <c r="D3932" s="234">
        <v>16628.32</v>
      </c>
    </row>
    <row r="3933" spans="1:4" ht="38.25" x14ac:dyDescent="0.25">
      <c r="A3933" s="224">
        <v>98062</v>
      </c>
      <c r="B3933" s="232" t="s">
        <v>34495</v>
      </c>
      <c r="C3933" s="224" t="s">
        <v>58</v>
      </c>
      <c r="D3933" s="234">
        <v>2919.75</v>
      </c>
    </row>
    <row r="3934" spans="1:4" ht="38.25" x14ac:dyDescent="0.25">
      <c r="A3934" s="224">
        <v>98063</v>
      </c>
      <c r="B3934" s="232" t="s">
        <v>34499</v>
      </c>
      <c r="C3934" s="224" t="s">
        <v>58</v>
      </c>
      <c r="D3934" s="234">
        <v>4459.41</v>
      </c>
    </row>
    <row r="3935" spans="1:4" ht="38.25" x14ac:dyDescent="0.25">
      <c r="A3935" s="224">
        <v>98064</v>
      </c>
      <c r="B3935" s="232" t="s">
        <v>34503</v>
      </c>
      <c r="C3935" s="224" t="s">
        <v>58</v>
      </c>
      <c r="D3935" s="234">
        <v>5167.9399999999996</v>
      </c>
    </row>
    <row r="3936" spans="1:4" ht="38.25" x14ac:dyDescent="0.25">
      <c r="A3936" s="224">
        <v>98065</v>
      </c>
      <c r="B3936" s="232" t="s">
        <v>34507</v>
      </c>
      <c r="C3936" s="224" t="s">
        <v>58</v>
      </c>
      <c r="D3936" s="234">
        <v>7174.05</v>
      </c>
    </row>
    <row r="3937" spans="1:4" ht="38.25" x14ac:dyDescent="0.25">
      <c r="A3937" s="224">
        <v>98094</v>
      </c>
      <c r="B3937" s="232" t="s">
        <v>34623</v>
      </c>
      <c r="C3937" s="224" t="s">
        <v>58</v>
      </c>
      <c r="D3937" s="234">
        <v>2725.27</v>
      </c>
    </row>
    <row r="3938" spans="1:4" ht="38.25" x14ac:dyDescent="0.25">
      <c r="A3938" s="224">
        <v>98099</v>
      </c>
      <c r="B3938" s="232" t="s">
        <v>34627</v>
      </c>
      <c r="C3938" s="224" t="s">
        <v>58</v>
      </c>
      <c r="D3938" s="234">
        <v>4653.01</v>
      </c>
    </row>
    <row r="3939" spans="1:4" ht="38.25" x14ac:dyDescent="0.25">
      <c r="A3939" s="224">
        <v>98100</v>
      </c>
      <c r="B3939" s="232" t="s">
        <v>34631</v>
      </c>
      <c r="C3939" s="224" t="s">
        <v>58</v>
      </c>
      <c r="D3939" s="234">
        <v>6080.14</v>
      </c>
    </row>
    <row r="3940" spans="1:4" ht="38.25" x14ac:dyDescent="0.25">
      <c r="A3940" s="224">
        <v>98101</v>
      </c>
      <c r="B3940" s="232" t="s">
        <v>34635</v>
      </c>
      <c r="C3940" s="224" t="s">
        <v>58</v>
      </c>
      <c r="D3940" s="234">
        <v>8981.41</v>
      </c>
    </row>
    <row r="3941" spans="1:4" ht="38.25" x14ac:dyDescent="0.25">
      <c r="A3941" s="224">
        <v>98078</v>
      </c>
      <c r="B3941" s="232" t="s">
        <v>34559</v>
      </c>
      <c r="C3941" s="224" t="s">
        <v>58</v>
      </c>
      <c r="D3941" s="234">
        <v>4174.7299999999996</v>
      </c>
    </row>
    <row r="3942" spans="1:4" ht="38.25" x14ac:dyDescent="0.25">
      <c r="A3942" s="224">
        <v>98079</v>
      </c>
      <c r="B3942" s="232" t="s">
        <v>34563</v>
      </c>
      <c r="C3942" s="224" t="s">
        <v>58</v>
      </c>
      <c r="D3942" s="234">
        <v>7315.84</v>
      </c>
    </row>
    <row r="3943" spans="1:4" ht="38.25" x14ac:dyDescent="0.25">
      <c r="A3943" s="224">
        <v>98080</v>
      </c>
      <c r="B3943" s="232" t="s">
        <v>34567</v>
      </c>
      <c r="C3943" s="224" t="s">
        <v>58</v>
      </c>
      <c r="D3943" s="234">
        <v>9417.14</v>
      </c>
    </row>
    <row r="3944" spans="1:4" ht="38.25" x14ac:dyDescent="0.25">
      <c r="A3944" s="224">
        <v>98081</v>
      </c>
      <c r="B3944" s="232" t="s">
        <v>34571</v>
      </c>
      <c r="C3944" s="224" t="s">
        <v>58</v>
      </c>
      <c r="D3944" s="234">
        <v>13958.93</v>
      </c>
    </row>
    <row r="3945" spans="1:4" ht="38.25" x14ac:dyDescent="0.25">
      <c r="A3945" s="224">
        <v>98052</v>
      </c>
      <c r="B3945" s="232" t="s">
        <v>34455</v>
      </c>
      <c r="C3945" s="224" t="s">
        <v>58</v>
      </c>
      <c r="D3945" s="234">
        <v>1995.61</v>
      </c>
    </row>
    <row r="3946" spans="1:4" ht="38.25" x14ac:dyDescent="0.25">
      <c r="A3946" s="224">
        <v>98053</v>
      </c>
      <c r="B3946" s="232" t="s">
        <v>34459</v>
      </c>
      <c r="C3946" s="224" t="s">
        <v>58</v>
      </c>
      <c r="D3946" s="234">
        <v>2742.43</v>
      </c>
    </row>
    <row r="3947" spans="1:4" ht="38.25" x14ac:dyDescent="0.25">
      <c r="A3947" s="224">
        <v>98054</v>
      </c>
      <c r="B3947" s="232" t="s">
        <v>34463</v>
      </c>
      <c r="C3947" s="224" t="s">
        <v>58</v>
      </c>
      <c r="D3947" s="234">
        <v>4419.2700000000004</v>
      </c>
    </row>
    <row r="3948" spans="1:4" ht="38.25" x14ac:dyDescent="0.25">
      <c r="A3948" s="224">
        <v>98055</v>
      </c>
      <c r="B3948" s="232" t="s">
        <v>34467</v>
      </c>
      <c r="C3948" s="224" t="s">
        <v>58</v>
      </c>
      <c r="D3948" s="234">
        <v>5999.52</v>
      </c>
    </row>
    <row r="3949" spans="1:4" ht="38.25" x14ac:dyDescent="0.25">
      <c r="A3949" s="224">
        <v>98056</v>
      </c>
      <c r="B3949" s="232" t="s">
        <v>34471</v>
      </c>
      <c r="C3949" s="224" t="s">
        <v>58</v>
      </c>
      <c r="D3949" s="234">
        <v>7015.17</v>
      </c>
    </row>
    <row r="3950" spans="1:4" ht="38.25" x14ac:dyDescent="0.25">
      <c r="A3950" s="224">
        <v>98057</v>
      </c>
      <c r="B3950" s="232" t="s">
        <v>34475</v>
      </c>
      <c r="C3950" s="224" t="s">
        <v>58</v>
      </c>
      <c r="D3950" s="234">
        <v>8331.1299999999992</v>
      </c>
    </row>
    <row r="3951" spans="1:4" ht="38.25" x14ac:dyDescent="0.25">
      <c r="A3951" s="224">
        <v>98082</v>
      </c>
      <c r="B3951" s="232" t="s">
        <v>34575</v>
      </c>
      <c r="C3951" s="224" t="s">
        <v>58</v>
      </c>
      <c r="D3951" s="234">
        <v>3732.41</v>
      </c>
    </row>
    <row r="3952" spans="1:4" ht="38.25" x14ac:dyDescent="0.25">
      <c r="A3952" s="224">
        <v>98083</v>
      </c>
      <c r="B3952" s="232" t="s">
        <v>34579</v>
      </c>
      <c r="C3952" s="224" t="s">
        <v>58</v>
      </c>
      <c r="D3952" s="234">
        <v>4926.99</v>
      </c>
    </row>
    <row r="3953" spans="1:4" ht="38.25" x14ac:dyDescent="0.25">
      <c r="A3953" s="224">
        <v>98084</v>
      </c>
      <c r="B3953" s="232" t="s">
        <v>34583</v>
      </c>
      <c r="C3953" s="224" t="s">
        <v>58</v>
      </c>
      <c r="D3953" s="234">
        <v>6913.16</v>
      </c>
    </row>
    <row r="3954" spans="1:4" ht="38.25" x14ac:dyDescent="0.25">
      <c r="A3954" s="224">
        <v>98085</v>
      </c>
      <c r="B3954" s="232" t="s">
        <v>34587</v>
      </c>
      <c r="C3954" s="224" t="s">
        <v>58</v>
      </c>
      <c r="D3954" s="234">
        <v>9369.89</v>
      </c>
    </row>
    <row r="3955" spans="1:4" ht="38.25" x14ac:dyDescent="0.25">
      <c r="A3955" s="224">
        <v>98087</v>
      </c>
      <c r="B3955" s="232" t="s">
        <v>34595</v>
      </c>
      <c r="C3955" s="224" t="s">
        <v>58</v>
      </c>
      <c r="D3955" s="234">
        <v>11315.06</v>
      </c>
    </row>
    <row r="3956" spans="1:4" ht="38.25" x14ac:dyDescent="0.25">
      <c r="A3956" s="224">
        <v>98086</v>
      </c>
      <c r="B3956" s="232" t="s">
        <v>34591</v>
      </c>
      <c r="C3956" s="224" t="s">
        <v>58</v>
      </c>
      <c r="D3956" s="234">
        <v>10585.55</v>
      </c>
    </row>
    <row r="3957" spans="1:4" ht="38.25" x14ac:dyDescent="0.25">
      <c r="A3957" s="224">
        <v>98066</v>
      </c>
      <c r="B3957" s="232" t="s">
        <v>34511</v>
      </c>
      <c r="C3957" s="224" t="s">
        <v>58</v>
      </c>
      <c r="D3957" s="234">
        <v>4548.5</v>
      </c>
    </row>
    <row r="3958" spans="1:4" ht="38.25" x14ac:dyDescent="0.25">
      <c r="A3958" s="224">
        <v>98067</v>
      </c>
      <c r="B3958" s="232" t="s">
        <v>34515</v>
      </c>
      <c r="C3958" s="224" t="s">
        <v>58</v>
      </c>
      <c r="D3958" s="234">
        <v>6063.64</v>
      </c>
    </row>
    <row r="3959" spans="1:4" ht="38.25" x14ac:dyDescent="0.25">
      <c r="A3959" s="224">
        <v>98068</v>
      </c>
      <c r="B3959" s="232" t="s">
        <v>34519</v>
      </c>
      <c r="C3959" s="224" t="s">
        <v>58</v>
      </c>
      <c r="D3959" s="234">
        <v>8569.26</v>
      </c>
    </row>
    <row r="3960" spans="1:4" ht="38.25" x14ac:dyDescent="0.25">
      <c r="A3960" s="224">
        <v>98069</v>
      </c>
      <c r="B3960" s="232" t="s">
        <v>34523</v>
      </c>
      <c r="C3960" s="224" t="s">
        <v>58</v>
      </c>
      <c r="D3960" s="234">
        <v>11540.99</v>
      </c>
    </row>
    <row r="3961" spans="1:4" ht="38.25" x14ac:dyDescent="0.25">
      <c r="A3961" s="224">
        <v>98071</v>
      </c>
      <c r="B3961" s="232" t="s">
        <v>34531</v>
      </c>
      <c r="C3961" s="224" t="s">
        <v>58</v>
      </c>
      <c r="D3961" s="234">
        <v>14348.71</v>
      </c>
    </row>
    <row r="3962" spans="1:4" ht="38.25" x14ac:dyDescent="0.25">
      <c r="A3962" s="224">
        <v>98070</v>
      </c>
      <c r="B3962" s="232" t="s">
        <v>34527</v>
      </c>
      <c r="C3962" s="224" t="s">
        <v>58</v>
      </c>
      <c r="D3962" s="234">
        <v>13175.34</v>
      </c>
    </row>
    <row r="3963" spans="1:4" ht="25.5" x14ac:dyDescent="0.25">
      <c r="A3963" s="224">
        <v>104915</v>
      </c>
      <c r="B3963" s="232" t="s">
        <v>25826</v>
      </c>
      <c r="C3963" s="224" t="s">
        <v>608</v>
      </c>
      <c r="D3963" s="234">
        <v>9.81</v>
      </c>
    </row>
    <row r="3964" spans="1:4" ht="25.5" x14ac:dyDescent="0.25">
      <c r="A3964" s="224">
        <v>96546</v>
      </c>
      <c r="B3964" s="232" t="s">
        <v>25780</v>
      </c>
      <c r="C3964" s="224" t="s">
        <v>608</v>
      </c>
      <c r="D3964" s="234">
        <v>14.37</v>
      </c>
    </row>
    <row r="3965" spans="1:4" ht="25.5" x14ac:dyDescent="0.25">
      <c r="A3965" s="224">
        <v>96544</v>
      </c>
      <c r="B3965" s="232" t="s">
        <v>25774</v>
      </c>
      <c r="C3965" s="224" t="s">
        <v>608</v>
      </c>
      <c r="D3965" s="234">
        <v>18.79</v>
      </c>
    </row>
    <row r="3966" spans="1:4" ht="25.5" x14ac:dyDescent="0.25">
      <c r="A3966" s="224">
        <v>96545</v>
      </c>
      <c r="B3966" s="232" t="s">
        <v>25777</v>
      </c>
      <c r="C3966" s="224" t="s">
        <v>608</v>
      </c>
      <c r="D3966" s="234">
        <v>16.61</v>
      </c>
    </row>
    <row r="3967" spans="1:4" ht="25.5" x14ac:dyDescent="0.25">
      <c r="A3967" s="224">
        <v>96543</v>
      </c>
      <c r="B3967" s="232" t="s">
        <v>25172</v>
      </c>
      <c r="C3967" s="224" t="s">
        <v>608</v>
      </c>
      <c r="D3967" s="234">
        <v>21.34</v>
      </c>
    </row>
    <row r="3968" spans="1:4" ht="25.5" x14ac:dyDescent="0.25">
      <c r="A3968" s="224">
        <v>104922</v>
      </c>
      <c r="B3968" s="232" t="s">
        <v>25843</v>
      </c>
      <c r="C3968" s="224" t="s">
        <v>608</v>
      </c>
      <c r="D3968" s="234">
        <v>10.99</v>
      </c>
    </row>
    <row r="3969" spans="1:4" ht="25.5" x14ac:dyDescent="0.25">
      <c r="A3969" s="224">
        <v>104920</v>
      </c>
      <c r="B3969" s="232" t="s">
        <v>25838</v>
      </c>
      <c r="C3969" s="224" t="s">
        <v>608</v>
      </c>
      <c r="D3969" s="234">
        <v>10.84</v>
      </c>
    </row>
    <row r="3970" spans="1:4" ht="25.5" x14ac:dyDescent="0.25">
      <c r="A3970" s="224">
        <v>104921</v>
      </c>
      <c r="B3970" s="232" t="s">
        <v>25840</v>
      </c>
      <c r="C3970" s="224" t="s">
        <v>608</v>
      </c>
      <c r="D3970" s="234">
        <v>10.1</v>
      </c>
    </row>
    <row r="3971" spans="1:4" ht="25.5" x14ac:dyDescent="0.25">
      <c r="A3971" s="224">
        <v>104919</v>
      </c>
      <c r="B3971" s="232" t="s">
        <v>25834</v>
      </c>
      <c r="C3971" s="224" t="s">
        <v>608</v>
      </c>
      <c r="D3971" s="234">
        <v>12.86</v>
      </c>
    </row>
    <row r="3972" spans="1:4" ht="25.5" x14ac:dyDescent="0.25">
      <c r="A3972" s="224">
        <v>104917</v>
      </c>
      <c r="B3972" s="232" t="s">
        <v>25829</v>
      </c>
      <c r="C3972" s="224" t="s">
        <v>608</v>
      </c>
      <c r="D3972" s="234">
        <v>15.98</v>
      </c>
    </row>
    <row r="3973" spans="1:4" ht="25.5" x14ac:dyDescent="0.25">
      <c r="A3973" s="224">
        <v>104918</v>
      </c>
      <c r="B3973" s="232" t="s">
        <v>25832</v>
      </c>
      <c r="C3973" s="224" t="s">
        <v>608</v>
      </c>
      <c r="D3973" s="234">
        <v>14.56</v>
      </c>
    </row>
    <row r="3974" spans="1:4" ht="25.5" x14ac:dyDescent="0.25">
      <c r="A3974" s="224">
        <v>104916</v>
      </c>
      <c r="B3974" s="232" t="s">
        <v>26147</v>
      </c>
      <c r="C3974" s="224" t="s">
        <v>608</v>
      </c>
      <c r="D3974" s="234">
        <v>17.62</v>
      </c>
    </row>
    <row r="3975" spans="1:4" ht="38.25" x14ac:dyDescent="0.25">
      <c r="A3975" s="224">
        <v>96557</v>
      </c>
      <c r="B3975" s="232" t="s">
        <v>25954</v>
      </c>
      <c r="C3975" s="224" t="s">
        <v>190</v>
      </c>
      <c r="D3975" s="234">
        <v>617.54</v>
      </c>
    </row>
    <row r="3976" spans="1:4" ht="38.25" x14ac:dyDescent="0.25">
      <c r="A3976" s="224">
        <v>96555</v>
      </c>
      <c r="B3976" s="232" t="s">
        <v>25946</v>
      </c>
      <c r="C3976" s="224" t="s">
        <v>190</v>
      </c>
      <c r="D3976" s="234">
        <v>652.13</v>
      </c>
    </row>
    <row r="3977" spans="1:4" ht="25.5" x14ac:dyDescent="0.25">
      <c r="A3977" s="224">
        <v>104924</v>
      </c>
      <c r="B3977" s="232" t="s">
        <v>26154</v>
      </c>
      <c r="C3977" s="224" t="s">
        <v>190</v>
      </c>
      <c r="D3977" s="234">
        <v>639.78</v>
      </c>
    </row>
    <row r="3978" spans="1:4" ht="25.5" x14ac:dyDescent="0.25">
      <c r="A3978" s="224">
        <v>104923</v>
      </c>
      <c r="B3978" s="232" t="s">
        <v>26150</v>
      </c>
      <c r="C3978" s="224" t="s">
        <v>190</v>
      </c>
      <c r="D3978" s="234">
        <v>712.59</v>
      </c>
    </row>
    <row r="3979" spans="1:4" ht="25.5" x14ac:dyDescent="0.25">
      <c r="A3979" s="224">
        <v>96558</v>
      </c>
      <c r="B3979" s="232" t="s">
        <v>25957</v>
      </c>
      <c r="C3979" s="224" t="s">
        <v>190</v>
      </c>
      <c r="D3979" s="234">
        <v>650.55999999999995</v>
      </c>
    </row>
    <row r="3980" spans="1:4" ht="25.5" x14ac:dyDescent="0.25">
      <c r="A3980" s="224">
        <v>96556</v>
      </c>
      <c r="B3980" s="232" t="s">
        <v>25950</v>
      </c>
      <c r="C3980" s="224" t="s">
        <v>190</v>
      </c>
      <c r="D3980" s="234">
        <v>825.71</v>
      </c>
    </row>
    <row r="3981" spans="1:4" ht="25.5" x14ac:dyDescent="0.25">
      <c r="A3981" s="224">
        <v>96523</v>
      </c>
      <c r="B3981" s="232" t="s">
        <v>35583</v>
      </c>
      <c r="C3981" s="224" t="s">
        <v>190</v>
      </c>
      <c r="D3981" s="234">
        <v>116.47</v>
      </c>
    </row>
    <row r="3982" spans="1:4" ht="25.5" x14ac:dyDescent="0.25">
      <c r="A3982" s="224">
        <v>96522</v>
      </c>
      <c r="B3982" s="232" t="s">
        <v>35579</v>
      </c>
      <c r="C3982" s="224" t="s">
        <v>190</v>
      </c>
      <c r="D3982" s="234">
        <v>175.21</v>
      </c>
    </row>
    <row r="3983" spans="1:4" ht="25.5" x14ac:dyDescent="0.25">
      <c r="A3983" s="224">
        <v>96527</v>
      </c>
      <c r="B3983" s="232" t="s">
        <v>35597</v>
      </c>
      <c r="C3983" s="224" t="s">
        <v>190</v>
      </c>
      <c r="D3983" s="234">
        <v>128.37</v>
      </c>
    </row>
    <row r="3984" spans="1:4" ht="25.5" x14ac:dyDescent="0.25">
      <c r="A3984" s="224">
        <v>96526</v>
      </c>
      <c r="B3984" s="232" t="s">
        <v>35593</v>
      </c>
      <c r="C3984" s="224" t="s">
        <v>190</v>
      </c>
      <c r="D3984" s="234">
        <v>249.52</v>
      </c>
    </row>
    <row r="3985" spans="1:4" ht="38.25" x14ac:dyDescent="0.25">
      <c r="A3985" s="224">
        <v>96521</v>
      </c>
      <c r="B3985" s="232" t="s">
        <v>35576</v>
      </c>
      <c r="C3985" s="224" t="s">
        <v>190</v>
      </c>
      <c r="D3985" s="234">
        <v>43.68</v>
      </c>
    </row>
    <row r="3986" spans="1:4" ht="38.25" x14ac:dyDescent="0.25">
      <c r="A3986" s="224">
        <v>96520</v>
      </c>
      <c r="B3986" s="232" t="s">
        <v>35573</v>
      </c>
      <c r="C3986" s="224" t="s">
        <v>190</v>
      </c>
      <c r="D3986" s="234">
        <v>102.06</v>
      </c>
    </row>
    <row r="3987" spans="1:4" ht="38.25" x14ac:dyDescent="0.25">
      <c r="A3987" s="224">
        <v>96525</v>
      </c>
      <c r="B3987" s="232" t="s">
        <v>35591</v>
      </c>
      <c r="C3987" s="224" t="s">
        <v>190</v>
      </c>
      <c r="D3987" s="234">
        <v>58.75</v>
      </c>
    </row>
    <row r="3988" spans="1:4" ht="38.25" x14ac:dyDescent="0.25">
      <c r="A3988" s="224">
        <v>96524</v>
      </c>
      <c r="B3988" s="232" t="s">
        <v>35587</v>
      </c>
      <c r="C3988" s="224" t="s">
        <v>190</v>
      </c>
      <c r="D3988" s="234">
        <v>173.41</v>
      </c>
    </row>
    <row r="3989" spans="1:4" ht="38.25" x14ac:dyDescent="0.25">
      <c r="A3989" s="224">
        <v>96537</v>
      </c>
      <c r="B3989" s="232" t="s">
        <v>25149</v>
      </c>
      <c r="C3989" s="224" t="s">
        <v>110</v>
      </c>
      <c r="D3989" s="234">
        <v>181.77</v>
      </c>
    </row>
    <row r="3990" spans="1:4" ht="38.25" x14ac:dyDescent="0.25">
      <c r="A3990" s="224">
        <v>96540</v>
      </c>
      <c r="B3990" s="232" t="s">
        <v>25161</v>
      </c>
      <c r="C3990" s="224" t="s">
        <v>110</v>
      </c>
      <c r="D3990" s="234">
        <v>133.16999999999999</v>
      </c>
    </row>
    <row r="3991" spans="1:4" ht="38.25" x14ac:dyDescent="0.25">
      <c r="A3991" s="224">
        <v>96528</v>
      </c>
      <c r="B3991" s="232" t="s">
        <v>35601</v>
      </c>
      <c r="C3991" s="224" t="s">
        <v>110</v>
      </c>
      <c r="D3991" s="234">
        <v>155.55000000000001</v>
      </c>
    </row>
    <row r="3992" spans="1:4" ht="38.25" x14ac:dyDescent="0.25">
      <c r="A3992" s="224">
        <v>96531</v>
      </c>
      <c r="B3992" s="232" t="s">
        <v>25126</v>
      </c>
      <c r="C3992" s="224" t="s">
        <v>110</v>
      </c>
      <c r="D3992" s="234">
        <v>107.44</v>
      </c>
    </row>
    <row r="3993" spans="1:4" ht="38.25" x14ac:dyDescent="0.25">
      <c r="A3993" s="224">
        <v>96534</v>
      </c>
      <c r="B3993" s="232" t="s">
        <v>25138</v>
      </c>
      <c r="C3993" s="224" t="s">
        <v>110</v>
      </c>
      <c r="D3993" s="234">
        <v>82.41</v>
      </c>
    </row>
    <row r="3994" spans="1:4" ht="38.25" x14ac:dyDescent="0.25">
      <c r="A3994" s="224">
        <v>104928</v>
      </c>
      <c r="B3994" s="232" t="s">
        <v>25554</v>
      </c>
      <c r="C3994" s="224" t="s">
        <v>110</v>
      </c>
      <c r="D3994" s="234">
        <v>148.24</v>
      </c>
    </row>
    <row r="3995" spans="1:4" ht="38.25" x14ac:dyDescent="0.25">
      <c r="A3995" s="224">
        <v>104929</v>
      </c>
      <c r="B3995" s="232" t="s">
        <v>25558</v>
      </c>
      <c r="C3995" s="224" t="s">
        <v>110</v>
      </c>
      <c r="D3995" s="234">
        <v>90.24</v>
      </c>
    </row>
    <row r="3996" spans="1:4" ht="25.5" x14ac:dyDescent="0.25">
      <c r="A3996" s="224">
        <v>104925</v>
      </c>
      <c r="B3996" s="232" t="s">
        <v>25543</v>
      </c>
      <c r="C3996" s="224" t="s">
        <v>110</v>
      </c>
      <c r="D3996" s="234">
        <v>157.09</v>
      </c>
    </row>
    <row r="3997" spans="1:4" ht="25.5" x14ac:dyDescent="0.25">
      <c r="A3997" s="224">
        <v>104926</v>
      </c>
      <c r="B3997" s="232" t="s">
        <v>25547</v>
      </c>
      <c r="C3997" s="224" t="s">
        <v>110</v>
      </c>
      <c r="D3997" s="234">
        <v>103.32</v>
      </c>
    </row>
    <row r="3998" spans="1:4" ht="25.5" x14ac:dyDescent="0.25">
      <c r="A3998" s="224">
        <v>104927</v>
      </c>
      <c r="B3998" s="232" t="s">
        <v>25551</v>
      </c>
      <c r="C3998" s="224" t="s">
        <v>110</v>
      </c>
      <c r="D3998" s="234">
        <v>75.37</v>
      </c>
    </row>
    <row r="3999" spans="1:4" ht="38.25" x14ac:dyDescent="0.25">
      <c r="A3999" s="224">
        <v>96538</v>
      </c>
      <c r="B3999" s="232" t="s">
        <v>25153</v>
      </c>
      <c r="C3999" s="224" t="s">
        <v>110</v>
      </c>
      <c r="D3999" s="234">
        <v>251.1</v>
      </c>
    </row>
    <row r="4000" spans="1:4" ht="38.25" x14ac:dyDescent="0.25">
      <c r="A4000" s="224">
        <v>96541</v>
      </c>
      <c r="B4000" s="232" t="s">
        <v>25164</v>
      </c>
      <c r="C4000" s="224" t="s">
        <v>110</v>
      </c>
      <c r="D4000" s="234">
        <v>189.97</v>
      </c>
    </row>
    <row r="4001" spans="1:4" ht="25.5" x14ac:dyDescent="0.25">
      <c r="A4001" s="224">
        <v>96529</v>
      </c>
      <c r="B4001" s="232" t="s">
        <v>25118</v>
      </c>
      <c r="C4001" s="224" t="s">
        <v>110</v>
      </c>
      <c r="D4001" s="234">
        <v>264.67</v>
      </c>
    </row>
    <row r="4002" spans="1:4" ht="25.5" x14ac:dyDescent="0.25">
      <c r="A4002" s="224">
        <v>96532</v>
      </c>
      <c r="B4002" s="232" t="s">
        <v>25130</v>
      </c>
      <c r="C4002" s="224" t="s">
        <v>110</v>
      </c>
      <c r="D4002" s="234">
        <v>184.1</v>
      </c>
    </row>
    <row r="4003" spans="1:4" ht="25.5" x14ac:dyDescent="0.25">
      <c r="A4003" s="224">
        <v>96535</v>
      </c>
      <c r="B4003" s="232" t="s">
        <v>25141</v>
      </c>
      <c r="C4003" s="224" t="s">
        <v>110</v>
      </c>
      <c r="D4003" s="234">
        <v>142.16999999999999</v>
      </c>
    </row>
    <row r="4004" spans="1:4" ht="38.25" x14ac:dyDescent="0.25">
      <c r="A4004" s="224">
        <v>96539</v>
      </c>
      <c r="B4004" s="232" t="s">
        <v>25157</v>
      </c>
      <c r="C4004" s="224" t="s">
        <v>110</v>
      </c>
      <c r="D4004" s="234">
        <v>129.44999999999999</v>
      </c>
    </row>
    <row r="4005" spans="1:4" ht="38.25" x14ac:dyDescent="0.25">
      <c r="A4005" s="224">
        <v>96542</v>
      </c>
      <c r="B4005" s="232" t="s">
        <v>25168</v>
      </c>
      <c r="C4005" s="224" t="s">
        <v>110</v>
      </c>
      <c r="D4005" s="234">
        <v>100.1</v>
      </c>
    </row>
    <row r="4006" spans="1:4" ht="25.5" x14ac:dyDescent="0.25">
      <c r="A4006" s="224">
        <v>96530</v>
      </c>
      <c r="B4006" s="232" t="s">
        <v>25122</v>
      </c>
      <c r="C4006" s="224" t="s">
        <v>110</v>
      </c>
      <c r="D4006" s="234">
        <v>140.85</v>
      </c>
    </row>
    <row r="4007" spans="1:4" ht="25.5" x14ac:dyDescent="0.25">
      <c r="A4007" s="224">
        <v>96533</v>
      </c>
      <c r="B4007" s="232" t="s">
        <v>25134</v>
      </c>
      <c r="C4007" s="224" t="s">
        <v>110</v>
      </c>
      <c r="D4007" s="234">
        <v>94.7</v>
      </c>
    </row>
    <row r="4008" spans="1:4" ht="25.5" x14ac:dyDescent="0.25">
      <c r="A4008" s="224">
        <v>96536</v>
      </c>
      <c r="B4008" s="232" t="s">
        <v>25145</v>
      </c>
      <c r="C4008" s="224" t="s">
        <v>110</v>
      </c>
      <c r="D4008" s="234">
        <v>70.64</v>
      </c>
    </row>
    <row r="4009" spans="1:4" ht="38.25" x14ac:dyDescent="0.25">
      <c r="A4009" s="224">
        <v>105518</v>
      </c>
      <c r="B4009" s="232" t="s">
        <v>54830</v>
      </c>
      <c r="C4009" s="224" t="s">
        <v>110</v>
      </c>
      <c r="D4009" s="234">
        <v>0</v>
      </c>
    </row>
    <row r="4010" spans="1:4" ht="38.25" x14ac:dyDescent="0.25">
      <c r="A4010" s="224">
        <v>105517</v>
      </c>
      <c r="B4010" s="232" t="s">
        <v>54831</v>
      </c>
      <c r="C4010" s="224" t="s">
        <v>110</v>
      </c>
      <c r="D4010" s="234">
        <v>0</v>
      </c>
    </row>
    <row r="4011" spans="1:4" ht="38.25" x14ac:dyDescent="0.25">
      <c r="A4011" s="224">
        <v>105520</v>
      </c>
      <c r="B4011" s="232" t="s">
        <v>54832</v>
      </c>
      <c r="C4011" s="224" t="s">
        <v>110</v>
      </c>
      <c r="D4011" s="234">
        <v>0</v>
      </c>
    </row>
    <row r="4012" spans="1:4" ht="38.25" x14ac:dyDescent="0.25">
      <c r="A4012" s="224">
        <v>105519</v>
      </c>
      <c r="B4012" s="232" t="s">
        <v>54833</v>
      </c>
      <c r="C4012" s="224" t="s">
        <v>110</v>
      </c>
      <c r="D4012" s="234">
        <v>0</v>
      </c>
    </row>
    <row r="4013" spans="1:4" ht="25.5" x14ac:dyDescent="0.25">
      <c r="A4013" s="224">
        <v>101793</v>
      </c>
      <c r="B4013" s="232" t="s">
        <v>25181</v>
      </c>
      <c r="C4013" s="224" t="s">
        <v>190</v>
      </c>
      <c r="D4013" s="234">
        <v>26.33</v>
      </c>
    </row>
    <row r="4014" spans="1:4" ht="25.5" x14ac:dyDescent="0.25">
      <c r="A4014" s="224">
        <v>101792</v>
      </c>
      <c r="B4014" s="232" t="s">
        <v>25178</v>
      </c>
      <c r="C4014" s="224" t="s">
        <v>190</v>
      </c>
      <c r="D4014" s="234">
        <v>17.64</v>
      </c>
    </row>
    <row r="4015" spans="1:4" ht="25.5" x14ac:dyDescent="0.25">
      <c r="A4015" s="224">
        <v>92272</v>
      </c>
      <c r="B4015" s="232" t="s">
        <v>24799</v>
      </c>
      <c r="C4015" s="224" t="s">
        <v>166</v>
      </c>
      <c r="D4015" s="234">
        <v>32.94</v>
      </c>
    </row>
    <row r="4016" spans="1:4" ht="25.5" x14ac:dyDescent="0.25">
      <c r="A4016" s="224">
        <v>101791</v>
      </c>
      <c r="B4016" s="232" t="s">
        <v>25174</v>
      </c>
      <c r="C4016" s="224" t="s">
        <v>166</v>
      </c>
      <c r="D4016" s="234">
        <v>23.75</v>
      </c>
    </row>
    <row r="4017" spans="1:4" ht="25.5" x14ac:dyDescent="0.25">
      <c r="A4017" s="224">
        <v>92273</v>
      </c>
      <c r="B4017" s="232" t="s">
        <v>24803</v>
      </c>
      <c r="C4017" s="224" t="s">
        <v>166</v>
      </c>
      <c r="D4017" s="234">
        <v>14.46</v>
      </c>
    </row>
    <row r="4018" spans="1:4" ht="25.5" x14ac:dyDescent="0.25">
      <c r="A4018" s="224">
        <v>92268</v>
      </c>
      <c r="B4018" s="232" t="s">
        <v>24783</v>
      </c>
      <c r="C4018" s="224" t="s">
        <v>110</v>
      </c>
      <c r="D4018" s="234">
        <v>68.599999999999994</v>
      </c>
    </row>
    <row r="4019" spans="1:4" ht="25.5" x14ac:dyDescent="0.25">
      <c r="A4019" s="224">
        <v>92267</v>
      </c>
      <c r="B4019" s="232" t="s">
        <v>24780</v>
      </c>
      <c r="C4019" s="224" t="s">
        <v>110</v>
      </c>
      <c r="D4019" s="234">
        <v>40.950000000000003</v>
      </c>
    </row>
    <row r="4020" spans="1:4" ht="25.5" x14ac:dyDescent="0.25">
      <c r="A4020" s="224">
        <v>92271</v>
      </c>
      <c r="B4020" s="232" t="s">
        <v>24795</v>
      </c>
      <c r="C4020" s="224" t="s">
        <v>110</v>
      </c>
      <c r="D4020" s="234">
        <v>119.8</v>
      </c>
    </row>
    <row r="4021" spans="1:4" ht="25.5" x14ac:dyDescent="0.25">
      <c r="A4021" s="224">
        <v>92264</v>
      </c>
      <c r="B4021" s="232" t="s">
        <v>24769</v>
      </c>
      <c r="C4021" s="224" t="s">
        <v>110</v>
      </c>
      <c r="D4021" s="234">
        <v>182.67</v>
      </c>
    </row>
    <row r="4022" spans="1:4" ht="25.5" x14ac:dyDescent="0.25">
      <c r="A4022" s="224">
        <v>92263</v>
      </c>
      <c r="B4022" s="232" t="s">
        <v>24765</v>
      </c>
      <c r="C4022" s="224" t="s">
        <v>110</v>
      </c>
      <c r="D4022" s="234">
        <v>147.49</v>
      </c>
    </row>
    <row r="4023" spans="1:4" ht="25.5" x14ac:dyDescent="0.25">
      <c r="A4023" s="224">
        <v>92269</v>
      </c>
      <c r="B4023" s="232" t="s">
        <v>24787</v>
      </c>
      <c r="C4023" s="224" t="s">
        <v>110</v>
      </c>
      <c r="D4023" s="234">
        <v>122.78</v>
      </c>
    </row>
    <row r="4024" spans="1:4" ht="25.5" x14ac:dyDescent="0.25">
      <c r="A4024" s="224">
        <v>92270</v>
      </c>
      <c r="B4024" s="232" t="s">
        <v>24791</v>
      </c>
      <c r="C4024" s="224" t="s">
        <v>110</v>
      </c>
      <c r="D4024" s="234">
        <v>188.27</v>
      </c>
    </row>
    <row r="4025" spans="1:4" ht="25.5" x14ac:dyDescent="0.25">
      <c r="A4025" s="224">
        <v>92266</v>
      </c>
      <c r="B4025" s="232" t="s">
        <v>24776</v>
      </c>
      <c r="C4025" s="224" t="s">
        <v>110</v>
      </c>
      <c r="D4025" s="234">
        <v>137.54</v>
      </c>
    </row>
    <row r="4026" spans="1:4" ht="25.5" x14ac:dyDescent="0.25">
      <c r="A4026" s="224">
        <v>92265</v>
      </c>
      <c r="B4026" s="232" t="s">
        <v>24773</v>
      </c>
      <c r="C4026" s="224" t="s">
        <v>110</v>
      </c>
      <c r="D4026" s="234">
        <v>107.37</v>
      </c>
    </row>
    <row r="4027" spans="1:4" ht="38.25" x14ac:dyDescent="0.25">
      <c r="A4027" s="224">
        <v>92524</v>
      </c>
      <c r="B4027" s="232" t="s">
        <v>25082</v>
      </c>
      <c r="C4027" s="224" t="s">
        <v>110</v>
      </c>
      <c r="D4027" s="234">
        <v>82.92</v>
      </c>
    </row>
    <row r="4028" spans="1:4" ht="38.25" x14ac:dyDescent="0.25">
      <c r="A4028" s="224">
        <v>92528</v>
      </c>
      <c r="B4028" s="232" t="s">
        <v>25089</v>
      </c>
      <c r="C4028" s="224" t="s">
        <v>110</v>
      </c>
      <c r="D4028" s="234">
        <v>79.569999999999993</v>
      </c>
    </row>
    <row r="4029" spans="1:4" ht="38.25" x14ac:dyDescent="0.25">
      <c r="A4029" s="224">
        <v>92532</v>
      </c>
      <c r="B4029" s="232" t="s">
        <v>25096</v>
      </c>
      <c r="C4029" s="224" t="s">
        <v>110</v>
      </c>
      <c r="D4029" s="234">
        <v>76.64</v>
      </c>
    </row>
    <row r="4030" spans="1:4" ht="38.25" x14ac:dyDescent="0.25">
      <c r="A4030" s="224">
        <v>92536</v>
      </c>
      <c r="B4030" s="232" t="s">
        <v>25103</v>
      </c>
      <c r="C4030" s="224" t="s">
        <v>110</v>
      </c>
      <c r="D4030" s="234">
        <v>71.05</v>
      </c>
    </row>
    <row r="4031" spans="1:4" ht="38.25" x14ac:dyDescent="0.25">
      <c r="A4031" s="224">
        <v>92508</v>
      </c>
      <c r="B4031" s="232" t="s">
        <v>25052</v>
      </c>
      <c r="C4031" s="224" t="s">
        <v>110</v>
      </c>
      <c r="D4031" s="234">
        <v>108.93</v>
      </c>
    </row>
    <row r="4032" spans="1:4" ht="38.25" x14ac:dyDescent="0.25">
      <c r="A4032" s="224">
        <v>92512</v>
      </c>
      <c r="B4032" s="232" t="s">
        <v>25059</v>
      </c>
      <c r="C4032" s="224" t="s">
        <v>110</v>
      </c>
      <c r="D4032" s="234">
        <v>96.01</v>
      </c>
    </row>
    <row r="4033" spans="1:4" ht="38.25" x14ac:dyDescent="0.25">
      <c r="A4033" s="224">
        <v>92515</v>
      </c>
      <c r="B4033" s="232" t="s">
        <v>25066</v>
      </c>
      <c r="C4033" s="224" t="s">
        <v>110</v>
      </c>
      <c r="D4033" s="234">
        <v>89.07</v>
      </c>
    </row>
    <row r="4034" spans="1:4" ht="38.25" x14ac:dyDescent="0.25">
      <c r="A4034" s="224">
        <v>92520</v>
      </c>
      <c r="B4034" s="232" t="s">
        <v>25074</v>
      </c>
      <c r="C4034" s="224" t="s">
        <v>110</v>
      </c>
      <c r="D4034" s="234">
        <v>84.22</v>
      </c>
    </row>
    <row r="4035" spans="1:4" ht="38.25" x14ac:dyDescent="0.25">
      <c r="A4035" s="224">
        <v>92526</v>
      </c>
      <c r="B4035" s="232" t="s">
        <v>25085</v>
      </c>
      <c r="C4035" s="224" t="s">
        <v>110</v>
      </c>
      <c r="D4035" s="234">
        <v>42.67</v>
      </c>
    </row>
    <row r="4036" spans="1:4" ht="38.25" x14ac:dyDescent="0.25">
      <c r="A4036" s="224">
        <v>92530</v>
      </c>
      <c r="B4036" s="232" t="s">
        <v>25093</v>
      </c>
      <c r="C4036" s="224" t="s">
        <v>110</v>
      </c>
      <c r="D4036" s="234">
        <v>40.33</v>
      </c>
    </row>
    <row r="4037" spans="1:4" ht="38.25" x14ac:dyDescent="0.25">
      <c r="A4037" s="224">
        <v>92534</v>
      </c>
      <c r="B4037" s="232" t="s">
        <v>25100</v>
      </c>
      <c r="C4037" s="224" t="s">
        <v>110</v>
      </c>
      <c r="D4037" s="234">
        <v>38.32</v>
      </c>
    </row>
    <row r="4038" spans="1:4" ht="38.25" x14ac:dyDescent="0.25">
      <c r="A4038" s="224">
        <v>92538</v>
      </c>
      <c r="B4038" s="232" t="s">
        <v>25107</v>
      </c>
      <c r="C4038" s="224" t="s">
        <v>110</v>
      </c>
      <c r="D4038" s="234">
        <v>34.369999999999997</v>
      </c>
    </row>
    <row r="4039" spans="1:4" ht="38.25" x14ac:dyDescent="0.25">
      <c r="A4039" s="224">
        <v>103760</v>
      </c>
      <c r="B4039" s="232" t="s">
        <v>25527</v>
      </c>
      <c r="C4039" s="224" t="s">
        <v>110</v>
      </c>
      <c r="D4039" s="234">
        <v>117.44</v>
      </c>
    </row>
    <row r="4040" spans="1:4" ht="38.25" x14ac:dyDescent="0.25">
      <c r="A4040" s="224">
        <v>103761</v>
      </c>
      <c r="B4040" s="232" t="s">
        <v>25531</v>
      </c>
      <c r="C4040" s="224" t="s">
        <v>110</v>
      </c>
      <c r="D4040" s="234">
        <v>80.22</v>
      </c>
    </row>
    <row r="4041" spans="1:4" ht="38.25" x14ac:dyDescent="0.25">
      <c r="A4041" s="224">
        <v>103762</v>
      </c>
      <c r="B4041" s="232" t="s">
        <v>25535</v>
      </c>
      <c r="C4041" s="224" t="s">
        <v>110</v>
      </c>
      <c r="D4041" s="234">
        <v>69.209999999999994</v>
      </c>
    </row>
    <row r="4042" spans="1:4" ht="38.25" x14ac:dyDescent="0.25">
      <c r="A4042" s="224">
        <v>103763</v>
      </c>
      <c r="B4042" s="232" t="s">
        <v>25539</v>
      </c>
      <c r="C4042" s="224" t="s">
        <v>110</v>
      </c>
      <c r="D4042" s="234">
        <v>61.2</v>
      </c>
    </row>
    <row r="4043" spans="1:4" ht="38.25" x14ac:dyDescent="0.25">
      <c r="A4043" s="224">
        <v>92510</v>
      </c>
      <c r="B4043" s="232" t="s">
        <v>25056</v>
      </c>
      <c r="C4043" s="224" t="s">
        <v>110</v>
      </c>
      <c r="D4043" s="234">
        <v>63.76</v>
      </c>
    </row>
    <row r="4044" spans="1:4" ht="38.25" x14ac:dyDescent="0.25">
      <c r="A4044" s="224">
        <v>92514</v>
      </c>
      <c r="B4044" s="232" t="s">
        <v>25062</v>
      </c>
      <c r="C4044" s="224" t="s">
        <v>110</v>
      </c>
      <c r="D4044" s="234">
        <v>52.19</v>
      </c>
    </row>
    <row r="4045" spans="1:4" ht="38.25" x14ac:dyDescent="0.25">
      <c r="A4045" s="224">
        <v>92518</v>
      </c>
      <c r="B4045" s="232" t="s">
        <v>25070</v>
      </c>
      <c r="C4045" s="224" t="s">
        <v>110</v>
      </c>
      <c r="D4045" s="234">
        <v>46.54</v>
      </c>
    </row>
    <row r="4046" spans="1:4" ht="38.25" x14ac:dyDescent="0.25">
      <c r="A4046" s="224">
        <v>92522</v>
      </c>
      <c r="B4046" s="232" t="s">
        <v>25078</v>
      </c>
      <c r="C4046" s="224" t="s">
        <v>110</v>
      </c>
      <c r="D4046" s="234">
        <v>42.86</v>
      </c>
    </row>
    <row r="4047" spans="1:4" ht="25.5" x14ac:dyDescent="0.25">
      <c r="A4047" s="224">
        <v>92482</v>
      </c>
      <c r="B4047" s="232" t="s">
        <v>25006</v>
      </c>
      <c r="C4047" s="224" t="s">
        <v>110</v>
      </c>
      <c r="D4047" s="234">
        <v>368.85</v>
      </c>
    </row>
    <row r="4048" spans="1:4" ht="25.5" x14ac:dyDescent="0.25">
      <c r="A4048" s="224">
        <v>92484</v>
      </c>
      <c r="B4048" s="232" t="s">
        <v>25010</v>
      </c>
      <c r="C4048" s="224" t="s">
        <v>110</v>
      </c>
      <c r="D4048" s="234">
        <v>254.49</v>
      </c>
    </row>
    <row r="4049" spans="1:4" ht="25.5" x14ac:dyDescent="0.25">
      <c r="A4049" s="224">
        <v>92486</v>
      </c>
      <c r="B4049" s="232" t="s">
        <v>25014</v>
      </c>
      <c r="C4049" s="224" t="s">
        <v>110</v>
      </c>
      <c r="D4049" s="234">
        <v>181.47</v>
      </c>
    </row>
    <row r="4050" spans="1:4" ht="38.25" x14ac:dyDescent="0.25">
      <c r="A4050" s="224">
        <v>92492</v>
      </c>
      <c r="B4050" s="232" t="s">
        <v>25025</v>
      </c>
      <c r="C4050" s="224" t="s">
        <v>110</v>
      </c>
      <c r="D4050" s="234">
        <v>114.74</v>
      </c>
    </row>
    <row r="4051" spans="1:4" ht="38.25" x14ac:dyDescent="0.25">
      <c r="A4051" s="224">
        <v>92496</v>
      </c>
      <c r="B4051" s="232" t="s">
        <v>25033</v>
      </c>
      <c r="C4051" s="224" t="s">
        <v>110</v>
      </c>
      <c r="D4051" s="234">
        <v>109.84</v>
      </c>
    </row>
    <row r="4052" spans="1:4" ht="38.25" x14ac:dyDescent="0.25">
      <c r="A4052" s="224">
        <v>92500</v>
      </c>
      <c r="B4052" s="232" t="s">
        <v>25040</v>
      </c>
      <c r="C4052" s="224" t="s">
        <v>110</v>
      </c>
      <c r="D4052" s="234">
        <v>105.74</v>
      </c>
    </row>
    <row r="4053" spans="1:4" ht="38.25" x14ac:dyDescent="0.25">
      <c r="A4053" s="224">
        <v>92504</v>
      </c>
      <c r="B4053" s="232" t="s">
        <v>25046</v>
      </c>
      <c r="C4053" s="224" t="s">
        <v>110</v>
      </c>
      <c r="D4053" s="234">
        <v>98.33</v>
      </c>
    </row>
    <row r="4054" spans="1:4" ht="38.25" x14ac:dyDescent="0.25">
      <c r="A4054" s="224">
        <v>92488</v>
      </c>
      <c r="B4054" s="232" t="s">
        <v>25018</v>
      </c>
      <c r="C4054" s="224" t="s">
        <v>110</v>
      </c>
      <c r="D4054" s="234">
        <v>120.49</v>
      </c>
    </row>
    <row r="4055" spans="1:4" ht="38.25" x14ac:dyDescent="0.25">
      <c r="A4055" s="224">
        <v>92494</v>
      </c>
      <c r="B4055" s="232" t="s">
        <v>25029</v>
      </c>
      <c r="C4055" s="224" t="s">
        <v>110</v>
      </c>
      <c r="D4055" s="234">
        <v>73.010000000000005</v>
      </c>
    </row>
    <row r="4056" spans="1:4" ht="38.25" x14ac:dyDescent="0.25">
      <c r="A4056" s="224">
        <v>92498</v>
      </c>
      <c r="B4056" s="232" t="s">
        <v>25037</v>
      </c>
      <c r="C4056" s="224" t="s">
        <v>110</v>
      </c>
      <c r="D4056" s="234">
        <v>69.19</v>
      </c>
    </row>
    <row r="4057" spans="1:4" ht="38.25" x14ac:dyDescent="0.25">
      <c r="A4057" s="224">
        <v>92502</v>
      </c>
      <c r="B4057" s="232" t="s">
        <v>25044</v>
      </c>
      <c r="C4057" s="224" t="s">
        <v>110</v>
      </c>
      <c r="D4057" s="234">
        <v>66.13</v>
      </c>
    </row>
    <row r="4058" spans="1:4" ht="38.25" x14ac:dyDescent="0.25">
      <c r="A4058" s="224">
        <v>92506</v>
      </c>
      <c r="B4058" s="232" t="s">
        <v>25050</v>
      </c>
      <c r="C4058" s="224" t="s">
        <v>110</v>
      </c>
      <c r="D4058" s="234">
        <v>60.54</v>
      </c>
    </row>
    <row r="4059" spans="1:4" ht="38.25" x14ac:dyDescent="0.25">
      <c r="A4059" s="224">
        <v>92490</v>
      </c>
      <c r="B4059" s="232" t="s">
        <v>25022</v>
      </c>
      <c r="C4059" s="224" t="s">
        <v>110</v>
      </c>
      <c r="D4059" s="234">
        <v>77.5</v>
      </c>
    </row>
    <row r="4060" spans="1:4" ht="38.25" x14ac:dyDescent="0.25">
      <c r="A4060" s="224">
        <v>92433</v>
      </c>
      <c r="B4060" s="232" t="s">
        <v>24851</v>
      </c>
      <c r="C4060" s="224" t="s">
        <v>110</v>
      </c>
      <c r="D4060" s="234">
        <v>79.900000000000006</v>
      </c>
    </row>
    <row r="4061" spans="1:4" ht="38.25" x14ac:dyDescent="0.25">
      <c r="A4061" s="224">
        <v>92437</v>
      </c>
      <c r="B4061" s="232" t="s">
        <v>24857</v>
      </c>
      <c r="C4061" s="224" t="s">
        <v>110</v>
      </c>
      <c r="D4061" s="234">
        <v>76.53</v>
      </c>
    </row>
    <row r="4062" spans="1:4" ht="38.25" x14ac:dyDescent="0.25">
      <c r="A4062" s="224">
        <v>92441</v>
      </c>
      <c r="B4062" s="232" t="s">
        <v>24864</v>
      </c>
      <c r="C4062" s="224" t="s">
        <v>110</v>
      </c>
      <c r="D4062" s="234">
        <v>74.12</v>
      </c>
    </row>
    <row r="4063" spans="1:4" ht="38.25" x14ac:dyDescent="0.25">
      <c r="A4063" s="224">
        <v>92445</v>
      </c>
      <c r="B4063" s="232" t="s">
        <v>24870</v>
      </c>
      <c r="C4063" s="224" t="s">
        <v>110</v>
      </c>
      <c r="D4063" s="234">
        <v>69.319999999999993</v>
      </c>
    </row>
    <row r="4064" spans="1:4" ht="38.25" x14ac:dyDescent="0.25">
      <c r="A4064" s="224">
        <v>92417</v>
      </c>
      <c r="B4064" s="232" t="s">
        <v>24822</v>
      </c>
      <c r="C4064" s="224" t="s">
        <v>110</v>
      </c>
      <c r="D4064" s="234">
        <v>166.03</v>
      </c>
    </row>
    <row r="4065" spans="1:4" ht="38.25" x14ac:dyDescent="0.25">
      <c r="A4065" s="224">
        <v>92421</v>
      </c>
      <c r="B4065" s="232" t="s">
        <v>24829</v>
      </c>
      <c r="C4065" s="224" t="s">
        <v>110</v>
      </c>
      <c r="D4065" s="234">
        <v>111.78</v>
      </c>
    </row>
    <row r="4066" spans="1:4" ht="38.25" x14ac:dyDescent="0.25">
      <c r="A4066" s="224">
        <v>92425</v>
      </c>
      <c r="B4066" s="232" t="s">
        <v>24837</v>
      </c>
      <c r="C4066" s="224" t="s">
        <v>110</v>
      </c>
      <c r="D4066" s="234">
        <v>93.93</v>
      </c>
    </row>
    <row r="4067" spans="1:4" ht="38.25" x14ac:dyDescent="0.25">
      <c r="A4067" s="224">
        <v>92429</v>
      </c>
      <c r="B4067" s="232" t="s">
        <v>24844</v>
      </c>
      <c r="C4067" s="224" t="s">
        <v>110</v>
      </c>
      <c r="D4067" s="234">
        <v>84.95</v>
      </c>
    </row>
    <row r="4068" spans="1:4" ht="38.25" x14ac:dyDescent="0.25">
      <c r="A4068" s="224">
        <v>92431</v>
      </c>
      <c r="B4068" s="232" t="s">
        <v>24848</v>
      </c>
      <c r="C4068" s="224" t="s">
        <v>110</v>
      </c>
      <c r="D4068" s="234">
        <v>64.37</v>
      </c>
    </row>
    <row r="4069" spans="1:4" ht="38.25" x14ac:dyDescent="0.25">
      <c r="A4069" s="224">
        <v>92435</v>
      </c>
      <c r="B4069" s="232" t="s">
        <v>24853</v>
      </c>
      <c r="C4069" s="224" t="s">
        <v>110</v>
      </c>
      <c r="D4069" s="234">
        <v>61.54</v>
      </c>
    </row>
    <row r="4070" spans="1:4" ht="38.25" x14ac:dyDescent="0.25">
      <c r="A4070" s="224">
        <v>92439</v>
      </c>
      <c r="B4070" s="232" t="s">
        <v>24861</v>
      </c>
      <c r="C4070" s="224" t="s">
        <v>110</v>
      </c>
      <c r="D4070" s="234">
        <v>59.48</v>
      </c>
    </row>
    <row r="4071" spans="1:4" ht="38.25" x14ac:dyDescent="0.25">
      <c r="A4071" s="224">
        <v>92443</v>
      </c>
      <c r="B4071" s="232" t="s">
        <v>24868</v>
      </c>
      <c r="C4071" s="224" t="s">
        <v>110</v>
      </c>
      <c r="D4071" s="234">
        <v>55.21</v>
      </c>
    </row>
    <row r="4072" spans="1:4" ht="38.25" x14ac:dyDescent="0.25">
      <c r="A4072" s="224">
        <v>92415</v>
      </c>
      <c r="B4072" s="232" t="s">
        <v>24818</v>
      </c>
      <c r="C4072" s="224" t="s">
        <v>110</v>
      </c>
      <c r="D4072" s="234">
        <v>139.56</v>
      </c>
    </row>
    <row r="4073" spans="1:4" ht="38.25" x14ac:dyDescent="0.25">
      <c r="A4073" s="224">
        <v>92419</v>
      </c>
      <c r="B4073" s="232" t="s">
        <v>24826</v>
      </c>
      <c r="C4073" s="224" t="s">
        <v>110</v>
      </c>
      <c r="D4073" s="234">
        <v>91.49</v>
      </c>
    </row>
    <row r="4074" spans="1:4" ht="38.25" x14ac:dyDescent="0.25">
      <c r="A4074" s="224">
        <v>92423</v>
      </c>
      <c r="B4074" s="232" t="s">
        <v>24833</v>
      </c>
      <c r="C4074" s="224" t="s">
        <v>110</v>
      </c>
      <c r="D4074" s="234">
        <v>76.28</v>
      </c>
    </row>
    <row r="4075" spans="1:4" ht="38.25" x14ac:dyDescent="0.25">
      <c r="A4075" s="224">
        <v>92427</v>
      </c>
      <c r="B4075" s="232" t="s">
        <v>24841</v>
      </c>
      <c r="C4075" s="224" t="s">
        <v>110</v>
      </c>
      <c r="D4075" s="234">
        <v>68.59</v>
      </c>
    </row>
    <row r="4076" spans="1:4" ht="38.25" x14ac:dyDescent="0.25">
      <c r="A4076" s="224">
        <v>92409</v>
      </c>
      <c r="B4076" s="232" t="s">
        <v>24807</v>
      </c>
      <c r="C4076" s="224" t="s">
        <v>110</v>
      </c>
      <c r="D4076" s="234">
        <v>235.72</v>
      </c>
    </row>
    <row r="4077" spans="1:4" ht="38.25" x14ac:dyDescent="0.25">
      <c r="A4077" s="224">
        <v>92411</v>
      </c>
      <c r="B4077" s="232" t="s">
        <v>24811</v>
      </c>
      <c r="C4077" s="224" t="s">
        <v>110</v>
      </c>
      <c r="D4077" s="234">
        <v>162.65</v>
      </c>
    </row>
    <row r="4078" spans="1:4" ht="38.25" x14ac:dyDescent="0.25">
      <c r="A4078" s="224">
        <v>92413</v>
      </c>
      <c r="B4078" s="232" t="s">
        <v>24815</v>
      </c>
      <c r="C4078" s="224" t="s">
        <v>110</v>
      </c>
      <c r="D4078" s="234">
        <v>108.93</v>
      </c>
    </row>
    <row r="4079" spans="1:4" ht="38.25" x14ac:dyDescent="0.25">
      <c r="A4079" s="224">
        <v>92465</v>
      </c>
      <c r="B4079" s="232" t="s">
        <v>24944</v>
      </c>
      <c r="C4079" s="224" t="s">
        <v>110</v>
      </c>
      <c r="D4079" s="234">
        <v>146.05000000000001</v>
      </c>
    </row>
    <row r="4080" spans="1:4" ht="38.25" x14ac:dyDescent="0.25">
      <c r="A4080" s="224">
        <v>92469</v>
      </c>
      <c r="B4080" s="232" t="s">
        <v>24960</v>
      </c>
      <c r="C4080" s="224" t="s">
        <v>110</v>
      </c>
      <c r="D4080" s="234">
        <v>133.31</v>
      </c>
    </row>
    <row r="4081" spans="1:4" ht="38.25" x14ac:dyDescent="0.25">
      <c r="A4081" s="224">
        <v>92473</v>
      </c>
      <c r="B4081" s="232" t="s">
        <v>24975</v>
      </c>
      <c r="C4081" s="224" t="s">
        <v>110</v>
      </c>
      <c r="D4081" s="234">
        <v>122.92</v>
      </c>
    </row>
    <row r="4082" spans="1:4" ht="38.25" x14ac:dyDescent="0.25">
      <c r="A4082" s="224">
        <v>92477</v>
      </c>
      <c r="B4082" s="232" t="s">
        <v>24991</v>
      </c>
      <c r="C4082" s="224" t="s">
        <v>110</v>
      </c>
      <c r="D4082" s="234">
        <v>100.96</v>
      </c>
    </row>
    <row r="4083" spans="1:4" ht="38.25" x14ac:dyDescent="0.25">
      <c r="A4083" s="224">
        <v>92449</v>
      </c>
      <c r="B4083" s="232" t="s">
        <v>24884</v>
      </c>
      <c r="C4083" s="224" t="s">
        <v>110</v>
      </c>
      <c r="D4083" s="234">
        <v>262.70999999999998</v>
      </c>
    </row>
    <row r="4084" spans="1:4" ht="38.25" x14ac:dyDescent="0.25">
      <c r="A4084" s="224">
        <v>92453</v>
      </c>
      <c r="B4084" s="232" t="s">
        <v>24898</v>
      </c>
      <c r="C4084" s="224" t="s">
        <v>110</v>
      </c>
      <c r="D4084" s="234">
        <v>225.12</v>
      </c>
    </row>
    <row r="4085" spans="1:4" ht="38.25" x14ac:dyDescent="0.25">
      <c r="A4085" s="224">
        <v>92457</v>
      </c>
      <c r="B4085" s="232" t="s">
        <v>24913</v>
      </c>
      <c r="C4085" s="224" t="s">
        <v>110</v>
      </c>
      <c r="D4085" s="234">
        <v>196.58</v>
      </c>
    </row>
    <row r="4086" spans="1:4" ht="38.25" x14ac:dyDescent="0.25">
      <c r="A4086" s="224">
        <v>92461</v>
      </c>
      <c r="B4086" s="232" t="s">
        <v>24929</v>
      </c>
      <c r="C4086" s="224" t="s">
        <v>110</v>
      </c>
      <c r="D4086" s="234">
        <v>181.62</v>
      </c>
    </row>
    <row r="4087" spans="1:4" ht="38.25" x14ac:dyDescent="0.25">
      <c r="A4087" s="224">
        <v>92467</v>
      </c>
      <c r="B4087" s="232" t="s">
        <v>24952</v>
      </c>
      <c r="C4087" s="224" t="s">
        <v>110</v>
      </c>
      <c r="D4087" s="234">
        <v>94.3</v>
      </c>
    </row>
    <row r="4088" spans="1:4" ht="38.25" x14ac:dyDescent="0.25">
      <c r="A4088" s="224">
        <v>92471</v>
      </c>
      <c r="B4088" s="232" t="s">
        <v>24968</v>
      </c>
      <c r="C4088" s="224" t="s">
        <v>110</v>
      </c>
      <c r="D4088" s="234">
        <v>86.18</v>
      </c>
    </row>
    <row r="4089" spans="1:4" ht="38.25" x14ac:dyDescent="0.25">
      <c r="A4089" s="224">
        <v>92475</v>
      </c>
      <c r="B4089" s="232" t="s">
        <v>24983</v>
      </c>
      <c r="C4089" s="224" t="s">
        <v>110</v>
      </c>
      <c r="D4089" s="234">
        <v>79.55</v>
      </c>
    </row>
    <row r="4090" spans="1:4" ht="38.25" x14ac:dyDescent="0.25">
      <c r="A4090" s="224">
        <v>92479</v>
      </c>
      <c r="B4090" s="232" t="s">
        <v>24998</v>
      </c>
      <c r="C4090" s="224" t="s">
        <v>110</v>
      </c>
      <c r="D4090" s="234">
        <v>65.510000000000005</v>
      </c>
    </row>
    <row r="4091" spans="1:4" ht="38.25" x14ac:dyDescent="0.25">
      <c r="A4091" s="224">
        <v>92451</v>
      </c>
      <c r="B4091" s="232" t="s">
        <v>24891</v>
      </c>
      <c r="C4091" s="224" t="s">
        <v>110</v>
      </c>
      <c r="D4091" s="234">
        <v>178.59</v>
      </c>
    </row>
    <row r="4092" spans="1:4" ht="38.25" x14ac:dyDescent="0.25">
      <c r="A4092" s="224">
        <v>92455</v>
      </c>
      <c r="B4092" s="232" t="s">
        <v>24905</v>
      </c>
      <c r="C4092" s="224" t="s">
        <v>110</v>
      </c>
      <c r="D4092" s="234">
        <v>146.80000000000001</v>
      </c>
    </row>
    <row r="4093" spans="1:4" ht="38.25" x14ac:dyDescent="0.25">
      <c r="A4093" s="224">
        <v>92459</v>
      </c>
      <c r="B4093" s="232" t="s">
        <v>24921</v>
      </c>
      <c r="C4093" s="224" t="s">
        <v>110</v>
      </c>
      <c r="D4093" s="234">
        <v>125.5</v>
      </c>
    </row>
    <row r="4094" spans="1:4" ht="38.25" x14ac:dyDescent="0.25">
      <c r="A4094" s="224">
        <v>92463</v>
      </c>
      <c r="B4094" s="232" t="s">
        <v>24936</v>
      </c>
      <c r="C4094" s="224" t="s">
        <v>110</v>
      </c>
      <c r="D4094" s="234">
        <v>114.04</v>
      </c>
    </row>
    <row r="4095" spans="1:4" ht="38.25" x14ac:dyDescent="0.25">
      <c r="A4095" s="224">
        <v>92446</v>
      </c>
      <c r="B4095" s="232" t="s">
        <v>24873</v>
      </c>
      <c r="C4095" s="224" t="s">
        <v>110</v>
      </c>
      <c r="D4095" s="234">
        <v>327.06</v>
      </c>
    </row>
    <row r="4096" spans="1:4" ht="38.25" x14ac:dyDescent="0.25">
      <c r="A4096" s="224">
        <v>92447</v>
      </c>
      <c r="B4096" s="232" t="s">
        <v>24877</v>
      </c>
      <c r="C4096" s="224" t="s">
        <v>110</v>
      </c>
      <c r="D4096" s="234">
        <v>226.65</v>
      </c>
    </row>
    <row r="4097" spans="1:4" ht="38.25" x14ac:dyDescent="0.25">
      <c r="A4097" s="224">
        <v>92448</v>
      </c>
      <c r="B4097" s="232" t="s">
        <v>24880</v>
      </c>
      <c r="C4097" s="224" t="s">
        <v>110</v>
      </c>
      <c r="D4097" s="234">
        <v>175.44</v>
      </c>
    </row>
    <row r="4098" spans="1:4" ht="38.25" x14ac:dyDescent="0.25">
      <c r="A4098" s="224">
        <v>92466</v>
      </c>
      <c r="B4098" s="232" t="s">
        <v>24948</v>
      </c>
      <c r="C4098" s="224" t="s">
        <v>110</v>
      </c>
      <c r="D4098" s="234">
        <v>280.20999999999998</v>
      </c>
    </row>
    <row r="4099" spans="1:4" ht="38.25" x14ac:dyDescent="0.25">
      <c r="A4099" s="224">
        <v>92470</v>
      </c>
      <c r="B4099" s="232" t="s">
        <v>24964</v>
      </c>
      <c r="C4099" s="224" t="s">
        <v>110</v>
      </c>
      <c r="D4099" s="234">
        <v>273.14</v>
      </c>
    </row>
    <row r="4100" spans="1:4" ht="38.25" x14ac:dyDescent="0.25">
      <c r="A4100" s="224">
        <v>92474</v>
      </c>
      <c r="B4100" s="232" t="s">
        <v>24979</v>
      </c>
      <c r="C4100" s="224" t="s">
        <v>110</v>
      </c>
      <c r="D4100" s="234">
        <v>266.98</v>
      </c>
    </row>
    <row r="4101" spans="1:4" ht="38.25" x14ac:dyDescent="0.25">
      <c r="A4101" s="224">
        <v>92478</v>
      </c>
      <c r="B4101" s="232" t="s">
        <v>24995</v>
      </c>
      <c r="C4101" s="224" t="s">
        <v>110</v>
      </c>
      <c r="D4101" s="234">
        <v>255.02</v>
      </c>
    </row>
    <row r="4102" spans="1:4" ht="38.25" x14ac:dyDescent="0.25">
      <c r="A4102" s="224">
        <v>92450</v>
      </c>
      <c r="B4102" s="232" t="s">
        <v>24887</v>
      </c>
      <c r="C4102" s="224" t="s">
        <v>110</v>
      </c>
      <c r="D4102" s="234">
        <v>347.93</v>
      </c>
    </row>
    <row r="4103" spans="1:4" ht="38.25" x14ac:dyDescent="0.25">
      <c r="A4103" s="224">
        <v>92454</v>
      </c>
      <c r="B4103" s="232" t="s">
        <v>24902</v>
      </c>
      <c r="C4103" s="224" t="s">
        <v>110</v>
      </c>
      <c r="D4103" s="234">
        <v>318.70999999999998</v>
      </c>
    </row>
    <row r="4104" spans="1:4" ht="38.25" x14ac:dyDescent="0.25">
      <c r="A4104" s="224">
        <v>92458</v>
      </c>
      <c r="B4104" s="232" t="s">
        <v>24917</v>
      </c>
      <c r="C4104" s="224" t="s">
        <v>110</v>
      </c>
      <c r="D4104" s="234">
        <v>300.12</v>
      </c>
    </row>
    <row r="4105" spans="1:4" ht="38.25" x14ac:dyDescent="0.25">
      <c r="A4105" s="224">
        <v>92462</v>
      </c>
      <c r="B4105" s="232" t="s">
        <v>24933</v>
      </c>
      <c r="C4105" s="224" t="s">
        <v>110</v>
      </c>
      <c r="D4105" s="234">
        <v>288.01</v>
      </c>
    </row>
    <row r="4106" spans="1:4" ht="38.25" x14ac:dyDescent="0.25">
      <c r="A4106" s="224">
        <v>92468</v>
      </c>
      <c r="B4106" s="232" t="s">
        <v>24956</v>
      </c>
      <c r="C4106" s="224" t="s">
        <v>110</v>
      </c>
      <c r="D4106" s="234">
        <v>125.54</v>
      </c>
    </row>
    <row r="4107" spans="1:4" ht="38.25" x14ac:dyDescent="0.25">
      <c r="A4107" s="224">
        <v>92472</v>
      </c>
      <c r="B4107" s="232" t="s">
        <v>24971</v>
      </c>
      <c r="C4107" s="224" t="s">
        <v>110</v>
      </c>
      <c r="D4107" s="234">
        <v>119.47</v>
      </c>
    </row>
    <row r="4108" spans="1:4" ht="38.25" x14ac:dyDescent="0.25">
      <c r="A4108" s="224">
        <v>92476</v>
      </c>
      <c r="B4108" s="232" t="s">
        <v>24987</v>
      </c>
      <c r="C4108" s="224" t="s">
        <v>110</v>
      </c>
      <c r="D4108" s="234">
        <v>114.27</v>
      </c>
    </row>
    <row r="4109" spans="1:4" ht="38.25" x14ac:dyDescent="0.25">
      <c r="A4109" s="224">
        <v>92480</v>
      </c>
      <c r="B4109" s="232" t="s">
        <v>25002</v>
      </c>
      <c r="C4109" s="224" t="s">
        <v>110</v>
      </c>
      <c r="D4109" s="234">
        <v>104.03</v>
      </c>
    </row>
    <row r="4110" spans="1:4" ht="38.25" x14ac:dyDescent="0.25">
      <c r="A4110" s="224">
        <v>92452</v>
      </c>
      <c r="B4110" s="232" t="s">
        <v>24894</v>
      </c>
      <c r="C4110" s="224" t="s">
        <v>110</v>
      </c>
      <c r="D4110" s="234">
        <v>191.3</v>
      </c>
    </row>
    <row r="4111" spans="1:4" ht="38.25" x14ac:dyDescent="0.25">
      <c r="A4111" s="224">
        <v>92456</v>
      </c>
      <c r="B4111" s="232" t="s">
        <v>24909</v>
      </c>
      <c r="C4111" s="224" t="s">
        <v>110</v>
      </c>
      <c r="D4111" s="234">
        <v>162.13999999999999</v>
      </c>
    </row>
    <row r="4112" spans="1:4" ht="38.25" x14ac:dyDescent="0.25">
      <c r="A4112" s="224">
        <v>92460</v>
      </c>
      <c r="B4112" s="232" t="s">
        <v>24925</v>
      </c>
      <c r="C4112" s="224" t="s">
        <v>110</v>
      </c>
      <c r="D4112" s="234">
        <v>137.6</v>
      </c>
    </row>
    <row r="4113" spans="1:4" ht="38.25" x14ac:dyDescent="0.25">
      <c r="A4113" s="224">
        <v>92464</v>
      </c>
      <c r="B4113" s="232" t="s">
        <v>24940</v>
      </c>
      <c r="C4113" s="224" t="s">
        <v>110</v>
      </c>
      <c r="D4113" s="234">
        <v>132.72</v>
      </c>
    </row>
    <row r="4114" spans="1:4" ht="25.5" x14ac:dyDescent="0.25">
      <c r="A4114" s="224">
        <v>105403</v>
      </c>
      <c r="B4114" s="232" t="s">
        <v>25562</v>
      </c>
      <c r="C4114" s="224" t="s">
        <v>110</v>
      </c>
      <c r="D4114" s="234">
        <v>158.56</v>
      </c>
    </row>
    <row r="4115" spans="1:4" ht="25.5" x14ac:dyDescent="0.25">
      <c r="A4115" s="224">
        <v>96252</v>
      </c>
      <c r="B4115" s="232" t="s">
        <v>25110</v>
      </c>
      <c r="C4115" s="224" t="s">
        <v>110</v>
      </c>
      <c r="D4115" s="234">
        <v>132.21</v>
      </c>
    </row>
    <row r="4116" spans="1:4" ht="25.5" x14ac:dyDescent="0.25">
      <c r="A4116" s="224">
        <v>96254</v>
      </c>
      <c r="B4116" s="232" t="s">
        <v>54834</v>
      </c>
      <c r="C4116" s="224" t="s">
        <v>166</v>
      </c>
      <c r="D4116" s="234">
        <v>0</v>
      </c>
    </row>
    <row r="4117" spans="1:4" ht="38.25" x14ac:dyDescent="0.25">
      <c r="A4117" s="224">
        <v>96253</v>
      </c>
      <c r="B4117" s="232" t="s">
        <v>54835</v>
      </c>
      <c r="C4117" s="224" t="s">
        <v>166</v>
      </c>
      <c r="D4117" s="234">
        <v>0</v>
      </c>
    </row>
    <row r="4118" spans="1:4" ht="25.5" x14ac:dyDescent="0.25">
      <c r="A4118" s="224">
        <v>105406</v>
      </c>
      <c r="B4118" s="232" t="s">
        <v>25565</v>
      </c>
      <c r="C4118" s="224" t="s">
        <v>110</v>
      </c>
      <c r="D4118" s="234">
        <v>193.76</v>
      </c>
    </row>
    <row r="4119" spans="1:4" ht="25.5" x14ac:dyDescent="0.25">
      <c r="A4119" s="224">
        <v>96264</v>
      </c>
      <c r="B4119" s="232" t="s">
        <v>54836</v>
      </c>
      <c r="C4119" s="224" t="s">
        <v>110</v>
      </c>
      <c r="D4119" s="234">
        <v>0</v>
      </c>
    </row>
    <row r="4120" spans="1:4" ht="25.5" x14ac:dyDescent="0.25">
      <c r="A4120" s="224">
        <v>105405</v>
      </c>
      <c r="B4120" s="232" t="s">
        <v>54837</v>
      </c>
      <c r="C4120" s="224" t="s">
        <v>110</v>
      </c>
      <c r="D4120" s="234">
        <v>0</v>
      </c>
    </row>
    <row r="4121" spans="1:4" ht="25.5" x14ac:dyDescent="0.25">
      <c r="A4121" s="224">
        <v>96258</v>
      </c>
      <c r="B4121" s="232" t="s">
        <v>25114</v>
      </c>
      <c r="C4121" s="224" t="s">
        <v>110</v>
      </c>
      <c r="D4121" s="234">
        <v>138.56</v>
      </c>
    </row>
    <row r="4122" spans="1:4" ht="25.5" x14ac:dyDescent="0.25">
      <c r="A4122" s="224">
        <v>96262</v>
      </c>
      <c r="B4122" s="232" t="s">
        <v>54838</v>
      </c>
      <c r="C4122" s="224" t="s">
        <v>110</v>
      </c>
      <c r="D4122" s="234">
        <v>0</v>
      </c>
    </row>
    <row r="4123" spans="1:4" ht="25.5" x14ac:dyDescent="0.25">
      <c r="A4123" s="224">
        <v>105404</v>
      </c>
      <c r="B4123" s="232" t="s">
        <v>54839</v>
      </c>
      <c r="C4123" s="224" t="s">
        <v>110</v>
      </c>
      <c r="D4123" s="234">
        <v>0</v>
      </c>
    </row>
    <row r="4124" spans="1:4" ht="38.25" x14ac:dyDescent="0.25">
      <c r="A4124" s="224">
        <v>92751</v>
      </c>
      <c r="B4124" s="232" t="s">
        <v>22088</v>
      </c>
      <c r="C4124" s="224" t="s">
        <v>190</v>
      </c>
      <c r="D4124" s="234">
        <v>1912.07</v>
      </c>
    </row>
    <row r="4125" spans="1:4" ht="38.25" x14ac:dyDescent="0.25">
      <c r="A4125" s="224">
        <v>92752</v>
      </c>
      <c r="B4125" s="232" t="s">
        <v>22092</v>
      </c>
      <c r="C4125" s="224" t="s">
        <v>190</v>
      </c>
      <c r="D4125" s="234">
        <v>2271.9699999999998</v>
      </c>
    </row>
    <row r="4126" spans="1:4" ht="38.25" x14ac:dyDescent="0.25">
      <c r="A4126" s="224">
        <v>92750</v>
      </c>
      <c r="B4126" s="232" t="s">
        <v>22084</v>
      </c>
      <c r="C4126" s="224" t="s">
        <v>190</v>
      </c>
      <c r="D4126" s="234">
        <v>1549.41</v>
      </c>
    </row>
    <row r="4127" spans="1:4" ht="38.25" x14ac:dyDescent="0.25">
      <c r="A4127" s="224">
        <v>92749</v>
      </c>
      <c r="B4127" s="232" t="s">
        <v>22080</v>
      </c>
      <c r="C4127" s="224" t="s">
        <v>190</v>
      </c>
      <c r="D4127" s="234">
        <v>929.16</v>
      </c>
    </row>
    <row r="4128" spans="1:4" ht="51" x14ac:dyDescent="0.25">
      <c r="A4128" s="224">
        <v>92745</v>
      </c>
      <c r="B4128" s="232" t="s">
        <v>22064</v>
      </c>
      <c r="C4128" s="224" t="s">
        <v>190</v>
      </c>
      <c r="D4128" s="234">
        <v>793.72</v>
      </c>
    </row>
    <row r="4129" spans="1:4" ht="51" x14ac:dyDescent="0.25">
      <c r="A4129" s="224">
        <v>92747</v>
      </c>
      <c r="B4129" s="232" t="s">
        <v>22072</v>
      </c>
      <c r="C4129" s="224" t="s">
        <v>190</v>
      </c>
      <c r="D4129" s="234">
        <v>882.74</v>
      </c>
    </row>
    <row r="4130" spans="1:4" ht="51" x14ac:dyDescent="0.25">
      <c r="A4130" s="224">
        <v>92743</v>
      </c>
      <c r="B4130" s="232" t="s">
        <v>22056</v>
      </c>
      <c r="C4130" s="224" t="s">
        <v>190</v>
      </c>
      <c r="D4130" s="234">
        <v>652.02</v>
      </c>
    </row>
    <row r="4131" spans="1:4" ht="51" x14ac:dyDescent="0.25">
      <c r="A4131" s="224">
        <v>92746</v>
      </c>
      <c r="B4131" s="232" t="s">
        <v>22068</v>
      </c>
      <c r="C4131" s="224" t="s">
        <v>190</v>
      </c>
      <c r="D4131" s="234">
        <v>708.46</v>
      </c>
    </row>
    <row r="4132" spans="1:4" ht="51" x14ac:dyDescent="0.25">
      <c r="A4132" s="224">
        <v>92748</v>
      </c>
      <c r="B4132" s="232" t="s">
        <v>22076</v>
      </c>
      <c r="C4132" s="224" t="s">
        <v>190</v>
      </c>
      <c r="D4132" s="234">
        <v>779.33</v>
      </c>
    </row>
    <row r="4133" spans="1:4" ht="51" x14ac:dyDescent="0.25">
      <c r="A4133" s="224">
        <v>92744</v>
      </c>
      <c r="B4133" s="232" t="s">
        <v>22060</v>
      </c>
      <c r="C4133" s="224" t="s">
        <v>190</v>
      </c>
      <c r="D4133" s="234">
        <v>591.61</v>
      </c>
    </row>
    <row r="4134" spans="1:4" ht="51" x14ac:dyDescent="0.25">
      <c r="A4134" s="224">
        <v>92754</v>
      </c>
      <c r="B4134" s="232" t="s">
        <v>22100</v>
      </c>
      <c r="C4134" s="224" t="s">
        <v>190</v>
      </c>
      <c r="D4134" s="234">
        <v>634.84</v>
      </c>
    </row>
    <row r="4135" spans="1:4" ht="51" x14ac:dyDescent="0.25">
      <c r="A4135" s="224">
        <v>92753</v>
      </c>
      <c r="B4135" s="232" t="s">
        <v>22096</v>
      </c>
      <c r="C4135" s="224" t="s">
        <v>190</v>
      </c>
      <c r="D4135" s="234">
        <v>646.11</v>
      </c>
    </row>
    <row r="4136" spans="1:4" ht="38.25" x14ac:dyDescent="0.25">
      <c r="A4136" s="224">
        <v>92755</v>
      </c>
      <c r="B4136" s="232" t="s">
        <v>22104</v>
      </c>
      <c r="C4136" s="224" t="s">
        <v>110</v>
      </c>
      <c r="D4136" s="234">
        <v>243.17</v>
      </c>
    </row>
    <row r="4137" spans="1:4" ht="38.25" x14ac:dyDescent="0.25">
      <c r="A4137" s="224">
        <v>92756</v>
      </c>
      <c r="B4137" s="232" t="s">
        <v>22108</v>
      </c>
      <c r="C4137" s="224" t="s">
        <v>110</v>
      </c>
      <c r="D4137" s="234">
        <v>278.82</v>
      </c>
    </row>
    <row r="4138" spans="1:4" ht="38.25" x14ac:dyDescent="0.25">
      <c r="A4138" s="224">
        <v>92757</v>
      </c>
      <c r="B4138" s="232" t="s">
        <v>22112</v>
      </c>
      <c r="C4138" s="224" t="s">
        <v>110</v>
      </c>
      <c r="D4138" s="234">
        <v>321.54000000000002</v>
      </c>
    </row>
    <row r="4139" spans="1:4" ht="38.25" x14ac:dyDescent="0.25">
      <c r="A4139" s="224">
        <v>92758</v>
      </c>
      <c r="B4139" s="232" t="s">
        <v>22116</v>
      </c>
      <c r="C4139" s="224" t="s">
        <v>190</v>
      </c>
      <c r="D4139" s="234">
        <v>647.74</v>
      </c>
    </row>
    <row r="4140" spans="1:4" ht="51" x14ac:dyDescent="0.25">
      <c r="A4140" s="224">
        <v>104500</v>
      </c>
      <c r="B4140" s="232" t="s">
        <v>54840</v>
      </c>
      <c r="C4140" s="224" t="s">
        <v>166</v>
      </c>
      <c r="D4140" s="234">
        <v>0</v>
      </c>
    </row>
    <row r="4141" spans="1:4" ht="51" x14ac:dyDescent="0.25">
      <c r="A4141" s="224">
        <v>104503</v>
      </c>
      <c r="B4141" s="232" t="s">
        <v>54841</v>
      </c>
      <c r="C4141" s="224" t="s">
        <v>166</v>
      </c>
      <c r="D4141" s="234">
        <v>0</v>
      </c>
    </row>
    <row r="4142" spans="1:4" ht="51" x14ac:dyDescent="0.25">
      <c r="A4142" s="224">
        <v>104504</v>
      </c>
      <c r="B4142" s="232" t="s">
        <v>54842</v>
      </c>
      <c r="C4142" s="224" t="s">
        <v>166</v>
      </c>
      <c r="D4142" s="234">
        <v>0</v>
      </c>
    </row>
    <row r="4143" spans="1:4" ht="51" x14ac:dyDescent="0.25">
      <c r="A4143" s="224">
        <v>104507</v>
      </c>
      <c r="B4143" s="232" t="s">
        <v>54843</v>
      </c>
      <c r="C4143" s="224" t="s">
        <v>166</v>
      </c>
      <c r="D4143" s="234">
        <v>0</v>
      </c>
    </row>
    <row r="4144" spans="1:4" ht="51" x14ac:dyDescent="0.25">
      <c r="A4144" s="224">
        <v>104508</v>
      </c>
      <c r="B4144" s="232" t="s">
        <v>54844</v>
      </c>
      <c r="C4144" s="224" t="s">
        <v>166</v>
      </c>
      <c r="D4144" s="234">
        <v>0</v>
      </c>
    </row>
    <row r="4145" spans="1:4" ht="51" x14ac:dyDescent="0.25">
      <c r="A4145" s="224">
        <v>104509</v>
      </c>
      <c r="B4145" s="232" t="s">
        <v>54845</v>
      </c>
      <c r="C4145" s="224" t="s">
        <v>166</v>
      </c>
      <c r="D4145" s="234">
        <v>0</v>
      </c>
    </row>
    <row r="4146" spans="1:4" ht="51" x14ac:dyDescent="0.25">
      <c r="A4146" s="224">
        <v>104512</v>
      </c>
      <c r="B4146" s="232" t="s">
        <v>54846</v>
      </c>
      <c r="C4146" s="224" t="s">
        <v>166</v>
      </c>
      <c r="D4146" s="234">
        <v>0</v>
      </c>
    </row>
    <row r="4147" spans="1:4" ht="51" x14ac:dyDescent="0.25">
      <c r="A4147" s="224">
        <v>104513</v>
      </c>
      <c r="B4147" s="232" t="s">
        <v>54847</v>
      </c>
      <c r="C4147" s="224" t="s">
        <v>166</v>
      </c>
      <c r="D4147" s="234">
        <v>0</v>
      </c>
    </row>
    <row r="4148" spans="1:4" ht="51" x14ac:dyDescent="0.25">
      <c r="A4148" s="224">
        <v>104514</v>
      </c>
      <c r="B4148" s="232" t="s">
        <v>54848</v>
      </c>
      <c r="C4148" s="224" t="s">
        <v>166</v>
      </c>
      <c r="D4148" s="234">
        <v>0</v>
      </c>
    </row>
    <row r="4149" spans="1:4" ht="51" x14ac:dyDescent="0.25">
      <c r="A4149" s="224">
        <v>104501</v>
      </c>
      <c r="B4149" s="232" t="s">
        <v>54849</v>
      </c>
      <c r="C4149" s="224" t="s">
        <v>166</v>
      </c>
      <c r="D4149" s="234">
        <v>0</v>
      </c>
    </row>
    <row r="4150" spans="1:4" ht="51" x14ac:dyDescent="0.25">
      <c r="A4150" s="224">
        <v>104502</v>
      </c>
      <c r="B4150" s="232" t="s">
        <v>54850</v>
      </c>
      <c r="C4150" s="224" t="s">
        <v>166</v>
      </c>
      <c r="D4150" s="234">
        <v>0</v>
      </c>
    </row>
    <row r="4151" spans="1:4" ht="51" x14ac:dyDescent="0.25">
      <c r="A4151" s="224">
        <v>104505</v>
      </c>
      <c r="B4151" s="232" t="s">
        <v>54851</v>
      </c>
      <c r="C4151" s="224" t="s">
        <v>166</v>
      </c>
      <c r="D4151" s="234">
        <v>0</v>
      </c>
    </row>
    <row r="4152" spans="1:4" ht="51" x14ac:dyDescent="0.25">
      <c r="A4152" s="224">
        <v>104506</v>
      </c>
      <c r="B4152" s="232" t="s">
        <v>54852</v>
      </c>
      <c r="C4152" s="224" t="s">
        <v>166</v>
      </c>
      <c r="D4152" s="234">
        <v>0</v>
      </c>
    </row>
    <row r="4153" spans="1:4" ht="51" x14ac:dyDescent="0.25">
      <c r="A4153" s="224">
        <v>104510</v>
      </c>
      <c r="B4153" s="232" t="s">
        <v>54853</v>
      </c>
      <c r="C4153" s="224" t="s">
        <v>166</v>
      </c>
      <c r="D4153" s="234">
        <v>0</v>
      </c>
    </row>
    <row r="4154" spans="1:4" ht="51" x14ac:dyDescent="0.25">
      <c r="A4154" s="224">
        <v>104511</v>
      </c>
      <c r="B4154" s="232" t="s">
        <v>54854</v>
      </c>
      <c r="C4154" s="224" t="s">
        <v>166</v>
      </c>
      <c r="D4154" s="234">
        <v>0</v>
      </c>
    </row>
    <row r="4155" spans="1:4" ht="51" x14ac:dyDescent="0.25">
      <c r="A4155" s="224">
        <v>104491</v>
      </c>
      <c r="B4155" s="232" t="s">
        <v>23315</v>
      </c>
      <c r="C4155" s="224" t="s">
        <v>166</v>
      </c>
      <c r="D4155" s="234">
        <v>3857.89</v>
      </c>
    </row>
    <row r="4156" spans="1:4" ht="51" x14ac:dyDescent="0.25">
      <c r="A4156" s="224">
        <v>104492</v>
      </c>
      <c r="B4156" s="232" t="s">
        <v>23319</v>
      </c>
      <c r="C4156" s="224" t="s">
        <v>166</v>
      </c>
      <c r="D4156" s="234">
        <v>4823.32</v>
      </c>
    </row>
    <row r="4157" spans="1:4" ht="51" x14ac:dyDescent="0.25">
      <c r="A4157" s="224">
        <v>104493</v>
      </c>
      <c r="B4157" s="232" t="s">
        <v>54855</v>
      </c>
      <c r="C4157" s="224" t="s">
        <v>166</v>
      </c>
      <c r="D4157" s="234">
        <v>0</v>
      </c>
    </row>
    <row r="4158" spans="1:4" ht="51" x14ac:dyDescent="0.25">
      <c r="A4158" s="224">
        <v>104494</v>
      </c>
      <c r="B4158" s="232" t="s">
        <v>23323</v>
      </c>
      <c r="C4158" s="224" t="s">
        <v>166</v>
      </c>
      <c r="D4158" s="234">
        <v>6513.05</v>
      </c>
    </row>
    <row r="4159" spans="1:4" ht="51" x14ac:dyDescent="0.25">
      <c r="A4159" s="224">
        <v>104495</v>
      </c>
      <c r="B4159" s="232" t="s">
        <v>54856</v>
      </c>
      <c r="C4159" s="224" t="s">
        <v>166</v>
      </c>
      <c r="D4159" s="234">
        <v>0</v>
      </c>
    </row>
    <row r="4160" spans="1:4" ht="51" x14ac:dyDescent="0.25">
      <c r="A4160" s="224">
        <v>104496</v>
      </c>
      <c r="B4160" s="232" t="s">
        <v>54857</v>
      </c>
      <c r="C4160" s="224" t="s">
        <v>166</v>
      </c>
      <c r="D4160" s="234">
        <v>0</v>
      </c>
    </row>
    <row r="4161" spans="1:4" ht="51" x14ac:dyDescent="0.25">
      <c r="A4161" s="224">
        <v>104497</v>
      </c>
      <c r="B4161" s="232" t="s">
        <v>23327</v>
      </c>
      <c r="C4161" s="224" t="s">
        <v>166</v>
      </c>
      <c r="D4161" s="234">
        <v>7807.72</v>
      </c>
    </row>
    <row r="4162" spans="1:4" ht="51" x14ac:dyDescent="0.25">
      <c r="A4162" s="224">
        <v>104498</v>
      </c>
      <c r="B4162" s="232" t="s">
        <v>54858</v>
      </c>
      <c r="C4162" s="224" t="s">
        <v>166</v>
      </c>
      <c r="D4162" s="234">
        <v>0</v>
      </c>
    </row>
    <row r="4163" spans="1:4" ht="51" x14ac:dyDescent="0.25">
      <c r="A4163" s="224">
        <v>104499</v>
      </c>
      <c r="B4163" s="232" t="s">
        <v>54859</v>
      </c>
      <c r="C4163" s="224" t="s">
        <v>166</v>
      </c>
      <c r="D4163" s="234">
        <v>0</v>
      </c>
    </row>
    <row r="4164" spans="1:4" ht="25.5" x14ac:dyDescent="0.25">
      <c r="A4164" s="224">
        <v>104515</v>
      </c>
      <c r="B4164" s="232" t="s">
        <v>23331</v>
      </c>
      <c r="C4164" s="224" t="s">
        <v>110</v>
      </c>
      <c r="D4164" s="234">
        <v>25.93</v>
      </c>
    </row>
    <row r="4165" spans="1:4" ht="38.25" x14ac:dyDescent="0.25">
      <c r="A4165" s="224">
        <v>87430</v>
      </c>
      <c r="B4165" s="232" t="s">
        <v>37855</v>
      </c>
      <c r="C4165" s="224" t="s">
        <v>110</v>
      </c>
      <c r="D4165" s="234">
        <v>20.61</v>
      </c>
    </row>
    <row r="4166" spans="1:4" ht="38.25" x14ac:dyDescent="0.25">
      <c r="A4166" s="224">
        <v>87433</v>
      </c>
      <c r="B4166" s="232" t="s">
        <v>37857</v>
      </c>
      <c r="C4166" s="224" t="s">
        <v>110</v>
      </c>
      <c r="D4166" s="234">
        <v>29.41</v>
      </c>
    </row>
    <row r="4167" spans="1:4" ht="38.25" x14ac:dyDescent="0.25">
      <c r="A4167" s="224">
        <v>87436</v>
      </c>
      <c r="B4167" s="232" t="s">
        <v>37859</v>
      </c>
      <c r="C4167" s="224" t="s">
        <v>110</v>
      </c>
      <c r="D4167" s="234">
        <v>33.74</v>
      </c>
    </row>
    <row r="4168" spans="1:4" ht="38.25" x14ac:dyDescent="0.25">
      <c r="A4168" s="224">
        <v>87439</v>
      </c>
      <c r="B4168" s="232" t="s">
        <v>37863</v>
      </c>
      <c r="C4168" s="224" t="s">
        <v>110</v>
      </c>
      <c r="D4168" s="234">
        <v>41.16</v>
      </c>
    </row>
    <row r="4169" spans="1:4" ht="25.5" x14ac:dyDescent="0.25">
      <c r="A4169" s="224">
        <v>104633</v>
      </c>
      <c r="B4169" s="232" t="s">
        <v>38315</v>
      </c>
      <c r="C4169" s="224" t="s">
        <v>110</v>
      </c>
      <c r="D4169" s="234">
        <v>29.01</v>
      </c>
    </row>
    <row r="4170" spans="1:4" ht="25.5" x14ac:dyDescent="0.25">
      <c r="A4170" s="224">
        <v>104634</v>
      </c>
      <c r="B4170" s="232" t="s">
        <v>38317</v>
      </c>
      <c r="C4170" s="224" t="s">
        <v>110</v>
      </c>
      <c r="D4170" s="234">
        <v>42.39</v>
      </c>
    </row>
    <row r="4171" spans="1:4" ht="25.5" x14ac:dyDescent="0.25">
      <c r="A4171" s="224">
        <v>87418</v>
      </c>
      <c r="B4171" s="232" t="s">
        <v>37844</v>
      </c>
      <c r="C4171" s="224" t="s">
        <v>110</v>
      </c>
      <c r="D4171" s="234">
        <v>20.69</v>
      </c>
    </row>
    <row r="4172" spans="1:4" ht="25.5" x14ac:dyDescent="0.25">
      <c r="A4172" s="224">
        <v>87421</v>
      </c>
      <c r="B4172" s="232" t="s">
        <v>37846</v>
      </c>
      <c r="C4172" s="224" t="s">
        <v>110</v>
      </c>
      <c r="D4172" s="234">
        <v>31.31</v>
      </c>
    </row>
    <row r="4173" spans="1:4" ht="38.25" x14ac:dyDescent="0.25">
      <c r="A4173" s="224">
        <v>104628</v>
      </c>
      <c r="B4173" s="232" t="s">
        <v>38302</v>
      </c>
      <c r="C4173" s="224" t="s">
        <v>110</v>
      </c>
      <c r="D4173" s="234">
        <v>33.090000000000003</v>
      </c>
    </row>
    <row r="4174" spans="1:4" ht="38.25" x14ac:dyDescent="0.25">
      <c r="A4174" s="224">
        <v>104631</v>
      </c>
      <c r="B4174" s="232" t="s">
        <v>38311</v>
      </c>
      <c r="C4174" s="224" t="s">
        <v>110</v>
      </c>
      <c r="D4174" s="234">
        <v>44.58</v>
      </c>
    </row>
    <row r="4175" spans="1:4" ht="38.25" x14ac:dyDescent="0.25">
      <c r="A4175" s="224">
        <v>104627</v>
      </c>
      <c r="B4175" s="232" t="s">
        <v>38300</v>
      </c>
      <c r="C4175" s="224" t="s">
        <v>110</v>
      </c>
      <c r="D4175" s="234">
        <v>20.68</v>
      </c>
    </row>
    <row r="4176" spans="1:4" ht="38.25" x14ac:dyDescent="0.25">
      <c r="A4176" s="224">
        <v>104630</v>
      </c>
      <c r="B4176" s="232" t="s">
        <v>38308</v>
      </c>
      <c r="C4176" s="224" t="s">
        <v>110</v>
      </c>
      <c r="D4176" s="234">
        <v>32.17</v>
      </c>
    </row>
    <row r="4177" spans="1:4" ht="38.25" x14ac:dyDescent="0.25">
      <c r="A4177" s="224">
        <v>104629</v>
      </c>
      <c r="B4177" s="232" t="s">
        <v>38305</v>
      </c>
      <c r="C4177" s="224" t="s">
        <v>110</v>
      </c>
      <c r="D4177" s="234">
        <v>40.229999999999997</v>
      </c>
    </row>
    <row r="4178" spans="1:4" ht="38.25" x14ac:dyDescent="0.25">
      <c r="A4178" s="224">
        <v>104632</v>
      </c>
      <c r="B4178" s="232" t="s">
        <v>38313</v>
      </c>
      <c r="C4178" s="224" t="s">
        <v>110</v>
      </c>
      <c r="D4178" s="234">
        <v>51.72</v>
      </c>
    </row>
    <row r="4179" spans="1:4" ht="38.25" x14ac:dyDescent="0.25">
      <c r="A4179" s="224">
        <v>87412</v>
      </c>
      <c r="B4179" s="232" t="s">
        <v>37832</v>
      </c>
      <c r="C4179" s="224" t="s">
        <v>110</v>
      </c>
      <c r="D4179" s="234">
        <v>27.23</v>
      </c>
    </row>
    <row r="4180" spans="1:4" ht="38.25" x14ac:dyDescent="0.25">
      <c r="A4180" s="224">
        <v>87415</v>
      </c>
      <c r="B4180" s="232" t="s">
        <v>37839</v>
      </c>
      <c r="C4180" s="224" t="s">
        <v>110</v>
      </c>
      <c r="D4180" s="234">
        <v>37.409999999999997</v>
      </c>
    </row>
    <row r="4181" spans="1:4" ht="38.25" x14ac:dyDescent="0.25">
      <c r="A4181" s="224">
        <v>87411</v>
      </c>
      <c r="B4181" s="232" t="s">
        <v>37830</v>
      </c>
      <c r="C4181" s="224" t="s">
        <v>110</v>
      </c>
      <c r="D4181" s="234">
        <v>17.66</v>
      </c>
    </row>
    <row r="4182" spans="1:4" ht="38.25" x14ac:dyDescent="0.25">
      <c r="A4182" s="224">
        <v>87414</v>
      </c>
      <c r="B4182" s="232" t="s">
        <v>37836</v>
      </c>
      <c r="C4182" s="224" t="s">
        <v>110</v>
      </c>
      <c r="D4182" s="234">
        <v>27.84</v>
      </c>
    </row>
    <row r="4183" spans="1:4" ht="38.25" x14ac:dyDescent="0.25">
      <c r="A4183" s="224">
        <v>87413</v>
      </c>
      <c r="B4183" s="232" t="s">
        <v>37834</v>
      </c>
      <c r="C4183" s="224" t="s">
        <v>110</v>
      </c>
      <c r="D4183" s="234">
        <v>32.72</v>
      </c>
    </row>
    <row r="4184" spans="1:4" ht="38.25" x14ac:dyDescent="0.25">
      <c r="A4184" s="224">
        <v>87416</v>
      </c>
      <c r="B4184" s="232" t="s">
        <v>37841</v>
      </c>
      <c r="C4184" s="224" t="s">
        <v>110</v>
      </c>
      <c r="D4184" s="234">
        <v>42.9</v>
      </c>
    </row>
    <row r="4185" spans="1:4" ht="25.5" x14ac:dyDescent="0.25">
      <c r="A4185" s="224">
        <v>104635</v>
      </c>
      <c r="B4185" s="232" t="s">
        <v>38320</v>
      </c>
      <c r="C4185" s="224" t="s">
        <v>110</v>
      </c>
      <c r="D4185" s="234">
        <v>59.68</v>
      </c>
    </row>
    <row r="4186" spans="1:4" ht="25.5" x14ac:dyDescent="0.25">
      <c r="A4186" s="224">
        <v>104636</v>
      </c>
      <c r="B4186" s="232" t="s">
        <v>38322</v>
      </c>
      <c r="C4186" s="224" t="s">
        <v>110</v>
      </c>
      <c r="D4186" s="234">
        <v>69</v>
      </c>
    </row>
    <row r="4187" spans="1:4" ht="25.5" x14ac:dyDescent="0.25">
      <c r="A4187" s="224">
        <v>87424</v>
      </c>
      <c r="B4187" s="232" t="s">
        <v>37848</v>
      </c>
      <c r="C4187" s="224" t="s">
        <v>110</v>
      </c>
      <c r="D4187" s="234">
        <v>41.99</v>
      </c>
    </row>
    <row r="4188" spans="1:4" ht="25.5" x14ac:dyDescent="0.25">
      <c r="A4188" s="224">
        <v>87427</v>
      </c>
      <c r="B4188" s="232" t="s">
        <v>37851</v>
      </c>
      <c r="C4188" s="224" t="s">
        <v>110</v>
      </c>
      <c r="D4188" s="234">
        <v>49.4</v>
      </c>
    </row>
    <row r="4189" spans="1:4" ht="25.5" x14ac:dyDescent="0.25">
      <c r="A4189" s="224">
        <v>89998</v>
      </c>
      <c r="B4189" s="232" t="s">
        <v>25575</v>
      </c>
      <c r="C4189" s="224" t="s">
        <v>608</v>
      </c>
      <c r="D4189" s="234">
        <v>10.16</v>
      </c>
    </row>
    <row r="4190" spans="1:4" ht="25.5" x14ac:dyDescent="0.25">
      <c r="A4190" s="224">
        <v>102920</v>
      </c>
      <c r="B4190" s="232" t="s">
        <v>25795</v>
      </c>
      <c r="C4190" s="224" t="s">
        <v>608</v>
      </c>
      <c r="D4190" s="234">
        <v>8.23</v>
      </c>
    </row>
    <row r="4191" spans="1:4" ht="25.5" x14ac:dyDescent="0.25">
      <c r="A4191" s="224">
        <v>102923</v>
      </c>
      <c r="B4191" s="232" t="s">
        <v>25802</v>
      </c>
      <c r="C4191" s="224" t="s">
        <v>608</v>
      </c>
      <c r="D4191" s="234">
        <v>7.61</v>
      </c>
    </row>
    <row r="4192" spans="1:4" ht="25.5" x14ac:dyDescent="0.25">
      <c r="A4192" s="224">
        <v>90000</v>
      </c>
      <c r="B4192" s="232" t="s">
        <v>25579</v>
      </c>
      <c r="C4192" s="224" t="s">
        <v>608</v>
      </c>
      <c r="D4192" s="234">
        <v>13.51</v>
      </c>
    </row>
    <row r="4193" spans="1:4" ht="25.5" x14ac:dyDescent="0.25">
      <c r="A4193" s="224">
        <v>103088</v>
      </c>
      <c r="B4193" s="232" t="s">
        <v>25804</v>
      </c>
      <c r="C4193" s="224" t="s">
        <v>608</v>
      </c>
      <c r="D4193" s="234">
        <v>10.38</v>
      </c>
    </row>
    <row r="4194" spans="1:4" ht="25.5" x14ac:dyDescent="0.25">
      <c r="A4194" s="224">
        <v>102922</v>
      </c>
      <c r="B4194" s="232" t="s">
        <v>25800</v>
      </c>
      <c r="C4194" s="224" t="s">
        <v>608</v>
      </c>
      <c r="D4194" s="234">
        <v>8.93</v>
      </c>
    </row>
    <row r="4195" spans="1:4" ht="25.5" x14ac:dyDescent="0.25">
      <c r="A4195" s="224">
        <v>89999</v>
      </c>
      <c r="B4195" s="232" t="s">
        <v>25577</v>
      </c>
      <c r="C4195" s="224" t="s">
        <v>608</v>
      </c>
      <c r="D4195" s="234">
        <v>17.260000000000002</v>
      </c>
    </row>
    <row r="4196" spans="1:4" ht="25.5" x14ac:dyDescent="0.25">
      <c r="A4196" s="224">
        <v>89996</v>
      </c>
      <c r="B4196" s="232" t="s">
        <v>25569</v>
      </c>
      <c r="C4196" s="224" t="s">
        <v>608</v>
      </c>
      <c r="D4196" s="234">
        <v>10.8</v>
      </c>
    </row>
    <row r="4197" spans="1:4" ht="25.5" x14ac:dyDescent="0.25">
      <c r="A4197" s="224">
        <v>89997</v>
      </c>
      <c r="B4197" s="232" t="s">
        <v>25573</v>
      </c>
      <c r="C4197" s="224" t="s">
        <v>608</v>
      </c>
      <c r="D4197" s="234">
        <v>8.64</v>
      </c>
    </row>
    <row r="4198" spans="1:4" ht="25.5" x14ac:dyDescent="0.25">
      <c r="A4198" s="224">
        <v>102921</v>
      </c>
      <c r="B4198" s="232" t="s">
        <v>25797</v>
      </c>
      <c r="C4198" s="224" t="s">
        <v>608</v>
      </c>
      <c r="D4198" s="234">
        <v>7.87</v>
      </c>
    </row>
    <row r="4199" spans="1:4" ht="38.25" x14ac:dyDescent="0.25">
      <c r="A4199" s="224">
        <v>90278</v>
      </c>
      <c r="B4199" s="232" t="s">
        <v>25858</v>
      </c>
      <c r="C4199" s="224" t="s">
        <v>190</v>
      </c>
      <c r="D4199" s="234">
        <v>437.55</v>
      </c>
    </row>
    <row r="4200" spans="1:4" ht="38.25" x14ac:dyDescent="0.25">
      <c r="A4200" s="224">
        <v>90282</v>
      </c>
      <c r="B4200" s="232" t="s">
        <v>25874</v>
      </c>
      <c r="C4200" s="224" t="s">
        <v>190</v>
      </c>
      <c r="D4200" s="234">
        <v>427.42</v>
      </c>
    </row>
    <row r="4201" spans="1:4" ht="38.25" x14ac:dyDescent="0.25">
      <c r="A4201" s="224">
        <v>90279</v>
      </c>
      <c r="B4201" s="232" t="s">
        <v>25862</v>
      </c>
      <c r="C4201" s="224" t="s">
        <v>190</v>
      </c>
      <c r="D4201" s="234">
        <v>483.87</v>
      </c>
    </row>
    <row r="4202" spans="1:4" ht="38.25" x14ac:dyDescent="0.25">
      <c r="A4202" s="224">
        <v>90283</v>
      </c>
      <c r="B4202" s="232" t="s">
        <v>25878</v>
      </c>
      <c r="C4202" s="224" t="s">
        <v>190</v>
      </c>
      <c r="D4202" s="234">
        <v>473.89</v>
      </c>
    </row>
    <row r="4203" spans="1:4" ht="38.25" x14ac:dyDescent="0.25">
      <c r="A4203" s="224">
        <v>90280</v>
      </c>
      <c r="B4203" s="232" t="s">
        <v>25866</v>
      </c>
      <c r="C4203" s="224" t="s">
        <v>190</v>
      </c>
      <c r="D4203" s="234">
        <v>532.53</v>
      </c>
    </row>
    <row r="4204" spans="1:4" ht="38.25" x14ac:dyDescent="0.25">
      <c r="A4204" s="224">
        <v>90284</v>
      </c>
      <c r="B4204" s="232" t="s">
        <v>25882</v>
      </c>
      <c r="C4204" s="224" t="s">
        <v>190</v>
      </c>
      <c r="D4204" s="234">
        <v>526.51</v>
      </c>
    </row>
    <row r="4205" spans="1:4" ht="38.25" x14ac:dyDescent="0.25">
      <c r="A4205" s="224">
        <v>90281</v>
      </c>
      <c r="B4205" s="232" t="s">
        <v>25870</v>
      </c>
      <c r="C4205" s="224" t="s">
        <v>190</v>
      </c>
      <c r="D4205" s="234">
        <v>613.20000000000005</v>
      </c>
    </row>
    <row r="4206" spans="1:4" ht="38.25" x14ac:dyDescent="0.25">
      <c r="A4206" s="224">
        <v>90285</v>
      </c>
      <c r="B4206" s="232" t="s">
        <v>25886</v>
      </c>
      <c r="C4206" s="224" t="s">
        <v>190</v>
      </c>
      <c r="D4206" s="234">
        <v>613.71</v>
      </c>
    </row>
    <row r="4207" spans="1:4" ht="25.5" x14ac:dyDescent="0.25">
      <c r="A4207" s="224">
        <v>89994</v>
      </c>
      <c r="B4207" s="232" t="s">
        <v>25850</v>
      </c>
      <c r="C4207" s="224" t="s">
        <v>190</v>
      </c>
      <c r="D4207" s="234">
        <v>823.39</v>
      </c>
    </row>
    <row r="4208" spans="1:4" ht="25.5" x14ac:dyDescent="0.25">
      <c r="A4208" s="224">
        <v>89995</v>
      </c>
      <c r="B4208" s="232" t="s">
        <v>25854</v>
      </c>
      <c r="C4208" s="224" t="s">
        <v>190</v>
      </c>
      <c r="D4208" s="234">
        <v>951.24</v>
      </c>
    </row>
    <row r="4209" spans="1:4" x14ac:dyDescent="0.25">
      <c r="A4209" s="224">
        <v>89993</v>
      </c>
      <c r="B4209" s="232" t="s">
        <v>25846</v>
      </c>
      <c r="C4209" s="224" t="s">
        <v>190</v>
      </c>
      <c r="D4209" s="234">
        <v>995.18</v>
      </c>
    </row>
    <row r="4210" spans="1:4" ht="25.5" x14ac:dyDescent="0.25">
      <c r="A4210" s="224">
        <v>99860</v>
      </c>
      <c r="B4210" s="232" t="s">
        <v>54860</v>
      </c>
      <c r="C4210" s="224" t="s">
        <v>166</v>
      </c>
      <c r="D4210" s="234">
        <v>0</v>
      </c>
    </row>
    <row r="4211" spans="1:4" ht="25.5" x14ac:dyDescent="0.25">
      <c r="A4211" s="224">
        <v>99858</v>
      </c>
      <c r="B4211" s="232" t="s">
        <v>54861</v>
      </c>
      <c r="C4211" s="224" t="s">
        <v>166</v>
      </c>
      <c r="D4211" s="234">
        <v>0</v>
      </c>
    </row>
    <row r="4212" spans="1:4" ht="25.5" x14ac:dyDescent="0.25">
      <c r="A4212" s="224">
        <v>99859</v>
      </c>
      <c r="B4212" s="232" t="s">
        <v>54862</v>
      </c>
      <c r="C4212" s="224" t="s">
        <v>166</v>
      </c>
      <c r="D4212" s="234">
        <v>0</v>
      </c>
    </row>
    <row r="4213" spans="1:4" ht="25.5" x14ac:dyDescent="0.25">
      <c r="A4213" s="224">
        <v>99857</v>
      </c>
      <c r="B4213" s="232" t="s">
        <v>24201</v>
      </c>
      <c r="C4213" s="224" t="s">
        <v>166</v>
      </c>
      <c r="D4213" s="234">
        <v>105.24</v>
      </c>
    </row>
    <row r="4214" spans="1:4" ht="25.5" x14ac:dyDescent="0.25">
      <c r="A4214" s="224">
        <v>99855</v>
      </c>
      <c r="B4214" s="232" t="s">
        <v>24197</v>
      </c>
      <c r="C4214" s="224" t="s">
        <v>166</v>
      </c>
      <c r="D4214" s="234">
        <v>117.98</v>
      </c>
    </row>
    <row r="4215" spans="1:4" ht="25.5" x14ac:dyDescent="0.25">
      <c r="A4215" s="224">
        <v>99856</v>
      </c>
      <c r="B4215" s="232" t="s">
        <v>54863</v>
      </c>
      <c r="C4215" s="224" t="s">
        <v>166</v>
      </c>
      <c r="D4215" s="234">
        <v>0</v>
      </c>
    </row>
    <row r="4216" spans="1:4" ht="25.5" x14ac:dyDescent="0.25">
      <c r="A4216" s="224">
        <v>99862</v>
      </c>
      <c r="B4216" s="232" t="s">
        <v>24209</v>
      </c>
      <c r="C4216" s="224" t="s">
        <v>110</v>
      </c>
      <c r="D4216" s="234">
        <v>699.81</v>
      </c>
    </row>
    <row r="4217" spans="1:4" ht="25.5" x14ac:dyDescent="0.25">
      <c r="A4217" s="224">
        <v>99861</v>
      </c>
      <c r="B4217" s="232" t="s">
        <v>24205</v>
      </c>
      <c r="C4217" s="224" t="s">
        <v>110</v>
      </c>
      <c r="D4217" s="234">
        <v>700.54</v>
      </c>
    </row>
    <row r="4218" spans="1:4" ht="51" x14ac:dyDescent="0.25">
      <c r="A4218" s="224">
        <v>99839</v>
      </c>
      <c r="B4218" s="232" t="s">
        <v>24189</v>
      </c>
      <c r="C4218" s="224" t="s">
        <v>166</v>
      </c>
      <c r="D4218" s="234">
        <v>554.67999999999995</v>
      </c>
    </row>
    <row r="4219" spans="1:4" ht="51" x14ac:dyDescent="0.25">
      <c r="A4219" s="224">
        <v>99849</v>
      </c>
      <c r="B4219" s="232" t="s">
        <v>54864</v>
      </c>
      <c r="C4219" s="224" t="s">
        <v>166</v>
      </c>
      <c r="D4219" s="234">
        <v>0</v>
      </c>
    </row>
    <row r="4220" spans="1:4" ht="51" x14ac:dyDescent="0.25">
      <c r="A4220" s="224">
        <v>99853</v>
      </c>
      <c r="B4220" s="232" t="s">
        <v>54865</v>
      </c>
      <c r="C4220" s="224" t="s">
        <v>166</v>
      </c>
      <c r="D4220" s="234">
        <v>0</v>
      </c>
    </row>
    <row r="4221" spans="1:4" ht="51" x14ac:dyDescent="0.25">
      <c r="A4221" s="224">
        <v>99847</v>
      </c>
      <c r="B4221" s="232" t="s">
        <v>54866</v>
      </c>
      <c r="C4221" s="224" t="s">
        <v>166</v>
      </c>
      <c r="D4221" s="234">
        <v>0</v>
      </c>
    </row>
    <row r="4222" spans="1:4" ht="51" x14ac:dyDescent="0.25">
      <c r="A4222" s="224">
        <v>99851</v>
      </c>
      <c r="B4222" s="232" t="s">
        <v>54867</v>
      </c>
      <c r="C4222" s="224" t="s">
        <v>166</v>
      </c>
      <c r="D4222" s="234">
        <v>0</v>
      </c>
    </row>
    <row r="4223" spans="1:4" ht="63.75" x14ac:dyDescent="0.25">
      <c r="A4223" s="224">
        <v>99850</v>
      </c>
      <c r="B4223" s="232" t="s">
        <v>54868</v>
      </c>
      <c r="C4223" s="224" t="s">
        <v>166</v>
      </c>
      <c r="D4223" s="234">
        <v>0</v>
      </c>
    </row>
    <row r="4224" spans="1:4" ht="63.75" x14ac:dyDescent="0.25">
      <c r="A4224" s="224">
        <v>99854</v>
      </c>
      <c r="B4224" s="232" t="s">
        <v>54869</v>
      </c>
      <c r="C4224" s="224" t="s">
        <v>166</v>
      </c>
      <c r="D4224" s="234">
        <v>0</v>
      </c>
    </row>
    <row r="4225" spans="1:4" ht="63.75" x14ac:dyDescent="0.25">
      <c r="A4225" s="224">
        <v>99848</v>
      </c>
      <c r="B4225" s="232" t="s">
        <v>54870</v>
      </c>
      <c r="C4225" s="224" t="s">
        <v>166</v>
      </c>
      <c r="D4225" s="234">
        <v>0</v>
      </c>
    </row>
    <row r="4226" spans="1:4" ht="63.75" x14ac:dyDescent="0.25">
      <c r="A4226" s="224">
        <v>99852</v>
      </c>
      <c r="B4226" s="232" t="s">
        <v>54871</v>
      </c>
      <c r="C4226" s="224" t="s">
        <v>166</v>
      </c>
      <c r="D4226" s="234">
        <v>0</v>
      </c>
    </row>
    <row r="4227" spans="1:4" ht="51" x14ac:dyDescent="0.25">
      <c r="A4227" s="224">
        <v>99844</v>
      </c>
      <c r="B4227" s="232" t="s">
        <v>54872</v>
      </c>
      <c r="C4227" s="224" t="s">
        <v>166</v>
      </c>
      <c r="D4227" s="234">
        <v>0</v>
      </c>
    </row>
    <row r="4228" spans="1:4" ht="51" x14ac:dyDescent="0.25">
      <c r="A4228" s="224">
        <v>99842</v>
      </c>
      <c r="B4228" s="232" t="s">
        <v>54873</v>
      </c>
      <c r="C4228" s="224" t="s">
        <v>166</v>
      </c>
      <c r="D4228" s="234">
        <v>0</v>
      </c>
    </row>
    <row r="4229" spans="1:4" ht="51" x14ac:dyDescent="0.25">
      <c r="A4229" s="224">
        <v>99837</v>
      </c>
      <c r="B4229" s="232" t="s">
        <v>24185</v>
      </c>
      <c r="C4229" s="224" t="s">
        <v>166</v>
      </c>
      <c r="D4229" s="234">
        <v>652.86</v>
      </c>
    </row>
    <row r="4230" spans="1:4" ht="63.75" x14ac:dyDescent="0.25">
      <c r="A4230" s="224">
        <v>99840</v>
      </c>
      <c r="B4230" s="232" t="s">
        <v>54874</v>
      </c>
      <c r="C4230" s="224" t="s">
        <v>166</v>
      </c>
      <c r="D4230" s="234">
        <v>0</v>
      </c>
    </row>
    <row r="4231" spans="1:4" ht="63.75" x14ac:dyDescent="0.25">
      <c r="A4231" s="224">
        <v>99845</v>
      </c>
      <c r="B4231" s="232" t="s">
        <v>54875</v>
      </c>
      <c r="C4231" s="224" t="s">
        <v>166</v>
      </c>
      <c r="D4231" s="234">
        <v>0</v>
      </c>
    </row>
    <row r="4232" spans="1:4" ht="51" x14ac:dyDescent="0.25">
      <c r="A4232" s="224">
        <v>99843</v>
      </c>
      <c r="B4232" s="232" t="s">
        <v>54876</v>
      </c>
      <c r="C4232" s="224" t="s">
        <v>166</v>
      </c>
      <c r="D4232" s="234">
        <v>0</v>
      </c>
    </row>
    <row r="4233" spans="1:4" ht="63.75" x14ac:dyDescent="0.25">
      <c r="A4233" s="224">
        <v>99838</v>
      </c>
      <c r="B4233" s="232" t="s">
        <v>54877</v>
      </c>
      <c r="C4233" s="224" t="s">
        <v>166</v>
      </c>
      <c r="D4233" s="234">
        <v>0</v>
      </c>
    </row>
    <row r="4234" spans="1:4" ht="25.5" x14ac:dyDescent="0.25">
      <c r="A4234" s="224">
        <v>99846</v>
      </c>
      <c r="B4234" s="232" t="s">
        <v>54878</v>
      </c>
      <c r="C4234" s="224" t="s">
        <v>166</v>
      </c>
      <c r="D4234" s="234">
        <v>0</v>
      </c>
    </row>
    <row r="4235" spans="1:4" ht="25.5" x14ac:dyDescent="0.25">
      <c r="A4235" s="224">
        <v>99841</v>
      </c>
      <c r="B4235" s="232" t="s">
        <v>24193</v>
      </c>
      <c r="C4235" s="224" t="s">
        <v>166</v>
      </c>
      <c r="D4235" s="234">
        <v>1288.49</v>
      </c>
    </row>
    <row r="4236" spans="1:4" ht="51" x14ac:dyDescent="0.25">
      <c r="A4236" s="224">
        <v>94276</v>
      </c>
      <c r="B4236" s="232" t="s">
        <v>23249</v>
      </c>
      <c r="C4236" s="224" t="s">
        <v>166</v>
      </c>
      <c r="D4236" s="234">
        <v>46.29</v>
      </c>
    </row>
    <row r="4237" spans="1:4" ht="51" x14ac:dyDescent="0.25">
      <c r="A4237" s="224">
        <v>94274</v>
      </c>
      <c r="B4237" s="232" t="s">
        <v>23242</v>
      </c>
      <c r="C4237" s="224" t="s">
        <v>166</v>
      </c>
      <c r="D4237" s="234">
        <v>50.53</v>
      </c>
    </row>
    <row r="4238" spans="1:4" ht="63.75" x14ac:dyDescent="0.25">
      <c r="A4238" s="224">
        <v>94280</v>
      </c>
      <c r="B4238" s="232" t="s">
        <v>23262</v>
      </c>
      <c r="C4238" s="224" t="s">
        <v>166</v>
      </c>
      <c r="D4238" s="234">
        <v>48.55</v>
      </c>
    </row>
    <row r="4239" spans="1:4" ht="51" x14ac:dyDescent="0.25">
      <c r="A4239" s="224">
        <v>94278</v>
      </c>
      <c r="B4239" s="232" t="s">
        <v>23256</v>
      </c>
      <c r="C4239" s="224" t="s">
        <v>166</v>
      </c>
      <c r="D4239" s="234">
        <v>41.28</v>
      </c>
    </row>
    <row r="4240" spans="1:4" ht="51" x14ac:dyDescent="0.25">
      <c r="A4240" s="224">
        <v>94275</v>
      </c>
      <c r="B4240" s="232" t="s">
        <v>23246</v>
      </c>
      <c r="C4240" s="224" t="s">
        <v>166</v>
      </c>
      <c r="D4240" s="234">
        <v>42.96</v>
      </c>
    </row>
    <row r="4241" spans="1:4" ht="51" x14ac:dyDescent="0.25">
      <c r="A4241" s="224">
        <v>94273</v>
      </c>
      <c r="B4241" s="232" t="s">
        <v>23238</v>
      </c>
      <c r="C4241" s="224" t="s">
        <v>166</v>
      </c>
      <c r="D4241" s="234">
        <v>47.21</v>
      </c>
    </row>
    <row r="4242" spans="1:4" ht="51" x14ac:dyDescent="0.25">
      <c r="A4242" s="224">
        <v>94279</v>
      </c>
      <c r="B4242" s="232" t="s">
        <v>23259</v>
      </c>
      <c r="C4242" s="224" t="s">
        <v>166</v>
      </c>
      <c r="D4242" s="234">
        <v>45.23</v>
      </c>
    </row>
    <row r="4243" spans="1:4" ht="51" x14ac:dyDescent="0.25">
      <c r="A4243" s="224">
        <v>94277</v>
      </c>
      <c r="B4243" s="232" t="s">
        <v>23252</v>
      </c>
      <c r="C4243" s="224" t="s">
        <v>166</v>
      </c>
      <c r="D4243" s="234">
        <v>37.96</v>
      </c>
    </row>
    <row r="4244" spans="1:4" ht="63.75" x14ac:dyDescent="0.25">
      <c r="A4244" s="224">
        <v>104930</v>
      </c>
      <c r="B4244" s="232" t="s">
        <v>54879</v>
      </c>
      <c r="C4244" s="224" t="s">
        <v>166</v>
      </c>
      <c r="D4244" s="234">
        <v>0</v>
      </c>
    </row>
    <row r="4245" spans="1:4" ht="63.75" x14ac:dyDescent="0.25">
      <c r="A4245" s="224">
        <v>104931</v>
      </c>
      <c r="B4245" s="232" t="s">
        <v>54880</v>
      </c>
      <c r="C4245" s="224" t="s">
        <v>166</v>
      </c>
      <c r="D4245" s="234">
        <v>0</v>
      </c>
    </row>
    <row r="4246" spans="1:4" ht="25.5" x14ac:dyDescent="0.25">
      <c r="A4246" s="224">
        <v>94294</v>
      </c>
      <c r="B4246" s="232" t="s">
        <v>23313</v>
      </c>
      <c r="C4246" s="224" t="s">
        <v>166</v>
      </c>
      <c r="D4246" s="234">
        <v>7.21</v>
      </c>
    </row>
    <row r="4247" spans="1:4" ht="25.5" x14ac:dyDescent="0.25">
      <c r="A4247" s="224">
        <v>94288</v>
      </c>
      <c r="B4247" s="232" t="s">
        <v>23291</v>
      </c>
      <c r="C4247" s="224" t="s">
        <v>166</v>
      </c>
      <c r="D4247" s="234">
        <v>39.590000000000003</v>
      </c>
    </row>
    <row r="4248" spans="1:4" ht="25.5" x14ac:dyDescent="0.25">
      <c r="A4248" s="224">
        <v>94282</v>
      </c>
      <c r="B4248" s="232" t="s">
        <v>23269</v>
      </c>
      <c r="C4248" s="224" t="s">
        <v>166</v>
      </c>
      <c r="D4248" s="234">
        <v>49.96</v>
      </c>
    </row>
    <row r="4249" spans="1:4" ht="25.5" x14ac:dyDescent="0.25">
      <c r="A4249" s="224">
        <v>94290</v>
      </c>
      <c r="B4249" s="232" t="s">
        <v>23298</v>
      </c>
      <c r="C4249" s="224" t="s">
        <v>166</v>
      </c>
      <c r="D4249" s="234">
        <v>48.16</v>
      </c>
    </row>
    <row r="4250" spans="1:4" ht="25.5" x14ac:dyDescent="0.25">
      <c r="A4250" s="224">
        <v>94284</v>
      </c>
      <c r="B4250" s="232" t="s">
        <v>23277</v>
      </c>
      <c r="C4250" s="224" t="s">
        <v>166</v>
      </c>
      <c r="D4250" s="234">
        <v>63.83</v>
      </c>
    </row>
    <row r="4251" spans="1:4" ht="25.5" x14ac:dyDescent="0.25">
      <c r="A4251" s="224">
        <v>94292</v>
      </c>
      <c r="B4251" s="232" t="s">
        <v>23306</v>
      </c>
      <c r="C4251" s="224" t="s">
        <v>166</v>
      </c>
      <c r="D4251" s="234">
        <v>57.29</v>
      </c>
    </row>
    <row r="4252" spans="1:4" ht="25.5" x14ac:dyDescent="0.25">
      <c r="A4252" s="224">
        <v>94286</v>
      </c>
      <c r="B4252" s="232" t="s">
        <v>23284</v>
      </c>
      <c r="C4252" s="224" t="s">
        <v>166</v>
      </c>
      <c r="D4252" s="234">
        <v>80.400000000000006</v>
      </c>
    </row>
    <row r="4253" spans="1:4" ht="25.5" x14ac:dyDescent="0.25">
      <c r="A4253" s="224">
        <v>94287</v>
      </c>
      <c r="B4253" s="232" t="s">
        <v>23288</v>
      </c>
      <c r="C4253" s="224" t="s">
        <v>166</v>
      </c>
      <c r="D4253" s="234">
        <v>31.78</v>
      </c>
    </row>
    <row r="4254" spans="1:4" ht="25.5" x14ac:dyDescent="0.25">
      <c r="A4254" s="224">
        <v>94281</v>
      </c>
      <c r="B4254" s="232" t="s">
        <v>23266</v>
      </c>
      <c r="C4254" s="224" t="s">
        <v>166</v>
      </c>
      <c r="D4254" s="234">
        <v>41.19</v>
      </c>
    </row>
    <row r="4255" spans="1:4" ht="25.5" x14ac:dyDescent="0.25">
      <c r="A4255" s="224">
        <v>94289</v>
      </c>
      <c r="B4255" s="232" t="s">
        <v>23294</v>
      </c>
      <c r="C4255" s="224" t="s">
        <v>166</v>
      </c>
      <c r="D4255" s="234">
        <v>40.340000000000003</v>
      </c>
    </row>
    <row r="4256" spans="1:4" ht="25.5" x14ac:dyDescent="0.25">
      <c r="A4256" s="224">
        <v>94283</v>
      </c>
      <c r="B4256" s="232" t="s">
        <v>23273</v>
      </c>
      <c r="C4256" s="224" t="s">
        <v>166</v>
      </c>
      <c r="D4256" s="234">
        <v>55.04</v>
      </c>
    </row>
    <row r="4257" spans="1:4" ht="25.5" x14ac:dyDescent="0.25">
      <c r="A4257" s="224">
        <v>94291</v>
      </c>
      <c r="B4257" s="232" t="s">
        <v>23302</v>
      </c>
      <c r="C4257" s="224" t="s">
        <v>166</v>
      </c>
      <c r="D4257" s="234">
        <v>49.48</v>
      </c>
    </row>
    <row r="4258" spans="1:4" ht="25.5" x14ac:dyDescent="0.25">
      <c r="A4258" s="224">
        <v>94285</v>
      </c>
      <c r="B4258" s="232" t="s">
        <v>23281</v>
      </c>
      <c r="C4258" s="224" t="s">
        <v>166</v>
      </c>
      <c r="D4258" s="234">
        <v>71.62</v>
      </c>
    </row>
    <row r="4259" spans="1:4" ht="25.5" x14ac:dyDescent="0.25">
      <c r="A4259" s="224">
        <v>94293</v>
      </c>
      <c r="B4259" s="232" t="s">
        <v>23309</v>
      </c>
      <c r="C4259" s="224" t="s">
        <v>166</v>
      </c>
      <c r="D4259" s="234">
        <v>160.47999999999999</v>
      </c>
    </row>
    <row r="4260" spans="1:4" ht="25.5" x14ac:dyDescent="0.25">
      <c r="A4260" s="224">
        <v>94264</v>
      </c>
      <c r="B4260" s="232" t="s">
        <v>23209</v>
      </c>
      <c r="C4260" s="224" t="s">
        <v>166</v>
      </c>
      <c r="D4260" s="234">
        <v>40.869999999999997</v>
      </c>
    </row>
    <row r="4261" spans="1:4" ht="25.5" x14ac:dyDescent="0.25">
      <c r="A4261" s="224">
        <v>94266</v>
      </c>
      <c r="B4261" s="232" t="s">
        <v>23216</v>
      </c>
      <c r="C4261" s="224" t="s">
        <v>166</v>
      </c>
      <c r="D4261" s="234">
        <v>52.73</v>
      </c>
    </row>
    <row r="4262" spans="1:4" ht="25.5" x14ac:dyDescent="0.25">
      <c r="A4262" s="224">
        <v>94263</v>
      </c>
      <c r="B4262" s="232" t="s">
        <v>23205</v>
      </c>
      <c r="C4262" s="224" t="s">
        <v>166</v>
      </c>
      <c r="D4262" s="234">
        <v>35.33</v>
      </c>
    </row>
    <row r="4263" spans="1:4" ht="25.5" x14ac:dyDescent="0.25">
      <c r="A4263" s="224">
        <v>94265</v>
      </c>
      <c r="B4263" s="232" t="s">
        <v>23213</v>
      </c>
      <c r="C4263" s="224" t="s">
        <v>166</v>
      </c>
      <c r="D4263" s="234">
        <v>46.39</v>
      </c>
    </row>
    <row r="4264" spans="1:4" ht="38.25" x14ac:dyDescent="0.25">
      <c r="A4264" s="224">
        <v>94268</v>
      </c>
      <c r="B4264" s="232" t="s">
        <v>23222</v>
      </c>
      <c r="C4264" s="224" t="s">
        <v>166</v>
      </c>
      <c r="D4264" s="234">
        <v>61.75</v>
      </c>
    </row>
    <row r="4265" spans="1:4" ht="38.25" x14ac:dyDescent="0.25">
      <c r="A4265" s="224">
        <v>94272</v>
      </c>
      <c r="B4265" s="232" t="s">
        <v>23234</v>
      </c>
      <c r="C4265" s="224" t="s">
        <v>166</v>
      </c>
      <c r="D4265" s="234">
        <v>107.25</v>
      </c>
    </row>
    <row r="4266" spans="1:4" ht="38.25" x14ac:dyDescent="0.25">
      <c r="A4266" s="224">
        <v>94267</v>
      </c>
      <c r="B4266" s="232" t="s">
        <v>23219</v>
      </c>
      <c r="C4266" s="224" t="s">
        <v>166</v>
      </c>
      <c r="D4266" s="234">
        <v>54.79</v>
      </c>
    </row>
    <row r="4267" spans="1:4" ht="38.25" x14ac:dyDescent="0.25">
      <c r="A4267" s="224">
        <v>94269</v>
      </c>
      <c r="B4267" s="232" t="s">
        <v>23225</v>
      </c>
      <c r="C4267" s="224" t="s">
        <v>166</v>
      </c>
      <c r="D4267" s="234">
        <v>77.23</v>
      </c>
    </row>
    <row r="4268" spans="1:4" ht="38.25" x14ac:dyDescent="0.25">
      <c r="A4268" s="224">
        <v>94271</v>
      </c>
      <c r="B4268" s="232" t="s">
        <v>23231</v>
      </c>
      <c r="C4268" s="224" t="s">
        <v>166</v>
      </c>
      <c r="D4268" s="234">
        <v>94.32</v>
      </c>
    </row>
    <row r="4269" spans="1:4" ht="38.25" x14ac:dyDescent="0.25">
      <c r="A4269" s="224">
        <v>94270</v>
      </c>
      <c r="B4269" s="232" t="s">
        <v>23228</v>
      </c>
      <c r="C4269" s="224" t="s">
        <v>166</v>
      </c>
      <c r="D4269" s="234">
        <v>86.92</v>
      </c>
    </row>
    <row r="4270" spans="1:4" ht="25.5" x14ac:dyDescent="0.25">
      <c r="A4270" s="224">
        <v>105555</v>
      </c>
      <c r="B4270" s="232" t="s">
        <v>54881</v>
      </c>
      <c r="C4270" s="224" t="s">
        <v>58</v>
      </c>
      <c r="D4270" s="234">
        <v>0</v>
      </c>
    </row>
    <row r="4271" spans="1:4" ht="25.5" x14ac:dyDescent="0.25">
      <c r="A4271" s="224">
        <v>97603</v>
      </c>
      <c r="B4271" s="232" t="s">
        <v>54882</v>
      </c>
      <c r="C4271" s="224" t="s">
        <v>58</v>
      </c>
      <c r="D4271" s="234">
        <v>0</v>
      </c>
    </row>
    <row r="4272" spans="1:4" ht="25.5" x14ac:dyDescent="0.25">
      <c r="A4272" s="224">
        <v>97602</v>
      </c>
      <c r="B4272" s="232" t="s">
        <v>54883</v>
      </c>
      <c r="C4272" s="224" t="s">
        <v>58</v>
      </c>
      <c r="D4272" s="234">
        <v>0</v>
      </c>
    </row>
    <row r="4273" spans="1:4" ht="25.5" x14ac:dyDescent="0.25">
      <c r="A4273" s="224">
        <v>97604</v>
      </c>
      <c r="B4273" s="232" t="s">
        <v>54884</v>
      </c>
      <c r="C4273" s="224" t="s">
        <v>58</v>
      </c>
      <c r="D4273" s="234">
        <v>0</v>
      </c>
    </row>
    <row r="4274" spans="1:4" x14ac:dyDescent="0.25">
      <c r="A4274" s="224">
        <v>105553</v>
      </c>
      <c r="B4274" s="232" t="s">
        <v>54885</v>
      </c>
      <c r="C4274" s="224" t="s">
        <v>58</v>
      </c>
      <c r="D4274" s="234">
        <v>0</v>
      </c>
    </row>
    <row r="4275" spans="1:4" ht="25.5" x14ac:dyDescent="0.25">
      <c r="A4275" s="224">
        <v>105552</v>
      </c>
      <c r="B4275" s="232" t="s">
        <v>54886</v>
      </c>
      <c r="C4275" s="224" t="s">
        <v>58</v>
      </c>
      <c r="D4275" s="234">
        <v>0</v>
      </c>
    </row>
    <row r="4276" spans="1:4" x14ac:dyDescent="0.25">
      <c r="A4276" s="224">
        <v>105550</v>
      </c>
      <c r="B4276" s="232" t="s">
        <v>54887</v>
      </c>
      <c r="C4276" s="224" t="s">
        <v>58</v>
      </c>
      <c r="D4276" s="234">
        <v>0</v>
      </c>
    </row>
    <row r="4277" spans="1:4" x14ac:dyDescent="0.25">
      <c r="A4277" s="224">
        <v>105551</v>
      </c>
      <c r="B4277" s="232" t="s">
        <v>54888</v>
      </c>
      <c r="C4277" s="224" t="s">
        <v>58</v>
      </c>
      <c r="D4277" s="234">
        <v>0</v>
      </c>
    </row>
    <row r="4278" spans="1:4" x14ac:dyDescent="0.25">
      <c r="A4278" s="224">
        <v>105549</v>
      </c>
      <c r="B4278" s="232" t="s">
        <v>54889</v>
      </c>
      <c r="C4278" s="224" t="s">
        <v>58</v>
      </c>
      <c r="D4278" s="234">
        <v>0</v>
      </c>
    </row>
    <row r="4279" spans="1:4" x14ac:dyDescent="0.25">
      <c r="A4279" s="224">
        <v>105547</v>
      </c>
      <c r="B4279" s="232" t="s">
        <v>54890</v>
      </c>
      <c r="C4279" s="224" t="s">
        <v>166</v>
      </c>
      <c r="D4279" s="234">
        <v>0</v>
      </c>
    </row>
    <row r="4280" spans="1:4" ht="25.5" x14ac:dyDescent="0.25">
      <c r="A4280" s="224">
        <v>97605</v>
      </c>
      <c r="B4280" s="232" t="s">
        <v>48460</v>
      </c>
      <c r="C4280" s="224" t="s">
        <v>58</v>
      </c>
      <c r="D4280" s="234">
        <v>88.2</v>
      </c>
    </row>
    <row r="4281" spans="1:4" ht="38.25" x14ac:dyDescent="0.25">
      <c r="A4281" s="224">
        <v>97607</v>
      </c>
      <c r="B4281" s="232" t="s">
        <v>48461</v>
      </c>
      <c r="C4281" s="224" t="s">
        <v>58</v>
      </c>
      <c r="D4281" s="234">
        <v>113.25</v>
      </c>
    </row>
    <row r="4282" spans="1:4" ht="25.5" x14ac:dyDescent="0.25">
      <c r="A4282" s="224">
        <v>97599</v>
      </c>
      <c r="B4282" s="232" t="s">
        <v>48445</v>
      </c>
      <c r="C4282" s="224" t="s">
        <v>58</v>
      </c>
      <c r="D4282" s="234">
        <v>20.350000000000001</v>
      </c>
    </row>
    <row r="4283" spans="1:4" ht="25.5" x14ac:dyDescent="0.25">
      <c r="A4283" s="224">
        <v>105542</v>
      </c>
      <c r="B4283" s="232" t="s">
        <v>54891</v>
      </c>
      <c r="C4283" s="224" t="s">
        <v>58</v>
      </c>
      <c r="D4283" s="234">
        <v>0</v>
      </c>
    </row>
    <row r="4284" spans="1:4" ht="25.5" x14ac:dyDescent="0.25">
      <c r="A4284" s="224">
        <v>105543</v>
      </c>
      <c r="B4284" s="232" t="s">
        <v>54892</v>
      </c>
      <c r="C4284" s="224" t="s">
        <v>58</v>
      </c>
      <c r="D4284" s="234">
        <v>0</v>
      </c>
    </row>
    <row r="4285" spans="1:4" ht="25.5" x14ac:dyDescent="0.25">
      <c r="A4285" s="224">
        <v>105544</v>
      </c>
      <c r="B4285" s="232" t="s">
        <v>54893</v>
      </c>
      <c r="C4285" s="224" t="s">
        <v>58</v>
      </c>
      <c r="D4285" s="234">
        <v>0</v>
      </c>
    </row>
    <row r="4286" spans="1:4" ht="25.5" x14ac:dyDescent="0.25">
      <c r="A4286" s="224">
        <v>100913</v>
      </c>
      <c r="B4286" s="232" t="s">
        <v>54894</v>
      </c>
      <c r="C4286" s="224" t="s">
        <v>58</v>
      </c>
      <c r="D4286" s="234">
        <v>0</v>
      </c>
    </row>
    <row r="4287" spans="1:4" ht="25.5" x14ac:dyDescent="0.25">
      <c r="A4287" s="224">
        <v>100916</v>
      </c>
      <c r="B4287" s="232" t="s">
        <v>54895</v>
      </c>
      <c r="C4287" s="224" t="s">
        <v>58</v>
      </c>
      <c r="D4287" s="234">
        <v>0</v>
      </c>
    </row>
    <row r="4288" spans="1:4" ht="25.5" x14ac:dyDescent="0.25">
      <c r="A4288" s="224">
        <v>100918</v>
      </c>
      <c r="B4288" s="232" t="s">
        <v>54896</v>
      </c>
      <c r="C4288" s="224" t="s">
        <v>58</v>
      </c>
      <c r="D4288" s="234">
        <v>0</v>
      </c>
    </row>
    <row r="4289" spans="1:4" ht="38.25" x14ac:dyDescent="0.25">
      <c r="A4289" s="224">
        <v>100914</v>
      </c>
      <c r="B4289" s="232" t="s">
        <v>54897</v>
      </c>
      <c r="C4289" s="224" t="s">
        <v>58</v>
      </c>
      <c r="D4289" s="234">
        <v>0</v>
      </c>
    </row>
    <row r="4290" spans="1:4" ht="38.25" x14ac:dyDescent="0.25">
      <c r="A4290" s="224">
        <v>100917</v>
      </c>
      <c r="B4290" s="232" t="s">
        <v>54898</v>
      </c>
      <c r="C4290" s="224" t="s">
        <v>58</v>
      </c>
      <c r="D4290" s="234">
        <v>0</v>
      </c>
    </row>
    <row r="4291" spans="1:4" ht="25.5" x14ac:dyDescent="0.25">
      <c r="A4291" s="224">
        <v>100907</v>
      </c>
      <c r="B4291" s="232" t="s">
        <v>54899</v>
      </c>
      <c r="C4291" s="224" t="s">
        <v>58</v>
      </c>
      <c r="D4291" s="234">
        <v>0</v>
      </c>
    </row>
    <row r="4292" spans="1:4" ht="25.5" x14ac:dyDescent="0.25">
      <c r="A4292" s="224">
        <v>102467</v>
      </c>
      <c r="B4292" s="232" t="s">
        <v>54900</v>
      </c>
      <c r="C4292" s="224" t="s">
        <v>58</v>
      </c>
      <c r="D4292" s="234">
        <v>0</v>
      </c>
    </row>
    <row r="4293" spans="1:4" ht="25.5" x14ac:dyDescent="0.25">
      <c r="A4293" s="224">
        <v>100910</v>
      </c>
      <c r="B4293" s="232" t="s">
        <v>54901</v>
      </c>
      <c r="C4293" s="224" t="s">
        <v>58</v>
      </c>
      <c r="D4293" s="234">
        <v>0</v>
      </c>
    </row>
    <row r="4294" spans="1:4" ht="25.5" x14ac:dyDescent="0.25">
      <c r="A4294" s="224">
        <v>105541</v>
      </c>
      <c r="B4294" s="232" t="s">
        <v>54902</v>
      </c>
      <c r="C4294" s="224" t="s">
        <v>58</v>
      </c>
      <c r="D4294" s="234">
        <v>0</v>
      </c>
    </row>
    <row r="4295" spans="1:4" ht="38.25" x14ac:dyDescent="0.25">
      <c r="A4295" s="224">
        <v>100908</v>
      </c>
      <c r="B4295" s="232" t="s">
        <v>54903</v>
      </c>
      <c r="C4295" s="224" t="s">
        <v>58</v>
      </c>
      <c r="D4295" s="234">
        <v>0</v>
      </c>
    </row>
    <row r="4296" spans="1:4" ht="38.25" x14ac:dyDescent="0.25">
      <c r="A4296" s="224">
        <v>100911</v>
      </c>
      <c r="B4296" s="232" t="s">
        <v>54904</v>
      </c>
      <c r="C4296" s="224" t="s">
        <v>58</v>
      </c>
      <c r="D4296" s="234">
        <v>0</v>
      </c>
    </row>
    <row r="4297" spans="1:4" ht="25.5" x14ac:dyDescent="0.25">
      <c r="A4297" s="224">
        <v>103782</v>
      </c>
      <c r="B4297" s="232" t="s">
        <v>48450</v>
      </c>
      <c r="C4297" s="224" t="s">
        <v>58</v>
      </c>
      <c r="D4297" s="234">
        <v>34.479999999999997</v>
      </c>
    </row>
    <row r="4298" spans="1:4" ht="25.5" x14ac:dyDescent="0.25">
      <c r="A4298" s="224">
        <v>103786</v>
      </c>
      <c r="B4298" s="232" t="s">
        <v>54905</v>
      </c>
      <c r="C4298" s="224" t="s">
        <v>58</v>
      </c>
      <c r="D4298" s="234">
        <v>0</v>
      </c>
    </row>
    <row r="4299" spans="1:4" ht="25.5" x14ac:dyDescent="0.25">
      <c r="A4299" s="224">
        <v>103787</v>
      </c>
      <c r="B4299" s="232" t="s">
        <v>54906</v>
      </c>
      <c r="C4299" s="224" t="s">
        <v>58</v>
      </c>
      <c r="D4299" s="234">
        <v>0</v>
      </c>
    </row>
    <row r="4300" spans="1:4" ht="25.5" x14ac:dyDescent="0.25">
      <c r="A4300" s="224">
        <v>103788</v>
      </c>
      <c r="B4300" s="232" t="s">
        <v>54907</v>
      </c>
      <c r="C4300" s="224" t="s">
        <v>58</v>
      </c>
      <c r="D4300" s="234">
        <v>0</v>
      </c>
    </row>
    <row r="4301" spans="1:4" ht="25.5" x14ac:dyDescent="0.25">
      <c r="A4301" s="224">
        <v>103783</v>
      </c>
      <c r="B4301" s="232" t="s">
        <v>54908</v>
      </c>
      <c r="C4301" s="224" t="s">
        <v>58</v>
      </c>
      <c r="D4301" s="234">
        <v>0</v>
      </c>
    </row>
    <row r="4302" spans="1:4" ht="25.5" x14ac:dyDescent="0.25">
      <c r="A4302" s="224">
        <v>103784</v>
      </c>
      <c r="B4302" s="232" t="s">
        <v>54909</v>
      </c>
      <c r="C4302" s="224" t="s">
        <v>58</v>
      </c>
      <c r="D4302" s="234">
        <v>0</v>
      </c>
    </row>
    <row r="4303" spans="1:4" ht="25.5" x14ac:dyDescent="0.25">
      <c r="A4303" s="224">
        <v>103785</v>
      </c>
      <c r="B4303" s="232" t="s">
        <v>54910</v>
      </c>
      <c r="C4303" s="224" t="s">
        <v>58</v>
      </c>
      <c r="D4303" s="234">
        <v>0</v>
      </c>
    </row>
    <row r="4304" spans="1:4" ht="25.5" x14ac:dyDescent="0.25">
      <c r="A4304" s="224">
        <v>105546</v>
      </c>
      <c r="B4304" s="232" t="s">
        <v>54911</v>
      </c>
      <c r="C4304" s="224" t="s">
        <v>58</v>
      </c>
      <c r="D4304" s="234">
        <v>0</v>
      </c>
    </row>
    <row r="4305" spans="1:4" ht="25.5" x14ac:dyDescent="0.25">
      <c r="A4305" s="224">
        <v>105545</v>
      </c>
      <c r="B4305" s="232" t="s">
        <v>54912</v>
      </c>
      <c r="C4305" s="224" t="s">
        <v>58</v>
      </c>
      <c r="D4305" s="234">
        <v>0</v>
      </c>
    </row>
    <row r="4306" spans="1:4" ht="25.5" x14ac:dyDescent="0.25">
      <c r="A4306" s="224">
        <v>97610</v>
      </c>
      <c r="B4306" s="232" t="s">
        <v>48447</v>
      </c>
      <c r="C4306" s="224" t="s">
        <v>58</v>
      </c>
      <c r="D4306" s="234">
        <v>15.74</v>
      </c>
    </row>
    <row r="4307" spans="1:4" ht="25.5" x14ac:dyDescent="0.25">
      <c r="A4307" s="224">
        <v>97609</v>
      </c>
      <c r="B4307" s="232" t="s">
        <v>48446</v>
      </c>
      <c r="C4307" s="224" t="s">
        <v>58</v>
      </c>
      <c r="D4307" s="234">
        <v>15.13</v>
      </c>
    </row>
    <row r="4308" spans="1:4" ht="25.5" x14ac:dyDescent="0.25">
      <c r="A4308" s="224">
        <v>105554</v>
      </c>
      <c r="B4308" s="232" t="s">
        <v>48451</v>
      </c>
      <c r="C4308" s="224" t="s">
        <v>58</v>
      </c>
      <c r="D4308" s="234">
        <v>18</v>
      </c>
    </row>
    <row r="4309" spans="1:4" ht="25.5" x14ac:dyDescent="0.25">
      <c r="A4309" s="224">
        <v>100903</v>
      </c>
      <c r="B4309" s="232" t="s">
        <v>48449</v>
      </c>
      <c r="C4309" s="224" t="s">
        <v>58</v>
      </c>
      <c r="D4309" s="234">
        <v>34.78</v>
      </c>
    </row>
    <row r="4310" spans="1:4" ht="25.5" x14ac:dyDescent="0.25">
      <c r="A4310" s="224">
        <v>100902</v>
      </c>
      <c r="B4310" s="232" t="s">
        <v>48448</v>
      </c>
      <c r="C4310" s="224" t="s">
        <v>58</v>
      </c>
      <c r="D4310" s="234">
        <v>32.090000000000003</v>
      </c>
    </row>
    <row r="4311" spans="1:4" x14ac:dyDescent="0.25">
      <c r="A4311" s="224">
        <v>105548</v>
      </c>
      <c r="B4311" s="232" t="s">
        <v>54913</v>
      </c>
      <c r="C4311" s="224" t="s">
        <v>166</v>
      </c>
      <c r="D4311" s="234">
        <v>0</v>
      </c>
    </row>
    <row r="4312" spans="1:4" ht="25.5" x14ac:dyDescent="0.25">
      <c r="A4312" s="224">
        <v>97595</v>
      </c>
      <c r="B4312" s="232" t="s">
        <v>48441</v>
      </c>
      <c r="C4312" s="224" t="s">
        <v>58</v>
      </c>
      <c r="D4312" s="234">
        <v>109.31</v>
      </c>
    </row>
    <row r="4313" spans="1:4" ht="25.5" x14ac:dyDescent="0.25">
      <c r="A4313" s="224">
        <v>97597</v>
      </c>
      <c r="B4313" s="232" t="s">
        <v>48443</v>
      </c>
      <c r="C4313" s="224" t="s">
        <v>58</v>
      </c>
      <c r="D4313" s="234">
        <v>77.260000000000005</v>
      </c>
    </row>
    <row r="4314" spans="1:4" ht="25.5" x14ac:dyDescent="0.25">
      <c r="A4314" s="224">
        <v>97596</v>
      </c>
      <c r="B4314" s="232" t="s">
        <v>48442</v>
      </c>
      <c r="C4314" s="224" t="s">
        <v>58</v>
      </c>
      <c r="D4314" s="234">
        <v>79.42</v>
      </c>
    </row>
    <row r="4315" spans="1:4" ht="25.5" x14ac:dyDescent="0.25">
      <c r="A4315" s="224">
        <v>97598</v>
      </c>
      <c r="B4315" s="232" t="s">
        <v>48444</v>
      </c>
      <c r="C4315" s="224" t="s">
        <v>58</v>
      </c>
      <c r="D4315" s="234">
        <v>73.44</v>
      </c>
    </row>
    <row r="4316" spans="1:4" ht="25.5" x14ac:dyDescent="0.25">
      <c r="A4316" s="224">
        <v>98549</v>
      </c>
      <c r="B4316" s="232" t="s">
        <v>54914</v>
      </c>
      <c r="C4316" s="224" t="s">
        <v>110</v>
      </c>
      <c r="D4316" s="234">
        <v>0</v>
      </c>
    </row>
    <row r="4317" spans="1:4" ht="25.5" x14ac:dyDescent="0.25">
      <c r="A4317" s="224">
        <v>98562</v>
      </c>
      <c r="B4317" s="232" t="s">
        <v>26613</v>
      </c>
      <c r="C4317" s="224" t="s">
        <v>110</v>
      </c>
      <c r="D4317" s="234">
        <v>51.75</v>
      </c>
    </row>
    <row r="4318" spans="1:4" ht="25.5" x14ac:dyDescent="0.25">
      <c r="A4318" s="224">
        <v>98555</v>
      </c>
      <c r="B4318" s="232" t="s">
        <v>26617</v>
      </c>
      <c r="C4318" s="224" t="s">
        <v>110</v>
      </c>
      <c r="D4318" s="234">
        <v>34.630000000000003</v>
      </c>
    </row>
    <row r="4319" spans="1:4" ht="38.25" x14ac:dyDescent="0.25">
      <c r="A4319" s="224">
        <v>98556</v>
      </c>
      <c r="B4319" s="232" t="s">
        <v>48438</v>
      </c>
      <c r="C4319" s="224" t="s">
        <v>110</v>
      </c>
      <c r="D4319" s="234">
        <v>63.25</v>
      </c>
    </row>
    <row r="4320" spans="1:4" ht="25.5" x14ac:dyDescent="0.25">
      <c r="A4320" s="224">
        <v>98557</v>
      </c>
      <c r="B4320" s="232" t="s">
        <v>26646</v>
      </c>
      <c r="C4320" s="224" t="s">
        <v>110</v>
      </c>
      <c r="D4320" s="234">
        <v>42.92</v>
      </c>
    </row>
    <row r="4321" spans="1:4" ht="25.5" x14ac:dyDescent="0.25">
      <c r="A4321" s="224">
        <v>98548</v>
      </c>
      <c r="B4321" s="232" t="s">
        <v>54915</v>
      </c>
      <c r="C4321" s="224" t="s">
        <v>110</v>
      </c>
      <c r="D4321" s="234">
        <v>0</v>
      </c>
    </row>
    <row r="4322" spans="1:4" ht="38.25" x14ac:dyDescent="0.25">
      <c r="A4322" s="224">
        <v>98547</v>
      </c>
      <c r="B4322" s="232" t="s">
        <v>26634</v>
      </c>
      <c r="C4322" s="224" t="s">
        <v>110</v>
      </c>
      <c r="D4322" s="234">
        <v>215.93</v>
      </c>
    </row>
    <row r="4323" spans="1:4" ht="38.25" x14ac:dyDescent="0.25">
      <c r="A4323" s="224">
        <v>98546</v>
      </c>
      <c r="B4323" s="232" t="s">
        <v>26631</v>
      </c>
      <c r="C4323" s="224" t="s">
        <v>110</v>
      </c>
      <c r="D4323" s="234">
        <v>127.98</v>
      </c>
    </row>
    <row r="4324" spans="1:4" ht="25.5" x14ac:dyDescent="0.25">
      <c r="A4324" s="224">
        <v>98552</v>
      </c>
      <c r="B4324" s="232" t="s">
        <v>54916</v>
      </c>
      <c r="C4324" s="224" t="s">
        <v>110</v>
      </c>
      <c r="D4324" s="234">
        <v>0</v>
      </c>
    </row>
    <row r="4325" spans="1:4" ht="25.5" x14ac:dyDescent="0.25">
      <c r="A4325" s="224">
        <v>98553</v>
      </c>
      <c r="B4325" s="232" t="s">
        <v>26638</v>
      </c>
      <c r="C4325" s="224" t="s">
        <v>110</v>
      </c>
      <c r="D4325" s="234">
        <v>183.3</v>
      </c>
    </row>
    <row r="4326" spans="1:4" ht="25.5" x14ac:dyDescent="0.25">
      <c r="A4326" s="224">
        <v>98554</v>
      </c>
      <c r="B4326" s="232" t="s">
        <v>26642</v>
      </c>
      <c r="C4326" s="224" t="s">
        <v>110</v>
      </c>
      <c r="D4326" s="234">
        <v>50.23</v>
      </c>
    </row>
    <row r="4327" spans="1:4" ht="25.5" x14ac:dyDescent="0.25">
      <c r="A4327" s="224">
        <v>98565</v>
      </c>
      <c r="B4327" s="232" t="s">
        <v>26656</v>
      </c>
      <c r="C4327" s="224" t="s">
        <v>110</v>
      </c>
      <c r="D4327" s="234">
        <v>54.78</v>
      </c>
    </row>
    <row r="4328" spans="1:4" ht="25.5" x14ac:dyDescent="0.25">
      <c r="A4328" s="224">
        <v>98567</v>
      </c>
      <c r="B4328" s="232" t="s">
        <v>26664</v>
      </c>
      <c r="C4328" s="224" t="s">
        <v>110</v>
      </c>
      <c r="D4328" s="234">
        <v>70.510000000000005</v>
      </c>
    </row>
    <row r="4329" spans="1:4" ht="25.5" x14ac:dyDescent="0.25">
      <c r="A4329" s="224">
        <v>98569</v>
      </c>
      <c r="B4329" s="232" t="s">
        <v>26671</v>
      </c>
      <c r="C4329" s="224" t="s">
        <v>110</v>
      </c>
      <c r="D4329" s="234">
        <v>87</v>
      </c>
    </row>
    <row r="4330" spans="1:4" ht="25.5" x14ac:dyDescent="0.25">
      <c r="A4330" s="224">
        <v>98571</v>
      </c>
      <c r="B4330" s="232" t="s">
        <v>26678</v>
      </c>
      <c r="C4330" s="224" t="s">
        <v>110</v>
      </c>
      <c r="D4330" s="234">
        <v>45.08</v>
      </c>
    </row>
    <row r="4331" spans="1:4" ht="25.5" x14ac:dyDescent="0.25">
      <c r="A4331" s="224">
        <v>98572</v>
      </c>
      <c r="B4331" s="232" t="s">
        <v>26680</v>
      </c>
      <c r="C4331" s="224" t="s">
        <v>110</v>
      </c>
      <c r="D4331" s="234">
        <v>55.37</v>
      </c>
    </row>
    <row r="4332" spans="1:4" ht="25.5" x14ac:dyDescent="0.25">
      <c r="A4332" s="224">
        <v>98563</v>
      </c>
      <c r="B4332" s="232" t="s">
        <v>26648</v>
      </c>
      <c r="C4332" s="224" t="s">
        <v>110</v>
      </c>
      <c r="D4332" s="234">
        <v>38.29</v>
      </c>
    </row>
    <row r="4333" spans="1:4" ht="25.5" x14ac:dyDescent="0.25">
      <c r="A4333" s="224">
        <v>98564</v>
      </c>
      <c r="B4333" s="232" t="s">
        <v>26652</v>
      </c>
      <c r="C4333" s="224" t="s">
        <v>110</v>
      </c>
      <c r="D4333" s="234">
        <v>51.5</v>
      </c>
    </row>
    <row r="4334" spans="1:4" ht="25.5" x14ac:dyDescent="0.25">
      <c r="A4334" s="224">
        <v>98566</v>
      </c>
      <c r="B4334" s="232" t="s">
        <v>26660</v>
      </c>
      <c r="C4334" s="224" t="s">
        <v>110</v>
      </c>
      <c r="D4334" s="234">
        <v>67.989999999999995</v>
      </c>
    </row>
    <row r="4335" spans="1:4" ht="25.5" x14ac:dyDescent="0.25">
      <c r="A4335" s="224">
        <v>98568</v>
      </c>
      <c r="B4335" s="232" t="s">
        <v>26667</v>
      </c>
      <c r="C4335" s="224" t="s">
        <v>110</v>
      </c>
      <c r="D4335" s="234">
        <v>83.72</v>
      </c>
    </row>
    <row r="4336" spans="1:4" ht="25.5" x14ac:dyDescent="0.25">
      <c r="A4336" s="224">
        <v>98570</v>
      </c>
      <c r="B4336" s="232" t="s">
        <v>26675</v>
      </c>
      <c r="C4336" s="224" t="s">
        <v>110</v>
      </c>
      <c r="D4336" s="234">
        <v>100.21</v>
      </c>
    </row>
    <row r="4337" spans="1:4" ht="25.5" x14ac:dyDescent="0.25">
      <c r="A4337" s="224">
        <v>98573</v>
      </c>
      <c r="B4337" s="232" t="s">
        <v>26683</v>
      </c>
      <c r="C4337" s="224" t="s">
        <v>110</v>
      </c>
      <c r="D4337" s="234">
        <v>67.930000000000007</v>
      </c>
    </row>
    <row r="4338" spans="1:4" ht="25.5" x14ac:dyDescent="0.25">
      <c r="A4338" s="224">
        <v>98576</v>
      </c>
      <c r="B4338" s="232" t="s">
        <v>26178</v>
      </c>
      <c r="C4338" s="224" t="s">
        <v>166</v>
      </c>
      <c r="D4338" s="234">
        <v>23.76</v>
      </c>
    </row>
    <row r="4339" spans="1:4" ht="38.25" x14ac:dyDescent="0.25">
      <c r="A4339" s="224">
        <v>98575</v>
      </c>
      <c r="B4339" s="232" t="s">
        <v>26174</v>
      </c>
      <c r="C4339" s="224" t="s">
        <v>166</v>
      </c>
      <c r="D4339" s="234">
        <v>76.28</v>
      </c>
    </row>
    <row r="4340" spans="1:4" ht="25.5" x14ac:dyDescent="0.25">
      <c r="A4340" s="224">
        <v>98577</v>
      </c>
      <c r="B4340" s="232" t="s">
        <v>26180</v>
      </c>
      <c r="C4340" s="224" t="s">
        <v>166</v>
      </c>
      <c r="D4340" s="234">
        <v>52.61</v>
      </c>
    </row>
    <row r="4341" spans="1:4" ht="38.25" x14ac:dyDescent="0.25">
      <c r="A4341" s="224">
        <v>98558</v>
      </c>
      <c r="B4341" s="232" t="s">
        <v>26625</v>
      </c>
      <c r="C4341" s="224" t="s">
        <v>58</v>
      </c>
      <c r="D4341" s="234">
        <v>10.34</v>
      </c>
    </row>
    <row r="4342" spans="1:4" ht="25.5" x14ac:dyDescent="0.25">
      <c r="A4342" s="224">
        <v>98550</v>
      </c>
      <c r="B4342" s="232" t="s">
        <v>54917</v>
      </c>
      <c r="C4342" s="224" t="s">
        <v>110</v>
      </c>
      <c r="D4342" s="234">
        <v>0</v>
      </c>
    </row>
    <row r="4343" spans="1:4" ht="25.5" x14ac:dyDescent="0.25">
      <c r="A4343" s="224">
        <v>98551</v>
      </c>
      <c r="B4343" s="232" t="s">
        <v>54918</v>
      </c>
      <c r="C4343" s="224" t="s">
        <v>166</v>
      </c>
      <c r="D4343" s="234">
        <v>0</v>
      </c>
    </row>
    <row r="4344" spans="1:4" x14ac:dyDescent="0.25">
      <c r="A4344" s="224">
        <v>98559</v>
      </c>
      <c r="B4344" s="232" t="s">
        <v>26628</v>
      </c>
      <c r="C4344" s="224" t="s">
        <v>166</v>
      </c>
      <c r="D4344" s="234">
        <v>5.32</v>
      </c>
    </row>
    <row r="4345" spans="1:4" ht="25.5" x14ac:dyDescent="0.25">
      <c r="A4345" s="224">
        <v>91925</v>
      </c>
      <c r="B4345" s="232" t="s">
        <v>26978</v>
      </c>
      <c r="C4345" s="224" t="s">
        <v>166</v>
      </c>
      <c r="D4345" s="234">
        <v>4.1500000000000004</v>
      </c>
    </row>
    <row r="4346" spans="1:4" ht="25.5" x14ac:dyDescent="0.25">
      <c r="A4346" s="224">
        <v>91924</v>
      </c>
      <c r="B4346" s="232" t="s">
        <v>26975</v>
      </c>
      <c r="C4346" s="224" t="s">
        <v>166</v>
      </c>
      <c r="D4346" s="234">
        <v>3.51</v>
      </c>
    </row>
    <row r="4347" spans="1:4" ht="25.5" x14ac:dyDescent="0.25">
      <c r="A4347" s="224">
        <v>91933</v>
      </c>
      <c r="B4347" s="232" t="s">
        <v>26998</v>
      </c>
      <c r="C4347" s="224" t="s">
        <v>166</v>
      </c>
      <c r="D4347" s="234">
        <v>18.07</v>
      </c>
    </row>
    <row r="4348" spans="1:4" ht="25.5" x14ac:dyDescent="0.25">
      <c r="A4348" s="224">
        <v>91932</v>
      </c>
      <c r="B4348" s="232" t="s">
        <v>26995</v>
      </c>
      <c r="C4348" s="224" t="s">
        <v>166</v>
      </c>
      <c r="D4348" s="234">
        <v>18.690000000000001</v>
      </c>
    </row>
    <row r="4349" spans="1:4" ht="25.5" x14ac:dyDescent="0.25">
      <c r="A4349" s="224">
        <v>91935</v>
      </c>
      <c r="B4349" s="232" t="s">
        <v>27005</v>
      </c>
      <c r="C4349" s="224" t="s">
        <v>166</v>
      </c>
      <c r="D4349" s="234">
        <v>28.28</v>
      </c>
    </row>
    <row r="4350" spans="1:4" ht="25.5" x14ac:dyDescent="0.25">
      <c r="A4350" s="224">
        <v>91934</v>
      </c>
      <c r="B4350" s="232" t="s">
        <v>27001</v>
      </c>
      <c r="C4350" s="224" t="s">
        <v>166</v>
      </c>
      <c r="D4350" s="234">
        <v>27.08</v>
      </c>
    </row>
    <row r="4351" spans="1:4" ht="25.5" x14ac:dyDescent="0.25">
      <c r="A4351" s="224">
        <v>91927</v>
      </c>
      <c r="B4351" s="232" t="s">
        <v>26982</v>
      </c>
      <c r="C4351" s="224" t="s">
        <v>166</v>
      </c>
      <c r="D4351" s="234">
        <v>5.55</v>
      </c>
    </row>
    <row r="4352" spans="1:4" ht="25.5" x14ac:dyDescent="0.25">
      <c r="A4352" s="224">
        <v>91926</v>
      </c>
      <c r="B4352" s="232" t="s">
        <v>26980</v>
      </c>
      <c r="C4352" s="224" t="s">
        <v>166</v>
      </c>
      <c r="D4352" s="234">
        <v>5.01</v>
      </c>
    </row>
    <row r="4353" spans="1:4" ht="25.5" x14ac:dyDescent="0.25">
      <c r="A4353" s="224">
        <v>91929</v>
      </c>
      <c r="B4353" s="232" t="s">
        <v>26986</v>
      </c>
      <c r="C4353" s="224" t="s">
        <v>166</v>
      </c>
      <c r="D4353" s="234">
        <v>8.11</v>
      </c>
    </row>
    <row r="4354" spans="1:4" ht="25.5" x14ac:dyDescent="0.25">
      <c r="A4354" s="224">
        <v>91928</v>
      </c>
      <c r="B4354" s="232" t="s">
        <v>26984</v>
      </c>
      <c r="C4354" s="224" t="s">
        <v>166</v>
      </c>
      <c r="D4354" s="234">
        <v>7.63</v>
      </c>
    </row>
    <row r="4355" spans="1:4" ht="25.5" x14ac:dyDescent="0.25">
      <c r="A4355" s="224">
        <v>91931</v>
      </c>
      <c r="B4355" s="232" t="s">
        <v>26992</v>
      </c>
      <c r="C4355" s="224" t="s">
        <v>166</v>
      </c>
      <c r="D4355" s="234">
        <v>11.37</v>
      </c>
    </row>
    <row r="4356" spans="1:4" ht="25.5" x14ac:dyDescent="0.25">
      <c r="A4356" s="224">
        <v>91930</v>
      </c>
      <c r="B4356" s="232" t="s">
        <v>26989</v>
      </c>
      <c r="C4356" s="224" t="s">
        <v>166</v>
      </c>
      <c r="D4356" s="234">
        <v>10.6</v>
      </c>
    </row>
    <row r="4357" spans="1:4" ht="38.25" x14ac:dyDescent="0.25">
      <c r="A4357" s="224">
        <v>104620</v>
      </c>
      <c r="B4357" s="232" t="s">
        <v>54919</v>
      </c>
      <c r="C4357" s="224" t="s">
        <v>58</v>
      </c>
      <c r="D4357" s="234">
        <v>0</v>
      </c>
    </row>
    <row r="4358" spans="1:4" ht="38.25" x14ac:dyDescent="0.25">
      <c r="A4358" s="224">
        <v>104624</v>
      </c>
      <c r="B4358" s="232" t="s">
        <v>54920</v>
      </c>
      <c r="C4358" s="224" t="s">
        <v>58</v>
      </c>
      <c r="D4358" s="234">
        <v>0</v>
      </c>
    </row>
    <row r="4359" spans="1:4" ht="38.25" x14ac:dyDescent="0.25">
      <c r="A4359" s="224">
        <v>104622</v>
      </c>
      <c r="B4359" s="232" t="s">
        <v>54921</v>
      </c>
      <c r="C4359" s="224" t="s">
        <v>58</v>
      </c>
      <c r="D4359" s="234">
        <v>0</v>
      </c>
    </row>
    <row r="4360" spans="1:4" ht="38.25" x14ac:dyDescent="0.25">
      <c r="A4360" s="224">
        <v>104621</v>
      </c>
      <c r="B4360" s="232" t="s">
        <v>54922</v>
      </c>
      <c r="C4360" s="224" t="s">
        <v>58</v>
      </c>
      <c r="D4360" s="234">
        <v>0</v>
      </c>
    </row>
    <row r="4361" spans="1:4" ht="38.25" x14ac:dyDescent="0.25">
      <c r="A4361" s="224">
        <v>104625</v>
      </c>
      <c r="B4361" s="232" t="s">
        <v>54923</v>
      </c>
      <c r="C4361" s="224" t="s">
        <v>58</v>
      </c>
      <c r="D4361" s="234">
        <v>0</v>
      </c>
    </row>
    <row r="4362" spans="1:4" ht="38.25" x14ac:dyDescent="0.25">
      <c r="A4362" s="224">
        <v>104623</v>
      </c>
      <c r="B4362" s="232" t="s">
        <v>54924</v>
      </c>
      <c r="C4362" s="224" t="s">
        <v>58</v>
      </c>
      <c r="D4362" s="234">
        <v>0</v>
      </c>
    </row>
    <row r="4363" spans="1:4" ht="25.5" x14ac:dyDescent="0.25">
      <c r="A4363" s="224">
        <v>91937</v>
      </c>
      <c r="B4363" s="232" t="s">
        <v>27066</v>
      </c>
      <c r="C4363" s="224" t="s">
        <v>58</v>
      </c>
      <c r="D4363" s="234">
        <v>18.989999999999998</v>
      </c>
    </row>
    <row r="4364" spans="1:4" ht="25.5" x14ac:dyDescent="0.25">
      <c r="A4364" s="224">
        <v>92865</v>
      </c>
      <c r="B4364" s="232" t="s">
        <v>27085</v>
      </c>
      <c r="C4364" s="224" t="s">
        <v>58</v>
      </c>
      <c r="D4364" s="234">
        <v>18.47</v>
      </c>
    </row>
    <row r="4365" spans="1:4" ht="25.5" x14ac:dyDescent="0.25">
      <c r="A4365" s="224">
        <v>91936</v>
      </c>
      <c r="B4365" s="232" t="s">
        <v>27064</v>
      </c>
      <c r="C4365" s="224" t="s">
        <v>58</v>
      </c>
      <c r="D4365" s="234">
        <v>20.53</v>
      </c>
    </row>
    <row r="4366" spans="1:4" ht="25.5" x14ac:dyDescent="0.25">
      <c r="A4366" s="224">
        <v>92867</v>
      </c>
      <c r="B4366" s="232" t="s">
        <v>27090</v>
      </c>
      <c r="C4366" s="224" t="s">
        <v>58</v>
      </c>
      <c r="D4366" s="234">
        <v>40.44</v>
      </c>
    </row>
    <row r="4367" spans="1:4" ht="25.5" x14ac:dyDescent="0.25">
      <c r="A4367" s="224">
        <v>91939</v>
      </c>
      <c r="B4367" s="232" t="s">
        <v>27069</v>
      </c>
      <c r="C4367" s="224" t="s">
        <v>58</v>
      </c>
      <c r="D4367" s="234">
        <v>40.99</v>
      </c>
    </row>
    <row r="4368" spans="1:4" ht="25.5" x14ac:dyDescent="0.25">
      <c r="A4368" s="224">
        <v>92869</v>
      </c>
      <c r="B4368" s="232" t="s">
        <v>27094</v>
      </c>
      <c r="C4368" s="224" t="s">
        <v>58</v>
      </c>
      <c r="D4368" s="234">
        <v>13.4</v>
      </c>
    </row>
    <row r="4369" spans="1:4" ht="25.5" x14ac:dyDescent="0.25">
      <c r="A4369" s="224">
        <v>91941</v>
      </c>
      <c r="B4369" s="232" t="s">
        <v>27073</v>
      </c>
      <c r="C4369" s="224" t="s">
        <v>58</v>
      </c>
      <c r="D4369" s="234">
        <v>13.95</v>
      </c>
    </row>
    <row r="4370" spans="1:4" ht="25.5" x14ac:dyDescent="0.25">
      <c r="A4370" s="224">
        <v>92868</v>
      </c>
      <c r="B4370" s="232" t="s">
        <v>27092</v>
      </c>
      <c r="C4370" s="224" t="s">
        <v>58</v>
      </c>
      <c r="D4370" s="234">
        <v>22.29</v>
      </c>
    </row>
    <row r="4371" spans="1:4" ht="25.5" x14ac:dyDescent="0.25">
      <c r="A4371" s="224">
        <v>91940</v>
      </c>
      <c r="B4371" s="232" t="s">
        <v>27071</v>
      </c>
      <c r="C4371" s="224" t="s">
        <v>58</v>
      </c>
      <c r="D4371" s="234">
        <v>22.84</v>
      </c>
    </row>
    <row r="4372" spans="1:4" ht="25.5" x14ac:dyDescent="0.25">
      <c r="A4372" s="224">
        <v>92870</v>
      </c>
      <c r="B4372" s="232" t="s">
        <v>27096</v>
      </c>
      <c r="C4372" s="224" t="s">
        <v>58</v>
      </c>
      <c r="D4372" s="234">
        <v>43.51</v>
      </c>
    </row>
    <row r="4373" spans="1:4" ht="25.5" x14ac:dyDescent="0.25">
      <c r="A4373" s="224">
        <v>91942</v>
      </c>
      <c r="B4373" s="232" t="s">
        <v>27075</v>
      </c>
      <c r="C4373" s="224" t="s">
        <v>58</v>
      </c>
      <c r="D4373" s="234">
        <v>44.42</v>
      </c>
    </row>
    <row r="4374" spans="1:4" ht="25.5" x14ac:dyDescent="0.25">
      <c r="A4374" s="224">
        <v>92872</v>
      </c>
      <c r="B4374" s="232" t="s">
        <v>27103</v>
      </c>
      <c r="C4374" s="224" t="s">
        <v>58</v>
      </c>
      <c r="D4374" s="234">
        <v>15.49</v>
      </c>
    </row>
    <row r="4375" spans="1:4" ht="25.5" x14ac:dyDescent="0.25">
      <c r="A4375" s="224">
        <v>91944</v>
      </c>
      <c r="B4375" s="232" t="s">
        <v>27083</v>
      </c>
      <c r="C4375" s="224" t="s">
        <v>58</v>
      </c>
      <c r="D4375" s="234">
        <v>16.399999999999999</v>
      </c>
    </row>
    <row r="4376" spans="1:4" ht="25.5" x14ac:dyDescent="0.25">
      <c r="A4376" s="224">
        <v>92871</v>
      </c>
      <c r="B4376" s="232" t="s">
        <v>27100</v>
      </c>
      <c r="C4376" s="224" t="s">
        <v>58</v>
      </c>
      <c r="D4376" s="234">
        <v>24.73</v>
      </c>
    </row>
    <row r="4377" spans="1:4" ht="25.5" x14ac:dyDescent="0.25">
      <c r="A4377" s="224">
        <v>91943</v>
      </c>
      <c r="B4377" s="232" t="s">
        <v>27079</v>
      </c>
      <c r="C4377" s="224" t="s">
        <v>58</v>
      </c>
      <c r="D4377" s="234">
        <v>25.64</v>
      </c>
    </row>
    <row r="4378" spans="1:4" ht="25.5" x14ac:dyDescent="0.25">
      <c r="A4378" s="224">
        <v>92866</v>
      </c>
      <c r="B4378" s="232" t="s">
        <v>27088</v>
      </c>
      <c r="C4378" s="224" t="s">
        <v>58</v>
      </c>
      <c r="D4378" s="234">
        <v>16.88</v>
      </c>
    </row>
    <row r="4379" spans="1:4" ht="25.5" x14ac:dyDescent="0.25">
      <c r="A4379" s="224">
        <v>91987</v>
      </c>
      <c r="B4379" s="232" t="s">
        <v>27613</v>
      </c>
      <c r="C4379" s="224" t="s">
        <v>58</v>
      </c>
      <c r="D4379" s="234">
        <v>58.33</v>
      </c>
    </row>
    <row r="4380" spans="1:4" ht="25.5" x14ac:dyDescent="0.25">
      <c r="A4380" s="224">
        <v>91986</v>
      </c>
      <c r="B4380" s="232" t="s">
        <v>27610</v>
      </c>
      <c r="C4380" s="224" t="s">
        <v>58</v>
      </c>
      <c r="D4380" s="234">
        <v>44.72</v>
      </c>
    </row>
    <row r="4381" spans="1:4" ht="38.25" x14ac:dyDescent="0.25">
      <c r="A4381" s="224">
        <v>97559</v>
      </c>
      <c r="B4381" s="232" t="s">
        <v>26962</v>
      </c>
      <c r="C4381" s="224" t="s">
        <v>58</v>
      </c>
      <c r="D4381" s="234">
        <v>16.48</v>
      </c>
    </row>
    <row r="4382" spans="1:4" ht="38.25" x14ac:dyDescent="0.25">
      <c r="A4382" s="224">
        <v>97562</v>
      </c>
      <c r="B4382" s="232" t="s">
        <v>26965</v>
      </c>
      <c r="C4382" s="224" t="s">
        <v>58</v>
      </c>
      <c r="D4382" s="234">
        <v>13.4</v>
      </c>
    </row>
    <row r="4383" spans="1:4" ht="38.25" x14ac:dyDescent="0.25">
      <c r="A4383" s="224">
        <v>97564</v>
      </c>
      <c r="B4383" s="232" t="s">
        <v>26968</v>
      </c>
      <c r="C4383" s="224" t="s">
        <v>58</v>
      </c>
      <c r="D4383" s="234">
        <v>22.71</v>
      </c>
    </row>
    <row r="4384" spans="1:4" ht="38.25" x14ac:dyDescent="0.25">
      <c r="A4384" s="224">
        <v>91889</v>
      </c>
      <c r="B4384" s="232" t="s">
        <v>26863</v>
      </c>
      <c r="C4384" s="224" t="s">
        <v>58</v>
      </c>
      <c r="D4384" s="234">
        <v>14.71</v>
      </c>
    </row>
    <row r="4385" spans="1:4" ht="38.25" x14ac:dyDescent="0.25">
      <c r="A4385" s="224">
        <v>91901</v>
      </c>
      <c r="B4385" s="232" t="s">
        <v>26886</v>
      </c>
      <c r="C4385" s="224" t="s">
        <v>58</v>
      </c>
      <c r="D4385" s="234">
        <v>11.62</v>
      </c>
    </row>
    <row r="4386" spans="1:4" ht="38.25" x14ac:dyDescent="0.25">
      <c r="A4386" s="224">
        <v>91913</v>
      </c>
      <c r="B4386" s="232" t="s">
        <v>26906</v>
      </c>
      <c r="C4386" s="224" t="s">
        <v>58</v>
      </c>
      <c r="D4386" s="234">
        <v>21.01</v>
      </c>
    </row>
    <row r="4387" spans="1:4" ht="38.25" x14ac:dyDescent="0.25">
      <c r="A4387" s="224">
        <v>91892</v>
      </c>
      <c r="B4387" s="232" t="s">
        <v>26871</v>
      </c>
      <c r="C4387" s="224" t="s">
        <v>58</v>
      </c>
      <c r="D4387" s="234">
        <v>18.260000000000002</v>
      </c>
    </row>
    <row r="4388" spans="1:4" ht="38.25" x14ac:dyDescent="0.25">
      <c r="A4388" s="224">
        <v>91904</v>
      </c>
      <c r="B4388" s="232" t="s">
        <v>26890</v>
      </c>
      <c r="C4388" s="224" t="s">
        <v>58</v>
      </c>
      <c r="D4388" s="234">
        <v>15.18</v>
      </c>
    </row>
    <row r="4389" spans="1:4" ht="38.25" x14ac:dyDescent="0.25">
      <c r="A4389" s="224">
        <v>91916</v>
      </c>
      <c r="B4389" s="232" t="s">
        <v>26914</v>
      </c>
      <c r="C4389" s="224" t="s">
        <v>58</v>
      </c>
      <c r="D4389" s="234">
        <v>24.49</v>
      </c>
    </row>
    <row r="4390" spans="1:4" ht="38.25" x14ac:dyDescent="0.25">
      <c r="A4390" s="224">
        <v>91895</v>
      </c>
      <c r="B4390" s="232" t="s">
        <v>26877</v>
      </c>
      <c r="C4390" s="224" t="s">
        <v>58</v>
      </c>
      <c r="D4390" s="234">
        <v>21.83</v>
      </c>
    </row>
    <row r="4391" spans="1:4" ht="38.25" x14ac:dyDescent="0.25">
      <c r="A4391" s="224">
        <v>91907</v>
      </c>
      <c r="B4391" s="232" t="s">
        <v>26894</v>
      </c>
      <c r="C4391" s="224" t="s">
        <v>58</v>
      </c>
      <c r="D4391" s="234">
        <v>18.739999999999998</v>
      </c>
    </row>
    <row r="4392" spans="1:4" ht="38.25" x14ac:dyDescent="0.25">
      <c r="A4392" s="224">
        <v>91919</v>
      </c>
      <c r="B4392" s="232" t="s">
        <v>26920</v>
      </c>
      <c r="C4392" s="224" t="s">
        <v>58</v>
      </c>
      <c r="D4392" s="234">
        <v>27.99</v>
      </c>
    </row>
    <row r="4393" spans="1:4" ht="38.25" x14ac:dyDescent="0.25">
      <c r="A4393" s="224">
        <v>91898</v>
      </c>
      <c r="B4393" s="232" t="s">
        <v>26882</v>
      </c>
      <c r="C4393" s="224" t="s">
        <v>58</v>
      </c>
      <c r="D4393" s="234">
        <v>25.03</v>
      </c>
    </row>
    <row r="4394" spans="1:4" ht="38.25" x14ac:dyDescent="0.25">
      <c r="A4394" s="224">
        <v>91910</v>
      </c>
      <c r="B4394" s="232" t="s">
        <v>26899</v>
      </c>
      <c r="C4394" s="224" t="s">
        <v>58</v>
      </c>
      <c r="D4394" s="234">
        <v>22.03</v>
      </c>
    </row>
    <row r="4395" spans="1:4" ht="38.25" x14ac:dyDescent="0.25">
      <c r="A4395" s="224">
        <v>91922</v>
      </c>
      <c r="B4395" s="232" t="s">
        <v>26926</v>
      </c>
      <c r="C4395" s="224" t="s">
        <v>58</v>
      </c>
      <c r="D4395" s="234">
        <v>31.13</v>
      </c>
    </row>
    <row r="4396" spans="1:4" ht="38.25" x14ac:dyDescent="0.25">
      <c r="A4396" s="224">
        <v>91887</v>
      </c>
      <c r="B4396" s="232" t="s">
        <v>26860</v>
      </c>
      <c r="C4396" s="224" t="s">
        <v>58</v>
      </c>
      <c r="D4396" s="234">
        <v>14.95</v>
      </c>
    </row>
    <row r="4397" spans="1:4" ht="38.25" x14ac:dyDescent="0.25">
      <c r="A4397" s="224">
        <v>91899</v>
      </c>
      <c r="B4397" s="232" t="s">
        <v>26884</v>
      </c>
      <c r="C4397" s="224" t="s">
        <v>58</v>
      </c>
      <c r="D4397" s="234">
        <v>11.86</v>
      </c>
    </row>
    <row r="4398" spans="1:4" ht="38.25" x14ac:dyDescent="0.25">
      <c r="A4398" s="224">
        <v>91911</v>
      </c>
      <c r="B4398" s="232" t="s">
        <v>26903</v>
      </c>
      <c r="C4398" s="224" t="s">
        <v>58</v>
      </c>
      <c r="D4398" s="234">
        <v>21.25</v>
      </c>
    </row>
    <row r="4399" spans="1:4" ht="38.25" x14ac:dyDescent="0.25">
      <c r="A4399" s="224">
        <v>91890</v>
      </c>
      <c r="B4399" s="232" t="s">
        <v>26867</v>
      </c>
      <c r="C4399" s="224" t="s">
        <v>58</v>
      </c>
      <c r="D4399" s="234">
        <v>16.66</v>
      </c>
    </row>
    <row r="4400" spans="1:4" ht="38.25" x14ac:dyDescent="0.25">
      <c r="A4400" s="224">
        <v>91902</v>
      </c>
      <c r="B4400" s="232" t="s">
        <v>26888</v>
      </c>
      <c r="C4400" s="224" t="s">
        <v>58</v>
      </c>
      <c r="D4400" s="234">
        <v>13.58</v>
      </c>
    </row>
    <row r="4401" spans="1:4" ht="38.25" x14ac:dyDescent="0.25">
      <c r="A4401" s="224">
        <v>91914</v>
      </c>
      <c r="B4401" s="232" t="s">
        <v>26910</v>
      </c>
      <c r="C4401" s="224" t="s">
        <v>58</v>
      </c>
      <c r="D4401" s="234">
        <v>22.89</v>
      </c>
    </row>
    <row r="4402" spans="1:4" ht="38.25" x14ac:dyDescent="0.25">
      <c r="A4402" s="224">
        <v>91893</v>
      </c>
      <c r="B4402" s="232" t="s">
        <v>26874</v>
      </c>
      <c r="C4402" s="224" t="s">
        <v>58</v>
      </c>
      <c r="D4402" s="234">
        <v>20.2</v>
      </c>
    </row>
    <row r="4403" spans="1:4" ht="38.25" x14ac:dyDescent="0.25">
      <c r="A4403" s="224">
        <v>91905</v>
      </c>
      <c r="B4403" s="232" t="s">
        <v>26892</v>
      </c>
      <c r="C4403" s="224" t="s">
        <v>58</v>
      </c>
      <c r="D4403" s="234">
        <v>17.11</v>
      </c>
    </row>
    <row r="4404" spans="1:4" ht="38.25" x14ac:dyDescent="0.25">
      <c r="A4404" s="224">
        <v>91917</v>
      </c>
      <c r="B4404" s="232" t="s">
        <v>26917</v>
      </c>
      <c r="C4404" s="224" t="s">
        <v>58</v>
      </c>
      <c r="D4404" s="234">
        <v>26.36</v>
      </c>
    </row>
    <row r="4405" spans="1:4" ht="38.25" x14ac:dyDescent="0.25">
      <c r="A4405" s="224">
        <v>91896</v>
      </c>
      <c r="B4405" s="232" t="s">
        <v>26880</v>
      </c>
      <c r="C4405" s="224" t="s">
        <v>58</v>
      </c>
      <c r="D4405" s="234">
        <v>23.29</v>
      </c>
    </row>
    <row r="4406" spans="1:4" ht="38.25" x14ac:dyDescent="0.25">
      <c r="A4406" s="224">
        <v>91908</v>
      </c>
      <c r="B4406" s="232" t="s">
        <v>26897</v>
      </c>
      <c r="C4406" s="224" t="s">
        <v>58</v>
      </c>
      <c r="D4406" s="234">
        <v>20.29</v>
      </c>
    </row>
    <row r="4407" spans="1:4" ht="38.25" x14ac:dyDescent="0.25">
      <c r="A4407" s="224">
        <v>91920</v>
      </c>
      <c r="B4407" s="232" t="s">
        <v>26922</v>
      </c>
      <c r="C4407" s="224" t="s">
        <v>58</v>
      </c>
      <c r="D4407" s="234">
        <v>29.39</v>
      </c>
    </row>
    <row r="4408" spans="1:4" ht="25.5" x14ac:dyDescent="0.25">
      <c r="A4408" s="224">
        <v>91983</v>
      </c>
      <c r="B4408" s="232" t="s">
        <v>27600</v>
      </c>
      <c r="C4408" s="224" t="s">
        <v>58</v>
      </c>
      <c r="D4408" s="234">
        <v>110.6</v>
      </c>
    </row>
    <row r="4409" spans="1:4" ht="25.5" x14ac:dyDescent="0.25">
      <c r="A4409" s="224">
        <v>91982</v>
      </c>
      <c r="B4409" s="232" t="s">
        <v>27596</v>
      </c>
      <c r="C4409" s="224" t="s">
        <v>58</v>
      </c>
      <c r="D4409" s="234">
        <v>96.99</v>
      </c>
    </row>
    <row r="4410" spans="1:4" ht="38.25" x14ac:dyDescent="0.25">
      <c r="A4410" s="224">
        <v>91833</v>
      </c>
      <c r="B4410" s="232" t="s">
        <v>26690</v>
      </c>
      <c r="C4410" s="224" t="s">
        <v>166</v>
      </c>
      <c r="D4410" s="234">
        <v>20.3</v>
      </c>
    </row>
    <row r="4411" spans="1:4" ht="38.25" x14ac:dyDescent="0.25">
      <c r="A4411" s="224">
        <v>91843</v>
      </c>
      <c r="B4411" s="232" t="s">
        <v>26714</v>
      </c>
      <c r="C4411" s="224" t="s">
        <v>166</v>
      </c>
      <c r="D4411" s="234">
        <v>7.09</v>
      </c>
    </row>
    <row r="4412" spans="1:4" ht="38.25" x14ac:dyDescent="0.25">
      <c r="A4412" s="224">
        <v>91853</v>
      </c>
      <c r="B4412" s="232" t="s">
        <v>26733</v>
      </c>
      <c r="C4412" s="224" t="s">
        <v>166</v>
      </c>
      <c r="D4412" s="234">
        <v>11.27</v>
      </c>
    </row>
    <row r="4413" spans="1:4" ht="38.25" x14ac:dyDescent="0.25">
      <c r="A4413" s="224">
        <v>91835</v>
      </c>
      <c r="B4413" s="232" t="s">
        <v>26695</v>
      </c>
      <c r="C4413" s="224" t="s">
        <v>166</v>
      </c>
      <c r="D4413" s="234">
        <v>22.06</v>
      </c>
    </row>
    <row r="4414" spans="1:4" ht="38.25" x14ac:dyDescent="0.25">
      <c r="A4414" s="224">
        <v>91845</v>
      </c>
      <c r="B4414" s="232" t="s">
        <v>26717</v>
      </c>
      <c r="C4414" s="224" t="s">
        <v>166</v>
      </c>
      <c r="D4414" s="234">
        <v>8.7799999999999994</v>
      </c>
    </row>
    <row r="4415" spans="1:4" ht="38.25" x14ac:dyDescent="0.25">
      <c r="A4415" s="224">
        <v>91855</v>
      </c>
      <c r="B4415" s="232" t="s">
        <v>26739</v>
      </c>
      <c r="C4415" s="224" t="s">
        <v>166</v>
      </c>
      <c r="D4415" s="234">
        <v>12.87</v>
      </c>
    </row>
    <row r="4416" spans="1:4" ht="38.25" x14ac:dyDescent="0.25">
      <c r="A4416" s="224">
        <v>91837</v>
      </c>
      <c r="B4416" s="232" t="s">
        <v>26702</v>
      </c>
      <c r="C4416" s="224" t="s">
        <v>166</v>
      </c>
      <c r="D4416" s="234">
        <v>26.55</v>
      </c>
    </row>
    <row r="4417" spans="1:4" ht="38.25" x14ac:dyDescent="0.25">
      <c r="A4417" s="224">
        <v>91847</v>
      </c>
      <c r="B4417" s="232" t="s">
        <v>26720</v>
      </c>
      <c r="C4417" s="224" t="s">
        <v>166</v>
      </c>
      <c r="D4417" s="234">
        <v>13.36</v>
      </c>
    </row>
    <row r="4418" spans="1:4" ht="38.25" x14ac:dyDescent="0.25">
      <c r="A4418" s="224">
        <v>91857</v>
      </c>
      <c r="B4418" s="232" t="s">
        <v>26744</v>
      </c>
      <c r="C4418" s="224" t="s">
        <v>166</v>
      </c>
      <c r="D4418" s="234">
        <v>17.170000000000002</v>
      </c>
    </row>
    <row r="4419" spans="1:4" ht="38.25" x14ac:dyDescent="0.25">
      <c r="A4419" s="224">
        <v>91838</v>
      </c>
      <c r="B4419" s="232" t="s">
        <v>54925</v>
      </c>
      <c r="C4419" s="224" t="s">
        <v>166</v>
      </c>
      <c r="D4419" s="234">
        <v>0</v>
      </c>
    </row>
    <row r="4420" spans="1:4" ht="38.25" x14ac:dyDescent="0.25">
      <c r="A4420" s="224">
        <v>91848</v>
      </c>
      <c r="B4420" s="232" t="s">
        <v>54926</v>
      </c>
      <c r="C4420" s="224" t="s">
        <v>166</v>
      </c>
      <c r="D4420" s="234">
        <v>0</v>
      </c>
    </row>
    <row r="4421" spans="1:4" ht="38.25" x14ac:dyDescent="0.25">
      <c r="A4421" s="224">
        <v>91858</v>
      </c>
      <c r="B4421" s="232" t="s">
        <v>54927</v>
      </c>
      <c r="C4421" s="224" t="s">
        <v>166</v>
      </c>
      <c r="D4421" s="234">
        <v>0</v>
      </c>
    </row>
    <row r="4422" spans="1:4" ht="38.25" x14ac:dyDescent="0.25">
      <c r="A4422" s="224">
        <v>91840</v>
      </c>
      <c r="B4422" s="232" t="s">
        <v>26709</v>
      </c>
      <c r="C4422" s="224" t="s">
        <v>166</v>
      </c>
      <c r="D4422" s="234">
        <v>25.15</v>
      </c>
    </row>
    <row r="4423" spans="1:4" ht="38.25" x14ac:dyDescent="0.25">
      <c r="A4423" s="224">
        <v>91850</v>
      </c>
      <c r="B4423" s="232" t="s">
        <v>26725</v>
      </c>
      <c r="C4423" s="224" t="s">
        <v>166</v>
      </c>
      <c r="D4423" s="234">
        <v>11.89</v>
      </c>
    </row>
    <row r="4424" spans="1:4" ht="38.25" x14ac:dyDescent="0.25">
      <c r="A4424" s="224">
        <v>91860</v>
      </c>
      <c r="B4424" s="232" t="s">
        <v>26749</v>
      </c>
      <c r="C4424" s="224" t="s">
        <v>166</v>
      </c>
      <c r="D4424" s="234">
        <v>15.91</v>
      </c>
    </row>
    <row r="4425" spans="1:4" ht="38.25" x14ac:dyDescent="0.25">
      <c r="A4425" s="224">
        <v>91831</v>
      </c>
      <c r="B4425" s="232" t="s">
        <v>26687</v>
      </c>
      <c r="C4425" s="224" t="s">
        <v>166</v>
      </c>
      <c r="D4425" s="234">
        <v>19.79</v>
      </c>
    </row>
    <row r="4426" spans="1:4" ht="38.25" x14ac:dyDescent="0.25">
      <c r="A4426" s="224">
        <v>91852</v>
      </c>
      <c r="B4426" s="232" t="s">
        <v>26731</v>
      </c>
      <c r="C4426" s="224" t="s">
        <v>166</v>
      </c>
      <c r="D4426" s="234">
        <v>10.8</v>
      </c>
    </row>
    <row r="4427" spans="1:4" ht="38.25" x14ac:dyDescent="0.25">
      <c r="A4427" s="224">
        <v>91834</v>
      </c>
      <c r="B4427" s="232" t="s">
        <v>26693</v>
      </c>
      <c r="C4427" s="224" t="s">
        <v>166</v>
      </c>
      <c r="D4427" s="234">
        <v>20.75</v>
      </c>
    </row>
    <row r="4428" spans="1:4" ht="38.25" x14ac:dyDescent="0.25">
      <c r="A4428" s="224">
        <v>91854</v>
      </c>
      <c r="B4428" s="232" t="s">
        <v>26736</v>
      </c>
      <c r="C4428" s="224" t="s">
        <v>166</v>
      </c>
      <c r="D4428" s="234">
        <v>11.66</v>
      </c>
    </row>
    <row r="4429" spans="1:4" ht="38.25" x14ac:dyDescent="0.25">
      <c r="A4429" s="224">
        <v>91836</v>
      </c>
      <c r="B4429" s="232" t="s">
        <v>26698</v>
      </c>
      <c r="C4429" s="224" t="s">
        <v>166</v>
      </c>
      <c r="D4429" s="234">
        <v>23.5</v>
      </c>
    </row>
    <row r="4430" spans="1:4" ht="38.25" x14ac:dyDescent="0.25">
      <c r="A4430" s="224">
        <v>91856</v>
      </c>
      <c r="B4430" s="232" t="s">
        <v>26742</v>
      </c>
      <c r="C4430" s="224" t="s">
        <v>166</v>
      </c>
      <c r="D4430" s="234">
        <v>14.35</v>
      </c>
    </row>
    <row r="4431" spans="1:4" ht="38.25" x14ac:dyDescent="0.25">
      <c r="A4431" s="224">
        <v>91839</v>
      </c>
      <c r="B4431" s="232" t="s">
        <v>26706</v>
      </c>
      <c r="C4431" s="224" t="s">
        <v>166</v>
      </c>
      <c r="D4431" s="234">
        <v>22.3</v>
      </c>
    </row>
    <row r="4432" spans="1:4" ht="38.25" x14ac:dyDescent="0.25">
      <c r="A4432" s="224">
        <v>91849</v>
      </c>
      <c r="B4432" s="232" t="s">
        <v>26723</v>
      </c>
      <c r="C4432" s="224" t="s">
        <v>166</v>
      </c>
      <c r="D4432" s="234">
        <v>9.11</v>
      </c>
    </row>
    <row r="4433" spans="1:4" ht="38.25" x14ac:dyDescent="0.25">
      <c r="A4433" s="224">
        <v>91859</v>
      </c>
      <c r="B4433" s="232" t="s">
        <v>26746</v>
      </c>
      <c r="C4433" s="224" t="s">
        <v>166</v>
      </c>
      <c r="D4433" s="234">
        <v>13.24</v>
      </c>
    </row>
    <row r="4434" spans="1:4" ht="38.25" x14ac:dyDescent="0.25">
      <c r="A4434" s="224">
        <v>91841</v>
      </c>
      <c r="B4434" s="232" t="s">
        <v>26711</v>
      </c>
      <c r="C4434" s="224" t="s">
        <v>166</v>
      </c>
      <c r="D4434" s="234">
        <v>24.43</v>
      </c>
    </row>
    <row r="4435" spans="1:4" ht="38.25" x14ac:dyDescent="0.25">
      <c r="A4435" s="224">
        <v>91851</v>
      </c>
      <c r="B4435" s="232" t="s">
        <v>26729</v>
      </c>
      <c r="C4435" s="224" t="s">
        <v>166</v>
      </c>
      <c r="D4435" s="234">
        <v>11.17</v>
      </c>
    </row>
    <row r="4436" spans="1:4" ht="38.25" x14ac:dyDescent="0.25">
      <c r="A4436" s="224">
        <v>91861</v>
      </c>
      <c r="B4436" s="232" t="s">
        <v>26753</v>
      </c>
      <c r="C4436" s="224" t="s">
        <v>166</v>
      </c>
      <c r="D4436" s="234">
        <v>15.25</v>
      </c>
    </row>
    <row r="4437" spans="1:4" ht="38.25" x14ac:dyDescent="0.25">
      <c r="A4437" s="224">
        <v>91862</v>
      </c>
      <c r="B4437" s="232" t="s">
        <v>26755</v>
      </c>
      <c r="C4437" s="224" t="s">
        <v>166</v>
      </c>
      <c r="D4437" s="234">
        <v>10.86</v>
      </c>
    </row>
    <row r="4438" spans="1:4" ht="38.25" x14ac:dyDescent="0.25">
      <c r="A4438" s="224">
        <v>91866</v>
      </c>
      <c r="B4438" s="232" t="s">
        <v>26766</v>
      </c>
      <c r="C4438" s="224" t="s">
        <v>166</v>
      </c>
      <c r="D4438" s="234">
        <v>9.14</v>
      </c>
    </row>
    <row r="4439" spans="1:4" ht="38.25" x14ac:dyDescent="0.25">
      <c r="A4439" s="224">
        <v>91870</v>
      </c>
      <c r="B4439" s="232" t="s">
        <v>26777</v>
      </c>
      <c r="C4439" s="224" t="s">
        <v>166</v>
      </c>
      <c r="D4439" s="234">
        <v>14.92</v>
      </c>
    </row>
    <row r="4440" spans="1:4" ht="38.25" x14ac:dyDescent="0.25">
      <c r="A4440" s="224">
        <v>91863</v>
      </c>
      <c r="B4440" s="232" t="s">
        <v>26759</v>
      </c>
      <c r="C4440" s="224" t="s">
        <v>166</v>
      </c>
      <c r="D4440" s="234">
        <v>12.71</v>
      </c>
    </row>
    <row r="4441" spans="1:4" ht="38.25" x14ac:dyDescent="0.25">
      <c r="A4441" s="224">
        <v>91867</v>
      </c>
      <c r="B4441" s="232" t="s">
        <v>26768</v>
      </c>
      <c r="C4441" s="224" t="s">
        <v>166</v>
      </c>
      <c r="D4441" s="234">
        <v>10.99</v>
      </c>
    </row>
    <row r="4442" spans="1:4" ht="38.25" x14ac:dyDescent="0.25">
      <c r="A4442" s="224">
        <v>91871</v>
      </c>
      <c r="B4442" s="232" t="s">
        <v>26780</v>
      </c>
      <c r="C4442" s="224" t="s">
        <v>166</v>
      </c>
      <c r="D4442" s="234">
        <v>16.77</v>
      </c>
    </row>
    <row r="4443" spans="1:4" ht="38.25" x14ac:dyDescent="0.25">
      <c r="A4443" s="224">
        <v>91864</v>
      </c>
      <c r="B4443" s="232" t="s">
        <v>26761</v>
      </c>
      <c r="C4443" s="224" t="s">
        <v>166</v>
      </c>
      <c r="D4443" s="234">
        <v>16.559999999999999</v>
      </c>
    </row>
    <row r="4444" spans="1:4" ht="38.25" x14ac:dyDescent="0.25">
      <c r="A4444" s="224">
        <v>91868</v>
      </c>
      <c r="B4444" s="232" t="s">
        <v>26771</v>
      </c>
      <c r="C4444" s="224" t="s">
        <v>166</v>
      </c>
      <c r="D4444" s="234">
        <v>14.86</v>
      </c>
    </row>
    <row r="4445" spans="1:4" ht="38.25" x14ac:dyDescent="0.25">
      <c r="A4445" s="224">
        <v>91872</v>
      </c>
      <c r="B4445" s="232" t="s">
        <v>26784</v>
      </c>
      <c r="C4445" s="224" t="s">
        <v>166</v>
      </c>
      <c r="D4445" s="234">
        <v>20.63</v>
      </c>
    </row>
    <row r="4446" spans="1:4" ht="38.25" x14ac:dyDescent="0.25">
      <c r="A4446" s="224">
        <v>91865</v>
      </c>
      <c r="B4446" s="232" t="s">
        <v>26764</v>
      </c>
      <c r="C4446" s="224" t="s">
        <v>166</v>
      </c>
      <c r="D4446" s="234">
        <v>20.45</v>
      </c>
    </row>
    <row r="4447" spans="1:4" ht="38.25" x14ac:dyDescent="0.25">
      <c r="A4447" s="224">
        <v>91869</v>
      </c>
      <c r="B4447" s="232" t="s">
        <v>26774</v>
      </c>
      <c r="C4447" s="224" t="s">
        <v>166</v>
      </c>
      <c r="D4447" s="234">
        <v>18.66</v>
      </c>
    </row>
    <row r="4448" spans="1:4" ht="38.25" x14ac:dyDescent="0.25">
      <c r="A4448" s="224">
        <v>91873</v>
      </c>
      <c r="B4448" s="232" t="s">
        <v>26787</v>
      </c>
      <c r="C4448" s="224" t="s">
        <v>166</v>
      </c>
      <c r="D4448" s="234">
        <v>24.44</v>
      </c>
    </row>
    <row r="4449" spans="1:4" ht="25.5" x14ac:dyDescent="0.25">
      <c r="A4449" s="224">
        <v>91981</v>
      </c>
      <c r="B4449" s="232" t="s">
        <v>27592</v>
      </c>
      <c r="C4449" s="224" t="s">
        <v>58</v>
      </c>
      <c r="D4449" s="234">
        <v>60.55</v>
      </c>
    </row>
    <row r="4450" spans="1:4" ht="25.5" x14ac:dyDescent="0.25">
      <c r="A4450" s="224">
        <v>91980</v>
      </c>
      <c r="B4450" s="232" t="s">
        <v>27589</v>
      </c>
      <c r="C4450" s="224" t="s">
        <v>58</v>
      </c>
      <c r="D4450" s="234">
        <v>46.94</v>
      </c>
    </row>
    <row r="4451" spans="1:4" ht="25.5" x14ac:dyDescent="0.25">
      <c r="A4451" s="224">
        <v>91979</v>
      </c>
      <c r="B4451" s="232" t="s">
        <v>27586</v>
      </c>
      <c r="C4451" s="224" t="s">
        <v>58</v>
      </c>
      <c r="D4451" s="234">
        <v>61.83</v>
      </c>
    </row>
    <row r="4452" spans="1:4" ht="25.5" x14ac:dyDescent="0.25">
      <c r="A4452" s="224">
        <v>91978</v>
      </c>
      <c r="B4452" s="232" t="s">
        <v>27583</v>
      </c>
      <c r="C4452" s="224" t="s">
        <v>58</v>
      </c>
      <c r="D4452" s="234">
        <v>48.22</v>
      </c>
    </row>
    <row r="4453" spans="1:4" ht="38.25" x14ac:dyDescent="0.25">
      <c r="A4453" s="224">
        <v>92029</v>
      </c>
      <c r="B4453" s="232" t="s">
        <v>27756</v>
      </c>
      <c r="C4453" s="224" t="s">
        <v>58</v>
      </c>
      <c r="D4453" s="234">
        <v>71.37</v>
      </c>
    </row>
    <row r="4454" spans="1:4" ht="38.25" x14ac:dyDescent="0.25">
      <c r="A4454" s="224">
        <v>92028</v>
      </c>
      <c r="B4454" s="232" t="s">
        <v>27753</v>
      </c>
      <c r="C4454" s="224" t="s">
        <v>58</v>
      </c>
      <c r="D4454" s="234">
        <v>57.76</v>
      </c>
    </row>
    <row r="4455" spans="1:4" ht="38.25" x14ac:dyDescent="0.25">
      <c r="A4455" s="224">
        <v>92031</v>
      </c>
      <c r="B4455" s="232" t="s">
        <v>27762</v>
      </c>
      <c r="C4455" s="224" t="s">
        <v>58</v>
      </c>
      <c r="D4455" s="234">
        <v>97.41</v>
      </c>
    </row>
    <row r="4456" spans="1:4" ht="38.25" x14ac:dyDescent="0.25">
      <c r="A4456" s="224">
        <v>92030</v>
      </c>
      <c r="B4456" s="232" t="s">
        <v>27758</v>
      </c>
      <c r="C4456" s="224" t="s">
        <v>58</v>
      </c>
      <c r="D4456" s="234">
        <v>83.8</v>
      </c>
    </row>
    <row r="4457" spans="1:4" ht="25.5" x14ac:dyDescent="0.25">
      <c r="A4457" s="224">
        <v>91955</v>
      </c>
      <c r="B4457" s="232" t="s">
        <v>27502</v>
      </c>
      <c r="C4457" s="224" t="s">
        <v>58</v>
      </c>
      <c r="D4457" s="234">
        <v>45.26</v>
      </c>
    </row>
    <row r="4458" spans="1:4" ht="25.5" x14ac:dyDescent="0.25">
      <c r="A4458" s="224">
        <v>91954</v>
      </c>
      <c r="B4458" s="232" t="s">
        <v>27498</v>
      </c>
      <c r="C4458" s="224" t="s">
        <v>58</v>
      </c>
      <c r="D4458" s="234">
        <v>31.65</v>
      </c>
    </row>
    <row r="4459" spans="1:4" ht="38.25" x14ac:dyDescent="0.25">
      <c r="A4459" s="224">
        <v>92033</v>
      </c>
      <c r="B4459" s="232" t="s">
        <v>27770</v>
      </c>
      <c r="C4459" s="224" t="s">
        <v>58</v>
      </c>
      <c r="D4459" s="234">
        <v>98.61</v>
      </c>
    </row>
    <row r="4460" spans="1:4" ht="38.25" x14ac:dyDescent="0.25">
      <c r="A4460" s="224">
        <v>92032</v>
      </c>
      <c r="B4460" s="232" t="s">
        <v>27766</v>
      </c>
      <c r="C4460" s="224" t="s">
        <v>58</v>
      </c>
      <c r="D4460" s="234">
        <v>85</v>
      </c>
    </row>
    <row r="4461" spans="1:4" ht="25.5" x14ac:dyDescent="0.25">
      <c r="A4461" s="224">
        <v>91961</v>
      </c>
      <c r="B4461" s="232" t="s">
        <v>27524</v>
      </c>
      <c r="C4461" s="224" t="s">
        <v>58</v>
      </c>
      <c r="D4461" s="234">
        <v>72.569999999999993</v>
      </c>
    </row>
    <row r="4462" spans="1:4" ht="25.5" x14ac:dyDescent="0.25">
      <c r="A4462" s="224">
        <v>91960</v>
      </c>
      <c r="B4462" s="232" t="s">
        <v>27520</v>
      </c>
      <c r="C4462" s="224" t="s">
        <v>58</v>
      </c>
      <c r="D4462" s="234">
        <v>58.96</v>
      </c>
    </row>
    <row r="4463" spans="1:4" ht="25.5" x14ac:dyDescent="0.25">
      <c r="A4463" s="224">
        <v>91969</v>
      </c>
      <c r="B4463" s="232" t="s">
        <v>27552</v>
      </c>
      <c r="C4463" s="224" t="s">
        <v>58</v>
      </c>
      <c r="D4463" s="234">
        <v>99.81</v>
      </c>
    </row>
    <row r="4464" spans="1:4" ht="25.5" x14ac:dyDescent="0.25">
      <c r="A4464" s="224">
        <v>91968</v>
      </c>
      <c r="B4464" s="232" t="s">
        <v>27549</v>
      </c>
      <c r="C4464" s="224" t="s">
        <v>58</v>
      </c>
      <c r="D4464" s="234">
        <v>86.2</v>
      </c>
    </row>
    <row r="4465" spans="1:4" ht="25.5" x14ac:dyDescent="0.25">
      <c r="A4465" s="224">
        <v>91985</v>
      </c>
      <c r="B4465" s="232" t="s">
        <v>27607</v>
      </c>
      <c r="C4465" s="224" t="s">
        <v>58</v>
      </c>
      <c r="D4465" s="234">
        <v>35.94</v>
      </c>
    </row>
    <row r="4466" spans="1:4" ht="25.5" x14ac:dyDescent="0.25">
      <c r="A4466" s="224">
        <v>91984</v>
      </c>
      <c r="B4466" s="232" t="s">
        <v>27604</v>
      </c>
      <c r="C4466" s="224" t="s">
        <v>58</v>
      </c>
      <c r="D4466" s="234">
        <v>22.33</v>
      </c>
    </row>
    <row r="4467" spans="1:4" ht="25.5" x14ac:dyDescent="0.25">
      <c r="A4467" s="224">
        <v>91989</v>
      </c>
      <c r="B4467" s="232" t="s">
        <v>27618</v>
      </c>
      <c r="C4467" s="224" t="s">
        <v>58</v>
      </c>
      <c r="D4467" s="234">
        <v>40.21</v>
      </c>
    </row>
    <row r="4468" spans="1:4" ht="25.5" x14ac:dyDescent="0.25">
      <c r="A4468" s="224">
        <v>91988</v>
      </c>
      <c r="B4468" s="232" t="s">
        <v>27615</v>
      </c>
      <c r="C4468" s="224" t="s">
        <v>58</v>
      </c>
      <c r="D4468" s="234">
        <v>26.6</v>
      </c>
    </row>
    <row r="4469" spans="1:4" ht="38.25" x14ac:dyDescent="0.25">
      <c r="A4469" s="224">
        <v>92023</v>
      </c>
      <c r="B4469" s="232" t="s">
        <v>27737</v>
      </c>
      <c r="C4469" s="224" t="s">
        <v>58</v>
      </c>
      <c r="D4469" s="234">
        <v>63.15</v>
      </c>
    </row>
    <row r="4470" spans="1:4" ht="38.25" x14ac:dyDescent="0.25">
      <c r="A4470" s="224">
        <v>92022</v>
      </c>
      <c r="B4470" s="232" t="s">
        <v>27734</v>
      </c>
      <c r="C4470" s="224" t="s">
        <v>58</v>
      </c>
      <c r="D4470" s="234">
        <v>49.54</v>
      </c>
    </row>
    <row r="4471" spans="1:4" ht="38.25" x14ac:dyDescent="0.25">
      <c r="A4471" s="224">
        <v>92025</v>
      </c>
      <c r="B4471" s="232" t="s">
        <v>27744</v>
      </c>
      <c r="C4471" s="224" t="s">
        <v>58</v>
      </c>
      <c r="D4471" s="234">
        <v>89.26</v>
      </c>
    </row>
    <row r="4472" spans="1:4" ht="38.25" x14ac:dyDescent="0.25">
      <c r="A4472" s="224">
        <v>92024</v>
      </c>
      <c r="B4472" s="232" t="s">
        <v>27740</v>
      </c>
      <c r="C4472" s="224" t="s">
        <v>58</v>
      </c>
      <c r="D4472" s="234">
        <v>75.650000000000006</v>
      </c>
    </row>
    <row r="4473" spans="1:4" ht="38.25" x14ac:dyDescent="0.25">
      <c r="A4473" s="224">
        <v>91957</v>
      </c>
      <c r="B4473" s="232" t="s">
        <v>27509</v>
      </c>
      <c r="C4473" s="224" t="s">
        <v>58</v>
      </c>
      <c r="D4473" s="234">
        <v>64.349999999999994</v>
      </c>
    </row>
    <row r="4474" spans="1:4" ht="38.25" x14ac:dyDescent="0.25">
      <c r="A4474" s="224">
        <v>91956</v>
      </c>
      <c r="B4474" s="232" t="s">
        <v>27505</v>
      </c>
      <c r="C4474" s="224" t="s">
        <v>58</v>
      </c>
      <c r="D4474" s="234">
        <v>50.74</v>
      </c>
    </row>
    <row r="4475" spans="1:4" ht="38.25" x14ac:dyDescent="0.25">
      <c r="A4475" s="224">
        <v>91963</v>
      </c>
      <c r="B4475" s="232" t="s">
        <v>27530</v>
      </c>
      <c r="C4475" s="224" t="s">
        <v>58</v>
      </c>
      <c r="D4475" s="234">
        <v>91.66</v>
      </c>
    </row>
    <row r="4476" spans="1:4" ht="38.25" x14ac:dyDescent="0.25">
      <c r="A4476" s="224">
        <v>91962</v>
      </c>
      <c r="B4476" s="232" t="s">
        <v>27527</v>
      </c>
      <c r="C4476" s="224" t="s">
        <v>58</v>
      </c>
      <c r="D4476" s="234">
        <v>78.05</v>
      </c>
    </row>
    <row r="4477" spans="1:4" ht="25.5" x14ac:dyDescent="0.25">
      <c r="A4477" s="224">
        <v>91953</v>
      </c>
      <c r="B4477" s="232" t="s">
        <v>27495</v>
      </c>
      <c r="C4477" s="224" t="s">
        <v>58</v>
      </c>
      <c r="D4477" s="234">
        <v>37.11</v>
      </c>
    </row>
    <row r="4478" spans="1:4" ht="25.5" x14ac:dyDescent="0.25">
      <c r="A4478" s="224">
        <v>91952</v>
      </c>
      <c r="B4478" s="232" t="s">
        <v>27493</v>
      </c>
      <c r="C4478" s="224" t="s">
        <v>58</v>
      </c>
      <c r="D4478" s="234">
        <v>23.5</v>
      </c>
    </row>
    <row r="4479" spans="1:4" ht="38.25" x14ac:dyDescent="0.25">
      <c r="A4479" s="224">
        <v>92035</v>
      </c>
      <c r="B4479" s="232" t="s">
        <v>27778</v>
      </c>
      <c r="C4479" s="224" t="s">
        <v>58</v>
      </c>
      <c r="D4479" s="234">
        <v>90.46</v>
      </c>
    </row>
    <row r="4480" spans="1:4" ht="38.25" x14ac:dyDescent="0.25">
      <c r="A4480" s="224">
        <v>92034</v>
      </c>
      <c r="B4480" s="232" t="s">
        <v>27774</v>
      </c>
      <c r="C4480" s="224" t="s">
        <v>58</v>
      </c>
      <c r="D4480" s="234">
        <v>76.849999999999994</v>
      </c>
    </row>
    <row r="4481" spans="1:4" ht="38.25" x14ac:dyDescent="0.25">
      <c r="A4481" s="224">
        <v>92027</v>
      </c>
      <c r="B4481" s="232" t="s">
        <v>27751</v>
      </c>
      <c r="C4481" s="224" t="s">
        <v>58</v>
      </c>
      <c r="D4481" s="234">
        <v>82.3</v>
      </c>
    </row>
    <row r="4482" spans="1:4" ht="38.25" x14ac:dyDescent="0.25">
      <c r="A4482" s="224">
        <v>92026</v>
      </c>
      <c r="B4482" s="232" t="s">
        <v>27748</v>
      </c>
      <c r="C4482" s="224" t="s">
        <v>58</v>
      </c>
      <c r="D4482" s="234">
        <v>68.69</v>
      </c>
    </row>
    <row r="4483" spans="1:4" ht="38.25" x14ac:dyDescent="0.25">
      <c r="A4483" s="224">
        <v>91965</v>
      </c>
      <c r="B4483" s="232" t="s">
        <v>27538</v>
      </c>
      <c r="C4483" s="224" t="s">
        <v>58</v>
      </c>
      <c r="D4483" s="234">
        <v>83.5</v>
      </c>
    </row>
    <row r="4484" spans="1:4" ht="38.25" x14ac:dyDescent="0.25">
      <c r="A4484" s="224">
        <v>91964</v>
      </c>
      <c r="B4484" s="232" t="s">
        <v>27534</v>
      </c>
      <c r="C4484" s="224" t="s">
        <v>58</v>
      </c>
      <c r="D4484" s="234">
        <v>69.89</v>
      </c>
    </row>
    <row r="4485" spans="1:4" ht="38.25" x14ac:dyDescent="0.25">
      <c r="A4485" s="224">
        <v>91973</v>
      </c>
      <c r="B4485" s="232" t="s">
        <v>27567</v>
      </c>
      <c r="C4485" s="224" t="s">
        <v>58</v>
      </c>
      <c r="D4485" s="234">
        <v>117.1</v>
      </c>
    </row>
    <row r="4486" spans="1:4" ht="38.25" x14ac:dyDescent="0.25">
      <c r="A4486" s="224">
        <v>91972</v>
      </c>
      <c r="B4486" s="232" t="s">
        <v>27563</v>
      </c>
      <c r="C4486" s="224" t="s">
        <v>58</v>
      </c>
      <c r="D4486" s="234">
        <v>97.76</v>
      </c>
    </row>
    <row r="4487" spans="1:4" ht="25.5" x14ac:dyDescent="0.25">
      <c r="A4487" s="224">
        <v>91959</v>
      </c>
      <c r="B4487" s="232" t="s">
        <v>27517</v>
      </c>
      <c r="C4487" s="224" t="s">
        <v>58</v>
      </c>
      <c r="D4487" s="234">
        <v>56.26</v>
      </c>
    </row>
    <row r="4488" spans="1:4" ht="25.5" x14ac:dyDescent="0.25">
      <c r="A4488" s="224">
        <v>91958</v>
      </c>
      <c r="B4488" s="232" t="s">
        <v>27513</v>
      </c>
      <c r="C4488" s="224" t="s">
        <v>58</v>
      </c>
      <c r="D4488" s="234">
        <v>42.65</v>
      </c>
    </row>
    <row r="4489" spans="1:4" ht="38.25" x14ac:dyDescent="0.25">
      <c r="A4489" s="224">
        <v>91971</v>
      </c>
      <c r="B4489" s="232" t="s">
        <v>27559</v>
      </c>
      <c r="C4489" s="224" t="s">
        <v>58</v>
      </c>
      <c r="D4489" s="234">
        <v>108.88</v>
      </c>
    </row>
    <row r="4490" spans="1:4" ht="38.25" x14ac:dyDescent="0.25">
      <c r="A4490" s="224">
        <v>91970</v>
      </c>
      <c r="B4490" s="232" t="s">
        <v>27555</v>
      </c>
      <c r="C4490" s="224" t="s">
        <v>58</v>
      </c>
      <c r="D4490" s="234">
        <v>89.54</v>
      </c>
    </row>
    <row r="4491" spans="1:4" ht="25.5" x14ac:dyDescent="0.25">
      <c r="A4491" s="224">
        <v>91967</v>
      </c>
      <c r="B4491" s="232" t="s">
        <v>27546</v>
      </c>
      <c r="C4491" s="224" t="s">
        <v>58</v>
      </c>
      <c r="D4491" s="234">
        <v>75.42</v>
      </c>
    </row>
    <row r="4492" spans="1:4" ht="25.5" x14ac:dyDescent="0.25">
      <c r="A4492" s="224">
        <v>91966</v>
      </c>
      <c r="B4492" s="232" t="s">
        <v>27542</v>
      </c>
      <c r="C4492" s="224" t="s">
        <v>58</v>
      </c>
      <c r="D4492" s="234">
        <v>61.81</v>
      </c>
    </row>
    <row r="4493" spans="1:4" ht="25.5" x14ac:dyDescent="0.25">
      <c r="A4493" s="224">
        <v>91975</v>
      </c>
      <c r="B4493" s="232" t="s">
        <v>27573</v>
      </c>
      <c r="C4493" s="224" t="s">
        <v>58</v>
      </c>
      <c r="D4493" s="234">
        <v>100.73</v>
      </c>
    </row>
    <row r="4494" spans="1:4" ht="25.5" x14ac:dyDescent="0.25">
      <c r="A4494" s="224">
        <v>91974</v>
      </c>
      <c r="B4494" s="232" t="s">
        <v>27570</v>
      </c>
      <c r="C4494" s="224" t="s">
        <v>58</v>
      </c>
      <c r="D4494" s="234">
        <v>81.39</v>
      </c>
    </row>
    <row r="4495" spans="1:4" ht="25.5" x14ac:dyDescent="0.25">
      <c r="A4495" s="224">
        <v>91977</v>
      </c>
      <c r="B4495" s="232" t="s">
        <v>27579</v>
      </c>
      <c r="C4495" s="224" t="s">
        <v>58</v>
      </c>
      <c r="D4495" s="234">
        <v>139.12</v>
      </c>
    </row>
    <row r="4496" spans="1:4" ht="25.5" x14ac:dyDescent="0.25">
      <c r="A4496" s="224">
        <v>91976</v>
      </c>
      <c r="B4496" s="232" t="s">
        <v>27575</v>
      </c>
      <c r="C4496" s="224" t="s">
        <v>58</v>
      </c>
      <c r="D4496" s="234">
        <v>119.78</v>
      </c>
    </row>
    <row r="4497" spans="1:4" ht="38.25" x14ac:dyDescent="0.25">
      <c r="A4497" s="224">
        <v>91874</v>
      </c>
      <c r="B4497" s="232" t="s">
        <v>26828</v>
      </c>
      <c r="C4497" s="224" t="s">
        <v>58</v>
      </c>
      <c r="D4497" s="234">
        <v>9.1199999999999992</v>
      </c>
    </row>
    <row r="4498" spans="1:4" ht="38.25" x14ac:dyDescent="0.25">
      <c r="A4498" s="224">
        <v>91878</v>
      </c>
      <c r="B4498" s="232" t="s">
        <v>26839</v>
      </c>
      <c r="C4498" s="224" t="s">
        <v>58</v>
      </c>
      <c r="D4498" s="234">
        <v>7.09</v>
      </c>
    </row>
    <row r="4499" spans="1:4" ht="38.25" x14ac:dyDescent="0.25">
      <c r="A4499" s="224">
        <v>91882</v>
      </c>
      <c r="B4499" s="232" t="s">
        <v>26849</v>
      </c>
      <c r="C4499" s="224" t="s">
        <v>58</v>
      </c>
      <c r="D4499" s="234">
        <v>13.32</v>
      </c>
    </row>
    <row r="4500" spans="1:4" ht="38.25" x14ac:dyDescent="0.25">
      <c r="A4500" s="224">
        <v>91875</v>
      </c>
      <c r="B4500" s="232" t="s">
        <v>26831</v>
      </c>
      <c r="C4500" s="224" t="s">
        <v>58</v>
      </c>
      <c r="D4500" s="234">
        <v>10.55</v>
      </c>
    </row>
    <row r="4501" spans="1:4" ht="38.25" x14ac:dyDescent="0.25">
      <c r="A4501" s="224">
        <v>91879</v>
      </c>
      <c r="B4501" s="232" t="s">
        <v>26842</v>
      </c>
      <c r="C4501" s="224" t="s">
        <v>58</v>
      </c>
      <c r="D4501" s="234">
        <v>8.5299999999999994</v>
      </c>
    </row>
    <row r="4502" spans="1:4" ht="38.25" x14ac:dyDescent="0.25">
      <c r="A4502" s="224">
        <v>91884</v>
      </c>
      <c r="B4502" s="232" t="s">
        <v>26852</v>
      </c>
      <c r="C4502" s="224" t="s">
        <v>58</v>
      </c>
      <c r="D4502" s="234">
        <v>14.76</v>
      </c>
    </row>
    <row r="4503" spans="1:4" ht="38.25" x14ac:dyDescent="0.25">
      <c r="A4503" s="224">
        <v>91876</v>
      </c>
      <c r="B4503" s="232" t="s">
        <v>26833</v>
      </c>
      <c r="C4503" s="224" t="s">
        <v>58</v>
      </c>
      <c r="D4503" s="234">
        <v>12.55</v>
      </c>
    </row>
    <row r="4504" spans="1:4" ht="38.25" x14ac:dyDescent="0.25">
      <c r="A4504" s="224">
        <v>91880</v>
      </c>
      <c r="B4504" s="232" t="s">
        <v>26844</v>
      </c>
      <c r="C4504" s="224" t="s">
        <v>58</v>
      </c>
      <c r="D4504" s="234">
        <v>10.51</v>
      </c>
    </row>
    <row r="4505" spans="1:4" ht="38.25" x14ac:dyDescent="0.25">
      <c r="A4505" s="224">
        <v>91885</v>
      </c>
      <c r="B4505" s="232" t="s">
        <v>26854</v>
      </c>
      <c r="C4505" s="224" t="s">
        <v>58</v>
      </c>
      <c r="D4505" s="234">
        <v>16.68</v>
      </c>
    </row>
    <row r="4506" spans="1:4" ht="38.25" x14ac:dyDescent="0.25">
      <c r="A4506" s="224">
        <v>91877</v>
      </c>
      <c r="B4506" s="232" t="s">
        <v>26836</v>
      </c>
      <c r="C4506" s="224" t="s">
        <v>58</v>
      </c>
      <c r="D4506" s="234">
        <v>15.12</v>
      </c>
    </row>
    <row r="4507" spans="1:4" ht="38.25" x14ac:dyDescent="0.25">
      <c r="A4507" s="224">
        <v>91881</v>
      </c>
      <c r="B4507" s="232" t="s">
        <v>26847</v>
      </c>
      <c r="C4507" s="224" t="s">
        <v>58</v>
      </c>
      <c r="D4507" s="234">
        <v>13.09</v>
      </c>
    </row>
    <row r="4508" spans="1:4" ht="38.25" x14ac:dyDescent="0.25">
      <c r="A4508" s="224">
        <v>91886</v>
      </c>
      <c r="B4508" s="232" t="s">
        <v>26858</v>
      </c>
      <c r="C4508" s="224" t="s">
        <v>58</v>
      </c>
      <c r="D4508" s="234">
        <v>19.190000000000001</v>
      </c>
    </row>
    <row r="4509" spans="1:4" ht="38.25" x14ac:dyDescent="0.25">
      <c r="A4509" s="224">
        <v>91945</v>
      </c>
      <c r="B4509" s="232" t="s">
        <v>27475</v>
      </c>
      <c r="C4509" s="224" t="s">
        <v>58</v>
      </c>
      <c r="D4509" s="234">
        <v>17.75</v>
      </c>
    </row>
    <row r="4510" spans="1:4" ht="38.25" x14ac:dyDescent="0.25">
      <c r="A4510" s="224">
        <v>91947</v>
      </c>
      <c r="B4510" s="232" t="s">
        <v>27481</v>
      </c>
      <c r="C4510" s="224" t="s">
        <v>58</v>
      </c>
      <c r="D4510" s="234">
        <v>11.03</v>
      </c>
    </row>
    <row r="4511" spans="1:4" ht="38.25" x14ac:dyDescent="0.25">
      <c r="A4511" s="224">
        <v>91946</v>
      </c>
      <c r="B4511" s="232" t="s">
        <v>27478</v>
      </c>
      <c r="C4511" s="224" t="s">
        <v>58</v>
      </c>
      <c r="D4511" s="234">
        <v>13.61</v>
      </c>
    </row>
    <row r="4512" spans="1:4" ht="38.25" x14ac:dyDescent="0.25">
      <c r="A4512" s="224">
        <v>91949</v>
      </c>
      <c r="B4512" s="232" t="s">
        <v>27484</v>
      </c>
      <c r="C4512" s="224" t="s">
        <v>58</v>
      </c>
      <c r="D4512" s="234">
        <v>24.39</v>
      </c>
    </row>
    <row r="4513" spans="1:4" ht="38.25" x14ac:dyDescent="0.25">
      <c r="A4513" s="224">
        <v>91951</v>
      </c>
      <c r="B4513" s="232" t="s">
        <v>27490</v>
      </c>
      <c r="C4513" s="224" t="s">
        <v>58</v>
      </c>
      <c r="D4513" s="234">
        <v>16.34</v>
      </c>
    </row>
    <row r="4514" spans="1:4" ht="38.25" x14ac:dyDescent="0.25">
      <c r="A4514" s="224">
        <v>91950</v>
      </c>
      <c r="B4514" s="232" t="s">
        <v>27487</v>
      </c>
      <c r="C4514" s="224" t="s">
        <v>58</v>
      </c>
      <c r="D4514" s="234">
        <v>19.34</v>
      </c>
    </row>
    <row r="4515" spans="1:4" ht="25.5" x14ac:dyDescent="0.25">
      <c r="A4515" s="224">
        <v>91992</v>
      </c>
      <c r="B4515" s="232" t="s">
        <v>27627</v>
      </c>
      <c r="C4515" s="224" t="s">
        <v>58</v>
      </c>
      <c r="D4515" s="234">
        <v>57.64</v>
      </c>
    </row>
    <row r="4516" spans="1:4" ht="25.5" x14ac:dyDescent="0.25">
      <c r="A4516" s="224">
        <v>91990</v>
      </c>
      <c r="B4516" s="232" t="s">
        <v>27621</v>
      </c>
      <c r="C4516" s="224" t="s">
        <v>58</v>
      </c>
      <c r="D4516" s="234">
        <v>44.03</v>
      </c>
    </row>
    <row r="4517" spans="1:4" ht="25.5" x14ac:dyDescent="0.25">
      <c r="A4517" s="224">
        <v>91993</v>
      </c>
      <c r="B4517" s="232" t="s">
        <v>27630</v>
      </c>
      <c r="C4517" s="224" t="s">
        <v>58</v>
      </c>
      <c r="D4517" s="234">
        <v>59.95</v>
      </c>
    </row>
    <row r="4518" spans="1:4" ht="25.5" x14ac:dyDescent="0.25">
      <c r="A4518" s="224">
        <v>91991</v>
      </c>
      <c r="B4518" s="232" t="s">
        <v>27623</v>
      </c>
      <c r="C4518" s="224" t="s">
        <v>58</v>
      </c>
      <c r="D4518" s="234">
        <v>46.34</v>
      </c>
    </row>
    <row r="4519" spans="1:4" ht="25.5" x14ac:dyDescent="0.25">
      <c r="A4519" s="224">
        <v>92000</v>
      </c>
      <c r="B4519" s="232" t="s">
        <v>27653</v>
      </c>
      <c r="C4519" s="224" t="s">
        <v>58</v>
      </c>
      <c r="D4519" s="234">
        <v>38.81</v>
      </c>
    </row>
    <row r="4520" spans="1:4" ht="25.5" x14ac:dyDescent="0.25">
      <c r="A4520" s="224">
        <v>91998</v>
      </c>
      <c r="B4520" s="232" t="s">
        <v>27646</v>
      </c>
      <c r="C4520" s="224" t="s">
        <v>58</v>
      </c>
      <c r="D4520" s="234">
        <v>25.2</v>
      </c>
    </row>
    <row r="4521" spans="1:4" ht="25.5" x14ac:dyDescent="0.25">
      <c r="A4521" s="224">
        <v>92001</v>
      </c>
      <c r="B4521" s="232" t="s">
        <v>27657</v>
      </c>
      <c r="C4521" s="224" t="s">
        <v>58</v>
      </c>
      <c r="D4521" s="234">
        <v>41.12</v>
      </c>
    </row>
    <row r="4522" spans="1:4" ht="25.5" x14ac:dyDescent="0.25">
      <c r="A4522" s="224">
        <v>91999</v>
      </c>
      <c r="B4522" s="232" t="s">
        <v>27649</v>
      </c>
      <c r="C4522" s="224" t="s">
        <v>58</v>
      </c>
      <c r="D4522" s="234">
        <v>27.51</v>
      </c>
    </row>
    <row r="4523" spans="1:4" ht="25.5" x14ac:dyDescent="0.25">
      <c r="A4523" s="224">
        <v>92008</v>
      </c>
      <c r="B4523" s="232" t="s">
        <v>27681</v>
      </c>
      <c r="C4523" s="224" t="s">
        <v>58</v>
      </c>
      <c r="D4523" s="234">
        <v>59.59</v>
      </c>
    </row>
    <row r="4524" spans="1:4" ht="25.5" x14ac:dyDescent="0.25">
      <c r="A4524" s="224">
        <v>92006</v>
      </c>
      <c r="B4524" s="232" t="s">
        <v>27675</v>
      </c>
      <c r="C4524" s="224" t="s">
        <v>58</v>
      </c>
      <c r="D4524" s="234">
        <v>45.98</v>
      </c>
    </row>
    <row r="4525" spans="1:4" ht="25.5" x14ac:dyDescent="0.25">
      <c r="A4525" s="224">
        <v>92009</v>
      </c>
      <c r="B4525" s="232" t="s">
        <v>27685</v>
      </c>
      <c r="C4525" s="224" t="s">
        <v>58</v>
      </c>
      <c r="D4525" s="234">
        <v>64.209999999999994</v>
      </c>
    </row>
    <row r="4526" spans="1:4" ht="25.5" x14ac:dyDescent="0.25">
      <c r="A4526" s="224">
        <v>92007</v>
      </c>
      <c r="B4526" s="232" t="s">
        <v>27679</v>
      </c>
      <c r="C4526" s="224" t="s">
        <v>58</v>
      </c>
      <c r="D4526" s="234">
        <v>50.6</v>
      </c>
    </row>
    <row r="4527" spans="1:4" ht="25.5" x14ac:dyDescent="0.25">
      <c r="A4527" s="224">
        <v>92016</v>
      </c>
      <c r="B4527" s="232" t="s">
        <v>27711</v>
      </c>
      <c r="C4527" s="224" t="s">
        <v>58</v>
      </c>
      <c r="D4527" s="234">
        <v>80.38</v>
      </c>
    </row>
    <row r="4528" spans="1:4" ht="25.5" x14ac:dyDescent="0.25">
      <c r="A4528" s="224">
        <v>92014</v>
      </c>
      <c r="B4528" s="232" t="s">
        <v>27704</v>
      </c>
      <c r="C4528" s="224" t="s">
        <v>58</v>
      </c>
      <c r="D4528" s="234">
        <v>66.77</v>
      </c>
    </row>
    <row r="4529" spans="1:4" ht="25.5" x14ac:dyDescent="0.25">
      <c r="A4529" s="224">
        <v>92017</v>
      </c>
      <c r="B4529" s="232" t="s">
        <v>27715</v>
      </c>
      <c r="C4529" s="224" t="s">
        <v>58</v>
      </c>
      <c r="D4529" s="234">
        <v>87.31</v>
      </c>
    </row>
    <row r="4530" spans="1:4" ht="25.5" x14ac:dyDescent="0.25">
      <c r="A4530" s="224">
        <v>92015</v>
      </c>
      <c r="B4530" s="232" t="s">
        <v>27708</v>
      </c>
      <c r="C4530" s="224" t="s">
        <v>58</v>
      </c>
      <c r="D4530" s="234">
        <v>73.7</v>
      </c>
    </row>
    <row r="4531" spans="1:4" ht="25.5" x14ac:dyDescent="0.25">
      <c r="A4531" s="224">
        <v>92019</v>
      </c>
      <c r="B4531" s="232" t="s">
        <v>27723</v>
      </c>
      <c r="C4531" s="224" t="s">
        <v>58</v>
      </c>
      <c r="D4531" s="234">
        <v>107.67</v>
      </c>
    </row>
    <row r="4532" spans="1:4" ht="25.5" x14ac:dyDescent="0.25">
      <c r="A4532" s="224">
        <v>92018</v>
      </c>
      <c r="B4532" s="232" t="s">
        <v>27719</v>
      </c>
      <c r="C4532" s="224" t="s">
        <v>58</v>
      </c>
      <c r="D4532" s="234">
        <v>88.33</v>
      </c>
    </row>
    <row r="4533" spans="1:4" ht="25.5" x14ac:dyDescent="0.25">
      <c r="A4533" s="224">
        <v>92021</v>
      </c>
      <c r="B4533" s="232" t="s">
        <v>27730</v>
      </c>
      <c r="C4533" s="224" t="s">
        <v>58</v>
      </c>
      <c r="D4533" s="234">
        <v>149.59</v>
      </c>
    </row>
    <row r="4534" spans="1:4" ht="25.5" x14ac:dyDescent="0.25">
      <c r="A4534" s="224">
        <v>92020</v>
      </c>
      <c r="B4534" s="232" t="s">
        <v>27726</v>
      </c>
      <c r="C4534" s="224" t="s">
        <v>58</v>
      </c>
      <c r="D4534" s="234">
        <v>130.25</v>
      </c>
    </row>
    <row r="4535" spans="1:4" ht="25.5" x14ac:dyDescent="0.25">
      <c r="A4535" s="224">
        <v>91996</v>
      </c>
      <c r="B4535" s="232" t="s">
        <v>27639</v>
      </c>
      <c r="C4535" s="224" t="s">
        <v>58</v>
      </c>
      <c r="D4535" s="234">
        <v>44.06</v>
      </c>
    </row>
    <row r="4536" spans="1:4" ht="25.5" x14ac:dyDescent="0.25">
      <c r="A4536" s="224">
        <v>91994</v>
      </c>
      <c r="B4536" s="232" t="s">
        <v>27634</v>
      </c>
      <c r="C4536" s="224" t="s">
        <v>58</v>
      </c>
      <c r="D4536" s="234">
        <v>30.45</v>
      </c>
    </row>
    <row r="4537" spans="1:4" ht="25.5" x14ac:dyDescent="0.25">
      <c r="A4537" s="224">
        <v>91997</v>
      </c>
      <c r="B4537" s="232" t="s">
        <v>27643</v>
      </c>
      <c r="C4537" s="224" t="s">
        <v>58</v>
      </c>
      <c r="D4537" s="234">
        <v>46.37</v>
      </c>
    </row>
    <row r="4538" spans="1:4" ht="25.5" x14ac:dyDescent="0.25">
      <c r="A4538" s="224">
        <v>91995</v>
      </c>
      <c r="B4538" s="232" t="s">
        <v>27637</v>
      </c>
      <c r="C4538" s="224" t="s">
        <v>58</v>
      </c>
      <c r="D4538" s="234">
        <v>32.76</v>
      </c>
    </row>
    <row r="4539" spans="1:4" ht="25.5" x14ac:dyDescent="0.25">
      <c r="A4539" s="224">
        <v>92004</v>
      </c>
      <c r="B4539" s="232" t="s">
        <v>27667</v>
      </c>
      <c r="C4539" s="224" t="s">
        <v>58</v>
      </c>
      <c r="D4539" s="234">
        <v>70.17</v>
      </c>
    </row>
    <row r="4540" spans="1:4" ht="25.5" x14ac:dyDescent="0.25">
      <c r="A4540" s="224">
        <v>92002</v>
      </c>
      <c r="B4540" s="232" t="s">
        <v>27661</v>
      </c>
      <c r="C4540" s="224" t="s">
        <v>58</v>
      </c>
      <c r="D4540" s="234">
        <v>56.56</v>
      </c>
    </row>
    <row r="4541" spans="1:4" ht="25.5" x14ac:dyDescent="0.25">
      <c r="A4541" s="224">
        <v>92005</v>
      </c>
      <c r="B4541" s="232" t="s">
        <v>27671</v>
      </c>
      <c r="C4541" s="224" t="s">
        <v>58</v>
      </c>
      <c r="D4541" s="234">
        <v>74.790000000000006</v>
      </c>
    </row>
    <row r="4542" spans="1:4" ht="25.5" x14ac:dyDescent="0.25">
      <c r="A4542" s="224">
        <v>92003</v>
      </c>
      <c r="B4542" s="232" t="s">
        <v>27664</v>
      </c>
      <c r="C4542" s="224" t="s">
        <v>58</v>
      </c>
      <c r="D4542" s="234">
        <v>61.18</v>
      </c>
    </row>
    <row r="4543" spans="1:4" ht="25.5" x14ac:dyDescent="0.25">
      <c r="A4543" s="224">
        <v>92012</v>
      </c>
      <c r="B4543" s="232" t="s">
        <v>27697</v>
      </c>
      <c r="C4543" s="224" t="s">
        <v>58</v>
      </c>
      <c r="D4543" s="234">
        <v>96.21</v>
      </c>
    </row>
    <row r="4544" spans="1:4" ht="25.5" x14ac:dyDescent="0.25">
      <c r="A4544" s="224">
        <v>92010</v>
      </c>
      <c r="B4544" s="232" t="s">
        <v>27689</v>
      </c>
      <c r="C4544" s="224" t="s">
        <v>58</v>
      </c>
      <c r="D4544" s="234">
        <v>82.6</v>
      </c>
    </row>
    <row r="4545" spans="1:4" ht="25.5" x14ac:dyDescent="0.25">
      <c r="A4545" s="224">
        <v>92013</v>
      </c>
      <c r="B4545" s="232" t="s">
        <v>27701</v>
      </c>
      <c r="C4545" s="224" t="s">
        <v>58</v>
      </c>
      <c r="D4545" s="234">
        <v>103.14</v>
      </c>
    </row>
    <row r="4546" spans="1:4" ht="25.5" x14ac:dyDescent="0.25">
      <c r="A4546" s="224">
        <v>92011</v>
      </c>
      <c r="B4546" s="232" t="s">
        <v>27693</v>
      </c>
      <c r="C4546" s="224" t="s">
        <v>58</v>
      </c>
      <c r="D4546" s="234">
        <v>89.53</v>
      </c>
    </row>
    <row r="4547" spans="1:4" ht="38.25" x14ac:dyDescent="0.25">
      <c r="A4547" s="224">
        <v>95777</v>
      </c>
      <c r="B4547" s="232" t="s">
        <v>27106</v>
      </c>
      <c r="C4547" s="224" t="s">
        <v>58</v>
      </c>
      <c r="D4547" s="234">
        <v>30.27</v>
      </c>
    </row>
    <row r="4548" spans="1:4" ht="38.25" x14ac:dyDescent="0.25">
      <c r="A4548" s="224">
        <v>95780</v>
      </c>
      <c r="B4548" s="232" t="s">
        <v>27115</v>
      </c>
      <c r="C4548" s="224" t="s">
        <v>58</v>
      </c>
      <c r="D4548" s="234">
        <v>35.909999999999997</v>
      </c>
    </row>
    <row r="4549" spans="1:4" ht="38.25" x14ac:dyDescent="0.25">
      <c r="A4549" s="224">
        <v>95783</v>
      </c>
      <c r="B4549" s="232" t="s">
        <v>54928</v>
      </c>
      <c r="C4549" s="224" t="s">
        <v>58</v>
      </c>
      <c r="D4549" s="234">
        <v>0</v>
      </c>
    </row>
    <row r="4550" spans="1:4" ht="38.25" x14ac:dyDescent="0.25">
      <c r="A4550" s="224">
        <v>95778</v>
      </c>
      <c r="B4550" s="232" t="s">
        <v>27109</v>
      </c>
      <c r="C4550" s="224" t="s">
        <v>58</v>
      </c>
      <c r="D4550" s="234">
        <v>34.08</v>
      </c>
    </row>
    <row r="4551" spans="1:4" ht="38.25" x14ac:dyDescent="0.25">
      <c r="A4551" s="224">
        <v>95781</v>
      </c>
      <c r="B4551" s="232" t="s">
        <v>27118</v>
      </c>
      <c r="C4551" s="224" t="s">
        <v>58</v>
      </c>
      <c r="D4551" s="234">
        <v>41.26</v>
      </c>
    </row>
    <row r="4552" spans="1:4" ht="38.25" x14ac:dyDescent="0.25">
      <c r="A4552" s="224">
        <v>95784</v>
      </c>
      <c r="B4552" s="232" t="s">
        <v>54929</v>
      </c>
      <c r="C4552" s="224" t="s">
        <v>58</v>
      </c>
      <c r="D4552" s="234">
        <v>0</v>
      </c>
    </row>
    <row r="4553" spans="1:4" ht="25.5" x14ac:dyDescent="0.25">
      <c r="A4553" s="224">
        <v>95782</v>
      </c>
      <c r="B4553" s="232" t="s">
        <v>27122</v>
      </c>
      <c r="C4553" s="224" t="s">
        <v>58</v>
      </c>
      <c r="D4553" s="234">
        <v>38.159999999999997</v>
      </c>
    </row>
    <row r="4554" spans="1:4" ht="38.25" x14ac:dyDescent="0.25">
      <c r="A4554" s="224">
        <v>95779</v>
      </c>
      <c r="B4554" s="232" t="s">
        <v>27112</v>
      </c>
      <c r="C4554" s="224" t="s">
        <v>58</v>
      </c>
      <c r="D4554" s="234">
        <v>28.3</v>
      </c>
    </row>
    <row r="4555" spans="1:4" ht="38.25" x14ac:dyDescent="0.25">
      <c r="A4555" s="224">
        <v>95785</v>
      </c>
      <c r="B4555" s="232" t="s">
        <v>27126</v>
      </c>
      <c r="C4555" s="224" t="s">
        <v>58</v>
      </c>
      <c r="D4555" s="234">
        <v>45.14</v>
      </c>
    </row>
    <row r="4556" spans="1:4" ht="38.25" x14ac:dyDescent="0.25">
      <c r="A4556" s="224">
        <v>95792</v>
      </c>
      <c r="B4556" s="232" t="s">
        <v>54930</v>
      </c>
      <c r="C4556" s="224" t="s">
        <v>58</v>
      </c>
      <c r="D4556" s="234">
        <v>0</v>
      </c>
    </row>
    <row r="4557" spans="1:4" ht="38.25" x14ac:dyDescent="0.25">
      <c r="A4557" s="224">
        <v>95793</v>
      </c>
      <c r="B4557" s="232" t="s">
        <v>54931</v>
      </c>
      <c r="C4557" s="224" t="s">
        <v>58</v>
      </c>
      <c r="D4557" s="234">
        <v>0</v>
      </c>
    </row>
    <row r="4558" spans="1:4" ht="38.25" x14ac:dyDescent="0.25">
      <c r="A4558" s="224">
        <v>95794</v>
      </c>
      <c r="B4558" s="232" t="s">
        <v>54932</v>
      </c>
      <c r="C4558" s="224" t="s">
        <v>58</v>
      </c>
      <c r="D4558" s="234">
        <v>0</v>
      </c>
    </row>
    <row r="4559" spans="1:4" ht="38.25" x14ac:dyDescent="0.25">
      <c r="A4559" s="224">
        <v>95786</v>
      </c>
      <c r="B4559" s="232" t="s">
        <v>54933</v>
      </c>
      <c r="C4559" s="224" t="s">
        <v>58</v>
      </c>
      <c r="D4559" s="234">
        <v>0</v>
      </c>
    </row>
    <row r="4560" spans="1:4" ht="38.25" x14ac:dyDescent="0.25">
      <c r="A4560" s="224">
        <v>95788</v>
      </c>
      <c r="B4560" s="232" t="s">
        <v>54934</v>
      </c>
      <c r="C4560" s="224" t="s">
        <v>58</v>
      </c>
      <c r="D4560" s="234">
        <v>0</v>
      </c>
    </row>
    <row r="4561" spans="1:4" ht="38.25" x14ac:dyDescent="0.25">
      <c r="A4561" s="224">
        <v>95790</v>
      </c>
      <c r="B4561" s="232" t="s">
        <v>54935</v>
      </c>
      <c r="C4561" s="224" t="s">
        <v>58</v>
      </c>
      <c r="D4561" s="234">
        <v>0</v>
      </c>
    </row>
    <row r="4562" spans="1:4" ht="38.25" x14ac:dyDescent="0.25">
      <c r="A4562" s="224">
        <v>95787</v>
      </c>
      <c r="B4562" s="232" t="s">
        <v>27130</v>
      </c>
      <c r="C4562" s="224" t="s">
        <v>58</v>
      </c>
      <c r="D4562" s="234">
        <v>34.67</v>
      </c>
    </row>
    <row r="4563" spans="1:4" ht="38.25" x14ac:dyDescent="0.25">
      <c r="A4563" s="224">
        <v>95789</v>
      </c>
      <c r="B4563" s="232" t="s">
        <v>27133</v>
      </c>
      <c r="C4563" s="224" t="s">
        <v>58</v>
      </c>
      <c r="D4563" s="234">
        <v>46.97</v>
      </c>
    </row>
    <row r="4564" spans="1:4" ht="38.25" x14ac:dyDescent="0.25">
      <c r="A4564" s="224">
        <v>95791</v>
      </c>
      <c r="B4564" s="232" t="s">
        <v>27136</v>
      </c>
      <c r="C4564" s="224" t="s">
        <v>58</v>
      </c>
      <c r="D4564" s="234">
        <v>64.930000000000007</v>
      </c>
    </row>
    <row r="4565" spans="1:4" ht="38.25" x14ac:dyDescent="0.25">
      <c r="A4565" s="224">
        <v>95795</v>
      </c>
      <c r="B4565" s="232" t="s">
        <v>27140</v>
      </c>
      <c r="C4565" s="224" t="s">
        <v>58</v>
      </c>
      <c r="D4565" s="234">
        <v>39.549999999999997</v>
      </c>
    </row>
    <row r="4566" spans="1:4" ht="38.25" x14ac:dyDescent="0.25">
      <c r="A4566" s="224">
        <v>95796</v>
      </c>
      <c r="B4566" s="232" t="s">
        <v>27144</v>
      </c>
      <c r="C4566" s="224" t="s">
        <v>58</v>
      </c>
      <c r="D4566" s="234">
        <v>55.23</v>
      </c>
    </row>
    <row r="4567" spans="1:4" ht="38.25" x14ac:dyDescent="0.25">
      <c r="A4567" s="224">
        <v>95797</v>
      </c>
      <c r="B4567" s="232" t="s">
        <v>27148</v>
      </c>
      <c r="C4567" s="224" t="s">
        <v>58</v>
      </c>
      <c r="D4567" s="234">
        <v>76.13</v>
      </c>
    </row>
    <row r="4568" spans="1:4" ht="38.25" x14ac:dyDescent="0.25">
      <c r="A4568" s="224">
        <v>95798</v>
      </c>
      <c r="B4568" s="232" t="s">
        <v>54936</v>
      </c>
      <c r="C4568" s="224" t="s">
        <v>58</v>
      </c>
      <c r="D4568" s="234">
        <v>0</v>
      </c>
    </row>
    <row r="4569" spans="1:4" ht="38.25" x14ac:dyDescent="0.25">
      <c r="A4569" s="224">
        <v>95799</v>
      </c>
      <c r="B4569" s="232" t="s">
        <v>54937</v>
      </c>
      <c r="C4569" s="224" t="s">
        <v>58</v>
      </c>
      <c r="D4569" s="234">
        <v>0</v>
      </c>
    </row>
    <row r="4570" spans="1:4" ht="38.25" x14ac:dyDescent="0.25">
      <c r="A4570" s="224">
        <v>95800</v>
      </c>
      <c r="B4570" s="232" t="s">
        <v>54938</v>
      </c>
      <c r="C4570" s="224" t="s">
        <v>58</v>
      </c>
      <c r="D4570" s="234">
        <v>0</v>
      </c>
    </row>
    <row r="4571" spans="1:4" ht="38.25" x14ac:dyDescent="0.25">
      <c r="A4571" s="224">
        <v>95801</v>
      </c>
      <c r="B4571" s="232" t="s">
        <v>27152</v>
      </c>
      <c r="C4571" s="224" t="s">
        <v>58</v>
      </c>
      <c r="D4571" s="234">
        <v>47.1</v>
      </c>
    </row>
    <row r="4572" spans="1:4" ht="38.25" x14ac:dyDescent="0.25">
      <c r="A4572" s="224">
        <v>95802</v>
      </c>
      <c r="B4572" s="232" t="s">
        <v>27156</v>
      </c>
      <c r="C4572" s="224" t="s">
        <v>58</v>
      </c>
      <c r="D4572" s="234">
        <v>58.98</v>
      </c>
    </row>
    <row r="4573" spans="1:4" ht="38.25" x14ac:dyDescent="0.25">
      <c r="A4573" s="224">
        <v>95803</v>
      </c>
      <c r="B4573" s="232" t="s">
        <v>27159</v>
      </c>
      <c r="C4573" s="224" t="s">
        <v>58</v>
      </c>
      <c r="D4573" s="234">
        <v>85.27</v>
      </c>
    </row>
    <row r="4574" spans="1:4" ht="25.5" x14ac:dyDescent="0.25">
      <c r="A4574" s="224">
        <v>95804</v>
      </c>
      <c r="B4574" s="232" t="s">
        <v>27162</v>
      </c>
      <c r="C4574" s="224" t="s">
        <v>58</v>
      </c>
      <c r="D4574" s="234">
        <v>23.4</v>
      </c>
    </row>
    <row r="4575" spans="1:4" ht="25.5" x14ac:dyDescent="0.25">
      <c r="A4575" s="224">
        <v>95805</v>
      </c>
      <c r="B4575" s="232" t="s">
        <v>27164</v>
      </c>
      <c r="C4575" s="224" t="s">
        <v>58</v>
      </c>
      <c r="D4575" s="234">
        <v>25.14</v>
      </c>
    </row>
    <row r="4576" spans="1:4" ht="25.5" x14ac:dyDescent="0.25">
      <c r="A4576" s="224">
        <v>95806</v>
      </c>
      <c r="B4576" s="232" t="s">
        <v>27167</v>
      </c>
      <c r="C4576" s="224" t="s">
        <v>58</v>
      </c>
      <c r="D4576" s="234">
        <v>27.96</v>
      </c>
    </row>
    <row r="4577" spans="1:4" ht="25.5" x14ac:dyDescent="0.25">
      <c r="A4577" s="224">
        <v>104401</v>
      </c>
      <c r="B4577" s="232" t="s">
        <v>27274</v>
      </c>
      <c r="C4577" s="224" t="s">
        <v>58</v>
      </c>
      <c r="D4577" s="234">
        <v>26.12</v>
      </c>
    </row>
    <row r="4578" spans="1:4" ht="25.5" x14ac:dyDescent="0.25">
      <c r="A4578" s="224">
        <v>104402</v>
      </c>
      <c r="B4578" s="232" t="s">
        <v>27278</v>
      </c>
      <c r="C4578" s="224" t="s">
        <v>58</v>
      </c>
      <c r="D4578" s="234">
        <v>28.62</v>
      </c>
    </row>
    <row r="4579" spans="1:4" ht="25.5" x14ac:dyDescent="0.25">
      <c r="A4579" s="224">
        <v>104403</v>
      </c>
      <c r="B4579" s="232" t="s">
        <v>27281</v>
      </c>
      <c r="C4579" s="224" t="s">
        <v>58</v>
      </c>
      <c r="D4579" s="234">
        <v>35.56</v>
      </c>
    </row>
    <row r="4580" spans="1:4" ht="25.5" x14ac:dyDescent="0.25">
      <c r="A4580" s="224">
        <v>104395</v>
      </c>
      <c r="B4580" s="232" t="s">
        <v>26971</v>
      </c>
      <c r="C4580" s="224" t="s">
        <v>58</v>
      </c>
      <c r="D4580" s="234">
        <v>23.03</v>
      </c>
    </row>
    <row r="4581" spans="1:4" ht="25.5" x14ac:dyDescent="0.25">
      <c r="A4581" s="224">
        <v>104396</v>
      </c>
      <c r="B4581" s="232" t="s">
        <v>27258</v>
      </c>
      <c r="C4581" s="224" t="s">
        <v>58</v>
      </c>
      <c r="D4581" s="234">
        <v>24.14</v>
      </c>
    </row>
    <row r="4582" spans="1:4" ht="25.5" x14ac:dyDescent="0.25">
      <c r="A4582" s="224">
        <v>104397</v>
      </c>
      <c r="B4582" s="232" t="s">
        <v>27261</v>
      </c>
      <c r="C4582" s="224" t="s">
        <v>58</v>
      </c>
      <c r="D4582" s="234">
        <v>28.43</v>
      </c>
    </row>
    <row r="4583" spans="1:4" ht="25.5" x14ac:dyDescent="0.25">
      <c r="A4583" s="224">
        <v>95810</v>
      </c>
      <c r="B4583" s="232" t="s">
        <v>27178</v>
      </c>
      <c r="C4583" s="224" t="s">
        <v>58</v>
      </c>
      <c r="D4583" s="234">
        <v>14.69</v>
      </c>
    </row>
    <row r="4584" spans="1:4" ht="25.5" x14ac:dyDescent="0.25">
      <c r="A4584" s="224">
        <v>95811</v>
      </c>
      <c r="B4584" s="232" t="s">
        <v>27180</v>
      </c>
      <c r="C4584" s="224" t="s">
        <v>58</v>
      </c>
      <c r="D4584" s="234">
        <v>19.93</v>
      </c>
    </row>
    <row r="4585" spans="1:4" ht="25.5" x14ac:dyDescent="0.25">
      <c r="A4585" s="224">
        <v>95812</v>
      </c>
      <c r="B4585" s="232" t="s">
        <v>27183</v>
      </c>
      <c r="C4585" s="224" t="s">
        <v>58</v>
      </c>
      <c r="D4585" s="234">
        <v>28.73</v>
      </c>
    </row>
    <row r="4586" spans="1:4" ht="25.5" x14ac:dyDescent="0.25">
      <c r="A4586" s="224">
        <v>95807</v>
      </c>
      <c r="B4586" s="232" t="s">
        <v>27170</v>
      </c>
      <c r="C4586" s="224" t="s">
        <v>58</v>
      </c>
      <c r="D4586" s="234">
        <v>28.06</v>
      </c>
    </row>
    <row r="4587" spans="1:4" ht="25.5" x14ac:dyDescent="0.25">
      <c r="A4587" s="224">
        <v>95808</v>
      </c>
      <c r="B4587" s="232" t="s">
        <v>27172</v>
      </c>
      <c r="C4587" s="224" t="s">
        <v>58</v>
      </c>
      <c r="D4587" s="234">
        <v>33.29</v>
      </c>
    </row>
    <row r="4588" spans="1:4" ht="25.5" x14ac:dyDescent="0.25">
      <c r="A4588" s="224">
        <v>95809</v>
      </c>
      <c r="B4588" s="232" t="s">
        <v>27175</v>
      </c>
      <c r="C4588" s="224" t="s">
        <v>58</v>
      </c>
      <c r="D4588" s="234">
        <v>42.09</v>
      </c>
    </row>
    <row r="4589" spans="1:4" ht="25.5" x14ac:dyDescent="0.25">
      <c r="A4589" s="224">
        <v>104398</v>
      </c>
      <c r="B4589" s="232" t="s">
        <v>27263</v>
      </c>
      <c r="C4589" s="224" t="s">
        <v>58</v>
      </c>
      <c r="D4589" s="234">
        <v>28.05</v>
      </c>
    </row>
    <row r="4590" spans="1:4" ht="25.5" x14ac:dyDescent="0.25">
      <c r="A4590" s="224">
        <v>104399</v>
      </c>
      <c r="B4590" s="232" t="s">
        <v>27267</v>
      </c>
      <c r="C4590" s="224" t="s">
        <v>58</v>
      </c>
      <c r="D4590" s="234">
        <v>32.29</v>
      </c>
    </row>
    <row r="4591" spans="1:4" ht="25.5" x14ac:dyDescent="0.25">
      <c r="A4591" s="224">
        <v>104400</v>
      </c>
      <c r="B4591" s="232" t="s">
        <v>27271</v>
      </c>
      <c r="C4591" s="224" t="s">
        <v>58</v>
      </c>
      <c r="D4591" s="234">
        <v>41.66</v>
      </c>
    </row>
    <row r="4592" spans="1:4" ht="25.5" x14ac:dyDescent="0.25">
      <c r="A4592" s="224">
        <v>104404</v>
      </c>
      <c r="B4592" s="232" t="s">
        <v>27284</v>
      </c>
      <c r="C4592" s="224" t="s">
        <v>58</v>
      </c>
      <c r="D4592" s="234">
        <v>37.57</v>
      </c>
    </row>
    <row r="4593" spans="1:4" ht="25.5" x14ac:dyDescent="0.25">
      <c r="A4593" s="224">
        <v>104405</v>
      </c>
      <c r="B4593" s="232" t="s">
        <v>27288</v>
      </c>
      <c r="C4593" s="224" t="s">
        <v>58</v>
      </c>
      <c r="D4593" s="234">
        <v>50.8</v>
      </c>
    </row>
    <row r="4594" spans="1:4" ht="25.5" x14ac:dyDescent="0.25">
      <c r="A4594" s="224">
        <v>95813</v>
      </c>
      <c r="B4594" s="232" t="s">
        <v>27187</v>
      </c>
      <c r="C4594" s="224" t="s">
        <v>58</v>
      </c>
      <c r="D4594" s="234">
        <v>17.54</v>
      </c>
    </row>
    <row r="4595" spans="1:4" ht="25.5" x14ac:dyDescent="0.25">
      <c r="A4595" s="224">
        <v>95814</v>
      </c>
      <c r="B4595" s="232" t="s">
        <v>27189</v>
      </c>
      <c r="C4595" s="224" t="s">
        <v>58</v>
      </c>
      <c r="D4595" s="234">
        <v>24.52</v>
      </c>
    </row>
    <row r="4596" spans="1:4" ht="25.5" x14ac:dyDescent="0.25">
      <c r="A4596" s="224">
        <v>95815</v>
      </c>
      <c r="B4596" s="232" t="s">
        <v>27193</v>
      </c>
      <c r="C4596" s="224" t="s">
        <v>58</v>
      </c>
      <c r="D4596" s="234">
        <v>37.43</v>
      </c>
    </row>
    <row r="4597" spans="1:4" ht="25.5" x14ac:dyDescent="0.25">
      <c r="A4597" s="224">
        <v>95816</v>
      </c>
      <c r="B4597" s="232" t="s">
        <v>27195</v>
      </c>
      <c r="C4597" s="224" t="s">
        <v>58</v>
      </c>
      <c r="D4597" s="234">
        <v>33.950000000000003</v>
      </c>
    </row>
    <row r="4598" spans="1:4" ht="25.5" x14ac:dyDescent="0.25">
      <c r="A4598" s="224">
        <v>95817</v>
      </c>
      <c r="B4598" s="232" t="s">
        <v>27198</v>
      </c>
      <c r="C4598" s="224" t="s">
        <v>58</v>
      </c>
      <c r="D4598" s="234">
        <v>42.3</v>
      </c>
    </row>
    <row r="4599" spans="1:4" ht="25.5" x14ac:dyDescent="0.25">
      <c r="A4599" s="224">
        <v>95818</v>
      </c>
      <c r="B4599" s="232" t="s">
        <v>27201</v>
      </c>
      <c r="C4599" s="224" t="s">
        <v>58</v>
      </c>
      <c r="D4599" s="234">
        <v>58.77</v>
      </c>
    </row>
    <row r="4600" spans="1:4" ht="25.5" x14ac:dyDescent="0.25">
      <c r="A4600" s="224">
        <v>104391</v>
      </c>
      <c r="B4600" s="232" t="s">
        <v>54939</v>
      </c>
      <c r="C4600" s="224" t="s">
        <v>58</v>
      </c>
      <c r="D4600" s="234">
        <v>0</v>
      </c>
    </row>
    <row r="4601" spans="1:4" ht="25.5" x14ac:dyDescent="0.25">
      <c r="A4601" s="224">
        <v>104392</v>
      </c>
      <c r="B4601" s="232" t="s">
        <v>54940</v>
      </c>
      <c r="C4601" s="224" t="s">
        <v>58</v>
      </c>
      <c r="D4601" s="234">
        <v>0</v>
      </c>
    </row>
    <row r="4602" spans="1:4" ht="25.5" x14ac:dyDescent="0.25">
      <c r="A4602" s="224">
        <v>104393</v>
      </c>
      <c r="B4602" s="232" t="s">
        <v>54941</v>
      </c>
      <c r="C4602" s="224" t="s">
        <v>58</v>
      </c>
      <c r="D4602" s="234">
        <v>0</v>
      </c>
    </row>
    <row r="4603" spans="1:4" ht="25.5" x14ac:dyDescent="0.25">
      <c r="A4603" s="224">
        <v>104394</v>
      </c>
      <c r="B4603" s="232" t="s">
        <v>54942</v>
      </c>
      <c r="C4603" s="224" t="s">
        <v>58</v>
      </c>
      <c r="D4603" s="234">
        <v>0</v>
      </c>
    </row>
    <row r="4604" spans="1:4" ht="25.5" x14ac:dyDescent="0.25">
      <c r="A4604" s="224">
        <v>95761</v>
      </c>
      <c r="B4604" s="232" t="s">
        <v>54943</v>
      </c>
      <c r="C4604" s="224" t="s">
        <v>58</v>
      </c>
      <c r="D4604" s="234">
        <v>0</v>
      </c>
    </row>
    <row r="4605" spans="1:4" ht="25.5" x14ac:dyDescent="0.25">
      <c r="A4605" s="224">
        <v>95763</v>
      </c>
      <c r="B4605" s="232" t="s">
        <v>54944</v>
      </c>
      <c r="C4605" s="224" t="s">
        <v>58</v>
      </c>
      <c r="D4605" s="234">
        <v>0</v>
      </c>
    </row>
    <row r="4606" spans="1:4" ht="25.5" x14ac:dyDescent="0.25">
      <c r="A4606" s="224">
        <v>95765</v>
      </c>
      <c r="B4606" s="232" t="s">
        <v>54945</v>
      </c>
      <c r="C4606" s="224" t="s">
        <v>58</v>
      </c>
      <c r="D4606" s="234">
        <v>0</v>
      </c>
    </row>
    <row r="4607" spans="1:4" ht="25.5" x14ac:dyDescent="0.25">
      <c r="A4607" s="224">
        <v>95767</v>
      </c>
      <c r="B4607" s="232" t="s">
        <v>54946</v>
      </c>
      <c r="C4607" s="224" t="s">
        <v>58</v>
      </c>
      <c r="D4607" s="234">
        <v>0</v>
      </c>
    </row>
    <row r="4608" spans="1:4" ht="25.5" x14ac:dyDescent="0.25">
      <c r="A4608" s="224">
        <v>95762</v>
      </c>
      <c r="B4608" s="232" t="s">
        <v>54947</v>
      </c>
      <c r="C4608" s="224" t="s">
        <v>58</v>
      </c>
      <c r="D4608" s="234">
        <v>0</v>
      </c>
    </row>
    <row r="4609" spans="1:4" ht="25.5" x14ac:dyDescent="0.25">
      <c r="A4609" s="224">
        <v>95764</v>
      </c>
      <c r="B4609" s="232" t="s">
        <v>54948</v>
      </c>
      <c r="C4609" s="224" t="s">
        <v>58</v>
      </c>
      <c r="D4609" s="234">
        <v>0</v>
      </c>
    </row>
    <row r="4610" spans="1:4" ht="25.5" x14ac:dyDescent="0.25">
      <c r="A4610" s="224">
        <v>95766</v>
      </c>
      <c r="B4610" s="232" t="s">
        <v>54949</v>
      </c>
      <c r="C4610" s="224" t="s">
        <v>58</v>
      </c>
      <c r="D4610" s="234">
        <v>0</v>
      </c>
    </row>
    <row r="4611" spans="1:4" ht="25.5" x14ac:dyDescent="0.25">
      <c r="A4611" s="224">
        <v>95768</v>
      </c>
      <c r="B4611" s="232" t="s">
        <v>54950</v>
      </c>
      <c r="C4611" s="224" t="s">
        <v>58</v>
      </c>
      <c r="D4611" s="234">
        <v>0</v>
      </c>
    </row>
    <row r="4612" spans="1:4" ht="25.5" x14ac:dyDescent="0.25">
      <c r="A4612" s="224">
        <v>95739</v>
      </c>
      <c r="B4612" s="232" t="s">
        <v>54951</v>
      </c>
      <c r="C4612" s="224" t="s">
        <v>58</v>
      </c>
      <c r="D4612" s="234">
        <v>0</v>
      </c>
    </row>
    <row r="4613" spans="1:4" ht="25.5" x14ac:dyDescent="0.25">
      <c r="A4613" s="224">
        <v>95740</v>
      </c>
      <c r="B4613" s="232" t="s">
        <v>54952</v>
      </c>
      <c r="C4613" s="224" t="s">
        <v>58</v>
      </c>
      <c r="D4613" s="234">
        <v>0</v>
      </c>
    </row>
    <row r="4614" spans="1:4" ht="25.5" x14ac:dyDescent="0.25">
      <c r="A4614" s="224">
        <v>95741</v>
      </c>
      <c r="B4614" s="232" t="s">
        <v>54953</v>
      </c>
      <c r="C4614" s="224" t="s">
        <v>58</v>
      </c>
      <c r="D4614" s="234">
        <v>0</v>
      </c>
    </row>
    <row r="4615" spans="1:4" ht="25.5" x14ac:dyDescent="0.25">
      <c r="A4615" s="224">
        <v>104409</v>
      </c>
      <c r="B4615" s="232" t="s">
        <v>54954</v>
      </c>
      <c r="C4615" s="224" t="s">
        <v>166</v>
      </c>
      <c r="D4615" s="234">
        <v>0</v>
      </c>
    </row>
    <row r="4616" spans="1:4" ht="25.5" x14ac:dyDescent="0.25">
      <c r="A4616" s="224">
        <v>104408</v>
      </c>
      <c r="B4616" s="232" t="s">
        <v>54955</v>
      </c>
      <c r="C4616" s="224" t="s">
        <v>166</v>
      </c>
      <c r="D4616" s="234">
        <v>0</v>
      </c>
    </row>
    <row r="4617" spans="1:4" ht="25.5" x14ac:dyDescent="0.25">
      <c r="A4617" s="224">
        <v>104407</v>
      </c>
      <c r="B4617" s="232" t="s">
        <v>54956</v>
      </c>
      <c r="C4617" s="224" t="s">
        <v>166</v>
      </c>
      <c r="D4617" s="234">
        <v>0</v>
      </c>
    </row>
    <row r="4618" spans="1:4" ht="25.5" x14ac:dyDescent="0.25">
      <c r="A4618" s="224">
        <v>104406</v>
      </c>
      <c r="B4618" s="232" t="s">
        <v>54957</v>
      </c>
      <c r="C4618" s="224" t="s">
        <v>166</v>
      </c>
      <c r="D4618" s="234">
        <v>0</v>
      </c>
    </row>
    <row r="4619" spans="1:4" ht="25.5" x14ac:dyDescent="0.25">
      <c r="A4619" s="224">
        <v>95726</v>
      </c>
      <c r="B4619" s="232" t="s">
        <v>26807</v>
      </c>
      <c r="C4619" s="224" t="s">
        <v>166</v>
      </c>
      <c r="D4619" s="234">
        <v>18.48</v>
      </c>
    </row>
    <row r="4620" spans="1:4" ht="25.5" x14ac:dyDescent="0.25">
      <c r="A4620" s="224">
        <v>95727</v>
      </c>
      <c r="B4620" s="232" t="s">
        <v>48439</v>
      </c>
      <c r="C4620" s="224" t="s">
        <v>166</v>
      </c>
      <c r="D4620" s="234">
        <v>23.09</v>
      </c>
    </row>
    <row r="4621" spans="1:4" ht="25.5" x14ac:dyDescent="0.25">
      <c r="A4621" s="224">
        <v>95728</v>
      </c>
      <c r="B4621" s="232" t="s">
        <v>48440</v>
      </c>
      <c r="C4621" s="224" t="s">
        <v>166</v>
      </c>
      <c r="D4621" s="234">
        <v>30.19</v>
      </c>
    </row>
    <row r="4622" spans="1:4" ht="25.5" x14ac:dyDescent="0.25">
      <c r="A4622" s="224">
        <v>104452</v>
      </c>
      <c r="B4622" s="232" t="s">
        <v>54958</v>
      </c>
      <c r="C4622" s="224" t="s">
        <v>58</v>
      </c>
      <c r="D4622" s="234">
        <v>0</v>
      </c>
    </row>
    <row r="4623" spans="1:4" ht="25.5" x14ac:dyDescent="0.25">
      <c r="A4623" s="224">
        <v>104448</v>
      </c>
      <c r="B4623" s="232" t="s">
        <v>54959</v>
      </c>
      <c r="C4623" s="224" t="s">
        <v>58</v>
      </c>
      <c r="D4623" s="234">
        <v>0</v>
      </c>
    </row>
    <row r="4624" spans="1:4" ht="25.5" x14ac:dyDescent="0.25">
      <c r="A4624" s="224">
        <v>104449</v>
      </c>
      <c r="B4624" s="232" t="s">
        <v>54960</v>
      </c>
      <c r="C4624" s="224" t="s">
        <v>58</v>
      </c>
      <c r="D4624" s="234">
        <v>0</v>
      </c>
    </row>
    <row r="4625" spans="1:4" ht="25.5" x14ac:dyDescent="0.25">
      <c r="A4625" s="224">
        <v>104450</v>
      </c>
      <c r="B4625" s="232" t="s">
        <v>54961</v>
      </c>
      <c r="C4625" s="224" t="s">
        <v>58</v>
      </c>
      <c r="D4625" s="234">
        <v>0</v>
      </c>
    </row>
    <row r="4626" spans="1:4" ht="25.5" x14ac:dyDescent="0.25">
      <c r="A4626" s="224">
        <v>104445</v>
      </c>
      <c r="B4626" s="232" t="s">
        <v>54962</v>
      </c>
      <c r="C4626" s="224" t="s">
        <v>58</v>
      </c>
      <c r="D4626" s="234">
        <v>0</v>
      </c>
    </row>
    <row r="4627" spans="1:4" ht="25.5" x14ac:dyDescent="0.25">
      <c r="A4627" s="224">
        <v>104446</v>
      </c>
      <c r="B4627" s="232" t="s">
        <v>54963</v>
      </c>
      <c r="C4627" s="224" t="s">
        <v>58</v>
      </c>
      <c r="D4627" s="234">
        <v>0</v>
      </c>
    </row>
    <row r="4628" spans="1:4" ht="25.5" x14ac:dyDescent="0.25">
      <c r="A4628" s="224">
        <v>104447</v>
      </c>
      <c r="B4628" s="232" t="s">
        <v>54964</v>
      </c>
      <c r="C4628" s="224" t="s">
        <v>58</v>
      </c>
      <c r="D4628" s="234">
        <v>0</v>
      </c>
    </row>
    <row r="4629" spans="1:4" ht="25.5" x14ac:dyDescent="0.25">
      <c r="A4629" s="224">
        <v>92980</v>
      </c>
      <c r="B4629" s="232" t="s">
        <v>27009</v>
      </c>
      <c r="C4629" s="224" t="s">
        <v>166</v>
      </c>
      <c r="D4629" s="234">
        <v>11.17</v>
      </c>
    </row>
    <row r="4630" spans="1:4" ht="25.5" x14ac:dyDescent="0.25">
      <c r="A4630" s="224">
        <v>92979</v>
      </c>
      <c r="B4630" s="232" t="s">
        <v>27007</v>
      </c>
      <c r="C4630" s="224" t="s">
        <v>166</v>
      </c>
      <c r="D4630" s="234">
        <v>11.68</v>
      </c>
    </row>
    <row r="4631" spans="1:4" ht="25.5" x14ac:dyDescent="0.25">
      <c r="A4631" s="224">
        <v>92982</v>
      </c>
      <c r="B4631" s="232" t="s">
        <v>27013</v>
      </c>
      <c r="C4631" s="224" t="s">
        <v>166</v>
      </c>
      <c r="D4631" s="234">
        <v>17.670000000000002</v>
      </c>
    </row>
    <row r="4632" spans="1:4" ht="25.5" x14ac:dyDescent="0.25">
      <c r="A4632" s="224">
        <v>92981</v>
      </c>
      <c r="B4632" s="232" t="s">
        <v>27011</v>
      </c>
      <c r="C4632" s="224" t="s">
        <v>166</v>
      </c>
      <c r="D4632" s="234">
        <v>16.690000000000001</v>
      </c>
    </row>
    <row r="4633" spans="1:4" ht="38.25" x14ac:dyDescent="0.25">
      <c r="A4633" s="224">
        <v>101885</v>
      </c>
      <c r="B4633" s="232" t="s">
        <v>27053</v>
      </c>
      <c r="C4633" s="224" t="s">
        <v>166</v>
      </c>
      <c r="D4633" s="234">
        <v>10.81</v>
      </c>
    </row>
    <row r="4634" spans="1:4" ht="38.25" x14ac:dyDescent="0.25">
      <c r="A4634" s="224">
        <v>101884</v>
      </c>
      <c r="B4634" s="232" t="s">
        <v>27049</v>
      </c>
      <c r="C4634" s="224" t="s">
        <v>166</v>
      </c>
      <c r="D4634" s="234">
        <v>11.32</v>
      </c>
    </row>
    <row r="4635" spans="1:4" ht="38.25" x14ac:dyDescent="0.25">
      <c r="A4635" s="224">
        <v>101887</v>
      </c>
      <c r="B4635" s="232" t="s">
        <v>27058</v>
      </c>
      <c r="C4635" s="224" t="s">
        <v>166</v>
      </c>
      <c r="D4635" s="234">
        <v>17.260000000000002</v>
      </c>
    </row>
    <row r="4636" spans="1:4" ht="38.25" x14ac:dyDescent="0.25">
      <c r="A4636" s="224">
        <v>101886</v>
      </c>
      <c r="B4636" s="232" t="s">
        <v>27055</v>
      </c>
      <c r="C4636" s="224" t="s">
        <v>166</v>
      </c>
      <c r="D4636" s="234">
        <v>16.28</v>
      </c>
    </row>
    <row r="4637" spans="1:4" ht="38.25" x14ac:dyDescent="0.25">
      <c r="A4637" s="224">
        <v>101889</v>
      </c>
      <c r="B4637" s="232" t="s">
        <v>27062</v>
      </c>
      <c r="C4637" s="224" t="s">
        <v>166</v>
      </c>
      <c r="D4637" s="234">
        <v>26.79</v>
      </c>
    </row>
    <row r="4638" spans="1:4" ht="38.25" x14ac:dyDescent="0.25">
      <c r="A4638" s="224">
        <v>101888</v>
      </c>
      <c r="B4638" s="232" t="s">
        <v>27060</v>
      </c>
      <c r="C4638" s="224" t="s">
        <v>166</v>
      </c>
      <c r="D4638" s="234">
        <v>25.5</v>
      </c>
    </row>
    <row r="4639" spans="1:4" ht="25.5" x14ac:dyDescent="0.25">
      <c r="A4639" s="224">
        <v>101938</v>
      </c>
      <c r="B4639" s="232" t="s">
        <v>27467</v>
      </c>
      <c r="C4639" s="224" t="s">
        <v>58</v>
      </c>
      <c r="D4639" s="234">
        <v>106.9</v>
      </c>
    </row>
    <row r="4640" spans="1:4" ht="25.5" x14ac:dyDescent="0.25">
      <c r="A4640" s="224">
        <v>101904</v>
      </c>
      <c r="B4640" s="232" t="s">
        <v>27463</v>
      </c>
      <c r="C4640" s="224" t="s">
        <v>58</v>
      </c>
      <c r="D4640" s="234">
        <v>1565.53</v>
      </c>
    </row>
    <row r="4641" spans="1:4" ht="25.5" x14ac:dyDescent="0.25">
      <c r="A4641" s="224">
        <v>101901</v>
      </c>
      <c r="B4641" s="232" t="s">
        <v>27451</v>
      </c>
      <c r="C4641" s="224" t="s">
        <v>58</v>
      </c>
      <c r="D4641" s="234">
        <v>165.91</v>
      </c>
    </row>
    <row r="4642" spans="1:4" ht="25.5" x14ac:dyDescent="0.25">
      <c r="A4642" s="224">
        <v>101902</v>
      </c>
      <c r="B4642" s="232" t="s">
        <v>27455</v>
      </c>
      <c r="C4642" s="224" t="s">
        <v>58</v>
      </c>
      <c r="D4642" s="234">
        <v>205.33</v>
      </c>
    </row>
    <row r="4643" spans="1:4" ht="25.5" x14ac:dyDescent="0.25">
      <c r="A4643" s="224">
        <v>101903</v>
      </c>
      <c r="B4643" s="232" t="s">
        <v>27459</v>
      </c>
      <c r="C4643" s="224" t="s">
        <v>58</v>
      </c>
      <c r="D4643" s="234">
        <v>428.45</v>
      </c>
    </row>
    <row r="4644" spans="1:4" ht="25.5" x14ac:dyDescent="0.25">
      <c r="A4644" s="224">
        <v>97400</v>
      </c>
      <c r="B4644" s="232" t="s">
        <v>54965</v>
      </c>
      <c r="C4644" s="224" t="s">
        <v>58</v>
      </c>
      <c r="D4644" s="234">
        <v>0</v>
      </c>
    </row>
    <row r="4645" spans="1:4" ht="25.5" x14ac:dyDescent="0.25">
      <c r="A4645" s="224">
        <v>97401</v>
      </c>
      <c r="B4645" s="232" t="s">
        <v>54966</v>
      </c>
      <c r="C4645" s="224" t="s">
        <v>58</v>
      </c>
      <c r="D4645" s="234">
        <v>0</v>
      </c>
    </row>
    <row r="4646" spans="1:4" ht="25.5" x14ac:dyDescent="0.25">
      <c r="A4646" s="224">
        <v>97403</v>
      </c>
      <c r="B4646" s="232" t="s">
        <v>54967</v>
      </c>
      <c r="C4646" s="224" t="s">
        <v>58</v>
      </c>
      <c r="D4646" s="234">
        <v>0</v>
      </c>
    </row>
    <row r="4647" spans="1:4" ht="25.5" x14ac:dyDescent="0.25">
      <c r="A4647" s="224">
        <v>97404</v>
      </c>
      <c r="B4647" s="232" t="s">
        <v>54968</v>
      </c>
      <c r="C4647" s="224" t="s">
        <v>58</v>
      </c>
      <c r="D4647" s="234">
        <v>0</v>
      </c>
    </row>
    <row r="4648" spans="1:4" ht="25.5" x14ac:dyDescent="0.25">
      <c r="A4648" s="224">
        <v>97406</v>
      </c>
      <c r="B4648" s="232" t="s">
        <v>54969</v>
      </c>
      <c r="C4648" s="224" t="s">
        <v>58</v>
      </c>
      <c r="D4648" s="234">
        <v>0</v>
      </c>
    </row>
    <row r="4649" spans="1:4" ht="25.5" x14ac:dyDescent="0.25">
      <c r="A4649" s="224">
        <v>97393</v>
      </c>
      <c r="B4649" s="232" t="s">
        <v>54970</v>
      </c>
      <c r="C4649" s="224" t="s">
        <v>58</v>
      </c>
      <c r="D4649" s="234">
        <v>0</v>
      </c>
    </row>
    <row r="4650" spans="1:4" ht="25.5" x14ac:dyDescent="0.25">
      <c r="A4650" s="224">
        <v>97407</v>
      </c>
      <c r="B4650" s="232" t="s">
        <v>54971</v>
      </c>
      <c r="C4650" s="224" t="s">
        <v>58</v>
      </c>
      <c r="D4650" s="234">
        <v>0</v>
      </c>
    </row>
    <row r="4651" spans="1:4" ht="25.5" x14ac:dyDescent="0.25">
      <c r="A4651" s="224">
        <v>97408</v>
      </c>
      <c r="B4651" s="232" t="s">
        <v>54972</v>
      </c>
      <c r="C4651" s="224" t="s">
        <v>58</v>
      </c>
      <c r="D4651" s="234">
        <v>0</v>
      </c>
    </row>
    <row r="4652" spans="1:4" ht="25.5" x14ac:dyDescent="0.25">
      <c r="A4652" s="224">
        <v>97394</v>
      </c>
      <c r="B4652" s="232" t="s">
        <v>54973</v>
      </c>
      <c r="C4652" s="224" t="s">
        <v>58</v>
      </c>
      <c r="D4652" s="234">
        <v>0</v>
      </c>
    </row>
    <row r="4653" spans="1:4" ht="25.5" x14ac:dyDescent="0.25">
      <c r="A4653" s="224">
        <v>97395</v>
      </c>
      <c r="B4653" s="232" t="s">
        <v>54974</v>
      </c>
      <c r="C4653" s="224" t="s">
        <v>58</v>
      </c>
      <c r="D4653" s="234">
        <v>0</v>
      </c>
    </row>
    <row r="4654" spans="1:4" ht="25.5" x14ac:dyDescent="0.25">
      <c r="A4654" s="224">
        <v>97398</v>
      </c>
      <c r="B4654" s="232" t="s">
        <v>54975</v>
      </c>
      <c r="C4654" s="224" t="s">
        <v>58</v>
      </c>
      <c r="D4654" s="234">
        <v>0</v>
      </c>
    </row>
    <row r="4655" spans="1:4" ht="25.5" x14ac:dyDescent="0.25">
      <c r="A4655" s="224">
        <v>97399</v>
      </c>
      <c r="B4655" s="232" t="s">
        <v>54976</v>
      </c>
      <c r="C4655" s="224" t="s">
        <v>58</v>
      </c>
      <c r="D4655" s="234">
        <v>0</v>
      </c>
    </row>
    <row r="4656" spans="1:4" ht="25.5" x14ac:dyDescent="0.25">
      <c r="A4656" s="224">
        <v>97414</v>
      </c>
      <c r="B4656" s="232" t="s">
        <v>54977</v>
      </c>
      <c r="C4656" s="224" t="s">
        <v>58</v>
      </c>
      <c r="D4656" s="234">
        <v>0</v>
      </c>
    </row>
    <row r="4657" spans="1:4" ht="25.5" x14ac:dyDescent="0.25">
      <c r="A4657" s="224">
        <v>97415</v>
      </c>
      <c r="B4657" s="232" t="s">
        <v>54978</v>
      </c>
      <c r="C4657" s="224" t="s">
        <v>58</v>
      </c>
      <c r="D4657" s="234">
        <v>0</v>
      </c>
    </row>
    <row r="4658" spans="1:4" ht="25.5" x14ac:dyDescent="0.25">
      <c r="A4658" s="224">
        <v>97416</v>
      </c>
      <c r="B4658" s="232" t="s">
        <v>54979</v>
      </c>
      <c r="C4658" s="224" t="s">
        <v>58</v>
      </c>
      <c r="D4658" s="234">
        <v>0</v>
      </c>
    </row>
    <row r="4659" spans="1:4" ht="25.5" x14ac:dyDescent="0.25">
      <c r="A4659" s="224">
        <v>97417</v>
      </c>
      <c r="B4659" s="232" t="s">
        <v>54980</v>
      </c>
      <c r="C4659" s="224" t="s">
        <v>58</v>
      </c>
      <c r="D4659" s="234">
        <v>0</v>
      </c>
    </row>
    <row r="4660" spans="1:4" ht="25.5" x14ac:dyDescent="0.25">
      <c r="A4660" s="224">
        <v>97418</v>
      </c>
      <c r="B4660" s="232" t="s">
        <v>54981</v>
      </c>
      <c r="C4660" s="224" t="s">
        <v>58</v>
      </c>
      <c r="D4660" s="234">
        <v>0</v>
      </c>
    </row>
    <row r="4661" spans="1:4" ht="25.5" x14ac:dyDescent="0.25">
      <c r="A4661" s="224">
        <v>97409</v>
      </c>
      <c r="B4661" s="232" t="s">
        <v>54982</v>
      </c>
      <c r="C4661" s="224" t="s">
        <v>58</v>
      </c>
      <c r="D4661" s="234">
        <v>0</v>
      </c>
    </row>
    <row r="4662" spans="1:4" ht="25.5" x14ac:dyDescent="0.25">
      <c r="A4662" s="224">
        <v>97419</v>
      </c>
      <c r="B4662" s="232" t="s">
        <v>54983</v>
      </c>
      <c r="C4662" s="224" t="s">
        <v>58</v>
      </c>
      <c r="D4662" s="234">
        <v>0</v>
      </c>
    </row>
    <row r="4663" spans="1:4" ht="25.5" x14ac:dyDescent="0.25">
      <c r="A4663" s="224">
        <v>97420</v>
      </c>
      <c r="B4663" s="232" t="s">
        <v>54984</v>
      </c>
      <c r="C4663" s="224" t="s">
        <v>58</v>
      </c>
      <c r="D4663" s="234">
        <v>0</v>
      </c>
    </row>
    <row r="4664" spans="1:4" ht="25.5" x14ac:dyDescent="0.25">
      <c r="A4664" s="224">
        <v>97410</v>
      </c>
      <c r="B4664" s="232" t="s">
        <v>54985</v>
      </c>
      <c r="C4664" s="224" t="s">
        <v>58</v>
      </c>
      <c r="D4664" s="234">
        <v>0</v>
      </c>
    </row>
    <row r="4665" spans="1:4" ht="25.5" x14ac:dyDescent="0.25">
      <c r="A4665" s="224">
        <v>97411</v>
      </c>
      <c r="B4665" s="232" t="s">
        <v>54986</v>
      </c>
      <c r="C4665" s="224" t="s">
        <v>58</v>
      </c>
      <c r="D4665" s="234">
        <v>0</v>
      </c>
    </row>
    <row r="4666" spans="1:4" ht="25.5" x14ac:dyDescent="0.25">
      <c r="A4666" s="224">
        <v>97412</v>
      </c>
      <c r="B4666" s="232" t="s">
        <v>54987</v>
      </c>
      <c r="C4666" s="224" t="s">
        <v>58</v>
      </c>
      <c r="D4666" s="234">
        <v>0</v>
      </c>
    </row>
    <row r="4667" spans="1:4" ht="25.5" x14ac:dyDescent="0.25">
      <c r="A4667" s="224">
        <v>97413</v>
      </c>
      <c r="B4667" s="232" t="s">
        <v>54988</v>
      </c>
      <c r="C4667" s="224" t="s">
        <v>58</v>
      </c>
      <c r="D4667" s="234">
        <v>0</v>
      </c>
    </row>
    <row r="4668" spans="1:4" ht="25.5" x14ac:dyDescent="0.25">
      <c r="A4668" s="224">
        <v>101900</v>
      </c>
      <c r="B4668" s="232" t="s">
        <v>27447</v>
      </c>
      <c r="C4668" s="224" t="s">
        <v>58</v>
      </c>
      <c r="D4668" s="234">
        <v>4166.8900000000003</v>
      </c>
    </row>
    <row r="4669" spans="1:4" ht="25.5" x14ac:dyDescent="0.25">
      <c r="A4669" s="224">
        <v>93660</v>
      </c>
      <c r="B4669" s="232" t="s">
        <v>27311</v>
      </c>
      <c r="C4669" s="224" t="s">
        <v>58</v>
      </c>
      <c r="D4669" s="234">
        <v>53.78</v>
      </c>
    </row>
    <row r="4670" spans="1:4" ht="25.5" x14ac:dyDescent="0.25">
      <c r="A4670" s="224">
        <v>93661</v>
      </c>
      <c r="B4670" s="232" t="s">
        <v>27315</v>
      </c>
      <c r="C4670" s="224" t="s">
        <v>58</v>
      </c>
      <c r="D4670" s="234">
        <v>55.53</v>
      </c>
    </row>
    <row r="4671" spans="1:4" ht="25.5" x14ac:dyDescent="0.25">
      <c r="A4671" s="224">
        <v>93662</v>
      </c>
      <c r="B4671" s="232" t="s">
        <v>27318</v>
      </c>
      <c r="C4671" s="224" t="s">
        <v>58</v>
      </c>
      <c r="D4671" s="234">
        <v>58.76</v>
      </c>
    </row>
    <row r="4672" spans="1:4" ht="25.5" x14ac:dyDescent="0.25">
      <c r="A4672" s="224">
        <v>93663</v>
      </c>
      <c r="B4672" s="232" t="s">
        <v>27322</v>
      </c>
      <c r="C4672" s="224" t="s">
        <v>58</v>
      </c>
      <c r="D4672" s="234">
        <v>58.76</v>
      </c>
    </row>
    <row r="4673" spans="1:4" ht="25.5" x14ac:dyDescent="0.25">
      <c r="A4673" s="224">
        <v>93664</v>
      </c>
      <c r="B4673" s="232" t="s">
        <v>27324</v>
      </c>
      <c r="C4673" s="224" t="s">
        <v>58</v>
      </c>
      <c r="D4673" s="234">
        <v>62.75</v>
      </c>
    </row>
    <row r="4674" spans="1:4" ht="25.5" x14ac:dyDescent="0.25">
      <c r="A4674" s="224">
        <v>93665</v>
      </c>
      <c r="B4674" s="232" t="s">
        <v>27327</v>
      </c>
      <c r="C4674" s="224" t="s">
        <v>58</v>
      </c>
      <c r="D4674" s="234">
        <v>68.47</v>
      </c>
    </row>
    <row r="4675" spans="1:4" ht="25.5" x14ac:dyDescent="0.25">
      <c r="A4675" s="224">
        <v>93666</v>
      </c>
      <c r="B4675" s="232" t="s">
        <v>27331</v>
      </c>
      <c r="C4675" s="224" t="s">
        <v>58</v>
      </c>
      <c r="D4675" s="234">
        <v>76.650000000000006</v>
      </c>
    </row>
    <row r="4676" spans="1:4" ht="25.5" x14ac:dyDescent="0.25">
      <c r="A4676" s="224">
        <v>93674</v>
      </c>
      <c r="B4676" s="232" t="s">
        <v>54989</v>
      </c>
      <c r="C4676" s="224" t="s">
        <v>58</v>
      </c>
      <c r="D4676" s="234">
        <v>0</v>
      </c>
    </row>
    <row r="4677" spans="1:4" ht="25.5" x14ac:dyDescent="0.25">
      <c r="A4677" s="224">
        <v>93675</v>
      </c>
      <c r="B4677" s="232" t="s">
        <v>54990</v>
      </c>
      <c r="C4677" s="224" t="s">
        <v>58</v>
      </c>
      <c r="D4677" s="234">
        <v>0</v>
      </c>
    </row>
    <row r="4678" spans="1:4" ht="25.5" x14ac:dyDescent="0.25">
      <c r="A4678" s="224">
        <v>101892</v>
      </c>
      <c r="B4678" s="232" t="s">
        <v>27416</v>
      </c>
      <c r="C4678" s="224" t="s">
        <v>58</v>
      </c>
      <c r="D4678" s="234">
        <v>68.88</v>
      </c>
    </row>
    <row r="4679" spans="1:4" ht="25.5" x14ac:dyDescent="0.25">
      <c r="A4679" s="224">
        <v>93653</v>
      </c>
      <c r="B4679" s="232" t="s">
        <v>27291</v>
      </c>
      <c r="C4679" s="224" t="s">
        <v>58</v>
      </c>
      <c r="D4679" s="234">
        <v>11.63</v>
      </c>
    </row>
    <row r="4680" spans="1:4" ht="25.5" x14ac:dyDescent="0.25">
      <c r="A4680" s="224">
        <v>93654</v>
      </c>
      <c r="B4680" s="232" t="s">
        <v>27293</v>
      </c>
      <c r="C4680" s="224" t="s">
        <v>58</v>
      </c>
      <c r="D4680" s="234">
        <v>12.5</v>
      </c>
    </row>
    <row r="4681" spans="1:4" ht="25.5" x14ac:dyDescent="0.25">
      <c r="A4681" s="224">
        <v>93655</v>
      </c>
      <c r="B4681" s="232" t="s">
        <v>27296</v>
      </c>
      <c r="C4681" s="224" t="s">
        <v>58</v>
      </c>
      <c r="D4681" s="234">
        <v>14.11</v>
      </c>
    </row>
    <row r="4682" spans="1:4" ht="25.5" x14ac:dyDescent="0.25">
      <c r="A4682" s="224">
        <v>93656</v>
      </c>
      <c r="B4682" s="232" t="s">
        <v>27299</v>
      </c>
      <c r="C4682" s="224" t="s">
        <v>58</v>
      </c>
      <c r="D4682" s="234">
        <v>14.11</v>
      </c>
    </row>
    <row r="4683" spans="1:4" ht="25.5" x14ac:dyDescent="0.25">
      <c r="A4683" s="224">
        <v>93657</v>
      </c>
      <c r="B4683" s="232" t="s">
        <v>27301</v>
      </c>
      <c r="C4683" s="224" t="s">
        <v>58</v>
      </c>
      <c r="D4683" s="234">
        <v>16.100000000000001</v>
      </c>
    </row>
    <row r="4684" spans="1:4" ht="25.5" x14ac:dyDescent="0.25">
      <c r="A4684" s="224">
        <v>93658</v>
      </c>
      <c r="B4684" s="232" t="s">
        <v>27303</v>
      </c>
      <c r="C4684" s="224" t="s">
        <v>58</v>
      </c>
      <c r="D4684" s="234">
        <v>23.27</v>
      </c>
    </row>
    <row r="4685" spans="1:4" ht="25.5" x14ac:dyDescent="0.25">
      <c r="A4685" s="224">
        <v>93659</v>
      </c>
      <c r="B4685" s="232" t="s">
        <v>27307</v>
      </c>
      <c r="C4685" s="224" t="s">
        <v>58</v>
      </c>
      <c r="D4685" s="234">
        <v>27.37</v>
      </c>
    </row>
    <row r="4686" spans="1:4" ht="25.5" x14ac:dyDescent="0.25">
      <c r="A4686" s="224">
        <v>101890</v>
      </c>
      <c r="B4686" s="232" t="s">
        <v>27410</v>
      </c>
      <c r="C4686" s="224" t="s">
        <v>58</v>
      </c>
      <c r="D4686" s="234">
        <v>16.53</v>
      </c>
    </row>
    <row r="4687" spans="1:4" ht="25.5" x14ac:dyDescent="0.25">
      <c r="A4687" s="224">
        <v>101891</v>
      </c>
      <c r="B4687" s="232" t="s">
        <v>27412</v>
      </c>
      <c r="C4687" s="224" t="s">
        <v>58</v>
      </c>
      <c r="D4687" s="234">
        <v>28.91</v>
      </c>
    </row>
    <row r="4688" spans="1:4" ht="25.5" x14ac:dyDescent="0.25">
      <c r="A4688" s="224">
        <v>101895</v>
      </c>
      <c r="B4688" s="232" t="s">
        <v>27427</v>
      </c>
      <c r="C4688" s="224" t="s">
        <v>58</v>
      </c>
      <c r="D4688" s="234">
        <v>422.16</v>
      </c>
    </row>
    <row r="4689" spans="1:4" ht="25.5" x14ac:dyDescent="0.25">
      <c r="A4689" s="224">
        <v>101896</v>
      </c>
      <c r="B4689" s="232" t="s">
        <v>27431</v>
      </c>
      <c r="C4689" s="224" t="s">
        <v>58</v>
      </c>
      <c r="D4689" s="234">
        <v>616.33000000000004</v>
      </c>
    </row>
    <row r="4690" spans="1:4" ht="25.5" x14ac:dyDescent="0.25">
      <c r="A4690" s="224">
        <v>101897</v>
      </c>
      <c r="B4690" s="232" t="s">
        <v>27435</v>
      </c>
      <c r="C4690" s="224" t="s">
        <v>58</v>
      </c>
      <c r="D4690" s="234">
        <v>962.9</v>
      </c>
    </row>
    <row r="4691" spans="1:4" ht="25.5" x14ac:dyDescent="0.25">
      <c r="A4691" s="224">
        <v>101898</v>
      </c>
      <c r="B4691" s="232" t="s">
        <v>27439</v>
      </c>
      <c r="C4691" s="224" t="s">
        <v>58</v>
      </c>
      <c r="D4691" s="234">
        <v>1274.94</v>
      </c>
    </row>
    <row r="4692" spans="1:4" ht="25.5" x14ac:dyDescent="0.25">
      <c r="A4692" s="224">
        <v>101899</v>
      </c>
      <c r="B4692" s="232" t="s">
        <v>27443</v>
      </c>
      <c r="C4692" s="224" t="s">
        <v>58</v>
      </c>
      <c r="D4692" s="234">
        <v>2017.14</v>
      </c>
    </row>
    <row r="4693" spans="1:4" ht="25.5" x14ac:dyDescent="0.25">
      <c r="A4693" s="224">
        <v>93676</v>
      </c>
      <c r="B4693" s="232" t="s">
        <v>54991</v>
      </c>
      <c r="C4693" s="224" t="s">
        <v>58</v>
      </c>
      <c r="D4693" s="234">
        <v>0</v>
      </c>
    </row>
    <row r="4694" spans="1:4" ht="25.5" x14ac:dyDescent="0.25">
      <c r="A4694" s="224">
        <v>97711</v>
      </c>
      <c r="B4694" s="232" t="s">
        <v>54992</v>
      </c>
      <c r="C4694" s="224" t="s">
        <v>58</v>
      </c>
      <c r="D4694" s="234">
        <v>0</v>
      </c>
    </row>
    <row r="4695" spans="1:4" ht="25.5" x14ac:dyDescent="0.25">
      <c r="A4695" s="224">
        <v>93667</v>
      </c>
      <c r="B4695" s="232" t="s">
        <v>27335</v>
      </c>
      <c r="C4695" s="224" t="s">
        <v>58</v>
      </c>
      <c r="D4695" s="234">
        <v>67.8</v>
      </c>
    </row>
    <row r="4696" spans="1:4" ht="25.5" x14ac:dyDescent="0.25">
      <c r="A4696" s="224">
        <v>93668</v>
      </c>
      <c r="B4696" s="232" t="s">
        <v>27339</v>
      </c>
      <c r="C4696" s="224" t="s">
        <v>58</v>
      </c>
      <c r="D4696" s="234">
        <v>70.42</v>
      </c>
    </row>
    <row r="4697" spans="1:4" ht="25.5" x14ac:dyDescent="0.25">
      <c r="A4697" s="224">
        <v>93669</v>
      </c>
      <c r="B4697" s="232" t="s">
        <v>27343</v>
      </c>
      <c r="C4697" s="224" t="s">
        <v>58</v>
      </c>
      <c r="D4697" s="234">
        <v>75.260000000000005</v>
      </c>
    </row>
    <row r="4698" spans="1:4" ht="25.5" x14ac:dyDescent="0.25">
      <c r="A4698" s="224">
        <v>93670</v>
      </c>
      <c r="B4698" s="232" t="s">
        <v>27347</v>
      </c>
      <c r="C4698" s="224" t="s">
        <v>58</v>
      </c>
      <c r="D4698" s="234">
        <v>75.260000000000005</v>
      </c>
    </row>
    <row r="4699" spans="1:4" ht="25.5" x14ac:dyDescent="0.25">
      <c r="A4699" s="224">
        <v>93671</v>
      </c>
      <c r="B4699" s="232" t="s">
        <v>27349</v>
      </c>
      <c r="C4699" s="224" t="s">
        <v>58</v>
      </c>
      <c r="D4699" s="234">
        <v>81.239999999999995</v>
      </c>
    </row>
    <row r="4700" spans="1:4" ht="25.5" x14ac:dyDescent="0.25">
      <c r="A4700" s="224">
        <v>93672</v>
      </c>
      <c r="B4700" s="232" t="s">
        <v>27353</v>
      </c>
      <c r="C4700" s="224" t="s">
        <v>58</v>
      </c>
      <c r="D4700" s="234">
        <v>90.9</v>
      </c>
    </row>
    <row r="4701" spans="1:4" ht="25.5" x14ac:dyDescent="0.25">
      <c r="A4701" s="224">
        <v>93673</v>
      </c>
      <c r="B4701" s="232" t="s">
        <v>27357</v>
      </c>
      <c r="C4701" s="224" t="s">
        <v>58</v>
      </c>
      <c r="D4701" s="234">
        <v>103.18</v>
      </c>
    </row>
    <row r="4702" spans="1:4" ht="25.5" x14ac:dyDescent="0.25">
      <c r="A4702" s="224">
        <v>101893</v>
      </c>
      <c r="B4702" s="232" t="s">
        <v>27419</v>
      </c>
      <c r="C4702" s="224" t="s">
        <v>58</v>
      </c>
      <c r="D4702" s="234">
        <v>88.93</v>
      </c>
    </row>
    <row r="4703" spans="1:4" ht="25.5" x14ac:dyDescent="0.25">
      <c r="A4703" s="224">
        <v>101894</v>
      </c>
      <c r="B4703" s="232" t="s">
        <v>27423</v>
      </c>
      <c r="C4703" s="224" t="s">
        <v>58</v>
      </c>
      <c r="D4703" s="234">
        <v>163.31</v>
      </c>
    </row>
    <row r="4704" spans="1:4" ht="25.5" x14ac:dyDescent="0.25">
      <c r="A4704" s="224">
        <v>97421</v>
      </c>
      <c r="B4704" s="232" t="s">
        <v>54993</v>
      </c>
      <c r="C4704" s="224" t="s">
        <v>58</v>
      </c>
      <c r="D4704" s="234">
        <v>0</v>
      </c>
    </row>
    <row r="4705" spans="1:4" ht="25.5" x14ac:dyDescent="0.25">
      <c r="A4705" s="224">
        <v>97373</v>
      </c>
      <c r="B4705" s="232" t="s">
        <v>54994</v>
      </c>
      <c r="C4705" s="224" t="s">
        <v>166</v>
      </c>
      <c r="D4705" s="234">
        <v>0</v>
      </c>
    </row>
    <row r="4706" spans="1:4" ht="25.5" x14ac:dyDescent="0.25">
      <c r="A4706" s="224">
        <v>97374</v>
      </c>
      <c r="B4706" s="232" t="s">
        <v>54995</v>
      </c>
      <c r="C4706" s="224" t="s">
        <v>166</v>
      </c>
      <c r="D4706" s="234">
        <v>0</v>
      </c>
    </row>
    <row r="4707" spans="1:4" ht="25.5" x14ac:dyDescent="0.25">
      <c r="A4707" s="224">
        <v>97375</v>
      </c>
      <c r="B4707" s="232" t="s">
        <v>54996</v>
      </c>
      <c r="C4707" s="224" t="s">
        <v>166</v>
      </c>
      <c r="D4707" s="234">
        <v>0</v>
      </c>
    </row>
    <row r="4708" spans="1:4" ht="25.5" x14ac:dyDescent="0.25">
      <c r="A4708" s="224">
        <v>97376</v>
      </c>
      <c r="B4708" s="232" t="s">
        <v>54997</v>
      </c>
      <c r="C4708" s="224" t="s">
        <v>166</v>
      </c>
      <c r="D4708" s="234">
        <v>0</v>
      </c>
    </row>
    <row r="4709" spans="1:4" ht="25.5" x14ac:dyDescent="0.25">
      <c r="A4709" s="224">
        <v>97377</v>
      </c>
      <c r="B4709" s="232" t="s">
        <v>54998</v>
      </c>
      <c r="C4709" s="224" t="s">
        <v>166</v>
      </c>
      <c r="D4709" s="234">
        <v>0</v>
      </c>
    </row>
    <row r="4710" spans="1:4" ht="25.5" x14ac:dyDescent="0.25">
      <c r="A4710" s="224">
        <v>97368</v>
      </c>
      <c r="B4710" s="232" t="s">
        <v>54999</v>
      </c>
      <c r="C4710" s="224" t="s">
        <v>166</v>
      </c>
      <c r="D4710" s="234">
        <v>0</v>
      </c>
    </row>
    <row r="4711" spans="1:4" ht="25.5" x14ac:dyDescent="0.25">
      <c r="A4711" s="224">
        <v>97369</v>
      </c>
      <c r="B4711" s="232" t="s">
        <v>55000</v>
      </c>
      <c r="C4711" s="224" t="s">
        <v>166</v>
      </c>
      <c r="D4711" s="234">
        <v>0</v>
      </c>
    </row>
    <row r="4712" spans="1:4" ht="25.5" x14ac:dyDescent="0.25">
      <c r="A4712" s="224">
        <v>97370</v>
      </c>
      <c r="B4712" s="232" t="s">
        <v>55001</v>
      </c>
      <c r="C4712" s="224" t="s">
        <v>166</v>
      </c>
      <c r="D4712" s="234">
        <v>0</v>
      </c>
    </row>
    <row r="4713" spans="1:4" ht="25.5" x14ac:dyDescent="0.25">
      <c r="A4713" s="224">
        <v>97371</v>
      </c>
      <c r="B4713" s="232" t="s">
        <v>55002</v>
      </c>
      <c r="C4713" s="224" t="s">
        <v>166</v>
      </c>
      <c r="D4713" s="234">
        <v>0</v>
      </c>
    </row>
    <row r="4714" spans="1:4" ht="25.5" x14ac:dyDescent="0.25">
      <c r="A4714" s="224">
        <v>97372</v>
      </c>
      <c r="B4714" s="232" t="s">
        <v>55003</v>
      </c>
      <c r="C4714" s="224" t="s">
        <v>166</v>
      </c>
      <c r="D4714" s="234">
        <v>0</v>
      </c>
    </row>
    <row r="4715" spans="1:4" ht="38.25" x14ac:dyDescent="0.25">
      <c r="A4715" s="224">
        <v>101875</v>
      </c>
      <c r="B4715" s="232" t="s">
        <v>27377</v>
      </c>
      <c r="C4715" s="224" t="s">
        <v>58</v>
      </c>
      <c r="D4715" s="234">
        <v>355.56</v>
      </c>
    </row>
    <row r="4716" spans="1:4" ht="38.25" x14ac:dyDescent="0.25">
      <c r="A4716" s="224">
        <v>101883</v>
      </c>
      <c r="B4716" s="232" t="s">
        <v>27407</v>
      </c>
      <c r="C4716" s="224" t="s">
        <v>58</v>
      </c>
      <c r="D4716" s="234">
        <v>486.42</v>
      </c>
    </row>
    <row r="4717" spans="1:4" ht="38.25" x14ac:dyDescent="0.25">
      <c r="A4717" s="224">
        <v>101879</v>
      </c>
      <c r="B4717" s="232" t="s">
        <v>27391</v>
      </c>
      <c r="C4717" s="224" t="s">
        <v>58</v>
      </c>
      <c r="D4717" s="234">
        <v>509.57</v>
      </c>
    </row>
    <row r="4718" spans="1:4" ht="38.25" x14ac:dyDescent="0.25">
      <c r="A4718" s="224">
        <v>101880</v>
      </c>
      <c r="B4718" s="232" t="s">
        <v>27395</v>
      </c>
      <c r="C4718" s="224" t="s">
        <v>58</v>
      </c>
      <c r="D4718" s="234">
        <v>587.61</v>
      </c>
    </row>
    <row r="4719" spans="1:4" ht="38.25" x14ac:dyDescent="0.25">
      <c r="A4719" s="224">
        <v>101882</v>
      </c>
      <c r="B4719" s="232" t="s">
        <v>27403</v>
      </c>
      <c r="C4719" s="224" t="s">
        <v>58</v>
      </c>
      <c r="D4719" s="234">
        <v>1177.26</v>
      </c>
    </row>
    <row r="4720" spans="1:4" ht="38.25" x14ac:dyDescent="0.25">
      <c r="A4720" s="224">
        <v>101881</v>
      </c>
      <c r="B4720" s="232" t="s">
        <v>27399</v>
      </c>
      <c r="C4720" s="224" t="s">
        <v>58</v>
      </c>
      <c r="D4720" s="234">
        <v>835.63</v>
      </c>
    </row>
    <row r="4721" spans="1:4" ht="38.25" x14ac:dyDescent="0.25">
      <c r="A4721" s="224">
        <v>101878</v>
      </c>
      <c r="B4721" s="232" t="s">
        <v>27387</v>
      </c>
      <c r="C4721" s="224" t="s">
        <v>58</v>
      </c>
      <c r="D4721" s="234">
        <v>514.04</v>
      </c>
    </row>
    <row r="4722" spans="1:4" ht="38.25" x14ac:dyDescent="0.25">
      <c r="A4722" s="224">
        <v>101877</v>
      </c>
      <c r="B4722" s="232" t="s">
        <v>27384</v>
      </c>
      <c r="C4722" s="224" t="s">
        <v>58</v>
      </c>
      <c r="D4722" s="234">
        <v>57.2</v>
      </c>
    </row>
    <row r="4723" spans="1:4" ht="38.25" x14ac:dyDescent="0.25">
      <c r="A4723" s="224">
        <v>101876</v>
      </c>
      <c r="B4723" s="232" t="s">
        <v>27381</v>
      </c>
      <c r="C4723" s="224" t="s">
        <v>58</v>
      </c>
      <c r="D4723" s="234">
        <v>80.319999999999993</v>
      </c>
    </row>
    <row r="4724" spans="1:4" ht="25.5" x14ac:dyDescent="0.25">
      <c r="A4724" s="224">
        <v>101873</v>
      </c>
      <c r="B4724" s="232" t="s">
        <v>55004</v>
      </c>
      <c r="C4724" s="224" t="s">
        <v>58</v>
      </c>
      <c r="D4724" s="234">
        <v>0</v>
      </c>
    </row>
    <row r="4725" spans="1:4" ht="25.5" x14ac:dyDescent="0.25">
      <c r="A4725" s="224">
        <v>101874</v>
      </c>
      <c r="B4725" s="232" t="s">
        <v>55005</v>
      </c>
      <c r="C4725" s="224" t="s">
        <v>58</v>
      </c>
      <c r="D4725" s="234">
        <v>0</v>
      </c>
    </row>
    <row r="4726" spans="1:4" ht="25.5" x14ac:dyDescent="0.25">
      <c r="A4726" s="224">
        <v>101871</v>
      </c>
      <c r="B4726" s="232" t="s">
        <v>55006</v>
      </c>
      <c r="C4726" s="224" t="s">
        <v>58</v>
      </c>
      <c r="D4726" s="234">
        <v>0</v>
      </c>
    </row>
    <row r="4727" spans="1:4" ht="25.5" x14ac:dyDescent="0.25">
      <c r="A4727" s="224">
        <v>101872</v>
      </c>
      <c r="B4727" s="232" t="s">
        <v>55007</v>
      </c>
      <c r="C4727" s="224" t="s">
        <v>58</v>
      </c>
      <c r="D4727" s="234">
        <v>0</v>
      </c>
    </row>
    <row r="4728" spans="1:4" ht="25.5" x14ac:dyDescent="0.25">
      <c r="A4728" s="224">
        <v>97360</v>
      </c>
      <c r="B4728" s="232" t="s">
        <v>27365</v>
      </c>
      <c r="C4728" s="224" t="s">
        <v>58</v>
      </c>
      <c r="D4728" s="234">
        <v>6266.84</v>
      </c>
    </row>
    <row r="4729" spans="1:4" ht="25.5" x14ac:dyDescent="0.25">
      <c r="A4729" s="224">
        <v>97361</v>
      </c>
      <c r="B4729" s="232" t="s">
        <v>27369</v>
      </c>
      <c r="C4729" s="224" t="s">
        <v>58</v>
      </c>
      <c r="D4729" s="234">
        <v>8355.7999999999993</v>
      </c>
    </row>
    <row r="4730" spans="1:4" ht="25.5" x14ac:dyDescent="0.25">
      <c r="A4730" s="224">
        <v>97359</v>
      </c>
      <c r="B4730" s="232" t="s">
        <v>27361</v>
      </c>
      <c r="C4730" s="224" t="s">
        <v>58</v>
      </c>
      <c r="D4730" s="234">
        <v>3272.93</v>
      </c>
    </row>
    <row r="4731" spans="1:4" ht="25.5" x14ac:dyDescent="0.25">
      <c r="A4731" s="224">
        <v>101946</v>
      </c>
      <c r="B4731" s="232" t="s">
        <v>27471</v>
      </c>
      <c r="C4731" s="224" t="s">
        <v>58</v>
      </c>
      <c r="D4731" s="234">
        <v>180.7</v>
      </c>
    </row>
    <row r="4732" spans="1:4" ht="38.25" x14ac:dyDescent="0.25">
      <c r="A4732" s="224">
        <v>97362</v>
      </c>
      <c r="B4732" s="232" t="s">
        <v>27373</v>
      </c>
      <c r="C4732" s="224" t="s">
        <v>58</v>
      </c>
      <c r="D4732" s="234">
        <v>1609.53</v>
      </c>
    </row>
    <row r="4733" spans="1:4" ht="25.5" x14ac:dyDescent="0.25">
      <c r="A4733" s="224">
        <v>101553</v>
      </c>
      <c r="B4733" s="232" t="s">
        <v>28053</v>
      </c>
      <c r="C4733" s="224" t="s">
        <v>58</v>
      </c>
      <c r="D4733" s="234">
        <v>16.36</v>
      </c>
    </row>
    <row r="4734" spans="1:4" ht="25.5" x14ac:dyDescent="0.25">
      <c r="A4734" s="224">
        <v>101554</v>
      </c>
      <c r="B4734" s="232" t="s">
        <v>28056</v>
      </c>
      <c r="C4734" s="224" t="s">
        <v>58</v>
      </c>
      <c r="D4734" s="234">
        <v>12.56</v>
      </c>
    </row>
    <row r="4735" spans="1:4" ht="25.5" x14ac:dyDescent="0.25">
      <c r="A4735" s="224">
        <v>101555</v>
      </c>
      <c r="B4735" s="232" t="s">
        <v>28058</v>
      </c>
      <c r="C4735" s="224" t="s">
        <v>58</v>
      </c>
      <c r="D4735" s="234">
        <v>9.1</v>
      </c>
    </row>
    <row r="4736" spans="1:4" ht="25.5" x14ac:dyDescent="0.25">
      <c r="A4736" s="224">
        <v>101556</v>
      </c>
      <c r="B4736" s="232" t="s">
        <v>28060</v>
      </c>
      <c r="C4736" s="224" t="s">
        <v>58</v>
      </c>
      <c r="D4736" s="234">
        <v>8.5500000000000007</v>
      </c>
    </row>
    <row r="4737" spans="1:4" ht="25.5" x14ac:dyDescent="0.25">
      <c r="A4737" s="224">
        <v>101537</v>
      </c>
      <c r="B4737" s="232" t="s">
        <v>28009</v>
      </c>
      <c r="C4737" s="224" t="s">
        <v>58</v>
      </c>
      <c r="D4737" s="234">
        <v>108.91</v>
      </c>
    </row>
    <row r="4738" spans="1:4" ht="25.5" x14ac:dyDescent="0.25">
      <c r="A4738" s="224">
        <v>101538</v>
      </c>
      <c r="B4738" s="232" t="s">
        <v>28013</v>
      </c>
      <c r="C4738" s="224" t="s">
        <v>58</v>
      </c>
      <c r="D4738" s="234">
        <v>46.23</v>
      </c>
    </row>
    <row r="4739" spans="1:4" ht="25.5" x14ac:dyDescent="0.25">
      <c r="A4739" s="224">
        <v>101542</v>
      </c>
      <c r="B4739" s="232" t="s">
        <v>28028</v>
      </c>
      <c r="C4739" s="224" t="s">
        <v>58</v>
      </c>
      <c r="D4739" s="234">
        <v>35.72</v>
      </c>
    </row>
    <row r="4740" spans="1:4" ht="25.5" x14ac:dyDescent="0.25">
      <c r="A4740" s="224">
        <v>101539</v>
      </c>
      <c r="B4740" s="232" t="s">
        <v>28016</v>
      </c>
      <c r="C4740" s="224" t="s">
        <v>58</v>
      </c>
      <c r="D4740" s="234">
        <v>79.09</v>
      </c>
    </row>
    <row r="4741" spans="1:4" ht="25.5" x14ac:dyDescent="0.25">
      <c r="A4741" s="224">
        <v>101543</v>
      </c>
      <c r="B4741" s="232" t="s">
        <v>28031</v>
      </c>
      <c r="C4741" s="224" t="s">
        <v>58</v>
      </c>
      <c r="D4741" s="234">
        <v>64.97</v>
      </c>
    </row>
    <row r="4742" spans="1:4" ht="25.5" x14ac:dyDescent="0.25">
      <c r="A4742" s="224">
        <v>101540</v>
      </c>
      <c r="B4742" s="232" t="s">
        <v>28020</v>
      </c>
      <c r="C4742" s="224" t="s">
        <v>58</v>
      </c>
      <c r="D4742" s="234">
        <v>130.54</v>
      </c>
    </row>
    <row r="4743" spans="1:4" ht="25.5" x14ac:dyDescent="0.25">
      <c r="A4743" s="224">
        <v>101544</v>
      </c>
      <c r="B4743" s="232" t="s">
        <v>28035</v>
      </c>
      <c r="C4743" s="224" t="s">
        <v>58</v>
      </c>
      <c r="D4743" s="234">
        <v>102.61</v>
      </c>
    </row>
    <row r="4744" spans="1:4" ht="25.5" x14ac:dyDescent="0.25">
      <c r="A4744" s="224">
        <v>101541</v>
      </c>
      <c r="B4744" s="232" t="s">
        <v>28024</v>
      </c>
      <c r="C4744" s="224" t="s">
        <v>58</v>
      </c>
      <c r="D4744" s="234">
        <v>170.92</v>
      </c>
    </row>
    <row r="4745" spans="1:4" ht="25.5" x14ac:dyDescent="0.25">
      <c r="A4745" s="224">
        <v>101545</v>
      </c>
      <c r="B4745" s="232" t="s">
        <v>28038</v>
      </c>
      <c r="C4745" s="224" t="s">
        <v>58</v>
      </c>
      <c r="D4745" s="234">
        <v>146.58000000000001</v>
      </c>
    </row>
    <row r="4746" spans="1:4" ht="38.25" x14ac:dyDescent="0.25">
      <c r="A4746" s="224">
        <v>101560</v>
      </c>
      <c r="B4746" s="232" t="s">
        <v>28062</v>
      </c>
      <c r="C4746" s="224" t="s">
        <v>166</v>
      </c>
      <c r="D4746" s="234">
        <v>10.72</v>
      </c>
    </row>
    <row r="4747" spans="1:4" ht="38.25" x14ac:dyDescent="0.25">
      <c r="A4747" s="224">
        <v>101568</v>
      </c>
      <c r="B4747" s="232" t="s">
        <v>28083</v>
      </c>
      <c r="C4747" s="224" t="s">
        <v>166</v>
      </c>
      <c r="D4747" s="234">
        <v>130.35</v>
      </c>
    </row>
    <row r="4748" spans="1:4" ht="38.25" x14ac:dyDescent="0.25">
      <c r="A4748" s="224">
        <v>101561</v>
      </c>
      <c r="B4748" s="232" t="s">
        <v>28064</v>
      </c>
      <c r="C4748" s="224" t="s">
        <v>166</v>
      </c>
      <c r="D4748" s="234">
        <v>17.03</v>
      </c>
    </row>
    <row r="4749" spans="1:4" ht="38.25" x14ac:dyDescent="0.25">
      <c r="A4749" s="224">
        <v>101562</v>
      </c>
      <c r="B4749" s="232" t="s">
        <v>28066</v>
      </c>
      <c r="C4749" s="224" t="s">
        <v>166</v>
      </c>
      <c r="D4749" s="234">
        <v>26.34</v>
      </c>
    </row>
    <row r="4750" spans="1:4" ht="38.25" x14ac:dyDescent="0.25">
      <c r="A4750" s="224">
        <v>101563</v>
      </c>
      <c r="B4750" s="232" t="s">
        <v>28068</v>
      </c>
      <c r="C4750" s="224" t="s">
        <v>166</v>
      </c>
      <c r="D4750" s="234">
        <v>37.18</v>
      </c>
    </row>
    <row r="4751" spans="1:4" ht="38.25" x14ac:dyDescent="0.25">
      <c r="A4751" s="224">
        <v>101564</v>
      </c>
      <c r="B4751" s="232" t="s">
        <v>28072</v>
      </c>
      <c r="C4751" s="224" t="s">
        <v>166</v>
      </c>
      <c r="D4751" s="234">
        <v>54.93</v>
      </c>
    </row>
    <row r="4752" spans="1:4" ht="38.25" x14ac:dyDescent="0.25">
      <c r="A4752" s="224">
        <v>101565</v>
      </c>
      <c r="B4752" s="232" t="s">
        <v>28076</v>
      </c>
      <c r="C4752" s="224" t="s">
        <v>166</v>
      </c>
      <c r="D4752" s="234">
        <v>76.81</v>
      </c>
    </row>
    <row r="4753" spans="1:4" ht="38.25" x14ac:dyDescent="0.25">
      <c r="A4753" s="224">
        <v>101567</v>
      </c>
      <c r="B4753" s="232" t="s">
        <v>28079</v>
      </c>
      <c r="C4753" s="224" t="s">
        <v>166</v>
      </c>
      <c r="D4753" s="234">
        <v>99.69</v>
      </c>
    </row>
    <row r="4754" spans="1:4" ht="25.5" x14ac:dyDescent="0.25">
      <c r="A4754" s="224">
        <v>101551</v>
      </c>
      <c r="B4754" s="232" t="s">
        <v>55008</v>
      </c>
      <c r="C4754" s="224" t="s">
        <v>58</v>
      </c>
      <c r="D4754" s="234">
        <v>0</v>
      </c>
    </row>
    <row r="4755" spans="1:4" ht="25.5" x14ac:dyDescent="0.25">
      <c r="A4755" s="224">
        <v>101552</v>
      </c>
      <c r="B4755" s="232" t="s">
        <v>55009</v>
      </c>
      <c r="C4755" s="224" t="s">
        <v>58</v>
      </c>
      <c r="D4755" s="234">
        <v>0</v>
      </c>
    </row>
    <row r="4756" spans="1:4" ht="38.25" x14ac:dyDescent="0.25">
      <c r="A4756" s="224">
        <v>101550</v>
      </c>
      <c r="B4756" s="232" t="s">
        <v>55010</v>
      </c>
      <c r="C4756" s="224" t="s">
        <v>58</v>
      </c>
      <c r="D4756" s="234">
        <v>0</v>
      </c>
    </row>
    <row r="4757" spans="1:4" ht="38.25" x14ac:dyDescent="0.25">
      <c r="A4757" s="224">
        <v>101501</v>
      </c>
      <c r="B4757" s="232" t="s">
        <v>27865</v>
      </c>
      <c r="C4757" s="224" t="s">
        <v>58</v>
      </c>
      <c r="D4757" s="234">
        <v>1867.97</v>
      </c>
    </row>
    <row r="4758" spans="1:4" ht="38.25" x14ac:dyDescent="0.25">
      <c r="A4758" s="224">
        <v>101502</v>
      </c>
      <c r="B4758" s="232" t="s">
        <v>27869</v>
      </c>
      <c r="C4758" s="224" t="s">
        <v>58</v>
      </c>
      <c r="D4758" s="234">
        <v>2037.97</v>
      </c>
    </row>
    <row r="4759" spans="1:4" ht="38.25" x14ac:dyDescent="0.25">
      <c r="A4759" s="224">
        <v>101503</v>
      </c>
      <c r="B4759" s="232" t="s">
        <v>27873</v>
      </c>
      <c r="C4759" s="224" t="s">
        <v>58</v>
      </c>
      <c r="D4759" s="234">
        <v>2065.11</v>
      </c>
    </row>
    <row r="4760" spans="1:4" ht="38.25" x14ac:dyDescent="0.25">
      <c r="A4760" s="224">
        <v>101504</v>
      </c>
      <c r="B4760" s="232" t="s">
        <v>27877</v>
      </c>
      <c r="C4760" s="224" t="s">
        <v>58</v>
      </c>
      <c r="D4760" s="234">
        <v>2283.65</v>
      </c>
    </row>
    <row r="4761" spans="1:4" ht="38.25" x14ac:dyDescent="0.25">
      <c r="A4761" s="224">
        <v>101497</v>
      </c>
      <c r="B4761" s="232" t="s">
        <v>27849</v>
      </c>
      <c r="C4761" s="224" t="s">
        <v>58</v>
      </c>
      <c r="D4761" s="234">
        <v>1883.23</v>
      </c>
    </row>
    <row r="4762" spans="1:4" ht="38.25" x14ac:dyDescent="0.25">
      <c r="A4762" s="224">
        <v>101498</v>
      </c>
      <c r="B4762" s="232" t="s">
        <v>27853</v>
      </c>
      <c r="C4762" s="224" t="s">
        <v>58</v>
      </c>
      <c r="D4762" s="234">
        <v>2053.23</v>
      </c>
    </row>
    <row r="4763" spans="1:4" ht="38.25" x14ac:dyDescent="0.25">
      <c r="A4763" s="224">
        <v>101499</v>
      </c>
      <c r="B4763" s="232" t="s">
        <v>27857</v>
      </c>
      <c r="C4763" s="224" t="s">
        <v>58</v>
      </c>
      <c r="D4763" s="234">
        <v>2080.37</v>
      </c>
    </row>
    <row r="4764" spans="1:4" ht="38.25" x14ac:dyDescent="0.25">
      <c r="A4764" s="224">
        <v>101500</v>
      </c>
      <c r="B4764" s="232" t="s">
        <v>27861</v>
      </c>
      <c r="C4764" s="224" t="s">
        <v>58</v>
      </c>
      <c r="D4764" s="234">
        <v>2298.91</v>
      </c>
    </row>
    <row r="4765" spans="1:4" ht="38.25" x14ac:dyDescent="0.25">
      <c r="A4765" s="224">
        <v>101493</v>
      </c>
      <c r="B4765" s="232" t="s">
        <v>27833</v>
      </c>
      <c r="C4765" s="224" t="s">
        <v>58</v>
      </c>
      <c r="D4765" s="234">
        <v>1607.22</v>
      </c>
    </row>
    <row r="4766" spans="1:4" ht="38.25" x14ac:dyDescent="0.25">
      <c r="A4766" s="224">
        <v>101494</v>
      </c>
      <c r="B4766" s="232" t="s">
        <v>27837</v>
      </c>
      <c r="C4766" s="224" t="s">
        <v>58</v>
      </c>
      <c r="D4766" s="234">
        <v>1719.53</v>
      </c>
    </row>
    <row r="4767" spans="1:4" ht="38.25" x14ac:dyDescent="0.25">
      <c r="A4767" s="224">
        <v>101495</v>
      </c>
      <c r="B4767" s="232" t="s">
        <v>27841</v>
      </c>
      <c r="C4767" s="224" t="s">
        <v>58</v>
      </c>
      <c r="D4767" s="234">
        <v>1737.46</v>
      </c>
    </row>
    <row r="4768" spans="1:4" ht="38.25" x14ac:dyDescent="0.25">
      <c r="A4768" s="224">
        <v>101496</v>
      </c>
      <c r="B4768" s="232" t="s">
        <v>27845</v>
      </c>
      <c r="C4768" s="224" t="s">
        <v>58</v>
      </c>
      <c r="D4768" s="234">
        <v>1892.61</v>
      </c>
    </row>
    <row r="4769" spans="1:4" ht="38.25" x14ac:dyDescent="0.25">
      <c r="A4769" s="224">
        <v>101489</v>
      </c>
      <c r="B4769" s="232" t="s">
        <v>27817</v>
      </c>
      <c r="C4769" s="224" t="s">
        <v>58</v>
      </c>
      <c r="D4769" s="234">
        <v>1630.99</v>
      </c>
    </row>
    <row r="4770" spans="1:4" ht="38.25" x14ac:dyDescent="0.25">
      <c r="A4770" s="224">
        <v>101490</v>
      </c>
      <c r="B4770" s="232" t="s">
        <v>27821</v>
      </c>
      <c r="C4770" s="224" t="s">
        <v>58</v>
      </c>
      <c r="D4770" s="234">
        <v>1743.3</v>
      </c>
    </row>
    <row r="4771" spans="1:4" ht="38.25" x14ac:dyDescent="0.25">
      <c r="A4771" s="224">
        <v>101491</v>
      </c>
      <c r="B4771" s="232" t="s">
        <v>27825</v>
      </c>
      <c r="C4771" s="224" t="s">
        <v>58</v>
      </c>
      <c r="D4771" s="234">
        <v>1761.23</v>
      </c>
    </row>
    <row r="4772" spans="1:4" ht="38.25" x14ac:dyDescent="0.25">
      <c r="A4772" s="224">
        <v>101492</v>
      </c>
      <c r="B4772" s="232" t="s">
        <v>27829</v>
      </c>
      <c r="C4772" s="224" t="s">
        <v>58</v>
      </c>
      <c r="D4772" s="234">
        <v>1916.38</v>
      </c>
    </row>
    <row r="4773" spans="1:4" ht="38.25" x14ac:dyDescent="0.25">
      <c r="A4773" s="224">
        <v>101509</v>
      </c>
      <c r="B4773" s="232" t="s">
        <v>48452</v>
      </c>
      <c r="C4773" s="224" t="s">
        <v>58</v>
      </c>
      <c r="D4773" s="234">
        <v>2057.27</v>
      </c>
    </row>
    <row r="4774" spans="1:4" ht="38.25" x14ac:dyDescent="0.25">
      <c r="A4774" s="224">
        <v>101510</v>
      </c>
      <c r="B4774" s="232" t="s">
        <v>48453</v>
      </c>
      <c r="C4774" s="224" t="s">
        <v>58</v>
      </c>
      <c r="D4774" s="234">
        <v>2283.9299999999998</v>
      </c>
    </row>
    <row r="4775" spans="1:4" ht="38.25" x14ac:dyDescent="0.25">
      <c r="A4775" s="224">
        <v>101511</v>
      </c>
      <c r="B4775" s="232" t="s">
        <v>48454</v>
      </c>
      <c r="C4775" s="224" t="s">
        <v>58</v>
      </c>
      <c r="D4775" s="234">
        <v>2320.12</v>
      </c>
    </row>
    <row r="4776" spans="1:4" ht="38.25" x14ac:dyDescent="0.25">
      <c r="A4776" s="224">
        <v>101512</v>
      </c>
      <c r="B4776" s="232" t="s">
        <v>48455</v>
      </c>
      <c r="C4776" s="224" t="s">
        <v>58</v>
      </c>
      <c r="D4776" s="234">
        <v>2600.9299999999998</v>
      </c>
    </row>
    <row r="4777" spans="1:4" ht="38.25" x14ac:dyDescent="0.25">
      <c r="A4777" s="224">
        <v>101505</v>
      </c>
      <c r="B4777" s="232" t="s">
        <v>27881</v>
      </c>
      <c r="C4777" s="224" t="s">
        <v>58</v>
      </c>
      <c r="D4777" s="234">
        <v>2010.05</v>
      </c>
    </row>
    <row r="4778" spans="1:4" ht="38.25" x14ac:dyDescent="0.25">
      <c r="A4778" s="224">
        <v>101506</v>
      </c>
      <c r="B4778" s="232" t="s">
        <v>27885</v>
      </c>
      <c r="C4778" s="224" t="s">
        <v>58</v>
      </c>
      <c r="D4778" s="234">
        <v>2236.71</v>
      </c>
    </row>
    <row r="4779" spans="1:4" ht="38.25" x14ac:dyDescent="0.25">
      <c r="A4779" s="224">
        <v>101507</v>
      </c>
      <c r="B4779" s="232" t="s">
        <v>27889</v>
      </c>
      <c r="C4779" s="224" t="s">
        <v>58</v>
      </c>
      <c r="D4779" s="234">
        <v>2272.9</v>
      </c>
    </row>
    <row r="4780" spans="1:4" ht="38.25" x14ac:dyDescent="0.25">
      <c r="A4780" s="224">
        <v>101508</v>
      </c>
      <c r="B4780" s="232" t="s">
        <v>27893</v>
      </c>
      <c r="C4780" s="224" t="s">
        <v>58</v>
      </c>
      <c r="D4780" s="234">
        <v>2553.71</v>
      </c>
    </row>
    <row r="4781" spans="1:4" ht="38.25" x14ac:dyDescent="0.25">
      <c r="A4781" s="224">
        <v>101525</v>
      </c>
      <c r="B4781" s="232" t="s">
        <v>27961</v>
      </c>
      <c r="C4781" s="224" t="s">
        <v>58</v>
      </c>
      <c r="D4781" s="234">
        <v>1141.53</v>
      </c>
    </row>
    <row r="4782" spans="1:4" ht="38.25" x14ac:dyDescent="0.25">
      <c r="A4782" s="224">
        <v>101526</v>
      </c>
      <c r="B4782" s="232" t="s">
        <v>27965</v>
      </c>
      <c r="C4782" s="224" t="s">
        <v>58</v>
      </c>
      <c r="D4782" s="234">
        <v>1343.69</v>
      </c>
    </row>
    <row r="4783" spans="1:4" ht="38.25" x14ac:dyDescent="0.25">
      <c r="A4783" s="224">
        <v>101527</v>
      </c>
      <c r="B4783" s="232" t="s">
        <v>27969</v>
      </c>
      <c r="C4783" s="224" t="s">
        <v>58</v>
      </c>
      <c r="D4783" s="234">
        <v>1375.96</v>
      </c>
    </row>
    <row r="4784" spans="1:4" ht="38.25" x14ac:dyDescent="0.25">
      <c r="A4784" s="224">
        <v>101528</v>
      </c>
      <c r="B4784" s="232" t="s">
        <v>27973</v>
      </c>
      <c r="C4784" s="224" t="s">
        <v>58</v>
      </c>
      <c r="D4784" s="234">
        <v>1598.12</v>
      </c>
    </row>
    <row r="4785" spans="1:4" ht="38.25" x14ac:dyDescent="0.25">
      <c r="A4785" s="224">
        <v>101521</v>
      </c>
      <c r="B4785" s="232" t="s">
        <v>27945</v>
      </c>
      <c r="C4785" s="224" t="s">
        <v>58</v>
      </c>
      <c r="D4785" s="234">
        <v>1156.79</v>
      </c>
    </row>
    <row r="4786" spans="1:4" ht="38.25" x14ac:dyDescent="0.25">
      <c r="A4786" s="224">
        <v>101522</v>
      </c>
      <c r="B4786" s="232" t="s">
        <v>27949</v>
      </c>
      <c r="C4786" s="224" t="s">
        <v>58</v>
      </c>
      <c r="D4786" s="234">
        <v>1358.95</v>
      </c>
    </row>
    <row r="4787" spans="1:4" ht="38.25" x14ac:dyDescent="0.25">
      <c r="A4787" s="224">
        <v>101523</v>
      </c>
      <c r="B4787" s="232" t="s">
        <v>27953</v>
      </c>
      <c r="C4787" s="224" t="s">
        <v>58</v>
      </c>
      <c r="D4787" s="234">
        <v>1391.22</v>
      </c>
    </row>
    <row r="4788" spans="1:4" ht="38.25" x14ac:dyDescent="0.25">
      <c r="A4788" s="224">
        <v>101524</v>
      </c>
      <c r="B4788" s="232" t="s">
        <v>27957</v>
      </c>
      <c r="C4788" s="224" t="s">
        <v>58</v>
      </c>
      <c r="D4788" s="234">
        <v>1613.38</v>
      </c>
    </row>
    <row r="4789" spans="1:4" ht="38.25" x14ac:dyDescent="0.25">
      <c r="A4789" s="224">
        <v>101517</v>
      </c>
      <c r="B4789" s="232" t="s">
        <v>27929</v>
      </c>
      <c r="C4789" s="224" t="s">
        <v>58</v>
      </c>
      <c r="D4789" s="234">
        <v>863.62</v>
      </c>
    </row>
    <row r="4790" spans="1:4" ht="38.25" x14ac:dyDescent="0.25">
      <c r="A4790" s="224">
        <v>101518</v>
      </c>
      <c r="B4790" s="232" t="s">
        <v>27933</v>
      </c>
      <c r="C4790" s="224" t="s">
        <v>58</v>
      </c>
      <c r="D4790" s="234">
        <v>998.39</v>
      </c>
    </row>
    <row r="4791" spans="1:4" ht="38.25" x14ac:dyDescent="0.25">
      <c r="A4791" s="224">
        <v>101519</v>
      </c>
      <c r="B4791" s="232" t="s">
        <v>27937</v>
      </c>
      <c r="C4791" s="224" t="s">
        <v>58</v>
      </c>
      <c r="D4791" s="234">
        <v>1019.91</v>
      </c>
    </row>
    <row r="4792" spans="1:4" ht="38.25" x14ac:dyDescent="0.25">
      <c r="A4792" s="224">
        <v>101520</v>
      </c>
      <c r="B4792" s="232" t="s">
        <v>27941</v>
      </c>
      <c r="C4792" s="224" t="s">
        <v>58</v>
      </c>
      <c r="D4792" s="234">
        <v>1168.01</v>
      </c>
    </row>
    <row r="4793" spans="1:4" ht="38.25" x14ac:dyDescent="0.25">
      <c r="A4793" s="224">
        <v>101513</v>
      </c>
      <c r="B4793" s="232" t="s">
        <v>27913</v>
      </c>
      <c r="C4793" s="224" t="s">
        <v>58</v>
      </c>
      <c r="D4793" s="234">
        <v>887.38</v>
      </c>
    </row>
    <row r="4794" spans="1:4" ht="38.25" x14ac:dyDescent="0.25">
      <c r="A4794" s="224">
        <v>101514</v>
      </c>
      <c r="B4794" s="232" t="s">
        <v>27917</v>
      </c>
      <c r="C4794" s="224" t="s">
        <v>58</v>
      </c>
      <c r="D4794" s="234">
        <v>1022.15</v>
      </c>
    </row>
    <row r="4795" spans="1:4" ht="38.25" x14ac:dyDescent="0.25">
      <c r="A4795" s="224">
        <v>101515</v>
      </c>
      <c r="B4795" s="232" t="s">
        <v>27921</v>
      </c>
      <c r="C4795" s="224" t="s">
        <v>58</v>
      </c>
      <c r="D4795" s="234">
        <v>1043.67</v>
      </c>
    </row>
    <row r="4796" spans="1:4" ht="38.25" x14ac:dyDescent="0.25">
      <c r="A4796" s="224">
        <v>101516</v>
      </c>
      <c r="B4796" s="232" t="s">
        <v>27925</v>
      </c>
      <c r="C4796" s="224" t="s">
        <v>58</v>
      </c>
      <c r="D4796" s="234">
        <v>1191.77</v>
      </c>
    </row>
    <row r="4797" spans="1:4" ht="38.25" x14ac:dyDescent="0.25">
      <c r="A4797" s="224">
        <v>101533</v>
      </c>
      <c r="B4797" s="232" t="s">
        <v>48456</v>
      </c>
      <c r="C4797" s="224" t="s">
        <v>58</v>
      </c>
      <c r="D4797" s="234">
        <v>1349.8</v>
      </c>
    </row>
    <row r="4798" spans="1:4" ht="38.25" x14ac:dyDescent="0.25">
      <c r="A4798" s="224">
        <v>101534</v>
      </c>
      <c r="B4798" s="232" t="s">
        <v>48457</v>
      </c>
      <c r="C4798" s="224" t="s">
        <v>58</v>
      </c>
      <c r="D4798" s="234">
        <v>1619.35</v>
      </c>
    </row>
    <row r="4799" spans="1:4" ht="38.25" x14ac:dyDescent="0.25">
      <c r="A4799" s="224">
        <v>101535</v>
      </c>
      <c r="B4799" s="232" t="s">
        <v>48458</v>
      </c>
      <c r="C4799" s="224" t="s">
        <v>58</v>
      </c>
      <c r="D4799" s="234">
        <v>1662.38</v>
      </c>
    </row>
    <row r="4800" spans="1:4" ht="38.25" x14ac:dyDescent="0.25">
      <c r="A4800" s="224">
        <v>101536</v>
      </c>
      <c r="B4800" s="232" t="s">
        <v>48459</v>
      </c>
      <c r="C4800" s="224" t="s">
        <v>58</v>
      </c>
      <c r="D4800" s="234">
        <v>1958.59</v>
      </c>
    </row>
    <row r="4801" spans="1:4" ht="38.25" x14ac:dyDescent="0.25">
      <c r="A4801" s="224">
        <v>101529</v>
      </c>
      <c r="B4801" s="232" t="s">
        <v>27977</v>
      </c>
      <c r="C4801" s="224" t="s">
        <v>58</v>
      </c>
      <c r="D4801" s="234">
        <v>1302.58</v>
      </c>
    </row>
    <row r="4802" spans="1:4" ht="38.25" x14ac:dyDescent="0.25">
      <c r="A4802" s="224">
        <v>101530</v>
      </c>
      <c r="B4802" s="232" t="s">
        <v>27981</v>
      </c>
      <c r="C4802" s="224" t="s">
        <v>58</v>
      </c>
      <c r="D4802" s="234">
        <v>1572.13</v>
      </c>
    </row>
    <row r="4803" spans="1:4" ht="38.25" x14ac:dyDescent="0.25">
      <c r="A4803" s="224">
        <v>101531</v>
      </c>
      <c r="B4803" s="232" t="s">
        <v>27985</v>
      </c>
      <c r="C4803" s="224" t="s">
        <v>58</v>
      </c>
      <c r="D4803" s="234">
        <v>1615.16</v>
      </c>
    </row>
    <row r="4804" spans="1:4" ht="38.25" x14ac:dyDescent="0.25">
      <c r="A4804" s="224">
        <v>101532</v>
      </c>
      <c r="B4804" s="232" t="s">
        <v>27989</v>
      </c>
      <c r="C4804" s="224" t="s">
        <v>58</v>
      </c>
      <c r="D4804" s="234">
        <v>1911.37</v>
      </c>
    </row>
    <row r="4805" spans="1:4" ht="38.25" x14ac:dyDescent="0.25">
      <c r="A4805" s="224">
        <v>101549</v>
      </c>
      <c r="B4805" s="232" t="s">
        <v>28050</v>
      </c>
      <c r="C4805" s="224" t="s">
        <v>58</v>
      </c>
      <c r="D4805" s="234">
        <v>26.22</v>
      </c>
    </row>
    <row r="4806" spans="1:4" ht="25.5" x14ac:dyDescent="0.25">
      <c r="A4806" s="224">
        <v>101547</v>
      </c>
      <c r="B4806" s="232" t="s">
        <v>28044</v>
      </c>
      <c r="C4806" s="224" t="s">
        <v>58</v>
      </c>
      <c r="D4806" s="234">
        <v>99.21</v>
      </c>
    </row>
    <row r="4807" spans="1:4" ht="25.5" x14ac:dyDescent="0.25">
      <c r="A4807" s="224">
        <v>101546</v>
      </c>
      <c r="B4807" s="232" t="s">
        <v>28042</v>
      </c>
      <c r="C4807" s="224" t="s">
        <v>58</v>
      </c>
      <c r="D4807" s="234">
        <v>32.22</v>
      </c>
    </row>
    <row r="4808" spans="1:4" ht="25.5" x14ac:dyDescent="0.25">
      <c r="A4808" s="224">
        <v>101548</v>
      </c>
      <c r="B4808" s="232" t="s">
        <v>28047</v>
      </c>
      <c r="C4808" s="224" t="s">
        <v>58</v>
      </c>
      <c r="D4808" s="234">
        <v>8.59</v>
      </c>
    </row>
    <row r="4809" spans="1:4" ht="38.25" x14ac:dyDescent="0.25">
      <c r="A4809" s="224">
        <v>94764</v>
      </c>
      <c r="B4809" s="232" t="s">
        <v>32135</v>
      </c>
      <c r="C4809" s="224" t="s">
        <v>58</v>
      </c>
      <c r="D4809" s="234">
        <v>38.89</v>
      </c>
    </row>
    <row r="4810" spans="1:4" ht="38.25" x14ac:dyDescent="0.25">
      <c r="A4810" s="224">
        <v>94765</v>
      </c>
      <c r="B4810" s="232" t="s">
        <v>32138</v>
      </c>
      <c r="C4810" s="224" t="s">
        <v>58</v>
      </c>
      <c r="D4810" s="234">
        <v>42.68</v>
      </c>
    </row>
    <row r="4811" spans="1:4" ht="38.25" x14ac:dyDescent="0.25">
      <c r="A4811" s="224">
        <v>94766</v>
      </c>
      <c r="B4811" s="232" t="s">
        <v>32140</v>
      </c>
      <c r="C4811" s="224" t="s">
        <v>58</v>
      </c>
      <c r="D4811" s="234">
        <v>47.53</v>
      </c>
    </row>
    <row r="4812" spans="1:4" ht="38.25" x14ac:dyDescent="0.25">
      <c r="A4812" s="224">
        <v>94767</v>
      </c>
      <c r="B4812" s="232" t="s">
        <v>32143</v>
      </c>
      <c r="C4812" s="224" t="s">
        <v>58</v>
      </c>
      <c r="D4812" s="234">
        <v>69.95</v>
      </c>
    </row>
    <row r="4813" spans="1:4" ht="38.25" x14ac:dyDescent="0.25">
      <c r="A4813" s="224">
        <v>94768</v>
      </c>
      <c r="B4813" s="232" t="s">
        <v>32145</v>
      </c>
      <c r="C4813" s="224" t="s">
        <v>58</v>
      </c>
      <c r="D4813" s="234">
        <v>79.06</v>
      </c>
    </row>
    <row r="4814" spans="1:4" ht="38.25" x14ac:dyDescent="0.25">
      <c r="A4814" s="224">
        <v>94769</v>
      </c>
      <c r="B4814" s="232" t="s">
        <v>32148</v>
      </c>
      <c r="C4814" s="224" t="s">
        <v>58</v>
      </c>
      <c r="D4814" s="234">
        <v>105.2</v>
      </c>
    </row>
    <row r="4815" spans="1:4" ht="38.25" x14ac:dyDescent="0.25">
      <c r="A4815" s="224">
        <v>94783</v>
      </c>
      <c r="B4815" s="232" t="s">
        <v>32150</v>
      </c>
      <c r="C4815" s="224" t="s">
        <v>58</v>
      </c>
      <c r="D4815" s="234">
        <v>19.739999999999998</v>
      </c>
    </row>
    <row r="4816" spans="1:4" ht="38.25" x14ac:dyDescent="0.25">
      <c r="A4816" s="224">
        <v>94703</v>
      </c>
      <c r="B4816" s="232" t="s">
        <v>31998</v>
      </c>
      <c r="C4816" s="224" t="s">
        <v>58</v>
      </c>
      <c r="D4816" s="234">
        <v>21</v>
      </c>
    </row>
    <row r="4817" spans="1:4" ht="38.25" x14ac:dyDescent="0.25">
      <c r="A4817" s="224">
        <v>94704</v>
      </c>
      <c r="B4817" s="232" t="s">
        <v>32001</v>
      </c>
      <c r="C4817" s="224" t="s">
        <v>58</v>
      </c>
      <c r="D4817" s="234">
        <v>27.47</v>
      </c>
    </row>
    <row r="4818" spans="1:4" ht="38.25" x14ac:dyDescent="0.25">
      <c r="A4818" s="224">
        <v>94705</v>
      </c>
      <c r="B4818" s="232" t="s">
        <v>32004</v>
      </c>
      <c r="C4818" s="224" t="s">
        <v>58</v>
      </c>
      <c r="D4818" s="234">
        <v>36.909999999999997</v>
      </c>
    </row>
    <row r="4819" spans="1:4" ht="38.25" x14ac:dyDescent="0.25">
      <c r="A4819" s="224">
        <v>94706</v>
      </c>
      <c r="B4819" s="232" t="s">
        <v>32008</v>
      </c>
      <c r="C4819" s="224" t="s">
        <v>58</v>
      </c>
      <c r="D4819" s="234">
        <v>36.17</v>
      </c>
    </row>
    <row r="4820" spans="1:4" ht="38.25" x14ac:dyDescent="0.25">
      <c r="A4820" s="224">
        <v>94707</v>
      </c>
      <c r="B4820" s="232" t="s">
        <v>32012</v>
      </c>
      <c r="C4820" s="224" t="s">
        <v>58</v>
      </c>
      <c r="D4820" s="234">
        <v>56.03</v>
      </c>
    </row>
    <row r="4821" spans="1:4" ht="38.25" x14ac:dyDescent="0.25">
      <c r="A4821" s="224">
        <v>94715</v>
      </c>
      <c r="B4821" s="232" t="s">
        <v>32024</v>
      </c>
      <c r="C4821" s="224" t="s">
        <v>58</v>
      </c>
      <c r="D4821" s="234">
        <v>283.98</v>
      </c>
    </row>
    <row r="4822" spans="1:4" ht="38.25" x14ac:dyDescent="0.25">
      <c r="A4822" s="224">
        <v>94713</v>
      </c>
      <c r="B4822" s="232" t="s">
        <v>32016</v>
      </c>
      <c r="C4822" s="224" t="s">
        <v>58</v>
      </c>
      <c r="D4822" s="234">
        <v>228.08</v>
      </c>
    </row>
    <row r="4823" spans="1:4" ht="38.25" x14ac:dyDescent="0.25">
      <c r="A4823" s="224">
        <v>94714</v>
      </c>
      <c r="B4823" s="232" t="s">
        <v>32020</v>
      </c>
      <c r="C4823" s="224" t="s">
        <v>58</v>
      </c>
      <c r="D4823" s="234">
        <v>318.76</v>
      </c>
    </row>
    <row r="4824" spans="1:4" ht="38.25" x14ac:dyDescent="0.25">
      <c r="A4824" s="224">
        <v>94656</v>
      </c>
      <c r="B4824" s="232" t="s">
        <v>31860</v>
      </c>
      <c r="C4824" s="224" t="s">
        <v>58</v>
      </c>
      <c r="D4824" s="234">
        <v>3.8</v>
      </c>
    </row>
    <row r="4825" spans="1:4" ht="38.25" x14ac:dyDescent="0.25">
      <c r="A4825" s="224">
        <v>94670</v>
      </c>
      <c r="B4825" s="232" t="s">
        <v>31899</v>
      </c>
      <c r="C4825" s="224" t="s">
        <v>58</v>
      </c>
      <c r="D4825" s="234">
        <v>70.38</v>
      </c>
    </row>
    <row r="4826" spans="1:4" ht="38.25" x14ac:dyDescent="0.25">
      <c r="A4826" s="224">
        <v>94658</v>
      </c>
      <c r="B4826" s="232" t="s">
        <v>31865</v>
      </c>
      <c r="C4826" s="224" t="s">
        <v>58</v>
      </c>
      <c r="D4826" s="234">
        <v>5.62</v>
      </c>
    </row>
    <row r="4827" spans="1:4" ht="38.25" x14ac:dyDescent="0.25">
      <c r="A4827" s="224">
        <v>94660</v>
      </c>
      <c r="B4827" s="232" t="s">
        <v>31871</v>
      </c>
      <c r="C4827" s="224" t="s">
        <v>58</v>
      </c>
      <c r="D4827" s="234">
        <v>8.75</v>
      </c>
    </row>
    <row r="4828" spans="1:4" ht="38.25" x14ac:dyDescent="0.25">
      <c r="A4828" s="224">
        <v>94662</v>
      </c>
      <c r="B4828" s="232" t="s">
        <v>31875</v>
      </c>
      <c r="C4828" s="224" t="s">
        <v>58</v>
      </c>
      <c r="D4828" s="234">
        <v>11.59</v>
      </c>
    </row>
    <row r="4829" spans="1:4" ht="38.25" x14ac:dyDescent="0.25">
      <c r="A4829" s="224">
        <v>94664</v>
      </c>
      <c r="B4829" s="232" t="s">
        <v>31881</v>
      </c>
      <c r="C4829" s="224" t="s">
        <v>58</v>
      </c>
      <c r="D4829" s="234">
        <v>20.61</v>
      </c>
    </row>
    <row r="4830" spans="1:4" ht="38.25" x14ac:dyDescent="0.25">
      <c r="A4830" s="224">
        <v>94666</v>
      </c>
      <c r="B4830" s="232" t="s">
        <v>31886</v>
      </c>
      <c r="C4830" s="224" t="s">
        <v>58</v>
      </c>
      <c r="D4830" s="234">
        <v>33.299999999999997</v>
      </c>
    </row>
    <row r="4831" spans="1:4" ht="38.25" x14ac:dyDescent="0.25">
      <c r="A4831" s="224">
        <v>94668</v>
      </c>
      <c r="B4831" s="232" t="s">
        <v>31894</v>
      </c>
      <c r="C4831" s="224" t="s">
        <v>58</v>
      </c>
      <c r="D4831" s="234">
        <v>44.12</v>
      </c>
    </row>
    <row r="4832" spans="1:4" ht="38.25" x14ac:dyDescent="0.25">
      <c r="A4832" s="224">
        <v>105215</v>
      </c>
      <c r="B4832" s="232" t="s">
        <v>33768</v>
      </c>
      <c r="C4832" s="224" t="s">
        <v>58</v>
      </c>
      <c r="D4832" s="234">
        <v>9.4499999999999993</v>
      </c>
    </row>
    <row r="4833" spans="1:4" ht="38.25" x14ac:dyDescent="0.25">
      <c r="A4833" s="224">
        <v>105216</v>
      </c>
      <c r="B4833" s="232" t="s">
        <v>33770</v>
      </c>
      <c r="C4833" s="224" t="s">
        <v>58</v>
      </c>
      <c r="D4833" s="234">
        <v>35.78</v>
      </c>
    </row>
    <row r="4834" spans="1:4" ht="38.25" x14ac:dyDescent="0.25">
      <c r="A4834" s="224">
        <v>105217</v>
      </c>
      <c r="B4834" s="232" t="s">
        <v>33772</v>
      </c>
      <c r="C4834" s="224" t="s">
        <v>58</v>
      </c>
      <c r="D4834" s="234">
        <v>40.36</v>
      </c>
    </row>
    <row r="4835" spans="1:4" ht="38.25" x14ac:dyDescent="0.25">
      <c r="A4835" s="224">
        <v>105214</v>
      </c>
      <c r="B4835" s="232" t="s">
        <v>33764</v>
      </c>
      <c r="C4835" s="224" t="s">
        <v>58</v>
      </c>
      <c r="D4835" s="234">
        <v>42.24</v>
      </c>
    </row>
    <row r="4836" spans="1:4" ht="38.25" x14ac:dyDescent="0.25">
      <c r="A4836" s="224">
        <v>105218</v>
      </c>
      <c r="B4836" s="232" t="s">
        <v>33774</v>
      </c>
      <c r="C4836" s="224" t="s">
        <v>58</v>
      </c>
      <c r="D4836" s="234">
        <v>70.13</v>
      </c>
    </row>
    <row r="4837" spans="1:4" ht="38.25" x14ac:dyDescent="0.25">
      <c r="A4837" s="224">
        <v>105213</v>
      </c>
      <c r="B4837" s="232" t="s">
        <v>33760</v>
      </c>
      <c r="C4837" s="224" t="s">
        <v>58</v>
      </c>
      <c r="D4837" s="234">
        <v>186.37</v>
      </c>
    </row>
    <row r="4838" spans="1:4" ht="38.25" x14ac:dyDescent="0.25">
      <c r="A4838" s="224">
        <v>105233</v>
      </c>
      <c r="B4838" s="232" t="s">
        <v>33816</v>
      </c>
      <c r="C4838" s="224" t="s">
        <v>58</v>
      </c>
      <c r="D4838" s="234">
        <v>8.19</v>
      </c>
    </row>
    <row r="4839" spans="1:4" ht="38.25" x14ac:dyDescent="0.25">
      <c r="A4839" s="224">
        <v>105234</v>
      </c>
      <c r="B4839" s="232" t="s">
        <v>33818</v>
      </c>
      <c r="C4839" s="224" t="s">
        <v>58</v>
      </c>
      <c r="D4839" s="234">
        <v>10.01</v>
      </c>
    </row>
    <row r="4840" spans="1:4" ht="38.25" x14ac:dyDescent="0.25">
      <c r="A4840" s="224">
        <v>105228</v>
      </c>
      <c r="B4840" s="232" t="s">
        <v>33804</v>
      </c>
      <c r="C4840" s="224" t="s">
        <v>58</v>
      </c>
      <c r="D4840" s="234">
        <v>11.99</v>
      </c>
    </row>
    <row r="4841" spans="1:4" ht="38.25" x14ac:dyDescent="0.25">
      <c r="A4841" s="224">
        <v>105138</v>
      </c>
      <c r="B4841" s="232" t="s">
        <v>29768</v>
      </c>
      <c r="C4841" s="224" t="s">
        <v>58</v>
      </c>
      <c r="D4841" s="234">
        <v>17.22</v>
      </c>
    </row>
    <row r="4842" spans="1:4" ht="38.25" x14ac:dyDescent="0.25">
      <c r="A4842" s="224">
        <v>105139</v>
      </c>
      <c r="B4842" s="232" t="s">
        <v>29770</v>
      </c>
      <c r="C4842" s="224" t="s">
        <v>58</v>
      </c>
      <c r="D4842" s="234">
        <v>20.170000000000002</v>
      </c>
    </row>
    <row r="4843" spans="1:4" ht="38.25" x14ac:dyDescent="0.25">
      <c r="A4843" s="224">
        <v>105140</v>
      </c>
      <c r="B4843" s="232" t="s">
        <v>29772</v>
      </c>
      <c r="C4843" s="224" t="s">
        <v>58</v>
      </c>
      <c r="D4843" s="234">
        <v>25.89</v>
      </c>
    </row>
    <row r="4844" spans="1:4" ht="38.25" x14ac:dyDescent="0.25">
      <c r="A4844" s="224">
        <v>105141</v>
      </c>
      <c r="B4844" s="232" t="s">
        <v>29775</v>
      </c>
      <c r="C4844" s="224" t="s">
        <v>58</v>
      </c>
      <c r="D4844" s="234">
        <v>30.89</v>
      </c>
    </row>
    <row r="4845" spans="1:4" ht="38.25" x14ac:dyDescent="0.25">
      <c r="A4845" s="224">
        <v>105172</v>
      </c>
      <c r="B4845" s="232" t="s">
        <v>33635</v>
      </c>
      <c r="C4845" s="224" t="s">
        <v>58</v>
      </c>
      <c r="D4845" s="234">
        <v>97.98</v>
      </c>
    </row>
    <row r="4846" spans="1:4" ht="38.25" x14ac:dyDescent="0.25">
      <c r="A4846" s="224">
        <v>105169</v>
      </c>
      <c r="B4846" s="232" t="s">
        <v>33629</v>
      </c>
      <c r="C4846" s="224" t="s">
        <v>58</v>
      </c>
      <c r="D4846" s="234">
        <v>98.04</v>
      </c>
    </row>
    <row r="4847" spans="1:4" ht="25.5" x14ac:dyDescent="0.25">
      <c r="A4847" s="224">
        <v>105230</v>
      </c>
      <c r="B4847" s="232" t="s">
        <v>33809</v>
      </c>
      <c r="C4847" s="224" t="s">
        <v>58</v>
      </c>
      <c r="D4847" s="234">
        <v>8.1</v>
      </c>
    </row>
    <row r="4848" spans="1:4" ht="25.5" x14ac:dyDescent="0.25">
      <c r="A4848" s="224">
        <v>105231</v>
      </c>
      <c r="B4848" s="232" t="s">
        <v>33812</v>
      </c>
      <c r="C4848" s="224" t="s">
        <v>58</v>
      </c>
      <c r="D4848" s="234">
        <v>9.4600000000000009</v>
      </c>
    </row>
    <row r="4849" spans="1:4" ht="25.5" x14ac:dyDescent="0.25">
      <c r="A4849" s="224">
        <v>105232</v>
      </c>
      <c r="B4849" s="232" t="s">
        <v>33814</v>
      </c>
      <c r="C4849" s="224" t="s">
        <v>58</v>
      </c>
      <c r="D4849" s="234">
        <v>16.940000000000001</v>
      </c>
    </row>
    <row r="4850" spans="1:4" ht="25.5" x14ac:dyDescent="0.25">
      <c r="A4850" s="224">
        <v>105229</v>
      </c>
      <c r="B4850" s="232" t="s">
        <v>33807</v>
      </c>
      <c r="C4850" s="224" t="s">
        <v>58</v>
      </c>
      <c r="D4850" s="234">
        <v>26.23</v>
      </c>
    </row>
    <row r="4851" spans="1:4" ht="25.5" x14ac:dyDescent="0.25">
      <c r="A4851" s="224">
        <v>105146</v>
      </c>
      <c r="B4851" s="232" t="s">
        <v>33573</v>
      </c>
      <c r="C4851" s="224" t="s">
        <v>58</v>
      </c>
      <c r="D4851" s="234">
        <v>21.61</v>
      </c>
    </row>
    <row r="4852" spans="1:4" ht="38.25" x14ac:dyDescent="0.25">
      <c r="A4852" s="224">
        <v>94613</v>
      </c>
      <c r="B4852" s="232" t="s">
        <v>55011</v>
      </c>
      <c r="C4852" s="224" t="s">
        <v>58</v>
      </c>
      <c r="D4852" s="234">
        <v>0</v>
      </c>
    </row>
    <row r="4853" spans="1:4" ht="38.25" x14ac:dyDescent="0.25">
      <c r="A4853" s="224">
        <v>94607</v>
      </c>
      <c r="B4853" s="232" t="s">
        <v>55012</v>
      </c>
      <c r="C4853" s="224" t="s">
        <v>58</v>
      </c>
      <c r="D4853" s="234">
        <v>0</v>
      </c>
    </row>
    <row r="4854" spans="1:4" ht="38.25" x14ac:dyDescent="0.25">
      <c r="A4854" s="224">
        <v>94609</v>
      </c>
      <c r="B4854" s="232" t="s">
        <v>55013</v>
      </c>
      <c r="C4854" s="224" t="s">
        <v>58</v>
      </c>
      <c r="D4854" s="234">
        <v>0</v>
      </c>
    </row>
    <row r="4855" spans="1:4" ht="38.25" x14ac:dyDescent="0.25">
      <c r="A4855" s="224">
        <v>94611</v>
      </c>
      <c r="B4855" s="232" t="s">
        <v>55014</v>
      </c>
      <c r="C4855" s="224" t="s">
        <v>58</v>
      </c>
      <c r="D4855" s="234">
        <v>0</v>
      </c>
    </row>
    <row r="4856" spans="1:4" ht="25.5" x14ac:dyDescent="0.25">
      <c r="A4856" s="224">
        <v>96738</v>
      </c>
      <c r="B4856" s="232" t="s">
        <v>32343</v>
      </c>
      <c r="C4856" s="224" t="s">
        <v>58</v>
      </c>
      <c r="D4856" s="234">
        <v>21.74</v>
      </c>
    </row>
    <row r="4857" spans="1:4" ht="25.5" x14ac:dyDescent="0.25">
      <c r="A4857" s="224">
        <v>96740</v>
      </c>
      <c r="B4857" s="232" t="s">
        <v>32348</v>
      </c>
      <c r="C4857" s="224" t="s">
        <v>58</v>
      </c>
      <c r="D4857" s="234">
        <v>29.8</v>
      </c>
    </row>
    <row r="4858" spans="1:4" ht="38.25" x14ac:dyDescent="0.25">
      <c r="A4858" s="224">
        <v>94738</v>
      </c>
      <c r="B4858" s="232" t="s">
        <v>32070</v>
      </c>
      <c r="C4858" s="224" t="s">
        <v>58</v>
      </c>
      <c r="D4858" s="234">
        <v>1677.44</v>
      </c>
    </row>
    <row r="4859" spans="1:4" ht="38.25" x14ac:dyDescent="0.25">
      <c r="A4859" s="224">
        <v>94724</v>
      </c>
      <c r="B4859" s="232" t="s">
        <v>32028</v>
      </c>
      <c r="C4859" s="224" t="s">
        <v>58</v>
      </c>
      <c r="D4859" s="234">
        <v>26.62</v>
      </c>
    </row>
    <row r="4860" spans="1:4" ht="38.25" x14ac:dyDescent="0.25">
      <c r="A4860" s="224">
        <v>94726</v>
      </c>
      <c r="B4860" s="232" t="s">
        <v>32034</v>
      </c>
      <c r="C4860" s="224" t="s">
        <v>58</v>
      </c>
      <c r="D4860" s="234">
        <v>34.28</v>
      </c>
    </row>
    <row r="4861" spans="1:4" ht="38.25" x14ac:dyDescent="0.25">
      <c r="A4861" s="224">
        <v>94728</v>
      </c>
      <c r="B4861" s="232" t="s">
        <v>32039</v>
      </c>
      <c r="C4861" s="224" t="s">
        <v>58</v>
      </c>
      <c r="D4861" s="234">
        <v>53.48</v>
      </c>
    </row>
    <row r="4862" spans="1:4" ht="38.25" x14ac:dyDescent="0.25">
      <c r="A4862" s="224">
        <v>94730</v>
      </c>
      <c r="B4862" s="232" t="s">
        <v>32045</v>
      </c>
      <c r="C4862" s="224" t="s">
        <v>58</v>
      </c>
      <c r="D4862" s="234">
        <v>65.64</v>
      </c>
    </row>
    <row r="4863" spans="1:4" ht="38.25" x14ac:dyDescent="0.25">
      <c r="A4863" s="224">
        <v>94732</v>
      </c>
      <c r="B4863" s="232" t="s">
        <v>32051</v>
      </c>
      <c r="C4863" s="224" t="s">
        <v>58</v>
      </c>
      <c r="D4863" s="234">
        <v>105.34</v>
      </c>
    </row>
    <row r="4864" spans="1:4" ht="38.25" x14ac:dyDescent="0.25">
      <c r="A4864" s="224">
        <v>94734</v>
      </c>
      <c r="B4864" s="232" t="s">
        <v>32059</v>
      </c>
      <c r="C4864" s="224" t="s">
        <v>58</v>
      </c>
      <c r="D4864" s="234">
        <v>383.65</v>
      </c>
    </row>
    <row r="4865" spans="1:4" ht="38.25" x14ac:dyDescent="0.25">
      <c r="A4865" s="224">
        <v>94736</v>
      </c>
      <c r="B4865" s="232" t="s">
        <v>32063</v>
      </c>
      <c r="C4865" s="224" t="s">
        <v>58</v>
      </c>
      <c r="D4865" s="234">
        <v>557.63</v>
      </c>
    </row>
    <row r="4866" spans="1:4" ht="51" x14ac:dyDescent="0.25">
      <c r="A4866" s="224">
        <v>94483</v>
      </c>
      <c r="B4866" s="232" t="s">
        <v>35268</v>
      </c>
      <c r="C4866" s="224" t="s">
        <v>58</v>
      </c>
      <c r="D4866" s="234">
        <v>1366.97</v>
      </c>
    </row>
    <row r="4867" spans="1:4" ht="51" x14ac:dyDescent="0.25">
      <c r="A4867" s="224">
        <v>94482</v>
      </c>
      <c r="B4867" s="232" t="s">
        <v>35264</v>
      </c>
      <c r="C4867" s="224" t="s">
        <v>58</v>
      </c>
      <c r="D4867" s="234">
        <v>1619.8</v>
      </c>
    </row>
    <row r="4868" spans="1:4" ht="51" x14ac:dyDescent="0.25">
      <c r="A4868" s="224">
        <v>94481</v>
      </c>
      <c r="B4868" s="232" t="s">
        <v>35260</v>
      </c>
      <c r="C4868" s="224" t="s">
        <v>58</v>
      </c>
      <c r="D4868" s="234">
        <v>2050.0100000000002</v>
      </c>
    </row>
    <row r="4869" spans="1:4" ht="51" x14ac:dyDescent="0.25">
      <c r="A4869" s="224">
        <v>94480</v>
      </c>
      <c r="B4869" s="232" t="s">
        <v>35256</v>
      </c>
      <c r="C4869" s="224" t="s">
        <v>58</v>
      </c>
      <c r="D4869" s="234">
        <v>2862.14</v>
      </c>
    </row>
    <row r="4870" spans="1:4" ht="38.25" x14ac:dyDescent="0.25">
      <c r="A4870" s="224">
        <v>94472</v>
      </c>
      <c r="B4870" s="232" t="s">
        <v>31779</v>
      </c>
      <c r="C4870" s="224" t="s">
        <v>58</v>
      </c>
      <c r="D4870" s="234">
        <v>88.78</v>
      </c>
    </row>
    <row r="4871" spans="1:4" ht="38.25" x14ac:dyDescent="0.25">
      <c r="A4871" s="224">
        <v>94474</v>
      </c>
      <c r="B4871" s="232" t="s">
        <v>31785</v>
      </c>
      <c r="C4871" s="224" t="s">
        <v>58</v>
      </c>
      <c r="D4871" s="234">
        <v>148.32</v>
      </c>
    </row>
    <row r="4872" spans="1:4" ht="38.25" x14ac:dyDescent="0.25">
      <c r="A4872" s="224">
        <v>94476</v>
      </c>
      <c r="B4872" s="232" t="s">
        <v>31791</v>
      </c>
      <c r="C4872" s="224" t="s">
        <v>58</v>
      </c>
      <c r="D4872" s="234">
        <v>206.78</v>
      </c>
    </row>
    <row r="4873" spans="1:4" ht="38.25" x14ac:dyDescent="0.25">
      <c r="A4873" s="224">
        <v>94471</v>
      </c>
      <c r="B4873" s="232" t="s">
        <v>31775</v>
      </c>
      <c r="C4873" s="224" t="s">
        <v>58</v>
      </c>
      <c r="D4873" s="234">
        <v>86.23</v>
      </c>
    </row>
    <row r="4874" spans="1:4" ht="38.25" x14ac:dyDescent="0.25">
      <c r="A4874" s="224">
        <v>94473</v>
      </c>
      <c r="B4874" s="232" t="s">
        <v>31781</v>
      </c>
      <c r="C4874" s="224" t="s">
        <v>58</v>
      </c>
      <c r="D4874" s="234">
        <v>137.09</v>
      </c>
    </row>
    <row r="4875" spans="1:4" ht="38.25" x14ac:dyDescent="0.25">
      <c r="A4875" s="224">
        <v>94475</v>
      </c>
      <c r="B4875" s="232" t="s">
        <v>31787</v>
      </c>
      <c r="C4875" s="224" t="s">
        <v>58</v>
      </c>
      <c r="D4875" s="234">
        <v>185.14</v>
      </c>
    </row>
    <row r="4876" spans="1:4" ht="38.25" x14ac:dyDescent="0.25">
      <c r="A4876" s="224">
        <v>105194</v>
      </c>
      <c r="B4876" s="232" t="s">
        <v>33686</v>
      </c>
      <c r="C4876" s="224" t="s">
        <v>58</v>
      </c>
      <c r="D4876" s="234">
        <v>95.78</v>
      </c>
    </row>
    <row r="4877" spans="1:4" ht="38.25" x14ac:dyDescent="0.25">
      <c r="A4877" s="224">
        <v>105195</v>
      </c>
      <c r="B4877" s="232" t="s">
        <v>33690</v>
      </c>
      <c r="C4877" s="224" t="s">
        <v>58</v>
      </c>
      <c r="D4877" s="234">
        <v>243.23</v>
      </c>
    </row>
    <row r="4878" spans="1:4" ht="51" x14ac:dyDescent="0.25">
      <c r="A4878" s="224">
        <v>105178</v>
      </c>
      <c r="B4878" s="232" t="s">
        <v>33657</v>
      </c>
      <c r="C4878" s="224" t="s">
        <v>58</v>
      </c>
      <c r="D4878" s="234">
        <v>153.43</v>
      </c>
    </row>
    <row r="4879" spans="1:4" ht="38.25" x14ac:dyDescent="0.25">
      <c r="A4879" s="224">
        <v>94620</v>
      </c>
      <c r="B4879" s="232" t="s">
        <v>31840</v>
      </c>
      <c r="C4879" s="224" t="s">
        <v>58</v>
      </c>
      <c r="D4879" s="234">
        <v>843.1</v>
      </c>
    </row>
    <row r="4880" spans="1:4" ht="38.25" x14ac:dyDescent="0.25">
      <c r="A4880" s="224">
        <v>94614</v>
      </c>
      <c r="B4880" s="232" t="s">
        <v>31823</v>
      </c>
      <c r="C4880" s="224" t="s">
        <v>58</v>
      </c>
      <c r="D4880" s="234">
        <v>141.52000000000001</v>
      </c>
    </row>
    <row r="4881" spans="1:4" ht="38.25" x14ac:dyDescent="0.25">
      <c r="A4881" s="224">
        <v>94616</v>
      </c>
      <c r="B4881" s="232" t="s">
        <v>31829</v>
      </c>
      <c r="C4881" s="224" t="s">
        <v>58</v>
      </c>
      <c r="D4881" s="234">
        <v>380.6</v>
      </c>
    </row>
    <row r="4882" spans="1:4" ht="38.25" x14ac:dyDescent="0.25">
      <c r="A4882" s="224">
        <v>94618</v>
      </c>
      <c r="B4882" s="232" t="s">
        <v>31836</v>
      </c>
      <c r="C4882" s="224" t="s">
        <v>58</v>
      </c>
      <c r="D4882" s="234">
        <v>370.65</v>
      </c>
    </row>
    <row r="4883" spans="1:4" ht="38.25" x14ac:dyDescent="0.25">
      <c r="A4883" s="224">
        <v>105193</v>
      </c>
      <c r="B4883" s="232" t="s">
        <v>33682</v>
      </c>
      <c r="C4883" s="224" t="s">
        <v>58</v>
      </c>
      <c r="D4883" s="234">
        <v>167.92</v>
      </c>
    </row>
    <row r="4884" spans="1:4" ht="38.25" x14ac:dyDescent="0.25">
      <c r="A4884" s="224">
        <v>105197</v>
      </c>
      <c r="B4884" s="232" t="s">
        <v>33697</v>
      </c>
      <c r="C4884" s="224" t="s">
        <v>58</v>
      </c>
      <c r="D4884" s="234">
        <v>178.85</v>
      </c>
    </row>
    <row r="4885" spans="1:4" ht="38.25" x14ac:dyDescent="0.25">
      <c r="A4885" s="224">
        <v>105196</v>
      </c>
      <c r="B4885" s="232" t="s">
        <v>33694</v>
      </c>
      <c r="C4885" s="224" t="s">
        <v>58</v>
      </c>
      <c r="D4885" s="234">
        <v>259.16000000000003</v>
      </c>
    </row>
    <row r="4886" spans="1:4" ht="38.25" x14ac:dyDescent="0.25">
      <c r="A4886" s="224">
        <v>105198</v>
      </c>
      <c r="B4886" s="232" t="s">
        <v>33701</v>
      </c>
      <c r="C4886" s="224" t="s">
        <v>58</v>
      </c>
      <c r="D4886" s="234">
        <v>367.12</v>
      </c>
    </row>
    <row r="4887" spans="1:4" ht="38.25" x14ac:dyDescent="0.25">
      <c r="A4887" s="224">
        <v>105200</v>
      </c>
      <c r="B4887" s="232" t="s">
        <v>33709</v>
      </c>
      <c r="C4887" s="224" t="s">
        <v>58</v>
      </c>
      <c r="D4887" s="234">
        <v>141.47</v>
      </c>
    </row>
    <row r="4888" spans="1:4" ht="38.25" x14ac:dyDescent="0.25">
      <c r="A4888" s="224">
        <v>105199</v>
      </c>
      <c r="B4888" s="232" t="s">
        <v>33705</v>
      </c>
      <c r="C4888" s="224" t="s">
        <v>58</v>
      </c>
      <c r="D4888" s="234">
        <v>235.73</v>
      </c>
    </row>
    <row r="4889" spans="1:4" ht="38.25" x14ac:dyDescent="0.25">
      <c r="A4889" s="224">
        <v>105201</v>
      </c>
      <c r="B4889" s="232" t="s">
        <v>33713</v>
      </c>
      <c r="C4889" s="224" t="s">
        <v>58</v>
      </c>
      <c r="D4889" s="234">
        <v>322.20999999999998</v>
      </c>
    </row>
    <row r="4890" spans="1:4" ht="38.25" x14ac:dyDescent="0.25">
      <c r="A4890" s="224">
        <v>94755</v>
      </c>
      <c r="B4890" s="232" t="s">
        <v>55015</v>
      </c>
      <c r="C4890" s="224" t="s">
        <v>58</v>
      </c>
      <c r="D4890" s="234">
        <v>0</v>
      </c>
    </row>
    <row r="4891" spans="1:4" ht="38.25" x14ac:dyDescent="0.25">
      <c r="A4891" s="224">
        <v>94741</v>
      </c>
      <c r="B4891" s="232" t="s">
        <v>32080</v>
      </c>
      <c r="C4891" s="224" t="s">
        <v>58</v>
      </c>
      <c r="D4891" s="234">
        <v>13.14</v>
      </c>
    </row>
    <row r="4892" spans="1:4" ht="38.25" x14ac:dyDescent="0.25">
      <c r="A4892" s="224">
        <v>94743</v>
      </c>
      <c r="B4892" s="232" t="s">
        <v>32086</v>
      </c>
      <c r="C4892" s="224" t="s">
        <v>58</v>
      </c>
      <c r="D4892" s="234">
        <v>21.38</v>
      </c>
    </row>
    <row r="4893" spans="1:4" ht="38.25" x14ac:dyDescent="0.25">
      <c r="A4893" s="224">
        <v>94745</v>
      </c>
      <c r="B4893" s="232" t="s">
        <v>55016</v>
      </c>
      <c r="C4893" s="224" t="s">
        <v>58</v>
      </c>
      <c r="D4893" s="234">
        <v>0</v>
      </c>
    </row>
    <row r="4894" spans="1:4" ht="38.25" x14ac:dyDescent="0.25">
      <c r="A4894" s="224">
        <v>94747</v>
      </c>
      <c r="B4894" s="232" t="s">
        <v>55017</v>
      </c>
      <c r="C4894" s="224" t="s">
        <v>58</v>
      </c>
      <c r="D4894" s="234">
        <v>0</v>
      </c>
    </row>
    <row r="4895" spans="1:4" ht="38.25" x14ac:dyDescent="0.25">
      <c r="A4895" s="224">
        <v>94749</v>
      </c>
      <c r="B4895" s="232" t="s">
        <v>55018</v>
      </c>
      <c r="C4895" s="224" t="s">
        <v>58</v>
      </c>
      <c r="D4895" s="234">
        <v>0</v>
      </c>
    </row>
    <row r="4896" spans="1:4" ht="38.25" x14ac:dyDescent="0.25">
      <c r="A4896" s="224">
        <v>94751</v>
      </c>
      <c r="B4896" s="232" t="s">
        <v>55019</v>
      </c>
      <c r="C4896" s="224" t="s">
        <v>58</v>
      </c>
      <c r="D4896" s="234">
        <v>0</v>
      </c>
    </row>
    <row r="4897" spans="1:4" ht="38.25" x14ac:dyDescent="0.25">
      <c r="A4897" s="224">
        <v>94753</v>
      </c>
      <c r="B4897" s="232" t="s">
        <v>55020</v>
      </c>
      <c r="C4897" s="224" t="s">
        <v>58</v>
      </c>
      <c r="D4897" s="234">
        <v>0</v>
      </c>
    </row>
    <row r="4898" spans="1:4" ht="38.25" x14ac:dyDescent="0.25">
      <c r="A4898" s="224">
        <v>105209</v>
      </c>
      <c r="B4898" s="232" t="s">
        <v>33744</v>
      </c>
      <c r="C4898" s="224" t="s">
        <v>58</v>
      </c>
      <c r="D4898" s="234">
        <v>173.25</v>
      </c>
    </row>
    <row r="4899" spans="1:4" ht="38.25" x14ac:dyDescent="0.25">
      <c r="A4899" s="224">
        <v>105208</v>
      </c>
      <c r="B4899" s="232" t="s">
        <v>33740</v>
      </c>
      <c r="C4899" s="224" t="s">
        <v>58</v>
      </c>
      <c r="D4899" s="234">
        <v>354.68</v>
      </c>
    </row>
    <row r="4900" spans="1:4" ht="38.25" x14ac:dyDescent="0.25">
      <c r="A4900" s="224">
        <v>105210</v>
      </c>
      <c r="B4900" s="232" t="s">
        <v>33748</v>
      </c>
      <c r="C4900" s="224" t="s">
        <v>58</v>
      </c>
      <c r="D4900" s="234">
        <v>457.58</v>
      </c>
    </row>
    <row r="4901" spans="1:4" ht="38.25" x14ac:dyDescent="0.25">
      <c r="A4901" s="224">
        <v>105203</v>
      </c>
      <c r="B4901" s="232" t="s">
        <v>33721</v>
      </c>
      <c r="C4901" s="224" t="s">
        <v>58</v>
      </c>
      <c r="D4901" s="234">
        <v>178.07</v>
      </c>
    </row>
    <row r="4902" spans="1:4" ht="38.25" x14ac:dyDescent="0.25">
      <c r="A4902" s="224">
        <v>105202</v>
      </c>
      <c r="B4902" s="232" t="s">
        <v>33717</v>
      </c>
      <c r="C4902" s="224" t="s">
        <v>58</v>
      </c>
      <c r="D4902" s="234">
        <v>291.76</v>
      </c>
    </row>
    <row r="4903" spans="1:4" ht="38.25" x14ac:dyDescent="0.25">
      <c r="A4903" s="224">
        <v>105204</v>
      </c>
      <c r="B4903" s="232" t="s">
        <v>33724</v>
      </c>
      <c r="C4903" s="224" t="s">
        <v>58</v>
      </c>
      <c r="D4903" s="234">
        <v>387.78</v>
      </c>
    </row>
    <row r="4904" spans="1:4" ht="38.25" x14ac:dyDescent="0.25">
      <c r="A4904" s="224">
        <v>105206</v>
      </c>
      <c r="B4904" s="232" t="s">
        <v>33732</v>
      </c>
      <c r="C4904" s="224" t="s">
        <v>58</v>
      </c>
      <c r="D4904" s="234">
        <v>169.77</v>
      </c>
    </row>
    <row r="4905" spans="1:4" ht="38.25" x14ac:dyDescent="0.25">
      <c r="A4905" s="224">
        <v>105205</v>
      </c>
      <c r="B4905" s="232" t="s">
        <v>33728</v>
      </c>
      <c r="C4905" s="224" t="s">
        <v>58</v>
      </c>
      <c r="D4905" s="234">
        <v>269.64999999999998</v>
      </c>
    </row>
    <row r="4906" spans="1:4" ht="38.25" x14ac:dyDescent="0.25">
      <c r="A4906" s="224">
        <v>105207</v>
      </c>
      <c r="B4906" s="232" t="s">
        <v>33736</v>
      </c>
      <c r="C4906" s="224" t="s">
        <v>58</v>
      </c>
      <c r="D4906" s="234">
        <v>376.72</v>
      </c>
    </row>
    <row r="4907" spans="1:4" ht="38.25" x14ac:dyDescent="0.25">
      <c r="A4907" s="224">
        <v>94673</v>
      </c>
      <c r="B4907" s="232" t="s">
        <v>31909</v>
      </c>
      <c r="C4907" s="224" t="s">
        <v>58</v>
      </c>
      <c r="D4907" s="234">
        <v>7.51</v>
      </c>
    </row>
    <row r="4908" spans="1:4" ht="38.25" x14ac:dyDescent="0.25">
      <c r="A4908" s="224">
        <v>94687</v>
      </c>
      <c r="B4908" s="232" t="s">
        <v>31950</v>
      </c>
      <c r="C4908" s="224" t="s">
        <v>58</v>
      </c>
      <c r="D4908" s="234">
        <v>223.05</v>
      </c>
    </row>
    <row r="4909" spans="1:4" ht="38.25" x14ac:dyDescent="0.25">
      <c r="A4909" s="224">
        <v>94675</v>
      </c>
      <c r="B4909" s="232" t="s">
        <v>31914</v>
      </c>
      <c r="C4909" s="224" t="s">
        <v>58</v>
      </c>
      <c r="D4909" s="234">
        <v>12.36</v>
      </c>
    </row>
    <row r="4910" spans="1:4" ht="38.25" x14ac:dyDescent="0.25">
      <c r="A4910" s="224">
        <v>94677</v>
      </c>
      <c r="B4910" s="232" t="s">
        <v>31920</v>
      </c>
      <c r="C4910" s="224" t="s">
        <v>58</v>
      </c>
      <c r="D4910" s="234">
        <v>19.739999999999998</v>
      </c>
    </row>
    <row r="4911" spans="1:4" ht="38.25" x14ac:dyDescent="0.25">
      <c r="A4911" s="224">
        <v>94679</v>
      </c>
      <c r="B4911" s="232" t="s">
        <v>31924</v>
      </c>
      <c r="C4911" s="224" t="s">
        <v>58</v>
      </c>
      <c r="D4911" s="234">
        <v>24.07</v>
      </c>
    </row>
    <row r="4912" spans="1:4" ht="38.25" x14ac:dyDescent="0.25">
      <c r="A4912" s="224">
        <v>94681</v>
      </c>
      <c r="B4912" s="232" t="s">
        <v>31929</v>
      </c>
      <c r="C4912" s="224" t="s">
        <v>58</v>
      </c>
      <c r="D4912" s="234">
        <v>48.5</v>
      </c>
    </row>
    <row r="4913" spans="1:4" ht="38.25" x14ac:dyDescent="0.25">
      <c r="A4913" s="224">
        <v>94683</v>
      </c>
      <c r="B4913" s="232" t="s">
        <v>31935</v>
      </c>
      <c r="C4913" s="224" t="s">
        <v>58</v>
      </c>
      <c r="D4913" s="234">
        <v>73.59</v>
      </c>
    </row>
    <row r="4914" spans="1:4" ht="38.25" x14ac:dyDescent="0.25">
      <c r="A4914" s="224">
        <v>94685</v>
      </c>
      <c r="B4914" s="232" t="s">
        <v>31943</v>
      </c>
      <c r="C4914" s="224" t="s">
        <v>58</v>
      </c>
      <c r="D4914" s="234">
        <v>93.65</v>
      </c>
    </row>
    <row r="4915" spans="1:4" ht="38.25" x14ac:dyDescent="0.25">
      <c r="A4915" s="224">
        <v>94621</v>
      </c>
      <c r="B4915" s="232" t="s">
        <v>55021</v>
      </c>
      <c r="C4915" s="224" t="s">
        <v>58</v>
      </c>
      <c r="D4915" s="234">
        <v>0</v>
      </c>
    </row>
    <row r="4916" spans="1:4" ht="38.25" x14ac:dyDescent="0.25">
      <c r="A4916" s="224">
        <v>94615</v>
      </c>
      <c r="B4916" s="232" t="s">
        <v>31826</v>
      </c>
      <c r="C4916" s="224" t="s">
        <v>58</v>
      </c>
      <c r="D4916" s="234">
        <v>159.44999999999999</v>
      </c>
    </row>
    <row r="4917" spans="1:4" ht="38.25" x14ac:dyDescent="0.25">
      <c r="A4917" s="224">
        <v>94617</v>
      </c>
      <c r="B4917" s="232" t="s">
        <v>31832</v>
      </c>
      <c r="C4917" s="224" t="s">
        <v>58</v>
      </c>
      <c r="D4917" s="234">
        <v>318.27999999999997</v>
      </c>
    </row>
    <row r="4918" spans="1:4" ht="38.25" x14ac:dyDescent="0.25">
      <c r="A4918" s="224">
        <v>94619</v>
      </c>
      <c r="B4918" s="232" t="s">
        <v>55022</v>
      </c>
      <c r="C4918" s="224" t="s">
        <v>58</v>
      </c>
      <c r="D4918" s="234">
        <v>0</v>
      </c>
    </row>
    <row r="4919" spans="1:4" ht="25.5" x14ac:dyDescent="0.25">
      <c r="A4919" s="224">
        <v>105147</v>
      </c>
      <c r="B4919" s="232" t="s">
        <v>33576</v>
      </c>
      <c r="C4919" s="224" t="s">
        <v>58</v>
      </c>
      <c r="D4919" s="234">
        <v>15.51</v>
      </c>
    </row>
    <row r="4920" spans="1:4" ht="25.5" x14ac:dyDescent="0.25">
      <c r="A4920" s="224">
        <v>105148</v>
      </c>
      <c r="B4920" s="232" t="s">
        <v>33579</v>
      </c>
      <c r="C4920" s="224" t="s">
        <v>58</v>
      </c>
      <c r="D4920" s="234">
        <v>21.63</v>
      </c>
    </row>
    <row r="4921" spans="1:4" ht="38.25" x14ac:dyDescent="0.25">
      <c r="A4921" s="224">
        <v>105154</v>
      </c>
      <c r="B4921" s="232" t="s">
        <v>33593</v>
      </c>
      <c r="C4921" s="224" t="s">
        <v>58</v>
      </c>
      <c r="D4921" s="234">
        <v>6.99</v>
      </c>
    </row>
    <row r="4922" spans="1:4" ht="38.25" x14ac:dyDescent="0.25">
      <c r="A4922" s="224">
        <v>105155</v>
      </c>
      <c r="B4922" s="232" t="s">
        <v>33595</v>
      </c>
      <c r="C4922" s="224" t="s">
        <v>58</v>
      </c>
      <c r="D4922" s="234">
        <v>10.42</v>
      </c>
    </row>
    <row r="4923" spans="1:4" ht="38.25" x14ac:dyDescent="0.25">
      <c r="A4923" s="224">
        <v>105156</v>
      </c>
      <c r="B4923" s="232" t="s">
        <v>33597</v>
      </c>
      <c r="C4923" s="224" t="s">
        <v>58</v>
      </c>
      <c r="D4923" s="234">
        <v>13.3</v>
      </c>
    </row>
    <row r="4924" spans="1:4" ht="38.25" x14ac:dyDescent="0.25">
      <c r="A4924" s="224">
        <v>105157</v>
      </c>
      <c r="B4924" s="232" t="s">
        <v>33600</v>
      </c>
      <c r="C4924" s="224" t="s">
        <v>58</v>
      </c>
      <c r="D4924" s="234">
        <v>20.39</v>
      </c>
    </row>
    <row r="4925" spans="1:4" ht="38.25" x14ac:dyDescent="0.25">
      <c r="A4925" s="224">
        <v>105158</v>
      </c>
      <c r="B4925" s="232" t="s">
        <v>33602</v>
      </c>
      <c r="C4925" s="224" t="s">
        <v>58</v>
      </c>
      <c r="D4925" s="234">
        <v>29.85</v>
      </c>
    </row>
    <row r="4926" spans="1:4" ht="38.25" x14ac:dyDescent="0.25">
      <c r="A4926" s="224">
        <v>105159</v>
      </c>
      <c r="B4926" s="232" t="s">
        <v>33604</v>
      </c>
      <c r="C4926" s="224" t="s">
        <v>58</v>
      </c>
      <c r="D4926" s="234">
        <v>52.73</v>
      </c>
    </row>
    <row r="4927" spans="1:4" ht="38.25" x14ac:dyDescent="0.25">
      <c r="A4927" s="224">
        <v>105160</v>
      </c>
      <c r="B4927" s="232" t="s">
        <v>33607</v>
      </c>
      <c r="C4927" s="224" t="s">
        <v>58</v>
      </c>
      <c r="D4927" s="234">
        <v>65.099999999999994</v>
      </c>
    </row>
    <row r="4928" spans="1:4" ht="38.25" x14ac:dyDescent="0.25">
      <c r="A4928" s="224">
        <v>94634</v>
      </c>
      <c r="B4928" s="232" t="s">
        <v>55023</v>
      </c>
      <c r="C4928" s="224" t="s">
        <v>58</v>
      </c>
      <c r="D4928" s="234">
        <v>0</v>
      </c>
    </row>
    <row r="4929" spans="1:4" ht="25.5" x14ac:dyDescent="0.25">
      <c r="A4929" s="224">
        <v>94631</v>
      </c>
      <c r="B4929" s="232" t="s">
        <v>55024</v>
      </c>
      <c r="C4929" s="224" t="s">
        <v>58</v>
      </c>
      <c r="D4929" s="234">
        <v>0</v>
      </c>
    </row>
    <row r="4930" spans="1:4" ht="38.25" x14ac:dyDescent="0.25">
      <c r="A4930" s="224">
        <v>94632</v>
      </c>
      <c r="B4930" s="232" t="s">
        <v>55025</v>
      </c>
      <c r="C4930" s="224" t="s">
        <v>58</v>
      </c>
      <c r="D4930" s="234">
        <v>0</v>
      </c>
    </row>
    <row r="4931" spans="1:4" ht="25.5" x14ac:dyDescent="0.25">
      <c r="A4931" s="224">
        <v>94633</v>
      </c>
      <c r="B4931" s="232" t="s">
        <v>55026</v>
      </c>
      <c r="C4931" s="224" t="s">
        <v>58</v>
      </c>
      <c r="D4931" s="234">
        <v>0</v>
      </c>
    </row>
    <row r="4932" spans="1:4" ht="38.25" x14ac:dyDescent="0.25">
      <c r="A4932" s="224">
        <v>94672</v>
      </c>
      <c r="B4932" s="232" t="s">
        <v>31906</v>
      </c>
      <c r="C4932" s="224" t="s">
        <v>58</v>
      </c>
      <c r="D4932" s="234">
        <v>6.53</v>
      </c>
    </row>
    <row r="4933" spans="1:4" ht="38.25" x14ac:dyDescent="0.25">
      <c r="A4933" s="224">
        <v>94754</v>
      </c>
      <c r="B4933" s="232" t="s">
        <v>32103</v>
      </c>
      <c r="C4933" s="224" t="s">
        <v>58</v>
      </c>
      <c r="D4933" s="234">
        <v>294.38</v>
      </c>
    </row>
    <row r="4934" spans="1:4" ht="38.25" x14ac:dyDescent="0.25">
      <c r="A4934" s="224">
        <v>94740</v>
      </c>
      <c r="B4934" s="232" t="s">
        <v>32078</v>
      </c>
      <c r="C4934" s="224" t="s">
        <v>58</v>
      </c>
      <c r="D4934" s="234">
        <v>10.14</v>
      </c>
    </row>
    <row r="4935" spans="1:4" ht="38.25" x14ac:dyDescent="0.25">
      <c r="A4935" s="224">
        <v>94742</v>
      </c>
      <c r="B4935" s="232" t="s">
        <v>32082</v>
      </c>
      <c r="C4935" s="224" t="s">
        <v>58</v>
      </c>
      <c r="D4935" s="234">
        <v>16.86</v>
      </c>
    </row>
    <row r="4936" spans="1:4" ht="38.25" x14ac:dyDescent="0.25">
      <c r="A4936" s="224">
        <v>94744</v>
      </c>
      <c r="B4936" s="232" t="s">
        <v>32088</v>
      </c>
      <c r="C4936" s="224" t="s">
        <v>58</v>
      </c>
      <c r="D4936" s="234">
        <v>26.67</v>
      </c>
    </row>
    <row r="4937" spans="1:4" ht="38.25" x14ac:dyDescent="0.25">
      <c r="A4937" s="224">
        <v>94746</v>
      </c>
      <c r="B4937" s="232" t="s">
        <v>32091</v>
      </c>
      <c r="C4937" s="224" t="s">
        <v>58</v>
      </c>
      <c r="D4937" s="234">
        <v>38.340000000000003</v>
      </c>
    </row>
    <row r="4938" spans="1:4" ht="38.25" x14ac:dyDescent="0.25">
      <c r="A4938" s="224">
        <v>94748</v>
      </c>
      <c r="B4938" s="232" t="s">
        <v>32093</v>
      </c>
      <c r="C4938" s="224" t="s">
        <v>58</v>
      </c>
      <c r="D4938" s="234">
        <v>84.41</v>
      </c>
    </row>
    <row r="4939" spans="1:4" ht="38.25" x14ac:dyDescent="0.25">
      <c r="A4939" s="224">
        <v>94750</v>
      </c>
      <c r="B4939" s="232" t="s">
        <v>32095</v>
      </c>
      <c r="C4939" s="224" t="s">
        <v>58</v>
      </c>
      <c r="D4939" s="234">
        <v>171.01</v>
      </c>
    </row>
    <row r="4940" spans="1:4" ht="38.25" x14ac:dyDescent="0.25">
      <c r="A4940" s="224">
        <v>94752</v>
      </c>
      <c r="B4940" s="232" t="s">
        <v>32099</v>
      </c>
      <c r="C4940" s="224" t="s">
        <v>58</v>
      </c>
      <c r="D4940" s="234">
        <v>205.47</v>
      </c>
    </row>
    <row r="4941" spans="1:4" ht="25.5" x14ac:dyDescent="0.25">
      <c r="A4941" s="224">
        <v>96755</v>
      </c>
      <c r="B4941" s="232" t="s">
        <v>32391</v>
      </c>
      <c r="C4941" s="224" t="s">
        <v>58</v>
      </c>
      <c r="D4941" s="234">
        <v>305.58999999999997</v>
      </c>
    </row>
    <row r="4942" spans="1:4" ht="25.5" x14ac:dyDescent="0.25">
      <c r="A4942" s="224">
        <v>96747</v>
      </c>
      <c r="B4942" s="232" t="s">
        <v>32369</v>
      </c>
      <c r="C4942" s="224" t="s">
        <v>58</v>
      </c>
      <c r="D4942" s="234">
        <v>8.15</v>
      </c>
    </row>
    <row r="4943" spans="1:4" ht="25.5" x14ac:dyDescent="0.25">
      <c r="A4943" s="224">
        <v>96748</v>
      </c>
      <c r="B4943" s="232" t="s">
        <v>32371</v>
      </c>
      <c r="C4943" s="224" t="s">
        <v>58</v>
      </c>
      <c r="D4943" s="234">
        <v>9.36</v>
      </c>
    </row>
    <row r="4944" spans="1:4" ht="25.5" x14ac:dyDescent="0.25">
      <c r="A4944" s="224">
        <v>96749</v>
      </c>
      <c r="B4944" s="232" t="s">
        <v>32373</v>
      </c>
      <c r="C4944" s="224" t="s">
        <v>58</v>
      </c>
      <c r="D4944" s="234">
        <v>11.65</v>
      </c>
    </row>
    <row r="4945" spans="1:4" ht="25.5" x14ac:dyDescent="0.25">
      <c r="A4945" s="224">
        <v>96750</v>
      </c>
      <c r="B4945" s="232" t="s">
        <v>32375</v>
      </c>
      <c r="C4945" s="224" t="s">
        <v>58</v>
      </c>
      <c r="D4945" s="234">
        <v>17.53</v>
      </c>
    </row>
    <row r="4946" spans="1:4" ht="25.5" x14ac:dyDescent="0.25">
      <c r="A4946" s="224">
        <v>96751</v>
      </c>
      <c r="B4946" s="232" t="s">
        <v>32377</v>
      </c>
      <c r="C4946" s="224" t="s">
        <v>58</v>
      </c>
      <c r="D4946" s="234">
        <v>25.11</v>
      </c>
    </row>
    <row r="4947" spans="1:4" ht="25.5" x14ac:dyDescent="0.25">
      <c r="A4947" s="224">
        <v>96752</v>
      </c>
      <c r="B4947" s="232" t="s">
        <v>32380</v>
      </c>
      <c r="C4947" s="224" t="s">
        <v>58</v>
      </c>
      <c r="D4947" s="234">
        <v>37.17</v>
      </c>
    </row>
    <row r="4948" spans="1:4" ht="25.5" x14ac:dyDescent="0.25">
      <c r="A4948" s="224">
        <v>96753</v>
      </c>
      <c r="B4948" s="232" t="s">
        <v>32383</v>
      </c>
      <c r="C4948" s="224" t="s">
        <v>58</v>
      </c>
      <c r="D4948" s="234">
        <v>80.989999999999995</v>
      </c>
    </row>
    <row r="4949" spans="1:4" ht="25.5" x14ac:dyDescent="0.25">
      <c r="A4949" s="224">
        <v>96754</v>
      </c>
      <c r="B4949" s="232" t="s">
        <v>32387</v>
      </c>
      <c r="C4949" s="224" t="s">
        <v>58</v>
      </c>
      <c r="D4949" s="234">
        <v>104.19</v>
      </c>
    </row>
    <row r="4950" spans="1:4" ht="38.25" x14ac:dyDescent="0.25">
      <c r="A4950" s="224">
        <v>94686</v>
      </c>
      <c r="B4950" s="232" t="s">
        <v>31946</v>
      </c>
      <c r="C4950" s="224" t="s">
        <v>58</v>
      </c>
      <c r="D4950" s="234">
        <v>245.71</v>
      </c>
    </row>
    <row r="4951" spans="1:4" ht="38.25" x14ac:dyDescent="0.25">
      <c r="A4951" s="224">
        <v>94674</v>
      </c>
      <c r="B4951" s="232" t="s">
        <v>31912</v>
      </c>
      <c r="C4951" s="224" t="s">
        <v>58</v>
      </c>
      <c r="D4951" s="234">
        <v>8.42</v>
      </c>
    </row>
    <row r="4952" spans="1:4" ht="38.25" x14ac:dyDescent="0.25">
      <c r="A4952" s="224">
        <v>94676</v>
      </c>
      <c r="B4952" s="232" t="s">
        <v>31916</v>
      </c>
      <c r="C4952" s="224" t="s">
        <v>58</v>
      </c>
      <c r="D4952" s="234">
        <v>13.77</v>
      </c>
    </row>
    <row r="4953" spans="1:4" ht="38.25" x14ac:dyDescent="0.25">
      <c r="A4953" s="224">
        <v>94678</v>
      </c>
      <c r="B4953" s="232" t="s">
        <v>31922</v>
      </c>
      <c r="C4953" s="224" t="s">
        <v>58</v>
      </c>
      <c r="D4953" s="234">
        <v>16.22</v>
      </c>
    </row>
    <row r="4954" spans="1:4" ht="38.25" x14ac:dyDescent="0.25">
      <c r="A4954" s="224">
        <v>94680</v>
      </c>
      <c r="B4954" s="232" t="s">
        <v>31927</v>
      </c>
      <c r="C4954" s="224" t="s">
        <v>58</v>
      </c>
      <c r="D4954" s="234">
        <v>43.48</v>
      </c>
    </row>
    <row r="4955" spans="1:4" ht="38.25" x14ac:dyDescent="0.25">
      <c r="A4955" s="224">
        <v>94682</v>
      </c>
      <c r="B4955" s="232" t="s">
        <v>31932</v>
      </c>
      <c r="C4955" s="224" t="s">
        <v>58</v>
      </c>
      <c r="D4955" s="234">
        <v>105.79</v>
      </c>
    </row>
    <row r="4956" spans="1:4" ht="38.25" x14ac:dyDescent="0.25">
      <c r="A4956" s="224">
        <v>94684</v>
      </c>
      <c r="B4956" s="232" t="s">
        <v>31939</v>
      </c>
      <c r="C4956" s="224" t="s">
        <v>58</v>
      </c>
      <c r="D4956" s="234">
        <v>127.79</v>
      </c>
    </row>
    <row r="4957" spans="1:4" ht="38.25" x14ac:dyDescent="0.25">
      <c r="A4957" s="224">
        <v>105219</v>
      </c>
      <c r="B4957" s="232" t="s">
        <v>33778</v>
      </c>
      <c r="C4957" s="224" t="s">
        <v>58</v>
      </c>
      <c r="D4957" s="234">
        <v>11.81</v>
      </c>
    </row>
    <row r="4958" spans="1:4" ht="38.25" x14ac:dyDescent="0.25">
      <c r="A4958" s="224">
        <v>105220</v>
      </c>
      <c r="B4958" s="232" t="s">
        <v>33781</v>
      </c>
      <c r="C4958" s="224" t="s">
        <v>58</v>
      </c>
      <c r="D4958" s="234">
        <v>16.170000000000002</v>
      </c>
    </row>
    <row r="4959" spans="1:4" ht="38.25" x14ac:dyDescent="0.25">
      <c r="A4959" s="224">
        <v>105221</v>
      </c>
      <c r="B4959" s="232" t="s">
        <v>33784</v>
      </c>
      <c r="C4959" s="224" t="s">
        <v>58</v>
      </c>
      <c r="D4959" s="234">
        <v>24.96</v>
      </c>
    </row>
    <row r="4960" spans="1:4" ht="38.25" x14ac:dyDescent="0.25">
      <c r="A4960" s="224">
        <v>105166</v>
      </c>
      <c r="B4960" s="232" t="s">
        <v>33623</v>
      </c>
      <c r="C4960" s="224" t="s">
        <v>58</v>
      </c>
      <c r="D4960" s="234">
        <v>37.92</v>
      </c>
    </row>
    <row r="4961" spans="1:4" ht="38.25" x14ac:dyDescent="0.25">
      <c r="A4961" s="224">
        <v>105222</v>
      </c>
      <c r="B4961" s="232" t="s">
        <v>33786</v>
      </c>
      <c r="C4961" s="224" t="s">
        <v>58</v>
      </c>
      <c r="D4961" s="234">
        <v>71.95</v>
      </c>
    </row>
    <row r="4962" spans="1:4" ht="38.25" x14ac:dyDescent="0.25">
      <c r="A4962" s="224">
        <v>105223</v>
      </c>
      <c r="B4962" s="232" t="s">
        <v>33789</v>
      </c>
      <c r="C4962" s="224" t="s">
        <v>58</v>
      </c>
      <c r="D4962" s="234">
        <v>165.37</v>
      </c>
    </row>
    <row r="4963" spans="1:4" ht="38.25" x14ac:dyDescent="0.25">
      <c r="A4963" s="224">
        <v>105224</v>
      </c>
      <c r="B4963" s="232" t="s">
        <v>33793</v>
      </c>
      <c r="C4963" s="224" t="s">
        <v>58</v>
      </c>
      <c r="D4963" s="234">
        <v>240.54</v>
      </c>
    </row>
    <row r="4964" spans="1:4" ht="38.25" x14ac:dyDescent="0.25">
      <c r="A4964" s="224">
        <v>105149</v>
      </c>
      <c r="B4964" s="232" t="s">
        <v>33582</v>
      </c>
      <c r="C4964" s="224" t="s">
        <v>58</v>
      </c>
      <c r="D4964" s="234">
        <v>8.35</v>
      </c>
    </row>
    <row r="4965" spans="1:4" ht="38.25" x14ac:dyDescent="0.25">
      <c r="A4965" s="224">
        <v>105150</v>
      </c>
      <c r="B4965" s="232" t="s">
        <v>33585</v>
      </c>
      <c r="C4965" s="224" t="s">
        <v>58</v>
      </c>
      <c r="D4965" s="234">
        <v>9.6999999999999993</v>
      </c>
    </row>
    <row r="4966" spans="1:4" ht="38.25" x14ac:dyDescent="0.25">
      <c r="A4966" s="224">
        <v>105151</v>
      </c>
      <c r="B4966" s="232" t="s">
        <v>33587</v>
      </c>
      <c r="C4966" s="224" t="s">
        <v>58</v>
      </c>
      <c r="D4966" s="234">
        <v>22.26</v>
      </c>
    </row>
    <row r="4967" spans="1:4" ht="38.25" x14ac:dyDescent="0.25">
      <c r="A4967" s="224">
        <v>105152</v>
      </c>
      <c r="B4967" s="232" t="s">
        <v>33590</v>
      </c>
      <c r="C4967" s="224" t="s">
        <v>58</v>
      </c>
      <c r="D4967" s="234">
        <v>32.6</v>
      </c>
    </row>
    <row r="4968" spans="1:4" ht="38.25" x14ac:dyDescent="0.25">
      <c r="A4968" s="224">
        <v>105153</v>
      </c>
      <c r="B4968" s="232" t="s">
        <v>29789</v>
      </c>
      <c r="C4968" s="224" t="s">
        <v>58</v>
      </c>
      <c r="D4968" s="234">
        <v>50.53</v>
      </c>
    </row>
    <row r="4969" spans="1:4" ht="38.25" x14ac:dyDescent="0.25">
      <c r="A4969" s="224">
        <v>105161</v>
      </c>
      <c r="B4969" s="232" t="s">
        <v>33610</v>
      </c>
      <c r="C4969" s="224" t="s">
        <v>58</v>
      </c>
      <c r="D4969" s="234">
        <v>89.14</v>
      </c>
    </row>
    <row r="4970" spans="1:4" ht="38.25" x14ac:dyDescent="0.25">
      <c r="A4970" s="224">
        <v>105162</v>
      </c>
      <c r="B4970" s="232" t="s">
        <v>33613</v>
      </c>
      <c r="C4970" s="224" t="s">
        <v>58</v>
      </c>
      <c r="D4970" s="234">
        <v>150.38</v>
      </c>
    </row>
    <row r="4971" spans="1:4" ht="38.25" x14ac:dyDescent="0.25">
      <c r="A4971" s="224">
        <v>105163</v>
      </c>
      <c r="B4971" s="232" t="s">
        <v>33617</v>
      </c>
      <c r="C4971" s="224" t="s">
        <v>58</v>
      </c>
      <c r="D4971" s="234">
        <v>14.55</v>
      </c>
    </row>
    <row r="4972" spans="1:4" ht="38.25" x14ac:dyDescent="0.25">
      <c r="A4972" s="224">
        <v>105170</v>
      </c>
      <c r="B4972" s="232" t="s">
        <v>33633</v>
      </c>
      <c r="C4972" s="224" t="s">
        <v>58</v>
      </c>
      <c r="D4972" s="234">
        <v>6.06</v>
      </c>
    </row>
    <row r="4973" spans="1:4" ht="38.25" x14ac:dyDescent="0.25">
      <c r="A4973" s="224">
        <v>105179</v>
      </c>
      <c r="B4973" s="232" t="s">
        <v>33661</v>
      </c>
      <c r="C4973" s="224" t="s">
        <v>58</v>
      </c>
      <c r="D4973" s="234">
        <v>10.1</v>
      </c>
    </row>
    <row r="4974" spans="1:4" ht="38.25" x14ac:dyDescent="0.25">
      <c r="A4974" s="224">
        <v>105180</v>
      </c>
      <c r="B4974" s="232" t="s">
        <v>33663</v>
      </c>
      <c r="C4974" s="224" t="s">
        <v>58</v>
      </c>
      <c r="D4974" s="234">
        <v>13.83</v>
      </c>
    </row>
    <row r="4975" spans="1:4" ht="38.25" x14ac:dyDescent="0.25">
      <c r="A4975" s="224">
        <v>105181</v>
      </c>
      <c r="B4975" s="232" t="s">
        <v>33665</v>
      </c>
      <c r="C4975" s="224" t="s">
        <v>58</v>
      </c>
      <c r="D4975" s="234">
        <v>18.649999999999999</v>
      </c>
    </row>
    <row r="4976" spans="1:4" ht="38.25" x14ac:dyDescent="0.25">
      <c r="A4976" s="224">
        <v>105182</v>
      </c>
      <c r="B4976" s="232" t="s">
        <v>33668</v>
      </c>
      <c r="C4976" s="224" t="s">
        <v>58</v>
      </c>
      <c r="D4976" s="234">
        <v>41.77</v>
      </c>
    </row>
    <row r="4977" spans="1:4" ht="38.25" x14ac:dyDescent="0.25">
      <c r="A4977" s="224">
        <v>105183</v>
      </c>
      <c r="B4977" s="232" t="s">
        <v>33670</v>
      </c>
      <c r="C4977" s="224" t="s">
        <v>58</v>
      </c>
      <c r="D4977" s="234">
        <v>86.14</v>
      </c>
    </row>
    <row r="4978" spans="1:4" ht="38.25" x14ac:dyDescent="0.25">
      <c r="A4978" s="224">
        <v>105184</v>
      </c>
      <c r="B4978" s="232" t="s">
        <v>33674</v>
      </c>
      <c r="C4978" s="224" t="s">
        <v>58</v>
      </c>
      <c r="D4978" s="234">
        <v>106.74</v>
      </c>
    </row>
    <row r="4979" spans="1:4" ht="38.25" x14ac:dyDescent="0.25">
      <c r="A4979" s="224">
        <v>94612</v>
      </c>
      <c r="B4979" s="232" t="s">
        <v>31819</v>
      </c>
      <c r="C4979" s="224" t="s">
        <v>58</v>
      </c>
      <c r="D4979" s="234">
        <v>411.41</v>
      </c>
    </row>
    <row r="4980" spans="1:4" ht="38.25" x14ac:dyDescent="0.25">
      <c r="A4980" s="224">
        <v>105142</v>
      </c>
      <c r="B4980" s="232" t="s">
        <v>29778</v>
      </c>
      <c r="C4980" s="224" t="s">
        <v>58</v>
      </c>
      <c r="D4980" s="234">
        <v>6.95</v>
      </c>
    </row>
    <row r="4981" spans="1:4" ht="38.25" x14ac:dyDescent="0.25">
      <c r="A4981" s="224">
        <v>105143</v>
      </c>
      <c r="B4981" s="232" t="s">
        <v>29782</v>
      </c>
      <c r="C4981" s="224" t="s">
        <v>58</v>
      </c>
      <c r="D4981" s="234">
        <v>10.33</v>
      </c>
    </row>
    <row r="4982" spans="1:4" ht="38.25" x14ac:dyDescent="0.25">
      <c r="A4982" s="224">
        <v>105144</v>
      </c>
      <c r="B4982" s="232" t="s">
        <v>29784</v>
      </c>
      <c r="C4982" s="224" t="s">
        <v>58</v>
      </c>
      <c r="D4982" s="234">
        <v>21.72</v>
      </c>
    </row>
    <row r="4983" spans="1:4" ht="38.25" x14ac:dyDescent="0.25">
      <c r="A4983" s="224">
        <v>105173</v>
      </c>
      <c r="B4983" s="232" t="s">
        <v>33639</v>
      </c>
      <c r="C4983" s="224" t="s">
        <v>58</v>
      </c>
      <c r="D4983" s="234">
        <v>98.64</v>
      </c>
    </row>
    <row r="4984" spans="1:4" ht="38.25" x14ac:dyDescent="0.25">
      <c r="A4984" s="224">
        <v>105175</v>
      </c>
      <c r="B4984" s="232" t="s">
        <v>33647</v>
      </c>
      <c r="C4984" s="224" t="s">
        <v>58</v>
      </c>
      <c r="D4984" s="234">
        <v>140.80000000000001</v>
      </c>
    </row>
    <row r="4985" spans="1:4" ht="38.25" x14ac:dyDescent="0.25">
      <c r="A4985" s="224">
        <v>105174</v>
      </c>
      <c r="B4985" s="232" t="s">
        <v>33643</v>
      </c>
      <c r="C4985" s="224" t="s">
        <v>58</v>
      </c>
      <c r="D4985" s="234">
        <v>142.55000000000001</v>
      </c>
    </row>
    <row r="4986" spans="1:4" ht="38.25" x14ac:dyDescent="0.25">
      <c r="A4986" s="224">
        <v>105145</v>
      </c>
      <c r="B4986" s="232" t="s">
        <v>29787</v>
      </c>
      <c r="C4986" s="224" t="s">
        <v>58</v>
      </c>
      <c r="D4986" s="234">
        <v>11.95</v>
      </c>
    </row>
    <row r="4987" spans="1:4" ht="38.25" x14ac:dyDescent="0.25">
      <c r="A4987" s="224">
        <v>94606</v>
      </c>
      <c r="B4987" s="232" t="s">
        <v>31807</v>
      </c>
      <c r="C4987" s="224" t="s">
        <v>58</v>
      </c>
      <c r="D4987" s="234">
        <v>83.7</v>
      </c>
    </row>
    <row r="4988" spans="1:4" ht="38.25" x14ac:dyDescent="0.25">
      <c r="A4988" s="224">
        <v>94608</v>
      </c>
      <c r="B4988" s="232" t="s">
        <v>31811</v>
      </c>
      <c r="C4988" s="224" t="s">
        <v>58</v>
      </c>
      <c r="D4988" s="234">
        <v>200.8</v>
      </c>
    </row>
    <row r="4989" spans="1:4" ht="38.25" x14ac:dyDescent="0.25">
      <c r="A4989" s="224">
        <v>94610</v>
      </c>
      <c r="B4989" s="232" t="s">
        <v>31815</v>
      </c>
      <c r="C4989" s="224" t="s">
        <v>58</v>
      </c>
      <c r="D4989" s="234">
        <v>291.08</v>
      </c>
    </row>
    <row r="4990" spans="1:4" ht="25.5" x14ac:dyDescent="0.25">
      <c r="A4990" s="224">
        <v>94657</v>
      </c>
      <c r="B4990" s="232" t="s">
        <v>31862</v>
      </c>
      <c r="C4990" s="224" t="s">
        <v>58</v>
      </c>
      <c r="D4990" s="234">
        <v>4.17</v>
      </c>
    </row>
    <row r="4991" spans="1:4" ht="25.5" x14ac:dyDescent="0.25">
      <c r="A4991" s="224">
        <v>94659</v>
      </c>
      <c r="B4991" s="232" t="s">
        <v>31868</v>
      </c>
      <c r="C4991" s="224" t="s">
        <v>58</v>
      </c>
      <c r="D4991" s="234">
        <v>6.41</v>
      </c>
    </row>
    <row r="4992" spans="1:4" ht="25.5" x14ac:dyDescent="0.25">
      <c r="A4992" s="224">
        <v>94739</v>
      </c>
      <c r="B4992" s="232" t="s">
        <v>32074</v>
      </c>
      <c r="C4992" s="224" t="s">
        <v>58</v>
      </c>
      <c r="D4992" s="234">
        <v>238.61</v>
      </c>
    </row>
    <row r="4993" spans="1:4" ht="25.5" x14ac:dyDescent="0.25">
      <c r="A4993" s="224">
        <v>94725</v>
      </c>
      <c r="B4993" s="232" t="s">
        <v>32032</v>
      </c>
      <c r="C4993" s="224" t="s">
        <v>58</v>
      </c>
      <c r="D4993" s="234">
        <v>7.03</v>
      </c>
    </row>
    <row r="4994" spans="1:4" ht="25.5" x14ac:dyDescent="0.25">
      <c r="A4994" s="224">
        <v>94727</v>
      </c>
      <c r="B4994" s="232" t="s">
        <v>32036</v>
      </c>
      <c r="C4994" s="224" t="s">
        <v>58</v>
      </c>
      <c r="D4994" s="234">
        <v>11.44</v>
      </c>
    </row>
    <row r="4995" spans="1:4" ht="25.5" x14ac:dyDescent="0.25">
      <c r="A4995" s="224">
        <v>94729</v>
      </c>
      <c r="B4995" s="232" t="s">
        <v>32042</v>
      </c>
      <c r="C4995" s="224" t="s">
        <v>58</v>
      </c>
      <c r="D4995" s="234">
        <v>19.91</v>
      </c>
    </row>
    <row r="4996" spans="1:4" ht="25.5" x14ac:dyDescent="0.25">
      <c r="A4996" s="224">
        <v>94731</v>
      </c>
      <c r="B4996" s="232" t="s">
        <v>32048</v>
      </c>
      <c r="C4996" s="224" t="s">
        <v>58</v>
      </c>
      <c r="D4996" s="234">
        <v>26.48</v>
      </c>
    </row>
    <row r="4997" spans="1:4" ht="25.5" x14ac:dyDescent="0.25">
      <c r="A4997" s="224">
        <v>94733</v>
      </c>
      <c r="B4997" s="232" t="s">
        <v>32055</v>
      </c>
      <c r="C4997" s="224" t="s">
        <v>58</v>
      </c>
      <c r="D4997" s="234">
        <v>46.72</v>
      </c>
    </row>
    <row r="4998" spans="1:4" ht="25.5" x14ac:dyDescent="0.25">
      <c r="A4998" s="224">
        <v>94863</v>
      </c>
      <c r="B4998" s="232" t="s">
        <v>32152</v>
      </c>
      <c r="C4998" s="224" t="s">
        <v>58</v>
      </c>
      <c r="D4998" s="234">
        <v>163.11000000000001</v>
      </c>
    </row>
    <row r="4999" spans="1:4" ht="25.5" x14ac:dyDescent="0.25">
      <c r="A4999" s="224">
        <v>94737</v>
      </c>
      <c r="B4999" s="232" t="s">
        <v>32067</v>
      </c>
      <c r="C4999" s="224" t="s">
        <v>58</v>
      </c>
      <c r="D4999" s="234">
        <v>194.19</v>
      </c>
    </row>
    <row r="5000" spans="1:4" ht="38.25" x14ac:dyDescent="0.25">
      <c r="A5000" s="224">
        <v>94465</v>
      </c>
      <c r="B5000" s="232" t="s">
        <v>31755</v>
      </c>
      <c r="C5000" s="224" t="s">
        <v>58</v>
      </c>
      <c r="D5000" s="234">
        <v>59.71</v>
      </c>
    </row>
    <row r="5001" spans="1:4" ht="38.25" x14ac:dyDescent="0.25">
      <c r="A5001" s="224">
        <v>94467</v>
      </c>
      <c r="B5001" s="232" t="s">
        <v>31761</v>
      </c>
      <c r="C5001" s="224" t="s">
        <v>58</v>
      </c>
      <c r="D5001" s="234">
        <v>95.54</v>
      </c>
    </row>
    <row r="5002" spans="1:4" ht="38.25" x14ac:dyDescent="0.25">
      <c r="A5002" s="224">
        <v>94469</v>
      </c>
      <c r="B5002" s="232" t="s">
        <v>31767</v>
      </c>
      <c r="C5002" s="224" t="s">
        <v>58</v>
      </c>
      <c r="D5002" s="234">
        <v>136.25</v>
      </c>
    </row>
    <row r="5003" spans="1:4" ht="25.5" x14ac:dyDescent="0.25">
      <c r="A5003" s="224">
        <v>96746</v>
      </c>
      <c r="B5003" s="232" t="s">
        <v>32365</v>
      </c>
      <c r="C5003" s="224" t="s">
        <v>58</v>
      </c>
      <c r="D5003" s="234">
        <v>104.34</v>
      </c>
    </row>
    <row r="5004" spans="1:4" ht="25.5" x14ac:dyDescent="0.25">
      <c r="A5004" s="224">
        <v>96736</v>
      </c>
      <c r="B5004" s="232" t="s">
        <v>32339</v>
      </c>
      <c r="C5004" s="224" t="s">
        <v>58</v>
      </c>
      <c r="D5004" s="234">
        <v>6.41</v>
      </c>
    </row>
    <row r="5005" spans="1:4" ht="25.5" x14ac:dyDescent="0.25">
      <c r="A5005" s="224">
        <v>96737</v>
      </c>
      <c r="B5005" s="232" t="s">
        <v>32341</v>
      </c>
      <c r="C5005" s="224" t="s">
        <v>58</v>
      </c>
      <c r="D5005" s="234">
        <v>6.66</v>
      </c>
    </row>
    <row r="5006" spans="1:4" ht="25.5" x14ac:dyDescent="0.25">
      <c r="A5006" s="224">
        <v>96739</v>
      </c>
      <c r="B5006" s="232" t="s">
        <v>32346</v>
      </c>
      <c r="C5006" s="224" t="s">
        <v>58</v>
      </c>
      <c r="D5006" s="234">
        <v>8.91</v>
      </c>
    </row>
    <row r="5007" spans="1:4" ht="25.5" x14ac:dyDescent="0.25">
      <c r="A5007" s="224">
        <v>96741</v>
      </c>
      <c r="B5007" s="232" t="s">
        <v>32352</v>
      </c>
      <c r="C5007" s="224" t="s">
        <v>58</v>
      </c>
      <c r="D5007" s="234">
        <v>16.3</v>
      </c>
    </row>
    <row r="5008" spans="1:4" ht="25.5" x14ac:dyDescent="0.25">
      <c r="A5008" s="224">
        <v>96742</v>
      </c>
      <c r="B5008" s="232" t="s">
        <v>32354</v>
      </c>
      <c r="C5008" s="224" t="s">
        <v>58</v>
      </c>
      <c r="D5008" s="234">
        <v>20.079999999999998</v>
      </c>
    </row>
    <row r="5009" spans="1:4" ht="25.5" x14ac:dyDescent="0.25">
      <c r="A5009" s="224">
        <v>96743</v>
      </c>
      <c r="B5009" s="232" t="s">
        <v>32356</v>
      </c>
      <c r="C5009" s="224" t="s">
        <v>58</v>
      </c>
      <c r="D5009" s="234">
        <v>30.87</v>
      </c>
    </row>
    <row r="5010" spans="1:4" ht="25.5" x14ac:dyDescent="0.25">
      <c r="A5010" s="224">
        <v>96744</v>
      </c>
      <c r="B5010" s="232" t="s">
        <v>32359</v>
      </c>
      <c r="C5010" s="224" t="s">
        <v>58</v>
      </c>
      <c r="D5010" s="234">
        <v>50.96</v>
      </c>
    </row>
    <row r="5011" spans="1:4" ht="25.5" x14ac:dyDescent="0.25">
      <c r="A5011" s="224">
        <v>96745</v>
      </c>
      <c r="B5011" s="232" t="s">
        <v>32362</v>
      </c>
      <c r="C5011" s="224" t="s">
        <v>58</v>
      </c>
      <c r="D5011" s="234">
        <v>79.05</v>
      </c>
    </row>
    <row r="5012" spans="1:4" ht="25.5" x14ac:dyDescent="0.25">
      <c r="A5012" s="224">
        <v>94671</v>
      </c>
      <c r="B5012" s="232" t="s">
        <v>31903</v>
      </c>
      <c r="C5012" s="224" t="s">
        <v>58</v>
      </c>
      <c r="D5012" s="234">
        <v>104.64</v>
      </c>
    </row>
    <row r="5013" spans="1:4" ht="25.5" x14ac:dyDescent="0.25">
      <c r="A5013" s="224">
        <v>94661</v>
      </c>
      <c r="B5013" s="232" t="s">
        <v>31873</v>
      </c>
      <c r="C5013" s="224" t="s">
        <v>58</v>
      </c>
      <c r="D5013" s="234">
        <v>10.029999999999999</v>
      </c>
    </row>
    <row r="5014" spans="1:4" ht="25.5" x14ac:dyDescent="0.25">
      <c r="A5014" s="224">
        <v>94663</v>
      </c>
      <c r="B5014" s="232" t="s">
        <v>31879</v>
      </c>
      <c r="C5014" s="224" t="s">
        <v>58</v>
      </c>
      <c r="D5014" s="234">
        <v>12.62</v>
      </c>
    </row>
    <row r="5015" spans="1:4" ht="25.5" x14ac:dyDescent="0.25">
      <c r="A5015" s="224">
        <v>94665</v>
      </c>
      <c r="B5015" s="232" t="s">
        <v>31883</v>
      </c>
      <c r="C5015" s="224" t="s">
        <v>58</v>
      </c>
      <c r="D5015" s="234">
        <v>24.25</v>
      </c>
    </row>
    <row r="5016" spans="1:4" ht="25.5" x14ac:dyDescent="0.25">
      <c r="A5016" s="224">
        <v>94667</v>
      </c>
      <c r="B5016" s="232" t="s">
        <v>31890</v>
      </c>
      <c r="C5016" s="224" t="s">
        <v>58</v>
      </c>
      <c r="D5016" s="234">
        <v>35.659999999999997</v>
      </c>
    </row>
    <row r="5017" spans="1:4" ht="25.5" x14ac:dyDescent="0.25">
      <c r="A5017" s="224">
        <v>94669</v>
      </c>
      <c r="B5017" s="232" t="s">
        <v>31897</v>
      </c>
      <c r="C5017" s="224" t="s">
        <v>58</v>
      </c>
      <c r="D5017" s="234">
        <v>63.6</v>
      </c>
    </row>
    <row r="5018" spans="1:4" ht="38.25" x14ac:dyDescent="0.25">
      <c r="A5018" s="224">
        <v>105177</v>
      </c>
      <c r="B5018" s="232" t="s">
        <v>33653</v>
      </c>
      <c r="C5018" s="224" t="s">
        <v>58</v>
      </c>
      <c r="D5018" s="234">
        <v>158.61000000000001</v>
      </c>
    </row>
    <row r="5019" spans="1:4" ht="38.25" x14ac:dyDescent="0.25">
      <c r="A5019" s="224">
        <v>105176</v>
      </c>
      <c r="B5019" s="232" t="s">
        <v>33650</v>
      </c>
      <c r="C5019" s="224" t="s">
        <v>58</v>
      </c>
      <c r="D5019" s="234">
        <v>178.11</v>
      </c>
    </row>
    <row r="5020" spans="1:4" ht="38.25" x14ac:dyDescent="0.25">
      <c r="A5020" s="224">
        <v>94466</v>
      </c>
      <c r="B5020" s="232" t="s">
        <v>31758</v>
      </c>
      <c r="C5020" s="224" t="s">
        <v>58</v>
      </c>
      <c r="D5020" s="234">
        <v>59.74</v>
      </c>
    </row>
    <row r="5021" spans="1:4" ht="38.25" x14ac:dyDescent="0.25">
      <c r="A5021" s="224">
        <v>94468</v>
      </c>
      <c r="B5021" s="232" t="s">
        <v>31764</v>
      </c>
      <c r="C5021" s="224" t="s">
        <v>58</v>
      </c>
      <c r="D5021" s="234">
        <v>84.07</v>
      </c>
    </row>
    <row r="5022" spans="1:4" ht="38.25" x14ac:dyDescent="0.25">
      <c r="A5022" s="224">
        <v>94470</v>
      </c>
      <c r="B5022" s="232" t="s">
        <v>31771</v>
      </c>
      <c r="C5022" s="224" t="s">
        <v>58</v>
      </c>
      <c r="D5022" s="234">
        <v>126.04</v>
      </c>
    </row>
    <row r="5023" spans="1:4" ht="25.5" x14ac:dyDescent="0.25">
      <c r="A5023" s="224">
        <v>105225</v>
      </c>
      <c r="B5023" s="232" t="s">
        <v>33797</v>
      </c>
      <c r="C5023" s="224" t="s">
        <v>58</v>
      </c>
      <c r="D5023" s="234">
        <v>17.45</v>
      </c>
    </row>
    <row r="5024" spans="1:4" ht="25.5" x14ac:dyDescent="0.25">
      <c r="A5024" s="224">
        <v>105226</v>
      </c>
      <c r="B5024" s="232" t="s">
        <v>33799</v>
      </c>
      <c r="C5024" s="224" t="s">
        <v>58</v>
      </c>
      <c r="D5024" s="234">
        <v>40.909999999999997</v>
      </c>
    </row>
    <row r="5025" spans="1:4" ht="25.5" x14ac:dyDescent="0.25">
      <c r="A5025" s="224">
        <v>105227</v>
      </c>
      <c r="B5025" s="232" t="s">
        <v>33801</v>
      </c>
      <c r="C5025" s="224" t="s">
        <v>58</v>
      </c>
      <c r="D5025" s="234">
        <v>58.65</v>
      </c>
    </row>
    <row r="5026" spans="1:4" ht="38.25" x14ac:dyDescent="0.25">
      <c r="A5026" s="224">
        <v>105212</v>
      </c>
      <c r="B5026" s="232" t="s">
        <v>33756</v>
      </c>
      <c r="C5026" s="224" t="s">
        <v>58</v>
      </c>
      <c r="D5026" s="234">
        <v>269.77</v>
      </c>
    </row>
    <row r="5027" spans="1:4" ht="38.25" x14ac:dyDescent="0.25">
      <c r="A5027" s="224">
        <v>105211</v>
      </c>
      <c r="B5027" s="232" t="s">
        <v>33752</v>
      </c>
      <c r="C5027" s="224" t="s">
        <v>58</v>
      </c>
      <c r="D5027" s="234">
        <v>272.10000000000002</v>
      </c>
    </row>
    <row r="5028" spans="1:4" ht="38.25" x14ac:dyDescent="0.25">
      <c r="A5028" s="224">
        <v>105189</v>
      </c>
      <c r="B5028" s="232" t="s">
        <v>33677</v>
      </c>
      <c r="C5028" s="224" t="s">
        <v>58</v>
      </c>
      <c r="D5028" s="234">
        <v>22.39</v>
      </c>
    </row>
    <row r="5029" spans="1:4" ht="38.25" x14ac:dyDescent="0.25">
      <c r="A5029" s="224">
        <v>105190</v>
      </c>
      <c r="B5029" s="232" t="s">
        <v>33679</v>
      </c>
      <c r="C5029" s="224" t="s">
        <v>58</v>
      </c>
      <c r="D5029" s="234">
        <v>27.55</v>
      </c>
    </row>
    <row r="5030" spans="1:4" ht="38.25" x14ac:dyDescent="0.25">
      <c r="A5030" s="224">
        <v>94625</v>
      </c>
      <c r="B5030" s="232" t="s">
        <v>31856</v>
      </c>
      <c r="C5030" s="224" t="s">
        <v>58</v>
      </c>
      <c r="D5030" s="234">
        <v>1464.13</v>
      </c>
    </row>
    <row r="5031" spans="1:4" ht="38.25" x14ac:dyDescent="0.25">
      <c r="A5031" s="224">
        <v>94622</v>
      </c>
      <c r="B5031" s="232" t="s">
        <v>31844</v>
      </c>
      <c r="C5031" s="224" t="s">
        <v>58</v>
      </c>
      <c r="D5031" s="234">
        <v>205.31</v>
      </c>
    </row>
    <row r="5032" spans="1:4" ht="38.25" x14ac:dyDescent="0.25">
      <c r="A5032" s="224">
        <v>94623</v>
      </c>
      <c r="B5032" s="232" t="s">
        <v>31848</v>
      </c>
      <c r="C5032" s="224" t="s">
        <v>58</v>
      </c>
      <c r="D5032" s="234">
        <v>472.28</v>
      </c>
    </row>
    <row r="5033" spans="1:4" ht="38.25" x14ac:dyDescent="0.25">
      <c r="A5033" s="224">
        <v>94624</v>
      </c>
      <c r="B5033" s="232" t="s">
        <v>31852</v>
      </c>
      <c r="C5033" s="224" t="s">
        <v>58</v>
      </c>
      <c r="D5033" s="234">
        <v>705.48</v>
      </c>
    </row>
    <row r="5034" spans="1:4" ht="25.5" x14ac:dyDescent="0.25">
      <c r="A5034" s="224">
        <v>94763</v>
      </c>
      <c r="B5034" s="232" t="s">
        <v>32131</v>
      </c>
      <c r="C5034" s="224" t="s">
        <v>58</v>
      </c>
      <c r="D5034" s="234">
        <v>366.37</v>
      </c>
    </row>
    <row r="5035" spans="1:4" ht="25.5" x14ac:dyDescent="0.25">
      <c r="A5035" s="224">
        <v>94756</v>
      </c>
      <c r="B5035" s="232" t="s">
        <v>32107</v>
      </c>
      <c r="C5035" s="224" t="s">
        <v>58</v>
      </c>
      <c r="D5035" s="234">
        <v>12.98</v>
      </c>
    </row>
    <row r="5036" spans="1:4" ht="25.5" x14ac:dyDescent="0.25">
      <c r="A5036" s="224">
        <v>94757</v>
      </c>
      <c r="B5036" s="232" t="s">
        <v>32110</v>
      </c>
      <c r="C5036" s="224" t="s">
        <v>58</v>
      </c>
      <c r="D5036" s="234">
        <v>20.420000000000002</v>
      </c>
    </row>
    <row r="5037" spans="1:4" ht="25.5" x14ac:dyDescent="0.25">
      <c r="A5037" s="224">
        <v>94758</v>
      </c>
      <c r="B5037" s="232" t="s">
        <v>32112</v>
      </c>
      <c r="C5037" s="224" t="s">
        <v>58</v>
      </c>
      <c r="D5037" s="234">
        <v>52.01</v>
      </c>
    </row>
    <row r="5038" spans="1:4" ht="25.5" x14ac:dyDescent="0.25">
      <c r="A5038" s="224">
        <v>94759</v>
      </c>
      <c r="B5038" s="232" t="s">
        <v>32116</v>
      </c>
      <c r="C5038" s="224" t="s">
        <v>58</v>
      </c>
      <c r="D5038" s="234">
        <v>66.319999999999993</v>
      </c>
    </row>
    <row r="5039" spans="1:4" ht="25.5" x14ac:dyDescent="0.25">
      <c r="A5039" s="224">
        <v>94760</v>
      </c>
      <c r="B5039" s="232" t="s">
        <v>32119</v>
      </c>
      <c r="C5039" s="224" t="s">
        <v>58</v>
      </c>
      <c r="D5039" s="234">
        <v>105.97</v>
      </c>
    </row>
    <row r="5040" spans="1:4" ht="25.5" x14ac:dyDescent="0.25">
      <c r="A5040" s="224">
        <v>94761</v>
      </c>
      <c r="B5040" s="232" t="s">
        <v>32123</v>
      </c>
      <c r="C5040" s="224" t="s">
        <v>58</v>
      </c>
      <c r="D5040" s="234">
        <v>229.83</v>
      </c>
    </row>
    <row r="5041" spans="1:4" ht="25.5" x14ac:dyDescent="0.25">
      <c r="A5041" s="224">
        <v>94762</v>
      </c>
      <c r="B5041" s="232" t="s">
        <v>32127</v>
      </c>
      <c r="C5041" s="224" t="s">
        <v>58</v>
      </c>
      <c r="D5041" s="234">
        <v>278.63</v>
      </c>
    </row>
    <row r="5042" spans="1:4" ht="38.25" x14ac:dyDescent="0.25">
      <c r="A5042" s="224">
        <v>94462</v>
      </c>
      <c r="B5042" s="232" t="s">
        <v>29259</v>
      </c>
      <c r="C5042" s="224" t="s">
        <v>166</v>
      </c>
      <c r="D5042" s="234">
        <v>105.01</v>
      </c>
    </row>
    <row r="5043" spans="1:4" ht="38.25" x14ac:dyDescent="0.25">
      <c r="A5043" s="224">
        <v>94463</v>
      </c>
      <c r="B5043" s="232" t="s">
        <v>29263</v>
      </c>
      <c r="C5043" s="224" t="s">
        <v>166</v>
      </c>
      <c r="D5043" s="234">
        <v>128.55000000000001</v>
      </c>
    </row>
    <row r="5044" spans="1:4" ht="38.25" x14ac:dyDescent="0.25">
      <c r="A5044" s="224">
        <v>94464</v>
      </c>
      <c r="B5044" s="232" t="s">
        <v>29267</v>
      </c>
      <c r="C5044" s="224" t="s">
        <v>166</v>
      </c>
      <c r="D5044" s="234">
        <v>168.31</v>
      </c>
    </row>
    <row r="5045" spans="1:4" ht="38.25" x14ac:dyDescent="0.25">
      <c r="A5045" s="224">
        <v>94605</v>
      </c>
      <c r="B5045" s="232" t="s">
        <v>29283</v>
      </c>
      <c r="C5045" s="224" t="s">
        <v>166</v>
      </c>
      <c r="D5045" s="234">
        <v>624.27</v>
      </c>
    </row>
    <row r="5046" spans="1:4" ht="38.25" x14ac:dyDescent="0.25">
      <c r="A5046" s="224">
        <v>94602</v>
      </c>
      <c r="B5046" s="232" t="s">
        <v>29271</v>
      </c>
      <c r="C5046" s="224" t="s">
        <v>166</v>
      </c>
      <c r="D5046" s="234">
        <v>224.96</v>
      </c>
    </row>
    <row r="5047" spans="1:4" ht="38.25" x14ac:dyDescent="0.25">
      <c r="A5047" s="224">
        <v>94603</v>
      </c>
      <c r="B5047" s="232" t="s">
        <v>29275</v>
      </c>
      <c r="C5047" s="224" t="s">
        <v>166</v>
      </c>
      <c r="D5047" s="234">
        <v>305.33</v>
      </c>
    </row>
    <row r="5048" spans="1:4" ht="38.25" x14ac:dyDescent="0.25">
      <c r="A5048" s="224">
        <v>94604</v>
      </c>
      <c r="B5048" s="232" t="s">
        <v>29279</v>
      </c>
      <c r="C5048" s="224" t="s">
        <v>166</v>
      </c>
      <c r="D5048" s="234">
        <v>432.53</v>
      </c>
    </row>
    <row r="5049" spans="1:4" ht="25.5" x14ac:dyDescent="0.25">
      <c r="A5049" s="224">
        <v>94723</v>
      </c>
      <c r="B5049" s="232" t="s">
        <v>29332</v>
      </c>
      <c r="C5049" s="224" t="s">
        <v>166</v>
      </c>
      <c r="D5049" s="234">
        <v>472.46</v>
      </c>
    </row>
    <row r="5050" spans="1:4" ht="25.5" x14ac:dyDescent="0.25">
      <c r="A5050" s="224">
        <v>94716</v>
      </c>
      <c r="B5050" s="232" t="s">
        <v>29310</v>
      </c>
      <c r="C5050" s="224" t="s">
        <v>166</v>
      </c>
      <c r="D5050" s="234">
        <v>23.36</v>
      </c>
    </row>
    <row r="5051" spans="1:4" ht="25.5" x14ac:dyDescent="0.25">
      <c r="A5051" s="224">
        <v>94717</v>
      </c>
      <c r="B5051" s="232" t="s">
        <v>29314</v>
      </c>
      <c r="C5051" s="224" t="s">
        <v>166</v>
      </c>
      <c r="D5051" s="234">
        <v>39.020000000000003</v>
      </c>
    </row>
    <row r="5052" spans="1:4" ht="25.5" x14ac:dyDescent="0.25">
      <c r="A5052" s="224">
        <v>94718</v>
      </c>
      <c r="B5052" s="232" t="s">
        <v>29316</v>
      </c>
      <c r="C5052" s="224" t="s">
        <v>166</v>
      </c>
      <c r="D5052" s="234">
        <v>50.96</v>
      </c>
    </row>
    <row r="5053" spans="1:4" ht="25.5" x14ac:dyDescent="0.25">
      <c r="A5053" s="224">
        <v>94719</v>
      </c>
      <c r="B5053" s="232" t="s">
        <v>29319</v>
      </c>
      <c r="C5053" s="224" t="s">
        <v>166</v>
      </c>
      <c r="D5053" s="234">
        <v>67.98</v>
      </c>
    </row>
    <row r="5054" spans="1:4" ht="25.5" x14ac:dyDescent="0.25">
      <c r="A5054" s="224">
        <v>94720</v>
      </c>
      <c r="B5054" s="232" t="s">
        <v>29322</v>
      </c>
      <c r="C5054" s="224" t="s">
        <v>166</v>
      </c>
      <c r="D5054" s="234">
        <v>99.54</v>
      </c>
    </row>
    <row r="5055" spans="1:4" ht="25.5" x14ac:dyDescent="0.25">
      <c r="A5055" s="224">
        <v>94721</v>
      </c>
      <c r="B5055" s="232" t="s">
        <v>29326</v>
      </c>
      <c r="C5055" s="224" t="s">
        <v>166</v>
      </c>
      <c r="D5055" s="234">
        <v>161.4</v>
      </c>
    </row>
    <row r="5056" spans="1:4" ht="25.5" x14ac:dyDescent="0.25">
      <c r="A5056" s="224">
        <v>94722</v>
      </c>
      <c r="B5056" s="232" t="s">
        <v>29329</v>
      </c>
      <c r="C5056" s="224" t="s">
        <v>166</v>
      </c>
      <c r="D5056" s="234">
        <v>251.45</v>
      </c>
    </row>
    <row r="5057" spans="1:4" ht="25.5" x14ac:dyDescent="0.25">
      <c r="A5057" s="224">
        <v>96726</v>
      </c>
      <c r="B5057" s="232" t="s">
        <v>29439</v>
      </c>
      <c r="C5057" s="224" t="s">
        <v>166</v>
      </c>
      <c r="D5057" s="234">
        <v>152.59</v>
      </c>
    </row>
    <row r="5058" spans="1:4" ht="25.5" x14ac:dyDescent="0.25">
      <c r="A5058" s="224">
        <v>96735</v>
      </c>
      <c r="B5058" s="232" t="s">
        <v>29468</v>
      </c>
      <c r="C5058" s="224" t="s">
        <v>166</v>
      </c>
      <c r="D5058" s="234">
        <v>282.95</v>
      </c>
    </row>
    <row r="5059" spans="1:4" ht="25.5" x14ac:dyDescent="0.25">
      <c r="A5059" s="224">
        <v>96718</v>
      </c>
      <c r="B5059" s="232" t="s">
        <v>29417</v>
      </c>
      <c r="C5059" s="224" t="s">
        <v>166</v>
      </c>
      <c r="D5059" s="234">
        <v>14.29</v>
      </c>
    </row>
    <row r="5060" spans="1:4" ht="25.5" x14ac:dyDescent="0.25">
      <c r="A5060" s="224">
        <v>96727</v>
      </c>
      <c r="B5060" s="232" t="s">
        <v>29443</v>
      </c>
      <c r="C5060" s="224" t="s">
        <v>166</v>
      </c>
      <c r="D5060" s="234">
        <v>16.399999999999999</v>
      </c>
    </row>
    <row r="5061" spans="1:4" ht="25.5" x14ac:dyDescent="0.25">
      <c r="A5061" s="224">
        <v>96719</v>
      </c>
      <c r="B5061" s="232" t="s">
        <v>29420</v>
      </c>
      <c r="C5061" s="224" t="s">
        <v>166</v>
      </c>
      <c r="D5061" s="234">
        <v>18.059999999999999</v>
      </c>
    </row>
    <row r="5062" spans="1:4" ht="25.5" x14ac:dyDescent="0.25">
      <c r="A5062" s="224">
        <v>96728</v>
      </c>
      <c r="B5062" s="232" t="s">
        <v>29446</v>
      </c>
      <c r="C5062" s="224" t="s">
        <v>166</v>
      </c>
      <c r="D5062" s="234">
        <v>20.86</v>
      </c>
    </row>
    <row r="5063" spans="1:4" ht="25.5" x14ac:dyDescent="0.25">
      <c r="A5063" s="224">
        <v>96720</v>
      </c>
      <c r="B5063" s="232" t="s">
        <v>29424</v>
      </c>
      <c r="C5063" s="224" t="s">
        <v>166</v>
      </c>
      <c r="D5063" s="234">
        <v>16.760000000000002</v>
      </c>
    </row>
    <row r="5064" spans="1:4" ht="25.5" x14ac:dyDescent="0.25">
      <c r="A5064" s="224">
        <v>96729</v>
      </c>
      <c r="B5064" s="232" t="s">
        <v>29448</v>
      </c>
      <c r="C5064" s="224" t="s">
        <v>166</v>
      </c>
      <c r="D5064" s="234">
        <v>26.64</v>
      </c>
    </row>
    <row r="5065" spans="1:4" ht="25.5" x14ac:dyDescent="0.25">
      <c r="A5065" s="224">
        <v>96721</v>
      </c>
      <c r="B5065" s="232" t="s">
        <v>29426</v>
      </c>
      <c r="C5065" s="224" t="s">
        <v>166</v>
      </c>
      <c r="D5065" s="234">
        <v>21.6</v>
      </c>
    </row>
    <row r="5066" spans="1:4" ht="25.5" x14ac:dyDescent="0.25">
      <c r="A5066" s="224">
        <v>96730</v>
      </c>
      <c r="B5066" s="232" t="s">
        <v>29450</v>
      </c>
      <c r="C5066" s="224" t="s">
        <v>166</v>
      </c>
      <c r="D5066" s="234">
        <v>36.450000000000003</v>
      </c>
    </row>
    <row r="5067" spans="1:4" ht="25.5" x14ac:dyDescent="0.25">
      <c r="A5067" s="224">
        <v>96722</v>
      </c>
      <c r="B5067" s="232" t="s">
        <v>29428</v>
      </c>
      <c r="C5067" s="224" t="s">
        <v>166</v>
      </c>
      <c r="D5067" s="234">
        <v>32.549999999999997</v>
      </c>
    </row>
    <row r="5068" spans="1:4" ht="25.5" x14ac:dyDescent="0.25">
      <c r="A5068" s="224">
        <v>96731</v>
      </c>
      <c r="B5068" s="232" t="s">
        <v>29452</v>
      </c>
      <c r="C5068" s="224" t="s">
        <v>166</v>
      </c>
      <c r="D5068" s="234">
        <v>54.46</v>
      </c>
    </row>
    <row r="5069" spans="1:4" ht="25.5" x14ac:dyDescent="0.25">
      <c r="A5069" s="224">
        <v>96723</v>
      </c>
      <c r="B5069" s="232" t="s">
        <v>29430</v>
      </c>
      <c r="C5069" s="224" t="s">
        <v>166</v>
      </c>
      <c r="D5069" s="234">
        <v>49.97</v>
      </c>
    </row>
    <row r="5070" spans="1:4" ht="25.5" x14ac:dyDescent="0.25">
      <c r="A5070" s="224">
        <v>96732</v>
      </c>
      <c r="B5070" s="232" t="s">
        <v>29456</v>
      </c>
      <c r="C5070" s="224" t="s">
        <v>166</v>
      </c>
      <c r="D5070" s="234">
        <v>90.6</v>
      </c>
    </row>
    <row r="5071" spans="1:4" ht="25.5" x14ac:dyDescent="0.25">
      <c r="A5071" s="224">
        <v>96724</v>
      </c>
      <c r="B5071" s="232" t="s">
        <v>29433</v>
      </c>
      <c r="C5071" s="224" t="s">
        <v>166</v>
      </c>
      <c r="D5071" s="234">
        <v>64.13</v>
      </c>
    </row>
    <row r="5072" spans="1:4" ht="25.5" x14ac:dyDescent="0.25">
      <c r="A5072" s="224">
        <v>96733</v>
      </c>
      <c r="B5072" s="232" t="s">
        <v>29460</v>
      </c>
      <c r="C5072" s="224" t="s">
        <v>166</v>
      </c>
      <c r="D5072" s="234">
        <v>123.09</v>
      </c>
    </row>
    <row r="5073" spans="1:4" ht="25.5" x14ac:dyDescent="0.25">
      <c r="A5073" s="224">
        <v>96725</v>
      </c>
      <c r="B5073" s="232" t="s">
        <v>29435</v>
      </c>
      <c r="C5073" s="224" t="s">
        <v>166</v>
      </c>
      <c r="D5073" s="234">
        <v>103.57</v>
      </c>
    </row>
    <row r="5074" spans="1:4" ht="25.5" x14ac:dyDescent="0.25">
      <c r="A5074" s="224">
        <v>96734</v>
      </c>
      <c r="B5074" s="232" t="s">
        <v>29464</v>
      </c>
      <c r="C5074" s="224" t="s">
        <v>166</v>
      </c>
      <c r="D5074" s="234">
        <v>203.42</v>
      </c>
    </row>
    <row r="5075" spans="1:4" ht="25.5" x14ac:dyDescent="0.25">
      <c r="A5075" s="224">
        <v>94648</v>
      </c>
      <c r="B5075" s="232" t="s">
        <v>48476</v>
      </c>
      <c r="C5075" s="224" t="s">
        <v>166</v>
      </c>
      <c r="D5075" s="234">
        <v>7.2</v>
      </c>
    </row>
    <row r="5076" spans="1:4" ht="25.5" x14ac:dyDescent="0.25">
      <c r="A5076" s="224">
        <v>94655</v>
      </c>
      <c r="B5076" s="232" t="s">
        <v>48483</v>
      </c>
      <c r="C5076" s="224" t="s">
        <v>166</v>
      </c>
      <c r="D5076" s="234">
        <v>122.84</v>
      </c>
    </row>
    <row r="5077" spans="1:4" ht="25.5" x14ac:dyDescent="0.25">
      <c r="A5077" s="224">
        <v>94649</v>
      </c>
      <c r="B5077" s="232" t="s">
        <v>48477</v>
      </c>
      <c r="C5077" s="224" t="s">
        <v>166</v>
      </c>
      <c r="D5077" s="234">
        <v>13.04</v>
      </c>
    </row>
    <row r="5078" spans="1:4" ht="25.5" x14ac:dyDescent="0.25">
      <c r="A5078" s="224">
        <v>94650</v>
      </c>
      <c r="B5078" s="232" t="s">
        <v>48478</v>
      </c>
      <c r="C5078" s="224" t="s">
        <v>166</v>
      </c>
      <c r="D5078" s="234">
        <v>19.579999999999998</v>
      </c>
    </row>
    <row r="5079" spans="1:4" ht="25.5" x14ac:dyDescent="0.25">
      <c r="A5079" s="224">
        <v>94651</v>
      </c>
      <c r="B5079" s="232" t="s">
        <v>48479</v>
      </c>
      <c r="C5079" s="224" t="s">
        <v>166</v>
      </c>
      <c r="D5079" s="234">
        <v>23.03</v>
      </c>
    </row>
    <row r="5080" spans="1:4" ht="25.5" x14ac:dyDescent="0.25">
      <c r="A5080" s="224">
        <v>94652</v>
      </c>
      <c r="B5080" s="232" t="s">
        <v>48480</v>
      </c>
      <c r="C5080" s="224" t="s">
        <v>166</v>
      </c>
      <c r="D5080" s="234">
        <v>35.729999999999997</v>
      </c>
    </row>
    <row r="5081" spans="1:4" ht="25.5" x14ac:dyDescent="0.25">
      <c r="A5081" s="224">
        <v>94653</v>
      </c>
      <c r="B5081" s="232" t="s">
        <v>48481</v>
      </c>
      <c r="C5081" s="224" t="s">
        <v>166</v>
      </c>
      <c r="D5081" s="234">
        <v>57.42</v>
      </c>
    </row>
    <row r="5082" spans="1:4" ht="25.5" x14ac:dyDescent="0.25">
      <c r="A5082" s="224">
        <v>94654</v>
      </c>
      <c r="B5082" s="232" t="s">
        <v>48482</v>
      </c>
      <c r="C5082" s="224" t="s">
        <v>166</v>
      </c>
      <c r="D5082" s="234">
        <v>77.900000000000006</v>
      </c>
    </row>
    <row r="5083" spans="1:4" ht="38.25" x14ac:dyDescent="0.25">
      <c r="A5083" s="224">
        <v>94689</v>
      </c>
      <c r="B5083" s="232" t="s">
        <v>31956</v>
      </c>
      <c r="C5083" s="224" t="s">
        <v>58</v>
      </c>
      <c r="D5083" s="234">
        <v>9.98</v>
      </c>
    </row>
    <row r="5084" spans="1:4" ht="38.25" x14ac:dyDescent="0.25">
      <c r="A5084" s="224">
        <v>94702</v>
      </c>
      <c r="B5084" s="232" t="s">
        <v>31994</v>
      </c>
      <c r="C5084" s="224" t="s">
        <v>58</v>
      </c>
      <c r="D5084" s="234">
        <v>185.83</v>
      </c>
    </row>
    <row r="5085" spans="1:4" ht="38.25" x14ac:dyDescent="0.25">
      <c r="A5085" s="224">
        <v>94691</v>
      </c>
      <c r="B5085" s="232" t="s">
        <v>31961</v>
      </c>
      <c r="C5085" s="224" t="s">
        <v>58</v>
      </c>
      <c r="D5085" s="234">
        <v>14.08</v>
      </c>
    </row>
    <row r="5086" spans="1:4" ht="38.25" x14ac:dyDescent="0.25">
      <c r="A5086" s="224">
        <v>94693</v>
      </c>
      <c r="B5086" s="232" t="s">
        <v>31967</v>
      </c>
      <c r="C5086" s="224" t="s">
        <v>58</v>
      </c>
      <c r="D5086" s="234">
        <v>18.45</v>
      </c>
    </row>
    <row r="5087" spans="1:4" ht="38.25" x14ac:dyDescent="0.25">
      <c r="A5087" s="224">
        <v>94695</v>
      </c>
      <c r="B5087" s="232" t="s">
        <v>31971</v>
      </c>
      <c r="C5087" s="224" t="s">
        <v>58</v>
      </c>
      <c r="D5087" s="234">
        <v>31.65</v>
      </c>
    </row>
    <row r="5088" spans="1:4" ht="38.25" x14ac:dyDescent="0.25">
      <c r="A5088" s="224">
        <v>94698</v>
      </c>
      <c r="B5088" s="232" t="s">
        <v>31979</v>
      </c>
      <c r="C5088" s="224" t="s">
        <v>58</v>
      </c>
      <c r="D5088" s="234">
        <v>67.28</v>
      </c>
    </row>
    <row r="5089" spans="1:4" ht="38.25" x14ac:dyDescent="0.25">
      <c r="A5089" s="224">
        <v>94700</v>
      </c>
      <c r="B5089" s="232" t="s">
        <v>31986</v>
      </c>
      <c r="C5089" s="224" t="s">
        <v>58</v>
      </c>
      <c r="D5089" s="234">
        <v>128.72999999999999</v>
      </c>
    </row>
    <row r="5090" spans="1:4" ht="38.25" x14ac:dyDescent="0.25">
      <c r="A5090" s="224">
        <v>94477</v>
      </c>
      <c r="B5090" s="232" t="s">
        <v>31795</v>
      </c>
      <c r="C5090" s="224" t="s">
        <v>58</v>
      </c>
      <c r="D5090" s="234">
        <v>114.85</v>
      </c>
    </row>
    <row r="5091" spans="1:4" ht="38.25" x14ac:dyDescent="0.25">
      <c r="A5091" s="224">
        <v>94478</v>
      </c>
      <c r="B5091" s="232" t="s">
        <v>31799</v>
      </c>
      <c r="C5091" s="224" t="s">
        <v>58</v>
      </c>
      <c r="D5091" s="234">
        <v>188.37</v>
      </c>
    </row>
    <row r="5092" spans="1:4" ht="38.25" x14ac:dyDescent="0.25">
      <c r="A5092" s="224">
        <v>94479</v>
      </c>
      <c r="B5092" s="232" t="s">
        <v>31803</v>
      </c>
      <c r="C5092" s="224" t="s">
        <v>58</v>
      </c>
      <c r="D5092" s="234">
        <v>244.68</v>
      </c>
    </row>
    <row r="5093" spans="1:4" ht="25.5" x14ac:dyDescent="0.25">
      <c r="A5093" s="224">
        <v>96764</v>
      </c>
      <c r="B5093" s="232" t="s">
        <v>32415</v>
      </c>
      <c r="C5093" s="224" t="s">
        <v>58</v>
      </c>
      <c r="D5093" s="234">
        <v>282.82</v>
      </c>
    </row>
    <row r="5094" spans="1:4" ht="25.5" x14ac:dyDescent="0.25">
      <c r="A5094" s="224">
        <v>105164</v>
      </c>
      <c r="B5094" s="232" t="s">
        <v>33619</v>
      </c>
      <c r="C5094" s="224" t="s">
        <v>58</v>
      </c>
      <c r="D5094" s="234">
        <v>11.83</v>
      </c>
    </row>
    <row r="5095" spans="1:4" ht="25.5" x14ac:dyDescent="0.25">
      <c r="A5095" s="224">
        <v>105165</v>
      </c>
      <c r="B5095" s="232" t="s">
        <v>33621</v>
      </c>
      <c r="C5095" s="224" t="s">
        <v>58</v>
      </c>
      <c r="D5095" s="234">
        <v>12.24</v>
      </c>
    </row>
    <row r="5096" spans="1:4" ht="25.5" x14ac:dyDescent="0.25">
      <c r="A5096" s="224">
        <v>96758</v>
      </c>
      <c r="B5096" s="232" t="s">
        <v>32395</v>
      </c>
      <c r="C5096" s="224" t="s">
        <v>58</v>
      </c>
      <c r="D5096" s="234">
        <v>17.809999999999999</v>
      </c>
    </row>
    <row r="5097" spans="1:4" ht="25.5" x14ac:dyDescent="0.25">
      <c r="A5097" s="224">
        <v>96759</v>
      </c>
      <c r="B5097" s="232" t="s">
        <v>32397</v>
      </c>
      <c r="C5097" s="224" t="s">
        <v>58</v>
      </c>
      <c r="D5097" s="234">
        <v>25.58</v>
      </c>
    </row>
    <row r="5098" spans="1:4" ht="25.5" x14ac:dyDescent="0.25">
      <c r="A5098" s="224">
        <v>96760</v>
      </c>
      <c r="B5098" s="232" t="s">
        <v>32400</v>
      </c>
      <c r="C5098" s="224" t="s">
        <v>58</v>
      </c>
      <c r="D5098" s="234">
        <v>40.44</v>
      </c>
    </row>
    <row r="5099" spans="1:4" ht="25.5" x14ac:dyDescent="0.25">
      <c r="A5099" s="224">
        <v>96761</v>
      </c>
      <c r="B5099" s="232" t="s">
        <v>32404</v>
      </c>
      <c r="C5099" s="224" t="s">
        <v>58</v>
      </c>
      <c r="D5099" s="234">
        <v>59.65</v>
      </c>
    </row>
    <row r="5100" spans="1:4" ht="25.5" x14ac:dyDescent="0.25">
      <c r="A5100" s="224">
        <v>96762</v>
      </c>
      <c r="B5100" s="232" t="s">
        <v>32407</v>
      </c>
      <c r="C5100" s="224" t="s">
        <v>58</v>
      </c>
      <c r="D5100" s="234">
        <v>108.93</v>
      </c>
    </row>
    <row r="5101" spans="1:4" ht="25.5" x14ac:dyDescent="0.25">
      <c r="A5101" s="224">
        <v>96763</v>
      </c>
      <c r="B5101" s="232" t="s">
        <v>32411</v>
      </c>
      <c r="C5101" s="224" t="s">
        <v>58</v>
      </c>
      <c r="D5101" s="234">
        <v>145.81</v>
      </c>
    </row>
    <row r="5102" spans="1:4" ht="25.5" x14ac:dyDescent="0.25">
      <c r="A5102" s="224">
        <v>94688</v>
      </c>
      <c r="B5102" s="232" t="s">
        <v>31953</v>
      </c>
      <c r="C5102" s="224" t="s">
        <v>58</v>
      </c>
      <c r="D5102" s="234">
        <v>7.46</v>
      </c>
    </row>
    <row r="5103" spans="1:4" ht="25.5" x14ac:dyDescent="0.25">
      <c r="A5103" s="224">
        <v>94701</v>
      </c>
      <c r="B5103" s="232" t="s">
        <v>31990</v>
      </c>
      <c r="C5103" s="224" t="s">
        <v>58</v>
      </c>
      <c r="D5103" s="234">
        <v>223.55</v>
      </c>
    </row>
    <row r="5104" spans="1:4" ht="25.5" x14ac:dyDescent="0.25">
      <c r="A5104" s="224">
        <v>94690</v>
      </c>
      <c r="B5104" s="232" t="s">
        <v>31958</v>
      </c>
      <c r="C5104" s="224" t="s">
        <v>58</v>
      </c>
      <c r="D5104" s="234">
        <v>11.98</v>
      </c>
    </row>
    <row r="5105" spans="1:4" ht="25.5" x14ac:dyDescent="0.25">
      <c r="A5105" s="224">
        <v>94692</v>
      </c>
      <c r="B5105" s="232" t="s">
        <v>31964</v>
      </c>
      <c r="C5105" s="224" t="s">
        <v>58</v>
      </c>
      <c r="D5105" s="234">
        <v>19.940000000000001</v>
      </c>
    </row>
    <row r="5106" spans="1:4" ht="25.5" x14ac:dyDescent="0.25">
      <c r="A5106" s="224">
        <v>94694</v>
      </c>
      <c r="B5106" s="232" t="s">
        <v>31969</v>
      </c>
      <c r="C5106" s="224" t="s">
        <v>58</v>
      </c>
      <c r="D5106" s="234">
        <v>24.94</v>
      </c>
    </row>
    <row r="5107" spans="1:4" ht="25.5" x14ac:dyDescent="0.25">
      <c r="A5107" s="224">
        <v>94696</v>
      </c>
      <c r="B5107" s="232" t="s">
        <v>31974</v>
      </c>
      <c r="C5107" s="224" t="s">
        <v>58</v>
      </c>
      <c r="D5107" s="234">
        <v>51.07</v>
      </c>
    </row>
    <row r="5108" spans="1:4" ht="25.5" x14ac:dyDescent="0.25">
      <c r="A5108" s="224">
        <v>94697</v>
      </c>
      <c r="B5108" s="232" t="s">
        <v>31976</v>
      </c>
      <c r="C5108" s="224" t="s">
        <v>58</v>
      </c>
      <c r="D5108" s="234">
        <v>86.86</v>
      </c>
    </row>
    <row r="5109" spans="1:4" ht="25.5" x14ac:dyDescent="0.25">
      <c r="A5109" s="224">
        <v>94699</v>
      </c>
      <c r="B5109" s="232" t="s">
        <v>31982</v>
      </c>
      <c r="C5109" s="224" t="s">
        <v>58</v>
      </c>
      <c r="D5109" s="234">
        <v>114.84</v>
      </c>
    </row>
    <row r="5110" spans="1:4" ht="38.25" x14ac:dyDescent="0.25">
      <c r="A5110" s="224">
        <v>105167</v>
      </c>
      <c r="B5110" s="232" t="s">
        <v>33626</v>
      </c>
      <c r="C5110" s="224" t="s">
        <v>58</v>
      </c>
      <c r="D5110" s="234">
        <v>212.64</v>
      </c>
    </row>
    <row r="5111" spans="1:4" ht="38.25" x14ac:dyDescent="0.25">
      <c r="A5111" s="224">
        <v>105168</v>
      </c>
      <c r="B5111" s="232" t="s">
        <v>55027</v>
      </c>
      <c r="C5111" s="224" t="s">
        <v>58</v>
      </c>
      <c r="D5111" s="234">
        <v>0</v>
      </c>
    </row>
    <row r="5112" spans="1:4" ht="38.25" x14ac:dyDescent="0.25">
      <c r="A5112" s="224">
        <v>105171</v>
      </c>
      <c r="B5112" s="232" t="s">
        <v>55028</v>
      </c>
      <c r="C5112" s="224" t="s">
        <v>58</v>
      </c>
      <c r="D5112" s="234">
        <v>0</v>
      </c>
    </row>
    <row r="5113" spans="1:4" ht="38.25" x14ac:dyDescent="0.25">
      <c r="A5113" s="224">
        <v>105191</v>
      </c>
      <c r="B5113" s="232" t="s">
        <v>55029</v>
      </c>
      <c r="C5113" s="224" t="s">
        <v>58</v>
      </c>
      <c r="D5113" s="234">
        <v>0</v>
      </c>
    </row>
    <row r="5114" spans="1:4" ht="38.25" x14ac:dyDescent="0.25">
      <c r="A5114" s="224">
        <v>105192</v>
      </c>
      <c r="B5114" s="232" t="s">
        <v>55030</v>
      </c>
      <c r="C5114" s="224" t="s">
        <v>58</v>
      </c>
      <c r="D5114" s="234">
        <v>0</v>
      </c>
    </row>
    <row r="5115" spans="1:4" ht="38.25" x14ac:dyDescent="0.25">
      <c r="A5115" s="224">
        <v>96809</v>
      </c>
      <c r="B5115" s="232" t="s">
        <v>32445</v>
      </c>
      <c r="C5115" s="224" t="s">
        <v>58</v>
      </c>
      <c r="D5115" s="234">
        <v>21.29</v>
      </c>
    </row>
    <row r="5116" spans="1:4" ht="38.25" x14ac:dyDescent="0.25">
      <c r="A5116" s="224">
        <v>96812</v>
      </c>
      <c r="B5116" s="232" t="s">
        <v>32453</v>
      </c>
      <c r="C5116" s="224" t="s">
        <v>58</v>
      </c>
      <c r="D5116" s="234">
        <v>22.24</v>
      </c>
    </row>
    <row r="5117" spans="1:4" ht="38.25" x14ac:dyDescent="0.25">
      <c r="A5117" s="224">
        <v>96813</v>
      </c>
      <c r="B5117" s="232" t="s">
        <v>32455</v>
      </c>
      <c r="C5117" s="224" t="s">
        <v>58</v>
      </c>
      <c r="D5117" s="234">
        <v>25.31</v>
      </c>
    </row>
    <row r="5118" spans="1:4" ht="38.25" x14ac:dyDescent="0.25">
      <c r="A5118" s="224">
        <v>96817</v>
      </c>
      <c r="B5118" s="232" t="s">
        <v>32466</v>
      </c>
      <c r="C5118" s="224" t="s">
        <v>58</v>
      </c>
      <c r="D5118" s="234">
        <v>37.700000000000003</v>
      </c>
    </row>
    <row r="5119" spans="1:4" ht="38.25" x14ac:dyDescent="0.25">
      <c r="A5119" s="224">
        <v>96816</v>
      </c>
      <c r="B5119" s="232" t="s">
        <v>32462</v>
      </c>
      <c r="C5119" s="224" t="s">
        <v>58</v>
      </c>
      <c r="D5119" s="234">
        <v>28.5</v>
      </c>
    </row>
    <row r="5120" spans="1:4" ht="38.25" x14ac:dyDescent="0.25">
      <c r="A5120" s="224">
        <v>96821</v>
      </c>
      <c r="B5120" s="232" t="s">
        <v>32476</v>
      </c>
      <c r="C5120" s="224" t="s">
        <v>58</v>
      </c>
      <c r="D5120" s="234">
        <v>41.9</v>
      </c>
    </row>
    <row r="5121" spans="1:4" ht="38.25" x14ac:dyDescent="0.25">
      <c r="A5121" s="224">
        <v>96824</v>
      </c>
      <c r="B5121" s="232" t="s">
        <v>32484</v>
      </c>
      <c r="C5121" s="224" t="s">
        <v>58</v>
      </c>
      <c r="D5121" s="234">
        <v>19.91</v>
      </c>
    </row>
    <row r="5122" spans="1:4" ht="38.25" x14ac:dyDescent="0.25">
      <c r="A5122" s="224">
        <v>96827</v>
      </c>
      <c r="B5122" s="232" t="s">
        <v>32489</v>
      </c>
      <c r="C5122" s="224" t="s">
        <v>58</v>
      </c>
      <c r="D5122" s="234">
        <v>21.65</v>
      </c>
    </row>
    <row r="5123" spans="1:4" ht="38.25" x14ac:dyDescent="0.25">
      <c r="A5123" s="224">
        <v>96828</v>
      </c>
      <c r="B5123" s="232" t="s">
        <v>32492</v>
      </c>
      <c r="C5123" s="224" t="s">
        <v>58</v>
      </c>
      <c r="D5123" s="234">
        <v>26.58</v>
      </c>
    </row>
    <row r="5124" spans="1:4" ht="38.25" x14ac:dyDescent="0.25">
      <c r="A5124" s="224">
        <v>96832</v>
      </c>
      <c r="B5124" s="232" t="s">
        <v>32499</v>
      </c>
      <c r="C5124" s="224" t="s">
        <v>58</v>
      </c>
      <c r="D5124" s="234">
        <v>33.15</v>
      </c>
    </row>
    <row r="5125" spans="1:4" ht="38.25" x14ac:dyDescent="0.25">
      <c r="A5125" s="224">
        <v>104525</v>
      </c>
      <c r="B5125" s="232" t="s">
        <v>55031</v>
      </c>
      <c r="C5125" s="224" t="s">
        <v>58</v>
      </c>
      <c r="D5125" s="234">
        <v>0</v>
      </c>
    </row>
    <row r="5126" spans="1:4" ht="38.25" x14ac:dyDescent="0.25">
      <c r="A5126" s="224">
        <v>104563</v>
      </c>
      <c r="B5126" s="232" t="s">
        <v>55032</v>
      </c>
      <c r="C5126" s="224" t="s">
        <v>58</v>
      </c>
      <c r="D5126" s="234">
        <v>0</v>
      </c>
    </row>
    <row r="5127" spans="1:4" ht="38.25" x14ac:dyDescent="0.25">
      <c r="A5127" s="224">
        <v>104531</v>
      </c>
      <c r="B5127" s="232" t="s">
        <v>55033</v>
      </c>
      <c r="C5127" s="224" t="s">
        <v>58</v>
      </c>
      <c r="D5127" s="234">
        <v>0</v>
      </c>
    </row>
    <row r="5128" spans="1:4" ht="38.25" x14ac:dyDescent="0.25">
      <c r="A5128" s="224">
        <v>104527</v>
      </c>
      <c r="B5128" s="232" t="s">
        <v>55034</v>
      </c>
      <c r="C5128" s="224" t="s">
        <v>58</v>
      </c>
      <c r="D5128" s="234">
        <v>0</v>
      </c>
    </row>
    <row r="5129" spans="1:4" ht="38.25" x14ac:dyDescent="0.25">
      <c r="A5129" s="224">
        <v>104529</v>
      </c>
      <c r="B5129" s="232" t="s">
        <v>55035</v>
      </c>
      <c r="C5129" s="224" t="s">
        <v>58</v>
      </c>
      <c r="D5129" s="234">
        <v>0</v>
      </c>
    </row>
    <row r="5130" spans="1:4" ht="38.25" x14ac:dyDescent="0.25">
      <c r="A5130" s="224">
        <v>104564</v>
      </c>
      <c r="B5130" s="232" t="s">
        <v>55036</v>
      </c>
      <c r="C5130" s="224" t="s">
        <v>58</v>
      </c>
      <c r="D5130" s="234">
        <v>0</v>
      </c>
    </row>
    <row r="5131" spans="1:4" ht="38.25" x14ac:dyDescent="0.25">
      <c r="A5131" s="224">
        <v>104533</v>
      </c>
      <c r="B5131" s="232" t="s">
        <v>55037</v>
      </c>
      <c r="C5131" s="224" t="s">
        <v>58</v>
      </c>
      <c r="D5131" s="234">
        <v>0</v>
      </c>
    </row>
    <row r="5132" spans="1:4" ht="38.25" x14ac:dyDescent="0.25">
      <c r="A5132" s="224">
        <v>104535</v>
      </c>
      <c r="B5132" s="232" t="s">
        <v>55038</v>
      </c>
      <c r="C5132" s="224" t="s">
        <v>58</v>
      </c>
      <c r="D5132" s="234">
        <v>0</v>
      </c>
    </row>
    <row r="5133" spans="1:4" ht="38.25" x14ac:dyDescent="0.25">
      <c r="A5133" s="224">
        <v>96810</v>
      </c>
      <c r="B5133" s="232" t="s">
        <v>32447</v>
      </c>
      <c r="C5133" s="224" t="s">
        <v>58</v>
      </c>
      <c r="D5133" s="234">
        <v>23.16</v>
      </c>
    </row>
    <row r="5134" spans="1:4" ht="38.25" x14ac:dyDescent="0.25">
      <c r="A5134" s="224">
        <v>104524</v>
      </c>
      <c r="B5134" s="232" t="s">
        <v>55039</v>
      </c>
      <c r="C5134" s="224" t="s">
        <v>58</v>
      </c>
      <c r="D5134" s="234">
        <v>0</v>
      </c>
    </row>
    <row r="5135" spans="1:4" ht="38.25" x14ac:dyDescent="0.25">
      <c r="A5135" s="224">
        <v>104530</v>
      </c>
      <c r="B5135" s="232" t="s">
        <v>55040</v>
      </c>
      <c r="C5135" s="224" t="s">
        <v>58</v>
      </c>
      <c r="D5135" s="234">
        <v>0</v>
      </c>
    </row>
    <row r="5136" spans="1:4" ht="38.25" x14ac:dyDescent="0.25">
      <c r="A5136" s="224">
        <v>104526</v>
      </c>
      <c r="B5136" s="232" t="s">
        <v>55041</v>
      </c>
      <c r="C5136" s="224" t="s">
        <v>58</v>
      </c>
      <c r="D5136" s="234">
        <v>0</v>
      </c>
    </row>
    <row r="5137" spans="1:4" ht="38.25" x14ac:dyDescent="0.25">
      <c r="A5137" s="224">
        <v>104528</v>
      </c>
      <c r="B5137" s="232" t="s">
        <v>55042</v>
      </c>
      <c r="C5137" s="224" t="s">
        <v>58</v>
      </c>
      <c r="D5137" s="234">
        <v>0</v>
      </c>
    </row>
    <row r="5138" spans="1:4" ht="38.25" x14ac:dyDescent="0.25">
      <c r="A5138" s="224">
        <v>104532</v>
      </c>
      <c r="B5138" s="232" t="s">
        <v>55043</v>
      </c>
      <c r="C5138" s="224" t="s">
        <v>58</v>
      </c>
      <c r="D5138" s="234">
        <v>0</v>
      </c>
    </row>
    <row r="5139" spans="1:4" ht="38.25" x14ac:dyDescent="0.25">
      <c r="A5139" s="224">
        <v>104534</v>
      </c>
      <c r="B5139" s="232" t="s">
        <v>55044</v>
      </c>
      <c r="C5139" s="224" t="s">
        <v>58</v>
      </c>
      <c r="D5139" s="234">
        <v>0</v>
      </c>
    </row>
    <row r="5140" spans="1:4" ht="38.25" x14ac:dyDescent="0.25">
      <c r="A5140" s="224">
        <v>96873</v>
      </c>
      <c r="B5140" s="232" t="s">
        <v>32602</v>
      </c>
      <c r="C5140" s="224" t="s">
        <v>58</v>
      </c>
      <c r="D5140" s="234">
        <v>70.64</v>
      </c>
    </row>
    <row r="5141" spans="1:4" ht="38.25" x14ac:dyDescent="0.25">
      <c r="A5141" s="224">
        <v>96872</v>
      </c>
      <c r="B5141" s="232" t="s">
        <v>32600</v>
      </c>
      <c r="C5141" s="224" t="s">
        <v>58</v>
      </c>
      <c r="D5141" s="234">
        <v>53.45</v>
      </c>
    </row>
    <row r="5142" spans="1:4" ht="38.25" x14ac:dyDescent="0.25">
      <c r="A5142" s="224">
        <v>96876</v>
      </c>
      <c r="B5142" s="232" t="s">
        <v>32610</v>
      </c>
      <c r="C5142" s="224" t="s">
        <v>58</v>
      </c>
      <c r="D5142" s="234">
        <v>191.79</v>
      </c>
    </row>
    <row r="5143" spans="1:4" ht="38.25" x14ac:dyDescent="0.25">
      <c r="A5143" s="224">
        <v>96878</v>
      </c>
      <c r="B5143" s="232" t="s">
        <v>32614</v>
      </c>
      <c r="C5143" s="224" t="s">
        <v>58</v>
      </c>
      <c r="D5143" s="234">
        <v>215.19</v>
      </c>
    </row>
    <row r="5144" spans="1:4" ht="38.25" x14ac:dyDescent="0.25">
      <c r="A5144" s="224">
        <v>96875</v>
      </c>
      <c r="B5144" s="232" t="s">
        <v>32606</v>
      </c>
      <c r="C5144" s="224" t="s">
        <v>58</v>
      </c>
      <c r="D5144" s="234">
        <v>84.53</v>
      </c>
    </row>
    <row r="5145" spans="1:4" ht="38.25" x14ac:dyDescent="0.25">
      <c r="A5145" s="224">
        <v>96874</v>
      </c>
      <c r="B5145" s="232" t="s">
        <v>32604</v>
      </c>
      <c r="C5145" s="224" t="s">
        <v>58</v>
      </c>
      <c r="D5145" s="234">
        <v>64.91</v>
      </c>
    </row>
    <row r="5146" spans="1:4" ht="38.25" x14ac:dyDescent="0.25">
      <c r="A5146" s="224">
        <v>96879</v>
      </c>
      <c r="B5146" s="232" t="s">
        <v>32618</v>
      </c>
      <c r="C5146" s="224" t="s">
        <v>58</v>
      </c>
      <c r="D5146" s="234">
        <v>208.69</v>
      </c>
    </row>
    <row r="5147" spans="1:4" ht="38.25" x14ac:dyDescent="0.25">
      <c r="A5147" s="224">
        <v>96881</v>
      </c>
      <c r="B5147" s="232" t="s">
        <v>32621</v>
      </c>
      <c r="C5147" s="224" t="s">
        <v>58</v>
      </c>
      <c r="D5147" s="234">
        <v>247.25</v>
      </c>
    </row>
    <row r="5148" spans="1:4" ht="38.25" x14ac:dyDescent="0.25">
      <c r="A5148" s="224">
        <v>96837</v>
      </c>
      <c r="B5148" s="232" t="s">
        <v>32512</v>
      </c>
      <c r="C5148" s="224" t="s">
        <v>58</v>
      </c>
      <c r="D5148" s="234">
        <v>23.77</v>
      </c>
    </row>
    <row r="5149" spans="1:4" ht="38.25" x14ac:dyDescent="0.25">
      <c r="A5149" s="224">
        <v>96840</v>
      </c>
      <c r="B5149" s="232" t="s">
        <v>32520</v>
      </c>
      <c r="C5149" s="224" t="s">
        <v>58</v>
      </c>
      <c r="D5149" s="234">
        <v>28.66</v>
      </c>
    </row>
    <row r="5150" spans="1:4" ht="38.25" x14ac:dyDescent="0.25">
      <c r="A5150" s="224">
        <v>96845</v>
      </c>
      <c r="B5150" s="232" t="s">
        <v>32533</v>
      </c>
      <c r="C5150" s="224" t="s">
        <v>58</v>
      </c>
      <c r="D5150" s="234">
        <v>44.46</v>
      </c>
    </row>
    <row r="5151" spans="1:4" ht="38.25" x14ac:dyDescent="0.25">
      <c r="A5151" s="224">
        <v>96848</v>
      </c>
      <c r="B5151" s="232" t="s">
        <v>32543</v>
      </c>
      <c r="C5151" s="224" t="s">
        <v>58</v>
      </c>
      <c r="D5151" s="234">
        <v>58.81</v>
      </c>
    </row>
    <row r="5152" spans="1:4" ht="25.5" x14ac:dyDescent="0.25">
      <c r="A5152" s="224">
        <v>96849</v>
      </c>
      <c r="B5152" s="232" t="s">
        <v>32546</v>
      </c>
      <c r="C5152" s="224" t="s">
        <v>58</v>
      </c>
      <c r="D5152" s="234">
        <v>18.8</v>
      </c>
    </row>
    <row r="5153" spans="1:4" ht="25.5" x14ac:dyDescent="0.25">
      <c r="A5153" s="224">
        <v>96852</v>
      </c>
      <c r="B5153" s="232" t="s">
        <v>32552</v>
      </c>
      <c r="C5153" s="224" t="s">
        <v>58</v>
      </c>
      <c r="D5153" s="234">
        <v>23.84</v>
      </c>
    </row>
    <row r="5154" spans="1:4" ht="25.5" x14ac:dyDescent="0.25">
      <c r="A5154" s="224">
        <v>96855</v>
      </c>
      <c r="B5154" s="232" t="s">
        <v>32560</v>
      </c>
      <c r="C5154" s="224" t="s">
        <v>58</v>
      </c>
      <c r="D5154" s="234">
        <v>36.96</v>
      </c>
    </row>
    <row r="5155" spans="1:4" ht="38.25" x14ac:dyDescent="0.25">
      <c r="A5155" s="224">
        <v>96838</v>
      </c>
      <c r="B5155" s="232" t="s">
        <v>32514</v>
      </c>
      <c r="C5155" s="224" t="s">
        <v>58</v>
      </c>
      <c r="D5155" s="234">
        <v>28.78</v>
      </c>
    </row>
    <row r="5156" spans="1:4" ht="38.25" x14ac:dyDescent="0.25">
      <c r="A5156" s="224">
        <v>96841</v>
      </c>
      <c r="B5156" s="232" t="s">
        <v>32522</v>
      </c>
      <c r="C5156" s="224" t="s">
        <v>58</v>
      </c>
      <c r="D5156" s="234">
        <v>31.87</v>
      </c>
    </row>
    <row r="5157" spans="1:4" ht="38.25" x14ac:dyDescent="0.25">
      <c r="A5157" s="224">
        <v>96842</v>
      </c>
      <c r="B5157" s="232" t="s">
        <v>32525</v>
      </c>
      <c r="C5157" s="224" t="s">
        <v>58</v>
      </c>
      <c r="D5157" s="234">
        <v>36.43</v>
      </c>
    </row>
    <row r="5158" spans="1:4" ht="38.25" x14ac:dyDescent="0.25">
      <c r="A5158" s="224">
        <v>96846</v>
      </c>
      <c r="B5158" s="232" t="s">
        <v>32537</v>
      </c>
      <c r="C5158" s="224" t="s">
        <v>58</v>
      </c>
      <c r="D5158" s="234">
        <v>42.26</v>
      </c>
    </row>
    <row r="5159" spans="1:4" ht="38.25" x14ac:dyDescent="0.25">
      <c r="A5159" s="224">
        <v>96850</v>
      </c>
      <c r="B5159" s="232" t="s">
        <v>32549</v>
      </c>
      <c r="C5159" s="224" t="s">
        <v>58</v>
      </c>
      <c r="D5159" s="234">
        <v>26.75</v>
      </c>
    </row>
    <row r="5160" spans="1:4" ht="38.25" x14ac:dyDescent="0.25">
      <c r="A5160" s="224">
        <v>96853</v>
      </c>
      <c r="B5160" s="232" t="s">
        <v>32554</v>
      </c>
      <c r="C5160" s="224" t="s">
        <v>58</v>
      </c>
      <c r="D5160" s="234">
        <v>28.7</v>
      </c>
    </row>
    <row r="5161" spans="1:4" ht="38.25" x14ac:dyDescent="0.25">
      <c r="A5161" s="224">
        <v>96854</v>
      </c>
      <c r="B5161" s="232" t="s">
        <v>32557</v>
      </c>
      <c r="C5161" s="224" t="s">
        <v>58</v>
      </c>
      <c r="D5161" s="234">
        <v>35.18</v>
      </c>
    </row>
    <row r="5162" spans="1:4" ht="38.25" x14ac:dyDescent="0.25">
      <c r="A5162" s="224">
        <v>104571</v>
      </c>
      <c r="B5162" s="232" t="s">
        <v>55045</v>
      </c>
      <c r="C5162" s="224" t="s">
        <v>58</v>
      </c>
      <c r="D5162" s="234">
        <v>0</v>
      </c>
    </row>
    <row r="5163" spans="1:4" ht="38.25" x14ac:dyDescent="0.25">
      <c r="A5163" s="224">
        <v>96856</v>
      </c>
      <c r="B5163" s="232" t="s">
        <v>32562</v>
      </c>
      <c r="C5163" s="224" t="s">
        <v>58</v>
      </c>
      <c r="D5163" s="234">
        <v>39.94</v>
      </c>
    </row>
    <row r="5164" spans="1:4" ht="38.25" x14ac:dyDescent="0.25">
      <c r="A5164" s="224">
        <v>104566</v>
      </c>
      <c r="B5164" s="232" t="s">
        <v>55046</v>
      </c>
      <c r="C5164" s="224" t="s">
        <v>58</v>
      </c>
      <c r="D5164" s="234">
        <v>0</v>
      </c>
    </row>
    <row r="5165" spans="1:4" ht="38.25" x14ac:dyDescent="0.25">
      <c r="A5165" s="224">
        <v>104536</v>
      </c>
      <c r="B5165" s="232" t="s">
        <v>55047</v>
      </c>
      <c r="C5165" s="224" t="s">
        <v>58</v>
      </c>
      <c r="D5165" s="234">
        <v>0</v>
      </c>
    </row>
    <row r="5166" spans="1:4" ht="38.25" x14ac:dyDescent="0.25">
      <c r="A5166" s="224">
        <v>104537</v>
      </c>
      <c r="B5166" s="232" t="s">
        <v>55048</v>
      </c>
      <c r="C5166" s="224" t="s">
        <v>58</v>
      </c>
      <c r="D5166" s="234">
        <v>0</v>
      </c>
    </row>
    <row r="5167" spans="1:4" ht="38.25" x14ac:dyDescent="0.25">
      <c r="A5167" s="224">
        <v>104572</v>
      </c>
      <c r="B5167" s="232" t="s">
        <v>55049</v>
      </c>
      <c r="C5167" s="224" t="s">
        <v>58</v>
      </c>
      <c r="D5167" s="234">
        <v>0</v>
      </c>
    </row>
    <row r="5168" spans="1:4" ht="38.25" x14ac:dyDescent="0.25">
      <c r="A5168" s="224">
        <v>104568</v>
      </c>
      <c r="B5168" s="232" t="s">
        <v>55050</v>
      </c>
      <c r="C5168" s="224" t="s">
        <v>58</v>
      </c>
      <c r="D5168" s="234">
        <v>0</v>
      </c>
    </row>
    <row r="5169" spans="1:4" ht="38.25" x14ac:dyDescent="0.25">
      <c r="A5169" s="224">
        <v>104538</v>
      </c>
      <c r="B5169" s="232" t="s">
        <v>55051</v>
      </c>
      <c r="C5169" s="224" t="s">
        <v>58</v>
      </c>
      <c r="D5169" s="234">
        <v>0</v>
      </c>
    </row>
    <row r="5170" spans="1:4" ht="38.25" x14ac:dyDescent="0.25">
      <c r="A5170" s="224">
        <v>104570</v>
      </c>
      <c r="B5170" s="232" t="s">
        <v>55052</v>
      </c>
      <c r="C5170" s="224" t="s">
        <v>58</v>
      </c>
      <c r="D5170" s="234">
        <v>0</v>
      </c>
    </row>
    <row r="5171" spans="1:4" ht="38.25" x14ac:dyDescent="0.25">
      <c r="A5171" s="224">
        <v>104565</v>
      </c>
      <c r="B5171" s="232" t="s">
        <v>55053</v>
      </c>
      <c r="C5171" s="224" t="s">
        <v>58</v>
      </c>
      <c r="D5171" s="234">
        <v>0</v>
      </c>
    </row>
    <row r="5172" spans="1:4" ht="38.25" x14ac:dyDescent="0.25">
      <c r="A5172" s="224">
        <v>104567</v>
      </c>
      <c r="B5172" s="232" t="s">
        <v>55054</v>
      </c>
      <c r="C5172" s="224" t="s">
        <v>58</v>
      </c>
      <c r="D5172" s="234">
        <v>0</v>
      </c>
    </row>
    <row r="5173" spans="1:4" ht="38.25" x14ac:dyDescent="0.25">
      <c r="A5173" s="224">
        <v>104569</v>
      </c>
      <c r="B5173" s="232" t="s">
        <v>55055</v>
      </c>
      <c r="C5173" s="224" t="s">
        <v>58</v>
      </c>
      <c r="D5173" s="234">
        <v>0</v>
      </c>
    </row>
    <row r="5174" spans="1:4" ht="38.25" x14ac:dyDescent="0.25">
      <c r="A5174" s="224">
        <v>96843</v>
      </c>
      <c r="B5174" s="232" t="s">
        <v>32528</v>
      </c>
      <c r="C5174" s="224" t="s">
        <v>58</v>
      </c>
      <c r="D5174" s="234">
        <v>33.1</v>
      </c>
    </row>
    <row r="5175" spans="1:4" ht="38.25" x14ac:dyDescent="0.25">
      <c r="A5175" s="224">
        <v>96847</v>
      </c>
      <c r="B5175" s="232" t="s">
        <v>32540</v>
      </c>
      <c r="C5175" s="224" t="s">
        <v>58</v>
      </c>
      <c r="D5175" s="234">
        <v>41.72</v>
      </c>
    </row>
    <row r="5176" spans="1:4" ht="38.25" x14ac:dyDescent="0.25">
      <c r="A5176" s="224">
        <v>96844</v>
      </c>
      <c r="B5176" s="232" t="s">
        <v>32530</v>
      </c>
      <c r="C5176" s="224" t="s">
        <v>58</v>
      </c>
      <c r="D5176" s="234">
        <v>38.03</v>
      </c>
    </row>
    <row r="5177" spans="1:4" ht="38.25" x14ac:dyDescent="0.25">
      <c r="A5177" s="224">
        <v>96839</v>
      </c>
      <c r="B5177" s="232" t="s">
        <v>32517</v>
      </c>
      <c r="C5177" s="224" t="s">
        <v>58</v>
      </c>
      <c r="D5177" s="234">
        <v>29.69</v>
      </c>
    </row>
    <row r="5178" spans="1:4" ht="38.25" x14ac:dyDescent="0.25">
      <c r="A5178" s="224">
        <v>104574</v>
      </c>
      <c r="B5178" s="232" t="s">
        <v>55056</v>
      </c>
      <c r="C5178" s="224" t="s">
        <v>58</v>
      </c>
      <c r="D5178" s="234">
        <v>0</v>
      </c>
    </row>
    <row r="5179" spans="1:4" ht="38.25" x14ac:dyDescent="0.25">
      <c r="A5179" s="224">
        <v>104575</v>
      </c>
      <c r="B5179" s="232" t="s">
        <v>55057</v>
      </c>
      <c r="C5179" s="224" t="s">
        <v>58</v>
      </c>
      <c r="D5179" s="234">
        <v>0</v>
      </c>
    </row>
    <row r="5180" spans="1:4" ht="38.25" x14ac:dyDescent="0.25">
      <c r="A5180" s="224">
        <v>104573</v>
      </c>
      <c r="B5180" s="232" t="s">
        <v>55058</v>
      </c>
      <c r="C5180" s="224" t="s">
        <v>58</v>
      </c>
      <c r="D5180" s="234">
        <v>0</v>
      </c>
    </row>
    <row r="5181" spans="1:4" ht="38.25" x14ac:dyDescent="0.25">
      <c r="A5181" s="224">
        <v>96805</v>
      </c>
      <c r="B5181" s="232" t="s">
        <v>32431</v>
      </c>
      <c r="C5181" s="224" t="s">
        <v>58</v>
      </c>
      <c r="D5181" s="234">
        <v>234.45</v>
      </c>
    </row>
    <row r="5182" spans="1:4" ht="38.25" x14ac:dyDescent="0.25">
      <c r="A5182" s="224">
        <v>96802</v>
      </c>
      <c r="B5182" s="232" t="s">
        <v>32419</v>
      </c>
      <c r="C5182" s="224" t="s">
        <v>58</v>
      </c>
      <c r="D5182" s="234">
        <v>449.19</v>
      </c>
    </row>
    <row r="5183" spans="1:4" ht="38.25" x14ac:dyDescent="0.25">
      <c r="A5183" s="224">
        <v>96806</v>
      </c>
      <c r="B5183" s="232" t="s">
        <v>32435</v>
      </c>
      <c r="C5183" s="224" t="s">
        <v>58</v>
      </c>
      <c r="D5183" s="234">
        <v>92.06</v>
      </c>
    </row>
    <row r="5184" spans="1:4" ht="38.25" x14ac:dyDescent="0.25">
      <c r="A5184" s="224">
        <v>96803</v>
      </c>
      <c r="B5184" s="232" t="s">
        <v>32423</v>
      </c>
      <c r="C5184" s="224" t="s">
        <v>58</v>
      </c>
      <c r="D5184" s="234">
        <v>83.62</v>
      </c>
    </row>
    <row r="5185" spans="1:4" ht="51" x14ac:dyDescent="0.25">
      <c r="A5185" s="224">
        <v>96807</v>
      </c>
      <c r="B5185" s="232" t="s">
        <v>32438</v>
      </c>
      <c r="C5185" s="224" t="s">
        <v>58</v>
      </c>
      <c r="D5185" s="234">
        <v>148.99</v>
      </c>
    </row>
    <row r="5186" spans="1:4" ht="51" x14ac:dyDescent="0.25">
      <c r="A5186" s="224">
        <v>96804</v>
      </c>
      <c r="B5186" s="232" t="s">
        <v>32427</v>
      </c>
      <c r="C5186" s="224" t="s">
        <v>58</v>
      </c>
      <c r="D5186" s="234">
        <v>136.36000000000001</v>
      </c>
    </row>
    <row r="5187" spans="1:4" ht="25.5" x14ac:dyDescent="0.25">
      <c r="A5187" s="224">
        <v>104581</v>
      </c>
      <c r="B5187" s="232" t="s">
        <v>33563</v>
      </c>
      <c r="C5187" s="224" t="s">
        <v>58</v>
      </c>
      <c r="D5187" s="234">
        <v>16.600000000000001</v>
      </c>
    </row>
    <row r="5188" spans="1:4" ht="25.5" x14ac:dyDescent="0.25">
      <c r="A5188" s="224">
        <v>104582</v>
      </c>
      <c r="B5188" s="232" t="s">
        <v>33566</v>
      </c>
      <c r="C5188" s="224" t="s">
        <v>58</v>
      </c>
      <c r="D5188" s="234">
        <v>21.1</v>
      </c>
    </row>
    <row r="5189" spans="1:4" ht="25.5" x14ac:dyDescent="0.25">
      <c r="A5189" s="224">
        <v>104583</v>
      </c>
      <c r="B5189" s="232" t="s">
        <v>33569</v>
      </c>
      <c r="C5189" s="224" t="s">
        <v>58</v>
      </c>
      <c r="D5189" s="234">
        <v>33.409999999999997</v>
      </c>
    </row>
    <row r="5190" spans="1:4" ht="25.5" x14ac:dyDescent="0.25">
      <c r="A5190" s="224">
        <v>104584</v>
      </c>
      <c r="B5190" s="232" t="s">
        <v>33571</v>
      </c>
      <c r="C5190" s="224" t="s">
        <v>58</v>
      </c>
      <c r="D5190" s="234">
        <v>40.119999999999997</v>
      </c>
    </row>
    <row r="5191" spans="1:4" ht="25.5" x14ac:dyDescent="0.25">
      <c r="A5191" s="224">
        <v>96829</v>
      </c>
      <c r="B5191" s="232" t="s">
        <v>32495</v>
      </c>
      <c r="C5191" s="224" t="s">
        <v>58</v>
      </c>
      <c r="D5191" s="234">
        <v>20.32</v>
      </c>
    </row>
    <row r="5192" spans="1:4" ht="25.5" x14ac:dyDescent="0.25">
      <c r="A5192" s="224">
        <v>96833</v>
      </c>
      <c r="B5192" s="232" t="s">
        <v>32503</v>
      </c>
      <c r="C5192" s="224" t="s">
        <v>58</v>
      </c>
      <c r="D5192" s="234">
        <v>25.8</v>
      </c>
    </row>
    <row r="5193" spans="1:4" ht="25.5" x14ac:dyDescent="0.25">
      <c r="A5193" s="224">
        <v>96836</v>
      </c>
      <c r="B5193" s="232" t="s">
        <v>32508</v>
      </c>
      <c r="C5193" s="224" t="s">
        <v>58</v>
      </c>
      <c r="D5193" s="234">
        <v>36.83</v>
      </c>
    </row>
    <row r="5194" spans="1:4" ht="25.5" x14ac:dyDescent="0.25">
      <c r="A5194" s="224">
        <v>104576</v>
      </c>
      <c r="B5194" s="232" t="s">
        <v>33555</v>
      </c>
      <c r="C5194" s="224" t="s">
        <v>58</v>
      </c>
      <c r="D5194" s="234">
        <v>18.18</v>
      </c>
    </row>
    <row r="5195" spans="1:4" ht="25.5" x14ac:dyDescent="0.25">
      <c r="A5195" s="224">
        <v>104577</v>
      </c>
      <c r="B5195" s="232" t="s">
        <v>33557</v>
      </c>
      <c r="C5195" s="224" t="s">
        <v>58</v>
      </c>
      <c r="D5195" s="234">
        <v>24.19</v>
      </c>
    </row>
    <row r="5196" spans="1:4" ht="25.5" x14ac:dyDescent="0.25">
      <c r="A5196" s="224">
        <v>104578</v>
      </c>
      <c r="B5196" s="232" t="s">
        <v>33559</v>
      </c>
      <c r="C5196" s="224" t="s">
        <v>58</v>
      </c>
      <c r="D5196" s="234">
        <v>25.94</v>
      </c>
    </row>
    <row r="5197" spans="1:4" ht="38.25" x14ac:dyDescent="0.25">
      <c r="A5197" s="224">
        <v>104580</v>
      </c>
      <c r="B5197" s="232" t="s">
        <v>55059</v>
      </c>
      <c r="C5197" s="224" t="s">
        <v>58</v>
      </c>
      <c r="D5197" s="234">
        <v>0</v>
      </c>
    </row>
    <row r="5198" spans="1:4" ht="25.5" x14ac:dyDescent="0.25">
      <c r="A5198" s="224">
        <v>104579</v>
      </c>
      <c r="B5198" s="232" t="s">
        <v>33561</v>
      </c>
      <c r="C5198" s="224" t="s">
        <v>58</v>
      </c>
      <c r="D5198" s="234">
        <v>33.950000000000003</v>
      </c>
    </row>
    <row r="5199" spans="1:4" ht="25.5" x14ac:dyDescent="0.25">
      <c r="A5199" s="224">
        <v>96823</v>
      </c>
      <c r="B5199" s="232" t="s">
        <v>32482</v>
      </c>
      <c r="C5199" s="224" t="s">
        <v>58</v>
      </c>
      <c r="D5199" s="234">
        <v>12.72</v>
      </c>
    </row>
    <row r="5200" spans="1:4" ht="25.5" x14ac:dyDescent="0.25">
      <c r="A5200" s="224">
        <v>96826</v>
      </c>
      <c r="B5200" s="232" t="s">
        <v>32487</v>
      </c>
      <c r="C5200" s="224" t="s">
        <v>58</v>
      </c>
      <c r="D5200" s="234">
        <v>14.76</v>
      </c>
    </row>
    <row r="5201" spans="1:4" ht="25.5" x14ac:dyDescent="0.25">
      <c r="A5201" s="224">
        <v>96830</v>
      </c>
      <c r="B5201" s="232" t="s">
        <v>32497</v>
      </c>
      <c r="C5201" s="224" t="s">
        <v>58</v>
      </c>
      <c r="D5201" s="234">
        <v>22.98</v>
      </c>
    </row>
    <row r="5202" spans="1:4" ht="25.5" x14ac:dyDescent="0.25">
      <c r="A5202" s="224">
        <v>96834</v>
      </c>
      <c r="B5202" s="232" t="s">
        <v>32505</v>
      </c>
      <c r="C5202" s="224" t="s">
        <v>58</v>
      </c>
      <c r="D5202" s="234">
        <v>31</v>
      </c>
    </row>
    <row r="5203" spans="1:4" ht="25.5" x14ac:dyDescent="0.25">
      <c r="A5203" s="224">
        <v>104585</v>
      </c>
      <c r="B5203" s="232" t="s">
        <v>55060</v>
      </c>
      <c r="C5203" s="224" t="s">
        <v>58</v>
      </c>
      <c r="D5203" s="234">
        <v>0</v>
      </c>
    </row>
    <row r="5204" spans="1:4" ht="25.5" x14ac:dyDescent="0.25">
      <c r="A5204" s="224">
        <v>104587</v>
      </c>
      <c r="B5204" s="232" t="s">
        <v>55061</v>
      </c>
      <c r="C5204" s="224" t="s">
        <v>58</v>
      </c>
      <c r="D5204" s="234">
        <v>0</v>
      </c>
    </row>
    <row r="5205" spans="1:4" ht="25.5" x14ac:dyDescent="0.25">
      <c r="A5205" s="224">
        <v>104586</v>
      </c>
      <c r="B5205" s="232" t="s">
        <v>55062</v>
      </c>
      <c r="C5205" s="224" t="s">
        <v>58</v>
      </c>
      <c r="D5205" s="234">
        <v>0</v>
      </c>
    </row>
    <row r="5206" spans="1:4" ht="25.5" x14ac:dyDescent="0.25">
      <c r="A5206" s="224">
        <v>96798</v>
      </c>
      <c r="B5206" s="232" t="s">
        <v>29472</v>
      </c>
      <c r="C5206" s="224" t="s">
        <v>166</v>
      </c>
      <c r="D5206" s="234">
        <v>8.5399999999999991</v>
      </c>
    </row>
    <row r="5207" spans="1:4" ht="25.5" x14ac:dyDescent="0.25">
      <c r="A5207" s="224">
        <v>96799</v>
      </c>
      <c r="B5207" s="232" t="s">
        <v>29474</v>
      </c>
      <c r="C5207" s="224" t="s">
        <v>166</v>
      </c>
      <c r="D5207" s="234">
        <v>10.93</v>
      </c>
    </row>
    <row r="5208" spans="1:4" ht="25.5" x14ac:dyDescent="0.25">
      <c r="A5208" s="224">
        <v>96800</v>
      </c>
      <c r="B5208" s="232" t="s">
        <v>29477</v>
      </c>
      <c r="C5208" s="224" t="s">
        <v>166</v>
      </c>
      <c r="D5208" s="234">
        <v>14.77</v>
      </c>
    </row>
    <row r="5209" spans="1:4" ht="25.5" x14ac:dyDescent="0.25">
      <c r="A5209" s="224">
        <v>96801</v>
      </c>
      <c r="B5209" s="232" t="s">
        <v>29479</v>
      </c>
      <c r="C5209" s="224" t="s">
        <v>166</v>
      </c>
      <c r="D5209" s="234">
        <v>22.07</v>
      </c>
    </row>
    <row r="5210" spans="1:4" ht="25.5" x14ac:dyDescent="0.25">
      <c r="A5210" s="224">
        <v>104539</v>
      </c>
      <c r="B5210" s="232" t="s">
        <v>55063</v>
      </c>
      <c r="C5210" s="224" t="s">
        <v>58</v>
      </c>
      <c r="D5210" s="234">
        <v>0</v>
      </c>
    </row>
    <row r="5211" spans="1:4" ht="25.5" x14ac:dyDescent="0.25">
      <c r="A5211" s="224">
        <v>104541</v>
      </c>
      <c r="B5211" s="232" t="s">
        <v>55064</v>
      </c>
      <c r="C5211" s="224" t="s">
        <v>58</v>
      </c>
      <c r="D5211" s="234">
        <v>0</v>
      </c>
    </row>
    <row r="5212" spans="1:4" ht="25.5" x14ac:dyDescent="0.25">
      <c r="A5212" s="224">
        <v>104540</v>
      </c>
      <c r="B5212" s="232" t="s">
        <v>55065</v>
      </c>
      <c r="C5212" s="224" t="s">
        <v>58</v>
      </c>
      <c r="D5212" s="234">
        <v>0</v>
      </c>
    </row>
    <row r="5213" spans="1:4" ht="25.5" x14ac:dyDescent="0.25">
      <c r="A5213" s="224">
        <v>104543</v>
      </c>
      <c r="B5213" s="232" t="s">
        <v>55066</v>
      </c>
      <c r="C5213" s="224" t="s">
        <v>58</v>
      </c>
      <c r="D5213" s="234">
        <v>0</v>
      </c>
    </row>
    <row r="5214" spans="1:4" ht="25.5" x14ac:dyDescent="0.25">
      <c r="A5214" s="224">
        <v>104544</v>
      </c>
      <c r="B5214" s="232" t="s">
        <v>55067</v>
      </c>
      <c r="C5214" s="224" t="s">
        <v>58</v>
      </c>
      <c r="D5214" s="234">
        <v>0</v>
      </c>
    </row>
    <row r="5215" spans="1:4" ht="25.5" x14ac:dyDescent="0.25">
      <c r="A5215" s="224">
        <v>104545</v>
      </c>
      <c r="B5215" s="232" t="s">
        <v>55068</v>
      </c>
      <c r="C5215" s="224" t="s">
        <v>58</v>
      </c>
      <c r="D5215" s="234">
        <v>0</v>
      </c>
    </row>
    <row r="5216" spans="1:4" ht="25.5" x14ac:dyDescent="0.25">
      <c r="A5216" s="224">
        <v>104542</v>
      </c>
      <c r="B5216" s="232" t="s">
        <v>55069</v>
      </c>
      <c r="C5216" s="224" t="s">
        <v>58</v>
      </c>
      <c r="D5216" s="234">
        <v>0</v>
      </c>
    </row>
    <row r="5217" spans="1:4" ht="25.5" x14ac:dyDescent="0.25">
      <c r="A5217" s="224">
        <v>104592</v>
      </c>
      <c r="B5217" s="232" t="s">
        <v>55070</v>
      </c>
      <c r="C5217" s="224" t="s">
        <v>58</v>
      </c>
      <c r="D5217" s="234">
        <v>0</v>
      </c>
    </row>
    <row r="5218" spans="1:4" ht="25.5" x14ac:dyDescent="0.25">
      <c r="A5218" s="224">
        <v>104548</v>
      </c>
      <c r="B5218" s="232" t="s">
        <v>55071</v>
      </c>
      <c r="C5218" s="224" t="s">
        <v>58</v>
      </c>
      <c r="D5218" s="234">
        <v>0</v>
      </c>
    </row>
    <row r="5219" spans="1:4" ht="25.5" x14ac:dyDescent="0.25">
      <c r="A5219" s="224">
        <v>104546</v>
      </c>
      <c r="B5219" s="232" t="s">
        <v>55072</v>
      </c>
      <c r="C5219" s="224" t="s">
        <v>58</v>
      </c>
      <c r="D5219" s="234">
        <v>0</v>
      </c>
    </row>
    <row r="5220" spans="1:4" ht="25.5" x14ac:dyDescent="0.25">
      <c r="A5220" s="224">
        <v>104549</v>
      </c>
      <c r="B5220" s="232" t="s">
        <v>55073</v>
      </c>
      <c r="C5220" s="224" t="s">
        <v>58</v>
      </c>
      <c r="D5220" s="234">
        <v>0</v>
      </c>
    </row>
    <row r="5221" spans="1:4" ht="25.5" x14ac:dyDescent="0.25">
      <c r="A5221" s="224">
        <v>104550</v>
      </c>
      <c r="B5221" s="232" t="s">
        <v>55074</v>
      </c>
      <c r="C5221" s="224" t="s">
        <v>58</v>
      </c>
      <c r="D5221" s="234">
        <v>0</v>
      </c>
    </row>
    <row r="5222" spans="1:4" ht="25.5" x14ac:dyDescent="0.25">
      <c r="A5222" s="224">
        <v>104552</v>
      </c>
      <c r="B5222" s="232" t="s">
        <v>55075</v>
      </c>
      <c r="C5222" s="224" t="s">
        <v>58</v>
      </c>
      <c r="D5222" s="234">
        <v>0</v>
      </c>
    </row>
    <row r="5223" spans="1:4" ht="25.5" x14ac:dyDescent="0.25">
      <c r="A5223" s="224">
        <v>104551</v>
      </c>
      <c r="B5223" s="232" t="s">
        <v>55076</v>
      </c>
      <c r="C5223" s="224" t="s">
        <v>58</v>
      </c>
      <c r="D5223" s="234">
        <v>0</v>
      </c>
    </row>
    <row r="5224" spans="1:4" ht="25.5" x14ac:dyDescent="0.25">
      <c r="A5224" s="224">
        <v>104553</v>
      </c>
      <c r="B5224" s="232" t="s">
        <v>55077</v>
      </c>
      <c r="C5224" s="224" t="s">
        <v>58</v>
      </c>
      <c r="D5224" s="234">
        <v>0</v>
      </c>
    </row>
    <row r="5225" spans="1:4" ht="25.5" x14ac:dyDescent="0.25">
      <c r="A5225" s="224">
        <v>104554</v>
      </c>
      <c r="B5225" s="232" t="s">
        <v>55078</v>
      </c>
      <c r="C5225" s="224" t="s">
        <v>58</v>
      </c>
      <c r="D5225" s="234">
        <v>0</v>
      </c>
    </row>
    <row r="5226" spans="1:4" ht="25.5" x14ac:dyDescent="0.25">
      <c r="A5226" s="224">
        <v>104555</v>
      </c>
      <c r="B5226" s="232" t="s">
        <v>55079</v>
      </c>
      <c r="C5226" s="224" t="s">
        <v>58</v>
      </c>
      <c r="D5226" s="234">
        <v>0</v>
      </c>
    </row>
    <row r="5227" spans="1:4" ht="25.5" x14ac:dyDescent="0.25">
      <c r="A5227" s="224">
        <v>104556</v>
      </c>
      <c r="B5227" s="232" t="s">
        <v>55080</v>
      </c>
      <c r="C5227" s="224" t="s">
        <v>58</v>
      </c>
      <c r="D5227" s="234">
        <v>0</v>
      </c>
    </row>
    <row r="5228" spans="1:4" ht="25.5" x14ac:dyDescent="0.25">
      <c r="A5228" s="224">
        <v>104558</v>
      </c>
      <c r="B5228" s="232" t="s">
        <v>55081</v>
      </c>
      <c r="C5228" s="224" t="s">
        <v>58</v>
      </c>
      <c r="D5228" s="234">
        <v>0</v>
      </c>
    </row>
    <row r="5229" spans="1:4" ht="25.5" x14ac:dyDescent="0.25">
      <c r="A5229" s="224">
        <v>104559</v>
      </c>
      <c r="B5229" s="232" t="s">
        <v>55082</v>
      </c>
      <c r="C5229" s="224" t="s">
        <v>58</v>
      </c>
      <c r="D5229" s="234">
        <v>0</v>
      </c>
    </row>
    <row r="5230" spans="1:4" ht="25.5" x14ac:dyDescent="0.25">
      <c r="A5230" s="224">
        <v>104560</v>
      </c>
      <c r="B5230" s="232" t="s">
        <v>55083</v>
      </c>
      <c r="C5230" s="224" t="s">
        <v>58</v>
      </c>
      <c r="D5230" s="234">
        <v>0</v>
      </c>
    </row>
    <row r="5231" spans="1:4" ht="25.5" x14ac:dyDescent="0.25">
      <c r="A5231" s="224">
        <v>104557</v>
      </c>
      <c r="B5231" s="232" t="s">
        <v>55084</v>
      </c>
      <c r="C5231" s="224" t="s">
        <v>58</v>
      </c>
      <c r="D5231" s="234">
        <v>0</v>
      </c>
    </row>
    <row r="5232" spans="1:4" ht="25.5" x14ac:dyDescent="0.25">
      <c r="A5232" s="224">
        <v>104561</v>
      </c>
      <c r="B5232" s="232" t="s">
        <v>55085</v>
      </c>
      <c r="C5232" s="224" t="s">
        <v>58</v>
      </c>
      <c r="D5232" s="234">
        <v>0</v>
      </c>
    </row>
    <row r="5233" spans="1:4" ht="25.5" x14ac:dyDescent="0.25">
      <c r="A5233" s="224">
        <v>104562</v>
      </c>
      <c r="B5233" s="232" t="s">
        <v>55086</v>
      </c>
      <c r="C5233" s="224" t="s">
        <v>58</v>
      </c>
      <c r="D5233" s="234">
        <v>0</v>
      </c>
    </row>
    <row r="5234" spans="1:4" ht="25.5" x14ac:dyDescent="0.25">
      <c r="A5234" s="224">
        <v>96860</v>
      </c>
      <c r="B5234" s="232" t="s">
        <v>32566</v>
      </c>
      <c r="C5234" s="224" t="s">
        <v>58</v>
      </c>
      <c r="D5234" s="234">
        <v>33.840000000000003</v>
      </c>
    </row>
    <row r="5235" spans="1:4" ht="25.5" x14ac:dyDescent="0.25">
      <c r="A5235" s="224">
        <v>96862</v>
      </c>
      <c r="B5235" s="232" t="s">
        <v>32572</v>
      </c>
      <c r="C5235" s="224" t="s">
        <v>58</v>
      </c>
      <c r="D5235" s="234">
        <v>41.51</v>
      </c>
    </row>
    <row r="5236" spans="1:4" ht="25.5" x14ac:dyDescent="0.25">
      <c r="A5236" s="224">
        <v>96864</v>
      </c>
      <c r="B5236" s="232" t="s">
        <v>32577</v>
      </c>
      <c r="C5236" s="224" t="s">
        <v>58</v>
      </c>
      <c r="D5236" s="234">
        <v>58.17</v>
      </c>
    </row>
    <row r="5237" spans="1:4" ht="25.5" x14ac:dyDescent="0.25">
      <c r="A5237" s="224">
        <v>96866</v>
      </c>
      <c r="B5237" s="232" t="s">
        <v>32584</v>
      </c>
      <c r="C5237" s="224" t="s">
        <v>58</v>
      </c>
      <c r="D5237" s="234">
        <v>75.47</v>
      </c>
    </row>
    <row r="5238" spans="1:4" ht="25.5" x14ac:dyDescent="0.25">
      <c r="A5238" s="224">
        <v>96868</v>
      </c>
      <c r="B5238" s="232" t="s">
        <v>32588</v>
      </c>
      <c r="C5238" s="224" t="s">
        <v>58</v>
      </c>
      <c r="D5238" s="234">
        <v>22.19</v>
      </c>
    </row>
    <row r="5239" spans="1:4" ht="25.5" x14ac:dyDescent="0.25">
      <c r="A5239" s="224">
        <v>96869</v>
      </c>
      <c r="B5239" s="232" t="s">
        <v>32591</v>
      </c>
      <c r="C5239" s="224" t="s">
        <v>58</v>
      </c>
      <c r="D5239" s="234">
        <v>33.54</v>
      </c>
    </row>
    <row r="5240" spans="1:4" ht="25.5" x14ac:dyDescent="0.25">
      <c r="A5240" s="224">
        <v>96870</v>
      </c>
      <c r="B5240" s="232" t="s">
        <v>32594</v>
      </c>
      <c r="C5240" s="224" t="s">
        <v>58</v>
      </c>
      <c r="D5240" s="234">
        <v>49.89</v>
      </c>
    </row>
    <row r="5241" spans="1:4" ht="25.5" x14ac:dyDescent="0.25">
      <c r="A5241" s="224">
        <v>96871</v>
      </c>
      <c r="B5241" s="232" t="s">
        <v>32596</v>
      </c>
      <c r="C5241" s="224" t="s">
        <v>58</v>
      </c>
      <c r="D5241" s="234">
        <v>57.18</v>
      </c>
    </row>
    <row r="5242" spans="1:4" ht="38.25" x14ac:dyDescent="0.25">
      <c r="A5242" s="224">
        <v>96861</v>
      </c>
      <c r="B5242" s="232" t="s">
        <v>32569</v>
      </c>
      <c r="C5242" s="224" t="s">
        <v>58</v>
      </c>
      <c r="D5242" s="234">
        <v>42.68</v>
      </c>
    </row>
    <row r="5243" spans="1:4" ht="38.25" x14ac:dyDescent="0.25">
      <c r="A5243" s="224">
        <v>96863</v>
      </c>
      <c r="B5243" s="232" t="s">
        <v>32575</v>
      </c>
      <c r="C5243" s="224" t="s">
        <v>58</v>
      </c>
      <c r="D5243" s="234">
        <v>43.91</v>
      </c>
    </row>
    <row r="5244" spans="1:4" ht="38.25" x14ac:dyDescent="0.25">
      <c r="A5244" s="224">
        <v>96865</v>
      </c>
      <c r="B5244" s="232" t="s">
        <v>32580</v>
      </c>
      <c r="C5244" s="224" t="s">
        <v>58</v>
      </c>
      <c r="D5244" s="234">
        <v>51.85</v>
      </c>
    </row>
    <row r="5245" spans="1:4" ht="38.25" x14ac:dyDescent="0.25">
      <c r="A5245" s="224">
        <v>96814</v>
      </c>
      <c r="B5245" s="232" t="s">
        <v>32457</v>
      </c>
      <c r="C5245" s="224" t="s">
        <v>58</v>
      </c>
      <c r="D5245" s="234">
        <v>18.18</v>
      </c>
    </row>
    <row r="5246" spans="1:4" ht="38.25" x14ac:dyDescent="0.25">
      <c r="A5246" s="224">
        <v>96818</v>
      </c>
      <c r="B5246" s="232" t="s">
        <v>32468</v>
      </c>
      <c r="C5246" s="224" t="s">
        <v>58</v>
      </c>
      <c r="D5246" s="234">
        <v>24.19</v>
      </c>
    </row>
    <row r="5247" spans="1:4" ht="38.25" x14ac:dyDescent="0.25">
      <c r="A5247" s="224">
        <v>96819</v>
      </c>
      <c r="B5247" s="232" t="s">
        <v>32470</v>
      </c>
      <c r="C5247" s="224" t="s">
        <v>58</v>
      </c>
      <c r="D5247" s="234">
        <v>25.94</v>
      </c>
    </row>
    <row r="5248" spans="1:4" ht="38.25" x14ac:dyDescent="0.25">
      <c r="A5248" s="224">
        <v>96822</v>
      </c>
      <c r="B5248" s="232" t="s">
        <v>32480</v>
      </c>
      <c r="C5248" s="224" t="s">
        <v>58</v>
      </c>
      <c r="D5248" s="234">
        <v>33.950000000000003</v>
      </c>
    </row>
    <row r="5249" spans="1:4" ht="25.5" x14ac:dyDescent="0.25">
      <c r="A5249" s="224">
        <v>96808</v>
      </c>
      <c r="B5249" s="232" t="s">
        <v>32442</v>
      </c>
      <c r="C5249" s="224" t="s">
        <v>58</v>
      </c>
      <c r="D5249" s="234">
        <v>19.41</v>
      </c>
    </row>
    <row r="5250" spans="1:4" ht="25.5" x14ac:dyDescent="0.25">
      <c r="A5250" s="224">
        <v>96811</v>
      </c>
      <c r="B5250" s="232" t="s">
        <v>32450</v>
      </c>
      <c r="C5250" s="224" t="s">
        <v>58</v>
      </c>
      <c r="D5250" s="234">
        <v>24.44</v>
      </c>
    </row>
    <row r="5251" spans="1:4" ht="25.5" x14ac:dyDescent="0.25">
      <c r="A5251" s="224">
        <v>96815</v>
      </c>
      <c r="B5251" s="232" t="s">
        <v>32459</v>
      </c>
      <c r="C5251" s="224" t="s">
        <v>58</v>
      </c>
      <c r="D5251" s="234">
        <v>37.409999999999997</v>
      </c>
    </row>
    <row r="5252" spans="1:4" ht="25.5" x14ac:dyDescent="0.25">
      <c r="A5252" s="224">
        <v>96820</v>
      </c>
      <c r="B5252" s="232" t="s">
        <v>32473</v>
      </c>
      <c r="C5252" s="224" t="s">
        <v>58</v>
      </c>
      <c r="D5252" s="234">
        <v>45.03</v>
      </c>
    </row>
    <row r="5253" spans="1:4" ht="25.5" x14ac:dyDescent="0.25">
      <c r="A5253" s="224">
        <v>96702</v>
      </c>
      <c r="B5253" s="232" t="s">
        <v>32290</v>
      </c>
      <c r="C5253" s="224" t="s">
        <v>58</v>
      </c>
      <c r="D5253" s="234">
        <v>12.59</v>
      </c>
    </row>
    <row r="5254" spans="1:4" ht="25.5" x14ac:dyDescent="0.25">
      <c r="A5254" s="224">
        <v>96662</v>
      </c>
      <c r="B5254" s="232" t="s">
        <v>32218</v>
      </c>
      <c r="C5254" s="224" t="s">
        <v>58</v>
      </c>
      <c r="D5254" s="234">
        <v>9.7899999999999991</v>
      </c>
    </row>
    <row r="5255" spans="1:4" ht="25.5" x14ac:dyDescent="0.25">
      <c r="A5255" s="224">
        <v>96704</v>
      </c>
      <c r="B5255" s="232" t="s">
        <v>32295</v>
      </c>
      <c r="C5255" s="224" t="s">
        <v>58</v>
      </c>
      <c r="D5255" s="234">
        <v>20.47</v>
      </c>
    </row>
    <row r="5256" spans="1:4" ht="25.5" x14ac:dyDescent="0.25">
      <c r="A5256" s="224">
        <v>96664</v>
      </c>
      <c r="B5256" s="232" t="s">
        <v>32223</v>
      </c>
      <c r="C5256" s="224" t="s">
        <v>58</v>
      </c>
      <c r="D5256" s="234">
        <v>16.899999999999999</v>
      </c>
    </row>
    <row r="5257" spans="1:4" ht="25.5" x14ac:dyDescent="0.25">
      <c r="A5257" s="224">
        <v>104191</v>
      </c>
      <c r="B5257" s="232" t="s">
        <v>33469</v>
      </c>
      <c r="C5257" s="224" t="s">
        <v>58</v>
      </c>
      <c r="D5257" s="234">
        <v>11.49</v>
      </c>
    </row>
    <row r="5258" spans="1:4" ht="25.5" x14ac:dyDescent="0.25">
      <c r="A5258" s="224">
        <v>96658</v>
      </c>
      <c r="B5258" s="232" t="s">
        <v>32207</v>
      </c>
      <c r="C5258" s="224" t="s">
        <v>58</v>
      </c>
      <c r="D5258" s="234">
        <v>14.82</v>
      </c>
    </row>
    <row r="5259" spans="1:4" ht="25.5" x14ac:dyDescent="0.25">
      <c r="A5259" s="224">
        <v>96641</v>
      </c>
      <c r="B5259" s="232" t="s">
        <v>32180</v>
      </c>
      <c r="C5259" s="224" t="s">
        <v>58</v>
      </c>
      <c r="D5259" s="234">
        <v>17.420000000000002</v>
      </c>
    </row>
    <row r="5260" spans="1:4" ht="25.5" x14ac:dyDescent="0.25">
      <c r="A5260" s="224">
        <v>96700</v>
      </c>
      <c r="B5260" s="232" t="s">
        <v>32283</v>
      </c>
      <c r="C5260" s="224" t="s">
        <v>58</v>
      </c>
      <c r="D5260" s="234">
        <v>16.93</v>
      </c>
    </row>
    <row r="5261" spans="1:4" ht="25.5" x14ac:dyDescent="0.25">
      <c r="A5261" s="224">
        <v>96661</v>
      </c>
      <c r="B5261" s="232" t="s">
        <v>32215</v>
      </c>
      <c r="C5261" s="224" t="s">
        <v>58</v>
      </c>
      <c r="D5261" s="234">
        <v>29.47</v>
      </c>
    </row>
    <row r="5262" spans="1:4" ht="38.25" x14ac:dyDescent="0.25">
      <c r="A5262" s="224">
        <v>96640</v>
      </c>
      <c r="B5262" s="232" t="s">
        <v>32177</v>
      </c>
      <c r="C5262" s="224" t="s">
        <v>58</v>
      </c>
      <c r="D5262" s="234">
        <v>24.9</v>
      </c>
    </row>
    <row r="5263" spans="1:4" ht="25.5" x14ac:dyDescent="0.25">
      <c r="A5263" s="224">
        <v>96699</v>
      </c>
      <c r="B5263" s="232" t="s">
        <v>32280</v>
      </c>
      <c r="C5263" s="224" t="s">
        <v>58</v>
      </c>
      <c r="D5263" s="234">
        <v>24.41</v>
      </c>
    </row>
    <row r="5264" spans="1:4" ht="25.5" x14ac:dyDescent="0.25">
      <c r="A5264" s="224">
        <v>96657</v>
      </c>
      <c r="B5264" s="232" t="s">
        <v>32205</v>
      </c>
      <c r="C5264" s="224" t="s">
        <v>58</v>
      </c>
      <c r="D5264" s="234">
        <v>22.3</v>
      </c>
    </row>
    <row r="5265" spans="1:4" ht="25.5" x14ac:dyDescent="0.25">
      <c r="A5265" s="224">
        <v>96660</v>
      </c>
      <c r="B5265" s="232" t="s">
        <v>32212</v>
      </c>
      <c r="C5265" s="224" t="s">
        <v>58</v>
      </c>
      <c r="D5265" s="234">
        <v>29.74</v>
      </c>
    </row>
    <row r="5266" spans="1:4" ht="25.5" x14ac:dyDescent="0.25">
      <c r="A5266" s="224">
        <v>104196</v>
      </c>
      <c r="B5266" s="232" t="s">
        <v>33477</v>
      </c>
      <c r="C5266" s="224" t="s">
        <v>58</v>
      </c>
      <c r="D5266" s="234">
        <v>16.05</v>
      </c>
    </row>
    <row r="5267" spans="1:4" ht="25.5" x14ac:dyDescent="0.25">
      <c r="A5267" s="224">
        <v>104197</v>
      </c>
      <c r="B5267" s="232" t="s">
        <v>33479</v>
      </c>
      <c r="C5267" s="224" t="s">
        <v>58</v>
      </c>
      <c r="D5267" s="234">
        <v>31.27</v>
      </c>
    </row>
    <row r="5268" spans="1:4" ht="25.5" x14ac:dyDescent="0.25">
      <c r="A5268" s="224">
        <v>104198</v>
      </c>
      <c r="B5268" s="232" t="s">
        <v>33482</v>
      </c>
      <c r="C5268" s="224" t="s">
        <v>58</v>
      </c>
      <c r="D5268" s="234">
        <v>8.89</v>
      </c>
    </row>
    <row r="5269" spans="1:4" ht="25.5" x14ac:dyDescent="0.25">
      <c r="A5269" s="224">
        <v>96685</v>
      </c>
      <c r="B5269" s="232" t="s">
        <v>32235</v>
      </c>
      <c r="C5269" s="224" t="s">
        <v>58</v>
      </c>
      <c r="D5269" s="234">
        <v>13.72</v>
      </c>
    </row>
    <row r="5270" spans="1:4" ht="38.25" x14ac:dyDescent="0.25">
      <c r="A5270" s="224">
        <v>96651</v>
      </c>
      <c r="B5270" s="232" t="s">
        <v>32192</v>
      </c>
      <c r="C5270" s="224" t="s">
        <v>58</v>
      </c>
      <c r="D5270" s="234">
        <v>10.55</v>
      </c>
    </row>
    <row r="5271" spans="1:4" ht="38.25" x14ac:dyDescent="0.25">
      <c r="A5271" s="224">
        <v>96638</v>
      </c>
      <c r="B5271" s="232" t="s">
        <v>32172</v>
      </c>
      <c r="C5271" s="224" t="s">
        <v>58</v>
      </c>
      <c r="D5271" s="234">
        <v>19.34</v>
      </c>
    </row>
    <row r="5272" spans="1:4" ht="25.5" x14ac:dyDescent="0.25">
      <c r="A5272" s="224">
        <v>96687</v>
      </c>
      <c r="B5272" s="232" t="s">
        <v>32240</v>
      </c>
      <c r="C5272" s="224" t="s">
        <v>58</v>
      </c>
      <c r="D5272" s="234">
        <v>19.899999999999999</v>
      </c>
    </row>
    <row r="5273" spans="1:4" ht="38.25" x14ac:dyDescent="0.25">
      <c r="A5273" s="224">
        <v>96653</v>
      </c>
      <c r="B5273" s="232" t="s">
        <v>32196</v>
      </c>
      <c r="C5273" s="224" t="s">
        <v>58</v>
      </c>
      <c r="D5273" s="234">
        <v>14.7</v>
      </c>
    </row>
    <row r="5274" spans="1:4" ht="25.5" x14ac:dyDescent="0.25">
      <c r="A5274" s="224">
        <v>96689</v>
      </c>
      <c r="B5274" s="232" t="s">
        <v>32245</v>
      </c>
      <c r="C5274" s="224" t="s">
        <v>58</v>
      </c>
      <c r="D5274" s="234">
        <v>28.77</v>
      </c>
    </row>
    <row r="5275" spans="1:4" ht="38.25" x14ac:dyDescent="0.25">
      <c r="A5275" s="224">
        <v>96655</v>
      </c>
      <c r="B5275" s="232" t="s">
        <v>32201</v>
      </c>
      <c r="C5275" s="224" t="s">
        <v>58</v>
      </c>
      <c r="D5275" s="234">
        <v>21.25</v>
      </c>
    </row>
    <row r="5276" spans="1:4" ht="25.5" x14ac:dyDescent="0.25">
      <c r="A5276" s="224">
        <v>96691</v>
      </c>
      <c r="B5276" s="232" t="s">
        <v>32252</v>
      </c>
      <c r="C5276" s="224" t="s">
        <v>58</v>
      </c>
      <c r="D5276" s="234">
        <v>40.049999999999997</v>
      </c>
    </row>
    <row r="5277" spans="1:4" ht="25.5" x14ac:dyDescent="0.25">
      <c r="A5277" s="224">
        <v>96693</v>
      </c>
      <c r="B5277" s="232" t="s">
        <v>32259</v>
      </c>
      <c r="C5277" s="224" t="s">
        <v>58</v>
      </c>
      <c r="D5277" s="234">
        <v>58.37</v>
      </c>
    </row>
    <row r="5278" spans="1:4" ht="25.5" x14ac:dyDescent="0.25">
      <c r="A5278" s="224">
        <v>96695</v>
      </c>
      <c r="B5278" s="232" t="s">
        <v>32266</v>
      </c>
      <c r="C5278" s="224" t="s">
        <v>58</v>
      </c>
      <c r="D5278" s="234">
        <v>96.5</v>
      </c>
    </row>
    <row r="5279" spans="1:4" ht="25.5" x14ac:dyDescent="0.25">
      <c r="A5279" s="224">
        <v>104193</v>
      </c>
      <c r="B5279" s="232" t="s">
        <v>33475</v>
      </c>
      <c r="C5279" s="224" t="s">
        <v>58</v>
      </c>
      <c r="D5279" s="234">
        <v>155.94</v>
      </c>
    </row>
    <row r="5280" spans="1:4" ht="25.5" x14ac:dyDescent="0.25">
      <c r="A5280" s="224">
        <v>96697</v>
      </c>
      <c r="B5280" s="232" t="s">
        <v>32274</v>
      </c>
      <c r="C5280" s="224" t="s">
        <v>58</v>
      </c>
      <c r="D5280" s="234">
        <v>306.81</v>
      </c>
    </row>
    <row r="5281" spans="1:4" ht="25.5" x14ac:dyDescent="0.25">
      <c r="A5281" s="224">
        <v>104199</v>
      </c>
      <c r="B5281" s="232" t="s">
        <v>33484</v>
      </c>
      <c r="C5281" s="224" t="s">
        <v>58</v>
      </c>
      <c r="D5281" s="234">
        <v>8.69</v>
      </c>
    </row>
    <row r="5282" spans="1:4" ht="25.5" x14ac:dyDescent="0.25">
      <c r="A5282" s="224">
        <v>96684</v>
      </c>
      <c r="B5282" s="232" t="s">
        <v>32233</v>
      </c>
      <c r="C5282" s="224" t="s">
        <v>58</v>
      </c>
      <c r="D5282" s="234">
        <v>13.38</v>
      </c>
    </row>
    <row r="5283" spans="1:4" ht="25.5" x14ac:dyDescent="0.25">
      <c r="A5283" s="224">
        <v>96650</v>
      </c>
      <c r="B5283" s="232" t="s">
        <v>32190</v>
      </c>
      <c r="C5283" s="224" t="s">
        <v>58</v>
      </c>
      <c r="D5283" s="234">
        <v>10.210000000000001</v>
      </c>
    </row>
    <row r="5284" spans="1:4" ht="38.25" x14ac:dyDescent="0.25">
      <c r="A5284" s="224">
        <v>96637</v>
      </c>
      <c r="B5284" s="232" t="s">
        <v>32170</v>
      </c>
      <c r="C5284" s="224" t="s">
        <v>58</v>
      </c>
      <c r="D5284" s="234">
        <v>19</v>
      </c>
    </row>
    <row r="5285" spans="1:4" ht="25.5" x14ac:dyDescent="0.25">
      <c r="A5285" s="224">
        <v>96686</v>
      </c>
      <c r="B5285" s="232" t="s">
        <v>32237</v>
      </c>
      <c r="C5285" s="224" t="s">
        <v>58</v>
      </c>
      <c r="D5285" s="234">
        <v>17</v>
      </c>
    </row>
    <row r="5286" spans="1:4" ht="25.5" x14ac:dyDescent="0.25">
      <c r="A5286" s="224">
        <v>96652</v>
      </c>
      <c r="B5286" s="232" t="s">
        <v>32194</v>
      </c>
      <c r="C5286" s="224" t="s">
        <v>58</v>
      </c>
      <c r="D5286" s="234">
        <v>11.8</v>
      </c>
    </row>
    <row r="5287" spans="1:4" ht="25.5" x14ac:dyDescent="0.25">
      <c r="A5287" s="224">
        <v>96688</v>
      </c>
      <c r="B5287" s="232" t="s">
        <v>32242</v>
      </c>
      <c r="C5287" s="224" t="s">
        <v>58</v>
      </c>
      <c r="D5287" s="234">
        <v>24.04</v>
      </c>
    </row>
    <row r="5288" spans="1:4" ht="25.5" x14ac:dyDescent="0.25">
      <c r="A5288" s="224">
        <v>96654</v>
      </c>
      <c r="B5288" s="232" t="s">
        <v>32198</v>
      </c>
      <c r="C5288" s="224" t="s">
        <v>58</v>
      </c>
      <c r="D5288" s="234">
        <v>16.52</v>
      </c>
    </row>
    <row r="5289" spans="1:4" ht="25.5" x14ac:dyDescent="0.25">
      <c r="A5289" s="224">
        <v>96690</v>
      </c>
      <c r="B5289" s="232" t="s">
        <v>32249</v>
      </c>
      <c r="C5289" s="224" t="s">
        <v>58</v>
      </c>
      <c r="D5289" s="234">
        <v>32.56</v>
      </c>
    </row>
    <row r="5290" spans="1:4" ht="25.5" x14ac:dyDescent="0.25">
      <c r="A5290" s="224">
        <v>96692</v>
      </c>
      <c r="B5290" s="232" t="s">
        <v>32256</v>
      </c>
      <c r="C5290" s="224" t="s">
        <v>58</v>
      </c>
      <c r="D5290" s="234">
        <v>45.01</v>
      </c>
    </row>
    <row r="5291" spans="1:4" ht="25.5" x14ac:dyDescent="0.25">
      <c r="A5291" s="224">
        <v>96694</v>
      </c>
      <c r="B5291" s="232" t="s">
        <v>32262</v>
      </c>
      <c r="C5291" s="224" t="s">
        <v>58</v>
      </c>
      <c r="D5291" s="234">
        <v>88.35</v>
      </c>
    </row>
    <row r="5292" spans="1:4" ht="25.5" x14ac:dyDescent="0.25">
      <c r="A5292" s="224">
        <v>96696</v>
      </c>
      <c r="B5292" s="232" t="s">
        <v>32270</v>
      </c>
      <c r="C5292" s="224" t="s">
        <v>58</v>
      </c>
      <c r="D5292" s="234">
        <v>109.75</v>
      </c>
    </row>
    <row r="5293" spans="1:4" ht="25.5" x14ac:dyDescent="0.25">
      <c r="A5293" s="224">
        <v>96709</v>
      </c>
      <c r="B5293" s="232" t="s">
        <v>32309</v>
      </c>
      <c r="C5293" s="224" t="s">
        <v>58</v>
      </c>
      <c r="D5293" s="234">
        <v>105.14</v>
      </c>
    </row>
    <row r="5294" spans="1:4" ht="25.5" x14ac:dyDescent="0.25">
      <c r="A5294" s="224">
        <v>104200</v>
      </c>
      <c r="B5294" s="232" t="s">
        <v>33487</v>
      </c>
      <c r="C5294" s="224" t="s">
        <v>58</v>
      </c>
      <c r="D5294" s="234">
        <v>6.77</v>
      </c>
    </row>
    <row r="5295" spans="1:4" ht="25.5" x14ac:dyDescent="0.25">
      <c r="A5295" s="224">
        <v>96698</v>
      </c>
      <c r="B5295" s="232" t="s">
        <v>32278</v>
      </c>
      <c r="C5295" s="224" t="s">
        <v>58</v>
      </c>
      <c r="D5295" s="234">
        <v>9.34</v>
      </c>
    </row>
    <row r="5296" spans="1:4" ht="25.5" x14ac:dyDescent="0.25">
      <c r="A5296" s="224">
        <v>96656</v>
      </c>
      <c r="B5296" s="232" t="s">
        <v>32203</v>
      </c>
      <c r="C5296" s="224" t="s">
        <v>58</v>
      </c>
      <c r="D5296" s="234">
        <v>7.23</v>
      </c>
    </row>
    <row r="5297" spans="1:4" ht="25.5" x14ac:dyDescent="0.25">
      <c r="A5297" s="224">
        <v>96639</v>
      </c>
      <c r="B5297" s="232" t="s">
        <v>32175</v>
      </c>
      <c r="C5297" s="224" t="s">
        <v>58</v>
      </c>
      <c r="D5297" s="234">
        <v>13.08</v>
      </c>
    </row>
    <row r="5298" spans="1:4" ht="25.5" x14ac:dyDescent="0.25">
      <c r="A5298" s="224">
        <v>96701</v>
      </c>
      <c r="B5298" s="232" t="s">
        <v>32287</v>
      </c>
      <c r="C5298" s="224" t="s">
        <v>58</v>
      </c>
      <c r="D5298" s="234">
        <v>12.49</v>
      </c>
    </row>
    <row r="5299" spans="1:4" ht="25.5" x14ac:dyDescent="0.25">
      <c r="A5299" s="224">
        <v>96659</v>
      </c>
      <c r="B5299" s="232" t="s">
        <v>32209</v>
      </c>
      <c r="C5299" s="224" t="s">
        <v>58</v>
      </c>
      <c r="D5299" s="234">
        <v>9.01</v>
      </c>
    </row>
    <row r="5300" spans="1:4" ht="25.5" x14ac:dyDescent="0.25">
      <c r="A5300" s="224">
        <v>96703</v>
      </c>
      <c r="B5300" s="232" t="s">
        <v>32293</v>
      </c>
      <c r="C5300" s="224" t="s">
        <v>58</v>
      </c>
      <c r="D5300" s="234">
        <v>20.64</v>
      </c>
    </row>
    <row r="5301" spans="1:4" ht="25.5" x14ac:dyDescent="0.25">
      <c r="A5301" s="224">
        <v>96663</v>
      </c>
      <c r="B5301" s="232" t="s">
        <v>32221</v>
      </c>
      <c r="C5301" s="224" t="s">
        <v>58</v>
      </c>
      <c r="D5301" s="234">
        <v>15.63</v>
      </c>
    </row>
    <row r="5302" spans="1:4" ht="25.5" x14ac:dyDescent="0.25">
      <c r="A5302" s="224">
        <v>96705</v>
      </c>
      <c r="B5302" s="232" t="s">
        <v>32298</v>
      </c>
      <c r="C5302" s="224" t="s">
        <v>58</v>
      </c>
      <c r="D5302" s="234">
        <v>25.05</v>
      </c>
    </row>
    <row r="5303" spans="1:4" ht="25.5" x14ac:dyDescent="0.25">
      <c r="A5303" s="224">
        <v>96706</v>
      </c>
      <c r="B5303" s="232" t="s">
        <v>32300</v>
      </c>
      <c r="C5303" s="224" t="s">
        <v>58</v>
      </c>
      <c r="D5303" s="234">
        <v>36.1</v>
      </c>
    </row>
    <row r="5304" spans="1:4" ht="25.5" x14ac:dyDescent="0.25">
      <c r="A5304" s="224">
        <v>96707</v>
      </c>
      <c r="B5304" s="232" t="s">
        <v>32303</v>
      </c>
      <c r="C5304" s="224" t="s">
        <v>58</v>
      </c>
      <c r="D5304" s="234">
        <v>55.86</v>
      </c>
    </row>
    <row r="5305" spans="1:4" ht="25.5" x14ac:dyDescent="0.25">
      <c r="A5305" s="224">
        <v>96708</v>
      </c>
      <c r="B5305" s="232" t="s">
        <v>32306</v>
      </c>
      <c r="C5305" s="224" t="s">
        <v>58</v>
      </c>
      <c r="D5305" s="234">
        <v>82.76</v>
      </c>
    </row>
    <row r="5306" spans="1:4" ht="25.5" x14ac:dyDescent="0.25">
      <c r="A5306" s="224">
        <v>96675</v>
      </c>
      <c r="B5306" s="232" t="s">
        <v>29385</v>
      </c>
      <c r="C5306" s="224" t="s">
        <v>166</v>
      </c>
      <c r="D5306" s="234">
        <v>143.31</v>
      </c>
    </row>
    <row r="5307" spans="1:4" ht="25.5" x14ac:dyDescent="0.25">
      <c r="A5307" s="224">
        <v>96683</v>
      </c>
      <c r="B5307" s="232" t="s">
        <v>29413</v>
      </c>
      <c r="C5307" s="224" t="s">
        <v>166</v>
      </c>
      <c r="D5307" s="234">
        <v>274.67</v>
      </c>
    </row>
    <row r="5308" spans="1:4" ht="25.5" x14ac:dyDescent="0.25">
      <c r="A5308" s="224">
        <v>104194</v>
      </c>
      <c r="B5308" s="232" t="s">
        <v>29755</v>
      </c>
      <c r="C5308" s="224" t="s">
        <v>166</v>
      </c>
      <c r="D5308" s="234">
        <v>23.64</v>
      </c>
    </row>
    <row r="5309" spans="1:4" ht="25.5" x14ac:dyDescent="0.25">
      <c r="A5309" s="224">
        <v>104195</v>
      </c>
      <c r="B5309" s="232" t="s">
        <v>29758</v>
      </c>
      <c r="C5309" s="224" t="s">
        <v>166</v>
      </c>
      <c r="D5309" s="234">
        <v>24.97</v>
      </c>
    </row>
    <row r="5310" spans="1:4" ht="25.5" x14ac:dyDescent="0.25">
      <c r="A5310" s="224">
        <v>96668</v>
      </c>
      <c r="B5310" s="232" t="s">
        <v>29363</v>
      </c>
      <c r="C5310" s="224" t="s">
        <v>166</v>
      </c>
      <c r="D5310" s="234">
        <v>17.03</v>
      </c>
    </row>
    <row r="5311" spans="1:4" ht="25.5" x14ac:dyDescent="0.25">
      <c r="A5311" s="224">
        <v>96644</v>
      </c>
      <c r="B5311" s="232" t="s">
        <v>29344</v>
      </c>
      <c r="C5311" s="224" t="s">
        <v>166</v>
      </c>
      <c r="D5311" s="234">
        <v>23.32</v>
      </c>
    </row>
    <row r="5312" spans="1:4" ht="25.5" x14ac:dyDescent="0.25">
      <c r="A5312" s="224">
        <v>96635</v>
      </c>
      <c r="B5312" s="232" t="s">
        <v>29340</v>
      </c>
      <c r="C5312" s="224" t="s">
        <v>166</v>
      </c>
      <c r="D5312" s="234">
        <v>47.01</v>
      </c>
    </row>
    <row r="5313" spans="1:4" ht="25.5" x14ac:dyDescent="0.25">
      <c r="A5313" s="224">
        <v>96636</v>
      </c>
      <c r="B5313" s="232" t="s">
        <v>29342</v>
      </c>
      <c r="C5313" s="224" t="s">
        <v>166</v>
      </c>
      <c r="D5313" s="234">
        <v>49.52</v>
      </c>
    </row>
    <row r="5314" spans="1:4" ht="25.5" x14ac:dyDescent="0.25">
      <c r="A5314" s="224">
        <v>96676</v>
      </c>
      <c r="B5314" s="232" t="s">
        <v>29389</v>
      </c>
      <c r="C5314" s="224" t="s">
        <v>166</v>
      </c>
      <c r="D5314" s="234">
        <v>22.26</v>
      </c>
    </row>
    <row r="5315" spans="1:4" ht="25.5" x14ac:dyDescent="0.25">
      <c r="A5315" s="224">
        <v>96647</v>
      </c>
      <c r="B5315" s="232" t="s">
        <v>29353</v>
      </c>
      <c r="C5315" s="224" t="s">
        <v>166</v>
      </c>
      <c r="D5315" s="234">
        <v>25.14</v>
      </c>
    </row>
    <row r="5316" spans="1:4" ht="25.5" x14ac:dyDescent="0.25">
      <c r="A5316" s="224">
        <v>96669</v>
      </c>
      <c r="B5316" s="232" t="s">
        <v>29365</v>
      </c>
      <c r="C5316" s="224" t="s">
        <v>166</v>
      </c>
      <c r="D5316" s="234">
        <v>17.66</v>
      </c>
    </row>
    <row r="5317" spans="1:4" ht="25.5" x14ac:dyDescent="0.25">
      <c r="A5317" s="224">
        <v>96645</v>
      </c>
      <c r="B5317" s="232" t="s">
        <v>29347</v>
      </c>
      <c r="C5317" s="224" t="s">
        <v>166</v>
      </c>
      <c r="D5317" s="234">
        <v>21.02</v>
      </c>
    </row>
    <row r="5318" spans="1:4" ht="25.5" x14ac:dyDescent="0.25">
      <c r="A5318" s="224">
        <v>96677</v>
      </c>
      <c r="B5318" s="232" t="s">
        <v>29392</v>
      </c>
      <c r="C5318" s="224" t="s">
        <v>166</v>
      </c>
      <c r="D5318" s="234">
        <v>28.79</v>
      </c>
    </row>
    <row r="5319" spans="1:4" ht="25.5" x14ac:dyDescent="0.25">
      <c r="A5319" s="224">
        <v>96648</v>
      </c>
      <c r="B5319" s="232" t="s">
        <v>29357</v>
      </c>
      <c r="C5319" s="224" t="s">
        <v>166</v>
      </c>
      <c r="D5319" s="234">
        <v>30.41</v>
      </c>
    </row>
    <row r="5320" spans="1:4" ht="25.5" x14ac:dyDescent="0.25">
      <c r="A5320" s="224">
        <v>96670</v>
      </c>
      <c r="B5320" s="232" t="s">
        <v>29368</v>
      </c>
      <c r="C5320" s="224" t="s">
        <v>166</v>
      </c>
      <c r="D5320" s="234">
        <v>22.74</v>
      </c>
    </row>
    <row r="5321" spans="1:4" ht="25.5" x14ac:dyDescent="0.25">
      <c r="A5321" s="224">
        <v>96646</v>
      </c>
      <c r="B5321" s="232" t="s">
        <v>29350</v>
      </c>
      <c r="C5321" s="224" t="s">
        <v>166</v>
      </c>
      <c r="D5321" s="234">
        <v>25.16</v>
      </c>
    </row>
    <row r="5322" spans="1:4" ht="25.5" x14ac:dyDescent="0.25">
      <c r="A5322" s="224">
        <v>96678</v>
      </c>
      <c r="B5322" s="232" t="s">
        <v>29394</v>
      </c>
      <c r="C5322" s="224" t="s">
        <v>166</v>
      </c>
      <c r="D5322" s="234">
        <v>39.090000000000003</v>
      </c>
    </row>
    <row r="5323" spans="1:4" ht="25.5" x14ac:dyDescent="0.25">
      <c r="A5323" s="224">
        <v>96649</v>
      </c>
      <c r="B5323" s="232" t="s">
        <v>29360</v>
      </c>
      <c r="C5323" s="224" t="s">
        <v>166</v>
      </c>
      <c r="D5323" s="234">
        <v>39.270000000000003</v>
      </c>
    </row>
    <row r="5324" spans="1:4" ht="25.5" x14ac:dyDescent="0.25">
      <c r="A5324" s="224">
        <v>96671</v>
      </c>
      <c r="B5324" s="232" t="s">
        <v>29370</v>
      </c>
      <c r="C5324" s="224" t="s">
        <v>166</v>
      </c>
      <c r="D5324" s="234">
        <v>33.57</v>
      </c>
    </row>
    <row r="5325" spans="1:4" ht="25.5" x14ac:dyDescent="0.25">
      <c r="A5325" s="224">
        <v>96679</v>
      </c>
      <c r="B5325" s="232" t="s">
        <v>29398</v>
      </c>
      <c r="C5325" s="224" t="s">
        <v>166</v>
      </c>
      <c r="D5325" s="234">
        <v>57.23</v>
      </c>
    </row>
    <row r="5326" spans="1:4" ht="25.5" x14ac:dyDescent="0.25">
      <c r="A5326" s="224">
        <v>96672</v>
      </c>
      <c r="B5326" s="232" t="s">
        <v>29374</v>
      </c>
      <c r="C5326" s="224" t="s">
        <v>166</v>
      </c>
      <c r="D5326" s="234">
        <v>50.17</v>
      </c>
    </row>
    <row r="5327" spans="1:4" ht="25.5" x14ac:dyDescent="0.25">
      <c r="A5327" s="224">
        <v>96680</v>
      </c>
      <c r="B5327" s="232" t="s">
        <v>29401</v>
      </c>
      <c r="C5327" s="224" t="s">
        <v>166</v>
      </c>
      <c r="D5327" s="234">
        <v>92.69</v>
      </c>
    </row>
    <row r="5328" spans="1:4" ht="25.5" x14ac:dyDescent="0.25">
      <c r="A5328" s="224">
        <v>96673</v>
      </c>
      <c r="B5328" s="232" t="s">
        <v>29378</v>
      </c>
      <c r="C5328" s="224" t="s">
        <v>166</v>
      </c>
      <c r="D5328" s="234">
        <v>62.89</v>
      </c>
    </row>
    <row r="5329" spans="1:4" ht="25.5" x14ac:dyDescent="0.25">
      <c r="A5329" s="224">
        <v>96681</v>
      </c>
      <c r="B5329" s="232" t="s">
        <v>29405</v>
      </c>
      <c r="C5329" s="224" t="s">
        <v>166</v>
      </c>
      <c r="D5329" s="234">
        <v>123.7</v>
      </c>
    </row>
    <row r="5330" spans="1:4" ht="25.5" x14ac:dyDescent="0.25">
      <c r="A5330" s="224">
        <v>96674</v>
      </c>
      <c r="B5330" s="232" t="s">
        <v>29381</v>
      </c>
      <c r="C5330" s="224" t="s">
        <v>166</v>
      </c>
      <c r="D5330" s="234">
        <v>99.56</v>
      </c>
    </row>
    <row r="5331" spans="1:4" ht="25.5" x14ac:dyDescent="0.25">
      <c r="A5331" s="224">
        <v>96682</v>
      </c>
      <c r="B5331" s="232" t="s">
        <v>29409</v>
      </c>
      <c r="C5331" s="224" t="s">
        <v>166</v>
      </c>
      <c r="D5331" s="234">
        <v>201.05</v>
      </c>
    </row>
    <row r="5332" spans="1:4" ht="25.5" x14ac:dyDescent="0.25">
      <c r="A5332" s="224">
        <v>96643</v>
      </c>
      <c r="B5332" s="232" t="s">
        <v>32187</v>
      </c>
      <c r="C5332" s="224" t="s">
        <v>58</v>
      </c>
      <c r="D5332" s="234">
        <v>44.27</v>
      </c>
    </row>
    <row r="5333" spans="1:4" ht="25.5" x14ac:dyDescent="0.25">
      <c r="A5333" s="224">
        <v>104201</v>
      </c>
      <c r="B5333" s="232" t="s">
        <v>33490</v>
      </c>
      <c r="C5333" s="224" t="s">
        <v>58</v>
      </c>
      <c r="D5333" s="234">
        <v>20.02</v>
      </c>
    </row>
    <row r="5334" spans="1:4" ht="25.5" x14ac:dyDescent="0.25">
      <c r="A5334" s="224">
        <v>104192</v>
      </c>
      <c r="B5334" s="232" t="s">
        <v>33471</v>
      </c>
      <c r="C5334" s="224" t="s">
        <v>58</v>
      </c>
      <c r="D5334" s="234">
        <v>30.13</v>
      </c>
    </row>
    <row r="5335" spans="1:4" ht="25.5" x14ac:dyDescent="0.25">
      <c r="A5335" s="224">
        <v>104202</v>
      </c>
      <c r="B5335" s="232" t="s">
        <v>33492</v>
      </c>
      <c r="C5335" s="224" t="s">
        <v>58</v>
      </c>
      <c r="D5335" s="234">
        <v>12.55</v>
      </c>
    </row>
    <row r="5336" spans="1:4" ht="25.5" x14ac:dyDescent="0.25">
      <c r="A5336" s="224">
        <v>96717</v>
      </c>
      <c r="B5336" s="232" t="s">
        <v>32335</v>
      </c>
      <c r="C5336" s="224" t="s">
        <v>58</v>
      </c>
      <c r="D5336" s="234">
        <v>284.44</v>
      </c>
    </row>
    <row r="5337" spans="1:4" ht="25.5" x14ac:dyDescent="0.25">
      <c r="A5337" s="224">
        <v>96710</v>
      </c>
      <c r="B5337" s="232" t="s">
        <v>32313</v>
      </c>
      <c r="C5337" s="224" t="s">
        <v>58</v>
      </c>
      <c r="D5337" s="234">
        <v>17.600000000000001</v>
      </c>
    </row>
    <row r="5338" spans="1:4" ht="25.5" x14ac:dyDescent="0.25">
      <c r="A5338" s="224">
        <v>96665</v>
      </c>
      <c r="B5338" s="232" t="s">
        <v>32225</v>
      </c>
      <c r="C5338" s="224" t="s">
        <v>58</v>
      </c>
      <c r="D5338" s="234">
        <v>13.38</v>
      </c>
    </row>
    <row r="5339" spans="1:4" ht="25.5" x14ac:dyDescent="0.25">
      <c r="A5339" s="224">
        <v>96642</v>
      </c>
      <c r="B5339" s="232" t="s">
        <v>32183</v>
      </c>
      <c r="C5339" s="224" t="s">
        <v>58</v>
      </c>
      <c r="D5339" s="234">
        <v>25.09</v>
      </c>
    </row>
    <row r="5340" spans="1:4" ht="25.5" x14ac:dyDescent="0.25">
      <c r="A5340" s="224">
        <v>96711</v>
      </c>
      <c r="B5340" s="232" t="s">
        <v>32316</v>
      </c>
      <c r="C5340" s="224" t="s">
        <v>58</v>
      </c>
      <c r="D5340" s="234">
        <v>24.93</v>
      </c>
    </row>
    <row r="5341" spans="1:4" ht="25.5" x14ac:dyDescent="0.25">
      <c r="A5341" s="224">
        <v>96666</v>
      </c>
      <c r="B5341" s="232" t="s">
        <v>32228</v>
      </c>
      <c r="C5341" s="224" t="s">
        <v>58</v>
      </c>
      <c r="D5341" s="234">
        <v>17.989999999999998</v>
      </c>
    </row>
    <row r="5342" spans="1:4" ht="25.5" x14ac:dyDescent="0.25">
      <c r="A5342" s="224">
        <v>96712</v>
      </c>
      <c r="B5342" s="232" t="s">
        <v>32318</v>
      </c>
      <c r="C5342" s="224" t="s">
        <v>58</v>
      </c>
      <c r="D5342" s="234">
        <v>34.24</v>
      </c>
    </row>
    <row r="5343" spans="1:4" ht="25.5" x14ac:dyDescent="0.25">
      <c r="A5343" s="224">
        <v>96667</v>
      </c>
      <c r="B5343" s="232" t="s">
        <v>32230</v>
      </c>
      <c r="C5343" s="224" t="s">
        <v>58</v>
      </c>
      <c r="D5343" s="234">
        <v>24.22</v>
      </c>
    </row>
    <row r="5344" spans="1:4" ht="25.5" x14ac:dyDescent="0.25">
      <c r="A5344" s="224">
        <v>96713</v>
      </c>
      <c r="B5344" s="232" t="s">
        <v>32322</v>
      </c>
      <c r="C5344" s="224" t="s">
        <v>58</v>
      </c>
      <c r="D5344" s="234">
        <v>50.38</v>
      </c>
    </row>
    <row r="5345" spans="1:4" ht="25.5" x14ac:dyDescent="0.25">
      <c r="A5345" s="224">
        <v>96714</v>
      </c>
      <c r="B5345" s="232" t="s">
        <v>32326</v>
      </c>
      <c r="C5345" s="224" t="s">
        <v>58</v>
      </c>
      <c r="D5345" s="234">
        <v>70.09</v>
      </c>
    </row>
    <row r="5346" spans="1:4" ht="25.5" x14ac:dyDescent="0.25">
      <c r="A5346" s="224">
        <v>96715</v>
      </c>
      <c r="B5346" s="232" t="s">
        <v>32329</v>
      </c>
      <c r="C5346" s="224" t="s">
        <v>58</v>
      </c>
      <c r="D5346" s="234">
        <v>118.73</v>
      </c>
    </row>
    <row r="5347" spans="1:4" ht="25.5" x14ac:dyDescent="0.25">
      <c r="A5347" s="224">
        <v>96716</v>
      </c>
      <c r="B5347" s="232" t="s">
        <v>32332</v>
      </c>
      <c r="C5347" s="224" t="s">
        <v>58</v>
      </c>
      <c r="D5347" s="234">
        <v>153.24</v>
      </c>
    </row>
    <row r="5348" spans="1:4" ht="38.25" x14ac:dyDescent="0.25">
      <c r="A5348" s="224">
        <v>104328</v>
      </c>
      <c r="B5348" s="232" t="s">
        <v>34073</v>
      </c>
      <c r="C5348" s="224" t="s">
        <v>58</v>
      </c>
      <c r="D5348" s="234">
        <v>74.52</v>
      </c>
    </row>
    <row r="5349" spans="1:4" ht="38.25" x14ac:dyDescent="0.25">
      <c r="A5349" s="224">
        <v>104329</v>
      </c>
      <c r="B5349" s="232" t="s">
        <v>34077</v>
      </c>
      <c r="C5349" s="224" t="s">
        <v>58</v>
      </c>
      <c r="D5349" s="234">
        <v>83.33</v>
      </c>
    </row>
    <row r="5350" spans="1:4" ht="38.25" x14ac:dyDescent="0.25">
      <c r="A5350" s="224">
        <v>89707</v>
      </c>
      <c r="B5350" s="232" t="s">
        <v>34057</v>
      </c>
      <c r="C5350" s="224" t="s">
        <v>58</v>
      </c>
      <c r="D5350" s="234">
        <v>52.98</v>
      </c>
    </row>
    <row r="5351" spans="1:4" ht="38.25" x14ac:dyDescent="0.25">
      <c r="A5351" s="224">
        <v>89708</v>
      </c>
      <c r="B5351" s="232" t="s">
        <v>34060</v>
      </c>
      <c r="C5351" s="224" t="s">
        <v>58</v>
      </c>
      <c r="D5351" s="234">
        <v>106.85</v>
      </c>
    </row>
    <row r="5352" spans="1:4" ht="38.25" x14ac:dyDescent="0.25">
      <c r="A5352" s="224">
        <v>104330</v>
      </c>
      <c r="B5352" s="232" t="s">
        <v>55087</v>
      </c>
      <c r="C5352" s="224" t="s">
        <v>58</v>
      </c>
      <c r="D5352" s="234">
        <v>0</v>
      </c>
    </row>
    <row r="5353" spans="1:4" ht="38.25" x14ac:dyDescent="0.25">
      <c r="A5353" s="224">
        <v>104326</v>
      </c>
      <c r="B5353" s="232" t="s">
        <v>34069</v>
      </c>
      <c r="C5353" s="224" t="s">
        <v>58</v>
      </c>
      <c r="D5353" s="234">
        <v>21.96</v>
      </c>
    </row>
    <row r="5354" spans="1:4" ht="38.25" x14ac:dyDescent="0.25">
      <c r="A5354" s="224">
        <v>89710</v>
      </c>
      <c r="B5354" s="232" t="s">
        <v>34066</v>
      </c>
      <c r="C5354" s="224" t="s">
        <v>58</v>
      </c>
      <c r="D5354" s="234">
        <v>20.43</v>
      </c>
    </row>
    <row r="5355" spans="1:4" ht="38.25" x14ac:dyDescent="0.25">
      <c r="A5355" s="224">
        <v>104327</v>
      </c>
      <c r="B5355" s="232" t="s">
        <v>34071</v>
      </c>
      <c r="C5355" s="224" t="s">
        <v>58</v>
      </c>
      <c r="D5355" s="234">
        <v>21.05</v>
      </c>
    </row>
    <row r="5356" spans="1:4" ht="38.25" x14ac:dyDescent="0.25">
      <c r="A5356" s="224">
        <v>89709</v>
      </c>
      <c r="B5356" s="232" t="s">
        <v>34064</v>
      </c>
      <c r="C5356" s="224" t="s">
        <v>58</v>
      </c>
      <c r="D5356" s="234">
        <v>22.9</v>
      </c>
    </row>
    <row r="5357" spans="1:4" ht="38.25" x14ac:dyDescent="0.25">
      <c r="A5357" s="224">
        <v>104341</v>
      </c>
      <c r="B5357" s="232" t="s">
        <v>33516</v>
      </c>
      <c r="C5357" s="224" t="s">
        <v>58</v>
      </c>
      <c r="D5357" s="234">
        <v>11.85</v>
      </c>
    </row>
    <row r="5358" spans="1:4" ht="38.25" x14ac:dyDescent="0.25">
      <c r="A5358" s="224">
        <v>104357</v>
      </c>
      <c r="B5358" s="232" t="s">
        <v>33553</v>
      </c>
      <c r="C5358" s="224" t="s">
        <v>58</v>
      </c>
      <c r="D5358" s="234">
        <v>20.37</v>
      </c>
    </row>
    <row r="5359" spans="1:4" ht="38.25" x14ac:dyDescent="0.25">
      <c r="A5359" s="224">
        <v>89811</v>
      </c>
      <c r="B5359" s="232" t="s">
        <v>30763</v>
      </c>
      <c r="C5359" s="224" t="s">
        <v>58</v>
      </c>
      <c r="D5359" s="234">
        <v>47.13</v>
      </c>
    </row>
    <row r="5360" spans="1:4" ht="38.25" x14ac:dyDescent="0.25">
      <c r="A5360" s="224">
        <v>89748</v>
      </c>
      <c r="B5360" s="232" t="s">
        <v>30605</v>
      </c>
      <c r="C5360" s="224" t="s">
        <v>58</v>
      </c>
      <c r="D5360" s="234">
        <v>45.56</v>
      </c>
    </row>
    <row r="5361" spans="1:4" ht="38.25" x14ac:dyDescent="0.25">
      <c r="A5361" s="224">
        <v>89852</v>
      </c>
      <c r="B5361" s="232" t="s">
        <v>30884</v>
      </c>
      <c r="C5361" s="224" t="s">
        <v>58</v>
      </c>
      <c r="D5361" s="234">
        <v>50.98</v>
      </c>
    </row>
    <row r="5362" spans="1:4" ht="38.25" x14ac:dyDescent="0.25">
      <c r="A5362" s="224">
        <v>89728</v>
      </c>
      <c r="B5362" s="232" t="s">
        <v>30557</v>
      </c>
      <c r="C5362" s="224" t="s">
        <v>58</v>
      </c>
      <c r="D5362" s="234">
        <v>15.05</v>
      </c>
    </row>
    <row r="5363" spans="1:4" ht="38.25" x14ac:dyDescent="0.25">
      <c r="A5363" s="224">
        <v>89803</v>
      </c>
      <c r="B5363" s="232" t="s">
        <v>30738</v>
      </c>
      <c r="C5363" s="224" t="s">
        <v>58</v>
      </c>
      <c r="D5363" s="234">
        <v>18.8</v>
      </c>
    </row>
    <row r="5364" spans="1:4" ht="38.25" x14ac:dyDescent="0.25">
      <c r="A5364" s="224">
        <v>89733</v>
      </c>
      <c r="B5364" s="232" t="s">
        <v>30569</v>
      </c>
      <c r="C5364" s="224" t="s">
        <v>58</v>
      </c>
      <c r="D5364" s="234">
        <v>25.44</v>
      </c>
    </row>
    <row r="5365" spans="1:4" ht="38.25" x14ac:dyDescent="0.25">
      <c r="A5365" s="224">
        <v>89807</v>
      </c>
      <c r="B5365" s="232" t="s">
        <v>30751</v>
      </c>
      <c r="C5365" s="224" t="s">
        <v>58</v>
      </c>
      <c r="D5365" s="234">
        <v>40.119999999999997</v>
      </c>
    </row>
    <row r="5366" spans="1:4" ht="38.25" x14ac:dyDescent="0.25">
      <c r="A5366" s="224">
        <v>89742</v>
      </c>
      <c r="B5366" s="232" t="s">
        <v>30593</v>
      </c>
      <c r="C5366" s="224" t="s">
        <v>58</v>
      </c>
      <c r="D5366" s="234">
        <v>42.64</v>
      </c>
    </row>
    <row r="5367" spans="1:4" ht="38.25" x14ac:dyDescent="0.25">
      <c r="A5367" s="224">
        <v>89812</v>
      </c>
      <c r="B5367" s="232" t="s">
        <v>30767</v>
      </c>
      <c r="C5367" s="224" t="s">
        <v>58</v>
      </c>
      <c r="D5367" s="234">
        <v>84.74</v>
      </c>
    </row>
    <row r="5368" spans="1:4" ht="38.25" x14ac:dyDescent="0.25">
      <c r="A5368" s="224">
        <v>89750</v>
      </c>
      <c r="B5368" s="232" t="s">
        <v>30611</v>
      </c>
      <c r="C5368" s="224" t="s">
        <v>58</v>
      </c>
      <c r="D5368" s="234">
        <v>83.17</v>
      </c>
    </row>
    <row r="5369" spans="1:4" ht="38.25" x14ac:dyDescent="0.25">
      <c r="A5369" s="224">
        <v>89853</v>
      </c>
      <c r="B5369" s="232" t="s">
        <v>30887</v>
      </c>
      <c r="C5369" s="224" t="s">
        <v>58</v>
      </c>
      <c r="D5369" s="234">
        <v>88.59</v>
      </c>
    </row>
    <row r="5370" spans="1:4" ht="38.25" x14ac:dyDescent="0.25">
      <c r="A5370" s="224">
        <v>89730</v>
      </c>
      <c r="B5370" s="232" t="s">
        <v>30562</v>
      </c>
      <c r="C5370" s="224" t="s">
        <v>58</v>
      </c>
      <c r="D5370" s="234">
        <v>17.09</v>
      </c>
    </row>
    <row r="5371" spans="1:4" ht="38.25" x14ac:dyDescent="0.25">
      <c r="A5371" s="224">
        <v>89804</v>
      </c>
      <c r="B5371" s="232" t="s">
        <v>30740</v>
      </c>
      <c r="C5371" s="224" t="s">
        <v>58</v>
      </c>
      <c r="D5371" s="234">
        <v>21.14</v>
      </c>
    </row>
    <row r="5372" spans="1:4" ht="38.25" x14ac:dyDescent="0.25">
      <c r="A5372" s="224">
        <v>89735</v>
      </c>
      <c r="B5372" s="232" t="s">
        <v>30574</v>
      </c>
      <c r="C5372" s="224" t="s">
        <v>58</v>
      </c>
      <c r="D5372" s="234">
        <v>27.78</v>
      </c>
    </row>
    <row r="5373" spans="1:4" ht="38.25" x14ac:dyDescent="0.25">
      <c r="A5373" s="224">
        <v>89808</v>
      </c>
      <c r="B5373" s="232" t="s">
        <v>30754</v>
      </c>
      <c r="C5373" s="224" t="s">
        <v>58</v>
      </c>
      <c r="D5373" s="234">
        <v>62.22</v>
      </c>
    </row>
    <row r="5374" spans="1:4" ht="38.25" x14ac:dyDescent="0.25">
      <c r="A5374" s="224">
        <v>89743</v>
      </c>
      <c r="B5374" s="232" t="s">
        <v>30595</v>
      </c>
      <c r="C5374" s="224" t="s">
        <v>58</v>
      </c>
      <c r="D5374" s="234">
        <v>64.739999999999995</v>
      </c>
    </row>
    <row r="5375" spans="1:4" ht="38.25" x14ac:dyDescent="0.25">
      <c r="A5375" s="224">
        <v>89810</v>
      </c>
      <c r="B5375" s="232" t="s">
        <v>30761</v>
      </c>
      <c r="C5375" s="224" t="s">
        <v>58</v>
      </c>
      <c r="D5375" s="234">
        <v>31.88</v>
      </c>
    </row>
    <row r="5376" spans="1:4" ht="38.25" x14ac:dyDescent="0.25">
      <c r="A5376" s="224">
        <v>89746</v>
      </c>
      <c r="B5376" s="232" t="s">
        <v>30599</v>
      </c>
      <c r="C5376" s="224" t="s">
        <v>58</v>
      </c>
      <c r="D5376" s="234">
        <v>30.31</v>
      </c>
    </row>
    <row r="5377" spans="1:4" ht="38.25" x14ac:dyDescent="0.25">
      <c r="A5377" s="224">
        <v>89851</v>
      </c>
      <c r="B5377" s="232" t="s">
        <v>30881</v>
      </c>
      <c r="C5377" s="224" t="s">
        <v>58</v>
      </c>
      <c r="D5377" s="234">
        <v>35.729999999999997</v>
      </c>
    </row>
    <row r="5378" spans="1:4" ht="38.25" x14ac:dyDescent="0.25">
      <c r="A5378" s="224">
        <v>89855</v>
      </c>
      <c r="B5378" s="232" t="s">
        <v>30894</v>
      </c>
      <c r="C5378" s="224" t="s">
        <v>58</v>
      </c>
      <c r="D5378" s="234">
        <v>116.68</v>
      </c>
    </row>
    <row r="5379" spans="1:4" ht="38.25" x14ac:dyDescent="0.25">
      <c r="A5379" s="224">
        <v>89726</v>
      </c>
      <c r="B5379" s="232" t="s">
        <v>30553</v>
      </c>
      <c r="C5379" s="224" t="s">
        <v>58</v>
      </c>
      <c r="D5379" s="234">
        <v>12.17</v>
      </c>
    </row>
    <row r="5380" spans="1:4" ht="38.25" x14ac:dyDescent="0.25">
      <c r="A5380" s="224">
        <v>89802</v>
      </c>
      <c r="B5380" s="232" t="s">
        <v>30736</v>
      </c>
      <c r="C5380" s="224" t="s">
        <v>58</v>
      </c>
      <c r="D5380" s="234">
        <v>10.5</v>
      </c>
    </row>
    <row r="5381" spans="1:4" ht="38.25" x14ac:dyDescent="0.25">
      <c r="A5381" s="224">
        <v>89732</v>
      </c>
      <c r="B5381" s="232" t="s">
        <v>30566</v>
      </c>
      <c r="C5381" s="224" t="s">
        <v>58</v>
      </c>
      <c r="D5381" s="234">
        <v>17.14</v>
      </c>
    </row>
    <row r="5382" spans="1:4" ht="38.25" x14ac:dyDescent="0.25">
      <c r="A5382" s="224">
        <v>89806</v>
      </c>
      <c r="B5382" s="232" t="s">
        <v>30748</v>
      </c>
      <c r="C5382" s="224" t="s">
        <v>58</v>
      </c>
      <c r="D5382" s="234">
        <v>22.85</v>
      </c>
    </row>
    <row r="5383" spans="1:4" ht="38.25" x14ac:dyDescent="0.25">
      <c r="A5383" s="224">
        <v>89739</v>
      </c>
      <c r="B5383" s="232" t="s">
        <v>30586</v>
      </c>
      <c r="C5383" s="224" t="s">
        <v>58</v>
      </c>
      <c r="D5383" s="234">
        <v>25.37</v>
      </c>
    </row>
    <row r="5384" spans="1:4" ht="38.25" x14ac:dyDescent="0.25">
      <c r="A5384" s="224">
        <v>89809</v>
      </c>
      <c r="B5384" s="232" t="s">
        <v>30758</v>
      </c>
      <c r="C5384" s="224" t="s">
        <v>58</v>
      </c>
      <c r="D5384" s="234">
        <v>30.99</v>
      </c>
    </row>
    <row r="5385" spans="1:4" ht="38.25" x14ac:dyDescent="0.25">
      <c r="A5385" s="224">
        <v>89744</v>
      </c>
      <c r="B5385" s="232" t="s">
        <v>30597</v>
      </c>
      <c r="C5385" s="224" t="s">
        <v>58</v>
      </c>
      <c r="D5385" s="234">
        <v>29.42</v>
      </c>
    </row>
    <row r="5386" spans="1:4" ht="38.25" x14ac:dyDescent="0.25">
      <c r="A5386" s="224">
        <v>89850</v>
      </c>
      <c r="B5386" s="232" t="s">
        <v>30877</v>
      </c>
      <c r="C5386" s="224" t="s">
        <v>58</v>
      </c>
      <c r="D5386" s="234">
        <v>34.840000000000003</v>
      </c>
    </row>
    <row r="5387" spans="1:4" ht="38.25" x14ac:dyDescent="0.25">
      <c r="A5387" s="224">
        <v>89854</v>
      </c>
      <c r="B5387" s="232" t="s">
        <v>30891</v>
      </c>
      <c r="C5387" s="224" t="s">
        <v>58</v>
      </c>
      <c r="D5387" s="234">
        <v>111.09</v>
      </c>
    </row>
    <row r="5388" spans="1:4" ht="38.25" x14ac:dyDescent="0.25">
      <c r="A5388" s="224">
        <v>89724</v>
      </c>
      <c r="B5388" s="232" t="s">
        <v>30549</v>
      </c>
      <c r="C5388" s="224" t="s">
        <v>58</v>
      </c>
      <c r="D5388" s="234">
        <v>11.92</v>
      </c>
    </row>
    <row r="5389" spans="1:4" ht="38.25" x14ac:dyDescent="0.25">
      <c r="A5389" s="224">
        <v>89801</v>
      </c>
      <c r="B5389" s="232" t="s">
        <v>30733</v>
      </c>
      <c r="C5389" s="224" t="s">
        <v>58</v>
      </c>
      <c r="D5389" s="234">
        <v>9.7200000000000006</v>
      </c>
    </row>
    <row r="5390" spans="1:4" ht="38.25" x14ac:dyDescent="0.25">
      <c r="A5390" s="224">
        <v>89731</v>
      </c>
      <c r="B5390" s="232" t="s">
        <v>30564</v>
      </c>
      <c r="C5390" s="224" t="s">
        <v>58</v>
      </c>
      <c r="D5390" s="234">
        <v>16.36</v>
      </c>
    </row>
    <row r="5391" spans="1:4" ht="38.25" x14ac:dyDescent="0.25">
      <c r="A5391" s="224">
        <v>89805</v>
      </c>
      <c r="B5391" s="232" t="s">
        <v>30744</v>
      </c>
      <c r="C5391" s="224" t="s">
        <v>58</v>
      </c>
      <c r="D5391" s="234">
        <v>21.8</v>
      </c>
    </row>
    <row r="5392" spans="1:4" ht="38.25" x14ac:dyDescent="0.25">
      <c r="A5392" s="224">
        <v>89737</v>
      </c>
      <c r="B5392" s="232" t="s">
        <v>30580</v>
      </c>
      <c r="C5392" s="224" t="s">
        <v>58</v>
      </c>
      <c r="D5392" s="234">
        <v>24.32</v>
      </c>
    </row>
    <row r="5393" spans="1:4" ht="38.25" x14ac:dyDescent="0.25">
      <c r="A5393" s="224">
        <v>104355</v>
      </c>
      <c r="B5393" s="232" t="s">
        <v>33548</v>
      </c>
      <c r="C5393" s="224" t="s">
        <v>58</v>
      </c>
      <c r="D5393" s="234">
        <v>51.11</v>
      </c>
    </row>
    <row r="5394" spans="1:4" ht="38.25" x14ac:dyDescent="0.25">
      <c r="A5394" s="224">
        <v>104347</v>
      </c>
      <c r="B5394" s="232" t="s">
        <v>33530</v>
      </c>
      <c r="C5394" s="224" t="s">
        <v>58</v>
      </c>
      <c r="D5394" s="234">
        <v>50.83</v>
      </c>
    </row>
    <row r="5395" spans="1:4" ht="38.25" x14ac:dyDescent="0.25">
      <c r="A5395" s="224">
        <v>104353</v>
      </c>
      <c r="B5395" s="232" t="s">
        <v>33544</v>
      </c>
      <c r="C5395" s="224" t="s">
        <v>58</v>
      </c>
      <c r="D5395" s="234">
        <v>44.14</v>
      </c>
    </row>
    <row r="5396" spans="1:4" ht="38.25" x14ac:dyDescent="0.25">
      <c r="A5396" s="224">
        <v>104345</v>
      </c>
      <c r="B5396" s="232" t="s">
        <v>33525</v>
      </c>
      <c r="C5396" s="224" t="s">
        <v>58</v>
      </c>
      <c r="D5396" s="234">
        <v>45.68</v>
      </c>
    </row>
    <row r="5397" spans="1:4" ht="38.25" x14ac:dyDescent="0.25">
      <c r="A5397" s="224">
        <v>104350</v>
      </c>
      <c r="B5397" s="232" t="s">
        <v>33536</v>
      </c>
      <c r="C5397" s="224" t="s">
        <v>58</v>
      </c>
      <c r="D5397" s="234">
        <v>31.18</v>
      </c>
    </row>
    <row r="5398" spans="1:4" ht="38.25" x14ac:dyDescent="0.25">
      <c r="A5398" s="224">
        <v>104343</v>
      </c>
      <c r="B5398" s="232" t="s">
        <v>33518</v>
      </c>
      <c r="C5398" s="224" t="s">
        <v>58</v>
      </c>
      <c r="D5398" s="234">
        <v>36.380000000000003</v>
      </c>
    </row>
    <row r="5399" spans="1:4" ht="38.25" x14ac:dyDescent="0.25">
      <c r="A5399" s="224">
        <v>89834</v>
      </c>
      <c r="B5399" s="232" t="s">
        <v>30831</v>
      </c>
      <c r="C5399" s="224" t="s">
        <v>58</v>
      </c>
      <c r="D5399" s="234">
        <v>56.62</v>
      </c>
    </row>
    <row r="5400" spans="1:4" ht="38.25" x14ac:dyDescent="0.25">
      <c r="A5400" s="224">
        <v>89797</v>
      </c>
      <c r="B5400" s="232" t="s">
        <v>30729</v>
      </c>
      <c r="C5400" s="224" t="s">
        <v>58</v>
      </c>
      <c r="D5400" s="234">
        <v>54.52</v>
      </c>
    </row>
    <row r="5401" spans="1:4" ht="38.25" x14ac:dyDescent="0.25">
      <c r="A5401" s="224">
        <v>89861</v>
      </c>
      <c r="B5401" s="232" t="s">
        <v>30906</v>
      </c>
      <c r="C5401" s="224" t="s">
        <v>58</v>
      </c>
      <c r="D5401" s="234">
        <v>61.75</v>
      </c>
    </row>
    <row r="5402" spans="1:4" ht="38.25" x14ac:dyDescent="0.25">
      <c r="A5402" s="224">
        <v>89783</v>
      </c>
      <c r="B5402" s="232" t="s">
        <v>30682</v>
      </c>
      <c r="C5402" s="224" t="s">
        <v>58</v>
      </c>
      <c r="D5402" s="234">
        <v>17.2</v>
      </c>
    </row>
    <row r="5403" spans="1:4" ht="38.25" x14ac:dyDescent="0.25">
      <c r="A5403" s="224">
        <v>89827</v>
      </c>
      <c r="B5403" s="232" t="s">
        <v>30806</v>
      </c>
      <c r="C5403" s="224" t="s">
        <v>58</v>
      </c>
      <c r="D5403" s="234">
        <v>19.89</v>
      </c>
    </row>
    <row r="5404" spans="1:4" ht="38.25" x14ac:dyDescent="0.25">
      <c r="A5404" s="224">
        <v>89785</v>
      </c>
      <c r="B5404" s="232" t="s">
        <v>30687</v>
      </c>
      <c r="C5404" s="224" t="s">
        <v>58</v>
      </c>
      <c r="D5404" s="234">
        <v>28.74</v>
      </c>
    </row>
    <row r="5405" spans="1:4" ht="38.25" x14ac:dyDescent="0.25">
      <c r="A5405" s="224">
        <v>89830</v>
      </c>
      <c r="B5405" s="232" t="s">
        <v>30817</v>
      </c>
      <c r="C5405" s="224" t="s">
        <v>58</v>
      </c>
      <c r="D5405" s="234">
        <v>40.229999999999997</v>
      </c>
    </row>
    <row r="5406" spans="1:4" ht="38.25" x14ac:dyDescent="0.25">
      <c r="A5406" s="224">
        <v>89795</v>
      </c>
      <c r="B5406" s="232" t="s">
        <v>30722</v>
      </c>
      <c r="C5406" s="224" t="s">
        <v>58</v>
      </c>
      <c r="D5406" s="234">
        <v>43.61</v>
      </c>
    </row>
    <row r="5407" spans="1:4" ht="38.25" x14ac:dyDescent="0.25">
      <c r="A5407" s="224">
        <v>89823</v>
      </c>
      <c r="B5407" s="232" t="s">
        <v>30795</v>
      </c>
      <c r="C5407" s="224" t="s">
        <v>58</v>
      </c>
      <c r="D5407" s="234">
        <v>37.26</v>
      </c>
    </row>
    <row r="5408" spans="1:4" ht="38.25" x14ac:dyDescent="0.25">
      <c r="A5408" s="224">
        <v>89779</v>
      </c>
      <c r="B5408" s="232" t="s">
        <v>30671</v>
      </c>
      <c r="C5408" s="224" t="s">
        <v>58</v>
      </c>
      <c r="D5408" s="234">
        <v>36.21</v>
      </c>
    </row>
    <row r="5409" spans="1:4" ht="38.25" x14ac:dyDescent="0.25">
      <c r="A5409" s="224">
        <v>89857</v>
      </c>
      <c r="B5409" s="232" t="s">
        <v>30900</v>
      </c>
      <c r="C5409" s="224" t="s">
        <v>58</v>
      </c>
      <c r="D5409" s="234">
        <v>39.83</v>
      </c>
    </row>
    <row r="5410" spans="1:4" ht="38.25" x14ac:dyDescent="0.25">
      <c r="A5410" s="224">
        <v>89814</v>
      </c>
      <c r="B5410" s="232" t="s">
        <v>30773</v>
      </c>
      <c r="C5410" s="224" t="s">
        <v>58</v>
      </c>
      <c r="D5410" s="234">
        <v>17.8</v>
      </c>
    </row>
    <row r="5411" spans="1:4" ht="38.25" x14ac:dyDescent="0.25">
      <c r="A5411" s="224">
        <v>89754</v>
      </c>
      <c r="B5411" s="232" t="s">
        <v>30618</v>
      </c>
      <c r="C5411" s="224" t="s">
        <v>58</v>
      </c>
      <c r="D5411" s="234">
        <v>22.22</v>
      </c>
    </row>
    <row r="5412" spans="1:4" ht="38.25" x14ac:dyDescent="0.25">
      <c r="A5412" s="224">
        <v>89819</v>
      </c>
      <c r="B5412" s="232" t="s">
        <v>30787</v>
      </c>
      <c r="C5412" s="224" t="s">
        <v>58</v>
      </c>
      <c r="D5412" s="234">
        <v>25.07</v>
      </c>
    </row>
    <row r="5413" spans="1:4" ht="38.25" x14ac:dyDescent="0.25">
      <c r="A5413" s="224">
        <v>89776</v>
      </c>
      <c r="B5413" s="232" t="s">
        <v>30664</v>
      </c>
      <c r="C5413" s="224" t="s">
        <v>58</v>
      </c>
      <c r="D5413" s="234">
        <v>26.77</v>
      </c>
    </row>
    <row r="5414" spans="1:4" ht="38.25" x14ac:dyDescent="0.25">
      <c r="A5414" s="224">
        <v>89821</v>
      </c>
      <c r="B5414" s="232" t="s">
        <v>30789</v>
      </c>
      <c r="C5414" s="224" t="s">
        <v>58</v>
      </c>
      <c r="D5414" s="234">
        <v>20.29</v>
      </c>
    </row>
    <row r="5415" spans="1:4" ht="38.25" x14ac:dyDescent="0.25">
      <c r="A5415" s="224">
        <v>89778</v>
      </c>
      <c r="B5415" s="232" t="s">
        <v>30669</v>
      </c>
      <c r="C5415" s="224" t="s">
        <v>58</v>
      </c>
      <c r="D5415" s="234">
        <v>19.239999999999998</v>
      </c>
    </row>
    <row r="5416" spans="1:4" ht="38.25" x14ac:dyDescent="0.25">
      <c r="A5416" s="224">
        <v>89856</v>
      </c>
      <c r="B5416" s="232" t="s">
        <v>30898</v>
      </c>
      <c r="C5416" s="224" t="s">
        <v>58</v>
      </c>
      <c r="D5416" s="234">
        <v>22.87</v>
      </c>
    </row>
    <row r="5417" spans="1:4" ht="38.25" x14ac:dyDescent="0.25">
      <c r="A5417" s="224">
        <v>89752</v>
      </c>
      <c r="B5417" s="232" t="s">
        <v>30614</v>
      </c>
      <c r="C5417" s="224" t="s">
        <v>58</v>
      </c>
      <c r="D5417" s="234">
        <v>8.66</v>
      </c>
    </row>
    <row r="5418" spans="1:4" ht="38.25" x14ac:dyDescent="0.25">
      <c r="A5418" s="224">
        <v>89813</v>
      </c>
      <c r="B5418" s="232" t="s">
        <v>30770</v>
      </c>
      <c r="C5418" s="224" t="s">
        <v>58</v>
      </c>
      <c r="D5418" s="234">
        <v>6.15</v>
      </c>
    </row>
    <row r="5419" spans="1:4" ht="38.25" x14ac:dyDescent="0.25">
      <c r="A5419" s="224">
        <v>89753</v>
      </c>
      <c r="B5419" s="232" t="s">
        <v>30616</v>
      </c>
      <c r="C5419" s="224" t="s">
        <v>58</v>
      </c>
      <c r="D5419" s="234">
        <v>10.65</v>
      </c>
    </row>
    <row r="5420" spans="1:4" ht="38.25" x14ac:dyDescent="0.25">
      <c r="A5420" s="224">
        <v>89817</v>
      </c>
      <c r="B5420" s="232" t="s">
        <v>30782</v>
      </c>
      <c r="C5420" s="224" t="s">
        <v>58</v>
      </c>
      <c r="D5420" s="234">
        <v>15.28</v>
      </c>
    </row>
    <row r="5421" spans="1:4" ht="38.25" x14ac:dyDescent="0.25">
      <c r="A5421" s="224">
        <v>89774</v>
      </c>
      <c r="B5421" s="232" t="s">
        <v>30662</v>
      </c>
      <c r="C5421" s="224" t="s">
        <v>58</v>
      </c>
      <c r="D5421" s="234">
        <v>17.02</v>
      </c>
    </row>
    <row r="5422" spans="1:4" ht="38.25" x14ac:dyDescent="0.25">
      <c r="A5422" s="224">
        <v>95693</v>
      </c>
      <c r="B5422" s="232" t="s">
        <v>32157</v>
      </c>
      <c r="C5422" s="224" t="s">
        <v>58</v>
      </c>
      <c r="D5422" s="234">
        <v>55.65</v>
      </c>
    </row>
    <row r="5423" spans="1:4" ht="38.25" x14ac:dyDescent="0.25">
      <c r="A5423" s="224">
        <v>89833</v>
      </c>
      <c r="B5423" s="232" t="s">
        <v>30827</v>
      </c>
      <c r="C5423" s="224" t="s">
        <v>58</v>
      </c>
      <c r="D5423" s="234">
        <v>47.98</v>
      </c>
    </row>
    <row r="5424" spans="1:4" ht="38.25" x14ac:dyDescent="0.25">
      <c r="A5424" s="224">
        <v>89796</v>
      </c>
      <c r="B5424" s="232" t="s">
        <v>30725</v>
      </c>
      <c r="C5424" s="224" t="s">
        <v>58</v>
      </c>
      <c r="D5424" s="234">
        <v>45.88</v>
      </c>
    </row>
    <row r="5425" spans="1:4" ht="38.25" x14ac:dyDescent="0.25">
      <c r="A5425" s="224">
        <v>89860</v>
      </c>
      <c r="B5425" s="232" t="s">
        <v>30903</v>
      </c>
      <c r="C5425" s="224" t="s">
        <v>58</v>
      </c>
      <c r="D5425" s="234">
        <v>53.11</v>
      </c>
    </row>
    <row r="5426" spans="1:4" ht="38.25" x14ac:dyDescent="0.25">
      <c r="A5426" s="224">
        <v>89782</v>
      </c>
      <c r="B5426" s="232" t="s">
        <v>30680</v>
      </c>
      <c r="C5426" s="224" t="s">
        <v>58</v>
      </c>
      <c r="D5426" s="234">
        <v>17.09</v>
      </c>
    </row>
    <row r="5427" spans="1:4" ht="38.25" x14ac:dyDescent="0.25">
      <c r="A5427" s="224">
        <v>89825</v>
      </c>
      <c r="B5427" s="232" t="s">
        <v>30800</v>
      </c>
      <c r="C5427" s="224" t="s">
        <v>58</v>
      </c>
      <c r="D5427" s="234">
        <v>17.37</v>
      </c>
    </row>
    <row r="5428" spans="1:4" ht="38.25" x14ac:dyDescent="0.25">
      <c r="A5428" s="224">
        <v>89784</v>
      </c>
      <c r="B5428" s="232" t="s">
        <v>30684</v>
      </c>
      <c r="C5428" s="224" t="s">
        <v>58</v>
      </c>
      <c r="D5428" s="234">
        <v>26.22</v>
      </c>
    </row>
    <row r="5429" spans="1:4" ht="38.25" x14ac:dyDescent="0.25">
      <c r="A5429" s="224">
        <v>89829</v>
      </c>
      <c r="B5429" s="232" t="s">
        <v>30813</v>
      </c>
      <c r="C5429" s="224" t="s">
        <v>58</v>
      </c>
      <c r="D5429" s="234">
        <v>38</v>
      </c>
    </row>
    <row r="5430" spans="1:4" ht="38.25" x14ac:dyDescent="0.25">
      <c r="A5430" s="224">
        <v>89786</v>
      </c>
      <c r="B5430" s="232" t="s">
        <v>30690</v>
      </c>
      <c r="C5430" s="224" t="s">
        <v>58</v>
      </c>
      <c r="D5430" s="234">
        <v>41.38</v>
      </c>
    </row>
    <row r="5431" spans="1:4" ht="38.25" x14ac:dyDescent="0.25">
      <c r="A5431" s="224">
        <v>104352</v>
      </c>
      <c r="B5431" s="232" t="s">
        <v>33540</v>
      </c>
      <c r="C5431" s="224" t="s">
        <v>58</v>
      </c>
      <c r="D5431" s="234">
        <v>41.91</v>
      </c>
    </row>
    <row r="5432" spans="1:4" ht="38.25" x14ac:dyDescent="0.25">
      <c r="A5432" s="224">
        <v>104344</v>
      </c>
      <c r="B5432" s="232" t="s">
        <v>33522</v>
      </c>
      <c r="C5432" s="224" t="s">
        <v>58</v>
      </c>
      <c r="D5432" s="234">
        <v>43.45</v>
      </c>
    </row>
    <row r="5433" spans="1:4" ht="38.25" x14ac:dyDescent="0.25">
      <c r="A5433" s="224">
        <v>104354</v>
      </c>
      <c r="B5433" s="232" t="s">
        <v>33546</v>
      </c>
      <c r="C5433" s="224" t="s">
        <v>58</v>
      </c>
      <c r="D5433" s="234">
        <v>48.24</v>
      </c>
    </row>
    <row r="5434" spans="1:4" ht="38.25" x14ac:dyDescent="0.25">
      <c r="A5434" s="224">
        <v>104346</v>
      </c>
      <c r="B5434" s="232" t="s">
        <v>33527</v>
      </c>
      <c r="C5434" s="224" t="s">
        <v>58</v>
      </c>
      <c r="D5434" s="234">
        <v>47.96</v>
      </c>
    </row>
    <row r="5435" spans="1:4" ht="38.25" x14ac:dyDescent="0.25">
      <c r="A5435" s="224">
        <v>104356</v>
      </c>
      <c r="B5435" s="232" t="s">
        <v>33550</v>
      </c>
      <c r="C5435" s="224" t="s">
        <v>58</v>
      </c>
      <c r="D5435" s="234">
        <v>32.200000000000003</v>
      </c>
    </row>
    <row r="5436" spans="1:4" ht="38.25" x14ac:dyDescent="0.25">
      <c r="A5436" s="224">
        <v>104348</v>
      </c>
      <c r="B5436" s="232" t="s">
        <v>33534</v>
      </c>
      <c r="C5436" s="224" t="s">
        <v>58</v>
      </c>
      <c r="D5436" s="234">
        <v>11.68</v>
      </c>
    </row>
    <row r="5437" spans="1:4" ht="38.25" x14ac:dyDescent="0.25">
      <c r="A5437" s="224">
        <v>104351</v>
      </c>
      <c r="B5437" s="232" t="s">
        <v>33538</v>
      </c>
      <c r="C5437" s="224" t="s">
        <v>58</v>
      </c>
      <c r="D5437" s="234">
        <v>24.25</v>
      </c>
    </row>
    <row r="5438" spans="1:4" ht="38.25" x14ac:dyDescent="0.25">
      <c r="A5438" s="224">
        <v>89800</v>
      </c>
      <c r="B5438" s="232" t="s">
        <v>29047</v>
      </c>
      <c r="C5438" s="224" t="s">
        <v>166</v>
      </c>
      <c r="D5438" s="234">
        <v>33.79</v>
      </c>
    </row>
    <row r="5439" spans="1:4" ht="38.25" x14ac:dyDescent="0.25">
      <c r="A5439" s="224">
        <v>89714</v>
      </c>
      <c r="B5439" s="232" t="s">
        <v>29014</v>
      </c>
      <c r="C5439" s="224" t="s">
        <v>166</v>
      </c>
      <c r="D5439" s="234">
        <v>45.4</v>
      </c>
    </row>
    <row r="5440" spans="1:4" ht="25.5" x14ac:dyDescent="0.25">
      <c r="A5440" s="224">
        <v>89848</v>
      </c>
      <c r="B5440" s="232" t="s">
        <v>29051</v>
      </c>
      <c r="C5440" s="224" t="s">
        <v>166</v>
      </c>
      <c r="D5440" s="234">
        <v>32.270000000000003</v>
      </c>
    </row>
    <row r="5441" spans="1:4" ht="25.5" x14ac:dyDescent="0.25">
      <c r="A5441" s="224">
        <v>89849</v>
      </c>
      <c r="B5441" s="232" t="s">
        <v>29055</v>
      </c>
      <c r="C5441" s="224" t="s">
        <v>166</v>
      </c>
      <c r="D5441" s="234">
        <v>64.16</v>
      </c>
    </row>
    <row r="5442" spans="1:4" ht="38.25" x14ac:dyDescent="0.25">
      <c r="A5442" s="224">
        <v>89711</v>
      </c>
      <c r="B5442" s="232" t="s">
        <v>29003</v>
      </c>
      <c r="C5442" s="224" t="s">
        <v>166</v>
      </c>
      <c r="D5442" s="234">
        <v>26.17</v>
      </c>
    </row>
    <row r="5443" spans="1:4" ht="38.25" x14ac:dyDescent="0.25">
      <c r="A5443" s="224">
        <v>89798</v>
      </c>
      <c r="B5443" s="232" t="s">
        <v>29040</v>
      </c>
      <c r="C5443" s="224" t="s">
        <v>166</v>
      </c>
      <c r="D5443" s="234">
        <v>14.9</v>
      </c>
    </row>
    <row r="5444" spans="1:4" ht="38.25" x14ac:dyDescent="0.25">
      <c r="A5444" s="224">
        <v>89712</v>
      </c>
      <c r="B5444" s="232" t="s">
        <v>29006</v>
      </c>
      <c r="C5444" s="224" t="s">
        <v>166</v>
      </c>
      <c r="D5444" s="234">
        <v>32.590000000000003</v>
      </c>
    </row>
    <row r="5445" spans="1:4" ht="38.25" x14ac:dyDescent="0.25">
      <c r="A5445" s="224">
        <v>89799</v>
      </c>
      <c r="B5445" s="232" t="s">
        <v>29043</v>
      </c>
      <c r="C5445" s="224" t="s">
        <v>166</v>
      </c>
      <c r="D5445" s="234">
        <v>25.77</v>
      </c>
    </row>
    <row r="5446" spans="1:4" ht="38.25" x14ac:dyDescent="0.25">
      <c r="A5446" s="224">
        <v>89713</v>
      </c>
      <c r="B5446" s="232" t="s">
        <v>29010</v>
      </c>
      <c r="C5446" s="224" t="s">
        <v>166</v>
      </c>
      <c r="D5446" s="234">
        <v>40.46</v>
      </c>
    </row>
    <row r="5447" spans="1:4" ht="38.25" x14ac:dyDescent="0.25">
      <c r="A5447" s="224">
        <v>89376</v>
      </c>
      <c r="B5447" s="232" t="s">
        <v>29837</v>
      </c>
      <c r="C5447" s="224" t="s">
        <v>58</v>
      </c>
      <c r="D5447" s="234">
        <v>6.65</v>
      </c>
    </row>
    <row r="5448" spans="1:4" ht="38.25" x14ac:dyDescent="0.25">
      <c r="A5448" s="224">
        <v>89429</v>
      </c>
      <c r="B5448" s="232" t="s">
        <v>29956</v>
      </c>
      <c r="C5448" s="224" t="s">
        <v>58</v>
      </c>
      <c r="D5448" s="234">
        <v>7.12</v>
      </c>
    </row>
    <row r="5449" spans="1:4" ht="38.25" x14ac:dyDescent="0.25">
      <c r="A5449" s="224">
        <v>89383</v>
      </c>
      <c r="B5449" s="232" t="s">
        <v>29855</v>
      </c>
      <c r="C5449" s="224" t="s">
        <v>58</v>
      </c>
      <c r="D5449" s="234">
        <v>7.77</v>
      </c>
    </row>
    <row r="5450" spans="1:4" ht="38.25" x14ac:dyDescent="0.25">
      <c r="A5450" s="224">
        <v>89553</v>
      </c>
      <c r="B5450" s="232" t="s">
        <v>30153</v>
      </c>
      <c r="C5450" s="224" t="s">
        <v>58</v>
      </c>
      <c r="D5450" s="234">
        <v>6.2</v>
      </c>
    </row>
    <row r="5451" spans="1:4" ht="38.25" x14ac:dyDescent="0.25">
      <c r="A5451" s="224">
        <v>89436</v>
      </c>
      <c r="B5451" s="232" t="s">
        <v>29974</v>
      </c>
      <c r="C5451" s="224" t="s">
        <v>58</v>
      </c>
      <c r="D5451" s="234">
        <v>9.26</v>
      </c>
    </row>
    <row r="5452" spans="1:4" ht="38.25" x14ac:dyDescent="0.25">
      <c r="A5452" s="224">
        <v>89391</v>
      </c>
      <c r="B5452" s="232" t="s">
        <v>29870</v>
      </c>
      <c r="C5452" s="224" t="s">
        <v>58</v>
      </c>
      <c r="D5452" s="234">
        <v>10.02</v>
      </c>
    </row>
    <row r="5453" spans="1:4" ht="38.25" x14ac:dyDescent="0.25">
      <c r="A5453" s="224">
        <v>89570</v>
      </c>
      <c r="B5453" s="232" t="s">
        <v>30200</v>
      </c>
      <c r="C5453" s="224" t="s">
        <v>58</v>
      </c>
      <c r="D5453" s="234">
        <v>11.72</v>
      </c>
    </row>
    <row r="5454" spans="1:4" ht="38.25" x14ac:dyDescent="0.25">
      <c r="A5454" s="224">
        <v>103994</v>
      </c>
      <c r="B5454" s="232" t="s">
        <v>33325</v>
      </c>
      <c r="C5454" s="224" t="s">
        <v>58</v>
      </c>
      <c r="D5454" s="234">
        <v>15.13</v>
      </c>
    </row>
    <row r="5455" spans="1:4" ht="38.25" x14ac:dyDescent="0.25">
      <c r="A5455" s="224">
        <v>89572</v>
      </c>
      <c r="B5455" s="232" t="s">
        <v>30205</v>
      </c>
      <c r="C5455" s="224" t="s">
        <v>58</v>
      </c>
      <c r="D5455" s="234">
        <v>9.09</v>
      </c>
    </row>
    <row r="5456" spans="1:4" ht="38.25" x14ac:dyDescent="0.25">
      <c r="A5456" s="224">
        <v>103992</v>
      </c>
      <c r="B5456" s="232" t="s">
        <v>33320</v>
      </c>
      <c r="C5456" s="224" t="s">
        <v>58</v>
      </c>
      <c r="D5456" s="234">
        <v>12.66</v>
      </c>
    </row>
    <row r="5457" spans="1:4" ht="38.25" x14ac:dyDescent="0.25">
      <c r="A5457" s="224">
        <v>89596</v>
      </c>
      <c r="B5457" s="232" t="s">
        <v>30258</v>
      </c>
      <c r="C5457" s="224" t="s">
        <v>58</v>
      </c>
      <c r="D5457" s="234">
        <v>10.87</v>
      </c>
    </row>
    <row r="5458" spans="1:4" ht="38.25" x14ac:dyDescent="0.25">
      <c r="A5458" s="224">
        <v>104001</v>
      </c>
      <c r="B5458" s="232" t="s">
        <v>33344</v>
      </c>
      <c r="C5458" s="224" t="s">
        <v>58</v>
      </c>
      <c r="D5458" s="234">
        <v>15.02</v>
      </c>
    </row>
    <row r="5459" spans="1:4" ht="38.25" x14ac:dyDescent="0.25">
      <c r="A5459" s="224">
        <v>89595</v>
      </c>
      <c r="B5459" s="232" t="s">
        <v>30256</v>
      </c>
      <c r="C5459" s="224" t="s">
        <v>58</v>
      </c>
      <c r="D5459" s="234">
        <v>14.58</v>
      </c>
    </row>
    <row r="5460" spans="1:4" ht="38.25" x14ac:dyDescent="0.25">
      <c r="A5460" s="224">
        <v>104002</v>
      </c>
      <c r="B5460" s="232" t="s">
        <v>33346</v>
      </c>
      <c r="C5460" s="224" t="s">
        <v>58</v>
      </c>
      <c r="D5460" s="234">
        <v>18.46</v>
      </c>
    </row>
    <row r="5461" spans="1:4" ht="38.25" x14ac:dyDescent="0.25">
      <c r="A5461" s="224">
        <v>89610</v>
      </c>
      <c r="B5461" s="232" t="s">
        <v>30277</v>
      </c>
      <c r="C5461" s="224" t="s">
        <v>58</v>
      </c>
      <c r="D5461" s="234">
        <v>19.600000000000001</v>
      </c>
    </row>
    <row r="5462" spans="1:4" ht="38.25" x14ac:dyDescent="0.25">
      <c r="A5462" s="224">
        <v>89613</v>
      </c>
      <c r="B5462" s="232" t="s">
        <v>30287</v>
      </c>
      <c r="C5462" s="224" t="s">
        <v>58</v>
      </c>
      <c r="D5462" s="234">
        <v>30.05</v>
      </c>
    </row>
    <row r="5463" spans="1:4" ht="38.25" x14ac:dyDescent="0.25">
      <c r="A5463" s="224">
        <v>89616</v>
      </c>
      <c r="B5463" s="232" t="s">
        <v>30298</v>
      </c>
      <c r="C5463" s="224" t="s">
        <v>58</v>
      </c>
      <c r="D5463" s="234">
        <v>39.82</v>
      </c>
    </row>
    <row r="5464" spans="1:4" ht="38.25" x14ac:dyDescent="0.25">
      <c r="A5464" s="224">
        <v>103967</v>
      </c>
      <c r="B5464" s="232" t="s">
        <v>33270</v>
      </c>
      <c r="C5464" s="224" t="s">
        <v>58</v>
      </c>
      <c r="D5464" s="234">
        <v>11.94</v>
      </c>
    </row>
    <row r="5465" spans="1:4" ht="38.25" x14ac:dyDescent="0.25">
      <c r="A5465" s="224">
        <v>104003</v>
      </c>
      <c r="B5465" s="232" t="s">
        <v>33348</v>
      </c>
      <c r="C5465" s="224" t="s">
        <v>58</v>
      </c>
      <c r="D5465" s="234">
        <v>15.82</v>
      </c>
    </row>
    <row r="5466" spans="1:4" ht="38.25" x14ac:dyDescent="0.25">
      <c r="A5466" s="224">
        <v>103952</v>
      </c>
      <c r="B5466" s="232" t="s">
        <v>33246</v>
      </c>
      <c r="C5466" s="224" t="s">
        <v>58</v>
      </c>
      <c r="D5466" s="234">
        <v>6.83</v>
      </c>
    </row>
    <row r="5467" spans="1:4" ht="38.25" x14ac:dyDescent="0.25">
      <c r="A5467" s="224">
        <v>103947</v>
      </c>
      <c r="B5467" s="232" t="s">
        <v>33234</v>
      </c>
      <c r="C5467" s="224" t="s">
        <v>58</v>
      </c>
      <c r="D5467" s="234">
        <v>7.48</v>
      </c>
    </row>
    <row r="5468" spans="1:4" ht="38.25" x14ac:dyDescent="0.25">
      <c r="A5468" s="224">
        <v>103957</v>
      </c>
      <c r="B5468" s="232" t="s">
        <v>33257</v>
      </c>
      <c r="C5468" s="224" t="s">
        <v>58</v>
      </c>
      <c r="D5468" s="234">
        <v>5.38</v>
      </c>
    </row>
    <row r="5469" spans="1:4" ht="38.25" x14ac:dyDescent="0.25">
      <c r="A5469" s="224">
        <v>103953</v>
      </c>
      <c r="B5469" s="232" t="s">
        <v>33248</v>
      </c>
      <c r="C5469" s="224" t="s">
        <v>58</v>
      </c>
      <c r="D5469" s="234">
        <v>8.44</v>
      </c>
    </row>
    <row r="5470" spans="1:4" ht="38.25" x14ac:dyDescent="0.25">
      <c r="A5470" s="224">
        <v>103948</v>
      </c>
      <c r="B5470" s="232" t="s">
        <v>33236</v>
      </c>
      <c r="C5470" s="224" t="s">
        <v>58</v>
      </c>
      <c r="D5470" s="234">
        <v>9.1999999999999993</v>
      </c>
    </row>
    <row r="5471" spans="1:4" ht="38.25" x14ac:dyDescent="0.25">
      <c r="A5471" s="224">
        <v>103958</v>
      </c>
      <c r="B5471" s="232" t="s">
        <v>33260</v>
      </c>
      <c r="C5471" s="224" t="s">
        <v>58</v>
      </c>
      <c r="D5471" s="234">
        <v>10.48</v>
      </c>
    </row>
    <row r="5472" spans="1:4" ht="38.25" x14ac:dyDescent="0.25">
      <c r="A5472" s="224">
        <v>104009</v>
      </c>
      <c r="B5472" s="232" t="s">
        <v>33364</v>
      </c>
      <c r="C5472" s="224" t="s">
        <v>58</v>
      </c>
      <c r="D5472" s="234">
        <v>14.63</v>
      </c>
    </row>
    <row r="5473" spans="1:4" ht="38.25" x14ac:dyDescent="0.25">
      <c r="A5473" s="224">
        <v>103959</v>
      </c>
      <c r="B5473" s="232" t="s">
        <v>33262</v>
      </c>
      <c r="C5473" s="224" t="s">
        <v>58</v>
      </c>
      <c r="D5473" s="234">
        <v>15.36</v>
      </c>
    </row>
    <row r="5474" spans="1:4" ht="38.25" x14ac:dyDescent="0.25">
      <c r="A5474" s="224">
        <v>103962</v>
      </c>
      <c r="B5474" s="232" t="s">
        <v>33264</v>
      </c>
      <c r="C5474" s="224" t="s">
        <v>58</v>
      </c>
      <c r="D5474" s="234">
        <v>6.74</v>
      </c>
    </row>
    <row r="5475" spans="1:4" ht="38.25" x14ac:dyDescent="0.25">
      <c r="A5475" s="224">
        <v>103954</v>
      </c>
      <c r="B5475" s="232" t="s">
        <v>33251</v>
      </c>
      <c r="C5475" s="224" t="s">
        <v>58</v>
      </c>
      <c r="D5475" s="234">
        <v>9.6999999999999993</v>
      </c>
    </row>
    <row r="5476" spans="1:4" ht="38.25" x14ac:dyDescent="0.25">
      <c r="A5476" s="224">
        <v>103949</v>
      </c>
      <c r="B5476" s="232" t="s">
        <v>33238</v>
      </c>
      <c r="C5476" s="224" t="s">
        <v>58</v>
      </c>
      <c r="D5476" s="234">
        <v>10.42</v>
      </c>
    </row>
    <row r="5477" spans="1:4" ht="38.25" x14ac:dyDescent="0.25">
      <c r="A5477" s="224">
        <v>103964</v>
      </c>
      <c r="B5477" s="232" t="s">
        <v>33266</v>
      </c>
      <c r="C5477" s="224" t="s">
        <v>58</v>
      </c>
      <c r="D5477" s="234">
        <v>8.5399999999999991</v>
      </c>
    </row>
    <row r="5478" spans="1:4" ht="38.25" x14ac:dyDescent="0.25">
      <c r="A5478" s="224">
        <v>104014</v>
      </c>
      <c r="B5478" s="232" t="s">
        <v>33372</v>
      </c>
      <c r="C5478" s="224" t="s">
        <v>58</v>
      </c>
      <c r="D5478" s="234">
        <v>11.88</v>
      </c>
    </row>
    <row r="5479" spans="1:4" ht="38.25" x14ac:dyDescent="0.25">
      <c r="A5479" s="224">
        <v>103966</v>
      </c>
      <c r="B5479" s="232" t="s">
        <v>33268</v>
      </c>
      <c r="C5479" s="224" t="s">
        <v>58</v>
      </c>
      <c r="D5479" s="234">
        <v>10.02</v>
      </c>
    </row>
    <row r="5480" spans="1:4" ht="38.25" x14ac:dyDescent="0.25">
      <c r="A5480" s="224">
        <v>103999</v>
      </c>
      <c r="B5480" s="232" t="s">
        <v>33339</v>
      </c>
      <c r="C5480" s="224" t="s">
        <v>58</v>
      </c>
      <c r="D5480" s="234">
        <v>13.66</v>
      </c>
    </row>
    <row r="5481" spans="1:4" ht="38.25" x14ac:dyDescent="0.25">
      <c r="A5481" s="224">
        <v>103968</v>
      </c>
      <c r="B5481" s="232" t="s">
        <v>33272</v>
      </c>
      <c r="C5481" s="224" t="s">
        <v>58</v>
      </c>
      <c r="D5481" s="234">
        <v>16.670000000000002</v>
      </c>
    </row>
    <row r="5482" spans="1:4" ht="38.25" x14ac:dyDescent="0.25">
      <c r="A5482" s="224">
        <v>103969</v>
      </c>
      <c r="B5482" s="232" t="s">
        <v>33274</v>
      </c>
      <c r="C5482" s="224" t="s">
        <v>58</v>
      </c>
      <c r="D5482" s="234">
        <v>19.579999999999998</v>
      </c>
    </row>
    <row r="5483" spans="1:4" ht="38.25" x14ac:dyDescent="0.25">
      <c r="A5483" s="224">
        <v>103971</v>
      </c>
      <c r="B5483" s="232" t="s">
        <v>33277</v>
      </c>
      <c r="C5483" s="224" t="s">
        <v>58</v>
      </c>
      <c r="D5483" s="234">
        <v>24.8</v>
      </c>
    </row>
    <row r="5484" spans="1:4" ht="38.25" x14ac:dyDescent="0.25">
      <c r="A5484" s="224">
        <v>103972</v>
      </c>
      <c r="B5484" s="232" t="s">
        <v>33279</v>
      </c>
      <c r="C5484" s="224" t="s">
        <v>58</v>
      </c>
      <c r="D5484" s="234">
        <v>28.6</v>
      </c>
    </row>
    <row r="5485" spans="1:4" ht="38.25" x14ac:dyDescent="0.25">
      <c r="A5485" s="224">
        <v>103993</v>
      </c>
      <c r="B5485" s="232" t="s">
        <v>33323</v>
      </c>
      <c r="C5485" s="224" t="s">
        <v>58</v>
      </c>
      <c r="D5485" s="234">
        <v>11.1</v>
      </c>
    </row>
    <row r="5486" spans="1:4" ht="25.5" x14ac:dyDescent="0.25">
      <c r="A5486" s="224">
        <v>89407</v>
      </c>
      <c r="B5486" s="232" t="s">
        <v>29906</v>
      </c>
      <c r="C5486" s="224" t="s">
        <v>58</v>
      </c>
      <c r="D5486" s="234">
        <v>10.33</v>
      </c>
    </row>
    <row r="5487" spans="1:4" ht="25.5" x14ac:dyDescent="0.25">
      <c r="A5487" s="224">
        <v>89361</v>
      </c>
      <c r="B5487" s="232" t="s">
        <v>29799</v>
      </c>
      <c r="C5487" s="224" t="s">
        <v>58</v>
      </c>
      <c r="D5487" s="234">
        <v>11.23</v>
      </c>
    </row>
    <row r="5488" spans="1:4" ht="25.5" x14ac:dyDescent="0.25">
      <c r="A5488" s="224">
        <v>89490</v>
      </c>
      <c r="B5488" s="232" t="s">
        <v>30002</v>
      </c>
      <c r="C5488" s="224" t="s">
        <v>58</v>
      </c>
      <c r="D5488" s="234">
        <v>7.83</v>
      </c>
    </row>
    <row r="5489" spans="1:4" ht="25.5" x14ac:dyDescent="0.25">
      <c r="A5489" s="224">
        <v>89411</v>
      </c>
      <c r="B5489" s="232" t="s">
        <v>29915</v>
      </c>
      <c r="C5489" s="224" t="s">
        <v>58</v>
      </c>
      <c r="D5489" s="234">
        <v>12.07</v>
      </c>
    </row>
    <row r="5490" spans="1:4" ht="25.5" x14ac:dyDescent="0.25">
      <c r="A5490" s="224">
        <v>89365</v>
      </c>
      <c r="B5490" s="232" t="s">
        <v>29808</v>
      </c>
      <c r="C5490" s="224" t="s">
        <v>58</v>
      </c>
      <c r="D5490" s="234">
        <v>13.11</v>
      </c>
    </row>
    <row r="5491" spans="1:4" ht="25.5" x14ac:dyDescent="0.25">
      <c r="A5491" s="224">
        <v>89496</v>
      </c>
      <c r="B5491" s="232" t="s">
        <v>30012</v>
      </c>
      <c r="C5491" s="224" t="s">
        <v>58</v>
      </c>
      <c r="D5491" s="234">
        <v>11.12</v>
      </c>
    </row>
    <row r="5492" spans="1:4" ht="25.5" x14ac:dyDescent="0.25">
      <c r="A5492" s="224">
        <v>89416</v>
      </c>
      <c r="B5492" s="232" t="s">
        <v>29927</v>
      </c>
      <c r="C5492" s="224" t="s">
        <v>58</v>
      </c>
      <c r="D5492" s="234">
        <v>16.05</v>
      </c>
    </row>
    <row r="5493" spans="1:4" ht="25.5" x14ac:dyDescent="0.25">
      <c r="A5493" s="224">
        <v>89370</v>
      </c>
      <c r="B5493" s="232" t="s">
        <v>29820</v>
      </c>
      <c r="C5493" s="224" t="s">
        <v>58</v>
      </c>
      <c r="D5493" s="234">
        <v>17.3</v>
      </c>
    </row>
    <row r="5494" spans="1:4" ht="25.5" x14ac:dyDescent="0.25">
      <c r="A5494" s="224">
        <v>89500</v>
      </c>
      <c r="B5494" s="232" t="s">
        <v>30023</v>
      </c>
      <c r="C5494" s="224" t="s">
        <v>58</v>
      </c>
      <c r="D5494" s="234">
        <v>13.59</v>
      </c>
    </row>
    <row r="5495" spans="1:4" ht="25.5" x14ac:dyDescent="0.25">
      <c r="A5495" s="224">
        <v>103983</v>
      </c>
      <c r="B5495" s="232" t="s">
        <v>33298</v>
      </c>
      <c r="C5495" s="224" t="s">
        <v>58</v>
      </c>
      <c r="D5495" s="234">
        <v>19.239999999999998</v>
      </c>
    </row>
    <row r="5496" spans="1:4" ht="25.5" x14ac:dyDescent="0.25">
      <c r="A5496" s="224">
        <v>89504</v>
      </c>
      <c r="B5496" s="232" t="s">
        <v>30033</v>
      </c>
      <c r="C5496" s="224" t="s">
        <v>58</v>
      </c>
      <c r="D5496" s="234">
        <v>19.579999999999998</v>
      </c>
    </row>
    <row r="5497" spans="1:4" ht="25.5" x14ac:dyDescent="0.25">
      <c r="A5497" s="224">
        <v>103987</v>
      </c>
      <c r="B5497" s="232" t="s">
        <v>33309</v>
      </c>
      <c r="C5497" s="224" t="s">
        <v>58</v>
      </c>
      <c r="D5497" s="234">
        <v>26.21</v>
      </c>
    </row>
    <row r="5498" spans="1:4" ht="25.5" x14ac:dyDescent="0.25">
      <c r="A5498" s="224">
        <v>89510</v>
      </c>
      <c r="B5498" s="232" t="s">
        <v>30047</v>
      </c>
      <c r="C5498" s="224" t="s">
        <v>58</v>
      </c>
      <c r="D5498" s="234">
        <v>27.44</v>
      </c>
    </row>
    <row r="5499" spans="1:4" ht="25.5" x14ac:dyDescent="0.25">
      <c r="A5499" s="224">
        <v>89519</v>
      </c>
      <c r="B5499" s="232" t="s">
        <v>30065</v>
      </c>
      <c r="C5499" s="224" t="s">
        <v>58</v>
      </c>
      <c r="D5499" s="234">
        <v>46.77</v>
      </c>
    </row>
    <row r="5500" spans="1:4" ht="25.5" x14ac:dyDescent="0.25">
      <c r="A5500" s="224">
        <v>89527</v>
      </c>
      <c r="B5500" s="232" t="s">
        <v>30090</v>
      </c>
      <c r="C5500" s="224" t="s">
        <v>58</v>
      </c>
      <c r="D5500" s="234">
        <v>56.07</v>
      </c>
    </row>
    <row r="5501" spans="1:4" ht="25.5" x14ac:dyDescent="0.25">
      <c r="A5501" s="224">
        <v>89406</v>
      </c>
      <c r="B5501" s="232" t="s">
        <v>29903</v>
      </c>
      <c r="C5501" s="224" t="s">
        <v>58</v>
      </c>
      <c r="D5501" s="234">
        <v>10.26</v>
      </c>
    </row>
    <row r="5502" spans="1:4" ht="25.5" x14ac:dyDescent="0.25">
      <c r="A5502" s="224">
        <v>89360</v>
      </c>
      <c r="B5502" s="232" t="s">
        <v>29796</v>
      </c>
      <c r="C5502" s="224" t="s">
        <v>58</v>
      </c>
      <c r="D5502" s="234">
        <v>11.16</v>
      </c>
    </row>
    <row r="5503" spans="1:4" ht="25.5" x14ac:dyDescent="0.25">
      <c r="A5503" s="224">
        <v>89489</v>
      </c>
      <c r="B5503" s="232" t="s">
        <v>30000</v>
      </c>
      <c r="C5503" s="224" t="s">
        <v>58</v>
      </c>
      <c r="D5503" s="234">
        <v>8.35</v>
      </c>
    </row>
    <row r="5504" spans="1:4" ht="25.5" x14ac:dyDescent="0.25">
      <c r="A5504" s="224">
        <v>89410</v>
      </c>
      <c r="B5504" s="232" t="s">
        <v>29913</v>
      </c>
      <c r="C5504" s="224" t="s">
        <v>58</v>
      </c>
      <c r="D5504" s="234">
        <v>12.59</v>
      </c>
    </row>
    <row r="5505" spans="1:4" ht="25.5" x14ac:dyDescent="0.25">
      <c r="A5505" s="224">
        <v>89364</v>
      </c>
      <c r="B5505" s="232" t="s">
        <v>29806</v>
      </c>
      <c r="C5505" s="224" t="s">
        <v>58</v>
      </c>
      <c r="D5505" s="234">
        <v>13.63</v>
      </c>
    </row>
    <row r="5506" spans="1:4" ht="25.5" x14ac:dyDescent="0.25">
      <c r="A5506" s="224">
        <v>89494</v>
      </c>
      <c r="B5506" s="232" t="s">
        <v>30008</v>
      </c>
      <c r="C5506" s="224" t="s">
        <v>58</v>
      </c>
      <c r="D5506" s="234">
        <v>13.06</v>
      </c>
    </row>
    <row r="5507" spans="1:4" ht="25.5" x14ac:dyDescent="0.25">
      <c r="A5507" s="224">
        <v>89415</v>
      </c>
      <c r="B5507" s="232" t="s">
        <v>29925</v>
      </c>
      <c r="C5507" s="224" t="s">
        <v>58</v>
      </c>
      <c r="D5507" s="234">
        <v>17.989999999999998</v>
      </c>
    </row>
    <row r="5508" spans="1:4" ht="25.5" x14ac:dyDescent="0.25">
      <c r="A5508" s="224">
        <v>89369</v>
      </c>
      <c r="B5508" s="232" t="s">
        <v>29818</v>
      </c>
      <c r="C5508" s="224" t="s">
        <v>58</v>
      </c>
      <c r="D5508" s="234">
        <v>19.239999999999998</v>
      </c>
    </row>
    <row r="5509" spans="1:4" ht="25.5" x14ac:dyDescent="0.25">
      <c r="A5509" s="224">
        <v>89499</v>
      </c>
      <c r="B5509" s="232" t="s">
        <v>30020</v>
      </c>
      <c r="C5509" s="224" t="s">
        <v>58</v>
      </c>
      <c r="D5509" s="234">
        <v>20.03</v>
      </c>
    </row>
    <row r="5510" spans="1:4" ht="25.5" x14ac:dyDescent="0.25">
      <c r="A5510" s="224">
        <v>103982</v>
      </c>
      <c r="B5510" s="232" t="s">
        <v>33295</v>
      </c>
      <c r="C5510" s="224" t="s">
        <v>58</v>
      </c>
      <c r="D5510" s="234">
        <v>25.68</v>
      </c>
    </row>
    <row r="5511" spans="1:4" ht="25.5" x14ac:dyDescent="0.25">
      <c r="A5511" s="224">
        <v>89503</v>
      </c>
      <c r="B5511" s="232" t="s">
        <v>30029</v>
      </c>
      <c r="C5511" s="224" t="s">
        <v>58</v>
      </c>
      <c r="D5511" s="234">
        <v>23.26</v>
      </c>
    </row>
    <row r="5512" spans="1:4" ht="25.5" x14ac:dyDescent="0.25">
      <c r="A5512" s="224">
        <v>103986</v>
      </c>
      <c r="B5512" s="232" t="s">
        <v>33306</v>
      </c>
      <c r="C5512" s="224" t="s">
        <v>58</v>
      </c>
      <c r="D5512" s="234">
        <v>29.89</v>
      </c>
    </row>
    <row r="5513" spans="1:4" ht="25.5" x14ac:dyDescent="0.25">
      <c r="A5513" s="224">
        <v>89507</v>
      </c>
      <c r="B5513" s="232" t="s">
        <v>30044</v>
      </c>
      <c r="C5513" s="224" t="s">
        <v>58</v>
      </c>
      <c r="D5513" s="234">
        <v>46.09</v>
      </c>
    </row>
    <row r="5514" spans="1:4" ht="25.5" x14ac:dyDescent="0.25">
      <c r="A5514" s="224">
        <v>89517</v>
      </c>
      <c r="B5514" s="232" t="s">
        <v>30059</v>
      </c>
      <c r="C5514" s="224" t="s">
        <v>58</v>
      </c>
      <c r="D5514" s="234">
        <v>67.63</v>
      </c>
    </row>
    <row r="5515" spans="1:4" ht="25.5" x14ac:dyDescent="0.25">
      <c r="A5515" s="224">
        <v>89525</v>
      </c>
      <c r="B5515" s="232" t="s">
        <v>30085</v>
      </c>
      <c r="C5515" s="224" t="s">
        <v>58</v>
      </c>
      <c r="D5515" s="234">
        <v>84.62</v>
      </c>
    </row>
    <row r="5516" spans="1:4" ht="38.25" x14ac:dyDescent="0.25">
      <c r="A5516" s="224">
        <v>89423</v>
      </c>
      <c r="B5516" s="232" t="s">
        <v>29941</v>
      </c>
      <c r="C5516" s="224" t="s">
        <v>58</v>
      </c>
      <c r="D5516" s="234">
        <v>10.5</v>
      </c>
    </row>
    <row r="5517" spans="1:4" ht="38.25" x14ac:dyDescent="0.25">
      <c r="A5517" s="224">
        <v>89377</v>
      </c>
      <c r="B5517" s="232" t="s">
        <v>29840</v>
      </c>
      <c r="C5517" s="224" t="s">
        <v>58</v>
      </c>
      <c r="D5517" s="234">
        <v>11.1</v>
      </c>
    </row>
    <row r="5518" spans="1:4" ht="25.5" x14ac:dyDescent="0.25">
      <c r="A5518" s="224">
        <v>89540</v>
      </c>
      <c r="B5518" s="232" t="s">
        <v>30115</v>
      </c>
      <c r="C5518" s="224" t="s">
        <v>58</v>
      </c>
      <c r="D5518" s="234">
        <v>10.45</v>
      </c>
    </row>
    <row r="5519" spans="1:4" ht="38.25" x14ac:dyDescent="0.25">
      <c r="A5519" s="224">
        <v>89430</v>
      </c>
      <c r="B5519" s="232" t="s">
        <v>29958</v>
      </c>
      <c r="C5519" s="224" t="s">
        <v>58</v>
      </c>
      <c r="D5519" s="234">
        <v>13.3</v>
      </c>
    </row>
    <row r="5520" spans="1:4" ht="38.25" x14ac:dyDescent="0.25">
      <c r="A5520" s="224">
        <v>89384</v>
      </c>
      <c r="B5520" s="232" t="s">
        <v>29857</v>
      </c>
      <c r="C5520" s="224" t="s">
        <v>58</v>
      </c>
      <c r="D5520" s="234">
        <v>14</v>
      </c>
    </row>
    <row r="5521" spans="1:4" ht="25.5" x14ac:dyDescent="0.25">
      <c r="A5521" s="224">
        <v>89555</v>
      </c>
      <c r="B5521" s="232" t="s">
        <v>30158</v>
      </c>
      <c r="C5521" s="224" t="s">
        <v>58</v>
      </c>
      <c r="D5521" s="234">
        <v>21.04</v>
      </c>
    </row>
    <row r="5522" spans="1:4" ht="38.25" x14ac:dyDescent="0.25">
      <c r="A5522" s="224">
        <v>89437</v>
      </c>
      <c r="B5522" s="232" t="s">
        <v>29976</v>
      </c>
      <c r="C5522" s="224" t="s">
        <v>58</v>
      </c>
      <c r="D5522" s="234">
        <v>24.33</v>
      </c>
    </row>
    <row r="5523" spans="1:4" ht="38.25" x14ac:dyDescent="0.25">
      <c r="A5523" s="224">
        <v>89392</v>
      </c>
      <c r="B5523" s="232" t="s">
        <v>29873</v>
      </c>
      <c r="C5523" s="224" t="s">
        <v>58</v>
      </c>
      <c r="D5523" s="234">
        <v>25.16</v>
      </c>
    </row>
    <row r="5524" spans="1:4" ht="25.5" x14ac:dyDescent="0.25">
      <c r="A5524" s="224">
        <v>89405</v>
      </c>
      <c r="B5524" s="232" t="s">
        <v>29901</v>
      </c>
      <c r="C5524" s="224" t="s">
        <v>58</v>
      </c>
      <c r="D5524" s="234">
        <v>9.3000000000000007</v>
      </c>
    </row>
    <row r="5525" spans="1:4" ht="25.5" x14ac:dyDescent="0.25">
      <c r="A5525" s="224">
        <v>89359</v>
      </c>
      <c r="B5525" s="232" t="s">
        <v>29794</v>
      </c>
      <c r="C5525" s="224" t="s">
        <v>58</v>
      </c>
      <c r="D5525" s="234">
        <v>10.199999999999999</v>
      </c>
    </row>
    <row r="5526" spans="1:4" ht="25.5" x14ac:dyDescent="0.25">
      <c r="A5526" s="224">
        <v>89485</v>
      </c>
      <c r="B5526" s="232" t="s">
        <v>29997</v>
      </c>
      <c r="C5526" s="224" t="s">
        <v>58</v>
      </c>
      <c r="D5526" s="234">
        <v>6.9</v>
      </c>
    </row>
    <row r="5527" spans="1:4" ht="25.5" x14ac:dyDescent="0.25">
      <c r="A5527" s="224">
        <v>89409</v>
      </c>
      <c r="B5527" s="232" t="s">
        <v>29910</v>
      </c>
      <c r="C5527" s="224" t="s">
        <v>58</v>
      </c>
      <c r="D5527" s="234">
        <v>11.14</v>
      </c>
    </row>
    <row r="5528" spans="1:4" ht="25.5" x14ac:dyDescent="0.25">
      <c r="A5528" s="224">
        <v>89363</v>
      </c>
      <c r="B5528" s="232" t="s">
        <v>29804</v>
      </c>
      <c r="C5528" s="224" t="s">
        <v>58</v>
      </c>
      <c r="D5528" s="234">
        <v>12.18</v>
      </c>
    </row>
    <row r="5529" spans="1:4" ht="25.5" x14ac:dyDescent="0.25">
      <c r="A5529" s="224">
        <v>89493</v>
      </c>
      <c r="B5529" s="232" t="s">
        <v>30006</v>
      </c>
      <c r="C5529" s="224" t="s">
        <v>58</v>
      </c>
      <c r="D5529" s="234">
        <v>10.8</v>
      </c>
    </row>
    <row r="5530" spans="1:4" ht="25.5" x14ac:dyDescent="0.25">
      <c r="A5530" s="224">
        <v>89414</v>
      </c>
      <c r="B5530" s="232" t="s">
        <v>29922</v>
      </c>
      <c r="C5530" s="224" t="s">
        <v>58</v>
      </c>
      <c r="D5530" s="234">
        <v>15.73</v>
      </c>
    </row>
    <row r="5531" spans="1:4" ht="25.5" x14ac:dyDescent="0.25">
      <c r="A5531" s="224">
        <v>89368</v>
      </c>
      <c r="B5531" s="232" t="s">
        <v>29815</v>
      </c>
      <c r="C5531" s="224" t="s">
        <v>58</v>
      </c>
      <c r="D5531" s="234">
        <v>16.98</v>
      </c>
    </row>
    <row r="5532" spans="1:4" ht="25.5" x14ac:dyDescent="0.25">
      <c r="A5532" s="224">
        <v>89498</v>
      </c>
      <c r="B5532" s="232" t="s">
        <v>30017</v>
      </c>
      <c r="C5532" s="224" t="s">
        <v>58</v>
      </c>
      <c r="D5532" s="234">
        <v>14.12</v>
      </c>
    </row>
    <row r="5533" spans="1:4" ht="25.5" x14ac:dyDescent="0.25">
      <c r="A5533" s="224">
        <v>103981</v>
      </c>
      <c r="B5533" s="232" t="s">
        <v>33292</v>
      </c>
      <c r="C5533" s="224" t="s">
        <v>58</v>
      </c>
      <c r="D5533" s="234">
        <v>19.77</v>
      </c>
    </row>
    <row r="5534" spans="1:4" ht="25.5" x14ac:dyDescent="0.25">
      <c r="A5534" s="224">
        <v>89502</v>
      </c>
      <c r="B5534" s="232" t="s">
        <v>30027</v>
      </c>
      <c r="C5534" s="224" t="s">
        <v>58</v>
      </c>
      <c r="D5534" s="234">
        <v>17.84</v>
      </c>
    </row>
    <row r="5535" spans="1:4" ht="25.5" x14ac:dyDescent="0.25">
      <c r="A5535" s="224">
        <v>103985</v>
      </c>
      <c r="B5535" s="232" t="s">
        <v>33304</v>
      </c>
      <c r="C5535" s="224" t="s">
        <v>58</v>
      </c>
      <c r="D5535" s="234">
        <v>24.47</v>
      </c>
    </row>
    <row r="5536" spans="1:4" ht="25.5" x14ac:dyDescent="0.25">
      <c r="A5536" s="224">
        <v>89506</v>
      </c>
      <c r="B5536" s="232" t="s">
        <v>30040</v>
      </c>
      <c r="C5536" s="224" t="s">
        <v>58</v>
      </c>
      <c r="D5536" s="234">
        <v>39.36</v>
      </c>
    </row>
    <row r="5537" spans="1:4" ht="25.5" x14ac:dyDescent="0.25">
      <c r="A5537" s="224">
        <v>89515</v>
      </c>
      <c r="B5537" s="232" t="s">
        <v>30053</v>
      </c>
      <c r="C5537" s="224" t="s">
        <v>58</v>
      </c>
      <c r="D5537" s="234">
        <v>80.180000000000007</v>
      </c>
    </row>
    <row r="5538" spans="1:4" ht="25.5" x14ac:dyDescent="0.25">
      <c r="A5538" s="224">
        <v>89523</v>
      </c>
      <c r="B5538" s="232" t="s">
        <v>30078</v>
      </c>
      <c r="C5538" s="224" t="s">
        <v>58</v>
      </c>
      <c r="D5538" s="234">
        <v>97.71</v>
      </c>
    </row>
    <row r="5539" spans="1:4" ht="38.25" x14ac:dyDescent="0.25">
      <c r="A5539" s="224">
        <v>90373</v>
      </c>
      <c r="B5539" s="232" t="s">
        <v>30925</v>
      </c>
      <c r="C5539" s="224" t="s">
        <v>58</v>
      </c>
      <c r="D5539" s="234">
        <v>14.47</v>
      </c>
    </row>
    <row r="5540" spans="1:4" ht="38.25" x14ac:dyDescent="0.25">
      <c r="A5540" s="224">
        <v>89366</v>
      </c>
      <c r="B5540" s="232" t="s">
        <v>29810</v>
      </c>
      <c r="C5540" s="224" t="s">
        <v>58</v>
      </c>
      <c r="D5540" s="234">
        <v>17.79</v>
      </c>
    </row>
    <row r="5541" spans="1:4" ht="25.5" x14ac:dyDescent="0.25">
      <c r="A5541" s="224">
        <v>89404</v>
      </c>
      <c r="B5541" s="232" t="s">
        <v>29899</v>
      </c>
      <c r="C5541" s="224" t="s">
        <v>58</v>
      </c>
      <c r="D5541" s="234">
        <v>8.7799999999999994</v>
      </c>
    </row>
    <row r="5542" spans="1:4" ht="25.5" x14ac:dyDescent="0.25">
      <c r="A5542" s="224">
        <v>89358</v>
      </c>
      <c r="B5542" s="232" t="s">
        <v>29792</v>
      </c>
      <c r="C5542" s="224" t="s">
        <v>58</v>
      </c>
      <c r="D5542" s="234">
        <v>9.68</v>
      </c>
    </row>
    <row r="5543" spans="1:4" ht="25.5" x14ac:dyDescent="0.25">
      <c r="A5543" s="224">
        <v>89481</v>
      </c>
      <c r="B5543" s="232" t="s">
        <v>29995</v>
      </c>
      <c r="C5543" s="224" t="s">
        <v>58</v>
      </c>
      <c r="D5543" s="234">
        <v>6.15</v>
      </c>
    </row>
    <row r="5544" spans="1:4" ht="25.5" x14ac:dyDescent="0.25">
      <c r="A5544" s="224">
        <v>89408</v>
      </c>
      <c r="B5544" s="232" t="s">
        <v>29908</v>
      </c>
      <c r="C5544" s="224" t="s">
        <v>58</v>
      </c>
      <c r="D5544" s="234">
        <v>10.39</v>
      </c>
    </row>
    <row r="5545" spans="1:4" ht="25.5" x14ac:dyDescent="0.25">
      <c r="A5545" s="224">
        <v>89362</v>
      </c>
      <c r="B5545" s="232" t="s">
        <v>29801</v>
      </c>
      <c r="C5545" s="224" t="s">
        <v>58</v>
      </c>
      <c r="D5545" s="234">
        <v>11.43</v>
      </c>
    </row>
    <row r="5546" spans="1:4" ht="38.25" x14ac:dyDescent="0.25">
      <c r="A5546" s="224">
        <v>89412</v>
      </c>
      <c r="B5546" s="232" t="s">
        <v>29917</v>
      </c>
      <c r="C5546" s="224" t="s">
        <v>58</v>
      </c>
      <c r="D5546" s="234">
        <v>11.31</v>
      </c>
    </row>
    <row r="5547" spans="1:4" ht="25.5" x14ac:dyDescent="0.25">
      <c r="A5547" s="224">
        <v>89492</v>
      </c>
      <c r="B5547" s="232" t="s">
        <v>30004</v>
      </c>
      <c r="C5547" s="224" t="s">
        <v>58</v>
      </c>
      <c r="D5547" s="234">
        <v>9.1199999999999992</v>
      </c>
    </row>
    <row r="5548" spans="1:4" ht="25.5" x14ac:dyDescent="0.25">
      <c r="A5548" s="224">
        <v>89413</v>
      </c>
      <c r="B5548" s="232" t="s">
        <v>29919</v>
      </c>
      <c r="C5548" s="224" t="s">
        <v>58</v>
      </c>
      <c r="D5548" s="234">
        <v>14.05</v>
      </c>
    </row>
    <row r="5549" spans="1:4" ht="25.5" x14ac:dyDescent="0.25">
      <c r="A5549" s="224">
        <v>89367</v>
      </c>
      <c r="B5549" s="232" t="s">
        <v>29812</v>
      </c>
      <c r="C5549" s="224" t="s">
        <v>58</v>
      </c>
      <c r="D5549" s="234">
        <v>15.3</v>
      </c>
    </row>
    <row r="5550" spans="1:4" ht="25.5" x14ac:dyDescent="0.25">
      <c r="A5550" s="224">
        <v>89497</v>
      </c>
      <c r="B5550" s="232" t="s">
        <v>30015</v>
      </c>
      <c r="C5550" s="224" t="s">
        <v>58</v>
      </c>
      <c r="D5550" s="234">
        <v>14.06</v>
      </c>
    </row>
    <row r="5551" spans="1:4" ht="25.5" x14ac:dyDescent="0.25">
      <c r="A5551" s="224">
        <v>103980</v>
      </c>
      <c r="B5551" s="232" t="s">
        <v>33290</v>
      </c>
      <c r="C5551" s="224" t="s">
        <v>58</v>
      </c>
      <c r="D5551" s="234">
        <v>19.71</v>
      </c>
    </row>
    <row r="5552" spans="1:4" ht="25.5" x14ac:dyDescent="0.25">
      <c r="A5552" s="224">
        <v>89501</v>
      </c>
      <c r="B5552" s="232" t="s">
        <v>30025</v>
      </c>
      <c r="C5552" s="224" t="s">
        <v>58</v>
      </c>
      <c r="D5552" s="234">
        <v>15.41</v>
      </c>
    </row>
    <row r="5553" spans="1:4" ht="25.5" x14ac:dyDescent="0.25">
      <c r="A5553" s="224">
        <v>103984</v>
      </c>
      <c r="B5553" s="232" t="s">
        <v>33301</v>
      </c>
      <c r="C5553" s="224" t="s">
        <v>58</v>
      </c>
      <c r="D5553" s="234">
        <v>22.04</v>
      </c>
    </row>
    <row r="5554" spans="1:4" ht="25.5" x14ac:dyDescent="0.25">
      <c r="A5554" s="224">
        <v>89505</v>
      </c>
      <c r="B5554" s="232" t="s">
        <v>30036</v>
      </c>
      <c r="C5554" s="224" t="s">
        <v>58</v>
      </c>
      <c r="D5554" s="234">
        <v>41.07</v>
      </c>
    </row>
    <row r="5555" spans="1:4" ht="25.5" x14ac:dyDescent="0.25">
      <c r="A5555" s="224">
        <v>89513</v>
      </c>
      <c r="B5555" s="232" t="s">
        <v>30049</v>
      </c>
      <c r="C5555" s="224" t="s">
        <v>58</v>
      </c>
      <c r="D5555" s="234">
        <v>99.83</v>
      </c>
    </row>
    <row r="5556" spans="1:4" ht="25.5" x14ac:dyDescent="0.25">
      <c r="A5556" s="224">
        <v>89521</v>
      </c>
      <c r="B5556" s="232" t="s">
        <v>30072</v>
      </c>
      <c r="C5556" s="224" t="s">
        <v>58</v>
      </c>
      <c r="D5556" s="234">
        <v>118.76</v>
      </c>
    </row>
    <row r="5557" spans="1:4" ht="38.25" x14ac:dyDescent="0.25">
      <c r="A5557" s="224">
        <v>103955</v>
      </c>
      <c r="B5557" s="232" t="s">
        <v>33253</v>
      </c>
      <c r="C5557" s="224" t="s">
        <v>58</v>
      </c>
      <c r="D5557" s="234">
        <v>11.61</v>
      </c>
    </row>
    <row r="5558" spans="1:4" ht="38.25" x14ac:dyDescent="0.25">
      <c r="A5558" s="224">
        <v>103950</v>
      </c>
      <c r="B5558" s="232" t="s">
        <v>33240</v>
      </c>
      <c r="C5558" s="224" t="s">
        <v>58</v>
      </c>
      <c r="D5558" s="234">
        <v>12.59</v>
      </c>
    </row>
    <row r="5559" spans="1:4" ht="38.25" x14ac:dyDescent="0.25">
      <c r="A5559" s="224">
        <v>103974</v>
      </c>
      <c r="B5559" s="232" t="s">
        <v>33282</v>
      </c>
      <c r="C5559" s="224" t="s">
        <v>58</v>
      </c>
      <c r="D5559" s="234">
        <v>11.15</v>
      </c>
    </row>
    <row r="5560" spans="1:4" ht="38.25" x14ac:dyDescent="0.25">
      <c r="A5560" s="224">
        <v>103956</v>
      </c>
      <c r="B5560" s="232" t="s">
        <v>33255</v>
      </c>
      <c r="C5560" s="224" t="s">
        <v>58</v>
      </c>
      <c r="D5560" s="234">
        <v>15.73</v>
      </c>
    </row>
    <row r="5561" spans="1:4" ht="38.25" x14ac:dyDescent="0.25">
      <c r="A5561" s="224">
        <v>103951</v>
      </c>
      <c r="B5561" s="232" t="s">
        <v>33243</v>
      </c>
      <c r="C5561" s="224" t="s">
        <v>58</v>
      </c>
      <c r="D5561" s="234">
        <v>16.87</v>
      </c>
    </row>
    <row r="5562" spans="1:4" ht="38.25" x14ac:dyDescent="0.25">
      <c r="A5562" s="224">
        <v>89374</v>
      </c>
      <c r="B5562" s="232" t="s">
        <v>29832</v>
      </c>
      <c r="C5562" s="224" t="s">
        <v>58</v>
      </c>
      <c r="D5562" s="234">
        <v>10.89</v>
      </c>
    </row>
    <row r="5563" spans="1:4" ht="38.25" x14ac:dyDescent="0.25">
      <c r="A5563" s="224">
        <v>89427</v>
      </c>
      <c r="B5563" s="232" t="s">
        <v>29951</v>
      </c>
      <c r="C5563" s="224" t="s">
        <v>58</v>
      </c>
      <c r="D5563" s="234">
        <v>12.65</v>
      </c>
    </row>
    <row r="5564" spans="1:4" ht="38.25" x14ac:dyDescent="0.25">
      <c r="A5564" s="224">
        <v>89381</v>
      </c>
      <c r="B5564" s="232" t="s">
        <v>29850</v>
      </c>
      <c r="C5564" s="224" t="s">
        <v>58</v>
      </c>
      <c r="D5564" s="234">
        <v>13.3</v>
      </c>
    </row>
    <row r="5565" spans="1:4" ht="38.25" x14ac:dyDescent="0.25">
      <c r="A5565" s="224">
        <v>95237</v>
      </c>
      <c r="B5565" s="232" t="s">
        <v>32155</v>
      </c>
      <c r="C5565" s="224" t="s">
        <v>58</v>
      </c>
      <c r="D5565" s="234">
        <v>24.45</v>
      </c>
    </row>
    <row r="5566" spans="1:4" ht="38.25" x14ac:dyDescent="0.25">
      <c r="A5566" s="224">
        <v>89979</v>
      </c>
      <c r="B5566" s="232" t="s">
        <v>30918</v>
      </c>
      <c r="C5566" s="224" t="s">
        <v>58</v>
      </c>
      <c r="D5566" s="234">
        <v>25.21</v>
      </c>
    </row>
    <row r="5567" spans="1:4" ht="25.5" x14ac:dyDescent="0.25">
      <c r="A5567" s="224">
        <v>89564</v>
      </c>
      <c r="B5567" s="232" t="s">
        <v>30182</v>
      </c>
      <c r="C5567" s="224" t="s">
        <v>58</v>
      </c>
      <c r="D5567" s="234">
        <v>15.55</v>
      </c>
    </row>
    <row r="5568" spans="1:4" ht="38.25" x14ac:dyDescent="0.25">
      <c r="A5568" s="224">
        <v>103991</v>
      </c>
      <c r="B5568" s="232" t="s">
        <v>33317</v>
      </c>
      <c r="C5568" s="224" t="s">
        <v>58</v>
      </c>
      <c r="D5568" s="234">
        <v>19.12</v>
      </c>
    </row>
    <row r="5569" spans="1:4" ht="25.5" x14ac:dyDescent="0.25">
      <c r="A5569" s="224">
        <v>89593</v>
      </c>
      <c r="B5569" s="232" t="s">
        <v>30250</v>
      </c>
      <c r="C5569" s="224" t="s">
        <v>58</v>
      </c>
      <c r="D5569" s="234">
        <v>24.34</v>
      </c>
    </row>
    <row r="5570" spans="1:4" ht="38.25" x14ac:dyDescent="0.25">
      <c r="A5570" s="224">
        <v>104000</v>
      </c>
      <c r="B5570" s="232" t="s">
        <v>33342</v>
      </c>
      <c r="C5570" s="224" t="s">
        <v>58</v>
      </c>
      <c r="D5570" s="234">
        <v>28.49</v>
      </c>
    </row>
    <row r="5571" spans="1:4" ht="25.5" x14ac:dyDescent="0.25">
      <c r="A5571" s="224">
        <v>89418</v>
      </c>
      <c r="B5571" s="232" t="s">
        <v>29933</v>
      </c>
      <c r="C5571" s="224" t="s">
        <v>58</v>
      </c>
      <c r="D5571" s="234">
        <v>16.04</v>
      </c>
    </row>
    <row r="5572" spans="1:4" ht="25.5" x14ac:dyDescent="0.25">
      <c r="A5572" s="224">
        <v>89372</v>
      </c>
      <c r="B5572" s="232" t="s">
        <v>29827</v>
      </c>
      <c r="C5572" s="224" t="s">
        <v>58</v>
      </c>
      <c r="D5572" s="234">
        <v>16.64</v>
      </c>
    </row>
    <row r="5573" spans="1:4" ht="25.5" x14ac:dyDescent="0.25">
      <c r="A5573" s="224">
        <v>89530</v>
      </c>
      <c r="B5573" s="232" t="s">
        <v>30100</v>
      </c>
      <c r="C5573" s="224" t="s">
        <v>58</v>
      </c>
      <c r="D5573" s="234">
        <v>15.96</v>
      </c>
    </row>
    <row r="5574" spans="1:4" ht="25.5" x14ac:dyDescent="0.25">
      <c r="A5574" s="224">
        <v>89425</v>
      </c>
      <c r="B5574" s="232" t="s">
        <v>29946</v>
      </c>
      <c r="C5574" s="224" t="s">
        <v>58</v>
      </c>
      <c r="D5574" s="234">
        <v>18.809999999999999</v>
      </c>
    </row>
    <row r="5575" spans="1:4" ht="25.5" x14ac:dyDescent="0.25">
      <c r="A5575" s="224">
        <v>89379</v>
      </c>
      <c r="B5575" s="232" t="s">
        <v>29845</v>
      </c>
      <c r="C5575" s="224" t="s">
        <v>58</v>
      </c>
      <c r="D5575" s="234">
        <v>19.510000000000002</v>
      </c>
    </row>
    <row r="5576" spans="1:4" ht="25.5" x14ac:dyDescent="0.25">
      <c r="A5576" s="224">
        <v>89542</v>
      </c>
      <c r="B5576" s="232" t="s">
        <v>30120</v>
      </c>
      <c r="C5576" s="224" t="s">
        <v>58</v>
      </c>
      <c r="D5576" s="234">
        <v>26.32</v>
      </c>
    </row>
    <row r="5577" spans="1:4" ht="25.5" x14ac:dyDescent="0.25">
      <c r="A5577" s="224">
        <v>89432</v>
      </c>
      <c r="B5577" s="232" t="s">
        <v>29962</v>
      </c>
      <c r="C5577" s="224" t="s">
        <v>58</v>
      </c>
      <c r="D5577" s="234">
        <v>29.61</v>
      </c>
    </row>
    <row r="5578" spans="1:4" ht="25.5" x14ac:dyDescent="0.25">
      <c r="A5578" s="224">
        <v>89387</v>
      </c>
      <c r="B5578" s="232" t="s">
        <v>29864</v>
      </c>
      <c r="C5578" s="224" t="s">
        <v>58</v>
      </c>
      <c r="D5578" s="234">
        <v>30.44</v>
      </c>
    </row>
    <row r="5579" spans="1:4" ht="25.5" x14ac:dyDescent="0.25">
      <c r="A5579" s="224">
        <v>89560</v>
      </c>
      <c r="B5579" s="232" t="s">
        <v>30171</v>
      </c>
      <c r="C5579" s="224" t="s">
        <v>58</v>
      </c>
      <c r="D5579" s="234">
        <v>33.659999999999997</v>
      </c>
    </row>
    <row r="5580" spans="1:4" ht="25.5" x14ac:dyDescent="0.25">
      <c r="A5580" s="224">
        <v>104159</v>
      </c>
      <c r="B5580" s="232" t="s">
        <v>33417</v>
      </c>
      <c r="C5580" s="224" t="s">
        <v>58</v>
      </c>
      <c r="D5580" s="234">
        <v>37.479999999999997</v>
      </c>
    </row>
    <row r="5581" spans="1:4" ht="25.5" x14ac:dyDescent="0.25">
      <c r="A5581" s="224">
        <v>89577</v>
      </c>
      <c r="B5581" s="232" t="s">
        <v>30216</v>
      </c>
      <c r="C5581" s="224" t="s">
        <v>58</v>
      </c>
      <c r="D5581" s="234">
        <v>35.68</v>
      </c>
    </row>
    <row r="5582" spans="1:4" ht="25.5" x14ac:dyDescent="0.25">
      <c r="A5582" s="224">
        <v>103996</v>
      </c>
      <c r="B5582" s="232" t="s">
        <v>33329</v>
      </c>
      <c r="C5582" s="224" t="s">
        <v>58</v>
      </c>
      <c r="D5582" s="234">
        <v>40.130000000000003</v>
      </c>
    </row>
    <row r="5583" spans="1:4" ht="25.5" x14ac:dyDescent="0.25">
      <c r="A5583" s="224">
        <v>89598</v>
      </c>
      <c r="B5583" s="232" t="s">
        <v>30263</v>
      </c>
      <c r="C5583" s="224" t="s">
        <v>58</v>
      </c>
      <c r="D5583" s="234">
        <v>47.88</v>
      </c>
    </row>
    <row r="5584" spans="1:4" ht="38.25" x14ac:dyDescent="0.25">
      <c r="A5584" s="224">
        <v>89419</v>
      </c>
      <c r="B5584" s="232" t="s">
        <v>29935</v>
      </c>
      <c r="C5584" s="224" t="s">
        <v>58</v>
      </c>
      <c r="D5584" s="234">
        <v>7.62</v>
      </c>
    </row>
    <row r="5585" spans="1:4" ht="38.25" x14ac:dyDescent="0.25">
      <c r="A5585" s="224">
        <v>89373</v>
      </c>
      <c r="B5585" s="232" t="s">
        <v>29830</v>
      </c>
      <c r="C5585" s="224" t="s">
        <v>58</v>
      </c>
      <c r="D5585" s="234">
        <v>8.27</v>
      </c>
    </row>
    <row r="5586" spans="1:4" ht="25.5" x14ac:dyDescent="0.25">
      <c r="A5586" s="224">
        <v>89532</v>
      </c>
      <c r="B5586" s="232" t="s">
        <v>30107</v>
      </c>
      <c r="C5586" s="224" t="s">
        <v>58</v>
      </c>
      <c r="D5586" s="234">
        <v>7.48</v>
      </c>
    </row>
    <row r="5587" spans="1:4" ht="38.25" x14ac:dyDescent="0.25">
      <c r="A5587" s="224">
        <v>89426</v>
      </c>
      <c r="B5587" s="232" t="s">
        <v>29949</v>
      </c>
      <c r="C5587" s="224" t="s">
        <v>58</v>
      </c>
      <c r="D5587" s="234">
        <v>10.54</v>
      </c>
    </row>
    <row r="5588" spans="1:4" ht="38.25" x14ac:dyDescent="0.25">
      <c r="A5588" s="224">
        <v>89380</v>
      </c>
      <c r="B5588" s="232" t="s">
        <v>29848</v>
      </c>
      <c r="C5588" s="224" t="s">
        <v>58</v>
      </c>
      <c r="D5588" s="234">
        <v>11.3</v>
      </c>
    </row>
    <row r="5589" spans="1:4" ht="25.5" x14ac:dyDescent="0.25">
      <c r="A5589" s="224">
        <v>89562</v>
      </c>
      <c r="B5589" s="232" t="s">
        <v>30177</v>
      </c>
      <c r="C5589" s="224" t="s">
        <v>58</v>
      </c>
      <c r="D5589" s="234">
        <v>10.65</v>
      </c>
    </row>
    <row r="5590" spans="1:4" ht="38.25" x14ac:dyDescent="0.25">
      <c r="A5590" s="224">
        <v>89433</v>
      </c>
      <c r="B5590" s="232" t="s">
        <v>29964</v>
      </c>
      <c r="C5590" s="224" t="s">
        <v>58</v>
      </c>
      <c r="D5590" s="234">
        <v>14.22</v>
      </c>
    </row>
    <row r="5591" spans="1:4" ht="25.5" x14ac:dyDescent="0.25">
      <c r="A5591" s="224">
        <v>89579</v>
      </c>
      <c r="B5591" s="232" t="s">
        <v>30218</v>
      </c>
      <c r="C5591" s="224" t="s">
        <v>58</v>
      </c>
      <c r="D5591" s="234">
        <v>11.96</v>
      </c>
    </row>
    <row r="5592" spans="1:4" ht="38.25" x14ac:dyDescent="0.25">
      <c r="A5592" s="224">
        <v>103998</v>
      </c>
      <c r="B5592" s="232" t="s">
        <v>33337</v>
      </c>
      <c r="C5592" s="224" t="s">
        <v>58</v>
      </c>
      <c r="D5592" s="234">
        <v>15.6</v>
      </c>
    </row>
    <row r="5593" spans="1:4" ht="25.5" x14ac:dyDescent="0.25">
      <c r="A5593" s="224">
        <v>89605</v>
      </c>
      <c r="B5593" s="232" t="s">
        <v>30272</v>
      </c>
      <c r="C5593" s="224" t="s">
        <v>58</v>
      </c>
      <c r="D5593" s="234">
        <v>20.63</v>
      </c>
    </row>
    <row r="5594" spans="1:4" ht="38.25" x14ac:dyDescent="0.25">
      <c r="A5594" s="224">
        <v>89981</v>
      </c>
      <c r="B5594" s="232" t="s">
        <v>30922</v>
      </c>
      <c r="C5594" s="224" t="s">
        <v>58</v>
      </c>
      <c r="D5594" s="234">
        <v>21.39</v>
      </c>
    </row>
    <row r="5595" spans="1:4" ht="38.25" x14ac:dyDescent="0.25">
      <c r="A5595" s="224">
        <v>89385</v>
      </c>
      <c r="B5595" s="232" t="s">
        <v>29859</v>
      </c>
      <c r="C5595" s="224" t="s">
        <v>58</v>
      </c>
      <c r="D5595" s="234">
        <v>8.3800000000000008</v>
      </c>
    </row>
    <row r="5596" spans="1:4" ht="38.25" x14ac:dyDescent="0.25">
      <c r="A5596" s="224">
        <v>89551</v>
      </c>
      <c r="B5596" s="232" t="s">
        <v>30145</v>
      </c>
      <c r="C5596" s="224" t="s">
        <v>58</v>
      </c>
      <c r="D5596" s="234">
        <v>8.84</v>
      </c>
    </row>
    <row r="5597" spans="1:4" ht="38.25" x14ac:dyDescent="0.25">
      <c r="A5597" s="224">
        <v>89434</v>
      </c>
      <c r="B5597" s="232" t="s">
        <v>29968</v>
      </c>
      <c r="C5597" s="224" t="s">
        <v>58</v>
      </c>
      <c r="D5597" s="234">
        <v>11.9</v>
      </c>
    </row>
    <row r="5598" spans="1:4" ht="38.25" x14ac:dyDescent="0.25">
      <c r="A5598" s="224">
        <v>89389</v>
      </c>
      <c r="B5598" s="232" t="s">
        <v>29866</v>
      </c>
      <c r="C5598" s="224" t="s">
        <v>58</v>
      </c>
      <c r="D5598" s="234">
        <v>12.66</v>
      </c>
    </row>
    <row r="5599" spans="1:4" ht="25.5" x14ac:dyDescent="0.25">
      <c r="A5599" s="224">
        <v>89417</v>
      </c>
      <c r="B5599" s="232" t="s">
        <v>29930</v>
      </c>
      <c r="C5599" s="224" t="s">
        <v>58</v>
      </c>
      <c r="D5599" s="234">
        <v>6.45</v>
      </c>
    </row>
    <row r="5600" spans="1:4" ht="25.5" x14ac:dyDescent="0.25">
      <c r="A5600" s="224">
        <v>89371</v>
      </c>
      <c r="B5600" s="232" t="s">
        <v>29824</v>
      </c>
      <c r="C5600" s="224" t="s">
        <v>58</v>
      </c>
      <c r="D5600" s="234">
        <v>7.05</v>
      </c>
    </row>
    <row r="5601" spans="1:4" ht="25.5" x14ac:dyDescent="0.25">
      <c r="A5601" s="224">
        <v>89528</v>
      </c>
      <c r="B5601" s="232" t="s">
        <v>30094</v>
      </c>
      <c r="C5601" s="224" t="s">
        <v>58</v>
      </c>
      <c r="D5601" s="234">
        <v>4.7300000000000004</v>
      </c>
    </row>
    <row r="5602" spans="1:4" ht="25.5" x14ac:dyDescent="0.25">
      <c r="A5602" s="224">
        <v>89424</v>
      </c>
      <c r="B5602" s="232" t="s">
        <v>29943</v>
      </c>
      <c r="C5602" s="224" t="s">
        <v>58</v>
      </c>
      <c r="D5602" s="234">
        <v>7.58</v>
      </c>
    </row>
    <row r="5603" spans="1:4" ht="25.5" x14ac:dyDescent="0.25">
      <c r="A5603" s="224">
        <v>89378</v>
      </c>
      <c r="B5603" s="232" t="s">
        <v>29842</v>
      </c>
      <c r="C5603" s="224" t="s">
        <v>58</v>
      </c>
      <c r="D5603" s="234">
        <v>8.2799999999999994</v>
      </c>
    </row>
    <row r="5604" spans="1:4" ht="25.5" x14ac:dyDescent="0.25">
      <c r="A5604" s="224">
        <v>89541</v>
      </c>
      <c r="B5604" s="232" t="s">
        <v>30117</v>
      </c>
      <c r="C5604" s="224" t="s">
        <v>58</v>
      </c>
      <c r="D5604" s="234">
        <v>6.9</v>
      </c>
    </row>
    <row r="5605" spans="1:4" ht="25.5" x14ac:dyDescent="0.25">
      <c r="A5605" s="224">
        <v>89431</v>
      </c>
      <c r="B5605" s="232" t="s">
        <v>29960</v>
      </c>
      <c r="C5605" s="224" t="s">
        <v>58</v>
      </c>
      <c r="D5605" s="234">
        <v>10.19</v>
      </c>
    </row>
    <row r="5606" spans="1:4" ht="25.5" x14ac:dyDescent="0.25">
      <c r="A5606" s="224">
        <v>89386</v>
      </c>
      <c r="B5606" s="232" t="s">
        <v>29862</v>
      </c>
      <c r="C5606" s="224" t="s">
        <v>58</v>
      </c>
      <c r="D5606" s="234">
        <v>11.02</v>
      </c>
    </row>
    <row r="5607" spans="1:4" ht="25.5" x14ac:dyDescent="0.25">
      <c r="A5607" s="224">
        <v>89558</v>
      </c>
      <c r="B5607" s="232" t="s">
        <v>30166</v>
      </c>
      <c r="C5607" s="224" t="s">
        <v>58</v>
      </c>
      <c r="D5607" s="234">
        <v>10.19</v>
      </c>
    </row>
    <row r="5608" spans="1:4" ht="25.5" x14ac:dyDescent="0.25">
      <c r="A5608" s="224">
        <v>103988</v>
      </c>
      <c r="B5608" s="232" t="s">
        <v>33311</v>
      </c>
      <c r="C5608" s="224" t="s">
        <v>58</v>
      </c>
      <c r="D5608" s="234">
        <v>14.01</v>
      </c>
    </row>
    <row r="5609" spans="1:4" ht="25.5" x14ac:dyDescent="0.25">
      <c r="A5609" s="224">
        <v>89575</v>
      </c>
      <c r="B5609" s="232" t="s">
        <v>30214</v>
      </c>
      <c r="C5609" s="224" t="s">
        <v>58</v>
      </c>
      <c r="D5609" s="234">
        <v>12.08</v>
      </c>
    </row>
    <row r="5610" spans="1:4" ht="25.5" x14ac:dyDescent="0.25">
      <c r="A5610" s="224">
        <v>103995</v>
      </c>
      <c r="B5610" s="232" t="s">
        <v>33327</v>
      </c>
      <c r="C5610" s="224" t="s">
        <v>58</v>
      </c>
      <c r="D5610" s="234">
        <v>16.53</v>
      </c>
    </row>
    <row r="5611" spans="1:4" ht="25.5" x14ac:dyDescent="0.25">
      <c r="A5611" s="224">
        <v>89597</v>
      </c>
      <c r="B5611" s="232" t="s">
        <v>30260</v>
      </c>
      <c r="C5611" s="224" t="s">
        <v>58</v>
      </c>
      <c r="D5611" s="234">
        <v>22.62</v>
      </c>
    </row>
    <row r="5612" spans="1:4" ht="25.5" x14ac:dyDescent="0.25">
      <c r="A5612" s="224">
        <v>89611</v>
      </c>
      <c r="B5612" s="232" t="s">
        <v>30280</v>
      </c>
      <c r="C5612" s="224" t="s">
        <v>58</v>
      </c>
      <c r="D5612" s="234">
        <v>31.64</v>
      </c>
    </row>
    <row r="5613" spans="1:4" ht="25.5" x14ac:dyDescent="0.25">
      <c r="A5613" s="224">
        <v>89614</v>
      </c>
      <c r="B5613" s="232" t="s">
        <v>30290</v>
      </c>
      <c r="C5613" s="224" t="s">
        <v>58</v>
      </c>
      <c r="D5613" s="234">
        <v>57.55</v>
      </c>
    </row>
    <row r="5614" spans="1:4" ht="38.25" x14ac:dyDescent="0.25">
      <c r="A5614" s="224">
        <v>103975</v>
      </c>
      <c r="B5614" s="232" t="s">
        <v>33284</v>
      </c>
      <c r="C5614" s="224" t="s">
        <v>58</v>
      </c>
      <c r="D5614" s="234">
        <v>18.54</v>
      </c>
    </row>
    <row r="5615" spans="1:4" ht="38.25" x14ac:dyDescent="0.25">
      <c r="A5615" s="224">
        <v>104007</v>
      </c>
      <c r="B5615" s="232" t="s">
        <v>33359</v>
      </c>
      <c r="C5615" s="224" t="s">
        <v>58</v>
      </c>
      <c r="D5615" s="234">
        <v>23.94</v>
      </c>
    </row>
    <row r="5616" spans="1:4" ht="38.25" x14ac:dyDescent="0.25">
      <c r="A5616" s="224">
        <v>103976</v>
      </c>
      <c r="B5616" s="232" t="s">
        <v>33288</v>
      </c>
      <c r="C5616" s="224" t="s">
        <v>58</v>
      </c>
      <c r="D5616" s="234">
        <v>26.29</v>
      </c>
    </row>
    <row r="5617" spans="1:4" ht="38.25" x14ac:dyDescent="0.25">
      <c r="A5617" s="224">
        <v>104008</v>
      </c>
      <c r="B5617" s="232" t="s">
        <v>33362</v>
      </c>
      <c r="C5617" s="224" t="s">
        <v>58</v>
      </c>
      <c r="D5617" s="234">
        <v>34</v>
      </c>
    </row>
    <row r="5618" spans="1:4" ht="25.5" x14ac:dyDescent="0.25">
      <c r="A5618" s="224">
        <v>89630</v>
      </c>
      <c r="B5618" s="232" t="s">
        <v>30327</v>
      </c>
      <c r="C5618" s="224" t="s">
        <v>58</v>
      </c>
      <c r="D5618" s="234">
        <v>60.22</v>
      </c>
    </row>
    <row r="5619" spans="1:4" ht="25.5" x14ac:dyDescent="0.25">
      <c r="A5619" s="224">
        <v>89632</v>
      </c>
      <c r="B5619" s="232" t="s">
        <v>30334</v>
      </c>
      <c r="C5619" s="224" t="s">
        <v>58</v>
      </c>
      <c r="D5619" s="234">
        <v>118.12</v>
      </c>
    </row>
    <row r="5620" spans="1:4" ht="25.5" x14ac:dyDescent="0.25">
      <c r="A5620" s="224">
        <v>89438</v>
      </c>
      <c r="B5620" s="232" t="s">
        <v>29979</v>
      </c>
      <c r="C5620" s="224" t="s">
        <v>58</v>
      </c>
      <c r="D5620" s="234">
        <v>12.11</v>
      </c>
    </row>
    <row r="5621" spans="1:4" ht="25.5" x14ac:dyDescent="0.25">
      <c r="A5621" s="224">
        <v>89393</v>
      </c>
      <c r="B5621" s="232" t="s">
        <v>29877</v>
      </c>
      <c r="C5621" s="224" t="s">
        <v>58</v>
      </c>
      <c r="D5621" s="234">
        <v>13.31</v>
      </c>
    </row>
    <row r="5622" spans="1:4" ht="25.5" x14ac:dyDescent="0.25">
      <c r="A5622" s="224">
        <v>89617</v>
      </c>
      <c r="B5622" s="232" t="s">
        <v>30301</v>
      </c>
      <c r="C5622" s="224" t="s">
        <v>58</v>
      </c>
      <c r="D5622" s="234">
        <v>8.59</v>
      </c>
    </row>
    <row r="5623" spans="1:4" ht="25.5" x14ac:dyDescent="0.25">
      <c r="A5623" s="224">
        <v>89440</v>
      </c>
      <c r="B5623" s="232" t="s">
        <v>29983</v>
      </c>
      <c r="C5623" s="224" t="s">
        <v>58</v>
      </c>
      <c r="D5623" s="234">
        <v>14.25</v>
      </c>
    </row>
    <row r="5624" spans="1:4" ht="25.5" x14ac:dyDescent="0.25">
      <c r="A5624" s="224">
        <v>89395</v>
      </c>
      <c r="B5624" s="232" t="s">
        <v>29881</v>
      </c>
      <c r="C5624" s="224" t="s">
        <v>58</v>
      </c>
      <c r="D5624" s="234">
        <v>15.63</v>
      </c>
    </row>
    <row r="5625" spans="1:4" ht="25.5" x14ac:dyDescent="0.25">
      <c r="A5625" s="224">
        <v>89620</v>
      </c>
      <c r="B5625" s="232" t="s">
        <v>30303</v>
      </c>
      <c r="C5625" s="224" t="s">
        <v>58</v>
      </c>
      <c r="D5625" s="234">
        <v>12.96</v>
      </c>
    </row>
    <row r="5626" spans="1:4" ht="25.5" x14ac:dyDescent="0.25">
      <c r="A5626" s="224">
        <v>89443</v>
      </c>
      <c r="B5626" s="232" t="s">
        <v>29988</v>
      </c>
      <c r="C5626" s="224" t="s">
        <v>58</v>
      </c>
      <c r="D5626" s="234">
        <v>19.5</v>
      </c>
    </row>
    <row r="5627" spans="1:4" ht="25.5" x14ac:dyDescent="0.25">
      <c r="A5627" s="224">
        <v>89398</v>
      </c>
      <c r="B5627" s="232" t="s">
        <v>29890</v>
      </c>
      <c r="C5627" s="224" t="s">
        <v>58</v>
      </c>
      <c r="D5627" s="234">
        <v>21.15</v>
      </c>
    </row>
    <row r="5628" spans="1:4" ht="25.5" x14ac:dyDescent="0.25">
      <c r="A5628" s="224">
        <v>89623</v>
      </c>
      <c r="B5628" s="232" t="s">
        <v>30307</v>
      </c>
      <c r="C5628" s="224" t="s">
        <v>58</v>
      </c>
      <c r="D5628" s="234">
        <v>20.350000000000001</v>
      </c>
    </row>
    <row r="5629" spans="1:4" ht="25.5" x14ac:dyDescent="0.25">
      <c r="A5629" s="224">
        <v>104011</v>
      </c>
      <c r="B5629" s="232" t="s">
        <v>33366</v>
      </c>
      <c r="C5629" s="224" t="s">
        <v>58</v>
      </c>
      <c r="D5629" s="234">
        <v>27.88</v>
      </c>
    </row>
    <row r="5630" spans="1:4" ht="25.5" x14ac:dyDescent="0.25">
      <c r="A5630" s="224">
        <v>89625</v>
      </c>
      <c r="B5630" s="232" t="s">
        <v>30313</v>
      </c>
      <c r="C5630" s="224" t="s">
        <v>58</v>
      </c>
      <c r="D5630" s="234">
        <v>23.85</v>
      </c>
    </row>
    <row r="5631" spans="1:4" ht="25.5" x14ac:dyDescent="0.25">
      <c r="A5631" s="224">
        <v>104004</v>
      </c>
      <c r="B5631" s="232" t="s">
        <v>33352</v>
      </c>
      <c r="C5631" s="224" t="s">
        <v>58</v>
      </c>
      <c r="D5631" s="234">
        <v>32.72</v>
      </c>
    </row>
    <row r="5632" spans="1:4" ht="25.5" x14ac:dyDescent="0.25">
      <c r="A5632" s="224">
        <v>89628</v>
      </c>
      <c r="B5632" s="232" t="s">
        <v>30320</v>
      </c>
      <c r="C5632" s="224" t="s">
        <v>58</v>
      </c>
      <c r="D5632" s="234">
        <v>47.8</v>
      </c>
    </row>
    <row r="5633" spans="1:4" ht="25.5" x14ac:dyDescent="0.25">
      <c r="A5633" s="224">
        <v>89629</v>
      </c>
      <c r="B5633" s="232" t="s">
        <v>30323</v>
      </c>
      <c r="C5633" s="224" t="s">
        <v>58</v>
      </c>
      <c r="D5633" s="234">
        <v>78.900000000000006</v>
      </c>
    </row>
    <row r="5634" spans="1:4" ht="25.5" x14ac:dyDescent="0.25">
      <c r="A5634" s="224">
        <v>89631</v>
      </c>
      <c r="B5634" s="232" t="s">
        <v>30331</v>
      </c>
      <c r="C5634" s="224" t="s">
        <v>58</v>
      </c>
      <c r="D5634" s="234">
        <v>102.8</v>
      </c>
    </row>
    <row r="5635" spans="1:4" ht="25.5" x14ac:dyDescent="0.25">
      <c r="A5635" s="224">
        <v>89401</v>
      </c>
      <c r="B5635" s="232" t="s">
        <v>48465</v>
      </c>
      <c r="C5635" s="224" t="s">
        <v>166</v>
      </c>
      <c r="D5635" s="234">
        <v>12.58</v>
      </c>
    </row>
    <row r="5636" spans="1:4" ht="25.5" x14ac:dyDescent="0.25">
      <c r="A5636" s="224">
        <v>89355</v>
      </c>
      <c r="B5636" s="232" t="s">
        <v>48462</v>
      </c>
      <c r="C5636" s="224" t="s">
        <v>166</v>
      </c>
      <c r="D5636" s="234">
        <v>24.95</v>
      </c>
    </row>
    <row r="5637" spans="1:4" ht="25.5" x14ac:dyDescent="0.25">
      <c r="A5637" s="224">
        <v>89446</v>
      </c>
      <c r="B5637" s="232" t="s">
        <v>48468</v>
      </c>
      <c r="C5637" s="224" t="s">
        <v>166</v>
      </c>
      <c r="D5637" s="234">
        <v>5.49</v>
      </c>
    </row>
    <row r="5638" spans="1:4" ht="25.5" x14ac:dyDescent="0.25">
      <c r="A5638" s="224">
        <v>89402</v>
      </c>
      <c r="B5638" s="232" t="s">
        <v>48466</v>
      </c>
      <c r="C5638" s="224" t="s">
        <v>166</v>
      </c>
      <c r="D5638" s="234">
        <v>14.48</v>
      </c>
    </row>
    <row r="5639" spans="1:4" ht="25.5" x14ac:dyDescent="0.25">
      <c r="A5639" s="224">
        <v>89356</v>
      </c>
      <c r="B5639" s="232" t="s">
        <v>48463</v>
      </c>
      <c r="C5639" s="224" t="s">
        <v>166</v>
      </c>
      <c r="D5639" s="234">
        <v>28.79</v>
      </c>
    </row>
    <row r="5640" spans="1:4" ht="25.5" x14ac:dyDescent="0.25">
      <c r="A5640" s="224">
        <v>89447</v>
      </c>
      <c r="B5640" s="232" t="s">
        <v>48469</v>
      </c>
      <c r="C5640" s="224" t="s">
        <v>166</v>
      </c>
      <c r="D5640" s="234">
        <v>10.68</v>
      </c>
    </row>
    <row r="5641" spans="1:4" ht="25.5" x14ac:dyDescent="0.25">
      <c r="A5641" s="224">
        <v>89403</v>
      </c>
      <c r="B5641" s="232" t="s">
        <v>48467</v>
      </c>
      <c r="C5641" s="224" t="s">
        <v>166</v>
      </c>
      <c r="D5641" s="234">
        <v>21.39</v>
      </c>
    </row>
    <row r="5642" spans="1:4" ht="25.5" x14ac:dyDescent="0.25">
      <c r="A5642" s="224">
        <v>89357</v>
      </c>
      <c r="B5642" s="232" t="s">
        <v>48464</v>
      </c>
      <c r="C5642" s="224" t="s">
        <v>166</v>
      </c>
      <c r="D5642" s="234">
        <v>38.44</v>
      </c>
    </row>
    <row r="5643" spans="1:4" ht="25.5" x14ac:dyDescent="0.25">
      <c r="A5643" s="224">
        <v>89448</v>
      </c>
      <c r="B5643" s="232" t="s">
        <v>48470</v>
      </c>
      <c r="C5643" s="224" t="s">
        <v>166</v>
      </c>
      <c r="D5643" s="234">
        <v>16.190000000000001</v>
      </c>
    </row>
    <row r="5644" spans="1:4" ht="25.5" x14ac:dyDescent="0.25">
      <c r="A5644" s="224">
        <v>103978</v>
      </c>
      <c r="B5644" s="232" t="s">
        <v>48484</v>
      </c>
      <c r="C5644" s="224" t="s">
        <v>166</v>
      </c>
      <c r="D5644" s="234">
        <v>28.79</v>
      </c>
    </row>
    <row r="5645" spans="1:4" ht="25.5" x14ac:dyDescent="0.25">
      <c r="A5645" s="224">
        <v>89449</v>
      </c>
      <c r="B5645" s="232" t="s">
        <v>48471</v>
      </c>
      <c r="C5645" s="224" t="s">
        <v>166</v>
      </c>
      <c r="D5645" s="234">
        <v>17.989999999999998</v>
      </c>
    </row>
    <row r="5646" spans="1:4" ht="25.5" x14ac:dyDescent="0.25">
      <c r="A5646" s="224">
        <v>103979</v>
      </c>
      <c r="B5646" s="232" t="s">
        <v>48485</v>
      </c>
      <c r="C5646" s="224" t="s">
        <v>166</v>
      </c>
      <c r="D5646" s="234">
        <v>32.99</v>
      </c>
    </row>
    <row r="5647" spans="1:4" ht="25.5" x14ac:dyDescent="0.25">
      <c r="A5647" s="224">
        <v>89450</v>
      </c>
      <c r="B5647" s="232" t="s">
        <v>48472</v>
      </c>
      <c r="C5647" s="224" t="s">
        <v>166</v>
      </c>
      <c r="D5647" s="234">
        <v>28.56</v>
      </c>
    </row>
    <row r="5648" spans="1:4" ht="25.5" x14ac:dyDescent="0.25">
      <c r="A5648" s="224">
        <v>89451</v>
      </c>
      <c r="B5648" s="232" t="s">
        <v>48473</v>
      </c>
      <c r="C5648" s="224" t="s">
        <v>166</v>
      </c>
      <c r="D5648" s="234">
        <v>46.24</v>
      </c>
    </row>
    <row r="5649" spans="1:4" ht="25.5" x14ac:dyDescent="0.25">
      <c r="A5649" s="224">
        <v>89452</v>
      </c>
      <c r="B5649" s="232" t="s">
        <v>48474</v>
      </c>
      <c r="C5649" s="224" t="s">
        <v>166</v>
      </c>
      <c r="D5649" s="234">
        <v>63.46</v>
      </c>
    </row>
    <row r="5650" spans="1:4" ht="38.25" x14ac:dyDescent="0.25">
      <c r="A5650" s="224">
        <v>89394</v>
      </c>
      <c r="B5650" s="232" t="s">
        <v>29879</v>
      </c>
      <c r="C5650" s="224" t="s">
        <v>58</v>
      </c>
      <c r="D5650" s="234">
        <v>20.32</v>
      </c>
    </row>
    <row r="5651" spans="1:4" ht="38.25" x14ac:dyDescent="0.25">
      <c r="A5651" s="224">
        <v>89396</v>
      </c>
      <c r="B5651" s="232" t="s">
        <v>29884</v>
      </c>
      <c r="C5651" s="224" t="s">
        <v>58</v>
      </c>
      <c r="D5651" s="234">
        <v>22.24</v>
      </c>
    </row>
    <row r="5652" spans="1:4" ht="38.25" x14ac:dyDescent="0.25">
      <c r="A5652" s="224">
        <v>90374</v>
      </c>
      <c r="B5652" s="232" t="s">
        <v>30927</v>
      </c>
      <c r="C5652" s="224" t="s">
        <v>58</v>
      </c>
      <c r="D5652" s="234">
        <v>24.11</v>
      </c>
    </row>
    <row r="5653" spans="1:4" ht="38.25" x14ac:dyDescent="0.25">
      <c r="A5653" s="224">
        <v>89444</v>
      </c>
      <c r="B5653" s="232" t="s">
        <v>29991</v>
      </c>
      <c r="C5653" s="224" t="s">
        <v>58</v>
      </c>
      <c r="D5653" s="234">
        <v>25.94</v>
      </c>
    </row>
    <row r="5654" spans="1:4" ht="38.25" x14ac:dyDescent="0.25">
      <c r="A5654" s="224">
        <v>89399</v>
      </c>
      <c r="B5654" s="232" t="s">
        <v>29894</v>
      </c>
      <c r="C5654" s="224" t="s">
        <v>58</v>
      </c>
      <c r="D5654" s="234">
        <v>26.75</v>
      </c>
    </row>
    <row r="5655" spans="1:4" ht="38.25" x14ac:dyDescent="0.25">
      <c r="A5655" s="224">
        <v>89442</v>
      </c>
      <c r="B5655" s="232" t="s">
        <v>29986</v>
      </c>
      <c r="C5655" s="224" t="s">
        <v>58</v>
      </c>
      <c r="D5655" s="234">
        <v>15.82</v>
      </c>
    </row>
    <row r="5656" spans="1:4" ht="38.25" x14ac:dyDescent="0.25">
      <c r="A5656" s="224">
        <v>89397</v>
      </c>
      <c r="B5656" s="232" t="s">
        <v>29887</v>
      </c>
      <c r="C5656" s="224" t="s">
        <v>58</v>
      </c>
      <c r="D5656" s="234">
        <v>17.11</v>
      </c>
    </row>
    <row r="5657" spans="1:4" ht="25.5" x14ac:dyDescent="0.25">
      <c r="A5657" s="224">
        <v>89622</v>
      </c>
      <c r="B5657" s="232" t="s">
        <v>30305</v>
      </c>
      <c r="C5657" s="224" t="s">
        <v>58</v>
      </c>
      <c r="D5657" s="234">
        <v>14.89</v>
      </c>
    </row>
    <row r="5658" spans="1:4" ht="38.25" x14ac:dyDescent="0.25">
      <c r="A5658" s="224">
        <v>89445</v>
      </c>
      <c r="B5658" s="232" t="s">
        <v>29993</v>
      </c>
      <c r="C5658" s="224" t="s">
        <v>58</v>
      </c>
      <c r="D5658" s="234">
        <v>20.99</v>
      </c>
    </row>
    <row r="5659" spans="1:4" ht="38.25" x14ac:dyDescent="0.25">
      <c r="A5659" s="224">
        <v>89400</v>
      </c>
      <c r="B5659" s="232" t="s">
        <v>29897</v>
      </c>
      <c r="C5659" s="224" t="s">
        <v>58</v>
      </c>
      <c r="D5659" s="234">
        <v>22.5</v>
      </c>
    </row>
    <row r="5660" spans="1:4" ht="25.5" x14ac:dyDescent="0.25">
      <c r="A5660" s="224">
        <v>89624</v>
      </c>
      <c r="B5660" s="232" t="s">
        <v>30310</v>
      </c>
      <c r="C5660" s="224" t="s">
        <v>58</v>
      </c>
      <c r="D5660" s="234">
        <v>18.79</v>
      </c>
    </row>
    <row r="5661" spans="1:4" ht="38.25" x14ac:dyDescent="0.25">
      <c r="A5661" s="224">
        <v>104012</v>
      </c>
      <c r="B5661" s="232" t="s">
        <v>33369</v>
      </c>
      <c r="C5661" s="224" t="s">
        <v>58</v>
      </c>
      <c r="D5661" s="234">
        <v>25.83</v>
      </c>
    </row>
    <row r="5662" spans="1:4" ht="25.5" x14ac:dyDescent="0.25">
      <c r="A5662" s="224">
        <v>89627</v>
      </c>
      <c r="B5662" s="232" t="s">
        <v>30318</v>
      </c>
      <c r="C5662" s="224" t="s">
        <v>58</v>
      </c>
      <c r="D5662" s="234">
        <v>20.86</v>
      </c>
    </row>
    <row r="5663" spans="1:4" ht="38.25" x14ac:dyDescent="0.25">
      <c r="A5663" s="224">
        <v>104006</v>
      </c>
      <c r="B5663" s="232" t="s">
        <v>33357</v>
      </c>
      <c r="C5663" s="224" t="s">
        <v>58</v>
      </c>
      <c r="D5663" s="234">
        <v>27.34</v>
      </c>
    </row>
    <row r="5664" spans="1:4" ht="25.5" x14ac:dyDescent="0.25">
      <c r="A5664" s="224">
        <v>89626</v>
      </c>
      <c r="B5664" s="232" t="s">
        <v>30316</v>
      </c>
      <c r="C5664" s="224" t="s">
        <v>58</v>
      </c>
      <c r="D5664" s="234">
        <v>30.55</v>
      </c>
    </row>
    <row r="5665" spans="1:4" ht="38.25" x14ac:dyDescent="0.25">
      <c r="A5665" s="224">
        <v>104005</v>
      </c>
      <c r="B5665" s="232" t="s">
        <v>33355</v>
      </c>
      <c r="C5665" s="224" t="s">
        <v>58</v>
      </c>
      <c r="D5665" s="234">
        <v>38.76</v>
      </c>
    </row>
    <row r="5666" spans="1:4" ht="38.25" x14ac:dyDescent="0.25">
      <c r="A5666" s="224">
        <v>89439</v>
      </c>
      <c r="B5666" s="232" t="s">
        <v>29981</v>
      </c>
      <c r="C5666" s="224" t="s">
        <v>58</v>
      </c>
      <c r="D5666" s="234">
        <v>13.55</v>
      </c>
    </row>
    <row r="5667" spans="1:4" ht="25.5" x14ac:dyDescent="0.25">
      <c r="A5667" s="224">
        <v>89421</v>
      </c>
      <c r="B5667" s="232" t="s">
        <v>29938</v>
      </c>
      <c r="C5667" s="224" t="s">
        <v>58</v>
      </c>
      <c r="D5667" s="234">
        <v>12.16</v>
      </c>
    </row>
    <row r="5668" spans="1:4" ht="25.5" x14ac:dyDescent="0.25">
      <c r="A5668" s="224">
        <v>89375</v>
      </c>
      <c r="B5668" s="232" t="s">
        <v>29835</v>
      </c>
      <c r="C5668" s="224" t="s">
        <v>58</v>
      </c>
      <c r="D5668" s="234">
        <v>12.76</v>
      </c>
    </row>
    <row r="5669" spans="1:4" ht="25.5" x14ac:dyDescent="0.25">
      <c r="A5669" s="224">
        <v>89536</v>
      </c>
      <c r="B5669" s="232" t="s">
        <v>30113</v>
      </c>
      <c r="C5669" s="224" t="s">
        <v>58</v>
      </c>
      <c r="D5669" s="234">
        <v>11.72</v>
      </c>
    </row>
    <row r="5670" spans="1:4" ht="25.5" x14ac:dyDescent="0.25">
      <c r="A5670" s="224">
        <v>89428</v>
      </c>
      <c r="B5670" s="232" t="s">
        <v>29954</v>
      </c>
      <c r="C5670" s="224" t="s">
        <v>58</v>
      </c>
      <c r="D5670" s="234">
        <v>14.57</v>
      </c>
    </row>
    <row r="5671" spans="1:4" ht="25.5" x14ac:dyDescent="0.25">
      <c r="A5671" s="224">
        <v>89382</v>
      </c>
      <c r="B5671" s="232" t="s">
        <v>29853</v>
      </c>
      <c r="C5671" s="224" t="s">
        <v>58</v>
      </c>
      <c r="D5671" s="234">
        <v>15.27</v>
      </c>
    </row>
    <row r="5672" spans="1:4" ht="25.5" x14ac:dyDescent="0.25">
      <c r="A5672" s="224">
        <v>89552</v>
      </c>
      <c r="B5672" s="232" t="s">
        <v>30149</v>
      </c>
      <c r="C5672" s="224" t="s">
        <v>58</v>
      </c>
      <c r="D5672" s="234">
        <v>18.07</v>
      </c>
    </row>
    <row r="5673" spans="1:4" ht="25.5" x14ac:dyDescent="0.25">
      <c r="A5673" s="224">
        <v>89435</v>
      </c>
      <c r="B5673" s="232" t="s">
        <v>29971</v>
      </c>
      <c r="C5673" s="224" t="s">
        <v>58</v>
      </c>
      <c r="D5673" s="234">
        <v>21.36</v>
      </c>
    </row>
    <row r="5674" spans="1:4" ht="25.5" x14ac:dyDescent="0.25">
      <c r="A5674" s="224">
        <v>89390</v>
      </c>
      <c r="B5674" s="232" t="s">
        <v>29868</v>
      </c>
      <c r="C5674" s="224" t="s">
        <v>58</v>
      </c>
      <c r="D5674" s="234">
        <v>22.19</v>
      </c>
    </row>
    <row r="5675" spans="1:4" ht="25.5" x14ac:dyDescent="0.25">
      <c r="A5675" s="224">
        <v>89568</v>
      </c>
      <c r="B5675" s="232" t="s">
        <v>30195</v>
      </c>
      <c r="C5675" s="224" t="s">
        <v>58</v>
      </c>
      <c r="D5675" s="234">
        <v>31.28</v>
      </c>
    </row>
    <row r="5676" spans="1:4" ht="25.5" x14ac:dyDescent="0.25">
      <c r="A5676" s="224">
        <v>103990</v>
      </c>
      <c r="B5676" s="232" t="s">
        <v>33313</v>
      </c>
      <c r="C5676" s="224" t="s">
        <v>58</v>
      </c>
      <c r="D5676" s="234">
        <v>35.1</v>
      </c>
    </row>
    <row r="5677" spans="1:4" ht="25.5" x14ac:dyDescent="0.25">
      <c r="A5677" s="224">
        <v>89594</v>
      </c>
      <c r="B5677" s="232" t="s">
        <v>30253</v>
      </c>
      <c r="C5677" s="224" t="s">
        <v>58</v>
      </c>
      <c r="D5677" s="234">
        <v>34.78</v>
      </c>
    </row>
    <row r="5678" spans="1:4" ht="25.5" x14ac:dyDescent="0.25">
      <c r="A5678" s="224">
        <v>103997</v>
      </c>
      <c r="B5678" s="232" t="s">
        <v>33333</v>
      </c>
      <c r="C5678" s="224" t="s">
        <v>58</v>
      </c>
      <c r="D5678" s="234">
        <v>39.229999999999997</v>
      </c>
    </row>
    <row r="5679" spans="1:4" ht="25.5" x14ac:dyDescent="0.25">
      <c r="A5679" s="224">
        <v>89609</v>
      </c>
      <c r="B5679" s="232" t="s">
        <v>30275</v>
      </c>
      <c r="C5679" s="224" t="s">
        <v>58</v>
      </c>
      <c r="D5679" s="234">
        <v>79.709999999999994</v>
      </c>
    </row>
    <row r="5680" spans="1:4" ht="25.5" x14ac:dyDescent="0.25">
      <c r="A5680" s="224">
        <v>89612</v>
      </c>
      <c r="B5680" s="232" t="s">
        <v>30283</v>
      </c>
      <c r="C5680" s="224" t="s">
        <v>58</v>
      </c>
      <c r="D5680" s="234">
        <v>155.38</v>
      </c>
    </row>
    <row r="5681" spans="1:4" ht="25.5" x14ac:dyDescent="0.25">
      <c r="A5681" s="224">
        <v>89615</v>
      </c>
      <c r="B5681" s="232" t="s">
        <v>30294</v>
      </c>
      <c r="C5681" s="224" t="s">
        <v>58</v>
      </c>
      <c r="D5681" s="234">
        <v>183.37</v>
      </c>
    </row>
    <row r="5682" spans="1:4" ht="25.5" x14ac:dyDescent="0.25">
      <c r="A5682" s="224">
        <v>89747</v>
      </c>
      <c r="B5682" s="232" t="s">
        <v>30602</v>
      </c>
      <c r="C5682" s="224" t="s">
        <v>58</v>
      </c>
      <c r="D5682" s="234">
        <v>31.49</v>
      </c>
    </row>
    <row r="5683" spans="1:4" ht="25.5" x14ac:dyDescent="0.25">
      <c r="A5683" s="224">
        <v>89656</v>
      </c>
      <c r="B5683" s="232" t="s">
        <v>30386</v>
      </c>
      <c r="C5683" s="224" t="s">
        <v>58</v>
      </c>
      <c r="D5683" s="234">
        <v>24.06</v>
      </c>
    </row>
    <row r="5684" spans="1:4" ht="25.5" x14ac:dyDescent="0.25">
      <c r="A5684" s="224">
        <v>89663</v>
      </c>
      <c r="B5684" s="232" t="s">
        <v>30404</v>
      </c>
      <c r="C5684" s="224" t="s">
        <v>58</v>
      </c>
      <c r="D5684" s="234">
        <v>32.130000000000003</v>
      </c>
    </row>
    <row r="5685" spans="1:4" ht="38.25" x14ac:dyDescent="0.25">
      <c r="A5685" s="224">
        <v>89759</v>
      </c>
      <c r="B5685" s="232" t="s">
        <v>30632</v>
      </c>
      <c r="C5685" s="224" t="s">
        <v>58</v>
      </c>
      <c r="D5685" s="234">
        <v>12.78</v>
      </c>
    </row>
    <row r="5686" spans="1:4" ht="38.25" x14ac:dyDescent="0.25">
      <c r="A5686" s="224">
        <v>89832</v>
      </c>
      <c r="B5686" s="232" t="s">
        <v>30823</v>
      </c>
      <c r="C5686" s="224" t="s">
        <v>58</v>
      </c>
      <c r="D5686" s="234">
        <v>43.89</v>
      </c>
    </row>
    <row r="5687" spans="1:4" ht="38.25" x14ac:dyDescent="0.25">
      <c r="A5687" s="224">
        <v>89666</v>
      </c>
      <c r="B5687" s="232" t="s">
        <v>30410</v>
      </c>
      <c r="C5687" s="224" t="s">
        <v>58</v>
      </c>
      <c r="D5687" s="234">
        <v>8.49</v>
      </c>
    </row>
    <row r="5688" spans="1:4" ht="38.25" x14ac:dyDescent="0.25">
      <c r="A5688" s="224">
        <v>89678</v>
      </c>
      <c r="B5688" s="232" t="s">
        <v>30448</v>
      </c>
      <c r="C5688" s="224" t="s">
        <v>58</v>
      </c>
      <c r="D5688" s="234">
        <v>13.47</v>
      </c>
    </row>
    <row r="5689" spans="1:4" ht="38.25" x14ac:dyDescent="0.25">
      <c r="A5689" s="224">
        <v>89764</v>
      </c>
      <c r="B5689" s="232" t="s">
        <v>30645</v>
      </c>
      <c r="C5689" s="224" t="s">
        <v>58</v>
      </c>
      <c r="D5689" s="234">
        <v>39.450000000000003</v>
      </c>
    </row>
    <row r="5690" spans="1:4" ht="38.25" x14ac:dyDescent="0.25">
      <c r="A5690" s="224">
        <v>89689</v>
      </c>
      <c r="B5690" s="232" t="s">
        <v>30480</v>
      </c>
      <c r="C5690" s="224" t="s">
        <v>58</v>
      </c>
      <c r="D5690" s="234">
        <v>40.25</v>
      </c>
    </row>
    <row r="5691" spans="1:4" ht="25.5" x14ac:dyDescent="0.25">
      <c r="A5691" s="224">
        <v>89655</v>
      </c>
      <c r="B5691" s="232" t="s">
        <v>30384</v>
      </c>
      <c r="C5691" s="224" t="s">
        <v>58</v>
      </c>
      <c r="D5691" s="234">
        <v>25.77</v>
      </c>
    </row>
    <row r="5692" spans="1:4" ht="25.5" x14ac:dyDescent="0.25">
      <c r="A5692" s="224">
        <v>89662</v>
      </c>
      <c r="B5692" s="232" t="s">
        <v>30400</v>
      </c>
      <c r="C5692" s="224" t="s">
        <v>58</v>
      </c>
      <c r="D5692" s="234">
        <v>33.21</v>
      </c>
    </row>
    <row r="5693" spans="1:4" ht="25.5" x14ac:dyDescent="0.25">
      <c r="A5693" s="224">
        <v>89758</v>
      </c>
      <c r="B5693" s="232" t="s">
        <v>30628</v>
      </c>
      <c r="C5693" s="224" t="s">
        <v>58</v>
      </c>
      <c r="D5693" s="234">
        <v>39.090000000000003</v>
      </c>
    </row>
    <row r="5694" spans="1:4" ht="25.5" x14ac:dyDescent="0.25">
      <c r="A5694" s="224">
        <v>89676</v>
      </c>
      <c r="B5694" s="232" t="s">
        <v>30440</v>
      </c>
      <c r="C5694" s="224" t="s">
        <v>58</v>
      </c>
      <c r="D5694" s="234">
        <v>39.4</v>
      </c>
    </row>
    <row r="5695" spans="1:4" ht="25.5" x14ac:dyDescent="0.25">
      <c r="A5695" s="224">
        <v>89818</v>
      </c>
      <c r="B5695" s="232" t="s">
        <v>30784</v>
      </c>
      <c r="C5695" s="224" t="s">
        <v>58</v>
      </c>
      <c r="D5695" s="234">
        <v>55.62</v>
      </c>
    </row>
    <row r="5696" spans="1:4" ht="25.5" x14ac:dyDescent="0.25">
      <c r="A5696" s="224">
        <v>89763</v>
      </c>
      <c r="B5696" s="232" t="s">
        <v>30641</v>
      </c>
      <c r="C5696" s="224" t="s">
        <v>58</v>
      </c>
      <c r="D5696" s="234">
        <v>58.93</v>
      </c>
    </row>
    <row r="5697" spans="1:4" ht="25.5" x14ac:dyDescent="0.25">
      <c r="A5697" s="224">
        <v>89686</v>
      </c>
      <c r="B5697" s="232" t="s">
        <v>30473</v>
      </c>
      <c r="C5697" s="224" t="s">
        <v>58</v>
      </c>
      <c r="D5697" s="234">
        <v>59.79</v>
      </c>
    </row>
    <row r="5698" spans="1:4" ht="25.5" x14ac:dyDescent="0.25">
      <c r="A5698" s="224">
        <v>89831</v>
      </c>
      <c r="B5698" s="232" t="s">
        <v>30820</v>
      </c>
      <c r="C5698" s="224" t="s">
        <v>58</v>
      </c>
      <c r="D5698" s="234">
        <v>67.239999999999995</v>
      </c>
    </row>
    <row r="5699" spans="1:4" ht="25.5" x14ac:dyDescent="0.25">
      <c r="A5699" s="224">
        <v>104029</v>
      </c>
      <c r="B5699" s="232" t="s">
        <v>33410</v>
      </c>
      <c r="C5699" s="224" t="s">
        <v>58</v>
      </c>
      <c r="D5699" s="234">
        <v>70.87</v>
      </c>
    </row>
    <row r="5700" spans="1:4" ht="25.5" x14ac:dyDescent="0.25">
      <c r="A5700" s="224">
        <v>89668</v>
      </c>
      <c r="B5700" s="232" t="s">
        <v>30416</v>
      </c>
      <c r="C5700" s="224" t="s">
        <v>58</v>
      </c>
      <c r="D5700" s="234">
        <v>31.34</v>
      </c>
    </row>
    <row r="5701" spans="1:4" ht="25.5" x14ac:dyDescent="0.25">
      <c r="A5701" s="224">
        <v>89639</v>
      </c>
      <c r="B5701" s="232" t="s">
        <v>30343</v>
      </c>
      <c r="C5701" s="224" t="s">
        <v>58</v>
      </c>
      <c r="D5701" s="234">
        <v>13.91</v>
      </c>
    </row>
    <row r="5702" spans="1:4" ht="25.5" x14ac:dyDescent="0.25">
      <c r="A5702" s="224">
        <v>89721</v>
      </c>
      <c r="B5702" s="232" t="s">
        <v>30545</v>
      </c>
      <c r="C5702" s="224" t="s">
        <v>58</v>
      </c>
      <c r="D5702" s="234">
        <v>17.829999999999998</v>
      </c>
    </row>
    <row r="5703" spans="1:4" ht="25.5" x14ac:dyDescent="0.25">
      <c r="A5703" s="224">
        <v>89643</v>
      </c>
      <c r="B5703" s="232" t="s">
        <v>30353</v>
      </c>
      <c r="C5703" s="224" t="s">
        <v>58</v>
      </c>
      <c r="D5703" s="234">
        <v>18.78</v>
      </c>
    </row>
    <row r="5704" spans="1:4" ht="25.5" x14ac:dyDescent="0.25">
      <c r="A5704" s="224">
        <v>89727</v>
      </c>
      <c r="B5704" s="232" t="s">
        <v>30555</v>
      </c>
      <c r="C5704" s="224" t="s">
        <v>58</v>
      </c>
      <c r="D5704" s="234">
        <v>26.67</v>
      </c>
    </row>
    <row r="5705" spans="1:4" ht="25.5" x14ac:dyDescent="0.25">
      <c r="A5705" s="224">
        <v>89648</v>
      </c>
      <c r="B5705" s="232" t="s">
        <v>30365</v>
      </c>
      <c r="C5705" s="224" t="s">
        <v>58</v>
      </c>
      <c r="D5705" s="234">
        <v>27.78</v>
      </c>
    </row>
    <row r="5706" spans="1:4" ht="38.25" x14ac:dyDescent="0.25">
      <c r="A5706" s="224">
        <v>89749</v>
      </c>
      <c r="B5706" s="232" t="s">
        <v>30609</v>
      </c>
      <c r="C5706" s="224" t="s">
        <v>58</v>
      </c>
      <c r="D5706" s="234">
        <v>18.09</v>
      </c>
    </row>
    <row r="5707" spans="1:4" ht="38.25" x14ac:dyDescent="0.25">
      <c r="A5707" s="224">
        <v>89657</v>
      </c>
      <c r="B5707" s="232" t="s">
        <v>30389</v>
      </c>
      <c r="C5707" s="224" t="s">
        <v>58</v>
      </c>
      <c r="D5707" s="234">
        <v>15.19</v>
      </c>
    </row>
    <row r="5708" spans="1:4" ht="38.25" x14ac:dyDescent="0.25">
      <c r="A5708" s="224">
        <v>89664</v>
      </c>
      <c r="B5708" s="232" t="s">
        <v>30407</v>
      </c>
      <c r="C5708" s="224" t="s">
        <v>58</v>
      </c>
      <c r="D5708" s="234">
        <v>18.73</v>
      </c>
    </row>
    <row r="5709" spans="1:4" ht="25.5" x14ac:dyDescent="0.25">
      <c r="A5709" s="224">
        <v>89638</v>
      </c>
      <c r="B5709" s="232" t="s">
        <v>30340</v>
      </c>
      <c r="C5709" s="224" t="s">
        <v>58</v>
      </c>
      <c r="D5709" s="234">
        <v>13.24</v>
      </c>
    </row>
    <row r="5710" spans="1:4" ht="25.5" x14ac:dyDescent="0.25">
      <c r="A5710" s="224">
        <v>89720</v>
      </c>
      <c r="B5710" s="232" t="s">
        <v>30543</v>
      </c>
      <c r="C5710" s="224" t="s">
        <v>58</v>
      </c>
      <c r="D5710" s="234">
        <v>16.5</v>
      </c>
    </row>
    <row r="5711" spans="1:4" ht="25.5" x14ac:dyDescent="0.25">
      <c r="A5711" s="224">
        <v>89642</v>
      </c>
      <c r="B5711" s="232" t="s">
        <v>30351</v>
      </c>
      <c r="C5711" s="224" t="s">
        <v>58</v>
      </c>
      <c r="D5711" s="234">
        <v>17.45</v>
      </c>
    </row>
    <row r="5712" spans="1:4" ht="25.5" x14ac:dyDescent="0.25">
      <c r="A5712" s="224">
        <v>89725</v>
      </c>
      <c r="B5712" s="232" t="s">
        <v>30551</v>
      </c>
      <c r="C5712" s="224" t="s">
        <v>58</v>
      </c>
      <c r="D5712" s="234">
        <v>21.46</v>
      </c>
    </row>
    <row r="5713" spans="1:4" ht="25.5" x14ac:dyDescent="0.25">
      <c r="A5713" s="224">
        <v>89647</v>
      </c>
      <c r="B5713" s="232" t="s">
        <v>30363</v>
      </c>
      <c r="C5713" s="224" t="s">
        <v>58</v>
      </c>
      <c r="D5713" s="234">
        <v>22.57</v>
      </c>
    </row>
    <row r="5714" spans="1:4" ht="25.5" x14ac:dyDescent="0.25">
      <c r="A5714" s="224">
        <v>89780</v>
      </c>
      <c r="B5714" s="232" t="s">
        <v>30674</v>
      </c>
      <c r="C5714" s="224" t="s">
        <v>58</v>
      </c>
      <c r="D5714" s="234">
        <v>25.52</v>
      </c>
    </row>
    <row r="5715" spans="1:4" ht="25.5" x14ac:dyDescent="0.25">
      <c r="A5715" s="224">
        <v>89734</v>
      </c>
      <c r="B5715" s="232" t="s">
        <v>30571</v>
      </c>
      <c r="C5715" s="224" t="s">
        <v>58</v>
      </c>
      <c r="D5715" s="234">
        <v>30.67</v>
      </c>
    </row>
    <row r="5716" spans="1:4" ht="25.5" x14ac:dyDescent="0.25">
      <c r="A5716" s="224">
        <v>89650</v>
      </c>
      <c r="B5716" s="232" t="s">
        <v>30371</v>
      </c>
      <c r="C5716" s="224" t="s">
        <v>58</v>
      </c>
      <c r="D5716" s="234">
        <v>31.98</v>
      </c>
    </row>
    <row r="5717" spans="1:4" ht="25.5" x14ac:dyDescent="0.25">
      <c r="A5717" s="224">
        <v>89787</v>
      </c>
      <c r="B5717" s="232" t="s">
        <v>30692</v>
      </c>
      <c r="C5717" s="224" t="s">
        <v>58</v>
      </c>
      <c r="D5717" s="234">
        <v>38.03</v>
      </c>
    </row>
    <row r="5718" spans="1:4" ht="25.5" x14ac:dyDescent="0.25">
      <c r="A5718" s="224">
        <v>104024</v>
      </c>
      <c r="B5718" s="232" t="s">
        <v>33395</v>
      </c>
      <c r="C5718" s="224" t="s">
        <v>58</v>
      </c>
      <c r="D5718" s="234">
        <v>43.8</v>
      </c>
    </row>
    <row r="5719" spans="1:4" ht="25.5" x14ac:dyDescent="0.25">
      <c r="A5719" s="224">
        <v>89789</v>
      </c>
      <c r="B5719" s="232" t="s">
        <v>30699</v>
      </c>
      <c r="C5719" s="224" t="s">
        <v>58</v>
      </c>
      <c r="D5719" s="234">
        <v>70.55</v>
      </c>
    </row>
    <row r="5720" spans="1:4" ht="25.5" x14ac:dyDescent="0.25">
      <c r="A5720" s="224">
        <v>89791</v>
      </c>
      <c r="B5720" s="232" t="s">
        <v>30707</v>
      </c>
      <c r="C5720" s="224" t="s">
        <v>58</v>
      </c>
      <c r="D5720" s="234">
        <v>159.96</v>
      </c>
    </row>
    <row r="5721" spans="1:4" ht="25.5" x14ac:dyDescent="0.25">
      <c r="A5721" s="224">
        <v>89793</v>
      </c>
      <c r="B5721" s="232" t="s">
        <v>30715</v>
      </c>
      <c r="C5721" s="224" t="s">
        <v>58</v>
      </c>
      <c r="D5721" s="234">
        <v>230.16</v>
      </c>
    </row>
    <row r="5722" spans="1:4" ht="25.5" x14ac:dyDescent="0.25">
      <c r="A5722" s="224">
        <v>89637</v>
      </c>
      <c r="B5722" s="232" t="s">
        <v>30338</v>
      </c>
      <c r="C5722" s="224" t="s">
        <v>58</v>
      </c>
      <c r="D5722" s="234">
        <v>12.29</v>
      </c>
    </row>
    <row r="5723" spans="1:4" ht="25.5" x14ac:dyDescent="0.25">
      <c r="A5723" s="224">
        <v>89719</v>
      </c>
      <c r="B5723" s="232" t="s">
        <v>30540</v>
      </c>
      <c r="C5723" s="224" t="s">
        <v>58</v>
      </c>
      <c r="D5723" s="234">
        <v>14.83</v>
      </c>
    </row>
    <row r="5724" spans="1:4" ht="25.5" x14ac:dyDescent="0.25">
      <c r="A5724" s="224">
        <v>89641</v>
      </c>
      <c r="B5724" s="232" t="s">
        <v>30349</v>
      </c>
      <c r="C5724" s="224" t="s">
        <v>58</v>
      </c>
      <c r="D5724" s="234">
        <v>15.78</v>
      </c>
    </row>
    <row r="5725" spans="1:4" ht="25.5" x14ac:dyDescent="0.25">
      <c r="A5725" s="224">
        <v>89723</v>
      </c>
      <c r="B5725" s="232" t="s">
        <v>30547</v>
      </c>
      <c r="C5725" s="224" t="s">
        <v>58</v>
      </c>
      <c r="D5725" s="234">
        <v>22.15</v>
      </c>
    </row>
    <row r="5726" spans="1:4" ht="25.5" x14ac:dyDescent="0.25">
      <c r="A5726" s="224">
        <v>89646</v>
      </c>
      <c r="B5726" s="232" t="s">
        <v>30361</v>
      </c>
      <c r="C5726" s="224" t="s">
        <v>58</v>
      </c>
      <c r="D5726" s="234">
        <v>23.26</v>
      </c>
    </row>
    <row r="5727" spans="1:4" ht="25.5" x14ac:dyDescent="0.25">
      <c r="A5727" s="224">
        <v>89777</v>
      </c>
      <c r="B5727" s="232" t="s">
        <v>30667</v>
      </c>
      <c r="C5727" s="224" t="s">
        <v>58</v>
      </c>
      <c r="D5727" s="234">
        <v>27.23</v>
      </c>
    </row>
    <row r="5728" spans="1:4" ht="25.5" x14ac:dyDescent="0.25">
      <c r="A5728" s="224">
        <v>89729</v>
      </c>
      <c r="B5728" s="232" t="s">
        <v>30560</v>
      </c>
      <c r="C5728" s="224" t="s">
        <v>58</v>
      </c>
      <c r="D5728" s="234">
        <v>32.380000000000003</v>
      </c>
    </row>
    <row r="5729" spans="1:4" ht="25.5" x14ac:dyDescent="0.25">
      <c r="A5729" s="224">
        <v>89649</v>
      </c>
      <c r="B5729" s="232" t="s">
        <v>30367</v>
      </c>
      <c r="C5729" s="224" t="s">
        <v>58</v>
      </c>
      <c r="D5729" s="234">
        <v>33.69</v>
      </c>
    </row>
    <row r="5730" spans="1:4" ht="25.5" x14ac:dyDescent="0.25">
      <c r="A5730" s="224">
        <v>89781</v>
      </c>
      <c r="B5730" s="232" t="s">
        <v>30678</v>
      </c>
      <c r="C5730" s="224" t="s">
        <v>58</v>
      </c>
      <c r="D5730" s="234">
        <v>38.450000000000003</v>
      </c>
    </row>
    <row r="5731" spans="1:4" ht="25.5" x14ac:dyDescent="0.25">
      <c r="A5731" s="224">
        <v>104023</v>
      </c>
      <c r="B5731" s="232" t="s">
        <v>33392</v>
      </c>
      <c r="C5731" s="224" t="s">
        <v>58</v>
      </c>
      <c r="D5731" s="234">
        <v>44.22</v>
      </c>
    </row>
    <row r="5732" spans="1:4" ht="25.5" x14ac:dyDescent="0.25">
      <c r="A5732" s="224">
        <v>89788</v>
      </c>
      <c r="B5732" s="232" t="s">
        <v>30695</v>
      </c>
      <c r="C5732" s="224" t="s">
        <v>58</v>
      </c>
      <c r="D5732" s="234">
        <v>83.01</v>
      </c>
    </row>
    <row r="5733" spans="1:4" ht="25.5" x14ac:dyDescent="0.25">
      <c r="A5733" s="224">
        <v>89790</v>
      </c>
      <c r="B5733" s="232" t="s">
        <v>30703</v>
      </c>
      <c r="C5733" s="224" t="s">
        <v>58</v>
      </c>
      <c r="D5733" s="234">
        <v>165.6</v>
      </c>
    </row>
    <row r="5734" spans="1:4" ht="25.5" x14ac:dyDescent="0.25">
      <c r="A5734" s="224">
        <v>89792</v>
      </c>
      <c r="B5734" s="232" t="s">
        <v>30711</v>
      </c>
      <c r="C5734" s="224" t="s">
        <v>58</v>
      </c>
      <c r="D5734" s="234">
        <v>195.09</v>
      </c>
    </row>
    <row r="5735" spans="1:4" ht="38.25" x14ac:dyDescent="0.25">
      <c r="A5735" s="224">
        <v>89640</v>
      </c>
      <c r="B5735" s="232" t="s">
        <v>30346</v>
      </c>
      <c r="C5735" s="224" t="s">
        <v>58</v>
      </c>
      <c r="D5735" s="234">
        <v>21.13</v>
      </c>
    </row>
    <row r="5736" spans="1:4" ht="38.25" x14ac:dyDescent="0.25">
      <c r="A5736" s="224">
        <v>89644</v>
      </c>
      <c r="B5736" s="232" t="s">
        <v>30356</v>
      </c>
      <c r="C5736" s="224" t="s">
        <v>58</v>
      </c>
      <c r="D5736" s="234">
        <v>25.64</v>
      </c>
    </row>
    <row r="5737" spans="1:4" ht="38.25" x14ac:dyDescent="0.25">
      <c r="A5737" s="224">
        <v>89645</v>
      </c>
      <c r="B5737" s="232" t="s">
        <v>30358</v>
      </c>
      <c r="C5737" s="224" t="s">
        <v>58</v>
      </c>
      <c r="D5737" s="234">
        <v>35.35</v>
      </c>
    </row>
    <row r="5738" spans="1:4" ht="25.5" x14ac:dyDescent="0.25">
      <c r="A5738" s="224">
        <v>89652</v>
      </c>
      <c r="B5738" s="232" t="s">
        <v>30377</v>
      </c>
      <c r="C5738" s="224" t="s">
        <v>58</v>
      </c>
      <c r="D5738" s="234">
        <v>13.49</v>
      </c>
    </row>
    <row r="5739" spans="1:4" ht="25.5" x14ac:dyDescent="0.25">
      <c r="A5739" s="224">
        <v>89738</v>
      </c>
      <c r="B5739" s="232" t="s">
        <v>30583</v>
      </c>
      <c r="C5739" s="224" t="s">
        <v>58</v>
      </c>
      <c r="D5739" s="234">
        <v>18.16</v>
      </c>
    </row>
    <row r="5740" spans="1:4" ht="25.5" x14ac:dyDescent="0.25">
      <c r="A5740" s="224">
        <v>89659</v>
      </c>
      <c r="B5740" s="232" t="s">
        <v>30394</v>
      </c>
      <c r="C5740" s="224" t="s">
        <v>58</v>
      </c>
      <c r="D5740" s="234">
        <v>18.8</v>
      </c>
    </row>
    <row r="5741" spans="1:4" ht="25.5" x14ac:dyDescent="0.25">
      <c r="A5741" s="224">
        <v>89756</v>
      </c>
      <c r="B5741" s="232" t="s">
        <v>30624</v>
      </c>
      <c r="C5741" s="224" t="s">
        <v>58</v>
      </c>
      <c r="D5741" s="234">
        <v>24.92</v>
      </c>
    </row>
    <row r="5742" spans="1:4" ht="25.5" x14ac:dyDescent="0.25">
      <c r="A5742" s="224">
        <v>89672</v>
      </c>
      <c r="B5742" s="232" t="s">
        <v>30427</v>
      </c>
      <c r="C5742" s="224" t="s">
        <v>58</v>
      </c>
      <c r="D5742" s="234">
        <v>25.67</v>
      </c>
    </row>
    <row r="5743" spans="1:4" ht="25.5" x14ac:dyDescent="0.25">
      <c r="A5743" s="224">
        <v>89815</v>
      </c>
      <c r="B5743" s="232" t="s">
        <v>30775</v>
      </c>
      <c r="C5743" s="224" t="s">
        <v>58</v>
      </c>
      <c r="D5743" s="234">
        <v>29.72</v>
      </c>
    </row>
    <row r="5744" spans="1:4" ht="25.5" x14ac:dyDescent="0.25">
      <c r="A5744" s="224">
        <v>89761</v>
      </c>
      <c r="B5744" s="232" t="s">
        <v>30637</v>
      </c>
      <c r="C5744" s="224" t="s">
        <v>58</v>
      </c>
      <c r="D5744" s="234">
        <v>33.11</v>
      </c>
    </row>
    <row r="5745" spans="1:4" ht="25.5" x14ac:dyDescent="0.25">
      <c r="A5745" s="224">
        <v>89682</v>
      </c>
      <c r="B5745" s="232" t="s">
        <v>30461</v>
      </c>
      <c r="C5745" s="224" t="s">
        <v>58</v>
      </c>
      <c r="D5745" s="234">
        <v>33.99</v>
      </c>
    </row>
    <row r="5746" spans="1:4" ht="25.5" x14ac:dyDescent="0.25">
      <c r="A5746" s="224">
        <v>89824</v>
      </c>
      <c r="B5746" s="232" t="s">
        <v>30797</v>
      </c>
      <c r="C5746" s="224" t="s">
        <v>58</v>
      </c>
      <c r="D5746" s="234">
        <v>40.35</v>
      </c>
    </row>
    <row r="5747" spans="1:4" ht="25.5" x14ac:dyDescent="0.25">
      <c r="A5747" s="224">
        <v>104026</v>
      </c>
      <c r="B5747" s="232" t="s">
        <v>33402</v>
      </c>
      <c r="C5747" s="224" t="s">
        <v>58</v>
      </c>
      <c r="D5747" s="234">
        <v>44.2</v>
      </c>
    </row>
    <row r="5748" spans="1:4" ht="38.25" x14ac:dyDescent="0.25">
      <c r="A5748" s="224">
        <v>89740</v>
      </c>
      <c r="B5748" s="232" t="s">
        <v>30589</v>
      </c>
      <c r="C5748" s="224" t="s">
        <v>58</v>
      </c>
      <c r="D5748" s="234">
        <v>10.36</v>
      </c>
    </row>
    <row r="5749" spans="1:4" ht="25.5" x14ac:dyDescent="0.25">
      <c r="A5749" s="224">
        <v>89836</v>
      </c>
      <c r="B5749" s="232" t="s">
        <v>30836</v>
      </c>
      <c r="C5749" s="224" t="s">
        <v>58</v>
      </c>
      <c r="D5749" s="234">
        <v>207.53</v>
      </c>
    </row>
    <row r="5750" spans="1:4" ht="38.25" x14ac:dyDescent="0.25">
      <c r="A5750" s="224">
        <v>89653</v>
      </c>
      <c r="B5750" s="232" t="s">
        <v>30380</v>
      </c>
      <c r="C5750" s="224" t="s">
        <v>58</v>
      </c>
      <c r="D5750" s="234">
        <v>18.87</v>
      </c>
    </row>
    <row r="5751" spans="1:4" ht="38.25" x14ac:dyDescent="0.25">
      <c r="A5751" s="224">
        <v>89660</v>
      </c>
      <c r="B5751" s="232" t="s">
        <v>30396</v>
      </c>
      <c r="C5751" s="224" t="s">
        <v>58</v>
      </c>
      <c r="D5751" s="234">
        <v>11.02</v>
      </c>
    </row>
    <row r="5752" spans="1:4" ht="25.5" x14ac:dyDescent="0.25">
      <c r="A5752" s="224">
        <v>89826</v>
      </c>
      <c r="B5752" s="232" t="s">
        <v>30803</v>
      </c>
      <c r="C5752" s="224" t="s">
        <v>58</v>
      </c>
      <c r="D5752" s="234">
        <v>132.01</v>
      </c>
    </row>
    <row r="5753" spans="1:4" ht="38.25" x14ac:dyDescent="0.25">
      <c r="A5753" s="224">
        <v>104028</v>
      </c>
      <c r="B5753" s="232" t="s">
        <v>33406</v>
      </c>
      <c r="C5753" s="224" t="s">
        <v>58</v>
      </c>
      <c r="D5753" s="234">
        <v>135.63999999999999</v>
      </c>
    </row>
    <row r="5754" spans="1:4" ht="25.5" x14ac:dyDescent="0.25">
      <c r="A5754" s="224">
        <v>89651</v>
      </c>
      <c r="B5754" s="232" t="s">
        <v>30373</v>
      </c>
      <c r="C5754" s="224" t="s">
        <v>58</v>
      </c>
      <c r="D5754" s="234">
        <v>8.19</v>
      </c>
    </row>
    <row r="5755" spans="1:4" ht="25.5" x14ac:dyDescent="0.25">
      <c r="A5755" s="224">
        <v>89736</v>
      </c>
      <c r="B5755" s="232" t="s">
        <v>30578</v>
      </c>
      <c r="C5755" s="224" t="s">
        <v>58</v>
      </c>
      <c r="D5755" s="234">
        <v>10.16</v>
      </c>
    </row>
    <row r="5756" spans="1:4" ht="25.5" x14ac:dyDescent="0.25">
      <c r="A5756" s="224">
        <v>89658</v>
      </c>
      <c r="B5756" s="232" t="s">
        <v>30392</v>
      </c>
      <c r="C5756" s="224" t="s">
        <v>58</v>
      </c>
      <c r="D5756" s="234">
        <v>10.8</v>
      </c>
    </row>
    <row r="5757" spans="1:4" ht="25.5" x14ac:dyDescent="0.25">
      <c r="A5757" s="224">
        <v>89755</v>
      </c>
      <c r="B5757" s="232" t="s">
        <v>30622</v>
      </c>
      <c r="C5757" s="224" t="s">
        <v>58</v>
      </c>
      <c r="D5757" s="234">
        <v>14.96</v>
      </c>
    </row>
    <row r="5758" spans="1:4" ht="25.5" x14ac:dyDescent="0.25">
      <c r="A5758" s="224">
        <v>89670</v>
      </c>
      <c r="B5758" s="232" t="s">
        <v>30422</v>
      </c>
      <c r="C5758" s="224" t="s">
        <v>58</v>
      </c>
      <c r="D5758" s="234">
        <v>15.71</v>
      </c>
    </row>
    <row r="5759" spans="1:4" ht="25.5" x14ac:dyDescent="0.25">
      <c r="A5759" s="224">
        <v>89794</v>
      </c>
      <c r="B5759" s="232" t="s">
        <v>30719</v>
      </c>
      <c r="C5759" s="224" t="s">
        <v>58</v>
      </c>
      <c r="D5759" s="234">
        <v>20.329999999999998</v>
      </c>
    </row>
    <row r="5760" spans="1:4" ht="25.5" x14ac:dyDescent="0.25">
      <c r="A5760" s="224">
        <v>89760</v>
      </c>
      <c r="B5760" s="232" t="s">
        <v>30634</v>
      </c>
      <c r="C5760" s="224" t="s">
        <v>58</v>
      </c>
      <c r="D5760" s="234">
        <v>23.72</v>
      </c>
    </row>
    <row r="5761" spans="1:4" ht="25.5" x14ac:dyDescent="0.25">
      <c r="A5761" s="224">
        <v>89680</v>
      </c>
      <c r="B5761" s="232" t="s">
        <v>30455</v>
      </c>
      <c r="C5761" s="224" t="s">
        <v>58</v>
      </c>
      <c r="D5761" s="234">
        <v>24.6</v>
      </c>
    </row>
    <row r="5762" spans="1:4" ht="25.5" x14ac:dyDescent="0.25">
      <c r="A5762" s="224">
        <v>89822</v>
      </c>
      <c r="B5762" s="232" t="s">
        <v>30793</v>
      </c>
      <c r="C5762" s="224" t="s">
        <v>58</v>
      </c>
      <c r="D5762" s="234">
        <v>26.54</v>
      </c>
    </row>
    <row r="5763" spans="1:4" ht="25.5" x14ac:dyDescent="0.25">
      <c r="A5763" s="224">
        <v>104025</v>
      </c>
      <c r="B5763" s="232" t="s">
        <v>33399</v>
      </c>
      <c r="C5763" s="224" t="s">
        <v>58</v>
      </c>
      <c r="D5763" s="234">
        <v>30.39</v>
      </c>
    </row>
    <row r="5764" spans="1:4" ht="25.5" x14ac:dyDescent="0.25">
      <c r="A5764" s="224">
        <v>89835</v>
      </c>
      <c r="B5764" s="232" t="s">
        <v>30833</v>
      </c>
      <c r="C5764" s="224" t="s">
        <v>58</v>
      </c>
      <c r="D5764" s="234">
        <v>45.76</v>
      </c>
    </row>
    <row r="5765" spans="1:4" ht="25.5" x14ac:dyDescent="0.25">
      <c r="A5765" s="224">
        <v>89838</v>
      </c>
      <c r="B5765" s="232" t="s">
        <v>30844</v>
      </c>
      <c r="C5765" s="224" t="s">
        <v>58</v>
      </c>
      <c r="D5765" s="234">
        <v>159.5</v>
      </c>
    </row>
    <row r="5766" spans="1:4" ht="25.5" x14ac:dyDescent="0.25">
      <c r="A5766" s="224">
        <v>89840</v>
      </c>
      <c r="B5766" s="232" t="s">
        <v>30852</v>
      </c>
      <c r="C5766" s="224" t="s">
        <v>58</v>
      </c>
      <c r="D5766" s="234">
        <v>187.29</v>
      </c>
    </row>
    <row r="5767" spans="1:4" ht="38.25" x14ac:dyDescent="0.25">
      <c r="A5767" s="224">
        <v>104015</v>
      </c>
      <c r="B5767" s="232" t="s">
        <v>33374</v>
      </c>
      <c r="C5767" s="224" t="s">
        <v>58</v>
      </c>
      <c r="D5767" s="234">
        <v>18.899999999999999</v>
      </c>
    </row>
    <row r="5768" spans="1:4" ht="38.25" x14ac:dyDescent="0.25">
      <c r="A5768" s="224">
        <v>104018</v>
      </c>
      <c r="B5768" s="232" t="s">
        <v>33380</v>
      </c>
      <c r="C5768" s="224" t="s">
        <v>58</v>
      </c>
      <c r="D5768" s="234">
        <v>23.72</v>
      </c>
    </row>
    <row r="5769" spans="1:4" ht="38.25" x14ac:dyDescent="0.25">
      <c r="A5769" s="224">
        <v>104016</v>
      </c>
      <c r="B5769" s="232" t="s">
        <v>33376</v>
      </c>
      <c r="C5769" s="224" t="s">
        <v>58</v>
      </c>
      <c r="D5769" s="234">
        <v>25.09</v>
      </c>
    </row>
    <row r="5770" spans="1:4" ht="38.25" x14ac:dyDescent="0.25">
      <c r="A5770" s="224">
        <v>104019</v>
      </c>
      <c r="B5770" s="232" t="s">
        <v>33383</v>
      </c>
      <c r="C5770" s="224" t="s">
        <v>58</v>
      </c>
      <c r="D5770" s="234">
        <v>47.77</v>
      </c>
    </row>
    <row r="5771" spans="1:4" ht="38.25" x14ac:dyDescent="0.25">
      <c r="A5771" s="224">
        <v>104017</v>
      </c>
      <c r="B5771" s="232" t="s">
        <v>33378</v>
      </c>
      <c r="C5771" s="224" t="s">
        <v>58</v>
      </c>
      <c r="D5771" s="234">
        <v>49.37</v>
      </c>
    </row>
    <row r="5772" spans="1:4" ht="25.5" x14ac:dyDescent="0.25">
      <c r="A5772" s="224">
        <v>104020</v>
      </c>
      <c r="B5772" s="232" t="s">
        <v>33386</v>
      </c>
      <c r="C5772" s="224" t="s">
        <v>58</v>
      </c>
      <c r="D5772" s="234">
        <v>58.61</v>
      </c>
    </row>
    <row r="5773" spans="1:4" ht="38.25" x14ac:dyDescent="0.25">
      <c r="A5773" s="224">
        <v>104030</v>
      </c>
      <c r="B5773" s="232" t="s">
        <v>33413</v>
      </c>
      <c r="C5773" s="224" t="s">
        <v>58</v>
      </c>
      <c r="D5773" s="234">
        <v>65.86</v>
      </c>
    </row>
    <row r="5774" spans="1:4" ht="38.25" x14ac:dyDescent="0.25">
      <c r="A5774" s="224">
        <v>89694</v>
      </c>
      <c r="B5774" s="232" t="s">
        <v>30497</v>
      </c>
      <c r="C5774" s="224" t="s">
        <v>58</v>
      </c>
      <c r="D5774" s="234">
        <v>22.64</v>
      </c>
    </row>
    <row r="5775" spans="1:4" ht="38.25" x14ac:dyDescent="0.25">
      <c r="A5775" s="224">
        <v>89700</v>
      </c>
      <c r="B5775" s="232" t="s">
        <v>30514</v>
      </c>
      <c r="C5775" s="224" t="s">
        <v>58</v>
      </c>
      <c r="D5775" s="234">
        <v>25.83</v>
      </c>
    </row>
    <row r="5776" spans="1:4" ht="38.25" x14ac:dyDescent="0.25">
      <c r="A5776" s="224">
        <v>89703</v>
      </c>
      <c r="B5776" s="232" t="s">
        <v>30523</v>
      </c>
      <c r="C5776" s="224" t="s">
        <v>58</v>
      </c>
      <c r="D5776" s="234">
        <v>51.75</v>
      </c>
    </row>
    <row r="5777" spans="1:4" ht="25.5" x14ac:dyDescent="0.25">
      <c r="A5777" s="224">
        <v>89844</v>
      </c>
      <c r="B5777" s="232" t="s">
        <v>30863</v>
      </c>
      <c r="C5777" s="224" t="s">
        <v>58</v>
      </c>
      <c r="D5777" s="234">
        <v>66.459999999999994</v>
      </c>
    </row>
    <row r="5778" spans="1:4" ht="25.5" x14ac:dyDescent="0.25">
      <c r="A5778" s="224">
        <v>104022</v>
      </c>
      <c r="B5778" s="232" t="s">
        <v>33389</v>
      </c>
      <c r="C5778" s="224" t="s">
        <v>58</v>
      </c>
      <c r="D5778" s="234">
        <v>74.14</v>
      </c>
    </row>
    <row r="5779" spans="1:4" ht="25.5" x14ac:dyDescent="0.25">
      <c r="A5779" s="224">
        <v>89691</v>
      </c>
      <c r="B5779" s="232" t="s">
        <v>30486</v>
      </c>
      <c r="C5779" s="224" t="s">
        <v>58</v>
      </c>
      <c r="D5779" s="234">
        <v>15.84</v>
      </c>
    </row>
    <row r="5780" spans="1:4" ht="25.5" x14ac:dyDescent="0.25">
      <c r="A5780" s="224">
        <v>89765</v>
      </c>
      <c r="B5780" s="232" t="s">
        <v>30647</v>
      </c>
      <c r="C5780" s="224" t="s">
        <v>58</v>
      </c>
      <c r="D5780" s="234">
        <v>19.239999999999998</v>
      </c>
    </row>
    <row r="5781" spans="1:4" ht="25.5" x14ac:dyDescent="0.25">
      <c r="A5781" s="224">
        <v>89697</v>
      </c>
      <c r="B5781" s="232" t="s">
        <v>30504</v>
      </c>
      <c r="C5781" s="224" t="s">
        <v>58</v>
      </c>
      <c r="D5781" s="234">
        <v>20.51</v>
      </c>
    </row>
    <row r="5782" spans="1:4" ht="25.5" x14ac:dyDescent="0.25">
      <c r="A5782" s="224">
        <v>89633</v>
      </c>
      <c r="B5782" s="232" t="s">
        <v>28990</v>
      </c>
      <c r="C5782" s="224" t="s">
        <v>166</v>
      </c>
      <c r="D5782" s="234">
        <v>30.6</v>
      </c>
    </row>
    <row r="5783" spans="1:4" ht="25.5" x14ac:dyDescent="0.25">
      <c r="A5783" s="224">
        <v>89716</v>
      </c>
      <c r="B5783" s="232" t="s">
        <v>29018</v>
      </c>
      <c r="C5783" s="224" t="s">
        <v>166</v>
      </c>
      <c r="D5783" s="234">
        <v>30.03</v>
      </c>
    </row>
    <row r="5784" spans="1:4" ht="25.5" x14ac:dyDescent="0.25">
      <c r="A5784" s="224">
        <v>89634</v>
      </c>
      <c r="B5784" s="232" t="s">
        <v>28992</v>
      </c>
      <c r="C5784" s="224" t="s">
        <v>166</v>
      </c>
      <c r="D5784" s="234">
        <v>43.04</v>
      </c>
    </row>
    <row r="5785" spans="1:4" ht="25.5" x14ac:dyDescent="0.25">
      <c r="A5785" s="224">
        <v>89717</v>
      </c>
      <c r="B5785" s="232" t="s">
        <v>29021</v>
      </c>
      <c r="C5785" s="224" t="s">
        <v>166</v>
      </c>
      <c r="D5785" s="234">
        <v>46.67</v>
      </c>
    </row>
    <row r="5786" spans="1:4" ht="25.5" x14ac:dyDescent="0.25">
      <c r="A5786" s="224">
        <v>89635</v>
      </c>
      <c r="B5786" s="232" t="s">
        <v>28995</v>
      </c>
      <c r="C5786" s="224" t="s">
        <v>166</v>
      </c>
      <c r="D5786" s="234">
        <v>62.01</v>
      </c>
    </row>
    <row r="5787" spans="1:4" ht="25.5" x14ac:dyDescent="0.25">
      <c r="A5787" s="224">
        <v>89770</v>
      </c>
      <c r="B5787" s="232" t="s">
        <v>29025</v>
      </c>
      <c r="C5787" s="224" t="s">
        <v>166</v>
      </c>
      <c r="D5787" s="234">
        <v>48.21</v>
      </c>
    </row>
    <row r="5788" spans="1:4" ht="25.5" x14ac:dyDescent="0.25">
      <c r="A5788" s="224">
        <v>89718</v>
      </c>
      <c r="B5788" s="232" t="s">
        <v>30537</v>
      </c>
      <c r="C5788" s="224" t="s">
        <v>166</v>
      </c>
      <c r="D5788" s="234">
        <v>59.57</v>
      </c>
    </row>
    <row r="5789" spans="1:4" ht="25.5" x14ac:dyDescent="0.25">
      <c r="A5789" s="224">
        <v>89636</v>
      </c>
      <c r="B5789" s="232" t="s">
        <v>28999</v>
      </c>
      <c r="C5789" s="224" t="s">
        <v>166</v>
      </c>
      <c r="D5789" s="234">
        <v>77.63</v>
      </c>
    </row>
    <row r="5790" spans="1:4" ht="25.5" x14ac:dyDescent="0.25">
      <c r="A5790" s="224">
        <v>89771</v>
      </c>
      <c r="B5790" s="232" t="s">
        <v>29029</v>
      </c>
      <c r="C5790" s="224" t="s">
        <v>166</v>
      </c>
      <c r="D5790" s="234">
        <v>64.31</v>
      </c>
    </row>
    <row r="5791" spans="1:4" ht="25.5" x14ac:dyDescent="0.25">
      <c r="A5791" s="224">
        <v>104021</v>
      </c>
      <c r="B5791" s="232" t="s">
        <v>29749</v>
      </c>
      <c r="C5791" s="224" t="s">
        <v>166</v>
      </c>
      <c r="D5791" s="234">
        <v>77.33</v>
      </c>
    </row>
    <row r="5792" spans="1:4" ht="25.5" x14ac:dyDescent="0.25">
      <c r="A5792" s="224">
        <v>89772</v>
      </c>
      <c r="B5792" s="232" t="s">
        <v>30658</v>
      </c>
      <c r="C5792" s="224" t="s">
        <v>166</v>
      </c>
      <c r="D5792" s="234">
        <v>93.72</v>
      </c>
    </row>
    <row r="5793" spans="1:4" ht="25.5" x14ac:dyDescent="0.25">
      <c r="A5793" s="224">
        <v>89773</v>
      </c>
      <c r="B5793" s="232" t="s">
        <v>29032</v>
      </c>
      <c r="C5793" s="224" t="s">
        <v>166</v>
      </c>
      <c r="D5793" s="234">
        <v>150.86000000000001</v>
      </c>
    </row>
    <row r="5794" spans="1:4" ht="25.5" x14ac:dyDescent="0.25">
      <c r="A5794" s="224">
        <v>89775</v>
      </c>
      <c r="B5794" s="232" t="s">
        <v>29036</v>
      </c>
      <c r="C5794" s="224" t="s">
        <v>166</v>
      </c>
      <c r="D5794" s="234">
        <v>235.63</v>
      </c>
    </row>
    <row r="5795" spans="1:4" ht="25.5" x14ac:dyDescent="0.25">
      <c r="A5795" s="224">
        <v>89767</v>
      </c>
      <c r="B5795" s="232" t="s">
        <v>30649</v>
      </c>
      <c r="C5795" s="224" t="s">
        <v>58</v>
      </c>
      <c r="D5795" s="234">
        <v>23.7</v>
      </c>
    </row>
    <row r="5796" spans="1:4" ht="25.5" x14ac:dyDescent="0.25">
      <c r="A5796" s="224">
        <v>89695</v>
      </c>
      <c r="B5796" s="232" t="s">
        <v>30499</v>
      </c>
      <c r="C5796" s="224" t="s">
        <v>58</v>
      </c>
      <c r="D5796" s="234">
        <v>19.5</v>
      </c>
    </row>
    <row r="5797" spans="1:4" ht="25.5" x14ac:dyDescent="0.25">
      <c r="A5797" s="224">
        <v>89702</v>
      </c>
      <c r="B5797" s="232" t="s">
        <v>30521</v>
      </c>
      <c r="C5797" s="224" t="s">
        <v>58</v>
      </c>
      <c r="D5797" s="234">
        <v>24.97</v>
      </c>
    </row>
    <row r="5798" spans="1:4" ht="25.5" x14ac:dyDescent="0.25">
      <c r="A5798" s="224">
        <v>89768</v>
      </c>
      <c r="B5798" s="232" t="s">
        <v>30652</v>
      </c>
      <c r="C5798" s="224" t="s">
        <v>58</v>
      </c>
      <c r="D5798" s="234">
        <v>27.45</v>
      </c>
    </row>
    <row r="5799" spans="1:4" ht="25.5" x14ac:dyDescent="0.25">
      <c r="A5799" s="224">
        <v>89842</v>
      </c>
      <c r="B5799" s="232" t="s">
        <v>30860</v>
      </c>
      <c r="C5799" s="224" t="s">
        <v>58</v>
      </c>
      <c r="D5799" s="234">
        <v>52.82</v>
      </c>
    </row>
    <row r="5800" spans="1:4" ht="25.5" x14ac:dyDescent="0.25">
      <c r="A5800" s="224">
        <v>89845</v>
      </c>
      <c r="B5800" s="232" t="s">
        <v>30867</v>
      </c>
      <c r="C5800" s="224" t="s">
        <v>58</v>
      </c>
      <c r="D5800" s="234">
        <v>104.12</v>
      </c>
    </row>
    <row r="5801" spans="1:4" ht="25.5" x14ac:dyDescent="0.25">
      <c r="A5801" s="224">
        <v>89846</v>
      </c>
      <c r="B5801" s="232" t="s">
        <v>30871</v>
      </c>
      <c r="C5801" s="224" t="s">
        <v>58</v>
      </c>
      <c r="D5801" s="234">
        <v>222.62</v>
      </c>
    </row>
    <row r="5802" spans="1:4" ht="25.5" x14ac:dyDescent="0.25">
      <c r="A5802" s="224">
        <v>89847</v>
      </c>
      <c r="B5802" s="232" t="s">
        <v>30873</v>
      </c>
      <c r="C5802" s="224" t="s">
        <v>58</v>
      </c>
      <c r="D5802" s="234">
        <v>264.77</v>
      </c>
    </row>
    <row r="5803" spans="1:4" ht="25.5" x14ac:dyDescent="0.25">
      <c r="A5803" s="224">
        <v>89705</v>
      </c>
      <c r="B5803" s="232" t="s">
        <v>30531</v>
      </c>
      <c r="C5803" s="224" t="s">
        <v>58</v>
      </c>
      <c r="D5803" s="234">
        <v>28.94</v>
      </c>
    </row>
    <row r="5804" spans="1:4" ht="25.5" x14ac:dyDescent="0.25">
      <c r="A5804" s="224">
        <v>89769</v>
      </c>
      <c r="B5804" s="232" t="s">
        <v>30655</v>
      </c>
      <c r="C5804" s="224" t="s">
        <v>58</v>
      </c>
      <c r="D5804" s="234">
        <v>59.63</v>
      </c>
    </row>
    <row r="5805" spans="1:4" ht="25.5" x14ac:dyDescent="0.25">
      <c r="A5805" s="224">
        <v>89706</v>
      </c>
      <c r="B5805" s="232" t="s">
        <v>30534</v>
      </c>
      <c r="C5805" s="224" t="s">
        <v>58</v>
      </c>
      <c r="D5805" s="234">
        <v>61.38</v>
      </c>
    </row>
    <row r="5806" spans="1:4" ht="25.5" x14ac:dyDescent="0.25">
      <c r="A5806" s="224">
        <v>89741</v>
      </c>
      <c r="B5806" s="232" t="s">
        <v>30591</v>
      </c>
      <c r="C5806" s="224" t="s">
        <v>58</v>
      </c>
      <c r="D5806" s="234">
        <v>24.74</v>
      </c>
    </row>
    <row r="5807" spans="1:4" ht="25.5" x14ac:dyDescent="0.25">
      <c r="A5807" s="224">
        <v>89757</v>
      </c>
      <c r="B5807" s="232" t="s">
        <v>30626</v>
      </c>
      <c r="C5807" s="224" t="s">
        <v>58</v>
      </c>
      <c r="D5807" s="234">
        <v>32.119999999999997</v>
      </c>
    </row>
    <row r="5808" spans="1:4" ht="25.5" x14ac:dyDescent="0.25">
      <c r="A5808" s="224">
        <v>104027</v>
      </c>
      <c r="B5808" s="232" t="s">
        <v>33404</v>
      </c>
      <c r="C5808" s="224" t="s">
        <v>58</v>
      </c>
      <c r="D5808" s="234">
        <v>66.72</v>
      </c>
    </row>
    <row r="5809" spans="1:4" ht="25.5" x14ac:dyDescent="0.25">
      <c r="A5809" s="224">
        <v>89837</v>
      </c>
      <c r="B5809" s="232" t="s">
        <v>30840</v>
      </c>
      <c r="C5809" s="224" t="s">
        <v>58</v>
      </c>
      <c r="D5809" s="234">
        <v>139.13999999999999</v>
      </c>
    </row>
    <row r="5810" spans="1:4" ht="25.5" x14ac:dyDescent="0.25">
      <c r="A5810" s="224">
        <v>89839</v>
      </c>
      <c r="B5810" s="232" t="s">
        <v>30848</v>
      </c>
      <c r="C5810" s="224" t="s">
        <v>58</v>
      </c>
      <c r="D5810" s="234">
        <v>180.88</v>
      </c>
    </row>
    <row r="5811" spans="1:4" ht="25.5" x14ac:dyDescent="0.25">
      <c r="A5811" s="224">
        <v>89841</v>
      </c>
      <c r="B5811" s="232" t="s">
        <v>30856</v>
      </c>
      <c r="C5811" s="224" t="s">
        <v>58</v>
      </c>
      <c r="D5811" s="234">
        <v>274.01</v>
      </c>
    </row>
    <row r="5812" spans="1:4" ht="25.5" x14ac:dyDescent="0.25">
      <c r="A5812" s="224">
        <v>89654</v>
      </c>
      <c r="B5812" s="232" t="s">
        <v>30382</v>
      </c>
      <c r="C5812" s="224" t="s">
        <v>58</v>
      </c>
      <c r="D5812" s="234">
        <v>21.74</v>
      </c>
    </row>
    <row r="5813" spans="1:4" ht="25.5" x14ac:dyDescent="0.25">
      <c r="A5813" s="224">
        <v>89661</v>
      </c>
      <c r="B5813" s="232" t="s">
        <v>30398</v>
      </c>
      <c r="C5813" s="224" t="s">
        <v>58</v>
      </c>
      <c r="D5813" s="234">
        <v>25.38</v>
      </c>
    </row>
    <row r="5814" spans="1:4" ht="25.5" x14ac:dyDescent="0.25">
      <c r="A5814" s="224">
        <v>89674</v>
      </c>
      <c r="B5814" s="232" t="s">
        <v>30433</v>
      </c>
      <c r="C5814" s="224" t="s">
        <v>58</v>
      </c>
      <c r="D5814" s="234">
        <v>32.869999999999997</v>
      </c>
    </row>
    <row r="5815" spans="1:4" ht="25.5" x14ac:dyDescent="0.25">
      <c r="A5815" s="224">
        <v>89816</v>
      </c>
      <c r="B5815" s="232" t="s">
        <v>30779</v>
      </c>
      <c r="C5815" s="224" t="s">
        <v>58</v>
      </c>
      <c r="D5815" s="234">
        <v>43.18</v>
      </c>
    </row>
    <row r="5816" spans="1:4" ht="25.5" x14ac:dyDescent="0.25">
      <c r="A5816" s="224">
        <v>89762</v>
      </c>
      <c r="B5816" s="232" t="s">
        <v>30639</v>
      </c>
      <c r="C5816" s="224" t="s">
        <v>58</v>
      </c>
      <c r="D5816" s="234">
        <v>46.57</v>
      </c>
    </row>
    <row r="5817" spans="1:4" ht="25.5" x14ac:dyDescent="0.25">
      <c r="A5817" s="224">
        <v>89684</v>
      </c>
      <c r="B5817" s="232" t="s">
        <v>30468</v>
      </c>
      <c r="C5817" s="224" t="s">
        <v>58</v>
      </c>
      <c r="D5817" s="234">
        <v>47.45</v>
      </c>
    </row>
    <row r="5818" spans="1:4" ht="25.5" x14ac:dyDescent="0.25">
      <c r="A5818" s="224">
        <v>89828</v>
      </c>
      <c r="B5818" s="232" t="s">
        <v>30809</v>
      </c>
      <c r="C5818" s="224" t="s">
        <v>58</v>
      </c>
      <c r="D5818" s="234">
        <v>62.87</v>
      </c>
    </row>
    <row r="5819" spans="1:4" ht="38.25" x14ac:dyDescent="0.25">
      <c r="A5819" s="224">
        <v>89546</v>
      </c>
      <c r="B5819" s="232" t="s">
        <v>30129</v>
      </c>
      <c r="C5819" s="224" t="s">
        <v>58</v>
      </c>
      <c r="D5819" s="234">
        <v>11.38</v>
      </c>
    </row>
    <row r="5820" spans="1:4" ht="25.5" x14ac:dyDescent="0.25">
      <c r="A5820" s="224">
        <v>89482</v>
      </c>
      <c r="B5820" s="232" t="s">
        <v>34047</v>
      </c>
      <c r="C5820" s="224" t="s">
        <v>58</v>
      </c>
      <c r="D5820" s="234">
        <v>41.35</v>
      </c>
    </row>
    <row r="5821" spans="1:4" ht="25.5" x14ac:dyDescent="0.25">
      <c r="A5821" s="224">
        <v>89491</v>
      </c>
      <c r="B5821" s="232" t="s">
        <v>34051</v>
      </c>
      <c r="C5821" s="224" t="s">
        <v>58</v>
      </c>
      <c r="D5821" s="234">
        <v>100.97</v>
      </c>
    </row>
    <row r="5822" spans="1:4" ht="25.5" x14ac:dyDescent="0.25">
      <c r="A5822" s="224">
        <v>104178</v>
      </c>
      <c r="B5822" s="232" t="s">
        <v>33464</v>
      </c>
      <c r="C5822" s="224" t="s">
        <v>58</v>
      </c>
      <c r="D5822" s="234">
        <v>22.52</v>
      </c>
    </row>
    <row r="5823" spans="1:4" ht="25.5" x14ac:dyDescent="0.25">
      <c r="A5823" s="224">
        <v>104179</v>
      </c>
      <c r="B5823" s="232" t="s">
        <v>33466</v>
      </c>
      <c r="C5823" s="224" t="s">
        <v>58</v>
      </c>
      <c r="D5823" s="234">
        <v>85.71</v>
      </c>
    </row>
    <row r="5824" spans="1:4" ht="38.25" x14ac:dyDescent="0.25">
      <c r="A5824" s="224">
        <v>89587</v>
      </c>
      <c r="B5824" s="232" t="s">
        <v>30235</v>
      </c>
      <c r="C5824" s="224" t="s">
        <v>58</v>
      </c>
      <c r="D5824" s="234">
        <v>53.27</v>
      </c>
    </row>
    <row r="5825" spans="1:4" ht="38.25" x14ac:dyDescent="0.25">
      <c r="A5825" s="224">
        <v>89535</v>
      </c>
      <c r="B5825" s="232" t="s">
        <v>30109</v>
      </c>
      <c r="C5825" s="224" t="s">
        <v>58</v>
      </c>
      <c r="D5825" s="234">
        <v>44.05</v>
      </c>
    </row>
    <row r="5826" spans="1:4" ht="38.25" x14ac:dyDescent="0.25">
      <c r="A5826" s="224">
        <v>89592</v>
      </c>
      <c r="B5826" s="232" t="s">
        <v>30246</v>
      </c>
      <c r="C5826" s="224" t="s">
        <v>58</v>
      </c>
      <c r="D5826" s="234">
        <v>165.61</v>
      </c>
    </row>
    <row r="5827" spans="1:4" ht="38.25" x14ac:dyDescent="0.25">
      <c r="A5827" s="224">
        <v>104169</v>
      </c>
      <c r="B5827" s="232" t="s">
        <v>33428</v>
      </c>
      <c r="C5827" s="224" t="s">
        <v>58</v>
      </c>
      <c r="D5827" s="234">
        <v>152.09</v>
      </c>
    </row>
    <row r="5828" spans="1:4" ht="38.25" x14ac:dyDescent="0.25">
      <c r="A5828" s="224">
        <v>89583</v>
      </c>
      <c r="B5828" s="232" t="s">
        <v>30225</v>
      </c>
      <c r="C5828" s="224" t="s">
        <v>58</v>
      </c>
      <c r="D5828" s="234">
        <v>45.44</v>
      </c>
    </row>
    <row r="5829" spans="1:4" ht="38.25" x14ac:dyDescent="0.25">
      <c r="A5829" s="224">
        <v>89526</v>
      </c>
      <c r="B5829" s="232" t="s">
        <v>30087</v>
      </c>
      <c r="C5829" s="224" t="s">
        <v>58</v>
      </c>
      <c r="D5829" s="234">
        <v>40.340000000000003</v>
      </c>
    </row>
    <row r="5830" spans="1:4" ht="38.25" x14ac:dyDescent="0.25">
      <c r="A5830" s="224">
        <v>95695</v>
      </c>
      <c r="B5830" s="232" t="s">
        <v>32163</v>
      </c>
      <c r="C5830" s="224" t="s">
        <v>58</v>
      </c>
      <c r="D5830" s="234">
        <v>64.7</v>
      </c>
    </row>
    <row r="5831" spans="1:4" ht="38.25" x14ac:dyDescent="0.25">
      <c r="A5831" s="224">
        <v>95694</v>
      </c>
      <c r="B5831" s="232" t="s">
        <v>32159</v>
      </c>
      <c r="C5831" s="224" t="s">
        <v>58</v>
      </c>
      <c r="D5831" s="234">
        <v>55.48</v>
      </c>
    </row>
    <row r="5832" spans="1:4" ht="38.25" x14ac:dyDescent="0.25">
      <c r="A5832" s="224">
        <v>89585</v>
      </c>
      <c r="B5832" s="232" t="s">
        <v>30232</v>
      </c>
      <c r="C5832" s="224" t="s">
        <v>58</v>
      </c>
      <c r="D5832" s="234">
        <v>48.54</v>
      </c>
    </row>
    <row r="5833" spans="1:4" ht="38.25" x14ac:dyDescent="0.25">
      <c r="A5833" s="224">
        <v>89531</v>
      </c>
      <c r="B5833" s="232" t="s">
        <v>30103</v>
      </c>
      <c r="C5833" s="224" t="s">
        <v>58</v>
      </c>
      <c r="D5833" s="234">
        <v>39.32</v>
      </c>
    </row>
    <row r="5834" spans="1:4" ht="38.25" x14ac:dyDescent="0.25">
      <c r="A5834" s="224">
        <v>89591</v>
      </c>
      <c r="B5834" s="232" t="s">
        <v>30242</v>
      </c>
      <c r="C5834" s="224" t="s">
        <v>58</v>
      </c>
      <c r="D5834" s="234">
        <v>135.96</v>
      </c>
    </row>
    <row r="5835" spans="1:4" ht="38.25" x14ac:dyDescent="0.25">
      <c r="A5835" s="224">
        <v>104168</v>
      </c>
      <c r="B5835" s="232" t="s">
        <v>33424</v>
      </c>
      <c r="C5835" s="224" t="s">
        <v>58</v>
      </c>
      <c r="D5835" s="234">
        <v>122.44</v>
      </c>
    </row>
    <row r="5836" spans="1:4" ht="38.25" x14ac:dyDescent="0.25">
      <c r="A5836" s="224">
        <v>89516</v>
      </c>
      <c r="B5836" s="232" t="s">
        <v>30057</v>
      </c>
      <c r="C5836" s="224" t="s">
        <v>58</v>
      </c>
      <c r="D5836" s="234">
        <v>8.9499999999999993</v>
      </c>
    </row>
    <row r="5837" spans="1:4" ht="38.25" x14ac:dyDescent="0.25">
      <c r="A5837" s="224">
        <v>89520</v>
      </c>
      <c r="B5837" s="232" t="s">
        <v>30069</v>
      </c>
      <c r="C5837" s="224" t="s">
        <v>58</v>
      </c>
      <c r="D5837" s="234">
        <v>16.309999999999999</v>
      </c>
    </row>
    <row r="5838" spans="1:4" ht="38.25" x14ac:dyDescent="0.25">
      <c r="A5838" s="224">
        <v>89582</v>
      </c>
      <c r="B5838" s="232" t="s">
        <v>30222</v>
      </c>
      <c r="C5838" s="224" t="s">
        <v>58</v>
      </c>
      <c r="D5838" s="234">
        <v>36.39</v>
      </c>
    </row>
    <row r="5839" spans="1:4" ht="38.25" x14ac:dyDescent="0.25">
      <c r="A5839" s="224">
        <v>89524</v>
      </c>
      <c r="B5839" s="232" t="s">
        <v>30081</v>
      </c>
      <c r="C5839" s="224" t="s">
        <v>58</v>
      </c>
      <c r="D5839" s="234">
        <v>31.29</v>
      </c>
    </row>
    <row r="5840" spans="1:4" ht="38.25" x14ac:dyDescent="0.25">
      <c r="A5840" s="224">
        <v>89584</v>
      </c>
      <c r="B5840" s="232" t="s">
        <v>30229</v>
      </c>
      <c r="C5840" s="224" t="s">
        <v>58</v>
      </c>
      <c r="D5840" s="234">
        <v>47.43</v>
      </c>
    </row>
    <row r="5841" spans="1:4" ht="38.25" x14ac:dyDescent="0.25">
      <c r="A5841" s="224">
        <v>89529</v>
      </c>
      <c r="B5841" s="232" t="s">
        <v>30096</v>
      </c>
      <c r="C5841" s="224" t="s">
        <v>58</v>
      </c>
      <c r="D5841" s="234">
        <v>38.21</v>
      </c>
    </row>
    <row r="5842" spans="1:4" ht="38.25" x14ac:dyDescent="0.25">
      <c r="A5842" s="224">
        <v>89590</v>
      </c>
      <c r="B5842" s="232" t="s">
        <v>30238</v>
      </c>
      <c r="C5842" s="224" t="s">
        <v>58</v>
      </c>
      <c r="D5842" s="234">
        <v>139.33000000000001</v>
      </c>
    </row>
    <row r="5843" spans="1:4" ht="38.25" x14ac:dyDescent="0.25">
      <c r="A5843" s="224">
        <v>104167</v>
      </c>
      <c r="B5843" s="232" t="s">
        <v>33420</v>
      </c>
      <c r="C5843" s="224" t="s">
        <v>58</v>
      </c>
      <c r="D5843" s="234">
        <v>125.81</v>
      </c>
    </row>
    <row r="5844" spans="1:4" ht="38.25" x14ac:dyDescent="0.25">
      <c r="A5844" s="224">
        <v>89514</v>
      </c>
      <c r="B5844" s="232" t="s">
        <v>30051</v>
      </c>
      <c r="C5844" s="224" t="s">
        <v>58</v>
      </c>
      <c r="D5844" s="234">
        <v>8.86</v>
      </c>
    </row>
    <row r="5845" spans="1:4" ht="38.25" x14ac:dyDescent="0.25">
      <c r="A5845" s="224">
        <v>89518</v>
      </c>
      <c r="B5845" s="232" t="s">
        <v>30062</v>
      </c>
      <c r="C5845" s="224" t="s">
        <v>58</v>
      </c>
      <c r="D5845" s="234">
        <v>15.53</v>
      </c>
    </row>
    <row r="5846" spans="1:4" ht="38.25" x14ac:dyDescent="0.25">
      <c r="A5846" s="224">
        <v>89581</v>
      </c>
      <c r="B5846" s="232" t="s">
        <v>30220</v>
      </c>
      <c r="C5846" s="224" t="s">
        <v>58</v>
      </c>
      <c r="D5846" s="234">
        <v>35.9</v>
      </c>
    </row>
    <row r="5847" spans="1:4" ht="38.25" x14ac:dyDescent="0.25">
      <c r="A5847" s="224">
        <v>89522</v>
      </c>
      <c r="B5847" s="232" t="s">
        <v>30076</v>
      </c>
      <c r="C5847" s="224" t="s">
        <v>58</v>
      </c>
      <c r="D5847" s="234">
        <v>30.8</v>
      </c>
    </row>
    <row r="5848" spans="1:4" ht="38.25" x14ac:dyDescent="0.25">
      <c r="A5848" s="224">
        <v>89574</v>
      </c>
      <c r="B5848" s="232" t="s">
        <v>30211</v>
      </c>
      <c r="C5848" s="224" t="s">
        <v>58</v>
      </c>
      <c r="D5848" s="234">
        <v>160.80000000000001</v>
      </c>
    </row>
    <row r="5849" spans="1:4" ht="38.25" x14ac:dyDescent="0.25">
      <c r="A5849" s="224">
        <v>89690</v>
      </c>
      <c r="B5849" s="232" t="s">
        <v>30483</v>
      </c>
      <c r="C5849" s="224" t="s">
        <v>58</v>
      </c>
      <c r="D5849" s="234">
        <v>95.2</v>
      </c>
    </row>
    <row r="5850" spans="1:4" ht="38.25" x14ac:dyDescent="0.25">
      <c r="A5850" s="224">
        <v>89567</v>
      </c>
      <c r="B5850" s="232" t="s">
        <v>30191</v>
      </c>
      <c r="C5850" s="224" t="s">
        <v>58</v>
      </c>
      <c r="D5850" s="234">
        <v>82.91</v>
      </c>
    </row>
    <row r="5851" spans="1:4" ht="38.25" x14ac:dyDescent="0.25">
      <c r="A5851" s="224">
        <v>89692</v>
      </c>
      <c r="B5851" s="232" t="s">
        <v>30489</v>
      </c>
      <c r="C5851" s="224" t="s">
        <v>58</v>
      </c>
      <c r="D5851" s="234">
        <v>107.45</v>
      </c>
    </row>
    <row r="5852" spans="1:4" ht="38.25" x14ac:dyDescent="0.25">
      <c r="A5852" s="224">
        <v>89569</v>
      </c>
      <c r="B5852" s="232" t="s">
        <v>30197</v>
      </c>
      <c r="C5852" s="224" t="s">
        <v>58</v>
      </c>
      <c r="D5852" s="234">
        <v>97</v>
      </c>
    </row>
    <row r="5853" spans="1:4" ht="38.25" x14ac:dyDescent="0.25">
      <c r="A5853" s="224">
        <v>89699</v>
      </c>
      <c r="B5853" s="232" t="s">
        <v>30511</v>
      </c>
      <c r="C5853" s="224" t="s">
        <v>58</v>
      </c>
      <c r="D5853" s="234">
        <v>209.2</v>
      </c>
    </row>
    <row r="5854" spans="1:4" ht="38.25" x14ac:dyDescent="0.25">
      <c r="A5854" s="224">
        <v>104174</v>
      </c>
      <c r="B5854" s="232" t="s">
        <v>33448</v>
      </c>
      <c r="C5854" s="224" t="s">
        <v>58</v>
      </c>
      <c r="D5854" s="234">
        <v>194.97</v>
      </c>
    </row>
    <row r="5855" spans="1:4" ht="38.25" x14ac:dyDescent="0.25">
      <c r="A5855" s="224">
        <v>89698</v>
      </c>
      <c r="B5855" s="232" t="s">
        <v>30507</v>
      </c>
      <c r="C5855" s="224" t="s">
        <v>58</v>
      </c>
      <c r="D5855" s="234">
        <v>276.20999999999998</v>
      </c>
    </row>
    <row r="5856" spans="1:4" ht="38.25" x14ac:dyDescent="0.25">
      <c r="A5856" s="224">
        <v>104176</v>
      </c>
      <c r="B5856" s="232" t="s">
        <v>33456</v>
      </c>
      <c r="C5856" s="224" t="s">
        <v>58</v>
      </c>
      <c r="D5856" s="234">
        <v>258.19</v>
      </c>
    </row>
    <row r="5857" spans="1:4" ht="38.25" x14ac:dyDescent="0.25">
      <c r="A5857" s="224">
        <v>89561</v>
      </c>
      <c r="B5857" s="232" t="s">
        <v>30174</v>
      </c>
      <c r="C5857" s="224" t="s">
        <v>58</v>
      </c>
      <c r="D5857" s="234">
        <v>15.65</v>
      </c>
    </row>
    <row r="5858" spans="1:4" ht="38.25" x14ac:dyDescent="0.25">
      <c r="A5858" s="224">
        <v>89563</v>
      </c>
      <c r="B5858" s="232" t="s">
        <v>30179</v>
      </c>
      <c r="C5858" s="224" t="s">
        <v>58</v>
      </c>
      <c r="D5858" s="234">
        <v>35.58</v>
      </c>
    </row>
    <row r="5859" spans="1:4" ht="38.25" x14ac:dyDescent="0.25">
      <c r="A5859" s="224">
        <v>89685</v>
      </c>
      <c r="B5859" s="232" t="s">
        <v>30470</v>
      </c>
      <c r="C5859" s="224" t="s">
        <v>58</v>
      </c>
      <c r="D5859" s="234">
        <v>64.569999999999993</v>
      </c>
    </row>
    <row r="5860" spans="1:4" ht="38.25" x14ac:dyDescent="0.25">
      <c r="A5860" s="224">
        <v>89565</v>
      </c>
      <c r="B5860" s="232" t="s">
        <v>30184</v>
      </c>
      <c r="C5860" s="224" t="s">
        <v>58</v>
      </c>
      <c r="D5860" s="234">
        <v>57.78</v>
      </c>
    </row>
    <row r="5861" spans="1:4" ht="38.25" x14ac:dyDescent="0.25">
      <c r="A5861" s="224">
        <v>89671</v>
      </c>
      <c r="B5861" s="232" t="s">
        <v>30424</v>
      </c>
      <c r="C5861" s="224" t="s">
        <v>58</v>
      </c>
      <c r="D5861" s="234">
        <v>47.08</v>
      </c>
    </row>
    <row r="5862" spans="1:4" ht="38.25" x14ac:dyDescent="0.25">
      <c r="A5862" s="224">
        <v>89556</v>
      </c>
      <c r="B5862" s="232" t="s">
        <v>30161</v>
      </c>
      <c r="C5862" s="224" t="s">
        <v>58</v>
      </c>
      <c r="D5862" s="234">
        <v>40.93</v>
      </c>
    </row>
    <row r="5863" spans="1:4" ht="38.25" x14ac:dyDescent="0.25">
      <c r="A5863" s="224">
        <v>89679</v>
      </c>
      <c r="B5863" s="232" t="s">
        <v>30451</v>
      </c>
      <c r="C5863" s="224" t="s">
        <v>58</v>
      </c>
      <c r="D5863" s="234">
        <v>126.88</v>
      </c>
    </row>
    <row r="5864" spans="1:4" ht="38.25" x14ac:dyDescent="0.25">
      <c r="A5864" s="224">
        <v>104171</v>
      </c>
      <c r="B5864" s="232" t="s">
        <v>33436</v>
      </c>
      <c r="C5864" s="224" t="s">
        <v>58</v>
      </c>
      <c r="D5864" s="234">
        <v>100.69</v>
      </c>
    </row>
    <row r="5865" spans="1:4" ht="38.25" x14ac:dyDescent="0.25">
      <c r="A5865" s="224">
        <v>89600</v>
      </c>
      <c r="B5865" s="232" t="s">
        <v>30269</v>
      </c>
      <c r="C5865" s="224" t="s">
        <v>58</v>
      </c>
      <c r="D5865" s="234">
        <v>26.74</v>
      </c>
    </row>
    <row r="5866" spans="1:4" ht="38.25" x14ac:dyDescent="0.25">
      <c r="A5866" s="224">
        <v>89548</v>
      </c>
      <c r="B5866" s="232" t="s">
        <v>30136</v>
      </c>
      <c r="C5866" s="224" t="s">
        <v>58</v>
      </c>
      <c r="D5866" s="234">
        <v>23.35</v>
      </c>
    </row>
    <row r="5867" spans="1:4" ht="38.25" x14ac:dyDescent="0.25">
      <c r="A5867" s="224">
        <v>89669</v>
      </c>
      <c r="B5867" s="232" t="s">
        <v>30419</v>
      </c>
      <c r="C5867" s="224" t="s">
        <v>58</v>
      </c>
      <c r="D5867" s="234">
        <v>34.89</v>
      </c>
    </row>
    <row r="5868" spans="1:4" ht="38.25" x14ac:dyDescent="0.25">
      <c r="A5868" s="224">
        <v>89554</v>
      </c>
      <c r="B5868" s="232" t="s">
        <v>30156</v>
      </c>
      <c r="C5868" s="224" t="s">
        <v>58</v>
      </c>
      <c r="D5868" s="234">
        <v>28.69</v>
      </c>
    </row>
    <row r="5869" spans="1:4" ht="38.25" x14ac:dyDescent="0.25">
      <c r="A5869" s="224">
        <v>89677</v>
      </c>
      <c r="B5869" s="232" t="s">
        <v>30444</v>
      </c>
      <c r="C5869" s="224" t="s">
        <v>58</v>
      </c>
      <c r="D5869" s="234">
        <v>80.55</v>
      </c>
    </row>
    <row r="5870" spans="1:4" ht="38.25" x14ac:dyDescent="0.25">
      <c r="A5870" s="224">
        <v>104170</v>
      </c>
      <c r="B5870" s="232" t="s">
        <v>33432</v>
      </c>
      <c r="C5870" s="224" t="s">
        <v>58</v>
      </c>
      <c r="D5870" s="234">
        <v>71.3</v>
      </c>
    </row>
    <row r="5871" spans="1:4" ht="38.25" x14ac:dyDescent="0.25">
      <c r="A5871" s="224">
        <v>89544</v>
      </c>
      <c r="B5871" s="232" t="s">
        <v>30123</v>
      </c>
      <c r="C5871" s="224" t="s">
        <v>58</v>
      </c>
      <c r="D5871" s="234">
        <v>8.9</v>
      </c>
    </row>
    <row r="5872" spans="1:4" ht="38.25" x14ac:dyDescent="0.25">
      <c r="A5872" s="224">
        <v>89545</v>
      </c>
      <c r="B5872" s="232" t="s">
        <v>30125</v>
      </c>
      <c r="C5872" s="224" t="s">
        <v>58</v>
      </c>
      <c r="D5872" s="234">
        <v>17.23</v>
      </c>
    </row>
    <row r="5873" spans="1:4" ht="38.25" x14ac:dyDescent="0.25">
      <c r="A5873" s="224">
        <v>89599</v>
      </c>
      <c r="B5873" s="232" t="s">
        <v>30267</v>
      </c>
      <c r="C5873" s="224" t="s">
        <v>58</v>
      </c>
      <c r="D5873" s="234">
        <v>26.17</v>
      </c>
    </row>
    <row r="5874" spans="1:4" ht="38.25" x14ac:dyDescent="0.25">
      <c r="A5874" s="224">
        <v>89547</v>
      </c>
      <c r="B5874" s="232" t="s">
        <v>30132</v>
      </c>
      <c r="C5874" s="224" t="s">
        <v>58</v>
      </c>
      <c r="D5874" s="234">
        <v>22.77</v>
      </c>
    </row>
    <row r="5875" spans="1:4" ht="38.25" x14ac:dyDescent="0.25">
      <c r="A5875" s="224">
        <v>89495</v>
      </c>
      <c r="B5875" s="232" t="s">
        <v>34055</v>
      </c>
      <c r="C5875" s="224" t="s">
        <v>58</v>
      </c>
      <c r="D5875" s="234">
        <v>19.440000000000001</v>
      </c>
    </row>
    <row r="5876" spans="1:4" ht="38.25" x14ac:dyDescent="0.25">
      <c r="A5876" s="224">
        <v>89673</v>
      </c>
      <c r="B5876" s="232" t="s">
        <v>30430</v>
      </c>
      <c r="C5876" s="224" t="s">
        <v>58</v>
      </c>
      <c r="D5876" s="234">
        <v>37.229999999999997</v>
      </c>
    </row>
    <row r="5877" spans="1:4" ht="38.25" x14ac:dyDescent="0.25">
      <c r="A5877" s="224">
        <v>89557</v>
      </c>
      <c r="B5877" s="232" t="s">
        <v>30164</v>
      </c>
      <c r="C5877" s="224" t="s">
        <v>58</v>
      </c>
      <c r="D5877" s="234">
        <v>32.450000000000003</v>
      </c>
    </row>
    <row r="5878" spans="1:4" ht="38.25" x14ac:dyDescent="0.25">
      <c r="A5878" s="224">
        <v>89681</v>
      </c>
      <c r="B5878" s="232" t="s">
        <v>30457</v>
      </c>
      <c r="C5878" s="224" t="s">
        <v>58</v>
      </c>
      <c r="D5878" s="234">
        <v>92.99</v>
      </c>
    </row>
    <row r="5879" spans="1:4" ht="38.25" x14ac:dyDescent="0.25">
      <c r="A5879" s="224">
        <v>104173</v>
      </c>
      <c r="B5879" s="232" t="s">
        <v>33444</v>
      </c>
      <c r="C5879" s="224" t="s">
        <v>58</v>
      </c>
      <c r="D5879" s="234">
        <v>86.82</v>
      </c>
    </row>
    <row r="5880" spans="1:4" ht="38.25" x14ac:dyDescent="0.25">
      <c r="A5880" s="224">
        <v>89549</v>
      </c>
      <c r="B5880" s="232" t="s">
        <v>30139</v>
      </c>
      <c r="C5880" s="224" t="s">
        <v>58</v>
      </c>
      <c r="D5880" s="234">
        <v>19.260000000000002</v>
      </c>
    </row>
    <row r="5881" spans="1:4" ht="25.5" x14ac:dyDescent="0.25">
      <c r="A5881" s="224">
        <v>89578</v>
      </c>
      <c r="B5881" s="232" t="s">
        <v>28982</v>
      </c>
      <c r="C5881" s="224" t="s">
        <v>166</v>
      </c>
      <c r="D5881" s="234">
        <v>36.200000000000003</v>
      </c>
    </row>
    <row r="5882" spans="1:4" ht="25.5" x14ac:dyDescent="0.25">
      <c r="A5882" s="224">
        <v>89512</v>
      </c>
      <c r="B5882" s="232" t="s">
        <v>28975</v>
      </c>
      <c r="C5882" s="224" t="s">
        <v>166</v>
      </c>
      <c r="D5882" s="234">
        <v>57.05</v>
      </c>
    </row>
    <row r="5883" spans="1:4" ht="25.5" x14ac:dyDescent="0.25">
      <c r="A5883" s="224">
        <v>89580</v>
      </c>
      <c r="B5883" s="232" t="s">
        <v>28986</v>
      </c>
      <c r="C5883" s="224" t="s">
        <v>166</v>
      </c>
      <c r="D5883" s="234">
        <v>74.59</v>
      </c>
    </row>
    <row r="5884" spans="1:4" ht="25.5" x14ac:dyDescent="0.25">
      <c r="A5884" s="224">
        <v>104166</v>
      </c>
      <c r="B5884" s="232" t="s">
        <v>29752</v>
      </c>
      <c r="C5884" s="224" t="s">
        <v>166</v>
      </c>
      <c r="D5884" s="234">
        <v>82.25</v>
      </c>
    </row>
    <row r="5885" spans="1:4" ht="25.5" x14ac:dyDescent="0.25">
      <c r="A5885" s="224">
        <v>89508</v>
      </c>
      <c r="B5885" s="232" t="s">
        <v>28966</v>
      </c>
      <c r="C5885" s="224" t="s">
        <v>166</v>
      </c>
      <c r="D5885" s="234">
        <v>19.63</v>
      </c>
    </row>
    <row r="5886" spans="1:4" ht="25.5" x14ac:dyDescent="0.25">
      <c r="A5886" s="224">
        <v>89509</v>
      </c>
      <c r="B5886" s="232" t="s">
        <v>28969</v>
      </c>
      <c r="C5886" s="224" t="s">
        <v>166</v>
      </c>
      <c r="D5886" s="234">
        <v>26.43</v>
      </c>
    </row>
    <row r="5887" spans="1:4" ht="25.5" x14ac:dyDescent="0.25">
      <c r="A5887" s="224">
        <v>89576</v>
      </c>
      <c r="B5887" s="232" t="s">
        <v>28979</v>
      </c>
      <c r="C5887" s="224" t="s">
        <v>166</v>
      </c>
      <c r="D5887" s="234">
        <v>29.03</v>
      </c>
    </row>
    <row r="5888" spans="1:4" ht="25.5" x14ac:dyDescent="0.25">
      <c r="A5888" s="224">
        <v>89511</v>
      </c>
      <c r="B5888" s="232" t="s">
        <v>28972</v>
      </c>
      <c r="C5888" s="224" t="s">
        <v>166</v>
      </c>
      <c r="D5888" s="234">
        <v>44.72</v>
      </c>
    </row>
    <row r="5889" spans="1:4" ht="38.25" x14ac:dyDescent="0.25">
      <c r="A5889" s="224">
        <v>89675</v>
      </c>
      <c r="B5889" s="232" t="s">
        <v>30436</v>
      </c>
      <c r="C5889" s="224" t="s">
        <v>58</v>
      </c>
      <c r="D5889" s="234">
        <v>75.11</v>
      </c>
    </row>
    <row r="5890" spans="1:4" ht="38.25" x14ac:dyDescent="0.25">
      <c r="A5890" s="224">
        <v>89559</v>
      </c>
      <c r="B5890" s="232" t="s">
        <v>30168</v>
      </c>
      <c r="C5890" s="224" t="s">
        <v>58</v>
      </c>
      <c r="D5890" s="234">
        <v>68.959999999999994</v>
      </c>
    </row>
    <row r="5891" spans="1:4" ht="38.25" x14ac:dyDescent="0.25">
      <c r="A5891" s="224">
        <v>104172</v>
      </c>
      <c r="B5891" s="232" t="s">
        <v>33440</v>
      </c>
      <c r="C5891" s="224" t="s">
        <v>58</v>
      </c>
      <c r="D5891" s="234">
        <v>284.14</v>
      </c>
    </row>
    <row r="5892" spans="1:4" ht="38.25" x14ac:dyDescent="0.25">
      <c r="A5892" s="224">
        <v>89683</v>
      </c>
      <c r="B5892" s="232" t="s">
        <v>30464</v>
      </c>
      <c r="C5892" s="224" t="s">
        <v>58</v>
      </c>
      <c r="D5892" s="234">
        <v>293.14999999999998</v>
      </c>
    </row>
    <row r="5893" spans="1:4" ht="38.25" x14ac:dyDescent="0.25">
      <c r="A5893" s="224">
        <v>89667</v>
      </c>
      <c r="B5893" s="232" t="s">
        <v>30413</v>
      </c>
      <c r="C5893" s="224" t="s">
        <v>58</v>
      </c>
      <c r="D5893" s="234">
        <v>45.7</v>
      </c>
    </row>
    <row r="5894" spans="1:4" ht="38.25" x14ac:dyDescent="0.25">
      <c r="A5894" s="224">
        <v>89550</v>
      </c>
      <c r="B5894" s="232" t="s">
        <v>30142</v>
      </c>
      <c r="C5894" s="224" t="s">
        <v>58</v>
      </c>
      <c r="D5894" s="234">
        <v>42.31</v>
      </c>
    </row>
    <row r="5895" spans="1:4" ht="38.25" x14ac:dyDescent="0.25">
      <c r="A5895" s="224">
        <v>89693</v>
      </c>
      <c r="B5895" s="232" t="s">
        <v>30493</v>
      </c>
      <c r="C5895" s="224" t="s">
        <v>58</v>
      </c>
      <c r="D5895" s="234">
        <v>84.01</v>
      </c>
    </row>
    <row r="5896" spans="1:4" ht="25.5" x14ac:dyDescent="0.25">
      <c r="A5896" s="224">
        <v>89571</v>
      </c>
      <c r="B5896" s="232" t="s">
        <v>30202</v>
      </c>
      <c r="C5896" s="224" t="s">
        <v>58</v>
      </c>
      <c r="D5896" s="234">
        <v>71.72</v>
      </c>
    </row>
    <row r="5897" spans="1:4" ht="38.25" x14ac:dyDescent="0.25">
      <c r="A5897" s="224">
        <v>89696</v>
      </c>
      <c r="B5897" s="232" t="s">
        <v>30501</v>
      </c>
      <c r="C5897" s="224" t="s">
        <v>58</v>
      </c>
      <c r="D5897" s="234">
        <v>89.33</v>
      </c>
    </row>
    <row r="5898" spans="1:4" ht="25.5" x14ac:dyDescent="0.25">
      <c r="A5898" s="224">
        <v>89573</v>
      </c>
      <c r="B5898" s="232" t="s">
        <v>30207</v>
      </c>
      <c r="C5898" s="224" t="s">
        <v>58</v>
      </c>
      <c r="D5898" s="234">
        <v>78.88</v>
      </c>
    </row>
    <row r="5899" spans="1:4" ht="38.25" x14ac:dyDescent="0.25">
      <c r="A5899" s="224">
        <v>89704</v>
      </c>
      <c r="B5899" s="232" t="s">
        <v>30527</v>
      </c>
      <c r="C5899" s="224" t="s">
        <v>58</v>
      </c>
      <c r="D5899" s="234">
        <v>158.53</v>
      </c>
    </row>
    <row r="5900" spans="1:4" ht="25.5" x14ac:dyDescent="0.25">
      <c r="A5900" s="224">
        <v>104175</v>
      </c>
      <c r="B5900" s="232" t="s">
        <v>33452</v>
      </c>
      <c r="C5900" s="224" t="s">
        <v>58</v>
      </c>
      <c r="D5900" s="234">
        <v>144.30000000000001</v>
      </c>
    </row>
    <row r="5901" spans="1:4" ht="38.25" x14ac:dyDescent="0.25">
      <c r="A5901" s="224">
        <v>89701</v>
      </c>
      <c r="B5901" s="232" t="s">
        <v>30517</v>
      </c>
      <c r="C5901" s="224" t="s">
        <v>58</v>
      </c>
      <c r="D5901" s="234">
        <v>204.33</v>
      </c>
    </row>
    <row r="5902" spans="1:4" ht="25.5" x14ac:dyDescent="0.25">
      <c r="A5902" s="224">
        <v>104177</v>
      </c>
      <c r="B5902" s="232" t="s">
        <v>33460</v>
      </c>
      <c r="C5902" s="224" t="s">
        <v>58</v>
      </c>
      <c r="D5902" s="234">
        <v>186.31</v>
      </c>
    </row>
    <row r="5903" spans="1:4" ht="25.5" x14ac:dyDescent="0.25">
      <c r="A5903" s="224">
        <v>89566</v>
      </c>
      <c r="B5903" s="232" t="s">
        <v>30188</v>
      </c>
      <c r="C5903" s="224" t="s">
        <v>58</v>
      </c>
      <c r="D5903" s="234">
        <v>48.89</v>
      </c>
    </row>
    <row r="5904" spans="1:4" ht="38.25" x14ac:dyDescent="0.25">
      <c r="A5904" s="224">
        <v>89687</v>
      </c>
      <c r="B5904" s="232" t="s">
        <v>30476</v>
      </c>
      <c r="C5904" s="224" t="s">
        <v>58</v>
      </c>
      <c r="D5904" s="234">
        <v>55.68</v>
      </c>
    </row>
    <row r="5905" spans="1:4" ht="38.25" x14ac:dyDescent="0.25">
      <c r="A5905" s="224">
        <v>102237</v>
      </c>
      <c r="B5905" s="232" t="s">
        <v>55088</v>
      </c>
      <c r="C5905" s="224" t="s">
        <v>110</v>
      </c>
      <c r="D5905" s="234">
        <v>0</v>
      </c>
    </row>
    <row r="5906" spans="1:4" ht="25.5" x14ac:dyDescent="0.25">
      <c r="A5906" s="224">
        <v>102450</v>
      </c>
      <c r="B5906" s="232" t="s">
        <v>55089</v>
      </c>
      <c r="C5906" s="224" t="s">
        <v>110</v>
      </c>
      <c r="D5906" s="234">
        <v>0</v>
      </c>
    </row>
    <row r="5907" spans="1:4" ht="25.5" x14ac:dyDescent="0.25">
      <c r="A5907" s="224">
        <v>102250</v>
      </c>
      <c r="B5907" s="232" t="s">
        <v>55090</v>
      </c>
      <c r="C5907" s="224" t="s">
        <v>110</v>
      </c>
      <c r="D5907" s="234">
        <v>0</v>
      </c>
    </row>
    <row r="5908" spans="1:4" ht="25.5" x14ac:dyDescent="0.25">
      <c r="A5908" s="224">
        <v>102240</v>
      </c>
      <c r="B5908" s="232" t="s">
        <v>55091</v>
      </c>
      <c r="C5908" s="224" t="s">
        <v>110</v>
      </c>
      <c r="D5908" s="234">
        <v>0</v>
      </c>
    </row>
    <row r="5909" spans="1:4" ht="25.5" x14ac:dyDescent="0.25">
      <c r="A5909" s="224">
        <v>102449</v>
      </c>
      <c r="B5909" s="232" t="s">
        <v>55092</v>
      </c>
      <c r="C5909" s="224" t="s">
        <v>110</v>
      </c>
      <c r="D5909" s="234">
        <v>0</v>
      </c>
    </row>
    <row r="5910" spans="1:4" ht="25.5" x14ac:dyDescent="0.25">
      <c r="A5910" s="224">
        <v>102249</v>
      </c>
      <c r="B5910" s="232" t="s">
        <v>55093</v>
      </c>
      <c r="C5910" s="224" t="s">
        <v>110</v>
      </c>
      <c r="D5910" s="234">
        <v>0</v>
      </c>
    </row>
    <row r="5911" spans="1:4" ht="25.5" x14ac:dyDescent="0.25">
      <c r="A5911" s="224">
        <v>102238</v>
      </c>
      <c r="B5911" s="232" t="s">
        <v>55094</v>
      </c>
      <c r="C5911" s="224" t="s">
        <v>110</v>
      </c>
      <c r="D5911" s="234">
        <v>0</v>
      </c>
    </row>
    <row r="5912" spans="1:4" ht="25.5" x14ac:dyDescent="0.25">
      <c r="A5912" s="224">
        <v>102448</v>
      </c>
      <c r="B5912" s="232" t="s">
        <v>55095</v>
      </c>
      <c r="C5912" s="224" t="s">
        <v>110</v>
      </c>
      <c r="D5912" s="234">
        <v>0</v>
      </c>
    </row>
    <row r="5913" spans="1:4" ht="25.5" x14ac:dyDescent="0.25">
      <c r="A5913" s="224">
        <v>102248</v>
      </c>
      <c r="B5913" s="232" t="s">
        <v>55096</v>
      </c>
      <c r="C5913" s="224" t="s">
        <v>110</v>
      </c>
      <c r="D5913" s="234">
        <v>0</v>
      </c>
    </row>
    <row r="5914" spans="1:4" ht="38.25" x14ac:dyDescent="0.25">
      <c r="A5914" s="224">
        <v>102253</v>
      </c>
      <c r="B5914" s="232" t="s">
        <v>36445</v>
      </c>
      <c r="C5914" s="224" t="s">
        <v>110</v>
      </c>
      <c r="D5914" s="234">
        <v>1003.91</v>
      </c>
    </row>
    <row r="5915" spans="1:4" ht="38.25" x14ac:dyDescent="0.25">
      <c r="A5915" s="224">
        <v>102254</v>
      </c>
      <c r="B5915" s="232" t="s">
        <v>36449</v>
      </c>
      <c r="C5915" s="224" t="s">
        <v>110</v>
      </c>
      <c r="D5915" s="234">
        <v>822.61</v>
      </c>
    </row>
    <row r="5916" spans="1:4" ht="38.25" x14ac:dyDescent="0.25">
      <c r="A5916" s="224">
        <v>102257</v>
      </c>
      <c r="B5916" s="232" t="s">
        <v>36461</v>
      </c>
      <c r="C5916" s="224" t="s">
        <v>110</v>
      </c>
      <c r="D5916" s="234">
        <v>341.67</v>
      </c>
    </row>
    <row r="5917" spans="1:4" ht="25.5" x14ac:dyDescent="0.25">
      <c r="A5917" s="224">
        <v>102239</v>
      </c>
      <c r="B5917" s="232" t="s">
        <v>55097</v>
      </c>
      <c r="C5917" s="224" t="s">
        <v>110</v>
      </c>
      <c r="D5917" s="234">
        <v>0</v>
      </c>
    </row>
    <row r="5918" spans="1:4" ht="25.5" x14ac:dyDescent="0.25">
      <c r="A5918" s="224">
        <v>102236</v>
      </c>
      <c r="B5918" s="232" t="s">
        <v>55098</v>
      </c>
      <c r="C5918" s="224" t="s">
        <v>110</v>
      </c>
      <c r="D5918" s="234">
        <v>0</v>
      </c>
    </row>
    <row r="5919" spans="1:4" ht="25.5" x14ac:dyDescent="0.25">
      <c r="A5919" s="224">
        <v>102235</v>
      </c>
      <c r="B5919" s="232" t="s">
        <v>36441</v>
      </c>
      <c r="C5919" s="224" t="s">
        <v>110</v>
      </c>
      <c r="D5919" s="234">
        <v>556.35</v>
      </c>
    </row>
    <row r="5920" spans="1:4" ht="25.5" x14ac:dyDescent="0.25">
      <c r="A5920" s="224">
        <v>102260</v>
      </c>
      <c r="B5920" s="232" t="s">
        <v>55099</v>
      </c>
      <c r="C5920" s="224" t="s">
        <v>110</v>
      </c>
      <c r="D5920" s="234">
        <v>0</v>
      </c>
    </row>
    <row r="5921" spans="1:4" ht="25.5" x14ac:dyDescent="0.25">
      <c r="A5921" s="224">
        <v>102259</v>
      </c>
      <c r="B5921" s="232" t="s">
        <v>55100</v>
      </c>
      <c r="C5921" s="224" t="s">
        <v>110</v>
      </c>
      <c r="D5921" s="234">
        <v>0</v>
      </c>
    </row>
    <row r="5922" spans="1:4" ht="25.5" x14ac:dyDescent="0.25">
      <c r="A5922" s="224">
        <v>102262</v>
      </c>
      <c r="B5922" s="232" t="s">
        <v>55101</v>
      </c>
      <c r="C5922" s="224" t="s">
        <v>58</v>
      </c>
      <c r="D5922" s="234">
        <v>0</v>
      </c>
    </row>
    <row r="5923" spans="1:4" ht="38.25" x14ac:dyDescent="0.25">
      <c r="A5923" s="224">
        <v>102242</v>
      </c>
      <c r="B5923" s="232" t="s">
        <v>55102</v>
      </c>
      <c r="C5923" s="224" t="s">
        <v>110</v>
      </c>
      <c r="D5923" s="234">
        <v>0</v>
      </c>
    </row>
    <row r="5924" spans="1:4" ht="38.25" x14ac:dyDescent="0.25">
      <c r="A5924" s="224">
        <v>102246</v>
      </c>
      <c r="B5924" s="232" t="s">
        <v>55103</v>
      </c>
      <c r="C5924" s="224" t="s">
        <v>110</v>
      </c>
      <c r="D5924" s="234">
        <v>0</v>
      </c>
    </row>
    <row r="5925" spans="1:4" ht="25.5" x14ac:dyDescent="0.25">
      <c r="A5925" s="224">
        <v>102251</v>
      </c>
      <c r="B5925" s="232" t="s">
        <v>55104</v>
      </c>
      <c r="C5925" s="224" t="s">
        <v>110</v>
      </c>
      <c r="D5925" s="234">
        <v>0</v>
      </c>
    </row>
    <row r="5926" spans="1:4" ht="38.25" x14ac:dyDescent="0.25">
      <c r="A5926" s="224">
        <v>102241</v>
      </c>
      <c r="B5926" s="232" t="s">
        <v>55105</v>
      </c>
      <c r="C5926" s="224" t="s">
        <v>110</v>
      </c>
      <c r="D5926" s="234">
        <v>0</v>
      </c>
    </row>
    <row r="5927" spans="1:4" ht="38.25" x14ac:dyDescent="0.25">
      <c r="A5927" s="224">
        <v>102247</v>
      </c>
      <c r="B5927" s="232" t="s">
        <v>55106</v>
      </c>
      <c r="C5927" s="224" t="s">
        <v>110</v>
      </c>
      <c r="D5927" s="234">
        <v>0</v>
      </c>
    </row>
    <row r="5928" spans="1:4" ht="38.25" x14ac:dyDescent="0.25">
      <c r="A5928" s="224">
        <v>102252</v>
      </c>
      <c r="B5928" s="232" t="s">
        <v>55107</v>
      </c>
      <c r="C5928" s="224" t="s">
        <v>110</v>
      </c>
      <c r="D5928" s="234">
        <v>0</v>
      </c>
    </row>
    <row r="5929" spans="1:4" ht="25.5" x14ac:dyDescent="0.25">
      <c r="A5929" s="224">
        <v>102255</v>
      </c>
      <c r="B5929" s="232" t="s">
        <v>36453</v>
      </c>
      <c r="C5929" s="224" t="s">
        <v>110</v>
      </c>
      <c r="D5929" s="234">
        <v>1037.1199999999999</v>
      </c>
    </row>
    <row r="5930" spans="1:4" ht="25.5" x14ac:dyDescent="0.25">
      <c r="A5930" s="224">
        <v>102256</v>
      </c>
      <c r="B5930" s="232" t="s">
        <v>36457</v>
      </c>
      <c r="C5930" s="224" t="s">
        <v>110</v>
      </c>
      <c r="D5930" s="234">
        <v>864.45</v>
      </c>
    </row>
    <row r="5931" spans="1:4" ht="25.5" x14ac:dyDescent="0.25">
      <c r="A5931" s="224">
        <v>102258</v>
      </c>
      <c r="B5931" s="232" t="s">
        <v>36464</v>
      </c>
      <c r="C5931" s="224" t="s">
        <v>110</v>
      </c>
      <c r="D5931" s="234">
        <v>397.61</v>
      </c>
    </row>
    <row r="5932" spans="1:4" ht="51" x14ac:dyDescent="0.25">
      <c r="A5932" s="224">
        <v>101912</v>
      </c>
      <c r="B5932" s="232" t="s">
        <v>28557</v>
      </c>
      <c r="C5932" s="224" t="s">
        <v>58</v>
      </c>
      <c r="D5932" s="234">
        <v>2334.1799999999998</v>
      </c>
    </row>
    <row r="5933" spans="1:4" ht="51" x14ac:dyDescent="0.25">
      <c r="A5933" s="224">
        <v>96765</v>
      </c>
      <c r="B5933" s="232" t="s">
        <v>28525</v>
      </c>
      <c r="C5933" s="224" t="s">
        <v>58</v>
      </c>
      <c r="D5933" s="234">
        <v>1916.84</v>
      </c>
    </row>
    <row r="5934" spans="1:4" ht="25.5" x14ac:dyDescent="0.25">
      <c r="A5934" s="224">
        <v>97430</v>
      </c>
      <c r="B5934" s="232" t="s">
        <v>32625</v>
      </c>
      <c r="C5934" s="224" t="s">
        <v>58</v>
      </c>
      <c r="D5934" s="234">
        <v>43.55</v>
      </c>
    </row>
    <row r="5935" spans="1:4" ht="25.5" x14ac:dyDescent="0.25">
      <c r="A5935" s="224">
        <v>97431</v>
      </c>
      <c r="B5935" s="232" t="s">
        <v>32628</v>
      </c>
      <c r="C5935" s="224" t="s">
        <v>58</v>
      </c>
      <c r="D5935" s="234">
        <v>48.86</v>
      </c>
    </row>
    <row r="5936" spans="1:4" ht="25.5" x14ac:dyDescent="0.25">
      <c r="A5936" s="224">
        <v>97432</v>
      </c>
      <c r="B5936" s="232" t="s">
        <v>32632</v>
      </c>
      <c r="C5936" s="224" t="s">
        <v>58</v>
      </c>
      <c r="D5936" s="234">
        <v>55.14</v>
      </c>
    </row>
    <row r="5937" spans="1:4" ht="25.5" x14ac:dyDescent="0.25">
      <c r="A5937" s="224">
        <v>101913</v>
      </c>
      <c r="B5937" s="232" t="s">
        <v>28561</v>
      </c>
      <c r="C5937" s="224" t="s">
        <v>58</v>
      </c>
      <c r="D5937" s="234">
        <v>402.06</v>
      </c>
    </row>
    <row r="5938" spans="1:4" ht="25.5" x14ac:dyDescent="0.25">
      <c r="A5938" s="224">
        <v>101914</v>
      </c>
      <c r="B5938" s="232" t="s">
        <v>28565</v>
      </c>
      <c r="C5938" s="224" t="s">
        <v>58</v>
      </c>
      <c r="D5938" s="234">
        <v>510.56</v>
      </c>
    </row>
    <row r="5939" spans="1:4" ht="38.25" x14ac:dyDescent="0.25">
      <c r="A5939" s="224">
        <v>101915</v>
      </c>
      <c r="B5939" s="232" t="s">
        <v>28569</v>
      </c>
      <c r="C5939" s="224" t="s">
        <v>58</v>
      </c>
      <c r="D5939" s="234">
        <v>369.06</v>
      </c>
    </row>
    <row r="5940" spans="1:4" ht="25.5" x14ac:dyDescent="0.25">
      <c r="A5940" s="224">
        <v>97433</v>
      </c>
      <c r="B5940" s="232" t="s">
        <v>32636</v>
      </c>
      <c r="C5940" s="224" t="s">
        <v>58</v>
      </c>
      <c r="D5940" s="234">
        <v>93.59</v>
      </c>
    </row>
    <row r="5941" spans="1:4" ht="25.5" x14ac:dyDescent="0.25">
      <c r="A5941" s="224">
        <v>97435</v>
      </c>
      <c r="B5941" s="232" t="s">
        <v>32643</v>
      </c>
      <c r="C5941" s="224" t="s">
        <v>58</v>
      </c>
      <c r="D5941" s="234">
        <v>109.29</v>
      </c>
    </row>
    <row r="5942" spans="1:4" ht="25.5" x14ac:dyDescent="0.25">
      <c r="A5942" s="224">
        <v>97437</v>
      </c>
      <c r="B5942" s="232" t="s">
        <v>32650</v>
      </c>
      <c r="C5942" s="224" t="s">
        <v>58</v>
      </c>
      <c r="D5942" s="234">
        <v>124.91</v>
      </c>
    </row>
    <row r="5943" spans="1:4" ht="38.25" x14ac:dyDescent="0.25">
      <c r="A5943" s="224">
        <v>97546</v>
      </c>
      <c r="B5943" s="232" t="s">
        <v>32953</v>
      </c>
      <c r="C5943" s="224" t="s">
        <v>58</v>
      </c>
      <c r="D5943" s="234">
        <v>37.659999999999997</v>
      </c>
    </row>
    <row r="5944" spans="1:4" ht="38.25" x14ac:dyDescent="0.25">
      <c r="A5944" s="224">
        <v>97548</v>
      </c>
      <c r="B5944" s="232" t="s">
        <v>32958</v>
      </c>
      <c r="C5944" s="224" t="s">
        <v>58</v>
      </c>
      <c r="D5944" s="234">
        <v>56.7</v>
      </c>
    </row>
    <row r="5945" spans="1:4" ht="38.25" x14ac:dyDescent="0.25">
      <c r="A5945" s="224">
        <v>97550</v>
      </c>
      <c r="B5945" s="232" t="s">
        <v>32963</v>
      </c>
      <c r="C5945" s="224" t="s">
        <v>58</v>
      </c>
      <c r="D5945" s="234">
        <v>96.05</v>
      </c>
    </row>
    <row r="5946" spans="1:4" ht="38.25" x14ac:dyDescent="0.25">
      <c r="A5946" s="224">
        <v>97479</v>
      </c>
      <c r="B5946" s="232" t="s">
        <v>32768</v>
      </c>
      <c r="C5946" s="224" t="s">
        <v>58</v>
      </c>
      <c r="D5946" s="234">
        <v>61.26</v>
      </c>
    </row>
    <row r="5947" spans="1:4" ht="38.25" x14ac:dyDescent="0.25">
      <c r="A5947" s="224">
        <v>97517</v>
      </c>
      <c r="B5947" s="232" t="s">
        <v>32874</v>
      </c>
      <c r="C5947" s="224" t="s">
        <v>58</v>
      </c>
      <c r="D5947" s="234">
        <v>56.15</v>
      </c>
    </row>
    <row r="5948" spans="1:4" ht="38.25" x14ac:dyDescent="0.25">
      <c r="A5948" s="224">
        <v>97481</v>
      </c>
      <c r="B5948" s="232" t="s">
        <v>32774</v>
      </c>
      <c r="C5948" s="224" t="s">
        <v>58</v>
      </c>
      <c r="D5948" s="234">
        <v>87.87</v>
      </c>
    </row>
    <row r="5949" spans="1:4" ht="38.25" x14ac:dyDescent="0.25">
      <c r="A5949" s="224">
        <v>97519</v>
      </c>
      <c r="B5949" s="232" t="s">
        <v>32879</v>
      </c>
      <c r="C5949" s="224" t="s">
        <v>58</v>
      </c>
      <c r="D5949" s="234">
        <v>78.849999999999994</v>
      </c>
    </row>
    <row r="5950" spans="1:4" ht="38.25" x14ac:dyDescent="0.25">
      <c r="A5950" s="224">
        <v>97483</v>
      </c>
      <c r="B5950" s="232" t="s">
        <v>32779</v>
      </c>
      <c r="C5950" s="224" t="s">
        <v>58</v>
      </c>
      <c r="D5950" s="234">
        <v>121.98</v>
      </c>
    </row>
    <row r="5951" spans="1:4" ht="38.25" x14ac:dyDescent="0.25">
      <c r="A5951" s="224">
        <v>97521</v>
      </c>
      <c r="B5951" s="232" t="s">
        <v>32885</v>
      </c>
      <c r="C5951" s="224" t="s">
        <v>58</v>
      </c>
      <c r="D5951" s="234">
        <v>108.55</v>
      </c>
    </row>
    <row r="5952" spans="1:4" ht="25.5" x14ac:dyDescent="0.25">
      <c r="A5952" s="224">
        <v>97452</v>
      </c>
      <c r="B5952" s="232" t="s">
        <v>32690</v>
      </c>
      <c r="C5952" s="224" t="s">
        <v>58</v>
      </c>
      <c r="D5952" s="234">
        <v>198.8</v>
      </c>
    </row>
    <row r="5953" spans="1:4" ht="38.25" x14ac:dyDescent="0.25">
      <c r="A5953" s="224">
        <v>97485</v>
      </c>
      <c r="B5953" s="232" t="s">
        <v>32785</v>
      </c>
      <c r="C5953" s="224" t="s">
        <v>58</v>
      </c>
      <c r="D5953" s="234">
        <v>167.13</v>
      </c>
    </row>
    <row r="5954" spans="1:4" ht="38.25" x14ac:dyDescent="0.25">
      <c r="A5954" s="224">
        <v>97523</v>
      </c>
      <c r="B5954" s="232" t="s">
        <v>32891</v>
      </c>
      <c r="C5954" s="224" t="s">
        <v>58</v>
      </c>
      <c r="D5954" s="234">
        <v>148.18</v>
      </c>
    </row>
    <row r="5955" spans="1:4" ht="25.5" x14ac:dyDescent="0.25">
      <c r="A5955" s="224">
        <v>97454</v>
      </c>
      <c r="B5955" s="232" t="s">
        <v>32698</v>
      </c>
      <c r="C5955" s="224" t="s">
        <v>58</v>
      </c>
      <c r="D5955" s="234">
        <v>328.24</v>
      </c>
    </row>
    <row r="5956" spans="1:4" ht="38.25" x14ac:dyDescent="0.25">
      <c r="A5956" s="224">
        <v>97487</v>
      </c>
      <c r="B5956" s="232" t="s">
        <v>32793</v>
      </c>
      <c r="C5956" s="224" t="s">
        <v>58</v>
      </c>
      <c r="D5956" s="234">
        <v>301.97000000000003</v>
      </c>
    </row>
    <row r="5957" spans="1:4" ht="38.25" x14ac:dyDescent="0.25">
      <c r="A5957" s="224">
        <v>97525</v>
      </c>
      <c r="B5957" s="232" t="s">
        <v>32898</v>
      </c>
      <c r="C5957" s="224" t="s">
        <v>58</v>
      </c>
      <c r="D5957" s="234">
        <v>274.60000000000002</v>
      </c>
    </row>
    <row r="5958" spans="1:4" ht="25.5" x14ac:dyDescent="0.25">
      <c r="A5958" s="224">
        <v>97456</v>
      </c>
      <c r="B5958" s="232" t="s">
        <v>32706</v>
      </c>
      <c r="C5958" s="224" t="s">
        <v>58</v>
      </c>
      <c r="D5958" s="234">
        <v>720.33</v>
      </c>
    </row>
    <row r="5959" spans="1:4" ht="38.25" x14ac:dyDescent="0.25">
      <c r="A5959" s="224">
        <v>97489</v>
      </c>
      <c r="B5959" s="232" t="s">
        <v>32801</v>
      </c>
      <c r="C5959" s="224" t="s">
        <v>58</v>
      </c>
      <c r="D5959" s="234">
        <v>699.37</v>
      </c>
    </row>
    <row r="5960" spans="1:4" ht="38.25" x14ac:dyDescent="0.25">
      <c r="A5960" s="224">
        <v>97527</v>
      </c>
      <c r="B5960" s="232" t="s">
        <v>32906</v>
      </c>
      <c r="C5960" s="224" t="s">
        <v>58</v>
      </c>
      <c r="D5960" s="234">
        <v>663.69</v>
      </c>
    </row>
    <row r="5961" spans="1:4" ht="25.5" x14ac:dyDescent="0.25">
      <c r="A5961" s="224">
        <v>97434</v>
      </c>
      <c r="B5961" s="232" t="s">
        <v>32640</v>
      </c>
      <c r="C5961" s="224" t="s">
        <v>58</v>
      </c>
      <c r="D5961" s="234">
        <v>95.13</v>
      </c>
    </row>
    <row r="5962" spans="1:4" ht="25.5" x14ac:dyDescent="0.25">
      <c r="A5962" s="224">
        <v>97436</v>
      </c>
      <c r="B5962" s="232" t="s">
        <v>32646</v>
      </c>
      <c r="C5962" s="224" t="s">
        <v>58</v>
      </c>
      <c r="D5962" s="234">
        <v>112.27</v>
      </c>
    </row>
    <row r="5963" spans="1:4" ht="25.5" x14ac:dyDescent="0.25">
      <c r="A5963" s="224">
        <v>97438</v>
      </c>
      <c r="B5963" s="232" t="s">
        <v>32654</v>
      </c>
      <c r="C5963" s="224" t="s">
        <v>58</v>
      </c>
      <c r="D5963" s="234">
        <v>128.1</v>
      </c>
    </row>
    <row r="5964" spans="1:4" ht="38.25" x14ac:dyDescent="0.25">
      <c r="A5964" s="224">
        <v>97547</v>
      </c>
      <c r="B5964" s="232" t="s">
        <v>32956</v>
      </c>
      <c r="C5964" s="224" t="s">
        <v>58</v>
      </c>
      <c r="D5964" s="234">
        <v>37.659999999999997</v>
      </c>
    </row>
    <row r="5965" spans="1:4" ht="38.25" x14ac:dyDescent="0.25">
      <c r="A5965" s="224">
        <v>97549</v>
      </c>
      <c r="B5965" s="232" t="s">
        <v>32961</v>
      </c>
      <c r="C5965" s="224" t="s">
        <v>58</v>
      </c>
      <c r="D5965" s="234">
        <v>56.7</v>
      </c>
    </row>
    <row r="5966" spans="1:4" ht="38.25" x14ac:dyDescent="0.25">
      <c r="A5966" s="224">
        <v>97551</v>
      </c>
      <c r="B5966" s="232" t="s">
        <v>32967</v>
      </c>
      <c r="C5966" s="224" t="s">
        <v>58</v>
      </c>
      <c r="D5966" s="234">
        <v>96.05</v>
      </c>
    </row>
    <row r="5967" spans="1:4" ht="38.25" x14ac:dyDescent="0.25">
      <c r="A5967" s="224">
        <v>97480</v>
      </c>
      <c r="B5967" s="232" t="s">
        <v>32772</v>
      </c>
      <c r="C5967" s="224" t="s">
        <v>58</v>
      </c>
      <c r="D5967" s="234">
        <v>61.26</v>
      </c>
    </row>
    <row r="5968" spans="1:4" ht="38.25" x14ac:dyDescent="0.25">
      <c r="A5968" s="224">
        <v>97518</v>
      </c>
      <c r="B5968" s="232" t="s">
        <v>32877</v>
      </c>
      <c r="C5968" s="224" t="s">
        <v>58</v>
      </c>
      <c r="D5968" s="234">
        <v>56.15</v>
      </c>
    </row>
    <row r="5969" spans="1:4" ht="38.25" x14ac:dyDescent="0.25">
      <c r="A5969" s="224">
        <v>97482</v>
      </c>
      <c r="B5969" s="232" t="s">
        <v>32777</v>
      </c>
      <c r="C5969" s="224" t="s">
        <v>58</v>
      </c>
      <c r="D5969" s="234">
        <v>87.87</v>
      </c>
    </row>
    <row r="5970" spans="1:4" ht="38.25" x14ac:dyDescent="0.25">
      <c r="A5970" s="224">
        <v>97520</v>
      </c>
      <c r="B5970" s="232" t="s">
        <v>32883</v>
      </c>
      <c r="C5970" s="224" t="s">
        <v>58</v>
      </c>
      <c r="D5970" s="234">
        <v>78.849999999999994</v>
      </c>
    </row>
    <row r="5971" spans="1:4" ht="38.25" x14ac:dyDescent="0.25">
      <c r="A5971" s="224">
        <v>97484</v>
      </c>
      <c r="B5971" s="232" t="s">
        <v>32783</v>
      </c>
      <c r="C5971" s="224" t="s">
        <v>58</v>
      </c>
      <c r="D5971" s="234">
        <v>121.98</v>
      </c>
    </row>
    <row r="5972" spans="1:4" ht="38.25" x14ac:dyDescent="0.25">
      <c r="A5972" s="224">
        <v>97522</v>
      </c>
      <c r="B5972" s="232" t="s">
        <v>32889</v>
      </c>
      <c r="C5972" s="224" t="s">
        <v>58</v>
      </c>
      <c r="D5972" s="234">
        <v>108.55</v>
      </c>
    </row>
    <row r="5973" spans="1:4" ht="25.5" x14ac:dyDescent="0.25">
      <c r="A5973" s="224">
        <v>97453</v>
      </c>
      <c r="B5973" s="232" t="s">
        <v>32694</v>
      </c>
      <c r="C5973" s="224" t="s">
        <v>58</v>
      </c>
      <c r="D5973" s="234">
        <v>209.94</v>
      </c>
    </row>
    <row r="5974" spans="1:4" ht="38.25" x14ac:dyDescent="0.25">
      <c r="A5974" s="224">
        <v>97486</v>
      </c>
      <c r="B5974" s="232" t="s">
        <v>32789</v>
      </c>
      <c r="C5974" s="224" t="s">
        <v>58</v>
      </c>
      <c r="D5974" s="234">
        <v>178.27</v>
      </c>
    </row>
    <row r="5975" spans="1:4" ht="38.25" x14ac:dyDescent="0.25">
      <c r="A5975" s="224">
        <v>97524</v>
      </c>
      <c r="B5975" s="232" t="s">
        <v>32894</v>
      </c>
      <c r="C5975" s="224" t="s">
        <v>58</v>
      </c>
      <c r="D5975" s="234">
        <v>159.32</v>
      </c>
    </row>
    <row r="5976" spans="1:4" ht="25.5" x14ac:dyDescent="0.25">
      <c r="A5976" s="224">
        <v>97455</v>
      </c>
      <c r="B5976" s="232" t="s">
        <v>32702</v>
      </c>
      <c r="C5976" s="224" t="s">
        <v>58</v>
      </c>
      <c r="D5976" s="234">
        <v>346.05</v>
      </c>
    </row>
    <row r="5977" spans="1:4" ht="38.25" x14ac:dyDescent="0.25">
      <c r="A5977" s="224">
        <v>97488</v>
      </c>
      <c r="B5977" s="232" t="s">
        <v>32797</v>
      </c>
      <c r="C5977" s="224" t="s">
        <v>58</v>
      </c>
      <c r="D5977" s="234">
        <v>319.77999999999997</v>
      </c>
    </row>
    <row r="5978" spans="1:4" ht="38.25" x14ac:dyDescent="0.25">
      <c r="A5978" s="224">
        <v>97526</v>
      </c>
      <c r="B5978" s="232" t="s">
        <v>32902</v>
      </c>
      <c r="C5978" s="224" t="s">
        <v>58</v>
      </c>
      <c r="D5978" s="234">
        <v>292.41000000000003</v>
      </c>
    </row>
    <row r="5979" spans="1:4" ht="25.5" x14ac:dyDescent="0.25">
      <c r="A5979" s="224">
        <v>97457</v>
      </c>
      <c r="B5979" s="232" t="s">
        <v>32710</v>
      </c>
      <c r="C5979" s="224" t="s">
        <v>58</v>
      </c>
      <c r="D5979" s="234">
        <v>640.42999999999995</v>
      </c>
    </row>
    <row r="5980" spans="1:4" ht="38.25" x14ac:dyDescent="0.25">
      <c r="A5980" s="224">
        <v>97490</v>
      </c>
      <c r="B5980" s="232" t="s">
        <v>32805</v>
      </c>
      <c r="C5980" s="224" t="s">
        <v>58</v>
      </c>
      <c r="D5980" s="234">
        <v>619.47</v>
      </c>
    </row>
    <row r="5981" spans="1:4" ht="38.25" x14ac:dyDescent="0.25">
      <c r="A5981" s="224">
        <v>97528</v>
      </c>
      <c r="B5981" s="232" t="s">
        <v>32910</v>
      </c>
      <c r="C5981" s="224" t="s">
        <v>58</v>
      </c>
      <c r="D5981" s="234">
        <v>583.79</v>
      </c>
    </row>
    <row r="5982" spans="1:4" ht="25.5" x14ac:dyDescent="0.25">
      <c r="A5982" s="224">
        <v>101906</v>
      </c>
      <c r="B5982" s="232" t="s">
        <v>28533</v>
      </c>
      <c r="C5982" s="224" t="s">
        <v>58</v>
      </c>
      <c r="D5982" s="234">
        <v>664.88</v>
      </c>
    </row>
    <row r="5983" spans="1:4" ht="25.5" x14ac:dyDescent="0.25">
      <c r="A5983" s="224">
        <v>101907</v>
      </c>
      <c r="B5983" s="232" t="s">
        <v>28537</v>
      </c>
      <c r="C5983" s="224" t="s">
        <v>58</v>
      </c>
      <c r="D5983" s="234">
        <v>717.73</v>
      </c>
    </row>
    <row r="5984" spans="1:4" ht="25.5" x14ac:dyDescent="0.25">
      <c r="A5984" s="224">
        <v>101911</v>
      </c>
      <c r="B5984" s="232" t="s">
        <v>28553</v>
      </c>
      <c r="C5984" s="224" t="s">
        <v>58</v>
      </c>
      <c r="D5984" s="234">
        <v>347.8</v>
      </c>
    </row>
    <row r="5985" spans="1:4" ht="25.5" x14ac:dyDescent="0.25">
      <c r="A5985" s="224">
        <v>101908</v>
      </c>
      <c r="B5985" s="232" t="s">
        <v>28541</v>
      </c>
      <c r="C5985" s="224" t="s">
        <v>58</v>
      </c>
      <c r="D5985" s="234">
        <v>224.49</v>
      </c>
    </row>
    <row r="5986" spans="1:4" ht="25.5" x14ac:dyDescent="0.25">
      <c r="A5986" s="224">
        <v>101909</v>
      </c>
      <c r="B5986" s="232" t="s">
        <v>28545</v>
      </c>
      <c r="C5986" s="224" t="s">
        <v>58</v>
      </c>
      <c r="D5986" s="234">
        <v>259.73</v>
      </c>
    </row>
    <row r="5987" spans="1:4" ht="25.5" x14ac:dyDescent="0.25">
      <c r="A5987" s="224">
        <v>101910</v>
      </c>
      <c r="B5987" s="232" t="s">
        <v>28549</v>
      </c>
      <c r="C5987" s="224" t="s">
        <v>58</v>
      </c>
      <c r="D5987" s="234">
        <v>303.76</v>
      </c>
    </row>
    <row r="5988" spans="1:4" ht="25.5" x14ac:dyDescent="0.25">
      <c r="A5988" s="224">
        <v>101905</v>
      </c>
      <c r="B5988" s="232" t="s">
        <v>28529</v>
      </c>
      <c r="C5988" s="224" t="s">
        <v>58</v>
      </c>
      <c r="D5988" s="234">
        <v>231.1</v>
      </c>
    </row>
    <row r="5989" spans="1:4" ht="25.5" x14ac:dyDescent="0.25">
      <c r="A5989" s="224">
        <v>101916</v>
      </c>
      <c r="B5989" s="232" t="s">
        <v>28573</v>
      </c>
      <c r="C5989" s="224" t="s">
        <v>58</v>
      </c>
      <c r="D5989" s="234">
        <v>3450.64</v>
      </c>
    </row>
    <row r="5990" spans="1:4" ht="51" x14ac:dyDescent="0.25">
      <c r="A5990" s="224">
        <v>101936</v>
      </c>
      <c r="B5990" s="232" t="s">
        <v>28863</v>
      </c>
      <c r="C5990" s="224" t="s">
        <v>58</v>
      </c>
      <c r="D5990" s="234">
        <v>8762.94</v>
      </c>
    </row>
    <row r="5991" spans="1:4" ht="51" x14ac:dyDescent="0.25">
      <c r="A5991" s="224">
        <v>101937</v>
      </c>
      <c r="B5991" s="232" t="s">
        <v>28867</v>
      </c>
      <c r="C5991" s="224" t="s">
        <v>58</v>
      </c>
      <c r="D5991" s="234">
        <v>16391.330000000002</v>
      </c>
    </row>
    <row r="5992" spans="1:4" ht="38.25" x14ac:dyDescent="0.25">
      <c r="A5992" s="224">
        <v>92698</v>
      </c>
      <c r="B5992" s="232" t="s">
        <v>31323</v>
      </c>
      <c r="C5992" s="224" t="s">
        <v>58</v>
      </c>
      <c r="D5992" s="234">
        <v>25.96</v>
      </c>
    </row>
    <row r="5993" spans="1:4" ht="38.25" x14ac:dyDescent="0.25">
      <c r="A5993" s="224">
        <v>92700</v>
      </c>
      <c r="B5993" s="232" t="s">
        <v>31327</v>
      </c>
      <c r="C5993" s="224" t="s">
        <v>58</v>
      </c>
      <c r="D5993" s="234">
        <v>42.5</v>
      </c>
    </row>
    <row r="5994" spans="1:4" ht="38.25" x14ac:dyDescent="0.25">
      <c r="A5994" s="224">
        <v>92702</v>
      </c>
      <c r="B5994" s="232" t="s">
        <v>31334</v>
      </c>
      <c r="C5994" s="224" t="s">
        <v>58</v>
      </c>
      <c r="D5994" s="234">
        <v>66.72</v>
      </c>
    </row>
    <row r="5995" spans="1:4" ht="38.25" x14ac:dyDescent="0.25">
      <c r="A5995" s="224">
        <v>92669</v>
      </c>
      <c r="B5995" s="232" t="s">
        <v>31238</v>
      </c>
      <c r="C5995" s="224" t="s">
        <v>58</v>
      </c>
      <c r="D5995" s="234">
        <v>49.24</v>
      </c>
    </row>
    <row r="5996" spans="1:4" ht="38.25" x14ac:dyDescent="0.25">
      <c r="A5996" s="224">
        <v>92671</v>
      </c>
      <c r="B5996" s="232" t="s">
        <v>31245</v>
      </c>
      <c r="C5996" s="224" t="s">
        <v>58</v>
      </c>
      <c r="D5996" s="234">
        <v>63.56</v>
      </c>
    </row>
    <row r="5997" spans="1:4" ht="38.25" x14ac:dyDescent="0.25">
      <c r="A5997" s="224">
        <v>92673</v>
      </c>
      <c r="B5997" s="232" t="s">
        <v>31252</v>
      </c>
      <c r="C5997" s="224" t="s">
        <v>58</v>
      </c>
      <c r="D5997" s="234">
        <v>72.77</v>
      </c>
    </row>
    <row r="5998" spans="1:4" ht="38.25" x14ac:dyDescent="0.25">
      <c r="A5998" s="224">
        <v>92675</v>
      </c>
      <c r="B5998" s="232" t="s">
        <v>31258</v>
      </c>
      <c r="C5998" s="224" t="s">
        <v>58</v>
      </c>
      <c r="D5998" s="234">
        <v>93.49</v>
      </c>
    </row>
    <row r="5999" spans="1:4" ht="38.25" x14ac:dyDescent="0.25">
      <c r="A5999" s="224">
        <v>92677</v>
      </c>
      <c r="B5999" s="232" t="s">
        <v>31264</v>
      </c>
      <c r="C5999" s="224" t="s">
        <v>58</v>
      </c>
      <c r="D5999" s="234">
        <v>151.46</v>
      </c>
    </row>
    <row r="6000" spans="1:4" ht="38.25" x14ac:dyDescent="0.25">
      <c r="A6000" s="224">
        <v>92635</v>
      </c>
      <c r="B6000" s="232" t="s">
        <v>31168</v>
      </c>
      <c r="C6000" s="224" t="s">
        <v>58</v>
      </c>
      <c r="D6000" s="234">
        <v>244.8</v>
      </c>
    </row>
    <row r="6001" spans="1:4" ht="38.25" x14ac:dyDescent="0.25">
      <c r="A6001" s="224">
        <v>92679</v>
      </c>
      <c r="B6001" s="232" t="s">
        <v>31272</v>
      </c>
      <c r="C6001" s="224" t="s">
        <v>58</v>
      </c>
      <c r="D6001" s="234">
        <v>207.08</v>
      </c>
    </row>
    <row r="6002" spans="1:4" ht="38.25" x14ac:dyDescent="0.25">
      <c r="A6002" s="224">
        <v>92381</v>
      </c>
      <c r="B6002" s="232" t="s">
        <v>31132</v>
      </c>
      <c r="C6002" s="224" t="s">
        <v>58</v>
      </c>
      <c r="D6002" s="234">
        <v>67.42</v>
      </c>
    </row>
    <row r="6003" spans="1:4" ht="38.25" x14ac:dyDescent="0.25">
      <c r="A6003" s="224">
        <v>92383</v>
      </c>
      <c r="B6003" s="232" t="s">
        <v>31139</v>
      </c>
      <c r="C6003" s="224" t="s">
        <v>58</v>
      </c>
      <c r="D6003" s="234">
        <v>84.18</v>
      </c>
    </row>
    <row r="6004" spans="1:4" ht="38.25" x14ac:dyDescent="0.25">
      <c r="A6004" s="224">
        <v>92385</v>
      </c>
      <c r="B6004" s="232" t="s">
        <v>31146</v>
      </c>
      <c r="C6004" s="224" t="s">
        <v>58</v>
      </c>
      <c r="D6004" s="234">
        <v>96.28</v>
      </c>
    </row>
    <row r="6005" spans="1:4" ht="38.25" x14ac:dyDescent="0.25">
      <c r="A6005" s="224">
        <v>92350</v>
      </c>
      <c r="B6005" s="232" t="s">
        <v>31058</v>
      </c>
      <c r="C6005" s="224" t="s">
        <v>58</v>
      </c>
      <c r="D6005" s="234">
        <v>120.63</v>
      </c>
    </row>
    <row r="6006" spans="1:4" ht="38.25" x14ac:dyDescent="0.25">
      <c r="A6006" s="224">
        <v>92387</v>
      </c>
      <c r="B6006" s="232" t="s">
        <v>31152</v>
      </c>
      <c r="C6006" s="224" t="s">
        <v>58</v>
      </c>
      <c r="D6006" s="234">
        <v>120.5</v>
      </c>
    </row>
    <row r="6007" spans="1:4" ht="38.25" x14ac:dyDescent="0.25">
      <c r="A6007" s="224">
        <v>92352</v>
      </c>
      <c r="B6007" s="232" t="s">
        <v>31065</v>
      </c>
      <c r="C6007" s="224" t="s">
        <v>58</v>
      </c>
      <c r="D6007" s="234">
        <v>180.52</v>
      </c>
    </row>
    <row r="6008" spans="1:4" ht="38.25" x14ac:dyDescent="0.25">
      <c r="A6008" s="224">
        <v>92389</v>
      </c>
      <c r="B6008" s="232" t="s">
        <v>31160</v>
      </c>
      <c r="C6008" s="224" t="s">
        <v>58</v>
      </c>
      <c r="D6008" s="234">
        <v>183.85</v>
      </c>
    </row>
    <row r="6009" spans="1:4" ht="38.25" x14ac:dyDescent="0.25">
      <c r="A6009" s="224">
        <v>92354</v>
      </c>
      <c r="B6009" s="232" t="s">
        <v>31072</v>
      </c>
      <c r="C6009" s="224" t="s">
        <v>58</v>
      </c>
      <c r="D6009" s="234">
        <v>238.06</v>
      </c>
    </row>
    <row r="6010" spans="1:4" ht="38.25" x14ac:dyDescent="0.25">
      <c r="A6010" s="224">
        <v>92699</v>
      </c>
      <c r="B6010" s="232" t="s">
        <v>31325</v>
      </c>
      <c r="C6010" s="224" t="s">
        <v>58</v>
      </c>
      <c r="D6010" s="234">
        <v>24.47</v>
      </c>
    </row>
    <row r="6011" spans="1:4" ht="38.25" x14ac:dyDescent="0.25">
      <c r="A6011" s="224">
        <v>92701</v>
      </c>
      <c r="B6011" s="232" t="s">
        <v>31330</v>
      </c>
      <c r="C6011" s="224" t="s">
        <v>58</v>
      </c>
      <c r="D6011" s="234">
        <v>40.28</v>
      </c>
    </row>
    <row r="6012" spans="1:4" ht="38.25" x14ac:dyDescent="0.25">
      <c r="A6012" s="224">
        <v>92703</v>
      </c>
      <c r="B6012" s="232" t="s">
        <v>31338</v>
      </c>
      <c r="C6012" s="224" t="s">
        <v>58</v>
      </c>
      <c r="D6012" s="234">
        <v>63.98</v>
      </c>
    </row>
    <row r="6013" spans="1:4" ht="38.25" x14ac:dyDescent="0.25">
      <c r="A6013" s="224">
        <v>92670</v>
      </c>
      <c r="B6013" s="232" t="s">
        <v>31241</v>
      </c>
      <c r="C6013" s="224" t="s">
        <v>58</v>
      </c>
      <c r="D6013" s="234">
        <v>46.5</v>
      </c>
    </row>
    <row r="6014" spans="1:4" ht="38.25" x14ac:dyDescent="0.25">
      <c r="A6014" s="224">
        <v>92672</v>
      </c>
      <c r="B6014" s="232" t="s">
        <v>31249</v>
      </c>
      <c r="C6014" s="224" t="s">
        <v>58</v>
      </c>
      <c r="D6014" s="234">
        <v>58.11</v>
      </c>
    </row>
    <row r="6015" spans="1:4" ht="38.25" x14ac:dyDescent="0.25">
      <c r="A6015" s="224">
        <v>92674</v>
      </c>
      <c r="B6015" s="232" t="s">
        <v>31256</v>
      </c>
      <c r="C6015" s="224" t="s">
        <v>58</v>
      </c>
      <c r="D6015" s="234">
        <v>69.010000000000005</v>
      </c>
    </row>
    <row r="6016" spans="1:4" ht="38.25" x14ac:dyDescent="0.25">
      <c r="A6016" s="224">
        <v>92676</v>
      </c>
      <c r="B6016" s="232" t="s">
        <v>31261</v>
      </c>
      <c r="C6016" s="224" t="s">
        <v>58</v>
      </c>
      <c r="D6016" s="234">
        <v>90.94</v>
      </c>
    </row>
    <row r="6017" spans="1:4" ht="38.25" x14ac:dyDescent="0.25">
      <c r="A6017" s="224">
        <v>92678</v>
      </c>
      <c r="B6017" s="232" t="s">
        <v>31268</v>
      </c>
      <c r="C6017" s="224" t="s">
        <v>58</v>
      </c>
      <c r="D6017" s="234">
        <v>140.22999999999999</v>
      </c>
    </row>
    <row r="6018" spans="1:4" ht="38.25" x14ac:dyDescent="0.25">
      <c r="A6018" s="224">
        <v>92636</v>
      </c>
      <c r="B6018" s="232" t="s">
        <v>31172</v>
      </c>
      <c r="C6018" s="224" t="s">
        <v>58</v>
      </c>
      <c r="D6018" s="234">
        <v>223.16</v>
      </c>
    </row>
    <row r="6019" spans="1:4" ht="38.25" x14ac:dyDescent="0.25">
      <c r="A6019" s="224">
        <v>92680</v>
      </c>
      <c r="B6019" s="232" t="s">
        <v>31276</v>
      </c>
      <c r="C6019" s="224" t="s">
        <v>58</v>
      </c>
      <c r="D6019" s="234">
        <v>185.44</v>
      </c>
    </row>
    <row r="6020" spans="1:4" ht="38.25" x14ac:dyDescent="0.25">
      <c r="A6020" s="224">
        <v>92382</v>
      </c>
      <c r="B6020" s="232" t="s">
        <v>31135</v>
      </c>
      <c r="C6020" s="224" t="s">
        <v>58</v>
      </c>
      <c r="D6020" s="234">
        <v>64.680000000000007</v>
      </c>
    </row>
    <row r="6021" spans="1:4" ht="38.25" x14ac:dyDescent="0.25">
      <c r="A6021" s="224">
        <v>92384</v>
      </c>
      <c r="B6021" s="232" t="s">
        <v>31142</v>
      </c>
      <c r="C6021" s="224" t="s">
        <v>58</v>
      </c>
      <c r="D6021" s="234">
        <v>78.73</v>
      </c>
    </row>
    <row r="6022" spans="1:4" ht="38.25" x14ac:dyDescent="0.25">
      <c r="A6022" s="224">
        <v>92386</v>
      </c>
      <c r="B6022" s="232" t="s">
        <v>31150</v>
      </c>
      <c r="C6022" s="224" t="s">
        <v>58</v>
      </c>
      <c r="D6022" s="234">
        <v>92.52</v>
      </c>
    </row>
    <row r="6023" spans="1:4" ht="38.25" x14ac:dyDescent="0.25">
      <c r="A6023" s="224">
        <v>92351</v>
      </c>
      <c r="B6023" s="232" t="s">
        <v>31061</v>
      </c>
      <c r="C6023" s="224" t="s">
        <v>58</v>
      </c>
      <c r="D6023" s="234">
        <v>118.08</v>
      </c>
    </row>
    <row r="6024" spans="1:4" ht="38.25" x14ac:dyDescent="0.25">
      <c r="A6024" s="224">
        <v>92388</v>
      </c>
      <c r="B6024" s="232" t="s">
        <v>31156</v>
      </c>
      <c r="C6024" s="224" t="s">
        <v>58</v>
      </c>
      <c r="D6024" s="234">
        <v>117.95</v>
      </c>
    </row>
    <row r="6025" spans="1:4" ht="38.25" x14ac:dyDescent="0.25">
      <c r="A6025" s="224">
        <v>92353</v>
      </c>
      <c r="B6025" s="232" t="s">
        <v>31069</v>
      </c>
      <c r="C6025" s="224" t="s">
        <v>58</v>
      </c>
      <c r="D6025" s="234">
        <v>169.29</v>
      </c>
    </row>
    <row r="6026" spans="1:4" ht="38.25" x14ac:dyDescent="0.25">
      <c r="A6026" s="224">
        <v>92390</v>
      </c>
      <c r="B6026" s="232" t="s">
        <v>31164</v>
      </c>
      <c r="C6026" s="224" t="s">
        <v>58</v>
      </c>
      <c r="D6026" s="234">
        <v>172.62</v>
      </c>
    </row>
    <row r="6027" spans="1:4" ht="38.25" x14ac:dyDescent="0.25">
      <c r="A6027" s="224">
        <v>92355</v>
      </c>
      <c r="B6027" s="232" t="s">
        <v>31076</v>
      </c>
      <c r="C6027" s="224" t="s">
        <v>58</v>
      </c>
      <c r="D6027" s="234">
        <v>216.42</v>
      </c>
    </row>
    <row r="6028" spans="1:4" ht="25.5" x14ac:dyDescent="0.25">
      <c r="A6028" s="224">
        <v>101925</v>
      </c>
      <c r="B6028" s="232" t="s">
        <v>29660</v>
      </c>
      <c r="C6028" s="224" t="s">
        <v>58</v>
      </c>
      <c r="D6028" s="234">
        <v>353.33</v>
      </c>
    </row>
    <row r="6029" spans="1:4" ht="38.25" x14ac:dyDescent="0.25">
      <c r="A6029" s="224">
        <v>101934</v>
      </c>
      <c r="B6029" s="232" t="s">
        <v>29692</v>
      </c>
      <c r="C6029" s="224" t="s">
        <v>58</v>
      </c>
      <c r="D6029" s="234">
        <v>364.46</v>
      </c>
    </row>
    <row r="6030" spans="1:4" ht="38.25" x14ac:dyDescent="0.25">
      <c r="A6030" s="224">
        <v>97541</v>
      </c>
      <c r="B6030" s="232" t="s">
        <v>32943</v>
      </c>
      <c r="C6030" s="224" t="s">
        <v>58</v>
      </c>
      <c r="D6030" s="234">
        <v>32.200000000000003</v>
      </c>
    </row>
    <row r="6031" spans="1:4" ht="38.25" x14ac:dyDescent="0.25">
      <c r="A6031" s="224">
        <v>97462</v>
      </c>
      <c r="B6031" s="232" t="s">
        <v>32730</v>
      </c>
      <c r="C6031" s="224" t="s">
        <v>58</v>
      </c>
      <c r="D6031" s="234">
        <v>32.630000000000003</v>
      </c>
    </row>
    <row r="6032" spans="1:4" ht="38.25" x14ac:dyDescent="0.25">
      <c r="A6032" s="224">
        <v>97544</v>
      </c>
      <c r="B6032" s="232" t="s">
        <v>32950</v>
      </c>
      <c r="C6032" s="224" t="s">
        <v>58</v>
      </c>
      <c r="D6032" s="234">
        <v>55.79</v>
      </c>
    </row>
    <row r="6033" spans="1:4" ht="38.25" x14ac:dyDescent="0.25">
      <c r="A6033" s="224">
        <v>97500</v>
      </c>
      <c r="B6033" s="232" t="s">
        <v>32836</v>
      </c>
      <c r="C6033" s="224" t="s">
        <v>58</v>
      </c>
      <c r="D6033" s="234">
        <v>29.22</v>
      </c>
    </row>
    <row r="6034" spans="1:4" ht="38.25" x14ac:dyDescent="0.25">
      <c r="A6034" s="224">
        <v>97465</v>
      </c>
      <c r="B6034" s="232" t="s">
        <v>32736</v>
      </c>
      <c r="C6034" s="224" t="s">
        <v>58</v>
      </c>
      <c r="D6034" s="234">
        <v>64.290000000000006</v>
      </c>
    </row>
    <row r="6035" spans="1:4" ht="38.25" x14ac:dyDescent="0.25">
      <c r="A6035" s="224">
        <v>97503</v>
      </c>
      <c r="B6035" s="232" t="s">
        <v>32842</v>
      </c>
      <c r="C6035" s="224" t="s">
        <v>58</v>
      </c>
      <c r="D6035" s="234">
        <v>58.27</v>
      </c>
    </row>
    <row r="6036" spans="1:4" ht="38.25" x14ac:dyDescent="0.25">
      <c r="A6036" s="224">
        <v>97468</v>
      </c>
      <c r="B6036" s="232" t="s">
        <v>32743</v>
      </c>
      <c r="C6036" s="224" t="s">
        <v>58</v>
      </c>
      <c r="D6036" s="234">
        <v>81.59</v>
      </c>
    </row>
    <row r="6037" spans="1:4" ht="38.25" x14ac:dyDescent="0.25">
      <c r="A6037" s="224">
        <v>97506</v>
      </c>
      <c r="B6037" s="232" t="s">
        <v>32848</v>
      </c>
      <c r="C6037" s="224" t="s">
        <v>58</v>
      </c>
      <c r="D6037" s="234">
        <v>72.650000000000006</v>
      </c>
    </row>
    <row r="6038" spans="1:4" ht="38.25" x14ac:dyDescent="0.25">
      <c r="A6038" s="224">
        <v>97444</v>
      </c>
      <c r="B6038" s="232" t="s">
        <v>32672</v>
      </c>
      <c r="C6038" s="224" t="s">
        <v>58</v>
      </c>
      <c r="D6038" s="234">
        <v>141.63</v>
      </c>
    </row>
    <row r="6039" spans="1:4" ht="38.25" x14ac:dyDescent="0.25">
      <c r="A6039" s="224">
        <v>97471</v>
      </c>
      <c r="B6039" s="232" t="s">
        <v>32748</v>
      </c>
      <c r="C6039" s="224" t="s">
        <v>58</v>
      </c>
      <c r="D6039" s="234">
        <v>120.47</v>
      </c>
    </row>
    <row r="6040" spans="1:4" ht="38.25" x14ac:dyDescent="0.25">
      <c r="A6040" s="224">
        <v>97509</v>
      </c>
      <c r="B6040" s="232" t="s">
        <v>32854</v>
      </c>
      <c r="C6040" s="224" t="s">
        <v>58</v>
      </c>
      <c r="D6040" s="234">
        <v>107.84</v>
      </c>
    </row>
    <row r="6041" spans="1:4" ht="38.25" x14ac:dyDescent="0.25">
      <c r="A6041" s="224">
        <v>97447</v>
      </c>
      <c r="B6041" s="232" t="s">
        <v>32680</v>
      </c>
      <c r="C6041" s="224" t="s">
        <v>58</v>
      </c>
      <c r="D6041" s="234">
        <v>237.96</v>
      </c>
    </row>
    <row r="6042" spans="1:4" ht="38.25" x14ac:dyDescent="0.25">
      <c r="A6042" s="224">
        <v>97475</v>
      </c>
      <c r="B6042" s="232" t="s">
        <v>32756</v>
      </c>
      <c r="C6042" s="224" t="s">
        <v>58</v>
      </c>
      <c r="D6042" s="234">
        <v>220.4</v>
      </c>
    </row>
    <row r="6043" spans="1:4" ht="38.25" x14ac:dyDescent="0.25">
      <c r="A6043" s="224">
        <v>97512</v>
      </c>
      <c r="B6043" s="232" t="s">
        <v>32862</v>
      </c>
      <c r="C6043" s="224" t="s">
        <v>58</v>
      </c>
      <c r="D6043" s="234">
        <v>202.26</v>
      </c>
    </row>
    <row r="6044" spans="1:4" ht="38.25" x14ac:dyDescent="0.25">
      <c r="A6044" s="224">
        <v>97450</v>
      </c>
      <c r="B6044" s="232" t="s">
        <v>32686</v>
      </c>
      <c r="C6044" s="224" t="s">
        <v>58</v>
      </c>
      <c r="D6044" s="234">
        <v>307.27</v>
      </c>
    </row>
    <row r="6045" spans="1:4" ht="38.25" x14ac:dyDescent="0.25">
      <c r="A6045" s="224">
        <v>97478</v>
      </c>
      <c r="B6045" s="232" t="s">
        <v>32764</v>
      </c>
      <c r="C6045" s="224" t="s">
        <v>58</v>
      </c>
      <c r="D6045" s="234">
        <v>293.33</v>
      </c>
    </row>
    <row r="6046" spans="1:4" ht="38.25" x14ac:dyDescent="0.25">
      <c r="A6046" s="224">
        <v>97515</v>
      </c>
      <c r="B6046" s="232" t="s">
        <v>32870</v>
      </c>
      <c r="C6046" s="224" t="s">
        <v>58</v>
      </c>
      <c r="D6046" s="234">
        <v>269.45999999999998</v>
      </c>
    </row>
    <row r="6047" spans="1:4" ht="38.25" x14ac:dyDescent="0.25">
      <c r="A6047" s="224">
        <v>92928</v>
      </c>
      <c r="B6047" s="232" t="s">
        <v>31457</v>
      </c>
      <c r="C6047" s="224" t="s">
        <v>58</v>
      </c>
      <c r="D6047" s="234">
        <v>64.83</v>
      </c>
    </row>
    <row r="6048" spans="1:4" ht="38.25" x14ac:dyDescent="0.25">
      <c r="A6048" s="224">
        <v>92943</v>
      </c>
      <c r="B6048" s="232" t="s">
        <v>31501</v>
      </c>
      <c r="C6048" s="224" t="s">
        <v>58</v>
      </c>
      <c r="D6048" s="234">
        <v>49.15</v>
      </c>
    </row>
    <row r="6049" spans="1:4" ht="38.25" x14ac:dyDescent="0.25">
      <c r="A6049" s="224">
        <v>92929</v>
      </c>
      <c r="B6049" s="232" t="s">
        <v>31461</v>
      </c>
      <c r="C6049" s="224" t="s">
        <v>58</v>
      </c>
      <c r="D6049" s="234">
        <v>64.83</v>
      </c>
    </row>
    <row r="6050" spans="1:4" ht="38.25" x14ac:dyDescent="0.25">
      <c r="A6050" s="224">
        <v>92944</v>
      </c>
      <c r="B6050" s="232" t="s">
        <v>31504</v>
      </c>
      <c r="C6050" s="224" t="s">
        <v>58</v>
      </c>
      <c r="D6050" s="234">
        <v>49.15</v>
      </c>
    </row>
    <row r="6051" spans="1:4" ht="38.25" x14ac:dyDescent="0.25">
      <c r="A6051" s="224">
        <v>92930</v>
      </c>
      <c r="B6051" s="232" t="s">
        <v>31463</v>
      </c>
      <c r="C6051" s="224" t="s">
        <v>58</v>
      </c>
      <c r="D6051" s="234">
        <v>64.83</v>
      </c>
    </row>
    <row r="6052" spans="1:4" ht="38.25" x14ac:dyDescent="0.25">
      <c r="A6052" s="224">
        <v>92945</v>
      </c>
      <c r="B6052" s="232" t="s">
        <v>31506</v>
      </c>
      <c r="C6052" s="224" t="s">
        <v>58</v>
      </c>
      <c r="D6052" s="234">
        <v>49.15</v>
      </c>
    </row>
    <row r="6053" spans="1:4" ht="38.25" x14ac:dyDescent="0.25">
      <c r="A6053" s="224">
        <v>92925</v>
      </c>
      <c r="B6053" s="232" t="s">
        <v>31447</v>
      </c>
      <c r="C6053" s="224" t="s">
        <v>58</v>
      </c>
      <c r="D6053" s="234">
        <v>56.9</v>
      </c>
    </row>
    <row r="6054" spans="1:4" ht="38.25" x14ac:dyDescent="0.25">
      <c r="A6054" s="224">
        <v>92940</v>
      </c>
      <c r="B6054" s="232" t="s">
        <v>31492</v>
      </c>
      <c r="C6054" s="224" t="s">
        <v>58</v>
      </c>
      <c r="D6054" s="234">
        <v>43.13</v>
      </c>
    </row>
    <row r="6055" spans="1:4" ht="38.25" x14ac:dyDescent="0.25">
      <c r="A6055" s="224">
        <v>92926</v>
      </c>
      <c r="B6055" s="232" t="s">
        <v>31451</v>
      </c>
      <c r="C6055" s="224" t="s">
        <v>58</v>
      </c>
      <c r="D6055" s="234">
        <v>56.89</v>
      </c>
    </row>
    <row r="6056" spans="1:4" ht="38.25" x14ac:dyDescent="0.25">
      <c r="A6056" s="224">
        <v>92941</v>
      </c>
      <c r="B6056" s="232" t="s">
        <v>31495</v>
      </c>
      <c r="C6056" s="224" t="s">
        <v>58</v>
      </c>
      <c r="D6056" s="234">
        <v>43.12</v>
      </c>
    </row>
    <row r="6057" spans="1:4" ht="38.25" x14ac:dyDescent="0.25">
      <c r="A6057" s="224">
        <v>92927</v>
      </c>
      <c r="B6057" s="232" t="s">
        <v>31455</v>
      </c>
      <c r="C6057" s="224" t="s">
        <v>58</v>
      </c>
      <c r="D6057" s="234">
        <v>56.89</v>
      </c>
    </row>
    <row r="6058" spans="1:4" ht="38.25" x14ac:dyDescent="0.25">
      <c r="A6058" s="224">
        <v>92942</v>
      </c>
      <c r="B6058" s="232" t="s">
        <v>31499</v>
      </c>
      <c r="C6058" s="224" t="s">
        <v>58</v>
      </c>
      <c r="D6058" s="234">
        <v>43.12</v>
      </c>
    </row>
    <row r="6059" spans="1:4" ht="38.25" x14ac:dyDescent="0.25">
      <c r="A6059" s="224">
        <v>92918</v>
      </c>
      <c r="B6059" s="232" t="s">
        <v>31440</v>
      </c>
      <c r="C6059" s="224" t="s">
        <v>58</v>
      </c>
      <c r="D6059" s="234">
        <v>46.4</v>
      </c>
    </row>
    <row r="6060" spans="1:4" ht="38.25" x14ac:dyDescent="0.25">
      <c r="A6060" s="224">
        <v>92938</v>
      </c>
      <c r="B6060" s="232" t="s">
        <v>31484</v>
      </c>
      <c r="C6060" s="224" t="s">
        <v>58</v>
      </c>
      <c r="D6060" s="234">
        <v>34.299999999999997</v>
      </c>
    </row>
    <row r="6061" spans="1:4" ht="38.25" x14ac:dyDescent="0.25">
      <c r="A6061" s="224">
        <v>92920</v>
      </c>
      <c r="B6061" s="232" t="s">
        <v>31444</v>
      </c>
      <c r="C6061" s="224" t="s">
        <v>58</v>
      </c>
      <c r="D6061" s="234">
        <v>46.69</v>
      </c>
    </row>
    <row r="6062" spans="1:4" ht="38.25" x14ac:dyDescent="0.25">
      <c r="A6062" s="224">
        <v>92939</v>
      </c>
      <c r="B6062" s="232" t="s">
        <v>31488</v>
      </c>
      <c r="C6062" s="224" t="s">
        <v>58</v>
      </c>
      <c r="D6062" s="234">
        <v>34.590000000000003</v>
      </c>
    </row>
    <row r="6063" spans="1:4" ht="38.25" x14ac:dyDescent="0.25">
      <c r="A6063" s="224">
        <v>92910</v>
      </c>
      <c r="B6063" s="232" t="s">
        <v>31426</v>
      </c>
      <c r="C6063" s="224" t="s">
        <v>58</v>
      </c>
      <c r="D6063" s="234">
        <v>121.9</v>
      </c>
    </row>
    <row r="6064" spans="1:4" ht="38.25" x14ac:dyDescent="0.25">
      <c r="A6064" s="224">
        <v>92934</v>
      </c>
      <c r="B6064" s="232" t="s">
        <v>31473</v>
      </c>
      <c r="C6064" s="224" t="s">
        <v>58</v>
      </c>
      <c r="D6064" s="234">
        <v>124.08</v>
      </c>
    </row>
    <row r="6065" spans="1:4" ht="38.25" x14ac:dyDescent="0.25">
      <c r="A6065" s="224">
        <v>92949</v>
      </c>
      <c r="B6065" s="232" t="s">
        <v>31514</v>
      </c>
      <c r="C6065" s="224" t="s">
        <v>58</v>
      </c>
      <c r="D6065" s="234">
        <v>102.44</v>
      </c>
    </row>
    <row r="6066" spans="1:4" ht="38.25" x14ac:dyDescent="0.25">
      <c r="A6066" s="224">
        <v>92911</v>
      </c>
      <c r="B6066" s="232" t="s">
        <v>31429</v>
      </c>
      <c r="C6066" s="224" t="s">
        <v>58</v>
      </c>
      <c r="D6066" s="234">
        <v>121.9</v>
      </c>
    </row>
    <row r="6067" spans="1:4" ht="38.25" x14ac:dyDescent="0.25">
      <c r="A6067" s="224">
        <v>92935</v>
      </c>
      <c r="B6067" s="232" t="s">
        <v>31476</v>
      </c>
      <c r="C6067" s="224" t="s">
        <v>58</v>
      </c>
      <c r="D6067" s="234">
        <v>124.08</v>
      </c>
    </row>
    <row r="6068" spans="1:4" ht="38.25" x14ac:dyDescent="0.25">
      <c r="A6068" s="224">
        <v>92950</v>
      </c>
      <c r="B6068" s="232" t="s">
        <v>31517</v>
      </c>
      <c r="C6068" s="224" t="s">
        <v>58</v>
      </c>
      <c r="D6068" s="234">
        <v>102.44</v>
      </c>
    </row>
    <row r="6069" spans="1:4" ht="38.25" x14ac:dyDescent="0.25">
      <c r="A6069" s="224">
        <v>92907</v>
      </c>
      <c r="B6069" s="232" t="s">
        <v>31418</v>
      </c>
      <c r="C6069" s="224" t="s">
        <v>58</v>
      </c>
      <c r="D6069" s="234">
        <v>85.3</v>
      </c>
    </row>
    <row r="6070" spans="1:4" ht="38.25" x14ac:dyDescent="0.25">
      <c r="A6070" s="224">
        <v>92931</v>
      </c>
      <c r="B6070" s="232" t="s">
        <v>31465</v>
      </c>
      <c r="C6070" s="224" t="s">
        <v>58</v>
      </c>
      <c r="D6070" s="234">
        <v>85.24</v>
      </c>
    </row>
    <row r="6071" spans="1:4" ht="38.25" x14ac:dyDescent="0.25">
      <c r="A6071" s="224">
        <v>92946</v>
      </c>
      <c r="B6071" s="232" t="s">
        <v>31508</v>
      </c>
      <c r="C6071" s="224" t="s">
        <v>58</v>
      </c>
      <c r="D6071" s="234">
        <v>67.19</v>
      </c>
    </row>
    <row r="6072" spans="1:4" ht="38.25" x14ac:dyDescent="0.25">
      <c r="A6072" s="224">
        <v>92908</v>
      </c>
      <c r="B6072" s="232" t="s">
        <v>31422</v>
      </c>
      <c r="C6072" s="224" t="s">
        <v>58</v>
      </c>
      <c r="D6072" s="234">
        <v>85.3</v>
      </c>
    </row>
    <row r="6073" spans="1:4" ht="38.25" x14ac:dyDescent="0.25">
      <c r="A6073" s="224">
        <v>92932</v>
      </c>
      <c r="B6073" s="232" t="s">
        <v>31469</v>
      </c>
      <c r="C6073" s="224" t="s">
        <v>58</v>
      </c>
      <c r="D6073" s="234">
        <v>85.24</v>
      </c>
    </row>
    <row r="6074" spans="1:4" ht="38.25" x14ac:dyDescent="0.25">
      <c r="A6074" s="224">
        <v>92947</v>
      </c>
      <c r="B6074" s="232" t="s">
        <v>31510</v>
      </c>
      <c r="C6074" s="224" t="s">
        <v>58</v>
      </c>
      <c r="D6074" s="234">
        <v>67.19</v>
      </c>
    </row>
    <row r="6075" spans="1:4" ht="38.25" x14ac:dyDescent="0.25">
      <c r="A6075" s="224">
        <v>92909</v>
      </c>
      <c r="B6075" s="232" t="s">
        <v>31424</v>
      </c>
      <c r="C6075" s="224" t="s">
        <v>58</v>
      </c>
      <c r="D6075" s="234">
        <v>85.3</v>
      </c>
    </row>
    <row r="6076" spans="1:4" ht="38.25" x14ac:dyDescent="0.25">
      <c r="A6076" s="224">
        <v>92933</v>
      </c>
      <c r="B6076" s="232" t="s">
        <v>31471</v>
      </c>
      <c r="C6076" s="224" t="s">
        <v>58</v>
      </c>
      <c r="D6076" s="234">
        <v>85.24</v>
      </c>
    </row>
    <row r="6077" spans="1:4" ht="38.25" x14ac:dyDescent="0.25">
      <c r="A6077" s="224">
        <v>92948</v>
      </c>
      <c r="B6077" s="232" t="s">
        <v>31512</v>
      </c>
      <c r="C6077" s="224" t="s">
        <v>58</v>
      </c>
      <c r="D6077" s="234">
        <v>67.19</v>
      </c>
    </row>
    <row r="6078" spans="1:4" ht="38.25" x14ac:dyDescent="0.25">
      <c r="A6078" s="224">
        <v>92912</v>
      </c>
      <c r="B6078" s="232" t="s">
        <v>31431</v>
      </c>
      <c r="C6078" s="224" t="s">
        <v>58</v>
      </c>
      <c r="D6078" s="234">
        <v>161.88999999999999</v>
      </c>
    </row>
    <row r="6079" spans="1:4" ht="38.25" x14ac:dyDescent="0.25">
      <c r="A6079" s="224">
        <v>92913</v>
      </c>
      <c r="B6079" s="232" t="s">
        <v>31434</v>
      </c>
      <c r="C6079" s="224" t="s">
        <v>58</v>
      </c>
      <c r="D6079" s="234">
        <v>165.55</v>
      </c>
    </row>
    <row r="6080" spans="1:4" ht="38.25" x14ac:dyDescent="0.25">
      <c r="A6080" s="224">
        <v>92936</v>
      </c>
      <c r="B6080" s="232" t="s">
        <v>31478</v>
      </c>
      <c r="C6080" s="224" t="s">
        <v>58</v>
      </c>
      <c r="D6080" s="234">
        <v>170.04</v>
      </c>
    </row>
    <row r="6081" spans="1:4" ht="38.25" x14ac:dyDescent="0.25">
      <c r="A6081" s="224">
        <v>92951</v>
      </c>
      <c r="B6081" s="232" t="s">
        <v>31519</v>
      </c>
      <c r="C6081" s="224" t="s">
        <v>58</v>
      </c>
      <c r="D6081" s="234">
        <v>144.88</v>
      </c>
    </row>
    <row r="6082" spans="1:4" ht="38.25" x14ac:dyDescent="0.25">
      <c r="A6082" s="224">
        <v>92914</v>
      </c>
      <c r="B6082" s="232" t="s">
        <v>31438</v>
      </c>
      <c r="C6082" s="224" t="s">
        <v>58</v>
      </c>
      <c r="D6082" s="234">
        <v>165.55</v>
      </c>
    </row>
    <row r="6083" spans="1:4" ht="38.25" x14ac:dyDescent="0.25">
      <c r="A6083" s="224">
        <v>92937</v>
      </c>
      <c r="B6083" s="232" t="s">
        <v>31482</v>
      </c>
      <c r="C6083" s="224" t="s">
        <v>58</v>
      </c>
      <c r="D6083" s="234">
        <v>170.04</v>
      </c>
    </row>
    <row r="6084" spans="1:4" ht="38.25" x14ac:dyDescent="0.25">
      <c r="A6084" s="224">
        <v>92952</v>
      </c>
      <c r="B6084" s="232" t="s">
        <v>31523</v>
      </c>
      <c r="C6084" s="224" t="s">
        <v>58</v>
      </c>
      <c r="D6084" s="234">
        <v>144.88</v>
      </c>
    </row>
    <row r="6085" spans="1:4" ht="38.25" x14ac:dyDescent="0.25">
      <c r="A6085" s="224">
        <v>92953</v>
      </c>
      <c r="B6085" s="232" t="s">
        <v>31525</v>
      </c>
      <c r="C6085" s="224" t="s">
        <v>58</v>
      </c>
      <c r="D6085" s="234">
        <v>29.92</v>
      </c>
    </row>
    <row r="6086" spans="1:4" ht="38.25" x14ac:dyDescent="0.25">
      <c r="A6086" s="224">
        <v>101921</v>
      </c>
      <c r="B6086" s="232" t="s">
        <v>29648</v>
      </c>
      <c r="C6086" s="224" t="s">
        <v>58</v>
      </c>
      <c r="D6086" s="234">
        <v>255.52</v>
      </c>
    </row>
    <row r="6087" spans="1:4" ht="38.25" x14ac:dyDescent="0.25">
      <c r="A6087" s="224">
        <v>101930</v>
      </c>
      <c r="B6087" s="232" t="s">
        <v>29680</v>
      </c>
      <c r="C6087" s="224" t="s">
        <v>58</v>
      </c>
      <c r="D6087" s="234">
        <v>262.92</v>
      </c>
    </row>
    <row r="6088" spans="1:4" ht="38.25" x14ac:dyDescent="0.25">
      <c r="A6088" s="224">
        <v>101922</v>
      </c>
      <c r="B6088" s="232" t="s">
        <v>29652</v>
      </c>
      <c r="C6088" s="224" t="s">
        <v>58</v>
      </c>
      <c r="D6088" s="234">
        <v>255.52</v>
      </c>
    </row>
    <row r="6089" spans="1:4" ht="38.25" x14ac:dyDescent="0.25">
      <c r="A6089" s="224">
        <v>101931</v>
      </c>
      <c r="B6089" s="232" t="s">
        <v>29684</v>
      </c>
      <c r="C6089" s="224" t="s">
        <v>58</v>
      </c>
      <c r="D6089" s="234">
        <v>262.92</v>
      </c>
    </row>
    <row r="6090" spans="1:4" ht="38.25" x14ac:dyDescent="0.25">
      <c r="A6090" s="224">
        <v>101923</v>
      </c>
      <c r="B6090" s="232" t="s">
        <v>29654</v>
      </c>
      <c r="C6090" s="224" t="s">
        <v>58</v>
      </c>
      <c r="D6090" s="234">
        <v>255.52</v>
      </c>
    </row>
    <row r="6091" spans="1:4" ht="38.25" x14ac:dyDescent="0.25">
      <c r="A6091" s="224">
        <v>101932</v>
      </c>
      <c r="B6091" s="232" t="s">
        <v>29686</v>
      </c>
      <c r="C6091" s="224" t="s">
        <v>58</v>
      </c>
      <c r="D6091" s="234">
        <v>262.92</v>
      </c>
    </row>
    <row r="6092" spans="1:4" ht="25.5" x14ac:dyDescent="0.25">
      <c r="A6092" s="224">
        <v>97537</v>
      </c>
      <c r="B6092" s="232" t="s">
        <v>32937</v>
      </c>
      <c r="C6092" s="224" t="s">
        <v>58</v>
      </c>
      <c r="D6092" s="234">
        <v>26.76</v>
      </c>
    </row>
    <row r="6093" spans="1:4" ht="25.5" x14ac:dyDescent="0.25">
      <c r="A6093" s="224">
        <v>97540</v>
      </c>
      <c r="B6093" s="232" t="s">
        <v>32940</v>
      </c>
      <c r="C6093" s="224" t="s">
        <v>58</v>
      </c>
      <c r="D6093" s="234">
        <v>36.950000000000003</v>
      </c>
    </row>
    <row r="6094" spans="1:4" ht="25.5" x14ac:dyDescent="0.25">
      <c r="A6094" s="224">
        <v>97543</v>
      </c>
      <c r="B6094" s="232" t="s">
        <v>32947</v>
      </c>
      <c r="C6094" s="224" t="s">
        <v>58</v>
      </c>
      <c r="D6094" s="234">
        <v>61.5</v>
      </c>
    </row>
    <row r="6095" spans="1:4" ht="38.25" x14ac:dyDescent="0.25">
      <c r="A6095" s="224">
        <v>97461</v>
      </c>
      <c r="B6095" s="232" t="s">
        <v>32726</v>
      </c>
      <c r="C6095" s="224" t="s">
        <v>58</v>
      </c>
      <c r="D6095" s="234">
        <v>38.340000000000003</v>
      </c>
    </row>
    <row r="6096" spans="1:4" ht="38.25" x14ac:dyDescent="0.25">
      <c r="A6096" s="224">
        <v>97499</v>
      </c>
      <c r="B6096" s="232" t="s">
        <v>32833</v>
      </c>
      <c r="C6096" s="224" t="s">
        <v>58</v>
      </c>
      <c r="D6096" s="234">
        <v>34.93</v>
      </c>
    </row>
    <row r="6097" spans="1:4" ht="38.25" x14ac:dyDescent="0.25">
      <c r="A6097" s="224">
        <v>97464</v>
      </c>
      <c r="B6097" s="232" t="s">
        <v>32733</v>
      </c>
      <c r="C6097" s="224" t="s">
        <v>58</v>
      </c>
      <c r="D6097" s="234">
        <v>54.65</v>
      </c>
    </row>
    <row r="6098" spans="1:4" ht="38.25" x14ac:dyDescent="0.25">
      <c r="A6098" s="224">
        <v>97502</v>
      </c>
      <c r="B6098" s="232" t="s">
        <v>32840</v>
      </c>
      <c r="C6098" s="224" t="s">
        <v>58</v>
      </c>
      <c r="D6098" s="234">
        <v>48.32</v>
      </c>
    </row>
    <row r="6099" spans="1:4" ht="38.25" x14ac:dyDescent="0.25">
      <c r="A6099" s="224">
        <v>97467</v>
      </c>
      <c r="B6099" s="232" t="s">
        <v>32739</v>
      </c>
      <c r="C6099" s="224" t="s">
        <v>58</v>
      </c>
      <c r="D6099" s="234">
        <v>69.260000000000005</v>
      </c>
    </row>
    <row r="6100" spans="1:4" ht="38.25" x14ac:dyDescent="0.25">
      <c r="A6100" s="224">
        <v>97505</v>
      </c>
      <c r="B6100" s="232" t="s">
        <v>32844</v>
      </c>
      <c r="C6100" s="224" t="s">
        <v>58</v>
      </c>
      <c r="D6100" s="234">
        <v>60.32</v>
      </c>
    </row>
    <row r="6101" spans="1:4" ht="25.5" x14ac:dyDescent="0.25">
      <c r="A6101" s="224">
        <v>97443</v>
      </c>
      <c r="B6101" s="232" t="s">
        <v>32669</v>
      </c>
      <c r="C6101" s="224" t="s">
        <v>58</v>
      </c>
      <c r="D6101" s="234">
        <v>122.12</v>
      </c>
    </row>
    <row r="6102" spans="1:4" ht="38.25" x14ac:dyDescent="0.25">
      <c r="A6102" s="224">
        <v>97470</v>
      </c>
      <c r="B6102" s="232" t="s">
        <v>32746</v>
      </c>
      <c r="C6102" s="224" t="s">
        <v>58</v>
      </c>
      <c r="D6102" s="234">
        <v>100.96</v>
      </c>
    </row>
    <row r="6103" spans="1:4" ht="38.25" x14ac:dyDescent="0.25">
      <c r="A6103" s="224">
        <v>97508</v>
      </c>
      <c r="B6103" s="232" t="s">
        <v>32852</v>
      </c>
      <c r="C6103" s="224" t="s">
        <v>58</v>
      </c>
      <c r="D6103" s="234">
        <v>88.33</v>
      </c>
    </row>
    <row r="6104" spans="1:4" ht="25.5" x14ac:dyDescent="0.25">
      <c r="A6104" s="224">
        <v>97446</v>
      </c>
      <c r="B6104" s="232" t="s">
        <v>32676</v>
      </c>
      <c r="C6104" s="224" t="s">
        <v>58</v>
      </c>
      <c r="D6104" s="234">
        <v>237.96</v>
      </c>
    </row>
    <row r="6105" spans="1:4" ht="38.25" x14ac:dyDescent="0.25">
      <c r="A6105" s="224">
        <v>97474</v>
      </c>
      <c r="B6105" s="232" t="s">
        <v>32752</v>
      </c>
      <c r="C6105" s="224" t="s">
        <v>58</v>
      </c>
      <c r="D6105" s="234">
        <v>180.97</v>
      </c>
    </row>
    <row r="6106" spans="1:4" ht="38.25" x14ac:dyDescent="0.25">
      <c r="A6106" s="224">
        <v>97511</v>
      </c>
      <c r="B6106" s="232" t="s">
        <v>32858</v>
      </c>
      <c r="C6106" s="224" t="s">
        <v>58</v>
      </c>
      <c r="D6106" s="234">
        <v>162.83000000000001</v>
      </c>
    </row>
    <row r="6107" spans="1:4" ht="25.5" x14ac:dyDescent="0.25">
      <c r="A6107" s="224">
        <v>97449</v>
      </c>
      <c r="B6107" s="232" t="s">
        <v>32682</v>
      </c>
      <c r="C6107" s="224" t="s">
        <v>58</v>
      </c>
      <c r="D6107" s="234">
        <v>254.15</v>
      </c>
    </row>
    <row r="6108" spans="1:4" ht="38.25" x14ac:dyDescent="0.25">
      <c r="A6108" s="224">
        <v>97477</v>
      </c>
      <c r="B6108" s="232" t="s">
        <v>32760</v>
      </c>
      <c r="C6108" s="224" t="s">
        <v>58</v>
      </c>
      <c r="D6108" s="234">
        <v>240.21</v>
      </c>
    </row>
    <row r="6109" spans="1:4" ht="38.25" x14ac:dyDescent="0.25">
      <c r="A6109" s="224">
        <v>97514</v>
      </c>
      <c r="B6109" s="232" t="s">
        <v>32866</v>
      </c>
      <c r="C6109" s="224" t="s">
        <v>58</v>
      </c>
      <c r="D6109" s="234">
        <v>216.34</v>
      </c>
    </row>
    <row r="6110" spans="1:4" ht="25.5" x14ac:dyDescent="0.25">
      <c r="A6110" s="224">
        <v>101920</v>
      </c>
      <c r="B6110" s="232" t="s">
        <v>29644</v>
      </c>
      <c r="C6110" s="224" t="s">
        <v>58</v>
      </c>
      <c r="D6110" s="234">
        <v>224.75</v>
      </c>
    </row>
    <row r="6111" spans="1:4" ht="38.25" x14ac:dyDescent="0.25">
      <c r="A6111" s="224">
        <v>101929</v>
      </c>
      <c r="B6111" s="232" t="s">
        <v>29676</v>
      </c>
      <c r="C6111" s="224" t="s">
        <v>58</v>
      </c>
      <c r="D6111" s="234">
        <v>232.15</v>
      </c>
    </row>
    <row r="6112" spans="1:4" ht="38.25" x14ac:dyDescent="0.25">
      <c r="A6112" s="224">
        <v>92693</v>
      </c>
      <c r="B6112" s="232" t="s">
        <v>31305</v>
      </c>
      <c r="C6112" s="224" t="s">
        <v>58</v>
      </c>
      <c r="D6112" s="234">
        <v>17.98</v>
      </c>
    </row>
    <row r="6113" spans="1:4" ht="38.25" x14ac:dyDescent="0.25">
      <c r="A6113" s="224">
        <v>92695</v>
      </c>
      <c r="B6113" s="232" t="s">
        <v>31313</v>
      </c>
      <c r="C6113" s="224" t="s">
        <v>58</v>
      </c>
      <c r="D6113" s="234">
        <v>28.43</v>
      </c>
    </row>
    <row r="6114" spans="1:4" ht="38.25" x14ac:dyDescent="0.25">
      <c r="A6114" s="224">
        <v>92697</v>
      </c>
      <c r="B6114" s="232" t="s">
        <v>31320</v>
      </c>
      <c r="C6114" s="224" t="s">
        <v>58</v>
      </c>
      <c r="D6114" s="234">
        <v>46.06</v>
      </c>
    </row>
    <row r="6115" spans="1:4" ht="38.25" x14ac:dyDescent="0.25">
      <c r="A6115" s="224">
        <v>92658</v>
      </c>
      <c r="B6115" s="232" t="s">
        <v>31200</v>
      </c>
      <c r="C6115" s="224" t="s">
        <v>58</v>
      </c>
      <c r="D6115" s="234">
        <v>34.47</v>
      </c>
    </row>
    <row r="6116" spans="1:4" ht="38.25" x14ac:dyDescent="0.25">
      <c r="A6116" s="224">
        <v>92660</v>
      </c>
      <c r="B6116" s="232" t="s">
        <v>31207</v>
      </c>
      <c r="C6116" s="224" t="s">
        <v>58</v>
      </c>
      <c r="D6116" s="234">
        <v>41.6</v>
      </c>
    </row>
    <row r="6117" spans="1:4" ht="38.25" x14ac:dyDescent="0.25">
      <c r="A6117" s="224">
        <v>92662</v>
      </c>
      <c r="B6117" s="232" t="s">
        <v>31213</v>
      </c>
      <c r="C6117" s="224" t="s">
        <v>58</v>
      </c>
      <c r="D6117" s="234">
        <v>47.55</v>
      </c>
    </row>
    <row r="6118" spans="1:4" ht="38.25" x14ac:dyDescent="0.25">
      <c r="A6118" s="224">
        <v>92664</v>
      </c>
      <c r="B6118" s="232" t="s">
        <v>31220</v>
      </c>
      <c r="C6118" s="224" t="s">
        <v>58</v>
      </c>
      <c r="D6118" s="234">
        <v>62.86</v>
      </c>
    </row>
    <row r="6119" spans="1:4" ht="38.25" x14ac:dyDescent="0.25">
      <c r="A6119" s="224">
        <v>92666</v>
      </c>
      <c r="B6119" s="232" t="s">
        <v>31227</v>
      </c>
      <c r="C6119" s="224" t="s">
        <v>58</v>
      </c>
      <c r="D6119" s="234">
        <v>97.59</v>
      </c>
    </row>
    <row r="6120" spans="1:4" ht="38.25" x14ac:dyDescent="0.25">
      <c r="A6120" s="224">
        <v>92668</v>
      </c>
      <c r="B6120" s="232" t="s">
        <v>31235</v>
      </c>
      <c r="C6120" s="224" t="s">
        <v>58</v>
      </c>
      <c r="D6120" s="234">
        <v>136.41999999999999</v>
      </c>
    </row>
    <row r="6121" spans="1:4" ht="38.25" x14ac:dyDescent="0.25">
      <c r="A6121" s="224">
        <v>92370</v>
      </c>
      <c r="B6121" s="232" t="s">
        <v>31092</v>
      </c>
      <c r="C6121" s="224" t="s">
        <v>58</v>
      </c>
      <c r="D6121" s="234">
        <v>46.57</v>
      </c>
    </row>
    <row r="6122" spans="1:4" ht="38.25" x14ac:dyDescent="0.25">
      <c r="A6122" s="224">
        <v>92372</v>
      </c>
      <c r="B6122" s="232" t="s">
        <v>31100</v>
      </c>
      <c r="C6122" s="224" t="s">
        <v>58</v>
      </c>
      <c r="D6122" s="234">
        <v>55.37</v>
      </c>
    </row>
    <row r="6123" spans="1:4" ht="38.25" x14ac:dyDescent="0.25">
      <c r="A6123" s="224">
        <v>92374</v>
      </c>
      <c r="B6123" s="232" t="s">
        <v>31107</v>
      </c>
      <c r="C6123" s="224" t="s">
        <v>58</v>
      </c>
      <c r="D6123" s="234">
        <v>63.23</v>
      </c>
    </row>
    <row r="6124" spans="1:4" ht="25.5" x14ac:dyDescent="0.25">
      <c r="A6124" s="224">
        <v>92345</v>
      </c>
      <c r="B6124" s="232" t="s">
        <v>31039</v>
      </c>
      <c r="C6124" s="224" t="s">
        <v>58</v>
      </c>
      <c r="D6124" s="234">
        <v>80.97</v>
      </c>
    </row>
    <row r="6125" spans="1:4" ht="38.25" x14ac:dyDescent="0.25">
      <c r="A6125" s="224">
        <v>92376</v>
      </c>
      <c r="B6125" s="232" t="s">
        <v>31114</v>
      </c>
      <c r="C6125" s="224" t="s">
        <v>58</v>
      </c>
      <c r="D6125" s="234">
        <v>80.91</v>
      </c>
    </row>
    <row r="6126" spans="1:4" ht="25.5" x14ac:dyDescent="0.25">
      <c r="A6126" s="224">
        <v>92347</v>
      </c>
      <c r="B6126" s="232" t="s">
        <v>31046</v>
      </c>
      <c r="C6126" s="224" t="s">
        <v>58</v>
      </c>
      <c r="D6126" s="234">
        <v>117.05</v>
      </c>
    </row>
    <row r="6127" spans="1:4" ht="38.25" x14ac:dyDescent="0.25">
      <c r="A6127" s="224">
        <v>92378</v>
      </c>
      <c r="B6127" s="232" t="s">
        <v>31121</v>
      </c>
      <c r="C6127" s="224" t="s">
        <v>58</v>
      </c>
      <c r="D6127" s="234">
        <v>119.23</v>
      </c>
    </row>
    <row r="6128" spans="1:4" ht="25.5" x14ac:dyDescent="0.25">
      <c r="A6128" s="224">
        <v>92349</v>
      </c>
      <c r="B6128" s="232" t="s">
        <v>31054</v>
      </c>
      <c r="C6128" s="224" t="s">
        <v>58</v>
      </c>
      <c r="D6128" s="234">
        <v>157.09</v>
      </c>
    </row>
    <row r="6129" spans="1:4" ht="38.25" x14ac:dyDescent="0.25">
      <c r="A6129" s="224">
        <v>92380</v>
      </c>
      <c r="B6129" s="232" t="s">
        <v>31129</v>
      </c>
      <c r="C6129" s="224" t="s">
        <v>58</v>
      </c>
      <c r="D6129" s="234">
        <v>161.58000000000001</v>
      </c>
    </row>
    <row r="6130" spans="1:4" ht="25.5" x14ac:dyDescent="0.25">
      <c r="A6130" s="224">
        <v>101917</v>
      </c>
      <c r="B6130" s="232" t="s">
        <v>28577</v>
      </c>
      <c r="C6130" s="224" t="s">
        <v>58</v>
      </c>
      <c r="D6130" s="234">
        <v>176.62</v>
      </c>
    </row>
    <row r="6131" spans="1:4" ht="25.5" x14ac:dyDescent="0.25">
      <c r="A6131" s="224">
        <v>101924</v>
      </c>
      <c r="B6131" s="232" t="s">
        <v>29656</v>
      </c>
      <c r="C6131" s="224" t="s">
        <v>58</v>
      </c>
      <c r="D6131" s="234">
        <v>211.87</v>
      </c>
    </row>
    <row r="6132" spans="1:4" ht="38.25" x14ac:dyDescent="0.25">
      <c r="A6132" s="224">
        <v>101933</v>
      </c>
      <c r="B6132" s="232" t="s">
        <v>29688</v>
      </c>
      <c r="C6132" s="224" t="s">
        <v>58</v>
      </c>
      <c r="D6132" s="234">
        <v>219.27</v>
      </c>
    </row>
    <row r="6133" spans="1:4" ht="38.25" x14ac:dyDescent="0.25">
      <c r="A6133" s="224">
        <v>92692</v>
      </c>
      <c r="B6133" s="232" t="s">
        <v>31302</v>
      </c>
      <c r="C6133" s="224" t="s">
        <v>58</v>
      </c>
      <c r="D6133" s="234">
        <v>17.52</v>
      </c>
    </row>
    <row r="6134" spans="1:4" ht="38.25" x14ac:dyDescent="0.25">
      <c r="A6134" s="224">
        <v>92694</v>
      </c>
      <c r="B6134" s="232" t="s">
        <v>31309</v>
      </c>
      <c r="C6134" s="224" t="s">
        <v>58</v>
      </c>
      <c r="D6134" s="234">
        <v>27.97</v>
      </c>
    </row>
    <row r="6135" spans="1:4" ht="38.25" x14ac:dyDescent="0.25">
      <c r="A6135" s="224">
        <v>92696</v>
      </c>
      <c r="B6135" s="232" t="s">
        <v>31316</v>
      </c>
      <c r="C6135" s="224" t="s">
        <v>58</v>
      </c>
      <c r="D6135" s="234">
        <v>44</v>
      </c>
    </row>
    <row r="6136" spans="1:4" ht="38.25" x14ac:dyDescent="0.25">
      <c r="A6136" s="224">
        <v>92657</v>
      </c>
      <c r="B6136" s="232" t="s">
        <v>31197</v>
      </c>
      <c r="C6136" s="224" t="s">
        <v>58</v>
      </c>
      <c r="D6136" s="234">
        <v>32.409999999999997</v>
      </c>
    </row>
    <row r="6137" spans="1:4" ht="38.25" x14ac:dyDescent="0.25">
      <c r="A6137" s="224">
        <v>92659</v>
      </c>
      <c r="B6137" s="232" t="s">
        <v>31203</v>
      </c>
      <c r="C6137" s="224" t="s">
        <v>58</v>
      </c>
      <c r="D6137" s="234">
        <v>39.67</v>
      </c>
    </row>
    <row r="6138" spans="1:4" ht="38.25" x14ac:dyDescent="0.25">
      <c r="A6138" s="224">
        <v>92661</v>
      </c>
      <c r="B6138" s="232" t="s">
        <v>31210</v>
      </c>
      <c r="C6138" s="224" t="s">
        <v>58</v>
      </c>
      <c r="D6138" s="234">
        <v>47.18</v>
      </c>
    </row>
    <row r="6139" spans="1:4" ht="38.25" x14ac:dyDescent="0.25">
      <c r="A6139" s="224">
        <v>92663</v>
      </c>
      <c r="B6139" s="232" t="s">
        <v>31216</v>
      </c>
      <c r="C6139" s="224" t="s">
        <v>58</v>
      </c>
      <c r="D6139" s="234">
        <v>62.89</v>
      </c>
    </row>
    <row r="6140" spans="1:4" ht="38.25" x14ac:dyDescent="0.25">
      <c r="A6140" s="224">
        <v>92665</v>
      </c>
      <c r="B6140" s="232" t="s">
        <v>31223</v>
      </c>
      <c r="C6140" s="224" t="s">
        <v>58</v>
      </c>
      <c r="D6140" s="234">
        <v>86.12</v>
      </c>
    </row>
    <row r="6141" spans="1:4" ht="38.25" x14ac:dyDescent="0.25">
      <c r="A6141" s="224">
        <v>92667</v>
      </c>
      <c r="B6141" s="232" t="s">
        <v>31231</v>
      </c>
      <c r="C6141" s="224" t="s">
        <v>58</v>
      </c>
      <c r="D6141" s="234">
        <v>126.21</v>
      </c>
    </row>
    <row r="6142" spans="1:4" ht="38.25" x14ac:dyDescent="0.25">
      <c r="A6142" s="224">
        <v>92369</v>
      </c>
      <c r="B6142" s="232" t="s">
        <v>31089</v>
      </c>
      <c r="C6142" s="224" t="s">
        <v>58</v>
      </c>
      <c r="D6142" s="234">
        <v>44.51</v>
      </c>
    </row>
    <row r="6143" spans="1:4" ht="38.25" x14ac:dyDescent="0.25">
      <c r="A6143" s="224">
        <v>92371</v>
      </c>
      <c r="B6143" s="232" t="s">
        <v>31096</v>
      </c>
      <c r="C6143" s="224" t="s">
        <v>58</v>
      </c>
      <c r="D6143" s="234">
        <v>53.44</v>
      </c>
    </row>
    <row r="6144" spans="1:4" ht="38.25" x14ac:dyDescent="0.25">
      <c r="A6144" s="224">
        <v>92373</v>
      </c>
      <c r="B6144" s="232" t="s">
        <v>31104</v>
      </c>
      <c r="C6144" s="224" t="s">
        <v>58</v>
      </c>
      <c r="D6144" s="234">
        <v>62.86</v>
      </c>
    </row>
    <row r="6145" spans="1:4" ht="25.5" x14ac:dyDescent="0.25">
      <c r="A6145" s="224">
        <v>92344</v>
      </c>
      <c r="B6145" s="232" t="s">
        <v>31036</v>
      </c>
      <c r="C6145" s="224" t="s">
        <v>58</v>
      </c>
      <c r="D6145" s="234">
        <v>81</v>
      </c>
    </row>
    <row r="6146" spans="1:4" ht="38.25" x14ac:dyDescent="0.25">
      <c r="A6146" s="224">
        <v>92375</v>
      </c>
      <c r="B6146" s="232" t="s">
        <v>31110</v>
      </c>
      <c r="C6146" s="224" t="s">
        <v>58</v>
      </c>
      <c r="D6146" s="234">
        <v>80.94</v>
      </c>
    </row>
    <row r="6147" spans="1:4" ht="25.5" x14ac:dyDescent="0.25">
      <c r="A6147" s="224">
        <v>92346</v>
      </c>
      <c r="B6147" s="232" t="s">
        <v>31043</v>
      </c>
      <c r="C6147" s="224" t="s">
        <v>58</v>
      </c>
      <c r="D6147" s="234">
        <v>105.58</v>
      </c>
    </row>
    <row r="6148" spans="1:4" ht="38.25" x14ac:dyDescent="0.25">
      <c r="A6148" s="224">
        <v>92377</v>
      </c>
      <c r="B6148" s="232" t="s">
        <v>31117</v>
      </c>
      <c r="C6148" s="224" t="s">
        <v>58</v>
      </c>
      <c r="D6148" s="234">
        <v>107.76</v>
      </c>
    </row>
    <row r="6149" spans="1:4" ht="25.5" x14ac:dyDescent="0.25">
      <c r="A6149" s="224">
        <v>92348</v>
      </c>
      <c r="B6149" s="232" t="s">
        <v>31050</v>
      </c>
      <c r="C6149" s="224" t="s">
        <v>58</v>
      </c>
      <c r="D6149" s="234">
        <v>146.88</v>
      </c>
    </row>
    <row r="6150" spans="1:4" ht="38.25" x14ac:dyDescent="0.25">
      <c r="A6150" s="224">
        <v>92379</v>
      </c>
      <c r="B6150" s="232" t="s">
        <v>31125</v>
      </c>
      <c r="C6150" s="224" t="s">
        <v>58</v>
      </c>
      <c r="D6150" s="234">
        <v>151.37</v>
      </c>
    </row>
    <row r="6151" spans="1:4" ht="25.5" x14ac:dyDescent="0.25">
      <c r="A6151" s="224">
        <v>95696</v>
      </c>
      <c r="B6151" s="232" t="s">
        <v>32167</v>
      </c>
      <c r="C6151" s="224" t="s">
        <v>58</v>
      </c>
      <c r="D6151" s="234">
        <v>41.82</v>
      </c>
    </row>
    <row r="6152" spans="1:4" ht="38.25" x14ac:dyDescent="0.25">
      <c r="A6152" s="224">
        <v>92335</v>
      </c>
      <c r="B6152" s="232" t="s">
        <v>29147</v>
      </c>
      <c r="C6152" s="224" t="s">
        <v>166</v>
      </c>
      <c r="D6152" s="234">
        <v>97.78</v>
      </c>
    </row>
    <row r="6153" spans="1:4" ht="38.25" x14ac:dyDescent="0.25">
      <c r="A6153" s="224">
        <v>92336</v>
      </c>
      <c r="B6153" s="232" t="s">
        <v>29151</v>
      </c>
      <c r="C6153" s="224" t="s">
        <v>166</v>
      </c>
      <c r="D6153" s="234">
        <v>119.84</v>
      </c>
    </row>
    <row r="6154" spans="1:4" ht="38.25" x14ac:dyDescent="0.25">
      <c r="A6154" s="224">
        <v>92337</v>
      </c>
      <c r="B6154" s="232" t="s">
        <v>29155</v>
      </c>
      <c r="C6154" s="224" t="s">
        <v>166</v>
      </c>
      <c r="D6154" s="234">
        <v>157.07</v>
      </c>
    </row>
    <row r="6155" spans="1:4" ht="38.25" x14ac:dyDescent="0.25">
      <c r="A6155" s="224">
        <v>92687</v>
      </c>
      <c r="B6155" s="232" t="s">
        <v>29244</v>
      </c>
      <c r="C6155" s="224" t="s">
        <v>166</v>
      </c>
      <c r="D6155" s="234">
        <v>31.43</v>
      </c>
    </row>
    <row r="6156" spans="1:4" ht="38.25" x14ac:dyDescent="0.25">
      <c r="A6156" s="224">
        <v>92688</v>
      </c>
      <c r="B6156" s="232" t="s">
        <v>29247</v>
      </c>
      <c r="C6156" s="224" t="s">
        <v>166</v>
      </c>
      <c r="D6156" s="234">
        <v>44.77</v>
      </c>
    </row>
    <row r="6157" spans="1:4" ht="38.25" x14ac:dyDescent="0.25">
      <c r="A6157" s="224">
        <v>97536</v>
      </c>
      <c r="B6157" s="232" t="s">
        <v>29577</v>
      </c>
      <c r="C6157" s="224" t="s">
        <v>166</v>
      </c>
      <c r="D6157" s="234">
        <v>69.150000000000006</v>
      </c>
    </row>
    <row r="6158" spans="1:4" ht="38.25" x14ac:dyDescent="0.25">
      <c r="A6158" s="224">
        <v>97535</v>
      </c>
      <c r="B6158" s="232" t="s">
        <v>29574</v>
      </c>
      <c r="C6158" s="224" t="s">
        <v>166</v>
      </c>
      <c r="D6158" s="234">
        <v>54.87</v>
      </c>
    </row>
    <row r="6159" spans="1:4" ht="38.25" x14ac:dyDescent="0.25">
      <c r="A6159" s="224">
        <v>92652</v>
      </c>
      <c r="B6159" s="232" t="s">
        <v>29228</v>
      </c>
      <c r="C6159" s="224" t="s">
        <v>166</v>
      </c>
      <c r="D6159" s="234">
        <v>65.819999999999993</v>
      </c>
    </row>
    <row r="6160" spans="1:4" ht="38.25" x14ac:dyDescent="0.25">
      <c r="A6160" s="224">
        <v>92653</v>
      </c>
      <c r="B6160" s="232" t="s">
        <v>29231</v>
      </c>
      <c r="C6160" s="224" t="s">
        <v>166</v>
      </c>
      <c r="D6160" s="234">
        <v>74.709999999999994</v>
      </c>
    </row>
    <row r="6161" spans="1:4" ht="38.25" x14ac:dyDescent="0.25">
      <c r="A6161" s="224">
        <v>92654</v>
      </c>
      <c r="B6161" s="232" t="s">
        <v>29234</v>
      </c>
      <c r="C6161" s="224" t="s">
        <v>166</v>
      </c>
      <c r="D6161" s="234">
        <v>100.83</v>
      </c>
    </row>
    <row r="6162" spans="1:4" ht="38.25" x14ac:dyDescent="0.25">
      <c r="A6162" s="224">
        <v>92655</v>
      </c>
      <c r="B6162" s="232" t="s">
        <v>29237</v>
      </c>
      <c r="C6162" s="224" t="s">
        <v>166</v>
      </c>
      <c r="D6162" s="234">
        <v>122.35</v>
      </c>
    </row>
    <row r="6163" spans="1:4" ht="38.25" x14ac:dyDescent="0.25">
      <c r="A6163" s="224">
        <v>92656</v>
      </c>
      <c r="B6163" s="232" t="s">
        <v>29241</v>
      </c>
      <c r="C6163" s="224" t="s">
        <v>166</v>
      </c>
      <c r="D6163" s="234">
        <v>158.99</v>
      </c>
    </row>
    <row r="6164" spans="1:4" ht="38.25" x14ac:dyDescent="0.25">
      <c r="A6164" s="224">
        <v>101918</v>
      </c>
      <c r="B6164" s="232" t="s">
        <v>29637</v>
      </c>
      <c r="C6164" s="224" t="s">
        <v>166</v>
      </c>
      <c r="D6164" s="234">
        <v>225.61</v>
      </c>
    </row>
    <row r="6165" spans="1:4" ht="38.25" x14ac:dyDescent="0.25">
      <c r="A6165" s="224">
        <v>101927</v>
      </c>
      <c r="B6165" s="232" t="s">
        <v>29668</v>
      </c>
      <c r="C6165" s="224" t="s">
        <v>166</v>
      </c>
      <c r="D6165" s="234">
        <v>206.25</v>
      </c>
    </row>
    <row r="6166" spans="1:4" ht="38.25" x14ac:dyDescent="0.25">
      <c r="A6166" s="224">
        <v>97498</v>
      </c>
      <c r="B6166" s="232" t="s">
        <v>29571</v>
      </c>
      <c r="C6166" s="224" t="s">
        <v>166</v>
      </c>
      <c r="D6166" s="234">
        <v>48.66</v>
      </c>
    </row>
    <row r="6167" spans="1:4" ht="38.25" x14ac:dyDescent="0.25">
      <c r="A6167" s="224">
        <v>92364</v>
      </c>
      <c r="B6167" s="232" t="s">
        <v>29193</v>
      </c>
      <c r="C6167" s="224" t="s">
        <v>166</v>
      </c>
      <c r="D6167" s="234">
        <v>59.62</v>
      </c>
    </row>
    <row r="6168" spans="1:4" ht="38.25" x14ac:dyDescent="0.25">
      <c r="A6168" s="224">
        <v>92365</v>
      </c>
      <c r="B6168" s="232" t="s">
        <v>29197</v>
      </c>
      <c r="C6168" s="224" t="s">
        <v>166</v>
      </c>
      <c r="D6168" s="234">
        <v>68.44</v>
      </c>
    </row>
    <row r="6169" spans="1:4" ht="38.25" x14ac:dyDescent="0.25">
      <c r="A6169" s="224">
        <v>92341</v>
      </c>
      <c r="B6169" s="232" t="s">
        <v>29167</v>
      </c>
      <c r="C6169" s="224" t="s">
        <v>166</v>
      </c>
      <c r="D6169" s="234">
        <v>111.39</v>
      </c>
    </row>
    <row r="6170" spans="1:4" ht="38.25" x14ac:dyDescent="0.25">
      <c r="A6170" s="224">
        <v>92366</v>
      </c>
      <c r="B6170" s="232" t="s">
        <v>29201</v>
      </c>
      <c r="C6170" s="224" t="s">
        <v>166</v>
      </c>
      <c r="D6170" s="234">
        <v>94.55</v>
      </c>
    </row>
    <row r="6171" spans="1:4" ht="38.25" x14ac:dyDescent="0.25">
      <c r="A6171" s="224">
        <v>92342</v>
      </c>
      <c r="B6171" s="232" t="s">
        <v>29171</v>
      </c>
      <c r="C6171" s="224" t="s">
        <v>166</v>
      </c>
      <c r="D6171" s="234">
        <v>133.54</v>
      </c>
    </row>
    <row r="6172" spans="1:4" ht="38.25" x14ac:dyDescent="0.25">
      <c r="A6172" s="224">
        <v>92367</v>
      </c>
      <c r="B6172" s="232" t="s">
        <v>29204</v>
      </c>
      <c r="C6172" s="224" t="s">
        <v>166</v>
      </c>
      <c r="D6172" s="234">
        <v>115.94</v>
      </c>
    </row>
    <row r="6173" spans="1:4" ht="38.25" x14ac:dyDescent="0.25">
      <c r="A6173" s="224">
        <v>92343</v>
      </c>
      <c r="B6173" s="232" t="s">
        <v>29175</v>
      </c>
      <c r="C6173" s="224" t="s">
        <v>166</v>
      </c>
      <c r="D6173" s="234">
        <v>170.89</v>
      </c>
    </row>
    <row r="6174" spans="1:4" ht="38.25" x14ac:dyDescent="0.25">
      <c r="A6174" s="224">
        <v>92368</v>
      </c>
      <c r="B6174" s="232" t="s">
        <v>29207</v>
      </c>
      <c r="C6174" s="224" t="s">
        <v>166</v>
      </c>
      <c r="D6174" s="234">
        <v>152.58000000000001</v>
      </c>
    </row>
    <row r="6175" spans="1:4" ht="38.25" x14ac:dyDescent="0.25">
      <c r="A6175" s="224">
        <v>92689</v>
      </c>
      <c r="B6175" s="232" t="s">
        <v>29249</v>
      </c>
      <c r="C6175" s="224" t="s">
        <v>166</v>
      </c>
      <c r="D6175" s="234">
        <v>53.31</v>
      </c>
    </row>
    <row r="6176" spans="1:4" ht="38.25" x14ac:dyDescent="0.25">
      <c r="A6176" s="224">
        <v>92690</v>
      </c>
      <c r="B6176" s="232" t="s">
        <v>29252</v>
      </c>
      <c r="C6176" s="224" t="s">
        <v>166</v>
      </c>
      <c r="D6176" s="234">
        <v>76.78</v>
      </c>
    </row>
    <row r="6177" spans="1:4" ht="38.25" x14ac:dyDescent="0.25">
      <c r="A6177" s="224">
        <v>92691</v>
      </c>
      <c r="B6177" s="232" t="s">
        <v>29255</v>
      </c>
      <c r="C6177" s="224" t="s">
        <v>166</v>
      </c>
      <c r="D6177" s="234">
        <v>102.59</v>
      </c>
    </row>
    <row r="6178" spans="1:4" ht="38.25" x14ac:dyDescent="0.25">
      <c r="A6178" s="224">
        <v>92359</v>
      </c>
      <c r="B6178" s="232" t="s">
        <v>29179</v>
      </c>
      <c r="C6178" s="224" t="s">
        <v>166</v>
      </c>
      <c r="D6178" s="234">
        <v>69.31</v>
      </c>
    </row>
    <row r="6179" spans="1:4" ht="38.25" x14ac:dyDescent="0.25">
      <c r="A6179" s="224">
        <v>92645</v>
      </c>
      <c r="B6179" s="232" t="s">
        <v>29210</v>
      </c>
      <c r="C6179" s="224" t="s">
        <v>166</v>
      </c>
      <c r="D6179" s="234">
        <v>74.319999999999993</v>
      </c>
    </row>
    <row r="6180" spans="1:4" ht="38.25" x14ac:dyDescent="0.25">
      <c r="A6180" s="224">
        <v>92360</v>
      </c>
      <c r="B6180" s="232" t="s">
        <v>29182</v>
      </c>
      <c r="C6180" s="224" t="s">
        <v>166</v>
      </c>
      <c r="D6180" s="234">
        <v>92.58</v>
      </c>
    </row>
    <row r="6181" spans="1:4" ht="38.25" x14ac:dyDescent="0.25">
      <c r="A6181" s="224">
        <v>92646</v>
      </c>
      <c r="B6181" s="232" t="s">
        <v>29213</v>
      </c>
      <c r="C6181" s="224" t="s">
        <v>166</v>
      </c>
      <c r="D6181" s="234">
        <v>97.6</v>
      </c>
    </row>
    <row r="6182" spans="1:4" ht="38.25" x14ac:dyDescent="0.25">
      <c r="A6182" s="224">
        <v>95697</v>
      </c>
      <c r="B6182" s="232" t="s">
        <v>29336</v>
      </c>
      <c r="C6182" s="224" t="s">
        <v>166</v>
      </c>
      <c r="D6182" s="234">
        <v>101.93</v>
      </c>
    </row>
    <row r="6183" spans="1:4" ht="38.25" x14ac:dyDescent="0.25">
      <c r="A6183" s="224">
        <v>92648</v>
      </c>
      <c r="B6183" s="232" t="s">
        <v>29217</v>
      </c>
      <c r="C6183" s="224" t="s">
        <v>166</v>
      </c>
      <c r="D6183" s="234">
        <v>106.94</v>
      </c>
    </row>
    <row r="6184" spans="1:4" ht="25.5" x14ac:dyDescent="0.25">
      <c r="A6184" s="224">
        <v>92338</v>
      </c>
      <c r="B6184" s="232" t="s">
        <v>29159</v>
      </c>
      <c r="C6184" s="224" t="s">
        <v>166</v>
      </c>
      <c r="D6184" s="234">
        <v>153.13999999999999</v>
      </c>
    </row>
    <row r="6185" spans="1:4" ht="38.25" x14ac:dyDescent="0.25">
      <c r="A6185" s="224">
        <v>92361</v>
      </c>
      <c r="B6185" s="232" t="s">
        <v>29186</v>
      </c>
      <c r="C6185" s="224" t="s">
        <v>166</v>
      </c>
      <c r="D6185" s="234">
        <v>125.26</v>
      </c>
    </row>
    <row r="6186" spans="1:4" ht="38.25" x14ac:dyDescent="0.25">
      <c r="A6186" s="224">
        <v>92649</v>
      </c>
      <c r="B6186" s="232" t="s">
        <v>29221</v>
      </c>
      <c r="C6186" s="224" t="s">
        <v>166</v>
      </c>
      <c r="D6186" s="234">
        <v>130.27000000000001</v>
      </c>
    </row>
    <row r="6187" spans="1:4" ht="25.5" x14ac:dyDescent="0.25">
      <c r="A6187" s="224">
        <v>92339</v>
      </c>
      <c r="B6187" s="232" t="s">
        <v>29163</v>
      </c>
      <c r="C6187" s="224" t="s">
        <v>166</v>
      </c>
      <c r="D6187" s="234">
        <v>228.72</v>
      </c>
    </row>
    <row r="6188" spans="1:4" ht="38.25" x14ac:dyDescent="0.25">
      <c r="A6188" s="224">
        <v>92362</v>
      </c>
      <c r="B6188" s="232" t="s">
        <v>29190</v>
      </c>
      <c r="C6188" s="224" t="s">
        <v>166</v>
      </c>
      <c r="D6188" s="234">
        <v>199.75</v>
      </c>
    </row>
    <row r="6189" spans="1:4" ht="38.25" x14ac:dyDescent="0.25">
      <c r="A6189" s="224">
        <v>92650</v>
      </c>
      <c r="B6189" s="232" t="s">
        <v>29224</v>
      </c>
      <c r="C6189" s="224" t="s">
        <v>166</v>
      </c>
      <c r="D6189" s="234">
        <v>204.76</v>
      </c>
    </row>
    <row r="6190" spans="1:4" ht="25.5" x14ac:dyDescent="0.25">
      <c r="A6190" s="224">
        <v>97439</v>
      </c>
      <c r="B6190" s="232" t="s">
        <v>32658</v>
      </c>
      <c r="C6190" s="224" t="s">
        <v>58</v>
      </c>
      <c r="D6190" s="234">
        <v>139.63</v>
      </c>
    </row>
    <row r="6191" spans="1:4" ht="25.5" x14ac:dyDescent="0.25">
      <c r="A6191" s="224">
        <v>97440</v>
      </c>
      <c r="B6191" s="232" t="s">
        <v>32661</v>
      </c>
      <c r="C6191" s="224" t="s">
        <v>58</v>
      </c>
      <c r="D6191" s="234">
        <v>166.68</v>
      </c>
    </row>
    <row r="6192" spans="1:4" ht="25.5" x14ac:dyDescent="0.25">
      <c r="A6192" s="224">
        <v>97442</v>
      </c>
      <c r="B6192" s="232" t="s">
        <v>32665</v>
      </c>
      <c r="C6192" s="224" t="s">
        <v>58</v>
      </c>
      <c r="D6192" s="234">
        <v>184.6</v>
      </c>
    </row>
    <row r="6193" spans="1:4" ht="25.5" x14ac:dyDescent="0.25">
      <c r="A6193" s="224">
        <v>97552</v>
      </c>
      <c r="B6193" s="232" t="s">
        <v>32969</v>
      </c>
      <c r="C6193" s="224" t="s">
        <v>58</v>
      </c>
      <c r="D6193" s="234">
        <v>54.38</v>
      </c>
    </row>
    <row r="6194" spans="1:4" ht="25.5" x14ac:dyDescent="0.25">
      <c r="A6194" s="224">
        <v>97553</v>
      </c>
      <c r="B6194" s="232" t="s">
        <v>32973</v>
      </c>
      <c r="C6194" s="224" t="s">
        <v>58</v>
      </c>
      <c r="D6194" s="234">
        <v>79.78</v>
      </c>
    </row>
    <row r="6195" spans="1:4" ht="25.5" x14ac:dyDescent="0.25">
      <c r="A6195" s="224">
        <v>97554</v>
      </c>
      <c r="B6195" s="232" t="s">
        <v>32977</v>
      </c>
      <c r="C6195" s="224" t="s">
        <v>58</v>
      </c>
      <c r="D6195" s="234">
        <v>140.03</v>
      </c>
    </row>
    <row r="6196" spans="1:4" ht="38.25" x14ac:dyDescent="0.25">
      <c r="A6196" s="224">
        <v>97491</v>
      </c>
      <c r="B6196" s="232" t="s">
        <v>32809</v>
      </c>
      <c r="C6196" s="224" t="s">
        <v>58</v>
      </c>
      <c r="D6196" s="234">
        <v>93.51</v>
      </c>
    </row>
    <row r="6197" spans="1:4" ht="38.25" x14ac:dyDescent="0.25">
      <c r="A6197" s="224">
        <v>97529</v>
      </c>
      <c r="B6197" s="232" t="s">
        <v>32914</v>
      </c>
      <c r="C6197" s="224" t="s">
        <v>58</v>
      </c>
      <c r="D6197" s="234">
        <v>86.8</v>
      </c>
    </row>
    <row r="6198" spans="1:4" ht="38.25" x14ac:dyDescent="0.25">
      <c r="A6198" s="224">
        <v>97492</v>
      </c>
      <c r="B6198" s="232" t="s">
        <v>32813</v>
      </c>
      <c r="C6198" s="224" t="s">
        <v>58</v>
      </c>
      <c r="D6198" s="234">
        <v>135.88</v>
      </c>
    </row>
    <row r="6199" spans="1:4" ht="38.25" x14ac:dyDescent="0.25">
      <c r="A6199" s="224">
        <v>97530</v>
      </c>
      <c r="B6199" s="232" t="s">
        <v>32918</v>
      </c>
      <c r="C6199" s="224" t="s">
        <v>58</v>
      </c>
      <c r="D6199" s="234">
        <v>123.84</v>
      </c>
    </row>
    <row r="6200" spans="1:4" ht="38.25" x14ac:dyDescent="0.25">
      <c r="A6200" s="224">
        <v>97493</v>
      </c>
      <c r="B6200" s="232" t="s">
        <v>32817</v>
      </c>
      <c r="C6200" s="224" t="s">
        <v>58</v>
      </c>
      <c r="D6200" s="234">
        <v>174.82</v>
      </c>
    </row>
    <row r="6201" spans="1:4" ht="38.25" x14ac:dyDescent="0.25">
      <c r="A6201" s="224">
        <v>97531</v>
      </c>
      <c r="B6201" s="232" t="s">
        <v>32922</v>
      </c>
      <c r="C6201" s="224" t="s">
        <v>58</v>
      </c>
      <c r="D6201" s="234">
        <v>156.87</v>
      </c>
    </row>
    <row r="6202" spans="1:4" ht="25.5" x14ac:dyDescent="0.25">
      <c r="A6202" s="224">
        <v>97458</v>
      </c>
      <c r="B6202" s="232" t="s">
        <v>32714</v>
      </c>
      <c r="C6202" s="224" t="s">
        <v>58</v>
      </c>
      <c r="D6202" s="234">
        <v>309.94</v>
      </c>
    </row>
    <row r="6203" spans="1:4" ht="38.25" x14ac:dyDescent="0.25">
      <c r="A6203" s="224">
        <v>97494</v>
      </c>
      <c r="B6203" s="232" t="s">
        <v>32821</v>
      </c>
      <c r="C6203" s="224" t="s">
        <v>58</v>
      </c>
      <c r="D6203" s="234">
        <v>267.64999999999998</v>
      </c>
    </row>
    <row r="6204" spans="1:4" ht="38.25" x14ac:dyDescent="0.25">
      <c r="A6204" s="224">
        <v>97532</v>
      </c>
      <c r="B6204" s="232" t="s">
        <v>32926</v>
      </c>
      <c r="C6204" s="224" t="s">
        <v>58</v>
      </c>
      <c r="D6204" s="234">
        <v>242.37</v>
      </c>
    </row>
    <row r="6205" spans="1:4" ht="25.5" x14ac:dyDescent="0.25">
      <c r="A6205" s="224">
        <v>97459</v>
      </c>
      <c r="B6205" s="232" t="s">
        <v>32718</v>
      </c>
      <c r="C6205" s="224" t="s">
        <v>58</v>
      </c>
      <c r="D6205" s="234">
        <v>517.85</v>
      </c>
    </row>
    <row r="6206" spans="1:4" ht="38.25" x14ac:dyDescent="0.25">
      <c r="A6206" s="224">
        <v>97495</v>
      </c>
      <c r="B6206" s="232" t="s">
        <v>32825</v>
      </c>
      <c r="C6206" s="224" t="s">
        <v>58</v>
      </c>
      <c r="D6206" s="234">
        <v>482.77</v>
      </c>
    </row>
    <row r="6207" spans="1:4" ht="38.25" x14ac:dyDescent="0.25">
      <c r="A6207" s="224">
        <v>97533</v>
      </c>
      <c r="B6207" s="232" t="s">
        <v>32930</v>
      </c>
      <c r="C6207" s="224" t="s">
        <v>58</v>
      </c>
      <c r="D6207" s="234">
        <v>451.69</v>
      </c>
    </row>
    <row r="6208" spans="1:4" ht="25.5" x14ac:dyDescent="0.25">
      <c r="A6208" s="224">
        <v>97460</v>
      </c>
      <c r="B6208" s="232" t="s">
        <v>32722</v>
      </c>
      <c r="C6208" s="224" t="s">
        <v>58</v>
      </c>
      <c r="D6208" s="234">
        <v>784.45</v>
      </c>
    </row>
    <row r="6209" spans="1:4" ht="38.25" x14ac:dyDescent="0.25">
      <c r="A6209" s="224">
        <v>97496</v>
      </c>
      <c r="B6209" s="232" t="s">
        <v>32829</v>
      </c>
      <c r="C6209" s="224" t="s">
        <v>58</v>
      </c>
      <c r="D6209" s="234">
        <v>756.57</v>
      </c>
    </row>
    <row r="6210" spans="1:4" ht="38.25" x14ac:dyDescent="0.25">
      <c r="A6210" s="224">
        <v>97534</v>
      </c>
      <c r="B6210" s="232" t="s">
        <v>32933</v>
      </c>
      <c r="C6210" s="224" t="s">
        <v>58</v>
      </c>
      <c r="D6210" s="234">
        <v>708.94</v>
      </c>
    </row>
    <row r="6211" spans="1:4" ht="25.5" x14ac:dyDescent="0.25">
      <c r="A6211" s="224">
        <v>101926</v>
      </c>
      <c r="B6211" s="232" t="s">
        <v>29664</v>
      </c>
      <c r="C6211" s="224" t="s">
        <v>58</v>
      </c>
      <c r="D6211" s="234">
        <v>455.93</v>
      </c>
    </row>
    <row r="6212" spans="1:4" ht="38.25" x14ac:dyDescent="0.25">
      <c r="A6212" s="224">
        <v>101935</v>
      </c>
      <c r="B6212" s="232" t="s">
        <v>29696</v>
      </c>
      <c r="C6212" s="224" t="s">
        <v>58</v>
      </c>
      <c r="D6212" s="234">
        <v>470.76</v>
      </c>
    </row>
    <row r="6213" spans="1:4" ht="38.25" x14ac:dyDescent="0.25">
      <c r="A6213" s="224">
        <v>92704</v>
      </c>
      <c r="B6213" s="232" t="s">
        <v>31341</v>
      </c>
      <c r="C6213" s="224" t="s">
        <v>58</v>
      </c>
      <c r="D6213" s="234">
        <v>32.909999999999997</v>
      </c>
    </row>
    <row r="6214" spans="1:4" ht="38.25" x14ac:dyDescent="0.25">
      <c r="A6214" s="224">
        <v>92705</v>
      </c>
      <c r="B6214" s="232" t="s">
        <v>31344</v>
      </c>
      <c r="C6214" s="224" t="s">
        <v>58</v>
      </c>
      <c r="D6214" s="234">
        <v>53.26</v>
      </c>
    </row>
    <row r="6215" spans="1:4" ht="38.25" x14ac:dyDescent="0.25">
      <c r="A6215" s="224">
        <v>92706</v>
      </c>
      <c r="B6215" s="232" t="s">
        <v>31347</v>
      </c>
      <c r="C6215" s="224" t="s">
        <v>58</v>
      </c>
      <c r="D6215" s="234">
        <v>86.27</v>
      </c>
    </row>
    <row r="6216" spans="1:4" ht="38.25" x14ac:dyDescent="0.25">
      <c r="A6216" s="224">
        <v>92637</v>
      </c>
      <c r="B6216" s="232" t="s">
        <v>31175</v>
      </c>
      <c r="C6216" s="224" t="s">
        <v>58</v>
      </c>
      <c r="D6216" s="234">
        <v>87.23</v>
      </c>
    </row>
    <row r="6217" spans="1:4" ht="38.25" x14ac:dyDescent="0.25">
      <c r="A6217" s="224">
        <v>92681</v>
      </c>
      <c r="B6217" s="232" t="s">
        <v>31280</v>
      </c>
      <c r="C6217" s="224" t="s">
        <v>58</v>
      </c>
      <c r="D6217" s="234">
        <v>62.97</v>
      </c>
    </row>
    <row r="6218" spans="1:4" ht="38.25" x14ac:dyDescent="0.25">
      <c r="A6218" s="224">
        <v>92638</v>
      </c>
      <c r="B6218" s="232" t="s">
        <v>31179</v>
      </c>
      <c r="C6218" s="224" t="s">
        <v>58</v>
      </c>
      <c r="D6218" s="234">
        <v>105.62</v>
      </c>
    </row>
    <row r="6219" spans="1:4" ht="38.25" x14ac:dyDescent="0.25">
      <c r="A6219" s="224">
        <v>92682</v>
      </c>
      <c r="B6219" s="232" t="s">
        <v>31284</v>
      </c>
      <c r="C6219" s="224" t="s">
        <v>58</v>
      </c>
      <c r="D6219" s="234">
        <v>78.03</v>
      </c>
    </row>
    <row r="6220" spans="1:4" ht="38.25" x14ac:dyDescent="0.25">
      <c r="A6220" s="224">
        <v>92639</v>
      </c>
      <c r="B6220" s="232" t="s">
        <v>31183</v>
      </c>
      <c r="C6220" s="224" t="s">
        <v>58</v>
      </c>
      <c r="D6220" s="234">
        <v>121.83</v>
      </c>
    </row>
    <row r="6221" spans="1:4" ht="38.25" x14ac:dyDescent="0.25">
      <c r="A6221" s="224">
        <v>92683</v>
      </c>
      <c r="B6221" s="232" t="s">
        <v>31287</v>
      </c>
      <c r="C6221" s="224" t="s">
        <v>58</v>
      </c>
      <c r="D6221" s="234">
        <v>90.52</v>
      </c>
    </row>
    <row r="6222" spans="1:4" ht="38.25" x14ac:dyDescent="0.25">
      <c r="A6222" s="224">
        <v>92640</v>
      </c>
      <c r="B6222" s="232" t="s">
        <v>31186</v>
      </c>
      <c r="C6222" s="224" t="s">
        <v>58</v>
      </c>
      <c r="D6222" s="234">
        <v>157.16</v>
      </c>
    </row>
    <row r="6223" spans="1:4" ht="38.25" x14ac:dyDescent="0.25">
      <c r="A6223" s="224">
        <v>92684</v>
      </c>
      <c r="B6223" s="232" t="s">
        <v>31291</v>
      </c>
      <c r="C6223" s="224" t="s">
        <v>58</v>
      </c>
      <c r="D6223" s="234">
        <v>121.13</v>
      </c>
    </row>
    <row r="6224" spans="1:4" ht="38.25" x14ac:dyDescent="0.25">
      <c r="A6224" s="224">
        <v>92642</v>
      </c>
      <c r="B6224" s="232" t="s">
        <v>31190</v>
      </c>
      <c r="C6224" s="224" t="s">
        <v>58</v>
      </c>
      <c r="D6224" s="234">
        <v>235.68</v>
      </c>
    </row>
    <row r="6225" spans="1:4" ht="38.25" x14ac:dyDescent="0.25">
      <c r="A6225" s="224">
        <v>92685</v>
      </c>
      <c r="B6225" s="232" t="s">
        <v>31294</v>
      </c>
      <c r="C6225" s="224" t="s">
        <v>58</v>
      </c>
      <c r="D6225" s="234">
        <v>192.54</v>
      </c>
    </row>
    <row r="6226" spans="1:4" ht="38.25" x14ac:dyDescent="0.25">
      <c r="A6226" s="224">
        <v>92644</v>
      </c>
      <c r="B6226" s="232" t="s">
        <v>31193</v>
      </c>
      <c r="C6226" s="224" t="s">
        <v>58</v>
      </c>
      <c r="D6226" s="234">
        <v>295.39999999999998</v>
      </c>
    </row>
    <row r="6227" spans="1:4" ht="38.25" x14ac:dyDescent="0.25">
      <c r="A6227" s="224">
        <v>92686</v>
      </c>
      <c r="B6227" s="232" t="s">
        <v>31298</v>
      </c>
      <c r="C6227" s="224" t="s">
        <v>58</v>
      </c>
      <c r="D6227" s="234">
        <v>245.09</v>
      </c>
    </row>
    <row r="6228" spans="1:4" ht="25.5" x14ac:dyDescent="0.25">
      <c r="A6228" s="224">
        <v>92356</v>
      </c>
      <c r="B6228" s="232" t="s">
        <v>31079</v>
      </c>
      <c r="C6228" s="224" t="s">
        <v>58</v>
      </c>
      <c r="D6228" s="234">
        <v>157.35</v>
      </c>
    </row>
    <row r="6229" spans="1:4" ht="25.5" x14ac:dyDescent="0.25">
      <c r="A6229" s="224">
        <v>92357</v>
      </c>
      <c r="B6229" s="232" t="s">
        <v>31082</v>
      </c>
      <c r="C6229" s="224" t="s">
        <v>58</v>
      </c>
      <c r="D6229" s="234">
        <v>231.32</v>
      </c>
    </row>
    <row r="6230" spans="1:4" ht="25.5" x14ac:dyDescent="0.25">
      <c r="A6230" s="224">
        <v>92358</v>
      </c>
      <c r="B6230" s="232" t="s">
        <v>31085</v>
      </c>
      <c r="C6230" s="224" t="s">
        <v>58</v>
      </c>
      <c r="D6230" s="234">
        <v>286.43</v>
      </c>
    </row>
    <row r="6231" spans="1:4" ht="25.5" x14ac:dyDescent="0.25">
      <c r="A6231" s="224">
        <v>101919</v>
      </c>
      <c r="B6231" s="232" t="s">
        <v>29640</v>
      </c>
      <c r="C6231" s="224" t="s">
        <v>58</v>
      </c>
      <c r="D6231" s="234">
        <v>463.72</v>
      </c>
    </row>
    <row r="6232" spans="1:4" ht="38.25" x14ac:dyDescent="0.25">
      <c r="A6232" s="224">
        <v>101928</v>
      </c>
      <c r="B6232" s="232" t="s">
        <v>29672</v>
      </c>
      <c r="C6232" s="224" t="s">
        <v>58</v>
      </c>
      <c r="D6232" s="234">
        <v>471.12</v>
      </c>
    </row>
    <row r="6233" spans="1:4" ht="38.25" x14ac:dyDescent="0.25">
      <c r="A6233" s="224">
        <v>92904</v>
      </c>
      <c r="B6233" s="232" t="s">
        <v>31407</v>
      </c>
      <c r="C6233" s="224" t="s">
        <v>58</v>
      </c>
      <c r="D6233" s="234">
        <v>38.33</v>
      </c>
    </row>
    <row r="6234" spans="1:4" ht="38.25" x14ac:dyDescent="0.25">
      <c r="A6234" s="224">
        <v>92905</v>
      </c>
      <c r="B6234" s="232" t="s">
        <v>31410</v>
      </c>
      <c r="C6234" s="224" t="s">
        <v>58</v>
      </c>
      <c r="D6234" s="234">
        <v>55.13</v>
      </c>
    </row>
    <row r="6235" spans="1:4" ht="38.25" x14ac:dyDescent="0.25">
      <c r="A6235" s="224">
        <v>92906</v>
      </c>
      <c r="B6235" s="232" t="s">
        <v>31414</v>
      </c>
      <c r="C6235" s="224" t="s">
        <v>58</v>
      </c>
      <c r="D6235" s="234">
        <v>68.23</v>
      </c>
    </row>
    <row r="6236" spans="1:4" ht="38.25" x14ac:dyDescent="0.25">
      <c r="A6236" s="224">
        <v>92898</v>
      </c>
      <c r="B6236" s="232" t="s">
        <v>31385</v>
      </c>
      <c r="C6236" s="224" t="s">
        <v>58</v>
      </c>
      <c r="D6236" s="234">
        <v>56.64</v>
      </c>
    </row>
    <row r="6237" spans="1:4" ht="38.25" x14ac:dyDescent="0.25">
      <c r="A6237" s="224">
        <v>92899</v>
      </c>
      <c r="B6237" s="232" t="s">
        <v>31389</v>
      </c>
      <c r="C6237" s="224" t="s">
        <v>58</v>
      </c>
      <c r="D6237" s="234">
        <v>82.81</v>
      </c>
    </row>
    <row r="6238" spans="1:4" ht="38.25" x14ac:dyDescent="0.25">
      <c r="A6238" s="224">
        <v>92900</v>
      </c>
      <c r="B6238" s="232" t="s">
        <v>31393</v>
      </c>
      <c r="C6238" s="224" t="s">
        <v>58</v>
      </c>
      <c r="D6238" s="234">
        <v>99.27</v>
      </c>
    </row>
    <row r="6239" spans="1:4" ht="38.25" x14ac:dyDescent="0.25">
      <c r="A6239" s="224">
        <v>92901</v>
      </c>
      <c r="B6239" s="232" t="s">
        <v>31395</v>
      </c>
      <c r="C6239" s="224" t="s">
        <v>58</v>
      </c>
      <c r="D6239" s="234">
        <v>137.35</v>
      </c>
    </row>
    <row r="6240" spans="1:4" ht="38.25" x14ac:dyDescent="0.25">
      <c r="A6240" s="224">
        <v>92902</v>
      </c>
      <c r="B6240" s="232" t="s">
        <v>31399</v>
      </c>
      <c r="C6240" s="224" t="s">
        <v>58</v>
      </c>
      <c r="D6240" s="234">
        <v>214.18</v>
      </c>
    </row>
    <row r="6241" spans="1:4" ht="38.25" x14ac:dyDescent="0.25">
      <c r="A6241" s="224">
        <v>92903</v>
      </c>
      <c r="B6241" s="232" t="s">
        <v>31403</v>
      </c>
      <c r="C6241" s="224" t="s">
        <v>58</v>
      </c>
      <c r="D6241" s="234">
        <v>319.95999999999998</v>
      </c>
    </row>
    <row r="6242" spans="1:4" ht="38.25" x14ac:dyDescent="0.25">
      <c r="A6242" s="224">
        <v>92892</v>
      </c>
      <c r="B6242" s="232" t="s">
        <v>31362</v>
      </c>
      <c r="C6242" s="224" t="s">
        <v>58</v>
      </c>
      <c r="D6242" s="234">
        <v>68.739999999999995</v>
      </c>
    </row>
    <row r="6243" spans="1:4" ht="38.25" x14ac:dyDescent="0.25">
      <c r="A6243" s="224">
        <v>92893</v>
      </c>
      <c r="B6243" s="232" t="s">
        <v>31365</v>
      </c>
      <c r="C6243" s="224" t="s">
        <v>58</v>
      </c>
      <c r="D6243" s="234">
        <v>96.58</v>
      </c>
    </row>
    <row r="6244" spans="1:4" ht="38.25" x14ac:dyDescent="0.25">
      <c r="A6244" s="224">
        <v>92894</v>
      </c>
      <c r="B6244" s="232" t="s">
        <v>31369</v>
      </c>
      <c r="C6244" s="224" t="s">
        <v>58</v>
      </c>
      <c r="D6244" s="234">
        <v>114.95</v>
      </c>
    </row>
    <row r="6245" spans="1:4" ht="25.5" x14ac:dyDescent="0.25">
      <c r="A6245" s="224">
        <v>92889</v>
      </c>
      <c r="B6245" s="232" t="s">
        <v>31350</v>
      </c>
      <c r="C6245" s="224" t="s">
        <v>58</v>
      </c>
      <c r="D6245" s="234">
        <v>155.46</v>
      </c>
    </row>
    <row r="6246" spans="1:4" ht="38.25" x14ac:dyDescent="0.25">
      <c r="A6246" s="224">
        <v>92895</v>
      </c>
      <c r="B6246" s="232" t="s">
        <v>31373</v>
      </c>
      <c r="C6246" s="224" t="s">
        <v>58</v>
      </c>
      <c r="D6246" s="234">
        <v>155.4</v>
      </c>
    </row>
    <row r="6247" spans="1:4" ht="25.5" x14ac:dyDescent="0.25">
      <c r="A6247" s="224">
        <v>92890</v>
      </c>
      <c r="B6247" s="232" t="s">
        <v>31354</v>
      </c>
      <c r="C6247" s="224" t="s">
        <v>58</v>
      </c>
      <c r="D6247" s="234">
        <v>233.64</v>
      </c>
    </row>
    <row r="6248" spans="1:4" ht="38.25" x14ac:dyDescent="0.25">
      <c r="A6248" s="224">
        <v>92896</v>
      </c>
      <c r="B6248" s="232" t="s">
        <v>31377</v>
      </c>
      <c r="C6248" s="224" t="s">
        <v>58</v>
      </c>
      <c r="D6248" s="234">
        <v>235.82</v>
      </c>
    </row>
    <row r="6249" spans="1:4" ht="25.5" x14ac:dyDescent="0.25">
      <c r="A6249" s="224">
        <v>92891</v>
      </c>
      <c r="B6249" s="232" t="s">
        <v>31358</v>
      </c>
      <c r="C6249" s="224" t="s">
        <v>58</v>
      </c>
      <c r="D6249" s="234">
        <v>340.63</v>
      </c>
    </row>
    <row r="6250" spans="1:4" ht="38.25" x14ac:dyDescent="0.25">
      <c r="A6250" s="224">
        <v>92897</v>
      </c>
      <c r="B6250" s="232" t="s">
        <v>31381</v>
      </c>
      <c r="C6250" s="224" t="s">
        <v>58</v>
      </c>
      <c r="D6250" s="234">
        <v>345.12</v>
      </c>
    </row>
    <row r="6251" spans="1:4" ht="38.25" x14ac:dyDescent="0.25">
      <c r="A6251" s="224">
        <v>100822</v>
      </c>
      <c r="B6251" s="232" t="s">
        <v>55108</v>
      </c>
      <c r="C6251" s="224" t="s">
        <v>58</v>
      </c>
      <c r="D6251" s="234">
        <v>0</v>
      </c>
    </row>
    <row r="6252" spans="1:4" ht="38.25" x14ac:dyDescent="0.25">
      <c r="A6252" s="224">
        <v>100823</v>
      </c>
      <c r="B6252" s="232" t="s">
        <v>55109</v>
      </c>
      <c r="C6252" s="224" t="s">
        <v>58</v>
      </c>
      <c r="D6252" s="234">
        <v>0</v>
      </c>
    </row>
    <row r="6253" spans="1:4" ht="38.25" x14ac:dyDescent="0.25">
      <c r="A6253" s="224">
        <v>100824</v>
      </c>
      <c r="B6253" s="232" t="s">
        <v>55110</v>
      </c>
      <c r="C6253" s="224" t="s">
        <v>58</v>
      </c>
      <c r="D6253" s="234">
        <v>0</v>
      </c>
    </row>
    <row r="6254" spans="1:4" ht="38.25" x14ac:dyDescent="0.25">
      <c r="A6254" s="224">
        <v>100825</v>
      </c>
      <c r="B6254" s="232" t="s">
        <v>55111</v>
      </c>
      <c r="C6254" s="224" t="s">
        <v>58</v>
      </c>
      <c r="D6254" s="234">
        <v>0</v>
      </c>
    </row>
    <row r="6255" spans="1:4" ht="38.25" x14ac:dyDescent="0.25">
      <c r="A6255" s="224">
        <v>100819</v>
      </c>
      <c r="B6255" s="232" t="s">
        <v>55112</v>
      </c>
      <c r="C6255" s="224" t="s">
        <v>58</v>
      </c>
      <c r="D6255" s="234">
        <v>0</v>
      </c>
    </row>
    <row r="6256" spans="1:4" ht="38.25" x14ac:dyDescent="0.25">
      <c r="A6256" s="224">
        <v>100820</v>
      </c>
      <c r="B6256" s="232" t="s">
        <v>55113</v>
      </c>
      <c r="C6256" s="224" t="s">
        <v>58</v>
      </c>
      <c r="D6256" s="234">
        <v>0</v>
      </c>
    </row>
    <row r="6257" spans="1:4" ht="38.25" x14ac:dyDescent="0.25">
      <c r="A6257" s="224">
        <v>100821</v>
      </c>
      <c r="B6257" s="232" t="s">
        <v>55114</v>
      </c>
      <c r="C6257" s="224" t="s">
        <v>58</v>
      </c>
      <c r="D6257" s="234">
        <v>0</v>
      </c>
    </row>
    <row r="6258" spans="1:4" ht="38.25" x14ac:dyDescent="0.25">
      <c r="A6258" s="224">
        <v>100818</v>
      </c>
      <c r="B6258" s="232" t="s">
        <v>55115</v>
      </c>
      <c r="C6258" s="224" t="s">
        <v>58</v>
      </c>
      <c r="D6258" s="234">
        <v>0</v>
      </c>
    </row>
    <row r="6259" spans="1:4" ht="51" x14ac:dyDescent="0.25">
      <c r="A6259" s="224">
        <v>100846</v>
      </c>
      <c r="B6259" s="232" t="s">
        <v>55116</v>
      </c>
      <c r="C6259" s="224" t="s">
        <v>58</v>
      </c>
      <c r="D6259" s="234">
        <v>0</v>
      </c>
    </row>
    <row r="6260" spans="1:4" ht="38.25" x14ac:dyDescent="0.25">
      <c r="A6260" s="224">
        <v>100834</v>
      </c>
      <c r="B6260" s="232" t="s">
        <v>55117</v>
      </c>
      <c r="C6260" s="224" t="s">
        <v>58</v>
      </c>
      <c r="D6260" s="234">
        <v>0</v>
      </c>
    </row>
    <row r="6261" spans="1:4" ht="38.25" x14ac:dyDescent="0.25">
      <c r="A6261" s="224">
        <v>100835</v>
      </c>
      <c r="B6261" s="232" t="s">
        <v>55118</v>
      </c>
      <c r="C6261" s="224" t="s">
        <v>58</v>
      </c>
      <c r="D6261" s="234">
        <v>0</v>
      </c>
    </row>
    <row r="6262" spans="1:4" ht="38.25" x14ac:dyDescent="0.25">
      <c r="A6262" s="224">
        <v>100836</v>
      </c>
      <c r="B6262" s="232" t="s">
        <v>55119</v>
      </c>
      <c r="C6262" s="224" t="s">
        <v>58</v>
      </c>
      <c r="D6262" s="234">
        <v>0</v>
      </c>
    </row>
    <row r="6263" spans="1:4" ht="38.25" x14ac:dyDescent="0.25">
      <c r="A6263" s="224">
        <v>100837</v>
      </c>
      <c r="B6263" s="232" t="s">
        <v>55120</v>
      </c>
      <c r="C6263" s="224" t="s">
        <v>58</v>
      </c>
      <c r="D6263" s="234">
        <v>0</v>
      </c>
    </row>
    <row r="6264" spans="1:4" ht="38.25" x14ac:dyDescent="0.25">
      <c r="A6264" s="224">
        <v>100826</v>
      </c>
      <c r="B6264" s="232" t="s">
        <v>55121</v>
      </c>
      <c r="C6264" s="224" t="s">
        <v>58</v>
      </c>
      <c r="D6264" s="234">
        <v>0</v>
      </c>
    </row>
    <row r="6265" spans="1:4" ht="38.25" x14ac:dyDescent="0.25">
      <c r="A6265" s="224">
        <v>100827</v>
      </c>
      <c r="B6265" s="232" t="s">
        <v>55122</v>
      </c>
      <c r="C6265" s="224" t="s">
        <v>58</v>
      </c>
      <c r="D6265" s="234">
        <v>0</v>
      </c>
    </row>
    <row r="6266" spans="1:4" ht="38.25" x14ac:dyDescent="0.25">
      <c r="A6266" s="224">
        <v>100828</v>
      </c>
      <c r="B6266" s="232" t="s">
        <v>55123</v>
      </c>
      <c r="C6266" s="224" t="s">
        <v>58</v>
      </c>
      <c r="D6266" s="234">
        <v>0</v>
      </c>
    </row>
    <row r="6267" spans="1:4" ht="38.25" x14ac:dyDescent="0.25">
      <c r="A6267" s="224">
        <v>100829</v>
      </c>
      <c r="B6267" s="232" t="s">
        <v>55124</v>
      </c>
      <c r="C6267" s="224" t="s">
        <v>58</v>
      </c>
      <c r="D6267" s="234">
        <v>0</v>
      </c>
    </row>
    <row r="6268" spans="1:4" ht="38.25" x14ac:dyDescent="0.25">
      <c r="A6268" s="224">
        <v>100830</v>
      </c>
      <c r="B6268" s="232" t="s">
        <v>55125</v>
      </c>
      <c r="C6268" s="224" t="s">
        <v>58</v>
      </c>
      <c r="D6268" s="234">
        <v>0</v>
      </c>
    </row>
    <row r="6269" spans="1:4" ht="38.25" x14ac:dyDescent="0.25">
      <c r="A6269" s="224">
        <v>100831</v>
      </c>
      <c r="B6269" s="232" t="s">
        <v>55126</v>
      </c>
      <c r="C6269" s="224" t="s">
        <v>58</v>
      </c>
      <c r="D6269" s="234">
        <v>0</v>
      </c>
    </row>
    <row r="6270" spans="1:4" ht="38.25" x14ac:dyDescent="0.25">
      <c r="A6270" s="224">
        <v>100832</v>
      </c>
      <c r="B6270" s="232" t="s">
        <v>55127</v>
      </c>
      <c r="C6270" s="224" t="s">
        <v>58</v>
      </c>
      <c r="D6270" s="234">
        <v>0</v>
      </c>
    </row>
    <row r="6271" spans="1:4" ht="38.25" x14ac:dyDescent="0.25">
      <c r="A6271" s="224">
        <v>100833</v>
      </c>
      <c r="B6271" s="232" t="s">
        <v>55128</v>
      </c>
      <c r="C6271" s="224" t="s">
        <v>58</v>
      </c>
      <c r="D6271" s="234">
        <v>0</v>
      </c>
    </row>
    <row r="6272" spans="1:4" ht="38.25" x14ac:dyDescent="0.25">
      <c r="A6272" s="224">
        <v>100790</v>
      </c>
      <c r="B6272" s="232" t="s">
        <v>55129</v>
      </c>
      <c r="C6272" s="224" t="s">
        <v>58</v>
      </c>
      <c r="D6272" s="234">
        <v>0</v>
      </c>
    </row>
    <row r="6273" spans="1:4" ht="38.25" x14ac:dyDescent="0.25">
      <c r="A6273" s="224">
        <v>100789</v>
      </c>
      <c r="B6273" s="232" t="s">
        <v>55130</v>
      </c>
      <c r="C6273" s="224" t="s">
        <v>58</v>
      </c>
      <c r="D6273" s="234">
        <v>0</v>
      </c>
    </row>
    <row r="6274" spans="1:4" ht="38.25" x14ac:dyDescent="0.25">
      <c r="A6274" s="224">
        <v>100788</v>
      </c>
      <c r="B6274" s="232" t="s">
        <v>29581</v>
      </c>
      <c r="C6274" s="224" t="s">
        <v>58</v>
      </c>
      <c r="D6274" s="234">
        <v>688.8</v>
      </c>
    </row>
    <row r="6275" spans="1:4" ht="38.25" x14ac:dyDescent="0.25">
      <c r="A6275" s="224">
        <v>100811</v>
      </c>
      <c r="B6275" s="232" t="s">
        <v>55131</v>
      </c>
      <c r="C6275" s="224" t="s">
        <v>58</v>
      </c>
      <c r="D6275" s="234">
        <v>0</v>
      </c>
    </row>
    <row r="6276" spans="1:4" ht="38.25" x14ac:dyDescent="0.25">
      <c r="A6276" s="224">
        <v>100812</v>
      </c>
      <c r="B6276" s="232" t="s">
        <v>55132</v>
      </c>
      <c r="C6276" s="224" t="s">
        <v>58</v>
      </c>
      <c r="D6276" s="234">
        <v>0</v>
      </c>
    </row>
    <row r="6277" spans="1:4" ht="38.25" x14ac:dyDescent="0.25">
      <c r="A6277" s="224">
        <v>100813</v>
      </c>
      <c r="B6277" s="232" t="s">
        <v>55133</v>
      </c>
      <c r="C6277" s="224" t="s">
        <v>58</v>
      </c>
      <c r="D6277" s="234">
        <v>0</v>
      </c>
    </row>
    <row r="6278" spans="1:4" ht="25.5" x14ac:dyDescent="0.25">
      <c r="A6278" s="224">
        <v>100814</v>
      </c>
      <c r="B6278" s="232" t="s">
        <v>55134</v>
      </c>
      <c r="C6278" s="224" t="s">
        <v>58</v>
      </c>
      <c r="D6278" s="234">
        <v>0</v>
      </c>
    </row>
    <row r="6279" spans="1:4" ht="25.5" x14ac:dyDescent="0.25">
      <c r="A6279" s="224">
        <v>100815</v>
      </c>
      <c r="B6279" s="232" t="s">
        <v>55135</v>
      </c>
      <c r="C6279" s="224" t="s">
        <v>58</v>
      </c>
      <c r="D6279" s="234">
        <v>0</v>
      </c>
    </row>
    <row r="6280" spans="1:4" ht="25.5" x14ac:dyDescent="0.25">
      <c r="A6280" s="224">
        <v>100816</v>
      </c>
      <c r="B6280" s="232" t="s">
        <v>55136</v>
      </c>
      <c r="C6280" s="224" t="s">
        <v>58</v>
      </c>
      <c r="D6280" s="234">
        <v>0</v>
      </c>
    </row>
    <row r="6281" spans="1:4" ht="25.5" x14ac:dyDescent="0.25">
      <c r="A6281" s="224">
        <v>100817</v>
      </c>
      <c r="B6281" s="232" t="s">
        <v>55137</v>
      </c>
      <c r="C6281" s="224" t="s">
        <v>58</v>
      </c>
      <c r="D6281" s="234">
        <v>0</v>
      </c>
    </row>
    <row r="6282" spans="1:4" ht="38.25" x14ac:dyDescent="0.25">
      <c r="A6282" s="224">
        <v>100795</v>
      </c>
      <c r="B6282" s="232" t="s">
        <v>55138</v>
      </c>
      <c r="C6282" s="224" t="s">
        <v>166</v>
      </c>
      <c r="D6282" s="234">
        <v>0</v>
      </c>
    </row>
    <row r="6283" spans="1:4" ht="38.25" x14ac:dyDescent="0.25">
      <c r="A6283" s="224">
        <v>100842</v>
      </c>
      <c r="B6283" s="232" t="s">
        <v>55139</v>
      </c>
      <c r="C6283" s="224" t="s">
        <v>166</v>
      </c>
      <c r="D6283" s="234">
        <v>0</v>
      </c>
    </row>
    <row r="6284" spans="1:4" ht="38.25" x14ac:dyDescent="0.25">
      <c r="A6284" s="224">
        <v>100796</v>
      </c>
      <c r="B6284" s="232" t="s">
        <v>55140</v>
      </c>
      <c r="C6284" s="224" t="s">
        <v>166</v>
      </c>
      <c r="D6284" s="234">
        <v>0</v>
      </c>
    </row>
    <row r="6285" spans="1:4" ht="38.25" x14ac:dyDescent="0.25">
      <c r="A6285" s="224">
        <v>100843</v>
      </c>
      <c r="B6285" s="232" t="s">
        <v>55141</v>
      </c>
      <c r="C6285" s="224" t="s">
        <v>166</v>
      </c>
      <c r="D6285" s="234">
        <v>0</v>
      </c>
    </row>
    <row r="6286" spans="1:4" ht="38.25" x14ac:dyDescent="0.25">
      <c r="A6286" s="224">
        <v>100844</v>
      </c>
      <c r="B6286" s="232" t="s">
        <v>55142</v>
      </c>
      <c r="C6286" s="224" t="s">
        <v>166</v>
      </c>
      <c r="D6286" s="234">
        <v>0</v>
      </c>
    </row>
    <row r="6287" spans="1:4" ht="38.25" x14ac:dyDescent="0.25">
      <c r="A6287" s="224">
        <v>100797</v>
      </c>
      <c r="B6287" s="232" t="s">
        <v>55143</v>
      </c>
      <c r="C6287" s="224" t="s">
        <v>166</v>
      </c>
      <c r="D6287" s="234">
        <v>0</v>
      </c>
    </row>
    <row r="6288" spans="1:4" ht="38.25" x14ac:dyDescent="0.25">
      <c r="A6288" s="224">
        <v>100798</v>
      </c>
      <c r="B6288" s="232" t="s">
        <v>55144</v>
      </c>
      <c r="C6288" s="224" t="s">
        <v>166</v>
      </c>
      <c r="D6288" s="234">
        <v>0</v>
      </c>
    </row>
    <row r="6289" spans="1:4" ht="38.25" x14ac:dyDescent="0.25">
      <c r="A6289" s="224">
        <v>100845</v>
      </c>
      <c r="B6289" s="232" t="s">
        <v>55145</v>
      </c>
      <c r="C6289" s="224" t="s">
        <v>166</v>
      </c>
      <c r="D6289" s="234">
        <v>0</v>
      </c>
    </row>
    <row r="6290" spans="1:4" ht="38.25" x14ac:dyDescent="0.25">
      <c r="A6290" s="224">
        <v>100799</v>
      </c>
      <c r="B6290" s="232" t="s">
        <v>29597</v>
      </c>
      <c r="C6290" s="224" t="s">
        <v>166</v>
      </c>
      <c r="D6290" s="234">
        <v>19.600000000000001</v>
      </c>
    </row>
    <row r="6291" spans="1:4" ht="38.25" x14ac:dyDescent="0.25">
      <c r="A6291" s="224">
        <v>100807</v>
      </c>
      <c r="B6291" s="232" t="s">
        <v>29622</v>
      </c>
      <c r="C6291" s="224" t="s">
        <v>166</v>
      </c>
      <c r="D6291" s="234">
        <v>26.96</v>
      </c>
    </row>
    <row r="6292" spans="1:4" ht="38.25" x14ac:dyDescent="0.25">
      <c r="A6292" s="224">
        <v>100800</v>
      </c>
      <c r="B6292" s="232" t="s">
        <v>29601</v>
      </c>
      <c r="C6292" s="224" t="s">
        <v>166</v>
      </c>
      <c r="D6292" s="234">
        <v>27.2</v>
      </c>
    </row>
    <row r="6293" spans="1:4" ht="38.25" x14ac:dyDescent="0.25">
      <c r="A6293" s="224">
        <v>100808</v>
      </c>
      <c r="B6293" s="232" t="s">
        <v>29625</v>
      </c>
      <c r="C6293" s="224" t="s">
        <v>166</v>
      </c>
      <c r="D6293" s="234">
        <v>35.94</v>
      </c>
    </row>
    <row r="6294" spans="1:4" ht="38.25" x14ac:dyDescent="0.25">
      <c r="A6294" s="224">
        <v>100801</v>
      </c>
      <c r="B6294" s="232" t="s">
        <v>29604</v>
      </c>
      <c r="C6294" s="224" t="s">
        <v>166</v>
      </c>
      <c r="D6294" s="234">
        <v>35.19</v>
      </c>
    </row>
    <row r="6295" spans="1:4" ht="38.25" x14ac:dyDescent="0.25">
      <c r="A6295" s="224">
        <v>100809</v>
      </c>
      <c r="B6295" s="232" t="s">
        <v>29629</v>
      </c>
      <c r="C6295" s="224" t="s">
        <v>166</v>
      </c>
      <c r="D6295" s="234">
        <v>45.65</v>
      </c>
    </row>
    <row r="6296" spans="1:4" ht="38.25" x14ac:dyDescent="0.25">
      <c r="A6296" s="224">
        <v>100802</v>
      </c>
      <c r="B6296" s="232" t="s">
        <v>29607</v>
      </c>
      <c r="C6296" s="224" t="s">
        <v>166</v>
      </c>
      <c r="D6296" s="234">
        <v>46.5</v>
      </c>
    </row>
    <row r="6297" spans="1:4" ht="38.25" x14ac:dyDescent="0.25">
      <c r="A6297" s="224">
        <v>100810</v>
      </c>
      <c r="B6297" s="232" t="s">
        <v>29633</v>
      </c>
      <c r="C6297" s="224" t="s">
        <v>166</v>
      </c>
      <c r="D6297" s="234">
        <v>59.37</v>
      </c>
    </row>
    <row r="6298" spans="1:4" ht="25.5" x14ac:dyDescent="0.25">
      <c r="A6298" s="224">
        <v>100791</v>
      </c>
      <c r="B6298" s="232" t="s">
        <v>29585</v>
      </c>
      <c r="C6298" s="224" t="s">
        <v>166</v>
      </c>
      <c r="D6298" s="234">
        <v>18.96</v>
      </c>
    </row>
    <row r="6299" spans="1:4" ht="25.5" x14ac:dyDescent="0.25">
      <c r="A6299" s="224">
        <v>100803</v>
      </c>
      <c r="B6299" s="232" t="s">
        <v>29611</v>
      </c>
      <c r="C6299" s="224" t="s">
        <v>166</v>
      </c>
      <c r="D6299" s="234">
        <v>17.670000000000002</v>
      </c>
    </row>
    <row r="6300" spans="1:4" ht="25.5" x14ac:dyDescent="0.25">
      <c r="A6300" s="224">
        <v>100792</v>
      </c>
      <c r="B6300" s="232" t="s">
        <v>29587</v>
      </c>
      <c r="C6300" s="224" t="s">
        <v>166</v>
      </c>
      <c r="D6300" s="234">
        <v>26.56</v>
      </c>
    </row>
    <row r="6301" spans="1:4" ht="25.5" x14ac:dyDescent="0.25">
      <c r="A6301" s="224">
        <v>100804</v>
      </c>
      <c r="B6301" s="232" t="s">
        <v>29613</v>
      </c>
      <c r="C6301" s="224" t="s">
        <v>166</v>
      </c>
      <c r="D6301" s="234">
        <v>25.03</v>
      </c>
    </row>
    <row r="6302" spans="1:4" ht="25.5" x14ac:dyDescent="0.25">
      <c r="A6302" s="224">
        <v>100793</v>
      </c>
      <c r="B6302" s="232" t="s">
        <v>29590</v>
      </c>
      <c r="C6302" s="224" t="s">
        <v>166</v>
      </c>
      <c r="D6302" s="234">
        <v>34.56</v>
      </c>
    </row>
    <row r="6303" spans="1:4" ht="25.5" x14ac:dyDescent="0.25">
      <c r="A6303" s="224">
        <v>100805</v>
      </c>
      <c r="B6303" s="232" t="s">
        <v>29615</v>
      </c>
      <c r="C6303" s="224" t="s">
        <v>166</v>
      </c>
      <c r="D6303" s="234">
        <v>32.72</v>
      </c>
    </row>
    <row r="6304" spans="1:4" ht="25.5" x14ac:dyDescent="0.25">
      <c r="A6304" s="224">
        <v>100794</v>
      </c>
      <c r="B6304" s="232" t="s">
        <v>29594</v>
      </c>
      <c r="C6304" s="224" t="s">
        <v>166</v>
      </c>
      <c r="D6304" s="234">
        <v>45.87</v>
      </c>
    </row>
    <row r="6305" spans="1:4" ht="25.5" x14ac:dyDescent="0.25">
      <c r="A6305" s="224">
        <v>100806</v>
      </c>
      <c r="B6305" s="232" t="s">
        <v>29619</v>
      </c>
      <c r="C6305" s="224" t="s">
        <v>166</v>
      </c>
      <c r="D6305" s="234">
        <v>43.61</v>
      </c>
    </row>
    <row r="6306" spans="1:4" ht="25.5" x14ac:dyDescent="0.25">
      <c r="A6306" s="224">
        <v>100838</v>
      </c>
      <c r="B6306" s="232" t="s">
        <v>55146</v>
      </c>
      <c r="C6306" s="224" t="s">
        <v>58</v>
      </c>
      <c r="D6306" s="234">
        <v>0</v>
      </c>
    </row>
    <row r="6307" spans="1:4" ht="25.5" x14ac:dyDescent="0.25">
      <c r="A6307" s="224">
        <v>100839</v>
      </c>
      <c r="B6307" s="232" t="s">
        <v>55147</v>
      </c>
      <c r="C6307" s="224" t="s">
        <v>58</v>
      </c>
      <c r="D6307" s="234">
        <v>0</v>
      </c>
    </row>
    <row r="6308" spans="1:4" ht="25.5" x14ac:dyDescent="0.25">
      <c r="A6308" s="224">
        <v>100840</v>
      </c>
      <c r="B6308" s="232" t="s">
        <v>55148</v>
      </c>
      <c r="C6308" s="224" t="s">
        <v>58</v>
      </c>
      <c r="D6308" s="234">
        <v>0</v>
      </c>
    </row>
    <row r="6309" spans="1:4" ht="25.5" x14ac:dyDescent="0.25">
      <c r="A6309" s="224">
        <v>100841</v>
      </c>
      <c r="B6309" s="232" t="s">
        <v>55149</v>
      </c>
      <c r="C6309" s="224" t="s">
        <v>58</v>
      </c>
      <c r="D6309" s="234">
        <v>0</v>
      </c>
    </row>
    <row r="6310" spans="1:4" ht="25.5" x14ac:dyDescent="0.25">
      <c r="A6310" s="224">
        <v>103283</v>
      </c>
      <c r="B6310" s="232" t="s">
        <v>55150</v>
      </c>
      <c r="C6310" s="224" t="s">
        <v>58</v>
      </c>
      <c r="D6310" s="234">
        <v>0</v>
      </c>
    </row>
    <row r="6311" spans="1:4" ht="25.5" x14ac:dyDescent="0.25">
      <c r="A6311" s="224">
        <v>103284</v>
      </c>
      <c r="B6311" s="232" t="s">
        <v>55151</v>
      </c>
      <c r="C6311" s="224" t="s">
        <v>58</v>
      </c>
      <c r="D6311" s="234">
        <v>0</v>
      </c>
    </row>
    <row r="6312" spans="1:4" ht="25.5" x14ac:dyDescent="0.25">
      <c r="A6312" s="224">
        <v>103282</v>
      </c>
      <c r="B6312" s="232" t="s">
        <v>55152</v>
      </c>
      <c r="C6312" s="224" t="s">
        <v>58</v>
      </c>
      <c r="D6312" s="234">
        <v>0</v>
      </c>
    </row>
    <row r="6313" spans="1:4" ht="25.5" x14ac:dyDescent="0.25">
      <c r="A6313" s="224">
        <v>103279</v>
      </c>
      <c r="B6313" s="232" t="s">
        <v>55153</v>
      </c>
      <c r="C6313" s="224" t="s">
        <v>58</v>
      </c>
      <c r="D6313" s="234">
        <v>0</v>
      </c>
    </row>
    <row r="6314" spans="1:4" ht="25.5" x14ac:dyDescent="0.25">
      <c r="A6314" s="224">
        <v>103280</v>
      </c>
      <c r="B6314" s="232" t="s">
        <v>55154</v>
      </c>
      <c r="C6314" s="224" t="s">
        <v>58</v>
      </c>
      <c r="D6314" s="234">
        <v>0</v>
      </c>
    </row>
    <row r="6315" spans="1:4" ht="25.5" x14ac:dyDescent="0.25">
      <c r="A6315" s="224">
        <v>103281</v>
      </c>
      <c r="B6315" s="232" t="s">
        <v>55155</v>
      </c>
      <c r="C6315" s="224" t="s">
        <v>58</v>
      </c>
      <c r="D6315" s="234">
        <v>0</v>
      </c>
    </row>
    <row r="6316" spans="1:4" ht="25.5" x14ac:dyDescent="0.25">
      <c r="A6316" s="224">
        <v>103247</v>
      </c>
      <c r="B6316" s="232" t="s">
        <v>28719</v>
      </c>
      <c r="C6316" s="224" t="s">
        <v>58</v>
      </c>
      <c r="D6316" s="234">
        <v>2835.33</v>
      </c>
    </row>
    <row r="6317" spans="1:4" ht="25.5" x14ac:dyDescent="0.25">
      <c r="A6317" s="224">
        <v>103250</v>
      </c>
      <c r="B6317" s="232" t="s">
        <v>28731</v>
      </c>
      <c r="C6317" s="224" t="s">
        <v>58</v>
      </c>
      <c r="D6317" s="234">
        <v>4113.74</v>
      </c>
    </row>
    <row r="6318" spans="1:4" ht="25.5" x14ac:dyDescent="0.25">
      <c r="A6318" s="224">
        <v>103253</v>
      </c>
      <c r="B6318" s="232" t="s">
        <v>28743</v>
      </c>
      <c r="C6318" s="224" t="s">
        <v>58</v>
      </c>
      <c r="D6318" s="234">
        <v>5602.74</v>
      </c>
    </row>
    <row r="6319" spans="1:4" ht="25.5" x14ac:dyDescent="0.25">
      <c r="A6319" s="224">
        <v>103244</v>
      </c>
      <c r="B6319" s="232" t="s">
        <v>28707</v>
      </c>
      <c r="C6319" s="224" t="s">
        <v>58</v>
      </c>
      <c r="D6319" s="234">
        <v>2556.11</v>
      </c>
    </row>
    <row r="6320" spans="1:4" ht="25.5" x14ac:dyDescent="0.25">
      <c r="A6320" s="224">
        <v>103256</v>
      </c>
      <c r="B6320" s="232" t="s">
        <v>28755</v>
      </c>
      <c r="C6320" s="224" t="s">
        <v>58</v>
      </c>
      <c r="D6320" s="234">
        <v>10403.99</v>
      </c>
    </row>
    <row r="6321" spans="1:4" ht="25.5" x14ac:dyDescent="0.25">
      <c r="A6321" s="224">
        <v>103258</v>
      </c>
      <c r="B6321" s="232" t="s">
        <v>28763</v>
      </c>
      <c r="C6321" s="224" t="s">
        <v>58</v>
      </c>
      <c r="D6321" s="234">
        <v>11628.5</v>
      </c>
    </row>
    <row r="6322" spans="1:4" ht="25.5" x14ac:dyDescent="0.25">
      <c r="A6322" s="224">
        <v>103260</v>
      </c>
      <c r="B6322" s="232" t="s">
        <v>28771</v>
      </c>
      <c r="C6322" s="224" t="s">
        <v>58</v>
      </c>
      <c r="D6322" s="234">
        <v>6452.8</v>
      </c>
    </row>
    <row r="6323" spans="1:4" ht="25.5" x14ac:dyDescent="0.25">
      <c r="A6323" s="224">
        <v>103261</v>
      </c>
      <c r="B6323" s="232" t="s">
        <v>28775</v>
      </c>
      <c r="C6323" s="224" t="s">
        <v>58</v>
      </c>
      <c r="D6323" s="234">
        <v>13118.11</v>
      </c>
    </row>
    <row r="6324" spans="1:4" ht="25.5" x14ac:dyDescent="0.25">
      <c r="A6324" s="224">
        <v>103263</v>
      </c>
      <c r="B6324" s="232" t="s">
        <v>28783</v>
      </c>
      <c r="C6324" s="224" t="s">
        <v>58</v>
      </c>
      <c r="D6324" s="234">
        <v>18188.939999999999</v>
      </c>
    </row>
    <row r="6325" spans="1:4" ht="38.25" x14ac:dyDescent="0.25">
      <c r="A6325" s="224">
        <v>103265</v>
      </c>
      <c r="B6325" s="232" t="s">
        <v>28791</v>
      </c>
      <c r="C6325" s="224" t="s">
        <v>58</v>
      </c>
      <c r="D6325" s="234">
        <v>21921.8</v>
      </c>
    </row>
    <row r="6326" spans="1:4" ht="25.5" x14ac:dyDescent="0.25">
      <c r="A6326" s="224">
        <v>103268</v>
      </c>
      <c r="B6326" s="232" t="s">
        <v>28803</v>
      </c>
      <c r="C6326" s="224" t="s">
        <v>58</v>
      </c>
      <c r="D6326" s="234">
        <v>7725.76</v>
      </c>
    </row>
    <row r="6327" spans="1:4" ht="25.5" x14ac:dyDescent="0.25">
      <c r="A6327" s="224">
        <v>103270</v>
      </c>
      <c r="B6327" s="232" t="s">
        <v>28811</v>
      </c>
      <c r="C6327" s="224" t="s">
        <v>58</v>
      </c>
      <c r="D6327" s="234">
        <v>8302.7800000000007</v>
      </c>
    </row>
    <row r="6328" spans="1:4" ht="25.5" x14ac:dyDescent="0.25">
      <c r="A6328" s="224">
        <v>103272</v>
      </c>
      <c r="B6328" s="232" t="s">
        <v>28819</v>
      </c>
      <c r="C6328" s="224" t="s">
        <v>58</v>
      </c>
      <c r="D6328" s="234">
        <v>12139.89</v>
      </c>
    </row>
    <row r="6329" spans="1:4" ht="25.5" x14ac:dyDescent="0.25">
      <c r="A6329" s="224">
        <v>103274</v>
      </c>
      <c r="B6329" s="232" t="s">
        <v>28827</v>
      </c>
      <c r="C6329" s="224" t="s">
        <v>58</v>
      </c>
      <c r="D6329" s="234">
        <v>14286.54</v>
      </c>
    </row>
    <row r="6330" spans="1:4" ht="25.5" x14ac:dyDescent="0.25">
      <c r="A6330" s="224">
        <v>103276</v>
      </c>
      <c r="B6330" s="232" t="s">
        <v>28835</v>
      </c>
      <c r="C6330" s="224" t="s">
        <v>58</v>
      </c>
      <c r="D6330" s="234">
        <v>14912.83</v>
      </c>
    </row>
    <row r="6331" spans="1:4" ht="25.5" x14ac:dyDescent="0.25">
      <c r="A6331" s="224">
        <v>103267</v>
      </c>
      <c r="B6331" s="232" t="s">
        <v>28799</v>
      </c>
      <c r="C6331" s="224" t="s">
        <v>58</v>
      </c>
      <c r="D6331" s="234">
        <v>6514.08</v>
      </c>
    </row>
    <row r="6332" spans="1:4" ht="25.5" x14ac:dyDescent="0.25">
      <c r="A6332" s="224">
        <v>103269</v>
      </c>
      <c r="B6332" s="232" t="s">
        <v>28807</v>
      </c>
      <c r="C6332" s="224" t="s">
        <v>58</v>
      </c>
      <c r="D6332" s="234">
        <v>8000.08</v>
      </c>
    </row>
    <row r="6333" spans="1:4" ht="25.5" x14ac:dyDescent="0.25">
      <c r="A6333" s="224">
        <v>103271</v>
      </c>
      <c r="B6333" s="232" t="s">
        <v>28815</v>
      </c>
      <c r="C6333" s="224" t="s">
        <v>58</v>
      </c>
      <c r="D6333" s="234">
        <v>11754.96</v>
      </c>
    </row>
    <row r="6334" spans="1:4" ht="25.5" x14ac:dyDescent="0.25">
      <c r="A6334" s="224">
        <v>103273</v>
      </c>
      <c r="B6334" s="232" t="s">
        <v>28823</v>
      </c>
      <c r="C6334" s="224" t="s">
        <v>58</v>
      </c>
      <c r="D6334" s="234">
        <v>12476.17</v>
      </c>
    </row>
    <row r="6335" spans="1:4" ht="25.5" x14ac:dyDescent="0.25">
      <c r="A6335" s="224">
        <v>103275</v>
      </c>
      <c r="B6335" s="232" t="s">
        <v>28831</v>
      </c>
      <c r="C6335" s="224" t="s">
        <v>58</v>
      </c>
      <c r="D6335" s="234">
        <v>14212.63</v>
      </c>
    </row>
    <row r="6336" spans="1:4" ht="25.5" x14ac:dyDescent="0.25">
      <c r="A6336" s="224">
        <v>103248</v>
      </c>
      <c r="B6336" s="232" t="s">
        <v>28723</v>
      </c>
      <c r="C6336" s="224" t="s">
        <v>58</v>
      </c>
      <c r="D6336" s="234">
        <v>2319.69</v>
      </c>
    </row>
    <row r="6337" spans="1:4" ht="25.5" x14ac:dyDescent="0.25">
      <c r="A6337" s="224">
        <v>103249</v>
      </c>
      <c r="B6337" s="232" t="s">
        <v>28727</v>
      </c>
      <c r="C6337" s="224" t="s">
        <v>58</v>
      </c>
      <c r="D6337" s="234">
        <v>2491.0300000000002</v>
      </c>
    </row>
    <row r="6338" spans="1:4" ht="25.5" x14ac:dyDescent="0.25">
      <c r="A6338" s="224">
        <v>103251</v>
      </c>
      <c r="B6338" s="232" t="s">
        <v>28735</v>
      </c>
      <c r="C6338" s="224" t="s">
        <v>58</v>
      </c>
      <c r="D6338" s="234">
        <v>3252.53</v>
      </c>
    </row>
    <row r="6339" spans="1:4" ht="25.5" x14ac:dyDescent="0.25">
      <c r="A6339" s="224">
        <v>103252</v>
      </c>
      <c r="B6339" s="232" t="s">
        <v>28739</v>
      </c>
      <c r="C6339" s="224" t="s">
        <v>58</v>
      </c>
      <c r="D6339" s="234">
        <v>3599.84</v>
      </c>
    </row>
    <row r="6340" spans="1:4" ht="25.5" x14ac:dyDescent="0.25">
      <c r="A6340" s="224">
        <v>103254</v>
      </c>
      <c r="B6340" s="232" t="s">
        <v>28747</v>
      </c>
      <c r="C6340" s="224" t="s">
        <v>58</v>
      </c>
      <c r="D6340" s="234">
        <v>4194.76</v>
      </c>
    </row>
    <row r="6341" spans="1:4" ht="25.5" x14ac:dyDescent="0.25">
      <c r="A6341" s="224">
        <v>103255</v>
      </c>
      <c r="B6341" s="232" t="s">
        <v>28751</v>
      </c>
      <c r="C6341" s="224" t="s">
        <v>58</v>
      </c>
      <c r="D6341" s="234">
        <v>4691.53</v>
      </c>
    </row>
    <row r="6342" spans="1:4" ht="25.5" x14ac:dyDescent="0.25">
      <c r="A6342" s="224">
        <v>103245</v>
      </c>
      <c r="B6342" s="232" t="s">
        <v>28711</v>
      </c>
      <c r="C6342" s="224" t="s">
        <v>58</v>
      </c>
      <c r="D6342" s="234">
        <v>2019.26</v>
      </c>
    </row>
    <row r="6343" spans="1:4" ht="25.5" x14ac:dyDescent="0.25">
      <c r="A6343" s="224">
        <v>103246</v>
      </c>
      <c r="B6343" s="232" t="s">
        <v>28715</v>
      </c>
      <c r="C6343" s="224" t="s">
        <v>58</v>
      </c>
      <c r="D6343" s="234">
        <v>2200.8200000000002</v>
      </c>
    </row>
    <row r="6344" spans="1:4" ht="25.5" x14ac:dyDescent="0.25">
      <c r="A6344" s="224">
        <v>103257</v>
      </c>
      <c r="B6344" s="232" t="s">
        <v>28759</v>
      </c>
      <c r="C6344" s="224" t="s">
        <v>58</v>
      </c>
      <c r="D6344" s="234">
        <v>5959.11</v>
      </c>
    </row>
    <row r="6345" spans="1:4" ht="25.5" x14ac:dyDescent="0.25">
      <c r="A6345" s="224">
        <v>103259</v>
      </c>
      <c r="B6345" s="232" t="s">
        <v>28767</v>
      </c>
      <c r="C6345" s="224" t="s">
        <v>58</v>
      </c>
      <c r="D6345" s="234">
        <v>6282.68</v>
      </c>
    </row>
    <row r="6346" spans="1:4" ht="25.5" x14ac:dyDescent="0.25">
      <c r="A6346" s="224">
        <v>103262</v>
      </c>
      <c r="B6346" s="232" t="s">
        <v>28779</v>
      </c>
      <c r="C6346" s="224" t="s">
        <v>58</v>
      </c>
      <c r="D6346" s="234">
        <v>8247.35</v>
      </c>
    </row>
    <row r="6347" spans="1:4" ht="25.5" x14ac:dyDescent="0.25">
      <c r="A6347" s="224">
        <v>103264</v>
      </c>
      <c r="B6347" s="232" t="s">
        <v>28787</v>
      </c>
      <c r="C6347" s="224" t="s">
        <v>58</v>
      </c>
      <c r="D6347" s="234">
        <v>10214.1</v>
      </c>
    </row>
    <row r="6348" spans="1:4" ht="25.5" x14ac:dyDescent="0.25">
      <c r="A6348" s="224">
        <v>103266</v>
      </c>
      <c r="B6348" s="232" t="s">
        <v>28795</v>
      </c>
      <c r="C6348" s="224" t="s">
        <v>58</v>
      </c>
      <c r="D6348" s="234">
        <v>11403.67</v>
      </c>
    </row>
    <row r="6349" spans="1:4" ht="25.5" x14ac:dyDescent="0.25">
      <c r="A6349" s="224">
        <v>103277</v>
      </c>
      <c r="B6349" s="232" t="s">
        <v>28839</v>
      </c>
      <c r="C6349" s="224" t="s">
        <v>58</v>
      </c>
      <c r="D6349" s="234">
        <v>27492.15</v>
      </c>
    </row>
    <row r="6350" spans="1:4" ht="25.5" x14ac:dyDescent="0.25">
      <c r="A6350" s="224">
        <v>103278</v>
      </c>
      <c r="B6350" s="232" t="s">
        <v>28843</v>
      </c>
      <c r="C6350" s="224" t="s">
        <v>58</v>
      </c>
      <c r="D6350" s="234">
        <v>35187.120000000003</v>
      </c>
    </row>
    <row r="6351" spans="1:4" ht="25.5" x14ac:dyDescent="0.25">
      <c r="A6351" s="224">
        <v>103285</v>
      </c>
      <c r="B6351" s="232" t="s">
        <v>55156</v>
      </c>
      <c r="C6351" s="224" t="s">
        <v>58</v>
      </c>
      <c r="D6351" s="234">
        <v>0</v>
      </c>
    </row>
    <row r="6352" spans="1:4" ht="25.5" x14ac:dyDescent="0.25">
      <c r="A6352" s="224">
        <v>103286</v>
      </c>
      <c r="B6352" s="232" t="s">
        <v>55157</v>
      </c>
      <c r="C6352" s="224" t="s">
        <v>58</v>
      </c>
      <c r="D6352" s="234">
        <v>0</v>
      </c>
    </row>
    <row r="6353" spans="1:4" ht="25.5" x14ac:dyDescent="0.25">
      <c r="A6353" s="224">
        <v>103287</v>
      </c>
      <c r="B6353" s="232" t="s">
        <v>55158</v>
      </c>
      <c r="C6353" s="224" t="s">
        <v>58</v>
      </c>
      <c r="D6353" s="234">
        <v>0</v>
      </c>
    </row>
    <row r="6354" spans="1:4" ht="25.5" x14ac:dyDescent="0.25">
      <c r="A6354" s="224">
        <v>103288</v>
      </c>
      <c r="B6354" s="232" t="s">
        <v>28847</v>
      </c>
      <c r="C6354" s="224" t="s">
        <v>58</v>
      </c>
      <c r="D6354" s="234">
        <v>18.440000000000001</v>
      </c>
    </row>
    <row r="6355" spans="1:4" ht="38.25" x14ac:dyDescent="0.25">
      <c r="A6355" s="224">
        <v>103291</v>
      </c>
      <c r="B6355" s="232" t="s">
        <v>28856</v>
      </c>
      <c r="C6355" s="224" t="s">
        <v>166</v>
      </c>
      <c r="D6355" s="234">
        <v>60.53</v>
      </c>
    </row>
    <row r="6356" spans="1:4" ht="38.25" x14ac:dyDescent="0.25">
      <c r="A6356" s="224">
        <v>103289</v>
      </c>
      <c r="B6356" s="232" t="s">
        <v>28850</v>
      </c>
      <c r="C6356" s="224" t="s">
        <v>166</v>
      </c>
      <c r="D6356" s="234">
        <v>31.86</v>
      </c>
    </row>
    <row r="6357" spans="1:4" ht="38.25" x14ac:dyDescent="0.25">
      <c r="A6357" s="224">
        <v>103290</v>
      </c>
      <c r="B6357" s="232" t="s">
        <v>28854</v>
      </c>
      <c r="C6357" s="224" t="s">
        <v>166</v>
      </c>
      <c r="D6357" s="234">
        <v>48.46</v>
      </c>
    </row>
    <row r="6358" spans="1:4" ht="38.25" x14ac:dyDescent="0.25">
      <c r="A6358" s="224">
        <v>103292</v>
      </c>
      <c r="B6358" s="232" t="s">
        <v>28860</v>
      </c>
      <c r="C6358" s="224" t="s">
        <v>166</v>
      </c>
      <c r="D6358" s="234">
        <v>72.78</v>
      </c>
    </row>
    <row r="6359" spans="1:4" ht="38.25" x14ac:dyDescent="0.25">
      <c r="A6359" s="224">
        <v>97333</v>
      </c>
      <c r="B6359" s="232" t="s">
        <v>29497</v>
      </c>
      <c r="C6359" s="224" t="s">
        <v>166</v>
      </c>
      <c r="D6359" s="234">
        <v>55.78</v>
      </c>
    </row>
    <row r="6360" spans="1:4" ht="38.25" x14ac:dyDescent="0.25">
      <c r="A6360" s="224">
        <v>97329</v>
      </c>
      <c r="B6360" s="232" t="s">
        <v>29486</v>
      </c>
      <c r="C6360" s="224" t="s">
        <v>166</v>
      </c>
      <c r="D6360" s="234">
        <v>55.14</v>
      </c>
    </row>
    <row r="6361" spans="1:4" ht="38.25" x14ac:dyDescent="0.25">
      <c r="A6361" s="224">
        <v>97331</v>
      </c>
      <c r="B6361" s="232" t="s">
        <v>29493</v>
      </c>
      <c r="C6361" s="224" t="s">
        <v>166</v>
      </c>
      <c r="D6361" s="234">
        <v>27.11</v>
      </c>
    </row>
    <row r="6362" spans="1:4" ht="38.25" x14ac:dyDescent="0.25">
      <c r="A6362" s="224">
        <v>97327</v>
      </c>
      <c r="B6362" s="232" t="s">
        <v>29481</v>
      </c>
      <c r="C6362" s="224" t="s">
        <v>166</v>
      </c>
      <c r="D6362" s="234">
        <v>26.66</v>
      </c>
    </row>
    <row r="6363" spans="1:4" ht="38.25" x14ac:dyDescent="0.25">
      <c r="A6363" s="224">
        <v>97332</v>
      </c>
      <c r="B6363" s="232" t="s">
        <v>29495</v>
      </c>
      <c r="C6363" s="224" t="s">
        <v>166</v>
      </c>
      <c r="D6363" s="234">
        <v>43.71</v>
      </c>
    </row>
    <row r="6364" spans="1:4" ht="38.25" x14ac:dyDescent="0.25">
      <c r="A6364" s="224">
        <v>97328</v>
      </c>
      <c r="B6364" s="232" t="s">
        <v>29484</v>
      </c>
      <c r="C6364" s="224" t="s">
        <v>166</v>
      </c>
      <c r="D6364" s="234">
        <v>43.2</v>
      </c>
    </row>
    <row r="6365" spans="1:4" ht="38.25" x14ac:dyDescent="0.25">
      <c r="A6365" s="224">
        <v>97334</v>
      </c>
      <c r="B6365" s="232" t="s">
        <v>29500</v>
      </c>
      <c r="C6365" s="224" t="s">
        <v>166</v>
      </c>
      <c r="D6365" s="234">
        <v>68.03</v>
      </c>
    </row>
    <row r="6366" spans="1:4" ht="38.25" x14ac:dyDescent="0.25">
      <c r="A6366" s="224">
        <v>97330</v>
      </c>
      <c r="B6366" s="232" t="s">
        <v>29490</v>
      </c>
      <c r="C6366" s="224" t="s">
        <v>166</v>
      </c>
      <c r="D6366" s="234">
        <v>67.319999999999993</v>
      </c>
    </row>
    <row r="6367" spans="1:4" ht="38.25" x14ac:dyDescent="0.25">
      <c r="A6367" s="224">
        <v>93085</v>
      </c>
      <c r="B6367" s="232" t="s">
        <v>31630</v>
      </c>
      <c r="C6367" s="224" t="s">
        <v>58</v>
      </c>
      <c r="D6367" s="234">
        <v>17.45</v>
      </c>
    </row>
    <row r="6368" spans="1:4" ht="38.25" x14ac:dyDescent="0.25">
      <c r="A6368" s="224">
        <v>103892</v>
      </c>
      <c r="B6368" s="232" t="s">
        <v>33201</v>
      </c>
      <c r="C6368" s="224" t="s">
        <v>58</v>
      </c>
      <c r="D6368" s="234">
        <v>18.73</v>
      </c>
    </row>
    <row r="6369" spans="1:4" ht="38.25" x14ac:dyDescent="0.25">
      <c r="A6369" s="224">
        <v>103823</v>
      </c>
      <c r="B6369" s="232" t="s">
        <v>33034</v>
      </c>
      <c r="C6369" s="224" t="s">
        <v>58</v>
      </c>
      <c r="D6369" s="234">
        <v>21.38</v>
      </c>
    </row>
    <row r="6370" spans="1:4" ht="38.25" x14ac:dyDescent="0.25">
      <c r="A6370" s="224">
        <v>103856</v>
      </c>
      <c r="B6370" s="232" t="s">
        <v>33118</v>
      </c>
      <c r="C6370" s="224" t="s">
        <v>58</v>
      </c>
      <c r="D6370" s="234">
        <v>18.75</v>
      </c>
    </row>
    <row r="6371" spans="1:4" ht="38.25" x14ac:dyDescent="0.25">
      <c r="A6371" s="224">
        <v>93108</v>
      </c>
      <c r="B6371" s="232" t="s">
        <v>31692</v>
      </c>
      <c r="C6371" s="224" t="s">
        <v>58</v>
      </c>
      <c r="D6371" s="234">
        <v>15.47</v>
      </c>
    </row>
    <row r="6372" spans="1:4" ht="38.25" x14ac:dyDescent="0.25">
      <c r="A6372" s="224">
        <v>93091</v>
      </c>
      <c r="B6372" s="232" t="s">
        <v>31646</v>
      </c>
      <c r="C6372" s="224" t="s">
        <v>58</v>
      </c>
      <c r="D6372" s="234">
        <v>18.420000000000002</v>
      </c>
    </row>
    <row r="6373" spans="1:4" ht="38.25" x14ac:dyDescent="0.25">
      <c r="A6373" s="224">
        <v>103900</v>
      </c>
      <c r="B6373" s="232" t="s">
        <v>33222</v>
      </c>
      <c r="C6373" s="224" t="s">
        <v>58</v>
      </c>
      <c r="D6373" s="234">
        <v>23.84</v>
      </c>
    </row>
    <row r="6374" spans="1:4" ht="38.25" x14ac:dyDescent="0.25">
      <c r="A6374" s="224">
        <v>103831</v>
      </c>
      <c r="B6374" s="232" t="s">
        <v>33058</v>
      </c>
      <c r="C6374" s="224" t="s">
        <v>58</v>
      </c>
      <c r="D6374" s="234">
        <v>31.87</v>
      </c>
    </row>
    <row r="6375" spans="1:4" ht="38.25" x14ac:dyDescent="0.25">
      <c r="A6375" s="224">
        <v>103864</v>
      </c>
      <c r="B6375" s="232" t="s">
        <v>33140</v>
      </c>
      <c r="C6375" s="224" t="s">
        <v>58</v>
      </c>
      <c r="D6375" s="234">
        <v>25.34</v>
      </c>
    </row>
    <row r="6376" spans="1:4" ht="38.25" x14ac:dyDescent="0.25">
      <c r="A6376" s="224">
        <v>93133</v>
      </c>
      <c r="B6376" s="232" t="s">
        <v>31752</v>
      </c>
      <c r="C6376" s="224" t="s">
        <v>58</v>
      </c>
      <c r="D6376" s="234">
        <v>22.16</v>
      </c>
    </row>
    <row r="6377" spans="1:4" ht="38.25" x14ac:dyDescent="0.25">
      <c r="A6377" s="224">
        <v>93057</v>
      </c>
      <c r="B6377" s="232" t="s">
        <v>31544</v>
      </c>
      <c r="C6377" s="224" t="s">
        <v>58</v>
      </c>
      <c r="D6377" s="234">
        <v>14.96</v>
      </c>
    </row>
    <row r="6378" spans="1:4" ht="38.25" x14ac:dyDescent="0.25">
      <c r="A6378" s="224">
        <v>93062</v>
      </c>
      <c r="B6378" s="232" t="s">
        <v>31560</v>
      </c>
      <c r="C6378" s="224" t="s">
        <v>58</v>
      </c>
      <c r="D6378" s="234">
        <v>28.06</v>
      </c>
    </row>
    <row r="6379" spans="1:4" ht="38.25" x14ac:dyDescent="0.25">
      <c r="A6379" s="224">
        <v>93065</v>
      </c>
      <c r="B6379" s="232" t="s">
        <v>31571</v>
      </c>
      <c r="C6379" s="224" t="s">
        <v>58</v>
      </c>
      <c r="D6379" s="234">
        <v>45.35</v>
      </c>
    </row>
    <row r="6380" spans="1:4" ht="38.25" x14ac:dyDescent="0.25">
      <c r="A6380" s="224">
        <v>93068</v>
      </c>
      <c r="B6380" s="232" t="s">
        <v>31582</v>
      </c>
      <c r="C6380" s="224" t="s">
        <v>58</v>
      </c>
      <c r="D6380" s="234">
        <v>63.59</v>
      </c>
    </row>
    <row r="6381" spans="1:4" ht="38.25" x14ac:dyDescent="0.25">
      <c r="A6381" s="224">
        <v>93071</v>
      </c>
      <c r="B6381" s="232" t="s">
        <v>31592</v>
      </c>
      <c r="C6381" s="224" t="s">
        <v>58</v>
      </c>
      <c r="D6381" s="234">
        <v>170.51</v>
      </c>
    </row>
    <row r="6382" spans="1:4" ht="38.25" x14ac:dyDescent="0.25">
      <c r="A6382" s="224">
        <v>93081</v>
      </c>
      <c r="B6382" s="232" t="s">
        <v>31618</v>
      </c>
      <c r="C6382" s="224" t="s">
        <v>58</v>
      </c>
      <c r="D6382" s="234">
        <v>19.73</v>
      </c>
    </row>
    <row r="6383" spans="1:4" ht="38.25" x14ac:dyDescent="0.25">
      <c r="A6383" s="224">
        <v>103887</v>
      </c>
      <c r="B6383" s="232" t="s">
        <v>33185</v>
      </c>
      <c r="C6383" s="224" t="s">
        <v>58</v>
      </c>
      <c r="D6383" s="234">
        <v>21.78</v>
      </c>
    </row>
    <row r="6384" spans="1:4" ht="38.25" x14ac:dyDescent="0.25">
      <c r="A6384" s="224">
        <v>103818</v>
      </c>
      <c r="B6384" s="232" t="s">
        <v>33020</v>
      </c>
      <c r="C6384" s="224" t="s">
        <v>58</v>
      </c>
      <c r="D6384" s="234">
        <v>21.77</v>
      </c>
    </row>
    <row r="6385" spans="1:4" ht="38.25" x14ac:dyDescent="0.25">
      <c r="A6385" s="224">
        <v>103851</v>
      </c>
      <c r="B6385" s="232" t="s">
        <v>33104</v>
      </c>
      <c r="C6385" s="224" t="s">
        <v>58</v>
      </c>
      <c r="D6385" s="234">
        <v>21.46</v>
      </c>
    </row>
    <row r="6386" spans="1:4" ht="38.25" x14ac:dyDescent="0.25">
      <c r="A6386" s="224">
        <v>93104</v>
      </c>
      <c r="B6386" s="232" t="s">
        <v>31680</v>
      </c>
      <c r="C6386" s="224" t="s">
        <v>58</v>
      </c>
      <c r="D6386" s="234">
        <v>19.850000000000001</v>
      </c>
    </row>
    <row r="6387" spans="1:4" ht="38.25" x14ac:dyDescent="0.25">
      <c r="A6387" s="224">
        <v>98602</v>
      </c>
      <c r="B6387" s="232" t="s">
        <v>32981</v>
      </c>
      <c r="C6387" s="224" t="s">
        <v>58</v>
      </c>
      <c r="D6387" s="234">
        <v>18.93</v>
      </c>
    </row>
    <row r="6388" spans="1:4" ht="38.25" x14ac:dyDescent="0.25">
      <c r="A6388" s="224">
        <v>93087</v>
      </c>
      <c r="B6388" s="232" t="s">
        <v>31636</v>
      </c>
      <c r="C6388" s="224" t="s">
        <v>58</v>
      </c>
      <c r="D6388" s="234">
        <v>20.73</v>
      </c>
    </row>
    <row r="6389" spans="1:4" ht="38.25" x14ac:dyDescent="0.25">
      <c r="A6389" s="224">
        <v>103893</v>
      </c>
      <c r="B6389" s="232" t="s">
        <v>33203</v>
      </c>
      <c r="C6389" s="224" t="s">
        <v>58</v>
      </c>
      <c r="D6389" s="234">
        <v>23.24</v>
      </c>
    </row>
    <row r="6390" spans="1:4" ht="38.25" x14ac:dyDescent="0.25">
      <c r="A6390" s="224">
        <v>103824</v>
      </c>
      <c r="B6390" s="232" t="s">
        <v>33037</v>
      </c>
      <c r="C6390" s="224" t="s">
        <v>58</v>
      </c>
      <c r="D6390" s="234">
        <v>26.05</v>
      </c>
    </row>
    <row r="6391" spans="1:4" ht="38.25" x14ac:dyDescent="0.25">
      <c r="A6391" s="224">
        <v>103857</v>
      </c>
      <c r="B6391" s="232" t="s">
        <v>33121</v>
      </c>
      <c r="C6391" s="224" t="s">
        <v>58</v>
      </c>
      <c r="D6391" s="234">
        <v>23.61</v>
      </c>
    </row>
    <row r="6392" spans="1:4" ht="38.25" x14ac:dyDescent="0.25">
      <c r="A6392" s="224">
        <v>93110</v>
      </c>
      <c r="B6392" s="232" t="s">
        <v>31698</v>
      </c>
      <c r="C6392" s="224" t="s">
        <v>58</v>
      </c>
      <c r="D6392" s="234">
        <v>22.07</v>
      </c>
    </row>
    <row r="6393" spans="1:4" ht="38.25" x14ac:dyDescent="0.25">
      <c r="A6393" s="224">
        <v>93054</v>
      </c>
      <c r="B6393" s="232" t="s">
        <v>31535</v>
      </c>
      <c r="C6393" s="224" t="s">
        <v>58</v>
      </c>
      <c r="D6393" s="234">
        <v>23.53</v>
      </c>
    </row>
    <row r="6394" spans="1:4" ht="38.25" x14ac:dyDescent="0.25">
      <c r="A6394" s="224">
        <v>93088</v>
      </c>
      <c r="B6394" s="232" t="s">
        <v>31638</v>
      </c>
      <c r="C6394" s="224" t="s">
        <v>58</v>
      </c>
      <c r="D6394" s="234">
        <v>25.64</v>
      </c>
    </row>
    <row r="6395" spans="1:4" ht="38.25" x14ac:dyDescent="0.25">
      <c r="A6395" s="224">
        <v>103894</v>
      </c>
      <c r="B6395" s="232" t="s">
        <v>33206</v>
      </c>
      <c r="C6395" s="224" t="s">
        <v>58</v>
      </c>
      <c r="D6395" s="234">
        <v>27.84</v>
      </c>
    </row>
    <row r="6396" spans="1:4" ht="38.25" x14ac:dyDescent="0.25">
      <c r="A6396" s="224">
        <v>103825</v>
      </c>
      <c r="B6396" s="232" t="s">
        <v>33039</v>
      </c>
      <c r="C6396" s="224" t="s">
        <v>58</v>
      </c>
      <c r="D6396" s="234">
        <v>30.65</v>
      </c>
    </row>
    <row r="6397" spans="1:4" ht="38.25" x14ac:dyDescent="0.25">
      <c r="A6397" s="224">
        <v>103858</v>
      </c>
      <c r="B6397" s="232" t="s">
        <v>33124</v>
      </c>
      <c r="C6397" s="224" t="s">
        <v>58</v>
      </c>
      <c r="D6397" s="234">
        <v>28.21</v>
      </c>
    </row>
    <row r="6398" spans="1:4" ht="38.25" x14ac:dyDescent="0.25">
      <c r="A6398" s="224">
        <v>93111</v>
      </c>
      <c r="B6398" s="232" t="s">
        <v>31701</v>
      </c>
      <c r="C6398" s="224" t="s">
        <v>58</v>
      </c>
      <c r="D6398" s="234">
        <v>26.67</v>
      </c>
    </row>
    <row r="6399" spans="1:4" ht="38.25" x14ac:dyDescent="0.25">
      <c r="A6399" s="224">
        <v>93059</v>
      </c>
      <c r="B6399" s="232" t="s">
        <v>31550</v>
      </c>
      <c r="C6399" s="224" t="s">
        <v>58</v>
      </c>
      <c r="D6399" s="234">
        <v>30.18</v>
      </c>
    </row>
    <row r="6400" spans="1:4" ht="38.25" x14ac:dyDescent="0.25">
      <c r="A6400" s="224">
        <v>93093</v>
      </c>
      <c r="B6400" s="232" t="s">
        <v>31653</v>
      </c>
      <c r="C6400" s="224" t="s">
        <v>58</v>
      </c>
      <c r="D6400" s="234">
        <v>31.84</v>
      </c>
    </row>
    <row r="6401" spans="1:4" ht="38.25" x14ac:dyDescent="0.25">
      <c r="A6401" s="224">
        <v>103899</v>
      </c>
      <c r="B6401" s="232" t="s">
        <v>33220</v>
      </c>
      <c r="C6401" s="224" t="s">
        <v>58</v>
      </c>
      <c r="D6401" s="234">
        <v>34.75</v>
      </c>
    </row>
    <row r="6402" spans="1:4" ht="38.25" x14ac:dyDescent="0.25">
      <c r="A6402" s="224">
        <v>103830</v>
      </c>
      <c r="B6402" s="232" t="s">
        <v>33054</v>
      </c>
      <c r="C6402" s="224" t="s">
        <v>58</v>
      </c>
      <c r="D6402" s="234">
        <v>39.729999999999997</v>
      </c>
    </row>
    <row r="6403" spans="1:4" ht="38.25" x14ac:dyDescent="0.25">
      <c r="A6403" s="224">
        <v>103863</v>
      </c>
      <c r="B6403" s="232" t="s">
        <v>33138</v>
      </c>
      <c r="C6403" s="224" t="s">
        <v>58</v>
      </c>
      <c r="D6403" s="234">
        <v>35.71</v>
      </c>
    </row>
    <row r="6404" spans="1:4" ht="38.25" x14ac:dyDescent="0.25">
      <c r="A6404" s="224">
        <v>93114</v>
      </c>
      <c r="B6404" s="232" t="s">
        <v>31710</v>
      </c>
      <c r="C6404" s="224" t="s">
        <v>58</v>
      </c>
      <c r="D6404" s="234">
        <v>34.229999999999997</v>
      </c>
    </row>
    <row r="6405" spans="1:4" ht="38.25" x14ac:dyDescent="0.25">
      <c r="A6405" s="224">
        <v>93075</v>
      </c>
      <c r="B6405" s="232" t="s">
        <v>31604</v>
      </c>
      <c r="C6405" s="224" t="s">
        <v>58</v>
      </c>
      <c r="D6405" s="234">
        <v>21.23</v>
      </c>
    </row>
    <row r="6406" spans="1:4" ht="38.25" x14ac:dyDescent="0.25">
      <c r="A6406" s="224">
        <v>103876</v>
      </c>
      <c r="B6406" s="232" t="s">
        <v>33157</v>
      </c>
      <c r="C6406" s="224" t="s">
        <v>58</v>
      </c>
      <c r="D6406" s="234">
        <v>24.3</v>
      </c>
    </row>
    <row r="6407" spans="1:4" ht="38.25" x14ac:dyDescent="0.25">
      <c r="A6407" s="224">
        <v>103807</v>
      </c>
      <c r="B6407" s="232" t="s">
        <v>32987</v>
      </c>
      <c r="C6407" s="224" t="s">
        <v>58</v>
      </c>
      <c r="D6407" s="234">
        <v>24.27</v>
      </c>
    </row>
    <row r="6408" spans="1:4" ht="38.25" x14ac:dyDescent="0.25">
      <c r="A6408" s="224">
        <v>103840</v>
      </c>
      <c r="B6408" s="232" t="s">
        <v>33076</v>
      </c>
      <c r="C6408" s="224" t="s">
        <v>58</v>
      </c>
      <c r="D6408" s="234">
        <v>23.8</v>
      </c>
    </row>
    <row r="6409" spans="1:4" ht="38.25" x14ac:dyDescent="0.25">
      <c r="A6409" s="224">
        <v>93098</v>
      </c>
      <c r="B6409" s="232" t="s">
        <v>31662</v>
      </c>
      <c r="C6409" s="224" t="s">
        <v>58</v>
      </c>
      <c r="D6409" s="234">
        <v>21.41</v>
      </c>
    </row>
    <row r="6410" spans="1:4" ht="38.25" x14ac:dyDescent="0.25">
      <c r="A6410" s="224">
        <v>93120</v>
      </c>
      <c r="B6410" s="232" t="s">
        <v>31729</v>
      </c>
      <c r="C6410" s="224" t="s">
        <v>58</v>
      </c>
      <c r="D6410" s="234">
        <v>26.82</v>
      </c>
    </row>
    <row r="6411" spans="1:4" ht="38.25" x14ac:dyDescent="0.25">
      <c r="A6411" s="224">
        <v>93077</v>
      </c>
      <c r="B6411" s="232" t="s">
        <v>31609</v>
      </c>
      <c r="C6411" s="224" t="s">
        <v>58</v>
      </c>
      <c r="D6411" s="234">
        <v>29.51</v>
      </c>
    </row>
    <row r="6412" spans="1:4" ht="38.25" x14ac:dyDescent="0.25">
      <c r="A6412" s="224">
        <v>103879</v>
      </c>
      <c r="B6412" s="232" t="s">
        <v>33165</v>
      </c>
      <c r="C6412" s="224" t="s">
        <v>58</v>
      </c>
      <c r="D6412" s="234">
        <v>33.28</v>
      </c>
    </row>
    <row r="6413" spans="1:4" ht="38.25" x14ac:dyDescent="0.25">
      <c r="A6413" s="224">
        <v>103810</v>
      </c>
      <c r="B6413" s="232" t="s">
        <v>32996</v>
      </c>
      <c r="C6413" s="224" t="s">
        <v>58</v>
      </c>
      <c r="D6413" s="234">
        <v>37.44</v>
      </c>
    </row>
    <row r="6414" spans="1:4" ht="38.25" x14ac:dyDescent="0.25">
      <c r="A6414" s="224">
        <v>103843</v>
      </c>
      <c r="B6414" s="232" t="s">
        <v>33084</v>
      </c>
      <c r="C6414" s="224" t="s">
        <v>58</v>
      </c>
      <c r="D6414" s="234">
        <v>33.81</v>
      </c>
    </row>
    <row r="6415" spans="1:4" ht="38.25" x14ac:dyDescent="0.25">
      <c r="A6415" s="224">
        <v>93100</v>
      </c>
      <c r="B6415" s="232" t="s">
        <v>31668</v>
      </c>
      <c r="C6415" s="224" t="s">
        <v>58</v>
      </c>
      <c r="D6415" s="234">
        <v>31.51</v>
      </c>
    </row>
    <row r="6416" spans="1:4" ht="38.25" x14ac:dyDescent="0.25">
      <c r="A6416" s="224">
        <v>93121</v>
      </c>
      <c r="B6416" s="232" t="s">
        <v>31731</v>
      </c>
      <c r="C6416" s="224" t="s">
        <v>58</v>
      </c>
      <c r="D6416" s="234">
        <v>30.58</v>
      </c>
    </row>
    <row r="6417" spans="1:4" ht="38.25" x14ac:dyDescent="0.25">
      <c r="A6417" s="224">
        <v>93078</v>
      </c>
      <c r="B6417" s="232" t="s">
        <v>31611</v>
      </c>
      <c r="C6417" s="224" t="s">
        <v>58</v>
      </c>
      <c r="D6417" s="234">
        <v>33.26</v>
      </c>
    </row>
    <row r="6418" spans="1:4" ht="38.25" x14ac:dyDescent="0.25">
      <c r="A6418" s="224">
        <v>103880</v>
      </c>
      <c r="B6418" s="232" t="s">
        <v>33167</v>
      </c>
      <c r="C6418" s="224" t="s">
        <v>58</v>
      </c>
      <c r="D6418" s="234">
        <v>37.020000000000003</v>
      </c>
    </row>
    <row r="6419" spans="1:4" ht="38.25" x14ac:dyDescent="0.25">
      <c r="A6419" s="224">
        <v>103811</v>
      </c>
      <c r="B6419" s="232" t="s">
        <v>32998</v>
      </c>
      <c r="C6419" s="224" t="s">
        <v>58</v>
      </c>
      <c r="D6419" s="234">
        <v>41.19</v>
      </c>
    </row>
    <row r="6420" spans="1:4" ht="38.25" x14ac:dyDescent="0.25">
      <c r="A6420" s="224">
        <v>103844</v>
      </c>
      <c r="B6420" s="232" t="s">
        <v>33087</v>
      </c>
      <c r="C6420" s="224" t="s">
        <v>58</v>
      </c>
      <c r="D6420" s="234">
        <v>37.56</v>
      </c>
    </row>
    <row r="6421" spans="1:4" ht="38.25" x14ac:dyDescent="0.25">
      <c r="A6421" s="224">
        <v>93101</v>
      </c>
      <c r="B6421" s="232" t="s">
        <v>31671</v>
      </c>
      <c r="C6421" s="224" t="s">
        <v>58</v>
      </c>
      <c r="D6421" s="234">
        <v>35.26</v>
      </c>
    </row>
    <row r="6422" spans="1:4" ht="38.25" x14ac:dyDescent="0.25">
      <c r="A6422" s="224">
        <v>92311</v>
      </c>
      <c r="B6422" s="232" t="s">
        <v>30992</v>
      </c>
      <c r="C6422" s="224" t="s">
        <v>58</v>
      </c>
      <c r="D6422" s="234">
        <v>14.98</v>
      </c>
    </row>
    <row r="6423" spans="1:4" ht="38.25" x14ac:dyDescent="0.25">
      <c r="A6423" s="224">
        <v>103874</v>
      </c>
      <c r="B6423" s="232" t="s">
        <v>33151</v>
      </c>
      <c r="C6423" s="224" t="s">
        <v>58</v>
      </c>
      <c r="D6423" s="234">
        <v>21.77</v>
      </c>
    </row>
    <row r="6424" spans="1:4" ht="38.25" x14ac:dyDescent="0.25">
      <c r="A6424" s="224">
        <v>103805</v>
      </c>
      <c r="B6424" s="232" t="s">
        <v>32983</v>
      </c>
      <c r="C6424" s="224" t="s">
        <v>58</v>
      </c>
      <c r="D6424" s="234">
        <v>21.69</v>
      </c>
    </row>
    <row r="6425" spans="1:4" ht="38.25" x14ac:dyDescent="0.25">
      <c r="A6425" s="224">
        <v>103838</v>
      </c>
      <c r="B6425" s="232" t="s">
        <v>33071</v>
      </c>
      <c r="C6425" s="224" t="s">
        <v>58</v>
      </c>
      <c r="D6425" s="234">
        <v>20.77</v>
      </c>
    </row>
    <row r="6426" spans="1:4" ht="38.25" x14ac:dyDescent="0.25">
      <c r="A6426" s="224">
        <v>92326</v>
      </c>
      <c r="B6426" s="232" t="s">
        <v>31016</v>
      </c>
      <c r="C6426" s="224" t="s">
        <v>58</v>
      </c>
      <c r="D6426" s="234">
        <v>15.95</v>
      </c>
    </row>
    <row r="6427" spans="1:4" ht="38.25" x14ac:dyDescent="0.25">
      <c r="A6427" s="224">
        <v>92287</v>
      </c>
      <c r="B6427" s="232" t="s">
        <v>30929</v>
      </c>
      <c r="C6427" s="224" t="s">
        <v>58</v>
      </c>
      <c r="D6427" s="234">
        <v>18.77</v>
      </c>
    </row>
    <row r="6428" spans="1:4" ht="38.25" x14ac:dyDescent="0.25">
      <c r="A6428" s="224">
        <v>92312</v>
      </c>
      <c r="B6428" s="232" t="s">
        <v>30994</v>
      </c>
      <c r="C6428" s="224" t="s">
        <v>58</v>
      </c>
      <c r="D6428" s="234">
        <v>24.15</v>
      </c>
    </row>
    <row r="6429" spans="1:4" ht="38.25" x14ac:dyDescent="0.25">
      <c r="A6429" s="224">
        <v>103877</v>
      </c>
      <c r="B6429" s="232" t="s">
        <v>33160</v>
      </c>
      <c r="C6429" s="224" t="s">
        <v>58</v>
      </c>
      <c r="D6429" s="234">
        <v>31.68</v>
      </c>
    </row>
    <row r="6430" spans="1:4" ht="38.25" x14ac:dyDescent="0.25">
      <c r="A6430" s="224">
        <v>103808</v>
      </c>
      <c r="B6430" s="232" t="s">
        <v>32990</v>
      </c>
      <c r="C6430" s="224" t="s">
        <v>58</v>
      </c>
      <c r="D6430" s="234">
        <v>40</v>
      </c>
    </row>
    <row r="6431" spans="1:4" ht="38.25" x14ac:dyDescent="0.25">
      <c r="A6431" s="224">
        <v>103841</v>
      </c>
      <c r="B6431" s="232" t="s">
        <v>33078</v>
      </c>
      <c r="C6431" s="224" t="s">
        <v>58</v>
      </c>
      <c r="D6431" s="234">
        <v>32.729999999999997</v>
      </c>
    </row>
    <row r="6432" spans="1:4" ht="38.25" x14ac:dyDescent="0.25">
      <c r="A6432" s="224">
        <v>92327</v>
      </c>
      <c r="B6432" s="232" t="s">
        <v>31019</v>
      </c>
      <c r="C6432" s="224" t="s">
        <v>58</v>
      </c>
      <c r="D6432" s="234">
        <v>28.15</v>
      </c>
    </row>
    <row r="6433" spans="1:4" ht="38.25" x14ac:dyDescent="0.25">
      <c r="A6433" s="224">
        <v>92288</v>
      </c>
      <c r="B6433" s="232" t="s">
        <v>30931</v>
      </c>
      <c r="C6433" s="224" t="s">
        <v>58</v>
      </c>
      <c r="D6433" s="234">
        <v>29.22</v>
      </c>
    </row>
    <row r="6434" spans="1:4" ht="38.25" x14ac:dyDescent="0.25">
      <c r="A6434" s="224">
        <v>92313</v>
      </c>
      <c r="B6434" s="232" t="s">
        <v>30996</v>
      </c>
      <c r="C6434" s="224" t="s">
        <v>58</v>
      </c>
      <c r="D6434" s="234">
        <v>34.200000000000003</v>
      </c>
    </row>
    <row r="6435" spans="1:4" ht="38.25" x14ac:dyDescent="0.25">
      <c r="A6435" s="224">
        <v>103881</v>
      </c>
      <c r="B6435" s="232" t="s">
        <v>33170</v>
      </c>
      <c r="C6435" s="224" t="s">
        <v>58</v>
      </c>
      <c r="D6435" s="234">
        <v>42.9</v>
      </c>
    </row>
    <row r="6436" spans="1:4" ht="38.25" x14ac:dyDescent="0.25">
      <c r="A6436" s="224">
        <v>103812</v>
      </c>
      <c r="B6436" s="232" t="s">
        <v>33001</v>
      </c>
      <c r="C6436" s="224" t="s">
        <v>58</v>
      </c>
      <c r="D6436" s="234">
        <v>58.4</v>
      </c>
    </row>
    <row r="6437" spans="1:4" ht="38.25" x14ac:dyDescent="0.25">
      <c r="A6437" s="224">
        <v>103845</v>
      </c>
      <c r="B6437" s="232" t="s">
        <v>33089</v>
      </c>
      <c r="C6437" s="224" t="s">
        <v>58</v>
      </c>
      <c r="D6437" s="234">
        <v>45.72</v>
      </c>
    </row>
    <row r="6438" spans="1:4" ht="38.25" x14ac:dyDescent="0.25">
      <c r="A6438" s="224">
        <v>92328</v>
      </c>
      <c r="B6438" s="232" t="s">
        <v>31021</v>
      </c>
      <c r="C6438" s="224" t="s">
        <v>58</v>
      </c>
      <c r="D6438" s="234">
        <v>41.32</v>
      </c>
    </row>
    <row r="6439" spans="1:4" ht="38.25" x14ac:dyDescent="0.25">
      <c r="A6439" s="224">
        <v>92289</v>
      </c>
      <c r="B6439" s="232" t="s">
        <v>30934</v>
      </c>
      <c r="C6439" s="224" t="s">
        <v>58</v>
      </c>
      <c r="D6439" s="234">
        <v>50.91</v>
      </c>
    </row>
    <row r="6440" spans="1:4" ht="38.25" x14ac:dyDescent="0.25">
      <c r="A6440" s="224">
        <v>92290</v>
      </c>
      <c r="B6440" s="232" t="s">
        <v>30937</v>
      </c>
      <c r="C6440" s="224" t="s">
        <v>58</v>
      </c>
      <c r="D6440" s="234">
        <v>76.48</v>
      </c>
    </row>
    <row r="6441" spans="1:4" ht="38.25" x14ac:dyDescent="0.25">
      <c r="A6441" s="224">
        <v>92291</v>
      </c>
      <c r="B6441" s="232" t="s">
        <v>30941</v>
      </c>
      <c r="C6441" s="224" t="s">
        <v>58</v>
      </c>
      <c r="D6441" s="234">
        <v>117.83</v>
      </c>
    </row>
    <row r="6442" spans="1:4" ht="38.25" x14ac:dyDescent="0.25">
      <c r="A6442" s="224">
        <v>92292</v>
      </c>
      <c r="B6442" s="232" t="s">
        <v>30945</v>
      </c>
      <c r="C6442" s="224" t="s">
        <v>58</v>
      </c>
      <c r="D6442" s="234">
        <v>358.85</v>
      </c>
    </row>
    <row r="6443" spans="1:4" ht="38.25" x14ac:dyDescent="0.25">
      <c r="A6443" s="224">
        <v>93082</v>
      </c>
      <c r="B6443" s="232" t="s">
        <v>31622</v>
      </c>
      <c r="C6443" s="224" t="s">
        <v>58</v>
      </c>
      <c r="D6443" s="234">
        <v>25.41</v>
      </c>
    </row>
    <row r="6444" spans="1:4" ht="38.25" x14ac:dyDescent="0.25">
      <c r="A6444" s="224">
        <v>103885</v>
      </c>
      <c r="B6444" s="232" t="s">
        <v>33179</v>
      </c>
      <c r="C6444" s="224" t="s">
        <v>58</v>
      </c>
      <c r="D6444" s="234">
        <v>29.5</v>
      </c>
    </row>
    <row r="6445" spans="1:4" ht="38.25" x14ac:dyDescent="0.25">
      <c r="A6445" s="224">
        <v>103816</v>
      </c>
      <c r="B6445" s="232" t="s">
        <v>33012</v>
      </c>
      <c r="C6445" s="224" t="s">
        <v>58</v>
      </c>
      <c r="D6445" s="234">
        <v>29.49</v>
      </c>
    </row>
    <row r="6446" spans="1:4" ht="38.25" x14ac:dyDescent="0.25">
      <c r="A6446" s="224">
        <v>103849</v>
      </c>
      <c r="B6446" s="232" t="s">
        <v>33098</v>
      </c>
      <c r="C6446" s="224" t="s">
        <v>58</v>
      </c>
      <c r="D6446" s="234">
        <v>28.85</v>
      </c>
    </row>
    <row r="6447" spans="1:4" ht="38.25" x14ac:dyDescent="0.25">
      <c r="A6447" s="224">
        <v>93105</v>
      </c>
      <c r="B6447" s="232" t="s">
        <v>31683</v>
      </c>
      <c r="C6447" s="224" t="s">
        <v>58</v>
      </c>
      <c r="D6447" s="234">
        <v>25.64</v>
      </c>
    </row>
    <row r="6448" spans="1:4" ht="38.25" x14ac:dyDescent="0.25">
      <c r="A6448" s="224">
        <v>93055</v>
      </c>
      <c r="B6448" s="232" t="s">
        <v>31538</v>
      </c>
      <c r="C6448" s="224" t="s">
        <v>58</v>
      </c>
      <c r="D6448" s="234">
        <v>45.52</v>
      </c>
    </row>
    <row r="6449" spans="1:4" ht="38.25" x14ac:dyDescent="0.25">
      <c r="A6449" s="224">
        <v>93089</v>
      </c>
      <c r="B6449" s="232" t="s">
        <v>31641</v>
      </c>
      <c r="C6449" s="224" t="s">
        <v>58</v>
      </c>
      <c r="D6449" s="234">
        <v>49.12</v>
      </c>
    </row>
    <row r="6450" spans="1:4" ht="38.25" x14ac:dyDescent="0.25">
      <c r="A6450" s="224">
        <v>103891</v>
      </c>
      <c r="B6450" s="232" t="s">
        <v>33197</v>
      </c>
      <c r="C6450" s="224" t="s">
        <v>58</v>
      </c>
      <c r="D6450" s="234">
        <v>54.15</v>
      </c>
    </row>
    <row r="6451" spans="1:4" ht="38.25" x14ac:dyDescent="0.25">
      <c r="A6451" s="224">
        <v>103822</v>
      </c>
      <c r="B6451" s="232" t="s">
        <v>33031</v>
      </c>
      <c r="C6451" s="224" t="s">
        <v>58</v>
      </c>
      <c r="D6451" s="234">
        <v>59.77</v>
      </c>
    </row>
    <row r="6452" spans="1:4" ht="38.25" x14ac:dyDescent="0.25">
      <c r="A6452" s="224">
        <v>103855</v>
      </c>
      <c r="B6452" s="232" t="s">
        <v>33115</v>
      </c>
      <c r="C6452" s="224" t="s">
        <v>58</v>
      </c>
      <c r="D6452" s="234">
        <v>54.9</v>
      </c>
    </row>
    <row r="6453" spans="1:4" ht="38.25" x14ac:dyDescent="0.25">
      <c r="A6453" s="224">
        <v>93112</v>
      </c>
      <c r="B6453" s="232" t="s">
        <v>31704</v>
      </c>
      <c r="C6453" s="224" t="s">
        <v>58</v>
      </c>
      <c r="D6453" s="234">
        <v>51.81</v>
      </c>
    </row>
    <row r="6454" spans="1:4" ht="38.25" x14ac:dyDescent="0.25">
      <c r="A6454" s="224">
        <v>93060</v>
      </c>
      <c r="B6454" s="232" t="s">
        <v>31552</v>
      </c>
      <c r="C6454" s="224" t="s">
        <v>58</v>
      </c>
      <c r="D6454" s="234">
        <v>79.36</v>
      </c>
    </row>
    <row r="6455" spans="1:4" ht="38.25" x14ac:dyDescent="0.25">
      <c r="A6455" s="224">
        <v>93094</v>
      </c>
      <c r="B6455" s="232" t="s">
        <v>31656</v>
      </c>
      <c r="C6455" s="224" t="s">
        <v>58</v>
      </c>
      <c r="D6455" s="234">
        <v>82.69</v>
      </c>
    </row>
    <row r="6456" spans="1:4" ht="38.25" x14ac:dyDescent="0.25">
      <c r="A6456" s="224">
        <v>103897</v>
      </c>
      <c r="B6456" s="232" t="s">
        <v>33214</v>
      </c>
      <c r="C6456" s="224" t="s">
        <v>58</v>
      </c>
      <c r="D6456" s="234">
        <v>88.5</v>
      </c>
    </row>
    <row r="6457" spans="1:4" ht="38.25" x14ac:dyDescent="0.25">
      <c r="A6457" s="224">
        <v>103828</v>
      </c>
      <c r="B6457" s="232" t="s">
        <v>33046</v>
      </c>
      <c r="C6457" s="224" t="s">
        <v>58</v>
      </c>
      <c r="D6457" s="234">
        <v>98.46</v>
      </c>
    </row>
    <row r="6458" spans="1:4" ht="38.25" x14ac:dyDescent="0.25">
      <c r="A6458" s="224">
        <v>103861</v>
      </c>
      <c r="B6458" s="232" t="s">
        <v>33131</v>
      </c>
      <c r="C6458" s="224" t="s">
        <v>58</v>
      </c>
      <c r="D6458" s="234">
        <v>90.43</v>
      </c>
    </row>
    <row r="6459" spans="1:4" ht="38.25" x14ac:dyDescent="0.25">
      <c r="A6459" s="224">
        <v>93115</v>
      </c>
      <c r="B6459" s="232" t="s">
        <v>31713</v>
      </c>
      <c r="C6459" s="224" t="s">
        <v>58</v>
      </c>
      <c r="D6459" s="234">
        <v>87.47</v>
      </c>
    </row>
    <row r="6460" spans="1:4" ht="38.25" x14ac:dyDescent="0.25">
      <c r="A6460" s="224">
        <v>93074</v>
      </c>
      <c r="B6460" s="232" t="s">
        <v>31600</v>
      </c>
      <c r="C6460" s="224" t="s">
        <v>58</v>
      </c>
      <c r="D6460" s="234">
        <v>15.6</v>
      </c>
    </row>
    <row r="6461" spans="1:4" ht="38.25" x14ac:dyDescent="0.25">
      <c r="A6461" s="224">
        <v>103875</v>
      </c>
      <c r="B6461" s="232" t="s">
        <v>33154</v>
      </c>
      <c r="C6461" s="224" t="s">
        <v>58</v>
      </c>
      <c r="D6461" s="234">
        <v>21.74</v>
      </c>
    </row>
    <row r="6462" spans="1:4" ht="38.25" x14ac:dyDescent="0.25">
      <c r="A6462" s="224">
        <v>103806</v>
      </c>
      <c r="B6462" s="232" t="s">
        <v>32985</v>
      </c>
      <c r="C6462" s="224" t="s">
        <v>58</v>
      </c>
      <c r="D6462" s="234">
        <v>21.66</v>
      </c>
    </row>
    <row r="6463" spans="1:4" ht="38.25" x14ac:dyDescent="0.25">
      <c r="A6463" s="224">
        <v>103839</v>
      </c>
      <c r="B6463" s="232" t="s">
        <v>33073</v>
      </c>
      <c r="C6463" s="224" t="s">
        <v>58</v>
      </c>
      <c r="D6463" s="234">
        <v>20.74</v>
      </c>
    </row>
    <row r="6464" spans="1:4" ht="38.25" x14ac:dyDescent="0.25">
      <c r="A6464" s="224">
        <v>93097</v>
      </c>
      <c r="B6464" s="232" t="s">
        <v>31659</v>
      </c>
      <c r="C6464" s="224" t="s">
        <v>58</v>
      </c>
      <c r="D6464" s="234">
        <v>15.94</v>
      </c>
    </row>
    <row r="6465" spans="1:4" ht="38.25" x14ac:dyDescent="0.25">
      <c r="A6465" s="224">
        <v>93119</v>
      </c>
      <c r="B6465" s="232" t="s">
        <v>31726</v>
      </c>
      <c r="C6465" s="224" t="s">
        <v>58</v>
      </c>
      <c r="D6465" s="234">
        <v>18.48</v>
      </c>
    </row>
    <row r="6466" spans="1:4" ht="38.25" x14ac:dyDescent="0.25">
      <c r="A6466" s="224">
        <v>93076</v>
      </c>
      <c r="B6466" s="232" t="s">
        <v>31607</v>
      </c>
      <c r="C6466" s="224" t="s">
        <v>58</v>
      </c>
      <c r="D6466" s="234">
        <v>23.86</v>
      </c>
    </row>
    <row r="6467" spans="1:4" ht="38.25" x14ac:dyDescent="0.25">
      <c r="A6467" s="224">
        <v>103878</v>
      </c>
      <c r="B6467" s="232" t="s">
        <v>33163</v>
      </c>
      <c r="C6467" s="224" t="s">
        <v>58</v>
      </c>
      <c r="D6467" s="234">
        <v>31.39</v>
      </c>
    </row>
    <row r="6468" spans="1:4" ht="38.25" x14ac:dyDescent="0.25">
      <c r="A6468" s="224">
        <v>103809</v>
      </c>
      <c r="B6468" s="232" t="s">
        <v>32993</v>
      </c>
      <c r="C6468" s="224" t="s">
        <v>58</v>
      </c>
      <c r="D6468" s="234">
        <v>39.71</v>
      </c>
    </row>
    <row r="6469" spans="1:4" ht="38.25" x14ac:dyDescent="0.25">
      <c r="A6469" s="224">
        <v>103842</v>
      </c>
      <c r="B6469" s="232" t="s">
        <v>33081</v>
      </c>
      <c r="C6469" s="224" t="s">
        <v>58</v>
      </c>
      <c r="D6469" s="234">
        <v>32.44</v>
      </c>
    </row>
    <row r="6470" spans="1:4" ht="38.25" x14ac:dyDescent="0.25">
      <c r="A6470" s="224">
        <v>93099</v>
      </c>
      <c r="B6470" s="232" t="s">
        <v>31664</v>
      </c>
      <c r="C6470" s="224" t="s">
        <v>58</v>
      </c>
      <c r="D6470" s="234">
        <v>27.86</v>
      </c>
    </row>
    <row r="6471" spans="1:4" ht="38.25" x14ac:dyDescent="0.25">
      <c r="A6471" s="224">
        <v>93122</v>
      </c>
      <c r="B6471" s="232" t="s">
        <v>31734</v>
      </c>
      <c r="C6471" s="224" t="s">
        <v>58</v>
      </c>
      <c r="D6471" s="234">
        <v>27.46</v>
      </c>
    </row>
    <row r="6472" spans="1:4" ht="38.25" x14ac:dyDescent="0.25">
      <c r="A6472" s="224">
        <v>93079</v>
      </c>
      <c r="B6472" s="232" t="s">
        <v>31614</v>
      </c>
      <c r="C6472" s="224" t="s">
        <v>58</v>
      </c>
      <c r="D6472" s="234">
        <v>32.44</v>
      </c>
    </row>
    <row r="6473" spans="1:4" ht="38.25" x14ac:dyDescent="0.25">
      <c r="A6473" s="224">
        <v>103882</v>
      </c>
      <c r="B6473" s="232" t="s">
        <v>33172</v>
      </c>
      <c r="C6473" s="224" t="s">
        <v>58</v>
      </c>
      <c r="D6473" s="234">
        <v>41.14</v>
      </c>
    </row>
    <row r="6474" spans="1:4" ht="38.25" x14ac:dyDescent="0.25">
      <c r="A6474" s="224">
        <v>103813</v>
      </c>
      <c r="B6474" s="232" t="s">
        <v>33004</v>
      </c>
      <c r="C6474" s="224" t="s">
        <v>58</v>
      </c>
      <c r="D6474" s="234">
        <v>56.64</v>
      </c>
    </row>
    <row r="6475" spans="1:4" ht="38.25" x14ac:dyDescent="0.25">
      <c r="A6475" s="224">
        <v>103846</v>
      </c>
      <c r="B6475" s="232" t="s">
        <v>33092</v>
      </c>
      <c r="C6475" s="224" t="s">
        <v>58</v>
      </c>
      <c r="D6475" s="234">
        <v>43.96</v>
      </c>
    </row>
    <row r="6476" spans="1:4" ht="38.25" x14ac:dyDescent="0.25">
      <c r="A6476" s="224">
        <v>93102</v>
      </c>
      <c r="B6476" s="232" t="s">
        <v>31674</v>
      </c>
      <c r="C6476" s="224" t="s">
        <v>58</v>
      </c>
      <c r="D6476" s="234">
        <v>39.56</v>
      </c>
    </row>
    <row r="6477" spans="1:4" ht="38.25" x14ac:dyDescent="0.25">
      <c r="A6477" s="224">
        <v>93123</v>
      </c>
      <c r="B6477" s="232" t="s">
        <v>31737</v>
      </c>
      <c r="C6477" s="224" t="s">
        <v>58</v>
      </c>
      <c r="D6477" s="234">
        <v>59.53</v>
      </c>
    </row>
    <row r="6478" spans="1:4" ht="38.25" x14ac:dyDescent="0.25">
      <c r="A6478" s="224">
        <v>93124</v>
      </c>
      <c r="B6478" s="232" t="s">
        <v>31741</v>
      </c>
      <c r="C6478" s="224" t="s">
        <v>58</v>
      </c>
      <c r="D6478" s="234">
        <v>92.67</v>
      </c>
    </row>
    <row r="6479" spans="1:4" ht="38.25" x14ac:dyDescent="0.25">
      <c r="A6479" s="224">
        <v>93125</v>
      </c>
      <c r="B6479" s="232" t="s">
        <v>31744</v>
      </c>
      <c r="C6479" s="224" t="s">
        <v>58</v>
      </c>
      <c r="D6479" s="234">
        <v>135.76</v>
      </c>
    </row>
    <row r="6480" spans="1:4" ht="38.25" x14ac:dyDescent="0.25">
      <c r="A6480" s="224">
        <v>93126</v>
      </c>
      <c r="B6480" s="232" t="s">
        <v>31748</v>
      </c>
      <c r="C6480" s="224" t="s">
        <v>58</v>
      </c>
      <c r="D6480" s="234">
        <v>296.52999999999997</v>
      </c>
    </row>
    <row r="6481" spans="1:4" ht="38.25" x14ac:dyDescent="0.25">
      <c r="A6481" s="224">
        <v>93063</v>
      </c>
      <c r="B6481" s="232" t="s">
        <v>31564</v>
      </c>
      <c r="C6481" s="224" t="s">
        <v>58</v>
      </c>
      <c r="D6481" s="234">
        <v>651.73</v>
      </c>
    </row>
    <row r="6482" spans="1:4" ht="38.25" x14ac:dyDescent="0.25">
      <c r="A6482" s="224">
        <v>93066</v>
      </c>
      <c r="B6482" s="232" t="s">
        <v>31575</v>
      </c>
      <c r="C6482" s="224" t="s">
        <v>58</v>
      </c>
      <c r="D6482" s="234">
        <v>817.82</v>
      </c>
    </row>
    <row r="6483" spans="1:4" ht="38.25" x14ac:dyDescent="0.25">
      <c r="A6483" s="224">
        <v>93069</v>
      </c>
      <c r="B6483" s="232" t="s">
        <v>31586</v>
      </c>
      <c r="C6483" s="224" t="s">
        <v>58</v>
      </c>
      <c r="D6483" s="234">
        <v>1133.45</v>
      </c>
    </row>
    <row r="6484" spans="1:4" ht="38.25" x14ac:dyDescent="0.25">
      <c r="A6484" s="224">
        <v>93072</v>
      </c>
      <c r="B6484" s="232" t="s">
        <v>31596</v>
      </c>
      <c r="C6484" s="224" t="s">
        <v>58</v>
      </c>
      <c r="D6484" s="234">
        <v>1495.65</v>
      </c>
    </row>
    <row r="6485" spans="1:4" ht="38.25" x14ac:dyDescent="0.25">
      <c r="A6485" s="224">
        <v>93083</v>
      </c>
      <c r="B6485" s="232" t="s">
        <v>31624</v>
      </c>
      <c r="C6485" s="224" t="s">
        <v>58</v>
      </c>
      <c r="D6485" s="234">
        <v>448.19</v>
      </c>
    </row>
    <row r="6486" spans="1:4" ht="38.25" x14ac:dyDescent="0.25">
      <c r="A6486" s="224">
        <v>103886</v>
      </c>
      <c r="B6486" s="232" t="s">
        <v>33181</v>
      </c>
      <c r="C6486" s="224" t="s">
        <v>58</v>
      </c>
      <c r="D6486" s="234">
        <v>452.28</v>
      </c>
    </row>
    <row r="6487" spans="1:4" ht="38.25" x14ac:dyDescent="0.25">
      <c r="A6487" s="224">
        <v>103817</v>
      </c>
      <c r="B6487" s="232" t="s">
        <v>33016</v>
      </c>
      <c r="C6487" s="224" t="s">
        <v>58</v>
      </c>
      <c r="D6487" s="234">
        <v>452.27</v>
      </c>
    </row>
    <row r="6488" spans="1:4" ht="38.25" x14ac:dyDescent="0.25">
      <c r="A6488" s="224">
        <v>103850</v>
      </c>
      <c r="B6488" s="232" t="s">
        <v>33100</v>
      </c>
      <c r="C6488" s="224" t="s">
        <v>58</v>
      </c>
      <c r="D6488" s="234">
        <v>451.63</v>
      </c>
    </row>
    <row r="6489" spans="1:4" ht="38.25" x14ac:dyDescent="0.25">
      <c r="A6489" s="224">
        <v>93106</v>
      </c>
      <c r="B6489" s="232" t="s">
        <v>31686</v>
      </c>
      <c r="C6489" s="224" t="s">
        <v>58</v>
      </c>
      <c r="D6489" s="234">
        <v>448.42</v>
      </c>
    </row>
    <row r="6490" spans="1:4" ht="38.25" x14ac:dyDescent="0.25">
      <c r="A6490" s="224">
        <v>93052</v>
      </c>
      <c r="B6490" s="232" t="s">
        <v>31531</v>
      </c>
      <c r="C6490" s="224" t="s">
        <v>58</v>
      </c>
      <c r="D6490" s="234">
        <v>516.70000000000005</v>
      </c>
    </row>
    <row r="6491" spans="1:4" ht="38.25" x14ac:dyDescent="0.25">
      <c r="A6491" s="224">
        <v>93086</v>
      </c>
      <c r="B6491" s="232" t="s">
        <v>31633</v>
      </c>
      <c r="C6491" s="224" t="s">
        <v>58</v>
      </c>
      <c r="D6491" s="234">
        <v>520.29999999999995</v>
      </c>
    </row>
    <row r="6492" spans="1:4" ht="38.25" x14ac:dyDescent="0.25">
      <c r="A6492" s="224">
        <v>103890</v>
      </c>
      <c r="B6492" s="232" t="s">
        <v>33193</v>
      </c>
      <c r="C6492" s="224" t="s">
        <v>58</v>
      </c>
      <c r="D6492" s="234">
        <v>525.33000000000004</v>
      </c>
    </row>
    <row r="6493" spans="1:4" ht="38.25" x14ac:dyDescent="0.25">
      <c r="A6493" s="224">
        <v>103821</v>
      </c>
      <c r="B6493" s="232" t="s">
        <v>33027</v>
      </c>
      <c r="C6493" s="224" t="s">
        <v>58</v>
      </c>
      <c r="D6493" s="234">
        <v>530.95000000000005</v>
      </c>
    </row>
    <row r="6494" spans="1:4" ht="38.25" x14ac:dyDescent="0.25">
      <c r="A6494" s="224">
        <v>103854</v>
      </c>
      <c r="B6494" s="232" t="s">
        <v>33111</v>
      </c>
      <c r="C6494" s="224" t="s">
        <v>58</v>
      </c>
      <c r="D6494" s="234">
        <v>526.08000000000004</v>
      </c>
    </row>
    <row r="6495" spans="1:4" ht="38.25" x14ac:dyDescent="0.25">
      <c r="A6495" s="224">
        <v>93109</v>
      </c>
      <c r="B6495" s="232" t="s">
        <v>31694</v>
      </c>
      <c r="C6495" s="224" t="s">
        <v>58</v>
      </c>
      <c r="D6495" s="234">
        <v>522.99</v>
      </c>
    </row>
    <row r="6496" spans="1:4" ht="38.25" x14ac:dyDescent="0.25">
      <c r="A6496" s="224">
        <v>93058</v>
      </c>
      <c r="B6496" s="232" t="s">
        <v>31546</v>
      </c>
      <c r="C6496" s="224" t="s">
        <v>58</v>
      </c>
      <c r="D6496" s="234">
        <v>568.63</v>
      </c>
    </row>
    <row r="6497" spans="1:4" ht="38.25" x14ac:dyDescent="0.25">
      <c r="A6497" s="224">
        <v>93092</v>
      </c>
      <c r="B6497" s="232" t="s">
        <v>31649</v>
      </c>
      <c r="C6497" s="224" t="s">
        <v>58</v>
      </c>
      <c r="D6497" s="234">
        <v>571.96</v>
      </c>
    </row>
    <row r="6498" spans="1:4" ht="38.25" x14ac:dyDescent="0.25">
      <c r="A6498" s="224">
        <v>103898</v>
      </c>
      <c r="B6498" s="232" t="s">
        <v>33216</v>
      </c>
      <c r="C6498" s="224" t="s">
        <v>58</v>
      </c>
      <c r="D6498" s="234">
        <v>577.77</v>
      </c>
    </row>
    <row r="6499" spans="1:4" ht="38.25" x14ac:dyDescent="0.25">
      <c r="A6499" s="224">
        <v>103829</v>
      </c>
      <c r="B6499" s="232" t="s">
        <v>33050</v>
      </c>
      <c r="C6499" s="224" t="s">
        <v>58</v>
      </c>
      <c r="D6499" s="234">
        <v>587.73</v>
      </c>
    </row>
    <row r="6500" spans="1:4" ht="38.25" x14ac:dyDescent="0.25">
      <c r="A6500" s="224">
        <v>103862</v>
      </c>
      <c r="B6500" s="232" t="s">
        <v>33134</v>
      </c>
      <c r="C6500" s="224" t="s">
        <v>58</v>
      </c>
      <c r="D6500" s="234">
        <v>579.70000000000005</v>
      </c>
    </row>
    <row r="6501" spans="1:4" ht="38.25" x14ac:dyDescent="0.25">
      <c r="A6501" s="224">
        <v>93116</v>
      </c>
      <c r="B6501" s="232" t="s">
        <v>31715</v>
      </c>
      <c r="C6501" s="224" t="s">
        <v>58</v>
      </c>
      <c r="D6501" s="234">
        <v>576.74</v>
      </c>
    </row>
    <row r="6502" spans="1:4" ht="38.25" x14ac:dyDescent="0.25">
      <c r="A6502" s="224">
        <v>92314</v>
      </c>
      <c r="B6502" s="232" t="s">
        <v>31000</v>
      </c>
      <c r="C6502" s="224" t="s">
        <v>58</v>
      </c>
      <c r="D6502" s="234">
        <v>10.17</v>
      </c>
    </row>
    <row r="6503" spans="1:4" ht="38.25" x14ac:dyDescent="0.25">
      <c r="A6503" s="224">
        <v>103883</v>
      </c>
      <c r="B6503" s="232" t="s">
        <v>33175</v>
      </c>
      <c r="C6503" s="224" t="s">
        <v>58</v>
      </c>
      <c r="D6503" s="234">
        <v>14.26</v>
      </c>
    </row>
    <row r="6504" spans="1:4" ht="38.25" x14ac:dyDescent="0.25">
      <c r="A6504" s="224">
        <v>103814</v>
      </c>
      <c r="B6504" s="232" t="s">
        <v>33007</v>
      </c>
      <c r="C6504" s="224" t="s">
        <v>58</v>
      </c>
      <c r="D6504" s="234">
        <v>14.25</v>
      </c>
    </row>
    <row r="6505" spans="1:4" ht="38.25" x14ac:dyDescent="0.25">
      <c r="A6505" s="224">
        <v>103847</v>
      </c>
      <c r="B6505" s="232" t="s">
        <v>33094</v>
      </c>
      <c r="C6505" s="224" t="s">
        <v>58</v>
      </c>
      <c r="D6505" s="234">
        <v>13.61</v>
      </c>
    </row>
    <row r="6506" spans="1:4" ht="38.25" x14ac:dyDescent="0.25">
      <c r="A6506" s="224">
        <v>92329</v>
      </c>
      <c r="B6506" s="232" t="s">
        <v>31024</v>
      </c>
      <c r="C6506" s="224" t="s">
        <v>58</v>
      </c>
      <c r="D6506" s="234">
        <v>10.4</v>
      </c>
    </row>
    <row r="6507" spans="1:4" ht="38.25" x14ac:dyDescent="0.25">
      <c r="A6507" s="224">
        <v>92293</v>
      </c>
      <c r="B6507" s="232" t="s">
        <v>30949</v>
      </c>
      <c r="C6507" s="224" t="s">
        <v>58</v>
      </c>
      <c r="D6507" s="234">
        <v>10.79</v>
      </c>
    </row>
    <row r="6508" spans="1:4" ht="38.25" x14ac:dyDescent="0.25">
      <c r="A6508" s="224">
        <v>92315</v>
      </c>
      <c r="B6508" s="232" t="s">
        <v>31002</v>
      </c>
      <c r="C6508" s="224" t="s">
        <v>58</v>
      </c>
      <c r="D6508" s="234">
        <v>14.39</v>
      </c>
    </row>
    <row r="6509" spans="1:4" ht="38.25" x14ac:dyDescent="0.25">
      <c r="A6509" s="224">
        <v>103888</v>
      </c>
      <c r="B6509" s="232" t="s">
        <v>33188</v>
      </c>
      <c r="C6509" s="224" t="s">
        <v>58</v>
      </c>
      <c r="D6509" s="234">
        <v>19.420000000000002</v>
      </c>
    </row>
    <row r="6510" spans="1:4" ht="38.25" x14ac:dyDescent="0.25">
      <c r="A6510" s="224">
        <v>103819</v>
      </c>
      <c r="B6510" s="232" t="s">
        <v>33022</v>
      </c>
      <c r="C6510" s="224" t="s">
        <v>58</v>
      </c>
      <c r="D6510" s="234">
        <v>25.04</v>
      </c>
    </row>
    <row r="6511" spans="1:4" ht="38.25" x14ac:dyDescent="0.25">
      <c r="A6511" s="224">
        <v>103852</v>
      </c>
      <c r="B6511" s="232" t="s">
        <v>33106</v>
      </c>
      <c r="C6511" s="224" t="s">
        <v>58</v>
      </c>
      <c r="D6511" s="234">
        <v>20.170000000000002</v>
      </c>
    </row>
    <row r="6512" spans="1:4" ht="38.25" x14ac:dyDescent="0.25">
      <c r="A6512" s="224">
        <v>92330</v>
      </c>
      <c r="B6512" s="232" t="s">
        <v>31026</v>
      </c>
      <c r="C6512" s="224" t="s">
        <v>58</v>
      </c>
      <c r="D6512" s="234">
        <v>17.079999999999998</v>
      </c>
    </row>
    <row r="6513" spans="1:4" ht="38.25" x14ac:dyDescent="0.25">
      <c r="A6513" s="224">
        <v>92294</v>
      </c>
      <c r="B6513" s="232" t="s">
        <v>30951</v>
      </c>
      <c r="C6513" s="224" t="s">
        <v>58</v>
      </c>
      <c r="D6513" s="234">
        <v>17.91</v>
      </c>
    </row>
    <row r="6514" spans="1:4" ht="38.25" x14ac:dyDescent="0.25">
      <c r="A6514" s="224">
        <v>92316</v>
      </c>
      <c r="B6514" s="232" t="s">
        <v>31004</v>
      </c>
      <c r="C6514" s="224" t="s">
        <v>58</v>
      </c>
      <c r="D6514" s="234">
        <v>21.24</v>
      </c>
    </row>
    <row r="6515" spans="1:4" ht="38.25" x14ac:dyDescent="0.25">
      <c r="A6515" s="224">
        <v>103895</v>
      </c>
      <c r="B6515" s="232" t="s">
        <v>33209</v>
      </c>
      <c r="C6515" s="224" t="s">
        <v>58</v>
      </c>
      <c r="D6515" s="234">
        <v>27.05</v>
      </c>
    </row>
    <row r="6516" spans="1:4" ht="38.25" x14ac:dyDescent="0.25">
      <c r="A6516" s="224">
        <v>103826</v>
      </c>
      <c r="B6516" s="232" t="s">
        <v>33042</v>
      </c>
      <c r="C6516" s="224" t="s">
        <v>58</v>
      </c>
      <c r="D6516" s="234">
        <v>37.01</v>
      </c>
    </row>
    <row r="6517" spans="1:4" ht="38.25" x14ac:dyDescent="0.25">
      <c r="A6517" s="224">
        <v>103859</v>
      </c>
      <c r="B6517" s="232" t="s">
        <v>33127</v>
      </c>
      <c r="C6517" s="224" t="s">
        <v>58</v>
      </c>
      <c r="D6517" s="234">
        <v>28.98</v>
      </c>
    </row>
    <row r="6518" spans="1:4" ht="38.25" x14ac:dyDescent="0.25">
      <c r="A6518" s="224">
        <v>92331</v>
      </c>
      <c r="B6518" s="232" t="s">
        <v>31028</v>
      </c>
      <c r="C6518" s="224" t="s">
        <v>58</v>
      </c>
      <c r="D6518" s="234">
        <v>26.02</v>
      </c>
    </row>
    <row r="6519" spans="1:4" ht="38.25" x14ac:dyDescent="0.25">
      <c r="A6519" s="224">
        <v>92295</v>
      </c>
      <c r="B6519" s="232" t="s">
        <v>30955</v>
      </c>
      <c r="C6519" s="224" t="s">
        <v>58</v>
      </c>
      <c r="D6519" s="234">
        <v>33.06</v>
      </c>
    </row>
    <row r="6520" spans="1:4" ht="38.25" x14ac:dyDescent="0.25">
      <c r="A6520" s="224">
        <v>92296</v>
      </c>
      <c r="B6520" s="232" t="s">
        <v>30958</v>
      </c>
      <c r="C6520" s="224" t="s">
        <v>58</v>
      </c>
      <c r="D6520" s="234">
        <v>43.64</v>
      </c>
    </row>
    <row r="6521" spans="1:4" ht="38.25" x14ac:dyDescent="0.25">
      <c r="A6521" s="224">
        <v>92297</v>
      </c>
      <c r="B6521" s="232" t="s">
        <v>30962</v>
      </c>
      <c r="C6521" s="224" t="s">
        <v>58</v>
      </c>
      <c r="D6521" s="234">
        <v>67.27</v>
      </c>
    </row>
    <row r="6522" spans="1:4" ht="38.25" x14ac:dyDescent="0.25">
      <c r="A6522" s="224">
        <v>92298</v>
      </c>
      <c r="B6522" s="232" t="s">
        <v>30966</v>
      </c>
      <c r="C6522" s="224" t="s">
        <v>58</v>
      </c>
      <c r="D6522" s="234">
        <v>185.5</v>
      </c>
    </row>
    <row r="6523" spans="1:4" ht="38.25" x14ac:dyDescent="0.25">
      <c r="A6523" s="224">
        <v>93080</v>
      </c>
      <c r="B6523" s="232" t="s">
        <v>31616</v>
      </c>
      <c r="C6523" s="224" t="s">
        <v>58</v>
      </c>
      <c r="D6523" s="234">
        <v>10.199999999999999</v>
      </c>
    </row>
    <row r="6524" spans="1:4" ht="38.25" x14ac:dyDescent="0.25">
      <c r="A6524" s="224">
        <v>103884</v>
      </c>
      <c r="B6524" s="232" t="s">
        <v>33177</v>
      </c>
      <c r="C6524" s="224" t="s">
        <v>58</v>
      </c>
      <c r="D6524" s="234">
        <v>14.29</v>
      </c>
    </row>
    <row r="6525" spans="1:4" ht="38.25" x14ac:dyDescent="0.25">
      <c r="A6525" s="224">
        <v>103815</v>
      </c>
      <c r="B6525" s="232" t="s">
        <v>33009</v>
      </c>
      <c r="C6525" s="224" t="s">
        <v>58</v>
      </c>
      <c r="D6525" s="234">
        <v>14.28</v>
      </c>
    </row>
    <row r="6526" spans="1:4" ht="38.25" x14ac:dyDescent="0.25">
      <c r="A6526" s="224">
        <v>103848</v>
      </c>
      <c r="B6526" s="232" t="s">
        <v>33096</v>
      </c>
      <c r="C6526" s="224" t="s">
        <v>58</v>
      </c>
      <c r="D6526" s="234">
        <v>13.64</v>
      </c>
    </row>
    <row r="6527" spans="1:4" ht="38.25" x14ac:dyDescent="0.25">
      <c r="A6527" s="224">
        <v>93103</v>
      </c>
      <c r="B6527" s="232" t="s">
        <v>31678</v>
      </c>
      <c r="C6527" s="224" t="s">
        <v>58</v>
      </c>
      <c r="D6527" s="234">
        <v>10.43</v>
      </c>
    </row>
    <row r="6528" spans="1:4" ht="38.25" x14ac:dyDescent="0.25">
      <c r="A6528" s="224">
        <v>93050</v>
      </c>
      <c r="B6528" s="232" t="s">
        <v>31529</v>
      </c>
      <c r="C6528" s="224" t="s">
        <v>58</v>
      </c>
      <c r="D6528" s="234">
        <v>12.1</v>
      </c>
    </row>
    <row r="6529" spans="1:4" ht="38.25" x14ac:dyDescent="0.25">
      <c r="A6529" s="224">
        <v>93084</v>
      </c>
      <c r="B6529" s="232" t="s">
        <v>31628</v>
      </c>
      <c r="C6529" s="224" t="s">
        <v>58</v>
      </c>
      <c r="D6529" s="234">
        <v>15.7</v>
      </c>
    </row>
    <row r="6530" spans="1:4" ht="38.25" x14ac:dyDescent="0.25">
      <c r="A6530" s="224">
        <v>103889</v>
      </c>
      <c r="B6530" s="232" t="s">
        <v>33190</v>
      </c>
      <c r="C6530" s="224" t="s">
        <v>58</v>
      </c>
      <c r="D6530" s="234">
        <v>20.73</v>
      </c>
    </row>
    <row r="6531" spans="1:4" ht="38.25" x14ac:dyDescent="0.25">
      <c r="A6531" s="224">
        <v>103820</v>
      </c>
      <c r="B6531" s="232" t="s">
        <v>33024</v>
      </c>
      <c r="C6531" s="224" t="s">
        <v>58</v>
      </c>
      <c r="D6531" s="234">
        <v>26.35</v>
      </c>
    </row>
    <row r="6532" spans="1:4" ht="38.25" x14ac:dyDescent="0.25">
      <c r="A6532" s="224">
        <v>103853</v>
      </c>
      <c r="B6532" s="232" t="s">
        <v>33108</v>
      </c>
      <c r="C6532" s="224" t="s">
        <v>58</v>
      </c>
      <c r="D6532" s="234">
        <v>21.48</v>
      </c>
    </row>
    <row r="6533" spans="1:4" ht="38.25" x14ac:dyDescent="0.25">
      <c r="A6533" s="224">
        <v>93107</v>
      </c>
      <c r="B6533" s="232" t="s">
        <v>31690</v>
      </c>
      <c r="C6533" s="224" t="s">
        <v>58</v>
      </c>
      <c r="D6533" s="234">
        <v>18.39</v>
      </c>
    </row>
    <row r="6534" spans="1:4" ht="38.25" x14ac:dyDescent="0.25">
      <c r="A6534" s="224">
        <v>93056</v>
      </c>
      <c r="B6534" s="232" t="s">
        <v>31542</v>
      </c>
      <c r="C6534" s="224" t="s">
        <v>58</v>
      </c>
      <c r="D6534" s="234">
        <v>17.91</v>
      </c>
    </row>
    <row r="6535" spans="1:4" ht="38.25" x14ac:dyDescent="0.25">
      <c r="A6535" s="224">
        <v>93090</v>
      </c>
      <c r="B6535" s="232" t="s">
        <v>31644</v>
      </c>
      <c r="C6535" s="224" t="s">
        <v>58</v>
      </c>
      <c r="D6535" s="234">
        <v>21.24</v>
      </c>
    </row>
    <row r="6536" spans="1:4" ht="38.25" x14ac:dyDescent="0.25">
      <c r="A6536" s="224">
        <v>93113</v>
      </c>
      <c r="B6536" s="232" t="s">
        <v>31708</v>
      </c>
      <c r="C6536" s="224" t="s">
        <v>58</v>
      </c>
      <c r="D6536" s="234">
        <v>26.02</v>
      </c>
    </row>
    <row r="6537" spans="1:4" ht="38.25" x14ac:dyDescent="0.25">
      <c r="A6537" s="224">
        <v>103896</v>
      </c>
      <c r="B6537" s="232" t="s">
        <v>33212</v>
      </c>
      <c r="C6537" s="224" t="s">
        <v>58</v>
      </c>
      <c r="D6537" s="234">
        <v>27.05</v>
      </c>
    </row>
    <row r="6538" spans="1:4" ht="38.25" x14ac:dyDescent="0.25">
      <c r="A6538" s="224">
        <v>103827</v>
      </c>
      <c r="B6538" s="232" t="s">
        <v>33044</v>
      </c>
      <c r="C6538" s="224" t="s">
        <v>58</v>
      </c>
      <c r="D6538" s="234">
        <v>37.01</v>
      </c>
    </row>
    <row r="6539" spans="1:4" ht="38.25" x14ac:dyDescent="0.25">
      <c r="A6539" s="224">
        <v>103860</v>
      </c>
      <c r="B6539" s="232" t="s">
        <v>33129</v>
      </c>
      <c r="C6539" s="224" t="s">
        <v>58</v>
      </c>
      <c r="D6539" s="234">
        <v>28.98</v>
      </c>
    </row>
    <row r="6540" spans="1:4" ht="38.25" x14ac:dyDescent="0.25">
      <c r="A6540" s="224">
        <v>93061</v>
      </c>
      <c r="B6540" s="232" t="s">
        <v>31556</v>
      </c>
      <c r="C6540" s="224" t="s">
        <v>58</v>
      </c>
      <c r="D6540" s="234">
        <v>33.19</v>
      </c>
    </row>
    <row r="6541" spans="1:4" ht="38.25" x14ac:dyDescent="0.25">
      <c r="A6541" s="224">
        <v>93064</v>
      </c>
      <c r="B6541" s="232" t="s">
        <v>31568</v>
      </c>
      <c r="C6541" s="224" t="s">
        <v>58</v>
      </c>
      <c r="D6541" s="234">
        <v>50.46</v>
      </c>
    </row>
    <row r="6542" spans="1:4" ht="38.25" x14ac:dyDescent="0.25">
      <c r="A6542" s="224">
        <v>93067</v>
      </c>
      <c r="B6542" s="232" t="s">
        <v>31579</v>
      </c>
      <c r="C6542" s="224" t="s">
        <v>58</v>
      </c>
      <c r="D6542" s="234">
        <v>74.69</v>
      </c>
    </row>
    <row r="6543" spans="1:4" ht="38.25" x14ac:dyDescent="0.25">
      <c r="A6543" s="224">
        <v>93070</v>
      </c>
      <c r="B6543" s="232" t="s">
        <v>31590</v>
      </c>
      <c r="C6543" s="224" t="s">
        <v>58</v>
      </c>
      <c r="D6543" s="234">
        <v>185.5</v>
      </c>
    </row>
    <row r="6544" spans="1:4" ht="51" x14ac:dyDescent="0.25">
      <c r="A6544" s="224">
        <v>93117</v>
      </c>
      <c r="B6544" s="232" t="s">
        <v>31719</v>
      </c>
      <c r="C6544" s="224" t="s">
        <v>58</v>
      </c>
      <c r="D6544" s="234">
        <v>59.74</v>
      </c>
    </row>
    <row r="6545" spans="1:4" ht="51" x14ac:dyDescent="0.25">
      <c r="A6545" s="224">
        <v>93118</v>
      </c>
      <c r="B6545" s="232" t="s">
        <v>31723</v>
      </c>
      <c r="C6545" s="224" t="s">
        <v>58</v>
      </c>
      <c r="D6545" s="234">
        <v>88.18</v>
      </c>
    </row>
    <row r="6546" spans="1:4" ht="38.25" x14ac:dyDescent="0.25">
      <c r="A6546" s="224">
        <v>92317</v>
      </c>
      <c r="B6546" s="232" t="s">
        <v>31006</v>
      </c>
      <c r="C6546" s="224" t="s">
        <v>58</v>
      </c>
      <c r="D6546" s="234">
        <v>21.14</v>
      </c>
    </row>
    <row r="6547" spans="1:4" ht="38.25" x14ac:dyDescent="0.25">
      <c r="A6547" s="224">
        <v>92332</v>
      </c>
      <c r="B6547" s="232" t="s">
        <v>31030</v>
      </c>
      <c r="C6547" s="224" t="s">
        <v>58</v>
      </c>
      <c r="D6547" s="234">
        <v>21.6</v>
      </c>
    </row>
    <row r="6548" spans="1:4" ht="38.25" x14ac:dyDescent="0.25">
      <c r="A6548" s="224">
        <v>92299</v>
      </c>
      <c r="B6548" s="232" t="s">
        <v>30970</v>
      </c>
      <c r="C6548" s="224" t="s">
        <v>58</v>
      </c>
      <c r="D6548" s="234">
        <v>24.72</v>
      </c>
    </row>
    <row r="6549" spans="1:4" ht="38.25" x14ac:dyDescent="0.25">
      <c r="A6549" s="224">
        <v>92318</v>
      </c>
      <c r="B6549" s="232" t="s">
        <v>31009</v>
      </c>
      <c r="C6549" s="224" t="s">
        <v>58</v>
      </c>
      <c r="D6549" s="234">
        <v>31.91</v>
      </c>
    </row>
    <row r="6550" spans="1:4" ht="38.25" x14ac:dyDescent="0.25">
      <c r="A6550" s="224">
        <v>103833</v>
      </c>
      <c r="B6550" s="232" t="s">
        <v>33064</v>
      </c>
      <c r="C6550" s="224" t="s">
        <v>58</v>
      </c>
      <c r="D6550" s="234">
        <v>53.07</v>
      </c>
    </row>
    <row r="6551" spans="1:4" ht="38.25" x14ac:dyDescent="0.25">
      <c r="A6551" s="224">
        <v>92333</v>
      </c>
      <c r="B6551" s="232" t="s">
        <v>31032</v>
      </c>
      <c r="C6551" s="224" t="s">
        <v>58</v>
      </c>
      <c r="D6551" s="234">
        <v>37.25</v>
      </c>
    </row>
    <row r="6552" spans="1:4" ht="38.25" x14ac:dyDescent="0.25">
      <c r="A6552" s="224">
        <v>92300</v>
      </c>
      <c r="B6552" s="232" t="s">
        <v>30973</v>
      </c>
      <c r="C6552" s="224" t="s">
        <v>58</v>
      </c>
      <c r="D6552" s="234">
        <v>37.25</v>
      </c>
    </row>
    <row r="6553" spans="1:4" ht="38.25" x14ac:dyDescent="0.25">
      <c r="A6553" s="224">
        <v>92319</v>
      </c>
      <c r="B6553" s="232" t="s">
        <v>31012</v>
      </c>
      <c r="C6553" s="224" t="s">
        <v>58</v>
      </c>
      <c r="D6553" s="234">
        <v>43.9</v>
      </c>
    </row>
    <row r="6554" spans="1:4" ht="38.25" x14ac:dyDescent="0.25">
      <c r="A6554" s="224">
        <v>92334</v>
      </c>
      <c r="B6554" s="232" t="s">
        <v>31034</v>
      </c>
      <c r="C6554" s="224" t="s">
        <v>58</v>
      </c>
      <c r="D6554" s="234">
        <v>53.41</v>
      </c>
    </row>
    <row r="6555" spans="1:4" ht="38.25" x14ac:dyDescent="0.25">
      <c r="A6555" s="224">
        <v>92301</v>
      </c>
      <c r="B6555" s="232" t="s">
        <v>30976</v>
      </c>
      <c r="C6555" s="224" t="s">
        <v>58</v>
      </c>
      <c r="D6555" s="234">
        <v>72.12</v>
      </c>
    </row>
    <row r="6556" spans="1:4" ht="38.25" x14ac:dyDescent="0.25">
      <c r="A6556" s="224">
        <v>92302</v>
      </c>
      <c r="B6556" s="232" t="s">
        <v>30980</v>
      </c>
      <c r="C6556" s="224" t="s">
        <v>58</v>
      </c>
      <c r="D6556" s="234">
        <v>94.97</v>
      </c>
    </row>
    <row r="6557" spans="1:4" ht="38.25" x14ac:dyDescent="0.25">
      <c r="A6557" s="224">
        <v>92303</v>
      </c>
      <c r="B6557" s="232" t="s">
        <v>30984</v>
      </c>
      <c r="C6557" s="224" t="s">
        <v>58</v>
      </c>
      <c r="D6557" s="234">
        <v>172.47</v>
      </c>
    </row>
    <row r="6558" spans="1:4" ht="38.25" x14ac:dyDescent="0.25">
      <c r="A6558" s="224">
        <v>92304</v>
      </c>
      <c r="B6558" s="232" t="s">
        <v>30988</v>
      </c>
      <c r="C6558" s="224" t="s">
        <v>58</v>
      </c>
      <c r="D6558" s="234">
        <v>441.68</v>
      </c>
    </row>
    <row r="6559" spans="1:4" ht="38.25" x14ac:dyDescent="0.25">
      <c r="A6559" s="224">
        <v>103835</v>
      </c>
      <c r="B6559" s="232" t="s">
        <v>29709</v>
      </c>
      <c r="C6559" s="224" t="s">
        <v>166</v>
      </c>
      <c r="D6559" s="234">
        <v>66.8</v>
      </c>
    </row>
    <row r="6560" spans="1:4" ht="38.25" x14ac:dyDescent="0.25">
      <c r="A6560" s="224">
        <v>92308</v>
      </c>
      <c r="B6560" s="232" t="s">
        <v>29115</v>
      </c>
      <c r="C6560" s="224" t="s">
        <v>166</v>
      </c>
      <c r="D6560" s="234">
        <v>55.04</v>
      </c>
    </row>
    <row r="6561" spans="1:4" ht="38.25" x14ac:dyDescent="0.25">
      <c r="A6561" s="224">
        <v>103871</v>
      </c>
      <c r="B6561" s="232" t="s">
        <v>29733</v>
      </c>
      <c r="C6561" s="224" t="s">
        <v>166</v>
      </c>
      <c r="D6561" s="234">
        <v>66.97</v>
      </c>
    </row>
    <row r="6562" spans="1:4" ht="38.25" x14ac:dyDescent="0.25">
      <c r="A6562" s="224">
        <v>92323</v>
      </c>
      <c r="B6562" s="232" t="s">
        <v>29136</v>
      </c>
      <c r="C6562" s="224" t="s">
        <v>166</v>
      </c>
      <c r="D6562" s="234">
        <v>66.31</v>
      </c>
    </row>
    <row r="6563" spans="1:4" ht="38.25" x14ac:dyDescent="0.25">
      <c r="A6563" s="224">
        <v>92305</v>
      </c>
      <c r="B6563" s="232" t="s">
        <v>29105</v>
      </c>
      <c r="C6563" s="224" t="s">
        <v>166</v>
      </c>
      <c r="D6563" s="234">
        <v>39.81</v>
      </c>
    </row>
    <row r="6564" spans="1:4" ht="38.25" x14ac:dyDescent="0.25">
      <c r="A6564" s="224">
        <v>103868</v>
      </c>
      <c r="B6564" s="232" t="s">
        <v>29721</v>
      </c>
      <c r="C6564" s="224" t="s">
        <v>166</v>
      </c>
      <c r="D6564" s="234">
        <v>55.45</v>
      </c>
    </row>
    <row r="6565" spans="1:4" ht="38.25" x14ac:dyDescent="0.25">
      <c r="A6565" s="224">
        <v>103802</v>
      </c>
      <c r="B6565" s="232" t="s">
        <v>29700</v>
      </c>
      <c r="C6565" s="224" t="s">
        <v>166</v>
      </c>
      <c r="D6565" s="234">
        <v>42.65</v>
      </c>
    </row>
    <row r="6566" spans="1:4" ht="38.25" x14ac:dyDescent="0.25">
      <c r="A6566" s="224">
        <v>92320</v>
      </c>
      <c r="B6566" s="232" t="s">
        <v>29126</v>
      </c>
      <c r="C6566" s="224" t="s">
        <v>166</v>
      </c>
      <c r="D6566" s="234">
        <v>54.64</v>
      </c>
    </row>
    <row r="6567" spans="1:4" ht="38.25" x14ac:dyDescent="0.25">
      <c r="A6567" s="224">
        <v>97335</v>
      </c>
      <c r="B6567" s="232" t="s">
        <v>29503</v>
      </c>
      <c r="C6567" s="224" t="s">
        <v>166</v>
      </c>
      <c r="D6567" s="234">
        <v>80.77</v>
      </c>
    </row>
    <row r="6568" spans="1:4" ht="38.25" x14ac:dyDescent="0.25">
      <c r="A6568" s="224">
        <v>103836</v>
      </c>
      <c r="B6568" s="232" t="s">
        <v>29713</v>
      </c>
      <c r="C6568" s="224" t="s">
        <v>166</v>
      </c>
      <c r="D6568" s="234">
        <v>102.77</v>
      </c>
    </row>
    <row r="6569" spans="1:4" ht="38.25" x14ac:dyDescent="0.25">
      <c r="A6569" s="224">
        <v>92281</v>
      </c>
      <c r="B6569" s="232" t="s">
        <v>29081</v>
      </c>
      <c r="C6569" s="224" t="s">
        <v>166</v>
      </c>
      <c r="D6569" s="234">
        <v>108.62</v>
      </c>
    </row>
    <row r="6570" spans="1:4" ht="38.25" x14ac:dyDescent="0.25">
      <c r="A6570" s="224">
        <v>92309</v>
      </c>
      <c r="B6570" s="232" t="s">
        <v>29119</v>
      </c>
      <c r="C6570" s="224" t="s">
        <v>166</v>
      </c>
      <c r="D6570" s="234">
        <v>119.44</v>
      </c>
    </row>
    <row r="6571" spans="1:4" ht="38.25" x14ac:dyDescent="0.25">
      <c r="A6571" s="224">
        <v>103872</v>
      </c>
      <c r="B6571" s="232" t="s">
        <v>29736</v>
      </c>
      <c r="C6571" s="224" t="s">
        <v>166</v>
      </c>
      <c r="D6571" s="234">
        <v>134.44</v>
      </c>
    </row>
    <row r="6572" spans="1:4" ht="38.25" x14ac:dyDescent="0.25">
      <c r="A6572" s="224">
        <v>92324</v>
      </c>
      <c r="B6572" s="232" t="s">
        <v>29140</v>
      </c>
      <c r="C6572" s="224" t="s">
        <v>166</v>
      </c>
      <c r="D6572" s="234">
        <v>141.41999999999999</v>
      </c>
    </row>
    <row r="6573" spans="1:4" ht="38.25" x14ac:dyDescent="0.25">
      <c r="A6573" s="224">
        <v>92275</v>
      </c>
      <c r="B6573" s="232" t="s">
        <v>29059</v>
      </c>
      <c r="C6573" s="224" t="s">
        <v>166</v>
      </c>
      <c r="D6573" s="234">
        <v>56.33</v>
      </c>
    </row>
    <row r="6574" spans="1:4" ht="38.25" x14ac:dyDescent="0.25">
      <c r="A6574" s="224">
        <v>92306</v>
      </c>
      <c r="B6574" s="232" t="s">
        <v>29107</v>
      </c>
      <c r="C6574" s="224" t="s">
        <v>166</v>
      </c>
      <c r="D6574" s="234">
        <v>63.55</v>
      </c>
    </row>
    <row r="6575" spans="1:4" ht="38.25" x14ac:dyDescent="0.25">
      <c r="A6575" s="224">
        <v>103869</v>
      </c>
      <c r="B6575" s="232" t="s">
        <v>29725</v>
      </c>
      <c r="C6575" s="224" t="s">
        <v>166</v>
      </c>
      <c r="D6575" s="234">
        <v>82.26</v>
      </c>
    </row>
    <row r="6576" spans="1:4" ht="38.25" x14ac:dyDescent="0.25">
      <c r="A6576" s="224">
        <v>103803</v>
      </c>
      <c r="B6576" s="232" t="s">
        <v>29703</v>
      </c>
      <c r="C6576" s="224" t="s">
        <v>166</v>
      </c>
      <c r="D6576" s="234">
        <v>73.3</v>
      </c>
    </row>
    <row r="6577" spans="1:4" ht="38.25" x14ac:dyDescent="0.25">
      <c r="A6577" s="224">
        <v>92321</v>
      </c>
      <c r="B6577" s="232" t="s">
        <v>29130</v>
      </c>
      <c r="C6577" s="224" t="s">
        <v>166</v>
      </c>
      <c r="D6577" s="234">
        <v>89.1</v>
      </c>
    </row>
    <row r="6578" spans="1:4" ht="38.25" x14ac:dyDescent="0.25">
      <c r="A6578" s="224">
        <v>97336</v>
      </c>
      <c r="B6578" s="232" t="s">
        <v>29506</v>
      </c>
      <c r="C6578" s="224" t="s">
        <v>166</v>
      </c>
      <c r="D6578" s="234">
        <v>102.81</v>
      </c>
    </row>
    <row r="6579" spans="1:4" ht="38.25" x14ac:dyDescent="0.25">
      <c r="A6579" s="224">
        <v>103837</v>
      </c>
      <c r="B6579" s="232" t="s">
        <v>29717</v>
      </c>
      <c r="C6579" s="224" t="s">
        <v>166</v>
      </c>
      <c r="D6579" s="234">
        <v>129.31</v>
      </c>
    </row>
    <row r="6580" spans="1:4" ht="38.25" x14ac:dyDescent="0.25">
      <c r="A6580" s="224">
        <v>92282</v>
      </c>
      <c r="B6580" s="232" t="s">
        <v>29085</v>
      </c>
      <c r="C6580" s="224" t="s">
        <v>166</v>
      </c>
      <c r="D6580" s="234">
        <v>125.95</v>
      </c>
    </row>
    <row r="6581" spans="1:4" ht="38.25" x14ac:dyDescent="0.25">
      <c r="A6581" s="224">
        <v>92310</v>
      </c>
      <c r="B6581" s="232" t="s">
        <v>29123</v>
      </c>
      <c r="C6581" s="224" t="s">
        <v>166</v>
      </c>
      <c r="D6581" s="234">
        <v>137.1</v>
      </c>
    </row>
    <row r="6582" spans="1:4" ht="38.25" x14ac:dyDescent="0.25">
      <c r="A6582" s="224">
        <v>103873</v>
      </c>
      <c r="B6582" s="232" t="s">
        <v>29740</v>
      </c>
      <c r="C6582" s="224" t="s">
        <v>166</v>
      </c>
      <c r="D6582" s="234">
        <v>154.72999999999999</v>
      </c>
    </row>
    <row r="6583" spans="1:4" ht="38.25" x14ac:dyDescent="0.25">
      <c r="A6583" s="224">
        <v>92325</v>
      </c>
      <c r="B6583" s="232" t="s">
        <v>29143</v>
      </c>
      <c r="C6583" s="224" t="s">
        <v>166</v>
      </c>
      <c r="D6583" s="234">
        <v>168.28</v>
      </c>
    </row>
    <row r="6584" spans="1:4" ht="38.25" x14ac:dyDescent="0.25">
      <c r="A6584" s="224">
        <v>92276</v>
      </c>
      <c r="B6584" s="232" t="s">
        <v>29062</v>
      </c>
      <c r="C6584" s="224" t="s">
        <v>166</v>
      </c>
      <c r="D6584" s="234">
        <v>71.569999999999993</v>
      </c>
    </row>
    <row r="6585" spans="1:4" ht="38.25" x14ac:dyDescent="0.25">
      <c r="A6585" s="224">
        <v>92307</v>
      </c>
      <c r="B6585" s="232" t="s">
        <v>29111</v>
      </c>
      <c r="C6585" s="224" t="s">
        <v>166</v>
      </c>
      <c r="D6585" s="234">
        <v>79.12</v>
      </c>
    </row>
    <row r="6586" spans="1:4" ht="38.25" x14ac:dyDescent="0.25">
      <c r="A6586" s="224">
        <v>103870</v>
      </c>
      <c r="B6586" s="232" t="s">
        <v>29729</v>
      </c>
      <c r="C6586" s="224" t="s">
        <v>166</v>
      </c>
      <c r="D6586" s="234">
        <v>100.45</v>
      </c>
    </row>
    <row r="6587" spans="1:4" ht="38.25" x14ac:dyDescent="0.25">
      <c r="A6587" s="224">
        <v>103804</v>
      </c>
      <c r="B6587" s="232" t="s">
        <v>29705</v>
      </c>
      <c r="C6587" s="224" t="s">
        <v>166</v>
      </c>
      <c r="D6587" s="234">
        <v>87.72</v>
      </c>
    </row>
    <row r="6588" spans="1:4" ht="38.25" x14ac:dyDescent="0.25">
      <c r="A6588" s="224">
        <v>92322</v>
      </c>
      <c r="B6588" s="232" t="s">
        <v>29132</v>
      </c>
      <c r="C6588" s="224" t="s">
        <v>166</v>
      </c>
      <c r="D6588" s="234">
        <v>113.85</v>
      </c>
    </row>
    <row r="6589" spans="1:4" ht="38.25" x14ac:dyDescent="0.25">
      <c r="A6589" s="224">
        <v>97337</v>
      </c>
      <c r="B6589" s="232" t="s">
        <v>29510</v>
      </c>
      <c r="C6589" s="224" t="s">
        <v>166</v>
      </c>
      <c r="D6589" s="234">
        <v>154.37</v>
      </c>
    </row>
    <row r="6590" spans="1:4" ht="38.25" x14ac:dyDescent="0.25">
      <c r="A6590" s="224">
        <v>92283</v>
      </c>
      <c r="B6590" s="232" t="s">
        <v>29089</v>
      </c>
      <c r="C6590" s="224" t="s">
        <v>166</v>
      </c>
      <c r="D6590" s="234">
        <v>171.8</v>
      </c>
    </row>
    <row r="6591" spans="1:4" ht="38.25" x14ac:dyDescent="0.25">
      <c r="A6591" s="224">
        <v>92277</v>
      </c>
      <c r="B6591" s="232" t="s">
        <v>29066</v>
      </c>
      <c r="C6591" s="224" t="s">
        <v>166</v>
      </c>
      <c r="D6591" s="234">
        <v>103.24</v>
      </c>
    </row>
    <row r="6592" spans="1:4" ht="38.25" x14ac:dyDescent="0.25">
      <c r="A6592" s="224">
        <v>97338</v>
      </c>
      <c r="B6592" s="232" t="s">
        <v>29514</v>
      </c>
      <c r="C6592" s="224" t="s">
        <v>166</v>
      </c>
      <c r="D6592" s="234">
        <v>185.76</v>
      </c>
    </row>
    <row r="6593" spans="1:4" ht="38.25" x14ac:dyDescent="0.25">
      <c r="A6593" s="224">
        <v>92284</v>
      </c>
      <c r="B6593" s="232" t="s">
        <v>29093</v>
      </c>
      <c r="C6593" s="224" t="s">
        <v>166</v>
      </c>
      <c r="D6593" s="234">
        <v>216.83</v>
      </c>
    </row>
    <row r="6594" spans="1:4" ht="38.25" x14ac:dyDescent="0.25">
      <c r="A6594" s="224">
        <v>92278</v>
      </c>
      <c r="B6594" s="232" t="s">
        <v>29069</v>
      </c>
      <c r="C6594" s="224" t="s">
        <v>166</v>
      </c>
      <c r="D6594" s="234">
        <v>138.77000000000001</v>
      </c>
    </row>
    <row r="6595" spans="1:4" ht="38.25" x14ac:dyDescent="0.25">
      <c r="A6595" s="224">
        <v>97339</v>
      </c>
      <c r="B6595" s="232" t="s">
        <v>29518</v>
      </c>
      <c r="C6595" s="224" t="s">
        <v>166</v>
      </c>
      <c r="D6595" s="234">
        <v>200.39</v>
      </c>
    </row>
    <row r="6596" spans="1:4" ht="38.25" x14ac:dyDescent="0.25">
      <c r="A6596" s="224">
        <v>92285</v>
      </c>
      <c r="B6596" s="232" t="s">
        <v>29097</v>
      </c>
      <c r="C6596" s="224" t="s">
        <v>166</v>
      </c>
      <c r="D6596" s="234">
        <v>293.57</v>
      </c>
    </row>
    <row r="6597" spans="1:4" ht="38.25" x14ac:dyDescent="0.25">
      <c r="A6597" s="224">
        <v>92279</v>
      </c>
      <c r="B6597" s="232" t="s">
        <v>29073</v>
      </c>
      <c r="C6597" s="224" t="s">
        <v>166</v>
      </c>
      <c r="D6597" s="234">
        <v>200.39</v>
      </c>
    </row>
    <row r="6598" spans="1:4" ht="38.25" x14ac:dyDescent="0.25">
      <c r="A6598" s="224">
        <v>97340</v>
      </c>
      <c r="B6598" s="232" t="s">
        <v>29520</v>
      </c>
      <c r="C6598" s="224" t="s">
        <v>166</v>
      </c>
      <c r="D6598" s="234">
        <v>202.03</v>
      </c>
    </row>
    <row r="6599" spans="1:4" ht="38.25" x14ac:dyDescent="0.25">
      <c r="A6599" s="224">
        <v>92286</v>
      </c>
      <c r="B6599" s="232" t="s">
        <v>29101</v>
      </c>
      <c r="C6599" s="224" t="s">
        <v>166</v>
      </c>
      <c r="D6599" s="234">
        <v>375.48</v>
      </c>
    </row>
    <row r="6600" spans="1:4" ht="38.25" x14ac:dyDescent="0.25">
      <c r="A6600" s="224">
        <v>92280</v>
      </c>
      <c r="B6600" s="232" t="s">
        <v>29077</v>
      </c>
      <c r="C6600" s="224" t="s">
        <v>166</v>
      </c>
      <c r="D6600" s="234">
        <v>281.02999999999997</v>
      </c>
    </row>
    <row r="6601" spans="1:4" ht="38.25" x14ac:dyDescent="0.25">
      <c r="A6601" s="224">
        <v>103901</v>
      </c>
      <c r="B6601" s="232" t="s">
        <v>33225</v>
      </c>
      <c r="C6601" s="224" t="s">
        <v>58</v>
      </c>
      <c r="D6601" s="234">
        <v>29.33</v>
      </c>
    </row>
    <row r="6602" spans="1:4" ht="38.25" x14ac:dyDescent="0.25">
      <c r="A6602" s="224">
        <v>103832</v>
      </c>
      <c r="B6602" s="232" t="s">
        <v>33062</v>
      </c>
      <c r="C6602" s="224" t="s">
        <v>58</v>
      </c>
      <c r="D6602" s="234">
        <v>29.25</v>
      </c>
    </row>
    <row r="6603" spans="1:4" ht="38.25" x14ac:dyDescent="0.25">
      <c r="A6603" s="224">
        <v>103865</v>
      </c>
      <c r="B6603" s="232" t="s">
        <v>33143</v>
      </c>
      <c r="C6603" s="224" t="s">
        <v>58</v>
      </c>
      <c r="D6603" s="234">
        <v>28.01</v>
      </c>
    </row>
    <row r="6604" spans="1:4" ht="38.25" x14ac:dyDescent="0.25">
      <c r="A6604" s="224">
        <v>103902</v>
      </c>
      <c r="B6604" s="232" t="s">
        <v>33228</v>
      </c>
      <c r="C6604" s="224" t="s">
        <v>58</v>
      </c>
      <c r="D6604" s="234">
        <v>41.94</v>
      </c>
    </row>
    <row r="6605" spans="1:4" ht="38.25" x14ac:dyDescent="0.25">
      <c r="A6605" s="224">
        <v>103866</v>
      </c>
      <c r="B6605" s="232" t="s">
        <v>33145</v>
      </c>
      <c r="C6605" s="224" t="s">
        <v>58</v>
      </c>
      <c r="D6605" s="234">
        <v>43.37</v>
      </c>
    </row>
    <row r="6606" spans="1:4" ht="38.25" x14ac:dyDescent="0.25">
      <c r="A6606" s="224">
        <v>103903</v>
      </c>
      <c r="B6606" s="232" t="s">
        <v>33231</v>
      </c>
      <c r="C6606" s="224" t="s">
        <v>58</v>
      </c>
      <c r="D6606" s="234">
        <v>55.52</v>
      </c>
    </row>
    <row r="6607" spans="1:4" ht="38.25" x14ac:dyDescent="0.25">
      <c r="A6607" s="224">
        <v>103834</v>
      </c>
      <c r="B6607" s="232" t="s">
        <v>33068</v>
      </c>
      <c r="C6607" s="224" t="s">
        <v>58</v>
      </c>
      <c r="D6607" s="234">
        <v>76.239999999999995</v>
      </c>
    </row>
    <row r="6608" spans="1:4" ht="38.25" x14ac:dyDescent="0.25">
      <c r="A6608" s="224">
        <v>103867</v>
      </c>
      <c r="B6608" s="232" t="s">
        <v>33149</v>
      </c>
      <c r="C6608" s="224" t="s">
        <v>58</v>
      </c>
      <c r="D6608" s="234">
        <v>59.31</v>
      </c>
    </row>
    <row r="6609" spans="1:4" ht="25.5" x14ac:dyDescent="0.25">
      <c r="A6609" s="224">
        <v>105113</v>
      </c>
      <c r="B6609" s="232" t="s">
        <v>18774</v>
      </c>
      <c r="C6609" s="224" t="s">
        <v>58</v>
      </c>
      <c r="D6609" s="234">
        <v>7321.16</v>
      </c>
    </row>
    <row r="6610" spans="1:4" ht="25.5" x14ac:dyDescent="0.25">
      <c r="A6610" s="224">
        <v>98461</v>
      </c>
      <c r="B6610" s="232" t="s">
        <v>48288</v>
      </c>
      <c r="C6610" s="224" t="s">
        <v>58</v>
      </c>
      <c r="D6610" s="234">
        <v>5548.04</v>
      </c>
    </row>
    <row r="6611" spans="1:4" ht="25.5" x14ac:dyDescent="0.25">
      <c r="A6611" s="224">
        <v>98462</v>
      </c>
      <c r="B6611" s="232" t="s">
        <v>48289</v>
      </c>
      <c r="C6611" s="224" t="s">
        <v>58</v>
      </c>
      <c r="D6611" s="234">
        <v>9444.56</v>
      </c>
    </row>
    <row r="6612" spans="1:4" ht="25.5" x14ac:dyDescent="0.25">
      <c r="A6612" s="224">
        <v>105130</v>
      </c>
      <c r="B6612" s="232" t="s">
        <v>18798</v>
      </c>
      <c r="C6612" s="224" t="s">
        <v>166</v>
      </c>
      <c r="D6612" s="234">
        <v>29.87</v>
      </c>
    </row>
    <row r="6613" spans="1:4" ht="25.5" x14ac:dyDescent="0.25">
      <c r="A6613" s="224">
        <v>105114</v>
      </c>
      <c r="B6613" s="232" t="s">
        <v>18778</v>
      </c>
      <c r="C6613" s="224" t="s">
        <v>190</v>
      </c>
      <c r="D6613" s="234">
        <v>1789.18</v>
      </c>
    </row>
    <row r="6614" spans="1:4" x14ac:dyDescent="0.25">
      <c r="A6614" s="224">
        <v>105129</v>
      </c>
      <c r="B6614" s="232" t="s">
        <v>55159</v>
      </c>
      <c r="C6614" s="224" t="s">
        <v>58</v>
      </c>
      <c r="D6614" s="234">
        <v>0</v>
      </c>
    </row>
    <row r="6615" spans="1:4" ht="25.5" x14ac:dyDescent="0.25">
      <c r="A6615" s="224">
        <v>105127</v>
      </c>
      <c r="B6615" s="232" t="s">
        <v>18792</v>
      </c>
      <c r="C6615" s="224" t="s">
        <v>166</v>
      </c>
      <c r="D6615" s="234">
        <v>27.63</v>
      </c>
    </row>
    <row r="6616" spans="1:4" x14ac:dyDescent="0.25">
      <c r="A6616" s="224">
        <v>105128</v>
      </c>
      <c r="B6616" s="232" t="s">
        <v>18795</v>
      </c>
      <c r="C6616" s="224" t="s">
        <v>166</v>
      </c>
      <c r="D6616" s="234">
        <v>93.05</v>
      </c>
    </row>
    <row r="6617" spans="1:4" x14ac:dyDescent="0.25">
      <c r="A6617" s="224">
        <v>105126</v>
      </c>
      <c r="B6617" s="232" t="s">
        <v>18790</v>
      </c>
      <c r="C6617" s="224" t="s">
        <v>166</v>
      </c>
      <c r="D6617" s="234">
        <v>30.96</v>
      </c>
    </row>
    <row r="6618" spans="1:4" ht="25.5" x14ac:dyDescent="0.25">
      <c r="A6618" s="224">
        <v>105116</v>
      </c>
      <c r="B6618" s="232" t="s">
        <v>18786</v>
      </c>
      <c r="C6618" s="224" t="s">
        <v>58</v>
      </c>
      <c r="D6618" s="234">
        <v>13.62</v>
      </c>
    </row>
    <row r="6619" spans="1:4" ht="25.5" x14ac:dyDescent="0.25">
      <c r="A6619" s="224">
        <v>105115</v>
      </c>
      <c r="B6619" s="232" t="s">
        <v>18782</v>
      </c>
      <c r="C6619" s="224" t="s">
        <v>58</v>
      </c>
      <c r="D6619" s="234">
        <v>138.27000000000001</v>
      </c>
    </row>
    <row r="6620" spans="1:4" ht="38.25" x14ac:dyDescent="0.25">
      <c r="A6620" s="224">
        <v>98453</v>
      </c>
      <c r="B6620" s="232" t="s">
        <v>18739</v>
      </c>
      <c r="C6620" s="224" t="s">
        <v>110</v>
      </c>
      <c r="D6620" s="234">
        <v>141.81</v>
      </c>
    </row>
    <row r="6621" spans="1:4" ht="38.25" x14ac:dyDescent="0.25">
      <c r="A6621" s="224">
        <v>98454</v>
      </c>
      <c r="B6621" s="232" t="s">
        <v>18743</v>
      </c>
      <c r="C6621" s="224" t="s">
        <v>110</v>
      </c>
      <c r="D6621" s="234">
        <v>182.84</v>
      </c>
    </row>
    <row r="6622" spans="1:4" ht="25.5" x14ac:dyDescent="0.25">
      <c r="A6622" s="224">
        <v>98449</v>
      </c>
      <c r="B6622" s="232" t="s">
        <v>18732</v>
      </c>
      <c r="C6622" s="224" t="s">
        <v>110</v>
      </c>
      <c r="D6622" s="234">
        <v>120.32</v>
      </c>
    </row>
    <row r="6623" spans="1:4" ht="38.25" x14ac:dyDescent="0.25">
      <c r="A6623" s="224">
        <v>98455</v>
      </c>
      <c r="B6623" s="232" t="s">
        <v>18747</v>
      </c>
      <c r="C6623" s="224" t="s">
        <v>110</v>
      </c>
      <c r="D6623" s="234">
        <v>110.89</v>
      </c>
    </row>
    <row r="6624" spans="1:4" ht="38.25" x14ac:dyDescent="0.25">
      <c r="A6624" s="224">
        <v>98456</v>
      </c>
      <c r="B6624" s="232" t="s">
        <v>18751</v>
      </c>
      <c r="C6624" s="224" t="s">
        <v>110</v>
      </c>
      <c r="D6624" s="234">
        <v>145.32</v>
      </c>
    </row>
    <row r="6625" spans="1:4" ht="25.5" x14ac:dyDescent="0.25">
      <c r="A6625" s="224">
        <v>98451</v>
      </c>
      <c r="B6625" s="232" t="s">
        <v>18735</v>
      </c>
      <c r="C6625" s="224" t="s">
        <v>110</v>
      </c>
      <c r="D6625" s="234">
        <v>94.13</v>
      </c>
    </row>
    <row r="6626" spans="1:4" ht="38.25" x14ac:dyDescent="0.25">
      <c r="A6626" s="224">
        <v>98445</v>
      </c>
      <c r="B6626" s="232" t="s">
        <v>18722</v>
      </c>
      <c r="C6626" s="224" t="s">
        <v>110</v>
      </c>
      <c r="D6626" s="234">
        <v>106.19</v>
      </c>
    </row>
    <row r="6627" spans="1:4" ht="38.25" x14ac:dyDescent="0.25">
      <c r="A6627" s="224">
        <v>98446</v>
      </c>
      <c r="B6627" s="232" t="s">
        <v>18723</v>
      </c>
      <c r="C6627" s="224" t="s">
        <v>110</v>
      </c>
      <c r="D6627" s="234">
        <v>138.47</v>
      </c>
    </row>
    <row r="6628" spans="1:4" ht="25.5" x14ac:dyDescent="0.25">
      <c r="A6628" s="224">
        <v>98441</v>
      </c>
      <c r="B6628" s="232" t="s">
        <v>18716</v>
      </c>
      <c r="C6628" s="224" t="s">
        <v>110</v>
      </c>
      <c r="D6628" s="234">
        <v>89.23</v>
      </c>
    </row>
    <row r="6629" spans="1:4" ht="38.25" x14ac:dyDescent="0.25">
      <c r="A6629" s="224">
        <v>98447</v>
      </c>
      <c r="B6629" s="232" t="s">
        <v>18726</v>
      </c>
      <c r="C6629" s="224" t="s">
        <v>110</v>
      </c>
      <c r="D6629" s="234">
        <v>79.44</v>
      </c>
    </row>
    <row r="6630" spans="1:4" ht="38.25" x14ac:dyDescent="0.25">
      <c r="A6630" s="224">
        <v>98448</v>
      </c>
      <c r="B6630" s="232" t="s">
        <v>18729</v>
      </c>
      <c r="C6630" s="224" t="s">
        <v>110</v>
      </c>
      <c r="D6630" s="234">
        <v>104.67</v>
      </c>
    </row>
    <row r="6631" spans="1:4" ht="25.5" x14ac:dyDescent="0.25">
      <c r="A6631" s="224">
        <v>98443</v>
      </c>
      <c r="B6631" s="232" t="s">
        <v>18719</v>
      </c>
      <c r="C6631" s="224" t="s">
        <v>110</v>
      </c>
      <c r="D6631" s="234">
        <v>66.27</v>
      </c>
    </row>
    <row r="6632" spans="1:4" ht="38.25" x14ac:dyDescent="0.25">
      <c r="A6632" s="224">
        <v>105122</v>
      </c>
      <c r="B6632" s="232" t="s">
        <v>55160</v>
      </c>
      <c r="C6632" s="224" t="s">
        <v>110</v>
      </c>
      <c r="D6632" s="234">
        <v>0</v>
      </c>
    </row>
    <row r="6633" spans="1:4" ht="38.25" x14ac:dyDescent="0.25">
      <c r="A6633" s="224">
        <v>105125</v>
      </c>
      <c r="B6633" s="232" t="s">
        <v>55161</v>
      </c>
      <c r="C6633" s="224" t="s">
        <v>110</v>
      </c>
      <c r="D6633" s="234">
        <v>0</v>
      </c>
    </row>
    <row r="6634" spans="1:4" ht="25.5" x14ac:dyDescent="0.25">
      <c r="A6634" s="224">
        <v>105133</v>
      </c>
      <c r="B6634" s="232" t="s">
        <v>55162</v>
      </c>
      <c r="C6634" s="224" t="s">
        <v>110</v>
      </c>
      <c r="D6634" s="234">
        <v>0</v>
      </c>
    </row>
    <row r="6635" spans="1:4" ht="38.25" x14ac:dyDescent="0.25">
      <c r="A6635" s="224">
        <v>105123</v>
      </c>
      <c r="B6635" s="232" t="s">
        <v>55163</v>
      </c>
      <c r="C6635" s="224" t="s">
        <v>110</v>
      </c>
      <c r="D6635" s="234">
        <v>0</v>
      </c>
    </row>
    <row r="6636" spans="1:4" ht="38.25" x14ac:dyDescent="0.25">
      <c r="A6636" s="224">
        <v>105124</v>
      </c>
      <c r="B6636" s="232" t="s">
        <v>55164</v>
      </c>
      <c r="C6636" s="224" t="s">
        <v>110</v>
      </c>
      <c r="D6636" s="234">
        <v>0</v>
      </c>
    </row>
    <row r="6637" spans="1:4" ht="25.5" x14ac:dyDescent="0.25">
      <c r="A6637" s="224">
        <v>105134</v>
      </c>
      <c r="B6637" s="232" t="s">
        <v>55165</v>
      </c>
      <c r="C6637" s="224" t="s">
        <v>110</v>
      </c>
      <c r="D6637" s="234">
        <v>0</v>
      </c>
    </row>
    <row r="6638" spans="1:4" ht="38.25" x14ac:dyDescent="0.25">
      <c r="A6638" s="224">
        <v>105117</v>
      </c>
      <c r="B6638" s="232" t="s">
        <v>55166</v>
      </c>
      <c r="C6638" s="224" t="s">
        <v>110</v>
      </c>
      <c r="D6638" s="234">
        <v>0</v>
      </c>
    </row>
    <row r="6639" spans="1:4" ht="38.25" x14ac:dyDescent="0.25">
      <c r="A6639" s="224">
        <v>105119</v>
      </c>
      <c r="B6639" s="232" t="s">
        <v>55167</v>
      </c>
      <c r="C6639" s="224" t="s">
        <v>110</v>
      </c>
      <c r="D6639" s="234">
        <v>0</v>
      </c>
    </row>
    <row r="6640" spans="1:4" ht="25.5" x14ac:dyDescent="0.25">
      <c r="A6640" s="224">
        <v>105131</v>
      </c>
      <c r="B6640" s="232" t="s">
        <v>55168</v>
      </c>
      <c r="C6640" s="224" t="s">
        <v>110</v>
      </c>
      <c r="D6640" s="234">
        <v>0</v>
      </c>
    </row>
    <row r="6641" spans="1:4" ht="38.25" x14ac:dyDescent="0.25">
      <c r="A6641" s="224">
        <v>105120</v>
      </c>
      <c r="B6641" s="232" t="s">
        <v>55169</v>
      </c>
      <c r="C6641" s="224" t="s">
        <v>110</v>
      </c>
      <c r="D6641" s="234">
        <v>0</v>
      </c>
    </row>
    <row r="6642" spans="1:4" ht="38.25" x14ac:dyDescent="0.25">
      <c r="A6642" s="224">
        <v>105121</v>
      </c>
      <c r="B6642" s="232" t="s">
        <v>55170</v>
      </c>
      <c r="C6642" s="224" t="s">
        <v>110</v>
      </c>
      <c r="D6642" s="234">
        <v>0</v>
      </c>
    </row>
    <row r="6643" spans="1:4" ht="25.5" x14ac:dyDescent="0.25">
      <c r="A6643" s="224">
        <v>105132</v>
      </c>
      <c r="B6643" s="232" t="s">
        <v>55171</v>
      </c>
      <c r="C6643" s="224" t="s">
        <v>110</v>
      </c>
      <c r="D6643" s="234">
        <v>0</v>
      </c>
    </row>
    <row r="6644" spans="1:4" ht="25.5" x14ac:dyDescent="0.25">
      <c r="A6644" s="224">
        <v>98460</v>
      </c>
      <c r="B6644" s="232" t="s">
        <v>18763</v>
      </c>
      <c r="C6644" s="224" t="s">
        <v>110</v>
      </c>
      <c r="D6644" s="234">
        <v>64.44</v>
      </c>
    </row>
    <row r="6645" spans="1:4" x14ac:dyDescent="0.25">
      <c r="A6645" s="224">
        <v>98457</v>
      </c>
      <c r="B6645" s="232" t="s">
        <v>55172</v>
      </c>
      <c r="C6645" s="224" t="s">
        <v>110</v>
      </c>
      <c r="D6645" s="234">
        <v>0</v>
      </c>
    </row>
    <row r="6646" spans="1:4" x14ac:dyDescent="0.25">
      <c r="A6646" s="224">
        <v>98458</v>
      </c>
      <c r="B6646" s="232" t="s">
        <v>18755</v>
      </c>
      <c r="C6646" s="224" t="s">
        <v>110</v>
      </c>
      <c r="D6646" s="234">
        <v>89.02</v>
      </c>
    </row>
    <row r="6647" spans="1:4" x14ac:dyDescent="0.25">
      <c r="A6647" s="224">
        <v>98459</v>
      </c>
      <c r="B6647" s="232" t="s">
        <v>18759</v>
      </c>
      <c r="C6647" s="224" t="s">
        <v>110</v>
      </c>
      <c r="D6647" s="234">
        <v>90.48</v>
      </c>
    </row>
    <row r="6648" spans="1:4" x14ac:dyDescent="0.25">
      <c r="A6648" s="224">
        <v>105118</v>
      </c>
      <c r="B6648" s="232" t="s">
        <v>55173</v>
      </c>
      <c r="C6648" s="224" t="s">
        <v>110</v>
      </c>
      <c r="D6648" s="234">
        <v>0</v>
      </c>
    </row>
    <row r="6649" spans="1:4" ht="38.25" x14ac:dyDescent="0.25">
      <c r="A6649" s="224">
        <v>101956</v>
      </c>
      <c r="B6649" s="232" t="s">
        <v>55174</v>
      </c>
      <c r="C6649" s="224" t="s">
        <v>110</v>
      </c>
      <c r="D6649" s="234">
        <v>0</v>
      </c>
    </row>
    <row r="6650" spans="1:4" ht="38.25" x14ac:dyDescent="0.25">
      <c r="A6650" s="224">
        <v>104690</v>
      </c>
      <c r="B6650" s="232" t="s">
        <v>55175</v>
      </c>
      <c r="C6650" s="224" t="s">
        <v>110</v>
      </c>
      <c r="D6650" s="234">
        <v>0</v>
      </c>
    </row>
    <row r="6651" spans="1:4" ht="38.25" x14ac:dyDescent="0.25">
      <c r="A6651" s="224">
        <v>101958</v>
      </c>
      <c r="B6651" s="232" t="s">
        <v>55176</v>
      </c>
      <c r="C6651" s="224" t="s">
        <v>110</v>
      </c>
      <c r="D6651" s="234">
        <v>0</v>
      </c>
    </row>
    <row r="6652" spans="1:4" ht="38.25" x14ac:dyDescent="0.25">
      <c r="A6652" s="224">
        <v>101955</v>
      </c>
      <c r="B6652" s="232" t="s">
        <v>55177</v>
      </c>
      <c r="C6652" s="224" t="s">
        <v>110</v>
      </c>
      <c r="D6652" s="234">
        <v>0</v>
      </c>
    </row>
    <row r="6653" spans="1:4" ht="38.25" x14ac:dyDescent="0.25">
      <c r="A6653" s="224">
        <v>101948</v>
      </c>
      <c r="B6653" s="232" t="s">
        <v>55178</v>
      </c>
      <c r="C6653" s="224" t="s">
        <v>110</v>
      </c>
      <c r="D6653" s="234">
        <v>0</v>
      </c>
    </row>
    <row r="6654" spans="1:4" ht="38.25" x14ac:dyDescent="0.25">
      <c r="A6654" s="224">
        <v>101949</v>
      </c>
      <c r="B6654" s="232" t="s">
        <v>55179</v>
      </c>
      <c r="C6654" s="224" t="s">
        <v>110</v>
      </c>
      <c r="D6654" s="234">
        <v>0</v>
      </c>
    </row>
    <row r="6655" spans="1:4" ht="38.25" x14ac:dyDescent="0.25">
      <c r="A6655" s="224">
        <v>101950</v>
      </c>
      <c r="B6655" s="232" t="s">
        <v>55180</v>
      </c>
      <c r="C6655" s="224" t="s">
        <v>110</v>
      </c>
      <c r="D6655" s="234">
        <v>0</v>
      </c>
    </row>
    <row r="6656" spans="1:4" ht="38.25" x14ac:dyDescent="0.25">
      <c r="A6656" s="224">
        <v>101947</v>
      </c>
      <c r="B6656" s="232" t="s">
        <v>55181</v>
      </c>
      <c r="C6656" s="224" t="s">
        <v>110</v>
      </c>
      <c r="D6656" s="234">
        <v>0</v>
      </c>
    </row>
    <row r="6657" spans="1:4" ht="38.25" x14ac:dyDescent="0.25">
      <c r="A6657" s="224">
        <v>101960</v>
      </c>
      <c r="B6657" s="232" t="s">
        <v>55182</v>
      </c>
      <c r="C6657" s="224" t="s">
        <v>110</v>
      </c>
      <c r="D6657" s="234">
        <v>0</v>
      </c>
    </row>
    <row r="6658" spans="1:4" ht="38.25" x14ac:dyDescent="0.25">
      <c r="A6658" s="224">
        <v>101961</v>
      </c>
      <c r="B6658" s="232" t="s">
        <v>55183</v>
      </c>
      <c r="C6658" s="224" t="s">
        <v>110</v>
      </c>
      <c r="D6658" s="234">
        <v>0</v>
      </c>
    </row>
    <row r="6659" spans="1:4" ht="38.25" x14ac:dyDescent="0.25">
      <c r="A6659" s="224">
        <v>101962</v>
      </c>
      <c r="B6659" s="232" t="s">
        <v>55184</v>
      </c>
      <c r="C6659" s="224" t="s">
        <v>110</v>
      </c>
      <c r="D6659" s="234">
        <v>0</v>
      </c>
    </row>
    <row r="6660" spans="1:4" ht="38.25" x14ac:dyDescent="0.25">
      <c r="A6660" s="224">
        <v>101959</v>
      </c>
      <c r="B6660" s="232" t="s">
        <v>55185</v>
      </c>
      <c r="C6660" s="224" t="s">
        <v>110</v>
      </c>
      <c r="D6660" s="234">
        <v>0</v>
      </c>
    </row>
    <row r="6661" spans="1:4" ht="38.25" x14ac:dyDescent="0.25">
      <c r="A6661" s="224">
        <v>101952</v>
      </c>
      <c r="B6661" s="232" t="s">
        <v>55186</v>
      </c>
      <c r="C6661" s="224" t="s">
        <v>110</v>
      </c>
      <c r="D6661" s="234">
        <v>0</v>
      </c>
    </row>
    <row r="6662" spans="1:4" ht="38.25" x14ac:dyDescent="0.25">
      <c r="A6662" s="224">
        <v>101953</v>
      </c>
      <c r="B6662" s="232" t="s">
        <v>55187</v>
      </c>
      <c r="C6662" s="224" t="s">
        <v>110</v>
      </c>
      <c r="D6662" s="234">
        <v>0</v>
      </c>
    </row>
    <row r="6663" spans="1:4" ht="38.25" x14ac:dyDescent="0.25">
      <c r="A6663" s="224">
        <v>101954</v>
      </c>
      <c r="B6663" s="232" t="s">
        <v>55188</v>
      </c>
      <c r="C6663" s="224" t="s">
        <v>110</v>
      </c>
      <c r="D6663" s="234">
        <v>0</v>
      </c>
    </row>
    <row r="6664" spans="1:4" ht="38.25" x14ac:dyDescent="0.25">
      <c r="A6664" s="224">
        <v>101951</v>
      </c>
      <c r="B6664" s="232" t="s">
        <v>55189</v>
      </c>
      <c r="C6664" s="224" t="s">
        <v>110</v>
      </c>
      <c r="D6664" s="234">
        <v>0</v>
      </c>
    </row>
    <row r="6665" spans="1:4" ht="38.25" x14ac:dyDescent="0.25">
      <c r="A6665" s="224">
        <v>101964</v>
      </c>
      <c r="B6665" s="232" t="s">
        <v>26162</v>
      </c>
      <c r="C6665" s="224" t="s">
        <v>110</v>
      </c>
      <c r="D6665" s="234">
        <v>169.15</v>
      </c>
    </row>
    <row r="6666" spans="1:4" ht="38.25" x14ac:dyDescent="0.25">
      <c r="A6666" s="224">
        <v>101963</v>
      </c>
      <c r="B6666" s="232" t="s">
        <v>26158</v>
      </c>
      <c r="C6666" s="224" t="s">
        <v>110</v>
      </c>
      <c r="D6666" s="234">
        <v>180.43</v>
      </c>
    </row>
    <row r="6667" spans="1:4" ht="25.5" x14ac:dyDescent="0.25">
      <c r="A6667" s="224">
        <v>100323</v>
      </c>
      <c r="B6667" s="232" t="s">
        <v>24722</v>
      </c>
      <c r="C6667" s="224" t="s">
        <v>190</v>
      </c>
      <c r="D6667" s="234">
        <v>160.22999999999999</v>
      </c>
    </row>
    <row r="6668" spans="1:4" ht="38.25" x14ac:dyDescent="0.25">
      <c r="A6668" s="224">
        <v>100324</v>
      </c>
      <c r="B6668" s="232" t="s">
        <v>24726</v>
      </c>
      <c r="C6668" s="224" t="s">
        <v>190</v>
      </c>
      <c r="D6668" s="234">
        <v>160.19999999999999</v>
      </c>
    </row>
    <row r="6669" spans="1:4" ht="25.5" x14ac:dyDescent="0.25">
      <c r="A6669" s="224">
        <v>96624</v>
      </c>
      <c r="B6669" s="232" t="s">
        <v>24664</v>
      </c>
      <c r="C6669" s="224" t="s">
        <v>190</v>
      </c>
      <c r="D6669" s="234">
        <v>160.44999999999999</v>
      </c>
    </row>
    <row r="6670" spans="1:4" ht="25.5" x14ac:dyDescent="0.25">
      <c r="A6670" s="224">
        <v>100322</v>
      </c>
      <c r="B6670" s="232" t="s">
        <v>24718</v>
      </c>
      <c r="C6670" s="224" t="s">
        <v>190</v>
      </c>
      <c r="D6670" s="234">
        <v>154.83000000000001</v>
      </c>
    </row>
    <row r="6671" spans="1:4" ht="25.5" x14ac:dyDescent="0.25">
      <c r="A6671" s="224">
        <v>96623</v>
      </c>
      <c r="B6671" s="232" t="s">
        <v>24660</v>
      </c>
      <c r="C6671" s="224" t="s">
        <v>190</v>
      </c>
      <c r="D6671" s="234">
        <v>177.43</v>
      </c>
    </row>
    <row r="6672" spans="1:4" ht="25.5" x14ac:dyDescent="0.25">
      <c r="A6672" s="224">
        <v>96622</v>
      </c>
      <c r="B6672" s="232" t="s">
        <v>24656</v>
      </c>
      <c r="C6672" s="224" t="s">
        <v>190</v>
      </c>
      <c r="D6672" s="234">
        <v>190.32</v>
      </c>
    </row>
    <row r="6673" spans="1:4" ht="25.5" x14ac:dyDescent="0.25">
      <c r="A6673" s="224">
        <v>96621</v>
      </c>
      <c r="B6673" s="232" t="s">
        <v>24653</v>
      </c>
      <c r="C6673" s="224" t="s">
        <v>190</v>
      </c>
      <c r="D6673" s="234">
        <v>207.31</v>
      </c>
    </row>
    <row r="6674" spans="1:4" ht="25.5" x14ac:dyDescent="0.25">
      <c r="A6674" s="224">
        <v>96617</v>
      </c>
      <c r="B6674" s="232" t="s">
        <v>24643</v>
      </c>
      <c r="C6674" s="224" t="s">
        <v>110</v>
      </c>
      <c r="D6674" s="234">
        <v>18.62</v>
      </c>
    </row>
    <row r="6675" spans="1:4" ht="25.5" x14ac:dyDescent="0.25">
      <c r="A6675" s="224">
        <v>96619</v>
      </c>
      <c r="B6675" s="232" t="s">
        <v>24646</v>
      </c>
      <c r="C6675" s="224" t="s">
        <v>110</v>
      </c>
      <c r="D6675" s="234">
        <v>37.19</v>
      </c>
    </row>
    <row r="6676" spans="1:4" ht="25.5" x14ac:dyDescent="0.25">
      <c r="A6676" s="224">
        <v>96616</v>
      </c>
      <c r="B6676" s="232" t="s">
        <v>24639</v>
      </c>
      <c r="C6676" s="224" t="s">
        <v>190</v>
      </c>
      <c r="D6676" s="234">
        <v>744.04</v>
      </c>
    </row>
    <row r="6677" spans="1:4" ht="25.5" x14ac:dyDescent="0.25">
      <c r="A6677" s="224">
        <v>95240</v>
      </c>
      <c r="B6677" s="232" t="s">
        <v>24634</v>
      </c>
      <c r="C6677" s="224" t="s">
        <v>110</v>
      </c>
      <c r="D6677" s="234">
        <v>17.72</v>
      </c>
    </row>
    <row r="6678" spans="1:4" ht="25.5" x14ac:dyDescent="0.25">
      <c r="A6678" s="224">
        <v>95241</v>
      </c>
      <c r="B6678" s="232" t="s">
        <v>24635</v>
      </c>
      <c r="C6678" s="224" t="s">
        <v>110</v>
      </c>
      <c r="D6678" s="234">
        <v>33.68</v>
      </c>
    </row>
    <row r="6679" spans="1:4" ht="25.5" x14ac:dyDescent="0.25">
      <c r="A6679" s="224">
        <v>96620</v>
      </c>
      <c r="B6679" s="232" t="s">
        <v>24649</v>
      </c>
      <c r="C6679" s="224" t="s">
        <v>190</v>
      </c>
      <c r="D6679" s="234">
        <v>673.74</v>
      </c>
    </row>
    <row r="6680" spans="1:4" ht="25.5" x14ac:dyDescent="0.25">
      <c r="A6680" s="224">
        <v>104043</v>
      </c>
      <c r="B6680" s="232" t="s">
        <v>35493</v>
      </c>
      <c r="C6680" s="224" t="s">
        <v>58</v>
      </c>
      <c r="D6680" s="234">
        <v>8.9600000000000009</v>
      </c>
    </row>
    <row r="6681" spans="1:4" ht="25.5" x14ac:dyDescent="0.25">
      <c r="A6681" s="224">
        <v>104044</v>
      </c>
      <c r="B6681" s="232" t="s">
        <v>35496</v>
      </c>
      <c r="C6681" s="224" t="s">
        <v>58</v>
      </c>
      <c r="D6681" s="234">
        <v>9.56</v>
      </c>
    </row>
    <row r="6682" spans="1:4" ht="25.5" x14ac:dyDescent="0.25">
      <c r="A6682" s="224">
        <v>104045</v>
      </c>
      <c r="B6682" s="232" t="s">
        <v>35498</v>
      </c>
      <c r="C6682" s="224" t="s">
        <v>58</v>
      </c>
      <c r="D6682" s="234">
        <v>14.89</v>
      </c>
    </row>
    <row r="6683" spans="1:4" ht="25.5" x14ac:dyDescent="0.25">
      <c r="A6683" s="224">
        <v>104049</v>
      </c>
      <c r="B6683" s="232" t="s">
        <v>35507</v>
      </c>
      <c r="C6683" s="224" t="s">
        <v>58</v>
      </c>
      <c r="D6683" s="234">
        <v>6.11</v>
      </c>
    </row>
    <row r="6684" spans="1:4" ht="25.5" x14ac:dyDescent="0.25">
      <c r="A6684" s="224">
        <v>104050</v>
      </c>
      <c r="B6684" s="232" t="s">
        <v>35509</v>
      </c>
      <c r="C6684" s="224" t="s">
        <v>58</v>
      </c>
      <c r="D6684" s="234">
        <v>9.1</v>
      </c>
    </row>
    <row r="6685" spans="1:4" ht="25.5" x14ac:dyDescent="0.25">
      <c r="A6685" s="224">
        <v>104084</v>
      </c>
      <c r="B6685" s="232" t="s">
        <v>35559</v>
      </c>
      <c r="C6685" s="224" t="s">
        <v>58</v>
      </c>
      <c r="D6685" s="234">
        <v>85.18</v>
      </c>
    </row>
    <row r="6686" spans="1:4" ht="25.5" x14ac:dyDescent="0.25">
      <c r="A6686" s="224">
        <v>104037</v>
      </c>
      <c r="B6686" s="232" t="s">
        <v>55190</v>
      </c>
      <c r="C6686" s="224" t="s">
        <v>58</v>
      </c>
      <c r="D6686" s="234">
        <v>0</v>
      </c>
    </row>
    <row r="6687" spans="1:4" ht="25.5" x14ac:dyDescent="0.25">
      <c r="A6687" s="224">
        <v>104035</v>
      </c>
      <c r="B6687" s="232" t="s">
        <v>35484</v>
      </c>
      <c r="C6687" s="224" t="s">
        <v>58</v>
      </c>
      <c r="D6687" s="234">
        <v>40.6</v>
      </c>
    </row>
    <row r="6688" spans="1:4" ht="25.5" x14ac:dyDescent="0.25">
      <c r="A6688" s="224">
        <v>104036</v>
      </c>
      <c r="B6688" s="232" t="s">
        <v>35487</v>
      </c>
      <c r="C6688" s="224" t="s">
        <v>58</v>
      </c>
      <c r="D6688" s="234">
        <v>41.9</v>
      </c>
    </row>
    <row r="6689" spans="1:4" ht="25.5" x14ac:dyDescent="0.25">
      <c r="A6689" s="224">
        <v>104034</v>
      </c>
      <c r="B6689" s="232" t="s">
        <v>35481</v>
      </c>
      <c r="C6689" s="224" t="s">
        <v>58</v>
      </c>
      <c r="D6689" s="234">
        <v>31.57</v>
      </c>
    </row>
    <row r="6690" spans="1:4" ht="25.5" x14ac:dyDescent="0.25">
      <c r="A6690" s="224">
        <v>104031</v>
      </c>
      <c r="B6690" s="232" t="s">
        <v>35474</v>
      </c>
      <c r="C6690" s="224" t="s">
        <v>58</v>
      </c>
      <c r="D6690" s="234">
        <v>21.13</v>
      </c>
    </row>
    <row r="6691" spans="1:4" ht="25.5" x14ac:dyDescent="0.25">
      <c r="A6691" s="224">
        <v>104032</v>
      </c>
      <c r="B6691" s="232" t="s">
        <v>35476</v>
      </c>
      <c r="C6691" s="224" t="s">
        <v>58</v>
      </c>
      <c r="D6691" s="234">
        <v>26.56</v>
      </c>
    </row>
    <row r="6692" spans="1:4" ht="25.5" x14ac:dyDescent="0.25">
      <c r="A6692" s="224">
        <v>104033</v>
      </c>
      <c r="B6692" s="232" t="s">
        <v>35479</v>
      </c>
      <c r="C6692" s="224" t="s">
        <v>58</v>
      </c>
      <c r="D6692" s="234">
        <v>24.24</v>
      </c>
    </row>
    <row r="6693" spans="1:4" ht="25.5" x14ac:dyDescent="0.25">
      <c r="A6693" s="224">
        <v>104038</v>
      </c>
      <c r="B6693" s="232" t="s">
        <v>55191</v>
      </c>
      <c r="C6693" s="224" t="s">
        <v>58</v>
      </c>
      <c r="D6693" s="234">
        <v>0</v>
      </c>
    </row>
    <row r="6694" spans="1:4" ht="25.5" x14ac:dyDescent="0.25">
      <c r="A6694" s="224">
        <v>104051</v>
      </c>
      <c r="B6694" s="232" t="s">
        <v>35511</v>
      </c>
      <c r="C6694" s="224" t="s">
        <v>58</v>
      </c>
      <c r="D6694" s="234">
        <v>8.0299999999999994</v>
      </c>
    </row>
    <row r="6695" spans="1:4" ht="25.5" x14ac:dyDescent="0.25">
      <c r="A6695" s="224">
        <v>104052</v>
      </c>
      <c r="B6695" s="232" t="s">
        <v>35514</v>
      </c>
      <c r="C6695" s="224" t="s">
        <v>58</v>
      </c>
      <c r="D6695" s="234">
        <v>11.25</v>
      </c>
    </row>
    <row r="6696" spans="1:4" ht="25.5" x14ac:dyDescent="0.25">
      <c r="A6696" s="224">
        <v>104046</v>
      </c>
      <c r="B6696" s="232" t="s">
        <v>35501</v>
      </c>
      <c r="C6696" s="224" t="s">
        <v>58</v>
      </c>
      <c r="D6696" s="234">
        <v>8.56</v>
      </c>
    </row>
    <row r="6697" spans="1:4" ht="25.5" x14ac:dyDescent="0.25">
      <c r="A6697" s="224">
        <v>104047</v>
      </c>
      <c r="B6697" s="232" t="s">
        <v>35503</v>
      </c>
      <c r="C6697" s="224" t="s">
        <v>58</v>
      </c>
      <c r="D6697" s="234">
        <v>9.9499999999999993</v>
      </c>
    </row>
    <row r="6698" spans="1:4" ht="25.5" x14ac:dyDescent="0.25">
      <c r="A6698" s="224">
        <v>104048</v>
      </c>
      <c r="B6698" s="232" t="s">
        <v>35505</v>
      </c>
      <c r="C6698" s="224" t="s">
        <v>58</v>
      </c>
      <c r="D6698" s="234">
        <v>14.54</v>
      </c>
    </row>
    <row r="6699" spans="1:4" ht="25.5" x14ac:dyDescent="0.25">
      <c r="A6699" s="224">
        <v>104063</v>
      </c>
      <c r="B6699" s="232" t="s">
        <v>35536</v>
      </c>
      <c r="C6699" s="224" t="s">
        <v>58</v>
      </c>
      <c r="D6699" s="234">
        <v>72.12</v>
      </c>
    </row>
    <row r="6700" spans="1:4" ht="25.5" x14ac:dyDescent="0.25">
      <c r="A6700" s="224">
        <v>104065</v>
      </c>
      <c r="B6700" s="232" t="s">
        <v>35542</v>
      </c>
      <c r="C6700" s="224" t="s">
        <v>58</v>
      </c>
      <c r="D6700" s="234">
        <v>155.82</v>
      </c>
    </row>
    <row r="6701" spans="1:4" ht="25.5" x14ac:dyDescent="0.25">
      <c r="A6701" s="224">
        <v>104062</v>
      </c>
      <c r="B6701" s="232" t="s">
        <v>35534</v>
      </c>
      <c r="C6701" s="224" t="s">
        <v>58</v>
      </c>
      <c r="D6701" s="234">
        <v>75.91</v>
      </c>
    </row>
    <row r="6702" spans="1:4" ht="25.5" x14ac:dyDescent="0.25">
      <c r="A6702" s="224">
        <v>104064</v>
      </c>
      <c r="B6702" s="232" t="s">
        <v>35538</v>
      </c>
      <c r="C6702" s="224" t="s">
        <v>58</v>
      </c>
      <c r="D6702" s="234">
        <v>184.33</v>
      </c>
    </row>
    <row r="6703" spans="1:4" x14ac:dyDescent="0.25">
      <c r="A6703" s="224">
        <v>104059</v>
      </c>
      <c r="B6703" s="232" t="s">
        <v>35527</v>
      </c>
      <c r="C6703" s="224" t="s">
        <v>58</v>
      </c>
      <c r="D6703" s="234">
        <v>11.05</v>
      </c>
    </row>
    <row r="6704" spans="1:4" ht="25.5" x14ac:dyDescent="0.25">
      <c r="A6704" s="224">
        <v>104058</v>
      </c>
      <c r="B6704" s="232" t="s">
        <v>35525</v>
      </c>
      <c r="C6704" s="224" t="s">
        <v>58</v>
      </c>
      <c r="D6704" s="234">
        <v>8.27</v>
      </c>
    </row>
    <row r="6705" spans="1:4" ht="25.5" x14ac:dyDescent="0.25">
      <c r="A6705" s="224">
        <v>104082</v>
      </c>
      <c r="B6705" s="232" t="s">
        <v>35554</v>
      </c>
      <c r="C6705" s="224" t="s">
        <v>58</v>
      </c>
      <c r="D6705" s="234">
        <v>30.93</v>
      </c>
    </row>
    <row r="6706" spans="1:4" ht="25.5" x14ac:dyDescent="0.25">
      <c r="A6706" s="224">
        <v>104083</v>
      </c>
      <c r="B6706" s="232" t="s">
        <v>35556</v>
      </c>
      <c r="C6706" s="224" t="s">
        <v>58</v>
      </c>
      <c r="D6706" s="234">
        <v>74.430000000000007</v>
      </c>
    </row>
    <row r="6707" spans="1:4" ht="25.5" x14ac:dyDescent="0.25">
      <c r="A6707" s="224">
        <v>104057</v>
      </c>
      <c r="B6707" s="232" t="s">
        <v>55192</v>
      </c>
      <c r="C6707" s="224" t="s">
        <v>58</v>
      </c>
      <c r="D6707" s="234">
        <v>0</v>
      </c>
    </row>
    <row r="6708" spans="1:4" ht="25.5" x14ac:dyDescent="0.25">
      <c r="A6708" s="224">
        <v>104056</v>
      </c>
      <c r="B6708" s="232" t="s">
        <v>35522</v>
      </c>
      <c r="C6708" s="224" t="s">
        <v>58</v>
      </c>
      <c r="D6708" s="234">
        <v>25.89</v>
      </c>
    </row>
    <row r="6709" spans="1:4" ht="25.5" x14ac:dyDescent="0.25">
      <c r="A6709" s="224">
        <v>104055</v>
      </c>
      <c r="B6709" s="232" t="s">
        <v>35520</v>
      </c>
      <c r="C6709" s="224" t="s">
        <v>58</v>
      </c>
      <c r="D6709" s="234">
        <v>17.28</v>
      </c>
    </row>
    <row r="6710" spans="1:4" ht="25.5" x14ac:dyDescent="0.25">
      <c r="A6710" s="224">
        <v>104076</v>
      </c>
      <c r="B6710" s="232" t="s">
        <v>35550</v>
      </c>
      <c r="C6710" s="224" t="s">
        <v>58</v>
      </c>
      <c r="D6710" s="234">
        <v>48.79</v>
      </c>
    </row>
    <row r="6711" spans="1:4" ht="25.5" x14ac:dyDescent="0.25">
      <c r="A6711" s="224">
        <v>104060</v>
      </c>
      <c r="B6711" s="232" t="s">
        <v>35529</v>
      </c>
      <c r="C6711" s="224" t="s">
        <v>166</v>
      </c>
      <c r="D6711" s="234">
        <v>9.0399999999999991</v>
      </c>
    </row>
    <row r="6712" spans="1:4" ht="25.5" x14ac:dyDescent="0.25">
      <c r="A6712" s="224">
        <v>104061</v>
      </c>
      <c r="B6712" s="232" t="s">
        <v>35531</v>
      </c>
      <c r="C6712" s="224" t="s">
        <v>166</v>
      </c>
      <c r="D6712" s="234">
        <v>16.09</v>
      </c>
    </row>
    <row r="6713" spans="1:4" ht="25.5" x14ac:dyDescent="0.25">
      <c r="A6713" s="224">
        <v>104085</v>
      </c>
      <c r="B6713" s="232" t="s">
        <v>35562</v>
      </c>
      <c r="C6713" s="224" t="s">
        <v>166</v>
      </c>
      <c r="D6713" s="234">
        <v>57.55</v>
      </c>
    </row>
    <row r="6714" spans="1:4" ht="25.5" x14ac:dyDescent="0.25">
      <c r="A6714" s="224">
        <v>104086</v>
      </c>
      <c r="B6714" s="232" t="s">
        <v>35564</v>
      </c>
      <c r="C6714" s="224" t="s">
        <v>166</v>
      </c>
      <c r="D6714" s="234">
        <v>102.77</v>
      </c>
    </row>
    <row r="6715" spans="1:4" ht="25.5" x14ac:dyDescent="0.25">
      <c r="A6715" s="224">
        <v>104073</v>
      </c>
      <c r="B6715" s="232" t="s">
        <v>55193</v>
      </c>
      <c r="C6715" s="224" t="s">
        <v>58</v>
      </c>
      <c r="D6715" s="234">
        <v>0</v>
      </c>
    </row>
    <row r="6716" spans="1:4" ht="25.5" x14ac:dyDescent="0.25">
      <c r="A6716" s="224">
        <v>104074</v>
      </c>
      <c r="B6716" s="232" t="s">
        <v>55194</v>
      </c>
      <c r="C6716" s="224" t="s">
        <v>58</v>
      </c>
      <c r="D6716" s="234">
        <v>0</v>
      </c>
    </row>
    <row r="6717" spans="1:4" ht="25.5" x14ac:dyDescent="0.25">
      <c r="A6717" s="224">
        <v>104075</v>
      </c>
      <c r="B6717" s="232" t="s">
        <v>55195</v>
      </c>
      <c r="C6717" s="224" t="s">
        <v>58</v>
      </c>
      <c r="D6717" s="234">
        <v>0</v>
      </c>
    </row>
    <row r="6718" spans="1:4" ht="25.5" x14ac:dyDescent="0.25">
      <c r="A6718" s="224">
        <v>104039</v>
      </c>
      <c r="B6718" s="232" t="s">
        <v>35490</v>
      </c>
      <c r="C6718" s="224" t="s">
        <v>58</v>
      </c>
      <c r="D6718" s="234">
        <v>77.48</v>
      </c>
    </row>
    <row r="6719" spans="1:4" ht="25.5" x14ac:dyDescent="0.25">
      <c r="A6719" s="224">
        <v>104040</v>
      </c>
      <c r="B6719" s="232" t="s">
        <v>55196</v>
      </c>
      <c r="C6719" s="224" t="s">
        <v>58</v>
      </c>
      <c r="D6719" s="234">
        <v>0</v>
      </c>
    </row>
    <row r="6720" spans="1:4" ht="25.5" x14ac:dyDescent="0.25">
      <c r="A6720" s="224">
        <v>104041</v>
      </c>
      <c r="B6720" s="232" t="s">
        <v>55197</v>
      </c>
      <c r="C6720" s="224" t="s">
        <v>58</v>
      </c>
      <c r="D6720" s="234">
        <v>0</v>
      </c>
    </row>
    <row r="6721" spans="1:4" ht="25.5" x14ac:dyDescent="0.25">
      <c r="A6721" s="224">
        <v>104042</v>
      </c>
      <c r="B6721" s="232" t="s">
        <v>55198</v>
      </c>
      <c r="C6721" s="224" t="s">
        <v>58</v>
      </c>
      <c r="D6721" s="234">
        <v>0</v>
      </c>
    </row>
    <row r="6722" spans="1:4" ht="25.5" x14ac:dyDescent="0.25">
      <c r="A6722" s="224">
        <v>104072</v>
      </c>
      <c r="B6722" s="232" t="s">
        <v>35546</v>
      </c>
      <c r="C6722" s="224" t="s">
        <v>58</v>
      </c>
      <c r="D6722" s="234">
        <v>281.89999999999998</v>
      </c>
    </row>
    <row r="6723" spans="1:4" ht="25.5" x14ac:dyDescent="0.25">
      <c r="A6723" s="224">
        <v>104053</v>
      </c>
      <c r="B6723" s="232" t="s">
        <v>35516</v>
      </c>
      <c r="C6723" s="224" t="s">
        <v>58</v>
      </c>
      <c r="D6723" s="234">
        <v>9.32</v>
      </c>
    </row>
    <row r="6724" spans="1:4" ht="25.5" x14ac:dyDescent="0.25">
      <c r="A6724" s="224">
        <v>104054</v>
      </c>
      <c r="B6724" s="232" t="s">
        <v>35518</v>
      </c>
      <c r="C6724" s="224" t="s">
        <v>58</v>
      </c>
      <c r="D6724" s="234">
        <v>18.38</v>
      </c>
    </row>
    <row r="6725" spans="1:4" ht="25.5" x14ac:dyDescent="0.25">
      <c r="A6725" s="224">
        <v>99818</v>
      </c>
      <c r="B6725" s="232" t="s">
        <v>39443</v>
      </c>
      <c r="C6725" s="224" t="s">
        <v>58</v>
      </c>
      <c r="D6725" s="234">
        <v>6.58</v>
      </c>
    </row>
    <row r="6726" spans="1:4" x14ac:dyDescent="0.25">
      <c r="A6726" s="224">
        <v>99819</v>
      </c>
      <c r="B6726" s="232" t="s">
        <v>39445</v>
      </c>
      <c r="C6726" s="224" t="s">
        <v>110</v>
      </c>
      <c r="D6726" s="234">
        <v>21.61</v>
      </c>
    </row>
    <row r="6727" spans="1:4" x14ac:dyDescent="0.25">
      <c r="A6727" s="224">
        <v>99811</v>
      </c>
      <c r="B6727" s="232" t="s">
        <v>39429</v>
      </c>
      <c r="C6727" s="224" t="s">
        <v>110</v>
      </c>
      <c r="D6727" s="234">
        <v>4.54</v>
      </c>
    </row>
    <row r="6728" spans="1:4" x14ac:dyDescent="0.25">
      <c r="A6728" s="224">
        <v>99826</v>
      </c>
      <c r="B6728" s="232" t="s">
        <v>39461</v>
      </c>
      <c r="C6728" s="224" t="s">
        <v>110</v>
      </c>
      <c r="D6728" s="234">
        <v>1.98</v>
      </c>
    </row>
    <row r="6729" spans="1:4" ht="25.5" x14ac:dyDescent="0.25">
      <c r="A6729" s="224">
        <v>99821</v>
      </c>
      <c r="B6729" s="232" t="s">
        <v>39449</v>
      </c>
      <c r="C6729" s="224" t="s">
        <v>110</v>
      </c>
      <c r="D6729" s="234">
        <v>3.73</v>
      </c>
    </row>
    <row r="6730" spans="1:4" x14ac:dyDescent="0.25">
      <c r="A6730" s="224">
        <v>99820</v>
      </c>
      <c r="B6730" s="232" t="s">
        <v>39447</v>
      </c>
      <c r="C6730" s="224" t="s">
        <v>110</v>
      </c>
      <c r="D6730" s="234">
        <v>2.42</v>
      </c>
    </row>
    <row r="6731" spans="1:4" ht="25.5" x14ac:dyDescent="0.25">
      <c r="A6731" s="224">
        <v>99812</v>
      </c>
      <c r="B6731" s="232" t="s">
        <v>39431</v>
      </c>
      <c r="C6731" s="224" t="s">
        <v>110</v>
      </c>
      <c r="D6731" s="234">
        <v>1.46</v>
      </c>
    </row>
    <row r="6732" spans="1:4" ht="25.5" x14ac:dyDescent="0.25">
      <c r="A6732" s="224">
        <v>99817</v>
      </c>
      <c r="B6732" s="232" t="s">
        <v>39441</v>
      </c>
      <c r="C6732" s="224" t="s">
        <v>58</v>
      </c>
      <c r="D6732" s="234">
        <v>6.58</v>
      </c>
    </row>
    <row r="6733" spans="1:4" ht="25.5" x14ac:dyDescent="0.25">
      <c r="A6733" s="224">
        <v>99813</v>
      </c>
      <c r="B6733" s="232" t="s">
        <v>39433</v>
      </c>
      <c r="C6733" s="224" t="s">
        <v>110</v>
      </c>
      <c r="D6733" s="234">
        <v>1.23</v>
      </c>
    </row>
    <row r="6734" spans="1:4" ht="25.5" x14ac:dyDescent="0.25">
      <c r="A6734" s="224">
        <v>99815</v>
      </c>
      <c r="B6734" s="232" t="s">
        <v>39437</v>
      </c>
      <c r="C6734" s="224" t="s">
        <v>58</v>
      </c>
      <c r="D6734" s="234">
        <v>10.69</v>
      </c>
    </row>
    <row r="6735" spans="1:4" ht="25.5" x14ac:dyDescent="0.25">
      <c r="A6735" s="224">
        <v>99805</v>
      </c>
      <c r="B6735" s="232" t="s">
        <v>39415</v>
      </c>
      <c r="C6735" s="224" t="s">
        <v>110</v>
      </c>
      <c r="D6735" s="234">
        <v>14.33</v>
      </c>
    </row>
    <row r="6736" spans="1:4" ht="25.5" x14ac:dyDescent="0.25">
      <c r="A6736" s="224">
        <v>99803</v>
      </c>
      <c r="B6736" s="232" t="s">
        <v>39410</v>
      </c>
      <c r="C6736" s="224" t="s">
        <v>110</v>
      </c>
      <c r="D6736" s="234">
        <v>2.67</v>
      </c>
    </row>
    <row r="6737" spans="1:4" ht="25.5" x14ac:dyDescent="0.25">
      <c r="A6737" s="224">
        <v>99802</v>
      </c>
      <c r="B6737" s="232" t="s">
        <v>39408</v>
      </c>
      <c r="C6737" s="224" t="s">
        <v>110</v>
      </c>
      <c r="D6737" s="234">
        <v>0.68</v>
      </c>
    </row>
    <row r="6738" spans="1:4" ht="25.5" x14ac:dyDescent="0.25">
      <c r="A6738" s="224">
        <v>99804</v>
      </c>
      <c r="B6738" s="232" t="s">
        <v>39413</v>
      </c>
      <c r="C6738" s="224" t="s">
        <v>110</v>
      </c>
      <c r="D6738" s="234">
        <v>6.91</v>
      </c>
    </row>
    <row r="6739" spans="1:4" ht="25.5" x14ac:dyDescent="0.25">
      <c r="A6739" s="224">
        <v>99809</v>
      </c>
      <c r="B6739" s="232" t="s">
        <v>39424</v>
      </c>
      <c r="C6739" s="224" t="s">
        <v>110</v>
      </c>
      <c r="D6739" s="234">
        <v>7.6</v>
      </c>
    </row>
    <row r="6740" spans="1:4" ht="25.5" x14ac:dyDescent="0.25">
      <c r="A6740" s="224">
        <v>99810</v>
      </c>
      <c r="B6740" s="232" t="s">
        <v>39426</v>
      </c>
      <c r="C6740" s="224" t="s">
        <v>110</v>
      </c>
      <c r="D6740" s="234">
        <v>9.44</v>
      </c>
    </row>
    <row r="6741" spans="1:4" ht="25.5" x14ac:dyDescent="0.25">
      <c r="A6741" s="224">
        <v>99801</v>
      </c>
      <c r="B6741" s="232" t="s">
        <v>55199</v>
      </c>
      <c r="C6741" s="224" t="s">
        <v>110</v>
      </c>
      <c r="D6741" s="234">
        <v>0</v>
      </c>
    </row>
    <row r="6742" spans="1:4" x14ac:dyDescent="0.25">
      <c r="A6742" s="224">
        <v>99822</v>
      </c>
      <c r="B6742" s="232" t="s">
        <v>39451</v>
      </c>
      <c r="C6742" s="224" t="s">
        <v>110</v>
      </c>
      <c r="D6742" s="234">
        <v>1.29</v>
      </c>
    </row>
    <row r="6743" spans="1:4" ht="25.5" x14ac:dyDescent="0.25">
      <c r="A6743" s="224">
        <v>99825</v>
      </c>
      <c r="B6743" s="232" t="s">
        <v>39459</v>
      </c>
      <c r="C6743" s="224" t="s">
        <v>110</v>
      </c>
      <c r="D6743" s="234">
        <v>4.3899999999999997</v>
      </c>
    </row>
    <row r="6744" spans="1:4" x14ac:dyDescent="0.25">
      <c r="A6744" s="224">
        <v>99824</v>
      </c>
      <c r="B6744" s="232" t="s">
        <v>39457</v>
      </c>
      <c r="C6744" s="224" t="s">
        <v>110</v>
      </c>
      <c r="D6744" s="234">
        <v>3.15</v>
      </c>
    </row>
    <row r="6745" spans="1:4" x14ac:dyDescent="0.25">
      <c r="A6745" s="224">
        <v>99823</v>
      </c>
      <c r="B6745" s="232" t="s">
        <v>39455</v>
      </c>
      <c r="C6745" s="224" t="s">
        <v>110</v>
      </c>
      <c r="D6745" s="234">
        <v>2.86</v>
      </c>
    </row>
    <row r="6746" spans="1:4" ht="25.5" x14ac:dyDescent="0.25">
      <c r="A6746" s="224">
        <v>99806</v>
      </c>
      <c r="B6746" s="232" t="s">
        <v>39418</v>
      </c>
      <c r="C6746" s="224" t="s">
        <v>110</v>
      </c>
      <c r="D6746" s="234">
        <v>1.1000000000000001</v>
      </c>
    </row>
    <row r="6747" spans="1:4" ht="25.5" x14ac:dyDescent="0.25">
      <c r="A6747" s="224">
        <v>99807</v>
      </c>
      <c r="B6747" s="232" t="s">
        <v>39420</v>
      </c>
      <c r="C6747" s="224" t="s">
        <v>110</v>
      </c>
      <c r="D6747" s="234">
        <v>2.09</v>
      </c>
    </row>
    <row r="6748" spans="1:4" ht="25.5" x14ac:dyDescent="0.25">
      <c r="A6748" s="224">
        <v>99808</v>
      </c>
      <c r="B6748" s="232" t="s">
        <v>39422</v>
      </c>
      <c r="C6748" s="224" t="s">
        <v>110</v>
      </c>
      <c r="D6748" s="234">
        <v>4.96</v>
      </c>
    </row>
    <row r="6749" spans="1:4" x14ac:dyDescent="0.25">
      <c r="A6749" s="224">
        <v>99814</v>
      </c>
      <c r="B6749" s="232" t="s">
        <v>39435</v>
      </c>
      <c r="C6749" s="224" t="s">
        <v>110</v>
      </c>
      <c r="D6749" s="234">
        <v>2.5</v>
      </c>
    </row>
    <row r="6750" spans="1:4" ht="25.5" x14ac:dyDescent="0.25">
      <c r="A6750" s="224">
        <v>99816</v>
      </c>
      <c r="B6750" s="232" t="s">
        <v>39439</v>
      </c>
      <c r="C6750" s="224" t="s">
        <v>58</v>
      </c>
      <c r="D6750" s="234">
        <v>11.37</v>
      </c>
    </row>
    <row r="6751" spans="1:4" x14ac:dyDescent="0.25">
      <c r="A6751" s="224">
        <v>88238</v>
      </c>
      <c r="B6751" s="232" t="s">
        <v>40309</v>
      </c>
      <c r="C6751" s="224" t="s">
        <v>347</v>
      </c>
      <c r="D6751" s="234">
        <v>29.57</v>
      </c>
    </row>
    <row r="6752" spans="1:4" x14ac:dyDescent="0.25">
      <c r="A6752" s="224">
        <v>101374</v>
      </c>
      <c r="B6752" s="232" t="s">
        <v>40309</v>
      </c>
      <c r="C6752" s="224" t="s">
        <v>8375</v>
      </c>
      <c r="D6752" s="234">
        <v>5293.06</v>
      </c>
    </row>
    <row r="6753" spans="1:4" x14ac:dyDescent="0.25">
      <c r="A6753" s="224">
        <v>88239</v>
      </c>
      <c r="B6753" s="232" t="s">
        <v>40312</v>
      </c>
      <c r="C6753" s="224" t="s">
        <v>347</v>
      </c>
      <c r="D6753" s="234">
        <v>29.42</v>
      </c>
    </row>
    <row r="6754" spans="1:4" x14ac:dyDescent="0.25">
      <c r="A6754" s="224">
        <v>101375</v>
      </c>
      <c r="B6754" s="232" t="s">
        <v>41045</v>
      </c>
      <c r="C6754" s="224" t="s">
        <v>8375</v>
      </c>
      <c r="D6754" s="234">
        <v>5367.25</v>
      </c>
    </row>
    <row r="6755" spans="1:4" ht="25.5" x14ac:dyDescent="0.25">
      <c r="A6755" s="224">
        <v>88240</v>
      </c>
      <c r="B6755" s="232" t="s">
        <v>40315</v>
      </c>
      <c r="C6755" s="224" t="s">
        <v>347</v>
      </c>
      <c r="D6755" s="234">
        <v>28.38</v>
      </c>
    </row>
    <row r="6756" spans="1:4" ht="25.5" x14ac:dyDescent="0.25">
      <c r="A6756" s="224">
        <v>101376</v>
      </c>
      <c r="B6756" s="232" t="s">
        <v>41049</v>
      </c>
      <c r="C6756" s="224" t="s">
        <v>8375</v>
      </c>
      <c r="D6756" s="234">
        <v>5066.04</v>
      </c>
    </row>
    <row r="6757" spans="1:4" ht="25.5" x14ac:dyDescent="0.25">
      <c r="A6757" s="224">
        <v>88241</v>
      </c>
      <c r="B6757" s="232" t="s">
        <v>40317</v>
      </c>
      <c r="C6757" s="224" t="s">
        <v>347</v>
      </c>
      <c r="D6757" s="234">
        <v>27.47</v>
      </c>
    </row>
    <row r="6758" spans="1:4" ht="25.5" x14ac:dyDescent="0.25">
      <c r="A6758" s="224">
        <v>101377</v>
      </c>
      <c r="B6758" s="232" t="s">
        <v>40317</v>
      </c>
      <c r="C6758" s="224" t="s">
        <v>8375</v>
      </c>
      <c r="D6758" s="234">
        <v>4926.4799999999996</v>
      </c>
    </row>
    <row r="6759" spans="1:4" x14ac:dyDescent="0.25">
      <c r="A6759" s="224">
        <v>88242</v>
      </c>
      <c r="B6759" s="232" t="s">
        <v>40319</v>
      </c>
      <c r="C6759" s="224" t="s">
        <v>347</v>
      </c>
      <c r="D6759" s="234">
        <v>29.64</v>
      </c>
    </row>
    <row r="6760" spans="1:4" x14ac:dyDescent="0.25">
      <c r="A6760" s="224">
        <v>100301</v>
      </c>
      <c r="B6760" s="232" t="s">
        <v>40820</v>
      </c>
      <c r="C6760" s="224" t="s">
        <v>347</v>
      </c>
      <c r="D6760" s="234">
        <v>31.45</v>
      </c>
    </row>
    <row r="6761" spans="1:4" x14ac:dyDescent="0.25">
      <c r="A6761" s="224">
        <v>101378</v>
      </c>
      <c r="B6761" s="232" t="s">
        <v>40820</v>
      </c>
      <c r="C6761" s="224" t="s">
        <v>8375</v>
      </c>
      <c r="D6761" s="234">
        <v>5642.52</v>
      </c>
    </row>
    <row r="6762" spans="1:4" x14ac:dyDescent="0.25">
      <c r="A6762" s="224">
        <v>101379</v>
      </c>
      <c r="B6762" s="232" t="s">
        <v>41059</v>
      </c>
      <c r="C6762" s="224" t="s">
        <v>8375</v>
      </c>
      <c r="D6762" s="234">
        <v>5293.06</v>
      </c>
    </row>
    <row r="6763" spans="1:4" x14ac:dyDescent="0.25">
      <c r="A6763" s="224">
        <v>88243</v>
      </c>
      <c r="B6763" s="232" t="s">
        <v>40323</v>
      </c>
      <c r="C6763" s="224" t="s">
        <v>347</v>
      </c>
      <c r="D6763" s="234">
        <v>28.68</v>
      </c>
    </row>
    <row r="6764" spans="1:4" x14ac:dyDescent="0.25">
      <c r="A6764" s="224">
        <v>101380</v>
      </c>
      <c r="B6764" s="232" t="s">
        <v>40323</v>
      </c>
      <c r="C6764" s="224" t="s">
        <v>8375</v>
      </c>
      <c r="D6764" s="234">
        <v>5135.28</v>
      </c>
    </row>
    <row r="6765" spans="1:4" x14ac:dyDescent="0.25">
      <c r="A6765" s="224">
        <v>90766</v>
      </c>
      <c r="B6765" s="232" t="s">
        <v>40498</v>
      </c>
      <c r="C6765" s="224" t="s">
        <v>347</v>
      </c>
      <c r="D6765" s="234">
        <v>34.1</v>
      </c>
    </row>
    <row r="6766" spans="1:4" x14ac:dyDescent="0.25">
      <c r="A6766" s="224">
        <v>93563</v>
      </c>
      <c r="B6766" s="232" t="s">
        <v>40498</v>
      </c>
      <c r="C6766" s="224" t="s">
        <v>8375</v>
      </c>
      <c r="D6766" s="234">
        <v>5999.01</v>
      </c>
    </row>
    <row r="6767" spans="1:4" x14ac:dyDescent="0.25">
      <c r="A6767" s="224">
        <v>90767</v>
      </c>
      <c r="B6767" s="232" t="s">
        <v>40500</v>
      </c>
      <c r="C6767" s="224" t="s">
        <v>347</v>
      </c>
      <c r="D6767" s="234">
        <v>35.79</v>
      </c>
    </row>
    <row r="6768" spans="1:4" x14ac:dyDescent="0.25">
      <c r="A6768" s="224">
        <v>93564</v>
      </c>
      <c r="B6768" s="232" t="s">
        <v>40500</v>
      </c>
      <c r="C6768" s="224" t="s">
        <v>8375</v>
      </c>
      <c r="D6768" s="234">
        <v>6272.15</v>
      </c>
    </row>
    <row r="6769" spans="1:4" x14ac:dyDescent="0.25">
      <c r="A6769" s="224">
        <v>88245</v>
      </c>
      <c r="B6769" s="232" t="s">
        <v>40325</v>
      </c>
      <c r="C6769" s="224" t="s">
        <v>347</v>
      </c>
      <c r="D6769" s="234">
        <v>31.21</v>
      </c>
    </row>
    <row r="6770" spans="1:4" x14ac:dyDescent="0.25">
      <c r="A6770" s="224">
        <v>101381</v>
      </c>
      <c r="B6770" s="232" t="s">
        <v>40325</v>
      </c>
      <c r="C6770" s="224" t="s">
        <v>8375</v>
      </c>
      <c r="D6770" s="234">
        <v>5578.22</v>
      </c>
    </row>
    <row r="6771" spans="1:4" x14ac:dyDescent="0.25">
      <c r="A6771" s="224">
        <v>90768</v>
      </c>
      <c r="B6771" s="232" t="s">
        <v>40503</v>
      </c>
      <c r="C6771" s="224" t="s">
        <v>347</v>
      </c>
      <c r="D6771" s="234">
        <v>112.66</v>
      </c>
    </row>
    <row r="6772" spans="1:4" x14ac:dyDescent="0.25">
      <c r="A6772" s="224">
        <v>90769</v>
      </c>
      <c r="B6772" s="232" t="s">
        <v>40505</v>
      </c>
      <c r="C6772" s="224" t="s">
        <v>347</v>
      </c>
      <c r="D6772" s="234">
        <v>118.74</v>
      </c>
    </row>
    <row r="6773" spans="1:4" x14ac:dyDescent="0.25">
      <c r="A6773" s="224">
        <v>90770</v>
      </c>
      <c r="B6773" s="232" t="s">
        <v>40509</v>
      </c>
      <c r="C6773" s="224" t="s">
        <v>347</v>
      </c>
      <c r="D6773" s="234">
        <v>126.79</v>
      </c>
    </row>
    <row r="6774" spans="1:4" x14ac:dyDescent="0.25">
      <c r="A6774" s="224">
        <v>93569</v>
      </c>
      <c r="B6774" s="232" t="s">
        <v>40562</v>
      </c>
      <c r="C6774" s="224" t="s">
        <v>8375</v>
      </c>
      <c r="D6774" s="234">
        <v>19727.3</v>
      </c>
    </row>
    <row r="6775" spans="1:4" x14ac:dyDescent="0.25">
      <c r="A6775" s="224">
        <v>93570</v>
      </c>
      <c r="B6775" s="232" t="s">
        <v>40566</v>
      </c>
      <c r="C6775" s="224" t="s">
        <v>8375</v>
      </c>
      <c r="D6775" s="234">
        <v>20789.060000000001</v>
      </c>
    </row>
    <row r="6776" spans="1:4" x14ac:dyDescent="0.25">
      <c r="A6776" s="224">
        <v>93571</v>
      </c>
      <c r="B6776" s="232" t="s">
        <v>40570</v>
      </c>
      <c r="C6776" s="224" t="s">
        <v>8375</v>
      </c>
      <c r="D6776" s="234">
        <v>22195.1</v>
      </c>
    </row>
    <row r="6777" spans="1:4" x14ac:dyDescent="0.25">
      <c r="A6777" s="224">
        <v>101382</v>
      </c>
      <c r="B6777" s="232" t="s">
        <v>41067</v>
      </c>
      <c r="C6777" s="224" t="s">
        <v>8375</v>
      </c>
      <c r="D6777" s="234">
        <v>4475.1499999999996</v>
      </c>
    </row>
    <row r="6778" spans="1:4" x14ac:dyDescent="0.25">
      <c r="A6778" s="224">
        <v>88246</v>
      </c>
      <c r="B6778" s="232" t="s">
        <v>40328</v>
      </c>
      <c r="C6778" s="224" t="s">
        <v>347</v>
      </c>
      <c r="D6778" s="234">
        <v>25.01</v>
      </c>
    </row>
    <row r="6779" spans="1:4" x14ac:dyDescent="0.25">
      <c r="A6779" s="224">
        <v>100303</v>
      </c>
      <c r="B6779" s="232" t="s">
        <v>40822</v>
      </c>
      <c r="C6779" s="224" t="s">
        <v>347</v>
      </c>
      <c r="D6779" s="234">
        <v>27.29</v>
      </c>
    </row>
    <row r="6780" spans="1:4" x14ac:dyDescent="0.25">
      <c r="A6780" s="224">
        <v>101383</v>
      </c>
      <c r="B6780" s="232" t="s">
        <v>40822</v>
      </c>
      <c r="C6780" s="224" t="s">
        <v>8375</v>
      </c>
      <c r="D6780" s="234">
        <v>4893.57</v>
      </c>
    </row>
    <row r="6781" spans="1:4" x14ac:dyDescent="0.25">
      <c r="A6781" s="224">
        <v>88247</v>
      </c>
      <c r="B6781" s="232" t="s">
        <v>40331</v>
      </c>
      <c r="C6781" s="224" t="s">
        <v>347</v>
      </c>
      <c r="D6781" s="234">
        <v>30.13</v>
      </c>
    </row>
    <row r="6782" spans="1:4" ht="25.5" x14ac:dyDescent="0.25">
      <c r="A6782" s="224">
        <v>88248</v>
      </c>
      <c r="B6782" s="232" t="s">
        <v>40334</v>
      </c>
      <c r="C6782" s="224" t="s">
        <v>347</v>
      </c>
      <c r="D6782" s="234">
        <v>29.05</v>
      </c>
    </row>
    <row r="6783" spans="1:4" ht="25.5" x14ac:dyDescent="0.25">
      <c r="A6783" s="224">
        <v>101384</v>
      </c>
      <c r="B6783" s="232" t="s">
        <v>40334</v>
      </c>
      <c r="C6783" s="224" t="s">
        <v>8375</v>
      </c>
      <c r="D6783" s="234">
        <v>5186.88</v>
      </c>
    </row>
    <row r="6784" spans="1:4" x14ac:dyDescent="0.25">
      <c r="A6784" s="224">
        <v>90772</v>
      </c>
      <c r="B6784" s="232" t="s">
        <v>40513</v>
      </c>
      <c r="C6784" s="224" t="s">
        <v>347</v>
      </c>
      <c r="D6784" s="234">
        <v>29.58</v>
      </c>
    </row>
    <row r="6785" spans="1:4" x14ac:dyDescent="0.25">
      <c r="A6785" s="224">
        <v>93566</v>
      </c>
      <c r="B6785" s="232" t="s">
        <v>40513</v>
      </c>
      <c r="C6785" s="224" t="s">
        <v>8375</v>
      </c>
      <c r="D6785" s="234">
        <v>5211.3500000000004</v>
      </c>
    </row>
    <row r="6786" spans="1:4" ht="25.5" x14ac:dyDescent="0.25">
      <c r="A6786" s="224">
        <v>101385</v>
      </c>
      <c r="B6786" s="232" t="s">
        <v>41077</v>
      </c>
      <c r="C6786" s="224" t="s">
        <v>8375</v>
      </c>
      <c r="D6786" s="234">
        <v>6514.16</v>
      </c>
    </row>
    <row r="6787" spans="1:4" x14ac:dyDescent="0.25">
      <c r="A6787" s="224">
        <v>88249</v>
      </c>
      <c r="B6787" s="232" t="s">
        <v>40336</v>
      </c>
      <c r="C6787" s="224" t="s">
        <v>347</v>
      </c>
      <c r="D6787" s="234">
        <v>37.049999999999997</v>
      </c>
    </row>
    <row r="6788" spans="1:4" x14ac:dyDescent="0.25">
      <c r="A6788" s="224">
        <v>88250</v>
      </c>
      <c r="B6788" s="232" t="s">
        <v>40340</v>
      </c>
      <c r="C6788" s="224" t="s">
        <v>347</v>
      </c>
      <c r="D6788" s="234">
        <v>28.38</v>
      </c>
    </row>
    <row r="6789" spans="1:4" x14ac:dyDescent="0.25">
      <c r="A6789" s="224">
        <v>101386</v>
      </c>
      <c r="B6789" s="232" t="s">
        <v>40340</v>
      </c>
      <c r="C6789" s="224" t="s">
        <v>8375</v>
      </c>
      <c r="D6789" s="234">
        <v>5066.04</v>
      </c>
    </row>
    <row r="6790" spans="1:4" x14ac:dyDescent="0.25">
      <c r="A6790" s="224">
        <v>101387</v>
      </c>
      <c r="B6790" s="232" t="s">
        <v>41082</v>
      </c>
      <c r="C6790" s="224" t="s">
        <v>8375</v>
      </c>
      <c r="D6790" s="234">
        <v>5301.75</v>
      </c>
    </row>
    <row r="6791" spans="1:4" x14ac:dyDescent="0.25">
      <c r="A6791" s="224">
        <v>88251</v>
      </c>
      <c r="B6791" s="232" t="s">
        <v>40342</v>
      </c>
      <c r="C6791" s="224" t="s">
        <v>347</v>
      </c>
      <c r="D6791" s="234">
        <v>29.57</v>
      </c>
    </row>
    <row r="6792" spans="1:4" x14ac:dyDescent="0.25">
      <c r="A6792" s="224">
        <v>88252</v>
      </c>
      <c r="B6792" s="232" t="s">
        <v>40344</v>
      </c>
      <c r="C6792" s="224" t="s">
        <v>347</v>
      </c>
      <c r="D6792" s="234">
        <v>27.38</v>
      </c>
    </row>
    <row r="6793" spans="1:4" x14ac:dyDescent="0.25">
      <c r="A6793" s="224">
        <v>101388</v>
      </c>
      <c r="B6793" s="232" t="s">
        <v>40344</v>
      </c>
      <c r="C6793" s="224" t="s">
        <v>8375</v>
      </c>
      <c r="D6793" s="234">
        <v>4906.43</v>
      </c>
    </row>
    <row r="6794" spans="1:4" x14ac:dyDescent="0.25">
      <c r="A6794" s="224">
        <v>88253</v>
      </c>
      <c r="B6794" s="232" t="s">
        <v>40346</v>
      </c>
      <c r="C6794" s="224" t="s">
        <v>347</v>
      </c>
      <c r="D6794" s="234">
        <v>32.11</v>
      </c>
    </row>
    <row r="6795" spans="1:4" x14ac:dyDescent="0.25">
      <c r="A6795" s="224">
        <v>101389</v>
      </c>
      <c r="B6795" s="232" t="s">
        <v>40346</v>
      </c>
      <c r="C6795" s="224" t="s">
        <v>8375</v>
      </c>
      <c r="D6795" s="234">
        <v>5650.12</v>
      </c>
    </row>
    <row r="6796" spans="1:4" ht="25.5" x14ac:dyDescent="0.25">
      <c r="A6796" s="224">
        <v>101390</v>
      </c>
      <c r="B6796" s="232" t="s">
        <v>41092</v>
      </c>
      <c r="C6796" s="224" t="s">
        <v>8375</v>
      </c>
      <c r="D6796" s="234">
        <v>6223.59</v>
      </c>
    </row>
    <row r="6797" spans="1:4" x14ac:dyDescent="0.25">
      <c r="A6797" s="224">
        <v>88255</v>
      </c>
      <c r="B6797" s="232" t="s">
        <v>40349</v>
      </c>
      <c r="C6797" s="224" t="s">
        <v>347</v>
      </c>
      <c r="D6797" s="234">
        <v>35.409999999999997</v>
      </c>
    </row>
    <row r="6798" spans="1:4" x14ac:dyDescent="0.25">
      <c r="A6798" s="224">
        <v>101391</v>
      </c>
      <c r="B6798" s="232" t="s">
        <v>41096</v>
      </c>
      <c r="C6798" s="224" t="s">
        <v>8375</v>
      </c>
      <c r="D6798" s="234">
        <v>5587.59</v>
      </c>
    </row>
    <row r="6799" spans="1:4" x14ac:dyDescent="0.25">
      <c r="A6799" s="224">
        <v>88256</v>
      </c>
      <c r="B6799" s="232" t="s">
        <v>40351</v>
      </c>
      <c r="C6799" s="224" t="s">
        <v>347</v>
      </c>
      <c r="D6799" s="234">
        <v>31.28</v>
      </c>
    </row>
    <row r="6800" spans="1:4" ht="25.5" x14ac:dyDescent="0.25">
      <c r="A6800" s="224">
        <v>88257</v>
      </c>
      <c r="B6800" s="232" t="s">
        <v>40354</v>
      </c>
      <c r="C6800" s="224" t="s">
        <v>347</v>
      </c>
      <c r="D6800" s="234">
        <v>31.14</v>
      </c>
    </row>
    <row r="6801" spans="1:4" ht="25.5" x14ac:dyDescent="0.25">
      <c r="A6801" s="224">
        <v>101392</v>
      </c>
      <c r="B6801" s="232" t="s">
        <v>41100</v>
      </c>
      <c r="C6801" s="224" t="s">
        <v>8375</v>
      </c>
      <c r="D6801" s="234">
        <v>5541.61</v>
      </c>
    </row>
    <row r="6802" spans="1:4" x14ac:dyDescent="0.25">
      <c r="A6802" s="224">
        <v>88260</v>
      </c>
      <c r="B6802" s="232" t="s">
        <v>40356</v>
      </c>
      <c r="C6802" s="224" t="s">
        <v>347</v>
      </c>
      <c r="D6802" s="234">
        <v>31.19</v>
      </c>
    </row>
    <row r="6803" spans="1:4" x14ac:dyDescent="0.25">
      <c r="A6803" s="224">
        <v>101394</v>
      </c>
      <c r="B6803" s="232" t="s">
        <v>40356</v>
      </c>
      <c r="C6803" s="224" t="s">
        <v>8375</v>
      </c>
      <c r="D6803" s="234">
        <v>5578.19</v>
      </c>
    </row>
    <row r="6804" spans="1:4" x14ac:dyDescent="0.25">
      <c r="A6804" s="224">
        <v>101395</v>
      </c>
      <c r="B6804" s="232" t="s">
        <v>41107</v>
      </c>
      <c r="C6804" s="224" t="s">
        <v>8375</v>
      </c>
      <c r="D6804" s="234">
        <v>5259.59</v>
      </c>
    </row>
    <row r="6805" spans="1:4" x14ac:dyDescent="0.25">
      <c r="A6805" s="224">
        <v>88261</v>
      </c>
      <c r="B6805" s="232" t="s">
        <v>40359</v>
      </c>
      <c r="C6805" s="224" t="s">
        <v>347</v>
      </c>
      <c r="D6805" s="234">
        <v>31.06</v>
      </c>
    </row>
    <row r="6806" spans="1:4" x14ac:dyDescent="0.25">
      <c r="A6806" s="224">
        <v>101396</v>
      </c>
      <c r="B6806" s="232" t="s">
        <v>41111</v>
      </c>
      <c r="C6806" s="224" t="s">
        <v>8375</v>
      </c>
      <c r="D6806" s="234">
        <v>5545.43</v>
      </c>
    </row>
    <row r="6807" spans="1:4" x14ac:dyDescent="0.25">
      <c r="A6807" s="224">
        <v>88262</v>
      </c>
      <c r="B6807" s="232" t="s">
        <v>40360</v>
      </c>
      <c r="C6807" s="224" t="s">
        <v>347</v>
      </c>
      <c r="D6807" s="234">
        <v>30.99</v>
      </c>
    </row>
    <row r="6808" spans="1:4" x14ac:dyDescent="0.25">
      <c r="A6808" s="224">
        <v>101397</v>
      </c>
      <c r="B6808" s="232" t="s">
        <v>40360</v>
      </c>
      <c r="C6808" s="224" t="s">
        <v>8375</v>
      </c>
      <c r="D6808" s="234">
        <v>5536.06</v>
      </c>
    </row>
    <row r="6809" spans="1:4" ht="25.5" x14ac:dyDescent="0.25">
      <c r="A6809" s="224">
        <v>101398</v>
      </c>
      <c r="B6809" s="232" t="s">
        <v>41118</v>
      </c>
      <c r="C6809" s="224" t="s">
        <v>8375</v>
      </c>
      <c r="D6809" s="234">
        <v>7307.02</v>
      </c>
    </row>
    <row r="6810" spans="1:4" ht="25.5" x14ac:dyDescent="0.25">
      <c r="A6810" s="224">
        <v>88263</v>
      </c>
      <c r="B6810" s="232" t="s">
        <v>40363</v>
      </c>
      <c r="C6810" s="224" t="s">
        <v>347</v>
      </c>
      <c r="D6810" s="234">
        <v>41.21</v>
      </c>
    </row>
    <row r="6811" spans="1:4" ht="25.5" x14ac:dyDescent="0.25">
      <c r="A6811" s="224">
        <v>95408</v>
      </c>
      <c r="B6811" s="232" t="s">
        <v>40760</v>
      </c>
      <c r="C6811" s="224" t="s">
        <v>8375</v>
      </c>
      <c r="D6811" s="234">
        <v>16.989999999999998</v>
      </c>
    </row>
    <row r="6812" spans="1:4" ht="25.5" x14ac:dyDescent="0.25">
      <c r="A6812" s="224">
        <v>95308</v>
      </c>
      <c r="B6812" s="232" t="s">
        <v>40584</v>
      </c>
      <c r="C6812" s="224" t="s">
        <v>347</v>
      </c>
      <c r="D6812" s="234">
        <v>0.23</v>
      </c>
    </row>
    <row r="6813" spans="1:4" ht="25.5" x14ac:dyDescent="0.25">
      <c r="A6813" s="224">
        <v>101286</v>
      </c>
      <c r="B6813" s="232" t="s">
        <v>40853</v>
      </c>
      <c r="C6813" s="224" t="s">
        <v>8375</v>
      </c>
      <c r="D6813" s="234">
        <v>31.05</v>
      </c>
    </row>
    <row r="6814" spans="1:4" ht="25.5" x14ac:dyDescent="0.25">
      <c r="A6814" s="224">
        <v>95309</v>
      </c>
      <c r="B6814" s="232" t="s">
        <v>40586</v>
      </c>
      <c r="C6814" s="224" t="s">
        <v>347</v>
      </c>
      <c r="D6814" s="234">
        <v>0.3</v>
      </c>
    </row>
    <row r="6815" spans="1:4" ht="25.5" x14ac:dyDescent="0.25">
      <c r="A6815" s="224">
        <v>101287</v>
      </c>
      <c r="B6815" s="232" t="s">
        <v>40856</v>
      </c>
      <c r="C6815" s="224" t="s">
        <v>8375</v>
      </c>
      <c r="D6815" s="234">
        <v>100.47</v>
      </c>
    </row>
    <row r="6816" spans="1:4" ht="25.5" x14ac:dyDescent="0.25">
      <c r="A6816" s="224">
        <v>95310</v>
      </c>
      <c r="B6816" s="232" t="s">
        <v>40588</v>
      </c>
      <c r="C6816" s="224" t="s">
        <v>347</v>
      </c>
      <c r="D6816" s="234">
        <v>0.23</v>
      </c>
    </row>
    <row r="6817" spans="1:4" ht="25.5" x14ac:dyDescent="0.25">
      <c r="A6817" s="224">
        <v>101288</v>
      </c>
      <c r="B6817" s="232" t="s">
        <v>40859</v>
      </c>
      <c r="C6817" s="224" t="s">
        <v>8375</v>
      </c>
      <c r="D6817" s="234">
        <v>31.05</v>
      </c>
    </row>
    <row r="6818" spans="1:4" ht="25.5" x14ac:dyDescent="0.25">
      <c r="A6818" s="224">
        <v>95311</v>
      </c>
      <c r="B6818" s="232" t="s">
        <v>40590</v>
      </c>
      <c r="C6818" s="224" t="s">
        <v>347</v>
      </c>
      <c r="D6818" s="234">
        <v>0.21</v>
      </c>
    </row>
    <row r="6819" spans="1:4" ht="25.5" x14ac:dyDescent="0.25">
      <c r="A6819" s="224">
        <v>101289</v>
      </c>
      <c r="B6819" s="232" t="s">
        <v>40861</v>
      </c>
      <c r="C6819" s="224" t="s">
        <v>8375</v>
      </c>
      <c r="D6819" s="234">
        <v>27.9</v>
      </c>
    </row>
    <row r="6820" spans="1:4" ht="25.5" x14ac:dyDescent="0.25">
      <c r="A6820" s="224">
        <v>95312</v>
      </c>
      <c r="B6820" s="232" t="s">
        <v>40592</v>
      </c>
      <c r="C6820" s="224" t="s">
        <v>347</v>
      </c>
      <c r="D6820" s="234">
        <v>0.3</v>
      </c>
    </row>
    <row r="6821" spans="1:4" ht="25.5" x14ac:dyDescent="0.25">
      <c r="A6821" s="224">
        <v>100291</v>
      </c>
      <c r="B6821" s="232" t="s">
        <v>40810</v>
      </c>
      <c r="C6821" s="224" t="s">
        <v>347</v>
      </c>
      <c r="D6821" s="234">
        <v>0.3</v>
      </c>
    </row>
    <row r="6822" spans="1:4" ht="25.5" x14ac:dyDescent="0.25">
      <c r="A6822" s="224">
        <v>101290</v>
      </c>
      <c r="B6822" s="232" t="s">
        <v>40863</v>
      </c>
      <c r="C6822" s="224" t="s">
        <v>8375</v>
      </c>
      <c r="D6822" s="234">
        <v>39.74</v>
      </c>
    </row>
    <row r="6823" spans="1:4" ht="25.5" x14ac:dyDescent="0.25">
      <c r="A6823" s="224">
        <v>101291</v>
      </c>
      <c r="B6823" s="232" t="s">
        <v>40866</v>
      </c>
      <c r="C6823" s="224" t="s">
        <v>8375</v>
      </c>
      <c r="D6823" s="234">
        <v>31.05</v>
      </c>
    </row>
    <row r="6824" spans="1:4" ht="25.5" x14ac:dyDescent="0.25">
      <c r="A6824" s="224">
        <v>95313</v>
      </c>
      <c r="B6824" s="232" t="s">
        <v>40594</v>
      </c>
      <c r="C6824" s="224" t="s">
        <v>347</v>
      </c>
      <c r="D6824" s="234">
        <v>0.22</v>
      </c>
    </row>
    <row r="6825" spans="1:4" ht="25.5" x14ac:dyDescent="0.25">
      <c r="A6825" s="224">
        <v>101292</v>
      </c>
      <c r="B6825" s="232" t="s">
        <v>40868</v>
      </c>
      <c r="C6825" s="224" t="s">
        <v>8375</v>
      </c>
      <c r="D6825" s="234">
        <v>29.85</v>
      </c>
    </row>
    <row r="6826" spans="1:4" ht="25.5" x14ac:dyDescent="0.25">
      <c r="A6826" s="224">
        <v>95392</v>
      </c>
      <c r="B6826" s="232" t="s">
        <v>40734</v>
      </c>
      <c r="C6826" s="224" t="s">
        <v>347</v>
      </c>
      <c r="D6826" s="234">
        <v>0.16</v>
      </c>
    </row>
    <row r="6827" spans="1:4" ht="25.5" x14ac:dyDescent="0.25">
      <c r="A6827" s="224">
        <v>95413</v>
      </c>
      <c r="B6827" s="232" t="s">
        <v>40765</v>
      </c>
      <c r="C6827" s="224" t="s">
        <v>8375</v>
      </c>
      <c r="D6827" s="234">
        <v>21.16</v>
      </c>
    </row>
    <row r="6828" spans="1:4" ht="25.5" x14ac:dyDescent="0.25">
      <c r="A6828" s="224">
        <v>95393</v>
      </c>
      <c r="B6828" s="232" t="s">
        <v>40736</v>
      </c>
      <c r="C6828" s="224" t="s">
        <v>347</v>
      </c>
      <c r="D6828" s="234">
        <v>0.69</v>
      </c>
    </row>
    <row r="6829" spans="1:4" ht="25.5" x14ac:dyDescent="0.25">
      <c r="A6829" s="224">
        <v>95414</v>
      </c>
      <c r="B6829" s="232" t="s">
        <v>40767</v>
      </c>
      <c r="C6829" s="224" t="s">
        <v>8375</v>
      </c>
      <c r="D6829" s="234">
        <v>91.5</v>
      </c>
    </row>
    <row r="6830" spans="1:4" ht="25.5" x14ac:dyDescent="0.25">
      <c r="A6830" s="224">
        <v>95314</v>
      </c>
      <c r="B6830" s="232" t="s">
        <v>40597</v>
      </c>
      <c r="C6830" s="224" t="s">
        <v>347</v>
      </c>
      <c r="D6830" s="234">
        <v>0.25</v>
      </c>
    </row>
    <row r="6831" spans="1:4" ht="25.5" x14ac:dyDescent="0.25">
      <c r="A6831" s="224">
        <v>101293</v>
      </c>
      <c r="B6831" s="232" t="s">
        <v>40871</v>
      </c>
      <c r="C6831" s="224" t="s">
        <v>8375</v>
      </c>
      <c r="D6831" s="234">
        <v>33.51</v>
      </c>
    </row>
    <row r="6832" spans="1:4" ht="25.5" x14ac:dyDescent="0.25">
      <c r="A6832" s="224">
        <v>95394</v>
      </c>
      <c r="B6832" s="232" t="s">
        <v>40738</v>
      </c>
      <c r="C6832" s="224" t="s">
        <v>347</v>
      </c>
      <c r="D6832" s="234">
        <v>0.9</v>
      </c>
    </row>
    <row r="6833" spans="1:4" ht="25.5" x14ac:dyDescent="0.25">
      <c r="A6833" s="224">
        <v>95395</v>
      </c>
      <c r="B6833" s="232" t="s">
        <v>40740</v>
      </c>
      <c r="C6833" s="224" t="s">
        <v>347</v>
      </c>
      <c r="D6833" s="234">
        <v>0.95</v>
      </c>
    </row>
    <row r="6834" spans="1:4" ht="25.5" x14ac:dyDescent="0.25">
      <c r="A6834" s="224">
        <v>95396</v>
      </c>
      <c r="B6834" s="232" t="s">
        <v>40742</v>
      </c>
      <c r="C6834" s="224" t="s">
        <v>347</v>
      </c>
      <c r="D6834" s="234">
        <v>1.02</v>
      </c>
    </row>
    <row r="6835" spans="1:4" ht="25.5" x14ac:dyDescent="0.25">
      <c r="A6835" s="224">
        <v>95419</v>
      </c>
      <c r="B6835" s="232" t="s">
        <v>40786</v>
      </c>
      <c r="C6835" s="224" t="s">
        <v>8375</v>
      </c>
      <c r="D6835" s="234">
        <v>120.02</v>
      </c>
    </row>
    <row r="6836" spans="1:4" ht="25.5" x14ac:dyDescent="0.25">
      <c r="A6836" s="224">
        <v>95420</v>
      </c>
      <c r="B6836" s="232" t="s">
        <v>40789</v>
      </c>
      <c r="C6836" s="224" t="s">
        <v>8375</v>
      </c>
      <c r="D6836" s="234">
        <v>126.62</v>
      </c>
    </row>
    <row r="6837" spans="1:4" ht="25.5" x14ac:dyDescent="0.25">
      <c r="A6837" s="224">
        <v>95421</v>
      </c>
      <c r="B6837" s="232" t="s">
        <v>40792</v>
      </c>
      <c r="C6837" s="224" t="s">
        <v>8375</v>
      </c>
      <c r="D6837" s="234">
        <v>135.37</v>
      </c>
    </row>
    <row r="6838" spans="1:4" ht="25.5" x14ac:dyDescent="0.25">
      <c r="A6838" s="224">
        <v>101294</v>
      </c>
      <c r="B6838" s="232" t="s">
        <v>40874</v>
      </c>
      <c r="C6838" s="224" t="s">
        <v>8375</v>
      </c>
      <c r="D6838" s="234">
        <v>33.15</v>
      </c>
    </row>
    <row r="6839" spans="1:4" ht="25.5" x14ac:dyDescent="0.25">
      <c r="A6839" s="224">
        <v>95315</v>
      </c>
      <c r="B6839" s="232" t="s">
        <v>40599</v>
      </c>
      <c r="C6839" s="224" t="s">
        <v>347</v>
      </c>
      <c r="D6839" s="234">
        <v>0.25</v>
      </c>
    </row>
    <row r="6840" spans="1:4" ht="25.5" x14ac:dyDescent="0.25">
      <c r="A6840" s="224">
        <v>100293</v>
      </c>
      <c r="B6840" s="232" t="s">
        <v>40812</v>
      </c>
      <c r="C6840" s="224" t="s">
        <v>347</v>
      </c>
      <c r="D6840" s="234">
        <v>0.26</v>
      </c>
    </row>
    <row r="6841" spans="1:4" ht="25.5" x14ac:dyDescent="0.25">
      <c r="A6841" s="224">
        <v>101295</v>
      </c>
      <c r="B6841" s="232" t="s">
        <v>40877</v>
      </c>
      <c r="C6841" s="224" t="s">
        <v>8375</v>
      </c>
      <c r="D6841" s="234">
        <v>35.25</v>
      </c>
    </row>
    <row r="6842" spans="1:4" ht="25.5" x14ac:dyDescent="0.25">
      <c r="A6842" s="224">
        <v>95316</v>
      </c>
      <c r="B6842" s="232" t="s">
        <v>40601</v>
      </c>
      <c r="C6842" s="224" t="s">
        <v>347</v>
      </c>
      <c r="D6842" s="234">
        <v>0.76</v>
      </c>
    </row>
    <row r="6843" spans="1:4" ht="25.5" x14ac:dyDescent="0.25">
      <c r="A6843" s="224">
        <v>95317</v>
      </c>
      <c r="B6843" s="232" t="s">
        <v>40603</v>
      </c>
      <c r="C6843" s="224" t="s">
        <v>347</v>
      </c>
      <c r="D6843" s="234">
        <v>0.36</v>
      </c>
    </row>
    <row r="6844" spans="1:4" ht="25.5" x14ac:dyDescent="0.25">
      <c r="A6844" s="224">
        <v>101296</v>
      </c>
      <c r="B6844" s="232" t="s">
        <v>40879</v>
      </c>
      <c r="C6844" s="224" t="s">
        <v>8375</v>
      </c>
      <c r="D6844" s="234">
        <v>48.39</v>
      </c>
    </row>
    <row r="6845" spans="1:4" ht="25.5" x14ac:dyDescent="0.25">
      <c r="A6845" s="224">
        <v>95398</v>
      </c>
      <c r="B6845" s="232" t="s">
        <v>40744</v>
      </c>
      <c r="C6845" s="224" t="s">
        <v>347</v>
      </c>
      <c r="D6845" s="234">
        <v>0.13</v>
      </c>
    </row>
    <row r="6846" spans="1:4" ht="25.5" x14ac:dyDescent="0.25">
      <c r="A6846" s="224">
        <v>95416</v>
      </c>
      <c r="B6846" s="232" t="s">
        <v>40775</v>
      </c>
      <c r="C6846" s="224" t="s">
        <v>8375</v>
      </c>
      <c r="D6846" s="234">
        <v>18.16</v>
      </c>
    </row>
    <row r="6847" spans="1:4" ht="25.5" x14ac:dyDescent="0.25">
      <c r="A6847" s="224">
        <v>101297</v>
      </c>
      <c r="B6847" s="232" t="s">
        <v>40882</v>
      </c>
      <c r="C6847" s="224" t="s">
        <v>8375</v>
      </c>
      <c r="D6847" s="234">
        <v>37.72</v>
      </c>
    </row>
    <row r="6848" spans="1:4" ht="25.5" x14ac:dyDescent="0.25">
      <c r="A6848" s="224">
        <v>95318</v>
      </c>
      <c r="B6848" s="232" t="s">
        <v>40605</v>
      </c>
      <c r="C6848" s="224" t="s">
        <v>347</v>
      </c>
      <c r="D6848" s="234">
        <v>0.28000000000000003</v>
      </c>
    </row>
    <row r="6849" spans="1:4" ht="25.5" x14ac:dyDescent="0.25">
      <c r="A6849" s="224">
        <v>101298</v>
      </c>
      <c r="B6849" s="232" t="s">
        <v>40885</v>
      </c>
      <c r="C6849" s="224" t="s">
        <v>8375</v>
      </c>
      <c r="D6849" s="234">
        <v>31.05</v>
      </c>
    </row>
    <row r="6850" spans="1:4" ht="25.5" x14ac:dyDescent="0.25">
      <c r="A6850" s="224">
        <v>95319</v>
      </c>
      <c r="B6850" s="232" t="s">
        <v>40607</v>
      </c>
      <c r="C6850" s="224" t="s">
        <v>347</v>
      </c>
      <c r="D6850" s="234">
        <v>0.23</v>
      </c>
    </row>
    <row r="6851" spans="1:4" ht="25.5" x14ac:dyDescent="0.25">
      <c r="A6851" s="224">
        <v>101299</v>
      </c>
      <c r="B6851" s="232" t="s">
        <v>40887</v>
      </c>
      <c r="C6851" s="224" t="s">
        <v>8375</v>
      </c>
      <c r="D6851" s="234">
        <v>39.74</v>
      </c>
    </row>
    <row r="6852" spans="1:4" ht="25.5" x14ac:dyDescent="0.25">
      <c r="A6852" s="224">
        <v>95320</v>
      </c>
      <c r="B6852" s="232" t="s">
        <v>40609</v>
      </c>
      <c r="C6852" s="224" t="s">
        <v>347</v>
      </c>
      <c r="D6852" s="234">
        <v>0.23</v>
      </c>
    </row>
    <row r="6853" spans="1:4" ht="25.5" x14ac:dyDescent="0.25">
      <c r="A6853" s="224">
        <v>95321</v>
      </c>
      <c r="B6853" s="232" t="s">
        <v>40611</v>
      </c>
      <c r="C6853" s="224" t="s">
        <v>347</v>
      </c>
      <c r="D6853" s="234">
        <v>0.21</v>
      </c>
    </row>
    <row r="6854" spans="1:4" ht="25.5" x14ac:dyDescent="0.25">
      <c r="A6854" s="224">
        <v>101300</v>
      </c>
      <c r="B6854" s="232" t="s">
        <v>40889</v>
      </c>
      <c r="C6854" s="224" t="s">
        <v>8375</v>
      </c>
      <c r="D6854" s="234">
        <v>27.88</v>
      </c>
    </row>
    <row r="6855" spans="1:4" ht="25.5" x14ac:dyDescent="0.25">
      <c r="A6855" s="224">
        <v>95322</v>
      </c>
      <c r="B6855" s="232" t="s">
        <v>40613</v>
      </c>
      <c r="C6855" s="224" t="s">
        <v>347</v>
      </c>
      <c r="D6855" s="234">
        <v>0.24</v>
      </c>
    </row>
    <row r="6856" spans="1:4" ht="25.5" x14ac:dyDescent="0.25">
      <c r="A6856" s="224">
        <v>101301</v>
      </c>
      <c r="B6856" s="232" t="s">
        <v>40892</v>
      </c>
      <c r="C6856" s="224" t="s">
        <v>8375</v>
      </c>
      <c r="D6856" s="234">
        <v>32.44</v>
      </c>
    </row>
    <row r="6857" spans="1:4" ht="25.5" x14ac:dyDescent="0.25">
      <c r="A6857" s="224">
        <v>95323</v>
      </c>
      <c r="B6857" s="232" t="s">
        <v>40615</v>
      </c>
      <c r="C6857" s="224" t="s">
        <v>347</v>
      </c>
      <c r="D6857" s="234">
        <v>0.27</v>
      </c>
    </row>
    <row r="6858" spans="1:4" ht="25.5" x14ac:dyDescent="0.25">
      <c r="A6858" s="224">
        <v>101302</v>
      </c>
      <c r="B6858" s="232" t="s">
        <v>40894</v>
      </c>
      <c r="C6858" s="224" t="s">
        <v>8375</v>
      </c>
      <c r="D6858" s="234">
        <v>36.01</v>
      </c>
    </row>
    <row r="6859" spans="1:4" ht="25.5" x14ac:dyDescent="0.25">
      <c r="A6859" s="224">
        <v>95324</v>
      </c>
      <c r="B6859" s="232" t="s">
        <v>40617</v>
      </c>
      <c r="C6859" s="224" t="s">
        <v>347</v>
      </c>
      <c r="D6859" s="234">
        <v>0.32</v>
      </c>
    </row>
    <row r="6860" spans="1:4" ht="25.5" x14ac:dyDescent="0.25">
      <c r="A6860" s="224">
        <v>101304</v>
      </c>
      <c r="B6860" s="232" t="s">
        <v>40899</v>
      </c>
      <c r="C6860" s="224" t="s">
        <v>8375</v>
      </c>
      <c r="D6860" s="234">
        <v>42.88</v>
      </c>
    </row>
    <row r="6861" spans="1:4" ht="25.5" x14ac:dyDescent="0.25">
      <c r="A6861" s="224">
        <v>95325</v>
      </c>
      <c r="B6861" s="232" t="s">
        <v>40619</v>
      </c>
      <c r="C6861" s="224" t="s">
        <v>347</v>
      </c>
      <c r="D6861" s="234">
        <v>0.41</v>
      </c>
    </row>
    <row r="6862" spans="1:4" ht="25.5" x14ac:dyDescent="0.25">
      <c r="A6862" s="224">
        <v>101305</v>
      </c>
      <c r="B6862" s="232" t="s">
        <v>40902</v>
      </c>
      <c r="C6862" s="224" t="s">
        <v>8375</v>
      </c>
      <c r="D6862" s="234">
        <v>54.51</v>
      </c>
    </row>
    <row r="6863" spans="1:4" ht="25.5" x14ac:dyDescent="0.25">
      <c r="A6863" s="224">
        <v>95328</v>
      </c>
      <c r="B6863" s="232" t="s">
        <v>40621</v>
      </c>
      <c r="C6863" s="224" t="s">
        <v>347</v>
      </c>
      <c r="D6863" s="234">
        <v>0.25</v>
      </c>
    </row>
    <row r="6864" spans="1:4" ht="25.5" x14ac:dyDescent="0.25">
      <c r="A6864" s="224">
        <v>101307</v>
      </c>
      <c r="B6864" s="232" t="s">
        <v>40904</v>
      </c>
      <c r="C6864" s="224" t="s">
        <v>8375</v>
      </c>
      <c r="D6864" s="234">
        <v>33.51</v>
      </c>
    </row>
    <row r="6865" spans="1:4" ht="25.5" x14ac:dyDescent="0.25">
      <c r="A6865" s="224">
        <v>101309</v>
      </c>
      <c r="B6865" s="232" t="s">
        <v>40908</v>
      </c>
      <c r="C6865" s="224" t="s">
        <v>8375</v>
      </c>
      <c r="D6865" s="234">
        <v>39.74</v>
      </c>
    </row>
    <row r="6866" spans="1:4" ht="25.5" x14ac:dyDescent="0.25">
      <c r="A6866" s="224">
        <v>95329</v>
      </c>
      <c r="B6866" s="232" t="s">
        <v>40623</v>
      </c>
      <c r="C6866" s="224" t="s">
        <v>347</v>
      </c>
      <c r="D6866" s="234">
        <v>0.32</v>
      </c>
    </row>
    <row r="6867" spans="1:4" ht="25.5" x14ac:dyDescent="0.25">
      <c r="A6867" s="224">
        <v>101310</v>
      </c>
      <c r="B6867" s="232" t="s">
        <v>40910</v>
      </c>
      <c r="C6867" s="224" t="s">
        <v>8375</v>
      </c>
      <c r="D6867" s="234">
        <v>42.88</v>
      </c>
    </row>
    <row r="6868" spans="1:4" ht="25.5" x14ac:dyDescent="0.25">
      <c r="A6868" s="224">
        <v>101311</v>
      </c>
      <c r="B6868" s="232" t="s">
        <v>40912</v>
      </c>
      <c r="C6868" s="224" t="s">
        <v>8375</v>
      </c>
      <c r="D6868" s="234">
        <v>33.51</v>
      </c>
    </row>
    <row r="6869" spans="1:4" ht="25.5" x14ac:dyDescent="0.25">
      <c r="A6869" s="224">
        <v>95330</v>
      </c>
      <c r="B6869" s="232" t="s">
        <v>40625</v>
      </c>
      <c r="C6869" s="224" t="s">
        <v>347</v>
      </c>
      <c r="D6869" s="234">
        <v>0.25</v>
      </c>
    </row>
    <row r="6870" spans="1:4" ht="25.5" x14ac:dyDescent="0.25">
      <c r="A6870" s="224">
        <v>101312</v>
      </c>
      <c r="B6870" s="232" t="s">
        <v>40914</v>
      </c>
      <c r="C6870" s="224" t="s">
        <v>8375</v>
      </c>
      <c r="D6870" s="234">
        <v>50.36</v>
      </c>
    </row>
    <row r="6871" spans="1:4" ht="25.5" x14ac:dyDescent="0.25">
      <c r="A6871" s="224">
        <v>95331</v>
      </c>
      <c r="B6871" s="232" t="s">
        <v>40627</v>
      </c>
      <c r="C6871" s="224" t="s">
        <v>347</v>
      </c>
      <c r="D6871" s="234">
        <v>0.38</v>
      </c>
    </row>
    <row r="6872" spans="1:4" ht="25.5" x14ac:dyDescent="0.25">
      <c r="A6872" s="224">
        <v>95400</v>
      </c>
      <c r="B6872" s="232" t="s">
        <v>40746</v>
      </c>
      <c r="C6872" s="224" t="s">
        <v>347</v>
      </c>
      <c r="D6872" s="234">
        <v>0.26</v>
      </c>
    </row>
    <row r="6873" spans="1:4" ht="25.5" x14ac:dyDescent="0.25">
      <c r="A6873" s="224">
        <v>95411</v>
      </c>
      <c r="B6873" s="232" t="s">
        <v>40762</v>
      </c>
      <c r="C6873" s="224" t="s">
        <v>8375</v>
      </c>
      <c r="D6873" s="234">
        <v>35.49</v>
      </c>
    </row>
    <row r="6874" spans="1:4" ht="25.5" x14ac:dyDescent="0.25">
      <c r="A6874" s="224">
        <v>95332</v>
      </c>
      <c r="B6874" s="232" t="s">
        <v>40629</v>
      </c>
      <c r="C6874" s="224" t="s">
        <v>347</v>
      </c>
      <c r="D6874" s="234">
        <v>1.1100000000000001</v>
      </c>
    </row>
    <row r="6875" spans="1:4" ht="25.5" x14ac:dyDescent="0.25">
      <c r="A6875" s="224">
        <v>101313</v>
      </c>
      <c r="B6875" s="232" t="s">
        <v>40916</v>
      </c>
      <c r="C6875" s="224" t="s">
        <v>8375</v>
      </c>
      <c r="D6875" s="234">
        <v>146.91999999999999</v>
      </c>
    </row>
    <row r="6876" spans="1:4" ht="25.5" x14ac:dyDescent="0.25">
      <c r="A6876" s="224">
        <v>95334</v>
      </c>
      <c r="B6876" s="232" t="s">
        <v>40631</v>
      </c>
      <c r="C6876" s="224" t="s">
        <v>347</v>
      </c>
      <c r="D6876" s="234">
        <v>1.08</v>
      </c>
    </row>
    <row r="6877" spans="1:4" ht="25.5" x14ac:dyDescent="0.25">
      <c r="A6877" s="224">
        <v>101315</v>
      </c>
      <c r="B6877" s="232" t="s">
        <v>40918</v>
      </c>
      <c r="C6877" s="224" t="s">
        <v>8375</v>
      </c>
      <c r="D6877" s="234">
        <v>143</v>
      </c>
    </row>
    <row r="6878" spans="1:4" ht="25.5" x14ac:dyDescent="0.25">
      <c r="A6878" s="224">
        <v>95335</v>
      </c>
      <c r="B6878" s="232" t="s">
        <v>40633</v>
      </c>
      <c r="C6878" s="224" t="s">
        <v>347</v>
      </c>
      <c r="D6878" s="234">
        <v>0.47</v>
      </c>
    </row>
    <row r="6879" spans="1:4" ht="25.5" x14ac:dyDescent="0.25">
      <c r="A6879" s="224">
        <v>101316</v>
      </c>
      <c r="B6879" s="232" t="s">
        <v>40922</v>
      </c>
      <c r="C6879" s="224" t="s">
        <v>8375</v>
      </c>
      <c r="D6879" s="234">
        <v>62.13</v>
      </c>
    </row>
    <row r="6880" spans="1:4" ht="25.5" x14ac:dyDescent="0.25">
      <c r="A6880" s="224">
        <v>95401</v>
      </c>
      <c r="B6880" s="232" t="s">
        <v>40748</v>
      </c>
      <c r="C6880" s="224" t="s">
        <v>347</v>
      </c>
      <c r="D6880" s="234">
        <v>0.85</v>
      </c>
    </row>
    <row r="6881" spans="1:4" ht="25.5" x14ac:dyDescent="0.25">
      <c r="A6881" s="224">
        <v>95422</v>
      </c>
      <c r="B6881" s="232" t="s">
        <v>40796</v>
      </c>
      <c r="C6881" s="224" t="s">
        <v>8375</v>
      </c>
      <c r="D6881" s="234">
        <v>113.38</v>
      </c>
    </row>
    <row r="6882" spans="1:4" ht="25.5" x14ac:dyDescent="0.25">
      <c r="A6882" s="224">
        <v>95402</v>
      </c>
      <c r="B6882" s="232" t="s">
        <v>40750</v>
      </c>
      <c r="C6882" s="224" t="s">
        <v>347</v>
      </c>
      <c r="D6882" s="234">
        <v>1.66</v>
      </c>
    </row>
    <row r="6883" spans="1:4" ht="25.5" x14ac:dyDescent="0.25">
      <c r="A6883" s="224">
        <v>95415</v>
      </c>
      <c r="B6883" s="232" t="s">
        <v>40771</v>
      </c>
      <c r="C6883" s="224" t="s">
        <v>8375</v>
      </c>
      <c r="D6883" s="234">
        <v>220.07</v>
      </c>
    </row>
    <row r="6884" spans="1:4" ht="25.5" x14ac:dyDescent="0.25">
      <c r="A6884" s="224">
        <v>95403</v>
      </c>
      <c r="B6884" s="232" t="s">
        <v>40752</v>
      </c>
      <c r="C6884" s="224" t="s">
        <v>347</v>
      </c>
      <c r="D6884" s="234">
        <v>1.69</v>
      </c>
    </row>
    <row r="6885" spans="1:4" ht="25.5" x14ac:dyDescent="0.25">
      <c r="A6885" s="224">
        <v>95417</v>
      </c>
      <c r="B6885" s="232" t="s">
        <v>40778</v>
      </c>
      <c r="C6885" s="224" t="s">
        <v>8375</v>
      </c>
      <c r="D6885" s="234">
        <v>223.87</v>
      </c>
    </row>
    <row r="6886" spans="1:4" ht="25.5" x14ac:dyDescent="0.25">
      <c r="A6886" s="224">
        <v>95404</v>
      </c>
      <c r="B6886" s="232" t="s">
        <v>40754</v>
      </c>
      <c r="C6886" s="224" t="s">
        <v>347</v>
      </c>
      <c r="D6886" s="234">
        <v>2.37</v>
      </c>
    </row>
    <row r="6887" spans="1:4" ht="25.5" x14ac:dyDescent="0.25">
      <c r="A6887" s="224">
        <v>95418</v>
      </c>
      <c r="B6887" s="232" t="s">
        <v>40782</v>
      </c>
      <c r="C6887" s="224" t="s">
        <v>8375</v>
      </c>
      <c r="D6887" s="234">
        <v>313.58999999999997</v>
      </c>
    </row>
    <row r="6888" spans="1:4" ht="25.5" x14ac:dyDescent="0.25">
      <c r="A6888" s="224">
        <v>95337</v>
      </c>
      <c r="B6888" s="232" t="s">
        <v>40635</v>
      </c>
      <c r="C6888" s="224" t="s">
        <v>347</v>
      </c>
      <c r="D6888" s="234">
        <v>0.25</v>
      </c>
    </row>
    <row r="6889" spans="1:4" ht="25.5" x14ac:dyDescent="0.25">
      <c r="A6889" s="224">
        <v>101322</v>
      </c>
      <c r="B6889" s="232" t="s">
        <v>40928</v>
      </c>
      <c r="C6889" s="224" t="s">
        <v>8375</v>
      </c>
      <c r="D6889" s="234">
        <v>33.51</v>
      </c>
    </row>
    <row r="6890" spans="1:4" ht="25.5" x14ac:dyDescent="0.25">
      <c r="A6890" s="224">
        <v>95338</v>
      </c>
      <c r="B6890" s="232" t="s">
        <v>40637</v>
      </c>
      <c r="C6890" s="224" t="s">
        <v>347</v>
      </c>
      <c r="D6890" s="234">
        <v>0.46</v>
      </c>
    </row>
    <row r="6891" spans="1:4" ht="25.5" x14ac:dyDescent="0.25">
      <c r="A6891" s="224">
        <v>101323</v>
      </c>
      <c r="B6891" s="232" t="s">
        <v>40930</v>
      </c>
      <c r="C6891" s="224" t="s">
        <v>8375</v>
      </c>
      <c r="D6891" s="234">
        <v>61.59</v>
      </c>
    </row>
    <row r="6892" spans="1:4" ht="25.5" x14ac:dyDescent="0.25">
      <c r="A6892" s="224">
        <v>102918</v>
      </c>
      <c r="B6892" s="232" t="s">
        <v>55200</v>
      </c>
      <c r="C6892" s="224" t="s">
        <v>347</v>
      </c>
      <c r="D6892" s="234">
        <v>0</v>
      </c>
    </row>
    <row r="6893" spans="1:4" ht="25.5" x14ac:dyDescent="0.25">
      <c r="A6893" s="224">
        <v>101325</v>
      </c>
      <c r="B6893" s="232" t="s">
        <v>40935</v>
      </c>
      <c r="C6893" s="224" t="s">
        <v>8375</v>
      </c>
      <c r="D6893" s="234">
        <v>47.31</v>
      </c>
    </row>
    <row r="6894" spans="1:4" ht="25.5" x14ac:dyDescent="0.25">
      <c r="A6894" s="224">
        <v>95390</v>
      </c>
      <c r="B6894" s="232" t="s">
        <v>40732</v>
      </c>
      <c r="C6894" s="224" t="s">
        <v>347</v>
      </c>
      <c r="D6894" s="234">
        <v>0.09</v>
      </c>
    </row>
    <row r="6895" spans="1:4" ht="25.5" x14ac:dyDescent="0.25">
      <c r="A6895" s="224">
        <v>101326</v>
      </c>
      <c r="B6895" s="232" t="s">
        <v>40938</v>
      </c>
      <c r="C6895" s="224" t="s">
        <v>8375</v>
      </c>
      <c r="D6895" s="234">
        <v>13.17</v>
      </c>
    </row>
    <row r="6896" spans="1:4" ht="25.5" x14ac:dyDescent="0.25">
      <c r="A6896" s="224">
        <v>95340</v>
      </c>
      <c r="B6896" s="232" t="s">
        <v>40641</v>
      </c>
      <c r="C6896" s="224" t="s">
        <v>347</v>
      </c>
      <c r="D6896" s="234">
        <v>0.32</v>
      </c>
    </row>
    <row r="6897" spans="1:4" ht="25.5" x14ac:dyDescent="0.25">
      <c r="A6897" s="224">
        <v>101330</v>
      </c>
      <c r="B6897" s="232" t="s">
        <v>40946</v>
      </c>
      <c r="C6897" s="224" t="s">
        <v>8375</v>
      </c>
      <c r="D6897" s="234">
        <v>42.88</v>
      </c>
    </row>
    <row r="6898" spans="1:4" ht="25.5" x14ac:dyDescent="0.25">
      <c r="A6898" s="224">
        <v>101331</v>
      </c>
      <c r="B6898" s="232" t="s">
        <v>40948</v>
      </c>
      <c r="C6898" s="224" t="s">
        <v>8375</v>
      </c>
      <c r="D6898" s="234">
        <v>44.44</v>
      </c>
    </row>
    <row r="6899" spans="1:4" ht="25.5" x14ac:dyDescent="0.25">
      <c r="A6899" s="224">
        <v>95341</v>
      </c>
      <c r="B6899" s="232" t="s">
        <v>40643</v>
      </c>
      <c r="C6899" s="224" t="s">
        <v>347</v>
      </c>
      <c r="D6899" s="234">
        <v>0.33</v>
      </c>
    </row>
    <row r="6900" spans="1:4" ht="25.5" x14ac:dyDescent="0.25">
      <c r="A6900" s="224">
        <v>95339</v>
      </c>
      <c r="B6900" s="232" t="s">
        <v>40639</v>
      </c>
      <c r="C6900" s="224" t="s">
        <v>347</v>
      </c>
      <c r="D6900" s="234">
        <v>0.46</v>
      </c>
    </row>
    <row r="6901" spans="1:4" ht="25.5" x14ac:dyDescent="0.25">
      <c r="A6901" s="224">
        <v>101329</v>
      </c>
      <c r="B6901" s="232" t="s">
        <v>40942</v>
      </c>
      <c r="C6901" s="224" t="s">
        <v>8375</v>
      </c>
      <c r="D6901" s="234">
        <v>60.85</v>
      </c>
    </row>
    <row r="6902" spans="1:4" ht="25.5" x14ac:dyDescent="0.25">
      <c r="A6902" s="224">
        <v>95342</v>
      </c>
      <c r="B6902" s="232" t="s">
        <v>40645</v>
      </c>
      <c r="C6902" s="224" t="s">
        <v>347</v>
      </c>
      <c r="D6902" s="234">
        <v>0.24</v>
      </c>
    </row>
    <row r="6903" spans="1:4" ht="25.5" x14ac:dyDescent="0.25">
      <c r="A6903" s="224">
        <v>101333</v>
      </c>
      <c r="B6903" s="232" t="s">
        <v>40953</v>
      </c>
      <c r="C6903" s="224" t="s">
        <v>8375</v>
      </c>
      <c r="D6903" s="234">
        <v>32.770000000000003</v>
      </c>
    </row>
    <row r="6904" spans="1:4" ht="25.5" x14ac:dyDescent="0.25">
      <c r="A6904" s="224">
        <v>100298</v>
      </c>
      <c r="B6904" s="232" t="s">
        <v>40816</v>
      </c>
      <c r="C6904" s="224" t="s">
        <v>347</v>
      </c>
      <c r="D6904" s="234">
        <v>0.82</v>
      </c>
    </row>
    <row r="6905" spans="1:4" ht="25.5" x14ac:dyDescent="0.25">
      <c r="A6905" s="224">
        <v>101334</v>
      </c>
      <c r="B6905" s="232" t="s">
        <v>40955</v>
      </c>
      <c r="C6905" s="224" t="s">
        <v>8375</v>
      </c>
      <c r="D6905" s="234">
        <v>108.95</v>
      </c>
    </row>
    <row r="6906" spans="1:4" ht="25.5" x14ac:dyDescent="0.25">
      <c r="A6906" s="224">
        <v>95405</v>
      </c>
      <c r="B6906" s="232" t="s">
        <v>40756</v>
      </c>
      <c r="C6906" s="224" t="s">
        <v>347</v>
      </c>
      <c r="D6906" s="234">
        <v>1.4</v>
      </c>
    </row>
    <row r="6907" spans="1:4" ht="25.5" x14ac:dyDescent="0.25">
      <c r="A6907" s="224">
        <v>95423</v>
      </c>
      <c r="B6907" s="232" t="s">
        <v>40799</v>
      </c>
      <c r="C6907" s="224" t="s">
        <v>8375</v>
      </c>
      <c r="D6907" s="234">
        <v>184.95</v>
      </c>
    </row>
    <row r="6908" spans="1:4" ht="25.5" x14ac:dyDescent="0.25">
      <c r="A6908" s="224">
        <v>95343</v>
      </c>
      <c r="B6908" s="232" t="s">
        <v>40647</v>
      </c>
      <c r="C6908" s="224" t="s">
        <v>347</v>
      </c>
      <c r="D6908" s="234">
        <v>0.35</v>
      </c>
    </row>
    <row r="6909" spans="1:4" ht="25.5" x14ac:dyDescent="0.25">
      <c r="A6909" s="224">
        <v>100295</v>
      </c>
      <c r="B6909" s="232" t="s">
        <v>40814</v>
      </c>
      <c r="C6909" s="224" t="s">
        <v>347</v>
      </c>
      <c r="D6909" s="234">
        <v>0.91</v>
      </c>
    </row>
    <row r="6910" spans="1:4" ht="25.5" x14ac:dyDescent="0.25">
      <c r="A6910" s="224">
        <v>101303</v>
      </c>
      <c r="B6910" s="232" t="s">
        <v>40896</v>
      </c>
      <c r="C6910" s="224" t="s">
        <v>8375</v>
      </c>
      <c r="D6910" s="234">
        <v>120.06</v>
      </c>
    </row>
    <row r="6911" spans="1:4" ht="25.5" x14ac:dyDescent="0.25">
      <c r="A6911" s="224">
        <v>95344</v>
      </c>
      <c r="B6911" s="232" t="s">
        <v>40649</v>
      </c>
      <c r="C6911" s="224" t="s">
        <v>347</v>
      </c>
      <c r="D6911" s="234">
        <v>0.21</v>
      </c>
    </row>
    <row r="6912" spans="1:4" ht="25.5" x14ac:dyDescent="0.25">
      <c r="A6912" s="224">
        <v>101308</v>
      </c>
      <c r="B6912" s="232" t="s">
        <v>40906</v>
      </c>
      <c r="C6912" s="224" t="s">
        <v>8375</v>
      </c>
      <c r="D6912" s="234">
        <v>28.91</v>
      </c>
    </row>
    <row r="6913" spans="1:4" ht="25.5" x14ac:dyDescent="0.25">
      <c r="A6913" s="224">
        <v>105536</v>
      </c>
      <c r="B6913" s="232" t="s">
        <v>55201</v>
      </c>
      <c r="C6913" s="224" t="s">
        <v>347</v>
      </c>
      <c r="D6913" s="234">
        <v>0</v>
      </c>
    </row>
    <row r="6914" spans="1:4" ht="25.5" x14ac:dyDescent="0.25">
      <c r="A6914" s="224">
        <v>101320</v>
      </c>
      <c r="B6914" s="232" t="s">
        <v>40925</v>
      </c>
      <c r="C6914" s="224" t="s">
        <v>8375</v>
      </c>
      <c r="D6914" s="234">
        <v>24.95</v>
      </c>
    </row>
    <row r="6915" spans="1:4" ht="25.5" x14ac:dyDescent="0.25">
      <c r="A6915" s="224">
        <v>95345</v>
      </c>
      <c r="B6915" s="232" t="s">
        <v>40651</v>
      </c>
      <c r="C6915" s="224" t="s">
        <v>347</v>
      </c>
      <c r="D6915" s="234">
        <v>0.7</v>
      </c>
    </row>
    <row r="6916" spans="1:4" ht="25.5" x14ac:dyDescent="0.25">
      <c r="A6916" s="224">
        <v>95346</v>
      </c>
      <c r="B6916" s="232" t="s">
        <v>40653</v>
      </c>
      <c r="C6916" s="224" t="s">
        <v>347</v>
      </c>
      <c r="D6916" s="234">
        <v>0.13</v>
      </c>
    </row>
    <row r="6917" spans="1:4" ht="25.5" x14ac:dyDescent="0.25">
      <c r="A6917" s="224">
        <v>101324</v>
      </c>
      <c r="B6917" s="232" t="s">
        <v>40933</v>
      </c>
      <c r="C6917" s="224" t="s">
        <v>8375</v>
      </c>
      <c r="D6917" s="234">
        <v>17.66</v>
      </c>
    </row>
    <row r="6918" spans="1:4" ht="25.5" x14ac:dyDescent="0.25">
      <c r="A6918" s="224">
        <v>101328</v>
      </c>
      <c r="B6918" s="232" t="s">
        <v>40940</v>
      </c>
      <c r="C6918" s="224" t="s">
        <v>8375</v>
      </c>
      <c r="D6918" s="234">
        <v>21.13</v>
      </c>
    </row>
    <row r="6919" spans="1:4" ht="25.5" x14ac:dyDescent="0.25">
      <c r="A6919" s="224">
        <v>95347</v>
      </c>
      <c r="B6919" s="232" t="s">
        <v>40655</v>
      </c>
      <c r="C6919" s="224" t="s">
        <v>347</v>
      </c>
      <c r="D6919" s="234">
        <v>0.12</v>
      </c>
    </row>
    <row r="6920" spans="1:4" ht="25.5" x14ac:dyDescent="0.25">
      <c r="A6920" s="224">
        <v>95348</v>
      </c>
      <c r="B6920" s="232" t="s">
        <v>40657</v>
      </c>
      <c r="C6920" s="224" t="s">
        <v>347</v>
      </c>
      <c r="D6920" s="234">
        <v>0.16</v>
      </c>
    </row>
    <row r="6921" spans="1:4" ht="25.5" x14ac:dyDescent="0.25">
      <c r="A6921" s="224">
        <v>101332</v>
      </c>
      <c r="B6921" s="232" t="s">
        <v>40950</v>
      </c>
      <c r="C6921" s="224" t="s">
        <v>8375</v>
      </c>
      <c r="D6921" s="234">
        <v>14.15</v>
      </c>
    </row>
    <row r="6922" spans="1:4" ht="25.5" x14ac:dyDescent="0.25">
      <c r="A6922" s="224">
        <v>95349</v>
      </c>
      <c r="B6922" s="232" t="s">
        <v>40659</v>
      </c>
      <c r="C6922" s="224" t="s">
        <v>347</v>
      </c>
      <c r="D6922" s="234">
        <v>0.1</v>
      </c>
    </row>
    <row r="6923" spans="1:4" ht="25.5" x14ac:dyDescent="0.25">
      <c r="A6923" s="224">
        <v>101336</v>
      </c>
      <c r="B6923" s="232" t="s">
        <v>40959</v>
      </c>
      <c r="C6923" s="224" t="s">
        <v>8375</v>
      </c>
      <c r="D6923" s="234">
        <v>61.35</v>
      </c>
    </row>
    <row r="6924" spans="1:4" ht="25.5" x14ac:dyDescent="0.25">
      <c r="A6924" s="224">
        <v>95351</v>
      </c>
      <c r="B6924" s="232" t="s">
        <v>40661</v>
      </c>
      <c r="C6924" s="224" t="s">
        <v>347</v>
      </c>
      <c r="D6924" s="234">
        <v>0.46</v>
      </c>
    </row>
    <row r="6925" spans="1:4" ht="25.5" x14ac:dyDescent="0.25">
      <c r="A6925" s="224">
        <v>95352</v>
      </c>
      <c r="B6925" s="232" t="s">
        <v>40663</v>
      </c>
      <c r="C6925" s="224" t="s">
        <v>347</v>
      </c>
      <c r="D6925" s="234">
        <v>0.16</v>
      </c>
    </row>
    <row r="6926" spans="1:4" ht="25.5" x14ac:dyDescent="0.25">
      <c r="A6926" s="224">
        <v>101337</v>
      </c>
      <c r="B6926" s="232" t="s">
        <v>40961</v>
      </c>
      <c r="C6926" s="224" t="s">
        <v>8375</v>
      </c>
      <c r="D6926" s="234">
        <v>22.37</v>
      </c>
    </row>
    <row r="6927" spans="1:4" ht="25.5" x14ac:dyDescent="0.25">
      <c r="A6927" s="224">
        <v>101338</v>
      </c>
      <c r="B6927" s="232" t="s">
        <v>40963</v>
      </c>
      <c r="C6927" s="224" t="s">
        <v>8375</v>
      </c>
      <c r="D6927" s="234">
        <v>24.42</v>
      </c>
    </row>
    <row r="6928" spans="1:4" ht="25.5" x14ac:dyDescent="0.25">
      <c r="A6928" s="224">
        <v>95354</v>
      </c>
      <c r="B6928" s="232" t="s">
        <v>40665</v>
      </c>
      <c r="C6928" s="224" t="s">
        <v>347</v>
      </c>
      <c r="D6928" s="234">
        <v>0.17</v>
      </c>
    </row>
    <row r="6929" spans="1:4" ht="25.5" x14ac:dyDescent="0.25">
      <c r="A6929" s="224">
        <v>101339</v>
      </c>
      <c r="B6929" s="232" t="s">
        <v>40965</v>
      </c>
      <c r="C6929" s="224" t="s">
        <v>8375</v>
      </c>
      <c r="D6929" s="234">
        <v>22.48</v>
      </c>
    </row>
    <row r="6930" spans="1:4" ht="38.25" x14ac:dyDescent="0.25">
      <c r="A6930" s="224">
        <v>101340</v>
      </c>
      <c r="B6930" s="232" t="s">
        <v>40968</v>
      </c>
      <c r="C6930" s="224" t="s">
        <v>8375</v>
      </c>
      <c r="D6930" s="234">
        <v>20.38</v>
      </c>
    </row>
    <row r="6931" spans="1:4" ht="25.5" x14ac:dyDescent="0.25">
      <c r="A6931" s="224">
        <v>95389</v>
      </c>
      <c r="B6931" s="232" t="s">
        <v>40730</v>
      </c>
      <c r="C6931" s="224" t="s">
        <v>347</v>
      </c>
      <c r="D6931" s="234">
        <v>0.15</v>
      </c>
    </row>
    <row r="6932" spans="1:4" ht="25.5" x14ac:dyDescent="0.25">
      <c r="A6932" s="224">
        <v>101341</v>
      </c>
      <c r="B6932" s="232" t="s">
        <v>40970</v>
      </c>
      <c r="C6932" s="224" t="s">
        <v>8375</v>
      </c>
      <c r="D6932" s="234">
        <v>19.09</v>
      </c>
    </row>
    <row r="6933" spans="1:4" ht="25.5" x14ac:dyDescent="0.25">
      <c r="A6933" s="224">
        <v>95355</v>
      </c>
      <c r="B6933" s="232" t="s">
        <v>40667</v>
      </c>
      <c r="C6933" s="224" t="s">
        <v>347</v>
      </c>
      <c r="D6933" s="234">
        <v>0.14000000000000001</v>
      </c>
    </row>
    <row r="6934" spans="1:4" ht="25.5" x14ac:dyDescent="0.25">
      <c r="A6934" s="224">
        <v>95356</v>
      </c>
      <c r="B6934" s="232" t="s">
        <v>40669</v>
      </c>
      <c r="C6934" s="224" t="s">
        <v>347</v>
      </c>
      <c r="D6934" s="234">
        <v>0.17</v>
      </c>
    </row>
    <row r="6935" spans="1:4" ht="25.5" x14ac:dyDescent="0.25">
      <c r="A6935" s="224">
        <v>101342</v>
      </c>
      <c r="B6935" s="232" t="s">
        <v>40972</v>
      </c>
      <c r="C6935" s="224" t="s">
        <v>8375</v>
      </c>
      <c r="D6935" s="234">
        <v>22.48</v>
      </c>
    </row>
    <row r="6936" spans="1:4" ht="25.5" x14ac:dyDescent="0.25">
      <c r="A6936" s="224">
        <v>95357</v>
      </c>
      <c r="B6936" s="232" t="s">
        <v>40671</v>
      </c>
      <c r="C6936" s="224" t="s">
        <v>347</v>
      </c>
      <c r="D6936" s="234">
        <v>0.31</v>
      </c>
    </row>
    <row r="6937" spans="1:4" ht="25.5" x14ac:dyDescent="0.25">
      <c r="A6937" s="224">
        <v>101343</v>
      </c>
      <c r="B6937" s="232" t="s">
        <v>40974</v>
      </c>
      <c r="C6937" s="224" t="s">
        <v>8375</v>
      </c>
      <c r="D6937" s="234">
        <v>41.63</v>
      </c>
    </row>
    <row r="6938" spans="1:4" ht="25.5" x14ac:dyDescent="0.25">
      <c r="A6938" s="224">
        <v>95358</v>
      </c>
      <c r="B6938" s="232" t="s">
        <v>40673</v>
      </c>
      <c r="C6938" s="224" t="s">
        <v>347</v>
      </c>
      <c r="D6938" s="234">
        <v>0.31</v>
      </c>
    </row>
    <row r="6939" spans="1:4" ht="25.5" x14ac:dyDescent="0.25">
      <c r="A6939" s="224">
        <v>101344</v>
      </c>
      <c r="B6939" s="232" t="s">
        <v>40978</v>
      </c>
      <c r="C6939" s="224" t="s">
        <v>8375</v>
      </c>
      <c r="D6939" s="234">
        <v>41.02</v>
      </c>
    </row>
    <row r="6940" spans="1:4" ht="25.5" x14ac:dyDescent="0.25">
      <c r="A6940" s="224">
        <v>95359</v>
      </c>
      <c r="B6940" s="232" t="s">
        <v>40675</v>
      </c>
      <c r="C6940" s="224" t="s">
        <v>347</v>
      </c>
      <c r="D6940" s="234">
        <v>0.32</v>
      </c>
    </row>
    <row r="6941" spans="1:4" ht="25.5" x14ac:dyDescent="0.25">
      <c r="A6941" s="224">
        <v>101345</v>
      </c>
      <c r="B6941" s="232" t="s">
        <v>40982</v>
      </c>
      <c r="C6941" s="224" t="s">
        <v>8375</v>
      </c>
      <c r="D6941" s="234">
        <v>42.43</v>
      </c>
    </row>
    <row r="6942" spans="1:4" ht="25.5" x14ac:dyDescent="0.25">
      <c r="A6942" s="224">
        <v>101346</v>
      </c>
      <c r="B6942" s="232" t="s">
        <v>40985</v>
      </c>
      <c r="C6942" s="224" t="s">
        <v>8375</v>
      </c>
      <c r="D6942" s="234">
        <v>23.16</v>
      </c>
    </row>
    <row r="6943" spans="1:4" ht="25.5" x14ac:dyDescent="0.25">
      <c r="A6943" s="224">
        <v>101347</v>
      </c>
      <c r="B6943" s="232" t="s">
        <v>40988</v>
      </c>
      <c r="C6943" s="224" t="s">
        <v>8375</v>
      </c>
      <c r="D6943" s="234">
        <v>33.49</v>
      </c>
    </row>
    <row r="6944" spans="1:4" ht="25.5" x14ac:dyDescent="0.25">
      <c r="A6944" s="224">
        <v>95361</v>
      </c>
      <c r="B6944" s="232" t="s">
        <v>40679</v>
      </c>
      <c r="C6944" s="224" t="s">
        <v>347</v>
      </c>
      <c r="D6944" s="234">
        <v>0.15</v>
      </c>
    </row>
    <row r="6945" spans="1:4" ht="25.5" x14ac:dyDescent="0.25">
      <c r="A6945" s="224">
        <v>101348</v>
      </c>
      <c r="B6945" s="232" t="s">
        <v>40991</v>
      </c>
      <c r="C6945" s="224" t="s">
        <v>8375</v>
      </c>
      <c r="D6945" s="234">
        <v>20.82</v>
      </c>
    </row>
    <row r="6946" spans="1:4" ht="25.5" x14ac:dyDescent="0.25">
      <c r="A6946" s="224">
        <v>101349</v>
      </c>
      <c r="B6946" s="232" t="s">
        <v>40993</v>
      </c>
      <c r="C6946" s="224" t="s">
        <v>8375</v>
      </c>
      <c r="D6946" s="234">
        <v>31.07</v>
      </c>
    </row>
    <row r="6947" spans="1:4" ht="25.5" x14ac:dyDescent="0.25">
      <c r="A6947" s="224">
        <v>95362</v>
      </c>
      <c r="B6947" s="232" t="s">
        <v>40681</v>
      </c>
      <c r="C6947" s="224" t="s">
        <v>347</v>
      </c>
      <c r="D6947" s="234">
        <v>0.23</v>
      </c>
    </row>
    <row r="6948" spans="1:4" ht="25.5" x14ac:dyDescent="0.25">
      <c r="A6948" s="224">
        <v>95363</v>
      </c>
      <c r="B6948" s="232" t="s">
        <v>40683</v>
      </c>
      <c r="C6948" s="224" t="s">
        <v>347</v>
      </c>
      <c r="D6948" s="234">
        <v>0.23</v>
      </c>
    </row>
    <row r="6949" spans="1:4" ht="25.5" x14ac:dyDescent="0.25">
      <c r="A6949" s="224">
        <v>101350</v>
      </c>
      <c r="B6949" s="232" t="s">
        <v>40995</v>
      </c>
      <c r="C6949" s="224" t="s">
        <v>8375</v>
      </c>
      <c r="D6949" s="234">
        <v>31.07</v>
      </c>
    </row>
    <row r="6950" spans="1:4" ht="25.5" x14ac:dyDescent="0.25">
      <c r="A6950" s="224">
        <v>95360</v>
      </c>
      <c r="B6950" s="232" t="s">
        <v>40677</v>
      </c>
      <c r="C6950" s="224" t="s">
        <v>347</v>
      </c>
      <c r="D6950" s="234">
        <v>0.25</v>
      </c>
    </row>
    <row r="6951" spans="1:4" ht="25.5" x14ac:dyDescent="0.25">
      <c r="A6951" s="224">
        <v>101351</v>
      </c>
      <c r="B6951" s="232" t="s">
        <v>40997</v>
      </c>
      <c r="C6951" s="224" t="s">
        <v>8375</v>
      </c>
      <c r="D6951" s="234">
        <v>22.48</v>
      </c>
    </row>
    <row r="6952" spans="1:4" ht="25.5" x14ac:dyDescent="0.25">
      <c r="A6952" s="224">
        <v>95365</v>
      </c>
      <c r="B6952" s="232" t="s">
        <v>40687</v>
      </c>
      <c r="C6952" s="224" t="s">
        <v>347</v>
      </c>
      <c r="D6952" s="234">
        <v>0.17</v>
      </c>
    </row>
    <row r="6953" spans="1:4" ht="25.5" x14ac:dyDescent="0.25">
      <c r="A6953" s="224">
        <v>101352</v>
      </c>
      <c r="B6953" s="232" t="s">
        <v>40999</v>
      </c>
      <c r="C6953" s="224" t="s">
        <v>8375</v>
      </c>
      <c r="D6953" s="234">
        <v>22.48</v>
      </c>
    </row>
    <row r="6954" spans="1:4" ht="25.5" x14ac:dyDescent="0.25">
      <c r="A6954" s="224">
        <v>95364</v>
      </c>
      <c r="B6954" s="232" t="s">
        <v>40685</v>
      </c>
      <c r="C6954" s="224" t="s">
        <v>347</v>
      </c>
      <c r="D6954" s="234">
        <v>0.17</v>
      </c>
    </row>
    <row r="6955" spans="1:4" ht="25.5" x14ac:dyDescent="0.25">
      <c r="A6955" s="224">
        <v>95366</v>
      </c>
      <c r="B6955" s="232" t="s">
        <v>40689</v>
      </c>
      <c r="C6955" s="224" t="s">
        <v>347</v>
      </c>
      <c r="D6955" s="234">
        <v>0.17</v>
      </c>
    </row>
    <row r="6956" spans="1:4" ht="25.5" x14ac:dyDescent="0.25">
      <c r="A6956" s="224">
        <v>101353</v>
      </c>
      <c r="B6956" s="232" t="s">
        <v>41001</v>
      </c>
      <c r="C6956" s="224" t="s">
        <v>8375</v>
      </c>
      <c r="D6956" s="234">
        <v>22.88</v>
      </c>
    </row>
    <row r="6957" spans="1:4" ht="25.5" x14ac:dyDescent="0.25">
      <c r="A6957" s="224">
        <v>95367</v>
      </c>
      <c r="B6957" s="232" t="s">
        <v>40691</v>
      </c>
      <c r="C6957" s="224" t="s">
        <v>347</v>
      </c>
      <c r="D6957" s="234">
        <v>0.23</v>
      </c>
    </row>
    <row r="6958" spans="1:4" ht="38.25" x14ac:dyDescent="0.25">
      <c r="A6958" s="224">
        <v>101355</v>
      </c>
      <c r="B6958" s="232" t="s">
        <v>41003</v>
      </c>
      <c r="C6958" s="224" t="s">
        <v>8375</v>
      </c>
      <c r="D6958" s="234">
        <v>31.07</v>
      </c>
    </row>
    <row r="6959" spans="1:4" ht="25.5" x14ac:dyDescent="0.25">
      <c r="A6959" s="224">
        <v>95368</v>
      </c>
      <c r="B6959" s="232" t="s">
        <v>40693</v>
      </c>
      <c r="C6959" s="224" t="s">
        <v>347</v>
      </c>
      <c r="D6959" s="234">
        <v>0.17</v>
      </c>
    </row>
    <row r="6960" spans="1:4" ht="25.5" x14ac:dyDescent="0.25">
      <c r="A6960" s="224">
        <v>95369</v>
      </c>
      <c r="B6960" s="232" t="s">
        <v>40695</v>
      </c>
      <c r="C6960" s="224" t="s">
        <v>347</v>
      </c>
      <c r="D6960" s="234">
        <v>0.18</v>
      </c>
    </row>
    <row r="6961" spans="1:4" ht="25.5" x14ac:dyDescent="0.25">
      <c r="A6961" s="224">
        <v>95370</v>
      </c>
      <c r="B6961" s="232" t="s">
        <v>40697</v>
      </c>
      <c r="C6961" s="224" t="s">
        <v>347</v>
      </c>
      <c r="D6961" s="234">
        <v>0.32</v>
      </c>
    </row>
    <row r="6962" spans="1:4" ht="25.5" x14ac:dyDescent="0.25">
      <c r="A6962" s="224">
        <v>101356</v>
      </c>
      <c r="B6962" s="232" t="s">
        <v>41005</v>
      </c>
      <c r="C6962" s="224" t="s">
        <v>8375</v>
      </c>
      <c r="D6962" s="234">
        <v>42.88</v>
      </c>
    </row>
    <row r="6963" spans="1:4" ht="25.5" x14ac:dyDescent="0.25">
      <c r="A6963" s="224">
        <v>95371</v>
      </c>
      <c r="B6963" s="232" t="s">
        <v>40699</v>
      </c>
      <c r="C6963" s="224" t="s">
        <v>347</v>
      </c>
      <c r="D6963" s="234">
        <v>0.46</v>
      </c>
    </row>
    <row r="6964" spans="1:4" ht="25.5" x14ac:dyDescent="0.25">
      <c r="A6964" s="224">
        <v>101357</v>
      </c>
      <c r="B6964" s="232" t="s">
        <v>41007</v>
      </c>
      <c r="C6964" s="224" t="s">
        <v>8375</v>
      </c>
      <c r="D6964" s="234">
        <v>61.59</v>
      </c>
    </row>
    <row r="6965" spans="1:4" ht="25.5" x14ac:dyDescent="0.25">
      <c r="A6965" s="224">
        <v>95372</v>
      </c>
      <c r="B6965" s="232" t="s">
        <v>40701</v>
      </c>
      <c r="C6965" s="224" t="s">
        <v>347</v>
      </c>
      <c r="D6965" s="234">
        <v>0.33</v>
      </c>
    </row>
    <row r="6966" spans="1:4" ht="25.5" x14ac:dyDescent="0.25">
      <c r="A6966" s="224">
        <v>101358</v>
      </c>
      <c r="B6966" s="232" t="s">
        <v>41009</v>
      </c>
      <c r="C6966" s="224" t="s">
        <v>8375</v>
      </c>
      <c r="D6966" s="234">
        <v>44.27</v>
      </c>
    </row>
    <row r="6967" spans="1:4" ht="25.5" x14ac:dyDescent="0.25">
      <c r="A6967" s="224">
        <v>95373</v>
      </c>
      <c r="B6967" s="232" t="s">
        <v>40703</v>
      </c>
      <c r="C6967" s="224" t="s">
        <v>347</v>
      </c>
      <c r="D6967" s="234">
        <v>0.3</v>
      </c>
    </row>
    <row r="6968" spans="1:4" ht="25.5" x14ac:dyDescent="0.25">
      <c r="A6968" s="224">
        <v>101359</v>
      </c>
      <c r="B6968" s="232" t="s">
        <v>41011</v>
      </c>
      <c r="C6968" s="224" t="s">
        <v>8375</v>
      </c>
      <c r="D6968" s="234">
        <v>40.83</v>
      </c>
    </row>
    <row r="6969" spans="1:4" ht="25.5" x14ac:dyDescent="0.25">
      <c r="A6969" s="224">
        <v>101360</v>
      </c>
      <c r="B6969" s="232" t="s">
        <v>41015</v>
      </c>
      <c r="C6969" s="224" t="s">
        <v>8375</v>
      </c>
      <c r="D6969" s="234">
        <v>44.27</v>
      </c>
    </row>
    <row r="6970" spans="1:4" ht="25.5" x14ac:dyDescent="0.25">
      <c r="A6970" s="224">
        <v>95374</v>
      </c>
      <c r="B6970" s="232" t="s">
        <v>40705</v>
      </c>
      <c r="C6970" s="224" t="s">
        <v>347</v>
      </c>
      <c r="D6970" s="234">
        <v>0.33</v>
      </c>
    </row>
    <row r="6971" spans="1:4" ht="25.5" x14ac:dyDescent="0.25">
      <c r="A6971" s="224">
        <v>95375</v>
      </c>
      <c r="B6971" s="232" t="s">
        <v>40707</v>
      </c>
      <c r="C6971" s="224" t="s">
        <v>347</v>
      </c>
      <c r="D6971" s="234">
        <v>0.4</v>
      </c>
    </row>
    <row r="6972" spans="1:4" ht="25.5" x14ac:dyDescent="0.25">
      <c r="A6972" s="224">
        <v>101361</v>
      </c>
      <c r="B6972" s="232" t="s">
        <v>41017</v>
      </c>
      <c r="C6972" s="224" t="s">
        <v>8375</v>
      </c>
      <c r="D6972" s="234">
        <v>53.13</v>
      </c>
    </row>
    <row r="6973" spans="1:4" ht="25.5" x14ac:dyDescent="0.25">
      <c r="A6973" s="224">
        <v>95376</v>
      </c>
      <c r="B6973" s="232" t="s">
        <v>40709</v>
      </c>
      <c r="C6973" s="224" t="s">
        <v>347</v>
      </c>
      <c r="D6973" s="234">
        <v>0.11</v>
      </c>
    </row>
    <row r="6974" spans="1:4" ht="25.5" x14ac:dyDescent="0.25">
      <c r="A6974" s="224">
        <v>95377</v>
      </c>
      <c r="B6974" s="232" t="s">
        <v>40711</v>
      </c>
      <c r="C6974" s="224" t="s">
        <v>347</v>
      </c>
      <c r="D6974" s="234">
        <v>0.26</v>
      </c>
    </row>
    <row r="6975" spans="1:4" ht="25.5" x14ac:dyDescent="0.25">
      <c r="A6975" s="224">
        <v>101363</v>
      </c>
      <c r="B6975" s="232" t="s">
        <v>41020</v>
      </c>
      <c r="C6975" s="224" t="s">
        <v>8375</v>
      </c>
      <c r="D6975" s="234">
        <v>34.409999999999997</v>
      </c>
    </row>
    <row r="6976" spans="1:4" ht="25.5" x14ac:dyDescent="0.25">
      <c r="A6976" s="224">
        <v>95378</v>
      </c>
      <c r="B6976" s="232" t="s">
        <v>40713</v>
      </c>
      <c r="C6976" s="224" t="s">
        <v>347</v>
      </c>
      <c r="D6976" s="234">
        <v>0.38</v>
      </c>
    </row>
    <row r="6977" spans="1:4" ht="25.5" x14ac:dyDescent="0.25">
      <c r="A6977" s="224">
        <v>101364</v>
      </c>
      <c r="B6977" s="232" t="s">
        <v>41022</v>
      </c>
      <c r="C6977" s="224" t="s">
        <v>8375</v>
      </c>
      <c r="D6977" s="234">
        <v>51.24</v>
      </c>
    </row>
    <row r="6978" spans="1:4" ht="25.5" x14ac:dyDescent="0.25">
      <c r="A6978" s="224">
        <v>95379</v>
      </c>
      <c r="B6978" s="232" t="s">
        <v>40715</v>
      </c>
      <c r="C6978" s="224" t="s">
        <v>347</v>
      </c>
      <c r="D6978" s="234">
        <v>0.3</v>
      </c>
    </row>
    <row r="6979" spans="1:4" ht="25.5" x14ac:dyDescent="0.25">
      <c r="A6979" s="224">
        <v>101365</v>
      </c>
      <c r="B6979" s="232" t="s">
        <v>41025</v>
      </c>
      <c r="C6979" s="224" t="s">
        <v>8375</v>
      </c>
      <c r="D6979" s="234">
        <v>39.67</v>
      </c>
    </row>
    <row r="6980" spans="1:4" ht="25.5" x14ac:dyDescent="0.25">
      <c r="A6980" s="224">
        <v>95380</v>
      </c>
      <c r="B6980" s="232" t="s">
        <v>40717</v>
      </c>
      <c r="C6980" s="224" t="s">
        <v>347</v>
      </c>
      <c r="D6980" s="234">
        <v>0.32</v>
      </c>
    </row>
    <row r="6981" spans="1:4" ht="25.5" x14ac:dyDescent="0.25">
      <c r="A6981" s="224">
        <v>101366</v>
      </c>
      <c r="B6981" s="232" t="s">
        <v>41028</v>
      </c>
      <c r="C6981" s="224" t="s">
        <v>8375</v>
      </c>
      <c r="D6981" s="234">
        <v>42.75</v>
      </c>
    </row>
    <row r="6982" spans="1:4" ht="25.5" x14ac:dyDescent="0.25">
      <c r="A6982" s="224">
        <v>100535</v>
      </c>
      <c r="B6982" s="232" t="s">
        <v>40847</v>
      </c>
      <c r="C6982" s="224" t="s">
        <v>347</v>
      </c>
      <c r="D6982" s="234">
        <v>0.93</v>
      </c>
    </row>
    <row r="6983" spans="1:4" ht="25.5" x14ac:dyDescent="0.25">
      <c r="A6983" s="224">
        <v>100536</v>
      </c>
      <c r="B6983" s="232" t="s">
        <v>40849</v>
      </c>
      <c r="C6983" s="224" t="s">
        <v>8375</v>
      </c>
      <c r="D6983" s="234">
        <v>123.2</v>
      </c>
    </row>
    <row r="6984" spans="1:4" ht="25.5" x14ac:dyDescent="0.25">
      <c r="A6984" s="224">
        <v>101368</v>
      </c>
      <c r="B6984" s="232" t="s">
        <v>41031</v>
      </c>
      <c r="C6984" s="224" t="s">
        <v>8375</v>
      </c>
      <c r="D6984" s="234">
        <v>55.32</v>
      </c>
    </row>
    <row r="6985" spans="1:4" ht="25.5" x14ac:dyDescent="0.25">
      <c r="A6985" s="224">
        <v>101369</v>
      </c>
      <c r="B6985" s="232" t="s">
        <v>41033</v>
      </c>
      <c r="C6985" s="224" t="s">
        <v>8375</v>
      </c>
      <c r="D6985" s="234">
        <v>36.590000000000003</v>
      </c>
    </row>
    <row r="6986" spans="1:4" ht="25.5" x14ac:dyDescent="0.25">
      <c r="A6986" s="224">
        <v>95385</v>
      </c>
      <c r="B6986" s="232" t="s">
        <v>40724</v>
      </c>
      <c r="C6986" s="224" t="s">
        <v>347</v>
      </c>
      <c r="D6986" s="234">
        <v>0.25</v>
      </c>
    </row>
    <row r="6987" spans="1:4" ht="25.5" x14ac:dyDescent="0.25">
      <c r="A6987" s="224">
        <v>101370</v>
      </c>
      <c r="B6987" s="232" t="s">
        <v>41036</v>
      </c>
      <c r="C6987" s="224" t="s">
        <v>8375</v>
      </c>
      <c r="D6987" s="234">
        <v>33.51</v>
      </c>
    </row>
    <row r="6988" spans="1:4" ht="25.5" x14ac:dyDescent="0.25">
      <c r="A6988" s="224">
        <v>95406</v>
      </c>
      <c r="B6988" s="232" t="s">
        <v>40758</v>
      </c>
      <c r="C6988" s="224" t="s">
        <v>347</v>
      </c>
      <c r="D6988" s="234">
        <v>0.54</v>
      </c>
    </row>
    <row r="6989" spans="1:4" ht="25.5" x14ac:dyDescent="0.25">
      <c r="A6989" s="224">
        <v>95424</v>
      </c>
      <c r="B6989" s="232" t="s">
        <v>40803</v>
      </c>
      <c r="C6989" s="224" t="s">
        <v>8375</v>
      </c>
      <c r="D6989" s="234">
        <v>72.09</v>
      </c>
    </row>
    <row r="6990" spans="1:4" ht="25.5" x14ac:dyDescent="0.25">
      <c r="A6990" s="224">
        <v>95386</v>
      </c>
      <c r="B6990" s="232" t="s">
        <v>40726</v>
      </c>
      <c r="C6990" s="224" t="s">
        <v>347</v>
      </c>
      <c r="D6990" s="234">
        <v>0.25</v>
      </c>
    </row>
    <row r="6991" spans="1:4" ht="25.5" x14ac:dyDescent="0.25">
      <c r="A6991" s="224">
        <v>95383</v>
      </c>
      <c r="B6991" s="232" t="s">
        <v>40719</v>
      </c>
      <c r="C6991" s="224" t="s">
        <v>347</v>
      </c>
      <c r="D6991" s="234">
        <v>0.41</v>
      </c>
    </row>
    <row r="6992" spans="1:4" ht="25.5" x14ac:dyDescent="0.25">
      <c r="A6992" s="224">
        <v>95384</v>
      </c>
      <c r="B6992" s="232" t="s">
        <v>40722</v>
      </c>
      <c r="C6992" s="224" t="s">
        <v>347</v>
      </c>
      <c r="D6992" s="234">
        <v>0.27</v>
      </c>
    </row>
    <row r="6993" spans="1:4" ht="25.5" x14ac:dyDescent="0.25">
      <c r="A6993" s="224">
        <v>100299</v>
      </c>
      <c r="B6993" s="232" t="s">
        <v>40818</v>
      </c>
      <c r="C6993" s="224" t="s">
        <v>347</v>
      </c>
      <c r="D6993" s="234">
        <v>1.1000000000000001</v>
      </c>
    </row>
    <row r="6994" spans="1:4" ht="25.5" x14ac:dyDescent="0.25">
      <c r="A6994" s="224">
        <v>100315</v>
      </c>
      <c r="B6994" s="232" t="s">
        <v>40833</v>
      </c>
      <c r="C6994" s="224" t="s">
        <v>8375</v>
      </c>
      <c r="D6994" s="234">
        <v>146.01</v>
      </c>
    </row>
    <row r="6995" spans="1:4" ht="25.5" x14ac:dyDescent="0.25">
      <c r="A6995" s="224">
        <v>95387</v>
      </c>
      <c r="B6995" s="232" t="s">
        <v>40728</v>
      </c>
      <c r="C6995" s="224" t="s">
        <v>347</v>
      </c>
      <c r="D6995" s="234">
        <v>0.26</v>
      </c>
    </row>
    <row r="6996" spans="1:4" ht="25.5" x14ac:dyDescent="0.25">
      <c r="A6996" s="224">
        <v>101371</v>
      </c>
      <c r="B6996" s="232" t="s">
        <v>41038</v>
      </c>
      <c r="C6996" s="224" t="s">
        <v>8375</v>
      </c>
      <c r="D6996" s="234">
        <v>35.25</v>
      </c>
    </row>
    <row r="6997" spans="1:4" ht="25.5" x14ac:dyDescent="0.25">
      <c r="A6997" s="224">
        <v>100288</v>
      </c>
      <c r="B6997" s="232" t="s">
        <v>40806</v>
      </c>
      <c r="C6997" s="224" t="s">
        <v>347</v>
      </c>
      <c r="D6997" s="234">
        <v>0.1</v>
      </c>
    </row>
    <row r="6998" spans="1:4" ht="25.5" x14ac:dyDescent="0.25">
      <c r="A6998" s="224">
        <v>101372</v>
      </c>
      <c r="B6998" s="232" t="s">
        <v>41040</v>
      </c>
      <c r="C6998" s="224" t="s">
        <v>8375</v>
      </c>
      <c r="D6998" s="234">
        <v>13.75</v>
      </c>
    </row>
    <row r="6999" spans="1:4" x14ac:dyDescent="0.25">
      <c r="A6999" s="224">
        <v>90775</v>
      </c>
      <c r="B6999" s="232" t="s">
        <v>40515</v>
      </c>
      <c r="C6999" s="224" t="s">
        <v>347</v>
      </c>
      <c r="D6999" s="234">
        <v>55.47</v>
      </c>
    </row>
    <row r="7000" spans="1:4" x14ac:dyDescent="0.25">
      <c r="A7000" s="224">
        <v>93561</v>
      </c>
      <c r="B7000" s="232" t="s">
        <v>40515</v>
      </c>
      <c r="C7000" s="224" t="s">
        <v>8375</v>
      </c>
      <c r="D7000" s="234">
        <v>9736.76</v>
      </c>
    </row>
    <row r="7001" spans="1:4" x14ac:dyDescent="0.25">
      <c r="A7001" s="224">
        <v>88264</v>
      </c>
      <c r="B7001" s="232" t="s">
        <v>40366</v>
      </c>
      <c r="C7001" s="224" t="s">
        <v>347</v>
      </c>
      <c r="D7001" s="234">
        <v>39.92</v>
      </c>
    </row>
    <row r="7002" spans="1:4" x14ac:dyDescent="0.25">
      <c r="A7002" s="224">
        <v>101399</v>
      </c>
      <c r="B7002" s="232" t="s">
        <v>40366</v>
      </c>
      <c r="C7002" s="224" t="s">
        <v>8375</v>
      </c>
      <c r="D7002" s="234">
        <v>7066.39</v>
      </c>
    </row>
    <row r="7003" spans="1:4" x14ac:dyDescent="0.25">
      <c r="A7003" s="224">
        <v>88266</v>
      </c>
      <c r="B7003" s="232" t="s">
        <v>40368</v>
      </c>
      <c r="C7003" s="224" t="s">
        <v>347</v>
      </c>
      <c r="D7003" s="234">
        <v>45.15</v>
      </c>
    </row>
    <row r="7004" spans="1:4" x14ac:dyDescent="0.25">
      <c r="A7004" s="224">
        <v>101401</v>
      </c>
      <c r="B7004" s="232" t="s">
        <v>40368</v>
      </c>
      <c r="C7004" s="224" t="s">
        <v>8375</v>
      </c>
      <c r="D7004" s="234">
        <v>7986.14</v>
      </c>
    </row>
    <row r="7005" spans="1:4" ht="25.5" x14ac:dyDescent="0.25">
      <c r="A7005" s="224">
        <v>88267</v>
      </c>
      <c r="B7005" s="232" t="s">
        <v>40372</v>
      </c>
      <c r="C7005" s="224" t="s">
        <v>347</v>
      </c>
      <c r="D7005" s="234">
        <v>34.96</v>
      </c>
    </row>
    <row r="7006" spans="1:4" ht="25.5" x14ac:dyDescent="0.25">
      <c r="A7006" s="224">
        <v>101402</v>
      </c>
      <c r="B7006" s="232" t="s">
        <v>40372</v>
      </c>
      <c r="C7006" s="224" t="s">
        <v>8375</v>
      </c>
      <c r="D7006" s="234">
        <v>6215.55</v>
      </c>
    </row>
    <row r="7007" spans="1:4" x14ac:dyDescent="0.25">
      <c r="A7007" s="224">
        <v>90776</v>
      </c>
      <c r="B7007" s="232" t="s">
        <v>40518</v>
      </c>
      <c r="C7007" s="224" t="s">
        <v>347</v>
      </c>
      <c r="D7007" s="234">
        <v>44.26</v>
      </c>
    </row>
    <row r="7008" spans="1:4" x14ac:dyDescent="0.25">
      <c r="A7008" s="224">
        <v>93572</v>
      </c>
      <c r="B7008" s="232" t="s">
        <v>40574</v>
      </c>
      <c r="C7008" s="224" t="s">
        <v>8375</v>
      </c>
      <c r="D7008" s="234">
        <v>7756.45</v>
      </c>
    </row>
    <row r="7009" spans="1:4" ht="25.5" x14ac:dyDescent="0.25">
      <c r="A7009" s="224">
        <v>90777</v>
      </c>
      <c r="B7009" s="232" t="s">
        <v>40520</v>
      </c>
      <c r="C7009" s="224" t="s">
        <v>347</v>
      </c>
      <c r="D7009" s="234">
        <v>116.96</v>
      </c>
    </row>
    <row r="7010" spans="1:4" ht="25.5" x14ac:dyDescent="0.25">
      <c r="A7010" s="224">
        <v>93565</v>
      </c>
      <c r="B7010" s="232" t="s">
        <v>40520</v>
      </c>
      <c r="C7010" s="224" t="s">
        <v>8375</v>
      </c>
      <c r="D7010" s="234">
        <v>20445.009999999998</v>
      </c>
    </row>
    <row r="7011" spans="1:4" ht="25.5" x14ac:dyDescent="0.25">
      <c r="A7011" s="224">
        <v>90778</v>
      </c>
      <c r="B7011" s="232" t="s">
        <v>40523</v>
      </c>
      <c r="C7011" s="224" t="s">
        <v>347</v>
      </c>
      <c r="D7011" s="234">
        <v>118.94</v>
      </c>
    </row>
    <row r="7012" spans="1:4" ht="25.5" x14ac:dyDescent="0.25">
      <c r="A7012" s="224">
        <v>93567</v>
      </c>
      <c r="B7012" s="232" t="s">
        <v>40523</v>
      </c>
      <c r="C7012" s="224" t="s">
        <v>8375</v>
      </c>
      <c r="D7012" s="234">
        <v>20790.46</v>
      </c>
    </row>
    <row r="7013" spans="1:4" ht="25.5" x14ac:dyDescent="0.25">
      <c r="A7013" s="224">
        <v>90779</v>
      </c>
      <c r="B7013" s="232" t="s">
        <v>40527</v>
      </c>
      <c r="C7013" s="224" t="s">
        <v>347</v>
      </c>
      <c r="D7013" s="234">
        <v>165.69</v>
      </c>
    </row>
    <row r="7014" spans="1:4" ht="25.5" x14ac:dyDescent="0.25">
      <c r="A7014" s="224">
        <v>93568</v>
      </c>
      <c r="B7014" s="232" t="s">
        <v>40527</v>
      </c>
      <c r="C7014" s="224" t="s">
        <v>8375</v>
      </c>
      <c r="D7014" s="234">
        <v>28949.119999999999</v>
      </c>
    </row>
    <row r="7015" spans="1:4" x14ac:dyDescent="0.25">
      <c r="A7015" s="224">
        <v>88269</v>
      </c>
      <c r="B7015" s="232" t="s">
        <v>40374</v>
      </c>
      <c r="C7015" s="224" t="s">
        <v>347</v>
      </c>
      <c r="D7015" s="234">
        <v>31.21</v>
      </c>
    </row>
    <row r="7016" spans="1:4" x14ac:dyDescent="0.25">
      <c r="A7016" s="224">
        <v>101407</v>
      </c>
      <c r="B7016" s="232" t="s">
        <v>40374</v>
      </c>
      <c r="C7016" s="224" t="s">
        <v>8375</v>
      </c>
      <c r="D7016" s="234">
        <v>5578.22</v>
      </c>
    </row>
    <row r="7017" spans="1:4" x14ac:dyDescent="0.25">
      <c r="A7017" s="224">
        <v>88270</v>
      </c>
      <c r="B7017" s="232" t="s">
        <v>40376</v>
      </c>
      <c r="C7017" s="224" t="s">
        <v>347</v>
      </c>
      <c r="D7017" s="234">
        <v>31.42</v>
      </c>
    </row>
    <row r="7018" spans="1:4" x14ac:dyDescent="0.25">
      <c r="A7018" s="224">
        <v>101408</v>
      </c>
      <c r="B7018" s="232" t="s">
        <v>40376</v>
      </c>
      <c r="C7018" s="224" t="s">
        <v>8375</v>
      </c>
      <c r="D7018" s="234">
        <v>5606.3</v>
      </c>
    </row>
    <row r="7019" spans="1:4" x14ac:dyDescent="0.25">
      <c r="A7019" s="224">
        <v>102919</v>
      </c>
      <c r="B7019" s="232" t="s">
        <v>55202</v>
      </c>
      <c r="C7019" s="224" t="s">
        <v>347</v>
      </c>
      <c r="D7019" s="234">
        <v>0</v>
      </c>
    </row>
    <row r="7020" spans="1:4" x14ac:dyDescent="0.25">
      <c r="A7020" s="224">
        <v>101409</v>
      </c>
      <c r="B7020" s="232" t="s">
        <v>41135</v>
      </c>
      <c r="C7020" s="224" t="s">
        <v>8375</v>
      </c>
      <c r="D7020" s="234">
        <v>5762.65</v>
      </c>
    </row>
    <row r="7021" spans="1:4" x14ac:dyDescent="0.25">
      <c r="A7021" s="224">
        <v>88441</v>
      </c>
      <c r="B7021" s="232" t="s">
        <v>40496</v>
      </c>
      <c r="C7021" s="224" t="s">
        <v>347</v>
      </c>
      <c r="D7021" s="234">
        <v>28.66</v>
      </c>
    </row>
    <row r="7022" spans="1:4" x14ac:dyDescent="0.25">
      <c r="A7022" s="224">
        <v>101410</v>
      </c>
      <c r="B7022" s="232" t="s">
        <v>40496</v>
      </c>
      <c r="C7022" s="224" t="s">
        <v>8375</v>
      </c>
      <c r="D7022" s="234">
        <v>5141.24</v>
      </c>
    </row>
    <row r="7023" spans="1:4" x14ac:dyDescent="0.25">
      <c r="A7023" s="224">
        <v>88272</v>
      </c>
      <c r="B7023" s="232" t="s">
        <v>40379</v>
      </c>
      <c r="C7023" s="224" t="s">
        <v>347</v>
      </c>
      <c r="D7023" s="234">
        <v>36</v>
      </c>
    </row>
    <row r="7024" spans="1:4" x14ac:dyDescent="0.25">
      <c r="A7024" s="224">
        <v>88273</v>
      </c>
      <c r="B7024" s="232" t="s">
        <v>40383</v>
      </c>
      <c r="C7024" s="224" t="s">
        <v>347</v>
      </c>
      <c r="D7024" s="234">
        <v>31.06</v>
      </c>
    </row>
    <row r="7025" spans="1:4" x14ac:dyDescent="0.25">
      <c r="A7025" s="224">
        <v>101413</v>
      </c>
      <c r="B7025" s="232" t="s">
        <v>40383</v>
      </c>
      <c r="C7025" s="224" t="s">
        <v>8375</v>
      </c>
      <c r="D7025" s="234">
        <v>5545.43</v>
      </c>
    </row>
    <row r="7026" spans="1:4" x14ac:dyDescent="0.25">
      <c r="A7026" s="224">
        <v>101414</v>
      </c>
      <c r="B7026" s="232" t="s">
        <v>41147</v>
      </c>
      <c r="C7026" s="224" t="s">
        <v>8375</v>
      </c>
      <c r="D7026" s="234">
        <v>5728.95</v>
      </c>
    </row>
    <row r="7027" spans="1:4" x14ac:dyDescent="0.25">
      <c r="A7027" s="224">
        <v>88274</v>
      </c>
      <c r="B7027" s="232" t="s">
        <v>40385</v>
      </c>
      <c r="C7027" s="224" t="s">
        <v>347</v>
      </c>
      <c r="D7027" s="234">
        <v>32.08</v>
      </c>
    </row>
    <row r="7028" spans="1:4" x14ac:dyDescent="0.25">
      <c r="A7028" s="224">
        <v>101412</v>
      </c>
      <c r="B7028" s="232" t="s">
        <v>41142</v>
      </c>
      <c r="C7028" s="224" t="s">
        <v>8375</v>
      </c>
      <c r="D7028" s="234">
        <v>6420.13</v>
      </c>
    </row>
    <row r="7029" spans="1:4" ht="25.5" x14ac:dyDescent="0.25">
      <c r="A7029" s="224">
        <v>101415</v>
      </c>
      <c r="B7029" s="232" t="s">
        <v>41151</v>
      </c>
      <c r="C7029" s="224" t="s">
        <v>8375</v>
      </c>
      <c r="D7029" s="234">
        <v>6729.24</v>
      </c>
    </row>
    <row r="7030" spans="1:4" x14ac:dyDescent="0.25">
      <c r="A7030" s="224">
        <v>100308</v>
      </c>
      <c r="B7030" s="232" t="s">
        <v>40828</v>
      </c>
      <c r="C7030" s="224" t="s">
        <v>347</v>
      </c>
      <c r="D7030" s="234">
        <v>39.65</v>
      </c>
    </row>
    <row r="7031" spans="1:4" x14ac:dyDescent="0.25">
      <c r="A7031" s="224">
        <v>101416</v>
      </c>
      <c r="B7031" s="232" t="s">
        <v>40828</v>
      </c>
      <c r="C7031" s="224" t="s">
        <v>8375</v>
      </c>
      <c r="D7031" s="234">
        <v>7034.69</v>
      </c>
    </row>
    <row r="7032" spans="1:4" ht="25.5" x14ac:dyDescent="0.25">
      <c r="A7032" s="224">
        <v>88275</v>
      </c>
      <c r="B7032" s="232" t="s">
        <v>40387</v>
      </c>
      <c r="C7032" s="224" t="s">
        <v>347</v>
      </c>
      <c r="D7032" s="234">
        <v>37.869999999999997</v>
      </c>
    </row>
    <row r="7033" spans="1:4" x14ac:dyDescent="0.25">
      <c r="A7033" s="224">
        <v>90780</v>
      </c>
      <c r="B7033" s="232" t="s">
        <v>40530</v>
      </c>
      <c r="C7033" s="224" t="s">
        <v>347</v>
      </c>
      <c r="D7033" s="234">
        <v>70.400000000000006</v>
      </c>
    </row>
    <row r="7034" spans="1:4" x14ac:dyDescent="0.25">
      <c r="A7034" s="224">
        <v>94295</v>
      </c>
      <c r="B7034" s="232" t="s">
        <v>40530</v>
      </c>
      <c r="C7034" s="224" t="s">
        <v>8375</v>
      </c>
      <c r="D7034" s="234">
        <v>12309.61</v>
      </c>
    </row>
    <row r="7035" spans="1:4" ht="25.5" x14ac:dyDescent="0.25">
      <c r="A7035" s="224">
        <v>88277</v>
      </c>
      <c r="B7035" s="232" t="s">
        <v>40391</v>
      </c>
      <c r="C7035" s="224" t="s">
        <v>347</v>
      </c>
      <c r="D7035" s="234">
        <v>32.380000000000003</v>
      </c>
    </row>
    <row r="7036" spans="1:4" ht="25.5" x14ac:dyDescent="0.25">
      <c r="A7036" s="224">
        <v>101417</v>
      </c>
      <c r="B7036" s="232" t="s">
        <v>41158</v>
      </c>
      <c r="C7036" s="224" t="s">
        <v>8375</v>
      </c>
      <c r="D7036" s="234">
        <v>6976.54</v>
      </c>
    </row>
    <row r="7037" spans="1:4" ht="25.5" x14ac:dyDescent="0.25">
      <c r="A7037" s="224">
        <v>100307</v>
      </c>
      <c r="B7037" s="232" t="s">
        <v>40824</v>
      </c>
      <c r="C7037" s="224" t="s">
        <v>347</v>
      </c>
      <c r="D7037" s="234">
        <v>39.36</v>
      </c>
    </row>
    <row r="7038" spans="1:4" ht="25.5" x14ac:dyDescent="0.25">
      <c r="A7038" s="224">
        <v>88278</v>
      </c>
      <c r="B7038" s="232" t="s">
        <v>40393</v>
      </c>
      <c r="C7038" s="224" t="s">
        <v>347</v>
      </c>
      <c r="D7038" s="234">
        <v>26.94</v>
      </c>
    </row>
    <row r="7039" spans="1:4" ht="25.5" x14ac:dyDescent="0.25">
      <c r="A7039" s="224">
        <v>101418</v>
      </c>
      <c r="B7039" s="232" t="s">
        <v>41162</v>
      </c>
      <c r="C7039" s="224" t="s">
        <v>8375</v>
      </c>
      <c r="D7039" s="234">
        <v>4816.59</v>
      </c>
    </row>
    <row r="7040" spans="1:4" ht="25.5" x14ac:dyDescent="0.25">
      <c r="A7040" s="224">
        <v>105535</v>
      </c>
      <c r="B7040" s="232" t="s">
        <v>55203</v>
      </c>
      <c r="C7040" s="224" t="s">
        <v>347</v>
      </c>
      <c r="D7040" s="234">
        <v>0</v>
      </c>
    </row>
    <row r="7041" spans="1:4" x14ac:dyDescent="0.25">
      <c r="A7041" s="224">
        <v>101419</v>
      </c>
      <c r="B7041" s="232" t="s">
        <v>41166</v>
      </c>
      <c r="C7041" s="224" t="s">
        <v>8375</v>
      </c>
      <c r="D7041" s="234">
        <v>5704.17</v>
      </c>
    </row>
    <row r="7042" spans="1:4" x14ac:dyDescent="0.25">
      <c r="A7042" s="224">
        <v>88279</v>
      </c>
      <c r="B7042" s="232" t="s">
        <v>40396</v>
      </c>
      <c r="C7042" s="224" t="s">
        <v>347</v>
      </c>
      <c r="D7042" s="234">
        <v>32.42</v>
      </c>
    </row>
    <row r="7043" spans="1:4" x14ac:dyDescent="0.25">
      <c r="A7043" s="224">
        <v>88281</v>
      </c>
      <c r="B7043" s="232" t="s">
        <v>40398</v>
      </c>
      <c r="C7043" s="224" t="s">
        <v>347</v>
      </c>
      <c r="D7043" s="234">
        <v>34.200000000000003</v>
      </c>
    </row>
    <row r="7044" spans="1:4" x14ac:dyDescent="0.25">
      <c r="A7044" s="224">
        <v>93558</v>
      </c>
      <c r="B7044" s="232" t="s">
        <v>40537</v>
      </c>
      <c r="C7044" s="224" t="s">
        <v>8375</v>
      </c>
      <c r="D7044" s="234">
        <v>5915.07</v>
      </c>
    </row>
    <row r="7045" spans="1:4" ht="25.5" x14ac:dyDescent="0.25">
      <c r="A7045" s="224">
        <v>101420</v>
      </c>
      <c r="B7045" s="232" t="s">
        <v>41170</v>
      </c>
      <c r="C7045" s="224" t="s">
        <v>8375</v>
      </c>
      <c r="D7045" s="234">
        <v>6089.7</v>
      </c>
    </row>
    <row r="7046" spans="1:4" ht="25.5" x14ac:dyDescent="0.25">
      <c r="A7046" s="224">
        <v>101421</v>
      </c>
      <c r="B7046" s="232" t="s">
        <v>41174</v>
      </c>
      <c r="C7046" s="224" t="s">
        <v>8375</v>
      </c>
      <c r="D7046" s="234">
        <v>7001.12</v>
      </c>
    </row>
    <row r="7047" spans="1:4" x14ac:dyDescent="0.25">
      <c r="A7047" s="224">
        <v>88282</v>
      </c>
      <c r="B7047" s="232" t="s">
        <v>40400</v>
      </c>
      <c r="C7047" s="224" t="s">
        <v>347</v>
      </c>
      <c r="D7047" s="234">
        <v>33.21</v>
      </c>
    </row>
    <row r="7048" spans="1:4" ht="25.5" x14ac:dyDescent="0.25">
      <c r="A7048" s="224">
        <v>88283</v>
      </c>
      <c r="B7048" s="232" t="s">
        <v>40402</v>
      </c>
      <c r="C7048" s="224" t="s">
        <v>347</v>
      </c>
      <c r="D7048" s="234">
        <v>39.409999999999997</v>
      </c>
    </row>
    <row r="7049" spans="1:4" x14ac:dyDescent="0.25">
      <c r="A7049" s="224">
        <v>101422</v>
      </c>
      <c r="B7049" s="232" t="s">
        <v>41178</v>
      </c>
      <c r="C7049" s="224" t="s">
        <v>8375</v>
      </c>
      <c r="D7049" s="234">
        <v>5171.08</v>
      </c>
    </row>
    <row r="7050" spans="1:4" x14ac:dyDescent="0.25">
      <c r="A7050" s="224">
        <v>88284</v>
      </c>
      <c r="B7050" s="232" t="s">
        <v>40405</v>
      </c>
      <c r="C7050" s="224" t="s">
        <v>347</v>
      </c>
      <c r="D7050" s="234">
        <v>28.95</v>
      </c>
    </row>
    <row r="7051" spans="1:4" ht="25.5" x14ac:dyDescent="0.25">
      <c r="A7051" s="224">
        <v>101424</v>
      </c>
      <c r="B7051" s="232" t="s">
        <v>41182</v>
      </c>
      <c r="C7051" s="224" t="s">
        <v>8375</v>
      </c>
      <c r="D7051" s="234">
        <v>6497.99</v>
      </c>
    </row>
    <row r="7052" spans="1:4" x14ac:dyDescent="0.25">
      <c r="A7052" s="224">
        <v>88286</v>
      </c>
      <c r="B7052" s="232" t="s">
        <v>40407</v>
      </c>
      <c r="C7052" s="224" t="s">
        <v>347</v>
      </c>
      <c r="D7052" s="234">
        <v>36.61</v>
      </c>
    </row>
    <row r="7053" spans="1:4" x14ac:dyDescent="0.25">
      <c r="A7053" s="224">
        <v>101425</v>
      </c>
      <c r="B7053" s="232" t="s">
        <v>41186</v>
      </c>
      <c r="C7053" s="224" t="s">
        <v>8375</v>
      </c>
      <c r="D7053" s="234">
        <v>4031.4</v>
      </c>
    </row>
    <row r="7054" spans="1:4" x14ac:dyDescent="0.25">
      <c r="A7054" s="224">
        <v>88288</v>
      </c>
      <c r="B7054" s="232" t="s">
        <v>40411</v>
      </c>
      <c r="C7054" s="224" t="s">
        <v>347</v>
      </c>
      <c r="D7054" s="234">
        <v>22.86</v>
      </c>
    </row>
    <row r="7055" spans="1:4" x14ac:dyDescent="0.25">
      <c r="A7055" s="224">
        <v>101426</v>
      </c>
      <c r="B7055" s="232" t="s">
        <v>41190</v>
      </c>
      <c r="C7055" s="224" t="s">
        <v>8375</v>
      </c>
      <c r="D7055" s="234">
        <v>5386.7</v>
      </c>
    </row>
    <row r="7056" spans="1:4" ht="25.5" x14ac:dyDescent="0.25">
      <c r="A7056" s="224">
        <v>88291</v>
      </c>
      <c r="B7056" s="232" t="s">
        <v>40414</v>
      </c>
      <c r="C7056" s="224" t="s">
        <v>347</v>
      </c>
      <c r="D7056" s="234">
        <v>28.42</v>
      </c>
    </row>
    <row r="7057" spans="1:4" ht="25.5" x14ac:dyDescent="0.25">
      <c r="A7057" s="224">
        <v>101427</v>
      </c>
      <c r="B7057" s="232" t="s">
        <v>40414</v>
      </c>
      <c r="C7057" s="224" t="s">
        <v>8375</v>
      </c>
      <c r="D7057" s="234">
        <v>5075.1099999999997</v>
      </c>
    </row>
    <row r="7058" spans="1:4" ht="25.5" x14ac:dyDescent="0.25">
      <c r="A7058" s="224">
        <v>101428</v>
      </c>
      <c r="B7058" s="232" t="s">
        <v>41197</v>
      </c>
      <c r="C7058" s="224" t="s">
        <v>8375</v>
      </c>
      <c r="D7058" s="234">
        <v>4738.12</v>
      </c>
    </row>
    <row r="7059" spans="1:4" ht="25.5" x14ac:dyDescent="0.25">
      <c r="A7059" s="224">
        <v>88377</v>
      </c>
      <c r="B7059" s="232" t="s">
        <v>40493</v>
      </c>
      <c r="C7059" s="224" t="s">
        <v>347</v>
      </c>
      <c r="D7059" s="234">
        <v>26.49</v>
      </c>
    </row>
    <row r="7060" spans="1:4" ht="25.5" x14ac:dyDescent="0.25">
      <c r="A7060" s="224">
        <v>101429</v>
      </c>
      <c r="B7060" s="232" t="s">
        <v>41201</v>
      </c>
      <c r="C7060" s="224" t="s">
        <v>8375</v>
      </c>
      <c r="D7060" s="234">
        <v>4529.6000000000004</v>
      </c>
    </row>
    <row r="7061" spans="1:4" ht="25.5" x14ac:dyDescent="0.25">
      <c r="A7061" s="224">
        <v>88292</v>
      </c>
      <c r="B7061" s="232" t="s">
        <v>40416</v>
      </c>
      <c r="C7061" s="224" t="s">
        <v>347</v>
      </c>
      <c r="D7061" s="234">
        <v>25.29</v>
      </c>
    </row>
    <row r="7062" spans="1:4" ht="25.5" x14ac:dyDescent="0.25">
      <c r="A7062" s="224">
        <v>88293</v>
      </c>
      <c r="B7062" s="232" t="s">
        <v>40418</v>
      </c>
      <c r="C7062" s="224" t="s">
        <v>347</v>
      </c>
      <c r="D7062" s="234">
        <v>28.42</v>
      </c>
    </row>
    <row r="7063" spans="1:4" ht="25.5" x14ac:dyDescent="0.25">
      <c r="A7063" s="224">
        <v>101430</v>
      </c>
      <c r="B7063" s="232" t="s">
        <v>41205</v>
      </c>
      <c r="C7063" s="224" t="s">
        <v>8375</v>
      </c>
      <c r="D7063" s="234">
        <v>5075.1099999999997</v>
      </c>
    </row>
    <row r="7064" spans="1:4" x14ac:dyDescent="0.25">
      <c r="A7064" s="224">
        <v>88294</v>
      </c>
      <c r="B7064" s="232" t="s">
        <v>40420</v>
      </c>
      <c r="C7064" s="224" t="s">
        <v>347</v>
      </c>
      <c r="D7064" s="234">
        <v>35.42</v>
      </c>
    </row>
    <row r="7065" spans="1:4" x14ac:dyDescent="0.25">
      <c r="A7065" s="224">
        <v>101431</v>
      </c>
      <c r="B7065" s="232" t="s">
        <v>40420</v>
      </c>
      <c r="C7065" s="224" t="s">
        <v>8375</v>
      </c>
      <c r="D7065" s="234">
        <v>6294.02</v>
      </c>
    </row>
    <row r="7066" spans="1:4" x14ac:dyDescent="0.25">
      <c r="A7066" s="224">
        <v>88295</v>
      </c>
      <c r="B7066" s="232" t="s">
        <v>40423</v>
      </c>
      <c r="C7066" s="224" t="s">
        <v>347</v>
      </c>
      <c r="D7066" s="234">
        <v>27.04</v>
      </c>
    </row>
    <row r="7067" spans="1:4" ht="25.5" x14ac:dyDescent="0.25">
      <c r="A7067" s="224">
        <v>101432</v>
      </c>
      <c r="B7067" s="232" t="s">
        <v>41210</v>
      </c>
      <c r="C7067" s="224" t="s">
        <v>8375</v>
      </c>
      <c r="D7067" s="234">
        <v>4828.7</v>
      </c>
    </row>
    <row r="7068" spans="1:4" x14ac:dyDescent="0.25">
      <c r="A7068" s="224">
        <v>88296</v>
      </c>
      <c r="B7068" s="232" t="s">
        <v>40426</v>
      </c>
      <c r="C7068" s="224" t="s">
        <v>347</v>
      </c>
      <c r="D7068" s="234">
        <v>27.7</v>
      </c>
    </row>
    <row r="7069" spans="1:4" x14ac:dyDescent="0.25">
      <c r="A7069" s="224">
        <v>101433</v>
      </c>
      <c r="B7069" s="232" t="s">
        <v>40426</v>
      </c>
      <c r="C7069" s="224" t="s">
        <v>8375</v>
      </c>
      <c r="D7069" s="234">
        <v>4944.5</v>
      </c>
    </row>
    <row r="7070" spans="1:4" ht="25.5" x14ac:dyDescent="0.25">
      <c r="A7070" s="224">
        <v>101434</v>
      </c>
      <c r="B7070" s="232" t="s">
        <v>41217</v>
      </c>
      <c r="C7070" s="224" t="s">
        <v>8375</v>
      </c>
      <c r="D7070" s="234">
        <v>4150.13</v>
      </c>
    </row>
    <row r="7071" spans="1:4" ht="25.5" x14ac:dyDescent="0.25">
      <c r="A7071" s="224">
        <v>88298</v>
      </c>
      <c r="B7071" s="232" t="s">
        <v>40431</v>
      </c>
      <c r="C7071" s="224" t="s">
        <v>347</v>
      </c>
      <c r="D7071" s="234">
        <v>26.88</v>
      </c>
    </row>
    <row r="7072" spans="1:4" ht="25.5" x14ac:dyDescent="0.25">
      <c r="A7072" s="224">
        <v>101436</v>
      </c>
      <c r="B7072" s="232" t="s">
        <v>40431</v>
      </c>
      <c r="C7072" s="224" t="s">
        <v>8375</v>
      </c>
      <c r="D7072" s="234">
        <v>4808.5</v>
      </c>
    </row>
    <row r="7073" spans="1:4" x14ac:dyDescent="0.25">
      <c r="A7073" s="224">
        <v>101437</v>
      </c>
      <c r="B7073" s="232" t="s">
        <v>41228</v>
      </c>
      <c r="C7073" s="224" t="s">
        <v>8375</v>
      </c>
      <c r="D7073" s="234">
        <v>6456.16</v>
      </c>
    </row>
    <row r="7074" spans="1:4" x14ac:dyDescent="0.25">
      <c r="A7074" s="224">
        <v>88299</v>
      </c>
      <c r="B7074" s="232" t="s">
        <v>40435</v>
      </c>
      <c r="C7074" s="224" t="s">
        <v>347</v>
      </c>
      <c r="D7074" s="234">
        <v>36.32</v>
      </c>
    </row>
    <row r="7075" spans="1:4" x14ac:dyDescent="0.25">
      <c r="A7075" s="224">
        <v>88300</v>
      </c>
      <c r="B7075" s="232" t="s">
        <v>40438</v>
      </c>
      <c r="C7075" s="224" t="s">
        <v>347</v>
      </c>
      <c r="D7075" s="234">
        <v>36.32</v>
      </c>
    </row>
    <row r="7076" spans="1:4" x14ac:dyDescent="0.25">
      <c r="A7076" s="224">
        <v>101438</v>
      </c>
      <c r="B7076" s="232" t="s">
        <v>40438</v>
      </c>
      <c r="C7076" s="224" t="s">
        <v>8375</v>
      </c>
      <c r="D7076" s="234">
        <v>6456.16</v>
      </c>
    </row>
    <row r="7077" spans="1:4" ht="25.5" x14ac:dyDescent="0.25">
      <c r="A7077" s="224">
        <v>88297</v>
      </c>
      <c r="B7077" s="232" t="s">
        <v>40429</v>
      </c>
      <c r="C7077" s="224" t="s">
        <v>347</v>
      </c>
      <c r="D7077" s="234">
        <v>30</v>
      </c>
    </row>
    <row r="7078" spans="1:4" ht="25.5" x14ac:dyDescent="0.25">
      <c r="A7078" s="224">
        <v>101435</v>
      </c>
      <c r="B7078" s="232" t="s">
        <v>41221</v>
      </c>
      <c r="C7078" s="224" t="s">
        <v>8375</v>
      </c>
      <c r="D7078" s="234">
        <v>5348.2</v>
      </c>
    </row>
    <row r="7079" spans="1:4" ht="25.5" x14ac:dyDescent="0.25">
      <c r="A7079" s="224">
        <v>101440</v>
      </c>
      <c r="B7079" s="232" t="s">
        <v>41234</v>
      </c>
      <c r="C7079" s="224" t="s">
        <v>8375</v>
      </c>
      <c r="D7079" s="234">
        <v>5075.1099999999997</v>
      </c>
    </row>
    <row r="7080" spans="1:4" x14ac:dyDescent="0.25">
      <c r="A7080" s="224">
        <v>88302</v>
      </c>
      <c r="B7080" s="232" t="s">
        <v>40442</v>
      </c>
      <c r="C7080" s="224" t="s">
        <v>347</v>
      </c>
      <c r="D7080" s="234">
        <v>28.42</v>
      </c>
    </row>
    <row r="7081" spans="1:4" x14ac:dyDescent="0.25">
      <c r="A7081" s="224">
        <v>88301</v>
      </c>
      <c r="B7081" s="232" t="s">
        <v>40440</v>
      </c>
      <c r="C7081" s="224" t="s">
        <v>347</v>
      </c>
      <c r="D7081" s="234">
        <v>28.42</v>
      </c>
    </row>
    <row r="7082" spans="1:4" x14ac:dyDescent="0.25">
      <c r="A7082" s="224">
        <v>101439</v>
      </c>
      <c r="B7082" s="232" t="s">
        <v>40440</v>
      </c>
      <c r="C7082" s="224" t="s">
        <v>8375</v>
      </c>
      <c r="D7082" s="234">
        <v>5075.1099999999997</v>
      </c>
    </row>
    <row r="7083" spans="1:4" ht="25.5" x14ac:dyDescent="0.25">
      <c r="A7083" s="224">
        <v>88303</v>
      </c>
      <c r="B7083" s="232" t="s">
        <v>40444</v>
      </c>
      <c r="C7083" s="224" t="s">
        <v>347</v>
      </c>
      <c r="D7083" s="234">
        <v>28.78</v>
      </c>
    </row>
    <row r="7084" spans="1:4" ht="25.5" x14ac:dyDescent="0.25">
      <c r="A7084" s="224">
        <v>101441</v>
      </c>
      <c r="B7084" s="232" t="s">
        <v>40444</v>
      </c>
      <c r="C7084" s="224" t="s">
        <v>8375</v>
      </c>
      <c r="D7084" s="234">
        <v>5139.3</v>
      </c>
    </row>
    <row r="7085" spans="1:4" ht="25.5" x14ac:dyDescent="0.25">
      <c r="A7085" s="224">
        <v>88304</v>
      </c>
      <c r="B7085" s="232" t="s">
        <v>40446</v>
      </c>
      <c r="C7085" s="224" t="s">
        <v>347</v>
      </c>
      <c r="D7085" s="234">
        <v>36.32</v>
      </c>
    </row>
    <row r="7086" spans="1:4" ht="25.5" x14ac:dyDescent="0.25">
      <c r="A7086" s="224">
        <v>101443</v>
      </c>
      <c r="B7086" s="232" t="s">
        <v>40446</v>
      </c>
      <c r="C7086" s="224" t="s">
        <v>8375</v>
      </c>
      <c r="D7086" s="234">
        <v>6456.16</v>
      </c>
    </row>
    <row r="7087" spans="1:4" ht="25.5" x14ac:dyDescent="0.25">
      <c r="A7087" s="224">
        <v>88306</v>
      </c>
      <c r="B7087" s="232" t="s">
        <v>40448</v>
      </c>
      <c r="C7087" s="224" t="s">
        <v>347</v>
      </c>
      <c r="D7087" s="234">
        <v>23.14</v>
      </c>
    </row>
    <row r="7088" spans="1:4" x14ac:dyDescent="0.25">
      <c r="A7088" s="224">
        <v>88307</v>
      </c>
      <c r="B7088" s="232" t="s">
        <v>40451</v>
      </c>
      <c r="C7088" s="224" t="s">
        <v>347</v>
      </c>
      <c r="D7088" s="234">
        <v>30.2</v>
      </c>
    </row>
    <row r="7089" spans="1:4" x14ac:dyDescent="0.25">
      <c r="A7089" s="224">
        <v>88308</v>
      </c>
      <c r="B7089" s="232" t="s">
        <v>40453</v>
      </c>
      <c r="C7089" s="224" t="s">
        <v>347</v>
      </c>
      <c r="D7089" s="234">
        <v>31.28</v>
      </c>
    </row>
    <row r="7090" spans="1:4" x14ac:dyDescent="0.25">
      <c r="A7090" s="224">
        <v>101444</v>
      </c>
      <c r="B7090" s="232" t="s">
        <v>40453</v>
      </c>
      <c r="C7090" s="224" t="s">
        <v>8375</v>
      </c>
      <c r="D7090" s="234">
        <v>5587.59</v>
      </c>
    </row>
    <row r="7091" spans="1:4" x14ac:dyDescent="0.25">
      <c r="A7091" s="224">
        <v>88309</v>
      </c>
      <c r="B7091" s="232" t="s">
        <v>40455</v>
      </c>
      <c r="C7091" s="224" t="s">
        <v>347</v>
      </c>
      <c r="D7091" s="234">
        <v>31.42</v>
      </c>
    </row>
    <row r="7092" spans="1:4" x14ac:dyDescent="0.25">
      <c r="A7092" s="224">
        <v>101445</v>
      </c>
      <c r="B7092" s="232" t="s">
        <v>40455</v>
      </c>
      <c r="C7092" s="224" t="s">
        <v>8375</v>
      </c>
      <c r="D7092" s="234">
        <v>5606.3</v>
      </c>
    </row>
    <row r="7093" spans="1:4" x14ac:dyDescent="0.25">
      <c r="A7093" s="224">
        <v>88310</v>
      </c>
      <c r="B7093" s="232" t="s">
        <v>40457</v>
      </c>
      <c r="C7093" s="224" t="s">
        <v>347</v>
      </c>
      <c r="D7093" s="234">
        <v>33.81</v>
      </c>
    </row>
    <row r="7094" spans="1:4" x14ac:dyDescent="0.25">
      <c r="A7094" s="224">
        <v>101446</v>
      </c>
      <c r="B7094" s="232" t="s">
        <v>40457</v>
      </c>
      <c r="C7094" s="224" t="s">
        <v>8375</v>
      </c>
      <c r="D7094" s="234">
        <v>6054.6</v>
      </c>
    </row>
    <row r="7095" spans="1:4" x14ac:dyDescent="0.25">
      <c r="A7095" s="224">
        <v>88311</v>
      </c>
      <c r="B7095" s="232" t="s">
        <v>40460</v>
      </c>
      <c r="C7095" s="224" t="s">
        <v>347</v>
      </c>
      <c r="D7095" s="234">
        <v>32.01</v>
      </c>
    </row>
    <row r="7096" spans="1:4" x14ac:dyDescent="0.25">
      <c r="A7096" s="224">
        <v>101447</v>
      </c>
      <c r="B7096" s="232" t="s">
        <v>40460</v>
      </c>
      <c r="C7096" s="224" t="s">
        <v>8375</v>
      </c>
      <c r="D7096" s="234">
        <v>5741.39</v>
      </c>
    </row>
    <row r="7097" spans="1:4" x14ac:dyDescent="0.25">
      <c r="A7097" s="224">
        <v>88312</v>
      </c>
      <c r="B7097" s="232" t="s">
        <v>40462</v>
      </c>
      <c r="C7097" s="224" t="s">
        <v>347</v>
      </c>
      <c r="D7097" s="234">
        <v>33.81</v>
      </c>
    </row>
    <row r="7098" spans="1:4" x14ac:dyDescent="0.25">
      <c r="A7098" s="224">
        <v>101448</v>
      </c>
      <c r="B7098" s="232" t="s">
        <v>40462</v>
      </c>
      <c r="C7098" s="224" t="s">
        <v>8375</v>
      </c>
      <c r="D7098" s="234">
        <v>6054.6</v>
      </c>
    </row>
    <row r="7099" spans="1:4" x14ac:dyDescent="0.25">
      <c r="A7099" s="224">
        <v>101449</v>
      </c>
      <c r="B7099" s="232" t="s">
        <v>41249</v>
      </c>
      <c r="C7099" s="224" t="s">
        <v>8375</v>
      </c>
      <c r="D7099" s="234">
        <v>4840.8100000000004</v>
      </c>
    </row>
    <row r="7100" spans="1:4" x14ac:dyDescent="0.25">
      <c r="A7100" s="224">
        <v>88313</v>
      </c>
      <c r="B7100" s="232" t="s">
        <v>40464</v>
      </c>
      <c r="C7100" s="224" t="s">
        <v>347</v>
      </c>
      <c r="D7100" s="234">
        <v>27.13</v>
      </c>
    </row>
    <row r="7101" spans="1:4" x14ac:dyDescent="0.25">
      <c r="A7101" s="224">
        <v>88314</v>
      </c>
      <c r="B7101" s="232" t="s">
        <v>40467</v>
      </c>
      <c r="C7101" s="224" t="s">
        <v>347</v>
      </c>
      <c r="D7101" s="234">
        <v>29.86</v>
      </c>
    </row>
    <row r="7102" spans="1:4" x14ac:dyDescent="0.25">
      <c r="A7102" s="224">
        <v>88315</v>
      </c>
      <c r="B7102" s="232" t="s">
        <v>40469</v>
      </c>
      <c r="C7102" s="224" t="s">
        <v>347</v>
      </c>
      <c r="D7102" s="234">
        <v>31.8</v>
      </c>
    </row>
    <row r="7103" spans="1:4" x14ac:dyDescent="0.25">
      <c r="A7103" s="224">
        <v>101451</v>
      </c>
      <c r="B7103" s="232" t="s">
        <v>40469</v>
      </c>
      <c r="C7103" s="224" t="s">
        <v>8375</v>
      </c>
      <c r="D7103" s="234">
        <v>5682.96</v>
      </c>
    </row>
    <row r="7104" spans="1:4" x14ac:dyDescent="0.25">
      <c r="A7104" s="224">
        <v>88316</v>
      </c>
      <c r="B7104" s="232" t="s">
        <v>40472</v>
      </c>
      <c r="C7104" s="224" t="s">
        <v>347</v>
      </c>
      <c r="D7104" s="234">
        <v>27.55</v>
      </c>
    </row>
    <row r="7105" spans="1:4" x14ac:dyDescent="0.25">
      <c r="A7105" s="224">
        <v>101452</v>
      </c>
      <c r="B7105" s="232" t="s">
        <v>41256</v>
      </c>
      <c r="C7105" s="224" t="s">
        <v>8375</v>
      </c>
      <c r="D7105" s="234">
        <v>4929.79</v>
      </c>
    </row>
    <row r="7106" spans="1:4" ht="25.5" x14ac:dyDescent="0.25">
      <c r="A7106" s="224">
        <v>95967</v>
      </c>
      <c r="B7106" s="232" t="s">
        <v>39717</v>
      </c>
      <c r="C7106" s="224" t="s">
        <v>347</v>
      </c>
      <c r="D7106" s="234">
        <v>163.19999999999999</v>
      </c>
    </row>
    <row r="7107" spans="1:4" ht="25.5" x14ac:dyDescent="0.25">
      <c r="A7107" s="224">
        <v>88318</v>
      </c>
      <c r="B7107" s="232" t="s">
        <v>40478</v>
      </c>
      <c r="C7107" s="224" t="s">
        <v>347</v>
      </c>
      <c r="D7107" s="234">
        <v>38.29</v>
      </c>
    </row>
    <row r="7108" spans="1:4" x14ac:dyDescent="0.25">
      <c r="A7108" s="224">
        <v>88317</v>
      </c>
      <c r="B7108" s="232" t="s">
        <v>40475</v>
      </c>
      <c r="C7108" s="224" t="s">
        <v>347</v>
      </c>
      <c r="D7108" s="234">
        <v>36.25</v>
      </c>
    </row>
    <row r="7109" spans="1:4" x14ac:dyDescent="0.25">
      <c r="A7109" s="224">
        <v>101453</v>
      </c>
      <c r="B7109" s="232" t="s">
        <v>40475</v>
      </c>
      <c r="C7109" s="224" t="s">
        <v>8375</v>
      </c>
      <c r="D7109" s="234">
        <v>6469.76</v>
      </c>
    </row>
    <row r="7110" spans="1:4" x14ac:dyDescent="0.25">
      <c r="A7110" s="224">
        <v>101454</v>
      </c>
      <c r="B7110" s="232" t="s">
        <v>41263</v>
      </c>
      <c r="C7110" s="224" t="s">
        <v>8375</v>
      </c>
      <c r="D7110" s="234">
        <v>6827.44</v>
      </c>
    </row>
    <row r="7111" spans="1:4" x14ac:dyDescent="0.25">
      <c r="A7111" s="224">
        <v>100533</v>
      </c>
      <c r="B7111" s="232" t="s">
        <v>40840</v>
      </c>
      <c r="C7111" s="224" t="s">
        <v>347</v>
      </c>
      <c r="D7111" s="234">
        <v>55.18</v>
      </c>
    </row>
    <row r="7112" spans="1:4" x14ac:dyDescent="0.25">
      <c r="A7112" s="224">
        <v>100534</v>
      </c>
      <c r="B7112" s="232" t="s">
        <v>40840</v>
      </c>
      <c r="C7112" s="224" t="s">
        <v>8375</v>
      </c>
      <c r="D7112" s="234">
        <v>9673.48</v>
      </c>
    </row>
    <row r="7113" spans="1:4" x14ac:dyDescent="0.25">
      <c r="A7113" s="224">
        <v>88323</v>
      </c>
      <c r="B7113" s="232" t="s">
        <v>40486</v>
      </c>
      <c r="C7113" s="224" t="s">
        <v>347</v>
      </c>
      <c r="D7113" s="234">
        <v>30.99</v>
      </c>
    </row>
    <row r="7114" spans="1:4" x14ac:dyDescent="0.25">
      <c r="A7114" s="224">
        <v>101458</v>
      </c>
      <c r="B7114" s="232" t="s">
        <v>41275</v>
      </c>
      <c r="C7114" s="224" t="s">
        <v>8375</v>
      </c>
      <c r="D7114" s="234">
        <v>5536.06</v>
      </c>
    </row>
    <row r="7115" spans="1:4" x14ac:dyDescent="0.25">
      <c r="A7115" s="224">
        <v>90781</v>
      </c>
      <c r="B7115" s="232" t="s">
        <v>40533</v>
      </c>
      <c r="C7115" s="224" t="s">
        <v>347</v>
      </c>
      <c r="D7115" s="234">
        <v>68.599999999999994</v>
      </c>
    </row>
    <row r="7116" spans="1:4" x14ac:dyDescent="0.25">
      <c r="A7116" s="224">
        <v>94296</v>
      </c>
      <c r="B7116" s="232" t="s">
        <v>40533</v>
      </c>
      <c r="C7116" s="224" t="s">
        <v>8375</v>
      </c>
      <c r="D7116" s="234">
        <v>12023.62</v>
      </c>
    </row>
    <row r="7117" spans="1:4" x14ac:dyDescent="0.25">
      <c r="A7117" s="224">
        <v>88324</v>
      </c>
      <c r="B7117" s="232" t="s">
        <v>40488</v>
      </c>
      <c r="C7117" s="224" t="s">
        <v>347</v>
      </c>
      <c r="D7117" s="234">
        <v>30</v>
      </c>
    </row>
    <row r="7118" spans="1:4" x14ac:dyDescent="0.25">
      <c r="A7118" s="224">
        <v>88321</v>
      </c>
      <c r="B7118" s="232" t="s">
        <v>40481</v>
      </c>
      <c r="C7118" s="224" t="s">
        <v>347</v>
      </c>
      <c r="D7118" s="234">
        <v>53.25</v>
      </c>
    </row>
    <row r="7119" spans="1:4" ht="25.5" x14ac:dyDescent="0.25">
      <c r="A7119" s="224">
        <v>101456</v>
      </c>
      <c r="B7119" s="232" t="s">
        <v>41267</v>
      </c>
      <c r="C7119" s="224" t="s">
        <v>8375</v>
      </c>
      <c r="D7119" s="234">
        <v>9343.9699999999993</v>
      </c>
    </row>
    <row r="7120" spans="1:4" x14ac:dyDescent="0.25">
      <c r="A7120" s="224">
        <v>88322</v>
      </c>
      <c r="B7120" s="232" t="s">
        <v>40483</v>
      </c>
      <c r="C7120" s="224" t="s">
        <v>347</v>
      </c>
      <c r="D7120" s="234">
        <v>26.72</v>
      </c>
    </row>
    <row r="7121" spans="1:4" ht="25.5" x14ac:dyDescent="0.25">
      <c r="A7121" s="224">
        <v>100309</v>
      </c>
      <c r="B7121" s="232" t="s">
        <v>40831</v>
      </c>
      <c r="C7121" s="224" t="s">
        <v>347</v>
      </c>
      <c r="D7121" s="234">
        <v>65.040000000000006</v>
      </c>
    </row>
    <row r="7122" spans="1:4" ht="25.5" x14ac:dyDescent="0.25">
      <c r="A7122" s="224">
        <v>100321</v>
      </c>
      <c r="B7122" s="232" t="s">
        <v>40831</v>
      </c>
      <c r="C7122" s="224" t="s">
        <v>8375</v>
      </c>
      <c r="D7122" s="234">
        <v>11380.6</v>
      </c>
    </row>
    <row r="7123" spans="1:4" x14ac:dyDescent="0.25">
      <c r="A7123" s="224">
        <v>101457</v>
      </c>
      <c r="B7123" s="232" t="s">
        <v>41271</v>
      </c>
      <c r="C7123" s="224" t="s">
        <v>8375</v>
      </c>
      <c r="D7123" s="234">
        <v>5708.68</v>
      </c>
    </row>
    <row r="7124" spans="1:4" x14ac:dyDescent="0.25">
      <c r="A7124" s="224">
        <v>88325</v>
      </c>
      <c r="B7124" s="232" t="s">
        <v>40490</v>
      </c>
      <c r="C7124" s="224" t="s">
        <v>347</v>
      </c>
      <c r="D7124" s="234">
        <v>27.29</v>
      </c>
    </row>
    <row r="7125" spans="1:4" x14ac:dyDescent="0.25">
      <c r="A7125" s="224">
        <v>101459</v>
      </c>
      <c r="B7125" s="232" t="s">
        <v>40490</v>
      </c>
      <c r="C7125" s="224" t="s">
        <v>8375</v>
      </c>
      <c r="D7125" s="234">
        <v>4893.84</v>
      </c>
    </row>
    <row r="7126" spans="1:4" x14ac:dyDescent="0.25">
      <c r="A7126" s="224">
        <v>100289</v>
      </c>
      <c r="B7126" s="232" t="s">
        <v>40808</v>
      </c>
      <c r="C7126" s="224" t="s">
        <v>347</v>
      </c>
      <c r="D7126" s="234">
        <v>29.45</v>
      </c>
    </row>
    <row r="7127" spans="1:4" x14ac:dyDescent="0.25">
      <c r="A7127" s="224">
        <v>101460</v>
      </c>
      <c r="B7127" s="232" t="s">
        <v>40808</v>
      </c>
      <c r="C7127" s="224" t="s">
        <v>8375</v>
      </c>
      <c r="D7127" s="234">
        <v>5275.28</v>
      </c>
    </row>
    <row r="7128" spans="1:4" ht="25.5" x14ac:dyDescent="0.25">
      <c r="A7128" s="224">
        <v>105011</v>
      </c>
      <c r="B7128" s="232" t="s">
        <v>39741</v>
      </c>
      <c r="C7128" s="224" t="s">
        <v>166</v>
      </c>
      <c r="D7128" s="234">
        <v>0.64</v>
      </c>
    </row>
    <row r="7129" spans="1:4" ht="25.5" x14ac:dyDescent="0.25">
      <c r="A7129" s="224">
        <v>99061</v>
      </c>
      <c r="B7129" s="232" t="s">
        <v>39728</v>
      </c>
      <c r="C7129" s="224" t="s">
        <v>58</v>
      </c>
      <c r="D7129" s="234">
        <v>133.26</v>
      </c>
    </row>
    <row r="7130" spans="1:4" ht="25.5" x14ac:dyDescent="0.25">
      <c r="A7130" s="224">
        <v>99060</v>
      </c>
      <c r="B7130" s="232" t="s">
        <v>39725</v>
      </c>
      <c r="C7130" s="224" t="s">
        <v>58</v>
      </c>
      <c r="D7130" s="234">
        <v>215.94</v>
      </c>
    </row>
    <row r="7131" spans="1:4" ht="25.5" x14ac:dyDescent="0.25">
      <c r="A7131" s="224">
        <v>105008</v>
      </c>
      <c r="B7131" s="232" t="s">
        <v>55204</v>
      </c>
      <c r="C7131" s="224" t="s">
        <v>58</v>
      </c>
      <c r="D7131" s="234">
        <v>0</v>
      </c>
    </row>
    <row r="7132" spans="1:4" ht="25.5" x14ac:dyDescent="0.25">
      <c r="A7132" s="224">
        <v>105009</v>
      </c>
      <c r="B7132" s="232" t="s">
        <v>39737</v>
      </c>
      <c r="C7132" s="224" t="s">
        <v>166</v>
      </c>
      <c r="D7132" s="234">
        <v>87.96</v>
      </c>
    </row>
    <row r="7133" spans="1:4" ht="25.5" x14ac:dyDescent="0.25">
      <c r="A7133" s="224">
        <v>99059</v>
      </c>
      <c r="B7133" s="232" t="s">
        <v>39721</v>
      </c>
      <c r="C7133" s="224" t="s">
        <v>166</v>
      </c>
      <c r="D7133" s="234">
        <v>71.349999999999994</v>
      </c>
    </row>
    <row r="7134" spans="1:4" x14ac:dyDescent="0.25">
      <c r="A7134" s="224">
        <v>105137</v>
      </c>
      <c r="B7134" s="232" t="s">
        <v>55205</v>
      </c>
      <c r="C7134" s="224" t="s">
        <v>166</v>
      </c>
      <c r="D7134" s="234">
        <v>0</v>
      </c>
    </row>
    <row r="7135" spans="1:4" x14ac:dyDescent="0.25">
      <c r="A7135" s="224">
        <v>105136</v>
      </c>
      <c r="B7135" s="232" t="s">
        <v>55206</v>
      </c>
      <c r="C7135" s="224" t="s">
        <v>58</v>
      </c>
      <c r="D7135" s="234">
        <v>0</v>
      </c>
    </row>
    <row r="7136" spans="1:4" x14ac:dyDescent="0.25">
      <c r="A7136" s="224">
        <v>105007</v>
      </c>
      <c r="B7136" s="232" t="s">
        <v>39734</v>
      </c>
      <c r="C7136" s="224" t="s">
        <v>58</v>
      </c>
      <c r="D7136" s="234">
        <v>44.51</v>
      </c>
    </row>
    <row r="7137" spans="1:4" x14ac:dyDescent="0.25">
      <c r="A7137" s="224">
        <v>99063</v>
      </c>
      <c r="B7137" s="232" t="s">
        <v>39732</v>
      </c>
      <c r="C7137" s="224" t="s">
        <v>166</v>
      </c>
      <c r="D7137" s="234">
        <v>10.57</v>
      </c>
    </row>
    <row r="7138" spans="1:4" ht="25.5" x14ac:dyDescent="0.25">
      <c r="A7138" s="224">
        <v>105010</v>
      </c>
      <c r="B7138" s="232" t="s">
        <v>55207</v>
      </c>
      <c r="C7138" s="224" t="s">
        <v>58</v>
      </c>
      <c r="D7138" s="234">
        <v>0</v>
      </c>
    </row>
    <row r="7139" spans="1:4" x14ac:dyDescent="0.25">
      <c r="A7139" s="224">
        <v>99062</v>
      </c>
      <c r="B7139" s="232" t="s">
        <v>39730</v>
      </c>
      <c r="C7139" s="224" t="s">
        <v>58</v>
      </c>
      <c r="D7139" s="234">
        <v>2.4</v>
      </c>
    </row>
    <row r="7140" spans="1:4" ht="25.5" x14ac:dyDescent="0.25">
      <c r="A7140" s="224">
        <v>100857</v>
      </c>
      <c r="B7140" s="232" t="s">
        <v>34381</v>
      </c>
      <c r="C7140" s="224" t="s">
        <v>58</v>
      </c>
      <c r="D7140" s="234">
        <v>487.75</v>
      </c>
    </row>
    <row r="7141" spans="1:4" ht="25.5" x14ac:dyDescent="0.25">
      <c r="A7141" s="224">
        <v>86905</v>
      </c>
      <c r="B7141" s="232" t="s">
        <v>34170</v>
      </c>
      <c r="C7141" s="224" t="s">
        <v>58</v>
      </c>
      <c r="D7141" s="234">
        <v>378.39</v>
      </c>
    </row>
    <row r="7142" spans="1:4" ht="25.5" x14ac:dyDescent="0.25">
      <c r="A7142" s="224">
        <v>86908</v>
      </c>
      <c r="B7142" s="232" t="s">
        <v>34178</v>
      </c>
      <c r="C7142" s="224" t="s">
        <v>58</v>
      </c>
      <c r="D7142" s="234">
        <v>448.58</v>
      </c>
    </row>
    <row r="7143" spans="1:4" ht="25.5" x14ac:dyDescent="0.25">
      <c r="A7143" s="224">
        <v>100849</v>
      </c>
      <c r="B7143" s="232" t="s">
        <v>34358</v>
      </c>
      <c r="C7143" s="224" t="s">
        <v>58</v>
      </c>
      <c r="D7143" s="234">
        <v>48.59</v>
      </c>
    </row>
    <row r="7144" spans="1:4" ht="25.5" x14ac:dyDescent="0.25">
      <c r="A7144" s="224">
        <v>100851</v>
      </c>
      <c r="B7144" s="232" t="s">
        <v>34361</v>
      </c>
      <c r="C7144" s="224" t="s">
        <v>58</v>
      </c>
      <c r="D7144" s="234">
        <v>95.85</v>
      </c>
    </row>
    <row r="7145" spans="1:4" ht="25.5" x14ac:dyDescent="0.25">
      <c r="A7145" s="224">
        <v>100850</v>
      </c>
      <c r="B7145" s="232" t="s">
        <v>55208</v>
      </c>
      <c r="C7145" s="224" t="s">
        <v>58</v>
      </c>
      <c r="D7145" s="234">
        <v>0</v>
      </c>
    </row>
    <row r="7146" spans="1:4" ht="25.5" x14ac:dyDescent="0.25">
      <c r="A7146" s="224">
        <v>86895</v>
      </c>
      <c r="B7146" s="232" t="s">
        <v>34143</v>
      </c>
      <c r="C7146" s="224" t="s">
        <v>58</v>
      </c>
      <c r="D7146" s="234">
        <v>421.45</v>
      </c>
    </row>
    <row r="7147" spans="1:4" ht="25.5" x14ac:dyDescent="0.25">
      <c r="A7147" s="224">
        <v>86889</v>
      </c>
      <c r="B7147" s="232" t="s">
        <v>34131</v>
      </c>
      <c r="C7147" s="224" t="s">
        <v>58</v>
      </c>
      <c r="D7147" s="234">
        <v>889.39</v>
      </c>
    </row>
    <row r="7148" spans="1:4" ht="25.5" x14ac:dyDescent="0.25">
      <c r="A7148" s="224">
        <v>86899</v>
      </c>
      <c r="B7148" s="232" t="s">
        <v>34147</v>
      </c>
      <c r="C7148" s="224" t="s">
        <v>58</v>
      </c>
      <c r="D7148" s="234">
        <v>334.77</v>
      </c>
    </row>
    <row r="7149" spans="1:4" ht="25.5" x14ac:dyDescent="0.25">
      <c r="A7149" s="224">
        <v>86893</v>
      </c>
      <c r="B7149" s="232" t="s">
        <v>34135</v>
      </c>
      <c r="C7149" s="224" t="s">
        <v>58</v>
      </c>
      <c r="D7149" s="234">
        <v>658.3</v>
      </c>
    </row>
    <row r="7150" spans="1:4" ht="51" x14ac:dyDescent="0.25">
      <c r="A7150" s="224">
        <v>86934</v>
      </c>
      <c r="B7150" s="232" t="s">
        <v>34265</v>
      </c>
      <c r="C7150" s="224" t="s">
        <v>58</v>
      </c>
      <c r="D7150" s="234">
        <v>502.69</v>
      </c>
    </row>
    <row r="7151" spans="1:4" ht="51" x14ac:dyDescent="0.25">
      <c r="A7151" s="224">
        <v>86933</v>
      </c>
      <c r="B7151" s="232" t="s">
        <v>34261</v>
      </c>
      <c r="C7151" s="224" t="s">
        <v>58</v>
      </c>
      <c r="D7151" s="234">
        <v>514.53</v>
      </c>
    </row>
    <row r="7152" spans="1:4" ht="25.5" x14ac:dyDescent="0.25">
      <c r="A7152" s="224">
        <v>86894</v>
      </c>
      <c r="B7152" s="232" t="s">
        <v>34139</v>
      </c>
      <c r="C7152" s="224" t="s">
        <v>58</v>
      </c>
      <c r="D7152" s="234">
        <v>375.96</v>
      </c>
    </row>
    <row r="7153" spans="1:4" ht="51" x14ac:dyDescent="0.25">
      <c r="A7153" s="224">
        <v>93441</v>
      </c>
      <c r="B7153" s="232" t="s">
        <v>34313</v>
      </c>
      <c r="C7153" s="224" t="s">
        <v>58</v>
      </c>
      <c r="D7153" s="234">
        <v>1268.05</v>
      </c>
    </row>
    <row r="7154" spans="1:4" ht="51" x14ac:dyDescent="0.25">
      <c r="A7154" s="224">
        <v>93396</v>
      </c>
      <c r="B7154" s="232" t="s">
        <v>34309</v>
      </c>
      <c r="C7154" s="224" t="s">
        <v>58</v>
      </c>
      <c r="D7154" s="234">
        <v>725.17</v>
      </c>
    </row>
    <row r="7155" spans="1:4" ht="51" x14ac:dyDescent="0.25">
      <c r="A7155" s="224">
        <v>93442</v>
      </c>
      <c r="B7155" s="232" t="s">
        <v>34317</v>
      </c>
      <c r="C7155" s="224" t="s">
        <v>58</v>
      </c>
      <c r="D7155" s="234">
        <v>1249.48</v>
      </c>
    </row>
    <row r="7156" spans="1:4" ht="63.75" x14ac:dyDescent="0.25">
      <c r="A7156" s="224">
        <v>86947</v>
      </c>
      <c r="B7156" s="232" t="s">
        <v>34305</v>
      </c>
      <c r="C7156" s="224" t="s">
        <v>58</v>
      </c>
      <c r="D7156" s="234">
        <v>1207.8599999999999</v>
      </c>
    </row>
    <row r="7157" spans="1:4" ht="25.5" x14ac:dyDescent="0.25">
      <c r="A7157" s="224">
        <v>100875</v>
      </c>
      <c r="B7157" s="232" t="s">
        <v>34447</v>
      </c>
      <c r="C7157" s="224" t="s">
        <v>58</v>
      </c>
      <c r="D7157" s="234">
        <v>1185.95</v>
      </c>
    </row>
    <row r="7158" spans="1:4" ht="25.5" x14ac:dyDescent="0.25">
      <c r="A7158" s="224">
        <v>100863</v>
      </c>
      <c r="B7158" s="232" t="s">
        <v>34402</v>
      </c>
      <c r="C7158" s="224" t="s">
        <v>58</v>
      </c>
      <c r="D7158" s="234">
        <v>668.03</v>
      </c>
    </row>
    <row r="7159" spans="1:4" ht="25.5" x14ac:dyDescent="0.25">
      <c r="A7159" s="224">
        <v>100864</v>
      </c>
      <c r="B7159" s="232" t="s">
        <v>34406</v>
      </c>
      <c r="C7159" s="224" t="s">
        <v>58</v>
      </c>
      <c r="D7159" s="234">
        <v>731.91</v>
      </c>
    </row>
    <row r="7160" spans="1:4" ht="25.5" x14ac:dyDescent="0.25">
      <c r="A7160" s="224">
        <v>100865</v>
      </c>
      <c r="B7160" s="232" t="s">
        <v>34410</v>
      </c>
      <c r="C7160" s="224" t="s">
        <v>58</v>
      </c>
      <c r="D7160" s="234">
        <v>641.79999999999995</v>
      </c>
    </row>
    <row r="7161" spans="1:4" ht="25.5" x14ac:dyDescent="0.25">
      <c r="A7161" s="224">
        <v>100866</v>
      </c>
      <c r="B7161" s="232" t="s">
        <v>34414</v>
      </c>
      <c r="C7161" s="224" t="s">
        <v>58</v>
      </c>
      <c r="D7161" s="234">
        <v>347.4</v>
      </c>
    </row>
    <row r="7162" spans="1:4" ht="25.5" x14ac:dyDescent="0.25">
      <c r="A7162" s="224">
        <v>100867</v>
      </c>
      <c r="B7162" s="232" t="s">
        <v>34418</v>
      </c>
      <c r="C7162" s="224" t="s">
        <v>58</v>
      </c>
      <c r="D7162" s="234">
        <v>368.46</v>
      </c>
    </row>
    <row r="7163" spans="1:4" ht="25.5" x14ac:dyDescent="0.25">
      <c r="A7163" s="224">
        <v>100868</v>
      </c>
      <c r="B7163" s="232" t="s">
        <v>34422</v>
      </c>
      <c r="C7163" s="224" t="s">
        <v>58</v>
      </c>
      <c r="D7163" s="234">
        <v>382.48</v>
      </c>
    </row>
    <row r="7164" spans="1:4" ht="25.5" x14ac:dyDescent="0.25">
      <c r="A7164" s="224">
        <v>100869</v>
      </c>
      <c r="B7164" s="232" t="s">
        <v>34426</v>
      </c>
      <c r="C7164" s="224" t="s">
        <v>58</v>
      </c>
      <c r="D7164" s="234">
        <v>393.23</v>
      </c>
    </row>
    <row r="7165" spans="1:4" ht="25.5" x14ac:dyDescent="0.25">
      <c r="A7165" s="224">
        <v>100870</v>
      </c>
      <c r="B7165" s="232" t="s">
        <v>34430</v>
      </c>
      <c r="C7165" s="224" t="s">
        <v>58</v>
      </c>
      <c r="D7165" s="234">
        <v>326.17</v>
      </c>
    </row>
    <row r="7166" spans="1:4" ht="25.5" x14ac:dyDescent="0.25">
      <c r="A7166" s="224">
        <v>100871</v>
      </c>
      <c r="B7166" s="232" t="s">
        <v>34434</v>
      </c>
      <c r="C7166" s="224" t="s">
        <v>58</v>
      </c>
      <c r="D7166" s="234">
        <v>350.99</v>
      </c>
    </row>
    <row r="7167" spans="1:4" ht="25.5" x14ac:dyDescent="0.25">
      <c r="A7167" s="224">
        <v>100872</v>
      </c>
      <c r="B7167" s="232" t="s">
        <v>34438</v>
      </c>
      <c r="C7167" s="224" t="s">
        <v>58</v>
      </c>
      <c r="D7167" s="234">
        <v>366.84</v>
      </c>
    </row>
    <row r="7168" spans="1:4" ht="25.5" x14ac:dyDescent="0.25">
      <c r="A7168" s="224">
        <v>100873</v>
      </c>
      <c r="B7168" s="232" t="s">
        <v>34442</v>
      </c>
      <c r="C7168" s="224" t="s">
        <v>58</v>
      </c>
      <c r="D7168" s="234">
        <v>376.74</v>
      </c>
    </row>
    <row r="7169" spans="1:4" ht="25.5" x14ac:dyDescent="0.25">
      <c r="A7169" s="224">
        <v>100860</v>
      </c>
      <c r="B7169" s="232" t="s">
        <v>34392</v>
      </c>
      <c r="C7169" s="224" t="s">
        <v>58</v>
      </c>
      <c r="D7169" s="234">
        <v>105.84</v>
      </c>
    </row>
    <row r="7170" spans="1:4" ht="38.25" x14ac:dyDescent="0.25">
      <c r="A7170" s="224">
        <v>86936</v>
      </c>
      <c r="B7170" s="232" t="s">
        <v>34273</v>
      </c>
      <c r="C7170" s="224" t="s">
        <v>58</v>
      </c>
      <c r="D7170" s="234">
        <v>456.4</v>
      </c>
    </row>
    <row r="7171" spans="1:4" ht="38.25" x14ac:dyDescent="0.25">
      <c r="A7171" s="224">
        <v>86935</v>
      </c>
      <c r="B7171" s="232" t="s">
        <v>34269</v>
      </c>
      <c r="C7171" s="224" t="s">
        <v>58</v>
      </c>
      <c r="D7171" s="234">
        <v>283.55</v>
      </c>
    </row>
    <row r="7172" spans="1:4" ht="25.5" x14ac:dyDescent="0.25">
      <c r="A7172" s="224">
        <v>86901</v>
      </c>
      <c r="B7172" s="232" t="s">
        <v>34155</v>
      </c>
      <c r="C7172" s="224" t="s">
        <v>58</v>
      </c>
      <c r="D7172" s="234">
        <v>143.72999999999999</v>
      </c>
    </row>
    <row r="7173" spans="1:4" ht="38.25" x14ac:dyDescent="0.25">
      <c r="A7173" s="224">
        <v>86938</v>
      </c>
      <c r="B7173" s="232" t="s">
        <v>34281</v>
      </c>
      <c r="C7173" s="224" t="s">
        <v>58</v>
      </c>
      <c r="D7173" s="234">
        <v>393.46</v>
      </c>
    </row>
    <row r="7174" spans="1:4" ht="38.25" x14ac:dyDescent="0.25">
      <c r="A7174" s="224">
        <v>86937</v>
      </c>
      <c r="B7174" s="232" t="s">
        <v>34277</v>
      </c>
      <c r="C7174" s="224" t="s">
        <v>58</v>
      </c>
      <c r="D7174" s="234">
        <v>220.61</v>
      </c>
    </row>
    <row r="7175" spans="1:4" ht="25.5" x14ac:dyDescent="0.25">
      <c r="A7175" s="224">
        <v>86900</v>
      </c>
      <c r="B7175" s="232" t="s">
        <v>34151</v>
      </c>
      <c r="C7175" s="224" t="s">
        <v>58</v>
      </c>
      <c r="D7175" s="234">
        <v>201.96</v>
      </c>
    </row>
    <row r="7176" spans="1:4" ht="25.5" x14ac:dyDescent="0.25">
      <c r="A7176" s="224">
        <v>100852</v>
      </c>
      <c r="B7176" s="232" t="s">
        <v>34365</v>
      </c>
      <c r="C7176" s="224" t="s">
        <v>58</v>
      </c>
      <c r="D7176" s="234">
        <v>220.79</v>
      </c>
    </row>
    <row r="7177" spans="1:4" ht="25.5" x14ac:dyDescent="0.25">
      <c r="A7177" s="224">
        <v>86886</v>
      </c>
      <c r="B7177" s="232" t="s">
        <v>34120</v>
      </c>
      <c r="C7177" s="224" t="s">
        <v>58</v>
      </c>
      <c r="D7177" s="234">
        <v>46.83</v>
      </c>
    </row>
    <row r="7178" spans="1:4" ht="25.5" x14ac:dyDescent="0.25">
      <c r="A7178" s="224">
        <v>86887</v>
      </c>
      <c r="B7178" s="232" t="s">
        <v>34124</v>
      </c>
      <c r="C7178" s="224" t="s">
        <v>58</v>
      </c>
      <c r="D7178" s="234">
        <v>50.62</v>
      </c>
    </row>
    <row r="7179" spans="1:4" ht="25.5" x14ac:dyDescent="0.25">
      <c r="A7179" s="224">
        <v>86884</v>
      </c>
      <c r="B7179" s="232" t="s">
        <v>34116</v>
      </c>
      <c r="C7179" s="224" t="s">
        <v>58</v>
      </c>
      <c r="D7179" s="234">
        <v>12.98</v>
      </c>
    </row>
    <row r="7180" spans="1:4" ht="25.5" x14ac:dyDescent="0.25">
      <c r="A7180" s="224">
        <v>86885</v>
      </c>
      <c r="B7180" s="232" t="s">
        <v>34118</v>
      </c>
      <c r="C7180" s="224" t="s">
        <v>58</v>
      </c>
      <c r="D7180" s="234">
        <v>14.63</v>
      </c>
    </row>
    <row r="7181" spans="1:4" ht="25.5" x14ac:dyDescent="0.25">
      <c r="A7181" s="224">
        <v>95546</v>
      </c>
      <c r="B7181" s="232" t="s">
        <v>34348</v>
      </c>
      <c r="C7181" s="224" t="s">
        <v>58</v>
      </c>
      <c r="D7181" s="234">
        <v>204.04</v>
      </c>
    </row>
    <row r="7182" spans="1:4" ht="25.5" x14ac:dyDescent="0.25">
      <c r="A7182" s="224">
        <v>86902</v>
      </c>
      <c r="B7182" s="232" t="s">
        <v>34159</v>
      </c>
      <c r="C7182" s="224" t="s">
        <v>58</v>
      </c>
      <c r="D7182" s="234">
        <v>319.25</v>
      </c>
    </row>
    <row r="7183" spans="1:4" ht="51" x14ac:dyDescent="0.25">
      <c r="A7183" s="224">
        <v>86939</v>
      </c>
      <c r="B7183" s="232" t="s">
        <v>34285</v>
      </c>
      <c r="C7183" s="224" t="s">
        <v>58</v>
      </c>
      <c r="D7183" s="234">
        <v>428.04</v>
      </c>
    </row>
    <row r="7184" spans="1:4" ht="25.5" x14ac:dyDescent="0.25">
      <c r="A7184" s="224">
        <v>86903</v>
      </c>
      <c r="B7184" s="232" t="s">
        <v>34163</v>
      </c>
      <c r="C7184" s="224" t="s">
        <v>58</v>
      </c>
      <c r="D7184" s="234">
        <v>364.86</v>
      </c>
    </row>
    <row r="7185" spans="1:4" ht="51" x14ac:dyDescent="0.25">
      <c r="A7185" s="224">
        <v>86940</v>
      </c>
      <c r="B7185" s="232" t="s">
        <v>34289</v>
      </c>
      <c r="C7185" s="224" t="s">
        <v>58</v>
      </c>
      <c r="D7185" s="234">
        <v>1094.22</v>
      </c>
    </row>
    <row r="7186" spans="1:4" ht="51" x14ac:dyDescent="0.25">
      <c r="A7186" s="224">
        <v>86941</v>
      </c>
      <c r="B7186" s="232" t="s">
        <v>34293</v>
      </c>
      <c r="C7186" s="224" t="s">
        <v>58</v>
      </c>
      <c r="D7186" s="234">
        <v>798.25</v>
      </c>
    </row>
    <row r="7187" spans="1:4" ht="25.5" x14ac:dyDescent="0.25">
      <c r="A7187" s="224">
        <v>86904</v>
      </c>
      <c r="B7187" s="232" t="s">
        <v>34167</v>
      </c>
      <c r="C7187" s="224" t="s">
        <v>58</v>
      </c>
      <c r="D7187" s="234">
        <v>147.24</v>
      </c>
    </row>
    <row r="7188" spans="1:4" ht="51" x14ac:dyDescent="0.25">
      <c r="A7188" s="224">
        <v>86943</v>
      </c>
      <c r="B7188" s="232" t="s">
        <v>34301</v>
      </c>
      <c r="C7188" s="224" t="s">
        <v>58</v>
      </c>
      <c r="D7188" s="234">
        <v>256.02999999999997</v>
      </c>
    </row>
    <row r="7189" spans="1:4" ht="51" x14ac:dyDescent="0.25">
      <c r="A7189" s="224">
        <v>86942</v>
      </c>
      <c r="B7189" s="232" t="s">
        <v>34297</v>
      </c>
      <c r="C7189" s="224" t="s">
        <v>58</v>
      </c>
      <c r="D7189" s="234">
        <v>267.87</v>
      </c>
    </row>
    <row r="7190" spans="1:4" ht="25.5" x14ac:dyDescent="0.25">
      <c r="A7190" s="224">
        <v>100856</v>
      </c>
      <c r="B7190" s="232" t="s">
        <v>34377</v>
      </c>
      <c r="C7190" s="224" t="s">
        <v>58</v>
      </c>
      <c r="D7190" s="234">
        <v>36.24</v>
      </c>
    </row>
    <row r="7191" spans="1:4" ht="25.5" x14ac:dyDescent="0.25">
      <c r="A7191" s="224">
        <v>100858</v>
      </c>
      <c r="B7191" s="232" t="s">
        <v>34384</v>
      </c>
      <c r="C7191" s="224" t="s">
        <v>58</v>
      </c>
      <c r="D7191" s="234">
        <v>744.64</v>
      </c>
    </row>
    <row r="7192" spans="1:4" ht="25.5" x14ac:dyDescent="0.25">
      <c r="A7192" s="224">
        <v>100859</v>
      </c>
      <c r="B7192" s="232" t="s">
        <v>34388</v>
      </c>
      <c r="C7192" s="224" t="s">
        <v>58</v>
      </c>
      <c r="D7192" s="234">
        <v>966.15</v>
      </c>
    </row>
    <row r="7193" spans="1:4" ht="25.5" x14ac:dyDescent="0.25">
      <c r="A7193" s="224">
        <v>95544</v>
      </c>
      <c r="B7193" s="232" t="s">
        <v>34343</v>
      </c>
      <c r="C7193" s="224" t="s">
        <v>58</v>
      </c>
      <c r="D7193" s="234">
        <v>60.98</v>
      </c>
    </row>
    <row r="7194" spans="1:4" ht="25.5" x14ac:dyDescent="0.25">
      <c r="A7194" s="224">
        <v>95543</v>
      </c>
      <c r="B7194" s="232" t="s">
        <v>34339</v>
      </c>
      <c r="C7194" s="224" t="s">
        <v>58</v>
      </c>
      <c r="D7194" s="234">
        <v>83.71</v>
      </c>
    </row>
    <row r="7195" spans="1:4" ht="25.5" x14ac:dyDescent="0.25">
      <c r="A7195" s="224">
        <v>95542</v>
      </c>
      <c r="B7195" s="232" t="s">
        <v>34337</v>
      </c>
      <c r="C7195" s="224" t="s">
        <v>58</v>
      </c>
      <c r="D7195" s="234">
        <v>49.84</v>
      </c>
    </row>
    <row r="7196" spans="1:4" ht="25.5" x14ac:dyDescent="0.25">
      <c r="A7196" s="224">
        <v>100874</v>
      </c>
      <c r="B7196" s="232" t="s">
        <v>34445</v>
      </c>
      <c r="C7196" s="224" t="s">
        <v>58</v>
      </c>
      <c r="D7196" s="234">
        <v>347.4</v>
      </c>
    </row>
    <row r="7197" spans="1:4" ht="25.5" x14ac:dyDescent="0.25">
      <c r="A7197" s="224">
        <v>95545</v>
      </c>
      <c r="B7197" s="232" t="s">
        <v>34346</v>
      </c>
      <c r="C7197" s="224" t="s">
        <v>58</v>
      </c>
      <c r="D7197" s="234">
        <v>59.79</v>
      </c>
    </row>
    <row r="7198" spans="1:4" ht="25.5" x14ac:dyDescent="0.25">
      <c r="A7198" s="224">
        <v>95547</v>
      </c>
      <c r="B7198" s="232" t="s">
        <v>34351</v>
      </c>
      <c r="C7198" s="224" t="s">
        <v>58</v>
      </c>
      <c r="D7198" s="234">
        <v>68.69</v>
      </c>
    </row>
    <row r="7199" spans="1:4" ht="25.5" x14ac:dyDescent="0.25">
      <c r="A7199" s="224">
        <v>86883</v>
      </c>
      <c r="B7199" s="232" t="s">
        <v>34114</v>
      </c>
      <c r="C7199" s="224" t="s">
        <v>58</v>
      </c>
      <c r="D7199" s="234">
        <v>14.14</v>
      </c>
    </row>
    <row r="7200" spans="1:4" ht="25.5" x14ac:dyDescent="0.25">
      <c r="A7200" s="224">
        <v>86881</v>
      </c>
      <c r="B7200" s="232" t="s">
        <v>34108</v>
      </c>
      <c r="C7200" s="224" t="s">
        <v>58</v>
      </c>
      <c r="D7200" s="234">
        <v>186.99</v>
      </c>
    </row>
    <row r="7201" spans="1:4" ht="25.5" x14ac:dyDescent="0.25">
      <c r="A7201" s="224">
        <v>86882</v>
      </c>
      <c r="B7201" s="232" t="s">
        <v>34112</v>
      </c>
      <c r="C7201" s="224" t="s">
        <v>58</v>
      </c>
      <c r="D7201" s="234">
        <v>25.98</v>
      </c>
    </row>
    <row r="7202" spans="1:4" ht="25.5" x14ac:dyDescent="0.25">
      <c r="A7202" s="224">
        <v>100862</v>
      </c>
      <c r="B7202" s="232" t="s">
        <v>34399</v>
      </c>
      <c r="C7202" s="224" t="s">
        <v>58</v>
      </c>
      <c r="D7202" s="234">
        <v>42.04</v>
      </c>
    </row>
    <row r="7203" spans="1:4" ht="25.5" x14ac:dyDescent="0.25">
      <c r="A7203" s="224">
        <v>100861</v>
      </c>
      <c r="B7203" s="232" t="s">
        <v>34395</v>
      </c>
      <c r="C7203" s="224" t="s">
        <v>58</v>
      </c>
      <c r="D7203" s="234">
        <v>38.630000000000003</v>
      </c>
    </row>
    <row r="7204" spans="1:4" ht="25.5" x14ac:dyDescent="0.25">
      <c r="A7204" s="224">
        <v>86872</v>
      </c>
      <c r="B7204" s="232" t="s">
        <v>34081</v>
      </c>
      <c r="C7204" s="224" t="s">
        <v>58</v>
      </c>
      <c r="D7204" s="234">
        <v>705.3</v>
      </c>
    </row>
    <row r="7205" spans="1:4" ht="51" x14ac:dyDescent="0.25">
      <c r="A7205" s="224">
        <v>86919</v>
      </c>
      <c r="B7205" s="232" t="s">
        <v>34205</v>
      </c>
      <c r="C7205" s="224" t="s">
        <v>58</v>
      </c>
      <c r="D7205" s="234">
        <v>874.71</v>
      </c>
    </row>
    <row r="7206" spans="1:4" ht="51" x14ac:dyDescent="0.25">
      <c r="A7206" s="224">
        <v>86920</v>
      </c>
      <c r="B7206" s="232" t="s">
        <v>34209</v>
      </c>
      <c r="C7206" s="224" t="s">
        <v>58</v>
      </c>
      <c r="D7206" s="234">
        <v>783.51</v>
      </c>
    </row>
    <row r="7207" spans="1:4" ht="38.25" x14ac:dyDescent="0.25">
      <c r="A7207" s="224">
        <v>86921</v>
      </c>
      <c r="B7207" s="232" t="s">
        <v>34213</v>
      </c>
      <c r="C7207" s="224" t="s">
        <v>58</v>
      </c>
      <c r="D7207" s="234">
        <v>757.59</v>
      </c>
    </row>
    <row r="7208" spans="1:4" ht="25.5" x14ac:dyDescent="0.25">
      <c r="A7208" s="224">
        <v>86874</v>
      </c>
      <c r="B7208" s="232" t="s">
        <v>34085</v>
      </c>
      <c r="C7208" s="224" t="s">
        <v>58</v>
      </c>
      <c r="D7208" s="234">
        <v>487.25</v>
      </c>
    </row>
    <row r="7209" spans="1:4" ht="51" x14ac:dyDescent="0.25">
      <c r="A7209" s="224">
        <v>86922</v>
      </c>
      <c r="B7209" s="232" t="s">
        <v>34217</v>
      </c>
      <c r="C7209" s="224" t="s">
        <v>58</v>
      </c>
      <c r="D7209" s="234">
        <v>829.51</v>
      </c>
    </row>
    <row r="7210" spans="1:4" ht="51" x14ac:dyDescent="0.25">
      <c r="A7210" s="224">
        <v>86923</v>
      </c>
      <c r="B7210" s="232" t="s">
        <v>34221</v>
      </c>
      <c r="C7210" s="224" t="s">
        <v>58</v>
      </c>
      <c r="D7210" s="234">
        <v>577.29999999999995</v>
      </c>
    </row>
    <row r="7211" spans="1:4" ht="38.25" x14ac:dyDescent="0.25">
      <c r="A7211" s="224">
        <v>86924</v>
      </c>
      <c r="B7211" s="232" t="s">
        <v>34225</v>
      </c>
      <c r="C7211" s="224" t="s">
        <v>58</v>
      </c>
      <c r="D7211" s="234">
        <v>551.38</v>
      </c>
    </row>
    <row r="7212" spans="1:4" ht="25.5" x14ac:dyDescent="0.25">
      <c r="A7212" s="224">
        <v>86875</v>
      </c>
      <c r="B7212" s="232" t="s">
        <v>34089</v>
      </c>
      <c r="C7212" s="224" t="s">
        <v>58</v>
      </c>
      <c r="D7212" s="234">
        <v>678.32</v>
      </c>
    </row>
    <row r="7213" spans="1:4" ht="51" x14ac:dyDescent="0.25">
      <c r="A7213" s="224">
        <v>86925</v>
      </c>
      <c r="B7213" s="232" t="s">
        <v>34229</v>
      </c>
      <c r="C7213" s="224" t="s">
        <v>58</v>
      </c>
      <c r="D7213" s="234">
        <v>756.53</v>
      </c>
    </row>
    <row r="7214" spans="1:4" ht="38.25" x14ac:dyDescent="0.25">
      <c r="A7214" s="224">
        <v>86926</v>
      </c>
      <c r="B7214" s="232" t="s">
        <v>34233</v>
      </c>
      <c r="C7214" s="224" t="s">
        <v>58</v>
      </c>
      <c r="D7214" s="234">
        <v>730.61</v>
      </c>
    </row>
    <row r="7215" spans="1:4" ht="25.5" x14ac:dyDescent="0.25">
      <c r="A7215" s="224">
        <v>86876</v>
      </c>
      <c r="B7215" s="232" t="s">
        <v>34093</v>
      </c>
      <c r="C7215" s="224" t="s">
        <v>58</v>
      </c>
      <c r="D7215" s="234">
        <v>385.57</v>
      </c>
    </row>
    <row r="7216" spans="1:4" ht="51" x14ac:dyDescent="0.25">
      <c r="A7216" s="224">
        <v>86929</v>
      </c>
      <c r="B7216" s="232" t="s">
        <v>34245</v>
      </c>
      <c r="C7216" s="224" t="s">
        <v>58</v>
      </c>
      <c r="D7216" s="234">
        <v>463.78</v>
      </c>
    </row>
    <row r="7217" spans="1:4" ht="38.25" x14ac:dyDescent="0.25">
      <c r="A7217" s="224">
        <v>86930</v>
      </c>
      <c r="B7217" s="232" t="s">
        <v>34249</v>
      </c>
      <c r="C7217" s="224" t="s">
        <v>58</v>
      </c>
      <c r="D7217" s="234">
        <v>437.86</v>
      </c>
    </row>
    <row r="7218" spans="1:4" ht="51" x14ac:dyDescent="0.25">
      <c r="A7218" s="224">
        <v>86927</v>
      </c>
      <c r="B7218" s="232" t="s">
        <v>34237</v>
      </c>
      <c r="C7218" s="224" t="s">
        <v>58</v>
      </c>
      <c r="D7218" s="234">
        <v>475.62</v>
      </c>
    </row>
    <row r="7219" spans="1:4" ht="38.25" x14ac:dyDescent="0.25">
      <c r="A7219" s="224">
        <v>86928</v>
      </c>
      <c r="B7219" s="232" t="s">
        <v>34241</v>
      </c>
      <c r="C7219" s="224" t="s">
        <v>58</v>
      </c>
      <c r="D7219" s="234">
        <v>449.7</v>
      </c>
    </row>
    <row r="7220" spans="1:4" ht="25.5" x14ac:dyDescent="0.25">
      <c r="A7220" s="224">
        <v>86914</v>
      </c>
      <c r="B7220" s="232" t="s">
        <v>34196</v>
      </c>
      <c r="C7220" s="224" t="s">
        <v>58</v>
      </c>
      <c r="D7220" s="234">
        <v>92.53</v>
      </c>
    </row>
    <row r="7221" spans="1:4" ht="25.5" x14ac:dyDescent="0.25">
      <c r="A7221" s="224">
        <v>86913</v>
      </c>
      <c r="B7221" s="232" t="s">
        <v>34192</v>
      </c>
      <c r="C7221" s="224" t="s">
        <v>58</v>
      </c>
      <c r="D7221" s="234">
        <v>52.53</v>
      </c>
    </row>
    <row r="7222" spans="1:4" ht="25.5" x14ac:dyDescent="0.25">
      <c r="A7222" s="224">
        <v>100853</v>
      </c>
      <c r="B7222" s="232" t="s">
        <v>34369</v>
      </c>
      <c r="C7222" s="224" t="s">
        <v>58</v>
      </c>
      <c r="D7222" s="234">
        <v>322.52</v>
      </c>
    </row>
    <row r="7223" spans="1:4" ht="25.5" x14ac:dyDescent="0.25">
      <c r="A7223" s="224">
        <v>100854</v>
      </c>
      <c r="B7223" s="232" t="s">
        <v>34373</v>
      </c>
      <c r="C7223" s="224" t="s">
        <v>58</v>
      </c>
      <c r="D7223" s="234">
        <v>1656.91</v>
      </c>
    </row>
    <row r="7224" spans="1:4" ht="25.5" x14ac:dyDescent="0.25">
      <c r="A7224" s="224">
        <v>86915</v>
      </c>
      <c r="B7224" s="232" t="s">
        <v>34199</v>
      </c>
      <c r="C7224" s="224" t="s">
        <v>58</v>
      </c>
      <c r="D7224" s="234">
        <v>133.04</v>
      </c>
    </row>
    <row r="7225" spans="1:4" ht="25.5" x14ac:dyDescent="0.25">
      <c r="A7225" s="224">
        <v>86906</v>
      </c>
      <c r="B7225" s="232" t="s">
        <v>34174</v>
      </c>
      <c r="C7225" s="224" t="s">
        <v>58</v>
      </c>
      <c r="D7225" s="234">
        <v>70.13</v>
      </c>
    </row>
    <row r="7226" spans="1:4" ht="38.25" x14ac:dyDescent="0.25">
      <c r="A7226" s="224">
        <v>86911</v>
      </c>
      <c r="B7226" s="232" t="s">
        <v>34189</v>
      </c>
      <c r="C7226" s="224" t="s">
        <v>58</v>
      </c>
      <c r="D7226" s="234">
        <v>82.13</v>
      </c>
    </row>
    <row r="7227" spans="1:4" ht="25.5" x14ac:dyDescent="0.25">
      <c r="A7227" s="224">
        <v>86909</v>
      </c>
      <c r="B7227" s="232" t="s">
        <v>34182</v>
      </c>
      <c r="C7227" s="224" t="s">
        <v>58</v>
      </c>
      <c r="D7227" s="234">
        <v>121.8</v>
      </c>
    </row>
    <row r="7228" spans="1:4" ht="38.25" x14ac:dyDescent="0.25">
      <c r="A7228" s="224">
        <v>86910</v>
      </c>
      <c r="B7228" s="232" t="s">
        <v>34186</v>
      </c>
      <c r="C7228" s="224" t="s">
        <v>58</v>
      </c>
      <c r="D7228" s="234">
        <v>119.25</v>
      </c>
    </row>
    <row r="7229" spans="1:4" ht="25.5" x14ac:dyDescent="0.25">
      <c r="A7229" s="224">
        <v>86916</v>
      </c>
      <c r="B7229" s="232" t="s">
        <v>34203</v>
      </c>
      <c r="C7229" s="224" t="s">
        <v>58</v>
      </c>
      <c r="D7229" s="234">
        <v>26.61</v>
      </c>
    </row>
    <row r="7230" spans="1:4" ht="25.5" x14ac:dyDescent="0.25">
      <c r="A7230" s="224">
        <v>95469</v>
      </c>
      <c r="B7230" s="232" t="s">
        <v>34321</v>
      </c>
      <c r="C7230" s="224" t="s">
        <v>58</v>
      </c>
      <c r="D7230" s="234">
        <v>290.86</v>
      </c>
    </row>
    <row r="7231" spans="1:4" ht="38.25" x14ac:dyDescent="0.25">
      <c r="A7231" s="224">
        <v>95470</v>
      </c>
      <c r="B7231" s="232" t="s">
        <v>34325</v>
      </c>
      <c r="C7231" s="224" t="s">
        <v>58</v>
      </c>
      <c r="D7231" s="234">
        <v>300.61</v>
      </c>
    </row>
    <row r="7232" spans="1:4" ht="38.25" x14ac:dyDescent="0.25">
      <c r="A7232" s="224">
        <v>95471</v>
      </c>
      <c r="B7232" s="232" t="s">
        <v>34329</v>
      </c>
      <c r="C7232" s="224" t="s">
        <v>58</v>
      </c>
      <c r="D7232" s="234">
        <v>732.01</v>
      </c>
    </row>
    <row r="7233" spans="1:4" ht="51" x14ac:dyDescent="0.25">
      <c r="A7233" s="224">
        <v>95472</v>
      </c>
      <c r="B7233" s="232" t="s">
        <v>34333</v>
      </c>
      <c r="C7233" s="224" t="s">
        <v>58</v>
      </c>
      <c r="D7233" s="234">
        <v>741.76</v>
      </c>
    </row>
    <row r="7234" spans="1:4" ht="25.5" x14ac:dyDescent="0.25">
      <c r="A7234" s="224">
        <v>100848</v>
      </c>
      <c r="B7234" s="232" t="s">
        <v>34354</v>
      </c>
      <c r="C7234" s="224" t="s">
        <v>58</v>
      </c>
      <c r="D7234" s="234">
        <v>524.53</v>
      </c>
    </row>
    <row r="7235" spans="1:4" ht="25.5" x14ac:dyDescent="0.25">
      <c r="A7235" s="224">
        <v>86888</v>
      </c>
      <c r="B7235" s="232" t="s">
        <v>34127</v>
      </c>
      <c r="C7235" s="224" t="s">
        <v>58</v>
      </c>
      <c r="D7235" s="234">
        <v>470.24</v>
      </c>
    </row>
    <row r="7236" spans="1:4" ht="38.25" x14ac:dyDescent="0.25">
      <c r="A7236" s="224">
        <v>86932</v>
      </c>
      <c r="B7236" s="232" t="s">
        <v>34257</v>
      </c>
      <c r="C7236" s="224" t="s">
        <v>58</v>
      </c>
      <c r="D7236" s="234">
        <v>520.86</v>
      </c>
    </row>
    <row r="7237" spans="1:4" ht="38.25" x14ac:dyDescent="0.25">
      <c r="A7237" s="224">
        <v>86931</v>
      </c>
      <c r="B7237" s="232" t="s">
        <v>34253</v>
      </c>
      <c r="C7237" s="224" t="s">
        <v>58</v>
      </c>
      <c r="D7237" s="234">
        <v>484.87</v>
      </c>
    </row>
    <row r="7238" spans="1:4" ht="25.5" x14ac:dyDescent="0.25">
      <c r="A7238" s="224">
        <v>100878</v>
      </c>
      <c r="B7238" s="232" t="s">
        <v>34451</v>
      </c>
      <c r="C7238" s="224" t="s">
        <v>58</v>
      </c>
      <c r="D7238" s="234">
        <v>631.54999999999995</v>
      </c>
    </row>
    <row r="7239" spans="1:4" ht="38.25" x14ac:dyDescent="0.25">
      <c r="A7239" s="224">
        <v>86877</v>
      </c>
      <c r="B7239" s="232" t="s">
        <v>34097</v>
      </c>
      <c r="C7239" s="224" t="s">
        <v>58</v>
      </c>
      <c r="D7239" s="234">
        <v>62.74</v>
      </c>
    </row>
    <row r="7240" spans="1:4" ht="25.5" x14ac:dyDescent="0.25">
      <c r="A7240" s="224">
        <v>86878</v>
      </c>
      <c r="B7240" s="232" t="s">
        <v>34099</v>
      </c>
      <c r="C7240" s="224" t="s">
        <v>58</v>
      </c>
      <c r="D7240" s="234">
        <v>67.45</v>
      </c>
    </row>
    <row r="7241" spans="1:4" ht="25.5" x14ac:dyDescent="0.25">
      <c r="A7241" s="224">
        <v>86879</v>
      </c>
      <c r="B7241" s="232" t="s">
        <v>34103</v>
      </c>
      <c r="C7241" s="224" t="s">
        <v>58</v>
      </c>
      <c r="D7241" s="234">
        <v>11.54</v>
      </c>
    </row>
    <row r="7242" spans="1:4" ht="25.5" x14ac:dyDescent="0.25">
      <c r="A7242" s="224">
        <v>86880</v>
      </c>
      <c r="B7242" s="232" t="s">
        <v>34105</v>
      </c>
      <c r="C7242" s="224" t="s">
        <v>58</v>
      </c>
      <c r="D7242" s="234">
        <v>30.46</v>
      </c>
    </row>
    <row r="7243" spans="1:4" ht="25.5" x14ac:dyDescent="0.25">
      <c r="A7243" s="224">
        <v>101663</v>
      </c>
      <c r="B7243" s="232" t="s">
        <v>28144</v>
      </c>
      <c r="C7243" s="224" t="s">
        <v>58</v>
      </c>
      <c r="D7243" s="234">
        <v>34.69</v>
      </c>
    </row>
    <row r="7244" spans="1:4" ht="25.5" x14ac:dyDescent="0.25">
      <c r="A7244" s="224">
        <v>101664</v>
      </c>
      <c r="B7244" s="232" t="s">
        <v>28148</v>
      </c>
      <c r="C7244" s="224" t="s">
        <v>58</v>
      </c>
      <c r="D7244" s="234">
        <v>36</v>
      </c>
    </row>
    <row r="7245" spans="1:4" ht="25.5" x14ac:dyDescent="0.25">
      <c r="A7245" s="224">
        <v>101665</v>
      </c>
      <c r="B7245" s="232" t="s">
        <v>28151</v>
      </c>
      <c r="C7245" s="224" t="s">
        <v>58</v>
      </c>
      <c r="D7245" s="234">
        <v>41.6</v>
      </c>
    </row>
    <row r="7246" spans="1:4" ht="38.25" x14ac:dyDescent="0.25">
      <c r="A7246" s="224">
        <v>101634</v>
      </c>
      <c r="B7246" s="232" t="s">
        <v>55209</v>
      </c>
      <c r="C7246" s="224" t="s">
        <v>58</v>
      </c>
      <c r="D7246" s="234">
        <v>0</v>
      </c>
    </row>
    <row r="7247" spans="1:4" ht="38.25" x14ac:dyDescent="0.25">
      <c r="A7247" s="224">
        <v>101635</v>
      </c>
      <c r="B7247" s="232" t="s">
        <v>55210</v>
      </c>
      <c r="C7247" s="224" t="s">
        <v>58</v>
      </c>
      <c r="D7247" s="234">
        <v>0</v>
      </c>
    </row>
    <row r="7248" spans="1:4" ht="38.25" x14ac:dyDescent="0.25">
      <c r="A7248" s="224">
        <v>101636</v>
      </c>
      <c r="B7248" s="232" t="s">
        <v>28099</v>
      </c>
      <c r="C7248" s="224" t="s">
        <v>58</v>
      </c>
      <c r="D7248" s="234">
        <v>167.78</v>
      </c>
    </row>
    <row r="7249" spans="1:4" ht="38.25" x14ac:dyDescent="0.25">
      <c r="A7249" s="224">
        <v>101637</v>
      </c>
      <c r="B7249" s="232" t="s">
        <v>28103</v>
      </c>
      <c r="C7249" s="224" t="s">
        <v>58</v>
      </c>
      <c r="D7249" s="234">
        <v>162.19999999999999</v>
      </c>
    </row>
    <row r="7250" spans="1:4" ht="38.25" x14ac:dyDescent="0.25">
      <c r="A7250" s="224">
        <v>101638</v>
      </c>
      <c r="B7250" s="232" t="s">
        <v>55211</v>
      </c>
      <c r="C7250" s="224" t="s">
        <v>58</v>
      </c>
      <c r="D7250" s="234">
        <v>0</v>
      </c>
    </row>
    <row r="7251" spans="1:4" ht="38.25" x14ac:dyDescent="0.25">
      <c r="A7251" s="224">
        <v>101639</v>
      </c>
      <c r="B7251" s="232" t="s">
        <v>55212</v>
      </c>
      <c r="C7251" s="224" t="s">
        <v>58</v>
      </c>
      <c r="D7251" s="234">
        <v>0</v>
      </c>
    </row>
    <row r="7252" spans="1:4" ht="63.75" x14ac:dyDescent="0.25">
      <c r="A7252" s="224">
        <v>101653</v>
      </c>
      <c r="B7252" s="232" t="s">
        <v>28110</v>
      </c>
      <c r="C7252" s="224" t="s">
        <v>58</v>
      </c>
      <c r="D7252" s="234">
        <v>308.25</v>
      </c>
    </row>
    <row r="7253" spans="1:4" ht="25.5" x14ac:dyDescent="0.25">
      <c r="A7253" s="224">
        <v>101658</v>
      </c>
      <c r="B7253" s="232" t="s">
        <v>28129</v>
      </c>
      <c r="C7253" s="224" t="s">
        <v>58</v>
      </c>
      <c r="D7253" s="234">
        <v>482.35</v>
      </c>
    </row>
    <row r="7254" spans="1:4" ht="25.5" x14ac:dyDescent="0.25">
      <c r="A7254" s="224">
        <v>101659</v>
      </c>
      <c r="B7254" s="232" t="s">
        <v>28133</v>
      </c>
      <c r="C7254" s="224" t="s">
        <v>58</v>
      </c>
      <c r="D7254" s="234">
        <v>546.64</v>
      </c>
    </row>
    <row r="7255" spans="1:4" ht="25.5" x14ac:dyDescent="0.25">
      <c r="A7255" s="224">
        <v>101660</v>
      </c>
      <c r="B7255" s="232" t="s">
        <v>28137</v>
      </c>
      <c r="C7255" s="224" t="s">
        <v>58</v>
      </c>
      <c r="D7255" s="234">
        <v>850.11</v>
      </c>
    </row>
    <row r="7256" spans="1:4" ht="25.5" x14ac:dyDescent="0.25">
      <c r="A7256" s="224">
        <v>101654</v>
      </c>
      <c r="B7256" s="232" t="s">
        <v>28114</v>
      </c>
      <c r="C7256" s="224" t="s">
        <v>58</v>
      </c>
      <c r="D7256" s="234">
        <v>204.05</v>
      </c>
    </row>
    <row r="7257" spans="1:4" ht="25.5" x14ac:dyDescent="0.25">
      <c r="A7257" s="224">
        <v>101655</v>
      </c>
      <c r="B7257" s="232" t="s">
        <v>28118</v>
      </c>
      <c r="C7257" s="224" t="s">
        <v>58</v>
      </c>
      <c r="D7257" s="234">
        <v>305.12</v>
      </c>
    </row>
    <row r="7258" spans="1:4" ht="25.5" x14ac:dyDescent="0.25">
      <c r="A7258" s="224">
        <v>101656</v>
      </c>
      <c r="B7258" s="232" t="s">
        <v>28122</v>
      </c>
      <c r="C7258" s="224" t="s">
        <v>58</v>
      </c>
      <c r="D7258" s="234">
        <v>328.72</v>
      </c>
    </row>
    <row r="7259" spans="1:4" ht="25.5" x14ac:dyDescent="0.25">
      <c r="A7259" s="224">
        <v>101657</v>
      </c>
      <c r="B7259" s="232" t="s">
        <v>28125</v>
      </c>
      <c r="C7259" s="224" t="s">
        <v>58</v>
      </c>
      <c r="D7259" s="234">
        <v>378.99</v>
      </c>
    </row>
    <row r="7260" spans="1:4" ht="25.5" x14ac:dyDescent="0.25">
      <c r="A7260" s="224">
        <v>101632</v>
      </c>
      <c r="B7260" s="232" t="s">
        <v>28091</v>
      </c>
      <c r="C7260" s="224" t="s">
        <v>58</v>
      </c>
      <c r="D7260" s="234">
        <v>36.79</v>
      </c>
    </row>
    <row r="7261" spans="1:4" ht="38.25" x14ac:dyDescent="0.25">
      <c r="A7261" s="224">
        <v>101661</v>
      </c>
      <c r="B7261" s="232" t="s">
        <v>28141</v>
      </c>
      <c r="C7261" s="224" t="s">
        <v>58</v>
      </c>
      <c r="D7261" s="234">
        <v>141.15</v>
      </c>
    </row>
    <row r="7262" spans="1:4" ht="25.5" x14ac:dyDescent="0.25">
      <c r="A7262" s="224">
        <v>101651</v>
      </c>
      <c r="B7262" s="232" t="s">
        <v>28107</v>
      </c>
      <c r="C7262" s="224" t="s">
        <v>58</v>
      </c>
      <c r="D7262" s="234">
        <v>71.78</v>
      </c>
    </row>
    <row r="7263" spans="1:4" ht="25.5" x14ac:dyDescent="0.25">
      <c r="A7263" s="224">
        <v>101630</v>
      </c>
      <c r="B7263" s="232" t="s">
        <v>28087</v>
      </c>
      <c r="C7263" s="224" t="s">
        <v>58</v>
      </c>
      <c r="D7263" s="234">
        <v>87.14</v>
      </c>
    </row>
    <row r="7264" spans="1:4" ht="25.5" x14ac:dyDescent="0.25">
      <c r="A7264" s="224">
        <v>101633</v>
      </c>
      <c r="B7264" s="232" t="s">
        <v>28095</v>
      </c>
      <c r="C7264" s="224" t="s">
        <v>58</v>
      </c>
      <c r="D7264" s="234">
        <v>105.65</v>
      </c>
    </row>
    <row r="7265" spans="1:4" ht="51" x14ac:dyDescent="0.25">
      <c r="A7265" s="224">
        <v>104219</v>
      </c>
      <c r="B7265" s="232" t="s">
        <v>38152</v>
      </c>
      <c r="C7265" s="224" t="s">
        <v>110</v>
      </c>
      <c r="D7265" s="234">
        <v>89.83</v>
      </c>
    </row>
    <row r="7266" spans="1:4" ht="51" x14ac:dyDescent="0.25">
      <c r="A7266" s="224">
        <v>104223</v>
      </c>
      <c r="B7266" s="232" t="s">
        <v>38166</v>
      </c>
      <c r="C7266" s="224" t="s">
        <v>110</v>
      </c>
      <c r="D7266" s="234">
        <v>117.68</v>
      </c>
    </row>
    <row r="7267" spans="1:4" ht="51" x14ac:dyDescent="0.25">
      <c r="A7267" s="224">
        <v>104227</v>
      </c>
      <c r="B7267" s="232" t="s">
        <v>38178</v>
      </c>
      <c r="C7267" s="224" t="s">
        <v>110</v>
      </c>
      <c r="D7267" s="234">
        <v>136.5</v>
      </c>
    </row>
    <row r="7268" spans="1:4" ht="51" x14ac:dyDescent="0.25">
      <c r="A7268" s="224">
        <v>104231</v>
      </c>
      <c r="B7268" s="232" t="s">
        <v>38192</v>
      </c>
      <c r="C7268" s="224" t="s">
        <v>110</v>
      </c>
      <c r="D7268" s="234">
        <v>150.53</v>
      </c>
    </row>
    <row r="7269" spans="1:4" ht="51" x14ac:dyDescent="0.25">
      <c r="A7269" s="224">
        <v>104235</v>
      </c>
      <c r="B7269" s="232" t="s">
        <v>38203</v>
      </c>
      <c r="C7269" s="224" t="s">
        <v>110</v>
      </c>
      <c r="D7269" s="234">
        <v>73.62</v>
      </c>
    </row>
    <row r="7270" spans="1:4" ht="51" x14ac:dyDescent="0.25">
      <c r="A7270" s="224">
        <v>104239</v>
      </c>
      <c r="B7270" s="232" t="s">
        <v>38213</v>
      </c>
      <c r="C7270" s="224" t="s">
        <v>110</v>
      </c>
      <c r="D7270" s="234">
        <v>100.28</v>
      </c>
    </row>
    <row r="7271" spans="1:4" ht="51" x14ac:dyDescent="0.25">
      <c r="A7271" s="224">
        <v>104243</v>
      </c>
      <c r="B7271" s="232" t="s">
        <v>38227</v>
      </c>
      <c r="C7271" s="224" t="s">
        <v>110</v>
      </c>
      <c r="D7271" s="234">
        <v>117.87</v>
      </c>
    </row>
    <row r="7272" spans="1:4" ht="51" x14ac:dyDescent="0.25">
      <c r="A7272" s="224">
        <v>104247</v>
      </c>
      <c r="B7272" s="232" t="s">
        <v>38239</v>
      </c>
      <c r="C7272" s="224" t="s">
        <v>110</v>
      </c>
      <c r="D7272" s="234">
        <v>125.96</v>
      </c>
    </row>
    <row r="7273" spans="1:4" ht="51" x14ac:dyDescent="0.25">
      <c r="A7273" s="224">
        <v>87795</v>
      </c>
      <c r="B7273" s="232" t="s">
        <v>37964</v>
      </c>
      <c r="C7273" s="224" t="s">
        <v>110</v>
      </c>
      <c r="D7273" s="234">
        <v>76.150000000000006</v>
      </c>
    </row>
    <row r="7274" spans="1:4" ht="51" x14ac:dyDescent="0.25">
      <c r="A7274" s="224">
        <v>87800</v>
      </c>
      <c r="B7274" s="232" t="s">
        <v>37973</v>
      </c>
      <c r="C7274" s="224" t="s">
        <v>110</v>
      </c>
      <c r="D7274" s="234">
        <v>103.94</v>
      </c>
    </row>
    <row r="7275" spans="1:4" ht="51" x14ac:dyDescent="0.25">
      <c r="A7275" s="224">
        <v>87804</v>
      </c>
      <c r="B7275" s="232" t="s">
        <v>37984</v>
      </c>
      <c r="C7275" s="224" t="s">
        <v>110</v>
      </c>
      <c r="D7275" s="234">
        <v>121.53</v>
      </c>
    </row>
    <row r="7276" spans="1:4" ht="51" x14ac:dyDescent="0.25">
      <c r="A7276" s="224">
        <v>87808</v>
      </c>
      <c r="B7276" s="232" t="s">
        <v>37995</v>
      </c>
      <c r="C7276" s="224" t="s">
        <v>110</v>
      </c>
      <c r="D7276" s="234">
        <v>129.5</v>
      </c>
    </row>
    <row r="7277" spans="1:4" ht="51" x14ac:dyDescent="0.25">
      <c r="A7277" s="224">
        <v>87778</v>
      </c>
      <c r="B7277" s="232" t="s">
        <v>37926</v>
      </c>
      <c r="C7277" s="224" t="s">
        <v>110</v>
      </c>
      <c r="D7277" s="234">
        <v>93.96</v>
      </c>
    </row>
    <row r="7278" spans="1:4" ht="51" x14ac:dyDescent="0.25">
      <c r="A7278" s="224">
        <v>87783</v>
      </c>
      <c r="B7278" s="232" t="s">
        <v>37935</v>
      </c>
      <c r="C7278" s="224" t="s">
        <v>110</v>
      </c>
      <c r="D7278" s="234">
        <v>123.05</v>
      </c>
    </row>
    <row r="7279" spans="1:4" ht="51" x14ac:dyDescent="0.25">
      <c r="A7279" s="224">
        <v>87787</v>
      </c>
      <c r="B7279" s="232" t="s">
        <v>37946</v>
      </c>
      <c r="C7279" s="224" t="s">
        <v>110</v>
      </c>
      <c r="D7279" s="234">
        <v>141.87</v>
      </c>
    </row>
    <row r="7280" spans="1:4" ht="51" x14ac:dyDescent="0.25">
      <c r="A7280" s="224">
        <v>87791</v>
      </c>
      <c r="B7280" s="232" t="s">
        <v>37954</v>
      </c>
      <c r="C7280" s="224" t="s">
        <v>110</v>
      </c>
      <c r="D7280" s="234">
        <v>156.43</v>
      </c>
    </row>
    <row r="7281" spans="1:4" ht="51" x14ac:dyDescent="0.25">
      <c r="A7281" s="224">
        <v>87832</v>
      </c>
      <c r="B7281" s="232" t="s">
        <v>38061</v>
      </c>
      <c r="C7281" s="224" t="s">
        <v>110</v>
      </c>
      <c r="D7281" s="234">
        <v>148.97999999999999</v>
      </c>
    </row>
    <row r="7282" spans="1:4" ht="51" x14ac:dyDescent="0.25">
      <c r="A7282" s="224">
        <v>87812</v>
      </c>
      <c r="B7282" s="232" t="s">
        <v>38005</v>
      </c>
      <c r="C7282" s="224" t="s">
        <v>110</v>
      </c>
      <c r="D7282" s="234">
        <v>116.68</v>
      </c>
    </row>
    <row r="7283" spans="1:4" ht="51" x14ac:dyDescent="0.25">
      <c r="A7283" s="224">
        <v>87816</v>
      </c>
      <c r="B7283" s="232" t="s">
        <v>38017</v>
      </c>
      <c r="C7283" s="224" t="s">
        <v>110</v>
      </c>
      <c r="D7283" s="234">
        <v>144.52000000000001</v>
      </c>
    </row>
    <row r="7284" spans="1:4" ht="51" x14ac:dyDescent="0.25">
      <c r="A7284" s="224">
        <v>87820</v>
      </c>
      <c r="B7284" s="232" t="s">
        <v>38028</v>
      </c>
      <c r="C7284" s="224" t="s">
        <v>110</v>
      </c>
      <c r="D7284" s="234">
        <v>162.11000000000001</v>
      </c>
    </row>
    <row r="7285" spans="1:4" ht="51" x14ac:dyDescent="0.25">
      <c r="A7285" s="224">
        <v>87824</v>
      </c>
      <c r="B7285" s="232" t="s">
        <v>38039</v>
      </c>
      <c r="C7285" s="224" t="s">
        <v>110</v>
      </c>
      <c r="D7285" s="234">
        <v>188.48</v>
      </c>
    </row>
    <row r="7286" spans="1:4" ht="51" x14ac:dyDescent="0.25">
      <c r="A7286" s="224">
        <v>87828</v>
      </c>
      <c r="B7286" s="232" t="s">
        <v>38049</v>
      </c>
      <c r="C7286" s="224" t="s">
        <v>110</v>
      </c>
      <c r="D7286" s="234">
        <v>118.79</v>
      </c>
    </row>
    <row r="7287" spans="1:4" ht="51" x14ac:dyDescent="0.25">
      <c r="A7287" s="224">
        <v>104251</v>
      </c>
      <c r="B7287" s="232" t="s">
        <v>38252</v>
      </c>
      <c r="C7287" s="224" t="s">
        <v>110</v>
      </c>
      <c r="D7287" s="234">
        <v>109.26</v>
      </c>
    </row>
    <row r="7288" spans="1:4" ht="51" x14ac:dyDescent="0.25">
      <c r="A7288" s="224">
        <v>104255</v>
      </c>
      <c r="B7288" s="232" t="s">
        <v>38264</v>
      </c>
      <c r="C7288" s="224" t="s">
        <v>110</v>
      </c>
      <c r="D7288" s="234">
        <v>135.91</v>
      </c>
    </row>
    <row r="7289" spans="1:4" ht="51" x14ac:dyDescent="0.25">
      <c r="A7289" s="224">
        <v>104259</v>
      </c>
      <c r="B7289" s="232" t="s">
        <v>38276</v>
      </c>
      <c r="C7289" s="224" t="s">
        <v>110</v>
      </c>
      <c r="D7289" s="234">
        <v>153.5</v>
      </c>
    </row>
    <row r="7290" spans="1:4" ht="51" x14ac:dyDescent="0.25">
      <c r="A7290" s="224">
        <v>104263</v>
      </c>
      <c r="B7290" s="232" t="s">
        <v>38292</v>
      </c>
      <c r="C7290" s="224" t="s">
        <v>110</v>
      </c>
      <c r="D7290" s="234">
        <v>177.87</v>
      </c>
    </row>
    <row r="7291" spans="1:4" ht="38.25" x14ac:dyDescent="0.25">
      <c r="A7291" s="224">
        <v>87794</v>
      </c>
      <c r="B7291" s="232" t="s">
        <v>37960</v>
      </c>
      <c r="C7291" s="224" t="s">
        <v>110</v>
      </c>
      <c r="D7291" s="234">
        <v>46.52</v>
      </c>
    </row>
    <row r="7292" spans="1:4" ht="38.25" x14ac:dyDescent="0.25">
      <c r="A7292" s="224">
        <v>87799</v>
      </c>
      <c r="B7292" s="232" t="s">
        <v>37970</v>
      </c>
      <c r="C7292" s="224" t="s">
        <v>110</v>
      </c>
      <c r="D7292" s="234">
        <v>64.52</v>
      </c>
    </row>
    <row r="7293" spans="1:4" ht="38.25" x14ac:dyDescent="0.25">
      <c r="A7293" s="224">
        <v>87803</v>
      </c>
      <c r="B7293" s="232" t="s">
        <v>37981</v>
      </c>
      <c r="C7293" s="224" t="s">
        <v>110</v>
      </c>
      <c r="D7293" s="234">
        <v>71.239999999999995</v>
      </c>
    </row>
    <row r="7294" spans="1:4" ht="51" x14ac:dyDescent="0.25">
      <c r="A7294" s="224">
        <v>87807</v>
      </c>
      <c r="B7294" s="232" t="s">
        <v>37991</v>
      </c>
      <c r="C7294" s="224" t="s">
        <v>110</v>
      </c>
      <c r="D7294" s="234">
        <v>77.849999999999994</v>
      </c>
    </row>
    <row r="7295" spans="1:4" ht="51" x14ac:dyDescent="0.25">
      <c r="A7295" s="224">
        <v>104218</v>
      </c>
      <c r="B7295" s="232" t="s">
        <v>38148</v>
      </c>
      <c r="C7295" s="224" t="s">
        <v>110</v>
      </c>
      <c r="D7295" s="234">
        <v>58.92</v>
      </c>
    </row>
    <row r="7296" spans="1:4" ht="38.25" x14ac:dyDescent="0.25">
      <c r="A7296" s="224">
        <v>87777</v>
      </c>
      <c r="B7296" s="232" t="s">
        <v>37923</v>
      </c>
      <c r="C7296" s="224" t="s">
        <v>110</v>
      </c>
      <c r="D7296" s="234">
        <v>63.52</v>
      </c>
    </row>
    <row r="7297" spans="1:4" ht="51" x14ac:dyDescent="0.25">
      <c r="A7297" s="224">
        <v>104222</v>
      </c>
      <c r="B7297" s="232" t="s">
        <v>38163</v>
      </c>
      <c r="C7297" s="224" t="s">
        <v>110</v>
      </c>
      <c r="D7297" s="234">
        <v>76.03</v>
      </c>
    </row>
    <row r="7298" spans="1:4" ht="38.25" x14ac:dyDescent="0.25">
      <c r="A7298" s="224">
        <v>87781</v>
      </c>
      <c r="B7298" s="232" t="s">
        <v>37932</v>
      </c>
      <c r="C7298" s="224" t="s">
        <v>110</v>
      </c>
      <c r="D7298" s="234">
        <v>81.93</v>
      </c>
    </row>
    <row r="7299" spans="1:4" ht="51" x14ac:dyDescent="0.25">
      <c r="A7299" s="224">
        <v>104226</v>
      </c>
      <c r="B7299" s="232" t="s">
        <v>38174</v>
      </c>
      <c r="C7299" s="224" t="s">
        <v>110</v>
      </c>
      <c r="D7299" s="234">
        <v>83.23</v>
      </c>
    </row>
    <row r="7300" spans="1:4" ht="38.25" x14ac:dyDescent="0.25">
      <c r="A7300" s="224">
        <v>87786</v>
      </c>
      <c r="B7300" s="232" t="s">
        <v>37942</v>
      </c>
      <c r="C7300" s="224" t="s">
        <v>110</v>
      </c>
      <c r="D7300" s="234">
        <v>89.13</v>
      </c>
    </row>
    <row r="7301" spans="1:4" ht="51" x14ac:dyDescent="0.25">
      <c r="A7301" s="224">
        <v>104230</v>
      </c>
      <c r="B7301" s="232" t="s">
        <v>38189</v>
      </c>
      <c r="C7301" s="224" t="s">
        <v>110</v>
      </c>
      <c r="D7301" s="234">
        <v>98.11</v>
      </c>
    </row>
    <row r="7302" spans="1:4" ht="51" x14ac:dyDescent="0.25">
      <c r="A7302" s="224">
        <v>104234</v>
      </c>
      <c r="B7302" s="232" t="s">
        <v>38201</v>
      </c>
      <c r="C7302" s="224" t="s">
        <v>110</v>
      </c>
      <c r="D7302" s="234">
        <v>43.81</v>
      </c>
    </row>
    <row r="7303" spans="1:4" ht="51" x14ac:dyDescent="0.25">
      <c r="A7303" s="224">
        <v>104238</v>
      </c>
      <c r="B7303" s="232" t="s">
        <v>38209</v>
      </c>
      <c r="C7303" s="224" t="s">
        <v>110</v>
      </c>
      <c r="D7303" s="234">
        <v>60.5</v>
      </c>
    </row>
    <row r="7304" spans="1:4" ht="51" x14ac:dyDescent="0.25">
      <c r="A7304" s="224">
        <v>104242</v>
      </c>
      <c r="B7304" s="232" t="s">
        <v>38223</v>
      </c>
      <c r="C7304" s="224" t="s">
        <v>110</v>
      </c>
      <c r="D7304" s="234">
        <v>67.22</v>
      </c>
    </row>
    <row r="7305" spans="1:4" ht="51" x14ac:dyDescent="0.25">
      <c r="A7305" s="224">
        <v>104246</v>
      </c>
      <c r="B7305" s="232" t="s">
        <v>38236</v>
      </c>
      <c r="C7305" s="224" t="s">
        <v>110</v>
      </c>
      <c r="D7305" s="234">
        <v>73.42</v>
      </c>
    </row>
    <row r="7306" spans="1:4" ht="51" x14ac:dyDescent="0.25">
      <c r="A7306" s="224">
        <v>104250</v>
      </c>
      <c r="B7306" s="232" t="s">
        <v>38248</v>
      </c>
      <c r="C7306" s="224" t="s">
        <v>110</v>
      </c>
      <c r="D7306" s="234">
        <v>83.15</v>
      </c>
    </row>
    <row r="7307" spans="1:4" ht="51" x14ac:dyDescent="0.25">
      <c r="A7307" s="224">
        <v>87811</v>
      </c>
      <c r="B7307" s="232" t="s">
        <v>38001</v>
      </c>
      <c r="C7307" s="224" t="s">
        <v>110</v>
      </c>
      <c r="D7307" s="234">
        <v>91.41</v>
      </c>
    </row>
    <row r="7308" spans="1:4" ht="51" x14ac:dyDescent="0.25">
      <c r="A7308" s="224">
        <v>104254</v>
      </c>
      <c r="B7308" s="232" t="s">
        <v>38261</v>
      </c>
      <c r="C7308" s="224" t="s">
        <v>110</v>
      </c>
      <c r="D7308" s="234">
        <v>99.84</v>
      </c>
    </row>
    <row r="7309" spans="1:4" ht="51" x14ac:dyDescent="0.25">
      <c r="A7309" s="224">
        <v>87815</v>
      </c>
      <c r="B7309" s="232" t="s">
        <v>38013</v>
      </c>
      <c r="C7309" s="224" t="s">
        <v>110</v>
      </c>
      <c r="D7309" s="234">
        <v>109.4</v>
      </c>
    </row>
    <row r="7310" spans="1:4" ht="51" x14ac:dyDescent="0.25">
      <c r="A7310" s="224">
        <v>104258</v>
      </c>
      <c r="B7310" s="232" t="s">
        <v>38272</v>
      </c>
      <c r="C7310" s="224" t="s">
        <v>110</v>
      </c>
      <c r="D7310" s="234">
        <v>106.56</v>
      </c>
    </row>
    <row r="7311" spans="1:4" ht="51" x14ac:dyDescent="0.25">
      <c r="A7311" s="224">
        <v>87819</v>
      </c>
      <c r="B7311" s="232" t="s">
        <v>38025</v>
      </c>
      <c r="C7311" s="224" t="s">
        <v>110</v>
      </c>
      <c r="D7311" s="234">
        <v>116.12</v>
      </c>
    </row>
    <row r="7312" spans="1:4" ht="51" x14ac:dyDescent="0.25">
      <c r="A7312" s="224">
        <v>104262</v>
      </c>
      <c r="B7312" s="232" t="s">
        <v>38288</v>
      </c>
      <c r="C7312" s="224" t="s">
        <v>110</v>
      </c>
      <c r="D7312" s="234">
        <v>138.12</v>
      </c>
    </row>
    <row r="7313" spans="1:4" ht="51" x14ac:dyDescent="0.25">
      <c r="A7313" s="224">
        <v>87823</v>
      </c>
      <c r="B7313" s="232" t="s">
        <v>38035</v>
      </c>
      <c r="C7313" s="224" t="s">
        <v>110</v>
      </c>
      <c r="D7313" s="234">
        <v>151.16</v>
      </c>
    </row>
    <row r="7314" spans="1:4" ht="51" x14ac:dyDescent="0.25">
      <c r="A7314" s="224">
        <v>87827</v>
      </c>
      <c r="B7314" s="232" t="s">
        <v>38046</v>
      </c>
      <c r="C7314" s="224" t="s">
        <v>110</v>
      </c>
      <c r="D7314" s="234">
        <v>85.29</v>
      </c>
    </row>
    <row r="7315" spans="1:4" ht="51" x14ac:dyDescent="0.25">
      <c r="A7315" s="224">
        <v>87831</v>
      </c>
      <c r="B7315" s="232" t="s">
        <v>38057</v>
      </c>
      <c r="C7315" s="224" t="s">
        <v>110</v>
      </c>
      <c r="D7315" s="234">
        <v>103.12</v>
      </c>
    </row>
    <row r="7316" spans="1:4" ht="51" x14ac:dyDescent="0.25">
      <c r="A7316" s="224">
        <v>104220</v>
      </c>
      <c r="B7316" s="232" t="s">
        <v>38156</v>
      </c>
      <c r="C7316" s="224" t="s">
        <v>110</v>
      </c>
      <c r="D7316" s="234">
        <v>56.77</v>
      </c>
    </row>
    <row r="7317" spans="1:4" ht="51" x14ac:dyDescent="0.25">
      <c r="A7317" s="224">
        <v>104203</v>
      </c>
      <c r="B7317" s="232" t="s">
        <v>38100</v>
      </c>
      <c r="C7317" s="224" t="s">
        <v>110</v>
      </c>
      <c r="D7317" s="234">
        <v>61.52</v>
      </c>
    </row>
    <row r="7318" spans="1:4" ht="51" x14ac:dyDescent="0.25">
      <c r="A7318" s="224">
        <v>104224</v>
      </c>
      <c r="B7318" s="232" t="s">
        <v>38170</v>
      </c>
      <c r="C7318" s="224" t="s">
        <v>110</v>
      </c>
      <c r="D7318" s="234">
        <v>73.14</v>
      </c>
    </row>
    <row r="7319" spans="1:4" ht="51" x14ac:dyDescent="0.25">
      <c r="A7319" s="224">
        <v>104204</v>
      </c>
      <c r="B7319" s="232" t="s">
        <v>38102</v>
      </c>
      <c r="C7319" s="224" t="s">
        <v>110</v>
      </c>
      <c r="D7319" s="234">
        <v>79.33</v>
      </c>
    </row>
    <row r="7320" spans="1:4" ht="51" x14ac:dyDescent="0.25">
      <c r="A7320" s="224">
        <v>104228</v>
      </c>
      <c r="B7320" s="232" t="s">
        <v>38182</v>
      </c>
      <c r="C7320" s="224" t="s">
        <v>110</v>
      </c>
      <c r="D7320" s="234">
        <v>79.14</v>
      </c>
    </row>
    <row r="7321" spans="1:4" ht="51" x14ac:dyDescent="0.25">
      <c r="A7321" s="224">
        <v>104205</v>
      </c>
      <c r="B7321" s="232" t="s">
        <v>38106</v>
      </c>
      <c r="C7321" s="224" t="s">
        <v>110</v>
      </c>
      <c r="D7321" s="234">
        <v>85.32</v>
      </c>
    </row>
    <row r="7322" spans="1:4" ht="51" x14ac:dyDescent="0.25">
      <c r="A7322" s="224">
        <v>104232</v>
      </c>
      <c r="B7322" s="232" t="s">
        <v>38194</v>
      </c>
      <c r="C7322" s="224" t="s">
        <v>110</v>
      </c>
      <c r="D7322" s="234">
        <v>87.53</v>
      </c>
    </row>
    <row r="7323" spans="1:4" ht="51" x14ac:dyDescent="0.25">
      <c r="A7323" s="224">
        <v>104206</v>
      </c>
      <c r="B7323" s="232" t="s">
        <v>38109</v>
      </c>
      <c r="C7323" s="224" t="s">
        <v>110</v>
      </c>
      <c r="D7323" s="234">
        <v>94.33</v>
      </c>
    </row>
    <row r="7324" spans="1:4" ht="51" x14ac:dyDescent="0.25">
      <c r="A7324" s="224">
        <v>104236</v>
      </c>
      <c r="B7324" s="232" t="s">
        <v>38205</v>
      </c>
      <c r="C7324" s="224" t="s">
        <v>110</v>
      </c>
      <c r="D7324" s="234">
        <v>41.26</v>
      </c>
    </row>
    <row r="7325" spans="1:4" ht="51" x14ac:dyDescent="0.25">
      <c r="A7325" s="224">
        <v>104207</v>
      </c>
      <c r="B7325" s="232" t="s">
        <v>38112</v>
      </c>
      <c r="C7325" s="224" t="s">
        <v>110</v>
      </c>
      <c r="D7325" s="234">
        <v>44.17</v>
      </c>
    </row>
    <row r="7326" spans="1:4" ht="51" x14ac:dyDescent="0.25">
      <c r="A7326" s="224">
        <v>104240</v>
      </c>
      <c r="B7326" s="232" t="s">
        <v>38216</v>
      </c>
      <c r="C7326" s="224" t="s">
        <v>110</v>
      </c>
      <c r="D7326" s="234">
        <v>57.35</v>
      </c>
    </row>
    <row r="7327" spans="1:4" ht="51" x14ac:dyDescent="0.25">
      <c r="A7327" s="224">
        <v>104208</v>
      </c>
      <c r="B7327" s="232" t="s">
        <v>38114</v>
      </c>
      <c r="C7327" s="224" t="s">
        <v>110</v>
      </c>
      <c r="D7327" s="234">
        <v>61.56</v>
      </c>
    </row>
    <row r="7328" spans="1:4" ht="51" x14ac:dyDescent="0.25">
      <c r="A7328" s="224">
        <v>104244</v>
      </c>
      <c r="B7328" s="232" t="s">
        <v>38229</v>
      </c>
      <c r="C7328" s="224" t="s">
        <v>110</v>
      </c>
      <c r="D7328" s="234">
        <v>63</v>
      </c>
    </row>
    <row r="7329" spans="1:4" ht="51" x14ac:dyDescent="0.25">
      <c r="A7329" s="224">
        <v>104209</v>
      </c>
      <c r="B7329" s="232" t="s">
        <v>38117</v>
      </c>
      <c r="C7329" s="224" t="s">
        <v>110</v>
      </c>
      <c r="D7329" s="234">
        <v>67.209999999999994</v>
      </c>
    </row>
    <row r="7330" spans="1:4" ht="51" x14ac:dyDescent="0.25">
      <c r="A7330" s="224">
        <v>104248</v>
      </c>
      <c r="B7330" s="232" t="s">
        <v>38242</v>
      </c>
      <c r="C7330" s="224" t="s">
        <v>110</v>
      </c>
      <c r="D7330" s="234">
        <v>65</v>
      </c>
    </row>
    <row r="7331" spans="1:4" ht="51" x14ac:dyDescent="0.25">
      <c r="A7331" s="224">
        <v>104210</v>
      </c>
      <c r="B7331" s="232" t="s">
        <v>38121</v>
      </c>
      <c r="C7331" s="224" t="s">
        <v>110</v>
      </c>
      <c r="D7331" s="234">
        <v>69.08</v>
      </c>
    </row>
    <row r="7332" spans="1:4" ht="51" x14ac:dyDescent="0.25">
      <c r="A7332" s="224">
        <v>104252</v>
      </c>
      <c r="B7332" s="232" t="s">
        <v>38255</v>
      </c>
      <c r="C7332" s="224" t="s">
        <v>110</v>
      </c>
      <c r="D7332" s="234">
        <v>82.7</v>
      </c>
    </row>
    <row r="7333" spans="1:4" ht="63.75" x14ac:dyDescent="0.25">
      <c r="A7333" s="224">
        <v>104211</v>
      </c>
      <c r="B7333" s="232" t="s">
        <v>38125</v>
      </c>
      <c r="C7333" s="224" t="s">
        <v>110</v>
      </c>
      <c r="D7333" s="234">
        <v>91.25</v>
      </c>
    </row>
    <row r="7334" spans="1:4" ht="63.75" x14ac:dyDescent="0.25">
      <c r="A7334" s="224">
        <v>104212</v>
      </c>
      <c r="B7334" s="232" t="s">
        <v>38127</v>
      </c>
      <c r="C7334" s="224" t="s">
        <v>110</v>
      </c>
      <c r="D7334" s="234">
        <v>108.7</v>
      </c>
    </row>
    <row r="7335" spans="1:4" ht="63.75" x14ac:dyDescent="0.25">
      <c r="A7335" s="224">
        <v>104213</v>
      </c>
      <c r="B7335" s="232" t="s">
        <v>38131</v>
      </c>
      <c r="C7335" s="224" t="s">
        <v>110</v>
      </c>
      <c r="D7335" s="234">
        <v>114.35</v>
      </c>
    </row>
    <row r="7336" spans="1:4" ht="63.75" x14ac:dyDescent="0.25">
      <c r="A7336" s="224">
        <v>104214</v>
      </c>
      <c r="B7336" s="232" t="s">
        <v>38135</v>
      </c>
      <c r="C7336" s="224" t="s">
        <v>110</v>
      </c>
      <c r="D7336" s="234">
        <v>137.4</v>
      </c>
    </row>
    <row r="7337" spans="1:4" ht="51" x14ac:dyDescent="0.25">
      <c r="A7337" s="224">
        <v>104215</v>
      </c>
      <c r="B7337" s="232" t="s">
        <v>38139</v>
      </c>
      <c r="C7337" s="224" t="s">
        <v>110</v>
      </c>
      <c r="D7337" s="234">
        <v>83.59</v>
      </c>
    </row>
    <row r="7338" spans="1:4" ht="51" x14ac:dyDescent="0.25">
      <c r="A7338" s="224">
        <v>104216</v>
      </c>
      <c r="B7338" s="232" t="s">
        <v>38142</v>
      </c>
      <c r="C7338" s="224" t="s">
        <v>110</v>
      </c>
      <c r="D7338" s="234">
        <v>100.37</v>
      </c>
    </row>
    <row r="7339" spans="1:4" ht="51" x14ac:dyDescent="0.25">
      <c r="A7339" s="224">
        <v>104217</v>
      </c>
      <c r="B7339" s="232" t="s">
        <v>38145</v>
      </c>
      <c r="C7339" s="224" t="s">
        <v>110</v>
      </c>
      <c r="D7339" s="234">
        <v>53.36</v>
      </c>
    </row>
    <row r="7340" spans="1:4" ht="51" x14ac:dyDescent="0.25">
      <c r="A7340" s="224">
        <v>104221</v>
      </c>
      <c r="B7340" s="232" t="s">
        <v>38159</v>
      </c>
      <c r="C7340" s="224" t="s">
        <v>110</v>
      </c>
      <c r="D7340" s="234">
        <v>68.569999999999993</v>
      </c>
    </row>
    <row r="7341" spans="1:4" ht="51" x14ac:dyDescent="0.25">
      <c r="A7341" s="224">
        <v>104225</v>
      </c>
      <c r="B7341" s="232" t="s">
        <v>38172</v>
      </c>
      <c r="C7341" s="224" t="s">
        <v>110</v>
      </c>
      <c r="D7341" s="234">
        <v>73.87</v>
      </c>
    </row>
    <row r="7342" spans="1:4" ht="51" x14ac:dyDescent="0.25">
      <c r="A7342" s="224">
        <v>104229</v>
      </c>
      <c r="B7342" s="232" t="s">
        <v>38186</v>
      </c>
      <c r="C7342" s="224" t="s">
        <v>110</v>
      </c>
      <c r="D7342" s="234">
        <v>87.82</v>
      </c>
    </row>
    <row r="7343" spans="1:4" ht="51" x14ac:dyDescent="0.25">
      <c r="A7343" s="224">
        <v>104233</v>
      </c>
      <c r="B7343" s="232" t="s">
        <v>38197</v>
      </c>
      <c r="C7343" s="224" t="s">
        <v>110</v>
      </c>
      <c r="D7343" s="234">
        <v>38.619999999999997</v>
      </c>
    </row>
    <row r="7344" spans="1:4" ht="51" x14ac:dyDescent="0.25">
      <c r="A7344" s="224">
        <v>104237</v>
      </c>
      <c r="B7344" s="232" t="s">
        <v>38207</v>
      </c>
      <c r="C7344" s="224" t="s">
        <v>110</v>
      </c>
      <c r="D7344" s="234">
        <v>53.53</v>
      </c>
    </row>
    <row r="7345" spans="1:4" ht="51" x14ac:dyDescent="0.25">
      <c r="A7345" s="224">
        <v>104241</v>
      </c>
      <c r="B7345" s="232" t="s">
        <v>38220</v>
      </c>
      <c r="C7345" s="224" t="s">
        <v>110</v>
      </c>
      <c r="D7345" s="234">
        <v>58.49</v>
      </c>
    </row>
    <row r="7346" spans="1:4" ht="51" x14ac:dyDescent="0.25">
      <c r="A7346" s="224">
        <v>104245</v>
      </c>
      <c r="B7346" s="232" t="s">
        <v>38233</v>
      </c>
      <c r="C7346" s="224" t="s">
        <v>110</v>
      </c>
      <c r="D7346" s="234">
        <v>63.8</v>
      </c>
    </row>
    <row r="7347" spans="1:4" ht="51" x14ac:dyDescent="0.25">
      <c r="A7347" s="224">
        <v>104249</v>
      </c>
      <c r="B7347" s="232" t="s">
        <v>38245</v>
      </c>
      <c r="C7347" s="224" t="s">
        <v>110</v>
      </c>
      <c r="D7347" s="234">
        <v>77.959999999999994</v>
      </c>
    </row>
    <row r="7348" spans="1:4" ht="51" x14ac:dyDescent="0.25">
      <c r="A7348" s="224">
        <v>104253</v>
      </c>
      <c r="B7348" s="232" t="s">
        <v>38257</v>
      </c>
      <c r="C7348" s="224" t="s">
        <v>110</v>
      </c>
      <c r="D7348" s="234">
        <v>92.87</v>
      </c>
    </row>
    <row r="7349" spans="1:4" ht="51" x14ac:dyDescent="0.25">
      <c r="A7349" s="224">
        <v>104256</v>
      </c>
      <c r="B7349" s="232" t="s">
        <v>38267</v>
      </c>
      <c r="C7349" s="224" t="s">
        <v>110</v>
      </c>
      <c r="D7349" s="234">
        <v>98.78</v>
      </c>
    </row>
    <row r="7350" spans="1:4" ht="51" x14ac:dyDescent="0.25">
      <c r="A7350" s="224">
        <v>104260</v>
      </c>
      <c r="B7350" s="232" t="s">
        <v>38280</v>
      </c>
      <c r="C7350" s="224" t="s">
        <v>110</v>
      </c>
      <c r="D7350" s="234">
        <v>104.43</v>
      </c>
    </row>
    <row r="7351" spans="1:4" ht="51" x14ac:dyDescent="0.25">
      <c r="A7351" s="224">
        <v>104264</v>
      </c>
      <c r="B7351" s="232" t="s">
        <v>38296</v>
      </c>
      <c r="C7351" s="224" t="s">
        <v>110</v>
      </c>
      <c r="D7351" s="234">
        <v>125.18</v>
      </c>
    </row>
    <row r="7352" spans="1:4" ht="51" x14ac:dyDescent="0.25">
      <c r="A7352" s="224">
        <v>87792</v>
      </c>
      <c r="B7352" s="232" t="s">
        <v>37958</v>
      </c>
      <c r="C7352" s="224" t="s">
        <v>110</v>
      </c>
      <c r="D7352" s="234">
        <v>41.33</v>
      </c>
    </row>
    <row r="7353" spans="1:4" ht="51" x14ac:dyDescent="0.25">
      <c r="A7353" s="224">
        <v>87797</v>
      </c>
      <c r="B7353" s="232" t="s">
        <v>37967</v>
      </c>
      <c r="C7353" s="224" t="s">
        <v>110</v>
      </c>
      <c r="D7353" s="234">
        <v>57.55</v>
      </c>
    </row>
    <row r="7354" spans="1:4" ht="51" x14ac:dyDescent="0.25">
      <c r="A7354" s="224">
        <v>87801</v>
      </c>
      <c r="B7354" s="232" t="s">
        <v>37977</v>
      </c>
      <c r="C7354" s="224" t="s">
        <v>110</v>
      </c>
      <c r="D7354" s="234">
        <v>62.51</v>
      </c>
    </row>
    <row r="7355" spans="1:4" ht="51" x14ac:dyDescent="0.25">
      <c r="A7355" s="224">
        <v>87805</v>
      </c>
      <c r="B7355" s="232" t="s">
        <v>37988</v>
      </c>
      <c r="C7355" s="224" t="s">
        <v>110</v>
      </c>
      <c r="D7355" s="234">
        <v>68.23</v>
      </c>
    </row>
    <row r="7356" spans="1:4" ht="51" x14ac:dyDescent="0.25">
      <c r="A7356" s="224">
        <v>87775</v>
      </c>
      <c r="B7356" s="232" t="s">
        <v>37920</v>
      </c>
      <c r="C7356" s="224" t="s">
        <v>110</v>
      </c>
      <c r="D7356" s="234">
        <v>57.96</v>
      </c>
    </row>
    <row r="7357" spans="1:4" ht="51" x14ac:dyDescent="0.25">
      <c r="A7357" s="224">
        <v>87779</v>
      </c>
      <c r="B7357" s="232" t="s">
        <v>37929</v>
      </c>
      <c r="C7357" s="224" t="s">
        <v>110</v>
      </c>
      <c r="D7357" s="234">
        <v>74.47</v>
      </c>
    </row>
    <row r="7358" spans="1:4" ht="51" x14ac:dyDescent="0.25">
      <c r="A7358" s="224">
        <v>87784</v>
      </c>
      <c r="B7358" s="232" t="s">
        <v>37939</v>
      </c>
      <c r="C7358" s="224" t="s">
        <v>110</v>
      </c>
      <c r="D7358" s="234">
        <v>79.77</v>
      </c>
    </row>
    <row r="7359" spans="1:4" ht="51" x14ac:dyDescent="0.25">
      <c r="A7359" s="224">
        <v>87788</v>
      </c>
      <c r="B7359" s="232" t="s">
        <v>37950</v>
      </c>
      <c r="C7359" s="224" t="s">
        <v>110</v>
      </c>
      <c r="D7359" s="234">
        <v>95.14</v>
      </c>
    </row>
    <row r="7360" spans="1:4" ht="51" x14ac:dyDescent="0.25">
      <c r="A7360" s="224">
        <v>87809</v>
      </c>
      <c r="B7360" s="232" t="s">
        <v>37998</v>
      </c>
      <c r="C7360" s="224" t="s">
        <v>110</v>
      </c>
      <c r="D7360" s="234">
        <v>86.22</v>
      </c>
    </row>
    <row r="7361" spans="1:4" ht="51" x14ac:dyDescent="0.25">
      <c r="A7361" s="224">
        <v>87813</v>
      </c>
      <c r="B7361" s="232" t="s">
        <v>38009</v>
      </c>
      <c r="C7361" s="224" t="s">
        <v>110</v>
      </c>
      <c r="D7361" s="234">
        <v>102.43</v>
      </c>
    </row>
    <row r="7362" spans="1:4" ht="51" x14ac:dyDescent="0.25">
      <c r="A7362" s="224">
        <v>104257</v>
      </c>
      <c r="B7362" s="232" t="s">
        <v>38269</v>
      </c>
      <c r="C7362" s="224" t="s">
        <v>110</v>
      </c>
      <c r="D7362" s="234">
        <v>97.83</v>
      </c>
    </row>
    <row r="7363" spans="1:4" ht="51" x14ac:dyDescent="0.25">
      <c r="A7363" s="224">
        <v>87817</v>
      </c>
      <c r="B7363" s="232" t="s">
        <v>38021</v>
      </c>
      <c r="C7363" s="224" t="s">
        <v>110</v>
      </c>
      <c r="D7363" s="234">
        <v>107.39</v>
      </c>
    </row>
    <row r="7364" spans="1:4" ht="51" x14ac:dyDescent="0.25">
      <c r="A7364" s="224">
        <v>104261</v>
      </c>
      <c r="B7364" s="232" t="s">
        <v>38284</v>
      </c>
      <c r="C7364" s="224" t="s">
        <v>110</v>
      </c>
      <c r="D7364" s="234">
        <v>128.5</v>
      </c>
    </row>
    <row r="7365" spans="1:4" ht="63.75" x14ac:dyDescent="0.25">
      <c r="A7365" s="224">
        <v>87821</v>
      </c>
      <c r="B7365" s="232" t="s">
        <v>38032</v>
      </c>
      <c r="C7365" s="224" t="s">
        <v>110</v>
      </c>
      <c r="D7365" s="234">
        <v>141.54</v>
      </c>
    </row>
    <row r="7366" spans="1:4" ht="51" x14ac:dyDescent="0.25">
      <c r="A7366" s="224">
        <v>87825</v>
      </c>
      <c r="B7366" s="232" t="s">
        <v>38043</v>
      </c>
      <c r="C7366" s="224" t="s">
        <v>110</v>
      </c>
      <c r="D7366" s="234">
        <v>78.930000000000007</v>
      </c>
    </row>
    <row r="7367" spans="1:4" ht="51" x14ac:dyDescent="0.25">
      <c r="A7367" s="224">
        <v>87829</v>
      </c>
      <c r="B7367" s="232" t="s">
        <v>38053</v>
      </c>
      <c r="C7367" s="224" t="s">
        <v>110</v>
      </c>
      <c r="D7367" s="234">
        <v>94.59</v>
      </c>
    </row>
    <row r="7368" spans="1:4" ht="51" x14ac:dyDescent="0.25">
      <c r="A7368" s="224">
        <v>87557</v>
      </c>
      <c r="B7368" s="232" t="s">
        <v>37915</v>
      </c>
      <c r="C7368" s="224" t="s">
        <v>110</v>
      </c>
      <c r="D7368" s="234">
        <v>44.47</v>
      </c>
    </row>
    <row r="7369" spans="1:4" ht="51" x14ac:dyDescent="0.25">
      <c r="A7369" s="224">
        <v>87539</v>
      </c>
      <c r="B7369" s="232" t="s">
        <v>37892</v>
      </c>
      <c r="C7369" s="224" t="s">
        <v>110</v>
      </c>
      <c r="D7369" s="234">
        <v>67.08</v>
      </c>
    </row>
    <row r="7370" spans="1:4" ht="38.25" x14ac:dyDescent="0.25">
      <c r="A7370" s="224">
        <v>104972</v>
      </c>
      <c r="B7370" s="232" t="s">
        <v>38391</v>
      </c>
      <c r="C7370" s="224" t="s">
        <v>110</v>
      </c>
      <c r="D7370" s="234">
        <v>37.32</v>
      </c>
    </row>
    <row r="7371" spans="1:4" ht="51" x14ac:dyDescent="0.25">
      <c r="A7371" s="224">
        <v>104954</v>
      </c>
      <c r="B7371" s="232" t="s">
        <v>38336</v>
      </c>
      <c r="C7371" s="224" t="s">
        <v>110</v>
      </c>
      <c r="D7371" s="234">
        <v>51.27</v>
      </c>
    </row>
    <row r="7372" spans="1:4" ht="38.25" x14ac:dyDescent="0.25">
      <c r="A7372" s="224">
        <v>104976</v>
      </c>
      <c r="B7372" s="232" t="s">
        <v>38401</v>
      </c>
      <c r="C7372" s="224" t="s">
        <v>110</v>
      </c>
      <c r="D7372" s="234">
        <v>32.68</v>
      </c>
    </row>
    <row r="7373" spans="1:4" ht="38.25" x14ac:dyDescent="0.25">
      <c r="A7373" s="224">
        <v>104966</v>
      </c>
      <c r="B7373" s="232" t="s">
        <v>38374</v>
      </c>
      <c r="C7373" s="224" t="s">
        <v>110</v>
      </c>
      <c r="D7373" s="234">
        <v>46.63</v>
      </c>
    </row>
    <row r="7374" spans="1:4" ht="38.25" x14ac:dyDescent="0.25">
      <c r="A7374" s="224">
        <v>104968</v>
      </c>
      <c r="B7374" s="232" t="s">
        <v>38379</v>
      </c>
      <c r="C7374" s="224" t="s">
        <v>110</v>
      </c>
      <c r="D7374" s="234">
        <v>45.11</v>
      </c>
    </row>
    <row r="7375" spans="1:4" ht="38.25" x14ac:dyDescent="0.25">
      <c r="A7375" s="224">
        <v>104962</v>
      </c>
      <c r="B7375" s="232" t="s">
        <v>38360</v>
      </c>
      <c r="C7375" s="224" t="s">
        <v>110</v>
      </c>
      <c r="D7375" s="234">
        <v>59.05</v>
      </c>
    </row>
    <row r="7376" spans="1:4" ht="38.25" x14ac:dyDescent="0.25">
      <c r="A7376" s="224">
        <v>87550</v>
      </c>
      <c r="B7376" s="232" t="s">
        <v>37909</v>
      </c>
      <c r="C7376" s="224" t="s">
        <v>110</v>
      </c>
      <c r="D7376" s="234">
        <v>28.71</v>
      </c>
    </row>
    <row r="7377" spans="1:4" ht="38.25" x14ac:dyDescent="0.25">
      <c r="A7377" s="224">
        <v>87532</v>
      </c>
      <c r="B7377" s="232" t="s">
        <v>37881</v>
      </c>
      <c r="C7377" s="224" t="s">
        <v>110</v>
      </c>
      <c r="D7377" s="234">
        <v>40.340000000000003</v>
      </c>
    </row>
    <row r="7378" spans="1:4" ht="38.25" x14ac:dyDescent="0.25">
      <c r="A7378" s="224">
        <v>87554</v>
      </c>
      <c r="B7378" s="232" t="s">
        <v>37913</v>
      </c>
      <c r="C7378" s="224" t="s">
        <v>110</v>
      </c>
      <c r="D7378" s="234">
        <v>25.72</v>
      </c>
    </row>
    <row r="7379" spans="1:4" ht="38.25" x14ac:dyDescent="0.25">
      <c r="A7379" s="224">
        <v>87536</v>
      </c>
      <c r="B7379" s="232" t="s">
        <v>37888</v>
      </c>
      <c r="C7379" s="224" t="s">
        <v>110</v>
      </c>
      <c r="D7379" s="234">
        <v>37.35</v>
      </c>
    </row>
    <row r="7380" spans="1:4" ht="38.25" x14ac:dyDescent="0.25">
      <c r="A7380" s="224">
        <v>87528</v>
      </c>
      <c r="B7380" s="232" t="s">
        <v>37867</v>
      </c>
      <c r="C7380" s="224" t="s">
        <v>110</v>
      </c>
      <c r="D7380" s="234">
        <v>45.36</v>
      </c>
    </row>
    <row r="7381" spans="1:4" ht="38.25" x14ac:dyDescent="0.25">
      <c r="A7381" s="224">
        <v>87546</v>
      </c>
      <c r="B7381" s="232" t="s">
        <v>37899</v>
      </c>
      <c r="C7381" s="224" t="s">
        <v>110</v>
      </c>
      <c r="D7381" s="234">
        <v>33.74</v>
      </c>
    </row>
    <row r="7382" spans="1:4" ht="38.25" x14ac:dyDescent="0.25">
      <c r="A7382" s="224">
        <v>104971</v>
      </c>
      <c r="B7382" s="232" t="s">
        <v>38388</v>
      </c>
      <c r="C7382" s="224" t="s">
        <v>110</v>
      </c>
      <c r="D7382" s="234">
        <v>33.880000000000003</v>
      </c>
    </row>
    <row r="7383" spans="1:4" ht="51" x14ac:dyDescent="0.25">
      <c r="A7383" s="224">
        <v>104965</v>
      </c>
      <c r="B7383" s="232" t="s">
        <v>38370</v>
      </c>
      <c r="C7383" s="224" t="s">
        <v>110</v>
      </c>
      <c r="D7383" s="234">
        <v>45.88</v>
      </c>
    </row>
    <row r="7384" spans="1:4" ht="38.25" x14ac:dyDescent="0.25">
      <c r="A7384" s="224">
        <v>104975</v>
      </c>
      <c r="B7384" s="232" t="s">
        <v>38399</v>
      </c>
      <c r="C7384" s="224" t="s">
        <v>110</v>
      </c>
      <c r="D7384" s="234">
        <v>29.24</v>
      </c>
    </row>
    <row r="7385" spans="1:4" ht="38.25" x14ac:dyDescent="0.25">
      <c r="A7385" s="224">
        <v>104957</v>
      </c>
      <c r="B7385" s="232" t="s">
        <v>38346</v>
      </c>
      <c r="C7385" s="224" t="s">
        <v>110</v>
      </c>
      <c r="D7385" s="234">
        <v>41.24</v>
      </c>
    </row>
    <row r="7386" spans="1:4" ht="38.25" x14ac:dyDescent="0.25">
      <c r="A7386" s="224">
        <v>104967</v>
      </c>
      <c r="B7386" s="232" t="s">
        <v>38377</v>
      </c>
      <c r="C7386" s="224" t="s">
        <v>110</v>
      </c>
      <c r="D7386" s="234">
        <v>41.67</v>
      </c>
    </row>
    <row r="7387" spans="1:4" ht="38.25" x14ac:dyDescent="0.25">
      <c r="A7387" s="224">
        <v>104961</v>
      </c>
      <c r="B7387" s="232" t="s">
        <v>38357</v>
      </c>
      <c r="C7387" s="224" t="s">
        <v>110</v>
      </c>
      <c r="D7387" s="234">
        <v>53.66</v>
      </c>
    </row>
    <row r="7388" spans="1:4" ht="38.25" x14ac:dyDescent="0.25">
      <c r="A7388" s="224">
        <v>87549</v>
      </c>
      <c r="B7388" s="232" t="s">
        <v>37906</v>
      </c>
      <c r="C7388" s="224" t="s">
        <v>110</v>
      </c>
      <c r="D7388" s="234">
        <v>25.27</v>
      </c>
    </row>
    <row r="7389" spans="1:4" ht="38.25" x14ac:dyDescent="0.25">
      <c r="A7389" s="224">
        <v>87531</v>
      </c>
      <c r="B7389" s="232" t="s">
        <v>37879</v>
      </c>
      <c r="C7389" s="224" t="s">
        <v>110</v>
      </c>
      <c r="D7389" s="234">
        <v>34.950000000000003</v>
      </c>
    </row>
    <row r="7390" spans="1:4" ht="38.25" x14ac:dyDescent="0.25">
      <c r="A7390" s="224">
        <v>87553</v>
      </c>
      <c r="B7390" s="232" t="s">
        <v>37911</v>
      </c>
      <c r="C7390" s="224" t="s">
        <v>110</v>
      </c>
      <c r="D7390" s="234">
        <v>22.28</v>
      </c>
    </row>
    <row r="7391" spans="1:4" ht="38.25" x14ac:dyDescent="0.25">
      <c r="A7391" s="224">
        <v>87535</v>
      </c>
      <c r="B7391" s="232" t="s">
        <v>37884</v>
      </c>
      <c r="C7391" s="224" t="s">
        <v>110</v>
      </c>
      <c r="D7391" s="234">
        <v>31.96</v>
      </c>
    </row>
    <row r="7392" spans="1:4" ht="38.25" x14ac:dyDescent="0.25">
      <c r="A7392" s="224">
        <v>87527</v>
      </c>
      <c r="B7392" s="232" t="s">
        <v>37865</v>
      </c>
      <c r="C7392" s="224" t="s">
        <v>110</v>
      </c>
      <c r="D7392" s="234">
        <v>39.97</v>
      </c>
    </row>
    <row r="7393" spans="1:4" ht="38.25" x14ac:dyDescent="0.25">
      <c r="A7393" s="224">
        <v>87545</v>
      </c>
      <c r="B7393" s="232" t="s">
        <v>37897</v>
      </c>
      <c r="C7393" s="224" t="s">
        <v>110</v>
      </c>
      <c r="D7393" s="234">
        <v>30.3</v>
      </c>
    </row>
    <row r="7394" spans="1:4" ht="51" x14ac:dyDescent="0.25">
      <c r="A7394" s="224">
        <v>104960</v>
      </c>
      <c r="B7394" s="232" t="s">
        <v>38354</v>
      </c>
      <c r="C7394" s="224" t="s">
        <v>110</v>
      </c>
      <c r="D7394" s="234">
        <v>42.74</v>
      </c>
    </row>
    <row r="7395" spans="1:4" ht="51" x14ac:dyDescent="0.25">
      <c r="A7395" s="224">
        <v>87561</v>
      </c>
      <c r="B7395" s="232" t="s">
        <v>37917</v>
      </c>
      <c r="C7395" s="224" t="s">
        <v>110</v>
      </c>
      <c r="D7395" s="234">
        <v>43.84</v>
      </c>
    </row>
    <row r="7396" spans="1:4" ht="51" x14ac:dyDescent="0.25">
      <c r="A7396" s="224">
        <v>104953</v>
      </c>
      <c r="B7396" s="232" t="s">
        <v>38332</v>
      </c>
      <c r="C7396" s="224" t="s">
        <v>110</v>
      </c>
      <c r="D7396" s="234">
        <v>65.349999999999994</v>
      </c>
    </row>
    <row r="7397" spans="1:4" ht="51" x14ac:dyDescent="0.25">
      <c r="A7397" s="224">
        <v>87543</v>
      </c>
      <c r="B7397" s="232" t="s">
        <v>37895</v>
      </c>
      <c r="C7397" s="224" t="s">
        <v>110</v>
      </c>
      <c r="D7397" s="234">
        <v>25.86</v>
      </c>
    </row>
    <row r="7398" spans="1:4" ht="38.25" x14ac:dyDescent="0.25">
      <c r="A7398" s="224">
        <v>104959</v>
      </c>
      <c r="B7398" s="232" t="s">
        <v>38351</v>
      </c>
      <c r="C7398" s="224" t="s">
        <v>110</v>
      </c>
      <c r="D7398" s="234">
        <v>26.47</v>
      </c>
    </row>
    <row r="7399" spans="1:4" ht="38.25" x14ac:dyDescent="0.25">
      <c r="A7399" s="224">
        <v>104958</v>
      </c>
      <c r="B7399" s="232" t="s">
        <v>38348</v>
      </c>
      <c r="C7399" s="224" t="s">
        <v>110</v>
      </c>
      <c r="D7399" s="234">
        <v>23.03</v>
      </c>
    </row>
    <row r="7400" spans="1:4" ht="51" x14ac:dyDescent="0.25">
      <c r="A7400" s="224">
        <v>104970</v>
      </c>
      <c r="B7400" s="232" t="s">
        <v>38385</v>
      </c>
      <c r="C7400" s="224" t="s">
        <v>110</v>
      </c>
      <c r="D7400" s="234">
        <v>39.57</v>
      </c>
    </row>
    <row r="7401" spans="1:4" ht="51" x14ac:dyDescent="0.25">
      <c r="A7401" s="224">
        <v>104964</v>
      </c>
      <c r="B7401" s="232" t="s">
        <v>38367</v>
      </c>
      <c r="C7401" s="224" t="s">
        <v>110</v>
      </c>
      <c r="D7401" s="234">
        <v>53.52</v>
      </c>
    </row>
    <row r="7402" spans="1:4" ht="51" x14ac:dyDescent="0.25">
      <c r="A7402" s="224">
        <v>104956</v>
      </c>
      <c r="B7402" s="232" t="s">
        <v>38342</v>
      </c>
      <c r="C7402" s="224" t="s">
        <v>110</v>
      </c>
      <c r="D7402" s="234">
        <v>47.79</v>
      </c>
    </row>
    <row r="7403" spans="1:4" ht="51" x14ac:dyDescent="0.25">
      <c r="A7403" s="224">
        <v>104974</v>
      </c>
      <c r="B7403" s="232" t="s">
        <v>38395</v>
      </c>
      <c r="C7403" s="224" t="s">
        <v>110</v>
      </c>
      <c r="D7403" s="234">
        <v>33.840000000000003</v>
      </c>
    </row>
    <row r="7404" spans="1:4" ht="38.25" x14ac:dyDescent="0.25">
      <c r="A7404" s="224">
        <v>87548</v>
      </c>
      <c r="B7404" s="232" t="s">
        <v>37903</v>
      </c>
      <c r="C7404" s="224" t="s">
        <v>110</v>
      </c>
      <c r="D7404" s="234">
        <v>30.16</v>
      </c>
    </row>
    <row r="7405" spans="1:4" ht="38.25" x14ac:dyDescent="0.25">
      <c r="A7405" s="224">
        <v>87530</v>
      </c>
      <c r="B7405" s="232" t="s">
        <v>37875</v>
      </c>
      <c r="C7405" s="224" t="s">
        <v>110</v>
      </c>
      <c r="D7405" s="234">
        <v>41.79</v>
      </c>
    </row>
    <row r="7406" spans="1:4" ht="38.25" x14ac:dyDescent="0.25">
      <c r="A7406" s="224">
        <v>104952</v>
      </c>
      <c r="B7406" s="232" t="s">
        <v>38328</v>
      </c>
      <c r="C7406" s="224" t="s">
        <v>110</v>
      </c>
      <c r="D7406" s="234">
        <v>38.1</v>
      </c>
    </row>
    <row r="7407" spans="1:4" ht="51" x14ac:dyDescent="0.25">
      <c r="A7407" s="224">
        <v>104969</v>
      </c>
      <c r="B7407" s="232" t="s">
        <v>38382</v>
      </c>
      <c r="C7407" s="224" t="s">
        <v>110</v>
      </c>
      <c r="D7407" s="234">
        <v>36.130000000000003</v>
      </c>
    </row>
    <row r="7408" spans="1:4" ht="51" x14ac:dyDescent="0.25">
      <c r="A7408" s="224">
        <v>104963</v>
      </c>
      <c r="B7408" s="232" t="s">
        <v>38364</v>
      </c>
      <c r="C7408" s="224" t="s">
        <v>110</v>
      </c>
      <c r="D7408" s="234">
        <v>48.13</v>
      </c>
    </row>
    <row r="7409" spans="1:4" ht="51" x14ac:dyDescent="0.25">
      <c r="A7409" s="224">
        <v>104955</v>
      </c>
      <c r="B7409" s="232" t="s">
        <v>38339</v>
      </c>
      <c r="C7409" s="224" t="s">
        <v>110</v>
      </c>
      <c r="D7409" s="234">
        <v>42.4</v>
      </c>
    </row>
    <row r="7410" spans="1:4" ht="51" x14ac:dyDescent="0.25">
      <c r="A7410" s="224">
        <v>104973</v>
      </c>
      <c r="B7410" s="232" t="s">
        <v>38393</v>
      </c>
      <c r="C7410" s="224" t="s">
        <v>110</v>
      </c>
      <c r="D7410" s="234">
        <v>30.4</v>
      </c>
    </row>
    <row r="7411" spans="1:4" ht="38.25" x14ac:dyDescent="0.25">
      <c r="A7411" s="224">
        <v>87547</v>
      </c>
      <c r="B7411" s="232" t="s">
        <v>37901</v>
      </c>
      <c r="C7411" s="224" t="s">
        <v>110</v>
      </c>
      <c r="D7411" s="234">
        <v>26.72</v>
      </c>
    </row>
    <row r="7412" spans="1:4" ht="38.25" x14ac:dyDescent="0.25">
      <c r="A7412" s="224">
        <v>87529</v>
      </c>
      <c r="B7412" s="232" t="s">
        <v>37871</v>
      </c>
      <c r="C7412" s="224" t="s">
        <v>110</v>
      </c>
      <c r="D7412" s="234">
        <v>36.4</v>
      </c>
    </row>
    <row r="7413" spans="1:4" ht="38.25" x14ac:dyDescent="0.25">
      <c r="A7413" s="224">
        <v>104951</v>
      </c>
      <c r="B7413" s="232" t="s">
        <v>38325</v>
      </c>
      <c r="C7413" s="224" t="s">
        <v>110</v>
      </c>
      <c r="D7413" s="234">
        <v>32.71</v>
      </c>
    </row>
    <row r="7414" spans="1:4" ht="38.25" x14ac:dyDescent="0.25">
      <c r="A7414" s="224">
        <v>104978</v>
      </c>
      <c r="B7414" s="232" t="s">
        <v>38408</v>
      </c>
      <c r="C7414" s="224" t="s">
        <v>110</v>
      </c>
      <c r="D7414" s="234">
        <v>38.97</v>
      </c>
    </row>
    <row r="7415" spans="1:4" ht="38.25" x14ac:dyDescent="0.25">
      <c r="A7415" s="224">
        <v>104977</v>
      </c>
      <c r="B7415" s="232" t="s">
        <v>38404</v>
      </c>
      <c r="C7415" s="224" t="s">
        <v>110</v>
      </c>
      <c r="D7415" s="234">
        <v>50.76</v>
      </c>
    </row>
    <row r="7416" spans="1:4" ht="38.25" x14ac:dyDescent="0.25">
      <c r="A7416" s="224">
        <v>90408</v>
      </c>
      <c r="B7416" s="232" t="s">
        <v>38097</v>
      </c>
      <c r="C7416" s="224" t="s">
        <v>110</v>
      </c>
      <c r="D7416" s="234">
        <v>33.67</v>
      </c>
    </row>
    <row r="7417" spans="1:4" ht="38.25" x14ac:dyDescent="0.25">
      <c r="A7417" s="224">
        <v>90406</v>
      </c>
      <c r="B7417" s="232" t="s">
        <v>38094</v>
      </c>
      <c r="C7417" s="224" t="s">
        <v>110</v>
      </c>
      <c r="D7417" s="234">
        <v>44.31</v>
      </c>
    </row>
    <row r="7418" spans="1:4" ht="51" x14ac:dyDescent="0.25">
      <c r="A7418" s="224">
        <v>103313</v>
      </c>
      <c r="B7418" s="232" t="s">
        <v>55213</v>
      </c>
      <c r="C7418" s="224" t="s">
        <v>58</v>
      </c>
      <c r="D7418" s="234">
        <v>0</v>
      </c>
    </row>
    <row r="7419" spans="1:4" ht="51" x14ac:dyDescent="0.25">
      <c r="A7419" s="224">
        <v>103309</v>
      </c>
      <c r="B7419" s="232" t="s">
        <v>55214</v>
      </c>
      <c r="C7419" s="224" t="s">
        <v>58</v>
      </c>
      <c r="D7419" s="234">
        <v>0</v>
      </c>
    </row>
    <row r="7420" spans="1:4" ht="38.25" x14ac:dyDescent="0.25">
      <c r="A7420" s="224">
        <v>103312</v>
      </c>
      <c r="B7420" s="232" t="s">
        <v>55215</v>
      </c>
      <c r="C7420" s="224" t="s">
        <v>58</v>
      </c>
      <c r="D7420" s="234">
        <v>0</v>
      </c>
    </row>
    <row r="7421" spans="1:4" ht="25.5" x14ac:dyDescent="0.25">
      <c r="A7421" s="224">
        <v>103296</v>
      </c>
      <c r="B7421" s="232" t="s">
        <v>55216</v>
      </c>
      <c r="C7421" s="224" t="s">
        <v>58</v>
      </c>
      <c r="D7421" s="234">
        <v>0</v>
      </c>
    </row>
    <row r="7422" spans="1:4" ht="25.5" x14ac:dyDescent="0.25">
      <c r="A7422" s="224">
        <v>103300</v>
      </c>
      <c r="B7422" s="232" t="s">
        <v>55217</v>
      </c>
      <c r="C7422" s="224" t="s">
        <v>58</v>
      </c>
      <c r="D7422" s="234">
        <v>0</v>
      </c>
    </row>
    <row r="7423" spans="1:4" ht="25.5" x14ac:dyDescent="0.25">
      <c r="A7423" s="224">
        <v>103301</v>
      </c>
      <c r="B7423" s="232" t="s">
        <v>55218</v>
      </c>
      <c r="C7423" s="224" t="s">
        <v>58</v>
      </c>
      <c r="D7423" s="234">
        <v>0</v>
      </c>
    </row>
    <row r="7424" spans="1:4" ht="38.25" x14ac:dyDescent="0.25">
      <c r="A7424" s="224">
        <v>103304</v>
      </c>
      <c r="B7424" s="232" t="s">
        <v>40247</v>
      </c>
      <c r="C7424" s="224" t="s">
        <v>58</v>
      </c>
      <c r="D7424" s="234">
        <v>1256.1099999999999</v>
      </c>
    </row>
    <row r="7425" spans="1:4" ht="51" x14ac:dyDescent="0.25">
      <c r="A7425" s="224">
        <v>103305</v>
      </c>
      <c r="B7425" s="232" t="s">
        <v>55219</v>
      </c>
      <c r="C7425" s="224" t="s">
        <v>58</v>
      </c>
      <c r="D7425" s="234">
        <v>0</v>
      </c>
    </row>
    <row r="7426" spans="1:4" ht="38.25" x14ac:dyDescent="0.25">
      <c r="A7426" s="224">
        <v>103294</v>
      </c>
      <c r="B7426" s="232" t="s">
        <v>55220</v>
      </c>
      <c r="C7426" s="224" t="s">
        <v>58</v>
      </c>
      <c r="D7426" s="234">
        <v>0</v>
      </c>
    </row>
    <row r="7427" spans="1:4" ht="25.5" x14ac:dyDescent="0.25">
      <c r="A7427" s="224">
        <v>103298</v>
      </c>
      <c r="B7427" s="232" t="s">
        <v>55221</v>
      </c>
      <c r="C7427" s="224" t="s">
        <v>58</v>
      </c>
      <c r="D7427" s="234">
        <v>0</v>
      </c>
    </row>
    <row r="7428" spans="1:4" ht="38.25" x14ac:dyDescent="0.25">
      <c r="A7428" s="224">
        <v>103293</v>
      </c>
      <c r="B7428" s="232" t="s">
        <v>55222</v>
      </c>
      <c r="C7428" s="224" t="s">
        <v>58</v>
      </c>
      <c r="D7428" s="234">
        <v>0</v>
      </c>
    </row>
    <row r="7429" spans="1:4" ht="25.5" x14ac:dyDescent="0.25">
      <c r="A7429" s="224">
        <v>103297</v>
      </c>
      <c r="B7429" s="232" t="s">
        <v>55223</v>
      </c>
      <c r="C7429" s="224" t="s">
        <v>58</v>
      </c>
      <c r="D7429" s="234">
        <v>0</v>
      </c>
    </row>
    <row r="7430" spans="1:4" ht="38.25" x14ac:dyDescent="0.25">
      <c r="A7430" s="224">
        <v>103311</v>
      </c>
      <c r="B7430" s="232" t="s">
        <v>55224</v>
      </c>
      <c r="C7430" s="224" t="s">
        <v>58</v>
      </c>
      <c r="D7430" s="234">
        <v>0</v>
      </c>
    </row>
    <row r="7431" spans="1:4" ht="51" x14ac:dyDescent="0.25">
      <c r="A7431" s="224">
        <v>103306</v>
      </c>
      <c r="B7431" s="232" t="s">
        <v>55225</v>
      </c>
      <c r="C7431" s="224" t="s">
        <v>58</v>
      </c>
      <c r="D7431" s="234">
        <v>0</v>
      </c>
    </row>
    <row r="7432" spans="1:4" ht="51" x14ac:dyDescent="0.25">
      <c r="A7432" s="224">
        <v>103308</v>
      </c>
      <c r="B7432" s="232" t="s">
        <v>55226</v>
      </c>
      <c r="C7432" s="224" t="s">
        <v>58</v>
      </c>
      <c r="D7432" s="234">
        <v>0</v>
      </c>
    </row>
    <row r="7433" spans="1:4" ht="38.25" x14ac:dyDescent="0.25">
      <c r="A7433" s="224">
        <v>103295</v>
      </c>
      <c r="B7433" s="232" t="s">
        <v>55227</v>
      </c>
      <c r="C7433" s="224" t="s">
        <v>58</v>
      </c>
      <c r="D7433" s="234">
        <v>0</v>
      </c>
    </row>
    <row r="7434" spans="1:4" ht="38.25" x14ac:dyDescent="0.25">
      <c r="A7434" s="224">
        <v>103299</v>
      </c>
      <c r="B7434" s="232" t="s">
        <v>55228</v>
      </c>
      <c r="C7434" s="224" t="s">
        <v>58</v>
      </c>
      <c r="D7434" s="234">
        <v>0</v>
      </c>
    </row>
    <row r="7435" spans="1:4" ht="25.5" x14ac:dyDescent="0.25">
      <c r="A7435" s="224">
        <v>103302</v>
      </c>
      <c r="B7435" s="232" t="s">
        <v>55229</v>
      </c>
      <c r="C7435" s="224" t="s">
        <v>58</v>
      </c>
      <c r="D7435" s="234">
        <v>0</v>
      </c>
    </row>
    <row r="7436" spans="1:4" ht="38.25" x14ac:dyDescent="0.25">
      <c r="A7436" s="224">
        <v>103307</v>
      </c>
      <c r="B7436" s="232" t="s">
        <v>40251</v>
      </c>
      <c r="C7436" s="224" t="s">
        <v>58</v>
      </c>
      <c r="D7436" s="234">
        <v>1351</v>
      </c>
    </row>
    <row r="7437" spans="1:4" ht="38.25" x14ac:dyDescent="0.25">
      <c r="A7437" s="224">
        <v>103310</v>
      </c>
      <c r="B7437" s="232" t="s">
        <v>40255</v>
      </c>
      <c r="C7437" s="224" t="s">
        <v>58</v>
      </c>
      <c r="D7437" s="234">
        <v>1291.6099999999999</v>
      </c>
    </row>
    <row r="7438" spans="1:4" ht="25.5" x14ac:dyDescent="0.25">
      <c r="A7438" s="224">
        <v>103303</v>
      </c>
      <c r="B7438" s="232" t="s">
        <v>55230</v>
      </c>
      <c r="C7438" s="224" t="s">
        <v>58</v>
      </c>
      <c r="D7438" s="234">
        <v>0</v>
      </c>
    </row>
    <row r="7439" spans="1:4" ht="38.25" x14ac:dyDescent="0.25">
      <c r="A7439" s="224">
        <v>103314</v>
      </c>
      <c r="B7439" s="232" t="s">
        <v>40259</v>
      </c>
      <c r="C7439" s="224" t="s">
        <v>110</v>
      </c>
      <c r="D7439" s="234">
        <v>295.20999999999998</v>
      </c>
    </row>
    <row r="7440" spans="1:4" ht="38.25" x14ac:dyDescent="0.25">
      <c r="A7440" s="224">
        <v>103315</v>
      </c>
      <c r="B7440" s="232" t="s">
        <v>40263</v>
      </c>
      <c r="C7440" s="224" t="s">
        <v>110</v>
      </c>
      <c r="D7440" s="234">
        <v>285.44</v>
      </c>
    </row>
    <row r="7441" spans="1:4" ht="51" x14ac:dyDescent="0.25">
      <c r="A7441" s="224">
        <v>105188</v>
      </c>
      <c r="B7441" s="232" t="s">
        <v>38423</v>
      </c>
      <c r="C7441" s="224" t="s">
        <v>110</v>
      </c>
      <c r="D7441" s="234">
        <v>149.09</v>
      </c>
    </row>
    <row r="7442" spans="1:4" ht="38.25" x14ac:dyDescent="0.25">
      <c r="A7442" s="224">
        <v>87841</v>
      </c>
      <c r="B7442" s="232" t="s">
        <v>38075</v>
      </c>
      <c r="C7442" s="224" t="s">
        <v>110</v>
      </c>
      <c r="D7442" s="234">
        <v>135.4</v>
      </c>
    </row>
    <row r="7443" spans="1:4" ht="38.25" x14ac:dyDescent="0.25">
      <c r="A7443" s="224">
        <v>87853</v>
      </c>
      <c r="B7443" s="232" t="s">
        <v>38090</v>
      </c>
      <c r="C7443" s="224" t="s">
        <v>110</v>
      </c>
      <c r="D7443" s="234">
        <v>151.51</v>
      </c>
    </row>
    <row r="7444" spans="1:4" ht="51" x14ac:dyDescent="0.25">
      <c r="A7444" s="224">
        <v>105187</v>
      </c>
      <c r="B7444" s="232" t="s">
        <v>38419</v>
      </c>
      <c r="C7444" s="224" t="s">
        <v>110</v>
      </c>
      <c r="D7444" s="234">
        <v>203.3</v>
      </c>
    </row>
    <row r="7445" spans="1:4" ht="38.25" x14ac:dyDescent="0.25">
      <c r="A7445" s="224">
        <v>87840</v>
      </c>
      <c r="B7445" s="232" t="s">
        <v>38071</v>
      </c>
      <c r="C7445" s="224" t="s">
        <v>110</v>
      </c>
      <c r="D7445" s="234">
        <v>189.62</v>
      </c>
    </row>
    <row r="7446" spans="1:4" ht="38.25" x14ac:dyDescent="0.25">
      <c r="A7446" s="224">
        <v>87852</v>
      </c>
      <c r="B7446" s="232" t="s">
        <v>38086</v>
      </c>
      <c r="C7446" s="224" t="s">
        <v>110</v>
      </c>
      <c r="D7446" s="234">
        <v>205.73</v>
      </c>
    </row>
    <row r="7447" spans="1:4" ht="38.25" x14ac:dyDescent="0.25">
      <c r="A7447" s="224">
        <v>105186</v>
      </c>
      <c r="B7447" s="232" t="s">
        <v>38415</v>
      </c>
      <c r="C7447" s="224" t="s">
        <v>110</v>
      </c>
      <c r="D7447" s="234">
        <v>156.51</v>
      </c>
    </row>
    <row r="7448" spans="1:4" ht="38.25" x14ac:dyDescent="0.25">
      <c r="A7448" s="224">
        <v>87839</v>
      </c>
      <c r="B7448" s="232" t="s">
        <v>38068</v>
      </c>
      <c r="C7448" s="224" t="s">
        <v>110</v>
      </c>
      <c r="D7448" s="234">
        <v>142.99</v>
      </c>
    </row>
    <row r="7449" spans="1:4" ht="38.25" x14ac:dyDescent="0.25">
      <c r="A7449" s="224">
        <v>87851</v>
      </c>
      <c r="B7449" s="232" t="s">
        <v>38083</v>
      </c>
      <c r="C7449" s="224" t="s">
        <v>110</v>
      </c>
      <c r="D7449" s="234">
        <v>159.76</v>
      </c>
    </row>
    <row r="7450" spans="1:4" ht="38.25" x14ac:dyDescent="0.25">
      <c r="A7450" s="224">
        <v>105185</v>
      </c>
      <c r="B7450" s="232" t="s">
        <v>38411</v>
      </c>
      <c r="C7450" s="224" t="s">
        <v>110</v>
      </c>
      <c r="D7450" s="234">
        <v>211.22</v>
      </c>
    </row>
    <row r="7451" spans="1:4" ht="38.25" x14ac:dyDescent="0.25">
      <c r="A7451" s="224">
        <v>87838</v>
      </c>
      <c r="B7451" s="232" t="s">
        <v>38064</v>
      </c>
      <c r="C7451" s="224" t="s">
        <v>110</v>
      </c>
      <c r="D7451" s="234">
        <v>197.76</v>
      </c>
    </row>
    <row r="7452" spans="1:4" ht="38.25" x14ac:dyDescent="0.25">
      <c r="A7452" s="224">
        <v>87850</v>
      </c>
      <c r="B7452" s="232" t="s">
        <v>38079</v>
      </c>
      <c r="C7452" s="224" t="s">
        <v>110</v>
      </c>
      <c r="D7452" s="234">
        <v>214.53</v>
      </c>
    </row>
    <row r="7453" spans="1:4" x14ac:dyDescent="0.25">
      <c r="A7453" s="224">
        <v>105110</v>
      </c>
      <c r="B7453" s="232" t="s">
        <v>39549</v>
      </c>
      <c r="C7453" s="224" t="s">
        <v>166</v>
      </c>
      <c r="D7453" s="234">
        <v>216.79</v>
      </c>
    </row>
    <row r="7454" spans="1:4" x14ac:dyDescent="0.25">
      <c r="A7454" s="224">
        <v>105105</v>
      </c>
      <c r="B7454" s="232" t="s">
        <v>39539</v>
      </c>
      <c r="C7454" s="224" t="s">
        <v>166</v>
      </c>
      <c r="D7454" s="234">
        <v>69.849999999999994</v>
      </c>
    </row>
    <row r="7455" spans="1:4" x14ac:dyDescent="0.25">
      <c r="A7455" s="224">
        <v>105103</v>
      </c>
      <c r="B7455" s="232" t="s">
        <v>39531</v>
      </c>
      <c r="C7455" s="224" t="s">
        <v>166</v>
      </c>
      <c r="D7455" s="234">
        <v>99.48</v>
      </c>
    </row>
    <row r="7456" spans="1:4" x14ac:dyDescent="0.25">
      <c r="A7456" s="224">
        <v>105112</v>
      </c>
      <c r="B7456" s="232" t="s">
        <v>39557</v>
      </c>
      <c r="C7456" s="224" t="s">
        <v>166</v>
      </c>
      <c r="D7456" s="234">
        <v>181.02</v>
      </c>
    </row>
    <row r="7457" spans="1:4" ht="25.5" x14ac:dyDescent="0.25">
      <c r="A7457" s="224">
        <v>105109</v>
      </c>
      <c r="B7457" s="232" t="s">
        <v>55231</v>
      </c>
      <c r="C7457" s="224" t="s">
        <v>58</v>
      </c>
      <c r="D7457" s="234">
        <v>0</v>
      </c>
    </row>
    <row r="7458" spans="1:4" ht="25.5" x14ac:dyDescent="0.25">
      <c r="A7458" s="224">
        <v>105108</v>
      </c>
      <c r="B7458" s="232" t="s">
        <v>55232</v>
      </c>
      <c r="C7458" s="224" t="s">
        <v>58</v>
      </c>
      <c r="D7458" s="234">
        <v>0</v>
      </c>
    </row>
    <row r="7459" spans="1:4" x14ac:dyDescent="0.25">
      <c r="A7459" s="224">
        <v>105104</v>
      </c>
      <c r="B7459" s="232" t="s">
        <v>39535</v>
      </c>
      <c r="C7459" s="224" t="s">
        <v>58</v>
      </c>
      <c r="D7459" s="234">
        <v>4781.87</v>
      </c>
    </row>
    <row r="7460" spans="1:4" ht="25.5" x14ac:dyDescent="0.25">
      <c r="A7460" s="224">
        <v>105107</v>
      </c>
      <c r="B7460" s="232" t="s">
        <v>39545</v>
      </c>
      <c r="C7460" s="224" t="s">
        <v>58</v>
      </c>
      <c r="D7460" s="234">
        <v>3343.86</v>
      </c>
    </row>
    <row r="7461" spans="1:4" ht="25.5" x14ac:dyDescent="0.25">
      <c r="A7461" s="224">
        <v>105106</v>
      </c>
      <c r="B7461" s="232" t="s">
        <v>39541</v>
      </c>
      <c r="C7461" s="224" t="s">
        <v>58</v>
      </c>
      <c r="D7461" s="234">
        <v>2264.58</v>
      </c>
    </row>
    <row r="7462" spans="1:4" ht="25.5" x14ac:dyDescent="0.25">
      <c r="A7462" s="224">
        <v>105111</v>
      </c>
      <c r="B7462" s="232" t="s">
        <v>39553</v>
      </c>
      <c r="C7462" s="224" t="s">
        <v>58</v>
      </c>
      <c r="D7462" s="234">
        <v>18029.400000000001</v>
      </c>
    </row>
    <row r="7463" spans="1:4" x14ac:dyDescent="0.25">
      <c r="A7463" s="224">
        <v>98520</v>
      </c>
      <c r="B7463" s="232" t="s">
        <v>48785</v>
      </c>
      <c r="C7463" s="224" t="s">
        <v>110</v>
      </c>
      <c r="D7463" s="234">
        <v>6.74</v>
      </c>
    </row>
    <row r="7464" spans="1:4" x14ac:dyDescent="0.25">
      <c r="A7464" s="224">
        <v>98521</v>
      </c>
      <c r="B7464" s="232" t="s">
        <v>48786</v>
      </c>
      <c r="C7464" s="224" t="s">
        <v>110</v>
      </c>
      <c r="D7464" s="234">
        <v>0.4</v>
      </c>
    </row>
    <row r="7465" spans="1:4" x14ac:dyDescent="0.25">
      <c r="A7465" s="224">
        <v>105521</v>
      </c>
      <c r="B7465" s="232" t="s">
        <v>48787</v>
      </c>
      <c r="C7465" s="224" t="s">
        <v>110</v>
      </c>
      <c r="D7465" s="234">
        <v>4.57</v>
      </c>
    </row>
    <row r="7466" spans="1:4" x14ac:dyDescent="0.25">
      <c r="A7466" s="224">
        <v>98509</v>
      </c>
      <c r="B7466" s="232" t="s">
        <v>48780</v>
      </c>
      <c r="C7466" s="224" t="s">
        <v>58</v>
      </c>
      <c r="D7466" s="234">
        <v>44.01</v>
      </c>
    </row>
    <row r="7467" spans="1:4" ht="38.25" x14ac:dyDescent="0.25">
      <c r="A7467" s="224">
        <v>98507</v>
      </c>
      <c r="B7467" s="232" t="s">
        <v>55233</v>
      </c>
      <c r="C7467" s="224" t="s">
        <v>58</v>
      </c>
      <c r="D7467" s="234">
        <v>0</v>
      </c>
    </row>
    <row r="7468" spans="1:4" ht="25.5" x14ac:dyDescent="0.25">
      <c r="A7468" s="224">
        <v>98508</v>
      </c>
      <c r="B7468" s="232" t="s">
        <v>55234</v>
      </c>
      <c r="C7468" s="224" t="s">
        <v>58</v>
      </c>
      <c r="D7468" s="234">
        <v>0</v>
      </c>
    </row>
    <row r="7469" spans="1:4" ht="38.25" x14ac:dyDescent="0.25">
      <c r="A7469" s="224">
        <v>98506</v>
      </c>
      <c r="B7469" s="232" t="s">
        <v>55235</v>
      </c>
      <c r="C7469" s="224" t="s">
        <v>58</v>
      </c>
      <c r="D7469" s="234">
        <v>0</v>
      </c>
    </row>
    <row r="7470" spans="1:4" x14ac:dyDescent="0.25">
      <c r="A7470" s="224">
        <v>98505</v>
      </c>
      <c r="B7470" s="232" t="s">
        <v>48790</v>
      </c>
      <c r="C7470" s="224" t="s">
        <v>110</v>
      </c>
      <c r="D7470" s="234">
        <v>67.680000000000007</v>
      </c>
    </row>
    <row r="7471" spans="1:4" x14ac:dyDescent="0.25">
      <c r="A7471" s="224">
        <v>98504</v>
      </c>
      <c r="B7471" s="232" t="s">
        <v>48789</v>
      </c>
      <c r="C7471" s="224" t="s">
        <v>110</v>
      </c>
      <c r="D7471" s="234">
        <v>16.739999999999998</v>
      </c>
    </row>
    <row r="7472" spans="1:4" x14ac:dyDescent="0.25">
      <c r="A7472" s="224">
        <v>98503</v>
      </c>
      <c r="B7472" s="232" t="s">
        <v>48788</v>
      </c>
      <c r="C7472" s="224" t="s">
        <v>110</v>
      </c>
      <c r="D7472" s="234">
        <v>26.04</v>
      </c>
    </row>
    <row r="7473" spans="1:4" ht="25.5" x14ac:dyDescent="0.25">
      <c r="A7473" s="224">
        <v>103946</v>
      </c>
      <c r="B7473" s="232" t="s">
        <v>48791</v>
      </c>
      <c r="C7473" s="224" t="s">
        <v>110</v>
      </c>
      <c r="D7473" s="234">
        <v>21.6</v>
      </c>
    </row>
    <row r="7474" spans="1:4" ht="25.5" x14ac:dyDescent="0.25">
      <c r="A7474" s="224">
        <v>98517</v>
      </c>
      <c r="B7474" s="232" t="s">
        <v>55236</v>
      </c>
      <c r="C7474" s="224" t="s">
        <v>58</v>
      </c>
      <c r="D7474" s="234">
        <v>0</v>
      </c>
    </row>
    <row r="7475" spans="1:4" ht="25.5" x14ac:dyDescent="0.25">
      <c r="A7475" s="224">
        <v>98518</v>
      </c>
      <c r="B7475" s="232" t="s">
        <v>55237</v>
      </c>
      <c r="C7475" s="224" t="s">
        <v>58</v>
      </c>
      <c r="D7475" s="234">
        <v>0</v>
      </c>
    </row>
    <row r="7476" spans="1:4" ht="25.5" x14ac:dyDescent="0.25">
      <c r="A7476" s="224">
        <v>98516</v>
      </c>
      <c r="B7476" s="232" t="s">
        <v>48783</v>
      </c>
      <c r="C7476" s="224" t="s">
        <v>58</v>
      </c>
      <c r="D7476" s="234">
        <v>324.76</v>
      </c>
    </row>
    <row r="7477" spans="1:4" ht="25.5" x14ac:dyDescent="0.25">
      <c r="A7477" s="224">
        <v>98514</v>
      </c>
      <c r="B7477" s="232" t="s">
        <v>55238</v>
      </c>
      <c r="C7477" s="224" t="s">
        <v>58</v>
      </c>
      <c r="D7477" s="234">
        <v>0</v>
      </c>
    </row>
    <row r="7478" spans="1:4" ht="25.5" x14ac:dyDescent="0.25">
      <c r="A7478" s="224">
        <v>98515</v>
      </c>
      <c r="B7478" s="232" t="s">
        <v>55239</v>
      </c>
      <c r="C7478" s="224" t="s">
        <v>58</v>
      </c>
      <c r="D7478" s="234">
        <v>0</v>
      </c>
    </row>
    <row r="7479" spans="1:4" ht="25.5" x14ac:dyDescent="0.25">
      <c r="A7479" s="224">
        <v>98513</v>
      </c>
      <c r="B7479" s="232" t="s">
        <v>55240</v>
      </c>
      <c r="C7479" s="224" t="s">
        <v>58</v>
      </c>
      <c r="D7479" s="234">
        <v>0</v>
      </c>
    </row>
    <row r="7480" spans="1:4" ht="25.5" x14ac:dyDescent="0.25">
      <c r="A7480" s="224">
        <v>98511</v>
      </c>
      <c r="B7480" s="232" t="s">
        <v>48782</v>
      </c>
      <c r="C7480" s="224" t="s">
        <v>58</v>
      </c>
      <c r="D7480" s="234">
        <v>143.78</v>
      </c>
    </row>
    <row r="7481" spans="1:4" ht="25.5" x14ac:dyDescent="0.25">
      <c r="A7481" s="224">
        <v>98512</v>
      </c>
      <c r="B7481" s="232" t="s">
        <v>55241</v>
      </c>
      <c r="C7481" s="224" t="s">
        <v>58</v>
      </c>
      <c r="D7481" s="234">
        <v>0</v>
      </c>
    </row>
    <row r="7482" spans="1:4" ht="25.5" x14ac:dyDescent="0.25">
      <c r="A7482" s="224">
        <v>98510</v>
      </c>
      <c r="B7482" s="232" t="s">
        <v>48781</v>
      </c>
      <c r="C7482" s="224" t="s">
        <v>58</v>
      </c>
      <c r="D7482" s="234">
        <v>85.6</v>
      </c>
    </row>
    <row r="7483" spans="1:4" x14ac:dyDescent="0.25">
      <c r="A7483" s="224">
        <v>98519</v>
      </c>
      <c r="B7483" s="232" t="s">
        <v>48784</v>
      </c>
      <c r="C7483" s="224" t="s">
        <v>110</v>
      </c>
      <c r="D7483" s="234">
        <v>4.6500000000000004</v>
      </c>
    </row>
    <row r="7484" spans="1:4" ht="25.5" x14ac:dyDescent="0.25">
      <c r="A7484" s="224">
        <v>91599</v>
      </c>
      <c r="B7484" s="232" t="s">
        <v>55242</v>
      </c>
      <c r="C7484" s="224" t="s">
        <v>608</v>
      </c>
      <c r="D7484" s="234">
        <v>8.2100000000000009</v>
      </c>
    </row>
    <row r="7485" spans="1:4" ht="25.5" x14ac:dyDescent="0.25">
      <c r="A7485" s="224">
        <v>100065</v>
      </c>
      <c r="B7485" s="232" t="s">
        <v>55243</v>
      </c>
      <c r="C7485" s="224" t="s">
        <v>608</v>
      </c>
      <c r="D7485" s="234">
        <v>0</v>
      </c>
    </row>
    <row r="7486" spans="1:4" ht="25.5" x14ac:dyDescent="0.25">
      <c r="A7486" s="224">
        <v>100069</v>
      </c>
      <c r="B7486" s="232" t="s">
        <v>55244</v>
      </c>
      <c r="C7486" s="224" t="s">
        <v>608</v>
      </c>
      <c r="D7486" s="234">
        <v>0</v>
      </c>
    </row>
    <row r="7487" spans="1:4" ht="25.5" x14ac:dyDescent="0.25">
      <c r="A7487" s="224">
        <v>100063</v>
      </c>
      <c r="B7487" s="232" t="s">
        <v>55245</v>
      </c>
      <c r="C7487" s="224" t="s">
        <v>608</v>
      </c>
      <c r="D7487" s="234">
        <v>0</v>
      </c>
    </row>
    <row r="7488" spans="1:4" ht="25.5" x14ac:dyDescent="0.25">
      <c r="A7488" s="224">
        <v>91597</v>
      </c>
      <c r="B7488" s="232" t="s">
        <v>55246</v>
      </c>
      <c r="C7488" s="224" t="s">
        <v>608</v>
      </c>
      <c r="D7488" s="234">
        <v>7.86</v>
      </c>
    </row>
    <row r="7489" spans="1:4" ht="25.5" x14ac:dyDescent="0.25">
      <c r="A7489" s="224">
        <v>91598</v>
      </c>
      <c r="B7489" s="232" t="s">
        <v>55247</v>
      </c>
      <c r="C7489" s="224" t="s">
        <v>608</v>
      </c>
      <c r="D7489" s="234">
        <v>10.19</v>
      </c>
    </row>
    <row r="7490" spans="1:4" ht="25.5" x14ac:dyDescent="0.25">
      <c r="A7490" s="224">
        <v>91596</v>
      </c>
      <c r="B7490" s="232" t="s">
        <v>55248</v>
      </c>
      <c r="C7490" s="224" t="s">
        <v>608</v>
      </c>
      <c r="D7490" s="234">
        <v>10.48</v>
      </c>
    </row>
    <row r="7491" spans="1:4" ht="25.5" x14ac:dyDescent="0.25">
      <c r="A7491" s="224">
        <v>100064</v>
      </c>
      <c r="B7491" s="232" t="s">
        <v>55249</v>
      </c>
      <c r="C7491" s="224" t="s">
        <v>608</v>
      </c>
      <c r="D7491" s="234">
        <v>10.4</v>
      </c>
    </row>
    <row r="7492" spans="1:4" ht="25.5" x14ac:dyDescent="0.25">
      <c r="A7492" s="224">
        <v>100066</v>
      </c>
      <c r="B7492" s="232" t="s">
        <v>55250</v>
      </c>
      <c r="C7492" s="224" t="s">
        <v>608</v>
      </c>
      <c r="D7492" s="234">
        <v>10.41</v>
      </c>
    </row>
    <row r="7493" spans="1:4" ht="25.5" x14ac:dyDescent="0.25">
      <c r="A7493" s="224">
        <v>91603</v>
      </c>
      <c r="B7493" s="232" t="s">
        <v>55251</v>
      </c>
      <c r="C7493" s="224" t="s">
        <v>608</v>
      </c>
      <c r="D7493" s="234">
        <v>9.85</v>
      </c>
    </row>
    <row r="7494" spans="1:4" ht="25.5" x14ac:dyDescent="0.25">
      <c r="A7494" s="224">
        <v>100068</v>
      </c>
      <c r="B7494" s="232" t="s">
        <v>55252</v>
      </c>
      <c r="C7494" s="224" t="s">
        <v>608</v>
      </c>
      <c r="D7494" s="234">
        <v>8.4600000000000009</v>
      </c>
    </row>
    <row r="7495" spans="1:4" ht="25.5" x14ac:dyDescent="0.25">
      <c r="A7495" s="224">
        <v>100067</v>
      </c>
      <c r="B7495" s="232" t="s">
        <v>55253</v>
      </c>
      <c r="C7495" s="224" t="s">
        <v>608</v>
      </c>
      <c r="D7495" s="234">
        <v>11.94</v>
      </c>
    </row>
    <row r="7496" spans="1:4" ht="25.5" x14ac:dyDescent="0.25">
      <c r="A7496" s="224">
        <v>91601</v>
      </c>
      <c r="B7496" s="232" t="s">
        <v>55254</v>
      </c>
      <c r="C7496" s="224" t="s">
        <v>608</v>
      </c>
      <c r="D7496" s="234">
        <v>12.16</v>
      </c>
    </row>
    <row r="7497" spans="1:4" ht="25.5" x14ac:dyDescent="0.25">
      <c r="A7497" s="224">
        <v>91602</v>
      </c>
      <c r="B7497" s="232" t="s">
        <v>55255</v>
      </c>
      <c r="C7497" s="224" t="s">
        <v>608</v>
      </c>
      <c r="D7497" s="234">
        <v>11.14</v>
      </c>
    </row>
    <row r="7498" spans="1:4" ht="38.25" x14ac:dyDescent="0.25">
      <c r="A7498" s="224">
        <v>91593</v>
      </c>
      <c r="B7498" s="232" t="s">
        <v>55256</v>
      </c>
      <c r="C7498" s="224" t="s">
        <v>608</v>
      </c>
      <c r="D7498" s="234">
        <v>10.55</v>
      </c>
    </row>
    <row r="7499" spans="1:4" ht="38.25" x14ac:dyDescent="0.25">
      <c r="A7499" s="224">
        <v>105814</v>
      </c>
      <c r="B7499" s="232" t="s">
        <v>55257</v>
      </c>
      <c r="C7499" s="224" t="s">
        <v>608</v>
      </c>
      <c r="D7499" s="234">
        <v>10.24</v>
      </c>
    </row>
    <row r="7500" spans="1:4" ht="38.25" x14ac:dyDescent="0.25">
      <c r="A7500" s="224">
        <v>91594</v>
      </c>
      <c r="B7500" s="232" t="s">
        <v>55258</v>
      </c>
      <c r="C7500" s="224" t="s">
        <v>608</v>
      </c>
      <c r="D7500" s="234">
        <v>10.55</v>
      </c>
    </row>
    <row r="7501" spans="1:4" ht="25.5" x14ac:dyDescent="0.25">
      <c r="A7501" s="224">
        <v>91595</v>
      </c>
      <c r="B7501" s="232" t="s">
        <v>55259</v>
      </c>
      <c r="C7501" s="224" t="s">
        <v>608</v>
      </c>
      <c r="D7501" s="234">
        <v>10.85</v>
      </c>
    </row>
    <row r="7502" spans="1:4" ht="25.5" x14ac:dyDescent="0.25">
      <c r="A7502" s="224">
        <v>105815</v>
      </c>
      <c r="B7502" s="232" t="s">
        <v>55260</v>
      </c>
      <c r="C7502" s="224" t="s">
        <v>608</v>
      </c>
      <c r="D7502" s="234">
        <v>0</v>
      </c>
    </row>
    <row r="7503" spans="1:4" ht="25.5" x14ac:dyDescent="0.25">
      <c r="A7503" s="224">
        <v>91600</v>
      </c>
      <c r="B7503" s="232" t="s">
        <v>55261</v>
      </c>
      <c r="C7503" s="224" t="s">
        <v>608</v>
      </c>
      <c r="D7503" s="234">
        <v>11.86</v>
      </c>
    </row>
    <row r="7504" spans="1:4" ht="51" x14ac:dyDescent="0.25">
      <c r="A7504" s="224">
        <v>99235</v>
      </c>
      <c r="B7504" s="232" t="s">
        <v>48420</v>
      </c>
      <c r="C7504" s="224" t="s">
        <v>190</v>
      </c>
      <c r="D7504" s="234">
        <v>562.41</v>
      </c>
    </row>
    <row r="7505" spans="1:4" ht="51" x14ac:dyDescent="0.25">
      <c r="A7505" s="224">
        <v>105539</v>
      </c>
      <c r="B7505" s="232" t="s">
        <v>55262</v>
      </c>
      <c r="C7505" s="224" t="s">
        <v>190</v>
      </c>
      <c r="D7505" s="234">
        <v>0</v>
      </c>
    </row>
    <row r="7506" spans="1:4" ht="51" x14ac:dyDescent="0.25">
      <c r="A7506" s="224">
        <v>99439</v>
      </c>
      <c r="B7506" s="232" t="s">
        <v>48429</v>
      </c>
      <c r="C7506" s="224" t="s">
        <v>190</v>
      </c>
      <c r="D7506" s="234">
        <v>622.83000000000004</v>
      </c>
    </row>
    <row r="7507" spans="1:4" ht="51" x14ac:dyDescent="0.25">
      <c r="A7507" s="224">
        <v>105540</v>
      </c>
      <c r="B7507" s="232" t="s">
        <v>55263</v>
      </c>
      <c r="C7507" s="224" t="s">
        <v>190</v>
      </c>
      <c r="D7507" s="234">
        <v>0</v>
      </c>
    </row>
    <row r="7508" spans="1:4" ht="51" x14ac:dyDescent="0.25">
      <c r="A7508" s="224">
        <v>103184</v>
      </c>
      <c r="B7508" s="232" t="s">
        <v>48431</v>
      </c>
      <c r="C7508" s="224" t="s">
        <v>190</v>
      </c>
      <c r="D7508" s="234">
        <v>586.39</v>
      </c>
    </row>
    <row r="7509" spans="1:4" ht="51" x14ac:dyDescent="0.25">
      <c r="A7509" s="224">
        <v>103183</v>
      </c>
      <c r="B7509" s="232" t="s">
        <v>48430</v>
      </c>
      <c r="C7509" s="224" t="s">
        <v>190</v>
      </c>
      <c r="D7509" s="234">
        <v>707.3</v>
      </c>
    </row>
    <row r="7510" spans="1:4" ht="51" x14ac:dyDescent="0.25">
      <c r="A7510" s="224">
        <v>99434</v>
      </c>
      <c r="B7510" s="232" t="s">
        <v>48424</v>
      </c>
      <c r="C7510" s="224" t="s">
        <v>190</v>
      </c>
      <c r="D7510" s="234">
        <v>634.38</v>
      </c>
    </row>
    <row r="7511" spans="1:4" ht="51" x14ac:dyDescent="0.25">
      <c r="A7511" s="224">
        <v>99431</v>
      </c>
      <c r="B7511" s="232" t="s">
        <v>48421</v>
      </c>
      <c r="C7511" s="224" t="s">
        <v>190</v>
      </c>
      <c r="D7511" s="234">
        <v>630.12</v>
      </c>
    </row>
    <row r="7512" spans="1:4" ht="51" x14ac:dyDescent="0.25">
      <c r="A7512" s="224">
        <v>99435</v>
      </c>
      <c r="B7512" s="232" t="s">
        <v>48425</v>
      </c>
      <c r="C7512" s="224" t="s">
        <v>190</v>
      </c>
      <c r="D7512" s="234">
        <v>618.58000000000004</v>
      </c>
    </row>
    <row r="7513" spans="1:4" ht="51" x14ac:dyDescent="0.25">
      <c r="A7513" s="224">
        <v>99432</v>
      </c>
      <c r="B7513" s="232" t="s">
        <v>48422</v>
      </c>
      <c r="C7513" s="224" t="s">
        <v>190</v>
      </c>
      <c r="D7513" s="234">
        <v>615.53</v>
      </c>
    </row>
    <row r="7514" spans="1:4" ht="51" x14ac:dyDescent="0.25">
      <c r="A7514" s="224">
        <v>99438</v>
      </c>
      <c r="B7514" s="232" t="s">
        <v>48428</v>
      </c>
      <c r="C7514" s="224" t="s">
        <v>190</v>
      </c>
      <c r="D7514" s="234">
        <v>607.29999999999995</v>
      </c>
    </row>
    <row r="7515" spans="1:4" ht="63.75" x14ac:dyDescent="0.25">
      <c r="A7515" s="224">
        <v>105538</v>
      </c>
      <c r="B7515" s="232" t="s">
        <v>55264</v>
      </c>
      <c r="C7515" s="224" t="s">
        <v>190</v>
      </c>
      <c r="D7515" s="234">
        <v>0</v>
      </c>
    </row>
    <row r="7516" spans="1:4" ht="51" x14ac:dyDescent="0.25">
      <c r="A7516" s="224">
        <v>99436</v>
      </c>
      <c r="B7516" s="232" t="s">
        <v>48426</v>
      </c>
      <c r="C7516" s="224" t="s">
        <v>190</v>
      </c>
      <c r="D7516" s="234">
        <v>696.4</v>
      </c>
    </row>
    <row r="7517" spans="1:4" ht="51" x14ac:dyDescent="0.25">
      <c r="A7517" s="224">
        <v>99437</v>
      </c>
      <c r="B7517" s="232" t="s">
        <v>48427</v>
      </c>
      <c r="C7517" s="224" t="s">
        <v>190</v>
      </c>
      <c r="D7517" s="234">
        <v>599.4</v>
      </c>
    </row>
    <row r="7518" spans="1:4" ht="51" x14ac:dyDescent="0.25">
      <c r="A7518" s="224">
        <v>105537</v>
      </c>
      <c r="B7518" s="232" t="s">
        <v>55265</v>
      </c>
      <c r="C7518" s="224" t="s">
        <v>190</v>
      </c>
      <c r="D7518" s="234">
        <v>0</v>
      </c>
    </row>
    <row r="7519" spans="1:4" ht="51" x14ac:dyDescent="0.25">
      <c r="A7519" s="224">
        <v>99433</v>
      </c>
      <c r="B7519" s="232" t="s">
        <v>48423</v>
      </c>
      <c r="C7519" s="224" t="s">
        <v>190</v>
      </c>
      <c r="D7519" s="234">
        <v>672.13</v>
      </c>
    </row>
    <row r="7520" spans="1:4" ht="51" x14ac:dyDescent="0.25">
      <c r="A7520" s="224">
        <v>104422</v>
      </c>
      <c r="B7520" s="232" t="s">
        <v>55266</v>
      </c>
      <c r="C7520" s="224" t="s">
        <v>110</v>
      </c>
      <c r="D7520" s="234">
        <v>10.98</v>
      </c>
    </row>
    <row r="7521" spans="1:4" ht="51" x14ac:dyDescent="0.25">
      <c r="A7521" s="224">
        <v>105824</v>
      </c>
      <c r="B7521" s="232" t="s">
        <v>55267</v>
      </c>
      <c r="C7521" s="224" t="s">
        <v>110</v>
      </c>
      <c r="D7521" s="234">
        <v>14.04</v>
      </c>
    </row>
    <row r="7522" spans="1:4" ht="51" x14ac:dyDescent="0.25">
      <c r="A7522" s="224">
        <v>105825</v>
      </c>
      <c r="B7522" s="232" t="s">
        <v>55268</v>
      </c>
      <c r="C7522" s="224" t="s">
        <v>110</v>
      </c>
      <c r="D7522" s="234">
        <v>7.23</v>
      </c>
    </row>
    <row r="7523" spans="1:4" ht="51" x14ac:dyDescent="0.25">
      <c r="A7523" s="224">
        <v>104421</v>
      </c>
      <c r="B7523" s="232" t="s">
        <v>55269</v>
      </c>
      <c r="C7523" s="224" t="s">
        <v>110</v>
      </c>
      <c r="D7523" s="234">
        <v>16.899999999999999</v>
      </c>
    </row>
    <row r="7524" spans="1:4" ht="51" x14ac:dyDescent="0.25">
      <c r="A7524" s="224">
        <v>105822</v>
      </c>
      <c r="B7524" s="232" t="s">
        <v>55270</v>
      </c>
      <c r="C7524" s="224" t="s">
        <v>110</v>
      </c>
      <c r="D7524" s="234">
        <v>19.96</v>
      </c>
    </row>
    <row r="7525" spans="1:4" ht="51" x14ac:dyDescent="0.25">
      <c r="A7525" s="224">
        <v>105823</v>
      </c>
      <c r="B7525" s="232" t="s">
        <v>55271</v>
      </c>
      <c r="C7525" s="224" t="s">
        <v>110</v>
      </c>
      <c r="D7525" s="234">
        <v>13.15</v>
      </c>
    </row>
    <row r="7526" spans="1:4" ht="51" x14ac:dyDescent="0.25">
      <c r="A7526" s="224">
        <v>104423</v>
      </c>
      <c r="B7526" s="232" t="s">
        <v>55272</v>
      </c>
      <c r="C7526" s="224" t="s">
        <v>110</v>
      </c>
      <c r="D7526" s="234">
        <v>15.13</v>
      </c>
    </row>
    <row r="7527" spans="1:4" ht="51" x14ac:dyDescent="0.25">
      <c r="A7527" s="224">
        <v>105826</v>
      </c>
      <c r="B7527" s="232" t="s">
        <v>55273</v>
      </c>
      <c r="C7527" s="224" t="s">
        <v>110</v>
      </c>
      <c r="D7527" s="234">
        <v>18.190000000000001</v>
      </c>
    </row>
    <row r="7528" spans="1:4" ht="51" x14ac:dyDescent="0.25">
      <c r="A7528" s="224">
        <v>105827</v>
      </c>
      <c r="B7528" s="232" t="s">
        <v>55274</v>
      </c>
      <c r="C7528" s="224" t="s">
        <v>110</v>
      </c>
      <c r="D7528" s="234">
        <v>11.38</v>
      </c>
    </row>
    <row r="7529" spans="1:4" ht="38.25" x14ac:dyDescent="0.25">
      <c r="A7529" s="224">
        <v>104425</v>
      </c>
      <c r="B7529" s="232" t="s">
        <v>55275</v>
      </c>
      <c r="C7529" s="224" t="s">
        <v>110</v>
      </c>
      <c r="D7529" s="234">
        <v>9.17</v>
      </c>
    </row>
    <row r="7530" spans="1:4" ht="38.25" x14ac:dyDescent="0.25">
      <c r="A7530" s="224">
        <v>105828</v>
      </c>
      <c r="B7530" s="232" t="s">
        <v>55276</v>
      </c>
      <c r="C7530" s="224" t="s">
        <v>110</v>
      </c>
      <c r="D7530" s="234">
        <v>12.23</v>
      </c>
    </row>
    <row r="7531" spans="1:4" ht="51" x14ac:dyDescent="0.25">
      <c r="A7531" s="224">
        <v>105829</v>
      </c>
      <c r="B7531" s="232" t="s">
        <v>55277</v>
      </c>
      <c r="C7531" s="224" t="s">
        <v>110</v>
      </c>
      <c r="D7531" s="234">
        <v>5.42</v>
      </c>
    </row>
    <row r="7532" spans="1:4" ht="38.25" x14ac:dyDescent="0.25">
      <c r="A7532" s="224">
        <v>91525</v>
      </c>
      <c r="B7532" s="232" t="s">
        <v>55278</v>
      </c>
      <c r="C7532" s="224" t="s">
        <v>110</v>
      </c>
      <c r="D7532" s="234">
        <v>7.76</v>
      </c>
    </row>
    <row r="7533" spans="1:4" ht="51" x14ac:dyDescent="0.25">
      <c r="A7533" s="224">
        <v>105818</v>
      </c>
      <c r="B7533" s="232" t="s">
        <v>55279</v>
      </c>
      <c r="C7533" s="224" t="s">
        <v>110</v>
      </c>
      <c r="D7533" s="234">
        <v>12.5</v>
      </c>
    </row>
    <row r="7534" spans="1:4" ht="51" x14ac:dyDescent="0.25">
      <c r="A7534" s="224">
        <v>105819</v>
      </c>
      <c r="B7534" s="232" t="s">
        <v>55280</v>
      </c>
      <c r="C7534" s="224" t="s">
        <v>110</v>
      </c>
      <c r="D7534" s="234">
        <v>5.72</v>
      </c>
    </row>
    <row r="7535" spans="1:4" ht="51" x14ac:dyDescent="0.25">
      <c r="A7535" s="224">
        <v>104414</v>
      </c>
      <c r="B7535" s="232" t="s">
        <v>55281</v>
      </c>
      <c r="C7535" s="224" t="s">
        <v>110</v>
      </c>
      <c r="D7535" s="234">
        <v>6.84</v>
      </c>
    </row>
    <row r="7536" spans="1:4" ht="51" x14ac:dyDescent="0.25">
      <c r="A7536" s="224">
        <v>105816</v>
      </c>
      <c r="B7536" s="232" t="s">
        <v>55282</v>
      </c>
      <c r="C7536" s="224" t="s">
        <v>110</v>
      </c>
      <c r="D7536" s="234">
        <v>11.58</v>
      </c>
    </row>
    <row r="7537" spans="1:4" ht="51" x14ac:dyDescent="0.25">
      <c r="A7537" s="224">
        <v>105817</v>
      </c>
      <c r="B7537" s="232" t="s">
        <v>55283</v>
      </c>
      <c r="C7537" s="224" t="s">
        <v>110</v>
      </c>
      <c r="D7537" s="234">
        <v>4.8</v>
      </c>
    </row>
    <row r="7538" spans="1:4" ht="51" x14ac:dyDescent="0.25">
      <c r="A7538" s="224">
        <v>104415</v>
      </c>
      <c r="B7538" s="232" t="s">
        <v>55284</v>
      </c>
      <c r="C7538" s="224" t="s">
        <v>110</v>
      </c>
      <c r="D7538" s="234">
        <v>12.65</v>
      </c>
    </row>
    <row r="7539" spans="1:4" ht="51" x14ac:dyDescent="0.25">
      <c r="A7539" s="224">
        <v>105820</v>
      </c>
      <c r="B7539" s="232" t="s">
        <v>55285</v>
      </c>
      <c r="C7539" s="224" t="s">
        <v>110</v>
      </c>
      <c r="D7539" s="234">
        <v>17.39</v>
      </c>
    </row>
    <row r="7540" spans="1:4" ht="51" x14ac:dyDescent="0.25">
      <c r="A7540" s="224">
        <v>105821</v>
      </c>
      <c r="B7540" s="232" t="s">
        <v>55286</v>
      </c>
      <c r="C7540" s="224" t="s">
        <v>110</v>
      </c>
      <c r="D7540" s="234">
        <v>10.61</v>
      </c>
    </row>
    <row r="7541" spans="1:4" ht="51" x14ac:dyDescent="0.25">
      <c r="A7541" s="224">
        <v>104418</v>
      </c>
      <c r="B7541" s="232" t="s">
        <v>55287</v>
      </c>
      <c r="C7541" s="224" t="s">
        <v>110</v>
      </c>
      <c r="D7541" s="234">
        <v>2.98</v>
      </c>
    </row>
    <row r="7542" spans="1:4" ht="51" x14ac:dyDescent="0.25">
      <c r="A7542" s="224">
        <v>91515</v>
      </c>
      <c r="B7542" s="232" t="s">
        <v>55288</v>
      </c>
      <c r="C7542" s="224" t="s">
        <v>110</v>
      </c>
      <c r="D7542" s="234">
        <v>5.45</v>
      </c>
    </row>
    <row r="7543" spans="1:4" ht="51" x14ac:dyDescent="0.25">
      <c r="A7543" s="224">
        <v>104419</v>
      </c>
      <c r="B7543" s="232" t="s">
        <v>55289</v>
      </c>
      <c r="C7543" s="224" t="s">
        <v>110</v>
      </c>
      <c r="D7543" s="234">
        <v>4.72</v>
      </c>
    </row>
    <row r="7544" spans="1:4" ht="38.25" x14ac:dyDescent="0.25">
      <c r="A7544" s="224">
        <v>91519</v>
      </c>
      <c r="B7544" s="232" t="s">
        <v>55290</v>
      </c>
      <c r="C7544" s="224" t="s">
        <v>110</v>
      </c>
      <c r="D7544" s="234">
        <v>2.27</v>
      </c>
    </row>
    <row r="7545" spans="1:4" ht="51" x14ac:dyDescent="0.25">
      <c r="A7545" s="224">
        <v>91520</v>
      </c>
      <c r="B7545" s="232" t="s">
        <v>55291</v>
      </c>
      <c r="C7545" s="224" t="s">
        <v>110</v>
      </c>
      <c r="D7545" s="234">
        <v>2.29</v>
      </c>
    </row>
    <row r="7546" spans="1:4" ht="51" x14ac:dyDescent="0.25">
      <c r="A7546" s="224">
        <v>104416</v>
      </c>
      <c r="B7546" s="232" t="s">
        <v>55292</v>
      </c>
      <c r="C7546" s="224" t="s">
        <v>110</v>
      </c>
      <c r="D7546" s="234">
        <v>1.89</v>
      </c>
    </row>
    <row r="7547" spans="1:4" ht="51" x14ac:dyDescent="0.25">
      <c r="A7547" s="224">
        <v>104417</v>
      </c>
      <c r="B7547" s="232" t="s">
        <v>55293</v>
      </c>
      <c r="C7547" s="224" t="s">
        <v>110</v>
      </c>
      <c r="D7547" s="234">
        <v>4.29</v>
      </c>
    </row>
    <row r="7548" spans="1:4" ht="38.25" x14ac:dyDescent="0.25">
      <c r="A7548" s="224">
        <v>91522</v>
      </c>
      <c r="B7548" s="232" t="s">
        <v>55294</v>
      </c>
      <c r="C7548" s="224" t="s">
        <v>110</v>
      </c>
      <c r="D7548" s="234">
        <v>3.86</v>
      </c>
    </row>
    <row r="7549" spans="1:4" ht="38.25" x14ac:dyDescent="0.25">
      <c r="A7549" s="224">
        <v>104412</v>
      </c>
      <c r="B7549" s="232" t="s">
        <v>55295</v>
      </c>
      <c r="C7549" s="224" t="s">
        <v>110</v>
      </c>
      <c r="D7549" s="234">
        <v>3.46</v>
      </c>
    </row>
    <row r="7550" spans="1:4" ht="38.25" x14ac:dyDescent="0.25">
      <c r="A7550" s="224">
        <v>104413</v>
      </c>
      <c r="B7550" s="232" t="s">
        <v>55296</v>
      </c>
      <c r="C7550" s="224" t="s">
        <v>110</v>
      </c>
      <c r="D7550" s="234">
        <v>5.89</v>
      </c>
    </row>
    <row r="7551" spans="1:4" ht="25.5" x14ac:dyDescent="0.25">
      <c r="A7551" s="224">
        <v>102569</v>
      </c>
      <c r="B7551" s="232" t="s">
        <v>55297</v>
      </c>
      <c r="C7551" s="224" t="s">
        <v>110</v>
      </c>
      <c r="D7551" s="234">
        <v>0</v>
      </c>
    </row>
    <row r="7552" spans="1:4" ht="38.25" x14ac:dyDescent="0.25">
      <c r="A7552" s="224">
        <v>102574</v>
      </c>
      <c r="B7552" s="232" t="s">
        <v>55298</v>
      </c>
      <c r="C7552" s="224" t="s">
        <v>110</v>
      </c>
      <c r="D7552" s="234">
        <v>0</v>
      </c>
    </row>
    <row r="7553" spans="1:4" ht="38.25" x14ac:dyDescent="0.25">
      <c r="A7553" s="224">
        <v>102573</v>
      </c>
      <c r="B7553" s="232" t="s">
        <v>55299</v>
      </c>
      <c r="C7553" s="224" t="s">
        <v>110</v>
      </c>
      <c r="D7553" s="234">
        <v>0</v>
      </c>
    </row>
    <row r="7554" spans="1:4" ht="38.25" x14ac:dyDescent="0.25">
      <c r="A7554" s="224">
        <v>102577</v>
      </c>
      <c r="B7554" s="232" t="s">
        <v>55300</v>
      </c>
      <c r="C7554" s="224" t="s">
        <v>110</v>
      </c>
      <c r="D7554" s="234">
        <v>0</v>
      </c>
    </row>
    <row r="7555" spans="1:4" ht="38.25" x14ac:dyDescent="0.25">
      <c r="A7555" s="224">
        <v>102576</v>
      </c>
      <c r="B7555" s="232" t="s">
        <v>55301</v>
      </c>
      <c r="C7555" s="224" t="s">
        <v>110</v>
      </c>
      <c r="D7555" s="234">
        <v>0</v>
      </c>
    </row>
    <row r="7556" spans="1:4" ht="38.25" x14ac:dyDescent="0.25">
      <c r="A7556" s="224">
        <v>103083</v>
      </c>
      <c r="B7556" s="232" t="s">
        <v>55302</v>
      </c>
      <c r="C7556" s="224" t="s">
        <v>110</v>
      </c>
      <c r="D7556" s="234">
        <v>0</v>
      </c>
    </row>
    <row r="7557" spans="1:4" ht="38.25" x14ac:dyDescent="0.25">
      <c r="A7557" s="224">
        <v>103081</v>
      </c>
      <c r="B7557" s="232" t="s">
        <v>55303</v>
      </c>
      <c r="C7557" s="224" t="s">
        <v>110</v>
      </c>
      <c r="D7557" s="234">
        <v>0</v>
      </c>
    </row>
    <row r="7558" spans="1:4" ht="38.25" x14ac:dyDescent="0.25">
      <c r="A7558" s="224">
        <v>103082</v>
      </c>
      <c r="B7558" s="232" t="s">
        <v>55304</v>
      </c>
      <c r="C7558" s="224" t="s">
        <v>110</v>
      </c>
      <c r="D7558" s="234">
        <v>0</v>
      </c>
    </row>
    <row r="7559" spans="1:4" ht="38.25" x14ac:dyDescent="0.25">
      <c r="A7559" s="224">
        <v>103086</v>
      </c>
      <c r="B7559" s="232" t="s">
        <v>55305</v>
      </c>
      <c r="C7559" s="224" t="s">
        <v>110</v>
      </c>
      <c r="D7559" s="234">
        <v>0</v>
      </c>
    </row>
    <row r="7560" spans="1:4" ht="38.25" x14ac:dyDescent="0.25">
      <c r="A7560" s="224">
        <v>103085</v>
      </c>
      <c r="B7560" s="232" t="s">
        <v>55306</v>
      </c>
      <c r="C7560" s="224" t="s">
        <v>110</v>
      </c>
      <c r="D7560" s="234">
        <v>0</v>
      </c>
    </row>
    <row r="7561" spans="1:4" ht="25.5" x14ac:dyDescent="0.25">
      <c r="A7561" s="224">
        <v>104726</v>
      </c>
      <c r="B7561" s="232" t="s">
        <v>55307</v>
      </c>
      <c r="C7561" s="224" t="s">
        <v>110</v>
      </c>
      <c r="D7561" s="234">
        <v>0</v>
      </c>
    </row>
    <row r="7562" spans="1:4" ht="25.5" x14ac:dyDescent="0.25">
      <c r="A7562" s="224">
        <v>104725</v>
      </c>
      <c r="B7562" s="232" t="s">
        <v>55308</v>
      </c>
      <c r="C7562" s="224" t="s">
        <v>110</v>
      </c>
      <c r="D7562" s="234">
        <v>0</v>
      </c>
    </row>
    <row r="7563" spans="1:4" ht="25.5" x14ac:dyDescent="0.25">
      <c r="A7563" s="224">
        <v>96374</v>
      </c>
      <c r="B7563" s="232" t="s">
        <v>36438</v>
      </c>
      <c r="C7563" s="224" t="s">
        <v>166</v>
      </c>
      <c r="D7563" s="234">
        <v>33.42</v>
      </c>
    </row>
    <row r="7564" spans="1:4" x14ac:dyDescent="0.25">
      <c r="A7564" s="224">
        <v>96373</v>
      </c>
      <c r="B7564" s="232" t="s">
        <v>36436</v>
      </c>
      <c r="C7564" s="224" t="s">
        <v>166</v>
      </c>
      <c r="D7564" s="234">
        <v>10.46</v>
      </c>
    </row>
    <row r="7565" spans="1:4" ht="38.25" x14ac:dyDescent="0.25">
      <c r="A7565" s="224">
        <v>96368</v>
      </c>
      <c r="B7565" s="232" t="s">
        <v>36422</v>
      </c>
      <c r="C7565" s="224" t="s">
        <v>110</v>
      </c>
      <c r="D7565" s="234">
        <v>165.86</v>
      </c>
    </row>
    <row r="7566" spans="1:4" ht="38.25" x14ac:dyDescent="0.25">
      <c r="A7566" s="224">
        <v>96364</v>
      </c>
      <c r="B7566" s="232" t="s">
        <v>36408</v>
      </c>
      <c r="C7566" s="224" t="s">
        <v>110</v>
      </c>
      <c r="D7566" s="234">
        <v>139.13999999999999</v>
      </c>
    </row>
    <row r="7567" spans="1:4" ht="51" x14ac:dyDescent="0.25">
      <c r="A7567" s="224">
        <v>96369</v>
      </c>
      <c r="B7567" s="232" t="s">
        <v>36425</v>
      </c>
      <c r="C7567" s="224" t="s">
        <v>110</v>
      </c>
      <c r="D7567" s="234">
        <v>185.71</v>
      </c>
    </row>
    <row r="7568" spans="1:4" ht="51" x14ac:dyDescent="0.25">
      <c r="A7568" s="224">
        <v>104723</v>
      </c>
      <c r="B7568" s="232" t="s">
        <v>36488</v>
      </c>
      <c r="C7568" s="224" t="s">
        <v>110</v>
      </c>
      <c r="D7568" s="234">
        <v>221.05</v>
      </c>
    </row>
    <row r="7569" spans="1:4" ht="51" x14ac:dyDescent="0.25">
      <c r="A7569" s="224">
        <v>96367</v>
      </c>
      <c r="B7569" s="232" t="s">
        <v>36418</v>
      </c>
      <c r="C7569" s="224" t="s">
        <v>110</v>
      </c>
      <c r="D7569" s="234">
        <v>152.83000000000001</v>
      </c>
    </row>
    <row r="7570" spans="1:4" ht="51" x14ac:dyDescent="0.25">
      <c r="A7570" s="224">
        <v>104722</v>
      </c>
      <c r="B7570" s="232" t="s">
        <v>36484</v>
      </c>
      <c r="C7570" s="224" t="s">
        <v>110</v>
      </c>
      <c r="D7570" s="234">
        <v>173.46</v>
      </c>
    </row>
    <row r="7571" spans="1:4" ht="38.25" x14ac:dyDescent="0.25">
      <c r="A7571" s="224">
        <v>96366</v>
      </c>
      <c r="B7571" s="232" t="s">
        <v>36415</v>
      </c>
      <c r="C7571" s="224" t="s">
        <v>110</v>
      </c>
      <c r="D7571" s="234">
        <v>141.63</v>
      </c>
    </row>
    <row r="7572" spans="1:4" ht="51" x14ac:dyDescent="0.25">
      <c r="A7572" s="224">
        <v>96361</v>
      </c>
      <c r="B7572" s="232" t="s">
        <v>36396</v>
      </c>
      <c r="C7572" s="224" t="s">
        <v>110</v>
      </c>
      <c r="D7572" s="234">
        <v>130.96</v>
      </c>
    </row>
    <row r="7573" spans="1:4" ht="51" x14ac:dyDescent="0.25">
      <c r="A7573" s="224">
        <v>104719</v>
      </c>
      <c r="B7573" s="232" t="s">
        <v>36472</v>
      </c>
      <c r="C7573" s="224" t="s">
        <v>110</v>
      </c>
      <c r="D7573" s="234">
        <v>163.74</v>
      </c>
    </row>
    <row r="7574" spans="1:4" ht="38.25" x14ac:dyDescent="0.25">
      <c r="A7574" s="224">
        <v>96360</v>
      </c>
      <c r="B7574" s="232" t="s">
        <v>36394</v>
      </c>
      <c r="C7574" s="224" t="s">
        <v>110</v>
      </c>
      <c r="D7574" s="234">
        <v>112.42</v>
      </c>
    </row>
    <row r="7575" spans="1:4" ht="51" x14ac:dyDescent="0.25">
      <c r="A7575" s="224">
        <v>96359</v>
      </c>
      <c r="B7575" s="232" t="s">
        <v>36390</v>
      </c>
      <c r="C7575" s="224" t="s">
        <v>110</v>
      </c>
      <c r="D7575" s="234">
        <v>98.12</v>
      </c>
    </row>
    <row r="7576" spans="1:4" ht="51" x14ac:dyDescent="0.25">
      <c r="A7576" s="224">
        <v>104718</v>
      </c>
      <c r="B7576" s="232" t="s">
        <v>36468</v>
      </c>
      <c r="C7576" s="224" t="s">
        <v>110</v>
      </c>
      <c r="D7576" s="234">
        <v>116.15</v>
      </c>
    </row>
    <row r="7577" spans="1:4" ht="38.25" x14ac:dyDescent="0.25">
      <c r="A7577" s="224">
        <v>96358</v>
      </c>
      <c r="B7577" s="232" t="s">
        <v>36386</v>
      </c>
      <c r="C7577" s="224" t="s">
        <v>110</v>
      </c>
      <c r="D7577" s="234">
        <v>88.22</v>
      </c>
    </row>
    <row r="7578" spans="1:4" ht="51" x14ac:dyDescent="0.25">
      <c r="A7578" s="224">
        <v>96371</v>
      </c>
      <c r="B7578" s="232" t="s">
        <v>36433</v>
      </c>
      <c r="C7578" s="224" t="s">
        <v>110</v>
      </c>
      <c r="D7578" s="234">
        <v>66.81</v>
      </c>
    </row>
    <row r="7579" spans="1:4" ht="51" x14ac:dyDescent="0.25">
      <c r="A7579" s="224">
        <v>104724</v>
      </c>
      <c r="B7579" s="232" t="s">
        <v>36492</v>
      </c>
      <c r="C7579" s="224" t="s">
        <v>110</v>
      </c>
      <c r="D7579" s="234">
        <v>83.53</v>
      </c>
    </row>
    <row r="7580" spans="1:4" ht="38.25" x14ac:dyDescent="0.25">
      <c r="A7580" s="224">
        <v>96370</v>
      </c>
      <c r="B7580" s="232" t="s">
        <v>36429</v>
      </c>
      <c r="C7580" s="224" t="s">
        <v>110</v>
      </c>
      <c r="D7580" s="234">
        <v>57.57</v>
      </c>
    </row>
    <row r="7581" spans="1:4" ht="51" x14ac:dyDescent="0.25">
      <c r="A7581" s="224">
        <v>96365</v>
      </c>
      <c r="B7581" s="232" t="s">
        <v>36411</v>
      </c>
      <c r="C7581" s="224" t="s">
        <v>110</v>
      </c>
      <c r="D7581" s="234">
        <v>158.35</v>
      </c>
    </row>
    <row r="7582" spans="1:4" ht="51" x14ac:dyDescent="0.25">
      <c r="A7582" s="224">
        <v>104721</v>
      </c>
      <c r="B7582" s="232" t="s">
        <v>36480</v>
      </c>
      <c r="C7582" s="224" t="s">
        <v>110</v>
      </c>
      <c r="D7582" s="234">
        <v>192.4</v>
      </c>
    </row>
    <row r="7583" spans="1:4" ht="51" x14ac:dyDescent="0.25">
      <c r="A7583" s="224">
        <v>96363</v>
      </c>
      <c r="B7583" s="232" t="s">
        <v>36404</v>
      </c>
      <c r="C7583" s="224" t="s">
        <v>110</v>
      </c>
      <c r="D7583" s="234">
        <v>125.48</v>
      </c>
    </row>
    <row r="7584" spans="1:4" ht="51" x14ac:dyDescent="0.25">
      <c r="A7584" s="224">
        <v>104720</v>
      </c>
      <c r="B7584" s="232" t="s">
        <v>36476</v>
      </c>
      <c r="C7584" s="224" t="s">
        <v>110</v>
      </c>
      <c r="D7584" s="234">
        <v>144.81</v>
      </c>
    </row>
    <row r="7585" spans="1:4" ht="38.25" x14ac:dyDescent="0.25">
      <c r="A7585" s="224">
        <v>96362</v>
      </c>
      <c r="B7585" s="232" t="s">
        <v>36400</v>
      </c>
      <c r="C7585" s="224" t="s">
        <v>110</v>
      </c>
      <c r="D7585" s="234">
        <v>114.92</v>
      </c>
    </row>
    <row r="7586" spans="1:4" ht="51" x14ac:dyDescent="0.25">
      <c r="A7586" s="224">
        <v>103191</v>
      </c>
      <c r="B7586" s="232" t="s">
        <v>40203</v>
      </c>
      <c r="C7586" s="224" t="s">
        <v>58</v>
      </c>
      <c r="D7586" s="234">
        <v>2386.88</v>
      </c>
    </row>
    <row r="7587" spans="1:4" ht="51" x14ac:dyDescent="0.25">
      <c r="A7587" s="224">
        <v>103206</v>
      </c>
      <c r="B7587" s="232" t="s">
        <v>40227</v>
      </c>
      <c r="C7587" s="224" t="s">
        <v>58</v>
      </c>
      <c r="D7587" s="234">
        <v>2406.2199999999998</v>
      </c>
    </row>
    <row r="7588" spans="1:4" ht="25.5" x14ac:dyDescent="0.25">
      <c r="A7588" s="224">
        <v>103211</v>
      </c>
      <c r="B7588" s="232" t="s">
        <v>55309</v>
      </c>
      <c r="C7588" s="224" t="s">
        <v>58</v>
      </c>
      <c r="D7588" s="234">
        <v>0</v>
      </c>
    </row>
    <row r="7589" spans="1:4" ht="25.5" x14ac:dyDescent="0.25">
      <c r="A7589" s="224">
        <v>103196</v>
      </c>
      <c r="B7589" s="232" t="s">
        <v>55310</v>
      </c>
      <c r="C7589" s="224" t="s">
        <v>58</v>
      </c>
      <c r="D7589" s="234">
        <v>0</v>
      </c>
    </row>
    <row r="7590" spans="1:4" ht="38.25" x14ac:dyDescent="0.25">
      <c r="A7590" s="224">
        <v>103212</v>
      </c>
      <c r="B7590" s="232" t="s">
        <v>55311</v>
      </c>
      <c r="C7590" s="224" t="s">
        <v>58</v>
      </c>
      <c r="D7590" s="234">
        <v>0</v>
      </c>
    </row>
    <row r="7591" spans="1:4" ht="25.5" x14ac:dyDescent="0.25">
      <c r="A7591" s="224">
        <v>103197</v>
      </c>
      <c r="B7591" s="232" t="s">
        <v>55312</v>
      </c>
      <c r="C7591" s="224" t="s">
        <v>58</v>
      </c>
      <c r="D7591" s="234">
        <v>0</v>
      </c>
    </row>
    <row r="7592" spans="1:4" ht="38.25" x14ac:dyDescent="0.25">
      <c r="A7592" s="224">
        <v>103217</v>
      </c>
      <c r="B7592" s="232" t="s">
        <v>55313</v>
      </c>
      <c r="C7592" s="224" t="s">
        <v>58</v>
      </c>
      <c r="D7592" s="234">
        <v>0</v>
      </c>
    </row>
    <row r="7593" spans="1:4" ht="38.25" x14ac:dyDescent="0.25">
      <c r="A7593" s="224">
        <v>103202</v>
      </c>
      <c r="B7593" s="232" t="s">
        <v>55314</v>
      </c>
      <c r="C7593" s="224" t="s">
        <v>58</v>
      </c>
      <c r="D7593" s="234">
        <v>0</v>
      </c>
    </row>
    <row r="7594" spans="1:4" ht="25.5" x14ac:dyDescent="0.25">
      <c r="A7594" s="224">
        <v>103215</v>
      </c>
      <c r="B7594" s="232" t="s">
        <v>55315</v>
      </c>
      <c r="C7594" s="224" t="s">
        <v>58</v>
      </c>
      <c r="D7594" s="234">
        <v>0</v>
      </c>
    </row>
    <row r="7595" spans="1:4" ht="25.5" x14ac:dyDescent="0.25">
      <c r="A7595" s="224">
        <v>103200</v>
      </c>
      <c r="B7595" s="232" t="s">
        <v>55316</v>
      </c>
      <c r="C7595" s="224" t="s">
        <v>58</v>
      </c>
      <c r="D7595" s="234">
        <v>0</v>
      </c>
    </row>
    <row r="7596" spans="1:4" ht="38.25" x14ac:dyDescent="0.25">
      <c r="A7596" s="224">
        <v>103216</v>
      </c>
      <c r="B7596" s="232" t="s">
        <v>55317</v>
      </c>
      <c r="C7596" s="224" t="s">
        <v>58</v>
      </c>
      <c r="D7596" s="234">
        <v>0</v>
      </c>
    </row>
    <row r="7597" spans="1:4" ht="25.5" x14ac:dyDescent="0.25">
      <c r="A7597" s="224">
        <v>103201</v>
      </c>
      <c r="B7597" s="232" t="s">
        <v>55318</v>
      </c>
      <c r="C7597" s="224" t="s">
        <v>58</v>
      </c>
      <c r="D7597" s="234">
        <v>0</v>
      </c>
    </row>
    <row r="7598" spans="1:4" ht="51" x14ac:dyDescent="0.25">
      <c r="A7598" s="224">
        <v>103185</v>
      </c>
      <c r="B7598" s="232" t="s">
        <v>40179</v>
      </c>
      <c r="C7598" s="224" t="s">
        <v>58</v>
      </c>
      <c r="D7598" s="234">
        <v>6176.62</v>
      </c>
    </row>
    <row r="7599" spans="1:4" ht="38.25" x14ac:dyDescent="0.25">
      <c r="A7599" s="224">
        <v>103218</v>
      </c>
      <c r="B7599" s="232" t="s">
        <v>55319</v>
      </c>
      <c r="C7599" s="224" t="s">
        <v>58</v>
      </c>
      <c r="D7599" s="234">
        <v>0</v>
      </c>
    </row>
    <row r="7600" spans="1:4" ht="25.5" x14ac:dyDescent="0.25">
      <c r="A7600" s="224">
        <v>103203</v>
      </c>
      <c r="B7600" s="232" t="s">
        <v>55320</v>
      </c>
      <c r="C7600" s="224" t="s">
        <v>58</v>
      </c>
      <c r="D7600" s="234">
        <v>0</v>
      </c>
    </row>
    <row r="7601" spans="1:4" ht="25.5" x14ac:dyDescent="0.25">
      <c r="A7601" s="224">
        <v>103213</v>
      </c>
      <c r="B7601" s="232" t="s">
        <v>55321</v>
      </c>
      <c r="C7601" s="224" t="s">
        <v>58</v>
      </c>
      <c r="D7601" s="234">
        <v>0</v>
      </c>
    </row>
    <row r="7602" spans="1:4" ht="25.5" x14ac:dyDescent="0.25">
      <c r="A7602" s="224">
        <v>103198</v>
      </c>
      <c r="B7602" s="232" t="s">
        <v>55322</v>
      </c>
      <c r="C7602" s="224" t="s">
        <v>58</v>
      </c>
      <c r="D7602" s="234">
        <v>0</v>
      </c>
    </row>
    <row r="7603" spans="1:4" ht="38.25" x14ac:dyDescent="0.25">
      <c r="A7603" s="224">
        <v>103214</v>
      </c>
      <c r="B7603" s="232" t="s">
        <v>55323</v>
      </c>
      <c r="C7603" s="224" t="s">
        <v>58</v>
      </c>
      <c r="D7603" s="234">
        <v>0</v>
      </c>
    </row>
    <row r="7604" spans="1:4" ht="25.5" x14ac:dyDescent="0.25">
      <c r="A7604" s="224">
        <v>103199</v>
      </c>
      <c r="B7604" s="232" t="s">
        <v>55324</v>
      </c>
      <c r="C7604" s="224" t="s">
        <v>58</v>
      </c>
      <c r="D7604" s="234">
        <v>0</v>
      </c>
    </row>
    <row r="7605" spans="1:4" ht="25.5" x14ac:dyDescent="0.25">
      <c r="A7605" s="224">
        <v>103219</v>
      </c>
      <c r="B7605" s="232" t="s">
        <v>55325</v>
      </c>
      <c r="C7605" s="224" t="s">
        <v>58</v>
      </c>
      <c r="D7605" s="234">
        <v>0</v>
      </c>
    </row>
    <row r="7606" spans="1:4" ht="25.5" x14ac:dyDescent="0.25">
      <c r="A7606" s="224">
        <v>103204</v>
      </c>
      <c r="B7606" s="232" t="s">
        <v>55326</v>
      </c>
      <c r="C7606" s="224" t="s">
        <v>58</v>
      </c>
      <c r="D7606" s="234">
        <v>0</v>
      </c>
    </row>
    <row r="7607" spans="1:4" ht="51" x14ac:dyDescent="0.25">
      <c r="A7607" s="224">
        <v>103186</v>
      </c>
      <c r="B7607" s="232" t="s">
        <v>40183</v>
      </c>
      <c r="C7607" s="224" t="s">
        <v>58</v>
      </c>
      <c r="D7607" s="234">
        <v>6496.29</v>
      </c>
    </row>
    <row r="7608" spans="1:4" ht="51" x14ac:dyDescent="0.25">
      <c r="A7608" s="224">
        <v>103210</v>
      </c>
      <c r="B7608" s="232" t="s">
        <v>40243</v>
      </c>
      <c r="C7608" s="224" t="s">
        <v>58</v>
      </c>
      <c r="D7608" s="234">
        <v>2322.92</v>
      </c>
    </row>
    <row r="7609" spans="1:4" ht="38.25" x14ac:dyDescent="0.25">
      <c r="A7609" s="224">
        <v>103195</v>
      </c>
      <c r="B7609" s="232" t="s">
        <v>40219</v>
      </c>
      <c r="C7609" s="224" t="s">
        <v>58</v>
      </c>
      <c r="D7609" s="234">
        <v>2202.8200000000002</v>
      </c>
    </row>
    <row r="7610" spans="1:4" ht="51" x14ac:dyDescent="0.25">
      <c r="A7610" s="224">
        <v>103205</v>
      </c>
      <c r="B7610" s="232" t="s">
        <v>40223</v>
      </c>
      <c r="C7610" s="224" t="s">
        <v>58</v>
      </c>
      <c r="D7610" s="234">
        <v>4111.9799999999996</v>
      </c>
    </row>
    <row r="7611" spans="1:4" ht="51" x14ac:dyDescent="0.25">
      <c r="A7611" s="224">
        <v>103190</v>
      </c>
      <c r="B7611" s="232" t="s">
        <v>40199</v>
      </c>
      <c r="C7611" s="224" t="s">
        <v>58</v>
      </c>
      <c r="D7611" s="234">
        <v>4092.65</v>
      </c>
    </row>
    <row r="7612" spans="1:4" ht="51" x14ac:dyDescent="0.25">
      <c r="A7612" s="224">
        <v>103207</v>
      </c>
      <c r="B7612" s="232" t="s">
        <v>40231</v>
      </c>
      <c r="C7612" s="224" t="s">
        <v>58</v>
      </c>
      <c r="D7612" s="234">
        <v>2559.86</v>
      </c>
    </row>
    <row r="7613" spans="1:4" ht="51" x14ac:dyDescent="0.25">
      <c r="A7613" s="224">
        <v>103192</v>
      </c>
      <c r="B7613" s="232" t="s">
        <v>40207</v>
      </c>
      <c r="C7613" s="224" t="s">
        <v>58</v>
      </c>
      <c r="D7613" s="234">
        <v>2540.52</v>
      </c>
    </row>
    <row r="7614" spans="1:4" ht="51" x14ac:dyDescent="0.25">
      <c r="A7614" s="224">
        <v>103208</v>
      </c>
      <c r="B7614" s="232" t="s">
        <v>40235</v>
      </c>
      <c r="C7614" s="224" t="s">
        <v>58</v>
      </c>
      <c r="D7614" s="234">
        <v>1978.59</v>
      </c>
    </row>
    <row r="7615" spans="1:4" ht="51" x14ac:dyDescent="0.25">
      <c r="A7615" s="224">
        <v>103193</v>
      </c>
      <c r="B7615" s="232" t="s">
        <v>40211</v>
      </c>
      <c r="C7615" s="224" t="s">
        <v>58</v>
      </c>
      <c r="D7615" s="234">
        <v>1959.25</v>
      </c>
    </row>
    <row r="7616" spans="1:4" ht="51" x14ac:dyDescent="0.25">
      <c r="A7616" s="224">
        <v>103187</v>
      </c>
      <c r="B7616" s="232" t="s">
        <v>40187</v>
      </c>
      <c r="C7616" s="224" t="s">
        <v>58</v>
      </c>
      <c r="D7616" s="234">
        <v>4892.83</v>
      </c>
    </row>
    <row r="7617" spans="1:4" ht="51" x14ac:dyDescent="0.25">
      <c r="A7617" s="224">
        <v>103188</v>
      </c>
      <c r="B7617" s="232" t="s">
        <v>40191</v>
      </c>
      <c r="C7617" s="224" t="s">
        <v>58</v>
      </c>
      <c r="D7617" s="234">
        <v>5255.1</v>
      </c>
    </row>
    <row r="7618" spans="1:4" ht="51" x14ac:dyDescent="0.25">
      <c r="A7618" s="224">
        <v>103189</v>
      </c>
      <c r="B7618" s="232" t="s">
        <v>40195</v>
      </c>
      <c r="C7618" s="224" t="s">
        <v>58</v>
      </c>
      <c r="D7618" s="234">
        <v>2636.54</v>
      </c>
    </row>
    <row r="7619" spans="1:4" ht="51" x14ac:dyDescent="0.25">
      <c r="A7619" s="224">
        <v>103209</v>
      </c>
      <c r="B7619" s="232" t="s">
        <v>40239</v>
      </c>
      <c r="C7619" s="224" t="s">
        <v>58</v>
      </c>
      <c r="D7619" s="234">
        <v>2836.56</v>
      </c>
    </row>
    <row r="7620" spans="1:4" ht="38.25" x14ac:dyDescent="0.25">
      <c r="A7620" s="224">
        <v>103194</v>
      </c>
      <c r="B7620" s="232" t="s">
        <v>40215</v>
      </c>
      <c r="C7620" s="224" t="s">
        <v>58</v>
      </c>
      <c r="D7620" s="234">
        <v>2817.22</v>
      </c>
    </row>
    <row r="7621" spans="1:4" ht="38.25" x14ac:dyDescent="0.25">
      <c r="A7621" s="224">
        <v>95001</v>
      </c>
      <c r="B7621" s="232" t="s">
        <v>55327</v>
      </c>
      <c r="C7621" s="224" t="s">
        <v>110</v>
      </c>
      <c r="D7621" s="234">
        <v>0</v>
      </c>
    </row>
    <row r="7622" spans="1:4" ht="38.25" x14ac:dyDescent="0.25">
      <c r="A7622" s="224">
        <v>95000</v>
      </c>
      <c r="B7622" s="232" t="s">
        <v>55328</v>
      </c>
      <c r="C7622" s="224" t="s">
        <v>110</v>
      </c>
      <c r="D7622" s="234">
        <v>0</v>
      </c>
    </row>
    <row r="7623" spans="1:4" ht="38.25" x14ac:dyDescent="0.25">
      <c r="A7623" s="224">
        <v>95005</v>
      </c>
      <c r="B7623" s="232" t="s">
        <v>55329</v>
      </c>
      <c r="C7623" s="224" t="s">
        <v>110</v>
      </c>
      <c r="D7623" s="234">
        <v>0</v>
      </c>
    </row>
    <row r="7624" spans="1:4" ht="38.25" x14ac:dyDescent="0.25">
      <c r="A7624" s="224">
        <v>95004</v>
      </c>
      <c r="B7624" s="232" t="s">
        <v>55330</v>
      </c>
      <c r="C7624" s="224" t="s">
        <v>110</v>
      </c>
      <c r="D7624" s="234">
        <v>0</v>
      </c>
    </row>
    <row r="7625" spans="1:4" ht="38.25" x14ac:dyDescent="0.25">
      <c r="A7625" s="224">
        <v>95003</v>
      </c>
      <c r="B7625" s="232" t="s">
        <v>55331</v>
      </c>
      <c r="C7625" s="224" t="s">
        <v>110</v>
      </c>
      <c r="D7625" s="234">
        <v>0</v>
      </c>
    </row>
    <row r="7626" spans="1:4" ht="38.25" x14ac:dyDescent="0.25">
      <c r="A7626" s="224">
        <v>95002</v>
      </c>
      <c r="B7626" s="232" t="s">
        <v>55332</v>
      </c>
      <c r="C7626" s="224" t="s">
        <v>110</v>
      </c>
      <c r="D7626" s="234">
        <v>0</v>
      </c>
    </row>
    <row r="7627" spans="1:4" ht="38.25" x14ac:dyDescent="0.25">
      <c r="A7627" s="224">
        <v>95007</v>
      </c>
      <c r="B7627" s="232" t="s">
        <v>55333</v>
      </c>
      <c r="C7627" s="224" t="s">
        <v>110</v>
      </c>
      <c r="D7627" s="234">
        <v>0</v>
      </c>
    </row>
    <row r="7628" spans="1:4" ht="38.25" x14ac:dyDescent="0.25">
      <c r="A7628" s="224">
        <v>95006</v>
      </c>
      <c r="B7628" s="232" t="s">
        <v>55334</v>
      </c>
      <c r="C7628" s="224" t="s">
        <v>110</v>
      </c>
      <c r="D7628" s="234">
        <v>0</v>
      </c>
    </row>
    <row r="7629" spans="1:4" ht="38.25" x14ac:dyDescent="0.25">
      <c r="A7629" s="224">
        <v>104313</v>
      </c>
      <c r="B7629" s="232" t="s">
        <v>55335</v>
      </c>
      <c r="C7629" s="224" t="s">
        <v>110</v>
      </c>
      <c r="D7629" s="234">
        <v>0</v>
      </c>
    </row>
    <row r="7630" spans="1:4" ht="38.25" x14ac:dyDescent="0.25">
      <c r="A7630" s="224">
        <v>104312</v>
      </c>
      <c r="B7630" s="232" t="s">
        <v>55336</v>
      </c>
      <c r="C7630" s="224" t="s">
        <v>110</v>
      </c>
      <c r="D7630" s="234">
        <v>0</v>
      </c>
    </row>
    <row r="7631" spans="1:4" ht="38.25" x14ac:dyDescent="0.25">
      <c r="A7631" s="224">
        <v>94992</v>
      </c>
      <c r="B7631" s="232" t="s">
        <v>37557</v>
      </c>
      <c r="C7631" s="224" t="s">
        <v>110</v>
      </c>
      <c r="D7631" s="234">
        <v>74.86</v>
      </c>
    </row>
    <row r="7632" spans="1:4" ht="38.25" x14ac:dyDescent="0.25">
      <c r="A7632" s="224">
        <v>94994</v>
      </c>
      <c r="B7632" s="232" t="s">
        <v>37562</v>
      </c>
      <c r="C7632" s="224" t="s">
        <v>110</v>
      </c>
      <c r="D7632" s="234">
        <v>89.56</v>
      </c>
    </row>
    <row r="7633" spans="1:4" ht="38.25" x14ac:dyDescent="0.25">
      <c r="A7633" s="224">
        <v>94990</v>
      </c>
      <c r="B7633" s="232" t="s">
        <v>37550</v>
      </c>
      <c r="C7633" s="224" t="s">
        <v>190</v>
      </c>
      <c r="D7633" s="234">
        <v>708.31</v>
      </c>
    </row>
    <row r="7634" spans="1:4" ht="38.25" x14ac:dyDescent="0.25">
      <c r="A7634" s="224">
        <v>94991</v>
      </c>
      <c r="B7634" s="232" t="s">
        <v>37554</v>
      </c>
      <c r="C7634" s="224" t="s">
        <v>190</v>
      </c>
      <c r="D7634" s="234">
        <v>643.52</v>
      </c>
    </row>
    <row r="7635" spans="1:4" ht="38.25" x14ac:dyDescent="0.25">
      <c r="A7635" s="224">
        <v>104626</v>
      </c>
      <c r="B7635" s="232" t="s">
        <v>37574</v>
      </c>
      <c r="C7635" s="224" t="s">
        <v>190</v>
      </c>
      <c r="D7635" s="234">
        <v>658.08</v>
      </c>
    </row>
    <row r="7636" spans="1:4" ht="38.25" x14ac:dyDescent="0.25">
      <c r="A7636" s="224">
        <v>94993</v>
      </c>
      <c r="B7636" s="232" t="s">
        <v>37559</v>
      </c>
      <c r="C7636" s="224" t="s">
        <v>110</v>
      </c>
      <c r="D7636" s="234">
        <v>70.97</v>
      </c>
    </row>
    <row r="7637" spans="1:4" ht="38.25" x14ac:dyDescent="0.25">
      <c r="A7637" s="224">
        <v>94995</v>
      </c>
      <c r="B7637" s="232" t="s">
        <v>37566</v>
      </c>
      <c r="C7637" s="224" t="s">
        <v>110</v>
      </c>
      <c r="D7637" s="234">
        <v>84.38</v>
      </c>
    </row>
    <row r="7638" spans="1:4" ht="25.5" x14ac:dyDescent="0.25">
      <c r="A7638" s="224">
        <v>101169</v>
      </c>
      <c r="B7638" s="232" t="s">
        <v>36856</v>
      </c>
      <c r="C7638" s="224" t="s">
        <v>110</v>
      </c>
      <c r="D7638" s="234">
        <v>147.80000000000001</v>
      </c>
    </row>
    <row r="7639" spans="1:4" ht="25.5" x14ac:dyDescent="0.25">
      <c r="A7639" s="224">
        <v>104383</v>
      </c>
      <c r="B7639" s="232" t="s">
        <v>55337</v>
      </c>
      <c r="C7639" s="224" t="s">
        <v>110</v>
      </c>
      <c r="D7639" s="234">
        <v>0</v>
      </c>
    </row>
    <row r="7640" spans="1:4" ht="25.5" x14ac:dyDescent="0.25">
      <c r="A7640" s="224">
        <v>101167</v>
      </c>
      <c r="B7640" s="232" t="s">
        <v>36853</v>
      </c>
      <c r="C7640" s="224" t="s">
        <v>110</v>
      </c>
      <c r="D7640" s="234">
        <v>133.86000000000001</v>
      </c>
    </row>
    <row r="7641" spans="1:4" ht="25.5" x14ac:dyDescent="0.25">
      <c r="A7641" s="224">
        <v>101172</v>
      </c>
      <c r="B7641" s="232" t="s">
        <v>36861</v>
      </c>
      <c r="C7641" s="224" t="s">
        <v>110</v>
      </c>
      <c r="D7641" s="234">
        <v>67.319999999999993</v>
      </c>
    </row>
    <row r="7642" spans="1:4" ht="25.5" x14ac:dyDescent="0.25">
      <c r="A7642" s="224">
        <v>104384</v>
      </c>
      <c r="B7642" s="232" t="s">
        <v>55338</v>
      </c>
      <c r="C7642" s="224" t="s">
        <v>110</v>
      </c>
      <c r="D7642" s="234">
        <v>0</v>
      </c>
    </row>
    <row r="7643" spans="1:4" ht="25.5" x14ac:dyDescent="0.25">
      <c r="A7643" s="224">
        <v>101170</v>
      </c>
      <c r="B7643" s="232" t="s">
        <v>36859</v>
      </c>
      <c r="C7643" s="224" t="s">
        <v>110</v>
      </c>
      <c r="D7643" s="234">
        <v>44.1</v>
      </c>
    </row>
    <row r="7644" spans="1:4" ht="38.25" x14ac:dyDescent="0.25">
      <c r="A7644" s="224">
        <v>104438</v>
      </c>
      <c r="B7644" s="232" t="s">
        <v>55339</v>
      </c>
      <c r="C7644" s="224" t="s">
        <v>110</v>
      </c>
      <c r="D7644" s="234">
        <v>0</v>
      </c>
    </row>
    <row r="7645" spans="1:4" ht="25.5" x14ac:dyDescent="0.25">
      <c r="A7645" s="224">
        <v>92402</v>
      </c>
      <c r="B7645" s="232" t="s">
        <v>36786</v>
      </c>
      <c r="C7645" s="224" t="s">
        <v>110</v>
      </c>
      <c r="D7645" s="234">
        <v>93.11</v>
      </c>
    </row>
    <row r="7646" spans="1:4" ht="38.25" x14ac:dyDescent="0.25">
      <c r="A7646" s="224">
        <v>104429</v>
      </c>
      <c r="B7646" s="232" t="s">
        <v>55340</v>
      </c>
      <c r="C7646" s="224" t="s">
        <v>110</v>
      </c>
      <c r="D7646" s="234">
        <v>0</v>
      </c>
    </row>
    <row r="7647" spans="1:4" ht="38.25" x14ac:dyDescent="0.25">
      <c r="A7647" s="224">
        <v>104426</v>
      </c>
      <c r="B7647" s="232" t="s">
        <v>55341</v>
      </c>
      <c r="C7647" s="224" t="s">
        <v>110</v>
      </c>
      <c r="D7647" s="234">
        <v>0</v>
      </c>
    </row>
    <row r="7648" spans="1:4" ht="38.25" x14ac:dyDescent="0.25">
      <c r="A7648" s="224">
        <v>104436</v>
      </c>
      <c r="B7648" s="232" t="s">
        <v>55342</v>
      </c>
      <c r="C7648" s="224" t="s">
        <v>110</v>
      </c>
      <c r="D7648" s="234">
        <v>0</v>
      </c>
    </row>
    <row r="7649" spans="1:4" ht="38.25" x14ac:dyDescent="0.25">
      <c r="A7649" s="224">
        <v>104434</v>
      </c>
      <c r="B7649" s="232" t="s">
        <v>55343</v>
      </c>
      <c r="C7649" s="224" t="s">
        <v>110</v>
      </c>
      <c r="D7649" s="234">
        <v>0</v>
      </c>
    </row>
    <row r="7650" spans="1:4" ht="25.5" x14ac:dyDescent="0.25">
      <c r="A7650" s="224">
        <v>104432</v>
      </c>
      <c r="B7650" s="232" t="s">
        <v>36917</v>
      </c>
      <c r="C7650" s="224" t="s">
        <v>110</v>
      </c>
      <c r="D7650" s="234">
        <v>101.08</v>
      </c>
    </row>
    <row r="7651" spans="1:4" ht="25.5" x14ac:dyDescent="0.25">
      <c r="A7651" s="224">
        <v>93679</v>
      </c>
      <c r="B7651" s="232" t="s">
        <v>36798</v>
      </c>
      <c r="C7651" s="224" t="s">
        <v>110</v>
      </c>
      <c r="D7651" s="234">
        <v>106.49</v>
      </c>
    </row>
    <row r="7652" spans="1:4" ht="38.25" x14ac:dyDescent="0.25">
      <c r="A7652" s="224">
        <v>92396</v>
      </c>
      <c r="B7652" s="232" t="s">
        <v>36773</v>
      </c>
      <c r="C7652" s="224" t="s">
        <v>110</v>
      </c>
      <c r="D7652" s="234">
        <v>95.73</v>
      </c>
    </row>
    <row r="7653" spans="1:4" ht="38.25" x14ac:dyDescent="0.25">
      <c r="A7653" s="224">
        <v>104439</v>
      </c>
      <c r="B7653" s="232" t="s">
        <v>55344</v>
      </c>
      <c r="C7653" s="224" t="s">
        <v>110</v>
      </c>
      <c r="D7653" s="234">
        <v>0</v>
      </c>
    </row>
    <row r="7654" spans="1:4" ht="38.25" x14ac:dyDescent="0.25">
      <c r="A7654" s="224">
        <v>104440</v>
      </c>
      <c r="B7654" s="232" t="s">
        <v>55345</v>
      </c>
      <c r="C7654" s="224" t="s">
        <v>110</v>
      </c>
      <c r="D7654" s="234">
        <v>0</v>
      </c>
    </row>
    <row r="7655" spans="1:4" ht="25.5" x14ac:dyDescent="0.25">
      <c r="A7655" s="224">
        <v>92406</v>
      </c>
      <c r="B7655" s="232" t="s">
        <v>36795</v>
      </c>
      <c r="C7655" s="224" t="s">
        <v>110</v>
      </c>
      <c r="D7655" s="234">
        <v>122.34</v>
      </c>
    </row>
    <row r="7656" spans="1:4" ht="25.5" x14ac:dyDescent="0.25">
      <c r="A7656" s="224">
        <v>92403</v>
      </c>
      <c r="B7656" s="232" t="s">
        <v>36789</v>
      </c>
      <c r="C7656" s="224" t="s">
        <v>110</v>
      </c>
      <c r="D7656" s="234">
        <v>80.39</v>
      </c>
    </row>
    <row r="7657" spans="1:4" ht="25.5" x14ac:dyDescent="0.25">
      <c r="A7657" s="224">
        <v>92404</v>
      </c>
      <c r="B7657" s="232" t="s">
        <v>36791</v>
      </c>
      <c r="C7657" s="224" t="s">
        <v>110</v>
      </c>
      <c r="D7657" s="234">
        <v>101.5</v>
      </c>
    </row>
    <row r="7658" spans="1:4" ht="38.25" x14ac:dyDescent="0.25">
      <c r="A7658" s="224">
        <v>104430</v>
      </c>
      <c r="B7658" s="232" t="s">
        <v>55346</v>
      </c>
      <c r="C7658" s="224" t="s">
        <v>110</v>
      </c>
      <c r="D7658" s="234">
        <v>0</v>
      </c>
    </row>
    <row r="7659" spans="1:4" ht="38.25" x14ac:dyDescent="0.25">
      <c r="A7659" s="224">
        <v>104431</v>
      </c>
      <c r="B7659" s="232" t="s">
        <v>55347</v>
      </c>
      <c r="C7659" s="224" t="s">
        <v>110</v>
      </c>
      <c r="D7659" s="234">
        <v>0</v>
      </c>
    </row>
    <row r="7660" spans="1:4" ht="38.25" x14ac:dyDescent="0.25">
      <c r="A7660" s="224">
        <v>104427</v>
      </c>
      <c r="B7660" s="232" t="s">
        <v>55348</v>
      </c>
      <c r="C7660" s="224" t="s">
        <v>110</v>
      </c>
      <c r="D7660" s="234">
        <v>0</v>
      </c>
    </row>
    <row r="7661" spans="1:4" ht="38.25" x14ac:dyDescent="0.25">
      <c r="A7661" s="224">
        <v>104428</v>
      </c>
      <c r="B7661" s="232" t="s">
        <v>55349</v>
      </c>
      <c r="C7661" s="224" t="s">
        <v>110</v>
      </c>
      <c r="D7661" s="234">
        <v>0</v>
      </c>
    </row>
    <row r="7662" spans="1:4" ht="25.5" x14ac:dyDescent="0.25">
      <c r="A7662" s="224">
        <v>92391</v>
      </c>
      <c r="B7662" s="232" t="s">
        <v>36754</v>
      </c>
      <c r="C7662" s="224" t="s">
        <v>110</v>
      </c>
      <c r="D7662" s="234">
        <v>80.430000000000007</v>
      </c>
    </row>
    <row r="7663" spans="1:4" ht="25.5" x14ac:dyDescent="0.25">
      <c r="A7663" s="224">
        <v>92392</v>
      </c>
      <c r="B7663" s="232" t="s">
        <v>36758</v>
      </c>
      <c r="C7663" s="224" t="s">
        <v>110</v>
      </c>
      <c r="D7663" s="234">
        <v>168.8</v>
      </c>
    </row>
    <row r="7664" spans="1:4" ht="38.25" x14ac:dyDescent="0.25">
      <c r="A7664" s="224">
        <v>104437</v>
      </c>
      <c r="B7664" s="232" t="s">
        <v>55350</v>
      </c>
      <c r="C7664" s="224" t="s">
        <v>110</v>
      </c>
      <c r="D7664" s="234">
        <v>0</v>
      </c>
    </row>
    <row r="7665" spans="1:4" ht="38.25" x14ac:dyDescent="0.25">
      <c r="A7665" s="224">
        <v>104435</v>
      </c>
      <c r="B7665" s="232" t="s">
        <v>55351</v>
      </c>
      <c r="C7665" s="224" t="s">
        <v>110</v>
      </c>
      <c r="D7665" s="234">
        <v>0</v>
      </c>
    </row>
    <row r="7666" spans="1:4" ht="25.5" x14ac:dyDescent="0.25">
      <c r="A7666" s="224">
        <v>104433</v>
      </c>
      <c r="B7666" s="232" t="s">
        <v>36919</v>
      </c>
      <c r="C7666" s="224" t="s">
        <v>110</v>
      </c>
      <c r="D7666" s="234">
        <v>87.27</v>
      </c>
    </row>
    <row r="7667" spans="1:4" ht="25.5" x14ac:dyDescent="0.25">
      <c r="A7667" s="224">
        <v>93680</v>
      </c>
      <c r="B7667" s="232" t="s">
        <v>36800</v>
      </c>
      <c r="C7667" s="224" t="s">
        <v>110</v>
      </c>
      <c r="D7667" s="234">
        <v>93.88</v>
      </c>
    </row>
    <row r="7668" spans="1:4" ht="25.5" x14ac:dyDescent="0.25">
      <c r="A7668" s="224">
        <v>93681</v>
      </c>
      <c r="B7668" s="232" t="s">
        <v>36802</v>
      </c>
      <c r="C7668" s="224" t="s">
        <v>110</v>
      </c>
      <c r="D7668" s="234">
        <v>112.9</v>
      </c>
    </row>
    <row r="7669" spans="1:4" ht="38.25" x14ac:dyDescent="0.25">
      <c r="A7669" s="224">
        <v>92397</v>
      </c>
      <c r="B7669" s="232" t="s">
        <v>36777</v>
      </c>
      <c r="C7669" s="224" t="s">
        <v>110</v>
      </c>
      <c r="D7669" s="234">
        <v>83.4</v>
      </c>
    </row>
    <row r="7670" spans="1:4" ht="38.25" x14ac:dyDescent="0.25">
      <c r="A7670" s="224">
        <v>92398</v>
      </c>
      <c r="B7670" s="232" t="s">
        <v>36780</v>
      </c>
      <c r="C7670" s="224" t="s">
        <v>110</v>
      </c>
      <c r="D7670" s="234">
        <v>104.51</v>
      </c>
    </row>
    <row r="7671" spans="1:4" ht="25.5" x14ac:dyDescent="0.25">
      <c r="A7671" s="224">
        <v>92400</v>
      </c>
      <c r="B7671" s="232" t="s">
        <v>36783</v>
      </c>
      <c r="C7671" s="224" t="s">
        <v>110</v>
      </c>
      <c r="D7671" s="234">
        <v>123.17</v>
      </c>
    </row>
    <row r="7672" spans="1:4" ht="25.5" x14ac:dyDescent="0.25">
      <c r="A7672" s="224">
        <v>92395</v>
      </c>
      <c r="B7672" s="232" t="s">
        <v>36769</v>
      </c>
      <c r="C7672" s="224" t="s">
        <v>110</v>
      </c>
      <c r="D7672" s="234">
        <v>119.42</v>
      </c>
    </row>
    <row r="7673" spans="1:4" ht="25.5" x14ac:dyDescent="0.25">
      <c r="A7673" s="224">
        <v>92393</v>
      </c>
      <c r="B7673" s="232" t="s">
        <v>36762</v>
      </c>
      <c r="C7673" s="224" t="s">
        <v>110</v>
      </c>
      <c r="D7673" s="234">
        <v>78.989999999999995</v>
      </c>
    </row>
    <row r="7674" spans="1:4" ht="25.5" x14ac:dyDescent="0.25">
      <c r="A7674" s="224">
        <v>92394</v>
      </c>
      <c r="B7674" s="232" t="s">
        <v>36765</v>
      </c>
      <c r="C7674" s="224" t="s">
        <v>110</v>
      </c>
      <c r="D7674" s="234">
        <v>98.93</v>
      </c>
    </row>
    <row r="7675" spans="1:4" ht="25.5" x14ac:dyDescent="0.25">
      <c r="A7675" s="224">
        <v>97115</v>
      </c>
      <c r="B7675" s="232" t="s">
        <v>36841</v>
      </c>
      <c r="C7675" s="224" t="s">
        <v>608</v>
      </c>
      <c r="D7675" s="234">
        <v>62.55</v>
      </c>
    </row>
    <row r="7676" spans="1:4" ht="25.5" x14ac:dyDescent="0.25">
      <c r="A7676" s="224">
        <v>97113</v>
      </c>
      <c r="B7676" s="232" t="s">
        <v>36836</v>
      </c>
      <c r="C7676" s="224" t="s">
        <v>110</v>
      </c>
      <c r="D7676" s="234">
        <v>1.65</v>
      </c>
    </row>
    <row r="7677" spans="1:4" ht="25.5" x14ac:dyDescent="0.25">
      <c r="A7677" s="224">
        <v>97120</v>
      </c>
      <c r="B7677" s="232" t="s">
        <v>36851</v>
      </c>
      <c r="C7677" s="224" t="s">
        <v>608</v>
      </c>
      <c r="D7677" s="234">
        <v>9.4700000000000006</v>
      </c>
    </row>
    <row r="7678" spans="1:4" ht="38.25" x14ac:dyDescent="0.25">
      <c r="A7678" s="224">
        <v>97116</v>
      </c>
      <c r="B7678" s="232" t="s">
        <v>36843</v>
      </c>
      <c r="C7678" s="224" t="s">
        <v>608</v>
      </c>
      <c r="D7678" s="234">
        <v>23.43</v>
      </c>
    </row>
    <row r="7679" spans="1:4" ht="38.25" x14ac:dyDescent="0.25">
      <c r="A7679" s="224">
        <v>97117</v>
      </c>
      <c r="B7679" s="232" t="s">
        <v>36845</v>
      </c>
      <c r="C7679" s="224" t="s">
        <v>608</v>
      </c>
      <c r="D7679" s="234">
        <v>20.05</v>
      </c>
    </row>
    <row r="7680" spans="1:4" ht="38.25" x14ac:dyDescent="0.25">
      <c r="A7680" s="224">
        <v>97118</v>
      </c>
      <c r="B7680" s="232" t="s">
        <v>36847</v>
      </c>
      <c r="C7680" s="224" t="s">
        <v>608</v>
      </c>
      <c r="D7680" s="234">
        <v>16.41</v>
      </c>
    </row>
    <row r="7681" spans="1:4" ht="38.25" x14ac:dyDescent="0.25">
      <c r="A7681" s="224">
        <v>97119</v>
      </c>
      <c r="B7681" s="232" t="s">
        <v>36849</v>
      </c>
      <c r="C7681" s="224" t="s">
        <v>608</v>
      </c>
      <c r="D7681" s="234">
        <v>14.59</v>
      </c>
    </row>
    <row r="7682" spans="1:4" ht="25.5" x14ac:dyDescent="0.25">
      <c r="A7682" s="224">
        <v>97114</v>
      </c>
      <c r="B7682" s="232" t="s">
        <v>36838</v>
      </c>
      <c r="C7682" s="224" t="s">
        <v>166</v>
      </c>
      <c r="D7682" s="234">
        <v>0.45</v>
      </c>
    </row>
    <row r="7683" spans="1:4" ht="25.5" x14ac:dyDescent="0.25">
      <c r="A7683" s="224">
        <v>97111</v>
      </c>
      <c r="B7683" s="232" t="s">
        <v>36828</v>
      </c>
      <c r="C7683" s="224" t="s">
        <v>110</v>
      </c>
      <c r="D7683" s="234">
        <v>235.26</v>
      </c>
    </row>
    <row r="7684" spans="1:4" ht="25.5" x14ac:dyDescent="0.25">
      <c r="A7684" s="224">
        <v>97112</v>
      </c>
      <c r="B7684" s="232" t="s">
        <v>36832</v>
      </c>
      <c r="C7684" s="224" t="s">
        <v>110</v>
      </c>
      <c r="D7684" s="234">
        <v>204.98</v>
      </c>
    </row>
    <row r="7685" spans="1:4" ht="25.5" x14ac:dyDescent="0.25">
      <c r="A7685" s="224">
        <v>103904</v>
      </c>
      <c r="B7685" s="232" t="s">
        <v>36864</v>
      </c>
      <c r="C7685" s="224" t="s">
        <v>110</v>
      </c>
      <c r="D7685" s="234">
        <v>117.51</v>
      </c>
    </row>
    <row r="7686" spans="1:4" ht="25.5" x14ac:dyDescent="0.25">
      <c r="A7686" s="224">
        <v>103905</v>
      </c>
      <c r="B7686" s="232" t="s">
        <v>36868</v>
      </c>
      <c r="C7686" s="224" t="s">
        <v>110</v>
      </c>
      <c r="D7686" s="234">
        <v>123.93</v>
      </c>
    </row>
    <row r="7687" spans="1:4" ht="25.5" x14ac:dyDescent="0.25">
      <c r="A7687" s="224">
        <v>103907</v>
      </c>
      <c r="B7687" s="232" t="s">
        <v>36876</v>
      </c>
      <c r="C7687" s="224" t="s">
        <v>110</v>
      </c>
      <c r="D7687" s="234">
        <v>130.77000000000001</v>
      </c>
    </row>
    <row r="7688" spans="1:4" ht="25.5" x14ac:dyDescent="0.25">
      <c r="A7688" s="224">
        <v>103911</v>
      </c>
      <c r="B7688" s="232" t="s">
        <v>36887</v>
      </c>
      <c r="C7688" s="224" t="s">
        <v>110</v>
      </c>
      <c r="D7688" s="234">
        <v>190.25</v>
      </c>
    </row>
    <row r="7689" spans="1:4" ht="25.5" x14ac:dyDescent="0.25">
      <c r="A7689" s="224">
        <v>97104</v>
      </c>
      <c r="B7689" s="232" t="s">
        <v>36806</v>
      </c>
      <c r="C7689" s="224" t="s">
        <v>110</v>
      </c>
      <c r="D7689" s="234">
        <v>120.67</v>
      </c>
    </row>
    <row r="7690" spans="1:4" ht="25.5" x14ac:dyDescent="0.25">
      <c r="A7690" s="224">
        <v>103906</v>
      </c>
      <c r="B7690" s="232" t="s">
        <v>36872</v>
      </c>
      <c r="C7690" s="224" t="s">
        <v>110</v>
      </c>
      <c r="D7690" s="234">
        <v>154.09</v>
      </c>
    </row>
    <row r="7691" spans="1:4" ht="25.5" x14ac:dyDescent="0.25">
      <c r="A7691" s="224">
        <v>97105</v>
      </c>
      <c r="B7691" s="232" t="s">
        <v>36810</v>
      </c>
      <c r="C7691" s="224" t="s">
        <v>110</v>
      </c>
      <c r="D7691" s="234">
        <v>136.04</v>
      </c>
    </row>
    <row r="7692" spans="1:4" ht="25.5" x14ac:dyDescent="0.25">
      <c r="A7692" s="224">
        <v>97106</v>
      </c>
      <c r="B7692" s="232" t="s">
        <v>36814</v>
      </c>
      <c r="C7692" s="224" t="s">
        <v>110</v>
      </c>
      <c r="D7692" s="234">
        <v>150.47</v>
      </c>
    </row>
    <row r="7693" spans="1:4" ht="25.5" x14ac:dyDescent="0.25">
      <c r="A7693" s="224">
        <v>97107</v>
      </c>
      <c r="B7693" s="232" t="s">
        <v>36818</v>
      </c>
      <c r="C7693" s="224" t="s">
        <v>110</v>
      </c>
      <c r="D7693" s="234">
        <v>171.51</v>
      </c>
    </row>
    <row r="7694" spans="1:4" ht="25.5" x14ac:dyDescent="0.25">
      <c r="A7694" s="224">
        <v>97108</v>
      </c>
      <c r="B7694" s="232" t="s">
        <v>36821</v>
      </c>
      <c r="C7694" s="224" t="s">
        <v>110</v>
      </c>
      <c r="D7694" s="234">
        <v>195.52</v>
      </c>
    </row>
    <row r="7695" spans="1:4" ht="25.5" x14ac:dyDescent="0.25">
      <c r="A7695" s="224">
        <v>97109</v>
      </c>
      <c r="B7695" s="232" t="s">
        <v>36825</v>
      </c>
      <c r="C7695" s="224" t="s">
        <v>110</v>
      </c>
      <c r="D7695" s="234">
        <v>215.99</v>
      </c>
    </row>
    <row r="7696" spans="1:4" ht="25.5" x14ac:dyDescent="0.25">
      <c r="A7696" s="224">
        <v>103913</v>
      </c>
      <c r="B7696" s="232" t="s">
        <v>36895</v>
      </c>
      <c r="C7696" s="224" t="s">
        <v>110</v>
      </c>
      <c r="D7696" s="234">
        <v>112.34</v>
      </c>
    </row>
    <row r="7697" spans="1:4" ht="25.5" x14ac:dyDescent="0.25">
      <c r="A7697" s="224">
        <v>103914</v>
      </c>
      <c r="B7697" s="232" t="s">
        <v>36898</v>
      </c>
      <c r="C7697" s="224" t="s">
        <v>110</v>
      </c>
      <c r="D7697" s="234">
        <v>130.82</v>
      </c>
    </row>
    <row r="7698" spans="1:4" ht="25.5" x14ac:dyDescent="0.25">
      <c r="A7698" s="224">
        <v>103915</v>
      </c>
      <c r="B7698" s="232" t="s">
        <v>36902</v>
      </c>
      <c r="C7698" s="224" t="s">
        <v>110</v>
      </c>
      <c r="D7698" s="234">
        <v>142.71</v>
      </c>
    </row>
    <row r="7699" spans="1:4" ht="25.5" x14ac:dyDescent="0.25">
      <c r="A7699" s="224">
        <v>103916</v>
      </c>
      <c r="B7699" s="232" t="s">
        <v>36906</v>
      </c>
      <c r="C7699" s="224" t="s">
        <v>110</v>
      </c>
      <c r="D7699" s="234">
        <v>163.30000000000001</v>
      </c>
    </row>
    <row r="7700" spans="1:4" ht="25.5" x14ac:dyDescent="0.25">
      <c r="A7700" s="224">
        <v>103917</v>
      </c>
      <c r="B7700" s="232" t="s">
        <v>36909</v>
      </c>
      <c r="C7700" s="224" t="s">
        <v>110</v>
      </c>
      <c r="D7700" s="234">
        <v>187.82</v>
      </c>
    </row>
    <row r="7701" spans="1:4" ht="25.5" x14ac:dyDescent="0.25">
      <c r="A7701" s="224">
        <v>103918</v>
      </c>
      <c r="B7701" s="232" t="s">
        <v>36913</v>
      </c>
      <c r="C7701" s="224" t="s">
        <v>110</v>
      </c>
      <c r="D7701" s="234">
        <v>198.4</v>
      </c>
    </row>
    <row r="7702" spans="1:4" ht="25.5" x14ac:dyDescent="0.25">
      <c r="A7702" s="224">
        <v>103919</v>
      </c>
      <c r="B7702" s="232" t="s">
        <v>55352</v>
      </c>
      <c r="C7702" s="224" t="s">
        <v>110</v>
      </c>
      <c r="D7702" s="234">
        <v>0</v>
      </c>
    </row>
    <row r="7703" spans="1:4" ht="25.5" x14ac:dyDescent="0.25">
      <c r="A7703" s="224">
        <v>103920</v>
      </c>
      <c r="B7703" s="232" t="s">
        <v>55353</v>
      </c>
      <c r="C7703" s="224" t="s">
        <v>110</v>
      </c>
      <c r="D7703" s="234">
        <v>0</v>
      </c>
    </row>
    <row r="7704" spans="1:4" ht="25.5" x14ac:dyDescent="0.25">
      <c r="A7704" s="224">
        <v>103921</v>
      </c>
      <c r="B7704" s="232" t="s">
        <v>55354</v>
      </c>
      <c r="C7704" s="224" t="s">
        <v>110</v>
      </c>
      <c r="D7704" s="234">
        <v>0</v>
      </c>
    </row>
    <row r="7705" spans="1:4" ht="25.5" x14ac:dyDescent="0.25">
      <c r="A7705" s="224">
        <v>103922</v>
      </c>
      <c r="B7705" s="232" t="s">
        <v>55355</v>
      </c>
      <c r="C7705" s="224" t="s">
        <v>110</v>
      </c>
      <c r="D7705" s="234">
        <v>0</v>
      </c>
    </row>
    <row r="7706" spans="1:4" ht="25.5" x14ac:dyDescent="0.25">
      <c r="A7706" s="224">
        <v>103923</v>
      </c>
      <c r="B7706" s="232" t="s">
        <v>55356</v>
      </c>
      <c r="C7706" s="224" t="s">
        <v>110</v>
      </c>
      <c r="D7706" s="234">
        <v>0</v>
      </c>
    </row>
    <row r="7707" spans="1:4" ht="25.5" x14ac:dyDescent="0.25">
      <c r="A7707" s="224">
        <v>103908</v>
      </c>
      <c r="B7707" s="232" t="s">
        <v>36879</v>
      </c>
      <c r="C7707" s="224" t="s">
        <v>110</v>
      </c>
      <c r="D7707" s="234">
        <v>146.25</v>
      </c>
    </row>
    <row r="7708" spans="1:4" ht="25.5" x14ac:dyDescent="0.25">
      <c r="A7708" s="224">
        <v>103909</v>
      </c>
      <c r="B7708" s="232" t="s">
        <v>36883</v>
      </c>
      <c r="C7708" s="224" t="s">
        <v>110</v>
      </c>
      <c r="D7708" s="234">
        <v>166.77</v>
      </c>
    </row>
    <row r="7709" spans="1:4" ht="25.5" x14ac:dyDescent="0.25">
      <c r="A7709" s="224">
        <v>103912</v>
      </c>
      <c r="B7709" s="232" t="s">
        <v>36891</v>
      </c>
      <c r="C7709" s="224" t="s">
        <v>110</v>
      </c>
      <c r="D7709" s="234">
        <v>210.19</v>
      </c>
    </row>
    <row r="7710" spans="1:4" x14ac:dyDescent="0.25">
      <c r="A7710" s="224">
        <v>101979</v>
      </c>
      <c r="B7710" s="232" t="s">
        <v>38515</v>
      </c>
      <c r="C7710" s="224" t="s">
        <v>166</v>
      </c>
      <c r="D7710" s="234">
        <v>40.57</v>
      </c>
    </row>
    <row r="7711" spans="1:4" ht="38.25" x14ac:dyDescent="0.25">
      <c r="A7711" s="224">
        <v>101970</v>
      </c>
      <c r="B7711" s="232" t="s">
        <v>55357</v>
      </c>
      <c r="C7711" s="224" t="s">
        <v>166</v>
      </c>
      <c r="D7711" s="234">
        <v>0</v>
      </c>
    </row>
    <row r="7712" spans="1:4" ht="38.25" x14ac:dyDescent="0.25">
      <c r="A7712" s="224">
        <v>101972</v>
      </c>
      <c r="B7712" s="232" t="s">
        <v>55358</v>
      </c>
      <c r="C7712" s="224" t="s">
        <v>166</v>
      </c>
      <c r="D7712" s="234">
        <v>0</v>
      </c>
    </row>
    <row r="7713" spans="1:4" ht="25.5" x14ac:dyDescent="0.25">
      <c r="A7713" s="224">
        <v>101966</v>
      </c>
      <c r="B7713" s="232" t="s">
        <v>38511</v>
      </c>
      <c r="C7713" s="224" t="s">
        <v>166</v>
      </c>
      <c r="D7713" s="234">
        <v>173.8</v>
      </c>
    </row>
    <row r="7714" spans="1:4" ht="38.25" x14ac:dyDescent="0.25">
      <c r="A7714" s="224">
        <v>101976</v>
      </c>
      <c r="B7714" s="232" t="s">
        <v>55359</v>
      </c>
      <c r="C7714" s="224" t="s">
        <v>166</v>
      </c>
      <c r="D7714" s="234">
        <v>0</v>
      </c>
    </row>
    <row r="7715" spans="1:4" ht="38.25" x14ac:dyDescent="0.25">
      <c r="A7715" s="224">
        <v>101978</v>
      </c>
      <c r="B7715" s="232" t="s">
        <v>55360</v>
      </c>
      <c r="C7715" s="224" t="s">
        <v>166</v>
      </c>
      <c r="D7715" s="234">
        <v>0</v>
      </c>
    </row>
    <row r="7716" spans="1:4" ht="25.5" x14ac:dyDescent="0.25">
      <c r="A7716" s="224">
        <v>101967</v>
      </c>
      <c r="B7716" s="232" t="s">
        <v>55361</v>
      </c>
      <c r="C7716" s="224" t="s">
        <v>166</v>
      </c>
      <c r="D7716" s="234">
        <v>0</v>
      </c>
    </row>
    <row r="7717" spans="1:4" ht="25.5" x14ac:dyDescent="0.25">
      <c r="A7717" s="224">
        <v>101968</v>
      </c>
      <c r="B7717" s="232" t="s">
        <v>55362</v>
      </c>
      <c r="C7717" s="224" t="s">
        <v>166</v>
      </c>
      <c r="D7717" s="234">
        <v>0</v>
      </c>
    </row>
    <row r="7718" spans="1:4" ht="25.5" x14ac:dyDescent="0.25">
      <c r="A7718" s="224">
        <v>101965</v>
      </c>
      <c r="B7718" s="232" t="s">
        <v>38508</v>
      </c>
      <c r="C7718" s="224" t="s">
        <v>166</v>
      </c>
      <c r="D7718" s="234">
        <v>139.74</v>
      </c>
    </row>
    <row r="7719" spans="1:4" ht="38.25" x14ac:dyDescent="0.25">
      <c r="A7719" s="224">
        <v>104100</v>
      </c>
      <c r="B7719" s="232" t="s">
        <v>55363</v>
      </c>
      <c r="C7719" s="224" t="s">
        <v>110</v>
      </c>
      <c r="D7719" s="234">
        <v>0</v>
      </c>
    </row>
    <row r="7720" spans="1:4" ht="38.25" x14ac:dyDescent="0.25">
      <c r="A7720" s="224">
        <v>104099</v>
      </c>
      <c r="B7720" s="232" t="s">
        <v>55364</v>
      </c>
      <c r="C7720" s="224" t="s">
        <v>110</v>
      </c>
      <c r="D7720" s="234">
        <v>0</v>
      </c>
    </row>
    <row r="7721" spans="1:4" ht="38.25" x14ac:dyDescent="0.25">
      <c r="A7721" s="224">
        <v>104102</v>
      </c>
      <c r="B7721" s="232" t="s">
        <v>55365</v>
      </c>
      <c r="C7721" s="224" t="s">
        <v>110</v>
      </c>
      <c r="D7721" s="234">
        <v>0</v>
      </c>
    </row>
    <row r="7722" spans="1:4" ht="38.25" x14ac:dyDescent="0.25">
      <c r="A7722" s="224">
        <v>104101</v>
      </c>
      <c r="B7722" s="232" t="s">
        <v>55366</v>
      </c>
      <c r="C7722" s="224" t="s">
        <v>110</v>
      </c>
      <c r="D7722" s="234">
        <v>0</v>
      </c>
    </row>
    <row r="7723" spans="1:4" ht="38.25" x14ac:dyDescent="0.25">
      <c r="A7723" s="224">
        <v>104103</v>
      </c>
      <c r="B7723" s="232" t="s">
        <v>55367</v>
      </c>
      <c r="C7723" s="224" t="s">
        <v>110</v>
      </c>
      <c r="D7723" s="234">
        <v>0</v>
      </c>
    </row>
    <row r="7724" spans="1:4" x14ac:dyDescent="0.25">
      <c r="A7724" s="224">
        <v>92123</v>
      </c>
      <c r="B7724" s="232" t="s">
        <v>39179</v>
      </c>
      <c r="C7724" s="224" t="s">
        <v>190</v>
      </c>
      <c r="D7724" s="234">
        <v>70.760000000000005</v>
      </c>
    </row>
    <row r="7725" spans="1:4" x14ac:dyDescent="0.25">
      <c r="A7725" s="224">
        <v>92121</v>
      </c>
      <c r="B7725" s="232" t="s">
        <v>39173</v>
      </c>
      <c r="C7725" s="224" t="s">
        <v>190</v>
      </c>
      <c r="D7725" s="234">
        <v>38.68</v>
      </c>
    </row>
    <row r="7726" spans="1:4" x14ac:dyDescent="0.25">
      <c r="A7726" s="224">
        <v>92122</v>
      </c>
      <c r="B7726" s="232" t="s">
        <v>39176</v>
      </c>
      <c r="C7726" s="224" t="s">
        <v>190</v>
      </c>
      <c r="D7726" s="234">
        <v>66.06</v>
      </c>
    </row>
    <row r="7727" spans="1:4" ht="25.5" x14ac:dyDescent="0.25">
      <c r="A7727" s="224">
        <v>103615</v>
      </c>
      <c r="B7727" s="232" t="s">
        <v>55368</v>
      </c>
      <c r="C7727" s="224" t="s">
        <v>166</v>
      </c>
      <c r="D7727" s="234">
        <v>0</v>
      </c>
    </row>
    <row r="7728" spans="1:4" ht="25.5" x14ac:dyDescent="0.25">
      <c r="A7728" s="224">
        <v>103637</v>
      </c>
      <c r="B7728" s="232" t="s">
        <v>55369</v>
      </c>
      <c r="C7728" s="224" t="s">
        <v>166</v>
      </c>
      <c r="D7728" s="234">
        <v>0</v>
      </c>
    </row>
    <row r="7729" spans="1:4" ht="25.5" x14ac:dyDescent="0.25">
      <c r="A7729" s="224">
        <v>103593</v>
      </c>
      <c r="B7729" s="232" t="s">
        <v>55370</v>
      </c>
      <c r="C7729" s="224" t="s">
        <v>166</v>
      </c>
      <c r="D7729" s="234">
        <v>0</v>
      </c>
    </row>
    <row r="7730" spans="1:4" ht="25.5" x14ac:dyDescent="0.25">
      <c r="A7730" s="224">
        <v>103616</v>
      </c>
      <c r="B7730" s="232" t="s">
        <v>55371</v>
      </c>
      <c r="C7730" s="224" t="s">
        <v>166</v>
      </c>
      <c r="D7730" s="234">
        <v>0</v>
      </c>
    </row>
    <row r="7731" spans="1:4" ht="25.5" x14ac:dyDescent="0.25">
      <c r="A7731" s="224">
        <v>103638</v>
      </c>
      <c r="B7731" s="232" t="s">
        <v>55372</v>
      </c>
      <c r="C7731" s="224" t="s">
        <v>166</v>
      </c>
      <c r="D7731" s="234">
        <v>0</v>
      </c>
    </row>
    <row r="7732" spans="1:4" ht="25.5" x14ac:dyDescent="0.25">
      <c r="A7732" s="224">
        <v>103594</v>
      </c>
      <c r="B7732" s="232" t="s">
        <v>55373</v>
      </c>
      <c r="C7732" s="224" t="s">
        <v>166</v>
      </c>
      <c r="D7732" s="234">
        <v>0</v>
      </c>
    </row>
    <row r="7733" spans="1:4" ht="25.5" x14ac:dyDescent="0.25">
      <c r="A7733" s="224">
        <v>103617</v>
      </c>
      <c r="B7733" s="232" t="s">
        <v>55374</v>
      </c>
      <c r="C7733" s="224" t="s">
        <v>166</v>
      </c>
      <c r="D7733" s="234">
        <v>0</v>
      </c>
    </row>
    <row r="7734" spans="1:4" ht="25.5" x14ac:dyDescent="0.25">
      <c r="A7734" s="224">
        <v>103639</v>
      </c>
      <c r="B7734" s="232" t="s">
        <v>55375</v>
      </c>
      <c r="C7734" s="224" t="s">
        <v>166</v>
      </c>
      <c r="D7734" s="234">
        <v>0</v>
      </c>
    </row>
    <row r="7735" spans="1:4" ht="25.5" x14ac:dyDescent="0.25">
      <c r="A7735" s="224">
        <v>103595</v>
      </c>
      <c r="B7735" s="232" t="s">
        <v>55376</v>
      </c>
      <c r="C7735" s="224" t="s">
        <v>166</v>
      </c>
      <c r="D7735" s="234">
        <v>0</v>
      </c>
    </row>
    <row r="7736" spans="1:4" ht="25.5" x14ac:dyDescent="0.25">
      <c r="A7736" s="224">
        <v>103609</v>
      </c>
      <c r="B7736" s="232" t="s">
        <v>55377</v>
      </c>
      <c r="C7736" s="224" t="s">
        <v>166</v>
      </c>
      <c r="D7736" s="234">
        <v>0</v>
      </c>
    </row>
    <row r="7737" spans="1:4" ht="25.5" x14ac:dyDescent="0.25">
      <c r="A7737" s="224">
        <v>103631</v>
      </c>
      <c r="B7737" s="232" t="s">
        <v>55378</v>
      </c>
      <c r="C7737" s="224" t="s">
        <v>166</v>
      </c>
      <c r="D7737" s="234">
        <v>0</v>
      </c>
    </row>
    <row r="7738" spans="1:4" ht="25.5" x14ac:dyDescent="0.25">
      <c r="A7738" s="224">
        <v>103587</v>
      </c>
      <c r="B7738" s="232" t="s">
        <v>55379</v>
      </c>
      <c r="C7738" s="224" t="s">
        <v>166</v>
      </c>
      <c r="D7738" s="234">
        <v>0</v>
      </c>
    </row>
    <row r="7739" spans="1:4" ht="25.5" x14ac:dyDescent="0.25">
      <c r="A7739" s="224">
        <v>103618</v>
      </c>
      <c r="B7739" s="232" t="s">
        <v>55380</v>
      </c>
      <c r="C7739" s="224" t="s">
        <v>166</v>
      </c>
      <c r="D7739" s="234">
        <v>0</v>
      </c>
    </row>
    <row r="7740" spans="1:4" ht="25.5" x14ac:dyDescent="0.25">
      <c r="A7740" s="224">
        <v>103640</v>
      </c>
      <c r="B7740" s="232" t="s">
        <v>55381</v>
      </c>
      <c r="C7740" s="224" t="s">
        <v>166</v>
      </c>
      <c r="D7740" s="234">
        <v>0</v>
      </c>
    </row>
    <row r="7741" spans="1:4" ht="25.5" x14ac:dyDescent="0.25">
      <c r="A7741" s="224">
        <v>103596</v>
      </c>
      <c r="B7741" s="232" t="s">
        <v>55382</v>
      </c>
      <c r="C7741" s="224" t="s">
        <v>166</v>
      </c>
      <c r="D7741" s="234">
        <v>0</v>
      </c>
    </row>
    <row r="7742" spans="1:4" ht="25.5" x14ac:dyDescent="0.25">
      <c r="A7742" s="224">
        <v>103619</v>
      </c>
      <c r="B7742" s="232" t="s">
        <v>55383</v>
      </c>
      <c r="C7742" s="224" t="s">
        <v>166</v>
      </c>
      <c r="D7742" s="234">
        <v>0</v>
      </c>
    </row>
    <row r="7743" spans="1:4" ht="25.5" x14ac:dyDescent="0.25">
      <c r="A7743" s="224">
        <v>103641</v>
      </c>
      <c r="B7743" s="232" t="s">
        <v>55384</v>
      </c>
      <c r="C7743" s="224" t="s">
        <v>166</v>
      </c>
      <c r="D7743" s="234">
        <v>0</v>
      </c>
    </row>
    <row r="7744" spans="1:4" ht="25.5" x14ac:dyDescent="0.25">
      <c r="A7744" s="224">
        <v>103597</v>
      </c>
      <c r="B7744" s="232" t="s">
        <v>55385</v>
      </c>
      <c r="C7744" s="224" t="s">
        <v>166</v>
      </c>
      <c r="D7744" s="234">
        <v>0</v>
      </c>
    </row>
    <row r="7745" spans="1:4" ht="25.5" x14ac:dyDescent="0.25">
      <c r="A7745" s="224">
        <v>103620</v>
      </c>
      <c r="B7745" s="232" t="s">
        <v>55386</v>
      </c>
      <c r="C7745" s="224" t="s">
        <v>166</v>
      </c>
      <c r="D7745" s="234">
        <v>0</v>
      </c>
    </row>
    <row r="7746" spans="1:4" ht="25.5" x14ac:dyDescent="0.25">
      <c r="A7746" s="224">
        <v>103642</v>
      </c>
      <c r="B7746" s="232" t="s">
        <v>55387</v>
      </c>
      <c r="C7746" s="224" t="s">
        <v>166</v>
      </c>
      <c r="D7746" s="234">
        <v>0</v>
      </c>
    </row>
    <row r="7747" spans="1:4" ht="25.5" x14ac:dyDescent="0.25">
      <c r="A7747" s="224">
        <v>103598</v>
      </c>
      <c r="B7747" s="232" t="s">
        <v>55388</v>
      </c>
      <c r="C7747" s="224" t="s">
        <v>166</v>
      </c>
      <c r="D7747" s="234">
        <v>0</v>
      </c>
    </row>
    <row r="7748" spans="1:4" ht="25.5" x14ac:dyDescent="0.25">
      <c r="A7748" s="224">
        <v>103621</v>
      </c>
      <c r="B7748" s="232" t="s">
        <v>55389</v>
      </c>
      <c r="C7748" s="224" t="s">
        <v>166</v>
      </c>
      <c r="D7748" s="234">
        <v>0</v>
      </c>
    </row>
    <row r="7749" spans="1:4" ht="25.5" x14ac:dyDescent="0.25">
      <c r="A7749" s="224">
        <v>103643</v>
      </c>
      <c r="B7749" s="232" t="s">
        <v>55390</v>
      </c>
      <c r="C7749" s="224" t="s">
        <v>166</v>
      </c>
      <c r="D7749" s="234">
        <v>0</v>
      </c>
    </row>
    <row r="7750" spans="1:4" ht="25.5" x14ac:dyDescent="0.25">
      <c r="A7750" s="224">
        <v>103599</v>
      </c>
      <c r="B7750" s="232" t="s">
        <v>55391</v>
      </c>
      <c r="C7750" s="224" t="s">
        <v>166</v>
      </c>
      <c r="D7750" s="234">
        <v>0</v>
      </c>
    </row>
    <row r="7751" spans="1:4" ht="25.5" x14ac:dyDescent="0.25">
      <c r="A7751" s="224">
        <v>103622</v>
      </c>
      <c r="B7751" s="232" t="s">
        <v>55392</v>
      </c>
      <c r="C7751" s="224" t="s">
        <v>166</v>
      </c>
      <c r="D7751" s="234">
        <v>0</v>
      </c>
    </row>
    <row r="7752" spans="1:4" ht="25.5" x14ac:dyDescent="0.25">
      <c r="A7752" s="224">
        <v>103644</v>
      </c>
      <c r="B7752" s="232" t="s">
        <v>55393</v>
      </c>
      <c r="C7752" s="224" t="s">
        <v>166</v>
      </c>
      <c r="D7752" s="234">
        <v>0</v>
      </c>
    </row>
    <row r="7753" spans="1:4" ht="25.5" x14ac:dyDescent="0.25">
      <c r="A7753" s="224">
        <v>103600</v>
      </c>
      <c r="B7753" s="232" t="s">
        <v>55394</v>
      </c>
      <c r="C7753" s="224" t="s">
        <v>166</v>
      </c>
      <c r="D7753" s="234">
        <v>0</v>
      </c>
    </row>
    <row r="7754" spans="1:4" ht="25.5" x14ac:dyDescent="0.25">
      <c r="A7754" s="224">
        <v>103610</v>
      </c>
      <c r="B7754" s="232" t="s">
        <v>55395</v>
      </c>
      <c r="C7754" s="224" t="s">
        <v>166</v>
      </c>
      <c r="D7754" s="234">
        <v>0</v>
      </c>
    </row>
    <row r="7755" spans="1:4" ht="25.5" x14ac:dyDescent="0.25">
      <c r="A7755" s="224">
        <v>103632</v>
      </c>
      <c r="B7755" s="232" t="s">
        <v>55396</v>
      </c>
      <c r="C7755" s="224" t="s">
        <v>166</v>
      </c>
      <c r="D7755" s="234">
        <v>0</v>
      </c>
    </row>
    <row r="7756" spans="1:4" ht="25.5" x14ac:dyDescent="0.25">
      <c r="A7756" s="224">
        <v>103588</v>
      </c>
      <c r="B7756" s="232" t="s">
        <v>55397</v>
      </c>
      <c r="C7756" s="224" t="s">
        <v>166</v>
      </c>
      <c r="D7756" s="234">
        <v>0</v>
      </c>
    </row>
    <row r="7757" spans="1:4" ht="25.5" x14ac:dyDescent="0.25">
      <c r="A7757" s="224">
        <v>103623</v>
      </c>
      <c r="B7757" s="232" t="s">
        <v>55398</v>
      </c>
      <c r="C7757" s="224" t="s">
        <v>166</v>
      </c>
      <c r="D7757" s="234">
        <v>0</v>
      </c>
    </row>
    <row r="7758" spans="1:4" ht="25.5" x14ac:dyDescent="0.25">
      <c r="A7758" s="224">
        <v>103645</v>
      </c>
      <c r="B7758" s="232" t="s">
        <v>55399</v>
      </c>
      <c r="C7758" s="224" t="s">
        <v>166</v>
      </c>
      <c r="D7758" s="234">
        <v>0</v>
      </c>
    </row>
    <row r="7759" spans="1:4" ht="25.5" x14ac:dyDescent="0.25">
      <c r="A7759" s="224">
        <v>103601</v>
      </c>
      <c r="B7759" s="232" t="s">
        <v>55400</v>
      </c>
      <c r="C7759" s="224" t="s">
        <v>166</v>
      </c>
      <c r="D7759" s="234">
        <v>0</v>
      </c>
    </row>
    <row r="7760" spans="1:4" ht="25.5" x14ac:dyDescent="0.25">
      <c r="A7760" s="224">
        <v>103624</v>
      </c>
      <c r="B7760" s="232" t="s">
        <v>55401</v>
      </c>
      <c r="C7760" s="224" t="s">
        <v>166</v>
      </c>
      <c r="D7760" s="234">
        <v>0</v>
      </c>
    </row>
    <row r="7761" spans="1:4" ht="25.5" x14ac:dyDescent="0.25">
      <c r="A7761" s="224">
        <v>103646</v>
      </c>
      <c r="B7761" s="232" t="s">
        <v>55402</v>
      </c>
      <c r="C7761" s="224" t="s">
        <v>166</v>
      </c>
      <c r="D7761" s="234">
        <v>0</v>
      </c>
    </row>
    <row r="7762" spans="1:4" ht="25.5" x14ac:dyDescent="0.25">
      <c r="A7762" s="224">
        <v>103602</v>
      </c>
      <c r="B7762" s="232" t="s">
        <v>55403</v>
      </c>
      <c r="C7762" s="224" t="s">
        <v>166</v>
      </c>
      <c r="D7762" s="234">
        <v>0</v>
      </c>
    </row>
    <row r="7763" spans="1:4" ht="25.5" x14ac:dyDescent="0.25">
      <c r="A7763" s="224">
        <v>103625</v>
      </c>
      <c r="B7763" s="232" t="s">
        <v>55404</v>
      </c>
      <c r="C7763" s="224" t="s">
        <v>166</v>
      </c>
      <c r="D7763" s="234">
        <v>0</v>
      </c>
    </row>
    <row r="7764" spans="1:4" ht="25.5" x14ac:dyDescent="0.25">
      <c r="A7764" s="224">
        <v>103647</v>
      </c>
      <c r="B7764" s="232" t="s">
        <v>55405</v>
      </c>
      <c r="C7764" s="224" t="s">
        <v>166</v>
      </c>
      <c r="D7764" s="234">
        <v>0</v>
      </c>
    </row>
    <row r="7765" spans="1:4" ht="25.5" x14ac:dyDescent="0.25">
      <c r="A7765" s="224">
        <v>103603</v>
      </c>
      <c r="B7765" s="232" t="s">
        <v>55406</v>
      </c>
      <c r="C7765" s="224" t="s">
        <v>166</v>
      </c>
      <c r="D7765" s="234">
        <v>0</v>
      </c>
    </row>
    <row r="7766" spans="1:4" ht="25.5" x14ac:dyDescent="0.25">
      <c r="A7766" s="224">
        <v>103611</v>
      </c>
      <c r="B7766" s="232" t="s">
        <v>55407</v>
      </c>
      <c r="C7766" s="224" t="s">
        <v>166</v>
      </c>
      <c r="D7766" s="234">
        <v>0</v>
      </c>
    </row>
    <row r="7767" spans="1:4" ht="25.5" x14ac:dyDescent="0.25">
      <c r="A7767" s="224">
        <v>103633</v>
      </c>
      <c r="B7767" s="232" t="s">
        <v>55408</v>
      </c>
      <c r="C7767" s="224" t="s">
        <v>166</v>
      </c>
      <c r="D7767" s="234">
        <v>0</v>
      </c>
    </row>
    <row r="7768" spans="1:4" ht="25.5" x14ac:dyDescent="0.25">
      <c r="A7768" s="224">
        <v>103589</v>
      </c>
      <c r="B7768" s="232" t="s">
        <v>55409</v>
      </c>
      <c r="C7768" s="224" t="s">
        <v>166</v>
      </c>
      <c r="D7768" s="234">
        <v>0</v>
      </c>
    </row>
    <row r="7769" spans="1:4" ht="25.5" x14ac:dyDescent="0.25">
      <c r="A7769" s="224">
        <v>103626</v>
      </c>
      <c r="B7769" s="232" t="s">
        <v>55410</v>
      </c>
      <c r="C7769" s="224" t="s">
        <v>166</v>
      </c>
      <c r="D7769" s="234">
        <v>0</v>
      </c>
    </row>
    <row r="7770" spans="1:4" ht="25.5" x14ac:dyDescent="0.25">
      <c r="A7770" s="224">
        <v>103648</v>
      </c>
      <c r="B7770" s="232" t="s">
        <v>55411</v>
      </c>
      <c r="C7770" s="224" t="s">
        <v>166</v>
      </c>
      <c r="D7770" s="234">
        <v>0</v>
      </c>
    </row>
    <row r="7771" spans="1:4" ht="25.5" x14ac:dyDescent="0.25">
      <c r="A7771" s="224">
        <v>103604</v>
      </c>
      <c r="B7771" s="232" t="s">
        <v>55412</v>
      </c>
      <c r="C7771" s="224" t="s">
        <v>166</v>
      </c>
      <c r="D7771" s="234">
        <v>0</v>
      </c>
    </row>
    <row r="7772" spans="1:4" ht="25.5" x14ac:dyDescent="0.25">
      <c r="A7772" s="224">
        <v>103627</v>
      </c>
      <c r="B7772" s="232" t="s">
        <v>55413</v>
      </c>
      <c r="C7772" s="224" t="s">
        <v>166</v>
      </c>
      <c r="D7772" s="234">
        <v>0</v>
      </c>
    </row>
    <row r="7773" spans="1:4" ht="25.5" x14ac:dyDescent="0.25">
      <c r="A7773" s="224">
        <v>103649</v>
      </c>
      <c r="B7773" s="232" t="s">
        <v>55414</v>
      </c>
      <c r="C7773" s="224" t="s">
        <v>166</v>
      </c>
      <c r="D7773" s="234">
        <v>0</v>
      </c>
    </row>
    <row r="7774" spans="1:4" ht="25.5" x14ac:dyDescent="0.25">
      <c r="A7774" s="224">
        <v>103605</v>
      </c>
      <c r="B7774" s="232" t="s">
        <v>55415</v>
      </c>
      <c r="C7774" s="224" t="s">
        <v>166</v>
      </c>
      <c r="D7774" s="234">
        <v>0</v>
      </c>
    </row>
    <row r="7775" spans="1:4" ht="25.5" x14ac:dyDescent="0.25">
      <c r="A7775" s="224">
        <v>103612</v>
      </c>
      <c r="B7775" s="232" t="s">
        <v>55416</v>
      </c>
      <c r="C7775" s="224" t="s">
        <v>166</v>
      </c>
      <c r="D7775" s="234">
        <v>0</v>
      </c>
    </row>
    <row r="7776" spans="1:4" ht="25.5" x14ac:dyDescent="0.25">
      <c r="A7776" s="224">
        <v>103634</v>
      </c>
      <c r="B7776" s="232" t="s">
        <v>55417</v>
      </c>
      <c r="C7776" s="224" t="s">
        <v>166</v>
      </c>
      <c r="D7776" s="234">
        <v>0</v>
      </c>
    </row>
    <row r="7777" spans="1:4" ht="25.5" x14ac:dyDescent="0.25">
      <c r="A7777" s="224">
        <v>103590</v>
      </c>
      <c r="B7777" s="232" t="s">
        <v>55418</v>
      </c>
      <c r="C7777" s="224" t="s">
        <v>166</v>
      </c>
      <c r="D7777" s="234">
        <v>0</v>
      </c>
    </row>
    <row r="7778" spans="1:4" ht="25.5" x14ac:dyDescent="0.25">
      <c r="A7778" s="224">
        <v>103628</v>
      </c>
      <c r="B7778" s="232" t="s">
        <v>55419</v>
      </c>
      <c r="C7778" s="224" t="s">
        <v>166</v>
      </c>
      <c r="D7778" s="234">
        <v>0</v>
      </c>
    </row>
    <row r="7779" spans="1:4" ht="25.5" x14ac:dyDescent="0.25">
      <c r="A7779" s="224">
        <v>103650</v>
      </c>
      <c r="B7779" s="232" t="s">
        <v>55420</v>
      </c>
      <c r="C7779" s="224" t="s">
        <v>166</v>
      </c>
      <c r="D7779" s="234">
        <v>0</v>
      </c>
    </row>
    <row r="7780" spans="1:4" ht="25.5" x14ac:dyDescent="0.25">
      <c r="A7780" s="224">
        <v>103606</v>
      </c>
      <c r="B7780" s="232" t="s">
        <v>55421</v>
      </c>
      <c r="C7780" s="224" t="s">
        <v>166</v>
      </c>
      <c r="D7780" s="234">
        <v>0</v>
      </c>
    </row>
    <row r="7781" spans="1:4" ht="25.5" x14ac:dyDescent="0.25">
      <c r="A7781" s="224">
        <v>103629</v>
      </c>
      <c r="B7781" s="232" t="s">
        <v>55422</v>
      </c>
      <c r="C7781" s="224" t="s">
        <v>166</v>
      </c>
      <c r="D7781" s="234">
        <v>0</v>
      </c>
    </row>
    <row r="7782" spans="1:4" ht="25.5" x14ac:dyDescent="0.25">
      <c r="A7782" s="224">
        <v>103651</v>
      </c>
      <c r="B7782" s="232" t="s">
        <v>55423</v>
      </c>
      <c r="C7782" s="224" t="s">
        <v>166</v>
      </c>
      <c r="D7782" s="234">
        <v>0</v>
      </c>
    </row>
    <row r="7783" spans="1:4" ht="25.5" x14ac:dyDescent="0.25">
      <c r="A7783" s="224">
        <v>103607</v>
      </c>
      <c r="B7783" s="232" t="s">
        <v>55424</v>
      </c>
      <c r="C7783" s="224" t="s">
        <v>166</v>
      </c>
      <c r="D7783" s="234">
        <v>0</v>
      </c>
    </row>
    <row r="7784" spans="1:4" ht="25.5" x14ac:dyDescent="0.25">
      <c r="A7784" s="224">
        <v>103613</v>
      </c>
      <c r="B7784" s="232" t="s">
        <v>55425</v>
      </c>
      <c r="C7784" s="224" t="s">
        <v>166</v>
      </c>
      <c r="D7784" s="234">
        <v>0</v>
      </c>
    </row>
    <row r="7785" spans="1:4" ht="25.5" x14ac:dyDescent="0.25">
      <c r="A7785" s="224">
        <v>103635</v>
      </c>
      <c r="B7785" s="232" t="s">
        <v>55426</v>
      </c>
      <c r="C7785" s="224" t="s">
        <v>166</v>
      </c>
      <c r="D7785" s="234">
        <v>0</v>
      </c>
    </row>
    <row r="7786" spans="1:4" ht="25.5" x14ac:dyDescent="0.25">
      <c r="A7786" s="224">
        <v>103591</v>
      </c>
      <c r="B7786" s="232" t="s">
        <v>55427</v>
      </c>
      <c r="C7786" s="224" t="s">
        <v>166</v>
      </c>
      <c r="D7786" s="234">
        <v>0</v>
      </c>
    </row>
    <row r="7787" spans="1:4" ht="25.5" x14ac:dyDescent="0.25">
      <c r="A7787" s="224">
        <v>103630</v>
      </c>
      <c r="B7787" s="232" t="s">
        <v>55428</v>
      </c>
      <c r="C7787" s="224" t="s">
        <v>166</v>
      </c>
      <c r="D7787" s="234">
        <v>0</v>
      </c>
    </row>
    <row r="7788" spans="1:4" ht="25.5" x14ac:dyDescent="0.25">
      <c r="A7788" s="224">
        <v>103652</v>
      </c>
      <c r="B7788" s="232" t="s">
        <v>55429</v>
      </c>
      <c r="C7788" s="224" t="s">
        <v>166</v>
      </c>
      <c r="D7788" s="234">
        <v>0</v>
      </c>
    </row>
    <row r="7789" spans="1:4" ht="25.5" x14ac:dyDescent="0.25">
      <c r="A7789" s="224">
        <v>103608</v>
      </c>
      <c r="B7789" s="232" t="s">
        <v>55430</v>
      </c>
      <c r="C7789" s="224" t="s">
        <v>166</v>
      </c>
      <c r="D7789" s="234">
        <v>0</v>
      </c>
    </row>
    <row r="7790" spans="1:4" ht="25.5" x14ac:dyDescent="0.25">
      <c r="A7790" s="224">
        <v>103614</v>
      </c>
      <c r="B7790" s="232" t="s">
        <v>55431</v>
      </c>
      <c r="C7790" s="224" t="s">
        <v>166</v>
      </c>
      <c r="D7790" s="234">
        <v>0</v>
      </c>
    </row>
    <row r="7791" spans="1:4" ht="25.5" x14ac:dyDescent="0.25">
      <c r="A7791" s="224">
        <v>103636</v>
      </c>
      <c r="B7791" s="232" t="s">
        <v>55432</v>
      </c>
      <c r="C7791" s="224" t="s">
        <v>166</v>
      </c>
      <c r="D7791" s="234">
        <v>0</v>
      </c>
    </row>
    <row r="7792" spans="1:4" ht="25.5" x14ac:dyDescent="0.25">
      <c r="A7792" s="224">
        <v>103592</v>
      </c>
      <c r="B7792" s="232" t="s">
        <v>55433</v>
      </c>
      <c r="C7792" s="224" t="s">
        <v>166</v>
      </c>
      <c r="D7792" s="234">
        <v>0</v>
      </c>
    </row>
    <row r="7793" spans="1:4" ht="38.25" x14ac:dyDescent="0.25">
      <c r="A7793" s="224">
        <v>88412</v>
      </c>
      <c r="B7793" s="232" t="s">
        <v>36963</v>
      </c>
      <c r="C7793" s="224" t="s">
        <v>110</v>
      </c>
      <c r="D7793" s="234">
        <v>4.47</v>
      </c>
    </row>
    <row r="7794" spans="1:4" ht="38.25" x14ac:dyDescent="0.25">
      <c r="A7794" s="224">
        <v>88411</v>
      </c>
      <c r="B7794" s="232" t="s">
        <v>36960</v>
      </c>
      <c r="C7794" s="224" t="s">
        <v>110</v>
      </c>
      <c r="D7794" s="234">
        <v>5.46</v>
      </c>
    </row>
    <row r="7795" spans="1:4" ht="25.5" x14ac:dyDescent="0.25">
      <c r="A7795" s="224">
        <v>88415</v>
      </c>
      <c r="B7795" s="232" t="s">
        <v>36970</v>
      </c>
      <c r="C7795" s="224" t="s">
        <v>110</v>
      </c>
      <c r="D7795" s="234">
        <v>5.55</v>
      </c>
    </row>
    <row r="7796" spans="1:4" ht="38.25" x14ac:dyDescent="0.25">
      <c r="A7796" s="224">
        <v>88413</v>
      </c>
      <c r="B7796" s="232" t="s">
        <v>36965</v>
      </c>
      <c r="C7796" s="224" t="s">
        <v>110</v>
      </c>
      <c r="D7796" s="234">
        <v>6.73</v>
      </c>
    </row>
    <row r="7797" spans="1:4" ht="38.25" x14ac:dyDescent="0.25">
      <c r="A7797" s="224">
        <v>88414</v>
      </c>
      <c r="B7797" s="232" t="s">
        <v>36968</v>
      </c>
      <c r="C7797" s="224" t="s">
        <v>110</v>
      </c>
      <c r="D7797" s="234">
        <v>8.01</v>
      </c>
    </row>
    <row r="7798" spans="1:4" ht="38.25" x14ac:dyDescent="0.25">
      <c r="A7798" s="224">
        <v>96131</v>
      </c>
      <c r="B7798" s="232" t="s">
        <v>37051</v>
      </c>
      <c r="C7798" s="224" t="s">
        <v>110</v>
      </c>
      <c r="D7798" s="234">
        <v>30.95</v>
      </c>
    </row>
    <row r="7799" spans="1:4" ht="38.25" x14ac:dyDescent="0.25">
      <c r="A7799" s="224">
        <v>96126</v>
      </c>
      <c r="B7799" s="232" t="s">
        <v>37038</v>
      </c>
      <c r="C7799" s="224" t="s">
        <v>110</v>
      </c>
      <c r="D7799" s="234">
        <v>19.78</v>
      </c>
    </row>
    <row r="7800" spans="1:4" ht="38.25" x14ac:dyDescent="0.25">
      <c r="A7800" s="224">
        <v>96132</v>
      </c>
      <c r="B7800" s="232" t="s">
        <v>37055</v>
      </c>
      <c r="C7800" s="224" t="s">
        <v>110</v>
      </c>
      <c r="D7800" s="234">
        <v>20.18</v>
      </c>
    </row>
    <row r="7801" spans="1:4" ht="38.25" x14ac:dyDescent="0.25">
      <c r="A7801" s="224">
        <v>96127</v>
      </c>
      <c r="B7801" s="232" t="s">
        <v>37041</v>
      </c>
      <c r="C7801" s="224" t="s">
        <v>110</v>
      </c>
      <c r="D7801" s="234">
        <v>12.53</v>
      </c>
    </row>
    <row r="7802" spans="1:4" ht="25.5" x14ac:dyDescent="0.25">
      <c r="A7802" s="224">
        <v>96135</v>
      </c>
      <c r="B7802" s="232" t="s">
        <v>37063</v>
      </c>
      <c r="C7802" s="224" t="s">
        <v>110</v>
      </c>
      <c r="D7802" s="234">
        <v>33.36</v>
      </c>
    </row>
    <row r="7803" spans="1:4" ht="25.5" x14ac:dyDescent="0.25">
      <c r="A7803" s="224">
        <v>96130</v>
      </c>
      <c r="B7803" s="232" t="s">
        <v>37048</v>
      </c>
      <c r="C7803" s="224" t="s">
        <v>110</v>
      </c>
      <c r="D7803" s="234">
        <v>21.48</v>
      </c>
    </row>
    <row r="7804" spans="1:4" ht="38.25" x14ac:dyDescent="0.25">
      <c r="A7804" s="224">
        <v>96133</v>
      </c>
      <c r="B7804" s="232" t="s">
        <v>37057</v>
      </c>
      <c r="C7804" s="224" t="s">
        <v>110</v>
      </c>
      <c r="D7804" s="234">
        <v>50.51</v>
      </c>
    </row>
    <row r="7805" spans="1:4" ht="38.25" x14ac:dyDescent="0.25">
      <c r="A7805" s="224">
        <v>96128</v>
      </c>
      <c r="B7805" s="232" t="s">
        <v>37043</v>
      </c>
      <c r="C7805" s="224" t="s">
        <v>110</v>
      </c>
      <c r="D7805" s="234">
        <v>33.200000000000003</v>
      </c>
    </row>
    <row r="7806" spans="1:4" ht="38.25" x14ac:dyDescent="0.25">
      <c r="A7806" s="224">
        <v>96134</v>
      </c>
      <c r="B7806" s="232" t="s">
        <v>37060</v>
      </c>
      <c r="C7806" s="224" t="s">
        <v>110</v>
      </c>
      <c r="D7806" s="234">
        <v>59.42</v>
      </c>
    </row>
    <row r="7807" spans="1:4" ht="38.25" x14ac:dyDescent="0.25">
      <c r="A7807" s="224">
        <v>96129</v>
      </c>
      <c r="B7807" s="232" t="s">
        <v>37045</v>
      </c>
      <c r="C7807" s="224" t="s">
        <v>110</v>
      </c>
      <c r="D7807" s="234">
        <v>38.99</v>
      </c>
    </row>
    <row r="7808" spans="1:4" ht="25.5" x14ac:dyDescent="0.25">
      <c r="A7808" s="224">
        <v>88432</v>
      </c>
      <c r="B7808" s="232" t="s">
        <v>36998</v>
      </c>
      <c r="C7808" s="224" t="s">
        <v>110</v>
      </c>
      <c r="D7808" s="234">
        <v>34.4</v>
      </c>
    </row>
    <row r="7809" spans="1:4" ht="38.25" x14ac:dyDescent="0.25">
      <c r="A7809" s="224">
        <v>88426</v>
      </c>
      <c r="B7809" s="232" t="s">
        <v>36987</v>
      </c>
      <c r="C7809" s="224" t="s">
        <v>110</v>
      </c>
      <c r="D7809" s="234">
        <v>20.97</v>
      </c>
    </row>
    <row r="7810" spans="1:4" ht="38.25" x14ac:dyDescent="0.25">
      <c r="A7810" s="224">
        <v>88417</v>
      </c>
      <c r="B7810" s="232" t="s">
        <v>36975</v>
      </c>
      <c r="C7810" s="224" t="s">
        <v>110</v>
      </c>
      <c r="D7810" s="234">
        <v>18.78</v>
      </c>
    </row>
    <row r="7811" spans="1:4" ht="38.25" x14ac:dyDescent="0.25">
      <c r="A7811" s="224">
        <v>88424</v>
      </c>
      <c r="B7811" s="232" t="s">
        <v>36985</v>
      </c>
      <c r="C7811" s="224" t="s">
        <v>110</v>
      </c>
      <c r="D7811" s="234">
        <v>26.39</v>
      </c>
    </row>
    <row r="7812" spans="1:4" ht="38.25" x14ac:dyDescent="0.25">
      <c r="A7812" s="224">
        <v>88416</v>
      </c>
      <c r="B7812" s="232" t="s">
        <v>36973</v>
      </c>
      <c r="C7812" s="224" t="s">
        <v>110</v>
      </c>
      <c r="D7812" s="234">
        <v>22.33</v>
      </c>
    </row>
    <row r="7813" spans="1:4" ht="25.5" x14ac:dyDescent="0.25">
      <c r="A7813" s="224">
        <v>88431</v>
      </c>
      <c r="B7813" s="232" t="s">
        <v>36995</v>
      </c>
      <c r="C7813" s="224" t="s">
        <v>110</v>
      </c>
      <c r="D7813" s="234">
        <v>26.97</v>
      </c>
    </row>
    <row r="7814" spans="1:4" ht="25.5" x14ac:dyDescent="0.25">
      <c r="A7814" s="224">
        <v>88423</v>
      </c>
      <c r="B7814" s="232" t="s">
        <v>36983</v>
      </c>
      <c r="C7814" s="224" t="s">
        <v>110</v>
      </c>
      <c r="D7814" s="234">
        <v>22.4</v>
      </c>
    </row>
    <row r="7815" spans="1:4" ht="38.25" x14ac:dyDescent="0.25">
      <c r="A7815" s="224">
        <v>88428</v>
      </c>
      <c r="B7815" s="232" t="s">
        <v>36990</v>
      </c>
      <c r="C7815" s="224" t="s">
        <v>110</v>
      </c>
      <c r="D7815" s="234">
        <v>33.74</v>
      </c>
    </row>
    <row r="7816" spans="1:4" ht="38.25" x14ac:dyDescent="0.25">
      <c r="A7816" s="224">
        <v>88420</v>
      </c>
      <c r="B7816" s="232" t="s">
        <v>36978</v>
      </c>
      <c r="C7816" s="224" t="s">
        <v>110</v>
      </c>
      <c r="D7816" s="234">
        <v>25.96</v>
      </c>
    </row>
    <row r="7817" spans="1:4" ht="38.25" x14ac:dyDescent="0.25">
      <c r="A7817" s="224">
        <v>88429</v>
      </c>
      <c r="B7817" s="232" t="s">
        <v>36992</v>
      </c>
      <c r="C7817" s="224" t="s">
        <v>110</v>
      </c>
      <c r="D7817" s="234">
        <v>40.340000000000003</v>
      </c>
    </row>
    <row r="7818" spans="1:4" ht="38.25" x14ac:dyDescent="0.25">
      <c r="A7818" s="224">
        <v>88421</v>
      </c>
      <c r="B7818" s="232" t="s">
        <v>36980</v>
      </c>
      <c r="C7818" s="224" t="s">
        <v>110</v>
      </c>
      <c r="D7818" s="234">
        <v>31.28</v>
      </c>
    </row>
    <row r="7819" spans="1:4" ht="38.25" x14ac:dyDescent="0.25">
      <c r="A7819" s="224">
        <v>95622</v>
      </c>
      <c r="B7819" s="232" t="s">
        <v>37024</v>
      </c>
      <c r="C7819" s="224" t="s">
        <v>110</v>
      </c>
      <c r="D7819" s="234">
        <v>16.29</v>
      </c>
    </row>
    <row r="7820" spans="1:4" ht="38.25" x14ac:dyDescent="0.25">
      <c r="A7820" s="224">
        <v>95623</v>
      </c>
      <c r="B7820" s="232" t="s">
        <v>37027</v>
      </c>
      <c r="C7820" s="224" t="s">
        <v>110</v>
      </c>
      <c r="D7820" s="234">
        <v>11.27</v>
      </c>
    </row>
    <row r="7821" spans="1:4" ht="25.5" x14ac:dyDescent="0.25">
      <c r="A7821" s="224">
        <v>95626</v>
      </c>
      <c r="B7821" s="232" t="s">
        <v>37034</v>
      </c>
      <c r="C7821" s="224" t="s">
        <v>110</v>
      </c>
      <c r="D7821" s="234">
        <v>17.29</v>
      </c>
    </row>
    <row r="7822" spans="1:4" ht="38.25" x14ac:dyDescent="0.25">
      <c r="A7822" s="224">
        <v>95624</v>
      </c>
      <c r="B7822" s="232" t="s">
        <v>37029</v>
      </c>
      <c r="C7822" s="224" t="s">
        <v>110</v>
      </c>
      <c r="D7822" s="234">
        <v>24.97</v>
      </c>
    </row>
    <row r="7823" spans="1:4" ht="38.25" x14ac:dyDescent="0.25">
      <c r="A7823" s="224">
        <v>95625</v>
      </c>
      <c r="B7823" s="232" t="s">
        <v>37031</v>
      </c>
      <c r="C7823" s="224" t="s">
        <v>110</v>
      </c>
      <c r="D7823" s="234">
        <v>29.51</v>
      </c>
    </row>
    <row r="7824" spans="1:4" ht="25.5" x14ac:dyDescent="0.25">
      <c r="A7824" s="224">
        <v>88497</v>
      </c>
      <c r="B7824" s="232" t="s">
        <v>37016</v>
      </c>
      <c r="C7824" s="224" t="s">
        <v>110</v>
      </c>
      <c r="D7824" s="234">
        <v>20.420000000000002</v>
      </c>
    </row>
    <row r="7825" spans="1:4" ht="25.5" x14ac:dyDescent="0.25">
      <c r="A7825" s="224">
        <v>104648</v>
      </c>
      <c r="B7825" s="232" t="s">
        <v>55434</v>
      </c>
      <c r="C7825" s="224" t="s">
        <v>110</v>
      </c>
      <c r="D7825" s="234">
        <v>0</v>
      </c>
    </row>
    <row r="7826" spans="1:4" ht="25.5" x14ac:dyDescent="0.25">
      <c r="A7826" s="224">
        <v>88495</v>
      </c>
      <c r="B7826" s="232" t="s">
        <v>37012</v>
      </c>
      <c r="C7826" s="224" t="s">
        <v>110</v>
      </c>
      <c r="D7826" s="234">
        <v>13.22</v>
      </c>
    </row>
    <row r="7827" spans="1:4" ht="25.5" x14ac:dyDescent="0.25">
      <c r="A7827" s="224">
        <v>104646</v>
      </c>
      <c r="B7827" s="232" t="s">
        <v>55435</v>
      </c>
      <c r="C7827" s="224" t="s">
        <v>110</v>
      </c>
      <c r="D7827" s="234">
        <v>0</v>
      </c>
    </row>
    <row r="7828" spans="1:4" ht="25.5" x14ac:dyDescent="0.25">
      <c r="A7828" s="224">
        <v>88496</v>
      </c>
      <c r="B7828" s="232" t="s">
        <v>37014</v>
      </c>
      <c r="C7828" s="224" t="s">
        <v>110</v>
      </c>
      <c r="D7828" s="234">
        <v>36.799999999999997</v>
      </c>
    </row>
    <row r="7829" spans="1:4" ht="25.5" x14ac:dyDescent="0.25">
      <c r="A7829" s="224">
        <v>104647</v>
      </c>
      <c r="B7829" s="232" t="s">
        <v>55436</v>
      </c>
      <c r="C7829" s="224" t="s">
        <v>110</v>
      </c>
      <c r="D7829" s="234">
        <v>0</v>
      </c>
    </row>
    <row r="7830" spans="1:4" ht="25.5" x14ac:dyDescent="0.25">
      <c r="A7830" s="224">
        <v>88494</v>
      </c>
      <c r="B7830" s="232" t="s">
        <v>37010</v>
      </c>
      <c r="C7830" s="224" t="s">
        <v>110</v>
      </c>
      <c r="D7830" s="234">
        <v>24.38</v>
      </c>
    </row>
    <row r="7831" spans="1:4" ht="25.5" x14ac:dyDescent="0.25">
      <c r="A7831" s="224">
        <v>104645</v>
      </c>
      <c r="B7831" s="232" t="s">
        <v>55437</v>
      </c>
      <c r="C7831" s="224" t="s">
        <v>110</v>
      </c>
      <c r="D7831" s="234">
        <v>0</v>
      </c>
    </row>
    <row r="7832" spans="1:4" ht="25.5" x14ac:dyDescent="0.25">
      <c r="A7832" s="224">
        <v>88485</v>
      </c>
      <c r="B7832" s="232" t="s">
        <v>37003</v>
      </c>
      <c r="C7832" s="224" t="s">
        <v>110</v>
      </c>
      <c r="D7832" s="234">
        <v>4.7699999999999996</v>
      </c>
    </row>
    <row r="7833" spans="1:4" ht="25.5" x14ac:dyDescent="0.25">
      <c r="A7833" s="224">
        <v>88484</v>
      </c>
      <c r="B7833" s="232" t="s">
        <v>37001</v>
      </c>
      <c r="C7833" s="224" t="s">
        <v>110</v>
      </c>
      <c r="D7833" s="234">
        <v>5.89</v>
      </c>
    </row>
    <row r="7834" spans="1:4" ht="25.5" x14ac:dyDescent="0.25">
      <c r="A7834" s="224">
        <v>104638</v>
      </c>
      <c r="B7834" s="232" t="s">
        <v>55438</v>
      </c>
      <c r="C7834" s="224" t="s">
        <v>110</v>
      </c>
      <c r="D7834" s="234">
        <v>0</v>
      </c>
    </row>
    <row r="7835" spans="1:4" ht="25.5" x14ac:dyDescent="0.25">
      <c r="A7835" s="224">
        <v>104637</v>
      </c>
      <c r="B7835" s="232" t="s">
        <v>55439</v>
      </c>
      <c r="C7835" s="224" t="s">
        <v>110</v>
      </c>
      <c r="D7835" s="234">
        <v>0</v>
      </c>
    </row>
    <row r="7836" spans="1:4" ht="25.5" x14ac:dyDescent="0.25">
      <c r="A7836" s="224">
        <v>104641</v>
      </c>
      <c r="B7836" s="232" t="s">
        <v>37068</v>
      </c>
      <c r="C7836" s="224" t="s">
        <v>110</v>
      </c>
      <c r="D7836" s="234">
        <v>10.43</v>
      </c>
    </row>
    <row r="7837" spans="1:4" ht="25.5" x14ac:dyDescent="0.25">
      <c r="A7837" s="224">
        <v>104639</v>
      </c>
      <c r="B7837" s="232" t="s">
        <v>37065</v>
      </c>
      <c r="C7837" s="224" t="s">
        <v>110</v>
      </c>
      <c r="D7837" s="234">
        <v>13.18</v>
      </c>
    </row>
    <row r="7838" spans="1:4" ht="25.5" x14ac:dyDescent="0.25">
      <c r="A7838" s="224">
        <v>104644</v>
      </c>
      <c r="B7838" s="232" t="s">
        <v>55440</v>
      </c>
      <c r="C7838" s="224" t="s">
        <v>110</v>
      </c>
      <c r="D7838" s="234">
        <v>0</v>
      </c>
    </row>
    <row r="7839" spans="1:4" ht="25.5" x14ac:dyDescent="0.25">
      <c r="A7839" s="224">
        <v>104643</v>
      </c>
      <c r="B7839" s="232" t="s">
        <v>55441</v>
      </c>
      <c r="C7839" s="224" t="s">
        <v>110</v>
      </c>
      <c r="D7839" s="234">
        <v>0</v>
      </c>
    </row>
    <row r="7840" spans="1:4" ht="25.5" x14ac:dyDescent="0.25">
      <c r="A7840" s="224">
        <v>88489</v>
      </c>
      <c r="B7840" s="232" t="s">
        <v>37008</v>
      </c>
      <c r="C7840" s="224" t="s">
        <v>110</v>
      </c>
      <c r="D7840" s="234">
        <v>14.02</v>
      </c>
    </row>
    <row r="7841" spans="1:4" ht="25.5" x14ac:dyDescent="0.25">
      <c r="A7841" s="224">
        <v>88488</v>
      </c>
      <c r="B7841" s="232" t="s">
        <v>37006</v>
      </c>
      <c r="C7841" s="224" t="s">
        <v>110</v>
      </c>
      <c r="D7841" s="234">
        <v>16.77</v>
      </c>
    </row>
    <row r="7842" spans="1:4" ht="25.5" x14ac:dyDescent="0.25">
      <c r="A7842" s="224">
        <v>104642</v>
      </c>
      <c r="B7842" s="232" t="s">
        <v>37070</v>
      </c>
      <c r="C7842" s="224" t="s">
        <v>110</v>
      </c>
      <c r="D7842" s="234">
        <v>11.76</v>
      </c>
    </row>
    <row r="7843" spans="1:4" ht="25.5" x14ac:dyDescent="0.25">
      <c r="A7843" s="224">
        <v>104640</v>
      </c>
      <c r="B7843" s="232" t="s">
        <v>37067</v>
      </c>
      <c r="C7843" s="224" t="s">
        <v>110</v>
      </c>
      <c r="D7843" s="234">
        <v>14.51</v>
      </c>
    </row>
    <row r="7844" spans="1:4" ht="25.5" x14ac:dyDescent="0.25">
      <c r="A7844" s="224">
        <v>95305</v>
      </c>
      <c r="B7844" s="232" t="s">
        <v>37019</v>
      </c>
      <c r="C7844" s="224" t="s">
        <v>110</v>
      </c>
      <c r="D7844" s="234">
        <v>14.73</v>
      </c>
    </row>
    <row r="7845" spans="1:4" ht="25.5" x14ac:dyDescent="0.25">
      <c r="A7845" s="224">
        <v>95306</v>
      </c>
      <c r="B7845" s="232" t="s">
        <v>37021</v>
      </c>
      <c r="C7845" s="224" t="s">
        <v>110</v>
      </c>
      <c r="D7845" s="234">
        <v>17.309999999999999</v>
      </c>
    </row>
    <row r="7846" spans="1:4" ht="25.5" x14ac:dyDescent="0.25">
      <c r="A7846" s="224">
        <v>102201</v>
      </c>
      <c r="B7846" s="232" t="s">
        <v>37083</v>
      </c>
      <c r="C7846" s="224" t="s">
        <v>110</v>
      </c>
      <c r="D7846" s="234">
        <v>21.32</v>
      </c>
    </row>
    <row r="7847" spans="1:4" ht="25.5" x14ac:dyDescent="0.25">
      <c r="A7847" s="224">
        <v>102200</v>
      </c>
      <c r="B7847" s="232" t="s">
        <v>37080</v>
      </c>
      <c r="C7847" s="224" t="s">
        <v>110</v>
      </c>
      <c r="D7847" s="234">
        <v>22.65</v>
      </c>
    </row>
    <row r="7848" spans="1:4" ht="25.5" x14ac:dyDescent="0.25">
      <c r="A7848" s="224">
        <v>102202</v>
      </c>
      <c r="B7848" s="232" t="s">
        <v>37086</v>
      </c>
      <c r="C7848" s="224" t="s">
        <v>110</v>
      </c>
      <c r="D7848" s="234">
        <v>52.84</v>
      </c>
    </row>
    <row r="7849" spans="1:4" ht="25.5" x14ac:dyDescent="0.25">
      <c r="A7849" s="224">
        <v>102193</v>
      </c>
      <c r="B7849" s="232" t="s">
        <v>37072</v>
      </c>
      <c r="C7849" s="224" t="s">
        <v>110</v>
      </c>
      <c r="D7849" s="234">
        <v>2.2999999999999998</v>
      </c>
    </row>
    <row r="7850" spans="1:4" x14ac:dyDescent="0.25">
      <c r="A7850" s="224">
        <v>102194</v>
      </c>
      <c r="B7850" s="232" t="s">
        <v>37075</v>
      </c>
      <c r="C7850" s="224" t="s">
        <v>110</v>
      </c>
      <c r="D7850" s="234">
        <v>9.41</v>
      </c>
    </row>
    <row r="7851" spans="1:4" x14ac:dyDescent="0.25">
      <c r="A7851" s="224">
        <v>102198</v>
      </c>
      <c r="B7851" s="232" t="s">
        <v>55442</v>
      </c>
      <c r="C7851" s="224" t="s">
        <v>110</v>
      </c>
      <c r="D7851" s="234">
        <v>0</v>
      </c>
    </row>
    <row r="7852" spans="1:4" ht="25.5" x14ac:dyDescent="0.25">
      <c r="A7852" s="224">
        <v>102197</v>
      </c>
      <c r="B7852" s="232" t="s">
        <v>37078</v>
      </c>
      <c r="C7852" s="224" t="s">
        <v>110</v>
      </c>
      <c r="D7852" s="234">
        <v>28.14</v>
      </c>
    </row>
    <row r="7853" spans="1:4" ht="25.5" x14ac:dyDescent="0.25">
      <c r="A7853" s="224">
        <v>102195</v>
      </c>
      <c r="B7853" s="232" t="s">
        <v>55443</v>
      </c>
      <c r="C7853" s="224" t="s">
        <v>110</v>
      </c>
      <c r="D7853" s="234">
        <v>0</v>
      </c>
    </row>
    <row r="7854" spans="1:4" ht="25.5" x14ac:dyDescent="0.25">
      <c r="A7854" s="224">
        <v>102199</v>
      </c>
      <c r="B7854" s="232" t="s">
        <v>55444</v>
      </c>
      <c r="C7854" s="224" t="s">
        <v>110</v>
      </c>
      <c r="D7854" s="234">
        <v>0</v>
      </c>
    </row>
    <row r="7855" spans="1:4" ht="25.5" x14ac:dyDescent="0.25">
      <c r="A7855" s="224">
        <v>102196</v>
      </c>
      <c r="B7855" s="232" t="s">
        <v>55445</v>
      </c>
      <c r="C7855" s="224" t="s">
        <v>110</v>
      </c>
      <c r="D7855" s="234">
        <v>0</v>
      </c>
    </row>
    <row r="7856" spans="1:4" x14ac:dyDescent="0.25">
      <c r="A7856" s="224">
        <v>102233</v>
      </c>
      <c r="B7856" s="232" t="s">
        <v>37137</v>
      </c>
      <c r="C7856" s="224" t="s">
        <v>110</v>
      </c>
      <c r="D7856" s="234">
        <v>12.02</v>
      </c>
    </row>
    <row r="7857" spans="1:4" x14ac:dyDescent="0.25">
      <c r="A7857" s="224">
        <v>102234</v>
      </c>
      <c r="B7857" s="232" t="s">
        <v>37139</v>
      </c>
      <c r="C7857" s="224" t="s">
        <v>110</v>
      </c>
      <c r="D7857" s="234">
        <v>24.05</v>
      </c>
    </row>
    <row r="7858" spans="1:4" ht="25.5" x14ac:dyDescent="0.25">
      <c r="A7858" s="224">
        <v>102207</v>
      </c>
      <c r="B7858" s="232" t="s">
        <v>37096</v>
      </c>
      <c r="C7858" s="224" t="s">
        <v>110</v>
      </c>
      <c r="D7858" s="234">
        <v>9.93</v>
      </c>
    </row>
    <row r="7859" spans="1:4" ht="25.5" x14ac:dyDescent="0.25">
      <c r="A7859" s="224">
        <v>102217</v>
      </c>
      <c r="B7859" s="232" t="s">
        <v>37111</v>
      </c>
      <c r="C7859" s="224" t="s">
        <v>110</v>
      </c>
      <c r="D7859" s="234">
        <v>19.89</v>
      </c>
    </row>
    <row r="7860" spans="1:4" ht="25.5" x14ac:dyDescent="0.25">
      <c r="A7860" s="224">
        <v>102227</v>
      </c>
      <c r="B7860" s="232" t="s">
        <v>37128</v>
      </c>
      <c r="C7860" s="224" t="s">
        <v>110</v>
      </c>
      <c r="D7860" s="234">
        <v>29.83</v>
      </c>
    </row>
    <row r="7861" spans="1:4" ht="25.5" x14ac:dyDescent="0.25">
      <c r="A7861" s="224">
        <v>102211</v>
      </c>
      <c r="B7861" s="232" t="s">
        <v>55446</v>
      </c>
      <c r="C7861" s="224" t="s">
        <v>110</v>
      </c>
      <c r="D7861" s="234">
        <v>0</v>
      </c>
    </row>
    <row r="7862" spans="1:4" ht="25.5" x14ac:dyDescent="0.25">
      <c r="A7862" s="224">
        <v>102221</v>
      </c>
      <c r="B7862" s="232" t="s">
        <v>55447</v>
      </c>
      <c r="C7862" s="224" t="s">
        <v>110</v>
      </c>
      <c r="D7862" s="234">
        <v>0</v>
      </c>
    </row>
    <row r="7863" spans="1:4" ht="25.5" x14ac:dyDescent="0.25">
      <c r="A7863" s="224">
        <v>102231</v>
      </c>
      <c r="B7863" s="232" t="s">
        <v>55448</v>
      </c>
      <c r="C7863" s="224" t="s">
        <v>110</v>
      </c>
      <c r="D7863" s="234">
        <v>0</v>
      </c>
    </row>
    <row r="7864" spans="1:4" ht="25.5" x14ac:dyDescent="0.25">
      <c r="A7864" s="224">
        <v>102209</v>
      </c>
      <c r="B7864" s="232" t="s">
        <v>37100</v>
      </c>
      <c r="C7864" s="224" t="s">
        <v>110</v>
      </c>
      <c r="D7864" s="234">
        <v>9.7799999999999994</v>
      </c>
    </row>
    <row r="7865" spans="1:4" ht="25.5" x14ac:dyDescent="0.25">
      <c r="A7865" s="224">
        <v>102219</v>
      </c>
      <c r="B7865" s="232" t="s">
        <v>37115</v>
      </c>
      <c r="C7865" s="224" t="s">
        <v>110</v>
      </c>
      <c r="D7865" s="234">
        <v>19.57</v>
      </c>
    </row>
    <row r="7866" spans="1:4" ht="25.5" x14ac:dyDescent="0.25">
      <c r="A7866" s="224">
        <v>102229</v>
      </c>
      <c r="B7866" s="232" t="s">
        <v>37133</v>
      </c>
      <c r="C7866" s="224" t="s">
        <v>110</v>
      </c>
      <c r="D7866" s="234">
        <v>29.36</v>
      </c>
    </row>
    <row r="7867" spans="1:4" ht="25.5" x14ac:dyDescent="0.25">
      <c r="A7867" s="224">
        <v>102210</v>
      </c>
      <c r="B7867" s="232" t="s">
        <v>37102</v>
      </c>
      <c r="C7867" s="224" t="s">
        <v>110</v>
      </c>
      <c r="D7867" s="234">
        <v>9.33</v>
      </c>
    </row>
    <row r="7868" spans="1:4" ht="25.5" x14ac:dyDescent="0.25">
      <c r="A7868" s="224">
        <v>102220</v>
      </c>
      <c r="B7868" s="232" t="s">
        <v>37118</v>
      </c>
      <c r="C7868" s="224" t="s">
        <v>110</v>
      </c>
      <c r="D7868" s="234">
        <v>18.670000000000002</v>
      </c>
    </row>
    <row r="7869" spans="1:4" ht="25.5" x14ac:dyDescent="0.25">
      <c r="A7869" s="224">
        <v>102230</v>
      </c>
      <c r="B7869" s="232" t="s">
        <v>37135</v>
      </c>
      <c r="C7869" s="224" t="s">
        <v>110</v>
      </c>
      <c r="D7869" s="234">
        <v>28.01</v>
      </c>
    </row>
    <row r="7870" spans="1:4" ht="25.5" x14ac:dyDescent="0.25">
      <c r="A7870" s="224">
        <v>102208</v>
      </c>
      <c r="B7870" s="232" t="s">
        <v>37098</v>
      </c>
      <c r="C7870" s="224" t="s">
        <v>110</v>
      </c>
      <c r="D7870" s="234">
        <v>9.48</v>
      </c>
    </row>
    <row r="7871" spans="1:4" ht="25.5" x14ac:dyDescent="0.25">
      <c r="A7871" s="224">
        <v>102218</v>
      </c>
      <c r="B7871" s="232" t="s">
        <v>37113</v>
      </c>
      <c r="C7871" s="224" t="s">
        <v>110</v>
      </c>
      <c r="D7871" s="234">
        <v>18.97</v>
      </c>
    </row>
    <row r="7872" spans="1:4" ht="25.5" x14ac:dyDescent="0.25">
      <c r="A7872" s="224">
        <v>102228</v>
      </c>
      <c r="B7872" s="232" t="s">
        <v>37130</v>
      </c>
      <c r="C7872" s="224" t="s">
        <v>110</v>
      </c>
      <c r="D7872" s="234">
        <v>28.48</v>
      </c>
    </row>
    <row r="7873" spans="1:4" ht="25.5" x14ac:dyDescent="0.25">
      <c r="A7873" s="224">
        <v>102212</v>
      </c>
      <c r="B7873" s="232" t="s">
        <v>55449</v>
      </c>
      <c r="C7873" s="224" t="s">
        <v>110</v>
      </c>
      <c r="D7873" s="234">
        <v>0</v>
      </c>
    </row>
    <row r="7874" spans="1:4" ht="25.5" x14ac:dyDescent="0.25">
      <c r="A7874" s="224">
        <v>102222</v>
      </c>
      <c r="B7874" s="232" t="s">
        <v>55450</v>
      </c>
      <c r="C7874" s="224" t="s">
        <v>110</v>
      </c>
      <c r="D7874" s="234">
        <v>0</v>
      </c>
    </row>
    <row r="7875" spans="1:4" ht="25.5" x14ac:dyDescent="0.25">
      <c r="A7875" s="224">
        <v>102232</v>
      </c>
      <c r="B7875" s="232" t="s">
        <v>55451</v>
      </c>
      <c r="C7875" s="224" t="s">
        <v>110</v>
      </c>
      <c r="D7875" s="234">
        <v>0</v>
      </c>
    </row>
    <row r="7876" spans="1:4" ht="25.5" x14ac:dyDescent="0.25">
      <c r="A7876" s="224">
        <v>102203</v>
      </c>
      <c r="B7876" s="232" t="s">
        <v>37088</v>
      </c>
      <c r="C7876" s="224" t="s">
        <v>110</v>
      </c>
      <c r="D7876" s="234">
        <v>11.63</v>
      </c>
    </row>
    <row r="7877" spans="1:4" ht="25.5" x14ac:dyDescent="0.25">
      <c r="A7877" s="224">
        <v>102213</v>
      </c>
      <c r="B7877" s="232" t="s">
        <v>37104</v>
      </c>
      <c r="C7877" s="224" t="s">
        <v>110</v>
      </c>
      <c r="D7877" s="234">
        <v>23.28</v>
      </c>
    </row>
    <row r="7878" spans="1:4" ht="25.5" x14ac:dyDescent="0.25">
      <c r="A7878" s="224">
        <v>102223</v>
      </c>
      <c r="B7878" s="232" t="s">
        <v>37120</v>
      </c>
      <c r="C7878" s="224" t="s">
        <v>110</v>
      </c>
      <c r="D7878" s="234">
        <v>34.92</v>
      </c>
    </row>
    <row r="7879" spans="1:4" ht="25.5" x14ac:dyDescent="0.25">
      <c r="A7879" s="224">
        <v>102204</v>
      </c>
      <c r="B7879" s="232" t="s">
        <v>37091</v>
      </c>
      <c r="C7879" s="224" t="s">
        <v>110</v>
      </c>
      <c r="D7879" s="234">
        <v>11.97</v>
      </c>
    </row>
    <row r="7880" spans="1:4" ht="25.5" x14ac:dyDescent="0.25">
      <c r="A7880" s="224">
        <v>102214</v>
      </c>
      <c r="B7880" s="232" t="s">
        <v>37106</v>
      </c>
      <c r="C7880" s="224" t="s">
        <v>110</v>
      </c>
      <c r="D7880" s="234">
        <v>23.95</v>
      </c>
    </row>
    <row r="7881" spans="1:4" ht="25.5" x14ac:dyDescent="0.25">
      <c r="A7881" s="224">
        <v>102224</v>
      </c>
      <c r="B7881" s="232" t="s">
        <v>37123</v>
      </c>
      <c r="C7881" s="224" t="s">
        <v>110</v>
      </c>
      <c r="D7881" s="234">
        <v>35.93</v>
      </c>
    </row>
    <row r="7882" spans="1:4" ht="25.5" x14ac:dyDescent="0.25">
      <c r="A7882" s="224">
        <v>102205</v>
      </c>
      <c r="B7882" s="232" t="s">
        <v>37093</v>
      </c>
      <c r="C7882" s="224" t="s">
        <v>110</v>
      </c>
      <c r="D7882" s="234">
        <v>10.89</v>
      </c>
    </row>
    <row r="7883" spans="1:4" ht="25.5" x14ac:dyDescent="0.25">
      <c r="A7883" s="224">
        <v>102215</v>
      </c>
      <c r="B7883" s="232" t="s">
        <v>37108</v>
      </c>
      <c r="C7883" s="224" t="s">
        <v>110</v>
      </c>
      <c r="D7883" s="234">
        <v>21.81</v>
      </c>
    </row>
    <row r="7884" spans="1:4" ht="25.5" x14ac:dyDescent="0.25">
      <c r="A7884" s="224">
        <v>102225</v>
      </c>
      <c r="B7884" s="232" t="s">
        <v>37126</v>
      </c>
      <c r="C7884" s="224" t="s">
        <v>110</v>
      </c>
      <c r="D7884" s="234">
        <v>32.71</v>
      </c>
    </row>
    <row r="7885" spans="1:4" ht="25.5" x14ac:dyDescent="0.25">
      <c r="A7885" s="224">
        <v>102206</v>
      </c>
      <c r="B7885" s="232" t="s">
        <v>55452</v>
      </c>
      <c r="C7885" s="224" t="s">
        <v>110</v>
      </c>
      <c r="D7885" s="234">
        <v>0</v>
      </c>
    </row>
    <row r="7886" spans="1:4" ht="25.5" x14ac:dyDescent="0.25">
      <c r="A7886" s="224">
        <v>102216</v>
      </c>
      <c r="B7886" s="232" t="s">
        <v>55453</v>
      </c>
      <c r="C7886" s="224" t="s">
        <v>110</v>
      </c>
      <c r="D7886" s="234">
        <v>0</v>
      </c>
    </row>
    <row r="7887" spans="1:4" ht="25.5" x14ac:dyDescent="0.25">
      <c r="A7887" s="224">
        <v>102226</v>
      </c>
      <c r="B7887" s="232" t="s">
        <v>55454</v>
      </c>
      <c r="C7887" s="224" t="s">
        <v>110</v>
      </c>
      <c r="D7887" s="234">
        <v>0</v>
      </c>
    </row>
    <row r="7888" spans="1:4" x14ac:dyDescent="0.25">
      <c r="A7888" s="224">
        <v>100718</v>
      </c>
      <c r="B7888" s="232" t="s">
        <v>37145</v>
      </c>
      <c r="C7888" s="224" t="s">
        <v>166</v>
      </c>
      <c r="D7888" s="234">
        <v>1.61</v>
      </c>
    </row>
    <row r="7889" spans="1:4" ht="25.5" x14ac:dyDescent="0.25">
      <c r="A7889" s="224">
        <v>100716</v>
      </c>
      <c r="B7889" s="232" t="s">
        <v>37141</v>
      </c>
      <c r="C7889" s="224" t="s">
        <v>110</v>
      </c>
      <c r="D7889" s="234">
        <v>26.86</v>
      </c>
    </row>
    <row r="7890" spans="1:4" x14ac:dyDescent="0.25">
      <c r="A7890" s="224">
        <v>100717</v>
      </c>
      <c r="B7890" s="232" t="s">
        <v>37143</v>
      </c>
      <c r="C7890" s="224" t="s">
        <v>110</v>
      </c>
      <c r="D7890" s="234">
        <v>11.17</v>
      </c>
    </row>
    <row r="7891" spans="1:4" ht="38.25" x14ac:dyDescent="0.25">
      <c r="A7891" s="224">
        <v>100754</v>
      </c>
      <c r="B7891" s="232" t="s">
        <v>37220</v>
      </c>
      <c r="C7891" s="224" t="s">
        <v>110</v>
      </c>
      <c r="D7891" s="234">
        <v>34.479999999999997</v>
      </c>
    </row>
    <row r="7892" spans="1:4" ht="38.25" x14ac:dyDescent="0.25">
      <c r="A7892" s="224">
        <v>100736</v>
      </c>
      <c r="B7892" s="232" t="s">
        <v>37183</v>
      </c>
      <c r="C7892" s="224" t="s">
        <v>110</v>
      </c>
      <c r="D7892" s="234">
        <v>17.23</v>
      </c>
    </row>
    <row r="7893" spans="1:4" ht="38.25" x14ac:dyDescent="0.25">
      <c r="A7893" s="224">
        <v>100753</v>
      </c>
      <c r="B7893" s="232" t="s">
        <v>37217</v>
      </c>
      <c r="C7893" s="224" t="s">
        <v>110</v>
      </c>
      <c r="D7893" s="234">
        <v>25.93</v>
      </c>
    </row>
    <row r="7894" spans="1:4" ht="38.25" x14ac:dyDescent="0.25">
      <c r="A7894" s="224">
        <v>100735</v>
      </c>
      <c r="B7894" s="232" t="s">
        <v>37180</v>
      </c>
      <c r="C7894" s="224" t="s">
        <v>110</v>
      </c>
      <c r="D7894" s="234">
        <v>12.96</v>
      </c>
    </row>
    <row r="7895" spans="1:4" ht="38.25" x14ac:dyDescent="0.25">
      <c r="A7895" s="224">
        <v>100734</v>
      </c>
      <c r="B7895" s="232" t="s">
        <v>37178</v>
      </c>
      <c r="C7895" s="224" t="s">
        <v>110</v>
      </c>
      <c r="D7895" s="234">
        <v>18.55</v>
      </c>
    </row>
    <row r="7896" spans="1:4" ht="38.25" x14ac:dyDescent="0.25">
      <c r="A7896" s="224">
        <v>100733</v>
      </c>
      <c r="B7896" s="232" t="s">
        <v>37176</v>
      </c>
      <c r="C7896" s="224" t="s">
        <v>110</v>
      </c>
      <c r="D7896" s="234">
        <v>14.52</v>
      </c>
    </row>
    <row r="7897" spans="1:4" ht="38.25" x14ac:dyDescent="0.25">
      <c r="A7897" s="224">
        <v>100740</v>
      </c>
      <c r="B7897" s="232" t="s">
        <v>37187</v>
      </c>
      <c r="C7897" s="224" t="s">
        <v>110</v>
      </c>
      <c r="D7897" s="234">
        <v>13.2</v>
      </c>
    </row>
    <row r="7898" spans="1:4" ht="51" x14ac:dyDescent="0.25">
      <c r="A7898" s="224">
        <v>100758</v>
      </c>
      <c r="B7898" s="232" t="s">
        <v>37226</v>
      </c>
      <c r="C7898" s="224" t="s">
        <v>110</v>
      </c>
      <c r="D7898" s="234">
        <v>58.04</v>
      </c>
    </row>
    <row r="7899" spans="1:4" ht="51" x14ac:dyDescent="0.25">
      <c r="A7899" s="224">
        <v>100742</v>
      </c>
      <c r="B7899" s="232" t="s">
        <v>37191</v>
      </c>
      <c r="C7899" s="224" t="s">
        <v>110</v>
      </c>
      <c r="D7899" s="234">
        <v>29</v>
      </c>
    </row>
    <row r="7900" spans="1:4" ht="38.25" x14ac:dyDescent="0.25">
      <c r="A7900" s="224">
        <v>100739</v>
      </c>
      <c r="B7900" s="232" t="s">
        <v>37185</v>
      </c>
      <c r="C7900" s="224" t="s">
        <v>110</v>
      </c>
      <c r="D7900" s="234">
        <v>12.32</v>
      </c>
    </row>
    <row r="7901" spans="1:4" ht="38.25" x14ac:dyDescent="0.25">
      <c r="A7901" s="224">
        <v>100757</v>
      </c>
      <c r="B7901" s="232" t="s">
        <v>37222</v>
      </c>
      <c r="C7901" s="224" t="s">
        <v>110</v>
      </c>
      <c r="D7901" s="234">
        <v>57.26</v>
      </c>
    </row>
    <row r="7902" spans="1:4" ht="38.25" x14ac:dyDescent="0.25">
      <c r="A7902" s="224">
        <v>100741</v>
      </c>
      <c r="B7902" s="232" t="s">
        <v>37189</v>
      </c>
      <c r="C7902" s="224" t="s">
        <v>110</v>
      </c>
      <c r="D7902" s="234">
        <v>28.63</v>
      </c>
    </row>
    <row r="7903" spans="1:4" ht="38.25" x14ac:dyDescent="0.25">
      <c r="A7903" s="224">
        <v>100744</v>
      </c>
      <c r="B7903" s="232" t="s">
        <v>37196</v>
      </c>
      <c r="C7903" s="224" t="s">
        <v>110</v>
      </c>
      <c r="D7903" s="234">
        <v>13.02</v>
      </c>
    </row>
    <row r="7904" spans="1:4" ht="51" x14ac:dyDescent="0.25">
      <c r="A7904" s="224">
        <v>100760</v>
      </c>
      <c r="B7904" s="232" t="s">
        <v>37232</v>
      </c>
      <c r="C7904" s="224" t="s">
        <v>110</v>
      </c>
      <c r="D7904" s="234">
        <v>57.67</v>
      </c>
    </row>
    <row r="7905" spans="1:4" ht="51" x14ac:dyDescent="0.25">
      <c r="A7905" s="224">
        <v>100746</v>
      </c>
      <c r="B7905" s="232" t="s">
        <v>37201</v>
      </c>
      <c r="C7905" s="224" t="s">
        <v>110</v>
      </c>
      <c r="D7905" s="234">
        <v>28.81</v>
      </c>
    </row>
    <row r="7906" spans="1:4" ht="38.25" x14ac:dyDescent="0.25">
      <c r="A7906" s="224">
        <v>100743</v>
      </c>
      <c r="B7906" s="232" t="s">
        <v>37193</v>
      </c>
      <c r="C7906" s="224" t="s">
        <v>110</v>
      </c>
      <c r="D7906" s="234">
        <v>12.04</v>
      </c>
    </row>
    <row r="7907" spans="1:4" ht="38.25" x14ac:dyDescent="0.25">
      <c r="A7907" s="224">
        <v>100745</v>
      </c>
      <c r="B7907" s="232" t="s">
        <v>37199</v>
      </c>
      <c r="C7907" s="224" t="s">
        <v>110</v>
      </c>
      <c r="D7907" s="234">
        <v>28.33</v>
      </c>
    </row>
    <row r="7908" spans="1:4" ht="38.25" x14ac:dyDescent="0.25">
      <c r="A7908" s="224">
        <v>100759</v>
      </c>
      <c r="B7908" s="232" t="s">
        <v>37230</v>
      </c>
      <c r="C7908" s="224" t="s">
        <v>110</v>
      </c>
      <c r="D7908" s="234">
        <v>56.66</v>
      </c>
    </row>
    <row r="7909" spans="1:4" ht="38.25" x14ac:dyDescent="0.25">
      <c r="A7909" s="224">
        <v>100748</v>
      </c>
      <c r="B7909" s="232" t="s">
        <v>37205</v>
      </c>
      <c r="C7909" s="224" t="s">
        <v>110</v>
      </c>
      <c r="D7909" s="234">
        <v>13.1</v>
      </c>
    </row>
    <row r="7910" spans="1:4" ht="38.25" x14ac:dyDescent="0.25">
      <c r="A7910" s="224">
        <v>100762</v>
      </c>
      <c r="B7910" s="232" t="s">
        <v>37240</v>
      </c>
      <c r="C7910" s="224" t="s">
        <v>110</v>
      </c>
      <c r="D7910" s="234">
        <v>57.82</v>
      </c>
    </row>
    <row r="7911" spans="1:4" ht="38.25" x14ac:dyDescent="0.25">
      <c r="A7911" s="224">
        <v>100750</v>
      </c>
      <c r="B7911" s="232" t="s">
        <v>37209</v>
      </c>
      <c r="C7911" s="224" t="s">
        <v>110</v>
      </c>
      <c r="D7911" s="234">
        <v>28.89</v>
      </c>
    </row>
    <row r="7912" spans="1:4" ht="38.25" x14ac:dyDescent="0.25">
      <c r="A7912" s="224">
        <v>100747</v>
      </c>
      <c r="B7912" s="232" t="s">
        <v>37203</v>
      </c>
      <c r="C7912" s="224" t="s">
        <v>110</v>
      </c>
      <c r="D7912" s="234">
        <v>12.16</v>
      </c>
    </row>
    <row r="7913" spans="1:4" ht="38.25" x14ac:dyDescent="0.25">
      <c r="A7913" s="224">
        <v>100761</v>
      </c>
      <c r="B7913" s="232" t="s">
        <v>37236</v>
      </c>
      <c r="C7913" s="224" t="s">
        <v>110</v>
      </c>
      <c r="D7913" s="234">
        <v>56.91</v>
      </c>
    </row>
    <row r="7914" spans="1:4" ht="38.25" x14ac:dyDescent="0.25">
      <c r="A7914" s="224">
        <v>100749</v>
      </c>
      <c r="B7914" s="232" t="s">
        <v>37207</v>
      </c>
      <c r="C7914" s="224" t="s">
        <v>110</v>
      </c>
      <c r="D7914" s="234">
        <v>28.45</v>
      </c>
    </row>
    <row r="7915" spans="1:4" ht="38.25" x14ac:dyDescent="0.25">
      <c r="A7915" s="224">
        <v>100720</v>
      </c>
      <c r="B7915" s="232" t="s">
        <v>37149</v>
      </c>
      <c r="C7915" s="224" t="s">
        <v>110</v>
      </c>
      <c r="D7915" s="234">
        <v>12.55</v>
      </c>
    </row>
    <row r="7916" spans="1:4" ht="38.25" x14ac:dyDescent="0.25">
      <c r="A7916" s="224">
        <v>100722</v>
      </c>
      <c r="B7916" s="232" t="s">
        <v>37153</v>
      </c>
      <c r="C7916" s="224" t="s">
        <v>110</v>
      </c>
      <c r="D7916" s="234">
        <v>28.38</v>
      </c>
    </row>
    <row r="7917" spans="1:4" ht="38.25" x14ac:dyDescent="0.25">
      <c r="A7917" s="224">
        <v>100719</v>
      </c>
      <c r="B7917" s="232" t="s">
        <v>37147</v>
      </c>
      <c r="C7917" s="224" t="s">
        <v>110</v>
      </c>
      <c r="D7917" s="234">
        <v>12.52</v>
      </c>
    </row>
    <row r="7918" spans="1:4" ht="38.25" x14ac:dyDescent="0.25">
      <c r="A7918" s="224">
        <v>100721</v>
      </c>
      <c r="B7918" s="232" t="s">
        <v>37151</v>
      </c>
      <c r="C7918" s="224" t="s">
        <v>110</v>
      </c>
      <c r="D7918" s="234">
        <v>29.05</v>
      </c>
    </row>
    <row r="7919" spans="1:4" ht="38.25" x14ac:dyDescent="0.25">
      <c r="A7919" s="224">
        <v>100724</v>
      </c>
      <c r="B7919" s="232" t="s">
        <v>37157</v>
      </c>
      <c r="C7919" s="224" t="s">
        <v>110</v>
      </c>
      <c r="D7919" s="234">
        <v>16.260000000000002</v>
      </c>
    </row>
    <row r="7920" spans="1:4" ht="51" x14ac:dyDescent="0.25">
      <c r="A7920" s="224">
        <v>100726</v>
      </c>
      <c r="B7920" s="232" t="s">
        <v>37162</v>
      </c>
      <c r="C7920" s="224" t="s">
        <v>110</v>
      </c>
      <c r="D7920" s="234">
        <v>31.99</v>
      </c>
    </row>
    <row r="7921" spans="1:4" ht="38.25" x14ac:dyDescent="0.25">
      <c r="A7921" s="224">
        <v>100723</v>
      </c>
      <c r="B7921" s="232" t="s">
        <v>37155</v>
      </c>
      <c r="C7921" s="224" t="s">
        <v>110</v>
      </c>
      <c r="D7921" s="234">
        <v>13.44</v>
      </c>
    </row>
    <row r="7922" spans="1:4" ht="38.25" x14ac:dyDescent="0.25">
      <c r="A7922" s="224">
        <v>100725</v>
      </c>
      <c r="B7922" s="232" t="s">
        <v>37160</v>
      </c>
      <c r="C7922" s="224" t="s">
        <v>110</v>
      </c>
      <c r="D7922" s="234">
        <v>29.36</v>
      </c>
    </row>
    <row r="7923" spans="1:4" ht="38.25" x14ac:dyDescent="0.25">
      <c r="A7923" s="224">
        <v>100752</v>
      </c>
      <c r="B7923" s="232" t="s">
        <v>37215</v>
      </c>
      <c r="C7923" s="224" t="s">
        <v>110</v>
      </c>
      <c r="D7923" s="234">
        <v>54.46</v>
      </c>
    </row>
    <row r="7924" spans="1:4" ht="38.25" x14ac:dyDescent="0.25">
      <c r="A7924" s="224">
        <v>100730</v>
      </c>
      <c r="B7924" s="232" t="s">
        <v>37173</v>
      </c>
      <c r="C7924" s="224" t="s">
        <v>110</v>
      </c>
      <c r="D7924" s="234">
        <v>27.23</v>
      </c>
    </row>
    <row r="7925" spans="1:4" ht="25.5" x14ac:dyDescent="0.25">
      <c r="A7925" s="224">
        <v>100751</v>
      </c>
      <c r="B7925" s="232" t="s">
        <v>37212</v>
      </c>
      <c r="C7925" s="224" t="s">
        <v>110</v>
      </c>
      <c r="D7925" s="234">
        <v>46.37</v>
      </c>
    </row>
    <row r="7926" spans="1:4" ht="38.25" x14ac:dyDescent="0.25">
      <c r="A7926" s="224">
        <v>100729</v>
      </c>
      <c r="B7926" s="232" t="s">
        <v>37171</v>
      </c>
      <c r="C7926" s="224" t="s">
        <v>110</v>
      </c>
      <c r="D7926" s="234">
        <v>23.18</v>
      </c>
    </row>
    <row r="7927" spans="1:4" ht="38.25" x14ac:dyDescent="0.25">
      <c r="A7927" s="224">
        <v>100728</v>
      </c>
      <c r="B7927" s="232" t="s">
        <v>37168</v>
      </c>
      <c r="C7927" s="224" t="s">
        <v>110</v>
      </c>
      <c r="D7927" s="234">
        <v>27.71</v>
      </c>
    </row>
    <row r="7928" spans="1:4" ht="38.25" x14ac:dyDescent="0.25">
      <c r="A7928" s="224">
        <v>100732</v>
      </c>
      <c r="B7928" s="232" t="s">
        <v>55455</v>
      </c>
      <c r="C7928" s="224" t="s">
        <v>110</v>
      </c>
      <c r="D7928" s="234">
        <v>0</v>
      </c>
    </row>
    <row r="7929" spans="1:4" ht="38.25" x14ac:dyDescent="0.25">
      <c r="A7929" s="224">
        <v>100731</v>
      </c>
      <c r="B7929" s="232" t="s">
        <v>55456</v>
      </c>
      <c r="C7929" s="224" t="s">
        <v>110</v>
      </c>
      <c r="D7929" s="234">
        <v>0</v>
      </c>
    </row>
    <row r="7930" spans="1:4" ht="25.5" x14ac:dyDescent="0.25">
      <c r="A7930" s="224">
        <v>100727</v>
      </c>
      <c r="B7930" s="232" t="s">
        <v>37165</v>
      </c>
      <c r="C7930" s="224" t="s">
        <v>110</v>
      </c>
      <c r="D7930" s="234">
        <v>30.73</v>
      </c>
    </row>
    <row r="7931" spans="1:4" ht="38.25" x14ac:dyDescent="0.25">
      <c r="A7931" s="224">
        <v>100756</v>
      </c>
      <c r="B7931" s="232" t="s">
        <v>55457</v>
      </c>
      <c r="C7931" s="224" t="s">
        <v>110</v>
      </c>
      <c r="D7931" s="234">
        <v>0</v>
      </c>
    </row>
    <row r="7932" spans="1:4" ht="38.25" x14ac:dyDescent="0.25">
      <c r="A7932" s="224">
        <v>100738</v>
      </c>
      <c r="B7932" s="232" t="s">
        <v>55458</v>
      </c>
      <c r="C7932" s="224" t="s">
        <v>110</v>
      </c>
      <c r="D7932" s="234">
        <v>0</v>
      </c>
    </row>
    <row r="7933" spans="1:4" ht="38.25" x14ac:dyDescent="0.25">
      <c r="A7933" s="224">
        <v>100755</v>
      </c>
      <c r="B7933" s="232" t="s">
        <v>55459</v>
      </c>
      <c r="C7933" s="224" t="s">
        <v>110</v>
      </c>
      <c r="D7933" s="234">
        <v>0</v>
      </c>
    </row>
    <row r="7934" spans="1:4" ht="38.25" x14ac:dyDescent="0.25">
      <c r="A7934" s="224">
        <v>100737</v>
      </c>
      <c r="B7934" s="232" t="s">
        <v>55460</v>
      </c>
      <c r="C7934" s="224" t="s">
        <v>110</v>
      </c>
      <c r="D7934" s="234">
        <v>0</v>
      </c>
    </row>
    <row r="7935" spans="1:4" x14ac:dyDescent="0.25">
      <c r="A7935" s="224">
        <v>102499</v>
      </c>
      <c r="B7935" s="232" t="s">
        <v>37260</v>
      </c>
      <c r="C7935" s="224" t="s">
        <v>110</v>
      </c>
      <c r="D7935" s="234">
        <v>3.8</v>
      </c>
    </row>
    <row r="7936" spans="1:4" ht="25.5" x14ac:dyDescent="0.25">
      <c r="A7936" s="224">
        <v>102505</v>
      </c>
      <c r="B7936" s="232" t="s">
        <v>37267</v>
      </c>
      <c r="C7936" s="224" t="s">
        <v>166</v>
      </c>
      <c r="D7936" s="234">
        <v>12.28</v>
      </c>
    </row>
    <row r="7937" spans="1:4" ht="25.5" x14ac:dyDescent="0.25">
      <c r="A7937" s="224">
        <v>102504</v>
      </c>
      <c r="B7937" s="232" t="s">
        <v>37265</v>
      </c>
      <c r="C7937" s="224" t="s">
        <v>166</v>
      </c>
      <c r="D7937" s="234">
        <v>11.71</v>
      </c>
    </row>
    <row r="7938" spans="1:4" ht="25.5" x14ac:dyDescent="0.25">
      <c r="A7938" s="224">
        <v>102506</v>
      </c>
      <c r="B7938" s="232" t="s">
        <v>37269</v>
      </c>
      <c r="C7938" s="224" t="s">
        <v>166</v>
      </c>
      <c r="D7938" s="234">
        <v>12.88</v>
      </c>
    </row>
    <row r="7939" spans="1:4" ht="25.5" x14ac:dyDescent="0.25">
      <c r="A7939" s="224">
        <v>102500</v>
      </c>
      <c r="B7939" s="232" t="s">
        <v>37261</v>
      </c>
      <c r="C7939" s="224" t="s">
        <v>166</v>
      </c>
      <c r="D7939" s="234">
        <v>5.09</v>
      </c>
    </row>
    <row r="7940" spans="1:4" ht="38.25" x14ac:dyDescent="0.25">
      <c r="A7940" s="224">
        <v>102502</v>
      </c>
      <c r="B7940" s="232" t="s">
        <v>55461</v>
      </c>
      <c r="C7940" s="224" t="s">
        <v>166</v>
      </c>
      <c r="D7940" s="234">
        <v>0</v>
      </c>
    </row>
    <row r="7941" spans="1:4" ht="25.5" x14ac:dyDescent="0.25">
      <c r="A7941" s="224">
        <v>102507</v>
      </c>
      <c r="B7941" s="232" t="s">
        <v>37271</v>
      </c>
      <c r="C7941" s="224" t="s">
        <v>166</v>
      </c>
      <c r="D7941" s="234">
        <v>7.42</v>
      </c>
    </row>
    <row r="7942" spans="1:4" ht="38.25" x14ac:dyDescent="0.25">
      <c r="A7942" s="224">
        <v>102510</v>
      </c>
      <c r="B7942" s="232" t="s">
        <v>55462</v>
      </c>
      <c r="C7942" s="224" t="s">
        <v>166</v>
      </c>
      <c r="D7942" s="234">
        <v>0</v>
      </c>
    </row>
    <row r="7943" spans="1:4" ht="51" x14ac:dyDescent="0.25">
      <c r="A7943" s="224">
        <v>102512</v>
      </c>
      <c r="B7943" s="232" t="s">
        <v>37277</v>
      </c>
      <c r="C7943" s="224" t="s">
        <v>166</v>
      </c>
      <c r="D7943" s="234">
        <v>6.78</v>
      </c>
    </row>
    <row r="7944" spans="1:4" ht="25.5" x14ac:dyDescent="0.25">
      <c r="A7944" s="224">
        <v>102501</v>
      </c>
      <c r="B7944" s="232" t="s">
        <v>37263</v>
      </c>
      <c r="C7944" s="224" t="s">
        <v>110</v>
      </c>
      <c r="D7944" s="234">
        <v>28.48</v>
      </c>
    </row>
    <row r="7945" spans="1:4" ht="38.25" x14ac:dyDescent="0.25">
      <c r="A7945" s="224">
        <v>102503</v>
      </c>
      <c r="B7945" s="232" t="s">
        <v>55463</v>
      </c>
      <c r="C7945" s="224" t="s">
        <v>110</v>
      </c>
      <c r="D7945" s="234">
        <v>0</v>
      </c>
    </row>
    <row r="7946" spans="1:4" ht="25.5" x14ac:dyDescent="0.25">
      <c r="A7946" s="224">
        <v>102508</v>
      </c>
      <c r="B7946" s="232" t="s">
        <v>37273</v>
      </c>
      <c r="C7946" s="224" t="s">
        <v>110</v>
      </c>
      <c r="D7946" s="234">
        <v>52.32</v>
      </c>
    </row>
    <row r="7947" spans="1:4" ht="51" x14ac:dyDescent="0.25">
      <c r="A7947" s="224">
        <v>102511</v>
      </c>
      <c r="B7947" s="232" t="s">
        <v>55464</v>
      </c>
      <c r="C7947" s="224" t="s">
        <v>110</v>
      </c>
      <c r="D7947" s="234">
        <v>0</v>
      </c>
    </row>
    <row r="7948" spans="1:4" ht="38.25" x14ac:dyDescent="0.25">
      <c r="A7948" s="224">
        <v>102509</v>
      </c>
      <c r="B7948" s="232" t="s">
        <v>37275</v>
      </c>
      <c r="C7948" s="224" t="s">
        <v>110</v>
      </c>
      <c r="D7948" s="234">
        <v>37.56</v>
      </c>
    </row>
    <row r="7949" spans="1:4" ht="25.5" x14ac:dyDescent="0.25">
      <c r="A7949" s="224">
        <v>102498</v>
      </c>
      <c r="B7949" s="232" t="s">
        <v>37258</v>
      </c>
      <c r="C7949" s="224" t="s">
        <v>166</v>
      </c>
      <c r="D7949" s="234">
        <v>1.85</v>
      </c>
    </row>
    <row r="7950" spans="1:4" ht="25.5" x14ac:dyDescent="0.25">
      <c r="A7950" s="224">
        <v>102519</v>
      </c>
      <c r="B7950" s="232" t="s">
        <v>55465</v>
      </c>
      <c r="C7950" s="224" t="s">
        <v>58</v>
      </c>
      <c r="D7950" s="234">
        <v>0</v>
      </c>
    </row>
    <row r="7951" spans="1:4" ht="25.5" x14ac:dyDescent="0.25">
      <c r="A7951" s="224">
        <v>102491</v>
      </c>
      <c r="B7951" s="232" t="s">
        <v>37247</v>
      </c>
      <c r="C7951" s="224" t="s">
        <v>110</v>
      </c>
      <c r="D7951" s="234">
        <v>23.2</v>
      </c>
    </row>
    <row r="7952" spans="1:4" ht="25.5" x14ac:dyDescent="0.25">
      <c r="A7952" s="224">
        <v>102492</v>
      </c>
      <c r="B7952" s="232" t="s">
        <v>37249</v>
      </c>
      <c r="C7952" s="224" t="s">
        <v>110</v>
      </c>
      <c r="D7952" s="234">
        <v>29.48</v>
      </c>
    </row>
    <row r="7953" spans="1:4" ht="25.5" x14ac:dyDescent="0.25">
      <c r="A7953" s="224">
        <v>102804</v>
      </c>
      <c r="B7953" s="232" t="s">
        <v>55466</v>
      </c>
      <c r="C7953" s="224" t="s">
        <v>110</v>
      </c>
      <c r="D7953" s="234">
        <v>0</v>
      </c>
    </row>
    <row r="7954" spans="1:4" ht="25.5" x14ac:dyDescent="0.25">
      <c r="A7954" s="224">
        <v>102494</v>
      </c>
      <c r="B7954" s="232" t="s">
        <v>37251</v>
      </c>
      <c r="C7954" s="224" t="s">
        <v>110</v>
      </c>
      <c r="D7954" s="234">
        <v>72.86</v>
      </c>
    </row>
    <row r="7955" spans="1:4" ht="25.5" x14ac:dyDescent="0.25">
      <c r="A7955" s="224">
        <v>102805</v>
      </c>
      <c r="B7955" s="232" t="s">
        <v>55467</v>
      </c>
      <c r="C7955" s="224" t="s">
        <v>110</v>
      </c>
      <c r="D7955" s="234">
        <v>0</v>
      </c>
    </row>
    <row r="7956" spans="1:4" ht="25.5" x14ac:dyDescent="0.25">
      <c r="A7956" s="224">
        <v>102490</v>
      </c>
      <c r="B7956" s="232" t="s">
        <v>55468</v>
      </c>
      <c r="C7956" s="224" t="s">
        <v>110</v>
      </c>
      <c r="D7956" s="234">
        <v>0</v>
      </c>
    </row>
    <row r="7957" spans="1:4" ht="25.5" x14ac:dyDescent="0.25">
      <c r="A7957" s="224">
        <v>102496</v>
      </c>
      <c r="B7957" s="232" t="s">
        <v>37255</v>
      </c>
      <c r="C7957" s="224" t="s">
        <v>166</v>
      </c>
      <c r="D7957" s="234">
        <v>15.43</v>
      </c>
    </row>
    <row r="7958" spans="1:4" ht="25.5" x14ac:dyDescent="0.25">
      <c r="A7958" s="224">
        <v>102497</v>
      </c>
      <c r="B7958" s="232" t="s">
        <v>37257</v>
      </c>
      <c r="C7958" s="224" t="s">
        <v>166</v>
      </c>
      <c r="D7958" s="234">
        <v>5.7</v>
      </c>
    </row>
    <row r="7959" spans="1:4" ht="25.5" x14ac:dyDescent="0.25">
      <c r="A7959" s="224">
        <v>102520</v>
      </c>
      <c r="B7959" s="232" t="s">
        <v>37280</v>
      </c>
      <c r="C7959" s="224" t="s">
        <v>110</v>
      </c>
      <c r="D7959" s="234">
        <v>95.22</v>
      </c>
    </row>
    <row r="7960" spans="1:4" ht="25.5" x14ac:dyDescent="0.25">
      <c r="A7960" s="224">
        <v>102518</v>
      </c>
      <c r="B7960" s="232" t="s">
        <v>55469</v>
      </c>
      <c r="C7960" s="224" t="s">
        <v>58</v>
      </c>
      <c r="D7960" s="234">
        <v>0</v>
      </c>
    </row>
    <row r="7961" spans="1:4" ht="38.25" x14ac:dyDescent="0.25">
      <c r="A7961" s="224">
        <v>102514</v>
      </c>
      <c r="B7961" s="232" t="s">
        <v>55470</v>
      </c>
      <c r="C7961" s="224" t="s">
        <v>58</v>
      </c>
      <c r="D7961" s="234">
        <v>0</v>
      </c>
    </row>
    <row r="7962" spans="1:4" ht="25.5" x14ac:dyDescent="0.25">
      <c r="A7962" s="224">
        <v>102516</v>
      </c>
      <c r="B7962" s="232" t="s">
        <v>55471</v>
      </c>
      <c r="C7962" s="224" t="s">
        <v>58</v>
      </c>
      <c r="D7962" s="234">
        <v>0</v>
      </c>
    </row>
    <row r="7963" spans="1:4" ht="25.5" x14ac:dyDescent="0.25">
      <c r="A7963" s="224">
        <v>102515</v>
      </c>
      <c r="B7963" s="232" t="s">
        <v>55472</v>
      </c>
      <c r="C7963" s="224" t="s">
        <v>58</v>
      </c>
      <c r="D7963" s="234">
        <v>0</v>
      </c>
    </row>
    <row r="7964" spans="1:4" ht="25.5" x14ac:dyDescent="0.25">
      <c r="A7964" s="224">
        <v>102517</v>
      </c>
      <c r="B7964" s="232" t="s">
        <v>55473</v>
      </c>
      <c r="C7964" s="224" t="s">
        <v>58</v>
      </c>
      <c r="D7964" s="234">
        <v>0</v>
      </c>
    </row>
    <row r="7965" spans="1:4" ht="25.5" x14ac:dyDescent="0.25">
      <c r="A7965" s="224">
        <v>102513</v>
      </c>
      <c r="B7965" s="232" t="s">
        <v>37278</v>
      </c>
      <c r="C7965" s="224" t="s">
        <v>110</v>
      </c>
      <c r="D7965" s="234">
        <v>54.85</v>
      </c>
    </row>
    <row r="7966" spans="1:4" ht="25.5" x14ac:dyDescent="0.25">
      <c r="A7966" s="224">
        <v>102489</v>
      </c>
      <c r="B7966" s="232" t="s">
        <v>37244</v>
      </c>
      <c r="C7966" s="224" t="s">
        <v>110</v>
      </c>
      <c r="D7966" s="234">
        <v>30.82</v>
      </c>
    </row>
    <row r="7967" spans="1:4" ht="25.5" x14ac:dyDescent="0.25">
      <c r="A7967" s="224">
        <v>102488</v>
      </c>
      <c r="B7967" s="232" t="s">
        <v>37242</v>
      </c>
      <c r="C7967" s="224" t="s">
        <v>110</v>
      </c>
      <c r="D7967" s="234">
        <v>4.1900000000000004</v>
      </c>
    </row>
    <row r="7968" spans="1:4" x14ac:dyDescent="0.25">
      <c r="A7968" s="224">
        <v>101730</v>
      </c>
      <c r="B7968" s="232" t="s">
        <v>55474</v>
      </c>
      <c r="C7968" s="224" t="s">
        <v>110</v>
      </c>
      <c r="D7968" s="234">
        <v>0</v>
      </c>
    </row>
    <row r="7969" spans="1:4" x14ac:dyDescent="0.25">
      <c r="A7969" s="224">
        <v>101746</v>
      </c>
      <c r="B7969" s="232" t="s">
        <v>37293</v>
      </c>
      <c r="C7969" s="224" t="s">
        <v>110</v>
      </c>
      <c r="D7969" s="234">
        <v>426.94</v>
      </c>
    </row>
    <row r="7970" spans="1:4" ht="25.5" x14ac:dyDescent="0.25">
      <c r="A7970" s="224">
        <v>98679</v>
      </c>
      <c r="B7970" s="232" t="s">
        <v>37436</v>
      </c>
      <c r="C7970" s="224" t="s">
        <v>110</v>
      </c>
      <c r="D7970" s="234">
        <v>35.97</v>
      </c>
    </row>
    <row r="7971" spans="1:4" ht="25.5" x14ac:dyDescent="0.25">
      <c r="A7971" s="224">
        <v>98680</v>
      </c>
      <c r="B7971" s="232" t="s">
        <v>37439</v>
      </c>
      <c r="C7971" s="224" t="s">
        <v>110</v>
      </c>
      <c r="D7971" s="234">
        <v>44.38</v>
      </c>
    </row>
    <row r="7972" spans="1:4" ht="25.5" x14ac:dyDescent="0.25">
      <c r="A7972" s="224">
        <v>101749</v>
      </c>
      <c r="B7972" s="232" t="s">
        <v>37283</v>
      </c>
      <c r="C7972" s="224" t="s">
        <v>110</v>
      </c>
      <c r="D7972" s="234">
        <v>51.25</v>
      </c>
    </row>
    <row r="7973" spans="1:4" ht="25.5" x14ac:dyDescent="0.25">
      <c r="A7973" s="224">
        <v>98681</v>
      </c>
      <c r="B7973" s="232" t="s">
        <v>37442</v>
      </c>
      <c r="C7973" s="224" t="s">
        <v>110</v>
      </c>
      <c r="D7973" s="234">
        <v>33.14</v>
      </c>
    </row>
    <row r="7974" spans="1:4" ht="25.5" x14ac:dyDescent="0.25">
      <c r="A7974" s="224">
        <v>98682</v>
      </c>
      <c r="B7974" s="232" t="s">
        <v>37445</v>
      </c>
      <c r="C7974" s="224" t="s">
        <v>110</v>
      </c>
      <c r="D7974" s="234">
        <v>41.55</v>
      </c>
    </row>
    <row r="7975" spans="1:4" ht="25.5" x14ac:dyDescent="0.25">
      <c r="A7975" s="224">
        <v>101750</v>
      </c>
      <c r="B7975" s="232" t="s">
        <v>37285</v>
      </c>
      <c r="C7975" s="224" t="s">
        <v>110</v>
      </c>
      <c r="D7975" s="234">
        <v>48.42</v>
      </c>
    </row>
    <row r="7976" spans="1:4" ht="25.5" x14ac:dyDescent="0.25">
      <c r="A7976" s="224">
        <v>101737</v>
      </c>
      <c r="B7976" s="232" t="s">
        <v>37505</v>
      </c>
      <c r="C7976" s="224" t="s">
        <v>110</v>
      </c>
      <c r="D7976" s="234">
        <v>131.06</v>
      </c>
    </row>
    <row r="7977" spans="1:4" ht="25.5" x14ac:dyDescent="0.25">
      <c r="A7977" s="224">
        <v>101735</v>
      </c>
      <c r="B7977" s="232" t="s">
        <v>37498</v>
      </c>
      <c r="C7977" s="224" t="s">
        <v>110</v>
      </c>
      <c r="D7977" s="234">
        <v>419.01</v>
      </c>
    </row>
    <row r="7978" spans="1:4" ht="25.5" x14ac:dyDescent="0.25">
      <c r="A7978" s="224">
        <v>101734</v>
      </c>
      <c r="B7978" s="232" t="s">
        <v>37494</v>
      </c>
      <c r="C7978" s="224" t="s">
        <v>110</v>
      </c>
      <c r="D7978" s="234">
        <v>409.05</v>
      </c>
    </row>
    <row r="7979" spans="1:4" ht="25.5" x14ac:dyDescent="0.25">
      <c r="A7979" s="224">
        <v>101736</v>
      </c>
      <c r="B7979" s="232" t="s">
        <v>37502</v>
      </c>
      <c r="C7979" s="224" t="s">
        <v>110</v>
      </c>
      <c r="D7979" s="234">
        <v>111.35</v>
      </c>
    </row>
    <row r="7980" spans="1:4" ht="25.5" x14ac:dyDescent="0.25">
      <c r="A7980" s="224">
        <v>101733</v>
      </c>
      <c r="B7980" s="232" t="s">
        <v>37490</v>
      </c>
      <c r="C7980" s="224" t="s">
        <v>110</v>
      </c>
      <c r="D7980" s="234">
        <v>271.7</v>
      </c>
    </row>
    <row r="7981" spans="1:4" ht="25.5" x14ac:dyDescent="0.25">
      <c r="A7981" s="224">
        <v>98678</v>
      </c>
      <c r="B7981" s="232" t="s">
        <v>37432</v>
      </c>
      <c r="C7981" s="224" t="s">
        <v>110</v>
      </c>
      <c r="D7981" s="234">
        <v>405.48</v>
      </c>
    </row>
    <row r="7982" spans="1:4" ht="25.5" x14ac:dyDescent="0.25">
      <c r="A7982" s="224">
        <v>98677</v>
      </c>
      <c r="B7982" s="232" t="s">
        <v>55475</v>
      </c>
      <c r="C7982" s="224" t="s">
        <v>110</v>
      </c>
      <c r="D7982" s="234">
        <v>0</v>
      </c>
    </row>
    <row r="7983" spans="1:4" ht="25.5" x14ac:dyDescent="0.25">
      <c r="A7983" s="224">
        <v>98676</v>
      </c>
      <c r="B7983" s="232" t="s">
        <v>55476</v>
      </c>
      <c r="C7983" s="224" t="s">
        <v>110</v>
      </c>
      <c r="D7983" s="234">
        <v>0</v>
      </c>
    </row>
    <row r="7984" spans="1:4" ht="25.5" x14ac:dyDescent="0.25">
      <c r="A7984" s="224">
        <v>98675</v>
      </c>
      <c r="B7984" s="232" t="s">
        <v>55477</v>
      </c>
      <c r="C7984" s="224" t="s">
        <v>110</v>
      </c>
      <c r="D7984" s="234">
        <v>0</v>
      </c>
    </row>
    <row r="7985" spans="1:4" ht="25.5" x14ac:dyDescent="0.25">
      <c r="A7985" s="224">
        <v>101747</v>
      </c>
      <c r="B7985" s="232" t="s">
        <v>37570</v>
      </c>
      <c r="C7985" s="224" t="s">
        <v>110</v>
      </c>
      <c r="D7985" s="234">
        <v>75.510000000000005</v>
      </c>
    </row>
    <row r="7986" spans="1:4" ht="63.75" x14ac:dyDescent="0.25">
      <c r="A7986" s="224">
        <v>104162</v>
      </c>
      <c r="B7986" s="232" t="s">
        <v>37511</v>
      </c>
      <c r="C7986" s="224" t="s">
        <v>110</v>
      </c>
      <c r="D7986" s="234">
        <v>96.51</v>
      </c>
    </row>
    <row r="7987" spans="1:4" x14ac:dyDescent="0.25">
      <c r="A7987" s="224">
        <v>98671</v>
      </c>
      <c r="B7987" s="232" t="s">
        <v>37424</v>
      </c>
      <c r="C7987" s="224" t="s">
        <v>110</v>
      </c>
      <c r="D7987" s="234">
        <v>509.67</v>
      </c>
    </row>
    <row r="7988" spans="1:4" ht="25.5" x14ac:dyDescent="0.25">
      <c r="A7988" s="224">
        <v>101092</v>
      </c>
      <c r="B7988" s="232" t="s">
        <v>37515</v>
      </c>
      <c r="C7988" s="224" t="s">
        <v>110</v>
      </c>
      <c r="D7988" s="234">
        <v>522.84</v>
      </c>
    </row>
    <row r="7989" spans="1:4" ht="25.5" x14ac:dyDescent="0.25">
      <c r="A7989" s="224">
        <v>101091</v>
      </c>
      <c r="B7989" s="232" t="s">
        <v>37464</v>
      </c>
      <c r="C7989" s="224" t="s">
        <v>110</v>
      </c>
      <c r="D7989" s="234">
        <v>171.33</v>
      </c>
    </row>
    <row r="7990" spans="1:4" ht="25.5" x14ac:dyDescent="0.25">
      <c r="A7990" s="224">
        <v>101726</v>
      </c>
      <c r="B7990" s="232" t="s">
        <v>37472</v>
      </c>
      <c r="C7990" s="224" t="s">
        <v>110</v>
      </c>
      <c r="D7990" s="234">
        <v>219.79</v>
      </c>
    </row>
    <row r="7991" spans="1:4" ht="25.5" x14ac:dyDescent="0.25">
      <c r="A7991" s="224">
        <v>101725</v>
      </c>
      <c r="B7991" s="232" t="s">
        <v>37468</v>
      </c>
      <c r="C7991" s="224" t="s">
        <v>110</v>
      </c>
      <c r="D7991" s="234">
        <v>327.69</v>
      </c>
    </row>
    <row r="7992" spans="1:4" x14ac:dyDescent="0.25">
      <c r="A7992" s="224">
        <v>98672</v>
      </c>
      <c r="B7992" s="232" t="s">
        <v>37428</v>
      </c>
      <c r="C7992" s="224" t="s">
        <v>110</v>
      </c>
      <c r="D7992" s="234">
        <v>575.12</v>
      </c>
    </row>
    <row r="7993" spans="1:4" ht="25.5" x14ac:dyDescent="0.25">
      <c r="A7993" s="224">
        <v>101093</v>
      </c>
      <c r="B7993" s="232" t="s">
        <v>37519</v>
      </c>
      <c r="C7993" s="224" t="s">
        <v>110</v>
      </c>
      <c r="D7993" s="234">
        <v>588.29</v>
      </c>
    </row>
    <row r="7994" spans="1:4" ht="25.5" x14ac:dyDescent="0.25">
      <c r="A7994" s="224">
        <v>101731</v>
      </c>
      <c r="B7994" s="232" t="s">
        <v>37476</v>
      </c>
      <c r="C7994" s="224" t="s">
        <v>110</v>
      </c>
      <c r="D7994" s="234">
        <v>351.26</v>
      </c>
    </row>
    <row r="7995" spans="1:4" ht="25.5" x14ac:dyDescent="0.25">
      <c r="A7995" s="224">
        <v>101732</v>
      </c>
      <c r="B7995" s="232" t="s">
        <v>37480</v>
      </c>
      <c r="C7995" s="224" t="s">
        <v>110</v>
      </c>
      <c r="D7995" s="234">
        <v>105.25</v>
      </c>
    </row>
    <row r="7996" spans="1:4" ht="38.25" x14ac:dyDescent="0.25">
      <c r="A7996" s="224">
        <v>101090</v>
      </c>
      <c r="B7996" s="232" t="s">
        <v>37460</v>
      </c>
      <c r="C7996" s="224" t="s">
        <v>110</v>
      </c>
      <c r="D7996" s="234">
        <v>230.36</v>
      </c>
    </row>
    <row r="7997" spans="1:4" ht="25.5" x14ac:dyDescent="0.25">
      <c r="A7997" s="224">
        <v>101751</v>
      </c>
      <c r="B7997" s="232" t="s">
        <v>37297</v>
      </c>
      <c r="C7997" s="224" t="s">
        <v>110</v>
      </c>
      <c r="D7997" s="234">
        <v>283.55</v>
      </c>
    </row>
    <row r="7998" spans="1:4" ht="25.5" x14ac:dyDescent="0.25">
      <c r="A7998" s="224">
        <v>101729</v>
      </c>
      <c r="B7998" s="232" t="s">
        <v>37289</v>
      </c>
      <c r="C7998" s="224" t="s">
        <v>110</v>
      </c>
      <c r="D7998" s="234">
        <v>275.95</v>
      </c>
    </row>
    <row r="7999" spans="1:4" x14ac:dyDescent="0.25">
      <c r="A7999" s="224">
        <v>98683</v>
      </c>
      <c r="B7999" s="232" t="s">
        <v>55478</v>
      </c>
      <c r="C7999" s="224" t="s">
        <v>110</v>
      </c>
      <c r="D7999" s="234">
        <v>0</v>
      </c>
    </row>
    <row r="8000" spans="1:4" ht="25.5" x14ac:dyDescent="0.25">
      <c r="A8000" s="224">
        <v>101094</v>
      </c>
      <c r="B8000" s="232" t="s">
        <v>37483</v>
      </c>
      <c r="C8000" s="224" t="s">
        <v>166</v>
      </c>
      <c r="D8000" s="234">
        <v>169.11</v>
      </c>
    </row>
    <row r="8001" spans="1:4" ht="25.5" x14ac:dyDescent="0.25">
      <c r="A8001" s="224">
        <v>101095</v>
      </c>
      <c r="B8001" s="232" t="s">
        <v>55479</v>
      </c>
      <c r="C8001" s="224" t="s">
        <v>166</v>
      </c>
      <c r="D8001" s="234">
        <v>0</v>
      </c>
    </row>
    <row r="8002" spans="1:4" ht="25.5" x14ac:dyDescent="0.25">
      <c r="A8002" s="224">
        <v>101728</v>
      </c>
      <c r="B8002" s="232" t="s">
        <v>55480</v>
      </c>
      <c r="C8002" s="224" t="s">
        <v>110</v>
      </c>
      <c r="D8002" s="234">
        <v>0</v>
      </c>
    </row>
    <row r="8003" spans="1:4" ht="25.5" x14ac:dyDescent="0.25">
      <c r="A8003" s="224">
        <v>101727</v>
      </c>
      <c r="B8003" s="232" t="s">
        <v>37486</v>
      </c>
      <c r="C8003" s="224" t="s">
        <v>110</v>
      </c>
      <c r="D8003" s="234">
        <v>196.85</v>
      </c>
    </row>
    <row r="8004" spans="1:4" x14ac:dyDescent="0.25">
      <c r="A8004" s="224">
        <v>101748</v>
      </c>
      <c r="B8004" s="232" t="s">
        <v>37509</v>
      </c>
      <c r="C8004" s="224" t="s">
        <v>110</v>
      </c>
      <c r="D8004" s="234">
        <v>4.18</v>
      </c>
    </row>
    <row r="8005" spans="1:4" ht="25.5" x14ac:dyDescent="0.25">
      <c r="A8005" s="224">
        <v>101742</v>
      </c>
      <c r="B8005" s="232" t="s">
        <v>37768</v>
      </c>
      <c r="C8005" s="224" t="s">
        <v>166</v>
      </c>
      <c r="D8005" s="234">
        <v>63.77</v>
      </c>
    </row>
    <row r="8006" spans="1:4" x14ac:dyDescent="0.25">
      <c r="A8006" s="224">
        <v>101740</v>
      </c>
      <c r="B8006" s="232" t="s">
        <v>37544</v>
      </c>
      <c r="C8006" s="224" t="s">
        <v>166</v>
      </c>
      <c r="D8006" s="234">
        <v>56.31</v>
      </c>
    </row>
    <row r="8007" spans="1:4" x14ac:dyDescent="0.25">
      <c r="A8007" s="224">
        <v>98685</v>
      </c>
      <c r="B8007" s="232" t="s">
        <v>37448</v>
      </c>
      <c r="C8007" s="224" t="s">
        <v>166</v>
      </c>
      <c r="D8007" s="234">
        <v>93</v>
      </c>
    </row>
    <row r="8008" spans="1:4" x14ac:dyDescent="0.25">
      <c r="A8008" s="224">
        <v>98686</v>
      </c>
      <c r="B8008" s="232" t="s">
        <v>37451</v>
      </c>
      <c r="C8008" s="224" t="s">
        <v>166</v>
      </c>
      <c r="D8008" s="234">
        <v>50.38</v>
      </c>
    </row>
    <row r="8009" spans="1:4" ht="25.5" x14ac:dyDescent="0.25">
      <c r="A8009" s="224">
        <v>101739</v>
      </c>
      <c r="B8009" s="232" t="s">
        <v>37533</v>
      </c>
      <c r="C8009" s="224" t="s">
        <v>166</v>
      </c>
      <c r="D8009" s="234">
        <v>42.2</v>
      </c>
    </row>
    <row r="8010" spans="1:4" x14ac:dyDescent="0.25">
      <c r="A8010" s="224">
        <v>101738</v>
      </c>
      <c r="B8010" s="232" t="s">
        <v>37530</v>
      </c>
      <c r="C8010" s="224" t="s">
        <v>166</v>
      </c>
      <c r="D8010" s="234">
        <v>39.24</v>
      </c>
    </row>
    <row r="8011" spans="1:4" x14ac:dyDescent="0.25">
      <c r="A8011" s="224">
        <v>101741</v>
      </c>
      <c r="B8011" s="232" t="s">
        <v>37547</v>
      </c>
      <c r="C8011" s="224" t="s">
        <v>166</v>
      </c>
      <c r="D8011" s="234">
        <v>27.37</v>
      </c>
    </row>
    <row r="8012" spans="1:4" x14ac:dyDescent="0.25">
      <c r="A8012" s="224">
        <v>98697</v>
      </c>
      <c r="B8012" s="232" t="s">
        <v>37526</v>
      </c>
      <c r="C8012" s="224" t="s">
        <v>166</v>
      </c>
      <c r="D8012" s="234">
        <v>68.819999999999993</v>
      </c>
    </row>
    <row r="8013" spans="1:4" x14ac:dyDescent="0.25">
      <c r="A8013" s="224">
        <v>98688</v>
      </c>
      <c r="B8013" s="232" t="s">
        <v>37454</v>
      </c>
      <c r="C8013" s="224" t="s">
        <v>166</v>
      </c>
      <c r="D8013" s="234">
        <v>70.930000000000007</v>
      </c>
    </row>
    <row r="8014" spans="1:4" x14ac:dyDescent="0.25">
      <c r="A8014" s="224">
        <v>98687</v>
      </c>
      <c r="B8014" s="232" t="s">
        <v>55481</v>
      </c>
      <c r="C8014" s="224" t="s">
        <v>166</v>
      </c>
      <c r="D8014" s="234">
        <v>0</v>
      </c>
    </row>
    <row r="8015" spans="1:4" x14ac:dyDescent="0.25">
      <c r="A8015" s="224">
        <v>98689</v>
      </c>
      <c r="B8015" s="232" t="s">
        <v>37456</v>
      </c>
      <c r="C8015" s="224" t="s">
        <v>166</v>
      </c>
      <c r="D8015" s="234">
        <v>132.52000000000001</v>
      </c>
    </row>
    <row r="8016" spans="1:4" ht="25.5" x14ac:dyDescent="0.25">
      <c r="A8016" s="224">
        <v>98695</v>
      </c>
      <c r="B8016" s="232" t="s">
        <v>37523</v>
      </c>
      <c r="C8016" s="224" t="s">
        <v>166</v>
      </c>
      <c r="D8016" s="234">
        <v>104.64</v>
      </c>
    </row>
    <row r="8017" spans="1:4" ht="51" x14ac:dyDescent="0.25">
      <c r="A8017" s="224">
        <v>100606</v>
      </c>
      <c r="B8017" s="232" t="s">
        <v>28269</v>
      </c>
      <c r="C8017" s="224" t="s">
        <v>58</v>
      </c>
      <c r="D8017" s="234">
        <v>1693.96</v>
      </c>
    </row>
    <row r="8018" spans="1:4" ht="51" x14ac:dyDescent="0.25">
      <c r="A8018" s="224">
        <v>100604</v>
      </c>
      <c r="B8018" s="232" t="s">
        <v>28261</v>
      </c>
      <c r="C8018" s="224" t="s">
        <v>58</v>
      </c>
      <c r="D8018" s="234">
        <v>718.32</v>
      </c>
    </row>
    <row r="8019" spans="1:4" ht="51" x14ac:dyDescent="0.25">
      <c r="A8019" s="224">
        <v>100605</v>
      </c>
      <c r="B8019" s="232" t="s">
        <v>28265</v>
      </c>
      <c r="C8019" s="224" t="s">
        <v>58</v>
      </c>
      <c r="D8019" s="234">
        <v>1119.81</v>
      </c>
    </row>
    <row r="8020" spans="1:4" ht="38.25" x14ac:dyDescent="0.25">
      <c r="A8020" s="224">
        <v>100580</v>
      </c>
      <c r="B8020" s="232" t="s">
        <v>28165</v>
      </c>
      <c r="C8020" s="224" t="s">
        <v>58</v>
      </c>
      <c r="D8020" s="234">
        <v>690.94</v>
      </c>
    </row>
    <row r="8021" spans="1:4" ht="51" x14ac:dyDescent="0.25">
      <c r="A8021" s="224">
        <v>100579</v>
      </c>
      <c r="B8021" s="232" t="s">
        <v>28161</v>
      </c>
      <c r="C8021" s="224" t="s">
        <v>58</v>
      </c>
      <c r="D8021" s="234">
        <v>623.22</v>
      </c>
    </row>
    <row r="8022" spans="1:4" ht="51" x14ac:dyDescent="0.25">
      <c r="A8022" s="224">
        <v>100609</v>
      </c>
      <c r="B8022" s="232" t="s">
        <v>28280</v>
      </c>
      <c r="C8022" s="224" t="s">
        <v>58</v>
      </c>
      <c r="D8022" s="234">
        <v>1732.98</v>
      </c>
    </row>
    <row r="8023" spans="1:4" ht="51" x14ac:dyDescent="0.25">
      <c r="A8023" s="224">
        <v>100607</v>
      </c>
      <c r="B8023" s="232" t="s">
        <v>28272</v>
      </c>
      <c r="C8023" s="224" t="s">
        <v>58</v>
      </c>
      <c r="D8023" s="234">
        <v>739.24</v>
      </c>
    </row>
    <row r="8024" spans="1:4" ht="51" x14ac:dyDescent="0.25">
      <c r="A8024" s="224">
        <v>100608</v>
      </c>
      <c r="B8024" s="232" t="s">
        <v>28276</v>
      </c>
      <c r="C8024" s="224" t="s">
        <v>58</v>
      </c>
      <c r="D8024" s="234">
        <v>1147.58</v>
      </c>
    </row>
    <row r="8025" spans="1:4" ht="38.25" x14ac:dyDescent="0.25">
      <c r="A8025" s="224">
        <v>100582</v>
      </c>
      <c r="B8025" s="232" t="s">
        <v>28173</v>
      </c>
      <c r="C8025" s="224" t="s">
        <v>58</v>
      </c>
      <c r="D8025" s="234">
        <v>772.25</v>
      </c>
    </row>
    <row r="8026" spans="1:4" ht="51" x14ac:dyDescent="0.25">
      <c r="A8026" s="224">
        <v>100581</v>
      </c>
      <c r="B8026" s="232" t="s">
        <v>28169</v>
      </c>
      <c r="C8026" s="224" t="s">
        <v>58</v>
      </c>
      <c r="D8026" s="234">
        <v>650.04</v>
      </c>
    </row>
    <row r="8027" spans="1:4" ht="51" x14ac:dyDescent="0.25">
      <c r="A8027" s="224">
        <v>100613</v>
      </c>
      <c r="B8027" s="232" t="s">
        <v>28296</v>
      </c>
      <c r="C8027" s="224" t="s">
        <v>58</v>
      </c>
      <c r="D8027" s="234">
        <v>1771.26</v>
      </c>
    </row>
    <row r="8028" spans="1:4" ht="51" x14ac:dyDescent="0.25">
      <c r="A8028" s="224">
        <v>100610</v>
      </c>
      <c r="B8028" s="232" t="s">
        <v>28284</v>
      </c>
      <c r="C8028" s="224" t="s">
        <v>58</v>
      </c>
      <c r="D8028" s="234">
        <v>759.99</v>
      </c>
    </row>
    <row r="8029" spans="1:4" ht="51" x14ac:dyDescent="0.25">
      <c r="A8029" s="224">
        <v>100611</v>
      </c>
      <c r="B8029" s="232" t="s">
        <v>28288</v>
      </c>
      <c r="C8029" s="224" t="s">
        <v>58</v>
      </c>
      <c r="D8029" s="234">
        <v>944.19</v>
      </c>
    </row>
    <row r="8030" spans="1:4" ht="51" x14ac:dyDescent="0.25">
      <c r="A8030" s="224">
        <v>100612</v>
      </c>
      <c r="B8030" s="232" t="s">
        <v>28292</v>
      </c>
      <c r="C8030" s="224" t="s">
        <v>58</v>
      </c>
      <c r="D8030" s="234">
        <v>1174.8800000000001</v>
      </c>
    </row>
    <row r="8031" spans="1:4" ht="38.25" x14ac:dyDescent="0.25">
      <c r="A8031" s="224">
        <v>100584</v>
      </c>
      <c r="B8031" s="232" t="s">
        <v>28181</v>
      </c>
      <c r="C8031" s="224" t="s">
        <v>58</v>
      </c>
      <c r="D8031" s="234">
        <v>752.42</v>
      </c>
    </row>
    <row r="8032" spans="1:4" ht="51" x14ac:dyDescent="0.25">
      <c r="A8032" s="224">
        <v>100583</v>
      </c>
      <c r="B8032" s="232" t="s">
        <v>28177</v>
      </c>
      <c r="C8032" s="224" t="s">
        <v>58</v>
      </c>
      <c r="D8032" s="234">
        <v>679.02</v>
      </c>
    </row>
    <row r="8033" spans="1:4" ht="51" x14ac:dyDescent="0.25">
      <c r="A8033" s="224">
        <v>100616</v>
      </c>
      <c r="B8033" s="232" t="s">
        <v>28308</v>
      </c>
      <c r="C8033" s="224" t="s">
        <v>58</v>
      </c>
      <c r="D8033" s="234">
        <v>1851.98</v>
      </c>
    </row>
    <row r="8034" spans="1:4" ht="51" x14ac:dyDescent="0.25">
      <c r="A8034" s="224">
        <v>100614</v>
      </c>
      <c r="B8034" s="232" t="s">
        <v>28300</v>
      </c>
      <c r="C8034" s="224" t="s">
        <v>58</v>
      </c>
      <c r="D8034" s="234">
        <v>991.61</v>
      </c>
    </row>
    <row r="8035" spans="1:4" ht="51" x14ac:dyDescent="0.25">
      <c r="A8035" s="224">
        <v>100615</v>
      </c>
      <c r="B8035" s="232" t="s">
        <v>28304</v>
      </c>
      <c r="C8035" s="224" t="s">
        <v>58</v>
      </c>
      <c r="D8035" s="234">
        <v>1229.19</v>
      </c>
    </row>
    <row r="8036" spans="1:4" ht="38.25" x14ac:dyDescent="0.25">
      <c r="A8036" s="224">
        <v>100586</v>
      </c>
      <c r="B8036" s="232" t="s">
        <v>28189</v>
      </c>
      <c r="C8036" s="224" t="s">
        <v>58</v>
      </c>
      <c r="D8036" s="234">
        <v>852.03</v>
      </c>
    </row>
    <row r="8037" spans="1:4" ht="51" x14ac:dyDescent="0.25">
      <c r="A8037" s="224">
        <v>100585</v>
      </c>
      <c r="B8037" s="232" t="s">
        <v>28185</v>
      </c>
      <c r="C8037" s="224" t="s">
        <v>58</v>
      </c>
      <c r="D8037" s="234">
        <v>735.18</v>
      </c>
    </row>
    <row r="8038" spans="1:4" ht="51" x14ac:dyDescent="0.25">
      <c r="A8038" s="224">
        <v>100618</v>
      </c>
      <c r="B8038" s="232" t="s">
        <v>28316</v>
      </c>
      <c r="C8038" s="224" t="s">
        <v>58</v>
      </c>
      <c r="D8038" s="234">
        <v>1934.81</v>
      </c>
    </row>
    <row r="8039" spans="1:4" ht="51" x14ac:dyDescent="0.25">
      <c r="A8039" s="224">
        <v>100617</v>
      </c>
      <c r="B8039" s="232" t="s">
        <v>28312</v>
      </c>
      <c r="C8039" s="224" t="s">
        <v>58</v>
      </c>
      <c r="D8039" s="234">
        <v>1283.4100000000001</v>
      </c>
    </row>
    <row r="8040" spans="1:4" ht="38.25" x14ac:dyDescent="0.25">
      <c r="A8040" s="224">
        <v>100588</v>
      </c>
      <c r="B8040" s="232" t="s">
        <v>28197</v>
      </c>
      <c r="C8040" s="224" t="s">
        <v>58</v>
      </c>
      <c r="D8040" s="234">
        <v>884.46</v>
      </c>
    </row>
    <row r="8041" spans="1:4" ht="51" x14ac:dyDescent="0.25">
      <c r="A8041" s="224">
        <v>100587</v>
      </c>
      <c r="B8041" s="232" t="s">
        <v>28193</v>
      </c>
      <c r="C8041" s="224" t="s">
        <v>58</v>
      </c>
      <c r="D8041" s="234">
        <v>793.65</v>
      </c>
    </row>
    <row r="8042" spans="1:4" ht="38.25" x14ac:dyDescent="0.25">
      <c r="A8042" s="224">
        <v>100590</v>
      </c>
      <c r="B8042" s="232" t="s">
        <v>28205</v>
      </c>
      <c r="C8042" s="224" t="s">
        <v>58</v>
      </c>
      <c r="D8042" s="234">
        <v>976.22</v>
      </c>
    </row>
    <row r="8043" spans="1:4" ht="51" x14ac:dyDescent="0.25">
      <c r="A8043" s="224">
        <v>100589</v>
      </c>
      <c r="B8043" s="232" t="s">
        <v>28201</v>
      </c>
      <c r="C8043" s="224" t="s">
        <v>58</v>
      </c>
      <c r="D8043" s="234">
        <v>886.21</v>
      </c>
    </row>
    <row r="8044" spans="1:4" ht="38.25" x14ac:dyDescent="0.25">
      <c r="A8044" s="224">
        <v>100592</v>
      </c>
      <c r="B8044" s="232" t="s">
        <v>28213</v>
      </c>
      <c r="C8044" s="224" t="s">
        <v>58</v>
      </c>
      <c r="D8044" s="234">
        <v>950.34</v>
      </c>
    </row>
    <row r="8045" spans="1:4" ht="51" x14ac:dyDescent="0.25">
      <c r="A8045" s="224">
        <v>100591</v>
      </c>
      <c r="B8045" s="232" t="s">
        <v>28209</v>
      </c>
      <c r="C8045" s="224" t="s">
        <v>58</v>
      </c>
      <c r="D8045" s="234">
        <v>875.81</v>
      </c>
    </row>
    <row r="8046" spans="1:4" ht="38.25" x14ac:dyDescent="0.25">
      <c r="A8046" s="224">
        <v>100594</v>
      </c>
      <c r="B8046" s="232" t="s">
        <v>28221</v>
      </c>
      <c r="C8046" s="224" t="s">
        <v>58</v>
      </c>
      <c r="D8046" s="234">
        <v>1064.48</v>
      </c>
    </row>
    <row r="8047" spans="1:4" ht="51" x14ac:dyDescent="0.25">
      <c r="A8047" s="224">
        <v>100593</v>
      </c>
      <c r="B8047" s="232" t="s">
        <v>28217</v>
      </c>
      <c r="C8047" s="224" t="s">
        <v>58</v>
      </c>
      <c r="D8047" s="234">
        <v>938.33</v>
      </c>
    </row>
    <row r="8048" spans="1:4" ht="38.25" x14ac:dyDescent="0.25">
      <c r="A8048" s="224">
        <v>100596</v>
      </c>
      <c r="B8048" s="232" t="s">
        <v>28229</v>
      </c>
      <c r="C8048" s="224" t="s">
        <v>58</v>
      </c>
      <c r="D8048" s="234">
        <v>1296.05</v>
      </c>
    </row>
    <row r="8049" spans="1:4" ht="51" x14ac:dyDescent="0.25">
      <c r="A8049" s="224">
        <v>100595</v>
      </c>
      <c r="B8049" s="232" t="s">
        <v>28225</v>
      </c>
      <c r="C8049" s="224" t="s">
        <v>58</v>
      </c>
      <c r="D8049" s="234">
        <v>1126.07</v>
      </c>
    </row>
    <row r="8050" spans="1:4" ht="38.25" x14ac:dyDescent="0.25">
      <c r="A8050" s="224">
        <v>100598</v>
      </c>
      <c r="B8050" s="232" t="s">
        <v>28237</v>
      </c>
      <c r="C8050" s="224" t="s">
        <v>58</v>
      </c>
      <c r="D8050" s="234">
        <v>1449.23</v>
      </c>
    </row>
    <row r="8051" spans="1:4" ht="51" x14ac:dyDescent="0.25">
      <c r="A8051" s="224">
        <v>100597</v>
      </c>
      <c r="B8051" s="232" t="s">
        <v>28233</v>
      </c>
      <c r="C8051" s="224" t="s">
        <v>58</v>
      </c>
      <c r="D8051" s="234">
        <v>1309.0899999999999</v>
      </c>
    </row>
    <row r="8052" spans="1:4" ht="51" x14ac:dyDescent="0.25">
      <c r="A8052" s="224">
        <v>100603</v>
      </c>
      <c r="B8052" s="232" t="s">
        <v>28257</v>
      </c>
      <c r="C8052" s="224" t="s">
        <v>58</v>
      </c>
      <c r="D8052" s="234">
        <v>1621.16</v>
      </c>
    </row>
    <row r="8053" spans="1:4" ht="51" x14ac:dyDescent="0.25">
      <c r="A8053" s="224">
        <v>100599</v>
      </c>
      <c r="B8053" s="232" t="s">
        <v>28241</v>
      </c>
      <c r="C8053" s="224" t="s">
        <v>58</v>
      </c>
      <c r="D8053" s="234">
        <v>568.41999999999996</v>
      </c>
    </row>
    <row r="8054" spans="1:4" ht="51" x14ac:dyDescent="0.25">
      <c r="A8054" s="224">
        <v>100600</v>
      </c>
      <c r="B8054" s="232" t="s">
        <v>28245</v>
      </c>
      <c r="C8054" s="224" t="s">
        <v>58</v>
      </c>
      <c r="D8054" s="234">
        <v>674.69</v>
      </c>
    </row>
    <row r="8055" spans="1:4" ht="51" x14ac:dyDescent="0.25">
      <c r="A8055" s="224">
        <v>100601</v>
      </c>
      <c r="B8055" s="232" t="s">
        <v>28249</v>
      </c>
      <c r="C8055" s="224" t="s">
        <v>58</v>
      </c>
      <c r="D8055" s="234">
        <v>847.68</v>
      </c>
    </row>
    <row r="8056" spans="1:4" ht="51" x14ac:dyDescent="0.25">
      <c r="A8056" s="224">
        <v>100602</v>
      </c>
      <c r="B8056" s="232" t="s">
        <v>28253</v>
      </c>
      <c r="C8056" s="224" t="s">
        <v>58</v>
      </c>
      <c r="D8056" s="234">
        <v>1063.54</v>
      </c>
    </row>
    <row r="8057" spans="1:4" ht="38.25" x14ac:dyDescent="0.25">
      <c r="A8057" s="224">
        <v>100578</v>
      </c>
      <c r="B8057" s="232" t="s">
        <v>28157</v>
      </c>
      <c r="C8057" s="224" t="s">
        <v>58</v>
      </c>
      <c r="D8057" s="234">
        <v>569.07000000000005</v>
      </c>
    </row>
    <row r="8058" spans="1:4" ht="38.25" x14ac:dyDescent="0.25">
      <c r="A8058" s="224">
        <v>100623</v>
      </c>
      <c r="B8058" s="232" t="s">
        <v>28336</v>
      </c>
      <c r="C8058" s="224" t="s">
        <v>58</v>
      </c>
      <c r="D8058" s="234">
        <v>2610.9899999999998</v>
      </c>
    </row>
    <row r="8059" spans="1:4" ht="38.25" x14ac:dyDescent="0.25">
      <c r="A8059" s="224">
        <v>100621</v>
      </c>
      <c r="B8059" s="232" t="s">
        <v>28328</v>
      </c>
      <c r="C8059" s="224" t="s">
        <v>58</v>
      </c>
      <c r="D8059" s="234">
        <v>3181.97</v>
      </c>
    </row>
    <row r="8060" spans="1:4" ht="38.25" x14ac:dyDescent="0.25">
      <c r="A8060" s="224">
        <v>100622</v>
      </c>
      <c r="B8060" s="232" t="s">
        <v>28332</v>
      </c>
      <c r="C8060" s="224" t="s">
        <v>58</v>
      </c>
      <c r="D8060" s="234">
        <v>2419.9</v>
      </c>
    </row>
    <row r="8061" spans="1:4" ht="38.25" x14ac:dyDescent="0.25">
      <c r="A8061" s="224">
        <v>100620</v>
      </c>
      <c r="B8061" s="232" t="s">
        <v>28324</v>
      </c>
      <c r="C8061" s="224" t="s">
        <v>58</v>
      </c>
      <c r="D8061" s="234">
        <v>2737.47</v>
      </c>
    </row>
    <row r="8062" spans="1:4" ht="25.5" x14ac:dyDescent="0.25">
      <c r="A8062" s="224">
        <v>100619</v>
      </c>
      <c r="B8062" s="232" t="s">
        <v>28320</v>
      </c>
      <c r="C8062" s="224" t="s">
        <v>58</v>
      </c>
      <c r="D8062" s="234">
        <v>625.78</v>
      </c>
    </row>
    <row r="8063" spans="1:4" ht="38.25" x14ac:dyDescent="0.25">
      <c r="A8063" s="224">
        <v>97985</v>
      </c>
      <c r="B8063" s="232" t="s">
        <v>22626</v>
      </c>
      <c r="C8063" s="224" t="s">
        <v>166</v>
      </c>
      <c r="D8063" s="234">
        <v>1471.44</v>
      </c>
    </row>
    <row r="8064" spans="1:4" ht="38.25" x14ac:dyDescent="0.25">
      <c r="A8064" s="224">
        <v>97993</v>
      </c>
      <c r="B8064" s="232" t="s">
        <v>22650</v>
      </c>
      <c r="C8064" s="224" t="s">
        <v>166</v>
      </c>
      <c r="D8064" s="234">
        <v>2105.25</v>
      </c>
    </row>
    <row r="8065" spans="1:4" ht="25.5" x14ac:dyDescent="0.25">
      <c r="A8065" s="224">
        <v>97991</v>
      </c>
      <c r="B8065" s="232" t="s">
        <v>22642</v>
      </c>
      <c r="C8065" s="224" t="s">
        <v>166</v>
      </c>
      <c r="D8065" s="234">
        <v>937.36</v>
      </c>
    </row>
    <row r="8066" spans="1:4" ht="38.25" x14ac:dyDescent="0.25">
      <c r="A8066" s="224">
        <v>99283</v>
      </c>
      <c r="B8066" s="232" t="s">
        <v>23003</v>
      </c>
      <c r="C8066" s="224" t="s">
        <v>166</v>
      </c>
      <c r="D8066" s="234">
        <v>1142.46</v>
      </c>
    </row>
    <row r="8067" spans="1:4" ht="38.25" x14ac:dyDescent="0.25">
      <c r="A8067" s="224">
        <v>99293</v>
      </c>
      <c r="B8067" s="232" t="s">
        <v>23041</v>
      </c>
      <c r="C8067" s="224" t="s">
        <v>166</v>
      </c>
      <c r="D8067" s="234">
        <v>1386.11</v>
      </c>
    </row>
    <row r="8068" spans="1:4" ht="38.25" x14ac:dyDescent="0.25">
      <c r="A8068" s="224">
        <v>99243</v>
      </c>
      <c r="B8068" s="232" t="s">
        <v>22892</v>
      </c>
      <c r="C8068" s="224" t="s">
        <v>166</v>
      </c>
      <c r="D8068" s="234">
        <v>1629.72</v>
      </c>
    </row>
    <row r="8069" spans="1:4" ht="38.25" x14ac:dyDescent="0.25">
      <c r="A8069" s="224">
        <v>99249</v>
      </c>
      <c r="B8069" s="232" t="s">
        <v>22912</v>
      </c>
      <c r="C8069" s="224" t="s">
        <v>166</v>
      </c>
      <c r="D8069" s="234">
        <v>1995.24</v>
      </c>
    </row>
    <row r="8070" spans="1:4" ht="25.5" x14ac:dyDescent="0.25">
      <c r="A8070" s="224">
        <v>99278</v>
      </c>
      <c r="B8070" s="232" t="s">
        <v>22985</v>
      </c>
      <c r="C8070" s="224" t="s">
        <v>166</v>
      </c>
      <c r="D8070" s="234">
        <v>389.11</v>
      </c>
    </row>
    <row r="8071" spans="1:4" ht="25.5" x14ac:dyDescent="0.25">
      <c r="A8071" s="224">
        <v>99288</v>
      </c>
      <c r="B8071" s="232" t="s">
        <v>23023</v>
      </c>
      <c r="C8071" s="224" t="s">
        <v>166</v>
      </c>
      <c r="D8071" s="234">
        <v>512.69000000000005</v>
      </c>
    </row>
    <row r="8072" spans="1:4" ht="25.5" x14ac:dyDescent="0.25">
      <c r="A8072" s="224">
        <v>99240</v>
      </c>
      <c r="B8072" s="232" t="s">
        <v>22880</v>
      </c>
      <c r="C8072" s="224" t="s">
        <v>166</v>
      </c>
      <c r="D8072" s="234">
        <v>681.12</v>
      </c>
    </row>
    <row r="8073" spans="1:4" ht="25.5" x14ac:dyDescent="0.25">
      <c r="A8073" s="224">
        <v>99246</v>
      </c>
      <c r="B8073" s="232" t="s">
        <v>22900</v>
      </c>
      <c r="C8073" s="224" t="s">
        <v>166</v>
      </c>
      <c r="D8073" s="234">
        <v>932.55</v>
      </c>
    </row>
    <row r="8074" spans="1:4" ht="38.25" x14ac:dyDescent="0.25">
      <c r="A8074" s="224">
        <v>97981</v>
      </c>
      <c r="B8074" s="232" t="s">
        <v>22618</v>
      </c>
      <c r="C8074" s="224" t="s">
        <v>166</v>
      </c>
      <c r="D8074" s="234">
        <v>1217.92</v>
      </c>
    </row>
    <row r="8075" spans="1:4" ht="38.25" x14ac:dyDescent="0.25">
      <c r="A8075" s="224">
        <v>97989</v>
      </c>
      <c r="B8075" s="232" t="s">
        <v>22638</v>
      </c>
      <c r="C8075" s="224" t="s">
        <v>166</v>
      </c>
      <c r="D8075" s="234">
        <v>1724.92</v>
      </c>
    </row>
    <row r="8076" spans="1:4" ht="25.5" x14ac:dyDescent="0.25">
      <c r="A8076" s="224">
        <v>98409</v>
      </c>
      <c r="B8076" s="232" t="s">
        <v>22872</v>
      </c>
      <c r="C8076" s="224" t="s">
        <v>166</v>
      </c>
      <c r="D8076" s="234">
        <v>391.25</v>
      </c>
    </row>
    <row r="8077" spans="1:4" ht="25.5" x14ac:dyDescent="0.25">
      <c r="A8077" s="224">
        <v>97983</v>
      </c>
      <c r="B8077" s="232" t="s">
        <v>22622</v>
      </c>
      <c r="C8077" s="224" t="s">
        <v>166</v>
      </c>
      <c r="D8077" s="234">
        <v>515.5</v>
      </c>
    </row>
    <row r="8078" spans="1:4" ht="25.5" x14ac:dyDescent="0.25">
      <c r="A8078" s="224">
        <v>97987</v>
      </c>
      <c r="B8078" s="232" t="s">
        <v>22630</v>
      </c>
      <c r="C8078" s="224" t="s">
        <v>166</v>
      </c>
      <c r="D8078" s="234">
        <v>684.64</v>
      </c>
    </row>
    <row r="8079" spans="1:4" ht="38.25" x14ac:dyDescent="0.25">
      <c r="A8079" s="224">
        <v>99241</v>
      </c>
      <c r="B8079" s="232" t="s">
        <v>22884</v>
      </c>
      <c r="C8079" s="224" t="s">
        <v>166</v>
      </c>
      <c r="D8079" s="234">
        <v>1881.58</v>
      </c>
    </row>
    <row r="8080" spans="1:4" ht="38.25" x14ac:dyDescent="0.25">
      <c r="A8080" s="224">
        <v>99247</v>
      </c>
      <c r="B8080" s="232" t="s">
        <v>22904</v>
      </c>
      <c r="C8080" s="224" t="s">
        <v>166</v>
      </c>
      <c r="D8080" s="234">
        <v>2146.39</v>
      </c>
    </row>
    <row r="8081" spans="1:4" ht="38.25" x14ac:dyDescent="0.25">
      <c r="A8081" s="224">
        <v>99263</v>
      </c>
      <c r="B8081" s="232" t="s">
        <v>22936</v>
      </c>
      <c r="C8081" s="224" t="s">
        <v>166</v>
      </c>
      <c r="D8081" s="234">
        <v>2411.23</v>
      </c>
    </row>
    <row r="8082" spans="1:4" ht="38.25" x14ac:dyDescent="0.25">
      <c r="A8082" s="224">
        <v>99276</v>
      </c>
      <c r="B8082" s="232" t="s">
        <v>22979</v>
      </c>
      <c r="C8082" s="224" t="s">
        <v>166</v>
      </c>
      <c r="D8082" s="234">
        <v>2676.09</v>
      </c>
    </row>
    <row r="8083" spans="1:4" ht="38.25" x14ac:dyDescent="0.25">
      <c r="A8083" s="224">
        <v>99291</v>
      </c>
      <c r="B8083" s="232" t="s">
        <v>23035</v>
      </c>
      <c r="C8083" s="224" t="s">
        <v>166</v>
      </c>
      <c r="D8083" s="234">
        <v>2940.89</v>
      </c>
    </row>
    <row r="8084" spans="1:4" ht="38.25" x14ac:dyDescent="0.25">
      <c r="A8084" s="224">
        <v>99297</v>
      </c>
      <c r="B8084" s="232" t="s">
        <v>23053</v>
      </c>
      <c r="C8084" s="224" t="s">
        <v>166</v>
      </c>
      <c r="D8084" s="234">
        <v>3225.92</v>
      </c>
    </row>
    <row r="8085" spans="1:4" ht="38.25" x14ac:dyDescent="0.25">
      <c r="A8085" s="224">
        <v>99254</v>
      </c>
      <c r="B8085" s="232" t="s">
        <v>22920</v>
      </c>
      <c r="C8085" s="224" t="s">
        <v>166</v>
      </c>
      <c r="D8085" s="234">
        <v>1351.94</v>
      </c>
    </row>
    <row r="8086" spans="1:4" ht="38.25" x14ac:dyDescent="0.25">
      <c r="A8086" s="224">
        <v>99261</v>
      </c>
      <c r="B8086" s="232" t="s">
        <v>22932</v>
      </c>
      <c r="C8086" s="224" t="s">
        <v>166</v>
      </c>
      <c r="D8086" s="234">
        <v>1616.72</v>
      </c>
    </row>
    <row r="8087" spans="1:4" ht="38.25" x14ac:dyDescent="0.25">
      <c r="A8087" s="224">
        <v>99266</v>
      </c>
      <c r="B8087" s="232" t="s">
        <v>22944</v>
      </c>
      <c r="C8087" s="224" t="s">
        <v>166</v>
      </c>
      <c r="D8087" s="234">
        <v>1881.58</v>
      </c>
    </row>
    <row r="8088" spans="1:4" ht="38.25" x14ac:dyDescent="0.25">
      <c r="A8088" s="224">
        <v>99269</v>
      </c>
      <c r="B8088" s="232" t="s">
        <v>22953</v>
      </c>
      <c r="C8088" s="224" t="s">
        <v>166</v>
      </c>
      <c r="D8088" s="234">
        <v>2146.39</v>
      </c>
    </row>
    <row r="8089" spans="1:4" ht="38.25" x14ac:dyDescent="0.25">
      <c r="A8089" s="224">
        <v>99277</v>
      </c>
      <c r="B8089" s="232" t="s">
        <v>22983</v>
      </c>
      <c r="C8089" s="224" t="s">
        <v>166</v>
      </c>
      <c r="D8089" s="234">
        <v>2411.23</v>
      </c>
    </row>
    <row r="8090" spans="1:4" ht="38.25" x14ac:dyDescent="0.25">
      <c r="A8090" s="224">
        <v>99281</v>
      </c>
      <c r="B8090" s="232" t="s">
        <v>22997</v>
      </c>
      <c r="C8090" s="224" t="s">
        <v>166</v>
      </c>
      <c r="D8090" s="234">
        <v>2676.09</v>
      </c>
    </row>
    <row r="8091" spans="1:4" ht="38.25" x14ac:dyDescent="0.25">
      <c r="A8091" s="224">
        <v>99289</v>
      </c>
      <c r="B8091" s="232" t="s">
        <v>23027</v>
      </c>
      <c r="C8091" s="224" t="s">
        <v>166</v>
      </c>
      <c r="D8091" s="234">
        <v>2940.89</v>
      </c>
    </row>
    <row r="8092" spans="1:4" ht="38.25" x14ac:dyDescent="0.25">
      <c r="A8092" s="224">
        <v>99282</v>
      </c>
      <c r="B8092" s="232" t="s">
        <v>22999</v>
      </c>
      <c r="C8092" s="224" t="s">
        <v>166</v>
      </c>
      <c r="D8092" s="234">
        <v>2965.32</v>
      </c>
    </row>
    <row r="8093" spans="1:4" ht="38.25" x14ac:dyDescent="0.25">
      <c r="A8093" s="224">
        <v>99296</v>
      </c>
      <c r="B8093" s="232" t="s">
        <v>23049</v>
      </c>
      <c r="C8093" s="224" t="s">
        <v>166</v>
      </c>
      <c r="D8093" s="234">
        <v>3230.13</v>
      </c>
    </row>
    <row r="8094" spans="1:4" ht="38.25" x14ac:dyDescent="0.25">
      <c r="A8094" s="224">
        <v>99299</v>
      </c>
      <c r="B8094" s="232" t="s">
        <v>23061</v>
      </c>
      <c r="C8094" s="224" t="s">
        <v>166</v>
      </c>
      <c r="D8094" s="234">
        <v>3494.9</v>
      </c>
    </row>
    <row r="8095" spans="1:4" ht="38.25" x14ac:dyDescent="0.25">
      <c r="A8095" s="224">
        <v>99302</v>
      </c>
      <c r="B8095" s="232" t="s">
        <v>23073</v>
      </c>
      <c r="C8095" s="224" t="s">
        <v>166</v>
      </c>
      <c r="D8095" s="234">
        <v>3763.92</v>
      </c>
    </row>
    <row r="8096" spans="1:4" ht="38.25" x14ac:dyDescent="0.25">
      <c r="A8096" s="224">
        <v>99307</v>
      </c>
      <c r="B8096" s="232" t="s">
        <v>23091</v>
      </c>
      <c r="C8096" s="224" t="s">
        <v>166</v>
      </c>
      <c r="D8096" s="234">
        <v>2431.4699999999998</v>
      </c>
    </row>
    <row r="8097" spans="1:4" ht="38.25" x14ac:dyDescent="0.25">
      <c r="A8097" s="224">
        <v>99317</v>
      </c>
      <c r="B8097" s="232" t="s">
        <v>23125</v>
      </c>
      <c r="C8097" s="224" t="s">
        <v>166</v>
      </c>
      <c r="D8097" s="234">
        <v>2696.28</v>
      </c>
    </row>
    <row r="8098" spans="1:4" ht="38.25" x14ac:dyDescent="0.25">
      <c r="A8098" s="224">
        <v>99321</v>
      </c>
      <c r="B8098" s="232" t="s">
        <v>23141</v>
      </c>
      <c r="C8098" s="224" t="s">
        <v>166</v>
      </c>
      <c r="D8098" s="234">
        <v>2961.11</v>
      </c>
    </row>
    <row r="8099" spans="1:4" ht="38.25" x14ac:dyDescent="0.25">
      <c r="A8099" s="224">
        <v>99323</v>
      </c>
      <c r="B8099" s="232" t="s">
        <v>23149</v>
      </c>
      <c r="C8099" s="224" t="s">
        <v>166</v>
      </c>
      <c r="D8099" s="234">
        <v>3225.92</v>
      </c>
    </row>
    <row r="8100" spans="1:4" ht="38.25" x14ac:dyDescent="0.25">
      <c r="A8100" s="224">
        <v>99325</v>
      </c>
      <c r="B8100" s="232" t="s">
        <v>23155</v>
      </c>
      <c r="C8100" s="224" t="s">
        <v>166</v>
      </c>
      <c r="D8100" s="234">
        <v>3494.9</v>
      </c>
    </row>
    <row r="8101" spans="1:4" ht="38.25" x14ac:dyDescent="0.25">
      <c r="A8101" s="224">
        <v>99311</v>
      </c>
      <c r="B8101" s="232" t="s">
        <v>23107</v>
      </c>
      <c r="C8101" s="224" t="s">
        <v>166</v>
      </c>
      <c r="D8101" s="234">
        <v>4032.98</v>
      </c>
    </row>
    <row r="8102" spans="1:4" ht="38.25" x14ac:dyDescent="0.25">
      <c r="A8102" s="224">
        <v>99314</v>
      </c>
      <c r="B8102" s="232" t="s">
        <v>23117</v>
      </c>
      <c r="C8102" s="224" t="s">
        <v>166</v>
      </c>
      <c r="D8102" s="234">
        <v>4302</v>
      </c>
    </row>
    <row r="8103" spans="1:4" ht="38.25" x14ac:dyDescent="0.25">
      <c r="A8103" s="224">
        <v>99304</v>
      </c>
      <c r="B8103" s="232" t="s">
        <v>23081</v>
      </c>
      <c r="C8103" s="224" t="s">
        <v>166</v>
      </c>
      <c r="D8103" s="234">
        <v>3499.11</v>
      </c>
    </row>
    <row r="8104" spans="1:4" ht="38.25" x14ac:dyDescent="0.25">
      <c r="A8104" s="224">
        <v>99306</v>
      </c>
      <c r="B8104" s="232" t="s">
        <v>23089</v>
      </c>
      <c r="C8104" s="224" t="s">
        <v>166</v>
      </c>
      <c r="D8104" s="234">
        <v>3763.92</v>
      </c>
    </row>
    <row r="8105" spans="1:4" ht="38.25" x14ac:dyDescent="0.25">
      <c r="A8105" s="224">
        <v>99309</v>
      </c>
      <c r="B8105" s="232" t="s">
        <v>23099</v>
      </c>
      <c r="C8105" s="224" t="s">
        <v>166</v>
      </c>
      <c r="D8105" s="234">
        <v>4032.98</v>
      </c>
    </row>
    <row r="8106" spans="1:4" ht="38.25" x14ac:dyDescent="0.25">
      <c r="A8106" s="224">
        <v>99327</v>
      </c>
      <c r="B8106" s="232" t="s">
        <v>23161</v>
      </c>
      <c r="C8106" s="224" t="s">
        <v>166</v>
      </c>
      <c r="D8106" s="234">
        <v>4529.8100000000004</v>
      </c>
    </row>
    <row r="8107" spans="1:4" ht="38.25" x14ac:dyDescent="0.25">
      <c r="A8107" s="224">
        <v>98009</v>
      </c>
      <c r="B8107" s="232" t="s">
        <v>22702</v>
      </c>
      <c r="C8107" s="224" t="s">
        <v>166</v>
      </c>
      <c r="D8107" s="234">
        <v>1955.5</v>
      </c>
    </row>
    <row r="8108" spans="1:4" ht="38.25" x14ac:dyDescent="0.25">
      <c r="A8108" s="224">
        <v>98011</v>
      </c>
      <c r="B8108" s="232" t="s">
        <v>22708</v>
      </c>
      <c r="C8108" s="224" t="s">
        <v>166</v>
      </c>
      <c r="D8108" s="234">
        <v>2231.17</v>
      </c>
    </row>
    <row r="8109" spans="1:4" ht="38.25" x14ac:dyDescent="0.25">
      <c r="A8109" s="224">
        <v>98013</v>
      </c>
      <c r="B8109" s="232" t="s">
        <v>22714</v>
      </c>
      <c r="C8109" s="224" t="s">
        <v>166</v>
      </c>
      <c r="D8109" s="234">
        <v>2506.9</v>
      </c>
    </row>
    <row r="8110" spans="1:4" ht="38.25" x14ac:dyDescent="0.25">
      <c r="A8110" s="224">
        <v>98015</v>
      </c>
      <c r="B8110" s="232" t="s">
        <v>22720</v>
      </c>
      <c r="C8110" s="224" t="s">
        <v>166</v>
      </c>
      <c r="D8110" s="234">
        <v>2782.63</v>
      </c>
    </row>
    <row r="8111" spans="1:4" ht="38.25" x14ac:dyDescent="0.25">
      <c r="A8111" s="224">
        <v>98017</v>
      </c>
      <c r="B8111" s="232" t="s">
        <v>22726</v>
      </c>
      <c r="C8111" s="224" t="s">
        <v>166</v>
      </c>
      <c r="D8111" s="234">
        <v>3058.29</v>
      </c>
    </row>
    <row r="8112" spans="1:4" ht="38.25" x14ac:dyDescent="0.25">
      <c r="A8112" s="224">
        <v>98019</v>
      </c>
      <c r="B8112" s="232" t="s">
        <v>22732</v>
      </c>
      <c r="C8112" s="224" t="s">
        <v>166</v>
      </c>
      <c r="D8112" s="234">
        <v>3357.46</v>
      </c>
    </row>
    <row r="8113" spans="1:4" ht="38.25" x14ac:dyDescent="0.25">
      <c r="A8113" s="224">
        <v>97995</v>
      </c>
      <c r="B8113" s="232" t="s">
        <v>22658</v>
      </c>
      <c r="C8113" s="224" t="s">
        <v>166</v>
      </c>
      <c r="D8113" s="234">
        <v>1404.12</v>
      </c>
    </row>
    <row r="8114" spans="1:4" ht="38.25" x14ac:dyDescent="0.25">
      <c r="A8114" s="224">
        <v>97997</v>
      </c>
      <c r="B8114" s="232" t="s">
        <v>22666</v>
      </c>
      <c r="C8114" s="224" t="s">
        <v>166</v>
      </c>
      <c r="D8114" s="234">
        <v>1679.77</v>
      </c>
    </row>
    <row r="8115" spans="1:4" ht="38.25" x14ac:dyDescent="0.25">
      <c r="A8115" s="224">
        <v>97999</v>
      </c>
      <c r="B8115" s="232" t="s">
        <v>22670</v>
      </c>
      <c r="C8115" s="224" t="s">
        <v>166</v>
      </c>
      <c r="D8115" s="234">
        <v>1955.5</v>
      </c>
    </row>
    <row r="8116" spans="1:4" ht="38.25" x14ac:dyDescent="0.25">
      <c r="A8116" s="224">
        <v>98001</v>
      </c>
      <c r="B8116" s="232" t="s">
        <v>22674</v>
      </c>
      <c r="C8116" s="224" t="s">
        <v>166</v>
      </c>
      <c r="D8116" s="234">
        <v>2231.17</v>
      </c>
    </row>
    <row r="8117" spans="1:4" ht="38.25" x14ac:dyDescent="0.25">
      <c r="A8117" s="224">
        <v>98003</v>
      </c>
      <c r="B8117" s="232" t="s">
        <v>22682</v>
      </c>
      <c r="C8117" s="224" t="s">
        <v>166</v>
      </c>
      <c r="D8117" s="234">
        <v>2506.9</v>
      </c>
    </row>
    <row r="8118" spans="1:4" ht="38.25" x14ac:dyDescent="0.25">
      <c r="A8118" s="224">
        <v>98005</v>
      </c>
      <c r="B8118" s="232" t="s">
        <v>22686</v>
      </c>
      <c r="C8118" s="224" t="s">
        <v>166</v>
      </c>
      <c r="D8118" s="234">
        <v>2782.63</v>
      </c>
    </row>
    <row r="8119" spans="1:4" ht="38.25" x14ac:dyDescent="0.25">
      <c r="A8119" s="224">
        <v>98007</v>
      </c>
      <c r="B8119" s="232" t="s">
        <v>22694</v>
      </c>
      <c r="C8119" s="224" t="s">
        <v>166</v>
      </c>
      <c r="D8119" s="234">
        <v>3058.29</v>
      </c>
    </row>
    <row r="8120" spans="1:4" ht="38.25" x14ac:dyDescent="0.25">
      <c r="A8120" s="224">
        <v>98031</v>
      </c>
      <c r="B8120" s="232" t="s">
        <v>22778</v>
      </c>
      <c r="C8120" s="224" t="s">
        <v>166</v>
      </c>
      <c r="D8120" s="234">
        <v>3086.68</v>
      </c>
    </row>
    <row r="8121" spans="1:4" ht="38.25" x14ac:dyDescent="0.25">
      <c r="A8121" s="224">
        <v>98033</v>
      </c>
      <c r="B8121" s="232" t="s">
        <v>22786</v>
      </c>
      <c r="C8121" s="224" t="s">
        <v>166</v>
      </c>
      <c r="D8121" s="234">
        <v>3362.35</v>
      </c>
    </row>
    <row r="8122" spans="1:4" ht="38.25" x14ac:dyDescent="0.25">
      <c r="A8122" s="224">
        <v>98035</v>
      </c>
      <c r="B8122" s="232" t="s">
        <v>22794</v>
      </c>
      <c r="C8122" s="224" t="s">
        <v>166</v>
      </c>
      <c r="D8122" s="234">
        <v>3638</v>
      </c>
    </row>
    <row r="8123" spans="1:4" ht="38.25" x14ac:dyDescent="0.25">
      <c r="A8123" s="224">
        <v>98037</v>
      </c>
      <c r="B8123" s="232" t="s">
        <v>22800</v>
      </c>
      <c r="C8123" s="224" t="s">
        <v>166</v>
      </c>
      <c r="D8123" s="234">
        <v>3918.56</v>
      </c>
    </row>
    <row r="8124" spans="1:4" ht="38.25" x14ac:dyDescent="0.25">
      <c r="A8124" s="224">
        <v>98021</v>
      </c>
      <c r="B8124" s="232" t="s">
        <v>22740</v>
      </c>
      <c r="C8124" s="224" t="s">
        <v>166</v>
      </c>
      <c r="D8124" s="234">
        <v>2530.4</v>
      </c>
    </row>
    <row r="8125" spans="1:4" ht="38.25" x14ac:dyDescent="0.25">
      <c r="A8125" s="224">
        <v>98023</v>
      </c>
      <c r="B8125" s="232" t="s">
        <v>22748</v>
      </c>
      <c r="C8125" s="224" t="s">
        <v>166</v>
      </c>
      <c r="D8125" s="234">
        <v>2806.07</v>
      </c>
    </row>
    <row r="8126" spans="1:4" ht="38.25" x14ac:dyDescent="0.25">
      <c r="A8126" s="224">
        <v>98025</v>
      </c>
      <c r="B8126" s="232" t="s">
        <v>22756</v>
      </c>
      <c r="C8126" s="224" t="s">
        <v>166</v>
      </c>
      <c r="D8126" s="234">
        <v>3081.79</v>
      </c>
    </row>
    <row r="8127" spans="1:4" ht="38.25" x14ac:dyDescent="0.25">
      <c r="A8127" s="224">
        <v>98027</v>
      </c>
      <c r="B8127" s="232" t="s">
        <v>22764</v>
      </c>
      <c r="C8127" s="224" t="s">
        <v>166</v>
      </c>
      <c r="D8127" s="234">
        <v>3357.46</v>
      </c>
    </row>
    <row r="8128" spans="1:4" ht="38.25" x14ac:dyDescent="0.25">
      <c r="A8128" s="224">
        <v>98029</v>
      </c>
      <c r="B8128" s="232" t="s">
        <v>22770</v>
      </c>
      <c r="C8128" s="224" t="s">
        <v>166</v>
      </c>
      <c r="D8128" s="234">
        <v>3638</v>
      </c>
    </row>
    <row r="8129" spans="1:4" ht="38.25" x14ac:dyDescent="0.25">
      <c r="A8129" s="224">
        <v>98045</v>
      </c>
      <c r="B8129" s="232" t="s">
        <v>22830</v>
      </c>
      <c r="C8129" s="224" t="s">
        <v>166</v>
      </c>
      <c r="D8129" s="234">
        <v>4199.18</v>
      </c>
    </row>
    <row r="8130" spans="1:4" ht="38.25" x14ac:dyDescent="0.25">
      <c r="A8130" s="224">
        <v>98047</v>
      </c>
      <c r="B8130" s="232" t="s">
        <v>22836</v>
      </c>
      <c r="C8130" s="224" t="s">
        <v>166</v>
      </c>
      <c r="D8130" s="234">
        <v>4479.75</v>
      </c>
    </row>
    <row r="8131" spans="1:4" ht="38.25" x14ac:dyDescent="0.25">
      <c r="A8131" s="224">
        <v>98039</v>
      </c>
      <c r="B8131" s="232" t="s">
        <v>22808</v>
      </c>
      <c r="C8131" s="224" t="s">
        <v>166</v>
      </c>
      <c r="D8131" s="234">
        <v>3642.89</v>
      </c>
    </row>
    <row r="8132" spans="1:4" ht="38.25" x14ac:dyDescent="0.25">
      <c r="A8132" s="224">
        <v>98041</v>
      </c>
      <c r="B8132" s="232" t="s">
        <v>22816</v>
      </c>
      <c r="C8132" s="224" t="s">
        <v>166</v>
      </c>
      <c r="D8132" s="234">
        <v>3918.56</v>
      </c>
    </row>
    <row r="8133" spans="1:4" ht="38.25" x14ac:dyDescent="0.25">
      <c r="A8133" s="224">
        <v>98043</v>
      </c>
      <c r="B8133" s="232" t="s">
        <v>22822</v>
      </c>
      <c r="C8133" s="224" t="s">
        <v>166</v>
      </c>
      <c r="D8133" s="234">
        <v>4199.18</v>
      </c>
    </row>
    <row r="8134" spans="1:4" ht="38.25" x14ac:dyDescent="0.25">
      <c r="A8134" s="224">
        <v>98049</v>
      </c>
      <c r="B8134" s="232" t="s">
        <v>22844</v>
      </c>
      <c r="C8134" s="224" t="s">
        <v>166</v>
      </c>
      <c r="D8134" s="234">
        <v>4712.45</v>
      </c>
    </row>
    <row r="8135" spans="1:4" ht="38.25" x14ac:dyDescent="0.25">
      <c r="A8135" s="224">
        <v>101809</v>
      </c>
      <c r="B8135" s="232" t="s">
        <v>23185</v>
      </c>
      <c r="C8135" s="224" t="s">
        <v>58</v>
      </c>
      <c r="D8135" s="234">
        <v>2758.38</v>
      </c>
    </row>
    <row r="8136" spans="1:4" ht="38.25" x14ac:dyDescent="0.25">
      <c r="A8136" s="224">
        <v>97980</v>
      </c>
      <c r="B8136" s="232" t="s">
        <v>22614</v>
      </c>
      <c r="C8136" s="224" t="s">
        <v>58</v>
      </c>
      <c r="D8136" s="234">
        <v>2053.4699999999998</v>
      </c>
    </row>
    <row r="8137" spans="1:4" ht="38.25" x14ac:dyDescent="0.25">
      <c r="A8137" s="224">
        <v>98405</v>
      </c>
      <c r="B8137" s="232" t="s">
        <v>22856</v>
      </c>
      <c r="C8137" s="224" t="s">
        <v>58</v>
      </c>
      <c r="D8137" s="234">
        <v>2525</v>
      </c>
    </row>
    <row r="8138" spans="1:4" ht="38.25" x14ac:dyDescent="0.25">
      <c r="A8138" s="224">
        <v>97988</v>
      </c>
      <c r="B8138" s="232" t="s">
        <v>22634</v>
      </c>
      <c r="C8138" s="224" t="s">
        <v>58</v>
      </c>
      <c r="D8138" s="234">
        <v>2992.02</v>
      </c>
    </row>
    <row r="8139" spans="1:4" ht="38.25" x14ac:dyDescent="0.25">
      <c r="A8139" s="224">
        <v>102139</v>
      </c>
      <c r="B8139" s="232" t="s">
        <v>23189</v>
      </c>
      <c r="C8139" s="224" t="s">
        <v>58</v>
      </c>
      <c r="D8139" s="234">
        <v>1648.64</v>
      </c>
    </row>
    <row r="8140" spans="1:4" ht="38.25" x14ac:dyDescent="0.25">
      <c r="A8140" s="224">
        <v>102141</v>
      </c>
      <c r="B8140" s="232" t="s">
        <v>23193</v>
      </c>
      <c r="C8140" s="224" t="s">
        <v>58</v>
      </c>
      <c r="D8140" s="234">
        <v>2538.2399999999998</v>
      </c>
    </row>
    <row r="8141" spans="1:4" ht="38.25" x14ac:dyDescent="0.25">
      <c r="A8141" s="224">
        <v>99280</v>
      </c>
      <c r="B8141" s="232" t="s">
        <v>22993</v>
      </c>
      <c r="C8141" s="224" t="s">
        <v>58</v>
      </c>
      <c r="D8141" s="234">
        <v>1974.2</v>
      </c>
    </row>
    <row r="8142" spans="1:4" ht="38.25" x14ac:dyDescent="0.25">
      <c r="A8142" s="224">
        <v>99292</v>
      </c>
      <c r="B8142" s="232" t="s">
        <v>23037</v>
      </c>
      <c r="C8142" s="224" t="s">
        <v>58</v>
      </c>
      <c r="D8142" s="234">
        <v>2434.61</v>
      </c>
    </row>
    <row r="8143" spans="1:4" ht="38.25" x14ac:dyDescent="0.25">
      <c r="A8143" s="224">
        <v>99242</v>
      </c>
      <c r="B8143" s="232" t="s">
        <v>22888</v>
      </c>
      <c r="C8143" s="224" t="s">
        <v>58</v>
      </c>
      <c r="D8143" s="234">
        <v>2891.5</v>
      </c>
    </row>
    <row r="8144" spans="1:4" ht="38.25" x14ac:dyDescent="0.25">
      <c r="A8144" s="224">
        <v>99248</v>
      </c>
      <c r="B8144" s="232" t="s">
        <v>22908</v>
      </c>
      <c r="C8144" s="224" t="s">
        <v>58</v>
      </c>
      <c r="D8144" s="234">
        <v>3693.02</v>
      </c>
    </row>
    <row r="8145" spans="1:4" ht="38.25" x14ac:dyDescent="0.25">
      <c r="A8145" s="224">
        <v>99275</v>
      </c>
      <c r="B8145" s="232" t="s">
        <v>22975</v>
      </c>
      <c r="C8145" s="224" t="s">
        <v>58</v>
      </c>
      <c r="D8145" s="234">
        <v>937.12</v>
      </c>
    </row>
    <row r="8146" spans="1:4" ht="38.25" x14ac:dyDescent="0.25">
      <c r="A8146" s="224">
        <v>99285</v>
      </c>
      <c r="B8146" s="232" t="s">
        <v>23011</v>
      </c>
      <c r="C8146" s="224" t="s">
        <v>58</v>
      </c>
      <c r="D8146" s="234">
        <v>1264.8499999999999</v>
      </c>
    </row>
    <row r="8147" spans="1:4" ht="38.25" x14ac:dyDescent="0.25">
      <c r="A8147" s="224">
        <v>102457</v>
      </c>
      <c r="B8147" s="232" t="s">
        <v>23201</v>
      </c>
      <c r="C8147" s="224" t="s">
        <v>58</v>
      </c>
      <c r="D8147" s="234">
        <v>1583.55</v>
      </c>
    </row>
    <row r="8148" spans="1:4" ht="38.25" x14ac:dyDescent="0.25">
      <c r="A8148" s="224">
        <v>102142</v>
      </c>
      <c r="B8148" s="232" t="s">
        <v>23197</v>
      </c>
      <c r="C8148" s="224" t="s">
        <v>58</v>
      </c>
      <c r="D8148" s="234">
        <v>2498.36</v>
      </c>
    </row>
    <row r="8149" spans="1:4" ht="38.25" x14ac:dyDescent="0.25">
      <c r="A8149" s="224">
        <v>97992</v>
      </c>
      <c r="B8149" s="232" t="s">
        <v>22646</v>
      </c>
      <c r="C8149" s="224" t="s">
        <v>58</v>
      </c>
      <c r="D8149" s="234">
        <v>3814.34</v>
      </c>
    </row>
    <row r="8150" spans="1:4" ht="38.25" x14ac:dyDescent="0.25">
      <c r="A8150" s="224">
        <v>97978</v>
      </c>
      <c r="B8150" s="232" t="s">
        <v>22610</v>
      </c>
      <c r="C8150" s="224" t="s">
        <v>58</v>
      </c>
      <c r="D8150" s="234">
        <v>945.95</v>
      </c>
    </row>
    <row r="8151" spans="1:4" ht="38.25" x14ac:dyDescent="0.25">
      <c r="A8151" s="224">
        <v>98410</v>
      </c>
      <c r="B8151" s="232" t="s">
        <v>22876</v>
      </c>
      <c r="C8151" s="224" t="s">
        <v>58</v>
      </c>
      <c r="D8151" s="234">
        <v>1201.68</v>
      </c>
    </row>
    <row r="8152" spans="1:4" ht="38.25" x14ac:dyDescent="0.25">
      <c r="A8152" s="224">
        <v>97994</v>
      </c>
      <c r="B8152" s="232" t="s">
        <v>22654</v>
      </c>
      <c r="C8152" s="224" t="s">
        <v>58</v>
      </c>
      <c r="D8152" s="234">
        <v>2632.48</v>
      </c>
    </row>
    <row r="8153" spans="1:4" ht="38.25" x14ac:dyDescent="0.25">
      <c r="A8153" s="224">
        <v>99290</v>
      </c>
      <c r="B8153" s="232" t="s">
        <v>23031</v>
      </c>
      <c r="C8153" s="224" t="s">
        <v>58</v>
      </c>
      <c r="D8153" s="234">
        <v>4011.46</v>
      </c>
    </row>
    <row r="8154" spans="1:4" ht="38.25" x14ac:dyDescent="0.25">
      <c r="A8154" s="224">
        <v>99244</v>
      </c>
      <c r="B8154" s="232" t="s">
        <v>22896</v>
      </c>
      <c r="C8154" s="224" t="s">
        <v>58</v>
      </c>
      <c r="D8154" s="234">
        <v>4895.97</v>
      </c>
    </row>
    <row r="8155" spans="1:4" ht="38.25" x14ac:dyDescent="0.25">
      <c r="A8155" s="224">
        <v>99256</v>
      </c>
      <c r="B8155" s="232" t="s">
        <v>22924</v>
      </c>
      <c r="C8155" s="224" t="s">
        <v>58</v>
      </c>
      <c r="D8155" s="234">
        <v>5751.58</v>
      </c>
    </row>
    <row r="8156" spans="1:4" ht="38.25" x14ac:dyDescent="0.25">
      <c r="A8156" s="224">
        <v>99271</v>
      </c>
      <c r="B8156" s="232" t="s">
        <v>22959</v>
      </c>
      <c r="C8156" s="224" t="s">
        <v>58</v>
      </c>
      <c r="D8156" s="234">
        <v>6607.14</v>
      </c>
    </row>
    <row r="8157" spans="1:4" ht="38.25" x14ac:dyDescent="0.25">
      <c r="A8157" s="224">
        <v>99284</v>
      </c>
      <c r="B8157" s="232" t="s">
        <v>23007</v>
      </c>
      <c r="C8157" s="224" t="s">
        <v>58</v>
      </c>
      <c r="D8157" s="234">
        <v>7462.82</v>
      </c>
    </row>
    <row r="8158" spans="1:4" ht="38.25" x14ac:dyDescent="0.25">
      <c r="A8158" s="224">
        <v>99294</v>
      </c>
      <c r="B8158" s="232" t="s">
        <v>23045</v>
      </c>
      <c r="C8158" s="224" t="s">
        <v>58</v>
      </c>
      <c r="D8158" s="234">
        <v>8318.4</v>
      </c>
    </row>
    <row r="8159" spans="1:4" ht="38.25" x14ac:dyDescent="0.25">
      <c r="A8159" s="224">
        <v>99252</v>
      </c>
      <c r="B8159" s="232" t="s">
        <v>22916</v>
      </c>
      <c r="C8159" s="224" t="s">
        <v>58</v>
      </c>
      <c r="D8159" s="234">
        <v>2569.52</v>
      </c>
    </row>
    <row r="8160" spans="1:4" ht="38.25" x14ac:dyDescent="0.25">
      <c r="A8160" s="224">
        <v>99259</v>
      </c>
      <c r="B8160" s="232" t="s">
        <v>22928</v>
      </c>
      <c r="C8160" s="224" t="s">
        <v>58</v>
      </c>
      <c r="D8160" s="234">
        <v>3249.95</v>
      </c>
    </row>
    <row r="8161" spans="1:4" ht="38.25" x14ac:dyDescent="0.25">
      <c r="A8161" s="224">
        <v>99265</v>
      </c>
      <c r="B8161" s="232" t="s">
        <v>22940</v>
      </c>
      <c r="C8161" s="224" t="s">
        <v>58</v>
      </c>
      <c r="D8161" s="234">
        <v>3930.28</v>
      </c>
    </row>
    <row r="8162" spans="1:4" ht="38.25" x14ac:dyDescent="0.25">
      <c r="A8162" s="224">
        <v>99267</v>
      </c>
      <c r="B8162" s="232" t="s">
        <v>22946</v>
      </c>
      <c r="C8162" s="224" t="s">
        <v>58</v>
      </c>
      <c r="D8162" s="234">
        <v>4610.72</v>
      </c>
    </row>
    <row r="8163" spans="1:4" ht="38.25" x14ac:dyDescent="0.25">
      <c r="A8163" s="224">
        <v>99274</v>
      </c>
      <c r="B8163" s="232" t="s">
        <v>22971</v>
      </c>
      <c r="C8163" s="224" t="s">
        <v>58</v>
      </c>
      <c r="D8163" s="234">
        <v>5327.55</v>
      </c>
    </row>
    <row r="8164" spans="1:4" ht="38.25" x14ac:dyDescent="0.25">
      <c r="A8164" s="224">
        <v>99279</v>
      </c>
      <c r="B8164" s="232" t="s">
        <v>22989</v>
      </c>
      <c r="C8164" s="224" t="s">
        <v>58</v>
      </c>
      <c r="D8164" s="234">
        <v>6012.55</v>
      </c>
    </row>
    <row r="8165" spans="1:4" ht="38.25" x14ac:dyDescent="0.25">
      <c r="A8165" s="224">
        <v>99286</v>
      </c>
      <c r="B8165" s="232" t="s">
        <v>23015</v>
      </c>
      <c r="C8165" s="224" t="s">
        <v>58</v>
      </c>
      <c r="D8165" s="234">
        <v>6697.58</v>
      </c>
    </row>
    <row r="8166" spans="1:4" ht="38.25" x14ac:dyDescent="0.25">
      <c r="A8166" s="224">
        <v>99326</v>
      </c>
      <c r="B8166" s="232" t="s">
        <v>23157</v>
      </c>
      <c r="C8166" s="224" t="s">
        <v>58</v>
      </c>
      <c r="D8166" s="234">
        <v>8171.83</v>
      </c>
    </row>
    <row r="8167" spans="1:4" ht="38.25" x14ac:dyDescent="0.25">
      <c r="A8167" s="224">
        <v>99287</v>
      </c>
      <c r="B8167" s="232" t="s">
        <v>23019</v>
      </c>
      <c r="C8167" s="224" t="s">
        <v>58</v>
      </c>
      <c r="D8167" s="234">
        <v>9400.0300000000007</v>
      </c>
    </row>
    <row r="8168" spans="1:4" ht="38.25" x14ac:dyDescent="0.25">
      <c r="A8168" s="224">
        <v>99298</v>
      </c>
      <c r="B8168" s="232" t="s">
        <v>23057</v>
      </c>
      <c r="C8168" s="224" t="s">
        <v>58</v>
      </c>
      <c r="D8168" s="234">
        <v>10628.23</v>
      </c>
    </row>
    <row r="8169" spans="1:4" ht="38.25" x14ac:dyDescent="0.25">
      <c r="A8169" s="224">
        <v>99300</v>
      </c>
      <c r="B8169" s="232" t="s">
        <v>23065</v>
      </c>
      <c r="C8169" s="224" t="s">
        <v>58</v>
      </c>
      <c r="D8169" s="234">
        <v>11856.48</v>
      </c>
    </row>
    <row r="8170" spans="1:4" ht="38.25" x14ac:dyDescent="0.25">
      <c r="A8170" s="224">
        <v>99301</v>
      </c>
      <c r="B8170" s="232" t="s">
        <v>23069</v>
      </c>
      <c r="C8170" s="224" t="s">
        <v>58</v>
      </c>
      <c r="D8170" s="234">
        <v>5908.3</v>
      </c>
    </row>
    <row r="8171" spans="1:4" ht="38.25" x14ac:dyDescent="0.25">
      <c r="A8171" s="224">
        <v>99312</v>
      </c>
      <c r="B8171" s="232" t="s">
        <v>23109</v>
      </c>
      <c r="C8171" s="224" t="s">
        <v>58</v>
      </c>
      <c r="D8171" s="234">
        <v>6921.85</v>
      </c>
    </row>
    <row r="8172" spans="1:4" ht="38.25" x14ac:dyDescent="0.25">
      <c r="A8172" s="224">
        <v>99320</v>
      </c>
      <c r="B8172" s="232" t="s">
        <v>23137</v>
      </c>
      <c r="C8172" s="224" t="s">
        <v>58</v>
      </c>
      <c r="D8172" s="234">
        <v>7999.24</v>
      </c>
    </row>
    <row r="8173" spans="1:4" ht="38.25" x14ac:dyDescent="0.25">
      <c r="A8173" s="224">
        <v>99322</v>
      </c>
      <c r="B8173" s="232" t="s">
        <v>23145</v>
      </c>
      <c r="C8173" s="224" t="s">
        <v>58</v>
      </c>
      <c r="D8173" s="234">
        <v>9020.83</v>
      </c>
    </row>
    <row r="8174" spans="1:4" ht="38.25" x14ac:dyDescent="0.25">
      <c r="A8174" s="224">
        <v>99324</v>
      </c>
      <c r="B8174" s="232" t="s">
        <v>23151</v>
      </c>
      <c r="C8174" s="224" t="s">
        <v>58</v>
      </c>
      <c r="D8174" s="234">
        <v>10042.43</v>
      </c>
    </row>
    <row r="8175" spans="1:4" ht="38.25" x14ac:dyDescent="0.25">
      <c r="A8175" s="224">
        <v>99310</v>
      </c>
      <c r="B8175" s="232" t="s">
        <v>23103</v>
      </c>
      <c r="C8175" s="224" t="s">
        <v>58</v>
      </c>
      <c r="D8175" s="234">
        <v>13895.31</v>
      </c>
    </row>
    <row r="8176" spans="1:4" ht="38.25" x14ac:dyDescent="0.25">
      <c r="A8176" s="224">
        <v>99313</v>
      </c>
      <c r="B8176" s="232" t="s">
        <v>23113</v>
      </c>
      <c r="C8176" s="224" t="s">
        <v>58</v>
      </c>
      <c r="D8176" s="234">
        <v>15486.46</v>
      </c>
    </row>
    <row r="8177" spans="1:4" ht="38.25" x14ac:dyDescent="0.25">
      <c r="A8177" s="224">
        <v>99303</v>
      </c>
      <c r="B8177" s="232" t="s">
        <v>23077</v>
      </c>
      <c r="C8177" s="224" t="s">
        <v>58</v>
      </c>
      <c r="D8177" s="234">
        <v>10852.01</v>
      </c>
    </row>
    <row r="8178" spans="1:4" ht="38.25" x14ac:dyDescent="0.25">
      <c r="A8178" s="224">
        <v>99305</v>
      </c>
      <c r="B8178" s="232" t="s">
        <v>23085</v>
      </c>
      <c r="C8178" s="224" t="s">
        <v>58</v>
      </c>
      <c r="D8178" s="234">
        <v>12261.76</v>
      </c>
    </row>
    <row r="8179" spans="1:4" ht="38.25" x14ac:dyDescent="0.25">
      <c r="A8179" s="224">
        <v>99308</v>
      </c>
      <c r="B8179" s="232" t="s">
        <v>23095</v>
      </c>
      <c r="C8179" s="224" t="s">
        <v>58</v>
      </c>
      <c r="D8179" s="234">
        <v>13671.49</v>
      </c>
    </row>
    <row r="8180" spans="1:4" ht="38.25" x14ac:dyDescent="0.25">
      <c r="A8180" s="224">
        <v>99315</v>
      </c>
      <c r="B8180" s="232" t="s">
        <v>23121</v>
      </c>
      <c r="C8180" s="224" t="s">
        <v>58</v>
      </c>
      <c r="D8180" s="234">
        <v>17301.46</v>
      </c>
    </row>
    <row r="8181" spans="1:4" ht="38.25" x14ac:dyDescent="0.25">
      <c r="A8181" s="224">
        <v>98008</v>
      </c>
      <c r="B8181" s="232" t="s">
        <v>22698</v>
      </c>
      <c r="C8181" s="224" t="s">
        <v>58</v>
      </c>
      <c r="D8181" s="234">
        <v>4110.4399999999996</v>
      </c>
    </row>
    <row r="8182" spans="1:4" ht="38.25" x14ac:dyDescent="0.25">
      <c r="A8182" s="224">
        <v>98010</v>
      </c>
      <c r="B8182" s="232" t="s">
        <v>22704</v>
      </c>
      <c r="C8182" s="224" t="s">
        <v>58</v>
      </c>
      <c r="D8182" s="234">
        <v>5016.74</v>
      </c>
    </row>
    <row r="8183" spans="1:4" ht="38.25" x14ac:dyDescent="0.25">
      <c r="A8183" s="224">
        <v>98012</v>
      </c>
      <c r="B8183" s="232" t="s">
        <v>22710</v>
      </c>
      <c r="C8183" s="224" t="s">
        <v>58</v>
      </c>
      <c r="D8183" s="234">
        <v>5894.12</v>
      </c>
    </row>
    <row r="8184" spans="1:4" ht="38.25" x14ac:dyDescent="0.25">
      <c r="A8184" s="224">
        <v>98014</v>
      </c>
      <c r="B8184" s="232" t="s">
        <v>22716</v>
      </c>
      <c r="C8184" s="224" t="s">
        <v>58</v>
      </c>
      <c r="D8184" s="234">
        <v>6771.47</v>
      </c>
    </row>
    <row r="8185" spans="1:4" ht="38.25" x14ac:dyDescent="0.25">
      <c r="A8185" s="224">
        <v>98016</v>
      </c>
      <c r="B8185" s="232" t="s">
        <v>22722</v>
      </c>
      <c r="C8185" s="224" t="s">
        <v>58</v>
      </c>
      <c r="D8185" s="234">
        <v>7648.93</v>
      </c>
    </row>
    <row r="8186" spans="1:4" ht="38.25" x14ac:dyDescent="0.25">
      <c r="A8186" s="224">
        <v>98018</v>
      </c>
      <c r="B8186" s="232" t="s">
        <v>22728</v>
      </c>
      <c r="C8186" s="224" t="s">
        <v>58</v>
      </c>
      <c r="D8186" s="234">
        <v>8526.2800000000007</v>
      </c>
    </row>
    <row r="8187" spans="1:4" ht="38.25" x14ac:dyDescent="0.25">
      <c r="A8187" s="224">
        <v>97996</v>
      </c>
      <c r="B8187" s="232" t="s">
        <v>22662</v>
      </c>
      <c r="C8187" s="224" t="s">
        <v>58</v>
      </c>
      <c r="D8187" s="234">
        <v>3330.28</v>
      </c>
    </row>
    <row r="8188" spans="1:4" ht="38.25" x14ac:dyDescent="0.25">
      <c r="A8188" s="224">
        <v>98407</v>
      </c>
      <c r="B8188" s="232" t="s">
        <v>22864</v>
      </c>
      <c r="C8188" s="224" t="s">
        <v>58</v>
      </c>
      <c r="D8188" s="234">
        <v>4027.98</v>
      </c>
    </row>
    <row r="8189" spans="1:4" ht="38.25" x14ac:dyDescent="0.25">
      <c r="A8189" s="224">
        <v>98408</v>
      </c>
      <c r="B8189" s="232" t="s">
        <v>22868</v>
      </c>
      <c r="C8189" s="224" t="s">
        <v>58</v>
      </c>
      <c r="D8189" s="234">
        <v>4725.79</v>
      </c>
    </row>
    <row r="8190" spans="1:4" ht="38.25" x14ac:dyDescent="0.25">
      <c r="A8190" s="224">
        <v>98002</v>
      </c>
      <c r="B8190" s="232" t="s">
        <v>22678</v>
      </c>
      <c r="C8190" s="224" t="s">
        <v>58</v>
      </c>
      <c r="D8190" s="234">
        <v>5459.98</v>
      </c>
    </row>
    <row r="8191" spans="1:4" ht="38.25" x14ac:dyDescent="0.25">
      <c r="A8191" s="224">
        <v>98406</v>
      </c>
      <c r="B8191" s="232" t="s">
        <v>22860</v>
      </c>
      <c r="C8191" s="224" t="s">
        <v>58</v>
      </c>
      <c r="D8191" s="234">
        <v>6162.37</v>
      </c>
    </row>
    <row r="8192" spans="1:4" ht="38.25" x14ac:dyDescent="0.25">
      <c r="A8192" s="224">
        <v>98006</v>
      </c>
      <c r="B8192" s="232" t="s">
        <v>22690</v>
      </c>
      <c r="C8192" s="224" t="s">
        <v>58</v>
      </c>
      <c r="D8192" s="234">
        <v>6864.76</v>
      </c>
    </row>
    <row r="8193" spans="1:4" ht="38.25" x14ac:dyDescent="0.25">
      <c r="A8193" s="224">
        <v>98030</v>
      </c>
      <c r="B8193" s="232" t="s">
        <v>22774</v>
      </c>
      <c r="C8193" s="224" t="s">
        <v>58</v>
      </c>
      <c r="D8193" s="234">
        <v>8376.8799999999992</v>
      </c>
    </row>
    <row r="8194" spans="1:4" ht="38.25" x14ac:dyDescent="0.25">
      <c r="A8194" s="224">
        <v>98032</v>
      </c>
      <c r="B8194" s="232" t="s">
        <v>22782</v>
      </c>
      <c r="C8194" s="224" t="s">
        <v>58</v>
      </c>
      <c r="D8194" s="234">
        <v>9636.9</v>
      </c>
    </row>
    <row r="8195" spans="1:4" ht="38.25" x14ac:dyDescent="0.25">
      <c r="A8195" s="224">
        <v>98034</v>
      </c>
      <c r="B8195" s="232" t="s">
        <v>22790</v>
      </c>
      <c r="C8195" s="224" t="s">
        <v>58</v>
      </c>
      <c r="D8195" s="234">
        <v>10896.93</v>
      </c>
    </row>
    <row r="8196" spans="1:4" ht="38.25" x14ac:dyDescent="0.25">
      <c r="A8196" s="224">
        <v>98036</v>
      </c>
      <c r="B8196" s="232" t="s">
        <v>22796</v>
      </c>
      <c r="C8196" s="224" t="s">
        <v>58</v>
      </c>
      <c r="D8196" s="234">
        <v>12157</v>
      </c>
    </row>
    <row r="8197" spans="1:4" ht="38.25" x14ac:dyDescent="0.25">
      <c r="A8197" s="224">
        <v>98020</v>
      </c>
      <c r="B8197" s="232" t="s">
        <v>22736</v>
      </c>
      <c r="C8197" s="224" t="s">
        <v>58</v>
      </c>
      <c r="D8197" s="234">
        <v>6055.42</v>
      </c>
    </row>
    <row r="8198" spans="1:4" ht="38.25" x14ac:dyDescent="0.25">
      <c r="A8198" s="224">
        <v>98022</v>
      </c>
      <c r="B8198" s="232" t="s">
        <v>22744</v>
      </c>
      <c r="C8198" s="224" t="s">
        <v>58</v>
      </c>
      <c r="D8198" s="234">
        <v>7094.62</v>
      </c>
    </row>
    <row r="8199" spans="1:4" ht="38.25" x14ac:dyDescent="0.25">
      <c r="A8199" s="224">
        <v>98024</v>
      </c>
      <c r="B8199" s="232" t="s">
        <v>22752</v>
      </c>
      <c r="C8199" s="224" t="s">
        <v>58</v>
      </c>
      <c r="D8199" s="234">
        <v>8197.67</v>
      </c>
    </row>
    <row r="8200" spans="1:4" ht="38.25" x14ac:dyDescent="0.25">
      <c r="A8200" s="224">
        <v>98026</v>
      </c>
      <c r="B8200" s="232" t="s">
        <v>22760</v>
      </c>
      <c r="C8200" s="224" t="s">
        <v>58</v>
      </c>
      <c r="D8200" s="234">
        <v>9244.91</v>
      </c>
    </row>
    <row r="8201" spans="1:4" ht="38.25" x14ac:dyDescent="0.25">
      <c r="A8201" s="224">
        <v>98028</v>
      </c>
      <c r="B8201" s="232" t="s">
        <v>22766</v>
      </c>
      <c r="C8201" s="224" t="s">
        <v>58</v>
      </c>
      <c r="D8201" s="234">
        <v>10292.17</v>
      </c>
    </row>
    <row r="8202" spans="1:4" ht="38.25" x14ac:dyDescent="0.25">
      <c r="A8202" s="224">
        <v>98044</v>
      </c>
      <c r="B8202" s="232" t="s">
        <v>22826</v>
      </c>
      <c r="C8202" s="224" t="s">
        <v>58</v>
      </c>
      <c r="D8202" s="234">
        <v>14249.11</v>
      </c>
    </row>
    <row r="8203" spans="1:4" ht="38.25" x14ac:dyDescent="0.25">
      <c r="A8203" s="224">
        <v>98046</v>
      </c>
      <c r="B8203" s="232" t="s">
        <v>22832</v>
      </c>
      <c r="C8203" s="224" t="s">
        <v>58</v>
      </c>
      <c r="D8203" s="234">
        <v>15881.35</v>
      </c>
    </row>
    <row r="8204" spans="1:4" ht="38.25" x14ac:dyDescent="0.25">
      <c r="A8204" s="224">
        <v>98038</v>
      </c>
      <c r="B8204" s="232" t="s">
        <v>22804</v>
      </c>
      <c r="C8204" s="224" t="s">
        <v>58</v>
      </c>
      <c r="D8204" s="234">
        <v>11126.79</v>
      </c>
    </row>
    <row r="8205" spans="1:4" ht="38.25" x14ac:dyDescent="0.25">
      <c r="A8205" s="224">
        <v>98040</v>
      </c>
      <c r="B8205" s="232" t="s">
        <v>22812</v>
      </c>
      <c r="C8205" s="224" t="s">
        <v>58</v>
      </c>
      <c r="D8205" s="234">
        <v>12573</v>
      </c>
    </row>
    <row r="8206" spans="1:4" ht="38.25" x14ac:dyDescent="0.25">
      <c r="A8206" s="224">
        <v>98042</v>
      </c>
      <c r="B8206" s="232" t="s">
        <v>22818</v>
      </c>
      <c r="C8206" s="224" t="s">
        <v>58</v>
      </c>
      <c r="D8206" s="234">
        <v>14019.2</v>
      </c>
    </row>
    <row r="8207" spans="1:4" ht="38.25" x14ac:dyDescent="0.25">
      <c r="A8207" s="224">
        <v>98048</v>
      </c>
      <c r="B8207" s="232" t="s">
        <v>22840</v>
      </c>
      <c r="C8207" s="224" t="s">
        <v>58</v>
      </c>
      <c r="D8207" s="234">
        <v>17743.54</v>
      </c>
    </row>
    <row r="8208" spans="1:4" ht="25.5" x14ac:dyDescent="0.25">
      <c r="A8208" s="224">
        <v>97955</v>
      </c>
      <c r="B8208" s="232" t="s">
        <v>22574</v>
      </c>
      <c r="C8208" s="224" t="s">
        <v>58</v>
      </c>
      <c r="D8208" s="234">
        <v>2976.73</v>
      </c>
    </row>
    <row r="8209" spans="1:4" ht="25.5" x14ac:dyDescent="0.25">
      <c r="A8209" s="224">
        <v>97948</v>
      </c>
      <c r="B8209" s="232" t="s">
        <v>22550</v>
      </c>
      <c r="C8209" s="224" t="s">
        <v>58</v>
      </c>
      <c r="D8209" s="234">
        <v>3257.11</v>
      </c>
    </row>
    <row r="8210" spans="1:4" ht="25.5" x14ac:dyDescent="0.25">
      <c r="A8210" s="224">
        <v>97934</v>
      </c>
      <c r="B8210" s="232" t="s">
        <v>22534</v>
      </c>
      <c r="C8210" s="224" t="s">
        <v>58</v>
      </c>
      <c r="D8210" s="234">
        <v>2315.61</v>
      </c>
    </row>
    <row r="8211" spans="1:4" ht="25.5" x14ac:dyDescent="0.25">
      <c r="A8211" s="224">
        <v>97953</v>
      </c>
      <c r="B8211" s="232" t="s">
        <v>22570</v>
      </c>
      <c r="C8211" s="224" t="s">
        <v>58</v>
      </c>
      <c r="D8211" s="234">
        <v>1406</v>
      </c>
    </row>
    <row r="8212" spans="1:4" ht="38.25" x14ac:dyDescent="0.25">
      <c r="A8212" s="224">
        <v>97947</v>
      </c>
      <c r="B8212" s="232" t="s">
        <v>22546</v>
      </c>
      <c r="C8212" s="224" t="s">
        <v>58</v>
      </c>
      <c r="D8212" s="234">
        <v>1765.43</v>
      </c>
    </row>
    <row r="8213" spans="1:4" ht="25.5" x14ac:dyDescent="0.25">
      <c r="A8213" s="224">
        <v>97933</v>
      </c>
      <c r="B8213" s="232" t="s">
        <v>22530</v>
      </c>
      <c r="C8213" s="224" t="s">
        <v>58</v>
      </c>
      <c r="D8213" s="234">
        <v>1062.23</v>
      </c>
    </row>
    <row r="8214" spans="1:4" ht="38.25" x14ac:dyDescent="0.25">
      <c r="A8214" s="224">
        <v>97961</v>
      </c>
      <c r="B8214" s="232" t="s">
        <v>22586</v>
      </c>
      <c r="C8214" s="224" t="s">
        <v>58</v>
      </c>
      <c r="D8214" s="234">
        <v>2428.91</v>
      </c>
    </row>
    <row r="8215" spans="1:4" ht="38.25" x14ac:dyDescent="0.25">
      <c r="A8215" s="224">
        <v>97951</v>
      </c>
      <c r="B8215" s="232" t="s">
        <v>22562</v>
      </c>
      <c r="C8215" s="224" t="s">
        <v>58</v>
      </c>
      <c r="D8215" s="234">
        <v>2847.44</v>
      </c>
    </row>
    <row r="8216" spans="1:4" ht="38.25" x14ac:dyDescent="0.25">
      <c r="A8216" s="224">
        <v>97973</v>
      </c>
      <c r="B8216" s="232" t="s">
        <v>22590</v>
      </c>
      <c r="C8216" s="224" t="s">
        <v>58</v>
      </c>
      <c r="D8216" s="234">
        <v>4498.05</v>
      </c>
    </row>
    <row r="8217" spans="1:4" ht="38.25" x14ac:dyDescent="0.25">
      <c r="A8217" s="224">
        <v>97952</v>
      </c>
      <c r="B8217" s="232" t="s">
        <v>22566</v>
      </c>
      <c r="C8217" s="224" t="s">
        <v>58</v>
      </c>
      <c r="D8217" s="234">
        <v>4933.03</v>
      </c>
    </row>
    <row r="8218" spans="1:4" ht="38.25" x14ac:dyDescent="0.25">
      <c r="A8218" s="224">
        <v>97957</v>
      </c>
      <c r="B8218" s="232" t="s">
        <v>22582</v>
      </c>
      <c r="C8218" s="224" t="s">
        <v>58</v>
      </c>
      <c r="D8218" s="234">
        <v>2673.65</v>
      </c>
    </row>
    <row r="8219" spans="1:4" ht="38.25" x14ac:dyDescent="0.25">
      <c r="A8219" s="224">
        <v>97950</v>
      </c>
      <c r="B8219" s="232" t="s">
        <v>22558</v>
      </c>
      <c r="C8219" s="224" t="s">
        <v>58</v>
      </c>
      <c r="D8219" s="234">
        <v>3127.86</v>
      </c>
    </row>
    <row r="8220" spans="1:4" ht="25.5" x14ac:dyDescent="0.25">
      <c r="A8220" s="224">
        <v>97936</v>
      </c>
      <c r="B8220" s="232" t="s">
        <v>22542</v>
      </c>
      <c r="C8220" s="224" t="s">
        <v>58</v>
      </c>
      <c r="D8220" s="234">
        <v>1977.56</v>
      </c>
    </row>
    <row r="8221" spans="1:4" ht="25.5" x14ac:dyDescent="0.25">
      <c r="A8221" s="224">
        <v>97956</v>
      </c>
      <c r="B8221" s="232" t="s">
        <v>22578</v>
      </c>
      <c r="C8221" s="224" t="s">
        <v>58</v>
      </c>
      <c r="D8221" s="234">
        <v>1494.5</v>
      </c>
    </row>
    <row r="8222" spans="1:4" ht="38.25" x14ac:dyDescent="0.25">
      <c r="A8222" s="224">
        <v>97949</v>
      </c>
      <c r="B8222" s="232" t="s">
        <v>22554</v>
      </c>
      <c r="C8222" s="224" t="s">
        <v>58</v>
      </c>
      <c r="D8222" s="234">
        <v>1775.69</v>
      </c>
    </row>
    <row r="8223" spans="1:4" ht="25.5" x14ac:dyDescent="0.25">
      <c r="A8223" s="224">
        <v>97935</v>
      </c>
      <c r="B8223" s="232" t="s">
        <v>22538</v>
      </c>
      <c r="C8223" s="224" t="s">
        <v>58</v>
      </c>
      <c r="D8223" s="234">
        <v>878.15</v>
      </c>
    </row>
    <row r="8224" spans="1:4" ht="38.25" x14ac:dyDescent="0.25">
      <c r="A8224" s="224">
        <v>99319</v>
      </c>
      <c r="B8224" s="232" t="s">
        <v>23133</v>
      </c>
      <c r="C8224" s="224" t="s">
        <v>166</v>
      </c>
      <c r="D8224" s="234">
        <v>906.23</v>
      </c>
    </row>
    <row r="8225" spans="1:4" ht="25.5" x14ac:dyDescent="0.25">
      <c r="A8225" s="224">
        <v>99318</v>
      </c>
      <c r="B8225" s="232" t="s">
        <v>23129</v>
      </c>
      <c r="C8225" s="224" t="s">
        <v>166</v>
      </c>
      <c r="D8225" s="234">
        <v>284.26</v>
      </c>
    </row>
    <row r="8226" spans="1:4" ht="38.25" x14ac:dyDescent="0.25">
      <c r="A8226" s="224">
        <v>98051</v>
      </c>
      <c r="B8226" s="232" t="s">
        <v>22852</v>
      </c>
      <c r="C8226" s="224" t="s">
        <v>166</v>
      </c>
      <c r="D8226" s="234">
        <v>969.35</v>
      </c>
    </row>
    <row r="8227" spans="1:4" ht="25.5" x14ac:dyDescent="0.25">
      <c r="A8227" s="224">
        <v>98050</v>
      </c>
      <c r="B8227" s="232" t="s">
        <v>22848</v>
      </c>
      <c r="C8227" s="224" t="s">
        <v>166</v>
      </c>
      <c r="D8227" s="234">
        <v>285.22000000000003</v>
      </c>
    </row>
    <row r="8228" spans="1:4" ht="38.25" x14ac:dyDescent="0.25">
      <c r="A8228" s="224">
        <v>99272</v>
      </c>
      <c r="B8228" s="232" t="s">
        <v>22963</v>
      </c>
      <c r="C8228" s="224" t="s">
        <v>58</v>
      </c>
      <c r="D8228" s="234">
        <v>1067.5</v>
      </c>
    </row>
    <row r="8229" spans="1:4" ht="38.25" x14ac:dyDescent="0.25">
      <c r="A8229" s="224">
        <v>99273</v>
      </c>
      <c r="B8229" s="232" t="s">
        <v>22967</v>
      </c>
      <c r="C8229" s="224" t="s">
        <v>58</v>
      </c>
      <c r="D8229" s="234">
        <v>1524.43</v>
      </c>
    </row>
    <row r="8230" spans="1:4" ht="38.25" x14ac:dyDescent="0.25">
      <c r="A8230" s="224">
        <v>99268</v>
      </c>
      <c r="B8230" s="232" t="s">
        <v>22950</v>
      </c>
      <c r="C8230" s="224" t="s">
        <v>58</v>
      </c>
      <c r="D8230" s="234">
        <v>465.8</v>
      </c>
    </row>
    <row r="8231" spans="1:4" ht="38.25" x14ac:dyDescent="0.25">
      <c r="A8231" s="224">
        <v>99270</v>
      </c>
      <c r="B8231" s="232" t="s">
        <v>22955</v>
      </c>
      <c r="C8231" s="224" t="s">
        <v>58</v>
      </c>
      <c r="D8231" s="234">
        <v>611.45000000000005</v>
      </c>
    </row>
    <row r="8232" spans="1:4" ht="38.25" x14ac:dyDescent="0.25">
      <c r="A8232" s="224">
        <v>97976</v>
      </c>
      <c r="B8232" s="232" t="s">
        <v>22602</v>
      </c>
      <c r="C8232" s="224" t="s">
        <v>58</v>
      </c>
      <c r="D8232" s="234">
        <v>1112.75</v>
      </c>
    </row>
    <row r="8233" spans="1:4" ht="38.25" x14ac:dyDescent="0.25">
      <c r="A8233" s="224">
        <v>97977</v>
      </c>
      <c r="B8233" s="232" t="s">
        <v>22606</v>
      </c>
      <c r="C8233" s="224" t="s">
        <v>58</v>
      </c>
      <c r="D8233" s="234">
        <v>1604.64</v>
      </c>
    </row>
    <row r="8234" spans="1:4" ht="38.25" x14ac:dyDescent="0.25">
      <c r="A8234" s="224">
        <v>97974</v>
      </c>
      <c r="B8234" s="232" t="s">
        <v>22594</v>
      </c>
      <c r="C8234" s="224" t="s">
        <v>58</v>
      </c>
      <c r="D8234" s="234">
        <v>470.3</v>
      </c>
    </row>
    <row r="8235" spans="1:4" ht="38.25" x14ac:dyDescent="0.25">
      <c r="A8235" s="224">
        <v>97975</v>
      </c>
      <c r="B8235" s="232" t="s">
        <v>22598</v>
      </c>
      <c r="C8235" s="224" t="s">
        <v>58</v>
      </c>
      <c r="D8235" s="234">
        <v>616.71</v>
      </c>
    </row>
    <row r="8236" spans="1:4" ht="25.5" x14ac:dyDescent="0.25">
      <c r="A8236" s="224">
        <v>101798</v>
      </c>
      <c r="B8236" s="232" t="s">
        <v>28697</v>
      </c>
      <c r="C8236" s="224" t="s">
        <v>58</v>
      </c>
      <c r="D8236" s="234">
        <v>263.8</v>
      </c>
    </row>
    <row r="8237" spans="1:4" ht="25.5" x14ac:dyDescent="0.25">
      <c r="A8237" s="224">
        <v>101799</v>
      </c>
      <c r="B8237" s="232" t="s">
        <v>28701</v>
      </c>
      <c r="C8237" s="224" t="s">
        <v>58</v>
      </c>
      <c r="D8237" s="234">
        <v>620</v>
      </c>
    </row>
    <row r="8238" spans="1:4" ht="25.5" x14ac:dyDescent="0.25">
      <c r="A8238" s="224">
        <v>102487</v>
      </c>
      <c r="B8238" s="232" t="s">
        <v>26057</v>
      </c>
      <c r="C8238" s="224" t="s">
        <v>190</v>
      </c>
      <c r="D8238" s="234">
        <v>567.29999999999995</v>
      </c>
    </row>
    <row r="8239" spans="1:4" ht="25.5" x14ac:dyDescent="0.25">
      <c r="A8239" s="224">
        <v>102486</v>
      </c>
      <c r="B8239" s="232" t="s">
        <v>26053</v>
      </c>
      <c r="C8239" s="224" t="s">
        <v>190</v>
      </c>
      <c r="D8239" s="234">
        <v>558.97</v>
      </c>
    </row>
    <row r="8240" spans="1:4" ht="38.25" x14ac:dyDescent="0.25">
      <c r="A8240" s="224">
        <v>102474</v>
      </c>
      <c r="B8240" s="232" t="s">
        <v>26005</v>
      </c>
      <c r="C8240" s="224" t="s">
        <v>190</v>
      </c>
      <c r="D8240" s="234">
        <v>487.36</v>
      </c>
    </row>
    <row r="8241" spans="1:4" ht="38.25" x14ac:dyDescent="0.25">
      <c r="A8241" s="224">
        <v>102480</v>
      </c>
      <c r="B8241" s="232" t="s">
        <v>26029</v>
      </c>
      <c r="C8241" s="224" t="s">
        <v>190</v>
      </c>
      <c r="D8241" s="234">
        <v>478.07</v>
      </c>
    </row>
    <row r="8242" spans="1:4" ht="25.5" x14ac:dyDescent="0.25">
      <c r="A8242" s="224">
        <v>94975</v>
      </c>
      <c r="B8242" s="232" t="s">
        <v>25942</v>
      </c>
      <c r="C8242" s="224" t="s">
        <v>190</v>
      </c>
      <c r="D8242" s="234">
        <v>447.38</v>
      </c>
    </row>
    <row r="8243" spans="1:4" ht="38.25" x14ac:dyDescent="0.25">
      <c r="A8243" s="224">
        <v>94963</v>
      </c>
      <c r="B8243" s="232" t="s">
        <v>25894</v>
      </c>
      <c r="C8243" s="224" t="s">
        <v>190</v>
      </c>
      <c r="D8243" s="234">
        <v>376.18</v>
      </c>
    </row>
    <row r="8244" spans="1:4" ht="38.25" x14ac:dyDescent="0.25">
      <c r="A8244" s="224">
        <v>94969</v>
      </c>
      <c r="B8244" s="232" t="s">
        <v>25918</v>
      </c>
      <c r="C8244" s="224" t="s">
        <v>190</v>
      </c>
      <c r="D8244" s="234">
        <v>366.52</v>
      </c>
    </row>
    <row r="8245" spans="1:4" ht="38.25" x14ac:dyDescent="0.25">
      <c r="A8245" s="224">
        <v>102475</v>
      </c>
      <c r="B8245" s="232" t="s">
        <v>26009</v>
      </c>
      <c r="C8245" s="224" t="s">
        <v>190</v>
      </c>
      <c r="D8245" s="234">
        <v>528.15</v>
      </c>
    </row>
    <row r="8246" spans="1:4" ht="38.25" x14ac:dyDescent="0.25">
      <c r="A8246" s="224">
        <v>102481</v>
      </c>
      <c r="B8246" s="232" t="s">
        <v>26033</v>
      </c>
      <c r="C8246" s="224" t="s">
        <v>190</v>
      </c>
      <c r="D8246" s="234">
        <v>510.11</v>
      </c>
    </row>
    <row r="8247" spans="1:4" ht="38.25" x14ac:dyDescent="0.25">
      <c r="A8247" s="224">
        <v>94964</v>
      </c>
      <c r="B8247" s="232" t="s">
        <v>25898</v>
      </c>
      <c r="C8247" s="224" t="s">
        <v>190</v>
      </c>
      <c r="D8247" s="234">
        <v>412.34</v>
      </c>
    </row>
    <row r="8248" spans="1:4" ht="38.25" x14ac:dyDescent="0.25">
      <c r="A8248" s="224">
        <v>94970</v>
      </c>
      <c r="B8248" s="232" t="s">
        <v>25922</v>
      </c>
      <c r="C8248" s="224" t="s">
        <v>190</v>
      </c>
      <c r="D8248" s="234">
        <v>394.16</v>
      </c>
    </row>
    <row r="8249" spans="1:4" ht="38.25" x14ac:dyDescent="0.25">
      <c r="A8249" s="224">
        <v>102476</v>
      </c>
      <c r="B8249" s="232" t="s">
        <v>26013</v>
      </c>
      <c r="C8249" s="224" t="s">
        <v>190</v>
      </c>
      <c r="D8249" s="234">
        <v>537.41999999999996</v>
      </c>
    </row>
    <row r="8250" spans="1:4" ht="38.25" x14ac:dyDescent="0.25">
      <c r="A8250" s="224">
        <v>102482</v>
      </c>
      <c r="B8250" s="232" t="s">
        <v>26037</v>
      </c>
      <c r="C8250" s="224" t="s">
        <v>190</v>
      </c>
      <c r="D8250" s="234">
        <v>531.59</v>
      </c>
    </row>
    <row r="8251" spans="1:4" ht="38.25" x14ac:dyDescent="0.25">
      <c r="A8251" s="224">
        <v>94965</v>
      </c>
      <c r="B8251" s="232" t="s">
        <v>25902</v>
      </c>
      <c r="C8251" s="224" t="s">
        <v>190</v>
      </c>
      <c r="D8251" s="234">
        <v>424.08</v>
      </c>
    </row>
    <row r="8252" spans="1:4" ht="38.25" x14ac:dyDescent="0.25">
      <c r="A8252" s="224">
        <v>94971</v>
      </c>
      <c r="B8252" s="232" t="s">
        <v>25926</v>
      </c>
      <c r="C8252" s="224" t="s">
        <v>190</v>
      </c>
      <c r="D8252" s="234">
        <v>413.78</v>
      </c>
    </row>
    <row r="8253" spans="1:4" ht="38.25" x14ac:dyDescent="0.25">
      <c r="A8253" s="224">
        <v>102477</v>
      </c>
      <c r="B8253" s="232" t="s">
        <v>26017</v>
      </c>
      <c r="C8253" s="224" t="s">
        <v>190</v>
      </c>
      <c r="D8253" s="234">
        <v>570.01</v>
      </c>
    </row>
    <row r="8254" spans="1:4" ht="38.25" x14ac:dyDescent="0.25">
      <c r="A8254" s="224">
        <v>102483</v>
      </c>
      <c r="B8254" s="232" t="s">
        <v>26041</v>
      </c>
      <c r="C8254" s="224" t="s">
        <v>190</v>
      </c>
      <c r="D8254" s="234">
        <v>558.05999999999995</v>
      </c>
    </row>
    <row r="8255" spans="1:4" ht="38.25" x14ac:dyDescent="0.25">
      <c r="A8255" s="224">
        <v>94966</v>
      </c>
      <c r="B8255" s="232" t="s">
        <v>25906</v>
      </c>
      <c r="C8255" s="224" t="s">
        <v>190</v>
      </c>
      <c r="D8255" s="234">
        <v>437.45</v>
      </c>
    </row>
    <row r="8256" spans="1:4" ht="38.25" x14ac:dyDescent="0.25">
      <c r="A8256" s="224">
        <v>94972</v>
      </c>
      <c r="B8256" s="232" t="s">
        <v>25930</v>
      </c>
      <c r="C8256" s="224" t="s">
        <v>190</v>
      </c>
      <c r="D8256" s="234">
        <v>427.2</v>
      </c>
    </row>
    <row r="8257" spans="1:4" ht="38.25" x14ac:dyDescent="0.25">
      <c r="A8257" s="224">
        <v>102478</v>
      </c>
      <c r="B8257" s="232" t="s">
        <v>26021</v>
      </c>
      <c r="C8257" s="224" t="s">
        <v>190</v>
      </c>
      <c r="D8257" s="234">
        <v>608.94000000000005</v>
      </c>
    </row>
    <row r="8258" spans="1:4" ht="38.25" x14ac:dyDescent="0.25">
      <c r="A8258" s="224">
        <v>102484</v>
      </c>
      <c r="B8258" s="232" t="s">
        <v>26045</v>
      </c>
      <c r="C8258" s="224" t="s">
        <v>190</v>
      </c>
      <c r="D8258" s="234">
        <v>605.66</v>
      </c>
    </row>
    <row r="8259" spans="1:4" ht="38.25" x14ac:dyDescent="0.25">
      <c r="A8259" s="224">
        <v>94967</v>
      </c>
      <c r="B8259" s="232" t="s">
        <v>25910</v>
      </c>
      <c r="C8259" s="224" t="s">
        <v>190</v>
      </c>
      <c r="D8259" s="234">
        <v>497.94</v>
      </c>
    </row>
    <row r="8260" spans="1:4" ht="38.25" x14ac:dyDescent="0.25">
      <c r="A8260" s="224">
        <v>94973</v>
      </c>
      <c r="B8260" s="232" t="s">
        <v>25934</v>
      </c>
      <c r="C8260" s="224" t="s">
        <v>190</v>
      </c>
      <c r="D8260" s="234">
        <v>484.92</v>
      </c>
    </row>
    <row r="8261" spans="1:4" ht="25.5" x14ac:dyDescent="0.25">
      <c r="A8261" s="224">
        <v>94974</v>
      </c>
      <c r="B8261" s="232" t="s">
        <v>25938</v>
      </c>
      <c r="C8261" s="224" t="s">
        <v>190</v>
      </c>
      <c r="D8261" s="234">
        <v>417.55</v>
      </c>
    </row>
    <row r="8262" spans="1:4" ht="38.25" x14ac:dyDescent="0.25">
      <c r="A8262" s="224">
        <v>94962</v>
      </c>
      <c r="B8262" s="232" t="s">
        <v>25890</v>
      </c>
      <c r="C8262" s="224" t="s">
        <v>190</v>
      </c>
      <c r="D8262" s="234">
        <v>341.97</v>
      </c>
    </row>
    <row r="8263" spans="1:4" ht="38.25" x14ac:dyDescent="0.25">
      <c r="A8263" s="224">
        <v>94968</v>
      </c>
      <c r="B8263" s="232" t="s">
        <v>25914</v>
      </c>
      <c r="C8263" s="224" t="s">
        <v>190</v>
      </c>
      <c r="D8263" s="234">
        <v>335.81</v>
      </c>
    </row>
    <row r="8264" spans="1:4" ht="25.5" x14ac:dyDescent="0.25">
      <c r="A8264" s="224">
        <v>102485</v>
      </c>
      <c r="B8264" s="232" t="s">
        <v>26049</v>
      </c>
      <c r="C8264" s="224" t="s">
        <v>190</v>
      </c>
      <c r="D8264" s="234">
        <v>532.95000000000005</v>
      </c>
    </row>
    <row r="8265" spans="1:4" ht="38.25" x14ac:dyDescent="0.25">
      <c r="A8265" s="224">
        <v>102473</v>
      </c>
      <c r="B8265" s="232" t="s">
        <v>26001</v>
      </c>
      <c r="C8265" s="224" t="s">
        <v>190</v>
      </c>
      <c r="D8265" s="234">
        <v>455.56</v>
      </c>
    </row>
    <row r="8266" spans="1:4" ht="38.25" x14ac:dyDescent="0.25">
      <c r="A8266" s="224">
        <v>102479</v>
      </c>
      <c r="B8266" s="232" t="s">
        <v>26025</v>
      </c>
      <c r="C8266" s="224" t="s">
        <v>190</v>
      </c>
      <c r="D8266" s="234">
        <v>449.65</v>
      </c>
    </row>
    <row r="8267" spans="1:4" ht="51" x14ac:dyDescent="0.25">
      <c r="A8267" s="224">
        <v>104835</v>
      </c>
      <c r="B8267" s="232" t="s">
        <v>55482</v>
      </c>
      <c r="C8267" s="224" t="s">
        <v>190</v>
      </c>
      <c r="D8267" s="234">
        <v>0</v>
      </c>
    </row>
    <row r="8268" spans="1:4" ht="63.75" x14ac:dyDescent="0.25">
      <c r="A8268" s="224">
        <v>104833</v>
      </c>
      <c r="B8268" s="232" t="s">
        <v>55483</v>
      </c>
      <c r="C8268" s="224" t="s">
        <v>190</v>
      </c>
      <c r="D8268" s="234">
        <v>0</v>
      </c>
    </row>
    <row r="8269" spans="1:4" ht="63.75" x14ac:dyDescent="0.25">
      <c r="A8269" s="224">
        <v>104834</v>
      </c>
      <c r="B8269" s="232" t="s">
        <v>55484</v>
      </c>
      <c r="C8269" s="224" t="s">
        <v>190</v>
      </c>
      <c r="D8269" s="234">
        <v>0</v>
      </c>
    </row>
    <row r="8270" spans="1:4" ht="51" x14ac:dyDescent="0.25">
      <c r="A8270" s="224">
        <v>104836</v>
      </c>
      <c r="B8270" s="232" t="s">
        <v>55485</v>
      </c>
      <c r="C8270" s="224" t="s">
        <v>190</v>
      </c>
      <c r="D8270" s="234">
        <v>0</v>
      </c>
    </row>
    <row r="8271" spans="1:4" ht="51" x14ac:dyDescent="0.25">
      <c r="A8271" s="224">
        <v>104837</v>
      </c>
      <c r="B8271" s="232" t="s">
        <v>55486</v>
      </c>
      <c r="C8271" s="224" t="s">
        <v>190</v>
      </c>
      <c r="D8271" s="234">
        <v>0</v>
      </c>
    </row>
    <row r="8272" spans="1:4" ht="63.75" x14ac:dyDescent="0.25">
      <c r="A8272" s="224">
        <v>104838</v>
      </c>
      <c r="B8272" s="232" t="s">
        <v>55487</v>
      </c>
      <c r="C8272" s="224" t="s">
        <v>190</v>
      </c>
      <c r="D8272" s="234">
        <v>0</v>
      </c>
    </row>
    <row r="8273" spans="1:4" ht="38.25" x14ac:dyDescent="0.25">
      <c r="A8273" s="224">
        <v>104839</v>
      </c>
      <c r="B8273" s="232" t="s">
        <v>55488</v>
      </c>
      <c r="C8273" s="224" t="s">
        <v>190</v>
      </c>
      <c r="D8273" s="234">
        <v>0</v>
      </c>
    </row>
    <row r="8274" spans="1:4" ht="51" x14ac:dyDescent="0.25">
      <c r="A8274" s="224">
        <v>104840</v>
      </c>
      <c r="B8274" s="232" t="s">
        <v>55489</v>
      </c>
      <c r="C8274" s="224" t="s">
        <v>190</v>
      </c>
      <c r="D8274" s="234">
        <v>0</v>
      </c>
    </row>
    <row r="8275" spans="1:4" ht="51" x14ac:dyDescent="0.25">
      <c r="A8275" s="224">
        <v>104830</v>
      </c>
      <c r="B8275" s="232" t="s">
        <v>55490</v>
      </c>
      <c r="C8275" s="224" t="s">
        <v>190</v>
      </c>
      <c r="D8275" s="234">
        <v>0</v>
      </c>
    </row>
    <row r="8276" spans="1:4" ht="51" x14ac:dyDescent="0.25">
      <c r="A8276" s="224">
        <v>104829</v>
      </c>
      <c r="B8276" s="232" t="s">
        <v>55491</v>
      </c>
      <c r="C8276" s="224" t="s">
        <v>190</v>
      </c>
      <c r="D8276" s="234">
        <v>0</v>
      </c>
    </row>
    <row r="8277" spans="1:4" ht="38.25" x14ac:dyDescent="0.25">
      <c r="A8277" s="224">
        <v>104832</v>
      </c>
      <c r="B8277" s="232" t="s">
        <v>55492</v>
      </c>
      <c r="C8277" s="224" t="s">
        <v>190</v>
      </c>
      <c r="D8277" s="234">
        <v>0</v>
      </c>
    </row>
    <row r="8278" spans="1:4" ht="51" x14ac:dyDescent="0.25">
      <c r="A8278" s="224">
        <v>104831</v>
      </c>
      <c r="B8278" s="232" t="s">
        <v>55493</v>
      </c>
      <c r="C8278" s="224" t="s">
        <v>190</v>
      </c>
      <c r="D8278" s="234">
        <v>0</v>
      </c>
    </row>
    <row r="8279" spans="1:4" ht="25.5" x14ac:dyDescent="0.25">
      <c r="A8279" s="224">
        <v>103773</v>
      </c>
      <c r="B8279" s="232" t="s">
        <v>55494</v>
      </c>
      <c r="C8279" s="224" t="s">
        <v>58</v>
      </c>
      <c r="D8279" s="234">
        <v>0</v>
      </c>
    </row>
    <row r="8280" spans="1:4" ht="25.5" x14ac:dyDescent="0.25">
      <c r="A8280" s="224">
        <v>103772</v>
      </c>
      <c r="B8280" s="232" t="s">
        <v>55495</v>
      </c>
      <c r="C8280" s="224" t="s">
        <v>58</v>
      </c>
      <c r="D8280" s="234">
        <v>0</v>
      </c>
    </row>
    <row r="8281" spans="1:4" ht="38.25" x14ac:dyDescent="0.25">
      <c r="A8281" s="224">
        <v>103768</v>
      </c>
      <c r="B8281" s="232" t="s">
        <v>55496</v>
      </c>
      <c r="C8281" s="224" t="s">
        <v>58</v>
      </c>
      <c r="D8281" s="234">
        <v>0</v>
      </c>
    </row>
    <row r="8282" spans="1:4" ht="38.25" x14ac:dyDescent="0.25">
      <c r="A8282" s="224">
        <v>103767</v>
      </c>
      <c r="B8282" s="232" t="s">
        <v>55497</v>
      </c>
      <c r="C8282" s="224" t="s">
        <v>58</v>
      </c>
      <c r="D8282" s="234">
        <v>0</v>
      </c>
    </row>
    <row r="8283" spans="1:4" ht="38.25" x14ac:dyDescent="0.25">
      <c r="A8283" s="224">
        <v>103766</v>
      </c>
      <c r="B8283" s="232" t="s">
        <v>55498</v>
      </c>
      <c r="C8283" s="224" t="s">
        <v>58</v>
      </c>
      <c r="D8283" s="234">
        <v>0</v>
      </c>
    </row>
    <row r="8284" spans="1:4" ht="25.5" x14ac:dyDescent="0.25">
      <c r="A8284" s="224">
        <v>103765</v>
      </c>
      <c r="B8284" s="232" t="s">
        <v>55499</v>
      </c>
      <c r="C8284" s="224" t="s">
        <v>58</v>
      </c>
      <c r="D8284" s="234">
        <v>0</v>
      </c>
    </row>
    <row r="8285" spans="1:4" ht="25.5" x14ac:dyDescent="0.25">
      <c r="A8285" s="224">
        <v>103771</v>
      </c>
      <c r="B8285" s="232" t="s">
        <v>55500</v>
      </c>
      <c r="C8285" s="224" t="s">
        <v>58</v>
      </c>
      <c r="D8285" s="234">
        <v>0</v>
      </c>
    </row>
    <row r="8286" spans="1:4" ht="25.5" x14ac:dyDescent="0.25">
      <c r="A8286" s="224">
        <v>103769</v>
      </c>
      <c r="B8286" s="232" t="s">
        <v>40267</v>
      </c>
      <c r="C8286" s="224" t="s">
        <v>58</v>
      </c>
      <c r="D8286" s="234">
        <v>2867.48</v>
      </c>
    </row>
    <row r="8287" spans="1:4" ht="25.5" x14ac:dyDescent="0.25">
      <c r="A8287" s="224">
        <v>103770</v>
      </c>
      <c r="B8287" s="232" t="s">
        <v>55501</v>
      </c>
      <c r="C8287" s="224" t="s">
        <v>58</v>
      </c>
      <c r="D8287" s="234">
        <v>0</v>
      </c>
    </row>
    <row r="8288" spans="1:4" ht="25.5" x14ac:dyDescent="0.25">
      <c r="A8288" s="224">
        <v>103764</v>
      </c>
      <c r="B8288" s="232" t="s">
        <v>55502</v>
      </c>
      <c r="C8288" s="224" t="s">
        <v>58</v>
      </c>
      <c r="D8288" s="234">
        <v>0</v>
      </c>
    </row>
    <row r="8289" spans="1:4" ht="25.5" x14ac:dyDescent="0.25">
      <c r="A8289" s="224">
        <v>103780</v>
      </c>
      <c r="B8289" s="232" t="s">
        <v>55503</v>
      </c>
      <c r="C8289" s="224" t="s">
        <v>110</v>
      </c>
      <c r="D8289" s="234">
        <v>0</v>
      </c>
    </row>
    <row r="8290" spans="1:4" ht="25.5" x14ac:dyDescent="0.25">
      <c r="A8290" s="224">
        <v>103781</v>
      </c>
      <c r="B8290" s="232" t="s">
        <v>55504</v>
      </c>
      <c r="C8290" s="224" t="s">
        <v>110</v>
      </c>
      <c r="D8290" s="234">
        <v>0</v>
      </c>
    </row>
    <row r="8291" spans="1:4" ht="25.5" x14ac:dyDescent="0.25">
      <c r="A8291" s="224">
        <v>103779</v>
      </c>
      <c r="B8291" s="232" t="s">
        <v>55505</v>
      </c>
      <c r="C8291" s="224" t="s">
        <v>110</v>
      </c>
      <c r="D8291" s="234">
        <v>0</v>
      </c>
    </row>
    <row r="8292" spans="1:4" ht="25.5" x14ac:dyDescent="0.25">
      <c r="A8292" s="224">
        <v>103778</v>
      </c>
      <c r="B8292" s="232" t="s">
        <v>55506</v>
      </c>
      <c r="C8292" s="224" t="s">
        <v>110</v>
      </c>
      <c r="D8292" s="234">
        <v>0</v>
      </c>
    </row>
    <row r="8293" spans="1:4" ht="25.5" x14ac:dyDescent="0.25">
      <c r="A8293" s="224">
        <v>103924</v>
      </c>
      <c r="B8293" s="232" t="s">
        <v>55507</v>
      </c>
      <c r="C8293" s="224" t="s">
        <v>110</v>
      </c>
      <c r="D8293" s="234">
        <v>0</v>
      </c>
    </row>
    <row r="8294" spans="1:4" ht="25.5" x14ac:dyDescent="0.25">
      <c r="A8294" s="224">
        <v>103776</v>
      </c>
      <c r="B8294" s="232" t="s">
        <v>55508</v>
      </c>
      <c r="C8294" s="224" t="s">
        <v>110</v>
      </c>
      <c r="D8294" s="234">
        <v>0</v>
      </c>
    </row>
    <row r="8295" spans="1:4" ht="25.5" x14ac:dyDescent="0.25">
      <c r="A8295" s="224">
        <v>103774</v>
      </c>
      <c r="B8295" s="232" t="s">
        <v>55509</v>
      </c>
      <c r="C8295" s="224" t="s">
        <v>110</v>
      </c>
      <c r="D8295" s="234">
        <v>0</v>
      </c>
    </row>
    <row r="8296" spans="1:4" ht="25.5" x14ac:dyDescent="0.25">
      <c r="A8296" s="224">
        <v>103775</v>
      </c>
      <c r="B8296" s="232" t="s">
        <v>55510</v>
      </c>
      <c r="C8296" s="224" t="s">
        <v>110</v>
      </c>
      <c r="D8296" s="234">
        <v>0</v>
      </c>
    </row>
    <row r="8297" spans="1:4" ht="25.5" x14ac:dyDescent="0.25">
      <c r="A8297" s="224">
        <v>97097</v>
      </c>
      <c r="B8297" s="232" t="s">
        <v>24703</v>
      </c>
      <c r="C8297" s="224" t="s">
        <v>110</v>
      </c>
      <c r="D8297" s="234">
        <v>39.299999999999997</v>
      </c>
    </row>
    <row r="8298" spans="1:4" ht="25.5" x14ac:dyDescent="0.25">
      <c r="A8298" s="224">
        <v>97089</v>
      </c>
      <c r="B8298" s="232" t="s">
        <v>24685</v>
      </c>
      <c r="C8298" s="224" t="s">
        <v>608</v>
      </c>
      <c r="D8298" s="234">
        <v>14.77</v>
      </c>
    </row>
    <row r="8299" spans="1:4" ht="25.5" x14ac:dyDescent="0.25">
      <c r="A8299" s="224">
        <v>97090</v>
      </c>
      <c r="B8299" s="232" t="s">
        <v>24688</v>
      </c>
      <c r="C8299" s="224" t="s">
        <v>608</v>
      </c>
      <c r="D8299" s="234">
        <v>14.43</v>
      </c>
    </row>
    <row r="8300" spans="1:4" ht="25.5" x14ac:dyDescent="0.25">
      <c r="A8300" s="224">
        <v>97091</v>
      </c>
      <c r="B8300" s="232" t="s">
        <v>24692</v>
      </c>
      <c r="C8300" s="224" t="s">
        <v>608</v>
      </c>
      <c r="D8300" s="234">
        <v>13.96</v>
      </c>
    </row>
    <row r="8301" spans="1:4" ht="25.5" x14ac:dyDescent="0.25">
      <c r="A8301" s="224">
        <v>97092</v>
      </c>
      <c r="B8301" s="232" t="s">
        <v>24694</v>
      </c>
      <c r="C8301" s="224" t="s">
        <v>608</v>
      </c>
      <c r="D8301" s="234">
        <v>13.46</v>
      </c>
    </row>
    <row r="8302" spans="1:4" ht="25.5" x14ac:dyDescent="0.25">
      <c r="A8302" s="224">
        <v>103053</v>
      </c>
      <c r="B8302" s="232" t="s">
        <v>55511</v>
      </c>
      <c r="C8302" s="224" t="s">
        <v>608</v>
      </c>
      <c r="D8302" s="234">
        <v>0</v>
      </c>
    </row>
    <row r="8303" spans="1:4" ht="25.5" x14ac:dyDescent="0.25">
      <c r="A8303" s="224">
        <v>97093</v>
      </c>
      <c r="B8303" s="232" t="s">
        <v>24697</v>
      </c>
      <c r="C8303" s="224" t="s">
        <v>608</v>
      </c>
      <c r="D8303" s="234">
        <v>12.58</v>
      </c>
    </row>
    <row r="8304" spans="1:4" ht="25.5" x14ac:dyDescent="0.25">
      <c r="A8304" s="224">
        <v>103054</v>
      </c>
      <c r="B8304" s="232" t="s">
        <v>55512</v>
      </c>
      <c r="C8304" s="224" t="s">
        <v>608</v>
      </c>
      <c r="D8304" s="234">
        <v>0</v>
      </c>
    </row>
    <row r="8305" spans="1:4" ht="25.5" x14ac:dyDescent="0.25">
      <c r="A8305" s="224">
        <v>97088</v>
      </c>
      <c r="B8305" s="232" t="s">
        <v>24681</v>
      </c>
      <c r="C8305" s="224" t="s">
        <v>608</v>
      </c>
      <c r="D8305" s="234">
        <v>16.190000000000001</v>
      </c>
    </row>
    <row r="8306" spans="1:4" ht="25.5" x14ac:dyDescent="0.25">
      <c r="A8306" s="224">
        <v>97087</v>
      </c>
      <c r="B8306" s="232" t="s">
        <v>24678</v>
      </c>
      <c r="C8306" s="224" t="s">
        <v>110</v>
      </c>
      <c r="D8306" s="234">
        <v>1.79</v>
      </c>
    </row>
    <row r="8307" spans="1:4" ht="38.25" x14ac:dyDescent="0.25">
      <c r="A8307" s="224">
        <v>97083</v>
      </c>
      <c r="B8307" s="232" t="s">
        <v>24670</v>
      </c>
      <c r="C8307" s="224" t="s">
        <v>110</v>
      </c>
      <c r="D8307" s="234">
        <v>4.04</v>
      </c>
    </row>
    <row r="8308" spans="1:4" ht="38.25" x14ac:dyDescent="0.25">
      <c r="A8308" s="224">
        <v>97084</v>
      </c>
      <c r="B8308" s="232" t="s">
        <v>24672</v>
      </c>
      <c r="C8308" s="224" t="s">
        <v>110</v>
      </c>
      <c r="D8308" s="234">
        <v>0.85</v>
      </c>
    </row>
    <row r="8309" spans="1:4" ht="25.5" x14ac:dyDescent="0.25">
      <c r="A8309" s="224">
        <v>97096</v>
      </c>
      <c r="B8309" s="232" t="s">
        <v>24699</v>
      </c>
      <c r="C8309" s="224" t="s">
        <v>190</v>
      </c>
      <c r="D8309" s="234">
        <v>535.45000000000005</v>
      </c>
    </row>
    <row r="8310" spans="1:4" x14ac:dyDescent="0.25">
      <c r="A8310" s="224">
        <v>97082</v>
      </c>
      <c r="B8310" s="232" t="s">
        <v>24667</v>
      </c>
      <c r="C8310" s="224" t="s">
        <v>190</v>
      </c>
      <c r="D8310" s="234">
        <v>80</v>
      </c>
    </row>
    <row r="8311" spans="1:4" ht="25.5" x14ac:dyDescent="0.25">
      <c r="A8311" s="224">
        <v>103076</v>
      </c>
      <c r="B8311" s="232" t="s">
        <v>24745</v>
      </c>
      <c r="C8311" s="224" t="s">
        <v>110</v>
      </c>
      <c r="D8311" s="234">
        <v>140.57</v>
      </c>
    </row>
    <row r="8312" spans="1:4" ht="25.5" x14ac:dyDescent="0.25">
      <c r="A8312" s="224">
        <v>103067</v>
      </c>
      <c r="B8312" s="232" t="s">
        <v>55513</v>
      </c>
      <c r="C8312" s="224" t="s">
        <v>110</v>
      </c>
      <c r="D8312" s="234">
        <v>0</v>
      </c>
    </row>
    <row r="8313" spans="1:4" ht="25.5" x14ac:dyDescent="0.25">
      <c r="A8313" s="224">
        <v>103077</v>
      </c>
      <c r="B8313" s="232" t="s">
        <v>24749</v>
      </c>
      <c r="C8313" s="224" t="s">
        <v>110</v>
      </c>
      <c r="D8313" s="234">
        <v>180.65</v>
      </c>
    </row>
    <row r="8314" spans="1:4" ht="25.5" x14ac:dyDescent="0.25">
      <c r="A8314" s="224">
        <v>103068</v>
      </c>
      <c r="B8314" s="232" t="s">
        <v>55514</v>
      </c>
      <c r="C8314" s="224" t="s">
        <v>110</v>
      </c>
      <c r="D8314" s="234">
        <v>0</v>
      </c>
    </row>
    <row r="8315" spans="1:4" ht="25.5" x14ac:dyDescent="0.25">
      <c r="A8315" s="224">
        <v>103078</v>
      </c>
      <c r="B8315" s="232" t="s">
        <v>24753</v>
      </c>
      <c r="C8315" s="224" t="s">
        <v>110</v>
      </c>
      <c r="D8315" s="234">
        <v>217.29</v>
      </c>
    </row>
    <row r="8316" spans="1:4" ht="25.5" x14ac:dyDescent="0.25">
      <c r="A8316" s="224">
        <v>103069</v>
      </c>
      <c r="B8316" s="232" t="s">
        <v>55515</v>
      </c>
      <c r="C8316" s="224" t="s">
        <v>110</v>
      </c>
      <c r="D8316" s="234">
        <v>0</v>
      </c>
    </row>
    <row r="8317" spans="1:4" ht="25.5" x14ac:dyDescent="0.25">
      <c r="A8317" s="224">
        <v>103079</v>
      </c>
      <c r="B8317" s="232" t="s">
        <v>24757</v>
      </c>
      <c r="C8317" s="224" t="s">
        <v>110</v>
      </c>
      <c r="D8317" s="234">
        <v>260.43</v>
      </c>
    </row>
    <row r="8318" spans="1:4" ht="25.5" x14ac:dyDescent="0.25">
      <c r="A8318" s="224">
        <v>103070</v>
      </c>
      <c r="B8318" s="232" t="s">
        <v>55516</v>
      </c>
      <c r="C8318" s="224" t="s">
        <v>110</v>
      </c>
      <c r="D8318" s="234">
        <v>0</v>
      </c>
    </row>
    <row r="8319" spans="1:4" ht="25.5" x14ac:dyDescent="0.25">
      <c r="A8319" s="224">
        <v>103080</v>
      </c>
      <c r="B8319" s="232" t="s">
        <v>24761</v>
      </c>
      <c r="C8319" s="224" t="s">
        <v>110</v>
      </c>
      <c r="D8319" s="234">
        <v>319.19</v>
      </c>
    </row>
    <row r="8320" spans="1:4" ht="25.5" x14ac:dyDescent="0.25">
      <c r="A8320" s="224">
        <v>103071</v>
      </c>
      <c r="B8320" s="232" t="s">
        <v>55517</v>
      </c>
      <c r="C8320" s="224" t="s">
        <v>110</v>
      </c>
      <c r="D8320" s="234">
        <v>0</v>
      </c>
    </row>
    <row r="8321" spans="1:4" ht="38.25" x14ac:dyDescent="0.25">
      <c r="A8321" s="224">
        <v>103075</v>
      </c>
      <c r="B8321" s="232" t="s">
        <v>24741</v>
      </c>
      <c r="C8321" s="224" t="s">
        <v>110</v>
      </c>
      <c r="D8321" s="234">
        <v>198.32</v>
      </c>
    </row>
    <row r="8322" spans="1:4" ht="38.25" x14ac:dyDescent="0.25">
      <c r="A8322" s="224">
        <v>103062</v>
      </c>
      <c r="B8322" s="232" t="s">
        <v>55518</v>
      </c>
      <c r="C8322" s="224" t="s">
        <v>110</v>
      </c>
      <c r="D8322" s="234">
        <v>0</v>
      </c>
    </row>
    <row r="8323" spans="1:4" ht="38.25" x14ac:dyDescent="0.25">
      <c r="A8323" s="224">
        <v>103065</v>
      </c>
      <c r="B8323" s="232" t="s">
        <v>55519</v>
      </c>
      <c r="C8323" s="224" t="s">
        <v>110</v>
      </c>
      <c r="D8323" s="234">
        <v>0</v>
      </c>
    </row>
    <row r="8324" spans="1:4" ht="38.25" x14ac:dyDescent="0.25">
      <c r="A8324" s="224">
        <v>103063</v>
      </c>
      <c r="B8324" s="232" t="s">
        <v>55520</v>
      </c>
      <c r="C8324" s="224" t="s">
        <v>110</v>
      </c>
      <c r="D8324" s="234">
        <v>0</v>
      </c>
    </row>
    <row r="8325" spans="1:4" ht="38.25" x14ac:dyDescent="0.25">
      <c r="A8325" s="224">
        <v>103066</v>
      </c>
      <c r="B8325" s="232" t="s">
        <v>55521</v>
      </c>
      <c r="C8325" s="224" t="s">
        <v>110</v>
      </c>
      <c r="D8325" s="234">
        <v>0</v>
      </c>
    </row>
    <row r="8326" spans="1:4" ht="38.25" x14ac:dyDescent="0.25">
      <c r="A8326" s="224">
        <v>103064</v>
      </c>
      <c r="B8326" s="232" t="s">
        <v>55522</v>
      </c>
      <c r="C8326" s="224" t="s">
        <v>110</v>
      </c>
      <c r="D8326" s="234">
        <v>0</v>
      </c>
    </row>
    <row r="8327" spans="1:4" ht="38.25" x14ac:dyDescent="0.25">
      <c r="A8327" s="224">
        <v>103074</v>
      </c>
      <c r="B8327" s="232" t="s">
        <v>24738</v>
      </c>
      <c r="C8327" s="224" t="s">
        <v>110</v>
      </c>
      <c r="D8327" s="234">
        <v>159.02000000000001</v>
      </c>
    </row>
    <row r="8328" spans="1:4" ht="38.25" x14ac:dyDescent="0.25">
      <c r="A8328" s="224">
        <v>103057</v>
      </c>
      <c r="B8328" s="232" t="s">
        <v>55523</v>
      </c>
      <c r="C8328" s="224" t="s">
        <v>110</v>
      </c>
      <c r="D8328" s="234">
        <v>0</v>
      </c>
    </row>
    <row r="8329" spans="1:4" ht="38.25" x14ac:dyDescent="0.25">
      <c r="A8329" s="224">
        <v>103060</v>
      </c>
      <c r="B8329" s="232" t="s">
        <v>55524</v>
      </c>
      <c r="C8329" s="224" t="s">
        <v>110</v>
      </c>
      <c r="D8329" s="234">
        <v>0</v>
      </c>
    </row>
    <row r="8330" spans="1:4" ht="38.25" x14ac:dyDescent="0.25">
      <c r="A8330" s="224">
        <v>103058</v>
      </c>
      <c r="B8330" s="232" t="s">
        <v>55525</v>
      </c>
      <c r="C8330" s="224" t="s">
        <v>110</v>
      </c>
      <c r="D8330" s="234">
        <v>0</v>
      </c>
    </row>
    <row r="8331" spans="1:4" ht="38.25" x14ac:dyDescent="0.25">
      <c r="A8331" s="224">
        <v>103061</v>
      </c>
      <c r="B8331" s="232" t="s">
        <v>55526</v>
      </c>
      <c r="C8331" s="224" t="s">
        <v>110</v>
      </c>
      <c r="D8331" s="234">
        <v>0</v>
      </c>
    </row>
    <row r="8332" spans="1:4" ht="38.25" x14ac:dyDescent="0.25">
      <c r="A8332" s="224">
        <v>103059</v>
      </c>
      <c r="B8332" s="232" t="s">
        <v>55527</v>
      </c>
      <c r="C8332" s="224" t="s">
        <v>110</v>
      </c>
      <c r="D8332" s="234">
        <v>0</v>
      </c>
    </row>
    <row r="8333" spans="1:4" ht="25.5" x14ac:dyDescent="0.25">
      <c r="A8333" s="224">
        <v>97101</v>
      </c>
      <c r="B8333" s="232" t="s">
        <v>24706</v>
      </c>
      <c r="C8333" s="224" t="s">
        <v>110</v>
      </c>
      <c r="D8333" s="234">
        <v>162.53</v>
      </c>
    </row>
    <row r="8334" spans="1:4" ht="25.5" x14ac:dyDescent="0.25">
      <c r="A8334" s="224">
        <v>97098</v>
      </c>
      <c r="B8334" s="232" t="s">
        <v>55528</v>
      </c>
      <c r="C8334" s="224" t="s">
        <v>110</v>
      </c>
      <c r="D8334" s="234">
        <v>0</v>
      </c>
    </row>
    <row r="8335" spans="1:4" ht="25.5" x14ac:dyDescent="0.25">
      <c r="A8335" s="224">
        <v>97102</v>
      </c>
      <c r="B8335" s="232" t="s">
        <v>24710</v>
      </c>
      <c r="C8335" s="224" t="s">
        <v>110</v>
      </c>
      <c r="D8335" s="234">
        <v>202.61</v>
      </c>
    </row>
    <row r="8336" spans="1:4" ht="25.5" x14ac:dyDescent="0.25">
      <c r="A8336" s="224">
        <v>97099</v>
      </c>
      <c r="B8336" s="232" t="s">
        <v>55529</v>
      </c>
      <c r="C8336" s="224" t="s">
        <v>110</v>
      </c>
      <c r="D8336" s="234">
        <v>0</v>
      </c>
    </row>
    <row r="8337" spans="1:4" ht="25.5" x14ac:dyDescent="0.25">
      <c r="A8337" s="224">
        <v>97103</v>
      </c>
      <c r="B8337" s="232" t="s">
        <v>24714</v>
      </c>
      <c r="C8337" s="224" t="s">
        <v>110</v>
      </c>
      <c r="D8337" s="234">
        <v>239.25</v>
      </c>
    </row>
    <row r="8338" spans="1:4" ht="25.5" x14ac:dyDescent="0.25">
      <c r="A8338" s="224">
        <v>97100</v>
      </c>
      <c r="B8338" s="232" t="s">
        <v>55530</v>
      </c>
      <c r="C8338" s="224" t="s">
        <v>110</v>
      </c>
      <c r="D8338" s="234">
        <v>0</v>
      </c>
    </row>
    <row r="8339" spans="1:4" ht="25.5" x14ac:dyDescent="0.25">
      <c r="A8339" s="224">
        <v>103072</v>
      </c>
      <c r="B8339" s="232" t="s">
        <v>24730</v>
      </c>
      <c r="C8339" s="224" t="s">
        <v>110</v>
      </c>
      <c r="D8339" s="234">
        <v>282.39</v>
      </c>
    </row>
    <row r="8340" spans="1:4" ht="25.5" x14ac:dyDescent="0.25">
      <c r="A8340" s="224">
        <v>103055</v>
      </c>
      <c r="B8340" s="232" t="s">
        <v>55531</v>
      </c>
      <c r="C8340" s="224" t="s">
        <v>110</v>
      </c>
      <c r="D8340" s="234">
        <v>0</v>
      </c>
    </row>
    <row r="8341" spans="1:4" ht="25.5" x14ac:dyDescent="0.25">
      <c r="A8341" s="224">
        <v>103073</v>
      </c>
      <c r="B8341" s="232" t="s">
        <v>24734</v>
      </c>
      <c r="C8341" s="224" t="s">
        <v>110</v>
      </c>
      <c r="D8341" s="234">
        <v>341.15</v>
      </c>
    </row>
    <row r="8342" spans="1:4" ht="25.5" x14ac:dyDescent="0.25">
      <c r="A8342" s="224">
        <v>103056</v>
      </c>
      <c r="B8342" s="232" t="s">
        <v>55532</v>
      </c>
      <c r="C8342" s="224" t="s">
        <v>110</v>
      </c>
      <c r="D8342" s="234">
        <v>0</v>
      </c>
    </row>
    <row r="8343" spans="1:4" ht="38.25" x14ac:dyDescent="0.25">
      <c r="A8343" s="224">
        <v>97086</v>
      </c>
      <c r="B8343" s="232" t="s">
        <v>24674</v>
      </c>
      <c r="C8343" s="224" t="s">
        <v>110</v>
      </c>
      <c r="D8343" s="234">
        <v>149.88</v>
      </c>
    </row>
    <row r="8344" spans="1:4" ht="38.25" x14ac:dyDescent="0.25">
      <c r="A8344" s="224">
        <v>97085</v>
      </c>
      <c r="B8344" s="232" t="s">
        <v>55533</v>
      </c>
      <c r="C8344" s="224" t="s">
        <v>110</v>
      </c>
      <c r="D8344" s="234">
        <v>0</v>
      </c>
    </row>
    <row r="8345" spans="1:4" ht="25.5" x14ac:dyDescent="0.25">
      <c r="A8345" s="224">
        <v>104766</v>
      </c>
      <c r="B8345" s="232" t="s">
        <v>28500</v>
      </c>
      <c r="C8345" s="224" t="s">
        <v>166</v>
      </c>
      <c r="D8345" s="234">
        <v>20.170000000000002</v>
      </c>
    </row>
    <row r="8346" spans="1:4" ht="38.25" x14ac:dyDescent="0.25">
      <c r="A8346" s="224">
        <v>90467</v>
      </c>
      <c r="B8346" s="232" t="s">
        <v>35190</v>
      </c>
      <c r="C8346" s="224" t="s">
        <v>166</v>
      </c>
      <c r="D8346" s="234">
        <v>27.41</v>
      </c>
    </row>
    <row r="8347" spans="1:4" ht="38.25" x14ac:dyDescent="0.25">
      <c r="A8347" s="224">
        <v>90466</v>
      </c>
      <c r="B8347" s="232" t="s">
        <v>35187</v>
      </c>
      <c r="C8347" s="224" t="s">
        <v>166</v>
      </c>
      <c r="D8347" s="234">
        <v>18.27</v>
      </c>
    </row>
    <row r="8348" spans="1:4" ht="38.25" x14ac:dyDescent="0.25">
      <c r="A8348" s="224">
        <v>90469</v>
      </c>
      <c r="B8348" s="232" t="s">
        <v>35195</v>
      </c>
      <c r="C8348" s="224" t="s">
        <v>166</v>
      </c>
      <c r="D8348" s="234">
        <v>12.71</v>
      </c>
    </row>
    <row r="8349" spans="1:4" ht="38.25" x14ac:dyDescent="0.25">
      <c r="A8349" s="224">
        <v>90470</v>
      </c>
      <c r="B8349" s="232" t="s">
        <v>35197</v>
      </c>
      <c r="C8349" s="224" t="s">
        <v>166</v>
      </c>
      <c r="D8349" s="234">
        <v>16.7</v>
      </c>
    </row>
    <row r="8350" spans="1:4" ht="38.25" x14ac:dyDescent="0.25">
      <c r="A8350" s="224">
        <v>90468</v>
      </c>
      <c r="B8350" s="232" t="s">
        <v>35193</v>
      </c>
      <c r="C8350" s="224" t="s">
        <v>166</v>
      </c>
      <c r="D8350" s="234">
        <v>8.4</v>
      </c>
    </row>
    <row r="8351" spans="1:4" ht="25.5" x14ac:dyDescent="0.25">
      <c r="A8351" s="224">
        <v>91188</v>
      </c>
      <c r="B8351" s="232" t="s">
        <v>35239</v>
      </c>
      <c r="C8351" s="224" t="s">
        <v>58</v>
      </c>
      <c r="D8351" s="234">
        <v>15.11</v>
      </c>
    </row>
    <row r="8352" spans="1:4" ht="25.5" x14ac:dyDescent="0.25">
      <c r="A8352" s="224">
        <v>91189</v>
      </c>
      <c r="B8352" s="232" t="s">
        <v>35241</v>
      </c>
      <c r="C8352" s="224" t="s">
        <v>58</v>
      </c>
      <c r="D8352" s="234">
        <v>77.319999999999993</v>
      </c>
    </row>
    <row r="8353" spans="1:4" ht="25.5" x14ac:dyDescent="0.25">
      <c r="A8353" s="224">
        <v>91192</v>
      </c>
      <c r="B8353" s="232" t="s">
        <v>35251</v>
      </c>
      <c r="C8353" s="224" t="s">
        <v>58</v>
      </c>
      <c r="D8353" s="234">
        <v>22.69</v>
      </c>
    </row>
    <row r="8354" spans="1:4" ht="25.5" x14ac:dyDescent="0.25">
      <c r="A8354" s="224">
        <v>91190</v>
      </c>
      <c r="B8354" s="232" t="s">
        <v>35245</v>
      </c>
      <c r="C8354" s="224" t="s">
        <v>58</v>
      </c>
      <c r="D8354" s="234">
        <v>11.97</v>
      </c>
    </row>
    <row r="8355" spans="1:4" ht="25.5" x14ac:dyDescent="0.25">
      <c r="A8355" s="224">
        <v>91191</v>
      </c>
      <c r="B8355" s="232" t="s">
        <v>35247</v>
      </c>
      <c r="C8355" s="224" t="s">
        <v>58</v>
      </c>
      <c r="D8355" s="234">
        <v>15.81</v>
      </c>
    </row>
    <row r="8356" spans="1:4" ht="38.25" x14ac:dyDescent="0.25">
      <c r="A8356" s="224">
        <v>95541</v>
      </c>
      <c r="B8356" s="232" t="s">
        <v>35272</v>
      </c>
      <c r="C8356" s="224" t="s">
        <v>58</v>
      </c>
      <c r="D8356" s="234">
        <v>31.84</v>
      </c>
    </row>
    <row r="8357" spans="1:4" ht="38.25" x14ac:dyDescent="0.25">
      <c r="A8357" s="224">
        <v>96564</v>
      </c>
      <c r="B8357" s="232" t="s">
        <v>55534</v>
      </c>
      <c r="C8357" s="224" t="s">
        <v>166</v>
      </c>
      <c r="D8357" s="234">
        <v>0</v>
      </c>
    </row>
    <row r="8358" spans="1:4" ht="38.25" x14ac:dyDescent="0.25">
      <c r="A8358" s="224">
        <v>104785</v>
      </c>
      <c r="B8358" s="232" t="s">
        <v>28521</v>
      </c>
      <c r="C8358" s="224" t="s">
        <v>166</v>
      </c>
      <c r="D8358" s="234">
        <v>14.36</v>
      </c>
    </row>
    <row r="8359" spans="1:4" ht="63.75" x14ac:dyDescent="0.25">
      <c r="A8359" s="224">
        <v>91181</v>
      </c>
      <c r="B8359" s="232" t="s">
        <v>35225</v>
      </c>
      <c r="C8359" s="224" t="s">
        <v>166</v>
      </c>
      <c r="D8359" s="234">
        <v>26.78</v>
      </c>
    </row>
    <row r="8360" spans="1:4" ht="38.25" x14ac:dyDescent="0.25">
      <c r="A8360" s="224">
        <v>91166</v>
      </c>
      <c r="B8360" s="232" t="s">
        <v>35200</v>
      </c>
      <c r="C8360" s="224" t="s">
        <v>166</v>
      </c>
      <c r="D8360" s="234">
        <v>4.75</v>
      </c>
    </row>
    <row r="8361" spans="1:4" ht="38.25" x14ac:dyDescent="0.25">
      <c r="A8361" s="224">
        <v>91167</v>
      </c>
      <c r="B8361" s="232" t="s">
        <v>35202</v>
      </c>
      <c r="C8361" s="224" t="s">
        <v>166</v>
      </c>
      <c r="D8361" s="234">
        <v>11.9</v>
      </c>
    </row>
    <row r="8362" spans="1:4" ht="51" x14ac:dyDescent="0.25">
      <c r="A8362" s="224">
        <v>91176</v>
      </c>
      <c r="B8362" s="232" t="s">
        <v>35218</v>
      </c>
      <c r="C8362" s="224" t="s">
        <v>166</v>
      </c>
      <c r="D8362" s="234">
        <v>19.07</v>
      </c>
    </row>
    <row r="8363" spans="1:4" ht="38.25" x14ac:dyDescent="0.25">
      <c r="A8363" s="224">
        <v>91182</v>
      </c>
      <c r="B8363" s="232" t="s">
        <v>35228</v>
      </c>
      <c r="C8363" s="224" t="s">
        <v>166</v>
      </c>
      <c r="D8363" s="234">
        <v>30.8</v>
      </c>
    </row>
    <row r="8364" spans="1:4" ht="51" x14ac:dyDescent="0.25">
      <c r="A8364" s="224">
        <v>91186</v>
      </c>
      <c r="B8364" s="232" t="s">
        <v>35233</v>
      </c>
      <c r="C8364" s="224" t="s">
        <v>166</v>
      </c>
      <c r="D8364" s="234">
        <v>33.94</v>
      </c>
    </row>
    <row r="8365" spans="1:4" ht="63.75" x14ac:dyDescent="0.25">
      <c r="A8365" s="224">
        <v>91171</v>
      </c>
      <c r="B8365" s="232" t="s">
        <v>35207</v>
      </c>
      <c r="C8365" s="224" t="s">
        <v>166</v>
      </c>
      <c r="D8365" s="234">
        <v>19.05</v>
      </c>
    </row>
    <row r="8366" spans="1:4" ht="51" x14ac:dyDescent="0.25">
      <c r="A8366" s="224">
        <v>91187</v>
      </c>
      <c r="B8366" s="232" t="s">
        <v>35236</v>
      </c>
      <c r="C8366" s="224" t="s">
        <v>166</v>
      </c>
      <c r="D8366" s="234">
        <v>30.54</v>
      </c>
    </row>
    <row r="8367" spans="1:4" ht="51" x14ac:dyDescent="0.25">
      <c r="A8367" s="224">
        <v>91172</v>
      </c>
      <c r="B8367" s="232" t="s">
        <v>35209</v>
      </c>
      <c r="C8367" s="224" t="s">
        <v>166</v>
      </c>
      <c r="D8367" s="234">
        <v>21.87</v>
      </c>
    </row>
    <row r="8368" spans="1:4" ht="51" x14ac:dyDescent="0.25">
      <c r="A8368" s="224">
        <v>91185</v>
      </c>
      <c r="B8368" s="232" t="s">
        <v>35231</v>
      </c>
      <c r="C8368" s="224" t="s">
        <v>166</v>
      </c>
      <c r="D8368" s="234">
        <v>30.8</v>
      </c>
    </row>
    <row r="8369" spans="1:4" ht="51" x14ac:dyDescent="0.25">
      <c r="A8369" s="224">
        <v>91170</v>
      </c>
      <c r="B8369" s="232" t="s">
        <v>35205</v>
      </c>
      <c r="C8369" s="224" t="s">
        <v>166</v>
      </c>
      <c r="D8369" s="234">
        <v>11.9</v>
      </c>
    </row>
    <row r="8370" spans="1:4" ht="63.75" x14ac:dyDescent="0.25">
      <c r="A8370" s="224">
        <v>91180</v>
      </c>
      <c r="B8370" s="232" t="s">
        <v>35223</v>
      </c>
      <c r="C8370" s="224" t="s">
        <v>166</v>
      </c>
      <c r="D8370" s="234">
        <v>25.48</v>
      </c>
    </row>
    <row r="8371" spans="1:4" ht="63.75" x14ac:dyDescent="0.25">
      <c r="A8371" s="224">
        <v>91179</v>
      </c>
      <c r="B8371" s="232" t="s">
        <v>35221</v>
      </c>
      <c r="C8371" s="224" t="s">
        <v>166</v>
      </c>
      <c r="D8371" s="234">
        <v>19.07</v>
      </c>
    </row>
    <row r="8372" spans="1:4" ht="51" x14ac:dyDescent="0.25">
      <c r="A8372" s="224">
        <v>91174</v>
      </c>
      <c r="B8372" s="232" t="s">
        <v>35213</v>
      </c>
      <c r="C8372" s="224" t="s">
        <v>166</v>
      </c>
      <c r="D8372" s="234">
        <v>7.61</v>
      </c>
    </row>
    <row r="8373" spans="1:4" ht="51" x14ac:dyDescent="0.25">
      <c r="A8373" s="224">
        <v>91175</v>
      </c>
      <c r="B8373" s="232" t="s">
        <v>35215</v>
      </c>
      <c r="C8373" s="224" t="s">
        <v>166</v>
      </c>
      <c r="D8373" s="234">
        <v>11.8</v>
      </c>
    </row>
    <row r="8374" spans="1:4" ht="51" x14ac:dyDescent="0.25">
      <c r="A8374" s="224">
        <v>91173</v>
      </c>
      <c r="B8374" s="232" t="s">
        <v>35211</v>
      </c>
      <c r="C8374" s="224" t="s">
        <v>166</v>
      </c>
      <c r="D8374" s="234">
        <v>4.42</v>
      </c>
    </row>
    <row r="8375" spans="1:4" ht="38.25" x14ac:dyDescent="0.25">
      <c r="A8375" s="224">
        <v>104759</v>
      </c>
      <c r="B8375" s="232" t="s">
        <v>28481</v>
      </c>
      <c r="C8375" s="224" t="s">
        <v>58</v>
      </c>
      <c r="D8375" s="234">
        <v>56.34</v>
      </c>
    </row>
    <row r="8376" spans="1:4" ht="38.25" x14ac:dyDescent="0.25">
      <c r="A8376" s="224">
        <v>104760</v>
      </c>
      <c r="B8376" s="232" t="s">
        <v>28484</v>
      </c>
      <c r="C8376" s="224" t="s">
        <v>58</v>
      </c>
      <c r="D8376" s="234">
        <v>82.29</v>
      </c>
    </row>
    <row r="8377" spans="1:4" ht="25.5" x14ac:dyDescent="0.25">
      <c r="A8377" s="224">
        <v>104758</v>
      </c>
      <c r="B8377" s="232" t="s">
        <v>28477</v>
      </c>
      <c r="C8377" s="224" t="s">
        <v>58</v>
      </c>
      <c r="D8377" s="234">
        <v>21.14</v>
      </c>
    </row>
    <row r="8378" spans="1:4" ht="38.25" x14ac:dyDescent="0.25">
      <c r="A8378" s="224">
        <v>90437</v>
      </c>
      <c r="B8378" s="232" t="s">
        <v>35129</v>
      </c>
      <c r="C8378" s="224" t="s">
        <v>58</v>
      </c>
      <c r="D8378" s="234">
        <v>50.22</v>
      </c>
    </row>
    <row r="8379" spans="1:4" ht="38.25" x14ac:dyDescent="0.25">
      <c r="A8379" s="224">
        <v>90438</v>
      </c>
      <c r="B8379" s="232" t="s">
        <v>35132</v>
      </c>
      <c r="C8379" s="224" t="s">
        <v>58</v>
      </c>
      <c r="D8379" s="234">
        <v>73.34</v>
      </c>
    </row>
    <row r="8380" spans="1:4" ht="25.5" x14ac:dyDescent="0.25">
      <c r="A8380" s="224">
        <v>90436</v>
      </c>
      <c r="B8380" s="232" t="s">
        <v>35125</v>
      </c>
      <c r="C8380" s="224" t="s">
        <v>58</v>
      </c>
      <c r="D8380" s="234">
        <v>18.84</v>
      </c>
    </row>
    <row r="8381" spans="1:4" ht="38.25" x14ac:dyDescent="0.25">
      <c r="A8381" s="224">
        <v>104770</v>
      </c>
      <c r="B8381" s="232" t="s">
        <v>28505</v>
      </c>
      <c r="C8381" s="224" t="s">
        <v>58</v>
      </c>
      <c r="D8381" s="234">
        <v>2.38</v>
      </c>
    </row>
    <row r="8382" spans="1:4" ht="38.25" x14ac:dyDescent="0.25">
      <c r="A8382" s="224">
        <v>104772</v>
      </c>
      <c r="B8382" s="232" t="s">
        <v>28507</v>
      </c>
      <c r="C8382" s="224" t="s">
        <v>58</v>
      </c>
      <c r="D8382" s="234">
        <v>3.49</v>
      </c>
    </row>
    <row r="8383" spans="1:4" ht="25.5" x14ac:dyDescent="0.25">
      <c r="A8383" s="224">
        <v>104768</v>
      </c>
      <c r="B8383" s="232" t="s">
        <v>28503</v>
      </c>
      <c r="C8383" s="224" t="s">
        <v>58</v>
      </c>
      <c r="D8383" s="234">
        <v>0.89</v>
      </c>
    </row>
    <row r="8384" spans="1:4" ht="38.25" x14ac:dyDescent="0.25">
      <c r="A8384" s="224">
        <v>104769</v>
      </c>
      <c r="B8384" s="232" t="s">
        <v>35444</v>
      </c>
      <c r="C8384" s="224" t="s">
        <v>58</v>
      </c>
      <c r="D8384" s="234">
        <v>2.13</v>
      </c>
    </row>
    <row r="8385" spans="1:4" ht="38.25" x14ac:dyDescent="0.25">
      <c r="A8385" s="224">
        <v>104771</v>
      </c>
      <c r="B8385" s="232" t="s">
        <v>35446</v>
      </c>
      <c r="C8385" s="224" t="s">
        <v>58</v>
      </c>
      <c r="D8385" s="234">
        <v>3.1</v>
      </c>
    </row>
    <row r="8386" spans="1:4" ht="25.5" x14ac:dyDescent="0.25">
      <c r="A8386" s="224">
        <v>104767</v>
      </c>
      <c r="B8386" s="232" t="s">
        <v>35442</v>
      </c>
      <c r="C8386" s="224" t="s">
        <v>58</v>
      </c>
      <c r="D8386" s="234">
        <v>0.8</v>
      </c>
    </row>
    <row r="8387" spans="1:4" ht="38.25" x14ac:dyDescent="0.25">
      <c r="A8387" s="224">
        <v>104762</v>
      </c>
      <c r="B8387" s="232" t="s">
        <v>28489</v>
      </c>
      <c r="C8387" s="224" t="s">
        <v>58</v>
      </c>
      <c r="D8387" s="234">
        <v>28.81</v>
      </c>
    </row>
    <row r="8388" spans="1:4" ht="38.25" x14ac:dyDescent="0.25">
      <c r="A8388" s="224">
        <v>104763</v>
      </c>
      <c r="B8388" s="232" t="s">
        <v>28491</v>
      </c>
      <c r="C8388" s="224" t="s">
        <v>58</v>
      </c>
      <c r="D8388" s="234">
        <v>42.08</v>
      </c>
    </row>
    <row r="8389" spans="1:4" ht="38.25" x14ac:dyDescent="0.25">
      <c r="A8389" s="224">
        <v>104761</v>
      </c>
      <c r="B8389" s="232" t="s">
        <v>28487</v>
      </c>
      <c r="C8389" s="224" t="s">
        <v>58</v>
      </c>
      <c r="D8389" s="234">
        <v>10.8</v>
      </c>
    </row>
    <row r="8390" spans="1:4" ht="38.25" x14ac:dyDescent="0.25">
      <c r="A8390" s="224">
        <v>90440</v>
      </c>
      <c r="B8390" s="232" t="s">
        <v>35137</v>
      </c>
      <c r="C8390" s="224" t="s">
        <v>58</v>
      </c>
      <c r="D8390" s="234">
        <v>28.57</v>
      </c>
    </row>
    <row r="8391" spans="1:4" ht="38.25" x14ac:dyDescent="0.25">
      <c r="A8391" s="224">
        <v>90441</v>
      </c>
      <c r="B8391" s="232" t="s">
        <v>35139</v>
      </c>
      <c r="C8391" s="224" t="s">
        <v>58</v>
      </c>
      <c r="D8391" s="234">
        <v>41.73</v>
      </c>
    </row>
    <row r="8392" spans="1:4" ht="38.25" x14ac:dyDescent="0.25">
      <c r="A8392" s="224">
        <v>90439</v>
      </c>
      <c r="B8392" s="232" t="s">
        <v>35135</v>
      </c>
      <c r="C8392" s="224" t="s">
        <v>58</v>
      </c>
      <c r="D8392" s="234">
        <v>10.71</v>
      </c>
    </row>
    <row r="8393" spans="1:4" ht="38.25" x14ac:dyDescent="0.25">
      <c r="A8393" s="224">
        <v>104776</v>
      </c>
      <c r="B8393" s="232" t="s">
        <v>28513</v>
      </c>
      <c r="C8393" s="224" t="s">
        <v>58</v>
      </c>
      <c r="D8393" s="234">
        <v>8.01</v>
      </c>
    </row>
    <row r="8394" spans="1:4" ht="38.25" x14ac:dyDescent="0.25">
      <c r="A8394" s="224">
        <v>104778</v>
      </c>
      <c r="B8394" s="232" t="s">
        <v>28516</v>
      </c>
      <c r="C8394" s="224" t="s">
        <v>58</v>
      </c>
      <c r="D8394" s="234">
        <v>11.72</v>
      </c>
    </row>
    <row r="8395" spans="1:4" ht="38.25" x14ac:dyDescent="0.25">
      <c r="A8395" s="224">
        <v>104774</v>
      </c>
      <c r="B8395" s="232" t="s">
        <v>28510</v>
      </c>
      <c r="C8395" s="224" t="s">
        <v>58</v>
      </c>
      <c r="D8395" s="234">
        <v>2.99</v>
      </c>
    </row>
    <row r="8396" spans="1:4" ht="38.25" x14ac:dyDescent="0.25">
      <c r="A8396" s="224">
        <v>104775</v>
      </c>
      <c r="B8396" s="232" t="s">
        <v>35451</v>
      </c>
      <c r="C8396" s="224" t="s">
        <v>58</v>
      </c>
      <c r="D8396" s="234">
        <v>7.21</v>
      </c>
    </row>
    <row r="8397" spans="1:4" ht="38.25" x14ac:dyDescent="0.25">
      <c r="A8397" s="224">
        <v>104777</v>
      </c>
      <c r="B8397" s="232" t="s">
        <v>35453</v>
      </c>
      <c r="C8397" s="224" t="s">
        <v>58</v>
      </c>
      <c r="D8397" s="234">
        <v>10.54</v>
      </c>
    </row>
    <row r="8398" spans="1:4" ht="38.25" x14ac:dyDescent="0.25">
      <c r="A8398" s="224">
        <v>104773</v>
      </c>
      <c r="B8398" s="232" t="s">
        <v>35448</v>
      </c>
      <c r="C8398" s="224" t="s">
        <v>58</v>
      </c>
      <c r="D8398" s="234">
        <v>2.7</v>
      </c>
    </row>
    <row r="8399" spans="1:4" ht="25.5" x14ac:dyDescent="0.25">
      <c r="A8399" s="224">
        <v>104782</v>
      </c>
      <c r="B8399" s="232" t="s">
        <v>35459</v>
      </c>
      <c r="C8399" s="224" t="s">
        <v>58</v>
      </c>
      <c r="D8399" s="234">
        <v>51.86</v>
      </c>
    </row>
    <row r="8400" spans="1:4" ht="38.25" x14ac:dyDescent="0.25">
      <c r="A8400" s="224">
        <v>90451</v>
      </c>
      <c r="B8400" s="232" t="s">
        <v>35155</v>
      </c>
      <c r="C8400" s="224" t="s">
        <v>58</v>
      </c>
      <c r="D8400" s="234">
        <v>7.29</v>
      </c>
    </row>
    <row r="8401" spans="1:4" ht="38.25" x14ac:dyDescent="0.25">
      <c r="A8401" s="224">
        <v>90452</v>
      </c>
      <c r="B8401" s="232" t="s">
        <v>35157</v>
      </c>
      <c r="C8401" s="224" t="s">
        <v>58</v>
      </c>
      <c r="D8401" s="234">
        <v>24.97</v>
      </c>
    </row>
    <row r="8402" spans="1:4" ht="38.25" x14ac:dyDescent="0.25">
      <c r="A8402" s="224">
        <v>90455</v>
      </c>
      <c r="B8402" s="232" t="s">
        <v>35164</v>
      </c>
      <c r="C8402" s="224" t="s">
        <v>58</v>
      </c>
      <c r="D8402" s="234">
        <v>9.49</v>
      </c>
    </row>
    <row r="8403" spans="1:4" ht="38.25" x14ac:dyDescent="0.25">
      <c r="A8403" s="224">
        <v>104784</v>
      </c>
      <c r="B8403" s="232" t="s">
        <v>35464</v>
      </c>
      <c r="C8403" s="224" t="s">
        <v>58</v>
      </c>
      <c r="D8403" s="234">
        <v>15.97</v>
      </c>
    </row>
    <row r="8404" spans="1:4" ht="38.25" x14ac:dyDescent="0.25">
      <c r="A8404" s="224">
        <v>90453</v>
      </c>
      <c r="B8404" s="232" t="s">
        <v>35159</v>
      </c>
      <c r="C8404" s="224" t="s">
        <v>58</v>
      </c>
      <c r="D8404" s="234">
        <v>4.51</v>
      </c>
    </row>
    <row r="8405" spans="1:4" ht="38.25" x14ac:dyDescent="0.25">
      <c r="A8405" s="224">
        <v>104783</v>
      </c>
      <c r="B8405" s="232" t="s">
        <v>35462</v>
      </c>
      <c r="C8405" s="224" t="s">
        <v>58</v>
      </c>
      <c r="D8405" s="234">
        <v>5.7</v>
      </c>
    </row>
    <row r="8406" spans="1:4" ht="38.25" x14ac:dyDescent="0.25">
      <c r="A8406" s="224">
        <v>90454</v>
      </c>
      <c r="B8406" s="232" t="s">
        <v>35161</v>
      </c>
      <c r="C8406" s="224" t="s">
        <v>58</v>
      </c>
      <c r="D8406" s="234">
        <v>7.29</v>
      </c>
    </row>
    <row r="8407" spans="1:4" ht="25.5" x14ac:dyDescent="0.25">
      <c r="A8407" s="224">
        <v>90459</v>
      </c>
      <c r="B8407" s="232" t="s">
        <v>35174</v>
      </c>
      <c r="C8407" s="224" t="s">
        <v>58</v>
      </c>
      <c r="D8407" s="234">
        <v>61.78</v>
      </c>
    </row>
    <row r="8408" spans="1:4" ht="25.5" x14ac:dyDescent="0.25">
      <c r="A8408" s="224">
        <v>90456</v>
      </c>
      <c r="B8408" s="232" t="s">
        <v>35166</v>
      </c>
      <c r="C8408" s="224" t="s">
        <v>58</v>
      </c>
      <c r="D8408" s="234">
        <v>7.52</v>
      </c>
    </row>
    <row r="8409" spans="1:4" ht="25.5" x14ac:dyDescent="0.25">
      <c r="A8409" s="224">
        <v>90458</v>
      </c>
      <c r="B8409" s="232" t="s">
        <v>35171</v>
      </c>
      <c r="C8409" s="224" t="s">
        <v>58</v>
      </c>
      <c r="D8409" s="234">
        <v>48.97</v>
      </c>
    </row>
    <row r="8410" spans="1:4" ht="25.5" x14ac:dyDescent="0.25">
      <c r="A8410" s="224">
        <v>90457</v>
      </c>
      <c r="B8410" s="232" t="s">
        <v>35168</v>
      </c>
      <c r="C8410" s="224" t="s">
        <v>58</v>
      </c>
      <c r="D8410" s="234">
        <v>17.170000000000002</v>
      </c>
    </row>
    <row r="8411" spans="1:4" ht="25.5" x14ac:dyDescent="0.25">
      <c r="A8411" s="224">
        <v>90447</v>
      </c>
      <c r="B8411" s="232" t="s">
        <v>35153</v>
      </c>
      <c r="C8411" s="224" t="s">
        <v>166</v>
      </c>
      <c r="D8411" s="234">
        <v>11.35</v>
      </c>
    </row>
    <row r="8412" spans="1:4" ht="38.25" x14ac:dyDescent="0.25">
      <c r="A8412" s="224">
        <v>91222</v>
      </c>
      <c r="B8412" s="232" t="s">
        <v>35254</v>
      </c>
      <c r="C8412" s="224" t="s">
        <v>166</v>
      </c>
      <c r="D8412" s="234">
        <v>11.25</v>
      </c>
    </row>
    <row r="8413" spans="1:4" ht="38.25" x14ac:dyDescent="0.25">
      <c r="A8413" s="224">
        <v>90443</v>
      </c>
      <c r="B8413" s="232" t="s">
        <v>35143</v>
      </c>
      <c r="C8413" s="224" t="s">
        <v>166</v>
      </c>
      <c r="D8413" s="234">
        <v>10.11</v>
      </c>
    </row>
    <row r="8414" spans="1:4" ht="25.5" x14ac:dyDescent="0.25">
      <c r="A8414" s="224">
        <v>104780</v>
      </c>
      <c r="B8414" s="232" t="s">
        <v>28518</v>
      </c>
      <c r="C8414" s="224" t="s">
        <v>166</v>
      </c>
      <c r="D8414" s="234">
        <v>6.56</v>
      </c>
    </row>
    <row r="8415" spans="1:4" ht="38.25" x14ac:dyDescent="0.25">
      <c r="A8415" s="224">
        <v>104781</v>
      </c>
      <c r="B8415" s="232" t="s">
        <v>35457</v>
      </c>
      <c r="C8415" s="224" t="s">
        <v>166</v>
      </c>
      <c r="D8415" s="234">
        <v>7.51</v>
      </c>
    </row>
    <row r="8416" spans="1:4" ht="38.25" x14ac:dyDescent="0.25">
      <c r="A8416" s="224">
        <v>104779</v>
      </c>
      <c r="B8416" s="232" t="s">
        <v>35455</v>
      </c>
      <c r="C8416" s="224" t="s">
        <v>166</v>
      </c>
      <c r="D8416" s="234">
        <v>6.5</v>
      </c>
    </row>
    <row r="8417" spans="1:4" ht="38.25" x14ac:dyDescent="0.25">
      <c r="A8417" s="224">
        <v>104787</v>
      </c>
      <c r="B8417" s="232" t="s">
        <v>35469</v>
      </c>
      <c r="C8417" s="224" t="s">
        <v>166</v>
      </c>
      <c r="D8417" s="234">
        <v>9.4499999999999993</v>
      </c>
    </row>
    <row r="8418" spans="1:4" ht="38.25" x14ac:dyDescent="0.25">
      <c r="A8418" s="224">
        <v>104788</v>
      </c>
      <c r="B8418" s="232" t="s">
        <v>35472</v>
      </c>
      <c r="C8418" s="224" t="s">
        <v>166</v>
      </c>
      <c r="D8418" s="234">
        <v>12.57</v>
      </c>
    </row>
    <row r="8419" spans="1:4" ht="38.25" x14ac:dyDescent="0.25">
      <c r="A8419" s="224">
        <v>104786</v>
      </c>
      <c r="B8419" s="232" t="s">
        <v>35467</v>
      </c>
      <c r="C8419" s="224" t="s">
        <v>166</v>
      </c>
      <c r="D8419" s="234">
        <v>7.12</v>
      </c>
    </row>
    <row r="8420" spans="1:4" ht="38.25" x14ac:dyDescent="0.25">
      <c r="A8420" s="224">
        <v>90445</v>
      </c>
      <c r="B8420" s="232" t="s">
        <v>35149</v>
      </c>
      <c r="C8420" s="224" t="s">
        <v>166</v>
      </c>
      <c r="D8420" s="234">
        <v>19.3</v>
      </c>
    </row>
    <row r="8421" spans="1:4" ht="38.25" x14ac:dyDescent="0.25">
      <c r="A8421" s="224">
        <v>90446</v>
      </c>
      <c r="B8421" s="232" t="s">
        <v>35151</v>
      </c>
      <c r="C8421" s="224" t="s">
        <v>166</v>
      </c>
      <c r="D8421" s="234">
        <v>25.63</v>
      </c>
    </row>
    <row r="8422" spans="1:4" ht="38.25" x14ac:dyDescent="0.25">
      <c r="A8422" s="224">
        <v>90444</v>
      </c>
      <c r="B8422" s="232" t="s">
        <v>35146</v>
      </c>
      <c r="C8422" s="224" t="s">
        <v>166</v>
      </c>
      <c r="D8422" s="234">
        <v>14.55</v>
      </c>
    </row>
    <row r="8423" spans="1:4" ht="38.25" x14ac:dyDescent="0.25">
      <c r="A8423" s="224">
        <v>104764</v>
      </c>
      <c r="B8423" s="232" t="s">
        <v>28494</v>
      </c>
      <c r="C8423" s="224" t="s">
        <v>166</v>
      </c>
      <c r="D8423" s="234">
        <v>23.73</v>
      </c>
    </row>
    <row r="8424" spans="1:4" ht="38.25" x14ac:dyDescent="0.25">
      <c r="A8424" s="224">
        <v>90460</v>
      </c>
      <c r="B8424" s="232" t="s">
        <v>35177</v>
      </c>
      <c r="C8424" s="224" t="s">
        <v>166</v>
      </c>
      <c r="D8424" s="234">
        <v>27.31</v>
      </c>
    </row>
    <row r="8425" spans="1:4" ht="38.25" x14ac:dyDescent="0.25">
      <c r="A8425" s="224">
        <v>90462</v>
      </c>
      <c r="B8425" s="232" t="s">
        <v>35183</v>
      </c>
      <c r="C8425" s="224" t="s">
        <v>166</v>
      </c>
      <c r="D8425" s="234">
        <v>4.8899999999999997</v>
      </c>
    </row>
    <row r="8426" spans="1:4" ht="38.25" x14ac:dyDescent="0.25">
      <c r="A8426" s="224">
        <v>104765</v>
      </c>
      <c r="B8426" s="232" t="s">
        <v>28497</v>
      </c>
      <c r="C8426" s="224" t="s">
        <v>166</v>
      </c>
      <c r="D8426" s="234">
        <v>20.25</v>
      </c>
    </row>
    <row r="8427" spans="1:4" ht="38.25" x14ac:dyDescent="0.25">
      <c r="A8427" s="224">
        <v>90461</v>
      </c>
      <c r="B8427" s="232" t="s">
        <v>35180</v>
      </c>
      <c r="C8427" s="224" t="s">
        <v>166</v>
      </c>
      <c r="D8427" s="234">
        <v>21.32</v>
      </c>
    </row>
    <row r="8428" spans="1:4" ht="38.25" x14ac:dyDescent="0.25">
      <c r="A8428" s="224">
        <v>90463</v>
      </c>
      <c r="B8428" s="232" t="s">
        <v>35185</v>
      </c>
      <c r="C8428" s="224" t="s">
        <v>166</v>
      </c>
      <c r="D8428" s="234">
        <v>4.24</v>
      </c>
    </row>
    <row r="8429" spans="1:4" ht="38.25" x14ac:dyDescent="0.25">
      <c r="A8429" s="224">
        <v>96560</v>
      </c>
      <c r="B8429" s="232" t="s">
        <v>35278</v>
      </c>
      <c r="C8429" s="224" t="s">
        <v>110</v>
      </c>
      <c r="D8429" s="234">
        <v>37.92</v>
      </c>
    </row>
    <row r="8430" spans="1:4" ht="38.25" x14ac:dyDescent="0.25">
      <c r="A8430" s="224">
        <v>96559</v>
      </c>
      <c r="B8430" s="232" t="s">
        <v>35275</v>
      </c>
      <c r="C8430" s="224" t="s">
        <v>110</v>
      </c>
      <c r="D8430" s="234">
        <v>38.26</v>
      </c>
    </row>
    <row r="8431" spans="1:4" ht="51" x14ac:dyDescent="0.25">
      <c r="A8431" s="224">
        <v>96562</v>
      </c>
      <c r="B8431" s="232" t="s">
        <v>35281</v>
      </c>
      <c r="C8431" s="224" t="s">
        <v>166</v>
      </c>
      <c r="D8431" s="234">
        <v>59.81</v>
      </c>
    </row>
    <row r="8432" spans="1:4" ht="51" x14ac:dyDescent="0.25">
      <c r="A8432" s="224">
        <v>96563</v>
      </c>
      <c r="B8432" s="232" t="s">
        <v>35284</v>
      </c>
      <c r="C8432" s="224" t="s">
        <v>166</v>
      </c>
      <c r="D8432" s="234">
        <v>65.19</v>
      </c>
    </row>
    <row r="8433" spans="1:4" ht="25.5" x14ac:dyDescent="0.25">
      <c r="A8433" s="224">
        <v>102469</v>
      </c>
      <c r="B8433" s="232" t="s">
        <v>55535</v>
      </c>
      <c r="C8433" s="224" t="s">
        <v>110</v>
      </c>
      <c r="D8433" s="234">
        <v>0</v>
      </c>
    </row>
    <row r="8434" spans="1:4" ht="25.5" x14ac:dyDescent="0.25">
      <c r="A8434" s="224">
        <v>104388</v>
      </c>
      <c r="B8434" s="232" t="s">
        <v>55536</v>
      </c>
      <c r="C8434" s="224" t="s">
        <v>110</v>
      </c>
      <c r="D8434" s="234">
        <v>0</v>
      </c>
    </row>
    <row r="8435" spans="1:4" ht="25.5" x14ac:dyDescent="0.25">
      <c r="A8435" s="224">
        <v>104387</v>
      </c>
      <c r="B8435" s="232" t="s">
        <v>55537</v>
      </c>
      <c r="C8435" s="224" t="s">
        <v>190</v>
      </c>
      <c r="D8435" s="234">
        <v>0</v>
      </c>
    </row>
    <row r="8436" spans="1:4" ht="25.5" x14ac:dyDescent="0.25">
      <c r="A8436" s="224">
        <v>104364</v>
      </c>
      <c r="B8436" s="232" t="s">
        <v>55538</v>
      </c>
      <c r="C8436" s="224" t="s">
        <v>190</v>
      </c>
      <c r="D8436" s="234">
        <v>0</v>
      </c>
    </row>
    <row r="8437" spans="1:4" ht="25.5" x14ac:dyDescent="0.25">
      <c r="A8437" s="224">
        <v>102097</v>
      </c>
      <c r="B8437" s="232" t="s">
        <v>55539</v>
      </c>
      <c r="C8437" s="224" t="s">
        <v>190</v>
      </c>
      <c r="D8437" s="234">
        <v>0</v>
      </c>
    </row>
    <row r="8438" spans="1:4" ht="25.5" x14ac:dyDescent="0.25">
      <c r="A8438" s="224">
        <v>104365</v>
      </c>
      <c r="B8438" s="232" t="s">
        <v>55540</v>
      </c>
      <c r="C8438" s="224" t="s">
        <v>190</v>
      </c>
      <c r="D8438" s="234">
        <v>0</v>
      </c>
    </row>
    <row r="8439" spans="1:4" ht="51" x14ac:dyDescent="0.25">
      <c r="A8439" s="224">
        <v>101870</v>
      </c>
      <c r="B8439" s="232" t="s">
        <v>36666</v>
      </c>
      <c r="C8439" s="224" t="s">
        <v>110</v>
      </c>
      <c r="D8439" s="234">
        <v>45.58</v>
      </c>
    </row>
    <row r="8440" spans="1:4" ht="51" x14ac:dyDescent="0.25">
      <c r="A8440" s="224">
        <v>101866</v>
      </c>
      <c r="B8440" s="232" t="s">
        <v>36654</v>
      </c>
      <c r="C8440" s="224" t="s">
        <v>110</v>
      </c>
      <c r="D8440" s="234">
        <v>38.380000000000003</v>
      </c>
    </row>
    <row r="8441" spans="1:4" ht="51" x14ac:dyDescent="0.25">
      <c r="A8441" s="224">
        <v>101867</v>
      </c>
      <c r="B8441" s="232" t="s">
        <v>36657</v>
      </c>
      <c r="C8441" s="224" t="s">
        <v>110</v>
      </c>
      <c r="D8441" s="234">
        <v>43.93</v>
      </c>
    </row>
    <row r="8442" spans="1:4" ht="51" x14ac:dyDescent="0.25">
      <c r="A8442" s="224">
        <v>101868</v>
      </c>
      <c r="B8442" s="232" t="s">
        <v>36660</v>
      </c>
      <c r="C8442" s="224" t="s">
        <v>110</v>
      </c>
      <c r="D8442" s="234">
        <v>34.520000000000003</v>
      </c>
    </row>
    <row r="8443" spans="1:4" ht="51" x14ac:dyDescent="0.25">
      <c r="A8443" s="224">
        <v>101869</v>
      </c>
      <c r="B8443" s="232" t="s">
        <v>36663</v>
      </c>
      <c r="C8443" s="224" t="s">
        <v>110</v>
      </c>
      <c r="D8443" s="234">
        <v>40.06</v>
      </c>
    </row>
    <row r="8444" spans="1:4" ht="38.25" x14ac:dyDescent="0.25">
      <c r="A8444" s="224">
        <v>101856</v>
      </c>
      <c r="B8444" s="232" t="s">
        <v>36630</v>
      </c>
      <c r="C8444" s="224" t="s">
        <v>110</v>
      </c>
      <c r="D8444" s="234">
        <v>31.09</v>
      </c>
    </row>
    <row r="8445" spans="1:4" ht="51" x14ac:dyDescent="0.25">
      <c r="A8445" s="224">
        <v>101865</v>
      </c>
      <c r="B8445" s="232" t="s">
        <v>36651</v>
      </c>
      <c r="C8445" s="224" t="s">
        <v>110</v>
      </c>
      <c r="D8445" s="234">
        <v>43.36</v>
      </c>
    </row>
    <row r="8446" spans="1:4" ht="51" x14ac:dyDescent="0.25">
      <c r="A8446" s="224">
        <v>101861</v>
      </c>
      <c r="B8446" s="232" t="s">
        <v>36642</v>
      </c>
      <c r="C8446" s="224" t="s">
        <v>110</v>
      </c>
      <c r="D8446" s="234">
        <v>38.11</v>
      </c>
    </row>
    <row r="8447" spans="1:4" ht="51" x14ac:dyDescent="0.25">
      <c r="A8447" s="224">
        <v>101862</v>
      </c>
      <c r="B8447" s="232" t="s">
        <v>36644</v>
      </c>
      <c r="C8447" s="224" t="s">
        <v>110</v>
      </c>
      <c r="D8447" s="234">
        <v>41.7</v>
      </c>
    </row>
    <row r="8448" spans="1:4" ht="51" x14ac:dyDescent="0.25">
      <c r="A8448" s="224">
        <v>101863</v>
      </c>
      <c r="B8448" s="232" t="s">
        <v>36647</v>
      </c>
      <c r="C8448" s="224" t="s">
        <v>110</v>
      </c>
      <c r="D8448" s="234">
        <v>32.28</v>
      </c>
    </row>
    <row r="8449" spans="1:4" ht="51" x14ac:dyDescent="0.25">
      <c r="A8449" s="224">
        <v>101864</v>
      </c>
      <c r="B8449" s="232" t="s">
        <v>36649</v>
      </c>
      <c r="C8449" s="224" t="s">
        <v>110</v>
      </c>
      <c r="D8449" s="234">
        <v>37.82</v>
      </c>
    </row>
    <row r="8450" spans="1:4" ht="51" x14ac:dyDescent="0.25">
      <c r="A8450" s="224">
        <v>101860</v>
      </c>
      <c r="B8450" s="232" t="s">
        <v>36639</v>
      </c>
      <c r="C8450" s="224" t="s">
        <v>110</v>
      </c>
      <c r="D8450" s="234">
        <v>40.85</v>
      </c>
    </row>
    <row r="8451" spans="1:4" ht="51" x14ac:dyDescent="0.25">
      <c r="A8451" s="224">
        <v>101857</v>
      </c>
      <c r="B8451" s="232" t="s">
        <v>36632</v>
      </c>
      <c r="C8451" s="224" t="s">
        <v>110</v>
      </c>
      <c r="D8451" s="234">
        <v>39.299999999999997</v>
      </c>
    </row>
    <row r="8452" spans="1:4" ht="51" x14ac:dyDescent="0.25">
      <c r="A8452" s="224">
        <v>101858</v>
      </c>
      <c r="B8452" s="232" t="s">
        <v>36634</v>
      </c>
      <c r="C8452" s="224" t="s">
        <v>110</v>
      </c>
      <c r="D8452" s="234">
        <v>31.79</v>
      </c>
    </row>
    <row r="8453" spans="1:4" ht="51" x14ac:dyDescent="0.25">
      <c r="A8453" s="224">
        <v>101859</v>
      </c>
      <c r="B8453" s="232" t="s">
        <v>36636</v>
      </c>
      <c r="C8453" s="224" t="s">
        <v>110</v>
      </c>
      <c r="D8453" s="234">
        <v>35.32</v>
      </c>
    </row>
    <row r="8454" spans="1:4" ht="38.25" x14ac:dyDescent="0.25">
      <c r="A8454" s="224">
        <v>101852</v>
      </c>
      <c r="B8454" s="232" t="s">
        <v>36622</v>
      </c>
      <c r="C8454" s="224" t="s">
        <v>110</v>
      </c>
      <c r="D8454" s="234">
        <v>80.38</v>
      </c>
    </row>
    <row r="8455" spans="1:4" ht="51" x14ac:dyDescent="0.25">
      <c r="A8455" s="224">
        <v>104385</v>
      </c>
      <c r="B8455" s="232" t="s">
        <v>55541</v>
      </c>
      <c r="C8455" s="224" t="s">
        <v>110</v>
      </c>
      <c r="D8455" s="234">
        <v>0</v>
      </c>
    </row>
    <row r="8456" spans="1:4" ht="38.25" x14ac:dyDescent="0.25">
      <c r="A8456" s="224">
        <v>101850</v>
      </c>
      <c r="B8456" s="232" t="s">
        <v>36619</v>
      </c>
      <c r="C8456" s="224" t="s">
        <v>110</v>
      </c>
      <c r="D8456" s="234">
        <v>66.48</v>
      </c>
    </row>
    <row r="8457" spans="1:4" ht="38.25" x14ac:dyDescent="0.25">
      <c r="A8457" s="224">
        <v>101855</v>
      </c>
      <c r="B8457" s="232" t="s">
        <v>36628</v>
      </c>
      <c r="C8457" s="224" t="s">
        <v>110</v>
      </c>
      <c r="D8457" s="234">
        <v>81.03</v>
      </c>
    </row>
    <row r="8458" spans="1:4" ht="51" x14ac:dyDescent="0.25">
      <c r="A8458" s="224">
        <v>104386</v>
      </c>
      <c r="B8458" s="232" t="s">
        <v>55542</v>
      </c>
      <c r="C8458" s="224" t="s">
        <v>110</v>
      </c>
      <c r="D8458" s="234">
        <v>0</v>
      </c>
    </row>
    <row r="8459" spans="1:4" ht="38.25" x14ac:dyDescent="0.25">
      <c r="A8459" s="224">
        <v>101853</v>
      </c>
      <c r="B8459" s="232" t="s">
        <v>36625</v>
      </c>
      <c r="C8459" s="224" t="s">
        <v>110</v>
      </c>
      <c r="D8459" s="234">
        <v>57.95</v>
      </c>
    </row>
    <row r="8460" spans="1:4" ht="38.25" x14ac:dyDescent="0.25">
      <c r="A8460" s="224">
        <v>101849</v>
      </c>
      <c r="B8460" s="232" t="s">
        <v>36616</v>
      </c>
      <c r="C8460" s="224" t="s">
        <v>190</v>
      </c>
      <c r="D8460" s="234">
        <v>154.35</v>
      </c>
    </row>
    <row r="8461" spans="1:4" ht="38.25" x14ac:dyDescent="0.25">
      <c r="A8461" s="224">
        <v>101841</v>
      </c>
      <c r="B8461" s="232" t="s">
        <v>36587</v>
      </c>
      <c r="C8461" s="224" t="s">
        <v>190</v>
      </c>
      <c r="D8461" s="234">
        <v>93.26</v>
      </c>
    </row>
    <row r="8462" spans="1:4" ht="38.25" x14ac:dyDescent="0.25">
      <c r="A8462" s="224">
        <v>101843</v>
      </c>
      <c r="B8462" s="232" t="s">
        <v>36595</v>
      </c>
      <c r="C8462" s="224" t="s">
        <v>190</v>
      </c>
      <c r="D8462" s="234">
        <v>146.5</v>
      </c>
    </row>
    <row r="8463" spans="1:4" ht="38.25" x14ac:dyDescent="0.25">
      <c r="A8463" s="224">
        <v>101844</v>
      </c>
      <c r="B8463" s="232" t="s">
        <v>36598</v>
      </c>
      <c r="C8463" s="224" t="s">
        <v>190</v>
      </c>
      <c r="D8463" s="234">
        <v>171.4</v>
      </c>
    </row>
    <row r="8464" spans="1:4" ht="38.25" x14ac:dyDescent="0.25">
      <c r="A8464" s="224">
        <v>101845</v>
      </c>
      <c r="B8464" s="232" t="s">
        <v>36602</v>
      </c>
      <c r="C8464" s="224" t="s">
        <v>190</v>
      </c>
      <c r="D8464" s="234">
        <v>195.96</v>
      </c>
    </row>
    <row r="8465" spans="1:4" ht="38.25" x14ac:dyDescent="0.25">
      <c r="A8465" s="224">
        <v>101842</v>
      </c>
      <c r="B8465" s="232" t="s">
        <v>36591</v>
      </c>
      <c r="C8465" s="224" t="s">
        <v>190</v>
      </c>
      <c r="D8465" s="234">
        <v>82.56</v>
      </c>
    </row>
    <row r="8466" spans="1:4" ht="38.25" x14ac:dyDescent="0.25">
      <c r="A8466" s="224">
        <v>101846</v>
      </c>
      <c r="B8466" s="232" t="s">
        <v>36606</v>
      </c>
      <c r="C8466" s="224" t="s">
        <v>190</v>
      </c>
      <c r="D8466" s="234">
        <v>136.24</v>
      </c>
    </row>
    <row r="8467" spans="1:4" ht="38.25" x14ac:dyDescent="0.25">
      <c r="A8467" s="224">
        <v>101847</v>
      </c>
      <c r="B8467" s="232" t="s">
        <v>36608</v>
      </c>
      <c r="C8467" s="224" t="s">
        <v>190</v>
      </c>
      <c r="D8467" s="234">
        <v>161.34</v>
      </c>
    </row>
    <row r="8468" spans="1:4" ht="38.25" x14ac:dyDescent="0.25">
      <c r="A8468" s="224">
        <v>101848</v>
      </c>
      <c r="B8468" s="232" t="s">
        <v>36612</v>
      </c>
      <c r="C8468" s="224" t="s">
        <v>190</v>
      </c>
      <c r="D8468" s="234">
        <v>186.12</v>
      </c>
    </row>
    <row r="8469" spans="1:4" ht="38.25" x14ac:dyDescent="0.25">
      <c r="A8469" s="224">
        <v>101839</v>
      </c>
      <c r="B8469" s="232" t="s">
        <v>36580</v>
      </c>
      <c r="C8469" s="224" t="s">
        <v>190</v>
      </c>
      <c r="D8469" s="234">
        <v>111.06</v>
      </c>
    </row>
    <row r="8470" spans="1:4" ht="38.25" x14ac:dyDescent="0.25">
      <c r="A8470" s="224">
        <v>101840</v>
      </c>
      <c r="B8470" s="232" t="s">
        <v>36583</v>
      </c>
      <c r="C8470" s="224" t="s">
        <v>190</v>
      </c>
      <c r="D8470" s="234">
        <v>189.45</v>
      </c>
    </row>
    <row r="8471" spans="1:4" ht="38.25" x14ac:dyDescent="0.25">
      <c r="A8471" s="224">
        <v>101837</v>
      </c>
      <c r="B8471" s="232" t="s">
        <v>36575</v>
      </c>
      <c r="C8471" s="224" t="s">
        <v>190</v>
      </c>
      <c r="D8471" s="234">
        <v>57.98</v>
      </c>
    </row>
    <row r="8472" spans="1:4" ht="38.25" x14ac:dyDescent="0.25">
      <c r="A8472" s="224">
        <v>101838</v>
      </c>
      <c r="B8472" s="232" t="s">
        <v>36578</v>
      </c>
      <c r="C8472" s="224" t="s">
        <v>190</v>
      </c>
      <c r="D8472" s="234">
        <v>84.89</v>
      </c>
    </row>
    <row r="8473" spans="1:4" ht="38.25" x14ac:dyDescent="0.25">
      <c r="A8473" s="224">
        <v>101836</v>
      </c>
      <c r="B8473" s="232" t="s">
        <v>36573</v>
      </c>
      <c r="C8473" s="224" t="s">
        <v>190</v>
      </c>
      <c r="D8473" s="234">
        <v>29.08</v>
      </c>
    </row>
    <row r="8474" spans="1:4" ht="38.25" x14ac:dyDescent="0.25">
      <c r="A8474" s="224">
        <v>101835</v>
      </c>
      <c r="B8474" s="232" t="s">
        <v>36569</v>
      </c>
      <c r="C8474" s="224" t="s">
        <v>190</v>
      </c>
      <c r="D8474" s="234">
        <v>275.07</v>
      </c>
    </row>
    <row r="8475" spans="1:4" ht="38.25" x14ac:dyDescent="0.25">
      <c r="A8475" s="224">
        <v>101827</v>
      </c>
      <c r="B8475" s="232" t="s">
        <v>36538</v>
      </c>
      <c r="C8475" s="224" t="s">
        <v>190</v>
      </c>
      <c r="D8475" s="234">
        <v>213.98</v>
      </c>
    </row>
    <row r="8476" spans="1:4" ht="38.25" x14ac:dyDescent="0.25">
      <c r="A8476" s="224">
        <v>101829</v>
      </c>
      <c r="B8476" s="232" t="s">
        <v>36546</v>
      </c>
      <c r="C8476" s="224" t="s">
        <v>190</v>
      </c>
      <c r="D8476" s="234">
        <v>267.22000000000003</v>
      </c>
    </row>
    <row r="8477" spans="1:4" ht="38.25" x14ac:dyDescent="0.25">
      <c r="A8477" s="224">
        <v>101830</v>
      </c>
      <c r="B8477" s="232" t="s">
        <v>36550</v>
      </c>
      <c r="C8477" s="224" t="s">
        <v>190</v>
      </c>
      <c r="D8477" s="234">
        <v>292.12</v>
      </c>
    </row>
    <row r="8478" spans="1:4" ht="38.25" x14ac:dyDescent="0.25">
      <c r="A8478" s="224">
        <v>101831</v>
      </c>
      <c r="B8478" s="232" t="s">
        <v>36553</v>
      </c>
      <c r="C8478" s="224" t="s">
        <v>190</v>
      </c>
      <c r="D8478" s="234">
        <v>316.68</v>
      </c>
    </row>
    <row r="8479" spans="1:4" ht="38.25" x14ac:dyDescent="0.25">
      <c r="A8479" s="224">
        <v>101828</v>
      </c>
      <c r="B8479" s="232" t="s">
        <v>36542</v>
      </c>
      <c r="C8479" s="224" t="s">
        <v>190</v>
      </c>
      <c r="D8479" s="234">
        <v>203.28</v>
      </c>
    </row>
    <row r="8480" spans="1:4" ht="38.25" x14ac:dyDescent="0.25">
      <c r="A8480" s="224">
        <v>101832</v>
      </c>
      <c r="B8480" s="232" t="s">
        <v>36557</v>
      </c>
      <c r="C8480" s="224" t="s">
        <v>190</v>
      </c>
      <c r="D8480" s="234">
        <v>256.95999999999998</v>
      </c>
    </row>
    <row r="8481" spans="1:4" ht="38.25" x14ac:dyDescent="0.25">
      <c r="A8481" s="224">
        <v>101833</v>
      </c>
      <c r="B8481" s="232" t="s">
        <v>36561</v>
      </c>
      <c r="C8481" s="224" t="s">
        <v>190</v>
      </c>
      <c r="D8481" s="234">
        <v>282.06</v>
      </c>
    </row>
    <row r="8482" spans="1:4" ht="38.25" x14ac:dyDescent="0.25">
      <c r="A8482" s="224">
        <v>101834</v>
      </c>
      <c r="B8482" s="232" t="s">
        <v>36565</v>
      </c>
      <c r="C8482" s="224" t="s">
        <v>190</v>
      </c>
      <c r="D8482" s="234">
        <v>306.83999999999997</v>
      </c>
    </row>
    <row r="8483" spans="1:4" ht="38.25" x14ac:dyDescent="0.25">
      <c r="A8483" s="224">
        <v>101825</v>
      </c>
      <c r="B8483" s="232" t="s">
        <v>36530</v>
      </c>
      <c r="C8483" s="224" t="s">
        <v>190</v>
      </c>
      <c r="D8483" s="234">
        <v>231.79</v>
      </c>
    </row>
    <row r="8484" spans="1:4" ht="38.25" x14ac:dyDescent="0.25">
      <c r="A8484" s="224">
        <v>101826</v>
      </c>
      <c r="B8484" s="232" t="s">
        <v>36534</v>
      </c>
      <c r="C8484" s="224" t="s">
        <v>190</v>
      </c>
      <c r="D8484" s="234">
        <v>257.63</v>
      </c>
    </row>
    <row r="8485" spans="1:4" ht="38.25" x14ac:dyDescent="0.25">
      <c r="A8485" s="224">
        <v>101823</v>
      </c>
      <c r="B8485" s="232" t="s">
        <v>36522</v>
      </c>
      <c r="C8485" s="224" t="s">
        <v>190</v>
      </c>
      <c r="D8485" s="234">
        <v>178.7</v>
      </c>
    </row>
    <row r="8486" spans="1:4" ht="38.25" x14ac:dyDescent="0.25">
      <c r="A8486" s="224">
        <v>101824</v>
      </c>
      <c r="B8486" s="232" t="s">
        <v>36526</v>
      </c>
      <c r="C8486" s="224" t="s">
        <v>190</v>
      </c>
      <c r="D8486" s="234">
        <v>205.61</v>
      </c>
    </row>
    <row r="8487" spans="1:4" ht="38.25" x14ac:dyDescent="0.25">
      <c r="A8487" s="224">
        <v>101822</v>
      </c>
      <c r="B8487" s="232" t="s">
        <v>36519</v>
      </c>
      <c r="C8487" s="224" t="s">
        <v>190</v>
      </c>
      <c r="D8487" s="234">
        <v>149.80000000000001</v>
      </c>
    </row>
    <row r="8488" spans="1:4" ht="51" x14ac:dyDescent="0.25">
      <c r="A8488" s="224">
        <v>101819</v>
      </c>
      <c r="B8488" s="232" t="s">
        <v>36514</v>
      </c>
      <c r="C8488" s="224" t="s">
        <v>110</v>
      </c>
      <c r="D8488" s="234">
        <v>71.33</v>
      </c>
    </row>
    <row r="8489" spans="1:4" ht="51" x14ac:dyDescent="0.25">
      <c r="A8489" s="224">
        <v>104370</v>
      </c>
      <c r="B8489" s="232" t="s">
        <v>55543</v>
      </c>
      <c r="C8489" s="224" t="s">
        <v>110</v>
      </c>
      <c r="D8489" s="234">
        <v>0</v>
      </c>
    </row>
    <row r="8490" spans="1:4" ht="51" x14ac:dyDescent="0.25">
      <c r="A8490" s="224">
        <v>101817</v>
      </c>
      <c r="B8490" s="232" t="s">
        <v>36511</v>
      </c>
      <c r="C8490" s="224" t="s">
        <v>110</v>
      </c>
      <c r="D8490" s="234">
        <v>57.66</v>
      </c>
    </row>
    <row r="8491" spans="1:4" ht="51" x14ac:dyDescent="0.25">
      <c r="A8491" s="224">
        <v>101816</v>
      </c>
      <c r="B8491" s="232" t="s">
        <v>36508</v>
      </c>
      <c r="C8491" s="224" t="s">
        <v>110</v>
      </c>
      <c r="D8491" s="234">
        <v>73.94</v>
      </c>
    </row>
    <row r="8492" spans="1:4" ht="51" x14ac:dyDescent="0.25">
      <c r="A8492" s="224">
        <v>104369</v>
      </c>
      <c r="B8492" s="232" t="s">
        <v>55544</v>
      </c>
      <c r="C8492" s="224" t="s">
        <v>110</v>
      </c>
      <c r="D8492" s="234">
        <v>0</v>
      </c>
    </row>
    <row r="8493" spans="1:4" ht="51" x14ac:dyDescent="0.25">
      <c r="A8493" s="224">
        <v>101820</v>
      </c>
      <c r="B8493" s="232" t="s">
        <v>36517</v>
      </c>
      <c r="C8493" s="224" t="s">
        <v>110</v>
      </c>
      <c r="D8493" s="234">
        <v>50.9</v>
      </c>
    </row>
    <row r="8494" spans="1:4" ht="51" x14ac:dyDescent="0.25">
      <c r="A8494" s="224">
        <v>102988</v>
      </c>
      <c r="B8494" s="232" t="s">
        <v>36673</v>
      </c>
      <c r="C8494" s="224" t="s">
        <v>110</v>
      </c>
      <c r="D8494" s="234">
        <v>68.62</v>
      </c>
    </row>
    <row r="8495" spans="1:4" ht="51" x14ac:dyDescent="0.25">
      <c r="A8495" s="224">
        <v>101814</v>
      </c>
      <c r="B8495" s="232" t="s">
        <v>36506</v>
      </c>
      <c r="C8495" s="224" t="s">
        <v>110</v>
      </c>
      <c r="D8495" s="234">
        <v>51.01</v>
      </c>
    </row>
    <row r="8496" spans="1:4" ht="38.25" x14ac:dyDescent="0.25">
      <c r="A8496" s="224">
        <v>102098</v>
      </c>
      <c r="B8496" s="232" t="s">
        <v>36669</v>
      </c>
      <c r="C8496" s="224" t="s">
        <v>190</v>
      </c>
      <c r="D8496" s="234">
        <v>1950.69</v>
      </c>
    </row>
    <row r="8497" spans="1:4" ht="38.25" x14ac:dyDescent="0.25">
      <c r="A8497" s="224">
        <v>104366</v>
      </c>
      <c r="B8497" s="232" t="s">
        <v>55545</v>
      </c>
      <c r="C8497" s="224" t="s">
        <v>190</v>
      </c>
      <c r="D8497" s="234">
        <v>0</v>
      </c>
    </row>
    <row r="8498" spans="1:4" ht="38.25" x14ac:dyDescent="0.25">
      <c r="A8498" s="224">
        <v>102099</v>
      </c>
      <c r="B8498" s="232" t="s">
        <v>55546</v>
      </c>
      <c r="C8498" s="224" t="s">
        <v>190</v>
      </c>
      <c r="D8498" s="234">
        <v>0</v>
      </c>
    </row>
    <row r="8499" spans="1:4" ht="38.25" x14ac:dyDescent="0.25">
      <c r="A8499" s="224">
        <v>104367</v>
      </c>
      <c r="B8499" s="232" t="s">
        <v>55547</v>
      </c>
      <c r="C8499" s="224" t="s">
        <v>190</v>
      </c>
      <c r="D8499" s="234">
        <v>0</v>
      </c>
    </row>
    <row r="8500" spans="1:4" ht="38.25" x14ac:dyDescent="0.25">
      <c r="A8500" s="224">
        <v>92994</v>
      </c>
      <c r="B8500" s="232" t="s">
        <v>27029</v>
      </c>
      <c r="C8500" s="224" t="s">
        <v>166</v>
      </c>
      <c r="D8500" s="234">
        <v>137.28</v>
      </c>
    </row>
    <row r="8501" spans="1:4" ht="38.25" x14ac:dyDescent="0.25">
      <c r="A8501" s="224">
        <v>92996</v>
      </c>
      <c r="B8501" s="232" t="s">
        <v>27033</v>
      </c>
      <c r="C8501" s="224" t="s">
        <v>166</v>
      </c>
      <c r="D8501" s="234">
        <v>166.03</v>
      </c>
    </row>
    <row r="8502" spans="1:4" ht="38.25" x14ac:dyDescent="0.25">
      <c r="A8502" s="224">
        <v>92998</v>
      </c>
      <c r="B8502" s="232" t="s">
        <v>27037</v>
      </c>
      <c r="C8502" s="224" t="s">
        <v>166</v>
      </c>
      <c r="D8502" s="234">
        <v>203.36</v>
      </c>
    </row>
    <row r="8503" spans="1:4" ht="38.25" x14ac:dyDescent="0.25">
      <c r="A8503" s="224">
        <v>93000</v>
      </c>
      <c r="B8503" s="232" t="s">
        <v>27041</v>
      </c>
      <c r="C8503" s="224" t="s">
        <v>166</v>
      </c>
      <c r="D8503" s="234">
        <v>268.95</v>
      </c>
    </row>
    <row r="8504" spans="1:4" ht="38.25" x14ac:dyDescent="0.25">
      <c r="A8504" s="224">
        <v>92984</v>
      </c>
      <c r="B8504" s="232" t="s">
        <v>27015</v>
      </c>
      <c r="C8504" s="224" t="s">
        <v>166</v>
      </c>
      <c r="D8504" s="234">
        <v>29.91</v>
      </c>
    </row>
    <row r="8505" spans="1:4" ht="38.25" x14ac:dyDescent="0.25">
      <c r="A8505" s="224">
        <v>93002</v>
      </c>
      <c r="B8505" s="232" t="s">
        <v>27045</v>
      </c>
      <c r="C8505" s="224" t="s">
        <v>166</v>
      </c>
      <c r="D8505" s="234">
        <v>347.44</v>
      </c>
    </row>
    <row r="8506" spans="1:4" ht="38.25" x14ac:dyDescent="0.25">
      <c r="A8506" s="224">
        <v>92986</v>
      </c>
      <c r="B8506" s="232" t="s">
        <v>27017</v>
      </c>
      <c r="C8506" s="224" t="s">
        <v>166</v>
      </c>
      <c r="D8506" s="234">
        <v>41.13</v>
      </c>
    </row>
    <row r="8507" spans="1:4" ht="38.25" x14ac:dyDescent="0.25">
      <c r="A8507" s="224">
        <v>92988</v>
      </c>
      <c r="B8507" s="232" t="s">
        <v>27021</v>
      </c>
      <c r="C8507" s="224" t="s">
        <v>166</v>
      </c>
      <c r="D8507" s="234">
        <v>59.38</v>
      </c>
    </row>
    <row r="8508" spans="1:4" ht="38.25" x14ac:dyDescent="0.25">
      <c r="A8508" s="224">
        <v>92990</v>
      </c>
      <c r="B8508" s="232" t="s">
        <v>27023</v>
      </c>
      <c r="C8508" s="224" t="s">
        <v>166</v>
      </c>
      <c r="D8508" s="234">
        <v>81.95</v>
      </c>
    </row>
    <row r="8509" spans="1:4" ht="38.25" x14ac:dyDescent="0.25">
      <c r="A8509" s="224">
        <v>92992</v>
      </c>
      <c r="B8509" s="232" t="s">
        <v>27026</v>
      </c>
      <c r="C8509" s="224" t="s">
        <v>166</v>
      </c>
      <c r="D8509" s="234">
        <v>105.83</v>
      </c>
    </row>
    <row r="8510" spans="1:4" ht="38.25" x14ac:dyDescent="0.25">
      <c r="A8510" s="224">
        <v>103491</v>
      </c>
      <c r="B8510" s="232" t="s">
        <v>28473</v>
      </c>
      <c r="C8510" s="224" t="s">
        <v>190</v>
      </c>
      <c r="D8510" s="234">
        <v>597.74</v>
      </c>
    </row>
    <row r="8511" spans="1:4" ht="38.25" x14ac:dyDescent="0.25">
      <c r="A8511" s="224">
        <v>93026</v>
      </c>
      <c r="B8511" s="232" t="s">
        <v>26958</v>
      </c>
      <c r="C8511" s="224" t="s">
        <v>58</v>
      </c>
      <c r="D8511" s="234">
        <v>83.4</v>
      </c>
    </row>
    <row r="8512" spans="1:4" ht="38.25" x14ac:dyDescent="0.25">
      <c r="A8512" s="224">
        <v>93018</v>
      </c>
      <c r="B8512" s="232" t="s">
        <v>26945</v>
      </c>
      <c r="C8512" s="224" t="s">
        <v>58</v>
      </c>
      <c r="D8512" s="234">
        <v>28.19</v>
      </c>
    </row>
    <row r="8513" spans="1:4" ht="38.25" x14ac:dyDescent="0.25">
      <c r="A8513" s="224">
        <v>93020</v>
      </c>
      <c r="B8513" s="232" t="s">
        <v>26948</v>
      </c>
      <c r="C8513" s="224" t="s">
        <v>58</v>
      </c>
      <c r="D8513" s="234">
        <v>34.619999999999997</v>
      </c>
    </row>
    <row r="8514" spans="1:4" ht="38.25" x14ac:dyDescent="0.25">
      <c r="A8514" s="224">
        <v>93022</v>
      </c>
      <c r="B8514" s="232" t="s">
        <v>26952</v>
      </c>
      <c r="C8514" s="224" t="s">
        <v>58</v>
      </c>
      <c r="D8514" s="234">
        <v>51.6</v>
      </c>
    </row>
    <row r="8515" spans="1:4" ht="38.25" x14ac:dyDescent="0.25">
      <c r="A8515" s="224">
        <v>93024</v>
      </c>
      <c r="B8515" s="232" t="s">
        <v>26955</v>
      </c>
      <c r="C8515" s="224" t="s">
        <v>58</v>
      </c>
      <c r="D8515" s="234">
        <v>55.16</v>
      </c>
    </row>
    <row r="8516" spans="1:4" ht="38.25" x14ac:dyDescent="0.25">
      <c r="A8516" s="224">
        <v>97670</v>
      </c>
      <c r="B8516" s="232" t="s">
        <v>26824</v>
      </c>
      <c r="C8516" s="224" t="s">
        <v>166</v>
      </c>
      <c r="D8516" s="234">
        <v>26.97</v>
      </c>
    </row>
    <row r="8517" spans="1:4" ht="38.25" x14ac:dyDescent="0.25">
      <c r="A8517" s="224">
        <v>103486</v>
      </c>
      <c r="B8517" s="232" t="s">
        <v>55548</v>
      </c>
      <c r="C8517" s="224" t="s">
        <v>166</v>
      </c>
      <c r="D8517" s="234">
        <v>0</v>
      </c>
    </row>
    <row r="8518" spans="1:4" ht="38.25" x14ac:dyDescent="0.25">
      <c r="A8518" s="224">
        <v>103487</v>
      </c>
      <c r="B8518" s="232" t="s">
        <v>55549</v>
      </c>
      <c r="C8518" s="224" t="s">
        <v>166</v>
      </c>
      <c r="D8518" s="234">
        <v>0</v>
      </c>
    </row>
    <row r="8519" spans="1:4" ht="38.25" x14ac:dyDescent="0.25">
      <c r="A8519" s="224">
        <v>103488</v>
      </c>
      <c r="B8519" s="232" t="s">
        <v>55550</v>
      </c>
      <c r="C8519" s="224" t="s">
        <v>166</v>
      </c>
      <c r="D8519" s="234">
        <v>0</v>
      </c>
    </row>
    <row r="8520" spans="1:4" ht="38.25" x14ac:dyDescent="0.25">
      <c r="A8520" s="224">
        <v>103489</v>
      </c>
      <c r="B8520" s="232" t="s">
        <v>55551</v>
      </c>
      <c r="C8520" s="224" t="s">
        <v>166</v>
      </c>
      <c r="D8520" s="234">
        <v>0</v>
      </c>
    </row>
    <row r="8521" spans="1:4" ht="38.25" x14ac:dyDescent="0.25">
      <c r="A8521" s="224">
        <v>97667</v>
      </c>
      <c r="B8521" s="232" t="s">
        <v>26816</v>
      </c>
      <c r="C8521" s="224" t="s">
        <v>166</v>
      </c>
      <c r="D8521" s="234">
        <v>10.02</v>
      </c>
    </row>
    <row r="8522" spans="1:4" ht="38.25" x14ac:dyDescent="0.25">
      <c r="A8522" s="224">
        <v>97668</v>
      </c>
      <c r="B8522" s="232" t="s">
        <v>26818</v>
      </c>
      <c r="C8522" s="224" t="s">
        <v>166</v>
      </c>
      <c r="D8522" s="234">
        <v>14.25</v>
      </c>
    </row>
    <row r="8523" spans="1:4" ht="38.25" x14ac:dyDescent="0.25">
      <c r="A8523" s="224">
        <v>97669</v>
      </c>
      <c r="B8523" s="232" t="s">
        <v>26821</v>
      </c>
      <c r="C8523" s="224" t="s">
        <v>166</v>
      </c>
      <c r="D8523" s="234">
        <v>21.28</v>
      </c>
    </row>
    <row r="8524" spans="1:4" ht="38.25" x14ac:dyDescent="0.25">
      <c r="A8524" s="224">
        <v>93012</v>
      </c>
      <c r="B8524" s="232" t="s">
        <v>26803</v>
      </c>
      <c r="C8524" s="224" t="s">
        <v>166</v>
      </c>
      <c r="D8524" s="234">
        <v>65.959999999999994</v>
      </c>
    </row>
    <row r="8525" spans="1:4" ht="38.25" x14ac:dyDescent="0.25">
      <c r="A8525" s="224">
        <v>93008</v>
      </c>
      <c r="B8525" s="232" t="s">
        <v>26790</v>
      </c>
      <c r="C8525" s="224" t="s">
        <v>166</v>
      </c>
      <c r="D8525" s="234">
        <v>18.68</v>
      </c>
    </row>
    <row r="8526" spans="1:4" ht="38.25" x14ac:dyDescent="0.25">
      <c r="A8526" s="224">
        <v>93009</v>
      </c>
      <c r="B8526" s="232" t="s">
        <v>26793</v>
      </c>
      <c r="C8526" s="224" t="s">
        <v>166</v>
      </c>
      <c r="D8526" s="234">
        <v>26.73</v>
      </c>
    </row>
    <row r="8527" spans="1:4" ht="38.25" x14ac:dyDescent="0.25">
      <c r="A8527" s="224">
        <v>93010</v>
      </c>
      <c r="B8527" s="232" t="s">
        <v>26797</v>
      </c>
      <c r="C8527" s="224" t="s">
        <v>166</v>
      </c>
      <c r="D8527" s="234">
        <v>36.619999999999997</v>
      </c>
    </row>
    <row r="8528" spans="1:4" ht="38.25" x14ac:dyDescent="0.25">
      <c r="A8528" s="224">
        <v>93011</v>
      </c>
      <c r="B8528" s="232" t="s">
        <v>26800</v>
      </c>
      <c r="C8528" s="224" t="s">
        <v>166</v>
      </c>
      <c r="D8528" s="234">
        <v>44.36</v>
      </c>
    </row>
    <row r="8529" spans="1:4" ht="38.25" x14ac:dyDescent="0.25">
      <c r="A8529" s="224">
        <v>103492</v>
      </c>
      <c r="B8529" s="232" t="s">
        <v>55552</v>
      </c>
      <c r="C8529" s="224" t="s">
        <v>166</v>
      </c>
      <c r="D8529" s="234">
        <v>0</v>
      </c>
    </row>
    <row r="8530" spans="1:4" ht="38.25" x14ac:dyDescent="0.25">
      <c r="A8530" s="224">
        <v>93017</v>
      </c>
      <c r="B8530" s="232" t="s">
        <v>26941</v>
      </c>
      <c r="C8530" s="224" t="s">
        <v>58</v>
      </c>
      <c r="D8530" s="234">
        <v>51.8</v>
      </c>
    </row>
    <row r="8531" spans="1:4" ht="38.25" x14ac:dyDescent="0.25">
      <c r="A8531" s="224">
        <v>93013</v>
      </c>
      <c r="B8531" s="232" t="s">
        <v>26930</v>
      </c>
      <c r="C8531" s="224" t="s">
        <v>58</v>
      </c>
      <c r="D8531" s="234">
        <v>18.59</v>
      </c>
    </row>
    <row r="8532" spans="1:4" ht="38.25" x14ac:dyDescent="0.25">
      <c r="A8532" s="224">
        <v>93014</v>
      </c>
      <c r="B8532" s="232" t="s">
        <v>26932</v>
      </c>
      <c r="C8532" s="224" t="s">
        <v>58</v>
      </c>
      <c r="D8532" s="234">
        <v>22.24</v>
      </c>
    </row>
    <row r="8533" spans="1:4" ht="38.25" x14ac:dyDescent="0.25">
      <c r="A8533" s="224">
        <v>93015</v>
      </c>
      <c r="B8533" s="232" t="s">
        <v>26935</v>
      </c>
      <c r="C8533" s="224" t="s">
        <v>58</v>
      </c>
      <c r="D8533" s="234">
        <v>30.91</v>
      </c>
    </row>
    <row r="8534" spans="1:4" ht="38.25" x14ac:dyDescent="0.25">
      <c r="A8534" s="224">
        <v>93016</v>
      </c>
      <c r="B8534" s="232" t="s">
        <v>26938</v>
      </c>
      <c r="C8534" s="224" t="s">
        <v>58</v>
      </c>
      <c r="D8534" s="234">
        <v>36.450000000000003</v>
      </c>
    </row>
    <row r="8535" spans="1:4" ht="38.25" x14ac:dyDescent="0.25">
      <c r="A8535" s="224">
        <v>103490</v>
      </c>
      <c r="B8535" s="232" t="s">
        <v>28469</v>
      </c>
      <c r="C8535" s="224" t="s">
        <v>190</v>
      </c>
      <c r="D8535" s="234">
        <v>3375.54</v>
      </c>
    </row>
    <row r="8536" spans="1:4" ht="25.5" x14ac:dyDescent="0.25">
      <c r="A8536" s="224">
        <v>98306</v>
      </c>
      <c r="B8536" s="232" t="s">
        <v>28906</v>
      </c>
      <c r="C8536" s="224" t="s">
        <v>58</v>
      </c>
      <c r="D8536" s="234">
        <v>76.41</v>
      </c>
    </row>
    <row r="8537" spans="1:4" x14ac:dyDescent="0.25">
      <c r="A8537" s="224">
        <v>100553</v>
      </c>
      <c r="B8537" s="232" t="s">
        <v>28919</v>
      </c>
      <c r="C8537" s="224" t="s">
        <v>166</v>
      </c>
      <c r="D8537" s="234">
        <v>28.28</v>
      </c>
    </row>
    <row r="8538" spans="1:4" x14ac:dyDescent="0.25">
      <c r="A8538" s="224">
        <v>100554</v>
      </c>
      <c r="B8538" s="232" t="s">
        <v>28921</v>
      </c>
      <c r="C8538" s="224" t="s">
        <v>166</v>
      </c>
      <c r="D8538" s="234">
        <v>7.01</v>
      </c>
    </row>
    <row r="8539" spans="1:4" x14ac:dyDescent="0.25">
      <c r="A8539" s="224">
        <v>98300</v>
      </c>
      <c r="B8539" s="232" t="s">
        <v>28887</v>
      </c>
      <c r="C8539" s="224" t="s">
        <v>166</v>
      </c>
      <c r="D8539" s="234">
        <v>7.37</v>
      </c>
    </row>
    <row r="8540" spans="1:4" ht="25.5" x14ac:dyDescent="0.25">
      <c r="A8540" s="224">
        <v>98295</v>
      </c>
      <c r="B8540" s="232" t="s">
        <v>28873</v>
      </c>
      <c r="C8540" s="224" t="s">
        <v>166</v>
      </c>
      <c r="D8540" s="234">
        <v>6.39</v>
      </c>
    </row>
    <row r="8541" spans="1:4" ht="25.5" x14ac:dyDescent="0.25">
      <c r="A8541" s="224">
        <v>98294</v>
      </c>
      <c r="B8541" s="232" t="s">
        <v>28871</v>
      </c>
      <c r="C8541" s="224" t="s">
        <v>166</v>
      </c>
      <c r="D8541" s="234">
        <v>7.37</v>
      </c>
    </row>
    <row r="8542" spans="1:4" ht="25.5" x14ac:dyDescent="0.25">
      <c r="A8542" s="224">
        <v>98297</v>
      </c>
      <c r="B8542" s="232" t="s">
        <v>28879</v>
      </c>
      <c r="C8542" s="224" t="s">
        <v>166</v>
      </c>
      <c r="D8542" s="234">
        <v>9.23</v>
      </c>
    </row>
    <row r="8543" spans="1:4" ht="25.5" x14ac:dyDescent="0.25">
      <c r="A8543" s="224">
        <v>98296</v>
      </c>
      <c r="B8543" s="232" t="s">
        <v>28876</v>
      </c>
      <c r="C8543" s="224" t="s">
        <v>166</v>
      </c>
      <c r="D8543" s="234">
        <v>10.81</v>
      </c>
    </row>
    <row r="8544" spans="1:4" ht="25.5" x14ac:dyDescent="0.25">
      <c r="A8544" s="224">
        <v>98299</v>
      </c>
      <c r="B8544" s="232" t="s">
        <v>28884</v>
      </c>
      <c r="C8544" s="224" t="s">
        <v>166</v>
      </c>
      <c r="D8544" s="234">
        <v>23.9</v>
      </c>
    </row>
    <row r="8545" spans="1:4" ht="25.5" x14ac:dyDescent="0.25">
      <c r="A8545" s="224">
        <v>98298</v>
      </c>
      <c r="B8545" s="232" t="s">
        <v>28881</v>
      </c>
      <c r="C8545" s="224" t="s">
        <v>166</v>
      </c>
      <c r="D8545" s="234">
        <v>25.84</v>
      </c>
    </row>
    <row r="8546" spans="1:4" ht="25.5" x14ac:dyDescent="0.25">
      <c r="A8546" s="224">
        <v>98261</v>
      </c>
      <c r="B8546" s="232" t="s">
        <v>28581</v>
      </c>
      <c r="C8546" s="224" t="s">
        <v>166</v>
      </c>
      <c r="D8546" s="234">
        <v>5.07</v>
      </c>
    </row>
    <row r="8547" spans="1:4" ht="38.25" x14ac:dyDescent="0.25">
      <c r="A8547" s="224">
        <v>98287</v>
      </c>
      <c r="B8547" s="232" t="s">
        <v>28648</v>
      </c>
      <c r="C8547" s="224" t="s">
        <v>166</v>
      </c>
      <c r="D8547" s="234">
        <v>1.82</v>
      </c>
    </row>
    <row r="8548" spans="1:4" ht="38.25" x14ac:dyDescent="0.25">
      <c r="A8548" s="224">
        <v>98280</v>
      </c>
      <c r="B8548" s="232" t="s">
        <v>28628</v>
      </c>
      <c r="C8548" s="224" t="s">
        <v>166</v>
      </c>
      <c r="D8548" s="234">
        <v>10.51</v>
      </c>
    </row>
    <row r="8549" spans="1:4" ht="38.25" x14ac:dyDescent="0.25">
      <c r="A8549" s="224">
        <v>98288</v>
      </c>
      <c r="B8549" s="232" t="s">
        <v>28650</v>
      </c>
      <c r="C8549" s="224" t="s">
        <v>166</v>
      </c>
      <c r="D8549" s="234">
        <v>2.77</v>
      </c>
    </row>
    <row r="8550" spans="1:4" ht="38.25" x14ac:dyDescent="0.25">
      <c r="A8550" s="224">
        <v>98281</v>
      </c>
      <c r="B8550" s="232" t="s">
        <v>28631</v>
      </c>
      <c r="C8550" s="224" t="s">
        <v>166</v>
      </c>
      <c r="D8550" s="234">
        <v>11.45</v>
      </c>
    </row>
    <row r="8551" spans="1:4" ht="25.5" x14ac:dyDescent="0.25">
      <c r="A8551" s="224">
        <v>98262</v>
      </c>
      <c r="B8551" s="232" t="s">
        <v>28583</v>
      </c>
      <c r="C8551" s="224" t="s">
        <v>166</v>
      </c>
      <c r="D8551" s="234">
        <v>6.02</v>
      </c>
    </row>
    <row r="8552" spans="1:4" ht="38.25" x14ac:dyDescent="0.25">
      <c r="A8552" s="224">
        <v>98289</v>
      </c>
      <c r="B8552" s="232" t="s">
        <v>28652</v>
      </c>
      <c r="C8552" s="224" t="s">
        <v>166</v>
      </c>
      <c r="D8552" s="234">
        <v>3.02</v>
      </c>
    </row>
    <row r="8553" spans="1:4" ht="38.25" x14ac:dyDescent="0.25">
      <c r="A8553" s="224">
        <v>98282</v>
      </c>
      <c r="B8553" s="232" t="s">
        <v>28634</v>
      </c>
      <c r="C8553" s="224" t="s">
        <v>166</v>
      </c>
      <c r="D8553" s="234">
        <v>11.71</v>
      </c>
    </row>
    <row r="8554" spans="1:4" ht="25.5" x14ac:dyDescent="0.25">
      <c r="A8554" s="224">
        <v>98263</v>
      </c>
      <c r="B8554" s="232" t="s">
        <v>28586</v>
      </c>
      <c r="C8554" s="224" t="s">
        <v>166</v>
      </c>
      <c r="D8554" s="234">
        <v>6.27</v>
      </c>
    </row>
    <row r="8555" spans="1:4" ht="38.25" x14ac:dyDescent="0.25">
      <c r="A8555" s="224">
        <v>98290</v>
      </c>
      <c r="B8555" s="232" t="s">
        <v>28654</v>
      </c>
      <c r="C8555" s="224" t="s">
        <v>166</v>
      </c>
      <c r="D8555" s="234">
        <v>4</v>
      </c>
    </row>
    <row r="8556" spans="1:4" ht="38.25" x14ac:dyDescent="0.25">
      <c r="A8556" s="224">
        <v>98283</v>
      </c>
      <c r="B8556" s="232" t="s">
        <v>28638</v>
      </c>
      <c r="C8556" s="224" t="s">
        <v>166</v>
      </c>
      <c r="D8556" s="234">
        <v>12.69</v>
      </c>
    </row>
    <row r="8557" spans="1:4" ht="25.5" x14ac:dyDescent="0.25">
      <c r="A8557" s="224">
        <v>98264</v>
      </c>
      <c r="B8557" s="232" t="s">
        <v>28588</v>
      </c>
      <c r="C8557" s="224" t="s">
        <v>166</v>
      </c>
      <c r="D8557" s="234">
        <v>7.25</v>
      </c>
    </row>
    <row r="8558" spans="1:4" ht="25.5" x14ac:dyDescent="0.25">
      <c r="A8558" s="224">
        <v>98273</v>
      </c>
      <c r="B8558" s="232" t="s">
        <v>28613</v>
      </c>
      <c r="C8558" s="224" t="s">
        <v>166</v>
      </c>
      <c r="D8558" s="234">
        <v>3.04</v>
      </c>
    </row>
    <row r="8559" spans="1:4" ht="38.25" x14ac:dyDescent="0.25">
      <c r="A8559" s="224">
        <v>98291</v>
      </c>
      <c r="B8559" s="232" t="s">
        <v>28656</v>
      </c>
      <c r="C8559" s="224" t="s">
        <v>166</v>
      </c>
      <c r="D8559" s="234">
        <v>4.67</v>
      </c>
    </row>
    <row r="8560" spans="1:4" ht="38.25" x14ac:dyDescent="0.25">
      <c r="A8560" s="224">
        <v>98284</v>
      </c>
      <c r="B8560" s="232" t="s">
        <v>28640</v>
      </c>
      <c r="C8560" s="224" t="s">
        <v>166</v>
      </c>
      <c r="D8560" s="234">
        <v>13.35</v>
      </c>
    </row>
    <row r="8561" spans="1:4" ht="25.5" x14ac:dyDescent="0.25">
      <c r="A8561" s="224">
        <v>98265</v>
      </c>
      <c r="B8561" s="232" t="s">
        <v>28590</v>
      </c>
      <c r="C8561" s="224" t="s">
        <v>166</v>
      </c>
      <c r="D8561" s="234">
        <v>7.92</v>
      </c>
    </row>
    <row r="8562" spans="1:4" ht="25.5" x14ac:dyDescent="0.25">
      <c r="A8562" s="224">
        <v>98274</v>
      </c>
      <c r="B8562" s="232" t="s">
        <v>28615</v>
      </c>
      <c r="C8562" s="224" t="s">
        <v>166</v>
      </c>
      <c r="D8562" s="234">
        <v>3.7</v>
      </c>
    </row>
    <row r="8563" spans="1:4" ht="38.25" x14ac:dyDescent="0.25">
      <c r="A8563" s="224">
        <v>98292</v>
      </c>
      <c r="B8563" s="232" t="s">
        <v>28658</v>
      </c>
      <c r="C8563" s="224" t="s">
        <v>166</v>
      </c>
      <c r="D8563" s="234">
        <v>5.55</v>
      </c>
    </row>
    <row r="8564" spans="1:4" ht="38.25" x14ac:dyDescent="0.25">
      <c r="A8564" s="224">
        <v>98285</v>
      </c>
      <c r="B8564" s="232" t="s">
        <v>28643</v>
      </c>
      <c r="C8564" s="224" t="s">
        <v>166</v>
      </c>
      <c r="D8564" s="234">
        <v>14.23</v>
      </c>
    </row>
    <row r="8565" spans="1:4" ht="25.5" x14ac:dyDescent="0.25">
      <c r="A8565" s="224">
        <v>98266</v>
      </c>
      <c r="B8565" s="232" t="s">
        <v>28592</v>
      </c>
      <c r="C8565" s="224" t="s">
        <v>166</v>
      </c>
      <c r="D8565" s="234">
        <v>8.8000000000000007</v>
      </c>
    </row>
    <row r="8566" spans="1:4" ht="25.5" x14ac:dyDescent="0.25">
      <c r="A8566" s="224">
        <v>98275</v>
      </c>
      <c r="B8566" s="232" t="s">
        <v>28617</v>
      </c>
      <c r="C8566" s="224" t="s">
        <v>166</v>
      </c>
      <c r="D8566" s="234">
        <v>4.58</v>
      </c>
    </row>
    <row r="8567" spans="1:4" ht="25.5" x14ac:dyDescent="0.25">
      <c r="A8567" s="224">
        <v>98293</v>
      </c>
      <c r="B8567" s="232" t="s">
        <v>28662</v>
      </c>
      <c r="C8567" s="224" t="s">
        <v>166</v>
      </c>
      <c r="D8567" s="234">
        <v>10.19</v>
      </c>
    </row>
    <row r="8568" spans="1:4" ht="25.5" x14ac:dyDescent="0.25">
      <c r="A8568" s="224">
        <v>98286</v>
      </c>
      <c r="B8568" s="232" t="s">
        <v>28646</v>
      </c>
      <c r="C8568" s="224" t="s">
        <v>166</v>
      </c>
      <c r="D8568" s="234">
        <v>18.88</v>
      </c>
    </row>
    <row r="8569" spans="1:4" ht="25.5" x14ac:dyDescent="0.25">
      <c r="A8569" s="224">
        <v>98267</v>
      </c>
      <c r="B8569" s="232" t="s">
        <v>28595</v>
      </c>
      <c r="C8569" s="224" t="s">
        <v>166</v>
      </c>
      <c r="D8569" s="234">
        <v>13.44</v>
      </c>
    </row>
    <row r="8570" spans="1:4" ht="25.5" x14ac:dyDescent="0.25">
      <c r="A8570" s="224">
        <v>98276</v>
      </c>
      <c r="B8570" s="232" t="s">
        <v>28619</v>
      </c>
      <c r="C8570" s="224" t="s">
        <v>166</v>
      </c>
      <c r="D8570" s="234">
        <v>9.23</v>
      </c>
    </row>
    <row r="8571" spans="1:4" ht="25.5" x14ac:dyDescent="0.25">
      <c r="A8571" s="224">
        <v>98268</v>
      </c>
      <c r="B8571" s="232" t="s">
        <v>28598</v>
      </c>
      <c r="C8571" s="224" t="s">
        <v>166</v>
      </c>
      <c r="D8571" s="234">
        <v>20.62</v>
      </c>
    </row>
    <row r="8572" spans="1:4" ht="25.5" x14ac:dyDescent="0.25">
      <c r="A8572" s="224">
        <v>98277</v>
      </c>
      <c r="B8572" s="232" t="s">
        <v>28621</v>
      </c>
      <c r="C8572" s="224" t="s">
        <v>166</v>
      </c>
      <c r="D8572" s="234">
        <v>16.41</v>
      </c>
    </row>
    <row r="8573" spans="1:4" ht="25.5" x14ac:dyDescent="0.25">
      <c r="A8573" s="224">
        <v>98272</v>
      </c>
      <c r="B8573" s="232" t="s">
        <v>28609</v>
      </c>
      <c r="C8573" s="224" t="s">
        <v>166</v>
      </c>
      <c r="D8573" s="234">
        <v>125.33</v>
      </c>
    </row>
    <row r="8574" spans="1:4" ht="25.5" x14ac:dyDescent="0.25">
      <c r="A8574" s="224">
        <v>98269</v>
      </c>
      <c r="B8574" s="232" t="s">
        <v>28601</v>
      </c>
      <c r="C8574" s="224" t="s">
        <v>166</v>
      </c>
      <c r="D8574" s="234">
        <v>27.53</v>
      </c>
    </row>
    <row r="8575" spans="1:4" ht="25.5" x14ac:dyDescent="0.25">
      <c r="A8575" s="224">
        <v>98278</v>
      </c>
      <c r="B8575" s="232" t="s">
        <v>28623</v>
      </c>
      <c r="C8575" s="224" t="s">
        <v>166</v>
      </c>
      <c r="D8575" s="234">
        <v>23.31</v>
      </c>
    </row>
    <row r="8576" spans="1:4" ht="25.5" x14ac:dyDescent="0.25">
      <c r="A8576" s="224">
        <v>98270</v>
      </c>
      <c r="B8576" s="232" t="s">
        <v>28604</v>
      </c>
      <c r="C8576" s="224" t="s">
        <v>166</v>
      </c>
      <c r="D8576" s="234">
        <v>40.44</v>
      </c>
    </row>
    <row r="8577" spans="1:4" ht="25.5" x14ac:dyDescent="0.25">
      <c r="A8577" s="224">
        <v>98279</v>
      </c>
      <c r="B8577" s="232" t="s">
        <v>28626</v>
      </c>
      <c r="C8577" s="224" t="s">
        <v>166</v>
      </c>
      <c r="D8577" s="234">
        <v>36.21</v>
      </c>
    </row>
    <row r="8578" spans="1:4" ht="25.5" x14ac:dyDescent="0.25">
      <c r="A8578" s="224">
        <v>98271</v>
      </c>
      <c r="B8578" s="232" t="s">
        <v>28607</v>
      </c>
      <c r="C8578" s="224" t="s">
        <v>166</v>
      </c>
      <c r="D8578" s="234">
        <v>55.95</v>
      </c>
    </row>
    <row r="8579" spans="1:4" ht="25.5" x14ac:dyDescent="0.25">
      <c r="A8579" s="224">
        <v>98400</v>
      </c>
      <c r="B8579" s="232" t="s">
        <v>28664</v>
      </c>
      <c r="C8579" s="224" t="s">
        <v>166</v>
      </c>
      <c r="D8579" s="234">
        <v>16.02</v>
      </c>
    </row>
    <row r="8580" spans="1:4" ht="25.5" x14ac:dyDescent="0.25">
      <c r="A8580" s="224">
        <v>98401</v>
      </c>
      <c r="B8580" s="232" t="s">
        <v>28666</v>
      </c>
      <c r="C8580" s="224" t="s">
        <v>166</v>
      </c>
      <c r="D8580" s="234">
        <v>24.21</v>
      </c>
    </row>
    <row r="8581" spans="1:4" ht="25.5" x14ac:dyDescent="0.25">
      <c r="A8581" s="224">
        <v>98402</v>
      </c>
      <c r="B8581" s="232" t="s">
        <v>28668</v>
      </c>
      <c r="C8581" s="224" t="s">
        <v>166</v>
      </c>
      <c r="D8581" s="234">
        <v>28.08</v>
      </c>
    </row>
    <row r="8582" spans="1:4" ht="25.5" x14ac:dyDescent="0.25">
      <c r="A8582" s="224">
        <v>100556</v>
      </c>
      <c r="B8582" s="232" t="s">
        <v>28671</v>
      </c>
      <c r="C8582" s="224" t="s">
        <v>58</v>
      </c>
      <c r="D8582" s="234">
        <v>43.98</v>
      </c>
    </row>
    <row r="8583" spans="1:4" ht="25.5" x14ac:dyDescent="0.25">
      <c r="A8583" s="224">
        <v>100557</v>
      </c>
      <c r="B8583" s="232" t="s">
        <v>28674</v>
      </c>
      <c r="C8583" s="224" t="s">
        <v>58</v>
      </c>
      <c r="D8583" s="234">
        <v>441.41</v>
      </c>
    </row>
    <row r="8584" spans="1:4" ht="25.5" x14ac:dyDescent="0.25">
      <c r="A8584" s="224">
        <v>98301</v>
      </c>
      <c r="B8584" s="232" t="s">
        <v>28890</v>
      </c>
      <c r="C8584" s="224" t="s">
        <v>58</v>
      </c>
      <c r="D8584" s="234">
        <v>758.03</v>
      </c>
    </row>
    <row r="8585" spans="1:4" ht="25.5" x14ac:dyDescent="0.25">
      <c r="A8585" s="224">
        <v>98302</v>
      </c>
      <c r="B8585" s="232" t="s">
        <v>28894</v>
      </c>
      <c r="C8585" s="224" t="s">
        <v>58</v>
      </c>
      <c r="D8585" s="234">
        <v>1301.19</v>
      </c>
    </row>
    <row r="8586" spans="1:4" ht="25.5" x14ac:dyDescent="0.25">
      <c r="A8586" s="224">
        <v>98593</v>
      </c>
      <c r="B8586" s="232" t="s">
        <v>28915</v>
      </c>
      <c r="C8586" s="224" t="s">
        <v>58</v>
      </c>
      <c r="D8586" s="234">
        <v>2810.93</v>
      </c>
    </row>
    <row r="8587" spans="1:4" ht="25.5" x14ac:dyDescent="0.25">
      <c r="A8587" s="224">
        <v>98304</v>
      </c>
      <c r="B8587" s="232" t="s">
        <v>28898</v>
      </c>
      <c r="C8587" s="224" t="s">
        <v>58</v>
      </c>
      <c r="D8587" s="234">
        <v>3918.45</v>
      </c>
    </row>
    <row r="8588" spans="1:4" ht="38.25" x14ac:dyDescent="0.25">
      <c r="A8588" s="224">
        <v>100561</v>
      </c>
      <c r="B8588" s="232" t="s">
        <v>28681</v>
      </c>
      <c r="C8588" s="224" t="s">
        <v>58</v>
      </c>
      <c r="D8588" s="234">
        <v>195.84</v>
      </c>
    </row>
    <row r="8589" spans="1:4" ht="38.25" x14ac:dyDescent="0.25">
      <c r="A8589" s="224">
        <v>100562</v>
      </c>
      <c r="B8589" s="232" t="s">
        <v>28685</v>
      </c>
      <c r="C8589" s="224" t="s">
        <v>58</v>
      </c>
      <c r="D8589" s="234">
        <v>289.52</v>
      </c>
    </row>
    <row r="8590" spans="1:4" ht="38.25" x14ac:dyDescent="0.25">
      <c r="A8590" s="224">
        <v>100560</v>
      </c>
      <c r="B8590" s="232" t="s">
        <v>28678</v>
      </c>
      <c r="C8590" s="224" t="s">
        <v>58</v>
      </c>
      <c r="D8590" s="234">
        <v>118.18</v>
      </c>
    </row>
    <row r="8591" spans="1:4" ht="38.25" x14ac:dyDescent="0.25">
      <c r="A8591" s="224">
        <v>100563</v>
      </c>
      <c r="B8591" s="232" t="s">
        <v>28689</v>
      </c>
      <c r="C8591" s="224" t="s">
        <v>58</v>
      </c>
      <c r="D8591" s="234">
        <v>405.79</v>
      </c>
    </row>
    <row r="8592" spans="1:4" ht="25.5" x14ac:dyDescent="0.25">
      <c r="A8592" s="224">
        <v>100555</v>
      </c>
      <c r="B8592" s="232" t="s">
        <v>28924</v>
      </c>
      <c r="C8592" s="224" t="s">
        <v>58</v>
      </c>
      <c r="D8592" s="234">
        <v>1366.34</v>
      </c>
    </row>
    <row r="8593" spans="1:4" ht="25.5" x14ac:dyDescent="0.25">
      <c r="A8593" s="224">
        <v>98305</v>
      </c>
      <c r="B8593" s="232" t="s">
        <v>28902</v>
      </c>
      <c r="C8593" s="224" t="s">
        <v>58</v>
      </c>
      <c r="D8593" s="234">
        <v>2705.91</v>
      </c>
    </row>
    <row r="8594" spans="1:4" x14ac:dyDescent="0.25">
      <c r="A8594" s="224">
        <v>98307</v>
      </c>
      <c r="B8594" s="232" t="s">
        <v>28909</v>
      </c>
      <c r="C8594" s="224" t="s">
        <v>58</v>
      </c>
      <c r="D8594" s="234">
        <v>52.17</v>
      </c>
    </row>
    <row r="8595" spans="1:4" ht="25.5" x14ac:dyDescent="0.25">
      <c r="A8595" s="224">
        <v>98308</v>
      </c>
      <c r="B8595" s="232" t="s">
        <v>28912</v>
      </c>
      <c r="C8595" s="224" t="s">
        <v>58</v>
      </c>
      <c r="D8595" s="234">
        <v>35.82</v>
      </c>
    </row>
    <row r="8596" spans="1:4" ht="38.25" x14ac:dyDescent="0.25">
      <c r="A8596" s="224">
        <v>103401</v>
      </c>
      <c r="B8596" s="232" t="s">
        <v>18573</v>
      </c>
      <c r="C8596" s="224" t="s">
        <v>58</v>
      </c>
      <c r="D8596" s="234">
        <v>25.43</v>
      </c>
    </row>
    <row r="8597" spans="1:4" ht="38.25" x14ac:dyDescent="0.25">
      <c r="A8597" s="224">
        <v>103402</v>
      </c>
      <c r="B8597" s="232" t="s">
        <v>18576</v>
      </c>
      <c r="C8597" s="224" t="s">
        <v>58</v>
      </c>
      <c r="D8597" s="234">
        <v>37</v>
      </c>
    </row>
    <row r="8598" spans="1:4" ht="38.25" x14ac:dyDescent="0.25">
      <c r="A8598" s="224">
        <v>103403</v>
      </c>
      <c r="B8598" s="232" t="s">
        <v>18580</v>
      </c>
      <c r="C8598" s="224" t="s">
        <v>58</v>
      </c>
      <c r="D8598" s="234">
        <v>41.62</v>
      </c>
    </row>
    <row r="8599" spans="1:4" ht="38.25" x14ac:dyDescent="0.25">
      <c r="A8599" s="224">
        <v>103397</v>
      </c>
      <c r="B8599" s="232" t="s">
        <v>18562</v>
      </c>
      <c r="C8599" s="224" t="s">
        <v>58</v>
      </c>
      <c r="D8599" s="234">
        <v>4.62</v>
      </c>
    </row>
    <row r="8600" spans="1:4" ht="38.25" x14ac:dyDescent="0.25">
      <c r="A8600" s="224">
        <v>103404</v>
      </c>
      <c r="B8600" s="232" t="s">
        <v>18583</v>
      </c>
      <c r="C8600" s="224" t="s">
        <v>58</v>
      </c>
      <c r="D8600" s="234">
        <v>46.25</v>
      </c>
    </row>
    <row r="8601" spans="1:4" ht="38.25" x14ac:dyDescent="0.25">
      <c r="A8601" s="224">
        <v>103405</v>
      </c>
      <c r="B8601" s="232" t="s">
        <v>18586</v>
      </c>
      <c r="C8601" s="224" t="s">
        <v>58</v>
      </c>
      <c r="D8601" s="234">
        <v>52.03</v>
      </c>
    </row>
    <row r="8602" spans="1:4" ht="38.25" x14ac:dyDescent="0.25">
      <c r="A8602" s="224">
        <v>103406</v>
      </c>
      <c r="B8602" s="232" t="s">
        <v>18589</v>
      </c>
      <c r="C8602" s="224" t="s">
        <v>58</v>
      </c>
      <c r="D8602" s="234">
        <v>57.8</v>
      </c>
    </row>
    <row r="8603" spans="1:4" ht="38.25" x14ac:dyDescent="0.25">
      <c r="A8603" s="224">
        <v>103407</v>
      </c>
      <c r="B8603" s="232" t="s">
        <v>18593</v>
      </c>
      <c r="C8603" s="224" t="s">
        <v>58</v>
      </c>
      <c r="D8603" s="234">
        <v>64.739999999999995</v>
      </c>
    </row>
    <row r="8604" spans="1:4" ht="38.25" x14ac:dyDescent="0.25">
      <c r="A8604" s="224">
        <v>103408</v>
      </c>
      <c r="B8604" s="232" t="s">
        <v>18597</v>
      </c>
      <c r="C8604" s="224" t="s">
        <v>58</v>
      </c>
      <c r="D8604" s="234">
        <v>72.84</v>
      </c>
    </row>
    <row r="8605" spans="1:4" ht="38.25" x14ac:dyDescent="0.25">
      <c r="A8605" s="224">
        <v>103398</v>
      </c>
      <c r="B8605" s="232" t="s">
        <v>18565</v>
      </c>
      <c r="C8605" s="224" t="s">
        <v>58</v>
      </c>
      <c r="D8605" s="234">
        <v>7.4</v>
      </c>
    </row>
    <row r="8606" spans="1:4" ht="38.25" x14ac:dyDescent="0.25">
      <c r="A8606" s="224">
        <v>103409</v>
      </c>
      <c r="B8606" s="232" t="s">
        <v>18601</v>
      </c>
      <c r="C8606" s="224" t="s">
        <v>58</v>
      </c>
      <c r="D8606" s="234">
        <v>82.09</v>
      </c>
    </row>
    <row r="8607" spans="1:4" ht="38.25" x14ac:dyDescent="0.25">
      <c r="A8607" s="224">
        <v>103410</v>
      </c>
      <c r="B8607" s="232" t="s">
        <v>18605</v>
      </c>
      <c r="C8607" s="224" t="s">
        <v>58</v>
      </c>
      <c r="D8607" s="234">
        <v>92.49</v>
      </c>
    </row>
    <row r="8608" spans="1:4" ht="38.25" x14ac:dyDescent="0.25">
      <c r="A8608" s="224">
        <v>103399</v>
      </c>
      <c r="B8608" s="232" t="s">
        <v>18568</v>
      </c>
      <c r="C8608" s="224" t="s">
        <v>58</v>
      </c>
      <c r="D8608" s="234">
        <v>14.55</v>
      </c>
    </row>
    <row r="8609" spans="1:4" ht="38.25" x14ac:dyDescent="0.25">
      <c r="A8609" s="224">
        <v>103400</v>
      </c>
      <c r="B8609" s="232" t="s">
        <v>18571</v>
      </c>
      <c r="C8609" s="224" t="s">
        <v>58</v>
      </c>
      <c r="D8609" s="234">
        <v>20.8</v>
      </c>
    </row>
    <row r="8610" spans="1:4" ht="38.25" x14ac:dyDescent="0.25">
      <c r="A8610" s="224">
        <v>103415</v>
      </c>
      <c r="B8610" s="232" t="s">
        <v>18618</v>
      </c>
      <c r="C8610" s="224" t="s">
        <v>58</v>
      </c>
      <c r="D8610" s="234">
        <v>50.87</v>
      </c>
    </row>
    <row r="8611" spans="1:4" ht="38.25" x14ac:dyDescent="0.25">
      <c r="A8611" s="224">
        <v>103416</v>
      </c>
      <c r="B8611" s="232" t="s">
        <v>18621</v>
      </c>
      <c r="C8611" s="224" t="s">
        <v>58</v>
      </c>
      <c r="D8611" s="234">
        <v>74</v>
      </c>
    </row>
    <row r="8612" spans="1:4" ht="38.25" x14ac:dyDescent="0.25">
      <c r="A8612" s="224">
        <v>103417</v>
      </c>
      <c r="B8612" s="232" t="s">
        <v>18625</v>
      </c>
      <c r="C8612" s="224" t="s">
        <v>58</v>
      </c>
      <c r="D8612" s="234">
        <v>83.25</v>
      </c>
    </row>
    <row r="8613" spans="1:4" ht="38.25" x14ac:dyDescent="0.25">
      <c r="A8613" s="224">
        <v>103411</v>
      </c>
      <c r="B8613" s="232" t="s">
        <v>18608</v>
      </c>
      <c r="C8613" s="224" t="s">
        <v>58</v>
      </c>
      <c r="D8613" s="234">
        <v>9.24</v>
      </c>
    </row>
    <row r="8614" spans="1:4" ht="38.25" x14ac:dyDescent="0.25">
      <c r="A8614" s="224">
        <v>103418</v>
      </c>
      <c r="B8614" s="232" t="s">
        <v>18629</v>
      </c>
      <c r="C8614" s="224" t="s">
        <v>58</v>
      </c>
      <c r="D8614" s="234">
        <v>92.49</v>
      </c>
    </row>
    <row r="8615" spans="1:4" ht="38.25" x14ac:dyDescent="0.25">
      <c r="A8615" s="224">
        <v>103419</v>
      </c>
      <c r="B8615" s="232" t="s">
        <v>18631</v>
      </c>
      <c r="C8615" s="224" t="s">
        <v>58</v>
      </c>
      <c r="D8615" s="234">
        <v>104.07</v>
      </c>
    </row>
    <row r="8616" spans="1:4" ht="38.25" x14ac:dyDescent="0.25">
      <c r="A8616" s="224">
        <v>103420</v>
      </c>
      <c r="B8616" s="232" t="s">
        <v>18635</v>
      </c>
      <c r="C8616" s="224" t="s">
        <v>58</v>
      </c>
      <c r="D8616" s="234">
        <v>115.62</v>
      </c>
    </row>
    <row r="8617" spans="1:4" ht="38.25" x14ac:dyDescent="0.25">
      <c r="A8617" s="224">
        <v>103421</v>
      </c>
      <c r="B8617" s="232" t="s">
        <v>18639</v>
      </c>
      <c r="C8617" s="224" t="s">
        <v>58</v>
      </c>
      <c r="D8617" s="234">
        <v>129.5</v>
      </c>
    </row>
    <row r="8618" spans="1:4" ht="38.25" x14ac:dyDescent="0.25">
      <c r="A8618" s="224">
        <v>103422</v>
      </c>
      <c r="B8618" s="232" t="s">
        <v>18643</v>
      </c>
      <c r="C8618" s="224" t="s">
        <v>58</v>
      </c>
      <c r="D8618" s="234">
        <v>145.69</v>
      </c>
    </row>
    <row r="8619" spans="1:4" ht="38.25" x14ac:dyDescent="0.25">
      <c r="A8619" s="224">
        <v>103412</v>
      </c>
      <c r="B8619" s="232" t="s">
        <v>18610</v>
      </c>
      <c r="C8619" s="224" t="s">
        <v>58</v>
      </c>
      <c r="D8619" s="234">
        <v>14.79</v>
      </c>
    </row>
    <row r="8620" spans="1:4" ht="38.25" x14ac:dyDescent="0.25">
      <c r="A8620" s="224">
        <v>103423</v>
      </c>
      <c r="B8620" s="232" t="s">
        <v>18647</v>
      </c>
      <c r="C8620" s="224" t="s">
        <v>58</v>
      </c>
      <c r="D8620" s="234">
        <v>164.19</v>
      </c>
    </row>
    <row r="8621" spans="1:4" ht="38.25" x14ac:dyDescent="0.25">
      <c r="A8621" s="224">
        <v>103424</v>
      </c>
      <c r="B8621" s="232" t="s">
        <v>18651</v>
      </c>
      <c r="C8621" s="224" t="s">
        <v>58</v>
      </c>
      <c r="D8621" s="234">
        <v>185.01</v>
      </c>
    </row>
    <row r="8622" spans="1:4" ht="38.25" x14ac:dyDescent="0.25">
      <c r="A8622" s="224">
        <v>103413</v>
      </c>
      <c r="B8622" s="232" t="s">
        <v>18612</v>
      </c>
      <c r="C8622" s="224" t="s">
        <v>58</v>
      </c>
      <c r="D8622" s="234">
        <v>29.13</v>
      </c>
    </row>
    <row r="8623" spans="1:4" ht="38.25" x14ac:dyDescent="0.25">
      <c r="A8623" s="224">
        <v>103414</v>
      </c>
      <c r="B8623" s="232" t="s">
        <v>18616</v>
      </c>
      <c r="C8623" s="224" t="s">
        <v>58</v>
      </c>
      <c r="D8623" s="234">
        <v>41.62</v>
      </c>
    </row>
    <row r="8624" spans="1:4" ht="38.25" x14ac:dyDescent="0.25">
      <c r="A8624" s="224">
        <v>103432</v>
      </c>
      <c r="B8624" s="232" t="s">
        <v>18679</v>
      </c>
      <c r="C8624" s="224" t="s">
        <v>58</v>
      </c>
      <c r="D8624" s="234">
        <v>1538.3</v>
      </c>
    </row>
    <row r="8625" spans="1:4" ht="38.25" x14ac:dyDescent="0.25">
      <c r="A8625" s="224">
        <v>103430</v>
      </c>
      <c r="B8625" s="232" t="s">
        <v>18672</v>
      </c>
      <c r="C8625" s="224" t="s">
        <v>58</v>
      </c>
      <c r="D8625" s="234">
        <v>34.22</v>
      </c>
    </row>
    <row r="8626" spans="1:4" ht="38.25" x14ac:dyDescent="0.25">
      <c r="A8626" s="224">
        <v>103431</v>
      </c>
      <c r="B8626" s="232" t="s">
        <v>18676</v>
      </c>
      <c r="C8626" s="224" t="s">
        <v>58</v>
      </c>
      <c r="D8626" s="234">
        <v>60.33</v>
      </c>
    </row>
    <row r="8627" spans="1:4" ht="38.25" x14ac:dyDescent="0.25">
      <c r="A8627" s="224">
        <v>103433</v>
      </c>
      <c r="B8627" s="232" t="s">
        <v>18683</v>
      </c>
      <c r="C8627" s="224" t="s">
        <v>58</v>
      </c>
      <c r="D8627" s="234">
        <v>33.22</v>
      </c>
    </row>
    <row r="8628" spans="1:4" ht="38.25" x14ac:dyDescent="0.25">
      <c r="A8628" s="224">
        <v>103434</v>
      </c>
      <c r="B8628" s="232" t="s">
        <v>18685</v>
      </c>
      <c r="C8628" s="224" t="s">
        <v>58</v>
      </c>
      <c r="D8628" s="234">
        <v>46.19</v>
      </c>
    </row>
    <row r="8629" spans="1:4" ht="38.25" x14ac:dyDescent="0.25">
      <c r="A8629" s="224">
        <v>103435</v>
      </c>
      <c r="B8629" s="232" t="s">
        <v>18687</v>
      </c>
      <c r="C8629" s="224" t="s">
        <v>58</v>
      </c>
      <c r="D8629" s="234">
        <v>86.11</v>
      </c>
    </row>
    <row r="8630" spans="1:4" ht="38.25" x14ac:dyDescent="0.25">
      <c r="A8630" s="224">
        <v>103436</v>
      </c>
      <c r="B8630" s="232" t="s">
        <v>18691</v>
      </c>
      <c r="C8630" s="224" t="s">
        <v>58</v>
      </c>
      <c r="D8630" s="234">
        <v>2174.11</v>
      </c>
    </row>
    <row r="8631" spans="1:4" ht="51" x14ac:dyDescent="0.25">
      <c r="A8631" s="224">
        <v>103482</v>
      </c>
      <c r="B8631" s="232" t="s">
        <v>55553</v>
      </c>
      <c r="C8631" s="224" t="s">
        <v>58</v>
      </c>
      <c r="D8631" s="234">
        <v>0</v>
      </c>
    </row>
    <row r="8632" spans="1:4" ht="51" x14ac:dyDescent="0.25">
      <c r="A8632" s="224">
        <v>103465</v>
      </c>
      <c r="B8632" s="232" t="s">
        <v>55554</v>
      </c>
      <c r="C8632" s="224" t="s">
        <v>58</v>
      </c>
      <c r="D8632" s="234">
        <v>0</v>
      </c>
    </row>
    <row r="8633" spans="1:4" ht="51" x14ac:dyDescent="0.25">
      <c r="A8633" s="224">
        <v>103483</v>
      </c>
      <c r="B8633" s="232" t="s">
        <v>55555</v>
      </c>
      <c r="C8633" s="224" t="s">
        <v>58</v>
      </c>
      <c r="D8633" s="234">
        <v>0</v>
      </c>
    </row>
    <row r="8634" spans="1:4" ht="51" x14ac:dyDescent="0.25">
      <c r="A8634" s="224">
        <v>103484</v>
      </c>
      <c r="B8634" s="232" t="s">
        <v>55556</v>
      </c>
      <c r="C8634" s="224" t="s">
        <v>58</v>
      </c>
      <c r="D8634" s="234">
        <v>0</v>
      </c>
    </row>
    <row r="8635" spans="1:4" ht="51" x14ac:dyDescent="0.25">
      <c r="A8635" s="224">
        <v>103466</v>
      </c>
      <c r="B8635" s="232" t="s">
        <v>55557</v>
      </c>
      <c r="C8635" s="224" t="s">
        <v>58</v>
      </c>
      <c r="D8635" s="234">
        <v>0</v>
      </c>
    </row>
    <row r="8636" spans="1:4" ht="51" x14ac:dyDescent="0.25">
      <c r="A8636" s="224">
        <v>103485</v>
      </c>
      <c r="B8636" s="232" t="s">
        <v>55558</v>
      </c>
      <c r="C8636" s="224" t="s">
        <v>58</v>
      </c>
      <c r="D8636" s="234">
        <v>0</v>
      </c>
    </row>
    <row r="8637" spans="1:4" ht="51" x14ac:dyDescent="0.25">
      <c r="A8637" s="224">
        <v>103467</v>
      </c>
      <c r="B8637" s="232" t="s">
        <v>55559</v>
      </c>
      <c r="C8637" s="224" t="s">
        <v>58</v>
      </c>
      <c r="D8637" s="234">
        <v>0</v>
      </c>
    </row>
    <row r="8638" spans="1:4" ht="51" x14ac:dyDescent="0.25">
      <c r="A8638" s="224">
        <v>103461</v>
      </c>
      <c r="B8638" s="232" t="s">
        <v>55560</v>
      </c>
      <c r="C8638" s="224" t="s">
        <v>58</v>
      </c>
      <c r="D8638" s="234">
        <v>0</v>
      </c>
    </row>
    <row r="8639" spans="1:4" ht="51" x14ac:dyDescent="0.25">
      <c r="A8639" s="224">
        <v>103468</v>
      </c>
      <c r="B8639" s="232" t="s">
        <v>55561</v>
      </c>
      <c r="C8639" s="224" t="s">
        <v>58</v>
      </c>
      <c r="D8639" s="234">
        <v>0</v>
      </c>
    </row>
    <row r="8640" spans="1:4" ht="51" x14ac:dyDescent="0.25">
      <c r="A8640" s="224">
        <v>103469</v>
      </c>
      <c r="B8640" s="232" t="s">
        <v>55562</v>
      </c>
      <c r="C8640" s="224" t="s">
        <v>58</v>
      </c>
      <c r="D8640" s="234">
        <v>0</v>
      </c>
    </row>
    <row r="8641" spans="1:4" ht="51" x14ac:dyDescent="0.25">
      <c r="A8641" s="224">
        <v>103470</v>
      </c>
      <c r="B8641" s="232" t="s">
        <v>55563</v>
      </c>
      <c r="C8641" s="224" t="s">
        <v>58</v>
      </c>
      <c r="D8641" s="234">
        <v>0</v>
      </c>
    </row>
    <row r="8642" spans="1:4" ht="51" x14ac:dyDescent="0.25">
      <c r="A8642" s="224">
        <v>103471</v>
      </c>
      <c r="B8642" s="232" t="s">
        <v>55564</v>
      </c>
      <c r="C8642" s="224" t="s">
        <v>58</v>
      </c>
      <c r="D8642" s="234">
        <v>0</v>
      </c>
    </row>
    <row r="8643" spans="1:4" ht="51" x14ac:dyDescent="0.25">
      <c r="A8643" s="224">
        <v>103472</v>
      </c>
      <c r="B8643" s="232" t="s">
        <v>55565</v>
      </c>
      <c r="C8643" s="224" t="s">
        <v>58</v>
      </c>
      <c r="D8643" s="234">
        <v>0</v>
      </c>
    </row>
    <row r="8644" spans="1:4" ht="51" x14ac:dyDescent="0.25">
      <c r="A8644" s="224">
        <v>103462</v>
      </c>
      <c r="B8644" s="232" t="s">
        <v>55566</v>
      </c>
      <c r="C8644" s="224" t="s">
        <v>58</v>
      </c>
      <c r="D8644" s="234">
        <v>0</v>
      </c>
    </row>
    <row r="8645" spans="1:4" ht="51" x14ac:dyDescent="0.25">
      <c r="A8645" s="224">
        <v>103473</v>
      </c>
      <c r="B8645" s="232" t="s">
        <v>55567</v>
      </c>
      <c r="C8645" s="224" t="s">
        <v>58</v>
      </c>
      <c r="D8645" s="234">
        <v>0</v>
      </c>
    </row>
    <row r="8646" spans="1:4" ht="51" x14ac:dyDescent="0.25">
      <c r="A8646" s="224">
        <v>103474</v>
      </c>
      <c r="B8646" s="232" t="s">
        <v>55568</v>
      </c>
      <c r="C8646" s="224" t="s">
        <v>58</v>
      </c>
      <c r="D8646" s="234">
        <v>0</v>
      </c>
    </row>
    <row r="8647" spans="1:4" ht="51" x14ac:dyDescent="0.25">
      <c r="A8647" s="224">
        <v>103475</v>
      </c>
      <c r="B8647" s="232" t="s">
        <v>55569</v>
      </c>
      <c r="C8647" s="224" t="s">
        <v>58</v>
      </c>
      <c r="D8647" s="234">
        <v>0</v>
      </c>
    </row>
    <row r="8648" spans="1:4" ht="51" x14ac:dyDescent="0.25">
      <c r="A8648" s="224">
        <v>103476</v>
      </c>
      <c r="B8648" s="232" t="s">
        <v>55570</v>
      </c>
      <c r="C8648" s="224" t="s">
        <v>58</v>
      </c>
      <c r="D8648" s="234">
        <v>0</v>
      </c>
    </row>
    <row r="8649" spans="1:4" ht="51" x14ac:dyDescent="0.25">
      <c r="A8649" s="224">
        <v>103477</v>
      </c>
      <c r="B8649" s="232" t="s">
        <v>55571</v>
      </c>
      <c r="C8649" s="224" t="s">
        <v>58</v>
      </c>
      <c r="D8649" s="234">
        <v>0</v>
      </c>
    </row>
    <row r="8650" spans="1:4" ht="51" x14ac:dyDescent="0.25">
      <c r="A8650" s="224">
        <v>103463</v>
      </c>
      <c r="B8650" s="232" t="s">
        <v>55572</v>
      </c>
      <c r="C8650" s="224" t="s">
        <v>58</v>
      </c>
      <c r="D8650" s="234">
        <v>0</v>
      </c>
    </row>
    <row r="8651" spans="1:4" ht="51" x14ac:dyDescent="0.25">
      <c r="A8651" s="224">
        <v>103478</v>
      </c>
      <c r="B8651" s="232" t="s">
        <v>55573</v>
      </c>
      <c r="C8651" s="224" t="s">
        <v>58</v>
      </c>
      <c r="D8651" s="234">
        <v>0</v>
      </c>
    </row>
    <row r="8652" spans="1:4" ht="51" x14ac:dyDescent="0.25">
      <c r="A8652" s="224">
        <v>103479</v>
      </c>
      <c r="B8652" s="232" t="s">
        <v>55574</v>
      </c>
      <c r="C8652" s="224" t="s">
        <v>58</v>
      </c>
      <c r="D8652" s="234">
        <v>0</v>
      </c>
    </row>
    <row r="8653" spans="1:4" ht="51" x14ac:dyDescent="0.25">
      <c r="A8653" s="224">
        <v>103480</v>
      </c>
      <c r="B8653" s="232" t="s">
        <v>55575</v>
      </c>
      <c r="C8653" s="224" t="s">
        <v>58</v>
      </c>
      <c r="D8653" s="234">
        <v>0</v>
      </c>
    </row>
    <row r="8654" spans="1:4" ht="51" x14ac:dyDescent="0.25">
      <c r="A8654" s="224">
        <v>103464</v>
      </c>
      <c r="B8654" s="232" t="s">
        <v>55576</v>
      </c>
      <c r="C8654" s="224" t="s">
        <v>58</v>
      </c>
      <c r="D8654" s="234">
        <v>0</v>
      </c>
    </row>
    <row r="8655" spans="1:4" ht="51" x14ac:dyDescent="0.25">
      <c r="A8655" s="224">
        <v>103481</v>
      </c>
      <c r="B8655" s="232" t="s">
        <v>55577</v>
      </c>
      <c r="C8655" s="224" t="s">
        <v>58</v>
      </c>
      <c r="D8655" s="234">
        <v>0</v>
      </c>
    </row>
    <row r="8656" spans="1:4" ht="51" x14ac:dyDescent="0.25">
      <c r="A8656" s="224">
        <v>103459</v>
      </c>
      <c r="B8656" s="232" t="s">
        <v>55578</v>
      </c>
      <c r="C8656" s="224" t="s">
        <v>58</v>
      </c>
      <c r="D8656" s="234">
        <v>0</v>
      </c>
    </row>
    <row r="8657" spans="1:4" ht="51" x14ac:dyDescent="0.25">
      <c r="A8657" s="224">
        <v>103460</v>
      </c>
      <c r="B8657" s="232" t="s">
        <v>55579</v>
      </c>
      <c r="C8657" s="224" t="s">
        <v>58</v>
      </c>
      <c r="D8657" s="234">
        <v>0</v>
      </c>
    </row>
    <row r="8658" spans="1:4" ht="51" x14ac:dyDescent="0.25">
      <c r="A8658" s="224">
        <v>103443</v>
      </c>
      <c r="B8658" s="232" t="s">
        <v>55580</v>
      </c>
      <c r="C8658" s="224" t="s">
        <v>58</v>
      </c>
      <c r="D8658" s="234">
        <v>0</v>
      </c>
    </row>
    <row r="8659" spans="1:4" ht="51" x14ac:dyDescent="0.25">
      <c r="A8659" s="224">
        <v>103444</v>
      </c>
      <c r="B8659" s="232" t="s">
        <v>55581</v>
      </c>
      <c r="C8659" s="224" t="s">
        <v>58</v>
      </c>
      <c r="D8659" s="234">
        <v>0</v>
      </c>
    </row>
    <row r="8660" spans="1:4" ht="51" x14ac:dyDescent="0.25">
      <c r="A8660" s="224">
        <v>103445</v>
      </c>
      <c r="B8660" s="232" t="s">
        <v>55582</v>
      </c>
      <c r="C8660" s="224" t="s">
        <v>58</v>
      </c>
      <c r="D8660" s="234">
        <v>0</v>
      </c>
    </row>
    <row r="8661" spans="1:4" ht="51" x14ac:dyDescent="0.25">
      <c r="A8661" s="224">
        <v>103446</v>
      </c>
      <c r="B8661" s="232" t="s">
        <v>55583</v>
      </c>
      <c r="C8661" s="224" t="s">
        <v>58</v>
      </c>
      <c r="D8661" s="234">
        <v>0</v>
      </c>
    </row>
    <row r="8662" spans="1:4" ht="51" x14ac:dyDescent="0.25">
      <c r="A8662" s="224">
        <v>103447</v>
      </c>
      <c r="B8662" s="232" t="s">
        <v>55584</v>
      </c>
      <c r="C8662" s="224" t="s">
        <v>58</v>
      </c>
      <c r="D8662" s="234">
        <v>0</v>
      </c>
    </row>
    <row r="8663" spans="1:4" ht="51" x14ac:dyDescent="0.25">
      <c r="A8663" s="224">
        <v>103448</v>
      </c>
      <c r="B8663" s="232" t="s">
        <v>55585</v>
      </c>
      <c r="C8663" s="224" t="s">
        <v>58</v>
      </c>
      <c r="D8663" s="234">
        <v>0</v>
      </c>
    </row>
    <row r="8664" spans="1:4" ht="51" x14ac:dyDescent="0.25">
      <c r="A8664" s="224">
        <v>103449</v>
      </c>
      <c r="B8664" s="232" t="s">
        <v>55586</v>
      </c>
      <c r="C8664" s="224" t="s">
        <v>58</v>
      </c>
      <c r="D8664" s="234">
        <v>0</v>
      </c>
    </row>
    <row r="8665" spans="1:4" ht="51" x14ac:dyDescent="0.25">
      <c r="A8665" s="224">
        <v>103450</v>
      </c>
      <c r="B8665" s="232" t="s">
        <v>55587</v>
      </c>
      <c r="C8665" s="224" t="s">
        <v>58</v>
      </c>
      <c r="D8665" s="234">
        <v>0</v>
      </c>
    </row>
    <row r="8666" spans="1:4" ht="51" x14ac:dyDescent="0.25">
      <c r="A8666" s="224">
        <v>103451</v>
      </c>
      <c r="B8666" s="232" t="s">
        <v>55588</v>
      </c>
      <c r="C8666" s="224" t="s">
        <v>58</v>
      </c>
      <c r="D8666" s="234">
        <v>0</v>
      </c>
    </row>
    <row r="8667" spans="1:4" ht="51" x14ac:dyDescent="0.25">
      <c r="A8667" s="224">
        <v>103452</v>
      </c>
      <c r="B8667" s="232" t="s">
        <v>55589</v>
      </c>
      <c r="C8667" s="224" t="s">
        <v>58</v>
      </c>
      <c r="D8667" s="234">
        <v>0</v>
      </c>
    </row>
    <row r="8668" spans="1:4" ht="51" x14ac:dyDescent="0.25">
      <c r="A8668" s="224">
        <v>103453</v>
      </c>
      <c r="B8668" s="232" t="s">
        <v>55590</v>
      </c>
      <c r="C8668" s="224" t="s">
        <v>58</v>
      </c>
      <c r="D8668" s="234">
        <v>0</v>
      </c>
    </row>
    <row r="8669" spans="1:4" ht="51" x14ac:dyDescent="0.25">
      <c r="A8669" s="224">
        <v>103454</v>
      </c>
      <c r="B8669" s="232" t="s">
        <v>55591</v>
      </c>
      <c r="C8669" s="224" t="s">
        <v>58</v>
      </c>
      <c r="D8669" s="234">
        <v>0</v>
      </c>
    </row>
    <row r="8670" spans="1:4" ht="51" x14ac:dyDescent="0.25">
      <c r="A8670" s="224">
        <v>103455</v>
      </c>
      <c r="B8670" s="232" t="s">
        <v>55592</v>
      </c>
      <c r="C8670" s="224" t="s">
        <v>58</v>
      </c>
      <c r="D8670" s="234">
        <v>0</v>
      </c>
    </row>
    <row r="8671" spans="1:4" ht="51" x14ac:dyDescent="0.25">
      <c r="A8671" s="224">
        <v>103456</v>
      </c>
      <c r="B8671" s="232" t="s">
        <v>55593</v>
      </c>
      <c r="C8671" s="224" t="s">
        <v>58</v>
      </c>
      <c r="D8671" s="234">
        <v>0</v>
      </c>
    </row>
    <row r="8672" spans="1:4" ht="51" x14ac:dyDescent="0.25">
      <c r="A8672" s="224">
        <v>103457</v>
      </c>
      <c r="B8672" s="232" t="s">
        <v>55594</v>
      </c>
      <c r="C8672" s="224" t="s">
        <v>58</v>
      </c>
      <c r="D8672" s="234">
        <v>0</v>
      </c>
    </row>
    <row r="8673" spans="1:4" ht="51" x14ac:dyDescent="0.25">
      <c r="A8673" s="224">
        <v>103458</v>
      </c>
      <c r="B8673" s="232" t="s">
        <v>55595</v>
      </c>
      <c r="C8673" s="224" t="s">
        <v>58</v>
      </c>
      <c r="D8673" s="234">
        <v>0</v>
      </c>
    </row>
    <row r="8674" spans="1:4" ht="38.25" x14ac:dyDescent="0.25">
      <c r="A8674" s="224">
        <v>103425</v>
      </c>
      <c r="B8674" s="232" t="s">
        <v>18655</v>
      </c>
      <c r="C8674" s="224" t="s">
        <v>58</v>
      </c>
      <c r="D8674" s="234">
        <v>16.2</v>
      </c>
    </row>
    <row r="8675" spans="1:4" ht="38.25" x14ac:dyDescent="0.25">
      <c r="A8675" s="224">
        <v>103428</v>
      </c>
      <c r="B8675" s="232" t="s">
        <v>18665</v>
      </c>
      <c r="C8675" s="224" t="s">
        <v>58</v>
      </c>
      <c r="D8675" s="234">
        <v>253.42</v>
      </c>
    </row>
    <row r="8676" spans="1:4" ht="38.25" x14ac:dyDescent="0.25">
      <c r="A8676" s="224">
        <v>103426</v>
      </c>
      <c r="B8676" s="232" t="s">
        <v>18658</v>
      </c>
      <c r="C8676" s="224" t="s">
        <v>58</v>
      </c>
      <c r="D8676" s="234">
        <v>19.88</v>
      </c>
    </row>
    <row r="8677" spans="1:4" ht="38.25" x14ac:dyDescent="0.25">
      <c r="A8677" s="224">
        <v>103429</v>
      </c>
      <c r="B8677" s="232" t="s">
        <v>18668</v>
      </c>
      <c r="C8677" s="224" t="s">
        <v>58</v>
      </c>
      <c r="D8677" s="234">
        <v>2712.31</v>
      </c>
    </row>
    <row r="8678" spans="1:4" ht="38.25" x14ac:dyDescent="0.25">
      <c r="A8678" s="224">
        <v>103427</v>
      </c>
      <c r="B8678" s="232" t="s">
        <v>18662</v>
      </c>
      <c r="C8678" s="224" t="s">
        <v>58</v>
      </c>
      <c r="D8678" s="234">
        <v>39.75</v>
      </c>
    </row>
    <row r="8679" spans="1:4" ht="38.25" x14ac:dyDescent="0.25">
      <c r="A8679" s="224">
        <v>103393</v>
      </c>
      <c r="B8679" s="232" t="s">
        <v>18558</v>
      </c>
      <c r="C8679" s="224" t="s">
        <v>166</v>
      </c>
      <c r="D8679" s="234">
        <v>5076.38</v>
      </c>
    </row>
    <row r="8680" spans="1:4" ht="38.25" x14ac:dyDescent="0.25">
      <c r="A8680" s="224">
        <v>103376</v>
      </c>
      <c r="B8680" s="232" t="s">
        <v>18523</v>
      </c>
      <c r="C8680" s="224" t="s">
        <v>166</v>
      </c>
      <c r="D8680" s="234">
        <v>124.55</v>
      </c>
    </row>
    <row r="8681" spans="1:4" ht="38.25" x14ac:dyDescent="0.25">
      <c r="A8681" s="224">
        <v>104804</v>
      </c>
      <c r="B8681" s="232" t="s">
        <v>55596</v>
      </c>
      <c r="C8681" s="224" t="s">
        <v>166</v>
      </c>
      <c r="D8681" s="234">
        <v>0</v>
      </c>
    </row>
    <row r="8682" spans="1:4" ht="38.25" x14ac:dyDescent="0.25">
      <c r="A8682" s="224">
        <v>104805</v>
      </c>
      <c r="B8682" s="232" t="s">
        <v>55597</v>
      </c>
      <c r="C8682" s="224" t="s">
        <v>166</v>
      </c>
      <c r="D8682" s="234">
        <v>0</v>
      </c>
    </row>
    <row r="8683" spans="1:4" ht="38.25" x14ac:dyDescent="0.25">
      <c r="A8683" s="224">
        <v>103377</v>
      </c>
      <c r="B8683" s="232" t="s">
        <v>18527</v>
      </c>
      <c r="C8683" s="224" t="s">
        <v>166</v>
      </c>
      <c r="D8683" s="234">
        <v>266.32</v>
      </c>
    </row>
    <row r="8684" spans="1:4" ht="38.25" x14ac:dyDescent="0.25">
      <c r="A8684" s="224">
        <v>104806</v>
      </c>
      <c r="B8684" s="232" t="s">
        <v>55598</v>
      </c>
      <c r="C8684" s="224" t="s">
        <v>166</v>
      </c>
      <c r="D8684" s="234">
        <v>0</v>
      </c>
    </row>
    <row r="8685" spans="1:4" ht="38.25" x14ac:dyDescent="0.25">
      <c r="A8685" s="224">
        <v>103378</v>
      </c>
      <c r="B8685" s="232" t="s">
        <v>55599</v>
      </c>
      <c r="C8685" s="224" t="s">
        <v>166</v>
      </c>
      <c r="D8685" s="234">
        <v>0</v>
      </c>
    </row>
    <row r="8686" spans="1:4" ht="38.25" x14ac:dyDescent="0.25">
      <c r="A8686" s="224">
        <v>103372</v>
      </c>
      <c r="B8686" s="232" t="s">
        <v>18517</v>
      </c>
      <c r="C8686" s="224" t="s">
        <v>166</v>
      </c>
      <c r="D8686" s="234">
        <v>5.37</v>
      </c>
    </row>
    <row r="8687" spans="1:4" ht="38.25" x14ac:dyDescent="0.25">
      <c r="A8687" s="224">
        <v>103379</v>
      </c>
      <c r="B8687" s="232" t="s">
        <v>18531</v>
      </c>
      <c r="C8687" s="224" t="s">
        <v>166</v>
      </c>
      <c r="D8687" s="234">
        <v>414.49</v>
      </c>
    </row>
    <row r="8688" spans="1:4" ht="38.25" x14ac:dyDescent="0.25">
      <c r="A8688" s="224">
        <v>103380</v>
      </c>
      <c r="B8688" s="232" t="s">
        <v>55600</v>
      </c>
      <c r="C8688" s="224" t="s">
        <v>166</v>
      </c>
      <c r="D8688" s="234">
        <v>0</v>
      </c>
    </row>
    <row r="8689" spans="1:4" ht="38.25" x14ac:dyDescent="0.25">
      <c r="A8689" s="224">
        <v>103381</v>
      </c>
      <c r="B8689" s="232" t="s">
        <v>55601</v>
      </c>
      <c r="C8689" s="224" t="s">
        <v>166</v>
      </c>
      <c r="D8689" s="234">
        <v>0</v>
      </c>
    </row>
    <row r="8690" spans="1:4" ht="38.25" x14ac:dyDescent="0.25">
      <c r="A8690" s="224">
        <v>103382</v>
      </c>
      <c r="B8690" s="232" t="s">
        <v>55602</v>
      </c>
      <c r="C8690" s="224" t="s">
        <v>166</v>
      </c>
      <c r="D8690" s="234">
        <v>0</v>
      </c>
    </row>
    <row r="8691" spans="1:4" ht="38.25" x14ac:dyDescent="0.25">
      <c r="A8691" s="224">
        <v>103383</v>
      </c>
      <c r="B8691" s="232" t="s">
        <v>18535</v>
      </c>
      <c r="C8691" s="224" t="s">
        <v>166</v>
      </c>
      <c r="D8691" s="234">
        <v>1015.58</v>
      </c>
    </row>
    <row r="8692" spans="1:4" ht="38.25" x14ac:dyDescent="0.25">
      <c r="A8692" s="224">
        <v>103373</v>
      </c>
      <c r="B8692" s="232" t="s">
        <v>18520</v>
      </c>
      <c r="C8692" s="224" t="s">
        <v>166</v>
      </c>
      <c r="D8692" s="234">
        <v>10.51</v>
      </c>
    </row>
    <row r="8693" spans="1:4" ht="38.25" x14ac:dyDescent="0.25">
      <c r="A8693" s="224">
        <v>103384</v>
      </c>
      <c r="B8693" s="232" t="s">
        <v>55603</v>
      </c>
      <c r="C8693" s="224" t="s">
        <v>166</v>
      </c>
      <c r="D8693" s="234">
        <v>0</v>
      </c>
    </row>
    <row r="8694" spans="1:4" ht="38.25" x14ac:dyDescent="0.25">
      <c r="A8694" s="224">
        <v>103385</v>
      </c>
      <c r="B8694" s="232" t="s">
        <v>18539</v>
      </c>
      <c r="C8694" s="224" t="s">
        <v>166</v>
      </c>
      <c r="D8694" s="234">
        <v>1637.73</v>
      </c>
    </row>
    <row r="8695" spans="1:4" ht="38.25" x14ac:dyDescent="0.25">
      <c r="A8695" s="224">
        <v>103386</v>
      </c>
      <c r="B8695" s="232" t="s">
        <v>55604</v>
      </c>
      <c r="C8695" s="224" t="s">
        <v>166</v>
      </c>
      <c r="D8695" s="234">
        <v>0</v>
      </c>
    </row>
    <row r="8696" spans="1:4" ht="38.25" x14ac:dyDescent="0.25">
      <c r="A8696" s="224">
        <v>103387</v>
      </c>
      <c r="B8696" s="232" t="s">
        <v>18543</v>
      </c>
      <c r="C8696" s="224" t="s">
        <v>166</v>
      </c>
      <c r="D8696" s="234">
        <v>2872.85</v>
      </c>
    </row>
    <row r="8697" spans="1:4" ht="38.25" x14ac:dyDescent="0.25">
      <c r="A8697" s="224">
        <v>103388</v>
      </c>
      <c r="B8697" s="232" t="s">
        <v>55605</v>
      </c>
      <c r="C8697" s="224" t="s">
        <v>166</v>
      </c>
      <c r="D8697" s="234">
        <v>0</v>
      </c>
    </row>
    <row r="8698" spans="1:4" ht="38.25" x14ac:dyDescent="0.25">
      <c r="A8698" s="224">
        <v>103374</v>
      </c>
      <c r="B8698" s="232" t="s">
        <v>55606</v>
      </c>
      <c r="C8698" s="224" t="s">
        <v>166</v>
      </c>
      <c r="D8698" s="234">
        <v>0</v>
      </c>
    </row>
    <row r="8699" spans="1:4" ht="38.25" x14ac:dyDescent="0.25">
      <c r="A8699" s="224">
        <v>103389</v>
      </c>
      <c r="B8699" s="232" t="s">
        <v>18547</v>
      </c>
      <c r="C8699" s="224" t="s">
        <v>166</v>
      </c>
      <c r="D8699" s="234">
        <v>4272.33</v>
      </c>
    </row>
    <row r="8700" spans="1:4" ht="38.25" x14ac:dyDescent="0.25">
      <c r="A8700" s="224">
        <v>103390</v>
      </c>
      <c r="B8700" s="232" t="s">
        <v>55607</v>
      </c>
      <c r="C8700" s="224" t="s">
        <v>166</v>
      </c>
      <c r="D8700" s="234">
        <v>0</v>
      </c>
    </row>
    <row r="8701" spans="1:4" ht="38.25" x14ac:dyDescent="0.25">
      <c r="A8701" s="224">
        <v>103391</v>
      </c>
      <c r="B8701" s="232" t="s">
        <v>18550</v>
      </c>
      <c r="C8701" s="224" t="s">
        <v>166</v>
      </c>
      <c r="D8701" s="234">
        <v>2817.18</v>
      </c>
    </row>
    <row r="8702" spans="1:4" ht="38.25" x14ac:dyDescent="0.25">
      <c r="A8702" s="224">
        <v>103375</v>
      </c>
      <c r="B8702" s="232" t="s">
        <v>55608</v>
      </c>
      <c r="C8702" s="224" t="s">
        <v>166</v>
      </c>
      <c r="D8702" s="234">
        <v>0</v>
      </c>
    </row>
    <row r="8703" spans="1:4" ht="38.25" x14ac:dyDescent="0.25">
      <c r="A8703" s="224">
        <v>103392</v>
      </c>
      <c r="B8703" s="232" t="s">
        <v>18554</v>
      </c>
      <c r="C8703" s="224" t="s">
        <v>166</v>
      </c>
      <c r="D8703" s="234">
        <v>4602.3100000000004</v>
      </c>
    </row>
    <row r="8704" spans="1:4" ht="38.25" x14ac:dyDescent="0.25">
      <c r="A8704" s="224">
        <v>103440</v>
      </c>
      <c r="B8704" s="232" t="s">
        <v>18705</v>
      </c>
      <c r="C8704" s="224" t="s">
        <v>58</v>
      </c>
      <c r="D8704" s="234">
        <v>408.57</v>
      </c>
    </row>
    <row r="8705" spans="1:4" ht="38.25" x14ac:dyDescent="0.25">
      <c r="A8705" s="224">
        <v>103441</v>
      </c>
      <c r="B8705" s="232" t="s">
        <v>18709</v>
      </c>
      <c r="C8705" s="224" t="s">
        <v>58</v>
      </c>
      <c r="D8705" s="234">
        <v>413.51</v>
      </c>
    </row>
    <row r="8706" spans="1:4" ht="38.25" x14ac:dyDescent="0.25">
      <c r="A8706" s="224">
        <v>103442</v>
      </c>
      <c r="B8706" s="232" t="s">
        <v>18713</v>
      </c>
      <c r="C8706" s="224" t="s">
        <v>58</v>
      </c>
      <c r="D8706" s="234">
        <v>532.82000000000005</v>
      </c>
    </row>
    <row r="8707" spans="1:4" ht="38.25" x14ac:dyDescent="0.25">
      <c r="A8707" s="224">
        <v>103437</v>
      </c>
      <c r="B8707" s="232" t="s">
        <v>18695</v>
      </c>
      <c r="C8707" s="224" t="s">
        <v>58</v>
      </c>
      <c r="D8707" s="234">
        <v>178.42</v>
      </c>
    </row>
    <row r="8708" spans="1:4" ht="38.25" x14ac:dyDescent="0.25">
      <c r="A8708" s="224">
        <v>103438</v>
      </c>
      <c r="B8708" s="232" t="s">
        <v>18699</v>
      </c>
      <c r="C8708" s="224" t="s">
        <v>58</v>
      </c>
      <c r="D8708" s="234">
        <v>178.42</v>
      </c>
    </row>
    <row r="8709" spans="1:4" ht="38.25" x14ac:dyDescent="0.25">
      <c r="A8709" s="224">
        <v>103439</v>
      </c>
      <c r="B8709" s="232" t="s">
        <v>18701</v>
      </c>
      <c r="C8709" s="224" t="s">
        <v>58</v>
      </c>
      <c r="D8709" s="234">
        <v>208.95</v>
      </c>
    </row>
    <row r="8710" spans="1:4" ht="38.25" x14ac:dyDescent="0.25">
      <c r="A8710" s="224">
        <v>88789</v>
      </c>
      <c r="B8710" s="232" t="s">
        <v>38459</v>
      </c>
      <c r="C8710" s="224" t="s">
        <v>110</v>
      </c>
      <c r="D8710" s="234">
        <v>407.01</v>
      </c>
    </row>
    <row r="8711" spans="1:4" ht="38.25" x14ac:dyDescent="0.25">
      <c r="A8711" s="224">
        <v>88788</v>
      </c>
      <c r="B8711" s="232" t="s">
        <v>38455</v>
      </c>
      <c r="C8711" s="224" t="s">
        <v>110</v>
      </c>
      <c r="D8711" s="234">
        <v>339.64</v>
      </c>
    </row>
    <row r="8712" spans="1:4" ht="38.25" x14ac:dyDescent="0.25">
      <c r="A8712" s="224">
        <v>87245</v>
      </c>
      <c r="B8712" s="232" t="s">
        <v>38431</v>
      </c>
      <c r="C8712" s="224" t="s">
        <v>110</v>
      </c>
      <c r="D8712" s="234">
        <v>313.81</v>
      </c>
    </row>
    <row r="8713" spans="1:4" ht="38.25" x14ac:dyDescent="0.25">
      <c r="A8713" s="224">
        <v>87244</v>
      </c>
      <c r="B8713" s="232" t="s">
        <v>38427</v>
      </c>
      <c r="C8713" s="224" t="s">
        <v>110</v>
      </c>
      <c r="D8713" s="234">
        <v>262.3</v>
      </c>
    </row>
    <row r="8714" spans="1:4" ht="51" x14ac:dyDescent="0.25">
      <c r="A8714" s="224">
        <v>104589</v>
      </c>
      <c r="B8714" s="232" t="s">
        <v>48768</v>
      </c>
      <c r="C8714" s="224" t="s">
        <v>110</v>
      </c>
      <c r="D8714" s="234">
        <v>261.22000000000003</v>
      </c>
    </row>
    <row r="8715" spans="1:4" ht="38.25" x14ac:dyDescent="0.25">
      <c r="A8715" s="224">
        <v>104588</v>
      </c>
      <c r="B8715" s="232" t="s">
        <v>48767</v>
      </c>
      <c r="C8715" s="224" t="s">
        <v>110</v>
      </c>
      <c r="D8715" s="234">
        <v>218.89</v>
      </c>
    </row>
    <row r="8716" spans="1:4" ht="51" x14ac:dyDescent="0.25">
      <c r="A8716" s="224">
        <v>104591</v>
      </c>
      <c r="B8716" s="232" t="s">
        <v>48770</v>
      </c>
      <c r="C8716" s="224" t="s">
        <v>110</v>
      </c>
      <c r="D8716" s="234">
        <v>287.5</v>
      </c>
    </row>
    <row r="8717" spans="1:4" ht="38.25" x14ac:dyDescent="0.25">
      <c r="A8717" s="224">
        <v>104590</v>
      </c>
      <c r="B8717" s="232" t="s">
        <v>48769</v>
      </c>
      <c r="C8717" s="224" t="s">
        <v>110</v>
      </c>
      <c r="D8717" s="234">
        <v>242.41</v>
      </c>
    </row>
    <row r="8718" spans="1:4" ht="38.25" x14ac:dyDescent="0.25">
      <c r="A8718" s="224">
        <v>87267</v>
      </c>
      <c r="B8718" s="232" t="s">
        <v>48762</v>
      </c>
      <c r="C8718" s="224" t="s">
        <v>110</v>
      </c>
      <c r="D8718" s="234">
        <v>64.319999999999993</v>
      </c>
    </row>
    <row r="8719" spans="1:4" ht="38.25" x14ac:dyDescent="0.25">
      <c r="A8719" s="224">
        <v>104614</v>
      </c>
      <c r="B8719" s="232" t="s">
        <v>48774</v>
      </c>
      <c r="C8719" s="224" t="s">
        <v>110</v>
      </c>
      <c r="D8719" s="234">
        <v>69.89</v>
      </c>
    </row>
    <row r="8720" spans="1:4" ht="38.25" x14ac:dyDescent="0.25">
      <c r="A8720" s="224">
        <v>104613</v>
      </c>
      <c r="B8720" s="232" t="s">
        <v>48773</v>
      </c>
      <c r="C8720" s="224" t="s">
        <v>110</v>
      </c>
      <c r="D8720" s="234">
        <v>62.32</v>
      </c>
    </row>
    <row r="8721" spans="1:4" ht="38.25" x14ac:dyDescent="0.25">
      <c r="A8721" s="224">
        <v>87265</v>
      </c>
      <c r="B8721" s="232" t="s">
        <v>48761</v>
      </c>
      <c r="C8721" s="224" t="s">
        <v>110</v>
      </c>
      <c r="D8721" s="234">
        <v>58.48</v>
      </c>
    </row>
    <row r="8722" spans="1:4" ht="38.25" x14ac:dyDescent="0.25">
      <c r="A8722" s="224">
        <v>87271</v>
      </c>
      <c r="B8722" s="232" t="s">
        <v>48764</v>
      </c>
      <c r="C8722" s="224" t="s">
        <v>110</v>
      </c>
      <c r="D8722" s="234">
        <v>68.709999999999994</v>
      </c>
    </row>
    <row r="8723" spans="1:4" ht="38.25" x14ac:dyDescent="0.25">
      <c r="A8723" s="224">
        <v>87269</v>
      </c>
      <c r="B8723" s="232" t="s">
        <v>48763</v>
      </c>
      <c r="C8723" s="224" t="s">
        <v>110</v>
      </c>
      <c r="D8723" s="234">
        <v>62.8</v>
      </c>
    </row>
    <row r="8724" spans="1:4" ht="38.25" x14ac:dyDescent="0.25">
      <c r="A8724" s="224">
        <v>87275</v>
      </c>
      <c r="B8724" s="232" t="s">
        <v>48766</v>
      </c>
      <c r="C8724" s="224" t="s">
        <v>110</v>
      </c>
      <c r="D8724" s="234">
        <v>73.92</v>
      </c>
    </row>
    <row r="8725" spans="1:4" ht="38.25" x14ac:dyDescent="0.25">
      <c r="A8725" s="224">
        <v>87273</v>
      </c>
      <c r="B8725" s="232" t="s">
        <v>48765</v>
      </c>
      <c r="C8725" s="224" t="s">
        <v>110</v>
      </c>
      <c r="D8725" s="234">
        <v>66.12</v>
      </c>
    </row>
    <row r="8726" spans="1:4" ht="38.25" x14ac:dyDescent="0.25">
      <c r="A8726" s="224">
        <v>104612</v>
      </c>
      <c r="B8726" s="232" t="s">
        <v>48772</v>
      </c>
      <c r="C8726" s="224" t="s">
        <v>110</v>
      </c>
      <c r="D8726" s="234">
        <v>91.28</v>
      </c>
    </row>
    <row r="8727" spans="1:4" ht="38.25" x14ac:dyDescent="0.25">
      <c r="A8727" s="224">
        <v>104611</v>
      </c>
      <c r="B8727" s="232" t="s">
        <v>48771</v>
      </c>
      <c r="C8727" s="224" t="s">
        <v>110</v>
      </c>
      <c r="D8727" s="234">
        <v>90.37</v>
      </c>
    </row>
    <row r="8728" spans="1:4" ht="38.25" x14ac:dyDescent="0.25">
      <c r="A8728" s="224">
        <v>104618</v>
      </c>
      <c r="B8728" s="232" t="s">
        <v>38501</v>
      </c>
      <c r="C8728" s="224" t="s">
        <v>110</v>
      </c>
      <c r="D8728" s="234">
        <v>351.34</v>
      </c>
    </row>
    <row r="8729" spans="1:4" ht="38.25" x14ac:dyDescent="0.25">
      <c r="A8729" s="224">
        <v>104616</v>
      </c>
      <c r="B8729" s="232" t="s">
        <v>38493</v>
      </c>
      <c r="C8729" s="224" t="s">
        <v>110</v>
      </c>
      <c r="D8729" s="234">
        <v>339.48</v>
      </c>
    </row>
    <row r="8730" spans="1:4" ht="38.25" x14ac:dyDescent="0.25">
      <c r="A8730" s="224">
        <v>104617</v>
      </c>
      <c r="B8730" s="232" t="s">
        <v>38497</v>
      </c>
      <c r="C8730" s="224" t="s">
        <v>110</v>
      </c>
      <c r="D8730" s="234">
        <v>271.07</v>
      </c>
    </row>
    <row r="8731" spans="1:4" ht="38.25" x14ac:dyDescent="0.25">
      <c r="A8731" s="224">
        <v>104615</v>
      </c>
      <c r="B8731" s="232" t="s">
        <v>38489</v>
      </c>
      <c r="C8731" s="224" t="s">
        <v>110</v>
      </c>
      <c r="D8731" s="234">
        <v>259.20999999999998</v>
      </c>
    </row>
    <row r="8732" spans="1:4" ht="38.25" x14ac:dyDescent="0.25">
      <c r="A8732" s="224">
        <v>87247</v>
      </c>
      <c r="B8732" s="232" t="s">
        <v>48741</v>
      </c>
      <c r="C8732" s="224" t="s">
        <v>110</v>
      </c>
      <c r="D8732" s="234">
        <v>58.5</v>
      </c>
    </row>
    <row r="8733" spans="1:4" ht="38.25" x14ac:dyDescent="0.25">
      <c r="A8733" s="224">
        <v>87248</v>
      </c>
      <c r="B8733" s="232" t="s">
        <v>48742</v>
      </c>
      <c r="C8733" s="224" t="s">
        <v>110</v>
      </c>
      <c r="D8733" s="234">
        <v>50.21</v>
      </c>
    </row>
    <row r="8734" spans="1:4" ht="38.25" x14ac:dyDescent="0.25">
      <c r="A8734" s="224">
        <v>87246</v>
      </c>
      <c r="B8734" s="232" t="s">
        <v>48740</v>
      </c>
      <c r="C8734" s="224" t="s">
        <v>110</v>
      </c>
      <c r="D8734" s="234">
        <v>66.290000000000006</v>
      </c>
    </row>
    <row r="8735" spans="1:4" ht="38.25" x14ac:dyDescent="0.25">
      <c r="A8735" s="224">
        <v>104601</v>
      </c>
      <c r="B8735" s="232" t="s">
        <v>48753</v>
      </c>
      <c r="C8735" s="224" t="s">
        <v>110</v>
      </c>
      <c r="D8735" s="234">
        <v>63.84</v>
      </c>
    </row>
    <row r="8736" spans="1:4" ht="38.25" x14ac:dyDescent="0.25">
      <c r="A8736" s="224">
        <v>104603</v>
      </c>
      <c r="B8736" s="232" t="s">
        <v>48754</v>
      </c>
      <c r="C8736" s="224" t="s">
        <v>110</v>
      </c>
      <c r="D8736" s="234">
        <v>52.86</v>
      </c>
    </row>
    <row r="8737" spans="1:4" ht="38.25" x14ac:dyDescent="0.25">
      <c r="A8737" s="224">
        <v>104599</v>
      </c>
      <c r="B8737" s="232" t="s">
        <v>48752</v>
      </c>
      <c r="C8737" s="224" t="s">
        <v>110</v>
      </c>
      <c r="D8737" s="234">
        <v>80.41</v>
      </c>
    </row>
    <row r="8738" spans="1:4" ht="38.25" x14ac:dyDescent="0.25">
      <c r="A8738" s="224">
        <v>87250</v>
      </c>
      <c r="B8738" s="232" t="s">
        <v>48744</v>
      </c>
      <c r="C8738" s="224" t="s">
        <v>110</v>
      </c>
      <c r="D8738" s="234">
        <v>59.94</v>
      </c>
    </row>
    <row r="8739" spans="1:4" ht="38.25" x14ac:dyDescent="0.25">
      <c r="A8739" s="224">
        <v>87251</v>
      </c>
      <c r="B8739" s="232" t="s">
        <v>48745</v>
      </c>
      <c r="C8739" s="224" t="s">
        <v>110</v>
      </c>
      <c r="D8739" s="234">
        <v>50.49</v>
      </c>
    </row>
    <row r="8740" spans="1:4" ht="38.25" x14ac:dyDescent="0.25">
      <c r="A8740" s="224">
        <v>87249</v>
      </c>
      <c r="B8740" s="232" t="s">
        <v>48743</v>
      </c>
      <c r="C8740" s="224" t="s">
        <v>110</v>
      </c>
      <c r="D8740" s="234">
        <v>71.42</v>
      </c>
    </row>
    <row r="8741" spans="1:4" ht="38.25" x14ac:dyDescent="0.25">
      <c r="A8741" s="224">
        <v>104606</v>
      </c>
      <c r="B8741" s="232" t="s">
        <v>48756</v>
      </c>
      <c r="C8741" s="224" t="s">
        <v>110</v>
      </c>
      <c r="D8741" s="234">
        <v>68.41</v>
      </c>
    </row>
    <row r="8742" spans="1:4" ht="38.25" x14ac:dyDescent="0.25">
      <c r="A8742" s="224">
        <v>104607</v>
      </c>
      <c r="B8742" s="232" t="s">
        <v>48757</v>
      </c>
      <c r="C8742" s="224" t="s">
        <v>110</v>
      </c>
      <c r="D8742" s="234">
        <v>54.26</v>
      </c>
    </row>
    <row r="8743" spans="1:4" ht="38.25" x14ac:dyDescent="0.25">
      <c r="A8743" s="224">
        <v>104605</v>
      </c>
      <c r="B8743" s="232" t="s">
        <v>48755</v>
      </c>
      <c r="C8743" s="224" t="s">
        <v>110</v>
      </c>
      <c r="D8743" s="234">
        <v>101.33</v>
      </c>
    </row>
    <row r="8744" spans="1:4" ht="38.25" x14ac:dyDescent="0.25">
      <c r="A8744" s="224">
        <v>87256</v>
      </c>
      <c r="B8744" s="232" t="s">
        <v>48747</v>
      </c>
      <c r="C8744" s="224" t="s">
        <v>110</v>
      </c>
      <c r="D8744" s="234">
        <v>70.09</v>
      </c>
    </row>
    <row r="8745" spans="1:4" ht="38.25" x14ac:dyDescent="0.25">
      <c r="A8745" s="224">
        <v>87257</v>
      </c>
      <c r="B8745" s="232" t="s">
        <v>48748</v>
      </c>
      <c r="C8745" s="224" t="s">
        <v>110</v>
      </c>
      <c r="D8745" s="234">
        <v>59.51</v>
      </c>
    </row>
    <row r="8746" spans="1:4" ht="38.25" x14ac:dyDescent="0.25">
      <c r="A8746" s="224">
        <v>87255</v>
      </c>
      <c r="B8746" s="232" t="s">
        <v>48746</v>
      </c>
      <c r="C8746" s="224" t="s">
        <v>110</v>
      </c>
      <c r="D8746" s="234">
        <v>82.63</v>
      </c>
    </row>
    <row r="8747" spans="1:4" ht="38.25" x14ac:dyDescent="0.25">
      <c r="A8747" s="224">
        <v>104594</v>
      </c>
      <c r="B8747" s="232" t="s">
        <v>48750</v>
      </c>
      <c r="C8747" s="224" t="s">
        <v>110</v>
      </c>
      <c r="D8747" s="234">
        <v>72.3</v>
      </c>
    </row>
    <row r="8748" spans="1:4" ht="38.25" x14ac:dyDescent="0.25">
      <c r="A8748" s="224">
        <v>104595</v>
      </c>
      <c r="B8748" s="232" t="s">
        <v>48751</v>
      </c>
      <c r="C8748" s="224" t="s">
        <v>110</v>
      </c>
      <c r="D8748" s="234">
        <v>59.99</v>
      </c>
    </row>
    <row r="8749" spans="1:4" ht="38.25" x14ac:dyDescent="0.25">
      <c r="A8749" s="224">
        <v>104593</v>
      </c>
      <c r="B8749" s="232" t="s">
        <v>48749</v>
      </c>
      <c r="C8749" s="224" t="s">
        <v>110</v>
      </c>
      <c r="D8749" s="234">
        <v>86.3</v>
      </c>
    </row>
    <row r="8750" spans="1:4" ht="38.25" x14ac:dyDescent="0.25">
      <c r="A8750" s="224">
        <v>87262</v>
      </c>
      <c r="B8750" s="232" t="s">
        <v>37346</v>
      </c>
      <c r="C8750" s="224" t="s">
        <v>110</v>
      </c>
      <c r="D8750" s="234">
        <v>119</v>
      </c>
    </row>
    <row r="8751" spans="1:4" ht="38.25" x14ac:dyDescent="0.25">
      <c r="A8751" s="224">
        <v>87263</v>
      </c>
      <c r="B8751" s="232" t="s">
        <v>37350</v>
      </c>
      <c r="C8751" s="224" t="s">
        <v>110</v>
      </c>
      <c r="D8751" s="234">
        <v>108.02</v>
      </c>
    </row>
    <row r="8752" spans="1:4" ht="38.25" x14ac:dyDescent="0.25">
      <c r="A8752" s="224">
        <v>87261</v>
      </c>
      <c r="B8752" s="232" t="s">
        <v>37342</v>
      </c>
      <c r="C8752" s="224" t="s">
        <v>110</v>
      </c>
      <c r="D8752" s="234">
        <v>132.63</v>
      </c>
    </row>
    <row r="8753" spans="1:4" ht="38.25" x14ac:dyDescent="0.25">
      <c r="A8753" s="224">
        <v>104597</v>
      </c>
      <c r="B8753" s="232" t="s">
        <v>37376</v>
      </c>
      <c r="C8753" s="224" t="s">
        <v>110</v>
      </c>
      <c r="D8753" s="234">
        <v>121.56</v>
      </c>
    </row>
    <row r="8754" spans="1:4" ht="38.25" x14ac:dyDescent="0.25">
      <c r="A8754" s="224">
        <v>104598</v>
      </c>
      <c r="B8754" s="232" t="s">
        <v>37380</v>
      </c>
      <c r="C8754" s="224" t="s">
        <v>110</v>
      </c>
      <c r="D8754" s="234">
        <v>108.58</v>
      </c>
    </row>
    <row r="8755" spans="1:4" ht="38.25" x14ac:dyDescent="0.25">
      <c r="A8755" s="224">
        <v>104596</v>
      </c>
      <c r="B8755" s="232" t="s">
        <v>37373</v>
      </c>
      <c r="C8755" s="224" t="s">
        <v>110</v>
      </c>
      <c r="D8755" s="234">
        <v>136.82</v>
      </c>
    </row>
    <row r="8756" spans="1:4" ht="25.5" x14ac:dyDescent="0.25">
      <c r="A8756" s="224">
        <v>88648</v>
      </c>
      <c r="B8756" s="232" t="s">
        <v>48758</v>
      </c>
      <c r="C8756" s="224" t="s">
        <v>166</v>
      </c>
      <c r="D8756" s="234">
        <v>7.54</v>
      </c>
    </row>
    <row r="8757" spans="1:4" ht="25.5" x14ac:dyDescent="0.25">
      <c r="A8757" s="224">
        <v>88649</v>
      </c>
      <c r="B8757" s="232" t="s">
        <v>48759</v>
      </c>
      <c r="C8757" s="224" t="s">
        <v>166</v>
      </c>
      <c r="D8757" s="234">
        <v>8.4700000000000006</v>
      </c>
    </row>
    <row r="8758" spans="1:4" ht="25.5" x14ac:dyDescent="0.25">
      <c r="A8758" s="224">
        <v>88650</v>
      </c>
      <c r="B8758" s="232" t="s">
        <v>48760</v>
      </c>
      <c r="C8758" s="224" t="s">
        <v>166</v>
      </c>
      <c r="D8758" s="234">
        <v>11.33</v>
      </c>
    </row>
    <row r="8759" spans="1:4" ht="25.5" x14ac:dyDescent="0.25">
      <c r="A8759" s="224">
        <v>104619</v>
      </c>
      <c r="B8759" s="232" t="s">
        <v>48775</v>
      </c>
      <c r="C8759" s="224" t="s">
        <v>166</v>
      </c>
      <c r="D8759" s="234">
        <v>13.35</v>
      </c>
    </row>
    <row r="8760" spans="1:4" ht="25.5" x14ac:dyDescent="0.25">
      <c r="A8760" s="224">
        <v>103741</v>
      </c>
      <c r="B8760" s="232" t="s">
        <v>55609</v>
      </c>
      <c r="C8760" s="224" t="s">
        <v>58</v>
      </c>
      <c r="D8760" s="234">
        <v>0</v>
      </c>
    </row>
    <row r="8761" spans="1:4" ht="25.5" x14ac:dyDescent="0.25">
      <c r="A8761" s="224">
        <v>103755</v>
      </c>
      <c r="B8761" s="232" t="s">
        <v>55610</v>
      </c>
      <c r="C8761" s="224" t="s">
        <v>166</v>
      </c>
      <c r="D8761" s="234">
        <v>0</v>
      </c>
    </row>
    <row r="8762" spans="1:4" ht="25.5" x14ac:dyDescent="0.25">
      <c r="A8762" s="224">
        <v>103753</v>
      </c>
      <c r="B8762" s="232" t="s">
        <v>55611</v>
      </c>
      <c r="C8762" s="224" t="s">
        <v>166</v>
      </c>
      <c r="D8762" s="234">
        <v>0</v>
      </c>
    </row>
    <row r="8763" spans="1:4" ht="25.5" x14ac:dyDescent="0.25">
      <c r="A8763" s="224">
        <v>103754</v>
      </c>
      <c r="B8763" s="232" t="s">
        <v>55612</v>
      </c>
      <c r="C8763" s="224" t="s">
        <v>166</v>
      </c>
      <c r="D8763" s="234">
        <v>0</v>
      </c>
    </row>
    <row r="8764" spans="1:4" ht="25.5" x14ac:dyDescent="0.25">
      <c r="A8764" s="224">
        <v>103752</v>
      </c>
      <c r="B8764" s="232" t="s">
        <v>55613</v>
      </c>
      <c r="C8764" s="224" t="s">
        <v>166</v>
      </c>
      <c r="D8764" s="234">
        <v>0</v>
      </c>
    </row>
    <row r="8765" spans="1:4" ht="25.5" x14ac:dyDescent="0.25">
      <c r="A8765" s="224">
        <v>103759</v>
      </c>
      <c r="B8765" s="232" t="s">
        <v>55614</v>
      </c>
      <c r="C8765" s="224" t="s">
        <v>166</v>
      </c>
      <c r="D8765" s="234">
        <v>0</v>
      </c>
    </row>
    <row r="8766" spans="1:4" ht="25.5" x14ac:dyDescent="0.25">
      <c r="A8766" s="224">
        <v>103757</v>
      </c>
      <c r="B8766" s="232" t="s">
        <v>55615</v>
      </c>
      <c r="C8766" s="224" t="s">
        <v>166</v>
      </c>
      <c r="D8766" s="234">
        <v>0</v>
      </c>
    </row>
    <row r="8767" spans="1:4" ht="25.5" x14ac:dyDescent="0.25">
      <c r="A8767" s="224">
        <v>103758</v>
      </c>
      <c r="B8767" s="232" t="s">
        <v>55616</v>
      </c>
      <c r="C8767" s="224" t="s">
        <v>166</v>
      </c>
      <c r="D8767" s="234">
        <v>0</v>
      </c>
    </row>
    <row r="8768" spans="1:4" ht="25.5" x14ac:dyDescent="0.25">
      <c r="A8768" s="224">
        <v>103756</v>
      </c>
      <c r="B8768" s="232" t="s">
        <v>55617</v>
      </c>
      <c r="C8768" s="224" t="s">
        <v>166</v>
      </c>
      <c r="D8768" s="234">
        <v>0</v>
      </c>
    </row>
    <row r="8769" spans="1:4" ht="25.5" x14ac:dyDescent="0.25">
      <c r="A8769" s="224">
        <v>103734</v>
      </c>
      <c r="B8769" s="232" t="s">
        <v>55618</v>
      </c>
      <c r="C8769" s="224" t="s">
        <v>58</v>
      </c>
      <c r="D8769" s="234">
        <v>0</v>
      </c>
    </row>
    <row r="8770" spans="1:4" x14ac:dyDescent="0.25">
      <c r="A8770" s="224">
        <v>103740</v>
      </c>
      <c r="B8770" s="232" t="s">
        <v>55619</v>
      </c>
      <c r="C8770" s="224" t="s">
        <v>58</v>
      </c>
      <c r="D8770" s="234">
        <v>0</v>
      </c>
    </row>
    <row r="8771" spans="1:4" ht="25.5" x14ac:dyDescent="0.25">
      <c r="A8771" s="224">
        <v>103747</v>
      </c>
      <c r="B8771" s="232" t="s">
        <v>55620</v>
      </c>
      <c r="C8771" s="224" t="s">
        <v>166</v>
      </c>
      <c r="D8771" s="234">
        <v>0</v>
      </c>
    </row>
    <row r="8772" spans="1:4" ht="25.5" x14ac:dyDescent="0.25">
      <c r="A8772" s="224">
        <v>103746</v>
      </c>
      <c r="B8772" s="232" t="s">
        <v>55621</v>
      </c>
      <c r="C8772" s="224" t="s">
        <v>166</v>
      </c>
      <c r="D8772" s="234">
        <v>0</v>
      </c>
    </row>
    <row r="8773" spans="1:4" ht="25.5" x14ac:dyDescent="0.25">
      <c r="A8773" s="224">
        <v>103749</v>
      </c>
      <c r="B8773" s="232" t="s">
        <v>55622</v>
      </c>
      <c r="C8773" s="224" t="s">
        <v>166</v>
      </c>
      <c r="D8773" s="234">
        <v>0</v>
      </c>
    </row>
    <row r="8774" spans="1:4" ht="25.5" x14ac:dyDescent="0.25">
      <c r="A8774" s="224">
        <v>103744</v>
      </c>
      <c r="B8774" s="232" t="s">
        <v>55623</v>
      </c>
      <c r="C8774" s="224" t="s">
        <v>166</v>
      </c>
      <c r="D8774" s="234">
        <v>0</v>
      </c>
    </row>
    <row r="8775" spans="1:4" ht="25.5" x14ac:dyDescent="0.25">
      <c r="A8775" s="224">
        <v>103748</v>
      </c>
      <c r="B8775" s="232" t="s">
        <v>55624</v>
      </c>
      <c r="C8775" s="224" t="s">
        <v>166</v>
      </c>
      <c r="D8775" s="234">
        <v>0</v>
      </c>
    </row>
    <row r="8776" spans="1:4" ht="25.5" x14ac:dyDescent="0.25">
      <c r="A8776" s="224">
        <v>103745</v>
      </c>
      <c r="B8776" s="232" t="s">
        <v>55625</v>
      </c>
      <c r="C8776" s="224" t="s">
        <v>166</v>
      </c>
      <c r="D8776" s="234">
        <v>0</v>
      </c>
    </row>
    <row r="8777" spans="1:4" ht="25.5" x14ac:dyDescent="0.25">
      <c r="A8777" s="224">
        <v>103751</v>
      </c>
      <c r="B8777" s="232" t="s">
        <v>55626</v>
      </c>
      <c r="C8777" s="224" t="s">
        <v>166</v>
      </c>
      <c r="D8777" s="234">
        <v>0</v>
      </c>
    </row>
    <row r="8778" spans="1:4" ht="25.5" x14ac:dyDescent="0.25">
      <c r="A8778" s="224">
        <v>103750</v>
      </c>
      <c r="B8778" s="232" t="s">
        <v>55627</v>
      </c>
      <c r="C8778" s="224" t="s">
        <v>166</v>
      </c>
      <c r="D8778" s="234">
        <v>0</v>
      </c>
    </row>
    <row r="8779" spans="1:4" ht="25.5" x14ac:dyDescent="0.25">
      <c r="A8779" s="224">
        <v>103735</v>
      </c>
      <c r="B8779" s="232" t="s">
        <v>55628</v>
      </c>
      <c r="C8779" s="224" t="s">
        <v>58</v>
      </c>
      <c r="D8779" s="234">
        <v>0</v>
      </c>
    </row>
    <row r="8780" spans="1:4" x14ac:dyDescent="0.25">
      <c r="A8780" s="224">
        <v>103738</v>
      </c>
      <c r="B8780" s="232" t="s">
        <v>55629</v>
      </c>
      <c r="C8780" s="224" t="s">
        <v>58</v>
      </c>
      <c r="D8780" s="234">
        <v>0</v>
      </c>
    </row>
    <row r="8781" spans="1:4" ht="25.5" x14ac:dyDescent="0.25">
      <c r="A8781" s="224">
        <v>103736</v>
      </c>
      <c r="B8781" s="232" t="s">
        <v>55630</v>
      </c>
      <c r="C8781" s="224" t="s">
        <v>58</v>
      </c>
      <c r="D8781" s="234">
        <v>0</v>
      </c>
    </row>
    <row r="8782" spans="1:4" x14ac:dyDescent="0.25">
      <c r="A8782" s="224">
        <v>103739</v>
      </c>
      <c r="B8782" s="232" t="s">
        <v>55631</v>
      </c>
      <c r="C8782" s="224" t="s">
        <v>58</v>
      </c>
      <c r="D8782" s="234">
        <v>0</v>
      </c>
    </row>
    <row r="8783" spans="1:4" x14ac:dyDescent="0.25">
      <c r="A8783" s="224">
        <v>103737</v>
      </c>
      <c r="B8783" s="232" t="s">
        <v>55632</v>
      </c>
      <c r="C8783" s="224" t="s">
        <v>58</v>
      </c>
      <c r="D8783" s="234">
        <v>0</v>
      </c>
    </row>
    <row r="8784" spans="1:4" ht="25.5" x14ac:dyDescent="0.25">
      <c r="A8784" s="224">
        <v>103742</v>
      </c>
      <c r="B8784" s="232" t="s">
        <v>55633</v>
      </c>
      <c r="C8784" s="224" t="s">
        <v>58</v>
      </c>
      <c r="D8784" s="234">
        <v>0</v>
      </c>
    </row>
    <row r="8785" spans="1:4" ht="25.5" x14ac:dyDescent="0.25">
      <c r="A8785" s="224">
        <v>103689</v>
      </c>
      <c r="B8785" s="232" t="s">
        <v>36922</v>
      </c>
      <c r="C8785" s="224" t="s">
        <v>110</v>
      </c>
      <c r="D8785" s="234">
        <v>466.76</v>
      </c>
    </row>
    <row r="8786" spans="1:4" ht="25.5" x14ac:dyDescent="0.25">
      <c r="A8786" s="224">
        <v>103702</v>
      </c>
      <c r="B8786" s="232" t="s">
        <v>55634</v>
      </c>
      <c r="C8786" s="224" t="s">
        <v>110</v>
      </c>
      <c r="D8786" s="234">
        <v>0</v>
      </c>
    </row>
    <row r="8787" spans="1:4" ht="25.5" x14ac:dyDescent="0.25">
      <c r="A8787" s="224">
        <v>103700</v>
      </c>
      <c r="B8787" s="232" t="s">
        <v>55635</v>
      </c>
      <c r="C8787" s="224" t="s">
        <v>110</v>
      </c>
      <c r="D8787" s="234">
        <v>0</v>
      </c>
    </row>
    <row r="8788" spans="1:4" ht="25.5" x14ac:dyDescent="0.25">
      <c r="A8788" s="224">
        <v>103698</v>
      </c>
      <c r="B8788" s="232" t="s">
        <v>55636</v>
      </c>
      <c r="C8788" s="224" t="s">
        <v>110</v>
      </c>
      <c r="D8788" s="234">
        <v>0</v>
      </c>
    </row>
    <row r="8789" spans="1:4" ht="25.5" x14ac:dyDescent="0.25">
      <c r="A8789" s="224">
        <v>103703</v>
      </c>
      <c r="B8789" s="232" t="s">
        <v>55637</v>
      </c>
      <c r="C8789" s="224" t="s">
        <v>110</v>
      </c>
      <c r="D8789" s="234">
        <v>0</v>
      </c>
    </row>
    <row r="8790" spans="1:4" ht="25.5" x14ac:dyDescent="0.25">
      <c r="A8790" s="224">
        <v>103701</v>
      </c>
      <c r="B8790" s="232" t="s">
        <v>55638</v>
      </c>
      <c r="C8790" s="224" t="s">
        <v>110</v>
      </c>
      <c r="D8790" s="234">
        <v>0</v>
      </c>
    </row>
    <row r="8791" spans="1:4" ht="25.5" x14ac:dyDescent="0.25">
      <c r="A8791" s="224">
        <v>103699</v>
      </c>
      <c r="B8791" s="232" t="s">
        <v>55639</v>
      </c>
      <c r="C8791" s="224" t="s">
        <v>110</v>
      </c>
      <c r="D8791" s="234">
        <v>0</v>
      </c>
    </row>
    <row r="8792" spans="1:4" ht="25.5" x14ac:dyDescent="0.25">
      <c r="A8792" s="224">
        <v>103704</v>
      </c>
      <c r="B8792" s="232" t="s">
        <v>55640</v>
      </c>
      <c r="C8792" s="224" t="s">
        <v>110</v>
      </c>
      <c r="D8792" s="234">
        <v>0</v>
      </c>
    </row>
    <row r="8793" spans="1:4" ht="25.5" x14ac:dyDescent="0.25">
      <c r="A8793" s="224">
        <v>103706</v>
      </c>
      <c r="B8793" s="232" t="s">
        <v>55641</v>
      </c>
      <c r="C8793" s="224" t="s">
        <v>58</v>
      </c>
      <c r="D8793" s="234">
        <v>0</v>
      </c>
    </row>
    <row r="8794" spans="1:4" ht="25.5" x14ac:dyDescent="0.25">
      <c r="A8794" s="224">
        <v>103707</v>
      </c>
      <c r="B8794" s="232" t="s">
        <v>55642</v>
      </c>
      <c r="C8794" s="224" t="s">
        <v>58</v>
      </c>
      <c r="D8794" s="234">
        <v>0</v>
      </c>
    </row>
    <row r="8795" spans="1:4" ht="25.5" x14ac:dyDescent="0.25">
      <c r="A8795" s="224">
        <v>103708</v>
      </c>
      <c r="B8795" s="232" t="s">
        <v>55643</v>
      </c>
      <c r="C8795" s="224" t="s">
        <v>58</v>
      </c>
      <c r="D8795" s="234">
        <v>0</v>
      </c>
    </row>
    <row r="8796" spans="1:4" ht="25.5" x14ac:dyDescent="0.25">
      <c r="A8796" s="224">
        <v>103709</v>
      </c>
      <c r="B8796" s="232" t="s">
        <v>55644</v>
      </c>
      <c r="C8796" s="224" t="s">
        <v>58</v>
      </c>
      <c r="D8796" s="234">
        <v>0</v>
      </c>
    </row>
    <row r="8797" spans="1:4" ht="25.5" x14ac:dyDescent="0.25">
      <c r="A8797" s="224">
        <v>103710</v>
      </c>
      <c r="B8797" s="232" t="s">
        <v>55645</v>
      </c>
      <c r="C8797" s="224" t="s">
        <v>58</v>
      </c>
      <c r="D8797" s="234">
        <v>0</v>
      </c>
    </row>
    <row r="8798" spans="1:4" ht="25.5" x14ac:dyDescent="0.25">
      <c r="A8798" s="224">
        <v>103711</v>
      </c>
      <c r="B8798" s="232" t="s">
        <v>55646</v>
      </c>
      <c r="C8798" s="224" t="s">
        <v>58</v>
      </c>
      <c r="D8798" s="234">
        <v>0</v>
      </c>
    </row>
    <row r="8799" spans="1:4" ht="25.5" x14ac:dyDescent="0.25">
      <c r="A8799" s="224">
        <v>103712</v>
      </c>
      <c r="B8799" s="232" t="s">
        <v>55647</v>
      </c>
      <c r="C8799" s="224" t="s">
        <v>58</v>
      </c>
      <c r="D8799" s="234">
        <v>0</v>
      </c>
    </row>
    <row r="8800" spans="1:4" ht="25.5" x14ac:dyDescent="0.25">
      <c r="A8800" s="224">
        <v>103713</v>
      </c>
      <c r="B8800" s="232" t="s">
        <v>55648</v>
      </c>
      <c r="C8800" s="224" t="s">
        <v>58</v>
      </c>
      <c r="D8800" s="234">
        <v>0</v>
      </c>
    </row>
    <row r="8801" spans="1:4" ht="25.5" x14ac:dyDescent="0.25">
      <c r="A8801" s="224">
        <v>103714</v>
      </c>
      <c r="B8801" s="232" t="s">
        <v>55649</v>
      </c>
      <c r="C8801" s="224" t="s">
        <v>58</v>
      </c>
      <c r="D8801" s="234">
        <v>0</v>
      </c>
    </row>
    <row r="8802" spans="1:4" ht="25.5" x14ac:dyDescent="0.25">
      <c r="A8802" s="224">
        <v>103715</v>
      </c>
      <c r="B8802" s="232" t="s">
        <v>55650</v>
      </c>
      <c r="C8802" s="224" t="s">
        <v>58</v>
      </c>
      <c r="D8802" s="234">
        <v>0</v>
      </c>
    </row>
    <row r="8803" spans="1:4" ht="25.5" x14ac:dyDescent="0.25">
      <c r="A8803" s="224">
        <v>103716</v>
      </c>
      <c r="B8803" s="232" t="s">
        <v>55651</v>
      </c>
      <c r="C8803" s="224" t="s">
        <v>58</v>
      </c>
      <c r="D8803" s="234">
        <v>0</v>
      </c>
    </row>
    <row r="8804" spans="1:4" ht="25.5" x14ac:dyDescent="0.25">
      <c r="A8804" s="224">
        <v>103717</v>
      </c>
      <c r="B8804" s="232" t="s">
        <v>55652</v>
      </c>
      <c r="C8804" s="224" t="s">
        <v>58</v>
      </c>
      <c r="D8804" s="234">
        <v>0</v>
      </c>
    </row>
    <row r="8805" spans="1:4" ht="25.5" x14ac:dyDescent="0.25">
      <c r="A8805" s="224">
        <v>103718</v>
      </c>
      <c r="B8805" s="232" t="s">
        <v>55653</v>
      </c>
      <c r="C8805" s="224" t="s">
        <v>58</v>
      </c>
      <c r="D8805" s="234">
        <v>0</v>
      </c>
    </row>
    <row r="8806" spans="1:4" ht="25.5" x14ac:dyDescent="0.25">
      <c r="A8806" s="224">
        <v>103719</v>
      </c>
      <c r="B8806" s="232" t="s">
        <v>55654</v>
      </c>
      <c r="C8806" s="224" t="s">
        <v>58</v>
      </c>
      <c r="D8806" s="234">
        <v>0</v>
      </c>
    </row>
    <row r="8807" spans="1:4" ht="25.5" x14ac:dyDescent="0.25">
      <c r="A8807" s="224">
        <v>103720</v>
      </c>
      <c r="B8807" s="232" t="s">
        <v>55655</v>
      </c>
      <c r="C8807" s="224" t="s">
        <v>58</v>
      </c>
      <c r="D8807" s="234">
        <v>0</v>
      </c>
    </row>
    <row r="8808" spans="1:4" ht="25.5" x14ac:dyDescent="0.25">
      <c r="A8808" s="224">
        <v>103721</v>
      </c>
      <c r="B8808" s="232" t="s">
        <v>55656</v>
      </c>
      <c r="C8808" s="224" t="s">
        <v>58</v>
      </c>
      <c r="D8808" s="234">
        <v>0</v>
      </c>
    </row>
    <row r="8809" spans="1:4" ht="25.5" x14ac:dyDescent="0.25">
      <c r="A8809" s="224">
        <v>103705</v>
      </c>
      <c r="B8809" s="232" t="s">
        <v>55657</v>
      </c>
      <c r="C8809" s="224" t="s">
        <v>58</v>
      </c>
      <c r="D8809" s="234">
        <v>0</v>
      </c>
    </row>
    <row r="8810" spans="1:4" ht="25.5" x14ac:dyDescent="0.25">
      <c r="A8810" s="224">
        <v>103722</v>
      </c>
      <c r="B8810" s="232" t="s">
        <v>55658</v>
      </c>
      <c r="C8810" s="224" t="s">
        <v>58</v>
      </c>
      <c r="D8810" s="234">
        <v>0</v>
      </c>
    </row>
    <row r="8811" spans="1:4" ht="25.5" x14ac:dyDescent="0.25">
      <c r="A8811" s="224">
        <v>103723</v>
      </c>
      <c r="B8811" s="232" t="s">
        <v>55659</v>
      </c>
      <c r="C8811" s="224" t="s">
        <v>58</v>
      </c>
      <c r="D8811" s="234">
        <v>0</v>
      </c>
    </row>
    <row r="8812" spans="1:4" ht="25.5" x14ac:dyDescent="0.25">
      <c r="A8812" s="224">
        <v>103724</v>
      </c>
      <c r="B8812" s="232" t="s">
        <v>55660</v>
      </c>
      <c r="C8812" s="224" t="s">
        <v>58</v>
      </c>
      <c r="D8812" s="234">
        <v>0</v>
      </c>
    </row>
    <row r="8813" spans="1:4" ht="25.5" x14ac:dyDescent="0.25">
      <c r="A8813" s="224">
        <v>103725</v>
      </c>
      <c r="B8813" s="232" t="s">
        <v>55661</v>
      </c>
      <c r="C8813" s="224" t="s">
        <v>58</v>
      </c>
      <c r="D8813" s="234">
        <v>0</v>
      </c>
    </row>
    <row r="8814" spans="1:4" ht="25.5" x14ac:dyDescent="0.25">
      <c r="A8814" s="224">
        <v>103726</v>
      </c>
      <c r="B8814" s="232" t="s">
        <v>55662</v>
      </c>
      <c r="C8814" s="224" t="s">
        <v>58</v>
      </c>
      <c r="D8814" s="234">
        <v>0</v>
      </c>
    </row>
    <row r="8815" spans="1:4" ht="25.5" x14ac:dyDescent="0.25">
      <c r="A8815" s="224">
        <v>103727</v>
      </c>
      <c r="B8815" s="232" t="s">
        <v>55663</v>
      </c>
      <c r="C8815" s="224" t="s">
        <v>58</v>
      </c>
      <c r="D8815" s="234">
        <v>0</v>
      </c>
    </row>
    <row r="8816" spans="1:4" ht="25.5" x14ac:dyDescent="0.25">
      <c r="A8816" s="224">
        <v>103728</v>
      </c>
      <c r="B8816" s="232" t="s">
        <v>55664</v>
      </c>
      <c r="C8816" s="224" t="s">
        <v>58</v>
      </c>
      <c r="D8816" s="234">
        <v>0</v>
      </c>
    </row>
    <row r="8817" spans="1:4" ht="25.5" x14ac:dyDescent="0.25">
      <c r="A8817" s="224">
        <v>103729</v>
      </c>
      <c r="B8817" s="232" t="s">
        <v>55665</v>
      </c>
      <c r="C8817" s="224" t="s">
        <v>58</v>
      </c>
      <c r="D8817" s="234">
        <v>0</v>
      </c>
    </row>
    <row r="8818" spans="1:4" ht="25.5" x14ac:dyDescent="0.25">
      <c r="A8818" s="224">
        <v>103730</v>
      </c>
      <c r="B8818" s="232" t="s">
        <v>55666</v>
      </c>
      <c r="C8818" s="224" t="s">
        <v>58</v>
      </c>
      <c r="D8818" s="234">
        <v>0</v>
      </c>
    </row>
    <row r="8819" spans="1:4" ht="25.5" x14ac:dyDescent="0.25">
      <c r="A8819" s="224">
        <v>103731</v>
      </c>
      <c r="B8819" s="232" t="s">
        <v>55667</v>
      </c>
      <c r="C8819" s="224" t="s">
        <v>58</v>
      </c>
      <c r="D8819" s="234">
        <v>0</v>
      </c>
    </row>
    <row r="8820" spans="1:4" ht="25.5" x14ac:dyDescent="0.25">
      <c r="A8820" s="224">
        <v>103732</v>
      </c>
      <c r="B8820" s="232" t="s">
        <v>55668</v>
      </c>
      <c r="C8820" s="224" t="s">
        <v>58</v>
      </c>
      <c r="D8820" s="234">
        <v>0</v>
      </c>
    </row>
    <row r="8821" spans="1:4" ht="25.5" x14ac:dyDescent="0.25">
      <c r="A8821" s="224">
        <v>103733</v>
      </c>
      <c r="B8821" s="232" t="s">
        <v>55669</v>
      </c>
      <c r="C8821" s="224" t="s">
        <v>58</v>
      </c>
      <c r="D8821" s="234">
        <v>0</v>
      </c>
    </row>
    <row r="8822" spans="1:4" ht="38.25" x14ac:dyDescent="0.25">
      <c r="A8822" s="224">
        <v>103694</v>
      </c>
      <c r="B8822" s="232" t="s">
        <v>36925</v>
      </c>
      <c r="C8822" s="224" t="s">
        <v>58</v>
      </c>
      <c r="D8822" s="234">
        <v>110.14</v>
      </c>
    </row>
    <row r="8823" spans="1:4" ht="38.25" x14ac:dyDescent="0.25">
      <c r="A8823" s="224">
        <v>103696</v>
      </c>
      <c r="B8823" s="232" t="s">
        <v>36932</v>
      </c>
      <c r="C8823" s="224" t="s">
        <v>58</v>
      </c>
      <c r="D8823" s="234">
        <v>144.38999999999999</v>
      </c>
    </row>
    <row r="8824" spans="1:4" ht="38.25" x14ac:dyDescent="0.25">
      <c r="A8824" s="224">
        <v>103697</v>
      </c>
      <c r="B8824" s="232" t="s">
        <v>36936</v>
      </c>
      <c r="C8824" s="224" t="s">
        <v>58</v>
      </c>
      <c r="D8824" s="234">
        <v>133.27000000000001</v>
      </c>
    </row>
    <row r="8825" spans="1:4" ht="38.25" x14ac:dyDescent="0.25">
      <c r="A8825" s="224">
        <v>103695</v>
      </c>
      <c r="B8825" s="232" t="s">
        <v>36929</v>
      </c>
      <c r="C8825" s="224" t="s">
        <v>58</v>
      </c>
      <c r="D8825" s="234">
        <v>99.02</v>
      </c>
    </row>
    <row r="8826" spans="1:4" ht="38.25" x14ac:dyDescent="0.25">
      <c r="A8826" s="224">
        <v>103690</v>
      </c>
      <c r="B8826" s="232" t="s">
        <v>55670</v>
      </c>
      <c r="C8826" s="224" t="s">
        <v>58</v>
      </c>
      <c r="D8826" s="234">
        <v>0</v>
      </c>
    </row>
    <row r="8827" spans="1:4" ht="38.25" x14ac:dyDescent="0.25">
      <c r="A8827" s="224">
        <v>103693</v>
      </c>
      <c r="B8827" s="232" t="s">
        <v>55671</v>
      </c>
      <c r="C8827" s="224" t="s">
        <v>58</v>
      </c>
      <c r="D8827" s="234">
        <v>0</v>
      </c>
    </row>
    <row r="8828" spans="1:4" ht="38.25" x14ac:dyDescent="0.25">
      <c r="A8828" s="224">
        <v>103692</v>
      </c>
      <c r="B8828" s="232" t="s">
        <v>55672</v>
      </c>
      <c r="C8828" s="224" t="s">
        <v>58</v>
      </c>
      <c r="D8828" s="234">
        <v>0</v>
      </c>
    </row>
    <row r="8829" spans="1:4" ht="38.25" x14ac:dyDescent="0.25">
      <c r="A8829" s="224">
        <v>103691</v>
      </c>
      <c r="B8829" s="232" t="s">
        <v>55673</v>
      </c>
      <c r="C8829" s="224" t="s">
        <v>58</v>
      </c>
      <c r="D8829" s="234">
        <v>0</v>
      </c>
    </row>
    <row r="8830" spans="1:4" ht="25.5" x14ac:dyDescent="0.25">
      <c r="A8830" s="224">
        <v>96987</v>
      </c>
      <c r="B8830" s="232" t="s">
        <v>28427</v>
      </c>
      <c r="C8830" s="224" t="s">
        <v>58</v>
      </c>
      <c r="D8830" s="234">
        <v>145.12</v>
      </c>
    </row>
    <row r="8831" spans="1:4" ht="25.5" x14ac:dyDescent="0.25">
      <c r="A8831" s="224">
        <v>96989</v>
      </c>
      <c r="B8831" s="232" t="s">
        <v>28435</v>
      </c>
      <c r="C8831" s="224" t="s">
        <v>58</v>
      </c>
      <c r="D8831" s="234">
        <v>146.32</v>
      </c>
    </row>
    <row r="8832" spans="1:4" ht="38.25" x14ac:dyDescent="0.25">
      <c r="A8832" s="224">
        <v>104749</v>
      </c>
      <c r="B8832" s="232" t="s">
        <v>28445</v>
      </c>
      <c r="C8832" s="224" t="s">
        <v>58</v>
      </c>
      <c r="D8832" s="234">
        <v>26.84</v>
      </c>
    </row>
    <row r="8833" spans="1:4" ht="38.25" x14ac:dyDescent="0.25">
      <c r="A8833" s="224">
        <v>104750</v>
      </c>
      <c r="B8833" s="232" t="s">
        <v>28449</v>
      </c>
      <c r="C8833" s="224" t="s">
        <v>58</v>
      </c>
      <c r="D8833" s="234">
        <v>21.6</v>
      </c>
    </row>
    <row r="8834" spans="1:4" ht="25.5" x14ac:dyDescent="0.25">
      <c r="A8834" s="224">
        <v>104751</v>
      </c>
      <c r="B8834" s="232" t="s">
        <v>28451</v>
      </c>
      <c r="C8834" s="224" t="s">
        <v>58</v>
      </c>
      <c r="D8834" s="234">
        <v>30.6</v>
      </c>
    </row>
    <row r="8835" spans="1:4" ht="25.5" x14ac:dyDescent="0.25">
      <c r="A8835" s="224">
        <v>104752</v>
      </c>
      <c r="B8835" s="232" t="s">
        <v>28455</v>
      </c>
      <c r="C8835" s="224" t="s">
        <v>58</v>
      </c>
      <c r="D8835" s="234">
        <v>23.28</v>
      </c>
    </row>
    <row r="8836" spans="1:4" ht="25.5" x14ac:dyDescent="0.25">
      <c r="A8836" s="224">
        <v>104753</v>
      </c>
      <c r="B8836" s="232" t="s">
        <v>28459</v>
      </c>
      <c r="C8836" s="224" t="s">
        <v>58</v>
      </c>
      <c r="D8836" s="234">
        <v>27.4</v>
      </c>
    </row>
    <row r="8837" spans="1:4" ht="25.5" x14ac:dyDescent="0.25">
      <c r="A8837" s="224">
        <v>104754</v>
      </c>
      <c r="B8837" s="232" t="s">
        <v>28462</v>
      </c>
      <c r="C8837" s="224" t="s">
        <v>58</v>
      </c>
      <c r="D8837" s="234">
        <v>34.479999999999997</v>
      </c>
    </row>
    <row r="8838" spans="1:4" ht="25.5" x14ac:dyDescent="0.25">
      <c r="A8838" s="224">
        <v>104755</v>
      </c>
      <c r="B8838" s="232" t="s">
        <v>28466</v>
      </c>
      <c r="C8838" s="224" t="s">
        <v>58</v>
      </c>
      <c r="D8838" s="234">
        <v>45.45</v>
      </c>
    </row>
    <row r="8839" spans="1:4" ht="25.5" x14ac:dyDescent="0.25">
      <c r="A8839" s="224">
        <v>96982</v>
      </c>
      <c r="B8839" s="232" t="s">
        <v>55674</v>
      </c>
      <c r="C8839" s="224" t="s">
        <v>58</v>
      </c>
      <c r="D8839" s="234">
        <v>0</v>
      </c>
    </row>
    <row r="8840" spans="1:4" ht="25.5" x14ac:dyDescent="0.25">
      <c r="A8840" s="224">
        <v>96993</v>
      </c>
      <c r="B8840" s="232" t="s">
        <v>55675</v>
      </c>
      <c r="C8840" s="224" t="s">
        <v>58</v>
      </c>
      <c r="D8840" s="234">
        <v>0</v>
      </c>
    </row>
    <row r="8841" spans="1:4" ht="25.5" x14ac:dyDescent="0.25">
      <c r="A8841" s="224">
        <v>96990</v>
      </c>
      <c r="B8841" s="232" t="s">
        <v>55676</v>
      </c>
      <c r="C8841" s="224" t="s">
        <v>58</v>
      </c>
      <c r="D8841" s="234">
        <v>0</v>
      </c>
    </row>
    <row r="8842" spans="1:4" ht="25.5" x14ac:dyDescent="0.25">
      <c r="A8842" s="224">
        <v>96991</v>
      </c>
      <c r="B8842" s="232" t="s">
        <v>55677</v>
      </c>
      <c r="C8842" s="224" t="s">
        <v>58</v>
      </c>
      <c r="D8842" s="234">
        <v>0</v>
      </c>
    </row>
    <row r="8843" spans="1:4" ht="25.5" x14ac:dyDescent="0.25">
      <c r="A8843" s="224">
        <v>96992</v>
      </c>
      <c r="B8843" s="232" t="s">
        <v>55678</v>
      </c>
      <c r="C8843" s="224" t="s">
        <v>58</v>
      </c>
      <c r="D8843" s="234">
        <v>0</v>
      </c>
    </row>
    <row r="8844" spans="1:4" ht="51" x14ac:dyDescent="0.25">
      <c r="A8844" s="224">
        <v>96994</v>
      </c>
      <c r="B8844" s="232" t="s">
        <v>55679</v>
      </c>
      <c r="C8844" s="224" t="s">
        <v>58</v>
      </c>
      <c r="D8844" s="234">
        <v>0</v>
      </c>
    </row>
    <row r="8845" spans="1:4" ht="25.5" x14ac:dyDescent="0.25">
      <c r="A8845" s="224">
        <v>96973</v>
      </c>
      <c r="B8845" s="232" t="s">
        <v>28394</v>
      </c>
      <c r="C8845" s="224" t="s">
        <v>166</v>
      </c>
      <c r="D8845" s="234">
        <v>79.23</v>
      </c>
    </row>
    <row r="8846" spans="1:4" ht="25.5" x14ac:dyDescent="0.25">
      <c r="A8846" s="224">
        <v>104743</v>
      </c>
      <c r="B8846" s="232" t="s">
        <v>55680</v>
      </c>
      <c r="C8846" s="224" t="s">
        <v>166</v>
      </c>
      <c r="D8846" s="234">
        <v>0</v>
      </c>
    </row>
    <row r="8847" spans="1:4" ht="25.5" x14ac:dyDescent="0.25">
      <c r="A8847" s="224">
        <v>96977</v>
      </c>
      <c r="B8847" s="232" t="s">
        <v>28408</v>
      </c>
      <c r="C8847" s="224" t="s">
        <v>166</v>
      </c>
      <c r="D8847" s="234">
        <v>60.5</v>
      </c>
    </row>
    <row r="8848" spans="1:4" ht="25.5" x14ac:dyDescent="0.25">
      <c r="A8848" s="224">
        <v>96974</v>
      </c>
      <c r="B8848" s="232" t="s">
        <v>28397</v>
      </c>
      <c r="C8848" s="224" t="s">
        <v>166</v>
      </c>
      <c r="D8848" s="234">
        <v>101.52</v>
      </c>
    </row>
    <row r="8849" spans="1:4" ht="25.5" x14ac:dyDescent="0.25">
      <c r="A8849" s="224">
        <v>104744</v>
      </c>
      <c r="B8849" s="232" t="s">
        <v>55681</v>
      </c>
      <c r="C8849" s="224" t="s">
        <v>166</v>
      </c>
      <c r="D8849" s="234">
        <v>0</v>
      </c>
    </row>
    <row r="8850" spans="1:4" ht="25.5" x14ac:dyDescent="0.25">
      <c r="A8850" s="224">
        <v>96978</v>
      </c>
      <c r="B8850" s="232" t="s">
        <v>28412</v>
      </c>
      <c r="C8850" s="224" t="s">
        <v>166</v>
      </c>
      <c r="D8850" s="234">
        <v>79.66</v>
      </c>
    </row>
    <row r="8851" spans="1:4" ht="25.5" x14ac:dyDescent="0.25">
      <c r="A8851" s="224">
        <v>96975</v>
      </c>
      <c r="B8851" s="232" t="s">
        <v>28400</v>
      </c>
      <c r="C8851" s="224" t="s">
        <v>166</v>
      </c>
      <c r="D8851" s="234">
        <v>124.85</v>
      </c>
    </row>
    <row r="8852" spans="1:4" ht="25.5" x14ac:dyDescent="0.25">
      <c r="A8852" s="224">
        <v>104745</v>
      </c>
      <c r="B8852" s="232" t="s">
        <v>55682</v>
      </c>
      <c r="C8852" s="224" t="s">
        <v>166</v>
      </c>
      <c r="D8852" s="234">
        <v>0</v>
      </c>
    </row>
    <row r="8853" spans="1:4" ht="25.5" x14ac:dyDescent="0.25">
      <c r="A8853" s="224">
        <v>96979</v>
      </c>
      <c r="B8853" s="232" t="s">
        <v>28415</v>
      </c>
      <c r="C8853" s="224" t="s">
        <v>166</v>
      </c>
      <c r="D8853" s="234">
        <v>113.79</v>
      </c>
    </row>
    <row r="8854" spans="1:4" ht="25.5" x14ac:dyDescent="0.25">
      <c r="A8854" s="224">
        <v>96976</v>
      </c>
      <c r="B8854" s="232" t="s">
        <v>28404</v>
      </c>
      <c r="C8854" s="224" t="s">
        <v>166</v>
      </c>
      <c r="D8854" s="234">
        <v>162.76</v>
      </c>
    </row>
    <row r="8855" spans="1:4" ht="25.5" x14ac:dyDescent="0.25">
      <c r="A8855" s="224">
        <v>96984</v>
      </c>
      <c r="B8855" s="232" t="s">
        <v>28417</v>
      </c>
      <c r="C8855" s="224" t="s">
        <v>58</v>
      </c>
      <c r="D8855" s="234">
        <v>68.400000000000006</v>
      </c>
    </row>
    <row r="8856" spans="1:4" ht="25.5" x14ac:dyDescent="0.25">
      <c r="A8856" s="224">
        <v>96980</v>
      </c>
      <c r="B8856" s="232" t="s">
        <v>55683</v>
      </c>
      <c r="C8856" s="224" t="s">
        <v>166</v>
      </c>
      <c r="D8856" s="234">
        <v>0</v>
      </c>
    </row>
    <row r="8857" spans="1:4" ht="25.5" x14ac:dyDescent="0.25">
      <c r="A8857" s="224">
        <v>96986</v>
      </c>
      <c r="B8857" s="232" t="s">
        <v>28423</v>
      </c>
      <c r="C8857" s="224" t="s">
        <v>58</v>
      </c>
      <c r="D8857" s="234">
        <v>160.66</v>
      </c>
    </row>
    <row r="8858" spans="1:4" ht="25.5" x14ac:dyDescent="0.25">
      <c r="A8858" s="224">
        <v>96985</v>
      </c>
      <c r="B8858" s="232" t="s">
        <v>28420</v>
      </c>
      <c r="C8858" s="224" t="s">
        <v>58</v>
      </c>
      <c r="D8858" s="234">
        <v>107.6</v>
      </c>
    </row>
    <row r="8859" spans="1:4" ht="25.5" x14ac:dyDescent="0.25">
      <c r="A8859" s="224">
        <v>96988</v>
      </c>
      <c r="B8859" s="232" t="s">
        <v>28431</v>
      </c>
      <c r="C8859" s="224" t="s">
        <v>58</v>
      </c>
      <c r="D8859" s="234">
        <v>174.9</v>
      </c>
    </row>
    <row r="8860" spans="1:4" x14ac:dyDescent="0.25">
      <c r="A8860" s="224">
        <v>104746</v>
      </c>
      <c r="B8860" s="232" t="s">
        <v>28442</v>
      </c>
      <c r="C8860" s="224" t="s">
        <v>58</v>
      </c>
      <c r="D8860" s="234">
        <v>30.64</v>
      </c>
    </row>
    <row r="8861" spans="1:4" ht="25.5" x14ac:dyDescent="0.25">
      <c r="A8861" s="224">
        <v>104747</v>
      </c>
      <c r="B8861" s="232" t="s">
        <v>55684</v>
      </c>
      <c r="C8861" s="224" t="s">
        <v>58</v>
      </c>
      <c r="D8861" s="234">
        <v>0</v>
      </c>
    </row>
    <row r="8862" spans="1:4" ht="25.5" x14ac:dyDescent="0.25">
      <c r="A8862" s="224">
        <v>96983</v>
      </c>
      <c r="B8862" s="232" t="s">
        <v>55685</v>
      </c>
      <c r="C8862" s="224" t="s">
        <v>58</v>
      </c>
      <c r="D8862" s="234">
        <v>0</v>
      </c>
    </row>
    <row r="8863" spans="1:4" ht="38.25" x14ac:dyDescent="0.25">
      <c r="A8863" s="224">
        <v>104748</v>
      </c>
      <c r="B8863" s="232" t="s">
        <v>55686</v>
      </c>
      <c r="C8863" s="224" t="s">
        <v>58</v>
      </c>
      <c r="D8863" s="234">
        <v>0</v>
      </c>
    </row>
    <row r="8864" spans="1:4" ht="25.5" x14ac:dyDescent="0.25">
      <c r="A8864" s="224">
        <v>98463</v>
      </c>
      <c r="B8864" s="232" t="s">
        <v>28439</v>
      </c>
      <c r="C8864" s="224" t="s">
        <v>58</v>
      </c>
      <c r="D8864" s="234">
        <v>31.51</v>
      </c>
    </row>
    <row r="8865" spans="1:4" ht="25.5" x14ac:dyDescent="0.25">
      <c r="A8865" s="224">
        <v>104827</v>
      </c>
      <c r="B8865" s="232" t="s">
        <v>55687</v>
      </c>
      <c r="C8865" s="224" t="s">
        <v>58</v>
      </c>
      <c r="D8865" s="234">
        <v>0</v>
      </c>
    </row>
    <row r="8866" spans="1:4" ht="25.5" x14ac:dyDescent="0.25">
      <c r="A8866" s="224">
        <v>104828</v>
      </c>
      <c r="B8866" s="232" t="s">
        <v>55688</v>
      </c>
      <c r="C8866" s="224" t="s">
        <v>58</v>
      </c>
      <c r="D8866" s="234">
        <v>0</v>
      </c>
    </row>
    <row r="8867" spans="1:4" ht="63.75" x14ac:dyDescent="0.25">
      <c r="A8867" s="224">
        <v>104824</v>
      </c>
      <c r="B8867" s="232" t="s">
        <v>55689</v>
      </c>
      <c r="C8867" s="224" t="s">
        <v>58</v>
      </c>
      <c r="D8867" s="234">
        <v>0</v>
      </c>
    </row>
    <row r="8868" spans="1:4" ht="51" x14ac:dyDescent="0.25">
      <c r="A8868" s="224">
        <v>104826</v>
      </c>
      <c r="B8868" s="232" t="s">
        <v>55690</v>
      </c>
      <c r="C8868" s="224" t="s">
        <v>58</v>
      </c>
      <c r="D8868" s="234">
        <v>0</v>
      </c>
    </row>
    <row r="8869" spans="1:4" ht="51" x14ac:dyDescent="0.25">
      <c r="A8869" s="224">
        <v>104825</v>
      </c>
      <c r="B8869" s="232" t="s">
        <v>55691</v>
      </c>
      <c r="C8869" s="224" t="s">
        <v>58</v>
      </c>
      <c r="D8869" s="234">
        <v>0</v>
      </c>
    </row>
    <row r="8870" spans="1:4" ht="38.25" x14ac:dyDescent="0.25">
      <c r="A8870" s="224">
        <v>104993</v>
      </c>
      <c r="B8870" s="232" t="s">
        <v>55692</v>
      </c>
      <c r="C8870" s="224" t="s">
        <v>58</v>
      </c>
      <c r="D8870" s="234">
        <v>0</v>
      </c>
    </row>
    <row r="8871" spans="1:4" ht="25.5" x14ac:dyDescent="0.25">
      <c r="A8871" s="224">
        <v>104994</v>
      </c>
      <c r="B8871" s="232" t="s">
        <v>55693</v>
      </c>
      <c r="C8871" s="224" t="s">
        <v>58</v>
      </c>
      <c r="D8871" s="234">
        <v>0</v>
      </c>
    </row>
    <row r="8872" spans="1:4" ht="25.5" x14ac:dyDescent="0.25">
      <c r="A8872" s="224">
        <v>104995</v>
      </c>
      <c r="B8872" s="232" t="s">
        <v>55694</v>
      </c>
      <c r="C8872" s="224" t="s">
        <v>58</v>
      </c>
      <c r="D8872" s="234">
        <v>0</v>
      </c>
    </row>
    <row r="8873" spans="1:4" ht="38.25" x14ac:dyDescent="0.25">
      <c r="A8873" s="224">
        <v>104996</v>
      </c>
      <c r="B8873" s="232" t="s">
        <v>55695</v>
      </c>
      <c r="C8873" s="224" t="s">
        <v>58</v>
      </c>
      <c r="D8873" s="234">
        <v>0</v>
      </c>
    </row>
    <row r="8874" spans="1:4" ht="25.5" x14ac:dyDescent="0.25">
      <c r="A8874" s="224">
        <v>95676</v>
      </c>
      <c r="B8874" s="232" t="s">
        <v>35102</v>
      </c>
      <c r="C8874" s="224" t="s">
        <v>58</v>
      </c>
      <c r="D8874" s="234">
        <v>131.63999999999999</v>
      </c>
    </row>
    <row r="8875" spans="1:4" ht="38.25" x14ac:dyDescent="0.25">
      <c r="A8875" s="224">
        <v>95677</v>
      </c>
      <c r="B8875" s="232" t="s">
        <v>55696</v>
      </c>
      <c r="C8875" s="224" t="s">
        <v>58</v>
      </c>
      <c r="D8875" s="234">
        <v>0</v>
      </c>
    </row>
    <row r="8876" spans="1:4" ht="25.5" x14ac:dyDescent="0.25">
      <c r="A8876" s="224">
        <v>105135</v>
      </c>
      <c r="B8876" s="232" t="s">
        <v>35121</v>
      </c>
      <c r="C8876" s="224" t="s">
        <v>58</v>
      </c>
      <c r="D8876" s="234">
        <v>856.77</v>
      </c>
    </row>
    <row r="8877" spans="1:4" x14ac:dyDescent="0.25">
      <c r="A8877" s="224">
        <v>104998</v>
      </c>
      <c r="B8877" s="232" t="s">
        <v>35117</v>
      </c>
      <c r="C8877" s="224" t="s">
        <v>58</v>
      </c>
      <c r="D8877" s="234">
        <v>528.11</v>
      </c>
    </row>
    <row r="8878" spans="1:4" x14ac:dyDescent="0.25">
      <c r="A8878" s="224">
        <v>104997</v>
      </c>
      <c r="B8878" s="232" t="s">
        <v>35113</v>
      </c>
      <c r="C8878" s="224" t="s">
        <v>58</v>
      </c>
      <c r="D8878" s="234">
        <v>397.92</v>
      </c>
    </row>
    <row r="8879" spans="1:4" ht="25.5" x14ac:dyDescent="0.25">
      <c r="A8879" s="224">
        <v>95673</v>
      </c>
      <c r="B8879" s="232" t="s">
        <v>35090</v>
      </c>
      <c r="C8879" s="224" t="s">
        <v>58</v>
      </c>
      <c r="D8879" s="234">
        <v>120.89</v>
      </c>
    </row>
    <row r="8880" spans="1:4" ht="25.5" x14ac:dyDescent="0.25">
      <c r="A8880" s="224">
        <v>95674</v>
      </c>
      <c r="B8880" s="232" t="s">
        <v>35094</v>
      </c>
      <c r="C8880" s="224" t="s">
        <v>58</v>
      </c>
      <c r="D8880" s="234">
        <v>127.74</v>
      </c>
    </row>
    <row r="8881" spans="1:4" x14ac:dyDescent="0.25">
      <c r="A8881" s="224">
        <v>104992</v>
      </c>
      <c r="B8881" s="232" t="s">
        <v>35109</v>
      </c>
      <c r="C8881" s="224" t="s">
        <v>58</v>
      </c>
      <c r="D8881" s="234">
        <v>1192.3</v>
      </c>
    </row>
    <row r="8882" spans="1:4" ht="25.5" x14ac:dyDescent="0.25">
      <c r="A8882" s="224">
        <v>95675</v>
      </c>
      <c r="B8882" s="232" t="s">
        <v>35098</v>
      </c>
      <c r="C8882" s="224" t="s">
        <v>58</v>
      </c>
      <c r="D8882" s="234">
        <v>157.63</v>
      </c>
    </row>
    <row r="8883" spans="1:4" ht="38.25" x14ac:dyDescent="0.25">
      <c r="A8883" s="224">
        <v>95648</v>
      </c>
      <c r="B8883" s="232" t="s">
        <v>34994</v>
      </c>
      <c r="C8883" s="224" t="s">
        <v>58</v>
      </c>
      <c r="D8883" s="234">
        <v>605.67999999999995</v>
      </c>
    </row>
    <row r="8884" spans="1:4" ht="38.25" x14ac:dyDescent="0.25">
      <c r="A8884" s="224">
        <v>95649</v>
      </c>
      <c r="B8884" s="232" t="s">
        <v>34998</v>
      </c>
      <c r="C8884" s="224" t="s">
        <v>58</v>
      </c>
      <c r="D8884" s="234">
        <v>1041.29</v>
      </c>
    </row>
    <row r="8885" spans="1:4" ht="38.25" x14ac:dyDescent="0.25">
      <c r="A8885" s="224">
        <v>95650</v>
      </c>
      <c r="B8885" s="232" t="s">
        <v>35002</v>
      </c>
      <c r="C8885" s="224" t="s">
        <v>58</v>
      </c>
      <c r="D8885" s="234">
        <v>1520.52</v>
      </c>
    </row>
    <row r="8886" spans="1:4" ht="38.25" x14ac:dyDescent="0.25">
      <c r="A8886" s="224">
        <v>95651</v>
      </c>
      <c r="B8886" s="232" t="s">
        <v>35006</v>
      </c>
      <c r="C8886" s="224" t="s">
        <v>58</v>
      </c>
      <c r="D8886" s="234">
        <v>1973.61</v>
      </c>
    </row>
    <row r="8887" spans="1:4" ht="38.25" x14ac:dyDescent="0.25">
      <c r="A8887" s="224">
        <v>95652</v>
      </c>
      <c r="B8887" s="232" t="s">
        <v>35010</v>
      </c>
      <c r="C8887" s="224" t="s">
        <v>58</v>
      </c>
      <c r="D8887" s="234">
        <v>745.25</v>
      </c>
    </row>
    <row r="8888" spans="1:4" ht="38.25" x14ac:dyDescent="0.25">
      <c r="A8888" s="224">
        <v>95653</v>
      </c>
      <c r="B8888" s="232" t="s">
        <v>35014</v>
      </c>
      <c r="C8888" s="224" t="s">
        <v>58</v>
      </c>
      <c r="D8888" s="234">
        <v>1318.45</v>
      </c>
    </row>
    <row r="8889" spans="1:4" ht="38.25" x14ac:dyDescent="0.25">
      <c r="A8889" s="224">
        <v>95654</v>
      </c>
      <c r="B8889" s="232" t="s">
        <v>35018</v>
      </c>
      <c r="C8889" s="224" t="s">
        <v>58</v>
      </c>
      <c r="D8889" s="234">
        <v>1941.21</v>
      </c>
    </row>
    <row r="8890" spans="1:4" ht="38.25" x14ac:dyDescent="0.25">
      <c r="A8890" s="224">
        <v>95655</v>
      </c>
      <c r="B8890" s="232" t="s">
        <v>35022</v>
      </c>
      <c r="C8890" s="224" t="s">
        <v>58</v>
      </c>
      <c r="D8890" s="234">
        <v>2530.59</v>
      </c>
    </row>
    <row r="8891" spans="1:4" ht="38.25" x14ac:dyDescent="0.25">
      <c r="A8891" s="224">
        <v>95657</v>
      </c>
      <c r="B8891" s="232" t="s">
        <v>35026</v>
      </c>
      <c r="C8891" s="224" t="s">
        <v>58</v>
      </c>
      <c r="D8891" s="234">
        <v>313.19</v>
      </c>
    </row>
    <row r="8892" spans="1:4" ht="38.25" x14ac:dyDescent="0.25">
      <c r="A8892" s="224">
        <v>95658</v>
      </c>
      <c r="B8892" s="232" t="s">
        <v>35030</v>
      </c>
      <c r="C8892" s="224" t="s">
        <v>58</v>
      </c>
      <c r="D8892" s="234">
        <v>566.37</v>
      </c>
    </row>
    <row r="8893" spans="1:4" ht="38.25" x14ac:dyDescent="0.25">
      <c r="A8893" s="224">
        <v>95659</v>
      </c>
      <c r="B8893" s="232" t="s">
        <v>35034</v>
      </c>
      <c r="C8893" s="224" t="s">
        <v>58</v>
      </c>
      <c r="D8893" s="234">
        <v>841.91</v>
      </c>
    </row>
    <row r="8894" spans="1:4" ht="38.25" x14ac:dyDescent="0.25">
      <c r="A8894" s="224">
        <v>95660</v>
      </c>
      <c r="B8894" s="232" t="s">
        <v>35038</v>
      </c>
      <c r="C8894" s="224" t="s">
        <v>58</v>
      </c>
      <c r="D8894" s="234">
        <v>1102.08</v>
      </c>
    </row>
    <row r="8895" spans="1:4" ht="38.25" x14ac:dyDescent="0.25">
      <c r="A8895" s="224">
        <v>95661</v>
      </c>
      <c r="B8895" s="232" t="s">
        <v>35042</v>
      </c>
      <c r="C8895" s="224" t="s">
        <v>58</v>
      </c>
      <c r="D8895" s="234">
        <v>380.97</v>
      </c>
    </row>
    <row r="8896" spans="1:4" ht="38.25" x14ac:dyDescent="0.25">
      <c r="A8896" s="224">
        <v>95662</v>
      </c>
      <c r="B8896" s="232" t="s">
        <v>35046</v>
      </c>
      <c r="C8896" s="224" t="s">
        <v>58</v>
      </c>
      <c r="D8896" s="234">
        <v>700.57</v>
      </c>
    </row>
    <row r="8897" spans="1:4" ht="38.25" x14ac:dyDescent="0.25">
      <c r="A8897" s="224">
        <v>95663</v>
      </c>
      <c r="B8897" s="232" t="s">
        <v>35050</v>
      </c>
      <c r="C8897" s="224" t="s">
        <v>58</v>
      </c>
      <c r="D8897" s="234">
        <v>1046.67</v>
      </c>
    </row>
    <row r="8898" spans="1:4" ht="38.25" x14ac:dyDescent="0.25">
      <c r="A8898" s="224">
        <v>95664</v>
      </c>
      <c r="B8898" s="232" t="s">
        <v>35054</v>
      </c>
      <c r="C8898" s="224" t="s">
        <v>58</v>
      </c>
      <c r="D8898" s="234">
        <v>1372.32</v>
      </c>
    </row>
    <row r="8899" spans="1:4" ht="38.25" x14ac:dyDescent="0.25">
      <c r="A8899" s="224">
        <v>95665</v>
      </c>
      <c r="B8899" s="232" t="s">
        <v>35058</v>
      </c>
      <c r="C8899" s="224" t="s">
        <v>58</v>
      </c>
      <c r="D8899" s="234">
        <v>345.83</v>
      </c>
    </row>
    <row r="8900" spans="1:4" ht="38.25" x14ac:dyDescent="0.25">
      <c r="A8900" s="224">
        <v>95666</v>
      </c>
      <c r="B8900" s="232" t="s">
        <v>35062</v>
      </c>
      <c r="C8900" s="224" t="s">
        <v>58</v>
      </c>
      <c r="D8900" s="234">
        <v>609.69000000000005</v>
      </c>
    </row>
    <row r="8901" spans="1:4" ht="38.25" x14ac:dyDescent="0.25">
      <c r="A8901" s="224">
        <v>95667</v>
      </c>
      <c r="B8901" s="232" t="s">
        <v>35066</v>
      </c>
      <c r="C8901" s="224" t="s">
        <v>58</v>
      </c>
      <c r="D8901" s="234">
        <v>902.44</v>
      </c>
    </row>
    <row r="8902" spans="1:4" ht="38.25" x14ac:dyDescent="0.25">
      <c r="A8902" s="224">
        <v>95668</v>
      </c>
      <c r="B8902" s="232" t="s">
        <v>35070</v>
      </c>
      <c r="C8902" s="224" t="s">
        <v>58</v>
      </c>
      <c r="D8902" s="234">
        <v>1177.6500000000001</v>
      </c>
    </row>
    <row r="8903" spans="1:4" ht="38.25" x14ac:dyDescent="0.25">
      <c r="A8903" s="224">
        <v>95669</v>
      </c>
      <c r="B8903" s="232" t="s">
        <v>35074</v>
      </c>
      <c r="C8903" s="224" t="s">
        <v>58</v>
      </c>
      <c r="D8903" s="234">
        <v>410.54</v>
      </c>
    </row>
    <row r="8904" spans="1:4" ht="38.25" x14ac:dyDescent="0.25">
      <c r="A8904" s="224">
        <v>95670</v>
      </c>
      <c r="B8904" s="232" t="s">
        <v>35078</v>
      </c>
      <c r="C8904" s="224" t="s">
        <v>58</v>
      </c>
      <c r="D8904" s="234">
        <v>737.86</v>
      </c>
    </row>
    <row r="8905" spans="1:4" ht="38.25" x14ac:dyDescent="0.25">
      <c r="A8905" s="224">
        <v>95671</v>
      </c>
      <c r="B8905" s="232" t="s">
        <v>35082</v>
      </c>
      <c r="C8905" s="224" t="s">
        <v>58</v>
      </c>
      <c r="D8905" s="234">
        <v>1097.77</v>
      </c>
    </row>
    <row r="8906" spans="1:4" ht="38.25" x14ac:dyDescent="0.25">
      <c r="A8906" s="224">
        <v>95672</v>
      </c>
      <c r="B8906" s="232" t="s">
        <v>35086</v>
      </c>
      <c r="C8906" s="224" t="s">
        <v>58</v>
      </c>
      <c r="D8906" s="234">
        <v>1435.65</v>
      </c>
    </row>
    <row r="8907" spans="1:4" ht="38.25" x14ac:dyDescent="0.25">
      <c r="A8907" s="224">
        <v>97741</v>
      </c>
      <c r="B8907" s="232" t="s">
        <v>48497</v>
      </c>
      <c r="C8907" s="224" t="s">
        <v>58</v>
      </c>
      <c r="D8907" s="234">
        <v>176.24</v>
      </c>
    </row>
    <row r="8908" spans="1:4" ht="38.25" x14ac:dyDescent="0.25">
      <c r="A8908" s="224">
        <v>95641</v>
      </c>
      <c r="B8908" s="232" t="s">
        <v>48490</v>
      </c>
      <c r="C8908" s="224" t="s">
        <v>58</v>
      </c>
      <c r="D8908" s="234">
        <v>311.5</v>
      </c>
    </row>
    <row r="8909" spans="1:4" ht="38.25" x14ac:dyDescent="0.25">
      <c r="A8909" s="224">
        <v>95642</v>
      </c>
      <c r="B8909" s="232" t="s">
        <v>48491</v>
      </c>
      <c r="C8909" s="224" t="s">
        <v>58</v>
      </c>
      <c r="D8909" s="234">
        <v>460.49</v>
      </c>
    </row>
    <row r="8910" spans="1:4" ht="38.25" x14ac:dyDescent="0.25">
      <c r="A8910" s="224">
        <v>95643</v>
      </c>
      <c r="B8910" s="232" t="s">
        <v>48492</v>
      </c>
      <c r="C8910" s="224" t="s">
        <v>58</v>
      </c>
      <c r="D8910" s="234">
        <v>601.08000000000004</v>
      </c>
    </row>
    <row r="8911" spans="1:4" ht="38.25" x14ac:dyDescent="0.25">
      <c r="A8911" s="224">
        <v>95644</v>
      </c>
      <c r="B8911" s="232" t="s">
        <v>48493</v>
      </c>
      <c r="C8911" s="224" t="s">
        <v>58</v>
      </c>
      <c r="D8911" s="234">
        <v>223.89</v>
      </c>
    </row>
    <row r="8912" spans="1:4" ht="38.25" x14ac:dyDescent="0.25">
      <c r="A8912" s="224">
        <v>95645</v>
      </c>
      <c r="B8912" s="232" t="s">
        <v>48494</v>
      </c>
      <c r="C8912" s="224" t="s">
        <v>58</v>
      </c>
      <c r="D8912" s="234">
        <v>405.78</v>
      </c>
    </row>
    <row r="8913" spans="1:4" ht="38.25" x14ac:dyDescent="0.25">
      <c r="A8913" s="224">
        <v>95646</v>
      </c>
      <c r="B8913" s="232" t="s">
        <v>48495</v>
      </c>
      <c r="C8913" s="224" t="s">
        <v>58</v>
      </c>
      <c r="D8913" s="234">
        <v>604.55999999999995</v>
      </c>
    </row>
    <row r="8914" spans="1:4" ht="38.25" x14ac:dyDescent="0.25">
      <c r="A8914" s="224">
        <v>95647</v>
      </c>
      <c r="B8914" s="232" t="s">
        <v>48496</v>
      </c>
      <c r="C8914" s="224" t="s">
        <v>58</v>
      </c>
      <c r="D8914" s="234">
        <v>791.09</v>
      </c>
    </row>
    <row r="8915" spans="1:4" ht="38.25" x14ac:dyDescent="0.25">
      <c r="A8915" s="224">
        <v>95636</v>
      </c>
      <c r="B8915" s="232" t="s">
        <v>34951</v>
      </c>
      <c r="C8915" s="224" t="s">
        <v>58</v>
      </c>
      <c r="D8915" s="234">
        <v>438.69</v>
      </c>
    </row>
    <row r="8916" spans="1:4" ht="38.25" x14ac:dyDescent="0.25">
      <c r="A8916" s="224">
        <v>95637</v>
      </c>
      <c r="B8916" s="232" t="s">
        <v>34955</v>
      </c>
      <c r="C8916" s="224" t="s">
        <v>58</v>
      </c>
      <c r="D8916" s="234">
        <v>577.29999999999995</v>
      </c>
    </row>
    <row r="8917" spans="1:4" ht="38.25" x14ac:dyDescent="0.25">
      <c r="A8917" s="224">
        <v>95638</v>
      </c>
      <c r="B8917" s="232" t="s">
        <v>34959</v>
      </c>
      <c r="C8917" s="224" t="s">
        <v>58</v>
      </c>
      <c r="D8917" s="234">
        <v>710.94</v>
      </c>
    </row>
    <row r="8918" spans="1:4" ht="38.25" x14ac:dyDescent="0.25">
      <c r="A8918" s="224">
        <v>95639</v>
      </c>
      <c r="B8918" s="232" t="s">
        <v>34963</v>
      </c>
      <c r="C8918" s="224" t="s">
        <v>58</v>
      </c>
      <c r="D8918" s="234">
        <v>968.08</v>
      </c>
    </row>
    <row r="8919" spans="1:4" ht="38.25" x14ac:dyDescent="0.25">
      <c r="A8919" s="224">
        <v>95634</v>
      </c>
      <c r="B8919" s="232" t="s">
        <v>48488</v>
      </c>
      <c r="C8919" s="224" t="s">
        <v>58</v>
      </c>
      <c r="D8919" s="234">
        <v>218.39</v>
      </c>
    </row>
    <row r="8920" spans="1:4" ht="38.25" x14ac:dyDescent="0.25">
      <c r="A8920" s="224">
        <v>95635</v>
      </c>
      <c r="B8920" s="232" t="s">
        <v>48489</v>
      </c>
      <c r="C8920" s="224" t="s">
        <v>58</v>
      </c>
      <c r="D8920" s="234">
        <v>231.67</v>
      </c>
    </row>
    <row r="8921" spans="1:4" ht="25.5" x14ac:dyDescent="0.25">
      <c r="A8921" s="224">
        <v>98751</v>
      </c>
      <c r="B8921" s="232" t="s">
        <v>26381</v>
      </c>
      <c r="C8921" s="224" t="s">
        <v>166</v>
      </c>
      <c r="D8921" s="234">
        <v>188.23</v>
      </c>
    </row>
    <row r="8922" spans="1:4" ht="25.5" x14ac:dyDescent="0.25">
      <c r="A8922" s="224">
        <v>98746</v>
      </c>
      <c r="B8922" s="232" t="s">
        <v>26373</v>
      </c>
      <c r="C8922" s="224" t="s">
        <v>166</v>
      </c>
      <c r="D8922" s="234">
        <v>88.61</v>
      </c>
    </row>
    <row r="8923" spans="1:4" ht="25.5" x14ac:dyDescent="0.25">
      <c r="A8923" s="224">
        <v>98753</v>
      </c>
      <c r="B8923" s="232" t="s">
        <v>26389</v>
      </c>
      <c r="C8923" s="224" t="s">
        <v>166</v>
      </c>
      <c r="D8923" s="234">
        <v>347.27</v>
      </c>
    </row>
    <row r="8924" spans="1:4" ht="25.5" x14ac:dyDescent="0.25">
      <c r="A8924" s="224">
        <v>98750</v>
      </c>
      <c r="B8924" s="232" t="s">
        <v>26378</v>
      </c>
      <c r="C8924" s="224" t="s">
        <v>166</v>
      </c>
      <c r="D8924" s="234">
        <v>129.54</v>
      </c>
    </row>
    <row r="8925" spans="1:4" ht="25.5" x14ac:dyDescent="0.25">
      <c r="A8925" s="224">
        <v>98749</v>
      </c>
      <c r="B8925" s="232" t="s">
        <v>26376</v>
      </c>
      <c r="C8925" s="224" t="s">
        <v>166</v>
      </c>
      <c r="D8925" s="234">
        <v>107.08</v>
      </c>
    </row>
    <row r="8926" spans="1:4" ht="25.5" x14ac:dyDescent="0.25">
      <c r="A8926" s="224">
        <v>98752</v>
      </c>
      <c r="B8926" s="232" t="s">
        <v>26385</v>
      </c>
      <c r="C8926" s="224" t="s">
        <v>166</v>
      </c>
      <c r="D8926" s="234">
        <v>259.06</v>
      </c>
    </row>
    <row r="8927" spans="1:4" ht="25.5" x14ac:dyDescent="0.25">
      <c r="A8927" s="224">
        <v>98529</v>
      </c>
      <c r="B8927" s="232" t="s">
        <v>40285</v>
      </c>
      <c r="C8927" s="224" t="s">
        <v>58</v>
      </c>
      <c r="D8927" s="234">
        <v>92.79</v>
      </c>
    </row>
    <row r="8928" spans="1:4" ht="25.5" x14ac:dyDescent="0.25">
      <c r="A8928" s="224">
        <v>98530</v>
      </c>
      <c r="B8928" s="232" t="s">
        <v>40288</v>
      </c>
      <c r="C8928" s="224" t="s">
        <v>58</v>
      </c>
      <c r="D8928" s="234">
        <v>182.13</v>
      </c>
    </row>
    <row r="8929" spans="1:4" ht="25.5" x14ac:dyDescent="0.25">
      <c r="A8929" s="224">
        <v>98531</v>
      </c>
      <c r="B8929" s="232" t="s">
        <v>40292</v>
      </c>
      <c r="C8929" s="224" t="s">
        <v>58</v>
      </c>
      <c r="D8929" s="234">
        <v>430.66</v>
      </c>
    </row>
    <row r="8930" spans="1:4" ht="25.5" x14ac:dyDescent="0.25">
      <c r="A8930" s="224">
        <v>98524</v>
      </c>
      <c r="B8930" s="232" t="s">
        <v>40146</v>
      </c>
      <c r="C8930" s="224" t="s">
        <v>110</v>
      </c>
      <c r="D8930" s="234">
        <v>5.87</v>
      </c>
    </row>
    <row r="8931" spans="1:4" ht="38.25" x14ac:dyDescent="0.25">
      <c r="A8931" s="224">
        <v>98525</v>
      </c>
      <c r="B8931" s="232" t="s">
        <v>40271</v>
      </c>
      <c r="C8931" s="224" t="s">
        <v>110</v>
      </c>
      <c r="D8931" s="234">
        <v>0.69</v>
      </c>
    </row>
    <row r="8932" spans="1:4" ht="25.5" x14ac:dyDescent="0.25">
      <c r="A8932" s="224">
        <v>98533</v>
      </c>
      <c r="B8932" s="232" t="s">
        <v>40299</v>
      </c>
      <c r="C8932" s="224" t="s">
        <v>58</v>
      </c>
      <c r="D8932" s="234">
        <v>132.53</v>
      </c>
    </row>
    <row r="8933" spans="1:4" ht="25.5" x14ac:dyDescent="0.25">
      <c r="A8933" s="224">
        <v>98534</v>
      </c>
      <c r="B8933" s="232" t="s">
        <v>40302</v>
      </c>
      <c r="C8933" s="224" t="s">
        <v>58</v>
      </c>
      <c r="D8933" s="234">
        <v>365.83</v>
      </c>
    </row>
    <row r="8934" spans="1:4" ht="25.5" x14ac:dyDescent="0.25">
      <c r="A8934" s="224">
        <v>98535</v>
      </c>
      <c r="B8934" s="232" t="s">
        <v>40305</v>
      </c>
      <c r="C8934" s="224" t="s">
        <v>58</v>
      </c>
      <c r="D8934" s="234">
        <v>774.11</v>
      </c>
    </row>
    <row r="8935" spans="1:4" ht="25.5" x14ac:dyDescent="0.25">
      <c r="A8935" s="224">
        <v>98532</v>
      </c>
      <c r="B8935" s="232" t="s">
        <v>40296</v>
      </c>
      <c r="C8935" s="224" t="s">
        <v>58</v>
      </c>
      <c r="D8935" s="234">
        <v>34.35</v>
      </c>
    </row>
    <row r="8936" spans="1:4" ht="25.5" x14ac:dyDescent="0.25">
      <c r="A8936" s="224">
        <v>98526</v>
      </c>
      <c r="B8936" s="232" t="s">
        <v>40273</v>
      </c>
      <c r="C8936" s="224" t="s">
        <v>58</v>
      </c>
      <c r="D8936" s="234">
        <v>145.96</v>
      </c>
    </row>
    <row r="8937" spans="1:4" ht="25.5" x14ac:dyDescent="0.25">
      <c r="A8937" s="224">
        <v>98527</v>
      </c>
      <c r="B8937" s="232" t="s">
        <v>40277</v>
      </c>
      <c r="C8937" s="224" t="s">
        <v>58</v>
      </c>
      <c r="D8937" s="234">
        <v>242.23</v>
      </c>
    </row>
    <row r="8938" spans="1:4" ht="25.5" x14ac:dyDescent="0.25">
      <c r="A8938" s="224">
        <v>98528</v>
      </c>
      <c r="B8938" s="232" t="s">
        <v>40281</v>
      </c>
      <c r="C8938" s="224" t="s">
        <v>58</v>
      </c>
      <c r="D8938" s="234">
        <v>319.25</v>
      </c>
    </row>
    <row r="8939" spans="1:4" x14ac:dyDescent="0.25">
      <c r="A8939" s="224">
        <v>94232</v>
      </c>
      <c r="B8939" s="232" t="s">
        <v>21514</v>
      </c>
      <c r="C8939" s="224" t="s">
        <v>58</v>
      </c>
      <c r="D8939" s="234">
        <v>3.31</v>
      </c>
    </row>
    <row r="8940" spans="1:4" ht="38.25" x14ac:dyDescent="0.25">
      <c r="A8940" s="224">
        <v>100434</v>
      </c>
      <c r="B8940" s="232" t="s">
        <v>21594</v>
      </c>
      <c r="C8940" s="224" t="s">
        <v>166</v>
      </c>
      <c r="D8940" s="234">
        <v>174.86</v>
      </c>
    </row>
    <row r="8941" spans="1:4" ht="38.25" x14ac:dyDescent="0.25">
      <c r="A8941" s="224">
        <v>94229</v>
      </c>
      <c r="B8941" s="232" t="s">
        <v>21609</v>
      </c>
      <c r="C8941" s="224" t="s">
        <v>166</v>
      </c>
      <c r="D8941" s="234">
        <v>173.98</v>
      </c>
    </row>
    <row r="8942" spans="1:4" ht="38.25" x14ac:dyDescent="0.25">
      <c r="A8942" s="224">
        <v>94227</v>
      </c>
      <c r="B8942" s="232" t="s">
        <v>21601</v>
      </c>
      <c r="C8942" s="224" t="s">
        <v>166</v>
      </c>
      <c r="D8942" s="234">
        <v>65.62</v>
      </c>
    </row>
    <row r="8943" spans="1:4" ht="38.25" x14ac:dyDescent="0.25">
      <c r="A8943" s="224">
        <v>94228</v>
      </c>
      <c r="B8943" s="232" t="s">
        <v>21605</v>
      </c>
      <c r="C8943" s="224" t="s">
        <v>166</v>
      </c>
      <c r="D8943" s="234">
        <v>90.13</v>
      </c>
    </row>
    <row r="8944" spans="1:4" ht="38.25" x14ac:dyDescent="0.25">
      <c r="A8944" s="224">
        <v>94219</v>
      </c>
      <c r="B8944" s="232" t="s">
        <v>21551</v>
      </c>
      <c r="C8944" s="224" t="s">
        <v>166</v>
      </c>
      <c r="D8944" s="234">
        <v>45.4</v>
      </c>
    </row>
    <row r="8945" spans="1:4" ht="38.25" x14ac:dyDescent="0.25">
      <c r="A8945" s="224">
        <v>94220</v>
      </c>
      <c r="B8945" s="232" t="s">
        <v>21555</v>
      </c>
      <c r="C8945" s="224" t="s">
        <v>166</v>
      </c>
      <c r="D8945" s="234">
        <v>58.96</v>
      </c>
    </row>
    <row r="8946" spans="1:4" ht="25.5" x14ac:dyDescent="0.25">
      <c r="A8946" s="224">
        <v>100326</v>
      </c>
      <c r="B8946" s="232" t="s">
        <v>55697</v>
      </c>
      <c r="C8946" s="224" t="s">
        <v>166</v>
      </c>
      <c r="D8946" s="234">
        <v>0</v>
      </c>
    </row>
    <row r="8947" spans="1:4" ht="38.25" x14ac:dyDescent="0.25">
      <c r="A8947" s="224">
        <v>94221</v>
      </c>
      <c r="B8947" s="232" t="s">
        <v>21559</v>
      </c>
      <c r="C8947" s="224" t="s">
        <v>166</v>
      </c>
      <c r="D8947" s="234">
        <v>37.14</v>
      </c>
    </row>
    <row r="8948" spans="1:4" ht="38.25" x14ac:dyDescent="0.25">
      <c r="A8948" s="224">
        <v>94222</v>
      </c>
      <c r="B8948" s="232" t="s">
        <v>21562</v>
      </c>
      <c r="C8948" s="224" t="s">
        <v>166</v>
      </c>
      <c r="D8948" s="234">
        <v>50.7</v>
      </c>
    </row>
    <row r="8949" spans="1:4" ht="25.5" x14ac:dyDescent="0.25">
      <c r="A8949" s="224">
        <v>94451</v>
      </c>
      <c r="B8949" s="232" t="s">
        <v>21570</v>
      </c>
      <c r="C8949" s="224" t="s">
        <v>166</v>
      </c>
      <c r="D8949" s="234">
        <v>85.38</v>
      </c>
    </row>
    <row r="8950" spans="1:4" ht="25.5" x14ac:dyDescent="0.25">
      <c r="A8950" s="224">
        <v>94223</v>
      </c>
      <c r="B8950" s="232" t="s">
        <v>21566</v>
      </c>
      <c r="C8950" s="224" t="s">
        <v>166</v>
      </c>
      <c r="D8950" s="234">
        <v>76.81</v>
      </c>
    </row>
    <row r="8951" spans="1:4" ht="25.5" x14ac:dyDescent="0.25">
      <c r="A8951" s="224">
        <v>100325</v>
      </c>
      <c r="B8951" s="232" t="s">
        <v>21574</v>
      </c>
      <c r="C8951" s="224" t="s">
        <v>166</v>
      </c>
      <c r="D8951" s="234">
        <v>82.73</v>
      </c>
    </row>
    <row r="8952" spans="1:4" ht="25.5" x14ac:dyDescent="0.25">
      <c r="A8952" s="224">
        <v>94224</v>
      </c>
      <c r="B8952" s="232" t="s">
        <v>21508</v>
      </c>
      <c r="C8952" s="224" t="s">
        <v>166</v>
      </c>
      <c r="D8952" s="234">
        <v>29.88</v>
      </c>
    </row>
    <row r="8953" spans="1:4" ht="25.5" x14ac:dyDescent="0.25">
      <c r="A8953" s="224">
        <v>102653</v>
      </c>
      <c r="B8953" s="232" t="s">
        <v>55698</v>
      </c>
      <c r="C8953" s="224" t="s">
        <v>110</v>
      </c>
      <c r="D8953" s="234">
        <v>0</v>
      </c>
    </row>
    <row r="8954" spans="1:4" ht="25.5" x14ac:dyDescent="0.25">
      <c r="A8954" s="224">
        <v>100330</v>
      </c>
      <c r="B8954" s="232" t="s">
        <v>21587</v>
      </c>
      <c r="C8954" s="224" t="s">
        <v>110</v>
      </c>
      <c r="D8954" s="234">
        <v>28.38</v>
      </c>
    </row>
    <row r="8955" spans="1:4" ht="25.5" x14ac:dyDescent="0.25">
      <c r="A8955" s="224">
        <v>100331</v>
      </c>
      <c r="B8955" s="232" t="s">
        <v>21590</v>
      </c>
      <c r="C8955" s="224" t="s">
        <v>110</v>
      </c>
      <c r="D8955" s="234">
        <v>35.520000000000003</v>
      </c>
    </row>
    <row r="8956" spans="1:4" ht="25.5" x14ac:dyDescent="0.25">
      <c r="A8956" s="224">
        <v>100328</v>
      </c>
      <c r="B8956" s="232" t="s">
        <v>21581</v>
      </c>
      <c r="C8956" s="224" t="s">
        <v>110</v>
      </c>
      <c r="D8956" s="234">
        <v>20.9</v>
      </c>
    </row>
    <row r="8957" spans="1:4" ht="25.5" x14ac:dyDescent="0.25">
      <c r="A8957" s="224">
        <v>100329</v>
      </c>
      <c r="B8957" s="232" t="s">
        <v>21584</v>
      </c>
      <c r="C8957" s="224" t="s">
        <v>110</v>
      </c>
      <c r="D8957" s="234">
        <v>25.09</v>
      </c>
    </row>
    <row r="8958" spans="1:4" ht="25.5" x14ac:dyDescent="0.25">
      <c r="A8958" s="224">
        <v>94231</v>
      </c>
      <c r="B8958" s="232" t="s">
        <v>21613</v>
      </c>
      <c r="C8958" s="224" t="s">
        <v>166</v>
      </c>
      <c r="D8958" s="234">
        <v>53.3</v>
      </c>
    </row>
    <row r="8959" spans="1:4" ht="38.25" x14ac:dyDescent="0.25">
      <c r="A8959" s="224">
        <v>100435</v>
      </c>
      <c r="B8959" s="232" t="s">
        <v>21597</v>
      </c>
      <c r="C8959" s="224" t="s">
        <v>166</v>
      </c>
      <c r="D8959" s="234">
        <v>58.66</v>
      </c>
    </row>
    <row r="8960" spans="1:4" ht="25.5" x14ac:dyDescent="0.25">
      <c r="A8960" s="224">
        <v>100327</v>
      </c>
      <c r="B8960" s="232" t="s">
        <v>21578</v>
      </c>
      <c r="C8960" s="224" t="s">
        <v>166</v>
      </c>
      <c r="D8960" s="234">
        <v>61.05</v>
      </c>
    </row>
    <row r="8961" spans="1:4" ht="25.5" x14ac:dyDescent="0.25">
      <c r="A8961" s="224">
        <v>94226</v>
      </c>
      <c r="B8961" s="232" t="s">
        <v>21512</v>
      </c>
      <c r="C8961" s="224" t="s">
        <v>110</v>
      </c>
      <c r="D8961" s="234">
        <v>22.69</v>
      </c>
    </row>
    <row r="8962" spans="1:4" ht="25.5" x14ac:dyDescent="0.25">
      <c r="A8962" s="224">
        <v>94201</v>
      </c>
      <c r="B8962" s="232" t="s">
        <v>21500</v>
      </c>
      <c r="C8962" s="224" t="s">
        <v>110</v>
      </c>
      <c r="D8962" s="234">
        <v>89.48</v>
      </c>
    </row>
    <row r="8963" spans="1:4" ht="25.5" x14ac:dyDescent="0.25">
      <c r="A8963" s="224">
        <v>94204</v>
      </c>
      <c r="B8963" s="232" t="s">
        <v>21504</v>
      </c>
      <c r="C8963" s="224" t="s">
        <v>110</v>
      </c>
      <c r="D8963" s="234">
        <v>96.59</v>
      </c>
    </row>
    <row r="8964" spans="1:4" ht="25.5" x14ac:dyDescent="0.25">
      <c r="A8964" s="224">
        <v>94447</v>
      </c>
      <c r="B8964" s="232" t="s">
        <v>21528</v>
      </c>
      <c r="C8964" s="224" t="s">
        <v>110</v>
      </c>
      <c r="D8964" s="234">
        <v>89.48</v>
      </c>
    </row>
    <row r="8965" spans="1:4" ht="25.5" x14ac:dyDescent="0.25">
      <c r="A8965" s="224">
        <v>94448</v>
      </c>
      <c r="B8965" s="232" t="s">
        <v>21530</v>
      </c>
      <c r="C8965" s="224" t="s">
        <v>110</v>
      </c>
      <c r="D8965" s="234">
        <v>96.59</v>
      </c>
    </row>
    <row r="8966" spans="1:4" ht="25.5" x14ac:dyDescent="0.25">
      <c r="A8966" s="224">
        <v>94445</v>
      </c>
      <c r="B8966" s="232" t="s">
        <v>21524</v>
      </c>
      <c r="C8966" s="224" t="s">
        <v>110</v>
      </c>
      <c r="D8966" s="234">
        <v>89.48</v>
      </c>
    </row>
    <row r="8967" spans="1:4" ht="25.5" x14ac:dyDescent="0.25">
      <c r="A8967" s="224">
        <v>94446</v>
      </c>
      <c r="B8967" s="232" t="s">
        <v>21526</v>
      </c>
      <c r="C8967" s="224" t="s">
        <v>110</v>
      </c>
      <c r="D8967" s="234">
        <v>96.59</v>
      </c>
    </row>
    <row r="8968" spans="1:4" ht="25.5" x14ac:dyDescent="0.25">
      <c r="A8968" s="224">
        <v>94440</v>
      </c>
      <c r="B8968" s="232" t="s">
        <v>21516</v>
      </c>
      <c r="C8968" s="224" t="s">
        <v>110</v>
      </c>
      <c r="D8968" s="234">
        <v>63.44</v>
      </c>
    </row>
    <row r="8969" spans="1:4" ht="25.5" x14ac:dyDescent="0.25">
      <c r="A8969" s="224">
        <v>94441</v>
      </c>
      <c r="B8969" s="232" t="s">
        <v>21518</v>
      </c>
      <c r="C8969" s="224" t="s">
        <v>110</v>
      </c>
      <c r="D8969" s="234">
        <v>67.62</v>
      </c>
    </row>
    <row r="8970" spans="1:4" ht="25.5" x14ac:dyDescent="0.25">
      <c r="A8970" s="224">
        <v>94195</v>
      </c>
      <c r="B8970" s="232" t="s">
        <v>21494</v>
      </c>
      <c r="C8970" s="224" t="s">
        <v>110</v>
      </c>
      <c r="D8970" s="234">
        <v>63.44</v>
      </c>
    </row>
    <row r="8971" spans="1:4" ht="25.5" x14ac:dyDescent="0.25">
      <c r="A8971" s="224">
        <v>94198</v>
      </c>
      <c r="B8971" s="232" t="s">
        <v>21497</v>
      </c>
      <c r="C8971" s="224" t="s">
        <v>110</v>
      </c>
      <c r="D8971" s="234">
        <v>67.62</v>
      </c>
    </row>
    <row r="8972" spans="1:4" ht="25.5" x14ac:dyDescent="0.25">
      <c r="A8972" s="224">
        <v>94442</v>
      </c>
      <c r="B8972" s="232" t="s">
        <v>21520</v>
      </c>
      <c r="C8972" s="224" t="s">
        <v>110</v>
      </c>
      <c r="D8972" s="234">
        <v>63.44</v>
      </c>
    </row>
    <row r="8973" spans="1:4" ht="25.5" x14ac:dyDescent="0.25">
      <c r="A8973" s="224">
        <v>94443</v>
      </c>
      <c r="B8973" s="232" t="s">
        <v>21522</v>
      </c>
      <c r="C8973" s="224" t="s">
        <v>110</v>
      </c>
      <c r="D8973" s="234">
        <v>67.62</v>
      </c>
    </row>
    <row r="8974" spans="1:4" ht="25.5" x14ac:dyDescent="0.25">
      <c r="A8974" s="224">
        <v>94213</v>
      </c>
      <c r="B8974" s="232" t="s">
        <v>21543</v>
      </c>
      <c r="C8974" s="224" t="s">
        <v>110</v>
      </c>
      <c r="D8974" s="234">
        <v>72.31</v>
      </c>
    </row>
    <row r="8975" spans="1:4" ht="25.5" x14ac:dyDescent="0.25">
      <c r="A8975" s="224">
        <v>94189</v>
      </c>
      <c r="B8975" s="232" t="s">
        <v>21489</v>
      </c>
      <c r="C8975" s="224" t="s">
        <v>110</v>
      </c>
      <c r="D8975" s="234">
        <v>42.46</v>
      </c>
    </row>
    <row r="8976" spans="1:4" ht="25.5" x14ac:dyDescent="0.25">
      <c r="A8976" s="224">
        <v>94192</v>
      </c>
      <c r="B8976" s="232" t="s">
        <v>21491</v>
      </c>
      <c r="C8976" s="224" t="s">
        <v>110</v>
      </c>
      <c r="D8976" s="234">
        <v>45.62</v>
      </c>
    </row>
    <row r="8977" spans="1:4" ht="25.5" x14ac:dyDescent="0.25">
      <c r="A8977" s="224">
        <v>94444</v>
      </c>
      <c r="B8977" s="232" t="s">
        <v>21857</v>
      </c>
      <c r="C8977" s="224" t="s">
        <v>110</v>
      </c>
      <c r="D8977" s="234">
        <v>649.52</v>
      </c>
    </row>
    <row r="8978" spans="1:4" ht="25.5" x14ac:dyDescent="0.25">
      <c r="A8978" s="224">
        <v>94218</v>
      </c>
      <c r="B8978" s="232" t="s">
        <v>21539</v>
      </c>
      <c r="C8978" s="224" t="s">
        <v>110</v>
      </c>
      <c r="D8978" s="234">
        <v>113.42</v>
      </c>
    </row>
    <row r="8979" spans="1:4" ht="25.5" x14ac:dyDescent="0.25">
      <c r="A8979" s="224">
        <v>94216</v>
      </c>
      <c r="B8979" s="232" t="s">
        <v>21547</v>
      </c>
      <c r="C8979" s="224" t="s">
        <v>110</v>
      </c>
      <c r="D8979" s="234">
        <v>204.08</v>
      </c>
    </row>
    <row r="8980" spans="1:4" ht="38.25" x14ac:dyDescent="0.25">
      <c r="A8980" s="224">
        <v>94449</v>
      </c>
      <c r="B8980" s="232" t="s">
        <v>21616</v>
      </c>
      <c r="C8980" s="224" t="s">
        <v>110</v>
      </c>
      <c r="D8980" s="234">
        <v>65.680000000000007</v>
      </c>
    </row>
    <row r="8981" spans="1:4" ht="51" x14ac:dyDescent="0.25">
      <c r="A8981" s="224">
        <v>94210</v>
      </c>
      <c r="B8981" s="232" t="s">
        <v>21535</v>
      </c>
      <c r="C8981" s="224" t="s">
        <v>110</v>
      </c>
      <c r="D8981" s="234">
        <v>48.44</v>
      </c>
    </row>
    <row r="8982" spans="1:4" ht="51" x14ac:dyDescent="0.25">
      <c r="A8982" s="224">
        <v>94207</v>
      </c>
      <c r="B8982" s="232" t="s">
        <v>21532</v>
      </c>
      <c r="C8982" s="224" t="s">
        <v>110</v>
      </c>
      <c r="D8982" s="234">
        <v>45.58</v>
      </c>
    </row>
    <row r="8983" spans="1:4" ht="25.5" x14ac:dyDescent="0.25">
      <c r="A8983" s="224">
        <v>102109</v>
      </c>
      <c r="B8983" s="232" t="s">
        <v>28376</v>
      </c>
      <c r="C8983" s="224" t="s">
        <v>58</v>
      </c>
      <c r="D8983" s="234">
        <v>63.46</v>
      </c>
    </row>
    <row r="8984" spans="1:4" ht="25.5" x14ac:dyDescent="0.25">
      <c r="A8984" s="224">
        <v>102110</v>
      </c>
      <c r="B8984" s="232" t="s">
        <v>28378</v>
      </c>
      <c r="C8984" s="224" t="s">
        <v>58</v>
      </c>
      <c r="D8984" s="234">
        <v>172.36</v>
      </c>
    </row>
    <row r="8985" spans="1:4" ht="38.25" x14ac:dyDescent="0.25">
      <c r="A8985" s="224">
        <v>103656</v>
      </c>
      <c r="B8985" s="232" t="s">
        <v>28390</v>
      </c>
      <c r="C8985" s="224" t="s">
        <v>58</v>
      </c>
      <c r="D8985" s="234">
        <v>129214.27</v>
      </c>
    </row>
    <row r="8986" spans="1:4" ht="38.25" x14ac:dyDescent="0.25">
      <c r="A8986" s="224">
        <v>102105</v>
      </c>
      <c r="B8986" s="232" t="s">
        <v>28360</v>
      </c>
      <c r="C8986" s="224" t="s">
        <v>58</v>
      </c>
      <c r="D8986" s="234">
        <v>20538.28</v>
      </c>
    </row>
    <row r="8987" spans="1:4" ht="38.25" x14ac:dyDescent="0.25">
      <c r="A8987" s="224">
        <v>102106</v>
      </c>
      <c r="B8987" s="232" t="s">
        <v>28364</v>
      </c>
      <c r="C8987" s="224" t="s">
        <v>58</v>
      </c>
      <c r="D8987" s="234">
        <v>25730.2</v>
      </c>
    </row>
    <row r="8988" spans="1:4" ht="38.25" x14ac:dyDescent="0.25">
      <c r="A8988" s="224">
        <v>102107</v>
      </c>
      <c r="B8988" s="232" t="s">
        <v>28368</v>
      </c>
      <c r="C8988" s="224" t="s">
        <v>58</v>
      </c>
      <c r="D8988" s="234">
        <v>35856.57</v>
      </c>
    </row>
    <row r="8989" spans="1:4" ht="38.25" x14ac:dyDescent="0.25">
      <c r="A8989" s="224">
        <v>102102</v>
      </c>
      <c r="B8989" s="232" t="s">
        <v>28348</v>
      </c>
      <c r="C8989" s="224" t="s">
        <v>58</v>
      </c>
      <c r="D8989" s="234">
        <v>11755.26</v>
      </c>
    </row>
    <row r="8990" spans="1:4" ht="38.25" x14ac:dyDescent="0.25">
      <c r="A8990" s="224">
        <v>102108</v>
      </c>
      <c r="B8990" s="232" t="s">
        <v>28372</v>
      </c>
      <c r="C8990" s="224" t="s">
        <v>58</v>
      </c>
      <c r="D8990" s="234">
        <v>41735.83</v>
      </c>
    </row>
    <row r="8991" spans="1:4" ht="38.25" x14ac:dyDescent="0.25">
      <c r="A8991" s="224">
        <v>102103</v>
      </c>
      <c r="B8991" s="232" t="s">
        <v>28352</v>
      </c>
      <c r="C8991" s="224" t="s">
        <v>58</v>
      </c>
      <c r="D8991" s="234">
        <v>13069.67</v>
      </c>
    </row>
    <row r="8992" spans="1:4" ht="38.25" x14ac:dyDescent="0.25">
      <c r="A8992" s="224">
        <v>103654</v>
      </c>
      <c r="B8992" s="232" t="s">
        <v>28382</v>
      </c>
      <c r="C8992" s="224" t="s">
        <v>58</v>
      </c>
      <c r="D8992" s="234">
        <v>67512</v>
      </c>
    </row>
    <row r="8993" spans="1:4" ht="38.25" x14ac:dyDescent="0.25">
      <c r="A8993" s="224">
        <v>102104</v>
      </c>
      <c r="B8993" s="232" t="s">
        <v>28356</v>
      </c>
      <c r="C8993" s="224" t="s">
        <v>58</v>
      </c>
      <c r="D8993" s="234">
        <v>16732.560000000001</v>
      </c>
    </row>
    <row r="8994" spans="1:4" ht="38.25" x14ac:dyDescent="0.25">
      <c r="A8994" s="224">
        <v>103655</v>
      </c>
      <c r="B8994" s="232" t="s">
        <v>28386</v>
      </c>
      <c r="C8994" s="224" t="s">
        <v>58</v>
      </c>
      <c r="D8994" s="234">
        <v>92451.58</v>
      </c>
    </row>
    <row r="8995" spans="1:4" ht="51" x14ac:dyDescent="0.25">
      <c r="A8995" s="224">
        <v>105473</v>
      </c>
      <c r="B8995" s="232" t="s">
        <v>55699</v>
      </c>
      <c r="C8995" s="224" t="s">
        <v>994</v>
      </c>
      <c r="D8995" s="234">
        <v>0</v>
      </c>
    </row>
    <row r="8996" spans="1:4" ht="51" x14ac:dyDescent="0.25">
      <c r="A8996" s="224">
        <v>105414</v>
      </c>
      <c r="B8996" s="232" t="s">
        <v>55700</v>
      </c>
      <c r="C8996" s="224" t="s">
        <v>994</v>
      </c>
      <c r="D8996" s="234">
        <v>0</v>
      </c>
    </row>
    <row r="8997" spans="1:4" ht="51" x14ac:dyDescent="0.25">
      <c r="A8997" s="224">
        <v>105424</v>
      </c>
      <c r="B8997" s="232" t="s">
        <v>55701</v>
      </c>
      <c r="C8997" s="224" t="s">
        <v>994</v>
      </c>
      <c r="D8997" s="234">
        <v>0</v>
      </c>
    </row>
    <row r="8998" spans="1:4" ht="51" x14ac:dyDescent="0.25">
      <c r="A8998" s="224">
        <v>105448</v>
      </c>
      <c r="B8998" s="232" t="s">
        <v>55702</v>
      </c>
      <c r="C8998" s="224" t="s">
        <v>994</v>
      </c>
      <c r="D8998" s="234">
        <v>0</v>
      </c>
    </row>
    <row r="8999" spans="1:4" ht="38.25" x14ac:dyDescent="0.25">
      <c r="A8999" s="224">
        <v>105409</v>
      </c>
      <c r="B8999" s="232" t="s">
        <v>55703</v>
      </c>
      <c r="C8999" s="224" t="s">
        <v>994</v>
      </c>
      <c r="D8999" s="234">
        <v>0</v>
      </c>
    </row>
    <row r="9000" spans="1:4" ht="38.25" x14ac:dyDescent="0.25">
      <c r="A9000" s="224">
        <v>105415</v>
      </c>
      <c r="B9000" s="232" t="s">
        <v>55704</v>
      </c>
      <c r="C9000" s="224" t="s">
        <v>994</v>
      </c>
      <c r="D9000" s="234">
        <v>0</v>
      </c>
    </row>
    <row r="9001" spans="1:4" ht="38.25" x14ac:dyDescent="0.25">
      <c r="A9001" s="224">
        <v>105487</v>
      </c>
      <c r="B9001" s="232" t="s">
        <v>55705</v>
      </c>
      <c r="C9001" s="224" t="s">
        <v>994</v>
      </c>
      <c r="D9001" s="234">
        <v>0</v>
      </c>
    </row>
    <row r="9002" spans="1:4" ht="38.25" x14ac:dyDescent="0.25">
      <c r="A9002" s="224">
        <v>105451</v>
      </c>
      <c r="B9002" s="232" t="s">
        <v>55706</v>
      </c>
      <c r="C9002" s="224" t="s">
        <v>994</v>
      </c>
      <c r="D9002" s="234">
        <v>0</v>
      </c>
    </row>
    <row r="9003" spans="1:4" ht="38.25" x14ac:dyDescent="0.25">
      <c r="A9003" s="224">
        <v>105454</v>
      </c>
      <c r="B9003" s="232" t="s">
        <v>55707</v>
      </c>
      <c r="C9003" s="224" t="s">
        <v>994</v>
      </c>
      <c r="D9003" s="234">
        <v>0</v>
      </c>
    </row>
    <row r="9004" spans="1:4" ht="38.25" x14ac:dyDescent="0.25">
      <c r="A9004" s="224">
        <v>105411</v>
      </c>
      <c r="B9004" s="232" t="s">
        <v>55708</v>
      </c>
      <c r="C9004" s="224" t="s">
        <v>994</v>
      </c>
      <c r="D9004" s="234">
        <v>0</v>
      </c>
    </row>
    <row r="9005" spans="1:4" ht="38.25" x14ac:dyDescent="0.25">
      <c r="A9005" s="224">
        <v>105419</v>
      </c>
      <c r="B9005" s="232" t="s">
        <v>55709</v>
      </c>
      <c r="C9005" s="224" t="s">
        <v>994</v>
      </c>
      <c r="D9005" s="234">
        <v>0</v>
      </c>
    </row>
    <row r="9006" spans="1:4" ht="38.25" x14ac:dyDescent="0.25">
      <c r="A9006" s="224">
        <v>105443</v>
      </c>
      <c r="B9006" s="232" t="s">
        <v>55710</v>
      </c>
      <c r="C9006" s="224" t="s">
        <v>994</v>
      </c>
      <c r="D9006" s="234">
        <v>0</v>
      </c>
    </row>
    <row r="9007" spans="1:4" ht="38.25" x14ac:dyDescent="0.25">
      <c r="A9007" s="224">
        <v>105455</v>
      </c>
      <c r="B9007" s="232" t="s">
        <v>55711</v>
      </c>
      <c r="C9007" s="224" t="s">
        <v>994</v>
      </c>
      <c r="D9007" s="234">
        <v>0</v>
      </c>
    </row>
    <row r="9008" spans="1:4" ht="38.25" x14ac:dyDescent="0.25">
      <c r="A9008" s="224">
        <v>105412</v>
      </c>
      <c r="B9008" s="232" t="s">
        <v>55712</v>
      </c>
      <c r="C9008" s="224" t="s">
        <v>994</v>
      </c>
      <c r="D9008" s="234">
        <v>0</v>
      </c>
    </row>
    <row r="9009" spans="1:4" ht="38.25" x14ac:dyDescent="0.25">
      <c r="A9009" s="224">
        <v>105420</v>
      </c>
      <c r="B9009" s="232" t="s">
        <v>55713</v>
      </c>
      <c r="C9009" s="224" t="s">
        <v>994</v>
      </c>
      <c r="D9009" s="234">
        <v>0</v>
      </c>
    </row>
    <row r="9010" spans="1:4" ht="38.25" x14ac:dyDescent="0.25">
      <c r="A9010" s="224">
        <v>105444</v>
      </c>
      <c r="B9010" s="232" t="s">
        <v>55714</v>
      </c>
      <c r="C9010" s="224" t="s">
        <v>994</v>
      </c>
      <c r="D9010" s="234">
        <v>0</v>
      </c>
    </row>
    <row r="9011" spans="1:4" ht="25.5" x14ac:dyDescent="0.25">
      <c r="A9011" s="224">
        <v>105456</v>
      </c>
      <c r="B9011" s="232" t="s">
        <v>55715</v>
      </c>
      <c r="C9011" s="224" t="s">
        <v>994</v>
      </c>
      <c r="D9011" s="234">
        <v>0</v>
      </c>
    </row>
    <row r="9012" spans="1:4" ht="25.5" x14ac:dyDescent="0.25">
      <c r="A9012" s="224">
        <v>105478</v>
      </c>
      <c r="B9012" s="232" t="s">
        <v>55716</v>
      </c>
      <c r="C9012" s="224" t="s">
        <v>994</v>
      </c>
      <c r="D9012" s="234">
        <v>0</v>
      </c>
    </row>
    <row r="9013" spans="1:4" ht="25.5" x14ac:dyDescent="0.25">
      <c r="A9013" s="224">
        <v>105421</v>
      </c>
      <c r="B9013" s="232" t="s">
        <v>55717</v>
      </c>
      <c r="C9013" s="224" t="s">
        <v>994</v>
      </c>
      <c r="D9013" s="234">
        <v>0</v>
      </c>
    </row>
    <row r="9014" spans="1:4" ht="25.5" x14ac:dyDescent="0.25">
      <c r="A9014" s="224">
        <v>105445</v>
      </c>
      <c r="B9014" s="232" t="s">
        <v>55718</v>
      </c>
      <c r="C9014" s="224" t="s">
        <v>994</v>
      </c>
      <c r="D9014" s="234">
        <v>0</v>
      </c>
    </row>
    <row r="9015" spans="1:4" ht="25.5" x14ac:dyDescent="0.25">
      <c r="A9015" s="224">
        <v>105453</v>
      </c>
      <c r="B9015" s="232" t="s">
        <v>55719</v>
      </c>
      <c r="C9015" s="224" t="s">
        <v>994</v>
      </c>
      <c r="D9015" s="234">
        <v>0</v>
      </c>
    </row>
    <row r="9016" spans="1:4" ht="25.5" x14ac:dyDescent="0.25">
      <c r="A9016" s="224">
        <v>105497</v>
      </c>
      <c r="B9016" s="232" t="s">
        <v>55720</v>
      </c>
      <c r="C9016" s="224" t="s">
        <v>994</v>
      </c>
      <c r="D9016" s="234">
        <v>0</v>
      </c>
    </row>
    <row r="9017" spans="1:4" ht="25.5" x14ac:dyDescent="0.25">
      <c r="A9017" s="224">
        <v>105418</v>
      </c>
      <c r="B9017" s="232" t="s">
        <v>55721</v>
      </c>
      <c r="C9017" s="224" t="s">
        <v>994</v>
      </c>
      <c r="D9017" s="234">
        <v>0</v>
      </c>
    </row>
    <row r="9018" spans="1:4" ht="25.5" x14ac:dyDescent="0.25">
      <c r="A9018" s="224">
        <v>105442</v>
      </c>
      <c r="B9018" s="232" t="s">
        <v>55722</v>
      </c>
      <c r="C9018" s="224" t="s">
        <v>994</v>
      </c>
      <c r="D9018" s="234">
        <v>0</v>
      </c>
    </row>
    <row r="9019" spans="1:4" ht="38.25" x14ac:dyDescent="0.25">
      <c r="A9019" s="224">
        <v>105410</v>
      </c>
      <c r="B9019" s="232" t="s">
        <v>55723</v>
      </c>
      <c r="C9019" s="224" t="s">
        <v>994</v>
      </c>
      <c r="D9019" s="234">
        <v>0</v>
      </c>
    </row>
    <row r="9020" spans="1:4" ht="38.25" x14ac:dyDescent="0.25">
      <c r="A9020" s="224">
        <v>105416</v>
      </c>
      <c r="B9020" s="232" t="s">
        <v>55724</v>
      </c>
      <c r="C9020" s="224" t="s">
        <v>994</v>
      </c>
      <c r="D9020" s="234">
        <v>0</v>
      </c>
    </row>
    <row r="9021" spans="1:4" ht="38.25" x14ac:dyDescent="0.25">
      <c r="A9021" s="224">
        <v>105488</v>
      </c>
      <c r="B9021" s="232" t="s">
        <v>55725</v>
      </c>
      <c r="C9021" s="224" t="s">
        <v>994</v>
      </c>
      <c r="D9021" s="234">
        <v>0</v>
      </c>
    </row>
    <row r="9022" spans="1:4" ht="38.25" x14ac:dyDescent="0.25">
      <c r="A9022" s="224">
        <v>105452</v>
      </c>
      <c r="B9022" s="232" t="s">
        <v>55726</v>
      </c>
      <c r="C9022" s="224" t="s">
        <v>994</v>
      </c>
      <c r="D9022" s="234">
        <v>0</v>
      </c>
    </row>
    <row r="9023" spans="1:4" ht="51" x14ac:dyDescent="0.25">
      <c r="A9023" s="224">
        <v>105475</v>
      </c>
      <c r="B9023" s="232" t="s">
        <v>55727</v>
      </c>
      <c r="C9023" s="224" t="s">
        <v>994</v>
      </c>
      <c r="D9023" s="234">
        <v>0</v>
      </c>
    </row>
    <row r="9024" spans="1:4" ht="51" x14ac:dyDescent="0.25">
      <c r="A9024" s="224">
        <v>105498</v>
      </c>
      <c r="B9024" s="232" t="s">
        <v>55728</v>
      </c>
      <c r="C9024" s="224" t="s">
        <v>994</v>
      </c>
      <c r="D9024" s="234">
        <v>0</v>
      </c>
    </row>
    <row r="9025" spans="1:4" ht="51" x14ac:dyDescent="0.25">
      <c r="A9025" s="224">
        <v>105486</v>
      </c>
      <c r="B9025" s="232" t="s">
        <v>55729</v>
      </c>
      <c r="C9025" s="224" t="s">
        <v>994</v>
      </c>
      <c r="D9025" s="234">
        <v>0</v>
      </c>
    </row>
    <row r="9026" spans="1:4" ht="51" x14ac:dyDescent="0.25">
      <c r="A9026" s="224">
        <v>105450</v>
      </c>
      <c r="B9026" s="232" t="s">
        <v>55730</v>
      </c>
      <c r="C9026" s="224" t="s">
        <v>994</v>
      </c>
      <c r="D9026" s="234">
        <v>0</v>
      </c>
    </row>
    <row r="9027" spans="1:4" ht="25.5" x14ac:dyDescent="0.25">
      <c r="A9027" s="224">
        <v>105438</v>
      </c>
      <c r="B9027" s="232" t="s">
        <v>55731</v>
      </c>
      <c r="C9027" s="224" t="s">
        <v>994</v>
      </c>
      <c r="D9027" s="234">
        <v>0</v>
      </c>
    </row>
    <row r="9028" spans="1:4" ht="25.5" x14ac:dyDescent="0.25">
      <c r="A9028" s="224">
        <v>105463</v>
      </c>
      <c r="B9028" s="232" t="s">
        <v>55732</v>
      </c>
      <c r="C9028" s="224" t="s">
        <v>994</v>
      </c>
      <c r="D9028" s="234">
        <v>0</v>
      </c>
    </row>
    <row r="9029" spans="1:4" ht="25.5" x14ac:dyDescent="0.25">
      <c r="A9029" s="224">
        <v>105485</v>
      </c>
      <c r="B9029" s="232" t="s">
        <v>55733</v>
      </c>
      <c r="C9029" s="224" t="s">
        <v>994</v>
      </c>
      <c r="D9029" s="234">
        <v>0</v>
      </c>
    </row>
    <row r="9030" spans="1:4" ht="25.5" x14ac:dyDescent="0.25">
      <c r="A9030" s="224">
        <v>105428</v>
      </c>
      <c r="B9030" s="232" t="s">
        <v>55734</v>
      </c>
      <c r="C9030" s="224" t="s">
        <v>994</v>
      </c>
      <c r="D9030" s="234">
        <v>0</v>
      </c>
    </row>
    <row r="9031" spans="1:4" ht="25.5" x14ac:dyDescent="0.25">
      <c r="A9031" s="224">
        <v>105426</v>
      </c>
      <c r="B9031" s="232" t="s">
        <v>55735</v>
      </c>
      <c r="C9031" s="224" t="s">
        <v>994</v>
      </c>
      <c r="D9031" s="234">
        <v>0</v>
      </c>
    </row>
    <row r="9032" spans="1:4" ht="25.5" x14ac:dyDescent="0.25">
      <c r="A9032" s="224">
        <v>105491</v>
      </c>
      <c r="B9032" s="232" t="s">
        <v>55736</v>
      </c>
      <c r="C9032" s="224" t="s">
        <v>994</v>
      </c>
      <c r="D9032" s="234">
        <v>0</v>
      </c>
    </row>
    <row r="9033" spans="1:4" ht="25.5" x14ac:dyDescent="0.25">
      <c r="A9033" s="224">
        <v>105495</v>
      </c>
      <c r="B9033" s="232" t="s">
        <v>55737</v>
      </c>
      <c r="C9033" s="224" t="s">
        <v>994</v>
      </c>
      <c r="D9033" s="234">
        <v>0</v>
      </c>
    </row>
    <row r="9034" spans="1:4" ht="25.5" x14ac:dyDescent="0.25">
      <c r="A9034" s="224">
        <v>105407</v>
      </c>
      <c r="B9034" s="232" t="s">
        <v>55738</v>
      </c>
      <c r="C9034" s="224" t="s">
        <v>994</v>
      </c>
      <c r="D9034" s="234">
        <v>0</v>
      </c>
    </row>
    <row r="9035" spans="1:4" ht="25.5" x14ac:dyDescent="0.25">
      <c r="A9035" s="224">
        <v>105427</v>
      </c>
      <c r="B9035" s="232" t="s">
        <v>55739</v>
      </c>
      <c r="C9035" s="224" t="s">
        <v>994</v>
      </c>
      <c r="D9035" s="234">
        <v>0</v>
      </c>
    </row>
    <row r="9036" spans="1:4" ht="25.5" x14ac:dyDescent="0.25">
      <c r="A9036" s="224">
        <v>105492</v>
      </c>
      <c r="B9036" s="232" t="s">
        <v>55740</v>
      </c>
      <c r="C9036" s="224" t="s">
        <v>994</v>
      </c>
      <c r="D9036" s="234">
        <v>0</v>
      </c>
    </row>
    <row r="9037" spans="1:4" ht="25.5" x14ac:dyDescent="0.25">
      <c r="A9037" s="224">
        <v>105496</v>
      </c>
      <c r="B9037" s="232" t="s">
        <v>55741</v>
      </c>
      <c r="C9037" s="224" t="s">
        <v>994</v>
      </c>
      <c r="D9037" s="234">
        <v>0</v>
      </c>
    </row>
    <row r="9038" spans="1:4" ht="25.5" x14ac:dyDescent="0.25">
      <c r="A9038" s="224">
        <v>105425</v>
      </c>
      <c r="B9038" s="232" t="s">
        <v>55742</v>
      </c>
      <c r="C9038" s="224" t="s">
        <v>994</v>
      </c>
      <c r="D9038" s="234">
        <v>0</v>
      </c>
    </row>
    <row r="9039" spans="1:4" ht="25.5" x14ac:dyDescent="0.25">
      <c r="A9039" s="224">
        <v>105477</v>
      </c>
      <c r="B9039" s="232" t="s">
        <v>55743</v>
      </c>
      <c r="C9039" s="224" t="s">
        <v>994</v>
      </c>
      <c r="D9039" s="234">
        <v>0</v>
      </c>
    </row>
    <row r="9040" spans="1:4" ht="25.5" x14ac:dyDescent="0.25">
      <c r="A9040" s="224">
        <v>105490</v>
      </c>
      <c r="B9040" s="232" t="s">
        <v>55744</v>
      </c>
      <c r="C9040" s="224" t="s">
        <v>994</v>
      </c>
      <c r="D9040" s="234">
        <v>0</v>
      </c>
    </row>
    <row r="9041" spans="1:4" ht="25.5" x14ac:dyDescent="0.25">
      <c r="A9041" s="224">
        <v>105494</v>
      </c>
      <c r="B9041" s="232" t="s">
        <v>55745</v>
      </c>
      <c r="C9041" s="224" t="s">
        <v>994</v>
      </c>
      <c r="D9041" s="234">
        <v>0</v>
      </c>
    </row>
    <row r="9042" spans="1:4" ht="25.5" x14ac:dyDescent="0.25">
      <c r="A9042" s="224">
        <v>105417</v>
      </c>
      <c r="B9042" s="232" t="s">
        <v>55746</v>
      </c>
      <c r="C9042" s="224" t="s">
        <v>994</v>
      </c>
      <c r="D9042" s="234">
        <v>0</v>
      </c>
    </row>
    <row r="9043" spans="1:4" ht="38.25" x14ac:dyDescent="0.25">
      <c r="A9043" s="224">
        <v>105461</v>
      </c>
      <c r="B9043" s="232" t="s">
        <v>55747</v>
      </c>
      <c r="C9043" s="224" t="s">
        <v>994</v>
      </c>
      <c r="D9043" s="234">
        <v>0</v>
      </c>
    </row>
    <row r="9044" spans="1:4" ht="38.25" x14ac:dyDescent="0.25">
      <c r="A9044" s="224">
        <v>105436</v>
      </c>
      <c r="B9044" s="232" t="s">
        <v>55748</v>
      </c>
      <c r="C9044" s="224" t="s">
        <v>994</v>
      </c>
      <c r="D9044" s="234">
        <v>0</v>
      </c>
    </row>
    <row r="9045" spans="1:4" ht="38.25" x14ac:dyDescent="0.25">
      <c r="A9045" s="224">
        <v>105483</v>
      </c>
      <c r="B9045" s="232" t="s">
        <v>55749</v>
      </c>
      <c r="C9045" s="224" t="s">
        <v>994</v>
      </c>
      <c r="D9045" s="234">
        <v>0</v>
      </c>
    </row>
    <row r="9046" spans="1:4" ht="38.25" x14ac:dyDescent="0.25">
      <c r="A9046" s="224">
        <v>105505</v>
      </c>
      <c r="B9046" s="232" t="s">
        <v>55750</v>
      </c>
      <c r="C9046" s="224" t="s">
        <v>994</v>
      </c>
      <c r="D9046" s="234">
        <v>0</v>
      </c>
    </row>
    <row r="9047" spans="1:4" ht="38.25" x14ac:dyDescent="0.25">
      <c r="A9047" s="224">
        <v>105435</v>
      </c>
      <c r="B9047" s="232" t="s">
        <v>55751</v>
      </c>
      <c r="C9047" s="224" t="s">
        <v>994</v>
      </c>
      <c r="D9047" s="234">
        <v>0</v>
      </c>
    </row>
    <row r="9048" spans="1:4" ht="38.25" x14ac:dyDescent="0.25">
      <c r="A9048" s="224">
        <v>105460</v>
      </c>
      <c r="B9048" s="232" t="s">
        <v>55752</v>
      </c>
      <c r="C9048" s="224" t="s">
        <v>994</v>
      </c>
      <c r="D9048" s="234">
        <v>0</v>
      </c>
    </row>
    <row r="9049" spans="1:4" ht="38.25" x14ac:dyDescent="0.25">
      <c r="A9049" s="224">
        <v>105470</v>
      </c>
      <c r="B9049" s="232" t="s">
        <v>55753</v>
      </c>
      <c r="C9049" s="224" t="s">
        <v>994</v>
      </c>
      <c r="D9049" s="234">
        <v>0</v>
      </c>
    </row>
    <row r="9050" spans="1:4" ht="38.25" x14ac:dyDescent="0.25">
      <c r="A9050" s="224">
        <v>105504</v>
      </c>
      <c r="B9050" s="232" t="s">
        <v>55754</v>
      </c>
      <c r="C9050" s="224" t="s">
        <v>994</v>
      </c>
      <c r="D9050" s="234">
        <v>0</v>
      </c>
    </row>
    <row r="9051" spans="1:4" ht="25.5" x14ac:dyDescent="0.25">
      <c r="A9051" s="224">
        <v>105476</v>
      </c>
      <c r="B9051" s="232" t="s">
        <v>55755</v>
      </c>
      <c r="C9051" s="224" t="s">
        <v>994</v>
      </c>
      <c r="D9051" s="234">
        <v>0</v>
      </c>
    </row>
    <row r="9052" spans="1:4" ht="25.5" x14ac:dyDescent="0.25">
      <c r="A9052" s="224">
        <v>105471</v>
      </c>
      <c r="B9052" s="232" t="s">
        <v>55756</v>
      </c>
      <c r="C9052" s="224" t="s">
        <v>994</v>
      </c>
      <c r="D9052" s="234">
        <v>0</v>
      </c>
    </row>
    <row r="9053" spans="1:4" ht="25.5" x14ac:dyDescent="0.25">
      <c r="A9053" s="224">
        <v>105493</v>
      </c>
      <c r="B9053" s="232" t="s">
        <v>55757</v>
      </c>
      <c r="C9053" s="224" t="s">
        <v>994</v>
      </c>
      <c r="D9053" s="234">
        <v>0</v>
      </c>
    </row>
    <row r="9054" spans="1:4" ht="25.5" x14ac:dyDescent="0.25">
      <c r="A9054" s="224">
        <v>105482</v>
      </c>
      <c r="B9054" s="232" t="s">
        <v>55758</v>
      </c>
      <c r="C9054" s="224" t="s">
        <v>994</v>
      </c>
      <c r="D9054" s="234">
        <v>0</v>
      </c>
    </row>
    <row r="9055" spans="1:4" ht="38.25" x14ac:dyDescent="0.25">
      <c r="A9055" s="224">
        <v>105430</v>
      </c>
      <c r="B9055" s="232" t="s">
        <v>55759</v>
      </c>
      <c r="C9055" s="224" t="s">
        <v>994</v>
      </c>
      <c r="D9055" s="234">
        <v>0</v>
      </c>
    </row>
    <row r="9056" spans="1:4" ht="38.25" x14ac:dyDescent="0.25">
      <c r="A9056" s="224">
        <v>105440</v>
      </c>
      <c r="B9056" s="232" t="s">
        <v>55760</v>
      </c>
      <c r="C9056" s="224" t="s">
        <v>994</v>
      </c>
      <c r="D9056" s="234">
        <v>0</v>
      </c>
    </row>
    <row r="9057" spans="1:4" ht="38.25" x14ac:dyDescent="0.25">
      <c r="A9057" s="224">
        <v>105465</v>
      </c>
      <c r="B9057" s="232" t="s">
        <v>55761</v>
      </c>
      <c r="C9057" s="224" t="s">
        <v>994</v>
      </c>
      <c r="D9057" s="234">
        <v>0</v>
      </c>
    </row>
    <row r="9058" spans="1:4" ht="38.25" x14ac:dyDescent="0.25">
      <c r="A9058" s="224">
        <v>105499</v>
      </c>
      <c r="B9058" s="232" t="s">
        <v>55762</v>
      </c>
      <c r="C9058" s="224" t="s">
        <v>994</v>
      </c>
      <c r="D9058" s="234">
        <v>0</v>
      </c>
    </row>
    <row r="9059" spans="1:4" ht="38.25" x14ac:dyDescent="0.25">
      <c r="A9059" s="224">
        <v>105431</v>
      </c>
      <c r="B9059" s="232" t="s">
        <v>55763</v>
      </c>
      <c r="C9059" s="224" t="s">
        <v>994</v>
      </c>
      <c r="D9059" s="234">
        <v>0</v>
      </c>
    </row>
    <row r="9060" spans="1:4" ht="38.25" x14ac:dyDescent="0.25">
      <c r="A9060" s="224">
        <v>105441</v>
      </c>
      <c r="B9060" s="232" t="s">
        <v>55764</v>
      </c>
      <c r="C9060" s="224" t="s">
        <v>994</v>
      </c>
      <c r="D9060" s="234">
        <v>0</v>
      </c>
    </row>
    <row r="9061" spans="1:4" ht="38.25" x14ac:dyDescent="0.25">
      <c r="A9061" s="224">
        <v>105466</v>
      </c>
      <c r="B9061" s="232" t="s">
        <v>55765</v>
      </c>
      <c r="C9061" s="224" t="s">
        <v>994</v>
      </c>
      <c r="D9061" s="234">
        <v>0</v>
      </c>
    </row>
    <row r="9062" spans="1:4" ht="38.25" x14ac:dyDescent="0.25">
      <c r="A9062" s="224">
        <v>105500</v>
      </c>
      <c r="B9062" s="232" t="s">
        <v>55766</v>
      </c>
      <c r="C9062" s="224" t="s">
        <v>994</v>
      </c>
      <c r="D9062" s="234">
        <v>0</v>
      </c>
    </row>
    <row r="9063" spans="1:4" ht="38.25" x14ac:dyDescent="0.25">
      <c r="A9063" s="224">
        <v>105429</v>
      </c>
      <c r="B9063" s="232" t="s">
        <v>55767</v>
      </c>
      <c r="C9063" s="224" t="s">
        <v>994</v>
      </c>
      <c r="D9063" s="234">
        <v>0</v>
      </c>
    </row>
    <row r="9064" spans="1:4" ht="38.25" x14ac:dyDescent="0.25">
      <c r="A9064" s="224">
        <v>105439</v>
      </c>
      <c r="B9064" s="232" t="s">
        <v>55768</v>
      </c>
      <c r="C9064" s="224" t="s">
        <v>994</v>
      </c>
      <c r="D9064" s="234">
        <v>0</v>
      </c>
    </row>
    <row r="9065" spans="1:4" ht="38.25" x14ac:dyDescent="0.25">
      <c r="A9065" s="224">
        <v>105464</v>
      </c>
      <c r="B9065" s="232" t="s">
        <v>55769</v>
      </c>
      <c r="C9065" s="224" t="s">
        <v>994</v>
      </c>
      <c r="D9065" s="234">
        <v>0</v>
      </c>
    </row>
    <row r="9066" spans="1:4" ht="38.25" x14ac:dyDescent="0.25">
      <c r="A9066" s="224">
        <v>105489</v>
      </c>
      <c r="B9066" s="232" t="s">
        <v>55770</v>
      </c>
      <c r="C9066" s="224" t="s">
        <v>994</v>
      </c>
      <c r="D9066" s="234">
        <v>0</v>
      </c>
    </row>
    <row r="9067" spans="1:4" ht="38.25" x14ac:dyDescent="0.25">
      <c r="A9067" s="224">
        <v>105437</v>
      </c>
      <c r="B9067" s="232" t="s">
        <v>55771</v>
      </c>
      <c r="C9067" s="224" t="s">
        <v>994</v>
      </c>
      <c r="D9067" s="234">
        <v>0</v>
      </c>
    </row>
    <row r="9068" spans="1:4" ht="38.25" x14ac:dyDescent="0.25">
      <c r="A9068" s="224">
        <v>105462</v>
      </c>
      <c r="B9068" s="232" t="s">
        <v>55772</v>
      </c>
      <c r="C9068" s="224" t="s">
        <v>994</v>
      </c>
      <c r="D9068" s="234">
        <v>0</v>
      </c>
    </row>
    <row r="9069" spans="1:4" ht="38.25" x14ac:dyDescent="0.25">
      <c r="A9069" s="224">
        <v>105484</v>
      </c>
      <c r="B9069" s="232" t="s">
        <v>55773</v>
      </c>
      <c r="C9069" s="224" t="s">
        <v>994</v>
      </c>
      <c r="D9069" s="234">
        <v>0</v>
      </c>
    </row>
    <row r="9070" spans="1:4" ht="38.25" x14ac:dyDescent="0.25">
      <c r="A9070" s="224">
        <v>105506</v>
      </c>
      <c r="B9070" s="232" t="s">
        <v>55774</v>
      </c>
      <c r="C9070" s="224" t="s">
        <v>994</v>
      </c>
      <c r="D9070" s="234">
        <v>0</v>
      </c>
    </row>
    <row r="9071" spans="1:4" ht="38.25" x14ac:dyDescent="0.25">
      <c r="A9071" s="224">
        <v>105432</v>
      </c>
      <c r="B9071" s="232" t="s">
        <v>55775</v>
      </c>
      <c r="C9071" s="224" t="s">
        <v>994</v>
      </c>
      <c r="D9071" s="234">
        <v>0</v>
      </c>
    </row>
    <row r="9072" spans="1:4" ht="38.25" x14ac:dyDescent="0.25">
      <c r="A9072" s="224">
        <v>105457</v>
      </c>
      <c r="B9072" s="232" t="s">
        <v>55776</v>
      </c>
      <c r="C9072" s="224" t="s">
        <v>994</v>
      </c>
      <c r="D9072" s="234">
        <v>0</v>
      </c>
    </row>
    <row r="9073" spans="1:4" ht="38.25" x14ac:dyDescent="0.25">
      <c r="A9073" s="224">
        <v>105467</v>
      </c>
      <c r="B9073" s="232" t="s">
        <v>55777</v>
      </c>
      <c r="C9073" s="224" t="s">
        <v>994</v>
      </c>
      <c r="D9073" s="234">
        <v>0</v>
      </c>
    </row>
    <row r="9074" spans="1:4" ht="38.25" x14ac:dyDescent="0.25">
      <c r="A9074" s="224">
        <v>105501</v>
      </c>
      <c r="B9074" s="232" t="s">
        <v>55778</v>
      </c>
      <c r="C9074" s="224" t="s">
        <v>994</v>
      </c>
      <c r="D9074" s="234">
        <v>0</v>
      </c>
    </row>
    <row r="9075" spans="1:4" ht="38.25" x14ac:dyDescent="0.25">
      <c r="A9075" s="224">
        <v>105433</v>
      </c>
      <c r="B9075" s="232" t="s">
        <v>55779</v>
      </c>
      <c r="C9075" s="224" t="s">
        <v>994</v>
      </c>
      <c r="D9075" s="234">
        <v>0</v>
      </c>
    </row>
    <row r="9076" spans="1:4" ht="38.25" x14ac:dyDescent="0.25">
      <c r="A9076" s="224">
        <v>105458</v>
      </c>
      <c r="B9076" s="232" t="s">
        <v>55780</v>
      </c>
      <c r="C9076" s="224" t="s">
        <v>994</v>
      </c>
      <c r="D9076" s="234">
        <v>0</v>
      </c>
    </row>
    <row r="9077" spans="1:4" ht="38.25" x14ac:dyDescent="0.25">
      <c r="A9077" s="224">
        <v>105468</v>
      </c>
      <c r="B9077" s="232" t="s">
        <v>55781</v>
      </c>
      <c r="C9077" s="224" t="s">
        <v>994</v>
      </c>
      <c r="D9077" s="234">
        <v>0</v>
      </c>
    </row>
    <row r="9078" spans="1:4" ht="38.25" x14ac:dyDescent="0.25">
      <c r="A9078" s="224">
        <v>105502</v>
      </c>
      <c r="B9078" s="232" t="s">
        <v>55782</v>
      </c>
      <c r="C9078" s="224" t="s">
        <v>994</v>
      </c>
      <c r="D9078" s="234">
        <v>0</v>
      </c>
    </row>
    <row r="9079" spans="1:4" ht="38.25" x14ac:dyDescent="0.25">
      <c r="A9079" s="224">
        <v>105434</v>
      </c>
      <c r="B9079" s="232" t="s">
        <v>55783</v>
      </c>
      <c r="C9079" s="224" t="s">
        <v>994</v>
      </c>
      <c r="D9079" s="234">
        <v>0</v>
      </c>
    </row>
    <row r="9080" spans="1:4" ht="38.25" x14ac:dyDescent="0.25">
      <c r="A9080" s="224">
        <v>105459</v>
      </c>
      <c r="B9080" s="232" t="s">
        <v>55784</v>
      </c>
      <c r="C9080" s="224" t="s">
        <v>994</v>
      </c>
      <c r="D9080" s="234">
        <v>0</v>
      </c>
    </row>
    <row r="9081" spans="1:4" ht="38.25" x14ac:dyDescent="0.25">
      <c r="A9081" s="224">
        <v>105469</v>
      </c>
      <c r="B9081" s="232" t="s">
        <v>55785</v>
      </c>
      <c r="C9081" s="224" t="s">
        <v>994</v>
      </c>
      <c r="D9081" s="234">
        <v>0</v>
      </c>
    </row>
    <row r="9082" spans="1:4" ht="38.25" x14ac:dyDescent="0.25">
      <c r="A9082" s="224">
        <v>105503</v>
      </c>
      <c r="B9082" s="232" t="s">
        <v>55786</v>
      </c>
      <c r="C9082" s="224" t="s">
        <v>994</v>
      </c>
      <c r="D9082" s="234">
        <v>0</v>
      </c>
    </row>
    <row r="9083" spans="1:4" ht="38.25" x14ac:dyDescent="0.25">
      <c r="A9083" s="224">
        <v>105472</v>
      </c>
      <c r="B9083" s="232" t="s">
        <v>55787</v>
      </c>
      <c r="C9083" s="224" t="s">
        <v>994</v>
      </c>
      <c r="D9083" s="234">
        <v>0</v>
      </c>
    </row>
    <row r="9084" spans="1:4" ht="38.25" x14ac:dyDescent="0.25">
      <c r="A9084" s="224">
        <v>105413</v>
      </c>
      <c r="B9084" s="232" t="s">
        <v>55788</v>
      </c>
      <c r="C9084" s="224" t="s">
        <v>994</v>
      </c>
      <c r="D9084" s="234">
        <v>0</v>
      </c>
    </row>
    <row r="9085" spans="1:4" ht="38.25" x14ac:dyDescent="0.25">
      <c r="A9085" s="224">
        <v>105423</v>
      </c>
      <c r="B9085" s="232" t="s">
        <v>55789</v>
      </c>
      <c r="C9085" s="224" t="s">
        <v>994</v>
      </c>
      <c r="D9085" s="234">
        <v>0</v>
      </c>
    </row>
    <row r="9086" spans="1:4" ht="38.25" x14ac:dyDescent="0.25">
      <c r="A9086" s="224">
        <v>105447</v>
      </c>
      <c r="B9086" s="232" t="s">
        <v>55790</v>
      </c>
      <c r="C9086" s="224" t="s">
        <v>994</v>
      </c>
      <c r="D9086" s="234">
        <v>0</v>
      </c>
    </row>
    <row r="9087" spans="1:4" ht="38.25" x14ac:dyDescent="0.25">
      <c r="A9087" s="224">
        <v>105408</v>
      </c>
      <c r="B9087" s="232" t="s">
        <v>55791</v>
      </c>
      <c r="C9087" s="224" t="s">
        <v>994</v>
      </c>
      <c r="D9087" s="234">
        <v>0</v>
      </c>
    </row>
    <row r="9088" spans="1:4" ht="38.25" x14ac:dyDescent="0.25">
      <c r="A9088" s="224">
        <v>105479</v>
      </c>
      <c r="B9088" s="232" t="s">
        <v>55792</v>
      </c>
      <c r="C9088" s="224" t="s">
        <v>994</v>
      </c>
      <c r="D9088" s="234">
        <v>0</v>
      </c>
    </row>
    <row r="9089" spans="1:4" ht="38.25" x14ac:dyDescent="0.25">
      <c r="A9089" s="224">
        <v>105422</v>
      </c>
      <c r="B9089" s="232" t="s">
        <v>55793</v>
      </c>
      <c r="C9089" s="224" t="s">
        <v>994</v>
      </c>
      <c r="D9089" s="234">
        <v>0</v>
      </c>
    </row>
    <row r="9090" spans="1:4" ht="38.25" x14ac:dyDescent="0.25">
      <c r="A9090" s="224">
        <v>105446</v>
      </c>
      <c r="B9090" s="232" t="s">
        <v>55794</v>
      </c>
      <c r="C9090" s="224" t="s">
        <v>994</v>
      </c>
      <c r="D9090" s="234">
        <v>0</v>
      </c>
    </row>
    <row r="9091" spans="1:4" ht="25.5" x14ac:dyDescent="0.25">
      <c r="A9091" s="224">
        <v>105474</v>
      </c>
      <c r="B9091" s="232" t="s">
        <v>55795</v>
      </c>
      <c r="C9091" s="224" t="s">
        <v>994</v>
      </c>
      <c r="D9091" s="234">
        <v>0</v>
      </c>
    </row>
    <row r="9092" spans="1:4" ht="25.5" x14ac:dyDescent="0.25">
      <c r="A9092" s="224">
        <v>105480</v>
      </c>
      <c r="B9092" s="232" t="s">
        <v>55796</v>
      </c>
      <c r="C9092" s="224" t="s">
        <v>994</v>
      </c>
      <c r="D9092" s="234">
        <v>0</v>
      </c>
    </row>
    <row r="9093" spans="1:4" ht="25.5" x14ac:dyDescent="0.25">
      <c r="A9093" s="224">
        <v>105481</v>
      </c>
      <c r="B9093" s="232" t="s">
        <v>55797</v>
      </c>
      <c r="C9093" s="224" t="s">
        <v>994</v>
      </c>
      <c r="D9093" s="234">
        <v>0</v>
      </c>
    </row>
    <row r="9094" spans="1:4" ht="25.5" x14ac:dyDescent="0.25">
      <c r="A9094" s="224">
        <v>105449</v>
      </c>
      <c r="B9094" s="232" t="s">
        <v>55798</v>
      </c>
      <c r="C9094" s="224" t="s">
        <v>994</v>
      </c>
      <c r="D9094" s="234">
        <v>0</v>
      </c>
    </row>
    <row r="9095" spans="1:4" ht="38.25" x14ac:dyDescent="0.25">
      <c r="A9095" s="224">
        <v>105511</v>
      </c>
      <c r="B9095" s="232" t="s">
        <v>55799</v>
      </c>
      <c r="C9095" s="224" t="s">
        <v>36154</v>
      </c>
      <c r="D9095" s="234">
        <v>0</v>
      </c>
    </row>
    <row r="9096" spans="1:4" ht="38.25" x14ac:dyDescent="0.25">
      <c r="A9096" s="224">
        <v>105507</v>
      </c>
      <c r="B9096" s="232" t="s">
        <v>55800</v>
      </c>
      <c r="C9096" s="224" t="s">
        <v>36154</v>
      </c>
      <c r="D9096" s="234">
        <v>0</v>
      </c>
    </row>
    <row r="9097" spans="1:4" ht="38.25" x14ac:dyDescent="0.25">
      <c r="A9097" s="224">
        <v>105512</v>
      </c>
      <c r="B9097" s="232" t="s">
        <v>55801</v>
      </c>
      <c r="C9097" s="224" t="s">
        <v>36154</v>
      </c>
      <c r="D9097" s="234">
        <v>0</v>
      </c>
    </row>
    <row r="9098" spans="1:4" ht="38.25" x14ac:dyDescent="0.25">
      <c r="A9098" s="224">
        <v>105508</v>
      </c>
      <c r="B9098" s="232" t="s">
        <v>55802</v>
      </c>
      <c r="C9098" s="224" t="s">
        <v>36154</v>
      </c>
      <c r="D9098" s="234">
        <v>0</v>
      </c>
    </row>
    <row r="9099" spans="1:4" ht="38.25" x14ac:dyDescent="0.25">
      <c r="A9099" s="224">
        <v>105513</v>
      </c>
      <c r="B9099" s="232" t="s">
        <v>55803</v>
      </c>
      <c r="C9099" s="224" t="s">
        <v>36154</v>
      </c>
      <c r="D9099" s="234">
        <v>0</v>
      </c>
    </row>
    <row r="9100" spans="1:4" ht="38.25" x14ac:dyDescent="0.25">
      <c r="A9100" s="224">
        <v>105509</v>
      </c>
      <c r="B9100" s="232" t="s">
        <v>55804</v>
      </c>
      <c r="C9100" s="224" t="s">
        <v>36154</v>
      </c>
      <c r="D9100" s="234">
        <v>0</v>
      </c>
    </row>
    <row r="9101" spans="1:4" ht="38.25" x14ac:dyDescent="0.25">
      <c r="A9101" s="224">
        <v>105514</v>
      </c>
      <c r="B9101" s="232" t="s">
        <v>55805</v>
      </c>
      <c r="C9101" s="224" t="s">
        <v>36154</v>
      </c>
      <c r="D9101" s="234">
        <v>0</v>
      </c>
    </row>
    <row r="9102" spans="1:4" ht="38.25" x14ac:dyDescent="0.25">
      <c r="A9102" s="224">
        <v>105510</v>
      </c>
      <c r="B9102" s="232" t="s">
        <v>55806</v>
      </c>
      <c r="C9102" s="224" t="s">
        <v>36154</v>
      </c>
      <c r="D9102" s="234">
        <v>0</v>
      </c>
    </row>
    <row r="9103" spans="1:4" ht="25.5" x14ac:dyDescent="0.25">
      <c r="A9103" s="224">
        <v>100207</v>
      </c>
      <c r="B9103" s="232" t="s">
        <v>39213</v>
      </c>
      <c r="C9103" s="224" t="s">
        <v>987</v>
      </c>
      <c r="D9103" s="234">
        <v>514.41999999999996</v>
      </c>
    </row>
    <row r="9104" spans="1:4" ht="38.25" x14ac:dyDescent="0.25">
      <c r="A9104" s="224">
        <v>100211</v>
      </c>
      <c r="B9104" s="232" t="s">
        <v>39226</v>
      </c>
      <c r="C9104" s="224" t="s">
        <v>39218</v>
      </c>
      <c r="D9104" s="234">
        <v>8.85</v>
      </c>
    </row>
    <row r="9105" spans="1:4" ht="38.25" x14ac:dyDescent="0.25">
      <c r="A9105" s="224">
        <v>100210</v>
      </c>
      <c r="B9105" s="232" t="s">
        <v>39223</v>
      </c>
      <c r="C9105" s="224" t="s">
        <v>39218</v>
      </c>
      <c r="D9105" s="234">
        <v>22.93</v>
      </c>
    </row>
    <row r="9106" spans="1:4" ht="25.5" x14ac:dyDescent="0.25">
      <c r="A9106" s="224">
        <v>100221</v>
      </c>
      <c r="B9106" s="232" t="s">
        <v>39250</v>
      </c>
      <c r="C9106" s="224" t="s">
        <v>39247</v>
      </c>
      <c r="D9106" s="234">
        <v>40.54</v>
      </c>
    </row>
    <row r="9107" spans="1:4" ht="25.5" x14ac:dyDescent="0.25">
      <c r="A9107" s="224">
        <v>100203</v>
      </c>
      <c r="B9107" s="232" t="s">
        <v>39201</v>
      </c>
      <c r="C9107" s="224" t="s">
        <v>39184</v>
      </c>
      <c r="D9107" s="234">
        <v>1.42</v>
      </c>
    </row>
    <row r="9108" spans="1:4" ht="25.5" x14ac:dyDescent="0.25">
      <c r="A9108" s="224">
        <v>100202</v>
      </c>
      <c r="B9108" s="232" t="s">
        <v>39199</v>
      </c>
      <c r="C9108" s="224" t="s">
        <v>39184</v>
      </c>
      <c r="D9108" s="234">
        <v>1.2</v>
      </c>
    </row>
    <row r="9109" spans="1:4" ht="25.5" x14ac:dyDescent="0.25">
      <c r="A9109" s="224">
        <v>100201</v>
      </c>
      <c r="B9109" s="232" t="s">
        <v>39197</v>
      </c>
      <c r="C9109" s="224" t="s">
        <v>39184</v>
      </c>
      <c r="D9109" s="234">
        <v>1.02</v>
      </c>
    </row>
    <row r="9110" spans="1:4" ht="38.25" x14ac:dyDescent="0.25">
      <c r="A9110" s="224">
        <v>100216</v>
      </c>
      <c r="B9110" s="232" t="s">
        <v>39237</v>
      </c>
      <c r="C9110" s="224" t="s">
        <v>39218</v>
      </c>
      <c r="D9110" s="234">
        <v>1.24</v>
      </c>
    </row>
    <row r="9111" spans="1:4" ht="38.25" x14ac:dyDescent="0.25">
      <c r="A9111" s="224">
        <v>100215</v>
      </c>
      <c r="B9111" s="232" t="s">
        <v>39235</v>
      </c>
      <c r="C9111" s="224" t="s">
        <v>39218</v>
      </c>
      <c r="D9111" s="234">
        <v>4.62</v>
      </c>
    </row>
    <row r="9112" spans="1:4" ht="38.25" x14ac:dyDescent="0.25">
      <c r="A9112" s="224">
        <v>100214</v>
      </c>
      <c r="B9112" s="232" t="s">
        <v>39233</v>
      </c>
      <c r="C9112" s="224" t="s">
        <v>39218</v>
      </c>
      <c r="D9112" s="234">
        <v>5.39</v>
      </c>
    </row>
    <row r="9113" spans="1:4" ht="25.5" x14ac:dyDescent="0.25">
      <c r="A9113" s="224">
        <v>100223</v>
      </c>
      <c r="B9113" s="232" t="s">
        <v>39256</v>
      </c>
      <c r="C9113" s="224" t="s">
        <v>39247</v>
      </c>
      <c r="D9113" s="234">
        <v>7.18</v>
      </c>
    </row>
    <row r="9114" spans="1:4" ht="38.25" x14ac:dyDescent="0.25">
      <c r="A9114" s="224">
        <v>100280</v>
      </c>
      <c r="B9114" s="232" t="s">
        <v>39390</v>
      </c>
      <c r="C9114" s="224" t="s">
        <v>39218</v>
      </c>
      <c r="D9114" s="234">
        <v>23.57</v>
      </c>
    </row>
    <row r="9115" spans="1:4" ht="38.25" x14ac:dyDescent="0.25">
      <c r="A9115" s="224">
        <v>100270</v>
      </c>
      <c r="B9115" s="232" t="s">
        <v>39365</v>
      </c>
      <c r="C9115" s="224" t="s">
        <v>39218</v>
      </c>
      <c r="D9115" s="234">
        <v>80.42</v>
      </c>
    </row>
    <row r="9116" spans="1:4" ht="25.5" x14ac:dyDescent="0.25">
      <c r="A9116" s="224">
        <v>100286</v>
      </c>
      <c r="B9116" s="232" t="s">
        <v>39404</v>
      </c>
      <c r="C9116" s="224" t="s">
        <v>39286</v>
      </c>
      <c r="D9116" s="234">
        <v>17.600000000000001</v>
      </c>
    </row>
    <row r="9117" spans="1:4" ht="38.25" x14ac:dyDescent="0.25">
      <c r="A9117" s="224">
        <v>100213</v>
      </c>
      <c r="B9117" s="232" t="s">
        <v>39230</v>
      </c>
      <c r="C9117" s="224" t="s">
        <v>39218</v>
      </c>
      <c r="D9117" s="234">
        <v>3.51</v>
      </c>
    </row>
    <row r="9118" spans="1:4" ht="38.25" x14ac:dyDescent="0.25">
      <c r="A9118" s="224">
        <v>100212</v>
      </c>
      <c r="B9118" s="232" t="s">
        <v>39228</v>
      </c>
      <c r="C9118" s="224" t="s">
        <v>39218</v>
      </c>
      <c r="D9118" s="234">
        <v>9.77</v>
      </c>
    </row>
    <row r="9119" spans="1:4" ht="25.5" x14ac:dyDescent="0.25">
      <c r="A9119" s="224">
        <v>100222</v>
      </c>
      <c r="B9119" s="232" t="s">
        <v>39253</v>
      </c>
      <c r="C9119" s="224" t="s">
        <v>39247</v>
      </c>
      <c r="D9119" s="234">
        <v>15.35</v>
      </c>
    </row>
    <row r="9120" spans="1:4" ht="25.5" x14ac:dyDescent="0.25">
      <c r="A9120" s="224">
        <v>100226</v>
      </c>
      <c r="B9120" s="232" t="s">
        <v>39264</v>
      </c>
      <c r="C9120" s="224" t="s">
        <v>39261</v>
      </c>
      <c r="D9120" s="234">
        <v>0.88</v>
      </c>
    </row>
    <row r="9121" spans="1:4" ht="25.5" x14ac:dyDescent="0.25">
      <c r="A9121" s="224">
        <v>100200</v>
      </c>
      <c r="B9121" s="232" t="s">
        <v>39195</v>
      </c>
      <c r="C9121" s="224" t="s">
        <v>39184</v>
      </c>
      <c r="D9121" s="234">
        <v>0.51</v>
      </c>
    </row>
    <row r="9122" spans="1:4" ht="25.5" x14ac:dyDescent="0.25">
      <c r="A9122" s="224">
        <v>100199</v>
      </c>
      <c r="B9122" s="232" t="s">
        <v>39193</v>
      </c>
      <c r="C9122" s="224" t="s">
        <v>39184</v>
      </c>
      <c r="D9122" s="234">
        <v>0.42</v>
      </c>
    </row>
    <row r="9123" spans="1:4" ht="25.5" x14ac:dyDescent="0.25">
      <c r="A9123" s="224">
        <v>100198</v>
      </c>
      <c r="B9123" s="232" t="s">
        <v>39190</v>
      </c>
      <c r="C9123" s="224" t="s">
        <v>39184</v>
      </c>
      <c r="D9123" s="234">
        <v>0.35</v>
      </c>
    </row>
    <row r="9124" spans="1:4" ht="25.5" x14ac:dyDescent="0.25">
      <c r="A9124" s="224">
        <v>100283</v>
      </c>
      <c r="B9124" s="232" t="s">
        <v>39397</v>
      </c>
      <c r="C9124" s="224" t="s">
        <v>39247</v>
      </c>
      <c r="D9124" s="234">
        <v>32.47</v>
      </c>
    </row>
    <row r="9125" spans="1:4" ht="25.5" x14ac:dyDescent="0.25">
      <c r="A9125" s="224">
        <v>100227</v>
      </c>
      <c r="B9125" s="232" t="s">
        <v>39266</v>
      </c>
      <c r="C9125" s="224" t="s">
        <v>39261</v>
      </c>
      <c r="D9125" s="234">
        <v>1.3</v>
      </c>
    </row>
    <row r="9126" spans="1:4" ht="25.5" x14ac:dyDescent="0.25">
      <c r="A9126" s="224">
        <v>100205</v>
      </c>
      <c r="B9126" s="232" t="s">
        <v>39205</v>
      </c>
      <c r="C9126" s="224" t="s">
        <v>987</v>
      </c>
      <c r="D9126" s="234">
        <v>1881.84</v>
      </c>
    </row>
    <row r="9127" spans="1:4" ht="25.5" x14ac:dyDescent="0.25">
      <c r="A9127" s="224">
        <v>100206</v>
      </c>
      <c r="B9127" s="232" t="s">
        <v>39209</v>
      </c>
      <c r="C9127" s="224" t="s">
        <v>987</v>
      </c>
      <c r="D9127" s="234">
        <v>1360.25</v>
      </c>
    </row>
    <row r="9128" spans="1:4" ht="38.25" x14ac:dyDescent="0.25">
      <c r="A9128" s="224">
        <v>100281</v>
      </c>
      <c r="B9128" s="232" t="s">
        <v>39392</v>
      </c>
      <c r="C9128" s="224" t="s">
        <v>39218</v>
      </c>
      <c r="D9128" s="234">
        <v>4.26</v>
      </c>
    </row>
    <row r="9129" spans="1:4" ht="38.25" x14ac:dyDescent="0.25">
      <c r="A9129" s="224">
        <v>100219</v>
      </c>
      <c r="B9129" s="232" t="s">
        <v>39244</v>
      </c>
      <c r="C9129" s="224" t="s">
        <v>39218</v>
      </c>
      <c r="D9129" s="234">
        <v>0.53</v>
      </c>
    </row>
    <row r="9130" spans="1:4" ht="38.25" x14ac:dyDescent="0.25">
      <c r="A9130" s="224">
        <v>100218</v>
      </c>
      <c r="B9130" s="232" t="s">
        <v>39242</v>
      </c>
      <c r="C9130" s="224" t="s">
        <v>39218</v>
      </c>
      <c r="D9130" s="234">
        <v>2.38</v>
      </c>
    </row>
    <row r="9131" spans="1:4" ht="38.25" x14ac:dyDescent="0.25">
      <c r="A9131" s="224">
        <v>100217</v>
      </c>
      <c r="B9131" s="232" t="s">
        <v>39240</v>
      </c>
      <c r="C9131" s="224" t="s">
        <v>39218</v>
      </c>
      <c r="D9131" s="234">
        <v>3.47</v>
      </c>
    </row>
    <row r="9132" spans="1:4" ht="25.5" x14ac:dyDescent="0.25">
      <c r="A9132" s="224">
        <v>100224</v>
      </c>
      <c r="B9132" s="232" t="s">
        <v>39258</v>
      </c>
      <c r="C9132" s="224" t="s">
        <v>39247</v>
      </c>
      <c r="D9132" s="234">
        <v>3.47</v>
      </c>
    </row>
    <row r="9133" spans="1:4" ht="25.5" x14ac:dyDescent="0.25">
      <c r="A9133" s="224">
        <v>100228</v>
      </c>
      <c r="B9133" s="232" t="s">
        <v>39268</v>
      </c>
      <c r="C9133" s="224" t="s">
        <v>39261</v>
      </c>
      <c r="D9133" s="234">
        <v>0.34</v>
      </c>
    </row>
    <row r="9134" spans="1:4" ht="25.5" x14ac:dyDescent="0.25">
      <c r="A9134" s="224">
        <v>100204</v>
      </c>
      <c r="B9134" s="232" t="s">
        <v>39203</v>
      </c>
      <c r="C9134" s="224" t="s">
        <v>39184</v>
      </c>
      <c r="D9134" s="234">
        <v>0.13</v>
      </c>
    </row>
    <row r="9135" spans="1:4" ht="25.5" x14ac:dyDescent="0.25">
      <c r="A9135" s="224">
        <v>100284</v>
      </c>
      <c r="B9135" s="232" t="s">
        <v>39399</v>
      </c>
      <c r="C9135" s="224" t="s">
        <v>39247</v>
      </c>
      <c r="D9135" s="234">
        <v>12.45</v>
      </c>
    </row>
    <row r="9136" spans="1:4" ht="51" x14ac:dyDescent="0.25">
      <c r="A9136" s="224">
        <v>100277</v>
      </c>
      <c r="B9136" s="232" t="s">
        <v>39382</v>
      </c>
      <c r="C9136" s="224" t="s">
        <v>39247</v>
      </c>
      <c r="D9136" s="234">
        <v>2.2200000000000002</v>
      </c>
    </row>
    <row r="9137" spans="1:4" ht="25.5" x14ac:dyDescent="0.25">
      <c r="A9137" s="224">
        <v>100278</v>
      </c>
      <c r="B9137" s="232" t="s">
        <v>39384</v>
      </c>
      <c r="C9137" s="224" t="s">
        <v>39218</v>
      </c>
      <c r="D9137" s="234">
        <v>51.33</v>
      </c>
    </row>
    <row r="9138" spans="1:4" ht="38.25" x14ac:dyDescent="0.25">
      <c r="A9138" s="224">
        <v>100268</v>
      </c>
      <c r="B9138" s="232" t="s">
        <v>39361</v>
      </c>
      <c r="C9138" s="224" t="s">
        <v>39218</v>
      </c>
      <c r="D9138" s="234">
        <v>107.29</v>
      </c>
    </row>
    <row r="9139" spans="1:4" ht="25.5" x14ac:dyDescent="0.25">
      <c r="A9139" s="224">
        <v>100285</v>
      </c>
      <c r="B9139" s="232" t="s">
        <v>39401</v>
      </c>
      <c r="C9139" s="224" t="s">
        <v>39286</v>
      </c>
      <c r="D9139" s="234">
        <v>54.01</v>
      </c>
    </row>
    <row r="9140" spans="1:4" ht="25.5" x14ac:dyDescent="0.25">
      <c r="A9140" s="224">
        <v>100209</v>
      </c>
      <c r="B9140" s="232" t="s">
        <v>39221</v>
      </c>
      <c r="C9140" s="224" t="s">
        <v>39218</v>
      </c>
      <c r="D9140" s="234">
        <v>12.44</v>
      </c>
    </row>
    <row r="9141" spans="1:4" ht="38.25" x14ac:dyDescent="0.25">
      <c r="A9141" s="224">
        <v>100208</v>
      </c>
      <c r="B9141" s="232" t="s">
        <v>39217</v>
      </c>
      <c r="C9141" s="224" t="s">
        <v>39218</v>
      </c>
      <c r="D9141" s="234">
        <v>24.89</v>
      </c>
    </row>
    <row r="9142" spans="1:4" ht="38.25" x14ac:dyDescent="0.25">
      <c r="A9142" s="224">
        <v>100256</v>
      </c>
      <c r="B9142" s="232" t="s">
        <v>39334</v>
      </c>
      <c r="C9142" s="224" t="s">
        <v>39286</v>
      </c>
      <c r="D9142" s="234">
        <v>11.4</v>
      </c>
    </row>
    <row r="9143" spans="1:4" ht="25.5" x14ac:dyDescent="0.25">
      <c r="A9143" s="224">
        <v>100220</v>
      </c>
      <c r="B9143" s="232" t="s">
        <v>39246</v>
      </c>
      <c r="C9143" s="224" t="s">
        <v>39247</v>
      </c>
      <c r="D9143" s="234">
        <v>35.76</v>
      </c>
    </row>
    <row r="9144" spans="1:4" ht="25.5" x14ac:dyDescent="0.25">
      <c r="A9144" s="224">
        <v>100287</v>
      </c>
      <c r="B9144" s="232" t="s">
        <v>39406</v>
      </c>
      <c r="C9144" s="224" t="s">
        <v>39286</v>
      </c>
      <c r="D9144" s="234">
        <v>16.850000000000001</v>
      </c>
    </row>
    <row r="9145" spans="1:4" ht="25.5" x14ac:dyDescent="0.25">
      <c r="A9145" s="224">
        <v>100274</v>
      </c>
      <c r="B9145" s="232" t="s">
        <v>39375</v>
      </c>
      <c r="C9145" s="224" t="s">
        <v>39247</v>
      </c>
      <c r="D9145" s="234">
        <v>35.78</v>
      </c>
    </row>
    <row r="9146" spans="1:4" ht="25.5" x14ac:dyDescent="0.25">
      <c r="A9146" s="224">
        <v>100264</v>
      </c>
      <c r="B9146" s="232" t="s">
        <v>39350</v>
      </c>
      <c r="C9146" s="224" t="s">
        <v>39247</v>
      </c>
      <c r="D9146" s="234">
        <v>50.48</v>
      </c>
    </row>
    <row r="9147" spans="1:4" ht="25.5" x14ac:dyDescent="0.25">
      <c r="A9147" s="224">
        <v>100225</v>
      </c>
      <c r="B9147" s="232" t="s">
        <v>39260</v>
      </c>
      <c r="C9147" s="224" t="s">
        <v>39261</v>
      </c>
      <c r="D9147" s="234">
        <v>2.81</v>
      </c>
    </row>
    <row r="9148" spans="1:4" ht="25.5" x14ac:dyDescent="0.25">
      <c r="A9148" s="224">
        <v>100266</v>
      </c>
      <c r="B9148" s="232" t="s">
        <v>39355</v>
      </c>
      <c r="C9148" s="224" t="s">
        <v>39218</v>
      </c>
      <c r="D9148" s="234">
        <v>107.29</v>
      </c>
    </row>
    <row r="9149" spans="1:4" ht="25.5" x14ac:dyDescent="0.25">
      <c r="A9149" s="224">
        <v>100257</v>
      </c>
      <c r="B9149" s="232" t="s">
        <v>39336</v>
      </c>
      <c r="C9149" s="224" t="s">
        <v>39286</v>
      </c>
      <c r="D9149" s="234">
        <v>6.84</v>
      </c>
    </row>
    <row r="9150" spans="1:4" ht="25.5" x14ac:dyDescent="0.25">
      <c r="A9150" s="224">
        <v>100197</v>
      </c>
      <c r="B9150" s="232" t="s">
        <v>39188</v>
      </c>
      <c r="C9150" s="224" t="s">
        <v>39184</v>
      </c>
      <c r="D9150" s="234">
        <v>2.52</v>
      </c>
    </row>
    <row r="9151" spans="1:4" ht="25.5" x14ac:dyDescent="0.25">
      <c r="A9151" s="224">
        <v>100196</v>
      </c>
      <c r="B9151" s="232" t="s">
        <v>39186</v>
      </c>
      <c r="C9151" s="224" t="s">
        <v>39184</v>
      </c>
      <c r="D9151" s="234">
        <v>1.68</v>
      </c>
    </row>
    <row r="9152" spans="1:4" ht="25.5" x14ac:dyDescent="0.25">
      <c r="A9152" s="224">
        <v>100195</v>
      </c>
      <c r="B9152" s="232" t="s">
        <v>39183</v>
      </c>
      <c r="C9152" s="224" t="s">
        <v>39184</v>
      </c>
      <c r="D9152" s="234">
        <v>1.01</v>
      </c>
    </row>
    <row r="9153" spans="1:4" ht="25.5" x14ac:dyDescent="0.25">
      <c r="A9153" s="224">
        <v>100273</v>
      </c>
      <c r="B9153" s="232" t="s">
        <v>39373</v>
      </c>
      <c r="C9153" s="224" t="s">
        <v>39184</v>
      </c>
      <c r="D9153" s="234">
        <v>4.1900000000000004</v>
      </c>
    </row>
    <row r="9154" spans="1:4" ht="25.5" x14ac:dyDescent="0.25">
      <c r="A9154" s="224">
        <v>100282</v>
      </c>
      <c r="B9154" s="232" t="s">
        <v>39394</v>
      </c>
      <c r="C9154" s="224" t="s">
        <v>39247</v>
      </c>
      <c r="D9154" s="234">
        <v>201.02</v>
      </c>
    </row>
    <row r="9155" spans="1:4" ht="38.25" x14ac:dyDescent="0.25">
      <c r="A9155" s="224">
        <v>100276</v>
      </c>
      <c r="B9155" s="232" t="s">
        <v>39379</v>
      </c>
      <c r="C9155" s="224" t="s">
        <v>39247</v>
      </c>
      <c r="D9155" s="234">
        <v>42.22</v>
      </c>
    </row>
    <row r="9156" spans="1:4" ht="25.5" x14ac:dyDescent="0.25">
      <c r="A9156" s="224">
        <v>100275</v>
      </c>
      <c r="B9156" s="232" t="s">
        <v>39377</v>
      </c>
      <c r="C9156" s="224" t="s">
        <v>39247</v>
      </c>
      <c r="D9156" s="234">
        <v>23.13</v>
      </c>
    </row>
    <row r="9157" spans="1:4" ht="38.25" x14ac:dyDescent="0.25">
      <c r="A9157" s="224">
        <v>100254</v>
      </c>
      <c r="B9157" s="232" t="s">
        <v>39330</v>
      </c>
      <c r="C9157" s="224" t="s">
        <v>39286</v>
      </c>
      <c r="D9157" s="234">
        <v>50.56</v>
      </c>
    </row>
    <row r="9158" spans="1:4" ht="38.25" x14ac:dyDescent="0.25">
      <c r="A9158" s="224">
        <v>100250</v>
      </c>
      <c r="B9158" s="232" t="s">
        <v>39321</v>
      </c>
      <c r="C9158" s="224" t="s">
        <v>39286</v>
      </c>
      <c r="D9158" s="234">
        <v>5.7</v>
      </c>
    </row>
    <row r="9159" spans="1:4" ht="38.25" x14ac:dyDescent="0.25">
      <c r="A9159" s="224">
        <v>100251</v>
      </c>
      <c r="B9159" s="232" t="s">
        <v>39324</v>
      </c>
      <c r="C9159" s="224" t="s">
        <v>39286</v>
      </c>
      <c r="D9159" s="234">
        <v>16.850000000000001</v>
      </c>
    </row>
    <row r="9160" spans="1:4" ht="38.25" x14ac:dyDescent="0.25">
      <c r="A9160" s="224">
        <v>100252</v>
      </c>
      <c r="B9160" s="232" t="s">
        <v>39326</v>
      </c>
      <c r="C9160" s="224" t="s">
        <v>39286</v>
      </c>
      <c r="D9160" s="234">
        <v>25.28</v>
      </c>
    </row>
    <row r="9161" spans="1:4" ht="38.25" x14ac:dyDescent="0.25">
      <c r="A9161" s="224">
        <v>100253</v>
      </c>
      <c r="B9161" s="232" t="s">
        <v>39328</v>
      </c>
      <c r="C9161" s="224" t="s">
        <v>39286</v>
      </c>
      <c r="D9161" s="234">
        <v>33.71</v>
      </c>
    </row>
    <row r="9162" spans="1:4" ht="38.25" x14ac:dyDescent="0.25">
      <c r="A9162" s="224">
        <v>100249</v>
      </c>
      <c r="B9162" s="232" t="s">
        <v>39319</v>
      </c>
      <c r="C9162" s="224" t="s">
        <v>39286</v>
      </c>
      <c r="D9162" s="234">
        <v>3.42</v>
      </c>
    </row>
    <row r="9163" spans="1:4" ht="38.25" x14ac:dyDescent="0.25">
      <c r="A9163" s="224">
        <v>100244</v>
      </c>
      <c r="B9163" s="232" t="s">
        <v>39306</v>
      </c>
      <c r="C9163" s="224" t="s">
        <v>39286</v>
      </c>
      <c r="D9163" s="234">
        <v>5.13</v>
      </c>
    </row>
    <row r="9164" spans="1:4" ht="38.25" x14ac:dyDescent="0.25">
      <c r="A9164" s="224">
        <v>100245</v>
      </c>
      <c r="B9164" s="232" t="s">
        <v>39308</v>
      </c>
      <c r="C9164" s="224" t="s">
        <v>39286</v>
      </c>
      <c r="D9164" s="234">
        <v>10.26</v>
      </c>
    </row>
    <row r="9165" spans="1:4" ht="25.5" x14ac:dyDescent="0.25">
      <c r="A9165" s="224">
        <v>100243</v>
      </c>
      <c r="B9165" s="232" t="s">
        <v>39303</v>
      </c>
      <c r="C9165" s="224" t="s">
        <v>39286</v>
      </c>
      <c r="D9165" s="234">
        <v>4.0999999999999996</v>
      </c>
    </row>
    <row r="9166" spans="1:4" ht="38.25" x14ac:dyDescent="0.25">
      <c r="A9166" s="224">
        <v>100239</v>
      </c>
      <c r="B9166" s="232" t="s">
        <v>39295</v>
      </c>
      <c r="C9166" s="224" t="s">
        <v>39286</v>
      </c>
      <c r="D9166" s="234">
        <v>8.5500000000000007</v>
      </c>
    </row>
    <row r="9167" spans="1:4" ht="25.5" x14ac:dyDescent="0.25">
      <c r="A9167" s="224">
        <v>100238</v>
      </c>
      <c r="B9167" s="232" t="s">
        <v>39293</v>
      </c>
      <c r="C9167" s="224" t="s">
        <v>39286</v>
      </c>
      <c r="D9167" s="234">
        <v>6.84</v>
      </c>
    </row>
    <row r="9168" spans="1:4" ht="38.25" x14ac:dyDescent="0.25">
      <c r="A9168" s="224">
        <v>100241</v>
      </c>
      <c r="B9168" s="232" t="s">
        <v>39299</v>
      </c>
      <c r="C9168" s="224" t="s">
        <v>39286</v>
      </c>
      <c r="D9168" s="234">
        <v>8.5500000000000007</v>
      </c>
    </row>
    <row r="9169" spans="1:4" ht="38.25" x14ac:dyDescent="0.25">
      <c r="A9169" s="224">
        <v>100242</v>
      </c>
      <c r="B9169" s="232" t="s">
        <v>39301</v>
      </c>
      <c r="C9169" s="224" t="s">
        <v>39286</v>
      </c>
      <c r="D9169" s="234">
        <v>25.28</v>
      </c>
    </row>
    <row r="9170" spans="1:4" ht="25.5" x14ac:dyDescent="0.25">
      <c r="A9170" s="224">
        <v>100240</v>
      </c>
      <c r="B9170" s="232" t="s">
        <v>39297</v>
      </c>
      <c r="C9170" s="224" t="s">
        <v>39286</v>
      </c>
      <c r="D9170" s="234">
        <v>5.13</v>
      </c>
    </row>
    <row r="9171" spans="1:4" ht="38.25" x14ac:dyDescent="0.25">
      <c r="A9171" s="224">
        <v>100237</v>
      </c>
      <c r="B9171" s="232" t="s">
        <v>39290</v>
      </c>
      <c r="C9171" s="224" t="s">
        <v>39286</v>
      </c>
      <c r="D9171" s="234">
        <v>4.2699999999999996</v>
      </c>
    </row>
    <row r="9172" spans="1:4" ht="25.5" x14ac:dyDescent="0.25">
      <c r="A9172" s="224">
        <v>100236</v>
      </c>
      <c r="B9172" s="232" t="s">
        <v>39285</v>
      </c>
      <c r="C9172" s="224" t="s">
        <v>39286</v>
      </c>
      <c r="D9172" s="234">
        <v>3.56</v>
      </c>
    </row>
    <row r="9173" spans="1:4" ht="51" x14ac:dyDescent="0.25">
      <c r="A9173" s="224">
        <v>100248</v>
      </c>
      <c r="B9173" s="232" t="s">
        <v>39317</v>
      </c>
      <c r="C9173" s="224" t="s">
        <v>39286</v>
      </c>
      <c r="D9173" s="234">
        <v>16.850000000000001</v>
      </c>
    </row>
    <row r="9174" spans="1:4" ht="51" x14ac:dyDescent="0.25">
      <c r="A9174" s="224">
        <v>100247</v>
      </c>
      <c r="B9174" s="232" t="s">
        <v>39315</v>
      </c>
      <c r="C9174" s="224" t="s">
        <v>39286</v>
      </c>
      <c r="D9174" s="234">
        <v>4.2699999999999996</v>
      </c>
    </row>
    <row r="9175" spans="1:4" ht="51" x14ac:dyDescent="0.25">
      <c r="A9175" s="224">
        <v>100246</v>
      </c>
      <c r="B9175" s="232" t="s">
        <v>39311</v>
      </c>
      <c r="C9175" s="224" t="s">
        <v>39286</v>
      </c>
      <c r="D9175" s="234">
        <v>3.42</v>
      </c>
    </row>
    <row r="9176" spans="1:4" ht="38.25" x14ac:dyDescent="0.25">
      <c r="A9176" s="224">
        <v>100255</v>
      </c>
      <c r="B9176" s="232" t="s">
        <v>39332</v>
      </c>
      <c r="C9176" s="224" t="s">
        <v>39286</v>
      </c>
      <c r="D9176" s="234">
        <v>17.11</v>
      </c>
    </row>
    <row r="9177" spans="1:4" ht="38.25" x14ac:dyDescent="0.25">
      <c r="A9177" s="224">
        <v>100263</v>
      </c>
      <c r="B9177" s="232" t="s">
        <v>39348</v>
      </c>
      <c r="C9177" s="224" t="s">
        <v>39184</v>
      </c>
      <c r="D9177" s="234">
        <v>2.77</v>
      </c>
    </row>
    <row r="9178" spans="1:4" ht="25.5" x14ac:dyDescent="0.25">
      <c r="A9178" s="224">
        <v>100260</v>
      </c>
      <c r="B9178" s="232" t="s">
        <v>39342</v>
      </c>
      <c r="C9178" s="224" t="s">
        <v>39184</v>
      </c>
      <c r="D9178" s="234">
        <v>11.11</v>
      </c>
    </row>
    <row r="9179" spans="1:4" ht="25.5" x14ac:dyDescent="0.25">
      <c r="A9179" s="224">
        <v>100261</v>
      </c>
      <c r="B9179" s="232" t="s">
        <v>39344</v>
      </c>
      <c r="C9179" s="224" t="s">
        <v>39184</v>
      </c>
      <c r="D9179" s="234">
        <v>6.98</v>
      </c>
    </row>
    <row r="9180" spans="1:4" ht="25.5" x14ac:dyDescent="0.25">
      <c r="A9180" s="224">
        <v>100262</v>
      </c>
      <c r="B9180" s="232" t="s">
        <v>39346</v>
      </c>
      <c r="C9180" s="224" t="s">
        <v>39184</v>
      </c>
      <c r="D9180" s="234">
        <v>4.33</v>
      </c>
    </row>
    <row r="9181" spans="1:4" ht="25.5" x14ac:dyDescent="0.25">
      <c r="A9181" s="224">
        <v>100271</v>
      </c>
      <c r="B9181" s="232" t="s">
        <v>39368</v>
      </c>
      <c r="C9181" s="224" t="s">
        <v>39247</v>
      </c>
      <c r="D9181" s="234">
        <v>80.47</v>
      </c>
    </row>
    <row r="9182" spans="1:4" ht="25.5" x14ac:dyDescent="0.25">
      <c r="A9182" s="224">
        <v>100258</v>
      </c>
      <c r="B9182" s="232" t="s">
        <v>39338</v>
      </c>
      <c r="C9182" s="224" t="s">
        <v>39286</v>
      </c>
      <c r="D9182" s="234">
        <v>17.11</v>
      </c>
    </row>
    <row r="9183" spans="1:4" ht="25.5" x14ac:dyDescent="0.25">
      <c r="A9183" s="224">
        <v>100259</v>
      </c>
      <c r="B9183" s="232" t="s">
        <v>39340</v>
      </c>
      <c r="C9183" s="224" t="s">
        <v>39286</v>
      </c>
      <c r="D9183" s="234">
        <v>33.71</v>
      </c>
    </row>
    <row r="9184" spans="1:4" ht="25.5" x14ac:dyDescent="0.25">
      <c r="A9184" s="224">
        <v>100279</v>
      </c>
      <c r="B9184" s="232" t="s">
        <v>39388</v>
      </c>
      <c r="C9184" s="224" t="s">
        <v>58</v>
      </c>
      <c r="D9184" s="234">
        <v>0.99</v>
      </c>
    </row>
    <row r="9185" spans="1:4" ht="25.5" x14ac:dyDescent="0.25">
      <c r="A9185" s="224">
        <v>100233</v>
      </c>
      <c r="B9185" s="232" t="s">
        <v>39278</v>
      </c>
      <c r="C9185" s="224" t="s">
        <v>58</v>
      </c>
      <c r="D9185" s="234">
        <v>0.23</v>
      </c>
    </row>
    <row r="9186" spans="1:4" ht="38.25" x14ac:dyDescent="0.25">
      <c r="A9186" s="224">
        <v>100232</v>
      </c>
      <c r="B9186" s="232" t="s">
        <v>39276</v>
      </c>
      <c r="C9186" s="224" t="s">
        <v>58</v>
      </c>
      <c r="D9186" s="234">
        <v>0.47</v>
      </c>
    </row>
    <row r="9187" spans="1:4" ht="25.5" x14ac:dyDescent="0.25">
      <c r="A9187" s="224">
        <v>100234</v>
      </c>
      <c r="B9187" s="232" t="s">
        <v>39280</v>
      </c>
      <c r="C9187" s="224" t="s">
        <v>110</v>
      </c>
      <c r="D9187" s="234">
        <v>0.7</v>
      </c>
    </row>
    <row r="9188" spans="1:4" ht="25.5" x14ac:dyDescent="0.25">
      <c r="A9188" s="224">
        <v>100265</v>
      </c>
      <c r="B9188" s="232" t="s">
        <v>39353</v>
      </c>
      <c r="C9188" s="224" t="s">
        <v>110</v>
      </c>
      <c r="D9188" s="234">
        <v>1.06</v>
      </c>
    </row>
    <row r="9189" spans="1:4" ht="25.5" x14ac:dyDescent="0.25">
      <c r="A9189" s="224">
        <v>100235</v>
      </c>
      <c r="B9189" s="232" t="s">
        <v>39283</v>
      </c>
      <c r="C9189" s="224" t="s">
        <v>874</v>
      </c>
      <c r="D9189" s="234">
        <v>0.05</v>
      </c>
    </row>
    <row r="9190" spans="1:4" ht="25.5" x14ac:dyDescent="0.25">
      <c r="A9190" s="224">
        <v>100267</v>
      </c>
      <c r="B9190" s="232" t="s">
        <v>39359</v>
      </c>
      <c r="C9190" s="224" t="s">
        <v>58</v>
      </c>
      <c r="D9190" s="234">
        <v>2.12</v>
      </c>
    </row>
    <row r="9191" spans="1:4" ht="25.5" x14ac:dyDescent="0.25">
      <c r="A9191" s="224">
        <v>100231</v>
      </c>
      <c r="B9191" s="232" t="s">
        <v>39274</v>
      </c>
      <c r="C9191" s="224" t="s">
        <v>608</v>
      </c>
      <c r="D9191" s="234">
        <v>0.04</v>
      </c>
    </row>
    <row r="9192" spans="1:4" ht="25.5" x14ac:dyDescent="0.25">
      <c r="A9192" s="224">
        <v>100230</v>
      </c>
      <c r="B9192" s="232" t="s">
        <v>39272</v>
      </c>
      <c r="C9192" s="224" t="s">
        <v>608</v>
      </c>
      <c r="D9192" s="234">
        <v>0.03</v>
      </c>
    </row>
    <row r="9193" spans="1:4" ht="25.5" x14ac:dyDescent="0.25">
      <c r="A9193" s="224">
        <v>100229</v>
      </c>
      <c r="B9193" s="232" t="s">
        <v>39270</v>
      </c>
      <c r="C9193" s="224" t="s">
        <v>608</v>
      </c>
      <c r="D9193" s="234">
        <v>0.01</v>
      </c>
    </row>
    <row r="9194" spans="1:4" ht="25.5" x14ac:dyDescent="0.25">
      <c r="A9194" s="224">
        <v>100272</v>
      </c>
      <c r="B9194" s="232" t="s">
        <v>39371</v>
      </c>
      <c r="C9194" s="224" t="s">
        <v>110</v>
      </c>
      <c r="D9194" s="234">
        <v>1.59</v>
      </c>
    </row>
    <row r="9195" spans="1:4" ht="38.25" x14ac:dyDescent="0.25">
      <c r="A9195" s="224">
        <v>100269</v>
      </c>
      <c r="B9195" s="232" t="s">
        <v>39363</v>
      </c>
      <c r="C9195" s="224" t="s">
        <v>58</v>
      </c>
      <c r="D9195" s="234">
        <v>2.12</v>
      </c>
    </row>
    <row r="9196" spans="1:4" ht="25.5" x14ac:dyDescent="0.25">
      <c r="A9196" s="224">
        <v>100986</v>
      </c>
      <c r="B9196" s="232" t="s">
        <v>39923</v>
      </c>
      <c r="C9196" s="224" t="s">
        <v>190</v>
      </c>
      <c r="D9196" s="234">
        <v>9.3699999999999992</v>
      </c>
    </row>
    <row r="9197" spans="1:4" ht="25.5" x14ac:dyDescent="0.25">
      <c r="A9197" s="224">
        <v>101002</v>
      </c>
      <c r="B9197" s="232" t="s">
        <v>39957</v>
      </c>
      <c r="C9197" s="224" t="s">
        <v>994</v>
      </c>
      <c r="D9197" s="234">
        <v>6.23</v>
      </c>
    </row>
    <row r="9198" spans="1:4" ht="25.5" x14ac:dyDescent="0.25">
      <c r="A9198" s="224">
        <v>100987</v>
      </c>
      <c r="B9198" s="232" t="s">
        <v>39925</v>
      </c>
      <c r="C9198" s="224" t="s">
        <v>190</v>
      </c>
      <c r="D9198" s="234">
        <v>10.81</v>
      </c>
    </row>
    <row r="9199" spans="1:4" ht="25.5" x14ac:dyDescent="0.25">
      <c r="A9199" s="224">
        <v>101003</v>
      </c>
      <c r="B9199" s="232" t="s">
        <v>39959</v>
      </c>
      <c r="C9199" s="224" t="s">
        <v>994</v>
      </c>
      <c r="D9199" s="234">
        <v>7.19</v>
      </c>
    </row>
    <row r="9200" spans="1:4" ht="25.5" x14ac:dyDescent="0.25">
      <c r="A9200" s="224">
        <v>100988</v>
      </c>
      <c r="B9200" s="232" t="s">
        <v>39927</v>
      </c>
      <c r="C9200" s="224" t="s">
        <v>190</v>
      </c>
      <c r="D9200" s="234">
        <v>11.42</v>
      </c>
    </row>
    <row r="9201" spans="1:4" ht="25.5" x14ac:dyDescent="0.25">
      <c r="A9201" s="224">
        <v>101004</v>
      </c>
      <c r="B9201" s="232" t="s">
        <v>39961</v>
      </c>
      <c r="C9201" s="224" t="s">
        <v>994</v>
      </c>
      <c r="D9201" s="234">
        <v>7.61</v>
      </c>
    </row>
    <row r="9202" spans="1:4" ht="25.5" x14ac:dyDescent="0.25">
      <c r="A9202" s="224">
        <v>100985</v>
      </c>
      <c r="B9202" s="232" t="s">
        <v>39921</v>
      </c>
      <c r="C9202" s="224" t="s">
        <v>190</v>
      </c>
      <c r="D9202" s="234">
        <v>7.87</v>
      </c>
    </row>
    <row r="9203" spans="1:4" ht="25.5" x14ac:dyDescent="0.25">
      <c r="A9203" s="224">
        <v>101001</v>
      </c>
      <c r="B9203" s="232" t="s">
        <v>39955</v>
      </c>
      <c r="C9203" s="224" t="s">
        <v>994</v>
      </c>
      <c r="D9203" s="234">
        <v>5.25</v>
      </c>
    </row>
    <row r="9204" spans="1:4" x14ac:dyDescent="0.25">
      <c r="A9204" s="224">
        <v>101008</v>
      </c>
      <c r="B9204" s="232" t="s">
        <v>39970</v>
      </c>
      <c r="C9204" s="224" t="s">
        <v>190</v>
      </c>
      <c r="D9204" s="234">
        <v>5.64</v>
      </c>
    </row>
    <row r="9205" spans="1:4" x14ac:dyDescent="0.25">
      <c r="A9205" s="224">
        <v>101007</v>
      </c>
      <c r="B9205" s="232" t="s">
        <v>39967</v>
      </c>
      <c r="C9205" s="224" t="s">
        <v>190</v>
      </c>
      <c r="D9205" s="234">
        <v>5.59</v>
      </c>
    </row>
    <row r="9206" spans="1:4" ht="38.25" x14ac:dyDescent="0.25">
      <c r="A9206" s="224">
        <v>100982</v>
      </c>
      <c r="B9206" s="232" t="s">
        <v>39915</v>
      </c>
      <c r="C9206" s="224" t="s">
        <v>190</v>
      </c>
      <c r="D9206" s="234">
        <v>9.35</v>
      </c>
    </row>
    <row r="9207" spans="1:4" ht="38.25" x14ac:dyDescent="0.25">
      <c r="A9207" s="224">
        <v>100998</v>
      </c>
      <c r="B9207" s="232" t="s">
        <v>39949</v>
      </c>
      <c r="C9207" s="224" t="s">
        <v>994</v>
      </c>
      <c r="D9207" s="234">
        <v>6.24</v>
      </c>
    </row>
    <row r="9208" spans="1:4" ht="38.25" x14ac:dyDescent="0.25">
      <c r="A9208" s="224">
        <v>100983</v>
      </c>
      <c r="B9208" s="232" t="s">
        <v>39917</v>
      </c>
      <c r="C9208" s="224" t="s">
        <v>190</v>
      </c>
      <c r="D9208" s="234">
        <v>9.4</v>
      </c>
    </row>
    <row r="9209" spans="1:4" ht="38.25" x14ac:dyDescent="0.25">
      <c r="A9209" s="224">
        <v>100999</v>
      </c>
      <c r="B9209" s="232" t="s">
        <v>39951</v>
      </c>
      <c r="C9209" s="224" t="s">
        <v>994</v>
      </c>
      <c r="D9209" s="234">
        <v>6.3</v>
      </c>
    </row>
    <row r="9210" spans="1:4" ht="38.25" x14ac:dyDescent="0.25">
      <c r="A9210" s="224">
        <v>100984</v>
      </c>
      <c r="B9210" s="232" t="s">
        <v>39919</v>
      </c>
      <c r="C9210" s="224" t="s">
        <v>190</v>
      </c>
      <c r="D9210" s="234">
        <v>9.19</v>
      </c>
    </row>
    <row r="9211" spans="1:4" ht="38.25" x14ac:dyDescent="0.25">
      <c r="A9211" s="224">
        <v>101000</v>
      </c>
      <c r="B9211" s="232" t="s">
        <v>39953</v>
      </c>
      <c r="C9211" s="224" t="s">
        <v>994</v>
      </c>
      <c r="D9211" s="234">
        <v>6.12</v>
      </c>
    </row>
    <row r="9212" spans="1:4" ht="38.25" x14ac:dyDescent="0.25">
      <c r="A9212" s="224">
        <v>100981</v>
      </c>
      <c r="B9212" s="232" t="s">
        <v>39913</v>
      </c>
      <c r="C9212" s="224" t="s">
        <v>190</v>
      </c>
      <c r="D9212" s="234">
        <v>9.83</v>
      </c>
    </row>
    <row r="9213" spans="1:4" ht="38.25" x14ac:dyDescent="0.25">
      <c r="A9213" s="224">
        <v>100997</v>
      </c>
      <c r="B9213" s="232" t="s">
        <v>39947</v>
      </c>
      <c r="C9213" s="224" t="s">
        <v>994</v>
      </c>
      <c r="D9213" s="234">
        <v>6.57</v>
      </c>
    </row>
    <row r="9214" spans="1:4" ht="25.5" x14ac:dyDescent="0.25">
      <c r="A9214" s="224">
        <v>101010</v>
      </c>
      <c r="B9214" s="232" t="s">
        <v>39975</v>
      </c>
      <c r="C9214" s="224" t="s">
        <v>994</v>
      </c>
      <c r="D9214" s="234">
        <v>28.09</v>
      </c>
    </row>
    <row r="9215" spans="1:4" ht="25.5" x14ac:dyDescent="0.25">
      <c r="A9215" s="224">
        <v>101009</v>
      </c>
      <c r="B9215" s="232" t="s">
        <v>39972</v>
      </c>
      <c r="C9215" s="224" t="s">
        <v>994</v>
      </c>
      <c r="D9215" s="234">
        <v>44.6</v>
      </c>
    </row>
    <row r="9216" spans="1:4" ht="51" x14ac:dyDescent="0.25">
      <c r="A9216" s="224">
        <v>100978</v>
      </c>
      <c r="B9216" s="232" t="s">
        <v>39906</v>
      </c>
      <c r="C9216" s="224" t="s">
        <v>190</v>
      </c>
      <c r="D9216" s="234">
        <v>7.25</v>
      </c>
    </row>
    <row r="9217" spans="1:4" ht="51" x14ac:dyDescent="0.25">
      <c r="A9217" s="224">
        <v>100994</v>
      </c>
      <c r="B9217" s="232" t="s">
        <v>39941</v>
      </c>
      <c r="C9217" s="224" t="s">
        <v>994</v>
      </c>
      <c r="D9217" s="234">
        <v>4.8099999999999996</v>
      </c>
    </row>
    <row r="9218" spans="1:4" ht="51" x14ac:dyDescent="0.25">
      <c r="A9218" s="224">
        <v>100974</v>
      </c>
      <c r="B9218" s="232" t="s">
        <v>39867</v>
      </c>
      <c r="C9218" s="224" t="s">
        <v>190</v>
      </c>
      <c r="D9218" s="234">
        <v>8.7100000000000009</v>
      </c>
    </row>
    <row r="9219" spans="1:4" ht="51" x14ac:dyDescent="0.25">
      <c r="A9219" s="224">
        <v>100990</v>
      </c>
      <c r="B9219" s="232" t="s">
        <v>39931</v>
      </c>
      <c r="C9219" s="224" t="s">
        <v>994</v>
      </c>
      <c r="D9219" s="234">
        <v>5.81</v>
      </c>
    </row>
    <row r="9220" spans="1:4" ht="51" x14ac:dyDescent="0.25">
      <c r="A9220" s="224">
        <v>100979</v>
      </c>
      <c r="B9220" s="232" t="s">
        <v>39909</v>
      </c>
      <c r="C9220" s="224" t="s">
        <v>190</v>
      </c>
      <c r="D9220" s="234">
        <v>6.96</v>
      </c>
    </row>
    <row r="9221" spans="1:4" ht="51" x14ac:dyDescent="0.25">
      <c r="A9221" s="224">
        <v>100995</v>
      </c>
      <c r="B9221" s="232" t="s">
        <v>39943</v>
      </c>
      <c r="C9221" s="224" t="s">
        <v>994</v>
      </c>
      <c r="D9221" s="234">
        <v>4.66</v>
      </c>
    </row>
    <row r="9222" spans="1:4" ht="51" x14ac:dyDescent="0.25">
      <c r="A9222" s="224">
        <v>100975</v>
      </c>
      <c r="B9222" s="232" t="s">
        <v>39869</v>
      </c>
      <c r="C9222" s="224" t="s">
        <v>190</v>
      </c>
      <c r="D9222" s="234">
        <v>8.8000000000000007</v>
      </c>
    </row>
    <row r="9223" spans="1:4" ht="51" x14ac:dyDescent="0.25">
      <c r="A9223" s="224">
        <v>100991</v>
      </c>
      <c r="B9223" s="232" t="s">
        <v>39934</v>
      </c>
      <c r="C9223" s="224" t="s">
        <v>994</v>
      </c>
      <c r="D9223" s="234">
        <v>5.9</v>
      </c>
    </row>
    <row r="9224" spans="1:4" ht="51" x14ac:dyDescent="0.25">
      <c r="A9224" s="224">
        <v>100980</v>
      </c>
      <c r="B9224" s="232" t="s">
        <v>39911</v>
      </c>
      <c r="C9224" s="224" t="s">
        <v>190</v>
      </c>
      <c r="D9224" s="234">
        <v>6.57</v>
      </c>
    </row>
    <row r="9225" spans="1:4" ht="51" x14ac:dyDescent="0.25">
      <c r="A9225" s="224">
        <v>100996</v>
      </c>
      <c r="B9225" s="232" t="s">
        <v>39945</v>
      </c>
      <c r="C9225" s="224" t="s">
        <v>994</v>
      </c>
      <c r="D9225" s="234">
        <v>4.38</v>
      </c>
    </row>
    <row r="9226" spans="1:4" ht="51" x14ac:dyDescent="0.25">
      <c r="A9226" s="224">
        <v>100976</v>
      </c>
      <c r="B9226" s="232" t="s">
        <v>39902</v>
      </c>
      <c r="C9226" s="224" t="s">
        <v>190</v>
      </c>
      <c r="D9226" s="234">
        <v>8.61</v>
      </c>
    </row>
    <row r="9227" spans="1:4" ht="51" x14ac:dyDescent="0.25">
      <c r="A9227" s="224">
        <v>100992</v>
      </c>
      <c r="B9227" s="232" t="s">
        <v>39937</v>
      </c>
      <c r="C9227" s="224" t="s">
        <v>994</v>
      </c>
      <c r="D9227" s="234">
        <v>5.73</v>
      </c>
    </row>
    <row r="9228" spans="1:4" ht="51" x14ac:dyDescent="0.25">
      <c r="A9228" s="224">
        <v>100977</v>
      </c>
      <c r="B9228" s="232" t="s">
        <v>39904</v>
      </c>
      <c r="C9228" s="224" t="s">
        <v>190</v>
      </c>
      <c r="D9228" s="234">
        <v>8.1</v>
      </c>
    </row>
    <row r="9229" spans="1:4" ht="51" x14ac:dyDescent="0.25">
      <c r="A9229" s="224">
        <v>100993</v>
      </c>
      <c r="B9229" s="232" t="s">
        <v>39939</v>
      </c>
      <c r="C9229" s="224" t="s">
        <v>994</v>
      </c>
      <c r="D9229" s="234">
        <v>5.4</v>
      </c>
    </row>
    <row r="9230" spans="1:4" ht="51" x14ac:dyDescent="0.25">
      <c r="A9230" s="224">
        <v>100973</v>
      </c>
      <c r="B9230" s="232" t="s">
        <v>39865</v>
      </c>
      <c r="C9230" s="224" t="s">
        <v>190</v>
      </c>
      <c r="D9230" s="234">
        <v>9.1</v>
      </c>
    </row>
    <row r="9231" spans="1:4" ht="51" x14ac:dyDescent="0.25">
      <c r="A9231" s="224">
        <v>100989</v>
      </c>
      <c r="B9231" s="232" t="s">
        <v>39929</v>
      </c>
      <c r="C9231" s="224" t="s">
        <v>994</v>
      </c>
      <c r="D9231" s="234">
        <v>6.07</v>
      </c>
    </row>
    <row r="9232" spans="1:4" ht="38.25" x14ac:dyDescent="0.25">
      <c r="A9232" s="224">
        <v>101467</v>
      </c>
      <c r="B9232" s="232" t="s">
        <v>40006</v>
      </c>
      <c r="C9232" s="224" t="s">
        <v>994</v>
      </c>
      <c r="D9232" s="234">
        <v>19.5</v>
      </c>
    </row>
    <row r="9233" spans="1:4" ht="38.25" x14ac:dyDescent="0.25">
      <c r="A9233" s="224">
        <v>101468</v>
      </c>
      <c r="B9233" s="232" t="s">
        <v>40008</v>
      </c>
      <c r="C9233" s="224" t="s">
        <v>994</v>
      </c>
      <c r="D9233" s="234">
        <v>17.829999999999998</v>
      </c>
    </row>
    <row r="9234" spans="1:4" ht="38.25" x14ac:dyDescent="0.25">
      <c r="A9234" s="224">
        <v>101014</v>
      </c>
      <c r="B9234" s="232" t="s">
        <v>39980</v>
      </c>
      <c r="C9234" s="224" t="s">
        <v>994</v>
      </c>
      <c r="D9234" s="234">
        <v>44.55</v>
      </c>
    </row>
    <row r="9235" spans="1:4" ht="38.25" x14ac:dyDescent="0.25">
      <c r="A9235" s="224">
        <v>101015</v>
      </c>
      <c r="B9235" s="232" t="s">
        <v>39982</v>
      </c>
      <c r="C9235" s="224" t="s">
        <v>994</v>
      </c>
      <c r="D9235" s="234">
        <v>36.6</v>
      </c>
    </row>
    <row r="9236" spans="1:4" ht="38.25" x14ac:dyDescent="0.25">
      <c r="A9236" s="224">
        <v>101463</v>
      </c>
      <c r="B9236" s="232" t="s">
        <v>39995</v>
      </c>
      <c r="C9236" s="224" t="s">
        <v>994</v>
      </c>
      <c r="D9236" s="234">
        <v>48.78</v>
      </c>
    </row>
    <row r="9237" spans="1:4" ht="38.25" x14ac:dyDescent="0.25">
      <c r="A9237" s="224">
        <v>101464</v>
      </c>
      <c r="B9237" s="232" t="s">
        <v>39998</v>
      </c>
      <c r="C9237" s="224" t="s">
        <v>994</v>
      </c>
      <c r="D9237" s="234">
        <v>37.47</v>
      </c>
    </row>
    <row r="9238" spans="1:4" ht="38.25" x14ac:dyDescent="0.25">
      <c r="A9238" s="224">
        <v>101465</v>
      </c>
      <c r="B9238" s="232" t="s">
        <v>40001</v>
      </c>
      <c r="C9238" s="224" t="s">
        <v>994</v>
      </c>
      <c r="D9238" s="234">
        <v>28.64</v>
      </c>
    </row>
    <row r="9239" spans="1:4" ht="38.25" x14ac:dyDescent="0.25">
      <c r="A9239" s="224">
        <v>101466</v>
      </c>
      <c r="B9239" s="232" t="s">
        <v>40004</v>
      </c>
      <c r="C9239" s="224" t="s">
        <v>994</v>
      </c>
      <c r="D9239" s="234">
        <v>23.3</v>
      </c>
    </row>
    <row r="9240" spans="1:4" ht="38.25" x14ac:dyDescent="0.25">
      <c r="A9240" s="224">
        <v>101013</v>
      </c>
      <c r="B9240" s="232" t="s">
        <v>39978</v>
      </c>
      <c r="C9240" s="224" t="s">
        <v>994</v>
      </c>
      <c r="D9240" s="234">
        <v>48.63</v>
      </c>
    </row>
    <row r="9241" spans="1:4" ht="25.5" x14ac:dyDescent="0.25">
      <c r="A9241" s="224">
        <v>101477</v>
      </c>
      <c r="B9241" s="232" t="s">
        <v>40029</v>
      </c>
      <c r="C9241" s="224" t="s">
        <v>994</v>
      </c>
      <c r="D9241" s="234">
        <v>14.12</v>
      </c>
    </row>
    <row r="9242" spans="1:4" ht="25.5" x14ac:dyDescent="0.25">
      <c r="A9242" s="224">
        <v>101478</v>
      </c>
      <c r="B9242" s="232" t="s">
        <v>40032</v>
      </c>
      <c r="C9242" s="224" t="s">
        <v>994</v>
      </c>
      <c r="D9242" s="234">
        <v>12.01</v>
      </c>
    </row>
    <row r="9243" spans="1:4" ht="25.5" x14ac:dyDescent="0.25">
      <c r="A9243" s="224">
        <v>101017</v>
      </c>
      <c r="B9243" s="232" t="s">
        <v>39988</v>
      </c>
      <c r="C9243" s="224" t="s">
        <v>994</v>
      </c>
      <c r="D9243" s="234">
        <v>32.130000000000003</v>
      </c>
    </row>
    <row r="9244" spans="1:4" ht="25.5" x14ac:dyDescent="0.25">
      <c r="A9244" s="224">
        <v>101018</v>
      </c>
      <c r="B9244" s="232" t="s">
        <v>39991</v>
      </c>
      <c r="C9244" s="224" t="s">
        <v>994</v>
      </c>
      <c r="D9244" s="234">
        <v>26.39</v>
      </c>
    </row>
    <row r="9245" spans="1:4" ht="25.5" x14ac:dyDescent="0.25">
      <c r="A9245" s="224">
        <v>101469</v>
      </c>
      <c r="B9245" s="232" t="s">
        <v>40010</v>
      </c>
      <c r="C9245" s="224" t="s">
        <v>994</v>
      </c>
      <c r="D9245" s="234">
        <v>39.909999999999997</v>
      </c>
    </row>
    <row r="9246" spans="1:4" ht="25.5" x14ac:dyDescent="0.25">
      <c r="A9246" s="224">
        <v>101470</v>
      </c>
      <c r="B9246" s="232" t="s">
        <v>40012</v>
      </c>
      <c r="C9246" s="224" t="s">
        <v>994</v>
      </c>
      <c r="D9246" s="234">
        <v>31.69</v>
      </c>
    </row>
    <row r="9247" spans="1:4" ht="25.5" x14ac:dyDescent="0.25">
      <c r="A9247" s="224">
        <v>101471</v>
      </c>
      <c r="B9247" s="232" t="s">
        <v>40014</v>
      </c>
      <c r="C9247" s="224" t="s">
        <v>994</v>
      </c>
      <c r="D9247" s="234">
        <v>27.18</v>
      </c>
    </row>
    <row r="9248" spans="1:4" ht="25.5" x14ac:dyDescent="0.25">
      <c r="A9248" s="224">
        <v>101472</v>
      </c>
      <c r="B9248" s="232" t="s">
        <v>40016</v>
      </c>
      <c r="C9248" s="224" t="s">
        <v>994</v>
      </c>
      <c r="D9248" s="234">
        <v>21.16</v>
      </c>
    </row>
    <row r="9249" spans="1:4" ht="25.5" x14ac:dyDescent="0.25">
      <c r="A9249" s="224">
        <v>101473</v>
      </c>
      <c r="B9249" s="232" t="s">
        <v>40018</v>
      </c>
      <c r="C9249" s="224" t="s">
        <v>994</v>
      </c>
      <c r="D9249" s="234">
        <v>30.47</v>
      </c>
    </row>
    <row r="9250" spans="1:4" ht="25.5" x14ac:dyDescent="0.25">
      <c r="A9250" s="224">
        <v>101474</v>
      </c>
      <c r="B9250" s="232" t="s">
        <v>40020</v>
      </c>
      <c r="C9250" s="224" t="s">
        <v>994</v>
      </c>
      <c r="D9250" s="234">
        <v>21.79</v>
      </c>
    </row>
    <row r="9251" spans="1:4" ht="25.5" x14ac:dyDescent="0.25">
      <c r="A9251" s="224">
        <v>101475</v>
      </c>
      <c r="B9251" s="232" t="s">
        <v>40023</v>
      </c>
      <c r="C9251" s="224" t="s">
        <v>994</v>
      </c>
      <c r="D9251" s="234">
        <v>19.329999999999998</v>
      </c>
    </row>
    <row r="9252" spans="1:4" ht="25.5" x14ac:dyDescent="0.25">
      <c r="A9252" s="224">
        <v>101476</v>
      </c>
      <c r="B9252" s="232" t="s">
        <v>40027</v>
      </c>
      <c r="C9252" s="224" t="s">
        <v>994</v>
      </c>
      <c r="D9252" s="234">
        <v>17.239999999999998</v>
      </c>
    </row>
    <row r="9253" spans="1:4" ht="38.25" x14ac:dyDescent="0.25">
      <c r="A9253" s="224">
        <v>101016</v>
      </c>
      <c r="B9253" s="232" t="s">
        <v>39985</v>
      </c>
      <c r="C9253" s="224" t="s">
        <v>994</v>
      </c>
      <c r="D9253" s="234">
        <v>42.36</v>
      </c>
    </row>
    <row r="9254" spans="1:4" ht="25.5" x14ac:dyDescent="0.25">
      <c r="A9254" s="224">
        <v>101487</v>
      </c>
      <c r="B9254" s="232" t="s">
        <v>40057</v>
      </c>
      <c r="C9254" s="224" t="s">
        <v>994</v>
      </c>
      <c r="D9254" s="234">
        <v>104.95</v>
      </c>
    </row>
    <row r="9255" spans="1:4" ht="25.5" x14ac:dyDescent="0.25">
      <c r="A9255" s="224">
        <v>101488</v>
      </c>
      <c r="B9255" s="232" t="s">
        <v>40061</v>
      </c>
      <c r="C9255" s="224" t="s">
        <v>994</v>
      </c>
      <c r="D9255" s="234">
        <v>90.81</v>
      </c>
    </row>
    <row r="9256" spans="1:4" ht="25.5" x14ac:dyDescent="0.25">
      <c r="A9256" s="224">
        <v>101480</v>
      </c>
      <c r="B9256" s="232" t="s">
        <v>40034</v>
      </c>
      <c r="C9256" s="224" t="s">
        <v>994</v>
      </c>
      <c r="D9256" s="234">
        <v>71.39</v>
      </c>
    </row>
    <row r="9257" spans="1:4" ht="25.5" x14ac:dyDescent="0.25">
      <c r="A9257" s="224">
        <v>101481</v>
      </c>
      <c r="B9257" s="232" t="s">
        <v>40036</v>
      </c>
      <c r="C9257" s="224" t="s">
        <v>994</v>
      </c>
      <c r="D9257" s="234">
        <v>51.56</v>
      </c>
    </row>
    <row r="9258" spans="1:4" ht="25.5" x14ac:dyDescent="0.25">
      <c r="A9258" s="224">
        <v>101482</v>
      </c>
      <c r="B9258" s="232" t="s">
        <v>40039</v>
      </c>
      <c r="C9258" s="224" t="s">
        <v>994</v>
      </c>
      <c r="D9258" s="234">
        <v>38.53</v>
      </c>
    </row>
    <row r="9259" spans="1:4" ht="25.5" x14ac:dyDescent="0.25">
      <c r="A9259" s="224">
        <v>101483</v>
      </c>
      <c r="B9259" s="232" t="s">
        <v>40042</v>
      </c>
      <c r="C9259" s="224" t="s">
        <v>994</v>
      </c>
      <c r="D9259" s="234">
        <v>39.99</v>
      </c>
    </row>
    <row r="9260" spans="1:4" ht="25.5" x14ac:dyDescent="0.25">
      <c r="A9260" s="224">
        <v>101484</v>
      </c>
      <c r="B9260" s="232" t="s">
        <v>40045</v>
      </c>
      <c r="C9260" s="224" t="s">
        <v>994</v>
      </c>
      <c r="D9260" s="234">
        <v>207.28</v>
      </c>
    </row>
    <row r="9261" spans="1:4" ht="25.5" x14ac:dyDescent="0.25">
      <c r="A9261" s="224">
        <v>101485</v>
      </c>
      <c r="B9261" s="232" t="s">
        <v>40049</v>
      </c>
      <c r="C9261" s="224" t="s">
        <v>994</v>
      </c>
      <c r="D9261" s="234">
        <v>159.12</v>
      </c>
    </row>
    <row r="9262" spans="1:4" ht="25.5" x14ac:dyDescent="0.25">
      <c r="A9262" s="224">
        <v>101486</v>
      </c>
      <c r="B9262" s="232" t="s">
        <v>40053</v>
      </c>
      <c r="C9262" s="224" t="s">
        <v>994</v>
      </c>
      <c r="D9262" s="234">
        <v>143.33000000000001</v>
      </c>
    </row>
    <row r="9263" spans="1:4" ht="25.5" x14ac:dyDescent="0.25">
      <c r="A9263" s="224">
        <v>101006</v>
      </c>
      <c r="B9263" s="232" t="s">
        <v>39965</v>
      </c>
      <c r="C9263" s="224" t="s">
        <v>190</v>
      </c>
      <c r="D9263" s="234">
        <v>21.33</v>
      </c>
    </row>
    <row r="9264" spans="1:4" ht="25.5" x14ac:dyDescent="0.25">
      <c r="A9264" s="224">
        <v>101005</v>
      </c>
      <c r="B9264" s="232" t="s">
        <v>39963</v>
      </c>
      <c r="C9264" s="224" t="s">
        <v>190</v>
      </c>
      <c r="D9264" s="234">
        <v>19.27</v>
      </c>
    </row>
    <row r="9265" spans="1:4" ht="25.5" x14ac:dyDescent="0.25">
      <c r="A9265" s="224">
        <v>102568</v>
      </c>
      <c r="B9265" s="232" t="s">
        <v>39898</v>
      </c>
      <c r="C9265" s="224" t="s">
        <v>994</v>
      </c>
      <c r="D9265" s="234">
        <v>314.12</v>
      </c>
    </row>
    <row r="9266" spans="1:4" ht="25.5" x14ac:dyDescent="0.25">
      <c r="A9266" s="224">
        <v>101479</v>
      </c>
      <c r="B9266" s="232" t="s">
        <v>39894</v>
      </c>
      <c r="C9266" s="224" t="s">
        <v>994</v>
      </c>
      <c r="D9266" s="234">
        <v>184.39</v>
      </c>
    </row>
    <row r="9267" spans="1:4" ht="25.5" x14ac:dyDescent="0.25">
      <c r="A9267" s="224">
        <v>101019</v>
      </c>
      <c r="B9267" s="232" t="s">
        <v>39890</v>
      </c>
      <c r="C9267" s="224" t="s">
        <v>994</v>
      </c>
      <c r="D9267" s="234">
        <v>632.9</v>
      </c>
    </row>
    <row r="9268" spans="1:4" ht="25.5" x14ac:dyDescent="0.25">
      <c r="A9268" s="224">
        <v>100938</v>
      </c>
      <c r="B9268" s="232" t="s">
        <v>39803</v>
      </c>
      <c r="C9268" s="224" t="s">
        <v>987</v>
      </c>
      <c r="D9268" s="234">
        <v>7.72</v>
      </c>
    </row>
    <row r="9269" spans="1:4" ht="25.5" x14ac:dyDescent="0.25">
      <c r="A9269" s="224">
        <v>100942</v>
      </c>
      <c r="B9269" s="232" t="s">
        <v>39814</v>
      </c>
      <c r="C9269" s="224" t="s">
        <v>36154</v>
      </c>
      <c r="D9269" s="234">
        <v>5.15</v>
      </c>
    </row>
    <row r="9270" spans="1:4" ht="25.5" x14ac:dyDescent="0.25">
      <c r="A9270" s="224">
        <v>93588</v>
      </c>
      <c r="B9270" s="232" t="s">
        <v>39743</v>
      </c>
      <c r="C9270" s="224" t="s">
        <v>987</v>
      </c>
      <c r="D9270" s="234">
        <v>3.23</v>
      </c>
    </row>
    <row r="9271" spans="1:4" ht="25.5" x14ac:dyDescent="0.25">
      <c r="A9271" s="224">
        <v>93594</v>
      </c>
      <c r="B9271" s="232" t="s">
        <v>39756</v>
      </c>
      <c r="C9271" s="224" t="s">
        <v>36154</v>
      </c>
      <c r="D9271" s="234">
        <v>2.15</v>
      </c>
    </row>
    <row r="9272" spans="1:4" ht="25.5" x14ac:dyDescent="0.25">
      <c r="A9272" s="224">
        <v>93589</v>
      </c>
      <c r="B9272" s="232" t="s">
        <v>39745</v>
      </c>
      <c r="C9272" s="224" t="s">
        <v>987</v>
      </c>
      <c r="D9272" s="234">
        <v>2.78</v>
      </c>
    </row>
    <row r="9273" spans="1:4" ht="25.5" x14ac:dyDescent="0.25">
      <c r="A9273" s="224">
        <v>93595</v>
      </c>
      <c r="B9273" s="232" t="s">
        <v>39758</v>
      </c>
      <c r="C9273" s="224" t="s">
        <v>36154</v>
      </c>
      <c r="D9273" s="234">
        <v>1.87</v>
      </c>
    </row>
    <row r="9274" spans="1:4" ht="38.25" x14ac:dyDescent="0.25">
      <c r="A9274" s="224">
        <v>93590</v>
      </c>
      <c r="B9274" s="232" t="s">
        <v>39748</v>
      </c>
      <c r="C9274" s="224" t="s">
        <v>987</v>
      </c>
      <c r="D9274" s="234">
        <v>1.01</v>
      </c>
    </row>
    <row r="9275" spans="1:4" ht="38.25" x14ac:dyDescent="0.25">
      <c r="A9275" s="224">
        <v>93596</v>
      </c>
      <c r="B9275" s="232" t="s">
        <v>39761</v>
      </c>
      <c r="C9275" s="224" t="s">
        <v>36154</v>
      </c>
      <c r="D9275" s="234">
        <v>0.67</v>
      </c>
    </row>
    <row r="9276" spans="1:4" ht="25.5" x14ac:dyDescent="0.25">
      <c r="A9276" s="224">
        <v>95875</v>
      </c>
      <c r="B9276" s="232" t="s">
        <v>39782</v>
      </c>
      <c r="C9276" s="224" t="s">
        <v>987</v>
      </c>
      <c r="D9276" s="234">
        <v>2.56</v>
      </c>
    </row>
    <row r="9277" spans="1:4" ht="25.5" x14ac:dyDescent="0.25">
      <c r="A9277" s="224">
        <v>95878</v>
      </c>
      <c r="B9277" s="232" t="s">
        <v>39787</v>
      </c>
      <c r="C9277" s="224" t="s">
        <v>36154</v>
      </c>
      <c r="D9277" s="234">
        <v>1.72</v>
      </c>
    </row>
    <row r="9278" spans="1:4" ht="25.5" x14ac:dyDescent="0.25">
      <c r="A9278" s="224">
        <v>100943</v>
      </c>
      <c r="B9278" s="232" t="s">
        <v>39816</v>
      </c>
      <c r="C9278" s="224" t="s">
        <v>36154</v>
      </c>
      <c r="D9278" s="234">
        <v>4.5199999999999996</v>
      </c>
    </row>
    <row r="9279" spans="1:4" ht="25.5" x14ac:dyDescent="0.25">
      <c r="A9279" s="224">
        <v>100939</v>
      </c>
      <c r="B9279" s="232" t="s">
        <v>39806</v>
      </c>
      <c r="C9279" s="224" t="s">
        <v>987</v>
      </c>
      <c r="D9279" s="234">
        <v>6.8</v>
      </c>
    </row>
    <row r="9280" spans="1:4" ht="25.5" x14ac:dyDescent="0.25">
      <c r="A9280" s="224">
        <v>93591</v>
      </c>
      <c r="B9280" s="232" t="s">
        <v>39750</v>
      </c>
      <c r="C9280" s="224" t="s">
        <v>987</v>
      </c>
      <c r="D9280" s="234">
        <v>2.85</v>
      </c>
    </row>
    <row r="9281" spans="1:4" ht="25.5" x14ac:dyDescent="0.25">
      <c r="A9281" s="224">
        <v>93597</v>
      </c>
      <c r="B9281" s="232" t="s">
        <v>39763</v>
      </c>
      <c r="C9281" s="224" t="s">
        <v>36154</v>
      </c>
      <c r="D9281" s="234">
        <v>1.89</v>
      </c>
    </row>
    <row r="9282" spans="1:4" ht="25.5" x14ac:dyDescent="0.25">
      <c r="A9282" s="224">
        <v>93592</v>
      </c>
      <c r="B9282" s="232" t="s">
        <v>39752</v>
      </c>
      <c r="C9282" s="224" t="s">
        <v>987</v>
      </c>
      <c r="D9282" s="234">
        <v>2.4700000000000002</v>
      </c>
    </row>
    <row r="9283" spans="1:4" ht="25.5" x14ac:dyDescent="0.25">
      <c r="A9283" s="224">
        <v>93598</v>
      </c>
      <c r="B9283" s="232" t="s">
        <v>39766</v>
      </c>
      <c r="C9283" s="224" t="s">
        <v>36154</v>
      </c>
      <c r="D9283" s="234">
        <v>1.63</v>
      </c>
    </row>
    <row r="9284" spans="1:4" ht="38.25" x14ac:dyDescent="0.25">
      <c r="A9284" s="224">
        <v>93593</v>
      </c>
      <c r="B9284" s="232" t="s">
        <v>39754</v>
      </c>
      <c r="C9284" s="224" t="s">
        <v>987</v>
      </c>
      <c r="D9284" s="234">
        <v>0.9</v>
      </c>
    </row>
    <row r="9285" spans="1:4" ht="38.25" x14ac:dyDescent="0.25">
      <c r="A9285" s="224">
        <v>93599</v>
      </c>
      <c r="B9285" s="232" t="s">
        <v>39768</v>
      </c>
      <c r="C9285" s="224" t="s">
        <v>36154</v>
      </c>
      <c r="D9285" s="234">
        <v>0.6</v>
      </c>
    </row>
    <row r="9286" spans="1:4" ht="25.5" x14ac:dyDescent="0.25">
      <c r="A9286" s="224">
        <v>95876</v>
      </c>
      <c r="B9286" s="232" t="s">
        <v>39784</v>
      </c>
      <c r="C9286" s="224" t="s">
        <v>987</v>
      </c>
      <c r="D9286" s="234">
        <v>2.23</v>
      </c>
    </row>
    <row r="9287" spans="1:4" ht="25.5" x14ac:dyDescent="0.25">
      <c r="A9287" s="224">
        <v>95879</v>
      </c>
      <c r="B9287" s="232" t="s">
        <v>39789</v>
      </c>
      <c r="C9287" s="224" t="s">
        <v>36154</v>
      </c>
      <c r="D9287" s="234">
        <v>1.52</v>
      </c>
    </row>
    <row r="9288" spans="1:4" ht="25.5" x14ac:dyDescent="0.25">
      <c r="A9288" s="224">
        <v>100940</v>
      </c>
      <c r="B9288" s="232" t="s">
        <v>39808</v>
      </c>
      <c r="C9288" s="224" t="s">
        <v>987</v>
      </c>
      <c r="D9288" s="234">
        <v>5.79</v>
      </c>
    </row>
    <row r="9289" spans="1:4" ht="25.5" x14ac:dyDescent="0.25">
      <c r="A9289" s="224">
        <v>100944</v>
      </c>
      <c r="B9289" s="232" t="s">
        <v>39819</v>
      </c>
      <c r="C9289" s="224" t="s">
        <v>36154</v>
      </c>
      <c r="D9289" s="234">
        <v>3.88</v>
      </c>
    </row>
    <row r="9290" spans="1:4" ht="25.5" x14ac:dyDescent="0.25">
      <c r="A9290" s="224">
        <v>95425</v>
      </c>
      <c r="B9290" s="232" t="s">
        <v>39770</v>
      </c>
      <c r="C9290" s="224" t="s">
        <v>987</v>
      </c>
      <c r="D9290" s="234">
        <v>2.41</v>
      </c>
    </row>
    <row r="9291" spans="1:4" ht="25.5" x14ac:dyDescent="0.25">
      <c r="A9291" s="224">
        <v>95428</v>
      </c>
      <c r="B9291" s="232" t="s">
        <v>39774</v>
      </c>
      <c r="C9291" s="224" t="s">
        <v>36154</v>
      </c>
      <c r="D9291" s="234">
        <v>1.62</v>
      </c>
    </row>
    <row r="9292" spans="1:4" ht="25.5" x14ac:dyDescent="0.25">
      <c r="A9292" s="224">
        <v>95426</v>
      </c>
      <c r="B9292" s="232" t="s">
        <v>39771</v>
      </c>
      <c r="C9292" s="224" t="s">
        <v>987</v>
      </c>
      <c r="D9292" s="234">
        <v>2.08</v>
      </c>
    </row>
    <row r="9293" spans="1:4" ht="25.5" x14ac:dyDescent="0.25">
      <c r="A9293" s="224">
        <v>95429</v>
      </c>
      <c r="B9293" s="232" t="s">
        <v>39776</v>
      </c>
      <c r="C9293" s="224" t="s">
        <v>36154</v>
      </c>
      <c r="D9293" s="234">
        <v>1.4</v>
      </c>
    </row>
    <row r="9294" spans="1:4" ht="38.25" x14ac:dyDescent="0.25">
      <c r="A9294" s="224">
        <v>95427</v>
      </c>
      <c r="B9294" s="232" t="s">
        <v>39772</v>
      </c>
      <c r="C9294" s="224" t="s">
        <v>987</v>
      </c>
      <c r="D9294" s="234">
        <v>0.78</v>
      </c>
    </row>
    <row r="9295" spans="1:4" ht="38.25" x14ac:dyDescent="0.25">
      <c r="A9295" s="224">
        <v>95430</v>
      </c>
      <c r="B9295" s="232" t="s">
        <v>39780</v>
      </c>
      <c r="C9295" s="224" t="s">
        <v>36154</v>
      </c>
      <c r="D9295" s="234">
        <v>0.49</v>
      </c>
    </row>
    <row r="9296" spans="1:4" ht="25.5" x14ac:dyDescent="0.25">
      <c r="A9296" s="224">
        <v>95877</v>
      </c>
      <c r="B9296" s="232" t="s">
        <v>39785</v>
      </c>
      <c r="C9296" s="224" t="s">
        <v>987</v>
      </c>
      <c r="D9296" s="234">
        <v>1.91</v>
      </c>
    </row>
    <row r="9297" spans="1:4" ht="25.5" x14ac:dyDescent="0.25">
      <c r="A9297" s="224">
        <v>95880</v>
      </c>
      <c r="B9297" s="232" t="s">
        <v>39791</v>
      </c>
      <c r="C9297" s="224" t="s">
        <v>36154</v>
      </c>
      <c r="D9297" s="234">
        <v>1.28</v>
      </c>
    </row>
    <row r="9298" spans="1:4" ht="25.5" x14ac:dyDescent="0.25">
      <c r="A9298" s="224">
        <v>100937</v>
      </c>
      <c r="B9298" s="232" t="s">
        <v>39801</v>
      </c>
      <c r="C9298" s="224" t="s">
        <v>987</v>
      </c>
      <c r="D9298" s="234">
        <v>9.31</v>
      </c>
    </row>
    <row r="9299" spans="1:4" ht="25.5" x14ac:dyDescent="0.25">
      <c r="A9299" s="224">
        <v>100941</v>
      </c>
      <c r="B9299" s="232" t="s">
        <v>39810</v>
      </c>
      <c r="C9299" s="224" t="s">
        <v>36154</v>
      </c>
      <c r="D9299" s="234">
        <v>6.2</v>
      </c>
    </row>
    <row r="9300" spans="1:4" ht="25.5" x14ac:dyDescent="0.25">
      <c r="A9300" s="224">
        <v>97912</v>
      </c>
      <c r="B9300" s="232" t="s">
        <v>39793</v>
      </c>
      <c r="C9300" s="224" t="s">
        <v>987</v>
      </c>
      <c r="D9300" s="234">
        <v>3.9</v>
      </c>
    </row>
    <row r="9301" spans="1:4" ht="25.5" x14ac:dyDescent="0.25">
      <c r="A9301" s="224">
        <v>97916</v>
      </c>
      <c r="B9301" s="232" t="s">
        <v>36153</v>
      </c>
      <c r="C9301" s="224" t="s">
        <v>36154</v>
      </c>
      <c r="D9301" s="234">
        <v>2.6</v>
      </c>
    </row>
    <row r="9302" spans="1:4" ht="25.5" x14ac:dyDescent="0.25">
      <c r="A9302" s="224">
        <v>97913</v>
      </c>
      <c r="B9302" s="232" t="s">
        <v>39795</v>
      </c>
      <c r="C9302" s="224" t="s">
        <v>987</v>
      </c>
      <c r="D9302" s="234">
        <v>3.39</v>
      </c>
    </row>
    <row r="9303" spans="1:4" ht="25.5" x14ac:dyDescent="0.25">
      <c r="A9303" s="224">
        <v>97917</v>
      </c>
      <c r="B9303" s="232" t="s">
        <v>36156</v>
      </c>
      <c r="C9303" s="224" t="s">
        <v>36154</v>
      </c>
      <c r="D9303" s="234">
        <v>2.25</v>
      </c>
    </row>
    <row r="9304" spans="1:4" ht="38.25" x14ac:dyDescent="0.25">
      <c r="A9304" s="224">
        <v>97915</v>
      </c>
      <c r="B9304" s="232" t="s">
        <v>39799</v>
      </c>
      <c r="C9304" s="224" t="s">
        <v>987</v>
      </c>
      <c r="D9304" s="234">
        <v>1.24</v>
      </c>
    </row>
    <row r="9305" spans="1:4" ht="38.25" x14ac:dyDescent="0.25">
      <c r="A9305" s="224">
        <v>97919</v>
      </c>
      <c r="B9305" s="232" t="s">
        <v>36160</v>
      </c>
      <c r="C9305" s="224" t="s">
        <v>36154</v>
      </c>
      <c r="D9305" s="234">
        <v>0.82</v>
      </c>
    </row>
    <row r="9306" spans="1:4" ht="25.5" x14ac:dyDescent="0.25">
      <c r="A9306" s="224">
        <v>97914</v>
      </c>
      <c r="B9306" s="232" t="s">
        <v>39797</v>
      </c>
      <c r="C9306" s="224" t="s">
        <v>987</v>
      </c>
      <c r="D9306" s="234">
        <v>3.09</v>
      </c>
    </row>
    <row r="9307" spans="1:4" ht="25.5" x14ac:dyDescent="0.25">
      <c r="A9307" s="224">
        <v>97918</v>
      </c>
      <c r="B9307" s="232" t="s">
        <v>36158</v>
      </c>
      <c r="C9307" s="224" t="s">
        <v>36154</v>
      </c>
      <c r="D9307" s="234">
        <v>2.06</v>
      </c>
    </row>
    <row r="9308" spans="1:4" ht="25.5" x14ac:dyDescent="0.25">
      <c r="A9308" s="224">
        <v>100949</v>
      </c>
      <c r="B9308" s="232" t="s">
        <v>39830</v>
      </c>
      <c r="C9308" s="224" t="s">
        <v>36154</v>
      </c>
      <c r="D9308" s="234">
        <v>6.96</v>
      </c>
    </row>
    <row r="9309" spans="1:4" ht="25.5" x14ac:dyDescent="0.25">
      <c r="A9309" s="224">
        <v>100945</v>
      </c>
      <c r="B9309" s="232" t="s">
        <v>39821</v>
      </c>
      <c r="C9309" s="224" t="s">
        <v>36154</v>
      </c>
      <c r="D9309" s="234">
        <v>2.93</v>
      </c>
    </row>
    <row r="9310" spans="1:4" ht="25.5" x14ac:dyDescent="0.25">
      <c r="A9310" s="224">
        <v>100946</v>
      </c>
      <c r="B9310" s="232" t="s">
        <v>39823</v>
      </c>
      <c r="C9310" s="224" t="s">
        <v>36154</v>
      </c>
      <c r="D9310" s="234">
        <v>2.52</v>
      </c>
    </row>
    <row r="9311" spans="1:4" ht="38.25" x14ac:dyDescent="0.25">
      <c r="A9311" s="224">
        <v>100948</v>
      </c>
      <c r="B9311" s="232" t="s">
        <v>39828</v>
      </c>
      <c r="C9311" s="224" t="s">
        <v>36154</v>
      </c>
      <c r="D9311" s="234">
        <v>0.92</v>
      </c>
    </row>
    <row r="9312" spans="1:4" ht="25.5" x14ac:dyDescent="0.25">
      <c r="A9312" s="224">
        <v>100947</v>
      </c>
      <c r="B9312" s="232" t="s">
        <v>39825</v>
      </c>
      <c r="C9312" s="224" t="s">
        <v>36154</v>
      </c>
      <c r="D9312" s="234">
        <v>2.3199999999999998</v>
      </c>
    </row>
    <row r="9313" spans="1:4" ht="38.25" x14ac:dyDescent="0.25">
      <c r="A9313" s="224">
        <v>100954</v>
      </c>
      <c r="B9313" s="232" t="s">
        <v>39841</v>
      </c>
      <c r="C9313" s="224" t="s">
        <v>36154</v>
      </c>
      <c r="D9313" s="234">
        <v>8.81</v>
      </c>
    </row>
    <row r="9314" spans="1:4" ht="38.25" x14ac:dyDescent="0.25">
      <c r="A9314" s="224">
        <v>100950</v>
      </c>
      <c r="B9314" s="232" t="s">
        <v>39832</v>
      </c>
      <c r="C9314" s="224" t="s">
        <v>36154</v>
      </c>
      <c r="D9314" s="234">
        <v>3.7</v>
      </c>
    </row>
    <row r="9315" spans="1:4" ht="38.25" x14ac:dyDescent="0.25">
      <c r="A9315" s="224">
        <v>100951</v>
      </c>
      <c r="B9315" s="232" t="s">
        <v>39834</v>
      </c>
      <c r="C9315" s="224" t="s">
        <v>36154</v>
      </c>
      <c r="D9315" s="234">
        <v>3.19</v>
      </c>
    </row>
    <row r="9316" spans="1:4" ht="38.25" x14ac:dyDescent="0.25">
      <c r="A9316" s="224">
        <v>100953</v>
      </c>
      <c r="B9316" s="232" t="s">
        <v>39839</v>
      </c>
      <c r="C9316" s="224" t="s">
        <v>36154</v>
      </c>
      <c r="D9316" s="234">
        <v>1.1599999999999999</v>
      </c>
    </row>
    <row r="9317" spans="1:4" ht="38.25" x14ac:dyDescent="0.25">
      <c r="A9317" s="224">
        <v>100952</v>
      </c>
      <c r="B9317" s="232" t="s">
        <v>39837</v>
      </c>
      <c r="C9317" s="224" t="s">
        <v>36154</v>
      </c>
      <c r="D9317" s="234">
        <v>2.94</v>
      </c>
    </row>
    <row r="9318" spans="1:4" ht="25.5" x14ac:dyDescent="0.25">
      <c r="A9318" s="224">
        <v>100964</v>
      </c>
      <c r="B9318" s="232" t="s">
        <v>39863</v>
      </c>
      <c r="C9318" s="224" t="s">
        <v>987</v>
      </c>
      <c r="D9318" s="234">
        <v>8.99</v>
      </c>
    </row>
    <row r="9319" spans="1:4" ht="25.5" x14ac:dyDescent="0.25">
      <c r="A9319" s="224">
        <v>100960</v>
      </c>
      <c r="B9319" s="232" t="s">
        <v>39855</v>
      </c>
      <c r="C9319" s="224" t="s">
        <v>987</v>
      </c>
      <c r="D9319" s="234">
        <v>3.75</v>
      </c>
    </row>
    <row r="9320" spans="1:4" ht="25.5" x14ac:dyDescent="0.25">
      <c r="A9320" s="224">
        <v>100961</v>
      </c>
      <c r="B9320" s="232" t="s">
        <v>39857</v>
      </c>
      <c r="C9320" s="224" t="s">
        <v>987</v>
      </c>
      <c r="D9320" s="234">
        <v>3.24</v>
      </c>
    </row>
    <row r="9321" spans="1:4" ht="38.25" x14ac:dyDescent="0.25">
      <c r="A9321" s="224">
        <v>100963</v>
      </c>
      <c r="B9321" s="232" t="s">
        <v>39861</v>
      </c>
      <c r="C9321" s="224" t="s">
        <v>987</v>
      </c>
      <c r="D9321" s="234">
        <v>1.1599999999999999</v>
      </c>
    </row>
    <row r="9322" spans="1:4" ht="25.5" x14ac:dyDescent="0.25">
      <c r="A9322" s="224">
        <v>100962</v>
      </c>
      <c r="B9322" s="232" t="s">
        <v>39859</v>
      </c>
      <c r="C9322" s="224" t="s">
        <v>987</v>
      </c>
      <c r="D9322" s="234">
        <v>2.96</v>
      </c>
    </row>
    <row r="9323" spans="1:4" ht="25.5" x14ac:dyDescent="0.25">
      <c r="A9323" s="224">
        <v>100959</v>
      </c>
      <c r="B9323" s="232" t="s">
        <v>39853</v>
      </c>
      <c r="C9323" s="224" t="s">
        <v>987</v>
      </c>
      <c r="D9323" s="234">
        <v>12.08</v>
      </c>
    </row>
    <row r="9324" spans="1:4" ht="25.5" x14ac:dyDescent="0.25">
      <c r="A9324" s="224">
        <v>100955</v>
      </c>
      <c r="B9324" s="232" t="s">
        <v>39844</v>
      </c>
      <c r="C9324" s="224" t="s">
        <v>987</v>
      </c>
      <c r="D9324" s="234">
        <v>5.07</v>
      </c>
    </row>
    <row r="9325" spans="1:4" ht="25.5" x14ac:dyDescent="0.25">
      <c r="A9325" s="224">
        <v>100956</v>
      </c>
      <c r="B9325" s="232" t="s">
        <v>39847</v>
      </c>
      <c r="C9325" s="224" t="s">
        <v>987</v>
      </c>
      <c r="D9325" s="234">
        <v>4.3899999999999997</v>
      </c>
    </row>
    <row r="9326" spans="1:4" ht="38.25" x14ac:dyDescent="0.25">
      <c r="A9326" s="224">
        <v>100958</v>
      </c>
      <c r="B9326" s="232" t="s">
        <v>39851</v>
      </c>
      <c r="C9326" s="224" t="s">
        <v>987</v>
      </c>
      <c r="D9326" s="234">
        <v>1.61</v>
      </c>
    </row>
    <row r="9327" spans="1:4" ht="25.5" x14ac:dyDescent="0.25">
      <c r="A9327" s="224">
        <v>100957</v>
      </c>
      <c r="B9327" s="232" t="s">
        <v>39849</v>
      </c>
      <c r="C9327" s="224" t="s">
        <v>987</v>
      </c>
      <c r="D9327" s="234">
        <v>4.0199999999999996</v>
      </c>
    </row>
    <row r="9328" spans="1:4" ht="38.25" x14ac:dyDescent="0.25">
      <c r="A9328" s="224">
        <v>100970</v>
      </c>
      <c r="B9328" s="232" t="s">
        <v>39879</v>
      </c>
      <c r="C9328" s="224" t="s">
        <v>36154</v>
      </c>
      <c r="D9328" s="234">
        <v>2.04</v>
      </c>
    </row>
    <row r="9329" spans="1:4" ht="38.25" x14ac:dyDescent="0.25">
      <c r="A9329" s="224">
        <v>100969</v>
      </c>
      <c r="B9329" s="232" t="s">
        <v>39876</v>
      </c>
      <c r="C9329" s="224" t="s">
        <v>36154</v>
      </c>
      <c r="D9329" s="234">
        <v>2.4</v>
      </c>
    </row>
    <row r="9330" spans="1:4" ht="38.25" x14ac:dyDescent="0.25">
      <c r="A9330" s="224">
        <v>102333</v>
      </c>
      <c r="B9330" s="232" t="s">
        <v>39888</v>
      </c>
      <c r="C9330" s="224" t="s">
        <v>36154</v>
      </c>
      <c r="D9330" s="234">
        <v>0.77</v>
      </c>
    </row>
    <row r="9331" spans="1:4" ht="38.25" x14ac:dyDescent="0.25">
      <c r="A9331" s="224">
        <v>102332</v>
      </c>
      <c r="B9331" s="232" t="s">
        <v>39886</v>
      </c>
      <c r="C9331" s="224" t="s">
        <v>36154</v>
      </c>
      <c r="D9331" s="234">
        <v>1.9</v>
      </c>
    </row>
    <row r="9332" spans="1:4" ht="38.25" x14ac:dyDescent="0.25">
      <c r="A9332" s="224">
        <v>100965</v>
      </c>
      <c r="B9332" s="232" t="s">
        <v>39872</v>
      </c>
      <c r="C9332" s="224" t="s">
        <v>36154</v>
      </c>
      <c r="D9332" s="234">
        <v>1.83</v>
      </c>
    </row>
    <row r="9333" spans="1:4" ht="38.25" x14ac:dyDescent="0.25">
      <c r="A9333" s="224">
        <v>100966</v>
      </c>
      <c r="B9333" s="232" t="s">
        <v>39874</v>
      </c>
      <c r="C9333" s="224" t="s">
        <v>36154</v>
      </c>
      <c r="D9333" s="234">
        <v>1.57</v>
      </c>
    </row>
    <row r="9334" spans="1:4" ht="38.25" x14ac:dyDescent="0.25">
      <c r="A9334" s="224">
        <v>102331</v>
      </c>
      <c r="B9334" s="232" t="s">
        <v>39883</v>
      </c>
      <c r="C9334" s="224" t="s">
        <v>36154</v>
      </c>
      <c r="D9334" s="234">
        <v>0.56999999999999995</v>
      </c>
    </row>
    <row r="9335" spans="1:4" ht="38.25" x14ac:dyDescent="0.25">
      <c r="A9335" s="224">
        <v>102330</v>
      </c>
      <c r="B9335" s="232" t="s">
        <v>39881</v>
      </c>
      <c r="C9335" s="224" t="s">
        <v>36154</v>
      </c>
      <c r="D9335" s="234">
        <v>1.46</v>
      </c>
    </row>
    <row r="9336" spans="1:4" ht="25.5" x14ac:dyDescent="0.25">
      <c r="A9336" s="224">
        <v>97804</v>
      </c>
      <c r="B9336" s="232" t="s">
        <v>55807</v>
      </c>
      <c r="C9336" s="224" t="s">
        <v>110</v>
      </c>
      <c r="D9336" s="234">
        <v>0</v>
      </c>
    </row>
    <row r="9337" spans="1:4" ht="25.5" x14ac:dyDescent="0.25">
      <c r="A9337" s="224">
        <v>104378</v>
      </c>
      <c r="B9337" s="232" t="s">
        <v>55808</v>
      </c>
      <c r="C9337" s="224" t="s">
        <v>110</v>
      </c>
      <c r="D9337" s="234">
        <v>0</v>
      </c>
    </row>
    <row r="9338" spans="1:4" ht="25.5" x14ac:dyDescent="0.25">
      <c r="A9338" s="224">
        <v>104379</v>
      </c>
      <c r="B9338" s="232" t="s">
        <v>55809</v>
      </c>
      <c r="C9338" s="224" t="s">
        <v>110</v>
      </c>
      <c r="D9338" s="234">
        <v>0</v>
      </c>
    </row>
    <row r="9339" spans="1:4" ht="25.5" x14ac:dyDescent="0.25">
      <c r="A9339" s="224">
        <v>104389</v>
      </c>
      <c r="B9339" s="232" t="s">
        <v>55810</v>
      </c>
      <c r="C9339" s="224" t="s">
        <v>110</v>
      </c>
      <c r="D9339" s="234">
        <v>0</v>
      </c>
    </row>
    <row r="9340" spans="1:4" ht="25.5" x14ac:dyDescent="0.25">
      <c r="A9340" s="224">
        <v>97801</v>
      </c>
      <c r="B9340" s="232" t="s">
        <v>55811</v>
      </c>
      <c r="C9340" s="224" t="s">
        <v>110</v>
      </c>
      <c r="D9340" s="234">
        <v>0</v>
      </c>
    </row>
    <row r="9341" spans="1:4" ht="25.5" x14ac:dyDescent="0.25">
      <c r="A9341" s="224">
        <v>104377</v>
      </c>
      <c r="B9341" s="232" t="s">
        <v>55812</v>
      </c>
      <c r="C9341" s="224" t="s">
        <v>110</v>
      </c>
      <c r="D9341" s="234">
        <v>0</v>
      </c>
    </row>
    <row r="9342" spans="1:4" ht="25.5" x14ac:dyDescent="0.25">
      <c r="A9342" s="224">
        <v>104376</v>
      </c>
      <c r="B9342" s="232" t="s">
        <v>55813</v>
      </c>
      <c r="C9342" s="224" t="s">
        <v>110</v>
      </c>
      <c r="D9342" s="234">
        <v>0</v>
      </c>
    </row>
    <row r="9343" spans="1:4" ht="25.5" x14ac:dyDescent="0.25">
      <c r="A9343" s="224">
        <v>97808</v>
      </c>
      <c r="B9343" s="232" t="s">
        <v>55814</v>
      </c>
      <c r="C9343" s="224" t="s">
        <v>110</v>
      </c>
      <c r="D9343" s="234">
        <v>0</v>
      </c>
    </row>
    <row r="9344" spans="1:4" ht="25.5" x14ac:dyDescent="0.25">
      <c r="A9344" s="224">
        <v>104381</v>
      </c>
      <c r="B9344" s="232" t="s">
        <v>55815</v>
      </c>
      <c r="C9344" s="224" t="s">
        <v>110</v>
      </c>
      <c r="D9344" s="234">
        <v>0</v>
      </c>
    </row>
    <row r="9345" spans="1:4" ht="25.5" x14ac:dyDescent="0.25">
      <c r="A9345" s="224">
        <v>104382</v>
      </c>
      <c r="B9345" s="232" t="s">
        <v>55816</v>
      </c>
      <c r="C9345" s="224" t="s">
        <v>110</v>
      </c>
      <c r="D9345" s="234">
        <v>0</v>
      </c>
    </row>
    <row r="9346" spans="1:4" ht="25.5" x14ac:dyDescent="0.25">
      <c r="A9346" s="224">
        <v>104380</v>
      </c>
      <c r="B9346" s="232" t="s">
        <v>55817</v>
      </c>
      <c r="C9346" s="224" t="s">
        <v>110</v>
      </c>
      <c r="D9346" s="234">
        <v>0</v>
      </c>
    </row>
    <row r="9347" spans="1:4" ht="38.25" x14ac:dyDescent="0.25">
      <c r="A9347" s="224">
        <v>103138</v>
      </c>
      <c r="B9347" s="232" t="s">
        <v>18458</v>
      </c>
      <c r="C9347" s="224" t="s">
        <v>58</v>
      </c>
      <c r="D9347" s="234">
        <v>41.75</v>
      </c>
    </row>
    <row r="9348" spans="1:4" ht="38.25" x14ac:dyDescent="0.25">
      <c r="A9348" s="224">
        <v>103151</v>
      </c>
      <c r="B9348" s="232" t="s">
        <v>18509</v>
      </c>
      <c r="C9348" s="224" t="s">
        <v>58</v>
      </c>
      <c r="D9348" s="234">
        <v>409.01</v>
      </c>
    </row>
    <row r="9349" spans="1:4" ht="38.25" x14ac:dyDescent="0.25">
      <c r="A9349" s="224">
        <v>103152</v>
      </c>
      <c r="B9349" s="232" t="s">
        <v>18513</v>
      </c>
      <c r="C9349" s="224" t="s">
        <v>58</v>
      </c>
      <c r="D9349" s="234">
        <v>487.83</v>
      </c>
    </row>
    <row r="9350" spans="1:4" ht="38.25" x14ac:dyDescent="0.25">
      <c r="A9350" s="224">
        <v>103139</v>
      </c>
      <c r="B9350" s="232" t="s">
        <v>18461</v>
      </c>
      <c r="C9350" s="224" t="s">
        <v>58</v>
      </c>
      <c r="D9350" s="234">
        <v>55.17</v>
      </c>
    </row>
    <row r="9351" spans="1:4" ht="38.25" x14ac:dyDescent="0.25">
      <c r="A9351" s="224">
        <v>103140</v>
      </c>
      <c r="B9351" s="232" t="s">
        <v>18465</v>
      </c>
      <c r="C9351" s="224" t="s">
        <v>58</v>
      </c>
      <c r="D9351" s="234">
        <v>68.56</v>
      </c>
    </row>
    <row r="9352" spans="1:4" ht="38.25" x14ac:dyDescent="0.25">
      <c r="A9352" s="224">
        <v>103141</v>
      </c>
      <c r="B9352" s="232" t="s">
        <v>18469</v>
      </c>
      <c r="C9352" s="224" t="s">
        <v>58</v>
      </c>
      <c r="D9352" s="234">
        <v>107.17</v>
      </c>
    </row>
    <row r="9353" spans="1:4" ht="38.25" x14ac:dyDescent="0.25">
      <c r="A9353" s="224">
        <v>103142</v>
      </c>
      <c r="B9353" s="232" t="s">
        <v>18473</v>
      </c>
      <c r="C9353" s="224" t="s">
        <v>58</v>
      </c>
      <c r="D9353" s="234">
        <v>120.57</v>
      </c>
    </row>
    <row r="9354" spans="1:4" ht="38.25" x14ac:dyDescent="0.25">
      <c r="A9354" s="224">
        <v>103143</v>
      </c>
      <c r="B9354" s="232" t="s">
        <v>18477</v>
      </c>
      <c r="C9354" s="224" t="s">
        <v>58</v>
      </c>
      <c r="D9354" s="234">
        <v>159.16999999999999</v>
      </c>
    </row>
    <row r="9355" spans="1:4" ht="38.25" x14ac:dyDescent="0.25">
      <c r="A9355" s="224">
        <v>103144</v>
      </c>
      <c r="B9355" s="232" t="s">
        <v>18481</v>
      </c>
      <c r="C9355" s="224" t="s">
        <v>58</v>
      </c>
      <c r="D9355" s="234">
        <v>172.56</v>
      </c>
    </row>
    <row r="9356" spans="1:4" ht="38.25" x14ac:dyDescent="0.25">
      <c r="A9356" s="224">
        <v>103145</v>
      </c>
      <c r="B9356" s="232" t="s">
        <v>18485</v>
      </c>
      <c r="C9356" s="224" t="s">
        <v>58</v>
      </c>
      <c r="D9356" s="234">
        <v>211.18</v>
      </c>
    </row>
    <row r="9357" spans="1:4" ht="38.25" x14ac:dyDescent="0.25">
      <c r="A9357" s="224">
        <v>103146</v>
      </c>
      <c r="B9357" s="232" t="s">
        <v>18489</v>
      </c>
      <c r="C9357" s="224" t="s">
        <v>58</v>
      </c>
      <c r="D9357" s="234">
        <v>224.56</v>
      </c>
    </row>
    <row r="9358" spans="1:4" ht="38.25" x14ac:dyDescent="0.25">
      <c r="A9358" s="224">
        <v>103147</v>
      </c>
      <c r="B9358" s="232" t="s">
        <v>18493</v>
      </c>
      <c r="C9358" s="224" t="s">
        <v>58</v>
      </c>
      <c r="D9358" s="234">
        <v>251.38</v>
      </c>
    </row>
    <row r="9359" spans="1:4" ht="38.25" x14ac:dyDescent="0.25">
      <c r="A9359" s="224">
        <v>103148</v>
      </c>
      <c r="B9359" s="232" t="s">
        <v>18497</v>
      </c>
      <c r="C9359" s="224" t="s">
        <v>58</v>
      </c>
      <c r="D9359" s="234">
        <v>303.39</v>
      </c>
    </row>
    <row r="9360" spans="1:4" ht="38.25" x14ac:dyDescent="0.25">
      <c r="A9360" s="224">
        <v>103137</v>
      </c>
      <c r="B9360" s="232" t="s">
        <v>18455</v>
      </c>
      <c r="C9360" s="224" t="s">
        <v>58</v>
      </c>
      <c r="D9360" s="234">
        <v>36.39</v>
      </c>
    </row>
    <row r="9361" spans="1:4" ht="38.25" x14ac:dyDescent="0.25">
      <c r="A9361" s="224">
        <v>103149</v>
      </c>
      <c r="B9361" s="232" t="s">
        <v>18501</v>
      </c>
      <c r="C9361" s="224" t="s">
        <v>58</v>
      </c>
      <c r="D9361" s="234">
        <v>330.2</v>
      </c>
    </row>
    <row r="9362" spans="1:4" ht="38.25" x14ac:dyDescent="0.25">
      <c r="A9362" s="224">
        <v>103150</v>
      </c>
      <c r="B9362" s="232" t="s">
        <v>18505</v>
      </c>
      <c r="C9362" s="224" t="s">
        <v>58</v>
      </c>
      <c r="D9362" s="234">
        <v>382.15</v>
      </c>
    </row>
    <row r="9363" spans="1:4" ht="38.25" x14ac:dyDescent="0.25">
      <c r="A9363" s="224">
        <v>103106</v>
      </c>
      <c r="B9363" s="232" t="s">
        <v>18333</v>
      </c>
      <c r="C9363" s="224" t="s">
        <v>58</v>
      </c>
      <c r="D9363" s="234">
        <v>64.459999999999994</v>
      </c>
    </row>
    <row r="9364" spans="1:4" ht="38.25" x14ac:dyDescent="0.25">
      <c r="A9364" s="224">
        <v>103119</v>
      </c>
      <c r="B9364" s="232" t="s">
        <v>18384</v>
      </c>
      <c r="C9364" s="224" t="s">
        <v>58</v>
      </c>
      <c r="D9364" s="234">
        <v>799</v>
      </c>
    </row>
    <row r="9365" spans="1:4" ht="38.25" x14ac:dyDescent="0.25">
      <c r="A9365" s="224">
        <v>103120</v>
      </c>
      <c r="B9365" s="232" t="s">
        <v>18388</v>
      </c>
      <c r="C9365" s="224" t="s">
        <v>58</v>
      </c>
      <c r="D9365" s="234">
        <v>956.62</v>
      </c>
    </row>
    <row r="9366" spans="1:4" ht="38.25" x14ac:dyDescent="0.25">
      <c r="A9366" s="224">
        <v>103107</v>
      </c>
      <c r="B9366" s="232" t="s">
        <v>18336</v>
      </c>
      <c r="C9366" s="224" t="s">
        <v>58</v>
      </c>
      <c r="D9366" s="234">
        <v>91.27</v>
      </c>
    </row>
    <row r="9367" spans="1:4" ht="38.25" x14ac:dyDescent="0.25">
      <c r="A9367" s="224">
        <v>103108</v>
      </c>
      <c r="B9367" s="232" t="s">
        <v>18340</v>
      </c>
      <c r="C9367" s="224" t="s">
        <v>58</v>
      </c>
      <c r="D9367" s="234">
        <v>118.09</v>
      </c>
    </row>
    <row r="9368" spans="1:4" ht="38.25" x14ac:dyDescent="0.25">
      <c r="A9368" s="224">
        <v>103109</v>
      </c>
      <c r="B9368" s="232" t="s">
        <v>18344</v>
      </c>
      <c r="C9368" s="224" t="s">
        <v>58</v>
      </c>
      <c r="D9368" s="234">
        <v>195.28</v>
      </c>
    </row>
    <row r="9369" spans="1:4" ht="38.25" x14ac:dyDescent="0.25">
      <c r="A9369" s="224">
        <v>103110</v>
      </c>
      <c r="B9369" s="232" t="s">
        <v>18348</v>
      </c>
      <c r="C9369" s="224" t="s">
        <v>58</v>
      </c>
      <c r="D9369" s="234">
        <v>222.1</v>
      </c>
    </row>
    <row r="9370" spans="1:4" ht="38.25" x14ac:dyDescent="0.25">
      <c r="A9370" s="224">
        <v>103111</v>
      </c>
      <c r="B9370" s="232" t="s">
        <v>18352</v>
      </c>
      <c r="C9370" s="224" t="s">
        <v>58</v>
      </c>
      <c r="D9370" s="234">
        <v>299.27999999999997</v>
      </c>
    </row>
    <row r="9371" spans="1:4" ht="38.25" x14ac:dyDescent="0.25">
      <c r="A9371" s="224">
        <v>103112</v>
      </c>
      <c r="B9371" s="232" t="s">
        <v>18356</v>
      </c>
      <c r="C9371" s="224" t="s">
        <v>58</v>
      </c>
      <c r="D9371" s="234">
        <v>326.10000000000002</v>
      </c>
    </row>
    <row r="9372" spans="1:4" ht="38.25" x14ac:dyDescent="0.25">
      <c r="A9372" s="224">
        <v>103113</v>
      </c>
      <c r="B9372" s="232" t="s">
        <v>18360</v>
      </c>
      <c r="C9372" s="224" t="s">
        <v>58</v>
      </c>
      <c r="D9372" s="234">
        <v>403.29</v>
      </c>
    </row>
    <row r="9373" spans="1:4" ht="38.25" x14ac:dyDescent="0.25">
      <c r="A9373" s="224">
        <v>103114</v>
      </c>
      <c r="B9373" s="232" t="s">
        <v>18364</v>
      </c>
      <c r="C9373" s="224" t="s">
        <v>58</v>
      </c>
      <c r="D9373" s="234">
        <v>430.11</v>
      </c>
    </row>
    <row r="9374" spans="1:4" ht="38.25" x14ac:dyDescent="0.25">
      <c r="A9374" s="224">
        <v>103115</v>
      </c>
      <c r="B9374" s="232" t="s">
        <v>18368</v>
      </c>
      <c r="C9374" s="224" t="s">
        <v>58</v>
      </c>
      <c r="D9374" s="234">
        <v>483.73</v>
      </c>
    </row>
    <row r="9375" spans="1:4" ht="38.25" x14ac:dyDescent="0.25">
      <c r="A9375" s="224">
        <v>103116</v>
      </c>
      <c r="B9375" s="232" t="s">
        <v>18372</v>
      </c>
      <c r="C9375" s="224" t="s">
        <v>58</v>
      </c>
      <c r="D9375" s="234">
        <v>587.74</v>
      </c>
    </row>
    <row r="9376" spans="1:4" ht="38.25" x14ac:dyDescent="0.25">
      <c r="A9376" s="224">
        <v>103105</v>
      </c>
      <c r="B9376" s="232" t="s">
        <v>18329</v>
      </c>
      <c r="C9376" s="224" t="s">
        <v>58</v>
      </c>
      <c r="D9376" s="234">
        <v>53.73</v>
      </c>
    </row>
    <row r="9377" spans="1:4" ht="38.25" x14ac:dyDescent="0.25">
      <c r="A9377" s="224">
        <v>103117</v>
      </c>
      <c r="B9377" s="232" t="s">
        <v>18376</v>
      </c>
      <c r="C9377" s="224" t="s">
        <v>58</v>
      </c>
      <c r="D9377" s="234">
        <v>641.37</v>
      </c>
    </row>
    <row r="9378" spans="1:4" ht="38.25" x14ac:dyDescent="0.25">
      <c r="A9378" s="224">
        <v>103118</v>
      </c>
      <c r="B9378" s="232" t="s">
        <v>18380</v>
      </c>
      <c r="C9378" s="224" t="s">
        <v>58</v>
      </c>
      <c r="D9378" s="234">
        <v>745.36</v>
      </c>
    </row>
    <row r="9379" spans="1:4" ht="38.25" x14ac:dyDescent="0.25">
      <c r="A9379" s="224">
        <v>103122</v>
      </c>
      <c r="B9379" s="232" t="s">
        <v>18395</v>
      </c>
      <c r="C9379" s="224" t="s">
        <v>58</v>
      </c>
      <c r="D9379" s="234">
        <v>87.18</v>
      </c>
    </row>
    <row r="9380" spans="1:4" ht="38.25" x14ac:dyDescent="0.25">
      <c r="A9380" s="224">
        <v>103135</v>
      </c>
      <c r="B9380" s="232" t="s">
        <v>18447</v>
      </c>
      <c r="C9380" s="224" t="s">
        <v>58</v>
      </c>
      <c r="D9380" s="234">
        <v>1188.98</v>
      </c>
    </row>
    <row r="9381" spans="1:4" ht="38.25" x14ac:dyDescent="0.25">
      <c r="A9381" s="224">
        <v>103136</v>
      </c>
      <c r="B9381" s="232" t="s">
        <v>18451</v>
      </c>
      <c r="C9381" s="224" t="s">
        <v>58</v>
      </c>
      <c r="D9381" s="234">
        <v>1425.42</v>
      </c>
    </row>
    <row r="9382" spans="1:4" ht="38.25" x14ac:dyDescent="0.25">
      <c r="A9382" s="224">
        <v>103123</v>
      </c>
      <c r="B9382" s="232" t="s">
        <v>18399</v>
      </c>
      <c r="C9382" s="224" t="s">
        <v>58</v>
      </c>
      <c r="D9382" s="234">
        <v>127.41</v>
      </c>
    </row>
    <row r="9383" spans="1:4" ht="38.25" x14ac:dyDescent="0.25">
      <c r="A9383" s="224">
        <v>103124</v>
      </c>
      <c r="B9383" s="232" t="s">
        <v>18403</v>
      </c>
      <c r="C9383" s="224" t="s">
        <v>58</v>
      </c>
      <c r="D9383" s="234">
        <v>167.62</v>
      </c>
    </row>
    <row r="9384" spans="1:4" ht="38.25" x14ac:dyDescent="0.25">
      <c r="A9384" s="224">
        <v>103125</v>
      </c>
      <c r="B9384" s="232" t="s">
        <v>18407</v>
      </c>
      <c r="C9384" s="224" t="s">
        <v>58</v>
      </c>
      <c r="D9384" s="234">
        <v>283.42</v>
      </c>
    </row>
    <row r="9385" spans="1:4" ht="38.25" x14ac:dyDescent="0.25">
      <c r="A9385" s="224">
        <v>103126</v>
      </c>
      <c r="B9385" s="232" t="s">
        <v>18411</v>
      </c>
      <c r="C9385" s="224" t="s">
        <v>58</v>
      </c>
      <c r="D9385" s="234">
        <v>323.62</v>
      </c>
    </row>
    <row r="9386" spans="1:4" ht="38.25" x14ac:dyDescent="0.25">
      <c r="A9386" s="224">
        <v>103127</v>
      </c>
      <c r="B9386" s="232" t="s">
        <v>18415</v>
      </c>
      <c r="C9386" s="224" t="s">
        <v>58</v>
      </c>
      <c r="D9386" s="234">
        <v>439.44</v>
      </c>
    </row>
    <row r="9387" spans="1:4" ht="38.25" x14ac:dyDescent="0.25">
      <c r="A9387" s="224">
        <v>103128</v>
      </c>
      <c r="B9387" s="232" t="s">
        <v>18419</v>
      </c>
      <c r="C9387" s="224" t="s">
        <v>58</v>
      </c>
      <c r="D9387" s="234">
        <v>479.64</v>
      </c>
    </row>
    <row r="9388" spans="1:4" ht="38.25" x14ac:dyDescent="0.25">
      <c r="A9388" s="224">
        <v>103129</v>
      </c>
      <c r="B9388" s="232" t="s">
        <v>18423</v>
      </c>
      <c r="C9388" s="224" t="s">
        <v>58</v>
      </c>
      <c r="D9388" s="234">
        <v>595.44000000000005</v>
      </c>
    </row>
    <row r="9389" spans="1:4" ht="38.25" x14ac:dyDescent="0.25">
      <c r="A9389" s="224">
        <v>103130</v>
      </c>
      <c r="B9389" s="232" t="s">
        <v>18427</v>
      </c>
      <c r="C9389" s="224" t="s">
        <v>58</v>
      </c>
      <c r="D9389" s="234">
        <v>635.65</v>
      </c>
    </row>
    <row r="9390" spans="1:4" ht="38.25" x14ac:dyDescent="0.25">
      <c r="A9390" s="224">
        <v>103131</v>
      </c>
      <c r="B9390" s="232" t="s">
        <v>18431</v>
      </c>
      <c r="C9390" s="224" t="s">
        <v>58</v>
      </c>
      <c r="D9390" s="234">
        <v>716.08</v>
      </c>
    </row>
    <row r="9391" spans="1:4" ht="38.25" x14ac:dyDescent="0.25">
      <c r="A9391" s="224">
        <v>103132</v>
      </c>
      <c r="B9391" s="232" t="s">
        <v>18435</v>
      </c>
      <c r="C9391" s="224" t="s">
        <v>58</v>
      </c>
      <c r="D9391" s="234">
        <v>872.09</v>
      </c>
    </row>
    <row r="9392" spans="1:4" ht="38.25" x14ac:dyDescent="0.25">
      <c r="A9392" s="224">
        <v>103121</v>
      </c>
      <c r="B9392" s="232" t="s">
        <v>18392</v>
      </c>
      <c r="C9392" s="224" t="s">
        <v>58</v>
      </c>
      <c r="D9392" s="234">
        <v>71.099999999999994</v>
      </c>
    </row>
    <row r="9393" spans="1:4" ht="38.25" x14ac:dyDescent="0.25">
      <c r="A9393" s="224">
        <v>103133</v>
      </c>
      <c r="B9393" s="232" t="s">
        <v>18439</v>
      </c>
      <c r="C9393" s="224" t="s">
        <v>58</v>
      </c>
      <c r="D9393" s="234">
        <v>952.53</v>
      </c>
    </row>
    <row r="9394" spans="1:4" ht="38.25" x14ac:dyDescent="0.25">
      <c r="A9394" s="224">
        <v>103134</v>
      </c>
      <c r="B9394" s="232" t="s">
        <v>18443</v>
      </c>
      <c r="C9394" s="224" t="s">
        <v>58</v>
      </c>
      <c r="D9394" s="234">
        <v>1108.53</v>
      </c>
    </row>
    <row r="9395" spans="1:4" ht="25.5" x14ac:dyDescent="0.25">
      <c r="A9395" s="224">
        <v>103090</v>
      </c>
      <c r="B9395" s="232" t="s">
        <v>18277</v>
      </c>
      <c r="C9395" s="224" t="s">
        <v>166</v>
      </c>
      <c r="D9395" s="234">
        <v>15.71</v>
      </c>
    </row>
    <row r="9396" spans="1:4" ht="25.5" x14ac:dyDescent="0.25">
      <c r="A9396" s="224">
        <v>103103</v>
      </c>
      <c r="B9396" s="232" t="s">
        <v>18321</v>
      </c>
      <c r="C9396" s="224" t="s">
        <v>166</v>
      </c>
      <c r="D9396" s="234">
        <v>155.79</v>
      </c>
    </row>
    <row r="9397" spans="1:4" ht="25.5" x14ac:dyDescent="0.25">
      <c r="A9397" s="224">
        <v>103104</v>
      </c>
      <c r="B9397" s="232" t="s">
        <v>18325</v>
      </c>
      <c r="C9397" s="224" t="s">
        <v>166</v>
      </c>
      <c r="D9397" s="234">
        <v>186.37</v>
      </c>
    </row>
    <row r="9398" spans="1:4" ht="25.5" x14ac:dyDescent="0.25">
      <c r="A9398" s="224">
        <v>103091</v>
      </c>
      <c r="B9398" s="232" t="s">
        <v>18280</v>
      </c>
      <c r="C9398" s="224" t="s">
        <v>166</v>
      </c>
      <c r="D9398" s="234">
        <v>22.17</v>
      </c>
    </row>
    <row r="9399" spans="1:4" ht="25.5" x14ac:dyDescent="0.25">
      <c r="A9399" s="224">
        <v>103092</v>
      </c>
      <c r="B9399" s="232" t="s">
        <v>18282</v>
      </c>
      <c r="C9399" s="224" t="s">
        <v>166</v>
      </c>
      <c r="D9399" s="234">
        <v>28.63</v>
      </c>
    </row>
    <row r="9400" spans="1:4" ht="25.5" x14ac:dyDescent="0.25">
      <c r="A9400" s="224">
        <v>103093</v>
      </c>
      <c r="B9400" s="232" t="s">
        <v>18284</v>
      </c>
      <c r="C9400" s="224" t="s">
        <v>166</v>
      </c>
      <c r="D9400" s="234">
        <v>43.79</v>
      </c>
    </row>
    <row r="9401" spans="1:4" ht="25.5" x14ac:dyDescent="0.25">
      <c r="A9401" s="224">
        <v>103094</v>
      </c>
      <c r="B9401" s="232" t="s">
        <v>18288</v>
      </c>
      <c r="C9401" s="224" t="s">
        <v>166</v>
      </c>
      <c r="D9401" s="234">
        <v>50.28</v>
      </c>
    </row>
    <row r="9402" spans="1:4" ht="25.5" x14ac:dyDescent="0.25">
      <c r="A9402" s="224">
        <v>103095</v>
      </c>
      <c r="B9402" s="232" t="s">
        <v>18292</v>
      </c>
      <c r="C9402" s="224" t="s">
        <v>166</v>
      </c>
      <c r="D9402" s="234">
        <v>65.400000000000006</v>
      </c>
    </row>
    <row r="9403" spans="1:4" ht="25.5" x14ac:dyDescent="0.25">
      <c r="A9403" s="224">
        <v>103096</v>
      </c>
      <c r="B9403" s="232" t="s">
        <v>18295</v>
      </c>
      <c r="C9403" s="224" t="s">
        <v>166</v>
      </c>
      <c r="D9403" s="234">
        <v>71.900000000000006</v>
      </c>
    </row>
    <row r="9404" spans="1:4" ht="25.5" x14ac:dyDescent="0.25">
      <c r="A9404" s="224">
        <v>103097</v>
      </c>
      <c r="B9404" s="232" t="s">
        <v>18299</v>
      </c>
      <c r="C9404" s="224" t="s">
        <v>166</v>
      </c>
      <c r="D9404" s="234">
        <v>87.04</v>
      </c>
    </row>
    <row r="9405" spans="1:4" ht="25.5" x14ac:dyDescent="0.25">
      <c r="A9405" s="224">
        <v>103098</v>
      </c>
      <c r="B9405" s="232" t="s">
        <v>18303</v>
      </c>
      <c r="C9405" s="224" t="s">
        <v>166</v>
      </c>
      <c r="D9405" s="234">
        <v>93.52</v>
      </c>
    </row>
    <row r="9406" spans="1:4" ht="25.5" x14ac:dyDescent="0.25">
      <c r="A9406" s="224">
        <v>103099</v>
      </c>
      <c r="B9406" s="232" t="s">
        <v>18306</v>
      </c>
      <c r="C9406" s="224" t="s">
        <v>166</v>
      </c>
      <c r="D9406" s="234">
        <v>106.45</v>
      </c>
    </row>
    <row r="9407" spans="1:4" ht="25.5" x14ac:dyDescent="0.25">
      <c r="A9407" s="224">
        <v>103100</v>
      </c>
      <c r="B9407" s="232" t="s">
        <v>18309</v>
      </c>
      <c r="C9407" s="224" t="s">
        <v>166</v>
      </c>
      <c r="D9407" s="234">
        <v>113.67</v>
      </c>
    </row>
    <row r="9408" spans="1:4" ht="25.5" x14ac:dyDescent="0.25">
      <c r="A9408" s="224">
        <v>103089</v>
      </c>
      <c r="B9408" s="232" t="s">
        <v>18274</v>
      </c>
      <c r="C9408" s="224" t="s">
        <v>166</v>
      </c>
      <c r="D9408" s="234">
        <v>13.11</v>
      </c>
    </row>
    <row r="9409" spans="1:4" ht="25.5" x14ac:dyDescent="0.25">
      <c r="A9409" s="224">
        <v>103101</v>
      </c>
      <c r="B9409" s="232" t="s">
        <v>18313</v>
      </c>
      <c r="C9409" s="224" t="s">
        <v>166</v>
      </c>
      <c r="D9409" s="234">
        <v>125.24</v>
      </c>
    </row>
    <row r="9410" spans="1:4" ht="25.5" x14ac:dyDescent="0.25">
      <c r="A9410" s="224">
        <v>103102</v>
      </c>
      <c r="B9410" s="232" t="s">
        <v>18317</v>
      </c>
      <c r="C9410" s="224" t="s">
        <v>166</v>
      </c>
      <c r="D9410" s="234">
        <v>144.22</v>
      </c>
    </row>
    <row r="9411" spans="1:4" ht="38.25" x14ac:dyDescent="0.25">
      <c r="A9411" s="224">
        <v>101112</v>
      </c>
      <c r="B9411" s="232" t="s">
        <v>24507</v>
      </c>
      <c r="C9411" s="224" t="s">
        <v>190</v>
      </c>
      <c r="D9411" s="234">
        <v>867.2</v>
      </c>
    </row>
    <row r="9412" spans="1:4" ht="38.25" x14ac:dyDescent="0.25">
      <c r="A9412" s="224">
        <v>101113</v>
      </c>
      <c r="B9412" s="232" t="s">
        <v>24511</v>
      </c>
      <c r="C9412" s="224" t="s">
        <v>190</v>
      </c>
      <c r="D9412" s="234">
        <v>875.73</v>
      </c>
    </row>
    <row r="9413" spans="1:4" ht="38.25" x14ac:dyDescent="0.25">
      <c r="A9413" s="224">
        <v>101098</v>
      </c>
      <c r="B9413" s="232" t="s">
        <v>24451</v>
      </c>
      <c r="C9413" s="224" t="s">
        <v>190</v>
      </c>
      <c r="D9413" s="234">
        <v>1076.97</v>
      </c>
    </row>
    <row r="9414" spans="1:4" ht="51" x14ac:dyDescent="0.25">
      <c r="A9414" s="224">
        <v>101106</v>
      </c>
      <c r="B9414" s="232" t="s">
        <v>24483</v>
      </c>
      <c r="C9414" s="224" t="s">
        <v>190</v>
      </c>
      <c r="D9414" s="234">
        <v>1081.03</v>
      </c>
    </row>
    <row r="9415" spans="1:4" ht="51" x14ac:dyDescent="0.25">
      <c r="A9415" s="224">
        <v>101102</v>
      </c>
      <c r="B9415" s="232" t="s">
        <v>24467</v>
      </c>
      <c r="C9415" s="224" t="s">
        <v>190</v>
      </c>
      <c r="D9415" s="234">
        <v>807.75</v>
      </c>
    </row>
    <row r="9416" spans="1:4" ht="51" x14ac:dyDescent="0.25">
      <c r="A9416" s="224">
        <v>101110</v>
      </c>
      <c r="B9416" s="232" t="s">
        <v>24499</v>
      </c>
      <c r="C9416" s="224" t="s">
        <v>190</v>
      </c>
      <c r="D9416" s="234">
        <v>806.57</v>
      </c>
    </row>
    <row r="9417" spans="1:4" ht="38.25" x14ac:dyDescent="0.25">
      <c r="A9417" s="224">
        <v>101099</v>
      </c>
      <c r="B9417" s="232" t="s">
        <v>24455</v>
      </c>
      <c r="C9417" s="224" t="s">
        <v>190</v>
      </c>
      <c r="D9417" s="234">
        <v>980.87</v>
      </c>
    </row>
    <row r="9418" spans="1:4" ht="51" x14ac:dyDescent="0.25">
      <c r="A9418" s="224">
        <v>101107</v>
      </c>
      <c r="B9418" s="232" t="s">
        <v>24487</v>
      </c>
      <c r="C9418" s="224" t="s">
        <v>190</v>
      </c>
      <c r="D9418" s="234">
        <v>985.37</v>
      </c>
    </row>
    <row r="9419" spans="1:4" ht="51" x14ac:dyDescent="0.25">
      <c r="A9419" s="224">
        <v>101103</v>
      </c>
      <c r="B9419" s="232" t="s">
        <v>24471</v>
      </c>
      <c r="C9419" s="224" t="s">
        <v>190</v>
      </c>
      <c r="D9419" s="234">
        <v>758.93</v>
      </c>
    </row>
    <row r="9420" spans="1:4" ht="51" x14ac:dyDescent="0.25">
      <c r="A9420" s="224">
        <v>101111</v>
      </c>
      <c r="B9420" s="232" t="s">
        <v>24503</v>
      </c>
      <c r="C9420" s="224" t="s">
        <v>190</v>
      </c>
      <c r="D9420" s="234">
        <v>758.9</v>
      </c>
    </row>
    <row r="9421" spans="1:4" ht="38.25" x14ac:dyDescent="0.25">
      <c r="A9421" s="224">
        <v>101096</v>
      </c>
      <c r="B9421" s="232" t="s">
        <v>24443</v>
      </c>
      <c r="C9421" s="224" t="s">
        <v>190</v>
      </c>
      <c r="D9421" s="234">
        <v>1249.3699999999999</v>
      </c>
    </row>
    <row r="9422" spans="1:4" ht="51" x14ac:dyDescent="0.25">
      <c r="A9422" s="224">
        <v>101104</v>
      </c>
      <c r="B9422" s="232" t="s">
        <v>24475</v>
      </c>
      <c r="C9422" s="224" t="s">
        <v>190</v>
      </c>
      <c r="D9422" s="234">
        <v>1252.26</v>
      </c>
    </row>
    <row r="9423" spans="1:4" ht="38.25" x14ac:dyDescent="0.25">
      <c r="A9423" s="224">
        <v>101100</v>
      </c>
      <c r="B9423" s="232" t="s">
        <v>24459</v>
      </c>
      <c r="C9423" s="224" t="s">
        <v>190</v>
      </c>
      <c r="D9423" s="234">
        <v>854.57</v>
      </c>
    </row>
    <row r="9424" spans="1:4" ht="51" x14ac:dyDescent="0.25">
      <c r="A9424" s="224">
        <v>101108</v>
      </c>
      <c r="B9424" s="232" t="s">
        <v>24491</v>
      </c>
      <c r="C9424" s="224" t="s">
        <v>190</v>
      </c>
      <c r="D9424" s="234">
        <v>851.17</v>
      </c>
    </row>
    <row r="9425" spans="1:4" ht="38.25" x14ac:dyDescent="0.25">
      <c r="A9425" s="224">
        <v>101097</v>
      </c>
      <c r="B9425" s="232" t="s">
        <v>24447</v>
      </c>
      <c r="C9425" s="224" t="s">
        <v>190</v>
      </c>
      <c r="D9425" s="234">
        <v>1174.24</v>
      </c>
    </row>
    <row r="9426" spans="1:4" ht="51" x14ac:dyDescent="0.25">
      <c r="A9426" s="224">
        <v>101105</v>
      </c>
      <c r="B9426" s="232" t="s">
        <v>24479</v>
      </c>
      <c r="C9426" s="224" t="s">
        <v>190</v>
      </c>
      <c r="D9426" s="234">
        <v>1177.4000000000001</v>
      </c>
    </row>
    <row r="9427" spans="1:4" ht="51" x14ac:dyDescent="0.25">
      <c r="A9427" s="224">
        <v>101101</v>
      </c>
      <c r="B9427" s="232" t="s">
        <v>24463</v>
      </c>
      <c r="C9427" s="224" t="s">
        <v>190</v>
      </c>
      <c r="D9427" s="234">
        <v>832.26</v>
      </c>
    </row>
    <row r="9428" spans="1:4" ht="51" x14ac:dyDescent="0.25">
      <c r="A9428" s="224">
        <v>101109</v>
      </c>
      <c r="B9428" s="232" t="s">
        <v>24495</v>
      </c>
      <c r="C9428" s="224" t="s">
        <v>190</v>
      </c>
      <c r="D9428" s="234">
        <v>829.46</v>
      </c>
    </row>
    <row r="9429" spans="1:4" x14ac:dyDescent="0.25">
      <c r="A9429" s="224">
        <v>96393</v>
      </c>
      <c r="B9429" s="232" t="s">
        <v>36948</v>
      </c>
      <c r="C9429" s="224" t="s">
        <v>190</v>
      </c>
      <c r="D9429" s="234">
        <v>125.27</v>
      </c>
    </row>
    <row r="9430" spans="1:4" x14ac:dyDescent="0.25">
      <c r="A9430" s="224">
        <v>96394</v>
      </c>
      <c r="B9430" s="232" t="s">
        <v>36952</v>
      </c>
      <c r="C9430" s="224" t="s">
        <v>190</v>
      </c>
      <c r="D9430" s="234">
        <v>175.55</v>
      </c>
    </row>
    <row r="9431" spans="1:4" ht="38.25" x14ac:dyDescent="0.25">
      <c r="A9431" s="224">
        <v>104363</v>
      </c>
      <c r="B9431" s="232" t="s">
        <v>55818</v>
      </c>
      <c r="C9431" s="224" t="s">
        <v>994</v>
      </c>
      <c r="D9431" s="234">
        <v>0</v>
      </c>
    </row>
    <row r="9432" spans="1:4" ht="38.25" x14ac:dyDescent="0.25">
      <c r="A9432" s="224">
        <v>104360</v>
      </c>
      <c r="B9432" s="232" t="s">
        <v>55819</v>
      </c>
      <c r="C9432" s="224" t="s">
        <v>994</v>
      </c>
      <c r="D9432" s="234">
        <v>0</v>
      </c>
    </row>
    <row r="9433" spans="1:4" ht="38.25" x14ac:dyDescent="0.25">
      <c r="A9433" s="224">
        <v>104358</v>
      </c>
      <c r="B9433" s="232" t="s">
        <v>55820</v>
      </c>
      <c r="C9433" s="224" t="s">
        <v>994</v>
      </c>
      <c r="D9433" s="234">
        <v>0</v>
      </c>
    </row>
    <row r="9434" spans="1:4" ht="38.25" x14ac:dyDescent="0.25">
      <c r="A9434" s="224">
        <v>104362</v>
      </c>
      <c r="B9434" s="232" t="s">
        <v>55821</v>
      </c>
      <c r="C9434" s="224" t="s">
        <v>994</v>
      </c>
      <c r="D9434" s="234">
        <v>0</v>
      </c>
    </row>
    <row r="9435" spans="1:4" ht="38.25" x14ac:dyDescent="0.25">
      <c r="A9435" s="224">
        <v>104361</v>
      </c>
      <c r="B9435" s="232" t="s">
        <v>55822</v>
      </c>
      <c r="C9435" s="224" t="s">
        <v>994</v>
      </c>
      <c r="D9435" s="234">
        <v>0</v>
      </c>
    </row>
    <row r="9436" spans="1:4" ht="38.25" x14ac:dyDescent="0.25">
      <c r="A9436" s="224">
        <v>104359</v>
      </c>
      <c r="B9436" s="232" t="s">
        <v>55823</v>
      </c>
      <c r="C9436" s="224" t="s">
        <v>994</v>
      </c>
      <c r="D9436" s="234">
        <v>0</v>
      </c>
    </row>
    <row r="9437" spans="1:4" x14ac:dyDescent="0.25">
      <c r="A9437" s="224">
        <v>96395</v>
      </c>
      <c r="B9437" s="232" t="s">
        <v>36956</v>
      </c>
      <c r="C9437" s="224" t="s">
        <v>190</v>
      </c>
      <c r="D9437" s="234">
        <v>246.11</v>
      </c>
    </row>
    <row r="9438" spans="1:4" ht="25.5" x14ac:dyDescent="0.25">
      <c r="A9438" s="224">
        <v>104373</v>
      </c>
      <c r="B9438" s="232" t="s">
        <v>55824</v>
      </c>
      <c r="C9438" s="224" t="s">
        <v>994</v>
      </c>
      <c r="D9438" s="234">
        <v>0</v>
      </c>
    </row>
    <row r="9439" spans="1:4" ht="25.5" x14ac:dyDescent="0.25">
      <c r="A9439" s="224">
        <v>104374</v>
      </c>
      <c r="B9439" s="232" t="s">
        <v>55825</v>
      </c>
      <c r="C9439" s="224" t="s">
        <v>994</v>
      </c>
      <c r="D9439" s="234">
        <v>0</v>
      </c>
    </row>
    <row r="9440" spans="1:4" ht="25.5" x14ac:dyDescent="0.25">
      <c r="A9440" s="224">
        <v>105034</v>
      </c>
      <c r="B9440" s="232" t="s">
        <v>26254</v>
      </c>
      <c r="C9440" s="224" t="s">
        <v>166</v>
      </c>
      <c r="D9440" s="234">
        <v>40.76</v>
      </c>
    </row>
    <row r="9441" spans="1:4" ht="25.5" x14ac:dyDescent="0.25">
      <c r="A9441" s="224">
        <v>105033</v>
      </c>
      <c r="B9441" s="232" t="s">
        <v>26250</v>
      </c>
      <c r="C9441" s="224" t="s">
        <v>166</v>
      </c>
      <c r="D9441" s="234">
        <v>56.32</v>
      </c>
    </row>
    <row r="9442" spans="1:4" ht="25.5" x14ac:dyDescent="0.25">
      <c r="A9442" s="224">
        <v>93205</v>
      </c>
      <c r="B9442" s="232" t="s">
        <v>26211</v>
      </c>
      <c r="C9442" s="224" t="s">
        <v>166</v>
      </c>
      <c r="D9442" s="234">
        <v>67.64</v>
      </c>
    </row>
    <row r="9443" spans="1:4" ht="25.5" x14ac:dyDescent="0.25">
      <c r="A9443" s="224">
        <v>105032</v>
      </c>
      <c r="B9443" s="232" t="s">
        <v>26246</v>
      </c>
      <c r="C9443" s="224" t="s">
        <v>166</v>
      </c>
      <c r="D9443" s="234">
        <v>31.27</v>
      </c>
    </row>
    <row r="9444" spans="1:4" ht="25.5" x14ac:dyDescent="0.25">
      <c r="A9444" s="224">
        <v>105031</v>
      </c>
      <c r="B9444" s="232" t="s">
        <v>26242</v>
      </c>
      <c r="C9444" s="224" t="s">
        <v>166</v>
      </c>
      <c r="D9444" s="234">
        <v>45.49</v>
      </c>
    </row>
    <row r="9445" spans="1:4" ht="25.5" x14ac:dyDescent="0.25">
      <c r="A9445" s="224">
        <v>93199</v>
      </c>
      <c r="B9445" s="232" t="s">
        <v>26197</v>
      </c>
      <c r="C9445" s="224" t="s">
        <v>166</v>
      </c>
      <c r="D9445" s="234">
        <v>47.76</v>
      </c>
    </row>
    <row r="9446" spans="1:4" ht="25.5" x14ac:dyDescent="0.25">
      <c r="A9446" s="224">
        <v>105030</v>
      </c>
      <c r="B9446" s="232" t="s">
        <v>26240</v>
      </c>
      <c r="C9446" s="224" t="s">
        <v>166</v>
      </c>
      <c r="D9446" s="234">
        <v>41.53</v>
      </c>
    </row>
    <row r="9447" spans="1:4" ht="25.5" x14ac:dyDescent="0.25">
      <c r="A9447" s="224">
        <v>105029</v>
      </c>
      <c r="B9447" s="232" t="s">
        <v>26237</v>
      </c>
      <c r="C9447" s="224" t="s">
        <v>166</v>
      </c>
      <c r="D9447" s="234">
        <v>48.82</v>
      </c>
    </row>
    <row r="9448" spans="1:4" ht="25.5" x14ac:dyDescent="0.25">
      <c r="A9448" s="224">
        <v>93197</v>
      </c>
      <c r="B9448" s="232" t="s">
        <v>26194</v>
      </c>
      <c r="C9448" s="224" t="s">
        <v>166</v>
      </c>
      <c r="D9448" s="234">
        <v>56.14</v>
      </c>
    </row>
    <row r="9449" spans="1:4" x14ac:dyDescent="0.25">
      <c r="A9449" s="224">
        <v>105040</v>
      </c>
      <c r="B9449" s="232" t="s">
        <v>26274</v>
      </c>
      <c r="C9449" s="224" t="s">
        <v>166</v>
      </c>
      <c r="D9449" s="234">
        <v>33.9</v>
      </c>
    </row>
    <row r="9450" spans="1:4" x14ac:dyDescent="0.25">
      <c r="A9450" s="224">
        <v>105039</v>
      </c>
      <c r="B9450" s="232" t="s">
        <v>26271</v>
      </c>
      <c r="C9450" s="224" t="s">
        <v>166</v>
      </c>
      <c r="D9450" s="234">
        <v>50.11</v>
      </c>
    </row>
    <row r="9451" spans="1:4" x14ac:dyDescent="0.25">
      <c r="A9451" s="224">
        <v>105038</v>
      </c>
      <c r="B9451" s="232" t="s">
        <v>26268</v>
      </c>
      <c r="C9451" s="224" t="s">
        <v>166</v>
      </c>
      <c r="D9451" s="234">
        <v>69.599999999999994</v>
      </c>
    </row>
    <row r="9452" spans="1:4" x14ac:dyDescent="0.25">
      <c r="A9452" s="224">
        <v>105028</v>
      </c>
      <c r="B9452" s="232" t="s">
        <v>26235</v>
      </c>
      <c r="C9452" s="224" t="s">
        <v>166</v>
      </c>
      <c r="D9452" s="234">
        <v>21.34</v>
      </c>
    </row>
    <row r="9453" spans="1:4" x14ac:dyDescent="0.25">
      <c r="A9453" s="224">
        <v>105027</v>
      </c>
      <c r="B9453" s="232" t="s">
        <v>26233</v>
      </c>
      <c r="C9453" s="224" t="s">
        <v>166</v>
      </c>
      <c r="D9453" s="234">
        <v>24.02</v>
      </c>
    </row>
    <row r="9454" spans="1:4" x14ac:dyDescent="0.25">
      <c r="A9454" s="224">
        <v>93194</v>
      </c>
      <c r="B9454" s="232" t="s">
        <v>26190</v>
      </c>
      <c r="C9454" s="224" t="s">
        <v>166</v>
      </c>
      <c r="D9454" s="234">
        <v>26.99</v>
      </c>
    </row>
    <row r="9455" spans="1:4" ht="25.5" x14ac:dyDescent="0.25">
      <c r="A9455" s="224">
        <v>93200</v>
      </c>
      <c r="B9455" s="232" t="s">
        <v>26201</v>
      </c>
      <c r="C9455" s="224" t="s">
        <v>166</v>
      </c>
      <c r="D9455" s="234">
        <v>12.54</v>
      </c>
    </row>
    <row r="9456" spans="1:4" ht="25.5" x14ac:dyDescent="0.25">
      <c r="A9456" s="224">
        <v>93203</v>
      </c>
      <c r="B9456" s="232" t="s">
        <v>26208</v>
      </c>
      <c r="C9456" s="224" t="s">
        <v>166</v>
      </c>
      <c r="D9456" s="234">
        <v>13.3</v>
      </c>
    </row>
    <row r="9457" spans="1:4" ht="25.5" x14ac:dyDescent="0.25">
      <c r="A9457" s="224">
        <v>93202</v>
      </c>
      <c r="B9457" s="232" t="s">
        <v>26205</v>
      </c>
      <c r="C9457" s="224" t="s">
        <v>166</v>
      </c>
      <c r="D9457" s="234">
        <v>29.23</v>
      </c>
    </row>
    <row r="9458" spans="1:4" ht="25.5" x14ac:dyDescent="0.25">
      <c r="A9458" s="224">
        <v>105026</v>
      </c>
      <c r="B9458" s="232" t="s">
        <v>26231</v>
      </c>
      <c r="C9458" s="224" t="s">
        <v>166</v>
      </c>
      <c r="D9458" s="234">
        <v>40.94</v>
      </c>
    </row>
    <row r="9459" spans="1:4" ht="25.5" x14ac:dyDescent="0.25">
      <c r="A9459" s="224">
        <v>105025</v>
      </c>
      <c r="B9459" s="232" t="s">
        <v>26228</v>
      </c>
      <c r="C9459" s="224" t="s">
        <v>166</v>
      </c>
      <c r="D9459" s="234">
        <v>57.4</v>
      </c>
    </row>
    <row r="9460" spans="1:4" ht="25.5" x14ac:dyDescent="0.25">
      <c r="A9460" s="224">
        <v>93191</v>
      </c>
      <c r="B9460" s="232" t="s">
        <v>26187</v>
      </c>
      <c r="C9460" s="224" t="s">
        <v>166</v>
      </c>
      <c r="D9460" s="234">
        <v>69.209999999999994</v>
      </c>
    </row>
    <row r="9461" spans="1:4" ht="25.5" x14ac:dyDescent="0.25">
      <c r="A9461" s="224">
        <v>105024</v>
      </c>
      <c r="B9461" s="232" t="s">
        <v>26225</v>
      </c>
      <c r="C9461" s="224" t="s">
        <v>166</v>
      </c>
      <c r="D9461" s="234">
        <v>54.4</v>
      </c>
    </row>
    <row r="9462" spans="1:4" ht="25.5" x14ac:dyDescent="0.25">
      <c r="A9462" s="224">
        <v>105023</v>
      </c>
      <c r="B9462" s="232" t="s">
        <v>26222</v>
      </c>
      <c r="C9462" s="224" t="s">
        <v>166</v>
      </c>
      <c r="D9462" s="234">
        <v>65.87</v>
      </c>
    </row>
    <row r="9463" spans="1:4" ht="25.5" x14ac:dyDescent="0.25">
      <c r="A9463" s="224">
        <v>93187</v>
      </c>
      <c r="B9463" s="232" t="s">
        <v>26184</v>
      </c>
      <c r="C9463" s="224" t="s">
        <v>166</v>
      </c>
      <c r="D9463" s="234">
        <v>77.3</v>
      </c>
    </row>
    <row r="9464" spans="1:4" ht="25.5" x14ac:dyDescent="0.25">
      <c r="A9464" s="224">
        <v>105037</v>
      </c>
      <c r="B9464" s="232" t="s">
        <v>26265</v>
      </c>
      <c r="C9464" s="224" t="s">
        <v>166</v>
      </c>
      <c r="D9464" s="234">
        <v>34.07</v>
      </c>
    </row>
    <row r="9465" spans="1:4" ht="25.5" x14ac:dyDescent="0.25">
      <c r="A9465" s="224">
        <v>105036</v>
      </c>
      <c r="B9465" s="232" t="s">
        <v>26261</v>
      </c>
      <c r="C9465" s="224" t="s">
        <v>166</v>
      </c>
      <c r="D9465" s="234">
        <v>50.34</v>
      </c>
    </row>
    <row r="9466" spans="1:4" ht="25.5" x14ac:dyDescent="0.25">
      <c r="A9466" s="224">
        <v>105035</v>
      </c>
      <c r="B9466" s="232" t="s">
        <v>26257</v>
      </c>
      <c r="C9466" s="224" t="s">
        <v>166</v>
      </c>
      <c r="D9466" s="234">
        <v>69.81</v>
      </c>
    </row>
    <row r="9467" spans="1:4" ht="25.5" x14ac:dyDescent="0.25">
      <c r="A9467" s="224">
        <v>105022</v>
      </c>
      <c r="B9467" s="232" t="s">
        <v>26219</v>
      </c>
      <c r="C9467" s="224" t="s">
        <v>166</v>
      </c>
      <c r="D9467" s="234">
        <v>21.71</v>
      </c>
    </row>
    <row r="9468" spans="1:4" ht="25.5" x14ac:dyDescent="0.25">
      <c r="A9468" s="224">
        <v>105021</v>
      </c>
      <c r="B9468" s="232" t="s">
        <v>26215</v>
      </c>
      <c r="C9468" s="224" t="s">
        <v>166</v>
      </c>
      <c r="D9468" s="234">
        <v>24.42</v>
      </c>
    </row>
    <row r="9469" spans="1:4" ht="25.5" x14ac:dyDescent="0.25">
      <c r="A9469" s="224">
        <v>93184</v>
      </c>
      <c r="B9469" s="232" t="s">
        <v>26182</v>
      </c>
      <c r="C9469" s="224" t="s">
        <v>166</v>
      </c>
      <c r="D9469" s="234">
        <v>27.79</v>
      </c>
    </row>
    <row r="9470" spans="1:4" ht="38.25" x14ac:dyDescent="0.25">
      <c r="A9470" s="224">
        <v>102149</v>
      </c>
      <c r="B9470" s="232" t="s">
        <v>55826</v>
      </c>
      <c r="C9470" s="224" t="s">
        <v>110</v>
      </c>
      <c r="D9470" s="234">
        <v>0</v>
      </c>
    </row>
    <row r="9471" spans="1:4" ht="38.25" x14ac:dyDescent="0.25">
      <c r="A9471" s="224">
        <v>102150</v>
      </c>
      <c r="B9471" s="232" t="s">
        <v>55827</v>
      </c>
      <c r="C9471" s="224" t="s">
        <v>110</v>
      </c>
      <c r="D9471" s="234">
        <v>0</v>
      </c>
    </row>
    <row r="9472" spans="1:4" ht="38.25" x14ac:dyDescent="0.25">
      <c r="A9472" s="224">
        <v>102145</v>
      </c>
      <c r="B9472" s="232" t="s">
        <v>55828</v>
      </c>
      <c r="C9472" s="224" t="s">
        <v>110</v>
      </c>
      <c r="D9472" s="234">
        <v>0</v>
      </c>
    </row>
    <row r="9473" spans="1:4" ht="25.5" x14ac:dyDescent="0.25">
      <c r="A9473" s="224">
        <v>102146</v>
      </c>
      <c r="B9473" s="232" t="s">
        <v>55829</v>
      </c>
      <c r="C9473" s="224" t="s">
        <v>110</v>
      </c>
      <c r="D9473" s="234">
        <v>0</v>
      </c>
    </row>
    <row r="9474" spans="1:4" ht="25.5" x14ac:dyDescent="0.25">
      <c r="A9474" s="224">
        <v>102147</v>
      </c>
      <c r="B9474" s="232" t="s">
        <v>55830</v>
      </c>
      <c r="C9474" s="224" t="s">
        <v>110</v>
      </c>
      <c r="D9474" s="234">
        <v>0</v>
      </c>
    </row>
    <row r="9475" spans="1:4" ht="38.25" x14ac:dyDescent="0.25">
      <c r="A9475" s="224">
        <v>102148</v>
      </c>
      <c r="B9475" s="232" t="s">
        <v>55831</v>
      </c>
      <c r="C9475" s="224" t="s">
        <v>110</v>
      </c>
      <c r="D9475" s="234">
        <v>0</v>
      </c>
    </row>
    <row r="9476" spans="1:4" ht="38.25" x14ac:dyDescent="0.25">
      <c r="A9476" s="224">
        <v>102143</v>
      </c>
      <c r="B9476" s="232" t="s">
        <v>55832</v>
      </c>
      <c r="C9476" s="224" t="s">
        <v>110</v>
      </c>
      <c r="D9476" s="234">
        <v>0</v>
      </c>
    </row>
    <row r="9477" spans="1:4" ht="38.25" x14ac:dyDescent="0.25">
      <c r="A9477" s="224">
        <v>102144</v>
      </c>
      <c r="B9477" s="232" t="s">
        <v>55833</v>
      </c>
      <c r="C9477" s="224" t="s">
        <v>110</v>
      </c>
      <c r="D9477" s="234">
        <v>0</v>
      </c>
    </row>
    <row r="9478" spans="1:4" ht="25.5" x14ac:dyDescent="0.25">
      <c r="A9478" s="224">
        <v>102171</v>
      </c>
      <c r="B9478" s="232" t="s">
        <v>24355</v>
      </c>
      <c r="C9478" s="224" t="s">
        <v>110</v>
      </c>
      <c r="D9478" s="234">
        <v>577.23</v>
      </c>
    </row>
    <row r="9479" spans="1:4" ht="25.5" x14ac:dyDescent="0.25">
      <c r="A9479" s="224">
        <v>102172</v>
      </c>
      <c r="B9479" s="232" t="s">
        <v>24358</v>
      </c>
      <c r="C9479" s="224" t="s">
        <v>110</v>
      </c>
      <c r="D9479" s="234">
        <v>563.19000000000005</v>
      </c>
    </row>
    <row r="9480" spans="1:4" ht="25.5" x14ac:dyDescent="0.25">
      <c r="A9480" s="224">
        <v>102170</v>
      </c>
      <c r="B9480" s="232" t="s">
        <v>24351</v>
      </c>
      <c r="C9480" s="224" t="s">
        <v>110</v>
      </c>
      <c r="D9480" s="234">
        <v>306.64</v>
      </c>
    </row>
    <row r="9481" spans="1:4" ht="25.5" x14ac:dyDescent="0.25">
      <c r="A9481" s="224">
        <v>102160</v>
      </c>
      <c r="B9481" s="232" t="s">
        <v>24312</v>
      </c>
      <c r="C9481" s="224" t="s">
        <v>110</v>
      </c>
      <c r="D9481" s="234">
        <v>198.62</v>
      </c>
    </row>
    <row r="9482" spans="1:4" ht="25.5" x14ac:dyDescent="0.25">
      <c r="A9482" s="224">
        <v>102177</v>
      </c>
      <c r="B9482" s="232" t="s">
        <v>24366</v>
      </c>
      <c r="C9482" s="224" t="s">
        <v>110</v>
      </c>
      <c r="D9482" s="234">
        <v>2116.9</v>
      </c>
    </row>
    <row r="9483" spans="1:4" ht="25.5" x14ac:dyDescent="0.25">
      <c r="A9483" s="224">
        <v>102174</v>
      </c>
      <c r="B9483" s="232" t="s">
        <v>55834</v>
      </c>
      <c r="C9483" s="224" t="s">
        <v>110</v>
      </c>
      <c r="D9483" s="234">
        <v>0</v>
      </c>
    </row>
    <row r="9484" spans="1:4" ht="25.5" x14ac:dyDescent="0.25">
      <c r="A9484" s="224">
        <v>102178</v>
      </c>
      <c r="B9484" s="232" t="s">
        <v>24370</v>
      </c>
      <c r="C9484" s="224" t="s">
        <v>110</v>
      </c>
      <c r="D9484" s="234">
        <v>2430.8000000000002</v>
      </c>
    </row>
    <row r="9485" spans="1:4" ht="25.5" x14ac:dyDescent="0.25">
      <c r="A9485" s="224">
        <v>102175</v>
      </c>
      <c r="B9485" s="232" t="s">
        <v>55835</v>
      </c>
      <c r="C9485" s="224" t="s">
        <v>110</v>
      </c>
      <c r="D9485" s="234">
        <v>0</v>
      </c>
    </row>
    <row r="9486" spans="1:4" ht="25.5" x14ac:dyDescent="0.25">
      <c r="A9486" s="224">
        <v>102176</v>
      </c>
      <c r="B9486" s="232" t="s">
        <v>24362</v>
      </c>
      <c r="C9486" s="224" t="s">
        <v>110</v>
      </c>
      <c r="D9486" s="234">
        <v>1049.44</v>
      </c>
    </row>
    <row r="9487" spans="1:4" ht="25.5" x14ac:dyDescent="0.25">
      <c r="A9487" s="224">
        <v>102173</v>
      </c>
      <c r="B9487" s="232" t="s">
        <v>55836</v>
      </c>
      <c r="C9487" s="224" t="s">
        <v>110</v>
      </c>
      <c r="D9487" s="234">
        <v>0</v>
      </c>
    </row>
    <row r="9488" spans="1:4" ht="25.5" x14ac:dyDescent="0.25">
      <c r="A9488" s="224">
        <v>102163</v>
      </c>
      <c r="B9488" s="232" t="s">
        <v>24323</v>
      </c>
      <c r="C9488" s="224" t="s">
        <v>110</v>
      </c>
      <c r="D9488" s="234">
        <v>396.64</v>
      </c>
    </row>
    <row r="9489" spans="1:4" ht="25.5" x14ac:dyDescent="0.25">
      <c r="A9489" s="224">
        <v>102153</v>
      </c>
      <c r="B9489" s="232" t="s">
        <v>24284</v>
      </c>
      <c r="C9489" s="224" t="s">
        <v>110</v>
      </c>
      <c r="D9489" s="234">
        <v>288.62</v>
      </c>
    </row>
    <row r="9490" spans="1:4" ht="25.5" x14ac:dyDescent="0.25">
      <c r="A9490" s="224">
        <v>102165</v>
      </c>
      <c r="B9490" s="232" t="s">
        <v>24331</v>
      </c>
      <c r="C9490" s="224" t="s">
        <v>110</v>
      </c>
      <c r="D9490" s="234">
        <v>386.3</v>
      </c>
    </row>
    <row r="9491" spans="1:4" ht="25.5" x14ac:dyDescent="0.25">
      <c r="A9491" s="224">
        <v>102155</v>
      </c>
      <c r="B9491" s="232" t="s">
        <v>24292</v>
      </c>
      <c r="C9491" s="224" t="s">
        <v>110</v>
      </c>
      <c r="D9491" s="234">
        <v>298.17</v>
      </c>
    </row>
    <row r="9492" spans="1:4" ht="25.5" x14ac:dyDescent="0.25">
      <c r="A9492" s="224">
        <v>102167</v>
      </c>
      <c r="B9492" s="232" t="s">
        <v>24339</v>
      </c>
      <c r="C9492" s="224" t="s">
        <v>110</v>
      </c>
      <c r="D9492" s="234">
        <v>458.2</v>
      </c>
    </row>
    <row r="9493" spans="1:4" ht="25.5" x14ac:dyDescent="0.25">
      <c r="A9493" s="224">
        <v>102157</v>
      </c>
      <c r="B9493" s="232" t="s">
        <v>24300</v>
      </c>
      <c r="C9493" s="224" t="s">
        <v>110</v>
      </c>
      <c r="D9493" s="234">
        <v>389.96</v>
      </c>
    </row>
    <row r="9494" spans="1:4" ht="25.5" x14ac:dyDescent="0.25">
      <c r="A9494" s="224">
        <v>102169</v>
      </c>
      <c r="B9494" s="232" t="s">
        <v>24347</v>
      </c>
      <c r="C9494" s="224" t="s">
        <v>110</v>
      </c>
      <c r="D9494" s="234">
        <v>513.52</v>
      </c>
    </row>
    <row r="9495" spans="1:4" ht="25.5" x14ac:dyDescent="0.25">
      <c r="A9495" s="224">
        <v>102159</v>
      </c>
      <c r="B9495" s="232" t="s">
        <v>24308</v>
      </c>
      <c r="C9495" s="224" t="s">
        <v>110</v>
      </c>
      <c r="D9495" s="234">
        <v>469.48</v>
      </c>
    </row>
    <row r="9496" spans="1:4" ht="25.5" x14ac:dyDescent="0.25">
      <c r="A9496" s="224">
        <v>102161</v>
      </c>
      <c r="B9496" s="232" t="s">
        <v>24315</v>
      </c>
      <c r="C9496" s="224" t="s">
        <v>110</v>
      </c>
      <c r="D9496" s="234">
        <v>314.14999999999998</v>
      </c>
    </row>
    <row r="9497" spans="1:4" ht="25.5" x14ac:dyDescent="0.25">
      <c r="A9497" s="224">
        <v>102151</v>
      </c>
      <c r="B9497" s="232" t="s">
        <v>24276</v>
      </c>
      <c r="C9497" s="224" t="s">
        <v>110</v>
      </c>
      <c r="D9497" s="234">
        <v>206.13</v>
      </c>
    </row>
    <row r="9498" spans="1:4" ht="25.5" x14ac:dyDescent="0.25">
      <c r="A9498" s="224">
        <v>102162</v>
      </c>
      <c r="B9498" s="232" t="s">
        <v>24319</v>
      </c>
      <c r="C9498" s="224" t="s">
        <v>110</v>
      </c>
      <c r="D9498" s="234">
        <v>336.65</v>
      </c>
    </row>
    <row r="9499" spans="1:4" ht="25.5" x14ac:dyDescent="0.25">
      <c r="A9499" s="224">
        <v>102164</v>
      </c>
      <c r="B9499" s="232" t="s">
        <v>24327</v>
      </c>
      <c r="C9499" s="224" t="s">
        <v>110</v>
      </c>
      <c r="D9499" s="234">
        <v>337.23</v>
      </c>
    </row>
    <row r="9500" spans="1:4" ht="25.5" x14ac:dyDescent="0.25">
      <c r="A9500" s="224">
        <v>102154</v>
      </c>
      <c r="B9500" s="232" t="s">
        <v>24288</v>
      </c>
      <c r="C9500" s="224" t="s">
        <v>110</v>
      </c>
      <c r="D9500" s="234">
        <v>249.1</v>
      </c>
    </row>
    <row r="9501" spans="1:4" ht="25.5" x14ac:dyDescent="0.25">
      <c r="A9501" s="224">
        <v>102166</v>
      </c>
      <c r="B9501" s="232" t="s">
        <v>24335</v>
      </c>
      <c r="C9501" s="224" t="s">
        <v>110</v>
      </c>
      <c r="D9501" s="234">
        <v>353.2</v>
      </c>
    </row>
    <row r="9502" spans="1:4" ht="25.5" x14ac:dyDescent="0.25">
      <c r="A9502" s="224">
        <v>102156</v>
      </c>
      <c r="B9502" s="232" t="s">
        <v>24296</v>
      </c>
      <c r="C9502" s="224" t="s">
        <v>110</v>
      </c>
      <c r="D9502" s="234">
        <v>284.95999999999998</v>
      </c>
    </row>
    <row r="9503" spans="1:4" ht="25.5" x14ac:dyDescent="0.25">
      <c r="A9503" s="224">
        <v>102168</v>
      </c>
      <c r="B9503" s="232" t="s">
        <v>24343</v>
      </c>
      <c r="C9503" s="224" t="s">
        <v>110</v>
      </c>
      <c r="D9503" s="234">
        <v>444.83</v>
      </c>
    </row>
    <row r="9504" spans="1:4" ht="25.5" x14ac:dyDescent="0.25">
      <c r="A9504" s="224">
        <v>102158</v>
      </c>
      <c r="B9504" s="232" t="s">
        <v>24304</v>
      </c>
      <c r="C9504" s="224" t="s">
        <v>110</v>
      </c>
      <c r="D9504" s="234">
        <v>394.26</v>
      </c>
    </row>
    <row r="9505" spans="1:4" ht="25.5" x14ac:dyDescent="0.25">
      <c r="A9505" s="224">
        <v>102152</v>
      </c>
      <c r="B9505" s="232" t="s">
        <v>24280</v>
      </c>
      <c r="C9505" s="224" t="s">
        <v>110</v>
      </c>
      <c r="D9505" s="234">
        <v>228.63</v>
      </c>
    </row>
    <row r="9506" spans="1:4" ht="25.5" x14ac:dyDescent="0.25">
      <c r="A9506" s="224">
        <v>102181</v>
      </c>
      <c r="B9506" s="232" t="s">
        <v>24382</v>
      </c>
      <c r="C9506" s="224" t="s">
        <v>110</v>
      </c>
      <c r="D9506" s="234">
        <v>586.66999999999996</v>
      </c>
    </row>
    <row r="9507" spans="1:4" ht="25.5" x14ac:dyDescent="0.25">
      <c r="A9507" s="224">
        <v>102179</v>
      </c>
      <c r="B9507" s="232" t="s">
        <v>24374</v>
      </c>
      <c r="C9507" s="224" t="s">
        <v>110</v>
      </c>
      <c r="D9507" s="234">
        <v>420.05</v>
      </c>
    </row>
    <row r="9508" spans="1:4" ht="25.5" x14ac:dyDescent="0.25">
      <c r="A9508" s="224">
        <v>102180</v>
      </c>
      <c r="B9508" s="232" t="s">
        <v>24378</v>
      </c>
      <c r="C9508" s="224" t="s">
        <v>110</v>
      </c>
      <c r="D9508" s="234">
        <v>491.33</v>
      </c>
    </row>
    <row r="9509" spans="1:4" ht="51" x14ac:dyDescent="0.25">
      <c r="A9509" s="224">
        <v>102189</v>
      </c>
      <c r="B9509" s="232" t="s">
        <v>24244</v>
      </c>
      <c r="C9509" s="224" t="s">
        <v>58</v>
      </c>
      <c r="D9509" s="234">
        <v>289.14999999999998</v>
      </c>
    </row>
    <row r="9510" spans="1:4" ht="25.5" x14ac:dyDescent="0.25">
      <c r="A9510" s="224">
        <v>102188</v>
      </c>
      <c r="B9510" s="232" t="s">
        <v>24240</v>
      </c>
      <c r="C9510" s="224" t="s">
        <v>58</v>
      </c>
      <c r="D9510" s="234">
        <v>1067.1300000000001</v>
      </c>
    </row>
    <row r="9511" spans="1:4" ht="38.25" x14ac:dyDescent="0.25">
      <c r="A9511" s="224">
        <v>102185</v>
      </c>
      <c r="B9511" s="232" t="s">
        <v>24398</v>
      </c>
      <c r="C9511" s="224" t="s">
        <v>58</v>
      </c>
      <c r="D9511" s="234">
        <v>4552.72</v>
      </c>
    </row>
    <row r="9512" spans="1:4" ht="25.5" x14ac:dyDescent="0.25">
      <c r="A9512" s="224">
        <v>102184</v>
      </c>
      <c r="B9512" s="232" t="s">
        <v>24394</v>
      </c>
      <c r="C9512" s="224" t="s">
        <v>58</v>
      </c>
      <c r="D9512" s="234">
        <v>2269.5</v>
      </c>
    </row>
    <row r="9513" spans="1:4" ht="25.5" x14ac:dyDescent="0.25">
      <c r="A9513" s="224">
        <v>102187</v>
      </c>
      <c r="B9513" s="232" t="s">
        <v>55837</v>
      </c>
      <c r="C9513" s="224" t="s">
        <v>58</v>
      </c>
      <c r="D9513" s="234">
        <v>0</v>
      </c>
    </row>
    <row r="9514" spans="1:4" ht="25.5" x14ac:dyDescent="0.25">
      <c r="A9514" s="224">
        <v>102186</v>
      </c>
      <c r="B9514" s="232" t="s">
        <v>55838</v>
      </c>
      <c r="C9514" s="224" t="s">
        <v>58</v>
      </c>
      <c r="D9514" s="234">
        <v>0</v>
      </c>
    </row>
    <row r="9515" spans="1:4" ht="25.5" x14ac:dyDescent="0.25">
      <c r="A9515" s="224">
        <v>102183</v>
      </c>
      <c r="B9515" s="232" t="s">
        <v>24390</v>
      </c>
      <c r="C9515" s="224" t="s">
        <v>58</v>
      </c>
      <c r="D9515" s="234">
        <v>2471.3000000000002</v>
      </c>
    </row>
    <row r="9516" spans="1:4" ht="25.5" x14ac:dyDescent="0.25">
      <c r="A9516" s="224">
        <v>102182</v>
      </c>
      <c r="B9516" s="232" t="s">
        <v>24386</v>
      </c>
      <c r="C9516" s="224" t="s">
        <v>58</v>
      </c>
      <c r="D9516" s="234">
        <v>1228.5999999999999</v>
      </c>
    </row>
    <row r="9517" spans="1:4" ht="25.5" x14ac:dyDescent="0.25">
      <c r="A9517" s="224">
        <v>102191</v>
      </c>
      <c r="B9517" s="232" t="s">
        <v>24406</v>
      </c>
      <c r="C9517" s="224" t="s">
        <v>110</v>
      </c>
      <c r="D9517" s="234">
        <v>26.34</v>
      </c>
    </row>
    <row r="9518" spans="1:4" ht="25.5" x14ac:dyDescent="0.25">
      <c r="A9518" s="224">
        <v>102190</v>
      </c>
      <c r="B9518" s="232" t="s">
        <v>24402</v>
      </c>
      <c r="C9518" s="224" t="s">
        <v>110</v>
      </c>
      <c r="D9518" s="234">
        <v>21.68</v>
      </c>
    </row>
    <row r="9519" spans="1:4" x14ac:dyDescent="0.25">
      <c r="A9519" s="224">
        <v>102192</v>
      </c>
      <c r="B9519" s="232" t="s">
        <v>24410</v>
      </c>
      <c r="C9519" s="224" t="s">
        <v>110</v>
      </c>
      <c r="D9519" s="234">
        <v>18.8</v>
      </c>
    </row>
    <row r="9520" spans="1:4" ht="25.5" x14ac:dyDescent="0.25">
      <c r="A9520" s="224">
        <v>89354</v>
      </c>
      <c r="B9520" s="232" t="s">
        <v>34673</v>
      </c>
      <c r="C9520" s="224" t="s">
        <v>58</v>
      </c>
      <c r="D9520" s="234">
        <v>512.49</v>
      </c>
    </row>
    <row r="9521" spans="1:4" ht="25.5" x14ac:dyDescent="0.25">
      <c r="A9521" s="224">
        <v>103041</v>
      </c>
      <c r="B9521" s="232" t="s">
        <v>34917</v>
      </c>
      <c r="C9521" s="224" t="s">
        <v>58</v>
      </c>
      <c r="D9521" s="234">
        <v>22.44</v>
      </c>
    </row>
    <row r="9522" spans="1:4" ht="25.5" x14ac:dyDescent="0.25">
      <c r="A9522" s="224">
        <v>103042</v>
      </c>
      <c r="B9522" s="232" t="s">
        <v>34919</v>
      </c>
      <c r="C9522" s="224" t="s">
        <v>58</v>
      </c>
      <c r="D9522" s="234">
        <v>28.04</v>
      </c>
    </row>
    <row r="9523" spans="1:4" ht="25.5" x14ac:dyDescent="0.25">
      <c r="A9523" s="224">
        <v>103043</v>
      </c>
      <c r="B9523" s="232" t="s">
        <v>34922</v>
      </c>
      <c r="C9523" s="224" t="s">
        <v>58</v>
      </c>
      <c r="D9523" s="234">
        <v>25.78</v>
      </c>
    </row>
    <row r="9524" spans="1:4" ht="25.5" x14ac:dyDescent="0.25">
      <c r="A9524" s="224">
        <v>103044</v>
      </c>
      <c r="B9524" s="232" t="s">
        <v>34924</v>
      </c>
      <c r="C9524" s="224" t="s">
        <v>58</v>
      </c>
      <c r="D9524" s="234">
        <v>34.979999999999997</v>
      </c>
    </row>
    <row r="9525" spans="1:4" ht="25.5" x14ac:dyDescent="0.25">
      <c r="A9525" s="224">
        <v>103039</v>
      </c>
      <c r="B9525" s="232" t="s">
        <v>34911</v>
      </c>
      <c r="C9525" s="224" t="s">
        <v>58</v>
      </c>
      <c r="D9525" s="234">
        <v>77.56</v>
      </c>
    </row>
    <row r="9526" spans="1:4" ht="25.5" x14ac:dyDescent="0.25">
      <c r="A9526" s="224">
        <v>103038</v>
      </c>
      <c r="B9526" s="232" t="s">
        <v>34907</v>
      </c>
      <c r="C9526" s="224" t="s">
        <v>58</v>
      </c>
      <c r="D9526" s="234">
        <v>70.739999999999995</v>
      </c>
    </row>
    <row r="9527" spans="1:4" ht="25.5" x14ac:dyDescent="0.25">
      <c r="A9527" s="224">
        <v>103037</v>
      </c>
      <c r="B9527" s="232" t="s">
        <v>34904</v>
      </c>
      <c r="C9527" s="224" t="s">
        <v>58</v>
      </c>
      <c r="D9527" s="234">
        <v>52.8</v>
      </c>
    </row>
    <row r="9528" spans="1:4" ht="25.5" x14ac:dyDescent="0.25">
      <c r="A9528" s="224">
        <v>103036</v>
      </c>
      <c r="B9528" s="232" t="s">
        <v>34902</v>
      </c>
      <c r="C9528" s="224" t="s">
        <v>58</v>
      </c>
      <c r="D9528" s="234">
        <v>26.75</v>
      </c>
    </row>
    <row r="9529" spans="1:4" ht="25.5" x14ac:dyDescent="0.25">
      <c r="A9529" s="224">
        <v>103040</v>
      </c>
      <c r="B9529" s="232" t="s">
        <v>34913</v>
      </c>
      <c r="C9529" s="224" t="s">
        <v>58</v>
      </c>
      <c r="D9529" s="234">
        <v>114.63</v>
      </c>
    </row>
    <row r="9530" spans="1:4" ht="25.5" x14ac:dyDescent="0.25">
      <c r="A9530" s="224">
        <v>90371</v>
      </c>
      <c r="B9530" s="232" t="s">
        <v>34691</v>
      </c>
      <c r="C9530" s="224" t="s">
        <v>58</v>
      </c>
      <c r="D9530" s="234">
        <v>33.61</v>
      </c>
    </row>
    <row r="9531" spans="1:4" ht="25.5" x14ac:dyDescent="0.25">
      <c r="A9531" s="224">
        <v>103047</v>
      </c>
      <c r="B9531" s="232" t="s">
        <v>34931</v>
      </c>
      <c r="C9531" s="224" t="s">
        <v>58</v>
      </c>
      <c r="D9531" s="234">
        <v>27.36</v>
      </c>
    </row>
    <row r="9532" spans="1:4" ht="25.5" x14ac:dyDescent="0.25">
      <c r="A9532" s="224">
        <v>94489</v>
      </c>
      <c r="B9532" s="232" t="s">
        <v>34694</v>
      </c>
      <c r="C9532" s="224" t="s">
        <v>58</v>
      </c>
      <c r="D9532" s="234">
        <v>33.28</v>
      </c>
    </row>
    <row r="9533" spans="1:4" ht="25.5" x14ac:dyDescent="0.25">
      <c r="A9533" s="224">
        <v>94490</v>
      </c>
      <c r="B9533" s="232" t="s">
        <v>34697</v>
      </c>
      <c r="C9533" s="224" t="s">
        <v>58</v>
      </c>
      <c r="D9533" s="234">
        <v>49.06</v>
      </c>
    </row>
    <row r="9534" spans="1:4" ht="25.5" x14ac:dyDescent="0.25">
      <c r="A9534" s="224">
        <v>94491</v>
      </c>
      <c r="B9534" s="232" t="s">
        <v>34700</v>
      </c>
      <c r="C9534" s="224" t="s">
        <v>58</v>
      </c>
      <c r="D9534" s="234">
        <v>66.77</v>
      </c>
    </row>
    <row r="9535" spans="1:4" ht="25.5" x14ac:dyDescent="0.25">
      <c r="A9535" s="224">
        <v>94492</v>
      </c>
      <c r="B9535" s="232" t="s">
        <v>34702</v>
      </c>
      <c r="C9535" s="224" t="s">
        <v>58</v>
      </c>
      <c r="D9535" s="234">
        <v>68.63</v>
      </c>
    </row>
    <row r="9536" spans="1:4" ht="25.5" x14ac:dyDescent="0.25">
      <c r="A9536" s="224">
        <v>94493</v>
      </c>
      <c r="B9536" s="232" t="s">
        <v>34706</v>
      </c>
      <c r="C9536" s="224" t="s">
        <v>58</v>
      </c>
      <c r="D9536" s="234">
        <v>125.12</v>
      </c>
    </row>
    <row r="9537" spans="1:4" ht="25.5" x14ac:dyDescent="0.25">
      <c r="A9537" s="224">
        <v>94497</v>
      </c>
      <c r="B9537" s="232" t="s">
        <v>34717</v>
      </c>
      <c r="C9537" s="224" t="s">
        <v>58</v>
      </c>
      <c r="D9537" s="234">
        <v>83.77</v>
      </c>
    </row>
    <row r="9538" spans="1:4" ht="38.25" x14ac:dyDescent="0.25">
      <c r="A9538" s="224">
        <v>94794</v>
      </c>
      <c r="B9538" s="232" t="s">
        <v>34743</v>
      </c>
      <c r="C9538" s="224" t="s">
        <v>58</v>
      </c>
      <c r="D9538" s="234">
        <v>130.88</v>
      </c>
    </row>
    <row r="9539" spans="1:4" ht="25.5" x14ac:dyDescent="0.25">
      <c r="A9539" s="224">
        <v>94496</v>
      </c>
      <c r="B9539" s="232" t="s">
        <v>34713</v>
      </c>
      <c r="C9539" s="224" t="s">
        <v>58</v>
      </c>
      <c r="D9539" s="234">
        <v>65.959999999999994</v>
      </c>
    </row>
    <row r="9540" spans="1:4" ht="38.25" x14ac:dyDescent="0.25">
      <c r="A9540" s="224">
        <v>94793</v>
      </c>
      <c r="B9540" s="232" t="s">
        <v>34740</v>
      </c>
      <c r="C9540" s="224" t="s">
        <v>58</v>
      </c>
      <c r="D9540" s="234">
        <v>122.25</v>
      </c>
    </row>
    <row r="9541" spans="1:4" ht="25.5" x14ac:dyDescent="0.25">
      <c r="A9541" s="224">
        <v>94495</v>
      </c>
      <c r="B9541" s="232" t="s">
        <v>34710</v>
      </c>
      <c r="C9541" s="224" t="s">
        <v>58</v>
      </c>
      <c r="D9541" s="234">
        <v>48.42</v>
      </c>
    </row>
    <row r="9542" spans="1:4" ht="38.25" x14ac:dyDescent="0.25">
      <c r="A9542" s="224">
        <v>94792</v>
      </c>
      <c r="B9542" s="232" t="s">
        <v>34736</v>
      </c>
      <c r="C9542" s="224" t="s">
        <v>58</v>
      </c>
      <c r="D9542" s="234">
        <v>90.13</v>
      </c>
    </row>
    <row r="9543" spans="1:4" ht="25.5" x14ac:dyDescent="0.25">
      <c r="A9543" s="224">
        <v>89352</v>
      </c>
      <c r="B9543" s="232" t="s">
        <v>34665</v>
      </c>
      <c r="C9543" s="224" t="s">
        <v>58</v>
      </c>
      <c r="D9543" s="234">
        <v>27.97</v>
      </c>
    </row>
    <row r="9544" spans="1:4" ht="38.25" x14ac:dyDescent="0.25">
      <c r="A9544" s="224">
        <v>89986</v>
      </c>
      <c r="B9544" s="232" t="s">
        <v>34684</v>
      </c>
      <c r="C9544" s="224" t="s">
        <v>58</v>
      </c>
      <c r="D9544" s="234">
        <v>64.94</v>
      </c>
    </row>
    <row r="9545" spans="1:4" ht="25.5" x14ac:dyDescent="0.25">
      <c r="A9545" s="224">
        <v>94499</v>
      </c>
      <c r="B9545" s="232" t="s">
        <v>34724</v>
      </c>
      <c r="C9545" s="224" t="s">
        <v>58</v>
      </c>
      <c r="D9545" s="234">
        <v>222.24</v>
      </c>
    </row>
    <row r="9546" spans="1:4" ht="25.5" x14ac:dyDescent="0.25">
      <c r="A9546" s="224">
        <v>94498</v>
      </c>
      <c r="B9546" s="232" t="s">
        <v>34720</v>
      </c>
      <c r="C9546" s="224" t="s">
        <v>58</v>
      </c>
      <c r="D9546" s="234">
        <v>114.95</v>
      </c>
    </row>
    <row r="9547" spans="1:4" ht="25.5" x14ac:dyDescent="0.25">
      <c r="A9547" s="224">
        <v>94500</v>
      </c>
      <c r="B9547" s="232" t="s">
        <v>34728</v>
      </c>
      <c r="C9547" s="224" t="s">
        <v>58</v>
      </c>
      <c r="D9547" s="234">
        <v>270.27</v>
      </c>
    </row>
    <row r="9548" spans="1:4" ht="25.5" x14ac:dyDescent="0.25">
      <c r="A9548" s="224">
        <v>89353</v>
      </c>
      <c r="B9548" s="232" t="s">
        <v>34669</v>
      </c>
      <c r="C9548" s="224" t="s">
        <v>58</v>
      </c>
      <c r="D9548" s="234">
        <v>31.72</v>
      </c>
    </row>
    <row r="9549" spans="1:4" ht="38.25" x14ac:dyDescent="0.25">
      <c r="A9549" s="224">
        <v>89987</v>
      </c>
      <c r="B9549" s="232" t="s">
        <v>34687</v>
      </c>
      <c r="C9549" s="224" t="s">
        <v>58</v>
      </c>
      <c r="D9549" s="234">
        <v>74.22</v>
      </c>
    </row>
    <row r="9550" spans="1:4" ht="25.5" x14ac:dyDescent="0.25">
      <c r="A9550" s="224">
        <v>94501</v>
      </c>
      <c r="B9550" s="232" t="s">
        <v>34732</v>
      </c>
      <c r="C9550" s="224" t="s">
        <v>58</v>
      </c>
      <c r="D9550" s="234">
        <v>533.21</v>
      </c>
    </row>
    <row r="9551" spans="1:4" ht="25.5" x14ac:dyDescent="0.25">
      <c r="A9551" s="224">
        <v>89351</v>
      </c>
      <c r="B9551" s="232" t="s">
        <v>34662</v>
      </c>
      <c r="C9551" s="224" t="s">
        <v>58</v>
      </c>
      <c r="D9551" s="234">
        <v>26.86</v>
      </c>
    </row>
    <row r="9552" spans="1:4" ht="25.5" x14ac:dyDescent="0.25">
      <c r="A9552" s="224">
        <v>89349</v>
      </c>
      <c r="B9552" s="232" t="s">
        <v>34659</v>
      </c>
      <c r="C9552" s="224" t="s">
        <v>58</v>
      </c>
      <c r="D9552" s="234">
        <v>21.18</v>
      </c>
    </row>
    <row r="9553" spans="1:4" ht="38.25" x14ac:dyDescent="0.25">
      <c r="A9553" s="224">
        <v>89984</v>
      </c>
      <c r="B9553" s="232" t="s">
        <v>34677</v>
      </c>
      <c r="C9553" s="224" t="s">
        <v>58</v>
      </c>
      <c r="D9553" s="234">
        <v>66.489999999999995</v>
      </c>
    </row>
    <row r="9554" spans="1:4" ht="38.25" x14ac:dyDescent="0.25">
      <c r="A9554" s="224">
        <v>89985</v>
      </c>
      <c r="B9554" s="232" t="s">
        <v>34681</v>
      </c>
      <c r="C9554" s="224" t="s">
        <v>58</v>
      </c>
      <c r="D9554" s="234">
        <v>70.81</v>
      </c>
    </row>
    <row r="9555" spans="1:4" ht="25.5" x14ac:dyDescent="0.25">
      <c r="A9555" s="224">
        <v>103045</v>
      </c>
      <c r="B9555" s="232" t="s">
        <v>34927</v>
      </c>
      <c r="C9555" s="224" t="s">
        <v>58</v>
      </c>
      <c r="D9555" s="234">
        <v>11.5</v>
      </c>
    </row>
    <row r="9556" spans="1:4" ht="25.5" x14ac:dyDescent="0.25">
      <c r="A9556" s="224">
        <v>103046</v>
      </c>
      <c r="B9556" s="232" t="s">
        <v>34929</v>
      </c>
      <c r="C9556" s="224" t="s">
        <v>58</v>
      </c>
      <c r="D9556" s="234">
        <v>26.64</v>
      </c>
    </row>
    <row r="9557" spans="1:4" ht="25.5" x14ac:dyDescent="0.25">
      <c r="A9557" s="224">
        <v>103048</v>
      </c>
      <c r="B9557" s="232" t="s">
        <v>34934</v>
      </c>
      <c r="C9557" s="224" t="s">
        <v>58</v>
      </c>
      <c r="D9557" s="234">
        <v>20.74</v>
      </c>
    </row>
    <row r="9558" spans="1:4" ht="25.5" x14ac:dyDescent="0.25">
      <c r="A9558" s="224">
        <v>103049</v>
      </c>
      <c r="B9558" s="232" t="s">
        <v>34936</v>
      </c>
      <c r="C9558" s="224" t="s">
        <v>58</v>
      </c>
      <c r="D9558" s="234">
        <v>22.26</v>
      </c>
    </row>
    <row r="9559" spans="1:4" ht="25.5" x14ac:dyDescent="0.25">
      <c r="A9559" s="224">
        <v>103029</v>
      </c>
      <c r="B9559" s="232" t="s">
        <v>34899</v>
      </c>
      <c r="C9559" s="224" t="s">
        <v>58</v>
      </c>
      <c r="D9559" s="234">
        <v>35.78</v>
      </c>
    </row>
    <row r="9560" spans="1:4" ht="38.25" x14ac:dyDescent="0.25">
      <c r="A9560" s="224">
        <v>103019</v>
      </c>
      <c r="B9560" s="232" t="s">
        <v>34895</v>
      </c>
      <c r="C9560" s="224" t="s">
        <v>58</v>
      </c>
      <c r="D9560" s="234">
        <v>360.1</v>
      </c>
    </row>
    <row r="9561" spans="1:4" ht="25.5" x14ac:dyDescent="0.25">
      <c r="A9561" s="224">
        <v>103050</v>
      </c>
      <c r="B9561" s="232" t="s">
        <v>34938</v>
      </c>
      <c r="C9561" s="224" t="s">
        <v>58</v>
      </c>
      <c r="D9561" s="234">
        <v>29.98</v>
      </c>
    </row>
    <row r="9562" spans="1:4" ht="25.5" x14ac:dyDescent="0.25">
      <c r="A9562" s="224">
        <v>103051</v>
      </c>
      <c r="B9562" s="232" t="s">
        <v>34940</v>
      </c>
      <c r="C9562" s="224" t="s">
        <v>58</v>
      </c>
      <c r="D9562" s="234">
        <v>36.299999999999997</v>
      </c>
    </row>
    <row r="9563" spans="1:4" ht="25.5" x14ac:dyDescent="0.25">
      <c r="A9563" s="224">
        <v>103052</v>
      </c>
      <c r="B9563" s="232" t="s">
        <v>34943</v>
      </c>
      <c r="C9563" s="224" t="s">
        <v>58</v>
      </c>
      <c r="D9563" s="234">
        <v>47.97</v>
      </c>
    </row>
    <row r="9564" spans="1:4" ht="25.5" x14ac:dyDescent="0.25">
      <c r="A9564" s="224">
        <v>94799</v>
      </c>
      <c r="B9564" s="232" t="s">
        <v>34760</v>
      </c>
      <c r="C9564" s="224" t="s">
        <v>58</v>
      </c>
      <c r="D9564" s="234">
        <v>250.89</v>
      </c>
    </row>
    <row r="9565" spans="1:4" ht="25.5" x14ac:dyDescent="0.25">
      <c r="A9565" s="224">
        <v>94798</v>
      </c>
      <c r="B9565" s="232" t="s">
        <v>34756</v>
      </c>
      <c r="C9565" s="224" t="s">
        <v>58</v>
      </c>
      <c r="D9565" s="234">
        <v>204.3</v>
      </c>
    </row>
    <row r="9566" spans="1:4" ht="25.5" x14ac:dyDescent="0.25">
      <c r="A9566" s="224">
        <v>94797</v>
      </c>
      <c r="B9566" s="232" t="s">
        <v>34752</v>
      </c>
      <c r="C9566" s="224" t="s">
        <v>58</v>
      </c>
      <c r="D9566" s="234">
        <v>123.26</v>
      </c>
    </row>
    <row r="9567" spans="1:4" ht="25.5" x14ac:dyDescent="0.25">
      <c r="A9567" s="224">
        <v>94795</v>
      </c>
      <c r="B9567" s="232" t="s">
        <v>34746</v>
      </c>
      <c r="C9567" s="224" t="s">
        <v>58</v>
      </c>
      <c r="D9567" s="234">
        <v>51.93</v>
      </c>
    </row>
    <row r="9568" spans="1:4" ht="25.5" x14ac:dyDescent="0.25">
      <c r="A9568" s="224">
        <v>94800</v>
      </c>
      <c r="B9568" s="232" t="s">
        <v>34764</v>
      </c>
      <c r="C9568" s="224" t="s">
        <v>58</v>
      </c>
      <c r="D9568" s="234">
        <v>322.14</v>
      </c>
    </row>
    <row r="9569" spans="1:4" ht="25.5" x14ac:dyDescent="0.25">
      <c r="A9569" s="224">
        <v>94796</v>
      </c>
      <c r="B9569" s="232" t="s">
        <v>34750</v>
      </c>
      <c r="C9569" s="224" t="s">
        <v>58</v>
      </c>
      <c r="D9569" s="234">
        <v>59.69</v>
      </c>
    </row>
    <row r="9570" spans="1:4" ht="25.5" x14ac:dyDescent="0.25">
      <c r="A9570" s="224">
        <v>99635</v>
      </c>
      <c r="B9570" s="232" t="s">
        <v>34849</v>
      </c>
      <c r="C9570" s="224" t="s">
        <v>58</v>
      </c>
      <c r="D9570" s="234">
        <v>428.35</v>
      </c>
    </row>
    <row r="9571" spans="1:4" ht="25.5" x14ac:dyDescent="0.25">
      <c r="A9571" s="224">
        <v>103018</v>
      </c>
      <c r="B9571" s="232" t="s">
        <v>34892</v>
      </c>
      <c r="C9571" s="224" t="s">
        <v>58</v>
      </c>
      <c r="D9571" s="234">
        <v>350.42</v>
      </c>
    </row>
    <row r="9572" spans="1:4" ht="25.5" x14ac:dyDescent="0.25">
      <c r="A9572" s="224">
        <v>95252</v>
      </c>
      <c r="B9572" s="232" t="s">
        <v>34779</v>
      </c>
      <c r="C9572" s="224" t="s">
        <v>58</v>
      </c>
      <c r="D9572" s="234">
        <v>114.79</v>
      </c>
    </row>
    <row r="9573" spans="1:4" ht="25.5" x14ac:dyDescent="0.25">
      <c r="A9573" s="224">
        <v>95251</v>
      </c>
      <c r="B9573" s="232" t="s">
        <v>34776</v>
      </c>
      <c r="C9573" s="224" t="s">
        <v>58</v>
      </c>
      <c r="D9573" s="234">
        <v>94.22</v>
      </c>
    </row>
    <row r="9574" spans="1:4" ht="25.5" x14ac:dyDescent="0.25">
      <c r="A9574" s="224">
        <v>95250</v>
      </c>
      <c r="B9574" s="232" t="s">
        <v>34773</v>
      </c>
      <c r="C9574" s="224" t="s">
        <v>58</v>
      </c>
      <c r="D9574" s="234">
        <v>64.05</v>
      </c>
    </row>
    <row r="9575" spans="1:4" ht="25.5" x14ac:dyDescent="0.25">
      <c r="A9575" s="224">
        <v>95248</v>
      </c>
      <c r="B9575" s="232" t="s">
        <v>34767</v>
      </c>
      <c r="C9575" s="224" t="s">
        <v>58</v>
      </c>
      <c r="D9575" s="234">
        <v>39.6</v>
      </c>
    </row>
    <row r="9576" spans="1:4" ht="25.5" x14ac:dyDescent="0.25">
      <c r="A9576" s="224">
        <v>95253</v>
      </c>
      <c r="B9576" s="232" t="s">
        <v>34783</v>
      </c>
      <c r="C9576" s="224" t="s">
        <v>58</v>
      </c>
      <c r="D9576" s="234">
        <v>172.74</v>
      </c>
    </row>
    <row r="9577" spans="1:4" ht="25.5" x14ac:dyDescent="0.25">
      <c r="A9577" s="224">
        <v>95249</v>
      </c>
      <c r="B9577" s="232" t="s">
        <v>34770</v>
      </c>
      <c r="C9577" s="224" t="s">
        <v>58</v>
      </c>
      <c r="D9577" s="234">
        <v>47.47</v>
      </c>
    </row>
    <row r="9578" spans="1:4" ht="25.5" x14ac:dyDescent="0.25">
      <c r="A9578" s="224">
        <v>99622</v>
      </c>
      <c r="B9578" s="232" t="s">
        <v>34799</v>
      </c>
      <c r="C9578" s="224" t="s">
        <v>58</v>
      </c>
      <c r="D9578" s="234">
        <v>283</v>
      </c>
    </row>
    <row r="9579" spans="1:4" ht="25.5" x14ac:dyDescent="0.25">
      <c r="A9579" s="224">
        <v>99621</v>
      </c>
      <c r="B9579" s="232" t="s">
        <v>34795</v>
      </c>
      <c r="C9579" s="224" t="s">
        <v>58</v>
      </c>
      <c r="D9579" s="234">
        <v>251.09</v>
      </c>
    </row>
    <row r="9580" spans="1:4" ht="25.5" x14ac:dyDescent="0.25">
      <c r="A9580" s="224">
        <v>99620</v>
      </c>
      <c r="B9580" s="232" t="s">
        <v>34791</v>
      </c>
      <c r="C9580" s="224" t="s">
        <v>58</v>
      </c>
      <c r="D9580" s="234">
        <v>168.6</v>
      </c>
    </row>
    <row r="9581" spans="1:4" ht="25.5" x14ac:dyDescent="0.25">
      <c r="A9581" s="224">
        <v>103008</v>
      </c>
      <c r="B9581" s="232" t="s">
        <v>34853</v>
      </c>
      <c r="C9581" s="224" t="s">
        <v>58</v>
      </c>
      <c r="D9581" s="234">
        <v>101.19</v>
      </c>
    </row>
    <row r="9582" spans="1:4" ht="25.5" x14ac:dyDescent="0.25">
      <c r="A9582" s="224">
        <v>99624</v>
      </c>
      <c r="B9582" s="232" t="s">
        <v>34807</v>
      </c>
      <c r="C9582" s="224" t="s">
        <v>58</v>
      </c>
      <c r="D9582" s="234">
        <v>562.29</v>
      </c>
    </row>
    <row r="9583" spans="1:4" ht="25.5" x14ac:dyDescent="0.25">
      <c r="A9583" s="224">
        <v>99623</v>
      </c>
      <c r="B9583" s="232" t="s">
        <v>34803</v>
      </c>
      <c r="C9583" s="224" t="s">
        <v>58</v>
      </c>
      <c r="D9583" s="234">
        <v>394.62</v>
      </c>
    </row>
    <row r="9584" spans="1:4" ht="25.5" x14ac:dyDescent="0.25">
      <c r="A9584" s="224">
        <v>99625</v>
      </c>
      <c r="B9584" s="232" t="s">
        <v>34811</v>
      </c>
      <c r="C9584" s="224" t="s">
        <v>58</v>
      </c>
      <c r="D9584" s="234">
        <v>772.84</v>
      </c>
    </row>
    <row r="9585" spans="1:4" ht="25.5" x14ac:dyDescent="0.25">
      <c r="A9585" s="224">
        <v>99619</v>
      </c>
      <c r="B9585" s="232" t="s">
        <v>34787</v>
      </c>
      <c r="C9585" s="224" t="s">
        <v>58</v>
      </c>
      <c r="D9585" s="234">
        <v>124.12</v>
      </c>
    </row>
    <row r="9586" spans="1:4" ht="25.5" x14ac:dyDescent="0.25">
      <c r="A9586" s="224">
        <v>99626</v>
      </c>
      <c r="B9586" s="232" t="s">
        <v>34815</v>
      </c>
      <c r="C9586" s="224" t="s">
        <v>58</v>
      </c>
      <c r="D9586" s="234">
        <v>1188.32</v>
      </c>
    </row>
    <row r="9587" spans="1:4" ht="25.5" x14ac:dyDescent="0.25">
      <c r="A9587" s="224">
        <v>99631</v>
      </c>
      <c r="B9587" s="232" t="s">
        <v>34833</v>
      </c>
      <c r="C9587" s="224" t="s">
        <v>58</v>
      </c>
      <c r="D9587" s="234">
        <v>158.61000000000001</v>
      </c>
    </row>
    <row r="9588" spans="1:4" ht="25.5" x14ac:dyDescent="0.25">
      <c r="A9588" s="224">
        <v>99630</v>
      </c>
      <c r="B9588" s="232" t="s">
        <v>34830</v>
      </c>
      <c r="C9588" s="224" t="s">
        <v>58</v>
      </c>
      <c r="D9588" s="234">
        <v>135.99</v>
      </c>
    </row>
    <row r="9589" spans="1:4" ht="25.5" x14ac:dyDescent="0.25">
      <c r="A9589" s="224">
        <v>99629</v>
      </c>
      <c r="B9589" s="232" t="s">
        <v>34827</v>
      </c>
      <c r="C9589" s="224" t="s">
        <v>58</v>
      </c>
      <c r="D9589" s="234">
        <v>91.54</v>
      </c>
    </row>
    <row r="9590" spans="1:4" ht="25.5" x14ac:dyDescent="0.25">
      <c r="A9590" s="224">
        <v>99627</v>
      </c>
      <c r="B9590" s="232" t="s">
        <v>34819</v>
      </c>
      <c r="C9590" s="224" t="s">
        <v>58</v>
      </c>
      <c r="D9590" s="234">
        <v>74.930000000000007</v>
      </c>
    </row>
    <row r="9591" spans="1:4" ht="25.5" x14ac:dyDescent="0.25">
      <c r="A9591" s="224">
        <v>103009</v>
      </c>
      <c r="B9591" s="232" t="s">
        <v>34857</v>
      </c>
      <c r="C9591" s="224" t="s">
        <v>58</v>
      </c>
      <c r="D9591" s="234">
        <v>359.99</v>
      </c>
    </row>
    <row r="9592" spans="1:4" ht="25.5" x14ac:dyDescent="0.25">
      <c r="A9592" s="224">
        <v>99632</v>
      </c>
      <c r="B9592" s="232" t="s">
        <v>34837</v>
      </c>
      <c r="C9592" s="224" t="s">
        <v>58</v>
      </c>
      <c r="D9592" s="234">
        <v>228.29</v>
      </c>
    </row>
    <row r="9593" spans="1:4" ht="25.5" x14ac:dyDescent="0.25">
      <c r="A9593" s="224">
        <v>99633</v>
      </c>
      <c r="B9593" s="232" t="s">
        <v>34841</v>
      </c>
      <c r="C9593" s="224" t="s">
        <v>58</v>
      </c>
      <c r="D9593" s="234">
        <v>488.26</v>
      </c>
    </row>
    <row r="9594" spans="1:4" ht="25.5" x14ac:dyDescent="0.25">
      <c r="A9594" s="224">
        <v>99628</v>
      </c>
      <c r="B9594" s="232" t="s">
        <v>34823</v>
      </c>
      <c r="C9594" s="224" t="s">
        <v>58</v>
      </c>
      <c r="D9594" s="234">
        <v>82.13</v>
      </c>
    </row>
    <row r="9595" spans="1:4" ht="25.5" x14ac:dyDescent="0.25">
      <c r="A9595" s="224">
        <v>99634</v>
      </c>
      <c r="B9595" s="232" t="s">
        <v>34845</v>
      </c>
      <c r="C9595" s="224" t="s">
        <v>58</v>
      </c>
      <c r="D9595" s="234">
        <v>830.25</v>
      </c>
    </row>
    <row r="9596" spans="1:4" ht="25.5" x14ac:dyDescent="0.25">
      <c r="A9596" s="224">
        <v>103013</v>
      </c>
      <c r="B9596" s="232" t="s">
        <v>34873</v>
      </c>
      <c r="C9596" s="224" t="s">
        <v>58</v>
      </c>
      <c r="D9596" s="234">
        <v>145.6</v>
      </c>
    </row>
    <row r="9597" spans="1:4" ht="25.5" x14ac:dyDescent="0.25">
      <c r="A9597" s="224">
        <v>103012</v>
      </c>
      <c r="B9597" s="232" t="s">
        <v>34869</v>
      </c>
      <c r="C9597" s="224" t="s">
        <v>58</v>
      </c>
      <c r="D9597" s="234">
        <v>135</v>
      </c>
    </row>
    <row r="9598" spans="1:4" ht="25.5" x14ac:dyDescent="0.25">
      <c r="A9598" s="224">
        <v>103011</v>
      </c>
      <c r="B9598" s="232" t="s">
        <v>34865</v>
      </c>
      <c r="C9598" s="224" t="s">
        <v>58</v>
      </c>
      <c r="D9598" s="234">
        <v>85.72</v>
      </c>
    </row>
    <row r="9599" spans="1:4" ht="25.5" x14ac:dyDescent="0.25">
      <c r="A9599" s="224">
        <v>103015</v>
      </c>
      <c r="B9599" s="232" t="s">
        <v>34880</v>
      </c>
      <c r="C9599" s="224" t="s">
        <v>58</v>
      </c>
      <c r="D9599" s="234">
        <v>385.78</v>
      </c>
    </row>
    <row r="9600" spans="1:4" ht="25.5" x14ac:dyDescent="0.25">
      <c r="A9600" s="224">
        <v>103014</v>
      </c>
      <c r="B9600" s="232" t="s">
        <v>34877</v>
      </c>
      <c r="C9600" s="224" t="s">
        <v>58</v>
      </c>
      <c r="D9600" s="234">
        <v>218.63</v>
      </c>
    </row>
    <row r="9601" spans="1:4" ht="25.5" x14ac:dyDescent="0.25">
      <c r="A9601" s="224">
        <v>103016</v>
      </c>
      <c r="B9601" s="232" t="s">
        <v>34884</v>
      </c>
      <c r="C9601" s="224" t="s">
        <v>58</v>
      </c>
      <c r="D9601" s="234">
        <v>527.13</v>
      </c>
    </row>
    <row r="9602" spans="1:4" ht="25.5" x14ac:dyDescent="0.25">
      <c r="A9602" s="224">
        <v>103010</v>
      </c>
      <c r="B9602" s="232" t="s">
        <v>34861</v>
      </c>
      <c r="C9602" s="224" t="s">
        <v>58</v>
      </c>
      <c r="D9602" s="234">
        <v>76.75</v>
      </c>
    </row>
    <row r="9603" spans="1:4" ht="25.5" x14ac:dyDescent="0.25">
      <c r="A9603" s="224">
        <v>103017</v>
      </c>
      <c r="B9603" s="232" t="s">
        <v>34888</v>
      </c>
      <c r="C9603" s="224" t="s">
        <v>58</v>
      </c>
      <c r="D9603" s="234">
        <v>918.68</v>
      </c>
    </row>
    <row r="9604" spans="1:4" ht="25.5" x14ac:dyDescent="0.25">
      <c r="A9604" s="224">
        <v>103033</v>
      </c>
      <c r="B9604" s="232" t="s">
        <v>55839</v>
      </c>
      <c r="C9604" s="224" t="s">
        <v>58</v>
      </c>
      <c r="D9604" s="234">
        <v>0</v>
      </c>
    </row>
    <row r="9605" spans="1:4" ht="25.5" x14ac:dyDescent="0.25">
      <c r="A9605" s="224">
        <v>103032</v>
      </c>
      <c r="B9605" s="232" t="s">
        <v>55840</v>
      </c>
      <c r="C9605" s="224" t="s">
        <v>58</v>
      </c>
      <c r="D9605" s="234">
        <v>0</v>
      </c>
    </row>
    <row r="9606" spans="1:4" ht="25.5" x14ac:dyDescent="0.25">
      <c r="A9606" s="224">
        <v>103030</v>
      </c>
      <c r="B9606" s="232" t="s">
        <v>55841</v>
      </c>
      <c r="C9606" s="224" t="s">
        <v>58</v>
      </c>
      <c r="D9606" s="234">
        <v>0</v>
      </c>
    </row>
    <row r="9607" spans="1:4" ht="25.5" x14ac:dyDescent="0.25">
      <c r="A9607" s="224">
        <v>103031</v>
      </c>
      <c r="B9607" s="232" t="s">
        <v>55842</v>
      </c>
      <c r="C9607" s="224" t="s">
        <v>58</v>
      </c>
      <c r="D9607" s="234">
        <v>0</v>
      </c>
    </row>
    <row r="9608" spans="1:4" ht="25.5" x14ac:dyDescent="0.25">
      <c r="A9608" s="224">
        <v>103035</v>
      </c>
      <c r="B9608" s="232" t="s">
        <v>55843</v>
      </c>
      <c r="C9608" s="224" t="s">
        <v>58</v>
      </c>
      <c r="D9608" s="234">
        <v>0</v>
      </c>
    </row>
    <row r="9609" spans="1:4" ht="25.5" x14ac:dyDescent="0.25">
      <c r="A9609" s="224">
        <v>103034</v>
      </c>
      <c r="B9609" s="232" t="s">
        <v>55844</v>
      </c>
      <c r="C9609" s="224" t="s">
        <v>58</v>
      </c>
      <c r="D9609" s="234">
        <v>0</v>
      </c>
    </row>
    <row r="9610" spans="1:4" ht="25.5" x14ac:dyDescent="0.25">
      <c r="A9610" s="224">
        <v>103024</v>
      </c>
      <c r="B9610" s="232" t="s">
        <v>55845</v>
      </c>
      <c r="C9610" s="224" t="s">
        <v>58</v>
      </c>
      <c r="D9610" s="234">
        <v>0</v>
      </c>
    </row>
    <row r="9611" spans="1:4" ht="25.5" x14ac:dyDescent="0.25">
      <c r="A9611" s="224">
        <v>103023</v>
      </c>
      <c r="B9611" s="232" t="s">
        <v>55846</v>
      </c>
      <c r="C9611" s="224" t="s">
        <v>58</v>
      </c>
      <c r="D9611" s="234">
        <v>0</v>
      </c>
    </row>
    <row r="9612" spans="1:4" ht="25.5" x14ac:dyDescent="0.25">
      <c r="A9612" s="224">
        <v>103022</v>
      </c>
      <c r="B9612" s="232" t="s">
        <v>55847</v>
      </c>
      <c r="C9612" s="224" t="s">
        <v>58</v>
      </c>
      <c r="D9612" s="234">
        <v>0</v>
      </c>
    </row>
    <row r="9613" spans="1:4" ht="25.5" x14ac:dyDescent="0.25">
      <c r="A9613" s="224">
        <v>103020</v>
      </c>
      <c r="B9613" s="232" t="s">
        <v>55848</v>
      </c>
      <c r="C9613" s="224" t="s">
        <v>58</v>
      </c>
      <c r="D9613" s="234">
        <v>0</v>
      </c>
    </row>
    <row r="9614" spans="1:4" ht="25.5" x14ac:dyDescent="0.25">
      <c r="A9614" s="224">
        <v>103026</v>
      </c>
      <c r="B9614" s="232" t="s">
        <v>55849</v>
      </c>
      <c r="C9614" s="224" t="s">
        <v>58</v>
      </c>
      <c r="D9614" s="234">
        <v>0</v>
      </c>
    </row>
    <row r="9615" spans="1:4" ht="25.5" x14ac:dyDescent="0.25">
      <c r="A9615" s="224">
        <v>103025</v>
      </c>
      <c r="B9615" s="232" t="s">
        <v>55850</v>
      </c>
      <c r="C9615" s="224" t="s">
        <v>58</v>
      </c>
      <c r="D9615" s="234">
        <v>0</v>
      </c>
    </row>
    <row r="9616" spans="1:4" ht="25.5" x14ac:dyDescent="0.25">
      <c r="A9616" s="224">
        <v>103021</v>
      </c>
      <c r="B9616" s="232" t="s">
        <v>55851</v>
      </c>
      <c r="C9616" s="224" t="s">
        <v>58</v>
      </c>
      <c r="D9616" s="234">
        <v>0</v>
      </c>
    </row>
    <row r="9617" spans="1:4" ht="25.5" x14ac:dyDescent="0.25">
      <c r="A9617" s="224">
        <v>103027</v>
      </c>
      <c r="B9617" s="232" t="s">
        <v>55852</v>
      </c>
      <c r="C9617" s="224" t="s">
        <v>58</v>
      </c>
      <c r="D9617" s="234">
        <v>0</v>
      </c>
    </row>
    <row r="9618" spans="1:4" ht="25.5" x14ac:dyDescent="0.25">
      <c r="A9618" s="224">
        <v>103028</v>
      </c>
      <c r="B9618" s="232" t="s">
        <v>55853</v>
      </c>
      <c r="C9618" s="224" t="s">
        <v>58</v>
      </c>
      <c r="D9618" s="234">
        <v>0</v>
      </c>
    </row>
    <row r="9619" spans="1:4" ht="25.5" x14ac:dyDescent="0.25">
      <c r="A9619" s="224">
        <v>103563</v>
      </c>
      <c r="B9619" s="232" t="s">
        <v>55854</v>
      </c>
      <c r="C9619" s="224" t="s">
        <v>58</v>
      </c>
      <c r="D9619" s="234">
        <v>0</v>
      </c>
    </row>
    <row r="9620" spans="1:4" ht="25.5" x14ac:dyDescent="0.25">
      <c r="A9620" s="224">
        <v>103564</v>
      </c>
      <c r="B9620" s="232" t="s">
        <v>55855</v>
      </c>
      <c r="C9620" s="224" t="s">
        <v>58</v>
      </c>
      <c r="D9620" s="234">
        <v>0</v>
      </c>
    </row>
    <row r="9621" spans="1:4" ht="25.5" x14ac:dyDescent="0.25">
      <c r="A9621" s="224">
        <v>103565</v>
      </c>
      <c r="B9621" s="232" t="s">
        <v>55856</v>
      </c>
      <c r="C9621" s="224" t="s">
        <v>58</v>
      </c>
      <c r="D9621" s="234">
        <v>0</v>
      </c>
    </row>
    <row r="9622" spans="1:4" ht="25.5" x14ac:dyDescent="0.25">
      <c r="A9622" s="224">
        <v>103566</v>
      </c>
      <c r="B9622" s="232" t="s">
        <v>55857</v>
      </c>
      <c r="C9622" s="224" t="s">
        <v>58</v>
      </c>
      <c r="D9622" s="234">
        <v>0</v>
      </c>
    </row>
    <row r="9623" spans="1:4" ht="25.5" x14ac:dyDescent="0.25">
      <c r="A9623" s="224">
        <v>103567</v>
      </c>
      <c r="B9623" s="232" t="s">
        <v>55858</v>
      </c>
      <c r="C9623" s="224" t="s">
        <v>58</v>
      </c>
      <c r="D9623" s="234">
        <v>0</v>
      </c>
    </row>
    <row r="9624" spans="1:4" ht="25.5" x14ac:dyDescent="0.25">
      <c r="A9624" s="224">
        <v>103568</v>
      </c>
      <c r="B9624" s="232" t="s">
        <v>55859</v>
      </c>
      <c r="C9624" s="224" t="s">
        <v>58</v>
      </c>
      <c r="D9624" s="234">
        <v>0</v>
      </c>
    </row>
    <row r="9625" spans="1:4" ht="25.5" x14ac:dyDescent="0.25">
      <c r="A9625" s="224">
        <v>103569</v>
      </c>
      <c r="B9625" s="232" t="s">
        <v>55860</v>
      </c>
      <c r="C9625" s="224" t="s">
        <v>58</v>
      </c>
      <c r="D9625" s="234">
        <v>0</v>
      </c>
    </row>
    <row r="9626" spans="1:4" ht="25.5" x14ac:dyDescent="0.25">
      <c r="A9626" s="224">
        <v>103570</v>
      </c>
      <c r="B9626" s="232" t="s">
        <v>55861</v>
      </c>
      <c r="C9626" s="224" t="s">
        <v>58</v>
      </c>
      <c r="D9626" s="234">
        <v>0</v>
      </c>
    </row>
    <row r="9627" spans="1:4" ht="25.5" x14ac:dyDescent="0.25">
      <c r="A9627" s="224">
        <v>103571</v>
      </c>
      <c r="B9627" s="232" t="s">
        <v>55862</v>
      </c>
      <c r="C9627" s="224" t="s">
        <v>58</v>
      </c>
      <c r="D9627" s="234">
        <v>0</v>
      </c>
    </row>
    <row r="9628" spans="1:4" ht="25.5" x14ac:dyDescent="0.25">
      <c r="A9628" s="224">
        <v>103562</v>
      </c>
      <c r="B9628" s="232" t="s">
        <v>55863</v>
      </c>
      <c r="C9628" s="224" t="s">
        <v>58</v>
      </c>
      <c r="D9628" s="234">
        <v>0</v>
      </c>
    </row>
    <row r="9629" spans="1:4" ht="38.25" x14ac:dyDescent="0.25">
      <c r="A9629" s="224">
        <v>103573</v>
      </c>
      <c r="B9629" s="232" t="s">
        <v>55864</v>
      </c>
      <c r="C9629" s="224" t="s">
        <v>58</v>
      </c>
      <c r="D9629" s="234">
        <v>0</v>
      </c>
    </row>
    <row r="9630" spans="1:4" ht="38.25" x14ac:dyDescent="0.25">
      <c r="A9630" s="224">
        <v>103585</v>
      </c>
      <c r="B9630" s="232" t="s">
        <v>55865</v>
      </c>
      <c r="C9630" s="224" t="s">
        <v>58</v>
      </c>
      <c r="D9630" s="234">
        <v>0</v>
      </c>
    </row>
    <row r="9631" spans="1:4" ht="38.25" x14ac:dyDescent="0.25">
      <c r="A9631" s="224">
        <v>103586</v>
      </c>
      <c r="B9631" s="232" t="s">
        <v>55866</v>
      </c>
      <c r="C9631" s="224" t="s">
        <v>58</v>
      </c>
      <c r="D9631" s="234">
        <v>0</v>
      </c>
    </row>
    <row r="9632" spans="1:4" ht="38.25" x14ac:dyDescent="0.25">
      <c r="A9632" s="224">
        <v>103574</v>
      </c>
      <c r="B9632" s="232" t="s">
        <v>55867</v>
      </c>
      <c r="C9632" s="224" t="s">
        <v>58</v>
      </c>
      <c r="D9632" s="234">
        <v>0</v>
      </c>
    </row>
    <row r="9633" spans="1:4" ht="38.25" x14ac:dyDescent="0.25">
      <c r="A9633" s="224">
        <v>103575</v>
      </c>
      <c r="B9633" s="232" t="s">
        <v>55868</v>
      </c>
      <c r="C9633" s="224" t="s">
        <v>58</v>
      </c>
      <c r="D9633" s="234">
        <v>0</v>
      </c>
    </row>
    <row r="9634" spans="1:4" ht="38.25" x14ac:dyDescent="0.25">
      <c r="A9634" s="224">
        <v>103576</v>
      </c>
      <c r="B9634" s="232" t="s">
        <v>55869</v>
      </c>
      <c r="C9634" s="224" t="s">
        <v>58</v>
      </c>
      <c r="D9634" s="234">
        <v>0</v>
      </c>
    </row>
    <row r="9635" spans="1:4" ht="38.25" x14ac:dyDescent="0.25">
      <c r="A9635" s="224">
        <v>103577</v>
      </c>
      <c r="B9635" s="232" t="s">
        <v>55870</v>
      </c>
      <c r="C9635" s="224" t="s">
        <v>58</v>
      </c>
      <c r="D9635" s="234">
        <v>0</v>
      </c>
    </row>
    <row r="9636" spans="1:4" ht="38.25" x14ac:dyDescent="0.25">
      <c r="A9636" s="224">
        <v>103578</v>
      </c>
      <c r="B9636" s="232" t="s">
        <v>55871</v>
      </c>
      <c r="C9636" s="224" t="s">
        <v>58</v>
      </c>
      <c r="D9636" s="234">
        <v>0</v>
      </c>
    </row>
    <row r="9637" spans="1:4" ht="38.25" x14ac:dyDescent="0.25">
      <c r="A9637" s="224">
        <v>103579</v>
      </c>
      <c r="B9637" s="232" t="s">
        <v>55872</v>
      </c>
      <c r="C9637" s="224" t="s">
        <v>58</v>
      </c>
      <c r="D9637" s="234">
        <v>0</v>
      </c>
    </row>
    <row r="9638" spans="1:4" ht="38.25" x14ac:dyDescent="0.25">
      <c r="A9638" s="224">
        <v>103580</v>
      </c>
      <c r="B9638" s="232" t="s">
        <v>55873</v>
      </c>
      <c r="C9638" s="224" t="s">
        <v>58</v>
      </c>
      <c r="D9638" s="234">
        <v>0</v>
      </c>
    </row>
    <row r="9639" spans="1:4" ht="38.25" x14ac:dyDescent="0.25">
      <c r="A9639" s="224">
        <v>103581</v>
      </c>
      <c r="B9639" s="232" t="s">
        <v>55874</v>
      </c>
      <c r="C9639" s="224" t="s">
        <v>58</v>
      </c>
      <c r="D9639" s="234">
        <v>0</v>
      </c>
    </row>
    <row r="9640" spans="1:4" ht="38.25" x14ac:dyDescent="0.25">
      <c r="A9640" s="224">
        <v>103582</v>
      </c>
      <c r="B9640" s="232" t="s">
        <v>55875</v>
      </c>
      <c r="C9640" s="224" t="s">
        <v>58</v>
      </c>
      <c r="D9640" s="234">
        <v>0</v>
      </c>
    </row>
    <row r="9641" spans="1:4" ht="38.25" x14ac:dyDescent="0.25">
      <c r="A9641" s="224">
        <v>103572</v>
      </c>
      <c r="B9641" s="232" t="s">
        <v>55876</v>
      </c>
      <c r="C9641" s="224" t="s">
        <v>58</v>
      </c>
      <c r="D9641" s="234">
        <v>0</v>
      </c>
    </row>
    <row r="9642" spans="1:4" ht="38.25" x14ac:dyDescent="0.25">
      <c r="A9642" s="224">
        <v>103583</v>
      </c>
      <c r="B9642" s="232" t="s">
        <v>55877</v>
      </c>
      <c r="C9642" s="224" t="s">
        <v>58</v>
      </c>
      <c r="D9642" s="234">
        <v>0</v>
      </c>
    </row>
    <row r="9643" spans="1:4" ht="38.25" x14ac:dyDescent="0.25">
      <c r="A9643" s="224">
        <v>103584</v>
      </c>
      <c r="B9643" s="232" t="s">
        <v>55878</v>
      </c>
      <c r="C9643" s="224" t="s">
        <v>58</v>
      </c>
      <c r="D9643" s="234">
        <v>0</v>
      </c>
    </row>
    <row r="9644" spans="1:4" ht="25.5" x14ac:dyDescent="0.25">
      <c r="A9644" s="224">
        <v>103557</v>
      </c>
      <c r="B9644" s="232" t="s">
        <v>55879</v>
      </c>
      <c r="C9644" s="224" t="s">
        <v>58</v>
      </c>
      <c r="D9644" s="234">
        <v>0</v>
      </c>
    </row>
    <row r="9645" spans="1:4" ht="25.5" x14ac:dyDescent="0.25">
      <c r="A9645" s="224">
        <v>103558</v>
      </c>
      <c r="B9645" s="232" t="s">
        <v>55880</v>
      </c>
      <c r="C9645" s="224" t="s">
        <v>58</v>
      </c>
      <c r="D9645" s="234">
        <v>0</v>
      </c>
    </row>
    <row r="9646" spans="1:4" ht="25.5" x14ac:dyDescent="0.25">
      <c r="A9646" s="224">
        <v>103559</v>
      </c>
      <c r="B9646" s="232" t="s">
        <v>55881</v>
      </c>
      <c r="C9646" s="224" t="s">
        <v>58</v>
      </c>
      <c r="D9646" s="234">
        <v>0</v>
      </c>
    </row>
    <row r="9647" spans="1:4" ht="25.5" x14ac:dyDescent="0.25">
      <c r="A9647" s="224">
        <v>103560</v>
      </c>
      <c r="B9647" s="232" t="s">
        <v>55882</v>
      </c>
      <c r="C9647" s="224" t="s">
        <v>58</v>
      </c>
      <c r="D9647" s="234">
        <v>0</v>
      </c>
    </row>
    <row r="9648" spans="1:4" ht="25.5" x14ac:dyDescent="0.25">
      <c r="A9648" s="224">
        <v>103561</v>
      </c>
      <c r="B9648" s="232" t="s">
        <v>55883</v>
      </c>
      <c r="C9648" s="224" t="s">
        <v>58</v>
      </c>
      <c r="D9648" s="234">
        <v>0</v>
      </c>
    </row>
    <row r="9649" spans="1:4" ht="25.5" x14ac:dyDescent="0.25">
      <c r="A9649" s="224">
        <v>103529</v>
      </c>
      <c r="B9649" s="232" t="s">
        <v>55884</v>
      </c>
      <c r="C9649" s="224" t="s">
        <v>58</v>
      </c>
      <c r="D9649" s="234">
        <v>0</v>
      </c>
    </row>
    <row r="9650" spans="1:4" ht="25.5" x14ac:dyDescent="0.25">
      <c r="A9650" s="224">
        <v>103530</v>
      </c>
      <c r="B9650" s="232" t="s">
        <v>55885</v>
      </c>
      <c r="C9650" s="224" t="s">
        <v>58</v>
      </c>
      <c r="D9650" s="234">
        <v>0</v>
      </c>
    </row>
    <row r="9651" spans="1:4" ht="25.5" x14ac:dyDescent="0.25">
      <c r="A9651" s="224">
        <v>103531</v>
      </c>
      <c r="B9651" s="232" t="s">
        <v>55886</v>
      </c>
      <c r="C9651" s="224" t="s">
        <v>58</v>
      </c>
      <c r="D9651" s="234">
        <v>0</v>
      </c>
    </row>
    <row r="9652" spans="1:4" ht="25.5" x14ac:dyDescent="0.25">
      <c r="A9652" s="224">
        <v>103532</v>
      </c>
      <c r="B9652" s="232" t="s">
        <v>55887</v>
      </c>
      <c r="C9652" s="224" t="s">
        <v>58</v>
      </c>
      <c r="D9652" s="234">
        <v>0</v>
      </c>
    </row>
    <row r="9653" spans="1:4" ht="25.5" x14ac:dyDescent="0.25">
      <c r="A9653" s="224">
        <v>103533</v>
      </c>
      <c r="B9653" s="232" t="s">
        <v>55888</v>
      </c>
      <c r="C9653" s="224" t="s">
        <v>58</v>
      </c>
      <c r="D9653" s="234">
        <v>0</v>
      </c>
    </row>
    <row r="9654" spans="1:4" ht="25.5" x14ac:dyDescent="0.25">
      <c r="A9654" s="224">
        <v>103534</v>
      </c>
      <c r="B9654" s="232" t="s">
        <v>55889</v>
      </c>
      <c r="C9654" s="224" t="s">
        <v>58</v>
      </c>
      <c r="D9654" s="234">
        <v>0</v>
      </c>
    </row>
    <row r="9655" spans="1:4" ht="25.5" x14ac:dyDescent="0.25">
      <c r="A9655" s="224">
        <v>103535</v>
      </c>
      <c r="B9655" s="232" t="s">
        <v>55890</v>
      </c>
      <c r="C9655" s="224" t="s">
        <v>58</v>
      </c>
      <c r="D9655" s="234">
        <v>0</v>
      </c>
    </row>
    <row r="9656" spans="1:4" ht="25.5" x14ac:dyDescent="0.25">
      <c r="A9656" s="224">
        <v>103527</v>
      </c>
      <c r="B9656" s="232" t="s">
        <v>55891</v>
      </c>
      <c r="C9656" s="224" t="s">
        <v>58</v>
      </c>
      <c r="D9656" s="234">
        <v>0</v>
      </c>
    </row>
    <row r="9657" spans="1:4" ht="25.5" x14ac:dyDescent="0.25">
      <c r="A9657" s="224">
        <v>103536</v>
      </c>
      <c r="B9657" s="232" t="s">
        <v>55892</v>
      </c>
      <c r="C9657" s="224" t="s">
        <v>58</v>
      </c>
      <c r="D9657" s="234">
        <v>0</v>
      </c>
    </row>
    <row r="9658" spans="1:4" ht="25.5" x14ac:dyDescent="0.25">
      <c r="A9658" s="224">
        <v>103528</v>
      </c>
      <c r="B9658" s="232" t="s">
        <v>55893</v>
      </c>
      <c r="C9658" s="224" t="s">
        <v>58</v>
      </c>
      <c r="D9658" s="234">
        <v>0</v>
      </c>
    </row>
    <row r="9659" spans="1:4" ht="25.5" x14ac:dyDescent="0.25">
      <c r="A9659" s="224">
        <v>103541</v>
      </c>
      <c r="B9659" s="232" t="s">
        <v>55894</v>
      </c>
      <c r="C9659" s="224" t="s">
        <v>58</v>
      </c>
      <c r="D9659" s="234">
        <v>0</v>
      </c>
    </row>
    <row r="9660" spans="1:4" ht="25.5" x14ac:dyDescent="0.25">
      <c r="A9660" s="224">
        <v>103539</v>
      </c>
      <c r="B9660" s="232" t="s">
        <v>55895</v>
      </c>
      <c r="C9660" s="224" t="s">
        <v>58</v>
      </c>
      <c r="D9660" s="234">
        <v>0</v>
      </c>
    </row>
    <row r="9661" spans="1:4" ht="25.5" x14ac:dyDescent="0.25">
      <c r="A9661" s="224">
        <v>103540</v>
      </c>
      <c r="B9661" s="232" t="s">
        <v>55896</v>
      </c>
      <c r="C9661" s="224" t="s">
        <v>58</v>
      </c>
      <c r="D9661" s="234">
        <v>0</v>
      </c>
    </row>
    <row r="9662" spans="1:4" ht="25.5" x14ac:dyDescent="0.25">
      <c r="A9662" s="224">
        <v>103542</v>
      </c>
      <c r="B9662" s="232" t="s">
        <v>55897</v>
      </c>
      <c r="C9662" s="224" t="s">
        <v>58</v>
      </c>
      <c r="D9662" s="234">
        <v>0</v>
      </c>
    </row>
    <row r="9663" spans="1:4" ht="25.5" x14ac:dyDescent="0.25">
      <c r="A9663" s="224">
        <v>103543</v>
      </c>
      <c r="B9663" s="232" t="s">
        <v>55898</v>
      </c>
      <c r="C9663" s="224" t="s">
        <v>58</v>
      </c>
      <c r="D9663" s="234">
        <v>0</v>
      </c>
    </row>
    <row r="9664" spans="1:4" ht="25.5" x14ac:dyDescent="0.25">
      <c r="A9664" s="224">
        <v>103544</v>
      </c>
      <c r="B9664" s="232" t="s">
        <v>55899</v>
      </c>
      <c r="C9664" s="224" t="s">
        <v>58</v>
      </c>
      <c r="D9664" s="234">
        <v>0</v>
      </c>
    </row>
    <row r="9665" spans="1:4" ht="25.5" x14ac:dyDescent="0.25">
      <c r="A9665" s="224">
        <v>103545</v>
      </c>
      <c r="B9665" s="232" t="s">
        <v>55900</v>
      </c>
      <c r="C9665" s="224" t="s">
        <v>58</v>
      </c>
      <c r="D9665" s="234">
        <v>0</v>
      </c>
    </row>
    <row r="9666" spans="1:4" ht="25.5" x14ac:dyDescent="0.25">
      <c r="A9666" s="224">
        <v>103537</v>
      </c>
      <c r="B9666" s="232" t="s">
        <v>55901</v>
      </c>
      <c r="C9666" s="224" t="s">
        <v>58</v>
      </c>
      <c r="D9666" s="234">
        <v>0</v>
      </c>
    </row>
    <row r="9667" spans="1:4" ht="25.5" x14ac:dyDescent="0.25">
      <c r="A9667" s="224">
        <v>103546</v>
      </c>
      <c r="B9667" s="232" t="s">
        <v>55902</v>
      </c>
      <c r="C9667" s="224" t="s">
        <v>58</v>
      </c>
      <c r="D9667" s="234">
        <v>0</v>
      </c>
    </row>
    <row r="9668" spans="1:4" ht="25.5" x14ac:dyDescent="0.25">
      <c r="A9668" s="224">
        <v>103538</v>
      </c>
      <c r="B9668" s="232" t="s">
        <v>55903</v>
      </c>
      <c r="C9668" s="224" t="s">
        <v>58</v>
      </c>
      <c r="D9668" s="234">
        <v>0</v>
      </c>
    </row>
    <row r="9669" spans="1:4" ht="25.5" x14ac:dyDescent="0.25">
      <c r="A9669" s="224">
        <v>103549</v>
      </c>
      <c r="B9669" s="232" t="s">
        <v>55904</v>
      </c>
      <c r="C9669" s="224" t="s">
        <v>58</v>
      </c>
      <c r="D9669" s="234">
        <v>0</v>
      </c>
    </row>
    <row r="9670" spans="1:4" ht="25.5" x14ac:dyDescent="0.25">
      <c r="A9670" s="224">
        <v>103550</v>
      </c>
      <c r="B9670" s="232" t="s">
        <v>55905</v>
      </c>
      <c r="C9670" s="224" t="s">
        <v>58</v>
      </c>
      <c r="D9670" s="234">
        <v>0</v>
      </c>
    </row>
    <row r="9671" spans="1:4" ht="25.5" x14ac:dyDescent="0.25">
      <c r="A9671" s="224">
        <v>103551</v>
      </c>
      <c r="B9671" s="232" t="s">
        <v>55906</v>
      </c>
      <c r="C9671" s="224" t="s">
        <v>58</v>
      </c>
      <c r="D9671" s="234">
        <v>0</v>
      </c>
    </row>
    <row r="9672" spans="1:4" ht="25.5" x14ac:dyDescent="0.25">
      <c r="A9672" s="224">
        <v>103552</v>
      </c>
      <c r="B9672" s="232" t="s">
        <v>55907</v>
      </c>
      <c r="C9672" s="224" t="s">
        <v>58</v>
      </c>
      <c r="D9672" s="234">
        <v>0</v>
      </c>
    </row>
    <row r="9673" spans="1:4" ht="25.5" x14ac:dyDescent="0.25">
      <c r="A9673" s="224">
        <v>103553</v>
      </c>
      <c r="B9673" s="232" t="s">
        <v>55908</v>
      </c>
      <c r="C9673" s="224" t="s">
        <v>58</v>
      </c>
      <c r="D9673" s="234">
        <v>0</v>
      </c>
    </row>
    <row r="9674" spans="1:4" ht="25.5" x14ac:dyDescent="0.25">
      <c r="A9674" s="224">
        <v>103554</v>
      </c>
      <c r="B9674" s="232" t="s">
        <v>55909</v>
      </c>
      <c r="C9674" s="224" t="s">
        <v>58</v>
      </c>
      <c r="D9674" s="234">
        <v>0</v>
      </c>
    </row>
    <row r="9675" spans="1:4" ht="25.5" x14ac:dyDescent="0.25">
      <c r="A9675" s="224">
        <v>103555</v>
      </c>
      <c r="B9675" s="232" t="s">
        <v>55910</v>
      </c>
      <c r="C9675" s="224" t="s">
        <v>58</v>
      </c>
      <c r="D9675" s="234">
        <v>0</v>
      </c>
    </row>
    <row r="9676" spans="1:4" ht="25.5" x14ac:dyDescent="0.25">
      <c r="A9676" s="224">
        <v>103547</v>
      </c>
      <c r="B9676" s="232" t="s">
        <v>55911</v>
      </c>
      <c r="C9676" s="224" t="s">
        <v>58</v>
      </c>
      <c r="D9676" s="234">
        <v>0</v>
      </c>
    </row>
    <row r="9677" spans="1:4" ht="25.5" x14ac:dyDescent="0.25">
      <c r="A9677" s="224">
        <v>103556</v>
      </c>
      <c r="B9677" s="232" t="s">
        <v>55912</v>
      </c>
      <c r="C9677" s="224" t="s">
        <v>58</v>
      </c>
      <c r="D9677" s="234">
        <v>0</v>
      </c>
    </row>
    <row r="9678" spans="1:4" ht="25.5" x14ac:dyDescent="0.25">
      <c r="A9678" s="224">
        <v>103548</v>
      </c>
      <c r="B9678" s="232" t="s">
        <v>55913</v>
      </c>
      <c r="C9678" s="224" t="s">
        <v>58</v>
      </c>
      <c r="D9678" s="234">
        <v>0</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4A913-6A8E-4F48-8F61-8F51235C4106}">
  <dimension ref="A1:D7821"/>
  <sheetViews>
    <sheetView topLeftCell="A7394" zoomScale="85" zoomScaleNormal="85" workbookViewId="0">
      <selection activeCell="B7414" sqref="B7414"/>
    </sheetView>
  </sheetViews>
  <sheetFormatPr defaultRowHeight="15" x14ac:dyDescent="0.25"/>
  <cols>
    <col min="1" max="1" width="42.140625" customWidth="1"/>
    <col min="2" max="2" width="138.28515625" style="1" customWidth="1"/>
    <col min="3" max="3" width="9" bestFit="1" customWidth="1"/>
    <col min="4" max="4" width="13.7109375" bestFit="1" customWidth="1"/>
    <col min="257" max="257" width="25.5703125" bestFit="1" customWidth="1"/>
    <col min="258" max="258" width="138.28515625" customWidth="1"/>
    <col min="259" max="259" width="9" bestFit="1" customWidth="1"/>
    <col min="260" max="260" width="13.7109375" bestFit="1" customWidth="1"/>
    <col min="513" max="513" width="25.5703125" bestFit="1" customWidth="1"/>
    <col min="514" max="514" width="138.28515625" customWidth="1"/>
    <col min="515" max="515" width="9" bestFit="1" customWidth="1"/>
    <col min="516" max="516" width="13.7109375" bestFit="1" customWidth="1"/>
    <col min="769" max="769" width="25.5703125" bestFit="1" customWidth="1"/>
    <col min="770" max="770" width="138.28515625" customWidth="1"/>
    <col min="771" max="771" width="9" bestFit="1" customWidth="1"/>
    <col min="772" max="772" width="13.7109375" bestFit="1" customWidth="1"/>
    <col min="1025" max="1025" width="25.5703125" bestFit="1" customWidth="1"/>
    <col min="1026" max="1026" width="138.28515625" customWidth="1"/>
    <col min="1027" max="1027" width="9" bestFit="1" customWidth="1"/>
    <col min="1028" max="1028" width="13.7109375" bestFit="1" customWidth="1"/>
    <col min="1281" max="1281" width="25.5703125" bestFit="1" customWidth="1"/>
    <col min="1282" max="1282" width="138.28515625" customWidth="1"/>
    <col min="1283" max="1283" width="9" bestFit="1" customWidth="1"/>
    <col min="1284" max="1284" width="13.7109375" bestFit="1" customWidth="1"/>
    <col min="1537" max="1537" width="25.5703125" bestFit="1" customWidth="1"/>
    <col min="1538" max="1538" width="138.28515625" customWidth="1"/>
    <col min="1539" max="1539" width="9" bestFit="1" customWidth="1"/>
    <col min="1540" max="1540" width="13.7109375" bestFit="1" customWidth="1"/>
    <col min="1793" max="1793" width="25.5703125" bestFit="1" customWidth="1"/>
    <col min="1794" max="1794" width="138.28515625" customWidth="1"/>
    <col min="1795" max="1795" width="9" bestFit="1" customWidth="1"/>
    <col min="1796" max="1796" width="13.7109375" bestFit="1" customWidth="1"/>
    <col min="2049" max="2049" width="25.5703125" bestFit="1" customWidth="1"/>
    <col min="2050" max="2050" width="138.28515625" customWidth="1"/>
    <col min="2051" max="2051" width="9" bestFit="1" customWidth="1"/>
    <col min="2052" max="2052" width="13.7109375" bestFit="1" customWidth="1"/>
    <col min="2305" max="2305" width="25.5703125" bestFit="1" customWidth="1"/>
    <col min="2306" max="2306" width="138.28515625" customWidth="1"/>
    <col min="2307" max="2307" width="9" bestFit="1" customWidth="1"/>
    <col min="2308" max="2308" width="13.7109375" bestFit="1" customWidth="1"/>
    <col min="2561" max="2561" width="25.5703125" bestFit="1" customWidth="1"/>
    <col min="2562" max="2562" width="138.28515625" customWidth="1"/>
    <col min="2563" max="2563" width="9" bestFit="1" customWidth="1"/>
    <col min="2564" max="2564" width="13.7109375" bestFit="1" customWidth="1"/>
    <col min="2817" max="2817" width="25.5703125" bestFit="1" customWidth="1"/>
    <col min="2818" max="2818" width="138.28515625" customWidth="1"/>
    <col min="2819" max="2819" width="9" bestFit="1" customWidth="1"/>
    <col min="2820" max="2820" width="13.7109375" bestFit="1" customWidth="1"/>
    <col min="3073" max="3073" width="25.5703125" bestFit="1" customWidth="1"/>
    <col min="3074" max="3074" width="138.28515625" customWidth="1"/>
    <col min="3075" max="3075" width="9" bestFit="1" customWidth="1"/>
    <col min="3076" max="3076" width="13.7109375" bestFit="1" customWidth="1"/>
    <col min="3329" max="3329" width="25.5703125" bestFit="1" customWidth="1"/>
    <col min="3330" max="3330" width="138.28515625" customWidth="1"/>
    <col min="3331" max="3331" width="9" bestFit="1" customWidth="1"/>
    <col min="3332" max="3332" width="13.7109375" bestFit="1" customWidth="1"/>
    <col min="3585" max="3585" width="25.5703125" bestFit="1" customWidth="1"/>
    <col min="3586" max="3586" width="138.28515625" customWidth="1"/>
    <col min="3587" max="3587" width="9" bestFit="1" customWidth="1"/>
    <col min="3588" max="3588" width="13.7109375" bestFit="1" customWidth="1"/>
    <col min="3841" max="3841" width="25.5703125" bestFit="1" customWidth="1"/>
    <col min="3842" max="3842" width="138.28515625" customWidth="1"/>
    <col min="3843" max="3843" width="9" bestFit="1" customWidth="1"/>
    <col min="3844" max="3844" width="13.7109375" bestFit="1" customWidth="1"/>
    <col min="4097" max="4097" width="25.5703125" bestFit="1" customWidth="1"/>
    <col min="4098" max="4098" width="138.28515625" customWidth="1"/>
    <col min="4099" max="4099" width="9" bestFit="1" customWidth="1"/>
    <col min="4100" max="4100" width="13.7109375" bestFit="1" customWidth="1"/>
    <col min="4353" max="4353" width="25.5703125" bestFit="1" customWidth="1"/>
    <col min="4354" max="4354" width="138.28515625" customWidth="1"/>
    <col min="4355" max="4355" width="9" bestFit="1" customWidth="1"/>
    <col min="4356" max="4356" width="13.7109375" bestFit="1" customWidth="1"/>
    <col min="4609" max="4609" width="25.5703125" bestFit="1" customWidth="1"/>
    <col min="4610" max="4610" width="138.28515625" customWidth="1"/>
    <col min="4611" max="4611" width="9" bestFit="1" customWidth="1"/>
    <col min="4612" max="4612" width="13.7109375" bestFit="1" customWidth="1"/>
    <col min="4865" max="4865" width="25.5703125" bestFit="1" customWidth="1"/>
    <col min="4866" max="4866" width="138.28515625" customWidth="1"/>
    <col min="4867" max="4867" width="9" bestFit="1" customWidth="1"/>
    <col min="4868" max="4868" width="13.7109375" bestFit="1" customWidth="1"/>
    <col min="5121" max="5121" width="25.5703125" bestFit="1" customWidth="1"/>
    <col min="5122" max="5122" width="138.28515625" customWidth="1"/>
    <col min="5123" max="5123" width="9" bestFit="1" customWidth="1"/>
    <col min="5124" max="5124" width="13.7109375" bestFit="1" customWidth="1"/>
    <col min="5377" max="5377" width="25.5703125" bestFit="1" customWidth="1"/>
    <col min="5378" max="5378" width="138.28515625" customWidth="1"/>
    <col min="5379" max="5379" width="9" bestFit="1" customWidth="1"/>
    <col min="5380" max="5380" width="13.7109375" bestFit="1" customWidth="1"/>
    <col min="5633" max="5633" width="25.5703125" bestFit="1" customWidth="1"/>
    <col min="5634" max="5634" width="138.28515625" customWidth="1"/>
    <col min="5635" max="5635" width="9" bestFit="1" customWidth="1"/>
    <col min="5636" max="5636" width="13.7109375" bestFit="1" customWidth="1"/>
    <col min="5889" max="5889" width="25.5703125" bestFit="1" customWidth="1"/>
    <col min="5890" max="5890" width="138.28515625" customWidth="1"/>
    <col min="5891" max="5891" width="9" bestFit="1" customWidth="1"/>
    <col min="5892" max="5892" width="13.7109375" bestFit="1" customWidth="1"/>
    <col min="6145" max="6145" width="25.5703125" bestFit="1" customWidth="1"/>
    <col min="6146" max="6146" width="138.28515625" customWidth="1"/>
    <col min="6147" max="6147" width="9" bestFit="1" customWidth="1"/>
    <col min="6148" max="6148" width="13.7109375" bestFit="1" customWidth="1"/>
    <col min="6401" max="6401" width="25.5703125" bestFit="1" customWidth="1"/>
    <col min="6402" max="6402" width="138.28515625" customWidth="1"/>
    <col min="6403" max="6403" width="9" bestFit="1" customWidth="1"/>
    <col min="6404" max="6404" width="13.7109375" bestFit="1" customWidth="1"/>
    <col min="6657" max="6657" width="25.5703125" bestFit="1" customWidth="1"/>
    <col min="6658" max="6658" width="138.28515625" customWidth="1"/>
    <col min="6659" max="6659" width="9" bestFit="1" customWidth="1"/>
    <col min="6660" max="6660" width="13.7109375" bestFit="1" customWidth="1"/>
    <col min="6913" max="6913" width="25.5703125" bestFit="1" customWidth="1"/>
    <col min="6914" max="6914" width="138.28515625" customWidth="1"/>
    <col min="6915" max="6915" width="9" bestFit="1" customWidth="1"/>
    <col min="6916" max="6916" width="13.7109375" bestFit="1" customWidth="1"/>
    <col min="7169" max="7169" width="25.5703125" bestFit="1" customWidth="1"/>
    <col min="7170" max="7170" width="138.28515625" customWidth="1"/>
    <col min="7171" max="7171" width="9" bestFit="1" customWidth="1"/>
    <col min="7172" max="7172" width="13.7109375" bestFit="1" customWidth="1"/>
    <col min="7425" max="7425" width="25.5703125" bestFit="1" customWidth="1"/>
    <col min="7426" max="7426" width="138.28515625" customWidth="1"/>
    <col min="7427" max="7427" width="9" bestFit="1" customWidth="1"/>
    <col min="7428" max="7428" width="13.7109375" bestFit="1" customWidth="1"/>
    <col min="7681" max="7681" width="25.5703125" bestFit="1" customWidth="1"/>
    <col min="7682" max="7682" width="138.28515625" customWidth="1"/>
    <col min="7683" max="7683" width="9" bestFit="1" customWidth="1"/>
    <col min="7684" max="7684" width="13.7109375" bestFit="1" customWidth="1"/>
    <col min="7937" max="7937" width="25.5703125" bestFit="1" customWidth="1"/>
    <col min="7938" max="7938" width="138.28515625" customWidth="1"/>
    <col min="7939" max="7939" width="9" bestFit="1" customWidth="1"/>
    <col min="7940" max="7940" width="13.7109375" bestFit="1" customWidth="1"/>
    <col min="8193" max="8193" width="25.5703125" bestFit="1" customWidth="1"/>
    <col min="8194" max="8194" width="138.28515625" customWidth="1"/>
    <col min="8195" max="8195" width="9" bestFit="1" customWidth="1"/>
    <col min="8196" max="8196" width="13.7109375" bestFit="1" customWidth="1"/>
    <col min="8449" max="8449" width="25.5703125" bestFit="1" customWidth="1"/>
    <col min="8450" max="8450" width="138.28515625" customWidth="1"/>
    <col min="8451" max="8451" width="9" bestFit="1" customWidth="1"/>
    <col min="8452" max="8452" width="13.7109375" bestFit="1" customWidth="1"/>
    <col min="8705" max="8705" width="25.5703125" bestFit="1" customWidth="1"/>
    <col min="8706" max="8706" width="138.28515625" customWidth="1"/>
    <col min="8707" max="8707" width="9" bestFit="1" customWidth="1"/>
    <col min="8708" max="8708" width="13.7109375" bestFit="1" customWidth="1"/>
    <col min="8961" max="8961" width="25.5703125" bestFit="1" customWidth="1"/>
    <col min="8962" max="8962" width="138.28515625" customWidth="1"/>
    <col min="8963" max="8963" width="9" bestFit="1" customWidth="1"/>
    <col min="8964" max="8964" width="13.7109375" bestFit="1" customWidth="1"/>
    <col min="9217" max="9217" width="25.5703125" bestFit="1" customWidth="1"/>
    <col min="9218" max="9218" width="138.28515625" customWidth="1"/>
    <col min="9219" max="9219" width="9" bestFit="1" customWidth="1"/>
    <col min="9220" max="9220" width="13.7109375" bestFit="1" customWidth="1"/>
    <col min="9473" max="9473" width="25.5703125" bestFit="1" customWidth="1"/>
    <col min="9474" max="9474" width="138.28515625" customWidth="1"/>
    <col min="9475" max="9475" width="9" bestFit="1" customWidth="1"/>
    <col min="9476" max="9476" width="13.7109375" bestFit="1" customWidth="1"/>
    <col min="9729" max="9729" width="25.5703125" bestFit="1" customWidth="1"/>
    <col min="9730" max="9730" width="138.28515625" customWidth="1"/>
    <col min="9731" max="9731" width="9" bestFit="1" customWidth="1"/>
    <col min="9732" max="9732" width="13.7109375" bestFit="1" customWidth="1"/>
    <col min="9985" max="9985" width="25.5703125" bestFit="1" customWidth="1"/>
    <col min="9986" max="9986" width="138.28515625" customWidth="1"/>
    <col min="9987" max="9987" width="9" bestFit="1" customWidth="1"/>
    <col min="9988" max="9988" width="13.7109375" bestFit="1" customWidth="1"/>
    <col min="10241" max="10241" width="25.5703125" bestFit="1" customWidth="1"/>
    <col min="10242" max="10242" width="138.28515625" customWidth="1"/>
    <col min="10243" max="10243" width="9" bestFit="1" customWidth="1"/>
    <col min="10244" max="10244" width="13.7109375" bestFit="1" customWidth="1"/>
    <col min="10497" max="10497" width="25.5703125" bestFit="1" customWidth="1"/>
    <col min="10498" max="10498" width="138.28515625" customWidth="1"/>
    <col min="10499" max="10499" width="9" bestFit="1" customWidth="1"/>
    <col min="10500" max="10500" width="13.7109375" bestFit="1" customWidth="1"/>
    <col min="10753" max="10753" width="25.5703125" bestFit="1" customWidth="1"/>
    <col min="10754" max="10754" width="138.28515625" customWidth="1"/>
    <col min="10755" max="10755" width="9" bestFit="1" customWidth="1"/>
    <col min="10756" max="10756" width="13.7109375" bestFit="1" customWidth="1"/>
    <col min="11009" max="11009" width="25.5703125" bestFit="1" customWidth="1"/>
    <col min="11010" max="11010" width="138.28515625" customWidth="1"/>
    <col min="11011" max="11011" width="9" bestFit="1" customWidth="1"/>
    <col min="11012" max="11012" width="13.7109375" bestFit="1" customWidth="1"/>
    <col min="11265" max="11265" width="25.5703125" bestFit="1" customWidth="1"/>
    <col min="11266" max="11266" width="138.28515625" customWidth="1"/>
    <col min="11267" max="11267" width="9" bestFit="1" customWidth="1"/>
    <col min="11268" max="11268" width="13.7109375" bestFit="1" customWidth="1"/>
    <col min="11521" max="11521" width="25.5703125" bestFit="1" customWidth="1"/>
    <col min="11522" max="11522" width="138.28515625" customWidth="1"/>
    <col min="11523" max="11523" width="9" bestFit="1" customWidth="1"/>
    <col min="11524" max="11524" width="13.7109375" bestFit="1" customWidth="1"/>
    <col min="11777" max="11777" width="25.5703125" bestFit="1" customWidth="1"/>
    <col min="11778" max="11778" width="138.28515625" customWidth="1"/>
    <col min="11779" max="11779" width="9" bestFit="1" customWidth="1"/>
    <col min="11780" max="11780" width="13.7109375" bestFit="1" customWidth="1"/>
    <col min="12033" max="12033" width="25.5703125" bestFit="1" customWidth="1"/>
    <col min="12034" max="12034" width="138.28515625" customWidth="1"/>
    <col min="12035" max="12035" width="9" bestFit="1" customWidth="1"/>
    <col min="12036" max="12036" width="13.7109375" bestFit="1" customWidth="1"/>
    <col min="12289" max="12289" width="25.5703125" bestFit="1" customWidth="1"/>
    <col min="12290" max="12290" width="138.28515625" customWidth="1"/>
    <col min="12291" max="12291" width="9" bestFit="1" customWidth="1"/>
    <col min="12292" max="12292" width="13.7109375" bestFit="1" customWidth="1"/>
    <col min="12545" max="12545" width="25.5703125" bestFit="1" customWidth="1"/>
    <col min="12546" max="12546" width="138.28515625" customWidth="1"/>
    <col min="12547" max="12547" width="9" bestFit="1" customWidth="1"/>
    <col min="12548" max="12548" width="13.7109375" bestFit="1" customWidth="1"/>
    <col min="12801" max="12801" width="25.5703125" bestFit="1" customWidth="1"/>
    <col min="12802" max="12802" width="138.28515625" customWidth="1"/>
    <col min="12803" max="12803" width="9" bestFit="1" customWidth="1"/>
    <col min="12804" max="12804" width="13.7109375" bestFit="1" customWidth="1"/>
    <col min="13057" max="13057" width="25.5703125" bestFit="1" customWidth="1"/>
    <col min="13058" max="13058" width="138.28515625" customWidth="1"/>
    <col min="13059" max="13059" width="9" bestFit="1" customWidth="1"/>
    <col min="13060" max="13060" width="13.7109375" bestFit="1" customWidth="1"/>
    <col min="13313" max="13313" width="25.5703125" bestFit="1" customWidth="1"/>
    <col min="13314" max="13314" width="138.28515625" customWidth="1"/>
    <col min="13315" max="13315" width="9" bestFit="1" customWidth="1"/>
    <col min="13316" max="13316" width="13.7109375" bestFit="1" customWidth="1"/>
    <col min="13569" max="13569" width="25.5703125" bestFit="1" customWidth="1"/>
    <col min="13570" max="13570" width="138.28515625" customWidth="1"/>
    <col min="13571" max="13571" width="9" bestFit="1" customWidth="1"/>
    <col min="13572" max="13572" width="13.7109375" bestFit="1" customWidth="1"/>
    <col min="13825" max="13825" width="25.5703125" bestFit="1" customWidth="1"/>
    <col min="13826" max="13826" width="138.28515625" customWidth="1"/>
    <col min="13827" max="13827" width="9" bestFit="1" customWidth="1"/>
    <col min="13828" max="13828" width="13.7109375" bestFit="1" customWidth="1"/>
    <col min="14081" max="14081" width="25.5703125" bestFit="1" customWidth="1"/>
    <col min="14082" max="14082" width="138.28515625" customWidth="1"/>
    <col min="14083" max="14083" width="9" bestFit="1" customWidth="1"/>
    <col min="14084" max="14084" width="13.7109375" bestFit="1" customWidth="1"/>
    <col min="14337" max="14337" width="25.5703125" bestFit="1" customWidth="1"/>
    <col min="14338" max="14338" width="138.28515625" customWidth="1"/>
    <col min="14339" max="14339" width="9" bestFit="1" customWidth="1"/>
    <col min="14340" max="14340" width="13.7109375" bestFit="1" customWidth="1"/>
    <col min="14593" max="14593" width="25.5703125" bestFit="1" customWidth="1"/>
    <col min="14594" max="14594" width="138.28515625" customWidth="1"/>
    <col min="14595" max="14595" width="9" bestFit="1" customWidth="1"/>
    <col min="14596" max="14596" width="13.7109375" bestFit="1" customWidth="1"/>
    <col min="14849" max="14849" width="25.5703125" bestFit="1" customWidth="1"/>
    <col min="14850" max="14850" width="138.28515625" customWidth="1"/>
    <col min="14851" max="14851" width="9" bestFit="1" customWidth="1"/>
    <col min="14852" max="14852" width="13.7109375" bestFit="1" customWidth="1"/>
    <col min="15105" max="15105" width="25.5703125" bestFit="1" customWidth="1"/>
    <col min="15106" max="15106" width="138.28515625" customWidth="1"/>
    <col min="15107" max="15107" width="9" bestFit="1" customWidth="1"/>
    <col min="15108" max="15108" width="13.7109375" bestFit="1" customWidth="1"/>
    <col min="15361" max="15361" width="25.5703125" bestFit="1" customWidth="1"/>
    <col min="15362" max="15362" width="138.28515625" customWidth="1"/>
    <col min="15363" max="15363" width="9" bestFit="1" customWidth="1"/>
    <col min="15364" max="15364" width="13.7109375" bestFit="1" customWidth="1"/>
    <col min="15617" max="15617" width="25.5703125" bestFit="1" customWidth="1"/>
    <col min="15618" max="15618" width="138.28515625" customWidth="1"/>
    <col min="15619" max="15619" width="9" bestFit="1" customWidth="1"/>
    <col min="15620" max="15620" width="13.7109375" bestFit="1" customWidth="1"/>
    <col min="15873" max="15873" width="25.5703125" bestFit="1" customWidth="1"/>
    <col min="15874" max="15874" width="138.28515625" customWidth="1"/>
    <col min="15875" max="15875" width="9" bestFit="1" customWidth="1"/>
    <col min="15876" max="15876" width="13.7109375" bestFit="1" customWidth="1"/>
    <col min="16129" max="16129" width="25.5703125" bestFit="1" customWidth="1"/>
    <col min="16130" max="16130" width="138.28515625" customWidth="1"/>
    <col min="16131" max="16131" width="9" bestFit="1" customWidth="1"/>
    <col min="16132" max="16132" width="13.7109375" bestFit="1" customWidth="1"/>
  </cols>
  <sheetData>
    <row r="1" spans="1:4" ht="13.5" customHeight="1" x14ac:dyDescent="0.25">
      <c r="A1" s="169" t="s">
        <v>48282</v>
      </c>
      <c r="B1" s="169"/>
      <c r="C1" s="169"/>
      <c r="D1" s="169"/>
    </row>
    <row r="2" spans="1:4" ht="15" customHeight="1" x14ac:dyDescent="0.25">
      <c r="A2" s="169" t="s">
        <v>48283</v>
      </c>
      <c r="B2" s="169"/>
      <c r="C2" s="169"/>
      <c r="D2" s="169"/>
    </row>
    <row r="3" spans="1:4" ht="13.5" customHeight="1" x14ac:dyDescent="0.25">
      <c r="A3" s="169" t="s">
        <v>48284</v>
      </c>
      <c r="B3" s="169"/>
      <c r="C3" s="169"/>
      <c r="D3" s="169"/>
    </row>
    <row r="4" spans="1:4" x14ac:dyDescent="0.25">
      <c r="A4" s="170" t="s">
        <v>48285</v>
      </c>
      <c r="B4" s="171" t="s">
        <v>48286</v>
      </c>
      <c r="C4" s="170" t="s">
        <v>7881</v>
      </c>
      <c r="D4" s="170" t="s">
        <v>48287</v>
      </c>
    </row>
    <row r="6" spans="1:4" ht="27" x14ac:dyDescent="0.25">
      <c r="A6" s="170">
        <v>97141</v>
      </c>
      <c r="B6" s="171" t="s">
        <v>16995</v>
      </c>
      <c r="C6" s="170" t="s">
        <v>166</v>
      </c>
      <c r="D6" s="172">
        <v>5.0199999999999996</v>
      </c>
    </row>
    <row r="7" spans="1:4" ht="27" x14ac:dyDescent="0.25">
      <c r="A7" s="170">
        <v>97142</v>
      </c>
      <c r="B7" s="171" t="s">
        <v>16998</v>
      </c>
      <c r="C7" s="170" t="s">
        <v>166</v>
      </c>
      <c r="D7" s="172">
        <v>5.83</v>
      </c>
    </row>
    <row r="8" spans="1:4" ht="27" x14ac:dyDescent="0.25">
      <c r="A8" s="170">
        <v>97143</v>
      </c>
      <c r="B8" s="171" t="s">
        <v>17001</v>
      </c>
      <c r="C8" s="170" t="s">
        <v>166</v>
      </c>
      <c r="D8" s="172">
        <v>7.79</v>
      </c>
    </row>
    <row r="9" spans="1:4" ht="27" x14ac:dyDescent="0.25">
      <c r="A9" s="170">
        <v>97144</v>
      </c>
      <c r="B9" s="171" t="s">
        <v>17003</v>
      </c>
      <c r="C9" s="170" t="s">
        <v>166</v>
      </c>
      <c r="D9" s="172">
        <v>9.73</v>
      </c>
    </row>
    <row r="10" spans="1:4" ht="27" x14ac:dyDescent="0.25">
      <c r="A10" s="170">
        <v>97145</v>
      </c>
      <c r="B10" s="171" t="s">
        <v>17005</v>
      </c>
      <c r="C10" s="170" t="s">
        <v>166</v>
      </c>
      <c r="D10" s="172">
        <v>11.7</v>
      </c>
    </row>
    <row r="11" spans="1:4" ht="27" x14ac:dyDescent="0.25">
      <c r="A11" s="170">
        <v>97146</v>
      </c>
      <c r="B11" s="171" t="s">
        <v>17008</v>
      </c>
      <c r="C11" s="170" t="s">
        <v>166</v>
      </c>
      <c r="D11" s="172">
        <v>13.68</v>
      </c>
    </row>
    <row r="12" spans="1:4" ht="27" x14ac:dyDescent="0.25">
      <c r="A12" s="170">
        <v>97147</v>
      </c>
      <c r="B12" s="171" t="s">
        <v>17011</v>
      </c>
      <c r="C12" s="170" t="s">
        <v>166</v>
      </c>
      <c r="D12" s="172">
        <v>15.64</v>
      </c>
    </row>
    <row r="13" spans="1:4" ht="27" x14ac:dyDescent="0.25">
      <c r="A13" s="170">
        <v>97148</v>
      </c>
      <c r="B13" s="171" t="s">
        <v>17014</v>
      </c>
      <c r="C13" s="170" t="s">
        <v>166</v>
      </c>
      <c r="D13" s="172">
        <v>17.61</v>
      </c>
    </row>
    <row r="14" spans="1:4" ht="27" x14ac:dyDescent="0.25">
      <c r="A14" s="170">
        <v>97149</v>
      </c>
      <c r="B14" s="171" t="s">
        <v>17017</v>
      </c>
      <c r="C14" s="170" t="s">
        <v>166</v>
      </c>
      <c r="D14" s="172">
        <v>19.61</v>
      </c>
    </row>
    <row r="15" spans="1:4" ht="27" x14ac:dyDescent="0.25">
      <c r="A15" s="170">
        <v>97150</v>
      </c>
      <c r="B15" s="171" t="s">
        <v>17020</v>
      </c>
      <c r="C15" s="170" t="s">
        <v>166</v>
      </c>
      <c r="D15" s="172">
        <v>24.91</v>
      </c>
    </row>
    <row r="16" spans="1:4" ht="27" x14ac:dyDescent="0.25">
      <c r="A16" s="170">
        <v>97151</v>
      </c>
      <c r="B16" s="171" t="s">
        <v>17023</v>
      </c>
      <c r="C16" s="170" t="s">
        <v>166</v>
      </c>
      <c r="D16" s="172">
        <v>29.37</v>
      </c>
    </row>
    <row r="17" spans="1:4" ht="27" x14ac:dyDescent="0.25">
      <c r="A17" s="170">
        <v>97152</v>
      </c>
      <c r="B17" s="171" t="s">
        <v>17026</v>
      </c>
      <c r="C17" s="170" t="s">
        <v>166</v>
      </c>
      <c r="D17" s="172">
        <v>33.630000000000003</v>
      </c>
    </row>
    <row r="18" spans="1:4" ht="27" x14ac:dyDescent="0.25">
      <c r="A18" s="170">
        <v>97153</v>
      </c>
      <c r="B18" s="171" t="s">
        <v>17030</v>
      </c>
      <c r="C18" s="170" t="s">
        <v>166</v>
      </c>
      <c r="D18" s="172">
        <v>38.03</v>
      </c>
    </row>
    <row r="19" spans="1:4" ht="27" x14ac:dyDescent="0.25">
      <c r="A19" s="170">
        <v>97154</v>
      </c>
      <c r="B19" s="171" t="s">
        <v>17034</v>
      </c>
      <c r="C19" s="170" t="s">
        <v>166</v>
      </c>
      <c r="D19" s="172">
        <v>42.45</v>
      </c>
    </row>
    <row r="20" spans="1:4" ht="27" x14ac:dyDescent="0.25">
      <c r="A20" s="170">
        <v>97155</v>
      </c>
      <c r="B20" s="171" t="s">
        <v>17037</v>
      </c>
      <c r="C20" s="170" t="s">
        <v>166</v>
      </c>
      <c r="D20" s="172">
        <v>46.9</v>
      </c>
    </row>
    <row r="21" spans="1:4" ht="27" x14ac:dyDescent="0.25">
      <c r="A21" s="170">
        <v>97156</v>
      </c>
      <c r="B21" s="171" t="s">
        <v>17041</v>
      </c>
      <c r="C21" s="170" t="s">
        <v>166</v>
      </c>
      <c r="D21" s="172">
        <v>56.1</v>
      </c>
    </row>
    <row r="22" spans="1:4" ht="27" x14ac:dyDescent="0.25">
      <c r="A22" s="170">
        <v>97157</v>
      </c>
      <c r="B22" s="171" t="s">
        <v>17044</v>
      </c>
      <c r="C22" s="170" t="s">
        <v>166</v>
      </c>
      <c r="D22" s="172">
        <v>3.83</v>
      </c>
    </row>
    <row r="23" spans="1:4" ht="27" x14ac:dyDescent="0.25">
      <c r="A23" s="170">
        <v>97158</v>
      </c>
      <c r="B23" s="171" t="s">
        <v>17046</v>
      </c>
      <c r="C23" s="170" t="s">
        <v>166</v>
      </c>
      <c r="D23" s="172">
        <v>4.5</v>
      </c>
    </row>
    <row r="24" spans="1:4" ht="27" x14ac:dyDescent="0.25">
      <c r="A24" s="170">
        <v>97159</v>
      </c>
      <c r="B24" s="171" t="s">
        <v>17049</v>
      </c>
      <c r="C24" s="170" t="s">
        <v>166</v>
      </c>
      <c r="D24" s="172">
        <v>6.13</v>
      </c>
    </row>
    <row r="25" spans="1:4" ht="27" x14ac:dyDescent="0.25">
      <c r="A25" s="170">
        <v>97160</v>
      </c>
      <c r="B25" s="171" t="s">
        <v>17051</v>
      </c>
      <c r="C25" s="170" t="s">
        <v>166</v>
      </c>
      <c r="D25" s="172">
        <v>7.75</v>
      </c>
    </row>
    <row r="26" spans="1:4" ht="27" x14ac:dyDescent="0.25">
      <c r="A26" s="170">
        <v>97161</v>
      </c>
      <c r="B26" s="171" t="s">
        <v>17054</v>
      </c>
      <c r="C26" s="170" t="s">
        <v>166</v>
      </c>
      <c r="D26" s="172">
        <v>9.39</v>
      </c>
    </row>
    <row r="27" spans="1:4" ht="27" x14ac:dyDescent="0.25">
      <c r="A27" s="170">
        <v>97162</v>
      </c>
      <c r="B27" s="171" t="s">
        <v>17057</v>
      </c>
      <c r="C27" s="170" t="s">
        <v>166</v>
      </c>
      <c r="D27" s="172">
        <v>11.02</v>
      </c>
    </row>
    <row r="28" spans="1:4" ht="27" x14ac:dyDescent="0.25">
      <c r="A28" s="170">
        <v>97163</v>
      </c>
      <c r="B28" s="171" t="s">
        <v>17060</v>
      </c>
      <c r="C28" s="170" t="s">
        <v>166</v>
      </c>
      <c r="D28" s="172">
        <v>12.67</v>
      </c>
    </row>
    <row r="29" spans="1:4" ht="27" x14ac:dyDescent="0.25">
      <c r="A29" s="170">
        <v>97164</v>
      </c>
      <c r="B29" s="171" t="s">
        <v>17063</v>
      </c>
      <c r="C29" s="170" t="s">
        <v>166</v>
      </c>
      <c r="D29" s="172">
        <v>14.31</v>
      </c>
    </row>
    <row r="30" spans="1:4" ht="27" x14ac:dyDescent="0.25">
      <c r="A30" s="170">
        <v>97165</v>
      </c>
      <c r="B30" s="171" t="s">
        <v>17066</v>
      </c>
      <c r="C30" s="170" t="s">
        <v>166</v>
      </c>
      <c r="D30" s="172">
        <v>15.97</v>
      </c>
    </row>
    <row r="31" spans="1:4" ht="27" x14ac:dyDescent="0.25">
      <c r="A31" s="170">
        <v>97166</v>
      </c>
      <c r="B31" s="171" t="s">
        <v>17069</v>
      </c>
      <c r="C31" s="170" t="s">
        <v>166</v>
      </c>
      <c r="D31" s="172">
        <v>19.850000000000001</v>
      </c>
    </row>
    <row r="32" spans="1:4" ht="27" x14ac:dyDescent="0.25">
      <c r="A32" s="170">
        <v>97167</v>
      </c>
      <c r="B32" s="171" t="s">
        <v>17073</v>
      </c>
      <c r="C32" s="170" t="s">
        <v>166</v>
      </c>
      <c r="D32" s="172">
        <v>23.5</v>
      </c>
    </row>
    <row r="33" spans="1:4" ht="27" x14ac:dyDescent="0.25">
      <c r="A33" s="170">
        <v>97168</v>
      </c>
      <c r="B33" s="171" t="s">
        <v>17077</v>
      </c>
      <c r="C33" s="170" t="s">
        <v>166</v>
      </c>
      <c r="D33" s="172">
        <v>26.93</v>
      </c>
    </row>
    <row r="34" spans="1:4" ht="27" x14ac:dyDescent="0.25">
      <c r="A34" s="170">
        <v>97169</v>
      </c>
      <c r="B34" s="171" t="s">
        <v>17080</v>
      </c>
      <c r="C34" s="170" t="s">
        <v>166</v>
      </c>
      <c r="D34" s="172">
        <v>30.51</v>
      </c>
    </row>
    <row r="35" spans="1:4" ht="27" x14ac:dyDescent="0.25">
      <c r="A35" s="170">
        <v>97170</v>
      </c>
      <c r="B35" s="171" t="s">
        <v>17083</v>
      </c>
      <c r="C35" s="170" t="s">
        <v>166</v>
      </c>
      <c r="D35" s="172">
        <v>34.1</v>
      </c>
    </row>
    <row r="36" spans="1:4" ht="27" x14ac:dyDescent="0.25">
      <c r="A36" s="170">
        <v>97171</v>
      </c>
      <c r="B36" s="171" t="s">
        <v>17087</v>
      </c>
      <c r="C36" s="170" t="s">
        <v>166</v>
      </c>
      <c r="D36" s="172">
        <v>37.71</v>
      </c>
    </row>
    <row r="37" spans="1:4" ht="27" x14ac:dyDescent="0.25">
      <c r="A37" s="170">
        <v>97172</v>
      </c>
      <c r="B37" s="171" t="s">
        <v>17091</v>
      </c>
      <c r="C37" s="170" t="s">
        <v>166</v>
      </c>
      <c r="D37" s="172">
        <v>45.28</v>
      </c>
    </row>
    <row r="38" spans="1:4" ht="27" x14ac:dyDescent="0.25">
      <c r="A38" s="170">
        <v>105249</v>
      </c>
      <c r="B38" s="171" t="s">
        <v>17095</v>
      </c>
      <c r="C38" s="170" t="s">
        <v>58</v>
      </c>
      <c r="D38" s="172">
        <v>122.51</v>
      </c>
    </row>
    <row r="39" spans="1:4" ht="27" x14ac:dyDescent="0.25">
      <c r="A39" s="170">
        <v>105250</v>
      </c>
      <c r="B39" s="171" t="s">
        <v>17098</v>
      </c>
      <c r="C39" s="170" t="s">
        <v>58</v>
      </c>
      <c r="D39" s="172">
        <v>15.86</v>
      </c>
    </row>
    <row r="40" spans="1:4" ht="27" x14ac:dyDescent="0.25">
      <c r="A40" s="170">
        <v>105251</v>
      </c>
      <c r="B40" s="171" t="s">
        <v>17101</v>
      </c>
      <c r="C40" s="170" t="s">
        <v>58</v>
      </c>
      <c r="D40" s="172">
        <v>18.34</v>
      </c>
    </row>
    <row r="41" spans="1:4" ht="27" x14ac:dyDescent="0.25">
      <c r="A41" s="170">
        <v>105252</v>
      </c>
      <c r="B41" s="171" t="s">
        <v>17104</v>
      </c>
      <c r="C41" s="170" t="s">
        <v>58</v>
      </c>
      <c r="D41" s="172">
        <v>24.45</v>
      </c>
    </row>
    <row r="42" spans="1:4" ht="27" x14ac:dyDescent="0.25">
      <c r="A42" s="170">
        <v>105253</v>
      </c>
      <c r="B42" s="171" t="s">
        <v>17108</v>
      </c>
      <c r="C42" s="170" t="s">
        <v>58</v>
      </c>
      <c r="D42" s="172">
        <v>30.56</v>
      </c>
    </row>
    <row r="43" spans="1:4" ht="27" x14ac:dyDescent="0.25">
      <c r="A43" s="170">
        <v>105254</v>
      </c>
      <c r="B43" s="171" t="s">
        <v>17112</v>
      </c>
      <c r="C43" s="170" t="s">
        <v>58</v>
      </c>
      <c r="D43" s="172">
        <v>36.82</v>
      </c>
    </row>
    <row r="44" spans="1:4" ht="27" x14ac:dyDescent="0.25">
      <c r="A44" s="170">
        <v>105255</v>
      </c>
      <c r="B44" s="171" t="s">
        <v>17116</v>
      </c>
      <c r="C44" s="170" t="s">
        <v>58</v>
      </c>
      <c r="D44" s="172">
        <v>43.06</v>
      </c>
    </row>
    <row r="45" spans="1:4" ht="27" x14ac:dyDescent="0.25">
      <c r="A45" s="170">
        <v>105256</v>
      </c>
      <c r="B45" s="171" t="s">
        <v>17119</v>
      </c>
      <c r="C45" s="170" t="s">
        <v>58</v>
      </c>
      <c r="D45" s="172">
        <v>49.28</v>
      </c>
    </row>
    <row r="46" spans="1:4" ht="27" x14ac:dyDescent="0.25">
      <c r="A46" s="170">
        <v>105257</v>
      </c>
      <c r="B46" s="171" t="s">
        <v>17123</v>
      </c>
      <c r="C46" s="170" t="s">
        <v>58</v>
      </c>
      <c r="D46" s="172">
        <v>55.51</v>
      </c>
    </row>
    <row r="47" spans="1:4" ht="27" x14ac:dyDescent="0.25">
      <c r="A47" s="170">
        <v>105258</v>
      </c>
      <c r="B47" s="171" t="s">
        <v>17127</v>
      </c>
      <c r="C47" s="170" t="s">
        <v>58</v>
      </c>
      <c r="D47" s="172">
        <v>31.09</v>
      </c>
    </row>
    <row r="48" spans="1:4" ht="27" x14ac:dyDescent="0.25">
      <c r="A48" s="170">
        <v>105259</v>
      </c>
      <c r="B48" s="171" t="s">
        <v>17129</v>
      </c>
      <c r="C48" s="170" t="s">
        <v>58</v>
      </c>
      <c r="D48" s="172">
        <v>19.52</v>
      </c>
    </row>
    <row r="49" spans="1:4" ht="27" x14ac:dyDescent="0.25">
      <c r="A49" s="170">
        <v>105261</v>
      </c>
      <c r="B49" s="171" t="s">
        <v>17133</v>
      </c>
      <c r="C49" s="170" t="s">
        <v>58</v>
      </c>
      <c r="D49" s="172">
        <v>34.76</v>
      </c>
    </row>
    <row r="50" spans="1:4" ht="27" x14ac:dyDescent="0.25">
      <c r="A50" s="170">
        <v>105262</v>
      </c>
      <c r="B50" s="171" t="s">
        <v>17137</v>
      </c>
      <c r="C50" s="170" t="s">
        <v>58</v>
      </c>
      <c r="D50" s="172">
        <v>42.99</v>
      </c>
    </row>
    <row r="51" spans="1:4" ht="27" x14ac:dyDescent="0.25">
      <c r="A51" s="170">
        <v>105263</v>
      </c>
      <c r="B51" s="171" t="s">
        <v>17140</v>
      </c>
      <c r="C51" s="170" t="s">
        <v>58</v>
      </c>
      <c r="D51" s="172">
        <v>51.06</v>
      </c>
    </row>
    <row r="52" spans="1:4" ht="27" x14ac:dyDescent="0.25">
      <c r="A52" s="170">
        <v>105264</v>
      </c>
      <c r="B52" s="171" t="s">
        <v>17144</v>
      </c>
      <c r="C52" s="170" t="s">
        <v>58</v>
      </c>
      <c r="D52" s="172">
        <v>58.51</v>
      </c>
    </row>
    <row r="53" spans="1:4" ht="27" x14ac:dyDescent="0.25">
      <c r="A53" s="170">
        <v>105265</v>
      </c>
      <c r="B53" s="171" t="s">
        <v>17148</v>
      </c>
      <c r="C53" s="170" t="s">
        <v>58</v>
      </c>
      <c r="D53" s="172">
        <v>66.17</v>
      </c>
    </row>
    <row r="54" spans="1:4" ht="27" x14ac:dyDescent="0.25">
      <c r="A54" s="170">
        <v>105266</v>
      </c>
      <c r="B54" s="171" t="s">
        <v>17152</v>
      </c>
      <c r="C54" s="170" t="s">
        <v>58</v>
      </c>
      <c r="D54" s="172">
        <v>74.05</v>
      </c>
    </row>
    <row r="55" spans="1:4" ht="27" x14ac:dyDescent="0.25">
      <c r="A55" s="170">
        <v>105267</v>
      </c>
      <c r="B55" s="171" t="s">
        <v>17155</v>
      </c>
      <c r="C55" s="170" t="s">
        <v>58</v>
      </c>
      <c r="D55" s="172">
        <v>81.98</v>
      </c>
    </row>
    <row r="56" spans="1:4" ht="27" x14ac:dyDescent="0.25">
      <c r="A56" s="170">
        <v>105268</v>
      </c>
      <c r="B56" s="171" t="s">
        <v>17159</v>
      </c>
      <c r="C56" s="170" t="s">
        <v>58</v>
      </c>
      <c r="D56" s="172">
        <v>100.3</v>
      </c>
    </row>
    <row r="57" spans="1:4" ht="27" x14ac:dyDescent="0.25">
      <c r="A57" s="170">
        <v>105269</v>
      </c>
      <c r="B57" s="171" t="s">
        <v>17163</v>
      </c>
      <c r="C57" s="170" t="s">
        <v>58</v>
      </c>
      <c r="D57" s="172">
        <v>12.19</v>
      </c>
    </row>
    <row r="58" spans="1:4" ht="27" x14ac:dyDescent="0.25">
      <c r="A58" s="170">
        <v>105270</v>
      </c>
      <c r="B58" s="171" t="s">
        <v>17167</v>
      </c>
      <c r="C58" s="170" t="s">
        <v>58</v>
      </c>
      <c r="D58" s="172">
        <v>61.86</v>
      </c>
    </row>
    <row r="59" spans="1:4" ht="27" x14ac:dyDescent="0.25">
      <c r="A59" s="170">
        <v>105271</v>
      </c>
      <c r="B59" s="171" t="s">
        <v>17171</v>
      </c>
      <c r="C59" s="170" t="s">
        <v>58</v>
      </c>
      <c r="D59" s="172">
        <v>78.31</v>
      </c>
    </row>
    <row r="60" spans="1:4" ht="27" x14ac:dyDescent="0.25">
      <c r="A60" s="170">
        <v>105272</v>
      </c>
      <c r="B60" s="171" t="s">
        <v>17175</v>
      </c>
      <c r="C60" s="170" t="s">
        <v>58</v>
      </c>
      <c r="D60" s="172">
        <v>92.53</v>
      </c>
    </row>
    <row r="61" spans="1:4" ht="27" x14ac:dyDescent="0.25">
      <c r="A61" s="170">
        <v>105273</v>
      </c>
      <c r="B61" s="171" t="s">
        <v>17179</v>
      </c>
      <c r="C61" s="170" t="s">
        <v>58</v>
      </c>
      <c r="D61" s="172">
        <v>106.11</v>
      </c>
    </row>
    <row r="62" spans="1:4" ht="27" x14ac:dyDescent="0.25">
      <c r="A62" s="170">
        <v>105274</v>
      </c>
      <c r="B62" s="171" t="s">
        <v>17183</v>
      </c>
      <c r="C62" s="170" t="s">
        <v>58</v>
      </c>
      <c r="D62" s="172">
        <v>119.91</v>
      </c>
    </row>
    <row r="63" spans="1:4" ht="27" x14ac:dyDescent="0.25">
      <c r="A63" s="170">
        <v>105275</v>
      </c>
      <c r="B63" s="171" t="s">
        <v>17187</v>
      </c>
      <c r="C63" s="170" t="s">
        <v>58</v>
      </c>
      <c r="D63" s="172">
        <v>133.9</v>
      </c>
    </row>
    <row r="64" spans="1:4" ht="27" x14ac:dyDescent="0.25">
      <c r="A64" s="170">
        <v>105276</v>
      </c>
      <c r="B64" s="171" t="s">
        <v>17191</v>
      </c>
      <c r="C64" s="170" t="s">
        <v>58</v>
      </c>
      <c r="D64" s="172">
        <v>147.97</v>
      </c>
    </row>
    <row r="65" spans="1:4" ht="27" x14ac:dyDescent="0.25">
      <c r="A65" s="170">
        <v>105277</v>
      </c>
      <c r="B65" s="171" t="s">
        <v>17195</v>
      </c>
      <c r="C65" s="170" t="s">
        <v>58</v>
      </c>
      <c r="D65" s="172">
        <v>178.55</v>
      </c>
    </row>
    <row r="66" spans="1:4" ht="27" x14ac:dyDescent="0.25">
      <c r="A66" s="170">
        <v>105278</v>
      </c>
      <c r="B66" s="171" t="s">
        <v>17199</v>
      </c>
      <c r="C66" s="170" t="s">
        <v>58</v>
      </c>
      <c r="D66" s="172">
        <v>21.57</v>
      </c>
    </row>
    <row r="67" spans="1:4" ht="27" x14ac:dyDescent="0.25">
      <c r="A67" s="170">
        <v>105279</v>
      </c>
      <c r="B67" s="171" t="s">
        <v>17203</v>
      </c>
      <c r="C67" s="170" t="s">
        <v>58</v>
      </c>
      <c r="D67" s="172">
        <v>24.94</v>
      </c>
    </row>
    <row r="68" spans="1:4" ht="27" x14ac:dyDescent="0.25">
      <c r="A68" s="170">
        <v>105280</v>
      </c>
      <c r="B68" s="171" t="s">
        <v>17207</v>
      </c>
      <c r="C68" s="170" t="s">
        <v>58</v>
      </c>
      <c r="D68" s="172">
        <v>33.26</v>
      </c>
    </row>
    <row r="69" spans="1:4" ht="27" x14ac:dyDescent="0.25">
      <c r="A69" s="170">
        <v>105281</v>
      </c>
      <c r="B69" s="171" t="s">
        <v>17210</v>
      </c>
      <c r="C69" s="170" t="s">
        <v>58</v>
      </c>
      <c r="D69" s="172">
        <v>41.56</v>
      </c>
    </row>
    <row r="70" spans="1:4" ht="27" x14ac:dyDescent="0.25">
      <c r="A70" s="170">
        <v>105282</v>
      </c>
      <c r="B70" s="171" t="s">
        <v>17214</v>
      </c>
      <c r="C70" s="170" t="s">
        <v>58</v>
      </c>
      <c r="D70" s="172">
        <v>14.26</v>
      </c>
    </row>
    <row r="71" spans="1:4" ht="27" x14ac:dyDescent="0.25">
      <c r="A71" s="170">
        <v>105283</v>
      </c>
      <c r="B71" s="171" t="s">
        <v>17217</v>
      </c>
      <c r="C71" s="170" t="s">
        <v>58</v>
      </c>
      <c r="D71" s="172">
        <v>26.47</v>
      </c>
    </row>
    <row r="72" spans="1:4" ht="27" x14ac:dyDescent="0.25">
      <c r="A72" s="170">
        <v>105284</v>
      </c>
      <c r="B72" s="171" t="s">
        <v>17219</v>
      </c>
      <c r="C72" s="170" t="s">
        <v>58</v>
      </c>
      <c r="D72" s="172">
        <v>50.14</v>
      </c>
    </row>
    <row r="73" spans="1:4" ht="27" x14ac:dyDescent="0.25">
      <c r="A73" s="170">
        <v>105297</v>
      </c>
      <c r="B73" s="171" t="s">
        <v>17222</v>
      </c>
      <c r="C73" s="170" t="s">
        <v>58</v>
      </c>
      <c r="D73" s="172">
        <v>10.77</v>
      </c>
    </row>
    <row r="74" spans="1:4" ht="27" x14ac:dyDescent="0.25">
      <c r="A74" s="170">
        <v>105298</v>
      </c>
      <c r="B74" s="171" t="s">
        <v>17225</v>
      </c>
      <c r="C74" s="170" t="s">
        <v>58</v>
      </c>
      <c r="D74" s="172">
        <v>19.350000000000001</v>
      </c>
    </row>
    <row r="75" spans="1:4" ht="27" x14ac:dyDescent="0.25">
      <c r="A75" s="170">
        <v>105299</v>
      </c>
      <c r="B75" s="171" t="s">
        <v>17228</v>
      </c>
      <c r="C75" s="170" t="s">
        <v>58</v>
      </c>
      <c r="D75" s="172">
        <v>24.44</v>
      </c>
    </row>
    <row r="76" spans="1:4" ht="27" x14ac:dyDescent="0.25">
      <c r="A76" s="170">
        <v>105300</v>
      </c>
      <c r="B76" s="171" t="s">
        <v>17232</v>
      </c>
      <c r="C76" s="170" t="s">
        <v>58</v>
      </c>
      <c r="D76" s="172">
        <v>29.68</v>
      </c>
    </row>
    <row r="77" spans="1:4" ht="27" x14ac:dyDescent="0.25">
      <c r="A77" s="170">
        <v>105301</v>
      </c>
      <c r="B77" s="171" t="s">
        <v>17235</v>
      </c>
      <c r="C77" s="170" t="s">
        <v>58</v>
      </c>
      <c r="D77" s="172">
        <v>34.909999999999997</v>
      </c>
    </row>
    <row r="78" spans="1:4" ht="27" x14ac:dyDescent="0.25">
      <c r="A78" s="170">
        <v>105302</v>
      </c>
      <c r="B78" s="171" t="s">
        <v>17239</v>
      </c>
      <c r="C78" s="170" t="s">
        <v>58</v>
      </c>
      <c r="D78" s="172">
        <v>40.11</v>
      </c>
    </row>
    <row r="79" spans="1:4" ht="27" x14ac:dyDescent="0.25">
      <c r="A79" s="170">
        <v>105303</v>
      </c>
      <c r="B79" s="171" t="s">
        <v>17243</v>
      </c>
      <c r="C79" s="170" t="s">
        <v>58</v>
      </c>
      <c r="D79" s="172">
        <v>45.33</v>
      </c>
    </row>
    <row r="80" spans="1:4" ht="27" x14ac:dyDescent="0.25">
      <c r="A80" s="170">
        <v>105304</v>
      </c>
      <c r="B80" s="171" t="s">
        <v>17246</v>
      </c>
      <c r="C80" s="170" t="s">
        <v>58</v>
      </c>
      <c r="D80" s="172">
        <v>50.65</v>
      </c>
    </row>
    <row r="81" spans="1:4" ht="27" x14ac:dyDescent="0.25">
      <c r="A81" s="170">
        <v>105305</v>
      </c>
      <c r="B81" s="171" t="s">
        <v>17250</v>
      </c>
      <c r="C81" s="170" t="s">
        <v>58</v>
      </c>
      <c r="D81" s="172">
        <v>62.76</v>
      </c>
    </row>
    <row r="82" spans="1:4" ht="27" x14ac:dyDescent="0.25">
      <c r="A82" s="170">
        <v>105306</v>
      </c>
      <c r="B82" s="171" t="s">
        <v>17254</v>
      </c>
      <c r="C82" s="170" t="s">
        <v>58</v>
      </c>
      <c r="D82" s="172">
        <v>74.430000000000007</v>
      </c>
    </row>
    <row r="83" spans="1:4" ht="27" x14ac:dyDescent="0.25">
      <c r="A83" s="170">
        <v>105307</v>
      </c>
      <c r="B83" s="171" t="s">
        <v>17258</v>
      </c>
      <c r="C83" s="170" t="s">
        <v>58</v>
      </c>
      <c r="D83" s="172">
        <v>85.48</v>
      </c>
    </row>
    <row r="84" spans="1:4" ht="27" x14ac:dyDescent="0.25">
      <c r="A84" s="170">
        <v>105317</v>
      </c>
      <c r="B84" s="171" t="s">
        <v>17262</v>
      </c>
      <c r="C84" s="170" t="s">
        <v>58</v>
      </c>
      <c r="D84" s="172">
        <v>23.9</v>
      </c>
    </row>
    <row r="85" spans="1:4" ht="27" x14ac:dyDescent="0.25">
      <c r="A85" s="170">
        <v>105318</v>
      </c>
      <c r="B85" s="171" t="s">
        <v>17265</v>
      </c>
      <c r="C85" s="170" t="s">
        <v>58</v>
      </c>
      <c r="D85" s="172">
        <v>27.48</v>
      </c>
    </row>
    <row r="86" spans="1:4" ht="27" x14ac:dyDescent="0.25">
      <c r="A86" s="170">
        <v>105319</v>
      </c>
      <c r="B86" s="171" t="s">
        <v>17267</v>
      </c>
      <c r="C86" s="170" t="s">
        <v>58</v>
      </c>
      <c r="D86" s="172">
        <v>33.409999999999997</v>
      </c>
    </row>
    <row r="87" spans="1:4" ht="27" x14ac:dyDescent="0.25">
      <c r="A87" s="170">
        <v>105320</v>
      </c>
      <c r="B87" s="171" t="s">
        <v>17271</v>
      </c>
      <c r="C87" s="170" t="s">
        <v>58</v>
      </c>
      <c r="D87" s="172">
        <v>40.619999999999997</v>
      </c>
    </row>
    <row r="88" spans="1:4" ht="27" x14ac:dyDescent="0.25">
      <c r="A88" s="170">
        <v>105321</v>
      </c>
      <c r="B88" s="171" t="s">
        <v>17275</v>
      </c>
      <c r="C88" s="170" t="s">
        <v>58</v>
      </c>
      <c r="D88" s="172">
        <v>47.82</v>
      </c>
    </row>
    <row r="89" spans="1:4" ht="27" x14ac:dyDescent="0.25">
      <c r="A89" s="170">
        <v>105322</v>
      </c>
      <c r="B89" s="171" t="s">
        <v>17279</v>
      </c>
      <c r="C89" s="170" t="s">
        <v>58</v>
      </c>
      <c r="D89" s="172">
        <v>54.99</v>
      </c>
    </row>
    <row r="90" spans="1:4" ht="27" x14ac:dyDescent="0.25">
      <c r="A90" s="170">
        <v>105323</v>
      </c>
      <c r="B90" s="171" t="s">
        <v>17282</v>
      </c>
      <c r="C90" s="170" t="s">
        <v>58</v>
      </c>
      <c r="D90" s="172">
        <v>62.19</v>
      </c>
    </row>
    <row r="91" spans="1:4" ht="27" x14ac:dyDescent="0.25">
      <c r="A91" s="170">
        <v>105324</v>
      </c>
      <c r="B91" s="171" t="s">
        <v>17286</v>
      </c>
      <c r="C91" s="170" t="s">
        <v>58</v>
      </c>
      <c r="D91" s="172">
        <v>69.58</v>
      </c>
    </row>
    <row r="92" spans="1:4" ht="27" x14ac:dyDescent="0.25">
      <c r="A92" s="170">
        <v>105325</v>
      </c>
      <c r="B92" s="171" t="s">
        <v>17290</v>
      </c>
      <c r="C92" s="170" t="s">
        <v>58</v>
      </c>
      <c r="D92" s="172">
        <v>85.99</v>
      </c>
    </row>
    <row r="93" spans="1:4" ht="27" x14ac:dyDescent="0.25">
      <c r="A93" s="170">
        <v>105326</v>
      </c>
      <c r="B93" s="171" t="s">
        <v>17293</v>
      </c>
      <c r="C93" s="170" t="s">
        <v>58</v>
      </c>
      <c r="D93" s="172">
        <v>102.15</v>
      </c>
    </row>
    <row r="94" spans="1:4" ht="27" x14ac:dyDescent="0.25">
      <c r="A94" s="170">
        <v>105340</v>
      </c>
      <c r="B94" s="171" t="s">
        <v>17296</v>
      </c>
      <c r="C94" s="170" t="s">
        <v>58</v>
      </c>
      <c r="D94" s="172">
        <v>96.73</v>
      </c>
    </row>
    <row r="95" spans="1:4" ht="27" x14ac:dyDescent="0.25">
      <c r="A95" s="170">
        <v>105341</v>
      </c>
      <c r="B95" s="171" t="s">
        <v>17300</v>
      </c>
      <c r="C95" s="170" t="s">
        <v>58</v>
      </c>
      <c r="D95" s="172">
        <v>119.73</v>
      </c>
    </row>
    <row r="96" spans="1:4" ht="27" x14ac:dyDescent="0.25">
      <c r="A96" s="170">
        <v>105342</v>
      </c>
      <c r="B96" s="171" t="s">
        <v>17303</v>
      </c>
      <c r="C96" s="170" t="s">
        <v>58</v>
      </c>
      <c r="D96" s="172">
        <v>145.22</v>
      </c>
    </row>
    <row r="97" spans="1:4" ht="27" x14ac:dyDescent="0.25">
      <c r="A97" s="170">
        <v>105343</v>
      </c>
      <c r="B97" s="171" t="s">
        <v>17307</v>
      </c>
      <c r="C97" s="170" t="s">
        <v>58</v>
      </c>
      <c r="D97" s="172">
        <v>16.670000000000002</v>
      </c>
    </row>
    <row r="98" spans="1:4" ht="27" x14ac:dyDescent="0.25">
      <c r="A98" s="170">
        <v>105344</v>
      </c>
      <c r="B98" s="171" t="s">
        <v>17310</v>
      </c>
      <c r="C98" s="170" t="s">
        <v>58</v>
      </c>
      <c r="D98" s="172">
        <v>117.03</v>
      </c>
    </row>
    <row r="99" spans="1:4" ht="27" x14ac:dyDescent="0.25">
      <c r="A99" s="170">
        <v>105345</v>
      </c>
      <c r="B99" s="171" t="s">
        <v>17314</v>
      </c>
      <c r="C99" s="170" t="s">
        <v>58</v>
      </c>
      <c r="D99" s="172">
        <v>148.09</v>
      </c>
    </row>
    <row r="100" spans="1:4" ht="27" x14ac:dyDescent="0.25">
      <c r="A100" s="170">
        <v>105346</v>
      </c>
      <c r="B100" s="171" t="s">
        <v>17318</v>
      </c>
      <c r="C100" s="170" t="s">
        <v>58</v>
      </c>
      <c r="D100" s="173">
        <v>164</v>
      </c>
    </row>
    <row r="101" spans="1:4" ht="27" x14ac:dyDescent="0.25">
      <c r="A101" s="170">
        <v>105347</v>
      </c>
      <c r="B101" s="171" t="s">
        <v>17322</v>
      </c>
      <c r="C101" s="170" t="s">
        <v>58</v>
      </c>
      <c r="D101" s="172">
        <v>200.6</v>
      </c>
    </row>
    <row r="102" spans="1:4" ht="27" x14ac:dyDescent="0.25">
      <c r="A102" s="170">
        <v>105348</v>
      </c>
      <c r="B102" s="171" t="s">
        <v>17326</v>
      </c>
      <c r="C102" s="170" t="s">
        <v>58</v>
      </c>
      <c r="D102" s="172">
        <v>58.68</v>
      </c>
    </row>
    <row r="103" spans="1:4" ht="27" x14ac:dyDescent="0.25">
      <c r="A103" s="170">
        <v>105349</v>
      </c>
      <c r="B103" s="171" t="s">
        <v>17330</v>
      </c>
      <c r="C103" s="170" t="s">
        <v>58</v>
      </c>
      <c r="D103" s="173">
        <v>67.22</v>
      </c>
    </row>
    <row r="104" spans="1:4" ht="27" x14ac:dyDescent="0.25">
      <c r="A104" s="170">
        <v>105350</v>
      </c>
      <c r="B104" s="171" t="s">
        <v>17334</v>
      </c>
      <c r="C104" s="170" t="s">
        <v>58</v>
      </c>
      <c r="D104" s="172">
        <v>75.77</v>
      </c>
    </row>
    <row r="105" spans="1:4" ht="27" x14ac:dyDescent="0.25">
      <c r="A105" s="170">
        <v>105351</v>
      </c>
      <c r="B105" s="171" t="s">
        <v>17338</v>
      </c>
      <c r="C105" s="170" t="s">
        <v>58</v>
      </c>
      <c r="D105" s="173">
        <v>84.53</v>
      </c>
    </row>
    <row r="106" spans="1:4" ht="27" x14ac:dyDescent="0.25">
      <c r="A106" s="170">
        <v>105352</v>
      </c>
      <c r="B106" s="171" t="s">
        <v>17342</v>
      </c>
      <c r="C106" s="170" t="s">
        <v>58</v>
      </c>
      <c r="D106" s="172">
        <v>106.73</v>
      </c>
    </row>
    <row r="107" spans="1:4" ht="27" x14ac:dyDescent="0.25">
      <c r="A107" s="170">
        <v>105353</v>
      </c>
      <c r="B107" s="171" t="s">
        <v>17346</v>
      </c>
      <c r="C107" s="170" t="s">
        <v>58</v>
      </c>
      <c r="D107" s="172">
        <v>126.29</v>
      </c>
    </row>
    <row r="108" spans="1:4" ht="27" x14ac:dyDescent="0.25">
      <c r="A108" s="170">
        <v>105354</v>
      </c>
      <c r="B108" s="171" t="s">
        <v>17350</v>
      </c>
      <c r="C108" s="170" t="s">
        <v>58</v>
      </c>
      <c r="D108" s="172">
        <v>144.54</v>
      </c>
    </row>
    <row r="109" spans="1:4" ht="27" x14ac:dyDescent="0.25">
      <c r="A109" s="170">
        <v>105355</v>
      </c>
      <c r="B109" s="171" t="s">
        <v>17354</v>
      </c>
      <c r="C109" s="170" t="s">
        <v>58</v>
      </c>
      <c r="D109" s="172">
        <v>163.28</v>
      </c>
    </row>
    <row r="110" spans="1:4" ht="27" x14ac:dyDescent="0.25">
      <c r="A110" s="170">
        <v>105356</v>
      </c>
      <c r="B110" s="171" t="s">
        <v>17358</v>
      </c>
      <c r="C110" s="170" t="s">
        <v>58</v>
      </c>
      <c r="D110" s="172">
        <v>182.37</v>
      </c>
    </row>
    <row r="111" spans="1:4" ht="27" x14ac:dyDescent="0.25">
      <c r="A111" s="170">
        <v>105357</v>
      </c>
      <c r="B111" s="171" t="s">
        <v>17362</v>
      </c>
      <c r="C111" s="170" t="s">
        <v>58</v>
      </c>
      <c r="D111" s="172">
        <v>201.67</v>
      </c>
    </row>
    <row r="112" spans="1:4" ht="27" x14ac:dyDescent="0.25">
      <c r="A112" s="170">
        <v>105358</v>
      </c>
      <c r="B112" s="171" t="s">
        <v>17366</v>
      </c>
      <c r="C112" s="170" t="s">
        <v>58</v>
      </c>
      <c r="D112" s="172">
        <v>245.02</v>
      </c>
    </row>
    <row r="113" spans="1:4" ht="27" x14ac:dyDescent="0.25">
      <c r="A113" s="170">
        <v>105369</v>
      </c>
      <c r="B113" s="171" t="s">
        <v>17370</v>
      </c>
      <c r="C113" s="170" t="s">
        <v>58</v>
      </c>
      <c r="D113" s="172">
        <v>75.45</v>
      </c>
    </row>
    <row r="114" spans="1:4" ht="27" x14ac:dyDescent="0.25">
      <c r="A114" s="170">
        <v>105377</v>
      </c>
      <c r="B114" s="171" t="s">
        <v>17374</v>
      </c>
      <c r="C114" s="170" t="s">
        <v>58</v>
      </c>
      <c r="D114" s="172">
        <v>48</v>
      </c>
    </row>
    <row r="115" spans="1:4" ht="27" x14ac:dyDescent="0.25">
      <c r="A115" s="170">
        <v>105378</v>
      </c>
      <c r="B115" s="171" t="s">
        <v>17377</v>
      </c>
      <c r="C115" s="170" t="s">
        <v>58</v>
      </c>
      <c r="D115" s="172">
        <v>12.47</v>
      </c>
    </row>
    <row r="116" spans="1:4" ht="27" x14ac:dyDescent="0.25">
      <c r="A116" s="170">
        <v>105379</v>
      </c>
      <c r="B116" s="171" t="s">
        <v>17379</v>
      </c>
      <c r="C116" s="170" t="s">
        <v>58</v>
      </c>
      <c r="D116" s="172">
        <v>16.62</v>
      </c>
    </row>
    <row r="117" spans="1:4" ht="27" x14ac:dyDescent="0.25">
      <c r="A117" s="170">
        <v>105380</v>
      </c>
      <c r="B117" s="171" t="s">
        <v>17382</v>
      </c>
      <c r="C117" s="170" t="s">
        <v>58</v>
      </c>
      <c r="D117" s="172">
        <v>100.82</v>
      </c>
    </row>
    <row r="118" spans="1:4" ht="27" x14ac:dyDescent="0.25">
      <c r="A118" s="170">
        <v>105388</v>
      </c>
      <c r="B118" s="171" t="s">
        <v>17386</v>
      </c>
      <c r="C118" s="170" t="s">
        <v>58</v>
      </c>
      <c r="D118" s="172">
        <v>13.22</v>
      </c>
    </row>
    <row r="119" spans="1:4" ht="27" x14ac:dyDescent="0.25">
      <c r="A119" s="170">
        <v>105389</v>
      </c>
      <c r="B119" s="171" t="s">
        <v>17389</v>
      </c>
      <c r="C119" s="170" t="s">
        <v>58</v>
      </c>
      <c r="D119" s="172">
        <v>16.68</v>
      </c>
    </row>
    <row r="120" spans="1:4" ht="27" x14ac:dyDescent="0.25">
      <c r="A120" s="170">
        <v>105390</v>
      </c>
      <c r="B120" s="171" t="s">
        <v>17392</v>
      </c>
      <c r="C120" s="170" t="s">
        <v>58</v>
      </c>
      <c r="D120" s="172">
        <v>108.19</v>
      </c>
    </row>
    <row r="121" spans="1:4" ht="27" x14ac:dyDescent="0.25">
      <c r="A121" s="170">
        <v>105391</v>
      </c>
      <c r="B121" s="171" t="s">
        <v>17396</v>
      </c>
      <c r="C121" s="170" t="s">
        <v>58</v>
      </c>
      <c r="D121" s="172">
        <v>132.38</v>
      </c>
    </row>
    <row r="122" spans="1:4" ht="27" x14ac:dyDescent="0.25">
      <c r="A122" s="170">
        <v>105392</v>
      </c>
      <c r="B122" s="171" t="s">
        <v>17400</v>
      </c>
      <c r="C122" s="170" t="s">
        <v>58</v>
      </c>
      <c r="D122" s="172">
        <v>20.77</v>
      </c>
    </row>
    <row r="123" spans="1:4" ht="27" x14ac:dyDescent="0.25">
      <c r="A123" s="170">
        <v>105393</v>
      </c>
      <c r="B123" s="171" t="s">
        <v>17402</v>
      </c>
      <c r="C123" s="170" t="s">
        <v>58</v>
      </c>
      <c r="D123" s="172">
        <v>25.05</v>
      </c>
    </row>
    <row r="124" spans="1:4" ht="27" x14ac:dyDescent="0.25">
      <c r="A124" s="170">
        <v>105394</v>
      </c>
      <c r="B124" s="171" t="s">
        <v>17405</v>
      </c>
      <c r="C124" s="170" t="s">
        <v>58</v>
      </c>
      <c r="D124" s="172">
        <v>29.32</v>
      </c>
    </row>
    <row r="125" spans="1:4" ht="27" x14ac:dyDescent="0.25">
      <c r="A125" s="170">
        <v>105395</v>
      </c>
      <c r="B125" s="171" t="s">
        <v>17408</v>
      </c>
      <c r="C125" s="170" t="s">
        <v>58</v>
      </c>
      <c r="D125" s="172">
        <v>33.590000000000003</v>
      </c>
    </row>
    <row r="126" spans="1:4" ht="27" x14ac:dyDescent="0.25">
      <c r="A126" s="170">
        <v>105396</v>
      </c>
      <c r="B126" s="171" t="s">
        <v>17412</v>
      </c>
      <c r="C126" s="170" t="s">
        <v>58</v>
      </c>
      <c r="D126" s="172">
        <v>37.880000000000003</v>
      </c>
    </row>
    <row r="127" spans="1:4" ht="27" x14ac:dyDescent="0.25">
      <c r="A127" s="170">
        <v>105397</v>
      </c>
      <c r="B127" s="171" t="s">
        <v>17415</v>
      </c>
      <c r="C127" s="170" t="s">
        <v>58</v>
      </c>
      <c r="D127" s="172">
        <v>42.24</v>
      </c>
    </row>
    <row r="128" spans="1:4" ht="27" x14ac:dyDescent="0.25">
      <c r="A128" s="170">
        <v>105398</v>
      </c>
      <c r="B128" s="171" t="s">
        <v>17419</v>
      </c>
      <c r="C128" s="170" t="s">
        <v>58</v>
      </c>
      <c r="D128" s="172">
        <v>53.36</v>
      </c>
    </row>
    <row r="129" spans="1:4" ht="27" x14ac:dyDescent="0.25">
      <c r="A129" s="170">
        <v>105399</v>
      </c>
      <c r="B129" s="171" t="s">
        <v>17423</v>
      </c>
      <c r="C129" s="170" t="s">
        <v>58</v>
      </c>
      <c r="D129" s="172">
        <v>63.12</v>
      </c>
    </row>
    <row r="130" spans="1:4" ht="27" x14ac:dyDescent="0.25">
      <c r="A130" s="170">
        <v>105400</v>
      </c>
      <c r="B130" s="171" t="s">
        <v>17427</v>
      </c>
      <c r="C130" s="170" t="s">
        <v>58</v>
      </c>
      <c r="D130" s="172">
        <v>72.27</v>
      </c>
    </row>
    <row r="131" spans="1:4" ht="27" x14ac:dyDescent="0.25">
      <c r="A131" s="170">
        <v>105401</v>
      </c>
      <c r="B131" s="171" t="s">
        <v>17431</v>
      </c>
      <c r="C131" s="170" t="s">
        <v>58</v>
      </c>
      <c r="D131" s="172">
        <v>81.63</v>
      </c>
    </row>
    <row r="132" spans="1:4" ht="27" x14ac:dyDescent="0.25">
      <c r="A132" s="170">
        <v>105402</v>
      </c>
      <c r="B132" s="171" t="s">
        <v>17435</v>
      </c>
      <c r="C132" s="170" t="s">
        <v>58</v>
      </c>
      <c r="D132" s="172">
        <v>91.2</v>
      </c>
    </row>
    <row r="133" spans="1:4" ht="27" x14ac:dyDescent="0.25">
      <c r="A133" s="170">
        <v>97173</v>
      </c>
      <c r="B133" s="171" t="s">
        <v>17439</v>
      </c>
      <c r="C133" s="170" t="s">
        <v>166</v>
      </c>
      <c r="D133" s="172">
        <v>47.37</v>
      </c>
    </row>
    <row r="134" spans="1:4" ht="27" x14ac:dyDescent="0.25">
      <c r="A134" s="170">
        <v>97174</v>
      </c>
      <c r="B134" s="171" t="s">
        <v>17442</v>
      </c>
      <c r="C134" s="170" t="s">
        <v>166</v>
      </c>
      <c r="D134" s="172">
        <v>56.46</v>
      </c>
    </row>
    <row r="135" spans="1:4" ht="27" x14ac:dyDescent="0.25">
      <c r="A135" s="170">
        <v>97175</v>
      </c>
      <c r="B135" s="171" t="s">
        <v>17446</v>
      </c>
      <c r="C135" s="170" t="s">
        <v>166</v>
      </c>
      <c r="D135" s="172">
        <v>65.56</v>
      </c>
    </row>
    <row r="136" spans="1:4" ht="27" x14ac:dyDescent="0.25">
      <c r="A136" s="170">
        <v>97176</v>
      </c>
      <c r="B136" s="171" t="s">
        <v>17450</v>
      </c>
      <c r="C136" s="170" t="s">
        <v>166</v>
      </c>
      <c r="D136" s="172">
        <v>74.650000000000006</v>
      </c>
    </row>
    <row r="137" spans="1:4" ht="27" x14ac:dyDescent="0.25">
      <c r="A137" s="170">
        <v>97177</v>
      </c>
      <c r="B137" s="171" t="s">
        <v>17454</v>
      </c>
      <c r="C137" s="170" t="s">
        <v>166</v>
      </c>
      <c r="D137" s="172">
        <v>83.75</v>
      </c>
    </row>
    <row r="138" spans="1:4" ht="27" x14ac:dyDescent="0.25">
      <c r="A138" s="170">
        <v>97178</v>
      </c>
      <c r="B138" s="171" t="s">
        <v>17458</v>
      </c>
      <c r="C138" s="170" t="s">
        <v>166</v>
      </c>
      <c r="D138" s="172">
        <v>101.96</v>
      </c>
    </row>
    <row r="139" spans="1:4" ht="27" x14ac:dyDescent="0.25">
      <c r="A139" s="170">
        <v>97179</v>
      </c>
      <c r="B139" s="171" t="s">
        <v>17462</v>
      </c>
      <c r="C139" s="170" t="s">
        <v>166</v>
      </c>
      <c r="D139" s="172">
        <v>120.15</v>
      </c>
    </row>
    <row r="140" spans="1:4" ht="27" x14ac:dyDescent="0.25">
      <c r="A140" s="170">
        <v>97180</v>
      </c>
      <c r="B140" s="171" t="s">
        <v>17466</v>
      </c>
      <c r="C140" s="170" t="s">
        <v>166</v>
      </c>
      <c r="D140" s="172">
        <v>138.34</v>
      </c>
    </row>
    <row r="141" spans="1:4" ht="27" x14ac:dyDescent="0.25">
      <c r="A141" s="170">
        <v>97181</v>
      </c>
      <c r="B141" s="171" t="s">
        <v>17470</v>
      </c>
      <c r="C141" s="170" t="s">
        <v>166</v>
      </c>
      <c r="D141" s="172">
        <v>156.52000000000001</v>
      </c>
    </row>
    <row r="142" spans="1:4" ht="27" x14ac:dyDescent="0.25">
      <c r="A142" s="170">
        <v>97182</v>
      </c>
      <c r="B142" s="171" t="s">
        <v>17474</v>
      </c>
      <c r="C142" s="170" t="s">
        <v>166</v>
      </c>
      <c r="D142" s="172">
        <v>178.98</v>
      </c>
    </row>
    <row r="143" spans="1:4" ht="27" x14ac:dyDescent="0.25">
      <c r="A143" s="170">
        <v>97183</v>
      </c>
      <c r="B143" s="171" t="s">
        <v>17478</v>
      </c>
      <c r="C143" s="170" t="s">
        <v>166</v>
      </c>
      <c r="D143" s="172">
        <v>42.69</v>
      </c>
    </row>
    <row r="144" spans="1:4" ht="27" x14ac:dyDescent="0.25">
      <c r="A144" s="170">
        <v>97184</v>
      </c>
      <c r="B144" s="171" t="s">
        <v>17481</v>
      </c>
      <c r="C144" s="170" t="s">
        <v>166</v>
      </c>
      <c r="D144" s="172">
        <v>50.94</v>
      </c>
    </row>
    <row r="145" spans="1:4" ht="27" x14ac:dyDescent="0.25">
      <c r="A145" s="170">
        <v>97185</v>
      </c>
      <c r="B145" s="171" t="s">
        <v>17484</v>
      </c>
      <c r="C145" s="170" t="s">
        <v>166</v>
      </c>
      <c r="D145" s="172">
        <v>59.21</v>
      </c>
    </row>
    <row r="146" spans="1:4" ht="27" x14ac:dyDescent="0.25">
      <c r="A146" s="170">
        <v>97186</v>
      </c>
      <c r="B146" s="171" t="s">
        <v>17488</v>
      </c>
      <c r="C146" s="170" t="s">
        <v>166</v>
      </c>
      <c r="D146" s="172">
        <v>67.48</v>
      </c>
    </row>
    <row r="147" spans="1:4" ht="27" x14ac:dyDescent="0.25">
      <c r="A147" s="170">
        <v>97187</v>
      </c>
      <c r="B147" s="171" t="s">
        <v>17491</v>
      </c>
      <c r="C147" s="170" t="s">
        <v>166</v>
      </c>
      <c r="D147" s="172">
        <v>75.75</v>
      </c>
    </row>
    <row r="148" spans="1:4" ht="27" x14ac:dyDescent="0.25">
      <c r="A148" s="170">
        <v>97188</v>
      </c>
      <c r="B148" s="171" t="s">
        <v>17495</v>
      </c>
      <c r="C148" s="170" t="s">
        <v>166</v>
      </c>
      <c r="D148" s="172">
        <v>92.32</v>
      </c>
    </row>
    <row r="149" spans="1:4" ht="27" x14ac:dyDescent="0.25">
      <c r="A149" s="170">
        <v>97189</v>
      </c>
      <c r="B149" s="171" t="s">
        <v>17499</v>
      </c>
      <c r="C149" s="170" t="s">
        <v>166</v>
      </c>
      <c r="D149" s="172">
        <v>108.86</v>
      </c>
    </row>
    <row r="150" spans="1:4" ht="27" x14ac:dyDescent="0.25">
      <c r="A150" s="170">
        <v>97190</v>
      </c>
      <c r="B150" s="171" t="s">
        <v>17503</v>
      </c>
      <c r="C150" s="170" t="s">
        <v>166</v>
      </c>
      <c r="D150" s="172">
        <v>125.4</v>
      </c>
    </row>
    <row r="151" spans="1:4" ht="27" x14ac:dyDescent="0.25">
      <c r="A151" s="170">
        <v>97191</v>
      </c>
      <c r="B151" s="171" t="s">
        <v>17507</v>
      </c>
      <c r="C151" s="170" t="s">
        <v>166</v>
      </c>
      <c r="D151" s="172">
        <v>141.94</v>
      </c>
    </row>
    <row r="152" spans="1:4" ht="27" x14ac:dyDescent="0.25">
      <c r="A152" s="170">
        <v>97192</v>
      </c>
      <c r="B152" s="171" t="s">
        <v>17511</v>
      </c>
      <c r="C152" s="170" t="s">
        <v>166</v>
      </c>
      <c r="D152" s="172">
        <v>161.74</v>
      </c>
    </row>
    <row r="153" spans="1:4" ht="27" x14ac:dyDescent="0.25">
      <c r="A153" s="170">
        <v>90694</v>
      </c>
      <c r="B153" s="171" t="s">
        <v>17515</v>
      </c>
      <c r="C153" s="170" t="s">
        <v>166</v>
      </c>
      <c r="D153" s="172">
        <v>49.4</v>
      </c>
    </row>
    <row r="154" spans="1:4" ht="27" x14ac:dyDescent="0.25">
      <c r="A154" s="170">
        <v>90695</v>
      </c>
      <c r="B154" s="171" t="s">
        <v>17519</v>
      </c>
      <c r="C154" s="170" t="s">
        <v>166</v>
      </c>
      <c r="D154" s="172">
        <v>93.81</v>
      </c>
    </row>
    <row r="155" spans="1:4" ht="27" x14ac:dyDescent="0.25">
      <c r="A155" s="170">
        <v>90696</v>
      </c>
      <c r="B155" s="171" t="s">
        <v>17523</v>
      </c>
      <c r="C155" s="170" t="s">
        <v>166</v>
      </c>
      <c r="D155" s="172">
        <v>156.72</v>
      </c>
    </row>
    <row r="156" spans="1:4" ht="27" x14ac:dyDescent="0.25">
      <c r="A156" s="170">
        <v>90697</v>
      </c>
      <c r="B156" s="171" t="s">
        <v>17527</v>
      </c>
      <c r="C156" s="170" t="s">
        <v>166</v>
      </c>
      <c r="D156" s="172">
        <v>243.11</v>
      </c>
    </row>
    <row r="157" spans="1:4" ht="27" x14ac:dyDescent="0.25">
      <c r="A157" s="170">
        <v>90698</v>
      </c>
      <c r="B157" s="171" t="s">
        <v>17531</v>
      </c>
      <c r="C157" s="170" t="s">
        <v>166</v>
      </c>
      <c r="D157" s="172">
        <v>371.57</v>
      </c>
    </row>
    <row r="158" spans="1:4" ht="27" x14ac:dyDescent="0.25">
      <c r="A158" s="170">
        <v>90699</v>
      </c>
      <c r="B158" s="171" t="s">
        <v>17535</v>
      </c>
      <c r="C158" s="170" t="s">
        <v>166</v>
      </c>
      <c r="D158" s="172">
        <v>522.97</v>
      </c>
    </row>
    <row r="159" spans="1:4" ht="27" x14ac:dyDescent="0.25">
      <c r="A159" s="170">
        <v>90700</v>
      </c>
      <c r="B159" s="171" t="s">
        <v>17539</v>
      </c>
      <c r="C159" s="170" t="s">
        <v>166</v>
      </c>
      <c r="D159" s="172">
        <v>610.30999999999995</v>
      </c>
    </row>
    <row r="160" spans="1:4" ht="27" x14ac:dyDescent="0.25">
      <c r="A160" s="170">
        <v>90701</v>
      </c>
      <c r="B160" s="171" t="s">
        <v>17543</v>
      </c>
      <c r="C160" s="170" t="s">
        <v>166</v>
      </c>
      <c r="D160" s="172">
        <v>73.400000000000006</v>
      </c>
    </row>
    <row r="161" spans="1:4" ht="27" x14ac:dyDescent="0.25">
      <c r="A161" s="170">
        <v>90702</v>
      </c>
      <c r="B161" s="171" t="s">
        <v>17547</v>
      </c>
      <c r="C161" s="170" t="s">
        <v>166</v>
      </c>
      <c r="D161" s="172">
        <v>121.54</v>
      </c>
    </row>
    <row r="162" spans="1:4" ht="27" x14ac:dyDescent="0.25">
      <c r="A162" s="170">
        <v>90703</v>
      </c>
      <c r="B162" s="171" t="s">
        <v>17551</v>
      </c>
      <c r="C162" s="170" t="s">
        <v>166</v>
      </c>
      <c r="D162" s="172">
        <v>189.88</v>
      </c>
    </row>
    <row r="163" spans="1:4" ht="27" x14ac:dyDescent="0.25">
      <c r="A163" s="170">
        <v>90704</v>
      </c>
      <c r="B163" s="171" t="s">
        <v>17555</v>
      </c>
      <c r="C163" s="170" t="s">
        <v>166</v>
      </c>
      <c r="D163" s="172">
        <v>281.24</v>
      </c>
    </row>
    <row r="164" spans="1:4" ht="27" x14ac:dyDescent="0.25">
      <c r="A164" s="170">
        <v>90705</v>
      </c>
      <c r="B164" s="171" t="s">
        <v>17559</v>
      </c>
      <c r="C164" s="170" t="s">
        <v>166</v>
      </c>
      <c r="D164" s="172">
        <v>369.12</v>
      </c>
    </row>
    <row r="165" spans="1:4" ht="27" x14ac:dyDescent="0.25">
      <c r="A165" s="170">
        <v>90706</v>
      </c>
      <c r="B165" s="171" t="s">
        <v>17563</v>
      </c>
      <c r="C165" s="170" t="s">
        <v>166</v>
      </c>
      <c r="D165" s="172">
        <v>488.66</v>
      </c>
    </row>
    <row r="166" spans="1:4" ht="27" x14ac:dyDescent="0.25">
      <c r="A166" s="170">
        <v>90708</v>
      </c>
      <c r="B166" s="171" t="s">
        <v>17567</v>
      </c>
      <c r="C166" s="170" t="s">
        <v>166</v>
      </c>
      <c r="D166" s="172">
        <v>866.35</v>
      </c>
    </row>
    <row r="167" spans="1:4" ht="27" x14ac:dyDescent="0.25">
      <c r="A167" s="170">
        <v>90724</v>
      </c>
      <c r="B167" s="171" t="s">
        <v>17571</v>
      </c>
      <c r="C167" s="170" t="s">
        <v>58</v>
      </c>
      <c r="D167" s="172">
        <v>26.7</v>
      </c>
    </row>
    <row r="168" spans="1:4" ht="27" x14ac:dyDescent="0.25">
      <c r="A168" s="170">
        <v>90725</v>
      </c>
      <c r="B168" s="171" t="s">
        <v>17573</v>
      </c>
      <c r="C168" s="170" t="s">
        <v>58</v>
      </c>
      <c r="D168" s="172">
        <v>32.82</v>
      </c>
    </row>
    <row r="169" spans="1:4" x14ac:dyDescent="0.25">
      <c r="A169" s="170">
        <v>90726</v>
      </c>
      <c r="B169" s="171" t="s">
        <v>17577</v>
      </c>
      <c r="C169" s="170" t="s">
        <v>58</v>
      </c>
      <c r="D169" s="172">
        <v>39.01</v>
      </c>
    </row>
    <row r="170" spans="1:4" ht="27" x14ac:dyDescent="0.25">
      <c r="A170" s="170">
        <v>90727</v>
      </c>
      <c r="B170" s="171" t="s">
        <v>17581</v>
      </c>
      <c r="C170" s="170" t="s">
        <v>58</v>
      </c>
      <c r="D170" s="172">
        <v>45.14</v>
      </c>
    </row>
    <row r="171" spans="1:4" ht="27" x14ac:dyDescent="0.25">
      <c r="A171" s="170">
        <v>90728</v>
      </c>
      <c r="B171" s="171" t="s">
        <v>17585</v>
      </c>
      <c r="C171" s="170" t="s">
        <v>58</v>
      </c>
      <c r="D171" s="172">
        <v>51.25</v>
      </c>
    </row>
    <row r="172" spans="1:4" ht="27" x14ac:dyDescent="0.25">
      <c r="A172" s="170">
        <v>90729</v>
      </c>
      <c r="B172" s="171" t="s">
        <v>17589</v>
      </c>
      <c r="C172" s="170" t="s">
        <v>58</v>
      </c>
      <c r="D172" s="172">
        <v>57.38</v>
      </c>
    </row>
    <row r="173" spans="1:4" ht="27" x14ac:dyDescent="0.25">
      <c r="A173" s="170">
        <v>90730</v>
      </c>
      <c r="B173" s="171" t="s">
        <v>17593</v>
      </c>
      <c r="C173" s="170" t="s">
        <v>58</v>
      </c>
      <c r="D173" s="172">
        <v>63.5</v>
      </c>
    </row>
    <row r="174" spans="1:4" ht="27" x14ac:dyDescent="0.25">
      <c r="A174" s="170">
        <v>90731</v>
      </c>
      <c r="B174" s="171" t="s">
        <v>17597</v>
      </c>
      <c r="C174" s="170" t="s">
        <v>58</v>
      </c>
      <c r="D174" s="172">
        <v>69.63</v>
      </c>
    </row>
    <row r="175" spans="1:4" ht="27" x14ac:dyDescent="0.25">
      <c r="A175" s="170">
        <v>90732</v>
      </c>
      <c r="B175" s="171" t="s">
        <v>17601</v>
      </c>
      <c r="C175" s="170" t="s">
        <v>58</v>
      </c>
      <c r="D175" s="172">
        <v>88</v>
      </c>
    </row>
    <row r="176" spans="1:4" ht="27" x14ac:dyDescent="0.25">
      <c r="A176" s="170">
        <v>90733</v>
      </c>
      <c r="B176" s="171" t="s">
        <v>17605</v>
      </c>
      <c r="C176" s="170" t="s">
        <v>166</v>
      </c>
      <c r="D176" s="173">
        <v>3.78</v>
      </c>
    </row>
    <row r="177" spans="1:4" ht="27" x14ac:dyDescent="0.25">
      <c r="A177" s="170">
        <v>90734</v>
      </c>
      <c r="B177" s="171" t="s">
        <v>17608</v>
      </c>
      <c r="C177" s="170" t="s">
        <v>166</v>
      </c>
      <c r="D177" s="172">
        <v>4.4800000000000004</v>
      </c>
    </row>
    <row r="178" spans="1:4" ht="27" x14ac:dyDescent="0.25">
      <c r="A178" s="170">
        <v>90735</v>
      </c>
      <c r="B178" s="171" t="s">
        <v>17610</v>
      </c>
      <c r="C178" s="170" t="s">
        <v>166</v>
      </c>
      <c r="D178" s="172">
        <v>5.18</v>
      </c>
    </row>
    <row r="179" spans="1:4" ht="27" x14ac:dyDescent="0.25">
      <c r="A179" s="170">
        <v>90736</v>
      </c>
      <c r="B179" s="171" t="s">
        <v>17614</v>
      </c>
      <c r="C179" s="170" t="s">
        <v>166</v>
      </c>
      <c r="D179" s="172">
        <v>5.87</v>
      </c>
    </row>
    <row r="180" spans="1:4" ht="27" x14ac:dyDescent="0.25">
      <c r="A180" s="170">
        <v>90737</v>
      </c>
      <c r="B180" s="171" t="s">
        <v>17616</v>
      </c>
      <c r="C180" s="170" t="s">
        <v>166</v>
      </c>
      <c r="D180" s="172">
        <v>6.58</v>
      </c>
    </row>
    <row r="181" spans="1:4" ht="27" x14ac:dyDescent="0.25">
      <c r="A181" s="170">
        <v>90738</v>
      </c>
      <c r="B181" s="171" t="s">
        <v>17620</v>
      </c>
      <c r="C181" s="170" t="s">
        <v>166</v>
      </c>
      <c r="D181" s="172">
        <v>7.28</v>
      </c>
    </row>
    <row r="182" spans="1:4" ht="27" x14ac:dyDescent="0.25">
      <c r="A182" s="170">
        <v>90739</v>
      </c>
      <c r="B182" s="171" t="s">
        <v>17623</v>
      </c>
      <c r="C182" s="170" t="s">
        <v>166</v>
      </c>
      <c r="D182" s="172">
        <v>9.75</v>
      </c>
    </row>
    <row r="183" spans="1:4" ht="27" x14ac:dyDescent="0.25">
      <c r="A183" s="170">
        <v>90740</v>
      </c>
      <c r="B183" s="171" t="s">
        <v>17626</v>
      </c>
      <c r="C183" s="170" t="s">
        <v>166</v>
      </c>
      <c r="D183" s="172">
        <v>4.99</v>
      </c>
    </row>
    <row r="184" spans="1:4" ht="27" x14ac:dyDescent="0.25">
      <c r="A184" s="170">
        <v>90741</v>
      </c>
      <c r="B184" s="171" t="s">
        <v>17629</v>
      </c>
      <c r="C184" s="170" t="s">
        <v>166</v>
      </c>
      <c r="D184" s="172">
        <v>5.69</v>
      </c>
    </row>
    <row r="185" spans="1:4" ht="27" x14ac:dyDescent="0.25">
      <c r="A185" s="170">
        <v>90742</v>
      </c>
      <c r="B185" s="171" t="s">
        <v>17632</v>
      </c>
      <c r="C185" s="170" t="s">
        <v>166</v>
      </c>
      <c r="D185" s="172">
        <v>6.39</v>
      </c>
    </row>
    <row r="186" spans="1:4" ht="27" x14ac:dyDescent="0.25">
      <c r="A186" s="170">
        <v>90743</v>
      </c>
      <c r="B186" s="171" t="s">
        <v>17635</v>
      </c>
      <c r="C186" s="170" t="s">
        <v>166</v>
      </c>
      <c r="D186" s="172">
        <v>7.09</v>
      </c>
    </row>
    <row r="187" spans="1:4" ht="27" x14ac:dyDescent="0.25">
      <c r="A187" s="170">
        <v>90744</v>
      </c>
      <c r="B187" s="171" t="s">
        <v>17638</v>
      </c>
      <c r="C187" s="170" t="s">
        <v>166</v>
      </c>
      <c r="D187" s="172">
        <v>7.79</v>
      </c>
    </row>
    <row r="188" spans="1:4" ht="27" x14ac:dyDescent="0.25">
      <c r="A188" s="170">
        <v>90745</v>
      </c>
      <c r="B188" s="171" t="s">
        <v>17640</v>
      </c>
      <c r="C188" s="170" t="s">
        <v>166</v>
      </c>
      <c r="D188" s="173">
        <v>10.89</v>
      </c>
    </row>
    <row r="189" spans="1:4" ht="27" x14ac:dyDescent="0.25">
      <c r="A189" s="170">
        <v>90746</v>
      </c>
      <c r="B189" s="171" t="s">
        <v>17644</v>
      </c>
      <c r="C189" s="170" t="s">
        <v>166</v>
      </c>
      <c r="D189" s="172">
        <v>4.09</v>
      </c>
    </row>
    <row r="190" spans="1:4" ht="27" x14ac:dyDescent="0.25">
      <c r="A190" s="170">
        <v>90747</v>
      </c>
      <c r="B190" s="171" t="s">
        <v>17646</v>
      </c>
      <c r="C190" s="170" t="s">
        <v>166</v>
      </c>
      <c r="D190" s="172">
        <v>18.010000000000002</v>
      </c>
    </row>
    <row r="191" spans="1:4" ht="27" x14ac:dyDescent="0.25">
      <c r="A191" s="170">
        <v>94869</v>
      </c>
      <c r="B191" s="171" t="s">
        <v>17648</v>
      </c>
      <c r="C191" s="170" t="s">
        <v>166</v>
      </c>
      <c r="D191" s="172">
        <v>152.72999999999999</v>
      </c>
    </row>
    <row r="192" spans="1:4" ht="27" x14ac:dyDescent="0.25">
      <c r="A192" s="170">
        <v>94870</v>
      </c>
      <c r="B192" s="171" t="s">
        <v>17652</v>
      </c>
      <c r="C192" s="170" t="s">
        <v>166</v>
      </c>
      <c r="D192" s="172">
        <v>1.86</v>
      </c>
    </row>
    <row r="193" spans="1:4" ht="27" x14ac:dyDescent="0.25">
      <c r="A193" s="170">
        <v>94871</v>
      </c>
      <c r="B193" s="171" t="s">
        <v>17654</v>
      </c>
      <c r="C193" s="170" t="s">
        <v>166</v>
      </c>
      <c r="D193" s="172">
        <v>239.08</v>
      </c>
    </row>
    <row r="194" spans="1:4" ht="27" x14ac:dyDescent="0.25">
      <c r="A194" s="170">
        <v>94872</v>
      </c>
      <c r="B194" s="171" t="s">
        <v>17658</v>
      </c>
      <c r="C194" s="170" t="s">
        <v>166</v>
      </c>
      <c r="D194" s="172">
        <v>2.71</v>
      </c>
    </row>
    <row r="195" spans="1:4" ht="27" x14ac:dyDescent="0.25">
      <c r="A195" s="170">
        <v>94875</v>
      </c>
      <c r="B195" s="171" t="s">
        <v>17660</v>
      </c>
      <c r="C195" s="170" t="s">
        <v>166</v>
      </c>
      <c r="D195" s="172">
        <v>1406.91</v>
      </c>
    </row>
    <row r="196" spans="1:4" ht="27" x14ac:dyDescent="0.25">
      <c r="A196" s="170">
        <v>94876</v>
      </c>
      <c r="B196" s="171" t="s">
        <v>17664</v>
      </c>
      <c r="C196" s="170" t="s">
        <v>166</v>
      </c>
      <c r="D196" s="172">
        <v>29.66</v>
      </c>
    </row>
    <row r="197" spans="1:4" ht="27" x14ac:dyDescent="0.25">
      <c r="A197" s="170">
        <v>94878</v>
      </c>
      <c r="B197" s="171" t="s">
        <v>17668</v>
      </c>
      <c r="C197" s="170" t="s">
        <v>166</v>
      </c>
      <c r="D197" s="172">
        <v>34.4</v>
      </c>
    </row>
    <row r="198" spans="1:4" ht="27" x14ac:dyDescent="0.25">
      <c r="A198" s="170">
        <v>94879</v>
      </c>
      <c r="B198" s="171" t="s">
        <v>17672</v>
      </c>
      <c r="C198" s="170" t="s">
        <v>166</v>
      </c>
      <c r="D198" s="172">
        <v>2165.58</v>
      </c>
    </row>
    <row r="199" spans="1:4" ht="27" x14ac:dyDescent="0.25">
      <c r="A199" s="170">
        <v>94880</v>
      </c>
      <c r="B199" s="171" t="s">
        <v>17676</v>
      </c>
      <c r="C199" s="170" t="s">
        <v>166</v>
      </c>
      <c r="D199" s="172">
        <v>43.97</v>
      </c>
    </row>
    <row r="200" spans="1:4" ht="27" x14ac:dyDescent="0.25">
      <c r="A200" s="170">
        <v>94881</v>
      </c>
      <c r="B200" s="171" t="s">
        <v>17680</v>
      </c>
      <c r="C200" s="170" t="s">
        <v>166</v>
      </c>
      <c r="D200" s="172">
        <v>2983.47</v>
      </c>
    </row>
    <row r="201" spans="1:4" ht="27" x14ac:dyDescent="0.25">
      <c r="A201" s="170">
        <v>94882</v>
      </c>
      <c r="B201" s="171" t="s">
        <v>17684</v>
      </c>
      <c r="C201" s="170" t="s">
        <v>166</v>
      </c>
      <c r="D201" s="172">
        <v>51.26</v>
      </c>
    </row>
    <row r="202" spans="1:4" ht="27" x14ac:dyDescent="0.25">
      <c r="A202" s="170">
        <v>94884</v>
      </c>
      <c r="B202" s="171" t="s">
        <v>17687</v>
      </c>
      <c r="C202" s="170" t="s">
        <v>166</v>
      </c>
      <c r="D202" s="172">
        <v>66.05</v>
      </c>
    </row>
    <row r="203" spans="1:4" ht="27" x14ac:dyDescent="0.25">
      <c r="A203" s="170">
        <v>97121</v>
      </c>
      <c r="B203" s="171" t="s">
        <v>17691</v>
      </c>
      <c r="C203" s="170" t="s">
        <v>166</v>
      </c>
      <c r="D203" s="172">
        <v>3.31</v>
      </c>
    </row>
    <row r="204" spans="1:4" ht="27" x14ac:dyDescent="0.25">
      <c r="A204" s="170">
        <v>97122</v>
      </c>
      <c r="B204" s="171" t="s">
        <v>17693</v>
      </c>
      <c r="C204" s="170" t="s">
        <v>166</v>
      </c>
      <c r="D204" s="172">
        <v>3.95</v>
      </c>
    </row>
    <row r="205" spans="1:4" ht="27" x14ac:dyDescent="0.25">
      <c r="A205" s="170">
        <v>97123</v>
      </c>
      <c r="B205" s="171" t="s">
        <v>17696</v>
      </c>
      <c r="C205" s="170" t="s">
        <v>166</v>
      </c>
      <c r="D205" s="172">
        <v>4.59</v>
      </c>
    </row>
    <row r="206" spans="1:4" ht="27" x14ac:dyDescent="0.25">
      <c r="A206" s="170">
        <v>97124</v>
      </c>
      <c r="B206" s="171" t="s">
        <v>17699</v>
      </c>
      <c r="C206" s="170" t="s">
        <v>166</v>
      </c>
      <c r="D206" s="172">
        <v>2.7</v>
      </c>
    </row>
    <row r="207" spans="1:4" ht="27" x14ac:dyDescent="0.25">
      <c r="A207" s="170">
        <v>97125</v>
      </c>
      <c r="B207" s="171" t="s">
        <v>17702</v>
      </c>
      <c r="C207" s="170" t="s">
        <v>166</v>
      </c>
      <c r="D207" s="172">
        <v>3.23</v>
      </c>
    </row>
    <row r="208" spans="1:4" ht="27" x14ac:dyDescent="0.25">
      <c r="A208" s="170">
        <v>97126</v>
      </c>
      <c r="B208" s="171" t="s">
        <v>17706</v>
      </c>
      <c r="C208" s="170" t="s">
        <v>166</v>
      </c>
      <c r="D208" s="172">
        <v>3.76</v>
      </c>
    </row>
    <row r="209" spans="1:4" ht="27" x14ac:dyDescent="0.25">
      <c r="A209" s="170">
        <v>102264</v>
      </c>
      <c r="B209" s="171" t="s">
        <v>17709</v>
      </c>
      <c r="C209" s="170" t="s">
        <v>166</v>
      </c>
      <c r="D209" s="172">
        <v>21.34</v>
      </c>
    </row>
    <row r="210" spans="1:4" ht="27" x14ac:dyDescent="0.25">
      <c r="A210" s="170">
        <v>102265</v>
      </c>
      <c r="B210" s="171" t="s">
        <v>17713</v>
      </c>
      <c r="C210" s="170" t="s">
        <v>58</v>
      </c>
      <c r="D210" s="172">
        <v>112.51</v>
      </c>
    </row>
    <row r="211" spans="1:4" ht="27" x14ac:dyDescent="0.25">
      <c r="A211" s="170">
        <v>102266</v>
      </c>
      <c r="B211" s="171" t="s">
        <v>17717</v>
      </c>
      <c r="C211" s="170" t="s">
        <v>58</v>
      </c>
      <c r="D211" s="172">
        <v>124.75</v>
      </c>
    </row>
    <row r="212" spans="1:4" ht="27" x14ac:dyDescent="0.25">
      <c r="A212" s="170">
        <v>102267</v>
      </c>
      <c r="B212" s="171" t="s">
        <v>17721</v>
      </c>
      <c r="C212" s="170" t="s">
        <v>58</v>
      </c>
      <c r="D212" s="172">
        <v>143.19</v>
      </c>
    </row>
    <row r="213" spans="1:4" ht="27" x14ac:dyDescent="0.25">
      <c r="A213" s="170">
        <v>102268</v>
      </c>
      <c r="B213" s="171" t="s">
        <v>17725</v>
      </c>
      <c r="C213" s="170" t="s">
        <v>58</v>
      </c>
      <c r="D213" s="172">
        <v>161.56</v>
      </c>
    </row>
    <row r="214" spans="1:4" ht="27" x14ac:dyDescent="0.25">
      <c r="A214" s="170">
        <v>102269</v>
      </c>
      <c r="B214" s="171" t="s">
        <v>17729</v>
      </c>
      <c r="C214" s="170" t="s">
        <v>58</v>
      </c>
      <c r="D214" s="172">
        <v>198.31</v>
      </c>
    </row>
    <row r="215" spans="1:4" ht="27" x14ac:dyDescent="0.25">
      <c r="A215" s="170">
        <v>105260</v>
      </c>
      <c r="B215" s="171" t="s">
        <v>17733</v>
      </c>
      <c r="C215" s="170" t="s">
        <v>58</v>
      </c>
      <c r="D215" s="172">
        <v>23.52</v>
      </c>
    </row>
    <row r="216" spans="1:4" ht="27" x14ac:dyDescent="0.25">
      <c r="A216" s="170">
        <v>105285</v>
      </c>
      <c r="B216" s="171" t="s">
        <v>17736</v>
      </c>
      <c r="C216" s="170" t="s">
        <v>58</v>
      </c>
      <c r="D216" s="172">
        <v>22.91</v>
      </c>
    </row>
    <row r="217" spans="1:4" ht="27" x14ac:dyDescent="0.25">
      <c r="A217" s="170">
        <v>105286</v>
      </c>
      <c r="B217" s="171" t="s">
        <v>17739</v>
      </c>
      <c r="C217" s="170" t="s">
        <v>58</v>
      </c>
      <c r="D217" s="172">
        <v>29.43</v>
      </c>
    </row>
    <row r="218" spans="1:4" ht="27" x14ac:dyDescent="0.25">
      <c r="A218" s="170">
        <v>105287</v>
      </c>
      <c r="B218" s="171" t="s">
        <v>17742</v>
      </c>
      <c r="C218" s="170" t="s">
        <v>58</v>
      </c>
      <c r="D218" s="172">
        <v>26.98</v>
      </c>
    </row>
    <row r="219" spans="1:4" ht="27" x14ac:dyDescent="0.25">
      <c r="A219" s="170">
        <v>105288</v>
      </c>
      <c r="B219" s="171" t="s">
        <v>17745</v>
      </c>
      <c r="C219" s="170" t="s">
        <v>58</v>
      </c>
      <c r="D219" s="172">
        <v>46.96</v>
      </c>
    </row>
    <row r="220" spans="1:4" ht="27" x14ac:dyDescent="0.25">
      <c r="A220" s="170">
        <v>105289</v>
      </c>
      <c r="B220" s="171" t="s">
        <v>17749</v>
      </c>
      <c r="C220" s="170" t="s">
        <v>58</v>
      </c>
      <c r="D220" s="172">
        <v>44.06</v>
      </c>
    </row>
    <row r="221" spans="1:4" ht="27" x14ac:dyDescent="0.25">
      <c r="A221" s="170">
        <v>105290</v>
      </c>
      <c r="B221" s="171" t="s">
        <v>17753</v>
      </c>
      <c r="C221" s="170" t="s">
        <v>58</v>
      </c>
      <c r="D221" s="172">
        <v>62.43</v>
      </c>
    </row>
    <row r="222" spans="1:4" ht="27" x14ac:dyDescent="0.25">
      <c r="A222" s="170">
        <v>105291</v>
      </c>
      <c r="B222" s="171" t="s">
        <v>17756</v>
      </c>
      <c r="C222" s="170" t="s">
        <v>58</v>
      </c>
      <c r="D222" s="172">
        <v>59.08</v>
      </c>
    </row>
    <row r="223" spans="1:4" ht="27" x14ac:dyDescent="0.25">
      <c r="A223" s="170">
        <v>105292</v>
      </c>
      <c r="B223" s="171" t="s">
        <v>17760</v>
      </c>
      <c r="C223" s="170" t="s">
        <v>58</v>
      </c>
      <c r="D223" s="172">
        <v>48.53</v>
      </c>
    </row>
    <row r="224" spans="1:4" ht="27" x14ac:dyDescent="0.25">
      <c r="A224" s="170">
        <v>105293</v>
      </c>
      <c r="B224" s="171" t="s">
        <v>17763</v>
      </c>
      <c r="C224" s="170" t="s">
        <v>58</v>
      </c>
      <c r="D224" s="172">
        <v>44.85</v>
      </c>
    </row>
    <row r="225" spans="1:4" ht="27" x14ac:dyDescent="0.25">
      <c r="A225" s="170">
        <v>105294</v>
      </c>
      <c r="B225" s="171" t="s">
        <v>17767</v>
      </c>
      <c r="C225" s="170" t="s">
        <v>58</v>
      </c>
      <c r="D225" s="172">
        <v>94.28</v>
      </c>
    </row>
    <row r="226" spans="1:4" ht="27" x14ac:dyDescent="0.25">
      <c r="A226" s="170">
        <v>105295</v>
      </c>
      <c r="B226" s="171" t="s">
        <v>17770</v>
      </c>
      <c r="C226" s="170" t="s">
        <v>58</v>
      </c>
      <c r="D226" s="172">
        <v>89.93</v>
      </c>
    </row>
    <row r="227" spans="1:4" ht="27" x14ac:dyDescent="0.25">
      <c r="A227" s="170">
        <v>105296</v>
      </c>
      <c r="B227" s="171" t="s">
        <v>17774</v>
      </c>
      <c r="C227" s="170" t="s">
        <v>58</v>
      </c>
      <c r="D227" s="172">
        <v>158.22999999999999</v>
      </c>
    </row>
    <row r="228" spans="1:4" ht="27" x14ac:dyDescent="0.25">
      <c r="A228" s="170">
        <v>105308</v>
      </c>
      <c r="B228" s="171" t="s">
        <v>17777</v>
      </c>
      <c r="C228" s="170" t="s">
        <v>166</v>
      </c>
      <c r="D228" s="172">
        <v>5.28</v>
      </c>
    </row>
    <row r="229" spans="1:4" ht="27" x14ac:dyDescent="0.25">
      <c r="A229" s="170">
        <v>105309</v>
      </c>
      <c r="B229" s="171" t="s">
        <v>17779</v>
      </c>
      <c r="C229" s="170" t="s">
        <v>166</v>
      </c>
      <c r="D229" s="172">
        <v>5.67</v>
      </c>
    </row>
    <row r="230" spans="1:4" ht="27" x14ac:dyDescent="0.25">
      <c r="A230" s="170">
        <v>105310</v>
      </c>
      <c r="B230" s="171" t="s">
        <v>17781</v>
      </c>
      <c r="C230" s="170" t="s">
        <v>166</v>
      </c>
      <c r="D230" s="172">
        <v>6.68</v>
      </c>
    </row>
    <row r="231" spans="1:4" ht="27" x14ac:dyDescent="0.25">
      <c r="A231" s="170">
        <v>105311</v>
      </c>
      <c r="B231" s="171" t="s">
        <v>17783</v>
      </c>
      <c r="C231" s="170" t="s">
        <v>166</v>
      </c>
      <c r="D231" s="172">
        <v>4.25</v>
      </c>
    </row>
    <row r="232" spans="1:4" ht="27" x14ac:dyDescent="0.25">
      <c r="A232" s="170">
        <v>105312</v>
      </c>
      <c r="B232" s="171" t="s">
        <v>17786</v>
      </c>
      <c r="C232" s="170" t="s">
        <v>166</v>
      </c>
      <c r="D232" s="172">
        <v>4.33</v>
      </c>
    </row>
    <row r="233" spans="1:4" ht="27" x14ac:dyDescent="0.25">
      <c r="A233" s="170">
        <v>105313</v>
      </c>
      <c r="B233" s="171" t="s">
        <v>17790</v>
      </c>
      <c r="C233" s="170" t="s">
        <v>166</v>
      </c>
      <c r="D233" s="172">
        <v>4.66</v>
      </c>
    </row>
    <row r="234" spans="1:4" ht="27" x14ac:dyDescent="0.25">
      <c r="A234" s="170">
        <v>105314</v>
      </c>
      <c r="B234" s="171" t="s">
        <v>17792</v>
      </c>
      <c r="C234" s="170" t="s">
        <v>166</v>
      </c>
      <c r="D234" s="172">
        <v>5.5</v>
      </c>
    </row>
    <row r="235" spans="1:4" ht="27" x14ac:dyDescent="0.25">
      <c r="A235" s="170">
        <v>105315</v>
      </c>
      <c r="B235" s="171" t="s">
        <v>17795</v>
      </c>
      <c r="C235" s="170" t="s">
        <v>58</v>
      </c>
      <c r="D235" s="172">
        <v>11.12</v>
      </c>
    </row>
    <row r="236" spans="1:4" ht="27" x14ac:dyDescent="0.25">
      <c r="A236" s="170">
        <v>105316</v>
      </c>
      <c r="B236" s="171" t="s">
        <v>17799</v>
      </c>
      <c r="C236" s="170" t="s">
        <v>58</v>
      </c>
      <c r="D236" s="172">
        <v>20.29</v>
      </c>
    </row>
    <row r="237" spans="1:4" ht="27" x14ac:dyDescent="0.25">
      <c r="A237" s="170">
        <v>105327</v>
      </c>
      <c r="B237" s="171" t="s">
        <v>17802</v>
      </c>
      <c r="C237" s="170" t="s">
        <v>58</v>
      </c>
      <c r="D237" s="172">
        <v>43.63</v>
      </c>
    </row>
    <row r="238" spans="1:4" ht="27" x14ac:dyDescent="0.25">
      <c r="A238" s="170">
        <v>105328</v>
      </c>
      <c r="B238" s="171" t="s">
        <v>17806</v>
      </c>
      <c r="C238" s="170" t="s">
        <v>58</v>
      </c>
      <c r="D238" s="172">
        <v>42.91</v>
      </c>
    </row>
    <row r="239" spans="1:4" ht="27" x14ac:dyDescent="0.25">
      <c r="A239" s="170">
        <v>105329</v>
      </c>
      <c r="B239" s="171" t="s">
        <v>17809</v>
      </c>
      <c r="C239" s="170" t="s">
        <v>58</v>
      </c>
      <c r="D239" s="172">
        <v>70.900000000000006</v>
      </c>
    </row>
    <row r="240" spans="1:4" ht="27" x14ac:dyDescent="0.25">
      <c r="A240" s="170">
        <v>105330</v>
      </c>
      <c r="B240" s="171" t="s">
        <v>17813</v>
      </c>
      <c r="C240" s="170" t="s">
        <v>58</v>
      </c>
      <c r="D240" s="172">
        <v>70.069999999999993</v>
      </c>
    </row>
    <row r="241" spans="1:4" ht="27" x14ac:dyDescent="0.25">
      <c r="A241" s="170">
        <v>105331</v>
      </c>
      <c r="B241" s="171" t="s">
        <v>17817</v>
      </c>
      <c r="C241" s="170" t="s">
        <v>166</v>
      </c>
      <c r="D241" s="172">
        <v>50.38</v>
      </c>
    </row>
    <row r="242" spans="1:4" ht="27" x14ac:dyDescent="0.25">
      <c r="A242" s="170">
        <v>105332</v>
      </c>
      <c r="B242" s="171" t="s">
        <v>17821</v>
      </c>
      <c r="C242" s="170" t="s">
        <v>166</v>
      </c>
      <c r="D242" s="172">
        <v>49.62</v>
      </c>
    </row>
    <row r="243" spans="1:4" ht="27" x14ac:dyDescent="0.25">
      <c r="A243" s="170">
        <v>105333</v>
      </c>
      <c r="B243" s="171" t="s">
        <v>17824</v>
      </c>
      <c r="C243" s="170" t="s">
        <v>166</v>
      </c>
      <c r="D243" s="172">
        <v>220.96</v>
      </c>
    </row>
    <row r="244" spans="1:4" ht="27" x14ac:dyDescent="0.25">
      <c r="A244" s="170">
        <v>105334</v>
      </c>
      <c r="B244" s="171" t="s">
        <v>17828</v>
      </c>
      <c r="C244" s="170" t="s">
        <v>166</v>
      </c>
      <c r="D244" s="172">
        <v>218.49</v>
      </c>
    </row>
    <row r="245" spans="1:4" ht="27" x14ac:dyDescent="0.25">
      <c r="A245" s="170">
        <v>105335</v>
      </c>
      <c r="B245" s="171" t="s">
        <v>17832</v>
      </c>
      <c r="C245" s="170" t="s">
        <v>166</v>
      </c>
      <c r="D245" s="172">
        <v>332.8</v>
      </c>
    </row>
    <row r="246" spans="1:4" ht="27" x14ac:dyDescent="0.25">
      <c r="A246" s="170">
        <v>105336</v>
      </c>
      <c r="B246" s="171" t="s">
        <v>17836</v>
      </c>
      <c r="C246" s="170" t="s">
        <v>166</v>
      </c>
      <c r="D246" s="172">
        <v>329.88</v>
      </c>
    </row>
    <row r="247" spans="1:4" ht="27" x14ac:dyDescent="0.25">
      <c r="A247" s="170">
        <v>105337</v>
      </c>
      <c r="B247" s="171" t="s">
        <v>17840</v>
      </c>
      <c r="C247" s="170" t="s">
        <v>166</v>
      </c>
      <c r="D247" s="172">
        <v>469.29</v>
      </c>
    </row>
    <row r="248" spans="1:4" ht="27" x14ac:dyDescent="0.25">
      <c r="A248" s="170">
        <v>105338</v>
      </c>
      <c r="B248" s="171" t="s">
        <v>17844</v>
      </c>
      <c r="C248" s="170" t="s">
        <v>166</v>
      </c>
      <c r="D248" s="172">
        <v>465.9</v>
      </c>
    </row>
    <row r="249" spans="1:4" ht="27" x14ac:dyDescent="0.25">
      <c r="A249" s="170">
        <v>105339</v>
      </c>
      <c r="B249" s="171" t="s">
        <v>17848</v>
      </c>
      <c r="C249" s="170" t="s">
        <v>166</v>
      </c>
      <c r="D249" s="172">
        <v>3.49</v>
      </c>
    </row>
    <row r="250" spans="1:4" ht="27" x14ac:dyDescent="0.25">
      <c r="A250" s="170">
        <v>105359</v>
      </c>
      <c r="B250" s="171" t="s">
        <v>17852</v>
      </c>
      <c r="C250" s="170" t="s">
        <v>58</v>
      </c>
      <c r="D250" s="172">
        <v>13.57</v>
      </c>
    </row>
    <row r="251" spans="1:4" ht="27" x14ac:dyDescent="0.25">
      <c r="A251" s="170">
        <v>105360</v>
      </c>
      <c r="B251" s="171" t="s">
        <v>17856</v>
      </c>
      <c r="C251" s="170" t="s">
        <v>58</v>
      </c>
      <c r="D251" s="172">
        <v>16.37</v>
      </c>
    </row>
    <row r="252" spans="1:4" ht="27" x14ac:dyDescent="0.25">
      <c r="A252" s="170">
        <v>105361</v>
      </c>
      <c r="B252" s="171" t="s">
        <v>17859</v>
      </c>
      <c r="C252" s="170" t="s">
        <v>58</v>
      </c>
      <c r="D252" s="172">
        <v>19.02</v>
      </c>
    </row>
    <row r="253" spans="1:4" ht="27" x14ac:dyDescent="0.25">
      <c r="A253" s="170">
        <v>105362</v>
      </c>
      <c r="B253" s="171" t="s">
        <v>17862</v>
      </c>
      <c r="C253" s="170" t="s">
        <v>58</v>
      </c>
      <c r="D253" s="172">
        <v>20.079999999999998</v>
      </c>
    </row>
    <row r="254" spans="1:4" ht="27" x14ac:dyDescent="0.25">
      <c r="A254" s="170">
        <v>105363</v>
      </c>
      <c r="B254" s="171" t="s">
        <v>17866</v>
      </c>
      <c r="C254" s="170" t="s">
        <v>58</v>
      </c>
      <c r="D254" s="172">
        <v>24.06</v>
      </c>
    </row>
    <row r="255" spans="1:4" ht="27" x14ac:dyDescent="0.25">
      <c r="A255" s="170">
        <v>105364</v>
      </c>
      <c r="B255" s="171" t="s">
        <v>17870</v>
      </c>
      <c r="C255" s="170" t="s">
        <v>58</v>
      </c>
      <c r="D255" s="172">
        <v>27.89</v>
      </c>
    </row>
    <row r="256" spans="1:4" ht="27" x14ac:dyDescent="0.25">
      <c r="A256" s="170">
        <v>105365</v>
      </c>
      <c r="B256" s="171" t="s">
        <v>17874</v>
      </c>
      <c r="C256" s="170" t="s">
        <v>58</v>
      </c>
      <c r="D256" s="172">
        <v>27.16</v>
      </c>
    </row>
    <row r="257" spans="1:4" ht="27" x14ac:dyDescent="0.25">
      <c r="A257" s="170">
        <v>105366</v>
      </c>
      <c r="B257" s="171" t="s">
        <v>17877</v>
      </c>
      <c r="C257" s="170" t="s">
        <v>58</v>
      </c>
      <c r="D257" s="173">
        <v>32.75</v>
      </c>
    </row>
    <row r="258" spans="1:4" ht="27" x14ac:dyDescent="0.25">
      <c r="A258" s="170">
        <v>105367</v>
      </c>
      <c r="B258" s="171" t="s">
        <v>17881</v>
      </c>
      <c r="C258" s="170" t="s">
        <v>58</v>
      </c>
      <c r="D258" s="173">
        <v>38.049999999999997</v>
      </c>
    </row>
    <row r="259" spans="1:4" ht="27" x14ac:dyDescent="0.25">
      <c r="A259" s="170">
        <v>105368</v>
      </c>
      <c r="B259" s="171" t="s">
        <v>17884</v>
      </c>
      <c r="C259" s="170" t="s">
        <v>58</v>
      </c>
      <c r="D259" s="173">
        <v>44.33</v>
      </c>
    </row>
    <row r="260" spans="1:4" ht="27" x14ac:dyDescent="0.25">
      <c r="A260" s="170">
        <v>105370</v>
      </c>
      <c r="B260" s="171" t="s">
        <v>17888</v>
      </c>
      <c r="C260" s="170" t="s">
        <v>58</v>
      </c>
      <c r="D260" s="172">
        <v>70.55</v>
      </c>
    </row>
    <row r="261" spans="1:4" ht="27" x14ac:dyDescent="0.25">
      <c r="A261" s="170">
        <v>105371</v>
      </c>
      <c r="B261" s="171" t="s">
        <v>17892</v>
      </c>
      <c r="C261" s="170" t="s">
        <v>58</v>
      </c>
      <c r="D261" s="172">
        <v>31.36</v>
      </c>
    </row>
    <row r="262" spans="1:4" ht="27" x14ac:dyDescent="0.25">
      <c r="A262" s="170">
        <v>105372</v>
      </c>
      <c r="B262" s="171" t="s">
        <v>17895</v>
      </c>
      <c r="C262" s="170" t="s">
        <v>58</v>
      </c>
      <c r="D262" s="172">
        <v>8.32</v>
      </c>
    </row>
    <row r="263" spans="1:4" ht="27" x14ac:dyDescent="0.25">
      <c r="A263" s="170">
        <v>105373</v>
      </c>
      <c r="B263" s="171" t="s">
        <v>17898</v>
      </c>
      <c r="C263" s="170" t="s">
        <v>58</v>
      </c>
      <c r="D263" s="172">
        <v>9.74</v>
      </c>
    </row>
    <row r="264" spans="1:4" ht="27" x14ac:dyDescent="0.25">
      <c r="A264" s="170">
        <v>105374</v>
      </c>
      <c r="B264" s="171" t="s">
        <v>17901</v>
      </c>
      <c r="C264" s="170" t="s">
        <v>58</v>
      </c>
      <c r="D264" s="172">
        <v>153.19999999999999</v>
      </c>
    </row>
    <row r="265" spans="1:4" ht="27" x14ac:dyDescent="0.25">
      <c r="A265" s="170">
        <v>105375</v>
      </c>
      <c r="B265" s="171" t="s">
        <v>17904</v>
      </c>
      <c r="C265" s="170" t="s">
        <v>58</v>
      </c>
      <c r="D265" s="172">
        <v>126.3</v>
      </c>
    </row>
    <row r="266" spans="1:4" ht="27" x14ac:dyDescent="0.25">
      <c r="A266" s="170">
        <v>105376</v>
      </c>
      <c r="B266" s="171" t="s">
        <v>17908</v>
      </c>
      <c r="C266" s="170" t="s">
        <v>58</v>
      </c>
      <c r="D266" s="172">
        <v>119.61</v>
      </c>
    </row>
    <row r="267" spans="1:4" ht="27" x14ac:dyDescent="0.25">
      <c r="A267" s="170">
        <v>105381</v>
      </c>
      <c r="B267" s="171" t="s">
        <v>17912</v>
      </c>
      <c r="C267" s="170" t="s">
        <v>58</v>
      </c>
      <c r="D267" s="172">
        <v>13.47</v>
      </c>
    </row>
    <row r="268" spans="1:4" ht="27" x14ac:dyDescent="0.25">
      <c r="A268" s="170">
        <v>105382</v>
      </c>
      <c r="B268" s="171" t="s">
        <v>17915</v>
      </c>
      <c r="C268" s="170" t="s">
        <v>58</v>
      </c>
      <c r="D268" s="172">
        <v>15.67</v>
      </c>
    </row>
    <row r="269" spans="1:4" ht="27" x14ac:dyDescent="0.25">
      <c r="A269" s="170">
        <v>105383</v>
      </c>
      <c r="B269" s="171" t="s">
        <v>17918</v>
      </c>
      <c r="C269" s="170" t="s">
        <v>58</v>
      </c>
      <c r="D269" s="172">
        <v>16.399999999999999</v>
      </c>
    </row>
    <row r="270" spans="1:4" ht="27" x14ac:dyDescent="0.25">
      <c r="A270" s="170">
        <v>105384</v>
      </c>
      <c r="B270" s="171" t="s">
        <v>17922</v>
      </c>
      <c r="C270" s="170" t="s">
        <v>58</v>
      </c>
      <c r="D270" s="172">
        <v>19.71</v>
      </c>
    </row>
    <row r="271" spans="1:4" ht="27" x14ac:dyDescent="0.25">
      <c r="A271" s="170">
        <v>105385</v>
      </c>
      <c r="B271" s="171" t="s">
        <v>17925</v>
      </c>
      <c r="C271" s="170" t="s">
        <v>58</v>
      </c>
      <c r="D271" s="172">
        <v>22.86</v>
      </c>
    </row>
    <row r="272" spans="1:4" ht="27" x14ac:dyDescent="0.25">
      <c r="A272" s="170">
        <v>105386</v>
      </c>
      <c r="B272" s="171" t="s">
        <v>17928</v>
      </c>
      <c r="C272" s="170" t="s">
        <v>58</v>
      </c>
      <c r="D272" s="172">
        <v>22.26</v>
      </c>
    </row>
    <row r="273" spans="1:4" ht="27" x14ac:dyDescent="0.25">
      <c r="A273" s="170">
        <v>105387</v>
      </c>
      <c r="B273" s="171" t="s">
        <v>17931</v>
      </c>
      <c r="C273" s="170" t="s">
        <v>58</v>
      </c>
      <c r="D273" s="172">
        <v>26.95</v>
      </c>
    </row>
    <row r="274" spans="1:4" ht="27" x14ac:dyDescent="0.25">
      <c r="A274" s="170">
        <v>92833</v>
      </c>
      <c r="B274" s="171" t="s">
        <v>17933</v>
      </c>
      <c r="C274" s="170" t="s">
        <v>166</v>
      </c>
      <c r="D274" s="172">
        <v>225.28</v>
      </c>
    </row>
    <row r="275" spans="1:4" ht="27" x14ac:dyDescent="0.25">
      <c r="A275" s="170">
        <v>92834</v>
      </c>
      <c r="B275" s="171" t="s">
        <v>17937</v>
      </c>
      <c r="C275" s="170" t="s">
        <v>166</v>
      </c>
      <c r="D275" s="172">
        <v>19.38</v>
      </c>
    </row>
    <row r="276" spans="1:4" ht="27" x14ac:dyDescent="0.25">
      <c r="A276" s="170">
        <v>92835</v>
      </c>
      <c r="B276" s="171" t="s">
        <v>17941</v>
      </c>
      <c r="C276" s="170" t="s">
        <v>166</v>
      </c>
      <c r="D276" s="172">
        <v>237.07</v>
      </c>
    </row>
    <row r="277" spans="1:4" ht="27" x14ac:dyDescent="0.25">
      <c r="A277" s="170">
        <v>92836</v>
      </c>
      <c r="B277" s="171" t="s">
        <v>17945</v>
      </c>
      <c r="C277" s="170" t="s">
        <v>166</v>
      </c>
      <c r="D277" s="172">
        <v>25.88</v>
      </c>
    </row>
    <row r="278" spans="1:4" ht="27" x14ac:dyDescent="0.25">
      <c r="A278" s="170">
        <v>92837</v>
      </c>
      <c r="B278" s="171" t="s">
        <v>17949</v>
      </c>
      <c r="C278" s="170" t="s">
        <v>166</v>
      </c>
      <c r="D278" s="172">
        <v>423.36</v>
      </c>
    </row>
    <row r="279" spans="1:4" ht="27" x14ac:dyDescent="0.25">
      <c r="A279" s="170">
        <v>92838</v>
      </c>
      <c r="B279" s="171" t="s">
        <v>17953</v>
      </c>
      <c r="C279" s="170" t="s">
        <v>166</v>
      </c>
      <c r="D279" s="172">
        <v>32.67</v>
      </c>
    </row>
    <row r="280" spans="1:4" ht="27" x14ac:dyDescent="0.25">
      <c r="A280" s="170">
        <v>92839</v>
      </c>
      <c r="B280" s="171" t="s">
        <v>17957</v>
      </c>
      <c r="C280" s="170" t="s">
        <v>166</v>
      </c>
      <c r="D280" s="172">
        <v>519.09</v>
      </c>
    </row>
    <row r="281" spans="1:4" ht="27" x14ac:dyDescent="0.25">
      <c r="A281" s="170">
        <v>92840</v>
      </c>
      <c r="B281" s="171" t="s">
        <v>17961</v>
      </c>
      <c r="C281" s="170" t="s">
        <v>166</v>
      </c>
      <c r="D281" s="173">
        <v>39.69</v>
      </c>
    </row>
    <row r="282" spans="1:4" ht="27" x14ac:dyDescent="0.25">
      <c r="A282" s="170">
        <v>92841</v>
      </c>
      <c r="B282" s="171" t="s">
        <v>17964</v>
      </c>
      <c r="C282" s="170" t="s">
        <v>166</v>
      </c>
      <c r="D282" s="173">
        <v>675.55</v>
      </c>
    </row>
    <row r="283" spans="1:4" ht="27" x14ac:dyDescent="0.25">
      <c r="A283" s="170">
        <v>92842</v>
      </c>
      <c r="B283" s="171" t="s">
        <v>17968</v>
      </c>
      <c r="C283" s="170" t="s">
        <v>166</v>
      </c>
      <c r="D283" s="173">
        <v>49.38</v>
      </c>
    </row>
    <row r="284" spans="1:4" ht="27" x14ac:dyDescent="0.25">
      <c r="A284" s="170">
        <v>92843</v>
      </c>
      <c r="B284" s="171" t="s">
        <v>17970</v>
      </c>
      <c r="C284" s="170" t="s">
        <v>166</v>
      </c>
      <c r="D284" s="173">
        <v>698.47</v>
      </c>
    </row>
    <row r="285" spans="1:4" ht="27" x14ac:dyDescent="0.25">
      <c r="A285" s="170">
        <v>92844</v>
      </c>
      <c r="B285" s="171" t="s">
        <v>17974</v>
      </c>
      <c r="C285" s="170" t="s">
        <v>166</v>
      </c>
      <c r="D285" s="173">
        <v>58.46</v>
      </c>
    </row>
    <row r="286" spans="1:4" ht="27" x14ac:dyDescent="0.25">
      <c r="A286" s="170">
        <v>92845</v>
      </c>
      <c r="B286" s="171" t="s">
        <v>17978</v>
      </c>
      <c r="C286" s="170" t="s">
        <v>166</v>
      </c>
      <c r="D286" s="173">
        <v>1037.3900000000001</v>
      </c>
    </row>
    <row r="287" spans="1:4" ht="27" x14ac:dyDescent="0.25">
      <c r="A287" s="170">
        <v>92846</v>
      </c>
      <c r="B287" s="171" t="s">
        <v>17982</v>
      </c>
      <c r="C287" s="170" t="s">
        <v>166</v>
      </c>
      <c r="D287" s="173">
        <v>66.97</v>
      </c>
    </row>
    <row r="288" spans="1:4" ht="27" x14ac:dyDescent="0.25">
      <c r="A288" s="170">
        <v>92847</v>
      </c>
      <c r="B288" s="171" t="s">
        <v>17986</v>
      </c>
      <c r="C288" s="170" t="s">
        <v>166</v>
      </c>
      <c r="D288" s="173">
        <v>1062.54</v>
      </c>
    </row>
    <row r="289" spans="1:4" ht="27" x14ac:dyDescent="0.25">
      <c r="A289" s="170">
        <v>92848</v>
      </c>
      <c r="B289" s="171" t="s">
        <v>17990</v>
      </c>
      <c r="C289" s="170" t="s">
        <v>166</v>
      </c>
      <c r="D289" s="173">
        <v>78.39</v>
      </c>
    </row>
    <row r="290" spans="1:4" ht="27" x14ac:dyDescent="0.25">
      <c r="A290" s="170">
        <v>92849</v>
      </c>
      <c r="B290" s="171" t="s">
        <v>17994</v>
      </c>
      <c r="C290" s="170" t="s">
        <v>166</v>
      </c>
      <c r="D290" s="173">
        <v>227.91</v>
      </c>
    </row>
    <row r="291" spans="1:4" ht="27" x14ac:dyDescent="0.25">
      <c r="A291" s="170">
        <v>92850</v>
      </c>
      <c r="B291" s="171" t="s">
        <v>17997</v>
      </c>
      <c r="C291" s="170" t="s">
        <v>166</v>
      </c>
      <c r="D291" s="172">
        <v>22.01</v>
      </c>
    </row>
    <row r="292" spans="1:4" ht="27" x14ac:dyDescent="0.25">
      <c r="A292" s="170">
        <v>92851</v>
      </c>
      <c r="B292" s="171" t="s">
        <v>18001</v>
      </c>
      <c r="C292" s="170" t="s">
        <v>166</v>
      </c>
      <c r="D292" s="172">
        <v>240.81</v>
      </c>
    </row>
    <row r="293" spans="1:4" ht="27" x14ac:dyDescent="0.25">
      <c r="A293" s="170">
        <v>92852</v>
      </c>
      <c r="B293" s="171" t="s">
        <v>18005</v>
      </c>
      <c r="C293" s="170" t="s">
        <v>166</v>
      </c>
      <c r="D293" s="172">
        <v>29.62</v>
      </c>
    </row>
    <row r="294" spans="1:4" ht="27" x14ac:dyDescent="0.25">
      <c r="A294" s="170">
        <v>92853</v>
      </c>
      <c r="B294" s="171" t="s">
        <v>18008</v>
      </c>
      <c r="C294" s="170" t="s">
        <v>166</v>
      </c>
      <c r="D294" s="172">
        <v>428.22</v>
      </c>
    </row>
    <row r="295" spans="1:4" ht="27" x14ac:dyDescent="0.25">
      <c r="A295" s="170">
        <v>92854</v>
      </c>
      <c r="B295" s="171" t="s">
        <v>18012</v>
      </c>
      <c r="C295" s="170" t="s">
        <v>166</v>
      </c>
      <c r="D295" s="172">
        <v>37.53</v>
      </c>
    </row>
    <row r="296" spans="1:4" ht="27" x14ac:dyDescent="0.25">
      <c r="A296" s="170">
        <v>92855</v>
      </c>
      <c r="B296" s="171" t="s">
        <v>18016</v>
      </c>
      <c r="C296" s="170" t="s">
        <v>166</v>
      </c>
      <c r="D296" s="172">
        <v>525.09</v>
      </c>
    </row>
    <row r="297" spans="1:4" ht="27" x14ac:dyDescent="0.25">
      <c r="A297" s="170">
        <v>92856</v>
      </c>
      <c r="B297" s="171" t="s">
        <v>18020</v>
      </c>
      <c r="C297" s="170" t="s">
        <v>166</v>
      </c>
      <c r="D297" s="172">
        <v>45.69</v>
      </c>
    </row>
    <row r="298" spans="1:4" ht="27" x14ac:dyDescent="0.25">
      <c r="A298" s="170">
        <v>92857</v>
      </c>
      <c r="B298" s="171" t="s">
        <v>18024</v>
      </c>
      <c r="C298" s="170" t="s">
        <v>166</v>
      </c>
      <c r="D298" s="172">
        <v>682.69</v>
      </c>
    </row>
    <row r="299" spans="1:4" ht="27" x14ac:dyDescent="0.25">
      <c r="A299" s="170">
        <v>92858</v>
      </c>
      <c r="B299" s="171" t="s">
        <v>18028</v>
      </c>
      <c r="C299" s="170" t="s">
        <v>166</v>
      </c>
      <c r="D299" s="172">
        <v>56.52</v>
      </c>
    </row>
    <row r="300" spans="1:4" ht="27" x14ac:dyDescent="0.25">
      <c r="A300" s="170">
        <v>92859</v>
      </c>
      <c r="B300" s="171" t="s">
        <v>18032</v>
      </c>
      <c r="C300" s="170" t="s">
        <v>166</v>
      </c>
      <c r="D300" s="172">
        <v>706.72</v>
      </c>
    </row>
    <row r="301" spans="1:4" ht="27" x14ac:dyDescent="0.25">
      <c r="A301" s="170">
        <v>92860</v>
      </c>
      <c r="B301" s="171" t="s">
        <v>18036</v>
      </c>
      <c r="C301" s="170" t="s">
        <v>166</v>
      </c>
      <c r="D301" s="172">
        <v>66.709999999999994</v>
      </c>
    </row>
    <row r="302" spans="1:4" ht="27" x14ac:dyDescent="0.25">
      <c r="A302" s="170">
        <v>92861</v>
      </c>
      <c r="B302" s="171" t="s">
        <v>18040</v>
      </c>
      <c r="C302" s="170" t="s">
        <v>166</v>
      </c>
      <c r="D302" s="172">
        <v>1046.76</v>
      </c>
    </row>
    <row r="303" spans="1:4" ht="27" x14ac:dyDescent="0.25">
      <c r="A303" s="170">
        <v>92862</v>
      </c>
      <c r="B303" s="171" t="s">
        <v>18044</v>
      </c>
      <c r="C303" s="170" t="s">
        <v>166</v>
      </c>
      <c r="D303" s="172">
        <v>76.34</v>
      </c>
    </row>
    <row r="304" spans="1:4" ht="27" x14ac:dyDescent="0.25">
      <c r="A304" s="170">
        <v>92863</v>
      </c>
      <c r="B304" s="171" t="s">
        <v>18047</v>
      </c>
      <c r="C304" s="170" t="s">
        <v>166</v>
      </c>
      <c r="D304" s="172">
        <v>1073.04</v>
      </c>
    </row>
    <row r="305" spans="1:4" ht="27" x14ac:dyDescent="0.25">
      <c r="A305" s="170">
        <v>92864</v>
      </c>
      <c r="B305" s="171" t="s">
        <v>18051</v>
      </c>
      <c r="C305" s="170" t="s">
        <v>166</v>
      </c>
      <c r="D305" s="172">
        <v>88.89</v>
      </c>
    </row>
    <row r="306" spans="1:4" ht="27" x14ac:dyDescent="0.25">
      <c r="A306" s="170">
        <v>92210</v>
      </c>
      <c r="B306" s="171" t="s">
        <v>18055</v>
      </c>
      <c r="C306" s="170" t="s">
        <v>166</v>
      </c>
      <c r="D306" s="172">
        <v>166.31</v>
      </c>
    </row>
    <row r="307" spans="1:4" ht="27" x14ac:dyDescent="0.25">
      <c r="A307" s="170">
        <v>92211</v>
      </c>
      <c r="B307" s="171" t="s">
        <v>18059</v>
      </c>
      <c r="C307" s="170" t="s">
        <v>166</v>
      </c>
      <c r="D307" s="172">
        <v>202.16</v>
      </c>
    </row>
    <row r="308" spans="1:4" ht="27" x14ac:dyDescent="0.25">
      <c r="A308" s="170">
        <v>92212</v>
      </c>
      <c r="B308" s="171" t="s">
        <v>18063</v>
      </c>
      <c r="C308" s="170" t="s">
        <v>166</v>
      </c>
      <c r="D308" s="172">
        <v>308.95999999999998</v>
      </c>
    </row>
    <row r="309" spans="1:4" ht="27" x14ac:dyDescent="0.25">
      <c r="A309" s="170">
        <v>92213</v>
      </c>
      <c r="B309" s="171" t="s">
        <v>18067</v>
      </c>
      <c r="C309" s="170" t="s">
        <v>166</v>
      </c>
      <c r="D309" s="172">
        <v>411.12</v>
      </c>
    </row>
    <row r="310" spans="1:4" ht="27" x14ac:dyDescent="0.25">
      <c r="A310" s="170">
        <v>92214</v>
      </c>
      <c r="B310" s="171" t="s">
        <v>18071</v>
      </c>
      <c r="C310" s="170" t="s">
        <v>166</v>
      </c>
      <c r="D310" s="172">
        <v>497.92</v>
      </c>
    </row>
    <row r="311" spans="1:4" ht="27" x14ac:dyDescent="0.25">
      <c r="A311" s="170">
        <v>92215</v>
      </c>
      <c r="B311" s="171" t="s">
        <v>18075</v>
      </c>
      <c r="C311" s="170" t="s">
        <v>166</v>
      </c>
      <c r="D311" s="172">
        <v>571.64</v>
      </c>
    </row>
    <row r="312" spans="1:4" ht="27" x14ac:dyDescent="0.25">
      <c r="A312" s="170">
        <v>92216</v>
      </c>
      <c r="B312" s="171" t="s">
        <v>18079</v>
      </c>
      <c r="C312" s="170" t="s">
        <v>166</v>
      </c>
      <c r="D312" s="172">
        <v>592.74</v>
      </c>
    </row>
    <row r="313" spans="1:4" ht="27" x14ac:dyDescent="0.25">
      <c r="A313" s="170">
        <v>92219</v>
      </c>
      <c r="B313" s="171" t="s">
        <v>18083</v>
      </c>
      <c r="C313" s="170" t="s">
        <v>166</v>
      </c>
      <c r="D313" s="172">
        <v>170.08</v>
      </c>
    </row>
    <row r="314" spans="1:4" ht="27" x14ac:dyDescent="0.25">
      <c r="A314" s="170">
        <v>92220</v>
      </c>
      <c r="B314" s="171" t="s">
        <v>18087</v>
      </c>
      <c r="C314" s="170" t="s">
        <v>166</v>
      </c>
      <c r="D314" s="172">
        <v>207.05</v>
      </c>
    </row>
    <row r="315" spans="1:4" ht="27" x14ac:dyDescent="0.25">
      <c r="A315" s="170">
        <v>92221</v>
      </c>
      <c r="B315" s="171" t="s">
        <v>18091</v>
      </c>
      <c r="C315" s="170" t="s">
        <v>166</v>
      </c>
      <c r="D315" s="172">
        <v>314.95</v>
      </c>
    </row>
    <row r="316" spans="1:4" ht="27" x14ac:dyDescent="0.25">
      <c r="A316" s="170">
        <v>92222</v>
      </c>
      <c r="B316" s="171" t="s">
        <v>18095</v>
      </c>
      <c r="C316" s="170" t="s">
        <v>166</v>
      </c>
      <c r="D316" s="172">
        <v>418.23</v>
      </c>
    </row>
    <row r="317" spans="1:4" ht="27" x14ac:dyDescent="0.25">
      <c r="A317" s="170">
        <v>92223</v>
      </c>
      <c r="B317" s="171" t="s">
        <v>18099</v>
      </c>
      <c r="C317" s="170" t="s">
        <v>166</v>
      </c>
      <c r="D317" s="172">
        <v>506.15</v>
      </c>
    </row>
    <row r="318" spans="1:4" ht="27" x14ac:dyDescent="0.25">
      <c r="A318" s="170">
        <v>92224</v>
      </c>
      <c r="B318" s="171" t="s">
        <v>18103</v>
      </c>
      <c r="C318" s="170" t="s">
        <v>166</v>
      </c>
      <c r="D318" s="172">
        <v>581.04</v>
      </c>
    </row>
    <row r="319" spans="1:4" ht="27" x14ac:dyDescent="0.25">
      <c r="A319" s="170">
        <v>92226</v>
      </c>
      <c r="B319" s="171" t="s">
        <v>18107</v>
      </c>
      <c r="C319" s="170" t="s">
        <v>166</v>
      </c>
      <c r="D319" s="172">
        <v>603.26</v>
      </c>
    </row>
    <row r="320" spans="1:4" ht="27" x14ac:dyDescent="0.25">
      <c r="A320" s="170">
        <v>92808</v>
      </c>
      <c r="B320" s="171" t="s">
        <v>18111</v>
      </c>
      <c r="C320" s="170" t="s">
        <v>166</v>
      </c>
      <c r="D320" s="172">
        <v>26.22</v>
      </c>
    </row>
    <row r="321" spans="1:4" ht="27" x14ac:dyDescent="0.25">
      <c r="A321" s="170">
        <v>92809</v>
      </c>
      <c r="B321" s="171" t="s">
        <v>18113</v>
      </c>
      <c r="C321" s="170" t="s">
        <v>166</v>
      </c>
      <c r="D321" s="172">
        <v>36.43</v>
      </c>
    </row>
    <row r="322" spans="1:4" ht="27" x14ac:dyDescent="0.25">
      <c r="A322" s="170">
        <v>92810</v>
      </c>
      <c r="B322" s="171" t="s">
        <v>18117</v>
      </c>
      <c r="C322" s="170" t="s">
        <v>166</v>
      </c>
      <c r="D322" s="172">
        <v>46.94</v>
      </c>
    </row>
    <row r="323" spans="1:4" ht="27" x14ac:dyDescent="0.25">
      <c r="A323" s="170">
        <v>92811</v>
      </c>
      <c r="B323" s="171" t="s">
        <v>18121</v>
      </c>
      <c r="C323" s="170" t="s">
        <v>166</v>
      </c>
      <c r="D323" s="173">
        <v>57.64</v>
      </c>
    </row>
    <row r="324" spans="1:4" ht="27" x14ac:dyDescent="0.25">
      <c r="A324" s="170">
        <v>92812</v>
      </c>
      <c r="B324" s="171" t="s">
        <v>18125</v>
      </c>
      <c r="C324" s="170" t="s">
        <v>166</v>
      </c>
      <c r="D324" s="172">
        <v>68.58</v>
      </c>
    </row>
    <row r="325" spans="1:4" ht="27" x14ac:dyDescent="0.25">
      <c r="A325" s="170">
        <v>92813</v>
      </c>
      <c r="B325" s="171" t="s">
        <v>18129</v>
      </c>
      <c r="C325" s="170" t="s">
        <v>166</v>
      </c>
      <c r="D325" s="172">
        <v>79.77</v>
      </c>
    </row>
    <row r="326" spans="1:4" ht="27" x14ac:dyDescent="0.25">
      <c r="A326" s="170">
        <v>92814</v>
      </c>
      <c r="B326" s="171" t="s">
        <v>18132</v>
      </c>
      <c r="C326" s="170" t="s">
        <v>166</v>
      </c>
      <c r="D326" s="173">
        <v>91.18</v>
      </c>
    </row>
    <row r="327" spans="1:4" ht="27" x14ac:dyDescent="0.25">
      <c r="A327" s="170">
        <v>92815</v>
      </c>
      <c r="B327" s="171" t="s">
        <v>18136</v>
      </c>
      <c r="C327" s="170" t="s">
        <v>166</v>
      </c>
      <c r="D327" s="172">
        <v>102.78</v>
      </c>
    </row>
    <row r="328" spans="1:4" ht="27" x14ac:dyDescent="0.25">
      <c r="A328" s="170">
        <v>92816</v>
      </c>
      <c r="B328" s="171" t="s">
        <v>18140</v>
      </c>
      <c r="C328" s="170" t="s">
        <v>166</v>
      </c>
      <c r="D328" s="172">
        <v>858.53</v>
      </c>
    </row>
    <row r="329" spans="1:4" ht="27" x14ac:dyDescent="0.25">
      <c r="A329" s="170">
        <v>92817</v>
      </c>
      <c r="B329" s="171" t="s">
        <v>18144</v>
      </c>
      <c r="C329" s="170" t="s">
        <v>166</v>
      </c>
      <c r="D329" s="172">
        <v>126.75</v>
      </c>
    </row>
    <row r="330" spans="1:4" ht="27" x14ac:dyDescent="0.25">
      <c r="A330" s="170">
        <v>92818</v>
      </c>
      <c r="B330" s="171" t="s">
        <v>18148</v>
      </c>
      <c r="C330" s="170" t="s">
        <v>166</v>
      </c>
      <c r="D330" s="173">
        <v>1224.58</v>
      </c>
    </row>
    <row r="331" spans="1:4" ht="27" x14ac:dyDescent="0.25">
      <c r="A331" s="170">
        <v>92819</v>
      </c>
      <c r="B331" s="171" t="s">
        <v>18152</v>
      </c>
      <c r="C331" s="170" t="s">
        <v>166</v>
      </c>
      <c r="D331" s="172">
        <v>164.4</v>
      </c>
    </row>
    <row r="332" spans="1:4" ht="27" x14ac:dyDescent="0.25">
      <c r="A332" s="170">
        <v>92820</v>
      </c>
      <c r="B332" s="171" t="s">
        <v>18156</v>
      </c>
      <c r="C332" s="170" t="s">
        <v>166</v>
      </c>
      <c r="D332" s="172">
        <v>28.88</v>
      </c>
    </row>
    <row r="333" spans="1:4" ht="27" x14ac:dyDescent="0.25">
      <c r="A333" s="170">
        <v>92821</v>
      </c>
      <c r="B333" s="171" t="s">
        <v>18159</v>
      </c>
      <c r="C333" s="170" t="s">
        <v>166</v>
      </c>
      <c r="D333" s="172">
        <v>40.200000000000003</v>
      </c>
    </row>
    <row r="334" spans="1:4" ht="27" x14ac:dyDescent="0.25">
      <c r="A334" s="170">
        <v>92822</v>
      </c>
      <c r="B334" s="171" t="s">
        <v>18162</v>
      </c>
      <c r="C334" s="170" t="s">
        <v>166</v>
      </c>
      <c r="D334" s="172">
        <v>51.83</v>
      </c>
    </row>
    <row r="335" spans="1:4" ht="27" x14ac:dyDescent="0.25">
      <c r="A335" s="170">
        <v>92824</v>
      </c>
      <c r="B335" s="171" t="s">
        <v>18166</v>
      </c>
      <c r="C335" s="170" t="s">
        <v>166</v>
      </c>
      <c r="D335" s="172">
        <v>63.63</v>
      </c>
    </row>
    <row r="336" spans="1:4" ht="27" x14ac:dyDescent="0.25">
      <c r="A336" s="170">
        <v>92825</v>
      </c>
      <c r="B336" s="171" t="s">
        <v>18170</v>
      </c>
      <c r="C336" s="170" t="s">
        <v>166</v>
      </c>
      <c r="D336" s="172">
        <v>75.69</v>
      </c>
    </row>
    <row r="337" spans="1:4" ht="27" x14ac:dyDescent="0.25">
      <c r="A337" s="170">
        <v>92826</v>
      </c>
      <c r="B337" s="171" t="s">
        <v>18174</v>
      </c>
      <c r="C337" s="170" t="s">
        <v>166</v>
      </c>
      <c r="D337" s="173">
        <v>88</v>
      </c>
    </row>
    <row r="338" spans="1:4" ht="27" x14ac:dyDescent="0.25">
      <c r="A338" s="170">
        <v>92827</v>
      </c>
      <c r="B338" s="171" t="s">
        <v>18178</v>
      </c>
      <c r="C338" s="170" t="s">
        <v>166</v>
      </c>
      <c r="D338" s="173">
        <v>100.58</v>
      </c>
    </row>
    <row r="339" spans="1:4" ht="27" x14ac:dyDescent="0.25">
      <c r="A339" s="170">
        <v>92828</v>
      </c>
      <c r="B339" s="171" t="s">
        <v>18182</v>
      </c>
      <c r="C339" s="170" t="s">
        <v>166</v>
      </c>
      <c r="D339" s="172">
        <v>113.3</v>
      </c>
    </row>
    <row r="340" spans="1:4" ht="27" x14ac:dyDescent="0.25">
      <c r="A340" s="170">
        <v>92829</v>
      </c>
      <c r="B340" s="171" t="s">
        <v>18186</v>
      </c>
      <c r="C340" s="170" t="s">
        <v>166</v>
      </c>
      <c r="D340" s="172">
        <v>871.28</v>
      </c>
    </row>
    <row r="341" spans="1:4" ht="27" x14ac:dyDescent="0.25">
      <c r="A341" s="170">
        <v>92830</v>
      </c>
      <c r="B341" s="171" t="s">
        <v>18190</v>
      </c>
      <c r="C341" s="170" t="s">
        <v>166</v>
      </c>
      <c r="D341" s="172">
        <v>139.5</v>
      </c>
    </row>
    <row r="342" spans="1:4" ht="27" x14ac:dyDescent="0.25">
      <c r="A342" s="170">
        <v>92831</v>
      </c>
      <c r="B342" s="171" t="s">
        <v>18193</v>
      </c>
      <c r="C342" s="170" t="s">
        <v>166</v>
      </c>
      <c r="D342" s="172">
        <v>1240.71</v>
      </c>
    </row>
    <row r="343" spans="1:4" ht="27" x14ac:dyDescent="0.25">
      <c r="A343" s="170">
        <v>92832</v>
      </c>
      <c r="B343" s="171" t="s">
        <v>18197</v>
      </c>
      <c r="C343" s="170" t="s">
        <v>166</v>
      </c>
      <c r="D343" s="173">
        <v>180.53</v>
      </c>
    </row>
    <row r="344" spans="1:4" ht="27" x14ac:dyDescent="0.25">
      <c r="A344" s="170">
        <v>95565</v>
      </c>
      <c r="B344" s="171" t="s">
        <v>18201</v>
      </c>
      <c r="C344" s="170" t="s">
        <v>166</v>
      </c>
      <c r="D344" s="173">
        <v>141.31</v>
      </c>
    </row>
    <row r="345" spans="1:4" ht="27" x14ac:dyDescent="0.25">
      <c r="A345" s="170">
        <v>95566</v>
      </c>
      <c r="B345" s="171" t="s">
        <v>18204</v>
      </c>
      <c r="C345" s="170" t="s">
        <v>166</v>
      </c>
      <c r="D345" s="173">
        <v>143.97</v>
      </c>
    </row>
    <row r="346" spans="1:4" ht="27" x14ac:dyDescent="0.25">
      <c r="A346" s="170">
        <v>95567</v>
      </c>
      <c r="B346" s="171" t="s">
        <v>18208</v>
      </c>
      <c r="C346" s="170" t="s">
        <v>166</v>
      </c>
      <c r="D346" s="173">
        <v>90.08</v>
      </c>
    </row>
    <row r="347" spans="1:4" ht="27" x14ac:dyDescent="0.25">
      <c r="A347" s="170">
        <v>95568</v>
      </c>
      <c r="B347" s="171" t="s">
        <v>18212</v>
      </c>
      <c r="C347" s="170" t="s">
        <v>166</v>
      </c>
      <c r="D347" s="172">
        <v>111.88</v>
      </c>
    </row>
    <row r="348" spans="1:4" ht="27" x14ac:dyDescent="0.25">
      <c r="A348" s="170">
        <v>95569</v>
      </c>
      <c r="B348" s="171" t="s">
        <v>18216</v>
      </c>
      <c r="C348" s="170" t="s">
        <v>166</v>
      </c>
      <c r="D348" s="172">
        <v>159.25</v>
      </c>
    </row>
    <row r="349" spans="1:4" ht="27" x14ac:dyDescent="0.25">
      <c r="A349" s="170">
        <v>95570</v>
      </c>
      <c r="B349" s="171" t="s">
        <v>18220</v>
      </c>
      <c r="C349" s="170" t="s">
        <v>166</v>
      </c>
      <c r="D349" s="172">
        <v>92.74</v>
      </c>
    </row>
    <row r="350" spans="1:4" ht="27" x14ac:dyDescent="0.25">
      <c r="A350" s="170">
        <v>95571</v>
      </c>
      <c r="B350" s="171" t="s">
        <v>18224</v>
      </c>
      <c r="C350" s="170" t="s">
        <v>166</v>
      </c>
      <c r="D350" s="173">
        <v>115.65</v>
      </c>
    </row>
    <row r="351" spans="1:4" ht="27" x14ac:dyDescent="0.25">
      <c r="A351" s="170">
        <v>95572</v>
      </c>
      <c r="B351" s="171" t="s">
        <v>18228</v>
      </c>
      <c r="C351" s="170" t="s">
        <v>166</v>
      </c>
      <c r="D351" s="172">
        <v>164.14</v>
      </c>
    </row>
    <row r="352" spans="1:4" ht="27" x14ac:dyDescent="0.25">
      <c r="A352" s="170">
        <v>97127</v>
      </c>
      <c r="B352" s="171" t="s">
        <v>18232</v>
      </c>
      <c r="C352" s="170" t="s">
        <v>166</v>
      </c>
      <c r="D352" s="172">
        <v>5.55</v>
      </c>
    </row>
    <row r="353" spans="1:4" ht="27" x14ac:dyDescent="0.25">
      <c r="A353" s="170">
        <v>97128</v>
      </c>
      <c r="B353" s="171" t="s">
        <v>18234</v>
      </c>
      <c r="C353" s="170" t="s">
        <v>166</v>
      </c>
      <c r="D353" s="172">
        <v>10.57</v>
      </c>
    </row>
    <row r="354" spans="1:4" ht="27" x14ac:dyDescent="0.25">
      <c r="A354" s="170">
        <v>97129</v>
      </c>
      <c r="B354" s="171" t="s">
        <v>18237</v>
      </c>
      <c r="C354" s="170" t="s">
        <v>166</v>
      </c>
      <c r="D354" s="172">
        <v>12.51</v>
      </c>
    </row>
    <row r="355" spans="1:4" ht="27" x14ac:dyDescent="0.25">
      <c r="A355" s="170">
        <v>97130</v>
      </c>
      <c r="B355" s="171" t="s">
        <v>18241</v>
      </c>
      <c r="C355" s="170" t="s">
        <v>166</v>
      </c>
      <c r="D355" s="172">
        <v>14.47</v>
      </c>
    </row>
    <row r="356" spans="1:4" ht="27" x14ac:dyDescent="0.25">
      <c r="A356" s="170">
        <v>97131</v>
      </c>
      <c r="B356" s="171" t="s">
        <v>18244</v>
      </c>
      <c r="C356" s="170" t="s">
        <v>166</v>
      </c>
      <c r="D356" s="172">
        <v>16.440000000000001</v>
      </c>
    </row>
    <row r="357" spans="1:4" ht="27" x14ac:dyDescent="0.25">
      <c r="A357" s="170">
        <v>97132</v>
      </c>
      <c r="B357" s="171" t="s">
        <v>18246</v>
      </c>
      <c r="C357" s="170" t="s">
        <v>166</v>
      </c>
      <c r="D357" s="172">
        <v>18.39</v>
      </c>
    </row>
    <row r="358" spans="1:4" ht="27" x14ac:dyDescent="0.25">
      <c r="A358" s="170">
        <v>97133</v>
      </c>
      <c r="B358" s="171" t="s">
        <v>18248</v>
      </c>
      <c r="C358" s="170" t="s">
        <v>166</v>
      </c>
      <c r="D358" s="172">
        <v>22.3</v>
      </c>
    </row>
    <row r="359" spans="1:4" ht="27" x14ac:dyDescent="0.25">
      <c r="A359" s="170">
        <v>97134</v>
      </c>
      <c r="B359" s="171" t="s">
        <v>18250</v>
      </c>
      <c r="C359" s="170" t="s">
        <v>166</v>
      </c>
      <c r="D359" s="172">
        <v>4.5599999999999996</v>
      </c>
    </row>
    <row r="360" spans="1:4" ht="27" x14ac:dyDescent="0.25">
      <c r="A360" s="170">
        <v>97135</v>
      </c>
      <c r="B360" s="171" t="s">
        <v>18254</v>
      </c>
      <c r="C360" s="170" t="s">
        <v>166</v>
      </c>
      <c r="D360" s="172">
        <v>8.1</v>
      </c>
    </row>
    <row r="361" spans="1:4" ht="27" x14ac:dyDescent="0.25">
      <c r="A361" s="170">
        <v>97136</v>
      </c>
      <c r="B361" s="171" t="s">
        <v>18256</v>
      </c>
      <c r="C361" s="170" t="s">
        <v>166</v>
      </c>
      <c r="D361" s="172">
        <v>9.59</v>
      </c>
    </row>
    <row r="362" spans="1:4" ht="27" x14ac:dyDescent="0.25">
      <c r="A362" s="170">
        <v>97137</v>
      </c>
      <c r="B362" s="171" t="s">
        <v>18260</v>
      </c>
      <c r="C362" s="170" t="s">
        <v>166</v>
      </c>
      <c r="D362" s="172">
        <v>11.08</v>
      </c>
    </row>
    <row r="363" spans="1:4" ht="27" x14ac:dyDescent="0.25">
      <c r="A363" s="170">
        <v>97138</v>
      </c>
      <c r="B363" s="171" t="s">
        <v>18263</v>
      </c>
      <c r="C363" s="170" t="s">
        <v>166</v>
      </c>
      <c r="D363" s="172">
        <v>12.6</v>
      </c>
    </row>
    <row r="364" spans="1:4" ht="27" x14ac:dyDescent="0.25">
      <c r="A364" s="170">
        <v>97139</v>
      </c>
      <c r="B364" s="171" t="s">
        <v>18267</v>
      </c>
      <c r="C364" s="170" t="s">
        <v>166</v>
      </c>
      <c r="D364" s="172">
        <v>14.1</v>
      </c>
    </row>
    <row r="365" spans="1:4" ht="27" x14ac:dyDescent="0.25">
      <c r="A365" s="170">
        <v>97140</v>
      </c>
      <c r="B365" s="171" t="s">
        <v>18271</v>
      </c>
      <c r="C365" s="170" t="s">
        <v>166</v>
      </c>
      <c r="D365" s="172">
        <v>17.09</v>
      </c>
    </row>
    <row r="366" spans="1:4" ht="27" x14ac:dyDescent="0.25">
      <c r="A366" s="170">
        <v>103089</v>
      </c>
      <c r="B366" s="171" t="s">
        <v>18274</v>
      </c>
      <c r="C366" s="170" t="s">
        <v>166</v>
      </c>
      <c r="D366" s="172">
        <v>12.75</v>
      </c>
    </row>
    <row r="367" spans="1:4" ht="27" x14ac:dyDescent="0.25">
      <c r="A367" s="170">
        <v>103090</v>
      </c>
      <c r="B367" s="171" t="s">
        <v>18277</v>
      </c>
      <c r="C367" s="170" t="s">
        <v>166</v>
      </c>
      <c r="D367" s="172">
        <v>15.26</v>
      </c>
    </row>
    <row r="368" spans="1:4" ht="27" x14ac:dyDescent="0.25">
      <c r="A368" s="170">
        <v>103091</v>
      </c>
      <c r="B368" s="171" t="s">
        <v>18280</v>
      </c>
      <c r="C368" s="170" t="s">
        <v>166</v>
      </c>
      <c r="D368" s="172">
        <v>21.52</v>
      </c>
    </row>
    <row r="369" spans="1:4" ht="27" x14ac:dyDescent="0.25">
      <c r="A369" s="170">
        <v>103092</v>
      </c>
      <c r="B369" s="171" t="s">
        <v>18282</v>
      </c>
      <c r="C369" s="170" t="s">
        <v>166</v>
      </c>
      <c r="D369" s="172">
        <v>27.78</v>
      </c>
    </row>
    <row r="370" spans="1:4" ht="27" x14ac:dyDescent="0.25">
      <c r="A370" s="170">
        <v>103093</v>
      </c>
      <c r="B370" s="171" t="s">
        <v>18284</v>
      </c>
      <c r="C370" s="170" t="s">
        <v>166</v>
      </c>
      <c r="D370" s="173">
        <v>42.51</v>
      </c>
    </row>
    <row r="371" spans="1:4" ht="27" x14ac:dyDescent="0.25">
      <c r="A371" s="170">
        <v>103094</v>
      </c>
      <c r="B371" s="171" t="s">
        <v>18288</v>
      </c>
      <c r="C371" s="170" t="s">
        <v>166</v>
      </c>
      <c r="D371" s="173">
        <v>48.79</v>
      </c>
    </row>
    <row r="372" spans="1:4" ht="27" x14ac:dyDescent="0.25">
      <c r="A372" s="170">
        <v>103095</v>
      </c>
      <c r="B372" s="171" t="s">
        <v>18292</v>
      </c>
      <c r="C372" s="170" t="s">
        <v>166</v>
      </c>
      <c r="D372" s="172">
        <v>63.47</v>
      </c>
    </row>
    <row r="373" spans="1:4" ht="27" x14ac:dyDescent="0.25">
      <c r="A373" s="170">
        <v>103096</v>
      </c>
      <c r="B373" s="171" t="s">
        <v>18295</v>
      </c>
      <c r="C373" s="170" t="s">
        <v>166</v>
      </c>
      <c r="D373" s="172">
        <v>69.78</v>
      </c>
    </row>
    <row r="374" spans="1:4" ht="27" x14ac:dyDescent="0.25">
      <c r="A374" s="170">
        <v>103097</v>
      </c>
      <c r="B374" s="171" t="s">
        <v>18299</v>
      </c>
      <c r="C374" s="170" t="s">
        <v>166</v>
      </c>
      <c r="D374" s="172">
        <v>84.47</v>
      </c>
    </row>
    <row r="375" spans="1:4" ht="27" x14ac:dyDescent="0.25">
      <c r="A375" s="170">
        <v>103098</v>
      </c>
      <c r="B375" s="171" t="s">
        <v>18303</v>
      </c>
      <c r="C375" s="170" t="s">
        <v>166</v>
      </c>
      <c r="D375" s="172">
        <v>90.76</v>
      </c>
    </row>
    <row r="376" spans="1:4" ht="27" x14ac:dyDescent="0.25">
      <c r="A376" s="170">
        <v>103099</v>
      </c>
      <c r="B376" s="171" t="s">
        <v>18306</v>
      </c>
      <c r="C376" s="170" t="s">
        <v>166</v>
      </c>
      <c r="D376" s="172">
        <v>103.29</v>
      </c>
    </row>
    <row r="377" spans="1:4" ht="27" x14ac:dyDescent="0.25">
      <c r="A377" s="170">
        <v>103100</v>
      </c>
      <c r="B377" s="171" t="s">
        <v>18309</v>
      </c>
      <c r="C377" s="170" t="s">
        <v>166</v>
      </c>
      <c r="D377" s="172">
        <v>110.29</v>
      </c>
    </row>
    <row r="378" spans="1:4" ht="27" x14ac:dyDescent="0.25">
      <c r="A378" s="170">
        <v>103101</v>
      </c>
      <c r="B378" s="171" t="s">
        <v>18313</v>
      </c>
      <c r="C378" s="170" t="s">
        <v>166</v>
      </c>
      <c r="D378" s="172">
        <v>121.51</v>
      </c>
    </row>
    <row r="379" spans="1:4" ht="27" x14ac:dyDescent="0.25">
      <c r="A379" s="170">
        <v>103102</v>
      </c>
      <c r="B379" s="171" t="s">
        <v>18317</v>
      </c>
      <c r="C379" s="170" t="s">
        <v>166</v>
      </c>
      <c r="D379" s="172">
        <v>139.94</v>
      </c>
    </row>
    <row r="380" spans="1:4" ht="27" x14ac:dyDescent="0.25">
      <c r="A380" s="170">
        <v>103103</v>
      </c>
      <c r="B380" s="171" t="s">
        <v>18321</v>
      </c>
      <c r="C380" s="170" t="s">
        <v>166</v>
      </c>
      <c r="D380" s="172">
        <v>151.16</v>
      </c>
    </row>
    <row r="381" spans="1:4" ht="27" x14ac:dyDescent="0.25">
      <c r="A381" s="170">
        <v>103104</v>
      </c>
      <c r="B381" s="171" t="s">
        <v>18325</v>
      </c>
      <c r="C381" s="170" t="s">
        <v>166</v>
      </c>
      <c r="D381" s="172">
        <v>180.8</v>
      </c>
    </row>
    <row r="382" spans="1:4" ht="27" x14ac:dyDescent="0.25">
      <c r="A382" s="170">
        <v>103105</v>
      </c>
      <c r="B382" s="171" t="s">
        <v>18329</v>
      </c>
      <c r="C382" s="170" t="s">
        <v>58</v>
      </c>
      <c r="D382" s="172">
        <v>52.43</v>
      </c>
    </row>
    <row r="383" spans="1:4" ht="27" x14ac:dyDescent="0.25">
      <c r="A383" s="170">
        <v>103106</v>
      </c>
      <c r="B383" s="171" t="s">
        <v>18333</v>
      </c>
      <c r="C383" s="170" t="s">
        <v>58</v>
      </c>
      <c r="D383" s="172">
        <v>62.85</v>
      </c>
    </row>
    <row r="384" spans="1:4" ht="27" x14ac:dyDescent="0.25">
      <c r="A384" s="170">
        <v>103107</v>
      </c>
      <c r="B384" s="171" t="s">
        <v>18336</v>
      </c>
      <c r="C384" s="170" t="s">
        <v>58</v>
      </c>
      <c r="D384" s="172">
        <v>88.89</v>
      </c>
    </row>
    <row r="385" spans="1:4" ht="27" x14ac:dyDescent="0.25">
      <c r="A385" s="170">
        <v>103108</v>
      </c>
      <c r="B385" s="171" t="s">
        <v>18340</v>
      </c>
      <c r="C385" s="170" t="s">
        <v>58</v>
      </c>
      <c r="D385" s="172">
        <v>114.93</v>
      </c>
    </row>
    <row r="386" spans="1:4" ht="27" x14ac:dyDescent="0.25">
      <c r="A386" s="170">
        <v>103109</v>
      </c>
      <c r="B386" s="171" t="s">
        <v>18344</v>
      </c>
      <c r="C386" s="170" t="s">
        <v>58</v>
      </c>
      <c r="D386" s="172">
        <v>189.9</v>
      </c>
    </row>
    <row r="387" spans="1:4" ht="27" x14ac:dyDescent="0.25">
      <c r="A387" s="170">
        <v>103110</v>
      </c>
      <c r="B387" s="171" t="s">
        <v>18348</v>
      </c>
      <c r="C387" s="170" t="s">
        <v>58</v>
      </c>
      <c r="D387" s="172">
        <v>215.93</v>
      </c>
    </row>
    <row r="388" spans="1:4" ht="27" x14ac:dyDescent="0.25">
      <c r="A388" s="170">
        <v>103111</v>
      </c>
      <c r="B388" s="171" t="s">
        <v>18352</v>
      </c>
      <c r="C388" s="170" t="s">
        <v>58</v>
      </c>
      <c r="D388" s="172">
        <v>290.89999999999998</v>
      </c>
    </row>
    <row r="389" spans="1:4" ht="27" x14ac:dyDescent="0.25">
      <c r="A389" s="170">
        <v>103112</v>
      </c>
      <c r="B389" s="171" t="s">
        <v>18356</v>
      </c>
      <c r="C389" s="170" t="s">
        <v>58</v>
      </c>
      <c r="D389" s="172">
        <v>316.94</v>
      </c>
    </row>
    <row r="390" spans="1:4" ht="27" x14ac:dyDescent="0.25">
      <c r="A390" s="170">
        <v>103113</v>
      </c>
      <c r="B390" s="171" t="s">
        <v>18360</v>
      </c>
      <c r="C390" s="170" t="s">
        <v>58</v>
      </c>
      <c r="D390" s="172">
        <v>391.9</v>
      </c>
    </row>
    <row r="391" spans="1:4" ht="27" x14ac:dyDescent="0.25">
      <c r="A391" s="170">
        <v>103114</v>
      </c>
      <c r="B391" s="171" t="s">
        <v>18364</v>
      </c>
      <c r="C391" s="170" t="s">
        <v>58</v>
      </c>
      <c r="D391" s="172">
        <v>417.94</v>
      </c>
    </row>
    <row r="392" spans="1:4" ht="27" x14ac:dyDescent="0.25">
      <c r="A392" s="170">
        <v>103115</v>
      </c>
      <c r="B392" s="171" t="s">
        <v>18368</v>
      </c>
      <c r="C392" s="170" t="s">
        <v>58</v>
      </c>
      <c r="D392" s="172">
        <v>470.02</v>
      </c>
    </row>
    <row r="393" spans="1:4" ht="27" x14ac:dyDescent="0.25">
      <c r="A393" s="170">
        <v>103116</v>
      </c>
      <c r="B393" s="171" t="s">
        <v>18372</v>
      </c>
      <c r="C393" s="170" t="s">
        <v>58</v>
      </c>
      <c r="D393" s="172">
        <v>571.03</v>
      </c>
    </row>
    <row r="394" spans="1:4" ht="27" x14ac:dyDescent="0.25">
      <c r="A394" s="170">
        <v>103117</v>
      </c>
      <c r="B394" s="171" t="s">
        <v>18376</v>
      </c>
      <c r="C394" s="170" t="s">
        <v>58</v>
      </c>
      <c r="D394" s="172">
        <v>623.1</v>
      </c>
    </row>
    <row r="395" spans="1:4" ht="27" x14ac:dyDescent="0.25">
      <c r="A395" s="170">
        <v>103118</v>
      </c>
      <c r="B395" s="171" t="s">
        <v>18380</v>
      </c>
      <c r="C395" s="170" t="s">
        <v>58</v>
      </c>
      <c r="D395" s="172">
        <v>724.11</v>
      </c>
    </row>
    <row r="396" spans="1:4" ht="27" x14ac:dyDescent="0.25">
      <c r="A396" s="170">
        <v>103119</v>
      </c>
      <c r="B396" s="171" t="s">
        <v>18384</v>
      </c>
      <c r="C396" s="170" t="s">
        <v>58</v>
      </c>
      <c r="D396" s="172">
        <v>776.19</v>
      </c>
    </row>
    <row r="397" spans="1:4" ht="27" x14ac:dyDescent="0.25">
      <c r="A397" s="170">
        <v>103120</v>
      </c>
      <c r="B397" s="171" t="s">
        <v>18388</v>
      </c>
      <c r="C397" s="170" t="s">
        <v>58</v>
      </c>
      <c r="D397" s="172">
        <v>929.27</v>
      </c>
    </row>
    <row r="398" spans="1:4" ht="27" x14ac:dyDescent="0.25">
      <c r="A398" s="170">
        <v>103121</v>
      </c>
      <c r="B398" s="171" t="s">
        <v>18392</v>
      </c>
      <c r="C398" s="170" t="s">
        <v>58</v>
      </c>
      <c r="D398" s="172">
        <v>69.3</v>
      </c>
    </row>
    <row r="399" spans="1:4" ht="27" x14ac:dyDescent="0.25">
      <c r="A399" s="170">
        <v>103122</v>
      </c>
      <c r="B399" s="171" t="s">
        <v>18395</v>
      </c>
      <c r="C399" s="170" t="s">
        <v>58</v>
      </c>
      <c r="D399" s="172">
        <v>84.92</v>
      </c>
    </row>
    <row r="400" spans="1:4" ht="27" x14ac:dyDescent="0.25">
      <c r="A400" s="170">
        <v>103123</v>
      </c>
      <c r="B400" s="171" t="s">
        <v>18399</v>
      </c>
      <c r="C400" s="170" t="s">
        <v>58</v>
      </c>
      <c r="D400" s="172">
        <v>123.98</v>
      </c>
    </row>
    <row r="401" spans="1:4" ht="27" x14ac:dyDescent="0.25">
      <c r="A401" s="170">
        <v>103124</v>
      </c>
      <c r="B401" s="171" t="s">
        <v>18403</v>
      </c>
      <c r="C401" s="170" t="s">
        <v>58</v>
      </c>
      <c r="D401" s="172">
        <v>163.03</v>
      </c>
    </row>
    <row r="402" spans="1:4" ht="27" x14ac:dyDescent="0.25">
      <c r="A402" s="170">
        <v>103125</v>
      </c>
      <c r="B402" s="171" t="s">
        <v>18407</v>
      </c>
      <c r="C402" s="170" t="s">
        <v>58</v>
      </c>
      <c r="D402" s="172">
        <v>275.5</v>
      </c>
    </row>
    <row r="403" spans="1:4" ht="27" x14ac:dyDescent="0.25">
      <c r="A403" s="170">
        <v>103126</v>
      </c>
      <c r="B403" s="171" t="s">
        <v>18411</v>
      </c>
      <c r="C403" s="170" t="s">
        <v>58</v>
      </c>
      <c r="D403" s="172">
        <v>314.54000000000002</v>
      </c>
    </row>
    <row r="404" spans="1:4" ht="27" x14ac:dyDescent="0.25">
      <c r="A404" s="170">
        <v>103127</v>
      </c>
      <c r="B404" s="171" t="s">
        <v>18415</v>
      </c>
      <c r="C404" s="170" t="s">
        <v>58</v>
      </c>
      <c r="D404" s="172">
        <v>427</v>
      </c>
    </row>
    <row r="405" spans="1:4" ht="27" x14ac:dyDescent="0.25">
      <c r="A405" s="170">
        <v>103128</v>
      </c>
      <c r="B405" s="171" t="s">
        <v>18419</v>
      </c>
      <c r="C405" s="170" t="s">
        <v>58</v>
      </c>
      <c r="D405" s="172">
        <v>466.05</v>
      </c>
    </row>
    <row r="406" spans="1:4" ht="27" x14ac:dyDescent="0.25">
      <c r="A406" s="170">
        <v>103129</v>
      </c>
      <c r="B406" s="171" t="s">
        <v>18423</v>
      </c>
      <c r="C406" s="170" t="s">
        <v>58</v>
      </c>
      <c r="D406" s="172">
        <v>578.51</v>
      </c>
    </row>
    <row r="407" spans="1:4" ht="27" x14ac:dyDescent="0.25">
      <c r="A407" s="170">
        <v>103130</v>
      </c>
      <c r="B407" s="171" t="s">
        <v>18427</v>
      </c>
      <c r="C407" s="170" t="s">
        <v>58</v>
      </c>
      <c r="D407" s="172">
        <v>617.54999999999995</v>
      </c>
    </row>
    <row r="408" spans="1:4" ht="27" x14ac:dyDescent="0.25">
      <c r="A408" s="170">
        <v>103131</v>
      </c>
      <c r="B408" s="171" t="s">
        <v>18431</v>
      </c>
      <c r="C408" s="170" t="s">
        <v>58</v>
      </c>
      <c r="D408" s="172">
        <v>695.68</v>
      </c>
    </row>
    <row r="409" spans="1:4" ht="27" x14ac:dyDescent="0.25">
      <c r="A409" s="170">
        <v>103132</v>
      </c>
      <c r="B409" s="171" t="s">
        <v>18435</v>
      </c>
      <c r="C409" s="170" t="s">
        <v>58</v>
      </c>
      <c r="D409" s="172">
        <v>847.18</v>
      </c>
    </row>
    <row r="410" spans="1:4" ht="27" x14ac:dyDescent="0.25">
      <c r="A410" s="170">
        <v>103133</v>
      </c>
      <c r="B410" s="171" t="s">
        <v>18439</v>
      </c>
      <c r="C410" s="170" t="s">
        <v>58</v>
      </c>
      <c r="D410" s="172">
        <v>925.29</v>
      </c>
    </row>
    <row r="411" spans="1:4" ht="27" x14ac:dyDescent="0.25">
      <c r="A411" s="170">
        <v>103134</v>
      </c>
      <c r="B411" s="171" t="s">
        <v>18443</v>
      </c>
      <c r="C411" s="170" t="s">
        <v>58</v>
      </c>
      <c r="D411" s="172">
        <v>1076.81</v>
      </c>
    </row>
    <row r="412" spans="1:4" ht="27" x14ac:dyDescent="0.25">
      <c r="A412" s="170">
        <v>103135</v>
      </c>
      <c r="B412" s="171" t="s">
        <v>18447</v>
      </c>
      <c r="C412" s="170" t="s">
        <v>58</v>
      </c>
      <c r="D412" s="172">
        <v>1154.92</v>
      </c>
    </row>
    <row r="413" spans="1:4" ht="27" x14ac:dyDescent="0.25">
      <c r="A413" s="170">
        <v>103136</v>
      </c>
      <c r="B413" s="171" t="s">
        <v>18451</v>
      </c>
      <c r="C413" s="170" t="s">
        <v>58</v>
      </c>
      <c r="D413" s="172">
        <v>1384.55</v>
      </c>
    </row>
    <row r="414" spans="1:4" ht="27" x14ac:dyDescent="0.25">
      <c r="A414" s="170">
        <v>103137</v>
      </c>
      <c r="B414" s="171" t="s">
        <v>18455</v>
      </c>
      <c r="C414" s="170" t="s">
        <v>58</v>
      </c>
      <c r="D414" s="172">
        <v>35.590000000000003</v>
      </c>
    </row>
    <row r="415" spans="1:4" ht="27" x14ac:dyDescent="0.25">
      <c r="A415" s="170">
        <v>103138</v>
      </c>
      <c r="B415" s="171" t="s">
        <v>18458</v>
      </c>
      <c r="C415" s="170" t="s">
        <v>58</v>
      </c>
      <c r="D415" s="172">
        <v>40.799999999999997</v>
      </c>
    </row>
    <row r="416" spans="1:4" ht="27" x14ac:dyDescent="0.25">
      <c r="A416" s="170">
        <v>103139</v>
      </c>
      <c r="B416" s="171" t="s">
        <v>18461</v>
      </c>
      <c r="C416" s="170" t="s">
        <v>58</v>
      </c>
      <c r="D416" s="172">
        <v>53.81</v>
      </c>
    </row>
    <row r="417" spans="1:4" ht="27" x14ac:dyDescent="0.25">
      <c r="A417" s="170">
        <v>103140</v>
      </c>
      <c r="B417" s="171" t="s">
        <v>18465</v>
      </c>
      <c r="C417" s="170" t="s">
        <v>58</v>
      </c>
      <c r="D417" s="172">
        <v>66.819999999999993</v>
      </c>
    </row>
    <row r="418" spans="1:4" ht="27" x14ac:dyDescent="0.25">
      <c r="A418" s="170">
        <v>103141</v>
      </c>
      <c r="B418" s="171" t="s">
        <v>18469</v>
      </c>
      <c r="C418" s="170" t="s">
        <v>58</v>
      </c>
      <c r="D418" s="172">
        <v>104.33</v>
      </c>
    </row>
    <row r="419" spans="1:4" ht="27" x14ac:dyDescent="0.25">
      <c r="A419" s="170">
        <v>103142</v>
      </c>
      <c r="B419" s="171" t="s">
        <v>18473</v>
      </c>
      <c r="C419" s="170" t="s">
        <v>58</v>
      </c>
      <c r="D419" s="172">
        <v>117.33</v>
      </c>
    </row>
    <row r="420" spans="1:4" ht="27" x14ac:dyDescent="0.25">
      <c r="A420" s="170">
        <v>103143</v>
      </c>
      <c r="B420" s="171" t="s">
        <v>18477</v>
      </c>
      <c r="C420" s="170" t="s">
        <v>58</v>
      </c>
      <c r="D420" s="172">
        <v>154.82</v>
      </c>
    </row>
    <row r="421" spans="1:4" ht="27" x14ac:dyDescent="0.25">
      <c r="A421" s="170">
        <v>103144</v>
      </c>
      <c r="B421" s="171" t="s">
        <v>18481</v>
      </c>
      <c r="C421" s="170" t="s">
        <v>58</v>
      </c>
      <c r="D421" s="172">
        <v>167.83</v>
      </c>
    </row>
    <row r="422" spans="1:4" ht="27" x14ac:dyDescent="0.25">
      <c r="A422" s="170">
        <v>103145</v>
      </c>
      <c r="B422" s="171" t="s">
        <v>18485</v>
      </c>
      <c r="C422" s="170" t="s">
        <v>58</v>
      </c>
      <c r="D422" s="172">
        <v>205.33</v>
      </c>
    </row>
    <row r="423" spans="1:4" ht="27" x14ac:dyDescent="0.25">
      <c r="A423" s="170">
        <v>103146</v>
      </c>
      <c r="B423" s="171" t="s">
        <v>18489</v>
      </c>
      <c r="C423" s="170" t="s">
        <v>58</v>
      </c>
      <c r="D423" s="172">
        <v>218.33</v>
      </c>
    </row>
    <row r="424" spans="1:4" ht="27" x14ac:dyDescent="0.25">
      <c r="A424" s="170">
        <v>103147</v>
      </c>
      <c r="B424" s="171" t="s">
        <v>18493</v>
      </c>
      <c r="C424" s="170" t="s">
        <v>58</v>
      </c>
      <c r="D424" s="172">
        <v>244.37</v>
      </c>
    </row>
    <row r="425" spans="1:4" ht="27" x14ac:dyDescent="0.25">
      <c r="A425" s="170">
        <v>103148</v>
      </c>
      <c r="B425" s="171" t="s">
        <v>18497</v>
      </c>
      <c r="C425" s="170" t="s">
        <v>58</v>
      </c>
      <c r="D425" s="172">
        <v>294.88</v>
      </c>
    </row>
    <row r="426" spans="1:4" ht="27" x14ac:dyDescent="0.25">
      <c r="A426" s="170">
        <v>103149</v>
      </c>
      <c r="B426" s="171" t="s">
        <v>18501</v>
      </c>
      <c r="C426" s="170" t="s">
        <v>58</v>
      </c>
      <c r="D426" s="172">
        <v>320.92</v>
      </c>
    </row>
    <row r="427" spans="1:4" ht="27" x14ac:dyDescent="0.25">
      <c r="A427" s="170">
        <v>103150</v>
      </c>
      <c r="B427" s="171" t="s">
        <v>18505</v>
      </c>
      <c r="C427" s="170" t="s">
        <v>58</v>
      </c>
      <c r="D427" s="172">
        <v>371.37</v>
      </c>
    </row>
    <row r="428" spans="1:4" ht="27" x14ac:dyDescent="0.25">
      <c r="A428" s="170">
        <v>103151</v>
      </c>
      <c r="B428" s="171" t="s">
        <v>18509</v>
      </c>
      <c r="C428" s="170" t="s">
        <v>58</v>
      </c>
      <c r="D428" s="172">
        <v>397.45</v>
      </c>
    </row>
    <row r="429" spans="1:4" ht="27" x14ac:dyDescent="0.25">
      <c r="A429" s="170">
        <v>103152</v>
      </c>
      <c r="B429" s="171" t="s">
        <v>18513</v>
      </c>
      <c r="C429" s="170" t="s">
        <v>58</v>
      </c>
      <c r="D429" s="173">
        <v>474</v>
      </c>
    </row>
    <row r="430" spans="1:4" ht="27" x14ac:dyDescent="0.25">
      <c r="A430" s="170">
        <v>103372</v>
      </c>
      <c r="B430" s="171" t="s">
        <v>18517</v>
      </c>
      <c r="C430" s="170" t="s">
        <v>166</v>
      </c>
      <c r="D430" s="173">
        <v>5.36</v>
      </c>
    </row>
    <row r="431" spans="1:4" ht="27" x14ac:dyDescent="0.25">
      <c r="A431" s="170">
        <v>103373</v>
      </c>
      <c r="B431" s="171" t="s">
        <v>18520</v>
      </c>
      <c r="C431" s="170" t="s">
        <v>166</v>
      </c>
      <c r="D431" s="172">
        <v>10.49</v>
      </c>
    </row>
    <row r="432" spans="1:4" ht="27" x14ac:dyDescent="0.25">
      <c r="A432" s="170">
        <v>103376</v>
      </c>
      <c r="B432" s="171" t="s">
        <v>18523</v>
      </c>
      <c r="C432" s="170" t="s">
        <v>166</v>
      </c>
      <c r="D432" s="172">
        <v>124.49</v>
      </c>
    </row>
    <row r="433" spans="1:4" ht="27" x14ac:dyDescent="0.25">
      <c r="A433" s="170">
        <v>103377</v>
      </c>
      <c r="B433" s="171" t="s">
        <v>18527</v>
      </c>
      <c r="C433" s="170" t="s">
        <v>166</v>
      </c>
      <c r="D433" s="172">
        <v>266.23</v>
      </c>
    </row>
    <row r="434" spans="1:4" ht="27" x14ac:dyDescent="0.25">
      <c r="A434" s="170">
        <v>103379</v>
      </c>
      <c r="B434" s="171" t="s">
        <v>18531</v>
      </c>
      <c r="C434" s="170" t="s">
        <v>166</v>
      </c>
      <c r="D434" s="172">
        <v>414.38</v>
      </c>
    </row>
    <row r="435" spans="1:4" ht="27" x14ac:dyDescent="0.25">
      <c r="A435" s="170">
        <v>103383</v>
      </c>
      <c r="B435" s="171" t="s">
        <v>18535</v>
      </c>
      <c r="C435" s="170" t="s">
        <v>166</v>
      </c>
      <c r="D435" s="172">
        <v>1015.45</v>
      </c>
    </row>
    <row r="436" spans="1:4" ht="27" x14ac:dyDescent="0.25">
      <c r="A436" s="170">
        <v>103385</v>
      </c>
      <c r="B436" s="171" t="s">
        <v>18539</v>
      </c>
      <c r="C436" s="170" t="s">
        <v>166</v>
      </c>
      <c r="D436" s="172">
        <v>1637.47</v>
      </c>
    </row>
    <row r="437" spans="1:4" ht="27" x14ac:dyDescent="0.25">
      <c r="A437" s="170">
        <v>103387</v>
      </c>
      <c r="B437" s="171" t="s">
        <v>18543</v>
      </c>
      <c r="C437" s="170" t="s">
        <v>166</v>
      </c>
      <c r="D437" s="172">
        <v>2872.43</v>
      </c>
    </row>
    <row r="438" spans="1:4" ht="27" x14ac:dyDescent="0.25">
      <c r="A438" s="170">
        <v>103389</v>
      </c>
      <c r="B438" s="171" t="s">
        <v>18547</v>
      </c>
      <c r="C438" s="170" t="s">
        <v>166</v>
      </c>
      <c r="D438" s="172">
        <v>4271.74</v>
      </c>
    </row>
    <row r="439" spans="1:4" ht="27" x14ac:dyDescent="0.25">
      <c r="A439" s="170">
        <v>103391</v>
      </c>
      <c r="B439" s="171" t="s">
        <v>18550</v>
      </c>
      <c r="C439" s="170" t="s">
        <v>166</v>
      </c>
      <c r="D439" s="172">
        <v>2816.36</v>
      </c>
    </row>
    <row r="440" spans="1:4" ht="27" x14ac:dyDescent="0.25">
      <c r="A440" s="170">
        <v>103392</v>
      </c>
      <c r="B440" s="171" t="s">
        <v>18554</v>
      </c>
      <c r="C440" s="170" t="s">
        <v>166</v>
      </c>
      <c r="D440" s="172">
        <v>4601.33</v>
      </c>
    </row>
    <row r="441" spans="1:4" ht="27" x14ac:dyDescent="0.25">
      <c r="A441" s="170">
        <v>103393</v>
      </c>
      <c r="B441" s="171" t="s">
        <v>18558</v>
      </c>
      <c r="C441" s="170" t="s">
        <v>166</v>
      </c>
      <c r="D441" s="172">
        <v>5075.2700000000004</v>
      </c>
    </row>
    <row r="442" spans="1:4" ht="27" x14ac:dyDescent="0.25">
      <c r="A442" s="170">
        <v>103397</v>
      </c>
      <c r="B442" s="171" t="s">
        <v>18562</v>
      </c>
      <c r="C442" s="170" t="s">
        <v>58</v>
      </c>
      <c r="D442" s="172">
        <v>4.43</v>
      </c>
    </row>
    <row r="443" spans="1:4" ht="27" x14ac:dyDescent="0.25">
      <c r="A443" s="170">
        <v>103398</v>
      </c>
      <c r="B443" s="171" t="s">
        <v>18565</v>
      </c>
      <c r="C443" s="170" t="s">
        <v>58</v>
      </c>
      <c r="D443" s="172">
        <v>7.09</v>
      </c>
    </row>
    <row r="444" spans="1:4" ht="27" x14ac:dyDescent="0.25">
      <c r="A444" s="170">
        <v>103399</v>
      </c>
      <c r="B444" s="171" t="s">
        <v>18568</v>
      </c>
      <c r="C444" s="170" t="s">
        <v>58</v>
      </c>
      <c r="D444" s="172">
        <v>13.95</v>
      </c>
    </row>
    <row r="445" spans="1:4" ht="27" x14ac:dyDescent="0.25">
      <c r="A445" s="170">
        <v>103400</v>
      </c>
      <c r="B445" s="171" t="s">
        <v>18571</v>
      </c>
      <c r="C445" s="170" t="s">
        <v>58</v>
      </c>
      <c r="D445" s="172">
        <v>19.93</v>
      </c>
    </row>
    <row r="446" spans="1:4" ht="27" x14ac:dyDescent="0.25">
      <c r="A446" s="170">
        <v>103401</v>
      </c>
      <c r="B446" s="171" t="s">
        <v>18573</v>
      </c>
      <c r="C446" s="170" t="s">
        <v>58</v>
      </c>
      <c r="D446" s="172">
        <v>24.37</v>
      </c>
    </row>
    <row r="447" spans="1:4" ht="27" x14ac:dyDescent="0.25">
      <c r="A447" s="170">
        <v>103402</v>
      </c>
      <c r="B447" s="171" t="s">
        <v>18576</v>
      </c>
      <c r="C447" s="170" t="s">
        <v>58</v>
      </c>
      <c r="D447" s="172">
        <v>35.450000000000003</v>
      </c>
    </row>
    <row r="448" spans="1:4" ht="27" x14ac:dyDescent="0.25">
      <c r="A448" s="170">
        <v>103403</v>
      </c>
      <c r="B448" s="171" t="s">
        <v>18580</v>
      </c>
      <c r="C448" s="170" t="s">
        <v>58</v>
      </c>
      <c r="D448" s="172">
        <v>39.880000000000003</v>
      </c>
    </row>
    <row r="449" spans="1:4" ht="27" x14ac:dyDescent="0.25">
      <c r="A449" s="170">
        <v>103404</v>
      </c>
      <c r="B449" s="171" t="s">
        <v>18583</v>
      </c>
      <c r="C449" s="170" t="s">
        <v>58</v>
      </c>
      <c r="D449" s="172">
        <v>44.31</v>
      </c>
    </row>
    <row r="450" spans="1:4" ht="27" x14ac:dyDescent="0.25">
      <c r="A450" s="170">
        <v>103405</v>
      </c>
      <c r="B450" s="171" t="s">
        <v>18586</v>
      </c>
      <c r="C450" s="170" t="s">
        <v>58</v>
      </c>
      <c r="D450" s="172">
        <v>49.86</v>
      </c>
    </row>
    <row r="451" spans="1:4" ht="27" x14ac:dyDescent="0.25">
      <c r="A451" s="170">
        <v>103406</v>
      </c>
      <c r="B451" s="171" t="s">
        <v>18589</v>
      </c>
      <c r="C451" s="170" t="s">
        <v>58</v>
      </c>
      <c r="D451" s="172">
        <v>55.4</v>
      </c>
    </row>
    <row r="452" spans="1:4" ht="27" x14ac:dyDescent="0.25">
      <c r="A452" s="170">
        <v>103407</v>
      </c>
      <c r="B452" s="171" t="s">
        <v>18593</v>
      </c>
      <c r="C452" s="170" t="s">
        <v>58</v>
      </c>
      <c r="D452" s="172">
        <v>62.05</v>
      </c>
    </row>
    <row r="453" spans="1:4" ht="27" x14ac:dyDescent="0.25">
      <c r="A453" s="170">
        <v>103408</v>
      </c>
      <c r="B453" s="171" t="s">
        <v>18597</v>
      </c>
      <c r="C453" s="170" t="s">
        <v>58</v>
      </c>
      <c r="D453" s="172">
        <v>69.81</v>
      </c>
    </row>
    <row r="454" spans="1:4" ht="27" x14ac:dyDescent="0.25">
      <c r="A454" s="170">
        <v>103409</v>
      </c>
      <c r="B454" s="171" t="s">
        <v>18601</v>
      </c>
      <c r="C454" s="170" t="s">
        <v>58</v>
      </c>
      <c r="D454" s="172">
        <v>78.67</v>
      </c>
    </row>
    <row r="455" spans="1:4" ht="27" x14ac:dyDescent="0.25">
      <c r="A455" s="170">
        <v>103410</v>
      </c>
      <c r="B455" s="171" t="s">
        <v>18605</v>
      </c>
      <c r="C455" s="170" t="s">
        <v>58</v>
      </c>
      <c r="D455" s="172">
        <v>88.64</v>
      </c>
    </row>
    <row r="456" spans="1:4" ht="27" x14ac:dyDescent="0.25">
      <c r="A456" s="170">
        <v>103411</v>
      </c>
      <c r="B456" s="171" t="s">
        <v>18608</v>
      </c>
      <c r="C456" s="170" t="s">
        <v>58</v>
      </c>
      <c r="D456" s="172">
        <v>8.86</v>
      </c>
    </row>
    <row r="457" spans="1:4" ht="27" x14ac:dyDescent="0.25">
      <c r="A457" s="170">
        <v>103412</v>
      </c>
      <c r="B457" s="171" t="s">
        <v>18610</v>
      </c>
      <c r="C457" s="170" t="s">
        <v>58</v>
      </c>
      <c r="D457" s="172">
        <v>14.18</v>
      </c>
    </row>
    <row r="458" spans="1:4" ht="27" x14ac:dyDescent="0.25">
      <c r="A458" s="170">
        <v>103413</v>
      </c>
      <c r="B458" s="171" t="s">
        <v>18612</v>
      </c>
      <c r="C458" s="170" t="s">
        <v>58</v>
      </c>
      <c r="D458" s="172">
        <v>27.92</v>
      </c>
    </row>
    <row r="459" spans="1:4" ht="27" x14ac:dyDescent="0.25">
      <c r="A459" s="170">
        <v>103414</v>
      </c>
      <c r="B459" s="171" t="s">
        <v>18616</v>
      </c>
      <c r="C459" s="170" t="s">
        <v>58</v>
      </c>
      <c r="D459" s="172">
        <v>39.880000000000003</v>
      </c>
    </row>
    <row r="460" spans="1:4" ht="27" x14ac:dyDescent="0.25">
      <c r="A460" s="170">
        <v>103415</v>
      </c>
      <c r="B460" s="171" t="s">
        <v>18618</v>
      </c>
      <c r="C460" s="170" t="s">
        <v>58</v>
      </c>
      <c r="D460" s="172">
        <v>48.74</v>
      </c>
    </row>
    <row r="461" spans="1:4" ht="27" x14ac:dyDescent="0.25">
      <c r="A461" s="170">
        <v>103416</v>
      </c>
      <c r="B461" s="171" t="s">
        <v>18621</v>
      </c>
      <c r="C461" s="170" t="s">
        <v>58</v>
      </c>
      <c r="D461" s="172">
        <v>70.91</v>
      </c>
    </row>
    <row r="462" spans="1:4" ht="27" x14ac:dyDescent="0.25">
      <c r="A462" s="170">
        <v>103417</v>
      </c>
      <c r="B462" s="171" t="s">
        <v>18625</v>
      </c>
      <c r="C462" s="170" t="s">
        <v>58</v>
      </c>
      <c r="D462" s="172">
        <v>79.78</v>
      </c>
    </row>
    <row r="463" spans="1:4" ht="27" x14ac:dyDescent="0.25">
      <c r="A463" s="170">
        <v>103418</v>
      </c>
      <c r="B463" s="171" t="s">
        <v>18629</v>
      </c>
      <c r="C463" s="170" t="s">
        <v>58</v>
      </c>
      <c r="D463" s="172">
        <v>88.64</v>
      </c>
    </row>
    <row r="464" spans="1:4" ht="27" x14ac:dyDescent="0.25">
      <c r="A464" s="170">
        <v>103419</v>
      </c>
      <c r="B464" s="171" t="s">
        <v>18631</v>
      </c>
      <c r="C464" s="170" t="s">
        <v>58</v>
      </c>
      <c r="D464" s="172">
        <v>99.72</v>
      </c>
    </row>
    <row r="465" spans="1:4" ht="27" x14ac:dyDescent="0.25">
      <c r="A465" s="170">
        <v>103420</v>
      </c>
      <c r="B465" s="171" t="s">
        <v>18635</v>
      </c>
      <c r="C465" s="170" t="s">
        <v>58</v>
      </c>
      <c r="D465" s="172">
        <v>110.8</v>
      </c>
    </row>
    <row r="466" spans="1:4" ht="27" x14ac:dyDescent="0.25">
      <c r="A466" s="170">
        <v>103421</v>
      </c>
      <c r="B466" s="171" t="s">
        <v>18639</v>
      </c>
      <c r="C466" s="170" t="s">
        <v>58</v>
      </c>
      <c r="D466" s="172">
        <v>124.1</v>
      </c>
    </row>
    <row r="467" spans="1:4" ht="27" x14ac:dyDescent="0.25">
      <c r="A467" s="170">
        <v>103422</v>
      </c>
      <c r="B467" s="171" t="s">
        <v>18643</v>
      </c>
      <c r="C467" s="170" t="s">
        <v>58</v>
      </c>
      <c r="D467" s="172">
        <v>139.62</v>
      </c>
    </row>
    <row r="468" spans="1:4" ht="27" x14ac:dyDescent="0.25">
      <c r="A468" s="170">
        <v>103423</v>
      </c>
      <c r="B468" s="171" t="s">
        <v>18647</v>
      </c>
      <c r="C468" s="170" t="s">
        <v>58</v>
      </c>
      <c r="D468" s="172">
        <v>157.34</v>
      </c>
    </row>
    <row r="469" spans="1:4" ht="27" x14ac:dyDescent="0.25">
      <c r="A469" s="170">
        <v>103424</v>
      </c>
      <c r="B469" s="171" t="s">
        <v>18651</v>
      </c>
      <c r="C469" s="170" t="s">
        <v>58</v>
      </c>
      <c r="D469" s="172">
        <v>177.29</v>
      </c>
    </row>
    <row r="470" spans="1:4" ht="27" x14ac:dyDescent="0.25">
      <c r="A470" s="170">
        <v>103425</v>
      </c>
      <c r="B470" s="171" t="s">
        <v>18655</v>
      </c>
      <c r="C470" s="170" t="s">
        <v>58</v>
      </c>
      <c r="D470" s="172">
        <v>16.010000000000002</v>
      </c>
    </row>
    <row r="471" spans="1:4" ht="27" x14ac:dyDescent="0.25">
      <c r="A471" s="170">
        <v>103426</v>
      </c>
      <c r="B471" s="171" t="s">
        <v>18658</v>
      </c>
      <c r="C471" s="170" t="s">
        <v>58</v>
      </c>
      <c r="D471" s="172">
        <v>19.57</v>
      </c>
    </row>
    <row r="472" spans="1:4" ht="27" x14ac:dyDescent="0.25">
      <c r="A472" s="170">
        <v>103427</v>
      </c>
      <c r="B472" s="171" t="s">
        <v>18662</v>
      </c>
      <c r="C472" s="170" t="s">
        <v>58</v>
      </c>
      <c r="D472" s="172">
        <v>39.15</v>
      </c>
    </row>
    <row r="473" spans="1:4" ht="27" x14ac:dyDescent="0.25">
      <c r="A473" s="170">
        <v>103428</v>
      </c>
      <c r="B473" s="171" t="s">
        <v>18665</v>
      </c>
      <c r="C473" s="170" t="s">
        <v>58</v>
      </c>
      <c r="D473" s="172">
        <v>251.48</v>
      </c>
    </row>
    <row r="474" spans="1:4" ht="27" x14ac:dyDescent="0.25">
      <c r="A474" s="170">
        <v>103429</v>
      </c>
      <c r="B474" s="171" t="s">
        <v>18668</v>
      </c>
      <c r="C474" s="170" t="s">
        <v>58</v>
      </c>
      <c r="D474" s="172">
        <v>2708.46</v>
      </c>
    </row>
    <row r="475" spans="1:4" ht="27" x14ac:dyDescent="0.25">
      <c r="A475" s="170">
        <v>103430</v>
      </c>
      <c r="B475" s="171" t="s">
        <v>18672</v>
      </c>
      <c r="C475" s="170" t="s">
        <v>58</v>
      </c>
      <c r="D475" s="172">
        <v>33.909999999999997</v>
      </c>
    </row>
    <row r="476" spans="1:4" ht="27" x14ac:dyDescent="0.25">
      <c r="A476" s="170">
        <v>103431</v>
      </c>
      <c r="B476" s="171" t="s">
        <v>18676</v>
      </c>
      <c r="C476" s="170" t="s">
        <v>58</v>
      </c>
      <c r="D476" s="172">
        <v>59.73</v>
      </c>
    </row>
    <row r="477" spans="1:4" ht="27" x14ac:dyDescent="0.25">
      <c r="A477" s="170">
        <v>103432</v>
      </c>
      <c r="B477" s="171" t="s">
        <v>18679</v>
      </c>
      <c r="C477" s="170" t="s">
        <v>58</v>
      </c>
      <c r="D477" s="172">
        <v>1536.36</v>
      </c>
    </row>
    <row r="478" spans="1:4" ht="27" x14ac:dyDescent="0.25">
      <c r="A478" s="170">
        <v>103433</v>
      </c>
      <c r="B478" s="171" t="s">
        <v>18683</v>
      </c>
      <c r="C478" s="170" t="s">
        <v>58</v>
      </c>
      <c r="D478" s="172">
        <v>33.03</v>
      </c>
    </row>
    <row r="479" spans="1:4" ht="27" x14ac:dyDescent="0.25">
      <c r="A479" s="170">
        <v>103434</v>
      </c>
      <c r="B479" s="171" t="s">
        <v>18685</v>
      </c>
      <c r="C479" s="170" t="s">
        <v>58</v>
      </c>
      <c r="D479" s="172">
        <v>45.88</v>
      </c>
    </row>
    <row r="480" spans="1:4" ht="27" x14ac:dyDescent="0.25">
      <c r="A480" s="170">
        <v>103435</v>
      </c>
      <c r="B480" s="171" t="s">
        <v>18687</v>
      </c>
      <c r="C480" s="170" t="s">
        <v>58</v>
      </c>
      <c r="D480" s="172">
        <v>85.51</v>
      </c>
    </row>
    <row r="481" spans="1:4" ht="27" x14ac:dyDescent="0.25">
      <c r="A481" s="170">
        <v>103436</v>
      </c>
      <c r="B481" s="171" t="s">
        <v>18691</v>
      </c>
      <c r="C481" s="170" t="s">
        <v>58</v>
      </c>
      <c r="D481" s="172">
        <v>2172.17</v>
      </c>
    </row>
    <row r="482" spans="1:4" ht="27" x14ac:dyDescent="0.25">
      <c r="A482" s="170">
        <v>103437</v>
      </c>
      <c r="B482" s="171" t="s">
        <v>18695</v>
      </c>
      <c r="C482" s="170" t="s">
        <v>58</v>
      </c>
      <c r="D482" s="172">
        <v>177.21</v>
      </c>
    </row>
    <row r="483" spans="1:4" ht="27" x14ac:dyDescent="0.25">
      <c r="A483" s="170">
        <v>103438</v>
      </c>
      <c r="B483" s="171" t="s">
        <v>18699</v>
      </c>
      <c r="C483" s="170" t="s">
        <v>58</v>
      </c>
      <c r="D483" s="173">
        <v>177.21</v>
      </c>
    </row>
    <row r="484" spans="1:4" ht="27" x14ac:dyDescent="0.25">
      <c r="A484" s="170">
        <v>103439</v>
      </c>
      <c r="B484" s="171" t="s">
        <v>18701</v>
      </c>
      <c r="C484" s="170" t="s">
        <v>58</v>
      </c>
      <c r="D484" s="172">
        <v>207.74</v>
      </c>
    </row>
    <row r="485" spans="1:4" ht="27" x14ac:dyDescent="0.25">
      <c r="A485" s="170">
        <v>103440</v>
      </c>
      <c r="B485" s="171" t="s">
        <v>18705</v>
      </c>
      <c r="C485" s="170" t="s">
        <v>58</v>
      </c>
      <c r="D485" s="172">
        <v>404.72</v>
      </c>
    </row>
    <row r="486" spans="1:4" ht="27" x14ac:dyDescent="0.25">
      <c r="A486" s="170">
        <v>103441</v>
      </c>
      <c r="B486" s="171" t="s">
        <v>18709</v>
      </c>
      <c r="C486" s="170" t="s">
        <v>58</v>
      </c>
      <c r="D486" s="172">
        <v>409.66</v>
      </c>
    </row>
    <row r="487" spans="1:4" ht="27" x14ac:dyDescent="0.25">
      <c r="A487" s="170">
        <v>103442</v>
      </c>
      <c r="B487" s="171" t="s">
        <v>18713</v>
      </c>
      <c r="C487" s="170" t="s">
        <v>58</v>
      </c>
      <c r="D487" s="172">
        <v>528.97</v>
      </c>
    </row>
    <row r="488" spans="1:4" x14ac:dyDescent="0.25">
      <c r="A488" s="170">
        <v>98441</v>
      </c>
      <c r="B488" s="171" t="s">
        <v>18716</v>
      </c>
      <c r="C488" s="170" t="s">
        <v>110</v>
      </c>
      <c r="D488" s="172">
        <v>87.99</v>
      </c>
    </row>
    <row r="489" spans="1:4" x14ac:dyDescent="0.25">
      <c r="A489" s="170">
        <v>98443</v>
      </c>
      <c r="B489" s="171" t="s">
        <v>18719</v>
      </c>
      <c r="C489" s="170" t="s">
        <v>110</v>
      </c>
      <c r="D489" s="172">
        <v>65.78</v>
      </c>
    </row>
    <row r="490" spans="1:4" ht="27" x14ac:dyDescent="0.25">
      <c r="A490" s="170">
        <v>98445</v>
      </c>
      <c r="B490" s="171" t="s">
        <v>18722</v>
      </c>
      <c r="C490" s="170" t="s">
        <v>110</v>
      </c>
      <c r="D490" s="172">
        <v>104.63</v>
      </c>
    </row>
    <row r="491" spans="1:4" ht="27" x14ac:dyDescent="0.25">
      <c r="A491" s="170">
        <v>98446</v>
      </c>
      <c r="B491" s="171" t="s">
        <v>18723</v>
      </c>
      <c r="C491" s="170" t="s">
        <v>110</v>
      </c>
      <c r="D491" s="172">
        <v>136.13999999999999</v>
      </c>
    </row>
    <row r="492" spans="1:4" ht="27" x14ac:dyDescent="0.25">
      <c r="A492" s="170">
        <v>98447</v>
      </c>
      <c r="B492" s="171" t="s">
        <v>18726</v>
      </c>
      <c r="C492" s="170" t="s">
        <v>110</v>
      </c>
      <c r="D492" s="172">
        <v>78.760000000000005</v>
      </c>
    </row>
    <row r="493" spans="1:4" ht="27" x14ac:dyDescent="0.25">
      <c r="A493" s="170">
        <v>98448</v>
      </c>
      <c r="B493" s="171" t="s">
        <v>18729</v>
      </c>
      <c r="C493" s="170" t="s">
        <v>110</v>
      </c>
      <c r="D493" s="172">
        <v>103.52</v>
      </c>
    </row>
    <row r="494" spans="1:4" x14ac:dyDescent="0.25">
      <c r="A494" s="170">
        <v>98449</v>
      </c>
      <c r="B494" s="171" t="s">
        <v>18732</v>
      </c>
      <c r="C494" s="170" t="s">
        <v>110</v>
      </c>
      <c r="D494" s="172">
        <v>118.87</v>
      </c>
    </row>
    <row r="495" spans="1:4" x14ac:dyDescent="0.25">
      <c r="A495" s="170">
        <v>98451</v>
      </c>
      <c r="B495" s="171" t="s">
        <v>18735</v>
      </c>
      <c r="C495" s="170" t="s">
        <v>110</v>
      </c>
      <c r="D495" s="172">
        <v>93.55</v>
      </c>
    </row>
    <row r="496" spans="1:4" ht="27" x14ac:dyDescent="0.25">
      <c r="A496" s="170">
        <v>98453</v>
      </c>
      <c r="B496" s="171" t="s">
        <v>18739</v>
      </c>
      <c r="C496" s="170" t="s">
        <v>110</v>
      </c>
      <c r="D496" s="172">
        <v>139.9</v>
      </c>
    </row>
    <row r="497" spans="1:4" ht="27" x14ac:dyDescent="0.25">
      <c r="A497" s="170">
        <v>98454</v>
      </c>
      <c r="B497" s="171" t="s">
        <v>18743</v>
      </c>
      <c r="C497" s="170" t="s">
        <v>110</v>
      </c>
      <c r="D497" s="172">
        <v>179.83</v>
      </c>
    </row>
    <row r="498" spans="1:4" ht="27" x14ac:dyDescent="0.25">
      <c r="A498" s="170">
        <v>98455</v>
      </c>
      <c r="B498" s="171" t="s">
        <v>18747</v>
      </c>
      <c r="C498" s="170" t="s">
        <v>110</v>
      </c>
      <c r="D498" s="172">
        <v>110</v>
      </c>
    </row>
    <row r="499" spans="1:4" ht="27" x14ac:dyDescent="0.25">
      <c r="A499" s="170">
        <v>98456</v>
      </c>
      <c r="B499" s="171" t="s">
        <v>18751</v>
      </c>
      <c r="C499" s="170" t="s">
        <v>110</v>
      </c>
      <c r="D499" s="172">
        <v>143.62</v>
      </c>
    </row>
    <row r="500" spans="1:4" x14ac:dyDescent="0.25">
      <c r="A500" s="170">
        <v>98458</v>
      </c>
      <c r="B500" s="171" t="s">
        <v>18755</v>
      </c>
      <c r="C500" s="170" t="s">
        <v>110</v>
      </c>
      <c r="D500" s="172">
        <v>87.94</v>
      </c>
    </row>
    <row r="501" spans="1:4" x14ac:dyDescent="0.25">
      <c r="A501" s="170">
        <v>98459</v>
      </c>
      <c r="B501" s="171" t="s">
        <v>18759</v>
      </c>
      <c r="C501" s="170" t="s">
        <v>110</v>
      </c>
      <c r="D501" s="172">
        <v>88.57</v>
      </c>
    </row>
    <row r="502" spans="1:4" x14ac:dyDescent="0.25">
      <c r="A502" s="170">
        <v>98460</v>
      </c>
      <c r="B502" s="171" t="s">
        <v>18763</v>
      </c>
      <c r="C502" s="170" t="s">
        <v>110</v>
      </c>
      <c r="D502" s="172">
        <v>64.38</v>
      </c>
    </row>
    <row r="503" spans="1:4" x14ac:dyDescent="0.25">
      <c r="A503" s="170">
        <v>98461</v>
      </c>
      <c r="B503" s="171" t="s">
        <v>48288</v>
      </c>
      <c r="C503" s="170" t="s">
        <v>58</v>
      </c>
      <c r="D503" s="172">
        <v>5435.77</v>
      </c>
    </row>
    <row r="504" spans="1:4" x14ac:dyDescent="0.25">
      <c r="A504" s="170">
        <v>98462</v>
      </c>
      <c r="B504" s="171" t="s">
        <v>48289</v>
      </c>
      <c r="C504" s="170" t="s">
        <v>58</v>
      </c>
      <c r="D504" s="172">
        <v>9237.69</v>
      </c>
    </row>
    <row r="505" spans="1:4" x14ac:dyDescent="0.25">
      <c r="A505" s="170">
        <v>105113</v>
      </c>
      <c r="B505" s="171" t="s">
        <v>18774</v>
      </c>
      <c r="C505" s="170" t="s">
        <v>58</v>
      </c>
      <c r="D505" s="172">
        <v>7169.11</v>
      </c>
    </row>
    <row r="506" spans="1:4" x14ac:dyDescent="0.25">
      <c r="A506" s="170">
        <v>105114</v>
      </c>
      <c r="B506" s="171" t="s">
        <v>18778</v>
      </c>
      <c r="C506" s="170" t="s">
        <v>190</v>
      </c>
      <c r="D506" s="172">
        <v>1760.26</v>
      </c>
    </row>
    <row r="507" spans="1:4" x14ac:dyDescent="0.25">
      <c r="A507" s="170">
        <v>105115</v>
      </c>
      <c r="B507" s="171" t="s">
        <v>18782</v>
      </c>
      <c r="C507" s="170" t="s">
        <v>58</v>
      </c>
      <c r="D507" s="172">
        <v>134.79</v>
      </c>
    </row>
    <row r="508" spans="1:4" x14ac:dyDescent="0.25">
      <c r="A508" s="170">
        <v>105116</v>
      </c>
      <c r="B508" s="171" t="s">
        <v>18786</v>
      </c>
      <c r="C508" s="170" t="s">
        <v>58</v>
      </c>
      <c r="D508" s="172">
        <v>13.11</v>
      </c>
    </row>
    <row r="509" spans="1:4" x14ac:dyDescent="0.25">
      <c r="A509" s="170">
        <v>105126</v>
      </c>
      <c r="B509" s="171" t="s">
        <v>18790</v>
      </c>
      <c r="C509" s="170" t="s">
        <v>166</v>
      </c>
      <c r="D509" s="172">
        <v>29.41</v>
      </c>
    </row>
    <row r="510" spans="1:4" x14ac:dyDescent="0.25">
      <c r="A510" s="170">
        <v>105127</v>
      </c>
      <c r="B510" s="171" t="s">
        <v>18792</v>
      </c>
      <c r="C510" s="170" t="s">
        <v>166</v>
      </c>
      <c r="D510" s="172">
        <v>26.58</v>
      </c>
    </row>
    <row r="511" spans="1:4" x14ac:dyDescent="0.25">
      <c r="A511" s="170">
        <v>105128</v>
      </c>
      <c r="B511" s="171" t="s">
        <v>18795</v>
      </c>
      <c r="C511" s="170" t="s">
        <v>166</v>
      </c>
      <c r="D511" s="172">
        <v>88.57</v>
      </c>
    </row>
    <row r="512" spans="1:4" x14ac:dyDescent="0.25">
      <c r="A512" s="170">
        <v>105130</v>
      </c>
      <c r="B512" s="171" t="s">
        <v>18798</v>
      </c>
      <c r="C512" s="170" t="s">
        <v>166</v>
      </c>
      <c r="D512" s="173">
        <v>29.29</v>
      </c>
    </row>
    <row r="513" spans="1:4" ht="27" x14ac:dyDescent="0.25">
      <c r="A513" s="170">
        <v>5631</v>
      </c>
      <c r="B513" s="171" t="s">
        <v>18801</v>
      </c>
      <c r="C513" s="170" t="s">
        <v>18802</v>
      </c>
      <c r="D513" s="173">
        <v>214.5</v>
      </c>
    </row>
    <row r="514" spans="1:4" ht="40.5" x14ac:dyDescent="0.25">
      <c r="A514" s="170">
        <v>5678</v>
      </c>
      <c r="B514" s="171" t="s">
        <v>18806</v>
      </c>
      <c r="C514" s="170" t="s">
        <v>18802</v>
      </c>
      <c r="D514" s="172">
        <v>148.86000000000001</v>
      </c>
    </row>
    <row r="515" spans="1:4" ht="40.5" x14ac:dyDescent="0.25">
      <c r="A515" s="170">
        <v>5680</v>
      </c>
      <c r="B515" s="171" t="s">
        <v>18810</v>
      </c>
      <c r="C515" s="170" t="s">
        <v>18802</v>
      </c>
      <c r="D515" s="172">
        <v>136.59</v>
      </c>
    </row>
    <row r="516" spans="1:4" ht="27" x14ac:dyDescent="0.25">
      <c r="A516" s="170">
        <v>5684</v>
      </c>
      <c r="B516" s="171" t="s">
        <v>18814</v>
      </c>
      <c r="C516" s="170" t="s">
        <v>18802</v>
      </c>
      <c r="D516" s="172">
        <v>165.05</v>
      </c>
    </row>
    <row r="517" spans="1:4" ht="27" x14ac:dyDescent="0.25">
      <c r="A517" s="170">
        <v>5689</v>
      </c>
      <c r="B517" s="171" t="s">
        <v>18818</v>
      </c>
      <c r="C517" s="170" t="s">
        <v>18802</v>
      </c>
      <c r="D517" s="172">
        <v>6.32</v>
      </c>
    </row>
    <row r="518" spans="1:4" x14ac:dyDescent="0.25">
      <c r="A518" s="170">
        <v>5795</v>
      </c>
      <c r="B518" s="171" t="s">
        <v>18821</v>
      </c>
      <c r="C518" s="170" t="s">
        <v>18802</v>
      </c>
      <c r="D518" s="172">
        <v>30.07</v>
      </c>
    </row>
    <row r="519" spans="1:4" ht="27" x14ac:dyDescent="0.25">
      <c r="A519" s="170">
        <v>5811</v>
      </c>
      <c r="B519" s="171" t="s">
        <v>18824</v>
      </c>
      <c r="C519" s="170" t="s">
        <v>18802</v>
      </c>
      <c r="D519" s="172">
        <v>207.53</v>
      </c>
    </row>
    <row r="520" spans="1:4" x14ac:dyDescent="0.25">
      <c r="A520" s="170">
        <v>5823</v>
      </c>
      <c r="B520" s="171" t="s">
        <v>18828</v>
      </c>
      <c r="C520" s="170" t="s">
        <v>18802</v>
      </c>
      <c r="D520" s="172">
        <v>237.3</v>
      </c>
    </row>
    <row r="521" spans="1:4" ht="40.5" x14ac:dyDescent="0.25">
      <c r="A521" s="170">
        <v>5824</v>
      </c>
      <c r="B521" s="171" t="s">
        <v>18832</v>
      </c>
      <c r="C521" s="170" t="s">
        <v>18802</v>
      </c>
      <c r="D521" s="172">
        <v>218.87</v>
      </c>
    </row>
    <row r="522" spans="1:4" ht="27" x14ac:dyDescent="0.25">
      <c r="A522" s="170">
        <v>5835</v>
      </c>
      <c r="B522" s="171" t="s">
        <v>18836</v>
      </c>
      <c r="C522" s="170" t="s">
        <v>18802</v>
      </c>
      <c r="D522" s="172">
        <v>383.39</v>
      </c>
    </row>
    <row r="523" spans="1:4" x14ac:dyDescent="0.25">
      <c r="A523" s="170">
        <v>5839</v>
      </c>
      <c r="B523" s="171" t="s">
        <v>18840</v>
      </c>
      <c r="C523" s="170" t="s">
        <v>18802</v>
      </c>
      <c r="D523" s="172">
        <v>9.31</v>
      </c>
    </row>
    <row r="524" spans="1:4" x14ac:dyDescent="0.25">
      <c r="A524" s="170">
        <v>5843</v>
      </c>
      <c r="B524" s="171" t="s">
        <v>18843</v>
      </c>
      <c r="C524" s="170" t="s">
        <v>18802</v>
      </c>
      <c r="D524" s="172">
        <v>170.29</v>
      </c>
    </row>
    <row r="525" spans="1:4" x14ac:dyDescent="0.25">
      <c r="A525" s="170">
        <v>5847</v>
      </c>
      <c r="B525" s="171" t="s">
        <v>18847</v>
      </c>
      <c r="C525" s="170" t="s">
        <v>18802</v>
      </c>
      <c r="D525" s="172">
        <v>273.93</v>
      </c>
    </row>
    <row r="526" spans="1:4" ht="27" x14ac:dyDescent="0.25">
      <c r="A526" s="170">
        <v>5851</v>
      </c>
      <c r="B526" s="171" t="s">
        <v>18851</v>
      </c>
      <c r="C526" s="170" t="s">
        <v>18802</v>
      </c>
      <c r="D526" s="172">
        <v>262.38</v>
      </c>
    </row>
    <row r="527" spans="1:4" x14ac:dyDescent="0.25">
      <c r="A527" s="170">
        <v>5855</v>
      </c>
      <c r="B527" s="171" t="s">
        <v>18855</v>
      </c>
      <c r="C527" s="170" t="s">
        <v>18802</v>
      </c>
      <c r="D527" s="172">
        <v>704.4</v>
      </c>
    </row>
    <row r="528" spans="1:4" ht="27" x14ac:dyDescent="0.25">
      <c r="A528" s="170">
        <v>5863</v>
      </c>
      <c r="B528" s="171" t="s">
        <v>18859</v>
      </c>
      <c r="C528" s="170" t="s">
        <v>18802</v>
      </c>
      <c r="D528" s="172">
        <v>24.36</v>
      </c>
    </row>
    <row r="529" spans="1:4" ht="27" x14ac:dyDescent="0.25">
      <c r="A529" s="170">
        <v>5867</v>
      </c>
      <c r="B529" s="171" t="s">
        <v>18862</v>
      </c>
      <c r="C529" s="170" t="s">
        <v>18802</v>
      </c>
      <c r="D529" s="172">
        <v>167.32</v>
      </c>
    </row>
    <row r="530" spans="1:4" ht="40.5" x14ac:dyDescent="0.25">
      <c r="A530" s="170">
        <v>5875</v>
      </c>
      <c r="B530" s="171" t="s">
        <v>18866</v>
      </c>
      <c r="C530" s="170" t="s">
        <v>18802</v>
      </c>
      <c r="D530" s="172">
        <v>137.4</v>
      </c>
    </row>
    <row r="531" spans="1:4" ht="27" x14ac:dyDescent="0.25">
      <c r="A531" s="170">
        <v>5879</v>
      </c>
      <c r="B531" s="171" t="s">
        <v>18870</v>
      </c>
      <c r="C531" s="170" t="s">
        <v>18802</v>
      </c>
      <c r="D531" s="172">
        <v>149.81</v>
      </c>
    </row>
    <row r="532" spans="1:4" ht="27" x14ac:dyDescent="0.25">
      <c r="A532" s="170">
        <v>5882</v>
      </c>
      <c r="B532" s="171" t="s">
        <v>18874</v>
      </c>
      <c r="C532" s="170" t="s">
        <v>18802</v>
      </c>
      <c r="D532" s="172">
        <v>128.78</v>
      </c>
    </row>
    <row r="533" spans="1:4" ht="27" x14ac:dyDescent="0.25">
      <c r="A533" s="170">
        <v>5890</v>
      </c>
      <c r="B533" s="171" t="s">
        <v>18878</v>
      </c>
      <c r="C533" s="170" t="s">
        <v>18802</v>
      </c>
      <c r="D533" s="172">
        <v>205.83</v>
      </c>
    </row>
    <row r="534" spans="1:4" ht="27" x14ac:dyDescent="0.25">
      <c r="A534" s="170">
        <v>5894</v>
      </c>
      <c r="B534" s="171" t="s">
        <v>18881</v>
      </c>
      <c r="C534" s="170" t="s">
        <v>18802</v>
      </c>
      <c r="D534" s="172">
        <v>214.24</v>
      </c>
    </row>
    <row r="535" spans="1:4" ht="27" x14ac:dyDescent="0.25">
      <c r="A535" s="170">
        <v>5901</v>
      </c>
      <c r="B535" s="171" t="s">
        <v>18884</v>
      </c>
      <c r="C535" s="170" t="s">
        <v>18802</v>
      </c>
      <c r="D535" s="172">
        <v>319.38</v>
      </c>
    </row>
    <row r="536" spans="1:4" ht="27" x14ac:dyDescent="0.25">
      <c r="A536" s="170">
        <v>5909</v>
      </c>
      <c r="B536" s="171" t="s">
        <v>18888</v>
      </c>
      <c r="C536" s="170" t="s">
        <v>18802</v>
      </c>
      <c r="D536" s="172">
        <v>38.89</v>
      </c>
    </row>
    <row r="537" spans="1:4" x14ac:dyDescent="0.25">
      <c r="A537" s="170">
        <v>5921</v>
      </c>
      <c r="B537" s="171" t="s">
        <v>18891</v>
      </c>
      <c r="C537" s="170" t="s">
        <v>18802</v>
      </c>
      <c r="D537" s="172">
        <v>4.9400000000000004</v>
      </c>
    </row>
    <row r="538" spans="1:4" ht="27" x14ac:dyDescent="0.25">
      <c r="A538" s="170">
        <v>5928</v>
      </c>
      <c r="B538" s="171" t="s">
        <v>18893</v>
      </c>
      <c r="C538" s="170" t="s">
        <v>18802</v>
      </c>
      <c r="D538" s="172">
        <v>279.77999999999997</v>
      </c>
    </row>
    <row r="539" spans="1:4" ht="27" x14ac:dyDescent="0.25">
      <c r="A539" s="170">
        <v>5932</v>
      </c>
      <c r="B539" s="171" t="s">
        <v>18897</v>
      </c>
      <c r="C539" s="170" t="s">
        <v>18802</v>
      </c>
      <c r="D539" s="172">
        <v>256.47000000000003</v>
      </c>
    </row>
    <row r="540" spans="1:4" ht="27" x14ac:dyDescent="0.25">
      <c r="A540" s="170">
        <v>5940</v>
      </c>
      <c r="B540" s="171" t="s">
        <v>18901</v>
      </c>
      <c r="C540" s="170" t="s">
        <v>18802</v>
      </c>
      <c r="D540" s="172">
        <v>166.21</v>
      </c>
    </row>
    <row r="541" spans="1:4" ht="27" x14ac:dyDescent="0.25">
      <c r="A541" s="170">
        <v>5944</v>
      </c>
      <c r="B541" s="171" t="s">
        <v>18905</v>
      </c>
      <c r="C541" s="170" t="s">
        <v>18802</v>
      </c>
      <c r="D541" s="172">
        <v>226.86</v>
      </c>
    </row>
    <row r="542" spans="1:4" ht="27" x14ac:dyDescent="0.25">
      <c r="A542" s="170">
        <v>5953</v>
      </c>
      <c r="B542" s="171" t="s">
        <v>18909</v>
      </c>
      <c r="C542" s="170" t="s">
        <v>18802</v>
      </c>
      <c r="D542" s="172">
        <v>60.17</v>
      </c>
    </row>
    <row r="543" spans="1:4" ht="27" x14ac:dyDescent="0.25">
      <c r="A543" s="170">
        <v>6259</v>
      </c>
      <c r="B543" s="171" t="s">
        <v>18912</v>
      </c>
      <c r="C543" s="170" t="s">
        <v>18802</v>
      </c>
      <c r="D543" s="172">
        <v>257.95999999999998</v>
      </c>
    </row>
    <row r="544" spans="1:4" ht="27" x14ac:dyDescent="0.25">
      <c r="A544" s="170">
        <v>6879</v>
      </c>
      <c r="B544" s="171" t="s">
        <v>18916</v>
      </c>
      <c r="C544" s="170" t="s">
        <v>18802</v>
      </c>
      <c r="D544" s="172">
        <v>217.77</v>
      </c>
    </row>
    <row r="545" spans="1:4" x14ac:dyDescent="0.25">
      <c r="A545" s="170">
        <v>7030</v>
      </c>
      <c r="B545" s="171" t="s">
        <v>18920</v>
      </c>
      <c r="C545" s="170" t="s">
        <v>18802</v>
      </c>
      <c r="D545" s="172">
        <v>266.81</v>
      </c>
    </row>
    <row r="546" spans="1:4" ht="27" x14ac:dyDescent="0.25">
      <c r="A546" s="170">
        <v>7042</v>
      </c>
      <c r="B546" s="171" t="s">
        <v>18923</v>
      </c>
      <c r="C546" s="170" t="s">
        <v>18802</v>
      </c>
      <c r="D546" s="172">
        <v>24.75</v>
      </c>
    </row>
    <row r="547" spans="1:4" ht="27" x14ac:dyDescent="0.25">
      <c r="A547" s="170">
        <v>7049</v>
      </c>
      <c r="B547" s="171" t="s">
        <v>18926</v>
      </c>
      <c r="C547" s="170" t="s">
        <v>18802</v>
      </c>
      <c r="D547" s="172">
        <v>228.23</v>
      </c>
    </row>
    <row r="548" spans="1:4" ht="27" x14ac:dyDescent="0.25">
      <c r="A548" s="170">
        <v>67826</v>
      </c>
      <c r="B548" s="171" t="s">
        <v>18929</v>
      </c>
      <c r="C548" s="170" t="s">
        <v>18802</v>
      </c>
      <c r="D548" s="172">
        <v>190.46</v>
      </c>
    </row>
    <row r="549" spans="1:4" x14ac:dyDescent="0.25">
      <c r="A549" s="170">
        <v>73417</v>
      </c>
      <c r="B549" s="171" t="s">
        <v>18932</v>
      </c>
      <c r="C549" s="170" t="s">
        <v>18802</v>
      </c>
      <c r="D549" s="172">
        <v>190.36</v>
      </c>
    </row>
    <row r="550" spans="1:4" ht="27" x14ac:dyDescent="0.25">
      <c r="A550" s="170">
        <v>73436</v>
      </c>
      <c r="B550" s="171" t="s">
        <v>18935</v>
      </c>
      <c r="C550" s="170" t="s">
        <v>18802</v>
      </c>
      <c r="D550" s="172">
        <v>168.33</v>
      </c>
    </row>
    <row r="551" spans="1:4" ht="40.5" x14ac:dyDescent="0.25">
      <c r="A551" s="170">
        <v>73467</v>
      </c>
      <c r="B551" s="171" t="s">
        <v>18939</v>
      </c>
      <c r="C551" s="170" t="s">
        <v>18802</v>
      </c>
      <c r="D551" s="172">
        <v>250.6</v>
      </c>
    </row>
    <row r="552" spans="1:4" ht="27" x14ac:dyDescent="0.25">
      <c r="A552" s="170">
        <v>73536</v>
      </c>
      <c r="B552" s="171" t="s">
        <v>18943</v>
      </c>
      <c r="C552" s="170" t="s">
        <v>18802</v>
      </c>
      <c r="D552" s="172">
        <v>20.94</v>
      </c>
    </row>
    <row r="553" spans="1:4" ht="27" x14ac:dyDescent="0.25">
      <c r="A553" s="170">
        <v>83362</v>
      </c>
      <c r="B553" s="171" t="s">
        <v>18945</v>
      </c>
      <c r="C553" s="170" t="s">
        <v>18802</v>
      </c>
      <c r="D553" s="172">
        <v>267.77</v>
      </c>
    </row>
    <row r="554" spans="1:4" ht="27" x14ac:dyDescent="0.25">
      <c r="A554" s="170">
        <v>83765</v>
      </c>
      <c r="B554" s="171" t="s">
        <v>18949</v>
      </c>
      <c r="C554" s="170" t="s">
        <v>18802</v>
      </c>
      <c r="D554" s="172">
        <v>104.72</v>
      </c>
    </row>
    <row r="555" spans="1:4" ht="27" x14ac:dyDescent="0.25">
      <c r="A555" s="170">
        <v>87445</v>
      </c>
      <c r="B555" s="171" t="s">
        <v>18952</v>
      </c>
      <c r="C555" s="170" t="s">
        <v>18802</v>
      </c>
      <c r="D555" s="172">
        <v>5.17</v>
      </c>
    </row>
    <row r="556" spans="1:4" ht="27" x14ac:dyDescent="0.25">
      <c r="A556" s="170">
        <v>88386</v>
      </c>
      <c r="B556" s="171" t="s">
        <v>18954</v>
      </c>
      <c r="C556" s="170" t="s">
        <v>18802</v>
      </c>
      <c r="D556" s="172">
        <v>4.32</v>
      </c>
    </row>
    <row r="557" spans="1:4" ht="27" x14ac:dyDescent="0.25">
      <c r="A557" s="170">
        <v>88393</v>
      </c>
      <c r="B557" s="171" t="s">
        <v>18956</v>
      </c>
      <c r="C557" s="170" t="s">
        <v>18802</v>
      </c>
      <c r="D557" s="172">
        <v>5.88</v>
      </c>
    </row>
    <row r="558" spans="1:4" ht="27" x14ac:dyDescent="0.25">
      <c r="A558" s="170">
        <v>88399</v>
      </c>
      <c r="B558" s="171" t="s">
        <v>18959</v>
      </c>
      <c r="C558" s="170" t="s">
        <v>18802</v>
      </c>
      <c r="D558" s="172">
        <v>3.23</v>
      </c>
    </row>
    <row r="559" spans="1:4" ht="27" x14ac:dyDescent="0.25">
      <c r="A559" s="170">
        <v>88418</v>
      </c>
      <c r="B559" s="171" t="s">
        <v>18961</v>
      </c>
      <c r="C559" s="170" t="s">
        <v>18802</v>
      </c>
      <c r="D559" s="172">
        <v>13.23</v>
      </c>
    </row>
    <row r="560" spans="1:4" ht="27" x14ac:dyDescent="0.25">
      <c r="A560" s="170">
        <v>88433</v>
      </c>
      <c r="B560" s="171" t="s">
        <v>18964</v>
      </c>
      <c r="C560" s="170" t="s">
        <v>18802</v>
      </c>
      <c r="D560" s="172">
        <v>17.27</v>
      </c>
    </row>
    <row r="561" spans="1:4" ht="27" x14ac:dyDescent="0.25">
      <c r="A561" s="170">
        <v>88830</v>
      </c>
      <c r="B561" s="171" t="s">
        <v>18966</v>
      </c>
      <c r="C561" s="170" t="s">
        <v>18802</v>
      </c>
      <c r="D561" s="172">
        <v>1.67</v>
      </c>
    </row>
    <row r="562" spans="1:4" x14ac:dyDescent="0.25">
      <c r="A562" s="170">
        <v>88843</v>
      </c>
      <c r="B562" s="171" t="s">
        <v>18968</v>
      </c>
      <c r="C562" s="170" t="s">
        <v>18802</v>
      </c>
      <c r="D562" s="172">
        <v>219.79</v>
      </c>
    </row>
    <row r="563" spans="1:4" ht="27" x14ac:dyDescent="0.25">
      <c r="A563" s="170">
        <v>88907</v>
      </c>
      <c r="B563" s="171" t="s">
        <v>18972</v>
      </c>
      <c r="C563" s="170" t="s">
        <v>18802</v>
      </c>
      <c r="D563" s="172">
        <v>255.13</v>
      </c>
    </row>
    <row r="564" spans="1:4" ht="27" x14ac:dyDescent="0.25">
      <c r="A564" s="170">
        <v>89021</v>
      </c>
      <c r="B564" s="171" t="s">
        <v>18976</v>
      </c>
      <c r="C564" s="170" t="s">
        <v>18802</v>
      </c>
      <c r="D564" s="172">
        <v>2.3199999999999998</v>
      </c>
    </row>
    <row r="565" spans="1:4" x14ac:dyDescent="0.25">
      <c r="A565" s="170">
        <v>89028</v>
      </c>
      <c r="B565" s="171" t="s">
        <v>18978</v>
      </c>
      <c r="C565" s="170" t="s">
        <v>18802</v>
      </c>
      <c r="D565" s="172">
        <v>179.65</v>
      </c>
    </row>
    <row r="566" spans="1:4" x14ac:dyDescent="0.25">
      <c r="A566" s="170">
        <v>89032</v>
      </c>
      <c r="B566" s="171" t="s">
        <v>18981</v>
      </c>
      <c r="C566" s="170" t="s">
        <v>18802</v>
      </c>
      <c r="D566" s="172">
        <v>199.17</v>
      </c>
    </row>
    <row r="567" spans="1:4" x14ac:dyDescent="0.25">
      <c r="A567" s="170">
        <v>89035</v>
      </c>
      <c r="B567" s="171" t="s">
        <v>18985</v>
      </c>
      <c r="C567" s="170" t="s">
        <v>18802</v>
      </c>
      <c r="D567" s="172">
        <v>128.97</v>
      </c>
    </row>
    <row r="568" spans="1:4" ht="27" x14ac:dyDescent="0.25">
      <c r="A568" s="170">
        <v>89225</v>
      </c>
      <c r="B568" s="171" t="s">
        <v>18989</v>
      </c>
      <c r="C568" s="170" t="s">
        <v>18802</v>
      </c>
      <c r="D568" s="172">
        <v>4.83</v>
      </c>
    </row>
    <row r="569" spans="1:4" x14ac:dyDescent="0.25">
      <c r="A569" s="170">
        <v>89234</v>
      </c>
      <c r="B569" s="171" t="s">
        <v>18991</v>
      </c>
      <c r="C569" s="170" t="s">
        <v>18802</v>
      </c>
      <c r="D569" s="172">
        <v>583.07000000000005</v>
      </c>
    </row>
    <row r="570" spans="1:4" x14ac:dyDescent="0.25">
      <c r="A570" s="170">
        <v>89242</v>
      </c>
      <c r="B570" s="171" t="s">
        <v>18995</v>
      </c>
      <c r="C570" s="170" t="s">
        <v>18802</v>
      </c>
      <c r="D570" s="172">
        <v>1376.89</v>
      </c>
    </row>
    <row r="571" spans="1:4" x14ac:dyDescent="0.25">
      <c r="A571" s="170">
        <v>89250</v>
      </c>
      <c r="B571" s="171" t="s">
        <v>18999</v>
      </c>
      <c r="C571" s="170" t="s">
        <v>18802</v>
      </c>
      <c r="D571" s="172">
        <v>1192.76</v>
      </c>
    </row>
    <row r="572" spans="1:4" ht="27" x14ac:dyDescent="0.25">
      <c r="A572" s="170">
        <v>89257</v>
      </c>
      <c r="B572" s="171" t="s">
        <v>19003</v>
      </c>
      <c r="C572" s="170" t="s">
        <v>18802</v>
      </c>
      <c r="D572" s="172">
        <v>330.82</v>
      </c>
    </row>
    <row r="573" spans="1:4" ht="27" x14ac:dyDescent="0.25">
      <c r="A573" s="170">
        <v>89272</v>
      </c>
      <c r="B573" s="171" t="s">
        <v>19007</v>
      </c>
      <c r="C573" s="170" t="s">
        <v>18802</v>
      </c>
      <c r="D573" s="172">
        <v>217.33</v>
      </c>
    </row>
    <row r="574" spans="1:4" ht="27" x14ac:dyDescent="0.25">
      <c r="A574" s="170">
        <v>89278</v>
      </c>
      <c r="B574" s="171" t="s">
        <v>19010</v>
      </c>
      <c r="C574" s="170" t="s">
        <v>18802</v>
      </c>
      <c r="D574" s="172">
        <v>12.06</v>
      </c>
    </row>
    <row r="575" spans="1:4" x14ac:dyDescent="0.25">
      <c r="A575" s="170">
        <v>89843</v>
      </c>
      <c r="B575" s="171" t="s">
        <v>19012</v>
      </c>
      <c r="C575" s="170" t="s">
        <v>18802</v>
      </c>
      <c r="D575" s="172">
        <v>217.45</v>
      </c>
    </row>
    <row r="576" spans="1:4" ht="27" x14ac:dyDescent="0.25">
      <c r="A576" s="170">
        <v>89876</v>
      </c>
      <c r="B576" s="171" t="s">
        <v>19016</v>
      </c>
      <c r="C576" s="170" t="s">
        <v>18802</v>
      </c>
      <c r="D576" s="172">
        <v>337.03</v>
      </c>
    </row>
    <row r="577" spans="1:4" ht="27" x14ac:dyDescent="0.25">
      <c r="A577" s="170">
        <v>89883</v>
      </c>
      <c r="B577" s="171" t="s">
        <v>19020</v>
      </c>
      <c r="C577" s="170" t="s">
        <v>18802</v>
      </c>
      <c r="D577" s="172">
        <v>371.95</v>
      </c>
    </row>
    <row r="578" spans="1:4" x14ac:dyDescent="0.25">
      <c r="A578" s="170">
        <v>90586</v>
      </c>
      <c r="B578" s="171" t="s">
        <v>19024</v>
      </c>
      <c r="C578" s="170" t="s">
        <v>18802</v>
      </c>
      <c r="D578" s="172">
        <v>1.26</v>
      </c>
    </row>
    <row r="579" spans="1:4" x14ac:dyDescent="0.25">
      <c r="A579" s="170">
        <v>90625</v>
      </c>
      <c r="B579" s="171" t="s">
        <v>19026</v>
      </c>
      <c r="C579" s="170" t="s">
        <v>18802</v>
      </c>
      <c r="D579" s="172">
        <v>8.24</v>
      </c>
    </row>
    <row r="580" spans="1:4" ht="27" x14ac:dyDescent="0.25">
      <c r="A580" s="170">
        <v>90631</v>
      </c>
      <c r="B580" s="171" t="s">
        <v>19028</v>
      </c>
      <c r="C580" s="170" t="s">
        <v>18802</v>
      </c>
      <c r="D580" s="172">
        <v>163.1</v>
      </c>
    </row>
    <row r="581" spans="1:4" ht="27" x14ac:dyDescent="0.25">
      <c r="A581" s="170">
        <v>90637</v>
      </c>
      <c r="B581" s="171" t="s">
        <v>19032</v>
      </c>
      <c r="C581" s="170" t="s">
        <v>18802</v>
      </c>
      <c r="D581" s="172">
        <v>13.83</v>
      </c>
    </row>
    <row r="582" spans="1:4" ht="27" x14ac:dyDescent="0.25">
      <c r="A582" s="170">
        <v>90643</v>
      </c>
      <c r="B582" s="171" t="s">
        <v>19035</v>
      </c>
      <c r="C582" s="170" t="s">
        <v>18802</v>
      </c>
      <c r="D582" s="172">
        <v>25.84</v>
      </c>
    </row>
    <row r="583" spans="1:4" ht="27" x14ac:dyDescent="0.25">
      <c r="A583" s="170">
        <v>90650</v>
      </c>
      <c r="B583" s="171" t="s">
        <v>19038</v>
      </c>
      <c r="C583" s="170" t="s">
        <v>18802</v>
      </c>
      <c r="D583" s="172">
        <v>9.69</v>
      </c>
    </row>
    <row r="584" spans="1:4" x14ac:dyDescent="0.25">
      <c r="A584" s="170">
        <v>90656</v>
      </c>
      <c r="B584" s="171" t="s">
        <v>19040</v>
      </c>
      <c r="C584" s="170" t="s">
        <v>18802</v>
      </c>
      <c r="D584" s="172">
        <v>13.69</v>
      </c>
    </row>
    <row r="585" spans="1:4" x14ac:dyDescent="0.25">
      <c r="A585" s="170">
        <v>90662</v>
      </c>
      <c r="B585" s="171" t="s">
        <v>19042</v>
      </c>
      <c r="C585" s="170" t="s">
        <v>18802</v>
      </c>
      <c r="D585" s="172">
        <v>14.31</v>
      </c>
    </row>
    <row r="586" spans="1:4" ht="27" x14ac:dyDescent="0.25">
      <c r="A586" s="170">
        <v>90668</v>
      </c>
      <c r="B586" s="171" t="s">
        <v>19044</v>
      </c>
      <c r="C586" s="170" t="s">
        <v>18802</v>
      </c>
      <c r="D586" s="172">
        <v>32.79</v>
      </c>
    </row>
    <row r="587" spans="1:4" ht="27" x14ac:dyDescent="0.25">
      <c r="A587" s="170">
        <v>90674</v>
      </c>
      <c r="B587" s="171" t="s">
        <v>19046</v>
      </c>
      <c r="C587" s="170" t="s">
        <v>18802</v>
      </c>
      <c r="D587" s="172">
        <v>748.41</v>
      </c>
    </row>
    <row r="588" spans="1:4" ht="27" x14ac:dyDescent="0.25">
      <c r="A588" s="170">
        <v>90680</v>
      </c>
      <c r="B588" s="171" t="s">
        <v>19050</v>
      </c>
      <c r="C588" s="170" t="s">
        <v>18802</v>
      </c>
      <c r="D588" s="172">
        <v>395.18</v>
      </c>
    </row>
    <row r="589" spans="1:4" ht="27" x14ac:dyDescent="0.25">
      <c r="A589" s="170">
        <v>90686</v>
      </c>
      <c r="B589" s="171" t="s">
        <v>19053</v>
      </c>
      <c r="C589" s="170" t="s">
        <v>18802</v>
      </c>
      <c r="D589" s="172">
        <v>171.05</v>
      </c>
    </row>
    <row r="590" spans="1:4" ht="27" x14ac:dyDescent="0.25">
      <c r="A590" s="170">
        <v>90692</v>
      </c>
      <c r="B590" s="171" t="s">
        <v>19057</v>
      </c>
      <c r="C590" s="170" t="s">
        <v>18802</v>
      </c>
      <c r="D590" s="172">
        <v>131.86000000000001</v>
      </c>
    </row>
    <row r="591" spans="1:4" ht="27" x14ac:dyDescent="0.25">
      <c r="A591" s="170">
        <v>90964</v>
      </c>
      <c r="B591" s="171" t="s">
        <v>19060</v>
      </c>
      <c r="C591" s="170" t="s">
        <v>18802</v>
      </c>
      <c r="D591" s="172">
        <v>32.71</v>
      </c>
    </row>
    <row r="592" spans="1:4" ht="27" x14ac:dyDescent="0.25">
      <c r="A592" s="170">
        <v>90972</v>
      </c>
      <c r="B592" s="171" t="s">
        <v>19063</v>
      </c>
      <c r="C592" s="170" t="s">
        <v>18802</v>
      </c>
      <c r="D592" s="172">
        <v>78.08</v>
      </c>
    </row>
    <row r="593" spans="1:4" ht="27" x14ac:dyDescent="0.25">
      <c r="A593" s="170">
        <v>90979</v>
      </c>
      <c r="B593" s="171" t="s">
        <v>19066</v>
      </c>
      <c r="C593" s="170" t="s">
        <v>18802</v>
      </c>
      <c r="D593" s="172">
        <v>201.6</v>
      </c>
    </row>
    <row r="594" spans="1:4" ht="27" x14ac:dyDescent="0.25">
      <c r="A594" s="170">
        <v>90999</v>
      </c>
      <c r="B594" s="171" t="s">
        <v>19073</v>
      </c>
      <c r="C594" s="170" t="s">
        <v>18802</v>
      </c>
      <c r="D594" s="172">
        <v>102.97</v>
      </c>
    </row>
    <row r="595" spans="1:4" ht="27" x14ac:dyDescent="0.25">
      <c r="A595" s="170">
        <v>91031</v>
      </c>
      <c r="B595" s="171" t="s">
        <v>19076</v>
      </c>
      <c r="C595" s="170" t="s">
        <v>18802</v>
      </c>
      <c r="D595" s="172">
        <v>261.58999999999997</v>
      </c>
    </row>
    <row r="596" spans="1:4" ht="27" x14ac:dyDescent="0.25">
      <c r="A596" s="170">
        <v>91277</v>
      </c>
      <c r="B596" s="171" t="s">
        <v>19080</v>
      </c>
      <c r="C596" s="170" t="s">
        <v>18802</v>
      </c>
      <c r="D596" s="172">
        <v>9.99</v>
      </c>
    </row>
    <row r="597" spans="1:4" ht="27" x14ac:dyDescent="0.25">
      <c r="A597" s="170">
        <v>91283</v>
      </c>
      <c r="B597" s="171" t="s">
        <v>19082</v>
      </c>
      <c r="C597" s="170" t="s">
        <v>18802</v>
      </c>
      <c r="D597" s="172">
        <v>10.68</v>
      </c>
    </row>
    <row r="598" spans="1:4" ht="27" x14ac:dyDescent="0.25">
      <c r="A598" s="170">
        <v>91386</v>
      </c>
      <c r="B598" s="171" t="s">
        <v>19085</v>
      </c>
      <c r="C598" s="170" t="s">
        <v>18802</v>
      </c>
      <c r="D598" s="172">
        <v>271.07</v>
      </c>
    </row>
    <row r="599" spans="1:4" x14ac:dyDescent="0.25">
      <c r="A599" s="170">
        <v>91533</v>
      </c>
      <c r="B599" s="171" t="s">
        <v>19089</v>
      </c>
      <c r="C599" s="170" t="s">
        <v>18802</v>
      </c>
      <c r="D599" s="172">
        <v>37.03</v>
      </c>
    </row>
    <row r="600" spans="1:4" ht="27" x14ac:dyDescent="0.25">
      <c r="A600" s="170">
        <v>91634</v>
      </c>
      <c r="B600" s="171" t="s">
        <v>19093</v>
      </c>
      <c r="C600" s="170" t="s">
        <v>18802</v>
      </c>
      <c r="D600" s="172">
        <v>237.95</v>
      </c>
    </row>
    <row r="601" spans="1:4" ht="27" x14ac:dyDescent="0.25">
      <c r="A601" s="170">
        <v>91645</v>
      </c>
      <c r="B601" s="171" t="s">
        <v>19097</v>
      </c>
      <c r="C601" s="170" t="s">
        <v>18802</v>
      </c>
      <c r="D601" s="172">
        <v>476.6</v>
      </c>
    </row>
    <row r="602" spans="1:4" x14ac:dyDescent="0.25">
      <c r="A602" s="170">
        <v>91692</v>
      </c>
      <c r="B602" s="171" t="s">
        <v>19101</v>
      </c>
      <c r="C602" s="170" t="s">
        <v>18802</v>
      </c>
      <c r="D602" s="172">
        <v>29.98</v>
      </c>
    </row>
    <row r="603" spans="1:4" x14ac:dyDescent="0.25">
      <c r="A603" s="170">
        <v>92043</v>
      </c>
      <c r="B603" s="171" t="s">
        <v>19104</v>
      </c>
      <c r="C603" s="170" t="s">
        <v>18802</v>
      </c>
      <c r="D603" s="172">
        <v>13.19</v>
      </c>
    </row>
    <row r="604" spans="1:4" ht="40.5" x14ac:dyDescent="0.25">
      <c r="A604" s="170">
        <v>92106</v>
      </c>
      <c r="B604" s="171" t="s">
        <v>19106</v>
      </c>
      <c r="C604" s="170" t="s">
        <v>18802</v>
      </c>
      <c r="D604" s="172">
        <v>358.16</v>
      </c>
    </row>
    <row r="605" spans="1:4" ht="27" x14ac:dyDescent="0.25">
      <c r="A605" s="170">
        <v>92112</v>
      </c>
      <c r="B605" s="171" t="s">
        <v>19110</v>
      </c>
      <c r="C605" s="170" t="s">
        <v>18802</v>
      </c>
      <c r="D605" s="172">
        <v>3.19</v>
      </c>
    </row>
    <row r="606" spans="1:4" x14ac:dyDescent="0.25">
      <c r="A606" s="170">
        <v>92118</v>
      </c>
      <c r="B606" s="171" t="s">
        <v>19112</v>
      </c>
      <c r="C606" s="170" t="s">
        <v>18802</v>
      </c>
      <c r="D606" s="172">
        <v>0.41</v>
      </c>
    </row>
    <row r="607" spans="1:4" x14ac:dyDescent="0.25">
      <c r="A607" s="170">
        <v>92138</v>
      </c>
      <c r="B607" s="171" t="s">
        <v>19115</v>
      </c>
      <c r="C607" s="170" t="s">
        <v>18802</v>
      </c>
      <c r="D607" s="172">
        <v>97.37</v>
      </c>
    </row>
    <row r="608" spans="1:4" ht="27" x14ac:dyDescent="0.25">
      <c r="A608" s="170">
        <v>92145</v>
      </c>
      <c r="B608" s="171" t="s">
        <v>19119</v>
      </c>
      <c r="C608" s="170" t="s">
        <v>18802</v>
      </c>
      <c r="D608" s="172">
        <v>80.010000000000005</v>
      </c>
    </row>
    <row r="609" spans="1:4" ht="27" x14ac:dyDescent="0.25">
      <c r="A609" s="170">
        <v>92242</v>
      </c>
      <c r="B609" s="171" t="s">
        <v>19123</v>
      </c>
      <c r="C609" s="170" t="s">
        <v>18802</v>
      </c>
      <c r="D609" s="172">
        <v>413.42</v>
      </c>
    </row>
    <row r="610" spans="1:4" x14ac:dyDescent="0.25">
      <c r="A610" s="170">
        <v>92716</v>
      </c>
      <c r="B610" s="171" t="s">
        <v>19127</v>
      </c>
      <c r="C610" s="170" t="s">
        <v>18802</v>
      </c>
      <c r="D610" s="172">
        <v>99.43</v>
      </c>
    </row>
    <row r="611" spans="1:4" x14ac:dyDescent="0.25">
      <c r="A611" s="170">
        <v>92960</v>
      </c>
      <c r="B611" s="171" t="s">
        <v>19130</v>
      </c>
      <c r="C611" s="170" t="s">
        <v>18802</v>
      </c>
      <c r="D611" s="172">
        <v>19.059999999999999</v>
      </c>
    </row>
    <row r="612" spans="1:4" x14ac:dyDescent="0.25">
      <c r="A612" s="170">
        <v>92966</v>
      </c>
      <c r="B612" s="171" t="s">
        <v>19133</v>
      </c>
      <c r="C612" s="170" t="s">
        <v>18802</v>
      </c>
      <c r="D612" s="172">
        <v>30.2</v>
      </c>
    </row>
    <row r="613" spans="1:4" ht="40.5" x14ac:dyDescent="0.25">
      <c r="A613" s="170">
        <v>93224</v>
      </c>
      <c r="B613" s="171" t="s">
        <v>19137</v>
      </c>
      <c r="C613" s="170" t="s">
        <v>18802</v>
      </c>
      <c r="D613" s="172">
        <v>1105.26</v>
      </c>
    </row>
    <row r="614" spans="1:4" ht="27" x14ac:dyDescent="0.25">
      <c r="A614" s="170">
        <v>93233</v>
      </c>
      <c r="B614" s="171" t="s">
        <v>19141</v>
      </c>
      <c r="C614" s="170" t="s">
        <v>18802</v>
      </c>
      <c r="D614" s="172">
        <v>5.49</v>
      </c>
    </row>
    <row r="615" spans="1:4" x14ac:dyDescent="0.25">
      <c r="A615" s="170">
        <v>93272</v>
      </c>
      <c r="B615" s="171" t="s">
        <v>19143</v>
      </c>
      <c r="C615" s="170" t="s">
        <v>18802</v>
      </c>
      <c r="D615" s="172">
        <v>96.89</v>
      </c>
    </row>
    <row r="616" spans="1:4" x14ac:dyDescent="0.25">
      <c r="A616" s="170">
        <v>93281</v>
      </c>
      <c r="B616" s="171" t="s">
        <v>19147</v>
      </c>
      <c r="C616" s="170" t="s">
        <v>18802</v>
      </c>
      <c r="D616" s="172">
        <v>27.1</v>
      </c>
    </row>
    <row r="617" spans="1:4" ht="27" x14ac:dyDescent="0.25">
      <c r="A617" s="170">
        <v>93287</v>
      </c>
      <c r="B617" s="171" t="s">
        <v>19149</v>
      </c>
      <c r="C617" s="170" t="s">
        <v>18802</v>
      </c>
      <c r="D617" s="172">
        <v>348.21</v>
      </c>
    </row>
    <row r="618" spans="1:4" ht="27" x14ac:dyDescent="0.25">
      <c r="A618" s="170">
        <v>93402</v>
      </c>
      <c r="B618" s="171" t="s">
        <v>19153</v>
      </c>
      <c r="C618" s="170" t="s">
        <v>18802</v>
      </c>
      <c r="D618" s="172">
        <v>273.73</v>
      </c>
    </row>
    <row r="619" spans="1:4" ht="27" x14ac:dyDescent="0.25">
      <c r="A619" s="170">
        <v>93408</v>
      </c>
      <c r="B619" s="171" t="s">
        <v>19157</v>
      </c>
      <c r="C619" s="170" t="s">
        <v>18802</v>
      </c>
      <c r="D619" s="172">
        <v>88.13</v>
      </c>
    </row>
    <row r="620" spans="1:4" x14ac:dyDescent="0.25">
      <c r="A620" s="170">
        <v>93415</v>
      </c>
      <c r="B620" s="171" t="s">
        <v>19161</v>
      </c>
      <c r="C620" s="170" t="s">
        <v>18802</v>
      </c>
      <c r="D620" s="172">
        <v>11.53</v>
      </c>
    </row>
    <row r="621" spans="1:4" x14ac:dyDescent="0.25">
      <c r="A621" s="170">
        <v>93421</v>
      </c>
      <c r="B621" s="171" t="s">
        <v>19164</v>
      </c>
      <c r="C621" s="170" t="s">
        <v>18802</v>
      </c>
      <c r="D621" s="172">
        <v>76.66</v>
      </c>
    </row>
    <row r="622" spans="1:4" x14ac:dyDescent="0.25">
      <c r="A622" s="170">
        <v>93427</v>
      </c>
      <c r="B622" s="171" t="s">
        <v>19166</v>
      </c>
      <c r="C622" s="170" t="s">
        <v>18802</v>
      </c>
      <c r="D622" s="172">
        <v>173.41</v>
      </c>
    </row>
    <row r="623" spans="1:4" x14ac:dyDescent="0.25">
      <c r="A623" s="170">
        <v>93433</v>
      </c>
      <c r="B623" s="171" t="s">
        <v>19169</v>
      </c>
      <c r="C623" s="170" t="s">
        <v>18802</v>
      </c>
      <c r="D623" s="172">
        <v>2701.34</v>
      </c>
    </row>
    <row r="624" spans="1:4" x14ac:dyDescent="0.25">
      <c r="A624" s="170">
        <v>93439</v>
      </c>
      <c r="B624" s="171" t="s">
        <v>19173</v>
      </c>
      <c r="C624" s="170" t="s">
        <v>18802</v>
      </c>
      <c r="D624" s="172">
        <v>274.29000000000002</v>
      </c>
    </row>
    <row r="625" spans="1:4" x14ac:dyDescent="0.25">
      <c r="A625" s="170">
        <v>95121</v>
      </c>
      <c r="B625" s="171" t="s">
        <v>19177</v>
      </c>
      <c r="C625" s="170" t="s">
        <v>18802</v>
      </c>
      <c r="D625" s="172">
        <v>372.18</v>
      </c>
    </row>
    <row r="626" spans="1:4" x14ac:dyDescent="0.25">
      <c r="A626" s="170">
        <v>95127</v>
      </c>
      <c r="B626" s="171" t="s">
        <v>19181</v>
      </c>
      <c r="C626" s="170" t="s">
        <v>18802</v>
      </c>
      <c r="D626" s="172">
        <v>217.87</v>
      </c>
    </row>
    <row r="627" spans="1:4" x14ac:dyDescent="0.25">
      <c r="A627" s="170">
        <v>95133</v>
      </c>
      <c r="B627" s="171" t="s">
        <v>19185</v>
      </c>
      <c r="C627" s="170" t="s">
        <v>18802</v>
      </c>
      <c r="D627" s="172">
        <v>180.85</v>
      </c>
    </row>
    <row r="628" spans="1:4" x14ac:dyDescent="0.25">
      <c r="A628" s="170">
        <v>95139</v>
      </c>
      <c r="B628" s="171" t="s">
        <v>19189</v>
      </c>
      <c r="C628" s="170" t="s">
        <v>18802</v>
      </c>
      <c r="D628" s="172">
        <v>0.06</v>
      </c>
    </row>
    <row r="629" spans="1:4" x14ac:dyDescent="0.25">
      <c r="A629" s="170">
        <v>95212</v>
      </c>
      <c r="B629" s="171" t="s">
        <v>19191</v>
      </c>
      <c r="C629" s="170" t="s">
        <v>18802</v>
      </c>
      <c r="D629" s="172">
        <v>159.66999999999999</v>
      </c>
    </row>
    <row r="630" spans="1:4" x14ac:dyDescent="0.25">
      <c r="A630" s="170">
        <v>95258</v>
      </c>
      <c r="B630" s="171" t="s">
        <v>19195</v>
      </c>
      <c r="C630" s="170" t="s">
        <v>18802</v>
      </c>
      <c r="D630" s="172">
        <v>29.6</v>
      </c>
    </row>
    <row r="631" spans="1:4" x14ac:dyDescent="0.25">
      <c r="A631" s="170">
        <v>95264</v>
      </c>
      <c r="B631" s="171" t="s">
        <v>19198</v>
      </c>
      <c r="C631" s="170" t="s">
        <v>18802</v>
      </c>
      <c r="D631" s="172">
        <v>6.37</v>
      </c>
    </row>
    <row r="632" spans="1:4" ht="27" x14ac:dyDescent="0.25">
      <c r="A632" s="170">
        <v>95270</v>
      </c>
      <c r="B632" s="171" t="s">
        <v>19201</v>
      </c>
      <c r="C632" s="170" t="s">
        <v>18802</v>
      </c>
      <c r="D632" s="172">
        <v>9.6300000000000008</v>
      </c>
    </row>
    <row r="633" spans="1:4" x14ac:dyDescent="0.25">
      <c r="A633" s="170">
        <v>95276</v>
      </c>
      <c r="B633" s="171" t="s">
        <v>19204</v>
      </c>
      <c r="C633" s="170" t="s">
        <v>18802</v>
      </c>
      <c r="D633" s="172">
        <v>2.98</v>
      </c>
    </row>
    <row r="634" spans="1:4" x14ac:dyDescent="0.25">
      <c r="A634" s="170">
        <v>95282</v>
      </c>
      <c r="B634" s="171" t="s">
        <v>19207</v>
      </c>
      <c r="C634" s="170" t="s">
        <v>18802</v>
      </c>
      <c r="D634" s="172">
        <v>9.85</v>
      </c>
    </row>
    <row r="635" spans="1:4" ht="27" x14ac:dyDescent="0.25">
      <c r="A635" s="170">
        <v>95620</v>
      </c>
      <c r="B635" s="171" t="s">
        <v>19209</v>
      </c>
      <c r="C635" s="170" t="s">
        <v>18802</v>
      </c>
      <c r="D635" s="172">
        <v>28.9</v>
      </c>
    </row>
    <row r="636" spans="1:4" ht="27" x14ac:dyDescent="0.25">
      <c r="A636" s="170">
        <v>95631</v>
      </c>
      <c r="B636" s="171" t="s">
        <v>19213</v>
      </c>
      <c r="C636" s="170" t="s">
        <v>18802</v>
      </c>
      <c r="D636" s="172">
        <v>237.01</v>
      </c>
    </row>
    <row r="637" spans="1:4" x14ac:dyDescent="0.25">
      <c r="A637" s="170">
        <v>95702</v>
      </c>
      <c r="B637" s="171" t="s">
        <v>19217</v>
      </c>
      <c r="C637" s="170" t="s">
        <v>18802</v>
      </c>
      <c r="D637" s="172">
        <v>44.07</v>
      </c>
    </row>
    <row r="638" spans="1:4" ht="27" x14ac:dyDescent="0.25">
      <c r="A638" s="170">
        <v>95708</v>
      </c>
      <c r="B638" s="171" t="s">
        <v>19219</v>
      </c>
      <c r="C638" s="170" t="s">
        <v>18802</v>
      </c>
      <c r="D638" s="172">
        <v>166.44</v>
      </c>
    </row>
    <row r="639" spans="1:4" ht="27" x14ac:dyDescent="0.25">
      <c r="A639" s="170">
        <v>95720</v>
      </c>
      <c r="B639" s="171" t="s">
        <v>19227</v>
      </c>
      <c r="C639" s="170" t="s">
        <v>18802</v>
      </c>
      <c r="D639" s="172">
        <v>284.64999999999998</v>
      </c>
    </row>
    <row r="640" spans="1:4" x14ac:dyDescent="0.25">
      <c r="A640" s="170">
        <v>95872</v>
      </c>
      <c r="B640" s="171" t="s">
        <v>19231</v>
      </c>
      <c r="C640" s="170" t="s">
        <v>18802</v>
      </c>
      <c r="D640" s="172">
        <v>293.93</v>
      </c>
    </row>
    <row r="641" spans="1:4" x14ac:dyDescent="0.25">
      <c r="A641" s="170">
        <v>96013</v>
      </c>
      <c r="B641" s="171" t="s">
        <v>19234</v>
      </c>
      <c r="C641" s="170" t="s">
        <v>18802</v>
      </c>
      <c r="D641" s="172">
        <v>178.59</v>
      </c>
    </row>
    <row r="642" spans="1:4" x14ac:dyDescent="0.25">
      <c r="A642" s="170">
        <v>96020</v>
      </c>
      <c r="B642" s="171" t="s">
        <v>19238</v>
      </c>
      <c r="C642" s="170" t="s">
        <v>18802</v>
      </c>
      <c r="D642" s="172">
        <v>178.12</v>
      </c>
    </row>
    <row r="643" spans="1:4" x14ac:dyDescent="0.25">
      <c r="A643" s="170">
        <v>96028</v>
      </c>
      <c r="B643" s="171" t="s">
        <v>19242</v>
      </c>
      <c r="C643" s="170" t="s">
        <v>18802</v>
      </c>
      <c r="D643" s="172">
        <v>136.83000000000001</v>
      </c>
    </row>
    <row r="644" spans="1:4" ht="27" x14ac:dyDescent="0.25">
      <c r="A644" s="170">
        <v>96035</v>
      </c>
      <c r="B644" s="171" t="s">
        <v>19246</v>
      </c>
      <c r="C644" s="170" t="s">
        <v>18802</v>
      </c>
      <c r="D644" s="172">
        <v>284.77</v>
      </c>
    </row>
    <row r="645" spans="1:4" x14ac:dyDescent="0.25">
      <c r="A645" s="170">
        <v>96157</v>
      </c>
      <c r="B645" s="171" t="s">
        <v>19250</v>
      </c>
      <c r="C645" s="170" t="s">
        <v>18802</v>
      </c>
      <c r="D645" s="172">
        <v>137.30000000000001</v>
      </c>
    </row>
    <row r="646" spans="1:4" ht="27" x14ac:dyDescent="0.25">
      <c r="A646" s="170">
        <v>96158</v>
      </c>
      <c r="B646" s="171" t="s">
        <v>19253</v>
      </c>
      <c r="C646" s="170" t="s">
        <v>18802</v>
      </c>
      <c r="D646" s="172">
        <v>141.16999999999999</v>
      </c>
    </row>
    <row r="647" spans="1:4" ht="27" x14ac:dyDescent="0.25">
      <c r="A647" s="170">
        <v>96245</v>
      </c>
      <c r="B647" s="171" t="s">
        <v>48290</v>
      </c>
      <c r="C647" s="170" t="s">
        <v>18802</v>
      </c>
      <c r="D647" s="172">
        <v>122.33</v>
      </c>
    </row>
    <row r="648" spans="1:4" ht="27" x14ac:dyDescent="0.25">
      <c r="A648" s="170">
        <v>96463</v>
      </c>
      <c r="B648" s="171" t="s">
        <v>48291</v>
      </c>
      <c r="C648" s="170" t="s">
        <v>18802</v>
      </c>
      <c r="D648" s="172">
        <v>224.93</v>
      </c>
    </row>
    <row r="649" spans="1:4" ht="27" x14ac:dyDescent="0.25">
      <c r="A649" s="170">
        <v>98764</v>
      </c>
      <c r="B649" s="171" t="s">
        <v>19264</v>
      </c>
      <c r="C649" s="170" t="s">
        <v>18802</v>
      </c>
      <c r="D649" s="172">
        <v>3.7</v>
      </c>
    </row>
    <row r="650" spans="1:4" ht="27" x14ac:dyDescent="0.25">
      <c r="A650" s="170">
        <v>99833</v>
      </c>
      <c r="B650" s="171" t="s">
        <v>19266</v>
      </c>
      <c r="C650" s="170" t="s">
        <v>18802</v>
      </c>
      <c r="D650" s="172">
        <v>3.87</v>
      </c>
    </row>
    <row r="651" spans="1:4" x14ac:dyDescent="0.25">
      <c r="A651" s="170">
        <v>100641</v>
      </c>
      <c r="B651" s="171" t="s">
        <v>19268</v>
      </c>
      <c r="C651" s="170" t="s">
        <v>18802</v>
      </c>
      <c r="D651" s="172">
        <v>4830.51</v>
      </c>
    </row>
    <row r="652" spans="1:4" x14ac:dyDescent="0.25">
      <c r="A652" s="170">
        <v>100647</v>
      </c>
      <c r="B652" s="171" t="s">
        <v>19272</v>
      </c>
      <c r="C652" s="170" t="s">
        <v>18802</v>
      </c>
      <c r="D652" s="172">
        <v>6610.92</v>
      </c>
    </row>
    <row r="653" spans="1:4" ht="27" x14ac:dyDescent="0.25">
      <c r="A653" s="170">
        <v>102275</v>
      </c>
      <c r="B653" s="171" t="s">
        <v>19276</v>
      </c>
      <c r="C653" s="170" t="s">
        <v>18802</v>
      </c>
      <c r="D653" s="172">
        <v>28.95</v>
      </c>
    </row>
    <row r="654" spans="1:4" ht="27" x14ac:dyDescent="0.25">
      <c r="A654" s="170">
        <v>102874</v>
      </c>
      <c r="B654" s="171" t="s">
        <v>48292</v>
      </c>
      <c r="C654" s="170" t="s">
        <v>18802</v>
      </c>
      <c r="D654" s="172">
        <v>1024.51</v>
      </c>
    </row>
    <row r="655" spans="1:4" ht="27" x14ac:dyDescent="0.25">
      <c r="A655" s="170">
        <v>102880</v>
      </c>
      <c r="B655" s="171" t="s">
        <v>48293</v>
      </c>
      <c r="C655" s="170" t="s">
        <v>18802</v>
      </c>
      <c r="D655" s="172">
        <v>1425.73</v>
      </c>
    </row>
    <row r="656" spans="1:4" ht="27" x14ac:dyDescent="0.25">
      <c r="A656" s="170">
        <v>102964</v>
      </c>
      <c r="B656" s="171" t="s">
        <v>48294</v>
      </c>
      <c r="C656" s="170" t="s">
        <v>18802</v>
      </c>
      <c r="D656" s="172">
        <v>485.66</v>
      </c>
    </row>
    <row r="657" spans="1:4" x14ac:dyDescent="0.25">
      <c r="A657" s="170">
        <v>102976</v>
      </c>
      <c r="B657" s="171" t="s">
        <v>48295</v>
      </c>
      <c r="C657" s="170" t="s">
        <v>18802</v>
      </c>
      <c r="D657" s="172">
        <v>277.12</v>
      </c>
    </row>
    <row r="658" spans="1:4" ht="27" x14ac:dyDescent="0.25">
      <c r="A658" s="170">
        <v>103224</v>
      </c>
      <c r="B658" s="171" t="s">
        <v>48296</v>
      </c>
      <c r="C658" s="170" t="s">
        <v>18802</v>
      </c>
      <c r="D658" s="172">
        <v>436.27</v>
      </c>
    </row>
    <row r="659" spans="1:4" ht="27" x14ac:dyDescent="0.25">
      <c r="A659" s="170">
        <v>103230</v>
      </c>
      <c r="B659" s="171" t="s">
        <v>48297</v>
      </c>
      <c r="C659" s="170" t="s">
        <v>18802</v>
      </c>
      <c r="D659" s="172">
        <v>970.29</v>
      </c>
    </row>
    <row r="660" spans="1:4" ht="27" x14ac:dyDescent="0.25">
      <c r="A660" s="170">
        <v>103236</v>
      </c>
      <c r="B660" s="171" t="s">
        <v>48298</v>
      </c>
      <c r="C660" s="170" t="s">
        <v>18802</v>
      </c>
      <c r="D660" s="172">
        <v>1328.78</v>
      </c>
    </row>
    <row r="661" spans="1:4" ht="27" x14ac:dyDescent="0.25">
      <c r="A661" s="170">
        <v>104091</v>
      </c>
      <c r="B661" s="171" t="s">
        <v>19279</v>
      </c>
      <c r="C661" s="170" t="s">
        <v>18802</v>
      </c>
      <c r="D661" s="172">
        <v>0.68</v>
      </c>
    </row>
    <row r="662" spans="1:4" ht="27" x14ac:dyDescent="0.25">
      <c r="A662" s="170">
        <v>104097</v>
      </c>
      <c r="B662" s="171" t="s">
        <v>19281</v>
      </c>
      <c r="C662" s="170" t="s">
        <v>18802</v>
      </c>
      <c r="D662" s="172">
        <v>0.95</v>
      </c>
    </row>
    <row r="663" spans="1:4" ht="27" x14ac:dyDescent="0.25">
      <c r="A663" s="170">
        <v>104695</v>
      </c>
      <c r="B663" s="171" t="s">
        <v>48299</v>
      </c>
      <c r="C663" s="170" t="s">
        <v>18802</v>
      </c>
      <c r="D663" s="172">
        <v>32.75</v>
      </c>
    </row>
    <row r="664" spans="1:4" ht="27" x14ac:dyDescent="0.25">
      <c r="A664" s="170">
        <v>104716</v>
      </c>
      <c r="B664" s="171" t="s">
        <v>48300</v>
      </c>
      <c r="C664" s="170" t="s">
        <v>18802</v>
      </c>
      <c r="D664" s="172">
        <v>274.94</v>
      </c>
    </row>
    <row r="665" spans="1:4" ht="27" x14ac:dyDescent="0.25">
      <c r="A665" s="170">
        <v>5632</v>
      </c>
      <c r="B665" s="171" t="s">
        <v>19284</v>
      </c>
      <c r="C665" s="170" t="s">
        <v>19285</v>
      </c>
      <c r="D665" s="172">
        <v>92.59</v>
      </c>
    </row>
    <row r="666" spans="1:4" ht="40.5" x14ac:dyDescent="0.25">
      <c r="A666" s="170">
        <v>5679</v>
      </c>
      <c r="B666" s="171" t="s">
        <v>19289</v>
      </c>
      <c r="C666" s="170" t="s">
        <v>19285</v>
      </c>
      <c r="D666" s="172">
        <v>66.28</v>
      </c>
    </row>
    <row r="667" spans="1:4" ht="40.5" x14ac:dyDescent="0.25">
      <c r="A667" s="170">
        <v>5681</v>
      </c>
      <c r="B667" s="171" t="s">
        <v>19293</v>
      </c>
      <c r="C667" s="170" t="s">
        <v>19285</v>
      </c>
      <c r="D667" s="172">
        <v>62.7</v>
      </c>
    </row>
    <row r="668" spans="1:4" ht="27" x14ac:dyDescent="0.25">
      <c r="A668" s="170">
        <v>5685</v>
      </c>
      <c r="B668" s="171" t="s">
        <v>19297</v>
      </c>
      <c r="C668" s="170" t="s">
        <v>19285</v>
      </c>
      <c r="D668" s="172">
        <v>68.22</v>
      </c>
    </row>
    <row r="669" spans="1:4" ht="27" x14ac:dyDescent="0.25">
      <c r="A669" s="170">
        <v>5690</v>
      </c>
      <c r="B669" s="171" t="s">
        <v>19301</v>
      </c>
      <c r="C669" s="170" t="s">
        <v>19285</v>
      </c>
      <c r="D669" s="172">
        <v>4.09</v>
      </c>
    </row>
    <row r="670" spans="1:4" ht="27" x14ac:dyDescent="0.25">
      <c r="A670" s="170">
        <v>5806</v>
      </c>
      <c r="B670" s="171" t="s">
        <v>19303</v>
      </c>
      <c r="C670" s="170" t="s">
        <v>19285</v>
      </c>
      <c r="D670" s="172">
        <v>0.3</v>
      </c>
    </row>
    <row r="671" spans="1:4" ht="40.5" x14ac:dyDescent="0.25">
      <c r="A671" s="170">
        <v>5826</v>
      </c>
      <c r="B671" s="171" t="s">
        <v>19305</v>
      </c>
      <c r="C671" s="170" t="s">
        <v>19285</v>
      </c>
      <c r="D671" s="172">
        <v>64.739999999999995</v>
      </c>
    </row>
    <row r="672" spans="1:4" x14ac:dyDescent="0.25">
      <c r="A672" s="170">
        <v>5829</v>
      </c>
      <c r="B672" s="171" t="s">
        <v>19309</v>
      </c>
      <c r="C672" s="170" t="s">
        <v>19285</v>
      </c>
      <c r="D672" s="172">
        <v>183.12</v>
      </c>
    </row>
    <row r="673" spans="1:4" ht="27" x14ac:dyDescent="0.25">
      <c r="A673" s="170">
        <v>5837</v>
      </c>
      <c r="B673" s="171" t="s">
        <v>19312</v>
      </c>
      <c r="C673" s="170" t="s">
        <v>19285</v>
      </c>
      <c r="D673" s="172">
        <v>149.57</v>
      </c>
    </row>
    <row r="674" spans="1:4" x14ac:dyDescent="0.25">
      <c r="A674" s="170">
        <v>5841</v>
      </c>
      <c r="B674" s="171" t="s">
        <v>19316</v>
      </c>
      <c r="C674" s="170" t="s">
        <v>19285</v>
      </c>
      <c r="D674" s="172">
        <v>4.68</v>
      </c>
    </row>
    <row r="675" spans="1:4" x14ac:dyDescent="0.25">
      <c r="A675" s="170">
        <v>5845</v>
      </c>
      <c r="B675" s="171" t="s">
        <v>19318</v>
      </c>
      <c r="C675" s="170" t="s">
        <v>19285</v>
      </c>
      <c r="D675" s="172">
        <v>53.22</v>
      </c>
    </row>
    <row r="676" spans="1:4" x14ac:dyDescent="0.25">
      <c r="A676" s="170">
        <v>5849</v>
      </c>
      <c r="B676" s="171" t="s">
        <v>19322</v>
      </c>
      <c r="C676" s="170" t="s">
        <v>19285</v>
      </c>
      <c r="D676" s="172">
        <v>91.08</v>
      </c>
    </row>
    <row r="677" spans="1:4" ht="27" x14ac:dyDescent="0.25">
      <c r="A677" s="170">
        <v>5853</v>
      </c>
      <c r="B677" s="171" t="s">
        <v>19326</v>
      </c>
      <c r="C677" s="170" t="s">
        <v>19285</v>
      </c>
      <c r="D677" s="172">
        <v>91.47</v>
      </c>
    </row>
    <row r="678" spans="1:4" x14ac:dyDescent="0.25">
      <c r="A678" s="170">
        <v>5857</v>
      </c>
      <c r="B678" s="171" t="s">
        <v>19330</v>
      </c>
      <c r="C678" s="170" t="s">
        <v>19285</v>
      </c>
      <c r="D678" s="172">
        <v>234.18</v>
      </c>
    </row>
    <row r="679" spans="1:4" ht="27" x14ac:dyDescent="0.25">
      <c r="A679" s="170">
        <v>5865</v>
      </c>
      <c r="B679" s="171" t="s">
        <v>19334</v>
      </c>
      <c r="C679" s="170" t="s">
        <v>19285</v>
      </c>
      <c r="D679" s="172">
        <v>12.26</v>
      </c>
    </row>
    <row r="680" spans="1:4" ht="27" x14ac:dyDescent="0.25">
      <c r="A680" s="170">
        <v>5869</v>
      </c>
      <c r="B680" s="171" t="s">
        <v>19337</v>
      </c>
      <c r="C680" s="170" t="s">
        <v>19285</v>
      </c>
      <c r="D680" s="172">
        <v>77.489999999999995</v>
      </c>
    </row>
    <row r="681" spans="1:4" ht="40.5" x14ac:dyDescent="0.25">
      <c r="A681" s="170">
        <v>5877</v>
      </c>
      <c r="B681" s="171" t="s">
        <v>19340</v>
      </c>
      <c r="C681" s="170" t="s">
        <v>19285</v>
      </c>
      <c r="D681" s="172">
        <v>65.14</v>
      </c>
    </row>
    <row r="682" spans="1:4" ht="27" x14ac:dyDescent="0.25">
      <c r="A682" s="170">
        <v>5881</v>
      </c>
      <c r="B682" s="171" t="s">
        <v>19343</v>
      </c>
      <c r="C682" s="170" t="s">
        <v>19285</v>
      </c>
      <c r="D682" s="172">
        <v>83.12</v>
      </c>
    </row>
    <row r="683" spans="1:4" ht="27" x14ac:dyDescent="0.25">
      <c r="A683" s="170">
        <v>5884</v>
      </c>
      <c r="B683" s="171" t="s">
        <v>19347</v>
      </c>
      <c r="C683" s="170" t="s">
        <v>19285</v>
      </c>
      <c r="D683" s="172">
        <v>58.62</v>
      </c>
    </row>
    <row r="684" spans="1:4" ht="27" x14ac:dyDescent="0.25">
      <c r="A684" s="170">
        <v>5892</v>
      </c>
      <c r="B684" s="171" t="s">
        <v>19350</v>
      </c>
      <c r="C684" s="170" t="s">
        <v>19285</v>
      </c>
      <c r="D684" s="172">
        <v>59.6</v>
      </c>
    </row>
    <row r="685" spans="1:4" ht="27" x14ac:dyDescent="0.25">
      <c r="A685" s="170">
        <v>5896</v>
      </c>
      <c r="B685" s="171" t="s">
        <v>19353</v>
      </c>
      <c r="C685" s="170" t="s">
        <v>19285</v>
      </c>
      <c r="D685" s="172">
        <v>62.33</v>
      </c>
    </row>
    <row r="686" spans="1:4" ht="27" x14ac:dyDescent="0.25">
      <c r="A686" s="170">
        <v>5903</v>
      </c>
      <c r="B686" s="171" t="s">
        <v>19357</v>
      </c>
      <c r="C686" s="170" t="s">
        <v>19285</v>
      </c>
      <c r="D686" s="172">
        <v>76.73</v>
      </c>
    </row>
    <row r="687" spans="1:4" ht="27" x14ac:dyDescent="0.25">
      <c r="A687" s="170">
        <v>5911</v>
      </c>
      <c r="B687" s="171" t="s">
        <v>19361</v>
      </c>
      <c r="C687" s="170" t="s">
        <v>19285</v>
      </c>
      <c r="D687" s="172">
        <v>31.41</v>
      </c>
    </row>
    <row r="688" spans="1:4" x14ac:dyDescent="0.25">
      <c r="A688" s="170">
        <v>5923</v>
      </c>
      <c r="B688" s="171" t="s">
        <v>19365</v>
      </c>
      <c r="C688" s="170" t="s">
        <v>19285</v>
      </c>
      <c r="D688" s="172">
        <v>3.2</v>
      </c>
    </row>
    <row r="689" spans="1:4" ht="27" x14ac:dyDescent="0.25">
      <c r="A689" s="170">
        <v>5930</v>
      </c>
      <c r="B689" s="171" t="s">
        <v>19367</v>
      </c>
      <c r="C689" s="170" t="s">
        <v>19285</v>
      </c>
      <c r="D689" s="172">
        <v>76.55</v>
      </c>
    </row>
    <row r="690" spans="1:4" ht="27" x14ac:dyDescent="0.25">
      <c r="A690" s="170">
        <v>5934</v>
      </c>
      <c r="B690" s="171" t="s">
        <v>19370</v>
      </c>
      <c r="C690" s="170" t="s">
        <v>19285</v>
      </c>
      <c r="D690" s="172">
        <v>98.14</v>
      </c>
    </row>
    <row r="691" spans="1:4" ht="27" x14ac:dyDescent="0.25">
      <c r="A691" s="170">
        <v>5942</v>
      </c>
      <c r="B691" s="171" t="s">
        <v>19374</v>
      </c>
      <c r="C691" s="170" t="s">
        <v>19285</v>
      </c>
      <c r="D691" s="172">
        <v>74.28</v>
      </c>
    </row>
    <row r="692" spans="1:4" ht="27" x14ac:dyDescent="0.25">
      <c r="A692" s="170">
        <v>5946</v>
      </c>
      <c r="B692" s="171" t="s">
        <v>19378</v>
      </c>
      <c r="C692" s="170" t="s">
        <v>19285</v>
      </c>
      <c r="D692" s="172">
        <v>92.47</v>
      </c>
    </row>
    <row r="693" spans="1:4" x14ac:dyDescent="0.25">
      <c r="A693" s="170">
        <v>5952</v>
      </c>
      <c r="B693" s="171" t="s">
        <v>19382</v>
      </c>
      <c r="C693" s="170" t="s">
        <v>19285</v>
      </c>
      <c r="D693" s="172">
        <v>27.88</v>
      </c>
    </row>
    <row r="694" spans="1:4" ht="27" x14ac:dyDescent="0.25">
      <c r="A694" s="170">
        <v>5954</v>
      </c>
      <c r="B694" s="171" t="s">
        <v>19384</v>
      </c>
      <c r="C694" s="170" t="s">
        <v>19285</v>
      </c>
      <c r="D694" s="172">
        <v>6.73</v>
      </c>
    </row>
    <row r="695" spans="1:4" ht="27" x14ac:dyDescent="0.25">
      <c r="A695" s="170">
        <v>5961</v>
      </c>
      <c r="B695" s="171" t="s">
        <v>19387</v>
      </c>
      <c r="C695" s="170" t="s">
        <v>19285</v>
      </c>
      <c r="D695" s="172">
        <v>66.95</v>
      </c>
    </row>
    <row r="696" spans="1:4" ht="27" x14ac:dyDescent="0.25">
      <c r="A696" s="170">
        <v>6260</v>
      </c>
      <c r="B696" s="171" t="s">
        <v>19391</v>
      </c>
      <c r="C696" s="170" t="s">
        <v>19285</v>
      </c>
      <c r="D696" s="172">
        <v>64.09</v>
      </c>
    </row>
    <row r="697" spans="1:4" ht="27" x14ac:dyDescent="0.25">
      <c r="A697" s="170">
        <v>6880</v>
      </c>
      <c r="B697" s="171" t="s">
        <v>19394</v>
      </c>
      <c r="C697" s="170" t="s">
        <v>19285</v>
      </c>
      <c r="D697" s="172">
        <v>91.11</v>
      </c>
    </row>
    <row r="698" spans="1:4" x14ac:dyDescent="0.25">
      <c r="A698" s="170">
        <v>7031</v>
      </c>
      <c r="B698" s="171" t="s">
        <v>19398</v>
      </c>
      <c r="C698" s="170" t="s">
        <v>19285</v>
      </c>
      <c r="D698" s="172">
        <v>6.33</v>
      </c>
    </row>
    <row r="699" spans="1:4" ht="27" x14ac:dyDescent="0.25">
      <c r="A699" s="170">
        <v>7043</v>
      </c>
      <c r="B699" s="171" t="s">
        <v>19400</v>
      </c>
      <c r="C699" s="170" t="s">
        <v>19285</v>
      </c>
      <c r="D699" s="172">
        <v>0.38</v>
      </c>
    </row>
    <row r="700" spans="1:4" ht="27" x14ac:dyDescent="0.25">
      <c r="A700" s="170">
        <v>7050</v>
      </c>
      <c r="B700" s="171" t="s">
        <v>19403</v>
      </c>
      <c r="C700" s="170" t="s">
        <v>19285</v>
      </c>
      <c r="D700" s="172">
        <v>84</v>
      </c>
    </row>
    <row r="701" spans="1:4" ht="27" x14ac:dyDescent="0.25">
      <c r="A701" s="170">
        <v>67827</v>
      </c>
      <c r="B701" s="171" t="s">
        <v>19407</v>
      </c>
      <c r="C701" s="170" t="s">
        <v>19285</v>
      </c>
      <c r="D701" s="172">
        <v>68.16</v>
      </c>
    </row>
    <row r="702" spans="1:4" x14ac:dyDescent="0.25">
      <c r="A702" s="170">
        <v>73395</v>
      </c>
      <c r="B702" s="171" t="s">
        <v>19409</v>
      </c>
      <c r="C702" s="170" t="s">
        <v>19285</v>
      </c>
      <c r="D702" s="172">
        <v>9.67</v>
      </c>
    </row>
    <row r="703" spans="1:4" ht="27" x14ac:dyDescent="0.25">
      <c r="A703" s="170">
        <v>83766</v>
      </c>
      <c r="B703" s="171" t="s">
        <v>19411</v>
      </c>
      <c r="C703" s="170" t="s">
        <v>19285</v>
      </c>
      <c r="D703" s="172">
        <v>46.39</v>
      </c>
    </row>
    <row r="704" spans="1:4" ht="27" x14ac:dyDescent="0.25">
      <c r="A704" s="170">
        <v>87446</v>
      </c>
      <c r="B704" s="171" t="s">
        <v>19419</v>
      </c>
      <c r="C704" s="170" t="s">
        <v>19285</v>
      </c>
      <c r="D704" s="172">
        <v>0.5</v>
      </c>
    </row>
    <row r="705" spans="1:4" ht="27" x14ac:dyDescent="0.25">
      <c r="A705" s="170">
        <v>88392</v>
      </c>
      <c r="B705" s="171" t="s">
        <v>19421</v>
      </c>
      <c r="C705" s="170" t="s">
        <v>19285</v>
      </c>
      <c r="D705" s="172">
        <v>0.99</v>
      </c>
    </row>
    <row r="706" spans="1:4" ht="27" x14ac:dyDescent="0.25">
      <c r="A706" s="170">
        <v>88398</v>
      </c>
      <c r="B706" s="171" t="s">
        <v>19423</v>
      </c>
      <c r="C706" s="170" t="s">
        <v>19285</v>
      </c>
      <c r="D706" s="172">
        <v>1.18</v>
      </c>
    </row>
    <row r="707" spans="1:4" ht="27" x14ac:dyDescent="0.25">
      <c r="A707" s="170">
        <v>88404</v>
      </c>
      <c r="B707" s="171" t="s">
        <v>19425</v>
      </c>
      <c r="C707" s="170" t="s">
        <v>19285</v>
      </c>
      <c r="D707" s="172">
        <v>0.93</v>
      </c>
    </row>
    <row r="708" spans="1:4" ht="27" x14ac:dyDescent="0.25">
      <c r="A708" s="170">
        <v>88430</v>
      </c>
      <c r="B708" s="171" t="s">
        <v>19427</v>
      </c>
      <c r="C708" s="170" t="s">
        <v>19285</v>
      </c>
      <c r="D708" s="172">
        <v>6.15</v>
      </c>
    </row>
    <row r="709" spans="1:4" ht="27" x14ac:dyDescent="0.25">
      <c r="A709" s="170">
        <v>88438</v>
      </c>
      <c r="B709" s="171" t="s">
        <v>19429</v>
      </c>
      <c r="C709" s="170" t="s">
        <v>19285</v>
      </c>
      <c r="D709" s="172">
        <v>8.16</v>
      </c>
    </row>
    <row r="710" spans="1:4" ht="27" x14ac:dyDescent="0.25">
      <c r="A710" s="170">
        <v>88831</v>
      </c>
      <c r="B710" s="171" t="s">
        <v>19432</v>
      </c>
      <c r="C710" s="170" t="s">
        <v>19285</v>
      </c>
      <c r="D710" s="172">
        <v>0.37</v>
      </c>
    </row>
    <row r="711" spans="1:4" x14ac:dyDescent="0.25">
      <c r="A711" s="170">
        <v>88844</v>
      </c>
      <c r="B711" s="171" t="s">
        <v>19434</v>
      </c>
      <c r="C711" s="170" t="s">
        <v>19285</v>
      </c>
      <c r="D711" s="172">
        <v>79.38</v>
      </c>
    </row>
    <row r="712" spans="1:4" ht="27" x14ac:dyDescent="0.25">
      <c r="A712" s="170">
        <v>88908</v>
      </c>
      <c r="B712" s="171" t="s">
        <v>19438</v>
      </c>
      <c r="C712" s="170" t="s">
        <v>19285</v>
      </c>
      <c r="D712" s="172">
        <v>100.3</v>
      </c>
    </row>
    <row r="713" spans="1:4" ht="27" x14ac:dyDescent="0.25">
      <c r="A713" s="170">
        <v>89022</v>
      </c>
      <c r="B713" s="171" t="s">
        <v>19442</v>
      </c>
      <c r="C713" s="170" t="s">
        <v>19285</v>
      </c>
      <c r="D713" s="172">
        <v>0.43</v>
      </c>
    </row>
    <row r="714" spans="1:4" x14ac:dyDescent="0.25">
      <c r="A714" s="170">
        <v>89027</v>
      </c>
      <c r="B714" s="171" t="s">
        <v>19445</v>
      </c>
      <c r="C714" s="170" t="s">
        <v>19285</v>
      </c>
      <c r="D714" s="172">
        <v>5.14</v>
      </c>
    </row>
    <row r="715" spans="1:4" x14ac:dyDescent="0.25">
      <c r="A715" s="170">
        <v>89031</v>
      </c>
      <c r="B715" s="171" t="s">
        <v>19447</v>
      </c>
      <c r="C715" s="170" t="s">
        <v>19285</v>
      </c>
      <c r="D715" s="172">
        <v>77.12</v>
      </c>
    </row>
    <row r="716" spans="1:4" x14ac:dyDescent="0.25">
      <c r="A716" s="170">
        <v>89036</v>
      </c>
      <c r="B716" s="171" t="s">
        <v>19451</v>
      </c>
      <c r="C716" s="170" t="s">
        <v>19285</v>
      </c>
      <c r="D716" s="172">
        <v>46.65</v>
      </c>
    </row>
    <row r="717" spans="1:4" x14ac:dyDescent="0.25">
      <c r="A717" s="170">
        <v>89218</v>
      </c>
      <c r="B717" s="171" t="s">
        <v>19455</v>
      </c>
      <c r="C717" s="170" t="s">
        <v>19285</v>
      </c>
      <c r="D717" s="172">
        <v>97.11</v>
      </c>
    </row>
    <row r="718" spans="1:4" ht="27" x14ac:dyDescent="0.25">
      <c r="A718" s="170">
        <v>89226</v>
      </c>
      <c r="B718" s="171" t="s">
        <v>19459</v>
      </c>
      <c r="C718" s="170" t="s">
        <v>19285</v>
      </c>
      <c r="D718" s="172">
        <v>1.52</v>
      </c>
    </row>
    <row r="719" spans="1:4" x14ac:dyDescent="0.25">
      <c r="A719" s="170">
        <v>89235</v>
      </c>
      <c r="B719" s="171" t="s">
        <v>19461</v>
      </c>
      <c r="C719" s="170" t="s">
        <v>19285</v>
      </c>
      <c r="D719" s="172">
        <v>192.05</v>
      </c>
    </row>
    <row r="720" spans="1:4" x14ac:dyDescent="0.25">
      <c r="A720" s="170">
        <v>89243</v>
      </c>
      <c r="B720" s="171" t="s">
        <v>19465</v>
      </c>
      <c r="C720" s="170" t="s">
        <v>19285</v>
      </c>
      <c r="D720" s="172">
        <v>412.29</v>
      </c>
    </row>
    <row r="721" spans="1:4" x14ac:dyDescent="0.25">
      <c r="A721" s="170">
        <v>89251</v>
      </c>
      <c r="B721" s="171" t="s">
        <v>19469</v>
      </c>
      <c r="C721" s="170" t="s">
        <v>19285</v>
      </c>
      <c r="D721" s="172">
        <v>361.82</v>
      </c>
    </row>
    <row r="722" spans="1:4" ht="27" x14ac:dyDescent="0.25">
      <c r="A722" s="170">
        <v>89258</v>
      </c>
      <c r="B722" s="171" t="s">
        <v>19473</v>
      </c>
      <c r="C722" s="170" t="s">
        <v>19285</v>
      </c>
      <c r="D722" s="172">
        <v>127.47</v>
      </c>
    </row>
    <row r="723" spans="1:4" ht="27" x14ac:dyDescent="0.25">
      <c r="A723" s="170">
        <v>89273</v>
      </c>
      <c r="B723" s="171" t="s">
        <v>19477</v>
      </c>
      <c r="C723" s="170" t="s">
        <v>19285</v>
      </c>
      <c r="D723" s="172">
        <v>104.59</v>
      </c>
    </row>
    <row r="724" spans="1:4" ht="27" x14ac:dyDescent="0.25">
      <c r="A724" s="170">
        <v>89279</v>
      </c>
      <c r="B724" s="171" t="s">
        <v>19481</v>
      </c>
      <c r="C724" s="170" t="s">
        <v>19285</v>
      </c>
      <c r="D724" s="172">
        <v>1.86</v>
      </c>
    </row>
    <row r="725" spans="1:4" ht="27" x14ac:dyDescent="0.25">
      <c r="A725" s="170">
        <v>89877</v>
      </c>
      <c r="B725" s="171" t="s">
        <v>19483</v>
      </c>
      <c r="C725" s="170" t="s">
        <v>19285</v>
      </c>
      <c r="D725" s="172">
        <v>93.01</v>
      </c>
    </row>
    <row r="726" spans="1:4" ht="27" x14ac:dyDescent="0.25">
      <c r="A726" s="170">
        <v>89884</v>
      </c>
      <c r="B726" s="171" t="s">
        <v>19487</v>
      </c>
      <c r="C726" s="170" t="s">
        <v>19285</v>
      </c>
      <c r="D726" s="172">
        <v>96.88</v>
      </c>
    </row>
    <row r="727" spans="1:4" x14ac:dyDescent="0.25">
      <c r="A727" s="170">
        <v>90587</v>
      </c>
      <c r="B727" s="171" t="s">
        <v>19491</v>
      </c>
      <c r="C727" s="170" t="s">
        <v>19285</v>
      </c>
      <c r="D727" s="172">
        <v>0.53</v>
      </c>
    </row>
    <row r="728" spans="1:4" x14ac:dyDescent="0.25">
      <c r="A728" s="170">
        <v>90626</v>
      </c>
      <c r="B728" s="171" t="s">
        <v>19493</v>
      </c>
      <c r="C728" s="170" t="s">
        <v>19285</v>
      </c>
      <c r="D728" s="172">
        <v>2.88</v>
      </c>
    </row>
    <row r="729" spans="1:4" ht="27" x14ac:dyDescent="0.25">
      <c r="A729" s="170">
        <v>90632</v>
      </c>
      <c r="B729" s="171" t="s">
        <v>19495</v>
      </c>
      <c r="C729" s="170" t="s">
        <v>19285</v>
      </c>
      <c r="D729" s="172">
        <v>95.79</v>
      </c>
    </row>
    <row r="730" spans="1:4" ht="27" x14ac:dyDescent="0.25">
      <c r="A730" s="170">
        <v>90638</v>
      </c>
      <c r="B730" s="171" t="s">
        <v>19499</v>
      </c>
      <c r="C730" s="170" t="s">
        <v>19285</v>
      </c>
      <c r="D730" s="172">
        <v>4.74</v>
      </c>
    </row>
    <row r="731" spans="1:4" ht="27" x14ac:dyDescent="0.25">
      <c r="A731" s="170">
        <v>90644</v>
      </c>
      <c r="B731" s="171" t="s">
        <v>19501</v>
      </c>
      <c r="C731" s="170" t="s">
        <v>19285</v>
      </c>
      <c r="D731" s="172">
        <v>7.08</v>
      </c>
    </row>
    <row r="732" spans="1:4" ht="27" x14ac:dyDescent="0.25">
      <c r="A732" s="170">
        <v>90651</v>
      </c>
      <c r="B732" s="171" t="s">
        <v>19503</v>
      </c>
      <c r="C732" s="170" t="s">
        <v>19285</v>
      </c>
      <c r="D732" s="172">
        <v>1.1000000000000001</v>
      </c>
    </row>
    <row r="733" spans="1:4" x14ac:dyDescent="0.25">
      <c r="A733" s="170">
        <v>90657</v>
      </c>
      <c r="B733" s="171" t="s">
        <v>19505</v>
      </c>
      <c r="C733" s="170" t="s">
        <v>19285</v>
      </c>
      <c r="D733" s="172">
        <v>4.5999999999999996</v>
      </c>
    </row>
    <row r="734" spans="1:4" x14ac:dyDescent="0.25">
      <c r="A734" s="170">
        <v>90663</v>
      </c>
      <c r="B734" s="171" t="s">
        <v>19507</v>
      </c>
      <c r="C734" s="170" t="s">
        <v>19285</v>
      </c>
      <c r="D734" s="172">
        <v>4.93</v>
      </c>
    </row>
    <row r="735" spans="1:4" ht="27" x14ac:dyDescent="0.25">
      <c r="A735" s="170">
        <v>90669</v>
      </c>
      <c r="B735" s="171" t="s">
        <v>19509</v>
      </c>
      <c r="C735" s="170" t="s">
        <v>19285</v>
      </c>
      <c r="D735" s="172">
        <v>9.0299999999999994</v>
      </c>
    </row>
    <row r="736" spans="1:4" ht="27" x14ac:dyDescent="0.25">
      <c r="A736" s="170">
        <v>90675</v>
      </c>
      <c r="B736" s="171" t="s">
        <v>19511</v>
      </c>
      <c r="C736" s="170" t="s">
        <v>19285</v>
      </c>
      <c r="D736" s="172">
        <v>331.22</v>
      </c>
    </row>
    <row r="737" spans="1:4" ht="27" x14ac:dyDescent="0.25">
      <c r="A737" s="170">
        <v>90681</v>
      </c>
      <c r="B737" s="171" t="s">
        <v>19515</v>
      </c>
      <c r="C737" s="170" t="s">
        <v>19285</v>
      </c>
      <c r="D737" s="172">
        <v>167.67</v>
      </c>
    </row>
    <row r="738" spans="1:4" ht="27" x14ac:dyDescent="0.25">
      <c r="A738" s="170">
        <v>90687</v>
      </c>
      <c r="B738" s="171" t="s">
        <v>19519</v>
      </c>
      <c r="C738" s="170" t="s">
        <v>19285</v>
      </c>
      <c r="D738" s="172">
        <v>73.47</v>
      </c>
    </row>
    <row r="739" spans="1:4" ht="27" x14ac:dyDescent="0.25">
      <c r="A739" s="170">
        <v>90693</v>
      </c>
      <c r="B739" s="171" t="s">
        <v>19523</v>
      </c>
      <c r="C739" s="170" t="s">
        <v>19285</v>
      </c>
      <c r="D739" s="172">
        <v>59.05</v>
      </c>
    </row>
    <row r="740" spans="1:4" ht="27" x14ac:dyDescent="0.25">
      <c r="A740" s="170">
        <v>90965</v>
      </c>
      <c r="B740" s="171" t="s">
        <v>19527</v>
      </c>
      <c r="C740" s="170" t="s">
        <v>19285</v>
      </c>
      <c r="D740" s="172">
        <v>8.99</v>
      </c>
    </row>
    <row r="741" spans="1:4" ht="27" x14ac:dyDescent="0.25">
      <c r="A741" s="170">
        <v>90973</v>
      </c>
      <c r="B741" s="171" t="s">
        <v>19529</v>
      </c>
      <c r="C741" s="170" t="s">
        <v>19285</v>
      </c>
      <c r="D741" s="172">
        <v>9.01</v>
      </c>
    </row>
    <row r="742" spans="1:4" ht="27" x14ac:dyDescent="0.25">
      <c r="A742" s="170">
        <v>90982</v>
      </c>
      <c r="B742" s="171" t="s">
        <v>19531</v>
      </c>
      <c r="C742" s="170" t="s">
        <v>19285</v>
      </c>
      <c r="D742" s="172">
        <v>22.9</v>
      </c>
    </row>
    <row r="743" spans="1:4" ht="27" x14ac:dyDescent="0.25">
      <c r="A743" s="170">
        <v>91001</v>
      </c>
      <c r="B743" s="171" t="s">
        <v>19533</v>
      </c>
      <c r="C743" s="170" t="s">
        <v>19285</v>
      </c>
      <c r="D743" s="172">
        <v>10.69</v>
      </c>
    </row>
    <row r="744" spans="1:4" ht="27" x14ac:dyDescent="0.25">
      <c r="A744" s="170">
        <v>91032</v>
      </c>
      <c r="B744" s="171" t="s">
        <v>19535</v>
      </c>
      <c r="C744" s="170" t="s">
        <v>19285</v>
      </c>
      <c r="D744" s="172">
        <v>70.540000000000006</v>
      </c>
    </row>
    <row r="745" spans="1:4" ht="27" x14ac:dyDescent="0.25">
      <c r="A745" s="170">
        <v>91278</v>
      </c>
      <c r="B745" s="171" t="s">
        <v>19538</v>
      </c>
      <c r="C745" s="170" t="s">
        <v>19285</v>
      </c>
      <c r="D745" s="172">
        <v>0.74</v>
      </c>
    </row>
    <row r="746" spans="1:4" ht="27" x14ac:dyDescent="0.25">
      <c r="A746" s="170">
        <v>91285</v>
      </c>
      <c r="B746" s="171" t="s">
        <v>19540</v>
      </c>
      <c r="C746" s="170" t="s">
        <v>19285</v>
      </c>
      <c r="D746" s="172">
        <v>1.03</v>
      </c>
    </row>
    <row r="747" spans="1:4" ht="27" x14ac:dyDescent="0.25">
      <c r="A747" s="170">
        <v>91387</v>
      </c>
      <c r="B747" s="171" t="s">
        <v>19542</v>
      </c>
      <c r="C747" s="170" t="s">
        <v>19285</v>
      </c>
      <c r="D747" s="172">
        <v>77.739999999999995</v>
      </c>
    </row>
    <row r="748" spans="1:4" ht="40.5" x14ac:dyDescent="0.25">
      <c r="A748" s="170">
        <v>91395</v>
      </c>
      <c r="B748" s="171" t="s">
        <v>19546</v>
      </c>
      <c r="C748" s="170" t="s">
        <v>19285</v>
      </c>
      <c r="D748" s="172">
        <v>61.85</v>
      </c>
    </row>
    <row r="749" spans="1:4" ht="27" x14ac:dyDescent="0.25">
      <c r="A749" s="170">
        <v>91486</v>
      </c>
      <c r="B749" s="171" t="s">
        <v>19550</v>
      </c>
      <c r="C749" s="170" t="s">
        <v>19285</v>
      </c>
      <c r="D749" s="172">
        <v>71.3</v>
      </c>
    </row>
    <row r="750" spans="1:4" x14ac:dyDescent="0.25">
      <c r="A750" s="170">
        <v>91534</v>
      </c>
      <c r="B750" s="171" t="s">
        <v>19553</v>
      </c>
      <c r="C750" s="170" t="s">
        <v>19285</v>
      </c>
      <c r="D750" s="172">
        <v>29.85</v>
      </c>
    </row>
    <row r="751" spans="1:4" ht="27" x14ac:dyDescent="0.25">
      <c r="A751" s="170">
        <v>91635</v>
      </c>
      <c r="B751" s="171" t="s">
        <v>19557</v>
      </c>
      <c r="C751" s="170" t="s">
        <v>19285</v>
      </c>
      <c r="D751" s="172">
        <v>68.06</v>
      </c>
    </row>
    <row r="752" spans="1:4" ht="27" x14ac:dyDescent="0.25">
      <c r="A752" s="170">
        <v>91646</v>
      </c>
      <c r="B752" s="171" t="s">
        <v>19561</v>
      </c>
      <c r="C752" s="170" t="s">
        <v>19285</v>
      </c>
      <c r="D752" s="172">
        <v>102.78</v>
      </c>
    </row>
    <row r="753" spans="1:4" x14ac:dyDescent="0.25">
      <c r="A753" s="170">
        <v>91693</v>
      </c>
      <c r="B753" s="171" t="s">
        <v>19565</v>
      </c>
      <c r="C753" s="170" t="s">
        <v>19285</v>
      </c>
      <c r="D753" s="172">
        <v>28.86</v>
      </c>
    </row>
    <row r="754" spans="1:4" x14ac:dyDescent="0.25">
      <c r="A754" s="170">
        <v>92044</v>
      </c>
      <c r="B754" s="171" t="s">
        <v>19568</v>
      </c>
      <c r="C754" s="170" t="s">
        <v>19285</v>
      </c>
      <c r="D754" s="172">
        <v>7.8</v>
      </c>
    </row>
    <row r="755" spans="1:4" ht="40.5" x14ac:dyDescent="0.25">
      <c r="A755" s="170">
        <v>92107</v>
      </c>
      <c r="B755" s="171" t="s">
        <v>19570</v>
      </c>
      <c r="C755" s="170" t="s">
        <v>19285</v>
      </c>
      <c r="D755" s="172">
        <v>96.38</v>
      </c>
    </row>
    <row r="756" spans="1:4" ht="27" x14ac:dyDescent="0.25">
      <c r="A756" s="170">
        <v>92113</v>
      </c>
      <c r="B756" s="171" t="s">
        <v>19574</v>
      </c>
      <c r="C756" s="170" t="s">
        <v>19285</v>
      </c>
      <c r="D756" s="172">
        <v>1.1000000000000001</v>
      </c>
    </row>
    <row r="757" spans="1:4" x14ac:dyDescent="0.25">
      <c r="A757" s="170">
        <v>92119</v>
      </c>
      <c r="B757" s="171" t="s">
        <v>19576</v>
      </c>
      <c r="C757" s="170" t="s">
        <v>19285</v>
      </c>
      <c r="D757" s="172">
        <v>0.26</v>
      </c>
    </row>
    <row r="758" spans="1:4" x14ac:dyDescent="0.25">
      <c r="A758" s="170">
        <v>92139</v>
      </c>
      <c r="B758" s="171" t="s">
        <v>19578</v>
      </c>
      <c r="C758" s="170" t="s">
        <v>19285</v>
      </c>
      <c r="D758" s="172">
        <v>46.23</v>
      </c>
    </row>
    <row r="759" spans="1:4" ht="27" x14ac:dyDescent="0.25">
      <c r="A759" s="170">
        <v>92146</v>
      </c>
      <c r="B759" s="171" t="s">
        <v>19581</v>
      </c>
      <c r="C759" s="170" t="s">
        <v>19285</v>
      </c>
      <c r="D759" s="172">
        <v>34.49</v>
      </c>
    </row>
    <row r="760" spans="1:4" ht="27" x14ac:dyDescent="0.25">
      <c r="A760" s="170">
        <v>92243</v>
      </c>
      <c r="B760" s="171" t="s">
        <v>19585</v>
      </c>
      <c r="C760" s="170" t="s">
        <v>19285</v>
      </c>
      <c r="D760" s="172">
        <v>85.06</v>
      </c>
    </row>
    <row r="761" spans="1:4" x14ac:dyDescent="0.25">
      <c r="A761" s="170">
        <v>92717</v>
      </c>
      <c r="B761" s="171" t="s">
        <v>19589</v>
      </c>
      <c r="C761" s="170" t="s">
        <v>19285</v>
      </c>
      <c r="D761" s="172">
        <v>0.17</v>
      </c>
    </row>
    <row r="762" spans="1:4" x14ac:dyDescent="0.25">
      <c r="A762" s="170">
        <v>92961</v>
      </c>
      <c r="B762" s="171" t="s">
        <v>19591</v>
      </c>
      <c r="C762" s="170" t="s">
        <v>19285</v>
      </c>
      <c r="D762" s="172">
        <v>5.22</v>
      </c>
    </row>
    <row r="763" spans="1:4" x14ac:dyDescent="0.25">
      <c r="A763" s="170">
        <v>92967</v>
      </c>
      <c r="B763" s="171" t="s">
        <v>19594</v>
      </c>
      <c r="C763" s="170" t="s">
        <v>19285</v>
      </c>
      <c r="D763" s="172">
        <v>27.94</v>
      </c>
    </row>
    <row r="764" spans="1:4" ht="40.5" x14ac:dyDescent="0.25">
      <c r="A764" s="170">
        <v>93225</v>
      </c>
      <c r="B764" s="171" t="s">
        <v>19597</v>
      </c>
      <c r="C764" s="170" t="s">
        <v>19285</v>
      </c>
      <c r="D764" s="172">
        <v>492.55</v>
      </c>
    </row>
    <row r="765" spans="1:4" ht="27" x14ac:dyDescent="0.25">
      <c r="A765" s="170">
        <v>93234</v>
      </c>
      <c r="B765" s="171" t="s">
        <v>19601</v>
      </c>
      <c r="C765" s="170" t="s">
        <v>19285</v>
      </c>
      <c r="D765" s="172">
        <v>0.46</v>
      </c>
    </row>
    <row r="766" spans="1:4" ht="27" x14ac:dyDescent="0.25">
      <c r="A766" s="170">
        <v>93244</v>
      </c>
      <c r="B766" s="171" t="s">
        <v>19604</v>
      </c>
      <c r="C766" s="170" t="s">
        <v>19285</v>
      </c>
      <c r="D766" s="172">
        <v>69.900000000000006</v>
      </c>
    </row>
    <row r="767" spans="1:4" x14ac:dyDescent="0.25">
      <c r="A767" s="170">
        <v>93274</v>
      </c>
      <c r="B767" s="171" t="s">
        <v>19608</v>
      </c>
      <c r="C767" s="170" t="s">
        <v>19285</v>
      </c>
      <c r="D767" s="172">
        <v>63.48</v>
      </c>
    </row>
    <row r="768" spans="1:4" x14ac:dyDescent="0.25">
      <c r="A768" s="170">
        <v>93282</v>
      </c>
      <c r="B768" s="171" t="s">
        <v>19611</v>
      </c>
      <c r="C768" s="170" t="s">
        <v>19285</v>
      </c>
      <c r="D768" s="172">
        <v>26.24</v>
      </c>
    </row>
    <row r="769" spans="1:4" ht="27" x14ac:dyDescent="0.25">
      <c r="A769" s="170">
        <v>93288</v>
      </c>
      <c r="B769" s="171" t="s">
        <v>19614</v>
      </c>
      <c r="C769" s="170" t="s">
        <v>19285</v>
      </c>
      <c r="D769" s="172">
        <v>176.65</v>
      </c>
    </row>
    <row r="770" spans="1:4" ht="27" x14ac:dyDescent="0.25">
      <c r="A770" s="170">
        <v>93403</v>
      </c>
      <c r="B770" s="171" t="s">
        <v>19618</v>
      </c>
      <c r="C770" s="170" t="s">
        <v>19285</v>
      </c>
      <c r="D770" s="172">
        <v>73.39</v>
      </c>
    </row>
    <row r="771" spans="1:4" ht="27" x14ac:dyDescent="0.25">
      <c r="A771" s="170">
        <v>93409</v>
      </c>
      <c r="B771" s="171" t="s">
        <v>19622</v>
      </c>
      <c r="C771" s="170" t="s">
        <v>19285</v>
      </c>
      <c r="D771" s="172">
        <v>31.94</v>
      </c>
    </row>
    <row r="772" spans="1:4" x14ac:dyDescent="0.25">
      <c r="A772" s="170">
        <v>93416</v>
      </c>
      <c r="B772" s="171" t="s">
        <v>19625</v>
      </c>
      <c r="C772" s="170" t="s">
        <v>19285</v>
      </c>
      <c r="D772" s="172">
        <v>0.46</v>
      </c>
    </row>
    <row r="773" spans="1:4" x14ac:dyDescent="0.25">
      <c r="A773" s="170">
        <v>93422</v>
      </c>
      <c r="B773" s="171" t="s">
        <v>19627</v>
      </c>
      <c r="C773" s="170" t="s">
        <v>19285</v>
      </c>
      <c r="D773" s="172">
        <v>6.07</v>
      </c>
    </row>
    <row r="774" spans="1:4" x14ac:dyDescent="0.25">
      <c r="A774" s="170">
        <v>93428</v>
      </c>
      <c r="B774" s="171" t="s">
        <v>19629</v>
      </c>
      <c r="C774" s="170" t="s">
        <v>19285</v>
      </c>
      <c r="D774" s="172">
        <v>8.6</v>
      </c>
    </row>
    <row r="775" spans="1:4" x14ac:dyDescent="0.25">
      <c r="A775" s="170">
        <v>93434</v>
      </c>
      <c r="B775" s="171" t="s">
        <v>19632</v>
      </c>
      <c r="C775" s="170" t="s">
        <v>19285</v>
      </c>
      <c r="D775" s="172">
        <v>356.39</v>
      </c>
    </row>
    <row r="776" spans="1:4" x14ac:dyDescent="0.25">
      <c r="A776" s="170">
        <v>93440</v>
      </c>
      <c r="B776" s="171" t="s">
        <v>19636</v>
      </c>
      <c r="C776" s="170" t="s">
        <v>19285</v>
      </c>
      <c r="D776" s="172">
        <v>152.66</v>
      </c>
    </row>
    <row r="777" spans="1:4" x14ac:dyDescent="0.25">
      <c r="A777" s="170">
        <v>95122</v>
      </c>
      <c r="B777" s="171" t="s">
        <v>19640</v>
      </c>
      <c r="C777" s="170" t="s">
        <v>19285</v>
      </c>
      <c r="D777" s="172">
        <v>239.61</v>
      </c>
    </row>
    <row r="778" spans="1:4" x14ac:dyDescent="0.25">
      <c r="A778" s="170">
        <v>95128</v>
      </c>
      <c r="B778" s="171" t="s">
        <v>19644</v>
      </c>
      <c r="C778" s="170" t="s">
        <v>19285</v>
      </c>
      <c r="D778" s="172">
        <v>52.13</v>
      </c>
    </row>
    <row r="779" spans="1:4" x14ac:dyDescent="0.25">
      <c r="A779" s="170">
        <v>95140</v>
      </c>
      <c r="B779" s="171" t="s">
        <v>19647</v>
      </c>
      <c r="C779" s="170" t="s">
        <v>19285</v>
      </c>
      <c r="D779" s="172">
        <v>0.04</v>
      </c>
    </row>
    <row r="780" spans="1:4" x14ac:dyDescent="0.25">
      <c r="A780" s="170">
        <v>95213</v>
      </c>
      <c r="B780" s="171" t="s">
        <v>19649</v>
      </c>
      <c r="C780" s="170" t="s">
        <v>19285</v>
      </c>
      <c r="D780" s="172">
        <v>93.18</v>
      </c>
    </row>
    <row r="781" spans="1:4" x14ac:dyDescent="0.25">
      <c r="A781" s="170">
        <v>95259</v>
      </c>
      <c r="B781" s="171" t="s">
        <v>19653</v>
      </c>
      <c r="C781" s="170" t="s">
        <v>19285</v>
      </c>
      <c r="D781" s="172">
        <v>27.65</v>
      </c>
    </row>
    <row r="782" spans="1:4" x14ac:dyDescent="0.25">
      <c r="A782" s="170">
        <v>95265</v>
      </c>
      <c r="B782" s="171" t="s">
        <v>19657</v>
      </c>
      <c r="C782" s="170" t="s">
        <v>19285</v>
      </c>
      <c r="D782" s="172">
        <v>0.88</v>
      </c>
    </row>
    <row r="783" spans="1:4" ht="27" x14ac:dyDescent="0.25">
      <c r="A783" s="170">
        <v>95271</v>
      </c>
      <c r="B783" s="171" t="s">
        <v>19659</v>
      </c>
      <c r="C783" s="170" t="s">
        <v>19285</v>
      </c>
      <c r="D783" s="172">
        <v>0.61</v>
      </c>
    </row>
    <row r="784" spans="1:4" x14ac:dyDescent="0.25">
      <c r="A784" s="170">
        <v>95277</v>
      </c>
      <c r="B784" s="171" t="s">
        <v>19661</v>
      </c>
      <c r="C784" s="170" t="s">
        <v>19285</v>
      </c>
      <c r="D784" s="172">
        <v>0.61</v>
      </c>
    </row>
    <row r="785" spans="1:4" x14ac:dyDescent="0.25">
      <c r="A785" s="170">
        <v>95283</v>
      </c>
      <c r="B785" s="171" t="s">
        <v>19664</v>
      </c>
      <c r="C785" s="170" t="s">
        <v>19285</v>
      </c>
      <c r="D785" s="172">
        <v>0.73</v>
      </c>
    </row>
    <row r="786" spans="1:4" ht="27" x14ac:dyDescent="0.25">
      <c r="A786" s="170">
        <v>95621</v>
      </c>
      <c r="B786" s="171" t="s">
        <v>19666</v>
      </c>
      <c r="C786" s="170" t="s">
        <v>19285</v>
      </c>
      <c r="D786" s="172">
        <v>27.3</v>
      </c>
    </row>
    <row r="787" spans="1:4" ht="27" x14ac:dyDescent="0.25">
      <c r="A787" s="170">
        <v>95632</v>
      </c>
      <c r="B787" s="171" t="s">
        <v>19668</v>
      </c>
      <c r="C787" s="170" t="s">
        <v>19285</v>
      </c>
      <c r="D787" s="172">
        <v>88.38</v>
      </c>
    </row>
    <row r="788" spans="1:4" x14ac:dyDescent="0.25">
      <c r="A788" s="170">
        <v>95703</v>
      </c>
      <c r="B788" s="171" t="s">
        <v>19672</v>
      </c>
      <c r="C788" s="170" t="s">
        <v>19285</v>
      </c>
      <c r="D788" s="172">
        <v>35.14</v>
      </c>
    </row>
    <row r="789" spans="1:4" ht="27" x14ac:dyDescent="0.25">
      <c r="A789" s="170">
        <v>95709</v>
      </c>
      <c r="B789" s="171" t="s">
        <v>19676</v>
      </c>
      <c r="C789" s="170" t="s">
        <v>19285</v>
      </c>
      <c r="D789" s="172">
        <v>96.45</v>
      </c>
    </row>
    <row r="790" spans="1:4" ht="27" x14ac:dyDescent="0.25">
      <c r="A790" s="170">
        <v>95721</v>
      </c>
      <c r="B790" s="171" t="s">
        <v>19684</v>
      </c>
      <c r="C790" s="170" t="s">
        <v>19285</v>
      </c>
      <c r="D790" s="172">
        <v>115.14</v>
      </c>
    </row>
    <row r="791" spans="1:4" x14ac:dyDescent="0.25">
      <c r="A791" s="170">
        <v>95873</v>
      </c>
      <c r="B791" s="171" t="s">
        <v>19688</v>
      </c>
      <c r="C791" s="170" t="s">
        <v>19285</v>
      </c>
      <c r="D791" s="172">
        <v>13.75</v>
      </c>
    </row>
    <row r="792" spans="1:4" x14ac:dyDescent="0.25">
      <c r="A792" s="170">
        <v>96014</v>
      </c>
      <c r="B792" s="171" t="s">
        <v>19691</v>
      </c>
      <c r="C792" s="170" t="s">
        <v>19285</v>
      </c>
      <c r="D792" s="172">
        <v>57.66</v>
      </c>
    </row>
    <row r="793" spans="1:4" x14ac:dyDescent="0.25">
      <c r="A793" s="170">
        <v>96021</v>
      </c>
      <c r="B793" s="171" t="s">
        <v>19694</v>
      </c>
      <c r="C793" s="170" t="s">
        <v>19285</v>
      </c>
      <c r="D793" s="172">
        <v>57.41</v>
      </c>
    </row>
    <row r="794" spans="1:4" x14ac:dyDescent="0.25">
      <c r="A794" s="170">
        <v>96029</v>
      </c>
      <c r="B794" s="171" t="s">
        <v>19698</v>
      </c>
      <c r="C794" s="170" t="s">
        <v>19285</v>
      </c>
      <c r="D794" s="172">
        <v>50.87</v>
      </c>
    </row>
    <row r="795" spans="1:4" ht="27" x14ac:dyDescent="0.25">
      <c r="A795" s="170">
        <v>96036</v>
      </c>
      <c r="B795" s="171" t="s">
        <v>19701</v>
      </c>
      <c r="C795" s="170" t="s">
        <v>19285</v>
      </c>
      <c r="D795" s="172">
        <v>86.05</v>
      </c>
    </row>
    <row r="796" spans="1:4" x14ac:dyDescent="0.25">
      <c r="A796" s="170">
        <v>96155</v>
      </c>
      <c r="B796" s="171" t="s">
        <v>19705</v>
      </c>
      <c r="C796" s="170" t="s">
        <v>19285</v>
      </c>
      <c r="D796" s="172">
        <v>51.12</v>
      </c>
    </row>
    <row r="797" spans="1:4" ht="27" x14ac:dyDescent="0.25">
      <c r="A797" s="170">
        <v>96156</v>
      </c>
      <c r="B797" s="171" t="s">
        <v>19709</v>
      </c>
      <c r="C797" s="170" t="s">
        <v>19285</v>
      </c>
      <c r="D797" s="172">
        <v>63.73</v>
      </c>
    </row>
    <row r="798" spans="1:4" x14ac:dyDescent="0.25">
      <c r="A798" s="170">
        <v>96159</v>
      </c>
      <c r="B798" s="171" t="s">
        <v>19713</v>
      </c>
      <c r="C798" s="170" t="s">
        <v>19285</v>
      </c>
      <c r="D798" s="172">
        <v>92.46</v>
      </c>
    </row>
    <row r="799" spans="1:4" ht="27" x14ac:dyDescent="0.25">
      <c r="A799" s="170">
        <v>96246</v>
      </c>
      <c r="B799" s="171" t="s">
        <v>48301</v>
      </c>
      <c r="C799" s="170" t="s">
        <v>19285</v>
      </c>
      <c r="D799" s="172">
        <v>69.72</v>
      </c>
    </row>
    <row r="800" spans="1:4" ht="27" x14ac:dyDescent="0.25">
      <c r="A800" s="170">
        <v>96464</v>
      </c>
      <c r="B800" s="171" t="s">
        <v>48302</v>
      </c>
      <c r="C800" s="170" t="s">
        <v>19285</v>
      </c>
      <c r="D800" s="172">
        <v>95.01</v>
      </c>
    </row>
    <row r="801" spans="1:4" ht="27" x14ac:dyDescent="0.25">
      <c r="A801" s="170">
        <v>98765</v>
      </c>
      <c r="B801" s="171" t="s">
        <v>19724</v>
      </c>
      <c r="C801" s="170" t="s">
        <v>19285</v>
      </c>
      <c r="D801" s="172">
        <v>0.06</v>
      </c>
    </row>
    <row r="802" spans="1:4" ht="27" x14ac:dyDescent="0.25">
      <c r="A802" s="170">
        <v>99834</v>
      </c>
      <c r="B802" s="171" t="s">
        <v>19726</v>
      </c>
      <c r="C802" s="170" t="s">
        <v>19285</v>
      </c>
      <c r="D802" s="172">
        <v>0.27</v>
      </c>
    </row>
    <row r="803" spans="1:4" x14ac:dyDescent="0.25">
      <c r="A803" s="170">
        <v>100642</v>
      </c>
      <c r="B803" s="171" t="s">
        <v>19728</v>
      </c>
      <c r="C803" s="170" t="s">
        <v>19285</v>
      </c>
      <c r="D803" s="172">
        <v>300</v>
      </c>
    </row>
    <row r="804" spans="1:4" x14ac:dyDescent="0.25">
      <c r="A804" s="170">
        <v>100648</v>
      </c>
      <c r="B804" s="171" t="s">
        <v>19732</v>
      </c>
      <c r="C804" s="170" t="s">
        <v>19285</v>
      </c>
      <c r="D804" s="172">
        <v>596.9</v>
      </c>
    </row>
    <row r="805" spans="1:4" ht="27" x14ac:dyDescent="0.25">
      <c r="A805" s="170">
        <v>102274</v>
      </c>
      <c r="B805" s="171" t="s">
        <v>19736</v>
      </c>
      <c r="C805" s="170" t="s">
        <v>19285</v>
      </c>
      <c r="D805" s="172">
        <v>26.67</v>
      </c>
    </row>
    <row r="806" spans="1:4" ht="27" x14ac:dyDescent="0.25">
      <c r="A806" s="170">
        <v>102875</v>
      </c>
      <c r="B806" s="171" t="s">
        <v>48303</v>
      </c>
      <c r="C806" s="170" t="s">
        <v>19285</v>
      </c>
      <c r="D806" s="172">
        <v>470.52</v>
      </c>
    </row>
    <row r="807" spans="1:4" ht="27" x14ac:dyDescent="0.25">
      <c r="A807" s="170">
        <v>102881</v>
      </c>
      <c r="B807" s="171" t="s">
        <v>48304</v>
      </c>
      <c r="C807" s="170" t="s">
        <v>19285</v>
      </c>
      <c r="D807" s="172">
        <v>642.66999999999996</v>
      </c>
    </row>
    <row r="808" spans="1:4" ht="27" x14ac:dyDescent="0.25">
      <c r="A808" s="170">
        <v>102965</v>
      </c>
      <c r="B808" s="171" t="s">
        <v>48305</v>
      </c>
      <c r="C808" s="170" t="s">
        <v>19285</v>
      </c>
      <c r="D808" s="172">
        <v>243.15</v>
      </c>
    </row>
    <row r="809" spans="1:4" x14ac:dyDescent="0.25">
      <c r="A809" s="170">
        <v>102975</v>
      </c>
      <c r="B809" s="171" t="s">
        <v>48306</v>
      </c>
      <c r="C809" s="170" t="s">
        <v>19285</v>
      </c>
      <c r="D809" s="172">
        <v>143.85</v>
      </c>
    </row>
    <row r="810" spans="1:4" ht="27" x14ac:dyDescent="0.25">
      <c r="A810" s="170">
        <v>103225</v>
      </c>
      <c r="B810" s="171" t="s">
        <v>48307</v>
      </c>
      <c r="C810" s="170" t="s">
        <v>19285</v>
      </c>
      <c r="D810" s="172">
        <v>216.49</v>
      </c>
    </row>
    <row r="811" spans="1:4" ht="27" x14ac:dyDescent="0.25">
      <c r="A811" s="170">
        <v>103231</v>
      </c>
      <c r="B811" s="171" t="s">
        <v>48308</v>
      </c>
      <c r="C811" s="170" t="s">
        <v>19285</v>
      </c>
      <c r="D811" s="172">
        <v>459.49</v>
      </c>
    </row>
    <row r="812" spans="1:4" ht="27" x14ac:dyDescent="0.25">
      <c r="A812" s="170">
        <v>103237</v>
      </c>
      <c r="B812" s="171" t="s">
        <v>48309</v>
      </c>
      <c r="C812" s="170" t="s">
        <v>19285</v>
      </c>
      <c r="D812" s="172">
        <v>617.79999999999995</v>
      </c>
    </row>
    <row r="813" spans="1:4" ht="27" x14ac:dyDescent="0.25">
      <c r="A813" s="170">
        <v>104092</v>
      </c>
      <c r="B813" s="171" t="s">
        <v>19740</v>
      </c>
      <c r="C813" s="170" t="s">
        <v>19285</v>
      </c>
      <c r="D813" s="172">
        <v>7.0000000000000007E-2</v>
      </c>
    </row>
    <row r="814" spans="1:4" ht="27" x14ac:dyDescent="0.25">
      <c r="A814" s="170">
        <v>104098</v>
      </c>
      <c r="B814" s="171" t="s">
        <v>19742</v>
      </c>
      <c r="C814" s="170" t="s">
        <v>19285</v>
      </c>
      <c r="D814" s="172">
        <v>0.11</v>
      </c>
    </row>
    <row r="815" spans="1:4" ht="27" x14ac:dyDescent="0.25">
      <c r="A815" s="170">
        <v>104696</v>
      </c>
      <c r="B815" s="171" t="s">
        <v>48310</v>
      </c>
      <c r="C815" s="170" t="s">
        <v>19285</v>
      </c>
      <c r="D815" s="172">
        <v>29.91</v>
      </c>
    </row>
    <row r="816" spans="1:4" ht="27" x14ac:dyDescent="0.25">
      <c r="A816" s="170">
        <v>104717</v>
      </c>
      <c r="B816" s="171" t="s">
        <v>48311</v>
      </c>
      <c r="C816" s="170" t="s">
        <v>19285</v>
      </c>
      <c r="D816" s="172">
        <v>110.26</v>
      </c>
    </row>
    <row r="817" spans="1:4" ht="27" x14ac:dyDescent="0.25">
      <c r="A817" s="170">
        <v>5089</v>
      </c>
      <c r="B817" s="171" t="s">
        <v>19745</v>
      </c>
      <c r="C817" s="170" t="s">
        <v>347</v>
      </c>
      <c r="D817" s="172">
        <v>41.71</v>
      </c>
    </row>
    <row r="818" spans="1:4" ht="27" x14ac:dyDescent="0.25">
      <c r="A818" s="170">
        <v>5627</v>
      </c>
      <c r="B818" s="171" t="s">
        <v>19747</v>
      </c>
      <c r="C818" s="170" t="s">
        <v>347</v>
      </c>
      <c r="D818" s="172">
        <v>46.35</v>
      </c>
    </row>
    <row r="819" spans="1:4" ht="27" x14ac:dyDescent="0.25">
      <c r="A819" s="170">
        <v>5628</v>
      </c>
      <c r="B819" s="171" t="s">
        <v>19749</v>
      </c>
      <c r="C819" s="170" t="s">
        <v>347</v>
      </c>
      <c r="D819" s="172">
        <v>12.25</v>
      </c>
    </row>
    <row r="820" spans="1:4" ht="27" x14ac:dyDescent="0.25">
      <c r="A820" s="170">
        <v>5629</v>
      </c>
      <c r="B820" s="171" t="s">
        <v>19752</v>
      </c>
      <c r="C820" s="170" t="s">
        <v>347</v>
      </c>
      <c r="D820" s="172">
        <v>57.94</v>
      </c>
    </row>
    <row r="821" spans="1:4" ht="27" x14ac:dyDescent="0.25">
      <c r="A821" s="170">
        <v>5630</v>
      </c>
      <c r="B821" s="171" t="s">
        <v>19754</v>
      </c>
      <c r="C821" s="170" t="s">
        <v>347</v>
      </c>
      <c r="D821" s="172">
        <v>63.97</v>
      </c>
    </row>
    <row r="822" spans="1:4" ht="27" x14ac:dyDescent="0.25">
      <c r="A822" s="170">
        <v>5658</v>
      </c>
      <c r="B822" s="171" t="s">
        <v>19757</v>
      </c>
      <c r="C822" s="170" t="s">
        <v>347</v>
      </c>
      <c r="D822" s="172">
        <v>2.23</v>
      </c>
    </row>
    <row r="823" spans="1:4" ht="40.5" x14ac:dyDescent="0.25">
      <c r="A823" s="170">
        <v>5664</v>
      </c>
      <c r="B823" s="171" t="s">
        <v>19759</v>
      </c>
      <c r="C823" s="170" t="s">
        <v>347</v>
      </c>
      <c r="D823" s="172">
        <v>31.92</v>
      </c>
    </row>
    <row r="824" spans="1:4" ht="40.5" x14ac:dyDescent="0.25">
      <c r="A824" s="170">
        <v>5667</v>
      </c>
      <c r="B824" s="171" t="s">
        <v>19762</v>
      </c>
      <c r="C824" s="170" t="s">
        <v>347</v>
      </c>
      <c r="D824" s="172">
        <v>28.39</v>
      </c>
    </row>
    <row r="825" spans="1:4" ht="40.5" x14ac:dyDescent="0.25">
      <c r="A825" s="170">
        <v>5668</v>
      </c>
      <c r="B825" s="171" t="s">
        <v>19764</v>
      </c>
      <c r="C825" s="170" t="s">
        <v>347</v>
      </c>
      <c r="D825" s="172">
        <v>45.5</v>
      </c>
    </row>
    <row r="826" spans="1:4" ht="27" x14ac:dyDescent="0.25">
      <c r="A826" s="170">
        <v>5674</v>
      </c>
      <c r="B826" s="171" t="s">
        <v>19767</v>
      </c>
      <c r="C826" s="170" t="s">
        <v>347</v>
      </c>
      <c r="D826" s="172">
        <v>40.11</v>
      </c>
    </row>
    <row r="827" spans="1:4" ht="27" x14ac:dyDescent="0.25">
      <c r="A827" s="170">
        <v>5692</v>
      </c>
      <c r="B827" s="171" t="s">
        <v>19770</v>
      </c>
      <c r="C827" s="170" t="s">
        <v>347</v>
      </c>
      <c r="D827" s="172">
        <v>0.28000000000000003</v>
      </c>
    </row>
    <row r="828" spans="1:4" ht="27" x14ac:dyDescent="0.25">
      <c r="A828" s="170">
        <v>5693</v>
      </c>
      <c r="B828" s="171" t="s">
        <v>19772</v>
      </c>
      <c r="C828" s="170" t="s">
        <v>347</v>
      </c>
      <c r="D828" s="172">
        <v>20.36</v>
      </c>
    </row>
    <row r="829" spans="1:4" ht="27" x14ac:dyDescent="0.25">
      <c r="A829" s="170">
        <v>5695</v>
      </c>
      <c r="B829" s="171" t="s">
        <v>19775</v>
      </c>
      <c r="C829" s="170" t="s">
        <v>347</v>
      </c>
      <c r="D829" s="172">
        <v>40.020000000000003</v>
      </c>
    </row>
    <row r="830" spans="1:4" x14ac:dyDescent="0.25">
      <c r="A830" s="170">
        <v>5703</v>
      </c>
      <c r="B830" s="171" t="s">
        <v>19778</v>
      </c>
      <c r="C830" s="170" t="s">
        <v>347</v>
      </c>
      <c r="D830" s="172">
        <v>18.559999999999999</v>
      </c>
    </row>
    <row r="831" spans="1:4" ht="40.5" x14ac:dyDescent="0.25">
      <c r="A831" s="170">
        <v>5705</v>
      </c>
      <c r="B831" s="171" t="s">
        <v>19780</v>
      </c>
      <c r="C831" s="170" t="s">
        <v>347</v>
      </c>
      <c r="D831" s="172">
        <v>38.479999999999997</v>
      </c>
    </row>
    <row r="832" spans="1:4" x14ac:dyDescent="0.25">
      <c r="A832" s="170">
        <v>5707</v>
      </c>
      <c r="B832" s="171" t="s">
        <v>19782</v>
      </c>
      <c r="C832" s="170" t="s">
        <v>347</v>
      </c>
      <c r="D832" s="172">
        <v>82.85</v>
      </c>
    </row>
    <row r="833" spans="1:4" ht="27" x14ac:dyDescent="0.25">
      <c r="A833" s="170">
        <v>5710</v>
      </c>
      <c r="B833" s="171" t="s">
        <v>19785</v>
      </c>
      <c r="C833" s="170" t="s">
        <v>347</v>
      </c>
      <c r="D833" s="172">
        <v>145.44</v>
      </c>
    </row>
    <row r="834" spans="1:4" ht="27" x14ac:dyDescent="0.25">
      <c r="A834" s="170">
        <v>5711</v>
      </c>
      <c r="B834" s="171" t="s">
        <v>19788</v>
      </c>
      <c r="C834" s="170" t="s">
        <v>347</v>
      </c>
      <c r="D834" s="172">
        <v>88.38</v>
      </c>
    </row>
    <row r="835" spans="1:4" x14ac:dyDescent="0.25">
      <c r="A835" s="170">
        <v>5714</v>
      </c>
      <c r="B835" s="171" t="s">
        <v>19791</v>
      </c>
      <c r="C835" s="170" t="s">
        <v>347</v>
      </c>
      <c r="D835" s="172">
        <v>15.44</v>
      </c>
    </row>
    <row r="836" spans="1:4" x14ac:dyDescent="0.25">
      <c r="A836" s="170">
        <v>5715</v>
      </c>
      <c r="B836" s="171" t="s">
        <v>19793</v>
      </c>
      <c r="C836" s="170" t="s">
        <v>347</v>
      </c>
      <c r="D836" s="172">
        <v>66.88</v>
      </c>
    </row>
    <row r="837" spans="1:4" x14ac:dyDescent="0.25">
      <c r="A837" s="170">
        <v>5718</v>
      </c>
      <c r="B837" s="171" t="s">
        <v>19796</v>
      </c>
      <c r="C837" s="170" t="s">
        <v>347</v>
      </c>
      <c r="D837" s="172">
        <v>105.49</v>
      </c>
    </row>
    <row r="838" spans="1:4" ht="27" x14ac:dyDescent="0.25">
      <c r="A838" s="170">
        <v>5721</v>
      </c>
      <c r="B838" s="171" t="s">
        <v>19799</v>
      </c>
      <c r="C838" s="170" t="s">
        <v>347</v>
      </c>
      <c r="D838" s="172">
        <v>93.07</v>
      </c>
    </row>
    <row r="839" spans="1:4" ht="27" x14ac:dyDescent="0.25">
      <c r="A839" s="170">
        <v>5722</v>
      </c>
      <c r="B839" s="171" t="s">
        <v>19802</v>
      </c>
      <c r="C839" s="170" t="s">
        <v>347</v>
      </c>
      <c r="D839" s="172">
        <v>215.26</v>
      </c>
    </row>
    <row r="840" spans="1:4" x14ac:dyDescent="0.25">
      <c r="A840" s="170">
        <v>5724</v>
      </c>
      <c r="B840" s="171" t="s">
        <v>19805</v>
      </c>
      <c r="C840" s="170" t="s">
        <v>347</v>
      </c>
      <c r="D840" s="172">
        <v>60.04</v>
      </c>
    </row>
    <row r="841" spans="1:4" ht="27" x14ac:dyDescent="0.25">
      <c r="A841" s="170">
        <v>5727</v>
      </c>
      <c r="B841" s="171" t="s">
        <v>19808</v>
      </c>
      <c r="C841" s="170" t="s">
        <v>347</v>
      </c>
      <c r="D841" s="172">
        <v>12.1</v>
      </c>
    </row>
    <row r="842" spans="1:4" ht="27" x14ac:dyDescent="0.25">
      <c r="A842" s="170">
        <v>5729</v>
      </c>
      <c r="B842" s="171" t="s">
        <v>19810</v>
      </c>
      <c r="C842" s="170" t="s">
        <v>347</v>
      </c>
      <c r="D842" s="172">
        <v>49.26</v>
      </c>
    </row>
    <row r="843" spans="1:4" ht="27" x14ac:dyDescent="0.25">
      <c r="A843" s="170">
        <v>5730</v>
      </c>
      <c r="B843" s="171" t="s">
        <v>19813</v>
      </c>
      <c r="C843" s="170" t="s">
        <v>347</v>
      </c>
      <c r="D843" s="172">
        <v>40.57</v>
      </c>
    </row>
    <row r="844" spans="1:4" ht="40.5" x14ac:dyDescent="0.25">
      <c r="A844" s="170">
        <v>5735</v>
      </c>
      <c r="B844" s="171" t="s">
        <v>19816</v>
      </c>
      <c r="C844" s="170" t="s">
        <v>347</v>
      </c>
      <c r="D844" s="172">
        <v>30.8</v>
      </c>
    </row>
    <row r="845" spans="1:4" ht="40.5" x14ac:dyDescent="0.25">
      <c r="A845" s="170">
        <v>5736</v>
      </c>
      <c r="B845" s="171" t="s">
        <v>19819</v>
      </c>
      <c r="C845" s="170" t="s">
        <v>347</v>
      </c>
      <c r="D845" s="172">
        <v>41.46</v>
      </c>
    </row>
    <row r="846" spans="1:4" ht="27" x14ac:dyDescent="0.25">
      <c r="A846" s="170">
        <v>5738</v>
      </c>
      <c r="B846" s="171" t="s">
        <v>19821</v>
      </c>
      <c r="C846" s="170" t="s">
        <v>347</v>
      </c>
      <c r="D846" s="172">
        <v>43.8</v>
      </c>
    </row>
    <row r="847" spans="1:4" ht="27" x14ac:dyDescent="0.25">
      <c r="A847" s="170">
        <v>5739</v>
      </c>
      <c r="B847" s="171" t="s">
        <v>19824</v>
      </c>
      <c r="C847" s="170" t="s">
        <v>347</v>
      </c>
      <c r="D847" s="172">
        <v>54.81</v>
      </c>
    </row>
    <row r="848" spans="1:4" ht="27" x14ac:dyDescent="0.25">
      <c r="A848" s="170">
        <v>5741</v>
      </c>
      <c r="B848" s="171" t="s">
        <v>19826</v>
      </c>
      <c r="C848" s="170" t="s">
        <v>347</v>
      </c>
      <c r="D848" s="172">
        <v>42.78</v>
      </c>
    </row>
    <row r="849" spans="1:4" ht="27" x14ac:dyDescent="0.25">
      <c r="A849" s="170">
        <v>5742</v>
      </c>
      <c r="B849" s="171" t="s">
        <v>19829</v>
      </c>
      <c r="C849" s="170" t="s">
        <v>347</v>
      </c>
      <c r="D849" s="172">
        <v>27.38</v>
      </c>
    </row>
    <row r="850" spans="1:4" ht="27" x14ac:dyDescent="0.25">
      <c r="A850" s="170">
        <v>5747</v>
      </c>
      <c r="B850" s="171" t="s">
        <v>19832</v>
      </c>
      <c r="C850" s="170" t="s">
        <v>347</v>
      </c>
      <c r="D850" s="172">
        <v>156.99</v>
      </c>
    </row>
    <row r="851" spans="1:4" ht="27" x14ac:dyDescent="0.25">
      <c r="A851" s="170">
        <v>5751</v>
      </c>
      <c r="B851" s="171" t="s">
        <v>19835</v>
      </c>
      <c r="C851" s="170" t="s">
        <v>347</v>
      </c>
      <c r="D851" s="172">
        <v>33.020000000000003</v>
      </c>
    </row>
    <row r="852" spans="1:4" ht="27" x14ac:dyDescent="0.25">
      <c r="A852" s="170">
        <v>5754</v>
      </c>
      <c r="B852" s="171" t="s">
        <v>19838</v>
      </c>
      <c r="C852" s="170" t="s">
        <v>347</v>
      </c>
      <c r="D852" s="172">
        <v>36.26</v>
      </c>
    </row>
    <row r="853" spans="1:4" ht="27" x14ac:dyDescent="0.25">
      <c r="A853" s="170">
        <v>5763</v>
      </c>
      <c r="B853" s="171" t="s">
        <v>19841</v>
      </c>
      <c r="C853" s="170" t="s">
        <v>347</v>
      </c>
      <c r="D853" s="172">
        <v>51.62</v>
      </c>
    </row>
    <row r="854" spans="1:4" ht="27" x14ac:dyDescent="0.25">
      <c r="A854" s="170">
        <v>5765</v>
      </c>
      <c r="B854" s="171" t="s">
        <v>19844</v>
      </c>
      <c r="C854" s="170" t="s">
        <v>347</v>
      </c>
      <c r="D854" s="172">
        <v>4.6399999999999997</v>
      </c>
    </row>
    <row r="855" spans="1:4" ht="27" x14ac:dyDescent="0.25">
      <c r="A855" s="170">
        <v>5766</v>
      </c>
      <c r="B855" s="171" t="s">
        <v>19846</v>
      </c>
      <c r="C855" s="170" t="s">
        <v>347</v>
      </c>
      <c r="D855" s="172">
        <v>2.84</v>
      </c>
    </row>
    <row r="856" spans="1:4" ht="27" x14ac:dyDescent="0.25">
      <c r="A856" s="170">
        <v>5779</v>
      </c>
      <c r="B856" s="171" t="s">
        <v>19848</v>
      </c>
      <c r="C856" s="170" t="s">
        <v>347</v>
      </c>
      <c r="D856" s="172">
        <v>75.23</v>
      </c>
    </row>
    <row r="857" spans="1:4" ht="27" x14ac:dyDescent="0.25">
      <c r="A857" s="170">
        <v>5787</v>
      </c>
      <c r="B857" s="171" t="s">
        <v>19851</v>
      </c>
      <c r="C857" s="170" t="s">
        <v>347</v>
      </c>
      <c r="D857" s="172">
        <v>69.849999999999994</v>
      </c>
    </row>
    <row r="858" spans="1:4" ht="27" x14ac:dyDescent="0.25">
      <c r="A858" s="170">
        <v>5797</v>
      </c>
      <c r="B858" s="171" t="s">
        <v>19854</v>
      </c>
      <c r="C858" s="170" t="s">
        <v>347</v>
      </c>
      <c r="D858" s="172">
        <v>6.64</v>
      </c>
    </row>
    <row r="859" spans="1:4" ht="27" x14ac:dyDescent="0.25">
      <c r="A859" s="170">
        <v>5800</v>
      </c>
      <c r="B859" s="171" t="s">
        <v>19856</v>
      </c>
      <c r="C859" s="170" t="s">
        <v>347</v>
      </c>
      <c r="D859" s="172">
        <v>0.39</v>
      </c>
    </row>
    <row r="860" spans="1:4" x14ac:dyDescent="0.25">
      <c r="A860" s="170">
        <v>7032</v>
      </c>
      <c r="B860" s="171" t="s">
        <v>19858</v>
      </c>
      <c r="C860" s="170" t="s">
        <v>347</v>
      </c>
      <c r="D860" s="172">
        <v>4.7</v>
      </c>
    </row>
    <row r="861" spans="1:4" x14ac:dyDescent="0.25">
      <c r="A861" s="170">
        <v>7033</v>
      </c>
      <c r="B861" s="171" t="s">
        <v>19860</v>
      </c>
      <c r="C861" s="170" t="s">
        <v>347</v>
      </c>
      <c r="D861" s="172">
        <v>1.63</v>
      </c>
    </row>
    <row r="862" spans="1:4" x14ac:dyDescent="0.25">
      <c r="A862" s="170">
        <v>7034</v>
      </c>
      <c r="B862" s="171" t="s">
        <v>19862</v>
      </c>
      <c r="C862" s="170" t="s">
        <v>347</v>
      </c>
      <c r="D862" s="172">
        <v>5.88</v>
      </c>
    </row>
    <row r="863" spans="1:4" x14ac:dyDescent="0.25">
      <c r="A863" s="170">
        <v>7035</v>
      </c>
      <c r="B863" s="171" t="s">
        <v>19864</v>
      </c>
      <c r="C863" s="170" t="s">
        <v>347</v>
      </c>
      <c r="D863" s="172">
        <v>254.6</v>
      </c>
    </row>
    <row r="864" spans="1:4" ht="27" x14ac:dyDescent="0.25">
      <c r="A864" s="170">
        <v>7038</v>
      </c>
      <c r="B864" s="171" t="s">
        <v>19867</v>
      </c>
      <c r="C864" s="170" t="s">
        <v>347</v>
      </c>
      <c r="D864" s="172">
        <v>50.1</v>
      </c>
    </row>
    <row r="865" spans="1:4" ht="27" x14ac:dyDescent="0.25">
      <c r="A865" s="170">
        <v>7039</v>
      </c>
      <c r="B865" s="171" t="s">
        <v>19870</v>
      </c>
      <c r="C865" s="170" t="s">
        <v>347</v>
      </c>
      <c r="D865" s="172">
        <v>13.44</v>
      </c>
    </row>
    <row r="866" spans="1:4" ht="27" x14ac:dyDescent="0.25">
      <c r="A866" s="170">
        <v>7040</v>
      </c>
      <c r="B866" s="171" t="s">
        <v>19872</v>
      </c>
      <c r="C866" s="170" t="s">
        <v>347</v>
      </c>
      <c r="D866" s="172">
        <v>62.69</v>
      </c>
    </row>
    <row r="867" spans="1:4" ht="27" x14ac:dyDescent="0.25">
      <c r="A867" s="170">
        <v>7044</v>
      </c>
      <c r="B867" s="171" t="s">
        <v>19874</v>
      </c>
      <c r="C867" s="170" t="s">
        <v>347</v>
      </c>
      <c r="D867" s="172">
        <v>0.31</v>
      </c>
    </row>
    <row r="868" spans="1:4" ht="27" x14ac:dyDescent="0.25">
      <c r="A868" s="170">
        <v>7045</v>
      </c>
      <c r="B868" s="171" t="s">
        <v>19877</v>
      </c>
      <c r="C868" s="170" t="s">
        <v>347</v>
      </c>
      <c r="D868" s="172">
        <v>7.0000000000000007E-2</v>
      </c>
    </row>
    <row r="869" spans="1:4" ht="27" x14ac:dyDescent="0.25">
      <c r="A869" s="170">
        <v>7046</v>
      </c>
      <c r="B869" s="171" t="s">
        <v>19879</v>
      </c>
      <c r="C869" s="170" t="s">
        <v>347</v>
      </c>
      <c r="D869" s="172">
        <v>0.34</v>
      </c>
    </row>
    <row r="870" spans="1:4" ht="27" x14ac:dyDescent="0.25">
      <c r="A870" s="170">
        <v>7047</v>
      </c>
      <c r="B870" s="171" t="s">
        <v>19881</v>
      </c>
      <c r="C870" s="170" t="s">
        <v>347</v>
      </c>
      <c r="D870" s="172">
        <v>24.03</v>
      </c>
    </row>
    <row r="871" spans="1:4" ht="27" x14ac:dyDescent="0.25">
      <c r="A871" s="170">
        <v>7051</v>
      </c>
      <c r="B871" s="171" t="s">
        <v>19884</v>
      </c>
      <c r="C871" s="170" t="s">
        <v>347</v>
      </c>
      <c r="D871" s="172">
        <v>44.43</v>
      </c>
    </row>
    <row r="872" spans="1:4" ht="27" x14ac:dyDescent="0.25">
      <c r="A872" s="170">
        <v>7052</v>
      </c>
      <c r="B872" s="171" t="s">
        <v>19887</v>
      </c>
      <c r="C872" s="170" t="s">
        <v>347</v>
      </c>
      <c r="D872" s="172">
        <v>12</v>
      </c>
    </row>
    <row r="873" spans="1:4" ht="27" x14ac:dyDescent="0.25">
      <c r="A873" s="170">
        <v>7053</v>
      </c>
      <c r="B873" s="171" t="s">
        <v>19889</v>
      </c>
      <c r="C873" s="170" t="s">
        <v>347</v>
      </c>
      <c r="D873" s="172">
        <v>55.61</v>
      </c>
    </row>
    <row r="874" spans="1:4" ht="27" x14ac:dyDescent="0.25">
      <c r="A874" s="170">
        <v>7054</v>
      </c>
      <c r="B874" s="171" t="s">
        <v>19892</v>
      </c>
      <c r="C874" s="170" t="s">
        <v>347</v>
      </c>
      <c r="D874" s="172">
        <v>88.62</v>
      </c>
    </row>
    <row r="875" spans="1:4" ht="27" x14ac:dyDescent="0.25">
      <c r="A875" s="170">
        <v>7058</v>
      </c>
      <c r="B875" s="171" t="s">
        <v>19895</v>
      </c>
      <c r="C875" s="170" t="s">
        <v>347</v>
      </c>
      <c r="D875" s="172">
        <v>22.97</v>
      </c>
    </row>
    <row r="876" spans="1:4" ht="27" x14ac:dyDescent="0.25">
      <c r="A876" s="170">
        <v>7059</v>
      </c>
      <c r="B876" s="171" t="s">
        <v>19898</v>
      </c>
      <c r="C876" s="170" t="s">
        <v>347</v>
      </c>
      <c r="D876" s="172">
        <v>8.84</v>
      </c>
    </row>
    <row r="877" spans="1:4" ht="27" x14ac:dyDescent="0.25">
      <c r="A877" s="170">
        <v>7060</v>
      </c>
      <c r="B877" s="171" t="s">
        <v>19900</v>
      </c>
      <c r="C877" s="170" t="s">
        <v>347</v>
      </c>
      <c r="D877" s="172">
        <v>41.4</v>
      </c>
    </row>
    <row r="878" spans="1:4" ht="27" x14ac:dyDescent="0.25">
      <c r="A878" s="170">
        <v>7061</v>
      </c>
      <c r="B878" s="171" t="s">
        <v>19903</v>
      </c>
      <c r="C878" s="170" t="s">
        <v>347</v>
      </c>
      <c r="D878" s="172">
        <v>80.900000000000006</v>
      </c>
    </row>
    <row r="879" spans="1:4" x14ac:dyDescent="0.25">
      <c r="A879" s="170">
        <v>7063</v>
      </c>
      <c r="B879" s="171" t="s">
        <v>19905</v>
      </c>
      <c r="C879" s="170" t="s">
        <v>347</v>
      </c>
      <c r="D879" s="172">
        <v>19.27</v>
      </c>
    </row>
    <row r="880" spans="1:4" x14ac:dyDescent="0.25">
      <c r="A880" s="170">
        <v>7064</v>
      </c>
      <c r="B880" s="171" t="s">
        <v>19907</v>
      </c>
      <c r="C880" s="170" t="s">
        <v>347</v>
      </c>
      <c r="D880" s="172">
        <v>5.2</v>
      </c>
    </row>
    <row r="881" spans="1:4" x14ac:dyDescent="0.25">
      <c r="A881" s="170">
        <v>7065</v>
      </c>
      <c r="B881" s="171" t="s">
        <v>19909</v>
      </c>
      <c r="C881" s="170" t="s">
        <v>347</v>
      </c>
      <c r="D881" s="172">
        <v>21.08</v>
      </c>
    </row>
    <row r="882" spans="1:4" x14ac:dyDescent="0.25">
      <c r="A882" s="170">
        <v>7066</v>
      </c>
      <c r="B882" s="171" t="s">
        <v>19912</v>
      </c>
      <c r="C882" s="170" t="s">
        <v>347</v>
      </c>
      <c r="D882" s="172">
        <v>95.99</v>
      </c>
    </row>
    <row r="883" spans="1:4" ht="40.5" x14ac:dyDescent="0.25">
      <c r="A883" s="170">
        <v>53786</v>
      </c>
      <c r="B883" s="171" t="s">
        <v>19915</v>
      </c>
      <c r="C883" s="170" t="s">
        <v>347</v>
      </c>
      <c r="D883" s="172">
        <v>50.66</v>
      </c>
    </row>
    <row r="884" spans="1:4" ht="27" x14ac:dyDescent="0.25">
      <c r="A884" s="170">
        <v>53788</v>
      </c>
      <c r="B884" s="171" t="s">
        <v>19918</v>
      </c>
      <c r="C884" s="170" t="s">
        <v>347</v>
      </c>
      <c r="D884" s="172">
        <v>56.72</v>
      </c>
    </row>
    <row r="885" spans="1:4" ht="27" x14ac:dyDescent="0.25">
      <c r="A885" s="170">
        <v>53792</v>
      </c>
      <c r="B885" s="171" t="s">
        <v>19921</v>
      </c>
      <c r="C885" s="170" t="s">
        <v>347</v>
      </c>
      <c r="D885" s="172">
        <v>100.56</v>
      </c>
    </row>
    <row r="886" spans="1:4" x14ac:dyDescent="0.25">
      <c r="A886" s="170">
        <v>53794</v>
      </c>
      <c r="B886" s="171" t="s">
        <v>19924</v>
      </c>
      <c r="C886" s="170" t="s">
        <v>347</v>
      </c>
      <c r="D886" s="172">
        <v>35.619999999999997</v>
      </c>
    </row>
    <row r="887" spans="1:4" ht="40.5" x14ac:dyDescent="0.25">
      <c r="A887" s="170">
        <v>53797</v>
      </c>
      <c r="B887" s="171" t="s">
        <v>19927</v>
      </c>
      <c r="C887" s="170" t="s">
        <v>347</v>
      </c>
      <c r="D887" s="172">
        <v>115.65</v>
      </c>
    </row>
    <row r="888" spans="1:4" x14ac:dyDescent="0.25">
      <c r="A888" s="170">
        <v>53804</v>
      </c>
      <c r="B888" s="171" t="s">
        <v>19930</v>
      </c>
      <c r="C888" s="170" t="s">
        <v>347</v>
      </c>
      <c r="D888" s="172">
        <v>4.63</v>
      </c>
    </row>
    <row r="889" spans="1:4" x14ac:dyDescent="0.25">
      <c r="A889" s="170">
        <v>53806</v>
      </c>
      <c r="B889" s="171" t="s">
        <v>19933</v>
      </c>
      <c r="C889" s="170" t="s">
        <v>347</v>
      </c>
      <c r="D889" s="172">
        <v>77.36</v>
      </c>
    </row>
    <row r="890" spans="1:4" ht="27" x14ac:dyDescent="0.25">
      <c r="A890" s="170">
        <v>53810</v>
      </c>
      <c r="B890" s="171" t="s">
        <v>19935</v>
      </c>
      <c r="C890" s="170" t="s">
        <v>347</v>
      </c>
      <c r="D890" s="172">
        <v>77.84</v>
      </c>
    </row>
    <row r="891" spans="1:4" x14ac:dyDescent="0.25">
      <c r="A891" s="170">
        <v>53814</v>
      </c>
      <c r="B891" s="171" t="s">
        <v>19938</v>
      </c>
      <c r="C891" s="170" t="s">
        <v>347</v>
      </c>
      <c r="D891" s="172">
        <v>254.96</v>
      </c>
    </row>
    <row r="892" spans="1:4" x14ac:dyDescent="0.25">
      <c r="A892" s="170">
        <v>53817</v>
      </c>
      <c r="B892" s="171" t="s">
        <v>19941</v>
      </c>
      <c r="C892" s="170" t="s">
        <v>347</v>
      </c>
      <c r="D892" s="172">
        <v>62.01</v>
      </c>
    </row>
    <row r="893" spans="1:4" ht="27" x14ac:dyDescent="0.25">
      <c r="A893" s="170">
        <v>53818</v>
      </c>
      <c r="B893" s="171" t="s">
        <v>19944</v>
      </c>
      <c r="C893" s="170" t="s">
        <v>347</v>
      </c>
      <c r="D893" s="172">
        <v>9.67</v>
      </c>
    </row>
    <row r="894" spans="1:4" ht="27" x14ac:dyDescent="0.25">
      <c r="A894" s="170">
        <v>53827</v>
      </c>
      <c r="B894" s="171" t="s">
        <v>19947</v>
      </c>
      <c r="C894" s="170" t="s">
        <v>347</v>
      </c>
      <c r="D894" s="172">
        <v>113.21</v>
      </c>
    </row>
    <row r="895" spans="1:4" ht="27" x14ac:dyDescent="0.25">
      <c r="A895" s="170">
        <v>53829</v>
      </c>
      <c r="B895" s="171" t="s">
        <v>19950</v>
      </c>
      <c r="C895" s="170" t="s">
        <v>347</v>
      </c>
      <c r="D895" s="172">
        <v>115.65</v>
      </c>
    </row>
    <row r="896" spans="1:4" ht="27" x14ac:dyDescent="0.25">
      <c r="A896" s="170">
        <v>53831</v>
      </c>
      <c r="B896" s="171" t="s">
        <v>19952</v>
      </c>
      <c r="C896" s="170" t="s">
        <v>347</v>
      </c>
      <c r="D896" s="172">
        <v>191.03</v>
      </c>
    </row>
    <row r="897" spans="1:4" x14ac:dyDescent="0.25">
      <c r="A897" s="170">
        <v>53840</v>
      </c>
      <c r="B897" s="171" t="s">
        <v>19955</v>
      </c>
      <c r="C897" s="170" t="s">
        <v>347</v>
      </c>
      <c r="D897" s="172">
        <v>2.5099999999999998</v>
      </c>
    </row>
    <row r="898" spans="1:4" x14ac:dyDescent="0.25">
      <c r="A898" s="170">
        <v>53841</v>
      </c>
      <c r="B898" s="171" t="s">
        <v>19958</v>
      </c>
      <c r="C898" s="170" t="s">
        <v>347</v>
      </c>
      <c r="D898" s="172">
        <v>1.74</v>
      </c>
    </row>
    <row r="899" spans="1:4" ht="27" x14ac:dyDescent="0.25">
      <c r="A899" s="170">
        <v>53849</v>
      </c>
      <c r="B899" s="171" t="s">
        <v>19960</v>
      </c>
      <c r="C899" s="170" t="s">
        <v>347</v>
      </c>
      <c r="D899" s="172">
        <v>83.1</v>
      </c>
    </row>
    <row r="900" spans="1:4" ht="27" x14ac:dyDescent="0.25">
      <c r="A900" s="170">
        <v>53857</v>
      </c>
      <c r="B900" s="171" t="s">
        <v>19963</v>
      </c>
      <c r="C900" s="170" t="s">
        <v>347</v>
      </c>
      <c r="D900" s="172">
        <v>46.55</v>
      </c>
    </row>
    <row r="901" spans="1:4" ht="27" x14ac:dyDescent="0.25">
      <c r="A901" s="170">
        <v>53858</v>
      </c>
      <c r="B901" s="171" t="s">
        <v>19966</v>
      </c>
      <c r="C901" s="170" t="s">
        <v>347</v>
      </c>
      <c r="D901" s="172">
        <v>45.38</v>
      </c>
    </row>
    <row r="902" spans="1:4" ht="27" x14ac:dyDescent="0.25">
      <c r="A902" s="170">
        <v>53861</v>
      </c>
      <c r="B902" s="171" t="s">
        <v>19969</v>
      </c>
      <c r="C902" s="170" t="s">
        <v>347</v>
      </c>
      <c r="D902" s="172">
        <v>64.540000000000006</v>
      </c>
    </row>
    <row r="903" spans="1:4" x14ac:dyDescent="0.25">
      <c r="A903" s="170">
        <v>53863</v>
      </c>
      <c r="B903" s="171" t="s">
        <v>19972</v>
      </c>
      <c r="C903" s="170" t="s">
        <v>347</v>
      </c>
      <c r="D903" s="172">
        <v>2.19</v>
      </c>
    </row>
    <row r="904" spans="1:4" ht="27" x14ac:dyDescent="0.25">
      <c r="A904" s="170">
        <v>53865</v>
      </c>
      <c r="B904" s="171" t="s">
        <v>19974</v>
      </c>
      <c r="C904" s="170" t="s">
        <v>347</v>
      </c>
      <c r="D904" s="172">
        <v>46.8</v>
      </c>
    </row>
    <row r="905" spans="1:4" ht="27" x14ac:dyDescent="0.25">
      <c r="A905" s="170">
        <v>53866</v>
      </c>
      <c r="B905" s="171" t="s">
        <v>19976</v>
      </c>
      <c r="C905" s="170" t="s">
        <v>347</v>
      </c>
      <c r="D905" s="172">
        <v>1.5</v>
      </c>
    </row>
    <row r="906" spans="1:4" ht="27" x14ac:dyDescent="0.25">
      <c r="A906" s="170">
        <v>53882</v>
      </c>
      <c r="B906" s="171" t="s">
        <v>19978</v>
      </c>
      <c r="C906" s="170" t="s">
        <v>347</v>
      </c>
      <c r="D906" s="172">
        <v>36.880000000000003</v>
      </c>
    </row>
    <row r="907" spans="1:4" ht="27" x14ac:dyDescent="0.25">
      <c r="A907" s="170">
        <v>55263</v>
      </c>
      <c r="B907" s="171" t="s">
        <v>19981</v>
      </c>
      <c r="C907" s="170" t="s">
        <v>347</v>
      </c>
      <c r="D907" s="172">
        <v>63.97</v>
      </c>
    </row>
    <row r="908" spans="1:4" x14ac:dyDescent="0.25">
      <c r="A908" s="170">
        <v>73303</v>
      </c>
      <c r="B908" s="171" t="s">
        <v>19983</v>
      </c>
      <c r="C908" s="170" t="s">
        <v>347</v>
      </c>
      <c r="D908" s="172">
        <v>7.15</v>
      </c>
    </row>
    <row r="909" spans="1:4" x14ac:dyDescent="0.25">
      <c r="A909" s="170">
        <v>73307</v>
      </c>
      <c r="B909" s="171" t="s">
        <v>19986</v>
      </c>
      <c r="C909" s="170" t="s">
        <v>347</v>
      </c>
      <c r="D909" s="172">
        <v>6.38</v>
      </c>
    </row>
    <row r="910" spans="1:4" ht="27" x14ac:dyDescent="0.25">
      <c r="A910" s="170">
        <v>73309</v>
      </c>
      <c r="B910" s="171" t="s">
        <v>19989</v>
      </c>
      <c r="C910" s="170" t="s">
        <v>347</v>
      </c>
      <c r="D910" s="172">
        <v>33.33</v>
      </c>
    </row>
    <row r="911" spans="1:4" x14ac:dyDescent="0.25">
      <c r="A911" s="170">
        <v>73311</v>
      </c>
      <c r="B911" s="171" t="s">
        <v>19991</v>
      </c>
      <c r="C911" s="170" t="s">
        <v>347</v>
      </c>
      <c r="D911" s="172">
        <v>176.83</v>
      </c>
    </row>
    <row r="912" spans="1:4" ht="27" x14ac:dyDescent="0.25">
      <c r="A912" s="170">
        <v>73313</v>
      </c>
      <c r="B912" s="171" t="s">
        <v>19994</v>
      </c>
      <c r="C912" s="170" t="s">
        <v>347</v>
      </c>
      <c r="D912" s="172">
        <v>9</v>
      </c>
    </row>
    <row r="913" spans="1:4" ht="27" x14ac:dyDescent="0.25">
      <c r="A913" s="170">
        <v>73315</v>
      </c>
      <c r="B913" s="171" t="s">
        <v>19996</v>
      </c>
      <c r="C913" s="170" t="s">
        <v>347</v>
      </c>
      <c r="D913" s="172">
        <v>56.72</v>
      </c>
    </row>
    <row r="914" spans="1:4" ht="40.5" x14ac:dyDescent="0.25">
      <c r="A914" s="170">
        <v>73335</v>
      </c>
      <c r="B914" s="171" t="s">
        <v>19998</v>
      </c>
      <c r="C914" s="170" t="s">
        <v>347</v>
      </c>
      <c r="D914" s="172">
        <v>35.090000000000003</v>
      </c>
    </row>
    <row r="915" spans="1:4" ht="40.5" x14ac:dyDescent="0.25">
      <c r="A915" s="170">
        <v>73340</v>
      </c>
      <c r="B915" s="171" t="s">
        <v>20001</v>
      </c>
      <c r="C915" s="170" t="s">
        <v>347</v>
      </c>
      <c r="D915" s="172">
        <v>153.66</v>
      </c>
    </row>
    <row r="916" spans="1:4" ht="27" x14ac:dyDescent="0.25">
      <c r="A916" s="170">
        <v>83361</v>
      </c>
      <c r="B916" s="171" t="s">
        <v>20004</v>
      </c>
      <c r="C916" s="170" t="s">
        <v>347</v>
      </c>
      <c r="D916" s="172">
        <v>42.81</v>
      </c>
    </row>
    <row r="917" spans="1:4" ht="27" x14ac:dyDescent="0.25">
      <c r="A917" s="170">
        <v>83761</v>
      </c>
      <c r="B917" s="171" t="s">
        <v>20007</v>
      </c>
      <c r="C917" s="170" t="s">
        <v>347</v>
      </c>
      <c r="D917" s="172">
        <v>9.52</v>
      </c>
    </row>
    <row r="918" spans="1:4" ht="27" x14ac:dyDescent="0.25">
      <c r="A918" s="170">
        <v>83762</v>
      </c>
      <c r="B918" s="171" t="s">
        <v>20009</v>
      </c>
      <c r="C918" s="170" t="s">
        <v>347</v>
      </c>
      <c r="D918" s="172">
        <v>8.5</v>
      </c>
    </row>
    <row r="919" spans="1:4" ht="27" x14ac:dyDescent="0.25">
      <c r="A919" s="170">
        <v>83763</v>
      </c>
      <c r="B919" s="171" t="s">
        <v>20012</v>
      </c>
      <c r="C919" s="170" t="s">
        <v>347</v>
      </c>
      <c r="D919" s="172">
        <v>49.83</v>
      </c>
    </row>
    <row r="920" spans="1:4" ht="27" x14ac:dyDescent="0.25">
      <c r="A920" s="170">
        <v>83764</v>
      </c>
      <c r="B920" s="171" t="s">
        <v>20015</v>
      </c>
      <c r="C920" s="170" t="s">
        <v>347</v>
      </c>
      <c r="D920" s="172">
        <v>3.35</v>
      </c>
    </row>
    <row r="921" spans="1:4" x14ac:dyDescent="0.25">
      <c r="A921" s="170">
        <v>87026</v>
      </c>
      <c r="B921" s="171" t="s">
        <v>20017</v>
      </c>
      <c r="C921" s="170" t="s">
        <v>347</v>
      </c>
      <c r="D921" s="172">
        <v>0.69</v>
      </c>
    </row>
    <row r="922" spans="1:4" ht="27" x14ac:dyDescent="0.25">
      <c r="A922" s="170">
        <v>87441</v>
      </c>
      <c r="B922" s="171" t="s">
        <v>20019</v>
      </c>
      <c r="C922" s="170" t="s">
        <v>347</v>
      </c>
      <c r="D922" s="172">
        <v>0.41</v>
      </c>
    </row>
    <row r="923" spans="1:4" ht="27" x14ac:dyDescent="0.25">
      <c r="A923" s="170">
        <v>87442</v>
      </c>
      <c r="B923" s="171" t="s">
        <v>20022</v>
      </c>
      <c r="C923" s="170" t="s">
        <v>347</v>
      </c>
      <c r="D923" s="172">
        <v>0.09</v>
      </c>
    </row>
    <row r="924" spans="1:4" ht="27" x14ac:dyDescent="0.25">
      <c r="A924" s="170">
        <v>87443</v>
      </c>
      <c r="B924" s="171" t="s">
        <v>20024</v>
      </c>
      <c r="C924" s="170" t="s">
        <v>347</v>
      </c>
      <c r="D924" s="172">
        <v>0.52</v>
      </c>
    </row>
    <row r="925" spans="1:4" ht="27" x14ac:dyDescent="0.25">
      <c r="A925" s="170">
        <v>87444</v>
      </c>
      <c r="B925" s="171" t="s">
        <v>20027</v>
      </c>
      <c r="C925" s="170" t="s">
        <v>347</v>
      </c>
      <c r="D925" s="172">
        <v>4.1500000000000004</v>
      </c>
    </row>
    <row r="926" spans="1:4" ht="27" x14ac:dyDescent="0.25">
      <c r="A926" s="170">
        <v>88387</v>
      </c>
      <c r="B926" s="171" t="s">
        <v>20029</v>
      </c>
      <c r="C926" s="170" t="s">
        <v>347</v>
      </c>
      <c r="D926" s="172">
        <v>0.81</v>
      </c>
    </row>
    <row r="927" spans="1:4" ht="27" x14ac:dyDescent="0.25">
      <c r="A927" s="170">
        <v>88389</v>
      </c>
      <c r="B927" s="171" t="s">
        <v>20031</v>
      </c>
      <c r="C927" s="170" t="s">
        <v>347</v>
      </c>
      <c r="D927" s="172">
        <v>0.18</v>
      </c>
    </row>
    <row r="928" spans="1:4" ht="27" x14ac:dyDescent="0.25">
      <c r="A928" s="170">
        <v>88390</v>
      </c>
      <c r="B928" s="171" t="s">
        <v>20033</v>
      </c>
      <c r="C928" s="170" t="s">
        <v>347</v>
      </c>
      <c r="D928" s="172">
        <v>0.89</v>
      </c>
    </row>
    <row r="929" spans="1:4" ht="27" x14ac:dyDescent="0.25">
      <c r="A929" s="170">
        <v>88391</v>
      </c>
      <c r="B929" s="171" t="s">
        <v>20035</v>
      </c>
      <c r="C929" s="170" t="s">
        <v>347</v>
      </c>
      <c r="D929" s="172">
        <v>2.44</v>
      </c>
    </row>
    <row r="930" spans="1:4" ht="27" x14ac:dyDescent="0.25">
      <c r="A930" s="170">
        <v>88394</v>
      </c>
      <c r="B930" s="171" t="s">
        <v>20037</v>
      </c>
      <c r="C930" s="170" t="s">
        <v>347</v>
      </c>
      <c r="D930" s="172">
        <v>0.96</v>
      </c>
    </row>
    <row r="931" spans="1:4" ht="27" x14ac:dyDescent="0.25">
      <c r="A931" s="170">
        <v>88395</v>
      </c>
      <c r="B931" s="171" t="s">
        <v>20039</v>
      </c>
      <c r="C931" s="170" t="s">
        <v>347</v>
      </c>
      <c r="D931" s="172">
        <v>0.22</v>
      </c>
    </row>
    <row r="932" spans="1:4" ht="27" x14ac:dyDescent="0.25">
      <c r="A932" s="170">
        <v>88396</v>
      </c>
      <c r="B932" s="171" t="s">
        <v>20041</v>
      </c>
      <c r="C932" s="170" t="s">
        <v>347</v>
      </c>
      <c r="D932" s="172">
        <v>1.05</v>
      </c>
    </row>
    <row r="933" spans="1:4" ht="27" x14ac:dyDescent="0.25">
      <c r="A933" s="170">
        <v>88397</v>
      </c>
      <c r="B933" s="171" t="s">
        <v>20044</v>
      </c>
      <c r="C933" s="170" t="s">
        <v>347</v>
      </c>
      <c r="D933" s="172">
        <v>3.65</v>
      </c>
    </row>
    <row r="934" spans="1:4" ht="27" x14ac:dyDescent="0.25">
      <c r="A934" s="170">
        <v>88400</v>
      </c>
      <c r="B934" s="171" t="s">
        <v>20046</v>
      </c>
      <c r="C934" s="170" t="s">
        <v>347</v>
      </c>
      <c r="D934" s="172">
        <v>0.76</v>
      </c>
    </row>
    <row r="935" spans="1:4" ht="27" x14ac:dyDescent="0.25">
      <c r="A935" s="170">
        <v>88401</v>
      </c>
      <c r="B935" s="171" t="s">
        <v>20048</v>
      </c>
      <c r="C935" s="170" t="s">
        <v>347</v>
      </c>
      <c r="D935" s="172">
        <v>0.17</v>
      </c>
    </row>
    <row r="936" spans="1:4" ht="27" x14ac:dyDescent="0.25">
      <c r="A936" s="170">
        <v>88402</v>
      </c>
      <c r="B936" s="171" t="s">
        <v>20050</v>
      </c>
      <c r="C936" s="170" t="s">
        <v>347</v>
      </c>
      <c r="D936" s="172">
        <v>0.84</v>
      </c>
    </row>
    <row r="937" spans="1:4" ht="27" x14ac:dyDescent="0.25">
      <c r="A937" s="170">
        <v>88403</v>
      </c>
      <c r="B937" s="171" t="s">
        <v>20052</v>
      </c>
      <c r="C937" s="170" t="s">
        <v>347</v>
      </c>
      <c r="D937" s="172">
        <v>1.46</v>
      </c>
    </row>
    <row r="938" spans="1:4" ht="27" x14ac:dyDescent="0.25">
      <c r="A938" s="170">
        <v>88419</v>
      </c>
      <c r="B938" s="171" t="s">
        <v>20054</v>
      </c>
      <c r="C938" s="170" t="s">
        <v>347</v>
      </c>
      <c r="D938" s="172">
        <v>5</v>
      </c>
    </row>
    <row r="939" spans="1:4" ht="27" x14ac:dyDescent="0.25">
      <c r="A939" s="170">
        <v>88422</v>
      </c>
      <c r="B939" s="171" t="s">
        <v>20056</v>
      </c>
      <c r="C939" s="170" t="s">
        <v>347</v>
      </c>
      <c r="D939" s="172">
        <v>1.1499999999999999</v>
      </c>
    </row>
    <row r="940" spans="1:4" ht="27" x14ac:dyDescent="0.25">
      <c r="A940" s="170">
        <v>88425</v>
      </c>
      <c r="B940" s="171" t="s">
        <v>20059</v>
      </c>
      <c r="C940" s="170" t="s">
        <v>347</v>
      </c>
      <c r="D940" s="172">
        <v>6.26</v>
      </c>
    </row>
    <row r="941" spans="1:4" ht="27" x14ac:dyDescent="0.25">
      <c r="A941" s="170">
        <v>88427</v>
      </c>
      <c r="B941" s="171" t="s">
        <v>20061</v>
      </c>
      <c r="C941" s="170" t="s">
        <v>347</v>
      </c>
      <c r="D941" s="172">
        <v>0.82</v>
      </c>
    </row>
    <row r="942" spans="1:4" ht="27" x14ac:dyDescent="0.25">
      <c r="A942" s="170">
        <v>88434</v>
      </c>
      <c r="B942" s="171" t="s">
        <v>20064</v>
      </c>
      <c r="C942" s="170" t="s">
        <v>347</v>
      </c>
      <c r="D942" s="172">
        <v>6.63</v>
      </c>
    </row>
    <row r="943" spans="1:4" ht="27" x14ac:dyDescent="0.25">
      <c r="A943" s="170">
        <v>88435</v>
      </c>
      <c r="B943" s="171" t="s">
        <v>20066</v>
      </c>
      <c r="C943" s="170" t="s">
        <v>347</v>
      </c>
      <c r="D943" s="172">
        <v>1.53</v>
      </c>
    </row>
    <row r="944" spans="1:4" ht="27" x14ac:dyDescent="0.25">
      <c r="A944" s="170">
        <v>88436</v>
      </c>
      <c r="B944" s="171" t="s">
        <v>20068</v>
      </c>
      <c r="C944" s="170" t="s">
        <v>347</v>
      </c>
      <c r="D944" s="172">
        <v>8.2899999999999991</v>
      </c>
    </row>
    <row r="945" spans="1:4" ht="27" x14ac:dyDescent="0.25">
      <c r="A945" s="170">
        <v>88437</v>
      </c>
      <c r="B945" s="171" t="s">
        <v>20071</v>
      </c>
      <c r="C945" s="170" t="s">
        <v>347</v>
      </c>
      <c r="D945" s="172">
        <v>0.82</v>
      </c>
    </row>
    <row r="946" spans="1:4" ht="27" x14ac:dyDescent="0.25">
      <c r="A946" s="170">
        <v>88569</v>
      </c>
      <c r="B946" s="171" t="s">
        <v>20073</v>
      </c>
      <c r="C946" s="170" t="s">
        <v>347</v>
      </c>
      <c r="D946" s="172">
        <v>3.71</v>
      </c>
    </row>
    <row r="947" spans="1:4" ht="27" x14ac:dyDescent="0.25">
      <c r="A947" s="170">
        <v>88570</v>
      </c>
      <c r="B947" s="171" t="s">
        <v>20075</v>
      </c>
      <c r="C947" s="170" t="s">
        <v>347</v>
      </c>
      <c r="D947" s="172">
        <v>1.28</v>
      </c>
    </row>
    <row r="948" spans="1:4" ht="27" x14ac:dyDescent="0.25">
      <c r="A948" s="170">
        <v>88826</v>
      </c>
      <c r="B948" s="171" t="s">
        <v>20078</v>
      </c>
      <c r="C948" s="170" t="s">
        <v>347</v>
      </c>
      <c r="D948" s="172">
        <v>0.3</v>
      </c>
    </row>
    <row r="949" spans="1:4" ht="27" x14ac:dyDescent="0.25">
      <c r="A949" s="170">
        <v>88827</v>
      </c>
      <c r="B949" s="171" t="s">
        <v>20080</v>
      </c>
      <c r="C949" s="170" t="s">
        <v>347</v>
      </c>
      <c r="D949" s="172">
        <v>7.0000000000000007E-2</v>
      </c>
    </row>
    <row r="950" spans="1:4" ht="27" x14ac:dyDescent="0.25">
      <c r="A950" s="170">
        <v>88828</v>
      </c>
      <c r="B950" s="171" t="s">
        <v>20082</v>
      </c>
      <c r="C950" s="170" t="s">
        <v>347</v>
      </c>
      <c r="D950" s="172">
        <v>0.33</v>
      </c>
    </row>
    <row r="951" spans="1:4" ht="27" x14ac:dyDescent="0.25">
      <c r="A951" s="170">
        <v>88829</v>
      </c>
      <c r="B951" s="171" t="s">
        <v>20084</v>
      </c>
      <c r="C951" s="170" t="s">
        <v>347</v>
      </c>
      <c r="D951" s="172">
        <v>0.97</v>
      </c>
    </row>
    <row r="952" spans="1:4" x14ac:dyDescent="0.25">
      <c r="A952" s="170">
        <v>88839</v>
      </c>
      <c r="B952" s="171" t="s">
        <v>20097</v>
      </c>
      <c r="C952" s="170" t="s">
        <v>347</v>
      </c>
      <c r="D952" s="172">
        <v>35.15</v>
      </c>
    </row>
    <row r="953" spans="1:4" x14ac:dyDescent="0.25">
      <c r="A953" s="170">
        <v>88840</v>
      </c>
      <c r="B953" s="171" t="s">
        <v>20100</v>
      </c>
      <c r="C953" s="170" t="s">
        <v>347</v>
      </c>
      <c r="D953" s="172">
        <v>15.48</v>
      </c>
    </row>
    <row r="954" spans="1:4" x14ac:dyDescent="0.25">
      <c r="A954" s="170">
        <v>88841</v>
      </c>
      <c r="B954" s="171" t="s">
        <v>20102</v>
      </c>
      <c r="C954" s="170" t="s">
        <v>347</v>
      </c>
      <c r="D954" s="172">
        <v>62.84</v>
      </c>
    </row>
    <row r="955" spans="1:4" x14ac:dyDescent="0.25">
      <c r="A955" s="170">
        <v>88842</v>
      </c>
      <c r="B955" s="171" t="s">
        <v>20105</v>
      </c>
      <c r="C955" s="170" t="s">
        <v>347</v>
      </c>
      <c r="D955" s="172">
        <v>77.569999999999993</v>
      </c>
    </row>
    <row r="956" spans="1:4" ht="27" x14ac:dyDescent="0.25">
      <c r="A956" s="170">
        <v>88847</v>
      </c>
      <c r="B956" s="171" t="s">
        <v>20108</v>
      </c>
      <c r="C956" s="170" t="s">
        <v>347</v>
      </c>
      <c r="D956" s="172">
        <v>22.82</v>
      </c>
    </row>
    <row r="957" spans="1:4" ht="27" x14ac:dyDescent="0.25">
      <c r="A957" s="170">
        <v>88848</v>
      </c>
      <c r="B957" s="171" t="s">
        <v>20111</v>
      </c>
      <c r="C957" s="170" t="s">
        <v>347</v>
      </c>
      <c r="D957" s="172">
        <v>9.3800000000000008</v>
      </c>
    </row>
    <row r="958" spans="1:4" ht="27" x14ac:dyDescent="0.25">
      <c r="A958" s="170">
        <v>88853</v>
      </c>
      <c r="B958" s="171" t="s">
        <v>20113</v>
      </c>
      <c r="C958" s="170" t="s">
        <v>347</v>
      </c>
      <c r="D958" s="172">
        <v>0.25</v>
      </c>
    </row>
    <row r="959" spans="1:4" ht="27" x14ac:dyDescent="0.25">
      <c r="A959" s="170">
        <v>88854</v>
      </c>
      <c r="B959" s="171" t="s">
        <v>20116</v>
      </c>
      <c r="C959" s="170" t="s">
        <v>347</v>
      </c>
      <c r="D959" s="172">
        <v>0.05</v>
      </c>
    </row>
    <row r="960" spans="1:4" ht="27" x14ac:dyDescent="0.25">
      <c r="A960" s="170">
        <v>88855</v>
      </c>
      <c r="B960" s="171" t="s">
        <v>20118</v>
      </c>
      <c r="C960" s="170" t="s">
        <v>347</v>
      </c>
      <c r="D960" s="172">
        <v>3.21</v>
      </c>
    </row>
    <row r="961" spans="1:4" x14ac:dyDescent="0.25">
      <c r="A961" s="170">
        <v>88856</v>
      </c>
      <c r="B961" s="171" t="s">
        <v>20120</v>
      </c>
      <c r="C961" s="170" t="s">
        <v>347</v>
      </c>
      <c r="D961" s="172">
        <v>0.88</v>
      </c>
    </row>
    <row r="962" spans="1:4" ht="40.5" x14ac:dyDescent="0.25">
      <c r="A962" s="170">
        <v>88857</v>
      </c>
      <c r="B962" s="171" t="s">
        <v>20122</v>
      </c>
      <c r="C962" s="170" t="s">
        <v>347</v>
      </c>
      <c r="D962" s="172">
        <v>25.54</v>
      </c>
    </row>
    <row r="963" spans="1:4" ht="27" x14ac:dyDescent="0.25">
      <c r="A963" s="170">
        <v>88858</v>
      </c>
      <c r="B963" s="171" t="s">
        <v>20124</v>
      </c>
      <c r="C963" s="170" t="s">
        <v>347</v>
      </c>
      <c r="D963" s="172">
        <v>6.75</v>
      </c>
    </row>
    <row r="964" spans="1:4" ht="40.5" x14ac:dyDescent="0.25">
      <c r="A964" s="170">
        <v>88859</v>
      </c>
      <c r="B964" s="171" t="s">
        <v>20126</v>
      </c>
      <c r="C964" s="170" t="s">
        <v>347</v>
      </c>
      <c r="D964" s="172">
        <v>22.71</v>
      </c>
    </row>
    <row r="965" spans="1:4" ht="27" x14ac:dyDescent="0.25">
      <c r="A965" s="170">
        <v>88860</v>
      </c>
      <c r="B965" s="171" t="s">
        <v>20129</v>
      </c>
      <c r="C965" s="170" t="s">
        <v>347</v>
      </c>
      <c r="D965" s="172">
        <v>6</v>
      </c>
    </row>
    <row r="966" spans="1:4" ht="27" x14ac:dyDescent="0.25">
      <c r="A966" s="170">
        <v>88900</v>
      </c>
      <c r="B966" s="171" t="s">
        <v>20131</v>
      </c>
      <c r="C966" s="170" t="s">
        <v>347</v>
      </c>
      <c r="D966" s="172">
        <v>52.45</v>
      </c>
    </row>
    <row r="967" spans="1:4" ht="27" x14ac:dyDescent="0.25">
      <c r="A967" s="170">
        <v>88902</v>
      </c>
      <c r="B967" s="171" t="s">
        <v>20134</v>
      </c>
      <c r="C967" s="170" t="s">
        <v>347</v>
      </c>
      <c r="D967" s="172">
        <v>13.86</v>
      </c>
    </row>
    <row r="968" spans="1:4" ht="27" x14ac:dyDescent="0.25">
      <c r="A968" s="170">
        <v>88903</v>
      </c>
      <c r="B968" s="171" t="s">
        <v>20136</v>
      </c>
      <c r="C968" s="170" t="s">
        <v>347</v>
      </c>
      <c r="D968" s="172">
        <v>65.56</v>
      </c>
    </row>
    <row r="969" spans="1:4" ht="27" x14ac:dyDescent="0.25">
      <c r="A969" s="170">
        <v>88904</v>
      </c>
      <c r="B969" s="171" t="s">
        <v>20139</v>
      </c>
      <c r="C969" s="170" t="s">
        <v>347</v>
      </c>
      <c r="D969" s="172">
        <v>89.27</v>
      </c>
    </row>
    <row r="970" spans="1:4" ht="27" x14ac:dyDescent="0.25">
      <c r="A970" s="170">
        <v>89009</v>
      </c>
      <c r="B970" s="171" t="s">
        <v>20142</v>
      </c>
      <c r="C970" s="170" t="s">
        <v>347</v>
      </c>
      <c r="D970" s="172">
        <v>43.54</v>
      </c>
    </row>
    <row r="971" spans="1:4" ht="27" x14ac:dyDescent="0.25">
      <c r="A971" s="170">
        <v>89010</v>
      </c>
      <c r="B971" s="171" t="s">
        <v>20145</v>
      </c>
      <c r="C971" s="170" t="s">
        <v>347</v>
      </c>
      <c r="D971" s="172">
        <v>19.18</v>
      </c>
    </row>
    <row r="972" spans="1:4" ht="40.5" x14ac:dyDescent="0.25">
      <c r="A972" s="170">
        <v>89011</v>
      </c>
      <c r="B972" s="171" t="s">
        <v>20148</v>
      </c>
      <c r="C972" s="170" t="s">
        <v>347</v>
      </c>
      <c r="D972" s="172">
        <v>24.64</v>
      </c>
    </row>
    <row r="973" spans="1:4" ht="27" x14ac:dyDescent="0.25">
      <c r="A973" s="170">
        <v>89012</v>
      </c>
      <c r="B973" s="171" t="s">
        <v>20150</v>
      </c>
      <c r="C973" s="170" t="s">
        <v>347</v>
      </c>
      <c r="D973" s="172">
        <v>6.51</v>
      </c>
    </row>
    <row r="974" spans="1:4" x14ac:dyDescent="0.25">
      <c r="A974" s="170">
        <v>89013</v>
      </c>
      <c r="B974" s="171" t="s">
        <v>20152</v>
      </c>
      <c r="C974" s="170" t="s">
        <v>347</v>
      </c>
      <c r="D974" s="172">
        <v>142.61000000000001</v>
      </c>
    </row>
    <row r="975" spans="1:4" x14ac:dyDescent="0.25">
      <c r="A975" s="170">
        <v>89014</v>
      </c>
      <c r="B975" s="171" t="s">
        <v>20155</v>
      </c>
      <c r="C975" s="170" t="s">
        <v>347</v>
      </c>
      <c r="D975" s="172">
        <v>62.82</v>
      </c>
    </row>
    <row r="976" spans="1:4" x14ac:dyDescent="0.25">
      <c r="A976" s="170">
        <v>89015</v>
      </c>
      <c r="B976" s="171" t="s">
        <v>20158</v>
      </c>
      <c r="C976" s="170" t="s">
        <v>347</v>
      </c>
      <c r="D976" s="172">
        <v>3.7</v>
      </c>
    </row>
    <row r="977" spans="1:4" x14ac:dyDescent="0.25">
      <c r="A977" s="170">
        <v>89016</v>
      </c>
      <c r="B977" s="171" t="s">
        <v>20160</v>
      </c>
      <c r="C977" s="170" t="s">
        <v>347</v>
      </c>
      <c r="D977" s="172">
        <v>0.98</v>
      </c>
    </row>
    <row r="978" spans="1:4" x14ac:dyDescent="0.25">
      <c r="A978" s="170">
        <v>89017</v>
      </c>
      <c r="B978" s="171" t="s">
        <v>20162</v>
      </c>
      <c r="C978" s="170" t="s">
        <v>347</v>
      </c>
      <c r="D978" s="172">
        <v>43.27</v>
      </c>
    </row>
    <row r="979" spans="1:4" x14ac:dyDescent="0.25">
      <c r="A979" s="170">
        <v>89018</v>
      </c>
      <c r="B979" s="171" t="s">
        <v>20164</v>
      </c>
      <c r="C979" s="170" t="s">
        <v>347</v>
      </c>
      <c r="D979" s="172">
        <v>19.059999999999999</v>
      </c>
    </row>
    <row r="980" spans="1:4" ht="27" x14ac:dyDescent="0.25">
      <c r="A980" s="170">
        <v>89019</v>
      </c>
      <c r="B980" s="171" t="s">
        <v>20166</v>
      </c>
      <c r="C980" s="170" t="s">
        <v>347</v>
      </c>
      <c r="D980" s="172">
        <v>0.35</v>
      </c>
    </row>
    <row r="981" spans="1:4" ht="27" x14ac:dyDescent="0.25">
      <c r="A981" s="170">
        <v>89020</v>
      </c>
      <c r="B981" s="171" t="s">
        <v>20168</v>
      </c>
      <c r="C981" s="170" t="s">
        <v>347</v>
      </c>
      <c r="D981" s="172">
        <v>0.08</v>
      </c>
    </row>
    <row r="982" spans="1:4" x14ac:dyDescent="0.25">
      <c r="A982" s="170">
        <v>89023</v>
      </c>
      <c r="B982" s="171" t="s">
        <v>20170</v>
      </c>
      <c r="C982" s="170" t="s">
        <v>347</v>
      </c>
      <c r="D982" s="172">
        <v>3.82</v>
      </c>
    </row>
    <row r="983" spans="1:4" x14ac:dyDescent="0.25">
      <c r="A983" s="170">
        <v>89024</v>
      </c>
      <c r="B983" s="171" t="s">
        <v>20173</v>
      </c>
      <c r="C983" s="170" t="s">
        <v>347</v>
      </c>
      <c r="D983" s="172">
        <v>1.32</v>
      </c>
    </row>
    <row r="984" spans="1:4" x14ac:dyDescent="0.25">
      <c r="A984" s="170">
        <v>89025</v>
      </c>
      <c r="B984" s="171" t="s">
        <v>20175</v>
      </c>
      <c r="C984" s="170" t="s">
        <v>347</v>
      </c>
      <c r="D984" s="172">
        <v>4.78</v>
      </c>
    </row>
    <row r="985" spans="1:4" x14ac:dyDescent="0.25">
      <c r="A985" s="170">
        <v>89026</v>
      </c>
      <c r="B985" s="171" t="s">
        <v>20177</v>
      </c>
      <c r="C985" s="170" t="s">
        <v>347</v>
      </c>
      <c r="D985" s="172">
        <v>169.73</v>
      </c>
    </row>
    <row r="986" spans="1:4" x14ac:dyDescent="0.25">
      <c r="A986" s="170">
        <v>89029</v>
      </c>
      <c r="B986" s="171" t="s">
        <v>20180</v>
      </c>
      <c r="C986" s="170" t="s">
        <v>347</v>
      </c>
      <c r="D986" s="172">
        <v>33.58</v>
      </c>
    </row>
    <row r="987" spans="1:4" x14ac:dyDescent="0.25">
      <c r="A987" s="170">
        <v>89030</v>
      </c>
      <c r="B987" s="171" t="s">
        <v>20182</v>
      </c>
      <c r="C987" s="170" t="s">
        <v>347</v>
      </c>
      <c r="D987" s="172">
        <v>14.79</v>
      </c>
    </row>
    <row r="988" spans="1:4" x14ac:dyDescent="0.25">
      <c r="A988" s="170">
        <v>89033</v>
      </c>
      <c r="B988" s="171" t="s">
        <v>20184</v>
      </c>
      <c r="C988" s="170" t="s">
        <v>347</v>
      </c>
      <c r="D988" s="172">
        <v>14.12</v>
      </c>
    </row>
    <row r="989" spans="1:4" x14ac:dyDescent="0.25">
      <c r="A989" s="170">
        <v>89034</v>
      </c>
      <c r="B989" s="171" t="s">
        <v>20186</v>
      </c>
      <c r="C989" s="170" t="s">
        <v>347</v>
      </c>
      <c r="D989" s="172">
        <v>3.78</v>
      </c>
    </row>
    <row r="990" spans="1:4" ht="27" x14ac:dyDescent="0.25">
      <c r="A990" s="170">
        <v>89128</v>
      </c>
      <c r="B990" s="171" t="s">
        <v>20188</v>
      </c>
      <c r="C990" s="170" t="s">
        <v>347</v>
      </c>
      <c r="D990" s="172">
        <v>37.24</v>
      </c>
    </row>
    <row r="991" spans="1:4" ht="27" x14ac:dyDescent="0.25">
      <c r="A991" s="170">
        <v>89129</v>
      </c>
      <c r="B991" s="171" t="s">
        <v>20191</v>
      </c>
      <c r="C991" s="170" t="s">
        <v>347</v>
      </c>
      <c r="D991" s="172">
        <v>9.84</v>
      </c>
    </row>
    <row r="992" spans="1:4" ht="27" x14ac:dyDescent="0.25">
      <c r="A992" s="170">
        <v>89130</v>
      </c>
      <c r="B992" s="171" t="s">
        <v>20194</v>
      </c>
      <c r="C992" s="170" t="s">
        <v>347</v>
      </c>
      <c r="D992" s="172">
        <v>51.63</v>
      </c>
    </row>
    <row r="993" spans="1:4" ht="27" x14ac:dyDescent="0.25">
      <c r="A993" s="170">
        <v>89131</v>
      </c>
      <c r="B993" s="171" t="s">
        <v>20197</v>
      </c>
      <c r="C993" s="170" t="s">
        <v>347</v>
      </c>
      <c r="D993" s="172">
        <v>13.64</v>
      </c>
    </row>
    <row r="994" spans="1:4" ht="27" x14ac:dyDescent="0.25">
      <c r="A994" s="170">
        <v>89210</v>
      </c>
      <c r="B994" s="171" t="s">
        <v>20200</v>
      </c>
      <c r="C994" s="170" t="s">
        <v>347</v>
      </c>
      <c r="D994" s="172">
        <v>32.049999999999997</v>
      </c>
    </row>
    <row r="995" spans="1:4" ht="27" x14ac:dyDescent="0.25">
      <c r="A995" s="170">
        <v>89211</v>
      </c>
      <c r="B995" s="171" t="s">
        <v>20203</v>
      </c>
      <c r="C995" s="170" t="s">
        <v>347</v>
      </c>
      <c r="D995" s="172">
        <v>8.6</v>
      </c>
    </row>
    <row r="996" spans="1:4" x14ac:dyDescent="0.25">
      <c r="A996" s="170">
        <v>89212</v>
      </c>
      <c r="B996" s="171" t="s">
        <v>20205</v>
      </c>
      <c r="C996" s="170" t="s">
        <v>347</v>
      </c>
      <c r="D996" s="172">
        <v>30</v>
      </c>
    </row>
    <row r="997" spans="1:4" x14ac:dyDescent="0.25">
      <c r="A997" s="170">
        <v>89213</v>
      </c>
      <c r="B997" s="171" t="s">
        <v>20208</v>
      </c>
      <c r="C997" s="170" t="s">
        <v>347</v>
      </c>
      <c r="D997" s="172">
        <v>9.25</v>
      </c>
    </row>
    <row r="998" spans="1:4" x14ac:dyDescent="0.25">
      <c r="A998" s="170">
        <v>89214</v>
      </c>
      <c r="B998" s="171" t="s">
        <v>20210</v>
      </c>
      <c r="C998" s="170" t="s">
        <v>347</v>
      </c>
      <c r="D998" s="172">
        <v>28.16</v>
      </c>
    </row>
    <row r="999" spans="1:4" x14ac:dyDescent="0.25">
      <c r="A999" s="170">
        <v>89215</v>
      </c>
      <c r="B999" s="171" t="s">
        <v>20212</v>
      </c>
      <c r="C999" s="170" t="s">
        <v>347</v>
      </c>
      <c r="D999" s="172">
        <v>92.18</v>
      </c>
    </row>
    <row r="1000" spans="1:4" ht="27" x14ac:dyDescent="0.25">
      <c r="A1000" s="170">
        <v>89221</v>
      </c>
      <c r="B1000" s="171" t="s">
        <v>20215</v>
      </c>
      <c r="C1000" s="170" t="s">
        <v>347</v>
      </c>
      <c r="D1000" s="172">
        <v>1.24</v>
      </c>
    </row>
    <row r="1001" spans="1:4" ht="27" x14ac:dyDescent="0.25">
      <c r="A1001" s="170">
        <v>89222</v>
      </c>
      <c r="B1001" s="171" t="s">
        <v>20218</v>
      </c>
      <c r="C1001" s="170" t="s">
        <v>347</v>
      </c>
      <c r="D1001" s="172">
        <v>0.28000000000000003</v>
      </c>
    </row>
    <row r="1002" spans="1:4" ht="27" x14ac:dyDescent="0.25">
      <c r="A1002" s="170">
        <v>89223</v>
      </c>
      <c r="B1002" s="171" t="s">
        <v>20220</v>
      </c>
      <c r="C1002" s="170" t="s">
        <v>347</v>
      </c>
      <c r="D1002" s="172">
        <v>1.36</v>
      </c>
    </row>
    <row r="1003" spans="1:4" ht="27" x14ac:dyDescent="0.25">
      <c r="A1003" s="170">
        <v>89224</v>
      </c>
      <c r="B1003" s="171" t="s">
        <v>20222</v>
      </c>
      <c r="C1003" s="170" t="s">
        <v>347</v>
      </c>
      <c r="D1003" s="172">
        <v>1.95</v>
      </c>
    </row>
    <row r="1004" spans="1:4" ht="27" x14ac:dyDescent="0.25">
      <c r="A1004" s="170">
        <v>89228</v>
      </c>
      <c r="B1004" s="171" t="s">
        <v>20223</v>
      </c>
      <c r="C1004" s="170" t="s">
        <v>347</v>
      </c>
      <c r="D1004" s="172">
        <v>46.8</v>
      </c>
    </row>
    <row r="1005" spans="1:4" ht="27" x14ac:dyDescent="0.25">
      <c r="A1005" s="170">
        <v>89229</v>
      </c>
      <c r="B1005" s="171" t="s">
        <v>20226</v>
      </c>
      <c r="C1005" s="170" t="s">
        <v>347</v>
      </c>
      <c r="D1005" s="172">
        <v>16.489999999999998</v>
      </c>
    </row>
    <row r="1006" spans="1:4" x14ac:dyDescent="0.25">
      <c r="A1006" s="170">
        <v>89230</v>
      </c>
      <c r="B1006" s="171" t="s">
        <v>20228</v>
      </c>
      <c r="C1006" s="170" t="s">
        <v>347</v>
      </c>
      <c r="D1006" s="172">
        <v>126.21</v>
      </c>
    </row>
    <row r="1007" spans="1:4" x14ac:dyDescent="0.25">
      <c r="A1007" s="170">
        <v>89231</v>
      </c>
      <c r="B1007" s="171" t="s">
        <v>20230</v>
      </c>
      <c r="C1007" s="170" t="s">
        <v>347</v>
      </c>
      <c r="D1007" s="172">
        <v>38.64</v>
      </c>
    </row>
    <row r="1008" spans="1:4" x14ac:dyDescent="0.25">
      <c r="A1008" s="170">
        <v>89232</v>
      </c>
      <c r="B1008" s="171" t="s">
        <v>20232</v>
      </c>
      <c r="C1008" s="170" t="s">
        <v>347</v>
      </c>
      <c r="D1008" s="172">
        <v>225.12</v>
      </c>
    </row>
    <row r="1009" spans="1:4" ht="27" x14ac:dyDescent="0.25">
      <c r="A1009" s="170">
        <v>89233</v>
      </c>
      <c r="B1009" s="171" t="s">
        <v>20235</v>
      </c>
      <c r="C1009" s="170" t="s">
        <v>347</v>
      </c>
      <c r="D1009" s="172">
        <v>165.9</v>
      </c>
    </row>
    <row r="1010" spans="1:4" x14ac:dyDescent="0.25">
      <c r="A1010" s="170">
        <v>89236</v>
      </c>
      <c r="B1010" s="171" t="s">
        <v>20238</v>
      </c>
      <c r="C1010" s="170" t="s">
        <v>347</v>
      </c>
      <c r="D1010" s="172">
        <v>294.82</v>
      </c>
    </row>
    <row r="1011" spans="1:4" x14ac:dyDescent="0.25">
      <c r="A1011" s="170">
        <v>89237</v>
      </c>
      <c r="B1011" s="171" t="s">
        <v>20241</v>
      </c>
      <c r="C1011" s="170" t="s">
        <v>347</v>
      </c>
      <c r="D1011" s="172">
        <v>90.27</v>
      </c>
    </row>
    <row r="1012" spans="1:4" x14ac:dyDescent="0.25">
      <c r="A1012" s="170">
        <v>89238</v>
      </c>
      <c r="B1012" s="171" t="s">
        <v>20244</v>
      </c>
      <c r="C1012" s="170" t="s">
        <v>347</v>
      </c>
      <c r="D1012" s="172">
        <v>525.88</v>
      </c>
    </row>
    <row r="1013" spans="1:4" ht="27" x14ac:dyDescent="0.25">
      <c r="A1013" s="170">
        <v>89239</v>
      </c>
      <c r="B1013" s="171" t="s">
        <v>20247</v>
      </c>
      <c r="C1013" s="170" t="s">
        <v>347</v>
      </c>
      <c r="D1013" s="172">
        <v>438.72</v>
      </c>
    </row>
    <row r="1014" spans="1:4" ht="27" x14ac:dyDescent="0.25">
      <c r="A1014" s="170">
        <v>89240</v>
      </c>
      <c r="B1014" s="171" t="s">
        <v>20250</v>
      </c>
      <c r="C1014" s="170" t="s">
        <v>347</v>
      </c>
      <c r="D1014" s="172">
        <v>90.48</v>
      </c>
    </row>
    <row r="1015" spans="1:4" ht="27" x14ac:dyDescent="0.25">
      <c r="A1015" s="170">
        <v>89241</v>
      </c>
      <c r="B1015" s="171" t="s">
        <v>20252</v>
      </c>
      <c r="C1015" s="170" t="s">
        <v>347</v>
      </c>
      <c r="D1015" s="172">
        <v>31.89</v>
      </c>
    </row>
    <row r="1016" spans="1:4" x14ac:dyDescent="0.25">
      <c r="A1016" s="170">
        <v>89246</v>
      </c>
      <c r="B1016" s="171" t="s">
        <v>20255</v>
      </c>
      <c r="C1016" s="170" t="s">
        <v>347</v>
      </c>
      <c r="D1016" s="172">
        <v>256.18</v>
      </c>
    </row>
    <row r="1017" spans="1:4" x14ac:dyDescent="0.25">
      <c r="A1017" s="170">
        <v>89247</v>
      </c>
      <c r="B1017" s="171" t="s">
        <v>20258</v>
      </c>
      <c r="C1017" s="170" t="s">
        <v>347</v>
      </c>
      <c r="D1017" s="172">
        <v>78.44</v>
      </c>
    </row>
    <row r="1018" spans="1:4" x14ac:dyDescent="0.25">
      <c r="A1018" s="170">
        <v>89248</v>
      </c>
      <c r="B1018" s="171" t="s">
        <v>20261</v>
      </c>
      <c r="C1018" s="170" t="s">
        <v>347</v>
      </c>
      <c r="D1018" s="172">
        <v>456.96</v>
      </c>
    </row>
    <row r="1019" spans="1:4" ht="27" x14ac:dyDescent="0.25">
      <c r="A1019" s="170">
        <v>89249</v>
      </c>
      <c r="B1019" s="171" t="s">
        <v>20264</v>
      </c>
      <c r="C1019" s="170" t="s">
        <v>347</v>
      </c>
      <c r="D1019" s="172">
        <v>373.98</v>
      </c>
    </row>
    <row r="1020" spans="1:4" ht="27" x14ac:dyDescent="0.25">
      <c r="A1020" s="170">
        <v>89253</v>
      </c>
      <c r="B1020" s="171" t="s">
        <v>20267</v>
      </c>
      <c r="C1020" s="170" t="s">
        <v>347</v>
      </c>
      <c r="D1020" s="172">
        <v>74.14</v>
      </c>
    </row>
    <row r="1021" spans="1:4" ht="27" x14ac:dyDescent="0.25">
      <c r="A1021" s="170">
        <v>89254</v>
      </c>
      <c r="B1021" s="171" t="s">
        <v>20270</v>
      </c>
      <c r="C1021" s="170" t="s">
        <v>347</v>
      </c>
      <c r="D1021" s="172">
        <v>26.13</v>
      </c>
    </row>
    <row r="1022" spans="1:4" ht="27" x14ac:dyDescent="0.25">
      <c r="A1022" s="170">
        <v>89255</v>
      </c>
      <c r="B1022" s="171" t="s">
        <v>20272</v>
      </c>
      <c r="C1022" s="170" t="s">
        <v>347</v>
      </c>
      <c r="D1022" s="172">
        <v>119.19</v>
      </c>
    </row>
    <row r="1023" spans="1:4" ht="27" x14ac:dyDescent="0.25">
      <c r="A1023" s="170">
        <v>89256</v>
      </c>
      <c r="B1023" s="171" t="s">
        <v>20275</v>
      </c>
      <c r="C1023" s="170" t="s">
        <v>347</v>
      </c>
      <c r="D1023" s="172">
        <v>84.16</v>
      </c>
    </row>
    <row r="1024" spans="1:4" ht="27" x14ac:dyDescent="0.25">
      <c r="A1024" s="170">
        <v>89259</v>
      </c>
      <c r="B1024" s="171" t="s">
        <v>20278</v>
      </c>
      <c r="C1024" s="170" t="s">
        <v>347</v>
      </c>
      <c r="D1024" s="172">
        <v>27.32</v>
      </c>
    </row>
    <row r="1025" spans="1:4" ht="27" x14ac:dyDescent="0.25">
      <c r="A1025" s="170">
        <v>89260</v>
      </c>
      <c r="B1025" s="171" t="s">
        <v>20280</v>
      </c>
      <c r="C1025" s="170" t="s">
        <v>347</v>
      </c>
      <c r="D1025" s="172">
        <v>10.029999999999999</v>
      </c>
    </row>
    <row r="1026" spans="1:4" ht="27" x14ac:dyDescent="0.25">
      <c r="A1026" s="170">
        <v>89262</v>
      </c>
      <c r="B1026" s="171" t="s">
        <v>20283</v>
      </c>
      <c r="C1026" s="170" t="s">
        <v>347</v>
      </c>
      <c r="D1026" s="172">
        <v>46.24</v>
      </c>
    </row>
    <row r="1027" spans="1:4" ht="40.5" x14ac:dyDescent="0.25">
      <c r="A1027" s="170">
        <v>89264</v>
      </c>
      <c r="B1027" s="171" t="s">
        <v>20286</v>
      </c>
      <c r="C1027" s="170" t="s">
        <v>347</v>
      </c>
      <c r="D1027" s="172">
        <v>21.11</v>
      </c>
    </row>
    <row r="1028" spans="1:4" ht="40.5" x14ac:dyDescent="0.25">
      <c r="A1028" s="170">
        <v>89265</v>
      </c>
      <c r="B1028" s="171" t="s">
        <v>20288</v>
      </c>
      <c r="C1028" s="170" t="s">
        <v>347</v>
      </c>
      <c r="D1028" s="172">
        <v>8.41</v>
      </c>
    </row>
    <row r="1029" spans="1:4" ht="40.5" x14ac:dyDescent="0.25">
      <c r="A1029" s="170">
        <v>89266</v>
      </c>
      <c r="B1029" s="171" t="s">
        <v>20290</v>
      </c>
      <c r="C1029" s="170" t="s">
        <v>347</v>
      </c>
      <c r="D1029" s="172">
        <v>3.39</v>
      </c>
    </row>
    <row r="1030" spans="1:4" ht="27" x14ac:dyDescent="0.25">
      <c r="A1030" s="170">
        <v>89267</v>
      </c>
      <c r="B1030" s="171" t="s">
        <v>20292</v>
      </c>
      <c r="C1030" s="170" t="s">
        <v>347</v>
      </c>
      <c r="D1030" s="172">
        <v>52.21</v>
      </c>
    </row>
    <row r="1031" spans="1:4" ht="27" x14ac:dyDescent="0.25">
      <c r="A1031" s="170">
        <v>89268</v>
      </c>
      <c r="B1031" s="171" t="s">
        <v>20294</v>
      </c>
      <c r="C1031" s="170" t="s">
        <v>347</v>
      </c>
      <c r="D1031" s="172">
        <v>18.399999999999999</v>
      </c>
    </row>
    <row r="1032" spans="1:4" ht="27" x14ac:dyDescent="0.25">
      <c r="A1032" s="170">
        <v>89269</v>
      </c>
      <c r="B1032" s="171" t="s">
        <v>20297</v>
      </c>
      <c r="C1032" s="170" t="s">
        <v>347</v>
      </c>
      <c r="D1032" s="172">
        <v>7.44</v>
      </c>
    </row>
    <row r="1033" spans="1:4" ht="27" x14ac:dyDescent="0.25">
      <c r="A1033" s="170">
        <v>89270</v>
      </c>
      <c r="B1033" s="171" t="s">
        <v>20299</v>
      </c>
      <c r="C1033" s="170" t="s">
        <v>347</v>
      </c>
      <c r="D1033" s="172">
        <v>83.94</v>
      </c>
    </row>
    <row r="1034" spans="1:4" ht="27" x14ac:dyDescent="0.25">
      <c r="A1034" s="170">
        <v>89271</v>
      </c>
      <c r="B1034" s="171" t="s">
        <v>20302</v>
      </c>
      <c r="C1034" s="170" t="s">
        <v>347</v>
      </c>
      <c r="D1034" s="172">
        <v>28.8</v>
      </c>
    </row>
    <row r="1035" spans="1:4" ht="27" x14ac:dyDescent="0.25">
      <c r="A1035" s="170">
        <v>89274</v>
      </c>
      <c r="B1035" s="171" t="s">
        <v>20305</v>
      </c>
      <c r="C1035" s="170" t="s">
        <v>347</v>
      </c>
      <c r="D1035" s="172">
        <v>1.51</v>
      </c>
    </row>
    <row r="1036" spans="1:4" ht="27" x14ac:dyDescent="0.25">
      <c r="A1036" s="170">
        <v>89275</v>
      </c>
      <c r="B1036" s="171" t="s">
        <v>20307</v>
      </c>
      <c r="C1036" s="170" t="s">
        <v>347</v>
      </c>
      <c r="D1036" s="172">
        <v>0.35</v>
      </c>
    </row>
    <row r="1037" spans="1:4" ht="27" x14ac:dyDescent="0.25">
      <c r="A1037" s="170">
        <v>89276</v>
      </c>
      <c r="B1037" s="171" t="s">
        <v>20309</v>
      </c>
      <c r="C1037" s="170" t="s">
        <v>347</v>
      </c>
      <c r="D1037" s="172">
        <v>1.89</v>
      </c>
    </row>
    <row r="1038" spans="1:4" ht="27" x14ac:dyDescent="0.25">
      <c r="A1038" s="170">
        <v>89277</v>
      </c>
      <c r="B1038" s="171" t="s">
        <v>20311</v>
      </c>
      <c r="C1038" s="170" t="s">
        <v>347</v>
      </c>
      <c r="D1038" s="172">
        <v>8.31</v>
      </c>
    </row>
    <row r="1039" spans="1:4" ht="27" x14ac:dyDescent="0.25">
      <c r="A1039" s="170">
        <v>89280</v>
      </c>
      <c r="B1039" s="171" t="s">
        <v>20313</v>
      </c>
      <c r="C1039" s="170" t="s">
        <v>347</v>
      </c>
      <c r="D1039" s="172">
        <v>39.36</v>
      </c>
    </row>
    <row r="1040" spans="1:4" ht="27" x14ac:dyDescent="0.25">
      <c r="A1040" s="170">
        <v>89281</v>
      </c>
      <c r="B1040" s="171" t="s">
        <v>20316</v>
      </c>
      <c r="C1040" s="170" t="s">
        <v>347</v>
      </c>
      <c r="D1040" s="172">
        <v>10.56</v>
      </c>
    </row>
    <row r="1041" spans="1:4" ht="27" x14ac:dyDescent="0.25">
      <c r="A1041" s="170">
        <v>89870</v>
      </c>
      <c r="B1041" s="171" t="s">
        <v>20319</v>
      </c>
      <c r="C1041" s="170" t="s">
        <v>347</v>
      </c>
      <c r="D1041" s="172">
        <v>40.32</v>
      </c>
    </row>
    <row r="1042" spans="1:4" ht="27" x14ac:dyDescent="0.25">
      <c r="A1042" s="170">
        <v>89871</v>
      </c>
      <c r="B1042" s="171" t="s">
        <v>20322</v>
      </c>
      <c r="C1042" s="170" t="s">
        <v>347</v>
      </c>
      <c r="D1042" s="172">
        <v>14.18</v>
      </c>
    </row>
    <row r="1043" spans="1:4" ht="27" x14ac:dyDescent="0.25">
      <c r="A1043" s="170">
        <v>89872</v>
      </c>
      <c r="B1043" s="171" t="s">
        <v>20324</v>
      </c>
      <c r="C1043" s="170" t="s">
        <v>347</v>
      </c>
      <c r="D1043" s="172">
        <v>5.73</v>
      </c>
    </row>
    <row r="1044" spans="1:4" ht="27" x14ac:dyDescent="0.25">
      <c r="A1044" s="170">
        <v>89873</v>
      </c>
      <c r="B1044" s="171" t="s">
        <v>20326</v>
      </c>
      <c r="C1044" s="170" t="s">
        <v>347</v>
      </c>
      <c r="D1044" s="172">
        <v>68.97</v>
      </c>
    </row>
    <row r="1045" spans="1:4" ht="27" x14ac:dyDescent="0.25">
      <c r="A1045" s="170">
        <v>89874</v>
      </c>
      <c r="B1045" s="171" t="s">
        <v>20329</v>
      </c>
      <c r="C1045" s="170" t="s">
        <v>347</v>
      </c>
      <c r="D1045" s="172">
        <v>175.05</v>
      </c>
    </row>
    <row r="1046" spans="1:4" ht="27" x14ac:dyDescent="0.25">
      <c r="A1046" s="170">
        <v>89878</v>
      </c>
      <c r="B1046" s="171" t="s">
        <v>20332</v>
      </c>
      <c r="C1046" s="170" t="s">
        <v>347</v>
      </c>
      <c r="D1046" s="172">
        <v>43.16</v>
      </c>
    </row>
    <row r="1047" spans="1:4" ht="27" x14ac:dyDescent="0.25">
      <c r="A1047" s="170">
        <v>89879</v>
      </c>
      <c r="B1047" s="171" t="s">
        <v>20335</v>
      </c>
      <c r="C1047" s="170" t="s">
        <v>347</v>
      </c>
      <c r="D1047" s="172">
        <v>14.92</v>
      </c>
    </row>
    <row r="1048" spans="1:4" ht="27" x14ac:dyDescent="0.25">
      <c r="A1048" s="170">
        <v>89880</v>
      </c>
      <c r="B1048" s="171" t="s">
        <v>20338</v>
      </c>
      <c r="C1048" s="170" t="s">
        <v>347</v>
      </c>
      <c r="D1048" s="172">
        <v>6.02</v>
      </c>
    </row>
    <row r="1049" spans="1:4" ht="27" x14ac:dyDescent="0.25">
      <c r="A1049" s="170">
        <v>89881</v>
      </c>
      <c r="B1049" s="171" t="s">
        <v>20341</v>
      </c>
      <c r="C1049" s="170" t="s">
        <v>347</v>
      </c>
      <c r="D1049" s="172">
        <v>73.11</v>
      </c>
    </row>
    <row r="1050" spans="1:4" ht="27" x14ac:dyDescent="0.25">
      <c r="A1050" s="170">
        <v>89882</v>
      </c>
      <c r="B1050" s="171" t="s">
        <v>20344</v>
      </c>
      <c r="C1050" s="170" t="s">
        <v>347</v>
      </c>
      <c r="D1050" s="172">
        <v>201.96</v>
      </c>
    </row>
    <row r="1051" spans="1:4" x14ac:dyDescent="0.25">
      <c r="A1051" s="170">
        <v>90582</v>
      </c>
      <c r="B1051" s="171" t="s">
        <v>20347</v>
      </c>
      <c r="C1051" s="170" t="s">
        <v>347</v>
      </c>
      <c r="D1051" s="172">
        <v>0.43</v>
      </c>
    </row>
    <row r="1052" spans="1:4" x14ac:dyDescent="0.25">
      <c r="A1052" s="170">
        <v>90583</v>
      </c>
      <c r="B1052" s="171" t="s">
        <v>20349</v>
      </c>
      <c r="C1052" s="170" t="s">
        <v>347</v>
      </c>
      <c r="D1052" s="172">
        <v>0.1</v>
      </c>
    </row>
    <row r="1053" spans="1:4" x14ac:dyDescent="0.25">
      <c r="A1053" s="170">
        <v>90584</v>
      </c>
      <c r="B1053" s="171" t="s">
        <v>20351</v>
      </c>
      <c r="C1053" s="170" t="s">
        <v>347</v>
      </c>
      <c r="D1053" s="172">
        <v>0.33</v>
      </c>
    </row>
    <row r="1054" spans="1:4" ht="27" x14ac:dyDescent="0.25">
      <c r="A1054" s="170">
        <v>90585</v>
      </c>
      <c r="B1054" s="171" t="s">
        <v>20353</v>
      </c>
      <c r="C1054" s="170" t="s">
        <v>347</v>
      </c>
      <c r="D1054" s="172">
        <v>0.4</v>
      </c>
    </row>
    <row r="1055" spans="1:4" x14ac:dyDescent="0.25">
      <c r="A1055" s="170">
        <v>90621</v>
      </c>
      <c r="B1055" s="171" t="s">
        <v>20355</v>
      </c>
      <c r="C1055" s="170" t="s">
        <v>347</v>
      </c>
      <c r="D1055" s="172">
        <v>2.34</v>
      </c>
    </row>
    <row r="1056" spans="1:4" x14ac:dyDescent="0.25">
      <c r="A1056" s="170">
        <v>90622</v>
      </c>
      <c r="B1056" s="171" t="s">
        <v>20357</v>
      </c>
      <c r="C1056" s="170" t="s">
        <v>347</v>
      </c>
      <c r="D1056" s="172">
        <v>0.54</v>
      </c>
    </row>
    <row r="1057" spans="1:4" x14ac:dyDescent="0.25">
      <c r="A1057" s="170">
        <v>90623</v>
      </c>
      <c r="B1057" s="171" t="s">
        <v>20359</v>
      </c>
      <c r="C1057" s="170" t="s">
        <v>347</v>
      </c>
      <c r="D1057" s="172">
        <v>2.92</v>
      </c>
    </row>
    <row r="1058" spans="1:4" x14ac:dyDescent="0.25">
      <c r="A1058" s="170">
        <v>90624</v>
      </c>
      <c r="B1058" s="171" t="s">
        <v>20361</v>
      </c>
      <c r="C1058" s="170" t="s">
        <v>347</v>
      </c>
      <c r="D1058" s="172">
        <v>2.44</v>
      </c>
    </row>
    <row r="1059" spans="1:4" ht="27" x14ac:dyDescent="0.25">
      <c r="A1059" s="170">
        <v>90627</v>
      </c>
      <c r="B1059" s="171" t="s">
        <v>20363</v>
      </c>
      <c r="C1059" s="170" t="s">
        <v>347</v>
      </c>
      <c r="D1059" s="172">
        <v>52.86</v>
      </c>
    </row>
    <row r="1060" spans="1:4" ht="27" x14ac:dyDescent="0.25">
      <c r="A1060" s="170">
        <v>90628</v>
      </c>
      <c r="B1060" s="171" t="s">
        <v>20365</v>
      </c>
      <c r="C1060" s="170" t="s">
        <v>347</v>
      </c>
      <c r="D1060" s="172">
        <v>14.18</v>
      </c>
    </row>
    <row r="1061" spans="1:4" ht="27" x14ac:dyDescent="0.25">
      <c r="A1061" s="170">
        <v>90629</v>
      </c>
      <c r="B1061" s="171" t="s">
        <v>20367</v>
      </c>
      <c r="C1061" s="170" t="s">
        <v>347</v>
      </c>
      <c r="D1061" s="172">
        <v>66.150000000000006</v>
      </c>
    </row>
    <row r="1062" spans="1:4" ht="27" x14ac:dyDescent="0.25">
      <c r="A1062" s="170">
        <v>90630</v>
      </c>
      <c r="B1062" s="171" t="s">
        <v>20370</v>
      </c>
      <c r="C1062" s="170" t="s">
        <v>347</v>
      </c>
      <c r="D1062" s="172">
        <v>1.1599999999999999</v>
      </c>
    </row>
    <row r="1063" spans="1:4" ht="27" x14ac:dyDescent="0.25">
      <c r="A1063" s="170">
        <v>90633</v>
      </c>
      <c r="B1063" s="171" t="s">
        <v>20372</v>
      </c>
      <c r="C1063" s="170" t="s">
        <v>347</v>
      </c>
      <c r="D1063" s="172">
        <v>3.85</v>
      </c>
    </row>
    <row r="1064" spans="1:4" ht="27" x14ac:dyDescent="0.25">
      <c r="A1064" s="170">
        <v>90634</v>
      </c>
      <c r="B1064" s="171" t="s">
        <v>20374</v>
      </c>
      <c r="C1064" s="170" t="s">
        <v>347</v>
      </c>
      <c r="D1064" s="172">
        <v>0.89</v>
      </c>
    </row>
    <row r="1065" spans="1:4" ht="27" x14ac:dyDescent="0.25">
      <c r="A1065" s="170">
        <v>90635</v>
      </c>
      <c r="B1065" s="171" t="s">
        <v>20376</v>
      </c>
      <c r="C1065" s="170" t="s">
        <v>347</v>
      </c>
      <c r="D1065" s="172">
        <v>4.21</v>
      </c>
    </row>
    <row r="1066" spans="1:4" ht="27" x14ac:dyDescent="0.25">
      <c r="A1066" s="170">
        <v>90636</v>
      </c>
      <c r="B1066" s="171" t="s">
        <v>20378</v>
      </c>
      <c r="C1066" s="170" t="s">
        <v>347</v>
      </c>
      <c r="D1066" s="172">
        <v>4.88</v>
      </c>
    </row>
    <row r="1067" spans="1:4" ht="27" x14ac:dyDescent="0.25">
      <c r="A1067" s="170">
        <v>90639</v>
      </c>
      <c r="B1067" s="171" t="s">
        <v>20380</v>
      </c>
      <c r="C1067" s="170" t="s">
        <v>347</v>
      </c>
      <c r="D1067" s="172">
        <v>5.75</v>
      </c>
    </row>
    <row r="1068" spans="1:4" ht="27" x14ac:dyDescent="0.25">
      <c r="A1068" s="170">
        <v>90640</v>
      </c>
      <c r="B1068" s="171" t="s">
        <v>20383</v>
      </c>
      <c r="C1068" s="170" t="s">
        <v>347</v>
      </c>
      <c r="D1068" s="172">
        <v>1.33</v>
      </c>
    </row>
    <row r="1069" spans="1:4" ht="27" x14ac:dyDescent="0.25">
      <c r="A1069" s="170">
        <v>90641</v>
      </c>
      <c r="B1069" s="171" t="s">
        <v>20385</v>
      </c>
      <c r="C1069" s="170" t="s">
        <v>347</v>
      </c>
      <c r="D1069" s="172">
        <v>6.29</v>
      </c>
    </row>
    <row r="1070" spans="1:4" ht="27" x14ac:dyDescent="0.25">
      <c r="A1070" s="170">
        <v>90642</v>
      </c>
      <c r="B1070" s="171" t="s">
        <v>20387</v>
      </c>
      <c r="C1070" s="170" t="s">
        <v>347</v>
      </c>
      <c r="D1070" s="172">
        <v>12.47</v>
      </c>
    </row>
    <row r="1071" spans="1:4" ht="27" x14ac:dyDescent="0.25">
      <c r="A1071" s="170">
        <v>90646</v>
      </c>
      <c r="B1071" s="171" t="s">
        <v>20390</v>
      </c>
      <c r="C1071" s="170" t="s">
        <v>347</v>
      </c>
      <c r="D1071" s="172">
        <v>0.9</v>
      </c>
    </row>
    <row r="1072" spans="1:4" ht="27" x14ac:dyDescent="0.25">
      <c r="A1072" s="170">
        <v>90647</v>
      </c>
      <c r="B1072" s="171" t="s">
        <v>20392</v>
      </c>
      <c r="C1072" s="170" t="s">
        <v>347</v>
      </c>
      <c r="D1072" s="172">
        <v>0.2</v>
      </c>
    </row>
    <row r="1073" spans="1:4" ht="27" x14ac:dyDescent="0.25">
      <c r="A1073" s="170">
        <v>90648</v>
      </c>
      <c r="B1073" s="171" t="s">
        <v>20395</v>
      </c>
      <c r="C1073" s="170" t="s">
        <v>347</v>
      </c>
      <c r="D1073" s="172">
        <v>0.99</v>
      </c>
    </row>
    <row r="1074" spans="1:4" ht="27" x14ac:dyDescent="0.25">
      <c r="A1074" s="170">
        <v>90649</v>
      </c>
      <c r="B1074" s="171" t="s">
        <v>20397</v>
      </c>
      <c r="C1074" s="170" t="s">
        <v>347</v>
      </c>
      <c r="D1074" s="172">
        <v>7.6</v>
      </c>
    </row>
    <row r="1075" spans="1:4" x14ac:dyDescent="0.25">
      <c r="A1075" s="170">
        <v>90652</v>
      </c>
      <c r="B1075" s="171" t="s">
        <v>20399</v>
      </c>
      <c r="C1075" s="170" t="s">
        <v>347</v>
      </c>
      <c r="D1075" s="172">
        <v>3.74</v>
      </c>
    </row>
    <row r="1076" spans="1:4" x14ac:dyDescent="0.25">
      <c r="A1076" s="170">
        <v>90653</v>
      </c>
      <c r="B1076" s="171" t="s">
        <v>20401</v>
      </c>
      <c r="C1076" s="170" t="s">
        <v>347</v>
      </c>
      <c r="D1076" s="172">
        <v>0.86</v>
      </c>
    </row>
    <row r="1077" spans="1:4" x14ac:dyDescent="0.25">
      <c r="A1077" s="170">
        <v>90654</v>
      </c>
      <c r="B1077" s="171" t="s">
        <v>20403</v>
      </c>
      <c r="C1077" s="170" t="s">
        <v>347</v>
      </c>
      <c r="D1077" s="172">
        <v>4.09</v>
      </c>
    </row>
    <row r="1078" spans="1:4" x14ac:dyDescent="0.25">
      <c r="A1078" s="170">
        <v>90655</v>
      </c>
      <c r="B1078" s="171" t="s">
        <v>20405</v>
      </c>
      <c r="C1078" s="170" t="s">
        <v>347</v>
      </c>
      <c r="D1078" s="172">
        <v>5</v>
      </c>
    </row>
    <row r="1079" spans="1:4" x14ac:dyDescent="0.25">
      <c r="A1079" s="170">
        <v>90658</v>
      </c>
      <c r="B1079" s="171" t="s">
        <v>20408</v>
      </c>
      <c r="C1079" s="170" t="s">
        <v>347</v>
      </c>
      <c r="D1079" s="172">
        <v>4.01</v>
      </c>
    </row>
    <row r="1080" spans="1:4" x14ac:dyDescent="0.25">
      <c r="A1080" s="170">
        <v>90659</v>
      </c>
      <c r="B1080" s="171" t="s">
        <v>20410</v>
      </c>
      <c r="C1080" s="170" t="s">
        <v>347</v>
      </c>
      <c r="D1080" s="172">
        <v>0.92</v>
      </c>
    </row>
    <row r="1081" spans="1:4" x14ac:dyDescent="0.25">
      <c r="A1081" s="170">
        <v>90660</v>
      </c>
      <c r="B1081" s="171" t="s">
        <v>20413</v>
      </c>
      <c r="C1081" s="170" t="s">
        <v>347</v>
      </c>
      <c r="D1081" s="172">
        <v>4.38</v>
      </c>
    </row>
    <row r="1082" spans="1:4" x14ac:dyDescent="0.25">
      <c r="A1082" s="170">
        <v>90661</v>
      </c>
      <c r="B1082" s="171" t="s">
        <v>20416</v>
      </c>
      <c r="C1082" s="170" t="s">
        <v>347</v>
      </c>
      <c r="D1082" s="172">
        <v>5</v>
      </c>
    </row>
    <row r="1083" spans="1:4" ht="27" x14ac:dyDescent="0.25">
      <c r="A1083" s="170">
        <v>90664</v>
      </c>
      <c r="B1083" s="171" t="s">
        <v>20418</v>
      </c>
      <c r="C1083" s="170" t="s">
        <v>347</v>
      </c>
      <c r="D1083" s="172">
        <v>7.13</v>
      </c>
    </row>
    <row r="1084" spans="1:4" ht="27" x14ac:dyDescent="0.25">
      <c r="A1084" s="170">
        <v>90665</v>
      </c>
      <c r="B1084" s="171" t="s">
        <v>20421</v>
      </c>
      <c r="C1084" s="170" t="s">
        <v>347</v>
      </c>
      <c r="D1084" s="172">
        <v>1.9</v>
      </c>
    </row>
    <row r="1085" spans="1:4" ht="27" x14ac:dyDescent="0.25">
      <c r="A1085" s="170">
        <v>90666</v>
      </c>
      <c r="B1085" s="171" t="s">
        <v>20423</v>
      </c>
      <c r="C1085" s="170" t="s">
        <v>347</v>
      </c>
      <c r="D1085" s="172">
        <v>8.91</v>
      </c>
    </row>
    <row r="1086" spans="1:4" ht="27" x14ac:dyDescent="0.25">
      <c r="A1086" s="170">
        <v>90667</v>
      </c>
      <c r="B1086" s="171" t="s">
        <v>20425</v>
      </c>
      <c r="C1086" s="170" t="s">
        <v>347</v>
      </c>
      <c r="D1086" s="172">
        <v>14.85</v>
      </c>
    </row>
    <row r="1087" spans="1:4" ht="40.5" x14ac:dyDescent="0.25">
      <c r="A1087" s="170">
        <v>90670</v>
      </c>
      <c r="B1087" s="171" t="s">
        <v>20428</v>
      </c>
      <c r="C1087" s="170" t="s">
        <v>347</v>
      </c>
      <c r="D1087" s="172">
        <v>238.49</v>
      </c>
    </row>
    <row r="1088" spans="1:4" ht="27" x14ac:dyDescent="0.25">
      <c r="A1088" s="170">
        <v>90671</v>
      </c>
      <c r="B1088" s="171" t="s">
        <v>20431</v>
      </c>
      <c r="C1088" s="170" t="s">
        <v>347</v>
      </c>
      <c r="D1088" s="172">
        <v>63.98</v>
      </c>
    </row>
    <row r="1089" spans="1:4" ht="27" x14ac:dyDescent="0.25">
      <c r="A1089" s="170">
        <v>90672</v>
      </c>
      <c r="B1089" s="171" t="s">
        <v>20433</v>
      </c>
      <c r="C1089" s="170" t="s">
        <v>347</v>
      </c>
      <c r="D1089" s="172">
        <v>298.45</v>
      </c>
    </row>
    <row r="1090" spans="1:4" ht="40.5" x14ac:dyDescent="0.25">
      <c r="A1090" s="170">
        <v>90673</v>
      </c>
      <c r="B1090" s="171" t="s">
        <v>20436</v>
      </c>
      <c r="C1090" s="170" t="s">
        <v>347</v>
      </c>
      <c r="D1090" s="172">
        <v>118.74</v>
      </c>
    </row>
    <row r="1091" spans="1:4" ht="27" x14ac:dyDescent="0.25">
      <c r="A1091" s="170">
        <v>90676</v>
      </c>
      <c r="B1091" s="171" t="s">
        <v>20439</v>
      </c>
      <c r="C1091" s="170" t="s">
        <v>347</v>
      </c>
      <c r="D1091" s="172">
        <v>97.51</v>
      </c>
    </row>
    <row r="1092" spans="1:4" ht="27" x14ac:dyDescent="0.25">
      <c r="A1092" s="170">
        <v>90677</v>
      </c>
      <c r="B1092" s="171" t="s">
        <v>20442</v>
      </c>
      <c r="C1092" s="170" t="s">
        <v>347</v>
      </c>
      <c r="D1092" s="172">
        <v>29.47</v>
      </c>
    </row>
    <row r="1093" spans="1:4" ht="27" x14ac:dyDescent="0.25">
      <c r="A1093" s="170">
        <v>90678</v>
      </c>
      <c r="B1093" s="171" t="s">
        <v>20445</v>
      </c>
      <c r="C1093" s="170" t="s">
        <v>347</v>
      </c>
      <c r="D1093" s="172">
        <v>136.44999999999999</v>
      </c>
    </row>
    <row r="1094" spans="1:4" ht="40.5" x14ac:dyDescent="0.25">
      <c r="A1094" s="170">
        <v>90679</v>
      </c>
      <c r="B1094" s="171" t="s">
        <v>20448</v>
      </c>
      <c r="C1094" s="170" t="s">
        <v>347</v>
      </c>
      <c r="D1094" s="172">
        <v>91.06</v>
      </c>
    </row>
    <row r="1095" spans="1:4" ht="27" x14ac:dyDescent="0.25">
      <c r="A1095" s="170">
        <v>90682</v>
      </c>
      <c r="B1095" s="171" t="s">
        <v>20450</v>
      </c>
      <c r="C1095" s="170" t="s">
        <v>347</v>
      </c>
      <c r="D1095" s="172">
        <v>37.58</v>
      </c>
    </row>
    <row r="1096" spans="1:4" ht="27" x14ac:dyDescent="0.25">
      <c r="A1096" s="170">
        <v>90683</v>
      </c>
      <c r="B1096" s="171" t="s">
        <v>20453</v>
      </c>
      <c r="C1096" s="170" t="s">
        <v>347</v>
      </c>
      <c r="D1096" s="172">
        <v>8.69</v>
      </c>
    </row>
    <row r="1097" spans="1:4" ht="27" x14ac:dyDescent="0.25">
      <c r="A1097" s="170">
        <v>90684</v>
      </c>
      <c r="B1097" s="171" t="s">
        <v>20455</v>
      </c>
      <c r="C1097" s="170" t="s">
        <v>347</v>
      </c>
      <c r="D1097" s="172">
        <v>41.1</v>
      </c>
    </row>
    <row r="1098" spans="1:4" ht="27" x14ac:dyDescent="0.25">
      <c r="A1098" s="170">
        <v>90685</v>
      </c>
      <c r="B1098" s="171" t="s">
        <v>20458</v>
      </c>
      <c r="C1098" s="170" t="s">
        <v>347</v>
      </c>
      <c r="D1098" s="172">
        <v>56.48</v>
      </c>
    </row>
    <row r="1099" spans="1:4" ht="27" x14ac:dyDescent="0.25">
      <c r="A1099" s="170">
        <v>90688</v>
      </c>
      <c r="B1099" s="171" t="s">
        <v>20461</v>
      </c>
      <c r="C1099" s="170" t="s">
        <v>347</v>
      </c>
      <c r="D1099" s="172">
        <v>26.6</v>
      </c>
    </row>
    <row r="1100" spans="1:4" ht="27" x14ac:dyDescent="0.25">
      <c r="A1100" s="170">
        <v>90689</v>
      </c>
      <c r="B1100" s="171" t="s">
        <v>20463</v>
      </c>
      <c r="C1100" s="170" t="s">
        <v>347</v>
      </c>
      <c r="D1100" s="172">
        <v>5.25</v>
      </c>
    </row>
    <row r="1101" spans="1:4" ht="27" x14ac:dyDescent="0.25">
      <c r="A1101" s="170">
        <v>90690</v>
      </c>
      <c r="B1101" s="171" t="s">
        <v>20465</v>
      </c>
      <c r="C1101" s="170" t="s">
        <v>347</v>
      </c>
      <c r="D1101" s="172">
        <v>33.25</v>
      </c>
    </row>
    <row r="1102" spans="1:4" ht="27" x14ac:dyDescent="0.25">
      <c r="A1102" s="170">
        <v>90691</v>
      </c>
      <c r="B1102" s="171" t="s">
        <v>20468</v>
      </c>
      <c r="C1102" s="170" t="s">
        <v>347</v>
      </c>
      <c r="D1102" s="172">
        <v>39.56</v>
      </c>
    </row>
    <row r="1103" spans="1:4" ht="27" x14ac:dyDescent="0.25">
      <c r="A1103" s="170">
        <v>90957</v>
      </c>
      <c r="B1103" s="171" t="s">
        <v>20471</v>
      </c>
      <c r="C1103" s="170" t="s">
        <v>347</v>
      </c>
      <c r="D1103" s="172">
        <v>5.31</v>
      </c>
    </row>
    <row r="1104" spans="1:4" ht="27" x14ac:dyDescent="0.25">
      <c r="A1104" s="170">
        <v>90958</v>
      </c>
      <c r="B1104" s="171" t="s">
        <v>20473</v>
      </c>
      <c r="C1104" s="170" t="s">
        <v>347</v>
      </c>
      <c r="D1104" s="172">
        <v>1.42</v>
      </c>
    </row>
    <row r="1105" spans="1:4" ht="27" x14ac:dyDescent="0.25">
      <c r="A1105" s="170">
        <v>90960</v>
      </c>
      <c r="B1105" s="171" t="s">
        <v>20475</v>
      </c>
      <c r="C1105" s="170" t="s">
        <v>347</v>
      </c>
      <c r="D1105" s="172">
        <v>7.09</v>
      </c>
    </row>
    <row r="1106" spans="1:4" ht="27" x14ac:dyDescent="0.25">
      <c r="A1106" s="170">
        <v>90961</v>
      </c>
      <c r="B1106" s="171" t="s">
        <v>20477</v>
      </c>
      <c r="C1106" s="170" t="s">
        <v>347</v>
      </c>
      <c r="D1106" s="172">
        <v>1.9</v>
      </c>
    </row>
    <row r="1107" spans="1:4" ht="27" x14ac:dyDescent="0.25">
      <c r="A1107" s="170">
        <v>90962</v>
      </c>
      <c r="B1107" s="171" t="s">
        <v>20479</v>
      </c>
      <c r="C1107" s="170" t="s">
        <v>347</v>
      </c>
      <c r="D1107" s="172">
        <v>8.8699999999999992</v>
      </c>
    </row>
    <row r="1108" spans="1:4" ht="27" x14ac:dyDescent="0.25">
      <c r="A1108" s="170">
        <v>90963</v>
      </c>
      <c r="B1108" s="171" t="s">
        <v>20481</v>
      </c>
      <c r="C1108" s="170" t="s">
        <v>347</v>
      </c>
      <c r="D1108" s="172">
        <v>14.85</v>
      </c>
    </row>
    <row r="1109" spans="1:4" ht="27" x14ac:dyDescent="0.25">
      <c r="A1109" s="170">
        <v>90968</v>
      </c>
      <c r="B1109" s="171" t="s">
        <v>20483</v>
      </c>
      <c r="C1109" s="170" t="s">
        <v>347</v>
      </c>
      <c r="D1109" s="172">
        <v>7.11</v>
      </c>
    </row>
    <row r="1110" spans="1:4" ht="27" x14ac:dyDescent="0.25">
      <c r="A1110" s="170">
        <v>90969</v>
      </c>
      <c r="B1110" s="171" t="s">
        <v>20486</v>
      </c>
      <c r="C1110" s="170" t="s">
        <v>347</v>
      </c>
      <c r="D1110" s="172">
        <v>1.9</v>
      </c>
    </row>
    <row r="1111" spans="1:4" ht="27" x14ac:dyDescent="0.25">
      <c r="A1111" s="170">
        <v>90970</v>
      </c>
      <c r="B1111" s="171" t="s">
        <v>20488</v>
      </c>
      <c r="C1111" s="170" t="s">
        <v>347</v>
      </c>
      <c r="D1111" s="172">
        <v>8.9</v>
      </c>
    </row>
    <row r="1112" spans="1:4" ht="27" x14ac:dyDescent="0.25">
      <c r="A1112" s="170">
        <v>90971</v>
      </c>
      <c r="B1112" s="171" t="s">
        <v>20491</v>
      </c>
      <c r="C1112" s="170" t="s">
        <v>347</v>
      </c>
      <c r="D1112" s="172">
        <v>60.17</v>
      </c>
    </row>
    <row r="1113" spans="1:4" ht="27" x14ac:dyDescent="0.25">
      <c r="A1113" s="170">
        <v>90975</v>
      </c>
      <c r="B1113" s="171" t="s">
        <v>20494</v>
      </c>
      <c r="C1113" s="170" t="s">
        <v>347</v>
      </c>
      <c r="D1113" s="172">
        <v>18.059999999999999</v>
      </c>
    </row>
    <row r="1114" spans="1:4" ht="27" x14ac:dyDescent="0.25">
      <c r="A1114" s="170">
        <v>90976</v>
      </c>
      <c r="B1114" s="171" t="s">
        <v>20496</v>
      </c>
      <c r="C1114" s="170" t="s">
        <v>347</v>
      </c>
      <c r="D1114" s="172">
        <v>4.84</v>
      </c>
    </row>
    <row r="1115" spans="1:4" ht="27" x14ac:dyDescent="0.25">
      <c r="A1115" s="170">
        <v>90977</v>
      </c>
      <c r="B1115" s="171" t="s">
        <v>20499</v>
      </c>
      <c r="C1115" s="170" t="s">
        <v>347</v>
      </c>
      <c r="D1115" s="172">
        <v>22.6</v>
      </c>
    </row>
    <row r="1116" spans="1:4" ht="27" x14ac:dyDescent="0.25">
      <c r="A1116" s="170">
        <v>90978</v>
      </c>
      <c r="B1116" s="171" t="s">
        <v>20502</v>
      </c>
      <c r="C1116" s="170" t="s">
        <v>347</v>
      </c>
      <c r="D1116" s="172">
        <v>156.1</v>
      </c>
    </row>
    <row r="1117" spans="1:4" ht="27" x14ac:dyDescent="0.25">
      <c r="A1117" s="170">
        <v>90992</v>
      </c>
      <c r="B1117" s="171" t="s">
        <v>20505</v>
      </c>
      <c r="C1117" s="170" t="s">
        <v>347</v>
      </c>
      <c r="D1117" s="172">
        <v>8.43</v>
      </c>
    </row>
    <row r="1118" spans="1:4" ht="27" x14ac:dyDescent="0.25">
      <c r="A1118" s="170">
        <v>90993</v>
      </c>
      <c r="B1118" s="171" t="s">
        <v>20508</v>
      </c>
      <c r="C1118" s="170" t="s">
        <v>347</v>
      </c>
      <c r="D1118" s="172">
        <v>2.2599999999999998</v>
      </c>
    </row>
    <row r="1119" spans="1:4" ht="27" x14ac:dyDescent="0.25">
      <c r="A1119" s="170">
        <v>90994</v>
      </c>
      <c r="B1119" s="171" t="s">
        <v>20510</v>
      </c>
      <c r="C1119" s="170" t="s">
        <v>347</v>
      </c>
      <c r="D1119" s="172">
        <v>10.55</v>
      </c>
    </row>
    <row r="1120" spans="1:4" ht="27" x14ac:dyDescent="0.25">
      <c r="A1120" s="170">
        <v>90995</v>
      </c>
      <c r="B1120" s="171" t="s">
        <v>20512</v>
      </c>
      <c r="C1120" s="170" t="s">
        <v>347</v>
      </c>
      <c r="D1120" s="172">
        <v>81.73</v>
      </c>
    </row>
    <row r="1121" spans="1:4" ht="27" x14ac:dyDescent="0.25">
      <c r="A1121" s="170">
        <v>91021</v>
      </c>
      <c r="B1121" s="171" t="s">
        <v>20515</v>
      </c>
      <c r="C1121" s="170" t="s">
        <v>347</v>
      </c>
      <c r="D1121" s="172">
        <v>11.94</v>
      </c>
    </row>
    <row r="1122" spans="1:4" ht="27" x14ac:dyDescent="0.25">
      <c r="A1122" s="170">
        <v>91026</v>
      </c>
      <c r="B1122" s="171" t="s">
        <v>20517</v>
      </c>
      <c r="C1122" s="170" t="s">
        <v>347</v>
      </c>
      <c r="D1122" s="173">
        <v>24.77</v>
      </c>
    </row>
    <row r="1123" spans="1:4" ht="27" x14ac:dyDescent="0.25">
      <c r="A1123" s="170">
        <v>91027</v>
      </c>
      <c r="B1123" s="171" t="s">
        <v>20519</v>
      </c>
      <c r="C1123" s="170" t="s">
        <v>347</v>
      </c>
      <c r="D1123" s="172">
        <v>9.93</v>
      </c>
    </row>
    <row r="1124" spans="1:4" ht="27" x14ac:dyDescent="0.25">
      <c r="A1124" s="170">
        <v>91028</v>
      </c>
      <c r="B1124" s="171" t="s">
        <v>20522</v>
      </c>
      <c r="C1124" s="170" t="s">
        <v>347</v>
      </c>
      <c r="D1124" s="172">
        <v>4.01</v>
      </c>
    </row>
    <row r="1125" spans="1:4" ht="27" x14ac:dyDescent="0.25">
      <c r="A1125" s="170">
        <v>91029</v>
      </c>
      <c r="B1125" s="171" t="s">
        <v>20524</v>
      </c>
      <c r="C1125" s="170" t="s">
        <v>347</v>
      </c>
      <c r="D1125" s="172">
        <v>45.41</v>
      </c>
    </row>
    <row r="1126" spans="1:4" ht="27" x14ac:dyDescent="0.25">
      <c r="A1126" s="170">
        <v>91030</v>
      </c>
      <c r="B1126" s="171" t="s">
        <v>20527</v>
      </c>
      <c r="C1126" s="170" t="s">
        <v>347</v>
      </c>
      <c r="D1126" s="172">
        <v>145.63999999999999</v>
      </c>
    </row>
    <row r="1127" spans="1:4" ht="27" x14ac:dyDescent="0.25">
      <c r="A1127" s="170">
        <v>91273</v>
      </c>
      <c r="B1127" s="171" t="s">
        <v>20530</v>
      </c>
      <c r="C1127" s="170" t="s">
        <v>347</v>
      </c>
      <c r="D1127" s="172">
        <v>0.59</v>
      </c>
    </row>
    <row r="1128" spans="1:4" ht="27" x14ac:dyDescent="0.25">
      <c r="A1128" s="170">
        <v>91274</v>
      </c>
      <c r="B1128" s="171" t="s">
        <v>20532</v>
      </c>
      <c r="C1128" s="170" t="s">
        <v>347</v>
      </c>
      <c r="D1128" s="172">
        <v>0.15</v>
      </c>
    </row>
    <row r="1129" spans="1:4" ht="27" x14ac:dyDescent="0.25">
      <c r="A1129" s="170">
        <v>91275</v>
      </c>
      <c r="B1129" s="171" t="s">
        <v>20535</v>
      </c>
      <c r="C1129" s="170" t="s">
        <v>347</v>
      </c>
      <c r="D1129" s="172">
        <v>0.73</v>
      </c>
    </row>
    <row r="1130" spans="1:4" ht="27" x14ac:dyDescent="0.25">
      <c r="A1130" s="170">
        <v>91276</v>
      </c>
      <c r="B1130" s="171" t="s">
        <v>20537</v>
      </c>
      <c r="C1130" s="170" t="s">
        <v>347</v>
      </c>
      <c r="D1130" s="172">
        <v>8.52</v>
      </c>
    </row>
    <row r="1131" spans="1:4" ht="27" x14ac:dyDescent="0.25">
      <c r="A1131" s="170">
        <v>91279</v>
      </c>
      <c r="B1131" s="171" t="s">
        <v>20539</v>
      </c>
      <c r="C1131" s="170" t="s">
        <v>347</v>
      </c>
      <c r="D1131" s="172">
        <v>0.85</v>
      </c>
    </row>
    <row r="1132" spans="1:4" ht="27" x14ac:dyDescent="0.25">
      <c r="A1132" s="170">
        <v>91280</v>
      </c>
      <c r="B1132" s="171" t="s">
        <v>20541</v>
      </c>
      <c r="C1132" s="170" t="s">
        <v>347</v>
      </c>
      <c r="D1132" s="172">
        <v>0.18</v>
      </c>
    </row>
    <row r="1133" spans="1:4" ht="27" x14ac:dyDescent="0.25">
      <c r="A1133" s="170">
        <v>91281</v>
      </c>
      <c r="B1133" s="171" t="s">
        <v>20543</v>
      </c>
      <c r="C1133" s="170" t="s">
        <v>347</v>
      </c>
      <c r="D1133" s="172">
        <v>1.07</v>
      </c>
    </row>
    <row r="1134" spans="1:4" ht="27" x14ac:dyDescent="0.25">
      <c r="A1134" s="170">
        <v>91282</v>
      </c>
      <c r="B1134" s="171" t="s">
        <v>20545</v>
      </c>
      <c r="C1134" s="170" t="s">
        <v>347</v>
      </c>
      <c r="D1134" s="172">
        <v>8.58</v>
      </c>
    </row>
    <row r="1135" spans="1:4" ht="27" x14ac:dyDescent="0.25">
      <c r="A1135" s="170">
        <v>91354</v>
      </c>
      <c r="B1135" s="171" t="s">
        <v>20547</v>
      </c>
      <c r="C1135" s="170" t="s">
        <v>347</v>
      </c>
      <c r="D1135" s="172">
        <v>17.61</v>
      </c>
    </row>
    <row r="1136" spans="1:4" ht="27" x14ac:dyDescent="0.25">
      <c r="A1136" s="170">
        <v>91355</v>
      </c>
      <c r="B1136" s="171" t="s">
        <v>20549</v>
      </c>
      <c r="C1136" s="170" t="s">
        <v>347</v>
      </c>
      <c r="D1136" s="172">
        <v>7.24</v>
      </c>
    </row>
    <row r="1137" spans="1:4" ht="27" x14ac:dyDescent="0.25">
      <c r="A1137" s="170">
        <v>91356</v>
      </c>
      <c r="B1137" s="171" t="s">
        <v>20552</v>
      </c>
      <c r="C1137" s="170" t="s">
        <v>347</v>
      </c>
      <c r="D1137" s="172">
        <v>2.92</v>
      </c>
    </row>
    <row r="1138" spans="1:4" ht="27" x14ac:dyDescent="0.25">
      <c r="A1138" s="170">
        <v>91359</v>
      </c>
      <c r="B1138" s="171" t="s">
        <v>20554</v>
      </c>
      <c r="C1138" s="170" t="s">
        <v>347</v>
      </c>
      <c r="D1138" s="172">
        <v>20.99</v>
      </c>
    </row>
    <row r="1139" spans="1:4" ht="27" x14ac:dyDescent="0.25">
      <c r="A1139" s="170">
        <v>91360</v>
      </c>
      <c r="B1139" s="171" t="s">
        <v>20557</v>
      </c>
      <c r="C1139" s="170" t="s">
        <v>347</v>
      </c>
      <c r="D1139" s="172">
        <v>8.0299999999999994</v>
      </c>
    </row>
    <row r="1140" spans="1:4" ht="27" x14ac:dyDescent="0.25">
      <c r="A1140" s="170">
        <v>91361</v>
      </c>
      <c r="B1140" s="171" t="s">
        <v>20559</v>
      </c>
      <c r="C1140" s="170" t="s">
        <v>347</v>
      </c>
      <c r="D1140" s="172">
        <v>3.24</v>
      </c>
    </row>
    <row r="1141" spans="1:4" ht="27" x14ac:dyDescent="0.25">
      <c r="A1141" s="170">
        <v>91367</v>
      </c>
      <c r="B1141" s="171" t="s">
        <v>20562</v>
      </c>
      <c r="C1141" s="170" t="s">
        <v>347</v>
      </c>
      <c r="D1141" s="172">
        <v>22.21</v>
      </c>
    </row>
    <row r="1142" spans="1:4" ht="27" x14ac:dyDescent="0.25">
      <c r="A1142" s="170">
        <v>91368</v>
      </c>
      <c r="B1142" s="171" t="s">
        <v>20565</v>
      </c>
      <c r="C1142" s="170" t="s">
        <v>347</v>
      </c>
      <c r="D1142" s="172">
        <v>8.52</v>
      </c>
    </row>
    <row r="1143" spans="1:4" ht="27" x14ac:dyDescent="0.25">
      <c r="A1143" s="170">
        <v>91369</v>
      </c>
      <c r="B1143" s="171" t="s">
        <v>20567</v>
      </c>
      <c r="C1143" s="170" t="s">
        <v>347</v>
      </c>
      <c r="D1143" s="172">
        <v>3.44</v>
      </c>
    </row>
    <row r="1144" spans="1:4" ht="27" x14ac:dyDescent="0.25">
      <c r="A1144" s="170">
        <v>91375</v>
      </c>
      <c r="B1144" s="171" t="s">
        <v>20569</v>
      </c>
      <c r="C1144" s="170" t="s">
        <v>347</v>
      </c>
      <c r="D1144" s="172">
        <v>19.34</v>
      </c>
    </row>
    <row r="1145" spans="1:4" ht="27" x14ac:dyDescent="0.25">
      <c r="A1145" s="170">
        <v>91376</v>
      </c>
      <c r="B1145" s="171" t="s">
        <v>20571</v>
      </c>
      <c r="C1145" s="170" t="s">
        <v>347</v>
      </c>
      <c r="D1145" s="172">
        <v>7.95</v>
      </c>
    </row>
    <row r="1146" spans="1:4" ht="27" x14ac:dyDescent="0.25">
      <c r="A1146" s="170">
        <v>91377</v>
      </c>
      <c r="B1146" s="171" t="s">
        <v>20574</v>
      </c>
      <c r="C1146" s="170" t="s">
        <v>347</v>
      </c>
      <c r="D1146" s="172">
        <v>3.21</v>
      </c>
    </row>
    <row r="1147" spans="1:4" ht="27" x14ac:dyDescent="0.25">
      <c r="A1147" s="170">
        <v>91380</v>
      </c>
      <c r="B1147" s="171" t="s">
        <v>20576</v>
      </c>
      <c r="C1147" s="170" t="s">
        <v>347</v>
      </c>
      <c r="D1147" s="172">
        <v>29.22</v>
      </c>
    </row>
    <row r="1148" spans="1:4" ht="27" x14ac:dyDescent="0.25">
      <c r="A1148" s="170">
        <v>91381</v>
      </c>
      <c r="B1148" s="171" t="s">
        <v>20579</v>
      </c>
      <c r="C1148" s="170" t="s">
        <v>347</v>
      </c>
      <c r="D1148" s="172">
        <v>11.21</v>
      </c>
    </row>
    <row r="1149" spans="1:4" ht="27" x14ac:dyDescent="0.25">
      <c r="A1149" s="170">
        <v>91382</v>
      </c>
      <c r="B1149" s="171" t="s">
        <v>20582</v>
      </c>
      <c r="C1149" s="170" t="s">
        <v>347</v>
      </c>
      <c r="D1149" s="172">
        <v>4.53</v>
      </c>
    </row>
    <row r="1150" spans="1:4" ht="27" x14ac:dyDescent="0.25">
      <c r="A1150" s="170">
        <v>91383</v>
      </c>
      <c r="B1150" s="171" t="s">
        <v>20584</v>
      </c>
      <c r="C1150" s="170" t="s">
        <v>347</v>
      </c>
      <c r="D1150" s="172">
        <v>52.56</v>
      </c>
    </row>
    <row r="1151" spans="1:4" ht="27" x14ac:dyDescent="0.25">
      <c r="A1151" s="170">
        <v>91384</v>
      </c>
      <c r="B1151" s="171" t="s">
        <v>20587</v>
      </c>
      <c r="C1151" s="170" t="s">
        <v>347</v>
      </c>
      <c r="D1151" s="172">
        <v>140.77000000000001</v>
      </c>
    </row>
    <row r="1152" spans="1:4" ht="40.5" x14ac:dyDescent="0.25">
      <c r="A1152" s="170">
        <v>91390</v>
      </c>
      <c r="B1152" s="171" t="s">
        <v>20590</v>
      </c>
      <c r="C1152" s="170" t="s">
        <v>347</v>
      </c>
      <c r="D1152" s="172">
        <v>19.260000000000002</v>
      </c>
    </row>
    <row r="1153" spans="1:4" ht="40.5" x14ac:dyDescent="0.25">
      <c r="A1153" s="170">
        <v>91391</v>
      </c>
      <c r="B1153" s="171" t="s">
        <v>20592</v>
      </c>
      <c r="C1153" s="170" t="s">
        <v>347</v>
      </c>
      <c r="D1153" s="172">
        <v>7.67</v>
      </c>
    </row>
    <row r="1154" spans="1:4" ht="40.5" x14ac:dyDescent="0.25">
      <c r="A1154" s="170">
        <v>91392</v>
      </c>
      <c r="B1154" s="171" t="s">
        <v>20595</v>
      </c>
      <c r="C1154" s="170" t="s">
        <v>347</v>
      </c>
      <c r="D1154" s="172">
        <v>3.09</v>
      </c>
    </row>
    <row r="1155" spans="1:4" ht="27" x14ac:dyDescent="0.25">
      <c r="A1155" s="170">
        <v>91396</v>
      </c>
      <c r="B1155" s="171" t="s">
        <v>20598</v>
      </c>
      <c r="C1155" s="170" t="s">
        <v>347</v>
      </c>
      <c r="D1155" s="172">
        <v>29.11</v>
      </c>
    </row>
    <row r="1156" spans="1:4" ht="27" x14ac:dyDescent="0.25">
      <c r="A1156" s="170">
        <v>91397</v>
      </c>
      <c r="B1156" s="171" t="s">
        <v>20601</v>
      </c>
      <c r="C1156" s="170" t="s">
        <v>347</v>
      </c>
      <c r="D1156" s="172">
        <v>11.25</v>
      </c>
    </row>
    <row r="1157" spans="1:4" ht="27" x14ac:dyDescent="0.25">
      <c r="A1157" s="170">
        <v>91398</v>
      </c>
      <c r="B1157" s="171" t="s">
        <v>20603</v>
      </c>
      <c r="C1157" s="170" t="s">
        <v>347</v>
      </c>
      <c r="D1157" s="172">
        <v>4.54</v>
      </c>
    </row>
    <row r="1158" spans="1:4" ht="27" x14ac:dyDescent="0.25">
      <c r="A1158" s="170">
        <v>91402</v>
      </c>
      <c r="B1158" s="171" t="s">
        <v>20605</v>
      </c>
      <c r="C1158" s="170" t="s">
        <v>347</v>
      </c>
      <c r="D1158" s="172">
        <v>3.57</v>
      </c>
    </row>
    <row r="1159" spans="1:4" ht="27" x14ac:dyDescent="0.25">
      <c r="A1159" s="170">
        <v>91466</v>
      </c>
      <c r="B1159" s="171" t="s">
        <v>20607</v>
      </c>
      <c r="C1159" s="170" t="s">
        <v>347</v>
      </c>
      <c r="D1159" s="172">
        <v>4.05</v>
      </c>
    </row>
    <row r="1160" spans="1:4" ht="27" x14ac:dyDescent="0.25">
      <c r="A1160" s="170">
        <v>91467</v>
      </c>
      <c r="B1160" s="171" t="s">
        <v>20609</v>
      </c>
      <c r="C1160" s="170" t="s">
        <v>347</v>
      </c>
      <c r="D1160" s="172">
        <v>156.99</v>
      </c>
    </row>
    <row r="1161" spans="1:4" ht="27" x14ac:dyDescent="0.25">
      <c r="A1161" s="170">
        <v>91468</v>
      </c>
      <c r="B1161" s="171" t="s">
        <v>20611</v>
      </c>
      <c r="C1161" s="170" t="s">
        <v>347</v>
      </c>
      <c r="D1161" s="172">
        <v>25.48</v>
      </c>
    </row>
    <row r="1162" spans="1:4" ht="27" x14ac:dyDescent="0.25">
      <c r="A1162" s="170">
        <v>91469</v>
      </c>
      <c r="B1162" s="171" t="s">
        <v>20613</v>
      </c>
      <c r="C1162" s="170" t="s">
        <v>347</v>
      </c>
      <c r="D1162" s="172">
        <v>9.9700000000000006</v>
      </c>
    </row>
    <row r="1163" spans="1:4" ht="27" x14ac:dyDescent="0.25">
      <c r="A1163" s="170">
        <v>91484</v>
      </c>
      <c r="B1163" s="171" t="s">
        <v>20615</v>
      </c>
      <c r="C1163" s="170" t="s">
        <v>347</v>
      </c>
      <c r="D1163" s="172">
        <v>4.0199999999999996</v>
      </c>
    </row>
    <row r="1164" spans="1:4" ht="40.5" x14ac:dyDescent="0.25">
      <c r="A1164" s="170">
        <v>91485</v>
      </c>
      <c r="B1164" s="171" t="s">
        <v>20617</v>
      </c>
      <c r="C1164" s="170" t="s">
        <v>347</v>
      </c>
      <c r="D1164" s="172">
        <v>153.66</v>
      </c>
    </row>
    <row r="1165" spans="1:4" x14ac:dyDescent="0.25">
      <c r="A1165" s="170">
        <v>91529</v>
      </c>
      <c r="B1165" s="171" t="s">
        <v>20620</v>
      </c>
      <c r="C1165" s="170" t="s">
        <v>347</v>
      </c>
      <c r="D1165" s="172">
        <v>0.87</v>
      </c>
    </row>
    <row r="1166" spans="1:4" x14ac:dyDescent="0.25">
      <c r="A1166" s="170">
        <v>91530</v>
      </c>
      <c r="B1166" s="171" t="s">
        <v>20623</v>
      </c>
      <c r="C1166" s="170" t="s">
        <v>347</v>
      </c>
      <c r="D1166" s="172">
        <v>0.23</v>
      </c>
    </row>
    <row r="1167" spans="1:4" x14ac:dyDescent="0.25">
      <c r="A1167" s="170">
        <v>91531</v>
      </c>
      <c r="B1167" s="171" t="s">
        <v>20625</v>
      </c>
      <c r="C1167" s="170" t="s">
        <v>347</v>
      </c>
      <c r="D1167" s="172">
        <v>1.0900000000000001</v>
      </c>
    </row>
    <row r="1168" spans="1:4" ht="27" x14ac:dyDescent="0.25">
      <c r="A1168" s="170">
        <v>91532</v>
      </c>
      <c r="B1168" s="171" t="s">
        <v>20627</v>
      </c>
      <c r="C1168" s="170" t="s">
        <v>347</v>
      </c>
      <c r="D1168" s="172">
        <v>6.09</v>
      </c>
    </row>
    <row r="1169" spans="1:4" ht="27" x14ac:dyDescent="0.25">
      <c r="A1169" s="170">
        <v>91629</v>
      </c>
      <c r="B1169" s="171" t="s">
        <v>20629</v>
      </c>
      <c r="C1169" s="170" t="s">
        <v>347</v>
      </c>
      <c r="D1169" s="172">
        <v>21.63</v>
      </c>
    </row>
    <row r="1170" spans="1:4" ht="27" x14ac:dyDescent="0.25">
      <c r="A1170" s="170">
        <v>91630</v>
      </c>
      <c r="B1170" s="171" t="s">
        <v>20631</v>
      </c>
      <c r="C1170" s="170" t="s">
        <v>347</v>
      </c>
      <c r="D1170" s="172">
        <v>8.0399999999999991</v>
      </c>
    </row>
    <row r="1171" spans="1:4" ht="27" x14ac:dyDescent="0.25">
      <c r="A1171" s="170">
        <v>91631</v>
      </c>
      <c r="B1171" s="171" t="s">
        <v>20634</v>
      </c>
      <c r="C1171" s="170" t="s">
        <v>347</v>
      </c>
      <c r="D1171" s="172">
        <v>3.24</v>
      </c>
    </row>
    <row r="1172" spans="1:4" ht="27" x14ac:dyDescent="0.25">
      <c r="A1172" s="170">
        <v>91632</v>
      </c>
      <c r="B1172" s="171" t="s">
        <v>20636</v>
      </c>
      <c r="C1172" s="170" t="s">
        <v>347</v>
      </c>
      <c r="D1172" s="172">
        <v>37.020000000000003</v>
      </c>
    </row>
    <row r="1173" spans="1:4" ht="27" x14ac:dyDescent="0.25">
      <c r="A1173" s="170">
        <v>91633</v>
      </c>
      <c r="B1173" s="171" t="s">
        <v>20639</v>
      </c>
      <c r="C1173" s="170" t="s">
        <v>347</v>
      </c>
      <c r="D1173" s="172">
        <v>132.87</v>
      </c>
    </row>
    <row r="1174" spans="1:4" ht="27" x14ac:dyDescent="0.25">
      <c r="A1174" s="170">
        <v>91640</v>
      </c>
      <c r="B1174" s="171" t="s">
        <v>20642</v>
      </c>
      <c r="C1174" s="170" t="s">
        <v>347</v>
      </c>
      <c r="D1174" s="172">
        <v>41.47</v>
      </c>
    </row>
    <row r="1175" spans="1:4" ht="27" x14ac:dyDescent="0.25">
      <c r="A1175" s="170">
        <v>91641</v>
      </c>
      <c r="B1175" s="171" t="s">
        <v>20645</v>
      </c>
      <c r="C1175" s="170" t="s">
        <v>347</v>
      </c>
      <c r="D1175" s="172">
        <v>16.739999999999998</v>
      </c>
    </row>
    <row r="1176" spans="1:4" ht="27" x14ac:dyDescent="0.25">
      <c r="A1176" s="170">
        <v>91642</v>
      </c>
      <c r="B1176" s="171" t="s">
        <v>20647</v>
      </c>
      <c r="C1176" s="170" t="s">
        <v>347</v>
      </c>
      <c r="D1176" s="172">
        <v>6.77</v>
      </c>
    </row>
    <row r="1177" spans="1:4" ht="27" x14ac:dyDescent="0.25">
      <c r="A1177" s="170">
        <v>91643</v>
      </c>
      <c r="B1177" s="171" t="s">
        <v>20650</v>
      </c>
      <c r="C1177" s="170" t="s">
        <v>347</v>
      </c>
      <c r="D1177" s="172">
        <v>74.81</v>
      </c>
    </row>
    <row r="1178" spans="1:4" ht="27" x14ac:dyDescent="0.25">
      <c r="A1178" s="170">
        <v>91644</v>
      </c>
      <c r="B1178" s="171" t="s">
        <v>20652</v>
      </c>
      <c r="C1178" s="170" t="s">
        <v>347</v>
      </c>
      <c r="D1178" s="172">
        <v>299.01</v>
      </c>
    </row>
    <row r="1179" spans="1:4" x14ac:dyDescent="0.25">
      <c r="A1179" s="170">
        <v>91688</v>
      </c>
      <c r="B1179" s="171" t="s">
        <v>20655</v>
      </c>
      <c r="C1179" s="170" t="s">
        <v>347</v>
      </c>
      <c r="D1179" s="172">
        <v>0.09</v>
      </c>
    </row>
    <row r="1180" spans="1:4" x14ac:dyDescent="0.25">
      <c r="A1180" s="170">
        <v>91689</v>
      </c>
      <c r="B1180" s="171" t="s">
        <v>20657</v>
      </c>
      <c r="C1180" s="170" t="s">
        <v>347</v>
      </c>
      <c r="D1180" s="172">
        <v>0.02</v>
      </c>
    </row>
    <row r="1181" spans="1:4" x14ac:dyDescent="0.25">
      <c r="A1181" s="170">
        <v>91690</v>
      </c>
      <c r="B1181" s="171" t="s">
        <v>20660</v>
      </c>
      <c r="C1181" s="170" t="s">
        <v>347</v>
      </c>
      <c r="D1181" s="172">
        <v>0.06</v>
      </c>
    </row>
    <row r="1182" spans="1:4" ht="27" x14ac:dyDescent="0.25">
      <c r="A1182" s="170">
        <v>91691</v>
      </c>
      <c r="B1182" s="171" t="s">
        <v>20662</v>
      </c>
      <c r="C1182" s="170" t="s">
        <v>347</v>
      </c>
      <c r="D1182" s="172">
        <v>1.06</v>
      </c>
    </row>
    <row r="1183" spans="1:4" x14ac:dyDescent="0.25">
      <c r="A1183" s="170">
        <v>92040</v>
      </c>
      <c r="B1183" s="171" t="s">
        <v>20665</v>
      </c>
      <c r="C1183" s="170" t="s">
        <v>347</v>
      </c>
      <c r="D1183" s="172">
        <v>6.47</v>
      </c>
    </row>
    <row r="1184" spans="1:4" x14ac:dyDescent="0.25">
      <c r="A1184" s="170">
        <v>92041</v>
      </c>
      <c r="B1184" s="171" t="s">
        <v>20667</v>
      </c>
      <c r="C1184" s="170" t="s">
        <v>347</v>
      </c>
      <c r="D1184" s="172">
        <v>1.33</v>
      </c>
    </row>
    <row r="1185" spans="1:4" x14ac:dyDescent="0.25">
      <c r="A1185" s="170">
        <v>92042</v>
      </c>
      <c r="B1185" s="171" t="s">
        <v>20669</v>
      </c>
      <c r="C1185" s="170" t="s">
        <v>347</v>
      </c>
      <c r="D1185" s="172">
        <v>5.39</v>
      </c>
    </row>
    <row r="1186" spans="1:4" ht="40.5" x14ac:dyDescent="0.25">
      <c r="A1186" s="170">
        <v>92101</v>
      </c>
      <c r="B1186" s="171" t="s">
        <v>20672</v>
      </c>
      <c r="C1186" s="170" t="s">
        <v>347</v>
      </c>
      <c r="D1186" s="172">
        <v>44.82</v>
      </c>
    </row>
    <row r="1187" spans="1:4" ht="40.5" x14ac:dyDescent="0.25">
      <c r="A1187" s="170">
        <v>92102</v>
      </c>
      <c r="B1187" s="171" t="s">
        <v>20675</v>
      </c>
      <c r="C1187" s="170" t="s">
        <v>347</v>
      </c>
      <c r="D1187" s="172">
        <v>14.05</v>
      </c>
    </row>
    <row r="1188" spans="1:4" ht="40.5" x14ac:dyDescent="0.25">
      <c r="A1188" s="170">
        <v>92103</v>
      </c>
      <c r="B1188" s="171" t="s">
        <v>20678</v>
      </c>
      <c r="C1188" s="170" t="s">
        <v>347</v>
      </c>
      <c r="D1188" s="172">
        <v>5.68</v>
      </c>
    </row>
    <row r="1189" spans="1:4" ht="40.5" x14ac:dyDescent="0.25">
      <c r="A1189" s="170">
        <v>92104</v>
      </c>
      <c r="B1189" s="171" t="s">
        <v>20680</v>
      </c>
      <c r="C1189" s="170" t="s">
        <v>347</v>
      </c>
      <c r="D1189" s="172">
        <v>70.75</v>
      </c>
    </row>
    <row r="1190" spans="1:4" ht="40.5" x14ac:dyDescent="0.25">
      <c r="A1190" s="170">
        <v>92105</v>
      </c>
      <c r="B1190" s="171" t="s">
        <v>20682</v>
      </c>
      <c r="C1190" s="170" t="s">
        <v>347</v>
      </c>
      <c r="D1190" s="172">
        <v>191.03</v>
      </c>
    </row>
    <row r="1191" spans="1:4" ht="27" x14ac:dyDescent="0.25">
      <c r="A1191" s="170">
        <v>92108</v>
      </c>
      <c r="B1191" s="171" t="s">
        <v>20685</v>
      </c>
      <c r="C1191" s="170" t="s">
        <v>347</v>
      </c>
      <c r="D1191" s="172">
        <v>0.9</v>
      </c>
    </row>
    <row r="1192" spans="1:4" ht="27" x14ac:dyDescent="0.25">
      <c r="A1192" s="170">
        <v>92109</v>
      </c>
      <c r="B1192" s="171" t="s">
        <v>20687</v>
      </c>
      <c r="C1192" s="170" t="s">
        <v>347</v>
      </c>
      <c r="D1192" s="172">
        <v>0.2</v>
      </c>
    </row>
    <row r="1193" spans="1:4" ht="27" x14ac:dyDescent="0.25">
      <c r="A1193" s="170">
        <v>92110</v>
      </c>
      <c r="B1193" s="171" t="s">
        <v>20689</v>
      </c>
      <c r="C1193" s="170" t="s">
        <v>347</v>
      </c>
      <c r="D1193" s="172">
        <v>1.1200000000000001</v>
      </c>
    </row>
    <row r="1194" spans="1:4" ht="27" x14ac:dyDescent="0.25">
      <c r="A1194" s="170">
        <v>92111</v>
      </c>
      <c r="B1194" s="171" t="s">
        <v>20691</v>
      </c>
      <c r="C1194" s="170" t="s">
        <v>347</v>
      </c>
      <c r="D1194" s="172">
        <v>0.97</v>
      </c>
    </row>
    <row r="1195" spans="1:4" x14ac:dyDescent="0.25">
      <c r="A1195" s="170">
        <v>92114</v>
      </c>
      <c r="B1195" s="171" t="s">
        <v>20693</v>
      </c>
      <c r="C1195" s="170" t="s">
        <v>347</v>
      </c>
      <c r="D1195" s="172">
        <v>0.22</v>
      </c>
    </row>
    <row r="1196" spans="1:4" x14ac:dyDescent="0.25">
      <c r="A1196" s="170">
        <v>92115</v>
      </c>
      <c r="B1196" s="171" t="s">
        <v>20695</v>
      </c>
      <c r="C1196" s="170" t="s">
        <v>347</v>
      </c>
      <c r="D1196" s="172">
        <v>0.04</v>
      </c>
    </row>
    <row r="1197" spans="1:4" x14ac:dyDescent="0.25">
      <c r="A1197" s="170">
        <v>92116</v>
      </c>
      <c r="B1197" s="171" t="s">
        <v>20697</v>
      </c>
      <c r="C1197" s="170" t="s">
        <v>347</v>
      </c>
      <c r="D1197" s="172">
        <v>0.15</v>
      </c>
    </row>
    <row r="1198" spans="1:4" x14ac:dyDescent="0.25">
      <c r="A1198" s="170">
        <v>92133</v>
      </c>
      <c r="B1198" s="171" t="s">
        <v>20700</v>
      </c>
      <c r="C1198" s="170" t="s">
        <v>347</v>
      </c>
      <c r="D1198" s="172">
        <v>12.93</v>
      </c>
    </row>
    <row r="1199" spans="1:4" x14ac:dyDescent="0.25">
      <c r="A1199" s="170">
        <v>92134</v>
      </c>
      <c r="B1199" s="171" t="s">
        <v>20703</v>
      </c>
      <c r="C1199" s="170" t="s">
        <v>347</v>
      </c>
      <c r="D1199" s="172">
        <v>3.98</v>
      </c>
    </row>
    <row r="1200" spans="1:4" x14ac:dyDescent="0.25">
      <c r="A1200" s="170">
        <v>92135</v>
      </c>
      <c r="B1200" s="171" t="s">
        <v>20705</v>
      </c>
      <c r="C1200" s="170" t="s">
        <v>347</v>
      </c>
      <c r="D1200" s="172">
        <v>1.61</v>
      </c>
    </row>
    <row r="1201" spans="1:4" x14ac:dyDescent="0.25">
      <c r="A1201" s="170">
        <v>92136</v>
      </c>
      <c r="B1201" s="171" t="s">
        <v>20708</v>
      </c>
      <c r="C1201" s="170" t="s">
        <v>347</v>
      </c>
      <c r="D1201" s="172">
        <v>16.16</v>
      </c>
    </row>
    <row r="1202" spans="1:4" x14ac:dyDescent="0.25">
      <c r="A1202" s="170">
        <v>92137</v>
      </c>
      <c r="B1202" s="171" t="s">
        <v>20711</v>
      </c>
      <c r="C1202" s="170" t="s">
        <v>347</v>
      </c>
      <c r="D1202" s="172">
        <v>34.979999999999997</v>
      </c>
    </row>
    <row r="1203" spans="1:4" ht="27" x14ac:dyDescent="0.25">
      <c r="A1203" s="170">
        <v>92140</v>
      </c>
      <c r="B1203" s="171" t="s">
        <v>20713</v>
      </c>
      <c r="C1203" s="170" t="s">
        <v>347</v>
      </c>
      <c r="D1203" s="172">
        <v>4.7300000000000004</v>
      </c>
    </row>
    <row r="1204" spans="1:4" x14ac:dyDescent="0.25">
      <c r="A1204" s="170">
        <v>92141</v>
      </c>
      <c r="B1204" s="171" t="s">
        <v>20716</v>
      </c>
      <c r="C1204" s="170" t="s">
        <v>347</v>
      </c>
      <c r="D1204" s="172">
        <v>1.46</v>
      </c>
    </row>
    <row r="1205" spans="1:4" ht="27" x14ac:dyDescent="0.25">
      <c r="A1205" s="170">
        <v>92142</v>
      </c>
      <c r="B1205" s="171" t="s">
        <v>20718</v>
      </c>
      <c r="C1205" s="170" t="s">
        <v>347</v>
      </c>
      <c r="D1205" s="172">
        <v>0.59</v>
      </c>
    </row>
    <row r="1206" spans="1:4" ht="27" x14ac:dyDescent="0.25">
      <c r="A1206" s="170">
        <v>92143</v>
      </c>
      <c r="B1206" s="171" t="s">
        <v>20720</v>
      </c>
      <c r="C1206" s="170" t="s">
        <v>347</v>
      </c>
      <c r="D1206" s="172">
        <v>5.92</v>
      </c>
    </row>
    <row r="1207" spans="1:4" ht="27" x14ac:dyDescent="0.25">
      <c r="A1207" s="170">
        <v>92144</v>
      </c>
      <c r="B1207" s="171" t="s">
        <v>20722</v>
      </c>
      <c r="C1207" s="170" t="s">
        <v>347</v>
      </c>
      <c r="D1207" s="172">
        <v>39.6</v>
      </c>
    </row>
    <row r="1208" spans="1:4" ht="27" x14ac:dyDescent="0.25">
      <c r="A1208" s="170">
        <v>92237</v>
      </c>
      <c r="B1208" s="171" t="s">
        <v>20724</v>
      </c>
      <c r="C1208" s="170" t="s">
        <v>347</v>
      </c>
      <c r="D1208" s="172">
        <v>30.19</v>
      </c>
    </row>
    <row r="1209" spans="1:4" ht="27" x14ac:dyDescent="0.25">
      <c r="A1209" s="170">
        <v>92238</v>
      </c>
      <c r="B1209" s="171" t="s">
        <v>20727</v>
      </c>
      <c r="C1209" s="170" t="s">
        <v>347</v>
      </c>
      <c r="D1209" s="172">
        <v>12.16</v>
      </c>
    </row>
    <row r="1210" spans="1:4" ht="27" x14ac:dyDescent="0.25">
      <c r="A1210" s="170">
        <v>92239</v>
      </c>
      <c r="B1210" s="171" t="s">
        <v>20729</v>
      </c>
      <c r="C1210" s="170" t="s">
        <v>347</v>
      </c>
      <c r="D1210" s="172">
        <v>4.91</v>
      </c>
    </row>
    <row r="1211" spans="1:4" ht="27" x14ac:dyDescent="0.25">
      <c r="A1211" s="170">
        <v>92240</v>
      </c>
      <c r="B1211" s="171" t="s">
        <v>20731</v>
      </c>
      <c r="C1211" s="170" t="s">
        <v>347</v>
      </c>
      <c r="D1211" s="172">
        <v>54.23</v>
      </c>
    </row>
    <row r="1212" spans="1:4" ht="27" x14ac:dyDescent="0.25">
      <c r="A1212" s="170">
        <v>92241</v>
      </c>
      <c r="B1212" s="171" t="s">
        <v>20734</v>
      </c>
      <c r="C1212" s="170" t="s">
        <v>347</v>
      </c>
      <c r="D1212" s="172">
        <v>274.13</v>
      </c>
    </row>
    <row r="1213" spans="1:4" x14ac:dyDescent="0.25">
      <c r="A1213" s="170">
        <v>92712</v>
      </c>
      <c r="B1213" s="171" t="s">
        <v>20737</v>
      </c>
      <c r="C1213" s="170" t="s">
        <v>347</v>
      </c>
      <c r="D1213" s="172">
        <v>0.14000000000000001</v>
      </c>
    </row>
    <row r="1214" spans="1:4" x14ac:dyDescent="0.25">
      <c r="A1214" s="170">
        <v>92713</v>
      </c>
      <c r="B1214" s="171" t="s">
        <v>20739</v>
      </c>
      <c r="C1214" s="170" t="s">
        <v>347</v>
      </c>
      <c r="D1214" s="172">
        <v>0.03</v>
      </c>
    </row>
    <row r="1215" spans="1:4" x14ac:dyDescent="0.25">
      <c r="A1215" s="170">
        <v>92714</v>
      </c>
      <c r="B1215" s="171" t="s">
        <v>20742</v>
      </c>
      <c r="C1215" s="170" t="s">
        <v>347</v>
      </c>
      <c r="D1215" s="172">
        <v>0.17</v>
      </c>
    </row>
    <row r="1216" spans="1:4" ht="27" x14ac:dyDescent="0.25">
      <c r="A1216" s="170">
        <v>92715</v>
      </c>
      <c r="B1216" s="171" t="s">
        <v>20744</v>
      </c>
      <c r="C1216" s="170" t="s">
        <v>347</v>
      </c>
      <c r="D1216" s="172">
        <v>99.09</v>
      </c>
    </row>
    <row r="1217" spans="1:4" x14ac:dyDescent="0.25">
      <c r="A1217" s="170">
        <v>92956</v>
      </c>
      <c r="B1217" s="171" t="s">
        <v>20747</v>
      </c>
      <c r="C1217" s="170" t="s">
        <v>347</v>
      </c>
      <c r="D1217" s="172">
        <v>4.24</v>
      </c>
    </row>
    <row r="1218" spans="1:4" x14ac:dyDescent="0.25">
      <c r="A1218" s="170">
        <v>92957</v>
      </c>
      <c r="B1218" s="171" t="s">
        <v>20749</v>
      </c>
      <c r="C1218" s="170" t="s">
        <v>347</v>
      </c>
      <c r="D1218" s="172">
        <v>0.98</v>
      </c>
    </row>
    <row r="1219" spans="1:4" x14ac:dyDescent="0.25">
      <c r="A1219" s="170">
        <v>92958</v>
      </c>
      <c r="B1219" s="171" t="s">
        <v>20751</v>
      </c>
      <c r="C1219" s="170" t="s">
        <v>347</v>
      </c>
      <c r="D1219" s="172">
        <v>4.6399999999999997</v>
      </c>
    </row>
    <row r="1220" spans="1:4" ht="27" x14ac:dyDescent="0.25">
      <c r="A1220" s="170">
        <v>92959</v>
      </c>
      <c r="B1220" s="171" t="s">
        <v>20754</v>
      </c>
      <c r="C1220" s="170" t="s">
        <v>347</v>
      </c>
      <c r="D1220" s="172">
        <v>9.1999999999999993</v>
      </c>
    </row>
    <row r="1221" spans="1:4" x14ac:dyDescent="0.25">
      <c r="A1221" s="170">
        <v>92963</v>
      </c>
      <c r="B1221" s="171" t="s">
        <v>20756</v>
      </c>
      <c r="C1221" s="170" t="s">
        <v>347</v>
      </c>
      <c r="D1221" s="172">
        <v>1.8</v>
      </c>
    </row>
    <row r="1222" spans="1:4" x14ac:dyDescent="0.25">
      <c r="A1222" s="170">
        <v>92964</v>
      </c>
      <c r="B1222" s="171" t="s">
        <v>20758</v>
      </c>
      <c r="C1222" s="170" t="s">
        <v>347</v>
      </c>
      <c r="D1222" s="172">
        <v>0.41</v>
      </c>
    </row>
    <row r="1223" spans="1:4" x14ac:dyDescent="0.25">
      <c r="A1223" s="170">
        <v>92965</v>
      </c>
      <c r="B1223" s="171" t="s">
        <v>20761</v>
      </c>
      <c r="C1223" s="170" t="s">
        <v>347</v>
      </c>
      <c r="D1223" s="172">
        <v>2.2599999999999998</v>
      </c>
    </row>
    <row r="1224" spans="1:4" ht="40.5" x14ac:dyDescent="0.25">
      <c r="A1224" s="170">
        <v>93220</v>
      </c>
      <c r="B1224" s="171" t="s">
        <v>20764</v>
      </c>
      <c r="C1224" s="170" t="s">
        <v>347</v>
      </c>
      <c r="D1224" s="172">
        <v>365.69</v>
      </c>
    </row>
    <row r="1225" spans="1:4" ht="27" x14ac:dyDescent="0.25">
      <c r="A1225" s="170">
        <v>93221</v>
      </c>
      <c r="B1225" s="171" t="s">
        <v>20767</v>
      </c>
      <c r="C1225" s="170" t="s">
        <v>347</v>
      </c>
      <c r="D1225" s="172">
        <v>98.11</v>
      </c>
    </row>
    <row r="1226" spans="1:4" ht="40.5" x14ac:dyDescent="0.25">
      <c r="A1226" s="170">
        <v>93222</v>
      </c>
      <c r="B1226" s="171" t="s">
        <v>20770</v>
      </c>
      <c r="C1226" s="170" t="s">
        <v>347</v>
      </c>
      <c r="D1226" s="172">
        <v>457.62</v>
      </c>
    </row>
    <row r="1227" spans="1:4" ht="40.5" x14ac:dyDescent="0.25">
      <c r="A1227" s="170">
        <v>93223</v>
      </c>
      <c r="B1227" s="171" t="s">
        <v>20773</v>
      </c>
      <c r="C1227" s="170" t="s">
        <v>347</v>
      </c>
      <c r="D1227" s="172">
        <v>155.09</v>
      </c>
    </row>
    <row r="1228" spans="1:4" ht="27" x14ac:dyDescent="0.25">
      <c r="A1228" s="170">
        <v>93229</v>
      </c>
      <c r="B1228" s="171" t="s">
        <v>20776</v>
      </c>
      <c r="C1228" s="170" t="s">
        <v>347</v>
      </c>
      <c r="D1228" s="172">
        <v>0.38</v>
      </c>
    </row>
    <row r="1229" spans="1:4" ht="27" x14ac:dyDescent="0.25">
      <c r="A1229" s="170">
        <v>93230</v>
      </c>
      <c r="B1229" s="171" t="s">
        <v>20778</v>
      </c>
      <c r="C1229" s="170" t="s">
        <v>347</v>
      </c>
      <c r="D1229" s="172">
        <v>0.08</v>
      </c>
    </row>
    <row r="1230" spans="1:4" ht="27" x14ac:dyDescent="0.25">
      <c r="A1230" s="170">
        <v>93231</v>
      </c>
      <c r="B1230" s="171" t="s">
        <v>20780</v>
      </c>
      <c r="C1230" s="170" t="s">
        <v>347</v>
      </c>
      <c r="D1230" s="172">
        <v>0.48</v>
      </c>
    </row>
    <row r="1231" spans="1:4" ht="27" x14ac:dyDescent="0.25">
      <c r="A1231" s="170">
        <v>93232</v>
      </c>
      <c r="B1231" s="171" t="s">
        <v>20782</v>
      </c>
      <c r="C1231" s="170" t="s">
        <v>347</v>
      </c>
      <c r="D1231" s="172">
        <v>4.55</v>
      </c>
    </row>
    <row r="1232" spans="1:4" x14ac:dyDescent="0.25">
      <c r="A1232" s="170">
        <v>93235</v>
      </c>
      <c r="B1232" s="171" t="s">
        <v>20784</v>
      </c>
      <c r="C1232" s="170" t="s">
        <v>347</v>
      </c>
      <c r="D1232" s="172">
        <v>2.52</v>
      </c>
    </row>
    <row r="1233" spans="1:4" ht="27" x14ac:dyDescent="0.25">
      <c r="A1233" s="170">
        <v>93238</v>
      </c>
      <c r="B1233" s="171" t="s">
        <v>20786</v>
      </c>
      <c r="C1233" s="170" t="s">
        <v>347</v>
      </c>
      <c r="D1233" s="172">
        <v>2.59</v>
      </c>
    </row>
    <row r="1234" spans="1:4" ht="27" x14ac:dyDescent="0.25">
      <c r="A1234" s="170">
        <v>93239</v>
      </c>
      <c r="B1234" s="171" t="s">
        <v>20788</v>
      </c>
      <c r="C1234" s="170" t="s">
        <v>347</v>
      </c>
      <c r="D1234" s="172">
        <v>11.75</v>
      </c>
    </row>
    <row r="1235" spans="1:4" ht="27" x14ac:dyDescent="0.25">
      <c r="A1235" s="170">
        <v>93240</v>
      </c>
      <c r="B1235" s="171" t="s">
        <v>20790</v>
      </c>
      <c r="C1235" s="170" t="s">
        <v>347</v>
      </c>
      <c r="D1235" s="172">
        <v>11.88</v>
      </c>
    </row>
    <row r="1236" spans="1:4" x14ac:dyDescent="0.25">
      <c r="A1236" s="170">
        <v>93267</v>
      </c>
      <c r="B1236" s="171" t="s">
        <v>20792</v>
      </c>
      <c r="C1236" s="170" t="s">
        <v>347</v>
      </c>
      <c r="D1236" s="172">
        <v>26.87</v>
      </c>
    </row>
    <row r="1237" spans="1:4" x14ac:dyDescent="0.25">
      <c r="A1237" s="170">
        <v>93269</v>
      </c>
      <c r="B1237" s="171" t="s">
        <v>20794</v>
      </c>
      <c r="C1237" s="170" t="s">
        <v>347</v>
      </c>
      <c r="D1237" s="172">
        <v>10.07</v>
      </c>
    </row>
    <row r="1238" spans="1:4" x14ac:dyDescent="0.25">
      <c r="A1238" s="170">
        <v>93270</v>
      </c>
      <c r="B1238" s="171" t="s">
        <v>20797</v>
      </c>
      <c r="C1238" s="170" t="s">
        <v>347</v>
      </c>
      <c r="D1238" s="172">
        <v>26.12</v>
      </c>
    </row>
    <row r="1239" spans="1:4" x14ac:dyDescent="0.25">
      <c r="A1239" s="170">
        <v>93271</v>
      </c>
      <c r="B1239" s="171" t="s">
        <v>20799</v>
      </c>
      <c r="C1239" s="170" t="s">
        <v>347</v>
      </c>
      <c r="D1239" s="172">
        <v>7.29</v>
      </c>
    </row>
    <row r="1240" spans="1:4" x14ac:dyDescent="0.25">
      <c r="A1240" s="170">
        <v>93277</v>
      </c>
      <c r="B1240" s="171" t="s">
        <v>20802</v>
      </c>
      <c r="C1240" s="170" t="s">
        <v>347</v>
      </c>
      <c r="D1240" s="172">
        <v>0.28000000000000003</v>
      </c>
    </row>
    <row r="1241" spans="1:4" x14ac:dyDescent="0.25">
      <c r="A1241" s="170">
        <v>93278</v>
      </c>
      <c r="B1241" s="171" t="s">
        <v>20804</v>
      </c>
      <c r="C1241" s="170" t="s">
        <v>347</v>
      </c>
      <c r="D1241" s="173">
        <v>0.06</v>
      </c>
    </row>
    <row r="1242" spans="1:4" x14ac:dyDescent="0.25">
      <c r="A1242" s="170">
        <v>93279</v>
      </c>
      <c r="B1242" s="171" t="s">
        <v>20806</v>
      </c>
      <c r="C1242" s="170" t="s">
        <v>347</v>
      </c>
      <c r="D1242" s="172">
        <v>0.26</v>
      </c>
    </row>
    <row r="1243" spans="1:4" ht="27" x14ac:dyDescent="0.25">
      <c r="A1243" s="170">
        <v>93280</v>
      </c>
      <c r="B1243" s="171" t="s">
        <v>20808</v>
      </c>
      <c r="C1243" s="170" t="s">
        <v>347</v>
      </c>
      <c r="D1243" s="172">
        <v>0.6</v>
      </c>
    </row>
    <row r="1244" spans="1:4" ht="27" x14ac:dyDescent="0.25">
      <c r="A1244" s="170">
        <v>93283</v>
      </c>
      <c r="B1244" s="171" t="s">
        <v>20810</v>
      </c>
      <c r="C1244" s="170" t="s">
        <v>347</v>
      </c>
      <c r="D1244" s="172">
        <v>100.42</v>
      </c>
    </row>
    <row r="1245" spans="1:4" ht="27" x14ac:dyDescent="0.25">
      <c r="A1245" s="170">
        <v>93284</v>
      </c>
      <c r="B1245" s="171" t="s">
        <v>20813</v>
      </c>
      <c r="C1245" s="170" t="s">
        <v>347</v>
      </c>
      <c r="D1245" s="173">
        <v>35.39</v>
      </c>
    </row>
    <row r="1246" spans="1:4" ht="27" x14ac:dyDescent="0.25">
      <c r="A1246" s="170">
        <v>93285</v>
      </c>
      <c r="B1246" s="171" t="s">
        <v>20816</v>
      </c>
      <c r="C1246" s="170" t="s">
        <v>347</v>
      </c>
      <c r="D1246" s="172">
        <v>161.41999999999999</v>
      </c>
    </row>
    <row r="1247" spans="1:4" ht="27" x14ac:dyDescent="0.25">
      <c r="A1247" s="170">
        <v>93286</v>
      </c>
      <c r="B1247" s="171" t="s">
        <v>20819</v>
      </c>
      <c r="C1247" s="170" t="s">
        <v>347</v>
      </c>
      <c r="D1247" s="172">
        <v>10.14</v>
      </c>
    </row>
    <row r="1248" spans="1:4" ht="27" x14ac:dyDescent="0.25">
      <c r="A1248" s="170">
        <v>93296</v>
      </c>
      <c r="B1248" s="171" t="s">
        <v>20821</v>
      </c>
      <c r="C1248" s="170" t="s">
        <v>347</v>
      </c>
      <c r="D1248" s="172">
        <v>14.3</v>
      </c>
    </row>
    <row r="1249" spans="1:4" ht="27" x14ac:dyDescent="0.25">
      <c r="A1249" s="170">
        <v>93397</v>
      </c>
      <c r="B1249" s="171" t="s">
        <v>20824</v>
      </c>
      <c r="C1249" s="170" t="s">
        <v>347</v>
      </c>
      <c r="D1249" s="172">
        <v>25.01</v>
      </c>
    </row>
    <row r="1250" spans="1:4" ht="27" x14ac:dyDescent="0.25">
      <c r="A1250" s="170">
        <v>93398</v>
      </c>
      <c r="B1250" s="171" t="s">
        <v>20827</v>
      </c>
      <c r="C1250" s="170" t="s">
        <v>347</v>
      </c>
      <c r="D1250" s="172">
        <v>9.43</v>
      </c>
    </row>
    <row r="1251" spans="1:4" ht="27" x14ac:dyDescent="0.25">
      <c r="A1251" s="170">
        <v>93399</v>
      </c>
      <c r="B1251" s="171" t="s">
        <v>20829</v>
      </c>
      <c r="C1251" s="170" t="s">
        <v>347</v>
      </c>
      <c r="D1251" s="172">
        <v>3.8</v>
      </c>
    </row>
    <row r="1252" spans="1:4" ht="27" x14ac:dyDescent="0.25">
      <c r="A1252" s="170">
        <v>93400</v>
      </c>
      <c r="B1252" s="171" t="s">
        <v>20832</v>
      </c>
      <c r="C1252" s="170" t="s">
        <v>347</v>
      </c>
      <c r="D1252" s="172">
        <v>43.35</v>
      </c>
    </row>
    <row r="1253" spans="1:4" ht="27" x14ac:dyDescent="0.25">
      <c r="A1253" s="170">
        <v>93401</v>
      </c>
      <c r="B1253" s="171" t="s">
        <v>20835</v>
      </c>
      <c r="C1253" s="170" t="s">
        <v>347</v>
      </c>
      <c r="D1253" s="172">
        <v>156.99</v>
      </c>
    </row>
    <row r="1254" spans="1:4" ht="27" x14ac:dyDescent="0.25">
      <c r="A1254" s="170">
        <v>93404</v>
      </c>
      <c r="B1254" s="171" t="s">
        <v>20837</v>
      </c>
      <c r="C1254" s="170" t="s">
        <v>347</v>
      </c>
      <c r="D1254" s="172">
        <v>7.82</v>
      </c>
    </row>
    <row r="1255" spans="1:4" ht="27" x14ac:dyDescent="0.25">
      <c r="A1255" s="170">
        <v>93405</v>
      </c>
      <c r="B1255" s="171" t="s">
        <v>20840</v>
      </c>
      <c r="C1255" s="170" t="s">
        <v>347</v>
      </c>
      <c r="D1255" s="172">
        <v>2</v>
      </c>
    </row>
    <row r="1256" spans="1:4" ht="27" x14ac:dyDescent="0.25">
      <c r="A1256" s="170">
        <v>93406</v>
      </c>
      <c r="B1256" s="171" t="s">
        <v>20842</v>
      </c>
      <c r="C1256" s="170" t="s">
        <v>347</v>
      </c>
      <c r="D1256" s="172">
        <v>9.39</v>
      </c>
    </row>
    <row r="1257" spans="1:4" ht="40.5" x14ac:dyDescent="0.25">
      <c r="A1257" s="170">
        <v>93407</v>
      </c>
      <c r="B1257" s="171" t="s">
        <v>20844</v>
      </c>
      <c r="C1257" s="170" t="s">
        <v>347</v>
      </c>
      <c r="D1257" s="172">
        <v>46.8</v>
      </c>
    </row>
    <row r="1258" spans="1:4" x14ac:dyDescent="0.25">
      <c r="A1258" s="170">
        <v>93411</v>
      </c>
      <c r="B1258" s="171" t="s">
        <v>20847</v>
      </c>
      <c r="C1258" s="170" t="s">
        <v>347</v>
      </c>
      <c r="D1258" s="172">
        <v>0.34</v>
      </c>
    </row>
    <row r="1259" spans="1:4" x14ac:dyDescent="0.25">
      <c r="A1259" s="170">
        <v>93412</v>
      </c>
      <c r="B1259" s="171" t="s">
        <v>20849</v>
      </c>
      <c r="C1259" s="170" t="s">
        <v>347</v>
      </c>
      <c r="D1259" s="172">
        <v>0.12</v>
      </c>
    </row>
    <row r="1260" spans="1:4" x14ac:dyDescent="0.25">
      <c r="A1260" s="170">
        <v>93413</v>
      </c>
      <c r="B1260" s="171" t="s">
        <v>20851</v>
      </c>
      <c r="C1260" s="170" t="s">
        <v>347</v>
      </c>
      <c r="D1260" s="172">
        <v>0.3</v>
      </c>
    </row>
    <row r="1261" spans="1:4" ht="27" x14ac:dyDescent="0.25">
      <c r="A1261" s="170">
        <v>93414</v>
      </c>
      <c r="B1261" s="171" t="s">
        <v>20853</v>
      </c>
      <c r="C1261" s="170" t="s">
        <v>347</v>
      </c>
      <c r="D1261" s="172">
        <v>10.77</v>
      </c>
    </row>
    <row r="1262" spans="1:4" x14ac:dyDescent="0.25">
      <c r="A1262" s="170">
        <v>93417</v>
      </c>
      <c r="B1262" s="171" t="s">
        <v>20856</v>
      </c>
      <c r="C1262" s="170" t="s">
        <v>347</v>
      </c>
      <c r="D1262" s="172">
        <v>4.49</v>
      </c>
    </row>
    <row r="1263" spans="1:4" x14ac:dyDescent="0.25">
      <c r="A1263" s="170">
        <v>93418</v>
      </c>
      <c r="B1263" s="171" t="s">
        <v>20858</v>
      </c>
      <c r="C1263" s="170" t="s">
        <v>347</v>
      </c>
      <c r="D1263" s="172">
        <v>1.58</v>
      </c>
    </row>
    <row r="1264" spans="1:4" x14ac:dyDescent="0.25">
      <c r="A1264" s="170">
        <v>93419</v>
      </c>
      <c r="B1264" s="171" t="s">
        <v>20860</v>
      </c>
      <c r="C1264" s="170" t="s">
        <v>347</v>
      </c>
      <c r="D1264" s="172">
        <v>4.01</v>
      </c>
    </row>
    <row r="1265" spans="1:4" x14ac:dyDescent="0.25">
      <c r="A1265" s="170">
        <v>93420</v>
      </c>
      <c r="B1265" s="171" t="s">
        <v>20862</v>
      </c>
      <c r="C1265" s="170" t="s">
        <v>347</v>
      </c>
      <c r="D1265" s="172">
        <v>66.58</v>
      </c>
    </row>
    <row r="1266" spans="1:4" x14ac:dyDescent="0.25">
      <c r="A1266" s="170">
        <v>93423</v>
      </c>
      <c r="B1266" s="171" t="s">
        <v>20864</v>
      </c>
      <c r="C1266" s="170" t="s">
        <v>347</v>
      </c>
      <c r="D1266" s="172">
        <v>6.36</v>
      </c>
    </row>
    <row r="1267" spans="1:4" x14ac:dyDescent="0.25">
      <c r="A1267" s="170">
        <v>93424</v>
      </c>
      <c r="B1267" s="171" t="s">
        <v>20867</v>
      </c>
      <c r="C1267" s="170" t="s">
        <v>347</v>
      </c>
      <c r="D1267" s="172">
        <v>2.2400000000000002</v>
      </c>
    </row>
    <row r="1268" spans="1:4" x14ac:dyDescent="0.25">
      <c r="A1268" s="170">
        <v>93425</v>
      </c>
      <c r="B1268" s="171" t="s">
        <v>20869</v>
      </c>
      <c r="C1268" s="170" t="s">
        <v>347</v>
      </c>
      <c r="D1268" s="172">
        <v>5.68</v>
      </c>
    </row>
    <row r="1269" spans="1:4" x14ac:dyDescent="0.25">
      <c r="A1269" s="170">
        <v>93426</v>
      </c>
      <c r="B1269" s="171" t="s">
        <v>20872</v>
      </c>
      <c r="C1269" s="170" t="s">
        <v>347</v>
      </c>
      <c r="D1269" s="172">
        <v>159.13</v>
      </c>
    </row>
    <row r="1270" spans="1:4" x14ac:dyDescent="0.25">
      <c r="A1270" s="170">
        <v>93429</v>
      </c>
      <c r="B1270" s="171" t="s">
        <v>20875</v>
      </c>
      <c r="C1270" s="170" t="s">
        <v>347</v>
      </c>
      <c r="D1270" s="172">
        <v>165.11</v>
      </c>
    </row>
    <row r="1271" spans="1:4" x14ac:dyDescent="0.25">
      <c r="A1271" s="170">
        <v>93430</v>
      </c>
      <c r="B1271" s="171" t="s">
        <v>20878</v>
      </c>
      <c r="C1271" s="170" t="s">
        <v>347</v>
      </c>
      <c r="D1271" s="172">
        <v>50.75</v>
      </c>
    </row>
    <row r="1272" spans="1:4" x14ac:dyDescent="0.25">
      <c r="A1272" s="170">
        <v>93431</v>
      </c>
      <c r="B1272" s="171" t="s">
        <v>20881</v>
      </c>
      <c r="C1272" s="170" t="s">
        <v>347</v>
      </c>
      <c r="D1272" s="172">
        <v>206.55</v>
      </c>
    </row>
    <row r="1273" spans="1:4" x14ac:dyDescent="0.25">
      <c r="A1273" s="170">
        <v>93432</v>
      </c>
      <c r="B1273" s="171" t="s">
        <v>20884</v>
      </c>
      <c r="C1273" s="170" t="s">
        <v>347</v>
      </c>
      <c r="D1273" s="172">
        <v>2138.4</v>
      </c>
    </row>
    <row r="1274" spans="1:4" x14ac:dyDescent="0.25">
      <c r="A1274" s="170">
        <v>93435</v>
      </c>
      <c r="B1274" s="171" t="s">
        <v>20887</v>
      </c>
      <c r="C1274" s="170" t="s">
        <v>347</v>
      </c>
      <c r="D1274" s="172">
        <v>9.27</v>
      </c>
    </row>
    <row r="1275" spans="1:4" x14ac:dyDescent="0.25">
      <c r="A1275" s="170">
        <v>93436</v>
      </c>
      <c r="B1275" s="171" t="s">
        <v>20889</v>
      </c>
      <c r="C1275" s="170" t="s">
        <v>347</v>
      </c>
      <c r="D1275" s="172">
        <v>2.86</v>
      </c>
    </row>
    <row r="1276" spans="1:4" x14ac:dyDescent="0.25">
      <c r="A1276" s="170">
        <v>93437</v>
      </c>
      <c r="B1276" s="171" t="s">
        <v>20892</v>
      </c>
      <c r="C1276" s="170" t="s">
        <v>347</v>
      </c>
      <c r="D1276" s="172">
        <v>10.14</v>
      </c>
    </row>
    <row r="1277" spans="1:4" ht="27" x14ac:dyDescent="0.25">
      <c r="A1277" s="170">
        <v>93438</v>
      </c>
      <c r="B1277" s="171" t="s">
        <v>20894</v>
      </c>
      <c r="C1277" s="170" t="s">
        <v>347</v>
      </c>
      <c r="D1277" s="172">
        <v>111.49</v>
      </c>
    </row>
    <row r="1278" spans="1:4" x14ac:dyDescent="0.25">
      <c r="A1278" s="170">
        <v>95114</v>
      </c>
      <c r="B1278" s="171" t="s">
        <v>20897</v>
      </c>
      <c r="C1278" s="170" t="s">
        <v>347</v>
      </c>
      <c r="D1278" s="172">
        <v>1.75</v>
      </c>
    </row>
    <row r="1279" spans="1:4" x14ac:dyDescent="0.25">
      <c r="A1279" s="170">
        <v>95115</v>
      </c>
      <c r="B1279" s="171" t="s">
        <v>20899</v>
      </c>
      <c r="C1279" s="170" t="s">
        <v>347</v>
      </c>
      <c r="D1279" s="172">
        <v>0.4</v>
      </c>
    </row>
    <row r="1280" spans="1:4" x14ac:dyDescent="0.25">
      <c r="A1280" s="170">
        <v>95116</v>
      </c>
      <c r="B1280" s="171" t="s">
        <v>20901</v>
      </c>
      <c r="C1280" s="170" t="s">
        <v>347</v>
      </c>
      <c r="D1280" s="172">
        <v>32.549999999999997</v>
      </c>
    </row>
    <row r="1281" spans="1:4" x14ac:dyDescent="0.25">
      <c r="A1281" s="170">
        <v>95117</v>
      </c>
      <c r="B1281" s="171" t="s">
        <v>20904</v>
      </c>
      <c r="C1281" s="170" t="s">
        <v>347</v>
      </c>
      <c r="D1281" s="172">
        <v>10.039999999999999</v>
      </c>
    </row>
    <row r="1282" spans="1:4" x14ac:dyDescent="0.25">
      <c r="A1282" s="170">
        <v>95118</v>
      </c>
      <c r="B1282" s="171" t="s">
        <v>20906</v>
      </c>
      <c r="C1282" s="170" t="s">
        <v>347</v>
      </c>
      <c r="D1282" s="172">
        <v>75.72</v>
      </c>
    </row>
    <row r="1283" spans="1:4" x14ac:dyDescent="0.25">
      <c r="A1283" s="170">
        <v>95119</v>
      </c>
      <c r="B1283" s="171" t="s">
        <v>20909</v>
      </c>
      <c r="C1283" s="170" t="s">
        <v>347</v>
      </c>
      <c r="D1283" s="172">
        <v>23.36</v>
      </c>
    </row>
    <row r="1284" spans="1:4" x14ac:dyDescent="0.25">
      <c r="A1284" s="170">
        <v>95120</v>
      </c>
      <c r="B1284" s="171" t="s">
        <v>20911</v>
      </c>
      <c r="C1284" s="170" t="s">
        <v>347</v>
      </c>
      <c r="D1284" s="172">
        <v>49.72</v>
      </c>
    </row>
    <row r="1285" spans="1:4" x14ac:dyDescent="0.25">
      <c r="A1285" s="170">
        <v>95123</v>
      </c>
      <c r="B1285" s="171" t="s">
        <v>20914</v>
      </c>
      <c r="C1285" s="170" t="s">
        <v>347</v>
      </c>
      <c r="D1285" s="172">
        <v>17.87</v>
      </c>
    </row>
    <row r="1286" spans="1:4" x14ac:dyDescent="0.25">
      <c r="A1286" s="170">
        <v>95124</v>
      </c>
      <c r="B1286" s="171" t="s">
        <v>20916</v>
      </c>
      <c r="C1286" s="170" t="s">
        <v>347</v>
      </c>
      <c r="D1286" s="172">
        <v>5.51</v>
      </c>
    </row>
    <row r="1287" spans="1:4" x14ac:dyDescent="0.25">
      <c r="A1287" s="170">
        <v>95125</v>
      </c>
      <c r="B1287" s="171" t="s">
        <v>20918</v>
      </c>
      <c r="C1287" s="170" t="s">
        <v>347</v>
      </c>
      <c r="D1287" s="172">
        <v>19.559999999999999</v>
      </c>
    </row>
    <row r="1288" spans="1:4" x14ac:dyDescent="0.25">
      <c r="A1288" s="170">
        <v>95126</v>
      </c>
      <c r="B1288" s="171" t="s">
        <v>20921</v>
      </c>
      <c r="C1288" s="170" t="s">
        <v>347</v>
      </c>
      <c r="D1288" s="172">
        <v>146.18</v>
      </c>
    </row>
    <row r="1289" spans="1:4" x14ac:dyDescent="0.25">
      <c r="A1289" s="170">
        <v>95129</v>
      </c>
      <c r="B1289" s="171" t="s">
        <v>20924</v>
      </c>
      <c r="C1289" s="170" t="s">
        <v>347</v>
      </c>
      <c r="D1289" s="172">
        <v>47.9</v>
      </c>
    </row>
    <row r="1290" spans="1:4" x14ac:dyDescent="0.25">
      <c r="A1290" s="170">
        <v>95130</v>
      </c>
      <c r="B1290" s="171" t="s">
        <v>20926</v>
      </c>
      <c r="C1290" s="170" t="s">
        <v>347</v>
      </c>
      <c r="D1290" s="172">
        <v>17.36</v>
      </c>
    </row>
    <row r="1291" spans="1:4" x14ac:dyDescent="0.25">
      <c r="A1291" s="170">
        <v>95131</v>
      </c>
      <c r="B1291" s="171" t="s">
        <v>20929</v>
      </c>
      <c r="C1291" s="170" t="s">
        <v>347</v>
      </c>
      <c r="D1291" s="172">
        <v>56.38</v>
      </c>
    </row>
    <row r="1292" spans="1:4" x14ac:dyDescent="0.25">
      <c r="A1292" s="170">
        <v>95132</v>
      </c>
      <c r="B1292" s="171" t="s">
        <v>20932</v>
      </c>
      <c r="C1292" s="170" t="s">
        <v>347</v>
      </c>
      <c r="D1292" s="172">
        <v>32.01</v>
      </c>
    </row>
    <row r="1293" spans="1:4" x14ac:dyDescent="0.25">
      <c r="A1293" s="170">
        <v>95136</v>
      </c>
      <c r="B1293" s="171" t="s">
        <v>20935</v>
      </c>
      <c r="C1293" s="170" t="s">
        <v>347</v>
      </c>
      <c r="D1293" s="172">
        <v>0.03</v>
      </c>
    </row>
    <row r="1294" spans="1:4" x14ac:dyDescent="0.25">
      <c r="A1294" s="170">
        <v>95137</v>
      </c>
      <c r="B1294" s="171" t="s">
        <v>20937</v>
      </c>
      <c r="C1294" s="170" t="s">
        <v>347</v>
      </c>
      <c r="D1294" s="172">
        <v>0.01</v>
      </c>
    </row>
    <row r="1295" spans="1:4" x14ac:dyDescent="0.25">
      <c r="A1295" s="170">
        <v>95138</v>
      </c>
      <c r="B1295" s="171" t="s">
        <v>20939</v>
      </c>
      <c r="C1295" s="170" t="s">
        <v>347</v>
      </c>
      <c r="D1295" s="172">
        <v>0.02</v>
      </c>
    </row>
    <row r="1296" spans="1:4" x14ac:dyDescent="0.25">
      <c r="A1296" s="170">
        <v>95208</v>
      </c>
      <c r="B1296" s="171" t="s">
        <v>20941</v>
      </c>
      <c r="C1296" s="170" t="s">
        <v>347</v>
      </c>
      <c r="D1296" s="172">
        <v>54.13</v>
      </c>
    </row>
    <row r="1297" spans="1:4" x14ac:dyDescent="0.25">
      <c r="A1297" s="170">
        <v>95209</v>
      </c>
      <c r="B1297" s="171" t="s">
        <v>20944</v>
      </c>
      <c r="C1297" s="170" t="s">
        <v>347</v>
      </c>
      <c r="D1297" s="172">
        <v>12.51</v>
      </c>
    </row>
    <row r="1298" spans="1:4" x14ac:dyDescent="0.25">
      <c r="A1298" s="170">
        <v>95210</v>
      </c>
      <c r="B1298" s="171" t="s">
        <v>20946</v>
      </c>
      <c r="C1298" s="170" t="s">
        <v>347</v>
      </c>
      <c r="D1298" s="172">
        <v>59.2</v>
      </c>
    </row>
    <row r="1299" spans="1:4" x14ac:dyDescent="0.25">
      <c r="A1299" s="170">
        <v>95211</v>
      </c>
      <c r="B1299" s="171" t="s">
        <v>20948</v>
      </c>
      <c r="C1299" s="170" t="s">
        <v>347</v>
      </c>
      <c r="D1299" s="172">
        <v>7.29</v>
      </c>
    </row>
    <row r="1300" spans="1:4" x14ac:dyDescent="0.25">
      <c r="A1300" s="170">
        <v>95217</v>
      </c>
      <c r="B1300" s="171" t="s">
        <v>20950</v>
      </c>
      <c r="C1300" s="170" t="s">
        <v>347</v>
      </c>
      <c r="D1300" s="172">
        <v>0.49</v>
      </c>
    </row>
    <row r="1301" spans="1:4" x14ac:dyDescent="0.25">
      <c r="A1301" s="170">
        <v>95255</v>
      </c>
      <c r="B1301" s="171" t="s">
        <v>20952</v>
      </c>
      <c r="C1301" s="170" t="s">
        <v>347</v>
      </c>
      <c r="D1301" s="172">
        <v>1.56</v>
      </c>
    </row>
    <row r="1302" spans="1:4" x14ac:dyDescent="0.25">
      <c r="A1302" s="170">
        <v>95256</v>
      </c>
      <c r="B1302" s="171" t="s">
        <v>20954</v>
      </c>
      <c r="C1302" s="170" t="s">
        <v>347</v>
      </c>
      <c r="D1302" s="172">
        <v>0.36</v>
      </c>
    </row>
    <row r="1303" spans="1:4" x14ac:dyDescent="0.25">
      <c r="A1303" s="170">
        <v>95257</v>
      </c>
      <c r="B1303" s="171" t="s">
        <v>20956</v>
      </c>
      <c r="C1303" s="170" t="s">
        <v>347</v>
      </c>
      <c r="D1303" s="173">
        <v>1.95</v>
      </c>
    </row>
    <row r="1304" spans="1:4" x14ac:dyDescent="0.25">
      <c r="A1304" s="170">
        <v>95260</v>
      </c>
      <c r="B1304" s="171" t="s">
        <v>20958</v>
      </c>
      <c r="C1304" s="170" t="s">
        <v>347</v>
      </c>
      <c r="D1304" s="172">
        <v>0.7</v>
      </c>
    </row>
    <row r="1305" spans="1:4" x14ac:dyDescent="0.25">
      <c r="A1305" s="170">
        <v>95261</v>
      </c>
      <c r="B1305" s="171" t="s">
        <v>20960</v>
      </c>
      <c r="C1305" s="170" t="s">
        <v>347</v>
      </c>
      <c r="D1305" s="172">
        <v>0.18</v>
      </c>
    </row>
    <row r="1306" spans="1:4" x14ac:dyDescent="0.25">
      <c r="A1306" s="170">
        <v>95262</v>
      </c>
      <c r="B1306" s="171" t="s">
        <v>20962</v>
      </c>
      <c r="C1306" s="170" t="s">
        <v>347</v>
      </c>
      <c r="D1306" s="172">
        <v>0.88</v>
      </c>
    </row>
    <row r="1307" spans="1:4" x14ac:dyDescent="0.25">
      <c r="A1307" s="170">
        <v>95263</v>
      </c>
      <c r="B1307" s="171" t="s">
        <v>20964</v>
      </c>
      <c r="C1307" s="170" t="s">
        <v>347</v>
      </c>
      <c r="D1307" s="172">
        <v>4.6100000000000003</v>
      </c>
    </row>
    <row r="1308" spans="1:4" ht="27" x14ac:dyDescent="0.25">
      <c r="A1308" s="170">
        <v>95266</v>
      </c>
      <c r="B1308" s="171" t="s">
        <v>20966</v>
      </c>
      <c r="C1308" s="170" t="s">
        <v>347</v>
      </c>
      <c r="D1308" s="172">
        <v>0.51</v>
      </c>
    </row>
    <row r="1309" spans="1:4" ht="27" x14ac:dyDescent="0.25">
      <c r="A1309" s="170">
        <v>95267</v>
      </c>
      <c r="B1309" s="171" t="s">
        <v>20969</v>
      </c>
      <c r="C1309" s="170" t="s">
        <v>347</v>
      </c>
      <c r="D1309" s="172">
        <v>0.1</v>
      </c>
    </row>
    <row r="1310" spans="1:4" ht="27" x14ac:dyDescent="0.25">
      <c r="A1310" s="170">
        <v>95268</v>
      </c>
      <c r="B1310" s="171" t="s">
        <v>20971</v>
      </c>
      <c r="C1310" s="170" t="s">
        <v>347</v>
      </c>
      <c r="D1310" s="172">
        <v>0.5</v>
      </c>
    </row>
    <row r="1311" spans="1:4" ht="27" x14ac:dyDescent="0.25">
      <c r="A1311" s="170">
        <v>95269</v>
      </c>
      <c r="B1311" s="171" t="s">
        <v>20974</v>
      </c>
      <c r="C1311" s="170" t="s">
        <v>347</v>
      </c>
      <c r="D1311" s="172">
        <v>8.52</v>
      </c>
    </row>
    <row r="1312" spans="1:4" ht="27" x14ac:dyDescent="0.25">
      <c r="A1312" s="170">
        <v>95272</v>
      </c>
      <c r="B1312" s="171" t="s">
        <v>20976</v>
      </c>
      <c r="C1312" s="170" t="s">
        <v>347</v>
      </c>
      <c r="D1312" s="172">
        <v>0.5</v>
      </c>
    </row>
    <row r="1313" spans="1:4" x14ac:dyDescent="0.25">
      <c r="A1313" s="170">
        <v>95273</v>
      </c>
      <c r="B1313" s="171" t="s">
        <v>20978</v>
      </c>
      <c r="C1313" s="170" t="s">
        <v>347</v>
      </c>
      <c r="D1313" s="172">
        <v>0.11</v>
      </c>
    </row>
    <row r="1314" spans="1:4" x14ac:dyDescent="0.25">
      <c r="A1314" s="170">
        <v>95274</v>
      </c>
      <c r="B1314" s="171" t="s">
        <v>20980</v>
      </c>
      <c r="C1314" s="170" t="s">
        <v>347</v>
      </c>
      <c r="D1314" s="172">
        <v>0.39</v>
      </c>
    </row>
    <row r="1315" spans="1:4" ht="27" x14ac:dyDescent="0.25">
      <c r="A1315" s="170">
        <v>95275</v>
      </c>
      <c r="B1315" s="171" t="s">
        <v>20982</v>
      </c>
      <c r="C1315" s="170" t="s">
        <v>347</v>
      </c>
      <c r="D1315" s="173">
        <v>1.98</v>
      </c>
    </row>
    <row r="1316" spans="1:4" x14ac:dyDescent="0.25">
      <c r="A1316" s="170">
        <v>95278</v>
      </c>
      <c r="B1316" s="171" t="s">
        <v>20984</v>
      </c>
      <c r="C1316" s="170" t="s">
        <v>347</v>
      </c>
      <c r="D1316" s="173">
        <v>0.61</v>
      </c>
    </row>
    <row r="1317" spans="1:4" x14ac:dyDescent="0.25">
      <c r="A1317" s="170">
        <v>95279</v>
      </c>
      <c r="B1317" s="171" t="s">
        <v>20986</v>
      </c>
      <c r="C1317" s="170" t="s">
        <v>347</v>
      </c>
      <c r="D1317" s="173">
        <v>0.12</v>
      </c>
    </row>
    <row r="1318" spans="1:4" x14ac:dyDescent="0.25">
      <c r="A1318" s="170">
        <v>95280</v>
      </c>
      <c r="B1318" s="171" t="s">
        <v>20988</v>
      </c>
      <c r="C1318" s="170" t="s">
        <v>347</v>
      </c>
      <c r="D1318" s="173">
        <v>0.6</v>
      </c>
    </row>
    <row r="1319" spans="1:4" ht="27" x14ac:dyDescent="0.25">
      <c r="A1319" s="170">
        <v>95281</v>
      </c>
      <c r="B1319" s="171" t="s">
        <v>20990</v>
      </c>
      <c r="C1319" s="170" t="s">
        <v>347</v>
      </c>
      <c r="D1319" s="173">
        <v>8.52</v>
      </c>
    </row>
    <row r="1320" spans="1:4" ht="27" x14ac:dyDescent="0.25">
      <c r="A1320" s="170">
        <v>95617</v>
      </c>
      <c r="B1320" s="171" t="s">
        <v>20993</v>
      </c>
      <c r="C1320" s="170" t="s">
        <v>347</v>
      </c>
      <c r="D1320" s="173">
        <v>1.28</v>
      </c>
    </row>
    <row r="1321" spans="1:4" ht="27" x14ac:dyDescent="0.25">
      <c r="A1321" s="170">
        <v>95618</v>
      </c>
      <c r="B1321" s="171" t="s">
        <v>20996</v>
      </c>
      <c r="C1321" s="170" t="s">
        <v>347</v>
      </c>
      <c r="D1321" s="173">
        <v>0.28999999999999998</v>
      </c>
    </row>
    <row r="1322" spans="1:4" ht="27" x14ac:dyDescent="0.25">
      <c r="A1322" s="170">
        <v>95619</v>
      </c>
      <c r="B1322" s="171" t="s">
        <v>20998</v>
      </c>
      <c r="C1322" s="170" t="s">
        <v>347</v>
      </c>
      <c r="D1322" s="173">
        <v>1.6</v>
      </c>
    </row>
    <row r="1323" spans="1:4" ht="27" x14ac:dyDescent="0.25">
      <c r="A1323" s="170">
        <v>95627</v>
      </c>
      <c r="B1323" s="171" t="s">
        <v>21000</v>
      </c>
      <c r="C1323" s="170" t="s">
        <v>347</v>
      </c>
      <c r="D1323" s="173">
        <v>47.95</v>
      </c>
    </row>
    <row r="1324" spans="1:4" ht="27" x14ac:dyDescent="0.25">
      <c r="A1324" s="170">
        <v>95628</v>
      </c>
      <c r="B1324" s="171" t="s">
        <v>21003</v>
      </c>
      <c r="C1324" s="170" t="s">
        <v>347</v>
      </c>
      <c r="D1324" s="173">
        <v>12.86</v>
      </c>
    </row>
    <row r="1325" spans="1:4" ht="27" x14ac:dyDescent="0.25">
      <c r="A1325" s="170">
        <v>95629</v>
      </c>
      <c r="B1325" s="171" t="s">
        <v>21005</v>
      </c>
      <c r="C1325" s="170" t="s">
        <v>347</v>
      </c>
      <c r="D1325" s="173">
        <v>60.01</v>
      </c>
    </row>
    <row r="1326" spans="1:4" ht="27" x14ac:dyDescent="0.25">
      <c r="A1326" s="170">
        <v>95630</v>
      </c>
      <c r="B1326" s="171" t="s">
        <v>21008</v>
      </c>
      <c r="C1326" s="170" t="s">
        <v>347</v>
      </c>
      <c r="D1326" s="173">
        <v>88.62</v>
      </c>
    </row>
    <row r="1327" spans="1:4" x14ac:dyDescent="0.25">
      <c r="A1327" s="170">
        <v>95698</v>
      </c>
      <c r="B1327" s="171" t="s">
        <v>21010</v>
      </c>
      <c r="C1327" s="170" t="s">
        <v>347</v>
      </c>
      <c r="D1327" s="173">
        <v>5.19</v>
      </c>
    </row>
    <row r="1328" spans="1:4" x14ac:dyDescent="0.25">
      <c r="A1328" s="170">
        <v>95699</v>
      </c>
      <c r="B1328" s="171" t="s">
        <v>21012</v>
      </c>
      <c r="C1328" s="170" t="s">
        <v>347</v>
      </c>
      <c r="D1328" s="173">
        <v>1.2</v>
      </c>
    </row>
    <row r="1329" spans="1:4" x14ac:dyDescent="0.25">
      <c r="A1329" s="170">
        <v>95700</v>
      </c>
      <c r="B1329" s="171" t="s">
        <v>21014</v>
      </c>
      <c r="C1329" s="170" t="s">
        <v>347</v>
      </c>
      <c r="D1329" s="173">
        <v>6.49</v>
      </c>
    </row>
    <row r="1330" spans="1:4" ht="27" x14ac:dyDescent="0.25">
      <c r="A1330" s="170">
        <v>95701</v>
      </c>
      <c r="B1330" s="171" t="s">
        <v>21016</v>
      </c>
      <c r="C1330" s="170" t="s">
        <v>347</v>
      </c>
      <c r="D1330" s="173">
        <v>2.44</v>
      </c>
    </row>
    <row r="1331" spans="1:4" ht="27" x14ac:dyDescent="0.25">
      <c r="A1331" s="170">
        <v>95704</v>
      </c>
      <c r="B1331" s="171" t="s">
        <v>21018</v>
      </c>
      <c r="C1331" s="170" t="s">
        <v>347</v>
      </c>
      <c r="D1331" s="173">
        <v>53.38</v>
      </c>
    </row>
    <row r="1332" spans="1:4" ht="27" x14ac:dyDescent="0.25">
      <c r="A1332" s="170">
        <v>95705</v>
      </c>
      <c r="B1332" s="171" t="s">
        <v>21020</v>
      </c>
      <c r="C1332" s="170" t="s">
        <v>347</v>
      </c>
      <c r="D1332" s="173">
        <v>14.32</v>
      </c>
    </row>
    <row r="1333" spans="1:4" ht="27" x14ac:dyDescent="0.25">
      <c r="A1333" s="170">
        <v>95706</v>
      </c>
      <c r="B1333" s="171" t="s">
        <v>21023</v>
      </c>
      <c r="C1333" s="170" t="s">
        <v>347</v>
      </c>
      <c r="D1333" s="173">
        <v>66.8</v>
      </c>
    </row>
    <row r="1334" spans="1:4" ht="27" x14ac:dyDescent="0.25">
      <c r="A1334" s="170">
        <v>95707</v>
      </c>
      <c r="B1334" s="171" t="s">
        <v>21026</v>
      </c>
      <c r="C1334" s="170" t="s">
        <v>347</v>
      </c>
      <c r="D1334" s="173">
        <v>3.19</v>
      </c>
    </row>
    <row r="1335" spans="1:4" ht="27" x14ac:dyDescent="0.25">
      <c r="A1335" s="170">
        <v>95716</v>
      </c>
      <c r="B1335" s="171" t="s">
        <v>21037</v>
      </c>
      <c r="C1335" s="170" t="s">
        <v>347</v>
      </c>
      <c r="D1335" s="172">
        <v>64.19</v>
      </c>
    </row>
    <row r="1336" spans="1:4" ht="27" x14ac:dyDescent="0.25">
      <c r="A1336" s="170">
        <v>95717</v>
      </c>
      <c r="B1336" s="171" t="s">
        <v>21040</v>
      </c>
      <c r="C1336" s="170" t="s">
        <v>347</v>
      </c>
      <c r="D1336" s="172">
        <v>16.96</v>
      </c>
    </row>
    <row r="1337" spans="1:4" ht="27" x14ac:dyDescent="0.25">
      <c r="A1337" s="170">
        <v>95718</v>
      </c>
      <c r="B1337" s="171" t="s">
        <v>21043</v>
      </c>
      <c r="C1337" s="170" t="s">
        <v>347</v>
      </c>
      <c r="D1337" s="172">
        <v>80.239999999999995</v>
      </c>
    </row>
    <row r="1338" spans="1:4" ht="27" x14ac:dyDescent="0.25">
      <c r="A1338" s="170">
        <v>95719</v>
      </c>
      <c r="B1338" s="171" t="s">
        <v>21046</v>
      </c>
      <c r="C1338" s="170" t="s">
        <v>347</v>
      </c>
      <c r="D1338" s="172">
        <v>89.27</v>
      </c>
    </row>
    <row r="1339" spans="1:4" x14ac:dyDescent="0.25">
      <c r="A1339" s="170">
        <v>95869</v>
      </c>
      <c r="B1339" s="171" t="s">
        <v>21048</v>
      </c>
      <c r="C1339" s="170" t="s">
        <v>347</v>
      </c>
      <c r="D1339" s="172">
        <v>3.58</v>
      </c>
    </row>
    <row r="1340" spans="1:4" x14ac:dyDescent="0.25">
      <c r="A1340" s="170">
        <v>95870</v>
      </c>
      <c r="B1340" s="171" t="s">
        <v>21050</v>
      </c>
      <c r="C1340" s="170" t="s">
        <v>347</v>
      </c>
      <c r="D1340" s="172">
        <v>9.08</v>
      </c>
    </row>
    <row r="1341" spans="1:4" x14ac:dyDescent="0.25">
      <c r="A1341" s="170">
        <v>95871</v>
      </c>
      <c r="B1341" s="171" t="s">
        <v>21052</v>
      </c>
      <c r="C1341" s="170" t="s">
        <v>347</v>
      </c>
      <c r="D1341" s="172">
        <v>271.10000000000002</v>
      </c>
    </row>
    <row r="1342" spans="1:4" x14ac:dyDescent="0.25">
      <c r="A1342" s="170">
        <v>95874</v>
      </c>
      <c r="B1342" s="171" t="s">
        <v>21055</v>
      </c>
      <c r="C1342" s="170" t="s">
        <v>347</v>
      </c>
      <c r="D1342" s="172">
        <v>10.17</v>
      </c>
    </row>
    <row r="1343" spans="1:4" x14ac:dyDescent="0.25">
      <c r="A1343" s="170">
        <v>96008</v>
      </c>
      <c r="B1343" s="171" t="s">
        <v>21057</v>
      </c>
      <c r="C1343" s="170" t="s">
        <v>347</v>
      </c>
      <c r="D1343" s="172">
        <v>22.8</v>
      </c>
    </row>
    <row r="1344" spans="1:4" x14ac:dyDescent="0.25">
      <c r="A1344" s="170">
        <v>96009</v>
      </c>
      <c r="B1344" s="171" t="s">
        <v>21060</v>
      </c>
      <c r="C1344" s="170" t="s">
        <v>347</v>
      </c>
      <c r="D1344" s="172">
        <v>6.11</v>
      </c>
    </row>
    <row r="1345" spans="1:4" x14ac:dyDescent="0.25">
      <c r="A1345" s="170">
        <v>96011</v>
      </c>
      <c r="B1345" s="171" t="s">
        <v>21062</v>
      </c>
      <c r="C1345" s="170" t="s">
        <v>347</v>
      </c>
      <c r="D1345" s="172">
        <v>24.94</v>
      </c>
    </row>
    <row r="1346" spans="1:4" ht="27" x14ac:dyDescent="0.25">
      <c r="A1346" s="170">
        <v>96012</v>
      </c>
      <c r="B1346" s="171" t="s">
        <v>21065</v>
      </c>
      <c r="C1346" s="170" t="s">
        <v>347</v>
      </c>
      <c r="D1346" s="172">
        <v>95.99</v>
      </c>
    </row>
    <row r="1347" spans="1:4" x14ac:dyDescent="0.25">
      <c r="A1347" s="170">
        <v>96015</v>
      </c>
      <c r="B1347" s="171" t="s">
        <v>21067</v>
      </c>
      <c r="C1347" s="170" t="s">
        <v>347</v>
      </c>
      <c r="D1347" s="172">
        <v>22.6</v>
      </c>
    </row>
    <row r="1348" spans="1:4" x14ac:dyDescent="0.25">
      <c r="A1348" s="170">
        <v>96016</v>
      </c>
      <c r="B1348" s="171" t="s">
        <v>21070</v>
      </c>
      <c r="C1348" s="170" t="s">
        <v>347</v>
      </c>
      <c r="D1348" s="172">
        <v>6.06</v>
      </c>
    </row>
    <row r="1349" spans="1:4" x14ac:dyDescent="0.25">
      <c r="A1349" s="170">
        <v>96018</v>
      </c>
      <c r="B1349" s="171" t="s">
        <v>21072</v>
      </c>
      <c r="C1349" s="170" t="s">
        <v>347</v>
      </c>
      <c r="D1349" s="172">
        <v>24.72</v>
      </c>
    </row>
    <row r="1350" spans="1:4" ht="27" x14ac:dyDescent="0.25">
      <c r="A1350" s="170">
        <v>96019</v>
      </c>
      <c r="B1350" s="171" t="s">
        <v>21074</v>
      </c>
      <c r="C1350" s="170" t="s">
        <v>347</v>
      </c>
      <c r="D1350" s="172">
        <v>95.99</v>
      </c>
    </row>
    <row r="1351" spans="1:4" x14ac:dyDescent="0.25">
      <c r="A1351" s="170">
        <v>96023</v>
      </c>
      <c r="B1351" s="171" t="s">
        <v>21076</v>
      </c>
      <c r="C1351" s="170" t="s">
        <v>347</v>
      </c>
      <c r="D1351" s="172">
        <v>17.45</v>
      </c>
    </row>
    <row r="1352" spans="1:4" x14ac:dyDescent="0.25">
      <c r="A1352" s="170">
        <v>96024</v>
      </c>
      <c r="B1352" s="171" t="s">
        <v>21079</v>
      </c>
      <c r="C1352" s="170" t="s">
        <v>347</v>
      </c>
      <c r="D1352" s="172">
        <v>4.67</v>
      </c>
    </row>
    <row r="1353" spans="1:4" x14ac:dyDescent="0.25">
      <c r="A1353" s="170">
        <v>96026</v>
      </c>
      <c r="B1353" s="171" t="s">
        <v>21082</v>
      </c>
      <c r="C1353" s="170" t="s">
        <v>347</v>
      </c>
      <c r="D1353" s="172">
        <v>19.079999999999998</v>
      </c>
    </row>
    <row r="1354" spans="1:4" x14ac:dyDescent="0.25">
      <c r="A1354" s="170">
        <v>96027</v>
      </c>
      <c r="B1354" s="171" t="s">
        <v>21085</v>
      </c>
      <c r="C1354" s="170" t="s">
        <v>347</v>
      </c>
      <c r="D1354" s="172">
        <v>66.88</v>
      </c>
    </row>
    <row r="1355" spans="1:4" ht="27" x14ac:dyDescent="0.25">
      <c r="A1355" s="170">
        <v>96030</v>
      </c>
      <c r="B1355" s="171" t="s">
        <v>21087</v>
      </c>
      <c r="C1355" s="170" t="s">
        <v>347</v>
      </c>
      <c r="D1355" s="172">
        <v>35.69</v>
      </c>
    </row>
    <row r="1356" spans="1:4" ht="27" x14ac:dyDescent="0.25">
      <c r="A1356" s="170">
        <v>96031</v>
      </c>
      <c r="B1356" s="171" t="s">
        <v>21089</v>
      </c>
      <c r="C1356" s="170" t="s">
        <v>347</v>
      </c>
      <c r="D1356" s="172">
        <v>12.54</v>
      </c>
    </row>
    <row r="1357" spans="1:4" ht="27" x14ac:dyDescent="0.25">
      <c r="A1357" s="170">
        <v>96032</v>
      </c>
      <c r="B1357" s="171" t="s">
        <v>21091</v>
      </c>
      <c r="C1357" s="170" t="s">
        <v>347</v>
      </c>
      <c r="D1357" s="172">
        <v>5.04</v>
      </c>
    </row>
    <row r="1358" spans="1:4" ht="27" x14ac:dyDescent="0.25">
      <c r="A1358" s="170">
        <v>96033</v>
      </c>
      <c r="B1358" s="171" t="s">
        <v>21093</v>
      </c>
      <c r="C1358" s="170" t="s">
        <v>347</v>
      </c>
      <c r="D1358" s="172">
        <v>57.95</v>
      </c>
    </row>
    <row r="1359" spans="1:4" ht="27" x14ac:dyDescent="0.25">
      <c r="A1359" s="170">
        <v>96034</v>
      </c>
      <c r="B1359" s="171" t="s">
        <v>21096</v>
      </c>
      <c r="C1359" s="170" t="s">
        <v>347</v>
      </c>
      <c r="D1359" s="172">
        <v>140.77000000000001</v>
      </c>
    </row>
    <row r="1360" spans="1:4" x14ac:dyDescent="0.25">
      <c r="A1360" s="170">
        <v>96053</v>
      </c>
      <c r="B1360" s="171" t="s">
        <v>21098</v>
      </c>
      <c r="C1360" s="170" t="s">
        <v>347</v>
      </c>
      <c r="D1360" s="172">
        <v>17.649999999999999</v>
      </c>
    </row>
    <row r="1361" spans="1:4" ht="27" x14ac:dyDescent="0.25">
      <c r="A1361" s="170">
        <v>96054</v>
      </c>
      <c r="B1361" s="171" t="s">
        <v>21100</v>
      </c>
      <c r="C1361" s="170" t="s">
        <v>347</v>
      </c>
      <c r="D1361" s="172">
        <v>30.3</v>
      </c>
    </row>
    <row r="1362" spans="1:4" x14ac:dyDescent="0.25">
      <c r="A1362" s="170">
        <v>96055</v>
      </c>
      <c r="B1362" s="171" t="s">
        <v>21103</v>
      </c>
      <c r="C1362" s="170" t="s">
        <v>347</v>
      </c>
      <c r="D1362" s="172">
        <v>4.72</v>
      </c>
    </row>
    <row r="1363" spans="1:4" x14ac:dyDescent="0.25">
      <c r="A1363" s="170">
        <v>96056</v>
      </c>
      <c r="B1363" s="171" t="s">
        <v>21105</v>
      </c>
      <c r="C1363" s="170" t="s">
        <v>347</v>
      </c>
      <c r="D1363" s="172">
        <v>19.3</v>
      </c>
    </row>
    <row r="1364" spans="1:4" ht="27" x14ac:dyDescent="0.25">
      <c r="A1364" s="170">
        <v>96057</v>
      </c>
      <c r="B1364" s="171" t="s">
        <v>21108</v>
      </c>
      <c r="C1364" s="170" t="s">
        <v>347</v>
      </c>
      <c r="D1364" s="172">
        <v>66.88</v>
      </c>
    </row>
    <row r="1365" spans="1:4" ht="27" x14ac:dyDescent="0.25">
      <c r="A1365" s="170">
        <v>96060</v>
      </c>
      <c r="B1365" s="171" t="s">
        <v>21110</v>
      </c>
      <c r="C1365" s="170" t="s">
        <v>347</v>
      </c>
      <c r="D1365" s="172">
        <v>6.23</v>
      </c>
    </row>
    <row r="1366" spans="1:4" ht="27" x14ac:dyDescent="0.25">
      <c r="A1366" s="170">
        <v>96061</v>
      </c>
      <c r="B1366" s="171" t="s">
        <v>21112</v>
      </c>
      <c r="C1366" s="170" t="s">
        <v>347</v>
      </c>
      <c r="D1366" s="172">
        <v>37.880000000000003</v>
      </c>
    </row>
    <row r="1367" spans="1:4" ht="27" x14ac:dyDescent="0.25">
      <c r="A1367" s="170">
        <v>96062</v>
      </c>
      <c r="B1367" s="171" t="s">
        <v>21115</v>
      </c>
      <c r="C1367" s="170" t="s">
        <v>347</v>
      </c>
      <c r="D1367" s="172">
        <v>39.56</v>
      </c>
    </row>
    <row r="1368" spans="1:4" ht="27" x14ac:dyDescent="0.25">
      <c r="A1368" s="170">
        <v>96241</v>
      </c>
      <c r="B1368" s="171" t="s">
        <v>48312</v>
      </c>
      <c r="C1368" s="170" t="s">
        <v>347</v>
      </c>
      <c r="D1368" s="172">
        <v>28.26</v>
      </c>
    </row>
    <row r="1369" spans="1:4" x14ac:dyDescent="0.25">
      <c r="A1369" s="170">
        <v>96242</v>
      </c>
      <c r="B1369" s="171" t="s">
        <v>48313</v>
      </c>
      <c r="C1369" s="170" t="s">
        <v>347</v>
      </c>
      <c r="D1369" s="172">
        <v>7.47</v>
      </c>
    </row>
    <row r="1370" spans="1:4" ht="27" x14ac:dyDescent="0.25">
      <c r="A1370" s="170">
        <v>96243</v>
      </c>
      <c r="B1370" s="171" t="s">
        <v>48314</v>
      </c>
      <c r="C1370" s="170" t="s">
        <v>347</v>
      </c>
      <c r="D1370" s="172">
        <v>35.33</v>
      </c>
    </row>
    <row r="1371" spans="1:4" ht="27" x14ac:dyDescent="0.25">
      <c r="A1371" s="170">
        <v>96244</v>
      </c>
      <c r="B1371" s="171" t="s">
        <v>48315</v>
      </c>
      <c r="C1371" s="170" t="s">
        <v>347</v>
      </c>
      <c r="D1371" s="172">
        <v>17.28</v>
      </c>
    </row>
    <row r="1372" spans="1:4" ht="27" x14ac:dyDescent="0.25">
      <c r="A1372" s="170">
        <v>96301</v>
      </c>
      <c r="B1372" s="171" t="s">
        <v>21128</v>
      </c>
      <c r="C1372" s="170" t="s">
        <v>347</v>
      </c>
      <c r="D1372" s="172">
        <v>48.76</v>
      </c>
    </row>
    <row r="1373" spans="1:4" ht="27" x14ac:dyDescent="0.25">
      <c r="A1373" s="170">
        <v>96457</v>
      </c>
      <c r="B1373" s="171" t="s">
        <v>48316</v>
      </c>
      <c r="C1373" s="170" t="s">
        <v>347</v>
      </c>
      <c r="D1373" s="172">
        <v>63.37</v>
      </c>
    </row>
    <row r="1374" spans="1:4" ht="27" x14ac:dyDescent="0.25">
      <c r="A1374" s="170">
        <v>96458</v>
      </c>
      <c r="B1374" s="171" t="s">
        <v>48317</v>
      </c>
      <c r="C1374" s="170" t="s">
        <v>347</v>
      </c>
      <c r="D1374" s="172">
        <v>66.55</v>
      </c>
    </row>
    <row r="1375" spans="1:4" ht="27" x14ac:dyDescent="0.25">
      <c r="A1375" s="170">
        <v>96459</v>
      </c>
      <c r="B1375" s="171" t="s">
        <v>48318</v>
      </c>
      <c r="C1375" s="170" t="s">
        <v>347</v>
      </c>
      <c r="D1375" s="172">
        <v>14.26</v>
      </c>
    </row>
    <row r="1376" spans="1:4" ht="27" x14ac:dyDescent="0.25">
      <c r="A1376" s="170">
        <v>96460</v>
      </c>
      <c r="B1376" s="171" t="s">
        <v>48319</v>
      </c>
      <c r="C1376" s="170" t="s">
        <v>347</v>
      </c>
      <c r="D1376" s="172">
        <v>53.18</v>
      </c>
    </row>
    <row r="1377" spans="1:4" ht="27" x14ac:dyDescent="0.25">
      <c r="A1377" s="170">
        <v>98760</v>
      </c>
      <c r="B1377" s="171" t="s">
        <v>21140</v>
      </c>
      <c r="C1377" s="170" t="s">
        <v>347</v>
      </c>
      <c r="D1377" s="172">
        <v>0.05</v>
      </c>
    </row>
    <row r="1378" spans="1:4" ht="27" x14ac:dyDescent="0.25">
      <c r="A1378" s="170">
        <v>98761</v>
      </c>
      <c r="B1378" s="171" t="s">
        <v>21142</v>
      </c>
      <c r="C1378" s="170" t="s">
        <v>347</v>
      </c>
      <c r="D1378" s="172">
        <v>0.01</v>
      </c>
    </row>
    <row r="1379" spans="1:4" ht="27" x14ac:dyDescent="0.25">
      <c r="A1379" s="170">
        <v>98762</v>
      </c>
      <c r="B1379" s="171" t="s">
        <v>21144</v>
      </c>
      <c r="C1379" s="170" t="s">
        <v>347</v>
      </c>
      <c r="D1379" s="172">
        <v>0.06</v>
      </c>
    </row>
    <row r="1380" spans="1:4" ht="27" x14ac:dyDescent="0.25">
      <c r="A1380" s="170">
        <v>98763</v>
      </c>
      <c r="B1380" s="171" t="s">
        <v>21146</v>
      </c>
      <c r="C1380" s="170" t="s">
        <v>347</v>
      </c>
      <c r="D1380" s="172">
        <v>3.58</v>
      </c>
    </row>
    <row r="1381" spans="1:4" ht="27" x14ac:dyDescent="0.25">
      <c r="A1381" s="170">
        <v>99829</v>
      </c>
      <c r="B1381" s="171" t="s">
        <v>21148</v>
      </c>
      <c r="C1381" s="170" t="s">
        <v>347</v>
      </c>
      <c r="D1381" s="172">
        <v>0.23</v>
      </c>
    </row>
    <row r="1382" spans="1:4" ht="27" x14ac:dyDescent="0.25">
      <c r="A1382" s="170">
        <v>99830</v>
      </c>
      <c r="B1382" s="171" t="s">
        <v>21150</v>
      </c>
      <c r="C1382" s="170" t="s">
        <v>347</v>
      </c>
      <c r="D1382" s="172">
        <v>0.04</v>
      </c>
    </row>
    <row r="1383" spans="1:4" ht="27" x14ac:dyDescent="0.25">
      <c r="A1383" s="170">
        <v>99831</v>
      </c>
      <c r="B1383" s="171" t="s">
        <v>21152</v>
      </c>
      <c r="C1383" s="170" t="s">
        <v>347</v>
      </c>
      <c r="D1383" s="172">
        <v>0.16</v>
      </c>
    </row>
    <row r="1384" spans="1:4" ht="27" x14ac:dyDescent="0.25">
      <c r="A1384" s="170">
        <v>99832</v>
      </c>
      <c r="B1384" s="171" t="s">
        <v>21154</v>
      </c>
      <c r="C1384" s="170" t="s">
        <v>347</v>
      </c>
      <c r="D1384" s="172">
        <v>3.44</v>
      </c>
    </row>
    <row r="1385" spans="1:4" x14ac:dyDescent="0.25">
      <c r="A1385" s="170">
        <v>100637</v>
      </c>
      <c r="B1385" s="171" t="s">
        <v>21156</v>
      </c>
      <c r="C1385" s="170" t="s">
        <v>347</v>
      </c>
      <c r="D1385" s="172">
        <v>202.81</v>
      </c>
    </row>
    <row r="1386" spans="1:4" x14ac:dyDescent="0.25">
      <c r="A1386" s="170">
        <v>100638</v>
      </c>
      <c r="B1386" s="171" t="s">
        <v>21159</v>
      </c>
      <c r="C1386" s="170" t="s">
        <v>347</v>
      </c>
      <c r="D1386" s="172">
        <v>62.34</v>
      </c>
    </row>
    <row r="1387" spans="1:4" x14ac:dyDescent="0.25">
      <c r="A1387" s="170">
        <v>100639</v>
      </c>
      <c r="B1387" s="171" t="s">
        <v>21162</v>
      </c>
      <c r="C1387" s="170" t="s">
        <v>347</v>
      </c>
      <c r="D1387" s="172">
        <v>253.71</v>
      </c>
    </row>
    <row r="1388" spans="1:4" x14ac:dyDescent="0.25">
      <c r="A1388" s="170">
        <v>100640</v>
      </c>
      <c r="B1388" s="171" t="s">
        <v>21165</v>
      </c>
      <c r="C1388" s="170" t="s">
        <v>347</v>
      </c>
      <c r="D1388" s="172">
        <v>4276.8</v>
      </c>
    </row>
    <row r="1389" spans="1:4" x14ac:dyDescent="0.25">
      <c r="A1389" s="170">
        <v>100643</v>
      </c>
      <c r="B1389" s="171" t="s">
        <v>21168</v>
      </c>
      <c r="C1389" s="170" t="s">
        <v>347</v>
      </c>
      <c r="D1389" s="172">
        <v>415.57</v>
      </c>
    </row>
    <row r="1390" spans="1:4" x14ac:dyDescent="0.25">
      <c r="A1390" s="170">
        <v>100644</v>
      </c>
      <c r="B1390" s="171" t="s">
        <v>21171</v>
      </c>
      <c r="C1390" s="170" t="s">
        <v>347</v>
      </c>
      <c r="D1390" s="172">
        <v>146.47999999999999</v>
      </c>
    </row>
    <row r="1391" spans="1:4" x14ac:dyDescent="0.25">
      <c r="A1391" s="170">
        <v>100645</v>
      </c>
      <c r="B1391" s="171" t="s">
        <v>21174</v>
      </c>
      <c r="C1391" s="170" t="s">
        <v>347</v>
      </c>
      <c r="D1391" s="172">
        <v>668.02</v>
      </c>
    </row>
    <row r="1392" spans="1:4" x14ac:dyDescent="0.25">
      <c r="A1392" s="170">
        <v>100646</v>
      </c>
      <c r="B1392" s="171" t="s">
        <v>21177</v>
      </c>
      <c r="C1392" s="170" t="s">
        <v>347</v>
      </c>
      <c r="D1392" s="172">
        <v>5346</v>
      </c>
    </row>
    <row r="1393" spans="1:4" ht="27" x14ac:dyDescent="0.25">
      <c r="A1393" s="170">
        <v>102270</v>
      </c>
      <c r="B1393" s="171" t="s">
        <v>21180</v>
      </c>
      <c r="C1393" s="170" t="s">
        <v>347</v>
      </c>
      <c r="D1393" s="172">
        <v>0.77</v>
      </c>
    </row>
    <row r="1394" spans="1:4" x14ac:dyDescent="0.25">
      <c r="A1394" s="170">
        <v>102271</v>
      </c>
      <c r="B1394" s="171" t="s">
        <v>21182</v>
      </c>
      <c r="C1394" s="170" t="s">
        <v>347</v>
      </c>
      <c r="D1394" s="172">
        <v>0.17</v>
      </c>
    </row>
    <row r="1395" spans="1:4" ht="27" x14ac:dyDescent="0.25">
      <c r="A1395" s="170">
        <v>102272</v>
      </c>
      <c r="B1395" s="171" t="s">
        <v>21184</v>
      </c>
      <c r="C1395" s="170" t="s">
        <v>347</v>
      </c>
      <c r="D1395" s="172">
        <v>0.96</v>
      </c>
    </row>
    <row r="1396" spans="1:4" ht="27" x14ac:dyDescent="0.25">
      <c r="A1396" s="170">
        <v>102273</v>
      </c>
      <c r="B1396" s="171" t="s">
        <v>21186</v>
      </c>
      <c r="C1396" s="170" t="s">
        <v>347</v>
      </c>
      <c r="D1396" s="172">
        <v>1.32</v>
      </c>
    </row>
    <row r="1397" spans="1:4" x14ac:dyDescent="0.25">
      <c r="A1397" s="170">
        <v>102809</v>
      </c>
      <c r="B1397" s="171" t="s">
        <v>21188</v>
      </c>
      <c r="C1397" s="170" t="s">
        <v>347</v>
      </c>
      <c r="D1397" s="172">
        <v>17.7</v>
      </c>
    </row>
    <row r="1398" spans="1:4" ht="27" x14ac:dyDescent="0.25">
      <c r="A1398" s="170">
        <v>102815</v>
      </c>
      <c r="B1398" s="171" t="s">
        <v>21190</v>
      </c>
      <c r="C1398" s="170" t="s">
        <v>347</v>
      </c>
      <c r="D1398" s="172">
        <v>2.65</v>
      </c>
    </row>
    <row r="1399" spans="1:4" ht="27" x14ac:dyDescent="0.25">
      <c r="A1399" s="170">
        <v>102826</v>
      </c>
      <c r="B1399" s="171" t="s">
        <v>21192</v>
      </c>
      <c r="C1399" s="170" t="s">
        <v>347</v>
      </c>
      <c r="D1399" s="172">
        <v>4.97</v>
      </c>
    </row>
    <row r="1400" spans="1:4" ht="27" x14ac:dyDescent="0.25">
      <c r="A1400" s="170">
        <v>102832</v>
      </c>
      <c r="B1400" s="171" t="s">
        <v>21195</v>
      </c>
      <c r="C1400" s="170" t="s">
        <v>347</v>
      </c>
      <c r="D1400" s="172">
        <v>6.63</v>
      </c>
    </row>
    <row r="1401" spans="1:4" ht="27" x14ac:dyDescent="0.25">
      <c r="A1401" s="170">
        <v>102843</v>
      </c>
      <c r="B1401" s="171" t="s">
        <v>21197</v>
      </c>
      <c r="C1401" s="170" t="s">
        <v>347</v>
      </c>
      <c r="D1401" s="172">
        <v>133.65</v>
      </c>
    </row>
    <row r="1402" spans="1:4" x14ac:dyDescent="0.25">
      <c r="A1402" s="170">
        <v>102849</v>
      </c>
      <c r="B1402" s="171" t="s">
        <v>21200</v>
      </c>
      <c r="C1402" s="170" t="s">
        <v>347</v>
      </c>
      <c r="D1402" s="172">
        <v>65.34</v>
      </c>
    </row>
    <row r="1403" spans="1:4" ht="27" x14ac:dyDescent="0.25">
      <c r="A1403" s="170">
        <v>102855</v>
      </c>
      <c r="B1403" s="171" t="s">
        <v>21203</v>
      </c>
      <c r="C1403" s="170" t="s">
        <v>347</v>
      </c>
      <c r="D1403" s="172">
        <v>65.34</v>
      </c>
    </row>
    <row r="1404" spans="1:4" ht="27" x14ac:dyDescent="0.25">
      <c r="A1404" s="170">
        <v>102861</v>
      </c>
      <c r="B1404" s="171" t="s">
        <v>21205</v>
      </c>
      <c r="C1404" s="170" t="s">
        <v>347</v>
      </c>
      <c r="D1404" s="172">
        <v>0.97</v>
      </c>
    </row>
    <row r="1405" spans="1:4" x14ac:dyDescent="0.25">
      <c r="A1405" s="170">
        <v>102867</v>
      </c>
      <c r="B1405" s="171" t="s">
        <v>21207</v>
      </c>
      <c r="C1405" s="170" t="s">
        <v>347</v>
      </c>
      <c r="D1405" s="172">
        <v>0.53</v>
      </c>
    </row>
    <row r="1406" spans="1:4" ht="27" x14ac:dyDescent="0.25">
      <c r="A1406" s="170">
        <v>102870</v>
      </c>
      <c r="B1406" s="171" t="s">
        <v>48320</v>
      </c>
      <c r="C1406" s="170" t="s">
        <v>347</v>
      </c>
      <c r="D1406" s="172">
        <v>347.81</v>
      </c>
    </row>
    <row r="1407" spans="1:4" ht="27" x14ac:dyDescent="0.25">
      <c r="A1407" s="170">
        <v>102871</v>
      </c>
      <c r="B1407" s="171" t="s">
        <v>48321</v>
      </c>
      <c r="C1407" s="170" t="s">
        <v>347</v>
      </c>
      <c r="D1407" s="172">
        <v>93.96</v>
      </c>
    </row>
    <row r="1408" spans="1:4" ht="27" x14ac:dyDescent="0.25">
      <c r="A1408" s="170">
        <v>102872</v>
      </c>
      <c r="B1408" s="171" t="s">
        <v>48322</v>
      </c>
      <c r="C1408" s="170" t="s">
        <v>347</v>
      </c>
      <c r="D1408" s="172">
        <v>435.25</v>
      </c>
    </row>
    <row r="1409" spans="1:4" ht="27" x14ac:dyDescent="0.25">
      <c r="A1409" s="170">
        <v>102873</v>
      </c>
      <c r="B1409" s="171" t="s">
        <v>21209</v>
      </c>
      <c r="C1409" s="170" t="s">
        <v>347</v>
      </c>
      <c r="D1409" s="172">
        <v>118.74</v>
      </c>
    </row>
    <row r="1410" spans="1:4" ht="27" x14ac:dyDescent="0.25">
      <c r="A1410" s="170">
        <v>102876</v>
      </c>
      <c r="B1410" s="171" t="s">
        <v>48323</v>
      </c>
      <c r="C1410" s="170" t="s">
        <v>347</v>
      </c>
      <c r="D1410" s="172">
        <v>483.34</v>
      </c>
    </row>
    <row r="1411" spans="1:4" ht="27" x14ac:dyDescent="0.25">
      <c r="A1411" s="170">
        <v>102877</v>
      </c>
      <c r="B1411" s="171" t="s">
        <v>48324</v>
      </c>
      <c r="C1411" s="170" t="s">
        <v>347</v>
      </c>
      <c r="D1411" s="172">
        <v>130.58000000000001</v>
      </c>
    </row>
    <row r="1412" spans="1:4" ht="27" x14ac:dyDescent="0.25">
      <c r="A1412" s="170">
        <v>102878</v>
      </c>
      <c r="B1412" s="171" t="s">
        <v>48325</v>
      </c>
      <c r="C1412" s="170" t="s">
        <v>347</v>
      </c>
      <c r="D1412" s="173">
        <v>604.86</v>
      </c>
    </row>
    <row r="1413" spans="1:4" ht="27" x14ac:dyDescent="0.25">
      <c r="A1413" s="170">
        <v>102879</v>
      </c>
      <c r="B1413" s="171" t="s">
        <v>21211</v>
      </c>
      <c r="C1413" s="170" t="s">
        <v>347</v>
      </c>
      <c r="D1413" s="173">
        <v>178.2</v>
      </c>
    </row>
    <row r="1414" spans="1:4" x14ac:dyDescent="0.25">
      <c r="A1414" s="170">
        <v>102885</v>
      </c>
      <c r="B1414" s="171" t="s">
        <v>21214</v>
      </c>
      <c r="C1414" s="170" t="s">
        <v>347</v>
      </c>
      <c r="D1414" s="173">
        <v>0.99</v>
      </c>
    </row>
    <row r="1415" spans="1:4" x14ac:dyDescent="0.25">
      <c r="A1415" s="170">
        <v>102891</v>
      </c>
      <c r="B1415" s="171" t="s">
        <v>21216</v>
      </c>
      <c r="C1415" s="170" t="s">
        <v>347</v>
      </c>
      <c r="D1415" s="173">
        <v>0.99</v>
      </c>
    </row>
    <row r="1416" spans="1:4" ht="27" x14ac:dyDescent="0.25">
      <c r="A1416" s="170">
        <v>102897</v>
      </c>
      <c r="B1416" s="171" t="s">
        <v>21218</v>
      </c>
      <c r="C1416" s="170" t="s">
        <v>347</v>
      </c>
      <c r="D1416" s="173">
        <v>89.27</v>
      </c>
    </row>
    <row r="1417" spans="1:4" ht="27" x14ac:dyDescent="0.25">
      <c r="A1417" s="170">
        <v>102903</v>
      </c>
      <c r="B1417" s="171" t="s">
        <v>21220</v>
      </c>
      <c r="C1417" s="170" t="s">
        <v>347</v>
      </c>
      <c r="D1417" s="173">
        <v>11.58</v>
      </c>
    </row>
    <row r="1418" spans="1:4" x14ac:dyDescent="0.25">
      <c r="A1418" s="170">
        <v>102909</v>
      </c>
      <c r="B1418" s="171" t="s">
        <v>21223</v>
      </c>
      <c r="C1418" s="170" t="s">
        <v>347</v>
      </c>
      <c r="D1418" s="173">
        <v>3.18</v>
      </c>
    </row>
    <row r="1419" spans="1:4" x14ac:dyDescent="0.25">
      <c r="A1419" s="170">
        <v>102915</v>
      </c>
      <c r="B1419" s="171" t="s">
        <v>21225</v>
      </c>
      <c r="C1419" s="170" t="s">
        <v>347</v>
      </c>
      <c r="D1419" s="173">
        <v>0.49</v>
      </c>
    </row>
    <row r="1420" spans="1:4" ht="27" x14ac:dyDescent="0.25">
      <c r="A1420" s="170">
        <v>102927</v>
      </c>
      <c r="B1420" s="171" t="s">
        <v>21227</v>
      </c>
      <c r="C1420" s="170" t="s">
        <v>347</v>
      </c>
      <c r="D1420" s="172">
        <v>0.73</v>
      </c>
    </row>
    <row r="1421" spans="1:4" ht="40.5" x14ac:dyDescent="0.25">
      <c r="A1421" s="170">
        <v>102933</v>
      </c>
      <c r="B1421" s="171" t="s">
        <v>21229</v>
      </c>
      <c r="C1421" s="170" t="s">
        <v>347</v>
      </c>
      <c r="D1421" s="172">
        <v>0.73</v>
      </c>
    </row>
    <row r="1422" spans="1:4" x14ac:dyDescent="0.25">
      <c r="A1422" s="170">
        <v>102939</v>
      </c>
      <c r="B1422" s="171" t="s">
        <v>21231</v>
      </c>
      <c r="C1422" s="170" t="s">
        <v>347</v>
      </c>
      <c r="D1422" s="173">
        <v>7.29</v>
      </c>
    </row>
    <row r="1423" spans="1:4" ht="27" x14ac:dyDescent="0.25">
      <c r="A1423" s="170">
        <v>102945</v>
      </c>
      <c r="B1423" s="171" t="s">
        <v>21233</v>
      </c>
      <c r="C1423" s="170" t="s">
        <v>347</v>
      </c>
      <c r="D1423" s="173">
        <v>0.01</v>
      </c>
    </row>
    <row r="1424" spans="1:4" ht="27" x14ac:dyDescent="0.25">
      <c r="A1424" s="170">
        <v>102951</v>
      </c>
      <c r="B1424" s="171" t="s">
        <v>21235</v>
      </c>
      <c r="C1424" s="170" t="s">
        <v>347</v>
      </c>
      <c r="D1424" s="173">
        <v>0.49</v>
      </c>
    </row>
    <row r="1425" spans="1:4" ht="27" x14ac:dyDescent="0.25">
      <c r="A1425" s="170">
        <v>102957</v>
      </c>
      <c r="B1425" s="171" t="s">
        <v>21237</v>
      </c>
      <c r="C1425" s="170" t="s">
        <v>347</v>
      </c>
      <c r="D1425" s="173">
        <v>39.020000000000003</v>
      </c>
    </row>
    <row r="1426" spans="1:4" ht="27" x14ac:dyDescent="0.25">
      <c r="A1426" s="170">
        <v>102960</v>
      </c>
      <c r="B1426" s="171" t="s">
        <v>48326</v>
      </c>
      <c r="C1426" s="170" t="s">
        <v>347</v>
      </c>
      <c r="D1426" s="173">
        <v>168.8</v>
      </c>
    </row>
    <row r="1427" spans="1:4" ht="27" x14ac:dyDescent="0.25">
      <c r="A1427" s="170">
        <v>102961</v>
      </c>
      <c r="B1427" s="171" t="s">
        <v>48327</v>
      </c>
      <c r="C1427" s="170" t="s">
        <v>347</v>
      </c>
      <c r="D1427" s="173">
        <v>45.6</v>
      </c>
    </row>
    <row r="1428" spans="1:4" ht="27" x14ac:dyDescent="0.25">
      <c r="A1428" s="170">
        <v>102962</v>
      </c>
      <c r="B1428" s="171" t="s">
        <v>48328</v>
      </c>
      <c r="C1428" s="170" t="s">
        <v>347</v>
      </c>
      <c r="D1428" s="173">
        <v>158.35</v>
      </c>
    </row>
    <row r="1429" spans="1:4" ht="27" x14ac:dyDescent="0.25">
      <c r="A1429" s="170">
        <v>102963</v>
      </c>
      <c r="B1429" s="171" t="s">
        <v>21239</v>
      </c>
      <c r="C1429" s="170" t="s">
        <v>347</v>
      </c>
      <c r="D1429" s="173">
        <v>84.16</v>
      </c>
    </row>
    <row r="1430" spans="1:4" ht="27" x14ac:dyDescent="0.25">
      <c r="A1430" s="170">
        <v>102969</v>
      </c>
      <c r="B1430" s="171" t="s">
        <v>21241</v>
      </c>
      <c r="C1430" s="170" t="s">
        <v>347</v>
      </c>
      <c r="D1430" s="173">
        <v>0.11</v>
      </c>
    </row>
    <row r="1431" spans="1:4" x14ac:dyDescent="0.25">
      <c r="A1431" s="170">
        <v>102972</v>
      </c>
      <c r="B1431" s="171" t="s">
        <v>48329</v>
      </c>
      <c r="C1431" s="170" t="s">
        <v>347</v>
      </c>
      <c r="D1431" s="173">
        <v>90.09</v>
      </c>
    </row>
    <row r="1432" spans="1:4" x14ac:dyDescent="0.25">
      <c r="A1432" s="170">
        <v>102973</v>
      </c>
      <c r="B1432" s="171" t="s">
        <v>48330</v>
      </c>
      <c r="C1432" s="170" t="s">
        <v>347</v>
      </c>
      <c r="D1432" s="173">
        <v>25.01</v>
      </c>
    </row>
    <row r="1433" spans="1:4" x14ac:dyDescent="0.25">
      <c r="A1433" s="170">
        <v>102974</v>
      </c>
      <c r="B1433" s="171" t="s">
        <v>48331</v>
      </c>
      <c r="C1433" s="170" t="s">
        <v>347</v>
      </c>
      <c r="D1433" s="173">
        <v>84.51</v>
      </c>
    </row>
    <row r="1434" spans="1:4" ht="27" x14ac:dyDescent="0.25">
      <c r="A1434" s="170">
        <v>102985</v>
      </c>
      <c r="B1434" s="171" t="s">
        <v>21243</v>
      </c>
      <c r="C1434" s="170" t="s">
        <v>347</v>
      </c>
      <c r="D1434" s="173">
        <v>14.85</v>
      </c>
    </row>
    <row r="1435" spans="1:4" ht="27" x14ac:dyDescent="0.25">
      <c r="A1435" s="170">
        <v>103156</v>
      </c>
      <c r="B1435" s="171" t="s">
        <v>21246</v>
      </c>
      <c r="C1435" s="170" t="s">
        <v>347</v>
      </c>
      <c r="D1435" s="173">
        <v>1.85</v>
      </c>
    </row>
    <row r="1436" spans="1:4" ht="27" x14ac:dyDescent="0.25">
      <c r="A1436" s="170">
        <v>103162</v>
      </c>
      <c r="B1436" s="171" t="s">
        <v>21248</v>
      </c>
      <c r="C1436" s="170" t="s">
        <v>347</v>
      </c>
      <c r="D1436" s="173">
        <v>0.52</v>
      </c>
    </row>
    <row r="1437" spans="1:4" ht="27" x14ac:dyDescent="0.25">
      <c r="A1437" s="170">
        <v>103168</v>
      </c>
      <c r="B1437" s="171" t="s">
        <v>21251</v>
      </c>
      <c r="C1437" s="170" t="s">
        <v>347</v>
      </c>
      <c r="D1437" s="173">
        <v>0.59</v>
      </c>
    </row>
    <row r="1438" spans="1:4" ht="27" x14ac:dyDescent="0.25">
      <c r="A1438" s="170">
        <v>103174</v>
      </c>
      <c r="B1438" s="171" t="s">
        <v>21253</v>
      </c>
      <c r="C1438" s="170" t="s">
        <v>347</v>
      </c>
      <c r="D1438" s="173">
        <v>1.48</v>
      </c>
    </row>
    <row r="1439" spans="1:4" ht="27" x14ac:dyDescent="0.25">
      <c r="A1439" s="170">
        <v>103180</v>
      </c>
      <c r="B1439" s="171" t="s">
        <v>21255</v>
      </c>
      <c r="C1439" s="170" t="s">
        <v>347</v>
      </c>
      <c r="D1439" s="173">
        <v>3.4</v>
      </c>
    </row>
    <row r="1440" spans="1:4" ht="27" x14ac:dyDescent="0.25">
      <c r="A1440" s="170">
        <v>103220</v>
      </c>
      <c r="B1440" s="171" t="s">
        <v>48332</v>
      </c>
      <c r="C1440" s="170" t="s">
        <v>347</v>
      </c>
      <c r="D1440" s="173">
        <v>147.81</v>
      </c>
    </row>
    <row r="1441" spans="1:4" ht="27" x14ac:dyDescent="0.25">
      <c r="A1441" s="170">
        <v>103221</v>
      </c>
      <c r="B1441" s="171" t="s">
        <v>48333</v>
      </c>
      <c r="C1441" s="170" t="s">
        <v>347</v>
      </c>
      <c r="D1441" s="173">
        <v>39.93</v>
      </c>
    </row>
    <row r="1442" spans="1:4" ht="27" x14ac:dyDescent="0.25">
      <c r="A1442" s="170">
        <v>103222</v>
      </c>
      <c r="B1442" s="171" t="s">
        <v>48334</v>
      </c>
      <c r="C1442" s="170" t="s">
        <v>347</v>
      </c>
      <c r="D1442" s="173">
        <v>184.98</v>
      </c>
    </row>
    <row r="1443" spans="1:4" ht="27" x14ac:dyDescent="0.25">
      <c r="A1443" s="170">
        <v>103223</v>
      </c>
      <c r="B1443" s="171" t="s">
        <v>21258</v>
      </c>
      <c r="C1443" s="170" t="s">
        <v>347</v>
      </c>
      <c r="D1443" s="173">
        <v>34.799999999999997</v>
      </c>
    </row>
    <row r="1444" spans="1:4" ht="27" x14ac:dyDescent="0.25">
      <c r="A1444" s="170">
        <v>103226</v>
      </c>
      <c r="B1444" s="171" t="s">
        <v>48335</v>
      </c>
      <c r="C1444" s="170" t="s">
        <v>347</v>
      </c>
      <c r="D1444" s="173">
        <v>339.12</v>
      </c>
    </row>
    <row r="1445" spans="1:4" ht="27" x14ac:dyDescent="0.25">
      <c r="A1445" s="170">
        <v>103227</v>
      </c>
      <c r="B1445" s="171" t="s">
        <v>48336</v>
      </c>
      <c r="C1445" s="170" t="s">
        <v>347</v>
      </c>
      <c r="D1445" s="173">
        <v>91.62</v>
      </c>
    </row>
    <row r="1446" spans="1:4" ht="27" x14ac:dyDescent="0.25">
      <c r="A1446" s="170">
        <v>103228</v>
      </c>
      <c r="B1446" s="171" t="s">
        <v>48337</v>
      </c>
      <c r="C1446" s="170" t="s">
        <v>347</v>
      </c>
      <c r="D1446" s="173">
        <v>424.38</v>
      </c>
    </row>
    <row r="1447" spans="1:4" ht="27" x14ac:dyDescent="0.25">
      <c r="A1447" s="170">
        <v>103229</v>
      </c>
      <c r="B1447" s="171" t="s">
        <v>21260</v>
      </c>
      <c r="C1447" s="170" t="s">
        <v>347</v>
      </c>
      <c r="D1447" s="173">
        <v>86.42</v>
      </c>
    </row>
    <row r="1448" spans="1:4" ht="27" x14ac:dyDescent="0.25">
      <c r="A1448" s="170">
        <v>103232</v>
      </c>
      <c r="B1448" s="171" t="s">
        <v>48338</v>
      </c>
      <c r="C1448" s="170" t="s">
        <v>347</v>
      </c>
      <c r="D1448" s="173">
        <v>463.76</v>
      </c>
    </row>
    <row r="1449" spans="1:4" ht="27" x14ac:dyDescent="0.25">
      <c r="A1449" s="170">
        <v>103233</v>
      </c>
      <c r="B1449" s="171" t="s">
        <v>48339</v>
      </c>
      <c r="C1449" s="170" t="s">
        <v>347</v>
      </c>
      <c r="D1449" s="173">
        <v>125.29</v>
      </c>
    </row>
    <row r="1450" spans="1:4" ht="27" x14ac:dyDescent="0.25">
      <c r="A1450" s="170">
        <v>103234</v>
      </c>
      <c r="B1450" s="171" t="s">
        <v>48340</v>
      </c>
      <c r="C1450" s="170" t="s">
        <v>347</v>
      </c>
      <c r="D1450" s="172">
        <v>609.05999999999995</v>
      </c>
    </row>
    <row r="1451" spans="1:4" ht="27" x14ac:dyDescent="0.25">
      <c r="A1451" s="170">
        <v>103235</v>
      </c>
      <c r="B1451" s="171" t="s">
        <v>21263</v>
      </c>
      <c r="C1451" s="170" t="s">
        <v>347</v>
      </c>
      <c r="D1451" s="172">
        <v>101.92</v>
      </c>
    </row>
    <row r="1452" spans="1:4" ht="27" x14ac:dyDescent="0.25">
      <c r="A1452" s="170">
        <v>103241</v>
      </c>
      <c r="B1452" s="171" t="s">
        <v>21266</v>
      </c>
      <c r="C1452" s="170" t="s">
        <v>347</v>
      </c>
      <c r="D1452" s="172">
        <v>9.14</v>
      </c>
    </row>
    <row r="1453" spans="1:4" x14ac:dyDescent="0.25">
      <c r="A1453" s="170">
        <v>103660</v>
      </c>
      <c r="B1453" s="171" t="s">
        <v>21268</v>
      </c>
      <c r="C1453" s="170" t="s">
        <v>347</v>
      </c>
      <c r="D1453" s="172">
        <v>11.48</v>
      </c>
    </row>
    <row r="1454" spans="1:4" ht="27" x14ac:dyDescent="0.25">
      <c r="A1454" s="170">
        <v>103666</v>
      </c>
      <c r="B1454" s="171" t="s">
        <v>21270</v>
      </c>
      <c r="C1454" s="170" t="s">
        <v>347</v>
      </c>
      <c r="D1454" s="172">
        <v>134.71</v>
      </c>
    </row>
    <row r="1455" spans="1:4" ht="40.5" x14ac:dyDescent="0.25">
      <c r="A1455" s="170">
        <v>103792</v>
      </c>
      <c r="B1455" s="171" t="s">
        <v>21272</v>
      </c>
      <c r="C1455" s="170" t="s">
        <v>347</v>
      </c>
      <c r="D1455" s="172">
        <v>3.65</v>
      </c>
    </row>
    <row r="1456" spans="1:4" ht="27" x14ac:dyDescent="0.25">
      <c r="A1456" s="170">
        <v>103937</v>
      </c>
      <c r="B1456" s="171" t="s">
        <v>21274</v>
      </c>
      <c r="C1456" s="170" t="s">
        <v>347</v>
      </c>
      <c r="D1456" s="172">
        <v>1.19</v>
      </c>
    </row>
    <row r="1457" spans="1:4" ht="27" x14ac:dyDescent="0.25">
      <c r="A1457" s="170">
        <v>103943</v>
      </c>
      <c r="B1457" s="171" t="s">
        <v>21276</v>
      </c>
      <c r="C1457" s="170" t="s">
        <v>347</v>
      </c>
      <c r="D1457" s="172">
        <v>1.19</v>
      </c>
    </row>
    <row r="1458" spans="1:4" ht="27" x14ac:dyDescent="0.25">
      <c r="A1458" s="170">
        <v>104087</v>
      </c>
      <c r="B1458" s="171" t="s">
        <v>21278</v>
      </c>
      <c r="C1458" s="170" t="s">
        <v>347</v>
      </c>
      <c r="D1458" s="172">
        <v>0.06</v>
      </c>
    </row>
    <row r="1459" spans="1:4" ht="27" x14ac:dyDescent="0.25">
      <c r="A1459" s="170">
        <v>104088</v>
      </c>
      <c r="B1459" s="171" t="s">
        <v>21280</v>
      </c>
      <c r="C1459" s="170" t="s">
        <v>347</v>
      </c>
      <c r="D1459" s="172">
        <v>0.01</v>
      </c>
    </row>
    <row r="1460" spans="1:4" ht="27" x14ac:dyDescent="0.25">
      <c r="A1460" s="170">
        <v>104089</v>
      </c>
      <c r="B1460" s="171" t="s">
        <v>21282</v>
      </c>
      <c r="C1460" s="170" t="s">
        <v>347</v>
      </c>
      <c r="D1460" s="172">
        <v>0.08</v>
      </c>
    </row>
    <row r="1461" spans="1:4" ht="27" x14ac:dyDescent="0.25">
      <c r="A1461" s="170">
        <v>104090</v>
      </c>
      <c r="B1461" s="171" t="s">
        <v>21284</v>
      </c>
      <c r="C1461" s="170" t="s">
        <v>347</v>
      </c>
      <c r="D1461" s="172">
        <v>0.53</v>
      </c>
    </row>
    <row r="1462" spans="1:4" ht="27" x14ac:dyDescent="0.25">
      <c r="A1462" s="170">
        <v>104093</v>
      </c>
      <c r="B1462" s="171" t="s">
        <v>21286</v>
      </c>
      <c r="C1462" s="170" t="s">
        <v>347</v>
      </c>
      <c r="D1462" s="172">
        <v>0.09</v>
      </c>
    </row>
    <row r="1463" spans="1:4" ht="27" x14ac:dyDescent="0.25">
      <c r="A1463" s="170">
        <v>104094</v>
      </c>
      <c r="B1463" s="171" t="s">
        <v>21288</v>
      </c>
      <c r="C1463" s="170" t="s">
        <v>347</v>
      </c>
      <c r="D1463" s="172">
        <v>0.02</v>
      </c>
    </row>
    <row r="1464" spans="1:4" ht="27" x14ac:dyDescent="0.25">
      <c r="A1464" s="170">
        <v>104095</v>
      </c>
      <c r="B1464" s="171" t="s">
        <v>21290</v>
      </c>
      <c r="C1464" s="170" t="s">
        <v>347</v>
      </c>
      <c r="D1464" s="172">
        <v>0.11</v>
      </c>
    </row>
    <row r="1465" spans="1:4" ht="27" x14ac:dyDescent="0.25">
      <c r="A1465" s="170">
        <v>104096</v>
      </c>
      <c r="B1465" s="171" t="s">
        <v>21292</v>
      </c>
      <c r="C1465" s="170" t="s">
        <v>347</v>
      </c>
      <c r="D1465" s="172">
        <v>0.73</v>
      </c>
    </row>
    <row r="1466" spans="1:4" ht="27" x14ac:dyDescent="0.25">
      <c r="A1466" s="170">
        <v>104519</v>
      </c>
      <c r="B1466" s="171" t="s">
        <v>21294</v>
      </c>
      <c r="C1466" s="170" t="s">
        <v>347</v>
      </c>
      <c r="D1466" s="172">
        <v>0.49</v>
      </c>
    </row>
    <row r="1467" spans="1:4" x14ac:dyDescent="0.25">
      <c r="A1467" s="170">
        <v>104655</v>
      </c>
      <c r="B1467" s="171" t="s">
        <v>21296</v>
      </c>
      <c r="C1467" s="170" t="s">
        <v>347</v>
      </c>
      <c r="D1467" s="172">
        <v>0.53</v>
      </c>
    </row>
    <row r="1468" spans="1:4" ht="27" x14ac:dyDescent="0.25">
      <c r="A1468" s="170">
        <v>104687</v>
      </c>
      <c r="B1468" s="171" t="s">
        <v>21298</v>
      </c>
      <c r="C1468" s="170" t="s">
        <v>347</v>
      </c>
      <c r="D1468" s="172">
        <v>446.21</v>
      </c>
    </row>
    <row r="1469" spans="1:4" ht="27" x14ac:dyDescent="0.25">
      <c r="A1469" s="170">
        <v>104691</v>
      </c>
      <c r="B1469" s="171" t="s">
        <v>48341</v>
      </c>
      <c r="C1469" s="170" t="s">
        <v>347</v>
      </c>
      <c r="D1469" s="172">
        <v>0.95</v>
      </c>
    </row>
    <row r="1470" spans="1:4" ht="27" x14ac:dyDescent="0.25">
      <c r="A1470" s="170">
        <v>104692</v>
      </c>
      <c r="B1470" s="171" t="s">
        <v>48342</v>
      </c>
      <c r="C1470" s="170" t="s">
        <v>347</v>
      </c>
      <c r="D1470" s="172">
        <v>0.21</v>
      </c>
    </row>
    <row r="1471" spans="1:4" ht="27" x14ac:dyDescent="0.25">
      <c r="A1471" s="170">
        <v>104693</v>
      </c>
      <c r="B1471" s="171" t="s">
        <v>48343</v>
      </c>
      <c r="C1471" s="170" t="s">
        <v>347</v>
      </c>
      <c r="D1471" s="172">
        <v>1.18</v>
      </c>
    </row>
    <row r="1472" spans="1:4" ht="27" x14ac:dyDescent="0.25">
      <c r="A1472" s="170">
        <v>104694</v>
      </c>
      <c r="B1472" s="171" t="s">
        <v>21301</v>
      </c>
      <c r="C1472" s="170" t="s">
        <v>347</v>
      </c>
      <c r="D1472" s="172">
        <v>1.66</v>
      </c>
    </row>
    <row r="1473" spans="1:4" ht="27" x14ac:dyDescent="0.25">
      <c r="A1473" s="170">
        <v>104703</v>
      </c>
      <c r="B1473" s="171" t="s">
        <v>21304</v>
      </c>
      <c r="C1473" s="170" t="s">
        <v>347</v>
      </c>
      <c r="D1473" s="172">
        <v>91.83</v>
      </c>
    </row>
    <row r="1474" spans="1:4" ht="27" x14ac:dyDescent="0.25">
      <c r="A1474" s="170">
        <v>104709</v>
      </c>
      <c r="B1474" s="171" t="s">
        <v>21307</v>
      </c>
      <c r="C1474" s="170" t="s">
        <v>347</v>
      </c>
      <c r="D1474" s="172">
        <v>1161.27</v>
      </c>
    </row>
    <row r="1475" spans="1:4" ht="27" x14ac:dyDescent="0.25">
      <c r="A1475" s="170">
        <v>104712</v>
      </c>
      <c r="B1475" s="171" t="s">
        <v>48344</v>
      </c>
      <c r="C1475" s="170" t="s">
        <v>347</v>
      </c>
      <c r="D1475" s="172">
        <v>60.33</v>
      </c>
    </row>
    <row r="1476" spans="1:4" ht="27" x14ac:dyDescent="0.25">
      <c r="A1476" s="170">
        <v>104713</v>
      </c>
      <c r="B1476" s="171" t="s">
        <v>48345</v>
      </c>
      <c r="C1476" s="170" t="s">
        <v>347</v>
      </c>
      <c r="D1476" s="172">
        <v>15.94</v>
      </c>
    </row>
    <row r="1477" spans="1:4" ht="27" x14ac:dyDescent="0.25">
      <c r="A1477" s="170">
        <v>104714</v>
      </c>
      <c r="B1477" s="171" t="s">
        <v>48346</v>
      </c>
      <c r="C1477" s="170" t="s">
        <v>347</v>
      </c>
      <c r="D1477" s="172">
        <v>75.41</v>
      </c>
    </row>
    <row r="1478" spans="1:4" ht="27" x14ac:dyDescent="0.25">
      <c r="A1478" s="170">
        <v>104715</v>
      </c>
      <c r="B1478" s="171" t="s">
        <v>21310</v>
      </c>
      <c r="C1478" s="170" t="s">
        <v>347</v>
      </c>
      <c r="D1478" s="172">
        <v>89.27</v>
      </c>
    </row>
    <row r="1479" spans="1:4" ht="27" x14ac:dyDescent="0.25">
      <c r="A1479" s="170">
        <v>104906</v>
      </c>
      <c r="B1479" s="171" t="s">
        <v>21312</v>
      </c>
      <c r="C1479" s="170" t="s">
        <v>347</v>
      </c>
      <c r="D1479" s="172">
        <v>98.01</v>
      </c>
    </row>
    <row r="1480" spans="1:4" x14ac:dyDescent="0.25">
      <c r="A1480" s="170">
        <v>104912</v>
      </c>
      <c r="B1480" s="171" t="s">
        <v>21315</v>
      </c>
      <c r="C1480" s="170" t="s">
        <v>347</v>
      </c>
      <c r="D1480" s="172">
        <v>29.83</v>
      </c>
    </row>
    <row r="1481" spans="1:4" ht="27" x14ac:dyDescent="0.25">
      <c r="A1481" s="170">
        <v>92259</v>
      </c>
      <c r="B1481" s="171" t="s">
        <v>21318</v>
      </c>
      <c r="C1481" s="170" t="s">
        <v>58</v>
      </c>
      <c r="D1481" s="172">
        <v>512.88</v>
      </c>
    </row>
    <row r="1482" spans="1:4" ht="27" x14ac:dyDescent="0.25">
      <c r="A1482" s="170">
        <v>92260</v>
      </c>
      <c r="B1482" s="171" t="s">
        <v>21322</v>
      </c>
      <c r="C1482" s="170" t="s">
        <v>58</v>
      </c>
      <c r="D1482" s="172">
        <v>585.54</v>
      </c>
    </row>
    <row r="1483" spans="1:4" ht="27" x14ac:dyDescent="0.25">
      <c r="A1483" s="170">
        <v>92261</v>
      </c>
      <c r="B1483" s="171" t="s">
        <v>21326</v>
      </c>
      <c r="C1483" s="170" t="s">
        <v>58</v>
      </c>
      <c r="D1483" s="172">
        <v>655.99</v>
      </c>
    </row>
    <row r="1484" spans="1:4" ht="27" x14ac:dyDescent="0.25">
      <c r="A1484" s="170">
        <v>92262</v>
      </c>
      <c r="B1484" s="171" t="s">
        <v>21330</v>
      </c>
      <c r="C1484" s="170" t="s">
        <v>58</v>
      </c>
      <c r="D1484" s="172">
        <v>769.41</v>
      </c>
    </row>
    <row r="1485" spans="1:4" ht="27" x14ac:dyDescent="0.25">
      <c r="A1485" s="170">
        <v>92539</v>
      </c>
      <c r="B1485" s="171" t="s">
        <v>21334</v>
      </c>
      <c r="C1485" s="170" t="s">
        <v>110</v>
      </c>
      <c r="D1485" s="172">
        <v>86.67</v>
      </c>
    </row>
    <row r="1486" spans="1:4" ht="27" x14ac:dyDescent="0.25">
      <c r="A1486" s="170">
        <v>92540</v>
      </c>
      <c r="B1486" s="171" t="s">
        <v>21338</v>
      </c>
      <c r="C1486" s="170" t="s">
        <v>110</v>
      </c>
      <c r="D1486" s="172">
        <v>97.56</v>
      </c>
    </row>
    <row r="1487" spans="1:4" ht="27" x14ac:dyDescent="0.25">
      <c r="A1487" s="170">
        <v>92541</v>
      </c>
      <c r="B1487" s="171" t="s">
        <v>21342</v>
      </c>
      <c r="C1487" s="170" t="s">
        <v>110</v>
      </c>
      <c r="D1487" s="172">
        <v>93.49</v>
      </c>
    </row>
    <row r="1488" spans="1:4" ht="27" x14ac:dyDescent="0.25">
      <c r="A1488" s="170">
        <v>92542</v>
      </c>
      <c r="B1488" s="171" t="s">
        <v>21346</v>
      </c>
      <c r="C1488" s="170" t="s">
        <v>110</v>
      </c>
      <c r="D1488" s="172">
        <v>113.81</v>
      </c>
    </row>
    <row r="1489" spans="1:4" ht="27" x14ac:dyDescent="0.25">
      <c r="A1489" s="170">
        <v>92543</v>
      </c>
      <c r="B1489" s="171" t="s">
        <v>21349</v>
      </c>
      <c r="C1489" s="170" t="s">
        <v>110</v>
      </c>
      <c r="D1489" s="172">
        <v>26.1</v>
      </c>
    </row>
    <row r="1490" spans="1:4" ht="27" x14ac:dyDescent="0.25">
      <c r="A1490" s="170">
        <v>92544</v>
      </c>
      <c r="B1490" s="171" t="s">
        <v>21352</v>
      </c>
      <c r="C1490" s="170" t="s">
        <v>110</v>
      </c>
      <c r="D1490" s="172">
        <v>20.8</v>
      </c>
    </row>
    <row r="1491" spans="1:4" ht="27" x14ac:dyDescent="0.25">
      <c r="A1491" s="170">
        <v>92545</v>
      </c>
      <c r="B1491" s="171" t="s">
        <v>21355</v>
      </c>
      <c r="C1491" s="170" t="s">
        <v>58</v>
      </c>
      <c r="D1491" s="172">
        <v>1130.82</v>
      </c>
    </row>
    <row r="1492" spans="1:4" ht="27" x14ac:dyDescent="0.25">
      <c r="A1492" s="170">
        <v>92546</v>
      </c>
      <c r="B1492" s="171" t="s">
        <v>21359</v>
      </c>
      <c r="C1492" s="170" t="s">
        <v>58</v>
      </c>
      <c r="D1492" s="172">
        <v>1393.52</v>
      </c>
    </row>
    <row r="1493" spans="1:4" ht="27" x14ac:dyDescent="0.25">
      <c r="A1493" s="170">
        <v>92547</v>
      </c>
      <c r="B1493" s="171" t="s">
        <v>21363</v>
      </c>
      <c r="C1493" s="170" t="s">
        <v>58</v>
      </c>
      <c r="D1493" s="172">
        <v>1472.28</v>
      </c>
    </row>
    <row r="1494" spans="1:4" ht="27" x14ac:dyDescent="0.25">
      <c r="A1494" s="170">
        <v>92548</v>
      </c>
      <c r="B1494" s="171" t="s">
        <v>21367</v>
      </c>
      <c r="C1494" s="170" t="s">
        <v>58</v>
      </c>
      <c r="D1494" s="172">
        <v>1639.55</v>
      </c>
    </row>
    <row r="1495" spans="1:4" ht="27" x14ac:dyDescent="0.25">
      <c r="A1495" s="170">
        <v>92549</v>
      </c>
      <c r="B1495" s="171" t="s">
        <v>21371</v>
      </c>
      <c r="C1495" s="170" t="s">
        <v>58</v>
      </c>
      <c r="D1495" s="172">
        <v>2058.3000000000002</v>
      </c>
    </row>
    <row r="1496" spans="1:4" ht="27" x14ac:dyDescent="0.25">
      <c r="A1496" s="170">
        <v>92550</v>
      </c>
      <c r="B1496" s="171" t="s">
        <v>21375</v>
      </c>
      <c r="C1496" s="170" t="s">
        <v>58</v>
      </c>
      <c r="D1496" s="172">
        <v>2478.36</v>
      </c>
    </row>
    <row r="1497" spans="1:4" ht="27" x14ac:dyDescent="0.25">
      <c r="A1497" s="170">
        <v>92551</v>
      </c>
      <c r="B1497" s="171" t="s">
        <v>21379</v>
      </c>
      <c r="C1497" s="170" t="s">
        <v>58</v>
      </c>
      <c r="D1497" s="172">
        <v>2580.08</v>
      </c>
    </row>
    <row r="1498" spans="1:4" ht="27" x14ac:dyDescent="0.25">
      <c r="A1498" s="170">
        <v>92552</v>
      </c>
      <c r="B1498" s="171" t="s">
        <v>21383</v>
      </c>
      <c r="C1498" s="170" t="s">
        <v>58</v>
      </c>
      <c r="D1498" s="172">
        <v>2811.09</v>
      </c>
    </row>
    <row r="1499" spans="1:4" ht="27" x14ac:dyDescent="0.25">
      <c r="A1499" s="170">
        <v>92553</v>
      </c>
      <c r="B1499" s="171" t="s">
        <v>21387</v>
      </c>
      <c r="C1499" s="170" t="s">
        <v>58</v>
      </c>
      <c r="D1499" s="172">
        <v>3237.99</v>
      </c>
    </row>
    <row r="1500" spans="1:4" ht="27" x14ac:dyDescent="0.25">
      <c r="A1500" s="170">
        <v>92554</v>
      </c>
      <c r="B1500" s="171" t="s">
        <v>21391</v>
      </c>
      <c r="C1500" s="170" t="s">
        <v>58</v>
      </c>
      <c r="D1500" s="172">
        <v>3354.79</v>
      </c>
    </row>
    <row r="1501" spans="1:4" ht="27" x14ac:dyDescent="0.25">
      <c r="A1501" s="170">
        <v>92555</v>
      </c>
      <c r="B1501" s="171" t="s">
        <v>21395</v>
      </c>
      <c r="C1501" s="170" t="s">
        <v>58</v>
      </c>
      <c r="D1501" s="172">
        <v>1114.96</v>
      </c>
    </row>
    <row r="1502" spans="1:4" ht="27" x14ac:dyDescent="0.25">
      <c r="A1502" s="170">
        <v>92556</v>
      </c>
      <c r="B1502" s="171" t="s">
        <v>21399</v>
      </c>
      <c r="C1502" s="170" t="s">
        <v>58</v>
      </c>
      <c r="D1502" s="172">
        <v>1365.73</v>
      </c>
    </row>
    <row r="1503" spans="1:4" ht="27" x14ac:dyDescent="0.25">
      <c r="A1503" s="170">
        <v>92557</v>
      </c>
      <c r="B1503" s="171" t="s">
        <v>21403</v>
      </c>
      <c r="C1503" s="170" t="s">
        <v>58</v>
      </c>
      <c r="D1503" s="172">
        <v>1444.48</v>
      </c>
    </row>
    <row r="1504" spans="1:4" ht="27" x14ac:dyDescent="0.25">
      <c r="A1504" s="170">
        <v>92558</v>
      </c>
      <c r="B1504" s="171" t="s">
        <v>21407</v>
      </c>
      <c r="C1504" s="170" t="s">
        <v>58</v>
      </c>
      <c r="D1504" s="172">
        <v>1623.68</v>
      </c>
    </row>
    <row r="1505" spans="1:4" ht="27" x14ac:dyDescent="0.25">
      <c r="A1505" s="170">
        <v>92559</v>
      </c>
      <c r="B1505" s="171" t="s">
        <v>21411</v>
      </c>
      <c r="C1505" s="170" t="s">
        <v>58</v>
      </c>
      <c r="D1505" s="172">
        <v>2028.76</v>
      </c>
    </row>
    <row r="1506" spans="1:4" ht="27" x14ac:dyDescent="0.25">
      <c r="A1506" s="170">
        <v>92560</v>
      </c>
      <c r="B1506" s="171" t="s">
        <v>21415</v>
      </c>
      <c r="C1506" s="170" t="s">
        <v>58</v>
      </c>
      <c r="D1506" s="172">
        <v>2438.12</v>
      </c>
    </row>
    <row r="1507" spans="1:4" ht="27" x14ac:dyDescent="0.25">
      <c r="A1507" s="170">
        <v>92561</v>
      </c>
      <c r="B1507" s="171" t="s">
        <v>21419</v>
      </c>
      <c r="C1507" s="170" t="s">
        <v>58</v>
      </c>
      <c r="D1507" s="172">
        <v>2540.9299999999998</v>
      </c>
    </row>
    <row r="1508" spans="1:4" ht="27" x14ac:dyDescent="0.25">
      <c r="A1508" s="170">
        <v>92562</v>
      </c>
      <c r="B1508" s="171" t="s">
        <v>21423</v>
      </c>
      <c r="C1508" s="170" t="s">
        <v>58</v>
      </c>
      <c r="D1508" s="172">
        <v>2744.15</v>
      </c>
    </row>
    <row r="1509" spans="1:4" ht="27" x14ac:dyDescent="0.25">
      <c r="A1509" s="170">
        <v>92563</v>
      </c>
      <c r="B1509" s="171" t="s">
        <v>21427</v>
      </c>
      <c r="C1509" s="170" t="s">
        <v>58</v>
      </c>
      <c r="D1509" s="172">
        <v>3159.71</v>
      </c>
    </row>
    <row r="1510" spans="1:4" ht="27" x14ac:dyDescent="0.25">
      <c r="A1510" s="170">
        <v>92564</v>
      </c>
      <c r="B1510" s="171" t="s">
        <v>21431</v>
      </c>
      <c r="C1510" s="170" t="s">
        <v>58</v>
      </c>
      <c r="D1510" s="172">
        <v>3258.91</v>
      </c>
    </row>
    <row r="1511" spans="1:4" ht="27" x14ac:dyDescent="0.25">
      <c r="A1511" s="170">
        <v>100379</v>
      </c>
      <c r="B1511" s="171" t="s">
        <v>21435</v>
      </c>
      <c r="C1511" s="170" t="s">
        <v>110</v>
      </c>
      <c r="D1511" s="172">
        <v>41.1</v>
      </c>
    </row>
    <row r="1512" spans="1:4" ht="27" x14ac:dyDescent="0.25">
      <c r="A1512" s="170">
        <v>100380</v>
      </c>
      <c r="B1512" s="171" t="s">
        <v>21438</v>
      </c>
      <c r="C1512" s="170" t="s">
        <v>110</v>
      </c>
      <c r="D1512" s="172">
        <v>54.79</v>
      </c>
    </row>
    <row r="1513" spans="1:4" ht="27" x14ac:dyDescent="0.25">
      <c r="A1513" s="170">
        <v>100381</v>
      </c>
      <c r="B1513" s="171" t="s">
        <v>21442</v>
      </c>
      <c r="C1513" s="170" t="s">
        <v>110</v>
      </c>
      <c r="D1513" s="172">
        <v>61.99</v>
      </c>
    </row>
    <row r="1514" spans="1:4" ht="40.5" x14ac:dyDescent="0.25">
      <c r="A1514" s="170">
        <v>100383</v>
      </c>
      <c r="B1514" s="171" t="s">
        <v>21446</v>
      </c>
      <c r="C1514" s="170" t="s">
        <v>110</v>
      </c>
      <c r="D1514" s="172">
        <v>27.76</v>
      </c>
    </row>
    <row r="1515" spans="1:4" ht="27" x14ac:dyDescent="0.25">
      <c r="A1515" s="170">
        <v>100384</v>
      </c>
      <c r="B1515" s="171" t="s">
        <v>21449</v>
      </c>
      <c r="C1515" s="170" t="s">
        <v>110</v>
      </c>
      <c r="D1515" s="172">
        <v>29.43</v>
      </c>
    </row>
    <row r="1516" spans="1:4" ht="27" x14ac:dyDescent="0.25">
      <c r="A1516" s="170">
        <v>100385</v>
      </c>
      <c r="B1516" s="171" t="s">
        <v>21452</v>
      </c>
      <c r="C1516" s="170" t="s">
        <v>110</v>
      </c>
      <c r="D1516" s="173">
        <v>36.64</v>
      </c>
    </row>
    <row r="1517" spans="1:4" ht="27" x14ac:dyDescent="0.25">
      <c r="A1517" s="170">
        <v>100386</v>
      </c>
      <c r="B1517" s="171" t="s">
        <v>21455</v>
      </c>
      <c r="C1517" s="170" t="s">
        <v>110</v>
      </c>
      <c r="D1517" s="173">
        <v>47.36</v>
      </c>
    </row>
    <row r="1518" spans="1:4" ht="27" x14ac:dyDescent="0.25">
      <c r="A1518" s="170">
        <v>100387</v>
      </c>
      <c r="B1518" s="171" t="s">
        <v>21459</v>
      </c>
      <c r="C1518" s="170" t="s">
        <v>110</v>
      </c>
      <c r="D1518" s="173">
        <v>58.75</v>
      </c>
    </row>
    <row r="1519" spans="1:4" ht="27" x14ac:dyDescent="0.25">
      <c r="A1519" s="170">
        <v>100388</v>
      </c>
      <c r="B1519" s="171" t="s">
        <v>21462</v>
      </c>
      <c r="C1519" s="170" t="s">
        <v>110</v>
      </c>
      <c r="D1519" s="172">
        <v>22.31</v>
      </c>
    </row>
    <row r="1520" spans="1:4" ht="27" x14ac:dyDescent="0.25">
      <c r="A1520" s="170">
        <v>100389</v>
      </c>
      <c r="B1520" s="171" t="s">
        <v>21466</v>
      </c>
      <c r="C1520" s="170" t="s">
        <v>110</v>
      </c>
      <c r="D1520" s="172">
        <v>19.559999999999999</v>
      </c>
    </row>
    <row r="1521" spans="1:4" ht="27" x14ac:dyDescent="0.25">
      <c r="A1521" s="170">
        <v>100390</v>
      </c>
      <c r="B1521" s="171" t="s">
        <v>21469</v>
      </c>
      <c r="C1521" s="170" t="s">
        <v>110</v>
      </c>
      <c r="D1521" s="172">
        <v>26.6</v>
      </c>
    </row>
    <row r="1522" spans="1:4" ht="27" x14ac:dyDescent="0.25">
      <c r="A1522" s="170">
        <v>100391</v>
      </c>
      <c r="B1522" s="171" t="s">
        <v>21473</v>
      </c>
      <c r="C1522" s="170" t="s">
        <v>110</v>
      </c>
      <c r="D1522" s="172">
        <v>22.48</v>
      </c>
    </row>
    <row r="1523" spans="1:4" ht="27" x14ac:dyDescent="0.25">
      <c r="A1523" s="170">
        <v>100392</v>
      </c>
      <c r="B1523" s="171" t="s">
        <v>21477</v>
      </c>
      <c r="C1523" s="170" t="s">
        <v>110</v>
      </c>
      <c r="D1523" s="172">
        <v>17.510000000000002</v>
      </c>
    </row>
    <row r="1524" spans="1:4" ht="27" x14ac:dyDescent="0.25">
      <c r="A1524" s="170">
        <v>100393</v>
      </c>
      <c r="B1524" s="171" t="s">
        <v>21480</v>
      </c>
      <c r="C1524" s="170" t="s">
        <v>110</v>
      </c>
      <c r="D1524" s="172">
        <v>22.58</v>
      </c>
    </row>
    <row r="1525" spans="1:4" ht="27" x14ac:dyDescent="0.25">
      <c r="A1525" s="170">
        <v>100394</v>
      </c>
      <c r="B1525" s="171" t="s">
        <v>21483</v>
      </c>
      <c r="C1525" s="170" t="s">
        <v>110</v>
      </c>
      <c r="D1525" s="172">
        <v>20.88</v>
      </c>
    </row>
    <row r="1526" spans="1:4" ht="27" x14ac:dyDescent="0.25">
      <c r="A1526" s="170">
        <v>100395</v>
      </c>
      <c r="B1526" s="171" t="s">
        <v>21485</v>
      </c>
      <c r="C1526" s="170" t="s">
        <v>110</v>
      </c>
      <c r="D1526" s="172">
        <v>26.89</v>
      </c>
    </row>
    <row r="1527" spans="1:4" x14ac:dyDescent="0.25">
      <c r="A1527" s="170">
        <v>94189</v>
      </c>
      <c r="B1527" s="171" t="s">
        <v>21489</v>
      </c>
      <c r="C1527" s="170" t="s">
        <v>110</v>
      </c>
      <c r="D1527" s="172">
        <v>41.64</v>
      </c>
    </row>
    <row r="1528" spans="1:4" x14ac:dyDescent="0.25">
      <c r="A1528" s="170">
        <v>94192</v>
      </c>
      <c r="B1528" s="171" t="s">
        <v>21491</v>
      </c>
      <c r="C1528" s="170" t="s">
        <v>110</v>
      </c>
      <c r="D1528" s="172">
        <v>44.67</v>
      </c>
    </row>
    <row r="1529" spans="1:4" x14ac:dyDescent="0.25">
      <c r="A1529" s="170">
        <v>94195</v>
      </c>
      <c r="B1529" s="171" t="s">
        <v>21494</v>
      </c>
      <c r="C1529" s="170" t="s">
        <v>110</v>
      </c>
      <c r="D1529" s="172">
        <v>62.99</v>
      </c>
    </row>
    <row r="1530" spans="1:4" ht="27" x14ac:dyDescent="0.25">
      <c r="A1530" s="170">
        <v>94198</v>
      </c>
      <c r="B1530" s="171" t="s">
        <v>21497</v>
      </c>
      <c r="C1530" s="170" t="s">
        <v>110</v>
      </c>
      <c r="D1530" s="172">
        <v>67.010000000000005</v>
      </c>
    </row>
    <row r="1531" spans="1:4" x14ac:dyDescent="0.25">
      <c r="A1531" s="170">
        <v>94201</v>
      </c>
      <c r="B1531" s="171" t="s">
        <v>21500</v>
      </c>
      <c r="C1531" s="170" t="s">
        <v>110</v>
      </c>
      <c r="D1531" s="172">
        <v>88.76</v>
      </c>
    </row>
    <row r="1532" spans="1:4" ht="27" x14ac:dyDescent="0.25">
      <c r="A1532" s="170">
        <v>94204</v>
      </c>
      <c r="B1532" s="171" t="s">
        <v>21504</v>
      </c>
      <c r="C1532" s="170" t="s">
        <v>110</v>
      </c>
      <c r="D1532" s="172">
        <v>95.59</v>
      </c>
    </row>
    <row r="1533" spans="1:4" x14ac:dyDescent="0.25">
      <c r="A1533" s="170">
        <v>94224</v>
      </c>
      <c r="B1533" s="171" t="s">
        <v>21508</v>
      </c>
      <c r="C1533" s="170" t="s">
        <v>166</v>
      </c>
      <c r="D1533" s="172">
        <v>28.89</v>
      </c>
    </row>
    <row r="1534" spans="1:4" x14ac:dyDescent="0.25">
      <c r="A1534" s="170">
        <v>94226</v>
      </c>
      <c r="B1534" s="171" t="s">
        <v>21512</v>
      </c>
      <c r="C1534" s="170" t="s">
        <v>110</v>
      </c>
      <c r="D1534" s="172">
        <v>22.7</v>
      </c>
    </row>
    <row r="1535" spans="1:4" x14ac:dyDescent="0.25">
      <c r="A1535" s="170">
        <v>94232</v>
      </c>
      <c r="B1535" s="171" t="s">
        <v>21514</v>
      </c>
      <c r="C1535" s="170" t="s">
        <v>58</v>
      </c>
      <c r="D1535" s="172">
        <v>3.18</v>
      </c>
    </row>
    <row r="1536" spans="1:4" x14ac:dyDescent="0.25">
      <c r="A1536" s="170">
        <v>94440</v>
      </c>
      <c r="B1536" s="171" t="s">
        <v>21516</v>
      </c>
      <c r="C1536" s="170" t="s">
        <v>110</v>
      </c>
      <c r="D1536" s="172">
        <v>62.99</v>
      </c>
    </row>
    <row r="1537" spans="1:4" ht="27" x14ac:dyDescent="0.25">
      <c r="A1537" s="170">
        <v>94441</v>
      </c>
      <c r="B1537" s="171" t="s">
        <v>21518</v>
      </c>
      <c r="C1537" s="170" t="s">
        <v>110</v>
      </c>
      <c r="D1537" s="172">
        <v>67.010000000000005</v>
      </c>
    </row>
    <row r="1538" spans="1:4" x14ac:dyDescent="0.25">
      <c r="A1538" s="170">
        <v>94442</v>
      </c>
      <c r="B1538" s="171" t="s">
        <v>21520</v>
      </c>
      <c r="C1538" s="170" t="s">
        <v>110</v>
      </c>
      <c r="D1538" s="172">
        <v>62.99</v>
      </c>
    </row>
    <row r="1539" spans="1:4" x14ac:dyDescent="0.25">
      <c r="A1539" s="170">
        <v>94443</v>
      </c>
      <c r="B1539" s="171" t="s">
        <v>21522</v>
      </c>
      <c r="C1539" s="170" t="s">
        <v>110</v>
      </c>
      <c r="D1539" s="172">
        <v>67.010000000000005</v>
      </c>
    </row>
    <row r="1540" spans="1:4" x14ac:dyDescent="0.25">
      <c r="A1540" s="170">
        <v>94445</v>
      </c>
      <c r="B1540" s="171" t="s">
        <v>21524</v>
      </c>
      <c r="C1540" s="170" t="s">
        <v>110</v>
      </c>
      <c r="D1540" s="172">
        <v>88.76</v>
      </c>
    </row>
    <row r="1541" spans="1:4" x14ac:dyDescent="0.25">
      <c r="A1541" s="170">
        <v>94446</v>
      </c>
      <c r="B1541" s="171" t="s">
        <v>21526</v>
      </c>
      <c r="C1541" s="170" t="s">
        <v>110</v>
      </c>
      <c r="D1541" s="172">
        <v>95.59</v>
      </c>
    </row>
    <row r="1542" spans="1:4" x14ac:dyDescent="0.25">
      <c r="A1542" s="170">
        <v>94447</v>
      </c>
      <c r="B1542" s="171" t="s">
        <v>21528</v>
      </c>
      <c r="C1542" s="170" t="s">
        <v>110</v>
      </c>
      <c r="D1542" s="172">
        <v>88.76</v>
      </c>
    </row>
    <row r="1543" spans="1:4" ht="27" x14ac:dyDescent="0.25">
      <c r="A1543" s="170">
        <v>94448</v>
      </c>
      <c r="B1543" s="171" t="s">
        <v>21530</v>
      </c>
      <c r="C1543" s="170" t="s">
        <v>110</v>
      </c>
      <c r="D1543" s="172">
        <v>95.59</v>
      </c>
    </row>
    <row r="1544" spans="1:4" ht="27" x14ac:dyDescent="0.25">
      <c r="A1544" s="170">
        <v>94207</v>
      </c>
      <c r="B1544" s="171" t="s">
        <v>21532</v>
      </c>
      <c r="C1544" s="170" t="s">
        <v>110</v>
      </c>
      <c r="D1544" s="172">
        <v>44.45</v>
      </c>
    </row>
    <row r="1545" spans="1:4" ht="27" x14ac:dyDescent="0.25">
      <c r="A1545" s="170">
        <v>94210</v>
      </c>
      <c r="B1545" s="171" t="s">
        <v>21535</v>
      </c>
      <c r="C1545" s="170" t="s">
        <v>110</v>
      </c>
      <c r="D1545" s="172">
        <v>47.24</v>
      </c>
    </row>
    <row r="1546" spans="1:4" x14ac:dyDescent="0.25">
      <c r="A1546" s="170">
        <v>94218</v>
      </c>
      <c r="B1546" s="171" t="s">
        <v>21539</v>
      </c>
      <c r="C1546" s="170" t="s">
        <v>110</v>
      </c>
      <c r="D1546" s="172">
        <v>110.18</v>
      </c>
    </row>
    <row r="1547" spans="1:4" x14ac:dyDescent="0.25">
      <c r="A1547" s="170">
        <v>94213</v>
      </c>
      <c r="B1547" s="171" t="s">
        <v>21543</v>
      </c>
      <c r="C1547" s="170" t="s">
        <v>110</v>
      </c>
      <c r="D1547" s="172">
        <v>70.39</v>
      </c>
    </row>
    <row r="1548" spans="1:4" x14ac:dyDescent="0.25">
      <c r="A1548" s="170">
        <v>94216</v>
      </c>
      <c r="B1548" s="171" t="s">
        <v>21547</v>
      </c>
      <c r="C1548" s="170" t="s">
        <v>110</v>
      </c>
      <c r="D1548" s="172">
        <v>197.98</v>
      </c>
    </row>
    <row r="1549" spans="1:4" ht="27" x14ac:dyDescent="0.25">
      <c r="A1549" s="170">
        <v>94219</v>
      </c>
      <c r="B1549" s="171" t="s">
        <v>21551</v>
      </c>
      <c r="C1549" s="170" t="s">
        <v>166</v>
      </c>
      <c r="D1549" s="172">
        <v>44.63</v>
      </c>
    </row>
    <row r="1550" spans="1:4" ht="27" x14ac:dyDescent="0.25">
      <c r="A1550" s="170">
        <v>94220</v>
      </c>
      <c r="B1550" s="171" t="s">
        <v>21555</v>
      </c>
      <c r="C1550" s="170" t="s">
        <v>166</v>
      </c>
      <c r="D1550" s="172">
        <v>57.65</v>
      </c>
    </row>
    <row r="1551" spans="1:4" ht="27" x14ac:dyDescent="0.25">
      <c r="A1551" s="170">
        <v>94221</v>
      </c>
      <c r="B1551" s="171" t="s">
        <v>21559</v>
      </c>
      <c r="C1551" s="170" t="s">
        <v>166</v>
      </c>
      <c r="D1551" s="172">
        <v>36.71</v>
      </c>
    </row>
    <row r="1552" spans="1:4" ht="27" x14ac:dyDescent="0.25">
      <c r="A1552" s="170">
        <v>94222</v>
      </c>
      <c r="B1552" s="171" t="s">
        <v>21562</v>
      </c>
      <c r="C1552" s="170" t="s">
        <v>166</v>
      </c>
      <c r="D1552" s="172">
        <v>49.73</v>
      </c>
    </row>
    <row r="1553" spans="1:4" x14ac:dyDescent="0.25">
      <c r="A1553" s="170">
        <v>94223</v>
      </c>
      <c r="B1553" s="171" t="s">
        <v>21566</v>
      </c>
      <c r="C1553" s="170" t="s">
        <v>166</v>
      </c>
      <c r="D1553" s="172">
        <v>75.459999999999994</v>
      </c>
    </row>
    <row r="1554" spans="1:4" x14ac:dyDescent="0.25">
      <c r="A1554" s="170">
        <v>94451</v>
      </c>
      <c r="B1554" s="171" t="s">
        <v>21570</v>
      </c>
      <c r="C1554" s="170" t="s">
        <v>166</v>
      </c>
      <c r="D1554" s="172">
        <v>83.78</v>
      </c>
    </row>
    <row r="1555" spans="1:4" x14ac:dyDescent="0.25">
      <c r="A1555" s="170">
        <v>100325</v>
      </c>
      <c r="B1555" s="171" t="s">
        <v>21574</v>
      </c>
      <c r="C1555" s="170" t="s">
        <v>166</v>
      </c>
      <c r="D1555" s="172">
        <v>81.22</v>
      </c>
    </row>
    <row r="1556" spans="1:4" x14ac:dyDescent="0.25">
      <c r="A1556" s="170">
        <v>100327</v>
      </c>
      <c r="B1556" s="171" t="s">
        <v>21578</v>
      </c>
      <c r="C1556" s="170" t="s">
        <v>166</v>
      </c>
      <c r="D1556" s="172">
        <v>60.26</v>
      </c>
    </row>
    <row r="1557" spans="1:4" x14ac:dyDescent="0.25">
      <c r="A1557" s="170">
        <v>100328</v>
      </c>
      <c r="B1557" s="171" t="s">
        <v>21581</v>
      </c>
      <c r="C1557" s="170" t="s">
        <v>110</v>
      </c>
      <c r="D1557" s="172">
        <v>20.48</v>
      </c>
    </row>
    <row r="1558" spans="1:4" x14ac:dyDescent="0.25">
      <c r="A1558" s="170">
        <v>100329</v>
      </c>
      <c r="B1558" s="171" t="s">
        <v>21584</v>
      </c>
      <c r="C1558" s="170" t="s">
        <v>110</v>
      </c>
      <c r="D1558" s="172">
        <v>24.51</v>
      </c>
    </row>
    <row r="1559" spans="1:4" x14ac:dyDescent="0.25">
      <c r="A1559" s="170">
        <v>100330</v>
      </c>
      <c r="B1559" s="171" t="s">
        <v>21587</v>
      </c>
      <c r="C1559" s="170" t="s">
        <v>110</v>
      </c>
      <c r="D1559" s="172">
        <v>27.82</v>
      </c>
    </row>
    <row r="1560" spans="1:4" x14ac:dyDescent="0.25">
      <c r="A1560" s="170">
        <v>100331</v>
      </c>
      <c r="B1560" s="171" t="s">
        <v>21590</v>
      </c>
      <c r="C1560" s="170" t="s">
        <v>110</v>
      </c>
      <c r="D1560" s="172">
        <v>34.69</v>
      </c>
    </row>
    <row r="1561" spans="1:4" ht="27" x14ac:dyDescent="0.25">
      <c r="A1561" s="170">
        <v>100434</v>
      </c>
      <c r="B1561" s="171" t="s">
        <v>21594</v>
      </c>
      <c r="C1561" s="170" t="s">
        <v>166</v>
      </c>
      <c r="D1561" s="172">
        <v>174.55</v>
      </c>
    </row>
    <row r="1562" spans="1:4" ht="27" x14ac:dyDescent="0.25">
      <c r="A1562" s="170">
        <v>100435</v>
      </c>
      <c r="B1562" s="171" t="s">
        <v>21597</v>
      </c>
      <c r="C1562" s="170" t="s">
        <v>166</v>
      </c>
      <c r="D1562" s="172">
        <v>56.86</v>
      </c>
    </row>
    <row r="1563" spans="1:4" x14ac:dyDescent="0.25">
      <c r="A1563" s="170">
        <v>94227</v>
      </c>
      <c r="B1563" s="171" t="s">
        <v>21601</v>
      </c>
      <c r="C1563" s="170" t="s">
        <v>166</v>
      </c>
      <c r="D1563" s="172">
        <v>64.959999999999994</v>
      </c>
    </row>
    <row r="1564" spans="1:4" x14ac:dyDescent="0.25">
      <c r="A1564" s="170">
        <v>94228</v>
      </c>
      <c r="B1564" s="171" t="s">
        <v>21605</v>
      </c>
      <c r="C1564" s="170" t="s">
        <v>166</v>
      </c>
      <c r="D1564" s="172">
        <v>89.23</v>
      </c>
    </row>
    <row r="1565" spans="1:4" x14ac:dyDescent="0.25">
      <c r="A1565" s="170">
        <v>94229</v>
      </c>
      <c r="B1565" s="171" t="s">
        <v>21609</v>
      </c>
      <c r="C1565" s="170" t="s">
        <v>166</v>
      </c>
      <c r="D1565" s="172">
        <v>172.33</v>
      </c>
    </row>
    <row r="1566" spans="1:4" x14ac:dyDescent="0.25">
      <c r="A1566" s="170">
        <v>94231</v>
      </c>
      <c r="B1566" s="171" t="s">
        <v>21613</v>
      </c>
      <c r="C1566" s="170" t="s">
        <v>166</v>
      </c>
      <c r="D1566" s="172">
        <v>52.6</v>
      </c>
    </row>
    <row r="1567" spans="1:4" ht="27" x14ac:dyDescent="0.25">
      <c r="A1567" s="170">
        <v>94449</v>
      </c>
      <c r="B1567" s="171" t="s">
        <v>21616</v>
      </c>
      <c r="C1567" s="170" t="s">
        <v>110</v>
      </c>
      <c r="D1567" s="172">
        <v>70.709999999999994</v>
      </c>
    </row>
    <row r="1568" spans="1:4" ht="27" x14ac:dyDescent="0.25">
      <c r="A1568" s="170">
        <v>92255</v>
      </c>
      <c r="B1568" s="171" t="s">
        <v>21620</v>
      </c>
      <c r="C1568" s="170" t="s">
        <v>58</v>
      </c>
      <c r="D1568" s="172">
        <v>200</v>
      </c>
    </row>
    <row r="1569" spans="1:4" ht="27" x14ac:dyDescent="0.25">
      <c r="A1569" s="170">
        <v>92256</v>
      </c>
      <c r="B1569" s="171" t="s">
        <v>21624</v>
      </c>
      <c r="C1569" s="170" t="s">
        <v>58</v>
      </c>
      <c r="D1569" s="172">
        <v>247.61</v>
      </c>
    </row>
    <row r="1570" spans="1:4" ht="27" x14ac:dyDescent="0.25">
      <c r="A1570" s="170">
        <v>92257</v>
      </c>
      <c r="B1570" s="171" t="s">
        <v>21628</v>
      </c>
      <c r="C1570" s="170" t="s">
        <v>58</v>
      </c>
      <c r="D1570" s="172">
        <v>294.83999999999997</v>
      </c>
    </row>
    <row r="1571" spans="1:4" ht="27" x14ac:dyDescent="0.25">
      <c r="A1571" s="170">
        <v>92258</v>
      </c>
      <c r="B1571" s="171" t="s">
        <v>21632</v>
      </c>
      <c r="C1571" s="170" t="s">
        <v>58</v>
      </c>
      <c r="D1571" s="172">
        <v>370.77</v>
      </c>
    </row>
    <row r="1572" spans="1:4" ht="27" x14ac:dyDescent="0.25">
      <c r="A1572" s="170">
        <v>92568</v>
      </c>
      <c r="B1572" s="171" t="s">
        <v>21636</v>
      </c>
      <c r="C1572" s="170" t="s">
        <v>110</v>
      </c>
      <c r="D1572" s="172">
        <v>124.38</v>
      </c>
    </row>
    <row r="1573" spans="1:4" ht="27" x14ac:dyDescent="0.25">
      <c r="A1573" s="170">
        <v>92569</v>
      </c>
      <c r="B1573" s="171" t="s">
        <v>21639</v>
      </c>
      <c r="C1573" s="170" t="s">
        <v>110</v>
      </c>
      <c r="D1573" s="172">
        <v>69.19</v>
      </c>
    </row>
    <row r="1574" spans="1:4" ht="27" x14ac:dyDescent="0.25">
      <c r="A1574" s="170">
        <v>92570</v>
      </c>
      <c r="B1574" s="171" t="s">
        <v>21643</v>
      </c>
      <c r="C1574" s="170" t="s">
        <v>110</v>
      </c>
      <c r="D1574" s="172">
        <v>43.83</v>
      </c>
    </row>
    <row r="1575" spans="1:4" ht="27" x14ac:dyDescent="0.25">
      <c r="A1575" s="170">
        <v>92571</v>
      </c>
      <c r="B1575" s="171" t="s">
        <v>21647</v>
      </c>
      <c r="C1575" s="170" t="s">
        <v>110</v>
      </c>
      <c r="D1575" s="172">
        <v>133.54</v>
      </c>
    </row>
    <row r="1576" spans="1:4" ht="27" x14ac:dyDescent="0.25">
      <c r="A1576" s="170">
        <v>92572</v>
      </c>
      <c r="B1576" s="171" t="s">
        <v>21651</v>
      </c>
      <c r="C1576" s="170" t="s">
        <v>110</v>
      </c>
      <c r="D1576" s="172">
        <v>79.97</v>
      </c>
    </row>
    <row r="1577" spans="1:4" ht="27" x14ac:dyDescent="0.25">
      <c r="A1577" s="170">
        <v>92573</v>
      </c>
      <c r="B1577" s="171" t="s">
        <v>21655</v>
      </c>
      <c r="C1577" s="170" t="s">
        <v>110</v>
      </c>
      <c r="D1577" s="172">
        <v>47.75</v>
      </c>
    </row>
    <row r="1578" spans="1:4" ht="27" x14ac:dyDescent="0.25">
      <c r="A1578" s="170">
        <v>92574</v>
      </c>
      <c r="B1578" s="171" t="s">
        <v>21659</v>
      </c>
      <c r="C1578" s="170" t="s">
        <v>110</v>
      </c>
      <c r="D1578" s="173">
        <v>126.62</v>
      </c>
    </row>
    <row r="1579" spans="1:4" ht="27" x14ac:dyDescent="0.25">
      <c r="A1579" s="170">
        <v>92575</v>
      </c>
      <c r="B1579" s="171" t="s">
        <v>21663</v>
      </c>
      <c r="C1579" s="170" t="s">
        <v>110</v>
      </c>
      <c r="D1579" s="172">
        <v>63.4</v>
      </c>
    </row>
    <row r="1580" spans="1:4" ht="27" x14ac:dyDescent="0.25">
      <c r="A1580" s="170">
        <v>92576</v>
      </c>
      <c r="B1580" s="171" t="s">
        <v>21666</v>
      </c>
      <c r="C1580" s="170" t="s">
        <v>110</v>
      </c>
      <c r="D1580" s="172">
        <v>34.64</v>
      </c>
    </row>
    <row r="1581" spans="1:4" ht="27" x14ac:dyDescent="0.25">
      <c r="A1581" s="170">
        <v>92577</v>
      </c>
      <c r="B1581" s="171" t="s">
        <v>21670</v>
      </c>
      <c r="C1581" s="170" t="s">
        <v>110</v>
      </c>
      <c r="D1581" s="172">
        <v>136.16999999999999</v>
      </c>
    </row>
    <row r="1582" spans="1:4" ht="27" x14ac:dyDescent="0.25">
      <c r="A1582" s="170">
        <v>92578</v>
      </c>
      <c r="B1582" s="171" t="s">
        <v>21674</v>
      </c>
      <c r="C1582" s="170" t="s">
        <v>110</v>
      </c>
      <c r="D1582" s="172">
        <v>68.739999999999995</v>
      </c>
    </row>
    <row r="1583" spans="1:4" ht="27" x14ac:dyDescent="0.25">
      <c r="A1583" s="170">
        <v>92579</v>
      </c>
      <c r="B1583" s="171" t="s">
        <v>21678</v>
      </c>
      <c r="C1583" s="170" t="s">
        <v>110</v>
      </c>
      <c r="D1583" s="172">
        <v>37.770000000000003</v>
      </c>
    </row>
    <row r="1584" spans="1:4" ht="27" x14ac:dyDescent="0.25">
      <c r="A1584" s="170">
        <v>92580</v>
      </c>
      <c r="B1584" s="171" t="s">
        <v>21680</v>
      </c>
      <c r="C1584" s="170" t="s">
        <v>110</v>
      </c>
      <c r="D1584" s="172">
        <v>47.54</v>
      </c>
    </row>
    <row r="1585" spans="1:4" ht="27" x14ac:dyDescent="0.25">
      <c r="A1585" s="170">
        <v>92581</v>
      </c>
      <c r="B1585" s="171" t="s">
        <v>21684</v>
      </c>
      <c r="C1585" s="170" t="s">
        <v>110</v>
      </c>
      <c r="D1585" s="172">
        <v>49.4</v>
      </c>
    </row>
    <row r="1586" spans="1:4" ht="27" x14ac:dyDescent="0.25">
      <c r="A1586" s="170">
        <v>92582</v>
      </c>
      <c r="B1586" s="171" t="s">
        <v>21687</v>
      </c>
      <c r="C1586" s="170" t="s">
        <v>58</v>
      </c>
      <c r="D1586" s="172">
        <v>708.34</v>
      </c>
    </row>
    <row r="1587" spans="1:4" ht="27" x14ac:dyDescent="0.25">
      <c r="A1587" s="170">
        <v>92584</v>
      </c>
      <c r="B1587" s="171" t="s">
        <v>21691</v>
      </c>
      <c r="C1587" s="170" t="s">
        <v>58</v>
      </c>
      <c r="D1587" s="172">
        <v>824.4</v>
      </c>
    </row>
    <row r="1588" spans="1:4" ht="27" x14ac:dyDescent="0.25">
      <c r="A1588" s="170">
        <v>92586</v>
      </c>
      <c r="B1588" s="171" t="s">
        <v>21695</v>
      </c>
      <c r="C1588" s="170" t="s">
        <v>58</v>
      </c>
      <c r="D1588" s="172">
        <v>940.45</v>
      </c>
    </row>
    <row r="1589" spans="1:4" ht="27" x14ac:dyDescent="0.25">
      <c r="A1589" s="170">
        <v>92588</v>
      </c>
      <c r="B1589" s="171" t="s">
        <v>21699</v>
      </c>
      <c r="C1589" s="170" t="s">
        <v>58</v>
      </c>
      <c r="D1589" s="172">
        <v>1192.95</v>
      </c>
    </row>
    <row r="1590" spans="1:4" ht="27" x14ac:dyDescent="0.25">
      <c r="A1590" s="170">
        <v>92590</v>
      </c>
      <c r="B1590" s="171" t="s">
        <v>21703</v>
      </c>
      <c r="C1590" s="170" t="s">
        <v>58</v>
      </c>
      <c r="D1590" s="172">
        <v>1309</v>
      </c>
    </row>
    <row r="1591" spans="1:4" ht="27" x14ac:dyDescent="0.25">
      <c r="A1591" s="170">
        <v>92592</v>
      </c>
      <c r="B1591" s="171" t="s">
        <v>21707</v>
      </c>
      <c r="C1591" s="170" t="s">
        <v>58</v>
      </c>
      <c r="D1591" s="172">
        <v>1472.29</v>
      </c>
    </row>
    <row r="1592" spans="1:4" ht="27" x14ac:dyDescent="0.25">
      <c r="A1592" s="170">
        <v>92594</v>
      </c>
      <c r="B1592" s="171" t="s">
        <v>21711</v>
      </c>
      <c r="C1592" s="170" t="s">
        <v>58</v>
      </c>
      <c r="D1592" s="172">
        <v>1706.55</v>
      </c>
    </row>
    <row r="1593" spans="1:4" ht="27" x14ac:dyDescent="0.25">
      <c r="A1593" s="170">
        <v>92596</v>
      </c>
      <c r="B1593" s="171" t="s">
        <v>21715</v>
      </c>
      <c r="C1593" s="170" t="s">
        <v>58</v>
      </c>
      <c r="D1593" s="172">
        <v>1903.5</v>
      </c>
    </row>
    <row r="1594" spans="1:4" ht="27" x14ac:dyDescent="0.25">
      <c r="A1594" s="170">
        <v>92598</v>
      </c>
      <c r="B1594" s="171" t="s">
        <v>21719</v>
      </c>
      <c r="C1594" s="170" t="s">
        <v>58</v>
      </c>
      <c r="D1594" s="172">
        <v>2019.55</v>
      </c>
    </row>
    <row r="1595" spans="1:4" ht="27" x14ac:dyDescent="0.25">
      <c r="A1595" s="170">
        <v>92600</v>
      </c>
      <c r="B1595" s="171" t="s">
        <v>21723</v>
      </c>
      <c r="C1595" s="170" t="s">
        <v>58</v>
      </c>
      <c r="D1595" s="172">
        <v>2164.96</v>
      </c>
    </row>
    <row r="1596" spans="1:4" ht="27" x14ac:dyDescent="0.25">
      <c r="A1596" s="170">
        <v>92602</v>
      </c>
      <c r="B1596" s="171" t="s">
        <v>21727</v>
      </c>
      <c r="C1596" s="170" t="s">
        <v>58</v>
      </c>
      <c r="D1596" s="172">
        <v>708.34</v>
      </c>
    </row>
    <row r="1597" spans="1:4" ht="27" x14ac:dyDescent="0.25">
      <c r="A1597" s="170">
        <v>92604</v>
      </c>
      <c r="B1597" s="171" t="s">
        <v>21729</v>
      </c>
      <c r="C1597" s="170" t="s">
        <v>58</v>
      </c>
      <c r="D1597" s="172">
        <v>795.04</v>
      </c>
    </row>
    <row r="1598" spans="1:4" ht="27" x14ac:dyDescent="0.25">
      <c r="A1598" s="170">
        <v>92606</v>
      </c>
      <c r="B1598" s="171" t="s">
        <v>21733</v>
      </c>
      <c r="C1598" s="170" t="s">
        <v>58</v>
      </c>
      <c r="D1598" s="172">
        <v>911.1</v>
      </c>
    </row>
    <row r="1599" spans="1:4" ht="27" x14ac:dyDescent="0.25">
      <c r="A1599" s="170">
        <v>92608</v>
      </c>
      <c r="B1599" s="171" t="s">
        <v>21737</v>
      </c>
      <c r="C1599" s="170" t="s">
        <v>58</v>
      </c>
      <c r="D1599" s="172">
        <v>1134.24</v>
      </c>
    </row>
    <row r="1600" spans="1:4" ht="27" x14ac:dyDescent="0.25">
      <c r="A1600" s="170">
        <v>92610</v>
      </c>
      <c r="B1600" s="171" t="s">
        <v>21741</v>
      </c>
      <c r="C1600" s="170" t="s">
        <v>58</v>
      </c>
      <c r="D1600" s="172">
        <v>1250.3</v>
      </c>
    </row>
    <row r="1601" spans="1:4" ht="27" x14ac:dyDescent="0.25">
      <c r="A1601" s="170">
        <v>92612</v>
      </c>
      <c r="B1601" s="171" t="s">
        <v>21745</v>
      </c>
      <c r="C1601" s="170" t="s">
        <v>58</v>
      </c>
      <c r="D1601" s="172">
        <v>1413.58</v>
      </c>
    </row>
    <row r="1602" spans="1:4" ht="27" x14ac:dyDescent="0.25">
      <c r="A1602" s="170">
        <v>92614</v>
      </c>
      <c r="B1602" s="171" t="s">
        <v>21749</v>
      </c>
      <c r="C1602" s="170" t="s">
        <v>58</v>
      </c>
      <c r="D1602" s="172">
        <v>1589.14</v>
      </c>
    </row>
    <row r="1603" spans="1:4" ht="27" x14ac:dyDescent="0.25">
      <c r="A1603" s="170">
        <v>92616</v>
      </c>
      <c r="B1603" s="171" t="s">
        <v>21753</v>
      </c>
      <c r="C1603" s="170" t="s">
        <v>58</v>
      </c>
      <c r="D1603" s="172">
        <v>1815.44</v>
      </c>
    </row>
    <row r="1604" spans="1:4" ht="27" x14ac:dyDescent="0.25">
      <c r="A1604" s="170">
        <v>92618</v>
      </c>
      <c r="B1604" s="171" t="s">
        <v>21757</v>
      </c>
      <c r="C1604" s="170" t="s">
        <v>58</v>
      </c>
      <c r="D1604" s="172">
        <v>1931.49</v>
      </c>
    </row>
    <row r="1605" spans="1:4" ht="27" x14ac:dyDescent="0.25">
      <c r="A1605" s="170">
        <v>92620</v>
      </c>
      <c r="B1605" s="171" t="s">
        <v>21761</v>
      </c>
      <c r="C1605" s="170" t="s">
        <v>58</v>
      </c>
      <c r="D1605" s="172">
        <v>2047.54</v>
      </c>
    </row>
    <row r="1606" spans="1:4" ht="27" x14ac:dyDescent="0.25">
      <c r="A1606" s="170">
        <v>100357</v>
      </c>
      <c r="B1606" s="171" t="s">
        <v>21765</v>
      </c>
      <c r="C1606" s="170" t="s">
        <v>58</v>
      </c>
      <c r="D1606" s="172">
        <v>1176.73</v>
      </c>
    </row>
    <row r="1607" spans="1:4" ht="27" x14ac:dyDescent="0.25">
      <c r="A1607" s="170">
        <v>100358</v>
      </c>
      <c r="B1607" s="171" t="s">
        <v>21769</v>
      </c>
      <c r="C1607" s="170" t="s">
        <v>58</v>
      </c>
      <c r="D1607" s="172">
        <v>1601.68</v>
      </c>
    </row>
    <row r="1608" spans="1:4" ht="27" x14ac:dyDescent="0.25">
      <c r="A1608" s="170">
        <v>100359</v>
      </c>
      <c r="B1608" s="171" t="s">
        <v>21773</v>
      </c>
      <c r="C1608" s="170" t="s">
        <v>58</v>
      </c>
      <c r="D1608" s="173">
        <v>1682.64</v>
      </c>
    </row>
    <row r="1609" spans="1:4" ht="27" x14ac:dyDescent="0.25">
      <c r="A1609" s="170">
        <v>100360</v>
      </c>
      <c r="B1609" s="171" t="s">
        <v>21777</v>
      </c>
      <c r="C1609" s="170" t="s">
        <v>58</v>
      </c>
      <c r="D1609" s="173">
        <v>1866.9</v>
      </c>
    </row>
    <row r="1610" spans="1:4" ht="27" x14ac:dyDescent="0.25">
      <c r="A1610" s="170">
        <v>100361</v>
      </c>
      <c r="B1610" s="171" t="s">
        <v>21781</v>
      </c>
      <c r="C1610" s="170" t="s">
        <v>58</v>
      </c>
      <c r="D1610" s="173">
        <v>2327.02</v>
      </c>
    </row>
    <row r="1611" spans="1:4" ht="27" x14ac:dyDescent="0.25">
      <c r="A1611" s="170">
        <v>100362</v>
      </c>
      <c r="B1611" s="171" t="s">
        <v>21785</v>
      </c>
      <c r="C1611" s="170" t="s">
        <v>58</v>
      </c>
      <c r="D1611" s="172">
        <v>2990.57</v>
      </c>
    </row>
    <row r="1612" spans="1:4" ht="27" x14ac:dyDescent="0.25">
      <c r="A1612" s="170">
        <v>100363</v>
      </c>
      <c r="B1612" s="171" t="s">
        <v>21789</v>
      </c>
      <c r="C1612" s="170" t="s">
        <v>58</v>
      </c>
      <c r="D1612" s="173">
        <v>3087.75</v>
      </c>
    </row>
    <row r="1613" spans="1:4" ht="27" x14ac:dyDescent="0.25">
      <c r="A1613" s="170">
        <v>100364</v>
      </c>
      <c r="B1613" s="171" t="s">
        <v>21793</v>
      </c>
      <c r="C1613" s="170" t="s">
        <v>58</v>
      </c>
      <c r="D1613" s="173">
        <v>3360.04</v>
      </c>
    </row>
    <row r="1614" spans="1:4" ht="27" x14ac:dyDescent="0.25">
      <c r="A1614" s="170">
        <v>100365</v>
      </c>
      <c r="B1614" s="171" t="s">
        <v>21797</v>
      </c>
      <c r="C1614" s="170" t="s">
        <v>58</v>
      </c>
      <c r="D1614" s="173">
        <v>3878.73</v>
      </c>
    </row>
    <row r="1615" spans="1:4" ht="27" x14ac:dyDescent="0.25">
      <c r="A1615" s="170">
        <v>100366</v>
      </c>
      <c r="B1615" s="171" t="s">
        <v>21801</v>
      </c>
      <c r="C1615" s="170" t="s">
        <v>58</v>
      </c>
      <c r="D1615" s="173">
        <v>4145.8599999999997</v>
      </c>
    </row>
    <row r="1616" spans="1:4" ht="27" x14ac:dyDescent="0.25">
      <c r="A1616" s="170">
        <v>100367</v>
      </c>
      <c r="B1616" s="171" t="s">
        <v>21805</v>
      </c>
      <c r="C1616" s="170" t="s">
        <v>58</v>
      </c>
      <c r="D1616" s="173">
        <v>1145</v>
      </c>
    </row>
    <row r="1617" spans="1:4" ht="27" x14ac:dyDescent="0.25">
      <c r="A1617" s="170">
        <v>100368</v>
      </c>
      <c r="B1617" s="171" t="s">
        <v>21809</v>
      </c>
      <c r="C1617" s="170" t="s">
        <v>58</v>
      </c>
      <c r="D1617" s="173">
        <v>1562.53</v>
      </c>
    </row>
    <row r="1618" spans="1:4" ht="27" x14ac:dyDescent="0.25">
      <c r="A1618" s="170">
        <v>100369</v>
      </c>
      <c r="B1618" s="171" t="s">
        <v>21813</v>
      </c>
      <c r="C1618" s="170" t="s">
        <v>58</v>
      </c>
      <c r="D1618" s="173">
        <v>1643.5</v>
      </c>
    </row>
    <row r="1619" spans="1:4" ht="27" x14ac:dyDescent="0.25">
      <c r="A1619" s="170">
        <v>100370</v>
      </c>
      <c r="B1619" s="171" t="s">
        <v>21817</v>
      </c>
      <c r="C1619" s="170" t="s">
        <v>58</v>
      </c>
      <c r="D1619" s="173">
        <v>1949.02</v>
      </c>
    </row>
    <row r="1620" spans="1:4" ht="27" x14ac:dyDescent="0.25">
      <c r="A1620" s="170">
        <v>100371</v>
      </c>
      <c r="B1620" s="171" t="s">
        <v>21821</v>
      </c>
      <c r="C1620" s="170" t="s">
        <v>58</v>
      </c>
      <c r="D1620" s="173">
        <v>2222.64</v>
      </c>
    </row>
    <row r="1621" spans="1:4" ht="27" x14ac:dyDescent="0.25">
      <c r="A1621" s="170">
        <v>100372</v>
      </c>
      <c r="B1621" s="171" t="s">
        <v>21825</v>
      </c>
      <c r="C1621" s="170" t="s">
        <v>58</v>
      </c>
      <c r="D1621" s="173">
        <v>2811.73</v>
      </c>
    </row>
    <row r="1622" spans="1:4" ht="27" x14ac:dyDescent="0.25">
      <c r="A1622" s="170">
        <v>100373</v>
      </c>
      <c r="B1622" s="171" t="s">
        <v>21829</v>
      </c>
      <c r="C1622" s="170" t="s">
        <v>58</v>
      </c>
      <c r="D1622" s="173">
        <v>2910</v>
      </c>
    </row>
    <row r="1623" spans="1:4" ht="27" x14ac:dyDescent="0.25">
      <c r="A1623" s="170">
        <v>100374</v>
      </c>
      <c r="B1623" s="171" t="s">
        <v>21833</v>
      </c>
      <c r="C1623" s="170" t="s">
        <v>58</v>
      </c>
      <c r="D1623" s="173">
        <v>3127.37</v>
      </c>
    </row>
    <row r="1624" spans="1:4" ht="27" x14ac:dyDescent="0.25">
      <c r="A1624" s="170">
        <v>100375</v>
      </c>
      <c r="B1624" s="171" t="s">
        <v>21837</v>
      </c>
      <c r="C1624" s="170" t="s">
        <v>58</v>
      </c>
      <c r="D1624" s="173">
        <v>3530.39</v>
      </c>
    </row>
    <row r="1625" spans="1:4" ht="27" x14ac:dyDescent="0.25">
      <c r="A1625" s="170">
        <v>100376</v>
      </c>
      <c r="B1625" s="171" t="s">
        <v>21841</v>
      </c>
      <c r="C1625" s="170" t="s">
        <v>58</v>
      </c>
      <c r="D1625" s="172">
        <v>3451.17</v>
      </c>
    </row>
    <row r="1626" spans="1:4" ht="27" x14ac:dyDescent="0.25">
      <c r="A1626" s="170">
        <v>100377</v>
      </c>
      <c r="B1626" s="171" t="s">
        <v>21845</v>
      </c>
      <c r="C1626" s="170" t="s">
        <v>608</v>
      </c>
      <c r="D1626" s="172">
        <v>11.66</v>
      </c>
    </row>
    <row r="1627" spans="1:4" ht="27" x14ac:dyDescent="0.25">
      <c r="A1627" s="170">
        <v>100378</v>
      </c>
      <c r="B1627" s="171" t="s">
        <v>21848</v>
      </c>
      <c r="C1627" s="170" t="s">
        <v>608</v>
      </c>
      <c r="D1627" s="173">
        <v>10.79</v>
      </c>
    </row>
    <row r="1628" spans="1:4" ht="27" x14ac:dyDescent="0.25">
      <c r="A1628" s="170">
        <v>100382</v>
      </c>
      <c r="B1628" s="171" t="s">
        <v>21850</v>
      </c>
      <c r="C1628" s="170" t="s">
        <v>110</v>
      </c>
      <c r="D1628" s="173">
        <v>25.67</v>
      </c>
    </row>
    <row r="1629" spans="1:4" ht="27" x14ac:dyDescent="0.25">
      <c r="A1629" s="170">
        <v>104314</v>
      </c>
      <c r="B1629" s="171" t="s">
        <v>21854</v>
      </c>
      <c r="C1629" s="170" t="s">
        <v>608</v>
      </c>
      <c r="D1629" s="172">
        <v>10.95</v>
      </c>
    </row>
    <row r="1630" spans="1:4" x14ac:dyDescent="0.25">
      <c r="A1630" s="170">
        <v>94444</v>
      </c>
      <c r="B1630" s="171" t="s">
        <v>21857</v>
      </c>
      <c r="C1630" s="170" t="s">
        <v>110</v>
      </c>
      <c r="D1630" s="173">
        <v>649.41999999999996</v>
      </c>
    </row>
    <row r="1631" spans="1:4" x14ac:dyDescent="0.25">
      <c r="A1631" s="170">
        <v>104482</v>
      </c>
      <c r="B1631" s="171" t="s">
        <v>21861</v>
      </c>
      <c r="C1631" s="170" t="s">
        <v>347</v>
      </c>
      <c r="D1631" s="173">
        <v>39.35</v>
      </c>
    </row>
    <row r="1632" spans="1:4" ht="27" x14ac:dyDescent="0.25">
      <c r="A1632" s="170">
        <v>104184</v>
      </c>
      <c r="B1632" s="171" t="s">
        <v>21865</v>
      </c>
      <c r="C1632" s="170" t="s">
        <v>58</v>
      </c>
      <c r="D1632" s="172">
        <v>39.479999999999997</v>
      </c>
    </row>
    <row r="1633" spans="1:4" ht="27" x14ac:dyDescent="0.25">
      <c r="A1633" s="170">
        <v>104185</v>
      </c>
      <c r="B1633" s="171" t="s">
        <v>21868</v>
      </c>
      <c r="C1633" s="170" t="s">
        <v>58</v>
      </c>
      <c r="D1633" s="173">
        <v>33.19</v>
      </c>
    </row>
    <row r="1634" spans="1:4" ht="27" x14ac:dyDescent="0.25">
      <c r="A1634" s="170">
        <v>104186</v>
      </c>
      <c r="B1634" s="171" t="s">
        <v>48347</v>
      </c>
      <c r="C1634" s="170" t="s">
        <v>166</v>
      </c>
      <c r="D1634" s="172">
        <v>274.87</v>
      </c>
    </row>
    <row r="1635" spans="1:4" ht="27" x14ac:dyDescent="0.25">
      <c r="A1635" s="170">
        <v>104187</v>
      </c>
      <c r="B1635" s="171" t="s">
        <v>48348</v>
      </c>
      <c r="C1635" s="170" t="s">
        <v>166</v>
      </c>
      <c r="D1635" s="173">
        <v>1507.75</v>
      </c>
    </row>
    <row r="1636" spans="1:4" ht="27" x14ac:dyDescent="0.25">
      <c r="A1636" s="170">
        <v>104189</v>
      </c>
      <c r="B1636" s="171" t="s">
        <v>21872</v>
      </c>
      <c r="C1636" s="170" t="s">
        <v>190</v>
      </c>
      <c r="D1636" s="173">
        <v>132.41</v>
      </c>
    </row>
    <row r="1637" spans="1:4" ht="27" x14ac:dyDescent="0.25">
      <c r="A1637" s="170">
        <v>104190</v>
      </c>
      <c r="B1637" s="171" t="s">
        <v>21876</v>
      </c>
      <c r="C1637" s="170" t="s">
        <v>58</v>
      </c>
      <c r="D1637" s="172">
        <v>861.15</v>
      </c>
    </row>
    <row r="1638" spans="1:4" ht="27" x14ac:dyDescent="0.25">
      <c r="A1638" s="170">
        <v>102661</v>
      </c>
      <c r="B1638" s="171" t="s">
        <v>21880</v>
      </c>
      <c r="C1638" s="170" t="s">
        <v>166</v>
      </c>
      <c r="D1638" s="173">
        <v>33.47</v>
      </c>
    </row>
    <row r="1639" spans="1:4" ht="27" x14ac:dyDescent="0.25">
      <c r="A1639" s="170">
        <v>102662</v>
      </c>
      <c r="B1639" s="171" t="s">
        <v>21883</v>
      </c>
      <c r="C1639" s="170" t="s">
        <v>166</v>
      </c>
      <c r="D1639" s="173">
        <v>91.94</v>
      </c>
    </row>
    <row r="1640" spans="1:4" ht="27" x14ac:dyDescent="0.25">
      <c r="A1640" s="170">
        <v>102663</v>
      </c>
      <c r="B1640" s="171" t="s">
        <v>21887</v>
      </c>
      <c r="C1640" s="170" t="s">
        <v>166</v>
      </c>
      <c r="D1640" s="173">
        <v>63.86</v>
      </c>
    </row>
    <row r="1641" spans="1:4" x14ac:dyDescent="0.25">
      <c r="A1641" s="170">
        <v>102664</v>
      </c>
      <c r="B1641" s="171" t="s">
        <v>21891</v>
      </c>
      <c r="C1641" s="170" t="s">
        <v>166</v>
      </c>
      <c r="D1641" s="173">
        <v>45.25</v>
      </c>
    </row>
    <row r="1642" spans="1:4" x14ac:dyDescent="0.25">
      <c r="A1642" s="170">
        <v>102665</v>
      </c>
      <c r="B1642" s="171" t="s">
        <v>21894</v>
      </c>
      <c r="C1642" s="170" t="s">
        <v>166</v>
      </c>
      <c r="D1642" s="173">
        <v>21.62</v>
      </c>
    </row>
    <row r="1643" spans="1:4" ht="27" x14ac:dyDescent="0.25">
      <c r="A1643" s="170">
        <v>102666</v>
      </c>
      <c r="B1643" s="171" t="s">
        <v>21898</v>
      </c>
      <c r="C1643" s="170" t="s">
        <v>166</v>
      </c>
      <c r="D1643" s="173">
        <v>56.96</v>
      </c>
    </row>
    <row r="1644" spans="1:4" ht="27" x14ac:dyDescent="0.25">
      <c r="A1644" s="170">
        <v>102668</v>
      </c>
      <c r="B1644" s="171" t="s">
        <v>21902</v>
      </c>
      <c r="C1644" s="170" t="s">
        <v>166</v>
      </c>
      <c r="D1644" s="173">
        <v>115.43</v>
      </c>
    </row>
    <row r="1645" spans="1:4" ht="27" x14ac:dyDescent="0.25">
      <c r="A1645" s="170">
        <v>102669</v>
      </c>
      <c r="B1645" s="171" t="s">
        <v>21905</v>
      </c>
      <c r="C1645" s="170" t="s">
        <v>166</v>
      </c>
      <c r="D1645" s="173">
        <v>87.37</v>
      </c>
    </row>
    <row r="1646" spans="1:4" ht="27" x14ac:dyDescent="0.25">
      <c r="A1646" s="170">
        <v>102670</v>
      </c>
      <c r="B1646" s="171" t="s">
        <v>21909</v>
      </c>
      <c r="C1646" s="170" t="s">
        <v>166</v>
      </c>
      <c r="D1646" s="173">
        <v>92.05</v>
      </c>
    </row>
    <row r="1647" spans="1:4" ht="27" x14ac:dyDescent="0.25">
      <c r="A1647" s="170">
        <v>102672</v>
      </c>
      <c r="B1647" s="171" t="s">
        <v>21913</v>
      </c>
      <c r="C1647" s="170" t="s">
        <v>166</v>
      </c>
      <c r="D1647" s="173">
        <v>165.41</v>
      </c>
    </row>
    <row r="1648" spans="1:4" ht="27" x14ac:dyDescent="0.25">
      <c r="A1648" s="170">
        <v>102673</v>
      </c>
      <c r="B1648" s="171" t="s">
        <v>21917</v>
      </c>
      <c r="C1648" s="170" t="s">
        <v>166</v>
      </c>
      <c r="D1648" s="173">
        <v>151.47</v>
      </c>
    </row>
    <row r="1649" spans="1:4" ht="27" x14ac:dyDescent="0.25">
      <c r="A1649" s="170">
        <v>102674</v>
      </c>
      <c r="B1649" s="171" t="s">
        <v>21921</v>
      </c>
      <c r="C1649" s="170" t="s">
        <v>166</v>
      </c>
      <c r="D1649" s="173">
        <v>99.78</v>
      </c>
    </row>
    <row r="1650" spans="1:4" ht="27" x14ac:dyDescent="0.25">
      <c r="A1650" s="170">
        <v>102676</v>
      </c>
      <c r="B1650" s="171" t="s">
        <v>21925</v>
      </c>
      <c r="C1650" s="170" t="s">
        <v>166</v>
      </c>
      <c r="D1650" s="173">
        <v>161.96</v>
      </c>
    </row>
    <row r="1651" spans="1:4" ht="27" x14ac:dyDescent="0.25">
      <c r="A1651" s="170">
        <v>102677</v>
      </c>
      <c r="B1651" s="171" t="s">
        <v>21928</v>
      </c>
      <c r="C1651" s="170" t="s">
        <v>166</v>
      </c>
      <c r="D1651" s="173">
        <v>136.66</v>
      </c>
    </row>
    <row r="1652" spans="1:4" ht="27" x14ac:dyDescent="0.25">
      <c r="A1652" s="170">
        <v>102678</v>
      </c>
      <c r="B1652" s="171" t="s">
        <v>21931</v>
      </c>
      <c r="C1652" s="170" t="s">
        <v>166</v>
      </c>
      <c r="D1652" s="173">
        <v>123.88</v>
      </c>
    </row>
    <row r="1653" spans="1:4" x14ac:dyDescent="0.25">
      <c r="A1653" s="170">
        <v>102679</v>
      </c>
      <c r="B1653" s="171" t="s">
        <v>21934</v>
      </c>
      <c r="C1653" s="170" t="s">
        <v>166</v>
      </c>
      <c r="D1653" s="173">
        <v>133.44999999999999</v>
      </c>
    </row>
    <row r="1654" spans="1:4" ht="27" x14ac:dyDescent="0.25">
      <c r="A1654" s="170">
        <v>102680</v>
      </c>
      <c r="B1654" s="171" t="s">
        <v>21938</v>
      </c>
      <c r="C1654" s="170" t="s">
        <v>166</v>
      </c>
      <c r="D1654" s="173">
        <v>136.93</v>
      </c>
    </row>
    <row r="1655" spans="1:4" ht="27" x14ac:dyDescent="0.25">
      <c r="A1655" s="170">
        <v>102681</v>
      </c>
      <c r="B1655" s="171" t="s">
        <v>21941</v>
      </c>
      <c r="C1655" s="170" t="s">
        <v>166</v>
      </c>
      <c r="D1655" s="173">
        <v>199.1</v>
      </c>
    </row>
    <row r="1656" spans="1:4" ht="27" x14ac:dyDescent="0.25">
      <c r="A1656" s="170">
        <v>102683</v>
      </c>
      <c r="B1656" s="171" t="s">
        <v>21945</v>
      </c>
      <c r="C1656" s="170" t="s">
        <v>166</v>
      </c>
      <c r="D1656" s="173">
        <v>178.27</v>
      </c>
    </row>
    <row r="1657" spans="1:4" ht="27" x14ac:dyDescent="0.25">
      <c r="A1657" s="170">
        <v>102684</v>
      </c>
      <c r="B1657" s="171" t="s">
        <v>21949</v>
      </c>
      <c r="C1657" s="170" t="s">
        <v>166</v>
      </c>
      <c r="D1657" s="173">
        <v>146.49</v>
      </c>
    </row>
    <row r="1658" spans="1:4" ht="27" x14ac:dyDescent="0.25">
      <c r="A1658" s="170">
        <v>102685</v>
      </c>
      <c r="B1658" s="171" t="s">
        <v>21952</v>
      </c>
      <c r="C1658" s="170" t="s">
        <v>166</v>
      </c>
      <c r="D1658" s="173">
        <v>208.67</v>
      </c>
    </row>
    <row r="1659" spans="1:4" ht="27" x14ac:dyDescent="0.25">
      <c r="A1659" s="170">
        <v>102687</v>
      </c>
      <c r="B1659" s="171" t="s">
        <v>21956</v>
      </c>
      <c r="C1659" s="170" t="s">
        <v>166</v>
      </c>
      <c r="D1659" s="173">
        <v>183.39</v>
      </c>
    </row>
    <row r="1660" spans="1:4" ht="27" x14ac:dyDescent="0.25">
      <c r="A1660" s="170">
        <v>102688</v>
      </c>
      <c r="B1660" s="171" t="s">
        <v>21960</v>
      </c>
      <c r="C1660" s="170" t="s">
        <v>166</v>
      </c>
      <c r="D1660" s="173">
        <v>40.31</v>
      </c>
    </row>
    <row r="1661" spans="1:4" ht="27" x14ac:dyDescent="0.25">
      <c r="A1661" s="170">
        <v>102689</v>
      </c>
      <c r="B1661" s="171" t="s">
        <v>21963</v>
      </c>
      <c r="C1661" s="170" t="s">
        <v>166</v>
      </c>
      <c r="D1661" s="173">
        <v>95.86</v>
      </c>
    </row>
    <row r="1662" spans="1:4" ht="27" x14ac:dyDescent="0.25">
      <c r="A1662" s="170">
        <v>102690</v>
      </c>
      <c r="B1662" s="171" t="s">
        <v>21967</v>
      </c>
      <c r="C1662" s="170" t="s">
        <v>166</v>
      </c>
      <c r="D1662" s="173">
        <v>63.79</v>
      </c>
    </row>
    <row r="1663" spans="1:4" ht="27" x14ac:dyDescent="0.25">
      <c r="A1663" s="170">
        <v>102693</v>
      </c>
      <c r="B1663" s="171" t="s">
        <v>21971</v>
      </c>
      <c r="C1663" s="170" t="s">
        <v>166</v>
      </c>
      <c r="D1663" s="173">
        <v>119.35</v>
      </c>
    </row>
    <row r="1664" spans="1:4" ht="27" x14ac:dyDescent="0.25">
      <c r="A1664" s="170">
        <v>102694</v>
      </c>
      <c r="B1664" s="171" t="s">
        <v>21975</v>
      </c>
      <c r="C1664" s="170" t="s">
        <v>166</v>
      </c>
      <c r="D1664" s="173">
        <v>71.05</v>
      </c>
    </row>
    <row r="1665" spans="1:4" ht="27" x14ac:dyDescent="0.25">
      <c r="A1665" s="170">
        <v>102696</v>
      </c>
      <c r="B1665" s="171" t="s">
        <v>21979</v>
      </c>
      <c r="C1665" s="170" t="s">
        <v>166</v>
      </c>
      <c r="D1665" s="173">
        <v>126.56</v>
      </c>
    </row>
    <row r="1666" spans="1:4" ht="27" x14ac:dyDescent="0.25">
      <c r="A1666" s="170">
        <v>102697</v>
      </c>
      <c r="B1666" s="171" t="s">
        <v>21982</v>
      </c>
      <c r="C1666" s="170" t="s">
        <v>166</v>
      </c>
      <c r="D1666" s="173">
        <v>103.11</v>
      </c>
    </row>
    <row r="1667" spans="1:4" ht="27" x14ac:dyDescent="0.25">
      <c r="A1667" s="170">
        <v>102703</v>
      </c>
      <c r="B1667" s="171" t="s">
        <v>21986</v>
      </c>
      <c r="C1667" s="170" t="s">
        <v>166</v>
      </c>
      <c r="D1667" s="173">
        <v>158.62</v>
      </c>
    </row>
    <row r="1668" spans="1:4" x14ac:dyDescent="0.25">
      <c r="A1668" s="170">
        <v>102704</v>
      </c>
      <c r="B1668" s="171" t="s">
        <v>21990</v>
      </c>
      <c r="C1668" s="170" t="s">
        <v>166</v>
      </c>
      <c r="D1668" s="173">
        <v>12.28</v>
      </c>
    </row>
    <row r="1669" spans="1:4" x14ac:dyDescent="0.25">
      <c r="A1669" s="170">
        <v>102705</v>
      </c>
      <c r="B1669" s="171" t="s">
        <v>21993</v>
      </c>
      <c r="C1669" s="170" t="s">
        <v>166</v>
      </c>
      <c r="D1669" s="173">
        <v>66.510000000000005</v>
      </c>
    </row>
    <row r="1670" spans="1:4" x14ac:dyDescent="0.25">
      <c r="A1670" s="170">
        <v>102707</v>
      </c>
      <c r="B1670" s="171" t="s">
        <v>21997</v>
      </c>
      <c r="C1670" s="170" t="s">
        <v>166</v>
      </c>
      <c r="D1670" s="173">
        <v>46.1</v>
      </c>
    </row>
    <row r="1671" spans="1:4" ht="27" x14ac:dyDescent="0.25">
      <c r="A1671" s="170">
        <v>102708</v>
      </c>
      <c r="B1671" s="171" t="s">
        <v>22000</v>
      </c>
      <c r="C1671" s="170" t="s">
        <v>58</v>
      </c>
      <c r="D1671" s="173">
        <v>27.96</v>
      </c>
    </row>
    <row r="1672" spans="1:4" ht="27" x14ac:dyDescent="0.25">
      <c r="A1672" s="170">
        <v>102710</v>
      </c>
      <c r="B1672" s="171" t="s">
        <v>22004</v>
      </c>
      <c r="C1672" s="170" t="s">
        <v>58</v>
      </c>
      <c r="D1672" s="173">
        <v>67.69</v>
      </c>
    </row>
    <row r="1673" spans="1:4" ht="27" x14ac:dyDescent="0.25">
      <c r="A1673" s="170">
        <v>102711</v>
      </c>
      <c r="B1673" s="171" t="s">
        <v>22007</v>
      </c>
      <c r="C1673" s="170" t="s">
        <v>58</v>
      </c>
      <c r="D1673" s="173">
        <v>86.92</v>
      </c>
    </row>
    <row r="1674" spans="1:4" ht="27" x14ac:dyDescent="0.25">
      <c r="A1674" s="170">
        <v>102712</v>
      </c>
      <c r="B1674" s="171" t="s">
        <v>22011</v>
      </c>
      <c r="C1674" s="170" t="s">
        <v>110</v>
      </c>
      <c r="D1674" s="173">
        <v>9.25</v>
      </c>
    </row>
    <row r="1675" spans="1:4" ht="27" x14ac:dyDescent="0.25">
      <c r="A1675" s="170">
        <v>102713</v>
      </c>
      <c r="B1675" s="171" t="s">
        <v>22013</v>
      </c>
      <c r="C1675" s="170" t="s">
        <v>110</v>
      </c>
      <c r="D1675" s="173">
        <v>12.68</v>
      </c>
    </row>
    <row r="1676" spans="1:4" ht="27" x14ac:dyDescent="0.25">
      <c r="A1676" s="170">
        <v>102715</v>
      </c>
      <c r="B1676" s="171" t="s">
        <v>22016</v>
      </c>
      <c r="C1676" s="170" t="s">
        <v>110</v>
      </c>
      <c r="D1676" s="173">
        <v>25.01</v>
      </c>
    </row>
    <row r="1677" spans="1:4" x14ac:dyDescent="0.25">
      <c r="A1677" s="170">
        <v>102716</v>
      </c>
      <c r="B1677" s="171" t="s">
        <v>22018</v>
      </c>
      <c r="C1677" s="170" t="s">
        <v>190</v>
      </c>
      <c r="D1677" s="173">
        <v>113.52</v>
      </c>
    </row>
    <row r="1678" spans="1:4" x14ac:dyDescent="0.25">
      <c r="A1678" s="170">
        <v>102717</v>
      </c>
      <c r="B1678" s="171" t="s">
        <v>22021</v>
      </c>
      <c r="C1678" s="170" t="s">
        <v>190</v>
      </c>
      <c r="D1678" s="173">
        <v>112.61</v>
      </c>
    </row>
    <row r="1679" spans="1:4" x14ac:dyDescent="0.25">
      <c r="A1679" s="170">
        <v>102718</v>
      </c>
      <c r="B1679" s="171" t="s">
        <v>22025</v>
      </c>
      <c r="C1679" s="170" t="s">
        <v>190</v>
      </c>
      <c r="D1679" s="173">
        <v>127.52</v>
      </c>
    </row>
    <row r="1680" spans="1:4" x14ac:dyDescent="0.25">
      <c r="A1680" s="170">
        <v>102719</v>
      </c>
      <c r="B1680" s="171" t="s">
        <v>22029</v>
      </c>
      <c r="C1680" s="170" t="s">
        <v>190</v>
      </c>
      <c r="D1680" s="173">
        <v>126.61</v>
      </c>
    </row>
    <row r="1681" spans="1:4" ht="27" x14ac:dyDescent="0.25">
      <c r="A1681" s="170">
        <v>102722</v>
      </c>
      <c r="B1681" s="171" t="s">
        <v>22033</v>
      </c>
      <c r="C1681" s="170" t="s">
        <v>166</v>
      </c>
      <c r="D1681" s="173">
        <v>55.05</v>
      </c>
    </row>
    <row r="1682" spans="1:4" ht="27" x14ac:dyDescent="0.25">
      <c r="A1682" s="170">
        <v>102723</v>
      </c>
      <c r="B1682" s="171" t="s">
        <v>22036</v>
      </c>
      <c r="C1682" s="170" t="s">
        <v>166</v>
      </c>
      <c r="D1682" s="173">
        <v>109.28</v>
      </c>
    </row>
    <row r="1683" spans="1:4" x14ac:dyDescent="0.25">
      <c r="A1683" s="170">
        <v>102724</v>
      </c>
      <c r="B1683" s="171" t="s">
        <v>22040</v>
      </c>
      <c r="C1683" s="170" t="s">
        <v>58</v>
      </c>
      <c r="D1683" s="173">
        <v>31.93</v>
      </c>
    </row>
    <row r="1684" spans="1:4" x14ac:dyDescent="0.25">
      <c r="A1684" s="170">
        <v>102725</v>
      </c>
      <c r="B1684" s="171" t="s">
        <v>22044</v>
      </c>
      <c r="C1684" s="170" t="s">
        <v>58</v>
      </c>
      <c r="D1684" s="173">
        <v>31.26</v>
      </c>
    </row>
    <row r="1685" spans="1:4" x14ac:dyDescent="0.25">
      <c r="A1685" s="170">
        <v>102726</v>
      </c>
      <c r="B1685" s="171" t="s">
        <v>22048</v>
      </c>
      <c r="C1685" s="170" t="s">
        <v>58</v>
      </c>
      <c r="D1685" s="173">
        <v>29.22</v>
      </c>
    </row>
    <row r="1686" spans="1:4" ht="27" x14ac:dyDescent="0.25">
      <c r="A1686" s="170">
        <v>103653</v>
      </c>
      <c r="B1686" s="171" t="s">
        <v>22052</v>
      </c>
      <c r="C1686" s="170" t="s">
        <v>110</v>
      </c>
      <c r="D1686" s="173">
        <v>29.86</v>
      </c>
    </row>
    <row r="1687" spans="1:4" ht="27" x14ac:dyDescent="0.25">
      <c r="A1687" s="170">
        <v>92743</v>
      </c>
      <c r="B1687" s="171" t="s">
        <v>22056</v>
      </c>
      <c r="C1687" s="170" t="s">
        <v>190</v>
      </c>
      <c r="D1687" s="173">
        <v>628.15</v>
      </c>
    </row>
    <row r="1688" spans="1:4" ht="27" x14ac:dyDescent="0.25">
      <c r="A1688" s="170">
        <v>92744</v>
      </c>
      <c r="B1688" s="171" t="s">
        <v>22060</v>
      </c>
      <c r="C1688" s="170" t="s">
        <v>190</v>
      </c>
      <c r="D1688" s="173">
        <v>568.79</v>
      </c>
    </row>
    <row r="1689" spans="1:4" ht="27" x14ac:dyDescent="0.25">
      <c r="A1689" s="170">
        <v>92745</v>
      </c>
      <c r="B1689" s="171" t="s">
        <v>22064</v>
      </c>
      <c r="C1689" s="170" t="s">
        <v>190</v>
      </c>
      <c r="D1689" s="173">
        <v>763</v>
      </c>
    </row>
    <row r="1690" spans="1:4" ht="27" x14ac:dyDescent="0.25">
      <c r="A1690" s="170">
        <v>92746</v>
      </c>
      <c r="B1690" s="171" t="s">
        <v>22068</v>
      </c>
      <c r="C1690" s="170" t="s">
        <v>190</v>
      </c>
      <c r="D1690" s="173">
        <v>680.31</v>
      </c>
    </row>
    <row r="1691" spans="1:4" ht="27" x14ac:dyDescent="0.25">
      <c r="A1691" s="170">
        <v>92747</v>
      </c>
      <c r="B1691" s="171" t="s">
        <v>22072</v>
      </c>
      <c r="C1691" s="170" t="s">
        <v>190</v>
      </c>
      <c r="D1691" s="173">
        <v>847.79</v>
      </c>
    </row>
    <row r="1692" spans="1:4" ht="27" x14ac:dyDescent="0.25">
      <c r="A1692" s="170">
        <v>92748</v>
      </c>
      <c r="B1692" s="171" t="s">
        <v>22076</v>
      </c>
      <c r="C1692" s="170" t="s">
        <v>190</v>
      </c>
      <c r="D1692" s="173">
        <v>747.91</v>
      </c>
    </row>
    <row r="1693" spans="1:4" ht="27" x14ac:dyDescent="0.25">
      <c r="A1693" s="170">
        <v>92749</v>
      </c>
      <c r="B1693" s="171" t="s">
        <v>22080</v>
      </c>
      <c r="C1693" s="170" t="s">
        <v>190</v>
      </c>
      <c r="D1693" s="172">
        <v>892.24</v>
      </c>
    </row>
    <row r="1694" spans="1:4" ht="27" x14ac:dyDescent="0.25">
      <c r="A1694" s="170">
        <v>92750</v>
      </c>
      <c r="B1694" s="171" t="s">
        <v>22084</v>
      </c>
      <c r="C1694" s="170" t="s">
        <v>190</v>
      </c>
      <c r="D1694" s="172">
        <v>1482.26</v>
      </c>
    </row>
    <row r="1695" spans="1:4" ht="27" x14ac:dyDescent="0.25">
      <c r="A1695" s="170">
        <v>92751</v>
      </c>
      <c r="B1695" s="171" t="s">
        <v>22088</v>
      </c>
      <c r="C1695" s="170" t="s">
        <v>190</v>
      </c>
      <c r="D1695" s="173">
        <v>1827.13</v>
      </c>
    </row>
    <row r="1696" spans="1:4" ht="27" x14ac:dyDescent="0.25">
      <c r="A1696" s="170">
        <v>92752</v>
      </c>
      <c r="B1696" s="171" t="s">
        <v>22092</v>
      </c>
      <c r="C1696" s="170" t="s">
        <v>190</v>
      </c>
      <c r="D1696" s="173">
        <v>2169.34</v>
      </c>
    </row>
    <row r="1697" spans="1:4" ht="27" x14ac:dyDescent="0.25">
      <c r="A1697" s="170">
        <v>92753</v>
      </c>
      <c r="B1697" s="171" t="s">
        <v>22096</v>
      </c>
      <c r="C1697" s="170" t="s">
        <v>190</v>
      </c>
      <c r="D1697" s="173">
        <v>616.46</v>
      </c>
    </row>
    <row r="1698" spans="1:4" ht="40.5" x14ac:dyDescent="0.25">
      <c r="A1698" s="170">
        <v>92754</v>
      </c>
      <c r="B1698" s="171" t="s">
        <v>22100</v>
      </c>
      <c r="C1698" s="170" t="s">
        <v>190</v>
      </c>
      <c r="D1698" s="173">
        <v>605.70000000000005</v>
      </c>
    </row>
    <row r="1699" spans="1:4" ht="27" x14ac:dyDescent="0.25">
      <c r="A1699" s="170">
        <v>92755</v>
      </c>
      <c r="B1699" s="171" t="s">
        <v>22104</v>
      </c>
      <c r="C1699" s="170" t="s">
        <v>110</v>
      </c>
      <c r="D1699" s="172">
        <v>233.33</v>
      </c>
    </row>
    <row r="1700" spans="1:4" ht="27" x14ac:dyDescent="0.25">
      <c r="A1700" s="170">
        <v>92756</v>
      </c>
      <c r="B1700" s="171" t="s">
        <v>22108</v>
      </c>
      <c r="C1700" s="170" t="s">
        <v>110</v>
      </c>
      <c r="D1700" s="173">
        <v>267.77999999999997</v>
      </c>
    </row>
    <row r="1701" spans="1:4" ht="27" x14ac:dyDescent="0.25">
      <c r="A1701" s="170">
        <v>92757</v>
      </c>
      <c r="B1701" s="171" t="s">
        <v>22112</v>
      </c>
      <c r="C1701" s="170" t="s">
        <v>110</v>
      </c>
      <c r="D1701" s="172">
        <v>309</v>
      </c>
    </row>
    <row r="1702" spans="1:4" ht="27" x14ac:dyDescent="0.25">
      <c r="A1702" s="170">
        <v>92758</v>
      </c>
      <c r="B1702" s="171" t="s">
        <v>22116</v>
      </c>
      <c r="C1702" s="170" t="s">
        <v>190</v>
      </c>
      <c r="D1702" s="173">
        <v>620.74</v>
      </c>
    </row>
    <row r="1703" spans="1:4" ht="27" x14ac:dyDescent="0.25">
      <c r="A1703" s="170">
        <v>91069</v>
      </c>
      <c r="B1703" s="171" t="s">
        <v>48349</v>
      </c>
      <c r="C1703" s="170" t="s">
        <v>110</v>
      </c>
      <c r="D1703" s="173">
        <v>186.74</v>
      </c>
    </row>
    <row r="1704" spans="1:4" ht="27" x14ac:dyDescent="0.25">
      <c r="A1704" s="170">
        <v>91070</v>
      </c>
      <c r="B1704" s="171" t="s">
        <v>48350</v>
      </c>
      <c r="C1704" s="170" t="s">
        <v>110</v>
      </c>
      <c r="D1704" s="173">
        <v>195.88</v>
      </c>
    </row>
    <row r="1705" spans="1:4" ht="27" x14ac:dyDescent="0.25">
      <c r="A1705" s="170">
        <v>91071</v>
      </c>
      <c r="B1705" s="171" t="s">
        <v>48351</v>
      </c>
      <c r="C1705" s="170" t="s">
        <v>110</v>
      </c>
      <c r="D1705" s="173">
        <v>310.89999999999998</v>
      </c>
    </row>
    <row r="1706" spans="1:4" ht="27" x14ac:dyDescent="0.25">
      <c r="A1706" s="170">
        <v>91072</v>
      </c>
      <c r="B1706" s="171" t="s">
        <v>48352</v>
      </c>
      <c r="C1706" s="170" t="s">
        <v>110</v>
      </c>
      <c r="D1706" s="172">
        <v>317.73</v>
      </c>
    </row>
    <row r="1707" spans="1:4" ht="27" x14ac:dyDescent="0.25">
      <c r="A1707" s="170">
        <v>91073</v>
      </c>
      <c r="B1707" s="171" t="s">
        <v>48353</v>
      </c>
      <c r="C1707" s="170" t="s">
        <v>110</v>
      </c>
      <c r="D1707" s="173">
        <v>246.79</v>
      </c>
    </row>
    <row r="1708" spans="1:4" ht="27" x14ac:dyDescent="0.25">
      <c r="A1708" s="170">
        <v>91074</v>
      </c>
      <c r="B1708" s="171" t="s">
        <v>48354</v>
      </c>
      <c r="C1708" s="170" t="s">
        <v>110</v>
      </c>
      <c r="D1708" s="173">
        <v>231.34</v>
      </c>
    </row>
    <row r="1709" spans="1:4" ht="27" x14ac:dyDescent="0.25">
      <c r="A1709" s="170">
        <v>91075</v>
      </c>
      <c r="B1709" s="171" t="s">
        <v>48355</v>
      </c>
      <c r="C1709" s="170" t="s">
        <v>110</v>
      </c>
      <c r="D1709" s="173">
        <v>400.24</v>
      </c>
    </row>
    <row r="1710" spans="1:4" ht="27" x14ac:dyDescent="0.25">
      <c r="A1710" s="170">
        <v>91076</v>
      </c>
      <c r="B1710" s="171" t="s">
        <v>48356</v>
      </c>
      <c r="C1710" s="170" t="s">
        <v>110</v>
      </c>
      <c r="D1710" s="173">
        <v>363.99</v>
      </c>
    </row>
    <row r="1711" spans="1:4" ht="27" x14ac:dyDescent="0.25">
      <c r="A1711" s="170">
        <v>91077</v>
      </c>
      <c r="B1711" s="171" t="s">
        <v>48357</v>
      </c>
      <c r="C1711" s="170" t="s">
        <v>110</v>
      </c>
      <c r="D1711" s="173">
        <v>172.09</v>
      </c>
    </row>
    <row r="1712" spans="1:4" ht="27" x14ac:dyDescent="0.25">
      <c r="A1712" s="170">
        <v>91078</v>
      </c>
      <c r="B1712" s="171" t="s">
        <v>48358</v>
      </c>
      <c r="C1712" s="170" t="s">
        <v>110</v>
      </c>
      <c r="D1712" s="173">
        <v>186.97</v>
      </c>
    </row>
    <row r="1713" spans="1:4" ht="27" x14ac:dyDescent="0.25">
      <c r="A1713" s="170">
        <v>91079</v>
      </c>
      <c r="B1713" s="171" t="s">
        <v>48359</v>
      </c>
      <c r="C1713" s="170" t="s">
        <v>110</v>
      </c>
      <c r="D1713" s="173">
        <v>188.61</v>
      </c>
    </row>
    <row r="1714" spans="1:4" ht="27" x14ac:dyDescent="0.25">
      <c r="A1714" s="170">
        <v>91080</v>
      </c>
      <c r="B1714" s="171" t="s">
        <v>48360</v>
      </c>
      <c r="C1714" s="170" t="s">
        <v>110</v>
      </c>
      <c r="D1714" s="173">
        <v>199.64</v>
      </c>
    </row>
    <row r="1715" spans="1:4" ht="27" x14ac:dyDescent="0.25">
      <c r="A1715" s="170">
        <v>91081</v>
      </c>
      <c r="B1715" s="171" t="s">
        <v>48361</v>
      </c>
      <c r="C1715" s="170" t="s">
        <v>110</v>
      </c>
      <c r="D1715" s="173">
        <v>257.29000000000002</v>
      </c>
    </row>
    <row r="1716" spans="1:4" ht="27" x14ac:dyDescent="0.25">
      <c r="A1716" s="170">
        <v>91082</v>
      </c>
      <c r="B1716" s="171" t="s">
        <v>48362</v>
      </c>
      <c r="C1716" s="170" t="s">
        <v>110</v>
      </c>
      <c r="D1716" s="173">
        <v>230.75</v>
      </c>
    </row>
    <row r="1717" spans="1:4" ht="27" x14ac:dyDescent="0.25">
      <c r="A1717" s="170">
        <v>91083</v>
      </c>
      <c r="B1717" s="171" t="s">
        <v>48363</v>
      </c>
      <c r="C1717" s="170" t="s">
        <v>110</v>
      </c>
      <c r="D1717" s="173">
        <v>325.99</v>
      </c>
    </row>
    <row r="1718" spans="1:4" ht="27" x14ac:dyDescent="0.25">
      <c r="A1718" s="170">
        <v>91084</v>
      </c>
      <c r="B1718" s="171" t="s">
        <v>48364</v>
      </c>
      <c r="C1718" s="170" t="s">
        <v>110</v>
      </c>
      <c r="D1718" s="173">
        <v>258.2</v>
      </c>
    </row>
    <row r="1719" spans="1:4" ht="27" x14ac:dyDescent="0.25">
      <c r="A1719" s="170">
        <v>91086</v>
      </c>
      <c r="B1719" s="171" t="s">
        <v>48365</v>
      </c>
      <c r="C1719" s="170" t="s">
        <v>110</v>
      </c>
      <c r="D1719" s="172">
        <v>206.99</v>
      </c>
    </row>
    <row r="1720" spans="1:4" ht="27" x14ac:dyDescent="0.25">
      <c r="A1720" s="170">
        <v>91087</v>
      </c>
      <c r="B1720" s="171" t="s">
        <v>48366</v>
      </c>
      <c r="C1720" s="170" t="s">
        <v>110</v>
      </c>
      <c r="D1720" s="173">
        <v>217.72</v>
      </c>
    </row>
    <row r="1721" spans="1:4" ht="27" x14ac:dyDescent="0.25">
      <c r="A1721" s="170">
        <v>91088</v>
      </c>
      <c r="B1721" s="171" t="s">
        <v>48367</v>
      </c>
      <c r="C1721" s="170" t="s">
        <v>110</v>
      </c>
      <c r="D1721" s="172">
        <v>331.59</v>
      </c>
    </row>
    <row r="1722" spans="1:4" ht="27" x14ac:dyDescent="0.25">
      <c r="A1722" s="170">
        <v>91089</v>
      </c>
      <c r="B1722" s="171" t="s">
        <v>48368</v>
      </c>
      <c r="C1722" s="170" t="s">
        <v>110</v>
      </c>
      <c r="D1722" s="173">
        <v>340.88</v>
      </c>
    </row>
    <row r="1723" spans="1:4" ht="27" x14ac:dyDescent="0.25">
      <c r="A1723" s="170">
        <v>91090</v>
      </c>
      <c r="B1723" s="171" t="s">
        <v>48369</v>
      </c>
      <c r="C1723" s="170" t="s">
        <v>110</v>
      </c>
      <c r="D1723" s="173">
        <v>252.33</v>
      </c>
    </row>
    <row r="1724" spans="1:4" ht="27" x14ac:dyDescent="0.25">
      <c r="A1724" s="170">
        <v>91091</v>
      </c>
      <c r="B1724" s="171" t="s">
        <v>48370</v>
      </c>
      <c r="C1724" s="170" t="s">
        <v>110</v>
      </c>
      <c r="D1724" s="173">
        <v>247.33</v>
      </c>
    </row>
    <row r="1725" spans="1:4" ht="27" x14ac:dyDescent="0.25">
      <c r="A1725" s="170">
        <v>91092</v>
      </c>
      <c r="B1725" s="171" t="s">
        <v>48371</v>
      </c>
      <c r="C1725" s="170" t="s">
        <v>110</v>
      </c>
      <c r="D1725" s="173">
        <v>395.68</v>
      </c>
    </row>
    <row r="1726" spans="1:4" ht="27" x14ac:dyDescent="0.25">
      <c r="A1726" s="170">
        <v>91093</v>
      </c>
      <c r="B1726" s="171" t="s">
        <v>48372</v>
      </c>
      <c r="C1726" s="170" t="s">
        <v>110</v>
      </c>
      <c r="D1726" s="172">
        <v>378.74</v>
      </c>
    </row>
    <row r="1727" spans="1:4" ht="27" x14ac:dyDescent="0.25">
      <c r="A1727" s="170">
        <v>91094</v>
      </c>
      <c r="B1727" s="171" t="s">
        <v>48373</v>
      </c>
      <c r="C1727" s="170" t="s">
        <v>110</v>
      </c>
      <c r="D1727" s="173">
        <v>163.86</v>
      </c>
    </row>
    <row r="1728" spans="1:4" ht="27" x14ac:dyDescent="0.25">
      <c r="A1728" s="170">
        <v>91095</v>
      </c>
      <c r="B1728" s="171" t="s">
        <v>48374</v>
      </c>
      <c r="C1728" s="170" t="s">
        <v>110</v>
      </c>
      <c r="D1728" s="173">
        <v>181.08</v>
      </c>
    </row>
    <row r="1729" spans="1:4" ht="27" x14ac:dyDescent="0.25">
      <c r="A1729" s="170">
        <v>91096</v>
      </c>
      <c r="B1729" s="171" t="s">
        <v>48375</v>
      </c>
      <c r="C1729" s="170" t="s">
        <v>110</v>
      </c>
      <c r="D1729" s="172">
        <v>177.42</v>
      </c>
    </row>
    <row r="1730" spans="1:4" ht="27" x14ac:dyDescent="0.25">
      <c r="A1730" s="170">
        <v>91097</v>
      </c>
      <c r="B1730" s="171" t="s">
        <v>48376</v>
      </c>
      <c r="C1730" s="170" t="s">
        <v>110</v>
      </c>
      <c r="D1730" s="173">
        <v>192.26</v>
      </c>
    </row>
    <row r="1731" spans="1:4" ht="27" x14ac:dyDescent="0.25">
      <c r="A1731" s="170">
        <v>91098</v>
      </c>
      <c r="B1731" s="171" t="s">
        <v>48377</v>
      </c>
      <c r="C1731" s="170" t="s">
        <v>110</v>
      </c>
      <c r="D1731" s="173">
        <v>224.77</v>
      </c>
    </row>
    <row r="1732" spans="1:4" ht="27" x14ac:dyDescent="0.25">
      <c r="A1732" s="170">
        <v>91099</v>
      </c>
      <c r="B1732" s="171" t="s">
        <v>48378</v>
      </c>
      <c r="C1732" s="170" t="s">
        <v>110</v>
      </c>
      <c r="D1732" s="173">
        <v>216.87</v>
      </c>
    </row>
    <row r="1733" spans="1:4" ht="27" x14ac:dyDescent="0.25">
      <c r="A1733" s="170">
        <v>91100</v>
      </c>
      <c r="B1733" s="171" t="s">
        <v>48379</v>
      </c>
      <c r="C1733" s="170" t="s">
        <v>110</v>
      </c>
      <c r="D1733" s="173">
        <v>268.33</v>
      </c>
    </row>
    <row r="1734" spans="1:4" ht="27" x14ac:dyDescent="0.25">
      <c r="A1734" s="170">
        <v>91101</v>
      </c>
      <c r="B1734" s="171" t="s">
        <v>48380</v>
      </c>
      <c r="C1734" s="170" t="s">
        <v>110</v>
      </c>
      <c r="D1734" s="173">
        <v>238.61</v>
      </c>
    </row>
    <row r="1735" spans="1:4" ht="27" x14ac:dyDescent="0.25">
      <c r="A1735" s="170">
        <v>93957</v>
      </c>
      <c r="B1735" s="171" t="s">
        <v>48381</v>
      </c>
      <c r="C1735" s="170" t="s">
        <v>166</v>
      </c>
      <c r="D1735" s="173">
        <v>343.89</v>
      </c>
    </row>
    <row r="1736" spans="1:4" ht="27" x14ac:dyDescent="0.25">
      <c r="A1736" s="170">
        <v>93959</v>
      </c>
      <c r="B1736" s="171" t="s">
        <v>48382</v>
      </c>
      <c r="C1736" s="170" t="s">
        <v>166</v>
      </c>
      <c r="D1736" s="173">
        <v>275.58999999999997</v>
      </c>
    </row>
    <row r="1737" spans="1:4" ht="27" x14ac:dyDescent="0.25">
      <c r="A1737" s="170">
        <v>93961</v>
      </c>
      <c r="B1737" s="171" t="s">
        <v>48383</v>
      </c>
      <c r="C1737" s="170" t="s">
        <v>166</v>
      </c>
      <c r="D1737" s="173">
        <v>246.88</v>
      </c>
    </row>
    <row r="1738" spans="1:4" ht="27" x14ac:dyDescent="0.25">
      <c r="A1738" s="170">
        <v>93967</v>
      </c>
      <c r="B1738" s="171" t="s">
        <v>48384</v>
      </c>
      <c r="C1738" s="170" t="s">
        <v>166</v>
      </c>
      <c r="D1738" s="173">
        <v>285.88</v>
      </c>
    </row>
    <row r="1739" spans="1:4" ht="27" x14ac:dyDescent="0.25">
      <c r="A1739" s="170">
        <v>93969</v>
      </c>
      <c r="B1739" s="171" t="s">
        <v>48385</v>
      </c>
      <c r="C1739" s="170" t="s">
        <v>166</v>
      </c>
      <c r="D1739" s="172">
        <v>228.88</v>
      </c>
    </row>
    <row r="1740" spans="1:4" ht="27" x14ac:dyDescent="0.25">
      <c r="A1740" s="170">
        <v>93971</v>
      </c>
      <c r="B1740" s="171" t="s">
        <v>48386</v>
      </c>
      <c r="C1740" s="170" t="s">
        <v>166</v>
      </c>
      <c r="D1740" s="173">
        <v>205.74</v>
      </c>
    </row>
    <row r="1741" spans="1:4" ht="27" x14ac:dyDescent="0.25">
      <c r="A1741" s="170">
        <v>95108</v>
      </c>
      <c r="B1741" s="171" t="s">
        <v>22320</v>
      </c>
      <c r="C1741" s="170" t="s">
        <v>58</v>
      </c>
      <c r="D1741" s="173">
        <v>40.19</v>
      </c>
    </row>
    <row r="1742" spans="1:4" ht="27" x14ac:dyDescent="0.25">
      <c r="A1742" s="170">
        <v>100341</v>
      </c>
      <c r="B1742" s="171" t="s">
        <v>48387</v>
      </c>
      <c r="C1742" s="170" t="s">
        <v>110</v>
      </c>
      <c r="D1742" s="173">
        <v>39.96</v>
      </c>
    </row>
    <row r="1743" spans="1:4" x14ac:dyDescent="0.25">
      <c r="A1743" s="170">
        <v>100342</v>
      </c>
      <c r="B1743" s="171" t="s">
        <v>48388</v>
      </c>
      <c r="C1743" s="170" t="s">
        <v>608</v>
      </c>
      <c r="D1743" s="173">
        <v>17.11</v>
      </c>
    </row>
    <row r="1744" spans="1:4" x14ac:dyDescent="0.25">
      <c r="A1744" s="170">
        <v>100343</v>
      </c>
      <c r="B1744" s="171" t="s">
        <v>48389</v>
      </c>
      <c r="C1744" s="170" t="s">
        <v>608</v>
      </c>
      <c r="D1744" s="173">
        <v>15</v>
      </c>
    </row>
    <row r="1745" spans="1:4" x14ac:dyDescent="0.25">
      <c r="A1745" s="170">
        <v>100344</v>
      </c>
      <c r="B1745" s="171" t="s">
        <v>48390</v>
      </c>
      <c r="C1745" s="170" t="s">
        <v>608</v>
      </c>
      <c r="D1745" s="173">
        <v>12.23</v>
      </c>
    </row>
    <row r="1746" spans="1:4" x14ac:dyDescent="0.25">
      <c r="A1746" s="170">
        <v>100345</v>
      </c>
      <c r="B1746" s="171" t="s">
        <v>48391</v>
      </c>
      <c r="C1746" s="170" t="s">
        <v>608</v>
      </c>
      <c r="D1746" s="173">
        <v>9.48</v>
      </c>
    </row>
    <row r="1747" spans="1:4" x14ac:dyDescent="0.25">
      <c r="A1747" s="170">
        <v>100346</v>
      </c>
      <c r="B1747" s="171" t="s">
        <v>48392</v>
      </c>
      <c r="C1747" s="170" t="s">
        <v>608</v>
      </c>
      <c r="D1747" s="173">
        <v>9.02</v>
      </c>
    </row>
    <row r="1748" spans="1:4" x14ac:dyDescent="0.25">
      <c r="A1748" s="170">
        <v>100347</v>
      </c>
      <c r="B1748" s="171" t="s">
        <v>48393</v>
      </c>
      <c r="C1748" s="170" t="s">
        <v>608</v>
      </c>
      <c r="D1748" s="173">
        <v>10.1</v>
      </c>
    </row>
    <row r="1749" spans="1:4" x14ac:dyDescent="0.25">
      <c r="A1749" s="170">
        <v>100348</v>
      </c>
      <c r="B1749" s="171" t="s">
        <v>48394</v>
      </c>
      <c r="C1749" s="170" t="s">
        <v>608</v>
      </c>
      <c r="D1749" s="173">
        <v>9.93</v>
      </c>
    </row>
    <row r="1750" spans="1:4" x14ac:dyDescent="0.25">
      <c r="A1750" s="170">
        <v>100349</v>
      </c>
      <c r="B1750" s="171" t="s">
        <v>48395</v>
      </c>
      <c r="C1750" s="170" t="s">
        <v>190</v>
      </c>
      <c r="D1750" s="173">
        <v>564.15</v>
      </c>
    </row>
    <row r="1751" spans="1:4" ht="27" x14ac:dyDescent="0.25">
      <c r="A1751" s="170">
        <v>104841</v>
      </c>
      <c r="B1751" s="171" t="s">
        <v>22364</v>
      </c>
      <c r="C1751" s="170" t="s">
        <v>166</v>
      </c>
      <c r="D1751" s="173">
        <v>83.78</v>
      </c>
    </row>
    <row r="1752" spans="1:4" ht="27" x14ac:dyDescent="0.25">
      <c r="A1752" s="170">
        <v>104842</v>
      </c>
      <c r="B1752" s="171" t="s">
        <v>22368</v>
      </c>
      <c r="C1752" s="170" t="s">
        <v>166</v>
      </c>
      <c r="D1752" s="173">
        <v>71.02</v>
      </c>
    </row>
    <row r="1753" spans="1:4" ht="27" x14ac:dyDescent="0.25">
      <c r="A1753" s="170">
        <v>104843</v>
      </c>
      <c r="B1753" s="171" t="s">
        <v>22372</v>
      </c>
      <c r="C1753" s="170" t="s">
        <v>166</v>
      </c>
      <c r="D1753" s="173">
        <v>116.48</v>
      </c>
    </row>
    <row r="1754" spans="1:4" ht="27" x14ac:dyDescent="0.25">
      <c r="A1754" s="170">
        <v>104844</v>
      </c>
      <c r="B1754" s="171" t="s">
        <v>22375</v>
      </c>
      <c r="C1754" s="170" t="s">
        <v>166</v>
      </c>
      <c r="D1754" s="173">
        <v>92.9</v>
      </c>
    </row>
    <row r="1755" spans="1:4" ht="27" x14ac:dyDescent="0.25">
      <c r="A1755" s="170">
        <v>104845</v>
      </c>
      <c r="B1755" s="171" t="s">
        <v>22379</v>
      </c>
      <c r="C1755" s="170" t="s">
        <v>166</v>
      </c>
      <c r="D1755" s="173">
        <v>133.32</v>
      </c>
    </row>
    <row r="1756" spans="1:4" ht="27" x14ac:dyDescent="0.25">
      <c r="A1756" s="170">
        <v>104846</v>
      </c>
      <c r="B1756" s="171" t="s">
        <v>22383</v>
      </c>
      <c r="C1756" s="170" t="s">
        <v>166</v>
      </c>
      <c r="D1756" s="173">
        <v>106.45</v>
      </c>
    </row>
    <row r="1757" spans="1:4" ht="27" x14ac:dyDescent="0.25">
      <c r="A1757" s="170">
        <v>104847</v>
      </c>
      <c r="B1757" s="171" t="s">
        <v>22387</v>
      </c>
      <c r="C1757" s="170" t="s">
        <v>166</v>
      </c>
      <c r="D1757" s="173">
        <v>89.91</v>
      </c>
    </row>
    <row r="1758" spans="1:4" ht="27" x14ac:dyDescent="0.25">
      <c r="A1758" s="170">
        <v>104848</v>
      </c>
      <c r="B1758" s="171" t="s">
        <v>22391</v>
      </c>
      <c r="C1758" s="170" t="s">
        <v>166</v>
      </c>
      <c r="D1758" s="173">
        <v>66.62</v>
      </c>
    </row>
    <row r="1759" spans="1:4" ht="27" x14ac:dyDescent="0.25">
      <c r="A1759" s="170">
        <v>104849</v>
      </c>
      <c r="B1759" s="171" t="s">
        <v>22394</v>
      </c>
      <c r="C1759" s="170" t="s">
        <v>166</v>
      </c>
      <c r="D1759" s="173">
        <v>56.68</v>
      </c>
    </row>
    <row r="1760" spans="1:4" ht="27" x14ac:dyDescent="0.25">
      <c r="A1760" s="170">
        <v>104850</v>
      </c>
      <c r="B1760" s="171" t="s">
        <v>22398</v>
      </c>
      <c r="C1760" s="170" t="s">
        <v>166</v>
      </c>
      <c r="D1760" s="173">
        <v>50.02</v>
      </c>
    </row>
    <row r="1761" spans="1:4" ht="27" x14ac:dyDescent="0.25">
      <c r="A1761" s="170">
        <v>104851</v>
      </c>
      <c r="B1761" s="171" t="s">
        <v>22402</v>
      </c>
      <c r="C1761" s="170" t="s">
        <v>166</v>
      </c>
      <c r="D1761" s="173">
        <v>74.290000000000006</v>
      </c>
    </row>
    <row r="1762" spans="1:4" ht="27" x14ac:dyDescent="0.25">
      <c r="A1762" s="170">
        <v>104852</v>
      </c>
      <c r="B1762" s="171" t="s">
        <v>22405</v>
      </c>
      <c r="C1762" s="170" t="s">
        <v>166</v>
      </c>
      <c r="D1762" s="173">
        <v>62.84</v>
      </c>
    </row>
    <row r="1763" spans="1:4" ht="27" x14ac:dyDescent="0.25">
      <c r="A1763" s="170">
        <v>104853</v>
      </c>
      <c r="B1763" s="171" t="s">
        <v>22409</v>
      </c>
      <c r="C1763" s="170" t="s">
        <v>166</v>
      </c>
      <c r="D1763" s="173">
        <v>55.18</v>
      </c>
    </row>
    <row r="1764" spans="1:4" ht="27" x14ac:dyDescent="0.25">
      <c r="A1764" s="170">
        <v>104854</v>
      </c>
      <c r="B1764" s="171" t="s">
        <v>22413</v>
      </c>
      <c r="C1764" s="170" t="s">
        <v>166</v>
      </c>
      <c r="D1764" s="173">
        <v>71.98</v>
      </c>
    </row>
    <row r="1765" spans="1:4" ht="27" x14ac:dyDescent="0.25">
      <c r="A1765" s="170">
        <v>104855</v>
      </c>
      <c r="B1765" s="171" t="s">
        <v>22416</v>
      </c>
      <c r="C1765" s="170" t="s">
        <v>166</v>
      </c>
      <c r="D1765" s="173">
        <v>62.78</v>
      </c>
    </row>
    <row r="1766" spans="1:4" x14ac:dyDescent="0.25">
      <c r="A1766" s="170">
        <v>104875</v>
      </c>
      <c r="B1766" s="171" t="s">
        <v>48396</v>
      </c>
      <c r="C1766" s="170" t="s">
        <v>166</v>
      </c>
      <c r="D1766" s="173">
        <v>129.52000000000001</v>
      </c>
    </row>
    <row r="1767" spans="1:4" x14ac:dyDescent="0.25">
      <c r="A1767" s="170">
        <v>104876</v>
      </c>
      <c r="B1767" s="171" t="s">
        <v>22420</v>
      </c>
      <c r="C1767" s="170" t="s">
        <v>58</v>
      </c>
      <c r="D1767" s="172">
        <v>25.79</v>
      </c>
    </row>
    <row r="1768" spans="1:4" x14ac:dyDescent="0.25">
      <c r="A1768" s="170">
        <v>104877</v>
      </c>
      <c r="B1768" s="171" t="s">
        <v>22424</v>
      </c>
      <c r="C1768" s="170" t="s">
        <v>58</v>
      </c>
      <c r="D1768" s="172">
        <v>648.19000000000005</v>
      </c>
    </row>
    <row r="1769" spans="1:4" x14ac:dyDescent="0.25">
      <c r="A1769" s="170">
        <v>104878</v>
      </c>
      <c r="B1769" s="171" t="s">
        <v>22428</v>
      </c>
      <c r="C1769" s="170" t="s">
        <v>58</v>
      </c>
      <c r="D1769" s="173">
        <v>2350.59</v>
      </c>
    </row>
    <row r="1770" spans="1:4" ht="27" x14ac:dyDescent="0.25">
      <c r="A1770" s="170">
        <v>104879</v>
      </c>
      <c r="B1770" s="171" t="s">
        <v>22432</v>
      </c>
      <c r="C1770" s="170" t="s">
        <v>166</v>
      </c>
      <c r="D1770" s="173">
        <v>78.63</v>
      </c>
    </row>
    <row r="1771" spans="1:4" ht="27" x14ac:dyDescent="0.25">
      <c r="A1771" s="170">
        <v>104880</v>
      </c>
      <c r="B1771" s="171" t="s">
        <v>22435</v>
      </c>
      <c r="C1771" s="170" t="s">
        <v>166</v>
      </c>
      <c r="D1771" s="173">
        <v>85.68</v>
      </c>
    </row>
    <row r="1772" spans="1:4" ht="27" x14ac:dyDescent="0.25">
      <c r="A1772" s="170">
        <v>104886</v>
      </c>
      <c r="B1772" s="171" t="s">
        <v>22439</v>
      </c>
      <c r="C1772" s="170" t="s">
        <v>166</v>
      </c>
      <c r="D1772" s="173">
        <v>49.04</v>
      </c>
    </row>
    <row r="1773" spans="1:4" ht="27" x14ac:dyDescent="0.25">
      <c r="A1773" s="170">
        <v>104887</v>
      </c>
      <c r="B1773" s="171" t="s">
        <v>22442</v>
      </c>
      <c r="C1773" s="170" t="s">
        <v>166</v>
      </c>
      <c r="D1773" s="173">
        <v>42.67</v>
      </c>
    </row>
    <row r="1774" spans="1:4" ht="27" x14ac:dyDescent="0.25">
      <c r="A1774" s="170">
        <v>104888</v>
      </c>
      <c r="B1774" s="171" t="s">
        <v>22444</v>
      </c>
      <c r="C1774" s="170" t="s">
        <v>166</v>
      </c>
      <c r="D1774" s="173">
        <v>38.380000000000003</v>
      </c>
    </row>
    <row r="1775" spans="1:4" ht="27" x14ac:dyDescent="0.25">
      <c r="A1775" s="170">
        <v>104889</v>
      </c>
      <c r="B1775" s="171" t="s">
        <v>22447</v>
      </c>
      <c r="C1775" s="170" t="s">
        <v>166</v>
      </c>
      <c r="D1775" s="173">
        <v>57.54</v>
      </c>
    </row>
    <row r="1776" spans="1:4" ht="27" x14ac:dyDescent="0.25">
      <c r="A1776" s="170">
        <v>104890</v>
      </c>
      <c r="B1776" s="171" t="s">
        <v>22450</v>
      </c>
      <c r="C1776" s="170" t="s">
        <v>166</v>
      </c>
      <c r="D1776" s="173">
        <v>49.53</v>
      </c>
    </row>
    <row r="1777" spans="1:4" ht="27" x14ac:dyDescent="0.25">
      <c r="A1777" s="170">
        <v>104891</v>
      </c>
      <c r="B1777" s="171" t="s">
        <v>22453</v>
      </c>
      <c r="C1777" s="170" t="s">
        <v>166</v>
      </c>
      <c r="D1777" s="173">
        <v>44.16</v>
      </c>
    </row>
    <row r="1778" spans="1:4" ht="27" x14ac:dyDescent="0.25">
      <c r="A1778" s="170">
        <v>104892</v>
      </c>
      <c r="B1778" s="171" t="s">
        <v>22457</v>
      </c>
      <c r="C1778" s="170" t="s">
        <v>166</v>
      </c>
      <c r="D1778" s="173">
        <v>105.11</v>
      </c>
    </row>
    <row r="1779" spans="1:4" x14ac:dyDescent="0.25">
      <c r="A1779" s="170">
        <v>102989</v>
      </c>
      <c r="B1779" s="171" t="s">
        <v>22461</v>
      </c>
      <c r="C1779" s="170" t="s">
        <v>166</v>
      </c>
      <c r="D1779" s="172">
        <v>40.21</v>
      </c>
    </row>
    <row r="1780" spans="1:4" x14ac:dyDescent="0.25">
      <c r="A1780" s="170">
        <v>102990</v>
      </c>
      <c r="B1780" s="171" t="s">
        <v>22464</v>
      </c>
      <c r="C1780" s="170" t="s">
        <v>166</v>
      </c>
      <c r="D1780" s="172">
        <v>48.75</v>
      </c>
    </row>
    <row r="1781" spans="1:4" x14ac:dyDescent="0.25">
      <c r="A1781" s="170">
        <v>102991</v>
      </c>
      <c r="B1781" s="171" t="s">
        <v>22468</v>
      </c>
      <c r="C1781" s="170" t="s">
        <v>166</v>
      </c>
      <c r="D1781" s="172">
        <v>63.07</v>
      </c>
    </row>
    <row r="1782" spans="1:4" x14ac:dyDescent="0.25">
      <c r="A1782" s="170">
        <v>102992</v>
      </c>
      <c r="B1782" s="171" t="s">
        <v>22471</v>
      </c>
      <c r="C1782" s="170" t="s">
        <v>166</v>
      </c>
      <c r="D1782" s="173">
        <v>91.8</v>
      </c>
    </row>
    <row r="1783" spans="1:4" x14ac:dyDescent="0.25">
      <c r="A1783" s="170">
        <v>102993</v>
      </c>
      <c r="B1783" s="171" t="s">
        <v>22475</v>
      </c>
      <c r="C1783" s="170" t="s">
        <v>166</v>
      </c>
      <c r="D1783" s="173">
        <v>119.67</v>
      </c>
    </row>
    <row r="1784" spans="1:4" x14ac:dyDescent="0.25">
      <c r="A1784" s="170">
        <v>102994</v>
      </c>
      <c r="B1784" s="171" t="s">
        <v>22479</v>
      </c>
      <c r="C1784" s="170" t="s">
        <v>166</v>
      </c>
      <c r="D1784" s="173">
        <v>201.71</v>
      </c>
    </row>
    <row r="1785" spans="1:4" ht="27" x14ac:dyDescent="0.25">
      <c r="A1785" s="170">
        <v>102995</v>
      </c>
      <c r="B1785" s="171" t="s">
        <v>22483</v>
      </c>
      <c r="C1785" s="170" t="s">
        <v>166</v>
      </c>
      <c r="D1785" s="173">
        <v>50.3</v>
      </c>
    </row>
    <row r="1786" spans="1:4" ht="27" x14ac:dyDescent="0.25">
      <c r="A1786" s="170">
        <v>102996</v>
      </c>
      <c r="B1786" s="171" t="s">
        <v>22487</v>
      </c>
      <c r="C1786" s="170" t="s">
        <v>166</v>
      </c>
      <c r="D1786" s="173">
        <v>70.97</v>
      </c>
    </row>
    <row r="1787" spans="1:4" ht="27" x14ac:dyDescent="0.25">
      <c r="A1787" s="170">
        <v>102997</v>
      </c>
      <c r="B1787" s="171" t="s">
        <v>22491</v>
      </c>
      <c r="C1787" s="170" t="s">
        <v>166</v>
      </c>
      <c r="D1787" s="172">
        <v>93.55</v>
      </c>
    </row>
    <row r="1788" spans="1:4" ht="27" x14ac:dyDescent="0.25">
      <c r="A1788" s="170">
        <v>102998</v>
      </c>
      <c r="B1788" s="171" t="s">
        <v>22495</v>
      </c>
      <c r="C1788" s="170" t="s">
        <v>166</v>
      </c>
      <c r="D1788" s="172">
        <v>89.83</v>
      </c>
    </row>
    <row r="1789" spans="1:4" ht="27" x14ac:dyDescent="0.25">
      <c r="A1789" s="170">
        <v>102999</v>
      </c>
      <c r="B1789" s="171" t="s">
        <v>22499</v>
      </c>
      <c r="C1789" s="170" t="s">
        <v>166</v>
      </c>
      <c r="D1789" s="172">
        <v>113.56</v>
      </c>
    </row>
    <row r="1790" spans="1:4" ht="27" x14ac:dyDescent="0.25">
      <c r="A1790" s="170">
        <v>103000</v>
      </c>
      <c r="B1790" s="171" t="s">
        <v>22502</v>
      </c>
      <c r="C1790" s="170" t="s">
        <v>166</v>
      </c>
      <c r="D1790" s="172">
        <v>114.03</v>
      </c>
    </row>
    <row r="1791" spans="1:4" ht="27" x14ac:dyDescent="0.25">
      <c r="A1791" s="170">
        <v>103001</v>
      </c>
      <c r="B1791" s="171" t="s">
        <v>22506</v>
      </c>
      <c r="C1791" s="170" t="s">
        <v>58</v>
      </c>
      <c r="D1791" s="172">
        <v>230.05</v>
      </c>
    </row>
    <row r="1792" spans="1:4" ht="27" x14ac:dyDescent="0.25">
      <c r="A1792" s="170">
        <v>103002</v>
      </c>
      <c r="B1792" s="171" t="s">
        <v>22510</v>
      </c>
      <c r="C1792" s="170" t="s">
        <v>58</v>
      </c>
      <c r="D1792" s="172">
        <v>285.73</v>
      </c>
    </row>
    <row r="1793" spans="1:4" ht="27" x14ac:dyDescent="0.25">
      <c r="A1793" s="170">
        <v>103003</v>
      </c>
      <c r="B1793" s="171" t="s">
        <v>22514</v>
      </c>
      <c r="C1793" s="170" t="s">
        <v>58</v>
      </c>
      <c r="D1793" s="172">
        <v>397.17</v>
      </c>
    </row>
    <row r="1794" spans="1:4" ht="27" x14ac:dyDescent="0.25">
      <c r="A1794" s="170">
        <v>103005</v>
      </c>
      <c r="B1794" s="171" t="s">
        <v>22518</v>
      </c>
      <c r="C1794" s="170" t="s">
        <v>58</v>
      </c>
      <c r="D1794" s="172">
        <v>578.97</v>
      </c>
    </row>
    <row r="1795" spans="1:4" ht="27" x14ac:dyDescent="0.25">
      <c r="A1795" s="170">
        <v>103006</v>
      </c>
      <c r="B1795" s="171" t="s">
        <v>22522</v>
      </c>
      <c r="C1795" s="170" t="s">
        <v>58</v>
      </c>
      <c r="D1795" s="172">
        <v>793.32</v>
      </c>
    </row>
    <row r="1796" spans="1:4" ht="27" x14ac:dyDescent="0.25">
      <c r="A1796" s="170">
        <v>103007</v>
      </c>
      <c r="B1796" s="171" t="s">
        <v>22526</v>
      </c>
      <c r="C1796" s="170" t="s">
        <v>58</v>
      </c>
      <c r="D1796" s="172">
        <v>1049.6199999999999</v>
      </c>
    </row>
    <row r="1797" spans="1:4" x14ac:dyDescent="0.25">
      <c r="A1797" s="170">
        <v>97933</v>
      </c>
      <c r="B1797" s="171" t="s">
        <v>22530</v>
      </c>
      <c r="C1797" s="170" t="s">
        <v>58</v>
      </c>
      <c r="D1797" s="172">
        <v>1147.8</v>
      </c>
    </row>
    <row r="1798" spans="1:4" x14ac:dyDescent="0.25">
      <c r="A1798" s="170">
        <v>97934</v>
      </c>
      <c r="B1798" s="171" t="s">
        <v>22534</v>
      </c>
      <c r="C1798" s="170" t="s">
        <v>58</v>
      </c>
      <c r="D1798" s="172">
        <v>2378</v>
      </c>
    </row>
    <row r="1799" spans="1:4" x14ac:dyDescent="0.25">
      <c r="A1799" s="170">
        <v>97935</v>
      </c>
      <c r="B1799" s="171" t="s">
        <v>22538</v>
      </c>
      <c r="C1799" s="170" t="s">
        <v>58</v>
      </c>
      <c r="D1799" s="172">
        <v>914.09</v>
      </c>
    </row>
    <row r="1800" spans="1:4" x14ac:dyDescent="0.25">
      <c r="A1800" s="170">
        <v>97936</v>
      </c>
      <c r="B1800" s="171" t="s">
        <v>22542</v>
      </c>
      <c r="C1800" s="170" t="s">
        <v>58</v>
      </c>
      <c r="D1800" s="172">
        <v>1939.95</v>
      </c>
    </row>
    <row r="1801" spans="1:4" ht="27" x14ac:dyDescent="0.25">
      <c r="A1801" s="170">
        <v>97947</v>
      </c>
      <c r="B1801" s="171" t="s">
        <v>22546</v>
      </c>
      <c r="C1801" s="170" t="s">
        <v>58</v>
      </c>
      <c r="D1801" s="172">
        <v>1791.89</v>
      </c>
    </row>
    <row r="1802" spans="1:4" ht="27" x14ac:dyDescent="0.25">
      <c r="A1802" s="170">
        <v>97948</v>
      </c>
      <c r="B1802" s="171" t="s">
        <v>22550</v>
      </c>
      <c r="C1802" s="170" t="s">
        <v>58</v>
      </c>
      <c r="D1802" s="172">
        <v>3311.48</v>
      </c>
    </row>
    <row r="1803" spans="1:4" ht="27" x14ac:dyDescent="0.25">
      <c r="A1803" s="170">
        <v>97949</v>
      </c>
      <c r="B1803" s="171" t="s">
        <v>22554</v>
      </c>
      <c r="C1803" s="170" t="s">
        <v>58</v>
      </c>
      <c r="D1803" s="172">
        <v>1750.94</v>
      </c>
    </row>
    <row r="1804" spans="1:4" ht="27" x14ac:dyDescent="0.25">
      <c r="A1804" s="170">
        <v>97950</v>
      </c>
      <c r="B1804" s="171" t="s">
        <v>22558</v>
      </c>
      <c r="C1804" s="170" t="s">
        <v>58</v>
      </c>
      <c r="D1804" s="172">
        <v>3081.52</v>
      </c>
    </row>
    <row r="1805" spans="1:4" ht="27" x14ac:dyDescent="0.25">
      <c r="A1805" s="170">
        <v>97951</v>
      </c>
      <c r="B1805" s="171" t="s">
        <v>22562</v>
      </c>
      <c r="C1805" s="170" t="s">
        <v>58</v>
      </c>
      <c r="D1805" s="172">
        <v>2856.12</v>
      </c>
    </row>
    <row r="1806" spans="1:4" ht="27" x14ac:dyDescent="0.25">
      <c r="A1806" s="170">
        <v>97952</v>
      </c>
      <c r="B1806" s="171" t="s">
        <v>22566</v>
      </c>
      <c r="C1806" s="170" t="s">
        <v>58</v>
      </c>
      <c r="D1806" s="172">
        <v>4956.08</v>
      </c>
    </row>
    <row r="1807" spans="1:4" x14ac:dyDescent="0.25">
      <c r="A1807" s="170">
        <v>97953</v>
      </c>
      <c r="B1807" s="171" t="s">
        <v>22570</v>
      </c>
      <c r="C1807" s="170" t="s">
        <v>58</v>
      </c>
      <c r="D1807" s="172">
        <v>1427.71</v>
      </c>
    </row>
    <row r="1808" spans="1:4" x14ac:dyDescent="0.25">
      <c r="A1808" s="170">
        <v>97955</v>
      </c>
      <c r="B1808" s="171" t="s">
        <v>22574</v>
      </c>
      <c r="C1808" s="170" t="s">
        <v>58</v>
      </c>
      <c r="D1808" s="172">
        <v>3028.2</v>
      </c>
    </row>
    <row r="1809" spans="1:4" ht="27" x14ac:dyDescent="0.25">
      <c r="A1809" s="170">
        <v>97956</v>
      </c>
      <c r="B1809" s="171" t="s">
        <v>22578</v>
      </c>
      <c r="C1809" s="170" t="s">
        <v>58</v>
      </c>
      <c r="D1809" s="172">
        <v>1466.27</v>
      </c>
    </row>
    <row r="1810" spans="1:4" ht="27" x14ac:dyDescent="0.25">
      <c r="A1810" s="170">
        <v>97957</v>
      </c>
      <c r="B1810" s="171" t="s">
        <v>22582</v>
      </c>
      <c r="C1810" s="170" t="s">
        <v>58</v>
      </c>
      <c r="D1810" s="172">
        <v>2621.12</v>
      </c>
    </row>
    <row r="1811" spans="1:4" ht="27" x14ac:dyDescent="0.25">
      <c r="A1811" s="170">
        <v>97961</v>
      </c>
      <c r="B1811" s="171" t="s">
        <v>22586</v>
      </c>
      <c r="C1811" s="170" t="s">
        <v>58</v>
      </c>
      <c r="D1811" s="172">
        <v>2432.31</v>
      </c>
    </row>
    <row r="1812" spans="1:4" ht="27" x14ac:dyDescent="0.25">
      <c r="A1812" s="170">
        <v>97973</v>
      </c>
      <c r="B1812" s="171" t="s">
        <v>22590</v>
      </c>
      <c r="C1812" s="170" t="s">
        <v>58</v>
      </c>
      <c r="D1812" s="172">
        <v>4516.99</v>
      </c>
    </row>
    <row r="1813" spans="1:4" ht="27" x14ac:dyDescent="0.25">
      <c r="A1813" s="170">
        <v>97974</v>
      </c>
      <c r="B1813" s="171" t="s">
        <v>22594</v>
      </c>
      <c r="C1813" s="170" t="s">
        <v>58</v>
      </c>
      <c r="D1813" s="172">
        <v>487.65</v>
      </c>
    </row>
    <row r="1814" spans="1:4" ht="27" x14ac:dyDescent="0.25">
      <c r="A1814" s="170">
        <v>97975</v>
      </c>
      <c r="B1814" s="171" t="s">
        <v>22598</v>
      </c>
      <c r="C1814" s="170" t="s">
        <v>58</v>
      </c>
      <c r="D1814" s="172">
        <v>644.28</v>
      </c>
    </row>
    <row r="1815" spans="1:4" ht="27" x14ac:dyDescent="0.25">
      <c r="A1815" s="170">
        <v>97976</v>
      </c>
      <c r="B1815" s="171" t="s">
        <v>22602</v>
      </c>
      <c r="C1815" s="170" t="s">
        <v>58</v>
      </c>
      <c r="D1815" s="172">
        <v>1096.03</v>
      </c>
    </row>
    <row r="1816" spans="1:4" ht="27" x14ac:dyDescent="0.25">
      <c r="A1816" s="170">
        <v>97977</v>
      </c>
      <c r="B1816" s="171" t="s">
        <v>22606</v>
      </c>
      <c r="C1816" s="170" t="s">
        <v>58</v>
      </c>
      <c r="D1816" s="172">
        <v>1580.04</v>
      </c>
    </row>
    <row r="1817" spans="1:4" ht="27" x14ac:dyDescent="0.25">
      <c r="A1817" s="170">
        <v>97978</v>
      </c>
      <c r="B1817" s="171" t="s">
        <v>22610</v>
      </c>
      <c r="C1817" s="170" t="s">
        <v>58</v>
      </c>
      <c r="D1817" s="172">
        <v>968.61</v>
      </c>
    </row>
    <row r="1818" spans="1:4" ht="27" x14ac:dyDescent="0.25">
      <c r="A1818" s="170">
        <v>97980</v>
      </c>
      <c r="B1818" s="171" t="s">
        <v>22614</v>
      </c>
      <c r="C1818" s="170" t="s">
        <v>58</v>
      </c>
      <c r="D1818" s="172">
        <v>2022.75</v>
      </c>
    </row>
    <row r="1819" spans="1:4" ht="27" x14ac:dyDescent="0.25">
      <c r="A1819" s="170">
        <v>97981</v>
      </c>
      <c r="B1819" s="171" t="s">
        <v>22618</v>
      </c>
      <c r="C1819" s="170" t="s">
        <v>166</v>
      </c>
      <c r="D1819" s="173">
        <v>1197.54</v>
      </c>
    </row>
    <row r="1820" spans="1:4" x14ac:dyDescent="0.25">
      <c r="A1820" s="170">
        <v>97983</v>
      </c>
      <c r="B1820" s="171" t="s">
        <v>22622</v>
      </c>
      <c r="C1820" s="170" t="s">
        <v>166</v>
      </c>
      <c r="D1820" s="173">
        <v>551.69000000000005</v>
      </c>
    </row>
    <row r="1821" spans="1:4" ht="27" x14ac:dyDescent="0.25">
      <c r="A1821" s="170">
        <v>97985</v>
      </c>
      <c r="B1821" s="171" t="s">
        <v>22626</v>
      </c>
      <c r="C1821" s="170" t="s">
        <v>166</v>
      </c>
      <c r="D1821" s="173">
        <v>1446.28</v>
      </c>
    </row>
    <row r="1822" spans="1:4" x14ac:dyDescent="0.25">
      <c r="A1822" s="170">
        <v>97987</v>
      </c>
      <c r="B1822" s="171" t="s">
        <v>22630</v>
      </c>
      <c r="C1822" s="170" t="s">
        <v>166</v>
      </c>
      <c r="D1822" s="173">
        <v>734.2</v>
      </c>
    </row>
    <row r="1823" spans="1:4" ht="27" x14ac:dyDescent="0.25">
      <c r="A1823" s="170">
        <v>97988</v>
      </c>
      <c r="B1823" s="171" t="s">
        <v>22634</v>
      </c>
      <c r="C1823" s="170" t="s">
        <v>58</v>
      </c>
      <c r="D1823" s="172">
        <v>2950.25</v>
      </c>
    </row>
    <row r="1824" spans="1:4" ht="27" x14ac:dyDescent="0.25">
      <c r="A1824" s="170">
        <v>97989</v>
      </c>
      <c r="B1824" s="171" t="s">
        <v>22638</v>
      </c>
      <c r="C1824" s="170" t="s">
        <v>166</v>
      </c>
      <c r="D1824" s="172">
        <v>1694.98</v>
      </c>
    </row>
    <row r="1825" spans="1:4" x14ac:dyDescent="0.25">
      <c r="A1825" s="170">
        <v>97991</v>
      </c>
      <c r="B1825" s="171" t="s">
        <v>22642</v>
      </c>
      <c r="C1825" s="170" t="s">
        <v>166</v>
      </c>
      <c r="D1825" s="172">
        <v>1006.23</v>
      </c>
    </row>
    <row r="1826" spans="1:4" ht="27" x14ac:dyDescent="0.25">
      <c r="A1826" s="170">
        <v>97992</v>
      </c>
      <c r="B1826" s="171" t="s">
        <v>22646</v>
      </c>
      <c r="C1826" s="170" t="s">
        <v>58</v>
      </c>
      <c r="D1826" s="172">
        <v>3764.25</v>
      </c>
    </row>
    <row r="1827" spans="1:4" ht="27" x14ac:dyDescent="0.25">
      <c r="A1827" s="170">
        <v>97993</v>
      </c>
      <c r="B1827" s="171" t="s">
        <v>22650</v>
      </c>
      <c r="C1827" s="170" t="s">
        <v>166</v>
      </c>
      <c r="D1827" s="172">
        <v>2068.1</v>
      </c>
    </row>
    <row r="1828" spans="1:4" ht="27" x14ac:dyDescent="0.25">
      <c r="A1828" s="170">
        <v>97994</v>
      </c>
      <c r="B1828" s="171" t="s">
        <v>22654</v>
      </c>
      <c r="C1828" s="170" t="s">
        <v>58</v>
      </c>
      <c r="D1828" s="172">
        <v>2586.73</v>
      </c>
    </row>
    <row r="1829" spans="1:4" ht="27" x14ac:dyDescent="0.25">
      <c r="A1829" s="170">
        <v>97995</v>
      </c>
      <c r="B1829" s="171" t="s">
        <v>22658</v>
      </c>
      <c r="C1829" s="170" t="s">
        <v>166</v>
      </c>
      <c r="D1829" s="172">
        <v>1371.28</v>
      </c>
    </row>
    <row r="1830" spans="1:4" ht="27" x14ac:dyDescent="0.25">
      <c r="A1830" s="170">
        <v>97996</v>
      </c>
      <c r="B1830" s="171" t="s">
        <v>22662</v>
      </c>
      <c r="C1830" s="170" t="s">
        <v>58</v>
      </c>
      <c r="D1830" s="172">
        <v>3273.19</v>
      </c>
    </row>
    <row r="1831" spans="1:4" ht="27" x14ac:dyDescent="0.25">
      <c r="A1831" s="170">
        <v>97997</v>
      </c>
      <c r="B1831" s="171" t="s">
        <v>22666</v>
      </c>
      <c r="C1831" s="170" t="s">
        <v>166</v>
      </c>
      <c r="D1831" s="172">
        <v>1640.21</v>
      </c>
    </row>
    <row r="1832" spans="1:4" ht="27" x14ac:dyDescent="0.25">
      <c r="A1832" s="170">
        <v>97999</v>
      </c>
      <c r="B1832" s="171" t="s">
        <v>22670</v>
      </c>
      <c r="C1832" s="170" t="s">
        <v>166</v>
      </c>
      <c r="D1832" s="172">
        <v>1909.22</v>
      </c>
    </row>
    <row r="1833" spans="1:4" ht="27" x14ac:dyDescent="0.25">
      <c r="A1833" s="170">
        <v>98001</v>
      </c>
      <c r="B1833" s="171" t="s">
        <v>22674</v>
      </c>
      <c r="C1833" s="170" t="s">
        <v>166</v>
      </c>
      <c r="D1833" s="172">
        <v>2178.17</v>
      </c>
    </row>
    <row r="1834" spans="1:4" ht="27" x14ac:dyDescent="0.25">
      <c r="A1834" s="170">
        <v>98002</v>
      </c>
      <c r="B1834" s="171" t="s">
        <v>22678</v>
      </c>
      <c r="C1834" s="170" t="s">
        <v>58</v>
      </c>
      <c r="D1834" s="173">
        <v>5367.94</v>
      </c>
    </row>
    <row r="1835" spans="1:4" ht="27" x14ac:dyDescent="0.25">
      <c r="A1835" s="170">
        <v>98003</v>
      </c>
      <c r="B1835" s="171" t="s">
        <v>22682</v>
      </c>
      <c r="C1835" s="170" t="s">
        <v>166</v>
      </c>
      <c r="D1835" s="173">
        <v>2447.1799999999998</v>
      </c>
    </row>
    <row r="1836" spans="1:4" ht="27" x14ac:dyDescent="0.25">
      <c r="A1836" s="170">
        <v>98005</v>
      </c>
      <c r="B1836" s="171" t="s">
        <v>22686</v>
      </c>
      <c r="C1836" s="170" t="s">
        <v>166</v>
      </c>
      <c r="D1836" s="173">
        <v>2716.19</v>
      </c>
    </row>
    <row r="1837" spans="1:4" ht="27" x14ac:dyDescent="0.25">
      <c r="A1837" s="170">
        <v>98006</v>
      </c>
      <c r="B1837" s="171" t="s">
        <v>22690</v>
      </c>
      <c r="C1837" s="170" t="s">
        <v>58</v>
      </c>
      <c r="D1837" s="173">
        <v>6749.8</v>
      </c>
    </row>
    <row r="1838" spans="1:4" ht="27" x14ac:dyDescent="0.25">
      <c r="A1838" s="170">
        <v>98007</v>
      </c>
      <c r="B1838" s="171" t="s">
        <v>22694</v>
      </c>
      <c r="C1838" s="170" t="s">
        <v>166</v>
      </c>
      <c r="D1838" s="173">
        <v>2985.13</v>
      </c>
    </row>
    <row r="1839" spans="1:4" ht="27" x14ac:dyDescent="0.25">
      <c r="A1839" s="170">
        <v>98008</v>
      </c>
      <c r="B1839" s="171" t="s">
        <v>22698</v>
      </c>
      <c r="C1839" s="170" t="s">
        <v>58</v>
      </c>
      <c r="D1839" s="173">
        <v>4042.75</v>
      </c>
    </row>
    <row r="1840" spans="1:4" ht="27" x14ac:dyDescent="0.25">
      <c r="A1840" s="170">
        <v>98009</v>
      </c>
      <c r="B1840" s="171" t="s">
        <v>22702</v>
      </c>
      <c r="C1840" s="170" t="s">
        <v>166</v>
      </c>
      <c r="D1840" s="173">
        <v>1909.22</v>
      </c>
    </row>
    <row r="1841" spans="1:4" ht="27" x14ac:dyDescent="0.25">
      <c r="A1841" s="170">
        <v>98010</v>
      </c>
      <c r="B1841" s="171" t="s">
        <v>22704</v>
      </c>
      <c r="C1841" s="170" t="s">
        <v>58</v>
      </c>
      <c r="D1841" s="173">
        <v>4934.72</v>
      </c>
    </row>
    <row r="1842" spans="1:4" ht="27" x14ac:dyDescent="0.25">
      <c r="A1842" s="170">
        <v>98011</v>
      </c>
      <c r="B1842" s="171" t="s">
        <v>22708</v>
      </c>
      <c r="C1842" s="170" t="s">
        <v>166</v>
      </c>
      <c r="D1842" s="173">
        <v>2178.17</v>
      </c>
    </row>
    <row r="1843" spans="1:4" ht="27" x14ac:dyDescent="0.25">
      <c r="A1843" s="170">
        <v>98012</v>
      </c>
      <c r="B1843" s="171" t="s">
        <v>22710</v>
      </c>
      <c r="C1843" s="170" t="s">
        <v>58</v>
      </c>
      <c r="D1843" s="173">
        <v>5798.59</v>
      </c>
    </row>
    <row r="1844" spans="1:4" ht="27" x14ac:dyDescent="0.25">
      <c r="A1844" s="170">
        <v>98013</v>
      </c>
      <c r="B1844" s="171" t="s">
        <v>22714</v>
      </c>
      <c r="C1844" s="170" t="s">
        <v>166</v>
      </c>
      <c r="D1844" s="173">
        <v>2447.1799999999998</v>
      </c>
    </row>
    <row r="1845" spans="1:4" ht="27" x14ac:dyDescent="0.25">
      <c r="A1845" s="170">
        <v>98014</v>
      </c>
      <c r="B1845" s="171" t="s">
        <v>22716</v>
      </c>
      <c r="C1845" s="170" t="s">
        <v>58</v>
      </c>
      <c r="D1845" s="173">
        <v>6662.39</v>
      </c>
    </row>
    <row r="1846" spans="1:4" ht="27" x14ac:dyDescent="0.25">
      <c r="A1846" s="170">
        <v>98015</v>
      </c>
      <c r="B1846" s="171" t="s">
        <v>22720</v>
      </c>
      <c r="C1846" s="170" t="s">
        <v>166</v>
      </c>
      <c r="D1846" s="173">
        <v>2716.19</v>
      </c>
    </row>
    <row r="1847" spans="1:4" ht="27" x14ac:dyDescent="0.25">
      <c r="A1847" s="170">
        <v>98016</v>
      </c>
      <c r="B1847" s="171" t="s">
        <v>22722</v>
      </c>
      <c r="C1847" s="170" t="s">
        <v>58</v>
      </c>
      <c r="D1847" s="173">
        <v>7526.32</v>
      </c>
    </row>
    <row r="1848" spans="1:4" ht="27" x14ac:dyDescent="0.25">
      <c r="A1848" s="170">
        <v>98017</v>
      </c>
      <c r="B1848" s="171" t="s">
        <v>22726</v>
      </c>
      <c r="C1848" s="170" t="s">
        <v>166</v>
      </c>
      <c r="D1848" s="173">
        <v>2985.13</v>
      </c>
    </row>
    <row r="1849" spans="1:4" ht="27" x14ac:dyDescent="0.25">
      <c r="A1849" s="170">
        <v>98018</v>
      </c>
      <c r="B1849" s="171" t="s">
        <v>22728</v>
      </c>
      <c r="C1849" s="170" t="s">
        <v>58</v>
      </c>
      <c r="D1849" s="173">
        <v>8390.14</v>
      </c>
    </row>
    <row r="1850" spans="1:4" ht="27" x14ac:dyDescent="0.25">
      <c r="A1850" s="170">
        <v>98019</v>
      </c>
      <c r="B1850" s="171" t="s">
        <v>22732</v>
      </c>
      <c r="C1850" s="170" t="s">
        <v>166</v>
      </c>
      <c r="D1850" s="173">
        <v>3277.25</v>
      </c>
    </row>
    <row r="1851" spans="1:4" ht="27" x14ac:dyDescent="0.25">
      <c r="A1851" s="170">
        <v>98020</v>
      </c>
      <c r="B1851" s="171" t="s">
        <v>22736</v>
      </c>
      <c r="C1851" s="170" t="s">
        <v>58</v>
      </c>
      <c r="D1851" s="173">
        <v>5958.31</v>
      </c>
    </row>
    <row r="1852" spans="1:4" ht="27" x14ac:dyDescent="0.25">
      <c r="A1852" s="170">
        <v>98021</v>
      </c>
      <c r="B1852" s="171" t="s">
        <v>22740</v>
      </c>
      <c r="C1852" s="170" t="s">
        <v>166</v>
      </c>
      <c r="D1852" s="173">
        <v>2470.36</v>
      </c>
    </row>
    <row r="1853" spans="1:4" ht="27" x14ac:dyDescent="0.25">
      <c r="A1853" s="170">
        <v>98022</v>
      </c>
      <c r="B1853" s="171" t="s">
        <v>22744</v>
      </c>
      <c r="C1853" s="170" t="s">
        <v>58</v>
      </c>
      <c r="D1853" s="173">
        <v>6982.12</v>
      </c>
    </row>
    <row r="1854" spans="1:4" ht="27" x14ac:dyDescent="0.25">
      <c r="A1854" s="170">
        <v>98023</v>
      </c>
      <c r="B1854" s="171" t="s">
        <v>22748</v>
      </c>
      <c r="C1854" s="170" t="s">
        <v>166</v>
      </c>
      <c r="D1854" s="173">
        <v>2739.31</v>
      </c>
    </row>
    <row r="1855" spans="1:4" ht="27" x14ac:dyDescent="0.25">
      <c r="A1855" s="170">
        <v>98024</v>
      </c>
      <c r="B1855" s="171" t="s">
        <v>22752</v>
      </c>
      <c r="C1855" s="170" t="s">
        <v>58</v>
      </c>
      <c r="D1855" s="173">
        <v>8068.17</v>
      </c>
    </row>
    <row r="1856" spans="1:4" ht="27" x14ac:dyDescent="0.25">
      <c r="A1856" s="170">
        <v>98025</v>
      </c>
      <c r="B1856" s="171" t="s">
        <v>22756</v>
      </c>
      <c r="C1856" s="170" t="s">
        <v>166</v>
      </c>
      <c r="D1856" s="173">
        <v>3008.32</v>
      </c>
    </row>
    <row r="1857" spans="1:4" ht="27" x14ac:dyDescent="0.25">
      <c r="A1857" s="170">
        <v>98026</v>
      </c>
      <c r="B1857" s="171" t="s">
        <v>22760</v>
      </c>
      <c r="C1857" s="170" t="s">
        <v>58</v>
      </c>
      <c r="D1857" s="173">
        <v>9099.7999999999993</v>
      </c>
    </row>
    <row r="1858" spans="1:4" ht="27" x14ac:dyDescent="0.25">
      <c r="A1858" s="170">
        <v>98027</v>
      </c>
      <c r="B1858" s="171" t="s">
        <v>22764</v>
      </c>
      <c r="C1858" s="170" t="s">
        <v>166</v>
      </c>
      <c r="D1858" s="173">
        <v>3277.25</v>
      </c>
    </row>
    <row r="1859" spans="1:4" ht="27" x14ac:dyDescent="0.25">
      <c r="A1859" s="170">
        <v>98028</v>
      </c>
      <c r="B1859" s="171" t="s">
        <v>22766</v>
      </c>
      <c r="C1859" s="170" t="s">
        <v>58</v>
      </c>
      <c r="D1859" s="173">
        <v>10131.5</v>
      </c>
    </row>
    <row r="1860" spans="1:4" ht="27" x14ac:dyDescent="0.25">
      <c r="A1860" s="170">
        <v>98029</v>
      </c>
      <c r="B1860" s="171" t="s">
        <v>22770</v>
      </c>
      <c r="C1860" s="170" t="s">
        <v>166</v>
      </c>
      <c r="D1860" s="173">
        <v>3551.02</v>
      </c>
    </row>
    <row r="1861" spans="1:4" ht="27" x14ac:dyDescent="0.25">
      <c r="A1861" s="170">
        <v>98030</v>
      </c>
      <c r="B1861" s="171" t="s">
        <v>22774</v>
      </c>
      <c r="C1861" s="170" t="s">
        <v>58</v>
      </c>
      <c r="D1861" s="173">
        <v>8247.58</v>
      </c>
    </row>
    <row r="1862" spans="1:4" ht="27" x14ac:dyDescent="0.25">
      <c r="A1862" s="170">
        <v>98031</v>
      </c>
      <c r="B1862" s="171" t="s">
        <v>22778</v>
      </c>
      <c r="C1862" s="170" t="s">
        <v>166</v>
      </c>
      <c r="D1862" s="173">
        <v>3013.15</v>
      </c>
    </row>
    <row r="1863" spans="1:4" ht="27" x14ac:dyDescent="0.25">
      <c r="A1863" s="170">
        <v>98032</v>
      </c>
      <c r="B1863" s="171" t="s">
        <v>22782</v>
      </c>
      <c r="C1863" s="170" t="s">
        <v>58</v>
      </c>
      <c r="D1863" s="173">
        <v>9489.4699999999993</v>
      </c>
    </row>
    <row r="1864" spans="1:4" ht="27" x14ac:dyDescent="0.25">
      <c r="A1864" s="170">
        <v>98033</v>
      </c>
      <c r="B1864" s="171" t="s">
        <v>22786</v>
      </c>
      <c r="C1864" s="170" t="s">
        <v>166</v>
      </c>
      <c r="D1864" s="173">
        <v>3282.1</v>
      </c>
    </row>
    <row r="1865" spans="1:4" ht="27" x14ac:dyDescent="0.25">
      <c r="A1865" s="170">
        <v>98034</v>
      </c>
      <c r="B1865" s="171" t="s">
        <v>22790</v>
      </c>
      <c r="C1865" s="170" t="s">
        <v>58</v>
      </c>
      <c r="D1865" s="173">
        <v>10731.38</v>
      </c>
    </row>
    <row r="1866" spans="1:4" ht="27" x14ac:dyDescent="0.25">
      <c r="A1866" s="170">
        <v>98035</v>
      </c>
      <c r="B1866" s="171" t="s">
        <v>22794</v>
      </c>
      <c r="C1866" s="170" t="s">
        <v>166</v>
      </c>
      <c r="D1866" s="173">
        <v>3551.02</v>
      </c>
    </row>
    <row r="1867" spans="1:4" ht="27" x14ac:dyDescent="0.25">
      <c r="A1867" s="170">
        <v>98036</v>
      </c>
      <c r="B1867" s="171" t="s">
        <v>22796</v>
      </c>
      <c r="C1867" s="170" t="s">
        <v>58</v>
      </c>
      <c r="D1867" s="173">
        <v>11973.3</v>
      </c>
    </row>
    <row r="1868" spans="1:4" ht="27" x14ac:dyDescent="0.25">
      <c r="A1868" s="170">
        <v>98037</v>
      </c>
      <c r="B1868" s="171" t="s">
        <v>22800</v>
      </c>
      <c r="C1868" s="170" t="s">
        <v>166</v>
      </c>
      <c r="D1868" s="173">
        <v>3824.8</v>
      </c>
    </row>
    <row r="1869" spans="1:4" ht="27" x14ac:dyDescent="0.25">
      <c r="A1869" s="170">
        <v>98038</v>
      </c>
      <c r="B1869" s="171" t="s">
        <v>22804</v>
      </c>
      <c r="C1869" s="170" t="s">
        <v>58</v>
      </c>
      <c r="D1869" s="173">
        <v>10958.4</v>
      </c>
    </row>
    <row r="1870" spans="1:4" ht="27" x14ac:dyDescent="0.25">
      <c r="A1870" s="170">
        <v>98039</v>
      </c>
      <c r="B1870" s="171" t="s">
        <v>22808</v>
      </c>
      <c r="C1870" s="170" t="s">
        <v>166</v>
      </c>
      <c r="D1870" s="173">
        <v>3555.84</v>
      </c>
    </row>
    <row r="1871" spans="1:4" ht="27" x14ac:dyDescent="0.25">
      <c r="A1871" s="170">
        <v>98040</v>
      </c>
      <c r="B1871" s="171" t="s">
        <v>22812</v>
      </c>
      <c r="C1871" s="170" t="s">
        <v>58</v>
      </c>
      <c r="D1871" s="173">
        <v>12384.21</v>
      </c>
    </row>
    <row r="1872" spans="1:4" ht="27" x14ac:dyDescent="0.25">
      <c r="A1872" s="170">
        <v>98041</v>
      </c>
      <c r="B1872" s="171" t="s">
        <v>22816</v>
      </c>
      <c r="C1872" s="170" t="s">
        <v>166</v>
      </c>
      <c r="D1872" s="173">
        <v>3824.8</v>
      </c>
    </row>
    <row r="1873" spans="1:4" ht="27" x14ac:dyDescent="0.25">
      <c r="A1873" s="170">
        <v>98042</v>
      </c>
      <c r="B1873" s="171" t="s">
        <v>22818</v>
      </c>
      <c r="C1873" s="170" t="s">
        <v>58</v>
      </c>
      <c r="D1873" s="173">
        <v>13810.01</v>
      </c>
    </row>
    <row r="1874" spans="1:4" ht="27" x14ac:dyDescent="0.25">
      <c r="A1874" s="170">
        <v>98043</v>
      </c>
      <c r="B1874" s="171" t="s">
        <v>22822</v>
      </c>
      <c r="C1874" s="170" t="s">
        <v>166</v>
      </c>
      <c r="D1874" s="173">
        <v>4098.6400000000003</v>
      </c>
    </row>
    <row r="1875" spans="1:4" ht="27" x14ac:dyDescent="0.25">
      <c r="A1875" s="170">
        <v>98044</v>
      </c>
      <c r="B1875" s="171" t="s">
        <v>22826</v>
      </c>
      <c r="C1875" s="170" t="s">
        <v>58</v>
      </c>
      <c r="D1875" s="173">
        <v>14037.1</v>
      </c>
    </row>
    <row r="1876" spans="1:4" ht="27" x14ac:dyDescent="0.25">
      <c r="A1876" s="170">
        <v>98045</v>
      </c>
      <c r="B1876" s="171" t="s">
        <v>22830</v>
      </c>
      <c r="C1876" s="170" t="s">
        <v>166</v>
      </c>
      <c r="D1876" s="173">
        <v>4098.6400000000003</v>
      </c>
    </row>
    <row r="1877" spans="1:4" ht="27" x14ac:dyDescent="0.25">
      <c r="A1877" s="170">
        <v>98046</v>
      </c>
      <c r="B1877" s="171" t="s">
        <v>22832</v>
      </c>
      <c r="C1877" s="170" t="s">
        <v>58</v>
      </c>
      <c r="D1877" s="173">
        <v>15646.67</v>
      </c>
    </row>
    <row r="1878" spans="1:4" ht="27" x14ac:dyDescent="0.25">
      <c r="A1878" s="170">
        <v>98047</v>
      </c>
      <c r="B1878" s="171" t="s">
        <v>22836</v>
      </c>
      <c r="C1878" s="170" t="s">
        <v>166</v>
      </c>
      <c r="D1878" s="173">
        <v>4372.43</v>
      </c>
    </row>
    <row r="1879" spans="1:4" ht="27" x14ac:dyDescent="0.25">
      <c r="A1879" s="170">
        <v>98048</v>
      </c>
      <c r="B1879" s="171" t="s">
        <v>22840</v>
      </c>
      <c r="C1879" s="170" t="s">
        <v>58</v>
      </c>
      <c r="D1879" s="173">
        <v>17483.39</v>
      </c>
    </row>
    <row r="1880" spans="1:4" ht="27" x14ac:dyDescent="0.25">
      <c r="A1880" s="170">
        <v>98049</v>
      </c>
      <c r="B1880" s="171" t="s">
        <v>22844</v>
      </c>
      <c r="C1880" s="170" t="s">
        <v>166</v>
      </c>
      <c r="D1880" s="173">
        <v>4598.97</v>
      </c>
    </row>
    <row r="1881" spans="1:4" x14ac:dyDescent="0.25">
      <c r="A1881" s="170">
        <v>98050</v>
      </c>
      <c r="B1881" s="171" t="s">
        <v>22848</v>
      </c>
      <c r="C1881" s="170" t="s">
        <v>166</v>
      </c>
      <c r="D1881" s="173">
        <v>305.83</v>
      </c>
    </row>
    <row r="1882" spans="1:4" ht="27" x14ac:dyDescent="0.25">
      <c r="A1882" s="170">
        <v>98051</v>
      </c>
      <c r="B1882" s="171" t="s">
        <v>22852</v>
      </c>
      <c r="C1882" s="170" t="s">
        <v>166</v>
      </c>
      <c r="D1882" s="173">
        <v>953.69</v>
      </c>
    </row>
    <row r="1883" spans="1:4" ht="27" x14ac:dyDescent="0.25">
      <c r="A1883" s="170">
        <v>98405</v>
      </c>
      <c r="B1883" s="171" t="s">
        <v>22856</v>
      </c>
      <c r="C1883" s="170" t="s">
        <v>58</v>
      </c>
      <c r="D1883" s="173">
        <v>2488.42</v>
      </c>
    </row>
    <row r="1884" spans="1:4" ht="27" x14ac:dyDescent="0.25">
      <c r="A1884" s="170">
        <v>98406</v>
      </c>
      <c r="B1884" s="171" t="s">
        <v>22860</v>
      </c>
      <c r="C1884" s="170" t="s">
        <v>58</v>
      </c>
      <c r="D1884" s="173">
        <v>6058.85</v>
      </c>
    </row>
    <row r="1885" spans="1:4" ht="27" x14ac:dyDescent="0.25">
      <c r="A1885" s="170">
        <v>98407</v>
      </c>
      <c r="B1885" s="171" t="s">
        <v>22864</v>
      </c>
      <c r="C1885" s="170" t="s">
        <v>58</v>
      </c>
      <c r="D1885" s="173">
        <v>3959.58</v>
      </c>
    </row>
    <row r="1886" spans="1:4" ht="27" x14ac:dyDescent="0.25">
      <c r="A1886" s="170">
        <v>98408</v>
      </c>
      <c r="B1886" s="171" t="s">
        <v>22868</v>
      </c>
      <c r="C1886" s="170" t="s">
        <v>58</v>
      </c>
      <c r="D1886" s="173">
        <v>4646.0200000000004</v>
      </c>
    </row>
    <row r="1887" spans="1:4" x14ac:dyDescent="0.25">
      <c r="A1887" s="170">
        <v>98409</v>
      </c>
      <c r="B1887" s="171" t="s">
        <v>22872</v>
      </c>
      <c r="C1887" s="170" t="s">
        <v>166</v>
      </c>
      <c r="D1887" s="173">
        <v>417.93</v>
      </c>
    </row>
    <row r="1888" spans="1:4" ht="27" x14ac:dyDescent="0.25">
      <c r="A1888" s="170">
        <v>98410</v>
      </c>
      <c r="B1888" s="171" t="s">
        <v>22876</v>
      </c>
      <c r="C1888" s="170" t="s">
        <v>58</v>
      </c>
      <c r="D1888" s="173">
        <v>1236.3</v>
      </c>
    </row>
    <row r="1889" spans="1:4" x14ac:dyDescent="0.25">
      <c r="A1889" s="170">
        <v>99240</v>
      </c>
      <c r="B1889" s="171" t="s">
        <v>22880</v>
      </c>
      <c r="C1889" s="170" t="s">
        <v>166</v>
      </c>
      <c r="D1889" s="173">
        <v>730.82</v>
      </c>
    </row>
    <row r="1890" spans="1:4" ht="27" x14ac:dyDescent="0.25">
      <c r="A1890" s="170">
        <v>99241</v>
      </c>
      <c r="B1890" s="171" t="s">
        <v>22884</v>
      </c>
      <c r="C1890" s="170" t="s">
        <v>166</v>
      </c>
      <c r="D1890" s="173">
        <v>1838.22</v>
      </c>
    </row>
    <row r="1891" spans="1:4" ht="27" x14ac:dyDescent="0.25">
      <c r="A1891" s="170">
        <v>99242</v>
      </c>
      <c r="B1891" s="171" t="s">
        <v>22888</v>
      </c>
      <c r="C1891" s="170" t="s">
        <v>58</v>
      </c>
      <c r="D1891" s="173">
        <v>2853.71</v>
      </c>
    </row>
    <row r="1892" spans="1:4" ht="27" x14ac:dyDescent="0.25">
      <c r="A1892" s="170">
        <v>99243</v>
      </c>
      <c r="B1892" s="171" t="s">
        <v>22892</v>
      </c>
      <c r="C1892" s="170" t="s">
        <v>166</v>
      </c>
      <c r="D1892" s="173">
        <v>1603.55</v>
      </c>
    </row>
    <row r="1893" spans="1:4" ht="27" x14ac:dyDescent="0.25">
      <c r="A1893" s="170">
        <v>99244</v>
      </c>
      <c r="B1893" s="171" t="s">
        <v>22896</v>
      </c>
      <c r="C1893" s="170" t="s">
        <v>58</v>
      </c>
      <c r="D1893" s="173">
        <v>4818.7299999999996</v>
      </c>
    </row>
    <row r="1894" spans="1:4" x14ac:dyDescent="0.25">
      <c r="A1894" s="170">
        <v>99246</v>
      </c>
      <c r="B1894" s="171" t="s">
        <v>22900</v>
      </c>
      <c r="C1894" s="170" t="s">
        <v>166</v>
      </c>
      <c r="D1894" s="173">
        <v>1001.61</v>
      </c>
    </row>
    <row r="1895" spans="1:4" ht="27" x14ac:dyDescent="0.25">
      <c r="A1895" s="170">
        <v>99247</v>
      </c>
      <c r="B1895" s="171" t="s">
        <v>22904</v>
      </c>
      <c r="C1895" s="170" t="s">
        <v>166</v>
      </c>
      <c r="D1895" s="173">
        <v>2096.7399999999998</v>
      </c>
    </row>
    <row r="1896" spans="1:4" ht="27" x14ac:dyDescent="0.25">
      <c r="A1896" s="170">
        <v>99248</v>
      </c>
      <c r="B1896" s="171" t="s">
        <v>22908</v>
      </c>
      <c r="C1896" s="170" t="s">
        <v>58</v>
      </c>
      <c r="D1896" s="173">
        <v>3647.74</v>
      </c>
    </row>
    <row r="1897" spans="1:4" ht="27" x14ac:dyDescent="0.25">
      <c r="A1897" s="170">
        <v>99249</v>
      </c>
      <c r="B1897" s="171" t="s">
        <v>22912</v>
      </c>
      <c r="C1897" s="170" t="s">
        <v>166</v>
      </c>
      <c r="D1897" s="173">
        <v>1962.44</v>
      </c>
    </row>
    <row r="1898" spans="1:4" ht="27" x14ac:dyDescent="0.25">
      <c r="A1898" s="170">
        <v>99252</v>
      </c>
      <c r="B1898" s="171" t="s">
        <v>22916</v>
      </c>
      <c r="C1898" s="170" t="s">
        <v>58</v>
      </c>
      <c r="D1898" s="173">
        <v>2526.27</v>
      </c>
    </row>
    <row r="1899" spans="1:4" ht="27" x14ac:dyDescent="0.25">
      <c r="A1899" s="170">
        <v>99254</v>
      </c>
      <c r="B1899" s="171" t="s">
        <v>22920</v>
      </c>
      <c r="C1899" s="170" t="s">
        <v>166</v>
      </c>
      <c r="D1899" s="173">
        <v>1321.16</v>
      </c>
    </row>
    <row r="1900" spans="1:4" ht="27" x14ac:dyDescent="0.25">
      <c r="A1900" s="170">
        <v>99256</v>
      </c>
      <c r="B1900" s="171" t="s">
        <v>22924</v>
      </c>
      <c r="C1900" s="170" t="s">
        <v>58</v>
      </c>
      <c r="D1900" s="172">
        <v>5661.69</v>
      </c>
    </row>
    <row r="1901" spans="1:4" ht="27" x14ac:dyDescent="0.25">
      <c r="A1901" s="170">
        <v>99259</v>
      </c>
      <c r="B1901" s="171" t="s">
        <v>22928</v>
      </c>
      <c r="C1901" s="170" t="s">
        <v>58</v>
      </c>
      <c r="D1901" s="172">
        <v>3196.04</v>
      </c>
    </row>
    <row r="1902" spans="1:4" ht="27" x14ac:dyDescent="0.25">
      <c r="A1902" s="170">
        <v>99261</v>
      </c>
      <c r="B1902" s="171" t="s">
        <v>22932</v>
      </c>
      <c r="C1902" s="170" t="s">
        <v>166</v>
      </c>
      <c r="D1902" s="172">
        <v>1579.66</v>
      </c>
    </row>
    <row r="1903" spans="1:4" ht="27" x14ac:dyDescent="0.25">
      <c r="A1903" s="170">
        <v>99263</v>
      </c>
      <c r="B1903" s="171" t="s">
        <v>22936</v>
      </c>
      <c r="C1903" s="170" t="s">
        <v>166</v>
      </c>
      <c r="D1903" s="172">
        <v>2355.3000000000002</v>
      </c>
    </row>
    <row r="1904" spans="1:4" ht="27" x14ac:dyDescent="0.25">
      <c r="A1904" s="170">
        <v>99265</v>
      </c>
      <c r="B1904" s="171" t="s">
        <v>22940</v>
      </c>
      <c r="C1904" s="170" t="s">
        <v>58</v>
      </c>
      <c r="D1904" s="172">
        <v>3865.75</v>
      </c>
    </row>
    <row r="1905" spans="1:4" ht="27" x14ac:dyDescent="0.25">
      <c r="A1905" s="170">
        <v>99266</v>
      </c>
      <c r="B1905" s="171" t="s">
        <v>22944</v>
      </c>
      <c r="C1905" s="170" t="s">
        <v>166</v>
      </c>
      <c r="D1905" s="172">
        <v>1838.22</v>
      </c>
    </row>
    <row r="1906" spans="1:4" ht="27" x14ac:dyDescent="0.25">
      <c r="A1906" s="170">
        <v>99267</v>
      </c>
      <c r="B1906" s="171" t="s">
        <v>22946</v>
      </c>
      <c r="C1906" s="170" t="s">
        <v>58</v>
      </c>
      <c r="D1906" s="172">
        <v>4535.5</v>
      </c>
    </row>
    <row r="1907" spans="1:4" ht="27" x14ac:dyDescent="0.25">
      <c r="A1907" s="170">
        <v>99268</v>
      </c>
      <c r="B1907" s="171" t="s">
        <v>22950</v>
      </c>
      <c r="C1907" s="170" t="s">
        <v>58</v>
      </c>
      <c r="D1907" s="172">
        <v>483.33</v>
      </c>
    </row>
    <row r="1908" spans="1:4" ht="27" x14ac:dyDescent="0.25">
      <c r="A1908" s="170">
        <v>99269</v>
      </c>
      <c r="B1908" s="171" t="s">
        <v>22953</v>
      </c>
      <c r="C1908" s="170" t="s">
        <v>166</v>
      </c>
      <c r="D1908" s="172">
        <v>2096.7399999999998</v>
      </c>
    </row>
    <row r="1909" spans="1:4" ht="27" x14ac:dyDescent="0.25">
      <c r="A1909" s="170">
        <v>99270</v>
      </c>
      <c r="B1909" s="171" t="s">
        <v>22955</v>
      </c>
      <c r="C1909" s="170" t="s">
        <v>58</v>
      </c>
      <c r="D1909" s="172">
        <v>639.23</v>
      </c>
    </row>
    <row r="1910" spans="1:4" ht="27" x14ac:dyDescent="0.25">
      <c r="A1910" s="170">
        <v>99271</v>
      </c>
      <c r="B1910" s="171" t="s">
        <v>22959</v>
      </c>
      <c r="C1910" s="170" t="s">
        <v>58</v>
      </c>
      <c r="D1910" s="172">
        <v>6504.57</v>
      </c>
    </row>
    <row r="1911" spans="1:4" ht="27" x14ac:dyDescent="0.25">
      <c r="A1911" s="170">
        <v>99272</v>
      </c>
      <c r="B1911" s="171" t="s">
        <v>22963</v>
      </c>
      <c r="C1911" s="170" t="s">
        <v>58</v>
      </c>
      <c r="D1911" s="172">
        <v>1052.58</v>
      </c>
    </row>
    <row r="1912" spans="1:4" ht="27" x14ac:dyDescent="0.25">
      <c r="A1912" s="170">
        <v>99273</v>
      </c>
      <c r="B1912" s="171" t="s">
        <v>22967</v>
      </c>
      <c r="C1912" s="170" t="s">
        <v>58</v>
      </c>
      <c r="D1912" s="172">
        <v>1503</v>
      </c>
    </row>
    <row r="1913" spans="1:4" ht="27" x14ac:dyDescent="0.25">
      <c r="A1913" s="170">
        <v>99274</v>
      </c>
      <c r="B1913" s="171" t="s">
        <v>22971</v>
      </c>
      <c r="C1913" s="170" t="s">
        <v>58</v>
      </c>
      <c r="D1913" s="172">
        <v>5240.74</v>
      </c>
    </row>
    <row r="1914" spans="1:4" ht="27" x14ac:dyDescent="0.25">
      <c r="A1914" s="170">
        <v>99275</v>
      </c>
      <c r="B1914" s="171" t="s">
        <v>22975</v>
      </c>
      <c r="C1914" s="170" t="s">
        <v>58</v>
      </c>
      <c r="D1914" s="172">
        <v>960.13</v>
      </c>
    </row>
    <row r="1915" spans="1:4" ht="27" x14ac:dyDescent="0.25">
      <c r="A1915" s="170">
        <v>99276</v>
      </c>
      <c r="B1915" s="171" t="s">
        <v>22979</v>
      </c>
      <c r="C1915" s="170" t="s">
        <v>166</v>
      </c>
      <c r="D1915" s="172">
        <v>2613.87</v>
      </c>
    </row>
    <row r="1916" spans="1:4" ht="27" x14ac:dyDescent="0.25">
      <c r="A1916" s="170">
        <v>99277</v>
      </c>
      <c r="B1916" s="171" t="s">
        <v>22983</v>
      </c>
      <c r="C1916" s="170" t="s">
        <v>166</v>
      </c>
      <c r="D1916" s="172">
        <v>2355.3000000000002</v>
      </c>
    </row>
    <row r="1917" spans="1:4" x14ac:dyDescent="0.25">
      <c r="A1917" s="170">
        <v>99278</v>
      </c>
      <c r="B1917" s="171" t="s">
        <v>22985</v>
      </c>
      <c r="C1917" s="170" t="s">
        <v>166</v>
      </c>
      <c r="D1917" s="172">
        <v>415.87</v>
      </c>
    </row>
    <row r="1918" spans="1:4" ht="27" x14ac:dyDescent="0.25">
      <c r="A1918" s="170">
        <v>99279</v>
      </c>
      <c r="B1918" s="171" t="s">
        <v>22989</v>
      </c>
      <c r="C1918" s="170" t="s">
        <v>58</v>
      </c>
      <c r="D1918" s="172">
        <v>5914.96</v>
      </c>
    </row>
    <row r="1919" spans="1:4" ht="27" x14ac:dyDescent="0.25">
      <c r="A1919" s="170">
        <v>99280</v>
      </c>
      <c r="B1919" s="171" t="s">
        <v>22993</v>
      </c>
      <c r="C1919" s="170" t="s">
        <v>58</v>
      </c>
      <c r="D1919" s="172">
        <v>1946.61</v>
      </c>
    </row>
    <row r="1920" spans="1:4" ht="27" x14ac:dyDescent="0.25">
      <c r="A1920" s="170">
        <v>99281</v>
      </c>
      <c r="B1920" s="171" t="s">
        <v>22997</v>
      </c>
      <c r="C1920" s="170" t="s">
        <v>166</v>
      </c>
      <c r="D1920" s="172">
        <v>2613.87</v>
      </c>
    </row>
    <row r="1921" spans="1:4" ht="27" x14ac:dyDescent="0.25">
      <c r="A1921" s="170">
        <v>99282</v>
      </c>
      <c r="B1921" s="171" t="s">
        <v>22999</v>
      </c>
      <c r="C1921" s="170" t="s">
        <v>166</v>
      </c>
      <c r="D1921" s="172">
        <v>2896.59</v>
      </c>
    </row>
    <row r="1922" spans="1:4" ht="27" x14ac:dyDescent="0.25">
      <c r="A1922" s="170">
        <v>99283</v>
      </c>
      <c r="B1922" s="171" t="s">
        <v>23003</v>
      </c>
      <c r="C1922" s="170" t="s">
        <v>166</v>
      </c>
      <c r="D1922" s="172">
        <v>1125.06</v>
      </c>
    </row>
    <row r="1923" spans="1:4" ht="27" x14ac:dyDescent="0.25">
      <c r="A1923" s="170">
        <v>99284</v>
      </c>
      <c r="B1923" s="171" t="s">
        <v>23007</v>
      </c>
      <c r="C1923" s="170" t="s">
        <v>58</v>
      </c>
      <c r="D1923" s="172">
        <v>7347.57</v>
      </c>
    </row>
    <row r="1924" spans="1:4" ht="27" x14ac:dyDescent="0.25">
      <c r="A1924" s="170">
        <v>99285</v>
      </c>
      <c r="B1924" s="171" t="s">
        <v>23011</v>
      </c>
      <c r="C1924" s="170" t="s">
        <v>58</v>
      </c>
      <c r="D1924" s="172">
        <v>1298.99</v>
      </c>
    </row>
    <row r="1925" spans="1:4" ht="27" x14ac:dyDescent="0.25">
      <c r="A1925" s="170">
        <v>99286</v>
      </c>
      <c r="B1925" s="171" t="s">
        <v>23015</v>
      </c>
      <c r="C1925" s="170" t="s">
        <v>58</v>
      </c>
      <c r="D1925" s="172">
        <v>6589.24</v>
      </c>
    </row>
    <row r="1926" spans="1:4" ht="27" x14ac:dyDescent="0.25">
      <c r="A1926" s="170">
        <v>99287</v>
      </c>
      <c r="B1926" s="171" t="s">
        <v>23019</v>
      </c>
      <c r="C1926" s="170" t="s">
        <v>58</v>
      </c>
      <c r="D1926" s="172">
        <v>9261.98</v>
      </c>
    </row>
    <row r="1927" spans="1:4" x14ac:dyDescent="0.25">
      <c r="A1927" s="170">
        <v>99288</v>
      </c>
      <c r="B1927" s="171" t="s">
        <v>23023</v>
      </c>
      <c r="C1927" s="170" t="s">
        <v>166</v>
      </c>
      <c r="D1927" s="172">
        <v>548.99</v>
      </c>
    </row>
    <row r="1928" spans="1:4" ht="27" x14ac:dyDescent="0.25">
      <c r="A1928" s="170">
        <v>99289</v>
      </c>
      <c r="B1928" s="171" t="s">
        <v>23027</v>
      </c>
      <c r="C1928" s="170" t="s">
        <v>166</v>
      </c>
      <c r="D1928" s="172">
        <v>2872.37</v>
      </c>
    </row>
    <row r="1929" spans="1:4" ht="27" x14ac:dyDescent="0.25">
      <c r="A1929" s="170">
        <v>99290</v>
      </c>
      <c r="B1929" s="171" t="s">
        <v>23031</v>
      </c>
      <c r="C1929" s="170" t="s">
        <v>58</v>
      </c>
      <c r="D1929" s="172">
        <v>3947.68</v>
      </c>
    </row>
    <row r="1930" spans="1:4" ht="27" x14ac:dyDescent="0.25">
      <c r="A1930" s="170">
        <v>99291</v>
      </c>
      <c r="B1930" s="171" t="s">
        <v>23035</v>
      </c>
      <c r="C1930" s="170" t="s">
        <v>166</v>
      </c>
      <c r="D1930" s="172">
        <v>2872.37</v>
      </c>
    </row>
    <row r="1931" spans="1:4" ht="27" x14ac:dyDescent="0.25">
      <c r="A1931" s="170">
        <v>99292</v>
      </c>
      <c r="B1931" s="171" t="s">
        <v>23037</v>
      </c>
      <c r="C1931" s="170" t="s">
        <v>58</v>
      </c>
      <c r="D1931" s="172">
        <v>2401.61</v>
      </c>
    </row>
    <row r="1932" spans="1:4" ht="27" x14ac:dyDescent="0.25">
      <c r="A1932" s="170">
        <v>99293</v>
      </c>
      <c r="B1932" s="171" t="s">
        <v>23041</v>
      </c>
      <c r="C1932" s="170" t="s">
        <v>166</v>
      </c>
      <c r="D1932" s="172">
        <v>1364.33</v>
      </c>
    </row>
    <row r="1933" spans="1:4" ht="27" x14ac:dyDescent="0.25">
      <c r="A1933" s="170">
        <v>99294</v>
      </c>
      <c r="B1933" s="171" t="s">
        <v>23045</v>
      </c>
      <c r="C1933" s="170" t="s">
        <v>58</v>
      </c>
      <c r="D1933" s="173">
        <v>8190.48</v>
      </c>
    </row>
    <row r="1934" spans="1:4" ht="27" x14ac:dyDescent="0.25">
      <c r="A1934" s="170">
        <v>99296</v>
      </c>
      <c r="B1934" s="171" t="s">
        <v>23049</v>
      </c>
      <c r="C1934" s="170" t="s">
        <v>166</v>
      </c>
      <c r="D1934" s="173">
        <v>3155.11</v>
      </c>
    </row>
    <row r="1935" spans="1:4" ht="27" x14ac:dyDescent="0.25">
      <c r="A1935" s="170">
        <v>99297</v>
      </c>
      <c r="B1935" s="171" t="s">
        <v>23053</v>
      </c>
      <c r="C1935" s="170" t="s">
        <v>166</v>
      </c>
      <c r="D1935" s="172">
        <v>3150.92</v>
      </c>
    </row>
    <row r="1936" spans="1:4" ht="27" x14ac:dyDescent="0.25">
      <c r="A1936" s="170">
        <v>99298</v>
      </c>
      <c r="B1936" s="171" t="s">
        <v>23057</v>
      </c>
      <c r="C1936" s="170" t="s">
        <v>58</v>
      </c>
      <c r="D1936" s="172">
        <v>10473.32</v>
      </c>
    </row>
    <row r="1937" spans="1:4" ht="27" x14ac:dyDescent="0.25">
      <c r="A1937" s="170">
        <v>99299</v>
      </c>
      <c r="B1937" s="171" t="s">
        <v>23061</v>
      </c>
      <c r="C1937" s="170" t="s">
        <v>166</v>
      </c>
      <c r="D1937" s="172">
        <v>3413.58</v>
      </c>
    </row>
    <row r="1938" spans="1:4" ht="27" x14ac:dyDescent="0.25">
      <c r="A1938" s="170">
        <v>99300</v>
      </c>
      <c r="B1938" s="171" t="s">
        <v>23065</v>
      </c>
      <c r="C1938" s="170" t="s">
        <v>58</v>
      </c>
      <c r="D1938" s="172">
        <v>11684.67</v>
      </c>
    </row>
    <row r="1939" spans="1:4" ht="27" x14ac:dyDescent="0.25">
      <c r="A1939" s="170">
        <v>99301</v>
      </c>
      <c r="B1939" s="171" t="s">
        <v>23069</v>
      </c>
      <c r="C1939" s="170" t="s">
        <v>58</v>
      </c>
      <c r="D1939" s="173">
        <v>5817.01</v>
      </c>
    </row>
    <row r="1940" spans="1:4" ht="27" x14ac:dyDescent="0.25">
      <c r="A1940" s="170">
        <v>99302</v>
      </c>
      <c r="B1940" s="171" t="s">
        <v>23073</v>
      </c>
      <c r="C1940" s="170" t="s">
        <v>166</v>
      </c>
      <c r="D1940" s="173">
        <v>3676.27</v>
      </c>
    </row>
    <row r="1941" spans="1:4" ht="27" x14ac:dyDescent="0.25">
      <c r="A1941" s="170">
        <v>99303</v>
      </c>
      <c r="B1941" s="171" t="s">
        <v>23077</v>
      </c>
      <c r="C1941" s="170" t="s">
        <v>58</v>
      </c>
      <c r="D1941" s="172">
        <v>10694.5</v>
      </c>
    </row>
    <row r="1942" spans="1:4" ht="27" x14ac:dyDescent="0.25">
      <c r="A1942" s="170">
        <v>99304</v>
      </c>
      <c r="B1942" s="171" t="s">
        <v>23081</v>
      </c>
      <c r="C1942" s="170" t="s">
        <v>166</v>
      </c>
      <c r="D1942" s="172">
        <v>3417.75</v>
      </c>
    </row>
    <row r="1943" spans="1:4" ht="27" x14ac:dyDescent="0.25">
      <c r="A1943" s="170">
        <v>99305</v>
      </c>
      <c r="B1943" s="171" t="s">
        <v>23085</v>
      </c>
      <c r="C1943" s="170" t="s">
        <v>58</v>
      </c>
      <c r="D1943" s="172">
        <v>12085.28</v>
      </c>
    </row>
    <row r="1944" spans="1:4" ht="27" x14ac:dyDescent="0.25">
      <c r="A1944" s="170">
        <v>99306</v>
      </c>
      <c r="B1944" s="171" t="s">
        <v>23089</v>
      </c>
      <c r="C1944" s="170" t="s">
        <v>166</v>
      </c>
      <c r="D1944" s="172">
        <v>3676.27</v>
      </c>
    </row>
    <row r="1945" spans="1:4" ht="27" x14ac:dyDescent="0.25">
      <c r="A1945" s="170">
        <v>99307</v>
      </c>
      <c r="B1945" s="171" t="s">
        <v>23091</v>
      </c>
      <c r="C1945" s="170" t="s">
        <v>166</v>
      </c>
      <c r="D1945" s="172">
        <v>2375.34</v>
      </c>
    </row>
    <row r="1946" spans="1:4" ht="27" x14ac:dyDescent="0.25">
      <c r="A1946" s="170">
        <v>99308</v>
      </c>
      <c r="B1946" s="171" t="s">
        <v>23095</v>
      </c>
      <c r="C1946" s="170" t="s">
        <v>58</v>
      </c>
      <c r="D1946" s="172">
        <v>13476.07</v>
      </c>
    </row>
    <row r="1947" spans="1:4" ht="27" x14ac:dyDescent="0.25">
      <c r="A1947" s="170">
        <v>99309</v>
      </c>
      <c r="B1947" s="171" t="s">
        <v>23099</v>
      </c>
      <c r="C1947" s="170" t="s">
        <v>166</v>
      </c>
      <c r="D1947" s="172">
        <v>3939.01</v>
      </c>
    </row>
    <row r="1948" spans="1:4" ht="27" x14ac:dyDescent="0.25">
      <c r="A1948" s="170">
        <v>99310</v>
      </c>
      <c r="B1948" s="171" t="s">
        <v>23103</v>
      </c>
      <c r="C1948" s="170" t="s">
        <v>58</v>
      </c>
      <c r="D1948" s="172">
        <v>13697.3</v>
      </c>
    </row>
    <row r="1949" spans="1:4" ht="27" x14ac:dyDescent="0.25">
      <c r="A1949" s="170">
        <v>99311</v>
      </c>
      <c r="B1949" s="171" t="s">
        <v>23107</v>
      </c>
      <c r="C1949" s="170" t="s">
        <v>166</v>
      </c>
      <c r="D1949" s="172">
        <v>3939.01</v>
      </c>
    </row>
    <row r="1950" spans="1:4" ht="27" x14ac:dyDescent="0.25">
      <c r="A1950" s="170">
        <v>99312</v>
      </c>
      <c r="B1950" s="171" t="s">
        <v>23109</v>
      </c>
      <c r="C1950" s="170" t="s">
        <v>58</v>
      </c>
      <c r="D1950" s="172">
        <v>6816.19</v>
      </c>
    </row>
    <row r="1951" spans="1:4" ht="27" x14ac:dyDescent="0.25">
      <c r="A1951" s="170">
        <v>99313</v>
      </c>
      <c r="B1951" s="171" t="s">
        <v>23113</v>
      </c>
      <c r="C1951" s="170" t="s">
        <v>58</v>
      </c>
      <c r="D1951" s="173">
        <v>15267.4</v>
      </c>
    </row>
    <row r="1952" spans="1:4" ht="27" x14ac:dyDescent="0.25">
      <c r="A1952" s="170">
        <v>99314</v>
      </c>
      <c r="B1952" s="171" t="s">
        <v>23117</v>
      </c>
      <c r="C1952" s="170" t="s">
        <v>166</v>
      </c>
      <c r="D1952" s="173">
        <v>4201.71</v>
      </c>
    </row>
    <row r="1953" spans="1:4" ht="27" x14ac:dyDescent="0.25">
      <c r="A1953" s="170">
        <v>99315</v>
      </c>
      <c r="B1953" s="171" t="s">
        <v>23121</v>
      </c>
      <c r="C1953" s="170" t="s">
        <v>58</v>
      </c>
      <c r="D1953" s="173">
        <v>17058.8</v>
      </c>
    </row>
    <row r="1954" spans="1:4" ht="27" x14ac:dyDescent="0.25">
      <c r="A1954" s="170">
        <v>99317</v>
      </c>
      <c r="B1954" s="171" t="s">
        <v>23125</v>
      </c>
      <c r="C1954" s="170" t="s">
        <v>166</v>
      </c>
      <c r="D1954" s="173">
        <v>2633.86</v>
      </c>
    </row>
    <row r="1955" spans="1:4" x14ac:dyDescent="0.25">
      <c r="A1955" s="170">
        <v>99318</v>
      </c>
      <c r="B1955" s="171" t="s">
        <v>23129</v>
      </c>
      <c r="C1955" s="170" t="s">
        <v>166</v>
      </c>
      <c r="D1955" s="173">
        <v>304.89999999999998</v>
      </c>
    </row>
    <row r="1956" spans="1:4" ht="27" x14ac:dyDescent="0.25">
      <c r="A1956" s="170">
        <v>99319</v>
      </c>
      <c r="B1956" s="171" t="s">
        <v>23133</v>
      </c>
      <c r="C1956" s="170" t="s">
        <v>166</v>
      </c>
      <c r="D1956" s="173">
        <v>893.07</v>
      </c>
    </row>
    <row r="1957" spans="1:4" ht="27" x14ac:dyDescent="0.25">
      <c r="A1957" s="170">
        <v>99320</v>
      </c>
      <c r="B1957" s="171" t="s">
        <v>23137</v>
      </c>
      <c r="C1957" s="170" t="s">
        <v>58</v>
      </c>
      <c r="D1957" s="173">
        <v>7877.59</v>
      </c>
    </row>
    <row r="1958" spans="1:4" ht="27" x14ac:dyDescent="0.25">
      <c r="A1958" s="170">
        <v>99321</v>
      </c>
      <c r="B1958" s="171" t="s">
        <v>23141</v>
      </c>
      <c r="C1958" s="170" t="s">
        <v>166</v>
      </c>
      <c r="D1958" s="173">
        <v>2892.42</v>
      </c>
    </row>
    <row r="1959" spans="1:4" ht="27" x14ac:dyDescent="0.25">
      <c r="A1959" s="170">
        <v>99322</v>
      </c>
      <c r="B1959" s="171" t="s">
        <v>23145</v>
      </c>
      <c r="C1959" s="170" t="s">
        <v>58</v>
      </c>
      <c r="D1959" s="173">
        <v>8884.59</v>
      </c>
    </row>
    <row r="1960" spans="1:4" ht="27" x14ac:dyDescent="0.25">
      <c r="A1960" s="170">
        <v>99323</v>
      </c>
      <c r="B1960" s="171" t="s">
        <v>23149</v>
      </c>
      <c r="C1960" s="170" t="s">
        <v>166</v>
      </c>
      <c r="D1960" s="173">
        <v>3150.92</v>
      </c>
    </row>
    <row r="1961" spans="1:4" ht="27" x14ac:dyDescent="0.25">
      <c r="A1961" s="170">
        <v>99324</v>
      </c>
      <c r="B1961" s="171" t="s">
        <v>23151</v>
      </c>
      <c r="C1961" s="170" t="s">
        <v>58</v>
      </c>
      <c r="D1961" s="173">
        <v>9891.64</v>
      </c>
    </row>
    <row r="1962" spans="1:4" ht="27" x14ac:dyDescent="0.25">
      <c r="A1962" s="170">
        <v>99325</v>
      </c>
      <c r="B1962" s="171" t="s">
        <v>23155</v>
      </c>
      <c r="C1962" s="170" t="s">
        <v>166</v>
      </c>
      <c r="D1962" s="173">
        <v>3413.58</v>
      </c>
    </row>
    <row r="1963" spans="1:4" ht="27" x14ac:dyDescent="0.25">
      <c r="A1963" s="170">
        <v>99326</v>
      </c>
      <c r="B1963" s="171" t="s">
        <v>23157</v>
      </c>
      <c r="C1963" s="170" t="s">
        <v>58</v>
      </c>
      <c r="D1963" s="172">
        <v>8050.65</v>
      </c>
    </row>
    <row r="1964" spans="1:4" ht="27" x14ac:dyDescent="0.25">
      <c r="A1964" s="170">
        <v>99327</v>
      </c>
      <c r="B1964" s="171" t="s">
        <v>23161</v>
      </c>
      <c r="C1964" s="170" t="s">
        <v>166</v>
      </c>
      <c r="D1964" s="172">
        <v>4423.5600000000004</v>
      </c>
    </row>
    <row r="1965" spans="1:4" ht="27" x14ac:dyDescent="0.25">
      <c r="A1965" s="170">
        <v>101800</v>
      </c>
      <c r="B1965" s="171" t="s">
        <v>23165</v>
      </c>
      <c r="C1965" s="170" t="s">
        <v>58</v>
      </c>
      <c r="D1965" s="172">
        <v>1456.74</v>
      </c>
    </row>
    <row r="1966" spans="1:4" ht="27" x14ac:dyDescent="0.25">
      <c r="A1966" s="170">
        <v>101801</v>
      </c>
      <c r="B1966" s="171" t="s">
        <v>23169</v>
      </c>
      <c r="C1966" s="170" t="s">
        <v>58</v>
      </c>
      <c r="D1966" s="172">
        <v>1073.3599999999999</v>
      </c>
    </row>
    <row r="1967" spans="1:4" ht="27" x14ac:dyDescent="0.25">
      <c r="A1967" s="170">
        <v>101806</v>
      </c>
      <c r="B1967" s="171" t="s">
        <v>23173</v>
      </c>
      <c r="C1967" s="170" t="s">
        <v>58</v>
      </c>
      <c r="D1967" s="173">
        <v>553.78</v>
      </c>
    </row>
    <row r="1968" spans="1:4" ht="27" x14ac:dyDescent="0.25">
      <c r="A1968" s="170">
        <v>101807</v>
      </c>
      <c r="B1968" s="171" t="s">
        <v>23177</v>
      </c>
      <c r="C1968" s="170" t="s">
        <v>58</v>
      </c>
      <c r="D1968" s="173">
        <v>514</v>
      </c>
    </row>
    <row r="1969" spans="1:4" ht="27" x14ac:dyDescent="0.25">
      <c r="A1969" s="170">
        <v>101808</v>
      </c>
      <c r="B1969" s="171" t="s">
        <v>23181</v>
      </c>
      <c r="C1969" s="170" t="s">
        <v>58</v>
      </c>
      <c r="D1969" s="173">
        <v>567.03</v>
      </c>
    </row>
    <row r="1970" spans="1:4" ht="27" x14ac:dyDescent="0.25">
      <c r="A1970" s="170">
        <v>101809</v>
      </c>
      <c r="B1970" s="171" t="s">
        <v>23185</v>
      </c>
      <c r="C1970" s="170" t="s">
        <v>58</v>
      </c>
      <c r="D1970" s="173">
        <v>2731.14</v>
      </c>
    </row>
    <row r="1971" spans="1:4" ht="27" x14ac:dyDescent="0.25">
      <c r="A1971" s="170">
        <v>102139</v>
      </c>
      <c r="B1971" s="171" t="s">
        <v>23189</v>
      </c>
      <c r="C1971" s="170" t="s">
        <v>58</v>
      </c>
      <c r="D1971" s="172">
        <v>1697.85</v>
      </c>
    </row>
    <row r="1972" spans="1:4" ht="27" x14ac:dyDescent="0.25">
      <c r="A1972" s="170">
        <v>102141</v>
      </c>
      <c r="B1972" s="171" t="s">
        <v>23193</v>
      </c>
      <c r="C1972" s="170" t="s">
        <v>58</v>
      </c>
      <c r="D1972" s="172">
        <v>2618.5</v>
      </c>
    </row>
    <row r="1973" spans="1:4" ht="27" x14ac:dyDescent="0.25">
      <c r="A1973" s="170">
        <v>102142</v>
      </c>
      <c r="B1973" s="171" t="s">
        <v>23197</v>
      </c>
      <c r="C1973" s="170" t="s">
        <v>58</v>
      </c>
      <c r="D1973" s="172">
        <v>2580.1999999999998</v>
      </c>
    </row>
    <row r="1974" spans="1:4" ht="27" x14ac:dyDescent="0.25">
      <c r="A1974" s="170">
        <v>102457</v>
      </c>
      <c r="B1974" s="171" t="s">
        <v>23201</v>
      </c>
      <c r="C1974" s="170" t="s">
        <v>58</v>
      </c>
      <c r="D1974" s="172">
        <v>1634.92</v>
      </c>
    </row>
    <row r="1975" spans="1:4" x14ac:dyDescent="0.25">
      <c r="A1975" s="170">
        <v>94263</v>
      </c>
      <c r="B1975" s="171" t="s">
        <v>23205</v>
      </c>
      <c r="C1975" s="170" t="s">
        <v>166</v>
      </c>
      <c r="D1975" s="172">
        <v>34.51</v>
      </c>
    </row>
    <row r="1976" spans="1:4" x14ac:dyDescent="0.25">
      <c r="A1976" s="170">
        <v>94264</v>
      </c>
      <c r="B1976" s="171" t="s">
        <v>23209</v>
      </c>
      <c r="C1976" s="170" t="s">
        <v>166</v>
      </c>
      <c r="D1976" s="172">
        <v>39.81</v>
      </c>
    </row>
    <row r="1977" spans="1:4" x14ac:dyDescent="0.25">
      <c r="A1977" s="170">
        <v>94265</v>
      </c>
      <c r="B1977" s="171" t="s">
        <v>23213</v>
      </c>
      <c r="C1977" s="170" t="s">
        <v>166</v>
      </c>
      <c r="D1977" s="173">
        <v>45.52</v>
      </c>
    </row>
    <row r="1978" spans="1:4" x14ac:dyDescent="0.25">
      <c r="A1978" s="170">
        <v>94266</v>
      </c>
      <c r="B1978" s="171" t="s">
        <v>23216</v>
      </c>
      <c r="C1978" s="170" t="s">
        <v>166</v>
      </c>
      <c r="D1978" s="172">
        <v>51.59</v>
      </c>
    </row>
    <row r="1979" spans="1:4" ht="27" x14ac:dyDescent="0.25">
      <c r="A1979" s="170">
        <v>94267</v>
      </c>
      <c r="B1979" s="171" t="s">
        <v>23219</v>
      </c>
      <c r="C1979" s="170" t="s">
        <v>166</v>
      </c>
      <c r="D1979" s="172">
        <v>53.84</v>
      </c>
    </row>
    <row r="1980" spans="1:4" ht="27" x14ac:dyDescent="0.25">
      <c r="A1980" s="170">
        <v>94268</v>
      </c>
      <c r="B1980" s="171" t="s">
        <v>23222</v>
      </c>
      <c r="C1980" s="170" t="s">
        <v>166</v>
      </c>
      <c r="D1980" s="172">
        <v>60.54</v>
      </c>
    </row>
    <row r="1981" spans="1:4" ht="27" x14ac:dyDescent="0.25">
      <c r="A1981" s="170">
        <v>94269</v>
      </c>
      <c r="B1981" s="171" t="s">
        <v>23225</v>
      </c>
      <c r="C1981" s="170" t="s">
        <v>166</v>
      </c>
      <c r="D1981" s="172">
        <v>76.11</v>
      </c>
    </row>
    <row r="1982" spans="1:4" ht="27" x14ac:dyDescent="0.25">
      <c r="A1982" s="170">
        <v>94270</v>
      </c>
      <c r="B1982" s="171" t="s">
        <v>23228</v>
      </c>
      <c r="C1982" s="170" t="s">
        <v>166</v>
      </c>
      <c r="D1982" s="173">
        <v>85.42</v>
      </c>
    </row>
    <row r="1983" spans="1:4" ht="27" x14ac:dyDescent="0.25">
      <c r="A1983" s="170">
        <v>94271</v>
      </c>
      <c r="B1983" s="171" t="s">
        <v>23231</v>
      </c>
      <c r="C1983" s="170" t="s">
        <v>166</v>
      </c>
      <c r="D1983" s="172">
        <v>92.94</v>
      </c>
    </row>
    <row r="1984" spans="1:4" ht="27" x14ac:dyDescent="0.25">
      <c r="A1984" s="170">
        <v>94272</v>
      </c>
      <c r="B1984" s="171" t="s">
        <v>23234</v>
      </c>
      <c r="C1984" s="170" t="s">
        <v>166</v>
      </c>
      <c r="D1984" s="173">
        <v>105.37</v>
      </c>
    </row>
    <row r="1985" spans="1:4" ht="27" x14ac:dyDescent="0.25">
      <c r="A1985" s="170">
        <v>94273</v>
      </c>
      <c r="B1985" s="171" t="s">
        <v>23238</v>
      </c>
      <c r="C1985" s="170" t="s">
        <v>166</v>
      </c>
      <c r="D1985" s="173">
        <v>43.78</v>
      </c>
    </row>
    <row r="1986" spans="1:4" ht="27" x14ac:dyDescent="0.25">
      <c r="A1986" s="170">
        <v>94274</v>
      </c>
      <c r="B1986" s="171" t="s">
        <v>23242</v>
      </c>
      <c r="C1986" s="170" t="s">
        <v>166</v>
      </c>
      <c r="D1986" s="173">
        <v>46.97</v>
      </c>
    </row>
    <row r="1987" spans="1:4" ht="27" x14ac:dyDescent="0.25">
      <c r="A1987" s="170">
        <v>94275</v>
      </c>
      <c r="B1987" s="171" t="s">
        <v>23246</v>
      </c>
      <c r="C1987" s="170" t="s">
        <v>166</v>
      </c>
      <c r="D1987" s="173">
        <v>39.840000000000003</v>
      </c>
    </row>
    <row r="1988" spans="1:4" ht="27" x14ac:dyDescent="0.25">
      <c r="A1988" s="170">
        <v>94276</v>
      </c>
      <c r="B1988" s="171" t="s">
        <v>23249</v>
      </c>
      <c r="C1988" s="170" t="s">
        <v>166</v>
      </c>
      <c r="D1988" s="172">
        <v>43.03</v>
      </c>
    </row>
    <row r="1989" spans="1:4" ht="27" x14ac:dyDescent="0.25">
      <c r="A1989" s="170">
        <v>94277</v>
      </c>
      <c r="B1989" s="171" t="s">
        <v>23252</v>
      </c>
      <c r="C1989" s="170" t="s">
        <v>166</v>
      </c>
      <c r="D1989" s="172">
        <v>35.25</v>
      </c>
    </row>
    <row r="1990" spans="1:4" ht="27" x14ac:dyDescent="0.25">
      <c r="A1990" s="170">
        <v>94278</v>
      </c>
      <c r="B1990" s="171" t="s">
        <v>23256</v>
      </c>
      <c r="C1990" s="170" t="s">
        <v>166</v>
      </c>
      <c r="D1990" s="172">
        <v>38.44</v>
      </c>
    </row>
    <row r="1991" spans="1:4" ht="27" x14ac:dyDescent="0.25">
      <c r="A1991" s="170">
        <v>94279</v>
      </c>
      <c r="B1991" s="171" t="s">
        <v>23259</v>
      </c>
      <c r="C1991" s="170" t="s">
        <v>166</v>
      </c>
      <c r="D1991" s="172">
        <v>41.81</v>
      </c>
    </row>
    <row r="1992" spans="1:4" ht="40.5" x14ac:dyDescent="0.25">
      <c r="A1992" s="170">
        <v>94280</v>
      </c>
      <c r="B1992" s="171" t="s">
        <v>23262</v>
      </c>
      <c r="C1992" s="170" t="s">
        <v>166</v>
      </c>
      <c r="D1992" s="173">
        <v>45</v>
      </c>
    </row>
    <row r="1993" spans="1:4" x14ac:dyDescent="0.25">
      <c r="A1993" s="170">
        <v>94281</v>
      </c>
      <c r="B1993" s="171" t="s">
        <v>23266</v>
      </c>
      <c r="C1993" s="170" t="s">
        <v>166</v>
      </c>
      <c r="D1993" s="173">
        <v>40.65</v>
      </c>
    </row>
    <row r="1994" spans="1:4" x14ac:dyDescent="0.25">
      <c r="A1994" s="170">
        <v>94282</v>
      </c>
      <c r="B1994" s="171" t="s">
        <v>23269</v>
      </c>
      <c r="C1994" s="170" t="s">
        <v>166</v>
      </c>
      <c r="D1994" s="172">
        <v>49.07</v>
      </c>
    </row>
    <row r="1995" spans="1:4" x14ac:dyDescent="0.25">
      <c r="A1995" s="170">
        <v>94283</v>
      </c>
      <c r="B1995" s="171" t="s">
        <v>23273</v>
      </c>
      <c r="C1995" s="170" t="s">
        <v>166</v>
      </c>
      <c r="D1995" s="172">
        <v>54.44</v>
      </c>
    </row>
    <row r="1996" spans="1:4" x14ac:dyDescent="0.25">
      <c r="A1996" s="170">
        <v>94284</v>
      </c>
      <c r="B1996" s="171" t="s">
        <v>23277</v>
      </c>
      <c r="C1996" s="170" t="s">
        <v>166</v>
      </c>
      <c r="D1996" s="172">
        <v>62.87</v>
      </c>
    </row>
    <row r="1997" spans="1:4" x14ac:dyDescent="0.25">
      <c r="A1997" s="170">
        <v>94285</v>
      </c>
      <c r="B1997" s="171" t="s">
        <v>23281</v>
      </c>
      <c r="C1997" s="170" t="s">
        <v>166</v>
      </c>
      <c r="D1997" s="173">
        <v>70.84</v>
      </c>
    </row>
    <row r="1998" spans="1:4" x14ac:dyDescent="0.25">
      <c r="A1998" s="170">
        <v>94286</v>
      </c>
      <c r="B1998" s="171" t="s">
        <v>23284</v>
      </c>
      <c r="C1998" s="170" t="s">
        <v>166</v>
      </c>
      <c r="D1998" s="173">
        <v>79.28</v>
      </c>
    </row>
    <row r="1999" spans="1:4" x14ac:dyDescent="0.25">
      <c r="A1999" s="170">
        <v>94287</v>
      </c>
      <c r="B1999" s="171" t="s">
        <v>23288</v>
      </c>
      <c r="C1999" s="170" t="s">
        <v>166</v>
      </c>
      <c r="D1999" s="172">
        <v>31.28</v>
      </c>
    </row>
    <row r="2000" spans="1:4" x14ac:dyDescent="0.25">
      <c r="A2000" s="170">
        <v>94288</v>
      </c>
      <c r="B2000" s="171" t="s">
        <v>23291</v>
      </c>
      <c r="C2000" s="170" t="s">
        <v>166</v>
      </c>
      <c r="D2000" s="173">
        <v>38.770000000000003</v>
      </c>
    </row>
    <row r="2001" spans="1:4" x14ac:dyDescent="0.25">
      <c r="A2001" s="170">
        <v>94289</v>
      </c>
      <c r="B2001" s="171" t="s">
        <v>23294</v>
      </c>
      <c r="C2001" s="170" t="s">
        <v>166</v>
      </c>
      <c r="D2001" s="172">
        <v>39.82</v>
      </c>
    </row>
    <row r="2002" spans="1:4" x14ac:dyDescent="0.25">
      <c r="A2002" s="170">
        <v>94290</v>
      </c>
      <c r="B2002" s="171" t="s">
        <v>23298</v>
      </c>
      <c r="C2002" s="170" t="s">
        <v>166</v>
      </c>
      <c r="D2002" s="173">
        <v>47.32</v>
      </c>
    </row>
    <row r="2003" spans="1:4" x14ac:dyDescent="0.25">
      <c r="A2003" s="170">
        <v>94291</v>
      </c>
      <c r="B2003" s="171" t="s">
        <v>23302</v>
      </c>
      <c r="C2003" s="170" t="s">
        <v>166</v>
      </c>
      <c r="D2003" s="172">
        <v>48.93</v>
      </c>
    </row>
    <row r="2004" spans="1:4" x14ac:dyDescent="0.25">
      <c r="A2004" s="170">
        <v>94292</v>
      </c>
      <c r="B2004" s="171" t="s">
        <v>23306</v>
      </c>
      <c r="C2004" s="170" t="s">
        <v>166</v>
      </c>
      <c r="D2004" s="173">
        <v>56.43</v>
      </c>
    </row>
    <row r="2005" spans="1:4" x14ac:dyDescent="0.25">
      <c r="A2005" s="170">
        <v>94293</v>
      </c>
      <c r="B2005" s="171" t="s">
        <v>23309</v>
      </c>
      <c r="C2005" s="170" t="s">
        <v>166</v>
      </c>
      <c r="D2005" s="173">
        <v>158.83000000000001</v>
      </c>
    </row>
    <row r="2006" spans="1:4" x14ac:dyDescent="0.25">
      <c r="A2006" s="170">
        <v>94294</v>
      </c>
      <c r="B2006" s="171" t="s">
        <v>23313</v>
      </c>
      <c r="C2006" s="170" t="s">
        <v>166</v>
      </c>
      <c r="D2006" s="173">
        <v>7.22</v>
      </c>
    </row>
    <row r="2007" spans="1:4" ht="40.5" x14ac:dyDescent="0.25">
      <c r="A2007" s="170">
        <v>104491</v>
      </c>
      <c r="B2007" s="171" t="s">
        <v>23315</v>
      </c>
      <c r="C2007" s="170" t="s">
        <v>166</v>
      </c>
      <c r="D2007" s="173">
        <v>4187.55</v>
      </c>
    </row>
    <row r="2008" spans="1:4" ht="40.5" x14ac:dyDescent="0.25">
      <c r="A2008" s="170">
        <v>104492</v>
      </c>
      <c r="B2008" s="171" t="s">
        <v>23319</v>
      </c>
      <c r="C2008" s="170" t="s">
        <v>166</v>
      </c>
      <c r="D2008" s="172">
        <v>5236.4399999999996</v>
      </c>
    </row>
    <row r="2009" spans="1:4" ht="40.5" x14ac:dyDescent="0.25">
      <c r="A2009" s="170">
        <v>104494</v>
      </c>
      <c r="B2009" s="171" t="s">
        <v>23323</v>
      </c>
      <c r="C2009" s="170" t="s">
        <v>166</v>
      </c>
      <c r="D2009" s="172">
        <v>7073.53</v>
      </c>
    </row>
    <row r="2010" spans="1:4" ht="40.5" x14ac:dyDescent="0.25">
      <c r="A2010" s="170">
        <v>104497</v>
      </c>
      <c r="B2010" s="171" t="s">
        <v>23327</v>
      </c>
      <c r="C2010" s="170" t="s">
        <v>166</v>
      </c>
      <c r="D2010" s="173">
        <v>8474.41</v>
      </c>
    </row>
    <row r="2011" spans="1:4" x14ac:dyDescent="0.25">
      <c r="A2011" s="170">
        <v>104515</v>
      </c>
      <c r="B2011" s="171" t="s">
        <v>23331</v>
      </c>
      <c r="C2011" s="170" t="s">
        <v>110</v>
      </c>
      <c r="D2011" s="172">
        <v>25.78</v>
      </c>
    </row>
    <row r="2012" spans="1:4" ht="27" x14ac:dyDescent="0.25">
      <c r="A2012" s="170">
        <v>102727</v>
      </c>
      <c r="B2012" s="171" t="s">
        <v>23333</v>
      </c>
      <c r="C2012" s="170" t="s">
        <v>110</v>
      </c>
      <c r="D2012" s="173">
        <v>93.27</v>
      </c>
    </row>
    <row r="2013" spans="1:4" x14ac:dyDescent="0.25">
      <c r="A2013" s="170">
        <v>102728</v>
      </c>
      <c r="B2013" s="171" t="s">
        <v>23337</v>
      </c>
      <c r="C2013" s="170" t="s">
        <v>608</v>
      </c>
      <c r="D2013" s="173">
        <v>14.62</v>
      </c>
    </row>
    <row r="2014" spans="1:4" x14ac:dyDescent="0.25">
      <c r="A2014" s="170">
        <v>102729</v>
      </c>
      <c r="B2014" s="171" t="s">
        <v>23340</v>
      </c>
      <c r="C2014" s="170" t="s">
        <v>608</v>
      </c>
      <c r="D2014" s="173">
        <v>13.38</v>
      </c>
    </row>
    <row r="2015" spans="1:4" x14ac:dyDescent="0.25">
      <c r="A2015" s="170">
        <v>102730</v>
      </c>
      <c r="B2015" s="171" t="s">
        <v>23343</v>
      </c>
      <c r="C2015" s="170" t="s">
        <v>608</v>
      </c>
      <c r="D2015" s="173">
        <v>11.77</v>
      </c>
    </row>
    <row r="2016" spans="1:4" x14ac:dyDescent="0.25">
      <c r="A2016" s="170">
        <v>102731</v>
      </c>
      <c r="B2016" s="171" t="s">
        <v>23345</v>
      </c>
      <c r="C2016" s="170" t="s">
        <v>608</v>
      </c>
      <c r="D2016" s="173">
        <v>9.84</v>
      </c>
    </row>
    <row r="2017" spans="1:4" x14ac:dyDescent="0.25">
      <c r="A2017" s="170">
        <v>102732</v>
      </c>
      <c r="B2017" s="171" t="s">
        <v>23347</v>
      </c>
      <c r="C2017" s="170" t="s">
        <v>608</v>
      </c>
      <c r="D2017" s="173">
        <v>9.16</v>
      </c>
    </row>
    <row r="2018" spans="1:4" x14ac:dyDescent="0.25">
      <c r="A2018" s="170">
        <v>102733</v>
      </c>
      <c r="B2018" s="171" t="s">
        <v>23350</v>
      </c>
      <c r="C2018" s="170" t="s">
        <v>608</v>
      </c>
      <c r="D2018" s="173">
        <v>10.07</v>
      </c>
    </row>
    <row r="2019" spans="1:4" x14ac:dyDescent="0.25">
      <c r="A2019" s="170">
        <v>102734</v>
      </c>
      <c r="B2019" s="171" t="s">
        <v>23353</v>
      </c>
      <c r="C2019" s="170" t="s">
        <v>608</v>
      </c>
      <c r="D2019" s="173">
        <v>13.56</v>
      </c>
    </row>
    <row r="2020" spans="1:4" x14ac:dyDescent="0.25">
      <c r="A2020" s="170">
        <v>102735</v>
      </c>
      <c r="B2020" s="171" t="s">
        <v>23356</v>
      </c>
      <c r="C2020" s="170" t="s">
        <v>608</v>
      </c>
      <c r="D2020" s="173">
        <v>12.47</v>
      </c>
    </row>
    <row r="2021" spans="1:4" x14ac:dyDescent="0.25">
      <c r="A2021" s="170">
        <v>102736</v>
      </c>
      <c r="B2021" s="171" t="s">
        <v>23359</v>
      </c>
      <c r="C2021" s="170" t="s">
        <v>190</v>
      </c>
      <c r="D2021" s="173">
        <v>553.38</v>
      </c>
    </row>
    <row r="2022" spans="1:4" ht="27" x14ac:dyDescent="0.25">
      <c r="A2022" s="170">
        <v>102737</v>
      </c>
      <c r="B2022" s="171" t="s">
        <v>23363</v>
      </c>
      <c r="C2022" s="170" t="s">
        <v>58</v>
      </c>
      <c r="D2022" s="173">
        <v>1021.44</v>
      </c>
    </row>
    <row r="2023" spans="1:4" ht="27" x14ac:dyDescent="0.25">
      <c r="A2023" s="170">
        <v>102738</v>
      </c>
      <c r="B2023" s="171" t="s">
        <v>23367</v>
      </c>
      <c r="C2023" s="170" t="s">
        <v>58</v>
      </c>
      <c r="D2023" s="173">
        <v>2089.4299999999998</v>
      </c>
    </row>
    <row r="2024" spans="1:4" ht="27" x14ac:dyDescent="0.25">
      <c r="A2024" s="170">
        <v>102739</v>
      </c>
      <c r="B2024" s="171" t="s">
        <v>23371</v>
      </c>
      <c r="C2024" s="170" t="s">
        <v>58</v>
      </c>
      <c r="D2024" s="173">
        <v>3495.56</v>
      </c>
    </row>
    <row r="2025" spans="1:4" ht="27" x14ac:dyDescent="0.25">
      <c r="A2025" s="170">
        <v>102740</v>
      </c>
      <c r="B2025" s="171" t="s">
        <v>23375</v>
      </c>
      <c r="C2025" s="170" t="s">
        <v>58</v>
      </c>
      <c r="D2025" s="173">
        <v>5235.34</v>
      </c>
    </row>
    <row r="2026" spans="1:4" ht="27" x14ac:dyDescent="0.25">
      <c r="A2026" s="170">
        <v>102741</v>
      </c>
      <c r="B2026" s="171" t="s">
        <v>23379</v>
      </c>
      <c r="C2026" s="170" t="s">
        <v>58</v>
      </c>
      <c r="D2026" s="173">
        <v>7343.3</v>
      </c>
    </row>
    <row r="2027" spans="1:4" ht="27" x14ac:dyDescent="0.25">
      <c r="A2027" s="170">
        <v>102742</v>
      </c>
      <c r="B2027" s="171" t="s">
        <v>23383</v>
      </c>
      <c r="C2027" s="170" t="s">
        <v>58</v>
      </c>
      <c r="D2027" s="173">
        <v>12707.51</v>
      </c>
    </row>
    <row r="2028" spans="1:4" ht="27" x14ac:dyDescent="0.25">
      <c r="A2028" s="170">
        <v>102743</v>
      </c>
      <c r="B2028" s="171" t="s">
        <v>23387</v>
      </c>
      <c r="C2028" s="170" t="s">
        <v>58</v>
      </c>
      <c r="D2028" s="173">
        <v>4239.91</v>
      </c>
    </row>
    <row r="2029" spans="1:4" ht="27" x14ac:dyDescent="0.25">
      <c r="A2029" s="170">
        <v>102744</v>
      </c>
      <c r="B2029" s="171" t="s">
        <v>23391</v>
      </c>
      <c r="C2029" s="170" t="s">
        <v>58</v>
      </c>
      <c r="D2029" s="172">
        <v>6345.76</v>
      </c>
    </row>
    <row r="2030" spans="1:4" ht="27" x14ac:dyDescent="0.25">
      <c r="A2030" s="170">
        <v>102745</v>
      </c>
      <c r="B2030" s="171" t="s">
        <v>23395</v>
      </c>
      <c r="C2030" s="170" t="s">
        <v>58</v>
      </c>
      <c r="D2030" s="172">
        <v>8912.2099999999991</v>
      </c>
    </row>
    <row r="2031" spans="1:4" ht="27" x14ac:dyDescent="0.25">
      <c r="A2031" s="170">
        <v>102746</v>
      </c>
      <c r="B2031" s="171" t="s">
        <v>23399</v>
      </c>
      <c r="C2031" s="170" t="s">
        <v>58</v>
      </c>
      <c r="D2031" s="172">
        <v>15440.07</v>
      </c>
    </row>
    <row r="2032" spans="1:4" ht="27" x14ac:dyDescent="0.25">
      <c r="A2032" s="170">
        <v>102747</v>
      </c>
      <c r="B2032" s="171" t="s">
        <v>23403</v>
      </c>
      <c r="C2032" s="170" t="s">
        <v>58</v>
      </c>
      <c r="D2032" s="172">
        <v>7880.25</v>
      </c>
    </row>
    <row r="2033" spans="1:4" ht="27" x14ac:dyDescent="0.25">
      <c r="A2033" s="170">
        <v>102748</v>
      </c>
      <c r="B2033" s="171" t="s">
        <v>23407</v>
      </c>
      <c r="C2033" s="170" t="s">
        <v>58</v>
      </c>
      <c r="D2033" s="172">
        <v>11019.37</v>
      </c>
    </row>
    <row r="2034" spans="1:4" ht="27" x14ac:dyDescent="0.25">
      <c r="A2034" s="170">
        <v>102749</v>
      </c>
      <c r="B2034" s="171" t="s">
        <v>23411</v>
      </c>
      <c r="C2034" s="170" t="s">
        <v>58</v>
      </c>
      <c r="D2034" s="172">
        <v>18907.66</v>
      </c>
    </row>
    <row r="2035" spans="1:4" ht="27" x14ac:dyDescent="0.25">
      <c r="A2035" s="170">
        <v>102750</v>
      </c>
      <c r="B2035" s="171" t="s">
        <v>23415</v>
      </c>
      <c r="C2035" s="170" t="s">
        <v>58</v>
      </c>
      <c r="D2035" s="173">
        <v>2546.65</v>
      </c>
    </row>
    <row r="2036" spans="1:4" ht="27" x14ac:dyDescent="0.25">
      <c r="A2036" s="170">
        <v>102751</v>
      </c>
      <c r="B2036" s="171" t="s">
        <v>23419</v>
      </c>
      <c r="C2036" s="170" t="s">
        <v>58</v>
      </c>
      <c r="D2036" s="173">
        <v>4418.76</v>
      </c>
    </row>
    <row r="2037" spans="1:4" ht="27" x14ac:dyDescent="0.25">
      <c r="A2037" s="170">
        <v>102752</v>
      </c>
      <c r="B2037" s="171" t="s">
        <v>23423</v>
      </c>
      <c r="C2037" s="170" t="s">
        <v>58</v>
      </c>
      <c r="D2037" s="172">
        <v>7033.37</v>
      </c>
    </row>
    <row r="2038" spans="1:4" ht="27" x14ac:dyDescent="0.25">
      <c r="A2038" s="170">
        <v>102753</v>
      </c>
      <c r="B2038" s="171" t="s">
        <v>23427</v>
      </c>
      <c r="C2038" s="170" t="s">
        <v>58</v>
      </c>
      <c r="D2038" s="173">
        <v>10403.52</v>
      </c>
    </row>
    <row r="2039" spans="1:4" ht="27" x14ac:dyDescent="0.25">
      <c r="A2039" s="170">
        <v>102754</v>
      </c>
      <c r="B2039" s="171" t="s">
        <v>23431</v>
      </c>
      <c r="C2039" s="170" t="s">
        <v>58</v>
      </c>
      <c r="D2039" s="173">
        <v>19766.740000000002</v>
      </c>
    </row>
    <row r="2040" spans="1:4" ht="27" x14ac:dyDescent="0.25">
      <c r="A2040" s="170">
        <v>102755</v>
      </c>
      <c r="B2040" s="171" t="s">
        <v>23435</v>
      </c>
      <c r="C2040" s="170" t="s">
        <v>58</v>
      </c>
      <c r="D2040" s="173">
        <v>9823.1200000000008</v>
      </c>
    </row>
    <row r="2041" spans="1:4" ht="27" x14ac:dyDescent="0.25">
      <c r="A2041" s="170">
        <v>102756</v>
      </c>
      <c r="B2041" s="171" t="s">
        <v>23439</v>
      </c>
      <c r="C2041" s="170" t="s">
        <v>58</v>
      </c>
      <c r="D2041" s="173">
        <v>14575.52</v>
      </c>
    </row>
    <row r="2042" spans="1:4" ht="27" x14ac:dyDescent="0.25">
      <c r="A2042" s="170">
        <v>102757</v>
      </c>
      <c r="B2042" s="171" t="s">
        <v>23443</v>
      </c>
      <c r="C2042" s="170" t="s">
        <v>58</v>
      </c>
      <c r="D2042" s="173">
        <v>27098.880000000001</v>
      </c>
    </row>
    <row r="2043" spans="1:4" ht="27" x14ac:dyDescent="0.25">
      <c r="A2043" s="170">
        <v>102758</v>
      </c>
      <c r="B2043" s="171" t="s">
        <v>23447</v>
      </c>
      <c r="C2043" s="170" t="s">
        <v>58</v>
      </c>
      <c r="D2043" s="173">
        <v>12626.75</v>
      </c>
    </row>
    <row r="2044" spans="1:4" ht="27" x14ac:dyDescent="0.25">
      <c r="A2044" s="170">
        <v>102759</v>
      </c>
      <c r="B2044" s="171" t="s">
        <v>23451</v>
      </c>
      <c r="C2044" s="170" t="s">
        <v>58</v>
      </c>
      <c r="D2044" s="172">
        <v>18768.64</v>
      </c>
    </row>
    <row r="2045" spans="1:4" ht="27" x14ac:dyDescent="0.25">
      <c r="A2045" s="170">
        <v>102760</v>
      </c>
      <c r="B2045" s="171" t="s">
        <v>23455</v>
      </c>
      <c r="C2045" s="170" t="s">
        <v>58</v>
      </c>
      <c r="D2045" s="172">
        <v>34572.800000000003</v>
      </c>
    </row>
    <row r="2046" spans="1:4" ht="27" x14ac:dyDescent="0.25">
      <c r="A2046" s="170">
        <v>102761</v>
      </c>
      <c r="B2046" s="171" t="s">
        <v>23459</v>
      </c>
      <c r="C2046" s="170" t="s">
        <v>58</v>
      </c>
      <c r="D2046" s="172">
        <v>12138.98</v>
      </c>
    </row>
    <row r="2047" spans="1:4" ht="27" x14ac:dyDescent="0.25">
      <c r="A2047" s="170">
        <v>102762</v>
      </c>
      <c r="B2047" s="171" t="s">
        <v>23463</v>
      </c>
      <c r="C2047" s="170" t="s">
        <v>58</v>
      </c>
      <c r="D2047" s="172">
        <v>18695.099999999999</v>
      </c>
    </row>
    <row r="2048" spans="1:4" ht="27" x14ac:dyDescent="0.25">
      <c r="A2048" s="170">
        <v>102763</v>
      </c>
      <c r="B2048" s="171" t="s">
        <v>23467</v>
      </c>
      <c r="C2048" s="170" t="s">
        <v>58</v>
      </c>
      <c r="D2048" s="172">
        <v>25974.58</v>
      </c>
    </row>
    <row r="2049" spans="1:4" ht="27" x14ac:dyDescent="0.25">
      <c r="A2049" s="170">
        <v>102764</v>
      </c>
      <c r="B2049" s="171" t="s">
        <v>23471</v>
      </c>
      <c r="C2049" s="170" t="s">
        <v>58</v>
      </c>
      <c r="D2049" s="172">
        <v>36531.89</v>
      </c>
    </row>
    <row r="2050" spans="1:4" ht="27" x14ac:dyDescent="0.25">
      <c r="A2050" s="170">
        <v>102765</v>
      </c>
      <c r="B2050" s="171" t="s">
        <v>23475</v>
      </c>
      <c r="C2050" s="170" t="s">
        <v>58</v>
      </c>
      <c r="D2050" s="172">
        <v>15113.97</v>
      </c>
    </row>
    <row r="2051" spans="1:4" ht="27" x14ac:dyDescent="0.25">
      <c r="A2051" s="170">
        <v>102766</v>
      </c>
      <c r="B2051" s="171" t="s">
        <v>23479</v>
      </c>
      <c r="C2051" s="170" t="s">
        <v>58</v>
      </c>
      <c r="D2051" s="173">
        <v>22715.41</v>
      </c>
    </row>
    <row r="2052" spans="1:4" ht="27" x14ac:dyDescent="0.25">
      <c r="A2052" s="170">
        <v>102767</v>
      </c>
      <c r="B2052" s="171" t="s">
        <v>23483</v>
      </c>
      <c r="C2052" s="170" t="s">
        <v>58</v>
      </c>
      <c r="D2052" s="172">
        <v>31766.62</v>
      </c>
    </row>
    <row r="2053" spans="1:4" ht="27" x14ac:dyDescent="0.25">
      <c r="A2053" s="170">
        <v>102768</v>
      </c>
      <c r="B2053" s="171" t="s">
        <v>23487</v>
      </c>
      <c r="C2053" s="170" t="s">
        <v>58</v>
      </c>
      <c r="D2053" s="172">
        <v>44273.31</v>
      </c>
    </row>
    <row r="2054" spans="1:4" ht="27" x14ac:dyDescent="0.25">
      <c r="A2054" s="170">
        <v>102769</v>
      </c>
      <c r="B2054" s="171" t="s">
        <v>23491</v>
      </c>
      <c r="C2054" s="170" t="s">
        <v>58</v>
      </c>
      <c r="D2054" s="172">
        <v>17481.11</v>
      </c>
    </row>
    <row r="2055" spans="1:4" ht="27" x14ac:dyDescent="0.25">
      <c r="A2055" s="170">
        <v>102770</v>
      </c>
      <c r="B2055" s="171" t="s">
        <v>23495</v>
      </c>
      <c r="C2055" s="170" t="s">
        <v>58</v>
      </c>
      <c r="D2055" s="172">
        <v>26785.5</v>
      </c>
    </row>
    <row r="2056" spans="1:4" ht="27" x14ac:dyDescent="0.25">
      <c r="A2056" s="170">
        <v>102771</v>
      </c>
      <c r="B2056" s="171" t="s">
        <v>23499</v>
      </c>
      <c r="C2056" s="170" t="s">
        <v>58</v>
      </c>
      <c r="D2056" s="173">
        <v>37440.58</v>
      </c>
    </row>
    <row r="2057" spans="1:4" ht="27" x14ac:dyDescent="0.25">
      <c r="A2057" s="170">
        <v>102772</v>
      </c>
      <c r="B2057" s="171" t="s">
        <v>23503</v>
      </c>
      <c r="C2057" s="170" t="s">
        <v>58</v>
      </c>
      <c r="D2057" s="172">
        <v>52541.72</v>
      </c>
    </row>
    <row r="2058" spans="1:4" ht="27" x14ac:dyDescent="0.25">
      <c r="A2058" s="170">
        <v>102773</v>
      </c>
      <c r="B2058" s="171" t="s">
        <v>23507</v>
      </c>
      <c r="C2058" s="170" t="s">
        <v>58</v>
      </c>
      <c r="D2058" s="172">
        <v>7703</v>
      </c>
    </row>
    <row r="2059" spans="1:4" ht="27" x14ac:dyDescent="0.25">
      <c r="A2059" s="170">
        <v>102774</v>
      </c>
      <c r="B2059" s="171" t="s">
        <v>23511</v>
      </c>
      <c r="C2059" s="170" t="s">
        <v>58</v>
      </c>
      <c r="D2059" s="172">
        <v>7703</v>
      </c>
    </row>
    <row r="2060" spans="1:4" ht="27" x14ac:dyDescent="0.25">
      <c r="A2060" s="170">
        <v>102775</v>
      </c>
      <c r="B2060" s="171" t="s">
        <v>23513</v>
      </c>
      <c r="C2060" s="170" t="s">
        <v>58</v>
      </c>
      <c r="D2060" s="172">
        <v>11471.9</v>
      </c>
    </row>
    <row r="2061" spans="1:4" ht="27" x14ac:dyDescent="0.25">
      <c r="A2061" s="170">
        <v>102776</v>
      </c>
      <c r="B2061" s="171" t="s">
        <v>23517</v>
      </c>
      <c r="C2061" s="170" t="s">
        <v>58</v>
      </c>
      <c r="D2061" s="172">
        <v>11471.9</v>
      </c>
    </row>
    <row r="2062" spans="1:4" ht="27" x14ac:dyDescent="0.25">
      <c r="A2062" s="170">
        <v>102777</v>
      </c>
      <c r="B2062" s="171" t="s">
        <v>23519</v>
      </c>
      <c r="C2062" s="170" t="s">
        <v>58</v>
      </c>
      <c r="D2062" s="172">
        <v>17346.73</v>
      </c>
    </row>
    <row r="2063" spans="1:4" ht="27" x14ac:dyDescent="0.25">
      <c r="A2063" s="170">
        <v>102778</v>
      </c>
      <c r="B2063" s="171" t="s">
        <v>23523</v>
      </c>
      <c r="C2063" s="170" t="s">
        <v>58</v>
      </c>
      <c r="D2063" s="173">
        <v>25357.59</v>
      </c>
    </row>
    <row r="2064" spans="1:4" ht="27" x14ac:dyDescent="0.25">
      <c r="A2064" s="170">
        <v>102779</v>
      </c>
      <c r="B2064" s="171" t="s">
        <v>23527</v>
      </c>
      <c r="C2064" s="170" t="s">
        <v>58</v>
      </c>
      <c r="D2064" s="172">
        <v>7703</v>
      </c>
    </row>
    <row r="2065" spans="1:4" ht="27" x14ac:dyDescent="0.25">
      <c r="A2065" s="170">
        <v>102780</v>
      </c>
      <c r="B2065" s="171" t="s">
        <v>23529</v>
      </c>
      <c r="C2065" s="170" t="s">
        <v>58</v>
      </c>
      <c r="D2065" s="172">
        <v>8866.7099999999991</v>
      </c>
    </row>
    <row r="2066" spans="1:4" ht="27" x14ac:dyDescent="0.25">
      <c r="A2066" s="170">
        <v>102781</v>
      </c>
      <c r="B2066" s="171" t="s">
        <v>23533</v>
      </c>
      <c r="C2066" s="170" t="s">
        <v>58</v>
      </c>
      <c r="D2066" s="172">
        <v>13106.72</v>
      </c>
    </row>
    <row r="2067" spans="1:4" ht="27" x14ac:dyDescent="0.25">
      <c r="A2067" s="170">
        <v>102782</v>
      </c>
      <c r="B2067" s="171" t="s">
        <v>23537</v>
      </c>
      <c r="C2067" s="170" t="s">
        <v>58</v>
      </c>
      <c r="D2067" s="172">
        <v>14504.1</v>
      </c>
    </row>
    <row r="2068" spans="1:4" ht="27" x14ac:dyDescent="0.25">
      <c r="A2068" s="170">
        <v>102783</v>
      </c>
      <c r="B2068" s="171" t="s">
        <v>23541</v>
      </c>
      <c r="C2068" s="170" t="s">
        <v>58</v>
      </c>
      <c r="D2068" s="172">
        <v>19215.23</v>
      </c>
    </row>
    <row r="2069" spans="1:4" ht="27" x14ac:dyDescent="0.25">
      <c r="A2069" s="170">
        <v>102784</v>
      </c>
      <c r="B2069" s="171" t="s">
        <v>23545</v>
      </c>
      <c r="C2069" s="170" t="s">
        <v>58</v>
      </c>
      <c r="D2069" s="172">
        <v>29363.02</v>
      </c>
    </row>
    <row r="2070" spans="1:4" ht="27" x14ac:dyDescent="0.25">
      <c r="A2070" s="170">
        <v>102785</v>
      </c>
      <c r="B2070" s="171" t="s">
        <v>23549</v>
      </c>
      <c r="C2070" s="170" t="s">
        <v>58</v>
      </c>
      <c r="D2070" s="172">
        <v>8866.7099999999991</v>
      </c>
    </row>
    <row r="2071" spans="1:4" ht="27" x14ac:dyDescent="0.25">
      <c r="A2071" s="170">
        <v>102786</v>
      </c>
      <c r="B2071" s="171" t="s">
        <v>23551</v>
      </c>
      <c r="C2071" s="170" t="s">
        <v>58</v>
      </c>
      <c r="D2071" s="172">
        <v>9792.98</v>
      </c>
    </row>
    <row r="2072" spans="1:4" ht="27" x14ac:dyDescent="0.25">
      <c r="A2072" s="170">
        <v>102787</v>
      </c>
      <c r="B2072" s="171" t="s">
        <v>23555</v>
      </c>
      <c r="C2072" s="170" t="s">
        <v>58</v>
      </c>
      <c r="D2072" s="172">
        <v>14504.1</v>
      </c>
    </row>
    <row r="2073" spans="1:4" ht="27" x14ac:dyDescent="0.25">
      <c r="A2073" s="170">
        <v>102788</v>
      </c>
      <c r="B2073" s="171" t="s">
        <v>23557</v>
      </c>
      <c r="C2073" s="170" t="s">
        <v>58</v>
      </c>
      <c r="D2073" s="172">
        <v>15856.96</v>
      </c>
    </row>
    <row r="2074" spans="1:4" ht="27" x14ac:dyDescent="0.25">
      <c r="A2074" s="170">
        <v>102789</v>
      </c>
      <c r="B2074" s="171" t="s">
        <v>23561</v>
      </c>
      <c r="C2074" s="170" t="s">
        <v>58</v>
      </c>
      <c r="D2074" s="172">
        <v>20816.599999999999</v>
      </c>
    </row>
    <row r="2075" spans="1:4" ht="27" x14ac:dyDescent="0.25">
      <c r="A2075" s="170">
        <v>102790</v>
      </c>
      <c r="B2075" s="171" t="s">
        <v>23565</v>
      </c>
      <c r="C2075" s="170" t="s">
        <v>58</v>
      </c>
      <c r="D2075" s="172">
        <v>34110.449999999997</v>
      </c>
    </row>
    <row r="2076" spans="1:4" ht="27" x14ac:dyDescent="0.25">
      <c r="A2076" s="170">
        <v>102791</v>
      </c>
      <c r="B2076" s="171" t="s">
        <v>23569</v>
      </c>
      <c r="C2076" s="170" t="s">
        <v>58</v>
      </c>
      <c r="D2076" s="172">
        <v>27818.37</v>
      </c>
    </row>
    <row r="2077" spans="1:4" ht="27" x14ac:dyDescent="0.25">
      <c r="A2077" s="170">
        <v>102792</v>
      </c>
      <c r="B2077" s="171" t="s">
        <v>23573</v>
      </c>
      <c r="C2077" s="170" t="s">
        <v>58</v>
      </c>
      <c r="D2077" s="172">
        <v>45059.89</v>
      </c>
    </row>
    <row r="2078" spans="1:4" ht="27" x14ac:dyDescent="0.25">
      <c r="A2078" s="170">
        <v>102793</v>
      </c>
      <c r="B2078" s="171" t="s">
        <v>23577</v>
      </c>
      <c r="C2078" s="170" t="s">
        <v>58</v>
      </c>
      <c r="D2078" s="172">
        <v>60414.73</v>
      </c>
    </row>
    <row r="2079" spans="1:4" ht="27" x14ac:dyDescent="0.25">
      <c r="A2079" s="170">
        <v>102794</v>
      </c>
      <c r="B2079" s="171" t="s">
        <v>23581</v>
      </c>
      <c r="C2079" s="170" t="s">
        <v>58</v>
      </c>
      <c r="D2079" s="172">
        <v>86329.87</v>
      </c>
    </row>
    <row r="2080" spans="1:4" ht="27" x14ac:dyDescent="0.25">
      <c r="A2080" s="170">
        <v>102795</v>
      </c>
      <c r="B2080" s="171" t="s">
        <v>23585</v>
      </c>
      <c r="C2080" s="170" t="s">
        <v>58</v>
      </c>
      <c r="D2080" s="172">
        <v>29709.439999999999</v>
      </c>
    </row>
    <row r="2081" spans="1:4" ht="27" x14ac:dyDescent="0.25">
      <c r="A2081" s="170">
        <v>102796</v>
      </c>
      <c r="B2081" s="171" t="s">
        <v>23589</v>
      </c>
      <c r="C2081" s="170" t="s">
        <v>58</v>
      </c>
      <c r="D2081" s="172">
        <v>47681.87</v>
      </c>
    </row>
    <row r="2082" spans="1:4" ht="27" x14ac:dyDescent="0.25">
      <c r="A2082" s="170">
        <v>102797</v>
      </c>
      <c r="B2082" s="171" t="s">
        <v>23593</v>
      </c>
      <c r="C2082" s="170" t="s">
        <v>58</v>
      </c>
      <c r="D2082" s="172">
        <v>67517.25</v>
      </c>
    </row>
    <row r="2083" spans="1:4" ht="27" x14ac:dyDescent="0.25">
      <c r="A2083" s="170">
        <v>102798</v>
      </c>
      <c r="B2083" s="171" t="s">
        <v>23597</v>
      </c>
      <c r="C2083" s="170" t="s">
        <v>58</v>
      </c>
      <c r="D2083" s="172">
        <v>82489.17</v>
      </c>
    </row>
    <row r="2084" spans="1:4" ht="27" x14ac:dyDescent="0.25">
      <c r="A2084" s="170">
        <v>102799</v>
      </c>
      <c r="B2084" s="171" t="s">
        <v>23601</v>
      </c>
      <c r="C2084" s="170" t="s">
        <v>58</v>
      </c>
      <c r="D2084" s="172">
        <v>30337.59</v>
      </c>
    </row>
    <row r="2085" spans="1:4" ht="27" x14ac:dyDescent="0.25">
      <c r="A2085" s="170">
        <v>102800</v>
      </c>
      <c r="B2085" s="171" t="s">
        <v>23605</v>
      </c>
      <c r="C2085" s="170" t="s">
        <v>58</v>
      </c>
      <c r="D2085" s="172">
        <v>52375.03</v>
      </c>
    </row>
    <row r="2086" spans="1:4" ht="27" x14ac:dyDescent="0.25">
      <c r="A2086" s="170">
        <v>102801</v>
      </c>
      <c r="B2086" s="171" t="s">
        <v>23609</v>
      </c>
      <c r="C2086" s="170" t="s">
        <v>58</v>
      </c>
      <c r="D2086" s="172">
        <v>73196.039999999994</v>
      </c>
    </row>
    <row r="2087" spans="1:4" ht="27" x14ac:dyDescent="0.25">
      <c r="A2087" s="170">
        <v>102802</v>
      </c>
      <c r="B2087" s="171" t="s">
        <v>23613</v>
      </c>
      <c r="C2087" s="170" t="s">
        <v>58</v>
      </c>
      <c r="D2087" s="172">
        <v>87694.83</v>
      </c>
    </row>
    <row r="2088" spans="1:4" x14ac:dyDescent="0.25">
      <c r="A2088" s="170">
        <v>101570</v>
      </c>
      <c r="B2088" s="171" t="s">
        <v>23617</v>
      </c>
      <c r="C2088" s="170" t="s">
        <v>110</v>
      </c>
      <c r="D2088" s="172">
        <v>26.19</v>
      </c>
    </row>
    <row r="2089" spans="1:4" ht="27" x14ac:dyDescent="0.25">
      <c r="A2089" s="170">
        <v>101571</v>
      </c>
      <c r="B2089" s="171" t="s">
        <v>23619</v>
      </c>
      <c r="C2089" s="170" t="s">
        <v>110</v>
      </c>
      <c r="D2089" s="172">
        <v>35.74</v>
      </c>
    </row>
    <row r="2090" spans="1:4" x14ac:dyDescent="0.25">
      <c r="A2090" s="170">
        <v>101572</v>
      </c>
      <c r="B2090" s="171" t="s">
        <v>23623</v>
      </c>
      <c r="C2090" s="170" t="s">
        <v>110</v>
      </c>
      <c r="D2090" s="172">
        <v>20.47</v>
      </c>
    </row>
    <row r="2091" spans="1:4" ht="27" x14ac:dyDescent="0.25">
      <c r="A2091" s="170">
        <v>101573</v>
      </c>
      <c r="B2091" s="171" t="s">
        <v>23626</v>
      </c>
      <c r="C2091" s="170" t="s">
        <v>110</v>
      </c>
      <c r="D2091" s="172">
        <v>30.03</v>
      </c>
    </row>
    <row r="2092" spans="1:4" x14ac:dyDescent="0.25">
      <c r="A2092" s="170">
        <v>101574</v>
      </c>
      <c r="B2092" s="171" t="s">
        <v>23630</v>
      </c>
      <c r="C2092" s="170" t="s">
        <v>110</v>
      </c>
      <c r="D2092" s="172">
        <v>15.56</v>
      </c>
    </row>
    <row r="2093" spans="1:4" ht="27" x14ac:dyDescent="0.25">
      <c r="A2093" s="170">
        <v>101575</v>
      </c>
      <c r="B2093" s="171" t="s">
        <v>23633</v>
      </c>
      <c r="C2093" s="170" t="s">
        <v>110</v>
      </c>
      <c r="D2093" s="172">
        <v>25.27</v>
      </c>
    </row>
    <row r="2094" spans="1:4" x14ac:dyDescent="0.25">
      <c r="A2094" s="170">
        <v>101576</v>
      </c>
      <c r="B2094" s="171" t="s">
        <v>23636</v>
      </c>
      <c r="C2094" s="170" t="s">
        <v>110</v>
      </c>
      <c r="D2094" s="172">
        <v>46.2</v>
      </c>
    </row>
    <row r="2095" spans="1:4" ht="27" x14ac:dyDescent="0.25">
      <c r="A2095" s="170">
        <v>101577</v>
      </c>
      <c r="B2095" s="171" t="s">
        <v>23640</v>
      </c>
      <c r="C2095" s="170" t="s">
        <v>110</v>
      </c>
      <c r="D2095" s="172">
        <v>58.45</v>
      </c>
    </row>
    <row r="2096" spans="1:4" x14ac:dyDescent="0.25">
      <c r="A2096" s="170">
        <v>101578</v>
      </c>
      <c r="B2096" s="171" t="s">
        <v>23644</v>
      </c>
      <c r="C2096" s="170" t="s">
        <v>110</v>
      </c>
      <c r="D2096" s="173">
        <v>38</v>
      </c>
    </row>
    <row r="2097" spans="1:4" ht="27" x14ac:dyDescent="0.25">
      <c r="A2097" s="170">
        <v>101579</v>
      </c>
      <c r="B2097" s="171" t="s">
        <v>23648</v>
      </c>
      <c r="C2097" s="170" t="s">
        <v>110</v>
      </c>
      <c r="D2097" s="173">
        <v>50.26</v>
      </c>
    </row>
    <row r="2098" spans="1:4" x14ac:dyDescent="0.25">
      <c r="A2098" s="170">
        <v>101580</v>
      </c>
      <c r="B2098" s="171" t="s">
        <v>23652</v>
      </c>
      <c r="C2098" s="170" t="s">
        <v>110</v>
      </c>
      <c r="D2098" s="172">
        <v>33.299999999999997</v>
      </c>
    </row>
    <row r="2099" spans="1:4" ht="27" x14ac:dyDescent="0.25">
      <c r="A2099" s="170">
        <v>101581</v>
      </c>
      <c r="B2099" s="171" t="s">
        <v>23656</v>
      </c>
      <c r="C2099" s="170" t="s">
        <v>110</v>
      </c>
      <c r="D2099" s="172">
        <v>45.7</v>
      </c>
    </row>
    <row r="2100" spans="1:4" x14ac:dyDescent="0.25">
      <c r="A2100" s="170">
        <v>101582</v>
      </c>
      <c r="B2100" s="171" t="s">
        <v>23659</v>
      </c>
      <c r="C2100" s="170" t="s">
        <v>110</v>
      </c>
      <c r="D2100" s="172">
        <v>75.81</v>
      </c>
    </row>
    <row r="2101" spans="1:4" ht="27" x14ac:dyDescent="0.25">
      <c r="A2101" s="170">
        <v>101583</v>
      </c>
      <c r="B2101" s="171" t="s">
        <v>23662</v>
      </c>
      <c r="C2101" s="170" t="s">
        <v>110</v>
      </c>
      <c r="D2101" s="173">
        <v>94.91</v>
      </c>
    </row>
    <row r="2102" spans="1:4" x14ac:dyDescent="0.25">
      <c r="A2102" s="170">
        <v>101584</v>
      </c>
      <c r="B2102" s="171" t="s">
        <v>23665</v>
      </c>
      <c r="C2102" s="170" t="s">
        <v>110</v>
      </c>
      <c r="D2102" s="173">
        <v>62.04</v>
      </c>
    </row>
    <row r="2103" spans="1:4" ht="27" x14ac:dyDescent="0.25">
      <c r="A2103" s="170">
        <v>101585</v>
      </c>
      <c r="B2103" s="171" t="s">
        <v>23668</v>
      </c>
      <c r="C2103" s="170" t="s">
        <v>110</v>
      </c>
      <c r="D2103" s="173">
        <v>81.16</v>
      </c>
    </row>
    <row r="2104" spans="1:4" x14ac:dyDescent="0.25">
      <c r="A2104" s="170">
        <v>101586</v>
      </c>
      <c r="B2104" s="171" t="s">
        <v>23672</v>
      </c>
      <c r="C2104" s="170" t="s">
        <v>110</v>
      </c>
      <c r="D2104" s="173">
        <v>53.09</v>
      </c>
    </row>
    <row r="2105" spans="1:4" ht="27" x14ac:dyDescent="0.25">
      <c r="A2105" s="170">
        <v>101587</v>
      </c>
      <c r="B2105" s="171" t="s">
        <v>23676</v>
      </c>
      <c r="C2105" s="170" t="s">
        <v>110</v>
      </c>
      <c r="D2105" s="172">
        <v>72.36</v>
      </c>
    </row>
    <row r="2106" spans="1:4" ht="27" x14ac:dyDescent="0.25">
      <c r="A2106" s="170">
        <v>101588</v>
      </c>
      <c r="B2106" s="171" t="s">
        <v>23680</v>
      </c>
      <c r="C2106" s="170" t="s">
        <v>110</v>
      </c>
      <c r="D2106" s="172">
        <v>101.62</v>
      </c>
    </row>
    <row r="2107" spans="1:4" ht="27" x14ac:dyDescent="0.25">
      <c r="A2107" s="170">
        <v>101589</v>
      </c>
      <c r="B2107" s="171" t="s">
        <v>23684</v>
      </c>
      <c r="C2107" s="170" t="s">
        <v>110</v>
      </c>
      <c r="D2107" s="172">
        <v>148.16999999999999</v>
      </c>
    </row>
    <row r="2108" spans="1:4" ht="27" x14ac:dyDescent="0.25">
      <c r="A2108" s="170">
        <v>101590</v>
      </c>
      <c r="B2108" s="171" t="s">
        <v>23688</v>
      </c>
      <c r="C2108" s="170" t="s">
        <v>110</v>
      </c>
      <c r="D2108" s="172">
        <v>76.88</v>
      </c>
    </row>
    <row r="2109" spans="1:4" ht="27" x14ac:dyDescent="0.25">
      <c r="A2109" s="170">
        <v>101591</v>
      </c>
      <c r="B2109" s="171" t="s">
        <v>23691</v>
      </c>
      <c r="C2109" s="170" t="s">
        <v>110</v>
      </c>
      <c r="D2109" s="172">
        <v>123.43</v>
      </c>
    </row>
    <row r="2110" spans="1:4" ht="27" x14ac:dyDescent="0.25">
      <c r="A2110" s="170">
        <v>101592</v>
      </c>
      <c r="B2110" s="171" t="s">
        <v>23695</v>
      </c>
      <c r="C2110" s="170" t="s">
        <v>110</v>
      </c>
      <c r="D2110" s="172">
        <v>53.93</v>
      </c>
    </row>
    <row r="2111" spans="1:4" ht="27" x14ac:dyDescent="0.25">
      <c r="A2111" s="170">
        <v>101593</v>
      </c>
      <c r="B2111" s="171" t="s">
        <v>23699</v>
      </c>
      <c r="C2111" s="170" t="s">
        <v>110</v>
      </c>
      <c r="D2111" s="172">
        <v>100.59</v>
      </c>
    </row>
    <row r="2112" spans="1:4" ht="27" x14ac:dyDescent="0.25">
      <c r="A2112" s="170">
        <v>101600</v>
      </c>
      <c r="B2112" s="171" t="s">
        <v>23703</v>
      </c>
      <c r="C2112" s="170" t="s">
        <v>110</v>
      </c>
      <c r="D2112" s="172">
        <v>19.09</v>
      </c>
    </row>
    <row r="2113" spans="1:4" ht="27" x14ac:dyDescent="0.25">
      <c r="A2113" s="170">
        <v>101601</v>
      </c>
      <c r="B2113" s="171" t="s">
        <v>23706</v>
      </c>
      <c r="C2113" s="170" t="s">
        <v>110</v>
      </c>
      <c r="D2113" s="172">
        <v>28.27</v>
      </c>
    </row>
    <row r="2114" spans="1:4" ht="27" x14ac:dyDescent="0.25">
      <c r="A2114" s="170">
        <v>101602</v>
      </c>
      <c r="B2114" s="171" t="s">
        <v>23708</v>
      </c>
      <c r="C2114" s="170" t="s">
        <v>110</v>
      </c>
      <c r="D2114" s="172">
        <v>14.16</v>
      </c>
    </row>
    <row r="2115" spans="1:4" ht="27" x14ac:dyDescent="0.25">
      <c r="A2115" s="170">
        <v>101603</v>
      </c>
      <c r="B2115" s="171" t="s">
        <v>23711</v>
      </c>
      <c r="C2115" s="170" t="s">
        <v>110</v>
      </c>
      <c r="D2115" s="172">
        <v>23.33</v>
      </c>
    </row>
    <row r="2116" spans="1:4" ht="27" x14ac:dyDescent="0.25">
      <c r="A2116" s="170">
        <v>101604</v>
      </c>
      <c r="B2116" s="171" t="s">
        <v>23715</v>
      </c>
      <c r="C2116" s="170" t="s">
        <v>110</v>
      </c>
      <c r="D2116" s="173">
        <v>9.27</v>
      </c>
    </row>
    <row r="2117" spans="1:4" ht="27" x14ac:dyDescent="0.25">
      <c r="A2117" s="170">
        <v>101605</v>
      </c>
      <c r="B2117" s="171" t="s">
        <v>23717</v>
      </c>
      <c r="C2117" s="170" t="s">
        <v>110</v>
      </c>
      <c r="D2117" s="173">
        <v>18.43</v>
      </c>
    </row>
    <row r="2118" spans="1:4" ht="27" x14ac:dyDescent="0.25">
      <c r="A2118" s="170">
        <v>90788</v>
      </c>
      <c r="B2118" s="171" t="s">
        <v>23720</v>
      </c>
      <c r="C2118" s="170" t="s">
        <v>58</v>
      </c>
      <c r="D2118" s="173">
        <v>897.46</v>
      </c>
    </row>
    <row r="2119" spans="1:4" ht="27" x14ac:dyDescent="0.25">
      <c r="A2119" s="170">
        <v>90789</v>
      </c>
      <c r="B2119" s="171" t="s">
        <v>23724</v>
      </c>
      <c r="C2119" s="170" t="s">
        <v>58</v>
      </c>
      <c r="D2119" s="172">
        <v>899.53</v>
      </c>
    </row>
    <row r="2120" spans="1:4" ht="27" x14ac:dyDescent="0.25">
      <c r="A2120" s="170">
        <v>90790</v>
      </c>
      <c r="B2120" s="171" t="s">
        <v>23728</v>
      </c>
      <c r="C2120" s="170" t="s">
        <v>58</v>
      </c>
      <c r="D2120" s="172">
        <v>928</v>
      </c>
    </row>
    <row r="2121" spans="1:4" ht="27" x14ac:dyDescent="0.25">
      <c r="A2121" s="170">
        <v>90791</v>
      </c>
      <c r="B2121" s="171" t="s">
        <v>23732</v>
      </c>
      <c r="C2121" s="170" t="s">
        <v>58</v>
      </c>
      <c r="D2121" s="172">
        <v>1088.54</v>
      </c>
    </row>
    <row r="2122" spans="1:4" ht="27" x14ac:dyDescent="0.25">
      <c r="A2122" s="170">
        <v>90793</v>
      </c>
      <c r="B2122" s="171" t="s">
        <v>23736</v>
      </c>
      <c r="C2122" s="170" t="s">
        <v>58</v>
      </c>
      <c r="D2122" s="172">
        <v>1146.28</v>
      </c>
    </row>
    <row r="2123" spans="1:4" ht="27" x14ac:dyDescent="0.25">
      <c r="A2123" s="170">
        <v>90794</v>
      </c>
      <c r="B2123" s="171" t="s">
        <v>23740</v>
      </c>
      <c r="C2123" s="170" t="s">
        <v>58</v>
      </c>
      <c r="D2123" s="172">
        <v>779.99</v>
      </c>
    </row>
    <row r="2124" spans="1:4" ht="27" x14ac:dyDescent="0.25">
      <c r="A2124" s="170">
        <v>90795</v>
      </c>
      <c r="B2124" s="171" t="s">
        <v>23744</v>
      </c>
      <c r="C2124" s="170" t="s">
        <v>58</v>
      </c>
      <c r="D2124" s="173">
        <v>788.53</v>
      </c>
    </row>
    <row r="2125" spans="1:4" ht="27" x14ac:dyDescent="0.25">
      <c r="A2125" s="170">
        <v>90796</v>
      </c>
      <c r="B2125" s="171" t="s">
        <v>23748</v>
      </c>
      <c r="C2125" s="170" t="s">
        <v>58</v>
      </c>
      <c r="D2125" s="173">
        <v>797.06</v>
      </c>
    </row>
    <row r="2126" spans="1:4" ht="27" x14ac:dyDescent="0.25">
      <c r="A2126" s="170">
        <v>90797</v>
      </c>
      <c r="B2126" s="171" t="s">
        <v>23751</v>
      </c>
      <c r="C2126" s="170" t="s">
        <v>58</v>
      </c>
      <c r="D2126" s="173">
        <v>805.59</v>
      </c>
    </row>
    <row r="2127" spans="1:4" ht="27" x14ac:dyDescent="0.25">
      <c r="A2127" s="170">
        <v>90798</v>
      </c>
      <c r="B2127" s="171" t="s">
        <v>23755</v>
      </c>
      <c r="C2127" s="170" t="s">
        <v>58</v>
      </c>
      <c r="D2127" s="172">
        <v>1165.31</v>
      </c>
    </row>
    <row r="2128" spans="1:4" ht="27" x14ac:dyDescent="0.25">
      <c r="A2128" s="170">
        <v>90799</v>
      </c>
      <c r="B2128" s="171" t="s">
        <v>23759</v>
      </c>
      <c r="C2128" s="170" t="s">
        <v>58</v>
      </c>
      <c r="D2128" s="172">
        <v>1203.23</v>
      </c>
    </row>
    <row r="2129" spans="1:4" x14ac:dyDescent="0.25">
      <c r="A2129" s="170">
        <v>90801</v>
      </c>
      <c r="B2129" s="171" t="s">
        <v>23763</v>
      </c>
      <c r="C2129" s="170" t="s">
        <v>58</v>
      </c>
      <c r="D2129" s="172">
        <v>398.26</v>
      </c>
    </row>
    <row r="2130" spans="1:4" x14ac:dyDescent="0.25">
      <c r="A2130" s="170">
        <v>90806</v>
      </c>
      <c r="B2130" s="171" t="s">
        <v>23767</v>
      </c>
      <c r="C2130" s="170" t="s">
        <v>58</v>
      </c>
      <c r="D2130" s="172">
        <v>499.26</v>
      </c>
    </row>
    <row r="2131" spans="1:4" ht="27" x14ac:dyDescent="0.25">
      <c r="A2131" s="170">
        <v>90820</v>
      </c>
      <c r="B2131" s="171" t="s">
        <v>23771</v>
      </c>
      <c r="C2131" s="170" t="s">
        <v>58</v>
      </c>
      <c r="D2131" s="172">
        <v>389.58</v>
      </c>
    </row>
    <row r="2132" spans="1:4" ht="27" x14ac:dyDescent="0.25">
      <c r="A2132" s="170">
        <v>90821</v>
      </c>
      <c r="B2132" s="171" t="s">
        <v>23775</v>
      </c>
      <c r="C2132" s="170" t="s">
        <v>58</v>
      </c>
      <c r="D2132" s="172">
        <v>397.26</v>
      </c>
    </row>
    <row r="2133" spans="1:4" ht="27" x14ac:dyDescent="0.25">
      <c r="A2133" s="170">
        <v>90822</v>
      </c>
      <c r="B2133" s="171" t="s">
        <v>23779</v>
      </c>
      <c r="C2133" s="170" t="s">
        <v>58</v>
      </c>
      <c r="D2133" s="172">
        <v>423.53</v>
      </c>
    </row>
    <row r="2134" spans="1:4" ht="27" x14ac:dyDescent="0.25">
      <c r="A2134" s="170">
        <v>90823</v>
      </c>
      <c r="B2134" s="171" t="s">
        <v>23783</v>
      </c>
      <c r="C2134" s="170" t="s">
        <v>58</v>
      </c>
      <c r="D2134" s="172">
        <v>510.88</v>
      </c>
    </row>
    <row r="2135" spans="1:4" ht="27" x14ac:dyDescent="0.25">
      <c r="A2135" s="170">
        <v>90824</v>
      </c>
      <c r="B2135" s="171" t="s">
        <v>23787</v>
      </c>
      <c r="C2135" s="170" t="s">
        <v>58</v>
      </c>
      <c r="D2135" s="172">
        <v>713.13</v>
      </c>
    </row>
    <row r="2136" spans="1:4" ht="27" x14ac:dyDescent="0.25">
      <c r="A2136" s="170">
        <v>90825</v>
      </c>
      <c r="B2136" s="171" t="s">
        <v>23791</v>
      </c>
      <c r="C2136" s="170" t="s">
        <v>58</v>
      </c>
      <c r="D2136" s="172">
        <v>789.65</v>
      </c>
    </row>
    <row r="2137" spans="1:4" ht="27" x14ac:dyDescent="0.25">
      <c r="A2137" s="170">
        <v>90830</v>
      </c>
      <c r="B2137" s="171" t="s">
        <v>23795</v>
      </c>
      <c r="C2137" s="170" t="s">
        <v>58</v>
      </c>
      <c r="D2137" s="172">
        <v>197.5</v>
      </c>
    </row>
    <row r="2138" spans="1:4" ht="27" x14ac:dyDescent="0.25">
      <c r="A2138" s="170">
        <v>90831</v>
      </c>
      <c r="B2138" s="171" t="s">
        <v>23799</v>
      </c>
      <c r="C2138" s="170" t="s">
        <v>58</v>
      </c>
      <c r="D2138" s="172">
        <v>172.91</v>
      </c>
    </row>
    <row r="2139" spans="1:4" ht="40.5" x14ac:dyDescent="0.25">
      <c r="A2139" s="170">
        <v>90841</v>
      </c>
      <c r="B2139" s="171" t="s">
        <v>23803</v>
      </c>
      <c r="C2139" s="170" t="s">
        <v>58</v>
      </c>
      <c r="D2139" s="172">
        <v>1204.1099999999999</v>
      </c>
    </row>
    <row r="2140" spans="1:4" ht="40.5" x14ac:dyDescent="0.25">
      <c r="A2140" s="170">
        <v>90842</v>
      </c>
      <c r="B2140" s="171" t="s">
        <v>23807</v>
      </c>
      <c r="C2140" s="170" t="s">
        <v>58</v>
      </c>
      <c r="D2140" s="172">
        <v>1214.76</v>
      </c>
    </row>
    <row r="2141" spans="1:4" ht="40.5" x14ac:dyDescent="0.25">
      <c r="A2141" s="170">
        <v>90843</v>
      </c>
      <c r="B2141" s="171" t="s">
        <v>23811</v>
      </c>
      <c r="C2141" s="170" t="s">
        <v>58</v>
      </c>
      <c r="D2141" s="172">
        <v>1268.5899999999999</v>
      </c>
    </row>
    <row r="2142" spans="1:4" ht="40.5" x14ac:dyDescent="0.25">
      <c r="A2142" s="170">
        <v>90844</v>
      </c>
      <c r="B2142" s="171" t="s">
        <v>23815</v>
      </c>
      <c r="C2142" s="170" t="s">
        <v>58</v>
      </c>
      <c r="D2142" s="172">
        <v>1358.9</v>
      </c>
    </row>
    <row r="2143" spans="1:4" ht="40.5" x14ac:dyDescent="0.25">
      <c r="A2143" s="170">
        <v>90845</v>
      </c>
      <c r="B2143" s="171" t="s">
        <v>23819</v>
      </c>
      <c r="C2143" s="170" t="s">
        <v>58</v>
      </c>
      <c r="D2143" s="172">
        <v>1558.19</v>
      </c>
    </row>
    <row r="2144" spans="1:4" ht="40.5" x14ac:dyDescent="0.25">
      <c r="A2144" s="170">
        <v>90846</v>
      </c>
      <c r="B2144" s="171" t="s">
        <v>23823</v>
      </c>
      <c r="C2144" s="170" t="s">
        <v>58</v>
      </c>
      <c r="D2144" s="172">
        <v>1637.67</v>
      </c>
    </row>
    <row r="2145" spans="1:4" ht="27" x14ac:dyDescent="0.25">
      <c r="A2145" s="170">
        <v>90847</v>
      </c>
      <c r="B2145" s="171" t="s">
        <v>23827</v>
      </c>
      <c r="C2145" s="170" t="s">
        <v>58</v>
      </c>
      <c r="D2145" s="172">
        <v>1031.2</v>
      </c>
    </row>
    <row r="2146" spans="1:4" ht="27" x14ac:dyDescent="0.25">
      <c r="A2146" s="170">
        <v>90848</v>
      </c>
      <c r="B2146" s="171" t="s">
        <v>23831</v>
      </c>
      <c r="C2146" s="170" t="s">
        <v>58</v>
      </c>
      <c r="D2146" s="172">
        <v>1041.8499999999999</v>
      </c>
    </row>
    <row r="2147" spans="1:4" ht="27" x14ac:dyDescent="0.25">
      <c r="A2147" s="170">
        <v>90849</v>
      </c>
      <c r="B2147" s="171" t="s">
        <v>23835</v>
      </c>
      <c r="C2147" s="170" t="s">
        <v>58</v>
      </c>
      <c r="D2147" s="172">
        <v>1071.0899999999999</v>
      </c>
    </row>
    <row r="2148" spans="1:4" ht="27" x14ac:dyDescent="0.25">
      <c r="A2148" s="170">
        <v>90850</v>
      </c>
      <c r="B2148" s="171" t="s">
        <v>23839</v>
      </c>
      <c r="C2148" s="170" t="s">
        <v>58</v>
      </c>
      <c r="D2148" s="172">
        <v>1161.4000000000001</v>
      </c>
    </row>
    <row r="2149" spans="1:4" ht="27" x14ac:dyDescent="0.25">
      <c r="A2149" s="170">
        <v>90851</v>
      </c>
      <c r="B2149" s="171" t="s">
        <v>23843</v>
      </c>
      <c r="C2149" s="170" t="s">
        <v>58</v>
      </c>
      <c r="D2149" s="172">
        <v>1360.69</v>
      </c>
    </row>
    <row r="2150" spans="1:4" ht="27" x14ac:dyDescent="0.25">
      <c r="A2150" s="170">
        <v>90852</v>
      </c>
      <c r="B2150" s="171" t="s">
        <v>23847</v>
      </c>
      <c r="C2150" s="170" t="s">
        <v>58</v>
      </c>
      <c r="D2150" s="172">
        <v>1440.17</v>
      </c>
    </row>
    <row r="2151" spans="1:4" ht="27" x14ac:dyDescent="0.25">
      <c r="A2151" s="170">
        <v>91009</v>
      </c>
      <c r="B2151" s="171" t="s">
        <v>23851</v>
      </c>
      <c r="C2151" s="170" t="s">
        <v>58</v>
      </c>
      <c r="D2151" s="172">
        <v>401.81</v>
      </c>
    </row>
    <row r="2152" spans="1:4" ht="27" x14ac:dyDescent="0.25">
      <c r="A2152" s="170">
        <v>91010</v>
      </c>
      <c r="B2152" s="171" t="s">
        <v>23855</v>
      </c>
      <c r="C2152" s="170" t="s">
        <v>58</v>
      </c>
      <c r="D2152" s="172">
        <v>410.07</v>
      </c>
    </row>
    <row r="2153" spans="1:4" ht="27" x14ac:dyDescent="0.25">
      <c r="A2153" s="170">
        <v>91011</v>
      </c>
      <c r="B2153" s="171" t="s">
        <v>23859</v>
      </c>
      <c r="C2153" s="170" t="s">
        <v>58</v>
      </c>
      <c r="D2153" s="172">
        <v>473.18</v>
      </c>
    </row>
    <row r="2154" spans="1:4" ht="27" x14ac:dyDescent="0.25">
      <c r="A2154" s="170">
        <v>91012</v>
      </c>
      <c r="B2154" s="171" t="s">
        <v>23863</v>
      </c>
      <c r="C2154" s="170" t="s">
        <v>58</v>
      </c>
      <c r="D2154" s="172">
        <v>521.72</v>
      </c>
    </row>
    <row r="2155" spans="1:4" ht="27" x14ac:dyDescent="0.25">
      <c r="A2155" s="170">
        <v>91013</v>
      </c>
      <c r="B2155" s="171" t="s">
        <v>23867</v>
      </c>
      <c r="C2155" s="170" t="s">
        <v>58</v>
      </c>
      <c r="D2155" s="172">
        <v>1043.43</v>
      </c>
    </row>
    <row r="2156" spans="1:4" ht="27" x14ac:dyDescent="0.25">
      <c r="A2156" s="170">
        <v>91014</v>
      </c>
      <c r="B2156" s="171" t="s">
        <v>23871</v>
      </c>
      <c r="C2156" s="170" t="s">
        <v>58</v>
      </c>
      <c r="D2156" s="172">
        <v>1054.6600000000001</v>
      </c>
    </row>
    <row r="2157" spans="1:4" ht="27" x14ac:dyDescent="0.25">
      <c r="A2157" s="170">
        <v>91015</v>
      </c>
      <c r="B2157" s="171" t="s">
        <v>23875</v>
      </c>
      <c r="C2157" s="170" t="s">
        <v>58</v>
      </c>
      <c r="D2157" s="172">
        <v>1120.74</v>
      </c>
    </row>
    <row r="2158" spans="1:4" ht="27" x14ac:dyDescent="0.25">
      <c r="A2158" s="170">
        <v>91016</v>
      </c>
      <c r="B2158" s="171" t="s">
        <v>23879</v>
      </c>
      <c r="C2158" s="170" t="s">
        <v>58</v>
      </c>
      <c r="D2158" s="172">
        <v>1172.24</v>
      </c>
    </row>
    <row r="2159" spans="1:4" x14ac:dyDescent="0.25">
      <c r="A2159" s="170">
        <v>91287</v>
      </c>
      <c r="B2159" s="171" t="s">
        <v>23883</v>
      </c>
      <c r="C2159" s="170" t="s">
        <v>58</v>
      </c>
      <c r="D2159" s="172">
        <v>292.14</v>
      </c>
    </row>
    <row r="2160" spans="1:4" x14ac:dyDescent="0.25">
      <c r="A2160" s="170">
        <v>91292</v>
      </c>
      <c r="B2160" s="171" t="s">
        <v>23887</v>
      </c>
      <c r="C2160" s="170" t="s">
        <v>58</v>
      </c>
      <c r="D2160" s="172">
        <v>393.14</v>
      </c>
    </row>
    <row r="2161" spans="1:4" ht="27" x14ac:dyDescent="0.25">
      <c r="A2161" s="170">
        <v>91295</v>
      </c>
      <c r="B2161" s="171" t="s">
        <v>23891</v>
      </c>
      <c r="C2161" s="170" t="s">
        <v>58</v>
      </c>
      <c r="D2161" s="172">
        <v>412.4</v>
      </c>
    </row>
    <row r="2162" spans="1:4" ht="27" x14ac:dyDescent="0.25">
      <c r="A2162" s="170">
        <v>91296</v>
      </c>
      <c r="B2162" s="171" t="s">
        <v>23895</v>
      </c>
      <c r="C2162" s="170" t="s">
        <v>58</v>
      </c>
      <c r="D2162" s="172">
        <v>439.66</v>
      </c>
    </row>
    <row r="2163" spans="1:4" ht="27" x14ac:dyDescent="0.25">
      <c r="A2163" s="170">
        <v>91297</v>
      </c>
      <c r="B2163" s="171" t="s">
        <v>23899</v>
      </c>
      <c r="C2163" s="170" t="s">
        <v>58</v>
      </c>
      <c r="D2163" s="172">
        <v>480.24</v>
      </c>
    </row>
    <row r="2164" spans="1:4" ht="27" x14ac:dyDescent="0.25">
      <c r="A2164" s="170">
        <v>91298</v>
      </c>
      <c r="B2164" s="171" t="s">
        <v>23903</v>
      </c>
      <c r="C2164" s="170" t="s">
        <v>58</v>
      </c>
      <c r="D2164" s="172">
        <v>941.51</v>
      </c>
    </row>
    <row r="2165" spans="1:4" ht="27" x14ac:dyDescent="0.25">
      <c r="A2165" s="170">
        <v>91299</v>
      </c>
      <c r="B2165" s="171" t="s">
        <v>23907</v>
      </c>
      <c r="C2165" s="170" t="s">
        <v>58</v>
      </c>
      <c r="D2165" s="172">
        <v>1301.8599999999999</v>
      </c>
    </row>
    <row r="2166" spans="1:4" ht="27" x14ac:dyDescent="0.25">
      <c r="A2166" s="170">
        <v>91304</v>
      </c>
      <c r="B2166" s="171" t="s">
        <v>23911</v>
      </c>
      <c r="C2166" s="170" t="s">
        <v>58</v>
      </c>
      <c r="D2166" s="172">
        <v>121.18</v>
      </c>
    </row>
    <row r="2167" spans="1:4" ht="27" x14ac:dyDescent="0.25">
      <c r="A2167" s="170">
        <v>91305</v>
      </c>
      <c r="B2167" s="171" t="s">
        <v>23915</v>
      </c>
      <c r="C2167" s="170" t="s">
        <v>58</v>
      </c>
      <c r="D2167" s="172">
        <v>120.4</v>
      </c>
    </row>
    <row r="2168" spans="1:4" ht="27" x14ac:dyDescent="0.25">
      <c r="A2168" s="170">
        <v>91306</v>
      </c>
      <c r="B2168" s="171" t="s">
        <v>23919</v>
      </c>
      <c r="C2168" s="170" t="s">
        <v>58</v>
      </c>
      <c r="D2168" s="172">
        <v>172.91</v>
      </c>
    </row>
    <row r="2169" spans="1:4" ht="27" x14ac:dyDescent="0.25">
      <c r="A2169" s="170">
        <v>91307</v>
      </c>
      <c r="B2169" s="171" t="s">
        <v>23921</v>
      </c>
      <c r="C2169" s="170" t="s">
        <v>58</v>
      </c>
      <c r="D2169" s="172">
        <v>102.69</v>
      </c>
    </row>
    <row r="2170" spans="1:4" ht="40.5" x14ac:dyDescent="0.25">
      <c r="A2170" s="170">
        <v>91312</v>
      </c>
      <c r="B2170" s="171" t="s">
        <v>23925</v>
      </c>
      <c r="C2170" s="170" t="s">
        <v>58</v>
      </c>
      <c r="D2170" s="172">
        <v>999.6</v>
      </c>
    </row>
    <row r="2171" spans="1:4" ht="40.5" x14ac:dyDescent="0.25">
      <c r="A2171" s="170">
        <v>91313</v>
      </c>
      <c r="B2171" s="171" t="s">
        <v>23929</v>
      </c>
      <c r="C2171" s="170" t="s">
        <v>58</v>
      </c>
      <c r="D2171" s="172">
        <v>991.58</v>
      </c>
    </row>
    <row r="2172" spans="1:4" ht="40.5" x14ac:dyDescent="0.25">
      <c r="A2172" s="170">
        <v>91314</v>
      </c>
      <c r="B2172" s="171" t="s">
        <v>23933</v>
      </c>
      <c r="C2172" s="170" t="s">
        <v>58</v>
      </c>
      <c r="D2172" s="172">
        <v>1038.3499999999999</v>
      </c>
    </row>
    <row r="2173" spans="1:4" ht="40.5" x14ac:dyDescent="0.25">
      <c r="A2173" s="170">
        <v>91315</v>
      </c>
      <c r="B2173" s="171" t="s">
        <v>23937</v>
      </c>
      <c r="C2173" s="170" t="s">
        <v>58</v>
      </c>
      <c r="D2173" s="172">
        <v>1127.71</v>
      </c>
    </row>
    <row r="2174" spans="1:4" ht="40.5" x14ac:dyDescent="0.25">
      <c r="A2174" s="170">
        <v>91316</v>
      </c>
      <c r="B2174" s="171" t="s">
        <v>23941</v>
      </c>
      <c r="C2174" s="170" t="s">
        <v>58</v>
      </c>
      <c r="D2174" s="172">
        <v>1327.95</v>
      </c>
    </row>
    <row r="2175" spans="1:4" ht="40.5" x14ac:dyDescent="0.25">
      <c r="A2175" s="170">
        <v>91317</v>
      </c>
      <c r="B2175" s="171" t="s">
        <v>23945</v>
      </c>
      <c r="C2175" s="170" t="s">
        <v>58</v>
      </c>
      <c r="D2175" s="172">
        <v>1406.48</v>
      </c>
    </row>
    <row r="2176" spans="1:4" ht="27" x14ac:dyDescent="0.25">
      <c r="A2176" s="170">
        <v>91318</v>
      </c>
      <c r="B2176" s="171" t="s">
        <v>23949</v>
      </c>
      <c r="C2176" s="170" t="s">
        <v>58</v>
      </c>
      <c r="D2176" s="172">
        <v>879.2</v>
      </c>
    </row>
    <row r="2177" spans="1:4" ht="27" x14ac:dyDescent="0.25">
      <c r="A2177" s="170">
        <v>91319</v>
      </c>
      <c r="B2177" s="171" t="s">
        <v>23953</v>
      </c>
      <c r="C2177" s="170" t="s">
        <v>58</v>
      </c>
      <c r="D2177" s="172">
        <v>888.89</v>
      </c>
    </row>
    <row r="2178" spans="1:4" ht="27" x14ac:dyDescent="0.25">
      <c r="A2178" s="170">
        <v>91320</v>
      </c>
      <c r="B2178" s="171" t="s">
        <v>23957</v>
      </c>
      <c r="C2178" s="170" t="s">
        <v>58</v>
      </c>
      <c r="D2178" s="172">
        <v>917.17</v>
      </c>
    </row>
    <row r="2179" spans="1:4" ht="27" x14ac:dyDescent="0.25">
      <c r="A2179" s="170">
        <v>91321</v>
      </c>
      <c r="B2179" s="171" t="s">
        <v>23961</v>
      </c>
      <c r="C2179" s="170" t="s">
        <v>58</v>
      </c>
      <c r="D2179" s="172">
        <v>1006.53</v>
      </c>
    </row>
    <row r="2180" spans="1:4" ht="40.5" x14ac:dyDescent="0.25">
      <c r="A2180" s="170">
        <v>91322</v>
      </c>
      <c r="B2180" s="171" t="s">
        <v>23965</v>
      </c>
      <c r="C2180" s="170" t="s">
        <v>58</v>
      </c>
      <c r="D2180" s="172">
        <v>1206.77</v>
      </c>
    </row>
    <row r="2181" spans="1:4" ht="40.5" x14ac:dyDescent="0.25">
      <c r="A2181" s="170">
        <v>91323</v>
      </c>
      <c r="B2181" s="171" t="s">
        <v>23969</v>
      </c>
      <c r="C2181" s="170" t="s">
        <v>58</v>
      </c>
      <c r="D2181" s="172">
        <v>1285.3</v>
      </c>
    </row>
    <row r="2182" spans="1:4" ht="27" x14ac:dyDescent="0.25">
      <c r="A2182" s="170">
        <v>91324</v>
      </c>
      <c r="B2182" s="171" t="s">
        <v>23973</v>
      </c>
      <c r="C2182" s="170" t="s">
        <v>58</v>
      </c>
      <c r="D2182" s="172">
        <v>891.43</v>
      </c>
    </row>
    <row r="2183" spans="1:4" ht="27" x14ac:dyDescent="0.25">
      <c r="A2183" s="170">
        <v>91325</v>
      </c>
      <c r="B2183" s="171" t="s">
        <v>23977</v>
      </c>
      <c r="C2183" s="170" t="s">
        <v>58</v>
      </c>
      <c r="D2183" s="172">
        <v>901.7</v>
      </c>
    </row>
    <row r="2184" spans="1:4" ht="27" x14ac:dyDescent="0.25">
      <c r="A2184" s="170">
        <v>91326</v>
      </c>
      <c r="B2184" s="171" t="s">
        <v>23981</v>
      </c>
      <c r="C2184" s="170" t="s">
        <v>58</v>
      </c>
      <c r="D2184" s="172">
        <v>966.82</v>
      </c>
    </row>
    <row r="2185" spans="1:4" ht="27" x14ac:dyDescent="0.25">
      <c r="A2185" s="170">
        <v>91327</v>
      </c>
      <c r="B2185" s="171" t="s">
        <v>23985</v>
      </c>
      <c r="C2185" s="170" t="s">
        <v>58</v>
      </c>
      <c r="D2185" s="172">
        <v>1017.37</v>
      </c>
    </row>
    <row r="2186" spans="1:4" ht="27" x14ac:dyDescent="0.25">
      <c r="A2186" s="170">
        <v>91328</v>
      </c>
      <c r="B2186" s="171" t="s">
        <v>23989</v>
      </c>
      <c r="C2186" s="170" t="s">
        <v>58</v>
      </c>
      <c r="D2186" s="172">
        <v>1054.02</v>
      </c>
    </row>
    <row r="2187" spans="1:4" ht="27" x14ac:dyDescent="0.25">
      <c r="A2187" s="170">
        <v>91329</v>
      </c>
      <c r="B2187" s="171" t="s">
        <v>23993</v>
      </c>
      <c r="C2187" s="170" t="s">
        <v>58</v>
      </c>
      <c r="D2187" s="172">
        <v>902.02</v>
      </c>
    </row>
    <row r="2188" spans="1:4" ht="27" x14ac:dyDescent="0.25">
      <c r="A2188" s="170">
        <v>91330</v>
      </c>
      <c r="B2188" s="171" t="s">
        <v>23997</v>
      </c>
      <c r="C2188" s="170" t="s">
        <v>58</v>
      </c>
      <c r="D2188" s="172">
        <v>1084.25</v>
      </c>
    </row>
    <row r="2189" spans="1:4" ht="27" x14ac:dyDescent="0.25">
      <c r="A2189" s="170">
        <v>91331</v>
      </c>
      <c r="B2189" s="171" t="s">
        <v>24001</v>
      </c>
      <c r="C2189" s="170" t="s">
        <v>58</v>
      </c>
      <c r="D2189" s="172">
        <v>931.29</v>
      </c>
    </row>
    <row r="2190" spans="1:4" ht="27" x14ac:dyDescent="0.25">
      <c r="A2190" s="170">
        <v>91332</v>
      </c>
      <c r="B2190" s="171" t="s">
        <v>24005</v>
      </c>
      <c r="C2190" s="170" t="s">
        <v>58</v>
      </c>
      <c r="D2190" s="172">
        <v>1127.8</v>
      </c>
    </row>
    <row r="2191" spans="1:4" ht="27" x14ac:dyDescent="0.25">
      <c r="A2191" s="170">
        <v>91333</v>
      </c>
      <c r="B2191" s="171" t="s">
        <v>24009</v>
      </c>
      <c r="C2191" s="170" t="s">
        <v>58</v>
      </c>
      <c r="D2191" s="172">
        <v>973.88</v>
      </c>
    </row>
    <row r="2192" spans="1:4" ht="27" x14ac:dyDescent="0.25">
      <c r="A2192" s="170">
        <v>91334</v>
      </c>
      <c r="B2192" s="171" t="s">
        <v>24013</v>
      </c>
      <c r="C2192" s="170" t="s">
        <v>58</v>
      </c>
      <c r="D2192" s="172">
        <v>1589.07</v>
      </c>
    </row>
    <row r="2193" spans="1:4" ht="27" x14ac:dyDescent="0.25">
      <c r="A2193" s="170">
        <v>91335</v>
      </c>
      <c r="B2193" s="171" t="s">
        <v>24017</v>
      </c>
      <c r="C2193" s="170" t="s">
        <v>58</v>
      </c>
      <c r="D2193" s="172">
        <v>1435.15</v>
      </c>
    </row>
    <row r="2194" spans="1:4" ht="27" x14ac:dyDescent="0.25">
      <c r="A2194" s="170">
        <v>91336</v>
      </c>
      <c r="B2194" s="171" t="s">
        <v>24021</v>
      </c>
      <c r="C2194" s="170" t="s">
        <v>58</v>
      </c>
      <c r="D2194" s="172">
        <v>1949.42</v>
      </c>
    </row>
    <row r="2195" spans="1:4" ht="27" x14ac:dyDescent="0.25">
      <c r="A2195" s="170">
        <v>91337</v>
      </c>
      <c r="B2195" s="171" t="s">
        <v>24025</v>
      </c>
      <c r="C2195" s="170" t="s">
        <v>58</v>
      </c>
      <c r="D2195" s="172">
        <v>1795.5</v>
      </c>
    </row>
    <row r="2196" spans="1:4" x14ac:dyDescent="0.25">
      <c r="A2196" s="170">
        <v>100659</v>
      </c>
      <c r="B2196" s="171" t="s">
        <v>24029</v>
      </c>
      <c r="C2196" s="170" t="s">
        <v>166</v>
      </c>
      <c r="D2196" s="172">
        <v>14.83</v>
      </c>
    </row>
    <row r="2197" spans="1:4" x14ac:dyDescent="0.25">
      <c r="A2197" s="170">
        <v>100660</v>
      </c>
      <c r="B2197" s="171" t="s">
        <v>24032</v>
      </c>
      <c r="C2197" s="170" t="s">
        <v>166</v>
      </c>
      <c r="D2197" s="172">
        <v>10.050000000000001</v>
      </c>
    </row>
    <row r="2198" spans="1:4" ht="27" x14ac:dyDescent="0.25">
      <c r="A2198" s="170">
        <v>100675</v>
      </c>
      <c r="B2198" s="171" t="s">
        <v>24034</v>
      </c>
      <c r="C2198" s="170" t="s">
        <v>58</v>
      </c>
      <c r="D2198" s="172">
        <v>1020.01</v>
      </c>
    </row>
    <row r="2199" spans="1:4" x14ac:dyDescent="0.25">
      <c r="A2199" s="170">
        <v>100676</v>
      </c>
      <c r="B2199" s="171" t="s">
        <v>24038</v>
      </c>
      <c r="C2199" s="170" t="s">
        <v>58</v>
      </c>
      <c r="D2199" s="172">
        <v>241.58</v>
      </c>
    </row>
    <row r="2200" spans="1:4" ht="40.5" x14ac:dyDescent="0.25">
      <c r="A2200" s="170">
        <v>100678</v>
      </c>
      <c r="B2200" s="171" t="s">
        <v>24042</v>
      </c>
      <c r="C2200" s="170" t="s">
        <v>58</v>
      </c>
      <c r="D2200" s="172">
        <v>1216.3399999999999</v>
      </c>
    </row>
    <row r="2201" spans="1:4" ht="40.5" x14ac:dyDescent="0.25">
      <c r="A2201" s="170">
        <v>100679</v>
      </c>
      <c r="B2201" s="171" t="s">
        <v>24046</v>
      </c>
      <c r="C2201" s="170" t="s">
        <v>58</v>
      </c>
      <c r="D2201" s="172">
        <v>1011.83</v>
      </c>
    </row>
    <row r="2202" spans="1:4" ht="40.5" x14ac:dyDescent="0.25">
      <c r="A2202" s="170">
        <v>100680</v>
      </c>
      <c r="B2202" s="171" t="s">
        <v>24050</v>
      </c>
      <c r="C2202" s="170" t="s">
        <v>58</v>
      </c>
      <c r="D2202" s="172">
        <v>1227.57</v>
      </c>
    </row>
    <row r="2203" spans="1:4" ht="40.5" x14ac:dyDescent="0.25">
      <c r="A2203" s="170">
        <v>100681</v>
      </c>
      <c r="B2203" s="171" t="s">
        <v>24054</v>
      </c>
      <c r="C2203" s="170" t="s">
        <v>58</v>
      </c>
      <c r="D2203" s="172">
        <v>1257.1600000000001</v>
      </c>
    </row>
    <row r="2204" spans="1:4" ht="40.5" x14ac:dyDescent="0.25">
      <c r="A2204" s="170">
        <v>100682</v>
      </c>
      <c r="B2204" s="171" t="s">
        <v>24058</v>
      </c>
      <c r="C2204" s="170" t="s">
        <v>58</v>
      </c>
      <c r="D2204" s="172">
        <v>1033.98</v>
      </c>
    </row>
    <row r="2205" spans="1:4" ht="40.5" x14ac:dyDescent="0.25">
      <c r="A2205" s="170">
        <v>100683</v>
      </c>
      <c r="B2205" s="171" t="s">
        <v>24062</v>
      </c>
      <c r="C2205" s="170" t="s">
        <v>58</v>
      </c>
      <c r="D2205" s="172">
        <v>1318.24</v>
      </c>
    </row>
    <row r="2206" spans="1:4" ht="40.5" x14ac:dyDescent="0.25">
      <c r="A2206" s="170">
        <v>100684</v>
      </c>
      <c r="B2206" s="171" t="s">
        <v>24066</v>
      </c>
      <c r="C2206" s="170" t="s">
        <v>58</v>
      </c>
      <c r="D2206" s="172">
        <v>1088</v>
      </c>
    </row>
    <row r="2207" spans="1:4" ht="40.5" x14ac:dyDescent="0.25">
      <c r="A2207" s="170">
        <v>100685</v>
      </c>
      <c r="B2207" s="171" t="s">
        <v>24070</v>
      </c>
      <c r="C2207" s="170" t="s">
        <v>58</v>
      </c>
      <c r="D2207" s="172">
        <v>1369.74</v>
      </c>
    </row>
    <row r="2208" spans="1:4" ht="40.5" x14ac:dyDescent="0.25">
      <c r="A2208" s="170">
        <v>100686</v>
      </c>
      <c r="B2208" s="171" t="s">
        <v>24074</v>
      </c>
      <c r="C2208" s="170" t="s">
        <v>58</v>
      </c>
      <c r="D2208" s="172">
        <v>1138.55</v>
      </c>
    </row>
    <row r="2209" spans="1:4" ht="40.5" x14ac:dyDescent="0.25">
      <c r="A2209" s="170">
        <v>100687</v>
      </c>
      <c r="B2209" s="171" t="s">
        <v>24078</v>
      </c>
      <c r="C2209" s="170" t="s">
        <v>58</v>
      </c>
      <c r="D2209" s="172">
        <v>1226.93</v>
      </c>
    </row>
    <row r="2210" spans="1:4" ht="40.5" x14ac:dyDescent="0.25">
      <c r="A2210" s="170">
        <v>100688</v>
      </c>
      <c r="B2210" s="171" t="s">
        <v>24082</v>
      </c>
      <c r="C2210" s="170" t="s">
        <v>58</v>
      </c>
      <c r="D2210" s="172">
        <v>1022.42</v>
      </c>
    </row>
    <row r="2211" spans="1:4" ht="40.5" x14ac:dyDescent="0.25">
      <c r="A2211" s="170">
        <v>100689</v>
      </c>
      <c r="B2211" s="171" t="s">
        <v>24086</v>
      </c>
      <c r="C2211" s="170" t="s">
        <v>58</v>
      </c>
      <c r="D2211" s="172">
        <v>1325.3</v>
      </c>
    </row>
    <row r="2212" spans="1:4" ht="40.5" x14ac:dyDescent="0.25">
      <c r="A2212" s="170">
        <v>100690</v>
      </c>
      <c r="B2212" s="171" t="s">
        <v>24090</v>
      </c>
      <c r="C2212" s="170" t="s">
        <v>58</v>
      </c>
      <c r="D2212" s="172">
        <v>1095.06</v>
      </c>
    </row>
    <row r="2213" spans="1:4" ht="27" x14ac:dyDescent="0.25">
      <c r="A2213" s="170">
        <v>100691</v>
      </c>
      <c r="B2213" s="171" t="s">
        <v>24094</v>
      </c>
      <c r="C2213" s="170" t="s">
        <v>58</v>
      </c>
      <c r="D2213" s="172">
        <v>1786.57</v>
      </c>
    </row>
    <row r="2214" spans="1:4" ht="27" x14ac:dyDescent="0.25">
      <c r="A2214" s="170">
        <v>100692</v>
      </c>
      <c r="B2214" s="171" t="s">
        <v>24098</v>
      </c>
      <c r="C2214" s="170" t="s">
        <v>58</v>
      </c>
      <c r="D2214" s="172">
        <v>1556.33</v>
      </c>
    </row>
    <row r="2215" spans="1:4" ht="40.5" x14ac:dyDescent="0.25">
      <c r="A2215" s="170">
        <v>100693</v>
      </c>
      <c r="B2215" s="171" t="s">
        <v>24102</v>
      </c>
      <c r="C2215" s="170" t="s">
        <v>58</v>
      </c>
      <c r="D2215" s="172">
        <v>2146.92</v>
      </c>
    </row>
    <row r="2216" spans="1:4" ht="40.5" x14ac:dyDescent="0.25">
      <c r="A2216" s="170">
        <v>100694</v>
      </c>
      <c r="B2216" s="171" t="s">
        <v>24106</v>
      </c>
      <c r="C2216" s="170" t="s">
        <v>58</v>
      </c>
      <c r="D2216" s="172">
        <v>1916.68</v>
      </c>
    </row>
    <row r="2217" spans="1:4" ht="27" x14ac:dyDescent="0.25">
      <c r="A2217" s="170">
        <v>100695</v>
      </c>
      <c r="B2217" s="171" t="s">
        <v>24110</v>
      </c>
      <c r="C2217" s="170" t="s">
        <v>58</v>
      </c>
      <c r="D2217" s="172">
        <v>70.44</v>
      </c>
    </row>
    <row r="2218" spans="1:4" ht="27" x14ac:dyDescent="0.25">
      <c r="A2218" s="170">
        <v>100696</v>
      </c>
      <c r="B2218" s="171" t="s">
        <v>24113</v>
      </c>
      <c r="C2218" s="170" t="s">
        <v>58</v>
      </c>
      <c r="D2218" s="172">
        <v>78.36</v>
      </c>
    </row>
    <row r="2219" spans="1:4" ht="27" x14ac:dyDescent="0.25">
      <c r="A2219" s="170">
        <v>100697</v>
      </c>
      <c r="B2219" s="171" t="s">
        <v>24117</v>
      </c>
      <c r="C2219" s="170" t="s">
        <v>58</v>
      </c>
      <c r="D2219" s="172">
        <v>86.35</v>
      </c>
    </row>
    <row r="2220" spans="1:4" ht="27" x14ac:dyDescent="0.25">
      <c r="A2220" s="170">
        <v>100698</v>
      </c>
      <c r="B2220" s="171" t="s">
        <v>24121</v>
      </c>
      <c r="C2220" s="170" t="s">
        <v>58</v>
      </c>
      <c r="D2220" s="172">
        <v>94.31</v>
      </c>
    </row>
    <row r="2221" spans="1:4" ht="27" x14ac:dyDescent="0.25">
      <c r="A2221" s="170">
        <v>100699</v>
      </c>
      <c r="B2221" s="171" t="s">
        <v>24125</v>
      </c>
      <c r="C2221" s="170" t="s">
        <v>58</v>
      </c>
      <c r="D2221" s="172">
        <v>112.16</v>
      </c>
    </row>
    <row r="2222" spans="1:4" ht="27" x14ac:dyDescent="0.25">
      <c r="A2222" s="170">
        <v>100700</v>
      </c>
      <c r="B2222" s="171" t="s">
        <v>24128</v>
      </c>
      <c r="C2222" s="170" t="s">
        <v>58</v>
      </c>
      <c r="D2222" s="172">
        <v>991.58</v>
      </c>
    </row>
    <row r="2223" spans="1:4" ht="40.5" x14ac:dyDescent="0.25">
      <c r="A2223" s="170">
        <v>100712</v>
      </c>
      <c r="B2223" s="171" t="s">
        <v>24132</v>
      </c>
      <c r="C2223" s="170" t="s">
        <v>58</v>
      </c>
      <c r="D2223" s="172">
        <v>1004.39</v>
      </c>
    </row>
    <row r="2224" spans="1:4" ht="40.5" x14ac:dyDescent="0.25">
      <c r="A2224" s="170">
        <v>100665</v>
      </c>
      <c r="B2224" s="171" t="s">
        <v>48397</v>
      </c>
      <c r="C2224" s="170" t="s">
        <v>110</v>
      </c>
      <c r="D2224" s="172">
        <v>797.39</v>
      </c>
    </row>
    <row r="2225" spans="1:4" ht="40.5" x14ac:dyDescent="0.25">
      <c r="A2225" s="170">
        <v>100666</v>
      </c>
      <c r="B2225" s="171" t="s">
        <v>48398</v>
      </c>
      <c r="C2225" s="170" t="s">
        <v>110</v>
      </c>
      <c r="D2225" s="172">
        <v>639.04</v>
      </c>
    </row>
    <row r="2226" spans="1:4" ht="40.5" x14ac:dyDescent="0.25">
      <c r="A2226" s="170">
        <v>100667</v>
      </c>
      <c r="B2226" s="171" t="s">
        <v>48399</v>
      </c>
      <c r="C2226" s="170" t="s">
        <v>110</v>
      </c>
      <c r="D2226" s="172">
        <v>1021.26</v>
      </c>
    </row>
    <row r="2227" spans="1:4" ht="27" x14ac:dyDescent="0.25">
      <c r="A2227" s="170">
        <v>100668</v>
      </c>
      <c r="B2227" s="171" t="s">
        <v>48400</v>
      </c>
      <c r="C2227" s="170" t="s">
        <v>110</v>
      </c>
      <c r="D2227" s="172">
        <v>1207.0899999999999</v>
      </c>
    </row>
    <row r="2228" spans="1:4" ht="40.5" x14ac:dyDescent="0.25">
      <c r="A2228" s="170">
        <v>100669</v>
      </c>
      <c r="B2228" s="171" t="s">
        <v>48401</v>
      </c>
      <c r="C2228" s="170" t="s">
        <v>110</v>
      </c>
      <c r="D2228" s="172">
        <v>845.76</v>
      </c>
    </row>
    <row r="2229" spans="1:4" ht="40.5" x14ac:dyDescent="0.25">
      <c r="A2229" s="170">
        <v>100670</v>
      </c>
      <c r="B2229" s="171" t="s">
        <v>48402</v>
      </c>
      <c r="C2229" s="170" t="s">
        <v>110</v>
      </c>
      <c r="D2229" s="172">
        <v>987.86</v>
      </c>
    </row>
    <row r="2230" spans="1:4" ht="40.5" x14ac:dyDescent="0.25">
      <c r="A2230" s="170">
        <v>100671</v>
      </c>
      <c r="B2230" s="171" t="s">
        <v>48403</v>
      </c>
      <c r="C2230" s="170" t="s">
        <v>110</v>
      </c>
      <c r="D2230" s="172">
        <v>1215.6400000000001</v>
      </c>
    </row>
    <row r="2231" spans="1:4" ht="40.5" x14ac:dyDescent="0.25">
      <c r="A2231" s="170">
        <v>100672</v>
      </c>
      <c r="B2231" s="171" t="s">
        <v>48404</v>
      </c>
      <c r="C2231" s="170" t="s">
        <v>110</v>
      </c>
      <c r="D2231" s="172">
        <v>800.45</v>
      </c>
    </row>
    <row r="2232" spans="1:4" x14ac:dyDescent="0.25">
      <c r="A2232" s="170">
        <v>100701</v>
      </c>
      <c r="B2232" s="171" t="s">
        <v>24168</v>
      </c>
      <c r="C2232" s="170" t="s">
        <v>110</v>
      </c>
      <c r="D2232" s="172">
        <v>566.79999999999995</v>
      </c>
    </row>
    <row r="2233" spans="1:4" ht="27" x14ac:dyDescent="0.25">
      <c r="A2233" s="170">
        <v>94559</v>
      </c>
      <c r="B2233" s="171" t="s">
        <v>48405</v>
      </c>
      <c r="C2233" s="170" t="s">
        <v>110</v>
      </c>
      <c r="D2233" s="172">
        <v>720.08</v>
      </c>
    </row>
    <row r="2234" spans="1:4" ht="27" x14ac:dyDescent="0.25">
      <c r="A2234" s="170">
        <v>94562</v>
      </c>
      <c r="B2234" s="171" t="s">
        <v>48406</v>
      </c>
      <c r="C2234" s="170" t="s">
        <v>110</v>
      </c>
      <c r="D2234" s="172">
        <v>601.47</v>
      </c>
    </row>
    <row r="2235" spans="1:4" x14ac:dyDescent="0.25">
      <c r="A2235" s="170">
        <v>94587</v>
      </c>
      <c r="B2235" s="171" t="s">
        <v>48407</v>
      </c>
      <c r="C2235" s="170" t="s">
        <v>166</v>
      </c>
      <c r="D2235" s="172">
        <v>67.78</v>
      </c>
    </row>
    <row r="2236" spans="1:4" x14ac:dyDescent="0.25">
      <c r="A2236" s="170">
        <v>94588</v>
      </c>
      <c r="B2236" s="171" t="s">
        <v>48408</v>
      </c>
      <c r="C2236" s="170" t="s">
        <v>166</v>
      </c>
      <c r="D2236" s="172">
        <v>79.98</v>
      </c>
    </row>
    <row r="2237" spans="1:4" ht="27" x14ac:dyDescent="0.25">
      <c r="A2237" s="170">
        <v>105813</v>
      </c>
      <c r="B2237" s="171" t="s">
        <v>48409</v>
      </c>
      <c r="C2237" s="170" t="s">
        <v>110</v>
      </c>
      <c r="D2237" s="172">
        <v>1026.1400000000001</v>
      </c>
    </row>
    <row r="2238" spans="1:4" ht="40.5" x14ac:dyDescent="0.25">
      <c r="A2238" s="170">
        <v>99837</v>
      </c>
      <c r="B2238" s="171" t="s">
        <v>24185</v>
      </c>
      <c r="C2238" s="170" t="s">
        <v>166</v>
      </c>
      <c r="D2238" s="172">
        <v>628.62</v>
      </c>
    </row>
    <row r="2239" spans="1:4" ht="27" x14ac:dyDescent="0.25">
      <c r="A2239" s="170">
        <v>99839</v>
      </c>
      <c r="B2239" s="171" t="s">
        <v>24189</v>
      </c>
      <c r="C2239" s="170" t="s">
        <v>166</v>
      </c>
      <c r="D2239" s="172">
        <v>533.65</v>
      </c>
    </row>
    <row r="2240" spans="1:4" x14ac:dyDescent="0.25">
      <c r="A2240" s="170">
        <v>99841</v>
      </c>
      <c r="B2240" s="171" t="s">
        <v>24193</v>
      </c>
      <c r="C2240" s="170" t="s">
        <v>166</v>
      </c>
      <c r="D2240" s="172">
        <v>1262.8900000000001</v>
      </c>
    </row>
    <row r="2241" spans="1:4" x14ac:dyDescent="0.25">
      <c r="A2241" s="170">
        <v>99855</v>
      </c>
      <c r="B2241" s="171" t="s">
        <v>24197</v>
      </c>
      <c r="C2241" s="170" t="s">
        <v>166</v>
      </c>
      <c r="D2241" s="172">
        <v>114.82</v>
      </c>
    </row>
    <row r="2242" spans="1:4" x14ac:dyDescent="0.25">
      <c r="A2242" s="170">
        <v>99857</v>
      </c>
      <c r="B2242" s="171" t="s">
        <v>24201</v>
      </c>
      <c r="C2242" s="170" t="s">
        <v>166</v>
      </c>
      <c r="D2242" s="172">
        <v>100.79</v>
      </c>
    </row>
    <row r="2243" spans="1:4" x14ac:dyDescent="0.25">
      <c r="A2243" s="170">
        <v>99861</v>
      </c>
      <c r="B2243" s="171" t="s">
        <v>24205</v>
      </c>
      <c r="C2243" s="170" t="s">
        <v>110</v>
      </c>
      <c r="D2243" s="172">
        <v>676.48</v>
      </c>
    </row>
    <row r="2244" spans="1:4" x14ac:dyDescent="0.25">
      <c r="A2244" s="170">
        <v>99862</v>
      </c>
      <c r="B2244" s="171" t="s">
        <v>24209</v>
      </c>
      <c r="C2244" s="170" t="s">
        <v>110</v>
      </c>
      <c r="D2244" s="172">
        <v>662.54</v>
      </c>
    </row>
    <row r="2245" spans="1:4" x14ac:dyDescent="0.25">
      <c r="A2245" s="170">
        <v>90838</v>
      </c>
      <c r="B2245" s="171" t="s">
        <v>24213</v>
      </c>
      <c r="C2245" s="170" t="s">
        <v>58</v>
      </c>
      <c r="D2245" s="172">
        <v>1450.41</v>
      </c>
    </row>
    <row r="2246" spans="1:4" x14ac:dyDescent="0.25">
      <c r="A2246" s="170">
        <v>91338</v>
      </c>
      <c r="B2246" s="171" t="s">
        <v>24217</v>
      </c>
      <c r="C2246" s="170" t="s">
        <v>110</v>
      </c>
      <c r="D2246" s="172">
        <v>867.28</v>
      </c>
    </row>
    <row r="2247" spans="1:4" ht="27" x14ac:dyDescent="0.25">
      <c r="A2247" s="170">
        <v>91341</v>
      </c>
      <c r="B2247" s="171" t="s">
        <v>24220</v>
      </c>
      <c r="C2247" s="170" t="s">
        <v>110</v>
      </c>
      <c r="D2247" s="172">
        <v>677.51</v>
      </c>
    </row>
    <row r="2248" spans="1:4" ht="27" x14ac:dyDescent="0.25">
      <c r="A2248" s="170">
        <v>94805</v>
      </c>
      <c r="B2248" s="171" t="s">
        <v>24224</v>
      </c>
      <c r="C2248" s="170" t="s">
        <v>58</v>
      </c>
      <c r="D2248" s="172">
        <v>852.83</v>
      </c>
    </row>
    <row r="2249" spans="1:4" ht="27" x14ac:dyDescent="0.25">
      <c r="A2249" s="170">
        <v>94806</v>
      </c>
      <c r="B2249" s="171" t="s">
        <v>24228</v>
      </c>
      <c r="C2249" s="170" t="s">
        <v>58</v>
      </c>
      <c r="D2249" s="172">
        <v>673.56</v>
      </c>
    </row>
    <row r="2250" spans="1:4" ht="27" x14ac:dyDescent="0.25">
      <c r="A2250" s="170">
        <v>94807</v>
      </c>
      <c r="B2250" s="171" t="s">
        <v>24232</v>
      </c>
      <c r="C2250" s="170" t="s">
        <v>58</v>
      </c>
      <c r="D2250" s="172">
        <v>615.84</v>
      </c>
    </row>
    <row r="2251" spans="1:4" ht="27" x14ac:dyDescent="0.25">
      <c r="A2251" s="170">
        <v>100702</v>
      </c>
      <c r="B2251" s="171" t="s">
        <v>24236</v>
      </c>
      <c r="C2251" s="170" t="s">
        <v>110</v>
      </c>
      <c r="D2251" s="172">
        <v>478.18</v>
      </c>
    </row>
    <row r="2252" spans="1:4" x14ac:dyDescent="0.25">
      <c r="A2252" s="170">
        <v>102188</v>
      </c>
      <c r="B2252" s="171" t="s">
        <v>24240</v>
      </c>
      <c r="C2252" s="170" t="s">
        <v>58</v>
      </c>
      <c r="D2252" s="172">
        <v>1063.1099999999999</v>
      </c>
    </row>
    <row r="2253" spans="1:4" ht="27" x14ac:dyDescent="0.25">
      <c r="A2253" s="170">
        <v>102189</v>
      </c>
      <c r="B2253" s="171" t="s">
        <v>24244</v>
      </c>
      <c r="C2253" s="170" t="s">
        <v>58</v>
      </c>
      <c r="D2253" s="172">
        <v>284.68</v>
      </c>
    </row>
    <row r="2254" spans="1:4" x14ac:dyDescent="0.25">
      <c r="A2254" s="170">
        <v>100703</v>
      </c>
      <c r="B2254" s="171" t="s">
        <v>24248</v>
      </c>
      <c r="C2254" s="170" t="s">
        <v>58</v>
      </c>
      <c r="D2254" s="172">
        <v>33.76</v>
      </c>
    </row>
    <row r="2255" spans="1:4" x14ac:dyDescent="0.25">
      <c r="A2255" s="170">
        <v>100704</v>
      </c>
      <c r="B2255" s="171" t="s">
        <v>24252</v>
      </c>
      <c r="C2255" s="170" t="s">
        <v>58</v>
      </c>
      <c r="D2255" s="172">
        <v>70.11</v>
      </c>
    </row>
    <row r="2256" spans="1:4" x14ac:dyDescent="0.25">
      <c r="A2256" s="170">
        <v>100705</v>
      </c>
      <c r="B2256" s="171" t="s">
        <v>24255</v>
      </c>
      <c r="C2256" s="170" t="s">
        <v>58</v>
      </c>
      <c r="D2256" s="172">
        <v>83.33</v>
      </c>
    </row>
    <row r="2257" spans="1:4" x14ac:dyDescent="0.25">
      <c r="A2257" s="170">
        <v>100706</v>
      </c>
      <c r="B2257" s="171" t="s">
        <v>24258</v>
      </c>
      <c r="C2257" s="170" t="s">
        <v>58</v>
      </c>
      <c r="D2257" s="172">
        <v>77.5</v>
      </c>
    </row>
    <row r="2258" spans="1:4" x14ac:dyDescent="0.25">
      <c r="A2258" s="170">
        <v>100707</v>
      </c>
      <c r="B2258" s="171" t="s">
        <v>24262</v>
      </c>
      <c r="C2258" s="170" t="s">
        <v>58</v>
      </c>
      <c r="D2258" s="172">
        <v>148.33000000000001</v>
      </c>
    </row>
    <row r="2259" spans="1:4" x14ac:dyDescent="0.25">
      <c r="A2259" s="170">
        <v>100708</v>
      </c>
      <c r="B2259" s="171" t="s">
        <v>24265</v>
      </c>
      <c r="C2259" s="170" t="s">
        <v>58</v>
      </c>
      <c r="D2259" s="172">
        <v>184.35</v>
      </c>
    </row>
    <row r="2260" spans="1:4" ht="27" x14ac:dyDescent="0.25">
      <c r="A2260" s="170">
        <v>100709</v>
      </c>
      <c r="B2260" s="171" t="s">
        <v>24269</v>
      </c>
      <c r="C2260" s="170" t="s">
        <v>58</v>
      </c>
      <c r="D2260" s="172">
        <v>60.34</v>
      </c>
    </row>
    <row r="2261" spans="1:4" x14ac:dyDescent="0.25">
      <c r="A2261" s="170">
        <v>100710</v>
      </c>
      <c r="B2261" s="171" t="s">
        <v>24273</v>
      </c>
      <c r="C2261" s="170" t="s">
        <v>58</v>
      </c>
      <c r="D2261" s="172">
        <v>163.16999999999999</v>
      </c>
    </row>
    <row r="2262" spans="1:4" x14ac:dyDescent="0.25">
      <c r="A2262" s="170">
        <v>102151</v>
      </c>
      <c r="B2262" s="171" t="s">
        <v>24276</v>
      </c>
      <c r="C2262" s="170" t="s">
        <v>110</v>
      </c>
      <c r="D2262" s="172">
        <v>204.17</v>
      </c>
    </row>
    <row r="2263" spans="1:4" x14ac:dyDescent="0.25">
      <c r="A2263" s="170">
        <v>102152</v>
      </c>
      <c r="B2263" s="171" t="s">
        <v>24280</v>
      </c>
      <c r="C2263" s="170" t="s">
        <v>110</v>
      </c>
      <c r="D2263" s="172">
        <v>226.67</v>
      </c>
    </row>
    <row r="2264" spans="1:4" x14ac:dyDescent="0.25">
      <c r="A2264" s="170">
        <v>102153</v>
      </c>
      <c r="B2264" s="171" t="s">
        <v>24284</v>
      </c>
      <c r="C2264" s="170" t="s">
        <v>110</v>
      </c>
      <c r="D2264" s="172">
        <v>286.66000000000003</v>
      </c>
    </row>
    <row r="2265" spans="1:4" x14ac:dyDescent="0.25">
      <c r="A2265" s="170">
        <v>102154</v>
      </c>
      <c r="B2265" s="171" t="s">
        <v>24288</v>
      </c>
      <c r="C2265" s="170" t="s">
        <v>110</v>
      </c>
      <c r="D2265" s="172">
        <v>247.51</v>
      </c>
    </row>
    <row r="2266" spans="1:4" x14ac:dyDescent="0.25">
      <c r="A2266" s="170">
        <v>102155</v>
      </c>
      <c r="B2266" s="171" t="s">
        <v>24292</v>
      </c>
      <c r="C2266" s="170" t="s">
        <v>110</v>
      </c>
      <c r="D2266" s="172">
        <v>296.58</v>
      </c>
    </row>
    <row r="2267" spans="1:4" x14ac:dyDescent="0.25">
      <c r="A2267" s="170">
        <v>102156</v>
      </c>
      <c r="B2267" s="171" t="s">
        <v>24296</v>
      </c>
      <c r="C2267" s="170" t="s">
        <v>110</v>
      </c>
      <c r="D2267" s="172">
        <v>283.74</v>
      </c>
    </row>
    <row r="2268" spans="1:4" x14ac:dyDescent="0.25">
      <c r="A2268" s="170">
        <v>102157</v>
      </c>
      <c r="B2268" s="171" t="s">
        <v>24300</v>
      </c>
      <c r="C2268" s="170" t="s">
        <v>110</v>
      </c>
      <c r="D2268" s="172">
        <v>388.74</v>
      </c>
    </row>
    <row r="2269" spans="1:4" x14ac:dyDescent="0.25">
      <c r="A2269" s="170">
        <v>102158</v>
      </c>
      <c r="B2269" s="171" t="s">
        <v>24304</v>
      </c>
      <c r="C2269" s="170" t="s">
        <v>110</v>
      </c>
      <c r="D2269" s="172">
        <v>393.36</v>
      </c>
    </row>
    <row r="2270" spans="1:4" x14ac:dyDescent="0.25">
      <c r="A2270" s="170">
        <v>102159</v>
      </c>
      <c r="B2270" s="171" t="s">
        <v>24308</v>
      </c>
      <c r="C2270" s="170" t="s">
        <v>110</v>
      </c>
      <c r="D2270" s="172">
        <v>468.69</v>
      </c>
    </row>
    <row r="2271" spans="1:4" x14ac:dyDescent="0.25">
      <c r="A2271" s="170">
        <v>102160</v>
      </c>
      <c r="B2271" s="171" t="s">
        <v>24312</v>
      </c>
      <c r="C2271" s="170" t="s">
        <v>110</v>
      </c>
      <c r="D2271" s="172">
        <v>196.66</v>
      </c>
    </row>
    <row r="2272" spans="1:4" x14ac:dyDescent="0.25">
      <c r="A2272" s="170">
        <v>102161</v>
      </c>
      <c r="B2272" s="171" t="s">
        <v>24315</v>
      </c>
      <c r="C2272" s="170" t="s">
        <v>110</v>
      </c>
      <c r="D2272" s="172">
        <v>309.63</v>
      </c>
    </row>
    <row r="2273" spans="1:4" x14ac:dyDescent="0.25">
      <c r="A2273" s="170">
        <v>102162</v>
      </c>
      <c r="B2273" s="171" t="s">
        <v>24319</v>
      </c>
      <c r="C2273" s="170" t="s">
        <v>110</v>
      </c>
      <c r="D2273" s="172">
        <v>332.13</v>
      </c>
    </row>
    <row r="2274" spans="1:4" x14ac:dyDescent="0.25">
      <c r="A2274" s="170">
        <v>102163</v>
      </c>
      <c r="B2274" s="171" t="s">
        <v>24323</v>
      </c>
      <c r="C2274" s="170" t="s">
        <v>110</v>
      </c>
      <c r="D2274" s="172">
        <v>392.12</v>
      </c>
    </row>
    <row r="2275" spans="1:4" x14ac:dyDescent="0.25">
      <c r="A2275" s="170">
        <v>102164</v>
      </c>
      <c r="B2275" s="171" t="s">
        <v>24327</v>
      </c>
      <c r="C2275" s="170" t="s">
        <v>110</v>
      </c>
      <c r="D2275" s="172">
        <v>333.56</v>
      </c>
    </row>
    <row r="2276" spans="1:4" x14ac:dyDescent="0.25">
      <c r="A2276" s="170">
        <v>102165</v>
      </c>
      <c r="B2276" s="171" t="s">
        <v>24331</v>
      </c>
      <c r="C2276" s="170" t="s">
        <v>110</v>
      </c>
      <c r="D2276" s="172">
        <v>382.63</v>
      </c>
    </row>
    <row r="2277" spans="1:4" x14ac:dyDescent="0.25">
      <c r="A2277" s="170">
        <v>102166</v>
      </c>
      <c r="B2277" s="171" t="s">
        <v>24335</v>
      </c>
      <c r="C2277" s="170" t="s">
        <v>110</v>
      </c>
      <c r="D2277" s="172">
        <v>350.39</v>
      </c>
    </row>
    <row r="2278" spans="1:4" x14ac:dyDescent="0.25">
      <c r="A2278" s="170">
        <v>102167</v>
      </c>
      <c r="B2278" s="171" t="s">
        <v>24339</v>
      </c>
      <c r="C2278" s="170" t="s">
        <v>110</v>
      </c>
      <c r="D2278" s="172">
        <v>455.39</v>
      </c>
    </row>
    <row r="2279" spans="1:4" x14ac:dyDescent="0.25">
      <c r="A2279" s="170">
        <v>102168</v>
      </c>
      <c r="B2279" s="171" t="s">
        <v>24343</v>
      </c>
      <c r="C2279" s="170" t="s">
        <v>110</v>
      </c>
      <c r="D2279" s="172">
        <v>442.74</v>
      </c>
    </row>
    <row r="2280" spans="1:4" x14ac:dyDescent="0.25">
      <c r="A2280" s="170">
        <v>102169</v>
      </c>
      <c r="B2280" s="171" t="s">
        <v>24347</v>
      </c>
      <c r="C2280" s="170" t="s">
        <v>110</v>
      </c>
      <c r="D2280" s="172">
        <v>511.69</v>
      </c>
    </row>
    <row r="2281" spans="1:4" x14ac:dyDescent="0.25">
      <c r="A2281" s="170">
        <v>102170</v>
      </c>
      <c r="B2281" s="171" t="s">
        <v>24351</v>
      </c>
      <c r="C2281" s="170" t="s">
        <v>110</v>
      </c>
      <c r="D2281" s="172">
        <v>302.12</v>
      </c>
    </row>
    <row r="2282" spans="1:4" x14ac:dyDescent="0.25">
      <c r="A2282" s="170">
        <v>102171</v>
      </c>
      <c r="B2282" s="171" t="s">
        <v>24355</v>
      </c>
      <c r="C2282" s="170" t="s">
        <v>110</v>
      </c>
      <c r="D2282" s="172">
        <v>573.55999999999995</v>
      </c>
    </row>
    <row r="2283" spans="1:4" x14ac:dyDescent="0.25">
      <c r="A2283" s="170">
        <v>102172</v>
      </c>
      <c r="B2283" s="171" t="s">
        <v>24358</v>
      </c>
      <c r="C2283" s="170" t="s">
        <v>110</v>
      </c>
      <c r="D2283" s="172">
        <v>560.38</v>
      </c>
    </row>
    <row r="2284" spans="1:4" x14ac:dyDescent="0.25">
      <c r="A2284" s="170">
        <v>102176</v>
      </c>
      <c r="B2284" s="171" t="s">
        <v>24362</v>
      </c>
      <c r="C2284" s="170" t="s">
        <v>110</v>
      </c>
      <c r="D2284" s="172">
        <v>1040.49</v>
      </c>
    </row>
    <row r="2285" spans="1:4" x14ac:dyDescent="0.25">
      <c r="A2285" s="170">
        <v>102177</v>
      </c>
      <c r="B2285" s="171" t="s">
        <v>24366</v>
      </c>
      <c r="C2285" s="170" t="s">
        <v>110</v>
      </c>
      <c r="D2285" s="172">
        <v>2108.98</v>
      </c>
    </row>
    <row r="2286" spans="1:4" x14ac:dyDescent="0.25">
      <c r="A2286" s="170">
        <v>102178</v>
      </c>
      <c r="B2286" s="171" t="s">
        <v>24370</v>
      </c>
      <c r="C2286" s="170" t="s">
        <v>110</v>
      </c>
      <c r="D2286" s="172">
        <v>2423.66</v>
      </c>
    </row>
    <row r="2287" spans="1:4" x14ac:dyDescent="0.25">
      <c r="A2287" s="170">
        <v>102179</v>
      </c>
      <c r="B2287" s="171" t="s">
        <v>24374</v>
      </c>
      <c r="C2287" s="170" t="s">
        <v>110</v>
      </c>
      <c r="D2287" s="172">
        <v>412.26</v>
      </c>
    </row>
    <row r="2288" spans="1:4" x14ac:dyDescent="0.25">
      <c r="A2288" s="170">
        <v>102180</v>
      </c>
      <c r="B2288" s="171" t="s">
        <v>24378</v>
      </c>
      <c r="C2288" s="170" t="s">
        <v>110</v>
      </c>
      <c r="D2288" s="172">
        <v>484.28</v>
      </c>
    </row>
    <row r="2289" spans="1:4" x14ac:dyDescent="0.25">
      <c r="A2289" s="170">
        <v>102181</v>
      </c>
      <c r="B2289" s="171" t="s">
        <v>24382</v>
      </c>
      <c r="C2289" s="170" t="s">
        <v>110</v>
      </c>
      <c r="D2289" s="172">
        <v>580.23</v>
      </c>
    </row>
    <row r="2290" spans="1:4" x14ac:dyDescent="0.25">
      <c r="A2290" s="170">
        <v>102182</v>
      </c>
      <c r="B2290" s="171" t="s">
        <v>24386</v>
      </c>
      <c r="C2290" s="170" t="s">
        <v>58</v>
      </c>
      <c r="D2290" s="172">
        <v>1224.3599999999999</v>
      </c>
    </row>
    <row r="2291" spans="1:4" x14ac:dyDescent="0.25">
      <c r="A2291" s="170">
        <v>102183</v>
      </c>
      <c r="B2291" s="171" t="s">
        <v>24390</v>
      </c>
      <c r="C2291" s="170" t="s">
        <v>58</v>
      </c>
      <c r="D2291" s="172">
        <v>2462.25</v>
      </c>
    </row>
    <row r="2292" spans="1:4" ht="27" x14ac:dyDescent="0.25">
      <c r="A2292" s="170">
        <v>102184</v>
      </c>
      <c r="B2292" s="171" t="s">
        <v>24394</v>
      </c>
      <c r="C2292" s="170" t="s">
        <v>58</v>
      </c>
      <c r="D2292" s="172">
        <v>2262.3200000000002</v>
      </c>
    </row>
    <row r="2293" spans="1:4" ht="27" x14ac:dyDescent="0.25">
      <c r="A2293" s="170">
        <v>102185</v>
      </c>
      <c r="B2293" s="171" t="s">
        <v>24398</v>
      </c>
      <c r="C2293" s="170" t="s">
        <v>58</v>
      </c>
      <c r="D2293" s="172">
        <v>4537.78</v>
      </c>
    </row>
    <row r="2294" spans="1:4" x14ac:dyDescent="0.25">
      <c r="A2294" s="170">
        <v>102190</v>
      </c>
      <c r="B2294" s="171" t="s">
        <v>24402</v>
      </c>
      <c r="C2294" s="170" t="s">
        <v>110</v>
      </c>
      <c r="D2294" s="172">
        <v>20.79</v>
      </c>
    </row>
    <row r="2295" spans="1:4" x14ac:dyDescent="0.25">
      <c r="A2295" s="170">
        <v>102191</v>
      </c>
      <c r="B2295" s="171" t="s">
        <v>24406</v>
      </c>
      <c r="C2295" s="170" t="s">
        <v>110</v>
      </c>
      <c r="D2295" s="172">
        <v>25.26</v>
      </c>
    </row>
    <row r="2296" spans="1:4" x14ac:dyDescent="0.25">
      <c r="A2296" s="170">
        <v>102192</v>
      </c>
      <c r="B2296" s="171" t="s">
        <v>24410</v>
      </c>
      <c r="C2296" s="170" t="s">
        <v>110</v>
      </c>
      <c r="D2296" s="172">
        <v>18.03</v>
      </c>
    </row>
    <row r="2297" spans="1:4" ht="27" x14ac:dyDescent="0.25">
      <c r="A2297" s="170">
        <v>94569</v>
      </c>
      <c r="B2297" s="171" t="s">
        <v>48410</v>
      </c>
      <c r="C2297" s="170" t="s">
        <v>110</v>
      </c>
      <c r="D2297" s="172">
        <v>682.66</v>
      </c>
    </row>
    <row r="2298" spans="1:4" ht="27" x14ac:dyDescent="0.25">
      <c r="A2298" s="170">
        <v>94570</v>
      </c>
      <c r="B2298" s="171" t="s">
        <v>48411</v>
      </c>
      <c r="C2298" s="170" t="s">
        <v>110</v>
      </c>
      <c r="D2298" s="172">
        <v>360.53</v>
      </c>
    </row>
    <row r="2299" spans="1:4" ht="27" x14ac:dyDescent="0.25">
      <c r="A2299" s="170">
        <v>94572</v>
      </c>
      <c r="B2299" s="171" t="s">
        <v>48412</v>
      </c>
      <c r="C2299" s="170" t="s">
        <v>110</v>
      </c>
      <c r="D2299" s="172">
        <v>516.13</v>
      </c>
    </row>
    <row r="2300" spans="1:4" ht="27" x14ac:dyDescent="0.25">
      <c r="A2300" s="170">
        <v>94573</v>
      </c>
      <c r="B2300" s="171" t="s">
        <v>48413</v>
      </c>
      <c r="C2300" s="170" t="s">
        <v>110</v>
      </c>
      <c r="D2300" s="172">
        <v>401.66</v>
      </c>
    </row>
    <row r="2301" spans="1:4" x14ac:dyDescent="0.25">
      <c r="A2301" s="170">
        <v>94589</v>
      </c>
      <c r="B2301" s="171" t="s">
        <v>48414</v>
      </c>
      <c r="C2301" s="170" t="s">
        <v>166</v>
      </c>
      <c r="D2301" s="172">
        <v>21.82</v>
      </c>
    </row>
    <row r="2302" spans="1:4" x14ac:dyDescent="0.25">
      <c r="A2302" s="170">
        <v>94590</v>
      </c>
      <c r="B2302" s="171" t="s">
        <v>48415</v>
      </c>
      <c r="C2302" s="170" t="s">
        <v>166</v>
      </c>
      <c r="D2302" s="172">
        <v>29.25</v>
      </c>
    </row>
    <row r="2303" spans="1:4" ht="27" x14ac:dyDescent="0.25">
      <c r="A2303" s="170">
        <v>100674</v>
      </c>
      <c r="B2303" s="171" t="s">
        <v>48416</v>
      </c>
      <c r="C2303" s="170" t="s">
        <v>110</v>
      </c>
      <c r="D2303" s="172">
        <v>784.47</v>
      </c>
    </row>
    <row r="2304" spans="1:4" x14ac:dyDescent="0.25">
      <c r="A2304" s="170">
        <v>105812</v>
      </c>
      <c r="B2304" s="171" t="s">
        <v>48417</v>
      </c>
      <c r="C2304" s="170" t="s">
        <v>166</v>
      </c>
      <c r="D2304" s="172">
        <v>31.84</v>
      </c>
    </row>
    <row r="2305" spans="1:4" ht="27" x14ac:dyDescent="0.25">
      <c r="A2305" s="170">
        <v>101096</v>
      </c>
      <c r="B2305" s="171" t="s">
        <v>24443</v>
      </c>
      <c r="C2305" s="170" t="s">
        <v>190</v>
      </c>
      <c r="D2305" s="172">
        <v>1227.8399999999999</v>
      </c>
    </row>
    <row r="2306" spans="1:4" ht="27" x14ac:dyDescent="0.25">
      <c r="A2306" s="170">
        <v>101097</v>
      </c>
      <c r="B2306" s="171" t="s">
        <v>24447</v>
      </c>
      <c r="C2306" s="170" t="s">
        <v>190</v>
      </c>
      <c r="D2306" s="172">
        <v>1156.17</v>
      </c>
    </row>
    <row r="2307" spans="1:4" ht="27" x14ac:dyDescent="0.25">
      <c r="A2307" s="170">
        <v>101098</v>
      </c>
      <c r="B2307" s="171" t="s">
        <v>24451</v>
      </c>
      <c r="C2307" s="170" t="s">
        <v>190</v>
      </c>
      <c r="D2307" s="172">
        <v>1063.57</v>
      </c>
    </row>
    <row r="2308" spans="1:4" ht="27" x14ac:dyDescent="0.25">
      <c r="A2308" s="170">
        <v>101099</v>
      </c>
      <c r="B2308" s="171" t="s">
        <v>24455</v>
      </c>
      <c r="C2308" s="170" t="s">
        <v>190</v>
      </c>
      <c r="D2308" s="172">
        <v>970.42</v>
      </c>
    </row>
    <row r="2309" spans="1:4" ht="27" x14ac:dyDescent="0.25">
      <c r="A2309" s="170">
        <v>101100</v>
      </c>
      <c r="B2309" s="171" t="s">
        <v>24459</v>
      </c>
      <c r="C2309" s="170" t="s">
        <v>190</v>
      </c>
      <c r="D2309" s="172">
        <v>855.44</v>
      </c>
    </row>
    <row r="2310" spans="1:4" ht="27" x14ac:dyDescent="0.25">
      <c r="A2310" s="170">
        <v>101101</v>
      </c>
      <c r="B2310" s="171" t="s">
        <v>24463</v>
      </c>
      <c r="C2310" s="170" t="s">
        <v>190</v>
      </c>
      <c r="D2310" s="172">
        <v>833.62</v>
      </c>
    </row>
    <row r="2311" spans="1:4" ht="27" x14ac:dyDescent="0.25">
      <c r="A2311" s="170">
        <v>101102</v>
      </c>
      <c r="B2311" s="171" t="s">
        <v>24467</v>
      </c>
      <c r="C2311" s="170" t="s">
        <v>190</v>
      </c>
      <c r="D2311" s="172">
        <v>809.73</v>
      </c>
    </row>
    <row r="2312" spans="1:4" ht="27" x14ac:dyDescent="0.25">
      <c r="A2312" s="170">
        <v>101103</v>
      </c>
      <c r="B2312" s="171" t="s">
        <v>24471</v>
      </c>
      <c r="C2312" s="170" t="s">
        <v>190</v>
      </c>
      <c r="D2312" s="172">
        <v>761.21</v>
      </c>
    </row>
    <row r="2313" spans="1:4" ht="27" x14ac:dyDescent="0.25">
      <c r="A2313" s="170">
        <v>101104</v>
      </c>
      <c r="B2313" s="171" t="s">
        <v>24475</v>
      </c>
      <c r="C2313" s="170" t="s">
        <v>190</v>
      </c>
      <c r="D2313" s="172">
        <v>1223.4000000000001</v>
      </c>
    </row>
    <row r="2314" spans="1:4" ht="27" x14ac:dyDescent="0.25">
      <c r="A2314" s="170">
        <v>101105</v>
      </c>
      <c r="B2314" s="171" t="s">
        <v>24479</v>
      </c>
      <c r="C2314" s="170" t="s">
        <v>190</v>
      </c>
      <c r="D2314" s="172">
        <v>1152.0999999999999</v>
      </c>
    </row>
    <row r="2315" spans="1:4" ht="27" x14ac:dyDescent="0.25">
      <c r="A2315" s="170">
        <v>101106</v>
      </c>
      <c r="B2315" s="171" t="s">
        <v>24483</v>
      </c>
      <c r="C2315" s="170" t="s">
        <v>190</v>
      </c>
      <c r="D2315" s="172">
        <v>1060.56</v>
      </c>
    </row>
    <row r="2316" spans="1:4" ht="27" x14ac:dyDescent="0.25">
      <c r="A2316" s="170">
        <v>101107</v>
      </c>
      <c r="B2316" s="171" t="s">
        <v>24487</v>
      </c>
      <c r="C2316" s="170" t="s">
        <v>190</v>
      </c>
      <c r="D2316" s="172">
        <v>968.06</v>
      </c>
    </row>
    <row r="2317" spans="1:4" ht="27" x14ac:dyDescent="0.25">
      <c r="A2317" s="170">
        <v>101108</v>
      </c>
      <c r="B2317" s="171" t="s">
        <v>24491</v>
      </c>
      <c r="C2317" s="170" t="s">
        <v>190</v>
      </c>
      <c r="D2317" s="172">
        <v>845.11</v>
      </c>
    </row>
    <row r="2318" spans="1:4" ht="27" x14ac:dyDescent="0.25">
      <c r="A2318" s="170">
        <v>101109</v>
      </c>
      <c r="B2318" s="171" t="s">
        <v>24495</v>
      </c>
      <c r="C2318" s="170" t="s">
        <v>190</v>
      </c>
      <c r="D2318" s="172">
        <v>823.98</v>
      </c>
    </row>
    <row r="2319" spans="1:4" ht="27" x14ac:dyDescent="0.25">
      <c r="A2319" s="170">
        <v>101110</v>
      </c>
      <c r="B2319" s="171" t="s">
        <v>24499</v>
      </c>
      <c r="C2319" s="170" t="s">
        <v>190</v>
      </c>
      <c r="D2319" s="172">
        <v>801.81</v>
      </c>
    </row>
    <row r="2320" spans="1:4" ht="27" x14ac:dyDescent="0.25">
      <c r="A2320" s="170">
        <v>101111</v>
      </c>
      <c r="B2320" s="171" t="s">
        <v>24503</v>
      </c>
      <c r="C2320" s="170" t="s">
        <v>190</v>
      </c>
      <c r="D2320" s="172">
        <v>754.62</v>
      </c>
    </row>
    <row r="2321" spans="1:4" ht="27" x14ac:dyDescent="0.25">
      <c r="A2321" s="170">
        <v>101112</v>
      </c>
      <c r="B2321" s="171" t="s">
        <v>24507</v>
      </c>
      <c r="C2321" s="170" t="s">
        <v>190</v>
      </c>
      <c r="D2321" s="172">
        <v>859.58</v>
      </c>
    </row>
    <row r="2322" spans="1:4" ht="27" x14ac:dyDescent="0.25">
      <c r="A2322" s="170">
        <v>101113</v>
      </c>
      <c r="B2322" s="171" t="s">
        <v>24511</v>
      </c>
      <c r="C2322" s="170" t="s">
        <v>190</v>
      </c>
      <c r="D2322" s="172">
        <v>860.44</v>
      </c>
    </row>
    <row r="2323" spans="1:4" x14ac:dyDescent="0.25">
      <c r="A2323" s="170">
        <v>95601</v>
      </c>
      <c r="B2323" s="171" t="s">
        <v>24515</v>
      </c>
      <c r="C2323" s="170" t="s">
        <v>58</v>
      </c>
      <c r="D2323" s="172">
        <v>19.64</v>
      </c>
    </row>
    <row r="2324" spans="1:4" x14ac:dyDescent="0.25">
      <c r="A2324" s="170">
        <v>95602</v>
      </c>
      <c r="B2324" s="171" t="s">
        <v>24518</v>
      </c>
      <c r="C2324" s="170" t="s">
        <v>58</v>
      </c>
      <c r="D2324" s="172">
        <v>31.41</v>
      </c>
    </row>
    <row r="2325" spans="1:4" x14ac:dyDescent="0.25">
      <c r="A2325" s="170">
        <v>95603</v>
      </c>
      <c r="B2325" s="171" t="s">
        <v>24521</v>
      </c>
      <c r="C2325" s="170" t="s">
        <v>58</v>
      </c>
      <c r="D2325" s="172">
        <v>53.6</v>
      </c>
    </row>
    <row r="2326" spans="1:4" x14ac:dyDescent="0.25">
      <c r="A2326" s="170">
        <v>95604</v>
      </c>
      <c r="B2326" s="171" t="s">
        <v>24524</v>
      </c>
      <c r="C2326" s="170" t="s">
        <v>58</v>
      </c>
      <c r="D2326" s="172">
        <v>83.17</v>
      </c>
    </row>
    <row r="2327" spans="1:4" x14ac:dyDescent="0.25">
      <c r="A2327" s="170">
        <v>95605</v>
      </c>
      <c r="B2327" s="171" t="s">
        <v>24528</v>
      </c>
      <c r="C2327" s="170" t="s">
        <v>58</v>
      </c>
      <c r="D2327" s="172">
        <v>152.74</v>
      </c>
    </row>
    <row r="2328" spans="1:4" x14ac:dyDescent="0.25">
      <c r="A2328" s="170">
        <v>95607</v>
      </c>
      <c r="B2328" s="171" t="s">
        <v>48418</v>
      </c>
      <c r="C2328" s="170" t="s">
        <v>58</v>
      </c>
      <c r="D2328" s="172">
        <v>25.37</v>
      </c>
    </row>
    <row r="2329" spans="1:4" x14ac:dyDescent="0.25">
      <c r="A2329" s="170">
        <v>95608</v>
      </c>
      <c r="B2329" s="171" t="s">
        <v>24536</v>
      </c>
      <c r="C2329" s="170" t="s">
        <v>58</v>
      </c>
      <c r="D2329" s="172">
        <v>36.82</v>
      </c>
    </row>
    <row r="2330" spans="1:4" x14ac:dyDescent="0.25">
      <c r="A2330" s="170">
        <v>95609</v>
      </c>
      <c r="B2330" s="171" t="s">
        <v>24539</v>
      </c>
      <c r="C2330" s="170" t="s">
        <v>58</v>
      </c>
      <c r="D2330" s="172">
        <v>46.68</v>
      </c>
    </row>
    <row r="2331" spans="1:4" ht="27" x14ac:dyDescent="0.25">
      <c r="A2331" s="170">
        <v>100651</v>
      </c>
      <c r="B2331" s="171" t="s">
        <v>24542</v>
      </c>
      <c r="C2331" s="170" t="s">
        <v>166</v>
      </c>
      <c r="D2331" s="172">
        <v>131.27000000000001</v>
      </c>
    </row>
    <row r="2332" spans="1:4" ht="27" x14ac:dyDescent="0.25">
      <c r="A2332" s="170">
        <v>100652</v>
      </c>
      <c r="B2332" s="171" t="s">
        <v>24546</v>
      </c>
      <c r="C2332" s="170" t="s">
        <v>166</v>
      </c>
      <c r="D2332" s="172">
        <v>242.72</v>
      </c>
    </row>
    <row r="2333" spans="1:4" ht="27" x14ac:dyDescent="0.25">
      <c r="A2333" s="170">
        <v>100653</v>
      </c>
      <c r="B2333" s="171" t="s">
        <v>24549</v>
      </c>
      <c r="C2333" s="170" t="s">
        <v>166</v>
      </c>
      <c r="D2333" s="172">
        <v>396.68</v>
      </c>
    </row>
    <row r="2334" spans="1:4" ht="27" x14ac:dyDescent="0.25">
      <c r="A2334" s="170">
        <v>100654</v>
      </c>
      <c r="B2334" s="171" t="s">
        <v>24553</v>
      </c>
      <c r="C2334" s="170" t="s">
        <v>166</v>
      </c>
      <c r="D2334" s="172">
        <v>530.46</v>
      </c>
    </row>
    <row r="2335" spans="1:4" ht="27" x14ac:dyDescent="0.25">
      <c r="A2335" s="170">
        <v>100655</v>
      </c>
      <c r="B2335" s="171" t="s">
        <v>24557</v>
      </c>
      <c r="C2335" s="170" t="s">
        <v>166</v>
      </c>
      <c r="D2335" s="172">
        <v>612.26</v>
      </c>
    </row>
    <row r="2336" spans="1:4" ht="27" x14ac:dyDescent="0.25">
      <c r="A2336" s="170">
        <v>100656</v>
      </c>
      <c r="B2336" s="171" t="s">
        <v>24561</v>
      </c>
      <c r="C2336" s="170" t="s">
        <v>166</v>
      </c>
      <c r="D2336" s="172">
        <v>116.84</v>
      </c>
    </row>
    <row r="2337" spans="1:4" ht="27" x14ac:dyDescent="0.25">
      <c r="A2337" s="170">
        <v>100657</v>
      </c>
      <c r="B2337" s="171" t="s">
        <v>24565</v>
      </c>
      <c r="C2337" s="170" t="s">
        <v>166</v>
      </c>
      <c r="D2337" s="172">
        <v>150.49</v>
      </c>
    </row>
    <row r="2338" spans="1:4" ht="27" x14ac:dyDescent="0.25">
      <c r="A2338" s="170">
        <v>100658</v>
      </c>
      <c r="B2338" s="171" t="s">
        <v>24569</v>
      </c>
      <c r="C2338" s="170" t="s">
        <v>166</v>
      </c>
      <c r="D2338" s="172">
        <v>345.11</v>
      </c>
    </row>
    <row r="2339" spans="1:4" ht="27" x14ac:dyDescent="0.25">
      <c r="A2339" s="170">
        <v>100889</v>
      </c>
      <c r="B2339" s="171" t="s">
        <v>24573</v>
      </c>
      <c r="C2339" s="170" t="s">
        <v>608</v>
      </c>
      <c r="D2339" s="172">
        <v>12.07</v>
      </c>
    </row>
    <row r="2340" spans="1:4" ht="27" x14ac:dyDescent="0.25">
      <c r="A2340" s="170">
        <v>100890</v>
      </c>
      <c r="B2340" s="171" t="s">
        <v>24576</v>
      </c>
      <c r="C2340" s="170" t="s">
        <v>608</v>
      </c>
      <c r="D2340" s="172">
        <v>11.89</v>
      </c>
    </row>
    <row r="2341" spans="1:4" ht="27" x14ac:dyDescent="0.25">
      <c r="A2341" s="170">
        <v>100892</v>
      </c>
      <c r="B2341" s="171" t="s">
        <v>24579</v>
      </c>
      <c r="C2341" s="170" t="s">
        <v>608</v>
      </c>
      <c r="D2341" s="172">
        <v>12.59</v>
      </c>
    </row>
    <row r="2342" spans="1:4" ht="27" x14ac:dyDescent="0.25">
      <c r="A2342" s="170">
        <v>100893</v>
      </c>
      <c r="B2342" s="171" t="s">
        <v>24581</v>
      </c>
      <c r="C2342" s="170" t="s">
        <v>608</v>
      </c>
      <c r="D2342" s="172">
        <v>12.37</v>
      </c>
    </row>
    <row r="2343" spans="1:4" ht="27" x14ac:dyDescent="0.25">
      <c r="A2343" s="170">
        <v>100894</v>
      </c>
      <c r="B2343" s="171" t="s">
        <v>24585</v>
      </c>
      <c r="C2343" s="170" t="s">
        <v>608</v>
      </c>
      <c r="D2343" s="172">
        <v>12.25</v>
      </c>
    </row>
    <row r="2344" spans="1:4" ht="27" x14ac:dyDescent="0.25">
      <c r="A2344" s="170">
        <v>100896</v>
      </c>
      <c r="B2344" s="171" t="s">
        <v>24588</v>
      </c>
      <c r="C2344" s="170" t="s">
        <v>166</v>
      </c>
      <c r="D2344" s="172">
        <v>57.38</v>
      </c>
    </row>
    <row r="2345" spans="1:4" ht="27" x14ac:dyDescent="0.25">
      <c r="A2345" s="170">
        <v>100897</v>
      </c>
      <c r="B2345" s="171" t="s">
        <v>24592</v>
      </c>
      <c r="C2345" s="170" t="s">
        <v>166</v>
      </c>
      <c r="D2345" s="172">
        <v>108.85</v>
      </c>
    </row>
    <row r="2346" spans="1:4" ht="27" x14ac:dyDescent="0.25">
      <c r="A2346" s="170">
        <v>100898</v>
      </c>
      <c r="B2346" s="171" t="s">
        <v>24596</v>
      </c>
      <c r="C2346" s="170" t="s">
        <v>166</v>
      </c>
      <c r="D2346" s="172">
        <v>205.94</v>
      </c>
    </row>
    <row r="2347" spans="1:4" ht="27" x14ac:dyDescent="0.25">
      <c r="A2347" s="170">
        <v>100899</v>
      </c>
      <c r="B2347" s="171" t="s">
        <v>24600</v>
      </c>
      <c r="C2347" s="170" t="s">
        <v>166</v>
      </c>
      <c r="D2347" s="172">
        <v>87.67</v>
      </c>
    </row>
    <row r="2348" spans="1:4" ht="27" x14ac:dyDescent="0.25">
      <c r="A2348" s="170">
        <v>100900</v>
      </c>
      <c r="B2348" s="171" t="s">
        <v>24604</v>
      </c>
      <c r="C2348" s="170" t="s">
        <v>166</v>
      </c>
      <c r="D2348" s="172">
        <v>237.11</v>
      </c>
    </row>
    <row r="2349" spans="1:4" x14ac:dyDescent="0.25">
      <c r="A2349" s="170">
        <v>101173</v>
      </c>
      <c r="B2349" s="171" t="s">
        <v>24608</v>
      </c>
      <c r="C2349" s="170" t="s">
        <v>166</v>
      </c>
      <c r="D2349" s="172">
        <v>61.45</v>
      </c>
    </row>
    <row r="2350" spans="1:4" x14ac:dyDescent="0.25">
      <c r="A2350" s="170">
        <v>101174</v>
      </c>
      <c r="B2350" s="171" t="s">
        <v>24611</v>
      </c>
      <c r="C2350" s="170" t="s">
        <v>166</v>
      </c>
      <c r="D2350" s="172">
        <v>87.19</v>
      </c>
    </row>
    <row r="2351" spans="1:4" x14ac:dyDescent="0.25">
      <c r="A2351" s="170">
        <v>101175</v>
      </c>
      <c r="B2351" s="171" t="s">
        <v>24615</v>
      </c>
      <c r="C2351" s="170" t="s">
        <v>166</v>
      </c>
      <c r="D2351" s="172">
        <v>118.9</v>
      </c>
    </row>
    <row r="2352" spans="1:4" x14ac:dyDescent="0.25">
      <c r="A2352" s="170">
        <v>101176</v>
      </c>
      <c r="B2352" s="171" t="s">
        <v>24618</v>
      </c>
      <c r="C2352" s="170" t="s">
        <v>166</v>
      </c>
      <c r="D2352" s="172">
        <v>146.44999999999999</v>
      </c>
    </row>
    <row r="2353" spans="1:4" x14ac:dyDescent="0.25">
      <c r="A2353" s="170">
        <v>102521</v>
      </c>
      <c r="B2353" s="171" t="s">
        <v>24622</v>
      </c>
      <c r="C2353" s="170" t="s">
        <v>58</v>
      </c>
      <c r="D2353" s="172">
        <v>126</v>
      </c>
    </row>
    <row r="2354" spans="1:4" x14ac:dyDescent="0.25">
      <c r="A2354" s="170">
        <v>102522</v>
      </c>
      <c r="B2354" s="171" t="s">
        <v>24626</v>
      </c>
      <c r="C2354" s="170" t="s">
        <v>58</v>
      </c>
      <c r="D2354" s="172">
        <v>184.85</v>
      </c>
    </row>
    <row r="2355" spans="1:4" x14ac:dyDescent="0.25">
      <c r="A2355" s="170">
        <v>102523</v>
      </c>
      <c r="B2355" s="171" t="s">
        <v>24630</v>
      </c>
      <c r="C2355" s="170" t="s">
        <v>58</v>
      </c>
      <c r="D2355" s="172">
        <v>243.68</v>
      </c>
    </row>
    <row r="2356" spans="1:4" x14ac:dyDescent="0.25">
      <c r="A2356" s="170">
        <v>95240</v>
      </c>
      <c r="B2356" s="171" t="s">
        <v>24634</v>
      </c>
      <c r="C2356" s="170" t="s">
        <v>110</v>
      </c>
      <c r="D2356" s="172">
        <v>17.55</v>
      </c>
    </row>
    <row r="2357" spans="1:4" x14ac:dyDescent="0.25">
      <c r="A2357" s="170">
        <v>95241</v>
      </c>
      <c r="B2357" s="171" t="s">
        <v>24635</v>
      </c>
      <c r="C2357" s="170" t="s">
        <v>110</v>
      </c>
      <c r="D2357" s="172">
        <v>33.43</v>
      </c>
    </row>
    <row r="2358" spans="1:4" x14ac:dyDescent="0.25">
      <c r="A2358" s="170">
        <v>96616</v>
      </c>
      <c r="B2358" s="171" t="s">
        <v>24639</v>
      </c>
      <c r="C2358" s="170" t="s">
        <v>190</v>
      </c>
      <c r="D2358" s="172">
        <v>736.4</v>
      </c>
    </row>
    <row r="2359" spans="1:4" x14ac:dyDescent="0.25">
      <c r="A2359" s="170">
        <v>96617</v>
      </c>
      <c r="B2359" s="171" t="s">
        <v>24643</v>
      </c>
      <c r="C2359" s="170" t="s">
        <v>110</v>
      </c>
      <c r="D2359" s="172">
        <v>18.420000000000002</v>
      </c>
    </row>
    <row r="2360" spans="1:4" x14ac:dyDescent="0.25">
      <c r="A2360" s="170">
        <v>96619</v>
      </c>
      <c r="B2360" s="171" t="s">
        <v>24646</v>
      </c>
      <c r="C2360" s="170" t="s">
        <v>110</v>
      </c>
      <c r="D2360" s="172">
        <v>36.81</v>
      </c>
    </row>
    <row r="2361" spans="1:4" x14ac:dyDescent="0.25">
      <c r="A2361" s="170">
        <v>96620</v>
      </c>
      <c r="B2361" s="171" t="s">
        <v>24649</v>
      </c>
      <c r="C2361" s="170" t="s">
        <v>190</v>
      </c>
      <c r="D2361" s="172">
        <v>668.89</v>
      </c>
    </row>
    <row r="2362" spans="1:4" x14ac:dyDescent="0.25">
      <c r="A2362" s="170">
        <v>96621</v>
      </c>
      <c r="B2362" s="171" t="s">
        <v>24653</v>
      </c>
      <c r="C2362" s="170" t="s">
        <v>190</v>
      </c>
      <c r="D2362" s="172">
        <v>203.38</v>
      </c>
    </row>
    <row r="2363" spans="1:4" x14ac:dyDescent="0.25">
      <c r="A2363" s="170">
        <v>96622</v>
      </c>
      <c r="B2363" s="171" t="s">
        <v>24656</v>
      </c>
      <c r="C2363" s="170" t="s">
        <v>190</v>
      </c>
      <c r="D2363" s="172">
        <v>187.06</v>
      </c>
    </row>
    <row r="2364" spans="1:4" x14ac:dyDescent="0.25">
      <c r="A2364" s="170">
        <v>96623</v>
      </c>
      <c r="B2364" s="171" t="s">
        <v>24660</v>
      </c>
      <c r="C2364" s="170" t="s">
        <v>190</v>
      </c>
      <c r="D2364" s="172">
        <v>174.1</v>
      </c>
    </row>
    <row r="2365" spans="1:4" ht="27" x14ac:dyDescent="0.25">
      <c r="A2365" s="170">
        <v>96624</v>
      </c>
      <c r="B2365" s="171" t="s">
        <v>24664</v>
      </c>
      <c r="C2365" s="170" t="s">
        <v>190</v>
      </c>
      <c r="D2365" s="172">
        <v>157.79</v>
      </c>
    </row>
    <row r="2366" spans="1:4" x14ac:dyDescent="0.25">
      <c r="A2366" s="170">
        <v>97082</v>
      </c>
      <c r="B2366" s="171" t="s">
        <v>24667</v>
      </c>
      <c r="C2366" s="170" t="s">
        <v>190</v>
      </c>
      <c r="D2366" s="172">
        <v>76.72</v>
      </c>
    </row>
    <row r="2367" spans="1:4" ht="27" x14ac:dyDescent="0.25">
      <c r="A2367" s="170">
        <v>97083</v>
      </c>
      <c r="B2367" s="171" t="s">
        <v>24670</v>
      </c>
      <c r="C2367" s="170" t="s">
        <v>110</v>
      </c>
      <c r="D2367" s="172">
        <v>3.88</v>
      </c>
    </row>
    <row r="2368" spans="1:4" ht="27" x14ac:dyDescent="0.25">
      <c r="A2368" s="170">
        <v>97084</v>
      </c>
      <c r="B2368" s="171" t="s">
        <v>24672</v>
      </c>
      <c r="C2368" s="170" t="s">
        <v>110</v>
      </c>
      <c r="D2368" s="172">
        <v>0.81</v>
      </c>
    </row>
    <row r="2369" spans="1:4" ht="27" x14ac:dyDescent="0.25">
      <c r="A2369" s="170">
        <v>97086</v>
      </c>
      <c r="B2369" s="171" t="s">
        <v>24674</v>
      </c>
      <c r="C2369" s="170" t="s">
        <v>110</v>
      </c>
      <c r="D2369" s="172">
        <v>145.58000000000001</v>
      </c>
    </row>
    <row r="2370" spans="1:4" x14ac:dyDescent="0.25">
      <c r="A2370" s="170">
        <v>97087</v>
      </c>
      <c r="B2370" s="171" t="s">
        <v>24678</v>
      </c>
      <c r="C2370" s="170" t="s">
        <v>110</v>
      </c>
      <c r="D2370" s="172">
        <v>1.74</v>
      </c>
    </row>
    <row r="2371" spans="1:4" x14ac:dyDescent="0.25">
      <c r="A2371" s="170">
        <v>97088</v>
      </c>
      <c r="B2371" s="171" t="s">
        <v>24681</v>
      </c>
      <c r="C2371" s="170" t="s">
        <v>608</v>
      </c>
      <c r="D2371" s="172">
        <v>15.9</v>
      </c>
    </row>
    <row r="2372" spans="1:4" x14ac:dyDescent="0.25">
      <c r="A2372" s="170">
        <v>97089</v>
      </c>
      <c r="B2372" s="171" t="s">
        <v>24685</v>
      </c>
      <c r="C2372" s="170" t="s">
        <v>608</v>
      </c>
      <c r="D2372" s="172">
        <v>14.51</v>
      </c>
    </row>
    <row r="2373" spans="1:4" x14ac:dyDescent="0.25">
      <c r="A2373" s="170">
        <v>97090</v>
      </c>
      <c r="B2373" s="171" t="s">
        <v>24688</v>
      </c>
      <c r="C2373" s="170" t="s">
        <v>608</v>
      </c>
      <c r="D2373" s="172">
        <v>14.19</v>
      </c>
    </row>
    <row r="2374" spans="1:4" x14ac:dyDescent="0.25">
      <c r="A2374" s="170">
        <v>97091</v>
      </c>
      <c r="B2374" s="171" t="s">
        <v>24692</v>
      </c>
      <c r="C2374" s="170" t="s">
        <v>608</v>
      </c>
      <c r="D2374" s="172">
        <v>13.73</v>
      </c>
    </row>
    <row r="2375" spans="1:4" x14ac:dyDescent="0.25">
      <c r="A2375" s="170">
        <v>97092</v>
      </c>
      <c r="B2375" s="171" t="s">
        <v>24694</v>
      </c>
      <c r="C2375" s="170" t="s">
        <v>608</v>
      </c>
      <c r="D2375" s="172">
        <v>13.24</v>
      </c>
    </row>
    <row r="2376" spans="1:4" x14ac:dyDescent="0.25">
      <c r="A2376" s="170">
        <v>97093</v>
      </c>
      <c r="B2376" s="171" t="s">
        <v>24697</v>
      </c>
      <c r="C2376" s="170" t="s">
        <v>608</v>
      </c>
      <c r="D2376" s="172">
        <v>12.38</v>
      </c>
    </row>
    <row r="2377" spans="1:4" ht="27" x14ac:dyDescent="0.25">
      <c r="A2377" s="170">
        <v>97096</v>
      </c>
      <c r="B2377" s="171" t="s">
        <v>24699</v>
      </c>
      <c r="C2377" s="170" t="s">
        <v>190</v>
      </c>
      <c r="D2377" s="172">
        <v>534.47</v>
      </c>
    </row>
    <row r="2378" spans="1:4" x14ac:dyDescent="0.25">
      <c r="A2378" s="170">
        <v>97097</v>
      </c>
      <c r="B2378" s="171" t="s">
        <v>24703</v>
      </c>
      <c r="C2378" s="170" t="s">
        <v>110</v>
      </c>
      <c r="D2378" s="172">
        <v>37.71</v>
      </c>
    </row>
    <row r="2379" spans="1:4" x14ac:dyDescent="0.25">
      <c r="A2379" s="170">
        <v>97101</v>
      </c>
      <c r="B2379" s="171" t="s">
        <v>24706</v>
      </c>
      <c r="C2379" s="170" t="s">
        <v>110</v>
      </c>
      <c r="D2379" s="172">
        <v>160.5</v>
      </c>
    </row>
    <row r="2380" spans="1:4" x14ac:dyDescent="0.25">
      <c r="A2380" s="170">
        <v>97102</v>
      </c>
      <c r="B2380" s="171" t="s">
        <v>24710</v>
      </c>
      <c r="C2380" s="170" t="s">
        <v>110</v>
      </c>
      <c r="D2380" s="172">
        <v>200.33</v>
      </c>
    </row>
    <row r="2381" spans="1:4" x14ac:dyDescent="0.25">
      <c r="A2381" s="170">
        <v>97103</v>
      </c>
      <c r="B2381" s="171" t="s">
        <v>24714</v>
      </c>
      <c r="C2381" s="170" t="s">
        <v>110</v>
      </c>
      <c r="D2381" s="172">
        <v>236.73</v>
      </c>
    </row>
    <row r="2382" spans="1:4" ht="27" x14ac:dyDescent="0.25">
      <c r="A2382" s="170">
        <v>100322</v>
      </c>
      <c r="B2382" s="171" t="s">
        <v>24718</v>
      </c>
      <c r="C2382" s="170" t="s">
        <v>190</v>
      </c>
      <c r="D2382" s="172">
        <v>152.16999999999999</v>
      </c>
    </row>
    <row r="2383" spans="1:4" x14ac:dyDescent="0.25">
      <c r="A2383" s="170">
        <v>100323</v>
      </c>
      <c r="B2383" s="171" t="s">
        <v>24722</v>
      </c>
      <c r="C2383" s="170" t="s">
        <v>190</v>
      </c>
      <c r="D2383" s="172">
        <v>157.57</v>
      </c>
    </row>
    <row r="2384" spans="1:4" ht="27" x14ac:dyDescent="0.25">
      <c r="A2384" s="170">
        <v>100324</v>
      </c>
      <c r="B2384" s="171" t="s">
        <v>24726</v>
      </c>
      <c r="C2384" s="170" t="s">
        <v>190</v>
      </c>
      <c r="D2384" s="172">
        <v>157.54</v>
      </c>
    </row>
    <row r="2385" spans="1:4" x14ac:dyDescent="0.25">
      <c r="A2385" s="170">
        <v>103072</v>
      </c>
      <c r="B2385" s="171" t="s">
        <v>24730</v>
      </c>
      <c r="C2385" s="170" t="s">
        <v>110</v>
      </c>
      <c r="D2385" s="172">
        <v>279.52999999999997</v>
      </c>
    </row>
    <row r="2386" spans="1:4" x14ac:dyDescent="0.25">
      <c r="A2386" s="170">
        <v>103073</v>
      </c>
      <c r="B2386" s="171" t="s">
        <v>24734</v>
      </c>
      <c r="C2386" s="170" t="s">
        <v>110</v>
      </c>
      <c r="D2386" s="172">
        <v>337.73</v>
      </c>
    </row>
    <row r="2387" spans="1:4" ht="27" x14ac:dyDescent="0.25">
      <c r="A2387" s="170">
        <v>103074</v>
      </c>
      <c r="B2387" s="171" t="s">
        <v>24738</v>
      </c>
      <c r="C2387" s="170" t="s">
        <v>110</v>
      </c>
      <c r="D2387" s="172">
        <v>157.28</v>
      </c>
    </row>
    <row r="2388" spans="1:4" ht="27" x14ac:dyDescent="0.25">
      <c r="A2388" s="170">
        <v>103075</v>
      </c>
      <c r="B2388" s="171" t="s">
        <v>24741</v>
      </c>
      <c r="C2388" s="170" t="s">
        <v>110</v>
      </c>
      <c r="D2388" s="172">
        <v>194.99</v>
      </c>
    </row>
    <row r="2389" spans="1:4" x14ac:dyDescent="0.25">
      <c r="A2389" s="170">
        <v>103076</v>
      </c>
      <c r="B2389" s="171" t="s">
        <v>24745</v>
      </c>
      <c r="C2389" s="170" t="s">
        <v>110</v>
      </c>
      <c r="D2389" s="172">
        <v>138.69999999999999</v>
      </c>
    </row>
    <row r="2390" spans="1:4" x14ac:dyDescent="0.25">
      <c r="A2390" s="170">
        <v>103077</v>
      </c>
      <c r="B2390" s="171" t="s">
        <v>24749</v>
      </c>
      <c r="C2390" s="170" t="s">
        <v>110</v>
      </c>
      <c r="D2390" s="172">
        <v>178.54</v>
      </c>
    </row>
    <row r="2391" spans="1:4" x14ac:dyDescent="0.25">
      <c r="A2391" s="170">
        <v>103078</v>
      </c>
      <c r="B2391" s="171" t="s">
        <v>24753</v>
      </c>
      <c r="C2391" s="170" t="s">
        <v>110</v>
      </c>
      <c r="D2391" s="172">
        <v>214.93</v>
      </c>
    </row>
    <row r="2392" spans="1:4" x14ac:dyDescent="0.25">
      <c r="A2392" s="170">
        <v>103079</v>
      </c>
      <c r="B2392" s="171" t="s">
        <v>24757</v>
      </c>
      <c r="C2392" s="170" t="s">
        <v>110</v>
      </c>
      <c r="D2392" s="172">
        <v>257.73</v>
      </c>
    </row>
    <row r="2393" spans="1:4" x14ac:dyDescent="0.25">
      <c r="A2393" s="170">
        <v>103080</v>
      </c>
      <c r="B2393" s="171" t="s">
        <v>24761</v>
      </c>
      <c r="C2393" s="170" t="s">
        <v>110</v>
      </c>
      <c r="D2393" s="172">
        <v>315.94</v>
      </c>
    </row>
    <row r="2394" spans="1:4" ht="27" x14ac:dyDescent="0.25">
      <c r="A2394" s="170">
        <v>92263</v>
      </c>
      <c r="B2394" s="171" t="s">
        <v>24765</v>
      </c>
      <c r="C2394" s="170" t="s">
        <v>110</v>
      </c>
      <c r="D2394" s="172">
        <v>146.41</v>
      </c>
    </row>
    <row r="2395" spans="1:4" ht="27" x14ac:dyDescent="0.25">
      <c r="A2395" s="170">
        <v>92264</v>
      </c>
      <c r="B2395" s="171" t="s">
        <v>24769</v>
      </c>
      <c r="C2395" s="170" t="s">
        <v>110</v>
      </c>
      <c r="D2395" s="172">
        <v>181.59</v>
      </c>
    </row>
    <row r="2396" spans="1:4" x14ac:dyDescent="0.25">
      <c r="A2396" s="170">
        <v>92265</v>
      </c>
      <c r="B2396" s="171" t="s">
        <v>24773</v>
      </c>
      <c r="C2396" s="170" t="s">
        <v>110</v>
      </c>
      <c r="D2396" s="173">
        <v>106.15</v>
      </c>
    </row>
    <row r="2397" spans="1:4" x14ac:dyDescent="0.25">
      <c r="A2397" s="170">
        <v>92266</v>
      </c>
      <c r="B2397" s="171" t="s">
        <v>24776</v>
      </c>
      <c r="C2397" s="170" t="s">
        <v>110</v>
      </c>
      <c r="D2397" s="173">
        <v>136.32</v>
      </c>
    </row>
    <row r="2398" spans="1:4" x14ac:dyDescent="0.25">
      <c r="A2398" s="170">
        <v>92267</v>
      </c>
      <c r="B2398" s="171" t="s">
        <v>24780</v>
      </c>
      <c r="C2398" s="170" t="s">
        <v>110</v>
      </c>
      <c r="D2398" s="173">
        <v>40.9</v>
      </c>
    </row>
    <row r="2399" spans="1:4" x14ac:dyDescent="0.25">
      <c r="A2399" s="170">
        <v>92268</v>
      </c>
      <c r="B2399" s="171" t="s">
        <v>24783</v>
      </c>
      <c r="C2399" s="170" t="s">
        <v>110</v>
      </c>
      <c r="D2399" s="173">
        <v>68.55</v>
      </c>
    </row>
    <row r="2400" spans="1:4" x14ac:dyDescent="0.25">
      <c r="A2400" s="170">
        <v>92269</v>
      </c>
      <c r="B2400" s="171" t="s">
        <v>24787</v>
      </c>
      <c r="C2400" s="170" t="s">
        <v>110</v>
      </c>
      <c r="D2400" s="173">
        <v>123.74</v>
      </c>
    </row>
    <row r="2401" spans="1:4" x14ac:dyDescent="0.25">
      <c r="A2401" s="170">
        <v>92270</v>
      </c>
      <c r="B2401" s="171" t="s">
        <v>24791</v>
      </c>
      <c r="C2401" s="170" t="s">
        <v>110</v>
      </c>
      <c r="D2401" s="173">
        <v>187.04</v>
      </c>
    </row>
    <row r="2402" spans="1:4" x14ac:dyDescent="0.25">
      <c r="A2402" s="170">
        <v>92271</v>
      </c>
      <c r="B2402" s="171" t="s">
        <v>24795</v>
      </c>
      <c r="C2402" s="170" t="s">
        <v>110</v>
      </c>
      <c r="D2402" s="173">
        <v>119.77</v>
      </c>
    </row>
    <row r="2403" spans="1:4" x14ac:dyDescent="0.25">
      <c r="A2403" s="170">
        <v>92272</v>
      </c>
      <c r="B2403" s="171" t="s">
        <v>24799</v>
      </c>
      <c r="C2403" s="170" t="s">
        <v>166</v>
      </c>
      <c r="D2403" s="173">
        <v>33.08</v>
      </c>
    </row>
    <row r="2404" spans="1:4" x14ac:dyDescent="0.25">
      <c r="A2404" s="170">
        <v>92273</v>
      </c>
      <c r="B2404" s="171" t="s">
        <v>24803</v>
      </c>
      <c r="C2404" s="170" t="s">
        <v>166</v>
      </c>
      <c r="D2404" s="172">
        <v>14.51</v>
      </c>
    </row>
    <row r="2405" spans="1:4" ht="27" x14ac:dyDescent="0.25">
      <c r="A2405" s="170">
        <v>92409</v>
      </c>
      <c r="B2405" s="171" t="s">
        <v>24807</v>
      </c>
      <c r="C2405" s="170" t="s">
        <v>110</v>
      </c>
      <c r="D2405" s="172">
        <v>232.54</v>
      </c>
    </row>
    <row r="2406" spans="1:4" ht="27" x14ac:dyDescent="0.25">
      <c r="A2406" s="170">
        <v>92411</v>
      </c>
      <c r="B2406" s="171" t="s">
        <v>24811</v>
      </c>
      <c r="C2406" s="170" t="s">
        <v>110</v>
      </c>
      <c r="D2406" s="172">
        <v>159.47999999999999</v>
      </c>
    </row>
    <row r="2407" spans="1:4" ht="27" x14ac:dyDescent="0.25">
      <c r="A2407" s="170">
        <v>92413</v>
      </c>
      <c r="B2407" s="171" t="s">
        <v>24815</v>
      </c>
      <c r="C2407" s="170" t="s">
        <v>110</v>
      </c>
      <c r="D2407" s="172">
        <v>106.36</v>
      </c>
    </row>
    <row r="2408" spans="1:4" ht="27" x14ac:dyDescent="0.25">
      <c r="A2408" s="170">
        <v>92415</v>
      </c>
      <c r="B2408" s="171" t="s">
        <v>24818</v>
      </c>
      <c r="C2408" s="170" t="s">
        <v>110</v>
      </c>
      <c r="D2408" s="172">
        <v>136.04</v>
      </c>
    </row>
    <row r="2409" spans="1:4" ht="27" x14ac:dyDescent="0.25">
      <c r="A2409" s="170">
        <v>92417</v>
      </c>
      <c r="B2409" s="171" t="s">
        <v>24822</v>
      </c>
      <c r="C2409" s="170" t="s">
        <v>110</v>
      </c>
      <c r="D2409" s="172">
        <v>161.51</v>
      </c>
    </row>
    <row r="2410" spans="1:4" ht="27" x14ac:dyDescent="0.25">
      <c r="A2410" s="170">
        <v>92419</v>
      </c>
      <c r="B2410" s="171" t="s">
        <v>24826</v>
      </c>
      <c r="C2410" s="170" t="s">
        <v>110</v>
      </c>
      <c r="D2410" s="172">
        <v>88.63</v>
      </c>
    </row>
    <row r="2411" spans="1:4" ht="27" x14ac:dyDescent="0.25">
      <c r="A2411" s="170">
        <v>92421</v>
      </c>
      <c r="B2411" s="171" t="s">
        <v>24829</v>
      </c>
      <c r="C2411" s="170" t="s">
        <v>110</v>
      </c>
      <c r="D2411" s="172">
        <v>108.15</v>
      </c>
    </row>
    <row r="2412" spans="1:4" ht="27" x14ac:dyDescent="0.25">
      <c r="A2412" s="170">
        <v>92423</v>
      </c>
      <c r="B2412" s="171" t="s">
        <v>24833</v>
      </c>
      <c r="C2412" s="170" t="s">
        <v>110</v>
      </c>
      <c r="D2412" s="172">
        <v>73.650000000000006</v>
      </c>
    </row>
    <row r="2413" spans="1:4" ht="27" x14ac:dyDescent="0.25">
      <c r="A2413" s="170">
        <v>92425</v>
      </c>
      <c r="B2413" s="171" t="s">
        <v>24837</v>
      </c>
      <c r="C2413" s="170" t="s">
        <v>110</v>
      </c>
      <c r="D2413" s="172">
        <v>90.63</v>
      </c>
    </row>
    <row r="2414" spans="1:4" ht="27" x14ac:dyDescent="0.25">
      <c r="A2414" s="170">
        <v>92427</v>
      </c>
      <c r="B2414" s="171" t="s">
        <v>24841</v>
      </c>
      <c r="C2414" s="170" t="s">
        <v>110</v>
      </c>
      <c r="D2414" s="172">
        <v>66.08</v>
      </c>
    </row>
    <row r="2415" spans="1:4" ht="27" x14ac:dyDescent="0.25">
      <c r="A2415" s="170">
        <v>92429</v>
      </c>
      <c r="B2415" s="171" t="s">
        <v>24844</v>
      </c>
      <c r="C2415" s="170" t="s">
        <v>110</v>
      </c>
      <c r="D2415" s="172">
        <v>81.819999999999993</v>
      </c>
    </row>
    <row r="2416" spans="1:4" ht="27" x14ac:dyDescent="0.25">
      <c r="A2416" s="170">
        <v>92431</v>
      </c>
      <c r="B2416" s="171" t="s">
        <v>24848</v>
      </c>
      <c r="C2416" s="170" t="s">
        <v>110</v>
      </c>
      <c r="D2416" s="172">
        <v>61.96</v>
      </c>
    </row>
    <row r="2417" spans="1:4" ht="27" x14ac:dyDescent="0.25">
      <c r="A2417" s="170">
        <v>92433</v>
      </c>
      <c r="B2417" s="171" t="s">
        <v>24851</v>
      </c>
      <c r="C2417" s="170" t="s">
        <v>110</v>
      </c>
      <c r="D2417" s="172">
        <v>76.900000000000006</v>
      </c>
    </row>
    <row r="2418" spans="1:4" ht="27" x14ac:dyDescent="0.25">
      <c r="A2418" s="170">
        <v>92435</v>
      </c>
      <c r="B2418" s="171" t="s">
        <v>24853</v>
      </c>
      <c r="C2418" s="170" t="s">
        <v>110</v>
      </c>
      <c r="D2418" s="172">
        <v>59.16</v>
      </c>
    </row>
    <row r="2419" spans="1:4" ht="27" x14ac:dyDescent="0.25">
      <c r="A2419" s="170">
        <v>92437</v>
      </c>
      <c r="B2419" s="171" t="s">
        <v>24857</v>
      </c>
      <c r="C2419" s="170" t="s">
        <v>110</v>
      </c>
      <c r="D2419" s="172">
        <v>73.599999999999994</v>
      </c>
    </row>
    <row r="2420" spans="1:4" ht="27" x14ac:dyDescent="0.25">
      <c r="A2420" s="170">
        <v>92439</v>
      </c>
      <c r="B2420" s="171" t="s">
        <v>24861</v>
      </c>
      <c r="C2420" s="170" t="s">
        <v>110</v>
      </c>
      <c r="D2420" s="172">
        <v>57.14</v>
      </c>
    </row>
    <row r="2421" spans="1:4" ht="27" x14ac:dyDescent="0.25">
      <c r="A2421" s="170">
        <v>92441</v>
      </c>
      <c r="B2421" s="171" t="s">
        <v>24864</v>
      </c>
      <c r="C2421" s="170" t="s">
        <v>110</v>
      </c>
      <c r="D2421" s="172">
        <v>71.23</v>
      </c>
    </row>
    <row r="2422" spans="1:4" ht="27" x14ac:dyDescent="0.25">
      <c r="A2422" s="170">
        <v>92443</v>
      </c>
      <c r="B2422" s="171" t="s">
        <v>24868</v>
      </c>
      <c r="C2422" s="170" t="s">
        <v>110</v>
      </c>
      <c r="D2422" s="172">
        <v>52.93</v>
      </c>
    </row>
    <row r="2423" spans="1:4" ht="27" x14ac:dyDescent="0.25">
      <c r="A2423" s="170">
        <v>92445</v>
      </c>
      <c r="B2423" s="171" t="s">
        <v>24870</v>
      </c>
      <c r="C2423" s="170" t="s">
        <v>110</v>
      </c>
      <c r="D2423" s="172">
        <v>66.510000000000005</v>
      </c>
    </row>
    <row r="2424" spans="1:4" ht="27" x14ac:dyDescent="0.25">
      <c r="A2424" s="170">
        <v>92446</v>
      </c>
      <c r="B2424" s="171" t="s">
        <v>24873</v>
      </c>
      <c r="C2424" s="170" t="s">
        <v>110</v>
      </c>
      <c r="D2424" s="172">
        <v>322.48</v>
      </c>
    </row>
    <row r="2425" spans="1:4" ht="27" x14ac:dyDescent="0.25">
      <c r="A2425" s="170">
        <v>92447</v>
      </c>
      <c r="B2425" s="171" t="s">
        <v>24877</v>
      </c>
      <c r="C2425" s="170" t="s">
        <v>110</v>
      </c>
      <c r="D2425" s="172">
        <v>223.13</v>
      </c>
    </row>
    <row r="2426" spans="1:4" ht="27" x14ac:dyDescent="0.25">
      <c r="A2426" s="170">
        <v>92448</v>
      </c>
      <c r="B2426" s="171" t="s">
        <v>24880</v>
      </c>
      <c r="C2426" s="170" t="s">
        <v>110</v>
      </c>
      <c r="D2426" s="172">
        <v>172.68</v>
      </c>
    </row>
    <row r="2427" spans="1:4" ht="27" x14ac:dyDescent="0.25">
      <c r="A2427" s="170">
        <v>92449</v>
      </c>
      <c r="B2427" s="171" t="s">
        <v>24884</v>
      </c>
      <c r="C2427" s="170" t="s">
        <v>110</v>
      </c>
      <c r="D2427" s="172">
        <v>260.17</v>
      </c>
    </row>
    <row r="2428" spans="1:4" ht="27" x14ac:dyDescent="0.25">
      <c r="A2428" s="170">
        <v>92450</v>
      </c>
      <c r="B2428" s="171" t="s">
        <v>24887</v>
      </c>
      <c r="C2428" s="170" t="s">
        <v>110</v>
      </c>
      <c r="D2428" s="172">
        <v>330.95</v>
      </c>
    </row>
    <row r="2429" spans="1:4" ht="27" x14ac:dyDescent="0.25">
      <c r="A2429" s="170">
        <v>92451</v>
      </c>
      <c r="B2429" s="171" t="s">
        <v>24891</v>
      </c>
      <c r="C2429" s="170" t="s">
        <v>110</v>
      </c>
      <c r="D2429" s="172">
        <v>176.53</v>
      </c>
    </row>
    <row r="2430" spans="1:4" ht="27" x14ac:dyDescent="0.25">
      <c r="A2430" s="170">
        <v>92452</v>
      </c>
      <c r="B2430" s="171" t="s">
        <v>24894</v>
      </c>
      <c r="C2430" s="170" t="s">
        <v>110</v>
      </c>
      <c r="D2430" s="172">
        <v>184.63</v>
      </c>
    </row>
    <row r="2431" spans="1:4" ht="27" x14ac:dyDescent="0.25">
      <c r="A2431" s="170">
        <v>92453</v>
      </c>
      <c r="B2431" s="171" t="s">
        <v>24898</v>
      </c>
      <c r="C2431" s="170" t="s">
        <v>110</v>
      </c>
      <c r="D2431" s="172">
        <v>222.99</v>
      </c>
    </row>
    <row r="2432" spans="1:4" ht="27" x14ac:dyDescent="0.25">
      <c r="A2432" s="170">
        <v>92454</v>
      </c>
      <c r="B2432" s="171" t="s">
        <v>24902</v>
      </c>
      <c r="C2432" s="170" t="s">
        <v>110</v>
      </c>
      <c r="D2432" s="172">
        <v>302.24</v>
      </c>
    </row>
    <row r="2433" spans="1:4" ht="27" x14ac:dyDescent="0.25">
      <c r="A2433" s="170">
        <v>92455</v>
      </c>
      <c r="B2433" s="171" t="s">
        <v>24905</v>
      </c>
      <c r="C2433" s="170" t="s">
        <v>110</v>
      </c>
      <c r="D2433" s="172">
        <v>145.1</v>
      </c>
    </row>
    <row r="2434" spans="1:4" ht="27" x14ac:dyDescent="0.25">
      <c r="A2434" s="170">
        <v>92456</v>
      </c>
      <c r="B2434" s="171" t="s">
        <v>24909</v>
      </c>
      <c r="C2434" s="170" t="s">
        <v>110</v>
      </c>
      <c r="D2434" s="172">
        <v>155.88999999999999</v>
      </c>
    </row>
    <row r="2435" spans="1:4" ht="27" x14ac:dyDescent="0.25">
      <c r="A2435" s="170">
        <v>92457</v>
      </c>
      <c r="B2435" s="171" t="s">
        <v>24913</v>
      </c>
      <c r="C2435" s="170" t="s">
        <v>110</v>
      </c>
      <c r="D2435" s="172">
        <v>194.71</v>
      </c>
    </row>
    <row r="2436" spans="1:4" ht="27" x14ac:dyDescent="0.25">
      <c r="A2436" s="170">
        <v>92458</v>
      </c>
      <c r="B2436" s="171" t="s">
        <v>24917</v>
      </c>
      <c r="C2436" s="170" t="s">
        <v>110</v>
      </c>
      <c r="D2436" s="172">
        <v>284.02</v>
      </c>
    </row>
    <row r="2437" spans="1:4" ht="27" x14ac:dyDescent="0.25">
      <c r="A2437" s="170">
        <v>92459</v>
      </c>
      <c r="B2437" s="171" t="s">
        <v>24921</v>
      </c>
      <c r="C2437" s="170" t="s">
        <v>110</v>
      </c>
      <c r="D2437" s="172">
        <v>124.04</v>
      </c>
    </row>
    <row r="2438" spans="1:4" ht="27" x14ac:dyDescent="0.25">
      <c r="A2438" s="170">
        <v>92460</v>
      </c>
      <c r="B2438" s="171" t="s">
        <v>24925</v>
      </c>
      <c r="C2438" s="170" t="s">
        <v>110</v>
      </c>
      <c r="D2438" s="172">
        <v>132.06</v>
      </c>
    </row>
    <row r="2439" spans="1:4" ht="27" x14ac:dyDescent="0.25">
      <c r="A2439" s="170">
        <v>92461</v>
      </c>
      <c r="B2439" s="171" t="s">
        <v>24929</v>
      </c>
      <c r="C2439" s="170" t="s">
        <v>110</v>
      </c>
      <c r="D2439" s="172">
        <v>179.94</v>
      </c>
    </row>
    <row r="2440" spans="1:4" ht="27" x14ac:dyDescent="0.25">
      <c r="A2440" s="170">
        <v>92462</v>
      </c>
      <c r="B2440" s="171" t="s">
        <v>24933</v>
      </c>
      <c r="C2440" s="170" t="s">
        <v>110</v>
      </c>
      <c r="D2440" s="172">
        <v>272.2</v>
      </c>
    </row>
    <row r="2441" spans="1:4" ht="27" x14ac:dyDescent="0.25">
      <c r="A2441" s="170">
        <v>92463</v>
      </c>
      <c r="B2441" s="171" t="s">
        <v>24936</v>
      </c>
      <c r="C2441" s="170" t="s">
        <v>110</v>
      </c>
      <c r="D2441" s="172">
        <v>112.75</v>
      </c>
    </row>
    <row r="2442" spans="1:4" ht="27" x14ac:dyDescent="0.25">
      <c r="A2442" s="170">
        <v>92464</v>
      </c>
      <c r="B2442" s="171" t="s">
        <v>24940</v>
      </c>
      <c r="C2442" s="170" t="s">
        <v>110</v>
      </c>
      <c r="D2442" s="172">
        <v>126.97</v>
      </c>
    </row>
    <row r="2443" spans="1:4" ht="27" x14ac:dyDescent="0.25">
      <c r="A2443" s="170">
        <v>92465</v>
      </c>
      <c r="B2443" s="171" t="s">
        <v>24944</v>
      </c>
      <c r="C2443" s="170" t="s">
        <v>110</v>
      </c>
      <c r="D2443" s="172">
        <v>144.47999999999999</v>
      </c>
    </row>
    <row r="2444" spans="1:4" ht="27" x14ac:dyDescent="0.25">
      <c r="A2444" s="170">
        <v>92466</v>
      </c>
      <c r="B2444" s="171" t="s">
        <v>24948</v>
      </c>
      <c r="C2444" s="170" t="s">
        <v>110</v>
      </c>
      <c r="D2444" s="172">
        <v>264.69</v>
      </c>
    </row>
    <row r="2445" spans="1:4" ht="27" x14ac:dyDescent="0.25">
      <c r="A2445" s="170">
        <v>92467</v>
      </c>
      <c r="B2445" s="171" t="s">
        <v>24952</v>
      </c>
      <c r="C2445" s="170" t="s">
        <v>110</v>
      </c>
      <c r="D2445" s="172">
        <v>93.12</v>
      </c>
    </row>
    <row r="2446" spans="1:4" ht="27" x14ac:dyDescent="0.25">
      <c r="A2446" s="170">
        <v>92468</v>
      </c>
      <c r="B2446" s="171" t="s">
        <v>24956</v>
      </c>
      <c r="C2446" s="170" t="s">
        <v>110</v>
      </c>
      <c r="D2446" s="172">
        <v>120</v>
      </c>
    </row>
    <row r="2447" spans="1:4" ht="27" x14ac:dyDescent="0.25">
      <c r="A2447" s="170">
        <v>92469</v>
      </c>
      <c r="B2447" s="171" t="s">
        <v>24960</v>
      </c>
      <c r="C2447" s="170" t="s">
        <v>110</v>
      </c>
      <c r="D2447" s="172">
        <v>131.85</v>
      </c>
    </row>
    <row r="2448" spans="1:4" ht="27" x14ac:dyDescent="0.25">
      <c r="A2448" s="170">
        <v>92470</v>
      </c>
      <c r="B2448" s="171" t="s">
        <v>24964</v>
      </c>
      <c r="C2448" s="170" t="s">
        <v>110</v>
      </c>
      <c r="D2448" s="172">
        <v>257.81</v>
      </c>
    </row>
    <row r="2449" spans="1:4" ht="27" x14ac:dyDescent="0.25">
      <c r="A2449" s="170">
        <v>92471</v>
      </c>
      <c r="B2449" s="171" t="s">
        <v>24968</v>
      </c>
      <c r="C2449" s="170" t="s">
        <v>110</v>
      </c>
      <c r="D2449" s="172">
        <v>85.1</v>
      </c>
    </row>
    <row r="2450" spans="1:4" ht="27" x14ac:dyDescent="0.25">
      <c r="A2450" s="170">
        <v>92472</v>
      </c>
      <c r="B2450" s="171" t="s">
        <v>24971</v>
      </c>
      <c r="C2450" s="170" t="s">
        <v>110</v>
      </c>
      <c r="D2450" s="172">
        <v>114.09</v>
      </c>
    </row>
    <row r="2451" spans="1:4" ht="27" x14ac:dyDescent="0.25">
      <c r="A2451" s="170">
        <v>92473</v>
      </c>
      <c r="B2451" s="171" t="s">
        <v>24975</v>
      </c>
      <c r="C2451" s="170" t="s">
        <v>110</v>
      </c>
      <c r="D2451" s="172">
        <v>121.57</v>
      </c>
    </row>
    <row r="2452" spans="1:4" ht="27" x14ac:dyDescent="0.25">
      <c r="A2452" s="170">
        <v>92474</v>
      </c>
      <c r="B2452" s="171" t="s">
        <v>24979</v>
      </c>
      <c r="C2452" s="170" t="s">
        <v>110</v>
      </c>
      <c r="D2452" s="172">
        <v>251.84</v>
      </c>
    </row>
    <row r="2453" spans="1:4" ht="27" x14ac:dyDescent="0.25">
      <c r="A2453" s="170">
        <v>92475</v>
      </c>
      <c r="B2453" s="171" t="s">
        <v>24983</v>
      </c>
      <c r="C2453" s="170" t="s">
        <v>110</v>
      </c>
      <c r="D2453" s="172">
        <v>78.540000000000006</v>
      </c>
    </row>
    <row r="2454" spans="1:4" ht="27" x14ac:dyDescent="0.25">
      <c r="A2454" s="170">
        <v>92476</v>
      </c>
      <c r="B2454" s="171" t="s">
        <v>24987</v>
      </c>
      <c r="C2454" s="170" t="s">
        <v>110</v>
      </c>
      <c r="D2454" s="172">
        <v>109.03</v>
      </c>
    </row>
    <row r="2455" spans="1:4" ht="27" x14ac:dyDescent="0.25">
      <c r="A2455" s="170">
        <v>92477</v>
      </c>
      <c r="B2455" s="171" t="s">
        <v>24991</v>
      </c>
      <c r="C2455" s="170" t="s">
        <v>110</v>
      </c>
      <c r="D2455" s="172">
        <v>99.8</v>
      </c>
    </row>
    <row r="2456" spans="1:4" ht="27" x14ac:dyDescent="0.25">
      <c r="A2456" s="170">
        <v>92478</v>
      </c>
      <c r="B2456" s="171" t="s">
        <v>24995</v>
      </c>
      <c r="C2456" s="170" t="s">
        <v>110</v>
      </c>
      <c r="D2456" s="172">
        <v>240.21</v>
      </c>
    </row>
    <row r="2457" spans="1:4" ht="27" x14ac:dyDescent="0.25">
      <c r="A2457" s="170">
        <v>92479</v>
      </c>
      <c r="B2457" s="171" t="s">
        <v>24998</v>
      </c>
      <c r="C2457" s="170" t="s">
        <v>110</v>
      </c>
      <c r="D2457" s="172">
        <v>64.650000000000006</v>
      </c>
    </row>
    <row r="2458" spans="1:4" ht="27" x14ac:dyDescent="0.25">
      <c r="A2458" s="170">
        <v>92480</v>
      </c>
      <c r="B2458" s="171" t="s">
        <v>25002</v>
      </c>
      <c r="C2458" s="170" t="s">
        <v>110</v>
      </c>
      <c r="D2458" s="172">
        <v>99.04</v>
      </c>
    </row>
    <row r="2459" spans="1:4" x14ac:dyDescent="0.25">
      <c r="A2459" s="170">
        <v>92482</v>
      </c>
      <c r="B2459" s="171" t="s">
        <v>25006</v>
      </c>
      <c r="C2459" s="170" t="s">
        <v>110</v>
      </c>
      <c r="D2459" s="172">
        <v>363.41</v>
      </c>
    </row>
    <row r="2460" spans="1:4" x14ac:dyDescent="0.25">
      <c r="A2460" s="170">
        <v>92484</v>
      </c>
      <c r="B2460" s="171" t="s">
        <v>25010</v>
      </c>
      <c r="C2460" s="170" t="s">
        <v>110</v>
      </c>
      <c r="D2460" s="172">
        <v>250.01</v>
      </c>
    </row>
    <row r="2461" spans="1:4" x14ac:dyDescent="0.25">
      <c r="A2461" s="170">
        <v>92486</v>
      </c>
      <c r="B2461" s="171" t="s">
        <v>25014</v>
      </c>
      <c r="C2461" s="170" t="s">
        <v>110</v>
      </c>
      <c r="D2461" s="172">
        <v>177.79</v>
      </c>
    </row>
    <row r="2462" spans="1:4" ht="27" x14ac:dyDescent="0.25">
      <c r="A2462" s="170">
        <v>92488</v>
      </c>
      <c r="B2462" s="171" t="s">
        <v>25018</v>
      </c>
      <c r="C2462" s="170" t="s">
        <v>110</v>
      </c>
      <c r="D2462" s="172">
        <v>114.97</v>
      </c>
    </row>
    <row r="2463" spans="1:4" ht="27" x14ac:dyDescent="0.25">
      <c r="A2463" s="170">
        <v>92490</v>
      </c>
      <c r="B2463" s="171" t="s">
        <v>25022</v>
      </c>
      <c r="C2463" s="170" t="s">
        <v>110</v>
      </c>
      <c r="D2463" s="172">
        <v>74.38</v>
      </c>
    </row>
    <row r="2464" spans="1:4" ht="27" x14ac:dyDescent="0.25">
      <c r="A2464" s="170">
        <v>92492</v>
      </c>
      <c r="B2464" s="171" t="s">
        <v>25025</v>
      </c>
      <c r="C2464" s="170" t="s">
        <v>110</v>
      </c>
      <c r="D2464" s="172">
        <v>109.38</v>
      </c>
    </row>
    <row r="2465" spans="1:4" ht="27" x14ac:dyDescent="0.25">
      <c r="A2465" s="170">
        <v>92494</v>
      </c>
      <c r="B2465" s="171" t="s">
        <v>25029</v>
      </c>
      <c r="C2465" s="170" t="s">
        <v>110</v>
      </c>
      <c r="D2465" s="172">
        <v>70.010000000000005</v>
      </c>
    </row>
    <row r="2466" spans="1:4" ht="27" x14ac:dyDescent="0.25">
      <c r="A2466" s="170">
        <v>92496</v>
      </c>
      <c r="B2466" s="171" t="s">
        <v>25033</v>
      </c>
      <c r="C2466" s="170" t="s">
        <v>110</v>
      </c>
      <c r="D2466" s="172">
        <v>104.63</v>
      </c>
    </row>
    <row r="2467" spans="1:4" ht="27" x14ac:dyDescent="0.25">
      <c r="A2467" s="170">
        <v>92498</v>
      </c>
      <c r="B2467" s="171" t="s">
        <v>25037</v>
      </c>
      <c r="C2467" s="170" t="s">
        <v>110</v>
      </c>
      <c r="D2467" s="172">
        <v>66.290000000000006</v>
      </c>
    </row>
    <row r="2468" spans="1:4" ht="27" x14ac:dyDescent="0.25">
      <c r="A2468" s="170">
        <v>92500</v>
      </c>
      <c r="B2468" s="171" t="s">
        <v>25040</v>
      </c>
      <c r="C2468" s="170" t="s">
        <v>110</v>
      </c>
      <c r="D2468" s="172">
        <v>100.66</v>
      </c>
    </row>
    <row r="2469" spans="1:4" ht="27" x14ac:dyDescent="0.25">
      <c r="A2469" s="170">
        <v>92502</v>
      </c>
      <c r="B2469" s="171" t="s">
        <v>25044</v>
      </c>
      <c r="C2469" s="170" t="s">
        <v>110</v>
      </c>
      <c r="D2469" s="172">
        <v>63.33</v>
      </c>
    </row>
    <row r="2470" spans="1:4" ht="27" x14ac:dyDescent="0.25">
      <c r="A2470" s="170">
        <v>92504</v>
      </c>
      <c r="B2470" s="171" t="s">
        <v>25046</v>
      </c>
      <c r="C2470" s="170" t="s">
        <v>110</v>
      </c>
      <c r="D2470" s="172">
        <v>93.49</v>
      </c>
    </row>
    <row r="2471" spans="1:4" ht="27" x14ac:dyDescent="0.25">
      <c r="A2471" s="170">
        <v>92506</v>
      </c>
      <c r="B2471" s="171" t="s">
        <v>25050</v>
      </c>
      <c r="C2471" s="170" t="s">
        <v>110</v>
      </c>
      <c r="D2471" s="172">
        <v>57.91</v>
      </c>
    </row>
    <row r="2472" spans="1:4" ht="27" x14ac:dyDescent="0.25">
      <c r="A2472" s="170">
        <v>92508</v>
      </c>
      <c r="B2472" s="171" t="s">
        <v>25052</v>
      </c>
      <c r="C2472" s="170" t="s">
        <v>110</v>
      </c>
      <c r="D2472" s="172">
        <v>104.85</v>
      </c>
    </row>
    <row r="2473" spans="1:4" ht="27" x14ac:dyDescent="0.25">
      <c r="A2473" s="170">
        <v>92510</v>
      </c>
      <c r="B2473" s="171" t="s">
        <v>25056</v>
      </c>
      <c r="C2473" s="170" t="s">
        <v>110</v>
      </c>
      <c r="D2473" s="172">
        <v>62.16</v>
      </c>
    </row>
    <row r="2474" spans="1:4" ht="27" x14ac:dyDescent="0.25">
      <c r="A2474" s="170">
        <v>92512</v>
      </c>
      <c r="B2474" s="171" t="s">
        <v>25059</v>
      </c>
      <c r="C2474" s="170" t="s">
        <v>110</v>
      </c>
      <c r="D2474" s="172">
        <v>92.07</v>
      </c>
    </row>
    <row r="2475" spans="1:4" ht="27" x14ac:dyDescent="0.25">
      <c r="A2475" s="170">
        <v>92514</v>
      </c>
      <c r="B2475" s="171" t="s">
        <v>25062</v>
      </c>
      <c r="C2475" s="170" t="s">
        <v>110</v>
      </c>
      <c r="D2475" s="172">
        <v>50.68</v>
      </c>
    </row>
    <row r="2476" spans="1:4" ht="27" x14ac:dyDescent="0.25">
      <c r="A2476" s="170">
        <v>92515</v>
      </c>
      <c r="B2476" s="171" t="s">
        <v>25066</v>
      </c>
      <c r="C2476" s="170" t="s">
        <v>110</v>
      </c>
      <c r="D2476" s="172">
        <v>85.24</v>
      </c>
    </row>
    <row r="2477" spans="1:4" ht="27" x14ac:dyDescent="0.25">
      <c r="A2477" s="170">
        <v>92518</v>
      </c>
      <c r="B2477" s="171" t="s">
        <v>25070</v>
      </c>
      <c r="C2477" s="170" t="s">
        <v>110</v>
      </c>
      <c r="D2477" s="172">
        <v>45.1</v>
      </c>
    </row>
    <row r="2478" spans="1:4" ht="27" x14ac:dyDescent="0.25">
      <c r="A2478" s="170">
        <v>92520</v>
      </c>
      <c r="B2478" s="171" t="s">
        <v>25074</v>
      </c>
      <c r="C2478" s="170" t="s">
        <v>110</v>
      </c>
      <c r="D2478" s="172">
        <v>80.5</v>
      </c>
    </row>
    <row r="2479" spans="1:4" ht="27" x14ac:dyDescent="0.25">
      <c r="A2479" s="170">
        <v>92522</v>
      </c>
      <c r="B2479" s="171" t="s">
        <v>25078</v>
      </c>
      <c r="C2479" s="170" t="s">
        <v>110</v>
      </c>
      <c r="D2479" s="172">
        <v>41.49</v>
      </c>
    </row>
    <row r="2480" spans="1:4" ht="27" x14ac:dyDescent="0.25">
      <c r="A2480" s="170">
        <v>92524</v>
      </c>
      <c r="B2480" s="171" t="s">
        <v>25082</v>
      </c>
      <c r="C2480" s="170" t="s">
        <v>110</v>
      </c>
      <c r="D2480" s="172">
        <v>79.33</v>
      </c>
    </row>
    <row r="2481" spans="1:4" ht="27" x14ac:dyDescent="0.25">
      <c r="A2481" s="170">
        <v>92526</v>
      </c>
      <c r="B2481" s="171" t="s">
        <v>25085</v>
      </c>
      <c r="C2481" s="170" t="s">
        <v>110</v>
      </c>
      <c r="D2481" s="172">
        <v>41.37</v>
      </c>
    </row>
    <row r="2482" spans="1:4" ht="27" x14ac:dyDescent="0.25">
      <c r="A2482" s="170">
        <v>92528</v>
      </c>
      <c r="B2482" s="171" t="s">
        <v>25089</v>
      </c>
      <c r="C2482" s="170" t="s">
        <v>110</v>
      </c>
      <c r="D2482" s="172">
        <v>76.06</v>
      </c>
    </row>
    <row r="2483" spans="1:4" ht="27" x14ac:dyDescent="0.25">
      <c r="A2483" s="170">
        <v>92530</v>
      </c>
      <c r="B2483" s="171" t="s">
        <v>25093</v>
      </c>
      <c r="C2483" s="170" t="s">
        <v>110</v>
      </c>
      <c r="D2483" s="172">
        <v>39.08</v>
      </c>
    </row>
    <row r="2484" spans="1:4" ht="27" x14ac:dyDescent="0.25">
      <c r="A2484" s="170">
        <v>92532</v>
      </c>
      <c r="B2484" s="171" t="s">
        <v>25096</v>
      </c>
      <c r="C2484" s="170" t="s">
        <v>110</v>
      </c>
      <c r="D2484" s="172">
        <v>73.2</v>
      </c>
    </row>
    <row r="2485" spans="1:4" ht="27" x14ac:dyDescent="0.25">
      <c r="A2485" s="170">
        <v>92534</v>
      </c>
      <c r="B2485" s="171" t="s">
        <v>25100</v>
      </c>
      <c r="C2485" s="170" t="s">
        <v>110</v>
      </c>
      <c r="D2485" s="172">
        <v>37.11</v>
      </c>
    </row>
    <row r="2486" spans="1:4" ht="27" x14ac:dyDescent="0.25">
      <c r="A2486" s="170">
        <v>92536</v>
      </c>
      <c r="B2486" s="171" t="s">
        <v>25103</v>
      </c>
      <c r="C2486" s="170" t="s">
        <v>110</v>
      </c>
      <c r="D2486" s="172">
        <v>67.77</v>
      </c>
    </row>
    <row r="2487" spans="1:4" ht="27" x14ac:dyDescent="0.25">
      <c r="A2487" s="170">
        <v>92538</v>
      </c>
      <c r="B2487" s="171" t="s">
        <v>25107</v>
      </c>
      <c r="C2487" s="170" t="s">
        <v>110</v>
      </c>
      <c r="D2487" s="172">
        <v>33.25</v>
      </c>
    </row>
    <row r="2488" spans="1:4" ht="27" x14ac:dyDescent="0.25">
      <c r="A2488" s="170">
        <v>96252</v>
      </c>
      <c r="B2488" s="171" t="s">
        <v>25110</v>
      </c>
      <c r="C2488" s="170" t="s">
        <v>110</v>
      </c>
      <c r="D2488" s="172">
        <v>132.33000000000001</v>
      </c>
    </row>
    <row r="2489" spans="1:4" x14ac:dyDescent="0.25">
      <c r="A2489" s="170">
        <v>96258</v>
      </c>
      <c r="B2489" s="171" t="s">
        <v>25114</v>
      </c>
      <c r="C2489" s="170" t="s">
        <v>110</v>
      </c>
      <c r="D2489" s="172">
        <v>135.93</v>
      </c>
    </row>
    <row r="2490" spans="1:4" x14ac:dyDescent="0.25">
      <c r="A2490" s="170">
        <v>96529</v>
      </c>
      <c r="B2490" s="171" t="s">
        <v>25118</v>
      </c>
      <c r="C2490" s="170" t="s">
        <v>110</v>
      </c>
      <c r="D2490" s="172">
        <v>260.19</v>
      </c>
    </row>
    <row r="2491" spans="1:4" ht="27" x14ac:dyDescent="0.25">
      <c r="A2491" s="170">
        <v>96530</v>
      </c>
      <c r="B2491" s="171" t="s">
        <v>25122</v>
      </c>
      <c r="C2491" s="170" t="s">
        <v>110</v>
      </c>
      <c r="D2491" s="172">
        <v>140.11000000000001</v>
      </c>
    </row>
    <row r="2492" spans="1:4" ht="27" x14ac:dyDescent="0.25">
      <c r="A2492" s="170">
        <v>96531</v>
      </c>
      <c r="B2492" s="171" t="s">
        <v>25126</v>
      </c>
      <c r="C2492" s="170" t="s">
        <v>110</v>
      </c>
      <c r="D2492" s="172">
        <v>105.96</v>
      </c>
    </row>
    <row r="2493" spans="1:4" x14ac:dyDescent="0.25">
      <c r="A2493" s="170">
        <v>96532</v>
      </c>
      <c r="B2493" s="171" t="s">
        <v>25130</v>
      </c>
      <c r="C2493" s="170" t="s">
        <v>110</v>
      </c>
      <c r="D2493" s="172">
        <v>180.03</v>
      </c>
    </row>
    <row r="2494" spans="1:4" ht="27" x14ac:dyDescent="0.25">
      <c r="A2494" s="170">
        <v>96533</v>
      </c>
      <c r="B2494" s="171" t="s">
        <v>25134</v>
      </c>
      <c r="C2494" s="170" t="s">
        <v>110</v>
      </c>
      <c r="D2494" s="172">
        <v>93.49</v>
      </c>
    </row>
    <row r="2495" spans="1:4" ht="27" x14ac:dyDescent="0.25">
      <c r="A2495" s="170">
        <v>96534</v>
      </c>
      <c r="B2495" s="171" t="s">
        <v>25138</v>
      </c>
      <c r="C2495" s="170" t="s">
        <v>110</v>
      </c>
      <c r="D2495" s="172">
        <v>80.62</v>
      </c>
    </row>
    <row r="2496" spans="1:4" x14ac:dyDescent="0.25">
      <c r="A2496" s="170">
        <v>96535</v>
      </c>
      <c r="B2496" s="171" t="s">
        <v>25141</v>
      </c>
      <c r="C2496" s="170" t="s">
        <v>110</v>
      </c>
      <c r="D2496" s="172">
        <v>138.30000000000001</v>
      </c>
    </row>
    <row r="2497" spans="1:4" ht="27" x14ac:dyDescent="0.25">
      <c r="A2497" s="170">
        <v>96536</v>
      </c>
      <c r="B2497" s="171" t="s">
        <v>25145</v>
      </c>
      <c r="C2497" s="170" t="s">
        <v>110</v>
      </c>
      <c r="D2497" s="172">
        <v>69.22</v>
      </c>
    </row>
    <row r="2498" spans="1:4" ht="27" x14ac:dyDescent="0.25">
      <c r="A2498" s="170">
        <v>96537</v>
      </c>
      <c r="B2498" s="171" t="s">
        <v>25149</v>
      </c>
      <c r="C2498" s="170" t="s">
        <v>110</v>
      </c>
      <c r="D2498" s="172">
        <v>178.56</v>
      </c>
    </row>
    <row r="2499" spans="1:4" ht="27" x14ac:dyDescent="0.25">
      <c r="A2499" s="170">
        <v>96538</v>
      </c>
      <c r="B2499" s="171" t="s">
        <v>25153</v>
      </c>
      <c r="C2499" s="170" t="s">
        <v>110</v>
      </c>
      <c r="D2499" s="172">
        <v>244.85</v>
      </c>
    </row>
    <row r="2500" spans="1:4" ht="27" x14ac:dyDescent="0.25">
      <c r="A2500" s="170">
        <v>96539</v>
      </c>
      <c r="B2500" s="171" t="s">
        <v>25157</v>
      </c>
      <c r="C2500" s="170" t="s">
        <v>110</v>
      </c>
      <c r="D2500" s="172">
        <v>126.67</v>
      </c>
    </row>
    <row r="2501" spans="1:4" ht="27" x14ac:dyDescent="0.25">
      <c r="A2501" s="170">
        <v>96540</v>
      </c>
      <c r="B2501" s="171" t="s">
        <v>25161</v>
      </c>
      <c r="C2501" s="170" t="s">
        <v>110</v>
      </c>
      <c r="D2501" s="172">
        <v>130.1</v>
      </c>
    </row>
    <row r="2502" spans="1:4" ht="27" x14ac:dyDescent="0.25">
      <c r="A2502" s="170">
        <v>96541</v>
      </c>
      <c r="B2502" s="171" t="s">
        <v>25164</v>
      </c>
      <c r="C2502" s="170" t="s">
        <v>110</v>
      </c>
      <c r="D2502" s="172">
        <v>184.52</v>
      </c>
    </row>
    <row r="2503" spans="1:4" ht="27" x14ac:dyDescent="0.25">
      <c r="A2503" s="170">
        <v>96542</v>
      </c>
      <c r="B2503" s="171" t="s">
        <v>25168</v>
      </c>
      <c r="C2503" s="170" t="s">
        <v>110</v>
      </c>
      <c r="D2503" s="172">
        <v>97.45</v>
      </c>
    </row>
    <row r="2504" spans="1:4" x14ac:dyDescent="0.25">
      <c r="A2504" s="170">
        <v>96543</v>
      </c>
      <c r="B2504" s="171" t="s">
        <v>25172</v>
      </c>
      <c r="C2504" s="170" t="s">
        <v>608</v>
      </c>
      <c r="D2504" s="172">
        <v>20.85</v>
      </c>
    </row>
    <row r="2505" spans="1:4" x14ac:dyDescent="0.25">
      <c r="A2505" s="170">
        <v>101791</v>
      </c>
      <c r="B2505" s="171" t="s">
        <v>25174</v>
      </c>
      <c r="C2505" s="170" t="s">
        <v>166</v>
      </c>
      <c r="D2505" s="172">
        <v>24.13</v>
      </c>
    </row>
    <row r="2506" spans="1:4" ht="27" x14ac:dyDescent="0.25">
      <c r="A2506" s="170">
        <v>101792</v>
      </c>
      <c r="B2506" s="171" t="s">
        <v>25178</v>
      </c>
      <c r="C2506" s="170" t="s">
        <v>190</v>
      </c>
      <c r="D2506" s="172">
        <v>17.41</v>
      </c>
    </row>
    <row r="2507" spans="1:4" ht="27" x14ac:dyDescent="0.25">
      <c r="A2507" s="170">
        <v>101793</v>
      </c>
      <c r="B2507" s="171" t="s">
        <v>25181</v>
      </c>
      <c r="C2507" s="170" t="s">
        <v>190</v>
      </c>
      <c r="D2507" s="172">
        <v>26.13</v>
      </c>
    </row>
    <row r="2508" spans="1:4" ht="27" x14ac:dyDescent="0.25">
      <c r="A2508" s="170">
        <v>101969</v>
      </c>
      <c r="B2508" s="171" t="s">
        <v>25184</v>
      </c>
      <c r="C2508" s="170" t="s">
        <v>110</v>
      </c>
      <c r="D2508" s="172">
        <v>163.47999999999999</v>
      </c>
    </row>
    <row r="2509" spans="1:4" ht="27" x14ac:dyDescent="0.25">
      <c r="A2509" s="170">
        <v>101971</v>
      </c>
      <c r="B2509" s="171" t="s">
        <v>25188</v>
      </c>
      <c r="C2509" s="170" t="s">
        <v>110</v>
      </c>
      <c r="D2509" s="172">
        <v>131.94</v>
      </c>
    </row>
    <row r="2510" spans="1:4" x14ac:dyDescent="0.25">
      <c r="A2510" s="170">
        <v>101973</v>
      </c>
      <c r="B2510" s="171" t="s">
        <v>25192</v>
      </c>
      <c r="C2510" s="170" t="s">
        <v>110</v>
      </c>
      <c r="D2510" s="172">
        <v>227.9</v>
      </c>
    </row>
    <row r="2511" spans="1:4" ht="27" x14ac:dyDescent="0.25">
      <c r="A2511" s="170">
        <v>101974</v>
      </c>
      <c r="B2511" s="171" t="s">
        <v>25196</v>
      </c>
      <c r="C2511" s="170" t="s">
        <v>110</v>
      </c>
      <c r="D2511" s="172">
        <v>521.85</v>
      </c>
    </row>
    <row r="2512" spans="1:4" ht="27" x14ac:dyDescent="0.25">
      <c r="A2512" s="170">
        <v>101975</v>
      </c>
      <c r="B2512" s="171" t="s">
        <v>25200</v>
      </c>
      <c r="C2512" s="170" t="s">
        <v>110</v>
      </c>
      <c r="D2512" s="172">
        <v>442.36</v>
      </c>
    </row>
    <row r="2513" spans="1:4" ht="27" x14ac:dyDescent="0.25">
      <c r="A2513" s="170">
        <v>101977</v>
      </c>
      <c r="B2513" s="171" t="s">
        <v>25204</v>
      </c>
      <c r="C2513" s="170" t="s">
        <v>110</v>
      </c>
      <c r="D2513" s="172">
        <v>310.45999999999998</v>
      </c>
    </row>
    <row r="2514" spans="1:4" ht="27" x14ac:dyDescent="0.25">
      <c r="A2514" s="170">
        <v>101980</v>
      </c>
      <c r="B2514" s="171" t="s">
        <v>25208</v>
      </c>
      <c r="C2514" s="170" t="s">
        <v>110</v>
      </c>
      <c r="D2514" s="172">
        <v>286.62</v>
      </c>
    </row>
    <row r="2515" spans="1:4" ht="27" x14ac:dyDescent="0.25">
      <c r="A2515" s="170">
        <v>101981</v>
      </c>
      <c r="B2515" s="171" t="s">
        <v>25212</v>
      </c>
      <c r="C2515" s="170" t="s">
        <v>110</v>
      </c>
      <c r="D2515" s="172">
        <v>247.24</v>
      </c>
    </row>
    <row r="2516" spans="1:4" ht="27" x14ac:dyDescent="0.25">
      <c r="A2516" s="170">
        <v>101982</v>
      </c>
      <c r="B2516" s="171" t="s">
        <v>25216</v>
      </c>
      <c r="C2516" s="170" t="s">
        <v>110</v>
      </c>
      <c r="D2516" s="172">
        <v>223.19</v>
      </c>
    </row>
    <row r="2517" spans="1:4" ht="27" x14ac:dyDescent="0.25">
      <c r="A2517" s="170">
        <v>101983</v>
      </c>
      <c r="B2517" s="171" t="s">
        <v>25220</v>
      </c>
      <c r="C2517" s="170" t="s">
        <v>110</v>
      </c>
      <c r="D2517" s="172">
        <v>208.11</v>
      </c>
    </row>
    <row r="2518" spans="1:4" ht="27" x14ac:dyDescent="0.25">
      <c r="A2518" s="170">
        <v>101985</v>
      </c>
      <c r="B2518" s="171" t="s">
        <v>25223</v>
      </c>
      <c r="C2518" s="170" t="s">
        <v>110</v>
      </c>
      <c r="D2518" s="172">
        <v>168.03</v>
      </c>
    </row>
    <row r="2519" spans="1:4" ht="27" x14ac:dyDescent="0.25">
      <c r="A2519" s="170">
        <v>101986</v>
      </c>
      <c r="B2519" s="171" t="s">
        <v>25227</v>
      </c>
      <c r="C2519" s="170" t="s">
        <v>110</v>
      </c>
      <c r="D2519" s="172">
        <v>127.93</v>
      </c>
    </row>
    <row r="2520" spans="1:4" x14ac:dyDescent="0.25">
      <c r="A2520" s="170">
        <v>101987</v>
      </c>
      <c r="B2520" s="171" t="s">
        <v>25231</v>
      </c>
      <c r="C2520" s="170" t="s">
        <v>110</v>
      </c>
      <c r="D2520" s="172">
        <v>269.74</v>
      </c>
    </row>
    <row r="2521" spans="1:4" ht="27" x14ac:dyDescent="0.25">
      <c r="A2521" s="170">
        <v>101988</v>
      </c>
      <c r="B2521" s="171" t="s">
        <v>25235</v>
      </c>
      <c r="C2521" s="170" t="s">
        <v>110</v>
      </c>
      <c r="D2521" s="172">
        <v>171.61</v>
      </c>
    </row>
    <row r="2522" spans="1:4" ht="27" x14ac:dyDescent="0.25">
      <c r="A2522" s="170">
        <v>101989</v>
      </c>
      <c r="B2522" s="171" t="s">
        <v>25239</v>
      </c>
      <c r="C2522" s="170" t="s">
        <v>110</v>
      </c>
      <c r="D2522" s="172">
        <v>140.46</v>
      </c>
    </row>
    <row r="2523" spans="1:4" x14ac:dyDescent="0.25">
      <c r="A2523" s="170">
        <v>101990</v>
      </c>
      <c r="B2523" s="171" t="s">
        <v>25241</v>
      </c>
      <c r="C2523" s="170" t="s">
        <v>110</v>
      </c>
      <c r="D2523" s="172">
        <v>245.36</v>
      </c>
    </row>
    <row r="2524" spans="1:4" ht="27" x14ac:dyDescent="0.25">
      <c r="A2524" s="170">
        <v>101991</v>
      </c>
      <c r="B2524" s="171" t="s">
        <v>25245</v>
      </c>
      <c r="C2524" s="170" t="s">
        <v>110</v>
      </c>
      <c r="D2524" s="172">
        <v>170.2</v>
      </c>
    </row>
    <row r="2525" spans="1:4" ht="27" x14ac:dyDescent="0.25">
      <c r="A2525" s="170">
        <v>101992</v>
      </c>
      <c r="B2525" s="171" t="s">
        <v>25249</v>
      </c>
      <c r="C2525" s="170" t="s">
        <v>110</v>
      </c>
      <c r="D2525" s="172">
        <v>131.86000000000001</v>
      </c>
    </row>
    <row r="2526" spans="1:4" x14ac:dyDescent="0.25">
      <c r="A2526" s="170">
        <v>101993</v>
      </c>
      <c r="B2526" s="171" t="s">
        <v>25253</v>
      </c>
      <c r="C2526" s="170" t="s">
        <v>110</v>
      </c>
      <c r="D2526" s="172">
        <v>317.02999999999997</v>
      </c>
    </row>
    <row r="2527" spans="1:4" ht="27" x14ac:dyDescent="0.25">
      <c r="A2527" s="170">
        <v>101994</v>
      </c>
      <c r="B2527" s="171" t="s">
        <v>25257</v>
      </c>
      <c r="C2527" s="170" t="s">
        <v>110</v>
      </c>
      <c r="D2527" s="172">
        <v>180.18</v>
      </c>
    </row>
    <row r="2528" spans="1:4" ht="27" x14ac:dyDescent="0.25">
      <c r="A2528" s="170">
        <v>101995</v>
      </c>
      <c r="B2528" s="171" t="s">
        <v>25260</v>
      </c>
      <c r="C2528" s="170" t="s">
        <v>110</v>
      </c>
      <c r="D2528" s="172">
        <v>145.22</v>
      </c>
    </row>
    <row r="2529" spans="1:4" x14ac:dyDescent="0.25">
      <c r="A2529" s="170">
        <v>101996</v>
      </c>
      <c r="B2529" s="171" t="s">
        <v>25263</v>
      </c>
      <c r="C2529" s="170" t="s">
        <v>110</v>
      </c>
      <c r="D2529" s="172">
        <v>263.83</v>
      </c>
    </row>
    <row r="2530" spans="1:4" ht="27" x14ac:dyDescent="0.25">
      <c r="A2530" s="170">
        <v>101997</v>
      </c>
      <c r="B2530" s="171" t="s">
        <v>25267</v>
      </c>
      <c r="C2530" s="170" t="s">
        <v>110</v>
      </c>
      <c r="D2530" s="172">
        <v>169.38</v>
      </c>
    </row>
    <row r="2531" spans="1:4" ht="27" x14ac:dyDescent="0.25">
      <c r="A2531" s="170">
        <v>101998</v>
      </c>
      <c r="B2531" s="171" t="s">
        <v>25271</v>
      </c>
      <c r="C2531" s="170" t="s">
        <v>110</v>
      </c>
      <c r="D2531" s="172">
        <v>130.18</v>
      </c>
    </row>
    <row r="2532" spans="1:4" x14ac:dyDescent="0.25">
      <c r="A2532" s="170">
        <v>101999</v>
      </c>
      <c r="B2532" s="171" t="s">
        <v>25274</v>
      </c>
      <c r="C2532" s="170" t="s">
        <v>110</v>
      </c>
      <c r="D2532" s="172">
        <v>339.83</v>
      </c>
    </row>
    <row r="2533" spans="1:4" ht="27" x14ac:dyDescent="0.25">
      <c r="A2533" s="170">
        <v>102000</v>
      </c>
      <c r="B2533" s="171" t="s">
        <v>25278</v>
      </c>
      <c r="C2533" s="170" t="s">
        <v>110</v>
      </c>
      <c r="D2533" s="172">
        <v>539.12</v>
      </c>
    </row>
    <row r="2534" spans="1:4" ht="27" x14ac:dyDescent="0.25">
      <c r="A2534" s="170">
        <v>102001</v>
      </c>
      <c r="B2534" s="171" t="s">
        <v>25282</v>
      </c>
      <c r="C2534" s="170" t="s">
        <v>110</v>
      </c>
      <c r="D2534" s="172">
        <v>463.18</v>
      </c>
    </row>
    <row r="2535" spans="1:4" ht="27" x14ac:dyDescent="0.25">
      <c r="A2535" s="170">
        <v>102002</v>
      </c>
      <c r="B2535" s="171" t="s">
        <v>25286</v>
      </c>
      <c r="C2535" s="170" t="s">
        <v>110</v>
      </c>
      <c r="D2535" s="172">
        <v>298.55</v>
      </c>
    </row>
    <row r="2536" spans="1:4" ht="27" x14ac:dyDescent="0.25">
      <c r="A2536" s="170">
        <v>102003</v>
      </c>
      <c r="B2536" s="171" t="s">
        <v>25290</v>
      </c>
      <c r="C2536" s="170" t="s">
        <v>110</v>
      </c>
      <c r="D2536" s="172">
        <v>272.58</v>
      </c>
    </row>
    <row r="2537" spans="1:4" ht="27" x14ac:dyDescent="0.25">
      <c r="A2537" s="170">
        <v>102004</v>
      </c>
      <c r="B2537" s="171" t="s">
        <v>25294</v>
      </c>
      <c r="C2537" s="170" t="s">
        <v>110</v>
      </c>
      <c r="D2537" s="172">
        <v>237.6</v>
      </c>
    </row>
    <row r="2538" spans="1:4" ht="27" x14ac:dyDescent="0.25">
      <c r="A2538" s="170">
        <v>102005</v>
      </c>
      <c r="B2538" s="171" t="s">
        <v>25298</v>
      </c>
      <c r="C2538" s="170" t="s">
        <v>110</v>
      </c>
      <c r="D2538" s="172">
        <v>213.05</v>
      </c>
    </row>
    <row r="2539" spans="1:4" ht="27" x14ac:dyDescent="0.25">
      <c r="A2539" s="170">
        <v>102006</v>
      </c>
      <c r="B2539" s="171" t="s">
        <v>25302</v>
      </c>
      <c r="C2539" s="170" t="s">
        <v>110</v>
      </c>
      <c r="D2539" s="172">
        <v>197.65</v>
      </c>
    </row>
    <row r="2540" spans="1:4" ht="27" x14ac:dyDescent="0.25">
      <c r="A2540" s="170">
        <v>102007</v>
      </c>
      <c r="B2540" s="171" t="s">
        <v>25306</v>
      </c>
      <c r="C2540" s="170" t="s">
        <v>110</v>
      </c>
      <c r="D2540" s="172">
        <v>517.48</v>
      </c>
    </row>
    <row r="2541" spans="1:4" ht="27" x14ac:dyDescent="0.25">
      <c r="A2541" s="170">
        <v>102008</v>
      </c>
      <c r="B2541" s="171" t="s">
        <v>25310</v>
      </c>
      <c r="C2541" s="170" t="s">
        <v>110</v>
      </c>
      <c r="D2541" s="172">
        <v>430.95</v>
      </c>
    </row>
    <row r="2542" spans="1:4" ht="27" x14ac:dyDescent="0.25">
      <c r="A2542" s="170">
        <v>102009</v>
      </c>
      <c r="B2542" s="171" t="s">
        <v>25314</v>
      </c>
      <c r="C2542" s="170" t="s">
        <v>110</v>
      </c>
      <c r="D2542" s="172">
        <v>312.16000000000003</v>
      </c>
    </row>
    <row r="2543" spans="1:4" ht="27" x14ac:dyDescent="0.25">
      <c r="A2543" s="170">
        <v>102010</v>
      </c>
      <c r="B2543" s="171" t="s">
        <v>25318</v>
      </c>
      <c r="C2543" s="170" t="s">
        <v>110</v>
      </c>
      <c r="D2543" s="172">
        <v>285.39</v>
      </c>
    </row>
    <row r="2544" spans="1:4" ht="27" x14ac:dyDescent="0.25">
      <c r="A2544" s="170">
        <v>102011</v>
      </c>
      <c r="B2544" s="171" t="s">
        <v>25322</v>
      </c>
      <c r="C2544" s="170" t="s">
        <v>110</v>
      </c>
      <c r="D2544" s="172">
        <v>243.67</v>
      </c>
    </row>
    <row r="2545" spans="1:4" ht="27" x14ac:dyDescent="0.25">
      <c r="A2545" s="170">
        <v>102012</v>
      </c>
      <c r="B2545" s="171" t="s">
        <v>25326</v>
      </c>
      <c r="C2545" s="170" t="s">
        <v>110</v>
      </c>
      <c r="D2545" s="172">
        <v>218.73</v>
      </c>
    </row>
    <row r="2546" spans="1:4" ht="27" x14ac:dyDescent="0.25">
      <c r="A2546" s="170">
        <v>102013</v>
      </c>
      <c r="B2546" s="171" t="s">
        <v>25330</v>
      </c>
      <c r="C2546" s="170" t="s">
        <v>110</v>
      </c>
      <c r="D2546" s="172">
        <v>204.79</v>
      </c>
    </row>
    <row r="2547" spans="1:4" ht="27" x14ac:dyDescent="0.25">
      <c r="A2547" s="170">
        <v>102014</v>
      </c>
      <c r="B2547" s="171" t="s">
        <v>25334</v>
      </c>
      <c r="C2547" s="170" t="s">
        <v>110</v>
      </c>
      <c r="D2547" s="172">
        <v>586.47</v>
      </c>
    </row>
    <row r="2548" spans="1:4" ht="27" x14ac:dyDescent="0.25">
      <c r="A2548" s="170">
        <v>102015</v>
      </c>
      <c r="B2548" s="171" t="s">
        <v>25338</v>
      </c>
      <c r="C2548" s="170" t="s">
        <v>110</v>
      </c>
      <c r="D2548" s="172">
        <v>490.2</v>
      </c>
    </row>
    <row r="2549" spans="1:4" ht="27" x14ac:dyDescent="0.25">
      <c r="A2549" s="170">
        <v>102016</v>
      </c>
      <c r="B2549" s="171" t="s">
        <v>25342</v>
      </c>
      <c r="C2549" s="170" t="s">
        <v>110</v>
      </c>
      <c r="D2549" s="172">
        <v>297.8</v>
      </c>
    </row>
    <row r="2550" spans="1:4" ht="27" x14ac:dyDescent="0.25">
      <c r="A2550" s="170">
        <v>102017</v>
      </c>
      <c r="B2550" s="171" t="s">
        <v>25345</v>
      </c>
      <c r="C2550" s="170" t="s">
        <v>110</v>
      </c>
      <c r="D2550" s="172">
        <v>269.75</v>
      </c>
    </row>
    <row r="2551" spans="1:4" ht="27" x14ac:dyDescent="0.25">
      <c r="A2551" s="170">
        <v>102036</v>
      </c>
      <c r="B2551" s="171" t="s">
        <v>25349</v>
      </c>
      <c r="C2551" s="170" t="s">
        <v>110</v>
      </c>
      <c r="D2551" s="172">
        <v>232.89</v>
      </c>
    </row>
    <row r="2552" spans="1:4" ht="27" x14ac:dyDescent="0.25">
      <c r="A2552" s="170">
        <v>102037</v>
      </c>
      <c r="B2552" s="171" t="s">
        <v>25353</v>
      </c>
      <c r="C2552" s="170" t="s">
        <v>110</v>
      </c>
      <c r="D2552" s="172">
        <v>208.1</v>
      </c>
    </row>
    <row r="2553" spans="1:4" ht="27" x14ac:dyDescent="0.25">
      <c r="A2553" s="170">
        <v>102038</v>
      </c>
      <c r="B2553" s="171" t="s">
        <v>25357</v>
      </c>
      <c r="C2553" s="170" t="s">
        <v>110</v>
      </c>
      <c r="D2553" s="172">
        <v>194.24</v>
      </c>
    </row>
    <row r="2554" spans="1:4" ht="27" x14ac:dyDescent="0.25">
      <c r="A2554" s="170">
        <v>102039</v>
      </c>
      <c r="B2554" s="171" t="s">
        <v>25361</v>
      </c>
      <c r="C2554" s="170" t="s">
        <v>110</v>
      </c>
      <c r="D2554" s="172">
        <v>542.05999999999995</v>
      </c>
    </row>
    <row r="2555" spans="1:4" ht="27" x14ac:dyDescent="0.25">
      <c r="A2555" s="170">
        <v>102040</v>
      </c>
      <c r="B2555" s="171" t="s">
        <v>25365</v>
      </c>
      <c r="C2555" s="170" t="s">
        <v>110</v>
      </c>
      <c r="D2555" s="172">
        <v>450.09</v>
      </c>
    </row>
    <row r="2556" spans="1:4" ht="27" x14ac:dyDescent="0.25">
      <c r="A2556" s="170">
        <v>102041</v>
      </c>
      <c r="B2556" s="171" t="s">
        <v>25369</v>
      </c>
      <c r="C2556" s="170" t="s">
        <v>110</v>
      </c>
      <c r="D2556" s="172">
        <v>310.45999999999998</v>
      </c>
    </row>
    <row r="2557" spans="1:4" ht="27" x14ac:dyDescent="0.25">
      <c r="A2557" s="170">
        <v>102042</v>
      </c>
      <c r="B2557" s="171" t="s">
        <v>25373</v>
      </c>
      <c r="C2557" s="170" t="s">
        <v>110</v>
      </c>
      <c r="D2557" s="172">
        <v>280.74</v>
      </c>
    </row>
    <row r="2558" spans="1:4" ht="27" x14ac:dyDescent="0.25">
      <c r="A2558" s="170">
        <v>102043</v>
      </c>
      <c r="B2558" s="171" t="s">
        <v>25377</v>
      </c>
      <c r="C2558" s="170" t="s">
        <v>110</v>
      </c>
      <c r="D2558" s="172">
        <v>240.27</v>
      </c>
    </row>
    <row r="2559" spans="1:4" ht="27" x14ac:dyDescent="0.25">
      <c r="A2559" s="170">
        <v>102044</v>
      </c>
      <c r="B2559" s="171" t="s">
        <v>25381</v>
      </c>
      <c r="C2559" s="170" t="s">
        <v>110</v>
      </c>
      <c r="D2559" s="172">
        <v>216.18</v>
      </c>
    </row>
    <row r="2560" spans="1:4" ht="27" x14ac:dyDescent="0.25">
      <c r="A2560" s="170">
        <v>102045</v>
      </c>
      <c r="B2560" s="171" t="s">
        <v>25385</v>
      </c>
      <c r="C2560" s="170" t="s">
        <v>110</v>
      </c>
      <c r="D2560" s="172">
        <v>201.73</v>
      </c>
    </row>
    <row r="2561" spans="1:4" ht="27" x14ac:dyDescent="0.25">
      <c r="A2561" s="170">
        <v>102046</v>
      </c>
      <c r="B2561" s="171" t="s">
        <v>25388</v>
      </c>
      <c r="C2561" s="170" t="s">
        <v>110</v>
      </c>
      <c r="D2561" s="172">
        <v>599.28</v>
      </c>
    </row>
    <row r="2562" spans="1:4" ht="27" x14ac:dyDescent="0.25">
      <c r="A2562" s="170">
        <v>102047</v>
      </c>
      <c r="B2562" s="171" t="s">
        <v>25392</v>
      </c>
      <c r="C2562" s="170" t="s">
        <v>110</v>
      </c>
      <c r="D2562" s="172">
        <v>509.79</v>
      </c>
    </row>
    <row r="2563" spans="1:4" ht="27" x14ac:dyDescent="0.25">
      <c r="A2563" s="170">
        <v>102048</v>
      </c>
      <c r="B2563" s="171" t="s">
        <v>25396</v>
      </c>
      <c r="C2563" s="170" t="s">
        <v>110</v>
      </c>
      <c r="D2563" s="172">
        <v>288.93</v>
      </c>
    </row>
    <row r="2564" spans="1:4" ht="27" x14ac:dyDescent="0.25">
      <c r="A2564" s="170">
        <v>102049</v>
      </c>
      <c r="B2564" s="171" t="s">
        <v>25400</v>
      </c>
      <c r="C2564" s="170" t="s">
        <v>110</v>
      </c>
      <c r="D2564" s="172">
        <v>256.91000000000003</v>
      </c>
    </row>
    <row r="2565" spans="1:4" ht="27" x14ac:dyDescent="0.25">
      <c r="A2565" s="170">
        <v>102050</v>
      </c>
      <c r="B2565" s="171" t="s">
        <v>25404</v>
      </c>
      <c r="C2565" s="170" t="s">
        <v>110</v>
      </c>
      <c r="D2565" s="172">
        <v>222.02</v>
      </c>
    </row>
    <row r="2566" spans="1:4" ht="27" x14ac:dyDescent="0.25">
      <c r="A2566" s="170">
        <v>102051</v>
      </c>
      <c r="B2566" s="171" t="s">
        <v>25408</v>
      </c>
      <c r="C2566" s="170" t="s">
        <v>110</v>
      </c>
      <c r="D2566" s="172">
        <v>197.32</v>
      </c>
    </row>
    <row r="2567" spans="1:4" ht="27" x14ac:dyDescent="0.25">
      <c r="A2567" s="170">
        <v>102052</v>
      </c>
      <c r="B2567" s="171" t="s">
        <v>25412</v>
      </c>
      <c r="C2567" s="170" t="s">
        <v>110</v>
      </c>
      <c r="D2567" s="172">
        <v>183.52</v>
      </c>
    </row>
    <row r="2568" spans="1:4" ht="27" x14ac:dyDescent="0.25">
      <c r="A2568" s="170">
        <v>102059</v>
      </c>
      <c r="B2568" s="171" t="s">
        <v>25416</v>
      </c>
      <c r="C2568" s="170" t="s">
        <v>110</v>
      </c>
      <c r="D2568" s="172">
        <v>502.69</v>
      </c>
    </row>
    <row r="2569" spans="1:4" ht="27" x14ac:dyDescent="0.25">
      <c r="A2569" s="170">
        <v>102060</v>
      </c>
      <c r="B2569" s="171" t="s">
        <v>25420</v>
      </c>
      <c r="C2569" s="170" t="s">
        <v>110</v>
      </c>
      <c r="D2569" s="172">
        <v>421.05</v>
      </c>
    </row>
    <row r="2570" spans="1:4" ht="27" x14ac:dyDescent="0.25">
      <c r="A2570" s="170">
        <v>102061</v>
      </c>
      <c r="B2570" s="171" t="s">
        <v>25424</v>
      </c>
      <c r="C2570" s="170" t="s">
        <v>110</v>
      </c>
      <c r="D2570" s="172">
        <v>287.02999999999997</v>
      </c>
    </row>
    <row r="2571" spans="1:4" ht="27" x14ac:dyDescent="0.25">
      <c r="A2571" s="170">
        <v>102062</v>
      </c>
      <c r="B2571" s="171" t="s">
        <v>25427</v>
      </c>
      <c r="C2571" s="170" t="s">
        <v>110</v>
      </c>
      <c r="D2571" s="172">
        <v>266.17</v>
      </c>
    </row>
    <row r="2572" spans="1:4" ht="27" x14ac:dyDescent="0.25">
      <c r="A2572" s="170">
        <v>102063</v>
      </c>
      <c r="B2572" s="171" t="s">
        <v>25431</v>
      </c>
      <c r="C2572" s="170" t="s">
        <v>110</v>
      </c>
      <c r="D2572" s="172">
        <v>227.17</v>
      </c>
    </row>
    <row r="2573" spans="1:4" ht="27" x14ac:dyDescent="0.25">
      <c r="A2573" s="170">
        <v>102064</v>
      </c>
      <c r="B2573" s="171" t="s">
        <v>25435</v>
      </c>
      <c r="C2573" s="170" t="s">
        <v>110</v>
      </c>
      <c r="D2573" s="172">
        <v>203.01</v>
      </c>
    </row>
    <row r="2574" spans="1:4" ht="27" x14ac:dyDescent="0.25">
      <c r="A2574" s="170">
        <v>102065</v>
      </c>
      <c r="B2574" s="171" t="s">
        <v>25439</v>
      </c>
      <c r="C2574" s="170" t="s">
        <v>110</v>
      </c>
      <c r="D2574" s="172">
        <v>189.54</v>
      </c>
    </row>
    <row r="2575" spans="1:4" ht="27" x14ac:dyDescent="0.25">
      <c r="A2575" s="170">
        <v>102066</v>
      </c>
      <c r="B2575" s="171" t="s">
        <v>25443</v>
      </c>
      <c r="C2575" s="170" t="s">
        <v>110</v>
      </c>
      <c r="D2575" s="172">
        <v>530.54999999999995</v>
      </c>
    </row>
    <row r="2576" spans="1:4" ht="27" x14ac:dyDescent="0.25">
      <c r="A2576" s="170">
        <v>102067</v>
      </c>
      <c r="B2576" s="171" t="s">
        <v>25447</v>
      </c>
      <c r="C2576" s="170" t="s">
        <v>110</v>
      </c>
      <c r="D2576" s="172">
        <v>453.46</v>
      </c>
    </row>
    <row r="2577" spans="1:4" ht="27" x14ac:dyDescent="0.25">
      <c r="A2577" s="170">
        <v>102068</v>
      </c>
      <c r="B2577" s="171" t="s">
        <v>25451</v>
      </c>
      <c r="C2577" s="170" t="s">
        <v>110</v>
      </c>
      <c r="D2577" s="172">
        <v>264.74</v>
      </c>
    </row>
    <row r="2578" spans="1:4" ht="27" x14ac:dyDescent="0.25">
      <c r="A2578" s="170">
        <v>102069</v>
      </c>
      <c r="B2578" s="171" t="s">
        <v>25455</v>
      </c>
      <c r="C2578" s="170" t="s">
        <v>110</v>
      </c>
      <c r="D2578" s="172">
        <v>242.62</v>
      </c>
    </row>
    <row r="2579" spans="1:4" ht="27" x14ac:dyDescent="0.25">
      <c r="A2579" s="170">
        <v>102070</v>
      </c>
      <c r="B2579" s="171" t="s">
        <v>25459</v>
      </c>
      <c r="C2579" s="170" t="s">
        <v>110</v>
      </c>
      <c r="D2579" s="172">
        <v>209.97</v>
      </c>
    </row>
    <row r="2580" spans="1:4" ht="27" x14ac:dyDescent="0.25">
      <c r="A2580" s="170">
        <v>102071</v>
      </c>
      <c r="B2580" s="171" t="s">
        <v>25463</v>
      </c>
      <c r="C2580" s="170" t="s">
        <v>110</v>
      </c>
      <c r="D2580" s="172">
        <v>187.23</v>
      </c>
    </row>
    <row r="2581" spans="1:4" ht="27" x14ac:dyDescent="0.25">
      <c r="A2581" s="170">
        <v>102072</v>
      </c>
      <c r="B2581" s="171" t="s">
        <v>25467</v>
      </c>
      <c r="C2581" s="170" t="s">
        <v>110</v>
      </c>
      <c r="D2581" s="172">
        <v>179.25</v>
      </c>
    </row>
    <row r="2582" spans="1:4" ht="27" x14ac:dyDescent="0.25">
      <c r="A2582" s="170">
        <v>102073</v>
      </c>
      <c r="B2582" s="171" t="s">
        <v>25471</v>
      </c>
      <c r="C2582" s="170" t="s">
        <v>190</v>
      </c>
      <c r="D2582" s="172">
        <v>3593.38</v>
      </c>
    </row>
    <row r="2583" spans="1:4" ht="27" x14ac:dyDescent="0.25">
      <c r="A2583" s="170">
        <v>102074</v>
      </c>
      <c r="B2583" s="171" t="s">
        <v>25475</v>
      </c>
      <c r="C2583" s="170" t="s">
        <v>190</v>
      </c>
      <c r="D2583" s="172">
        <v>4314.43</v>
      </c>
    </row>
    <row r="2584" spans="1:4" ht="27" x14ac:dyDescent="0.25">
      <c r="A2584" s="170">
        <v>102075</v>
      </c>
      <c r="B2584" s="171" t="s">
        <v>25479</v>
      </c>
      <c r="C2584" s="170" t="s">
        <v>190</v>
      </c>
      <c r="D2584" s="172">
        <v>4478.91</v>
      </c>
    </row>
    <row r="2585" spans="1:4" ht="27" x14ac:dyDescent="0.25">
      <c r="A2585" s="170">
        <v>102076</v>
      </c>
      <c r="B2585" s="171" t="s">
        <v>25483</v>
      </c>
      <c r="C2585" s="170" t="s">
        <v>190</v>
      </c>
      <c r="D2585" s="172">
        <v>4580.95</v>
      </c>
    </row>
    <row r="2586" spans="1:4" ht="27" x14ac:dyDescent="0.25">
      <c r="A2586" s="170">
        <v>102077</v>
      </c>
      <c r="B2586" s="171" t="s">
        <v>25487</v>
      </c>
      <c r="C2586" s="170" t="s">
        <v>190</v>
      </c>
      <c r="D2586" s="172">
        <v>4970.96</v>
      </c>
    </row>
    <row r="2587" spans="1:4" ht="27" x14ac:dyDescent="0.25">
      <c r="A2587" s="170">
        <v>102078</v>
      </c>
      <c r="B2587" s="171" t="s">
        <v>25491</v>
      </c>
      <c r="C2587" s="170" t="s">
        <v>190</v>
      </c>
      <c r="D2587" s="172">
        <v>5094.2700000000004</v>
      </c>
    </row>
    <row r="2588" spans="1:4" ht="27" x14ac:dyDescent="0.25">
      <c r="A2588" s="170">
        <v>102079</v>
      </c>
      <c r="B2588" s="171" t="s">
        <v>25495</v>
      </c>
      <c r="C2588" s="170" t="s">
        <v>190</v>
      </c>
      <c r="D2588" s="172">
        <v>4890.55</v>
      </c>
    </row>
    <row r="2589" spans="1:4" ht="27" x14ac:dyDescent="0.25">
      <c r="A2589" s="170">
        <v>102080</v>
      </c>
      <c r="B2589" s="171" t="s">
        <v>25499</v>
      </c>
      <c r="C2589" s="170" t="s">
        <v>190</v>
      </c>
      <c r="D2589" s="173">
        <v>4261.37</v>
      </c>
    </row>
    <row r="2590" spans="1:4" ht="27" x14ac:dyDescent="0.25">
      <c r="A2590" s="170">
        <v>102086</v>
      </c>
      <c r="B2590" s="171" t="s">
        <v>25503</v>
      </c>
      <c r="C2590" s="170" t="s">
        <v>110</v>
      </c>
      <c r="D2590" s="172">
        <v>173.49</v>
      </c>
    </row>
    <row r="2591" spans="1:4" ht="27" x14ac:dyDescent="0.25">
      <c r="A2591" s="170">
        <v>102087</v>
      </c>
      <c r="B2591" s="171" t="s">
        <v>25507</v>
      </c>
      <c r="C2591" s="170" t="s">
        <v>110</v>
      </c>
      <c r="D2591" s="172">
        <v>140.79</v>
      </c>
    </row>
    <row r="2592" spans="1:4" x14ac:dyDescent="0.25">
      <c r="A2592" s="170">
        <v>102088</v>
      </c>
      <c r="B2592" s="171" t="s">
        <v>25511</v>
      </c>
      <c r="C2592" s="170" t="s">
        <v>110</v>
      </c>
      <c r="D2592" s="172">
        <v>245.51</v>
      </c>
    </row>
    <row r="2593" spans="1:4" ht="27" x14ac:dyDescent="0.25">
      <c r="A2593" s="170">
        <v>102089</v>
      </c>
      <c r="B2593" s="171" t="s">
        <v>25515</v>
      </c>
      <c r="C2593" s="170" t="s">
        <v>110</v>
      </c>
      <c r="D2593" s="172">
        <v>160.6</v>
      </c>
    </row>
    <row r="2594" spans="1:4" ht="27" x14ac:dyDescent="0.25">
      <c r="A2594" s="170">
        <v>102090</v>
      </c>
      <c r="B2594" s="171" t="s">
        <v>25519</v>
      </c>
      <c r="C2594" s="170" t="s">
        <v>110</v>
      </c>
      <c r="D2594" s="172">
        <v>123.5</v>
      </c>
    </row>
    <row r="2595" spans="1:4" x14ac:dyDescent="0.25">
      <c r="A2595" s="170">
        <v>102091</v>
      </c>
      <c r="B2595" s="171" t="s">
        <v>25523</v>
      </c>
      <c r="C2595" s="170" t="s">
        <v>110</v>
      </c>
      <c r="D2595" s="172">
        <v>287.24</v>
      </c>
    </row>
    <row r="2596" spans="1:4" ht="27" x14ac:dyDescent="0.25">
      <c r="A2596" s="170">
        <v>103760</v>
      </c>
      <c r="B2596" s="171" t="s">
        <v>25527</v>
      </c>
      <c r="C2596" s="170" t="s">
        <v>110</v>
      </c>
      <c r="D2596" s="172">
        <v>116.04</v>
      </c>
    </row>
    <row r="2597" spans="1:4" ht="27" x14ac:dyDescent="0.25">
      <c r="A2597" s="170">
        <v>103761</v>
      </c>
      <c r="B2597" s="171" t="s">
        <v>25531</v>
      </c>
      <c r="C2597" s="170" t="s">
        <v>110</v>
      </c>
      <c r="D2597" s="172">
        <v>78.959999999999994</v>
      </c>
    </row>
    <row r="2598" spans="1:4" ht="27" x14ac:dyDescent="0.25">
      <c r="A2598" s="170">
        <v>103762</v>
      </c>
      <c r="B2598" s="171" t="s">
        <v>25535</v>
      </c>
      <c r="C2598" s="170" t="s">
        <v>110</v>
      </c>
      <c r="D2598" s="172">
        <v>68.05</v>
      </c>
    </row>
    <row r="2599" spans="1:4" ht="27" x14ac:dyDescent="0.25">
      <c r="A2599" s="170">
        <v>103763</v>
      </c>
      <c r="B2599" s="171" t="s">
        <v>25539</v>
      </c>
      <c r="C2599" s="170" t="s">
        <v>110</v>
      </c>
      <c r="D2599" s="172">
        <v>60.12</v>
      </c>
    </row>
    <row r="2600" spans="1:4" ht="27" x14ac:dyDescent="0.25">
      <c r="A2600" s="170">
        <v>104925</v>
      </c>
      <c r="B2600" s="171" t="s">
        <v>25543</v>
      </c>
      <c r="C2600" s="170" t="s">
        <v>110</v>
      </c>
      <c r="D2600" s="172">
        <v>156.43</v>
      </c>
    </row>
    <row r="2601" spans="1:4" ht="27" x14ac:dyDescent="0.25">
      <c r="A2601" s="170">
        <v>104926</v>
      </c>
      <c r="B2601" s="171" t="s">
        <v>25547</v>
      </c>
      <c r="C2601" s="170" t="s">
        <v>110</v>
      </c>
      <c r="D2601" s="172">
        <v>102.18</v>
      </c>
    </row>
    <row r="2602" spans="1:4" ht="27" x14ac:dyDescent="0.25">
      <c r="A2602" s="170">
        <v>104927</v>
      </c>
      <c r="B2602" s="171" t="s">
        <v>25551</v>
      </c>
      <c r="C2602" s="170" t="s">
        <v>110</v>
      </c>
      <c r="D2602" s="172">
        <v>73.989999999999995</v>
      </c>
    </row>
    <row r="2603" spans="1:4" ht="27" x14ac:dyDescent="0.25">
      <c r="A2603" s="170">
        <v>104928</v>
      </c>
      <c r="B2603" s="171" t="s">
        <v>25554</v>
      </c>
      <c r="C2603" s="170" t="s">
        <v>110</v>
      </c>
      <c r="D2603" s="172">
        <v>145.01</v>
      </c>
    </row>
    <row r="2604" spans="1:4" ht="27" x14ac:dyDescent="0.25">
      <c r="A2604" s="170">
        <v>104929</v>
      </c>
      <c r="B2604" s="171" t="s">
        <v>25558</v>
      </c>
      <c r="C2604" s="170" t="s">
        <v>110</v>
      </c>
      <c r="D2604" s="172">
        <v>88.13</v>
      </c>
    </row>
    <row r="2605" spans="1:4" x14ac:dyDescent="0.25">
      <c r="A2605" s="170">
        <v>105403</v>
      </c>
      <c r="B2605" s="171" t="s">
        <v>25562</v>
      </c>
      <c r="C2605" s="170" t="s">
        <v>110</v>
      </c>
      <c r="D2605" s="172">
        <v>158.71</v>
      </c>
    </row>
    <row r="2606" spans="1:4" x14ac:dyDescent="0.25">
      <c r="A2606" s="170">
        <v>105406</v>
      </c>
      <c r="B2606" s="171" t="s">
        <v>25565</v>
      </c>
      <c r="C2606" s="170" t="s">
        <v>110</v>
      </c>
      <c r="D2606" s="172">
        <v>189.33</v>
      </c>
    </row>
    <row r="2607" spans="1:4" x14ac:dyDescent="0.25">
      <c r="A2607" s="170">
        <v>89996</v>
      </c>
      <c r="B2607" s="171" t="s">
        <v>25569</v>
      </c>
      <c r="C2607" s="170" t="s">
        <v>608</v>
      </c>
      <c r="D2607" s="172">
        <v>10.71</v>
      </c>
    </row>
    <row r="2608" spans="1:4" x14ac:dyDescent="0.25">
      <c r="A2608" s="170">
        <v>89997</v>
      </c>
      <c r="B2608" s="171" t="s">
        <v>25573</v>
      </c>
      <c r="C2608" s="170" t="s">
        <v>608</v>
      </c>
      <c r="D2608" s="172">
        <v>8.6</v>
      </c>
    </row>
    <row r="2609" spans="1:4" x14ac:dyDescent="0.25">
      <c r="A2609" s="170">
        <v>89998</v>
      </c>
      <c r="B2609" s="171" t="s">
        <v>25575</v>
      </c>
      <c r="C2609" s="170" t="s">
        <v>608</v>
      </c>
      <c r="D2609" s="172">
        <v>10.09</v>
      </c>
    </row>
    <row r="2610" spans="1:4" x14ac:dyDescent="0.25">
      <c r="A2610" s="170">
        <v>89999</v>
      </c>
      <c r="B2610" s="171" t="s">
        <v>25577</v>
      </c>
      <c r="C2610" s="170" t="s">
        <v>608</v>
      </c>
      <c r="D2610" s="172">
        <v>16.93</v>
      </c>
    </row>
    <row r="2611" spans="1:4" x14ac:dyDescent="0.25">
      <c r="A2611" s="170">
        <v>90000</v>
      </c>
      <c r="B2611" s="171" t="s">
        <v>25579</v>
      </c>
      <c r="C2611" s="170" t="s">
        <v>608</v>
      </c>
      <c r="D2611" s="172">
        <v>13.31</v>
      </c>
    </row>
    <row r="2612" spans="1:4" ht="27" x14ac:dyDescent="0.25">
      <c r="A2612" s="170">
        <v>91593</v>
      </c>
      <c r="B2612" s="171" t="s">
        <v>25582</v>
      </c>
      <c r="C2612" s="170" t="s">
        <v>608</v>
      </c>
      <c r="D2612" s="172">
        <v>9.99</v>
      </c>
    </row>
    <row r="2613" spans="1:4" ht="27" x14ac:dyDescent="0.25">
      <c r="A2613" s="170">
        <v>91594</v>
      </c>
      <c r="B2613" s="171" t="s">
        <v>25585</v>
      </c>
      <c r="C2613" s="170" t="s">
        <v>608</v>
      </c>
      <c r="D2613" s="172">
        <v>10.49</v>
      </c>
    </row>
    <row r="2614" spans="1:4" x14ac:dyDescent="0.25">
      <c r="A2614" s="170">
        <v>91595</v>
      </c>
      <c r="B2614" s="171" t="s">
        <v>25587</v>
      </c>
      <c r="C2614" s="170" t="s">
        <v>608</v>
      </c>
      <c r="D2614" s="172">
        <v>11.32</v>
      </c>
    </row>
    <row r="2615" spans="1:4" x14ac:dyDescent="0.25">
      <c r="A2615" s="170">
        <v>91596</v>
      </c>
      <c r="B2615" s="171" t="s">
        <v>25590</v>
      </c>
      <c r="C2615" s="170" t="s">
        <v>608</v>
      </c>
      <c r="D2615" s="172">
        <v>10.36</v>
      </c>
    </row>
    <row r="2616" spans="1:4" x14ac:dyDescent="0.25">
      <c r="A2616" s="170">
        <v>91597</v>
      </c>
      <c r="B2616" s="171" t="s">
        <v>25592</v>
      </c>
      <c r="C2616" s="170" t="s">
        <v>608</v>
      </c>
      <c r="D2616" s="172">
        <v>7.47</v>
      </c>
    </row>
    <row r="2617" spans="1:4" x14ac:dyDescent="0.25">
      <c r="A2617" s="170">
        <v>91598</v>
      </c>
      <c r="B2617" s="171" t="s">
        <v>25594</v>
      </c>
      <c r="C2617" s="170" t="s">
        <v>608</v>
      </c>
      <c r="D2617" s="172">
        <v>10.26</v>
      </c>
    </row>
    <row r="2618" spans="1:4" x14ac:dyDescent="0.25">
      <c r="A2618" s="170">
        <v>91599</v>
      </c>
      <c r="B2618" s="171" t="s">
        <v>25598</v>
      </c>
      <c r="C2618" s="170" t="s">
        <v>608</v>
      </c>
      <c r="D2618" s="172">
        <v>7.88</v>
      </c>
    </row>
    <row r="2619" spans="1:4" x14ac:dyDescent="0.25">
      <c r="A2619" s="170">
        <v>91600</v>
      </c>
      <c r="B2619" s="171" t="s">
        <v>25602</v>
      </c>
      <c r="C2619" s="170" t="s">
        <v>608</v>
      </c>
      <c r="D2619" s="172">
        <v>13.29</v>
      </c>
    </row>
    <row r="2620" spans="1:4" x14ac:dyDescent="0.25">
      <c r="A2620" s="170">
        <v>91601</v>
      </c>
      <c r="B2620" s="171" t="s">
        <v>25604</v>
      </c>
      <c r="C2620" s="170" t="s">
        <v>608</v>
      </c>
      <c r="D2620" s="172">
        <v>12.2</v>
      </c>
    </row>
    <row r="2621" spans="1:4" x14ac:dyDescent="0.25">
      <c r="A2621" s="170">
        <v>91602</v>
      </c>
      <c r="B2621" s="171" t="s">
        <v>25606</v>
      </c>
      <c r="C2621" s="170" t="s">
        <v>608</v>
      </c>
      <c r="D2621" s="172">
        <v>11.06</v>
      </c>
    </row>
    <row r="2622" spans="1:4" x14ac:dyDescent="0.25">
      <c r="A2622" s="170">
        <v>91603</v>
      </c>
      <c r="B2622" s="171" t="s">
        <v>25608</v>
      </c>
      <c r="C2622" s="170" t="s">
        <v>608</v>
      </c>
      <c r="D2622" s="172">
        <v>10.45</v>
      </c>
    </row>
    <row r="2623" spans="1:4" ht="27" x14ac:dyDescent="0.25">
      <c r="A2623" s="170">
        <v>92759</v>
      </c>
      <c r="B2623" s="171" t="s">
        <v>25610</v>
      </c>
      <c r="C2623" s="170" t="s">
        <v>608</v>
      </c>
      <c r="D2623" s="172">
        <v>14.26</v>
      </c>
    </row>
    <row r="2624" spans="1:4" ht="27" x14ac:dyDescent="0.25">
      <c r="A2624" s="170">
        <v>92760</v>
      </c>
      <c r="B2624" s="171" t="s">
        <v>25614</v>
      </c>
      <c r="C2624" s="170" t="s">
        <v>608</v>
      </c>
      <c r="D2624" s="172">
        <v>13.18</v>
      </c>
    </row>
    <row r="2625" spans="1:4" ht="27" x14ac:dyDescent="0.25">
      <c r="A2625" s="170">
        <v>92761</v>
      </c>
      <c r="B2625" s="171" t="s">
        <v>25616</v>
      </c>
      <c r="C2625" s="170" t="s">
        <v>608</v>
      </c>
      <c r="D2625" s="172">
        <v>12.22</v>
      </c>
    </row>
    <row r="2626" spans="1:4" ht="27" x14ac:dyDescent="0.25">
      <c r="A2626" s="170">
        <v>92762</v>
      </c>
      <c r="B2626" s="171" t="s">
        <v>25618</v>
      </c>
      <c r="C2626" s="170" t="s">
        <v>608</v>
      </c>
      <c r="D2626" s="173">
        <v>10.8</v>
      </c>
    </row>
    <row r="2627" spans="1:4" ht="27" x14ac:dyDescent="0.25">
      <c r="A2627" s="170">
        <v>92763</v>
      </c>
      <c r="B2627" s="171" t="s">
        <v>25621</v>
      </c>
      <c r="C2627" s="170" t="s">
        <v>608</v>
      </c>
      <c r="D2627" s="173">
        <v>9.02</v>
      </c>
    </row>
    <row r="2628" spans="1:4" ht="27" x14ac:dyDescent="0.25">
      <c r="A2628" s="170">
        <v>92764</v>
      </c>
      <c r="B2628" s="171" t="s">
        <v>25623</v>
      </c>
      <c r="C2628" s="170" t="s">
        <v>608</v>
      </c>
      <c r="D2628" s="173">
        <v>8.69</v>
      </c>
    </row>
    <row r="2629" spans="1:4" ht="27" x14ac:dyDescent="0.25">
      <c r="A2629" s="170">
        <v>92765</v>
      </c>
      <c r="B2629" s="171" t="s">
        <v>25626</v>
      </c>
      <c r="C2629" s="170" t="s">
        <v>608</v>
      </c>
      <c r="D2629" s="173">
        <v>9.84</v>
      </c>
    </row>
    <row r="2630" spans="1:4" ht="27" x14ac:dyDescent="0.25">
      <c r="A2630" s="170">
        <v>92766</v>
      </c>
      <c r="B2630" s="171" t="s">
        <v>25629</v>
      </c>
      <c r="C2630" s="170" t="s">
        <v>608</v>
      </c>
      <c r="D2630" s="173">
        <v>9.7100000000000009</v>
      </c>
    </row>
    <row r="2631" spans="1:4" x14ac:dyDescent="0.25">
      <c r="A2631" s="170">
        <v>92767</v>
      </c>
      <c r="B2631" s="171" t="s">
        <v>25631</v>
      </c>
      <c r="C2631" s="170" t="s">
        <v>608</v>
      </c>
      <c r="D2631" s="173">
        <v>15.78</v>
      </c>
    </row>
    <row r="2632" spans="1:4" x14ac:dyDescent="0.25">
      <c r="A2632" s="170">
        <v>92768</v>
      </c>
      <c r="B2632" s="171" t="s">
        <v>25634</v>
      </c>
      <c r="C2632" s="170" t="s">
        <v>608</v>
      </c>
      <c r="D2632" s="173">
        <v>13.65</v>
      </c>
    </row>
    <row r="2633" spans="1:4" x14ac:dyDescent="0.25">
      <c r="A2633" s="170">
        <v>92769</v>
      </c>
      <c r="B2633" s="171" t="s">
        <v>25636</v>
      </c>
      <c r="C2633" s="170" t="s">
        <v>608</v>
      </c>
      <c r="D2633" s="173">
        <v>12.59</v>
      </c>
    </row>
    <row r="2634" spans="1:4" x14ac:dyDescent="0.25">
      <c r="A2634" s="170">
        <v>92770</v>
      </c>
      <c r="B2634" s="171" t="s">
        <v>25638</v>
      </c>
      <c r="C2634" s="170" t="s">
        <v>608</v>
      </c>
      <c r="D2634" s="172">
        <v>11.66</v>
      </c>
    </row>
    <row r="2635" spans="1:4" x14ac:dyDescent="0.25">
      <c r="A2635" s="170">
        <v>92771</v>
      </c>
      <c r="B2635" s="171" t="s">
        <v>25640</v>
      </c>
      <c r="C2635" s="170" t="s">
        <v>608</v>
      </c>
      <c r="D2635" s="172">
        <v>10.29</v>
      </c>
    </row>
    <row r="2636" spans="1:4" x14ac:dyDescent="0.25">
      <c r="A2636" s="170">
        <v>92772</v>
      </c>
      <c r="B2636" s="171" t="s">
        <v>25642</v>
      </c>
      <c r="C2636" s="170" t="s">
        <v>608</v>
      </c>
      <c r="D2636" s="172">
        <v>8.58</v>
      </c>
    </row>
    <row r="2637" spans="1:4" x14ac:dyDescent="0.25">
      <c r="A2637" s="170">
        <v>92773</v>
      </c>
      <c r="B2637" s="171" t="s">
        <v>25645</v>
      </c>
      <c r="C2637" s="170" t="s">
        <v>608</v>
      </c>
      <c r="D2637" s="172">
        <v>8.39</v>
      </c>
    </row>
    <row r="2638" spans="1:4" x14ac:dyDescent="0.25">
      <c r="A2638" s="170">
        <v>92774</v>
      </c>
      <c r="B2638" s="171" t="s">
        <v>25647</v>
      </c>
      <c r="C2638" s="170" t="s">
        <v>608</v>
      </c>
      <c r="D2638" s="172">
        <v>9.67</v>
      </c>
    </row>
    <row r="2639" spans="1:4" x14ac:dyDescent="0.25">
      <c r="A2639" s="170">
        <v>92798</v>
      </c>
      <c r="B2639" s="171" t="s">
        <v>25650</v>
      </c>
      <c r="C2639" s="170" t="s">
        <v>608</v>
      </c>
      <c r="D2639" s="172">
        <v>8.8000000000000007</v>
      </c>
    </row>
    <row r="2640" spans="1:4" x14ac:dyDescent="0.25">
      <c r="A2640" s="170">
        <v>92799</v>
      </c>
      <c r="B2640" s="171" t="s">
        <v>25652</v>
      </c>
      <c r="C2640" s="170" t="s">
        <v>608</v>
      </c>
      <c r="D2640" s="172">
        <v>11.03</v>
      </c>
    </row>
    <row r="2641" spans="1:4" x14ac:dyDescent="0.25">
      <c r="A2641" s="170">
        <v>92800</v>
      </c>
      <c r="B2641" s="171" t="s">
        <v>25656</v>
      </c>
      <c r="C2641" s="170" t="s">
        <v>608</v>
      </c>
      <c r="D2641" s="172">
        <v>9.81</v>
      </c>
    </row>
    <row r="2642" spans="1:4" x14ac:dyDescent="0.25">
      <c r="A2642" s="170">
        <v>92801</v>
      </c>
      <c r="B2642" s="171" t="s">
        <v>25659</v>
      </c>
      <c r="C2642" s="170" t="s">
        <v>608</v>
      </c>
      <c r="D2642" s="172">
        <v>9.75</v>
      </c>
    </row>
    <row r="2643" spans="1:4" x14ac:dyDescent="0.25">
      <c r="A2643" s="170">
        <v>92802</v>
      </c>
      <c r="B2643" s="171" t="s">
        <v>25662</v>
      </c>
      <c r="C2643" s="170" t="s">
        <v>608</v>
      </c>
      <c r="D2643" s="172">
        <v>9.6199999999999992</v>
      </c>
    </row>
    <row r="2644" spans="1:4" x14ac:dyDescent="0.25">
      <c r="A2644" s="170">
        <v>92803</v>
      </c>
      <c r="B2644" s="171" t="s">
        <v>25665</v>
      </c>
      <c r="C2644" s="170" t="s">
        <v>608</v>
      </c>
      <c r="D2644" s="172">
        <v>8.84</v>
      </c>
    </row>
    <row r="2645" spans="1:4" x14ac:dyDescent="0.25">
      <c r="A2645" s="170">
        <v>92804</v>
      </c>
      <c r="B2645" s="171" t="s">
        <v>25668</v>
      </c>
      <c r="C2645" s="170" t="s">
        <v>608</v>
      </c>
      <c r="D2645" s="172">
        <v>7.57</v>
      </c>
    </row>
    <row r="2646" spans="1:4" x14ac:dyDescent="0.25">
      <c r="A2646" s="170">
        <v>92805</v>
      </c>
      <c r="B2646" s="171" t="s">
        <v>25672</v>
      </c>
      <c r="C2646" s="170" t="s">
        <v>608</v>
      </c>
      <c r="D2646" s="172">
        <v>7.48</v>
      </c>
    </row>
    <row r="2647" spans="1:4" x14ac:dyDescent="0.25">
      <c r="A2647" s="170">
        <v>92806</v>
      </c>
      <c r="B2647" s="171" t="s">
        <v>25674</v>
      </c>
      <c r="C2647" s="170" t="s">
        <v>608</v>
      </c>
      <c r="D2647" s="172">
        <v>8.8000000000000007</v>
      </c>
    </row>
    <row r="2648" spans="1:4" x14ac:dyDescent="0.25">
      <c r="A2648" s="170">
        <v>92875</v>
      </c>
      <c r="B2648" s="171" t="s">
        <v>25676</v>
      </c>
      <c r="C2648" s="170" t="s">
        <v>608</v>
      </c>
      <c r="D2648" s="172">
        <v>9.32</v>
      </c>
    </row>
    <row r="2649" spans="1:4" x14ac:dyDescent="0.25">
      <c r="A2649" s="170">
        <v>92876</v>
      </c>
      <c r="B2649" s="171" t="s">
        <v>25678</v>
      </c>
      <c r="C2649" s="170" t="s">
        <v>608</v>
      </c>
      <c r="D2649" s="172">
        <v>8.9700000000000006</v>
      </c>
    </row>
    <row r="2650" spans="1:4" x14ac:dyDescent="0.25">
      <c r="A2650" s="170">
        <v>92877</v>
      </c>
      <c r="B2650" s="171" t="s">
        <v>25680</v>
      </c>
      <c r="C2650" s="170" t="s">
        <v>608</v>
      </c>
      <c r="D2650" s="172">
        <v>9.61</v>
      </c>
    </row>
    <row r="2651" spans="1:4" x14ac:dyDescent="0.25">
      <c r="A2651" s="170">
        <v>92878</v>
      </c>
      <c r="B2651" s="171" t="s">
        <v>25682</v>
      </c>
      <c r="C2651" s="170" t="s">
        <v>608</v>
      </c>
      <c r="D2651" s="172">
        <v>9.41</v>
      </c>
    </row>
    <row r="2652" spans="1:4" x14ac:dyDescent="0.25">
      <c r="A2652" s="170">
        <v>92879</v>
      </c>
      <c r="B2652" s="171" t="s">
        <v>25684</v>
      </c>
      <c r="C2652" s="170" t="s">
        <v>608</v>
      </c>
      <c r="D2652" s="172">
        <v>9.3000000000000007</v>
      </c>
    </row>
    <row r="2653" spans="1:4" x14ac:dyDescent="0.25">
      <c r="A2653" s="170">
        <v>92880</v>
      </c>
      <c r="B2653" s="171" t="s">
        <v>25687</v>
      </c>
      <c r="C2653" s="170" t="s">
        <v>608</v>
      </c>
      <c r="D2653" s="172">
        <v>9.48</v>
      </c>
    </row>
    <row r="2654" spans="1:4" x14ac:dyDescent="0.25">
      <c r="A2654" s="170">
        <v>92881</v>
      </c>
      <c r="B2654" s="171" t="s">
        <v>25689</v>
      </c>
      <c r="C2654" s="170" t="s">
        <v>608</v>
      </c>
      <c r="D2654" s="172">
        <v>9.4600000000000009</v>
      </c>
    </row>
    <row r="2655" spans="1:4" x14ac:dyDescent="0.25">
      <c r="A2655" s="170">
        <v>92882</v>
      </c>
      <c r="B2655" s="171" t="s">
        <v>25691</v>
      </c>
      <c r="C2655" s="170" t="s">
        <v>608</v>
      </c>
      <c r="D2655" s="172">
        <v>13.29</v>
      </c>
    </row>
    <row r="2656" spans="1:4" x14ac:dyDescent="0.25">
      <c r="A2656" s="170">
        <v>92883</v>
      </c>
      <c r="B2656" s="171" t="s">
        <v>25694</v>
      </c>
      <c r="C2656" s="170" t="s">
        <v>608</v>
      </c>
      <c r="D2656" s="172">
        <v>12.06</v>
      </c>
    </row>
    <row r="2657" spans="1:4" x14ac:dyDescent="0.25">
      <c r="A2657" s="170">
        <v>92884</v>
      </c>
      <c r="B2657" s="171" t="s">
        <v>25697</v>
      </c>
      <c r="C2657" s="170" t="s">
        <v>608</v>
      </c>
      <c r="D2657" s="172">
        <v>12.04</v>
      </c>
    </row>
    <row r="2658" spans="1:4" x14ac:dyDescent="0.25">
      <c r="A2658" s="170">
        <v>92885</v>
      </c>
      <c r="B2658" s="171" t="s">
        <v>25700</v>
      </c>
      <c r="C2658" s="170" t="s">
        <v>608</v>
      </c>
      <c r="D2658" s="172">
        <v>11.31</v>
      </c>
    </row>
    <row r="2659" spans="1:4" x14ac:dyDescent="0.25">
      <c r="A2659" s="170">
        <v>92886</v>
      </c>
      <c r="B2659" s="171" t="s">
        <v>25702</v>
      </c>
      <c r="C2659" s="170" t="s">
        <v>608</v>
      </c>
      <c r="D2659" s="172">
        <v>10.74</v>
      </c>
    </row>
    <row r="2660" spans="1:4" x14ac:dyDescent="0.25">
      <c r="A2660" s="170">
        <v>92887</v>
      </c>
      <c r="B2660" s="171" t="s">
        <v>25705</v>
      </c>
      <c r="C2660" s="170" t="s">
        <v>608</v>
      </c>
      <c r="D2660" s="172">
        <v>10.58</v>
      </c>
    </row>
    <row r="2661" spans="1:4" x14ac:dyDescent="0.25">
      <c r="A2661" s="170">
        <v>92888</v>
      </c>
      <c r="B2661" s="171" t="s">
        <v>25708</v>
      </c>
      <c r="C2661" s="170" t="s">
        <v>608</v>
      </c>
      <c r="D2661" s="172">
        <v>10.3</v>
      </c>
    </row>
    <row r="2662" spans="1:4" ht="27" x14ac:dyDescent="0.25">
      <c r="A2662" s="170">
        <v>92915</v>
      </c>
      <c r="B2662" s="171" t="s">
        <v>25710</v>
      </c>
      <c r="C2662" s="170" t="s">
        <v>608</v>
      </c>
      <c r="D2662" s="172">
        <v>17.25</v>
      </c>
    </row>
    <row r="2663" spans="1:4" ht="27" x14ac:dyDescent="0.25">
      <c r="A2663" s="170">
        <v>92916</v>
      </c>
      <c r="B2663" s="171" t="s">
        <v>25713</v>
      </c>
      <c r="C2663" s="170" t="s">
        <v>608</v>
      </c>
      <c r="D2663" s="172">
        <v>15.39</v>
      </c>
    </row>
    <row r="2664" spans="1:4" ht="27" x14ac:dyDescent="0.25">
      <c r="A2664" s="170">
        <v>92917</v>
      </c>
      <c r="B2664" s="171" t="s">
        <v>25715</v>
      </c>
      <c r="C2664" s="170" t="s">
        <v>608</v>
      </c>
      <c r="D2664" s="172">
        <v>13.79</v>
      </c>
    </row>
    <row r="2665" spans="1:4" ht="27" x14ac:dyDescent="0.25">
      <c r="A2665" s="170">
        <v>92919</v>
      </c>
      <c r="B2665" s="171" t="s">
        <v>25719</v>
      </c>
      <c r="C2665" s="170" t="s">
        <v>608</v>
      </c>
      <c r="D2665" s="172">
        <v>11.89</v>
      </c>
    </row>
    <row r="2666" spans="1:4" ht="27" x14ac:dyDescent="0.25">
      <c r="A2666" s="170">
        <v>92921</v>
      </c>
      <c r="B2666" s="171" t="s">
        <v>25721</v>
      </c>
      <c r="C2666" s="170" t="s">
        <v>608</v>
      </c>
      <c r="D2666" s="172">
        <v>9.75</v>
      </c>
    </row>
    <row r="2667" spans="1:4" ht="27" x14ac:dyDescent="0.25">
      <c r="A2667" s="170">
        <v>92922</v>
      </c>
      <c r="B2667" s="171" t="s">
        <v>25724</v>
      </c>
      <c r="C2667" s="170" t="s">
        <v>608</v>
      </c>
      <c r="D2667" s="172">
        <v>9.23</v>
      </c>
    </row>
    <row r="2668" spans="1:4" ht="27" x14ac:dyDescent="0.25">
      <c r="A2668" s="170">
        <v>92923</v>
      </c>
      <c r="B2668" s="171" t="s">
        <v>25726</v>
      </c>
      <c r="C2668" s="170" t="s">
        <v>608</v>
      </c>
      <c r="D2668" s="172">
        <v>10.26</v>
      </c>
    </row>
    <row r="2669" spans="1:4" ht="27" x14ac:dyDescent="0.25">
      <c r="A2669" s="170">
        <v>92924</v>
      </c>
      <c r="B2669" s="171" t="s">
        <v>25728</v>
      </c>
      <c r="C2669" s="170" t="s">
        <v>608</v>
      </c>
      <c r="D2669" s="172">
        <v>10.039999999999999</v>
      </c>
    </row>
    <row r="2670" spans="1:4" x14ac:dyDescent="0.25">
      <c r="A2670" s="170">
        <v>95448</v>
      </c>
      <c r="B2670" s="171" t="s">
        <v>48419</v>
      </c>
      <c r="C2670" s="170" t="s">
        <v>608</v>
      </c>
      <c r="D2670" s="172">
        <v>9.65</v>
      </c>
    </row>
    <row r="2671" spans="1:4" x14ac:dyDescent="0.25">
      <c r="A2671" s="170">
        <v>95576</v>
      </c>
      <c r="B2671" s="171" t="s">
        <v>25733</v>
      </c>
      <c r="C2671" s="170" t="s">
        <v>608</v>
      </c>
      <c r="D2671" s="172">
        <v>12.47</v>
      </c>
    </row>
    <row r="2672" spans="1:4" x14ac:dyDescent="0.25">
      <c r="A2672" s="170">
        <v>95577</v>
      </c>
      <c r="B2672" s="171" t="s">
        <v>25736</v>
      </c>
      <c r="C2672" s="170" t="s">
        <v>608</v>
      </c>
      <c r="D2672" s="172">
        <v>10.43</v>
      </c>
    </row>
    <row r="2673" spans="1:4" x14ac:dyDescent="0.25">
      <c r="A2673" s="170">
        <v>95578</v>
      </c>
      <c r="B2673" s="171" t="s">
        <v>25738</v>
      </c>
      <c r="C2673" s="170" t="s">
        <v>608</v>
      </c>
      <c r="D2673" s="172">
        <v>8.64</v>
      </c>
    </row>
    <row r="2674" spans="1:4" x14ac:dyDescent="0.25">
      <c r="A2674" s="170">
        <v>95579</v>
      </c>
      <c r="B2674" s="171" t="s">
        <v>25740</v>
      </c>
      <c r="C2674" s="170" t="s">
        <v>608</v>
      </c>
      <c r="D2674" s="172">
        <v>8.2799999999999994</v>
      </c>
    </row>
    <row r="2675" spans="1:4" x14ac:dyDescent="0.25">
      <c r="A2675" s="170">
        <v>95580</v>
      </c>
      <c r="B2675" s="171" t="s">
        <v>25742</v>
      </c>
      <c r="C2675" s="170" t="s">
        <v>608</v>
      </c>
      <c r="D2675" s="172">
        <v>9.51</v>
      </c>
    </row>
    <row r="2676" spans="1:4" x14ac:dyDescent="0.25">
      <c r="A2676" s="170">
        <v>95581</v>
      </c>
      <c r="B2676" s="171" t="s">
        <v>25744</v>
      </c>
      <c r="C2676" s="170" t="s">
        <v>608</v>
      </c>
      <c r="D2676" s="172">
        <v>9.48</v>
      </c>
    </row>
    <row r="2677" spans="1:4" x14ac:dyDescent="0.25">
      <c r="A2677" s="170">
        <v>95582</v>
      </c>
      <c r="B2677" s="171" t="s">
        <v>25746</v>
      </c>
      <c r="C2677" s="170" t="s">
        <v>608</v>
      </c>
      <c r="D2677" s="172">
        <v>10.3</v>
      </c>
    </row>
    <row r="2678" spans="1:4" x14ac:dyDescent="0.25">
      <c r="A2678" s="170">
        <v>95583</v>
      </c>
      <c r="B2678" s="171" t="s">
        <v>25748</v>
      </c>
      <c r="C2678" s="170" t="s">
        <v>608</v>
      </c>
      <c r="D2678" s="172">
        <v>16.34</v>
      </c>
    </row>
    <row r="2679" spans="1:4" x14ac:dyDescent="0.25">
      <c r="A2679" s="170">
        <v>95584</v>
      </c>
      <c r="B2679" s="171" t="s">
        <v>25751</v>
      </c>
      <c r="C2679" s="170" t="s">
        <v>608</v>
      </c>
      <c r="D2679" s="172">
        <v>14.06</v>
      </c>
    </row>
    <row r="2680" spans="1:4" x14ac:dyDescent="0.25">
      <c r="A2680" s="170">
        <v>95592</v>
      </c>
      <c r="B2680" s="171" t="s">
        <v>25754</v>
      </c>
      <c r="C2680" s="170" t="s">
        <v>608</v>
      </c>
      <c r="D2680" s="173">
        <v>16.34</v>
      </c>
    </row>
    <row r="2681" spans="1:4" x14ac:dyDescent="0.25">
      <c r="A2681" s="170">
        <v>95593</v>
      </c>
      <c r="B2681" s="171" t="s">
        <v>25756</v>
      </c>
      <c r="C2681" s="170" t="s">
        <v>608</v>
      </c>
      <c r="D2681" s="173">
        <v>14.06</v>
      </c>
    </row>
    <row r="2682" spans="1:4" ht="27" x14ac:dyDescent="0.25">
      <c r="A2682" s="170">
        <v>95943</v>
      </c>
      <c r="B2682" s="171" t="s">
        <v>25758</v>
      </c>
      <c r="C2682" s="170" t="s">
        <v>608</v>
      </c>
      <c r="D2682" s="172">
        <v>23.13</v>
      </c>
    </row>
    <row r="2683" spans="1:4" ht="27" x14ac:dyDescent="0.25">
      <c r="A2683" s="170">
        <v>95944</v>
      </c>
      <c r="B2683" s="171" t="s">
        <v>25761</v>
      </c>
      <c r="C2683" s="170" t="s">
        <v>608</v>
      </c>
      <c r="D2683" s="173">
        <v>20.65</v>
      </c>
    </row>
    <row r="2684" spans="1:4" ht="27" x14ac:dyDescent="0.25">
      <c r="A2684" s="170">
        <v>95945</v>
      </c>
      <c r="B2684" s="171" t="s">
        <v>25765</v>
      </c>
      <c r="C2684" s="170" t="s">
        <v>608</v>
      </c>
      <c r="D2684" s="172">
        <v>16.28</v>
      </c>
    </row>
    <row r="2685" spans="1:4" ht="27" x14ac:dyDescent="0.25">
      <c r="A2685" s="170">
        <v>95946</v>
      </c>
      <c r="B2685" s="171" t="s">
        <v>25767</v>
      </c>
      <c r="C2685" s="170" t="s">
        <v>608</v>
      </c>
      <c r="D2685" s="172">
        <v>12.66</v>
      </c>
    </row>
    <row r="2686" spans="1:4" ht="27" x14ac:dyDescent="0.25">
      <c r="A2686" s="170">
        <v>95947</v>
      </c>
      <c r="B2686" s="171" t="s">
        <v>25770</v>
      </c>
      <c r="C2686" s="170" t="s">
        <v>608</v>
      </c>
      <c r="D2686" s="172">
        <v>9.57</v>
      </c>
    </row>
    <row r="2687" spans="1:4" ht="27" x14ac:dyDescent="0.25">
      <c r="A2687" s="170">
        <v>95948</v>
      </c>
      <c r="B2687" s="171" t="s">
        <v>25772</v>
      </c>
      <c r="C2687" s="170" t="s">
        <v>608</v>
      </c>
      <c r="D2687" s="173">
        <v>8.23</v>
      </c>
    </row>
    <row r="2688" spans="1:4" x14ac:dyDescent="0.25">
      <c r="A2688" s="170">
        <v>96544</v>
      </c>
      <c r="B2688" s="171" t="s">
        <v>25774</v>
      </c>
      <c r="C2688" s="170" t="s">
        <v>608</v>
      </c>
      <c r="D2688" s="172">
        <v>18.420000000000002</v>
      </c>
    </row>
    <row r="2689" spans="1:4" x14ac:dyDescent="0.25">
      <c r="A2689" s="170">
        <v>96545</v>
      </c>
      <c r="B2689" s="171" t="s">
        <v>25777</v>
      </c>
      <c r="C2689" s="170" t="s">
        <v>608</v>
      </c>
      <c r="D2689" s="172">
        <v>16.350000000000001</v>
      </c>
    </row>
    <row r="2690" spans="1:4" x14ac:dyDescent="0.25">
      <c r="A2690" s="170">
        <v>96546</v>
      </c>
      <c r="B2690" s="171" t="s">
        <v>25780</v>
      </c>
      <c r="C2690" s="170" t="s">
        <v>608</v>
      </c>
      <c r="D2690" s="172">
        <v>14.15</v>
      </c>
    </row>
    <row r="2691" spans="1:4" x14ac:dyDescent="0.25">
      <c r="A2691" s="170">
        <v>100064</v>
      </c>
      <c r="B2691" s="171" t="s">
        <v>25783</v>
      </c>
      <c r="C2691" s="170" t="s">
        <v>608</v>
      </c>
      <c r="D2691" s="172">
        <v>10.29</v>
      </c>
    </row>
    <row r="2692" spans="1:4" x14ac:dyDescent="0.25">
      <c r="A2692" s="170">
        <v>100066</v>
      </c>
      <c r="B2692" s="171" t="s">
        <v>25785</v>
      </c>
      <c r="C2692" s="170" t="s">
        <v>608</v>
      </c>
      <c r="D2692" s="172">
        <v>10.15</v>
      </c>
    </row>
    <row r="2693" spans="1:4" x14ac:dyDescent="0.25">
      <c r="A2693" s="170">
        <v>100067</v>
      </c>
      <c r="B2693" s="171" t="s">
        <v>25788</v>
      </c>
      <c r="C2693" s="170" t="s">
        <v>608</v>
      </c>
      <c r="D2693" s="172">
        <v>12.03</v>
      </c>
    </row>
    <row r="2694" spans="1:4" x14ac:dyDescent="0.25">
      <c r="A2694" s="170">
        <v>100068</v>
      </c>
      <c r="B2694" s="171" t="s">
        <v>25791</v>
      </c>
      <c r="C2694" s="170" t="s">
        <v>608</v>
      </c>
      <c r="D2694" s="172">
        <v>8.93</v>
      </c>
    </row>
    <row r="2695" spans="1:4" x14ac:dyDescent="0.25">
      <c r="A2695" s="170">
        <v>102920</v>
      </c>
      <c r="B2695" s="171" t="s">
        <v>25795</v>
      </c>
      <c r="C2695" s="170" t="s">
        <v>608</v>
      </c>
      <c r="D2695" s="173">
        <v>8.1999999999999993</v>
      </c>
    </row>
    <row r="2696" spans="1:4" x14ac:dyDescent="0.25">
      <c r="A2696" s="170">
        <v>102921</v>
      </c>
      <c r="B2696" s="171" t="s">
        <v>25797</v>
      </c>
      <c r="C2696" s="170" t="s">
        <v>608</v>
      </c>
      <c r="D2696" s="173">
        <v>7.85</v>
      </c>
    </row>
    <row r="2697" spans="1:4" x14ac:dyDescent="0.25">
      <c r="A2697" s="170">
        <v>102922</v>
      </c>
      <c r="B2697" s="171" t="s">
        <v>25800</v>
      </c>
      <c r="C2697" s="170" t="s">
        <v>608</v>
      </c>
      <c r="D2697" s="173">
        <v>8.86</v>
      </c>
    </row>
    <row r="2698" spans="1:4" x14ac:dyDescent="0.25">
      <c r="A2698" s="170">
        <v>102923</v>
      </c>
      <c r="B2698" s="171" t="s">
        <v>25802</v>
      </c>
      <c r="C2698" s="170" t="s">
        <v>608</v>
      </c>
      <c r="D2698" s="173">
        <v>7.61</v>
      </c>
    </row>
    <row r="2699" spans="1:4" x14ac:dyDescent="0.25">
      <c r="A2699" s="170">
        <v>103088</v>
      </c>
      <c r="B2699" s="171" t="s">
        <v>25804</v>
      </c>
      <c r="C2699" s="170" t="s">
        <v>608</v>
      </c>
      <c r="D2699" s="173">
        <v>10.27</v>
      </c>
    </row>
    <row r="2700" spans="1:4" ht="27" x14ac:dyDescent="0.25">
      <c r="A2700" s="170">
        <v>104104</v>
      </c>
      <c r="B2700" s="171" t="s">
        <v>25806</v>
      </c>
      <c r="C2700" s="170" t="s">
        <v>608</v>
      </c>
      <c r="D2700" s="173">
        <v>10.45</v>
      </c>
    </row>
    <row r="2701" spans="1:4" x14ac:dyDescent="0.25">
      <c r="A2701" s="170">
        <v>104105</v>
      </c>
      <c r="B2701" s="171" t="s">
        <v>25808</v>
      </c>
      <c r="C2701" s="170" t="s">
        <v>608</v>
      </c>
      <c r="D2701" s="173">
        <v>10.46</v>
      </c>
    </row>
    <row r="2702" spans="1:4" ht="27" x14ac:dyDescent="0.25">
      <c r="A2702" s="170">
        <v>104106</v>
      </c>
      <c r="B2702" s="171" t="s">
        <v>25810</v>
      </c>
      <c r="C2702" s="170" t="s">
        <v>608</v>
      </c>
      <c r="D2702" s="173">
        <v>9.9600000000000009</v>
      </c>
    </row>
    <row r="2703" spans="1:4" ht="27" x14ac:dyDescent="0.25">
      <c r="A2703" s="170">
        <v>104107</v>
      </c>
      <c r="B2703" s="171" t="s">
        <v>25813</v>
      </c>
      <c r="C2703" s="170" t="s">
        <v>608</v>
      </c>
      <c r="D2703" s="172">
        <v>10.71</v>
      </c>
    </row>
    <row r="2704" spans="1:4" ht="27" x14ac:dyDescent="0.25">
      <c r="A2704" s="170">
        <v>104108</v>
      </c>
      <c r="B2704" s="171" t="s">
        <v>25816</v>
      </c>
      <c r="C2704" s="170" t="s">
        <v>608</v>
      </c>
      <c r="D2704" s="172">
        <v>12.75</v>
      </c>
    </row>
    <row r="2705" spans="1:4" ht="27" x14ac:dyDescent="0.25">
      <c r="A2705" s="170">
        <v>104109</v>
      </c>
      <c r="B2705" s="171" t="s">
        <v>25819</v>
      </c>
      <c r="C2705" s="170" t="s">
        <v>608</v>
      </c>
      <c r="D2705" s="172">
        <v>15.89</v>
      </c>
    </row>
    <row r="2706" spans="1:4" ht="27" x14ac:dyDescent="0.25">
      <c r="A2706" s="170">
        <v>104110</v>
      </c>
      <c r="B2706" s="171" t="s">
        <v>25822</v>
      </c>
      <c r="C2706" s="170" t="s">
        <v>608</v>
      </c>
      <c r="D2706" s="172">
        <v>18.350000000000001</v>
      </c>
    </row>
    <row r="2707" spans="1:4" ht="27" x14ac:dyDescent="0.25">
      <c r="A2707" s="170">
        <v>104111</v>
      </c>
      <c r="B2707" s="171" t="s">
        <v>25824</v>
      </c>
      <c r="C2707" s="170" t="s">
        <v>608</v>
      </c>
      <c r="D2707" s="172">
        <v>21.26</v>
      </c>
    </row>
    <row r="2708" spans="1:4" x14ac:dyDescent="0.25">
      <c r="A2708" s="170">
        <v>104915</v>
      </c>
      <c r="B2708" s="171" t="s">
        <v>25826</v>
      </c>
      <c r="C2708" s="170" t="s">
        <v>608</v>
      </c>
      <c r="D2708" s="172">
        <v>9.8000000000000007</v>
      </c>
    </row>
    <row r="2709" spans="1:4" x14ac:dyDescent="0.25">
      <c r="A2709" s="170">
        <v>104917</v>
      </c>
      <c r="B2709" s="171" t="s">
        <v>25829</v>
      </c>
      <c r="C2709" s="170" t="s">
        <v>608</v>
      </c>
      <c r="D2709" s="172">
        <v>15.72</v>
      </c>
    </row>
    <row r="2710" spans="1:4" x14ac:dyDescent="0.25">
      <c r="A2710" s="170">
        <v>104918</v>
      </c>
      <c r="B2710" s="171" t="s">
        <v>25832</v>
      </c>
      <c r="C2710" s="170" t="s">
        <v>608</v>
      </c>
      <c r="D2710" s="172">
        <v>14.38</v>
      </c>
    </row>
    <row r="2711" spans="1:4" x14ac:dyDescent="0.25">
      <c r="A2711" s="170">
        <v>104919</v>
      </c>
      <c r="B2711" s="171" t="s">
        <v>25834</v>
      </c>
      <c r="C2711" s="170" t="s">
        <v>608</v>
      </c>
      <c r="D2711" s="172">
        <v>12.71</v>
      </c>
    </row>
    <row r="2712" spans="1:4" ht="27" x14ac:dyDescent="0.25">
      <c r="A2712" s="170">
        <v>104920</v>
      </c>
      <c r="B2712" s="171" t="s">
        <v>25838</v>
      </c>
      <c r="C2712" s="170" t="s">
        <v>608</v>
      </c>
      <c r="D2712" s="172">
        <v>10.74</v>
      </c>
    </row>
    <row r="2713" spans="1:4" ht="27" x14ac:dyDescent="0.25">
      <c r="A2713" s="170">
        <v>104921</v>
      </c>
      <c r="B2713" s="171" t="s">
        <v>25840</v>
      </c>
      <c r="C2713" s="170" t="s">
        <v>608</v>
      </c>
      <c r="D2713" s="172">
        <v>10.02</v>
      </c>
    </row>
    <row r="2714" spans="1:4" x14ac:dyDescent="0.25">
      <c r="A2714" s="170">
        <v>104922</v>
      </c>
      <c r="B2714" s="171" t="s">
        <v>25843</v>
      </c>
      <c r="C2714" s="170" t="s">
        <v>608</v>
      </c>
      <c r="D2714" s="172">
        <v>10.92</v>
      </c>
    </row>
    <row r="2715" spans="1:4" x14ac:dyDescent="0.25">
      <c r="A2715" s="170">
        <v>89993</v>
      </c>
      <c r="B2715" s="171" t="s">
        <v>25846</v>
      </c>
      <c r="C2715" s="170" t="s">
        <v>190</v>
      </c>
      <c r="D2715" s="172">
        <v>988.22</v>
      </c>
    </row>
    <row r="2716" spans="1:4" x14ac:dyDescent="0.25">
      <c r="A2716" s="170">
        <v>89994</v>
      </c>
      <c r="B2716" s="171" t="s">
        <v>25850</v>
      </c>
      <c r="C2716" s="170" t="s">
        <v>190</v>
      </c>
      <c r="D2716" s="172">
        <v>823.28</v>
      </c>
    </row>
    <row r="2717" spans="1:4" x14ac:dyDescent="0.25">
      <c r="A2717" s="170">
        <v>89995</v>
      </c>
      <c r="B2717" s="171" t="s">
        <v>25854</v>
      </c>
      <c r="C2717" s="170" t="s">
        <v>190</v>
      </c>
      <c r="D2717" s="172">
        <v>946.03</v>
      </c>
    </row>
    <row r="2718" spans="1:4" ht="27" x14ac:dyDescent="0.25">
      <c r="A2718" s="170">
        <v>90278</v>
      </c>
      <c r="B2718" s="171" t="s">
        <v>25858</v>
      </c>
      <c r="C2718" s="170" t="s">
        <v>190</v>
      </c>
      <c r="D2718" s="172">
        <v>443.93</v>
      </c>
    </row>
    <row r="2719" spans="1:4" ht="27" x14ac:dyDescent="0.25">
      <c r="A2719" s="170">
        <v>90279</v>
      </c>
      <c r="B2719" s="171" t="s">
        <v>25862</v>
      </c>
      <c r="C2719" s="170" t="s">
        <v>190</v>
      </c>
      <c r="D2719" s="172">
        <v>491.77</v>
      </c>
    </row>
    <row r="2720" spans="1:4" ht="27" x14ac:dyDescent="0.25">
      <c r="A2720" s="170">
        <v>90280</v>
      </c>
      <c r="B2720" s="171" t="s">
        <v>25866</v>
      </c>
      <c r="C2720" s="170" t="s">
        <v>190</v>
      </c>
      <c r="D2720" s="172">
        <v>543.29</v>
      </c>
    </row>
    <row r="2721" spans="1:4" ht="27" x14ac:dyDescent="0.25">
      <c r="A2721" s="170">
        <v>90281</v>
      </c>
      <c r="B2721" s="171" t="s">
        <v>25870</v>
      </c>
      <c r="C2721" s="170" t="s">
        <v>190</v>
      </c>
      <c r="D2721" s="172">
        <v>628.54999999999995</v>
      </c>
    </row>
    <row r="2722" spans="1:4" ht="27" x14ac:dyDescent="0.25">
      <c r="A2722" s="170">
        <v>90282</v>
      </c>
      <c r="B2722" s="171" t="s">
        <v>25874</v>
      </c>
      <c r="C2722" s="170" t="s">
        <v>190</v>
      </c>
      <c r="D2722" s="172">
        <v>433.81</v>
      </c>
    </row>
    <row r="2723" spans="1:4" ht="27" x14ac:dyDescent="0.25">
      <c r="A2723" s="170">
        <v>90283</v>
      </c>
      <c r="B2723" s="171" t="s">
        <v>25878</v>
      </c>
      <c r="C2723" s="170" t="s">
        <v>190</v>
      </c>
      <c r="D2723" s="172">
        <v>481.74</v>
      </c>
    </row>
    <row r="2724" spans="1:4" ht="27" x14ac:dyDescent="0.25">
      <c r="A2724" s="170">
        <v>90284</v>
      </c>
      <c r="B2724" s="171" t="s">
        <v>25882</v>
      </c>
      <c r="C2724" s="170" t="s">
        <v>190</v>
      </c>
      <c r="D2724" s="172">
        <v>537.16</v>
      </c>
    </row>
    <row r="2725" spans="1:4" ht="27" x14ac:dyDescent="0.25">
      <c r="A2725" s="170">
        <v>90285</v>
      </c>
      <c r="B2725" s="171" t="s">
        <v>25886</v>
      </c>
      <c r="C2725" s="170" t="s">
        <v>190</v>
      </c>
      <c r="D2725" s="172">
        <v>628.66</v>
      </c>
    </row>
    <row r="2726" spans="1:4" ht="27" x14ac:dyDescent="0.25">
      <c r="A2726" s="170">
        <v>94962</v>
      </c>
      <c r="B2726" s="171" t="s">
        <v>25890</v>
      </c>
      <c r="C2726" s="170" t="s">
        <v>190</v>
      </c>
      <c r="D2726" s="172">
        <v>344</v>
      </c>
    </row>
    <row r="2727" spans="1:4" ht="27" x14ac:dyDescent="0.25">
      <c r="A2727" s="170">
        <v>94963</v>
      </c>
      <c r="B2727" s="171" t="s">
        <v>25894</v>
      </c>
      <c r="C2727" s="170" t="s">
        <v>190</v>
      </c>
      <c r="D2727" s="172">
        <v>380.08</v>
      </c>
    </row>
    <row r="2728" spans="1:4" ht="27" x14ac:dyDescent="0.25">
      <c r="A2728" s="170">
        <v>94964</v>
      </c>
      <c r="B2728" s="171" t="s">
        <v>25898</v>
      </c>
      <c r="C2728" s="170" t="s">
        <v>190</v>
      </c>
      <c r="D2728" s="172">
        <v>417.33</v>
      </c>
    </row>
    <row r="2729" spans="1:4" ht="27" x14ac:dyDescent="0.25">
      <c r="A2729" s="170">
        <v>94965</v>
      </c>
      <c r="B2729" s="171" t="s">
        <v>25902</v>
      </c>
      <c r="C2729" s="170" t="s">
        <v>190</v>
      </c>
      <c r="D2729" s="172">
        <v>430.68</v>
      </c>
    </row>
    <row r="2730" spans="1:4" ht="27" x14ac:dyDescent="0.25">
      <c r="A2730" s="170">
        <v>94966</v>
      </c>
      <c r="B2730" s="171" t="s">
        <v>25906</v>
      </c>
      <c r="C2730" s="170" t="s">
        <v>190</v>
      </c>
      <c r="D2730" s="172">
        <v>444.89</v>
      </c>
    </row>
    <row r="2731" spans="1:4" ht="27" x14ac:dyDescent="0.25">
      <c r="A2731" s="170">
        <v>94967</v>
      </c>
      <c r="B2731" s="171" t="s">
        <v>25910</v>
      </c>
      <c r="C2731" s="170" t="s">
        <v>190</v>
      </c>
      <c r="D2731" s="172">
        <v>508.04</v>
      </c>
    </row>
    <row r="2732" spans="1:4" ht="27" x14ac:dyDescent="0.25">
      <c r="A2732" s="170">
        <v>94968</v>
      </c>
      <c r="B2732" s="171" t="s">
        <v>25914</v>
      </c>
      <c r="C2732" s="170" t="s">
        <v>190</v>
      </c>
      <c r="D2732" s="172">
        <v>338.33</v>
      </c>
    </row>
    <row r="2733" spans="1:4" ht="27" x14ac:dyDescent="0.25">
      <c r="A2733" s="170">
        <v>94969</v>
      </c>
      <c r="B2733" s="171" t="s">
        <v>25918</v>
      </c>
      <c r="C2733" s="170" t="s">
        <v>190</v>
      </c>
      <c r="D2733" s="172">
        <v>371.02</v>
      </c>
    </row>
    <row r="2734" spans="1:4" ht="27" x14ac:dyDescent="0.25">
      <c r="A2734" s="170">
        <v>94970</v>
      </c>
      <c r="B2734" s="171" t="s">
        <v>25922</v>
      </c>
      <c r="C2734" s="170" t="s">
        <v>190</v>
      </c>
      <c r="D2734" s="172">
        <v>400.19</v>
      </c>
    </row>
    <row r="2735" spans="1:4" ht="27" x14ac:dyDescent="0.25">
      <c r="A2735" s="170">
        <v>94971</v>
      </c>
      <c r="B2735" s="171" t="s">
        <v>25926</v>
      </c>
      <c r="C2735" s="170" t="s">
        <v>190</v>
      </c>
      <c r="D2735" s="172">
        <v>421.1</v>
      </c>
    </row>
    <row r="2736" spans="1:4" ht="27" x14ac:dyDescent="0.25">
      <c r="A2736" s="170">
        <v>94972</v>
      </c>
      <c r="B2736" s="171" t="s">
        <v>25930</v>
      </c>
      <c r="C2736" s="170" t="s">
        <v>190</v>
      </c>
      <c r="D2736" s="172">
        <v>435.34</v>
      </c>
    </row>
    <row r="2737" spans="1:4" ht="27" x14ac:dyDescent="0.25">
      <c r="A2737" s="170">
        <v>94973</v>
      </c>
      <c r="B2737" s="171" t="s">
        <v>25934</v>
      </c>
      <c r="C2737" s="170" t="s">
        <v>190</v>
      </c>
      <c r="D2737" s="172">
        <v>495.9</v>
      </c>
    </row>
    <row r="2738" spans="1:4" ht="27" x14ac:dyDescent="0.25">
      <c r="A2738" s="170">
        <v>94974</v>
      </c>
      <c r="B2738" s="171" t="s">
        <v>25938</v>
      </c>
      <c r="C2738" s="170" t="s">
        <v>190</v>
      </c>
      <c r="D2738" s="172">
        <v>417.02</v>
      </c>
    </row>
    <row r="2739" spans="1:4" x14ac:dyDescent="0.25">
      <c r="A2739" s="170">
        <v>94975</v>
      </c>
      <c r="B2739" s="171" t="s">
        <v>25942</v>
      </c>
      <c r="C2739" s="170" t="s">
        <v>190</v>
      </c>
      <c r="D2739" s="172">
        <v>448.71</v>
      </c>
    </row>
    <row r="2740" spans="1:4" ht="27" x14ac:dyDescent="0.25">
      <c r="A2740" s="170">
        <v>96555</v>
      </c>
      <c r="B2740" s="171" t="s">
        <v>25946</v>
      </c>
      <c r="C2740" s="170" t="s">
        <v>190</v>
      </c>
      <c r="D2740" s="172">
        <v>655.34</v>
      </c>
    </row>
    <row r="2741" spans="1:4" x14ac:dyDescent="0.25">
      <c r="A2741" s="170">
        <v>96556</v>
      </c>
      <c r="B2741" s="171" t="s">
        <v>25950</v>
      </c>
      <c r="C2741" s="170" t="s">
        <v>190</v>
      </c>
      <c r="D2741" s="172">
        <v>822.79</v>
      </c>
    </row>
    <row r="2742" spans="1:4" ht="27" x14ac:dyDescent="0.25">
      <c r="A2742" s="170">
        <v>96557</v>
      </c>
      <c r="B2742" s="171" t="s">
        <v>25954</v>
      </c>
      <c r="C2742" s="170" t="s">
        <v>190</v>
      </c>
      <c r="D2742" s="172">
        <v>616.55999999999995</v>
      </c>
    </row>
    <row r="2743" spans="1:4" x14ac:dyDescent="0.25">
      <c r="A2743" s="170">
        <v>96558</v>
      </c>
      <c r="B2743" s="171" t="s">
        <v>25957</v>
      </c>
      <c r="C2743" s="170" t="s">
        <v>190</v>
      </c>
      <c r="D2743" s="172">
        <v>648.84</v>
      </c>
    </row>
    <row r="2744" spans="1:4" ht="27" x14ac:dyDescent="0.25">
      <c r="A2744" s="170">
        <v>99235</v>
      </c>
      <c r="B2744" s="171" t="s">
        <v>48420</v>
      </c>
      <c r="C2744" s="170" t="s">
        <v>190</v>
      </c>
      <c r="D2744" s="172">
        <v>561.55999999999995</v>
      </c>
    </row>
    <row r="2745" spans="1:4" ht="27" x14ac:dyDescent="0.25">
      <c r="A2745" s="170">
        <v>99431</v>
      </c>
      <c r="B2745" s="171" t="s">
        <v>48421</v>
      </c>
      <c r="C2745" s="170" t="s">
        <v>190</v>
      </c>
      <c r="D2745" s="172">
        <v>628.78</v>
      </c>
    </row>
    <row r="2746" spans="1:4" ht="27" x14ac:dyDescent="0.25">
      <c r="A2746" s="170">
        <v>99432</v>
      </c>
      <c r="B2746" s="171" t="s">
        <v>48422</v>
      </c>
      <c r="C2746" s="170" t="s">
        <v>190</v>
      </c>
      <c r="D2746" s="172">
        <v>614.27</v>
      </c>
    </row>
    <row r="2747" spans="1:4" ht="27" x14ac:dyDescent="0.25">
      <c r="A2747" s="170">
        <v>99433</v>
      </c>
      <c r="B2747" s="171" t="s">
        <v>48423</v>
      </c>
      <c r="C2747" s="170" t="s">
        <v>190</v>
      </c>
      <c r="D2747" s="172">
        <v>670.11</v>
      </c>
    </row>
    <row r="2748" spans="1:4" ht="27" x14ac:dyDescent="0.25">
      <c r="A2748" s="170">
        <v>99434</v>
      </c>
      <c r="B2748" s="171" t="s">
        <v>48424</v>
      </c>
      <c r="C2748" s="170" t="s">
        <v>190</v>
      </c>
      <c r="D2748" s="172">
        <v>632.87</v>
      </c>
    </row>
    <row r="2749" spans="1:4" ht="27" x14ac:dyDescent="0.25">
      <c r="A2749" s="170">
        <v>99435</v>
      </c>
      <c r="B2749" s="171" t="s">
        <v>48425</v>
      </c>
      <c r="C2749" s="170" t="s">
        <v>190</v>
      </c>
      <c r="D2749" s="172">
        <v>617.21</v>
      </c>
    </row>
    <row r="2750" spans="1:4" ht="27" x14ac:dyDescent="0.25">
      <c r="A2750" s="170">
        <v>99436</v>
      </c>
      <c r="B2750" s="171" t="s">
        <v>48426</v>
      </c>
      <c r="C2750" s="170" t="s">
        <v>190</v>
      </c>
      <c r="D2750" s="172">
        <v>693.41</v>
      </c>
    </row>
    <row r="2751" spans="1:4" ht="27" x14ac:dyDescent="0.25">
      <c r="A2751" s="170">
        <v>99437</v>
      </c>
      <c r="B2751" s="171" t="s">
        <v>48427</v>
      </c>
      <c r="C2751" s="170" t="s">
        <v>190</v>
      </c>
      <c r="D2751" s="172">
        <v>598.32000000000005</v>
      </c>
    </row>
    <row r="2752" spans="1:4" ht="27" x14ac:dyDescent="0.25">
      <c r="A2752" s="170">
        <v>99438</v>
      </c>
      <c r="B2752" s="171" t="s">
        <v>48428</v>
      </c>
      <c r="C2752" s="170" t="s">
        <v>190</v>
      </c>
      <c r="D2752" s="172">
        <v>605.9</v>
      </c>
    </row>
    <row r="2753" spans="1:4" ht="27" x14ac:dyDescent="0.25">
      <c r="A2753" s="170">
        <v>99439</v>
      </c>
      <c r="B2753" s="171" t="s">
        <v>48429</v>
      </c>
      <c r="C2753" s="170" t="s">
        <v>190</v>
      </c>
      <c r="D2753" s="172">
        <v>621.42999999999995</v>
      </c>
    </row>
    <row r="2754" spans="1:4" ht="27" x14ac:dyDescent="0.25">
      <c r="A2754" s="170">
        <v>102473</v>
      </c>
      <c r="B2754" s="171" t="s">
        <v>26001</v>
      </c>
      <c r="C2754" s="170" t="s">
        <v>190</v>
      </c>
      <c r="D2754" s="172">
        <v>457.62</v>
      </c>
    </row>
    <row r="2755" spans="1:4" ht="27" x14ac:dyDescent="0.25">
      <c r="A2755" s="170">
        <v>102474</v>
      </c>
      <c r="B2755" s="171" t="s">
        <v>26005</v>
      </c>
      <c r="C2755" s="170" t="s">
        <v>190</v>
      </c>
      <c r="D2755" s="172">
        <v>491.32</v>
      </c>
    </row>
    <row r="2756" spans="1:4" ht="27" x14ac:dyDescent="0.25">
      <c r="A2756" s="170">
        <v>102475</v>
      </c>
      <c r="B2756" s="171" t="s">
        <v>26009</v>
      </c>
      <c r="C2756" s="170" t="s">
        <v>190</v>
      </c>
      <c r="D2756" s="172">
        <v>533.32000000000005</v>
      </c>
    </row>
    <row r="2757" spans="1:4" ht="27" x14ac:dyDescent="0.25">
      <c r="A2757" s="170">
        <v>102476</v>
      </c>
      <c r="B2757" s="171" t="s">
        <v>26013</v>
      </c>
      <c r="C2757" s="170" t="s">
        <v>190</v>
      </c>
      <c r="D2757" s="172">
        <v>544.73</v>
      </c>
    </row>
    <row r="2758" spans="1:4" ht="27" x14ac:dyDescent="0.25">
      <c r="A2758" s="170">
        <v>102477</v>
      </c>
      <c r="B2758" s="171" t="s">
        <v>26017</v>
      </c>
      <c r="C2758" s="170" t="s">
        <v>190</v>
      </c>
      <c r="D2758" s="172">
        <v>578.02</v>
      </c>
    </row>
    <row r="2759" spans="1:4" ht="27" x14ac:dyDescent="0.25">
      <c r="A2759" s="170">
        <v>102478</v>
      </c>
      <c r="B2759" s="171" t="s">
        <v>26021</v>
      </c>
      <c r="C2759" s="170" t="s">
        <v>190</v>
      </c>
      <c r="D2759" s="172">
        <v>620.36</v>
      </c>
    </row>
    <row r="2760" spans="1:4" ht="27" x14ac:dyDescent="0.25">
      <c r="A2760" s="170">
        <v>102479</v>
      </c>
      <c r="B2760" s="171" t="s">
        <v>26025</v>
      </c>
      <c r="C2760" s="170" t="s">
        <v>190</v>
      </c>
      <c r="D2760" s="172">
        <v>452.24</v>
      </c>
    </row>
    <row r="2761" spans="1:4" ht="27" x14ac:dyDescent="0.25">
      <c r="A2761" s="170">
        <v>102480</v>
      </c>
      <c r="B2761" s="171" t="s">
        <v>26029</v>
      </c>
      <c r="C2761" s="170" t="s">
        <v>190</v>
      </c>
      <c r="D2761" s="172">
        <v>482.65</v>
      </c>
    </row>
    <row r="2762" spans="1:4" ht="27" x14ac:dyDescent="0.25">
      <c r="A2762" s="170">
        <v>102481</v>
      </c>
      <c r="B2762" s="171" t="s">
        <v>26033</v>
      </c>
      <c r="C2762" s="170" t="s">
        <v>190</v>
      </c>
      <c r="D2762" s="172">
        <v>516.33000000000004</v>
      </c>
    </row>
    <row r="2763" spans="1:4" ht="27" x14ac:dyDescent="0.25">
      <c r="A2763" s="170">
        <v>102482</v>
      </c>
      <c r="B2763" s="171" t="s">
        <v>26037</v>
      </c>
      <c r="C2763" s="170" t="s">
        <v>190</v>
      </c>
      <c r="D2763" s="172">
        <v>539.45000000000005</v>
      </c>
    </row>
    <row r="2764" spans="1:4" ht="27" x14ac:dyDescent="0.25">
      <c r="A2764" s="170">
        <v>102483</v>
      </c>
      <c r="B2764" s="171" t="s">
        <v>26041</v>
      </c>
      <c r="C2764" s="170" t="s">
        <v>190</v>
      </c>
      <c r="D2764" s="172">
        <v>567</v>
      </c>
    </row>
    <row r="2765" spans="1:4" ht="27" x14ac:dyDescent="0.25">
      <c r="A2765" s="170">
        <v>102484</v>
      </c>
      <c r="B2765" s="171" t="s">
        <v>26045</v>
      </c>
      <c r="C2765" s="170" t="s">
        <v>190</v>
      </c>
      <c r="D2765" s="172">
        <v>617.52</v>
      </c>
    </row>
    <row r="2766" spans="1:4" ht="27" x14ac:dyDescent="0.25">
      <c r="A2766" s="170">
        <v>102485</v>
      </c>
      <c r="B2766" s="171" t="s">
        <v>26049</v>
      </c>
      <c r="C2766" s="170" t="s">
        <v>190</v>
      </c>
      <c r="D2766" s="172">
        <v>532.51</v>
      </c>
    </row>
    <row r="2767" spans="1:4" ht="27" x14ac:dyDescent="0.25">
      <c r="A2767" s="170">
        <v>102486</v>
      </c>
      <c r="B2767" s="171" t="s">
        <v>26053</v>
      </c>
      <c r="C2767" s="170" t="s">
        <v>190</v>
      </c>
      <c r="D2767" s="172">
        <v>560.41999999999996</v>
      </c>
    </row>
    <row r="2768" spans="1:4" x14ac:dyDescent="0.25">
      <c r="A2768" s="170">
        <v>102487</v>
      </c>
      <c r="B2768" s="171" t="s">
        <v>26057</v>
      </c>
      <c r="C2768" s="170" t="s">
        <v>190</v>
      </c>
      <c r="D2768" s="172">
        <v>561.08000000000004</v>
      </c>
    </row>
    <row r="2769" spans="1:4" ht="27" x14ac:dyDescent="0.25">
      <c r="A2769" s="170">
        <v>103183</v>
      </c>
      <c r="B2769" s="171" t="s">
        <v>48430</v>
      </c>
      <c r="C2769" s="170" t="s">
        <v>190</v>
      </c>
      <c r="D2769" s="172">
        <v>702.57</v>
      </c>
    </row>
    <row r="2770" spans="1:4" ht="27" x14ac:dyDescent="0.25">
      <c r="A2770" s="170">
        <v>103184</v>
      </c>
      <c r="B2770" s="171" t="s">
        <v>48431</v>
      </c>
      <c r="C2770" s="170" t="s">
        <v>190</v>
      </c>
      <c r="D2770" s="172">
        <v>584.59</v>
      </c>
    </row>
    <row r="2771" spans="1:4" x14ac:dyDescent="0.25">
      <c r="A2771" s="170">
        <v>103669</v>
      </c>
      <c r="B2771" s="171" t="s">
        <v>26069</v>
      </c>
      <c r="C2771" s="170" t="s">
        <v>190</v>
      </c>
      <c r="D2771" s="172">
        <v>892.02</v>
      </c>
    </row>
    <row r="2772" spans="1:4" x14ac:dyDescent="0.25">
      <c r="A2772" s="170">
        <v>103670</v>
      </c>
      <c r="B2772" s="171" t="s">
        <v>26073</v>
      </c>
      <c r="C2772" s="170" t="s">
        <v>190</v>
      </c>
      <c r="D2772" s="172">
        <v>344.51</v>
      </c>
    </row>
    <row r="2773" spans="1:4" x14ac:dyDescent="0.25">
      <c r="A2773" s="170">
        <v>103671</v>
      </c>
      <c r="B2773" s="171" t="s">
        <v>26077</v>
      </c>
      <c r="C2773" s="170" t="s">
        <v>190</v>
      </c>
      <c r="D2773" s="172">
        <v>603.35</v>
      </c>
    </row>
    <row r="2774" spans="1:4" x14ac:dyDescent="0.25">
      <c r="A2774" s="170">
        <v>103672</v>
      </c>
      <c r="B2774" s="171" t="s">
        <v>26081</v>
      </c>
      <c r="C2774" s="170" t="s">
        <v>190</v>
      </c>
      <c r="D2774" s="172">
        <v>565.13</v>
      </c>
    </row>
    <row r="2775" spans="1:4" x14ac:dyDescent="0.25">
      <c r="A2775" s="170">
        <v>103673</v>
      </c>
      <c r="B2775" s="171" t="s">
        <v>26085</v>
      </c>
      <c r="C2775" s="170" t="s">
        <v>190</v>
      </c>
      <c r="D2775" s="172">
        <v>49.13</v>
      </c>
    </row>
    <row r="2776" spans="1:4" ht="27" x14ac:dyDescent="0.25">
      <c r="A2776" s="170">
        <v>103674</v>
      </c>
      <c r="B2776" s="171" t="s">
        <v>26087</v>
      </c>
      <c r="C2776" s="170" t="s">
        <v>190</v>
      </c>
      <c r="D2776" s="172">
        <v>587.14</v>
      </c>
    </row>
    <row r="2777" spans="1:4" ht="27" x14ac:dyDescent="0.25">
      <c r="A2777" s="170">
        <v>103675</v>
      </c>
      <c r="B2777" s="171" t="s">
        <v>26091</v>
      </c>
      <c r="C2777" s="170" t="s">
        <v>190</v>
      </c>
      <c r="D2777" s="172">
        <v>564.48</v>
      </c>
    </row>
    <row r="2778" spans="1:4" ht="27" x14ac:dyDescent="0.25">
      <c r="A2778" s="170">
        <v>103676</v>
      </c>
      <c r="B2778" s="171" t="s">
        <v>26095</v>
      </c>
      <c r="C2778" s="170" t="s">
        <v>190</v>
      </c>
      <c r="D2778" s="172">
        <v>961.47</v>
      </c>
    </row>
    <row r="2779" spans="1:4" ht="27" x14ac:dyDescent="0.25">
      <c r="A2779" s="170">
        <v>103677</v>
      </c>
      <c r="B2779" s="171" t="s">
        <v>26099</v>
      </c>
      <c r="C2779" s="170" t="s">
        <v>190</v>
      </c>
      <c r="D2779" s="172">
        <v>762.13</v>
      </c>
    </row>
    <row r="2780" spans="1:4" ht="27" x14ac:dyDescent="0.25">
      <c r="A2780" s="170">
        <v>103678</v>
      </c>
      <c r="B2780" s="171" t="s">
        <v>26103</v>
      </c>
      <c r="C2780" s="170" t="s">
        <v>190</v>
      </c>
      <c r="D2780" s="172">
        <v>850.81</v>
      </c>
    </row>
    <row r="2781" spans="1:4" ht="27" x14ac:dyDescent="0.25">
      <c r="A2781" s="170">
        <v>103679</v>
      </c>
      <c r="B2781" s="171" t="s">
        <v>26107</v>
      </c>
      <c r="C2781" s="170" t="s">
        <v>190</v>
      </c>
      <c r="D2781" s="172">
        <v>713.1</v>
      </c>
    </row>
    <row r="2782" spans="1:4" ht="27" x14ac:dyDescent="0.25">
      <c r="A2782" s="170">
        <v>103680</v>
      </c>
      <c r="B2782" s="171" t="s">
        <v>26111</v>
      </c>
      <c r="C2782" s="170" t="s">
        <v>190</v>
      </c>
      <c r="D2782" s="172">
        <v>761.48</v>
      </c>
    </row>
    <row r="2783" spans="1:4" ht="27" x14ac:dyDescent="0.25">
      <c r="A2783" s="170">
        <v>103681</v>
      </c>
      <c r="B2783" s="171" t="s">
        <v>26115</v>
      </c>
      <c r="C2783" s="170" t="s">
        <v>190</v>
      </c>
      <c r="D2783" s="172">
        <v>631.84</v>
      </c>
    </row>
    <row r="2784" spans="1:4" ht="27" x14ac:dyDescent="0.25">
      <c r="A2784" s="170">
        <v>103682</v>
      </c>
      <c r="B2784" s="171" t="s">
        <v>26119</v>
      </c>
      <c r="C2784" s="170" t="s">
        <v>190</v>
      </c>
      <c r="D2784" s="172">
        <v>914.21</v>
      </c>
    </row>
    <row r="2785" spans="1:4" ht="27" x14ac:dyDescent="0.25">
      <c r="A2785" s="170">
        <v>103683</v>
      </c>
      <c r="B2785" s="171" t="s">
        <v>26123</v>
      </c>
      <c r="C2785" s="170" t="s">
        <v>190</v>
      </c>
      <c r="D2785" s="172">
        <v>1249.8699999999999</v>
      </c>
    </row>
    <row r="2786" spans="1:4" x14ac:dyDescent="0.25">
      <c r="A2786" s="170">
        <v>103684</v>
      </c>
      <c r="B2786" s="171" t="s">
        <v>26127</v>
      </c>
      <c r="C2786" s="170" t="s">
        <v>190</v>
      </c>
      <c r="D2786" s="172">
        <v>584.27</v>
      </c>
    </row>
    <row r="2787" spans="1:4" x14ac:dyDescent="0.25">
      <c r="A2787" s="170">
        <v>103685</v>
      </c>
      <c r="B2787" s="171" t="s">
        <v>26131</v>
      </c>
      <c r="C2787" s="170" t="s">
        <v>190</v>
      </c>
      <c r="D2787" s="172">
        <v>569.69000000000005</v>
      </c>
    </row>
    <row r="2788" spans="1:4" x14ac:dyDescent="0.25">
      <c r="A2788" s="170">
        <v>103686</v>
      </c>
      <c r="B2788" s="171" t="s">
        <v>26135</v>
      </c>
      <c r="C2788" s="170" t="s">
        <v>190</v>
      </c>
      <c r="D2788" s="172">
        <v>635.14</v>
      </c>
    </row>
    <row r="2789" spans="1:4" ht="27" x14ac:dyDescent="0.25">
      <c r="A2789" s="170">
        <v>103687</v>
      </c>
      <c r="B2789" s="171" t="s">
        <v>26139</v>
      </c>
      <c r="C2789" s="170" t="s">
        <v>190</v>
      </c>
      <c r="D2789" s="172">
        <v>1037.2</v>
      </c>
    </row>
    <row r="2790" spans="1:4" ht="27" x14ac:dyDescent="0.25">
      <c r="A2790" s="170">
        <v>103688</v>
      </c>
      <c r="B2790" s="171" t="s">
        <v>26143</v>
      </c>
      <c r="C2790" s="170" t="s">
        <v>190</v>
      </c>
      <c r="D2790" s="172">
        <v>753.89</v>
      </c>
    </row>
    <row r="2791" spans="1:4" x14ac:dyDescent="0.25">
      <c r="A2791" s="170">
        <v>104916</v>
      </c>
      <c r="B2791" s="171" t="s">
        <v>26147</v>
      </c>
      <c r="C2791" s="170" t="s">
        <v>608</v>
      </c>
      <c r="D2791" s="172">
        <v>17.27</v>
      </c>
    </row>
    <row r="2792" spans="1:4" x14ac:dyDescent="0.25">
      <c r="A2792" s="170">
        <v>104923</v>
      </c>
      <c r="B2792" s="171" t="s">
        <v>26150</v>
      </c>
      <c r="C2792" s="170" t="s">
        <v>190</v>
      </c>
      <c r="D2792" s="172">
        <v>714.14</v>
      </c>
    </row>
    <row r="2793" spans="1:4" x14ac:dyDescent="0.25">
      <c r="A2793" s="170">
        <v>104924</v>
      </c>
      <c r="B2793" s="171" t="s">
        <v>26154</v>
      </c>
      <c r="C2793" s="170" t="s">
        <v>190</v>
      </c>
      <c r="D2793" s="172">
        <v>638.49</v>
      </c>
    </row>
    <row r="2794" spans="1:4" ht="27" x14ac:dyDescent="0.25">
      <c r="A2794" s="170">
        <v>101963</v>
      </c>
      <c r="B2794" s="171" t="s">
        <v>26158</v>
      </c>
      <c r="C2794" s="170" t="s">
        <v>110</v>
      </c>
      <c r="D2794" s="172">
        <v>178.03</v>
      </c>
    </row>
    <row r="2795" spans="1:4" ht="27" x14ac:dyDescent="0.25">
      <c r="A2795" s="170">
        <v>101964</v>
      </c>
      <c r="B2795" s="171" t="s">
        <v>26162</v>
      </c>
      <c r="C2795" s="170" t="s">
        <v>110</v>
      </c>
      <c r="D2795" s="172">
        <v>166.88</v>
      </c>
    </row>
    <row r="2796" spans="1:4" ht="27" x14ac:dyDescent="0.25">
      <c r="A2796" s="170">
        <v>101165</v>
      </c>
      <c r="B2796" s="171" t="s">
        <v>26166</v>
      </c>
      <c r="C2796" s="170" t="s">
        <v>190</v>
      </c>
      <c r="D2796" s="172">
        <v>1002.67</v>
      </c>
    </row>
    <row r="2797" spans="1:4" ht="27" x14ac:dyDescent="0.25">
      <c r="A2797" s="170">
        <v>101166</v>
      </c>
      <c r="B2797" s="171" t="s">
        <v>26170</v>
      </c>
      <c r="C2797" s="170" t="s">
        <v>190</v>
      </c>
      <c r="D2797" s="172">
        <v>671.18</v>
      </c>
    </row>
    <row r="2798" spans="1:4" ht="27" x14ac:dyDescent="0.25">
      <c r="A2798" s="170">
        <v>98575</v>
      </c>
      <c r="B2798" s="171" t="s">
        <v>26174</v>
      </c>
      <c r="C2798" s="170" t="s">
        <v>166</v>
      </c>
      <c r="D2798" s="172">
        <v>73.17</v>
      </c>
    </row>
    <row r="2799" spans="1:4" x14ac:dyDescent="0.25">
      <c r="A2799" s="170">
        <v>98576</v>
      </c>
      <c r="B2799" s="171" t="s">
        <v>26178</v>
      </c>
      <c r="C2799" s="170" t="s">
        <v>166</v>
      </c>
      <c r="D2799" s="172">
        <v>23.71</v>
      </c>
    </row>
    <row r="2800" spans="1:4" x14ac:dyDescent="0.25">
      <c r="A2800" s="170">
        <v>98577</v>
      </c>
      <c r="B2800" s="171" t="s">
        <v>26180</v>
      </c>
      <c r="C2800" s="170" t="s">
        <v>166</v>
      </c>
      <c r="D2800" s="172">
        <v>50.46</v>
      </c>
    </row>
    <row r="2801" spans="1:4" x14ac:dyDescent="0.25">
      <c r="A2801" s="170">
        <v>93184</v>
      </c>
      <c r="B2801" s="171" t="s">
        <v>26182</v>
      </c>
      <c r="C2801" s="170" t="s">
        <v>166</v>
      </c>
      <c r="D2801" s="172">
        <v>27.68</v>
      </c>
    </row>
    <row r="2802" spans="1:4" x14ac:dyDescent="0.25">
      <c r="A2802" s="170">
        <v>93187</v>
      </c>
      <c r="B2802" s="171" t="s">
        <v>26184</v>
      </c>
      <c r="C2802" s="170" t="s">
        <v>166</v>
      </c>
      <c r="D2802" s="172">
        <v>76.31</v>
      </c>
    </row>
    <row r="2803" spans="1:4" x14ac:dyDescent="0.25">
      <c r="A2803" s="170">
        <v>93191</v>
      </c>
      <c r="B2803" s="171" t="s">
        <v>26187</v>
      </c>
      <c r="C2803" s="170" t="s">
        <v>166</v>
      </c>
      <c r="D2803" s="172">
        <v>68.39</v>
      </c>
    </row>
    <row r="2804" spans="1:4" x14ac:dyDescent="0.25">
      <c r="A2804" s="170">
        <v>93194</v>
      </c>
      <c r="B2804" s="171" t="s">
        <v>26190</v>
      </c>
      <c r="C2804" s="170" t="s">
        <v>166</v>
      </c>
      <c r="D2804" s="172">
        <v>26.88</v>
      </c>
    </row>
    <row r="2805" spans="1:4" x14ac:dyDescent="0.25">
      <c r="A2805" s="170">
        <v>93197</v>
      </c>
      <c r="B2805" s="171" t="s">
        <v>26194</v>
      </c>
      <c r="C2805" s="170" t="s">
        <v>166</v>
      </c>
      <c r="D2805" s="172">
        <v>55.66</v>
      </c>
    </row>
    <row r="2806" spans="1:4" x14ac:dyDescent="0.25">
      <c r="A2806" s="170">
        <v>93199</v>
      </c>
      <c r="B2806" s="171" t="s">
        <v>26197</v>
      </c>
      <c r="C2806" s="170" t="s">
        <v>166</v>
      </c>
      <c r="D2806" s="172">
        <v>47.3</v>
      </c>
    </row>
    <row r="2807" spans="1:4" x14ac:dyDescent="0.25">
      <c r="A2807" s="170">
        <v>93200</v>
      </c>
      <c r="B2807" s="171" t="s">
        <v>26201</v>
      </c>
      <c r="C2807" s="170" t="s">
        <v>166</v>
      </c>
      <c r="D2807" s="172">
        <v>12.12</v>
      </c>
    </row>
    <row r="2808" spans="1:4" x14ac:dyDescent="0.25">
      <c r="A2808" s="170">
        <v>93202</v>
      </c>
      <c r="B2808" s="171" t="s">
        <v>26205</v>
      </c>
      <c r="C2808" s="170" t="s">
        <v>166</v>
      </c>
      <c r="D2808" s="172">
        <v>28.54</v>
      </c>
    </row>
    <row r="2809" spans="1:4" x14ac:dyDescent="0.25">
      <c r="A2809" s="170">
        <v>93203</v>
      </c>
      <c r="B2809" s="171" t="s">
        <v>26208</v>
      </c>
      <c r="C2809" s="170" t="s">
        <v>166</v>
      </c>
      <c r="D2809" s="172">
        <v>13.23</v>
      </c>
    </row>
    <row r="2810" spans="1:4" x14ac:dyDescent="0.25">
      <c r="A2810" s="170">
        <v>93205</v>
      </c>
      <c r="B2810" s="171" t="s">
        <v>26211</v>
      </c>
      <c r="C2810" s="170" t="s">
        <v>166</v>
      </c>
      <c r="D2810" s="172">
        <v>66.77</v>
      </c>
    </row>
    <row r="2811" spans="1:4" x14ac:dyDescent="0.25">
      <c r="A2811" s="170">
        <v>105021</v>
      </c>
      <c r="B2811" s="171" t="s">
        <v>26215</v>
      </c>
      <c r="C2811" s="170" t="s">
        <v>166</v>
      </c>
      <c r="D2811" s="172">
        <v>24.27</v>
      </c>
    </row>
    <row r="2812" spans="1:4" x14ac:dyDescent="0.25">
      <c r="A2812" s="170">
        <v>105022</v>
      </c>
      <c r="B2812" s="171" t="s">
        <v>26219</v>
      </c>
      <c r="C2812" s="170" t="s">
        <v>166</v>
      </c>
      <c r="D2812" s="172">
        <v>21.56</v>
      </c>
    </row>
    <row r="2813" spans="1:4" x14ac:dyDescent="0.25">
      <c r="A2813" s="170">
        <v>105023</v>
      </c>
      <c r="B2813" s="171" t="s">
        <v>26222</v>
      </c>
      <c r="C2813" s="170" t="s">
        <v>166</v>
      </c>
      <c r="D2813" s="172">
        <v>65.05</v>
      </c>
    </row>
    <row r="2814" spans="1:4" x14ac:dyDescent="0.25">
      <c r="A2814" s="170">
        <v>105024</v>
      </c>
      <c r="B2814" s="171" t="s">
        <v>26225</v>
      </c>
      <c r="C2814" s="170" t="s">
        <v>166</v>
      </c>
      <c r="D2814" s="172">
        <v>53.75</v>
      </c>
    </row>
    <row r="2815" spans="1:4" x14ac:dyDescent="0.25">
      <c r="A2815" s="170">
        <v>105025</v>
      </c>
      <c r="B2815" s="171" t="s">
        <v>26228</v>
      </c>
      <c r="C2815" s="170" t="s">
        <v>166</v>
      </c>
      <c r="D2815" s="172">
        <v>56.71</v>
      </c>
    </row>
    <row r="2816" spans="1:4" x14ac:dyDescent="0.25">
      <c r="A2816" s="170">
        <v>105026</v>
      </c>
      <c r="B2816" s="171" t="s">
        <v>26231</v>
      </c>
      <c r="C2816" s="170" t="s">
        <v>166</v>
      </c>
      <c r="D2816" s="172">
        <v>40.43</v>
      </c>
    </row>
    <row r="2817" spans="1:4" x14ac:dyDescent="0.25">
      <c r="A2817" s="170">
        <v>105027</v>
      </c>
      <c r="B2817" s="171" t="s">
        <v>26233</v>
      </c>
      <c r="C2817" s="170" t="s">
        <v>166</v>
      </c>
      <c r="D2817" s="172">
        <v>23.88</v>
      </c>
    </row>
    <row r="2818" spans="1:4" x14ac:dyDescent="0.25">
      <c r="A2818" s="170">
        <v>105028</v>
      </c>
      <c r="B2818" s="171" t="s">
        <v>26235</v>
      </c>
      <c r="C2818" s="170" t="s">
        <v>166</v>
      </c>
      <c r="D2818" s="172">
        <v>21.19</v>
      </c>
    </row>
    <row r="2819" spans="1:4" x14ac:dyDescent="0.25">
      <c r="A2819" s="170">
        <v>105029</v>
      </c>
      <c r="B2819" s="171" t="s">
        <v>26237</v>
      </c>
      <c r="C2819" s="170" t="s">
        <v>166</v>
      </c>
      <c r="D2819" s="172">
        <v>48.41</v>
      </c>
    </row>
    <row r="2820" spans="1:4" x14ac:dyDescent="0.25">
      <c r="A2820" s="170">
        <v>105030</v>
      </c>
      <c r="B2820" s="171" t="s">
        <v>26240</v>
      </c>
      <c r="C2820" s="170" t="s">
        <v>166</v>
      </c>
      <c r="D2820" s="172">
        <v>41.18</v>
      </c>
    </row>
    <row r="2821" spans="1:4" x14ac:dyDescent="0.25">
      <c r="A2821" s="170">
        <v>105031</v>
      </c>
      <c r="B2821" s="171" t="s">
        <v>26242</v>
      </c>
      <c r="C2821" s="170" t="s">
        <v>166</v>
      </c>
      <c r="D2821" s="172">
        <v>45.03</v>
      </c>
    </row>
    <row r="2822" spans="1:4" x14ac:dyDescent="0.25">
      <c r="A2822" s="170">
        <v>105032</v>
      </c>
      <c r="B2822" s="171" t="s">
        <v>26246</v>
      </c>
      <c r="C2822" s="170" t="s">
        <v>166</v>
      </c>
      <c r="D2822" s="172">
        <v>30.9</v>
      </c>
    </row>
    <row r="2823" spans="1:4" x14ac:dyDescent="0.25">
      <c r="A2823" s="170">
        <v>105033</v>
      </c>
      <c r="B2823" s="171" t="s">
        <v>26250</v>
      </c>
      <c r="C2823" s="170" t="s">
        <v>166</v>
      </c>
      <c r="D2823" s="172">
        <v>55.53</v>
      </c>
    </row>
    <row r="2824" spans="1:4" x14ac:dyDescent="0.25">
      <c r="A2824" s="170">
        <v>105034</v>
      </c>
      <c r="B2824" s="171" t="s">
        <v>26254</v>
      </c>
      <c r="C2824" s="170" t="s">
        <v>166</v>
      </c>
      <c r="D2824" s="172">
        <v>40.130000000000003</v>
      </c>
    </row>
    <row r="2825" spans="1:4" x14ac:dyDescent="0.25">
      <c r="A2825" s="170">
        <v>105035</v>
      </c>
      <c r="B2825" s="171" t="s">
        <v>26257</v>
      </c>
      <c r="C2825" s="170" t="s">
        <v>166</v>
      </c>
      <c r="D2825" s="172">
        <v>67.989999999999995</v>
      </c>
    </row>
    <row r="2826" spans="1:4" x14ac:dyDescent="0.25">
      <c r="A2826" s="170">
        <v>105036</v>
      </c>
      <c r="B2826" s="171" t="s">
        <v>26261</v>
      </c>
      <c r="C2826" s="170" t="s">
        <v>166</v>
      </c>
      <c r="D2826" s="172">
        <v>49.03</v>
      </c>
    </row>
    <row r="2827" spans="1:4" x14ac:dyDescent="0.25">
      <c r="A2827" s="170">
        <v>105037</v>
      </c>
      <c r="B2827" s="171" t="s">
        <v>26265</v>
      </c>
      <c r="C2827" s="170" t="s">
        <v>166</v>
      </c>
      <c r="D2827" s="172">
        <v>33.18</v>
      </c>
    </row>
    <row r="2828" spans="1:4" x14ac:dyDescent="0.25">
      <c r="A2828" s="170">
        <v>105038</v>
      </c>
      <c r="B2828" s="171" t="s">
        <v>26268</v>
      </c>
      <c r="C2828" s="170" t="s">
        <v>166</v>
      </c>
      <c r="D2828" s="172">
        <v>67.78</v>
      </c>
    </row>
    <row r="2829" spans="1:4" x14ac:dyDescent="0.25">
      <c r="A2829" s="170">
        <v>105039</v>
      </c>
      <c r="B2829" s="171" t="s">
        <v>26271</v>
      </c>
      <c r="C2829" s="170" t="s">
        <v>166</v>
      </c>
      <c r="D2829" s="172">
        <v>48.8</v>
      </c>
    </row>
    <row r="2830" spans="1:4" x14ac:dyDescent="0.25">
      <c r="A2830" s="170">
        <v>105040</v>
      </c>
      <c r="B2830" s="171" t="s">
        <v>26274</v>
      </c>
      <c r="C2830" s="170" t="s">
        <v>166</v>
      </c>
      <c r="D2830" s="172">
        <v>33.01</v>
      </c>
    </row>
    <row r="2831" spans="1:4" x14ac:dyDescent="0.25">
      <c r="A2831" s="170">
        <v>97733</v>
      </c>
      <c r="B2831" s="171" t="s">
        <v>26278</v>
      </c>
      <c r="C2831" s="170" t="s">
        <v>190</v>
      </c>
      <c r="D2831" s="172">
        <v>3505.59</v>
      </c>
    </row>
    <row r="2832" spans="1:4" x14ac:dyDescent="0.25">
      <c r="A2832" s="170">
        <v>97734</v>
      </c>
      <c r="B2832" s="171" t="s">
        <v>26282</v>
      </c>
      <c r="C2832" s="170" t="s">
        <v>190</v>
      </c>
      <c r="D2832" s="172">
        <v>3079.99</v>
      </c>
    </row>
    <row r="2833" spans="1:4" x14ac:dyDescent="0.25">
      <c r="A2833" s="170">
        <v>97735</v>
      </c>
      <c r="B2833" s="171" t="s">
        <v>26286</v>
      </c>
      <c r="C2833" s="170" t="s">
        <v>190</v>
      </c>
      <c r="D2833" s="172">
        <v>2483.0700000000002</v>
      </c>
    </row>
    <row r="2834" spans="1:4" x14ac:dyDescent="0.25">
      <c r="A2834" s="170">
        <v>97736</v>
      </c>
      <c r="B2834" s="171" t="s">
        <v>26290</v>
      </c>
      <c r="C2834" s="170" t="s">
        <v>190</v>
      </c>
      <c r="D2834" s="172">
        <v>1428.66</v>
      </c>
    </row>
    <row r="2835" spans="1:4" x14ac:dyDescent="0.25">
      <c r="A2835" s="170">
        <v>97737</v>
      </c>
      <c r="B2835" s="171" t="s">
        <v>48432</v>
      </c>
      <c r="C2835" s="170" t="s">
        <v>190</v>
      </c>
      <c r="D2835" s="172">
        <v>3242.02</v>
      </c>
    </row>
    <row r="2836" spans="1:4" ht="27" x14ac:dyDescent="0.25">
      <c r="A2836" s="170">
        <v>97738</v>
      </c>
      <c r="B2836" s="171" t="s">
        <v>26298</v>
      </c>
      <c r="C2836" s="170" t="s">
        <v>190</v>
      </c>
      <c r="D2836" s="172">
        <v>3919.7</v>
      </c>
    </row>
    <row r="2837" spans="1:4" x14ac:dyDescent="0.25">
      <c r="A2837" s="170">
        <v>97739</v>
      </c>
      <c r="B2837" s="171" t="s">
        <v>26302</v>
      </c>
      <c r="C2837" s="170" t="s">
        <v>190</v>
      </c>
      <c r="D2837" s="172">
        <v>2833.15</v>
      </c>
    </row>
    <row r="2838" spans="1:4" x14ac:dyDescent="0.25">
      <c r="A2838" s="170">
        <v>97740</v>
      </c>
      <c r="B2838" s="171" t="s">
        <v>26306</v>
      </c>
      <c r="C2838" s="170" t="s">
        <v>190</v>
      </c>
      <c r="D2838" s="172">
        <v>1926.52</v>
      </c>
    </row>
    <row r="2839" spans="1:4" x14ac:dyDescent="0.25">
      <c r="A2839" s="170">
        <v>98615</v>
      </c>
      <c r="B2839" s="171" t="s">
        <v>26310</v>
      </c>
      <c r="C2839" s="170" t="s">
        <v>110</v>
      </c>
      <c r="D2839" s="172">
        <v>140.47999999999999</v>
      </c>
    </row>
    <row r="2840" spans="1:4" ht="27" x14ac:dyDescent="0.25">
      <c r="A2840" s="170">
        <v>98616</v>
      </c>
      <c r="B2840" s="171" t="s">
        <v>26313</v>
      </c>
      <c r="C2840" s="170" t="s">
        <v>110</v>
      </c>
      <c r="D2840" s="172">
        <v>107.05</v>
      </c>
    </row>
    <row r="2841" spans="1:4" x14ac:dyDescent="0.25">
      <c r="A2841" s="170">
        <v>98617</v>
      </c>
      <c r="B2841" s="171" t="s">
        <v>26316</v>
      </c>
      <c r="C2841" s="170" t="s">
        <v>110</v>
      </c>
      <c r="D2841" s="172">
        <v>97.87</v>
      </c>
    </row>
    <row r="2842" spans="1:4" x14ac:dyDescent="0.25">
      <c r="A2842" s="170">
        <v>98618</v>
      </c>
      <c r="B2842" s="171" t="s">
        <v>26319</v>
      </c>
      <c r="C2842" s="170" t="s">
        <v>110</v>
      </c>
      <c r="D2842" s="172">
        <v>134.93</v>
      </c>
    </row>
    <row r="2843" spans="1:4" ht="27" x14ac:dyDescent="0.25">
      <c r="A2843" s="170">
        <v>98619</v>
      </c>
      <c r="B2843" s="171" t="s">
        <v>26323</v>
      </c>
      <c r="C2843" s="170" t="s">
        <v>110</v>
      </c>
      <c r="D2843" s="172">
        <v>121.04</v>
      </c>
    </row>
    <row r="2844" spans="1:4" x14ac:dyDescent="0.25">
      <c r="A2844" s="170">
        <v>98620</v>
      </c>
      <c r="B2844" s="171" t="s">
        <v>26327</v>
      </c>
      <c r="C2844" s="170" t="s">
        <v>110</v>
      </c>
      <c r="D2844" s="172">
        <v>114.05</v>
      </c>
    </row>
    <row r="2845" spans="1:4" x14ac:dyDescent="0.25">
      <c r="A2845" s="170">
        <v>98621</v>
      </c>
      <c r="B2845" s="171" t="s">
        <v>26331</v>
      </c>
      <c r="C2845" s="170" t="s">
        <v>110</v>
      </c>
      <c r="D2845" s="172">
        <v>150.63</v>
      </c>
    </row>
    <row r="2846" spans="1:4" ht="27" x14ac:dyDescent="0.25">
      <c r="A2846" s="170">
        <v>98622</v>
      </c>
      <c r="B2846" s="171" t="s">
        <v>26335</v>
      </c>
      <c r="C2846" s="170" t="s">
        <v>110</v>
      </c>
      <c r="D2846" s="172">
        <v>139.47999999999999</v>
      </c>
    </row>
    <row r="2847" spans="1:4" x14ac:dyDescent="0.25">
      <c r="A2847" s="170">
        <v>98623</v>
      </c>
      <c r="B2847" s="171" t="s">
        <v>26339</v>
      </c>
      <c r="C2847" s="170" t="s">
        <v>110</v>
      </c>
      <c r="D2847" s="172">
        <v>133.83000000000001</v>
      </c>
    </row>
    <row r="2848" spans="1:4" x14ac:dyDescent="0.25">
      <c r="A2848" s="170">
        <v>98624</v>
      </c>
      <c r="B2848" s="171" t="s">
        <v>26343</v>
      </c>
      <c r="C2848" s="170" t="s">
        <v>110</v>
      </c>
      <c r="D2848" s="172">
        <v>168.3</v>
      </c>
    </row>
    <row r="2849" spans="1:4" ht="27" x14ac:dyDescent="0.25">
      <c r="A2849" s="170">
        <v>98625</v>
      </c>
      <c r="B2849" s="171" t="s">
        <v>26346</v>
      </c>
      <c r="C2849" s="170" t="s">
        <v>110</v>
      </c>
      <c r="D2849" s="172">
        <v>158.9</v>
      </c>
    </row>
    <row r="2850" spans="1:4" x14ac:dyDescent="0.25">
      <c r="A2850" s="170">
        <v>98626</v>
      </c>
      <c r="B2850" s="171" t="s">
        <v>26350</v>
      </c>
      <c r="C2850" s="170" t="s">
        <v>110</v>
      </c>
      <c r="D2850" s="172">
        <v>154.08000000000001</v>
      </c>
    </row>
    <row r="2851" spans="1:4" x14ac:dyDescent="0.25">
      <c r="A2851" s="170">
        <v>98627</v>
      </c>
      <c r="B2851" s="171" t="s">
        <v>48433</v>
      </c>
      <c r="C2851" s="170" t="s">
        <v>110</v>
      </c>
      <c r="D2851" s="172">
        <v>620.37</v>
      </c>
    </row>
    <row r="2852" spans="1:4" ht="27" x14ac:dyDescent="0.25">
      <c r="A2852" s="170">
        <v>98628</v>
      </c>
      <c r="B2852" s="171" t="s">
        <v>48434</v>
      </c>
      <c r="C2852" s="170" t="s">
        <v>110</v>
      </c>
      <c r="D2852" s="172">
        <v>530.54999999999995</v>
      </c>
    </row>
    <row r="2853" spans="1:4" x14ac:dyDescent="0.25">
      <c r="A2853" s="170">
        <v>98629</v>
      </c>
      <c r="B2853" s="171" t="s">
        <v>48435</v>
      </c>
      <c r="C2853" s="170" t="s">
        <v>110</v>
      </c>
      <c r="D2853" s="172">
        <v>485.47</v>
      </c>
    </row>
    <row r="2854" spans="1:4" x14ac:dyDescent="0.25">
      <c r="A2854" s="170">
        <v>98630</v>
      </c>
      <c r="B2854" s="171" t="s">
        <v>48436</v>
      </c>
      <c r="C2854" s="170" t="s">
        <v>110</v>
      </c>
      <c r="D2854" s="172">
        <v>647.6</v>
      </c>
    </row>
    <row r="2855" spans="1:4" x14ac:dyDescent="0.25">
      <c r="A2855" s="170">
        <v>98632</v>
      </c>
      <c r="B2855" s="171" t="s">
        <v>48437</v>
      </c>
      <c r="C2855" s="170" t="s">
        <v>110</v>
      </c>
      <c r="D2855" s="172">
        <v>540.19000000000005</v>
      </c>
    </row>
    <row r="2856" spans="1:4" x14ac:dyDescent="0.25">
      <c r="A2856" s="170">
        <v>98655</v>
      </c>
      <c r="B2856" s="171" t="s">
        <v>26353</v>
      </c>
      <c r="C2856" s="170" t="s">
        <v>166</v>
      </c>
      <c r="D2856" s="172">
        <v>652.19000000000005</v>
      </c>
    </row>
    <row r="2857" spans="1:4" x14ac:dyDescent="0.25">
      <c r="A2857" s="170">
        <v>98656</v>
      </c>
      <c r="B2857" s="171" t="s">
        <v>26357</v>
      </c>
      <c r="C2857" s="170" t="s">
        <v>166</v>
      </c>
      <c r="D2857" s="172">
        <v>662.54</v>
      </c>
    </row>
    <row r="2858" spans="1:4" x14ac:dyDescent="0.25">
      <c r="A2858" s="170">
        <v>98657</v>
      </c>
      <c r="B2858" s="171" t="s">
        <v>26361</v>
      </c>
      <c r="C2858" s="170" t="s">
        <v>166</v>
      </c>
      <c r="D2858" s="172">
        <v>672.9</v>
      </c>
    </row>
    <row r="2859" spans="1:4" x14ac:dyDescent="0.25">
      <c r="A2859" s="170">
        <v>98658</v>
      </c>
      <c r="B2859" s="171" t="s">
        <v>26365</v>
      </c>
      <c r="C2859" s="170" t="s">
        <v>166</v>
      </c>
      <c r="D2859" s="172">
        <v>683.25</v>
      </c>
    </row>
    <row r="2860" spans="1:4" x14ac:dyDescent="0.25">
      <c r="A2860" s="170">
        <v>98659</v>
      </c>
      <c r="B2860" s="171" t="s">
        <v>26369</v>
      </c>
      <c r="C2860" s="170" t="s">
        <v>166</v>
      </c>
      <c r="D2860" s="172">
        <v>703.96</v>
      </c>
    </row>
    <row r="2861" spans="1:4" x14ac:dyDescent="0.25">
      <c r="A2861" s="170">
        <v>98746</v>
      </c>
      <c r="B2861" s="171" t="s">
        <v>26373</v>
      </c>
      <c r="C2861" s="170" t="s">
        <v>166</v>
      </c>
      <c r="D2861" s="172">
        <v>84.35</v>
      </c>
    </row>
    <row r="2862" spans="1:4" x14ac:dyDescent="0.25">
      <c r="A2862" s="170">
        <v>98749</v>
      </c>
      <c r="B2862" s="171" t="s">
        <v>26376</v>
      </c>
      <c r="C2862" s="170" t="s">
        <v>166</v>
      </c>
      <c r="D2862" s="172">
        <v>102.66</v>
      </c>
    </row>
    <row r="2863" spans="1:4" x14ac:dyDescent="0.25">
      <c r="A2863" s="170">
        <v>98750</v>
      </c>
      <c r="B2863" s="171" t="s">
        <v>26378</v>
      </c>
      <c r="C2863" s="170" t="s">
        <v>166</v>
      </c>
      <c r="D2863" s="172">
        <v>124.98</v>
      </c>
    </row>
    <row r="2864" spans="1:4" x14ac:dyDescent="0.25">
      <c r="A2864" s="170">
        <v>98751</v>
      </c>
      <c r="B2864" s="171" t="s">
        <v>26381</v>
      </c>
      <c r="C2864" s="170" t="s">
        <v>166</v>
      </c>
      <c r="D2864" s="172">
        <v>183.35</v>
      </c>
    </row>
    <row r="2865" spans="1:4" x14ac:dyDescent="0.25">
      <c r="A2865" s="170">
        <v>98752</v>
      </c>
      <c r="B2865" s="171" t="s">
        <v>26385</v>
      </c>
      <c r="C2865" s="170" t="s">
        <v>166</v>
      </c>
      <c r="D2865" s="172">
        <v>253.87</v>
      </c>
    </row>
    <row r="2866" spans="1:4" x14ac:dyDescent="0.25">
      <c r="A2866" s="170">
        <v>98753</v>
      </c>
      <c r="B2866" s="171" t="s">
        <v>26389</v>
      </c>
      <c r="C2866" s="170" t="s">
        <v>166</v>
      </c>
      <c r="D2866" s="172">
        <v>341.78</v>
      </c>
    </row>
    <row r="2867" spans="1:4" ht="27" x14ac:dyDescent="0.25">
      <c r="A2867" s="170">
        <v>100763</v>
      </c>
      <c r="B2867" s="171" t="s">
        <v>26392</v>
      </c>
      <c r="C2867" s="170" t="s">
        <v>608</v>
      </c>
      <c r="D2867" s="172">
        <v>15.85</v>
      </c>
    </row>
    <row r="2868" spans="1:4" ht="27" x14ac:dyDescent="0.25">
      <c r="A2868" s="170">
        <v>100764</v>
      </c>
      <c r="B2868" s="171" t="s">
        <v>26396</v>
      </c>
      <c r="C2868" s="170" t="s">
        <v>608</v>
      </c>
      <c r="D2868" s="172">
        <v>15.69</v>
      </c>
    </row>
    <row r="2869" spans="1:4" ht="27" x14ac:dyDescent="0.25">
      <c r="A2869" s="170">
        <v>100765</v>
      </c>
      <c r="B2869" s="171" t="s">
        <v>26399</v>
      </c>
      <c r="C2869" s="170" t="s">
        <v>608</v>
      </c>
      <c r="D2869" s="172">
        <v>13.88</v>
      </c>
    </row>
    <row r="2870" spans="1:4" ht="27" x14ac:dyDescent="0.25">
      <c r="A2870" s="170">
        <v>100766</v>
      </c>
      <c r="B2870" s="171" t="s">
        <v>26401</v>
      </c>
      <c r="C2870" s="170" t="s">
        <v>608</v>
      </c>
      <c r="D2870" s="172">
        <v>14.2</v>
      </c>
    </row>
    <row r="2871" spans="1:4" ht="27" x14ac:dyDescent="0.25">
      <c r="A2871" s="170">
        <v>100767</v>
      </c>
      <c r="B2871" s="171" t="s">
        <v>26403</v>
      </c>
      <c r="C2871" s="170" t="s">
        <v>608</v>
      </c>
      <c r="D2871" s="172">
        <v>16.37</v>
      </c>
    </row>
    <row r="2872" spans="1:4" ht="27" x14ac:dyDescent="0.25">
      <c r="A2872" s="170">
        <v>100768</v>
      </c>
      <c r="B2872" s="171" t="s">
        <v>26405</v>
      </c>
      <c r="C2872" s="170" t="s">
        <v>608</v>
      </c>
      <c r="D2872" s="172">
        <v>15.9</v>
      </c>
    </row>
    <row r="2873" spans="1:4" ht="27" x14ac:dyDescent="0.25">
      <c r="A2873" s="170">
        <v>100769</v>
      </c>
      <c r="B2873" s="171" t="s">
        <v>26407</v>
      </c>
      <c r="C2873" s="170" t="s">
        <v>608</v>
      </c>
      <c r="D2873" s="172">
        <v>22.22</v>
      </c>
    </row>
    <row r="2874" spans="1:4" ht="27" x14ac:dyDescent="0.25">
      <c r="A2874" s="170">
        <v>100770</v>
      </c>
      <c r="B2874" s="171" t="s">
        <v>26410</v>
      </c>
      <c r="C2874" s="170" t="s">
        <v>608</v>
      </c>
      <c r="D2874" s="172">
        <v>21.41</v>
      </c>
    </row>
    <row r="2875" spans="1:4" ht="27" x14ac:dyDescent="0.25">
      <c r="A2875" s="170">
        <v>100771</v>
      </c>
      <c r="B2875" s="171" t="s">
        <v>26413</v>
      </c>
      <c r="C2875" s="170" t="s">
        <v>608</v>
      </c>
      <c r="D2875" s="172">
        <v>17.05</v>
      </c>
    </row>
    <row r="2876" spans="1:4" ht="27" x14ac:dyDescent="0.25">
      <c r="A2876" s="170">
        <v>100772</v>
      </c>
      <c r="B2876" s="171" t="s">
        <v>26417</v>
      </c>
      <c r="C2876" s="170" t="s">
        <v>608</v>
      </c>
      <c r="D2876" s="172">
        <v>16.329999999999998</v>
      </c>
    </row>
    <row r="2877" spans="1:4" ht="27" x14ac:dyDescent="0.25">
      <c r="A2877" s="170">
        <v>100773</v>
      </c>
      <c r="B2877" s="171" t="s">
        <v>26419</v>
      </c>
      <c r="C2877" s="170" t="s">
        <v>608</v>
      </c>
      <c r="D2877" s="172">
        <v>19.46</v>
      </c>
    </row>
    <row r="2878" spans="1:4" ht="27" x14ac:dyDescent="0.25">
      <c r="A2878" s="170">
        <v>100774</v>
      </c>
      <c r="B2878" s="171" t="s">
        <v>26422</v>
      </c>
      <c r="C2878" s="170" t="s">
        <v>608</v>
      </c>
      <c r="D2878" s="172">
        <v>11.48</v>
      </c>
    </row>
    <row r="2879" spans="1:4" ht="27" x14ac:dyDescent="0.25">
      <c r="A2879" s="170">
        <v>100775</v>
      </c>
      <c r="B2879" s="171" t="s">
        <v>26424</v>
      </c>
      <c r="C2879" s="170" t="s">
        <v>608</v>
      </c>
      <c r="D2879" s="172">
        <v>12.98</v>
      </c>
    </row>
    <row r="2880" spans="1:4" ht="27" x14ac:dyDescent="0.25">
      <c r="A2880" s="170">
        <v>100776</v>
      </c>
      <c r="B2880" s="171" t="s">
        <v>26426</v>
      </c>
      <c r="C2880" s="170" t="s">
        <v>608</v>
      </c>
      <c r="D2880" s="172">
        <v>19.559999999999999</v>
      </c>
    </row>
    <row r="2881" spans="1:4" ht="27" x14ac:dyDescent="0.25">
      <c r="A2881" s="170">
        <v>100777</v>
      </c>
      <c r="B2881" s="171" t="s">
        <v>26430</v>
      </c>
      <c r="C2881" s="170" t="s">
        <v>608</v>
      </c>
      <c r="D2881" s="172">
        <v>11.41</v>
      </c>
    </row>
    <row r="2882" spans="1:4" ht="27" x14ac:dyDescent="0.25">
      <c r="A2882" s="170">
        <v>100778</v>
      </c>
      <c r="B2882" s="171" t="s">
        <v>26433</v>
      </c>
      <c r="C2882" s="170" t="s">
        <v>608</v>
      </c>
      <c r="D2882" s="172">
        <v>12.91</v>
      </c>
    </row>
    <row r="2883" spans="1:4" ht="27" x14ac:dyDescent="0.25">
      <c r="A2883" s="170">
        <v>103795</v>
      </c>
      <c r="B2883" s="171" t="s">
        <v>26435</v>
      </c>
      <c r="C2883" s="170" t="s">
        <v>110</v>
      </c>
      <c r="D2883" s="172">
        <v>82.92</v>
      </c>
    </row>
    <row r="2884" spans="1:4" ht="27" x14ac:dyDescent="0.25">
      <c r="A2884" s="170">
        <v>103796</v>
      </c>
      <c r="B2884" s="171" t="s">
        <v>26438</v>
      </c>
      <c r="C2884" s="170" t="s">
        <v>110</v>
      </c>
      <c r="D2884" s="172">
        <v>55.82</v>
      </c>
    </row>
    <row r="2885" spans="1:4" x14ac:dyDescent="0.25">
      <c r="A2885" s="170">
        <v>103797</v>
      </c>
      <c r="B2885" s="171" t="s">
        <v>26441</v>
      </c>
      <c r="C2885" s="170" t="s">
        <v>608</v>
      </c>
      <c r="D2885" s="172">
        <v>16.75</v>
      </c>
    </row>
    <row r="2886" spans="1:4" ht="27" x14ac:dyDescent="0.25">
      <c r="A2886" s="170">
        <v>103798</v>
      </c>
      <c r="B2886" s="171" t="s">
        <v>26443</v>
      </c>
      <c r="C2886" s="170" t="s">
        <v>190</v>
      </c>
      <c r="D2886" s="172">
        <v>574.48</v>
      </c>
    </row>
    <row r="2887" spans="1:4" ht="40.5" x14ac:dyDescent="0.25">
      <c r="A2887" s="170">
        <v>103799</v>
      </c>
      <c r="B2887" s="171" t="s">
        <v>26447</v>
      </c>
      <c r="C2887" s="170" t="s">
        <v>190</v>
      </c>
      <c r="D2887" s="172">
        <v>391.82</v>
      </c>
    </row>
    <row r="2888" spans="1:4" ht="27" x14ac:dyDescent="0.25">
      <c r="A2888" s="170">
        <v>103800</v>
      </c>
      <c r="B2888" s="171" t="s">
        <v>26451</v>
      </c>
      <c r="C2888" s="170" t="s">
        <v>190</v>
      </c>
      <c r="D2888" s="172">
        <v>486.21</v>
      </c>
    </row>
    <row r="2889" spans="1:4" ht="27" x14ac:dyDescent="0.25">
      <c r="A2889" s="170">
        <v>103801</v>
      </c>
      <c r="B2889" s="171" t="s">
        <v>26455</v>
      </c>
      <c r="C2889" s="170" t="s">
        <v>190</v>
      </c>
      <c r="D2889" s="172">
        <v>595.32000000000005</v>
      </c>
    </row>
    <row r="2890" spans="1:4" ht="40.5" x14ac:dyDescent="0.25">
      <c r="A2890" s="170">
        <v>103925</v>
      </c>
      <c r="B2890" s="171" t="s">
        <v>26459</v>
      </c>
      <c r="C2890" s="170" t="s">
        <v>190</v>
      </c>
      <c r="D2890" s="172">
        <v>1614.2</v>
      </c>
    </row>
    <row r="2891" spans="1:4" ht="40.5" x14ac:dyDescent="0.25">
      <c r="A2891" s="170">
        <v>103926</v>
      </c>
      <c r="B2891" s="171" t="s">
        <v>26463</v>
      </c>
      <c r="C2891" s="170" t="s">
        <v>190</v>
      </c>
      <c r="D2891" s="172">
        <v>1291.1099999999999</v>
      </c>
    </row>
    <row r="2892" spans="1:4" ht="27" x14ac:dyDescent="0.25">
      <c r="A2892" s="170">
        <v>103928</v>
      </c>
      <c r="B2892" s="171" t="s">
        <v>26467</v>
      </c>
      <c r="C2892" s="170" t="s">
        <v>190</v>
      </c>
      <c r="D2892" s="172">
        <v>486.21</v>
      </c>
    </row>
    <row r="2893" spans="1:4" ht="27" x14ac:dyDescent="0.25">
      <c r="A2893" s="170">
        <v>103929</v>
      </c>
      <c r="B2893" s="171" t="s">
        <v>26469</v>
      </c>
      <c r="C2893" s="170" t="s">
        <v>190</v>
      </c>
      <c r="D2893" s="172">
        <v>1153.58</v>
      </c>
    </row>
    <row r="2894" spans="1:4" ht="27" x14ac:dyDescent="0.25">
      <c r="A2894" s="170">
        <v>103930</v>
      </c>
      <c r="B2894" s="171" t="s">
        <v>26473</v>
      </c>
      <c r="C2894" s="170" t="s">
        <v>190</v>
      </c>
      <c r="D2894" s="172">
        <v>715.86</v>
      </c>
    </row>
    <row r="2895" spans="1:4" ht="27" x14ac:dyDescent="0.25">
      <c r="A2895" s="170">
        <v>103931</v>
      </c>
      <c r="B2895" s="171" t="s">
        <v>26477</v>
      </c>
      <c r="C2895" s="170" t="s">
        <v>190</v>
      </c>
      <c r="D2895" s="172">
        <v>526.77</v>
      </c>
    </row>
    <row r="2896" spans="1:4" ht="40.5" x14ac:dyDescent="0.25">
      <c r="A2896" s="170">
        <v>103932</v>
      </c>
      <c r="B2896" s="171" t="s">
        <v>26481</v>
      </c>
      <c r="C2896" s="170" t="s">
        <v>190</v>
      </c>
      <c r="D2896" s="172">
        <v>499.07</v>
      </c>
    </row>
    <row r="2897" spans="1:4" ht="27" x14ac:dyDescent="0.25">
      <c r="A2897" s="170">
        <v>103933</v>
      </c>
      <c r="B2897" s="171" t="s">
        <v>26485</v>
      </c>
      <c r="C2897" s="170" t="s">
        <v>190</v>
      </c>
      <c r="D2897" s="172">
        <v>1448.08</v>
      </c>
    </row>
    <row r="2898" spans="1:4" x14ac:dyDescent="0.25">
      <c r="A2898" s="170">
        <v>105041</v>
      </c>
      <c r="B2898" s="171" t="s">
        <v>26489</v>
      </c>
      <c r="C2898" s="170" t="s">
        <v>166</v>
      </c>
      <c r="D2898" s="172">
        <v>52.59</v>
      </c>
    </row>
    <row r="2899" spans="1:4" ht="27" x14ac:dyDescent="0.25">
      <c r="A2899" s="170">
        <v>105042</v>
      </c>
      <c r="B2899" s="171" t="s">
        <v>26492</v>
      </c>
      <c r="C2899" s="170" t="s">
        <v>166</v>
      </c>
      <c r="D2899" s="172">
        <v>62.36</v>
      </c>
    </row>
    <row r="2900" spans="1:4" x14ac:dyDescent="0.25">
      <c r="A2900" s="170">
        <v>105045</v>
      </c>
      <c r="B2900" s="171" t="s">
        <v>26495</v>
      </c>
      <c r="C2900" s="170" t="s">
        <v>166</v>
      </c>
      <c r="D2900" s="172">
        <v>59.8</v>
      </c>
    </row>
    <row r="2901" spans="1:4" ht="27" x14ac:dyDescent="0.25">
      <c r="A2901" s="170">
        <v>105046</v>
      </c>
      <c r="B2901" s="171" t="s">
        <v>26498</v>
      </c>
      <c r="C2901" s="170" t="s">
        <v>166</v>
      </c>
      <c r="D2901" s="172">
        <v>51.08</v>
      </c>
    </row>
    <row r="2902" spans="1:4" ht="27" x14ac:dyDescent="0.25">
      <c r="A2902" s="170">
        <v>105050</v>
      </c>
      <c r="B2902" s="171" t="s">
        <v>26501</v>
      </c>
      <c r="C2902" s="170" t="s">
        <v>166</v>
      </c>
      <c r="D2902" s="172">
        <v>181.75</v>
      </c>
    </row>
    <row r="2903" spans="1:4" ht="27" x14ac:dyDescent="0.25">
      <c r="A2903" s="170">
        <v>105053</v>
      </c>
      <c r="B2903" s="171" t="s">
        <v>26504</v>
      </c>
      <c r="C2903" s="170" t="s">
        <v>166</v>
      </c>
      <c r="D2903" s="172">
        <v>170.64</v>
      </c>
    </row>
    <row r="2904" spans="1:4" ht="27" x14ac:dyDescent="0.25">
      <c r="A2904" s="170">
        <v>105056</v>
      </c>
      <c r="B2904" s="171" t="s">
        <v>26508</v>
      </c>
      <c r="C2904" s="170" t="s">
        <v>166</v>
      </c>
      <c r="D2904" s="172">
        <v>249.08</v>
      </c>
    </row>
    <row r="2905" spans="1:4" ht="27" x14ac:dyDescent="0.25">
      <c r="A2905" s="170">
        <v>105058</v>
      </c>
      <c r="B2905" s="171" t="s">
        <v>26512</v>
      </c>
      <c r="C2905" s="170" t="s">
        <v>166</v>
      </c>
      <c r="D2905" s="172">
        <v>238.76</v>
      </c>
    </row>
    <row r="2906" spans="1:4" ht="27" x14ac:dyDescent="0.25">
      <c r="A2906" s="170">
        <v>105061</v>
      </c>
      <c r="B2906" s="171" t="s">
        <v>26516</v>
      </c>
      <c r="C2906" s="170" t="s">
        <v>166</v>
      </c>
      <c r="D2906" s="172">
        <v>103.69</v>
      </c>
    </row>
    <row r="2907" spans="1:4" ht="27" x14ac:dyDescent="0.25">
      <c r="A2907" s="170">
        <v>105064</v>
      </c>
      <c r="B2907" s="171" t="s">
        <v>26520</v>
      </c>
      <c r="C2907" s="170" t="s">
        <v>166</v>
      </c>
      <c r="D2907" s="172">
        <v>89.23</v>
      </c>
    </row>
    <row r="2908" spans="1:4" ht="27" x14ac:dyDescent="0.25">
      <c r="A2908" s="170">
        <v>105068</v>
      </c>
      <c r="B2908" s="171" t="s">
        <v>26524</v>
      </c>
      <c r="C2908" s="170" t="s">
        <v>166</v>
      </c>
      <c r="D2908" s="172">
        <v>173.78</v>
      </c>
    </row>
    <row r="2909" spans="1:4" ht="27" x14ac:dyDescent="0.25">
      <c r="A2909" s="170">
        <v>105071</v>
      </c>
      <c r="B2909" s="171" t="s">
        <v>26528</v>
      </c>
      <c r="C2909" s="170" t="s">
        <v>166</v>
      </c>
      <c r="D2909" s="172">
        <v>159.32</v>
      </c>
    </row>
    <row r="2910" spans="1:4" ht="27" x14ac:dyDescent="0.25">
      <c r="A2910" s="170">
        <v>105074</v>
      </c>
      <c r="B2910" s="171" t="s">
        <v>26532</v>
      </c>
      <c r="C2910" s="170" t="s">
        <v>166</v>
      </c>
      <c r="D2910" s="173">
        <v>271.85000000000002</v>
      </c>
    </row>
    <row r="2911" spans="1:4" ht="27" x14ac:dyDescent="0.25">
      <c r="A2911" s="170">
        <v>105077</v>
      </c>
      <c r="B2911" s="171" t="s">
        <v>26535</v>
      </c>
      <c r="C2911" s="170" t="s">
        <v>166</v>
      </c>
      <c r="D2911" s="172">
        <v>257.47000000000003</v>
      </c>
    </row>
    <row r="2912" spans="1:4" x14ac:dyDescent="0.25">
      <c r="A2912" s="170">
        <v>105080</v>
      </c>
      <c r="B2912" s="171" t="s">
        <v>26539</v>
      </c>
      <c r="C2912" s="170" t="s">
        <v>166</v>
      </c>
      <c r="D2912" s="172">
        <v>68.27</v>
      </c>
    </row>
    <row r="2913" spans="1:4" x14ac:dyDescent="0.25">
      <c r="A2913" s="170">
        <v>105081</v>
      </c>
      <c r="B2913" s="171" t="s">
        <v>26542</v>
      </c>
      <c r="C2913" s="170" t="s">
        <v>166</v>
      </c>
      <c r="D2913" s="172">
        <v>79.34</v>
      </c>
    </row>
    <row r="2914" spans="1:4" ht="27" x14ac:dyDescent="0.25">
      <c r="A2914" s="170">
        <v>105082</v>
      </c>
      <c r="B2914" s="171" t="s">
        <v>26545</v>
      </c>
      <c r="C2914" s="170" t="s">
        <v>166</v>
      </c>
      <c r="D2914" s="172">
        <v>71.260000000000005</v>
      </c>
    </row>
    <row r="2915" spans="1:4" ht="27" x14ac:dyDescent="0.25">
      <c r="A2915" s="170">
        <v>105083</v>
      </c>
      <c r="B2915" s="171" t="s">
        <v>26547</v>
      </c>
      <c r="C2915" s="170" t="s">
        <v>166</v>
      </c>
      <c r="D2915" s="172">
        <v>80.7</v>
      </c>
    </row>
    <row r="2916" spans="1:4" ht="27" x14ac:dyDescent="0.25">
      <c r="A2916" s="170">
        <v>105084</v>
      </c>
      <c r="B2916" s="171" t="s">
        <v>26551</v>
      </c>
      <c r="C2916" s="170" t="s">
        <v>166</v>
      </c>
      <c r="D2916" s="172">
        <v>100.8</v>
      </c>
    </row>
    <row r="2917" spans="1:4" ht="27" x14ac:dyDescent="0.25">
      <c r="A2917" s="170">
        <v>105085</v>
      </c>
      <c r="B2917" s="171" t="s">
        <v>26554</v>
      </c>
      <c r="C2917" s="170" t="s">
        <v>166</v>
      </c>
      <c r="D2917" s="172">
        <v>105.47</v>
      </c>
    </row>
    <row r="2918" spans="1:4" ht="27" x14ac:dyDescent="0.25">
      <c r="A2918" s="170">
        <v>105086</v>
      </c>
      <c r="B2918" s="171" t="s">
        <v>26558</v>
      </c>
      <c r="C2918" s="170" t="s">
        <v>166</v>
      </c>
      <c r="D2918" s="172">
        <v>93.51</v>
      </c>
    </row>
    <row r="2919" spans="1:4" ht="27" x14ac:dyDescent="0.25">
      <c r="A2919" s="170">
        <v>105087</v>
      </c>
      <c r="B2919" s="171" t="s">
        <v>26562</v>
      </c>
      <c r="C2919" s="170" t="s">
        <v>166</v>
      </c>
      <c r="D2919" s="172">
        <v>105.31</v>
      </c>
    </row>
    <row r="2920" spans="1:4" ht="27" x14ac:dyDescent="0.25">
      <c r="A2920" s="170">
        <v>105088</v>
      </c>
      <c r="B2920" s="171" t="s">
        <v>26566</v>
      </c>
      <c r="C2920" s="170" t="s">
        <v>166</v>
      </c>
      <c r="D2920" s="172">
        <v>192.37</v>
      </c>
    </row>
    <row r="2921" spans="1:4" x14ac:dyDescent="0.25">
      <c r="A2921" s="170">
        <v>105089</v>
      </c>
      <c r="B2921" s="171" t="s">
        <v>26570</v>
      </c>
      <c r="C2921" s="170" t="s">
        <v>166</v>
      </c>
      <c r="D2921" s="172">
        <v>177.36</v>
      </c>
    </row>
    <row r="2922" spans="1:4" x14ac:dyDescent="0.25">
      <c r="A2922" s="170">
        <v>105090</v>
      </c>
      <c r="B2922" s="171" t="s">
        <v>26574</v>
      </c>
      <c r="C2922" s="170" t="s">
        <v>110</v>
      </c>
      <c r="D2922" s="172">
        <v>465.27</v>
      </c>
    </row>
    <row r="2923" spans="1:4" x14ac:dyDescent="0.25">
      <c r="A2923" s="170">
        <v>105091</v>
      </c>
      <c r="B2923" s="171" t="s">
        <v>26578</v>
      </c>
      <c r="C2923" s="170" t="s">
        <v>166</v>
      </c>
      <c r="D2923" s="172">
        <v>140.09</v>
      </c>
    </row>
    <row r="2924" spans="1:4" ht="27" x14ac:dyDescent="0.25">
      <c r="A2924" s="170">
        <v>105092</v>
      </c>
      <c r="B2924" s="171" t="s">
        <v>26582</v>
      </c>
      <c r="C2924" s="170" t="s">
        <v>166</v>
      </c>
      <c r="D2924" s="172">
        <v>152.6</v>
      </c>
    </row>
    <row r="2925" spans="1:4" ht="27" x14ac:dyDescent="0.25">
      <c r="A2925" s="170">
        <v>105093</v>
      </c>
      <c r="B2925" s="171" t="s">
        <v>26586</v>
      </c>
      <c r="C2925" s="170" t="s">
        <v>166</v>
      </c>
      <c r="D2925" s="172">
        <v>154.85</v>
      </c>
    </row>
    <row r="2926" spans="1:4" ht="27" x14ac:dyDescent="0.25">
      <c r="A2926" s="170">
        <v>105095</v>
      </c>
      <c r="B2926" s="171" t="s">
        <v>26589</v>
      </c>
      <c r="C2926" s="170" t="s">
        <v>166</v>
      </c>
      <c r="D2926" s="172">
        <v>90.3</v>
      </c>
    </row>
    <row r="2927" spans="1:4" ht="27" x14ac:dyDescent="0.25">
      <c r="A2927" s="170">
        <v>105098</v>
      </c>
      <c r="B2927" s="171" t="s">
        <v>26593</v>
      </c>
      <c r="C2927" s="170" t="s">
        <v>166</v>
      </c>
      <c r="D2927" s="172">
        <v>79.06</v>
      </c>
    </row>
    <row r="2928" spans="1:4" x14ac:dyDescent="0.25">
      <c r="A2928" s="170">
        <v>105099</v>
      </c>
      <c r="B2928" s="171" t="s">
        <v>26597</v>
      </c>
      <c r="C2928" s="170" t="s">
        <v>166</v>
      </c>
      <c r="D2928" s="172">
        <v>78.819999999999993</v>
      </c>
    </row>
    <row r="2929" spans="1:4" x14ac:dyDescent="0.25">
      <c r="A2929" s="170">
        <v>105100</v>
      </c>
      <c r="B2929" s="171" t="s">
        <v>26601</v>
      </c>
      <c r="C2929" s="170" t="s">
        <v>166</v>
      </c>
      <c r="D2929" s="172">
        <v>109.87</v>
      </c>
    </row>
    <row r="2930" spans="1:4" x14ac:dyDescent="0.25">
      <c r="A2930" s="170">
        <v>105101</v>
      </c>
      <c r="B2930" s="171" t="s">
        <v>26605</v>
      </c>
      <c r="C2930" s="170" t="s">
        <v>166</v>
      </c>
      <c r="D2930" s="172">
        <v>207.78</v>
      </c>
    </row>
    <row r="2931" spans="1:4" x14ac:dyDescent="0.25">
      <c r="A2931" s="170">
        <v>105102</v>
      </c>
      <c r="B2931" s="171" t="s">
        <v>26609</v>
      </c>
      <c r="C2931" s="170" t="s">
        <v>166</v>
      </c>
      <c r="D2931" s="172">
        <v>283.51</v>
      </c>
    </row>
    <row r="2932" spans="1:4" ht="27" x14ac:dyDescent="0.25">
      <c r="A2932" s="170">
        <v>98562</v>
      </c>
      <c r="B2932" s="171" t="s">
        <v>26613</v>
      </c>
      <c r="C2932" s="170" t="s">
        <v>110</v>
      </c>
      <c r="D2932" s="172">
        <v>50.39</v>
      </c>
    </row>
    <row r="2933" spans="1:4" x14ac:dyDescent="0.25">
      <c r="A2933" s="170">
        <v>98555</v>
      </c>
      <c r="B2933" s="171" t="s">
        <v>26617</v>
      </c>
      <c r="C2933" s="170" t="s">
        <v>110</v>
      </c>
      <c r="D2933" s="172">
        <v>33.25</v>
      </c>
    </row>
    <row r="2934" spans="1:4" ht="27" x14ac:dyDescent="0.25">
      <c r="A2934" s="170">
        <v>98556</v>
      </c>
      <c r="B2934" s="171" t="s">
        <v>48438</v>
      </c>
      <c r="C2934" s="170" t="s">
        <v>110</v>
      </c>
      <c r="D2934" s="172">
        <v>61.08</v>
      </c>
    </row>
    <row r="2935" spans="1:4" ht="27" x14ac:dyDescent="0.25">
      <c r="A2935" s="170">
        <v>98558</v>
      </c>
      <c r="B2935" s="171" t="s">
        <v>26625</v>
      </c>
      <c r="C2935" s="170" t="s">
        <v>58</v>
      </c>
      <c r="D2935" s="172">
        <v>10</v>
      </c>
    </row>
    <row r="2936" spans="1:4" x14ac:dyDescent="0.25">
      <c r="A2936" s="170">
        <v>98559</v>
      </c>
      <c r="B2936" s="171" t="s">
        <v>26628</v>
      </c>
      <c r="C2936" s="170" t="s">
        <v>166</v>
      </c>
      <c r="D2936" s="172">
        <v>5.21</v>
      </c>
    </row>
    <row r="2937" spans="1:4" ht="27" x14ac:dyDescent="0.25">
      <c r="A2937" s="170">
        <v>98546</v>
      </c>
      <c r="B2937" s="171" t="s">
        <v>26631</v>
      </c>
      <c r="C2937" s="170" t="s">
        <v>110</v>
      </c>
      <c r="D2937" s="172">
        <v>126.44</v>
      </c>
    </row>
    <row r="2938" spans="1:4" ht="27" x14ac:dyDescent="0.25">
      <c r="A2938" s="170">
        <v>98547</v>
      </c>
      <c r="B2938" s="171" t="s">
        <v>26634</v>
      </c>
      <c r="C2938" s="170" t="s">
        <v>110</v>
      </c>
      <c r="D2938" s="172">
        <v>213.26</v>
      </c>
    </row>
    <row r="2939" spans="1:4" x14ac:dyDescent="0.25">
      <c r="A2939" s="170">
        <v>98553</v>
      </c>
      <c r="B2939" s="171" t="s">
        <v>26638</v>
      </c>
      <c r="C2939" s="170" t="s">
        <v>110</v>
      </c>
      <c r="D2939" s="172">
        <v>177.27</v>
      </c>
    </row>
    <row r="2940" spans="1:4" x14ac:dyDescent="0.25">
      <c r="A2940" s="170">
        <v>98554</v>
      </c>
      <c r="B2940" s="171" t="s">
        <v>26642</v>
      </c>
      <c r="C2940" s="170" t="s">
        <v>110</v>
      </c>
      <c r="D2940" s="172">
        <v>48.22</v>
      </c>
    </row>
    <row r="2941" spans="1:4" x14ac:dyDescent="0.25">
      <c r="A2941" s="170">
        <v>98557</v>
      </c>
      <c r="B2941" s="171" t="s">
        <v>26646</v>
      </c>
      <c r="C2941" s="170" t="s">
        <v>110</v>
      </c>
      <c r="D2941" s="172">
        <v>43.75</v>
      </c>
    </row>
    <row r="2942" spans="1:4" x14ac:dyDescent="0.25">
      <c r="A2942" s="170">
        <v>98563</v>
      </c>
      <c r="B2942" s="171" t="s">
        <v>26648</v>
      </c>
      <c r="C2942" s="170" t="s">
        <v>110</v>
      </c>
      <c r="D2942" s="172">
        <v>37.69</v>
      </c>
    </row>
    <row r="2943" spans="1:4" x14ac:dyDescent="0.25">
      <c r="A2943" s="170">
        <v>98564</v>
      </c>
      <c r="B2943" s="171" t="s">
        <v>26652</v>
      </c>
      <c r="C2943" s="170" t="s">
        <v>110</v>
      </c>
      <c r="D2943" s="172">
        <v>50.89</v>
      </c>
    </row>
    <row r="2944" spans="1:4" x14ac:dyDescent="0.25">
      <c r="A2944" s="170">
        <v>98565</v>
      </c>
      <c r="B2944" s="171" t="s">
        <v>26656</v>
      </c>
      <c r="C2944" s="170" t="s">
        <v>110</v>
      </c>
      <c r="D2944" s="172">
        <v>53.87</v>
      </c>
    </row>
    <row r="2945" spans="1:4" x14ac:dyDescent="0.25">
      <c r="A2945" s="170">
        <v>98566</v>
      </c>
      <c r="B2945" s="171" t="s">
        <v>26660</v>
      </c>
      <c r="C2945" s="170" t="s">
        <v>110</v>
      </c>
      <c r="D2945" s="172">
        <v>67.069999999999993</v>
      </c>
    </row>
    <row r="2946" spans="1:4" x14ac:dyDescent="0.25">
      <c r="A2946" s="170">
        <v>98567</v>
      </c>
      <c r="B2946" s="171" t="s">
        <v>26664</v>
      </c>
      <c r="C2946" s="170" t="s">
        <v>110</v>
      </c>
      <c r="D2946" s="172">
        <v>69.28</v>
      </c>
    </row>
    <row r="2947" spans="1:4" x14ac:dyDescent="0.25">
      <c r="A2947" s="170">
        <v>98568</v>
      </c>
      <c r="B2947" s="171" t="s">
        <v>26667</v>
      </c>
      <c r="C2947" s="170" t="s">
        <v>110</v>
      </c>
      <c r="D2947" s="172">
        <v>82.48</v>
      </c>
    </row>
    <row r="2948" spans="1:4" x14ac:dyDescent="0.25">
      <c r="A2948" s="170">
        <v>98569</v>
      </c>
      <c r="B2948" s="171" t="s">
        <v>26671</v>
      </c>
      <c r="C2948" s="170" t="s">
        <v>110</v>
      </c>
      <c r="D2948" s="172">
        <v>85.46</v>
      </c>
    </row>
    <row r="2949" spans="1:4" x14ac:dyDescent="0.25">
      <c r="A2949" s="170">
        <v>98570</v>
      </c>
      <c r="B2949" s="171" t="s">
        <v>26675</v>
      </c>
      <c r="C2949" s="170" t="s">
        <v>110</v>
      </c>
      <c r="D2949" s="172">
        <v>98.65</v>
      </c>
    </row>
    <row r="2950" spans="1:4" x14ac:dyDescent="0.25">
      <c r="A2950" s="170">
        <v>98571</v>
      </c>
      <c r="B2950" s="171" t="s">
        <v>26678</v>
      </c>
      <c r="C2950" s="170" t="s">
        <v>110</v>
      </c>
      <c r="D2950" s="172">
        <v>44.08</v>
      </c>
    </row>
    <row r="2951" spans="1:4" x14ac:dyDescent="0.25">
      <c r="A2951" s="170">
        <v>98572</v>
      </c>
      <c r="B2951" s="171" t="s">
        <v>26680</v>
      </c>
      <c r="C2951" s="170" t="s">
        <v>110</v>
      </c>
      <c r="D2951" s="173">
        <v>54.12</v>
      </c>
    </row>
    <row r="2952" spans="1:4" x14ac:dyDescent="0.25">
      <c r="A2952" s="170">
        <v>98573</v>
      </c>
      <c r="B2952" s="171" t="s">
        <v>26683</v>
      </c>
      <c r="C2952" s="170" t="s">
        <v>110</v>
      </c>
      <c r="D2952" s="173">
        <v>66.7</v>
      </c>
    </row>
    <row r="2953" spans="1:4" ht="27" x14ac:dyDescent="0.25">
      <c r="A2953" s="170">
        <v>91831</v>
      </c>
      <c r="B2953" s="171" t="s">
        <v>26687</v>
      </c>
      <c r="C2953" s="170" t="s">
        <v>166</v>
      </c>
      <c r="D2953" s="173">
        <v>19.14</v>
      </c>
    </row>
    <row r="2954" spans="1:4" ht="27" x14ac:dyDescent="0.25">
      <c r="A2954" s="170">
        <v>91833</v>
      </c>
      <c r="B2954" s="171" t="s">
        <v>26690</v>
      </c>
      <c r="C2954" s="170" t="s">
        <v>166</v>
      </c>
      <c r="D2954" s="173">
        <v>19.649999999999999</v>
      </c>
    </row>
    <row r="2955" spans="1:4" ht="27" x14ac:dyDescent="0.25">
      <c r="A2955" s="170">
        <v>91834</v>
      </c>
      <c r="B2955" s="171" t="s">
        <v>26693</v>
      </c>
      <c r="C2955" s="170" t="s">
        <v>166</v>
      </c>
      <c r="D2955" s="172">
        <v>20.07</v>
      </c>
    </row>
    <row r="2956" spans="1:4" ht="27" x14ac:dyDescent="0.25">
      <c r="A2956" s="170">
        <v>91835</v>
      </c>
      <c r="B2956" s="171" t="s">
        <v>26695</v>
      </c>
      <c r="C2956" s="170" t="s">
        <v>166</v>
      </c>
      <c r="D2956" s="172">
        <v>21.37</v>
      </c>
    </row>
    <row r="2957" spans="1:4" ht="27" x14ac:dyDescent="0.25">
      <c r="A2957" s="170">
        <v>91836</v>
      </c>
      <c r="B2957" s="171" t="s">
        <v>26698</v>
      </c>
      <c r="C2957" s="170" t="s">
        <v>166</v>
      </c>
      <c r="D2957" s="172">
        <v>22.77</v>
      </c>
    </row>
    <row r="2958" spans="1:4" ht="27" x14ac:dyDescent="0.25">
      <c r="A2958" s="170">
        <v>91837</v>
      </c>
      <c r="B2958" s="171" t="s">
        <v>26702</v>
      </c>
      <c r="C2958" s="170" t="s">
        <v>166</v>
      </c>
      <c r="D2958" s="172">
        <v>25.78</v>
      </c>
    </row>
    <row r="2959" spans="1:4" ht="27" x14ac:dyDescent="0.25">
      <c r="A2959" s="170">
        <v>91839</v>
      </c>
      <c r="B2959" s="171" t="s">
        <v>26706</v>
      </c>
      <c r="C2959" s="170" t="s">
        <v>166</v>
      </c>
      <c r="D2959" s="172">
        <v>21.99</v>
      </c>
    </row>
    <row r="2960" spans="1:4" ht="27" x14ac:dyDescent="0.25">
      <c r="A2960" s="170">
        <v>91840</v>
      </c>
      <c r="B2960" s="171" t="s">
        <v>26709</v>
      </c>
      <c r="C2960" s="170" t="s">
        <v>166</v>
      </c>
      <c r="D2960" s="172">
        <v>24.99</v>
      </c>
    </row>
    <row r="2961" spans="1:4" ht="27" x14ac:dyDescent="0.25">
      <c r="A2961" s="170">
        <v>91841</v>
      </c>
      <c r="B2961" s="171" t="s">
        <v>26711</v>
      </c>
      <c r="C2961" s="170" t="s">
        <v>166</v>
      </c>
      <c r="D2961" s="172">
        <v>24.19</v>
      </c>
    </row>
    <row r="2962" spans="1:4" ht="27" x14ac:dyDescent="0.25">
      <c r="A2962" s="170">
        <v>91843</v>
      </c>
      <c r="B2962" s="171" t="s">
        <v>26714</v>
      </c>
      <c r="C2962" s="170" t="s">
        <v>166</v>
      </c>
      <c r="D2962" s="173">
        <v>6.91</v>
      </c>
    </row>
    <row r="2963" spans="1:4" ht="27" x14ac:dyDescent="0.25">
      <c r="A2963" s="170">
        <v>91845</v>
      </c>
      <c r="B2963" s="171" t="s">
        <v>26717</v>
      </c>
      <c r="C2963" s="170" t="s">
        <v>166</v>
      </c>
      <c r="D2963" s="172">
        <v>8.56</v>
      </c>
    </row>
    <row r="2964" spans="1:4" ht="27" x14ac:dyDescent="0.25">
      <c r="A2964" s="170">
        <v>91847</v>
      </c>
      <c r="B2964" s="171" t="s">
        <v>26720</v>
      </c>
      <c r="C2964" s="170" t="s">
        <v>166</v>
      </c>
      <c r="D2964" s="172">
        <v>13.05</v>
      </c>
    </row>
    <row r="2965" spans="1:4" ht="27" x14ac:dyDescent="0.25">
      <c r="A2965" s="170">
        <v>91849</v>
      </c>
      <c r="B2965" s="171" t="s">
        <v>26723</v>
      </c>
      <c r="C2965" s="170" t="s">
        <v>166</v>
      </c>
      <c r="D2965" s="172">
        <v>9.26</v>
      </c>
    </row>
    <row r="2966" spans="1:4" ht="27" x14ac:dyDescent="0.25">
      <c r="A2966" s="170">
        <v>91850</v>
      </c>
      <c r="B2966" s="171" t="s">
        <v>26725</v>
      </c>
      <c r="C2966" s="170" t="s">
        <v>166</v>
      </c>
      <c r="D2966" s="172">
        <v>12.2</v>
      </c>
    </row>
    <row r="2967" spans="1:4" ht="27" x14ac:dyDescent="0.25">
      <c r="A2967" s="170">
        <v>91851</v>
      </c>
      <c r="B2967" s="171" t="s">
        <v>26729</v>
      </c>
      <c r="C2967" s="170" t="s">
        <v>166</v>
      </c>
      <c r="D2967" s="172">
        <v>11.4</v>
      </c>
    </row>
    <row r="2968" spans="1:4" ht="27" x14ac:dyDescent="0.25">
      <c r="A2968" s="170">
        <v>91852</v>
      </c>
      <c r="B2968" s="171" t="s">
        <v>26731</v>
      </c>
      <c r="C2968" s="170" t="s">
        <v>166</v>
      </c>
      <c r="D2968" s="172">
        <v>10.44</v>
      </c>
    </row>
    <row r="2969" spans="1:4" ht="27" x14ac:dyDescent="0.25">
      <c r="A2969" s="170">
        <v>91853</v>
      </c>
      <c r="B2969" s="171" t="s">
        <v>26733</v>
      </c>
      <c r="C2969" s="170" t="s">
        <v>166</v>
      </c>
      <c r="D2969" s="172">
        <v>10.91</v>
      </c>
    </row>
    <row r="2970" spans="1:4" ht="27" x14ac:dyDescent="0.25">
      <c r="A2970" s="170">
        <v>91854</v>
      </c>
      <c r="B2970" s="171" t="s">
        <v>26736</v>
      </c>
      <c r="C2970" s="170" t="s">
        <v>166</v>
      </c>
      <c r="D2970" s="172">
        <v>11.29</v>
      </c>
    </row>
    <row r="2971" spans="1:4" ht="27" x14ac:dyDescent="0.25">
      <c r="A2971" s="170">
        <v>91855</v>
      </c>
      <c r="B2971" s="171" t="s">
        <v>26739</v>
      </c>
      <c r="C2971" s="170" t="s">
        <v>166</v>
      </c>
      <c r="D2971" s="172">
        <v>12.49</v>
      </c>
    </row>
    <row r="2972" spans="1:4" ht="27" x14ac:dyDescent="0.25">
      <c r="A2972" s="170">
        <v>91856</v>
      </c>
      <c r="B2972" s="171" t="s">
        <v>26742</v>
      </c>
      <c r="C2972" s="170" t="s">
        <v>166</v>
      </c>
      <c r="D2972" s="173">
        <v>13.93</v>
      </c>
    </row>
    <row r="2973" spans="1:4" ht="27" x14ac:dyDescent="0.25">
      <c r="A2973" s="170">
        <v>91857</v>
      </c>
      <c r="B2973" s="171" t="s">
        <v>26744</v>
      </c>
      <c r="C2973" s="170" t="s">
        <v>166</v>
      </c>
      <c r="D2973" s="173">
        <v>16.72</v>
      </c>
    </row>
    <row r="2974" spans="1:4" ht="27" x14ac:dyDescent="0.25">
      <c r="A2974" s="170">
        <v>91859</v>
      </c>
      <c r="B2974" s="171" t="s">
        <v>26746</v>
      </c>
      <c r="C2974" s="170" t="s">
        <v>166</v>
      </c>
      <c r="D2974" s="173">
        <v>13.21</v>
      </c>
    </row>
    <row r="2975" spans="1:4" ht="27" x14ac:dyDescent="0.25">
      <c r="A2975" s="170">
        <v>91860</v>
      </c>
      <c r="B2975" s="171" t="s">
        <v>26749</v>
      </c>
      <c r="C2975" s="170" t="s">
        <v>166</v>
      </c>
      <c r="D2975" s="172">
        <v>16.010000000000002</v>
      </c>
    </row>
    <row r="2976" spans="1:4" ht="27" x14ac:dyDescent="0.25">
      <c r="A2976" s="170">
        <v>91861</v>
      </c>
      <c r="B2976" s="171" t="s">
        <v>26753</v>
      </c>
      <c r="C2976" s="170" t="s">
        <v>166</v>
      </c>
      <c r="D2976" s="172">
        <v>15.26</v>
      </c>
    </row>
    <row r="2977" spans="1:4" ht="27" x14ac:dyDescent="0.25">
      <c r="A2977" s="170">
        <v>91862</v>
      </c>
      <c r="B2977" s="171" t="s">
        <v>26755</v>
      </c>
      <c r="C2977" s="170" t="s">
        <v>166</v>
      </c>
      <c r="D2977" s="172">
        <v>10.54</v>
      </c>
    </row>
    <row r="2978" spans="1:4" ht="27" x14ac:dyDescent="0.25">
      <c r="A2978" s="170">
        <v>91863</v>
      </c>
      <c r="B2978" s="171" t="s">
        <v>26759</v>
      </c>
      <c r="C2978" s="170" t="s">
        <v>166</v>
      </c>
      <c r="D2978" s="173">
        <v>12.35</v>
      </c>
    </row>
    <row r="2979" spans="1:4" ht="27" x14ac:dyDescent="0.25">
      <c r="A2979" s="170">
        <v>91864</v>
      </c>
      <c r="B2979" s="171" t="s">
        <v>26761</v>
      </c>
      <c r="C2979" s="170" t="s">
        <v>166</v>
      </c>
      <c r="D2979" s="172">
        <v>16.14</v>
      </c>
    </row>
    <row r="2980" spans="1:4" ht="27" x14ac:dyDescent="0.25">
      <c r="A2980" s="170">
        <v>91865</v>
      </c>
      <c r="B2980" s="171" t="s">
        <v>26764</v>
      </c>
      <c r="C2980" s="170" t="s">
        <v>166</v>
      </c>
      <c r="D2980" s="172">
        <v>19.93</v>
      </c>
    </row>
    <row r="2981" spans="1:4" ht="27" x14ac:dyDescent="0.25">
      <c r="A2981" s="170">
        <v>91866</v>
      </c>
      <c r="B2981" s="171" t="s">
        <v>26766</v>
      </c>
      <c r="C2981" s="170" t="s">
        <v>166</v>
      </c>
      <c r="D2981" s="172">
        <v>8.89</v>
      </c>
    </row>
    <row r="2982" spans="1:4" ht="27" x14ac:dyDescent="0.25">
      <c r="A2982" s="170">
        <v>91867</v>
      </c>
      <c r="B2982" s="171" t="s">
        <v>26768</v>
      </c>
      <c r="C2982" s="170" t="s">
        <v>166</v>
      </c>
      <c r="D2982" s="172">
        <v>10.7</v>
      </c>
    </row>
    <row r="2983" spans="1:4" ht="27" x14ac:dyDescent="0.25">
      <c r="A2983" s="170">
        <v>91868</v>
      </c>
      <c r="B2983" s="171" t="s">
        <v>26771</v>
      </c>
      <c r="C2983" s="170" t="s">
        <v>166</v>
      </c>
      <c r="D2983" s="172">
        <v>14.5</v>
      </c>
    </row>
    <row r="2984" spans="1:4" ht="27" x14ac:dyDescent="0.25">
      <c r="A2984" s="170">
        <v>91869</v>
      </c>
      <c r="B2984" s="171" t="s">
        <v>26774</v>
      </c>
      <c r="C2984" s="170" t="s">
        <v>166</v>
      </c>
      <c r="D2984" s="172">
        <v>18.22</v>
      </c>
    </row>
    <row r="2985" spans="1:4" ht="27" x14ac:dyDescent="0.25">
      <c r="A2985" s="170">
        <v>91870</v>
      </c>
      <c r="B2985" s="171" t="s">
        <v>26777</v>
      </c>
      <c r="C2985" s="170" t="s">
        <v>166</v>
      </c>
      <c r="D2985" s="172">
        <v>14.45</v>
      </c>
    </row>
    <row r="2986" spans="1:4" ht="27" x14ac:dyDescent="0.25">
      <c r="A2986" s="170">
        <v>91871</v>
      </c>
      <c r="B2986" s="171" t="s">
        <v>26780</v>
      </c>
      <c r="C2986" s="170" t="s">
        <v>166</v>
      </c>
      <c r="D2986" s="172">
        <v>16.260000000000002</v>
      </c>
    </row>
    <row r="2987" spans="1:4" ht="27" x14ac:dyDescent="0.25">
      <c r="A2987" s="170">
        <v>91872</v>
      </c>
      <c r="B2987" s="171" t="s">
        <v>26784</v>
      </c>
      <c r="C2987" s="170" t="s">
        <v>166</v>
      </c>
      <c r="D2987" s="172">
        <v>20.05</v>
      </c>
    </row>
    <row r="2988" spans="1:4" ht="27" x14ac:dyDescent="0.25">
      <c r="A2988" s="170">
        <v>91873</v>
      </c>
      <c r="B2988" s="171" t="s">
        <v>26787</v>
      </c>
      <c r="C2988" s="170" t="s">
        <v>166</v>
      </c>
      <c r="D2988" s="172">
        <v>23.79</v>
      </c>
    </row>
    <row r="2989" spans="1:4" ht="27" x14ac:dyDescent="0.25">
      <c r="A2989" s="170">
        <v>93008</v>
      </c>
      <c r="B2989" s="171" t="s">
        <v>26790</v>
      </c>
      <c r="C2989" s="170" t="s">
        <v>166</v>
      </c>
      <c r="D2989" s="172">
        <v>18.28</v>
      </c>
    </row>
    <row r="2990" spans="1:4" ht="27" x14ac:dyDescent="0.25">
      <c r="A2990" s="170">
        <v>93009</v>
      </c>
      <c r="B2990" s="171" t="s">
        <v>26793</v>
      </c>
      <c r="C2990" s="170" t="s">
        <v>166</v>
      </c>
      <c r="D2990" s="172">
        <v>26.24</v>
      </c>
    </row>
    <row r="2991" spans="1:4" ht="27" x14ac:dyDescent="0.25">
      <c r="A2991" s="170">
        <v>93010</v>
      </c>
      <c r="B2991" s="171" t="s">
        <v>26797</v>
      </c>
      <c r="C2991" s="170" t="s">
        <v>166</v>
      </c>
      <c r="D2991" s="172">
        <v>35.979999999999997</v>
      </c>
    </row>
    <row r="2992" spans="1:4" ht="27" x14ac:dyDescent="0.25">
      <c r="A2992" s="170">
        <v>93011</v>
      </c>
      <c r="B2992" s="171" t="s">
        <v>26800</v>
      </c>
      <c r="C2992" s="170" t="s">
        <v>166</v>
      </c>
      <c r="D2992" s="172">
        <v>43.64</v>
      </c>
    </row>
    <row r="2993" spans="1:4" ht="27" x14ac:dyDescent="0.25">
      <c r="A2993" s="170">
        <v>93012</v>
      </c>
      <c r="B2993" s="171" t="s">
        <v>26803</v>
      </c>
      <c r="C2993" s="170" t="s">
        <v>166</v>
      </c>
      <c r="D2993" s="172">
        <v>64.95</v>
      </c>
    </row>
    <row r="2994" spans="1:4" x14ac:dyDescent="0.25">
      <c r="A2994" s="170">
        <v>95726</v>
      </c>
      <c r="B2994" s="171" t="s">
        <v>26807</v>
      </c>
      <c r="C2994" s="170" t="s">
        <v>166</v>
      </c>
      <c r="D2994" s="172">
        <v>17.89</v>
      </c>
    </row>
    <row r="2995" spans="1:4" x14ac:dyDescent="0.25">
      <c r="A2995" s="170">
        <v>95727</v>
      </c>
      <c r="B2995" s="171" t="s">
        <v>48439</v>
      </c>
      <c r="C2995" s="170" t="s">
        <v>166</v>
      </c>
      <c r="D2995" s="172">
        <v>22.33</v>
      </c>
    </row>
    <row r="2996" spans="1:4" x14ac:dyDescent="0.25">
      <c r="A2996" s="170">
        <v>95728</v>
      </c>
      <c r="B2996" s="171" t="s">
        <v>48440</v>
      </c>
      <c r="C2996" s="170" t="s">
        <v>166</v>
      </c>
      <c r="D2996" s="172">
        <v>29.21</v>
      </c>
    </row>
    <row r="2997" spans="1:4" ht="27" x14ac:dyDescent="0.25">
      <c r="A2997" s="170">
        <v>97667</v>
      </c>
      <c r="B2997" s="171" t="s">
        <v>26816</v>
      </c>
      <c r="C2997" s="170" t="s">
        <v>166</v>
      </c>
      <c r="D2997" s="172">
        <v>10.5</v>
      </c>
    </row>
    <row r="2998" spans="1:4" ht="27" x14ac:dyDescent="0.25">
      <c r="A2998" s="170">
        <v>97668</v>
      </c>
      <c r="B2998" s="171" t="s">
        <v>26818</v>
      </c>
      <c r="C2998" s="170" t="s">
        <v>166</v>
      </c>
      <c r="D2998" s="172">
        <v>14.96</v>
      </c>
    </row>
    <row r="2999" spans="1:4" ht="27" x14ac:dyDescent="0.25">
      <c r="A2999" s="170">
        <v>97669</v>
      </c>
      <c r="B2999" s="171" t="s">
        <v>26821</v>
      </c>
      <c r="C2999" s="170" t="s">
        <v>166</v>
      </c>
      <c r="D2999" s="172">
        <v>22.21</v>
      </c>
    </row>
    <row r="3000" spans="1:4" ht="27" x14ac:dyDescent="0.25">
      <c r="A3000" s="170">
        <v>97670</v>
      </c>
      <c r="B3000" s="171" t="s">
        <v>26824</v>
      </c>
      <c r="C3000" s="170" t="s">
        <v>166</v>
      </c>
      <c r="D3000" s="172">
        <v>28.38</v>
      </c>
    </row>
    <row r="3001" spans="1:4" ht="27" x14ac:dyDescent="0.25">
      <c r="A3001" s="170">
        <v>91874</v>
      </c>
      <c r="B3001" s="171" t="s">
        <v>26828</v>
      </c>
      <c r="C3001" s="170" t="s">
        <v>58</v>
      </c>
      <c r="D3001" s="172">
        <v>8.8000000000000007</v>
      </c>
    </row>
    <row r="3002" spans="1:4" ht="27" x14ac:dyDescent="0.25">
      <c r="A3002" s="170">
        <v>91875</v>
      </c>
      <c r="B3002" s="171" t="s">
        <v>26831</v>
      </c>
      <c r="C3002" s="170" t="s">
        <v>58</v>
      </c>
      <c r="D3002" s="172">
        <v>10.19</v>
      </c>
    </row>
    <row r="3003" spans="1:4" ht="27" x14ac:dyDescent="0.25">
      <c r="A3003" s="170">
        <v>91876</v>
      </c>
      <c r="B3003" s="171" t="s">
        <v>26833</v>
      </c>
      <c r="C3003" s="170" t="s">
        <v>58</v>
      </c>
      <c r="D3003" s="172">
        <v>12.13</v>
      </c>
    </row>
    <row r="3004" spans="1:4" ht="27" x14ac:dyDescent="0.25">
      <c r="A3004" s="170">
        <v>91877</v>
      </c>
      <c r="B3004" s="171" t="s">
        <v>26836</v>
      </c>
      <c r="C3004" s="170" t="s">
        <v>58</v>
      </c>
      <c r="D3004" s="172">
        <v>14.63</v>
      </c>
    </row>
    <row r="3005" spans="1:4" ht="27" x14ac:dyDescent="0.25">
      <c r="A3005" s="170">
        <v>91878</v>
      </c>
      <c r="B3005" s="171" t="s">
        <v>26839</v>
      </c>
      <c r="C3005" s="170" t="s">
        <v>58</v>
      </c>
      <c r="D3005" s="172">
        <v>6.84</v>
      </c>
    </row>
    <row r="3006" spans="1:4" ht="27" x14ac:dyDescent="0.25">
      <c r="A3006" s="170">
        <v>91879</v>
      </c>
      <c r="B3006" s="171" t="s">
        <v>26842</v>
      </c>
      <c r="C3006" s="170" t="s">
        <v>58</v>
      </c>
      <c r="D3006" s="172">
        <v>8.24</v>
      </c>
    </row>
    <row r="3007" spans="1:4" ht="27" x14ac:dyDescent="0.25">
      <c r="A3007" s="170">
        <v>91880</v>
      </c>
      <c r="B3007" s="171" t="s">
        <v>26844</v>
      </c>
      <c r="C3007" s="170" t="s">
        <v>58</v>
      </c>
      <c r="D3007" s="172">
        <v>10.17</v>
      </c>
    </row>
    <row r="3008" spans="1:4" ht="27" x14ac:dyDescent="0.25">
      <c r="A3008" s="170">
        <v>91881</v>
      </c>
      <c r="B3008" s="171" t="s">
        <v>26847</v>
      </c>
      <c r="C3008" s="170" t="s">
        <v>58</v>
      </c>
      <c r="D3008" s="172">
        <v>12.67</v>
      </c>
    </row>
    <row r="3009" spans="1:4" ht="27" x14ac:dyDescent="0.25">
      <c r="A3009" s="170">
        <v>91882</v>
      </c>
      <c r="B3009" s="171" t="s">
        <v>26849</v>
      </c>
      <c r="C3009" s="170" t="s">
        <v>58</v>
      </c>
      <c r="D3009" s="172">
        <v>12.83</v>
      </c>
    </row>
    <row r="3010" spans="1:4" ht="27" x14ac:dyDescent="0.25">
      <c r="A3010" s="170">
        <v>91884</v>
      </c>
      <c r="B3010" s="171" t="s">
        <v>26852</v>
      </c>
      <c r="C3010" s="170" t="s">
        <v>58</v>
      </c>
      <c r="D3010" s="172">
        <v>14.24</v>
      </c>
    </row>
    <row r="3011" spans="1:4" ht="27" x14ac:dyDescent="0.25">
      <c r="A3011" s="170">
        <v>91885</v>
      </c>
      <c r="B3011" s="171" t="s">
        <v>26854</v>
      </c>
      <c r="C3011" s="170" t="s">
        <v>58</v>
      </c>
      <c r="D3011" s="172">
        <v>16.11</v>
      </c>
    </row>
    <row r="3012" spans="1:4" ht="27" x14ac:dyDescent="0.25">
      <c r="A3012" s="170">
        <v>91886</v>
      </c>
      <c r="B3012" s="171" t="s">
        <v>26858</v>
      </c>
      <c r="C3012" s="170" t="s">
        <v>58</v>
      </c>
      <c r="D3012" s="172">
        <v>18.54</v>
      </c>
    </row>
    <row r="3013" spans="1:4" ht="27" x14ac:dyDescent="0.25">
      <c r="A3013" s="170">
        <v>91887</v>
      </c>
      <c r="B3013" s="171" t="s">
        <v>26860</v>
      </c>
      <c r="C3013" s="170" t="s">
        <v>58</v>
      </c>
      <c r="D3013" s="172">
        <v>14.46</v>
      </c>
    </row>
    <row r="3014" spans="1:4" ht="27" x14ac:dyDescent="0.25">
      <c r="A3014" s="170">
        <v>91889</v>
      </c>
      <c r="B3014" s="171" t="s">
        <v>26863</v>
      </c>
      <c r="C3014" s="170" t="s">
        <v>58</v>
      </c>
      <c r="D3014" s="172">
        <v>14.22</v>
      </c>
    </row>
    <row r="3015" spans="1:4" ht="27" x14ac:dyDescent="0.25">
      <c r="A3015" s="170">
        <v>91890</v>
      </c>
      <c r="B3015" s="171" t="s">
        <v>26867</v>
      </c>
      <c r="C3015" s="170" t="s">
        <v>58</v>
      </c>
      <c r="D3015" s="172">
        <v>16.12</v>
      </c>
    </row>
    <row r="3016" spans="1:4" ht="27" x14ac:dyDescent="0.25">
      <c r="A3016" s="170">
        <v>91892</v>
      </c>
      <c r="B3016" s="171" t="s">
        <v>26871</v>
      </c>
      <c r="C3016" s="170" t="s">
        <v>58</v>
      </c>
      <c r="D3016" s="172">
        <v>17.72</v>
      </c>
    </row>
    <row r="3017" spans="1:4" ht="27" x14ac:dyDescent="0.25">
      <c r="A3017" s="170">
        <v>91893</v>
      </c>
      <c r="B3017" s="171" t="s">
        <v>26874</v>
      </c>
      <c r="C3017" s="170" t="s">
        <v>58</v>
      </c>
      <c r="D3017" s="172">
        <v>19.55</v>
      </c>
    </row>
    <row r="3018" spans="1:4" ht="27" x14ac:dyDescent="0.25">
      <c r="A3018" s="170">
        <v>91895</v>
      </c>
      <c r="B3018" s="171" t="s">
        <v>26877</v>
      </c>
      <c r="C3018" s="170" t="s">
        <v>58</v>
      </c>
      <c r="D3018" s="172">
        <v>21.18</v>
      </c>
    </row>
    <row r="3019" spans="1:4" ht="27" x14ac:dyDescent="0.25">
      <c r="A3019" s="170">
        <v>91896</v>
      </c>
      <c r="B3019" s="171" t="s">
        <v>26880</v>
      </c>
      <c r="C3019" s="170" t="s">
        <v>58</v>
      </c>
      <c r="D3019" s="172">
        <v>22.55</v>
      </c>
    </row>
    <row r="3020" spans="1:4" ht="27" x14ac:dyDescent="0.25">
      <c r="A3020" s="170">
        <v>91898</v>
      </c>
      <c r="B3020" s="171" t="s">
        <v>26882</v>
      </c>
      <c r="C3020" s="170" t="s">
        <v>58</v>
      </c>
      <c r="D3020" s="172">
        <v>24.29</v>
      </c>
    </row>
    <row r="3021" spans="1:4" ht="27" x14ac:dyDescent="0.25">
      <c r="A3021" s="170">
        <v>91899</v>
      </c>
      <c r="B3021" s="171" t="s">
        <v>26884</v>
      </c>
      <c r="C3021" s="170" t="s">
        <v>58</v>
      </c>
      <c r="D3021" s="172">
        <v>11.5</v>
      </c>
    </row>
    <row r="3022" spans="1:4" ht="27" x14ac:dyDescent="0.25">
      <c r="A3022" s="170">
        <v>91901</v>
      </c>
      <c r="B3022" s="171" t="s">
        <v>26886</v>
      </c>
      <c r="C3022" s="170" t="s">
        <v>58</v>
      </c>
      <c r="D3022" s="172">
        <v>11.26</v>
      </c>
    </row>
    <row r="3023" spans="1:4" ht="27" x14ac:dyDescent="0.25">
      <c r="A3023" s="170">
        <v>91902</v>
      </c>
      <c r="B3023" s="171" t="s">
        <v>26888</v>
      </c>
      <c r="C3023" s="170" t="s">
        <v>58</v>
      </c>
      <c r="D3023" s="172">
        <v>13.14</v>
      </c>
    </row>
    <row r="3024" spans="1:4" ht="27" x14ac:dyDescent="0.25">
      <c r="A3024" s="170">
        <v>91904</v>
      </c>
      <c r="B3024" s="171" t="s">
        <v>26890</v>
      </c>
      <c r="C3024" s="170" t="s">
        <v>58</v>
      </c>
      <c r="D3024" s="172">
        <v>14.74</v>
      </c>
    </row>
    <row r="3025" spans="1:4" ht="27" x14ac:dyDescent="0.25">
      <c r="A3025" s="170">
        <v>91905</v>
      </c>
      <c r="B3025" s="171" t="s">
        <v>26892</v>
      </c>
      <c r="C3025" s="170" t="s">
        <v>58</v>
      </c>
      <c r="D3025" s="172">
        <v>16.59</v>
      </c>
    </row>
    <row r="3026" spans="1:4" ht="27" x14ac:dyDescent="0.25">
      <c r="A3026" s="170">
        <v>91907</v>
      </c>
      <c r="B3026" s="171" t="s">
        <v>26894</v>
      </c>
      <c r="C3026" s="170" t="s">
        <v>58</v>
      </c>
      <c r="D3026" s="172">
        <v>18.22</v>
      </c>
    </row>
    <row r="3027" spans="1:4" ht="27" x14ac:dyDescent="0.25">
      <c r="A3027" s="170">
        <v>91908</v>
      </c>
      <c r="B3027" s="171" t="s">
        <v>26897</v>
      </c>
      <c r="C3027" s="170" t="s">
        <v>58</v>
      </c>
      <c r="D3027" s="172">
        <v>19.66</v>
      </c>
    </row>
    <row r="3028" spans="1:4" ht="27" x14ac:dyDescent="0.25">
      <c r="A3028" s="170">
        <v>91910</v>
      </c>
      <c r="B3028" s="171" t="s">
        <v>26899</v>
      </c>
      <c r="C3028" s="170" t="s">
        <v>58</v>
      </c>
      <c r="D3028" s="172">
        <v>21.4</v>
      </c>
    </row>
    <row r="3029" spans="1:4" ht="27" x14ac:dyDescent="0.25">
      <c r="A3029" s="170">
        <v>91911</v>
      </c>
      <c r="B3029" s="171" t="s">
        <v>26903</v>
      </c>
      <c r="C3029" s="170" t="s">
        <v>58</v>
      </c>
      <c r="D3029" s="172">
        <v>20.53</v>
      </c>
    </row>
    <row r="3030" spans="1:4" ht="27" x14ac:dyDescent="0.25">
      <c r="A3030" s="170">
        <v>91913</v>
      </c>
      <c r="B3030" s="171" t="s">
        <v>26906</v>
      </c>
      <c r="C3030" s="170" t="s">
        <v>58</v>
      </c>
      <c r="D3030" s="172">
        <v>20.29</v>
      </c>
    </row>
    <row r="3031" spans="1:4" ht="27" x14ac:dyDescent="0.25">
      <c r="A3031" s="170">
        <v>91914</v>
      </c>
      <c r="B3031" s="171" t="s">
        <v>26910</v>
      </c>
      <c r="C3031" s="170" t="s">
        <v>58</v>
      </c>
      <c r="D3031" s="172">
        <v>22.12</v>
      </c>
    </row>
    <row r="3032" spans="1:4" ht="27" x14ac:dyDescent="0.25">
      <c r="A3032" s="170">
        <v>91916</v>
      </c>
      <c r="B3032" s="171" t="s">
        <v>26914</v>
      </c>
      <c r="C3032" s="170" t="s">
        <v>58</v>
      </c>
      <c r="D3032" s="172">
        <v>23.72</v>
      </c>
    </row>
    <row r="3033" spans="1:4" ht="27" x14ac:dyDescent="0.25">
      <c r="A3033" s="170">
        <v>91917</v>
      </c>
      <c r="B3033" s="171" t="s">
        <v>26917</v>
      </c>
      <c r="C3033" s="170" t="s">
        <v>58</v>
      </c>
      <c r="D3033" s="172">
        <v>25.49</v>
      </c>
    </row>
    <row r="3034" spans="1:4" ht="27" x14ac:dyDescent="0.25">
      <c r="A3034" s="170">
        <v>91919</v>
      </c>
      <c r="B3034" s="171" t="s">
        <v>26920</v>
      </c>
      <c r="C3034" s="170" t="s">
        <v>58</v>
      </c>
      <c r="D3034" s="172">
        <v>27.12</v>
      </c>
    </row>
    <row r="3035" spans="1:4" ht="27" x14ac:dyDescent="0.25">
      <c r="A3035" s="170">
        <v>91920</v>
      </c>
      <c r="B3035" s="171" t="s">
        <v>26922</v>
      </c>
      <c r="C3035" s="170" t="s">
        <v>58</v>
      </c>
      <c r="D3035" s="172">
        <v>28.42</v>
      </c>
    </row>
    <row r="3036" spans="1:4" ht="27" x14ac:dyDescent="0.25">
      <c r="A3036" s="170">
        <v>91922</v>
      </c>
      <c r="B3036" s="171" t="s">
        <v>26926</v>
      </c>
      <c r="C3036" s="170" t="s">
        <v>58</v>
      </c>
      <c r="D3036" s="172">
        <v>30.16</v>
      </c>
    </row>
    <row r="3037" spans="1:4" ht="27" x14ac:dyDescent="0.25">
      <c r="A3037" s="170">
        <v>93013</v>
      </c>
      <c r="B3037" s="171" t="s">
        <v>26930</v>
      </c>
      <c r="C3037" s="170" t="s">
        <v>58</v>
      </c>
      <c r="D3037" s="172">
        <v>18</v>
      </c>
    </row>
    <row r="3038" spans="1:4" ht="27" x14ac:dyDescent="0.25">
      <c r="A3038" s="170">
        <v>93014</v>
      </c>
      <c r="B3038" s="171" t="s">
        <v>26932</v>
      </c>
      <c r="C3038" s="170" t="s">
        <v>58</v>
      </c>
      <c r="D3038" s="172">
        <v>21.55</v>
      </c>
    </row>
    <row r="3039" spans="1:4" ht="27" x14ac:dyDescent="0.25">
      <c r="A3039" s="170">
        <v>93015</v>
      </c>
      <c r="B3039" s="171" t="s">
        <v>26935</v>
      </c>
      <c r="C3039" s="170" t="s">
        <v>58</v>
      </c>
      <c r="D3039" s="172">
        <v>30.08</v>
      </c>
    </row>
    <row r="3040" spans="1:4" ht="27" x14ac:dyDescent="0.25">
      <c r="A3040" s="170">
        <v>93016</v>
      </c>
      <c r="B3040" s="171" t="s">
        <v>26938</v>
      </c>
      <c r="C3040" s="170" t="s">
        <v>58</v>
      </c>
      <c r="D3040" s="172">
        <v>35.54</v>
      </c>
    </row>
    <row r="3041" spans="1:4" ht="27" x14ac:dyDescent="0.25">
      <c r="A3041" s="170">
        <v>93017</v>
      </c>
      <c r="B3041" s="171" t="s">
        <v>26941</v>
      </c>
      <c r="C3041" s="170" t="s">
        <v>58</v>
      </c>
      <c r="D3041" s="172">
        <v>50.67</v>
      </c>
    </row>
    <row r="3042" spans="1:4" ht="27" x14ac:dyDescent="0.25">
      <c r="A3042" s="170">
        <v>93018</v>
      </c>
      <c r="B3042" s="171" t="s">
        <v>26945</v>
      </c>
      <c r="C3042" s="170" t="s">
        <v>58</v>
      </c>
      <c r="D3042" s="172">
        <v>27.3</v>
      </c>
    </row>
    <row r="3043" spans="1:4" ht="27" x14ac:dyDescent="0.25">
      <c r="A3043" s="170">
        <v>93020</v>
      </c>
      <c r="B3043" s="171" t="s">
        <v>26948</v>
      </c>
      <c r="C3043" s="170" t="s">
        <v>58</v>
      </c>
      <c r="D3043" s="172">
        <v>33.6</v>
      </c>
    </row>
    <row r="3044" spans="1:4" ht="27" x14ac:dyDescent="0.25">
      <c r="A3044" s="170">
        <v>93022</v>
      </c>
      <c r="B3044" s="171" t="s">
        <v>26952</v>
      </c>
      <c r="C3044" s="170" t="s">
        <v>58</v>
      </c>
      <c r="D3044" s="172">
        <v>50.37</v>
      </c>
    </row>
    <row r="3045" spans="1:4" ht="27" x14ac:dyDescent="0.25">
      <c r="A3045" s="170">
        <v>93024</v>
      </c>
      <c r="B3045" s="171" t="s">
        <v>26955</v>
      </c>
      <c r="C3045" s="170" t="s">
        <v>58</v>
      </c>
      <c r="D3045" s="172">
        <v>53.81</v>
      </c>
    </row>
    <row r="3046" spans="1:4" ht="27" x14ac:dyDescent="0.25">
      <c r="A3046" s="170">
        <v>93026</v>
      </c>
      <c r="B3046" s="171" t="s">
        <v>26958</v>
      </c>
      <c r="C3046" s="170" t="s">
        <v>58</v>
      </c>
      <c r="D3046" s="172">
        <v>81.7</v>
      </c>
    </row>
    <row r="3047" spans="1:4" ht="27" x14ac:dyDescent="0.25">
      <c r="A3047" s="170">
        <v>97559</v>
      </c>
      <c r="B3047" s="171" t="s">
        <v>26962</v>
      </c>
      <c r="C3047" s="170" t="s">
        <v>58</v>
      </c>
      <c r="D3047" s="172">
        <v>15.94</v>
      </c>
    </row>
    <row r="3048" spans="1:4" ht="27" x14ac:dyDescent="0.25">
      <c r="A3048" s="170">
        <v>97562</v>
      </c>
      <c r="B3048" s="171" t="s">
        <v>26965</v>
      </c>
      <c r="C3048" s="170" t="s">
        <v>58</v>
      </c>
      <c r="D3048" s="172">
        <v>12.96</v>
      </c>
    </row>
    <row r="3049" spans="1:4" ht="27" x14ac:dyDescent="0.25">
      <c r="A3049" s="170">
        <v>97564</v>
      </c>
      <c r="B3049" s="171" t="s">
        <v>26968</v>
      </c>
      <c r="C3049" s="170" t="s">
        <v>58</v>
      </c>
      <c r="D3049" s="172">
        <v>21.94</v>
      </c>
    </row>
    <row r="3050" spans="1:4" ht="27" x14ac:dyDescent="0.25">
      <c r="A3050" s="170">
        <v>104395</v>
      </c>
      <c r="B3050" s="171" t="s">
        <v>26971</v>
      </c>
      <c r="C3050" s="170" t="s">
        <v>58</v>
      </c>
      <c r="D3050" s="172">
        <v>22.57</v>
      </c>
    </row>
    <row r="3051" spans="1:4" ht="27" x14ac:dyDescent="0.25">
      <c r="A3051" s="170">
        <v>91924</v>
      </c>
      <c r="B3051" s="171" t="s">
        <v>26975</v>
      </c>
      <c r="C3051" s="170" t="s">
        <v>166</v>
      </c>
      <c r="D3051" s="172">
        <v>3.29</v>
      </c>
    </row>
    <row r="3052" spans="1:4" ht="27" x14ac:dyDescent="0.25">
      <c r="A3052" s="170">
        <v>91925</v>
      </c>
      <c r="B3052" s="171" t="s">
        <v>26978</v>
      </c>
      <c r="C3052" s="170" t="s">
        <v>166</v>
      </c>
      <c r="D3052" s="172">
        <v>3.88</v>
      </c>
    </row>
    <row r="3053" spans="1:4" ht="27" x14ac:dyDescent="0.25">
      <c r="A3053" s="170">
        <v>91926</v>
      </c>
      <c r="B3053" s="171" t="s">
        <v>26980</v>
      </c>
      <c r="C3053" s="170" t="s">
        <v>166</v>
      </c>
      <c r="D3053" s="172">
        <v>4.66</v>
      </c>
    </row>
    <row r="3054" spans="1:4" ht="27" x14ac:dyDescent="0.25">
      <c r="A3054" s="170">
        <v>91927</v>
      </c>
      <c r="B3054" s="171" t="s">
        <v>26982</v>
      </c>
      <c r="C3054" s="170" t="s">
        <v>166</v>
      </c>
      <c r="D3054" s="172">
        <v>5.16</v>
      </c>
    </row>
    <row r="3055" spans="1:4" ht="27" x14ac:dyDescent="0.25">
      <c r="A3055" s="170">
        <v>91928</v>
      </c>
      <c r="B3055" s="171" t="s">
        <v>26984</v>
      </c>
      <c r="C3055" s="170" t="s">
        <v>166</v>
      </c>
      <c r="D3055" s="172">
        <v>7.09</v>
      </c>
    </row>
    <row r="3056" spans="1:4" ht="27" x14ac:dyDescent="0.25">
      <c r="A3056" s="170">
        <v>91929</v>
      </c>
      <c r="B3056" s="171" t="s">
        <v>26986</v>
      </c>
      <c r="C3056" s="170" t="s">
        <v>166</v>
      </c>
      <c r="D3056" s="172">
        <v>7.52</v>
      </c>
    </row>
    <row r="3057" spans="1:4" ht="27" x14ac:dyDescent="0.25">
      <c r="A3057" s="170">
        <v>91930</v>
      </c>
      <c r="B3057" s="171" t="s">
        <v>26989</v>
      </c>
      <c r="C3057" s="170" t="s">
        <v>166</v>
      </c>
      <c r="D3057" s="172">
        <v>9.83</v>
      </c>
    </row>
    <row r="3058" spans="1:4" ht="27" x14ac:dyDescent="0.25">
      <c r="A3058" s="170">
        <v>91931</v>
      </c>
      <c r="B3058" s="171" t="s">
        <v>26992</v>
      </c>
      <c r="C3058" s="170" t="s">
        <v>166</v>
      </c>
      <c r="D3058" s="172">
        <v>10.54</v>
      </c>
    </row>
    <row r="3059" spans="1:4" ht="27" x14ac:dyDescent="0.25">
      <c r="A3059" s="170">
        <v>91932</v>
      </c>
      <c r="B3059" s="171" t="s">
        <v>26995</v>
      </c>
      <c r="C3059" s="170" t="s">
        <v>166</v>
      </c>
      <c r="D3059" s="172">
        <v>17.28</v>
      </c>
    </row>
    <row r="3060" spans="1:4" ht="27" x14ac:dyDescent="0.25">
      <c r="A3060" s="170">
        <v>91933</v>
      </c>
      <c r="B3060" s="171" t="s">
        <v>26998</v>
      </c>
      <c r="C3060" s="170" t="s">
        <v>166</v>
      </c>
      <c r="D3060" s="172">
        <v>16.72</v>
      </c>
    </row>
    <row r="3061" spans="1:4" ht="27" x14ac:dyDescent="0.25">
      <c r="A3061" s="170">
        <v>91934</v>
      </c>
      <c r="B3061" s="171" t="s">
        <v>27001</v>
      </c>
      <c r="C3061" s="170" t="s">
        <v>166</v>
      </c>
      <c r="D3061" s="172">
        <v>25.03</v>
      </c>
    </row>
    <row r="3062" spans="1:4" ht="27" x14ac:dyDescent="0.25">
      <c r="A3062" s="170">
        <v>91935</v>
      </c>
      <c r="B3062" s="171" t="s">
        <v>27005</v>
      </c>
      <c r="C3062" s="170" t="s">
        <v>166</v>
      </c>
      <c r="D3062" s="172">
        <v>26.11</v>
      </c>
    </row>
    <row r="3063" spans="1:4" ht="27" x14ac:dyDescent="0.25">
      <c r="A3063" s="170">
        <v>92979</v>
      </c>
      <c r="B3063" s="171" t="s">
        <v>27007</v>
      </c>
      <c r="C3063" s="170" t="s">
        <v>166</v>
      </c>
      <c r="D3063" s="172">
        <v>10.67</v>
      </c>
    </row>
    <row r="3064" spans="1:4" ht="27" x14ac:dyDescent="0.25">
      <c r="A3064" s="170">
        <v>92980</v>
      </c>
      <c r="B3064" s="171" t="s">
        <v>27009</v>
      </c>
      <c r="C3064" s="170" t="s">
        <v>166</v>
      </c>
      <c r="D3064" s="172">
        <v>10.210000000000001</v>
      </c>
    </row>
    <row r="3065" spans="1:4" ht="27" x14ac:dyDescent="0.25">
      <c r="A3065" s="170">
        <v>92981</v>
      </c>
      <c r="B3065" s="171" t="s">
        <v>27011</v>
      </c>
      <c r="C3065" s="170" t="s">
        <v>166</v>
      </c>
      <c r="D3065" s="172">
        <v>15.21</v>
      </c>
    </row>
    <row r="3066" spans="1:4" ht="27" x14ac:dyDescent="0.25">
      <c r="A3066" s="170">
        <v>92982</v>
      </c>
      <c r="B3066" s="171" t="s">
        <v>27013</v>
      </c>
      <c r="C3066" s="170" t="s">
        <v>166</v>
      </c>
      <c r="D3066" s="172">
        <v>16.100000000000001</v>
      </c>
    </row>
    <row r="3067" spans="1:4" ht="27" x14ac:dyDescent="0.25">
      <c r="A3067" s="170">
        <v>92984</v>
      </c>
      <c r="B3067" s="171" t="s">
        <v>27015</v>
      </c>
      <c r="C3067" s="170" t="s">
        <v>166</v>
      </c>
      <c r="D3067" s="172">
        <v>27.41</v>
      </c>
    </row>
    <row r="3068" spans="1:4" ht="27" x14ac:dyDescent="0.25">
      <c r="A3068" s="170">
        <v>92986</v>
      </c>
      <c r="B3068" s="171" t="s">
        <v>27017</v>
      </c>
      <c r="C3068" s="170" t="s">
        <v>166</v>
      </c>
      <c r="D3068" s="172">
        <v>37.590000000000003</v>
      </c>
    </row>
    <row r="3069" spans="1:4" ht="27" x14ac:dyDescent="0.25">
      <c r="A3069" s="170">
        <v>92988</v>
      </c>
      <c r="B3069" s="171" t="s">
        <v>27021</v>
      </c>
      <c r="C3069" s="170" t="s">
        <v>166</v>
      </c>
      <c r="D3069" s="172">
        <v>54.22</v>
      </c>
    </row>
    <row r="3070" spans="1:4" ht="27" x14ac:dyDescent="0.25">
      <c r="A3070" s="170">
        <v>92990</v>
      </c>
      <c r="B3070" s="171" t="s">
        <v>27023</v>
      </c>
      <c r="C3070" s="170" t="s">
        <v>166</v>
      </c>
      <c r="D3070" s="172">
        <v>74.790000000000006</v>
      </c>
    </row>
    <row r="3071" spans="1:4" ht="27" x14ac:dyDescent="0.25">
      <c r="A3071" s="170">
        <v>92992</v>
      </c>
      <c r="B3071" s="171" t="s">
        <v>27026</v>
      </c>
      <c r="C3071" s="170" t="s">
        <v>166</v>
      </c>
      <c r="D3071" s="172">
        <v>96.55</v>
      </c>
    </row>
    <row r="3072" spans="1:4" ht="27" x14ac:dyDescent="0.25">
      <c r="A3072" s="170">
        <v>92994</v>
      </c>
      <c r="B3072" s="171" t="s">
        <v>27029</v>
      </c>
      <c r="C3072" s="170" t="s">
        <v>166</v>
      </c>
      <c r="D3072" s="172">
        <v>125.18</v>
      </c>
    </row>
    <row r="3073" spans="1:4" ht="27" x14ac:dyDescent="0.25">
      <c r="A3073" s="170">
        <v>92996</v>
      </c>
      <c r="B3073" s="171" t="s">
        <v>27033</v>
      </c>
      <c r="C3073" s="170" t="s">
        <v>166</v>
      </c>
      <c r="D3073" s="172">
        <v>151.37</v>
      </c>
    </row>
    <row r="3074" spans="1:4" ht="27" x14ac:dyDescent="0.25">
      <c r="A3074" s="170">
        <v>92998</v>
      </c>
      <c r="B3074" s="171" t="s">
        <v>27037</v>
      </c>
      <c r="C3074" s="170" t="s">
        <v>166</v>
      </c>
      <c r="D3074" s="172">
        <v>185.37</v>
      </c>
    </row>
    <row r="3075" spans="1:4" ht="27" x14ac:dyDescent="0.25">
      <c r="A3075" s="170">
        <v>93000</v>
      </c>
      <c r="B3075" s="171" t="s">
        <v>27041</v>
      </c>
      <c r="C3075" s="170" t="s">
        <v>166</v>
      </c>
      <c r="D3075" s="172">
        <v>245.1</v>
      </c>
    </row>
    <row r="3076" spans="1:4" ht="27" x14ac:dyDescent="0.25">
      <c r="A3076" s="170">
        <v>93002</v>
      </c>
      <c r="B3076" s="171" t="s">
        <v>27045</v>
      </c>
      <c r="C3076" s="170" t="s">
        <v>166</v>
      </c>
      <c r="D3076" s="172">
        <v>316.55</v>
      </c>
    </row>
    <row r="3077" spans="1:4" ht="27" x14ac:dyDescent="0.25">
      <c r="A3077" s="170">
        <v>101884</v>
      </c>
      <c r="B3077" s="171" t="s">
        <v>27049</v>
      </c>
      <c r="C3077" s="170" t="s">
        <v>166</v>
      </c>
      <c r="D3077" s="172">
        <v>10.32</v>
      </c>
    </row>
    <row r="3078" spans="1:4" ht="27" x14ac:dyDescent="0.25">
      <c r="A3078" s="170">
        <v>101885</v>
      </c>
      <c r="B3078" s="171" t="s">
        <v>27053</v>
      </c>
      <c r="C3078" s="170" t="s">
        <v>166</v>
      </c>
      <c r="D3078" s="172">
        <v>9.86</v>
      </c>
    </row>
    <row r="3079" spans="1:4" ht="27" x14ac:dyDescent="0.25">
      <c r="A3079" s="170">
        <v>101886</v>
      </c>
      <c r="B3079" s="171" t="s">
        <v>27055</v>
      </c>
      <c r="C3079" s="170" t="s">
        <v>166</v>
      </c>
      <c r="D3079" s="172">
        <v>14.82</v>
      </c>
    </row>
    <row r="3080" spans="1:4" ht="27" x14ac:dyDescent="0.25">
      <c r="A3080" s="170">
        <v>101887</v>
      </c>
      <c r="B3080" s="171" t="s">
        <v>27058</v>
      </c>
      <c r="C3080" s="170" t="s">
        <v>166</v>
      </c>
      <c r="D3080" s="172">
        <v>15.71</v>
      </c>
    </row>
    <row r="3081" spans="1:4" ht="27" x14ac:dyDescent="0.25">
      <c r="A3081" s="170">
        <v>101888</v>
      </c>
      <c r="B3081" s="171" t="s">
        <v>27060</v>
      </c>
      <c r="C3081" s="170" t="s">
        <v>166</v>
      </c>
      <c r="D3081" s="172">
        <v>23.22</v>
      </c>
    </row>
    <row r="3082" spans="1:4" ht="27" x14ac:dyDescent="0.25">
      <c r="A3082" s="170">
        <v>101889</v>
      </c>
      <c r="B3082" s="171" t="s">
        <v>27062</v>
      </c>
      <c r="C3082" s="170" t="s">
        <v>166</v>
      </c>
      <c r="D3082" s="172">
        <v>24.39</v>
      </c>
    </row>
    <row r="3083" spans="1:4" x14ac:dyDescent="0.25">
      <c r="A3083" s="170">
        <v>91936</v>
      </c>
      <c r="B3083" s="171" t="s">
        <v>27064</v>
      </c>
      <c r="C3083" s="170" t="s">
        <v>58</v>
      </c>
      <c r="D3083" s="172">
        <v>19.940000000000001</v>
      </c>
    </row>
    <row r="3084" spans="1:4" x14ac:dyDescent="0.25">
      <c r="A3084" s="170">
        <v>91937</v>
      </c>
      <c r="B3084" s="171" t="s">
        <v>27066</v>
      </c>
      <c r="C3084" s="170" t="s">
        <v>58</v>
      </c>
      <c r="D3084" s="172">
        <v>18.399999999999999</v>
      </c>
    </row>
    <row r="3085" spans="1:4" x14ac:dyDescent="0.25">
      <c r="A3085" s="170">
        <v>91939</v>
      </c>
      <c r="B3085" s="171" t="s">
        <v>27069</v>
      </c>
      <c r="C3085" s="170" t="s">
        <v>58</v>
      </c>
      <c r="D3085" s="172">
        <v>39.54</v>
      </c>
    </row>
    <row r="3086" spans="1:4" x14ac:dyDescent="0.25">
      <c r="A3086" s="170">
        <v>91940</v>
      </c>
      <c r="B3086" s="171" t="s">
        <v>27071</v>
      </c>
      <c r="C3086" s="170" t="s">
        <v>58</v>
      </c>
      <c r="D3086" s="172">
        <v>22.08</v>
      </c>
    </row>
    <row r="3087" spans="1:4" x14ac:dyDescent="0.25">
      <c r="A3087" s="170">
        <v>91941</v>
      </c>
      <c r="B3087" s="171" t="s">
        <v>27073</v>
      </c>
      <c r="C3087" s="170" t="s">
        <v>58</v>
      </c>
      <c r="D3087" s="172">
        <v>13.52</v>
      </c>
    </row>
    <row r="3088" spans="1:4" x14ac:dyDescent="0.25">
      <c r="A3088" s="170">
        <v>91942</v>
      </c>
      <c r="B3088" s="171" t="s">
        <v>27075</v>
      </c>
      <c r="C3088" s="170" t="s">
        <v>58</v>
      </c>
      <c r="D3088" s="172">
        <v>42.91</v>
      </c>
    </row>
    <row r="3089" spans="1:4" x14ac:dyDescent="0.25">
      <c r="A3089" s="170">
        <v>91943</v>
      </c>
      <c r="B3089" s="171" t="s">
        <v>27079</v>
      </c>
      <c r="C3089" s="170" t="s">
        <v>58</v>
      </c>
      <c r="D3089" s="172">
        <v>24.85</v>
      </c>
    </row>
    <row r="3090" spans="1:4" x14ac:dyDescent="0.25">
      <c r="A3090" s="170">
        <v>91944</v>
      </c>
      <c r="B3090" s="171" t="s">
        <v>27083</v>
      </c>
      <c r="C3090" s="170" t="s">
        <v>58</v>
      </c>
      <c r="D3090" s="172">
        <v>15.95</v>
      </c>
    </row>
    <row r="3091" spans="1:4" x14ac:dyDescent="0.25">
      <c r="A3091" s="170">
        <v>92865</v>
      </c>
      <c r="B3091" s="171" t="s">
        <v>27085</v>
      </c>
      <c r="C3091" s="170" t="s">
        <v>58</v>
      </c>
      <c r="D3091" s="172">
        <v>17.88</v>
      </c>
    </row>
    <row r="3092" spans="1:4" x14ac:dyDescent="0.25">
      <c r="A3092" s="170">
        <v>92866</v>
      </c>
      <c r="B3092" s="171" t="s">
        <v>27088</v>
      </c>
      <c r="C3092" s="170" t="s">
        <v>58</v>
      </c>
      <c r="D3092" s="172">
        <v>16.29</v>
      </c>
    </row>
    <row r="3093" spans="1:4" ht="27" x14ac:dyDescent="0.25">
      <c r="A3093" s="170">
        <v>92867</v>
      </c>
      <c r="B3093" s="171" t="s">
        <v>27090</v>
      </c>
      <c r="C3093" s="170" t="s">
        <v>58</v>
      </c>
      <c r="D3093" s="172">
        <v>38.99</v>
      </c>
    </row>
    <row r="3094" spans="1:4" ht="27" x14ac:dyDescent="0.25">
      <c r="A3094" s="170">
        <v>92868</v>
      </c>
      <c r="B3094" s="171" t="s">
        <v>27092</v>
      </c>
      <c r="C3094" s="170" t="s">
        <v>58</v>
      </c>
      <c r="D3094" s="172">
        <v>21.53</v>
      </c>
    </row>
    <row r="3095" spans="1:4" ht="27" x14ac:dyDescent="0.25">
      <c r="A3095" s="170">
        <v>92869</v>
      </c>
      <c r="B3095" s="171" t="s">
        <v>27094</v>
      </c>
      <c r="C3095" s="170" t="s">
        <v>58</v>
      </c>
      <c r="D3095" s="172">
        <v>12.97</v>
      </c>
    </row>
    <row r="3096" spans="1:4" ht="27" x14ac:dyDescent="0.25">
      <c r="A3096" s="170">
        <v>92870</v>
      </c>
      <c r="B3096" s="171" t="s">
        <v>27096</v>
      </c>
      <c r="C3096" s="170" t="s">
        <v>58</v>
      </c>
      <c r="D3096" s="172">
        <v>42</v>
      </c>
    </row>
    <row r="3097" spans="1:4" ht="27" x14ac:dyDescent="0.25">
      <c r="A3097" s="170">
        <v>92871</v>
      </c>
      <c r="B3097" s="171" t="s">
        <v>27100</v>
      </c>
      <c r="C3097" s="170" t="s">
        <v>58</v>
      </c>
      <c r="D3097" s="172">
        <v>23.94</v>
      </c>
    </row>
    <row r="3098" spans="1:4" ht="27" x14ac:dyDescent="0.25">
      <c r="A3098" s="170">
        <v>92872</v>
      </c>
      <c r="B3098" s="171" t="s">
        <v>27103</v>
      </c>
      <c r="C3098" s="170" t="s">
        <v>58</v>
      </c>
      <c r="D3098" s="172">
        <v>15.04</v>
      </c>
    </row>
    <row r="3099" spans="1:4" ht="27" x14ac:dyDescent="0.25">
      <c r="A3099" s="170">
        <v>95777</v>
      </c>
      <c r="B3099" s="171" t="s">
        <v>27106</v>
      </c>
      <c r="C3099" s="170" t="s">
        <v>58</v>
      </c>
      <c r="D3099" s="172">
        <v>29.54</v>
      </c>
    </row>
    <row r="3100" spans="1:4" ht="27" x14ac:dyDescent="0.25">
      <c r="A3100" s="170">
        <v>95778</v>
      </c>
      <c r="B3100" s="171" t="s">
        <v>27109</v>
      </c>
      <c r="C3100" s="170" t="s">
        <v>58</v>
      </c>
      <c r="D3100" s="172">
        <v>33.229999999999997</v>
      </c>
    </row>
    <row r="3101" spans="1:4" ht="27" x14ac:dyDescent="0.25">
      <c r="A3101" s="170">
        <v>95779</v>
      </c>
      <c r="B3101" s="171" t="s">
        <v>27112</v>
      </c>
      <c r="C3101" s="170" t="s">
        <v>58</v>
      </c>
      <c r="D3101" s="172">
        <v>27.61</v>
      </c>
    </row>
    <row r="3102" spans="1:4" ht="27" x14ac:dyDescent="0.25">
      <c r="A3102" s="170">
        <v>95780</v>
      </c>
      <c r="B3102" s="171" t="s">
        <v>27115</v>
      </c>
      <c r="C3102" s="170" t="s">
        <v>58</v>
      </c>
      <c r="D3102" s="172">
        <v>35.06</v>
      </c>
    </row>
    <row r="3103" spans="1:4" ht="27" x14ac:dyDescent="0.25">
      <c r="A3103" s="170">
        <v>95781</v>
      </c>
      <c r="B3103" s="171" t="s">
        <v>27118</v>
      </c>
      <c r="C3103" s="170" t="s">
        <v>58</v>
      </c>
      <c r="D3103" s="172">
        <v>40.22</v>
      </c>
    </row>
    <row r="3104" spans="1:4" ht="27" x14ac:dyDescent="0.25">
      <c r="A3104" s="170">
        <v>95782</v>
      </c>
      <c r="B3104" s="171" t="s">
        <v>27122</v>
      </c>
      <c r="C3104" s="170" t="s">
        <v>58</v>
      </c>
      <c r="D3104" s="172">
        <v>37.270000000000003</v>
      </c>
    </row>
    <row r="3105" spans="1:4" ht="27" x14ac:dyDescent="0.25">
      <c r="A3105" s="170">
        <v>95785</v>
      </c>
      <c r="B3105" s="171" t="s">
        <v>27126</v>
      </c>
      <c r="C3105" s="170" t="s">
        <v>58</v>
      </c>
      <c r="D3105" s="172">
        <v>44.07</v>
      </c>
    </row>
    <row r="3106" spans="1:4" ht="27" x14ac:dyDescent="0.25">
      <c r="A3106" s="170">
        <v>95787</v>
      </c>
      <c r="B3106" s="171" t="s">
        <v>27130</v>
      </c>
      <c r="C3106" s="170" t="s">
        <v>58</v>
      </c>
      <c r="D3106" s="172">
        <v>33.74</v>
      </c>
    </row>
    <row r="3107" spans="1:4" ht="27" x14ac:dyDescent="0.25">
      <c r="A3107" s="170">
        <v>95789</v>
      </c>
      <c r="B3107" s="171" t="s">
        <v>27133</v>
      </c>
      <c r="C3107" s="170" t="s">
        <v>58</v>
      </c>
      <c r="D3107" s="173">
        <v>45.73</v>
      </c>
    </row>
    <row r="3108" spans="1:4" ht="27" x14ac:dyDescent="0.25">
      <c r="A3108" s="170">
        <v>95791</v>
      </c>
      <c r="B3108" s="171" t="s">
        <v>27136</v>
      </c>
      <c r="C3108" s="170" t="s">
        <v>58</v>
      </c>
      <c r="D3108" s="173">
        <v>63.23</v>
      </c>
    </row>
    <row r="3109" spans="1:4" ht="27" x14ac:dyDescent="0.25">
      <c r="A3109" s="170">
        <v>95795</v>
      </c>
      <c r="B3109" s="171" t="s">
        <v>27140</v>
      </c>
      <c r="C3109" s="170" t="s">
        <v>58</v>
      </c>
      <c r="D3109" s="173">
        <v>38.479999999999997</v>
      </c>
    </row>
    <row r="3110" spans="1:4" ht="27" x14ac:dyDescent="0.25">
      <c r="A3110" s="170">
        <v>95796</v>
      </c>
      <c r="B3110" s="171" t="s">
        <v>27144</v>
      </c>
      <c r="C3110" s="170" t="s">
        <v>58</v>
      </c>
      <c r="D3110" s="173">
        <v>53.75</v>
      </c>
    </row>
    <row r="3111" spans="1:4" ht="27" x14ac:dyDescent="0.25">
      <c r="A3111" s="170">
        <v>95797</v>
      </c>
      <c r="B3111" s="171" t="s">
        <v>27148</v>
      </c>
      <c r="C3111" s="170" t="s">
        <v>58</v>
      </c>
      <c r="D3111" s="173">
        <v>74.099999999999994</v>
      </c>
    </row>
    <row r="3112" spans="1:4" ht="27" x14ac:dyDescent="0.25">
      <c r="A3112" s="170">
        <v>95801</v>
      </c>
      <c r="B3112" s="171" t="s">
        <v>27152</v>
      </c>
      <c r="C3112" s="170" t="s">
        <v>58</v>
      </c>
      <c r="D3112" s="173">
        <v>45.85</v>
      </c>
    </row>
    <row r="3113" spans="1:4" ht="27" x14ac:dyDescent="0.25">
      <c r="A3113" s="170">
        <v>95802</v>
      </c>
      <c r="B3113" s="171" t="s">
        <v>27156</v>
      </c>
      <c r="C3113" s="170" t="s">
        <v>58</v>
      </c>
      <c r="D3113" s="173">
        <v>57.34</v>
      </c>
    </row>
    <row r="3114" spans="1:4" ht="27" x14ac:dyDescent="0.25">
      <c r="A3114" s="170">
        <v>95803</v>
      </c>
      <c r="B3114" s="171" t="s">
        <v>27159</v>
      </c>
      <c r="C3114" s="170" t="s">
        <v>58</v>
      </c>
      <c r="D3114" s="173">
        <v>82.92</v>
      </c>
    </row>
    <row r="3115" spans="1:4" ht="27" x14ac:dyDescent="0.25">
      <c r="A3115" s="170">
        <v>95804</v>
      </c>
      <c r="B3115" s="171" t="s">
        <v>27162</v>
      </c>
      <c r="C3115" s="170" t="s">
        <v>58</v>
      </c>
      <c r="D3115" s="173">
        <v>22.94</v>
      </c>
    </row>
    <row r="3116" spans="1:4" ht="27" x14ac:dyDescent="0.25">
      <c r="A3116" s="170">
        <v>95805</v>
      </c>
      <c r="B3116" s="171" t="s">
        <v>27164</v>
      </c>
      <c r="C3116" s="170" t="s">
        <v>58</v>
      </c>
      <c r="D3116" s="173">
        <v>24.62</v>
      </c>
    </row>
    <row r="3117" spans="1:4" ht="27" x14ac:dyDescent="0.25">
      <c r="A3117" s="170">
        <v>95806</v>
      </c>
      <c r="B3117" s="171" t="s">
        <v>27167</v>
      </c>
      <c r="C3117" s="170" t="s">
        <v>58</v>
      </c>
      <c r="D3117" s="173">
        <v>27.34</v>
      </c>
    </row>
    <row r="3118" spans="1:4" ht="27" x14ac:dyDescent="0.25">
      <c r="A3118" s="170">
        <v>95807</v>
      </c>
      <c r="B3118" s="171" t="s">
        <v>27170</v>
      </c>
      <c r="C3118" s="170" t="s">
        <v>58</v>
      </c>
      <c r="D3118" s="173">
        <v>27.46</v>
      </c>
    </row>
    <row r="3119" spans="1:4" ht="27" x14ac:dyDescent="0.25">
      <c r="A3119" s="170">
        <v>95808</v>
      </c>
      <c r="B3119" s="171" t="s">
        <v>27172</v>
      </c>
      <c r="C3119" s="170" t="s">
        <v>58</v>
      </c>
      <c r="D3119" s="173">
        <v>32.49</v>
      </c>
    </row>
    <row r="3120" spans="1:4" ht="27" x14ac:dyDescent="0.25">
      <c r="A3120" s="170">
        <v>95809</v>
      </c>
      <c r="B3120" s="171" t="s">
        <v>27175</v>
      </c>
      <c r="C3120" s="170" t="s">
        <v>58</v>
      </c>
      <c r="D3120" s="173">
        <v>41.02</v>
      </c>
    </row>
    <row r="3121" spans="1:4" ht="27" x14ac:dyDescent="0.25">
      <c r="A3121" s="170">
        <v>95810</v>
      </c>
      <c r="B3121" s="171" t="s">
        <v>27178</v>
      </c>
      <c r="C3121" s="170" t="s">
        <v>58</v>
      </c>
      <c r="D3121" s="173">
        <v>14.47</v>
      </c>
    </row>
    <row r="3122" spans="1:4" ht="27" x14ac:dyDescent="0.25">
      <c r="A3122" s="170">
        <v>95811</v>
      </c>
      <c r="B3122" s="171" t="s">
        <v>27180</v>
      </c>
      <c r="C3122" s="170" t="s">
        <v>58</v>
      </c>
      <c r="D3122" s="173">
        <v>19.510000000000002</v>
      </c>
    </row>
    <row r="3123" spans="1:4" ht="27" x14ac:dyDescent="0.25">
      <c r="A3123" s="170">
        <v>95812</v>
      </c>
      <c r="B3123" s="171" t="s">
        <v>27183</v>
      </c>
      <c r="C3123" s="170" t="s">
        <v>58</v>
      </c>
      <c r="D3123" s="173">
        <v>28.03</v>
      </c>
    </row>
    <row r="3124" spans="1:4" ht="27" x14ac:dyDescent="0.25">
      <c r="A3124" s="170">
        <v>95813</v>
      </c>
      <c r="B3124" s="171" t="s">
        <v>27187</v>
      </c>
      <c r="C3124" s="170" t="s">
        <v>58</v>
      </c>
      <c r="D3124" s="173">
        <v>17.25</v>
      </c>
    </row>
    <row r="3125" spans="1:4" ht="27" x14ac:dyDescent="0.25">
      <c r="A3125" s="170">
        <v>95814</v>
      </c>
      <c r="B3125" s="171" t="s">
        <v>27189</v>
      </c>
      <c r="C3125" s="170" t="s">
        <v>58</v>
      </c>
      <c r="D3125" s="173">
        <v>23.96</v>
      </c>
    </row>
    <row r="3126" spans="1:4" ht="27" x14ac:dyDescent="0.25">
      <c r="A3126" s="170">
        <v>95815</v>
      </c>
      <c r="B3126" s="171" t="s">
        <v>27193</v>
      </c>
      <c r="C3126" s="170" t="s">
        <v>58</v>
      </c>
      <c r="D3126" s="173">
        <v>36.51</v>
      </c>
    </row>
    <row r="3127" spans="1:4" ht="27" x14ac:dyDescent="0.25">
      <c r="A3127" s="170">
        <v>95816</v>
      </c>
      <c r="B3127" s="171" t="s">
        <v>27195</v>
      </c>
      <c r="C3127" s="170" t="s">
        <v>58</v>
      </c>
      <c r="D3127" s="173">
        <v>33.21</v>
      </c>
    </row>
    <row r="3128" spans="1:4" ht="27" x14ac:dyDescent="0.25">
      <c r="A3128" s="170">
        <v>95817</v>
      </c>
      <c r="B3128" s="171" t="s">
        <v>27198</v>
      </c>
      <c r="C3128" s="170" t="s">
        <v>58</v>
      </c>
      <c r="D3128" s="173">
        <v>41.23</v>
      </c>
    </row>
    <row r="3129" spans="1:4" ht="27" x14ac:dyDescent="0.25">
      <c r="A3129" s="170">
        <v>95818</v>
      </c>
      <c r="B3129" s="171" t="s">
        <v>27201</v>
      </c>
      <c r="C3129" s="170" t="s">
        <v>58</v>
      </c>
      <c r="D3129" s="173">
        <v>57.23</v>
      </c>
    </row>
    <row r="3130" spans="1:4" ht="27" x14ac:dyDescent="0.25">
      <c r="A3130" s="170">
        <v>97881</v>
      </c>
      <c r="B3130" s="171" t="s">
        <v>27203</v>
      </c>
      <c r="C3130" s="170" t="s">
        <v>58</v>
      </c>
      <c r="D3130" s="173">
        <v>141.25</v>
      </c>
    </row>
    <row r="3131" spans="1:4" ht="27" x14ac:dyDescent="0.25">
      <c r="A3131" s="170">
        <v>97882</v>
      </c>
      <c r="B3131" s="171" t="s">
        <v>27206</v>
      </c>
      <c r="C3131" s="170" t="s">
        <v>58</v>
      </c>
      <c r="D3131" s="172">
        <v>223.71</v>
      </c>
    </row>
    <row r="3132" spans="1:4" ht="27" x14ac:dyDescent="0.25">
      <c r="A3132" s="170">
        <v>97883</v>
      </c>
      <c r="B3132" s="171" t="s">
        <v>27210</v>
      </c>
      <c r="C3132" s="170" t="s">
        <v>58</v>
      </c>
      <c r="D3132" s="172">
        <v>431.28</v>
      </c>
    </row>
    <row r="3133" spans="1:4" ht="27" x14ac:dyDescent="0.25">
      <c r="A3133" s="170">
        <v>97884</v>
      </c>
      <c r="B3133" s="171" t="s">
        <v>27214</v>
      </c>
      <c r="C3133" s="170" t="s">
        <v>58</v>
      </c>
      <c r="D3133" s="172">
        <v>848.58</v>
      </c>
    </row>
    <row r="3134" spans="1:4" ht="27" x14ac:dyDescent="0.25">
      <c r="A3134" s="170">
        <v>97885</v>
      </c>
      <c r="B3134" s="171" t="s">
        <v>27218</v>
      </c>
      <c r="C3134" s="170" t="s">
        <v>58</v>
      </c>
      <c r="D3134" s="173">
        <v>1306.07</v>
      </c>
    </row>
    <row r="3135" spans="1:4" ht="27" x14ac:dyDescent="0.25">
      <c r="A3135" s="170">
        <v>97886</v>
      </c>
      <c r="B3135" s="171" t="s">
        <v>27222</v>
      </c>
      <c r="C3135" s="170" t="s">
        <v>58</v>
      </c>
      <c r="D3135" s="172">
        <v>168.8</v>
      </c>
    </row>
    <row r="3136" spans="1:4" ht="27" x14ac:dyDescent="0.25">
      <c r="A3136" s="170">
        <v>97887</v>
      </c>
      <c r="B3136" s="171" t="s">
        <v>27226</v>
      </c>
      <c r="C3136" s="170" t="s">
        <v>58</v>
      </c>
      <c r="D3136" s="172">
        <v>265.91000000000003</v>
      </c>
    </row>
    <row r="3137" spans="1:4" ht="27" x14ac:dyDescent="0.25">
      <c r="A3137" s="170">
        <v>97888</v>
      </c>
      <c r="B3137" s="171" t="s">
        <v>27230</v>
      </c>
      <c r="C3137" s="170" t="s">
        <v>58</v>
      </c>
      <c r="D3137" s="172">
        <v>510.66</v>
      </c>
    </row>
    <row r="3138" spans="1:4" ht="27" x14ac:dyDescent="0.25">
      <c r="A3138" s="170">
        <v>97889</v>
      </c>
      <c r="B3138" s="171" t="s">
        <v>27234</v>
      </c>
      <c r="C3138" s="170" t="s">
        <v>58</v>
      </c>
      <c r="D3138" s="172">
        <v>692.56</v>
      </c>
    </row>
    <row r="3139" spans="1:4" ht="27" x14ac:dyDescent="0.25">
      <c r="A3139" s="170">
        <v>97890</v>
      </c>
      <c r="B3139" s="171" t="s">
        <v>27238</v>
      </c>
      <c r="C3139" s="170" t="s">
        <v>58</v>
      </c>
      <c r="D3139" s="173">
        <v>774.8</v>
      </c>
    </row>
    <row r="3140" spans="1:4" ht="27" x14ac:dyDescent="0.25">
      <c r="A3140" s="170">
        <v>97891</v>
      </c>
      <c r="B3140" s="171" t="s">
        <v>27242</v>
      </c>
      <c r="C3140" s="170" t="s">
        <v>58</v>
      </c>
      <c r="D3140" s="173">
        <v>210.13</v>
      </c>
    </row>
    <row r="3141" spans="1:4" ht="27" x14ac:dyDescent="0.25">
      <c r="A3141" s="170">
        <v>97892</v>
      </c>
      <c r="B3141" s="171" t="s">
        <v>27246</v>
      </c>
      <c r="C3141" s="170" t="s">
        <v>58</v>
      </c>
      <c r="D3141" s="173">
        <v>392.71</v>
      </c>
    </row>
    <row r="3142" spans="1:4" ht="27" x14ac:dyDescent="0.25">
      <c r="A3142" s="170">
        <v>97893</v>
      </c>
      <c r="B3142" s="171" t="s">
        <v>27250</v>
      </c>
      <c r="C3142" s="170" t="s">
        <v>58</v>
      </c>
      <c r="D3142" s="173">
        <v>542.13</v>
      </c>
    </row>
    <row r="3143" spans="1:4" ht="27" x14ac:dyDescent="0.25">
      <c r="A3143" s="170">
        <v>97894</v>
      </c>
      <c r="B3143" s="171" t="s">
        <v>27254</v>
      </c>
      <c r="C3143" s="170" t="s">
        <v>58</v>
      </c>
      <c r="D3143" s="173">
        <v>592.54</v>
      </c>
    </row>
    <row r="3144" spans="1:4" ht="27" x14ac:dyDescent="0.25">
      <c r="A3144" s="170">
        <v>104396</v>
      </c>
      <c r="B3144" s="171" t="s">
        <v>27258</v>
      </c>
      <c r="C3144" s="170" t="s">
        <v>58</v>
      </c>
      <c r="D3144" s="173">
        <v>23.62</v>
      </c>
    </row>
    <row r="3145" spans="1:4" ht="27" x14ac:dyDescent="0.25">
      <c r="A3145" s="170">
        <v>104397</v>
      </c>
      <c r="B3145" s="171" t="s">
        <v>27261</v>
      </c>
      <c r="C3145" s="170" t="s">
        <v>58</v>
      </c>
      <c r="D3145" s="173">
        <v>27.81</v>
      </c>
    </row>
    <row r="3146" spans="1:4" ht="27" x14ac:dyDescent="0.25">
      <c r="A3146" s="170">
        <v>104398</v>
      </c>
      <c r="B3146" s="171" t="s">
        <v>27263</v>
      </c>
      <c r="C3146" s="170" t="s">
        <v>58</v>
      </c>
      <c r="D3146" s="173">
        <v>27.45</v>
      </c>
    </row>
    <row r="3147" spans="1:4" ht="27" x14ac:dyDescent="0.25">
      <c r="A3147" s="170">
        <v>104399</v>
      </c>
      <c r="B3147" s="171" t="s">
        <v>27267</v>
      </c>
      <c r="C3147" s="170" t="s">
        <v>58</v>
      </c>
      <c r="D3147" s="173">
        <v>31.49</v>
      </c>
    </row>
    <row r="3148" spans="1:4" ht="27" x14ac:dyDescent="0.25">
      <c r="A3148" s="170">
        <v>104400</v>
      </c>
      <c r="B3148" s="171" t="s">
        <v>27271</v>
      </c>
      <c r="C3148" s="170" t="s">
        <v>58</v>
      </c>
      <c r="D3148" s="173">
        <v>40.590000000000003</v>
      </c>
    </row>
    <row r="3149" spans="1:4" ht="27" x14ac:dyDescent="0.25">
      <c r="A3149" s="170">
        <v>104401</v>
      </c>
      <c r="B3149" s="171" t="s">
        <v>27274</v>
      </c>
      <c r="C3149" s="170" t="s">
        <v>58</v>
      </c>
      <c r="D3149" s="173">
        <v>25.61</v>
      </c>
    </row>
    <row r="3150" spans="1:4" ht="27" x14ac:dyDescent="0.25">
      <c r="A3150" s="170">
        <v>104402</v>
      </c>
      <c r="B3150" s="171" t="s">
        <v>27278</v>
      </c>
      <c r="C3150" s="170" t="s">
        <v>58</v>
      </c>
      <c r="D3150" s="173">
        <v>27.97</v>
      </c>
    </row>
    <row r="3151" spans="1:4" ht="27" x14ac:dyDescent="0.25">
      <c r="A3151" s="170">
        <v>104403</v>
      </c>
      <c r="B3151" s="171" t="s">
        <v>27281</v>
      </c>
      <c r="C3151" s="170" t="s">
        <v>58</v>
      </c>
      <c r="D3151" s="173">
        <v>34.72</v>
      </c>
    </row>
    <row r="3152" spans="1:4" ht="27" x14ac:dyDescent="0.25">
      <c r="A3152" s="170">
        <v>104404</v>
      </c>
      <c r="B3152" s="171" t="s">
        <v>27284</v>
      </c>
      <c r="C3152" s="170" t="s">
        <v>58</v>
      </c>
      <c r="D3152" s="173">
        <v>36.64</v>
      </c>
    </row>
    <row r="3153" spans="1:4" ht="27" x14ac:dyDescent="0.25">
      <c r="A3153" s="170">
        <v>104405</v>
      </c>
      <c r="B3153" s="171" t="s">
        <v>27288</v>
      </c>
      <c r="C3153" s="170" t="s">
        <v>58</v>
      </c>
      <c r="D3153" s="173">
        <v>49.5</v>
      </c>
    </row>
    <row r="3154" spans="1:4" x14ac:dyDescent="0.25">
      <c r="A3154" s="170">
        <v>93653</v>
      </c>
      <c r="B3154" s="171" t="s">
        <v>27291</v>
      </c>
      <c r="C3154" s="170" t="s">
        <v>58</v>
      </c>
      <c r="D3154" s="173">
        <v>11.53</v>
      </c>
    </row>
    <row r="3155" spans="1:4" x14ac:dyDescent="0.25">
      <c r="A3155" s="170">
        <v>93654</v>
      </c>
      <c r="B3155" s="171" t="s">
        <v>27293</v>
      </c>
      <c r="C3155" s="170" t="s">
        <v>58</v>
      </c>
      <c r="D3155" s="172">
        <v>12.37</v>
      </c>
    </row>
    <row r="3156" spans="1:4" x14ac:dyDescent="0.25">
      <c r="A3156" s="170">
        <v>93655</v>
      </c>
      <c r="B3156" s="171" t="s">
        <v>27296</v>
      </c>
      <c r="C3156" s="170" t="s">
        <v>58</v>
      </c>
      <c r="D3156" s="172">
        <v>13.93</v>
      </c>
    </row>
    <row r="3157" spans="1:4" x14ac:dyDescent="0.25">
      <c r="A3157" s="170">
        <v>93656</v>
      </c>
      <c r="B3157" s="171" t="s">
        <v>27299</v>
      </c>
      <c r="C3157" s="170" t="s">
        <v>58</v>
      </c>
      <c r="D3157" s="172">
        <v>13.93</v>
      </c>
    </row>
    <row r="3158" spans="1:4" x14ac:dyDescent="0.25">
      <c r="A3158" s="170">
        <v>93657</v>
      </c>
      <c r="B3158" s="171" t="s">
        <v>27301</v>
      </c>
      <c r="C3158" s="170" t="s">
        <v>58</v>
      </c>
      <c r="D3158" s="172">
        <v>15.86</v>
      </c>
    </row>
    <row r="3159" spans="1:4" x14ac:dyDescent="0.25">
      <c r="A3159" s="170">
        <v>93658</v>
      </c>
      <c r="B3159" s="171" t="s">
        <v>27303</v>
      </c>
      <c r="C3159" s="170" t="s">
        <v>58</v>
      </c>
      <c r="D3159" s="172">
        <v>22.91</v>
      </c>
    </row>
    <row r="3160" spans="1:4" x14ac:dyDescent="0.25">
      <c r="A3160" s="170">
        <v>93659</v>
      </c>
      <c r="B3160" s="171" t="s">
        <v>27307</v>
      </c>
      <c r="C3160" s="170" t="s">
        <v>58</v>
      </c>
      <c r="D3160" s="172">
        <v>26.86</v>
      </c>
    </row>
    <row r="3161" spans="1:4" x14ac:dyDescent="0.25">
      <c r="A3161" s="170">
        <v>93660</v>
      </c>
      <c r="B3161" s="171" t="s">
        <v>27311</v>
      </c>
      <c r="C3161" s="170" t="s">
        <v>58</v>
      </c>
      <c r="D3161" s="172">
        <v>53.6</v>
      </c>
    </row>
    <row r="3162" spans="1:4" x14ac:dyDescent="0.25">
      <c r="A3162" s="170">
        <v>93661</v>
      </c>
      <c r="B3162" s="171" t="s">
        <v>27315</v>
      </c>
      <c r="C3162" s="170" t="s">
        <v>58</v>
      </c>
      <c r="D3162" s="172">
        <v>55.28</v>
      </c>
    </row>
    <row r="3163" spans="1:4" x14ac:dyDescent="0.25">
      <c r="A3163" s="170">
        <v>93662</v>
      </c>
      <c r="B3163" s="171" t="s">
        <v>27318</v>
      </c>
      <c r="C3163" s="170" t="s">
        <v>58</v>
      </c>
      <c r="D3163" s="172">
        <v>58.41</v>
      </c>
    </row>
    <row r="3164" spans="1:4" x14ac:dyDescent="0.25">
      <c r="A3164" s="170">
        <v>93663</v>
      </c>
      <c r="B3164" s="171" t="s">
        <v>27322</v>
      </c>
      <c r="C3164" s="170" t="s">
        <v>58</v>
      </c>
      <c r="D3164" s="172">
        <v>58.41</v>
      </c>
    </row>
    <row r="3165" spans="1:4" x14ac:dyDescent="0.25">
      <c r="A3165" s="170">
        <v>93664</v>
      </c>
      <c r="B3165" s="171" t="s">
        <v>27324</v>
      </c>
      <c r="C3165" s="170" t="s">
        <v>58</v>
      </c>
      <c r="D3165" s="172">
        <v>62.26</v>
      </c>
    </row>
    <row r="3166" spans="1:4" x14ac:dyDescent="0.25">
      <c r="A3166" s="170">
        <v>93665</v>
      </c>
      <c r="B3166" s="171" t="s">
        <v>27327</v>
      </c>
      <c r="C3166" s="170" t="s">
        <v>58</v>
      </c>
      <c r="D3166" s="172">
        <v>67.760000000000005</v>
      </c>
    </row>
    <row r="3167" spans="1:4" x14ac:dyDescent="0.25">
      <c r="A3167" s="170">
        <v>93666</v>
      </c>
      <c r="B3167" s="171" t="s">
        <v>27331</v>
      </c>
      <c r="C3167" s="170" t="s">
        <v>58</v>
      </c>
      <c r="D3167" s="172">
        <v>75.64</v>
      </c>
    </row>
    <row r="3168" spans="1:4" x14ac:dyDescent="0.25">
      <c r="A3168" s="170">
        <v>93667</v>
      </c>
      <c r="B3168" s="171" t="s">
        <v>27335</v>
      </c>
      <c r="C3168" s="170" t="s">
        <v>58</v>
      </c>
      <c r="D3168" s="172">
        <v>67.52</v>
      </c>
    </row>
    <row r="3169" spans="1:4" x14ac:dyDescent="0.25">
      <c r="A3169" s="170">
        <v>93668</v>
      </c>
      <c r="B3169" s="171" t="s">
        <v>27339</v>
      </c>
      <c r="C3169" s="170" t="s">
        <v>58</v>
      </c>
      <c r="D3169" s="172">
        <v>70.040000000000006</v>
      </c>
    </row>
    <row r="3170" spans="1:4" x14ac:dyDescent="0.25">
      <c r="A3170" s="170">
        <v>93669</v>
      </c>
      <c r="B3170" s="171" t="s">
        <v>27343</v>
      </c>
      <c r="C3170" s="170" t="s">
        <v>58</v>
      </c>
      <c r="D3170" s="172">
        <v>74.739999999999995</v>
      </c>
    </row>
    <row r="3171" spans="1:4" x14ac:dyDescent="0.25">
      <c r="A3171" s="170">
        <v>93670</v>
      </c>
      <c r="B3171" s="171" t="s">
        <v>27347</v>
      </c>
      <c r="C3171" s="170" t="s">
        <v>58</v>
      </c>
      <c r="D3171" s="172">
        <v>74.739999999999995</v>
      </c>
    </row>
    <row r="3172" spans="1:4" x14ac:dyDescent="0.25">
      <c r="A3172" s="170">
        <v>93671</v>
      </c>
      <c r="B3172" s="171" t="s">
        <v>27349</v>
      </c>
      <c r="C3172" s="170" t="s">
        <v>58</v>
      </c>
      <c r="D3172" s="172">
        <v>80.52</v>
      </c>
    </row>
    <row r="3173" spans="1:4" x14ac:dyDescent="0.25">
      <c r="A3173" s="170">
        <v>93672</v>
      </c>
      <c r="B3173" s="171" t="s">
        <v>27353</v>
      </c>
      <c r="C3173" s="170" t="s">
        <v>58</v>
      </c>
      <c r="D3173" s="172">
        <v>89.82</v>
      </c>
    </row>
    <row r="3174" spans="1:4" x14ac:dyDescent="0.25">
      <c r="A3174" s="170">
        <v>93673</v>
      </c>
      <c r="B3174" s="171" t="s">
        <v>27357</v>
      </c>
      <c r="C3174" s="170" t="s">
        <v>58</v>
      </c>
      <c r="D3174" s="172">
        <v>101.67</v>
      </c>
    </row>
    <row r="3175" spans="1:4" x14ac:dyDescent="0.25">
      <c r="A3175" s="170">
        <v>97359</v>
      </c>
      <c r="B3175" s="171" t="s">
        <v>27361</v>
      </c>
      <c r="C3175" s="170" t="s">
        <v>58</v>
      </c>
      <c r="D3175" s="172">
        <v>3313.76</v>
      </c>
    </row>
    <row r="3176" spans="1:4" x14ac:dyDescent="0.25">
      <c r="A3176" s="170">
        <v>97360</v>
      </c>
      <c r="B3176" s="171" t="s">
        <v>27365</v>
      </c>
      <c r="C3176" s="170" t="s">
        <v>58</v>
      </c>
      <c r="D3176" s="172">
        <v>6350.82</v>
      </c>
    </row>
    <row r="3177" spans="1:4" x14ac:dyDescent="0.25">
      <c r="A3177" s="170">
        <v>97361</v>
      </c>
      <c r="B3177" s="171" t="s">
        <v>27369</v>
      </c>
      <c r="C3177" s="170" t="s">
        <v>58</v>
      </c>
      <c r="D3177" s="172">
        <v>8467.77</v>
      </c>
    </row>
    <row r="3178" spans="1:4" x14ac:dyDescent="0.25">
      <c r="A3178" s="170">
        <v>97362</v>
      </c>
      <c r="B3178" s="171" t="s">
        <v>27373</v>
      </c>
      <c r="C3178" s="170" t="s">
        <v>58</v>
      </c>
      <c r="D3178" s="172">
        <v>1607.29</v>
      </c>
    </row>
    <row r="3179" spans="1:4" ht="27" x14ac:dyDescent="0.25">
      <c r="A3179" s="170">
        <v>101875</v>
      </c>
      <c r="B3179" s="171" t="s">
        <v>27377</v>
      </c>
      <c r="C3179" s="170" t="s">
        <v>58</v>
      </c>
      <c r="D3179" s="172">
        <v>354.22</v>
      </c>
    </row>
    <row r="3180" spans="1:4" ht="27" x14ac:dyDescent="0.25">
      <c r="A3180" s="170">
        <v>101876</v>
      </c>
      <c r="B3180" s="171" t="s">
        <v>27381</v>
      </c>
      <c r="C3180" s="170" t="s">
        <v>58</v>
      </c>
      <c r="D3180" s="172">
        <v>80.36</v>
      </c>
    </row>
    <row r="3181" spans="1:4" ht="27" x14ac:dyDescent="0.25">
      <c r="A3181" s="170">
        <v>101877</v>
      </c>
      <c r="B3181" s="171" t="s">
        <v>27384</v>
      </c>
      <c r="C3181" s="170" t="s">
        <v>58</v>
      </c>
      <c r="D3181" s="172">
        <v>57</v>
      </c>
    </row>
    <row r="3182" spans="1:4" ht="27" x14ac:dyDescent="0.25">
      <c r="A3182" s="170">
        <v>101878</v>
      </c>
      <c r="B3182" s="171" t="s">
        <v>27387</v>
      </c>
      <c r="C3182" s="170" t="s">
        <v>58</v>
      </c>
      <c r="D3182" s="172">
        <v>510</v>
      </c>
    </row>
    <row r="3183" spans="1:4" ht="27" x14ac:dyDescent="0.25">
      <c r="A3183" s="170">
        <v>101879</v>
      </c>
      <c r="B3183" s="171" t="s">
        <v>27391</v>
      </c>
      <c r="C3183" s="170" t="s">
        <v>58</v>
      </c>
      <c r="D3183" s="172">
        <v>508.08</v>
      </c>
    </row>
    <row r="3184" spans="1:4" ht="27" x14ac:dyDescent="0.25">
      <c r="A3184" s="170">
        <v>101880</v>
      </c>
      <c r="B3184" s="171" t="s">
        <v>27395</v>
      </c>
      <c r="C3184" s="170" t="s">
        <v>58</v>
      </c>
      <c r="D3184" s="172">
        <v>585.84</v>
      </c>
    </row>
    <row r="3185" spans="1:4" ht="27" x14ac:dyDescent="0.25">
      <c r="A3185" s="170">
        <v>101881</v>
      </c>
      <c r="B3185" s="171" t="s">
        <v>27399</v>
      </c>
      <c r="C3185" s="170" t="s">
        <v>58</v>
      </c>
      <c r="D3185" s="172">
        <v>833.85</v>
      </c>
    </row>
    <row r="3186" spans="1:4" ht="27" x14ac:dyDescent="0.25">
      <c r="A3186" s="170">
        <v>101882</v>
      </c>
      <c r="B3186" s="171" t="s">
        <v>27403</v>
      </c>
      <c r="C3186" s="170" t="s">
        <v>58</v>
      </c>
      <c r="D3186" s="172">
        <v>1175.49</v>
      </c>
    </row>
    <row r="3187" spans="1:4" ht="27" x14ac:dyDescent="0.25">
      <c r="A3187" s="170">
        <v>101883</v>
      </c>
      <c r="B3187" s="171" t="s">
        <v>27407</v>
      </c>
      <c r="C3187" s="170" t="s">
        <v>58</v>
      </c>
      <c r="D3187" s="172">
        <v>484.95</v>
      </c>
    </row>
    <row r="3188" spans="1:4" x14ac:dyDescent="0.25">
      <c r="A3188" s="170">
        <v>101890</v>
      </c>
      <c r="B3188" s="171" t="s">
        <v>27410</v>
      </c>
      <c r="C3188" s="170" t="s">
        <v>58</v>
      </c>
      <c r="D3188" s="172">
        <v>16.350000000000001</v>
      </c>
    </row>
    <row r="3189" spans="1:4" x14ac:dyDescent="0.25">
      <c r="A3189" s="170">
        <v>101891</v>
      </c>
      <c r="B3189" s="171" t="s">
        <v>27412</v>
      </c>
      <c r="C3189" s="170" t="s">
        <v>58</v>
      </c>
      <c r="D3189" s="172">
        <v>28.55</v>
      </c>
    </row>
    <row r="3190" spans="1:4" x14ac:dyDescent="0.25">
      <c r="A3190" s="170">
        <v>101892</v>
      </c>
      <c r="B3190" s="171" t="s">
        <v>27416</v>
      </c>
      <c r="C3190" s="170" t="s">
        <v>58</v>
      </c>
      <c r="D3190" s="172">
        <v>68.53</v>
      </c>
    </row>
    <row r="3191" spans="1:4" x14ac:dyDescent="0.25">
      <c r="A3191" s="170">
        <v>101893</v>
      </c>
      <c r="B3191" s="171" t="s">
        <v>27419</v>
      </c>
      <c r="C3191" s="170" t="s">
        <v>58</v>
      </c>
      <c r="D3191" s="172">
        <v>88.41</v>
      </c>
    </row>
    <row r="3192" spans="1:4" x14ac:dyDescent="0.25">
      <c r="A3192" s="170">
        <v>101894</v>
      </c>
      <c r="B3192" s="171" t="s">
        <v>27423</v>
      </c>
      <c r="C3192" s="170" t="s">
        <v>58</v>
      </c>
      <c r="D3192" s="172">
        <v>161.22999999999999</v>
      </c>
    </row>
    <row r="3193" spans="1:4" x14ac:dyDescent="0.25">
      <c r="A3193" s="170">
        <v>101895</v>
      </c>
      <c r="B3193" s="171" t="s">
        <v>27427</v>
      </c>
      <c r="C3193" s="170" t="s">
        <v>58</v>
      </c>
      <c r="D3193" s="172">
        <v>418.65</v>
      </c>
    </row>
    <row r="3194" spans="1:4" x14ac:dyDescent="0.25">
      <c r="A3194" s="170">
        <v>101896</v>
      </c>
      <c r="B3194" s="171" t="s">
        <v>27431</v>
      </c>
      <c r="C3194" s="170" t="s">
        <v>58</v>
      </c>
      <c r="D3194" s="172">
        <v>612.82000000000005</v>
      </c>
    </row>
    <row r="3195" spans="1:4" x14ac:dyDescent="0.25">
      <c r="A3195" s="170">
        <v>101897</v>
      </c>
      <c r="B3195" s="171" t="s">
        <v>27435</v>
      </c>
      <c r="C3195" s="170" t="s">
        <v>58</v>
      </c>
      <c r="D3195" s="172">
        <v>959.39</v>
      </c>
    </row>
    <row r="3196" spans="1:4" x14ac:dyDescent="0.25">
      <c r="A3196" s="170">
        <v>101898</v>
      </c>
      <c r="B3196" s="171" t="s">
        <v>27439</v>
      </c>
      <c r="C3196" s="170" t="s">
        <v>58</v>
      </c>
      <c r="D3196" s="172">
        <v>1271.43</v>
      </c>
    </row>
    <row r="3197" spans="1:4" x14ac:dyDescent="0.25">
      <c r="A3197" s="170">
        <v>101899</v>
      </c>
      <c r="B3197" s="171" t="s">
        <v>27443</v>
      </c>
      <c r="C3197" s="170" t="s">
        <v>58</v>
      </c>
      <c r="D3197" s="172">
        <v>2013.63</v>
      </c>
    </row>
    <row r="3198" spans="1:4" x14ac:dyDescent="0.25">
      <c r="A3198" s="170">
        <v>101900</v>
      </c>
      <c r="B3198" s="171" t="s">
        <v>27447</v>
      </c>
      <c r="C3198" s="170" t="s">
        <v>58</v>
      </c>
      <c r="D3198" s="172">
        <v>4163.38</v>
      </c>
    </row>
    <row r="3199" spans="1:4" x14ac:dyDescent="0.25">
      <c r="A3199" s="170">
        <v>101901</v>
      </c>
      <c r="B3199" s="171" t="s">
        <v>27451</v>
      </c>
      <c r="C3199" s="170" t="s">
        <v>58</v>
      </c>
      <c r="D3199" s="172">
        <v>165.77</v>
      </c>
    </row>
    <row r="3200" spans="1:4" x14ac:dyDescent="0.25">
      <c r="A3200" s="170">
        <v>101902</v>
      </c>
      <c r="B3200" s="171" t="s">
        <v>27455</v>
      </c>
      <c r="C3200" s="170" t="s">
        <v>58</v>
      </c>
      <c r="D3200" s="172">
        <v>205.11</v>
      </c>
    </row>
    <row r="3201" spans="1:4" x14ac:dyDescent="0.25">
      <c r="A3201" s="170">
        <v>101903</v>
      </c>
      <c r="B3201" s="171" t="s">
        <v>27459</v>
      </c>
      <c r="C3201" s="170" t="s">
        <v>58</v>
      </c>
      <c r="D3201" s="172">
        <v>428</v>
      </c>
    </row>
    <row r="3202" spans="1:4" x14ac:dyDescent="0.25">
      <c r="A3202" s="170">
        <v>101904</v>
      </c>
      <c r="B3202" s="171" t="s">
        <v>27463</v>
      </c>
      <c r="C3202" s="170" t="s">
        <v>58</v>
      </c>
      <c r="D3202" s="172">
        <v>1565.85</v>
      </c>
    </row>
    <row r="3203" spans="1:4" x14ac:dyDescent="0.25">
      <c r="A3203" s="170">
        <v>101938</v>
      </c>
      <c r="B3203" s="171" t="s">
        <v>27467</v>
      </c>
      <c r="C3203" s="170" t="s">
        <v>58</v>
      </c>
      <c r="D3203" s="172">
        <v>107.03</v>
      </c>
    </row>
    <row r="3204" spans="1:4" x14ac:dyDescent="0.25">
      <c r="A3204" s="170">
        <v>101946</v>
      </c>
      <c r="B3204" s="171" t="s">
        <v>27471</v>
      </c>
      <c r="C3204" s="170" t="s">
        <v>58</v>
      </c>
      <c r="D3204" s="172">
        <v>178.13</v>
      </c>
    </row>
    <row r="3205" spans="1:4" ht="27" x14ac:dyDescent="0.25">
      <c r="A3205" s="170">
        <v>91945</v>
      </c>
      <c r="B3205" s="171" t="s">
        <v>27475</v>
      </c>
      <c r="C3205" s="170" t="s">
        <v>58</v>
      </c>
      <c r="D3205" s="172">
        <v>17.260000000000002</v>
      </c>
    </row>
    <row r="3206" spans="1:4" ht="27" x14ac:dyDescent="0.25">
      <c r="A3206" s="170">
        <v>91946</v>
      </c>
      <c r="B3206" s="171" t="s">
        <v>27478</v>
      </c>
      <c r="C3206" s="170" t="s">
        <v>58</v>
      </c>
      <c r="D3206" s="172">
        <v>13.28</v>
      </c>
    </row>
    <row r="3207" spans="1:4" ht="27" x14ac:dyDescent="0.25">
      <c r="A3207" s="170">
        <v>91947</v>
      </c>
      <c r="B3207" s="171" t="s">
        <v>27481</v>
      </c>
      <c r="C3207" s="170" t="s">
        <v>58</v>
      </c>
      <c r="D3207" s="172">
        <v>10.78</v>
      </c>
    </row>
    <row r="3208" spans="1:4" ht="27" x14ac:dyDescent="0.25">
      <c r="A3208" s="170">
        <v>91949</v>
      </c>
      <c r="B3208" s="171" t="s">
        <v>27484</v>
      </c>
      <c r="C3208" s="170" t="s">
        <v>58</v>
      </c>
      <c r="D3208" s="172">
        <v>23.8</v>
      </c>
    </row>
    <row r="3209" spans="1:4" ht="27" x14ac:dyDescent="0.25">
      <c r="A3209" s="170">
        <v>91950</v>
      </c>
      <c r="B3209" s="171" t="s">
        <v>27487</v>
      </c>
      <c r="C3209" s="170" t="s">
        <v>58</v>
      </c>
      <c r="D3209" s="172">
        <v>18.95</v>
      </c>
    </row>
    <row r="3210" spans="1:4" ht="27" x14ac:dyDescent="0.25">
      <c r="A3210" s="170">
        <v>91951</v>
      </c>
      <c r="B3210" s="171" t="s">
        <v>27490</v>
      </c>
      <c r="C3210" s="170" t="s">
        <v>58</v>
      </c>
      <c r="D3210" s="173">
        <v>16.05</v>
      </c>
    </row>
    <row r="3211" spans="1:4" x14ac:dyDescent="0.25">
      <c r="A3211" s="170">
        <v>91952</v>
      </c>
      <c r="B3211" s="171" t="s">
        <v>27493</v>
      </c>
      <c r="C3211" s="170" t="s">
        <v>58</v>
      </c>
      <c r="D3211" s="172">
        <v>22.88</v>
      </c>
    </row>
    <row r="3212" spans="1:4" x14ac:dyDescent="0.25">
      <c r="A3212" s="170">
        <v>91953</v>
      </c>
      <c r="B3212" s="171" t="s">
        <v>27495</v>
      </c>
      <c r="C3212" s="170" t="s">
        <v>58</v>
      </c>
      <c r="D3212" s="172">
        <v>36.159999999999997</v>
      </c>
    </row>
    <row r="3213" spans="1:4" x14ac:dyDescent="0.25">
      <c r="A3213" s="170">
        <v>91954</v>
      </c>
      <c r="B3213" s="171" t="s">
        <v>27498</v>
      </c>
      <c r="C3213" s="170" t="s">
        <v>58</v>
      </c>
      <c r="D3213" s="172">
        <v>30.8</v>
      </c>
    </row>
    <row r="3214" spans="1:4" x14ac:dyDescent="0.25">
      <c r="A3214" s="170">
        <v>91955</v>
      </c>
      <c r="B3214" s="171" t="s">
        <v>27502</v>
      </c>
      <c r="C3214" s="170" t="s">
        <v>58</v>
      </c>
      <c r="D3214" s="172">
        <v>44.08</v>
      </c>
    </row>
    <row r="3215" spans="1:4" ht="27" x14ac:dyDescent="0.25">
      <c r="A3215" s="170">
        <v>91956</v>
      </c>
      <c r="B3215" s="171" t="s">
        <v>27505</v>
      </c>
      <c r="C3215" s="170" t="s">
        <v>58</v>
      </c>
      <c r="D3215" s="172">
        <v>49.44</v>
      </c>
    </row>
    <row r="3216" spans="1:4" ht="27" x14ac:dyDescent="0.25">
      <c r="A3216" s="170">
        <v>91957</v>
      </c>
      <c r="B3216" s="171" t="s">
        <v>27509</v>
      </c>
      <c r="C3216" s="170" t="s">
        <v>58</v>
      </c>
      <c r="D3216" s="172">
        <v>62.72</v>
      </c>
    </row>
    <row r="3217" spans="1:4" x14ac:dyDescent="0.25">
      <c r="A3217" s="170">
        <v>91958</v>
      </c>
      <c r="B3217" s="171" t="s">
        <v>27513</v>
      </c>
      <c r="C3217" s="170" t="s">
        <v>58</v>
      </c>
      <c r="D3217" s="172">
        <v>41.58</v>
      </c>
    </row>
    <row r="3218" spans="1:4" x14ac:dyDescent="0.25">
      <c r="A3218" s="170">
        <v>91959</v>
      </c>
      <c r="B3218" s="171" t="s">
        <v>27517</v>
      </c>
      <c r="C3218" s="170" t="s">
        <v>58</v>
      </c>
      <c r="D3218" s="172">
        <v>54.86</v>
      </c>
    </row>
    <row r="3219" spans="1:4" x14ac:dyDescent="0.25">
      <c r="A3219" s="170">
        <v>91960</v>
      </c>
      <c r="B3219" s="171" t="s">
        <v>27520</v>
      </c>
      <c r="C3219" s="170" t="s">
        <v>58</v>
      </c>
      <c r="D3219" s="172">
        <v>57.44</v>
      </c>
    </row>
    <row r="3220" spans="1:4" x14ac:dyDescent="0.25">
      <c r="A3220" s="170">
        <v>91961</v>
      </c>
      <c r="B3220" s="171" t="s">
        <v>27524</v>
      </c>
      <c r="C3220" s="170" t="s">
        <v>58</v>
      </c>
      <c r="D3220" s="172">
        <v>70.72</v>
      </c>
    </row>
    <row r="3221" spans="1:4" ht="27" x14ac:dyDescent="0.25">
      <c r="A3221" s="170">
        <v>91962</v>
      </c>
      <c r="B3221" s="171" t="s">
        <v>27527</v>
      </c>
      <c r="C3221" s="170" t="s">
        <v>58</v>
      </c>
      <c r="D3221" s="172">
        <v>76.09</v>
      </c>
    </row>
    <row r="3222" spans="1:4" ht="27" x14ac:dyDescent="0.25">
      <c r="A3222" s="170">
        <v>91963</v>
      </c>
      <c r="B3222" s="171" t="s">
        <v>27530</v>
      </c>
      <c r="C3222" s="170" t="s">
        <v>58</v>
      </c>
      <c r="D3222" s="172">
        <v>89.37</v>
      </c>
    </row>
    <row r="3223" spans="1:4" ht="27" x14ac:dyDescent="0.25">
      <c r="A3223" s="170">
        <v>91964</v>
      </c>
      <c r="B3223" s="171" t="s">
        <v>27534</v>
      </c>
      <c r="C3223" s="170" t="s">
        <v>58</v>
      </c>
      <c r="D3223" s="172">
        <v>68.16</v>
      </c>
    </row>
    <row r="3224" spans="1:4" ht="27" x14ac:dyDescent="0.25">
      <c r="A3224" s="170">
        <v>91965</v>
      </c>
      <c r="B3224" s="171" t="s">
        <v>27538</v>
      </c>
      <c r="C3224" s="170" t="s">
        <v>58</v>
      </c>
      <c r="D3224" s="172">
        <v>81.44</v>
      </c>
    </row>
    <row r="3225" spans="1:4" x14ac:dyDescent="0.25">
      <c r="A3225" s="170">
        <v>91966</v>
      </c>
      <c r="B3225" s="171" t="s">
        <v>27542</v>
      </c>
      <c r="C3225" s="170" t="s">
        <v>58</v>
      </c>
      <c r="D3225" s="172">
        <v>60.29</v>
      </c>
    </row>
    <row r="3226" spans="1:4" x14ac:dyDescent="0.25">
      <c r="A3226" s="170">
        <v>91967</v>
      </c>
      <c r="B3226" s="171" t="s">
        <v>27546</v>
      </c>
      <c r="C3226" s="170" t="s">
        <v>58</v>
      </c>
      <c r="D3226" s="172">
        <v>73.569999999999993</v>
      </c>
    </row>
    <row r="3227" spans="1:4" x14ac:dyDescent="0.25">
      <c r="A3227" s="170">
        <v>91968</v>
      </c>
      <c r="B3227" s="171" t="s">
        <v>27549</v>
      </c>
      <c r="C3227" s="170" t="s">
        <v>58</v>
      </c>
      <c r="D3227" s="172">
        <v>84.01</v>
      </c>
    </row>
    <row r="3228" spans="1:4" x14ac:dyDescent="0.25">
      <c r="A3228" s="170">
        <v>91969</v>
      </c>
      <c r="B3228" s="171" t="s">
        <v>27552</v>
      </c>
      <c r="C3228" s="170" t="s">
        <v>58</v>
      </c>
      <c r="D3228" s="172">
        <v>97.29</v>
      </c>
    </row>
    <row r="3229" spans="1:4" ht="27" x14ac:dyDescent="0.25">
      <c r="A3229" s="170">
        <v>91970</v>
      </c>
      <c r="B3229" s="171" t="s">
        <v>27555</v>
      </c>
      <c r="C3229" s="170" t="s">
        <v>58</v>
      </c>
      <c r="D3229" s="172">
        <v>87.33</v>
      </c>
    </row>
    <row r="3230" spans="1:4" ht="27" x14ac:dyDescent="0.25">
      <c r="A3230" s="170">
        <v>91971</v>
      </c>
      <c r="B3230" s="171" t="s">
        <v>27559</v>
      </c>
      <c r="C3230" s="170" t="s">
        <v>58</v>
      </c>
      <c r="D3230" s="172">
        <v>106.28</v>
      </c>
    </row>
    <row r="3231" spans="1:4" ht="27" x14ac:dyDescent="0.25">
      <c r="A3231" s="170">
        <v>91972</v>
      </c>
      <c r="B3231" s="171" t="s">
        <v>27563</v>
      </c>
      <c r="C3231" s="170" t="s">
        <v>58</v>
      </c>
      <c r="D3231" s="172">
        <v>95.33</v>
      </c>
    </row>
    <row r="3232" spans="1:4" ht="27" x14ac:dyDescent="0.25">
      <c r="A3232" s="170">
        <v>91973</v>
      </c>
      <c r="B3232" s="171" t="s">
        <v>27567</v>
      </c>
      <c r="C3232" s="170" t="s">
        <v>58</v>
      </c>
      <c r="D3232" s="172">
        <v>114.28</v>
      </c>
    </row>
    <row r="3233" spans="1:4" x14ac:dyDescent="0.25">
      <c r="A3233" s="170">
        <v>91974</v>
      </c>
      <c r="B3233" s="171" t="s">
        <v>27570</v>
      </c>
      <c r="C3233" s="170" t="s">
        <v>58</v>
      </c>
      <c r="D3233" s="172">
        <v>79.41</v>
      </c>
    </row>
    <row r="3234" spans="1:4" x14ac:dyDescent="0.25">
      <c r="A3234" s="170">
        <v>91975</v>
      </c>
      <c r="B3234" s="171" t="s">
        <v>27573</v>
      </c>
      <c r="C3234" s="170" t="s">
        <v>58</v>
      </c>
      <c r="D3234" s="172">
        <v>98.36</v>
      </c>
    </row>
    <row r="3235" spans="1:4" x14ac:dyDescent="0.25">
      <c r="A3235" s="170">
        <v>91976</v>
      </c>
      <c r="B3235" s="171" t="s">
        <v>27575</v>
      </c>
      <c r="C3235" s="170" t="s">
        <v>58</v>
      </c>
      <c r="D3235" s="172">
        <v>116.89</v>
      </c>
    </row>
    <row r="3236" spans="1:4" x14ac:dyDescent="0.25">
      <c r="A3236" s="170">
        <v>91977</v>
      </c>
      <c r="B3236" s="171" t="s">
        <v>27579</v>
      </c>
      <c r="C3236" s="170" t="s">
        <v>58</v>
      </c>
      <c r="D3236" s="173">
        <v>135.84</v>
      </c>
    </row>
    <row r="3237" spans="1:4" x14ac:dyDescent="0.25">
      <c r="A3237" s="170">
        <v>91978</v>
      </c>
      <c r="B3237" s="171" t="s">
        <v>27583</v>
      </c>
      <c r="C3237" s="170" t="s">
        <v>58</v>
      </c>
      <c r="D3237" s="173">
        <v>47.15</v>
      </c>
    </row>
    <row r="3238" spans="1:4" x14ac:dyDescent="0.25">
      <c r="A3238" s="170">
        <v>91979</v>
      </c>
      <c r="B3238" s="171" t="s">
        <v>27586</v>
      </c>
      <c r="C3238" s="170" t="s">
        <v>58</v>
      </c>
      <c r="D3238" s="173">
        <v>60.43</v>
      </c>
    </row>
    <row r="3239" spans="1:4" x14ac:dyDescent="0.25">
      <c r="A3239" s="170">
        <v>91980</v>
      </c>
      <c r="B3239" s="171" t="s">
        <v>27589</v>
      </c>
      <c r="C3239" s="170" t="s">
        <v>58</v>
      </c>
      <c r="D3239" s="172">
        <v>45.87</v>
      </c>
    </row>
    <row r="3240" spans="1:4" x14ac:dyDescent="0.25">
      <c r="A3240" s="170">
        <v>91981</v>
      </c>
      <c r="B3240" s="171" t="s">
        <v>27592</v>
      </c>
      <c r="C3240" s="170" t="s">
        <v>58</v>
      </c>
      <c r="D3240" s="172">
        <v>59.15</v>
      </c>
    </row>
    <row r="3241" spans="1:4" x14ac:dyDescent="0.25">
      <c r="A3241" s="170">
        <v>91982</v>
      </c>
      <c r="B3241" s="171" t="s">
        <v>27596</v>
      </c>
      <c r="C3241" s="170" t="s">
        <v>58</v>
      </c>
      <c r="D3241" s="172">
        <v>96.37</v>
      </c>
    </row>
    <row r="3242" spans="1:4" x14ac:dyDescent="0.25">
      <c r="A3242" s="170">
        <v>91983</v>
      </c>
      <c r="B3242" s="171" t="s">
        <v>27600</v>
      </c>
      <c r="C3242" s="170" t="s">
        <v>58</v>
      </c>
      <c r="D3242" s="172">
        <v>109.65</v>
      </c>
    </row>
    <row r="3243" spans="1:4" ht="27" x14ac:dyDescent="0.25">
      <c r="A3243" s="170">
        <v>91984</v>
      </c>
      <c r="B3243" s="171" t="s">
        <v>27604</v>
      </c>
      <c r="C3243" s="170" t="s">
        <v>58</v>
      </c>
      <c r="D3243" s="173">
        <v>21.71</v>
      </c>
    </row>
    <row r="3244" spans="1:4" ht="27" x14ac:dyDescent="0.25">
      <c r="A3244" s="170">
        <v>91985</v>
      </c>
      <c r="B3244" s="171" t="s">
        <v>27607</v>
      </c>
      <c r="C3244" s="170" t="s">
        <v>58</v>
      </c>
      <c r="D3244" s="172">
        <v>34.99</v>
      </c>
    </row>
    <row r="3245" spans="1:4" x14ac:dyDescent="0.25">
      <c r="A3245" s="170">
        <v>91986</v>
      </c>
      <c r="B3245" s="171" t="s">
        <v>27610</v>
      </c>
      <c r="C3245" s="170" t="s">
        <v>58</v>
      </c>
      <c r="D3245" s="172">
        <v>43.77</v>
      </c>
    </row>
    <row r="3246" spans="1:4" x14ac:dyDescent="0.25">
      <c r="A3246" s="170">
        <v>91987</v>
      </c>
      <c r="B3246" s="171" t="s">
        <v>27613</v>
      </c>
      <c r="C3246" s="170" t="s">
        <v>58</v>
      </c>
      <c r="D3246" s="173">
        <v>57.05</v>
      </c>
    </row>
    <row r="3247" spans="1:4" ht="27" x14ac:dyDescent="0.25">
      <c r="A3247" s="170">
        <v>91988</v>
      </c>
      <c r="B3247" s="171" t="s">
        <v>27615</v>
      </c>
      <c r="C3247" s="170" t="s">
        <v>58</v>
      </c>
      <c r="D3247" s="172">
        <v>25.98</v>
      </c>
    </row>
    <row r="3248" spans="1:4" ht="27" x14ac:dyDescent="0.25">
      <c r="A3248" s="170">
        <v>91989</v>
      </c>
      <c r="B3248" s="171" t="s">
        <v>27618</v>
      </c>
      <c r="C3248" s="170" t="s">
        <v>58</v>
      </c>
      <c r="D3248" s="172">
        <v>39.26</v>
      </c>
    </row>
    <row r="3249" spans="1:4" x14ac:dyDescent="0.25">
      <c r="A3249" s="170">
        <v>91990</v>
      </c>
      <c r="B3249" s="171" t="s">
        <v>27621</v>
      </c>
      <c r="C3249" s="170" t="s">
        <v>58</v>
      </c>
      <c r="D3249" s="173">
        <v>42.68</v>
      </c>
    </row>
    <row r="3250" spans="1:4" x14ac:dyDescent="0.25">
      <c r="A3250" s="170">
        <v>91991</v>
      </c>
      <c r="B3250" s="171" t="s">
        <v>27623</v>
      </c>
      <c r="C3250" s="170" t="s">
        <v>58</v>
      </c>
      <c r="D3250" s="172">
        <v>44.99</v>
      </c>
    </row>
    <row r="3251" spans="1:4" x14ac:dyDescent="0.25">
      <c r="A3251" s="170">
        <v>91992</v>
      </c>
      <c r="B3251" s="171" t="s">
        <v>27627</v>
      </c>
      <c r="C3251" s="170" t="s">
        <v>58</v>
      </c>
      <c r="D3251" s="172">
        <v>55.96</v>
      </c>
    </row>
    <row r="3252" spans="1:4" x14ac:dyDescent="0.25">
      <c r="A3252" s="170">
        <v>91993</v>
      </c>
      <c r="B3252" s="171" t="s">
        <v>27630</v>
      </c>
      <c r="C3252" s="170" t="s">
        <v>58</v>
      </c>
      <c r="D3252" s="173">
        <v>58.27</v>
      </c>
    </row>
    <row r="3253" spans="1:4" x14ac:dyDescent="0.25">
      <c r="A3253" s="170">
        <v>91994</v>
      </c>
      <c r="B3253" s="171" t="s">
        <v>27634</v>
      </c>
      <c r="C3253" s="170" t="s">
        <v>58</v>
      </c>
      <c r="D3253" s="173">
        <v>29.6</v>
      </c>
    </row>
    <row r="3254" spans="1:4" x14ac:dyDescent="0.25">
      <c r="A3254" s="170">
        <v>91995</v>
      </c>
      <c r="B3254" s="171" t="s">
        <v>27637</v>
      </c>
      <c r="C3254" s="170" t="s">
        <v>58</v>
      </c>
      <c r="D3254" s="172">
        <v>31.91</v>
      </c>
    </row>
    <row r="3255" spans="1:4" x14ac:dyDescent="0.25">
      <c r="A3255" s="170">
        <v>91996</v>
      </c>
      <c r="B3255" s="171" t="s">
        <v>27639</v>
      </c>
      <c r="C3255" s="170" t="s">
        <v>58</v>
      </c>
      <c r="D3255" s="173">
        <v>42.88</v>
      </c>
    </row>
    <row r="3256" spans="1:4" x14ac:dyDescent="0.25">
      <c r="A3256" s="170">
        <v>91997</v>
      </c>
      <c r="B3256" s="171" t="s">
        <v>27643</v>
      </c>
      <c r="C3256" s="170" t="s">
        <v>58</v>
      </c>
      <c r="D3256" s="173">
        <v>45.19</v>
      </c>
    </row>
    <row r="3257" spans="1:4" x14ac:dyDescent="0.25">
      <c r="A3257" s="170">
        <v>91998</v>
      </c>
      <c r="B3257" s="171" t="s">
        <v>27646</v>
      </c>
      <c r="C3257" s="170" t="s">
        <v>58</v>
      </c>
      <c r="D3257" s="173">
        <v>24.55</v>
      </c>
    </row>
    <row r="3258" spans="1:4" x14ac:dyDescent="0.25">
      <c r="A3258" s="170">
        <v>91999</v>
      </c>
      <c r="B3258" s="171" t="s">
        <v>27649</v>
      </c>
      <c r="C3258" s="170" t="s">
        <v>58</v>
      </c>
      <c r="D3258" s="173">
        <v>26.86</v>
      </c>
    </row>
    <row r="3259" spans="1:4" x14ac:dyDescent="0.25">
      <c r="A3259" s="170">
        <v>92000</v>
      </c>
      <c r="B3259" s="171" t="s">
        <v>27653</v>
      </c>
      <c r="C3259" s="170" t="s">
        <v>58</v>
      </c>
      <c r="D3259" s="172">
        <v>37.83</v>
      </c>
    </row>
    <row r="3260" spans="1:4" x14ac:dyDescent="0.25">
      <c r="A3260" s="170">
        <v>92001</v>
      </c>
      <c r="B3260" s="171" t="s">
        <v>27657</v>
      </c>
      <c r="C3260" s="170" t="s">
        <v>58</v>
      </c>
      <c r="D3260" s="173">
        <v>40.14</v>
      </c>
    </row>
    <row r="3261" spans="1:4" x14ac:dyDescent="0.25">
      <c r="A3261" s="170">
        <v>92002</v>
      </c>
      <c r="B3261" s="171" t="s">
        <v>27661</v>
      </c>
      <c r="C3261" s="170" t="s">
        <v>58</v>
      </c>
      <c r="D3261" s="173">
        <v>55.04</v>
      </c>
    </row>
    <row r="3262" spans="1:4" x14ac:dyDescent="0.25">
      <c r="A3262" s="170">
        <v>92003</v>
      </c>
      <c r="B3262" s="171" t="s">
        <v>27664</v>
      </c>
      <c r="C3262" s="170" t="s">
        <v>58</v>
      </c>
      <c r="D3262" s="173">
        <v>59.66</v>
      </c>
    </row>
    <row r="3263" spans="1:4" x14ac:dyDescent="0.25">
      <c r="A3263" s="170">
        <v>92004</v>
      </c>
      <c r="B3263" s="171" t="s">
        <v>27667</v>
      </c>
      <c r="C3263" s="170" t="s">
        <v>58</v>
      </c>
      <c r="D3263" s="173">
        <v>68.319999999999993</v>
      </c>
    </row>
    <row r="3264" spans="1:4" x14ac:dyDescent="0.25">
      <c r="A3264" s="170">
        <v>92005</v>
      </c>
      <c r="B3264" s="171" t="s">
        <v>27671</v>
      </c>
      <c r="C3264" s="170" t="s">
        <v>58</v>
      </c>
      <c r="D3264" s="172">
        <v>72.94</v>
      </c>
    </row>
    <row r="3265" spans="1:4" x14ac:dyDescent="0.25">
      <c r="A3265" s="170">
        <v>92006</v>
      </c>
      <c r="B3265" s="171" t="s">
        <v>27675</v>
      </c>
      <c r="C3265" s="170" t="s">
        <v>58</v>
      </c>
      <c r="D3265" s="172">
        <v>44.86</v>
      </c>
    </row>
    <row r="3266" spans="1:4" x14ac:dyDescent="0.25">
      <c r="A3266" s="170">
        <v>92007</v>
      </c>
      <c r="B3266" s="171" t="s">
        <v>27679</v>
      </c>
      <c r="C3266" s="170" t="s">
        <v>58</v>
      </c>
      <c r="D3266" s="172">
        <v>49.48</v>
      </c>
    </row>
    <row r="3267" spans="1:4" x14ac:dyDescent="0.25">
      <c r="A3267" s="170">
        <v>92008</v>
      </c>
      <c r="B3267" s="171" t="s">
        <v>27681</v>
      </c>
      <c r="C3267" s="170" t="s">
        <v>58</v>
      </c>
      <c r="D3267" s="172">
        <v>58.14</v>
      </c>
    </row>
    <row r="3268" spans="1:4" x14ac:dyDescent="0.25">
      <c r="A3268" s="170">
        <v>92009</v>
      </c>
      <c r="B3268" s="171" t="s">
        <v>27685</v>
      </c>
      <c r="C3268" s="170" t="s">
        <v>58</v>
      </c>
      <c r="D3268" s="172">
        <v>62.76</v>
      </c>
    </row>
    <row r="3269" spans="1:4" x14ac:dyDescent="0.25">
      <c r="A3269" s="170">
        <v>92010</v>
      </c>
      <c r="B3269" s="171" t="s">
        <v>27689</v>
      </c>
      <c r="C3269" s="170" t="s">
        <v>58</v>
      </c>
      <c r="D3269" s="172">
        <v>80.41</v>
      </c>
    </row>
    <row r="3270" spans="1:4" x14ac:dyDescent="0.25">
      <c r="A3270" s="170">
        <v>92011</v>
      </c>
      <c r="B3270" s="171" t="s">
        <v>27693</v>
      </c>
      <c r="C3270" s="170" t="s">
        <v>58</v>
      </c>
      <c r="D3270" s="173">
        <v>87.34</v>
      </c>
    </row>
    <row r="3271" spans="1:4" x14ac:dyDescent="0.25">
      <c r="A3271" s="170">
        <v>92012</v>
      </c>
      <c r="B3271" s="171" t="s">
        <v>27697</v>
      </c>
      <c r="C3271" s="170" t="s">
        <v>58</v>
      </c>
      <c r="D3271" s="173">
        <v>93.69</v>
      </c>
    </row>
    <row r="3272" spans="1:4" x14ac:dyDescent="0.25">
      <c r="A3272" s="170">
        <v>92013</v>
      </c>
      <c r="B3272" s="171" t="s">
        <v>27701</v>
      </c>
      <c r="C3272" s="170" t="s">
        <v>58</v>
      </c>
      <c r="D3272" s="173">
        <v>100.62</v>
      </c>
    </row>
    <row r="3273" spans="1:4" x14ac:dyDescent="0.25">
      <c r="A3273" s="170">
        <v>92014</v>
      </c>
      <c r="B3273" s="171" t="s">
        <v>27704</v>
      </c>
      <c r="C3273" s="170" t="s">
        <v>58</v>
      </c>
      <c r="D3273" s="173">
        <v>65.19</v>
      </c>
    </row>
    <row r="3274" spans="1:4" x14ac:dyDescent="0.25">
      <c r="A3274" s="170">
        <v>92015</v>
      </c>
      <c r="B3274" s="171" t="s">
        <v>27708</v>
      </c>
      <c r="C3274" s="170" t="s">
        <v>58</v>
      </c>
      <c r="D3274" s="173">
        <v>72.12</v>
      </c>
    </row>
    <row r="3275" spans="1:4" x14ac:dyDescent="0.25">
      <c r="A3275" s="170">
        <v>92016</v>
      </c>
      <c r="B3275" s="171" t="s">
        <v>27711</v>
      </c>
      <c r="C3275" s="170" t="s">
        <v>58</v>
      </c>
      <c r="D3275" s="173">
        <v>78.47</v>
      </c>
    </row>
    <row r="3276" spans="1:4" x14ac:dyDescent="0.25">
      <c r="A3276" s="170">
        <v>92017</v>
      </c>
      <c r="B3276" s="171" t="s">
        <v>27715</v>
      </c>
      <c r="C3276" s="170" t="s">
        <v>58</v>
      </c>
      <c r="D3276" s="173">
        <v>85.4</v>
      </c>
    </row>
    <row r="3277" spans="1:4" x14ac:dyDescent="0.25">
      <c r="A3277" s="170">
        <v>92018</v>
      </c>
      <c r="B3277" s="171" t="s">
        <v>27719</v>
      </c>
      <c r="C3277" s="170" t="s">
        <v>58</v>
      </c>
      <c r="D3277" s="172">
        <v>86.24</v>
      </c>
    </row>
    <row r="3278" spans="1:4" x14ac:dyDescent="0.25">
      <c r="A3278" s="170">
        <v>92019</v>
      </c>
      <c r="B3278" s="171" t="s">
        <v>27723</v>
      </c>
      <c r="C3278" s="170" t="s">
        <v>58</v>
      </c>
      <c r="D3278" s="172">
        <v>105.19</v>
      </c>
    </row>
    <row r="3279" spans="1:4" x14ac:dyDescent="0.25">
      <c r="A3279" s="170">
        <v>92020</v>
      </c>
      <c r="B3279" s="171" t="s">
        <v>27726</v>
      </c>
      <c r="C3279" s="170" t="s">
        <v>58</v>
      </c>
      <c r="D3279" s="173">
        <v>127.2</v>
      </c>
    </row>
    <row r="3280" spans="1:4" x14ac:dyDescent="0.25">
      <c r="A3280" s="170">
        <v>92021</v>
      </c>
      <c r="B3280" s="171" t="s">
        <v>27730</v>
      </c>
      <c r="C3280" s="170" t="s">
        <v>58</v>
      </c>
      <c r="D3280" s="173">
        <v>146.15</v>
      </c>
    </row>
    <row r="3281" spans="1:4" ht="27" x14ac:dyDescent="0.25">
      <c r="A3281" s="170">
        <v>92022</v>
      </c>
      <c r="B3281" s="171" t="s">
        <v>27734</v>
      </c>
      <c r="C3281" s="170" t="s">
        <v>58</v>
      </c>
      <c r="D3281" s="173">
        <v>48.24</v>
      </c>
    </row>
    <row r="3282" spans="1:4" ht="27" x14ac:dyDescent="0.25">
      <c r="A3282" s="170">
        <v>92023</v>
      </c>
      <c r="B3282" s="171" t="s">
        <v>27737</v>
      </c>
      <c r="C3282" s="170" t="s">
        <v>58</v>
      </c>
      <c r="D3282" s="172">
        <v>61.52</v>
      </c>
    </row>
    <row r="3283" spans="1:4" ht="27" x14ac:dyDescent="0.25">
      <c r="A3283" s="170">
        <v>92024</v>
      </c>
      <c r="B3283" s="171" t="s">
        <v>27740</v>
      </c>
      <c r="C3283" s="170" t="s">
        <v>58</v>
      </c>
      <c r="D3283" s="172">
        <v>73.69</v>
      </c>
    </row>
    <row r="3284" spans="1:4" ht="27" x14ac:dyDescent="0.25">
      <c r="A3284" s="170">
        <v>92025</v>
      </c>
      <c r="B3284" s="171" t="s">
        <v>27744</v>
      </c>
      <c r="C3284" s="170" t="s">
        <v>58</v>
      </c>
      <c r="D3284" s="172">
        <v>86.97</v>
      </c>
    </row>
    <row r="3285" spans="1:4" ht="27" x14ac:dyDescent="0.25">
      <c r="A3285" s="170">
        <v>92026</v>
      </c>
      <c r="B3285" s="171" t="s">
        <v>27748</v>
      </c>
      <c r="C3285" s="170" t="s">
        <v>58</v>
      </c>
      <c r="D3285" s="172">
        <v>66.959999999999994</v>
      </c>
    </row>
    <row r="3286" spans="1:4" ht="27" x14ac:dyDescent="0.25">
      <c r="A3286" s="170">
        <v>92027</v>
      </c>
      <c r="B3286" s="171" t="s">
        <v>27751</v>
      </c>
      <c r="C3286" s="170" t="s">
        <v>58</v>
      </c>
      <c r="D3286" s="172">
        <v>80.239999999999995</v>
      </c>
    </row>
    <row r="3287" spans="1:4" ht="27" x14ac:dyDescent="0.25">
      <c r="A3287" s="170">
        <v>92028</v>
      </c>
      <c r="B3287" s="171" t="s">
        <v>27753</v>
      </c>
      <c r="C3287" s="170" t="s">
        <v>58</v>
      </c>
      <c r="D3287" s="172">
        <v>56.24</v>
      </c>
    </row>
    <row r="3288" spans="1:4" ht="27" x14ac:dyDescent="0.25">
      <c r="A3288" s="170">
        <v>92029</v>
      </c>
      <c r="B3288" s="171" t="s">
        <v>27756</v>
      </c>
      <c r="C3288" s="170" t="s">
        <v>58</v>
      </c>
      <c r="D3288" s="172">
        <v>69.52</v>
      </c>
    </row>
    <row r="3289" spans="1:4" ht="27" x14ac:dyDescent="0.25">
      <c r="A3289" s="170">
        <v>92030</v>
      </c>
      <c r="B3289" s="171" t="s">
        <v>27758</v>
      </c>
      <c r="C3289" s="170" t="s">
        <v>58</v>
      </c>
      <c r="D3289" s="172">
        <v>81.61</v>
      </c>
    </row>
    <row r="3290" spans="1:4" ht="27" x14ac:dyDescent="0.25">
      <c r="A3290" s="170">
        <v>92031</v>
      </c>
      <c r="B3290" s="171" t="s">
        <v>27762</v>
      </c>
      <c r="C3290" s="170" t="s">
        <v>58</v>
      </c>
      <c r="D3290" s="172">
        <v>94.89</v>
      </c>
    </row>
    <row r="3291" spans="1:4" ht="27" x14ac:dyDescent="0.25">
      <c r="A3291" s="170">
        <v>92032</v>
      </c>
      <c r="B3291" s="171" t="s">
        <v>27766</v>
      </c>
      <c r="C3291" s="170" t="s">
        <v>58</v>
      </c>
      <c r="D3291" s="172">
        <v>82.81</v>
      </c>
    </row>
    <row r="3292" spans="1:4" ht="27" x14ac:dyDescent="0.25">
      <c r="A3292" s="170">
        <v>92033</v>
      </c>
      <c r="B3292" s="171" t="s">
        <v>27770</v>
      </c>
      <c r="C3292" s="170" t="s">
        <v>58</v>
      </c>
      <c r="D3292" s="172">
        <v>96.09</v>
      </c>
    </row>
    <row r="3293" spans="1:4" ht="27" x14ac:dyDescent="0.25">
      <c r="A3293" s="170">
        <v>92034</v>
      </c>
      <c r="B3293" s="171" t="s">
        <v>27774</v>
      </c>
      <c r="C3293" s="170" t="s">
        <v>58</v>
      </c>
      <c r="D3293" s="172">
        <v>74.89</v>
      </c>
    </row>
    <row r="3294" spans="1:4" ht="27" x14ac:dyDescent="0.25">
      <c r="A3294" s="170">
        <v>92035</v>
      </c>
      <c r="B3294" s="171" t="s">
        <v>27778</v>
      </c>
      <c r="C3294" s="170" t="s">
        <v>58</v>
      </c>
      <c r="D3294" s="172">
        <v>88.17</v>
      </c>
    </row>
    <row r="3295" spans="1:4" x14ac:dyDescent="0.25">
      <c r="A3295" s="170">
        <v>97595</v>
      </c>
      <c r="B3295" s="171" t="s">
        <v>48441</v>
      </c>
      <c r="C3295" s="170" t="s">
        <v>58</v>
      </c>
      <c r="D3295" s="172">
        <v>108.16</v>
      </c>
    </row>
    <row r="3296" spans="1:4" x14ac:dyDescent="0.25">
      <c r="A3296" s="170">
        <v>97596</v>
      </c>
      <c r="B3296" s="171" t="s">
        <v>48442</v>
      </c>
      <c r="C3296" s="170" t="s">
        <v>58</v>
      </c>
      <c r="D3296" s="172">
        <v>78.27</v>
      </c>
    </row>
    <row r="3297" spans="1:4" x14ac:dyDescent="0.25">
      <c r="A3297" s="170">
        <v>97597</v>
      </c>
      <c r="B3297" s="171" t="s">
        <v>48443</v>
      </c>
      <c r="C3297" s="170" t="s">
        <v>58</v>
      </c>
      <c r="D3297" s="172">
        <v>76.41</v>
      </c>
    </row>
    <row r="3298" spans="1:4" x14ac:dyDescent="0.25">
      <c r="A3298" s="170">
        <v>97598</v>
      </c>
      <c r="B3298" s="171" t="s">
        <v>48444</v>
      </c>
      <c r="C3298" s="170" t="s">
        <v>58</v>
      </c>
      <c r="D3298" s="172">
        <v>72.59</v>
      </c>
    </row>
    <row r="3299" spans="1:4" x14ac:dyDescent="0.25">
      <c r="A3299" s="170">
        <v>97599</v>
      </c>
      <c r="B3299" s="171" t="s">
        <v>48445</v>
      </c>
      <c r="C3299" s="170" t="s">
        <v>58</v>
      </c>
      <c r="D3299" s="172">
        <v>19.14</v>
      </c>
    </row>
    <row r="3300" spans="1:4" x14ac:dyDescent="0.25">
      <c r="A3300" s="170">
        <v>97609</v>
      </c>
      <c r="B3300" s="171" t="s">
        <v>48446</v>
      </c>
      <c r="C3300" s="170" t="s">
        <v>58</v>
      </c>
      <c r="D3300" s="172">
        <v>14.52</v>
      </c>
    </row>
    <row r="3301" spans="1:4" x14ac:dyDescent="0.25">
      <c r="A3301" s="170">
        <v>97610</v>
      </c>
      <c r="B3301" s="171" t="s">
        <v>48447</v>
      </c>
      <c r="C3301" s="170" t="s">
        <v>58</v>
      </c>
      <c r="D3301" s="172">
        <v>15.09</v>
      </c>
    </row>
    <row r="3302" spans="1:4" x14ac:dyDescent="0.25">
      <c r="A3302" s="170">
        <v>100902</v>
      </c>
      <c r="B3302" s="171" t="s">
        <v>48448</v>
      </c>
      <c r="C3302" s="170" t="s">
        <v>58</v>
      </c>
      <c r="D3302" s="172">
        <v>30.88</v>
      </c>
    </row>
    <row r="3303" spans="1:4" x14ac:dyDescent="0.25">
      <c r="A3303" s="170">
        <v>100903</v>
      </c>
      <c r="B3303" s="171" t="s">
        <v>48449</v>
      </c>
      <c r="C3303" s="170" t="s">
        <v>58</v>
      </c>
      <c r="D3303" s="172">
        <v>33.369999999999997</v>
      </c>
    </row>
    <row r="3304" spans="1:4" x14ac:dyDescent="0.25">
      <c r="A3304" s="170">
        <v>103782</v>
      </c>
      <c r="B3304" s="171" t="s">
        <v>48450</v>
      </c>
      <c r="C3304" s="170" t="s">
        <v>58</v>
      </c>
      <c r="D3304" s="172">
        <v>32.78</v>
      </c>
    </row>
    <row r="3305" spans="1:4" x14ac:dyDescent="0.25">
      <c r="A3305" s="170">
        <v>105554</v>
      </c>
      <c r="B3305" s="171" t="s">
        <v>48451</v>
      </c>
      <c r="C3305" s="170" t="s">
        <v>58</v>
      </c>
      <c r="D3305" s="172">
        <v>17.09</v>
      </c>
    </row>
    <row r="3306" spans="1:4" ht="27" x14ac:dyDescent="0.25">
      <c r="A3306" s="170">
        <v>101489</v>
      </c>
      <c r="B3306" s="171" t="s">
        <v>27817</v>
      </c>
      <c r="C3306" s="170" t="s">
        <v>58</v>
      </c>
      <c r="D3306" s="172">
        <v>1549.61</v>
      </c>
    </row>
    <row r="3307" spans="1:4" ht="27" x14ac:dyDescent="0.25">
      <c r="A3307" s="170">
        <v>101490</v>
      </c>
      <c r="B3307" s="171" t="s">
        <v>27821</v>
      </c>
      <c r="C3307" s="170" t="s">
        <v>58</v>
      </c>
      <c r="D3307" s="172">
        <v>1652.9</v>
      </c>
    </row>
    <row r="3308" spans="1:4" ht="27" x14ac:dyDescent="0.25">
      <c r="A3308" s="170">
        <v>101491</v>
      </c>
      <c r="B3308" s="171" t="s">
        <v>27825</v>
      </c>
      <c r="C3308" s="170" t="s">
        <v>58</v>
      </c>
      <c r="D3308" s="172">
        <v>1667.2</v>
      </c>
    </row>
    <row r="3309" spans="1:4" ht="27" x14ac:dyDescent="0.25">
      <c r="A3309" s="170">
        <v>101492</v>
      </c>
      <c r="B3309" s="171" t="s">
        <v>27829</v>
      </c>
      <c r="C3309" s="170" t="s">
        <v>58</v>
      </c>
      <c r="D3309" s="172">
        <v>1810.2</v>
      </c>
    </row>
    <row r="3310" spans="1:4" ht="27" x14ac:dyDescent="0.25">
      <c r="A3310" s="170">
        <v>101493</v>
      </c>
      <c r="B3310" s="171" t="s">
        <v>27833</v>
      </c>
      <c r="C3310" s="170" t="s">
        <v>58</v>
      </c>
      <c r="D3310" s="172">
        <v>1526.63</v>
      </c>
    </row>
    <row r="3311" spans="1:4" ht="27" x14ac:dyDescent="0.25">
      <c r="A3311" s="170">
        <v>101494</v>
      </c>
      <c r="B3311" s="171" t="s">
        <v>27837</v>
      </c>
      <c r="C3311" s="170" t="s">
        <v>58</v>
      </c>
      <c r="D3311" s="172">
        <v>1629.92</v>
      </c>
    </row>
    <row r="3312" spans="1:4" ht="27" x14ac:dyDescent="0.25">
      <c r="A3312" s="170">
        <v>101495</v>
      </c>
      <c r="B3312" s="171" t="s">
        <v>27841</v>
      </c>
      <c r="C3312" s="170" t="s">
        <v>58</v>
      </c>
      <c r="D3312" s="172">
        <v>1644.22</v>
      </c>
    </row>
    <row r="3313" spans="1:4" ht="27" x14ac:dyDescent="0.25">
      <c r="A3313" s="170">
        <v>101496</v>
      </c>
      <c r="B3313" s="171" t="s">
        <v>27845</v>
      </c>
      <c r="C3313" s="170" t="s">
        <v>58</v>
      </c>
      <c r="D3313" s="173">
        <v>1787.22</v>
      </c>
    </row>
    <row r="3314" spans="1:4" ht="27" x14ac:dyDescent="0.25">
      <c r="A3314" s="170">
        <v>101497</v>
      </c>
      <c r="B3314" s="171" t="s">
        <v>27849</v>
      </c>
      <c r="C3314" s="170" t="s">
        <v>58</v>
      </c>
      <c r="D3314" s="172">
        <v>1795.41</v>
      </c>
    </row>
    <row r="3315" spans="1:4" ht="27" x14ac:dyDescent="0.25">
      <c r="A3315" s="170">
        <v>101498</v>
      </c>
      <c r="B3315" s="171" t="s">
        <v>27853</v>
      </c>
      <c r="C3315" s="170" t="s">
        <v>58</v>
      </c>
      <c r="D3315" s="173">
        <v>1951.76</v>
      </c>
    </row>
    <row r="3316" spans="1:4" ht="27" x14ac:dyDescent="0.25">
      <c r="A3316" s="170">
        <v>101499</v>
      </c>
      <c r="B3316" s="171" t="s">
        <v>27857</v>
      </c>
      <c r="C3316" s="170" t="s">
        <v>58</v>
      </c>
      <c r="D3316" s="172">
        <v>1973.4</v>
      </c>
    </row>
    <row r="3317" spans="1:4" ht="27" x14ac:dyDescent="0.25">
      <c r="A3317" s="170">
        <v>101500</v>
      </c>
      <c r="B3317" s="171" t="s">
        <v>27861</v>
      </c>
      <c r="C3317" s="170" t="s">
        <v>58</v>
      </c>
      <c r="D3317" s="172">
        <v>2173.92</v>
      </c>
    </row>
    <row r="3318" spans="1:4" ht="27" x14ac:dyDescent="0.25">
      <c r="A3318" s="170">
        <v>101501</v>
      </c>
      <c r="B3318" s="171" t="s">
        <v>27865</v>
      </c>
      <c r="C3318" s="170" t="s">
        <v>58</v>
      </c>
      <c r="D3318" s="172">
        <v>1780.78</v>
      </c>
    </row>
    <row r="3319" spans="1:4" ht="27" x14ac:dyDescent="0.25">
      <c r="A3319" s="170">
        <v>101502</v>
      </c>
      <c r="B3319" s="171" t="s">
        <v>27869</v>
      </c>
      <c r="C3319" s="170" t="s">
        <v>58</v>
      </c>
      <c r="D3319" s="172">
        <v>1937.13</v>
      </c>
    </row>
    <row r="3320" spans="1:4" ht="27" x14ac:dyDescent="0.25">
      <c r="A3320" s="170">
        <v>101503</v>
      </c>
      <c r="B3320" s="171" t="s">
        <v>27873</v>
      </c>
      <c r="C3320" s="170" t="s">
        <v>58</v>
      </c>
      <c r="D3320" s="172">
        <v>1958.77</v>
      </c>
    </row>
    <row r="3321" spans="1:4" ht="27" x14ac:dyDescent="0.25">
      <c r="A3321" s="170">
        <v>101504</v>
      </c>
      <c r="B3321" s="171" t="s">
        <v>27877</v>
      </c>
      <c r="C3321" s="170" t="s">
        <v>58</v>
      </c>
      <c r="D3321" s="172">
        <v>2159.29</v>
      </c>
    </row>
    <row r="3322" spans="1:4" ht="27" x14ac:dyDescent="0.25">
      <c r="A3322" s="170">
        <v>101505</v>
      </c>
      <c r="B3322" s="171" t="s">
        <v>27881</v>
      </c>
      <c r="C3322" s="170" t="s">
        <v>58</v>
      </c>
      <c r="D3322" s="172">
        <v>1914.24</v>
      </c>
    </row>
    <row r="3323" spans="1:4" ht="27" x14ac:dyDescent="0.25">
      <c r="A3323" s="170">
        <v>101506</v>
      </c>
      <c r="B3323" s="171" t="s">
        <v>27885</v>
      </c>
      <c r="C3323" s="170" t="s">
        <v>58</v>
      </c>
      <c r="D3323" s="173">
        <v>2122.6999999999998</v>
      </c>
    </row>
    <row r="3324" spans="1:4" ht="27" x14ac:dyDescent="0.25">
      <c r="A3324" s="170">
        <v>101507</v>
      </c>
      <c r="B3324" s="171" t="s">
        <v>27889</v>
      </c>
      <c r="C3324" s="170" t="s">
        <v>58</v>
      </c>
      <c r="D3324" s="172">
        <v>2151.56</v>
      </c>
    </row>
    <row r="3325" spans="1:4" ht="27" x14ac:dyDescent="0.25">
      <c r="A3325" s="170">
        <v>101508</v>
      </c>
      <c r="B3325" s="171" t="s">
        <v>27893</v>
      </c>
      <c r="C3325" s="170" t="s">
        <v>58</v>
      </c>
      <c r="D3325" s="172">
        <v>2408.5700000000002</v>
      </c>
    </row>
    <row r="3326" spans="1:4" ht="27" x14ac:dyDescent="0.25">
      <c r="A3326" s="170">
        <v>101509</v>
      </c>
      <c r="B3326" s="171" t="s">
        <v>48452</v>
      </c>
      <c r="C3326" s="170" t="s">
        <v>58</v>
      </c>
      <c r="D3326" s="172">
        <v>1959.15</v>
      </c>
    </row>
    <row r="3327" spans="1:4" ht="27" x14ac:dyDescent="0.25">
      <c r="A3327" s="170">
        <v>101510</v>
      </c>
      <c r="B3327" s="171" t="s">
        <v>48453</v>
      </c>
      <c r="C3327" s="170" t="s">
        <v>58</v>
      </c>
      <c r="D3327" s="173">
        <v>2167.61</v>
      </c>
    </row>
    <row r="3328" spans="1:4" ht="27" x14ac:dyDescent="0.25">
      <c r="A3328" s="170">
        <v>101511</v>
      </c>
      <c r="B3328" s="171" t="s">
        <v>48454</v>
      </c>
      <c r="C3328" s="170" t="s">
        <v>58</v>
      </c>
      <c r="D3328" s="172">
        <v>2196.4699999999998</v>
      </c>
    </row>
    <row r="3329" spans="1:4" ht="27" x14ac:dyDescent="0.25">
      <c r="A3329" s="170">
        <v>101512</v>
      </c>
      <c r="B3329" s="171" t="s">
        <v>48455</v>
      </c>
      <c r="C3329" s="170" t="s">
        <v>58</v>
      </c>
      <c r="D3329" s="172">
        <v>2453.48</v>
      </c>
    </row>
    <row r="3330" spans="1:4" ht="27" x14ac:dyDescent="0.25">
      <c r="A3330" s="170">
        <v>101513</v>
      </c>
      <c r="B3330" s="171" t="s">
        <v>27913</v>
      </c>
      <c r="C3330" s="170" t="s">
        <v>58</v>
      </c>
      <c r="D3330" s="172">
        <v>858.5</v>
      </c>
    </row>
    <row r="3331" spans="1:4" ht="27" x14ac:dyDescent="0.25">
      <c r="A3331" s="170">
        <v>101514</v>
      </c>
      <c r="B3331" s="171" t="s">
        <v>27917</v>
      </c>
      <c r="C3331" s="170" t="s">
        <v>58</v>
      </c>
      <c r="D3331" s="172">
        <v>982.45</v>
      </c>
    </row>
    <row r="3332" spans="1:4" ht="27" x14ac:dyDescent="0.25">
      <c r="A3332" s="170">
        <v>101515</v>
      </c>
      <c r="B3332" s="171" t="s">
        <v>27921</v>
      </c>
      <c r="C3332" s="170" t="s">
        <v>58</v>
      </c>
      <c r="D3332" s="172">
        <v>999.61</v>
      </c>
    </row>
    <row r="3333" spans="1:4" ht="27" x14ac:dyDescent="0.25">
      <c r="A3333" s="170">
        <v>101516</v>
      </c>
      <c r="B3333" s="171" t="s">
        <v>27925</v>
      </c>
      <c r="C3333" s="170" t="s">
        <v>58</v>
      </c>
      <c r="D3333" s="172">
        <v>1133.98</v>
      </c>
    </row>
    <row r="3334" spans="1:4" ht="27" x14ac:dyDescent="0.25">
      <c r="A3334" s="170">
        <v>101517</v>
      </c>
      <c r="B3334" s="171" t="s">
        <v>27929</v>
      </c>
      <c r="C3334" s="170" t="s">
        <v>58</v>
      </c>
      <c r="D3334" s="172">
        <v>835.52</v>
      </c>
    </row>
    <row r="3335" spans="1:4" ht="27" x14ac:dyDescent="0.25">
      <c r="A3335" s="170">
        <v>101518</v>
      </c>
      <c r="B3335" s="171" t="s">
        <v>27933</v>
      </c>
      <c r="C3335" s="170" t="s">
        <v>58</v>
      </c>
      <c r="D3335" s="172">
        <v>959.47</v>
      </c>
    </row>
    <row r="3336" spans="1:4" ht="27" x14ac:dyDescent="0.25">
      <c r="A3336" s="170">
        <v>101519</v>
      </c>
      <c r="B3336" s="171" t="s">
        <v>27937</v>
      </c>
      <c r="C3336" s="170" t="s">
        <v>58</v>
      </c>
      <c r="D3336" s="172">
        <v>976.63</v>
      </c>
    </row>
    <row r="3337" spans="1:4" ht="27" x14ac:dyDescent="0.25">
      <c r="A3337" s="170">
        <v>101520</v>
      </c>
      <c r="B3337" s="171" t="s">
        <v>27941</v>
      </c>
      <c r="C3337" s="170" t="s">
        <v>58</v>
      </c>
      <c r="D3337" s="172">
        <v>1111</v>
      </c>
    </row>
    <row r="3338" spans="1:4" ht="27" x14ac:dyDescent="0.25">
      <c r="A3338" s="170">
        <v>101521</v>
      </c>
      <c r="B3338" s="171" t="s">
        <v>27945</v>
      </c>
      <c r="C3338" s="170" t="s">
        <v>58</v>
      </c>
      <c r="D3338" s="172">
        <v>1120.19</v>
      </c>
    </row>
    <row r="3339" spans="1:4" ht="27" x14ac:dyDescent="0.25">
      <c r="A3339" s="170">
        <v>101522</v>
      </c>
      <c r="B3339" s="171" t="s">
        <v>27949</v>
      </c>
      <c r="C3339" s="170" t="s">
        <v>58</v>
      </c>
      <c r="D3339" s="172">
        <v>1306.1099999999999</v>
      </c>
    </row>
    <row r="3340" spans="1:4" ht="27" x14ac:dyDescent="0.25">
      <c r="A3340" s="170">
        <v>101523</v>
      </c>
      <c r="B3340" s="171" t="s">
        <v>27953</v>
      </c>
      <c r="C3340" s="170" t="s">
        <v>58</v>
      </c>
      <c r="D3340" s="172">
        <v>1331.85</v>
      </c>
    </row>
    <row r="3341" spans="1:4" ht="27" x14ac:dyDescent="0.25">
      <c r="A3341" s="170">
        <v>101524</v>
      </c>
      <c r="B3341" s="171" t="s">
        <v>27957</v>
      </c>
      <c r="C3341" s="170" t="s">
        <v>58</v>
      </c>
      <c r="D3341" s="172">
        <v>1533.42</v>
      </c>
    </row>
    <row r="3342" spans="1:4" ht="27" x14ac:dyDescent="0.25">
      <c r="A3342" s="170">
        <v>101525</v>
      </c>
      <c r="B3342" s="171" t="s">
        <v>27961</v>
      </c>
      <c r="C3342" s="170" t="s">
        <v>58</v>
      </c>
      <c r="D3342" s="172">
        <v>1105.58</v>
      </c>
    </row>
    <row r="3343" spans="1:4" ht="27" x14ac:dyDescent="0.25">
      <c r="A3343" s="170">
        <v>101526</v>
      </c>
      <c r="B3343" s="171" t="s">
        <v>27965</v>
      </c>
      <c r="C3343" s="170" t="s">
        <v>58</v>
      </c>
      <c r="D3343" s="172">
        <v>1291.5</v>
      </c>
    </row>
    <row r="3344" spans="1:4" ht="27" x14ac:dyDescent="0.25">
      <c r="A3344" s="170">
        <v>101527</v>
      </c>
      <c r="B3344" s="171" t="s">
        <v>27969</v>
      </c>
      <c r="C3344" s="170" t="s">
        <v>58</v>
      </c>
      <c r="D3344" s="172">
        <v>1317.24</v>
      </c>
    </row>
    <row r="3345" spans="1:4" ht="27" x14ac:dyDescent="0.25">
      <c r="A3345" s="170">
        <v>101528</v>
      </c>
      <c r="B3345" s="171" t="s">
        <v>27973</v>
      </c>
      <c r="C3345" s="170" t="s">
        <v>58</v>
      </c>
      <c r="D3345" s="172">
        <v>1518.81</v>
      </c>
    </row>
    <row r="3346" spans="1:4" ht="27" x14ac:dyDescent="0.25">
      <c r="A3346" s="170">
        <v>101529</v>
      </c>
      <c r="B3346" s="171" t="s">
        <v>27977</v>
      </c>
      <c r="C3346" s="170" t="s">
        <v>58</v>
      </c>
      <c r="D3346" s="172">
        <v>1256.57</v>
      </c>
    </row>
    <row r="3347" spans="1:4" ht="27" x14ac:dyDescent="0.25">
      <c r="A3347" s="170">
        <v>101530</v>
      </c>
      <c r="B3347" s="171" t="s">
        <v>27981</v>
      </c>
      <c r="C3347" s="170" t="s">
        <v>58</v>
      </c>
      <c r="D3347" s="172">
        <v>1504.47</v>
      </c>
    </row>
    <row r="3348" spans="1:4" ht="27" x14ac:dyDescent="0.25">
      <c r="A3348" s="170">
        <v>101531</v>
      </c>
      <c r="B3348" s="171" t="s">
        <v>27985</v>
      </c>
      <c r="C3348" s="170" t="s">
        <v>58</v>
      </c>
      <c r="D3348" s="172">
        <v>1538.79</v>
      </c>
    </row>
    <row r="3349" spans="1:4" ht="27" x14ac:dyDescent="0.25">
      <c r="A3349" s="170">
        <v>101532</v>
      </c>
      <c r="B3349" s="171" t="s">
        <v>27989</v>
      </c>
      <c r="C3349" s="170" t="s">
        <v>58</v>
      </c>
      <c r="D3349" s="172">
        <v>1807.54</v>
      </c>
    </row>
    <row r="3350" spans="1:4" ht="27" x14ac:dyDescent="0.25">
      <c r="A3350" s="170">
        <v>101533</v>
      </c>
      <c r="B3350" s="171" t="s">
        <v>48456</v>
      </c>
      <c r="C3350" s="170" t="s">
        <v>58</v>
      </c>
      <c r="D3350" s="172">
        <v>1301.5</v>
      </c>
    </row>
    <row r="3351" spans="1:4" ht="27" x14ac:dyDescent="0.25">
      <c r="A3351" s="170">
        <v>101534</v>
      </c>
      <c r="B3351" s="171" t="s">
        <v>48457</v>
      </c>
      <c r="C3351" s="170" t="s">
        <v>58</v>
      </c>
      <c r="D3351" s="172">
        <v>1549.4</v>
      </c>
    </row>
    <row r="3352" spans="1:4" ht="27" x14ac:dyDescent="0.25">
      <c r="A3352" s="170">
        <v>101535</v>
      </c>
      <c r="B3352" s="171" t="s">
        <v>48458</v>
      </c>
      <c r="C3352" s="170" t="s">
        <v>58</v>
      </c>
      <c r="D3352" s="172">
        <v>1583.72</v>
      </c>
    </row>
    <row r="3353" spans="1:4" ht="27" x14ac:dyDescent="0.25">
      <c r="A3353" s="170">
        <v>101536</v>
      </c>
      <c r="B3353" s="171" t="s">
        <v>48459</v>
      </c>
      <c r="C3353" s="170" t="s">
        <v>58</v>
      </c>
      <c r="D3353" s="172">
        <v>1852.47</v>
      </c>
    </row>
    <row r="3354" spans="1:4" x14ac:dyDescent="0.25">
      <c r="A3354" s="170">
        <v>101537</v>
      </c>
      <c r="B3354" s="171" t="s">
        <v>28009</v>
      </c>
      <c r="C3354" s="170" t="s">
        <v>58</v>
      </c>
      <c r="D3354" s="172">
        <v>102.91</v>
      </c>
    </row>
    <row r="3355" spans="1:4" x14ac:dyDescent="0.25">
      <c r="A3355" s="170">
        <v>101538</v>
      </c>
      <c r="B3355" s="171" t="s">
        <v>28013</v>
      </c>
      <c r="C3355" s="170" t="s">
        <v>58</v>
      </c>
      <c r="D3355" s="172">
        <v>47.04</v>
      </c>
    </row>
    <row r="3356" spans="1:4" x14ac:dyDescent="0.25">
      <c r="A3356" s="170">
        <v>101539</v>
      </c>
      <c r="B3356" s="171" t="s">
        <v>28016</v>
      </c>
      <c r="C3356" s="170" t="s">
        <v>58</v>
      </c>
      <c r="D3356" s="172">
        <v>79.92</v>
      </c>
    </row>
    <row r="3357" spans="1:4" x14ac:dyDescent="0.25">
      <c r="A3357" s="170">
        <v>101540</v>
      </c>
      <c r="B3357" s="171" t="s">
        <v>28020</v>
      </c>
      <c r="C3357" s="170" t="s">
        <v>58</v>
      </c>
      <c r="D3357" s="172">
        <v>132.47999999999999</v>
      </c>
    </row>
    <row r="3358" spans="1:4" x14ac:dyDescent="0.25">
      <c r="A3358" s="170">
        <v>101541</v>
      </c>
      <c r="B3358" s="171" t="s">
        <v>28024</v>
      </c>
      <c r="C3358" s="170" t="s">
        <v>58</v>
      </c>
      <c r="D3358" s="172">
        <v>173.33</v>
      </c>
    </row>
    <row r="3359" spans="1:4" x14ac:dyDescent="0.25">
      <c r="A3359" s="170">
        <v>101542</v>
      </c>
      <c r="B3359" s="171" t="s">
        <v>28028</v>
      </c>
      <c r="C3359" s="170" t="s">
        <v>58</v>
      </c>
      <c r="D3359" s="172">
        <v>36.17</v>
      </c>
    </row>
    <row r="3360" spans="1:4" x14ac:dyDescent="0.25">
      <c r="A3360" s="170">
        <v>101543</v>
      </c>
      <c r="B3360" s="171" t="s">
        <v>28031</v>
      </c>
      <c r="C3360" s="170" t="s">
        <v>58</v>
      </c>
      <c r="D3360" s="172">
        <v>65.48</v>
      </c>
    </row>
    <row r="3361" spans="1:4" x14ac:dyDescent="0.25">
      <c r="A3361" s="170">
        <v>101544</v>
      </c>
      <c r="B3361" s="171" t="s">
        <v>28035</v>
      </c>
      <c r="C3361" s="170" t="s">
        <v>58</v>
      </c>
      <c r="D3361" s="172">
        <v>103.69</v>
      </c>
    </row>
    <row r="3362" spans="1:4" x14ac:dyDescent="0.25">
      <c r="A3362" s="170">
        <v>101545</v>
      </c>
      <c r="B3362" s="171" t="s">
        <v>28038</v>
      </c>
      <c r="C3362" s="170" t="s">
        <v>58</v>
      </c>
      <c r="D3362" s="172">
        <v>148.58000000000001</v>
      </c>
    </row>
    <row r="3363" spans="1:4" x14ac:dyDescent="0.25">
      <c r="A3363" s="170">
        <v>101546</v>
      </c>
      <c r="B3363" s="171" t="s">
        <v>28042</v>
      </c>
      <c r="C3363" s="170" t="s">
        <v>58</v>
      </c>
      <c r="D3363" s="172">
        <v>32.119999999999997</v>
      </c>
    </row>
    <row r="3364" spans="1:4" x14ac:dyDescent="0.25">
      <c r="A3364" s="170">
        <v>101547</v>
      </c>
      <c r="B3364" s="171" t="s">
        <v>28044</v>
      </c>
      <c r="C3364" s="170" t="s">
        <v>58</v>
      </c>
      <c r="D3364" s="172">
        <v>99.11</v>
      </c>
    </row>
    <row r="3365" spans="1:4" x14ac:dyDescent="0.25">
      <c r="A3365" s="170">
        <v>101548</v>
      </c>
      <c r="B3365" s="171" t="s">
        <v>28047</v>
      </c>
      <c r="C3365" s="170" t="s">
        <v>58</v>
      </c>
      <c r="D3365" s="172">
        <v>8.49</v>
      </c>
    </row>
    <row r="3366" spans="1:4" ht="27" x14ac:dyDescent="0.25">
      <c r="A3366" s="170">
        <v>101549</v>
      </c>
      <c r="B3366" s="171" t="s">
        <v>28050</v>
      </c>
      <c r="C3366" s="170" t="s">
        <v>58</v>
      </c>
      <c r="D3366" s="172">
        <v>25.6</v>
      </c>
    </row>
    <row r="3367" spans="1:4" x14ac:dyDescent="0.25">
      <c r="A3367" s="170">
        <v>101553</v>
      </c>
      <c r="B3367" s="171" t="s">
        <v>28053</v>
      </c>
      <c r="C3367" s="170" t="s">
        <v>58</v>
      </c>
      <c r="D3367" s="172">
        <v>16.66</v>
      </c>
    </row>
    <row r="3368" spans="1:4" x14ac:dyDescent="0.25">
      <c r="A3368" s="170">
        <v>101554</v>
      </c>
      <c r="B3368" s="171" t="s">
        <v>28056</v>
      </c>
      <c r="C3368" s="170" t="s">
        <v>58</v>
      </c>
      <c r="D3368" s="172">
        <v>12.65</v>
      </c>
    </row>
    <row r="3369" spans="1:4" x14ac:dyDescent="0.25">
      <c r="A3369" s="170">
        <v>101555</v>
      </c>
      <c r="B3369" s="171" t="s">
        <v>28058</v>
      </c>
      <c r="C3369" s="170" t="s">
        <v>58</v>
      </c>
      <c r="D3369" s="172">
        <v>8.98</v>
      </c>
    </row>
    <row r="3370" spans="1:4" x14ac:dyDescent="0.25">
      <c r="A3370" s="170">
        <v>101556</v>
      </c>
      <c r="B3370" s="171" t="s">
        <v>28060</v>
      </c>
      <c r="C3370" s="170" t="s">
        <v>58</v>
      </c>
      <c r="D3370" s="172">
        <v>8.4</v>
      </c>
    </row>
    <row r="3371" spans="1:4" ht="27" x14ac:dyDescent="0.25">
      <c r="A3371" s="170">
        <v>101560</v>
      </c>
      <c r="B3371" s="171" t="s">
        <v>28062</v>
      </c>
      <c r="C3371" s="170" t="s">
        <v>166</v>
      </c>
      <c r="D3371" s="172">
        <v>9.75</v>
      </c>
    </row>
    <row r="3372" spans="1:4" ht="27" x14ac:dyDescent="0.25">
      <c r="A3372" s="170">
        <v>101561</v>
      </c>
      <c r="B3372" s="171" t="s">
        <v>28064</v>
      </c>
      <c r="C3372" s="170" t="s">
        <v>166</v>
      </c>
      <c r="D3372" s="172">
        <v>15.46</v>
      </c>
    </row>
    <row r="3373" spans="1:4" ht="27" x14ac:dyDescent="0.25">
      <c r="A3373" s="170">
        <v>101562</v>
      </c>
      <c r="B3373" s="171" t="s">
        <v>28066</v>
      </c>
      <c r="C3373" s="170" t="s">
        <v>166</v>
      </c>
      <c r="D3373" s="172">
        <v>23.92</v>
      </c>
    </row>
    <row r="3374" spans="1:4" ht="27" x14ac:dyDescent="0.25">
      <c r="A3374" s="170">
        <v>101563</v>
      </c>
      <c r="B3374" s="171" t="s">
        <v>28068</v>
      </c>
      <c r="C3374" s="170" t="s">
        <v>166</v>
      </c>
      <c r="D3374" s="172">
        <v>33.75</v>
      </c>
    </row>
    <row r="3375" spans="1:4" ht="27" x14ac:dyDescent="0.25">
      <c r="A3375" s="170">
        <v>101564</v>
      </c>
      <c r="B3375" s="171" t="s">
        <v>28072</v>
      </c>
      <c r="C3375" s="170" t="s">
        <v>166</v>
      </c>
      <c r="D3375" s="173">
        <v>49.86</v>
      </c>
    </row>
    <row r="3376" spans="1:4" ht="27" x14ac:dyDescent="0.25">
      <c r="A3376" s="170">
        <v>101565</v>
      </c>
      <c r="B3376" s="171" t="s">
        <v>28076</v>
      </c>
      <c r="C3376" s="170" t="s">
        <v>166</v>
      </c>
      <c r="D3376" s="173">
        <v>69.72</v>
      </c>
    </row>
    <row r="3377" spans="1:4" ht="27" x14ac:dyDescent="0.25">
      <c r="A3377" s="170">
        <v>101567</v>
      </c>
      <c r="B3377" s="171" t="s">
        <v>28079</v>
      </c>
      <c r="C3377" s="170" t="s">
        <v>166</v>
      </c>
      <c r="D3377" s="173">
        <v>90.5</v>
      </c>
    </row>
    <row r="3378" spans="1:4" ht="27" x14ac:dyDescent="0.25">
      <c r="A3378" s="170">
        <v>101568</v>
      </c>
      <c r="B3378" s="171" t="s">
        <v>28083</v>
      </c>
      <c r="C3378" s="170" t="s">
        <v>166</v>
      </c>
      <c r="D3378" s="173">
        <v>118.31</v>
      </c>
    </row>
    <row r="3379" spans="1:4" x14ac:dyDescent="0.25">
      <c r="A3379" s="170">
        <v>101630</v>
      </c>
      <c r="B3379" s="171" t="s">
        <v>28087</v>
      </c>
      <c r="C3379" s="170" t="s">
        <v>58</v>
      </c>
      <c r="D3379" s="173">
        <v>85.51</v>
      </c>
    </row>
    <row r="3380" spans="1:4" x14ac:dyDescent="0.25">
      <c r="A3380" s="170">
        <v>101632</v>
      </c>
      <c r="B3380" s="171" t="s">
        <v>28091</v>
      </c>
      <c r="C3380" s="170" t="s">
        <v>58</v>
      </c>
      <c r="D3380" s="173">
        <v>36.76</v>
      </c>
    </row>
    <row r="3381" spans="1:4" x14ac:dyDescent="0.25">
      <c r="A3381" s="170">
        <v>101633</v>
      </c>
      <c r="B3381" s="171" t="s">
        <v>28095</v>
      </c>
      <c r="C3381" s="170" t="s">
        <v>58</v>
      </c>
      <c r="D3381" s="173">
        <v>104.69</v>
      </c>
    </row>
    <row r="3382" spans="1:4" ht="27" x14ac:dyDescent="0.25">
      <c r="A3382" s="170">
        <v>101636</v>
      </c>
      <c r="B3382" s="171" t="s">
        <v>28099</v>
      </c>
      <c r="C3382" s="170" t="s">
        <v>58</v>
      </c>
      <c r="D3382" s="173">
        <v>163.81</v>
      </c>
    </row>
    <row r="3383" spans="1:4" ht="27" x14ac:dyDescent="0.25">
      <c r="A3383" s="170">
        <v>101637</v>
      </c>
      <c r="B3383" s="171" t="s">
        <v>28103</v>
      </c>
      <c r="C3383" s="170" t="s">
        <v>58</v>
      </c>
      <c r="D3383" s="173">
        <v>158.75</v>
      </c>
    </row>
    <row r="3384" spans="1:4" x14ac:dyDescent="0.25">
      <c r="A3384" s="170">
        <v>101651</v>
      </c>
      <c r="B3384" s="171" t="s">
        <v>28107</v>
      </c>
      <c r="C3384" s="170" t="s">
        <v>58</v>
      </c>
      <c r="D3384" s="173">
        <v>70.739999999999995</v>
      </c>
    </row>
    <row r="3385" spans="1:4" ht="40.5" x14ac:dyDescent="0.25">
      <c r="A3385" s="170">
        <v>101653</v>
      </c>
      <c r="B3385" s="171" t="s">
        <v>28110</v>
      </c>
      <c r="C3385" s="170" t="s">
        <v>58</v>
      </c>
      <c r="D3385" s="173">
        <v>302.14</v>
      </c>
    </row>
    <row r="3386" spans="1:4" x14ac:dyDescent="0.25">
      <c r="A3386" s="170">
        <v>101654</v>
      </c>
      <c r="B3386" s="171" t="s">
        <v>28114</v>
      </c>
      <c r="C3386" s="170" t="s">
        <v>58</v>
      </c>
      <c r="D3386" s="173">
        <v>193.52</v>
      </c>
    </row>
    <row r="3387" spans="1:4" x14ac:dyDescent="0.25">
      <c r="A3387" s="170">
        <v>101655</v>
      </c>
      <c r="B3387" s="171" t="s">
        <v>28118</v>
      </c>
      <c r="C3387" s="170" t="s">
        <v>58</v>
      </c>
      <c r="D3387" s="173">
        <v>286.97000000000003</v>
      </c>
    </row>
    <row r="3388" spans="1:4" x14ac:dyDescent="0.25">
      <c r="A3388" s="170">
        <v>101656</v>
      </c>
      <c r="B3388" s="171" t="s">
        <v>28122</v>
      </c>
      <c r="C3388" s="170" t="s">
        <v>58</v>
      </c>
      <c r="D3388" s="173">
        <v>308.77999999999997</v>
      </c>
    </row>
    <row r="3389" spans="1:4" x14ac:dyDescent="0.25">
      <c r="A3389" s="170">
        <v>101657</v>
      </c>
      <c r="B3389" s="171" t="s">
        <v>28125</v>
      </c>
      <c r="C3389" s="170" t="s">
        <v>58</v>
      </c>
      <c r="D3389" s="173">
        <v>355.26</v>
      </c>
    </row>
    <row r="3390" spans="1:4" x14ac:dyDescent="0.25">
      <c r="A3390" s="170">
        <v>101658</v>
      </c>
      <c r="B3390" s="171" t="s">
        <v>28129</v>
      </c>
      <c r="C3390" s="170" t="s">
        <v>58</v>
      </c>
      <c r="D3390" s="173">
        <v>450.83</v>
      </c>
    </row>
    <row r="3391" spans="1:4" x14ac:dyDescent="0.25">
      <c r="A3391" s="170">
        <v>101659</v>
      </c>
      <c r="B3391" s="171" t="s">
        <v>28133</v>
      </c>
      <c r="C3391" s="170" t="s">
        <v>58</v>
      </c>
      <c r="D3391" s="173">
        <v>510.27</v>
      </c>
    </row>
    <row r="3392" spans="1:4" x14ac:dyDescent="0.25">
      <c r="A3392" s="170">
        <v>101660</v>
      </c>
      <c r="B3392" s="171" t="s">
        <v>28137</v>
      </c>
      <c r="C3392" s="170" t="s">
        <v>58</v>
      </c>
      <c r="D3392" s="173">
        <v>790.85</v>
      </c>
    </row>
    <row r="3393" spans="1:4" ht="27" x14ac:dyDescent="0.25">
      <c r="A3393" s="170">
        <v>101661</v>
      </c>
      <c r="B3393" s="171" t="s">
        <v>28141</v>
      </c>
      <c r="C3393" s="170" t="s">
        <v>58</v>
      </c>
      <c r="D3393" s="173">
        <v>137.47999999999999</v>
      </c>
    </row>
    <row r="3394" spans="1:4" x14ac:dyDescent="0.25">
      <c r="A3394" s="170">
        <v>101663</v>
      </c>
      <c r="B3394" s="171" t="s">
        <v>28144</v>
      </c>
      <c r="C3394" s="170" t="s">
        <v>58</v>
      </c>
      <c r="D3394" s="173">
        <v>32.6</v>
      </c>
    </row>
    <row r="3395" spans="1:4" x14ac:dyDescent="0.25">
      <c r="A3395" s="170">
        <v>101664</v>
      </c>
      <c r="B3395" s="171" t="s">
        <v>28148</v>
      </c>
      <c r="C3395" s="170" t="s">
        <v>58</v>
      </c>
      <c r="D3395" s="173">
        <v>33.74</v>
      </c>
    </row>
    <row r="3396" spans="1:4" x14ac:dyDescent="0.25">
      <c r="A3396" s="170">
        <v>101665</v>
      </c>
      <c r="B3396" s="171" t="s">
        <v>28151</v>
      </c>
      <c r="C3396" s="170" t="s">
        <v>58</v>
      </c>
      <c r="D3396" s="173">
        <v>38.659999999999997</v>
      </c>
    </row>
    <row r="3397" spans="1:4" ht="27" x14ac:dyDescent="0.25">
      <c r="A3397" s="170">
        <v>100578</v>
      </c>
      <c r="B3397" s="171" t="s">
        <v>28157</v>
      </c>
      <c r="C3397" s="170" t="s">
        <v>58</v>
      </c>
      <c r="D3397" s="173">
        <v>529.12</v>
      </c>
    </row>
    <row r="3398" spans="1:4" ht="27" x14ac:dyDescent="0.25">
      <c r="A3398" s="170">
        <v>100579</v>
      </c>
      <c r="B3398" s="171" t="s">
        <v>28161</v>
      </c>
      <c r="C3398" s="170" t="s">
        <v>58</v>
      </c>
      <c r="D3398" s="173">
        <v>579.12</v>
      </c>
    </row>
    <row r="3399" spans="1:4" ht="27" x14ac:dyDescent="0.25">
      <c r="A3399" s="170">
        <v>100580</v>
      </c>
      <c r="B3399" s="171" t="s">
        <v>28165</v>
      </c>
      <c r="C3399" s="170" t="s">
        <v>58</v>
      </c>
      <c r="D3399" s="173">
        <v>644.4</v>
      </c>
    </row>
    <row r="3400" spans="1:4" ht="27" x14ac:dyDescent="0.25">
      <c r="A3400" s="170">
        <v>100581</v>
      </c>
      <c r="B3400" s="171" t="s">
        <v>28169</v>
      </c>
      <c r="C3400" s="170" t="s">
        <v>58</v>
      </c>
      <c r="D3400" s="173">
        <v>603.87</v>
      </c>
    </row>
    <row r="3401" spans="1:4" ht="27" x14ac:dyDescent="0.25">
      <c r="A3401" s="170">
        <v>100582</v>
      </c>
      <c r="B3401" s="171" t="s">
        <v>28173</v>
      </c>
      <c r="C3401" s="170" t="s">
        <v>58</v>
      </c>
      <c r="D3401" s="173">
        <v>721.62</v>
      </c>
    </row>
    <row r="3402" spans="1:4" ht="27" x14ac:dyDescent="0.25">
      <c r="A3402" s="170">
        <v>100583</v>
      </c>
      <c r="B3402" s="171" t="s">
        <v>28177</v>
      </c>
      <c r="C3402" s="170" t="s">
        <v>58</v>
      </c>
      <c r="D3402" s="173">
        <v>630.72</v>
      </c>
    </row>
    <row r="3403" spans="1:4" ht="27" x14ac:dyDescent="0.25">
      <c r="A3403" s="170">
        <v>100584</v>
      </c>
      <c r="B3403" s="171" t="s">
        <v>28181</v>
      </c>
      <c r="C3403" s="170" t="s">
        <v>58</v>
      </c>
      <c r="D3403" s="173">
        <v>701.45</v>
      </c>
    </row>
    <row r="3404" spans="1:4" ht="27" x14ac:dyDescent="0.25">
      <c r="A3404" s="170">
        <v>100585</v>
      </c>
      <c r="B3404" s="171" t="s">
        <v>28185</v>
      </c>
      <c r="C3404" s="170" t="s">
        <v>58</v>
      </c>
      <c r="D3404" s="173">
        <v>682.64</v>
      </c>
    </row>
    <row r="3405" spans="1:4" ht="27" x14ac:dyDescent="0.25">
      <c r="A3405" s="170">
        <v>100586</v>
      </c>
      <c r="B3405" s="171" t="s">
        <v>28189</v>
      </c>
      <c r="C3405" s="170" t="s">
        <v>58</v>
      </c>
      <c r="D3405" s="173">
        <v>795.26</v>
      </c>
    </row>
    <row r="3406" spans="1:4" ht="27" x14ac:dyDescent="0.25">
      <c r="A3406" s="170">
        <v>100587</v>
      </c>
      <c r="B3406" s="171" t="s">
        <v>28193</v>
      </c>
      <c r="C3406" s="170" t="s">
        <v>58</v>
      </c>
      <c r="D3406" s="173">
        <v>736.81</v>
      </c>
    </row>
    <row r="3407" spans="1:4" ht="27" x14ac:dyDescent="0.25">
      <c r="A3407" s="170">
        <v>100588</v>
      </c>
      <c r="B3407" s="171" t="s">
        <v>28197</v>
      </c>
      <c r="C3407" s="170" t="s">
        <v>58</v>
      </c>
      <c r="D3407" s="173">
        <v>824.34</v>
      </c>
    </row>
    <row r="3408" spans="1:4" ht="27" x14ac:dyDescent="0.25">
      <c r="A3408" s="170">
        <v>100589</v>
      </c>
      <c r="B3408" s="171" t="s">
        <v>28201</v>
      </c>
      <c r="C3408" s="170" t="s">
        <v>58</v>
      </c>
      <c r="D3408" s="173">
        <v>824.88</v>
      </c>
    </row>
    <row r="3409" spans="1:4" ht="27" x14ac:dyDescent="0.25">
      <c r="A3409" s="170">
        <v>100590</v>
      </c>
      <c r="B3409" s="171" t="s">
        <v>28205</v>
      </c>
      <c r="C3409" s="170" t="s">
        <v>58</v>
      </c>
      <c r="D3409" s="173">
        <v>911.6</v>
      </c>
    </row>
    <row r="3410" spans="1:4" ht="27" x14ac:dyDescent="0.25">
      <c r="A3410" s="170">
        <v>100591</v>
      </c>
      <c r="B3410" s="171" t="s">
        <v>28209</v>
      </c>
      <c r="C3410" s="170" t="s">
        <v>58</v>
      </c>
      <c r="D3410" s="172">
        <v>813.8</v>
      </c>
    </row>
    <row r="3411" spans="1:4" ht="27" x14ac:dyDescent="0.25">
      <c r="A3411" s="170">
        <v>100592</v>
      </c>
      <c r="B3411" s="171" t="s">
        <v>28213</v>
      </c>
      <c r="C3411" s="170" t="s">
        <v>58</v>
      </c>
      <c r="D3411" s="172">
        <v>885.62</v>
      </c>
    </row>
    <row r="3412" spans="1:4" ht="27" x14ac:dyDescent="0.25">
      <c r="A3412" s="170">
        <v>100593</v>
      </c>
      <c r="B3412" s="171" t="s">
        <v>28217</v>
      </c>
      <c r="C3412" s="170" t="s">
        <v>58</v>
      </c>
      <c r="D3412" s="172">
        <v>871.88</v>
      </c>
    </row>
    <row r="3413" spans="1:4" ht="27" x14ac:dyDescent="0.25">
      <c r="A3413" s="170">
        <v>100594</v>
      </c>
      <c r="B3413" s="171" t="s">
        <v>28221</v>
      </c>
      <c r="C3413" s="170" t="s">
        <v>58</v>
      </c>
      <c r="D3413" s="172">
        <v>993.46</v>
      </c>
    </row>
    <row r="3414" spans="1:4" ht="27" x14ac:dyDescent="0.25">
      <c r="A3414" s="170">
        <v>100595</v>
      </c>
      <c r="B3414" s="171" t="s">
        <v>28225</v>
      </c>
      <c r="C3414" s="170" t="s">
        <v>58</v>
      </c>
      <c r="D3414" s="172">
        <v>1046.21</v>
      </c>
    </row>
    <row r="3415" spans="1:4" ht="27" x14ac:dyDescent="0.25">
      <c r="A3415" s="170">
        <v>100596</v>
      </c>
      <c r="B3415" s="171" t="s">
        <v>28229</v>
      </c>
      <c r="C3415" s="170" t="s">
        <v>58</v>
      </c>
      <c r="D3415" s="173">
        <v>1210.08</v>
      </c>
    </row>
    <row r="3416" spans="1:4" ht="27" x14ac:dyDescent="0.25">
      <c r="A3416" s="170">
        <v>100597</v>
      </c>
      <c r="B3416" s="171" t="s">
        <v>28233</v>
      </c>
      <c r="C3416" s="170" t="s">
        <v>58</v>
      </c>
      <c r="D3416" s="173">
        <v>1218.22</v>
      </c>
    </row>
    <row r="3417" spans="1:4" ht="27" x14ac:dyDescent="0.25">
      <c r="A3417" s="170">
        <v>100598</v>
      </c>
      <c r="B3417" s="171" t="s">
        <v>28237</v>
      </c>
      <c r="C3417" s="170" t="s">
        <v>58</v>
      </c>
      <c r="D3417" s="172">
        <v>1353.31</v>
      </c>
    </row>
    <row r="3418" spans="1:4" ht="27" x14ac:dyDescent="0.25">
      <c r="A3418" s="170">
        <v>100599</v>
      </c>
      <c r="B3418" s="171" t="s">
        <v>28241</v>
      </c>
      <c r="C3418" s="170" t="s">
        <v>58</v>
      </c>
      <c r="D3418" s="172">
        <v>530.63</v>
      </c>
    </row>
    <row r="3419" spans="1:4" ht="27" x14ac:dyDescent="0.25">
      <c r="A3419" s="170">
        <v>100600</v>
      </c>
      <c r="B3419" s="171" t="s">
        <v>28245</v>
      </c>
      <c r="C3419" s="170" t="s">
        <v>58</v>
      </c>
      <c r="D3419" s="172">
        <v>634.79</v>
      </c>
    </row>
    <row r="3420" spans="1:4" ht="27" x14ac:dyDescent="0.25">
      <c r="A3420" s="170">
        <v>100601</v>
      </c>
      <c r="B3420" s="171" t="s">
        <v>28249</v>
      </c>
      <c r="C3420" s="170" t="s">
        <v>58</v>
      </c>
      <c r="D3420" s="172">
        <v>805.06</v>
      </c>
    </row>
    <row r="3421" spans="1:4" ht="27" x14ac:dyDescent="0.25">
      <c r="A3421" s="170">
        <v>100602</v>
      </c>
      <c r="B3421" s="171" t="s">
        <v>28253</v>
      </c>
      <c r="C3421" s="170" t="s">
        <v>58</v>
      </c>
      <c r="D3421" s="172">
        <v>1017.52</v>
      </c>
    </row>
    <row r="3422" spans="1:4" ht="27" x14ac:dyDescent="0.25">
      <c r="A3422" s="170">
        <v>100603</v>
      </c>
      <c r="B3422" s="171" t="s">
        <v>28257</v>
      </c>
      <c r="C3422" s="170" t="s">
        <v>58</v>
      </c>
      <c r="D3422" s="172">
        <v>1566.08</v>
      </c>
    </row>
    <row r="3423" spans="1:4" ht="27" x14ac:dyDescent="0.25">
      <c r="A3423" s="170">
        <v>100604</v>
      </c>
      <c r="B3423" s="171" t="s">
        <v>28261</v>
      </c>
      <c r="C3423" s="170" t="s">
        <v>58</v>
      </c>
      <c r="D3423" s="172">
        <v>674.45</v>
      </c>
    </row>
    <row r="3424" spans="1:4" ht="27" x14ac:dyDescent="0.25">
      <c r="A3424" s="170">
        <v>100605</v>
      </c>
      <c r="B3424" s="171" t="s">
        <v>28265</v>
      </c>
      <c r="C3424" s="170" t="s">
        <v>58</v>
      </c>
      <c r="D3424" s="172">
        <v>1069.33</v>
      </c>
    </row>
    <row r="3425" spans="1:4" ht="27" x14ac:dyDescent="0.25">
      <c r="A3425" s="170">
        <v>100606</v>
      </c>
      <c r="B3425" s="171" t="s">
        <v>28269</v>
      </c>
      <c r="C3425" s="170" t="s">
        <v>58</v>
      </c>
      <c r="D3425" s="173">
        <v>1633.76</v>
      </c>
    </row>
    <row r="3426" spans="1:4" ht="27" x14ac:dyDescent="0.25">
      <c r="A3426" s="170">
        <v>100607</v>
      </c>
      <c r="B3426" s="171" t="s">
        <v>28272</v>
      </c>
      <c r="C3426" s="170" t="s">
        <v>58</v>
      </c>
      <c r="D3426" s="173">
        <v>693.38</v>
      </c>
    </row>
    <row r="3427" spans="1:4" ht="27" x14ac:dyDescent="0.25">
      <c r="A3427" s="170">
        <v>100608</v>
      </c>
      <c r="B3427" s="171" t="s">
        <v>28276</v>
      </c>
      <c r="C3427" s="170" t="s">
        <v>58</v>
      </c>
      <c r="D3427" s="173">
        <v>1094.8699999999999</v>
      </c>
    </row>
    <row r="3428" spans="1:4" ht="27" x14ac:dyDescent="0.25">
      <c r="A3428" s="170">
        <v>100609</v>
      </c>
      <c r="B3428" s="171" t="s">
        <v>28280</v>
      </c>
      <c r="C3428" s="170" t="s">
        <v>58</v>
      </c>
      <c r="D3428" s="172">
        <v>1670.12</v>
      </c>
    </row>
    <row r="3429" spans="1:4" ht="27" x14ac:dyDescent="0.25">
      <c r="A3429" s="170">
        <v>100610</v>
      </c>
      <c r="B3429" s="171" t="s">
        <v>28284</v>
      </c>
      <c r="C3429" s="170" t="s">
        <v>58</v>
      </c>
      <c r="D3429" s="172">
        <v>712.17</v>
      </c>
    </row>
    <row r="3430" spans="1:4" ht="27" x14ac:dyDescent="0.25">
      <c r="A3430" s="170">
        <v>100611</v>
      </c>
      <c r="B3430" s="171" t="s">
        <v>28288</v>
      </c>
      <c r="C3430" s="170" t="s">
        <v>58</v>
      </c>
      <c r="D3430" s="172">
        <v>893.22</v>
      </c>
    </row>
    <row r="3431" spans="1:4" ht="27" x14ac:dyDescent="0.25">
      <c r="A3431" s="170">
        <v>100612</v>
      </c>
      <c r="B3431" s="171" t="s">
        <v>28292</v>
      </c>
      <c r="C3431" s="170" t="s">
        <v>58</v>
      </c>
      <c r="D3431" s="173">
        <v>1119.97</v>
      </c>
    </row>
    <row r="3432" spans="1:4" ht="27" x14ac:dyDescent="0.25">
      <c r="A3432" s="170">
        <v>100613</v>
      </c>
      <c r="B3432" s="171" t="s">
        <v>28296</v>
      </c>
      <c r="C3432" s="170" t="s">
        <v>58</v>
      </c>
      <c r="D3432" s="172">
        <v>1705.78</v>
      </c>
    </row>
    <row r="3433" spans="1:4" ht="27" x14ac:dyDescent="0.25">
      <c r="A3433" s="170">
        <v>100614</v>
      </c>
      <c r="B3433" s="171" t="s">
        <v>28300</v>
      </c>
      <c r="C3433" s="170" t="s">
        <v>58</v>
      </c>
      <c r="D3433" s="172">
        <v>936.48</v>
      </c>
    </row>
    <row r="3434" spans="1:4" ht="27" x14ac:dyDescent="0.25">
      <c r="A3434" s="170">
        <v>100615</v>
      </c>
      <c r="B3434" s="171" t="s">
        <v>28304</v>
      </c>
      <c r="C3434" s="170" t="s">
        <v>58</v>
      </c>
      <c r="D3434" s="173">
        <v>1169.83</v>
      </c>
    </row>
    <row r="3435" spans="1:4" ht="27" x14ac:dyDescent="0.25">
      <c r="A3435" s="170">
        <v>100616</v>
      </c>
      <c r="B3435" s="171" t="s">
        <v>28308</v>
      </c>
      <c r="C3435" s="170" t="s">
        <v>58</v>
      </c>
      <c r="D3435" s="172">
        <v>1781.08</v>
      </c>
    </row>
    <row r="3436" spans="1:4" ht="27" x14ac:dyDescent="0.25">
      <c r="A3436" s="170">
        <v>100617</v>
      </c>
      <c r="B3436" s="171" t="s">
        <v>28312</v>
      </c>
      <c r="C3436" s="170" t="s">
        <v>58</v>
      </c>
      <c r="D3436" s="172">
        <v>1219.6099999999999</v>
      </c>
    </row>
    <row r="3437" spans="1:4" ht="27" x14ac:dyDescent="0.25">
      <c r="A3437" s="170">
        <v>100618</v>
      </c>
      <c r="B3437" s="171" t="s">
        <v>28316</v>
      </c>
      <c r="C3437" s="170" t="s">
        <v>58</v>
      </c>
      <c r="D3437" s="172">
        <v>1858.8</v>
      </c>
    </row>
    <row r="3438" spans="1:4" x14ac:dyDescent="0.25">
      <c r="A3438" s="170">
        <v>100619</v>
      </c>
      <c r="B3438" s="171" t="s">
        <v>28320</v>
      </c>
      <c r="C3438" s="170" t="s">
        <v>58</v>
      </c>
      <c r="D3438" s="172">
        <v>598.82000000000005</v>
      </c>
    </row>
    <row r="3439" spans="1:4" ht="27" x14ac:dyDescent="0.25">
      <c r="A3439" s="170">
        <v>100620</v>
      </c>
      <c r="B3439" s="171" t="s">
        <v>28324</v>
      </c>
      <c r="C3439" s="170" t="s">
        <v>58</v>
      </c>
      <c r="D3439" s="172">
        <v>2653.82</v>
      </c>
    </row>
    <row r="3440" spans="1:4" ht="27" x14ac:dyDescent="0.25">
      <c r="A3440" s="170">
        <v>100621</v>
      </c>
      <c r="B3440" s="171" t="s">
        <v>28328</v>
      </c>
      <c r="C3440" s="170" t="s">
        <v>58</v>
      </c>
      <c r="D3440" s="172">
        <v>3096.61</v>
      </c>
    </row>
    <row r="3441" spans="1:4" ht="27" x14ac:dyDescent="0.25">
      <c r="A3441" s="170">
        <v>100622</v>
      </c>
      <c r="B3441" s="171" t="s">
        <v>28332</v>
      </c>
      <c r="C3441" s="170" t="s">
        <v>58</v>
      </c>
      <c r="D3441" s="172">
        <v>2380.4699999999998</v>
      </c>
    </row>
    <row r="3442" spans="1:4" ht="27" x14ac:dyDescent="0.25">
      <c r="A3442" s="170">
        <v>100623</v>
      </c>
      <c r="B3442" s="171" t="s">
        <v>28336</v>
      </c>
      <c r="C3442" s="170" t="s">
        <v>58</v>
      </c>
      <c r="D3442" s="172">
        <v>2569.84</v>
      </c>
    </row>
    <row r="3443" spans="1:4" ht="27" x14ac:dyDescent="0.25">
      <c r="A3443" s="170">
        <v>97605</v>
      </c>
      <c r="B3443" s="171" t="s">
        <v>48460</v>
      </c>
      <c r="C3443" s="170" t="s">
        <v>58</v>
      </c>
      <c r="D3443" s="172">
        <v>87.19</v>
      </c>
    </row>
    <row r="3444" spans="1:4" ht="27" x14ac:dyDescent="0.25">
      <c r="A3444" s="170">
        <v>97607</v>
      </c>
      <c r="B3444" s="171" t="s">
        <v>48461</v>
      </c>
      <c r="C3444" s="170" t="s">
        <v>58</v>
      </c>
      <c r="D3444" s="172">
        <v>111.89</v>
      </c>
    </row>
    <row r="3445" spans="1:4" ht="27" x14ac:dyDescent="0.25">
      <c r="A3445" s="170">
        <v>102102</v>
      </c>
      <c r="B3445" s="171" t="s">
        <v>28348</v>
      </c>
      <c r="C3445" s="170" t="s">
        <v>58</v>
      </c>
      <c r="D3445" s="172">
        <v>11266.34</v>
      </c>
    </row>
    <row r="3446" spans="1:4" ht="27" x14ac:dyDescent="0.25">
      <c r="A3446" s="170">
        <v>102103</v>
      </c>
      <c r="B3446" s="171" t="s">
        <v>28352</v>
      </c>
      <c r="C3446" s="170" t="s">
        <v>58</v>
      </c>
      <c r="D3446" s="172">
        <v>12525.89</v>
      </c>
    </row>
    <row r="3447" spans="1:4" ht="27" x14ac:dyDescent="0.25">
      <c r="A3447" s="170">
        <v>102104</v>
      </c>
      <c r="B3447" s="171" t="s">
        <v>28356</v>
      </c>
      <c r="C3447" s="170" t="s">
        <v>58</v>
      </c>
      <c r="D3447" s="172">
        <v>16035.64</v>
      </c>
    </row>
    <row r="3448" spans="1:4" ht="27" x14ac:dyDescent="0.25">
      <c r="A3448" s="170">
        <v>102105</v>
      </c>
      <c r="B3448" s="171" t="s">
        <v>28360</v>
      </c>
      <c r="C3448" s="170" t="s">
        <v>58</v>
      </c>
      <c r="D3448" s="172">
        <v>19682.259999999998</v>
      </c>
    </row>
    <row r="3449" spans="1:4" ht="27" x14ac:dyDescent="0.25">
      <c r="A3449" s="170">
        <v>102106</v>
      </c>
      <c r="B3449" s="171" t="s">
        <v>28364</v>
      </c>
      <c r="C3449" s="170" t="s">
        <v>58</v>
      </c>
      <c r="D3449" s="172">
        <v>24656.799999999999</v>
      </c>
    </row>
    <row r="3450" spans="1:4" ht="27" x14ac:dyDescent="0.25">
      <c r="A3450" s="170">
        <v>102107</v>
      </c>
      <c r="B3450" s="171" t="s">
        <v>28368</v>
      </c>
      <c r="C3450" s="170" t="s">
        <v>58</v>
      </c>
      <c r="D3450" s="172">
        <v>34359.61</v>
      </c>
    </row>
    <row r="3451" spans="1:4" ht="27" x14ac:dyDescent="0.25">
      <c r="A3451" s="170">
        <v>102108</v>
      </c>
      <c r="B3451" s="171" t="s">
        <v>28372</v>
      </c>
      <c r="C3451" s="170" t="s">
        <v>58</v>
      </c>
      <c r="D3451" s="172">
        <v>39992.97</v>
      </c>
    </row>
    <row r="3452" spans="1:4" x14ac:dyDescent="0.25">
      <c r="A3452" s="170">
        <v>102109</v>
      </c>
      <c r="B3452" s="171" t="s">
        <v>28376</v>
      </c>
      <c r="C3452" s="170" t="s">
        <v>58</v>
      </c>
      <c r="D3452" s="172">
        <v>64.19</v>
      </c>
    </row>
    <row r="3453" spans="1:4" x14ac:dyDescent="0.25">
      <c r="A3453" s="170">
        <v>102110</v>
      </c>
      <c r="B3453" s="171" t="s">
        <v>28378</v>
      </c>
      <c r="C3453" s="170" t="s">
        <v>58</v>
      </c>
      <c r="D3453" s="172">
        <v>179.43</v>
      </c>
    </row>
    <row r="3454" spans="1:4" ht="27" x14ac:dyDescent="0.25">
      <c r="A3454" s="170">
        <v>103654</v>
      </c>
      <c r="B3454" s="171" t="s">
        <v>28382</v>
      </c>
      <c r="C3454" s="170" t="s">
        <v>58</v>
      </c>
      <c r="D3454" s="172">
        <v>64687.62</v>
      </c>
    </row>
    <row r="3455" spans="1:4" ht="27" x14ac:dyDescent="0.25">
      <c r="A3455" s="170">
        <v>103655</v>
      </c>
      <c r="B3455" s="171" t="s">
        <v>28386</v>
      </c>
      <c r="C3455" s="170" t="s">
        <v>58</v>
      </c>
      <c r="D3455" s="172">
        <v>88582.94</v>
      </c>
    </row>
    <row r="3456" spans="1:4" ht="27" x14ac:dyDescent="0.25">
      <c r="A3456" s="170">
        <v>103656</v>
      </c>
      <c r="B3456" s="171" t="s">
        <v>28390</v>
      </c>
      <c r="C3456" s="170" t="s">
        <v>58</v>
      </c>
      <c r="D3456" s="172">
        <v>123805.86</v>
      </c>
    </row>
    <row r="3457" spans="1:4" x14ac:dyDescent="0.25">
      <c r="A3457" s="170">
        <v>96973</v>
      </c>
      <c r="B3457" s="171" t="s">
        <v>28394</v>
      </c>
      <c r="C3457" s="170" t="s">
        <v>166</v>
      </c>
      <c r="D3457" s="172">
        <v>74.400000000000006</v>
      </c>
    </row>
    <row r="3458" spans="1:4" x14ac:dyDescent="0.25">
      <c r="A3458" s="170">
        <v>96974</v>
      </c>
      <c r="B3458" s="171" t="s">
        <v>28397</v>
      </c>
      <c r="C3458" s="170" t="s">
        <v>166</v>
      </c>
      <c r="D3458" s="172">
        <v>94.9</v>
      </c>
    </row>
    <row r="3459" spans="1:4" x14ac:dyDescent="0.25">
      <c r="A3459" s="170">
        <v>96975</v>
      </c>
      <c r="B3459" s="171" t="s">
        <v>28400</v>
      </c>
      <c r="C3459" s="170" t="s">
        <v>166</v>
      </c>
      <c r="D3459" s="172">
        <v>116.32</v>
      </c>
    </row>
    <row r="3460" spans="1:4" x14ac:dyDescent="0.25">
      <c r="A3460" s="170">
        <v>96976</v>
      </c>
      <c r="B3460" s="171" t="s">
        <v>28404</v>
      </c>
      <c r="C3460" s="170" t="s">
        <v>166</v>
      </c>
      <c r="D3460" s="172">
        <v>150.97</v>
      </c>
    </row>
    <row r="3461" spans="1:4" x14ac:dyDescent="0.25">
      <c r="A3461" s="170">
        <v>96977</v>
      </c>
      <c r="B3461" s="171" t="s">
        <v>28408</v>
      </c>
      <c r="C3461" s="170" t="s">
        <v>166</v>
      </c>
      <c r="D3461" s="172">
        <v>55.04</v>
      </c>
    </row>
    <row r="3462" spans="1:4" x14ac:dyDescent="0.25">
      <c r="A3462" s="170">
        <v>96978</v>
      </c>
      <c r="B3462" s="171" t="s">
        <v>28412</v>
      </c>
      <c r="C3462" s="170" t="s">
        <v>166</v>
      </c>
      <c r="D3462" s="172">
        <v>72.45</v>
      </c>
    </row>
    <row r="3463" spans="1:4" x14ac:dyDescent="0.25">
      <c r="A3463" s="170">
        <v>96979</v>
      </c>
      <c r="B3463" s="171" t="s">
        <v>28415</v>
      </c>
      <c r="C3463" s="170" t="s">
        <v>166</v>
      </c>
      <c r="D3463" s="172">
        <v>103.45</v>
      </c>
    </row>
    <row r="3464" spans="1:4" x14ac:dyDescent="0.25">
      <c r="A3464" s="170">
        <v>96984</v>
      </c>
      <c r="B3464" s="171" t="s">
        <v>28417</v>
      </c>
      <c r="C3464" s="170" t="s">
        <v>58</v>
      </c>
      <c r="D3464" s="172">
        <v>66.3</v>
      </c>
    </row>
    <row r="3465" spans="1:4" x14ac:dyDescent="0.25">
      <c r="A3465" s="170">
        <v>96985</v>
      </c>
      <c r="B3465" s="171" t="s">
        <v>28420</v>
      </c>
      <c r="C3465" s="170" t="s">
        <v>58</v>
      </c>
      <c r="D3465" s="172">
        <v>105.42</v>
      </c>
    </row>
    <row r="3466" spans="1:4" x14ac:dyDescent="0.25">
      <c r="A3466" s="170">
        <v>96986</v>
      </c>
      <c r="B3466" s="171" t="s">
        <v>28423</v>
      </c>
      <c r="C3466" s="170" t="s">
        <v>58</v>
      </c>
      <c r="D3466" s="172">
        <v>157.36000000000001</v>
      </c>
    </row>
    <row r="3467" spans="1:4" x14ac:dyDescent="0.25">
      <c r="A3467" s="170">
        <v>96987</v>
      </c>
      <c r="B3467" s="171" t="s">
        <v>28427</v>
      </c>
      <c r="C3467" s="170" t="s">
        <v>58</v>
      </c>
      <c r="D3467" s="172">
        <v>142.76</v>
      </c>
    </row>
    <row r="3468" spans="1:4" x14ac:dyDescent="0.25">
      <c r="A3468" s="170">
        <v>96988</v>
      </c>
      <c r="B3468" s="171" t="s">
        <v>28431</v>
      </c>
      <c r="C3468" s="170" t="s">
        <v>58</v>
      </c>
      <c r="D3468" s="172">
        <v>174.45</v>
      </c>
    </row>
    <row r="3469" spans="1:4" x14ac:dyDescent="0.25">
      <c r="A3469" s="170">
        <v>96989</v>
      </c>
      <c r="B3469" s="171" t="s">
        <v>28435</v>
      </c>
      <c r="C3469" s="170" t="s">
        <v>58</v>
      </c>
      <c r="D3469" s="172">
        <v>145.96</v>
      </c>
    </row>
    <row r="3470" spans="1:4" ht="27" x14ac:dyDescent="0.25">
      <c r="A3470" s="170">
        <v>98463</v>
      </c>
      <c r="B3470" s="171" t="s">
        <v>28439</v>
      </c>
      <c r="C3470" s="170" t="s">
        <v>58</v>
      </c>
      <c r="D3470" s="172">
        <v>30.89</v>
      </c>
    </row>
    <row r="3471" spans="1:4" x14ac:dyDescent="0.25">
      <c r="A3471" s="170">
        <v>104746</v>
      </c>
      <c r="B3471" s="171" t="s">
        <v>28442</v>
      </c>
      <c r="C3471" s="170" t="s">
        <v>58</v>
      </c>
      <c r="D3471" s="172">
        <v>30.38</v>
      </c>
    </row>
    <row r="3472" spans="1:4" ht="27" x14ac:dyDescent="0.25">
      <c r="A3472" s="170">
        <v>104749</v>
      </c>
      <c r="B3472" s="171" t="s">
        <v>28445</v>
      </c>
      <c r="C3472" s="170" t="s">
        <v>58</v>
      </c>
      <c r="D3472" s="172">
        <v>26.12</v>
      </c>
    </row>
    <row r="3473" spans="1:4" ht="27" x14ac:dyDescent="0.25">
      <c r="A3473" s="170">
        <v>104750</v>
      </c>
      <c r="B3473" s="171" t="s">
        <v>28449</v>
      </c>
      <c r="C3473" s="170" t="s">
        <v>58</v>
      </c>
      <c r="D3473" s="172">
        <v>20.96</v>
      </c>
    </row>
    <row r="3474" spans="1:4" x14ac:dyDescent="0.25">
      <c r="A3474" s="170">
        <v>104751</v>
      </c>
      <c r="B3474" s="171" t="s">
        <v>28451</v>
      </c>
      <c r="C3474" s="170" t="s">
        <v>58</v>
      </c>
      <c r="D3474" s="172">
        <v>29.81</v>
      </c>
    </row>
    <row r="3475" spans="1:4" x14ac:dyDescent="0.25">
      <c r="A3475" s="170">
        <v>104752</v>
      </c>
      <c r="B3475" s="171" t="s">
        <v>28455</v>
      </c>
      <c r="C3475" s="170" t="s">
        <v>58</v>
      </c>
      <c r="D3475" s="172">
        <v>22.79</v>
      </c>
    </row>
    <row r="3476" spans="1:4" x14ac:dyDescent="0.25">
      <c r="A3476" s="170">
        <v>104753</v>
      </c>
      <c r="B3476" s="171" t="s">
        <v>28459</v>
      </c>
      <c r="C3476" s="170" t="s">
        <v>58</v>
      </c>
      <c r="D3476" s="172">
        <v>26.91</v>
      </c>
    </row>
    <row r="3477" spans="1:4" x14ac:dyDescent="0.25">
      <c r="A3477" s="170">
        <v>104754</v>
      </c>
      <c r="B3477" s="171" t="s">
        <v>28462</v>
      </c>
      <c r="C3477" s="170" t="s">
        <v>58</v>
      </c>
      <c r="D3477" s="172">
        <v>33.99</v>
      </c>
    </row>
    <row r="3478" spans="1:4" x14ac:dyDescent="0.25">
      <c r="A3478" s="170">
        <v>104755</v>
      </c>
      <c r="B3478" s="171" t="s">
        <v>28466</v>
      </c>
      <c r="C3478" s="170" t="s">
        <v>58</v>
      </c>
      <c r="D3478" s="172">
        <v>44.96</v>
      </c>
    </row>
    <row r="3479" spans="1:4" ht="27" x14ac:dyDescent="0.25">
      <c r="A3479" s="170">
        <v>103490</v>
      </c>
      <c r="B3479" s="171" t="s">
        <v>28469</v>
      </c>
      <c r="C3479" s="170" t="s">
        <v>190</v>
      </c>
      <c r="D3479" s="172">
        <v>3285.91</v>
      </c>
    </row>
    <row r="3480" spans="1:4" ht="27" x14ac:dyDescent="0.25">
      <c r="A3480" s="170">
        <v>103491</v>
      </c>
      <c r="B3480" s="171" t="s">
        <v>28473</v>
      </c>
      <c r="C3480" s="170" t="s">
        <v>190</v>
      </c>
      <c r="D3480" s="172">
        <v>590.35</v>
      </c>
    </row>
    <row r="3481" spans="1:4" x14ac:dyDescent="0.25">
      <c r="A3481" s="170">
        <v>104758</v>
      </c>
      <c r="B3481" s="171" t="s">
        <v>28477</v>
      </c>
      <c r="C3481" s="170" t="s">
        <v>58</v>
      </c>
      <c r="D3481" s="172">
        <v>20.350000000000001</v>
      </c>
    </row>
    <row r="3482" spans="1:4" ht="27" x14ac:dyDescent="0.25">
      <c r="A3482" s="170">
        <v>104759</v>
      </c>
      <c r="B3482" s="171" t="s">
        <v>28481</v>
      </c>
      <c r="C3482" s="170" t="s">
        <v>58</v>
      </c>
      <c r="D3482" s="172">
        <v>54.25</v>
      </c>
    </row>
    <row r="3483" spans="1:4" ht="27" x14ac:dyDescent="0.25">
      <c r="A3483" s="170">
        <v>104760</v>
      </c>
      <c r="B3483" s="171" t="s">
        <v>28484</v>
      </c>
      <c r="C3483" s="170" t="s">
        <v>58</v>
      </c>
      <c r="D3483" s="172">
        <v>79.22</v>
      </c>
    </row>
    <row r="3484" spans="1:4" ht="27" x14ac:dyDescent="0.25">
      <c r="A3484" s="170">
        <v>104761</v>
      </c>
      <c r="B3484" s="171" t="s">
        <v>28487</v>
      </c>
      <c r="C3484" s="170" t="s">
        <v>58</v>
      </c>
      <c r="D3484" s="172">
        <v>10.4</v>
      </c>
    </row>
    <row r="3485" spans="1:4" ht="27" x14ac:dyDescent="0.25">
      <c r="A3485" s="170">
        <v>104762</v>
      </c>
      <c r="B3485" s="171" t="s">
        <v>28489</v>
      </c>
      <c r="C3485" s="170" t="s">
        <v>58</v>
      </c>
      <c r="D3485" s="172">
        <v>27.75</v>
      </c>
    </row>
    <row r="3486" spans="1:4" ht="27" x14ac:dyDescent="0.25">
      <c r="A3486" s="170">
        <v>104763</v>
      </c>
      <c r="B3486" s="171" t="s">
        <v>28491</v>
      </c>
      <c r="C3486" s="170" t="s">
        <v>58</v>
      </c>
      <c r="D3486" s="172">
        <v>40.53</v>
      </c>
    </row>
    <row r="3487" spans="1:4" ht="27" x14ac:dyDescent="0.25">
      <c r="A3487" s="170">
        <v>104764</v>
      </c>
      <c r="B3487" s="171" t="s">
        <v>28494</v>
      </c>
      <c r="C3487" s="170" t="s">
        <v>166</v>
      </c>
      <c r="D3487" s="172">
        <v>22.74</v>
      </c>
    </row>
    <row r="3488" spans="1:4" ht="27" x14ac:dyDescent="0.25">
      <c r="A3488" s="170">
        <v>104765</v>
      </c>
      <c r="B3488" s="171" t="s">
        <v>28497</v>
      </c>
      <c r="C3488" s="170" t="s">
        <v>166</v>
      </c>
      <c r="D3488" s="172">
        <v>19.47</v>
      </c>
    </row>
    <row r="3489" spans="1:4" x14ac:dyDescent="0.25">
      <c r="A3489" s="170">
        <v>104766</v>
      </c>
      <c r="B3489" s="171" t="s">
        <v>28500</v>
      </c>
      <c r="C3489" s="170" t="s">
        <v>166</v>
      </c>
      <c r="D3489" s="172">
        <v>19.559999999999999</v>
      </c>
    </row>
    <row r="3490" spans="1:4" x14ac:dyDescent="0.25">
      <c r="A3490" s="170">
        <v>104768</v>
      </c>
      <c r="B3490" s="171" t="s">
        <v>28503</v>
      </c>
      <c r="C3490" s="170" t="s">
        <v>58</v>
      </c>
      <c r="D3490" s="172">
        <v>0.86</v>
      </c>
    </row>
    <row r="3491" spans="1:4" ht="27" x14ac:dyDescent="0.25">
      <c r="A3491" s="170">
        <v>104770</v>
      </c>
      <c r="B3491" s="171" t="s">
        <v>28505</v>
      </c>
      <c r="C3491" s="170" t="s">
        <v>58</v>
      </c>
      <c r="D3491" s="172">
        <v>2.2999999999999998</v>
      </c>
    </row>
    <row r="3492" spans="1:4" ht="27" x14ac:dyDescent="0.25">
      <c r="A3492" s="170">
        <v>104772</v>
      </c>
      <c r="B3492" s="171" t="s">
        <v>28507</v>
      </c>
      <c r="C3492" s="170" t="s">
        <v>58</v>
      </c>
      <c r="D3492" s="172">
        <v>3.35</v>
      </c>
    </row>
    <row r="3493" spans="1:4" ht="27" x14ac:dyDescent="0.25">
      <c r="A3493" s="170">
        <v>104774</v>
      </c>
      <c r="B3493" s="171" t="s">
        <v>28510</v>
      </c>
      <c r="C3493" s="170" t="s">
        <v>58</v>
      </c>
      <c r="D3493" s="172">
        <v>2.91</v>
      </c>
    </row>
    <row r="3494" spans="1:4" ht="27" x14ac:dyDescent="0.25">
      <c r="A3494" s="170">
        <v>104776</v>
      </c>
      <c r="B3494" s="171" t="s">
        <v>28513</v>
      </c>
      <c r="C3494" s="170" t="s">
        <v>58</v>
      </c>
      <c r="D3494" s="172">
        <v>7.8</v>
      </c>
    </row>
    <row r="3495" spans="1:4" ht="27" x14ac:dyDescent="0.25">
      <c r="A3495" s="170">
        <v>104778</v>
      </c>
      <c r="B3495" s="171" t="s">
        <v>28516</v>
      </c>
      <c r="C3495" s="170" t="s">
        <v>58</v>
      </c>
      <c r="D3495" s="172">
        <v>11.4</v>
      </c>
    </row>
    <row r="3496" spans="1:4" x14ac:dyDescent="0.25">
      <c r="A3496" s="170">
        <v>104780</v>
      </c>
      <c r="B3496" s="171" t="s">
        <v>28518</v>
      </c>
      <c r="C3496" s="170" t="s">
        <v>166</v>
      </c>
      <c r="D3496" s="172">
        <v>6.3</v>
      </c>
    </row>
    <row r="3497" spans="1:4" ht="27" x14ac:dyDescent="0.25">
      <c r="A3497" s="170">
        <v>104785</v>
      </c>
      <c r="B3497" s="171" t="s">
        <v>28521</v>
      </c>
      <c r="C3497" s="170" t="s">
        <v>166</v>
      </c>
      <c r="D3497" s="172">
        <v>13.91</v>
      </c>
    </row>
    <row r="3498" spans="1:4" ht="27" x14ac:dyDescent="0.25">
      <c r="A3498" s="170">
        <v>96765</v>
      </c>
      <c r="B3498" s="171" t="s">
        <v>28525</v>
      </c>
      <c r="C3498" s="170" t="s">
        <v>58</v>
      </c>
      <c r="D3498" s="172">
        <v>1928.75</v>
      </c>
    </row>
    <row r="3499" spans="1:4" ht="27" x14ac:dyDescent="0.25">
      <c r="A3499" s="170">
        <v>101905</v>
      </c>
      <c r="B3499" s="171" t="s">
        <v>28529</v>
      </c>
      <c r="C3499" s="170" t="s">
        <v>58</v>
      </c>
      <c r="D3499" s="172">
        <v>229.61</v>
      </c>
    </row>
    <row r="3500" spans="1:4" x14ac:dyDescent="0.25">
      <c r="A3500" s="170">
        <v>101906</v>
      </c>
      <c r="B3500" s="171" t="s">
        <v>28533</v>
      </c>
      <c r="C3500" s="170" t="s">
        <v>58</v>
      </c>
      <c r="D3500" s="172">
        <v>663.39</v>
      </c>
    </row>
    <row r="3501" spans="1:4" x14ac:dyDescent="0.25">
      <c r="A3501" s="170">
        <v>101907</v>
      </c>
      <c r="B3501" s="171" t="s">
        <v>28537</v>
      </c>
      <c r="C3501" s="170" t="s">
        <v>58</v>
      </c>
      <c r="D3501" s="172">
        <v>716.24</v>
      </c>
    </row>
    <row r="3502" spans="1:4" x14ac:dyDescent="0.25">
      <c r="A3502" s="170">
        <v>101908</v>
      </c>
      <c r="B3502" s="171" t="s">
        <v>28541</v>
      </c>
      <c r="C3502" s="170" t="s">
        <v>58</v>
      </c>
      <c r="D3502" s="172">
        <v>223</v>
      </c>
    </row>
    <row r="3503" spans="1:4" x14ac:dyDescent="0.25">
      <c r="A3503" s="170">
        <v>101909</v>
      </c>
      <c r="B3503" s="171" t="s">
        <v>28545</v>
      </c>
      <c r="C3503" s="170" t="s">
        <v>58</v>
      </c>
      <c r="D3503" s="172">
        <v>258.24</v>
      </c>
    </row>
    <row r="3504" spans="1:4" x14ac:dyDescent="0.25">
      <c r="A3504" s="170">
        <v>101910</v>
      </c>
      <c r="B3504" s="171" t="s">
        <v>28549</v>
      </c>
      <c r="C3504" s="170" t="s">
        <v>58</v>
      </c>
      <c r="D3504" s="172">
        <v>302.27</v>
      </c>
    </row>
    <row r="3505" spans="1:4" x14ac:dyDescent="0.25">
      <c r="A3505" s="170">
        <v>101911</v>
      </c>
      <c r="B3505" s="171" t="s">
        <v>28553</v>
      </c>
      <c r="C3505" s="170" t="s">
        <v>58</v>
      </c>
      <c r="D3505" s="172">
        <v>346.31</v>
      </c>
    </row>
    <row r="3506" spans="1:4" ht="27" x14ac:dyDescent="0.25">
      <c r="A3506" s="170">
        <v>101912</v>
      </c>
      <c r="B3506" s="171" t="s">
        <v>28557</v>
      </c>
      <c r="C3506" s="170" t="s">
        <v>58</v>
      </c>
      <c r="D3506" s="172">
        <v>2361.4299999999998</v>
      </c>
    </row>
    <row r="3507" spans="1:4" x14ac:dyDescent="0.25">
      <c r="A3507" s="170">
        <v>101913</v>
      </c>
      <c r="B3507" s="171" t="s">
        <v>28561</v>
      </c>
      <c r="C3507" s="170" t="s">
        <v>58</v>
      </c>
      <c r="D3507" s="172">
        <v>376.27</v>
      </c>
    </row>
    <row r="3508" spans="1:4" x14ac:dyDescent="0.25">
      <c r="A3508" s="170">
        <v>101914</v>
      </c>
      <c r="B3508" s="171" t="s">
        <v>28565</v>
      </c>
      <c r="C3508" s="170" t="s">
        <v>58</v>
      </c>
      <c r="D3508" s="172">
        <v>478.03</v>
      </c>
    </row>
    <row r="3509" spans="1:4" ht="27" x14ac:dyDescent="0.25">
      <c r="A3509" s="170">
        <v>101915</v>
      </c>
      <c r="B3509" s="171" t="s">
        <v>28569</v>
      </c>
      <c r="C3509" s="170" t="s">
        <v>58</v>
      </c>
      <c r="D3509" s="172">
        <v>368.65</v>
      </c>
    </row>
    <row r="3510" spans="1:4" x14ac:dyDescent="0.25">
      <c r="A3510" s="170">
        <v>101916</v>
      </c>
      <c r="B3510" s="171" t="s">
        <v>28573</v>
      </c>
      <c r="C3510" s="170" t="s">
        <v>58</v>
      </c>
      <c r="D3510" s="172">
        <v>3436.72</v>
      </c>
    </row>
    <row r="3511" spans="1:4" x14ac:dyDescent="0.25">
      <c r="A3511" s="170">
        <v>101917</v>
      </c>
      <c r="B3511" s="171" t="s">
        <v>28577</v>
      </c>
      <c r="C3511" s="170" t="s">
        <v>58</v>
      </c>
      <c r="D3511" s="172">
        <v>174.22</v>
      </c>
    </row>
    <row r="3512" spans="1:4" x14ac:dyDescent="0.25">
      <c r="A3512" s="170">
        <v>98261</v>
      </c>
      <c r="B3512" s="171" t="s">
        <v>28581</v>
      </c>
      <c r="C3512" s="170" t="s">
        <v>166</v>
      </c>
      <c r="D3512" s="172">
        <v>4.92</v>
      </c>
    </row>
    <row r="3513" spans="1:4" ht="27" x14ac:dyDescent="0.25">
      <c r="A3513" s="170">
        <v>98262</v>
      </c>
      <c r="B3513" s="171" t="s">
        <v>28583</v>
      </c>
      <c r="C3513" s="170" t="s">
        <v>166</v>
      </c>
      <c r="D3513" s="172">
        <v>5.85</v>
      </c>
    </row>
    <row r="3514" spans="1:4" ht="27" x14ac:dyDescent="0.25">
      <c r="A3514" s="170">
        <v>98263</v>
      </c>
      <c r="B3514" s="171" t="s">
        <v>28586</v>
      </c>
      <c r="C3514" s="170" t="s">
        <v>166</v>
      </c>
      <c r="D3514" s="172">
        <v>6.11</v>
      </c>
    </row>
    <row r="3515" spans="1:4" ht="27" x14ac:dyDescent="0.25">
      <c r="A3515" s="170">
        <v>98264</v>
      </c>
      <c r="B3515" s="171" t="s">
        <v>28588</v>
      </c>
      <c r="C3515" s="170" t="s">
        <v>166</v>
      </c>
      <c r="D3515" s="172">
        <v>7.08</v>
      </c>
    </row>
    <row r="3516" spans="1:4" ht="27" x14ac:dyDescent="0.25">
      <c r="A3516" s="170">
        <v>98265</v>
      </c>
      <c r="B3516" s="171" t="s">
        <v>28590</v>
      </c>
      <c r="C3516" s="170" t="s">
        <v>166</v>
      </c>
      <c r="D3516" s="172">
        <v>7.75</v>
      </c>
    </row>
    <row r="3517" spans="1:4" ht="27" x14ac:dyDescent="0.25">
      <c r="A3517" s="170">
        <v>98266</v>
      </c>
      <c r="B3517" s="171" t="s">
        <v>28592</v>
      </c>
      <c r="C3517" s="170" t="s">
        <v>166</v>
      </c>
      <c r="D3517" s="172">
        <v>8.6199999999999992</v>
      </c>
    </row>
    <row r="3518" spans="1:4" x14ac:dyDescent="0.25">
      <c r="A3518" s="170">
        <v>98267</v>
      </c>
      <c r="B3518" s="171" t="s">
        <v>28595</v>
      </c>
      <c r="C3518" s="170" t="s">
        <v>166</v>
      </c>
      <c r="D3518" s="172">
        <v>13.23</v>
      </c>
    </row>
    <row r="3519" spans="1:4" x14ac:dyDescent="0.25">
      <c r="A3519" s="170">
        <v>98268</v>
      </c>
      <c r="B3519" s="171" t="s">
        <v>28598</v>
      </c>
      <c r="C3519" s="170" t="s">
        <v>166</v>
      </c>
      <c r="D3519" s="172">
        <v>20.39</v>
      </c>
    </row>
    <row r="3520" spans="1:4" x14ac:dyDescent="0.25">
      <c r="A3520" s="170">
        <v>98269</v>
      </c>
      <c r="B3520" s="171" t="s">
        <v>28601</v>
      </c>
      <c r="C3520" s="170" t="s">
        <v>166</v>
      </c>
      <c r="D3520" s="172">
        <v>27.28</v>
      </c>
    </row>
    <row r="3521" spans="1:4" x14ac:dyDescent="0.25">
      <c r="A3521" s="170">
        <v>98270</v>
      </c>
      <c r="B3521" s="171" t="s">
        <v>28604</v>
      </c>
      <c r="C3521" s="170" t="s">
        <v>166</v>
      </c>
      <c r="D3521" s="172">
        <v>40.19</v>
      </c>
    </row>
    <row r="3522" spans="1:4" x14ac:dyDescent="0.25">
      <c r="A3522" s="170">
        <v>98271</v>
      </c>
      <c r="B3522" s="171" t="s">
        <v>28607</v>
      </c>
      <c r="C3522" s="170" t="s">
        <v>166</v>
      </c>
      <c r="D3522" s="172">
        <v>55.71</v>
      </c>
    </row>
    <row r="3523" spans="1:4" x14ac:dyDescent="0.25">
      <c r="A3523" s="170">
        <v>98272</v>
      </c>
      <c r="B3523" s="171" t="s">
        <v>28609</v>
      </c>
      <c r="C3523" s="170" t="s">
        <v>166</v>
      </c>
      <c r="D3523" s="172">
        <v>125.19</v>
      </c>
    </row>
    <row r="3524" spans="1:4" x14ac:dyDescent="0.25">
      <c r="A3524" s="170">
        <v>98273</v>
      </c>
      <c r="B3524" s="171" t="s">
        <v>28613</v>
      </c>
      <c r="C3524" s="170" t="s">
        <v>166</v>
      </c>
      <c r="D3524" s="172">
        <v>3.03</v>
      </c>
    </row>
    <row r="3525" spans="1:4" x14ac:dyDescent="0.25">
      <c r="A3525" s="170">
        <v>98274</v>
      </c>
      <c r="B3525" s="171" t="s">
        <v>28615</v>
      </c>
      <c r="C3525" s="170" t="s">
        <v>166</v>
      </c>
      <c r="D3525" s="172">
        <v>3.68</v>
      </c>
    </row>
    <row r="3526" spans="1:4" x14ac:dyDescent="0.25">
      <c r="A3526" s="170">
        <v>98275</v>
      </c>
      <c r="B3526" s="171" t="s">
        <v>28617</v>
      </c>
      <c r="C3526" s="170" t="s">
        <v>166</v>
      </c>
      <c r="D3526" s="172">
        <v>4.5599999999999996</v>
      </c>
    </row>
    <row r="3527" spans="1:4" x14ac:dyDescent="0.25">
      <c r="A3527" s="170">
        <v>98276</v>
      </c>
      <c r="B3527" s="171" t="s">
        <v>28619</v>
      </c>
      <c r="C3527" s="170" t="s">
        <v>166</v>
      </c>
      <c r="D3527" s="172">
        <v>9.16</v>
      </c>
    </row>
    <row r="3528" spans="1:4" x14ac:dyDescent="0.25">
      <c r="A3528" s="170">
        <v>98277</v>
      </c>
      <c r="B3528" s="171" t="s">
        <v>28621</v>
      </c>
      <c r="C3528" s="170" t="s">
        <v>166</v>
      </c>
      <c r="D3528" s="172">
        <v>16.329999999999998</v>
      </c>
    </row>
    <row r="3529" spans="1:4" x14ac:dyDescent="0.25">
      <c r="A3529" s="170">
        <v>98278</v>
      </c>
      <c r="B3529" s="171" t="s">
        <v>28623</v>
      </c>
      <c r="C3529" s="170" t="s">
        <v>166</v>
      </c>
      <c r="D3529" s="172">
        <v>23.23</v>
      </c>
    </row>
    <row r="3530" spans="1:4" x14ac:dyDescent="0.25">
      <c r="A3530" s="170">
        <v>98279</v>
      </c>
      <c r="B3530" s="171" t="s">
        <v>28626</v>
      </c>
      <c r="C3530" s="170" t="s">
        <v>166</v>
      </c>
      <c r="D3530" s="172">
        <v>36.119999999999997</v>
      </c>
    </row>
    <row r="3531" spans="1:4" ht="27" x14ac:dyDescent="0.25">
      <c r="A3531" s="170">
        <v>98280</v>
      </c>
      <c r="B3531" s="171" t="s">
        <v>28628</v>
      </c>
      <c r="C3531" s="170" t="s">
        <v>166</v>
      </c>
      <c r="D3531" s="172">
        <v>10.14</v>
      </c>
    </row>
    <row r="3532" spans="1:4" ht="27" x14ac:dyDescent="0.25">
      <c r="A3532" s="170">
        <v>98281</v>
      </c>
      <c r="B3532" s="171" t="s">
        <v>28631</v>
      </c>
      <c r="C3532" s="170" t="s">
        <v>166</v>
      </c>
      <c r="D3532" s="172">
        <v>11.07</v>
      </c>
    </row>
    <row r="3533" spans="1:4" ht="27" x14ac:dyDescent="0.25">
      <c r="A3533" s="170">
        <v>98282</v>
      </c>
      <c r="B3533" s="171" t="s">
        <v>28634</v>
      </c>
      <c r="C3533" s="170" t="s">
        <v>166</v>
      </c>
      <c r="D3533" s="172">
        <v>11.34</v>
      </c>
    </row>
    <row r="3534" spans="1:4" ht="27" x14ac:dyDescent="0.25">
      <c r="A3534" s="170">
        <v>98283</v>
      </c>
      <c r="B3534" s="171" t="s">
        <v>28638</v>
      </c>
      <c r="C3534" s="170" t="s">
        <v>166</v>
      </c>
      <c r="D3534" s="172">
        <v>12.3</v>
      </c>
    </row>
    <row r="3535" spans="1:4" ht="27" x14ac:dyDescent="0.25">
      <c r="A3535" s="170">
        <v>98284</v>
      </c>
      <c r="B3535" s="171" t="s">
        <v>28640</v>
      </c>
      <c r="C3535" s="170" t="s">
        <v>166</v>
      </c>
      <c r="D3535" s="172">
        <v>12.96</v>
      </c>
    </row>
    <row r="3536" spans="1:4" ht="27" x14ac:dyDescent="0.25">
      <c r="A3536" s="170">
        <v>98285</v>
      </c>
      <c r="B3536" s="171" t="s">
        <v>28643</v>
      </c>
      <c r="C3536" s="170" t="s">
        <v>166</v>
      </c>
      <c r="D3536" s="172">
        <v>13.85</v>
      </c>
    </row>
    <row r="3537" spans="1:4" ht="27" x14ac:dyDescent="0.25">
      <c r="A3537" s="170">
        <v>98286</v>
      </c>
      <c r="B3537" s="171" t="s">
        <v>28646</v>
      </c>
      <c r="C3537" s="170" t="s">
        <v>166</v>
      </c>
      <c r="D3537" s="172">
        <v>18.45</v>
      </c>
    </row>
    <row r="3538" spans="1:4" ht="27" x14ac:dyDescent="0.25">
      <c r="A3538" s="170">
        <v>98287</v>
      </c>
      <c r="B3538" s="171" t="s">
        <v>28648</v>
      </c>
      <c r="C3538" s="170" t="s">
        <v>166</v>
      </c>
      <c r="D3538" s="172">
        <v>1.78</v>
      </c>
    </row>
    <row r="3539" spans="1:4" ht="27" x14ac:dyDescent="0.25">
      <c r="A3539" s="170">
        <v>98288</v>
      </c>
      <c r="B3539" s="171" t="s">
        <v>28650</v>
      </c>
      <c r="C3539" s="170" t="s">
        <v>166</v>
      </c>
      <c r="D3539" s="172">
        <v>2.71</v>
      </c>
    </row>
    <row r="3540" spans="1:4" ht="27" x14ac:dyDescent="0.25">
      <c r="A3540" s="170">
        <v>98289</v>
      </c>
      <c r="B3540" s="171" t="s">
        <v>28652</v>
      </c>
      <c r="C3540" s="170" t="s">
        <v>166</v>
      </c>
      <c r="D3540" s="172">
        <v>2.98</v>
      </c>
    </row>
    <row r="3541" spans="1:4" ht="27" x14ac:dyDescent="0.25">
      <c r="A3541" s="170">
        <v>98290</v>
      </c>
      <c r="B3541" s="171" t="s">
        <v>28654</v>
      </c>
      <c r="C3541" s="170" t="s">
        <v>166</v>
      </c>
      <c r="D3541" s="172">
        <v>3.94</v>
      </c>
    </row>
    <row r="3542" spans="1:4" ht="27" x14ac:dyDescent="0.25">
      <c r="A3542" s="170">
        <v>98291</v>
      </c>
      <c r="B3542" s="171" t="s">
        <v>28656</v>
      </c>
      <c r="C3542" s="170" t="s">
        <v>166</v>
      </c>
      <c r="D3542" s="172">
        <v>4.6100000000000003</v>
      </c>
    </row>
    <row r="3543" spans="1:4" ht="27" x14ac:dyDescent="0.25">
      <c r="A3543" s="170">
        <v>98292</v>
      </c>
      <c r="B3543" s="171" t="s">
        <v>28658</v>
      </c>
      <c r="C3543" s="170" t="s">
        <v>166</v>
      </c>
      <c r="D3543" s="172">
        <v>5.49</v>
      </c>
    </row>
    <row r="3544" spans="1:4" ht="27" x14ac:dyDescent="0.25">
      <c r="A3544" s="170">
        <v>98293</v>
      </c>
      <c r="B3544" s="171" t="s">
        <v>28662</v>
      </c>
      <c r="C3544" s="170" t="s">
        <v>166</v>
      </c>
      <c r="D3544" s="172">
        <v>10.09</v>
      </c>
    </row>
    <row r="3545" spans="1:4" x14ac:dyDescent="0.25">
      <c r="A3545" s="170">
        <v>98400</v>
      </c>
      <c r="B3545" s="171" t="s">
        <v>28664</v>
      </c>
      <c r="C3545" s="170" t="s">
        <v>166</v>
      </c>
      <c r="D3545" s="172">
        <v>15.82</v>
      </c>
    </row>
    <row r="3546" spans="1:4" x14ac:dyDescent="0.25">
      <c r="A3546" s="170">
        <v>98401</v>
      </c>
      <c r="B3546" s="171" t="s">
        <v>28666</v>
      </c>
      <c r="C3546" s="170" t="s">
        <v>166</v>
      </c>
      <c r="D3546" s="172">
        <v>23.99</v>
      </c>
    </row>
    <row r="3547" spans="1:4" x14ac:dyDescent="0.25">
      <c r="A3547" s="170">
        <v>98402</v>
      </c>
      <c r="B3547" s="171" t="s">
        <v>28668</v>
      </c>
      <c r="C3547" s="170" t="s">
        <v>166</v>
      </c>
      <c r="D3547" s="172">
        <v>27.83</v>
      </c>
    </row>
    <row r="3548" spans="1:4" x14ac:dyDescent="0.25">
      <c r="A3548" s="170">
        <v>100556</v>
      </c>
      <c r="B3548" s="171" t="s">
        <v>28671</v>
      </c>
      <c r="C3548" s="170" t="s">
        <v>58</v>
      </c>
      <c r="D3548" s="172">
        <v>43.06</v>
      </c>
    </row>
    <row r="3549" spans="1:4" x14ac:dyDescent="0.25">
      <c r="A3549" s="170">
        <v>100557</v>
      </c>
      <c r="B3549" s="171" t="s">
        <v>28674</v>
      </c>
      <c r="C3549" s="170" t="s">
        <v>58</v>
      </c>
      <c r="D3549" s="172">
        <v>438.67</v>
      </c>
    </row>
    <row r="3550" spans="1:4" ht="27" x14ac:dyDescent="0.25">
      <c r="A3550" s="170">
        <v>100560</v>
      </c>
      <c r="B3550" s="171" t="s">
        <v>28678</v>
      </c>
      <c r="C3550" s="170" t="s">
        <v>58</v>
      </c>
      <c r="D3550" s="172">
        <v>115.82</v>
      </c>
    </row>
    <row r="3551" spans="1:4" ht="27" x14ac:dyDescent="0.25">
      <c r="A3551" s="170">
        <v>100561</v>
      </c>
      <c r="B3551" s="171" t="s">
        <v>28681</v>
      </c>
      <c r="C3551" s="170" t="s">
        <v>58</v>
      </c>
      <c r="D3551" s="172">
        <v>193.21</v>
      </c>
    </row>
    <row r="3552" spans="1:4" ht="27" x14ac:dyDescent="0.25">
      <c r="A3552" s="170">
        <v>100562</v>
      </c>
      <c r="B3552" s="171" t="s">
        <v>28685</v>
      </c>
      <c r="C3552" s="170" t="s">
        <v>58</v>
      </c>
      <c r="D3552" s="172">
        <v>286.62</v>
      </c>
    </row>
    <row r="3553" spans="1:4" ht="27" x14ac:dyDescent="0.25">
      <c r="A3553" s="170">
        <v>100563</v>
      </c>
      <c r="B3553" s="171" t="s">
        <v>28689</v>
      </c>
      <c r="C3553" s="170" t="s">
        <v>58</v>
      </c>
      <c r="D3553" s="172">
        <v>402.59</v>
      </c>
    </row>
    <row r="3554" spans="1:4" ht="27" x14ac:dyDescent="0.25">
      <c r="A3554" s="170">
        <v>101795</v>
      </c>
      <c r="B3554" s="171" t="s">
        <v>28693</v>
      </c>
      <c r="C3554" s="170" t="s">
        <v>58</v>
      </c>
      <c r="D3554" s="172">
        <v>587.54999999999995</v>
      </c>
    </row>
    <row r="3555" spans="1:4" ht="27" x14ac:dyDescent="0.25">
      <c r="A3555" s="170">
        <v>101798</v>
      </c>
      <c r="B3555" s="171" t="s">
        <v>28697</v>
      </c>
      <c r="C3555" s="170" t="s">
        <v>58</v>
      </c>
      <c r="D3555" s="172">
        <v>357.67</v>
      </c>
    </row>
    <row r="3556" spans="1:4" ht="27" x14ac:dyDescent="0.25">
      <c r="A3556" s="170">
        <v>101799</v>
      </c>
      <c r="B3556" s="171" t="s">
        <v>28701</v>
      </c>
      <c r="C3556" s="170" t="s">
        <v>58</v>
      </c>
      <c r="D3556" s="172">
        <v>860.02</v>
      </c>
    </row>
    <row r="3557" spans="1:4" x14ac:dyDescent="0.25">
      <c r="A3557" s="170">
        <v>98397</v>
      </c>
      <c r="B3557" s="171" t="s">
        <v>28705</v>
      </c>
      <c r="C3557" s="170" t="s">
        <v>110</v>
      </c>
      <c r="D3557" s="172">
        <v>13.31</v>
      </c>
    </row>
    <row r="3558" spans="1:4" x14ac:dyDescent="0.25">
      <c r="A3558" s="170">
        <v>103244</v>
      </c>
      <c r="B3558" s="171" t="s">
        <v>28707</v>
      </c>
      <c r="C3558" s="170" t="s">
        <v>58</v>
      </c>
      <c r="D3558" s="172">
        <v>2653.54</v>
      </c>
    </row>
    <row r="3559" spans="1:4" x14ac:dyDescent="0.25">
      <c r="A3559" s="170">
        <v>103245</v>
      </c>
      <c r="B3559" s="171" t="s">
        <v>28711</v>
      </c>
      <c r="C3559" s="170" t="s">
        <v>58</v>
      </c>
      <c r="D3559" s="172">
        <v>2092.9</v>
      </c>
    </row>
    <row r="3560" spans="1:4" ht="27" x14ac:dyDescent="0.25">
      <c r="A3560" s="170">
        <v>103246</v>
      </c>
      <c r="B3560" s="171" t="s">
        <v>28715</v>
      </c>
      <c r="C3560" s="170" t="s">
        <v>58</v>
      </c>
      <c r="D3560" s="172">
        <v>2282.5</v>
      </c>
    </row>
    <row r="3561" spans="1:4" ht="27" x14ac:dyDescent="0.25">
      <c r="A3561" s="170">
        <v>103247</v>
      </c>
      <c r="B3561" s="171" t="s">
        <v>28719</v>
      </c>
      <c r="C3561" s="170" t="s">
        <v>58</v>
      </c>
      <c r="D3561" s="172">
        <v>2945.14</v>
      </c>
    </row>
    <row r="3562" spans="1:4" x14ac:dyDescent="0.25">
      <c r="A3562" s="170">
        <v>103248</v>
      </c>
      <c r="B3562" s="171" t="s">
        <v>28723</v>
      </c>
      <c r="C3562" s="170" t="s">
        <v>58</v>
      </c>
      <c r="D3562" s="172">
        <v>2406.64</v>
      </c>
    </row>
    <row r="3563" spans="1:4" ht="27" x14ac:dyDescent="0.25">
      <c r="A3563" s="170">
        <v>103249</v>
      </c>
      <c r="B3563" s="171" t="s">
        <v>28727</v>
      </c>
      <c r="C3563" s="170" t="s">
        <v>58</v>
      </c>
      <c r="D3563" s="172">
        <v>2585.5700000000002</v>
      </c>
    </row>
    <row r="3564" spans="1:4" ht="27" x14ac:dyDescent="0.25">
      <c r="A3564" s="170">
        <v>103250</v>
      </c>
      <c r="B3564" s="171" t="s">
        <v>28731</v>
      </c>
      <c r="C3564" s="170" t="s">
        <v>58</v>
      </c>
      <c r="D3564" s="172">
        <v>4279.12</v>
      </c>
    </row>
    <row r="3565" spans="1:4" x14ac:dyDescent="0.25">
      <c r="A3565" s="170">
        <v>103251</v>
      </c>
      <c r="B3565" s="171" t="s">
        <v>28735</v>
      </c>
      <c r="C3565" s="170" t="s">
        <v>58</v>
      </c>
      <c r="D3565" s="172">
        <v>3379.74</v>
      </c>
    </row>
    <row r="3566" spans="1:4" ht="27" x14ac:dyDescent="0.25">
      <c r="A3566" s="170">
        <v>103252</v>
      </c>
      <c r="B3566" s="171" t="s">
        <v>28739</v>
      </c>
      <c r="C3566" s="170" t="s">
        <v>58</v>
      </c>
      <c r="D3566" s="172">
        <v>3742.44</v>
      </c>
    </row>
    <row r="3567" spans="1:4" ht="27" x14ac:dyDescent="0.25">
      <c r="A3567" s="170">
        <v>103253</v>
      </c>
      <c r="B3567" s="171" t="s">
        <v>28743</v>
      </c>
      <c r="C3567" s="170" t="s">
        <v>58</v>
      </c>
      <c r="D3567" s="172">
        <v>5833.48</v>
      </c>
    </row>
    <row r="3568" spans="1:4" x14ac:dyDescent="0.25">
      <c r="A3568" s="170">
        <v>103254</v>
      </c>
      <c r="B3568" s="171" t="s">
        <v>28747</v>
      </c>
      <c r="C3568" s="170" t="s">
        <v>58</v>
      </c>
      <c r="D3568" s="172">
        <v>4363.1099999999997</v>
      </c>
    </row>
    <row r="3569" spans="1:4" ht="27" x14ac:dyDescent="0.25">
      <c r="A3569" s="170">
        <v>103255</v>
      </c>
      <c r="B3569" s="171" t="s">
        <v>28751</v>
      </c>
      <c r="C3569" s="170" t="s">
        <v>58</v>
      </c>
      <c r="D3569" s="172">
        <v>4881.8900000000003</v>
      </c>
    </row>
    <row r="3570" spans="1:4" x14ac:dyDescent="0.25">
      <c r="A3570" s="170">
        <v>103256</v>
      </c>
      <c r="B3570" s="171" t="s">
        <v>28755</v>
      </c>
      <c r="C3570" s="170" t="s">
        <v>58</v>
      </c>
      <c r="D3570" s="172">
        <v>10836.95</v>
      </c>
    </row>
    <row r="3571" spans="1:4" x14ac:dyDescent="0.25">
      <c r="A3571" s="170">
        <v>103257</v>
      </c>
      <c r="B3571" s="171" t="s">
        <v>28759</v>
      </c>
      <c r="C3571" s="170" t="s">
        <v>58</v>
      </c>
      <c r="D3571" s="172">
        <v>6196.5</v>
      </c>
    </row>
    <row r="3572" spans="1:4" x14ac:dyDescent="0.25">
      <c r="A3572" s="170">
        <v>103258</v>
      </c>
      <c r="B3572" s="171" t="s">
        <v>28763</v>
      </c>
      <c r="C3572" s="170" t="s">
        <v>58</v>
      </c>
      <c r="D3572" s="172">
        <v>12115.15</v>
      </c>
    </row>
    <row r="3573" spans="1:4" x14ac:dyDescent="0.25">
      <c r="A3573" s="170">
        <v>103259</v>
      </c>
      <c r="B3573" s="171" t="s">
        <v>28767</v>
      </c>
      <c r="C3573" s="170" t="s">
        <v>58</v>
      </c>
      <c r="D3573" s="172">
        <v>6532.4</v>
      </c>
    </row>
    <row r="3574" spans="1:4" x14ac:dyDescent="0.25">
      <c r="A3574" s="170">
        <v>103260</v>
      </c>
      <c r="B3574" s="171" t="s">
        <v>28771</v>
      </c>
      <c r="C3574" s="170" t="s">
        <v>58</v>
      </c>
      <c r="D3574" s="172">
        <v>6710.06</v>
      </c>
    </row>
    <row r="3575" spans="1:4" x14ac:dyDescent="0.25">
      <c r="A3575" s="170">
        <v>103261</v>
      </c>
      <c r="B3575" s="171" t="s">
        <v>28775</v>
      </c>
      <c r="C3575" s="170" t="s">
        <v>58</v>
      </c>
      <c r="D3575" s="172">
        <v>13668.56</v>
      </c>
    </row>
    <row r="3576" spans="1:4" x14ac:dyDescent="0.25">
      <c r="A3576" s="170">
        <v>103262</v>
      </c>
      <c r="B3576" s="171" t="s">
        <v>28779</v>
      </c>
      <c r="C3576" s="170" t="s">
        <v>58</v>
      </c>
      <c r="D3576" s="172">
        <v>8581.92</v>
      </c>
    </row>
    <row r="3577" spans="1:4" x14ac:dyDescent="0.25">
      <c r="A3577" s="170">
        <v>103263</v>
      </c>
      <c r="B3577" s="171" t="s">
        <v>28783</v>
      </c>
      <c r="C3577" s="170" t="s">
        <v>58</v>
      </c>
      <c r="D3577" s="172">
        <v>18952.400000000001</v>
      </c>
    </row>
    <row r="3578" spans="1:4" x14ac:dyDescent="0.25">
      <c r="A3578" s="170">
        <v>103264</v>
      </c>
      <c r="B3578" s="171" t="s">
        <v>28787</v>
      </c>
      <c r="C3578" s="170" t="s">
        <v>58</v>
      </c>
      <c r="D3578" s="172">
        <v>10624.11</v>
      </c>
    </row>
    <row r="3579" spans="1:4" ht="27" x14ac:dyDescent="0.25">
      <c r="A3579" s="170">
        <v>103265</v>
      </c>
      <c r="B3579" s="171" t="s">
        <v>28791</v>
      </c>
      <c r="C3579" s="170" t="s">
        <v>58</v>
      </c>
      <c r="D3579" s="172">
        <v>22850.71</v>
      </c>
    </row>
    <row r="3580" spans="1:4" x14ac:dyDescent="0.25">
      <c r="A3580" s="170">
        <v>103266</v>
      </c>
      <c r="B3580" s="171" t="s">
        <v>28795</v>
      </c>
      <c r="C3580" s="170" t="s">
        <v>58</v>
      </c>
      <c r="D3580" s="172">
        <v>11866.4</v>
      </c>
    </row>
    <row r="3581" spans="1:4" x14ac:dyDescent="0.25">
      <c r="A3581" s="170">
        <v>103267</v>
      </c>
      <c r="B3581" s="171" t="s">
        <v>28799</v>
      </c>
      <c r="C3581" s="170" t="s">
        <v>58</v>
      </c>
      <c r="D3581" s="172">
        <v>6773.9</v>
      </c>
    </row>
    <row r="3582" spans="1:4" ht="27" x14ac:dyDescent="0.25">
      <c r="A3582" s="170">
        <v>103268</v>
      </c>
      <c r="B3582" s="171" t="s">
        <v>28803</v>
      </c>
      <c r="C3582" s="170" t="s">
        <v>58</v>
      </c>
      <c r="D3582" s="172">
        <v>8039.28</v>
      </c>
    </row>
    <row r="3583" spans="1:4" x14ac:dyDescent="0.25">
      <c r="A3583" s="170">
        <v>103269</v>
      </c>
      <c r="B3583" s="171" t="s">
        <v>28807</v>
      </c>
      <c r="C3583" s="170" t="s">
        <v>58</v>
      </c>
      <c r="D3583" s="172">
        <v>8324.8799999999992</v>
      </c>
    </row>
    <row r="3584" spans="1:4" ht="27" x14ac:dyDescent="0.25">
      <c r="A3584" s="170">
        <v>103270</v>
      </c>
      <c r="B3584" s="171" t="s">
        <v>28811</v>
      </c>
      <c r="C3584" s="170" t="s">
        <v>58</v>
      </c>
      <c r="D3584" s="172">
        <v>8640.99</v>
      </c>
    </row>
    <row r="3585" spans="1:4" x14ac:dyDescent="0.25">
      <c r="A3585" s="170">
        <v>103271</v>
      </c>
      <c r="B3585" s="171" t="s">
        <v>28815</v>
      </c>
      <c r="C3585" s="170" t="s">
        <v>58</v>
      </c>
      <c r="D3585" s="172">
        <v>12242.6</v>
      </c>
    </row>
    <row r="3586" spans="1:4" ht="27" x14ac:dyDescent="0.25">
      <c r="A3586" s="170">
        <v>103272</v>
      </c>
      <c r="B3586" s="171" t="s">
        <v>28819</v>
      </c>
      <c r="C3586" s="170" t="s">
        <v>58</v>
      </c>
      <c r="D3586" s="172">
        <v>12644.59</v>
      </c>
    </row>
    <row r="3587" spans="1:4" x14ac:dyDescent="0.25">
      <c r="A3587" s="170">
        <v>103273</v>
      </c>
      <c r="B3587" s="171" t="s">
        <v>28823</v>
      </c>
      <c r="C3587" s="170" t="s">
        <v>58</v>
      </c>
      <c r="D3587" s="172">
        <v>12983.79</v>
      </c>
    </row>
    <row r="3588" spans="1:4" ht="27" x14ac:dyDescent="0.25">
      <c r="A3588" s="170">
        <v>103274</v>
      </c>
      <c r="B3588" s="171" t="s">
        <v>28827</v>
      </c>
      <c r="C3588" s="170" t="s">
        <v>58</v>
      </c>
      <c r="D3588" s="172">
        <v>14874.4</v>
      </c>
    </row>
    <row r="3589" spans="1:4" x14ac:dyDescent="0.25">
      <c r="A3589" s="170">
        <v>103275</v>
      </c>
      <c r="B3589" s="171" t="s">
        <v>28831</v>
      </c>
      <c r="C3589" s="170" t="s">
        <v>58</v>
      </c>
      <c r="D3589" s="172">
        <v>14797.22</v>
      </c>
    </row>
    <row r="3590" spans="1:4" ht="27" x14ac:dyDescent="0.25">
      <c r="A3590" s="170">
        <v>103276</v>
      </c>
      <c r="B3590" s="171" t="s">
        <v>28835</v>
      </c>
      <c r="C3590" s="170" t="s">
        <v>58</v>
      </c>
      <c r="D3590" s="172">
        <v>15528.45</v>
      </c>
    </row>
    <row r="3591" spans="1:4" x14ac:dyDescent="0.25">
      <c r="A3591" s="170">
        <v>103277</v>
      </c>
      <c r="B3591" s="171" t="s">
        <v>28839</v>
      </c>
      <c r="C3591" s="170" t="s">
        <v>58</v>
      </c>
      <c r="D3591" s="172">
        <v>28651.25</v>
      </c>
    </row>
    <row r="3592" spans="1:4" x14ac:dyDescent="0.25">
      <c r="A3592" s="170">
        <v>103278</v>
      </c>
      <c r="B3592" s="171" t="s">
        <v>28843</v>
      </c>
      <c r="C3592" s="170" t="s">
        <v>58</v>
      </c>
      <c r="D3592" s="172">
        <v>36686.080000000002</v>
      </c>
    </row>
    <row r="3593" spans="1:4" x14ac:dyDescent="0.25">
      <c r="A3593" s="170">
        <v>103288</v>
      </c>
      <c r="B3593" s="171" t="s">
        <v>28847</v>
      </c>
      <c r="C3593" s="170" t="s">
        <v>58</v>
      </c>
      <c r="D3593" s="172">
        <v>17.7</v>
      </c>
    </row>
    <row r="3594" spans="1:4" ht="27" x14ac:dyDescent="0.25">
      <c r="A3594" s="170">
        <v>103289</v>
      </c>
      <c r="B3594" s="171" t="s">
        <v>28850</v>
      </c>
      <c r="C3594" s="170" t="s">
        <v>166</v>
      </c>
      <c r="D3594" s="172">
        <v>31.76</v>
      </c>
    </row>
    <row r="3595" spans="1:4" ht="27" x14ac:dyDescent="0.25">
      <c r="A3595" s="170">
        <v>103290</v>
      </c>
      <c r="B3595" s="171" t="s">
        <v>28854</v>
      </c>
      <c r="C3595" s="170" t="s">
        <v>166</v>
      </c>
      <c r="D3595" s="172">
        <v>48.5</v>
      </c>
    </row>
    <row r="3596" spans="1:4" ht="27" x14ac:dyDescent="0.25">
      <c r="A3596" s="170">
        <v>103291</v>
      </c>
      <c r="B3596" s="171" t="s">
        <v>28856</v>
      </c>
      <c r="C3596" s="170" t="s">
        <v>166</v>
      </c>
      <c r="D3596" s="172">
        <v>60.73</v>
      </c>
    </row>
    <row r="3597" spans="1:4" ht="27" x14ac:dyDescent="0.25">
      <c r="A3597" s="170">
        <v>103292</v>
      </c>
      <c r="B3597" s="171" t="s">
        <v>28860</v>
      </c>
      <c r="C3597" s="170" t="s">
        <v>166</v>
      </c>
      <c r="D3597" s="172">
        <v>73.12</v>
      </c>
    </row>
    <row r="3598" spans="1:4" ht="27" x14ac:dyDescent="0.25">
      <c r="A3598" s="170">
        <v>101936</v>
      </c>
      <c r="B3598" s="171" t="s">
        <v>28863</v>
      </c>
      <c r="C3598" s="170" t="s">
        <v>58</v>
      </c>
      <c r="D3598" s="172">
        <v>8563.35</v>
      </c>
    </row>
    <row r="3599" spans="1:4" ht="27" x14ac:dyDescent="0.25">
      <c r="A3599" s="170">
        <v>101937</v>
      </c>
      <c r="B3599" s="171" t="s">
        <v>28867</v>
      </c>
      <c r="C3599" s="170" t="s">
        <v>58</v>
      </c>
      <c r="D3599" s="172">
        <v>15955.23</v>
      </c>
    </row>
    <row r="3600" spans="1:4" x14ac:dyDescent="0.25">
      <c r="A3600" s="170">
        <v>98294</v>
      </c>
      <c r="B3600" s="171" t="s">
        <v>28871</v>
      </c>
      <c r="C3600" s="170" t="s">
        <v>166</v>
      </c>
      <c r="D3600" s="172">
        <v>7.34</v>
      </c>
    </row>
    <row r="3601" spans="1:4" x14ac:dyDescent="0.25">
      <c r="A3601" s="170">
        <v>98295</v>
      </c>
      <c r="B3601" s="171" t="s">
        <v>28873</v>
      </c>
      <c r="C3601" s="170" t="s">
        <v>166</v>
      </c>
      <c r="D3601" s="172">
        <v>6.4</v>
      </c>
    </row>
    <row r="3602" spans="1:4" x14ac:dyDescent="0.25">
      <c r="A3602" s="170">
        <v>98296</v>
      </c>
      <c r="B3602" s="171" t="s">
        <v>28876</v>
      </c>
      <c r="C3602" s="170" t="s">
        <v>166</v>
      </c>
      <c r="D3602" s="172">
        <v>10.76</v>
      </c>
    </row>
    <row r="3603" spans="1:4" x14ac:dyDescent="0.25">
      <c r="A3603" s="170">
        <v>98297</v>
      </c>
      <c r="B3603" s="171" t="s">
        <v>28879</v>
      </c>
      <c r="C3603" s="170" t="s">
        <v>166</v>
      </c>
      <c r="D3603" s="172">
        <v>9.26</v>
      </c>
    </row>
    <row r="3604" spans="1:4" x14ac:dyDescent="0.25">
      <c r="A3604" s="170">
        <v>98298</v>
      </c>
      <c r="B3604" s="171" t="s">
        <v>28881</v>
      </c>
      <c r="C3604" s="170" t="s">
        <v>166</v>
      </c>
      <c r="D3604" s="172">
        <v>25.82</v>
      </c>
    </row>
    <row r="3605" spans="1:4" x14ac:dyDescent="0.25">
      <c r="A3605" s="170">
        <v>98299</v>
      </c>
      <c r="B3605" s="171" t="s">
        <v>28884</v>
      </c>
      <c r="C3605" s="170" t="s">
        <v>166</v>
      </c>
      <c r="D3605" s="172">
        <v>23.96</v>
      </c>
    </row>
    <row r="3606" spans="1:4" x14ac:dyDescent="0.25">
      <c r="A3606" s="170">
        <v>98300</v>
      </c>
      <c r="B3606" s="171" t="s">
        <v>28887</v>
      </c>
      <c r="C3606" s="170" t="s">
        <v>166</v>
      </c>
      <c r="D3606" s="172">
        <v>7.17</v>
      </c>
    </row>
    <row r="3607" spans="1:4" x14ac:dyDescent="0.25">
      <c r="A3607" s="170">
        <v>98301</v>
      </c>
      <c r="B3607" s="171" t="s">
        <v>28890</v>
      </c>
      <c r="C3607" s="170" t="s">
        <v>58</v>
      </c>
      <c r="D3607" s="172">
        <v>741.6</v>
      </c>
    </row>
    <row r="3608" spans="1:4" x14ac:dyDescent="0.25">
      <c r="A3608" s="170">
        <v>98302</v>
      </c>
      <c r="B3608" s="171" t="s">
        <v>28894</v>
      </c>
      <c r="C3608" s="170" t="s">
        <v>58</v>
      </c>
      <c r="D3608" s="172">
        <v>1284.76</v>
      </c>
    </row>
    <row r="3609" spans="1:4" x14ac:dyDescent="0.25">
      <c r="A3609" s="170">
        <v>98304</v>
      </c>
      <c r="B3609" s="171" t="s">
        <v>28898</v>
      </c>
      <c r="C3609" s="170" t="s">
        <v>58</v>
      </c>
      <c r="D3609" s="172">
        <v>3885.79</v>
      </c>
    </row>
    <row r="3610" spans="1:4" x14ac:dyDescent="0.25">
      <c r="A3610" s="170">
        <v>98305</v>
      </c>
      <c r="B3610" s="171" t="s">
        <v>28902</v>
      </c>
      <c r="C3610" s="170" t="s">
        <v>58</v>
      </c>
      <c r="D3610" s="172">
        <v>2703.18</v>
      </c>
    </row>
    <row r="3611" spans="1:4" x14ac:dyDescent="0.25">
      <c r="A3611" s="170">
        <v>98306</v>
      </c>
      <c r="B3611" s="171" t="s">
        <v>28906</v>
      </c>
      <c r="C3611" s="170" t="s">
        <v>58</v>
      </c>
      <c r="D3611" s="172">
        <v>74.599999999999994</v>
      </c>
    </row>
    <row r="3612" spans="1:4" x14ac:dyDescent="0.25">
      <c r="A3612" s="170">
        <v>98307</v>
      </c>
      <c r="B3612" s="171" t="s">
        <v>28909</v>
      </c>
      <c r="C3612" s="170" t="s">
        <v>58</v>
      </c>
      <c r="D3612" s="172">
        <v>51.61</v>
      </c>
    </row>
    <row r="3613" spans="1:4" x14ac:dyDescent="0.25">
      <c r="A3613" s="170">
        <v>98308</v>
      </c>
      <c r="B3613" s="171" t="s">
        <v>28912</v>
      </c>
      <c r="C3613" s="170" t="s">
        <v>58</v>
      </c>
      <c r="D3613" s="172">
        <v>35.26</v>
      </c>
    </row>
    <row r="3614" spans="1:4" x14ac:dyDescent="0.25">
      <c r="A3614" s="170">
        <v>98593</v>
      </c>
      <c r="B3614" s="171" t="s">
        <v>28915</v>
      </c>
      <c r="C3614" s="170" t="s">
        <v>58</v>
      </c>
      <c r="D3614" s="172">
        <v>2778.27</v>
      </c>
    </row>
    <row r="3615" spans="1:4" x14ac:dyDescent="0.25">
      <c r="A3615" s="170">
        <v>100553</v>
      </c>
      <c r="B3615" s="171" t="s">
        <v>28919</v>
      </c>
      <c r="C3615" s="170" t="s">
        <v>166</v>
      </c>
      <c r="D3615" s="172">
        <v>28.15</v>
      </c>
    </row>
    <row r="3616" spans="1:4" x14ac:dyDescent="0.25">
      <c r="A3616" s="170">
        <v>100554</v>
      </c>
      <c r="B3616" s="171" t="s">
        <v>28921</v>
      </c>
      <c r="C3616" s="170" t="s">
        <v>166</v>
      </c>
      <c r="D3616" s="172">
        <v>6.82</v>
      </c>
    </row>
    <row r="3617" spans="1:4" x14ac:dyDescent="0.25">
      <c r="A3617" s="170">
        <v>100555</v>
      </c>
      <c r="B3617" s="171" t="s">
        <v>28924</v>
      </c>
      <c r="C3617" s="170" t="s">
        <v>58</v>
      </c>
      <c r="D3617" s="172">
        <v>1363.62</v>
      </c>
    </row>
    <row r="3618" spans="1:4" x14ac:dyDescent="0.25">
      <c r="A3618" s="170">
        <v>89355</v>
      </c>
      <c r="B3618" s="171" t="s">
        <v>48462</v>
      </c>
      <c r="C3618" s="170" t="s">
        <v>166</v>
      </c>
      <c r="D3618" s="172">
        <v>23.94</v>
      </c>
    </row>
    <row r="3619" spans="1:4" x14ac:dyDescent="0.25">
      <c r="A3619" s="170">
        <v>89356</v>
      </c>
      <c r="B3619" s="171" t="s">
        <v>48463</v>
      </c>
      <c r="C3619" s="170" t="s">
        <v>166</v>
      </c>
      <c r="D3619" s="172">
        <v>27.63</v>
      </c>
    </row>
    <row r="3620" spans="1:4" x14ac:dyDescent="0.25">
      <c r="A3620" s="170">
        <v>89357</v>
      </c>
      <c r="B3620" s="171" t="s">
        <v>48464</v>
      </c>
      <c r="C3620" s="170" t="s">
        <v>166</v>
      </c>
      <c r="D3620" s="172">
        <v>36.97</v>
      </c>
    </row>
    <row r="3621" spans="1:4" x14ac:dyDescent="0.25">
      <c r="A3621" s="170">
        <v>89401</v>
      </c>
      <c r="B3621" s="171" t="s">
        <v>48465</v>
      </c>
      <c r="C3621" s="170" t="s">
        <v>166</v>
      </c>
      <c r="D3621" s="172">
        <v>12.13</v>
      </c>
    </row>
    <row r="3622" spans="1:4" x14ac:dyDescent="0.25">
      <c r="A3622" s="170">
        <v>89402</v>
      </c>
      <c r="B3622" s="171" t="s">
        <v>48466</v>
      </c>
      <c r="C3622" s="170" t="s">
        <v>166</v>
      </c>
      <c r="D3622" s="172">
        <v>13.95</v>
      </c>
    </row>
    <row r="3623" spans="1:4" x14ac:dyDescent="0.25">
      <c r="A3623" s="170">
        <v>89403</v>
      </c>
      <c r="B3623" s="171" t="s">
        <v>48467</v>
      </c>
      <c r="C3623" s="170" t="s">
        <v>166</v>
      </c>
      <c r="D3623" s="172">
        <v>20.68</v>
      </c>
    </row>
    <row r="3624" spans="1:4" x14ac:dyDescent="0.25">
      <c r="A3624" s="170">
        <v>89446</v>
      </c>
      <c r="B3624" s="171" t="s">
        <v>48468</v>
      </c>
      <c r="C3624" s="170" t="s">
        <v>166</v>
      </c>
      <c r="D3624" s="172">
        <v>5.36</v>
      </c>
    </row>
    <row r="3625" spans="1:4" x14ac:dyDescent="0.25">
      <c r="A3625" s="170">
        <v>89447</v>
      </c>
      <c r="B3625" s="171" t="s">
        <v>48469</v>
      </c>
      <c r="C3625" s="170" t="s">
        <v>166</v>
      </c>
      <c r="D3625" s="172">
        <v>10.45</v>
      </c>
    </row>
    <row r="3626" spans="1:4" x14ac:dyDescent="0.25">
      <c r="A3626" s="170">
        <v>89448</v>
      </c>
      <c r="B3626" s="171" t="s">
        <v>48470</v>
      </c>
      <c r="C3626" s="170" t="s">
        <v>166</v>
      </c>
      <c r="D3626" s="172">
        <v>15.87</v>
      </c>
    </row>
    <row r="3627" spans="1:4" x14ac:dyDescent="0.25">
      <c r="A3627" s="170">
        <v>89449</v>
      </c>
      <c r="B3627" s="171" t="s">
        <v>48471</v>
      </c>
      <c r="C3627" s="170" t="s">
        <v>166</v>
      </c>
      <c r="D3627" s="172">
        <v>17.600000000000001</v>
      </c>
    </row>
    <row r="3628" spans="1:4" x14ac:dyDescent="0.25">
      <c r="A3628" s="170">
        <v>89450</v>
      </c>
      <c r="B3628" s="171" t="s">
        <v>48472</v>
      </c>
      <c r="C3628" s="170" t="s">
        <v>166</v>
      </c>
      <c r="D3628" s="172">
        <v>27.99</v>
      </c>
    </row>
    <row r="3629" spans="1:4" x14ac:dyDescent="0.25">
      <c r="A3629" s="170">
        <v>89451</v>
      </c>
      <c r="B3629" s="171" t="s">
        <v>48473</v>
      </c>
      <c r="C3629" s="170" t="s">
        <v>166</v>
      </c>
      <c r="D3629" s="172">
        <v>45.35</v>
      </c>
    </row>
    <row r="3630" spans="1:4" x14ac:dyDescent="0.25">
      <c r="A3630" s="170">
        <v>89452</v>
      </c>
      <c r="B3630" s="171" t="s">
        <v>48474</v>
      </c>
      <c r="C3630" s="170" t="s">
        <v>166</v>
      </c>
      <c r="D3630" s="172">
        <v>62.27</v>
      </c>
    </row>
    <row r="3631" spans="1:4" x14ac:dyDescent="0.25">
      <c r="A3631" s="170">
        <v>89508</v>
      </c>
      <c r="B3631" s="171" t="s">
        <v>28966</v>
      </c>
      <c r="C3631" s="170" t="s">
        <v>166</v>
      </c>
      <c r="D3631" s="172">
        <v>19.22</v>
      </c>
    </row>
    <row r="3632" spans="1:4" x14ac:dyDescent="0.25">
      <c r="A3632" s="170">
        <v>89509</v>
      </c>
      <c r="B3632" s="171" t="s">
        <v>28969</v>
      </c>
      <c r="C3632" s="170" t="s">
        <v>166</v>
      </c>
      <c r="D3632" s="172">
        <v>25.89</v>
      </c>
    </row>
    <row r="3633" spans="1:4" x14ac:dyDescent="0.25">
      <c r="A3633" s="170">
        <v>89511</v>
      </c>
      <c r="B3633" s="171" t="s">
        <v>28972</v>
      </c>
      <c r="C3633" s="170" t="s">
        <v>166</v>
      </c>
      <c r="D3633" s="172">
        <v>43.91</v>
      </c>
    </row>
    <row r="3634" spans="1:4" x14ac:dyDescent="0.25">
      <c r="A3634" s="170">
        <v>89512</v>
      </c>
      <c r="B3634" s="171" t="s">
        <v>28975</v>
      </c>
      <c r="C3634" s="170" t="s">
        <v>166</v>
      </c>
      <c r="D3634" s="172">
        <v>55.93</v>
      </c>
    </row>
    <row r="3635" spans="1:4" ht="27" x14ac:dyDescent="0.25">
      <c r="A3635" s="170">
        <v>89576</v>
      </c>
      <c r="B3635" s="171" t="s">
        <v>28979</v>
      </c>
      <c r="C3635" s="170" t="s">
        <v>166</v>
      </c>
      <c r="D3635" s="172">
        <v>28.92</v>
      </c>
    </row>
    <row r="3636" spans="1:4" ht="27" x14ac:dyDescent="0.25">
      <c r="A3636" s="170">
        <v>89578</v>
      </c>
      <c r="B3636" s="171" t="s">
        <v>28982</v>
      </c>
      <c r="C3636" s="170" t="s">
        <v>166</v>
      </c>
      <c r="D3636" s="172">
        <v>36.01</v>
      </c>
    </row>
    <row r="3637" spans="1:4" ht="27" x14ac:dyDescent="0.25">
      <c r="A3637" s="170">
        <v>89580</v>
      </c>
      <c r="B3637" s="171" t="s">
        <v>28986</v>
      </c>
      <c r="C3637" s="170" t="s">
        <v>166</v>
      </c>
      <c r="D3637" s="172">
        <v>74.290000000000006</v>
      </c>
    </row>
    <row r="3638" spans="1:4" x14ac:dyDescent="0.25">
      <c r="A3638" s="170">
        <v>89633</v>
      </c>
      <c r="B3638" s="171" t="s">
        <v>28990</v>
      </c>
      <c r="C3638" s="170" t="s">
        <v>166</v>
      </c>
      <c r="D3638" s="172">
        <v>29.82</v>
      </c>
    </row>
    <row r="3639" spans="1:4" x14ac:dyDescent="0.25">
      <c r="A3639" s="170">
        <v>89634</v>
      </c>
      <c r="B3639" s="171" t="s">
        <v>28992</v>
      </c>
      <c r="C3639" s="170" t="s">
        <v>166</v>
      </c>
      <c r="D3639" s="172">
        <v>42.05</v>
      </c>
    </row>
    <row r="3640" spans="1:4" x14ac:dyDescent="0.25">
      <c r="A3640" s="170">
        <v>89635</v>
      </c>
      <c r="B3640" s="171" t="s">
        <v>28995</v>
      </c>
      <c r="C3640" s="170" t="s">
        <v>166</v>
      </c>
      <c r="D3640" s="172">
        <v>60.84</v>
      </c>
    </row>
    <row r="3641" spans="1:4" x14ac:dyDescent="0.25">
      <c r="A3641" s="170">
        <v>89636</v>
      </c>
      <c r="B3641" s="171" t="s">
        <v>28999</v>
      </c>
      <c r="C3641" s="170" t="s">
        <v>166</v>
      </c>
      <c r="D3641" s="172">
        <v>76.25</v>
      </c>
    </row>
    <row r="3642" spans="1:4" ht="27" x14ac:dyDescent="0.25">
      <c r="A3642" s="170">
        <v>89711</v>
      </c>
      <c r="B3642" s="171" t="s">
        <v>29003</v>
      </c>
      <c r="C3642" s="170" t="s">
        <v>166</v>
      </c>
      <c r="D3642" s="172">
        <v>25.34</v>
      </c>
    </row>
    <row r="3643" spans="1:4" ht="27" x14ac:dyDescent="0.25">
      <c r="A3643" s="170">
        <v>89712</v>
      </c>
      <c r="B3643" s="171" t="s">
        <v>29006</v>
      </c>
      <c r="C3643" s="170" t="s">
        <v>166</v>
      </c>
      <c r="D3643" s="172">
        <v>31.7</v>
      </c>
    </row>
    <row r="3644" spans="1:4" ht="27" x14ac:dyDescent="0.25">
      <c r="A3644" s="170">
        <v>89713</v>
      </c>
      <c r="B3644" s="171" t="s">
        <v>29010</v>
      </c>
      <c r="C3644" s="170" t="s">
        <v>166</v>
      </c>
      <c r="D3644" s="172">
        <v>39.380000000000003</v>
      </c>
    </row>
    <row r="3645" spans="1:4" ht="27" x14ac:dyDescent="0.25">
      <c r="A3645" s="170">
        <v>89714</v>
      </c>
      <c r="B3645" s="171" t="s">
        <v>29014</v>
      </c>
      <c r="C3645" s="170" t="s">
        <v>166</v>
      </c>
      <c r="D3645" s="172">
        <v>44.16</v>
      </c>
    </row>
    <row r="3646" spans="1:4" x14ac:dyDescent="0.25">
      <c r="A3646" s="170">
        <v>89716</v>
      </c>
      <c r="B3646" s="171" t="s">
        <v>29018</v>
      </c>
      <c r="C3646" s="170" t="s">
        <v>166</v>
      </c>
      <c r="D3646" s="172">
        <v>29.61</v>
      </c>
    </row>
    <row r="3647" spans="1:4" x14ac:dyDescent="0.25">
      <c r="A3647" s="170">
        <v>89717</v>
      </c>
      <c r="B3647" s="171" t="s">
        <v>29021</v>
      </c>
      <c r="C3647" s="170" t="s">
        <v>166</v>
      </c>
      <c r="D3647" s="172">
        <v>46.18</v>
      </c>
    </row>
    <row r="3648" spans="1:4" x14ac:dyDescent="0.25">
      <c r="A3648" s="170">
        <v>89770</v>
      </c>
      <c r="B3648" s="171" t="s">
        <v>29025</v>
      </c>
      <c r="C3648" s="170" t="s">
        <v>166</v>
      </c>
      <c r="D3648" s="172">
        <v>48.14</v>
      </c>
    </row>
    <row r="3649" spans="1:4" x14ac:dyDescent="0.25">
      <c r="A3649" s="170">
        <v>89771</v>
      </c>
      <c r="B3649" s="171" t="s">
        <v>29029</v>
      </c>
      <c r="C3649" s="170" t="s">
        <v>166</v>
      </c>
      <c r="D3649" s="172">
        <v>64.22</v>
      </c>
    </row>
    <row r="3650" spans="1:4" x14ac:dyDescent="0.25">
      <c r="A3650" s="170">
        <v>89773</v>
      </c>
      <c r="B3650" s="171" t="s">
        <v>29032</v>
      </c>
      <c r="C3650" s="170" t="s">
        <v>166</v>
      </c>
      <c r="D3650" s="172">
        <v>150.72</v>
      </c>
    </row>
    <row r="3651" spans="1:4" x14ac:dyDescent="0.25">
      <c r="A3651" s="170">
        <v>89775</v>
      </c>
      <c r="B3651" s="171" t="s">
        <v>29036</v>
      </c>
      <c r="C3651" s="170" t="s">
        <v>166</v>
      </c>
      <c r="D3651" s="172">
        <v>235.47</v>
      </c>
    </row>
    <row r="3652" spans="1:4" ht="27" x14ac:dyDescent="0.25">
      <c r="A3652" s="170">
        <v>89798</v>
      </c>
      <c r="B3652" s="171" t="s">
        <v>29040</v>
      </c>
      <c r="C3652" s="170" t="s">
        <v>166</v>
      </c>
      <c r="D3652" s="172">
        <v>14.8</v>
      </c>
    </row>
    <row r="3653" spans="1:4" ht="27" x14ac:dyDescent="0.25">
      <c r="A3653" s="170">
        <v>89799</v>
      </c>
      <c r="B3653" s="171" t="s">
        <v>29043</v>
      </c>
      <c r="C3653" s="170" t="s">
        <v>166</v>
      </c>
      <c r="D3653" s="172">
        <v>25.35</v>
      </c>
    </row>
    <row r="3654" spans="1:4" ht="27" x14ac:dyDescent="0.25">
      <c r="A3654" s="170">
        <v>89800</v>
      </c>
      <c r="B3654" s="171" t="s">
        <v>29047</v>
      </c>
      <c r="C3654" s="170" t="s">
        <v>166</v>
      </c>
      <c r="D3654" s="172">
        <v>33.049999999999997</v>
      </c>
    </row>
    <row r="3655" spans="1:4" ht="27" x14ac:dyDescent="0.25">
      <c r="A3655" s="170">
        <v>89848</v>
      </c>
      <c r="B3655" s="171" t="s">
        <v>29051</v>
      </c>
      <c r="C3655" s="170" t="s">
        <v>166</v>
      </c>
      <c r="D3655" s="172">
        <v>31.6</v>
      </c>
    </row>
    <row r="3656" spans="1:4" ht="27" x14ac:dyDescent="0.25">
      <c r="A3656" s="170">
        <v>89849</v>
      </c>
      <c r="B3656" s="171" t="s">
        <v>29055</v>
      </c>
      <c r="C3656" s="170" t="s">
        <v>166</v>
      </c>
      <c r="D3656" s="172">
        <v>63.32</v>
      </c>
    </row>
    <row r="3657" spans="1:4" x14ac:dyDescent="0.25">
      <c r="A3657" s="170">
        <v>89865</v>
      </c>
      <c r="B3657" s="171" t="s">
        <v>48475</v>
      </c>
      <c r="C3657" s="170" t="s">
        <v>166</v>
      </c>
      <c r="D3657" s="172">
        <v>19.82</v>
      </c>
    </row>
    <row r="3658" spans="1:4" ht="27" x14ac:dyDescent="0.25">
      <c r="A3658" s="170">
        <v>92275</v>
      </c>
      <c r="B3658" s="171" t="s">
        <v>29059</v>
      </c>
      <c r="C3658" s="170" t="s">
        <v>166</v>
      </c>
      <c r="D3658" s="172">
        <v>57.06</v>
      </c>
    </row>
    <row r="3659" spans="1:4" ht="27" x14ac:dyDescent="0.25">
      <c r="A3659" s="170">
        <v>92276</v>
      </c>
      <c r="B3659" s="171" t="s">
        <v>29062</v>
      </c>
      <c r="C3659" s="170" t="s">
        <v>166</v>
      </c>
      <c r="D3659" s="172">
        <v>72.459999999999994</v>
      </c>
    </row>
    <row r="3660" spans="1:4" ht="27" x14ac:dyDescent="0.25">
      <c r="A3660" s="170">
        <v>92277</v>
      </c>
      <c r="B3660" s="171" t="s">
        <v>29066</v>
      </c>
      <c r="C3660" s="170" t="s">
        <v>166</v>
      </c>
      <c r="D3660" s="172">
        <v>104.59</v>
      </c>
    </row>
    <row r="3661" spans="1:4" ht="27" x14ac:dyDescent="0.25">
      <c r="A3661" s="170">
        <v>92278</v>
      </c>
      <c r="B3661" s="171" t="s">
        <v>29069</v>
      </c>
      <c r="C3661" s="170" t="s">
        <v>166</v>
      </c>
      <c r="D3661" s="172">
        <v>140.62</v>
      </c>
    </row>
    <row r="3662" spans="1:4" ht="27" x14ac:dyDescent="0.25">
      <c r="A3662" s="170">
        <v>92279</v>
      </c>
      <c r="B3662" s="171" t="s">
        <v>29073</v>
      </c>
      <c r="C3662" s="170" t="s">
        <v>166</v>
      </c>
      <c r="D3662" s="172">
        <v>203.12</v>
      </c>
    </row>
    <row r="3663" spans="1:4" ht="27" x14ac:dyDescent="0.25">
      <c r="A3663" s="170">
        <v>92280</v>
      </c>
      <c r="B3663" s="171" t="s">
        <v>29077</v>
      </c>
      <c r="C3663" s="170" t="s">
        <v>166</v>
      </c>
      <c r="D3663" s="172">
        <v>284.93</v>
      </c>
    </row>
    <row r="3664" spans="1:4" ht="27" x14ac:dyDescent="0.25">
      <c r="A3664" s="170">
        <v>92281</v>
      </c>
      <c r="B3664" s="171" t="s">
        <v>29081</v>
      </c>
      <c r="C3664" s="170" t="s">
        <v>166</v>
      </c>
      <c r="D3664" s="172">
        <v>109.29</v>
      </c>
    </row>
    <row r="3665" spans="1:4" ht="27" x14ac:dyDescent="0.25">
      <c r="A3665" s="170">
        <v>92282</v>
      </c>
      <c r="B3665" s="171" t="s">
        <v>29085</v>
      </c>
      <c r="C3665" s="170" t="s">
        <v>166</v>
      </c>
      <c r="D3665" s="172">
        <v>126.79</v>
      </c>
    </row>
    <row r="3666" spans="1:4" ht="27" x14ac:dyDescent="0.25">
      <c r="A3666" s="170">
        <v>92283</v>
      </c>
      <c r="B3666" s="171" t="s">
        <v>29089</v>
      </c>
      <c r="C3666" s="170" t="s">
        <v>166</v>
      </c>
      <c r="D3666" s="172">
        <v>173.09</v>
      </c>
    </row>
    <row r="3667" spans="1:4" ht="27" x14ac:dyDescent="0.25">
      <c r="A3667" s="170">
        <v>92284</v>
      </c>
      <c r="B3667" s="171" t="s">
        <v>29093</v>
      </c>
      <c r="C3667" s="170" t="s">
        <v>166</v>
      </c>
      <c r="D3667" s="172">
        <v>218.62</v>
      </c>
    </row>
    <row r="3668" spans="1:4" ht="27" x14ac:dyDescent="0.25">
      <c r="A3668" s="170">
        <v>92285</v>
      </c>
      <c r="B3668" s="171" t="s">
        <v>29097</v>
      </c>
      <c r="C3668" s="170" t="s">
        <v>166</v>
      </c>
      <c r="D3668" s="172">
        <v>296.23</v>
      </c>
    </row>
    <row r="3669" spans="1:4" ht="27" x14ac:dyDescent="0.25">
      <c r="A3669" s="170">
        <v>92286</v>
      </c>
      <c r="B3669" s="171" t="s">
        <v>29101</v>
      </c>
      <c r="C3669" s="170" t="s">
        <v>166</v>
      </c>
      <c r="D3669" s="172">
        <v>379.32</v>
      </c>
    </row>
    <row r="3670" spans="1:4" ht="27" x14ac:dyDescent="0.25">
      <c r="A3670" s="170">
        <v>92305</v>
      </c>
      <c r="B3670" s="171" t="s">
        <v>29105</v>
      </c>
      <c r="C3670" s="170" t="s">
        <v>166</v>
      </c>
      <c r="D3670" s="172">
        <v>39.909999999999997</v>
      </c>
    </row>
    <row r="3671" spans="1:4" ht="27" x14ac:dyDescent="0.25">
      <c r="A3671" s="170">
        <v>92306</v>
      </c>
      <c r="B3671" s="171" t="s">
        <v>29107</v>
      </c>
      <c r="C3671" s="170" t="s">
        <v>166</v>
      </c>
      <c r="D3671" s="172">
        <v>63.96</v>
      </c>
    </row>
    <row r="3672" spans="1:4" ht="27" x14ac:dyDescent="0.25">
      <c r="A3672" s="170">
        <v>92307</v>
      </c>
      <c r="B3672" s="171" t="s">
        <v>29111</v>
      </c>
      <c r="C3672" s="170" t="s">
        <v>166</v>
      </c>
      <c r="D3672" s="172">
        <v>79.67</v>
      </c>
    </row>
    <row r="3673" spans="1:4" ht="27" x14ac:dyDescent="0.25">
      <c r="A3673" s="170">
        <v>92308</v>
      </c>
      <c r="B3673" s="171" t="s">
        <v>29115</v>
      </c>
      <c r="C3673" s="170" t="s">
        <v>166</v>
      </c>
      <c r="D3673" s="172">
        <v>54.93</v>
      </c>
    </row>
    <row r="3674" spans="1:4" ht="27" x14ac:dyDescent="0.25">
      <c r="A3674" s="170">
        <v>92309</v>
      </c>
      <c r="B3674" s="171" t="s">
        <v>29119</v>
      </c>
      <c r="C3674" s="170" t="s">
        <v>166</v>
      </c>
      <c r="D3674" s="172">
        <v>119.62</v>
      </c>
    </row>
    <row r="3675" spans="1:4" ht="27" x14ac:dyDescent="0.25">
      <c r="A3675" s="170">
        <v>92310</v>
      </c>
      <c r="B3675" s="171" t="s">
        <v>29123</v>
      </c>
      <c r="C3675" s="170" t="s">
        <v>166</v>
      </c>
      <c r="D3675" s="172">
        <v>137.44999999999999</v>
      </c>
    </row>
    <row r="3676" spans="1:4" ht="27" x14ac:dyDescent="0.25">
      <c r="A3676" s="170">
        <v>92320</v>
      </c>
      <c r="B3676" s="171" t="s">
        <v>29126</v>
      </c>
      <c r="C3676" s="170" t="s">
        <v>166</v>
      </c>
      <c r="D3676" s="172">
        <v>54.09</v>
      </c>
    </row>
    <row r="3677" spans="1:4" ht="27" x14ac:dyDescent="0.25">
      <c r="A3677" s="170">
        <v>92321</v>
      </c>
      <c r="B3677" s="171" t="s">
        <v>29130</v>
      </c>
      <c r="C3677" s="170" t="s">
        <v>166</v>
      </c>
      <c r="D3677" s="172">
        <v>88.37</v>
      </c>
    </row>
    <row r="3678" spans="1:4" ht="27" x14ac:dyDescent="0.25">
      <c r="A3678" s="170">
        <v>92322</v>
      </c>
      <c r="B3678" s="171" t="s">
        <v>29132</v>
      </c>
      <c r="C3678" s="170" t="s">
        <v>166</v>
      </c>
      <c r="D3678" s="172">
        <v>112.87</v>
      </c>
    </row>
    <row r="3679" spans="1:4" ht="27" x14ac:dyDescent="0.25">
      <c r="A3679" s="170">
        <v>92323</v>
      </c>
      <c r="B3679" s="171" t="s">
        <v>29136</v>
      </c>
      <c r="C3679" s="170" t="s">
        <v>166</v>
      </c>
      <c r="D3679" s="172">
        <v>65.7</v>
      </c>
    </row>
    <row r="3680" spans="1:4" ht="27" x14ac:dyDescent="0.25">
      <c r="A3680" s="170">
        <v>92324</v>
      </c>
      <c r="B3680" s="171" t="s">
        <v>29140</v>
      </c>
      <c r="C3680" s="170" t="s">
        <v>166</v>
      </c>
      <c r="D3680" s="172">
        <v>140.63</v>
      </c>
    </row>
    <row r="3681" spans="1:4" ht="27" x14ac:dyDescent="0.25">
      <c r="A3681" s="170">
        <v>92325</v>
      </c>
      <c r="B3681" s="171" t="s">
        <v>29143</v>
      </c>
      <c r="C3681" s="170" t="s">
        <v>166</v>
      </c>
      <c r="D3681" s="172">
        <v>167.23</v>
      </c>
    </row>
    <row r="3682" spans="1:4" ht="27" x14ac:dyDescent="0.25">
      <c r="A3682" s="170">
        <v>92335</v>
      </c>
      <c r="B3682" s="171" t="s">
        <v>29147</v>
      </c>
      <c r="C3682" s="170" t="s">
        <v>166</v>
      </c>
      <c r="D3682" s="172">
        <v>94.37</v>
      </c>
    </row>
    <row r="3683" spans="1:4" ht="27" x14ac:dyDescent="0.25">
      <c r="A3683" s="170">
        <v>92336</v>
      </c>
      <c r="B3683" s="171" t="s">
        <v>29151</v>
      </c>
      <c r="C3683" s="170" t="s">
        <v>166</v>
      </c>
      <c r="D3683" s="172">
        <v>115.66</v>
      </c>
    </row>
    <row r="3684" spans="1:4" ht="27" x14ac:dyDescent="0.25">
      <c r="A3684" s="170">
        <v>92337</v>
      </c>
      <c r="B3684" s="171" t="s">
        <v>29155</v>
      </c>
      <c r="C3684" s="170" t="s">
        <v>166</v>
      </c>
      <c r="D3684" s="172">
        <v>151.63999999999999</v>
      </c>
    </row>
    <row r="3685" spans="1:4" ht="27" x14ac:dyDescent="0.25">
      <c r="A3685" s="170">
        <v>92338</v>
      </c>
      <c r="B3685" s="171" t="s">
        <v>29159</v>
      </c>
      <c r="C3685" s="170" t="s">
        <v>166</v>
      </c>
      <c r="D3685" s="172">
        <v>147.93</v>
      </c>
    </row>
    <row r="3686" spans="1:4" ht="27" x14ac:dyDescent="0.25">
      <c r="A3686" s="170">
        <v>92339</v>
      </c>
      <c r="B3686" s="171" t="s">
        <v>29163</v>
      </c>
      <c r="C3686" s="170" t="s">
        <v>166</v>
      </c>
      <c r="D3686" s="172">
        <v>221.38</v>
      </c>
    </row>
    <row r="3687" spans="1:4" ht="27" x14ac:dyDescent="0.25">
      <c r="A3687" s="170">
        <v>92341</v>
      </c>
      <c r="B3687" s="171" t="s">
        <v>29167</v>
      </c>
      <c r="C3687" s="170" t="s">
        <v>166</v>
      </c>
      <c r="D3687" s="172">
        <v>107.37</v>
      </c>
    </row>
    <row r="3688" spans="1:4" ht="27" x14ac:dyDescent="0.25">
      <c r="A3688" s="170">
        <v>92342</v>
      </c>
      <c r="B3688" s="171" t="s">
        <v>29171</v>
      </c>
      <c r="C3688" s="170" t="s">
        <v>166</v>
      </c>
      <c r="D3688" s="172">
        <v>128.76</v>
      </c>
    </row>
    <row r="3689" spans="1:4" ht="27" x14ac:dyDescent="0.25">
      <c r="A3689" s="170">
        <v>92343</v>
      </c>
      <c r="B3689" s="171" t="s">
        <v>29175</v>
      </c>
      <c r="C3689" s="170" t="s">
        <v>166</v>
      </c>
      <c r="D3689" s="172">
        <v>164.86</v>
      </c>
    </row>
    <row r="3690" spans="1:4" ht="27" x14ac:dyDescent="0.25">
      <c r="A3690" s="170">
        <v>92359</v>
      </c>
      <c r="B3690" s="171" t="s">
        <v>29179</v>
      </c>
      <c r="C3690" s="170" t="s">
        <v>166</v>
      </c>
      <c r="D3690" s="172">
        <v>67.3</v>
      </c>
    </row>
    <row r="3691" spans="1:4" ht="27" x14ac:dyDescent="0.25">
      <c r="A3691" s="170">
        <v>92360</v>
      </c>
      <c r="B3691" s="171" t="s">
        <v>29182</v>
      </c>
      <c r="C3691" s="170" t="s">
        <v>166</v>
      </c>
      <c r="D3691" s="172">
        <v>89.91</v>
      </c>
    </row>
    <row r="3692" spans="1:4" ht="27" x14ac:dyDescent="0.25">
      <c r="A3692" s="170">
        <v>92361</v>
      </c>
      <c r="B3692" s="171" t="s">
        <v>29186</v>
      </c>
      <c r="C3692" s="170" t="s">
        <v>166</v>
      </c>
      <c r="D3692" s="172">
        <v>121.62</v>
      </c>
    </row>
    <row r="3693" spans="1:4" ht="27" x14ac:dyDescent="0.25">
      <c r="A3693" s="170">
        <v>92362</v>
      </c>
      <c r="B3693" s="171" t="s">
        <v>29190</v>
      </c>
      <c r="C3693" s="170" t="s">
        <v>166</v>
      </c>
      <c r="D3693" s="172">
        <v>194.01</v>
      </c>
    </row>
    <row r="3694" spans="1:4" ht="27" x14ac:dyDescent="0.25">
      <c r="A3694" s="170">
        <v>92364</v>
      </c>
      <c r="B3694" s="171" t="s">
        <v>29193</v>
      </c>
      <c r="C3694" s="170" t="s">
        <v>166</v>
      </c>
      <c r="D3694" s="172">
        <v>57.52</v>
      </c>
    </row>
    <row r="3695" spans="1:4" ht="27" x14ac:dyDescent="0.25">
      <c r="A3695" s="170">
        <v>92365</v>
      </c>
      <c r="B3695" s="171" t="s">
        <v>29197</v>
      </c>
      <c r="C3695" s="170" t="s">
        <v>166</v>
      </c>
      <c r="D3695" s="172">
        <v>66.03</v>
      </c>
    </row>
    <row r="3696" spans="1:4" ht="27" x14ac:dyDescent="0.25">
      <c r="A3696" s="170">
        <v>92366</v>
      </c>
      <c r="B3696" s="171" t="s">
        <v>29201</v>
      </c>
      <c r="C3696" s="170" t="s">
        <v>166</v>
      </c>
      <c r="D3696" s="172">
        <v>91.28</v>
      </c>
    </row>
    <row r="3697" spans="1:4" ht="27" x14ac:dyDescent="0.25">
      <c r="A3697" s="170">
        <v>92367</v>
      </c>
      <c r="B3697" s="171" t="s">
        <v>29204</v>
      </c>
      <c r="C3697" s="170" t="s">
        <v>166</v>
      </c>
      <c r="D3697" s="172">
        <v>111.93</v>
      </c>
    </row>
    <row r="3698" spans="1:4" ht="27" x14ac:dyDescent="0.25">
      <c r="A3698" s="170">
        <v>92368</v>
      </c>
      <c r="B3698" s="171" t="s">
        <v>29207</v>
      </c>
      <c r="C3698" s="170" t="s">
        <v>166</v>
      </c>
      <c r="D3698" s="172">
        <v>147.36000000000001</v>
      </c>
    </row>
    <row r="3699" spans="1:4" ht="27" x14ac:dyDescent="0.25">
      <c r="A3699" s="170">
        <v>92645</v>
      </c>
      <c r="B3699" s="171" t="s">
        <v>29210</v>
      </c>
      <c r="C3699" s="170" t="s">
        <v>166</v>
      </c>
      <c r="D3699" s="172">
        <v>72.040000000000006</v>
      </c>
    </row>
    <row r="3700" spans="1:4" ht="27" x14ac:dyDescent="0.25">
      <c r="A3700" s="170">
        <v>92646</v>
      </c>
      <c r="B3700" s="171" t="s">
        <v>29213</v>
      </c>
      <c r="C3700" s="170" t="s">
        <v>166</v>
      </c>
      <c r="D3700" s="172">
        <v>94.64</v>
      </c>
    </row>
    <row r="3701" spans="1:4" ht="27" x14ac:dyDescent="0.25">
      <c r="A3701" s="170">
        <v>92648</v>
      </c>
      <c r="B3701" s="171" t="s">
        <v>29217</v>
      </c>
      <c r="C3701" s="170" t="s">
        <v>166</v>
      </c>
      <c r="D3701" s="172">
        <v>103.69</v>
      </c>
    </row>
    <row r="3702" spans="1:4" ht="27" x14ac:dyDescent="0.25">
      <c r="A3702" s="170">
        <v>92649</v>
      </c>
      <c r="B3702" s="171" t="s">
        <v>29221</v>
      </c>
      <c r="C3702" s="170" t="s">
        <v>166</v>
      </c>
      <c r="D3702" s="172">
        <v>126.34</v>
      </c>
    </row>
    <row r="3703" spans="1:4" ht="27" x14ac:dyDescent="0.25">
      <c r="A3703" s="170">
        <v>92650</v>
      </c>
      <c r="B3703" s="171" t="s">
        <v>29224</v>
      </c>
      <c r="C3703" s="170" t="s">
        <v>166</v>
      </c>
      <c r="D3703" s="172">
        <v>198.74</v>
      </c>
    </row>
    <row r="3704" spans="1:4" ht="27" x14ac:dyDescent="0.25">
      <c r="A3704" s="170">
        <v>92652</v>
      </c>
      <c r="B3704" s="171" t="s">
        <v>29228</v>
      </c>
      <c r="C3704" s="170" t="s">
        <v>166</v>
      </c>
      <c r="D3704" s="172">
        <v>63.45</v>
      </c>
    </row>
    <row r="3705" spans="1:4" ht="27" x14ac:dyDescent="0.25">
      <c r="A3705" s="170">
        <v>92653</v>
      </c>
      <c r="B3705" s="171" t="s">
        <v>29231</v>
      </c>
      <c r="C3705" s="170" t="s">
        <v>166</v>
      </c>
      <c r="D3705" s="172">
        <v>72.03</v>
      </c>
    </row>
    <row r="3706" spans="1:4" ht="27" x14ac:dyDescent="0.25">
      <c r="A3706" s="170">
        <v>92654</v>
      </c>
      <c r="B3706" s="171" t="s">
        <v>29234</v>
      </c>
      <c r="C3706" s="170" t="s">
        <v>166</v>
      </c>
      <c r="D3706" s="172">
        <v>97.28</v>
      </c>
    </row>
    <row r="3707" spans="1:4" ht="27" x14ac:dyDescent="0.25">
      <c r="A3707" s="170">
        <v>92655</v>
      </c>
      <c r="B3707" s="171" t="s">
        <v>29237</v>
      </c>
      <c r="C3707" s="170" t="s">
        <v>166</v>
      </c>
      <c r="D3707" s="172">
        <v>118.05</v>
      </c>
    </row>
    <row r="3708" spans="1:4" ht="27" x14ac:dyDescent="0.25">
      <c r="A3708" s="170">
        <v>92656</v>
      </c>
      <c r="B3708" s="171" t="s">
        <v>29241</v>
      </c>
      <c r="C3708" s="170" t="s">
        <v>166</v>
      </c>
      <c r="D3708" s="172">
        <v>153.47999999999999</v>
      </c>
    </row>
    <row r="3709" spans="1:4" ht="27" x14ac:dyDescent="0.25">
      <c r="A3709" s="170">
        <v>92687</v>
      </c>
      <c r="B3709" s="171" t="s">
        <v>29244</v>
      </c>
      <c r="C3709" s="170" t="s">
        <v>166</v>
      </c>
      <c r="D3709" s="172">
        <v>30.27</v>
      </c>
    </row>
    <row r="3710" spans="1:4" ht="27" x14ac:dyDescent="0.25">
      <c r="A3710" s="170">
        <v>92688</v>
      </c>
      <c r="B3710" s="171" t="s">
        <v>29247</v>
      </c>
      <c r="C3710" s="170" t="s">
        <v>166</v>
      </c>
      <c r="D3710" s="172">
        <v>43.07</v>
      </c>
    </row>
    <row r="3711" spans="1:4" ht="27" x14ac:dyDescent="0.25">
      <c r="A3711" s="170">
        <v>92689</v>
      </c>
      <c r="B3711" s="171" t="s">
        <v>29249</v>
      </c>
      <c r="C3711" s="170" t="s">
        <v>166</v>
      </c>
      <c r="D3711" s="172">
        <v>51.55</v>
      </c>
    </row>
    <row r="3712" spans="1:4" ht="27" x14ac:dyDescent="0.25">
      <c r="A3712" s="170">
        <v>92690</v>
      </c>
      <c r="B3712" s="171" t="s">
        <v>29252</v>
      </c>
      <c r="C3712" s="170" t="s">
        <v>166</v>
      </c>
      <c r="D3712" s="172">
        <v>74.150000000000006</v>
      </c>
    </row>
    <row r="3713" spans="1:4" ht="27" x14ac:dyDescent="0.25">
      <c r="A3713" s="170">
        <v>92691</v>
      </c>
      <c r="B3713" s="171" t="s">
        <v>29255</v>
      </c>
      <c r="C3713" s="170" t="s">
        <v>166</v>
      </c>
      <c r="D3713" s="172">
        <v>98.74</v>
      </c>
    </row>
    <row r="3714" spans="1:4" ht="27" x14ac:dyDescent="0.25">
      <c r="A3714" s="170">
        <v>94462</v>
      </c>
      <c r="B3714" s="171" t="s">
        <v>29259</v>
      </c>
      <c r="C3714" s="170" t="s">
        <v>166</v>
      </c>
      <c r="D3714" s="172">
        <v>101.27</v>
      </c>
    </row>
    <row r="3715" spans="1:4" ht="27" x14ac:dyDescent="0.25">
      <c r="A3715" s="170">
        <v>94463</v>
      </c>
      <c r="B3715" s="171" t="s">
        <v>29263</v>
      </c>
      <c r="C3715" s="170" t="s">
        <v>166</v>
      </c>
      <c r="D3715" s="172">
        <v>123.98</v>
      </c>
    </row>
    <row r="3716" spans="1:4" ht="27" x14ac:dyDescent="0.25">
      <c r="A3716" s="170">
        <v>94464</v>
      </c>
      <c r="B3716" s="171" t="s">
        <v>29267</v>
      </c>
      <c r="C3716" s="170" t="s">
        <v>166</v>
      </c>
      <c r="D3716" s="172">
        <v>162.4</v>
      </c>
    </row>
    <row r="3717" spans="1:4" ht="27" x14ac:dyDescent="0.25">
      <c r="A3717" s="170">
        <v>94602</v>
      </c>
      <c r="B3717" s="171" t="s">
        <v>29271</v>
      </c>
      <c r="C3717" s="170" t="s">
        <v>166</v>
      </c>
      <c r="D3717" s="172">
        <v>226.58</v>
      </c>
    </row>
    <row r="3718" spans="1:4" ht="27" x14ac:dyDescent="0.25">
      <c r="A3718" s="170">
        <v>94603</v>
      </c>
      <c r="B3718" s="171" t="s">
        <v>29275</v>
      </c>
      <c r="C3718" s="170" t="s">
        <v>166</v>
      </c>
      <c r="D3718" s="172">
        <v>308.14</v>
      </c>
    </row>
    <row r="3719" spans="1:4" ht="27" x14ac:dyDescent="0.25">
      <c r="A3719" s="170">
        <v>94604</v>
      </c>
      <c r="B3719" s="171" t="s">
        <v>29279</v>
      </c>
      <c r="C3719" s="170" t="s">
        <v>166</v>
      </c>
      <c r="D3719" s="172">
        <v>437.28</v>
      </c>
    </row>
    <row r="3720" spans="1:4" ht="27" x14ac:dyDescent="0.25">
      <c r="A3720" s="170">
        <v>94605</v>
      </c>
      <c r="B3720" s="171" t="s">
        <v>29283</v>
      </c>
      <c r="C3720" s="170" t="s">
        <v>166</v>
      </c>
      <c r="D3720" s="172">
        <v>631.86</v>
      </c>
    </row>
    <row r="3721" spans="1:4" x14ac:dyDescent="0.25">
      <c r="A3721" s="170">
        <v>94648</v>
      </c>
      <c r="B3721" s="171" t="s">
        <v>48476</v>
      </c>
      <c r="C3721" s="170" t="s">
        <v>166</v>
      </c>
      <c r="D3721" s="172">
        <v>7</v>
      </c>
    </row>
    <row r="3722" spans="1:4" x14ac:dyDescent="0.25">
      <c r="A3722" s="170">
        <v>94649</v>
      </c>
      <c r="B3722" s="171" t="s">
        <v>48477</v>
      </c>
      <c r="C3722" s="170" t="s">
        <v>166</v>
      </c>
      <c r="D3722" s="172">
        <v>12.71</v>
      </c>
    </row>
    <row r="3723" spans="1:4" x14ac:dyDescent="0.25">
      <c r="A3723" s="170">
        <v>94650</v>
      </c>
      <c r="B3723" s="171" t="s">
        <v>48478</v>
      </c>
      <c r="C3723" s="170" t="s">
        <v>166</v>
      </c>
      <c r="D3723" s="172">
        <v>19.11</v>
      </c>
    </row>
    <row r="3724" spans="1:4" x14ac:dyDescent="0.25">
      <c r="A3724" s="170">
        <v>94651</v>
      </c>
      <c r="B3724" s="171" t="s">
        <v>48479</v>
      </c>
      <c r="C3724" s="170" t="s">
        <v>166</v>
      </c>
      <c r="D3724" s="172">
        <v>22.42</v>
      </c>
    </row>
    <row r="3725" spans="1:4" x14ac:dyDescent="0.25">
      <c r="A3725" s="170">
        <v>94652</v>
      </c>
      <c r="B3725" s="171" t="s">
        <v>48480</v>
      </c>
      <c r="C3725" s="170" t="s">
        <v>166</v>
      </c>
      <c r="D3725" s="172">
        <v>34.840000000000003</v>
      </c>
    </row>
    <row r="3726" spans="1:4" x14ac:dyDescent="0.25">
      <c r="A3726" s="170">
        <v>94653</v>
      </c>
      <c r="B3726" s="171" t="s">
        <v>48481</v>
      </c>
      <c r="C3726" s="170" t="s">
        <v>166</v>
      </c>
      <c r="D3726" s="172">
        <v>56.03</v>
      </c>
    </row>
    <row r="3727" spans="1:4" x14ac:dyDescent="0.25">
      <c r="A3727" s="170">
        <v>94654</v>
      </c>
      <c r="B3727" s="171" t="s">
        <v>48482</v>
      </c>
      <c r="C3727" s="170" t="s">
        <v>166</v>
      </c>
      <c r="D3727" s="172">
        <v>76.069999999999993</v>
      </c>
    </row>
    <row r="3728" spans="1:4" x14ac:dyDescent="0.25">
      <c r="A3728" s="170">
        <v>94655</v>
      </c>
      <c r="B3728" s="171" t="s">
        <v>48483</v>
      </c>
      <c r="C3728" s="170" t="s">
        <v>166</v>
      </c>
      <c r="D3728" s="172">
        <v>119.94</v>
      </c>
    </row>
    <row r="3729" spans="1:4" x14ac:dyDescent="0.25">
      <c r="A3729" s="170">
        <v>94716</v>
      </c>
      <c r="B3729" s="171" t="s">
        <v>29310</v>
      </c>
      <c r="C3729" s="170" t="s">
        <v>166</v>
      </c>
      <c r="D3729" s="172">
        <v>23.24</v>
      </c>
    </row>
    <row r="3730" spans="1:4" x14ac:dyDescent="0.25">
      <c r="A3730" s="170">
        <v>94717</v>
      </c>
      <c r="B3730" s="171" t="s">
        <v>29314</v>
      </c>
      <c r="C3730" s="170" t="s">
        <v>166</v>
      </c>
      <c r="D3730" s="172">
        <v>38.869999999999997</v>
      </c>
    </row>
    <row r="3731" spans="1:4" x14ac:dyDescent="0.25">
      <c r="A3731" s="170">
        <v>94718</v>
      </c>
      <c r="B3731" s="171" t="s">
        <v>29316</v>
      </c>
      <c r="C3731" s="170" t="s">
        <v>166</v>
      </c>
      <c r="D3731" s="172">
        <v>50.77</v>
      </c>
    </row>
    <row r="3732" spans="1:4" x14ac:dyDescent="0.25">
      <c r="A3732" s="170">
        <v>94719</v>
      </c>
      <c r="B3732" s="171" t="s">
        <v>29319</v>
      </c>
      <c r="C3732" s="170" t="s">
        <v>166</v>
      </c>
      <c r="D3732" s="172">
        <v>67.73</v>
      </c>
    </row>
    <row r="3733" spans="1:4" x14ac:dyDescent="0.25">
      <c r="A3733" s="170">
        <v>94720</v>
      </c>
      <c r="B3733" s="171" t="s">
        <v>29322</v>
      </c>
      <c r="C3733" s="170" t="s">
        <v>166</v>
      </c>
      <c r="D3733" s="172">
        <v>99.17</v>
      </c>
    </row>
    <row r="3734" spans="1:4" x14ac:dyDescent="0.25">
      <c r="A3734" s="170">
        <v>94721</v>
      </c>
      <c r="B3734" s="171" t="s">
        <v>29326</v>
      </c>
      <c r="C3734" s="170" t="s">
        <v>166</v>
      </c>
      <c r="D3734" s="172">
        <v>160.79</v>
      </c>
    </row>
    <row r="3735" spans="1:4" x14ac:dyDescent="0.25">
      <c r="A3735" s="170">
        <v>94722</v>
      </c>
      <c r="B3735" s="171" t="s">
        <v>29329</v>
      </c>
      <c r="C3735" s="170" t="s">
        <v>166</v>
      </c>
      <c r="D3735" s="172">
        <v>250.58</v>
      </c>
    </row>
    <row r="3736" spans="1:4" x14ac:dyDescent="0.25">
      <c r="A3736" s="170">
        <v>94723</v>
      </c>
      <c r="B3736" s="171" t="s">
        <v>29332</v>
      </c>
      <c r="C3736" s="170" t="s">
        <v>166</v>
      </c>
      <c r="D3736" s="172">
        <v>471.08</v>
      </c>
    </row>
    <row r="3737" spans="1:4" ht="27" x14ac:dyDescent="0.25">
      <c r="A3737" s="170">
        <v>95697</v>
      </c>
      <c r="B3737" s="171" t="s">
        <v>29336</v>
      </c>
      <c r="C3737" s="170" t="s">
        <v>166</v>
      </c>
      <c r="D3737" s="172">
        <v>98.96</v>
      </c>
    </row>
    <row r="3738" spans="1:4" x14ac:dyDescent="0.25">
      <c r="A3738" s="170">
        <v>96635</v>
      </c>
      <c r="B3738" s="171" t="s">
        <v>29340</v>
      </c>
      <c r="C3738" s="170" t="s">
        <v>166</v>
      </c>
      <c r="D3738" s="172">
        <v>46.08</v>
      </c>
    </row>
    <row r="3739" spans="1:4" x14ac:dyDescent="0.25">
      <c r="A3739" s="170">
        <v>96636</v>
      </c>
      <c r="B3739" s="171" t="s">
        <v>29342</v>
      </c>
      <c r="C3739" s="170" t="s">
        <v>166</v>
      </c>
      <c r="D3739" s="172">
        <v>48.62</v>
      </c>
    </row>
    <row r="3740" spans="1:4" x14ac:dyDescent="0.25">
      <c r="A3740" s="170">
        <v>96644</v>
      </c>
      <c r="B3740" s="171" t="s">
        <v>29344</v>
      </c>
      <c r="C3740" s="170" t="s">
        <v>166</v>
      </c>
      <c r="D3740" s="172">
        <v>23.43</v>
      </c>
    </row>
    <row r="3741" spans="1:4" x14ac:dyDescent="0.25">
      <c r="A3741" s="170">
        <v>96645</v>
      </c>
      <c r="B3741" s="171" t="s">
        <v>29347</v>
      </c>
      <c r="C3741" s="170" t="s">
        <v>166</v>
      </c>
      <c r="D3741" s="172">
        <v>21.03</v>
      </c>
    </row>
    <row r="3742" spans="1:4" x14ac:dyDescent="0.25">
      <c r="A3742" s="170">
        <v>96646</v>
      </c>
      <c r="B3742" s="171" t="s">
        <v>29350</v>
      </c>
      <c r="C3742" s="170" t="s">
        <v>166</v>
      </c>
      <c r="D3742" s="172">
        <v>25.32</v>
      </c>
    </row>
    <row r="3743" spans="1:4" x14ac:dyDescent="0.25">
      <c r="A3743" s="170">
        <v>96647</v>
      </c>
      <c r="B3743" s="171" t="s">
        <v>29353</v>
      </c>
      <c r="C3743" s="170" t="s">
        <v>166</v>
      </c>
      <c r="D3743" s="172">
        <v>25.33</v>
      </c>
    </row>
    <row r="3744" spans="1:4" x14ac:dyDescent="0.25">
      <c r="A3744" s="170">
        <v>96648</v>
      </c>
      <c r="B3744" s="171" t="s">
        <v>29357</v>
      </c>
      <c r="C3744" s="170" t="s">
        <v>166</v>
      </c>
      <c r="D3744" s="172">
        <v>30.8</v>
      </c>
    </row>
    <row r="3745" spans="1:4" x14ac:dyDescent="0.25">
      <c r="A3745" s="170">
        <v>96649</v>
      </c>
      <c r="B3745" s="171" t="s">
        <v>29360</v>
      </c>
      <c r="C3745" s="170" t="s">
        <v>166</v>
      </c>
      <c r="D3745" s="172">
        <v>40.04</v>
      </c>
    </row>
    <row r="3746" spans="1:4" x14ac:dyDescent="0.25">
      <c r="A3746" s="170">
        <v>96668</v>
      </c>
      <c r="B3746" s="171" t="s">
        <v>29363</v>
      </c>
      <c r="C3746" s="170" t="s">
        <v>166</v>
      </c>
      <c r="D3746" s="172">
        <v>17.420000000000002</v>
      </c>
    </row>
    <row r="3747" spans="1:4" x14ac:dyDescent="0.25">
      <c r="A3747" s="170">
        <v>96669</v>
      </c>
      <c r="B3747" s="171" t="s">
        <v>29365</v>
      </c>
      <c r="C3747" s="170" t="s">
        <v>166</v>
      </c>
      <c r="D3747" s="172">
        <v>17.82</v>
      </c>
    </row>
    <row r="3748" spans="1:4" x14ac:dyDescent="0.25">
      <c r="A3748" s="170">
        <v>96670</v>
      </c>
      <c r="B3748" s="171" t="s">
        <v>29368</v>
      </c>
      <c r="C3748" s="170" t="s">
        <v>166</v>
      </c>
      <c r="D3748" s="172">
        <v>23.01</v>
      </c>
    </row>
    <row r="3749" spans="1:4" x14ac:dyDescent="0.25">
      <c r="A3749" s="170">
        <v>96671</v>
      </c>
      <c r="B3749" s="171" t="s">
        <v>29370</v>
      </c>
      <c r="C3749" s="170" t="s">
        <v>166</v>
      </c>
      <c r="D3749" s="172">
        <v>34.19</v>
      </c>
    </row>
    <row r="3750" spans="1:4" x14ac:dyDescent="0.25">
      <c r="A3750" s="170">
        <v>96672</v>
      </c>
      <c r="B3750" s="171" t="s">
        <v>29374</v>
      </c>
      <c r="C3750" s="170" t="s">
        <v>166</v>
      </c>
      <c r="D3750" s="172">
        <v>51.38</v>
      </c>
    </row>
    <row r="3751" spans="1:4" x14ac:dyDescent="0.25">
      <c r="A3751" s="170">
        <v>96673</v>
      </c>
      <c r="B3751" s="171" t="s">
        <v>29378</v>
      </c>
      <c r="C3751" s="170" t="s">
        <v>166</v>
      </c>
      <c r="D3751" s="172">
        <v>64.489999999999995</v>
      </c>
    </row>
    <row r="3752" spans="1:4" x14ac:dyDescent="0.25">
      <c r="A3752" s="170">
        <v>96674</v>
      </c>
      <c r="B3752" s="171" t="s">
        <v>29381</v>
      </c>
      <c r="C3752" s="170" t="s">
        <v>166</v>
      </c>
      <c r="D3752" s="172">
        <v>102.72</v>
      </c>
    </row>
    <row r="3753" spans="1:4" x14ac:dyDescent="0.25">
      <c r="A3753" s="170">
        <v>96675</v>
      </c>
      <c r="B3753" s="171" t="s">
        <v>29385</v>
      </c>
      <c r="C3753" s="170" t="s">
        <v>166</v>
      </c>
      <c r="D3753" s="172">
        <v>148.28</v>
      </c>
    </row>
    <row r="3754" spans="1:4" x14ac:dyDescent="0.25">
      <c r="A3754" s="170">
        <v>96676</v>
      </c>
      <c r="B3754" s="171" t="s">
        <v>29389</v>
      </c>
      <c r="C3754" s="170" t="s">
        <v>166</v>
      </c>
      <c r="D3754" s="172">
        <v>22.57</v>
      </c>
    </row>
    <row r="3755" spans="1:4" x14ac:dyDescent="0.25">
      <c r="A3755" s="170">
        <v>96677</v>
      </c>
      <c r="B3755" s="171" t="s">
        <v>29392</v>
      </c>
      <c r="C3755" s="170" t="s">
        <v>166</v>
      </c>
      <c r="D3755" s="172">
        <v>29.25</v>
      </c>
    </row>
    <row r="3756" spans="1:4" x14ac:dyDescent="0.25">
      <c r="A3756" s="170">
        <v>96678</v>
      </c>
      <c r="B3756" s="171" t="s">
        <v>29394</v>
      </c>
      <c r="C3756" s="170" t="s">
        <v>166</v>
      </c>
      <c r="D3756" s="172">
        <v>39.869999999999997</v>
      </c>
    </row>
    <row r="3757" spans="1:4" x14ac:dyDescent="0.25">
      <c r="A3757" s="170">
        <v>96679</v>
      </c>
      <c r="B3757" s="171" t="s">
        <v>29398</v>
      </c>
      <c r="C3757" s="170" t="s">
        <v>166</v>
      </c>
      <c r="D3757" s="172">
        <v>58.63</v>
      </c>
    </row>
    <row r="3758" spans="1:4" x14ac:dyDescent="0.25">
      <c r="A3758" s="170">
        <v>96680</v>
      </c>
      <c r="B3758" s="171" t="s">
        <v>29401</v>
      </c>
      <c r="C3758" s="170" t="s">
        <v>166</v>
      </c>
      <c r="D3758" s="172">
        <v>95.53</v>
      </c>
    </row>
    <row r="3759" spans="1:4" x14ac:dyDescent="0.25">
      <c r="A3759" s="170">
        <v>96681</v>
      </c>
      <c r="B3759" s="171" t="s">
        <v>29405</v>
      </c>
      <c r="C3759" s="170" t="s">
        <v>166</v>
      </c>
      <c r="D3759" s="172">
        <v>127.8</v>
      </c>
    </row>
    <row r="3760" spans="1:4" x14ac:dyDescent="0.25">
      <c r="A3760" s="170">
        <v>96682</v>
      </c>
      <c r="B3760" s="171" t="s">
        <v>29409</v>
      </c>
      <c r="C3760" s="170" t="s">
        <v>166</v>
      </c>
      <c r="D3760" s="172">
        <v>208.57</v>
      </c>
    </row>
    <row r="3761" spans="1:4" x14ac:dyDescent="0.25">
      <c r="A3761" s="170">
        <v>96683</v>
      </c>
      <c r="B3761" s="171" t="s">
        <v>29413</v>
      </c>
      <c r="C3761" s="170" t="s">
        <v>166</v>
      </c>
      <c r="D3761" s="172">
        <v>285.32</v>
      </c>
    </row>
    <row r="3762" spans="1:4" x14ac:dyDescent="0.25">
      <c r="A3762" s="170">
        <v>96718</v>
      </c>
      <c r="B3762" s="171" t="s">
        <v>29417</v>
      </c>
      <c r="C3762" s="170" t="s">
        <v>166</v>
      </c>
      <c r="D3762" s="172">
        <v>14.51</v>
      </c>
    </row>
    <row r="3763" spans="1:4" x14ac:dyDescent="0.25">
      <c r="A3763" s="170">
        <v>96719</v>
      </c>
      <c r="B3763" s="171" t="s">
        <v>29420</v>
      </c>
      <c r="C3763" s="170" t="s">
        <v>166</v>
      </c>
      <c r="D3763" s="172">
        <v>18.41</v>
      </c>
    </row>
    <row r="3764" spans="1:4" x14ac:dyDescent="0.25">
      <c r="A3764" s="170">
        <v>96720</v>
      </c>
      <c r="B3764" s="171" t="s">
        <v>29424</v>
      </c>
      <c r="C3764" s="170" t="s">
        <v>166</v>
      </c>
      <c r="D3764" s="172">
        <v>16.96</v>
      </c>
    </row>
    <row r="3765" spans="1:4" x14ac:dyDescent="0.25">
      <c r="A3765" s="170">
        <v>96721</v>
      </c>
      <c r="B3765" s="171" t="s">
        <v>29426</v>
      </c>
      <c r="C3765" s="170" t="s">
        <v>166</v>
      </c>
      <c r="D3765" s="172">
        <v>21.92</v>
      </c>
    </row>
    <row r="3766" spans="1:4" x14ac:dyDescent="0.25">
      <c r="A3766" s="170">
        <v>96722</v>
      </c>
      <c r="B3766" s="171" t="s">
        <v>29428</v>
      </c>
      <c r="C3766" s="170" t="s">
        <v>166</v>
      </c>
      <c r="D3766" s="172">
        <v>33.22</v>
      </c>
    </row>
    <row r="3767" spans="1:4" x14ac:dyDescent="0.25">
      <c r="A3767" s="170">
        <v>96723</v>
      </c>
      <c r="B3767" s="171" t="s">
        <v>29430</v>
      </c>
      <c r="C3767" s="170" t="s">
        <v>166</v>
      </c>
      <c r="D3767" s="172">
        <v>51.18</v>
      </c>
    </row>
    <row r="3768" spans="1:4" x14ac:dyDescent="0.25">
      <c r="A3768" s="170">
        <v>96724</v>
      </c>
      <c r="B3768" s="171" t="s">
        <v>29433</v>
      </c>
      <c r="C3768" s="170" t="s">
        <v>166</v>
      </c>
      <c r="D3768" s="172">
        <v>65.69</v>
      </c>
    </row>
    <row r="3769" spans="1:4" x14ac:dyDescent="0.25">
      <c r="A3769" s="170">
        <v>96725</v>
      </c>
      <c r="B3769" s="171" t="s">
        <v>29435</v>
      </c>
      <c r="C3769" s="170" t="s">
        <v>166</v>
      </c>
      <c r="D3769" s="172">
        <v>106.55</v>
      </c>
    </row>
    <row r="3770" spans="1:4" ht="27" x14ac:dyDescent="0.25">
      <c r="A3770" s="170">
        <v>96726</v>
      </c>
      <c r="B3770" s="171" t="s">
        <v>29439</v>
      </c>
      <c r="C3770" s="170" t="s">
        <v>166</v>
      </c>
      <c r="D3770" s="172">
        <v>157.15</v>
      </c>
    </row>
    <row r="3771" spans="1:4" x14ac:dyDescent="0.25">
      <c r="A3771" s="170">
        <v>96727</v>
      </c>
      <c r="B3771" s="171" t="s">
        <v>29443</v>
      </c>
      <c r="C3771" s="170" t="s">
        <v>166</v>
      </c>
      <c r="D3771" s="172">
        <v>16.61</v>
      </c>
    </row>
    <row r="3772" spans="1:4" x14ac:dyDescent="0.25">
      <c r="A3772" s="170">
        <v>96728</v>
      </c>
      <c r="B3772" s="171" t="s">
        <v>29446</v>
      </c>
      <c r="C3772" s="170" t="s">
        <v>166</v>
      </c>
      <c r="D3772" s="172">
        <v>21.24</v>
      </c>
    </row>
    <row r="3773" spans="1:4" x14ac:dyDescent="0.25">
      <c r="A3773" s="170">
        <v>96729</v>
      </c>
      <c r="B3773" s="171" t="s">
        <v>29448</v>
      </c>
      <c r="C3773" s="170" t="s">
        <v>166</v>
      </c>
      <c r="D3773" s="172">
        <v>27.21</v>
      </c>
    </row>
    <row r="3774" spans="1:4" x14ac:dyDescent="0.25">
      <c r="A3774" s="170">
        <v>96730</v>
      </c>
      <c r="B3774" s="171" t="s">
        <v>29450</v>
      </c>
      <c r="C3774" s="170" t="s">
        <v>166</v>
      </c>
      <c r="D3774" s="172">
        <v>37.35</v>
      </c>
    </row>
    <row r="3775" spans="1:4" x14ac:dyDescent="0.25">
      <c r="A3775" s="170">
        <v>96731</v>
      </c>
      <c r="B3775" s="171" t="s">
        <v>29452</v>
      </c>
      <c r="C3775" s="170" t="s">
        <v>166</v>
      </c>
      <c r="D3775" s="172">
        <v>55.99</v>
      </c>
    </row>
    <row r="3776" spans="1:4" x14ac:dyDescent="0.25">
      <c r="A3776" s="170">
        <v>96732</v>
      </c>
      <c r="B3776" s="171" t="s">
        <v>29456</v>
      </c>
      <c r="C3776" s="170" t="s">
        <v>166</v>
      </c>
      <c r="D3776" s="172">
        <v>93.53</v>
      </c>
    </row>
    <row r="3777" spans="1:4" x14ac:dyDescent="0.25">
      <c r="A3777" s="170">
        <v>96733</v>
      </c>
      <c r="B3777" s="171" t="s">
        <v>29460</v>
      </c>
      <c r="C3777" s="170" t="s">
        <v>166</v>
      </c>
      <c r="D3777" s="172">
        <v>127.21</v>
      </c>
    </row>
    <row r="3778" spans="1:4" x14ac:dyDescent="0.25">
      <c r="A3778" s="170">
        <v>96734</v>
      </c>
      <c r="B3778" s="171" t="s">
        <v>29464</v>
      </c>
      <c r="C3778" s="170" t="s">
        <v>166</v>
      </c>
      <c r="D3778" s="172">
        <v>210.83</v>
      </c>
    </row>
    <row r="3779" spans="1:4" ht="27" x14ac:dyDescent="0.25">
      <c r="A3779" s="170">
        <v>96735</v>
      </c>
      <c r="B3779" s="171" t="s">
        <v>29468</v>
      </c>
      <c r="C3779" s="170" t="s">
        <v>166</v>
      </c>
      <c r="D3779" s="172">
        <v>293.26</v>
      </c>
    </row>
    <row r="3780" spans="1:4" ht="27" x14ac:dyDescent="0.25">
      <c r="A3780" s="170">
        <v>96798</v>
      </c>
      <c r="B3780" s="171" t="s">
        <v>29472</v>
      </c>
      <c r="C3780" s="170" t="s">
        <v>166</v>
      </c>
      <c r="D3780" s="172">
        <v>8.51</v>
      </c>
    </row>
    <row r="3781" spans="1:4" ht="27" x14ac:dyDescent="0.25">
      <c r="A3781" s="170">
        <v>96799</v>
      </c>
      <c r="B3781" s="171" t="s">
        <v>29474</v>
      </c>
      <c r="C3781" s="170" t="s">
        <v>166</v>
      </c>
      <c r="D3781" s="172">
        <v>10.89</v>
      </c>
    </row>
    <row r="3782" spans="1:4" ht="27" x14ac:dyDescent="0.25">
      <c r="A3782" s="170">
        <v>96800</v>
      </c>
      <c r="B3782" s="171" t="s">
        <v>29477</v>
      </c>
      <c r="C3782" s="170" t="s">
        <v>166</v>
      </c>
      <c r="D3782" s="172">
        <v>14.76</v>
      </c>
    </row>
    <row r="3783" spans="1:4" ht="27" x14ac:dyDescent="0.25">
      <c r="A3783" s="170">
        <v>96801</v>
      </c>
      <c r="B3783" s="171" t="s">
        <v>29479</v>
      </c>
      <c r="C3783" s="170" t="s">
        <v>166</v>
      </c>
      <c r="D3783" s="172">
        <v>22.16</v>
      </c>
    </row>
    <row r="3784" spans="1:4" ht="27" x14ac:dyDescent="0.25">
      <c r="A3784" s="170">
        <v>97327</v>
      </c>
      <c r="B3784" s="171" t="s">
        <v>29481</v>
      </c>
      <c r="C3784" s="170" t="s">
        <v>166</v>
      </c>
      <c r="D3784" s="172">
        <v>26.82</v>
      </c>
    </row>
    <row r="3785" spans="1:4" ht="27" x14ac:dyDescent="0.25">
      <c r="A3785" s="170">
        <v>97328</v>
      </c>
      <c r="B3785" s="171" t="s">
        <v>29484</v>
      </c>
      <c r="C3785" s="170" t="s">
        <v>166</v>
      </c>
      <c r="D3785" s="172">
        <v>43.5</v>
      </c>
    </row>
    <row r="3786" spans="1:4" ht="27" x14ac:dyDescent="0.25">
      <c r="A3786" s="170">
        <v>97329</v>
      </c>
      <c r="B3786" s="171" t="s">
        <v>29486</v>
      </c>
      <c r="C3786" s="170" t="s">
        <v>166</v>
      </c>
      <c r="D3786" s="172">
        <v>55.61</v>
      </c>
    </row>
    <row r="3787" spans="1:4" ht="27" x14ac:dyDescent="0.25">
      <c r="A3787" s="170">
        <v>97330</v>
      </c>
      <c r="B3787" s="171" t="s">
        <v>29490</v>
      </c>
      <c r="C3787" s="170" t="s">
        <v>166</v>
      </c>
      <c r="D3787" s="172">
        <v>67.95</v>
      </c>
    </row>
    <row r="3788" spans="1:4" ht="27" x14ac:dyDescent="0.25">
      <c r="A3788" s="170">
        <v>97331</v>
      </c>
      <c r="B3788" s="171" t="s">
        <v>29493</v>
      </c>
      <c r="C3788" s="170" t="s">
        <v>166</v>
      </c>
      <c r="D3788" s="172">
        <v>27.25</v>
      </c>
    </row>
    <row r="3789" spans="1:4" ht="27" x14ac:dyDescent="0.25">
      <c r="A3789" s="170">
        <v>97332</v>
      </c>
      <c r="B3789" s="171" t="s">
        <v>29495</v>
      </c>
      <c r="C3789" s="170" t="s">
        <v>166</v>
      </c>
      <c r="D3789" s="172">
        <v>43.99</v>
      </c>
    </row>
    <row r="3790" spans="1:4" ht="27" x14ac:dyDescent="0.25">
      <c r="A3790" s="170">
        <v>97333</v>
      </c>
      <c r="B3790" s="171" t="s">
        <v>29497</v>
      </c>
      <c r="C3790" s="170" t="s">
        <v>166</v>
      </c>
      <c r="D3790" s="172">
        <v>56.22</v>
      </c>
    </row>
    <row r="3791" spans="1:4" ht="27" x14ac:dyDescent="0.25">
      <c r="A3791" s="170">
        <v>97334</v>
      </c>
      <c r="B3791" s="171" t="s">
        <v>29500</v>
      </c>
      <c r="C3791" s="170" t="s">
        <v>166</v>
      </c>
      <c r="D3791" s="172">
        <v>68.61</v>
      </c>
    </row>
    <row r="3792" spans="1:4" ht="27" x14ac:dyDescent="0.25">
      <c r="A3792" s="170">
        <v>97335</v>
      </c>
      <c r="B3792" s="171" t="s">
        <v>29503</v>
      </c>
      <c r="C3792" s="170" t="s">
        <v>166</v>
      </c>
      <c r="D3792" s="172">
        <v>81.88</v>
      </c>
    </row>
    <row r="3793" spans="1:4" ht="27" x14ac:dyDescent="0.25">
      <c r="A3793" s="170">
        <v>97336</v>
      </c>
      <c r="B3793" s="171" t="s">
        <v>29506</v>
      </c>
      <c r="C3793" s="170" t="s">
        <v>166</v>
      </c>
      <c r="D3793" s="172">
        <v>104.2</v>
      </c>
    </row>
    <row r="3794" spans="1:4" ht="27" x14ac:dyDescent="0.25">
      <c r="A3794" s="170">
        <v>97337</v>
      </c>
      <c r="B3794" s="171" t="s">
        <v>29510</v>
      </c>
      <c r="C3794" s="170" t="s">
        <v>166</v>
      </c>
      <c r="D3794" s="172">
        <v>156.53</v>
      </c>
    </row>
    <row r="3795" spans="1:4" ht="27" x14ac:dyDescent="0.25">
      <c r="A3795" s="170">
        <v>97338</v>
      </c>
      <c r="B3795" s="171" t="s">
        <v>29514</v>
      </c>
      <c r="C3795" s="170" t="s">
        <v>166</v>
      </c>
      <c r="D3795" s="172">
        <v>188.35</v>
      </c>
    </row>
    <row r="3796" spans="1:4" ht="27" x14ac:dyDescent="0.25">
      <c r="A3796" s="170">
        <v>97339</v>
      </c>
      <c r="B3796" s="171" t="s">
        <v>29518</v>
      </c>
      <c r="C3796" s="170" t="s">
        <v>166</v>
      </c>
      <c r="D3796" s="172">
        <v>203.12</v>
      </c>
    </row>
    <row r="3797" spans="1:4" ht="27" x14ac:dyDescent="0.25">
      <c r="A3797" s="170">
        <v>97340</v>
      </c>
      <c r="B3797" s="171" t="s">
        <v>29520</v>
      </c>
      <c r="C3797" s="170" t="s">
        <v>166</v>
      </c>
      <c r="D3797" s="172">
        <v>204.68</v>
      </c>
    </row>
    <row r="3798" spans="1:4" ht="27" x14ac:dyDescent="0.25">
      <c r="A3798" s="170">
        <v>97498</v>
      </c>
      <c r="B3798" s="171" t="s">
        <v>29571</v>
      </c>
      <c r="C3798" s="170" t="s">
        <v>166</v>
      </c>
      <c r="D3798" s="172">
        <v>46.94</v>
      </c>
    </row>
    <row r="3799" spans="1:4" ht="27" x14ac:dyDescent="0.25">
      <c r="A3799" s="170">
        <v>97535</v>
      </c>
      <c r="B3799" s="171" t="s">
        <v>29574</v>
      </c>
      <c r="C3799" s="170" t="s">
        <v>166</v>
      </c>
      <c r="D3799" s="172">
        <v>52.87</v>
      </c>
    </row>
    <row r="3800" spans="1:4" ht="27" x14ac:dyDescent="0.25">
      <c r="A3800" s="170">
        <v>97536</v>
      </c>
      <c r="B3800" s="171" t="s">
        <v>29577</v>
      </c>
      <c r="C3800" s="170" t="s">
        <v>166</v>
      </c>
      <c r="D3800" s="172">
        <v>66.510000000000005</v>
      </c>
    </row>
    <row r="3801" spans="1:4" ht="27" x14ac:dyDescent="0.25">
      <c r="A3801" s="170">
        <v>100788</v>
      </c>
      <c r="B3801" s="171" t="s">
        <v>29581</v>
      </c>
      <c r="C3801" s="170" t="s">
        <v>58</v>
      </c>
      <c r="D3801" s="172">
        <v>681.42</v>
      </c>
    </row>
    <row r="3802" spans="1:4" ht="27" x14ac:dyDescent="0.25">
      <c r="A3802" s="170">
        <v>100791</v>
      </c>
      <c r="B3802" s="171" t="s">
        <v>29585</v>
      </c>
      <c r="C3802" s="170" t="s">
        <v>166</v>
      </c>
      <c r="D3802" s="172">
        <v>18.78</v>
      </c>
    </row>
    <row r="3803" spans="1:4" ht="27" x14ac:dyDescent="0.25">
      <c r="A3803" s="170">
        <v>100792</v>
      </c>
      <c r="B3803" s="171" t="s">
        <v>29587</v>
      </c>
      <c r="C3803" s="170" t="s">
        <v>166</v>
      </c>
      <c r="D3803" s="172">
        <v>26.47</v>
      </c>
    </row>
    <row r="3804" spans="1:4" ht="27" x14ac:dyDescent="0.25">
      <c r="A3804" s="170">
        <v>100793</v>
      </c>
      <c r="B3804" s="171" t="s">
        <v>29590</v>
      </c>
      <c r="C3804" s="170" t="s">
        <v>166</v>
      </c>
      <c r="D3804" s="172">
        <v>34.53</v>
      </c>
    </row>
    <row r="3805" spans="1:4" ht="27" x14ac:dyDescent="0.25">
      <c r="A3805" s="170">
        <v>100794</v>
      </c>
      <c r="B3805" s="171" t="s">
        <v>29594</v>
      </c>
      <c r="C3805" s="170" t="s">
        <v>166</v>
      </c>
      <c r="D3805" s="172">
        <v>45.94</v>
      </c>
    </row>
    <row r="3806" spans="1:4" ht="27" x14ac:dyDescent="0.25">
      <c r="A3806" s="170">
        <v>100799</v>
      </c>
      <c r="B3806" s="171" t="s">
        <v>29597</v>
      </c>
      <c r="C3806" s="170" t="s">
        <v>166</v>
      </c>
      <c r="D3806" s="172">
        <v>19.38</v>
      </c>
    </row>
    <row r="3807" spans="1:4" ht="27" x14ac:dyDescent="0.25">
      <c r="A3807" s="170">
        <v>100800</v>
      </c>
      <c r="B3807" s="171" t="s">
        <v>29601</v>
      </c>
      <c r="C3807" s="170" t="s">
        <v>166</v>
      </c>
      <c r="D3807" s="172">
        <v>27.07</v>
      </c>
    </row>
    <row r="3808" spans="1:4" ht="27" x14ac:dyDescent="0.25">
      <c r="A3808" s="170">
        <v>100801</v>
      </c>
      <c r="B3808" s="171" t="s">
        <v>29604</v>
      </c>
      <c r="C3808" s="170" t="s">
        <v>166</v>
      </c>
      <c r="D3808" s="172">
        <v>35.130000000000003</v>
      </c>
    </row>
    <row r="3809" spans="1:4" ht="27" x14ac:dyDescent="0.25">
      <c r="A3809" s="170">
        <v>100802</v>
      </c>
      <c r="B3809" s="171" t="s">
        <v>29607</v>
      </c>
      <c r="C3809" s="170" t="s">
        <v>166</v>
      </c>
      <c r="D3809" s="172">
        <v>46.55</v>
      </c>
    </row>
    <row r="3810" spans="1:4" ht="27" x14ac:dyDescent="0.25">
      <c r="A3810" s="170">
        <v>100803</v>
      </c>
      <c r="B3810" s="171" t="s">
        <v>29611</v>
      </c>
      <c r="C3810" s="170" t="s">
        <v>166</v>
      </c>
      <c r="D3810" s="172">
        <v>17.53</v>
      </c>
    </row>
    <row r="3811" spans="1:4" ht="27" x14ac:dyDescent="0.25">
      <c r="A3811" s="170">
        <v>100804</v>
      </c>
      <c r="B3811" s="171" t="s">
        <v>29613</v>
      </c>
      <c r="C3811" s="170" t="s">
        <v>166</v>
      </c>
      <c r="D3811" s="172">
        <v>25.01</v>
      </c>
    </row>
    <row r="3812" spans="1:4" ht="27" x14ac:dyDescent="0.25">
      <c r="A3812" s="170">
        <v>100805</v>
      </c>
      <c r="B3812" s="171" t="s">
        <v>29615</v>
      </c>
      <c r="C3812" s="170" t="s">
        <v>166</v>
      </c>
      <c r="D3812" s="172">
        <v>32.78</v>
      </c>
    </row>
    <row r="3813" spans="1:4" ht="27" x14ac:dyDescent="0.25">
      <c r="A3813" s="170">
        <v>100806</v>
      </c>
      <c r="B3813" s="171" t="s">
        <v>29619</v>
      </c>
      <c r="C3813" s="170" t="s">
        <v>166</v>
      </c>
      <c r="D3813" s="172">
        <v>43.79</v>
      </c>
    </row>
    <row r="3814" spans="1:4" ht="27" x14ac:dyDescent="0.25">
      <c r="A3814" s="170">
        <v>100807</v>
      </c>
      <c r="B3814" s="171" t="s">
        <v>29622</v>
      </c>
      <c r="C3814" s="170" t="s">
        <v>166</v>
      </c>
      <c r="D3814" s="172">
        <v>26.41</v>
      </c>
    </row>
    <row r="3815" spans="1:4" ht="27" x14ac:dyDescent="0.25">
      <c r="A3815" s="170">
        <v>100808</v>
      </c>
      <c r="B3815" s="171" t="s">
        <v>29625</v>
      </c>
      <c r="C3815" s="170" t="s">
        <v>166</v>
      </c>
      <c r="D3815" s="172">
        <v>35.42</v>
      </c>
    </row>
    <row r="3816" spans="1:4" ht="27" x14ac:dyDescent="0.25">
      <c r="A3816" s="170">
        <v>100809</v>
      </c>
      <c r="B3816" s="171" t="s">
        <v>29629</v>
      </c>
      <c r="C3816" s="170" t="s">
        <v>166</v>
      </c>
      <c r="D3816" s="172">
        <v>45.12</v>
      </c>
    </row>
    <row r="3817" spans="1:4" ht="27" x14ac:dyDescent="0.25">
      <c r="A3817" s="170">
        <v>100810</v>
      </c>
      <c r="B3817" s="171" t="s">
        <v>29633</v>
      </c>
      <c r="C3817" s="170" t="s">
        <v>166</v>
      </c>
      <c r="D3817" s="172">
        <v>58.83</v>
      </c>
    </row>
    <row r="3818" spans="1:4" ht="27" x14ac:dyDescent="0.25">
      <c r="A3818" s="170">
        <v>101918</v>
      </c>
      <c r="B3818" s="171" t="s">
        <v>29637</v>
      </c>
      <c r="C3818" s="170" t="s">
        <v>166</v>
      </c>
      <c r="D3818" s="172">
        <v>217.73</v>
      </c>
    </row>
    <row r="3819" spans="1:4" x14ac:dyDescent="0.25">
      <c r="A3819" s="170">
        <v>101919</v>
      </c>
      <c r="B3819" s="171" t="s">
        <v>29640</v>
      </c>
      <c r="C3819" s="170" t="s">
        <v>58</v>
      </c>
      <c r="D3819" s="172">
        <v>461.32</v>
      </c>
    </row>
    <row r="3820" spans="1:4" x14ac:dyDescent="0.25">
      <c r="A3820" s="170">
        <v>101920</v>
      </c>
      <c r="B3820" s="171" t="s">
        <v>29644</v>
      </c>
      <c r="C3820" s="170" t="s">
        <v>58</v>
      </c>
      <c r="D3820" s="172">
        <v>222.35</v>
      </c>
    </row>
    <row r="3821" spans="1:4" ht="27" x14ac:dyDescent="0.25">
      <c r="A3821" s="170">
        <v>101921</v>
      </c>
      <c r="B3821" s="171" t="s">
        <v>29648</v>
      </c>
      <c r="C3821" s="170" t="s">
        <v>58</v>
      </c>
      <c r="D3821" s="172">
        <v>253.12</v>
      </c>
    </row>
    <row r="3822" spans="1:4" ht="27" x14ac:dyDescent="0.25">
      <c r="A3822" s="170">
        <v>101922</v>
      </c>
      <c r="B3822" s="171" t="s">
        <v>29652</v>
      </c>
      <c r="C3822" s="170" t="s">
        <v>58</v>
      </c>
      <c r="D3822" s="172">
        <v>253.12</v>
      </c>
    </row>
    <row r="3823" spans="1:4" ht="27" x14ac:dyDescent="0.25">
      <c r="A3823" s="170">
        <v>101923</v>
      </c>
      <c r="B3823" s="171" t="s">
        <v>29654</v>
      </c>
      <c r="C3823" s="170" t="s">
        <v>58</v>
      </c>
      <c r="D3823" s="172">
        <v>253.12</v>
      </c>
    </row>
    <row r="3824" spans="1:4" x14ac:dyDescent="0.25">
      <c r="A3824" s="170">
        <v>101924</v>
      </c>
      <c r="B3824" s="171" t="s">
        <v>29656</v>
      </c>
      <c r="C3824" s="170" t="s">
        <v>58</v>
      </c>
      <c r="D3824" s="172">
        <v>209.47</v>
      </c>
    </row>
    <row r="3825" spans="1:4" ht="27" x14ac:dyDescent="0.25">
      <c r="A3825" s="170">
        <v>101925</v>
      </c>
      <c r="B3825" s="171" t="s">
        <v>29660</v>
      </c>
      <c r="C3825" s="170" t="s">
        <v>58</v>
      </c>
      <c r="D3825" s="172">
        <v>349.74</v>
      </c>
    </row>
    <row r="3826" spans="1:4" x14ac:dyDescent="0.25">
      <c r="A3826" s="170">
        <v>101926</v>
      </c>
      <c r="B3826" s="171" t="s">
        <v>29664</v>
      </c>
      <c r="C3826" s="170" t="s">
        <v>58</v>
      </c>
      <c r="D3826" s="172">
        <v>451.14</v>
      </c>
    </row>
    <row r="3827" spans="1:4" ht="27" x14ac:dyDescent="0.25">
      <c r="A3827" s="170">
        <v>101927</v>
      </c>
      <c r="B3827" s="171" t="s">
        <v>29668</v>
      </c>
      <c r="C3827" s="170" t="s">
        <v>166</v>
      </c>
      <c r="D3827" s="172">
        <v>199.23</v>
      </c>
    </row>
    <row r="3828" spans="1:4" ht="27" x14ac:dyDescent="0.25">
      <c r="A3828" s="170">
        <v>101928</v>
      </c>
      <c r="B3828" s="171" t="s">
        <v>29672</v>
      </c>
      <c r="C3828" s="170" t="s">
        <v>58</v>
      </c>
      <c r="D3828" s="172">
        <v>468.4</v>
      </c>
    </row>
    <row r="3829" spans="1:4" ht="27" x14ac:dyDescent="0.25">
      <c r="A3829" s="170">
        <v>101929</v>
      </c>
      <c r="B3829" s="171" t="s">
        <v>29676</v>
      </c>
      <c r="C3829" s="170" t="s">
        <v>58</v>
      </c>
      <c r="D3829" s="172">
        <v>229.43</v>
      </c>
    </row>
    <row r="3830" spans="1:4" ht="27" x14ac:dyDescent="0.25">
      <c r="A3830" s="170">
        <v>101930</v>
      </c>
      <c r="B3830" s="171" t="s">
        <v>29680</v>
      </c>
      <c r="C3830" s="170" t="s">
        <v>58</v>
      </c>
      <c r="D3830" s="172">
        <v>260.2</v>
      </c>
    </row>
    <row r="3831" spans="1:4" ht="27" x14ac:dyDescent="0.25">
      <c r="A3831" s="170">
        <v>101931</v>
      </c>
      <c r="B3831" s="171" t="s">
        <v>29684</v>
      </c>
      <c r="C3831" s="170" t="s">
        <v>58</v>
      </c>
      <c r="D3831" s="172">
        <v>260.2</v>
      </c>
    </row>
    <row r="3832" spans="1:4" ht="27" x14ac:dyDescent="0.25">
      <c r="A3832" s="170">
        <v>101932</v>
      </c>
      <c r="B3832" s="171" t="s">
        <v>29686</v>
      </c>
      <c r="C3832" s="170" t="s">
        <v>58</v>
      </c>
      <c r="D3832" s="172">
        <v>260.2</v>
      </c>
    </row>
    <row r="3833" spans="1:4" ht="27" x14ac:dyDescent="0.25">
      <c r="A3833" s="170">
        <v>101933</v>
      </c>
      <c r="B3833" s="171" t="s">
        <v>29688</v>
      </c>
      <c r="C3833" s="170" t="s">
        <v>58</v>
      </c>
      <c r="D3833" s="172">
        <v>216.55</v>
      </c>
    </row>
    <row r="3834" spans="1:4" ht="27" x14ac:dyDescent="0.25">
      <c r="A3834" s="170">
        <v>101934</v>
      </c>
      <c r="B3834" s="171" t="s">
        <v>29692</v>
      </c>
      <c r="C3834" s="170" t="s">
        <v>58</v>
      </c>
      <c r="D3834" s="172">
        <v>360.37</v>
      </c>
    </row>
    <row r="3835" spans="1:4" ht="27" x14ac:dyDescent="0.25">
      <c r="A3835" s="170">
        <v>101935</v>
      </c>
      <c r="B3835" s="171" t="s">
        <v>29696</v>
      </c>
      <c r="C3835" s="170" t="s">
        <v>58</v>
      </c>
      <c r="D3835" s="172">
        <v>465.31</v>
      </c>
    </row>
    <row r="3836" spans="1:4" ht="27" x14ac:dyDescent="0.25">
      <c r="A3836" s="170">
        <v>103802</v>
      </c>
      <c r="B3836" s="171" t="s">
        <v>29700</v>
      </c>
      <c r="C3836" s="170" t="s">
        <v>166</v>
      </c>
      <c r="D3836" s="172">
        <v>42.62</v>
      </c>
    </row>
    <row r="3837" spans="1:4" ht="27" x14ac:dyDescent="0.25">
      <c r="A3837" s="170">
        <v>103803</v>
      </c>
      <c r="B3837" s="171" t="s">
        <v>29703</v>
      </c>
      <c r="C3837" s="170" t="s">
        <v>166</v>
      </c>
      <c r="D3837" s="172">
        <v>73.260000000000005</v>
      </c>
    </row>
    <row r="3838" spans="1:4" ht="27" x14ac:dyDescent="0.25">
      <c r="A3838" s="170">
        <v>103804</v>
      </c>
      <c r="B3838" s="171" t="s">
        <v>29705</v>
      </c>
      <c r="C3838" s="170" t="s">
        <v>166</v>
      </c>
      <c r="D3838" s="172">
        <v>87.89</v>
      </c>
    </row>
    <row r="3839" spans="1:4" ht="27" x14ac:dyDescent="0.25">
      <c r="A3839" s="170">
        <v>103835</v>
      </c>
      <c r="B3839" s="171" t="s">
        <v>29709</v>
      </c>
      <c r="C3839" s="170" t="s">
        <v>166</v>
      </c>
      <c r="D3839" s="172">
        <v>66.72</v>
      </c>
    </row>
    <row r="3840" spans="1:4" ht="27" x14ac:dyDescent="0.25">
      <c r="A3840" s="170">
        <v>103836</v>
      </c>
      <c r="B3840" s="171" t="s">
        <v>29713</v>
      </c>
      <c r="C3840" s="170" t="s">
        <v>166</v>
      </c>
      <c r="D3840" s="172">
        <v>102.89</v>
      </c>
    </row>
    <row r="3841" spans="1:4" ht="27" x14ac:dyDescent="0.25">
      <c r="A3841" s="170">
        <v>103837</v>
      </c>
      <c r="B3841" s="171" t="s">
        <v>29717</v>
      </c>
      <c r="C3841" s="170" t="s">
        <v>166</v>
      </c>
      <c r="D3841" s="172">
        <v>129.52000000000001</v>
      </c>
    </row>
    <row r="3842" spans="1:4" ht="27" x14ac:dyDescent="0.25">
      <c r="A3842" s="170">
        <v>103868</v>
      </c>
      <c r="B3842" s="171" t="s">
        <v>29721</v>
      </c>
      <c r="C3842" s="170" t="s">
        <v>166</v>
      </c>
      <c r="D3842" s="172">
        <v>54.86</v>
      </c>
    </row>
    <row r="3843" spans="1:4" ht="27" x14ac:dyDescent="0.25">
      <c r="A3843" s="170">
        <v>103869</v>
      </c>
      <c r="B3843" s="171" t="s">
        <v>29725</v>
      </c>
      <c r="C3843" s="170" t="s">
        <v>166</v>
      </c>
      <c r="D3843" s="172">
        <v>81.83</v>
      </c>
    </row>
    <row r="3844" spans="1:4" ht="27" x14ac:dyDescent="0.25">
      <c r="A3844" s="170">
        <v>103870</v>
      </c>
      <c r="B3844" s="171" t="s">
        <v>29729</v>
      </c>
      <c r="C3844" s="170" t="s">
        <v>166</v>
      </c>
      <c r="D3844" s="172">
        <v>100.07</v>
      </c>
    </row>
    <row r="3845" spans="1:4" ht="27" x14ac:dyDescent="0.25">
      <c r="A3845" s="170">
        <v>103871</v>
      </c>
      <c r="B3845" s="171" t="s">
        <v>29733</v>
      </c>
      <c r="C3845" s="170" t="s">
        <v>166</v>
      </c>
      <c r="D3845" s="172">
        <v>66.319999999999993</v>
      </c>
    </row>
    <row r="3846" spans="1:4" ht="27" x14ac:dyDescent="0.25">
      <c r="A3846" s="170">
        <v>103872</v>
      </c>
      <c r="B3846" s="171" t="s">
        <v>29736</v>
      </c>
      <c r="C3846" s="170" t="s">
        <v>166</v>
      </c>
      <c r="D3846" s="172">
        <v>133.94999999999999</v>
      </c>
    </row>
    <row r="3847" spans="1:4" ht="27" x14ac:dyDescent="0.25">
      <c r="A3847" s="170">
        <v>103873</v>
      </c>
      <c r="B3847" s="171" t="s">
        <v>29740</v>
      </c>
      <c r="C3847" s="170" t="s">
        <v>166</v>
      </c>
      <c r="D3847" s="172">
        <v>154.29</v>
      </c>
    </row>
    <row r="3848" spans="1:4" x14ac:dyDescent="0.25">
      <c r="A3848" s="170">
        <v>103978</v>
      </c>
      <c r="B3848" s="171" t="s">
        <v>48484</v>
      </c>
      <c r="C3848" s="170" t="s">
        <v>166</v>
      </c>
      <c r="D3848" s="172">
        <v>27.9</v>
      </c>
    </row>
    <row r="3849" spans="1:4" x14ac:dyDescent="0.25">
      <c r="A3849" s="170">
        <v>103979</v>
      </c>
      <c r="B3849" s="171" t="s">
        <v>48485</v>
      </c>
      <c r="C3849" s="170" t="s">
        <v>166</v>
      </c>
      <c r="D3849" s="172">
        <v>31.96</v>
      </c>
    </row>
    <row r="3850" spans="1:4" x14ac:dyDescent="0.25">
      <c r="A3850" s="170">
        <v>104021</v>
      </c>
      <c r="B3850" s="171" t="s">
        <v>29749</v>
      </c>
      <c r="C3850" s="170" t="s">
        <v>166</v>
      </c>
      <c r="D3850" s="172">
        <v>76.66</v>
      </c>
    </row>
    <row r="3851" spans="1:4" x14ac:dyDescent="0.25">
      <c r="A3851" s="170">
        <v>104166</v>
      </c>
      <c r="B3851" s="171" t="s">
        <v>29752</v>
      </c>
      <c r="C3851" s="170" t="s">
        <v>166</v>
      </c>
      <c r="D3851" s="172">
        <v>81.61</v>
      </c>
    </row>
    <row r="3852" spans="1:4" x14ac:dyDescent="0.25">
      <c r="A3852" s="170">
        <v>104194</v>
      </c>
      <c r="B3852" s="171" t="s">
        <v>29755</v>
      </c>
      <c r="C3852" s="170" t="s">
        <v>166</v>
      </c>
      <c r="D3852" s="172">
        <v>23.44</v>
      </c>
    </row>
    <row r="3853" spans="1:4" x14ac:dyDescent="0.25">
      <c r="A3853" s="170">
        <v>104195</v>
      </c>
      <c r="B3853" s="171" t="s">
        <v>29758</v>
      </c>
      <c r="C3853" s="170" t="s">
        <v>166</v>
      </c>
      <c r="D3853" s="172">
        <v>24.8</v>
      </c>
    </row>
    <row r="3854" spans="1:4" x14ac:dyDescent="0.25">
      <c r="A3854" s="170">
        <v>104315</v>
      </c>
      <c r="B3854" s="171" t="s">
        <v>48486</v>
      </c>
      <c r="C3854" s="170" t="s">
        <v>166</v>
      </c>
      <c r="D3854" s="172">
        <v>18.57</v>
      </c>
    </row>
    <row r="3855" spans="1:4" x14ac:dyDescent="0.25">
      <c r="A3855" s="170">
        <v>104316</v>
      </c>
      <c r="B3855" s="171" t="s">
        <v>48487</v>
      </c>
      <c r="C3855" s="170" t="s">
        <v>166</v>
      </c>
      <c r="D3855" s="172">
        <v>25.77</v>
      </c>
    </row>
    <row r="3856" spans="1:4" ht="27" x14ac:dyDescent="0.25">
      <c r="A3856" s="170">
        <v>105138</v>
      </c>
      <c r="B3856" s="171" t="s">
        <v>29768</v>
      </c>
      <c r="C3856" s="170" t="s">
        <v>58</v>
      </c>
      <c r="D3856" s="172">
        <v>16.78</v>
      </c>
    </row>
    <row r="3857" spans="1:4" ht="27" x14ac:dyDescent="0.25">
      <c r="A3857" s="170">
        <v>105139</v>
      </c>
      <c r="B3857" s="171" t="s">
        <v>29770</v>
      </c>
      <c r="C3857" s="170" t="s">
        <v>58</v>
      </c>
      <c r="D3857" s="172">
        <v>19.64</v>
      </c>
    </row>
    <row r="3858" spans="1:4" ht="27" x14ac:dyDescent="0.25">
      <c r="A3858" s="170">
        <v>105140</v>
      </c>
      <c r="B3858" s="171" t="s">
        <v>29772</v>
      </c>
      <c r="C3858" s="170" t="s">
        <v>58</v>
      </c>
      <c r="D3858" s="172">
        <v>25.22</v>
      </c>
    </row>
    <row r="3859" spans="1:4" ht="27" x14ac:dyDescent="0.25">
      <c r="A3859" s="170">
        <v>105141</v>
      </c>
      <c r="B3859" s="171" t="s">
        <v>29775</v>
      </c>
      <c r="C3859" s="170" t="s">
        <v>58</v>
      </c>
      <c r="D3859" s="172">
        <v>30.11</v>
      </c>
    </row>
    <row r="3860" spans="1:4" ht="27" x14ac:dyDescent="0.25">
      <c r="A3860" s="170">
        <v>105142</v>
      </c>
      <c r="B3860" s="171" t="s">
        <v>29778</v>
      </c>
      <c r="C3860" s="170" t="s">
        <v>58</v>
      </c>
      <c r="D3860" s="172">
        <v>6.74</v>
      </c>
    </row>
    <row r="3861" spans="1:4" ht="27" x14ac:dyDescent="0.25">
      <c r="A3861" s="170">
        <v>105143</v>
      </c>
      <c r="B3861" s="171" t="s">
        <v>29782</v>
      </c>
      <c r="C3861" s="170" t="s">
        <v>58</v>
      </c>
      <c r="D3861" s="172">
        <v>10.06</v>
      </c>
    </row>
    <row r="3862" spans="1:4" ht="27" x14ac:dyDescent="0.25">
      <c r="A3862" s="170">
        <v>105144</v>
      </c>
      <c r="B3862" s="171" t="s">
        <v>29784</v>
      </c>
      <c r="C3862" s="170" t="s">
        <v>58</v>
      </c>
      <c r="D3862" s="172">
        <v>21.13</v>
      </c>
    </row>
    <row r="3863" spans="1:4" ht="27" x14ac:dyDescent="0.25">
      <c r="A3863" s="170">
        <v>105145</v>
      </c>
      <c r="B3863" s="171" t="s">
        <v>29787</v>
      </c>
      <c r="C3863" s="170" t="s">
        <v>58</v>
      </c>
      <c r="D3863" s="172">
        <v>11.6</v>
      </c>
    </row>
    <row r="3864" spans="1:4" ht="27" x14ac:dyDescent="0.25">
      <c r="A3864" s="170">
        <v>105153</v>
      </c>
      <c r="B3864" s="171" t="s">
        <v>29789</v>
      </c>
      <c r="C3864" s="170" t="s">
        <v>58</v>
      </c>
      <c r="D3864" s="172">
        <v>51.47</v>
      </c>
    </row>
    <row r="3865" spans="1:4" ht="27" x14ac:dyDescent="0.25">
      <c r="A3865" s="170">
        <v>89358</v>
      </c>
      <c r="B3865" s="171" t="s">
        <v>29792</v>
      </c>
      <c r="C3865" s="170" t="s">
        <v>58</v>
      </c>
      <c r="D3865" s="172">
        <v>9.2799999999999994</v>
      </c>
    </row>
    <row r="3866" spans="1:4" ht="27" x14ac:dyDescent="0.25">
      <c r="A3866" s="170">
        <v>89359</v>
      </c>
      <c r="B3866" s="171" t="s">
        <v>29794</v>
      </c>
      <c r="C3866" s="170" t="s">
        <v>58</v>
      </c>
      <c r="D3866" s="172">
        <v>9.7899999999999991</v>
      </c>
    </row>
    <row r="3867" spans="1:4" ht="27" x14ac:dyDescent="0.25">
      <c r="A3867" s="170">
        <v>89360</v>
      </c>
      <c r="B3867" s="171" t="s">
        <v>29796</v>
      </c>
      <c r="C3867" s="170" t="s">
        <v>58</v>
      </c>
      <c r="D3867" s="172">
        <v>10.73</v>
      </c>
    </row>
    <row r="3868" spans="1:4" ht="27" x14ac:dyDescent="0.25">
      <c r="A3868" s="170">
        <v>89361</v>
      </c>
      <c r="B3868" s="171" t="s">
        <v>29799</v>
      </c>
      <c r="C3868" s="170" t="s">
        <v>58</v>
      </c>
      <c r="D3868" s="172">
        <v>10.8</v>
      </c>
    </row>
    <row r="3869" spans="1:4" ht="27" x14ac:dyDescent="0.25">
      <c r="A3869" s="170">
        <v>89362</v>
      </c>
      <c r="B3869" s="171" t="s">
        <v>29801</v>
      </c>
      <c r="C3869" s="170" t="s">
        <v>58</v>
      </c>
      <c r="D3869" s="172">
        <v>10.96</v>
      </c>
    </row>
    <row r="3870" spans="1:4" ht="27" x14ac:dyDescent="0.25">
      <c r="A3870" s="170">
        <v>89363</v>
      </c>
      <c r="B3870" s="171" t="s">
        <v>29804</v>
      </c>
      <c r="C3870" s="170" t="s">
        <v>58</v>
      </c>
      <c r="D3870" s="172">
        <v>11.7</v>
      </c>
    </row>
    <row r="3871" spans="1:4" ht="27" x14ac:dyDescent="0.25">
      <c r="A3871" s="170">
        <v>89364</v>
      </c>
      <c r="B3871" s="171" t="s">
        <v>29806</v>
      </c>
      <c r="C3871" s="170" t="s">
        <v>58</v>
      </c>
      <c r="D3871" s="172">
        <v>13.12</v>
      </c>
    </row>
    <row r="3872" spans="1:4" ht="27" x14ac:dyDescent="0.25">
      <c r="A3872" s="170">
        <v>89365</v>
      </c>
      <c r="B3872" s="171" t="s">
        <v>29808</v>
      </c>
      <c r="C3872" s="170" t="s">
        <v>58</v>
      </c>
      <c r="D3872" s="172">
        <v>12.61</v>
      </c>
    </row>
    <row r="3873" spans="1:4" ht="27" x14ac:dyDescent="0.25">
      <c r="A3873" s="170">
        <v>89366</v>
      </c>
      <c r="B3873" s="171" t="s">
        <v>29810</v>
      </c>
      <c r="C3873" s="170" t="s">
        <v>58</v>
      </c>
      <c r="D3873" s="172">
        <v>17.21</v>
      </c>
    </row>
    <row r="3874" spans="1:4" ht="27" x14ac:dyDescent="0.25">
      <c r="A3874" s="170">
        <v>89367</v>
      </c>
      <c r="B3874" s="171" t="s">
        <v>29812</v>
      </c>
      <c r="C3874" s="170" t="s">
        <v>58</v>
      </c>
      <c r="D3874" s="172">
        <v>14.7</v>
      </c>
    </row>
    <row r="3875" spans="1:4" ht="27" x14ac:dyDescent="0.25">
      <c r="A3875" s="170">
        <v>89368</v>
      </c>
      <c r="B3875" s="171" t="s">
        <v>29815</v>
      </c>
      <c r="C3875" s="170" t="s">
        <v>58</v>
      </c>
      <c r="D3875" s="172">
        <v>16.350000000000001</v>
      </c>
    </row>
    <row r="3876" spans="1:4" ht="27" x14ac:dyDescent="0.25">
      <c r="A3876" s="170">
        <v>89369</v>
      </c>
      <c r="B3876" s="171" t="s">
        <v>29818</v>
      </c>
      <c r="C3876" s="170" t="s">
        <v>58</v>
      </c>
      <c r="D3876" s="172">
        <v>18.57</v>
      </c>
    </row>
    <row r="3877" spans="1:4" ht="27" x14ac:dyDescent="0.25">
      <c r="A3877" s="170">
        <v>89370</v>
      </c>
      <c r="B3877" s="171" t="s">
        <v>29820</v>
      </c>
      <c r="C3877" s="170" t="s">
        <v>58</v>
      </c>
      <c r="D3877" s="172">
        <v>16.66</v>
      </c>
    </row>
    <row r="3878" spans="1:4" x14ac:dyDescent="0.25">
      <c r="A3878" s="170">
        <v>89371</v>
      </c>
      <c r="B3878" s="171" t="s">
        <v>29824</v>
      </c>
      <c r="C3878" s="170" t="s">
        <v>58</v>
      </c>
      <c r="D3878" s="172">
        <v>6.79</v>
      </c>
    </row>
    <row r="3879" spans="1:4" ht="27" x14ac:dyDescent="0.25">
      <c r="A3879" s="170">
        <v>89372</v>
      </c>
      <c r="B3879" s="171" t="s">
        <v>29827</v>
      </c>
      <c r="C3879" s="170" t="s">
        <v>58</v>
      </c>
      <c r="D3879" s="172">
        <v>16.21</v>
      </c>
    </row>
    <row r="3880" spans="1:4" ht="27" x14ac:dyDescent="0.25">
      <c r="A3880" s="170">
        <v>89373</v>
      </c>
      <c r="B3880" s="171" t="s">
        <v>29830</v>
      </c>
      <c r="C3880" s="170" t="s">
        <v>58</v>
      </c>
      <c r="D3880" s="172">
        <v>7.94</v>
      </c>
    </row>
    <row r="3881" spans="1:4" ht="27" x14ac:dyDescent="0.25">
      <c r="A3881" s="170">
        <v>89374</v>
      </c>
      <c r="B3881" s="171" t="s">
        <v>29832</v>
      </c>
      <c r="C3881" s="170" t="s">
        <v>58</v>
      </c>
      <c r="D3881" s="172">
        <v>10.58</v>
      </c>
    </row>
    <row r="3882" spans="1:4" x14ac:dyDescent="0.25">
      <c r="A3882" s="170">
        <v>89375</v>
      </c>
      <c r="B3882" s="171" t="s">
        <v>29835</v>
      </c>
      <c r="C3882" s="170" t="s">
        <v>58</v>
      </c>
      <c r="D3882" s="172">
        <v>12.4</v>
      </c>
    </row>
    <row r="3883" spans="1:4" ht="27" x14ac:dyDescent="0.25">
      <c r="A3883" s="170">
        <v>89376</v>
      </c>
      <c r="B3883" s="171" t="s">
        <v>29837</v>
      </c>
      <c r="C3883" s="170" t="s">
        <v>58</v>
      </c>
      <c r="D3883" s="172">
        <v>6.41</v>
      </c>
    </row>
    <row r="3884" spans="1:4" ht="27" x14ac:dyDescent="0.25">
      <c r="A3884" s="170">
        <v>89377</v>
      </c>
      <c r="B3884" s="171" t="s">
        <v>29840</v>
      </c>
      <c r="C3884" s="170" t="s">
        <v>58</v>
      </c>
      <c r="D3884" s="172">
        <v>10.77</v>
      </c>
    </row>
    <row r="3885" spans="1:4" x14ac:dyDescent="0.25">
      <c r="A3885" s="170">
        <v>89378</v>
      </c>
      <c r="B3885" s="171" t="s">
        <v>29842</v>
      </c>
      <c r="C3885" s="170" t="s">
        <v>58</v>
      </c>
      <c r="D3885" s="172">
        <v>7.93</v>
      </c>
    </row>
    <row r="3886" spans="1:4" ht="27" x14ac:dyDescent="0.25">
      <c r="A3886" s="170">
        <v>89379</v>
      </c>
      <c r="B3886" s="171" t="s">
        <v>29845</v>
      </c>
      <c r="C3886" s="170" t="s">
        <v>58</v>
      </c>
      <c r="D3886" s="172">
        <v>18.98</v>
      </c>
    </row>
    <row r="3887" spans="1:4" ht="27" x14ac:dyDescent="0.25">
      <c r="A3887" s="170">
        <v>89380</v>
      </c>
      <c r="B3887" s="171" t="s">
        <v>29848</v>
      </c>
      <c r="C3887" s="170" t="s">
        <v>58</v>
      </c>
      <c r="D3887" s="172">
        <v>10.9</v>
      </c>
    </row>
    <row r="3888" spans="1:4" ht="27" x14ac:dyDescent="0.25">
      <c r="A3888" s="170">
        <v>89381</v>
      </c>
      <c r="B3888" s="171" t="s">
        <v>29850</v>
      </c>
      <c r="C3888" s="170" t="s">
        <v>58</v>
      </c>
      <c r="D3888" s="172">
        <v>12.89</v>
      </c>
    </row>
    <row r="3889" spans="1:4" x14ac:dyDescent="0.25">
      <c r="A3889" s="170">
        <v>89382</v>
      </c>
      <c r="B3889" s="171" t="s">
        <v>29853</v>
      </c>
      <c r="C3889" s="170" t="s">
        <v>58</v>
      </c>
      <c r="D3889" s="172">
        <v>14.81</v>
      </c>
    </row>
    <row r="3890" spans="1:4" ht="27" x14ac:dyDescent="0.25">
      <c r="A3890" s="170">
        <v>89383</v>
      </c>
      <c r="B3890" s="171" t="s">
        <v>29855</v>
      </c>
      <c r="C3890" s="170" t="s">
        <v>58</v>
      </c>
      <c r="D3890" s="172">
        <v>7.45</v>
      </c>
    </row>
    <row r="3891" spans="1:4" ht="27" x14ac:dyDescent="0.25">
      <c r="A3891" s="170">
        <v>89384</v>
      </c>
      <c r="B3891" s="171" t="s">
        <v>29857</v>
      </c>
      <c r="C3891" s="170" t="s">
        <v>58</v>
      </c>
      <c r="D3891" s="172">
        <v>13.55</v>
      </c>
    </row>
    <row r="3892" spans="1:4" ht="27" x14ac:dyDescent="0.25">
      <c r="A3892" s="170">
        <v>89385</v>
      </c>
      <c r="B3892" s="171" t="s">
        <v>29859</v>
      </c>
      <c r="C3892" s="170" t="s">
        <v>58</v>
      </c>
      <c r="D3892" s="172">
        <v>8.0500000000000007</v>
      </c>
    </row>
    <row r="3893" spans="1:4" x14ac:dyDescent="0.25">
      <c r="A3893" s="170">
        <v>89386</v>
      </c>
      <c r="B3893" s="171" t="s">
        <v>29862</v>
      </c>
      <c r="C3893" s="170" t="s">
        <v>58</v>
      </c>
      <c r="D3893" s="172">
        <v>10.6</v>
      </c>
    </row>
    <row r="3894" spans="1:4" ht="27" x14ac:dyDescent="0.25">
      <c r="A3894" s="170">
        <v>89387</v>
      </c>
      <c r="B3894" s="171" t="s">
        <v>29864</v>
      </c>
      <c r="C3894" s="170" t="s">
        <v>58</v>
      </c>
      <c r="D3894" s="172">
        <v>29.69</v>
      </c>
    </row>
    <row r="3895" spans="1:4" ht="27" x14ac:dyDescent="0.25">
      <c r="A3895" s="170">
        <v>89389</v>
      </c>
      <c r="B3895" s="171" t="s">
        <v>29866</v>
      </c>
      <c r="C3895" s="170" t="s">
        <v>58</v>
      </c>
      <c r="D3895" s="172">
        <v>12.25</v>
      </c>
    </row>
    <row r="3896" spans="1:4" x14ac:dyDescent="0.25">
      <c r="A3896" s="170">
        <v>89390</v>
      </c>
      <c r="B3896" s="171" t="s">
        <v>29868</v>
      </c>
      <c r="C3896" s="170" t="s">
        <v>58</v>
      </c>
      <c r="D3896" s="172">
        <v>21.58</v>
      </c>
    </row>
    <row r="3897" spans="1:4" ht="27" x14ac:dyDescent="0.25">
      <c r="A3897" s="170">
        <v>89391</v>
      </c>
      <c r="B3897" s="171" t="s">
        <v>29870</v>
      </c>
      <c r="C3897" s="170" t="s">
        <v>58</v>
      </c>
      <c r="D3897" s="172">
        <v>9.65</v>
      </c>
    </row>
    <row r="3898" spans="1:4" ht="27" x14ac:dyDescent="0.25">
      <c r="A3898" s="170">
        <v>89392</v>
      </c>
      <c r="B3898" s="171" t="s">
        <v>29873</v>
      </c>
      <c r="C3898" s="170" t="s">
        <v>58</v>
      </c>
      <c r="D3898" s="172">
        <v>24.5</v>
      </c>
    </row>
    <row r="3899" spans="1:4" x14ac:dyDescent="0.25">
      <c r="A3899" s="170">
        <v>89393</v>
      </c>
      <c r="B3899" s="171" t="s">
        <v>29877</v>
      </c>
      <c r="C3899" s="170" t="s">
        <v>58</v>
      </c>
      <c r="D3899" s="172">
        <v>12.77</v>
      </c>
    </row>
    <row r="3900" spans="1:4" ht="27" x14ac:dyDescent="0.25">
      <c r="A3900" s="170">
        <v>89394</v>
      </c>
      <c r="B3900" s="171" t="s">
        <v>29879</v>
      </c>
      <c r="C3900" s="170" t="s">
        <v>58</v>
      </c>
      <c r="D3900" s="172">
        <v>19.68</v>
      </c>
    </row>
    <row r="3901" spans="1:4" x14ac:dyDescent="0.25">
      <c r="A3901" s="170">
        <v>89395</v>
      </c>
      <c r="B3901" s="171" t="s">
        <v>29881</v>
      </c>
      <c r="C3901" s="170" t="s">
        <v>58</v>
      </c>
      <c r="D3901" s="172">
        <v>15.01</v>
      </c>
    </row>
    <row r="3902" spans="1:4" ht="27" x14ac:dyDescent="0.25">
      <c r="A3902" s="170">
        <v>89396</v>
      </c>
      <c r="B3902" s="171" t="s">
        <v>29884</v>
      </c>
      <c r="C3902" s="170" t="s">
        <v>58</v>
      </c>
      <c r="D3902" s="172">
        <v>21.54</v>
      </c>
    </row>
    <row r="3903" spans="1:4" ht="27" x14ac:dyDescent="0.25">
      <c r="A3903" s="170">
        <v>89397</v>
      </c>
      <c r="B3903" s="171" t="s">
        <v>29887</v>
      </c>
      <c r="C3903" s="170" t="s">
        <v>58</v>
      </c>
      <c r="D3903" s="172">
        <v>16.48</v>
      </c>
    </row>
    <row r="3904" spans="1:4" x14ac:dyDescent="0.25">
      <c r="A3904" s="170">
        <v>89398</v>
      </c>
      <c r="B3904" s="171" t="s">
        <v>29890</v>
      </c>
      <c r="C3904" s="170" t="s">
        <v>58</v>
      </c>
      <c r="D3904" s="172">
        <v>20.350000000000001</v>
      </c>
    </row>
    <row r="3905" spans="1:4" ht="27" x14ac:dyDescent="0.25">
      <c r="A3905" s="170">
        <v>89399</v>
      </c>
      <c r="B3905" s="171" t="s">
        <v>29894</v>
      </c>
      <c r="C3905" s="170" t="s">
        <v>58</v>
      </c>
      <c r="D3905" s="172">
        <v>25.95</v>
      </c>
    </row>
    <row r="3906" spans="1:4" ht="27" x14ac:dyDescent="0.25">
      <c r="A3906" s="170">
        <v>89400</v>
      </c>
      <c r="B3906" s="171" t="s">
        <v>29897</v>
      </c>
      <c r="C3906" s="170" t="s">
        <v>58</v>
      </c>
      <c r="D3906" s="172">
        <v>21.71</v>
      </c>
    </row>
    <row r="3907" spans="1:4" ht="27" x14ac:dyDescent="0.25">
      <c r="A3907" s="170">
        <v>89404</v>
      </c>
      <c r="B3907" s="171" t="s">
        <v>29899</v>
      </c>
      <c r="C3907" s="170" t="s">
        <v>58</v>
      </c>
      <c r="D3907" s="172">
        <v>8.43</v>
      </c>
    </row>
    <row r="3908" spans="1:4" ht="27" x14ac:dyDescent="0.25">
      <c r="A3908" s="170">
        <v>89405</v>
      </c>
      <c r="B3908" s="171" t="s">
        <v>29901</v>
      </c>
      <c r="C3908" s="170" t="s">
        <v>58</v>
      </c>
      <c r="D3908" s="172">
        <v>8.94</v>
      </c>
    </row>
    <row r="3909" spans="1:4" ht="27" x14ac:dyDescent="0.25">
      <c r="A3909" s="170">
        <v>89406</v>
      </c>
      <c r="B3909" s="171" t="s">
        <v>29903</v>
      </c>
      <c r="C3909" s="170" t="s">
        <v>58</v>
      </c>
      <c r="D3909" s="172">
        <v>9.8800000000000008</v>
      </c>
    </row>
    <row r="3910" spans="1:4" ht="27" x14ac:dyDescent="0.25">
      <c r="A3910" s="170">
        <v>89407</v>
      </c>
      <c r="B3910" s="171" t="s">
        <v>29906</v>
      </c>
      <c r="C3910" s="170" t="s">
        <v>58</v>
      </c>
      <c r="D3910" s="172">
        <v>9.9499999999999993</v>
      </c>
    </row>
    <row r="3911" spans="1:4" ht="27" x14ac:dyDescent="0.25">
      <c r="A3911" s="170">
        <v>89408</v>
      </c>
      <c r="B3911" s="171" t="s">
        <v>29908</v>
      </c>
      <c r="C3911" s="170" t="s">
        <v>58</v>
      </c>
      <c r="D3911" s="172">
        <v>9.9600000000000009</v>
      </c>
    </row>
    <row r="3912" spans="1:4" ht="27" x14ac:dyDescent="0.25">
      <c r="A3912" s="170">
        <v>89409</v>
      </c>
      <c r="B3912" s="171" t="s">
        <v>29910</v>
      </c>
      <c r="C3912" s="170" t="s">
        <v>58</v>
      </c>
      <c r="D3912" s="172">
        <v>10.7</v>
      </c>
    </row>
    <row r="3913" spans="1:4" ht="27" x14ac:dyDescent="0.25">
      <c r="A3913" s="170">
        <v>89410</v>
      </c>
      <c r="B3913" s="171" t="s">
        <v>29913</v>
      </c>
      <c r="C3913" s="170" t="s">
        <v>58</v>
      </c>
      <c r="D3913" s="172">
        <v>12.12</v>
      </c>
    </row>
    <row r="3914" spans="1:4" ht="27" x14ac:dyDescent="0.25">
      <c r="A3914" s="170">
        <v>89411</v>
      </c>
      <c r="B3914" s="171" t="s">
        <v>29915</v>
      </c>
      <c r="C3914" s="170" t="s">
        <v>58</v>
      </c>
      <c r="D3914" s="172">
        <v>11.61</v>
      </c>
    </row>
    <row r="3915" spans="1:4" ht="27" x14ac:dyDescent="0.25">
      <c r="A3915" s="170">
        <v>89412</v>
      </c>
      <c r="B3915" s="171" t="s">
        <v>29917</v>
      </c>
      <c r="C3915" s="170" t="s">
        <v>58</v>
      </c>
      <c r="D3915" s="172">
        <v>10.89</v>
      </c>
    </row>
    <row r="3916" spans="1:4" ht="27" x14ac:dyDescent="0.25">
      <c r="A3916" s="170">
        <v>89413</v>
      </c>
      <c r="B3916" s="171" t="s">
        <v>29919</v>
      </c>
      <c r="C3916" s="170" t="s">
        <v>58</v>
      </c>
      <c r="D3916" s="172">
        <v>13.53</v>
      </c>
    </row>
    <row r="3917" spans="1:4" ht="27" x14ac:dyDescent="0.25">
      <c r="A3917" s="170">
        <v>89414</v>
      </c>
      <c r="B3917" s="171" t="s">
        <v>29922</v>
      </c>
      <c r="C3917" s="170" t="s">
        <v>58</v>
      </c>
      <c r="D3917" s="172">
        <v>15.18</v>
      </c>
    </row>
    <row r="3918" spans="1:4" ht="27" x14ac:dyDescent="0.25">
      <c r="A3918" s="170">
        <v>89415</v>
      </c>
      <c r="B3918" s="171" t="s">
        <v>29925</v>
      </c>
      <c r="C3918" s="170" t="s">
        <v>58</v>
      </c>
      <c r="D3918" s="172">
        <v>17.399999999999999</v>
      </c>
    </row>
    <row r="3919" spans="1:4" ht="27" x14ac:dyDescent="0.25">
      <c r="A3919" s="170">
        <v>89416</v>
      </c>
      <c r="B3919" s="171" t="s">
        <v>29927</v>
      </c>
      <c r="C3919" s="170" t="s">
        <v>58</v>
      </c>
      <c r="D3919" s="172">
        <v>15.49</v>
      </c>
    </row>
    <row r="3920" spans="1:4" x14ac:dyDescent="0.25">
      <c r="A3920" s="170">
        <v>89417</v>
      </c>
      <c r="B3920" s="171" t="s">
        <v>29930</v>
      </c>
      <c r="C3920" s="170" t="s">
        <v>58</v>
      </c>
      <c r="D3920" s="172">
        <v>6.21</v>
      </c>
    </row>
    <row r="3921" spans="1:4" ht="27" x14ac:dyDescent="0.25">
      <c r="A3921" s="170">
        <v>89418</v>
      </c>
      <c r="B3921" s="171" t="s">
        <v>29933</v>
      </c>
      <c r="C3921" s="170" t="s">
        <v>58</v>
      </c>
      <c r="D3921" s="172">
        <v>15.63</v>
      </c>
    </row>
    <row r="3922" spans="1:4" ht="27" x14ac:dyDescent="0.25">
      <c r="A3922" s="170">
        <v>89419</v>
      </c>
      <c r="B3922" s="171" t="s">
        <v>29935</v>
      </c>
      <c r="C3922" s="170" t="s">
        <v>58</v>
      </c>
      <c r="D3922" s="172">
        <v>7.32</v>
      </c>
    </row>
    <row r="3923" spans="1:4" x14ac:dyDescent="0.25">
      <c r="A3923" s="170">
        <v>89421</v>
      </c>
      <c r="B3923" s="171" t="s">
        <v>29938</v>
      </c>
      <c r="C3923" s="170" t="s">
        <v>58</v>
      </c>
      <c r="D3923" s="172">
        <v>11.82</v>
      </c>
    </row>
    <row r="3924" spans="1:4" ht="27" x14ac:dyDescent="0.25">
      <c r="A3924" s="170">
        <v>89423</v>
      </c>
      <c r="B3924" s="171" t="s">
        <v>29941</v>
      </c>
      <c r="C3924" s="170" t="s">
        <v>58</v>
      </c>
      <c r="D3924" s="172">
        <v>10.19</v>
      </c>
    </row>
    <row r="3925" spans="1:4" x14ac:dyDescent="0.25">
      <c r="A3925" s="170">
        <v>89424</v>
      </c>
      <c r="B3925" s="171" t="s">
        <v>29943</v>
      </c>
      <c r="C3925" s="170" t="s">
        <v>58</v>
      </c>
      <c r="D3925" s="172">
        <v>7.27</v>
      </c>
    </row>
    <row r="3926" spans="1:4" ht="27" x14ac:dyDescent="0.25">
      <c r="A3926" s="170">
        <v>89425</v>
      </c>
      <c r="B3926" s="171" t="s">
        <v>29946</v>
      </c>
      <c r="C3926" s="170" t="s">
        <v>58</v>
      </c>
      <c r="D3926" s="172">
        <v>18.32</v>
      </c>
    </row>
    <row r="3927" spans="1:4" ht="27" x14ac:dyDescent="0.25">
      <c r="A3927" s="170">
        <v>89426</v>
      </c>
      <c r="B3927" s="171" t="s">
        <v>29949</v>
      </c>
      <c r="C3927" s="170" t="s">
        <v>58</v>
      </c>
      <c r="D3927" s="172">
        <v>10.17</v>
      </c>
    </row>
    <row r="3928" spans="1:4" ht="27" x14ac:dyDescent="0.25">
      <c r="A3928" s="170">
        <v>89427</v>
      </c>
      <c r="B3928" s="171" t="s">
        <v>29951</v>
      </c>
      <c r="C3928" s="170" t="s">
        <v>58</v>
      </c>
      <c r="D3928" s="172">
        <v>12.27</v>
      </c>
    </row>
    <row r="3929" spans="1:4" x14ac:dyDescent="0.25">
      <c r="A3929" s="170">
        <v>89428</v>
      </c>
      <c r="B3929" s="171" t="s">
        <v>29954</v>
      </c>
      <c r="C3929" s="170" t="s">
        <v>58</v>
      </c>
      <c r="D3929" s="172">
        <v>14.15</v>
      </c>
    </row>
    <row r="3930" spans="1:4" ht="27" x14ac:dyDescent="0.25">
      <c r="A3930" s="170">
        <v>89429</v>
      </c>
      <c r="B3930" s="171" t="s">
        <v>29956</v>
      </c>
      <c r="C3930" s="170" t="s">
        <v>58</v>
      </c>
      <c r="D3930" s="172">
        <v>6.83</v>
      </c>
    </row>
    <row r="3931" spans="1:4" ht="27" x14ac:dyDescent="0.25">
      <c r="A3931" s="170">
        <v>89430</v>
      </c>
      <c r="B3931" s="171" t="s">
        <v>29958</v>
      </c>
      <c r="C3931" s="170" t="s">
        <v>58</v>
      </c>
      <c r="D3931" s="172">
        <v>12.89</v>
      </c>
    </row>
    <row r="3932" spans="1:4" x14ac:dyDescent="0.25">
      <c r="A3932" s="170">
        <v>89431</v>
      </c>
      <c r="B3932" s="171" t="s">
        <v>29960</v>
      </c>
      <c r="C3932" s="170" t="s">
        <v>58</v>
      </c>
      <c r="D3932" s="172">
        <v>9.81</v>
      </c>
    </row>
    <row r="3933" spans="1:4" ht="27" x14ac:dyDescent="0.25">
      <c r="A3933" s="170">
        <v>89432</v>
      </c>
      <c r="B3933" s="171" t="s">
        <v>29962</v>
      </c>
      <c r="C3933" s="170" t="s">
        <v>58</v>
      </c>
      <c r="D3933" s="172">
        <v>28.9</v>
      </c>
    </row>
    <row r="3934" spans="1:4" ht="27" x14ac:dyDescent="0.25">
      <c r="A3934" s="170">
        <v>89433</v>
      </c>
      <c r="B3934" s="171" t="s">
        <v>29964</v>
      </c>
      <c r="C3934" s="170" t="s">
        <v>58</v>
      </c>
      <c r="D3934" s="172">
        <v>13.77</v>
      </c>
    </row>
    <row r="3935" spans="1:4" ht="27" x14ac:dyDescent="0.25">
      <c r="A3935" s="170">
        <v>89434</v>
      </c>
      <c r="B3935" s="171" t="s">
        <v>29968</v>
      </c>
      <c r="C3935" s="170" t="s">
        <v>58</v>
      </c>
      <c r="D3935" s="172">
        <v>11.52</v>
      </c>
    </row>
    <row r="3936" spans="1:4" x14ac:dyDescent="0.25">
      <c r="A3936" s="170">
        <v>89435</v>
      </c>
      <c r="B3936" s="171" t="s">
        <v>29971</v>
      </c>
      <c r="C3936" s="170" t="s">
        <v>58</v>
      </c>
      <c r="D3936" s="172">
        <v>20.79</v>
      </c>
    </row>
    <row r="3937" spans="1:4" ht="27" x14ac:dyDescent="0.25">
      <c r="A3937" s="170">
        <v>89436</v>
      </c>
      <c r="B3937" s="171" t="s">
        <v>29974</v>
      </c>
      <c r="C3937" s="170" t="s">
        <v>58</v>
      </c>
      <c r="D3937" s="172">
        <v>8.92</v>
      </c>
    </row>
    <row r="3938" spans="1:4" ht="27" x14ac:dyDescent="0.25">
      <c r="A3938" s="170">
        <v>89437</v>
      </c>
      <c r="B3938" s="171" t="s">
        <v>29976</v>
      </c>
      <c r="C3938" s="170" t="s">
        <v>58</v>
      </c>
      <c r="D3938" s="172">
        <v>23.71</v>
      </c>
    </row>
    <row r="3939" spans="1:4" x14ac:dyDescent="0.25">
      <c r="A3939" s="170">
        <v>89438</v>
      </c>
      <c r="B3939" s="171" t="s">
        <v>29979</v>
      </c>
      <c r="C3939" s="170" t="s">
        <v>58</v>
      </c>
      <c r="D3939" s="172">
        <v>11.62</v>
      </c>
    </row>
    <row r="3940" spans="1:4" ht="27" x14ac:dyDescent="0.25">
      <c r="A3940" s="170">
        <v>89439</v>
      </c>
      <c r="B3940" s="171" t="s">
        <v>29981</v>
      </c>
      <c r="C3940" s="170" t="s">
        <v>58</v>
      </c>
      <c r="D3940" s="172">
        <v>13.03</v>
      </c>
    </row>
    <row r="3941" spans="1:4" x14ac:dyDescent="0.25">
      <c r="A3941" s="170">
        <v>89440</v>
      </c>
      <c r="B3941" s="171" t="s">
        <v>29983</v>
      </c>
      <c r="C3941" s="170" t="s">
        <v>58</v>
      </c>
      <c r="D3941" s="172">
        <v>13.68</v>
      </c>
    </row>
    <row r="3942" spans="1:4" ht="27" x14ac:dyDescent="0.25">
      <c r="A3942" s="170">
        <v>89442</v>
      </c>
      <c r="B3942" s="171" t="s">
        <v>29986</v>
      </c>
      <c r="C3942" s="170" t="s">
        <v>58</v>
      </c>
      <c r="D3942" s="172">
        <v>15.25</v>
      </c>
    </row>
    <row r="3943" spans="1:4" x14ac:dyDescent="0.25">
      <c r="A3943" s="170">
        <v>89443</v>
      </c>
      <c r="B3943" s="171" t="s">
        <v>29988</v>
      </c>
      <c r="C3943" s="170" t="s">
        <v>58</v>
      </c>
      <c r="D3943" s="172">
        <v>18.78</v>
      </c>
    </row>
    <row r="3944" spans="1:4" ht="27" x14ac:dyDescent="0.25">
      <c r="A3944" s="170">
        <v>89444</v>
      </c>
      <c r="B3944" s="171" t="s">
        <v>29991</v>
      </c>
      <c r="C3944" s="170" t="s">
        <v>58</v>
      </c>
      <c r="D3944" s="172">
        <v>25.18</v>
      </c>
    </row>
    <row r="3945" spans="1:4" ht="27" x14ac:dyDescent="0.25">
      <c r="A3945" s="170">
        <v>89445</v>
      </c>
      <c r="B3945" s="171" t="s">
        <v>29993</v>
      </c>
      <c r="C3945" s="170" t="s">
        <v>58</v>
      </c>
      <c r="D3945" s="172">
        <v>20.260000000000002</v>
      </c>
    </row>
    <row r="3946" spans="1:4" x14ac:dyDescent="0.25">
      <c r="A3946" s="170">
        <v>89481</v>
      </c>
      <c r="B3946" s="171" t="s">
        <v>29995</v>
      </c>
      <c r="C3946" s="170" t="s">
        <v>58</v>
      </c>
      <c r="D3946" s="172">
        <v>5.92</v>
      </c>
    </row>
    <row r="3947" spans="1:4" x14ac:dyDescent="0.25">
      <c r="A3947" s="170">
        <v>89485</v>
      </c>
      <c r="B3947" s="171" t="s">
        <v>29997</v>
      </c>
      <c r="C3947" s="170" t="s">
        <v>58</v>
      </c>
      <c r="D3947" s="172">
        <v>6.66</v>
      </c>
    </row>
    <row r="3948" spans="1:4" x14ac:dyDescent="0.25">
      <c r="A3948" s="170">
        <v>89489</v>
      </c>
      <c r="B3948" s="171" t="s">
        <v>30000</v>
      </c>
      <c r="C3948" s="170" t="s">
        <v>58</v>
      </c>
      <c r="D3948" s="172">
        <v>8.08</v>
      </c>
    </row>
    <row r="3949" spans="1:4" x14ac:dyDescent="0.25">
      <c r="A3949" s="170">
        <v>89490</v>
      </c>
      <c r="B3949" s="171" t="s">
        <v>30002</v>
      </c>
      <c r="C3949" s="170" t="s">
        <v>58</v>
      </c>
      <c r="D3949" s="172">
        <v>7.57</v>
      </c>
    </row>
    <row r="3950" spans="1:4" x14ac:dyDescent="0.25">
      <c r="A3950" s="170">
        <v>89492</v>
      </c>
      <c r="B3950" s="171" t="s">
        <v>30004</v>
      </c>
      <c r="C3950" s="170" t="s">
        <v>58</v>
      </c>
      <c r="D3950" s="172">
        <v>8.81</v>
      </c>
    </row>
    <row r="3951" spans="1:4" x14ac:dyDescent="0.25">
      <c r="A3951" s="170">
        <v>89493</v>
      </c>
      <c r="B3951" s="171" t="s">
        <v>30006</v>
      </c>
      <c r="C3951" s="170" t="s">
        <v>58</v>
      </c>
      <c r="D3951" s="172">
        <v>10.46</v>
      </c>
    </row>
    <row r="3952" spans="1:4" x14ac:dyDescent="0.25">
      <c r="A3952" s="170">
        <v>89494</v>
      </c>
      <c r="B3952" s="171" t="s">
        <v>30008</v>
      </c>
      <c r="C3952" s="170" t="s">
        <v>58</v>
      </c>
      <c r="D3952" s="172">
        <v>12.68</v>
      </c>
    </row>
    <row r="3953" spans="1:4" x14ac:dyDescent="0.25">
      <c r="A3953" s="170">
        <v>89496</v>
      </c>
      <c r="B3953" s="171" t="s">
        <v>30012</v>
      </c>
      <c r="C3953" s="170" t="s">
        <v>58</v>
      </c>
      <c r="D3953" s="172">
        <v>10.77</v>
      </c>
    </row>
    <row r="3954" spans="1:4" x14ac:dyDescent="0.25">
      <c r="A3954" s="170">
        <v>89497</v>
      </c>
      <c r="B3954" s="171" t="s">
        <v>30015</v>
      </c>
      <c r="C3954" s="170" t="s">
        <v>58</v>
      </c>
      <c r="D3954" s="172">
        <v>13.62</v>
      </c>
    </row>
    <row r="3955" spans="1:4" x14ac:dyDescent="0.25">
      <c r="A3955" s="170">
        <v>89498</v>
      </c>
      <c r="B3955" s="171" t="s">
        <v>30017</v>
      </c>
      <c r="C3955" s="170" t="s">
        <v>58</v>
      </c>
      <c r="D3955" s="172">
        <v>13.67</v>
      </c>
    </row>
    <row r="3956" spans="1:4" x14ac:dyDescent="0.25">
      <c r="A3956" s="170">
        <v>89499</v>
      </c>
      <c r="B3956" s="171" t="s">
        <v>30020</v>
      </c>
      <c r="C3956" s="170" t="s">
        <v>58</v>
      </c>
      <c r="D3956" s="172">
        <v>19.48</v>
      </c>
    </row>
    <row r="3957" spans="1:4" x14ac:dyDescent="0.25">
      <c r="A3957" s="170">
        <v>89500</v>
      </c>
      <c r="B3957" s="171" t="s">
        <v>30023</v>
      </c>
      <c r="C3957" s="170" t="s">
        <v>58</v>
      </c>
      <c r="D3957" s="172">
        <v>13.15</v>
      </c>
    </row>
    <row r="3958" spans="1:4" x14ac:dyDescent="0.25">
      <c r="A3958" s="170">
        <v>89501</v>
      </c>
      <c r="B3958" s="171" t="s">
        <v>30025</v>
      </c>
      <c r="C3958" s="170" t="s">
        <v>58</v>
      </c>
      <c r="D3958" s="172">
        <v>14.89</v>
      </c>
    </row>
    <row r="3959" spans="1:4" x14ac:dyDescent="0.25">
      <c r="A3959" s="170">
        <v>89502</v>
      </c>
      <c r="B3959" s="171" t="s">
        <v>30027</v>
      </c>
      <c r="C3959" s="170" t="s">
        <v>58</v>
      </c>
      <c r="D3959" s="172">
        <v>17.28</v>
      </c>
    </row>
    <row r="3960" spans="1:4" x14ac:dyDescent="0.25">
      <c r="A3960" s="170">
        <v>89503</v>
      </c>
      <c r="B3960" s="171" t="s">
        <v>30029</v>
      </c>
      <c r="C3960" s="170" t="s">
        <v>58</v>
      </c>
      <c r="D3960" s="172">
        <v>22.61</v>
      </c>
    </row>
    <row r="3961" spans="1:4" x14ac:dyDescent="0.25">
      <c r="A3961" s="170">
        <v>89504</v>
      </c>
      <c r="B3961" s="171" t="s">
        <v>30033</v>
      </c>
      <c r="C3961" s="170" t="s">
        <v>58</v>
      </c>
      <c r="D3961" s="172">
        <v>19</v>
      </c>
    </row>
    <row r="3962" spans="1:4" x14ac:dyDescent="0.25">
      <c r="A3962" s="170">
        <v>89505</v>
      </c>
      <c r="B3962" s="171" t="s">
        <v>30036</v>
      </c>
      <c r="C3962" s="170" t="s">
        <v>58</v>
      </c>
      <c r="D3962" s="172">
        <v>40.07</v>
      </c>
    </row>
    <row r="3963" spans="1:4" x14ac:dyDescent="0.25">
      <c r="A3963" s="170">
        <v>89506</v>
      </c>
      <c r="B3963" s="171" t="s">
        <v>30040</v>
      </c>
      <c r="C3963" s="170" t="s">
        <v>58</v>
      </c>
      <c r="D3963" s="172">
        <v>38.4</v>
      </c>
    </row>
    <row r="3964" spans="1:4" x14ac:dyDescent="0.25">
      <c r="A3964" s="170">
        <v>89507</v>
      </c>
      <c r="B3964" s="171" t="s">
        <v>30044</v>
      </c>
      <c r="C3964" s="170" t="s">
        <v>58</v>
      </c>
      <c r="D3964" s="172">
        <v>45</v>
      </c>
    </row>
    <row r="3965" spans="1:4" x14ac:dyDescent="0.25">
      <c r="A3965" s="170">
        <v>89510</v>
      </c>
      <c r="B3965" s="171" t="s">
        <v>30047</v>
      </c>
      <c r="C3965" s="170" t="s">
        <v>58</v>
      </c>
      <c r="D3965" s="172">
        <v>26.67</v>
      </c>
    </row>
    <row r="3966" spans="1:4" x14ac:dyDescent="0.25">
      <c r="A3966" s="170">
        <v>89513</v>
      </c>
      <c r="B3966" s="171" t="s">
        <v>30049</v>
      </c>
      <c r="C3966" s="170" t="s">
        <v>58</v>
      </c>
      <c r="D3966" s="172">
        <v>97.77</v>
      </c>
    </row>
    <row r="3967" spans="1:4" ht="27" x14ac:dyDescent="0.25">
      <c r="A3967" s="170">
        <v>89514</v>
      </c>
      <c r="B3967" s="171" t="s">
        <v>30051</v>
      </c>
      <c r="C3967" s="170" t="s">
        <v>58</v>
      </c>
      <c r="D3967" s="172">
        <v>8.69</v>
      </c>
    </row>
    <row r="3968" spans="1:4" x14ac:dyDescent="0.25">
      <c r="A3968" s="170">
        <v>89515</v>
      </c>
      <c r="B3968" s="171" t="s">
        <v>30053</v>
      </c>
      <c r="C3968" s="170" t="s">
        <v>58</v>
      </c>
      <c r="D3968" s="172">
        <v>78.459999999999994</v>
      </c>
    </row>
    <row r="3969" spans="1:4" ht="27" x14ac:dyDescent="0.25">
      <c r="A3969" s="170">
        <v>89516</v>
      </c>
      <c r="B3969" s="171" t="s">
        <v>30057</v>
      </c>
      <c r="C3969" s="170" t="s">
        <v>58</v>
      </c>
      <c r="D3969" s="172">
        <v>8.7899999999999991</v>
      </c>
    </row>
    <row r="3970" spans="1:4" x14ac:dyDescent="0.25">
      <c r="A3970" s="170">
        <v>89517</v>
      </c>
      <c r="B3970" s="171" t="s">
        <v>30059</v>
      </c>
      <c r="C3970" s="170" t="s">
        <v>58</v>
      </c>
      <c r="D3970" s="172">
        <v>66.13</v>
      </c>
    </row>
    <row r="3971" spans="1:4" ht="27" x14ac:dyDescent="0.25">
      <c r="A3971" s="170">
        <v>89518</v>
      </c>
      <c r="B3971" s="171" t="s">
        <v>30062</v>
      </c>
      <c r="C3971" s="170" t="s">
        <v>58</v>
      </c>
      <c r="D3971" s="172">
        <v>15.12</v>
      </c>
    </row>
    <row r="3972" spans="1:4" x14ac:dyDescent="0.25">
      <c r="A3972" s="170">
        <v>89519</v>
      </c>
      <c r="B3972" s="171" t="s">
        <v>30065</v>
      </c>
      <c r="C3972" s="170" t="s">
        <v>58</v>
      </c>
      <c r="D3972" s="172">
        <v>45.62</v>
      </c>
    </row>
    <row r="3973" spans="1:4" ht="27" x14ac:dyDescent="0.25">
      <c r="A3973" s="170">
        <v>89520</v>
      </c>
      <c r="B3973" s="171" t="s">
        <v>30069</v>
      </c>
      <c r="C3973" s="170" t="s">
        <v>58</v>
      </c>
      <c r="D3973" s="172">
        <v>15.89</v>
      </c>
    </row>
    <row r="3974" spans="1:4" x14ac:dyDescent="0.25">
      <c r="A3974" s="170">
        <v>89521</v>
      </c>
      <c r="B3974" s="171" t="s">
        <v>30072</v>
      </c>
      <c r="C3974" s="170" t="s">
        <v>58</v>
      </c>
      <c r="D3974" s="172">
        <v>116.32</v>
      </c>
    </row>
    <row r="3975" spans="1:4" ht="27" x14ac:dyDescent="0.25">
      <c r="A3975" s="170">
        <v>89522</v>
      </c>
      <c r="B3975" s="171" t="s">
        <v>30076</v>
      </c>
      <c r="C3975" s="170" t="s">
        <v>58</v>
      </c>
      <c r="D3975" s="172">
        <v>30.24</v>
      </c>
    </row>
    <row r="3976" spans="1:4" x14ac:dyDescent="0.25">
      <c r="A3976" s="170">
        <v>89523</v>
      </c>
      <c r="B3976" s="171" t="s">
        <v>30078</v>
      </c>
      <c r="C3976" s="170" t="s">
        <v>58</v>
      </c>
      <c r="D3976" s="172">
        <v>95.64</v>
      </c>
    </row>
    <row r="3977" spans="1:4" ht="27" x14ac:dyDescent="0.25">
      <c r="A3977" s="170">
        <v>89524</v>
      </c>
      <c r="B3977" s="171" t="s">
        <v>30081</v>
      </c>
      <c r="C3977" s="170" t="s">
        <v>58</v>
      </c>
      <c r="D3977" s="172">
        <v>30.73</v>
      </c>
    </row>
    <row r="3978" spans="1:4" x14ac:dyDescent="0.25">
      <c r="A3978" s="170">
        <v>89525</v>
      </c>
      <c r="B3978" s="171" t="s">
        <v>30085</v>
      </c>
      <c r="C3978" s="170" t="s">
        <v>58</v>
      </c>
      <c r="D3978" s="172">
        <v>82.78</v>
      </c>
    </row>
    <row r="3979" spans="1:4" ht="27" x14ac:dyDescent="0.25">
      <c r="A3979" s="170">
        <v>89526</v>
      </c>
      <c r="B3979" s="171" t="s">
        <v>30087</v>
      </c>
      <c r="C3979" s="170" t="s">
        <v>58</v>
      </c>
      <c r="D3979" s="172">
        <v>39.79</v>
      </c>
    </row>
    <row r="3980" spans="1:4" x14ac:dyDescent="0.25">
      <c r="A3980" s="170">
        <v>89527</v>
      </c>
      <c r="B3980" s="171" t="s">
        <v>30090</v>
      </c>
      <c r="C3980" s="170" t="s">
        <v>58</v>
      </c>
      <c r="D3980" s="172">
        <v>54.72</v>
      </c>
    </row>
    <row r="3981" spans="1:4" x14ac:dyDescent="0.25">
      <c r="A3981" s="170">
        <v>89528</v>
      </c>
      <c r="B3981" s="171" t="s">
        <v>30094</v>
      </c>
      <c r="C3981" s="170" t="s">
        <v>58</v>
      </c>
      <c r="D3981" s="172">
        <v>4.5599999999999996</v>
      </c>
    </row>
    <row r="3982" spans="1:4" ht="27" x14ac:dyDescent="0.25">
      <c r="A3982" s="170">
        <v>89529</v>
      </c>
      <c r="B3982" s="171" t="s">
        <v>30096</v>
      </c>
      <c r="C3982" s="170" t="s">
        <v>58</v>
      </c>
      <c r="D3982" s="172">
        <v>37.46</v>
      </c>
    </row>
    <row r="3983" spans="1:4" x14ac:dyDescent="0.25">
      <c r="A3983" s="170">
        <v>89530</v>
      </c>
      <c r="B3983" s="171" t="s">
        <v>30100</v>
      </c>
      <c r="C3983" s="170" t="s">
        <v>58</v>
      </c>
      <c r="D3983" s="172">
        <v>15.61</v>
      </c>
    </row>
    <row r="3984" spans="1:4" ht="27" x14ac:dyDescent="0.25">
      <c r="A3984" s="170">
        <v>89531</v>
      </c>
      <c r="B3984" s="171" t="s">
        <v>30103</v>
      </c>
      <c r="C3984" s="170" t="s">
        <v>58</v>
      </c>
      <c r="D3984" s="172">
        <v>38.56</v>
      </c>
    </row>
    <row r="3985" spans="1:4" ht="27" x14ac:dyDescent="0.25">
      <c r="A3985" s="170">
        <v>89532</v>
      </c>
      <c r="B3985" s="171" t="s">
        <v>30107</v>
      </c>
      <c r="C3985" s="170" t="s">
        <v>58</v>
      </c>
      <c r="D3985" s="172">
        <v>7.24</v>
      </c>
    </row>
    <row r="3986" spans="1:4" ht="27" x14ac:dyDescent="0.25">
      <c r="A3986" s="170">
        <v>89535</v>
      </c>
      <c r="B3986" s="171" t="s">
        <v>30109</v>
      </c>
      <c r="C3986" s="170" t="s">
        <v>58</v>
      </c>
      <c r="D3986" s="172">
        <v>43.3</v>
      </c>
    </row>
    <row r="3987" spans="1:4" x14ac:dyDescent="0.25">
      <c r="A3987" s="170">
        <v>89536</v>
      </c>
      <c r="B3987" s="171" t="s">
        <v>30113</v>
      </c>
      <c r="C3987" s="170" t="s">
        <v>58</v>
      </c>
      <c r="D3987" s="172">
        <v>11.44</v>
      </c>
    </row>
    <row r="3988" spans="1:4" ht="27" x14ac:dyDescent="0.25">
      <c r="A3988" s="170">
        <v>89540</v>
      </c>
      <c r="B3988" s="171" t="s">
        <v>30115</v>
      </c>
      <c r="C3988" s="170" t="s">
        <v>58</v>
      </c>
      <c r="D3988" s="172">
        <v>10.18</v>
      </c>
    </row>
    <row r="3989" spans="1:4" x14ac:dyDescent="0.25">
      <c r="A3989" s="170">
        <v>89541</v>
      </c>
      <c r="B3989" s="171" t="s">
        <v>30117</v>
      </c>
      <c r="C3989" s="170" t="s">
        <v>58</v>
      </c>
      <c r="D3989" s="172">
        <v>6.67</v>
      </c>
    </row>
    <row r="3990" spans="1:4" x14ac:dyDescent="0.25">
      <c r="A3990" s="170">
        <v>89542</v>
      </c>
      <c r="B3990" s="171" t="s">
        <v>30120</v>
      </c>
      <c r="C3990" s="170" t="s">
        <v>58</v>
      </c>
      <c r="D3990" s="172">
        <v>25.76</v>
      </c>
    </row>
    <row r="3991" spans="1:4" ht="27" x14ac:dyDescent="0.25">
      <c r="A3991" s="170">
        <v>89544</v>
      </c>
      <c r="B3991" s="171" t="s">
        <v>30123</v>
      </c>
      <c r="C3991" s="170" t="s">
        <v>58</v>
      </c>
      <c r="D3991" s="172">
        <v>8.7799999999999994</v>
      </c>
    </row>
    <row r="3992" spans="1:4" ht="27" x14ac:dyDescent="0.25">
      <c r="A3992" s="170">
        <v>89545</v>
      </c>
      <c r="B3992" s="171" t="s">
        <v>30125</v>
      </c>
      <c r="C3992" s="170" t="s">
        <v>58</v>
      </c>
      <c r="D3992" s="172">
        <v>16.98</v>
      </c>
    </row>
    <row r="3993" spans="1:4" ht="27" x14ac:dyDescent="0.25">
      <c r="A3993" s="170">
        <v>89546</v>
      </c>
      <c r="B3993" s="171" t="s">
        <v>30129</v>
      </c>
      <c r="C3993" s="170" t="s">
        <v>58</v>
      </c>
      <c r="D3993" s="172">
        <v>11.16</v>
      </c>
    </row>
    <row r="3994" spans="1:4" ht="27" x14ac:dyDescent="0.25">
      <c r="A3994" s="170">
        <v>89547</v>
      </c>
      <c r="B3994" s="171" t="s">
        <v>30132</v>
      </c>
      <c r="C3994" s="170" t="s">
        <v>58</v>
      </c>
      <c r="D3994" s="172">
        <v>22.36</v>
      </c>
    </row>
    <row r="3995" spans="1:4" ht="27" x14ac:dyDescent="0.25">
      <c r="A3995" s="170">
        <v>89548</v>
      </c>
      <c r="B3995" s="171" t="s">
        <v>30136</v>
      </c>
      <c r="C3995" s="170" t="s">
        <v>58</v>
      </c>
      <c r="D3995" s="172">
        <v>22.87</v>
      </c>
    </row>
    <row r="3996" spans="1:4" ht="27" x14ac:dyDescent="0.25">
      <c r="A3996" s="170">
        <v>89549</v>
      </c>
      <c r="B3996" s="171" t="s">
        <v>30139</v>
      </c>
      <c r="C3996" s="170" t="s">
        <v>58</v>
      </c>
      <c r="D3996" s="172">
        <v>18.850000000000001</v>
      </c>
    </row>
    <row r="3997" spans="1:4" ht="27" x14ac:dyDescent="0.25">
      <c r="A3997" s="170">
        <v>89550</v>
      </c>
      <c r="B3997" s="171" t="s">
        <v>30142</v>
      </c>
      <c r="C3997" s="170" t="s">
        <v>58</v>
      </c>
      <c r="D3997" s="172">
        <v>41.85</v>
      </c>
    </row>
    <row r="3998" spans="1:4" ht="27" x14ac:dyDescent="0.25">
      <c r="A3998" s="170">
        <v>89551</v>
      </c>
      <c r="B3998" s="171" t="s">
        <v>30145</v>
      </c>
      <c r="C3998" s="170" t="s">
        <v>58</v>
      </c>
      <c r="D3998" s="172">
        <v>8.59</v>
      </c>
    </row>
    <row r="3999" spans="1:4" x14ac:dyDescent="0.25">
      <c r="A3999" s="170">
        <v>89552</v>
      </c>
      <c r="B3999" s="171" t="s">
        <v>30149</v>
      </c>
      <c r="C3999" s="170" t="s">
        <v>58</v>
      </c>
      <c r="D3999" s="172">
        <v>17.649999999999999</v>
      </c>
    </row>
    <row r="4000" spans="1:4" ht="27" x14ac:dyDescent="0.25">
      <c r="A4000" s="170">
        <v>89553</v>
      </c>
      <c r="B4000" s="171" t="s">
        <v>30153</v>
      </c>
      <c r="C4000" s="170" t="s">
        <v>58</v>
      </c>
      <c r="D4000" s="172">
        <v>5.99</v>
      </c>
    </row>
    <row r="4001" spans="1:4" ht="27" x14ac:dyDescent="0.25">
      <c r="A4001" s="170">
        <v>89554</v>
      </c>
      <c r="B4001" s="171" t="s">
        <v>30156</v>
      </c>
      <c r="C4001" s="170" t="s">
        <v>58</v>
      </c>
      <c r="D4001" s="172">
        <v>28.18</v>
      </c>
    </row>
    <row r="4002" spans="1:4" x14ac:dyDescent="0.25">
      <c r="A4002" s="170">
        <v>89555</v>
      </c>
      <c r="B4002" s="171" t="s">
        <v>30158</v>
      </c>
      <c r="C4002" s="170" t="s">
        <v>58</v>
      </c>
      <c r="D4002" s="172">
        <v>20.57</v>
      </c>
    </row>
    <row r="4003" spans="1:4" ht="27" x14ac:dyDescent="0.25">
      <c r="A4003" s="170">
        <v>89556</v>
      </c>
      <c r="B4003" s="171" t="s">
        <v>30161</v>
      </c>
      <c r="C4003" s="170" t="s">
        <v>58</v>
      </c>
      <c r="D4003" s="172">
        <v>40.31</v>
      </c>
    </row>
    <row r="4004" spans="1:4" ht="27" x14ac:dyDescent="0.25">
      <c r="A4004" s="170">
        <v>89557</v>
      </c>
      <c r="B4004" s="171" t="s">
        <v>30164</v>
      </c>
      <c r="C4004" s="170" t="s">
        <v>58</v>
      </c>
      <c r="D4004" s="172">
        <v>31.9</v>
      </c>
    </row>
    <row r="4005" spans="1:4" x14ac:dyDescent="0.25">
      <c r="A4005" s="170">
        <v>89558</v>
      </c>
      <c r="B4005" s="171" t="s">
        <v>30166</v>
      </c>
      <c r="C4005" s="170" t="s">
        <v>58</v>
      </c>
      <c r="D4005" s="172">
        <v>9.89</v>
      </c>
    </row>
    <row r="4006" spans="1:4" ht="27" x14ac:dyDescent="0.25">
      <c r="A4006" s="170">
        <v>89559</v>
      </c>
      <c r="B4006" s="171" t="s">
        <v>30168</v>
      </c>
      <c r="C4006" s="170" t="s">
        <v>58</v>
      </c>
      <c r="D4006" s="172">
        <v>68.37</v>
      </c>
    </row>
    <row r="4007" spans="1:4" x14ac:dyDescent="0.25">
      <c r="A4007" s="170">
        <v>89560</v>
      </c>
      <c r="B4007" s="171" t="s">
        <v>30171</v>
      </c>
      <c r="C4007" s="170" t="s">
        <v>58</v>
      </c>
      <c r="D4007" s="172">
        <v>32.950000000000003</v>
      </c>
    </row>
    <row r="4008" spans="1:4" ht="27" x14ac:dyDescent="0.25">
      <c r="A4008" s="170">
        <v>89561</v>
      </c>
      <c r="B4008" s="171" t="s">
        <v>30174</v>
      </c>
      <c r="C4008" s="170" t="s">
        <v>58</v>
      </c>
      <c r="D4008" s="172">
        <v>15.43</v>
      </c>
    </row>
    <row r="4009" spans="1:4" ht="27" x14ac:dyDescent="0.25">
      <c r="A4009" s="170">
        <v>89562</v>
      </c>
      <c r="B4009" s="171" t="s">
        <v>30177</v>
      </c>
      <c r="C4009" s="170" t="s">
        <v>58</v>
      </c>
      <c r="D4009" s="172">
        <v>10.36</v>
      </c>
    </row>
    <row r="4010" spans="1:4" ht="27" x14ac:dyDescent="0.25">
      <c r="A4010" s="170">
        <v>89563</v>
      </c>
      <c r="B4010" s="171" t="s">
        <v>30179</v>
      </c>
      <c r="C4010" s="170" t="s">
        <v>58</v>
      </c>
      <c r="D4010" s="172">
        <v>35.01</v>
      </c>
    </row>
    <row r="4011" spans="1:4" ht="27" x14ac:dyDescent="0.25">
      <c r="A4011" s="170">
        <v>89564</v>
      </c>
      <c r="B4011" s="171" t="s">
        <v>30182</v>
      </c>
      <c r="C4011" s="170" t="s">
        <v>58</v>
      </c>
      <c r="D4011" s="172">
        <v>15.17</v>
      </c>
    </row>
    <row r="4012" spans="1:4" ht="27" x14ac:dyDescent="0.25">
      <c r="A4012" s="170">
        <v>89565</v>
      </c>
      <c r="B4012" s="171" t="s">
        <v>30184</v>
      </c>
      <c r="C4012" s="170" t="s">
        <v>58</v>
      </c>
      <c r="D4012" s="172">
        <v>56.98</v>
      </c>
    </row>
    <row r="4013" spans="1:4" ht="27" x14ac:dyDescent="0.25">
      <c r="A4013" s="170">
        <v>89566</v>
      </c>
      <c r="B4013" s="171" t="s">
        <v>30188</v>
      </c>
      <c r="C4013" s="170" t="s">
        <v>58</v>
      </c>
      <c r="D4013" s="172">
        <v>48.08</v>
      </c>
    </row>
    <row r="4014" spans="1:4" ht="27" x14ac:dyDescent="0.25">
      <c r="A4014" s="170">
        <v>89567</v>
      </c>
      <c r="B4014" s="171" t="s">
        <v>30191</v>
      </c>
      <c r="C4014" s="170" t="s">
        <v>58</v>
      </c>
      <c r="D4014" s="172">
        <v>81.87</v>
      </c>
    </row>
    <row r="4015" spans="1:4" x14ac:dyDescent="0.25">
      <c r="A4015" s="170">
        <v>89568</v>
      </c>
      <c r="B4015" s="171" t="s">
        <v>30195</v>
      </c>
      <c r="C4015" s="170" t="s">
        <v>58</v>
      </c>
      <c r="D4015" s="172">
        <v>30.61</v>
      </c>
    </row>
    <row r="4016" spans="1:4" ht="27" x14ac:dyDescent="0.25">
      <c r="A4016" s="170">
        <v>89569</v>
      </c>
      <c r="B4016" s="171" t="s">
        <v>30197</v>
      </c>
      <c r="C4016" s="170" t="s">
        <v>58</v>
      </c>
      <c r="D4016" s="172">
        <v>96.05</v>
      </c>
    </row>
    <row r="4017" spans="1:4" ht="27" x14ac:dyDescent="0.25">
      <c r="A4017" s="170">
        <v>89570</v>
      </c>
      <c r="B4017" s="171" t="s">
        <v>30200</v>
      </c>
      <c r="C4017" s="170" t="s">
        <v>58</v>
      </c>
      <c r="D4017" s="172">
        <v>11.4</v>
      </c>
    </row>
    <row r="4018" spans="1:4" ht="27" x14ac:dyDescent="0.25">
      <c r="A4018" s="170">
        <v>89571</v>
      </c>
      <c r="B4018" s="171" t="s">
        <v>30202</v>
      </c>
      <c r="C4018" s="170" t="s">
        <v>58</v>
      </c>
      <c r="D4018" s="172">
        <v>70.67</v>
      </c>
    </row>
    <row r="4019" spans="1:4" ht="27" x14ac:dyDescent="0.25">
      <c r="A4019" s="170">
        <v>89572</v>
      </c>
      <c r="B4019" s="171" t="s">
        <v>30205</v>
      </c>
      <c r="C4019" s="170" t="s">
        <v>58</v>
      </c>
      <c r="D4019" s="172">
        <v>8.83</v>
      </c>
    </row>
    <row r="4020" spans="1:4" ht="27" x14ac:dyDescent="0.25">
      <c r="A4020" s="170">
        <v>89573</v>
      </c>
      <c r="B4020" s="171" t="s">
        <v>30207</v>
      </c>
      <c r="C4020" s="170" t="s">
        <v>58</v>
      </c>
      <c r="D4020" s="172">
        <v>77.91</v>
      </c>
    </row>
    <row r="4021" spans="1:4" ht="27" x14ac:dyDescent="0.25">
      <c r="A4021" s="170">
        <v>89574</v>
      </c>
      <c r="B4021" s="171" t="s">
        <v>30211</v>
      </c>
      <c r="C4021" s="170" t="s">
        <v>58</v>
      </c>
      <c r="D4021" s="172">
        <v>159.38999999999999</v>
      </c>
    </row>
    <row r="4022" spans="1:4" x14ac:dyDescent="0.25">
      <c r="A4022" s="170">
        <v>89575</v>
      </c>
      <c r="B4022" s="171" t="s">
        <v>30214</v>
      </c>
      <c r="C4022" s="170" t="s">
        <v>58</v>
      </c>
      <c r="D4022" s="172">
        <v>11.7</v>
      </c>
    </row>
    <row r="4023" spans="1:4" x14ac:dyDescent="0.25">
      <c r="A4023" s="170">
        <v>89577</v>
      </c>
      <c r="B4023" s="171" t="s">
        <v>30216</v>
      </c>
      <c r="C4023" s="170" t="s">
        <v>58</v>
      </c>
      <c r="D4023" s="172">
        <v>34.89</v>
      </c>
    </row>
    <row r="4024" spans="1:4" ht="27" x14ac:dyDescent="0.25">
      <c r="A4024" s="170">
        <v>89579</v>
      </c>
      <c r="B4024" s="171" t="s">
        <v>30218</v>
      </c>
      <c r="C4024" s="170" t="s">
        <v>58</v>
      </c>
      <c r="D4024" s="172">
        <v>11.61</v>
      </c>
    </row>
    <row r="4025" spans="1:4" ht="27" x14ac:dyDescent="0.25">
      <c r="A4025" s="170">
        <v>89581</v>
      </c>
      <c r="B4025" s="171" t="s">
        <v>30220</v>
      </c>
      <c r="C4025" s="170" t="s">
        <v>58</v>
      </c>
      <c r="D4025" s="172">
        <v>35.11</v>
      </c>
    </row>
    <row r="4026" spans="1:4" ht="27" x14ac:dyDescent="0.25">
      <c r="A4026" s="170">
        <v>89582</v>
      </c>
      <c r="B4026" s="171" t="s">
        <v>30222</v>
      </c>
      <c r="C4026" s="170" t="s">
        <v>58</v>
      </c>
      <c r="D4026" s="172">
        <v>35.6</v>
      </c>
    </row>
    <row r="4027" spans="1:4" ht="27" x14ac:dyDescent="0.25">
      <c r="A4027" s="170">
        <v>89583</v>
      </c>
      <c r="B4027" s="171" t="s">
        <v>30225</v>
      </c>
      <c r="C4027" s="170" t="s">
        <v>58</v>
      </c>
      <c r="D4027" s="172">
        <v>44.66</v>
      </c>
    </row>
    <row r="4028" spans="1:4" ht="27" x14ac:dyDescent="0.25">
      <c r="A4028" s="170">
        <v>89584</v>
      </c>
      <c r="B4028" s="171" t="s">
        <v>30229</v>
      </c>
      <c r="C4028" s="170" t="s">
        <v>58</v>
      </c>
      <c r="D4028" s="172">
        <v>46.27</v>
      </c>
    </row>
    <row r="4029" spans="1:4" ht="27" x14ac:dyDescent="0.25">
      <c r="A4029" s="170">
        <v>89585</v>
      </c>
      <c r="B4029" s="171" t="s">
        <v>30232</v>
      </c>
      <c r="C4029" s="170" t="s">
        <v>58</v>
      </c>
      <c r="D4029" s="172">
        <v>47.37</v>
      </c>
    </row>
    <row r="4030" spans="1:4" ht="27" x14ac:dyDescent="0.25">
      <c r="A4030" s="170">
        <v>89587</v>
      </c>
      <c r="B4030" s="171" t="s">
        <v>30235</v>
      </c>
      <c r="C4030" s="170" t="s">
        <v>58</v>
      </c>
      <c r="D4030" s="172">
        <v>52.11</v>
      </c>
    </row>
    <row r="4031" spans="1:4" ht="27" x14ac:dyDescent="0.25">
      <c r="A4031" s="170">
        <v>89590</v>
      </c>
      <c r="B4031" s="171" t="s">
        <v>30238</v>
      </c>
      <c r="C4031" s="170" t="s">
        <v>58</v>
      </c>
      <c r="D4031" s="172">
        <v>136.78</v>
      </c>
    </row>
    <row r="4032" spans="1:4" ht="27" x14ac:dyDescent="0.25">
      <c r="A4032" s="170">
        <v>89591</v>
      </c>
      <c r="B4032" s="171" t="s">
        <v>30242</v>
      </c>
      <c r="C4032" s="170" t="s">
        <v>58</v>
      </c>
      <c r="D4032" s="172">
        <v>133.4</v>
      </c>
    </row>
    <row r="4033" spans="1:4" ht="27" x14ac:dyDescent="0.25">
      <c r="A4033" s="170">
        <v>89592</v>
      </c>
      <c r="B4033" s="171" t="s">
        <v>30246</v>
      </c>
      <c r="C4033" s="170" t="s">
        <v>58</v>
      </c>
      <c r="D4033" s="172">
        <v>163.08000000000001</v>
      </c>
    </row>
    <row r="4034" spans="1:4" ht="27" x14ac:dyDescent="0.25">
      <c r="A4034" s="170">
        <v>89593</v>
      </c>
      <c r="B4034" s="171" t="s">
        <v>30250</v>
      </c>
      <c r="C4034" s="170" t="s">
        <v>58</v>
      </c>
      <c r="D4034" s="172">
        <v>23.79</v>
      </c>
    </row>
    <row r="4035" spans="1:4" x14ac:dyDescent="0.25">
      <c r="A4035" s="170">
        <v>89594</v>
      </c>
      <c r="B4035" s="171" t="s">
        <v>30253</v>
      </c>
      <c r="C4035" s="170" t="s">
        <v>58</v>
      </c>
      <c r="D4035" s="172">
        <v>34</v>
      </c>
    </row>
    <row r="4036" spans="1:4" ht="27" x14ac:dyDescent="0.25">
      <c r="A4036" s="170">
        <v>89595</v>
      </c>
      <c r="B4036" s="171" t="s">
        <v>30256</v>
      </c>
      <c r="C4036" s="170" t="s">
        <v>58</v>
      </c>
      <c r="D4036" s="172">
        <v>14.22</v>
      </c>
    </row>
    <row r="4037" spans="1:4" ht="27" x14ac:dyDescent="0.25">
      <c r="A4037" s="170">
        <v>89596</v>
      </c>
      <c r="B4037" s="171" t="s">
        <v>30258</v>
      </c>
      <c r="C4037" s="170" t="s">
        <v>58</v>
      </c>
      <c r="D4037" s="172">
        <v>10.55</v>
      </c>
    </row>
    <row r="4038" spans="1:4" x14ac:dyDescent="0.25">
      <c r="A4038" s="170">
        <v>89597</v>
      </c>
      <c r="B4038" s="171" t="s">
        <v>30260</v>
      </c>
      <c r="C4038" s="170" t="s">
        <v>58</v>
      </c>
      <c r="D4038" s="172">
        <v>22.04</v>
      </c>
    </row>
    <row r="4039" spans="1:4" x14ac:dyDescent="0.25">
      <c r="A4039" s="170">
        <v>89598</v>
      </c>
      <c r="B4039" s="171" t="s">
        <v>30263</v>
      </c>
      <c r="C4039" s="170" t="s">
        <v>58</v>
      </c>
      <c r="D4039" s="172">
        <v>46.86</v>
      </c>
    </row>
    <row r="4040" spans="1:4" ht="27" x14ac:dyDescent="0.25">
      <c r="A4040" s="170">
        <v>89599</v>
      </c>
      <c r="B4040" s="171" t="s">
        <v>30267</v>
      </c>
      <c r="C4040" s="170" t="s">
        <v>58</v>
      </c>
      <c r="D4040" s="172">
        <v>25.63</v>
      </c>
    </row>
    <row r="4041" spans="1:4" ht="27" x14ac:dyDescent="0.25">
      <c r="A4041" s="170">
        <v>89600</v>
      </c>
      <c r="B4041" s="171" t="s">
        <v>30269</v>
      </c>
      <c r="C4041" s="170" t="s">
        <v>58</v>
      </c>
      <c r="D4041" s="172">
        <v>26.12</v>
      </c>
    </row>
    <row r="4042" spans="1:4" ht="27" x14ac:dyDescent="0.25">
      <c r="A4042" s="170">
        <v>89605</v>
      </c>
      <c r="B4042" s="171" t="s">
        <v>30272</v>
      </c>
      <c r="C4042" s="170" t="s">
        <v>58</v>
      </c>
      <c r="D4042" s="172">
        <v>20.100000000000001</v>
      </c>
    </row>
    <row r="4043" spans="1:4" x14ac:dyDescent="0.25">
      <c r="A4043" s="170">
        <v>89609</v>
      </c>
      <c r="B4043" s="171" t="s">
        <v>30275</v>
      </c>
      <c r="C4043" s="170" t="s">
        <v>58</v>
      </c>
      <c r="D4043" s="172">
        <v>78.14</v>
      </c>
    </row>
    <row r="4044" spans="1:4" ht="27" x14ac:dyDescent="0.25">
      <c r="A4044" s="170">
        <v>89610</v>
      </c>
      <c r="B4044" s="171" t="s">
        <v>30277</v>
      </c>
      <c r="C4044" s="170" t="s">
        <v>58</v>
      </c>
      <c r="D4044" s="172">
        <v>19.079999999999998</v>
      </c>
    </row>
    <row r="4045" spans="1:4" x14ac:dyDescent="0.25">
      <c r="A4045" s="170">
        <v>89611</v>
      </c>
      <c r="B4045" s="171" t="s">
        <v>30280</v>
      </c>
      <c r="C4045" s="170" t="s">
        <v>58</v>
      </c>
      <c r="D4045" s="172">
        <v>30.86</v>
      </c>
    </row>
    <row r="4046" spans="1:4" x14ac:dyDescent="0.25">
      <c r="A4046" s="170">
        <v>89612</v>
      </c>
      <c r="B4046" s="171" t="s">
        <v>30283</v>
      </c>
      <c r="C4046" s="170" t="s">
        <v>58</v>
      </c>
      <c r="D4046" s="172">
        <v>152.46</v>
      </c>
    </row>
    <row r="4047" spans="1:4" ht="27" x14ac:dyDescent="0.25">
      <c r="A4047" s="170">
        <v>89613</v>
      </c>
      <c r="B4047" s="171" t="s">
        <v>30287</v>
      </c>
      <c r="C4047" s="170" t="s">
        <v>58</v>
      </c>
      <c r="D4047" s="172">
        <v>29.32</v>
      </c>
    </row>
    <row r="4048" spans="1:4" x14ac:dyDescent="0.25">
      <c r="A4048" s="170">
        <v>89614</v>
      </c>
      <c r="B4048" s="171" t="s">
        <v>30290</v>
      </c>
      <c r="C4048" s="170" t="s">
        <v>58</v>
      </c>
      <c r="D4048" s="172">
        <v>56.29</v>
      </c>
    </row>
    <row r="4049" spans="1:4" x14ac:dyDescent="0.25">
      <c r="A4049" s="170">
        <v>89615</v>
      </c>
      <c r="B4049" s="171" t="s">
        <v>30294</v>
      </c>
      <c r="C4049" s="170" t="s">
        <v>58</v>
      </c>
      <c r="D4049" s="172">
        <v>179.94</v>
      </c>
    </row>
    <row r="4050" spans="1:4" ht="27" x14ac:dyDescent="0.25">
      <c r="A4050" s="170">
        <v>89616</v>
      </c>
      <c r="B4050" s="171" t="s">
        <v>30298</v>
      </c>
      <c r="C4050" s="170" t="s">
        <v>58</v>
      </c>
      <c r="D4050" s="172">
        <v>38.880000000000003</v>
      </c>
    </row>
    <row r="4051" spans="1:4" x14ac:dyDescent="0.25">
      <c r="A4051" s="170">
        <v>89617</v>
      </c>
      <c r="B4051" s="171" t="s">
        <v>30301</v>
      </c>
      <c r="C4051" s="170" t="s">
        <v>58</v>
      </c>
      <c r="D4051" s="172">
        <v>8.2799999999999994</v>
      </c>
    </row>
    <row r="4052" spans="1:4" x14ac:dyDescent="0.25">
      <c r="A4052" s="170">
        <v>89620</v>
      </c>
      <c r="B4052" s="171" t="s">
        <v>30303</v>
      </c>
      <c r="C4052" s="170" t="s">
        <v>58</v>
      </c>
      <c r="D4052" s="172">
        <v>12.52</v>
      </c>
    </row>
    <row r="4053" spans="1:4" x14ac:dyDescent="0.25">
      <c r="A4053" s="170">
        <v>89622</v>
      </c>
      <c r="B4053" s="171" t="s">
        <v>30305</v>
      </c>
      <c r="C4053" s="170" t="s">
        <v>58</v>
      </c>
      <c r="D4053" s="172">
        <v>14.42</v>
      </c>
    </row>
    <row r="4054" spans="1:4" x14ac:dyDescent="0.25">
      <c r="A4054" s="170">
        <v>89623</v>
      </c>
      <c r="B4054" s="171" t="s">
        <v>30307</v>
      </c>
      <c r="C4054" s="170" t="s">
        <v>58</v>
      </c>
      <c r="D4054" s="172">
        <v>19.760000000000002</v>
      </c>
    </row>
    <row r="4055" spans="1:4" x14ac:dyDescent="0.25">
      <c r="A4055" s="170">
        <v>89624</v>
      </c>
      <c r="B4055" s="171" t="s">
        <v>30310</v>
      </c>
      <c r="C4055" s="170" t="s">
        <v>58</v>
      </c>
      <c r="D4055" s="172">
        <v>18.23</v>
      </c>
    </row>
    <row r="4056" spans="1:4" x14ac:dyDescent="0.25">
      <c r="A4056" s="170">
        <v>89625</v>
      </c>
      <c r="B4056" s="171" t="s">
        <v>30313</v>
      </c>
      <c r="C4056" s="170" t="s">
        <v>58</v>
      </c>
      <c r="D4056" s="172">
        <v>23.13</v>
      </c>
    </row>
    <row r="4057" spans="1:4" x14ac:dyDescent="0.25">
      <c r="A4057" s="170">
        <v>89626</v>
      </c>
      <c r="B4057" s="171" t="s">
        <v>30316</v>
      </c>
      <c r="C4057" s="170" t="s">
        <v>58</v>
      </c>
      <c r="D4057" s="172">
        <v>29.74</v>
      </c>
    </row>
    <row r="4058" spans="1:4" x14ac:dyDescent="0.25">
      <c r="A4058" s="170">
        <v>89627</v>
      </c>
      <c r="B4058" s="171" t="s">
        <v>30318</v>
      </c>
      <c r="C4058" s="170" t="s">
        <v>58</v>
      </c>
      <c r="D4058" s="172">
        <v>20.260000000000002</v>
      </c>
    </row>
    <row r="4059" spans="1:4" x14ac:dyDescent="0.25">
      <c r="A4059" s="170">
        <v>89628</v>
      </c>
      <c r="B4059" s="171" t="s">
        <v>30320</v>
      </c>
      <c r="C4059" s="170" t="s">
        <v>58</v>
      </c>
      <c r="D4059" s="172">
        <v>46.58</v>
      </c>
    </row>
    <row r="4060" spans="1:4" x14ac:dyDescent="0.25">
      <c r="A4060" s="170">
        <v>89629</v>
      </c>
      <c r="B4060" s="171" t="s">
        <v>30323</v>
      </c>
      <c r="C4060" s="170" t="s">
        <v>58</v>
      </c>
      <c r="D4060" s="172">
        <v>77.08</v>
      </c>
    </row>
    <row r="4061" spans="1:4" x14ac:dyDescent="0.25">
      <c r="A4061" s="170">
        <v>89630</v>
      </c>
      <c r="B4061" s="171" t="s">
        <v>30327</v>
      </c>
      <c r="C4061" s="170" t="s">
        <v>58</v>
      </c>
      <c r="D4061" s="172">
        <v>58.8</v>
      </c>
    </row>
    <row r="4062" spans="1:4" x14ac:dyDescent="0.25">
      <c r="A4062" s="170">
        <v>89631</v>
      </c>
      <c r="B4062" s="171" t="s">
        <v>30331</v>
      </c>
      <c r="C4062" s="170" t="s">
        <v>58</v>
      </c>
      <c r="D4062" s="172">
        <v>100.5</v>
      </c>
    </row>
    <row r="4063" spans="1:4" x14ac:dyDescent="0.25">
      <c r="A4063" s="170">
        <v>89632</v>
      </c>
      <c r="B4063" s="171" t="s">
        <v>30334</v>
      </c>
      <c r="C4063" s="170" t="s">
        <v>58</v>
      </c>
      <c r="D4063" s="172">
        <v>115.63</v>
      </c>
    </row>
    <row r="4064" spans="1:4" ht="27" x14ac:dyDescent="0.25">
      <c r="A4064" s="170">
        <v>89637</v>
      </c>
      <c r="B4064" s="171" t="s">
        <v>30338</v>
      </c>
      <c r="C4064" s="170" t="s">
        <v>58</v>
      </c>
      <c r="D4064" s="172">
        <v>11.93</v>
      </c>
    </row>
    <row r="4065" spans="1:4" ht="27" x14ac:dyDescent="0.25">
      <c r="A4065" s="170">
        <v>89638</v>
      </c>
      <c r="B4065" s="171" t="s">
        <v>30340</v>
      </c>
      <c r="C4065" s="170" t="s">
        <v>58</v>
      </c>
      <c r="D4065" s="172">
        <v>12.88</v>
      </c>
    </row>
    <row r="4066" spans="1:4" ht="27" x14ac:dyDescent="0.25">
      <c r="A4066" s="170">
        <v>89639</v>
      </c>
      <c r="B4066" s="171" t="s">
        <v>30343</v>
      </c>
      <c r="C4066" s="170" t="s">
        <v>58</v>
      </c>
      <c r="D4066" s="172">
        <v>13.55</v>
      </c>
    </row>
    <row r="4067" spans="1:4" ht="27" x14ac:dyDescent="0.25">
      <c r="A4067" s="170">
        <v>89640</v>
      </c>
      <c r="B4067" s="171" t="s">
        <v>30346</v>
      </c>
      <c r="C4067" s="170" t="s">
        <v>58</v>
      </c>
      <c r="D4067" s="172">
        <v>20.77</v>
      </c>
    </row>
    <row r="4068" spans="1:4" ht="27" x14ac:dyDescent="0.25">
      <c r="A4068" s="170">
        <v>89641</v>
      </c>
      <c r="B4068" s="171" t="s">
        <v>30349</v>
      </c>
      <c r="C4068" s="170" t="s">
        <v>58</v>
      </c>
      <c r="D4068" s="172">
        <v>15.33</v>
      </c>
    </row>
    <row r="4069" spans="1:4" ht="27" x14ac:dyDescent="0.25">
      <c r="A4069" s="170">
        <v>89642</v>
      </c>
      <c r="B4069" s="171" t="s">
        <v>30351</v>
      </c>
      <c r="C4069" s="170" t="s">
        <v>58</v>
      </c>
      <c r="D4069" s="172">
        <v>17</v>
      </c>
    </row>
    <row r="4070" spans="1:4" ht="27" x14ac:dyDescent="0.25">
      <c r="A4070" s="170">
        <v>89643</v>
      </c>
      <c r="B4070" s="171" t="s">
        <v>30353</v>
      </c>
      <c r="C4070" s="170" t="s">
        <v>58</v>
      </c>
      <c r="D4070" s="172">
        <v>18.329999999999998</v>
      </c>
    </row>
    <row r="4071" spans="1:4" ht="27" x14ac:dyDescent="0.25">
      <c r="A4071" s="170">
        <v>89644</v>
      </c>
      <c r="B4071" s="171" t="s">
        <v>30356</v>
      </c>
      <c r="C4071" s="170" t="s">
        <v>58</v>
      </c>
      <c r="D4071" s="172">
        <v>25.25</v>
      </c>
    </row>
    <row r="4072" spans="1:4" ht="27" x14ac:dyDescent="0.25">
      <c r="A4072" s="170">
        <v>89645</v>
      </c>
      <c r="B4072" s="171" t="s">
        <v>30358</v>
      </c>
      <c r="C4072" s="170" t="s">
        <v>58</v>
      </c>
      <c r="D4072" s="172">
        <v>34.9</v>
      </c>
    </row>
    <row r="4073" spans="1:4" ht="27" x14ac:dyDescent="0.25">
      <c r="A4073" s="170">
        <v>89646</v>
      </c>
      <c r="B4073" s="171" t="s">
        <v>30361</v>
      </c>
      <c r="C4073" s="170" t="s">
        <v>58</v>
      </c>
      <c r="D4073" s="172">
        <v>22.73</v>
      </c>
    </row>
    <row r="4074" spans="1:4" ht="27" x14ac:dyDescent="0.25">
      <c r="A4074" s="170">
        <v>89647</v>
      </c>
      <c r="B4074" s="171" t="s">
        <v>30363</v>
      </c>
      <c r="C4074" s="170" t="s">
        <v>58</v>
      </c>
      <c r="D4074" s="172">
        <v>22.04</v>
      </c>
    </row>
    <row r="4075" spans="1:4" ht="27" x14ac:dyDescent="0.25">
      <c r="A4075" s="170">
        <v>89648</v>
      </c>
      <c r="B4075" s="171" t="s">
        <v>30365</v>
      </c>
      <c r="C4075" s="170" t="s">
        <v>58</v>
      </c>
      <c r="D4075" s="172">
        <v>27.25</v>
      </c>
    </row>
    <row r="4076" spans="1:4" ht="27" x14ac:dyDescent="0.25">
      <c r="A4076" s="170">
        <v>89649</v>
      </c>
      <c r="B4076" s="171" t="s">
        <v>30367</v>
      </c>
      <c r="C4076" s="170" t="s">
        <v>58</v>
      </c>
      <c r="D4076" s="172">
        <v>33.06</v>
      </c>
    </row>
    <row r="4077" spans="1:4" ht="27" x14ac:dyDescent="0.25">
      <c r="A4077" s="170">
        <v>89650</v>
      </c>
      <c r="B4077" s="171" t="s">
        <v>30371</v>
      </c>
      <c r="C4077" s="170" t="s">
        <v>58</v>
      </c>
      <c r="D4077" s="172">
        <v>31.35</v>
      </c>
    </row>
    <row r="4078" spans="1:4" x14ac:dyDescent="0.25">
      <c r="A4078" s="170">
        <v>89651</v>
      </c>
      <c r="B4078" s="171" t="s">
        <v>30373</v>
      </c>
      <c r="C4078" s="170" t="s">
        <v>58</v>
      </c>
      <c r="D4078" s="172">
        <v>7.94</v>
      </c>
    </row>
    <row r="4079" spans="1:4" ht="27" x14ac:dyDescent="0.25">
      <c r="A4079" s="170">
        <v>89652</v>
      </c>
      <c r="B4079" s="171" t="s">
        <v>30377</v>
      </c>
      <c r="C4079" s="170" t="s">
        <v>58</v>
      </c>
      <c r="D4079" s="172">
        <v>13.24</v>
      </c>
    </row>
    <row r="4080" spans="1:4" ht="27" x14ac:dyDescent="0.25">
      <c r="A4080" s="170">
        <v>89653</v>
      </c>
      <c r="B4080" s="171" t="s">
        <v>30380</v>
      </c>
      <c r="C4080" s="170" t="s">
        <v>58</v>
      </c>
      <c r="D4080" s="172">
        <v>18.62</v>
      </c>
    </row>
    <row r="4081" spans="1:4" x14ac:dyDescent="0.25">
      <c r="A4081" s="170">
        <v>89654</v>
      </c>
      <c r="B4081" s="171" t="s">
        <v>30382</v>
      </c>
      <c r="C4081" s="170" t="s">
        <v>58</v>
      </c>
      <c r="D4081" s="172">
        <v>21.49</v>
      </c>
    </row>
    <row r="4082" spans="1:4" ht="27" x14ac:dyDescent="0.25">
      <c r="A4082" s="170">
        <v>89655</v>
      </c>
      <c r="B4082" s="171" t="s">
        <v>30384</v>
      </c>
      <c r="C4082" s="170" t="s">
        <v>58</v>
      </c>
      <c r="D4082" s="172">
        <v>25.52</v>
      </c>
    </row>
    <row r="4083" spans="1:4" x14ac:dyDescent="0.25">
      <c r="A4083" s="170">
        <v>89656</v>
      </c>
      <c r="B4083" s="171" t="s">
        <v>30386</v>
      </c>
      <c r="C4083" s="170" t="s">
        <v>58</v>
      </c>
      <c r="D4083" s="172">
        <v>23.81</v>
      </c>
    </row>
    <row r="4084" spans="1:4" ht="27" x14ac:dyDescent="0.25">
      <c r="A4084" s="170">
        <v>89657</v>
      </c>
      <c r="B4084" s="171" t="s">
        <v>30389</v>
      </c>
      <c r="C4084" s="170" t="s">
        <v>58</v>
      </c>
      <c r="D4084" s="172">
        <v>14.94</v>
      </c>
    </row>
    <row r="4085" spans="1:4" x14ac:dyDescent="0.25">
      <c r="A4085" s="170">
        <v>89658</v>
      </c>
      <c r="B4085" s="171" t="s">
        <v>30392</v>
      </c>
      <c r="C4085" s="170" t="s">
        <v>58</v>
      </c>
      <c r="D4085" s="172">
        <v>10.47</v>
      </c>
    </row>
    <row r="4086" spans="1:4" ht="27" x14ac:dyDescent="0.25">
      <c r="A4086" s="170">
        <v>89659</v>
      </c>
      <c r="B4086" s="171" t="s">
        <v>30394</v>
      </c>
      <c r="C4086" s="170" t="s">
        <v>58</v>
      </c>
      <c r="D4086" s="172">
        <v>18.47</v>
      </c>
    </row>
    <row r="4087" spans="1:4" ht="27" x14ac:dyDescent="0.25">
      <c r="A4087" s="170">
        <v>89660</v>
      </c>
      <c r="B4087" s="171" t="s">
        <v>30396</v>
      </c>
      <c r="C4087" s="170" t="s">
        <v>58</v>
      </c>
      <c r="D4087" s="172">
        <v>10.69</v>
      </c>
    </row>
    <row r="4088" spans="1:4" x14ac:dyDescent="0.25">
      <c r="A4088" s="170">
        <v>89661</v>
      </c>
      <c r="B4088" s="171" t="s">
        <v>30398</v>
      </c>
      <c r="C4088" s="170" t="s">
        <v>58</v>
      </c>
      <c r="D4088" s="172">
        <v>25.05</v>
      </c>
    </row>
    <row r="4089" spans="1:4" ht="27" x14ac:dyDescent="0.25">
      <c r="A4089" s="170">
        <v>89662</v>
      </c>
      <c r="B4089" s="171" t="s">
        <v>30400</v>
      </c>
      <c r="C4089" s="170" t="s">
        <v>58</v>
      </c>
      <c r="D4089" s="172">
        <v>32.93</v>
      </c>
    </row>
    <row r="4090" spans="1:4" x14ac:dyDescent="0.25">
      <c r="A4090" s="170">
        <v>89663</v>
      </c>
      <c r="B4090" s="171" t="s">
        <v>30404</v>
      </c>
      <c r="C4090" s="170" t="s">
        <v>58</v>
      </c>
      <c r="D4090" s="172">
        <v>31.8</v>
      </c>
    </row>
    <row r="4091" spans="1:4" ht="27" x14ac:dyDescent="0.25">
      <c r="A4091" s="170">
        <v>89664</v>
      </c>
      <c r="B4091" s="171" t="s">
        <v>30407</v>
      </c>
      <c r="C4091" s="170" t="s">
        <v>58</v>
      </c>
      <c r="D4091" s="172">
        <v>18.399999999999999</v>
      </c>
    </row>
    <row r="4092" spans="1:4" ht="27" x14ac:dyDescent="0.25">
      <c r="A4092" s="170">
        <v>89666</v>
      </c>
      <c r="B4092" s="171" t="s">
        <v>30410</v>
      </c>
      <c r="C4092" s="170" t="s">
        <v>58</v>
      </c>
      <c r="D4092" s="172">
        <v>8.2100000000000009</v>
      </c>
    </row>
    <row r="4093" spans="1:4" ht="27" x14ac:dyDescent="0.25">
      <c r="A4093" s="170">
        <v>89667</v>
      </c>
      <c r="B4093" s="171" t="s">
        <v>30413</v>
      </c>
      <c r="C4093" s="170" t="s">
        <v>58</v>
      </c>
      <c r="D4093" s="172">
        <v>45.1</v>
      </c>
    </row>
    <row r="4094" spans="1:4" ht="27" x14ac:dyDescent="0.25">
      <c r="A4094" s="170">
        <v>89668</v>
      </c>
      <c r="B4094" s="171" t="s">
        <v>30416</v>
      </c>
      <c r="C4094" s="170" t="s">
        <v>58</v>
      </c>
      <c r="D4094" s="172">
        <v>31.03</v>
      </c>
    </row>
    <row r="4095" spans="1:4" ht="27" x14ac:dyDescent="0.25">
      <c r="A4095" s="170">
        <v>89669</v>
      </c>
      <c r="B4095" s="171" t="s">
        <v>30419</v>
      </c>
      <c r="C4095" s="170" t="s">
        <v>58</v>
      </c>
      <c r="D4095" s="172">
        <v>34.11</v>
      </c>
    </row>
    <row r="4096" spans="1:4" x14ac:dyDescent="0.25">
      <c r="A4096" s="170">
        <v>89670</v>
      </c>
      <c r="B4096" s="171" t="s">
        <v>30422</v>
      </c>
      <c r="C4096" s="170" t="s">
        <v>58</v>
      </c>
      <c r="D4096" s="172">
        <v>15.34</v>
      </c>
    </row>
    <row r="4097" spans="1:4" ht="27" x14ac:dyDescent="0.25">
      <c r="A4097" s="170">
        <v>89671</v>
      </c>
      <c r="B4097" s="171" t="s">
        <v>30424</v>
      </c>
      <c r="C4097" s="170" t="s">
        <v>58</v>
      </c>
      <c r="D4097" s="172">
        <v>46.2</v>
      </c>
    </row>
    <row r="4098" spans="1:4" ht="27" x14ac:dyDescent="0.25">
      <c r="A4098" s="170">
        <v>89672</v>
      </c>
      <c r="B4098" s="171" t="s">
        <v>30427</v>
      </c>
      <c r="C4098" s="170" t="s">
        <v>58</v>
      </c>
      <c r="D4098" s="172">
        <v>25.3</v>
      </c>
    </row>
    <row r="4099" spans="1:4" ht="27" x14ac:dyDescent="0.25">
      <c r="A4099" s="170">
        <v>89673</v>
      </c>
      <c r="B4099" s="171" t="s">
        <v>30430</v>
      </c>
      <c r="C4099" s="170" t="s">
        <v>58</v>
      </c>
      <c r="D4099" s="172">
        <v>36.47</v>
      </c>
    </row>
    <row r="4100" spans="1:4" x14ac:dyDescent="0.25">
      <c r="A4100" s="170">
        <v>89674</v>
      </c>
      <c r="B4100" s="171" t="s">
        <v>30433</v>
      </c>
      <c r="C4100" s="170" t="s">
        <v>58</v>
      </c>
      <c r="D4100" s="172">
        <v>32.5</v>
      </c>
    </row>
    <row r="4101" spans="1:4" ht="27" x14ac:dyDescent="0.25">
      <c r="A4101" s="170">
        <v>89675</v>
      </c>
      <c r="B4101" s="171" t="s">
        <v>30436</v>
      </c>
      <c r="C4101" s="170" t="s">
        <v>58</v>
      </c>
      <c r="D4101" s="172">
        <v>74.260000000000005</v>
      </c>
    </row>
    <row r="4102" spans="1:4" ht="27" x14ac:dyDescent="0.25">
      <c r="A4102" s="170">
        <v>89676</v>
      </c>
      <c r="B4102" s="171" t="s">
        <v>30440</v>
      </c>
      <c r="C4102" s="170" t="s">
        <v>58</v>
      </c>
      <c r="D4102" s="172">
        <v>39.04</v>
      </c>
    </row>
    <row r="4103" spans="1:4" ht="27" x14ac:dyDescent="0.25">
      <c r="A4103" s="170">
        <v>89677</v>
      </c>
      <c r="B4103" s="171" t="s">
        <v>30444</v>
      </c>
      <c r="C4103" s="170" t="s">
        <v>58</v>
      </c>
      <c r="D4103" s="172">
        <v>78.94</v>
      </c>
    </row>
    <row r="4104" spans="1:4" ht="27" x14ac:dyDescent="0.25">
      <c r="A4104" s="170">
        <v>89678</v>
      </c>
      <c r="B4104" s="171" t="s">
        <v>30448</v>
      </c>
      <c r="C4104" s="170" t="s">
        <v>58</v>
      </c>
      <c r="D4104" s="172">
        <v>13.12</v>
      </c>
    </row>
    <row r="4105" spans="1:4" ht="27" x14ac:dyDescent="0.25">
      <c r="A4105" s="170">
        <v>89679</v>
      </c>
      <c r="B4105" s="171" t="s">
        <v>30451</v>
      </c>
      <c r="C4105" s="170" t="s">
        <v>58</v>
      </c>
      <c r="D4105" s="172">
        <v>124.78</v>
      </c>
    </row>
    <row r="4106" spans="1:4" x14ac:dyDescent="0.25">
      <c r="A4106" s="170">
        <v>89680</v>
      </c>
      <c r="B4106" s="171" t="s">
        <v>30455</v>
      </c>
      <c r="C4106" s="170" t="s">
        <v>58</v>
      </c>
      <c r="D4106" s="172">
        <v>24.15</v>
      </c>
    </row>
    <row r="4107" spans="1:4" ht="27" x14ac:dyDescent="0.25">
      <c r="A4107" s="170">
        <v>89681</v>
      </c>
      <c r="B4107" s="171" t="s">
        <v>30457</v>
      </c>
      <c r="C4107" s="170" t="s">
        <v>58</v>
      </c>
      <c r="D4107" s="172">
        <v>91.49</v>
      </c>
    </row>
    <row r="4108" spans="1:4" ht="27" x14ac:dyDescent="0.25">
      <c r="A4108" s="170">
        <v>89682</v>
      </c>
      <c r="B4108" s="171" t="s">
        <v>30461</v>
      </c>
      <c r="C4108" s="170" t="s">
        <v>58</v>
      </c>
      <c r="D4108" s="172">
        <v>33.54</v>
      </c>
    </row>
    <row r="4109" spans="1:4" ht="27" x14ac:dyDescent="0.25">
      <c r="A4109" s="170">
        <v>89683</v>
      </c>
      <c r="B4109" s="171" t="s">
        <v>30464</v>
      </c>
      <c r="C4109" s="170" t="s">
        <v>58</v>
      </c>
      <c r="D4109" s="172">
        <v>291.26</v>
      </c>
    </row>
    <row r="4110" spans="1:4" x14ac:dyDescent="0.25">
      <c r="A4110" s="170">
        <v>89684</v>
      </c>
      <c r="B4110" s="171" t="s">
        <v>30468</v>
      </c>
      <c r="C4110" s="170" t="s">
        <v>58</v>
      </c>
      <c r="D4110" s="172">
        <v>47</v>
      </c>
    </row>
    <row r="4111" spans="1:4" ht="27" x14ac:dyDescent="0.25">
      <c r="A4111" s="170">
        <v>89685</v>
      </c>
      <c r="B4111" s="171" t="s">
        <v>30470</v>
      </c>
      <c r="C4111" s="170" t="s">
        <v>58</v>
      </c>
      <c r="D4111" s="172">
        <v>63.48</v>
      </c>
    </row>
    <row r="4112" spans="1:4" ht="27" x14ac:dyDescent="0.25">
      <c r="A4112" s="170">
        <v>89686</v>
      </c>
      <c r="B4112" s="171" t="s">
        <v>30473</v>
      </c>
      <c r="C4112" s="170" t="s">
        <v>58</v>
      </c>
      <c r="D4112" s="172">
        <v>59.34</v>
      </c>
    </row>
    <row r="4113" spans="1:4" ht="27" x14ac:dyDescent="0.25">
      <c r="A4113" s="170">
        <v>89687</v>
      </c>
      <c r="B4113" s="171" t="s">
        <v>30476</v>
      </c>
      <c r="C4113" s="170" t="s">
        <v>58</v>
      </c>
      <c r="D4113" s="172">
        <v>54.58</v>
      </c>
    </row>
    <row r="4114" spans="1:4" ht="27" x14ac:dyDescent="0.25">
      <c r="A4114" s="170">
        <v>89689</v>
      </c>
      <c r="B4114" s="171" t="s">
        <v>30480</v>
      </c>
      <c r="C4114" s="170" t="s">
        <v>58</v>
      </c>
      <c r="D4114" s="172">
        <v>39.840000000000003</v>
      </c>
    </row>
    <row r="4115" spans="1:4" ht="27" x14ac:dyDescent="0.25">
      <c r="A4115" s="170">
        <v>89690</v>
      </c>
      <c r="B4115" s="171" t="s">
        <v>30483</v>
      </c>
      <c r="C4115" s="170" t="s">
        <v>58</v>
      </c>
      <c r="D4115" s="172">
        <v>93.62</v>
      </c>
    </row>
    <row r="4116" spans="1:4" x14ac:dyDescent="0.25">
      <c r="A4116" s="170">
        <v>89691</v>
      </c>
      <c r="B4116" s="171" t="s">
        <v>30486</v>
      </c>
      <c r="C4116" s="170" t="s">
        <v>58</v>
      </c>
      <c r="D4116" s="172">
        <v>15.37</v>
      </c>
    </row>
    <row r="4117" spans="1:4" ht="27" x14ac:dyDescent="0.25">
      <c r="A4117" s="170">
        <v>89692</v>
      </c>
      <c r="B4117" s="171" t="s">
        <v>30489</v>
      </c>
      <c r="C4117" s="170" t="s">
        <v>58</v>
      </c>
      <c r="D4117" s="172">
        <v>106.05</v>
      </c>
    </row>
    <row r="4118" spans="1:4" ht="27" x14ac:dyDescent="0.25">
      <c r="A4118" s="170">
        <v>89693</v>
      </c>
      <c r="B4118" s="171" t="s">
        <v>30493</v>
      </c>
      <c r="C4118" s="170" t="s">
        <v>58</v>
      </c>
      <c r="D4118" s="172">
        <v>82.42</v>
      </c>
    </row>
    <row r="4119" spans="1:4" ht="27" x14ac:dyDescent="0.25">
      <c r="A4119" s="170">
        <v>89694</v>
      </c>
      <c r="B4119" s="171" t="s">
        <v>30497</v>
      </c>
      <c r="C4119" s="170" t="s">
        <v>58</v>
      </c>
      <c r="D4119" s="172">
        <v>22.17</v>
      </c>
    </row>
    <row r="4120" spans="1:4" ht="27" x14ac:dyDescent="0.25">
      <c r="A4120" s="170">
        <v>89695</v>
      </c>
      <c r="B4120" s="171" t="s">
        <v>30499</v>
      </c>
      <c r="C4120" s="170" t="s">
        <v>58</v>
      </c>
      <c r="D4120" s="172">
        <v>19.03</v>
      </c>
    </row>
    <row r="4121" spans="1:4" ht="27" x14ac:dyDescent="0.25">
      <c r="A4121" s="170">
        <v>89696</v>
      </c>
      <c r="B4121" s="171" t="s">
        <v>30501</v>
      </c>
      <c r="C4121" s="170" t="s">
        <v>58</v>
      </c>
      <c r="D4121" s="172">
        <v>87.91</v>
      </c>
    </row>
    <row r="4122" spans="1:4" x14ac:dyDescent="0.25">
      <c r="A4122" s="170">
        <v>89697</v>
      </c>
      <c r="B4122" s="171" t="s">
        <v>30504</v>
      </c>
      <c r="C4122" s="170" t="s">
        <v>58</v>
      </c>
      <c r="D4122" s="172">
        <v>19.899999999999999</v>
      </c>
    </row>
    <row r="4123" spans="1:4" ht="27" x14ac:dyDescent="0.25">
      <c r="A4123" s="170">
        <v>89698</v>
      </c>
      <c r="B4123" s="171" t="s">
        <v>30507</v>
      </c>
      <c r="C4123" s="170" t="s">
        <v>58</v>
      </c>
      <c r="D4123" s="172">
        <v>272.7</v>
      </c>
    </row>
    <row r="4124" spans="1:4" ht="27" x14ac:dyDescent="0.25">
      <c r="A4124" s="170">
        <v>89699</v>
      </c>
      <c r="B4124" s="171" t="s">
        <v>30511</v>
      </c>
      <c r="C4124" s="170" t="s">
        <v>58</v>
      </c>
      <c r="D4124" s="172">
        <v>206.33</v>
      </c>
    </row>
    <row r="4125" spans="1:4" ht="27" x14ac:dyDescent="0.25">
      <c r="A4125" s="170">
        <v>89700</v>
      </c>
      <c r="B4125" s="171" t="s">
        <v>30514</v>
      </c>
      <c r="C4125" s="170" t="s">
        <v>58</v>
      </c>
      <c r="D4125" s="172">
        <v>25.29</v>
      </c>
    </row>
    <row r="4126" spans="1:4" ht="27" x14ac:dyDescent="0.25">
      <c r="A4126" s="170">
        <v>89701</v>
      </c>
      <c r="B4126" s="171" t="s">
        <v>30517</v>
      </c>
      <c r="C4126" s="170" t="s">
        <v>58</v>
      </c>
      <c r="D4126" s="172">
        <v>200.74</v>
      </c>
    </row>
    <row r="4127" spans="1:4" ht="27" x14ac:dyDescent="0.25">
      <c r="A4127" s="170">
        <v>89702</v>
      </c>
      <c r="B4127" s="171" t="s">
        <v>30521</v>
      </c>
      <c r="C4127" s="170" t="s">
        <v>58</v>
      </c>
      <c r="D4127" s="172">
        <v>24.36</v>
      </c>
    </row>
    <row r="4128" spans="1:4" ht="27" x14ac:dyDescent="0.25">
      <c r="A4128" s="170">
        <v>89703</v>
      </c>
      <c r="B4128" s="171" t="s">
        <v>30523</v>
      </c>
      <c r="C4128" s="170" t="s">
        <v>58</v>
      </c>
      <c r="D4128" s="172">
        <v>51.17</v>
      </c>
    </row>
    <row r="4129" spans="1:4" ht="27" x14ac:dyDescent="0.25">
      <c r="A4129" s="170">
        <v>89704</v>
      </c>
      <c r="B4129" s="171" t="s">
        <v>30527</v>
      </c>
      <c r="C4129" s="170" t="s">
        <v>58</v>
      </c>
      <c r="D4129" s="172">
        <v>155.6</v>
      </c>
    </row>
    <row r="4130" spans="1:4" x14ac:dyDescent="0.25">
      <c r="A4130" s="170">
        <v>89705</v>
      </c>
      <c r="B4130" s="171" t="s">
        <v>30531</v>
      </c>
      <c r="C4130" s="170" t="s">
        <v>58</v>
      </c>
      <c r="D4130" s="172">
        <v>28.21</v>
      </c>
    </row>
    <row r="4131" spans="1:4" x14ac:dyDescent="0.25">
      <c r="A4131" s="170">
        <v>89706</v>
      </c>
      <c r="B4131" s="171" t="s">
        <v>30534</v>
      </c>
      <c r="C4131" s="170" t="s">
        <v>58</v>
      </c>
      <c r="D4131" s="172">
        <v>60.51</v>
      </c>
    </row>
    <row r="4132" spans="1:4" x14ac:dyDescent="0.25">
      <c r="A4132" s="170">
        <v>89718</v>
      </c>
      <c r="B4132" s="171" t="s">
        <v>30537</v>
      </c>
      <c r="C4132" s="170" t="s">
        <v>166</v>
      </c>
      <c r="D4132" s="172">
        <v>58.99</v>
      </c>
    </row>
    <row r="4133" spans="1:4" ht="27" x14ac:dyDescent="0.25">
      <c r="A4133" s="170">
        <v>89719</v>
      </c>
      <c r="B4133" s="171" t="s">
        <v>30540</v>
      </c>
      <c r="C4133" s="170" t="s">
        <v>58</v>
      </c>
      <c r="D4133" s="172">
        <v>14.43</v>
      </c>
    </row>
    <row r="4134" spans="1:4" ht="27" x14ac:dyDescent="0.25">
      <c r="A4134" s="170">
        <v>89720</v>
      </c>
      <c r="B4134" s="171" t="s">
        <v>30543</v>
      </c>
      <c r="C4134" s="170" t="s">
        <v>58</v>
      </c>
      <c r="D4134" s="172">
        <v>16.100000000000001</v>
      </c>
    </row>
    <row r="4135" spans="1:4" ht="27" x14ac:dyDescent="0.25">
      <c r="A4135" s="170">
        <v>89721</v>
      </c>
      <c r="B4135" s="171" t="s">
        <v>30545</v>
      </c>
      <c r="C4135" s="170" t="s">
        <v>58</v>
      </c>
      <c r="D4135" s="172">
        <v>17.43</v>
      </c>
    </row>
    <row r="4136" spans="1:4" ht="27" x14ac:dyDescent="0.25">
      <c r="A4136" s="170">
        <v>89723</v>
      </c>
      <c r="B4136" s="171" t="s">
        <v>30547</v>
      </c>
      <c r="C4136" s="170" t="s">
        <v>58</v>
      </c>
      <c r="D4136" s="172">
        <v>21.67</v>
      </c>
    </row>
    <row r="4137" spans="1:4" ht="27" x14ac:dyDescent="0.25">
      <c r="A4137" s="170">
        <v>89724</v>
      </c>
      <c r="B4137" s="171" t="s">
        <v>30549</v>
      </c>
      <c r="C4137" s="170" t="s">
        <v>58</v>
      </c>
      <c r="D4137" s="172">
        <v>11.54</v>
      </c>
    </row>
    <row r="4138" spans="1:4" ht="27" x14ac:dyDescent="0.25">
      <c r="A4138" s="170">
        <v>89725</v>
      </c>
      <c r="B4138" s="171" t="s">
        <v>30551</v>
      </c>
      <c r="C4138" s="170" t="s">
        <v>58</v>
      </c>
      <c r="D4138" s="172">
        <v>20.98</v>
      </c>
    </row>
    <row r="4139" spans="1:4" ht="27" x14ac:dyDescent="0.25">
      <c r="A4139" s="170">
        <v>89726</v>
      </c>
      <c r="B4139" s="171" t="s">
        <v>30553</v>
      </c>
      <c r="C4139" s="170" t="s">
        <v>58</v>
      </c>
      <c r="D4139" s="172">
        <v>11.79</v>
      </c>
    </row>
    <row r="4140" spans="1:4" ht="27" x14ac:dyDescent="0.25">
      <c r="A4140" s="170">
        <v>89727</v>
      </c>
      <c r="B4140" s="171" t="s">
        <v>30555</v>
      </c>
      <c r="C4140" s="170" t="s">
        <v>58</v>
      </c>
      <c r="D4140" s="172">
        <v>26.19</v>
      </c>
    </row>
    <row r="4141" spans="1:4" ht="27" x14ac:dyDescent="0.25">
      <c r="A4141" s="170">
        <v>89728</v>
      </c>
      <c r="B4141" s="171" t="s">
        <v>30557</v>
      </c>
      <c r="C4141" s="170" t="s">
        <v>58</v>
      </c>
      <c r="D4141" s="172">
        <v>14.68</v>
      </c>
    </row>
    <row r="4142" spans="1:4" ht="27" x14ac:dyDescent="0.25">
      <c r="A4142" s="170">
        <v>89729</v>
      </c>
      <c r="B4142" s="171" t="s">
        <v>30560</v>
      </c>
      <c r="C4142" s="170" t="s">
        <v>58</v>
      </c>
      <c r="D4142" s="172">
        <v>31.81</v>
      </c>
    </row>
    <row r="4143" spans="1:4" ht="27" x14ac:dyDescent="0.25">
      <c r="A4143" s="170">
        <v>89730</v>
      </c>
      <c r="B4143" s="171" t="s">
        <v>30562</v>
      </c>
      <c r="C4143" s="170" t="s">
        <v>58</v>
      </c>
      <c r="D4143" s="172">
        <v>16.72</v>
      </c>
    </row>
    <row r="4144" spans="1:4" ht="27" x14ac:dyDescent="0.25">
      <c r="A4144" s="170">
        <v>89731</v>
      </c>
      <c r="B4144" s="171" t="s">
        <v>30564</v>
      </c>
      <c r="C4144" s="170" t="s">
        <v>58</v>
      </c>
      <c r="D4144" s="172">
        <v>15.77</v>
      </c>
    </row>
    <row r="4145" spans="1:4" ht="27" x14ac:dyDescent="0.25">
      <c r="A4145" s="170">
        <v>89732</v>
      </c>
      <c r="B4145" s="171" t="s">
        <v>30566</v>
      </c>
      <c r="C4145" s="170" t="s">
        <v>58</v>
      </c>
      <c r="D4145" s="172">
        <v>16.55</v>
      </c>
    </row>
    <row r="4146" spans="1:4" ht="27" x14ac:dyDescent="0.25">
      <c r="A4146" s="170">
        <v>89733</v>
      </c>
      <c r="B4146" s="171" t="s">
        <v>30569</v>
      </c>
      <c r="C4146" s="170" t="s">
        <v>58</v>
      </c>
      <c r="D4146" s="172">
        <v>24.85</v>
      </c>
    </row>
    <row r="4147" spans="1:4" ht="27" x14ac:dyDescent="0.25">
      <c r="A4147" s="170">
        <v>89734</v>
      </c>
      <c r="B4147" s="171" t="s">
        <v>30571</v>
      </c>
      <c r="C4147" s="170" t="s">
        <v>58</v>
      </c>
      <c r="D4147" s="172">
        <v>30.1</v>
      </c>
    </row>
    <row r="4148" spans="1:4" ht="27" x14ac:dyDescent="0.25">
      <c r="A4148" s="170">
        <v>89735</v>
      </c>
      <c r="B4148" s="171" t="s">
        <v>30574</v>
      </c>
      <c r="C4148" s="170" t="s">
        <v>58</v>
      </c>
      <c r="D4148" s="172">
        <v>27.2</v>
      </c>
    </row>
    <row r="4149" spans="1:4" x14ac:dyDescent="0.25">
      <c r="A4149" s="170">
        <v>89736</v>
      </c>
      <c r="B4149" s="171" t="s">
        <v>30578</v>
      </c>
      <c r="C4149" s="170" t="s">
        <v>58</v>
      </c>
      <c r="D4149" s="172">
        <v>9.8699999999999992</v>
      </c>
    </row>
    <row r="4150" spans="1:4" ht="27" x14ac:dyDescent="0.25">
      <c r="A4150" s="170">
        <v>89737</v>
      </c>
      <c r="B4150" s="171" t="s">
        <v>30580</v>
      </c>
      <c r="C4150" s="170" t="s">
        <v>58</v>
      </c>
      <c r="D4150" s="172">
        <v>23.59</v>
      </c>
    </row>
    <row r="4151" spans="1:4" ht="27" x14ac:dyDescent="0.25">
      <c r="A4151" s="170">
        <v>89738</v>
      </c>
      <c r="B4151" s="171" t="s">
        <v>30583</v>
      </c>
      <c r="C4151" s="170" t="s">
        <v>58</v>
      </c>
      <c r="D4151" s="172">
        <v>17.87</v>
      </c>
    </row>
    <row r="4152" spans="1:4" ht="27" x14ac:dyDescent="0.25">
      <c r="A4152" s="170">
        <v>89739</v>
      </c>
      <c r="B4152" s="171" t="s">
        <v>30586</v>
      </c>
      <c r="C4152" s="170" t="s">
        <v>58</v>
      </c>
      <c r="D4152" s="172">
        <v>24.64</v>
      </c>
    </row>
    <row r="4153" spans="1:4" ht="27" x14ac:dyDescent="0.25">
      <c r="A4153" s="170">
        <v>89740</v>
      </c>
      <c r="B4153" s="171" t="s">
        <v>30589</v>
      </c>
      <c r="C4153" s="170" t="s">
        <v>58</v>
      </c>
      <c r="D4153" s="172">
        <v>10.06</v>
      </c>
    </row>
    <row r="4154" spans="1:4" x14ac:dyDescent="0.25">
      <c r="A4154" s="170">
        <v>89741</v>
      </c>
      <c r="B4154" s="171" t="s">
        <v>30591</v>
      </c>
      <c r="C4154" s="170" t="s">
        <v>58</v>
      </c>
      <c r="D4154" s="172">
        <v>24.45</v>
      </c>
    </row>
    <row r="4155" spans="1:4" ht="27" x14ac:dyDescent="0.25">
      <c r="A4155" s="170">
        <v>89742</v>
      </c>
      <c r="B4155" s="171" t="s">
        <v>30593</v>
      </c>
      <c r="C4155" s="170" t="s">
        <v>58</v>
      </c>
      <c r="D4155" s="172">
        <v>41.94</v>
      </c>
    </row>
    <row r="4156" spans="1:4" ht="27" x14ac:dyDescent="0.25">
      <c r="A4156" s="170">
        <v>89743</v>
      </c>
      <c r="B4156" s="171" t="s">
        <v>30595</v>
      </c>
      <c r="C4156" s="170" t="s">
        <v>58</v>
      </c>
      <c r="D4156" s="172">
        <v>64.06</v>
      </c>
    </row>
    <row r="4157" spans="1:4" ht="27" x14ac:dyDescent="0.25">
      <c r="A4157" s="170">
        <v>89744</v>
      </c>
      <c r="B4157" s="171" t="s">
        <v>30597</v>
      </c>
      <c r="C4157" s="170" t="s">
        <v>58</v>
      </c>
      <c r="D4157" s="172">
        <v>28.53</v>
      </c>
    </row>
    <row r="4158" spans="1:4" ht="27" x14ac:dyDescent="0.25">
      <c r="A4158" s="170">
        <v>89746</v>
      </c>
      <c r="B4158" s="171" t="s">
        <v>30599</v>
      </c>
      <c r="C4158" s="170" t="s">
        <v>58</v>
      </c>
      <c r="D4158" s="172">
        <v>29.43</v>
      </c>
    </row>
    <row r="4159" spans="1:4" ht="27" x14ac:dyDescent="0.25">
      <c r="A4159" s="170">
        <v>89747</v>
      </c>
      <c r="B4159" s="171" t="s">
        <v>30602</v>
      </c>
      <c r="C4159" s="170" t="s">
        <v>58</v>
      </c>
      <c r="D4159" s="172">
        <v>31.2</v>
      </c>
    </row>
    <row r="4160" spans="1:4" ht="27" x14ac:dyDescent="0.25">
      <c r="A4160" s="170">
        <v>89748</v>
      </c>
      <c r="B4160" s="171" t="s">
        <v>30605</v>
      </c>
      <c r="C4160" s="170" t="s">
        <v>58</v>
      </c>
      <c r="D4160" s="172">
        <v>44.69</v>
      </c>
    </row>
    <row r="4161" spans="1:4" ht="27" x14ac:dyDescent="0.25">
      <c r="A4161" s="170">
        <v>89749</v>
      </c>
      <c r="B4161" s="171" t="s">
        <v>30609</v>
      </c>
      <c r="C4161" s="170" t="s">
        <v>58</v>
      </c>
      <c r="D4161" s="172">
        <v>17.8</v>
      </c>
    </row>
    <row r="4162" spans="1:4" ht="27" x14ac:dyDescent="0.25">
      <c r="A4162" s="170">
        <v>89750</v>
      </c>
      <c r="B4162" s="171" t="s">
        <v>30611</v>
      </c>
      <c r="C4162" s="170" t="s">
        <v>58</v>
      </c>
      <c r="D4162" s="172">
        <v>82.35</v>
      </c>
    </row>
    <row r="4163" spans="1:4" ht="27" x14ac:dyDescent="0.25">
      <c r="A4163" s="170">
        <v>89752</v>
      </c>
      <c r="B4163" s="171" t="s">
        <v>30614</v>
      </c>
      <c r="C4163" s="170" t="s">
        <v>58</v>
      </c>
      <c r="D4163" s="172">
        <v>8.39</v>
      </c>
    </row>
    <row r="4164" spans="1:4" ht="27" x14ac:dyDescent="0.25">
      <c r="A4164" s="170">
        <v>89753</v>
      </c>
      <c r="B4164" s="171" t="s">
        <v>30616</v>
      </c>
      <c r="C4164" s="170" t="s">
        <v>58</v>
      </c>
      <c r="D4164" s="172">
        <v>10.36</v>
      </c>
    </row>
    <row r="4165" spans="1:4" ht="27" x14ac:dyDescent="0.25">
      <c r="A4165" s="170">
        <v>89754</v>
      </c>
      <c r="B4165" s="171" t="s">
        <v>30618</v>
      </c>
      <c r="C4165" s="170" t="s">
        <v>58</v>
      </c>
      <c r="D4165" s="172">
        <v>21.78</v>
      </c>
    </row>
    <row r="4166" spans="1:4" x14ac:dyDescent="0.25">
      <c r="A4166" s="170">
        <v>89755</v>
      </c>
      <c r="B4166" s="171" t="s">
        <v>30622</v>
      </c>
      <c r="C4166" s="170" t="s">
        <v>58</v>
      </c>
      <c r="D4166" s="172">
        <v>14.63</v>
      </c>
    </row>
    <row r="4167" spans="1:4" ht="27" x14ac:dyDescent="0.25">
      <c r="A4167" s="170">
        <v>89756</v>
      </c>
      <c r="B4167" s="171" t="s">
        <v>30624</v>
      </c>
      <c r="C4167" s="170" t="s">
        <v>58</v>
      </c>
      <c r="D4167" s="172">
        <v>24.59</v>
      </c>
    </row>
    <row r="4168" spans="1:4" x14ac:dyDescent="0.25">
      <c r="A4168" s="170">
        <v>89757</v>
      </c>
      <c r="B4168" s="171" t="s">
        <v>30626</v>
      </c>
      <c r="C4168" s="170" t="s">
        <v>58</v>
      </c>
      <c r="D4168" s="172">
        <v>31.79</v>
      </c>
    </row>
    <row r="4169" spans="1:4" ht="27" x14ac:dyDescent="0.25">
      <c r="A4169" s="170">
        <v>89758</v>
      </c>
      <c r="B4169" s="171" t="s">
        <v>30628</v>
      </c>
      <c r="C4169" s="170" t="s">
        <v>58</v>
      </c>
      <c r="D4169" s="172">
        <v>38.75</v>
      </c>
    </row>
    <row r="4170" spans="1:4" ht="27" x14ac:dyDescent="0.25">
      <c r="A4170" s="170">
        <v>89759</v>
      </c>
      <c r="B4170" s="171" t="s">
        <v>30632</v>
      </c>
      <c r="C4170" s="170" t="s">
        <v>58</v>
      </c>
      <c r="D4170" s="172">
        <v>12.46</v>
      </c>
    </row>
    <row r="4171" spans="1:4" x14ac:dyDescent="0.25">
      <c r="A4171" s="170">
        <v>89760</v>
      </c>
      <c r="B4171" s="171" t="s">
        <v>30634</v>
      </c>
      <c r="C4171" s="170" t="s">
        <v>58</v>
      </c>
      <c r="D4171" s="172">
        <v>23.31</v>
      </c>
    </row>
    <row r="4172" spans="1:4" ht="27" x14ac:dyDescent="0.25">
      <c r="A4172" s="170">
        <v>89761</v>
      </c>
      <c r="B4172" s="171" t="s">
        <v>30637</v>
      </c>
      <c r="C4172" s="170" t="s">
        <v>58</v>
      </c>
      <c r="D4172" s="172">
        <v>32.700000000000003</v>
      </c>
    </row>
    <row r="4173" spans="1:4" x14ac:dyDescent="0.25">
      <c r="A4173" s="170">
        <v>89762</v>
      </c>
      <c r="B4173" s="171" t="s">
        <v>30639</v>
      </c>
      <c r="C4173" s="170" t="s">
        <v>58</v>
      </c>
      <c r="D4173" s="172">
        <v>46.16</v>
      </c>
    </row>
    <row r="4174" spans="1:4" ht="27" x14ac:dyDescent="0.25">
      <c r="A4174" s="170">
        <v>89763</v>
      </c>
      <c r="B4174" s="171" t="s">
        <v>30641</v>
      </c>
      <c r="C4174" s="170" t="s">
        <v>58</v>
      </c>
      <c r="D4174" s="172">
        <v>58.54</v>
      </c>
    </row>
    <row r="4175" spans="1:4" ht="27" x14ac:dyDescent="0.25">
      <c r="A4175" s="170">
        <v>89764</v>
      </c>
      <c r="B4175" s="171" t="s">
        <v>30645</v>
      </c>
      <c r="C4175" s="170" t="s">
        <v>58</v>
      </c>
      <c r="D4175" s="172">
        <v>39.07</v>
      </c>
    </row>
    <row r="4176" spans="1:4" x14ac:dyDescent="0.25">
      <c r="A4176" s="170">
        <v>89765</v>
      </c>
      <c r="B4176" s="171" t="s">
        <v>30647</v>
      </c>
      <c r="C4176" s="170" t="s">
        <v>58</v>
      </c>
      <c r="D4176" s="172">
        <v>18.690000000000001</v>
      </c>
    </row>
    <row r="4177" spans="1:4" ht="27" x14ac:dyDescent="0.25">
      <c r="A4177" s="170">
        <v>89767</v>
      </c>
      <c r="B4177" s="171" t="s">
        <v>30649</v>
      </c>
      <c r="C4177" s="170" t="s">
        <v>58</v>
      </c>
      <c r="D4177" s="172">
        <v>23.15</v>
      </c>
    </row>
    <row r="4178" spans="1:4" x14ac:dyDescent="0.25">
      <c r="A4178" s="170">
        <v>89768</v>
      </c>
      <c r="B4178" s="171" t="s">
        <v>30652</v>
      </c>
      <c r="C4178" s="170" t="s">
        <v>58</v>
      </c>
      <c r="D4178" s="172">
        <v>26.8</v>
      </c>
    </row>
    <row r="4179" spans="1:4" x14ac:dyDescent="0.25">
      <c r="A4179" s="170">
        <v>89769</v>
      </c>
      <c r="B4179" s="171" t="s">
        <v>30655</v>
      </c>
      <c r="C4179" s="170" t="s">
        <v>58</v>
      </c>
      <c r="D4179" s="172">
        <v>58.86</v>
      </c>
    </row>
    <row r="4180" spans="1:4" x14ac:dyDescent="0.25">
      <c r="A4180" s="170">
        <v>89772</v>
      </c>
      <c r="B4180" s="171" t="s">
        <v>30658</v>
      </c>
      <c r="C4180" s="170" t="s">
        <v>166</v>
      </c>
      <c r="D4180" s="172">
        <v>93.61</v>
      </c>
    </row>
    <row r="4181" spans="1:4" ht="27" x14ac:dyDescent="0.25">
      <c r="A4181" s="170">
        <v>89774</v>
      </c>
      <c r="B4181" s="171" t="s">
        <v>30662</v>
      </c>
      <c r="C4181" s="170" t="s">
        <v>58</v>
      </c>
      <c r="D4181" s="172">
        <v>16.64</v>
      </c>
    </row>
    <row r="4182" spans="1:4" ht="27" x14ac:dyDescent="0.25">
      <c r="A4182" s="170">
        <v>89776</v>
      </c>
      <c r="B4182" s="171" t="s">
        <v>30664</v>
      </c>
      <c r="C4182" s="170" t="s">
        <v>58</v>
      </c>
      <c r="D4182" s="172">
        <v>26.2</v>
      </c>
    </row>
    <row r="4183" spans="1:4" x14ac:dyDescent="0.25">
      <c r="A4183" s="170">
        <v>89777</v>
      </c>
      <c r="B4183" s="171" t="s">
        <v>30667</v>
      </c>
      <c r="C4183" s="170" t="s">
        <v>58</v>
      </c>
      <c r="D4183" s="172">
        <v>26.89</v>
      </c>
    </row>
    <row r="4184" spans="1:4" ht="27" x14ac:dyDescent="0.25">
      <c r="A4184" s="170">
        <v>89778</v>
      </c>
      <c r="B4184" s="171" t="s">
        <v>30669</v>
      </c>
      <c r="C4184" s="170" t="s">
        <v>58</v>
      </c>
      <c r="D4184" s="172">
        <v>18.809999999999999</v>
      </c>
    </row>
    <row r="4185" spans="1:4" ht="27" x14ac:dyDescent="0.25">
      <c r="A4185" s="170">
        <v>89779</v>
      </c>
      <c r="B4185" s="171" t="s">
        <v>30671</v>
      </c>
      <c r="C4185" s="170" t="s">
        <v>58</v>
      </c>
      <c r="D4185" s="172">
        <v>35.520000000000003</v>
      </c>
    </row>
    <row r="4186" spans="1:4" x14ac:dyDescent="0.25">
      <c r="A4186" s="170">
        <v>89780</v>
      </c>
      <c r="B4186" s="171" t="s">
        <v>30674</v>
      </c>
      <c r="C4186" s="170" t="s">
        <v>58</v>
      </c>
      <c r="D4186" s="172">
        <v>25.18</v>
      </c>
    </row>
    <row r="4187" spans="1:4" x14ac:dyDescent="0.25">
      <c r="A4187" s="170">
        <v>89781</v>
      </c>
      <c r="B4187" s="171" t="s">
        <v>30678</v>
      </c>
      <c r="C4187" s="170" t="s">
        <v>58</v>
      </c>
      <c r="D4187" s="172">
        <v>38.04</v>
      </c>
    </row>
    <row r="4188" spans="1:4" ht="27" x14ac:dyDescent="0.25">
      <c r="A4188" s="170">
        <v>89782</v>
      </c>
      <c r="B4188" s="171" t="s">
        <v>30680</v>
      </c>
      <c r="C4188" s="170" t="s">
        <v>58</v>
      </c>
      <c r="D4188" s="172">
        <v>16.57</v>
      </c>
    </row>
    <row r="4189" spans="1:4" ht="27" x14ac:dyDescent="0.25">
      <c r="A4189" s="170">
        <v>89783</v>
      </c>
      <c r="B4189" s="171" t="s">
        <v>30682</v>
      </c>
      <c r="C4189" s="170" t="s">
        <v>58</v>
      </c>
      <c r="D4189" s="172">
        <v>16.68</v>
      </c>
    </row>
    <row r="4190" spans="1:4" ht="27" x14ac:dyDescent="0.25">
      <c r="A4190" s="170">
        <v>89784</v>
      </c>
      <c r="B4190" s="171" t="s">
        <v>30684</v>
      </c>
      <c r="C4190" s="170" t="s">
        <v>58</v>
      </c>
      <c r="D4190" s="172">
        <v>25.4</v>
      </c>
    </row>
    <row r="4191" spans="1:4" ht="27" x14ac:dyDescent="0.25">
      <c r="A4191" s="170">
        <v>89785</v>
      </c>
      <c r="B4191" s="171" t="s">
        <v>30687</v>
      </c>
      <c r="C4191" s="170" t="s">
        <v>58</v>
      </c>
      <c r="D4191" s="172">
        <v>27.93</v>
      </c>
    </row>
    <row r="4192" spans="1:4" ht="27" x14ac:dyDescent="0.25">
      <c r="A4192" s="170">
        <v>89786</v>
      </c>
      <c r="B4192" s="171" t="s">
        <v>30690</v>
      </c>
      <c r="C4192" s="170" t="s">
        <v>58</v>
      </c>
      <c r="D4192" s="172">
        <v>40.36</v>
      </c>
    </row>
    <row r="4193" spans="1:4" x14ac:dyDescent="0.25">
      <c r="A4193" s="170">
        <v>89787</v>
      </c>
      <c r="B4193" s="171" t="s">
        <v>30692</v>
      </c>
      <c r="C4193" s="170" t="s">
        <v>58</v>
      </c>
      <c r="D4193" s="172">
        <v>37.619999999999997</v>
      </c>
    </row>
    <row r="4194" spans="1:4" x14ac:dyDescent="0.25">
      <c r="A4194" s="170">
        <v>89788</v>
      </c>
      <c r="B4194" s="171" t="s">
        <v>30695</v>
      </c>
      <c r="C4194" s="170" t="s">
        <v>58</v>
      </c>
      <c r="D4194" s="172">
        <v>82.49</v>
      </c>
    </row>
    <row r="4195" spans="1:4" x14ac:dyDescent="0.25">
      <c r="A4195" s="170">
        <v>89789</v>
      </c>
      <c r="B4195" s="171" t="s">
        <v>30699</v>
      </c>
      <c r="C4195" s="170" t="s">
        <v>58</v>
      </c>
      <c r="D4195" s="172">
        <v>70.03</v>
      </c>
    </row>
    <row r="4196" spans="1:4" x14ac:dyDescent="0.25">
      <c r="A4196" s="170">
        <v>89790</v>
      </c>
      <c r="B4196" s="171" t="s">
        <v>30703</v>
      </c>
      <c r="C4196" s="170" t="s">
        <v>58</v>
      </c>
      <c r="D4196" s="172">
        <v>164.94</v>
      </c>
    </row>
    <row r="4197" spans="1:4" x14ac:dyDescent="0.25">
      <c r="A4197" s="170">
        <v>89791</v>
      </c>
      <c r="B4197" s="171" t="s">
        <v>30707</v>
      </c>
      <c r="C4197" s="170" t="s">
        <v>58</v>
      </c>
      <c r="D4197" s="172">
        <v>159.30000000000001</v>
      </c>
    </row>
    <row r="4198" spans="1:4" x14ac:dyDescent="0.25">
      <c r="A4198" s="170">
        <v>89792</v>
      </c>
      <c r="B4198" s="171" t="s">
        <v>30711</v>
      </c>
      <c r="C4198" s="170" t="s">
        <v>58</v>
      </c>
      <c r="D4198" s="172">
        <v>194.25</v>
      </c>
    </row>
    <row r="4199" spans="1:4" x14ac:dyDescent="0.25">
      <c r="A4199" s="170">
        <v>89793</v>
      </c>
      <c r="B4199" s="171" t="s">
        <v>30715</v>
      </c>
      <c r="C4199" s="170" t="s">
        <v>58</v>
      </c>
      <c r="D4199" s="172">
        <v>229.32</v>
      </c>
    </row>
    <row r="4200" spans="1:4" x14ac:dyDescent="0.25">
      <c r="A4200" s="170">
        <v>89794</v>
      </c>
      <c r="B4200" s="171" t="s">
        <v>30719</v>
      </c>
      <c r="C4200" s="170" t="s">
        <v>58</v>
      </c>
      <c r="D4200" s="172">
        <v>20.059999999999999</v>
      </c>
    </row>
    <row r="4201" spans="1:4" ht="27" x14ac:dyDescent="0.25">
      <c r="A4201" s="170">
        <v>89795</v>
      </c>
      <c r="B4201" s="171" t="s">
        <v>30722</v>
      </c>
      <c r="C4201" s="170" t="s">
        <v>58</v>
      </c>
      <c r="D4201" s="172">
        <v>42.59</v>
      </c>
    </row>
    <row r="4202" spans="1:4" ht="27" x14ac:dyDescent="0.25">
      <c r="A4202" s="170">
        <v>89796</v>
      </c>
      <c r="B4202" s="171" t="s">
        <v>30725</v>
      </c>
      <c r="C4202" s="170" t="s">
        <v>58</v>
      </c>
      <c r="D4202" s="172">
        <v>44.64</v>
      </c>
    </row>
    <row r="4203" spans="1:4" ht="27" x14ac:dyDescent="0.25">
      <c r="A4203" s="170">
        <v>89797</v>
      </c>
      <c r="B4203" s="171" t="s">
        <v>30729</v>
      </c>
      <c r="C4203" s="170" t="s">
        <v>58</v>
      </c>
      <c r="D4203" s="172">
        <v>53.28</v>
      </c>
    </row>
    <row r="4204" spans="1:4" ht="27" x14ac:dyDescent="0.25">
      <c r="A4204" s="170">
        <v>89801</v>
      </c>
      <c r="B4204" s="171" t="s">
        <v>30733</v>
      </c>
      <c r="C4204" s="170" t="s">
        <v>58</v>
      </c>
      <c r="D4204" s="172">
        <v>9.44</v>
      </c>
    </row>
    <row r="4205" spans="1:4" ht="27" x14ac:dyDescent="0.25">
      <c r="A4205" s="170">
        <v>89802</v>
      </c>
      <c r="B4205" s="171" t="s">
        <v>30736</v>
      </c>
      <c r="C4205" s="170" t="s">
        <v>58</v>
      </c>
      <c r="D4205" s="172">
        <v>10.220000000000001</v>
      </c>
    </row>
    <row r="4206" spans="1:4" ht="27" x14ac:dyDescent="0.25">
      <c r="A4206" s="170">
        <v>89803</v>
      </c>
      <c r="B4206" s="171" t="s">
        <v>30738</v>
      </c>
      <c r="C4206" s="170" t="s">
        <v>58</v>
      </c>
      <c r="D4206" s="172">
        <v>18.52</v>
      </c>
    </row>
    <row r="4207" spans="1:4" ht="27" x14ac:dyDescent="0.25">
      <c r="A4207" s="170">
        <v>89804</v>
      </c>
      <c r="B4207" s="171" t="s">
        <v>30740</v>
      </c>
      <c r="C4207" s="170" t="s">
        <v>58</v>
      </c>
      <c r="D4207" s="172">
        <v>20.87</v>
      </c>
    </row>
    <row r="4208" spans="1:4" ht="27" x14ac:dyDescent="0.25">
      <c r="A4208" s="170">
        <v>89805</v>
      </c>
      <c r="B4208" s="171" t="s">
        <v>30744</v>
      </c>
      <c r="C4208" s="170" t="s">
        <v>58</v>
      </c>
      <c r="D4208" s="172">
        <v>21.17</v>
      </c>
    </row>
    <row r="4209" spans="1:4" ht="27" x14ac:dyDescent="0.25">
      <c r="A4209" s="170">
        <v>89806</v>
      </c>
      <c r="B4209" s="171" t="s">
        <v>30748</v>
      </c>
      <c r="C4209" s="170" t="s">
        <v>58</v>
      </c>
      <c r="D4209" s="172">
        <v>22.22</v>
      </c>
    </row>
    <row r="4210" spans="1:4" ht="27" x14ac:dyDescent="0.25">
      <c r="A4210" s="170">
        <v>89807</v>
      </c>
      <c r="B4210" s="171" t="s">
        <v>30751</v>
      </c>
      <c r="C4210" s="170" t="s">
        <v>58</v>
      </c>
      <c r="D4210" s="172">
        <v>39.520000000000003</v>
      </c>
    </row>
    <row r="4211" spans="1:4" ht="27" x14ac:dyDescent="0.25">
      <c r="A4211" s="170">
        <v>89808</v>
      </c>
      <c r="B4211" s="171" t="s">
        <v>30754</v>
      </c>
      <c r="C4211" s="170" t="s">
        <v>58</v>
      </c>
      <c r="D4211" s="172">
        <v>61.64</v>
      </c>
    </row>
    <row r="4212" spans="1:4" ht="27" x14ac:dyDescent="0.25">
      <c r="A4212" s="170">
        <v>89809</v>
      </c>
      <c r="B4212" s="171" t="s">
        <v>30758</v>
      </c>
      <c r="C4212" s="170" t="s">
        <v>58</v>
      </c>
      <c r="D4212" s="172">
        <v>30.03</v>
      </c>
    </row>
    <row r="4213" spans="1:4" ht="27" x14ac:dyDescent="0.25">
      <c r="A4213" s="170">
        <v>89810</v>
      </c>
      <c r="B4213" s="171" t="s">
        <v>30761</v>
      </c>
      <c r="C4213" s="170" t="s">
        <v>58</v>
      </c>
      <c r="D4213" s="172">
        <v>30.93</v>
      </c>
    </row>
    <row r="4214" spans="1:4" ht="27" x14ac:dyDescent="0.25">
      <c r="A4214" s="170">
        <v>89811</v>
      </c>
      <c r="B4214" s="171" t="s">
        <v>30763</v>
      </c>
      <c r="C4214" s="170" t="s">
        <v>58</v>
      </c>
      <c r="D4214" s="172">
        <v>46.19</v>
      </c>
    </row>
    <row r="4215" spans="1:4" ht="27" x14ac:dyDescent="0.25">
      <c r="A4215" s="170">
        <v>89812</v>
      </c>
      <c r="B4215" s="171" t="s">
        <v>30767</v>
      </c>
      <c r="C4215" s="170" t="s">
        <v>58</v>
      </c>
      <c r="D4215" s="172">
        <v>83.85</v>
      </c>
    </row>
    <row r="4216" spans="1:4" ht="27" x14ac:dyDescent="0.25">
      <c r="A4216" s="170">
        <v>89813</v>
      </c>
      <c r="B4216" s="171" t="s">
        <v>30770</v>
      </c>
      <c r="C4216" s="170" t="s">
        <v>58</v>
      </c>
      <c r="D4216" s="172">
        <v>6.05</v>
      </c>
    </row>
    <row r="4217" spans="1:4" ht="27" x14ac:dyDescent="0.25">
      <c r="A4217" s="170">
        <v>89814</v>
      </c>
      <c r="B4217" s="171" t="s">
        <v>30773</v>
      </c>
      <c r="C4217" s="170" t="s">
        <v>58</v>
      </c>
      <c r="D4217" s="172">
        <v>17.55</v>
      </c>
    </row>
    <row r="4218" spans="1:4" x14ac:dyDescent="0.25">
      <c r="A4218" s="170">
        <v>89815</v>
      </c>
      <c r="B4218" s="171" t="s">
        <v>30775</v>
      </c>
      <c r="C4218" s="170" t="s">
        <v>58</v>
      </c>
      <c r="D4218" s="172">
        <v>29.45</v>
      </c>
    </row>
    <row r="4219" spans="1:4" x14ac:dyDescent="0.25">
      <c r="A4219" s="170">
        <v>89816</v>
      </c>
      <c r="B4219" s="171" t="s">
        <v>30779</v>
      </c>
      <c r="C4219" s="170" t="s">
        <v>58</v>
      </c>
      <c r="D4219" s="172">
        <v>42.91</v>
      </c>
    </row>
    <row r="4220" spans="1:4" ht="27" x14ac:dyDescent="0.25">
      <c r="A4220" s="170">
        <v>89817</v>
      </c>
      <c r="B4220" s="171" t="s">
        <v>30782</v>
      </c>
      <c r="C4220" s="170" t="s">
        <v>58</v>
      </c>
      <c r="D4220" s="172">
        <v>14.99</v>
      </c>
    </row>
    <row r="4221" spans="1:4" x14ac:dyDescent="0.25">
      <c r="A4221" s="170">
        <v>89818</v>
      </c>
      <c r="B4221" s="171" t="s">
        <v>30784</v>
      </c>
      <c r="C4221" s="170" t="s">
        <v>58</v>
      </c>
      <c r="D4221" s="172">
        <v>55.36</v>
      </c>
    </row>
    <row r="4222" spans="1:4" ht="27" x14ac:dyDescent="0.25">
      <c r="A4222" s="170">
        <v>89819</v>
      </c>
      <c r="B4222" s="171" t="s">
        <v>30787</v>
      </c>
      <c r="C4222" s="170" t="s">
        <v>58</v>
      </c>
      <c r="D4222" s="172">
        <v>24.59</v>
      </c>
    </row>
    <row r="4223" spans="1:4" ht="27" x14ac:dyDescent="0.25">
      <c r="A4223" s="170">
        <v>89821</v>
      </c>
      <c r="B4223" s="171" t="s">
        <v>30789</v>
      </c>
      <c r="C4223" s="170" t="s">
        <v>58</v>
      </c>
      <c r="D4223" s="172">
        <v>19.809999999999999</v>
      </c>
    </row>
    <row r="4224" spans="1:4" x14ac:dyDescent="0.25">
      <c r="A4224" s="170">
        <v>89822</v>
      </c>
      <c r="B4224" s="171" t="s">
        <v>30793</v>
      </c>
      <c r="C4224" s="170" t="s">
        <v>58</v>
      </c>
      <c r="D4224" s="172">
        <v>26.23</v>
      </c>
    </row>
    <row r="4225" spans="1:4" ht="27" x14ac:dyDescent="0.25">
      <c r="A4225" s="170">
        <v>89823</v>
      </c>
      <c r="B4225" s="171" t="s">
        <v>30795</v>
      </c>
      <c r="C4225" s="170" t="s">
        <v>58</v>
      </c>
      <c r="D4225" s="172">
        <v>36.520000000000003</v>
      </c>
    </row>
    <row r="4226" spans="1:4" x14ac:dyDescent="0.25">
      <c r="A4226" s="170">
        <v>89824</v>
      </c>
      <c r="B4226" s="171" t="s">
        <v>30797</v>
      </c>
      <c r="C4226" s="170" t="s">
        <v>58</v>
      </c>
      <c r="D4226" s="172">
        <v>40.04</v>
      </c>
    </row>
    <row r="4227" spans="1:4" ht="27" x14ac:dyDescent="0.25">
      <c r="A4227" s="170">
        <v>89825</v>
      </c>
      <c r="B4227" s="171" t="s">
        <v>30800</v>
      </c>
      <c r="C4227" s="170" t="s">
        <v>58</v>
      </c>
      <c r="D4227" s="172">
        <v>16.96</v>
      </c>
    </row>
    <row r="4228" spans="1:4" ht="27" x14ac:dyDescent="0.25">
      <c r="A4228" s="170">
        <v>89826</v>
      </c>
      <c r="B4228" s="171" t="s">
        <v>30803</v>
      </c>
      <c r="C4228" s="170" t="s">
        <v>58</v>
      </c>
      <c r="D4228" s="172">
        <v>131.72999999999999</v>
      </c>
    </row>
    <row r="4229" spans="1:4" ht="27" x14ac:dyDescent="0.25">
      <c r="A4229" s="170">
        <v>89827</v>
      </c>
      <c r="B4229" s="171" t="s">
        <v>30806</v>
      </c>
      <c r="C4229" s="170" t="s">
        <v>58</v>
      </c>
      <c r="D4229" s="172">
        <v>19.489999999999998</v>
      </c>
    </row>
    <row r="4230" spans="1:4" x14ac:dyDescent="0.25">
      <c r="A4230" s="170">
        <v>89828</v>
      </c>
      <c r="B4230" s="171" t="s">
        <v>30809</v>
      </c>
      <c r="C4230" s="170" t="s">
        <v>58</v>
      </c>
      <c r="D4230" s="172">
        <v>62.56</v>
      </c>
    </row>
    <row r="4231" spans="1:4" ht="27" x14ac:dyDescent="0.25">
      <c r="A4231" s="170">
        <v>89829</v>
      </c>
      <c r="B4231" s="171" t="s">
        <v>30813</v>
      </c>
      <c r="C4231" s="170" t="s">
        <v>58</v>
      </c>
      <c r="D4231" s="172">
        <v>37.130000000000003</v>
      </c>
    </row>
    <row r="4232" spans="1:4" ht="27" x14ac:dyDescent="0.25">
      <c r="A4232" s="170">
        <v>89830</v>
      </c>
      <c r="B4232" s="171" t="s">
        <v>30817</v>
      </c>
      <c r="C4232" s="170" t="s">
        <v>58</v>
      </c>
      <c r="D4232" s="172">
        <v>39.36</v>
      </c>
    </row>
    <row r="4233" spans="1:4" x14ac:dyDescent="0.25">
      <c r="A4233" s="170">
        <v>89831</v>
      </c>
      <c r="B4233" s="171" t="s">
        <v>30820</v>
      </c>
      <c r="C4233" s="170" t="s">
        <v>58</v>
      </c>
      <c r="D4233" s="172">
        <v>66.959999999999994</v>
      </c>
    </row>
    <row r="4234" spans="1:4" ht="27" x14ac:dyDescent="0.25">
      <c r="A4234" s="170">
        <v>89832</v>
      </c>
      <c r="B4234" s="171" t="s">
        <v>30823</v>
      </c>
      <c r="C4234" s="170" t="s">
        <v>58</v>
      </c>
      <c r="D4234" s="172">
        <v>43.51</v>
      </c>
    </row>
    <row r="4235" spans="1:4" ht="27" x14ac:dyDescent="0.25">
      <c r="A4235" s="170">
        <v>89833</v>
      </c>
      <c r="B4235" s="171" t="s">
        <v>30827</v>
      </c>
      <c r="C4235" s="170" t="s">
        <v>58</v>
      </c>
      <c r="D4235" s="172">
        <v>46.65</v>
      </c>
    </row>
    <row r="4236" spans="1:4" ht="27" x14ac:dyDescent="0.25">
      <c r="A4236" s="170">
        <v>89834</v>
      </c>
      <c r="B4236" s="171" t="s">
        <v>30831</v>
      </c>
      <c r="C4236" s="170" t="s">
        <v>58</v>
      </c>
      <c r="D4236" s="172">
        <v>55.29</v>
      </c>
    </row>
    <row r="4237" spans="1:4" x14ac:dyDescent="0.25">
      <c r="A4237" s="170">
        <v>89835</v>
      </c>
      <c r="B4237" s="171" t="s">
        <v>30833</v>
      </c>
      <c r="C4237" s="170" t="s">
        <v>58</v>
      </c>
      <c r="D4237" s="172">
        <v>45.38</v>
      </c>
    </row>
    <row r="4238" spans="1:4" ht="27" x14ac:dyDescent="0.25">
      <c r="A4238" s="170">
        <v>89836</v>
      </c>
      <c r="B4238" s="171" t="s">
        <v>30836</v>
      </c>
      <c r="C4238" s="170" t="s">
        <v>58</v>
      </c>
      <c r="D4238" s="172">
        <v>207.17</v>
      </c>
    </row>
    <row r="4239" spans="1:4" x14ac:dyDescent="0.25">
      <c r="A4239" s="170">
        <v>89837</v>
      </c>
      <c r="B4239" s="171" t="s">
        <v>30840</v>
      </c>
      <c r="C4239" s="170" t="s">
        <v>58</v>
      </c>
      <c r="D4239" s="172">
        <v>138.76</v>
      </c>
    </row>
    <row r="4240" spans="1:4" x14ac:dyDescent="0.25">
      <c r="A4240" s="170">
        <v>89838</v>
      </c>
      <c r="B4240" s="171" t="s">
        <v>30844</v>
      </c>
      <c r="C4240" s="170" t="s">
        <v>58</v>
      </c>
      <c r="D4240" s="172">
        <v>159.01</v>
      </c>
    </row>
    <row r="4241" spans="1:4" x14ac:dyDescent="0.25">
      <c r="A4241" s="170">
        <v>89839</v>
      </c>
      <c r="B4241" s="171" t="s">
        <v>30848</v>
      </c>
      <c r="C4241" s="170" t="s">
        <v>58</v>
      </c>
      <c r="D4241" s="172">
        <v>180.39</v>
      </c>
    </row>
    <row r="4242" spans="1:4" x14ac:dyDescent="0.25">
      <c r="A4242" s="170">
        <v>89840</v>
      </c>
      <c r="B4242" s="171" t="s">
        <v>30852</v>
      </c>
      <c r="C4242" s="170" t="s">
        <v>58</v>
      </c>
      <c r="D4242" s="172">
        <v>186.65</v>
      </c>
    </row>
    <row r="4243" spans="1:4" x14ac:dyDescent="0.25">
      <c r="A4243" s="170">
        <v>89841</v>
      </c>
      <c r="B4243" s="171" t="s">
        <v>30856</v>
      </c>
      <c r="C4243" s="170" t="s">
        <v>58</v>
      </c>
      <c r="D4243" s="172">
        <v>273.37</v>
      </c>
    </row>
    <row r="4244" spans="1:4" x14ac:dyDescent="0.25">
      <c r="A4244" s="170">
        <v>89842</v>
      </c>
      <c r="B4244" s="171" t="s">
        <v>30860</v>
      </c>
      <c r="C4244" s="170" t="s">
        <v>58</v>
      </c>
      <c r="D4244" s="172">
        <v>52.35</v>
      </c>
    </row>
    <row r="4245" spans="1:4" x14ac:dyDescent="0.25">
      <c r="A4245" s="170">
        <v>89844</v>
      </c>
      <c r="B4245" s="171" t="s">
        <v>30863</v>
      </c>
      <c r="C4245" s="170" t="s">
        <v>58</v>
      </c>
      <c r="D4245" s="172">
        <v>65.91</v>
      </c>
    </row>
    <row r="4246" spans="1:4" x14ac:dyDescent="0.25">
      <c r="A4246" s="170">
        <v>89845</v>
      </c>
      <c r="B4246" s="171" t="s">
        <v>30867</v>
      </c>
      <c r="C4246" s="170" t="s">
        <v>58</v>
      </c>
      <c r="D4246" s="172">
        <v>103.42</v>
      </c>
    </row>
    <row r="4247" spans="1:4" x14ac:dyDescent="0.25">
      <c r="A4247" s="170">
        <v>89846</v>
      </c>
      <c r="B4247" s="171" t="s">
        <v>30871</v>
      </c>
      <c r="C4247" s="170" t="s">
        <v>58</v>
      </c>
      <c r="D4247" s="172">
        <v>221.71</v>
      </c>
    </row>
    <row r="4248" spans="1:4" x14ac:dyDescent="0.25">
      <c r="A4248" s="170">
        <v>89847</v>
      </c>
      <c r="B4248" s="171" t="s">
        <v>30873</v>
      </c>
      <c r="C4248" s="170" t="s">
        <v>58</v>
      </c>
      <c r="D4248" s="172">
        <v>263.58999999999997</v>
      </c>
    </row>
    <row r="4249" spans="1:4" ht="27" x14ac:dyDescent="0.25">
      <c r="A4249" s="170">
        <v>89850</v>
      </c>
      <c r="B4249" s="171" t="s">
        <v>30877</v>
      </c>
      <c r="C4249" s="170" t="s">
        <v>58</v>
      </c>
      <c r="D4249" s="172">
        <v>33.72</v>
      </c>
    </row>
    <row r="4250" spans="1:4" ht="27" x14ac:dyDescent="0.25">
      <c r="A4250" s="170">
        <v>89851</v>
      </c>
      <c r="B4250" s="171" t="s">
        <v>30881</v>
      </c>
      <c r="C4250" s="170" t="s">
        <v>58</v>
      </c>
      <c r="D4250" s="172">
        <v>34.619999999999997</v>
      </c>
    </row>
    <row r="4251" spans="1:4" ht="27" x14ac:dyDescent="0.25">
      <c r="A4251" s="170">
        <v>89852</v>
      </c>
      <c r="B4251" s="171" t="s">
        <v>30884</v>
      </c>
      <c r="C4251" s="170" t="s">
        <v>58</v>
      </c>
      <c r="D4251" s="172">
        <v>49.88</v>
      </c>
    </row>
    <row r="4252" spans="1:4" ht="27" x14ac:dyDescent="0.25">
      <c r="A4252" s="170">
        <v>89853</v>
      </c>
      <c r="B4252" s="171" t="s">
        <v>30887</v>
      </c>
      <c r="C4252" s="170" t="s">
        <v>58</v>
      </c>
      <c r="D4252" s="172">
        <v>87.54</v>
      </c>
    </row>
    <row r="4253" spans="1:4" ht="27" x14ac:dyDescent="0.25">
      <c r="A4253" s="170">
        <v>89854</v>
      </c>
      <c r="B4253" s="171" t="s">
        <v>30891</v>
      </c>
      <c r="C4253" s="170" t="s">
        <v>58</v>
      </c>
      <c r="D4253" s="172">
        <v>109.01</v>
      </c>
    </row>
    <row r="4254" spans="1:4" ht="27" x14ac:dyDescent="0.25">
      <c r="A4254" s="170">
        <v>89855</v>
      </c>
      <c r="B4254" s="171" t="s">
        <v>30894</v>
      </c>
      <c r="C4254" s="170" t="s">
        <v>58</v>
      </c>
      <c r="D4254" s="172">
        <v>114.61</v>
      </c>
    </row>
    <row r="4255" spans="1:4" ht="27" x14ac:dyDescent="0.25">
      <c r="A4255" s="170">
        <v>89856</v>
      </c>
      <c r="B4255" s="171" t="s">
        <v>30898</v>
      </c>
      <c r="C4255" s="170" t="s">
        <v>58</v>
      </c>
      <c r="D4255" s="172">
        <v>22.28</v>
      </c>
    </row>
    <row r="4256" spans="1:4" ht="27" x14ac:dyDescent="0.25">
      <c r="A4256" s="170">
        <v>89857</v>
      </c>
      <c r="B4256" s="171" t="s">
        <v>30900</v>
      </c>
      <c r="C4256" s="170" t="s">
        <v>58</v>
      </c>
      <c r="D4256" s="172">
        <v>38.979999999999997</v>
      </c>
    </row>
    <row r="4257" spans="1:4" ht="27" x14ac:dyDescent="0.25">
      <c r="A4257" s="170">
        <v>89860</v>
      </c>
      <c r="B4257" s="171" t="s">
        <v>30903</v>
      </c>
      <c r="C4257" s="170" t="s">
        <v>58</v>
      </c>
      <c r="D4257" s="172">
        <v>51.56</v>
      </c>
    </row>
    <row r="4258" spans="1:4" ht="27" x14ac:dyDescent="0.25">
      <c r="A4258" s="170">
        <v>89861</v>
      </c>
      <c r="B4258" s="171" t="s">
        <v>30906</v>
      </c>
      <c r="C4258" s="170" t="s">
        <v>58</v>
      </c>
      <c r="D4258" s="172">
        <v>60.2</v>
      </c>
    </row>
    <row r="4259" spans="1:4" ht="27" x14ac:dyDescent="0.25">
      <c r="A4259" s="170">
        <v>89866</v>
      </c>
      <c r="B4259" s="171" t="s">
        <v>30909</v>
      </c>
      <c r="C4259" s="170" t="s">
        <v>58</v>
      </c>
      <c r="D4259" s="172">
        <v>8.35</v>
      </c>
    </row>
    <row r="4260" spans="1:4" ht="27" x14ac:dyDescent="0.25">
      <c r="A4260" s="170">
        <v>89867</v>
      </c>
      <c r="B4260" s="171" t="s">
        <v>30911</v>
      </c>
      <c r="C4260" s="170" t="s">
        <v>58</v>
      </c>
      <c r="D4260" s="172">
        <v>9.09</v>
      </c>
    </row>
    <row r="4261" spans="1:4" x14ac:dyDescent="0.25">
      <c r="A4261" s="170">
        <v>89868</v>
      </c>
      <c r="B4261" s="171" t="s">
        <v>30913</v>
      </c>
      <c r="C4261" s="170" t="s">
        <v>58</v>
      </c>
      <c r="D4261" s="172">
        <v>6.18</v>
      </c>
    </row>
    <row r="4262" spans="1:4" x14ac:dyDescent="0.25">
      <c r="A4262" s="170">
        <v>89869</v>
      </c>
      <c r="B4262" s="171" t="s">
        <v>30916</v>
      </c>
      <c r="C4262" s="170" t="s">
        <v>58</v>
      </c>
      <c r="D4262" s="172">
        <v>11.53</v>
      </c>
    </row>
    <row r="4263" spans="1:4" ht="27" x14ac:dyDescent="0.25">
      <c r="A4263" s="170">
        <v>89979</v>
      </c>
      <c r="B4263" s="171" t="s">
        <v>30918</v>
      </c>
      <c r="C4263" s="170" t="s">
        <v>58</v>
      </c>
      <c r="D4263" s="172">
        <v>24.58</v>
      </c>
    </row>
    <row r="4264" spans="1:4" ht="27" x14ac:dyDescent="0.25">
      <c r="A4264" s="170">
        <v>89981</v>
      </c>
      <c r="B4264" s="171" t="s">
        <v>30922</v>
      </c>
      <c r="C4264" s="170" t="s">
        <v>58</v>
      </c>
      <c r="D4264" s="172">
        <v>20.92</v>
      </c>
    </row>
    <row r="4265" spans="1:4" ht="27" x14ac:dyDescent="0.25">
      <c r="A4265" s="170">
        <v>90373</v>
      </c>
      <c r="B4265" s="171" t="s">
        <v>30925</v>
      </c>
      <c r="C4265" s="170" t="s">
        <v>58</v>
      </c>
      <c r="D4265" s="172">
        <v>13.99</v>
      </c>
    </row>
    <row r="4266" spans="1:4" ht="27" x14ac:dyDescent="0.25">
      <c r="A4266" s="170">
        <v>90374</v>
      </c>
      <c r="B4266" s="171" t="s">
        <v>30927</v>
      </c>
      <c r="C4266" s="170" t="s">
        <v>58</v>
      </c>
      <c r="D4266" s="172">
        <v>23.35</v>
      </c>
    </row>
    <row r="4267" spans="1:4" ht="27" x14ac:dyDescent="0.25">
      <c r="A4267" s="170">
        <v>92287</v>
      </c>
      <c r="B4267" s="171" t="s">
        <v>30929</v>
      </c>
      <c r="C4267" s="170" t="s">
        <v>58</v>
      </c>
      <c r="D4267" s="172">
        <v>18.71</v>
      </c>
    </row>
    <row r="4268" spans="1:4" ht="27" x14ac:dyDescent="0.25">
      <c r="A4268" s="170">
        <v>92288</v>
      </c>
      <c r="B4268" s="171" t="s">
        <v>30931</v>
      </c>
      <c r="C4268" s="170" t="s">
        <v>58</v>
      </c>
      <c r="D4268" s="172">
        <v>29.22</v>
      </c>
    </row>
    <row r="4269" spans="1:4" ht="27" x14ac:dyDescent="0.25">
      <c r="A4269" s="170">
        <v>92289</v>
      </c>
      <c r="B4269" s="171" t="s">
        <v>30934</v>
      </c>
      <c r="C4269" s="170" t="s">
        <v>58</v>
      </c>
      <c r="D4269" s="172">
        <v>51.13</v>
      </c>
    </row>
    <row r="4270" spans="1:4" ht="27" x14ac:dyDescent="0.25">
      <c r="A4270" s="170">
        <v>92290</v>
      </c>
      <c r="B4270" s="171" t="s">
        <v>30937</v>
      </c>
      <c r="C4270" s="170" t="s">
        <v>58</v>
      </c>
      <c r="D4270" s="172">
        <v>76.989999999999995</v>
      </c>
    </row>
    <row r="4271" spans="1:4" ht="27" x14ac:dyDescent="0.25">
      <c r="A4271" s="170">
        <v>92291</v>
      </c>
      <c r="B4271" s="171" t="s">
        <v>30941</v>
      </c>
      <c r="C4271" s="170" t="s">
        <v>58</v>
      </c>
      <c r="D4271" s="172">
        <v>118.81</v>
      </c>
    </row>
    <row r="4272" spans="1:4" ht="27" x14ac:dyDescent="0.25">
      <c r="A4272" s="170">
        <v>92292</v>
      </c>
      <c r="B4272" s="171" t="s">
        <v>30945</v>
      </c>
      <c r="C4272" s="170" t="s">
        <v>58</v>
      </c>
      <c r="D4272" s="172">
        <v>363.41</v>
      </c>
    </row>
    <row r="4273" spans="1:4" ht="27" x14ac:dyDescent="0.25">
      <c r="A4273" s="170">
        <v>92293</v>
      </c>
      <c r="B4273" s="171" t="s">
        <v>30949</v>
      </c>
      <c r="C4273" s="170" t="s">
        <v>58</v>
      </c>
      <c r="D4273" s="172">
        <v>10.73</v>
      </c>
    </row>
    <row r="4274" spans="1:4" ht="27" x14ac:dyDescent="0.25">
      <c r="A4274" s="170">
        <v>92294</v>
      </c>
      <c r="B4274" s="171" t="s">
        <v>30951</v>
      </c>
      <c r="C4274" s="170" t="s">
        <v>58</v>
      </c>
      <c r="D4274" s="172">
        <v>17.88</v>
      </c>
    </row>
    <row r="4275" spans="1:4" ht="27" x14ac:dyDescent="0.25">
      <c r="A4275" s="170">
        <v>92295</v>
      </c>
      <c r="B4275" s="171" t="s">
        <v>30955</v>
      </c>
      <c r="C4275" s="170" t="s">
        <v>58</v>
      </c>
      <c r="D4275" s="172">
        <v>33.19</v>
      </c>
    </row>
    <row r="4276" spans="1:4" ht="27" x14ac:dyDescent="0.25">
      <c r="A4276" s="170">
        <v>92296</v>
      </c>
      <c r="B4276" s="171" t="s">
        <v>30958</v>
      </c>
      <c r="C4276" s="170" t="s">
        <v>58</v>
      </c>
      <c r="D4276" s="172">
        <v>43.87</v>
      </c>
    </row>
    <row r="4277" spans="1:4" ht="27" x14ac:dyDescent="0.25">
      <c r="A4277" s="170">
        <v>92297</v>
      </c>
      <c r="B4277" s="171" t="s">
        <v>30962</v>
      </c>
      <c r="C4277" s="170" t="s">
        <v>58</v>
      </c>
      <c r="D4277" s="172">
        <v>67.75</v>
      </c>
    </row>
    <row r="4278" spans="1:4" ht="27" x14ac:dyDescent="0.25">
      <c r="A4278" s="170">
        <v>92298</v>
      </c>
      <c r="B4278" s="171" t="s">
        <v>30966</v>
      </c>
      <c r="C4278" s="170" t="s">
        <v>58</v>
      </c>
      <c r="D4278" s="172">
        <v>187.69</v>
      </c>
    </row>
    <row r="4279" spans="1:4" ht="27" x14ac:dyDescent="0.25">
      <c r="A4279" s="170">
        <v>92299</v>
      </c>
      <c r="B4279" s="171" t="s">
        <v>30970</v>
      </c>
      <c r="C4279" s="170" t="s">
        <v>58</v>
      </c>
      <c r="D4279" s="172">
        <v>24.64</v>
      </c>
    </row>
    <row r="4280" spans="1:4" ht="27" x14ac:dyDescent="0.25">
      <c r="A4280" s="170">
        <v>92300</v>
      </c>
      <c r="B4280" s="171" t="s">
        <v>30973</v>
      </c>
      <c r="C4280" s="170" t="s">
        <v>58</v>
      </c>
      <c r="D4280" s="172">
        <v>37.22</v>
      </c>
    </row>
    <row r="4281" spans="1:4" ht="27" x14ac:dyDescent="0.25">
      <c r="A4281" s="170">
        <v>92301</v>
      </c>
      <c r="B4281" s="171" t="s">
        <v>30976</v>
      </c>
      <c r="C4281" s="170" t="s">
        <v>58</v>
      </c>
      <c r="D4281" s="172">
        <v>72.5</v>
      </c>
    </row>
    <row r="4282" spans="1:4" ht="27" x14ac:dyDescent="0.25">
      <c r="A4282" s="170">
        <v>92302</v>
      </c>
      <c r="B4282" s="171" t="s">
        <v>30980</v>
      </c>
      <c r="C4282" s="170" t="s">
        <v>58</v>
      </c>
      <c r="D4282" s="172">
        <v>95.54</v>
      </c>
    </row>
    <row r="4283" spans="1:4" ht="27" x14ac:dyDescent="0.25">
      <c r="A4283" s="170">
        <v>92303</v>
      </c>
      <c r="B4283" s="171" t="s">
        <v>30984</v>
      </c>
      <c r="C4283" s="170" t="s">
        <v>58</v>
      </c>
      <c r="D4283" s="172">
        <v>174</v>
      </c>
    </row>
    <row r="4284" spans="1:4" ht="27" x14ac:dyDescent="0.25">
      <c r="A4284" s="170">
        <v>92304</v>
      </c>
      <c r="B4284" s="171" t="s">
        <v>30988</v>
      </c>
      <c r="C4284" s="170" t="s">
        <v>58</v>
      </c>
      <c r="D4284" s="172">
        <v>447.18</v>
      </c>
    </row>
    <row r="4285" spans="1:4" ht="27" x14ac:dyDescent="0.25">
      <c r="A4285" s="170">
        <v>92311</v>
      </c>
      <c r="B4285" s="171" t="s">
        <v>30992</v>
      </c>
      <c r="C4285" s="170" t="s">
        <v>58</v>
      </c>
      <c r="D4285" s="172">
        <v>14.68</v>
      </c>
    </row>
    <row r="4286" spans="1:4" ht="27" x14ac:dyDescent="0.25">
      <c r="A4286" s="170">
        <v>92312</v>
      </c>
      <c r="B4286" s="171" t="s">
        <v>30994</v>
      </c>
      <c r="C4286" s="170" t="s">
        <v>58</v>
      </c>
      <c r="D4286" s="172">
        <v>23.86</v>
      </c>
    </row>
    <row r="4287" spans="1:4" ht="27" x14ac:dyDescent="0.25">
      <c r="A4287" s="170">
        <v>92313</v>
      </c>
      <c r="B4287" s="171" t="s">
        <v>30996</v>
      </c>
      <c r="C4287" s="170" t="s">
        <v>58</v>
      </c>
      <c r="D4287" s="172">
        <v>33.979999999999997</v>
      </c>
    </row>
    <row r="4288" spans="1:4" ht="27" x14ac:dyDescent="0.25">
      <c r="A4288" s="170">
        <v>92314</v>
      </c>
      <c r="B4288" s="171" t="s">
        <v>31000</v>
      </c>
      <c r="C4288" s="170" t="s">
        <v>58</v>
      </c>
      <c r="D4288" s="172">
        <v>9.94</v>
      </c>
    </row>
    <row r="4289" spans="1:4" ht="27" x14ac:dyDescent="0.25">
      <c r="A4289" s="170">
        <v>92315</v>
      </c>
      <c r="B4289" s="171" t="s">
        <v>31002</v>
      </c>
      <c r="C4289" s="170" t="s">
        <v>58</v>
      </c>
      <c r="D4289" s="172">
        <v>14.17</v>
      </c>
    </row>
    <row r="4290" spans="1:4" ht="27" x14ac:dyDescent="0.25">
      <c r="A4290" s="170">
        <v>92316</v>
      </c>
      <c r="B4290" s="171" t="s">
        <v>31004</v>
      </c>
      <c r="C4290" s="170" t="s">
        <v>58</v>
      </c>
      <c r="D4290" s="172">
        <v>21.07</v>
      </c>
    </row>
    <row r="4291" spans="1:4" ht="27" x14ac:dyDescent="0.25">
      <c r="A4291" s="170">
        <v>92317</v>
      </c>
      <c r="B4291" s="171" t="s">
        <v>31006</v>
      </c>
      <c r="C4291" s="170" t="s">
        <v>58</v>
      </c>
      <c r="D4291" s="172">
        <v>20.7</v>
      </c>
    </row>
    <row r="4292" spans="1:4" ht="27" x14ac:dyDescent="0.25">
      <c r="A4292" s="170">
        <v>92318</v>
      </c>
      <c r="B4292" s="171" t="s">
        <v>31009</v>
      </c>
      <c r="C4292" s="170" t="s">
        <v>58</v>
      </c>
      <c r="D4292" s="172">
        <v>31.51</v>
      </c>
    </row>
    <row r="4293" spans="1:4" ht="27" x14ac:dyDescent="0.25">
      <c r="A4293" s="170">
        <v>92319</v>
      </c>
      <c r="B4293" s="171" t="s">
        <v>31012</v>
      </c>
      <c r="C4293" s="170" t="s">
        <v>58</v>
      </c>
      <c r="D4293" s="172">
        <v>43.58</v>
      </c>
    </row>
    <row r="4294" spans="1:4" ht="27" x14ac:dyDescent="0.25">
      <c r="A4294" s="170">
        <v>92326</v>
      </c>
      <c r="B4294" s="171" t="s">
        <v>31016</v>
      </c>
      <c r="C4294" s="170" t="s">
        <v>58</v>
      </c>
      <c r="D4294" s="172">
        <v>15.59</v>
      </c>
    </row>
    <row r="4295" spans="1:4" ht="27" x14ac:dyDescent="0.25">
      <c r="A4295" s="170">
        <v>92327</v>
      </c>
      <c r="B4295" s="171" t="s">
        <v>31019</v>
      </c>
      <c r="C4295" s="170" t="s">
        <v>58</v>
      </c>
      <c r="D4295" s="172">
        <v>27.67</v>
      </c>
    </row>
    <row r="4296" spans="1:4" ht="27" x14ac:dyDescent="0.25">
      <c r="A4296" s="170">
        <v>92328</v>
      </c>
      <c r="B4296" s="171" t="s">
        <v>31021</v>
      </c>
      <c r="C4296" s="170" t="s">
        <v>58</v>
      </c>
      <c r="D4296" s="172">
        <v>40.78</v>
      </c>
    </row>
    <row r="4297" spans="1:4" ht="27" x14ac:dyDescent="0.25">
      <c r="A4297" s="170">
        <v>92329</v>
      </c>
      <c r="B4297" s="171" t="s">
        <v>31024</v>
      </c>
      <c r="C4297" s="170" t="s">
        <v>58</v>
      </c>
      <c r="D4297" s="172">
        <v>10.15</v>
      </c>
    </row>
    <row r="4298" spans="1:4" ht="27" x14ac:dyDescent="0.25">
      <c r="A4298" s="170">
        <v>92330</v>
      </c>
      <c r="B4298" s="171" t="s">
        <v>31026</v>
      </c>
      <c r="C4298" s="170" t="s">
        <v>58</v>
      </c>
      <c r="D4298" s="172">
        <v>16.73</v>
      </c>
    </row>
    <row r="4299" spans="1:4" ht="27" x14ac:dyDescent="0.25">
      <c r="A4299" s="170">
        <v>92331</v>
      </c>
      <c r="B4299" s="171" t="s">
        <v>31028</v>
      </c>
      <c r="C4299" s="170" t="s">
        <v>58</v>
      </c>
      <c r="D4299" s="172">
        <v>25.64</v>
      </c>
    </row>
    <row r="4300" spans="1:4" ht="27" x14ac:dyDescent="0.25">
      <c r="A4300" s="170">
        <v>92332</v>
      </c>
      <c r="B4300" s="171" t="s">
        <v>31030</v>
      </c>
      <c r="C4300" s="170" t="s">
        <v>58</v>
      </c>
      <c r="D4300" s="173">
        <v>21.13</v>
      </c>
    </row>
    <row r="4301" spans="1:4" ht="27" x14ac:dyDescent="0.25">
      <c r="A4301" s="170">
        <v>92333</v>
      </c>
      <c r="B4301" s="171" t="s">
        <v>31032</v>
      </c>
      <c r="C4301" s="170" t="s">
        <v>58</v>
      </c>
      <c r="D4301" s="172">
        <v>36.6</v>
      </c>
    </row>
    <row r="4302" spans="1:4" ht="27" x14ac:dyDescent="0.25">
      <c r="A4302" s="170">
        <v>92334</v>
      </c>
      <c r="B4302" s="171" t="s">
        <v>31034</v>
      </c>
      <c r="C4302" s="170" t="s">
        <v>58</v>
      </c>
      <c r="D4302" s="172">
        <v>52.66</v>
      </c>
    </row>
    <row r="4303" spans="1:4" ht="27" x14ac:dyDescent="0.25">
      <c r="A4303" s="170">
        <v>92344</v>
      </c>
      <c r="B4303" s="171" t="s">
        <v>31036</v>
      </c>
      <c r="C4303" s="170" t="s">
        <v>58</v>
      </c>
      <c r="D4303" s="173">
        <v>79.17</v>
      </c>
    </row>
    <row r="4304" spans="1:4" ht="27" x14ac:dyDescent="0.25">
      <c r="A4304" s="170">
        <v>92345</v>
      </c>
      <c r="B4304" s="171" t="s">
        <v>31039</v>
      </c>
      <c r="C4304" s="170" t="s">
        <v>58</v>
      </c>
      <c r="D4304" s="172">
        <v>79.14</v>
      </c>
    </row>
    <row r="4305" spans="1:4" ht="27" x14ac:dyDescent="0.25">
      <c r="A4305" s="170">
        <v>92346</v>
      </c>
      <c r="B4305" s="171" t="s">
        <v>31043</v>
      </c>
      <c r="C4305" s="170" t="s">
        <v>58</v>
      </c>
      <c r="D4305" s="172">
        <v>103.57</v>
      </c>
    </row>
    <row r="4306" spans="1:4" ht="27" x14ac:dyDescent="0.25">
      <c r="A4306" s="170">
        <v>92347</v>
      </c>
      <c r="B4306" s="171" t="s">
        <v>31046</v>
      </c>
      <c r="C4306" s="170" t="s">
        <v>58</v>
      </c>
      <c r="D4306" s="172">
        <v>115.04</v>
      </c>
    </row>
    <row r="4307" spans="1:4" ht="27" x14ac:dyDescent="0.25">
      <c r="A4307" s="170">
        <v>92348</v>
      </c>
      <c r="B4307" s="171" t="s">
        <v>31050</v>
      </c>
      <c r="C4307" s="170" t="s">
        <v>58</v>
      </c>
      <c r="D4307" s="172">
        <v>144.72</v>
      </c>
    </row>
    <row r="4308" spans="1:4" ht="27" x14ac:dyDescent="0.25">
      <c r="A4308" s="170">
        <v>92349</v>
      </c>
      <c r="B4308" s="171" t="s">
        <v>31054</v>
      </c>
      <c r="C4308" s="170" t="s">
        <v>58</v>
      </c>
      <c r="D4308" s="172">
        <v>154.93</v>
      </c>
    </row>
    <row r="4309" spans="1:4" ht="27" x14ac:dyDescent="0.25">
      <c r="A4309" s="170">
        <v>92350</v>
      </c>
      <c r="B4309" s="171" t="s">
        <v>31058</v>
      </c>
      <c r="C4309" s="170" t="s">
        <v>58</v>
      </c>
      <c r="D4309" s="172">
        <v>117.88</v>
      </c>
    </row>
    <row r="4310" spans="1:4" ht="27" x14ac:dyDescent="0.25">
      <c r="A4310" s="170">
        <v>92351</v>
      </c>
      <c r="B4310" s="171" t="s">
        <v>31061</v>
      </c>
      <c r="C4310" s="170" t="s">
        <v>58</v>
      </c>
      <c r="D4310" s="172">
        <v>115.33</v>
      </c>
    </row>
    <row r="4311" spans="1:4" ht="27" x14ac:dyDescent="0.25">
      <c r="A4311" s="170">
        <v>92352</v>
      </c>
      <c r="B4311" s="171" t="s">
        <v>31065</v>
      </c>
      <c r="C4311" s="170" t="s">
        <v>58</v>
      </c>
      <c r="D4311" s="172">
        <v>177.52</v>
      </c>
    </row>
    <row r="4312" spans="1:4" ht="27" x14ac:dyDescent="0.25">
      <c r="A4312" s="170">
        <v>92353</v>
      </c>
      <c r="B4312" s="171" t="s">
        <v>31069</v>
      </c>
      <c r="C4312" s="170" t="s">
        <v>58</v>
      </c>
      <c r="D4312" s="172">
        <v>166.29</v>
      </c>
    </row>
    <row r="4313" spans="1:4" ht="27" x14ac:dyDescent="0.25">
      <c r="A4313" s="170">
        <v>92354</v>
      </c>
      <c r="B4313" s="171" t="s">
        <v>31072</v>
      </c>
      <c r="C4313" s="170" t="s">
        <v>58</v>
      </c>
      <c r="D4313" s="172">
        <v>234.82</v>
      </c>
    </row>
    <row r="4314" spans="1:4" ht="27" x14ac:dyDescent="0.25">
      <c r="A4314" s="170">
        <v>92355</v>
      </c>
      <c r="B4314" s="171" t="s">
        <v>31076</v>
      </c>
      <c r="C4314" s="170" t="s">
        <v>58</v>
      </c>
      <c r="D4314" s="172">
        <v>213.18</v>
      </c>
    </row>
    <row r="4315" spans="1:4" ht="27" x14ac:dyDescent="0.25">
      <c r="A4315" s="170">
        <v>92356</v>
      </c>
      <c r="B4315" s="171" t="s">
        <v>31079</v>
      </c>
      <c r="C4315" s="170" t="s">
        <v>58</v>
      </c>
      <c r="D4315" s="172">
        <v>153.68</v>
      </c>
    </row>
    <row r="4316" spans="1:4" ht="27" x14ac:dyDescent="0.25">
      <c r="A4316" s="170">
        <v>92357</v>
      </c>
      <c r="B4316" s="171" t="s">
        <v>31082</v>
      </c>
      <c r="C4316" s="170" t="s">
        <v>58</v>
      </c>
      <c r="D4316" s="172">
        <v>227.33</v>
      </c>
    </row>
    <row r="4317" spans="1:4" ht="27" x14ac:dyDescent="0.25">
      <c r="A4317" s="170">
        <v>92358</v>
      </c>
      <c r="B4317" s="171" t="s">
        <v>31085</v>
      </c>
      <c r="C4317" s="170" t="s">
        <v>58</v>
      </c>
      <c r="D4317" s="172">
        <v>282.12</v>
      </c>
    </row>
    <row r="4318" spans="1:4" ht="27" x14ac:dyDescent="0.25">
      <c r="A4318" s="170">
        <v>92369</v>
      </c>
      <c r="B4318" s="171" t="s">
        <v>31089</v>
      </c>
      <c r="C4318" s="170" t="s">
        <v>58</v>
      </c>
      <c r="D4318" s="172">
        <v>43.11</v>
      </c>
    </row>
    <row r="4319" spans="1:4" ht="27" x14ac:dyDescent="0.25">
      <c r="A4319" s="170">
        <v>92370</v>
      </c>
      <c r="B4319" s="171" t="s">
        <v>31092</v>
      </c>
      <c r="C4319" s="170" t="s">
        <v>58</v>
      </c>
      <c r="D4319" s="172">
        <v>45.17</v>
      </c>
    </row>
    <row r="4320" spans="1:4" ht="27" x14ac:dyDescent="0.25">
      <c r="A4320" s="170">
        <v>92371</v>
      </c>
      <c r="B4320" s="171" t="s">
        <v>31096</v>
      </c>
      <c r="C4320" s="170" t="s">
        <v>58</v>
      </c>
      <c r="D4320" s="172">
        <v>51.91</v>
      </c>
    </row>
    <row r="4321" spans="1:4" ht="27" x14ac:dyDescent="0.25">
      <c r="A4321" s="170">
        <v>92372</v>
      </c>
      <c r="B4321" s="171" t="s">
        <v>31100</v>
      </c>
      <c r="C4321" s="170" t="s">
        <v>58</v>
      </c>
      <c r="D4321" s="172">
        <v>53.84</v>
      </c>
    </row>
    <row r="4322" spans="1:4" ht="27" x14ac:dyDescent="0.25">
      <c r="A4322" s="170">
        <v>92373</v>
      </c>
      <c r="B4322" s="171" t="s">
        <v>31104</v>
      </c>
      <c r="C4322" s="170" t="s">
        <v>58</v>
      </c>
      <c r="D4322" s="172">
        <v>61.2</v>
      </c>
    </row>
    <row r="4323" spans="1:4" ht="27" x14ac:dyDescent="0.25">
      <c r="A4323" s="170">
        <v>92374</v>
      </c>
      <c r="B4323" s="171" t="s">
        <v>31107</v>
      </c>
      <c r="C4323" s="170" t="s">
        <v>58</v>
      </c>
      <c r="D4323" s="172">
        <v>61.57</v>
      </c>
    </row>
    <row r="4324" spans="1:4" ht="27" x14ac:dyDescent="0.25">
      <c r="A4324" s="170">
        <v>92375</v>
      </c>
      <c r="B4324" s="171" t="s">
        <v>31110</v>
      </c>
      <c r="C4324" s="170" t="s">
        <v>58</v>
      </c>
      <c r="D4324" s="172">
        <v>79.11</v>
      </c>
    </row>
    <row r="4325" spans="1:4" ht="27" x14ac:dyDescent="0.25">
      <c r="A4325" s="170">
        <v>92376</v>
      </c>
      <c r="B4325" s="171" t="s">
        <v>31114</v>
      </c>
      <c r="C4325" s="170" t="s">
        <v>58</v>
      </c>
      <c r="D4325" s="172">
        <v>79.08</v>
      </c>
    </row>
    <row r="4326" spans="1:4" ht="27" x14ac:dyDescent="0.25">
      <c r="A4326" s="170">
        <v>92377</v>
      </c>
      <c r="B4326" s="171" t="s">
        <v>31117</v>
      </c>
      <c r="C4326" s="170" t="s">
        <v>58</v>
      </c>
      <c r="D4326" s="172">
        <v>105.66</v>
      </c>
    </row>
    <row r="4327" spans="1:4" ht="27" x14ac:dyDescent="0.25">
      <c r="A4327" s="170">
        <v>92378</v>
      </c>
      <c r="B4327" s="171" t="s">
        <v>31121</v>
      </c>
      <c r="C4327" s="170" t="s">
        <v>58</v>
      </c>
      <c r="D4327" s="172">
        <v>117.13</v>
      </c>
    </row>
    <row r="4328" spans="1:4" ht="27" x14ac:dyDescent="0.25">
      <c r="A4328" s="170">
        <v>92379</v>
      </c>
      <c r="B4328" s="171" t="s">
        <v>31125</v>
      </c>
      <c r="C4328" s="170" t="s">
        <v>58</v>
      </c>
      <c r="D4328" s="172">
        <v>149</v>
      </c>
    </row>
    <row r="4329" spans="1:4" ht="27" x14ac:dyDescent="0.25">
      <c r="A4329" s="170">
        <v>92380</v>
      </c>
      <c r="B4329" s="171" t="s">
        <v>31129</v>
      </c>
      <c r="C4329" s="170" t="s">
        <v>58</v>
      </c>
      <c r="D4329" s="172">
        <v>159.21</v>
      </c>
    </row>
    <row r="4330" spans="1:4" ht="27" x14ac:dyDescent="0.25">
      <c r="A4330" s="170">
        <v>92381</v>
      </c>
      <c r="B4330" s="171" t="s">
        <v>31132</v>
      </c>
      <c r="C4330" s="170" t="s">
        <v>58</v>
      </c>
      <c r="D4330" s="172">
        <v>65.319999999999993</v>
      </c>
    </row>
    <row r="4331" spans="1:4" ht="27" x14ac:dyDescent="0.25">
      <c r="A4331" s="170">
        <v>92382</v>
      </c>
      <c r="B4331" s="171" t="s">
        <v>31135</v>
      </c>
      <c r="C4331" s="170" t="s">
        <v>58</v>
      </c>
      <c r="D4331" s="172">
        <v>62.58</v>
      </c>
    </row>
    <row r="4332" spans="1:4" ht="27" x14ac:dyDescent="0.25">
      <c r="A4332" s="170">
        <v>92383</v>
      </c>
      <c r="B4332" s="171" t="s">
        <v>31139</v>
      </c>
      <c r="C4332" s="170" t="s">
        <v>58</v>
      </c>
      <c r="D4332" s="172">
        <v>81.89</v>
      </c>
    </row>
    <row r="4333" spans="1:4" ht="27" x14ac:dyDescent="0.25">
      <c r="A4333" s="170">
        <v>92384</v>
      </c>
      <c r="B4333" s="171" t="s">
        <v>31142</v>
      </c>
      <c r="C4333" s="170" t="s">
        <v>58</v>
      </c>
      <c r="D4333" s="172">
        <v>76.44</v>
      </c>
    </row>
    <row r="4334" spans="1:4" ht="27" x14ac:dyDescent="0.25">
      <c r="A4334" s="170">
        <v>92385</v>
      </c>
      <c r="B4334" s="171" t="s">
        <v>31146</v>
      </c>
      <c r="C4334" s="170" t="s">
        <v>58</v>
      </c>
      <c r="D4334" s="172">
        <v>93.77</v>
      </c>
    </row>
    <row r="4335" spans="1:4" ht="27" x14ac:dyDescent="0.25">
      <c r="A4335" s="170">
        <v>92386</v>
      </c>
      <c r="B4335" s="171" t="s">
        <v>31150</v>
      </c>
      <c r="C4335" s="170" t="s">
        <v>58</v>
      </c>
      <c r="D4335" s="172">
        <v>90.01</v>
      </c>
    </row>
    <row r="4336" spans="1:4" ht="27" x14ac:dyDescent="0.25">
      <c r="A4336" s="170">
        <v>92387</v>
      </c>
      <c r="B4336" s="171" t="s">
        <v>31152</v>
      </c>
      <c r="C4336" s="170" t="s">
        <v>58</v>
      </c>
      <c r="D4336" s="172">
        <v>117.75</v>
      </c>
    </row>
    <row r="4337" spans="1:4" ht="27" x14ac:dyDescent="0.25">
      <c r="A4337" s="170">
        <v>92388</v>
      </c>
      <c r="B4337" s="171" t="s">
        <v>31156</v>
      </c>
      <c r="C4337" s="170" t="s">
        <v>58</v>
      </c>
      <c r="D4337" s="172">
        <v>115.2</v>
      </c>
    </row>
    <row r="4338" spans="1:4" ht="27" x14ac:dyDescent="0.25">
      <c r="A4338" s="170">
        <v>92389</v>
      </c>
      <c r="B4338" s="171" t="s">
        <v>31160</v>
      </c>
      <c r="C4338" s="170" t="s">
        <v>58</v>
      </c>
      <c r="D4338" s="172">
        <v>180.7</v>
      </c>
    </row>
    <row r="4339" spans="1:4" ht="27" x14ac:dyDescent="0.25">
      <c r="A4339" s="170">
        <v>92390</v>
      </c>
      <c r="B4339" s="171" t="s">
        <v>31164</v>
      </c>
      <c r="C4339" s="170" t="s">
        <v>58</v>
      </c>
      <c r="D4339" s="172">
        <v>169.47</v>
      </c>
    </row>
    <row r="4340" spans="1:4" ht="27" x14ac:dyDescent="0.25">
      <c r="A4340" s="170">
        <v>92635</v>
      </c>
      <c r="B4340" s="171" t="s">
        <v>31168</v>
      </c>
      <c r="C4340" s="170" t="s">
        <v>58</v>
      </c>
      <c r="D4340" s="172">
        <v>241.24</v>
      </c>
    </row>
    <row r="4341" spans="1:4" ht="27" x14ac:dyDescent="0.25">
      <c r="A4341" s="170">
        <v>92636</v>
      </c>
      <c r="B4341" s="171" t="s">
        <v>31172</v>
      </c>
      <c r="C4341" s="170" t="s">
        <v>58</v>
      </c>
      <c r="D4341" s="172">
        <v>219.6</v>
      </c>
    </row>
    <row r="4342" spans="1:4" ht="27" x14ac:dyDescent="0.25">
      <c r="A4342" s="170">
        <v>92637</v>
      </c>
      <c r="B4342" s="171" t="s">
        <v>31175</v>
      </c>
      <c r="C4342" s="170" t="s">
        <v>58</v>
      </c>
      <c r="D4342" s="172">
        <v>84.44</v>
      </c>
    </row>
    <row r="4343" spans="1:4" ht="27" x14ac:dyDescent="0.25">
      <c r="A4343" s="170">
        <v>92638</v>
      </c>
      <c r="B4343" s="171" t="s">
        <v>31179</v>
      </c>
      <c r="C4343" s="170" t="s">
        <v>58</v>
      </c>
      <c r="D4343" s="172">
        <v>102.58</v>
      </c>
    </row>
    <row r="4344" spans="1:4" ht="27" x14ac:dyDescent="0.25">
      <c r="A4344" s="170">
        <v>92639</v>
      </c>
      <c r="B4344" s="171" t="s">
        <v>31183</v>
      </c>
      <c r="C4344" s="170" t="s">
        <v>58</v>
      </c>
      <c r="D4344" s="172">
        <v>118.51</v>
      </c>
    </row>
    <row r="4345" spans="1:4" ht="27" x14ac:dyDescent="0.25">
      <c r="A4345" s="170">
        <v>92640</v>
      </c>
      <c r="B4345" s="171" t="s">
        <v>31186</v>
      </c>
      <c r="C4345" s="170" t="s">
        <v>58</v>
      </c>
      <c r="D4345" s="172">
        <v>153.49</v>
      </c>
    </row>
    <row r="4346" spans="1:4" ht="27" x14ac:dyDescent="0.25">
      <c r="A4346" s="170">
        <v>92642</v>
      </c>
      <c r="B4346" s="171" t="s">
        <v>31190</v>
      </c>
      <c r="C4346" s="170" t="s">
        <v>58</v>
      </c>
      <c r="D4346" s="172">
        <v>231.48</v>
      </c>
    </row>
    <row r="4347" spans="1:4" ht="27" x14ac:dyDescent="0.25">
      <c r="A4347" s="170">
        <v>92644</v>
      </c>
      <c r="B4347" s="171" t="s">
        <v>31193</v>
      </c>
      <c r="C4347" s="170" t="s">
        <v>58</v>
      </c>
      <c r="D4347" s="172">
        <v>290.68</v>
      </c>
    </row>
    <row r="4348" spans="1:4" ht="27" x14ac:dyDescent="0.25">
      <c r="A4348" s="170">
        <v>92657</v>
      </c>
      <c r="B4348" s="171" t="s">
        <v>31197</v>
      </c>
      <c r="C4348" s="170" t="s">
        <v>58</v>
      </c>
      <c r="D4348" s="172">
        <v>31.55</v>
      </c>
    </row>
    <row r="4349" spans="1:4" ht="27" x14ac:dyDescent="0.25">
      <c r="A4349" s="170">
        <v>92658</v>
      </c>
      <c r="B4349" s="171" t="s">
        <v>31200</v>
      </c>
      <c r="C4349" s="170" t="s">
        <v>58</v>
      </c>
      <c r="D4349" s="172">
        <v>33.61</v>
      </c>
    </row>
    <row r="4350" spans="1:4" ht="27" x14ac:dyDescent="0.25">
      <c r="A4350" s="170">
        <v>92659</v>
      </c>
      <c r="B4350" s="171" t="s">
        <v>31203</v>
      </c>
      <c r="C4350" s="170" t="s">
        <v>58</v>
      </c>
      <c r="D4350" s="172">
        <v>38.75</v>
      </c>
    </row>
    <row r="4351" spans="1:4" ht="27" x14ac:dyDescent="0.25">
      <c r="A4351" s="170">
        <v>92660</v>
      </c>
      <c r="B4351" s="171" t="s">
        <v>31207</v>
      </c>
      <c r="C4351" s="170" t="s">
        <v>58</v>
      </c>
      <c r="D4351" s="172">
        <v>40.68</v>
      </c>
    </row>
    <row r="4352" spans="1:4" ht="27" x14ac:dyDescent="0.25">
      <c r="A4352" s="170">
        <v>92661</v>
      </c>
      <c r="B4352" s="171" t="s">
        <v>31210</v>
      </c>
      <c r="C4352" s="170" t="s">
        <v>58</v>
      </c>
      <c r="D4352" s="172">
        <v>46.22</v>
      </c>
    </row>
    <row r="4353" spans="1:4" ht="27" x14ac:dyDescent="0.25">
      <c r="A4353" s="170">
        <v>92662</v>
      </c>
      <c r="B4353" s="171" t="s">
        <v>31213</v>
      </c>
      <c r="C4353" s="170" t="s">
        <v>58</v>
      </c>
      <c r="D4353" s="172">
        <v>46.59</v>
      </c>
    </row>
    <row r="4354" spans="1:4" ht="27" x14ac:dyDescent="0.25">
      <c r="A4354" s="170">
        <v>92663</v>
      </c>
      <c r="B4354" s="171" t="s">
        <v>31216</v>
      </c>
      <c r="C4354" s="170" t="s">
        <v>58</v>
      </c>
      <c r="D4354" s="172">
        <v>61.86</v>
      </c>
    </row>
    <row r="4355" spans="1:4" ht="27" x14ac:dyDescent="0.25">
      <c r="A4355" s="170">
        <v>92664</v>
      </c>
      <c r="B4355" s="171" t="s">
        <v>31220</v>
      </c>
      <c r="C4355" s="170" t="s">
        <v>58</v>
      </c>
      <c r="D4355" s="172">
        <v>61.83</v>
      </c>
    </row>
    <row r="4356" spans="1:4" ht="27" x14ac:dyDescent="0.25">
      <c r="A4356" s="170">
        <v>92665</v>
      </c>
      <c r="B4356" s="171" t="s">
        <v>31223</v>
      </c>
      <c r="C4356" s="170" t="s">
        <v>58</v>
      </c>
      <c r="D4356" s="172">
        <v>84.98</v>
      </c>
    </row>
    <row r="4357" spans="1:4" ht="27" x14ac:dyDescent="0.25">
      <c r="A4357" s="170">
        <v>92666</v>
      </c>
      <c r="B4357" s="171" t="s">
        <v>31227</v>
      </c>
      <c r="C4357" s="170" t="s">
        <v>58</v>
      </c>
      <c r="D4357" s="172">
        <v>96.45</v>
      </c>
    </row>
    <row r="4358" spans="1:4" ht="27" x14ac:dyDescent="0.25">
      <c r="A4358" s="170">
        <v>92667</v>
      </c>
      <c r="B4358" s="171" t="s">
        <v>31231</v>
      </c>
      <c r="C4358" s="170" t="s">
        <v>58</v>
      </c>
      <c r="D4358" s="172">
        <v>124.96</v>
      </c>
    </row>
    <row r="4359" spans="1:4" ht="27" x14ac:dyDescent="0.25">
      <c r="A4359" s="170">
        <v>92668</v>
      </c>
      <c r="B4359" s="171" t="s">
        <v>31235</v>
      </c>
      <c r="C4359" s="170" t="s">
        <v>58</v>
      </c>
      <c r="D4359" s="172">
        <v>135.16999999999999</v>
      </c>
    </row>
    <row r="4360" spans="1:4" ht="27" x14ac:dyDescent="0.25">
      <c r="A4360" s="170">
        <v>92669</v>
      </c>
      <c r="B4360" s="171" t="s">
        <v>31238</v>
      </c>
      <c r="C4360" s="170" t="s">
        <v>58</v>
      </c>
      <c r="D4360" s="172">
        <v>47.96</v>
      </c>
    </row>
    <row r="4361" spans="1:4" ht="27" x14ac:dyDescent="0.25">
      <c r="A4361" s="170">
        <v>92670</v>
      </c>
      <c r="B4361" s="171" t="s">
        <v>31241</v>
      </c>
      <c r="C4361" s="170" t="s">
        <v>58</v>
      </c>
      <c r="D4361" s="172">
        <v>45.22</v>
      </c>
    </row>
    <row r="4362" spans="1:4" ht="27" x14ac:dyDescent="0.25">
      <c r="A4362" s="170">
        <v>92671</v>
      </c>
      <c r="B4362" s="171" t="s">
        <v>31245</v>
      </c>
      <c r="C4362" s="170" t="s">
        <v>58</v>
      </c>
      <c r="D4362" s="172">
        <v>62.19</v>
      </c>
    </row>
    <row r="4363" spans="1:4" ht="27" x14ac:dyDescent="0.25">
      <c r="A4363" s="170">
        <v>92672</v>
      </c>
      <c r="B4363" s="171" t="s">
        <v>31249</v>
      </c>
      <c r="C4363" s="170" t="s">
        <v>58</v>
      </c>
      <c r="D4363" s="172">
        <v>56.74</v>
      </c>
    </row>
    <row r="4364" spans="1:4" ht="27" x14ac:dyDescent="0.25">
      <c r="A4364" s="170">
        <v>92673</v>
      </c>
      <c r="B4364" s="171" t="s">
        <v>31252</v>
      </c>
      <c r="C4364" s="170" t="s">
        <v>58</v>
      </c>
      <c r="D4364" s="172">
        <v>71.33</v>
      </c>
    </row>
    <row r="4365" spans="1:4" ht="27" x14ac:dyDescent="0.25">
      <c r="A4365" s="170">
        <v>92674</v>
      </c>
      <c r="B4365" s="171" t="s">
        <v>31256</v>
      </c>
      <c r="C4365" s="170" t="s">
        <v>58</v>
      </c>
      <c r="D4365" s="172">
        <v>67.569999999999993</v>
      </c>
    </row>
    <row r="4366" spans="1:4" ht="27" x14ac:dyDescent="0.25">
      <c r="A4366" s="170">
        <v>92675</v>
      </c>
      <c r="B4366" s="171" t="s">
        <v>31258</v>
      </c>
      <c r="C4366" s="170" t="s">
        <v>58</v>
      </c>
      <c r="D4366" s="172">
        <v>91.94</v>
      </c>
    </row>
    <row r="4367" spans="1:4" ht="27" x14ac:dyDescent="0.25">
      <c r="A4367" s="170">
        <v>92676</v>
      </c>
      <c r="B4367" s="171" t="s">
        <v>31261</v>
      </c>
      <c r="C4367" s="170" t="s">
        <v>58</v>
      </c>
      <c r="D4367" s="172">
        <v>89.39</v>
      </c>
    </row>
    <row r="4368" spans="1:4" ht="27" x14ac:dyDescent="0.25">
      <c r="A4368" s="170">
        <v>92677</v>
      </c>
      <c r="B4368" s="171" t="s">
        <v>31264</v>
      </c>
      <c r="C4368" s="170" t="s">
        <v>58</v>
      </c>
      <c r="D4368" s="172">
        <v>149.76</v>
      </c>
    </row>
    <row r="4369" spans="1:4" ht="27" x14ac:dyDescent="0.25">
      <c r="A4369" s="170">
        <v>92678</v>
      </c>
      <c r="B4369" s="171" t="s">
        <v>31268</v>
      </c>
      <c r="C4369" s="170" t="s">
        <v>58</v>
      </c>
      <c r="D4369" s="172">
        <v>138.53</v>
      </c>
    </row>
    <row r="4370" spans="1:4" ht="27" x14ac:dyDescent="0.25">
      <c r="A4370" s="170">
        <v>92679</v>
      </c>
      <c r="B4370" s="171" t="s">
        <v>31272</v>
      </c>
      <c r="C4370" s="170" t="s">
        <v>58</v>
      </c>
      <c r="D4370" s="172">
        <v>205.22</v>
      </c>
    </row>
    <row r="4371" spans="1:4" ht="27" x14ac:dyDescent="0.25">
      <c r="A4371" s="170">
        <v>92680</v>
      </c>
      <c r="B4371" s="171" t="s">
        <v>31276</v>
      </c>
      <c r="C4371" s="170" t="s">
        <v>58</v>
      </c>
      <c r="D4371" s="172">
        <v>183.58</v>
      </c>
    </row>
    <row r="4372" spans="1:4" ht="27" x14ac:dyDescent="0.25">
      <c r="A4372" s="170">
        <v>92681</v>
      </c>
      <c r="B4372" s="171" t="s">
        <v>31280</v>
      </c>
      <c r="C4372" s="170" t="s">
        <v>58</v>
      </c>
      <c r="D4372" s="172">
        <v>61.26</v>
      </c>
    </row>
    <row r="4373" spans="1:4" ht="27" x14ac:dyDescent="0.25">
      <c r="A4373" s="170">
        <v>92682</v>
      </c>
      <c r="B4373" s="171" t="s">
        <v>31284</v>
      </c>
      <c r="C4373" s="170" t="s">
        <v>58</v>
      </c>
      <c r="D4373" s="172">
        <v>76.23</v>
      </c>
    </row>
    <row r="4374" spans="1:4" ht="27" x14ac:dyDescent="0.25">
      <c r="A4374" s="170">
        <v>92683</v>
      </c>
      <c r="B4374" s="171" t="s">
        <v>31287</v>
      </c>
      <c r="C4374" s="170" t="s">
        <v>58</v>
      </c>
      <c r="D4374" s="172">
        <v>88.6</v>
      </c>
    </row>
    <row r="4375" spans="1:4" ht="27" x14ac:dyDescent="0.25">
      <c r="A4375" s="170">
        <v>92684</v>
      </c>
      <c r="B4375" s="171" t="s">
        <v>31291</v>
      </c>
      <c r="C4375" s="170" t="s">
        <v>58</v>
      </c>
      <c r="D4375" s="172">
        <v>119.06</v>
      </c>
    </row>
    <row r="4376" spans="1:4" ht="27" x14ac:dyDescent="0.25">
      <c r="A4376" s="170">
        <v>92685</v>
      </c>
      <c r="B4376" s="171" t="s">
        <v>31294</v>
      </c>
      <c r="C4376" s="170" t="s">
        <v>58</v>
      </c>
      <c r="D4376" s="172">
        <v>190.27</v>
      </c>
    </row>
    <row r="4377" spans="1:4" ht="27" x14ac:dyDescent="0.25">
      <c r="A4377" s="170">
        <v>92686</v>
      </c>
      <c r="B4377" s="171" t="s">
        <v>31298</v>
      </c>
      <c r="C4377" s="170" t="s">
        <v>58</v>
      </c>
      <c r="D4377" s="172">
        <v>242.61</v>
      </c>
    </row>
    <row r="4378" spans="1:4" ht="27" x14ac:dyDescent="0.25">
      <c r="A4378" s="170">
        <v>92692</v>
      </c>
      <c r="B4378" s="171" t="s">
        <v>31302</v>
      </c>
      <c r="C4378" s="170" t="s">
        <v>58</v>
      </c>
      <c r="D4378" s="172">
        <v>17.03</v>
      </c>
    </row>
    <row r="4379" spans="1:4" ht="27" x14ac:dyDescent="0.25">
      <c r="A4379" s="170">
        <v>92693</v>
      </c>
      <c r="B4379" s="171" t="s">
        <v>31305</v>
      </c>
      <c r="C4379" s="170" t="s">
        <v>58</v>
      </c>
      <c r="D4379" s="172">
        <v>17.489999999999998</v>
      </c>
    </row>
    <row r="4380" spans="1:4" ht="27" x14ac:dyDescent="0.25">
      <c r="A4380" s="170">
        <v>92694</v>
      </c>
      <c r="B4380" s="171" t="s">
        <v>31309</v>
      </c>
      <c r="C4380" s="170" t="s">
        <v>58</v>
      </c>
      <c r="D4380" s="172">
        <v>27.12</v>
      </c>
    </row>
    <row r="4381" spans="1:4" ht="27" x14ac:dyDescent="0.25">
      <c r="A4381" s="170">
        <v>92695</v>
      </c>
      <c r="B4381" s="171" t="s">
        <v>31313</v>
      </c>
      <c r="C4381" s="170" t="s">
        <v>58</v>
      </c>
      <c r="D4381" s="172">
        <v>27.58</v>
      </c>
    </row>
    <row r="4382" spans="1:4" ht="27" x14ac:dyDescent="0.25">
      <c r="A4382" s="170">
        <v>92696</v>
      </c>
      <c r="B4382" s="171" t="s">
        <v>31316</v>
      </c>
      <c r="C4382" s="170" t="s">
        <v>58</v>
      </c>
      <c r="D4382" s="172">
        <v>42.62</v>
      </c>
    </row>
    <row r="4383" spans="1:4" ht="27" x14ac:dyDescent="0.25">
      <c r="A4383" s="170">
        <v>92697</v>
      </c>
      <c r="B4383" s="171" t="s">
        <v>31320</v>
      </c>
      <c r="C4383" s="170" t="s">
        <v>58</v>
      </c>
      <c r="D4383" s="172">
        <v>44.68</v>
      </c>
    </row>
    <row r="4384" spans="1:4" ht="27" x14ac:dyDescent="0.25">
      <c r="A4384" s="170">
        <v>92698</v>
      </c>
      <c r="B4384" s="171" t="s">
        <v>31323</v>
      </c>
      <c r="C4384" s="170" t="s">
        <v>58</v>
      </c>
      <c r="D4384" s="173">
        <v>25.22</v>
      </c>
    </row>
    <row r="4385" spans="1:4" ht="27" x14ac:dyDescent="0.25">
      <c r="A4385" s="170">
        <v>92699</v>
      </c>
      <c r="B4385" s="171" t="s">
        <v>31325</v>
      </c>
      <c r="C4385" s="170" t="s">
        <v>58</v>
      </c>
      <c r="D4385" s="172">
        <v>23.73</v>
      </c>
    </row>
    <row r="4386" spans="1:4" ht="27" x14ac:dyDescent="0.25">
      <c r="A4386" s="170">
        <v>92700</v>
      </c>
      <c r="B4386" s="171" t="s">
        <v>31327</v>
      </c>
      <c r="C4386" s="170" t="s">
        <v>58</v>
      </c>
      <c r="D4386" s="172">
        <v>41.24</v>
      </c>
    </row>
    <row r="4387" spans="1:4" ht="27" x14ac:dyDescent="0.25">
      <c r="A4387" s="170">
        <v>92701</v>
      </c>
      <c r="B4387" s="171" t="s">
        <v>31330</v>
      </c>
      <c r="C4387" s="170" t="s">
        <v>58</v>
      </c>
      <c r="D4387" s="172">
        <v>39.020000000000003</v>
      </c>
    </row>
    <row r="4388" spans="1:4" ht="27" x14ac:dyDescent="0.25">
      <c r="A4388" s="170">
        <v>92702</v>
      </c>
      <c r="B4388" s="171" t="s">
        <v>31334</v>
      </c>
      <c r="C4388" s="170" t="s">
        <v>58</v>
      </c>
      <c r="D4388" s="172">
        <v>64.650000000000006</v>
      </c>
    </row>
    <row r="4389" spans="1:4" ht="27" x14ac:dyDescent="0.25">
      <c r="A4389" s="170">
        <v>92703</v>
      </c>
      <c r="B4389" s="171" t="s">
        <v>31338</v>
      </c>
      <c r="C4389" s="170" t="s">
        <v>58</v>
      </c>
      <c r="D4389" s="172">
        <v>61.91</v>
      </c>
    </row>
    <row r="4390" spans="1:4" ht="27" x14ac:dyDescent="0.25">
      <c r="A4390" s="170">
        <v>92704</v>
      </c>
      <c r="B4390" s="171" t="s">
        <v>31341</v>
      </c>
      <c r="C4390" s="170" t="s">
        <v>58</v>
      </c>
      <c r="D4390" s="172">
        <v>31.92</v>
      </c>
    </row>
    <row r="4391" spans="1:4" ht="27" x14ac:dyDescent="0.25">
      <c r="A4391" s="170">
        <v>92705</v>
      </c>
      <c r="B4391" s="171" t="s">
        <v>31344</v>
      </c>
      <c r="C4391" s="170" t="s">
        <v>58</v>
      </c>
      <c r="D4391" s="172">
        <v>51.56</v>
      </c>
    </row>
    <row r="4392" spans="1:4" ht="27" x14ac:dyDescent="0.25">
      <c r="A4392" s="170">
        <v>92706</v>
      </c>
      <c r="B4392" s="171" t="s">
        <v>31347</v>
      </c>
      <c r="C4392" s="170" t="s">
        <v>58</v>
      </c>
      <c r="D4392" s="172">
        <v>83.52</v>
      </c>
    </row>
    <row r="4393" spans="1:4" ht="27" x14ac:dyDescent="0.25">
      <c r="A4393" s="170">
        <v>92889</v>
      </c>
      <c r="B4393" s="171" t="s">
        <v>31350</v>
      </c>
      <c r="C4393" s="170" t="s">
        <v>58</v>
      </c>
      <c r="D4393" s="172">
        <v>153.63</v>
      </c>
    </row>
    <row r="4394" spans="1:4" ht="27" x14ac:dyDescent="0.25">
      <c r="A4394" s="170">
        <v>92890</v>
      </c>
      <c r="B4394" s="171" t="s">
        <v>31354</v>
      </c>
      <c r="C4394" s="170" t="s">
        <v>58</v>
      </c>
      <c r="D4394" s="172">
        <v>231.63</v>
      </c>
    </row>
    <row r="4395" spans="1:4" ht="27" x14ac:dyDescent="0.25">
      <c r="A4395" s="170">
        <v>92891</v>
      </c>
      <c r="B4395" s="171" t="s">
        <v>31358</v>
      </c>
      <c r="C4395" s="170" t="s">
        <v>58</v>
      </c>
      <c r="D4395" s="172">
        <v>338.47</v>
      </c>
    </row>
    <row r="4396" spans="1:4" ht="27" x14ac:dyDescent="0.25">
      <c r="A4396" s="170">
        <v>92892</v>
      </c>
      <c r="B4396" s="171" t="s">
        <v>31362</v>
      </c>
      <c r="C4396" s="170" t="s">
        <v>58</v>
      </c>
      <c r="D4396" s="172">
        <v>67.34</v>
      </c>
    </row>
    <row r="4397" spans="1:4" ht="27" x14ac:dyDescent="0.25">
      <c r="A4397" s="170">
        <v>92893</v>
      </c>
      <c r="B4397" s="171" t="s">
        <v>31365</v>
      </c>
      <c r="C4397" s="170" t="s">
        <v>58</v>
      </c>
      <c r="D4397" s="172">
        <v>95.05</v>
      </c>
    </row>
    <row r="4398" spans="1:4" ht="27" x14ac:dyDescent="0.25">
      <c r="A4398" s="170">
        <v>92894</v>
      </c>
      <c r="B4398" s="171" t="s">
        <v>31369</v>
      </c>
      <c r="C4398" s="170" t="s">
        <v>58</v>
      </c>
      <c r="D4398" s="172">
        <v>113.29</v>
      </c>
    </row>
    <row r="4399" spans="1:4" ht="27" x14ac:dyDescent="0.25">
      <c r="A4399" s="170">
        <v>92895</v>
      </c>
      <c r="B4399" s="171" t="s">
        <v>31373</v>
      </c>
      <c r="C4399" s="170" t="s">
        <v>58</v>
      </c>
      <c r="D4399" s="172">
        <v>153.57</v>
      </c>
    </row>
    <row r="4400" spans="1:4" ht="27" x14ac:dyDescent="0.25">
      <c r="A4400" s="170">
        <v>92896</v>
      </c>
      <c r="B4400" s="171" t="s">
        <v>31377</v>
      </c>
      <c r="C4400" s="170" t="s">
        <v>58</v>
      </c>
      <c r="D4400" s="172">
        <v>233.72</v>
      </c>
    </row>
    <row r="4401" spans="1:4" ht="27" x14ac:dyDescent="0.25">
      <c r="A4401" s="170">
        <v>92897</v>
      </c>
      <c r="B4401" s="171" t="s">
        <v>31381</v>
      </c>
      <c r="C4401" s="170" t="s">
        <v>58</v>
      </c>
      <c r="D4401" s="172">
        <v>342.75</v>
      </c>
    </row>
    <row r="4402" spans="1:4" ht="27" x14ac:dyDescent="0.25">
      <c r="A4402" s="170">
        <v>92898</v>
      </c>
      <c r="B4402" s="171" t="s">
        <v>31385</v>
      </c>
      <c r="C4402" s="170" t="s">
        <v>58</v>
      </c>
      <c r="D4402" s="172">
        <v>55.78</v>
      </c>
    </row>
    <row r="4403" spans="1:4" ht="27" x14ac:dyDescent="0.25">
      <c r="A4403" s="170">
        <v>92899</v>
      </c>
      <c r="B4403" s="171" t="s">
        <v>31389</v>
      </c>
      <c r="C4403" s="170" t="s">
        <v>58</v>
      </c>
      <c r="D4403" s="172">
        <v>81.89</v>
      </c>
    </row>
    <row r="4404" spans="1:4" ht="27" x14ac:dyDescent="0.25">
      <c r="A4404" s="170">
        <v>92900</v>
      </c>
      <c r="B4404" s="171" t="s">
        <v>31393</v>
      </c>
      <c r="C4404" s="170" t="s">
        <v>58</v>
      </c>
      <c r="D4404" s="172">
        <v>98.31</v>
      </c>
    </row>
    <row r="4405" spans="1:4" ht="27" x14ac:dyDescent="0.25">
      <c r="A4405" s="170">
        <v>92901</v>
      </c>
      <c r="B4405" s="171" t="s">
        <v>31395</v>
      </c>
      <c r="C4405" s="170" t="s">
        <v>58</v>
      </c>
      <c r="D4405" s="172">
        <v>136.32</v>
      </c>
    </row>
    <row r="4406" spans="1:4" ht="27" x14ac:dyDescent="0.25">
      <c r="A4406" s="170">
        <v>92902</v>
      </c>
      <c r="B4406" s="171" t="s">
        <v>31399</v>
      </c>
      <c r="C4406" s="170" t="s">
        <v>58</v>
      </c>
      <c r="D4406" s="172">
        <v>213.04</v>
      </c>
    </row>
    <row r="4407" spans="1:4" ht="27" x14ac:dyDescent="0.25">
      <c r="A4407" s="170">
        <v>92903</v>
      </c>
      <c r="B4407" s="171" t="s">
        <v>31403</v>
      </c>
      <c r="C4407" s="170" t="s">
        <v>58</v>
      </c>
      <c r="D4407" s="172">
        <v>318.70999999999998</v>
      </c>
    </row>
    <row r="4408" spans="1:4" ht="27" x14ac:dyDescent="0.25">
      <c r="A4408" s="170">
        <v>92904</v>
      </c>
      <c r="B4408" s="171" t="s">
        <v>31407</v>
      </c>
      <c r="C4408" s="170" t="s">
        <v>58</v>
      </c>
      <c r="D4408" s="172">
        <v>37.840000000000003</v>
      </c>
    </row>
    <row r="4409" spans="1:4" ht="27" x14ac:dyDescent="0.25">
      <c r="A4409" s="170">
        <v>92905</v>
      </c>
      <c r="B4409" s="171" t="s">
        <v>31410</v>
      </c>
      <c r="C4409" s="170" t="s">
        <v>58</v>
      </c>
      <c r="D4409" s="172">
        <v>54.28</v>
      </c>
    </row>
    <row r="4410" spans="1:4" ht="27" x14ac:dyDescent="0.25">
      <c r="A4410" s="170">
        <v>92906</v>
      </c>
      <c r="B4410" s="171" t="s">
        <v>31414</v>
      </c>
      <c r="C4410" s="170" t="s">
        <v>58</v>
      </c>
      <c r="D4410" s="172">
        <v>66.849999999999994</v>
      </c>
    </row>
    <row r="4411" spans="1:4" ht="27" x14ac:dyDescent="0.25">
      <c r="A4411" s="170">
        <v>92907</v>
      </c>
      <c r="B4411" s="171" t="s">
        <v>31418</v>
      </c>
      <c r="C4411" s="170" t="s">
        <v>58</v>
      </c>
      <c r="D4411" s="172">
        <v>83.47</v>
      </c>
    </row>
    <row r="4412" spans="1:4" ht="27" x14ac:dyDescent="0.25">
      <c r="A4412" s="170">
        <v>92908</v>
      </c>
      <c r="B4412" s="171" t="s">
        <v>31422</v>
      </c>
      <c r="C4412" s="170" t="s">
        <v>58</v>
      </c>
      <c r="D4412" s="172">
        <v>83.47</v>
      </c>
    </row>
    <row r="4413" spans="1:4" ht="27" x14ac:dyDescent="0.25">
      <c r="A4413" s="170">
        <v>92909</v>
      </c>
      <c r="B4413" s="171" t="s">
        <v>31424</v>
      </c>
      <c r="C4413" s="170" t="s">
        <v>58</v>
      </c>
      <c r="D4413" s="172">
        <v>83.47</v>
      </c>
    </row>
    <row r="4414" spans="1:4" ht="27" x14ac:dyDescent="0.25">
      <c r="A4414" s="170">
        <v>92910</v>
      </c>
      <c r="B4414" s="171" t="s">
        <v>31426</v>
      </c>
      <c r="C4414" s="170" t="s">
        <v>58</v>
      </c>
      <c r="D4414" s="172">
        <v>119.89</v>
      </c>
    </row>
    <row r="4415" spans="1:4" ht="27" x14ac:dyDescent="0.25">
      <c r="A4415" s="170">
        <v>92911</v>
      </c>
      <c r="B4415" s="171" t="s">
        <v>31429</v>
      </c>
      <c r="C4415" s="170" t="s">
        <v>58</v>
      </c>
      <c r="D4415" s="172">
        <v>119.89</v>
      </c>
    </row>
    <row r="4416" spans="1:4" ht="27" x14ac:dyDescent="0.25">
      <c r="A4416" s="170">
        <v>92912</v>
      </c>
      <c r="B4416" s="171" t="s">
        <v>31431</v>
      </c>
      <c r="C4416" s="170" t="s">
        <v>58</v>
      </c>
      <c r="D4416" s="172">
        <v>159.88</v>
      </c>
    </row>
    <row r="4417" spans="1:4" ht="27" x14ac:dyDescent="0.25">
      <c r="A4417" s="170">
        <v>92913</v>
      </c>
      <c r="B4417" s="171" t="s">
        <v>31434</v>
      </c>
      <c r="C4417" s="170" t="s">
        <v>58</v>
      </c>
      <c r="D4417" s="172">
        <v>163.38999999999999</v>
      </c>
    </row>
    <row r="4418" spans="1:4" ht="27" x14ac:dyDescent="0.25">
      <c r="A4418" s="170">
        <v>92914</v>
      </c>
      <c r="B4418" s="171" t="s">
        <v>31438</v>
      </c>
      <c r="C4418" s="170" t="s">
        <v>58</v>
      </c>
      <c r="D4418" s="172">
        <v>163.38999999999999</v>
      </c>
    </row>
    <row r="4419" spans="1:4" ht="27" x14ac:dyDescent="0.25">
      <c r="A4419" s="170">
        <v>92918</v>
      </c>
      <c r="B4419" s="171" t="s">
        <v>31440</v>
      </c>
      <c r="C4419" s="170" t="s">
        <v>58</v>
      </c>
      <c r="D4419" s="172">
        <v>45</v>
      </c>
    </row>
    <row r="4420" spans="1:4" ht="27" x14ac:dyDescent="0.25">
      <c r="A4420" s="170">
        <v>92920</v>
      </c>
      <c r="B4420" s="171" t="s">
        <v>31444</v>
      </c>
      <c r="C4420" s="170" t="s">
        <v>58</v>
      </c>
      <c r="D4420" s="172">
        <v>45.29</v>
      </c>
    </row>
    <row r="4421" spans="1:4" ht="27" x14ac:dyDescent="0.25">
      <c r="A4421" s="170">
        <v>92925</v>
      </c>
      <c r="B4421" s="171" t="s">
        <v>31447</v>
      </c>
      <c r="C4421" s="170" t="s">
        <v>58</v>
      </c>
      <c r="D4421" s="172">
        <v>55.37</v>
      </c>
    </row>
    <row r="4422" spans="1:4" ht="27" x14ac:dyDescent="0.25">
      <c r="A4422" s="170">
        <v>92926</v>
      </c>
      <c r="B4422" s="171" t="s">
        <v>31451</v>
      </c>
      <c r="C4422" s="170" t="s">
        <v>58</v>
      </c>
      <c r="D4422" s="172">
        <v>55.36</v>
      </c>
    </row>
    <row r="4423" spans="1:4" ht="27" x14ac:dyDescent="0.25">
      <c r="A4423" s="170">
        <v>92927</v>
      </c>
      <c r="B4423" s="171" t="s">
        <v>31455</v>
      </c>
      <c r="C4423" s="170" t="s">
        <v>58</v>
      </c>
      <c r="D4423" s="172">
        <v>55.36</v>
      </c>
    </row>
    <row r="4424" spans="1:4" ht="27" x14ac:dyDescent="0.25">
      <c r="A4424" s="170">
        <v>92928</v>
      </c>
      <c r="B4424" s="171" t="s">
        <v>31457</v>
      </c>
      <c r="C4424" s="170" t="s">
        <v>58</v>
      </c>
      <c r="D4424" s="172">
        <v>63.17</v>
      </c>
    </row>
    <row r="4425" spans="1:4" ht="27" x14ac:dyDescent="0.25">
      <c r="A4425" s="170">
        <v>92929</v>
      </c>
      <c r="B4425" s="171" t="s">
        <v>31461</v>
      </c>
      <c r="C4425" s="170" t="s">
        <v>58</v>
      </c>
      <c r="D4425" s="172">
        <v>63.17</v>
      </c>
    </row>
    <row r="4426" spans="1:4" ht="27" x14ac:dyDescent="0.25">
      <c r="A4426" s="170">
        <v>92930</v>
      </c>
      <c r="B4426" s="171" t="s">
        <v>31463</v>
      </c>
      <c r="C4426" s="170" t="s">
        <v>58</v>
      </c>
      <c r="D4426" s="172">
        <v>63.17</v>
      </c>
    </row>
    <row r="4427" spans="1:4" ht="27" x14ac:dyDescent="0.25">
      <c r="A4427" s="170">
        <v>92931</v>
      </c>
      <c r="B4427" s="171" t="s">
        <v>31465</v>
      </c>
      <c r="C4427" s="170" t="s">
        <v>58</v>
      </c>
      <c r="D4427" s="172">
        <v>83.41</v>
      </c>
    </row>
    <row r="4428" spans="1:4" ht="27" x14ac:dyDescent="0.25">
      <c r="A4428" s="170">
        <v>92932</v>
      </c>
      <c r="B4428" s="171" t="s">
        <v>31469</v>
      </c>
      <c r="C4428" s="170" t="s">
        <v>58</v>
      </c>
      <c r="D4428" s="172">
        <v>83.41</v>
      </c>
    </row>
    <row r="4429" spans="1:4" ht="27" x14ac:dyDescent="0.25">
      <c r="A4429" s="170">
        <v>92933</v>
      </c>
      <c r="B4429" s="171" t="s">
        <v>31471</v>
      </c>
      <c r="C4429" s="170" t="s">
        <v>58</v>
      </c>
      <c r="D4429" s="172">
        <v>83.41</v>
      </c>
    </row>
    <row r="4430" spans="1:4" ht="27" x14ac:dyDescent="0.25">
      <c r="A4430" s="170">
        <v>92934</v>
      </c>
      <c r="B4430" s="171" t="s">
        <v>31473</v>
      </c>
      <c r="C4430" s="170" t="s">
        <v>58</v>
      </c>
      <c r="D4430" s="172">
        <v>121.98</v>
      </c>
    </row>
    <row r="4431" spans="1:4" ht="27" x14ac:dyDescent="0.25">
      <c r="A4431" s="170">
        <v>92935</v>
      </c>
      <c r="B4431" s="171" t="s">
        <v>31476</v>
      </c>
      <c r="C4431" s="170" t="s">
        <v>58</v>
      </c>
      <c r="D4431" s="172">
        <v>121.98</v>
      </c>
    </row>
    <row r="4432" spans="1:4" ht="27" x14ac:dyDescent="0.25">
      <c r="A4432" s="170">
        <v>92936</v>
      </c>
      <c r="B4432" s="171" t="s">
        <v>31478</v>
      </c>
      <c r="C4432" s="170" t="s">
        <v>58</v>
      </c>
      <c r="D4432" s="172">
        <v>167.67</v>
      </c>
    </row>
    <row r="4433" spans="1:4" ht="27" x14ac:dyDescent="0.25">
      <c r="A4433" s="170">
        <v>92937</v>
      </c>
      <c r="B4433" s="171" t="s">
        <v>31482</v>
      </c>
      <c r="C4433" s="170" t="s">
        <v>58</v>
      </c>
      <c r="D4433" s="172">
        <v>167.67</v>
      </c>
    </row>
    <row r="4434" spans="1:4" ht="27" x14ac:dyDescent="0.25">
      <c r="A4434" s="170">
        <v>92938</v>
      </c>
      <c r="B4434" s="171" t="s">
        <v>31484</v>
      </c>
      <c r="C4434" s="170" t="s">
        <v>58</v>
      </c>
      <c r="D4434" s="172">
        <v>33.44</v>
      </c>
    </row>
    <row r="4435" spans="1:4" ht="27" x14ac:dyDescent="0.25">
      <c r="A4435" s="170">
        <v>92939</v>
      </c>
      <c r="B4435" s="171" t="s">
        <v>31488</v>
      </c>
      <c r="C4435" s="170" t="s">
        <v>58</v>
      </c>
      <c r="D4435" s="172">
        <v>33.729999999999997</v>
      </c>
    </row>
    <row r="4436" spans="1:4" ht="27" x14ac:dyDescent="0.25">
      <c r="A4436" s="170">
        <v>92940</v>
      </c>
      <c r="B4436" s="171" t="s">
        <v>31492</v>
      </c>
      <c r="C4436" s="170" t="s">
        <v>58</v>
      </c>
      <c r="D4436" s="172">
        <v>42.21</v>
      </c>
    </row>
    <row r="4437" spans="1:4" ht="27" x14ac:dyDescent="0.25">
      <c r="A4437" s="170">
        <v>92941</v>
      </c>
      <c r="B4437" s="171" t="s">
        <v>31495</v>
      </c>
      <c r="C4437" s="170" t="s">
        <v>58</v>
      </c>
      <c r="D4437" s="172">
        <v>42.2</v>
      </c>
    </row>
    <row r="4438" spans="1:4" ht="27" x14ac:dyDescent="0.25">
      <c r="A4438" s="170">
        <v>92942</v>
      </c>
      <c r="B4438" s="171" t="s">
        <v>31499</v>
      </c>
      <c r="C4438" s="170" t="s">
        <v>58</v>
      </c>
      <c r="D4438" s="172">
        <v>42.2</v>
      </c>
    </row>
    <row r="4439" spans="1:4" ht="27" x14ac:dyDescent="0.25">
      <c r="A4439" s="170">
        <v>92943</v>
      </c>
      <c r="B4439" s="171" t="s">
        <v>31501</v>
      </c>
      <c r="C4439" s="170" t="s">
        <v>58</v>
      </c>
      <c r="D4439" s="172">
        <v>48.19</v>
      </c>
    </row>
    <row r="4440" spans="1:4" ht="27" x14ac:dyDescent="0.25">
      <c r="A4440" s="170">
        <v>92944</v>
      </c>
      <c r="B4440" s="171" t="s">
        <v>31504</v>
      </c>
      <c r="C4440" s="170" t="s">
        <v>58</v>
      </c>
      <c r="D4440" s="172">
        <v>48.19</v>
      </c>
    </row>
    <row r="4441" spans="1:4" ht="27" x14ac:dyDescent="0.25">
      <c r="A4441" s="170">
        <v>92945</v>
      </c>
      <c r="B4441" s="171" t="s">
        <v>31506</v>
      </c>
      <c r="C4441" s="170" t="s">
        <v>58</v>
      </c>
      <c r="D4441" s="172">
        <v>48.19</v>
      </c>
    </row>
    <row r="4442" spans="1:4" ht="27" x14ac:dyDescent="0.25">
      <c r="A4442" s="170">
        <v>92946</v>
      </c>
      <c r="B4442" s="171" t="s">
        <v>31508</v>
      </c>
      <c r="C4442" s="170" t="s">
        <v>58</v>
      </c>
      <c r="D4442" s="172">
        <v>66.16</v>
      </c>
    </row>
    <row r="4443" spans="1:4" ht="27" x14ac:dyDescent="0.25">
      <c r="A4443" s="170">
        <v>92947</v>
      </c>
      <c r="B4443" s="171" t="s">
        <v>31510</v>
      </c>
      <c r="C4443" s="170" t="s">
        <v>58</v>
      </c>
      <c r="D4443" s="172">
        <v>66.16</v>
      </c>
    </row>
    <row r="4444" spans="1:4" ht="27" x14ac:dyDescent="0.25">
      <c r="A4444" s="170">
        <v>92948</v>
      </c>
      <c r="B4444" s="171" t="s">
        <v>31512</v>
      </c>
      <c r="C4444" s="170" t="s">
        <v>58</v>
      </c>
      <c r="D4444" s="172">
        <v>66.16</v>
      </c>
    </row>
    <row r="4445" spans="1:4" ht="27" x14ac:dyDescent="0.25">
      <c r="A4445" s="170">
        <v>92949</v>
      </c>
      <c r="B4445" s="171" t="s">
        <v>31514</v>
      </c>
      <c r="C4445" s="170" t="s">
        <v>58</v>
      </c>
      <c r="D4445" s="172">
        <v>101.3</v>
      </c>
    </row>
    <row r="4446" spans="1:4" ht="27" x14ac:dyDescent="0.25">
      <c r="A4446" s="170">
        <v>92950</v>
      </c>
      <c r="B4446" s="171" t="s">
        <v>31517</v>
      </c>
      <c r="C4446" s="170" t="s">
        <v>58</v>
      </c>
      <c r="D4446" s="172">
        <v>101.3</v>
      </c>
    </row>
    <row r="4447" spans="1:4" ht="27" x14ac:dyDescent="0.25">
      <c r="A4447" s="170">
        <v>92951</v>
      </c>
      <c r="B4447" s="171" t="s">
        <v>31519</v>
      </c>
      <c r="C4447" s="170" t="s">
        <v>58</v>
      </c>
      <c r="D4447" s="172">
        <v>143.63</v>
      </c>
    </row>
    <row r="4448" spans="1:4" ht="27" x14ac:dyDescent="0.25">
      <c r="A4448" s="170">
        <v>92952</v>
      </c>
      <c r="B4448" s="171" t="s">
        <v>31523</v>
      </c>
      <c r="C4448" s="170" t="s">
        <v>58</v>
      </c>
      <c r="D4448" s="172">
        <v>143.63</v>
      </c>
    </row>
    <row r="4449" spans="1:4" ht="27" x14ac:dyDescent="0.25">
      <c r="A4449" s="170">
        <v>92953</v>
      </c>
      <c r="B4449" s="171" t="s">
        <v>31525</v>
      </c>
      <c r="C4449" s="170" t="s">
        <v>58</v>
      </c>
      <c r="D4449" s="172">
        <v>29.07</v>
      </c>
    </row>
    <row r="4450" spans="1:4" ht="27" x14ac:dyDescent="0.25">
      <c r="A4450" s="170">
        <v>93050</v>
      </c>
      <c r="B4450" s="171" t="s">
        <v>31529</v>
      </c>
      <c r="C4450" s="170" t="s">
        <v>58</v>
      </c>
      <c r="D4450" s="172">
        <v>12.06</v>
      </c>
    </row>
    <row r="4451" spans="1:4" ht="27" x14ac:dyDescent="0.25">
      <c r="A4451" s="170">
        <v>93052</v>
      </c>
      <c r="B4451" s="171" t="s">
        <v>31531</v>
      </c>
      <c r="C4451" s="170" t="s">
        <v>58</v>
      </c>
      <c r="D4451" s="172">
        <v>524.62</v>
      </c>
    </row>
    <row r="4452" spans="1:4" ht="27" x14ac:dyDescent="0.25">
      <c r="A4452" s="170">
        <v>93054</v>
      </c>
      <c r="B4452" s="171" t="s">
        <v>31535</v>
      </c>
      <c r="C4452" s="170" t="s">
        <v>58</v>
      </c>
      <c r="D4452" s="172">
        <v>23.56</v>
      </c>
    </row>
    <row r="4453" spans="1:4" ht="27" x14ac:dyDescent="0.25">
      <c r="A4453" s="170">
        <v>93055</v>
      </c>
      <c r="B4453" s="171" t="s">
        <v>31538</v>
      </c>
      <c r="C4453" s="170" t="s">
        <v>58</v>
      </c>
      <c r="D4453" s="173">
        <v>46.01</v>
      </c>
    </row>
    <row r="4454" spans="1:4" ht="27" x14ac:dyDescent="0.25">
      <c r="A4454" s="170">
        <v>93056</v>
      </c>
      <c r="B4454" s="171" t="s">
        <v>31542</v>
      </c>
      <c r="C4454" s="170" t="s">
        <v>58</v>
      </c>
      <c r="D4454" s="172">
        <v>17.88</v>
      </c>
    </row>
    <row r="4455" spans="1:4" ht="27" x14ac:dyDescent="0.25">
      <c r="A4455" s="170">
        <v>93057</v>
      </c>
      <c r="B4455" s="171" t="s">
        <v>31544</v>
      </c>
      <c r="C4455" s="170" t="s">
        <v>58</v>
      </c>
      <c r="D4455" s="172">
        <v>14.91</v>
      </c>
    </row>
    <row r="4456" spans="1:4" ht="27" x14ac:dyDescent="0.25">
      <c r="A4456" s="170">
        <v>93058</v>
      </c>
      <c r="B4456" s="171" t="s">
        <v>31546</v>
      </c>
      <c r="C4456" s="170" t="s">
        <v>58</v>
      </c>
      <c r="D4456" s="172">
        <v>577.27</v>
      </c>
    </row>
    <row r="4457" spans="1:4" ht="27" x14ac:dyDescent="0.25">
      <c r="A4457" s="170">
        <v>93059</v>
      </c>
      <c r="B4457" s="171" t="s">
        <v>31550</v>
      </c>
      <c r="C4457" s="170" t="s">
        <v>58</v>
      </c>
      <c r="D4457" s="172">
        <v>30.35</v>
      </c>
    </row>
    <row r="4458" spans="1:4" ht="27" x14ac:dyDescent="0.25">
      <c r="A4458" s="170">
        <v>93060</v>
      </c>
      <c r="B4458" s="171" t="s">
        <v>31552</v>
      </c>
      <c r="C4458" s="170" t="s">
        <v>58</v>
      </c>
      <c r="D4458" s="172">
        <v>80.290000000000006</v>
      </c>
    </row>
    <row r="4459" spans="1:4" ht="27" x14ac:dyDescent="0.25">
      <c r="A4459" s="170">
        <v>93061</v>
      </c>
      <c r="B4459" s="171" t="s">
        <v>31556</v>
      </c>
      <c r="C4459" s="170" t="s">
        <v>58</v>
      </c>
      <c r="D4459" s="172">
        <v>33.32</v>
      </c>
    </row>
    <row r="4460" spans="1:4" ht="27" x14ac:dyDescent="0.25">
      <c r="A4460" s="170">
        <v>93062</v>
      </c>
      <c r="B4460" s="171" t="s">
        <v>31560</v>
      </c>
      <c r="C4460" s="170" t="s">
        <v>58</v>
      </c>
      <c r="D4460" s="172">
        <v>28.17</v>
      </c>
    </row>
    <row r="4461" spans="1:4" ht="27" x14ac:dyDescent="0.25">
      <c r="A4461" s="170">
        <v>93063</v>
      </c>
      <c r="B4461" s="171" t="s">
        <v>31564</v>
      </c>
      <c r="C4461" s="170" t="s">
        <v>58</v>
      </c>
      <c r="D4461" s="172">
        <v>661.62</v>
      </c>
    </row>
    <row r="4462" spans="1:4" ht="27" x14ac:dyDescent="0.25">
      <c r="A4462" s="170">
        <v>93064</v>
      </c>
      <c r="B4462" s="171" t="s">
        <v>31568</v>
      </c>
      <c r="C4462" s="170" t="s">
        <v>58</v>
      </c>
      <c r="D4462" s="172">
        <v>50.79</v>
      </c>
    </row>
    <row r="4463" spans="1:4" ht="27" x14ac:dyDescent="0.25">
      <c r="A4463" s="170">
        <v>93065</v>
      </c>
      <c r="B4463" s="171" t="s">
        <v>31571</v>
      </c>
      <c r="C4463" s="170" t="s">
        <v>58</v>
      </c>
      <c r="D4463" s="172">
        <v>45.64</v>
      </c>
    </row>
    <row r="4464" spans="1:4" ht="27" x14ac:dyDescent="0.25">
      <c r="A4464" s="170">
        <v>93066</v>
      </c>
      <c r="B4464" s="171" t="s">
        <v>31575</v>
      </c>
      <c r="C4464" s="170" t="s">
        <v>58</v>
      </c>
      <c r="D4464" s="172">
        <v>830.25</v>
      </c>
    </row>
    <row r="4465" spans="1:4" ht="27" x14ac:dyDescent="0.25">
      <c r="A4465" s="170">
        <v>93067</v>
      </c>
      <c r="B4465" s="171" t="s">
        <v>31579</v>
      </c>
      <c r="C4465" s="170" t="s">
        <v>58</v>
      </c>
      <c r="D4465" s="172">
        <v>75.28</v>
      </c>
    </row>
    <row r="4466" spans="1:4" ht="27" x14ac:dyDescent="0.25">
      <c r="A4466" s="170">
        <v>93068</v>
      </c>
      <c r="B4466" s="171" t="s">
        <v>31582</v>
      </c>
      <c r="C4466" s="170" t="s">
        <v>58</v>
      </c>
      <c r="D4466" s="172">
        <v>64.069999999999993</v>
      </c>
    </row>
    <row r="4467" spans="1:4" ht="27" x14ac:dyDescent="0.25">
      <c r="A4467" s="170">
        <v>93069</v>
      </c>
      <c r="B4467" s="171" t="s">
        <v>31586</v>
      </c>
      <c r="C4467" s="170" t="s">
        <v>58</v>
      </c>
      <c r="D4467" s="172">
        <v>1150.74</v>
      </c>
    </row>
    <row r="4468" spans="1:4" ht="27" x14ac:dyDescent="0.25">
      <c r="A4468" s="170">
        <v>93070</v>
      </c>
      <c r="B4468" s="171" t="s">
        <v>31590</v>
      </c>
      <c r="C4468" s="170" t="s">
        <v>58</v>
      </c>
      <c r="D4468" s="172">
        <v>187.69</v>
      </c>
    </row>
    <row r="4469" spans="1:4" ht="27" x14ac:dyDescent="0.25">
      <c r="A4469" s="170">
        <v>93071</v>
      </c>
      <c r="B4469" s="171" t="s">
        <v>31592</v>
      </c>
      <c r="C4469" s="170" t="s">
        <v>58</v>
      </c>
      <c r="D4469" s="172">
        <v>172.53</v>
      </c>
    </row>
    <row r="4470" spans="1:4" ht="27" x14ac:dyDescent="0.25">
      <c r="A4470" s="170">
        <v>93072</v>
      </c>
      <c r="B4470" s="171" t="s">
        <v>31596</v>
      </c>
      <c r="C4470" s="170" t="s">
        <v>58</v>
      </c>
      <c r="D4470" s="172">
        <v>1518.5</v>
      </c>
    </row>
    <row r="4471" spans="1:4" ht="27" x14ac:dyDescent="0.25">
      <c r="A4471" s="170">
        <v>93074</v>
      </c>
      <c r="B4471" s="171" t="s">
        <v>31600</v>
      </c>
      <c r="C4471" s="170" t="s">
        <v>58</v>
      </c>
      <c r="D4471" s="172">
        <v>15.27</v>
      </c>
    </row>
    <row r="4472" spans="1:4" ht="27" x14ac:dyDescent="0.25">
      <c r="A4472" s="170">
        <v>93075</v>
      </c>
      <c r="B4472" s="171" t="s">
        <v>31604</v>
      </c>
      <c r="C4472" s="170" t="s">
        <v>58</v>
      </c>
      <c r="D4472" s="172">
        <v>21.12</v>
      </c>
    </row>
    <row r="4473" spans="1:4" ht="27" x14ac:dyDescent="0.25">
      <c r="A4473" s="170">
        <v>93076</v>
      </c>
      <c r="B4473" s="171" t="s">
        <v>31607</v>
      </c>
      <c r="C4473" s="170" t="s">
        <v>58</v>
      </c>
      <c r="D4473" s="172">
        <v>23.57</v>
      </c>
    </row>
    <row r="4474" spans="1:4" ht="27" x14ac:dyDescent="0.25">
      <c r="A4474" s="170">
        <v>93077</v>
      </c>
      <c r="B4474" s="171" t="s">
        <v>31609</v>
      </c>
      <c r="C4474" s="170" t="s">
        <v>58</v>
      </c>
      <c r="D4474" s="172">
        <v>29.51</v>
      </c>
    </row>
    <row r="4475" spans="1:4" ht="27" x14ac:dyDescent="0.25">
      <c r="A4475" s="170">
        <v>93078</v>
      </c>
      <c r="B4475" s="171" t="s">
        <v>31611</v>
      </c>
      <c r="C4475" s="170" t="s">
        <v>58</v>
      </c>
      <c r="D4475" s="172">
        <v>33.24</v>
      </c>
    </row>
    <row r="4476" spans="1:4" ht="27" x14ac:dyDescent="0.25">
      <c r="A4476" s="170">
        <v>93079</v>
      </c>
      <c r="B4476" s="171" t="s">
        <v>31614</v>
      </c>
      <c r="C4476" s="170" t="s">
        <v>58</v>
      </c>
      <c r="D4476" s="172">
        <v>32.200000000000003</v>
      </c>
    </row>
    <row r="4477" spans="1:4" ht="27" x14ac:dyDescent="0.25">
      <c r="A4477" s="170">
        <v>93080</v>
      </c>
      <c r="B4477" s="171" t="s">
        <v>31616</v>
      </c>
      <c r="C4477" s="170" t="s">
        <v>58</v>
      </c>
      <c r="D4477" s="172">
        <v>9.9700000000000006</v>
      </c>
    </row>
    <row r="4478" spans="1:4" ht="27" x14ac:dyDescent="0.25">
      <c r="A4478" s="170">
        <v>93081</v>
      </c>
      <c r="B4478" s="171" t="s">
        <v>31618</v>
      </c>
      <c r="C4478" s="170" t="s">
        <v>58</v>
      </c>
      <c r="D4478" s="172">
        <v>19.690000000000001</v>
      </c>
    </row>
    <row r="4479" spans="1:4" ht="27" x14ac:dyDescent="0.25">
      <c r="A4479" s="170">
        <v>93082</v>
      </c>
      <c r="B4479" s="171" t="s">
        <v>31622</v>
      </c>
      <c r="C4479" s="170" t="s">
        <v>58</v>
      </c>
      <c r="D4479" s="172">
        <v>25.41</v>
      </c>
    </row>
    <row r="4480" spans="1:4" ht="27" x14ac:dyDescent="0.25">
      <c r="A4480" s="170">
        <v>93083</v>
      </c>
      <c r="B4480" s="171" t="s">
        <v>31624</v>
      </c>
      <c r="C4480" s="170" t="s">
        <v>58</v>
      </c>
      <c r="D4480" s="172">
        <v>454.86</v>
      </c>
    </row>
    <row r="4481" spans="1:4" ht="27" x14ac:dyDescent="0.25">
      <c r="A4481" s="170">
        <v>93084</v>
      </c>
      <c r="B4481" s="171" t="s">
        <v>31628</v>
      </c>
      <c r="C4481" s="170" t="s">
        <v>58</v>
      </c>
      <c r="D4481" s="172">
        <v>15.5</v>
      </c>
    </row>
    <row r="4482" spans="1:4" ht="27" x14ac:dyDescent="0.25">
      <c r="A4482" s="170">
        <v>93085</v>
      </c>
      <c r="B4482" s="171" t="s">
        <v>31630</v>
      </c>
      <c r="C4482" s="170" t="s">
        <v>58</v>
      </c>
      <c r="D4482" s="172">
        <v>17.11</v>
      </c>
    </row>
    <row r="4483" spans="1:4" ht="27" x14ac:dyDescent="0.25">
      <c r="A4483" s="170">
        <v>93086</v>
      </c>
      <c r="B4483" s="171" t="s">
        <v>31633</v>
      </c>
      <c r="C4483" s="170" t="s">
        <v>58</v>
      </c>
      <c r="D4483" s="172">
        <v>528.05999999999995</v>
      </c>
    </row>
    <row r="4484" spans="1:4" ht="27" x14ac:dyDescent="0.25">
      <c r="A4484" s="170">
        <v>93087</v>
      </c>
      <c r="B4484" s="171" t="s">
        <v>31636</v>
      </c>
      <c r="C4484" s="170" t="s">
        <v>58</v>
      </c>
      <c r="D4484" s="172">
        <v>20.69</v>
      </c>
    </row>
    <row r="4485" spans="1:4" ht="27" x14ac:dyDescent="0.25">
      <c r="A4485" s="170">
        <v>93088</v>
      </c>
      <c r="B4485" s="171" t="s">
        <v>31638</v>
      </c>
      <c r="C4485" s="170" t="s">
        <v>58</v>
      </c>
      <c r="D4485" s="172">
        <v>25.6</v>
      </c>
    </row>
    <row r="4486" spans="1:4" ht="27" x14ac:dyDescent="0.25">
      <c r="A4486" s="170">
        <v>93089</v>
      </c>
      <c r="B4486" s="171" t="s">
        <v>31641</v>
      </c>
      <c r="C4486" s="170" t="s">
        <v>58</v>
      </c>
      <c r="D4486" s="172">
        <v>49.45</v>
      </c>
    </row>
    <row r="4487" spans="1:4" ht="27" x14ac:dyDescent="0.25">
      <c r="A4487" s="170">
        <v>93090</v>
      </c>
      <c r="B4487" s="171" t="s">
        <v>31644</v>
      </c>
      <c r="C4487" s="170" t="s">
        <v>58</v>
      </c>
      <c r="D4487" s="172">
        <v>21.07</v>
      </c>
    </row>
    <row r="4488" spans="1:4" ht="27" x14ac:dyDescent="0.25">
      <c r="A4488" s="170">
        <v>93091</v>
      </c>
      <c r="B4488" s="171" t="s">
        <v>31646</v>
      </c>
      <c r="C4488" s="170" t="s">
        <v>58</v>
      </c>
      <c r="D4488" s="172">
        <v>18.23</v>
      </c>
    </row>
    <row r="4489" spans="1:4" ht="27" x14ac:dyDescent="0.25">
      <c r="A4489" s="170">
        <v>93092</v>
      </c>
      <c r="B4489" s="171" t="s">
        <v>31649</v>
      </c>
      <c r="C4489" s="170" t="s">
        <v>58</v>
      </c>
      <c r="D4489" s="172">
        <v>580.46</v>
      </c>
    </row>
    <row r="4490" spans="1:4" ht="27" x14ac:dyDescent="0.25">
      <c r="A4490" s="170">
        <v>93093</v>
      </c>
      <c r="B4490" s="171" t="s">
        <v>31653</v>
      </c>
      <c r="C4490" s="170" t="s">
        <v>58</v>
      </c>
      <c r="D4490" s="172">
        <v>31.95</v>
      </c>
    </row>
    <row r="4491" spans="1:4" ht="27" x14ac:dyDescent="0.25">
      <c r="A4491" s="170">
        <v>93094</v>
      </c>
      <c r="B4491" s="171" t="s">
        <v>31656</v>
      </c>
      <c r="C4491" s="170" t="s">
        <v>58</v>
      </c>
      <c r="D4491" s="172">
        <v>83.48</v>
      </c>
    </row>
    <row r="4492" spans="1:4" ht="27" x14ac:dyDescent="0.25">
      <c r="A4492" s="170">
        <v>93097</v>
      </c>
      <c r="B4492" s="171" t="s">
        <v>31659</v>
      </c>
      <c r="C4492" s="170" t="s">
        <v>58</v>
      </c>
      <c r="D4492" s="172">
        <v>15.58</v>
      </c>
    </row>
    <row r="4493" spans="1:4" ht="27" x14ac:dyDescent="0.25">
      <c r="A4493" s="170">
        <v>93098</v>
      </c>
      <c r="B4493" s="171" t="s">
        <v>31662</v>
      </c>
      <c r="C4493" s="170" t="s">
        <v>58</v>
      </c>
      <c r="D4493" s="172">
        <v>21.28</v>
      </c>
    </row>
    <row r="4494" spans="1:4" ht="27" x14ac:dyDescent="0.25">
      <c r="A4494" s="170">
        <v>93099</v>
      </c>
      <c r="B4494" s="171" t="s">
        <v>31664</v>
      </c>
      <c r="C4494" s="170" t="s">
        <v>58</v>
      </c>
      <c r="D4494" s="172">
        <v>27.38</v>
      </c>
    </row>
    <row r="4495" spans="1:4" ht="27" x14ac:dyDescent="0.25">
      <c r="A4495" s="170">
        <v>93100</v>
      </c>
      <c r="B4495" s="171" t="s">
        <v>31668</v>
      </c>
      <c r="C4495" s="170" t="s">
        <v>58</v>
      </c>
      <c r="D4495" s="172">
        <v>31.41</v>
      </c>
    </row>
    <row r="4496" spans="1:4" ht="27" x14ac:dyDescent="0.25">
      <c r="A4496" s="170">
        <v>93101</v>
      </c>
      <c r="B4496" s="171" t="s">
        <v>31671</v>
      </c>
      <c r="C4496" s="170" t="s">
        <v>58</v>
      </c>
      <c r="D4496" s="172">
        <v>35.15</v>
      </c>
    </row>
    <row r="4497" spans="1:4" ht="27" x14ac:dyDescent="0.25">
      <c r="A4497" s="170">
        <v>93102</v>
      </c>
      <c r="B4497" s="171" t="s">
        <v>31674</v>
      </c>
      <c r="C4497" s="170" t="s">
        <v>58</v>
      </c>
      <c r="D4497" s="172">
        <v>39</v>
      </c>
    </row>
    <row r="4498" spans="1:4" ht="27" x14ac:dyDescent="0.25">
      <c r="A4498" s="170">
        <v>93103</v>
      </c>
      <c r="B4498" s="171" t="s">
        <v>31678</v>
      </c>
      <c r="C4498" s="170" t="s">
        <v>58</v>
      </c>
      <c r="D4498" s="172">
        <v>10.18</v>
      </c>
    </row>
    <row r="4499" spans="1:4" ht="27" x14ac:dyDescent="0.25">
      <c r="A4499" s="170">
        <v>93104</v>
      </c>
      <c r="B4499" s="171" t="s">
        <v>31680</v>
      </c>
      <c r="C4499" s="170" t="s">
        <v>58</v>
      </c>
      <c r="D4499" s="172">
        <v>19.8</v>
      </c>
    </row>
    <row r="4500" spans="1:4" ht="27" x14ac:dyDescent="0.25">
      <c r="A4500" s="170">
        <v>93105</v>
      </c>
      <c r="B4500" s="171" t="s">
        <v>31683</v>
      </c>
      <c r="C4500" s="170" t="s">
        <v>58</v>
      </c>
      <c r="D4500" s="172">
        <v>25.62</v>
      </c>
    </row>
    <row r="4501" spans="1:4" ht="27" x14ac:dyDescent="0.25">
      <c r="A4501" s="170">
        <v>93106</v>
      </c>
      <c r="B4501" s="171" t="s">
        <v>31686</v>
      </c>
      <c r="C4501" s="170" t="s">
        <v>58</v>
      </c>
      <c r="D4501" s="172">
        <v>455.07</v>
      </c>
    </row>
    <row r="4502" spans="1:4" ht="27" x14ac:dyDescent="0.25">
      <c r="A4502" s="170">
        <v>93107</v>
      </c>
      <c r="B4502" s="171" t="s">
        <v>31690</v>
      </c>
      <c r="C4502" s="170" t="s">
        <v>58</v>
      </c>
      <c r="D4502" s="172">
        <v>18.059999999999999</v>
      </c>
    </row>
    <row r="4503" spans="1:4" ht="27" x14ac:dyDescent="0.25">
      <c r="A4503" s="170">
        <v>93108</v>
      </c>
      <c r="B4503" s="171" t="s">
        <v>31692</v>
      </c>
      <c r="C4503" s="170" t="s">
        <v>58</v>
      </c>
      <c r="D4503" s="172">
        <v>15.2</v>
      </c>
    </row>
    <row r="4504" spans="1:4" ht="27" x14ac:dyDescent="0.25">
      <c r="A4504" s="170">
        <v>93109</v>
      </c>
      <c r="B4504" s="171" t="s">
        <v>31694</v>
      </c>
      <c r="C4504" s="170" t="s">
        <v>58</v>
      </c>
      <c r="D4504" s="172">
        <v>530.62</v>
      </c>
    </row>
    <row r="4505" spans="1:4" ht="27" x14ac:dyDescent="0.25">
      <c r="A4505" s="170">
        <v>93110</v>
      </c>
      <c r="B4505" s="171" t="s">
        <v>31698</v>
      </c>
      <c r="C4505" s="170" t="s">
        <v>58</v>
      </c>
      <c r="D4505" s="172">
        <v>21.97</v>
      </c>
    </row>
    <row r="4506" spans="1:4" ht="27" x14ac:dyDescent="0.25">
      <c r="A4506" s="170">
        <v>93111</v>
      </c>
      <c r="B4506" s="171" t="s">
        <v>31701</v>
      </c>
      <c r="C4506" s="170" t="s">
        <v>58</v>
      </c>
      <c r="D4506" s="172">
        <v>26.57</v>
      </c>
    </row>
    <row r="4507" spans="1:4" ht="27" x14ac:dyDescent="0.25">
      <c r="A4507" s="170">
        <v>93112</v>
      </c>
      <c r="B4507" s="171" t="s">
        <v>31704</v>
      </c>
      <c r="C4507" s="170" t="s">
        <v>58</v>
      </c>
      <c r="D4507" s="172">
        <v>52.01</v>
      </c>
    </row>
    <row r="4508" spans="1:4" ht="27" x14ac:dyDescent="0.25">
      <c r="A4508" s="170">
        <v>93113</v>
      </c>
      <c r="B4508" s="171" t="s">
        <v>31708</v>
      </c>
      <c r="C4508" s="170" t="s">
        <v>58</v>
      </c>
      <c r="D4508" s="172">
        <v>25.64</v>
      </c>
    </row>
    <row r="4509" spans="1:4" ht="27" x14ac:dyDescent="0.25">
      <c r="A4509" s="170">
        <v>93114</v>
      </c>
      <c r="B4509" s="171" t="s">
        <v>31710</v>
      </c>
      <c r="C4509" s="170" t="s">
        <v>58</v>
      </c>
      <c r="D4509" s="172">
        <v>34.24</v>
      </c>
    </row>
    <row r="4510" spans="1:4" ht="27" x14ac:dyDescent="0.25">
      <c r="A4510" s="170">
        <v>93115</v>
      </c>
      <c r="B4510" s="171" t="s">
        <v>31713</v>
      </c>
      <c r="C4510" s="170" t="s">
        <v>58</v>
      </c>
      <c r="D4510" s="172">
        <v>88.05</v>
      </c>
    </row>
    <row r="4511" spans="1:4" ht="27" x14ac:dyDescent="0.25">
      <c r="A4511" s="170">
        <v>93116</v>
      </c>
      <c r="B4511" s="171" t="s">
        <v>31715</v>
      </c>
      <c r="C4511" s="170" t="s">
        <v>58</v>
      </c>
      <c r="D4511" s="172">
        <v>585.03</v>
      </c>
    </row>
    <row r="4512" spans="1:4" ht="27" x14ac:dyDescent="0.25">
      <c r="A4512" s="170">
        <v>93117</v>
      </c>
      <c r="B4512" s="171" t="s">
        <v>31719</v>
      </c>
      <c r="C4512" s="170" t="s">
        <v>58</v>
      </c>
      <c r="D4512" s="172">
        <v>60.12</v>
      </c>
    </row>
    <row r="4513" spans="1:4" ht="27" x14ac:dyDescent="0.25">
      <c r="A4513" s="170">
        <v>93118</v>
      </c>
      <c r="B4513" s="171" t="s">
        <v>31723</v>
      </c>
      <c r="C4513" s="170" t="s">
        <v>58</v>
      </c>
      <c r="D4513" s="172">
        <v>88.74</v>
      </c>
    </row>
    <row r="4514" spans="1:4" ht="27" x14ac:dyDescent="0.25">
      <c r="A4514" s="170">
        <v>93119</v>
      </c>
      <c r="B4514" s="171" t="s">
        <v>31726</v>
      </c>
      <c r="C4514" s="170" t="s">
        <v>58</v>
      </c>
      <c r="D4514" s="172">
        <v>18.420000000000002</v>
      </c>
    </row>
    <row r="4515" spans="1:4" ht="27" x14ac:dyDescent="0.25">
      <c r="A4515" s="170">
        <v>93120</v>
      </c>
      <c r="B4515" s="171" t="s">
        <v>31729</v>
      </c>
      <c r="C4515" s="170" t="s">
        <v>58</v>
      </c>
      <c r="D4515" s="172">
        <v>26.94</v>
      </c>
    </row>
    <row r="4516" spans="1:4" ht="27" x14ac:dyDescent="0.25">
      <c r="A4516" s="170">
        <v>93121</v>
      </c>
      <c r="B4516" s="171" t="s">
        <v>31731</v>
      </c>
      <c r="C4516" s="170" t="s">
        <v>58</v>
      </c>
      <c r="D4516" s="172">
        <v>30.67</v>
      </c>
    </row>
    <row r="4517" spans="1:4" ht="27" x14ac:dyDescent="0.25">
      <c r="A4517" s="170">
        <v>93122</v>
      </c>
      <c r="B4517" s="171" t="s">
        <v>31734</v>
      </c>
      <c r="C4517" s="170" t="s">
        <v>58</v>
      </c>
      <c r="D4517" s="172">
        <v>27.44</v>
      </c>
    </row>
    <row r="4518" spans="1:4" ht="27" x14ac:dyDescent="0.25">
      <c r="A4518" s="170">
        <v>93123</v>
      </c>
      <c r="B4518" s="171" t="s">
        <v>31737</v>
      </c>
      <c r="C4518" s="170" t="s">
        <v>58</v>
      </c>
      <c r="D4518" s="172">
        <v>59.89</v>
      </c>
    </row>
    <row r="4519" spans="1:4" ht="27" x14ac:dyDescent="0.25">
      <c r="A4519" s="170">
        <v>93124</v>
      </c>
      <c r="B4519" s="171" t="s">
        <v>31741</v>
      </c>
      <c r="C4519" s="170" t="s">
        <v>58</v>
      </c>
      <c r="D4519" s="172">
        <v>93.42</v>
      </c>
    </row>
    <row r="4520" spans="1:4" ht="27" x14ac:dyDescent="0.25">
      <c r="A4520" s="170">
        <v>93125</v>
      </c>
      <c r="B4520" s="171" t="s">
        <v>31744</v>
      </c>
      <c r="C4520" s="170" t="s">
        <v>58</v>
      </c>
      <c r="D4520" s="172">
        <v>137.02000000000001</v>
      </c>
    </row>
    <row r="4521" spans="1:4" ht="27" x14ac:dyDescent="0.25">
      <c r="A4521" s="170">
        <v>93126</v>
      </c>
      <c r="B4521" s="171" t="s">
        <v>31748</v>
      </c>
      <c r="C4521" s="170" t="s">
        <v>58</v>
      </c>
      <c r="D4521" s="172">
        <v>300.10000000000002</v>
      </c>
    </row>
    <row r="4522" spans="1:4" ht="27" x14ac:dyDescent="0.25">
      <c r="A4522" s="170">
        <v>93133</v>
      </c>
      <c r="B4522" s="171" t="s">
        <v>31752</v>
      </c>
      <c r="C4522" s="170" t="s">
        <v>58</v>
      </c>
      <c r="D4522" s="172">
        <v>21.8</v>
      </c>
    </row>
    <row r="4523" spans="1:4" ht="27" x14ac:dyDescent="0.25">
      <c r="A4523" s="170">
        <v>94465</v>
      </c>
      <c r="B4523" s="171" t="s">
        <v>31755</v>
      </c>
      <c r="C4523" s="170" t="s">
        <v>58</v>
      </c>
      <c r="D4523" s="172">
        <v>58.82</v>
      </c>
    </row>
    <row r="4524" spans="1:4" ht="27" x14ac:dyDescent="0.25">
      <c r="A4524" s="170">
        <v>94466</v>
      </c>
      <c r="B4524" s="171" t="s">
        <v>31758</v>
      </c>
      <c r="C4524" s="170" t="s">
        <v>58</v>
      </c>
      <c r="D4524" s="172">
        <v>58.85</v>
      </c>
    </row>
    <row r="4525" spans="1:4" ht="27" x14ac:dyDescent="0.25">
      <c r="A4525" s="170">
        <v>94467</v>
      </c>
      <c r="B4525" s="171" t="s">
        <v>31761</v>
      </c>
      <c r="C4525" s="170" t="s">
        <v>58</v>
      </c>
      <c r="D4525" s="172">
        <v>94.5</v>
      </c>
    </row>
    <row r="4526" spans="1:4" ht="27" x14ac:dyDescent="0.25">
      <c r="A4526" s="170">
        <v>94468</v>
      </c>
      <c r="B4526" s="171" t="s">
        <v>31764</v>
      </c>
      <c r="C4526" s="170" t="s">
        <v>58</v>
      </c>
      <c r="D4526" s="172">
        <v>83.03</v>
      </c>
    </row>
    <row r="4527" spans="1:4" ht="27" x14ac:dyDescent="0.25">
      <c r="A4527" s="170">
        <v>94469</v>
      </c>
      <c r="B4527" s="171" t="s">
        <v>31767</v>
      </c>
      <c r="C4527" s="170" t="s">
        <v>58</v>
      </c>
      <c r="D4527" s="172">
        <v>135.01</v>
      </c>
    </row>
    <row r="4528" spans="1:4" ht="27" x14ac:dyDescent="0.25">
      <c r="A4528" s="170">
        <v>94470</v>
      </c>
      <c r="B4528" s="171" t="s">
        <v>31771</v>
      </c>
      <c r="C4528" s="170" t="s">
        <v>58</v>
      </c>
      <c r="D4528" s="172">
        <v>124.8</v>
      </c>
    </row>
    <row r="4529" spans="1:4" ht="27" x14ac:dyDescent="0.25">
      <c r="A4529" s="170">
        <v>94471</v>
      </c>
      <c r="B4529" s="171" t="s">
        <v>31775</v>
      </c>
      <c r="C4529" s="170" t="s">
        <v>58</v>
      </c>
      <c r="D4529" s="172">
        <v>84.89</v>
      </c>
    </row>
    <row r="4530" spans="1:4" ht="27" x14ac:dyDescent="0.25">
      <c r="A4530" s="170">
        <v>94472</v>
      </c>
      <c r="B4530" s="171" t="s">
        <v>31779</v>
      </c>
      <c r="C4530" s="170" t="s">
        <v>58</v>
      </c>
      <c r="D4530" s="172">
        <v>87.44</v>
      </c>
    </row>
    <row r="4531" spans="1:4" ht="27" x14ac:dyDescent="0.25">
      <c r="A4531" s="170">
        <v>94473</v>
      </c>
      <c r="B4531" s="171" t="s">
        <v>31781</v>
      </c>
      <c r="C4531" s="170" t="s">
        <v>58</v>
      </c>
      <c r="D4531" s="172">
        <v>135.53</v>
      </c>
    </row>
    <row r="4532" spans="1:4" ht="27" x14ac:dyDescent="0.25">
      <c r="A4532" s="170">
        <v>94474</v>
      </c>
      <c r="B4532" s="171" t="s">
        <v>31785</v>
      </c>
      <c r="C4532" s="170" t="s">
        <v>58</v>
      </c>
      <c r="D4532" s="172">
        <v>146.76</v>
      </c>
    </row>
    <row r="4533" spans="1:4" ht="27" x14ac:dyDescent="0.25">
      <c r="A4533" s="170">
        <v>94475</v>
      </c>
      <c r="B4533" s="171" t="s">
        <v>31787</v>
      </c>
      <c r="C4533" s="170" t="s">
        <v>58</v>
      </c>
      <c r="D4533" s="172">
        <v>183.29</v>
      </c>
    </row>
    <row r="4534" spans="1:4" ht="27" x14ac:dyDescent="0.25">
      <c r="A4534" s="170">
        <v>94476</v>
      </c>
      <c r="B4534" s="171" t="s">
        <v>31791</v>
      </c>
      <c r="C4534" s="170" t="s">
        <v>58</v>
      </c>
      <c r="D4534" s="172">
        <v>204.93</v>
      </c>
    </row>
    <row r="4535" spans="1:4" ht="27" x14ac:dyDescent="0.25">
      <c r="A4535" s="170">
        <v>94477</v>
      </c>
      <c r="B4535" s="171" t="s">
        <v>31795</v>
      </c>
      <c r="C4535" s="170" t="s">
        <v>58</v>
      </c>
      <c r="D4535" s="172">
        <v>113.06</v>
      </c>
    </row>
    <row r="4536" spans="1:4" ht="27" x14ac:dyDescent="0.25">
      <c r="A4536" s="170">
        <v>94478</v>
      </c>
      <c r="B4536" s="171" t="s">
        <v>31799</v>
      </c>
      <c r="C4536" s="170" t="s">
        <v>58</v>
      </c>
      <c r="D4536" s="172">
        <v>186.28</v>
      </c>
    </row>
    <row r="4537" spans="1:4" ht="27" x14ac:dyDescent="0.25">
      <c r="A4537" s="170">
        <v>94479</v>
      </c>
      <c r="B4537" s="171" t="s">
        <v>31803</v>
      </c>
      <c r="C4537" s="170" t="s">
        <v>58</v>
      </c>
      <c r="D4537" s="172">
        <v>242.2</v>
      </c>
    </row>
    <row r="4538" spans="1:4" ht="27" x14ac:dyDescent="0.25">
      <c r="A4538" s="170">
        <v>94606</v>
      </c>
      <c r="B4538" s="171" t="s">
        <v>31807</v>
      </c>
      <c r="C4538" s="170" t="s">
        <v>58</v>
      </c>
      <c r="D4538" s="172">
        <v>83.44</v>
      </c>
    </row>
    <row r="4539" spans="1:4" ht="27" x14ac:dyDescent="0.25">
      <c r="A4539" s="170">
        <v>94608</v>
      </c>
      <c r="B4539" s="171" t="s">
        <v>31811</v>
      </c>
      <c r="C4539" s="170" t="s">
        <v>58</v>
      </c>
      <c r="D4539" s="172">
        <v>202.31</v>
      </c>
    </row>
    <row r="4540" spans="1:4" ht="27" x14ac:dyDescent="0.25">
      <c r="A4540" s="170">
        <v>94610</v>
      </c>
      <c r="B4540" s="171" t="s">
        <v>31815</v>
      </c>
      <c r="C4540" s="170" t="s">
        <v>58</v>
      </c>
      <c r="D4540" s="172">
        <v>293.93</v>
      </c>
    </row>
    <row r="4541" spans="1:4" ht="27" x14ac:dyDescent="0.25">
      <c r="A4541" s="170">
        <v>94612</v>
      </c>
      <c r="B4541" s="171" t="s">
        <v>31819</v>
      </c>
      <c r="C4541" s="170" t="s">
        <v>58</v>
      </c>
      <c r="D4541" s="172">
        <v>416.04</v>
      </c>
    </row>
    <row r="4542" spans="1:4" ht="27" x14ac:dyDescent="0.25">
      <c r="A4542" s="170">
        <v>94614</v>
      </c>
      <c r="B4542" s="171" t="s">
        <v>31823</v>
      </c>
      <c r="C4542" s="170" t="s">
        <v>58</v>
      </c>
      <c r="D4542" s="172">
        <v>141.38</v>
      </c>
    </row>
    <row r="4543" spans="1:4" ht="27" x14ac:dyDescent="0.25">
      <c r="A4543" s="170">
        <v>94615</v>
      </c>
      <c r="B4543" s="171" t="s">
        <v>31826</v>
      </c>
      <c r="C4543" s="170" t="s">
        <v>58</v>
      </c>
      <c r="D4543" s="172">
        <v>159.59</v>
      </c>
    </row>
    <row r="4544" spans="1:4" ht="27" x14ac:dyDescent="0.25">
      <c r="A4544" s="170">
        <v>94616</v>
      </c>
      <c r="B4544" s="171" t="s">
        <v>31829</v>
      </c>
      <c r="C4544" s="170" t="s">
        <v>58</v>
      </c>
      <c r="D4544" s="172">
        <v>384.12</v>
      </c>
    </row>
    <row r="4545" spans="1:4" ht="27" x14ac:dyDescent="0.25">
      <c r="A4545" s="170">
        <v>94617</v>
      </c>
      <c r="B4545" s="171" t="s">
        <v>31832</v>
      </c>
      <c r="C4545" s="170" t="s">
        <v>58</v>
      </c>
      <c r="D4545" s="172">
        <v>320.81</v>
      </c>
    </row>
    <row r="4546" spans="1:4" ht="27" x14ac:dyDescent="0.25">
      <c r="A4546" s="170">
        <v>94618</v>
      </c>
      <c r="B4546" s="171" t="s">
        <v>31836</v>
      </c>
      <c r="C4546" s="170" t="s">
        <v>58</v>
      </c>
      <c r="D4546" s="172">
        <v>373.89</v>
      </c>
    </row>
    <row r="4547" spans="1:4" ht="27" x14ac:dyDescent="0.25">
      <c r="A4547" s="170">
        <v>94620</v>
      </c>
      <c r="B4547" s="171" t="s">
        <v>31840</v>
      </c>
      <c r="C4547" s="170" t="s">
        <v>58</v>
      </c>
      <c r="D4547" s="172">
        <v>853.59</v>
      </c>
    </row>
    <row r="4548" spans="1:4" ht="27" x14ac:dyDescent="0.25">
      <c r="A4548" s="170">
        <v>94622</v>
      </c>
      <c r="B4548" s="171" t="s">
        <v>31844</v>
      </c>
      <c r="C4548" s="170" t="s">
        <v>58</v>
      </c>
      <c r="D4548" s="172">
        <v>205.38</v>
      </c>
    </row>
    <row r="4549" spans="1:4" ht="27" x14ac:dyDescent="0.25">
      <c r="A4549" s="170">
        <v>94623</v>
      </c>
      <c r="B4549" s="171" t="s">
        <v>31848</v>
      </c>
      <c r="C4549" s="170" t="s">
        <v>58</v>
      </c>
      <c r="D4549" s="172">
        <v>476.43</v>
      </c>
    </row>
    <row r="4550" spans="1:4" ht="27" x14ac:dyDescent="0.25">
      <c r="A4550" s="170">
        <v>94624</v>
      </c>
      <c r="B4550" s="171" t="s">
        <v>31852</v>
      </c>
      <c r="C4550" s="170" t="s">
        <v>58</v>
      </c>
      <c r="D4550" s="172">
        <v>713.15</v>
      </c>
    </row>
    <row r="4551" spans="1:4" ht="27" x14ac:dyDescent="0.25">
      <c r="A4551" s="170">
        <v>94625</v>
      </c>
      <c r="B4551" s="171" t="s">
        <v>31856</v>
      </c>
      <c r="C4551" s="170" t="s">
        <v>58</v>
      </c>
      <c r="D4551" s="172">
        <v>1483.49</v>
      </c>
    </row>
    <row r="4552" spans="1:4" ht="27" x14ac:dyDescent="0.25">
      <c r="A4552" s="170">
        <v>94656</v>
      </c>
      <c r="B4552" s="171" t="s">
        <v>31860</v>
      </c>
      <c r="C4552" s="170" t="s">
        <v>58</v>
      </c>
      <c r="D4552" s="172">
        <v>3.66</v>
      </c>
    </row>
    <row r="4553" spans="1:4" x14ac:dyDescent="0.25">
      <c r="A4553" s="170">
        <v>94657</v>
      </c>
      <c r="B4553" s="171" t="s">
        <v>31862</v>
      </c>
      <c r="C4553" s="170" t="s">
        <v>58</v>
      </c>
      <c r="D4553" s="172">
        <v>4.01</v>
      </c>
    </row>
    <row r="4554" spans="1:4" ht="27" x14ac:dyDescent="0.25">
      <c r="A4554" s="170">
        <v>94658</v>
      </c>
      <c r="B4554" s="171" t="s">
        <v>31865</v>
      </c>
      <c r="C4554" s="170" t="s">
        <v>58</v>
      </c>
      <c r="D4554" s="172">
        <v>5.43</v>
      </c>
    </row>
    <row r="4555" spans="1:4" x14ac:dyDescent="0.25">
      <c r="A4555" s="170">
        <v>94659</v>
      </c>
      <c r="B4555" s="171" t="s">
        <v>31868</v>
      </c>
      <c r="C4555" s="170" t="s">
        <v>58</v>
      </c>
      <c r="D4555" s="172">
        <v>6.19</v>
      </c>
    </row>
    <row r="4556" spans="1:4" ht="27" x14ac:dyDescent="0.25">
      <c r="A4556" s="170">
        <v>94660</v>
      </c>
      <c r="B4556" s="171" t="s">
        <v>31871</v>
      </c>
      <c r="C4556" s="170" t="s">
        <v>58</v>
      </c>
      <c r="D4556" s="172">
        <v>8.48</v>
      </c>
    </row>
    <row r="4557" spans="1:4" x14ac:dyDescent="0.25">
      <c r="A4557" s="170">
        <v>94661</v>
      </c>
      <c r="B4557" s="171" t="s">
        <v>31873</v>
      </c>
      <c r="C4557" s="170" t="s">
        <v>58</v>
      </c>
      <c r="D4557" s="172">
        <v>9.7200000000000006</v>
      </c>
    </row>
    <row r="4558" spans="1:4" ht="27" x14ac:dyDescent="0.25">
      <c r="A4558" s="170">
        <v>94662</v>
      </c>
      <c r="B4558" s="171" t="s">
        <v>31875</v>
      </c>
      <c r="C4558" s="170" t="s">
        <v>58</v>
      </c>
      <c r="D4558" s="172">
        <v>11.21</v>
      </c>
    </row>
    <row r="4559" spans="1:4" x14ac:dyDescent="0.25">
      <c r="A4559" s="170">
        <v>94663</v>
      </c>
      <c r="B4559" s="171" t="s">
        <v>31879</v>
      </c>
      <c r="C4559" s="170" t="s">
        <v>58</v>
      </c>
      <c r="D4559" s="172">
        <v>12.23</v>
      </c>
    </row>
    <row r="4560" spans="1:4" ht="27" x14ac:dyDescent="0.25">
      <c r="A4560" s="170">
        <v>94664</v>
      </c>
      <c r="B4560" s="171" t="s">
        <v>31881</v>
      </c>
      <c r="C4560" s="170" t="s">
        <v>58</v>
      </c>
      <c r="D4560" s="172">
        <v>20.03</v>
      </c>
    </row>
    <row r="4561" spans="1:4" x14ac:dyDescent="0.25">
      <c r="A4561" s="170">
        <v>94665</v>
      </c>
      <c r="B4561" s="171" t="s">
        <v>31883</v>
      </c>
      <c r="C4561" s="170" t="s">
        <v>58</v>
      </c>
      <c r="D4561" s="172">
        <v>23.6</v>
      </c>
    </row>
    <row r="4562" spans="1:4" ht="27" x14ac:dyDescent="0.25">
      <c r="A4562" s="170">
        <v>94666</v>
      </c>
      <c r="B4562" s="171" t="s">
        <v>31886</v>
      </c>
      <c r="C4562" s="170" t="s">
        <v>58</v>
      </c>
      <c r="D4562" s="172">
        <v>32.4</v>
      </c>
    </row>
    <row r="4563" spans="1:4" x14ac:dyDescent="0.25">
      <c r="A4563" s="170">
        <v>94667</v>
      </c>
      <c r="B4563" s="171" t="s">
        <v>31890</v>
      </c>
      <c r="C4563" s="170" t="s">
        <v>58</v>
      </c>
      <c r="D4563" s="172">
        <v>34.700000000000003</v>
      </c>
    </row>
    <row r="4564" spans="1:4" ht="27" x14ac:dyDescent="0.25">
      <c r="A4564" s="170">
        <v>94668</v>
      </c>
      <c r="B4564" s="171" t="s">
        <v>31894</v>
      </c>
      <c r="C4564" s="170" t="s">
        <v>58</v>
      </c>
      <c r="D4564" s="172">
        <v>42.94</v>
      </c>
    </row>
    <row r="4565" spans="1:4" x14ac:dyDescent="0.25">
      <c r="A4565" s="170">
        <v>94669</v>
      </c>
      <c r="B4565" s="171" t="s">
        <v>31897</v>
      </c>
      <c r="C4565" s="170" t="s">
        <v>58</v>
      </c>
      <c r="D4565" s="172">
        <v>62.08</v>
      </c>
    </row>
    <row r="4566" spans="1:4" ht="27" x14ac:dyDescent="0.25">
      <c r="A4566" s="170">
        <v>94670</v>
      </c>
      <c r="B4566" s="171" t="s">
        <v>31899</v>
      </c>
      <c r="C4566" s="170" t="s">
        <v>58</v>
      </c>
      <c r="D4566" s="172">
        <v>68.489999999999995</v>
      </c>
    </row>
    <row r="4567" spans="1:4" x14ac:dyDescent="0.25">
      <c r="A4567" s="170">
        <v>94671</v>
      </c>
      <c r="B4567" s="171" t="s">
        <v>31903</v>
      </c>
      <c r="C4567" s="170" t="s">
        <v>58</v>
      </c>
      <c r="D4567" s="172">
        <v>102.13</v>
      </c>
    </row>
    <row r="4568" spans="1:4" ht="27" x14ac:dyDescent="0.25">
      <c r="A4568" s="170">
        <v>94672</v>
      </c>
      <c r="B4568" s="171" t="s">
        <v>31906</v>
      </c>
      <c r="C4568" s="170" t="s">
        <v>58</v>
      </c>
      <c r="D4568" s="172">
        <v>6.32</v>
      </c>
    </row>
    <row r="4569" spans="1:4" ht="27" x14ac:dyDescent="0.25">
      <c r="A4569" s="170">
        <v>94673</v>
      </c>
      <c r="B4569" s="171" t="s">
        <v>31909</v>
      </c>
      <c r="C4569" s="170" t="s">
        <v>58</v>
      </c>
      <c r="D4569" s="172">
        <v>7.27</v>
      </c>
    </row>
    <row r="4570" spans="1:4" ht="27" x14ac:dyDescent="0.25">
      <c r="A4570" s="170">
        <v>94674</v>
      </c>
      <c r="B4570" s="171" t="s">
        <v>31912</v>
      </c>
      <c r="C4570" s="170" t="s">
        <v>58</v>
      </c>
      <c r="D4570" s="172">
        <v>8.14</v>
      </c>
    </row>
    <row r="4571" spans="1:4" ht="27" x14ac:dyDescent="0.25">
      <c r="A4571" s="170">
        <v>94675</v>
      </c>
      <c r="B4571" s="171" t="s">
        <v>31914</v>
      </c>
      <c r="C4571" s="170" t="s">
        <v>58</v>
      </c>
      <c r="D4571" s="172">
        <v>12.01</v>
      </c>
    </row>
    <row r="4572" spans="1:4" ht="27" x14ac:dyDescent="0.25">
      <c r="A4572" s="170">
        <v>94676</v>
      </c>
      <c r="B4572" s="171" t="s">
        <v>31916</v>
      </c>
      <c r="C4572" s="170" t="s">
        <v>58</v>
      </c>
      <c r="D4572" s="172">
        <v>13.34</v>
      </c>
    </row>
    <row r="4573" spans="1:4" ht="27" x14ac:dyDescent="0.25">
      <c r="A4573" s="170">
        <v>94677</v>
      </c>
      <c r="B4573" s="171" t="s">
        <v>31920</v>
      </c>
      <c r="C4573" s="170" t="s">
        <v>58</v>
      </c>
      <c r="D4573" s="172">
        <v>19.2</v>
      </c>
    </row>
    <row r="4574" spans="1:4" ht="27" x14ac:dyDescent="0.25">
      <c r="A4574" s="170">
        <v>94678</v>
      </c>
      <c r="B4574" s="171" t="s">
        <v>31922</v>
      </c>
      <c r="C4574" s="170" t="s">
        <v>58</v>
      </c>
      <c r="D4574" s="172">
        <v>15.68</v>
      </c>
    </row>
    <row r="4575" spans="1:4" ht="27" x14ac:dyDescent="0.25">
      <c r="A4575" s="170">
        <v>94679</v>
      </c>
      <c r="B4575" s="171" t="s">
        <v>31924</v>
      </c>
      <c r="C4575" s="170" t="s">
        <v>58</v>
      </c>
      <c r="D4575" s="172">
        <v>23.4</v>
      </c>
    </row>
    <row r="4576" spans="1:4" ht="27" x14ac:dyDescent="0.25">
      <c r="A4576" s="170">
        <v>94680</v>
      </c>
      <c r="B4576" s="171" t="s">
        <v>31927</v>
      </c>
      <c r="C4576" s="170" t="s">
        <v>58</v>
      </c>
      <c r="D4576" s="172">
        <v>42.39</v>
      </c>
    </row>
    <row r="4577" spans="1:4" ht="27" x14ac:dyDescent="0.25">
      <c r="A4577" s="170">
        <v>94681</v>
      </c>
      <c r="B4577" s="171" t="s">
        <v>31929</v>
      </c>
      <c r="C4577" s="170" t="s">
        <v>58</v>
      </c>
      <c r="D4577" s="172">
        <v>47.32</v>
      </c>
    </row>
    <row r="4578" spans="1:4" ht="27" x14ac:dyDescent="0.25">
      <c r="A4578" s="170">
        <v>94682</v>
      </c>
      <c r="B4578" s="171" t="s">
        <v>31932</v>
      </c>
      <c r="C4578" s="170" t="s">
        <v>58</v>
      </c>
      <c r="D4578" s="172">
        <v>103.46</v>
      </c>
    </row>
    <row r="4579" spans="1:4" ht="27" x14ac:dyDescent="0.25">
      <c r="A4579" s="170">
        <v>94683</v>
      </c>
      <c r="B4579" s="171" t="s">
        <v>31935</v>
      </c>
      <c r="C4579" s="170" t="s">
        <v>58</v>
      </c>
      <c r="D4579" s="172">
        <v>71.819999999999993</v>
      </c>
    </row>
    <row r="4580" spans="1:4" ht="27" x14ac:dyDescent="0.25">
      <c r="A4580" s="170">
        <v>94684</v>
      </c>
      <c r="B4580" s="171" t="s">
        <v>31939</v>
      </c>
      <c r="C4580" s="170" t="s">
        <v>58</v>
      </c>
      <c r="D4580" s="172">
        <v>124.95</v>
      </c>
    </row>
    <row r="4581" spans="1:4" ht="27" x14ac:dyDescent="0.25">
      <c r="A4581" s="170">
        <v>94685</v>
      </c>
      <c r="B4581" s="171" t="s">
        <v>31943</v>
      </c>
      <c r="C4581" s="170" t="s">
        <v>58</v>
      </c>
      <c r="D4581" s="172">
        <v>91.41</v>
      </c>
    </row>
    <row r="4582" spans="1:4" ht="27" x14ac:dyDescent="0.25">
      <c r="A4582" s="170">
        <v>94686</v>
      </c>
      <c r="B4582" s="171" t="s">
        <v>31946</v>
      </c>
      <c r="C4582" s="170" t="s">
        <v>58</v>
      </c>
      <c r="D4582" s="172">
        <v>240.44</v>
      </c>
    </row>
    <row r="4583" spans="1:4" ht="27" x14ac:dyDescent="0.25">
      <c r="A4583" s="170">
        <v>94687</v>
      </c>
      <c r="B4583" s="171" t="s">
        <v>31950</v>
      </c>
      <c r="C4583" s="170" t="s">
        <v>58</v>
      </c>
      <c r="D4583" s="172">
        <v>218.18</v>
      </c>
    </row>
    <row r="4584" spans="1:4" x14ac:dyDescent="0.25">
      <c r="A4584" s="170">
        <v>94688</v>
      </c>
      <c r="B4584" s="171" t="s">
        <v>31953</v>
      </c>
      <c r="C4584" s="170" t="s">
        <v>58</v>
      </c>
      <c r="D4584" s="172">
        <v>7.2</v>
      </c>
    </row>
    <row r="4585" spans="1:4" ht="27" x14ac:dyDescent="0.25">
      <c r="A4585" s="170">
        <v>94689</v>
      </c>
      <c r="B4585" s="171" t="s">
        <v>31956</v>
      </c>
      <c r="C4585" s="170" t="s">
        <v>58</v>
      </c>
      <c r="D4585" s="172">
        <v>9.67</v>
      </c>
    </row>
    <row r="4586" spans="1:4" x14ac:dyDescent="0.25">
      <c r="A4586" s="170">
        <v>94690</v>
      </c>
      <c r="B4586" s="171" t="s">
        <v>31958</v>
      </c>
      <c r="C4586" s="170" t="s">
        <v>58</v>
      </c>
      <c r="D4586" s="172">
        <v>11.57</v>
      </c>
    </row>
    <row r="4587" spans="1:4" ht="27" x14ac:dyDescent="0.25">
      <c r="A4587" s="170">
        <v>94691</v>
      </c>
      <c r="B4587" s="171" t="s">
        <v>31961</v>
      </c>
      <c r="C4587" s="170" t="s">
        <v>58</v>
      </c>
      <c r="D4587" s="172">
        <v>13.66</v>
      </c>
    </row>
    <row r="4588" spans="1:4" x14ac:dyDescent="0.25">
      <c r="A4588" s="170">
        <v>94692</v>
      </c>
      <c r="B4588" s="171" t="s">
        <v>31964</v>
      </c>
      <c r="C4588" s="170" t="s">
        <v>58</v>
      </c>
      <c r="D4588" s="172">
        <v>19.37</v>
      </c>
    </row>
    <row r="4589" spans="1:4" ht="27" x14ac:dyDescent="0.25">
      <c r="A4589" s="170">
        <v>94693</v>
      </c>
      <c r="B4589" s="171" t="s">
        <v>31967</v>
      </c>
      <c r="C4589" s="170" t="s">
        <v>58</v>
      </c>
      <c r="D4589" s="172">
        <v>17.91</v>
      </c>
    </row>
    <row r="4590" spans="1:4" x14ac:dyDescent="0.25">
      <c r="A4590" s="170">
        <v>94694</v>
      </c>
      <c r="B4590" s="171" t="s">
        <v>31969</v>
      </c>
      <c r="C4590" s="170" t="s">
        <v>58</v>
      </c>
      <c r="D4590" s="172">
        <v>24.18</v>
      </c>
    </row>
    <row r="4591" spans="1:4" ht="27" x14ac:dyDescent="0.25">
      <c r="A4591" s="170">
        <v>94695</v>
      </c>
      <c r="B4591" s="171" t="s">
        <v>31971</v>
      </c>
      <c r="C4591" s="170" t="s">
        <v>58</v>
      </c>
      <c r="D4591" s="172">
        <v>30.78</v>
      </c>
    </row>
    <row r="4592" spans="1:4" x14ac:dyDescent="0.25">
      <c r="A4592" s="170">
        <v>94696</v>
      </c>
      <c r="B4592" s="171" t="s">
        <v>31974</v>
      </c>
      <c r="C4592" s="170" t="s">
        <v>58</v>
      </c>
      <c r="D4592" s="172">
        <v>49.72</v>
      </c>
    </row>
    <row r="4593" spans="1:4" x14ac:dyDescent="0.25">
      <c r="A4593" s="170">
        <v>94697</v>
      </c>
      <c r="B4593" s="171" t="s">
        <v>31976</v>
      </c>
      <c r="C4593" s="170" t="s">
        <v>58</v>
      </c>
      <c r="D4593" s="172">
        <v>84.69</v>
      </c>
    </row>
    <row r="4594" spans="1:4" ht="27" x14ac:dyDescent="0.25">
      <c r="A4594" s="170">
        <v>94698</v>
      </c>
      <c r="B4594" s="171" t="s">
        <v>31979</v>
      </c>
      <c r="C4594" s="170" t="s">
        <v>58</v>
      </c>
      <c r="D4594" s="172">
        <v>65.56</v>
      </c>
    </row>
    <row r="4595" spans="1:4" x14ac:dyDescent="0.25">
      <c r="A4595" s="170">
        <v>94699</v>
      </c>
      <c r="B4595" s="171" t="s">
        <v>31982</v>
      </c>
      <c r="C4595" s="170" t="s">
        <v>58</v>
      </c>
      <c r="D4595" s="172">
        <v>112</v>
      </c>
    </row>
    <row r="4596" spans="1:4" ht="27" x14ac:dyDescent="0.25">
      <c r="A4596" s="170">
        <v>94700</v>
      </c>
      <c r="B4596" s="171" t="s">
        <v>31986</v>
      </c>
      <c r="C4596" s="170" t="s">
        <v>58</v>
      </c>
      <c r="D4596" s="172">
        <v>125.78</v>
      </c>
    </row>
    <row r="4597" spans="1:4" x14ac:dyDescent="0.25">
      <c r="A4597" s="170">
        <v>94701</v>
      </c>
      <c r="B4597" s="171" t="s">
        <v>31990</v>
      </c>
      <c r="C4597" s="170" t="s">
        <v>58</v>
      </c>
      <c r="D4597" s="172">
        <v>218.32</v>
      </c>
    </row>
    <row r="4598" spans="1:4" ht="27" x14ac:dyDescent="0.25">
      <c r="A4598" s="170">
        <v>94702</v>
      </c>
      <c r="B4598" s="171" t="s">
        <v>31994</v>
      </c>
      <c r="C4598" s="170" t="s">
        <v>58</v>
      </c>
      <c r="D4598" s="172">
        <v>181.57</v>
      </c>
    </row>
    <row r="4599" spans="1:4" ht="27" x14ac:dyDescent="0.25">
      <c r="A4599" s="170">
        <v>94703</v>
      </c>
      <c r="B4599" s="171" t="s">
        <v>31998</v>
      </c>
      <c r="C4599" s="170" t="s">
        <v>58</v>
      </c>
      <c r="D4599" s="172">
        <v>20.420000000000002</v>
      </c>
    </row>
    <row r="4600" spans="1:4" ht="27" x14ac:dyDescent="0.25">
      <c r="A4600" s="170">
        <v>94704</v>
      </c>
      <c r="B4600" s="171" t="s">
        <v>32001</v>
      </c>
      <c r="C4600" s="170" t="s">
        <v>58</v>
      </c>
      <c r="D4600" s="172">
        <v>26.76</v>
      </c>
    </row>
    <row r="4601" spans="1:4" ht="27" x14ac:dyDescent="0.25">
      <c r="A4601" s="170">
        <v>94705</v>
      </c>
      <c r="B4601" s="171" t="s">
        <v>32004</v>
      </c>
      <c r="C4601" s="170" t="s">
        <v>58</v>
      </c>
      <c r="D4601" s="172">
        <v>36.020000000000003</v>
      </c>
    </row>
    <row r="4602" spans="1:4" ht="27" x14ac:dyDescent="0.25">
      <c r="A4602" s="170">
        <v>94706</v>
      </c>
      <c r="B4602" s="171" t="s">
        <v>32008</v>
      </c>
      <c r="C4602" s="170" t="s">
        <v>58</v>
      </c>
      <c r="D4602" s="172">
        <v>35.28</v>
      </c>
    </row>
    <row r="4603" spans="1:4" ht="27" x14ac:dyDescent="0.25">
      <c r="A4603" s="170">
        <v>94707</v>
      </c>
      <c r="B4603" s="171" t="s">
        <v>32012</v>
      </c>
      <c r="C4603" s="170" t="s">
        <v>58</v>
      </c>
      <c r="D4603" s="172">
        <v>54.79</v>
      </c>
    </row>
    <row r="4604" spans="1:4" ht="27" x14ac:dyDescent="0.25">
      <c r="A4604" s="170">
        <v>94713</v>
      </c>
      <c r="B4604" s="171" t="s">
        <v>32016</v>
      </c>
      <c r="C4604" s="170" t="s">
        <v>58</v>
      </c>
      <c r="D4604" s="172">
        <v>223.66</v>
      </c>
    </row>
    <row r="4605" spans="1:4" ht="27" x14ac:dyDescent="0.25">
      <c r="A4605" s="170">
        <v>94714</v>
      </c>
      <c r="B4605" s="171" t="s">
        <v>32020</v>
      </c>
      <c r="C4605" s="170" t="s">
        <v>58</v>
      </c>
      <c r="D4605" s="172">
        <v>312.75</v>
      </c>
    </row>
    <row r="4606" spans="1:4" ht="27" x14ac:dyDescent="0.25">
      <c r="A4606" s="170">
        <v>94715</v>
      </c>
      <c r="B4606" s="171" t="s">
        <v>32024</v>
      </c>
      <c r="C4606" s="170" t="s">
        <v>58</v>
      </c>
      <c r="D4606" s="172">
        <v>278.52</v>
      </c>
    </row>
    <row r="4607" spans="1:4" ht="27" x14ac:dyDescent="0.25">
      <c r="A4607" s="170">
        <v>94724</v>
      </c>
      <c r="B4607" s="171" t="s">
        <v>32028</v>
      </c>
      <c r="C4607" s="170" t="s">
        <v>58</v>
      </c>
      <c r="D4607" s="172">
        <v>26.49</v>
      </c>
    </row>
    <row r="4608" spans="1:4" x14ac:dyDescent="0.25">
      <c r="A4608" s="170">
        <v>94725</v>
      </c>
      <c r="B4608" s="171" t="s">
        <v>32032</v>
      </c>
      <c r="C4608" s="170" t="s">
        <v>58</v>
      </c>
      <c r="D4608" s="172">
        <v>6.88</v>
      </c>
    </row>
    <row r="4609" spans="1:4" ht="27" x14ac:dyDescent="0.25">
      <c r="A4609" s="170">
        <v>94726</v>
      </c>
      <c r="B4609" s="171" t="s">
        <v>32034</v>
      </c>
      <c r="C4609" s="170" t="s">
        <v>58</v>
      </c>
      <c r="D4609" s="172">
        <v>34.119999999999997</v>
      </c>
    </row>
    <row r="4610" spans="1:4" x14ac:dyDescent="0.25">
      <c r="A4610" s="170">
        <v>94727</v>
      </c>
      <c r="B4610" s="171" t="s">
        <v>32036</v>
      </c>
      <c r="C4610" s="170" t="s">
        <v>58</v>
      </c>
      <c r="D4610" s="172">
        <v>11.26</v>
      </c>
    </row>
    <row r="4611" spans="1:4" ht="27" x14ac:dyDescent="0.25">
      <c r="A4611" s="170">
        <v>94728</v>
      </c>
      <c r="B4611" s="171" t="s">
        <v>32039</v>
      </c>
      <c r="C4611" s="170" t="s">
        <v>58</v>
      </c>
      <c r="D4611" s="172">
        <v>53.28</v>
      </c>
    </row>
    <row r="4612" spans="1:4" x14ac:dyDescent="0.25">
      <c r="A4612" s="170">
        <v>94729</v>
      </c>
      <c r="B4612" s="171" t="s">
        <v>32042</v>
      </c>
      <c r="C4612" s="170" t="s">
        <v>58</v>
      </c>
      <c r="D4612" s="172">
        <v>19.670000000000002</v>
      </c>
    </row>
    <row r="4613" spans="1:4" ht="27" x14ac:dyDescent="0.25">
      <c r="A4613" s="170">
        <v>94730</v>
      </c>
      <c r="B4613" s="171" t="s">
        <v>32045</v>
      </c>
      <c r="C4613" s="170" t="s">
        <v>58</v>
      </c>
      <c r="D4613" s="172">
        <v>65.38</v>
      </c>
    </row>
    <row r="4614" spans="1:4" x14ac:dyDescent="0.25">
      <c r="A4614" s="170">
        <v>94731</v>
      </c>
      <c r="B4614" s="171" t="s">
        <v>32048</v>
      </c>
      <c r="C4614" s="170" t="s">
        <v>58</v>
      </c>
      <c r="D4614" s="172">
        <v>26.17</v>
      </c>
    </row>
    <row r="4615" spans="1:4" ht="27" x14ac:dyDescent="0.25">
      <c r="A4615" s="170">
        <v>94732</v>
      </c>
      <c r="B4615" s="171" t="s">
        <v>32051</v>
      </c>
      <c r="C4615" s="170" t="s">
        <v>58</v>
      </c>
      <c r="D4615" s="172">
        <v>104.97</v>
      </c>
    </row>
    <row r="4616" spans="1:4" x14ac:dyDescent="0.25">
      <c r="A4616" s="170">
        <v>94733</v>
      </c>
      <c r="B4616" s="171" t="s">
        <v>32055</v>
      </c>
      <c r="C4616" s="170" t="s">
        <v>58</v>
      </c>
      <c r="D4616" s="172">
        <v>46.29</v>
      </c>
    </row>
    <row r="4617" spans="1:4" ht="27" x14ac:dyDescent="0.25">
      <c r="A4617" s="170">
        <v>94734</v>
      </c>
      <c r="B4617" s="171" t="s">
        <v>32059</v>
      </c>
      <c r="C4617" s="170" t="s">
        <v>58</v>
      </c>
      <c r="D4617" s="172">
        <v>383.07</v>
      </c>
    </row>
    <row r="4618" spans="1:4" ht="27" x14ac:dyDescent="0.25">
      <c r="A4618" s="170">
        <v>94736</v>
      </c>
      <c r="B4618" s="171" t="s">
        <v>32063</v>
      </c>
      <c r="C4618" s="170" t="s">
        <v>58</v>
      </c>
      <c r="D4618" s="172">
        <v>556.79</v>
      </c>
    </row>
    <row r="4619" spans="1:4" x14ac:dyDescent="0.25">
      <c r="A4619" s="170">
        <v>94737</v>
      </c>
      <c r="B4619" s="171" t="s">
        <v>32067</v>
      </c>
      <c r="C4619" s="170" t="s">
        <v>58</v>
      </c>
      <c r="D4619" s="172">
        <v>193.24</v>
      </c>
    </row>
    <row r="4620" spans="1:4" ht="27" x14ac:dyDescent="0.25">
      <c r="A4620" s="170">
        <v>94738</v>
      </c>
      <c r="B4620" s="171" t="s">
        <v>32070</v>
      </c>
      <c r="C4620" s="170" t="s">
        <v>58</v>
      </c>
      <c r="D4620" s="172">
        <v>1676.1</v>
      </c>
    </row>
    <row r="4621" spans="1:4" x14ac:dyDescent="0.25">
      <c r="A4621" s="170">
        <v>94739</v>
      </c>
      <c r="B4621" s="171" t="s">
        <v>32074</v>
      </c>
      <c r="C4621" s="170" t="s">
        <v>58</v>
      </c>
      <c r="D4621" s="172">
        <v>237.08</v>
      </c>
    </row>
    <row r="4622" spans="1:4" ht="27" x14ac:dyDescent="0.25">
      <c r="A4622" s="170">
        <v>94740</v>
      </c>
      <c r="B4622" s="171" t="s">
        <v>32078</v>
      </c>
      <c r="C4622" s="170" t="s">
        <v>58</v>
      </c>
      <c r="D4622" s="172">
        <v>9.9499999999999993</v>
      </c>
    </row>
    <row r="4623" spans="1:4" ht="27" x14ac:dyDescent="0.25">
      <c r="A4623" s="170">
        <v>94741</v>
      </c>
      <c r="B4623" s="171" t="s">
        <v>32080</v>
      </c>
      <c r="C4623" s="170" t="s">
        <v>58</v>
      </c>
      <c r="D4623" s="172">
        <v>12.95</v>
      </c>
    </row>
    <row r="4624" spans="1:4" ht="27" x14ac:dyDescent="0.25">
      <c r="A4624" s="170">
        <v>94742</v>
      </c>
      <c r="B4624" s="171" t="s">
        <v>32082</v>
      </c>
      <c r="C4624" s="170" t="s">
        <v>58</v>
      </c>
      <c r="D4624" s="172">
        <v>16.62</v>
      </c>
    </row>
    <row r="4625" spans="1:4" ht="27" x14ac:dyDescent="0.25">
      <c r="A4625" s="170">
        <v>94743</v>
      </c>
      <c r="B4625" s="171" t="s">
        <v>32086</v>
      </c>
      <c r="C4625" s="170" t="s">
        <v>58</v>
      </c>
      <c r="D4625" s="172">
        <v>21.14</v>
      </c>
    </row>
    <row r="4626" spans="1:4" ht="27" x14ac:dyDescent="0.25">
      <c r="A4626" s="170">
        <v>94744</v>
      </c>
      <c r="B4626" s="171" t="s">
        <v>32088</v>
      </c>
      <c r="C4626" s="170" t="s">
        <v>58</v>
      </c>
      <c r="D4626" s="172">
        <v>26.34</v>
      </c>
    </row>
    <row r="4627" spans="1:4" ht="27" x14ac:dyDescent="0.25">
      <c r="A4627" s="170">
        <v>94746</v>
      </c>
      <c r="B4627" s="171" t="s">
        <v>32091</v>
      </c>
      <c r="C4627" s="170" t="s">
        <v>58</v>
      </c>
      <c r="D4627" s="172">
        <v>37.93</v>
      </c>
    </row>
    <row r="4628" spans="1:4" ht="27" x14ac:dyDescent="0.25">
      <c r="A4628" s="170">
        <v>94748</v>
      </c>
      <c r="B4628" s="171" t="s">
        <v>32093</v>
      </c>
      <c r="C4628" s="170" t="s">
        <v>58</v>
      </c>
      <c r="D4628" s="172">
        <v>83.83</v>
      </c>
    </row>
    <row r="4629" spans="1:4" ht="27" x14ac:dyDescent="0.25">
      <c r="A4629" s="170">
        <v>94750</v>
      </c>
      <c r="B4629" s="171" t="s">
        <v>32095</v>
      </c>
      <c r="C4629" s="170" t="s">
        <v>58</v>
      </c>
      <c r="D4629" s="172">
        <v>170.12</v>
      </c>
    </row>
    <row r="4630" spans="1:4" ht="27" x14ac:dyDescent="0.25">
      <c r="A4630" s="170">
        <v>94752</v>
      </c>
      <c r="B4630" s="171" t="s">
        <v>32099</v>
      </c>
      <c r="C4630" s="170" t="s">
        <v>58</v>
      </c>
      <c r="D4630" s="172">
        <v>204.16</v>
      </c>
    </row>
    <row r="4631" spans="1:4" ht="27" x14ac:dyDescent="0.25">
      <c r="A4631" s="170">
        <v>94754</v>
      </c>
      <c r="B4631" s="171" t="s">
        <v>32103</v>
      </c>
      <c r="C4631" s="170" t="s">
        <v>58</v>
      </c>
      <c r="D4631" s="172">
        <v>292.27999999999997</v>
      </c>
    </row>
    <row r="4632" spans="1:4" x14ac:dyDescent="0.25">
      <c r="A4632" s="170">
        <v>94756</v>
      </c>
      <c r="B4632" s="171" t="s">
        <v>32107</v>
      </c>
      <c r="C4632" s="170" t="s">
        <v>58</v>
      </c>
      <c r="D4632" s="172">
        <v>12.72</v>
      </c>
    </row>
    <row r="4633" spans="1:4" x14ac:dyDescent="0.25">
      <c r="A4633" s="170">
        <v>94757</v>
      </c>
      <c r="B4633" s="171" t="s">
        <v>32110</v>
      </c>
      <c r="C4633" s="170" t="s">
        <v>58</v>
      </c>
      <c r="D4633" s="172">
        <v>20.059999999999999</v>
      </c>
    </row>
    <row r="4634" spans="1:4" x14ac:dyDescent="0.25">
      <c r="A4634" s="170">
        <v>94758</v>
      </c>
      <c r="B4634" s="171" t="s">
        <v>32112</v>
      </c>
      <c r="C4634" s="170" t="s">
        <v>58</v>
      </c>
      <c r="D4634" s="172">
        <v>51.56</v>
      </c>
    </row>
    <row r="4635" spans="1:4" x14ac:dyDescent="0.25">
      <c r="A4635" s="170">
        <v>94759</v>
      </c>
      <c r="B4635" s="171" t="s">
        <v>32116</v>
      </c>
      <c r="C4635" s="170" t="s">
        <v>58</v>
      </c>
      <c r="D4635" s="172">
        <v>65.760000000000005</v>
      </c>
    </row>
    <row r="4636" spans="1:4" x14ac:dyDescent="0.25">
      <c r="A4636" s="170">
        <v>94760</v>
      </c>
      <c r="B4636" s="171" t="s">
        <v>32119</v>
      </c>
      <c r="C4636" s="170" t="s">
        <v>58</v>
      </c>
      <c r="D4636" s="172">
        <v>105.18</v>
      </c>
    </row>
    <row r="4637" spans="1:4" x14ac:dyDescent="0.25">
      <c r="A4637" s="170">
        <v>94761</v>
      </c>
      <c r="B4637" s="171" t="s">
        <v>32123</v>
      </c>
      <c r="C4637" s="170" t="s">
        <v>58</v>
      </c>
      <c r="D4637" s="172">
        <v>228.61</v>
      </c>
    </row>
    <row r="4638" spans="1:4" x14ac:dyDescent="0.25">
      <c r="A4638" s="170">
        <v>94762</v>
      </c>
      <c r="B4638" s="171" t="s">
        <v>32127</v>
      </c>
      <c r="C4638" s="170" t="s">
        <v>58</v>
      </c>
      <c r="D4638" s="172">
        <v>276.83</v>
      </c>
    </row>
    <row r="4639" spans="1:4" x14ac:dyDescent="0.25">
      <c r="A4639" s="170">
        <v>94763</v>
      </c>
      <c r="B4639" s="171" t="s">
        <v>32131</v>
      </c>
      <c r="C4639" s="170" t="s">
        <v>58</v>
      </c>
      <c r="D4639" s="172">
        <v>363.49</v>
      </c>
    </row>
    <row r="4640" spans="1:4" ht="27" x14ac:dyDescent="0.25">
      <c r="A4640" s="170">
        <v>94764</v>
      </c>
      <c r="B4640" s="171" t="s">
        <v>32135</v>
      </c>
      <c r="C4640" s="170" t="s">
        <v>58</v>
      </c>
      <c r="D4640" s="172">
        <v>38.5</v>
      </c>
    </row>
    <row r="4641" spans="1:4" ht="27" x14ac:dyDescent="0.25">
      <c r="A4641" s="170">
        <v>94765</v>
      </c>
      <c r="B4641" s="171" t="s">
        <v>32138</v>
      </c>
      <c r="C4641" s="170" t="s">
        <v>58</v>
      </c>
      <c r="D4641" s="172">
        <v>42.27</v>
      </c>
    </row>
    <row r="4642" spans="1:4" ht="27" x14ac:dyDescent="0.25">
      <c r="A4642" s="170">
        <v>94766</v>
      </c>
      <c r="B4642" s="171" t="s">
        <v>32140</v>
      </c>
      <c r="C4642" s="170" t="s">
        <v>58</v>
      </c>
      <c r="D4642" s="172">
        <v>47.11</v>
      </c>
    </row>
    <row r="4643" spans="1:4" ht="27" x14ac:dyDescent="0.25">
      <c r="A4643" s="170">
        <v>94767</v>
      </c>
      <c r="B4643" s="171" t="s">
        <v>32143</v>
      </c>
      <c r="C4643" s="170" t="s">
        <v>58</v>
      </c>
      <c r="D4643" s="172">
        <v>69.52</v>
      </c>
    </row>
    <row r="4644" spans="1:4" ht="27" x14ac:dyDescent="0.25">
      <c r="A4644" s="170">
        <v>94768</v>
      </c>
      <c r="B4644" s="171" t="s">
        <v>32145</v>
      </c>
      <c r="C4644" s="170" t="s">
        <v>58</v>
      </c>
      <c r="D4644" s="172">
        <v>78.61</v>
      </c>
    </row>
    <row r="4645" spans="1:4" ht="27" x14ac:dyDescent="0.25">
      <c r="A4645" s="170">
        <v>94769</v>
      </c>
      <c r="B4645" s="171" t="s">
        <v>32148</v>
      </c>
      <c r="C4645" s="170" t="s">
        <v>58</v>
      </c>
      <c r="D4645" s="172">
        <v>104.72</v>
      </c>
    </row>
    <row r="4646" spans="1:4" ht="27" x14ac:dyDescent="0.25">
      <c r="A4646" s="170">
        <v>94783</v>
      </c>
      <c r="B4646" s="171" t="s">
        <v>32150</v>
      </c>
      <c r="C4646" s="170" t="s">
        <v>58</v>
      </c>
      <c r="D4646" s="172">
        <v>19.170000000000002</v>
      </c>
    </row>
    <row r="4647" spans="1:4" x14ac:dyDescent="0.25">
      <c r="A4647" s="170">
        <v>94863</v>
      </c>
      <c r="B4647" s="171" t="s">
        <v>32152</v>
      </c>
      <c r="C4647" s="170" t="s">
        <v>58</v>
      </c>
      <c r="D4647" s="172">
        <v>162.46</v>
      </c>
    </row>
    <row r="4648" spans="1:4" ht="27" x14ac:dyDescent="0.25">
      <c r="A4648" s="170">
        <v>95237</v>
      </c>
      <c r="B4648" s="171" t="s">
        <v>32155</v>
      </c>
      <c r="C4648" s="170" t="s">
        <v>58</v>
      </c>
      <c r="D4648" s="172">
        <v>23.85</v>
      </c>
    </row>
    <row r="4649" spans="1:4" ht="27" x14ac:dyDescent="0.25">
      <c r="A4649" s="170">
        <v>95693</v>
      </c>
      <c r="B4649" s="171" t="s">
        <v>32157</v>
      </c>
      <c r="C4649" s="170" t="s">
        <v>58</v>
      </c>
      <c r="D4649" s="172">
        <v>54.89</v>
      </c>
    </row>
    <row r="4650" spans="1:4" ht="27" x14ac:dyDescent="0.25">
      <c r="A4650" s="170">
        <v>95694</v>
      </c>
      <c r="B4650" s="171" t="s">
        <v>32159</v>
      </c>
      <c r="C4650" s="170" t="s">
        <v>58</v>
      </c>
      <c r="D4650" s="172">
        <v>54.75</v>
      </c>
    </row>
    <row r="4651" spans="1:4" ht="27" x14ac:dyDescent="0.25">
      <c r="A4651" s="170">
        <v>95695</v>
      </c>
      <c r="B4651" s="171" t="s">
        <v>32163</v>
      </c>
      <c r="C4651" s="170" t="s">
        <v>58</v>
      </c>
      <c r="D4651" s="172">
        <v>63.56</v>
      </c>
    </row>
    <row r="4652" spans="1:4" x14ac:dyDescent="0.25">
      <c r="A4652" s="170">
        <v>95696</v>
      </c>
      <c r="B4652" s="171" t="s">
        <v>32167</v>
      </c>
      <c r="C4652" s="170" t="s">
        <v>58</v>
      </c>
      <c r="D4652" s="172">
        <v>38.65</v>
      </c>
    </row>
    <row r="4653" spans="1:4" ht="27" x14ac:dyDescent="0.25">
      <c r="A4653" s="170">
        <v>96637</v>
      </c>
      <c r="B4653" s="171" t="s">
        <v>32170</v>
      </c>
      <c r="C4653" s="170" t="s">
        <v>58</v>
      </c>
      <c r="D4653" s="172">
        <v>18.37</v>
      </c>
    </row>
    <row r="4654" spans="1:4" ht="27" x14ac:dyDescent="0.25">
      <c r="A4654" s="170">
        <v>96638</v>
      </c>
      <c r="B4654" s="171" t="s">
        <v>32172</v>
      </c>
      <c r="C4654" s="170" t="s">
        <v>58</v>
      </c>
      <c r="D4654" s="172">
        <v>18.73</v>
      </c>
    </row>
    <row r="4655" spans="1:4" x14ac:dyDescent="0.25">
      <c r="A4655" s="170">
        <v>96639</v>
      </c>
      <c r="B4655" s="171" t="s">
        <v>32175</v>
      </c>
      <c r="C4655" s="170" t="s">
        <v>58</v>
      </c>
      <c r="D4655" s="172">
        <v>12.68</v>
      </c>
    </row>
    <row r="4656" spans="1:4" ht="27" x14ac:dyDescent="0.25">
      <c r="A4656" s="170">
        <v>96640</v>
      </c>
      <c r="B4656" s="171" t="s">
        <v>32177</v>
      </c>
      <c r="C4656" s="170" t="s">
        <v>58</v>
      </c>
      <c r="D4656" s="172">
        <v>25.38</v>
      </c>
    </row>
    <row r="4657" spans="1:4" ht="27" x14ac:dyDescent="0.25">
      <c r="A4657" s="170">
        <v>96641</v>
      </c>
      <c r="B4657" s="171" t="s">
        <v>32180</v>
      </c>
      <c r="C4657" s="170" t="s">
        <v>58</v>
      </c>
      <c r="D4657" s="172">
        <v>17.54</v>
      </c>
    </row>
    <row r="4658" spans="1:4" ht="27" x14ac:dyDescent="0.25">
      <c r="A4658" s="170">
        <v>96642</v>
      </c>
      <c r="B4658" s="171" t="s">
        <v>32183</v>
      </c>
      <c r="C4658" s="170" t="s">
        <v>58</v>
      </c>
      <c r="D4658" s="172">
        <v>24.23</v>
      </c>
    </row>
    <row r="4659" spans="1:4" ht="27" x14ac:dyDescent="0.25">
      <c r="A4659" s="170">
        <v>96643</v>
      </c>
      <c r="B4659" s="171" t="s">
        <v>32187</v>
      </c>
      <c r="C4659" s="170" t="s">
        <v>58</v>
      </c>
      <c r="D4659" s="172">
        <v>44.97</v>
      </c>
    </row>
    <row r="4660" spans="1:4" ht="27" x14ac:dyDescent="0.25">
      <c r="A4660" s="170">
        <v>96650</v>
      </c>
      <c r="B4660" s="171" t="s">
        <v>32190</v>
      </c>
      <c r="C4660" s="170" t="s">
        <v>58</v>
      </c>
      <c r="D4660" s="172">
        <v>9.9700000000000006</v>
      </c>
    </row>
    <row r="4661" spans="1:4" ht="27" x14ac:dyDescent="0.25">
      <c r="A4661" s="170">
        <v>96651</v>
      </c>
      <c r="B4661" s="171" t="s">
        <v>32192</v>
      </c>
      <c r="C4661" s="170" t="s">
        <v>58</v>
      </c>
      <c r="D4661" s="172">
        <v>10.33</v>
      </c>
    </row>
    <row r="4662" spans="1:4" ht="27" x14ac:dyDescent="0.25">
      <c r="A4662" s="170">
        <v>96652</v>
      </c>
      <c r="B4662" s="171" t="s">
        <v>32194</v>
      </c>
      <c r="C4662" s="170" t="s">
        <v>58</v>
      </c>
      <c r="D4662" s="172">
        <v>11.59</v>
      </c>
    </row>
    <row r="4663" spans="1:4" ht="27" x14ac:dyDescent="0.25">
      <c r="A4663" s="170">
        <v>96653</v>
      </c>
      <c r="B4663" s="171" t="s">
        <v>32196</v>
      </c>
      <c r="C4663" s="170" t="s">
        <v>58</v>
      </c>
      <c r="D4663" s="172">
        <v>14.64</v>
      </c>
    </row>
    <row r="4664" spans="1:4" ht="27" x14ac:dyDescent="0.25">
      <c r="A4664" s="170">
        <v>96654</v>
      </c>
      <c r="B4664" s="171" t="s">
        <v>32198</v>
      </c>
      <c r="C4664" s="170" t="s">
        <v>58</v>
      </c>
      <c r="D4664" s="172">
        <v>16.5</v>
      </c>
    </row>
    <row r="4665" spans="1:4" ht="27" x14ac:dyDescent="0.25">
      <c r="A4665" s="170">
        <v>96655</v>
      </c>
      <c r="B4665" s="171" t="s">
        <v>32201</v>
      </c>
      <c r="C4665" s="170" t="s">
        <v>58</v>
      </c>
      <c r="D4665" s="172">
        <v>21.46</v>
      </c>
    </row>
    <row r="4666" spans="1:4" ht="27" x14ac:dyDescent="0.25">
      <c r="A4666" s="170">
        <v>96656</v>
      </c>
      <c r="B4666" s="171" t="s">
        <v>32203</v>
      </c>
      <c r="C4666" s="170" t="s">
        <v>58</v>
      </c>
      <c r="D4666" s="172">
        <v>7.08</v>
      </c>
    </row>
    <row r="4667" spans="1:4" ht="27" x14ac:dyDescent="0.25">
      <c r="A4667" s="170">
        <v>96657</v>
      </c>
      <c r="B4667" s="171" t="s">
        <v>32205</v>
      </c>
      <c r="C4667" s="170" t="s">
        <v>58</v>
      </c>
      <c r="D4667" s="172">
        <v>22.89</v>
      </c>
    </row>
    <row r="4668" spans="1:4" ht="27" x14ac:dyDescent="0.25">
      <c r="A4668" s="170">
        <v>96658</v>
      </c>
      <c r="B4668" s="171" t="s">
        <v>32207</v>
      </c>
      <c r="C4668" s="170" t="s">
        <v>58</v>
      </c>
      <c r="D4668" s="172">
        <v>15.05</v>
      </c>
    </row>
    <row r="4669" spans="1:4" ht="27" x14ac:dyDescent="0.25">
      <c r="A4669" s="170">
        <v>96659</v>
      </c>
      <c r="B4669" s="171" t="s">
        <v>32209</v>
      </c>
      <c r="C4669" s="170" t="s">
        <v>58</v>
      </c>
      <c r="D4669" s="172">
        <v>8.94</v>
      </c>
    </row>
    <row r="4670" spans="1:4" ht="27" x14ac:dyDescent="0.25">
      <c r="A4670" s="170">
        <v>96660</v>
      </c>
      <c r="B4670" s="171" t="s">
        <v>32212</v>
      </c>
      <c r="C4670" s="170" t="s">
        <v>58</v>
      </c>
      <c r="D4670" s="172">
        <v>30.69</v>
      </c>
    </row>
    <row r="4671" spans="1:4" ht="27" x14ac:dyDescent="0.25">
      <c r="A4671" s="170">
        <v>96661</v>
      </c>
      <c r="B4671" s="171" t="s">
        <v>32215</v>
      </c>
      <c r="C4671" s="170" t="s">
        <v>58</v>
      </c>
      <c r="D4671" s="172">
        <v>30.41</v>
      </c>
    </row>
    <row r="4672" spans="1:4" ht="27" x14ac:dyDescent="0.25">
      <c r="A4672" s="170">
        <v>96662</v>
      </c>
      <c r="B4672" s="171" t="s">
        <v>32218</v>
      </c>
      <c r="C4672" s="170" t="s">
        <v>58</v>
      </c>
      <c r="D4672" s="172">
        <v>9.77</v>
      </c>
    </row>
    <row r="4673" spans="1:4" ht="27" x14ac:dyDescent="0.25">
      <c r="A4673" s="170">
        <v>96663</v>
      </c>
      <c r="B4673" s="171" t="s">
        <v>32221</v>
      </c>
      <c r="C4673" s="170" t="s">
        <v>58</v>
      </c>
      <c r="D4673" s="172">
        <v>15.85</v>
      </c>
    </row>
    <row r="4674" spans="1:4" ht="27" x14ac:dyDescent="0.25">
      <c r="A4674" s="170">
        <v>96664</v>
      </c>
      <c r="B4674" s="171" t="s">
        <v>32223</v>
      </c>
      <c r="C4674" s="170" t="s">
        <v>58</v>
      </c>
      <c r="D4674" s="172">
        <v>17.21</v>
      </c>
    </row>
    <row r="4675" spans="1:4" ht="27" x14ac:dyDescent="0.25">
      <c r="A4675" s="170">
        <v>96665</v>
      </c>
      <c r="B4675" s="171" t="s">
        <v>32225</v>
      </c>
      <c r="C4675" s="170" t="s">
        <v>58</v>
      </c>
      <c r="D4675" s="172">
        <v>13.04</v>
      </c>
    </row>
    <row r="4676" spans="1:4" ht="27" x14ac:dyDescent="0.25">
      <c r="A4676" s="170">
        <v>96666</v>
      </c>
      <c r="B4676" s="171" t="s">
        <v>32228</v>
      </c>
      <c r="C4676" s="170" t="s">
        <v>58</v>
      </c>
      <c r="D4676" s="172">
        <v>17.84</v>
      </c>
    </row>
    <row r="4677" spans="1:4" ht="27" x14ac:dyDescent="0.25">
      <c r="A4677" s="170">
        <v>96667</v>
      </c>
      <c r="B4677" s="171" t="s">
        <v>32230</v>
      </c>
      <c r="C4677" s="170" t="s">
        <v>58</v>
      </c>
      <c r="D4677" s="172">
        <v>24.3</v>
      </c>
    </row>
    <row r="4678" spans="1:4" x14ac:dyDescent="0.25">
      <c r="A4678" s="170">
        <v>96684</v>
      </c>
      <c r="B4678" s="171" t="s">
        <v>32233</v>
      </c>
      <c r="C4678" s="170" t="s">
        <v>58</v>
      </c>
      <c r="D4678" s="172">
        <v>13.01</v>
      </c>
    </row>
    <row r="4679" spans="1:4" x14ac:dyDescent="0.25">
      <c r="A4679" s="170">
        <v>96685</v>
      </c>
      <c r="B4679" s="171" t="s">
        <v>32235</v>
      </c>
      <c r="C4679" s="170" t="s">
        <v>58</v>
      </c>
      <c r="D4679" s="172">
        <v>13.37</v>
      </c>
    </row>
    <row r="4680" spans="1:4" x14ac:dyDescent="0.25">
      <c r="A4680" s="170">
        <v>96686</v>
      </c>
      <c r="B4680" s="171" t="s">
        <v>32237</v>
      </c>
      <c r="C4680" s="170" t="s">
        <v>58</v>
      </c>
      <c r="D4680" s="172">
        <v>16.55</v>
      </c>
    </row>
    <row r="4681" spans="1:4" x14ac:dyDescent="0.25">
      <c r="A4681" s="170">
        <v>96687</v>
      </c>
      <c r="B4681" s="171" t="s">
        <v>32240</v>
      </c>
      <c r="C4681" s="170" t="s">
        <v>58</v>
      </c>
      <c r="D4681" s="172">
        <v>19.600000000000001</v>
      </c>
    </row>
    <row r="4682" spans="1:4" x14ac:dyDescent="0.25">
      <c r="A4682" s="170">
        <v>96688</v>
      </c>
      <c r="B4682" s="171" t="s">
        <v>32242</v>
      </c>
      <c r="C4682" s="170" t="s">
        <v>58</v>
      </c>
      <c r="D4682" s="172">
        <v>23.69</v>
      </c>
    </row>
    <row r="4683" spans="1:4" x14ac:dyDescent="0.25">
      <c r="A4683" s="170">
        <v>96689</v>
      </c>
      <c r="B4683" s="171" t="s">
        <v>32245</v>
      </c>
      <c r="C4683" s="170" t="s">
        <v>58</v>
      </c>
      <c r="D4683" s="172">
        <v>28.65</v>
      </c>
    </row>
    <row r="4684" spans="1:4" x14ac:dyDescent="0.25">
      <c r="A4684" s="170">
        <v>96690</v>
      </c>
      <c r="B4684" s="171" t="s">
        <v>32249</v>
      </c>
      <c r="C4684" s="170" t="s">
        <v>58</v>
      </c>
      <c r="D4684" s="172">
        <v>32.32</v>
      </c>
    </row>
    <row r="4685" spans="1:4" x14ac:dyDescent="0.25">
      <c r="A4685" s="170">
        <v>96691</v>
      </c>
      <c r="B4685" s="171" t="s">
        <v>32252</v>
      </c>
      <c r="C4685" s="170" t="s">
        <v>58</v>
      </c>
      <c r="D4685" s="172">
        <v>40.17</v>
      </c>
    </row>
    <row r="4686" spans="1:4" x14ac:dyDescent="0.25">
      <c r="A4686" s="170">
        <v>96692</v>
      </c>
      <c r="B4686" s="171" t="s">
        <v>32256</v>
      </c>
      <c r="C4686" s="170" t="s">
        <v>58</v>
      </c>
      <c r="D4686" s="172">
        <v>44.93</v>
      </c>
    </row>
    <row r="4687" spans="1:4" x14ac:dyDescent="0.25">
      <c r="A4687" s="170">
        <v>96693</v>
      </c>
      <c r="B4687" s="171" t="s">
        <v>32259</v>
      </c>
      <c r="C4687" s="170" t="s">
        <v>58</v>
      </c>
      <c r="D4687" s="172">
        <v>58.95</v>
      </c>
    </row>
    <row r="4688" spans="1:4" x14ac:dyDescent="0.25">
      <c r="A4688" s="170">
        <v>96694</v>
      </c>
      <c r="B4688" s="171" t="s">
        <v>32262</v>
      </c>
      <c r="C4688" s="170" t="s">
        <v>58</v>
      </c>
      <c r="D4688" s="172">
        <v>90.04</v>
      </c>
    </row>
    <row r="4689" spans="1:4" x14ac:dyDescent="0.25">
      <c r="A4689" s="170">
        <v>96695</v>
      </c>
      <c r="B4689" s="171" t="s">
        <v>32266</v>
      </c>
      <c r="C4689" s="170" t="s">
        <v>58</v>
      </c>
      <c r="D4689" s="172">
        <v>98.59</v>
      </c>
    </row>
    <row r="4690" spans="1:4" x14ac:dyDescent="0.25">
      <c r="A4690" s="170">
        <v>96696</v>
      </c>
      <c r="B4690" s="171" t="s">
        <v>32270</v>
      </c>
      <c r="C4690" s="170" t="s">
        <v>58</v>
      </c>
      <c r="D4690" s="172">
        <v>112</v>
      </c>
    </row>
    <row r="4691" spans="1:4" ht="27" x14ac:dyDescent="0.25">
      <c r="A4691" s="170">
        <v>96697</v>
      </c>
      <c r="B4691" s="171" t="s">
        <v>32274</v>
      </c>
      <c r="C4691" s="170" t="s">
        <v>58</v>
      </c>
      <c r="D4691" s="172">
        <v>318.12</v>
      </c>
    </row>
    <row r="4692" spans="1:4" x14ac:dyDescent="0.25">
      <c r="A4692" s="170">
        <v>96698</v>
      </c>
      <c r="B4692" s="171" t="s">
        <v>32278</v>
      </c>
      <c r="C4692" s="170" t="s">
        <v>58</v>
      </c>
      <c r="D4692" s="172">
        <v>9.1</v>
      </c>
    </row>
    <row r="4693" spans="1:4" x14ac:dyDescent="0.25">
      <c r="A4693" s="170">
        <v>96699</v>
      </c>
      <c r="B4693" s="171" t="s">
        <v>32280</v>
      </c>
      <c r="C4693" s="170" t="s">
        <v>58</v>
      </c>
      <c r="D4693" s="172">
        <v>24.91</v>
      </c>
    </row>
    <row r="4694" spans="1:4" x14ac:dyDescent="0.25">
      <c r="A4694" s="170">
        <v>96700</v>
      </c>
      <c r="B4694" s="171" t="s">
        <v>32283</v>
      </c>
      <c r="C4694" s="170" t="s">
        <v>58</v>
      </c>
      <c r="D4694" s="172">
        <v>17.07</v>
      </c>
    </row>
    <row r="4695" spans="1:4" x14ac:dyDescent="0.25">
      <c r="A4695" s="170">
        <v>96701</v>
      </c>
      <c r="B4695" s="171" t="s">
        <v>32287</v>
      </c>
      <c r="C4695" s="170" t="s">
        <v>58</v>
      </c>
      <c r="D4695" s="172">
        <v>12.25</v>
      </c>
    </row>
    <row r="4696" spans="1:4" x14ac:dyDescent="0.25">
      <c r="A4696" s="170">
        <v>96702</v>
      </c>
      <c r="B4696" s="171" t="s">
        <v>32290</v>
      </c>
      <c r="C4696" s="170" t="s">
        <v>58</v>
      </c>
      <c r="D4696" s="172">
        <v>12.44</v>
      </c>
    </row>
    <row r="4697" spans="1:4" x14ac:dyDescent="0.25">
      <c r="A4697" s="170">
        <v>96703</v>
      </c>
      <c r="B4697" s="171" t="s">
        <v>32293</v>
      </c>
      <c r="C4697" s="170" t="s">
        <v>58</v>
      </c>
      <c r="D4697" s="172">
        <v>20.64</v>
      </c>
    </row>
    <row r="4698" spans="1:4" x14ac:dyDescent="0.25">
      <c r="A4698" s="170">
        <v>96704</v>
      </c>
      <c r="B4698" s="171" t="s">
        <v>32295</v>
      </c>
      <c r="C4698" s="170" t="s">
        <v>58</v>
      </c>
      <c r="D4698" s="172">
        <v>20.62</v>
      </c>
    </row>
    <row r="4699" spans="1:4" x14ac:dyDescent="0.25">
      <c r="A4699" s="170">
        <v>96705</v>
      </c>
      <c r="B4699" s="171" t="s">
        <v>32298</v>
      </c>
      <c r="C4699" s="170" t="s">
        <v>58</v>
      </c>
      <c r="D4699" s="172">
        <v>25.06</v>
      </c>
    </row>
    <row r="4700" spans="1:4" x14ac:dyDescent="0.25">
      <c r="A4700" s="170">
        <v>96706</v>
      </c>
      <c r="B4700" s="171" t="s">
        <v>32300</v>
      </c>
      <c r="C4700" s="170" t="s">
        <v>58</v>
      </c>
      <c r="D4700" s="172">
        <v>36.35</v>
      </c>
    </row>
    <row r="4701" spans="1:4" x14ac:dyDescent="0.25">
      <c r="A4701" s="170">
        <v>96707</v>
      </c>
      <c r="B4701" s="171" t="s">
        <v>32303</v>
      </c>
      <c r="C4701" s="170" t="s">
        <v>58</v>
      </c>
      <c r="D4701" s="172">
        <v>56.85</v>
      </c>
    </row>
    <row r="4702" spans="1:4" x14ac:dyDescent="0.25">
      <c r="A4702" s="170">
        <v>96708</v>
      </c>
      <c r="B4702" s="171" t="s">
        <v>32306</v>
      </c>
      <c r="C4702" s="170" t="s">
        <v>58</v>
      </c>
      <c r="D4702" s="172">
        <v>84.74</v>
      </c>
    </row>
    <row r="4703" spans="1:4" x14ac:dyDescent="0.25">
      <c r="A4703" s="170">
        <v>96709</v>
      </c>
      <c r="B4703" s="171" t="s">
        <v>32309</v>
      </c>
      <c r="C4703" s="170" t="s">
        <v>58</v>
      </c>
      <c r="D4703" s="172">
        <v>107.79</v>
      </c>
    </row>
    <row r="4704" spans="1:4" x14ac:dyDescent="0.25">
      <c r="A4704" s="170">
        <v>96710</v>
      </c>
      <c r="B4704" s="171" t="s">
        <v>32313</v>
      </c>
      <c r="C4704" s="170" t="s">
        <v>58</v>
      </c>
      <c r="D4704" s="172">
        <v>17.07</v>
      </c>
    </row>
    <row r="4705" spans="1:4" x14ac:dyDescent="0.25">
      <c r="A4705" s="170">
        <v>96711</v>
      </c>
      <c r="B4705" s="171" t="s">
        <v>32316</v>
      </c>
      <c r="C4705" s="170" t="s">
        <v>58</v>
      </c>
      <c r="D4705" s="172">
        <v>24.47</v>
      </c>
    </row>
    <row r="4706" spans="1:4" x14ac:dyDescent="0.25">
      <c r="A4706" s="170">
        <v>96712</v>
      </c>
      <c r="B4706" s="171" t="s">
        <v>32318</v>
      </c>
      <c r="C4706" s="170" t="s">
        <v>58</v>
      </c>
      <c r="D4706" s="172">
        <v>33.89</v>
      </c>
    </row>
    <row r="4707" spans="1:4" x14ac:dyDescent="0.25">
      <c r="A4707" s="170">
        <v>96713</v>
      </c>
      <c r="B4707" s="171" t="s">
        <v>32322</v>
      </c>
      <c r="C4707" s="170" t="s">
        <v>58</v>
      </c>
      <c r="D4707" s="172">
        <v>50.39</v>
      </c>
    </row>
    <row r="4708" spans="1:4" x14ac:dyDescent="0.25">
      <c r="A4708" s="170">
        <v>96714</v>
      </c>
      <c r="B4708" s="171" t="s">
        <v>32326</v>
      </c>
      <c r="C4708" s="170" t="s">
        <v>58</v>
      </c>
      <c r="D4708" s="172">
        <v>70.510000000000005</v>
      </c>
    </row>
    <row r="4709" spans="1:4" x14ac:dyDescent="0.25">
      <c r="A4709" s="170">
        <v>96715</v>
      </c>
      <c r="B4709" s="171" t="s">
        <v>32329</v>
      </c>
      <c r="C4709" s="170" t="s">
        <v>58</v>
      </c>
      <c r="D4709" s="172">
        <v>121.03</v>
      </c>
    </row>
    <row r="4710" spans="1:4" x14ac:dyDescent="0.25">
      <c r="A4710" s="170">
        <v>96716</v>
      </c>
      <c r="B4710" s="171" t="s">
        <v>32332</v>
      </c>
      <c r="C4710" s="170" t="s">
        <v>58</v>
      </c>
      <c r="D4710" s="172">
        <v>156.6</v>
      </c>
    </row>
    <row r="4711" spans="1:4" x14ac:dyDescent="0.25">
      <c r="A4711" s="170">
        <v>96717</v>
      </c>
      <c r="B4711" s="171" t="s">
        <v>32335</v>
      </c>
      <c r="C4711" s="170" t="s">
        <v>58</v>
      </c>
      <c r="D4711" s="172">
        <v>293.38</v>
      </c>
    </row>
    <row r="4712" spans="1:4" x14ac:dyDescent="0.25">
      <c r="A4712" s="170">
        <v>96736</v>
      </c>
      <c r="B4712" s="171" t="s">
        <v>32339</v>
      </c>
      <c r="C4712" s="170" t="s">
        <v>58</v>
      </c>
      <c r="D4712" s="172">
        <v>6.32</v>
      </c>
    </row>
    <row r="4713" spans="1:4" x14ac:dyDescent="0.25">
      <c r="A4713" s="170">
        <v>96737</v>
      </c>
      <c r="B4713" s="171" t="s">
        <v>32341</v>
      </c>
      <c r="C4713" s="170" t="s">
        <v>58</v>
      </c>
      <c r="D4713" s="172">
        <v>6.53</v>
      </c>
    </row>
    <row r="4714" spans="1:4" x14ac:dyDescent="0.25">
      <c r="A4714" s="170">
        <v>96738</v>
      </c>
      <c r="B4714" s="171" t="s">
        <v>32343</v>
      </c>
      <c r="C4714" s="170" t="s">
        <v>58</v>
      </c>
      <c r="D4714" s="172">
        <v>22.35</v>
      </c>
    </row>
    <row r="4715" spans="1:4" x14ac:dyDescent="0.25">
      <c r="A4715" s="170">
        <v>96739</v>
      </c>
      <c r="B4715" s="171" t="s">
        <v>32346</v>
      </c>
      <c r="C4715" s="170" t="s">
        <v>58</v>
      </c>
      <c r="D4715" s="172">
        <v>8.83</v>
      </c>
    </row>
    <row r="4716" spans="1:4" x14ac:dyDescent="0.25">
      <c r="A4716" s="170">
        <v>96740</v>
      </c>
      <c r="B4716" s="171" t="s">
        <v>32348</v>
      </c>
      <c r="C4716" s="170" t="s">
        <v>58</v>
      </c>
      <c r="D4716" s="172">
        <v>30.74</v>
      </c>
    </row>
    <row r="4717" spans="1:4" x14ac:dyDescent="0.25">
      <c r="A4717" s="170">
        <v>96741</v>
      </c>
      <c r="B4717" s="171" t="s">
        <v>32352</v>
      </c>
      <c r="C4717" s="170" t="s">
        <v>58</v>
      </c>
      <c r="D4717" s="172">
        <v>16.489999999999998</v>
      </c>
    </row>
    <row r="4718" spans="1:4" x14ac:dyDescent="0.25">
      <c r="A4718" s="170">
        <v>96742</v>
      </c>
      <c r="B4718" s="171" t="s">
        <v>32354</v>
      </c>
      <c r="C4718" s="170" t="s">
        <v>58</v>
      </c>
      <c r="D4718" s="172">
        <v>20.3</v>
      </c>
    </row>
    <row r="4719" spans="1:4" x14ac:dyDescent="0.25">
      <c r="A4719" s="170">
        <v>96743</v>
      </c>
      <c r="B4719" s="171" t="s">
        <v>32356</v>
      </c>
      <c r="C4719" s="170" t="s">
        <v>58</v>
      </c>
      <c r="D4719" s="172">
        <v>31.37</v>
      </c>
    </row>
    <row r="4720" spans="1:4" x14ac:dyDescent="0.25">
      <c r="A4720" s="170">
        <v>96744</v>
      </c>
      <c r="B4720" s="171" t="s">
        <v>32359</v>
      </c>
      <c r="C4720" s="170" t="s">
        <v>58</v>
      </c>
      <c r="D4720" s="172">
        <v>52.15</v>
      </c>
    </row>
    <row r="4721" spans="1:4" x14ac:dyDescent="0.25">
      <c r="A4721" s="170">
        <v>96745</v>
      </c>
      <c r="B4721" s="171" t="s">
        <v>32362</v>
      </c>
      <c r="C4721" s="170" t="s">
        <v>58</v>
      </c>
      <c r="D4721" s="172">
        <v>81.19</v>
      </c>
    </row>
    <row r="4722" spans="1:4" x14ac:dyDescent="0.25">
      <c r="A4722" s="170">
        <v>96746</v>
      </c>
      <c r="B4722" s="171" t="s">
        <v>32365</v>
      </c>
      <c r="C4722" s="170" t="s">
        <v>58</v>
      </c>
      <c r="D4722" s="172">
        <v>107.02</v>
      </c>
    </row>
    <row r="4723" spans="1:4" x14ac:dyDescent="0.25">
      <c r="A4723" s="170">
        <v>96747</v>
      </c>
      <c r="B4723" s="171" t="s">
        <v>32369</v>
      </c>
      <c r="C4723" s="170" t="s">
        <v>58</v>
      </c>
      <c r="D4723" s="172">
        <v>7.94</v>
      </c>
    </row>
    <row r="4724" spans="1:4" x14ac:dyDescent="0.25">
      <c r="A4724" s="170">
        <v>96748</v>
      </c>
      <c r="B4724" s="171" t="s">
        <v>32371</v>
      </c>
      <c r="C4724" s="170" t="s">
        <v>58</v>
      </c>
      <c r="D4724" s="172">
        <v>9.16</v>
      </c>
    </row>
    <row r="4725" spans="1:4" x14ac:dyDescent="0.25">
      <c r="A4725" s="170">
        <v>96749</v>
      </c>
      <c r="B4725" s="171" t="s">
        <v>32373</v>
      </c>
      <c r="C4725" s="170" t="s">
        <v>58</v>
      </c>
      <c r="D4725" s="172">
        <v>11.45</v>
      </c>
    </row>
    <row r="4726" spans="1:4" x14ac:dyDescent="0.25">
      <c r="A4726" s="170">
        <v>96750</v>
      </c>
      <c r="B4726" s="171" t="s">
        <v>32375</v>
      </c>
      <c r="C4726" s="170" t="s">
        <v>58</v>
      </c>
      <c r="D4726" s="172">
        <v>17.48</v>
      </c>
    </row>
    <row r="4727" spans="1:4" x14ac:dyDescent="0.25">
      <c r="A4727" s="170">
        <v>96751</v>
      </c>
      <c r="B4727" s="171" t="s">
        <v>32377</v>
      </c>
      <c r="C4727" s="170" t="s">
        <v>58</v>
      </c>
      <c r="D4727" s="172">
        <v>25.2</v>
      </c>
    </row>
    <row r="4728" spans="1:4" x14ac:dyDescent="0.25">
      <c r="A4728" s="170">
        <v>96752</v>
      </c>
      <c r="B4728" s="171" t="s">
        <v>32380</v>
      </c>
      <c r="C4728" s="170" t="s">
        <v>58</v>
      </c>
      <c r="D4728" s="172">
        <v>37.450000000000003</v>
      </c>
    </row>
    <row r="4729" spans="1:4" x14ac:dyDescent="0.25">
      <c r="A4729" s="170">
        <v>96753</v>
      </c>
      <c r="B4729" s="171" t="s">
        <v>32383</v>
      </c>
      <c r="C4729" s="170" t="s">
        <v>58</v>
      </c>
      <c r="D4729" s="172">
        <v>83.01</v>
      </c>
    </row>
    <row r="4730" spans="1:4" x14ac:dyDescent="0.25">
      <c r="A4730" s="170">
        <v>96754</v>
      </c>
      <c r="B4730" s="171" t="s">
        <v>32387</v>
      </c>
      <c r="C4730" s="170" t="s">
        <v>58</v>
      </c>
      <c r="D4730" s="172">
        <v>106.67</v>
      </c>
    </row>
    <row r="4731" spans="1:4" x14ac:dyDescent="0.25">
      <c r="A4731" s="170">
        <v>96755</v>
      </c>
      <c r="B4731" s="171" t="s">
        <v>32391</v>
      </c>
      <c r="C4731" s="170" t="s">
        <v>58</v>
      </c>
      <c r="D4731" s="172">
        <v>316.97000000000003</v>
      </c>
    </row>
    <row r="4732" spans="1:4" x14ac:dyDescent="0.25">
      <c r="A4732" s="170">
        <v>96758</v>
      </c>
      <c r="B4732" s="171" t="s">
        <v>32395</v>
      </c>
      <c r="C4732" s="170" t="s">
        <v>58</v>
      </c>
      <c r="D4732" s="172">
        <v>17.66</v>
      </c>
    </row>
    <row r="4733" spans="1:4" x14ac:dyDescent="0.25">
      <c r="A4733" s="170">
        <v>96759</v>
      </c>
      <c r="B4733" s="171" t="s">
        <v>32397</v>
      </c>
      <c r="C4733" s="170" t="s">
        <v>58</v>
      </c>
      <c r="D4733" s="172">
        <v>25.6</v>
      </c>
    </row>
    <row r="4734" spans="1:4" x14ac:dyDescent="0.25">
      <c r="A4734" s="170">
        <v>96760</v>
      </c>
      <c r="B4734" s="171" t="s">
        <v>32400</v>
      </c>
      <c r="C4734" s="170" t="s">
        <v>58</v>
      </c>
      <c r="D4734" s="172">
        <v>40.89</v>
      </c>
    </row>
    <row r="4735" spans="1:4" x14ac:dyDescent="0.25">
      <c r="A4735" s="170">
        <v>96761</v>
      </c>
      <c r="B4735" s="171" t="s">
        <v>32404</v>
      </c>
      <c r="C4735" s="170" t="s">
        <v>58</v>
      </c>
      <c r="D4735" s="172">
        <v>60.53</v>
      </c>
    </row>
    <row r="4736" spans="1:4" x14ac:dyDescent="0.25">
      <c r="A4736" s="170">
        <v>96762</v>
      </c>
      <c r="B4736" s="171" t="s">
        <v>32407</v>
      </c>
      <c r="C4736" s="170" t="s">
        <v>58</v>
      </c>
      <c r="D4736" s="172">
        <v>111.64</v>
      </c>
    </row>
    <row r="4737" spans="1:4" x14ac:dyDescent="0.25">
      <c r="A4737" s="170">
        <v>96763</v>
      </c>
      <c r="B4737" s="171" t="s">
        <v>32411</v>
      </c>
      <c r="C4737" s="170" t="s">
        <v>58</v>
      </c>
      <c r="D4737" s="172">
        <v>149.49</v>
      </c>
    </row>
    <row r="4738" spans="1:4" x14ac:dyDescent="0.25">
      <c r="A4738" s="170">
        <v>96764</v>
      </c>
      <c r="B4738" s="171" t="s">
        <v>32415</v>
      </c>
      <c r="C4738" s="170" t="s">
        <v>58</v>
      </c>
      <c r="D4738" s="172">
        <v>291.83</v>
      </c>
    </row>
    <row r="4739" spans="1:4" ht="27" x14ac:dyDescent="0.25">
      <c r="A4739" s="170">
        <v>96802</v>
      </c>
      <c r="B4739" s="171" t="s">
        <v>32419</v>
      </c>
      <c r="C4739" s="170" t="s">
        <v>58</v>
      </c>
      <c r="D4739" s="172">
        <v>409.45</v>
      </c>
    </row>
    <row r="4740" spans="1:4" ht="27" x14ac:dyDescent="0.25">
      <c r="A4740" s="170">
        <v>96803</v>
      </c>
      <c r="B4740" s="171" t="s">
        <v>32423</v>
      </c>
      <c r="C4740" s="170" t="s">
        <v>58</v>
      </c>
      <c r="D4740" s="172">
        <v>76.95</v>
      </c>
    </row>
    <row r="4741" spans="1:4" ht="27" x14ac:dyDescent="0.25">
      <c r="A4741" s="170">
        <v>96804</v>
      </c>
      <c r="B4741" s="171" t="s">
        <v>32427</v>
      </c>
      <c r="C4741" s="170" t="s">
        <v>58</v>
      </c>
      <c r="D4741" s="172">
        <v>126.2</v>
      </c>
    </row>
    <row r="4742" spans="1:4" ht="27" x14ac:dyDescent="0.25">
      <c r="A4742" s="170">
        <v>96805</v>
      </c>
      <c r="B4742" s="171" t="s">
        <v>32431</v>
      </c>
      <c r="C4742" s="170" t="s">
        <v>58</v>
      </c>
      <c r="D4742" s="172">
        <v>214.65</v>
      </c>
    </row>
    <row r="4743" spans="1:4" ht="27" x14ac:dyDescent="0.25">
      <c r="A4743" s="170">
        <v>96806</v>
      </c>
      <c r="B4743" s="171" t="s">
        <v>32435</v>
      </c>
      <c r="C4743" s="170" t="s">
        <v>58</v>
      </c>
      <c r="D4743" s="172">
        <v>85.01</v>
      </c>
    </row>
    <row r="4744" spans="1:4" ht="27" x14ac:dyDescent="0.25">
      <c r="A4744" s="170">
        <v>96807</v>
      </c>
      <c r="B4744" s="171" t="s">
        <v>32438</v>
      </c>
      <c r="C4744" s="170" t="s">
        <v>58</v>
      </c>
      <c r="D4744" s="172">
        <v>138.07</v>
      </c>
    </row>
    <row r="4745" spans="1:4" x14ac:dyDescent="0.25">
      <c r="A4745" s="170">
        <v>96808</v>
      </c>
      <c r="B4745" s="171" t="s">
        <v>32442</v>
      </c>
      <c r="C4745" s="170" t="s">
        <v>58</v>
      </c>
      <c r="D4745" s="172">
        <v>18.16</v>
      </c>
    </row>
    <row r="4746" spans="1:4" ht="27" x14ac:dyDescent="0.25">
      <c r="A4746" s="170">
        <v>96809</v>
      </c>
      <c r="B4746" s="171" t="s">
        <v>32445</v>
      </c>
      <c r="C4746" s="170" t="s">
        <v>58</v>
      </c>
      <c r="D4746" s="172">
        <v>19.87</v>
      </c>
    </row>
    <row r="4747" spans="1:4" ht="27" x14ac:dyDescent="0.25">
      <c r="A4747" s="170">
        <v>96810</v>
      </c>
      <c r="B4747" s="171" t="s">
        <v>32447</v>
      </c>
      <c r="C4747" s="170" t="s">
        <v>58</v>
      </c>
      <c r="D4747" s="172">
        <v>21.62</v>
      </c>
    </row>
    <row r="4748" spans="1:4" x14ac:dyDescent="0.25">
      <c r="A4748" s="170">
        <v>96811</v>
      </c>
      <c r="B4748" s="171" t="s">
        <v>32450</v>
      </c>
      <c r="C4748" s="170" t="s">
        <v>58</v>
      </c>
      <c r="D4748" s="172">
        <v>22.82</v>
      </c>
    </row>
    <row r="4749" spans="1:4" ht="27" x14ac:dyDescent="0.25">
      <c r="A4749" s="170">
        <v>96812</v>
      </c>
      <c r="B4749" s="171" t="s">
        <v>32453</v>
      </c>
      <c r="C4749" s="170" t="s">
        <v>58</v>
      </c>
      <c r="D4749" s="172">
        <v>20.76</v>
      </c>
    </row>
    <row r="4750" spans="1:4" ht="27" x14ac:dyDescent="0.25">
      <c r="A4750" s="170">
        <v>96813</v>
      </c>
      <c r="B4750" s="171" t="s">
        <v>32455</v>
      </c>
      <c r="C4750" s="170" t="s">
        <v>58</v>
      </c>
      <c r="D4750" s="172">
        <v>23.61</v>
      </c>
    </row>
    <row r="4751" spans="1:4" ht="27" x14ac:dyDescent="0.25">
      <c r="A4751" s="170">
        <v>96814</v>
      </c>
      <c r="B4751" s="171" t="s">
        <v>32457</v>
      </c>
      <c r="C4751" s="170" t="s">
        <v>58</v>
      </c>
      <c r="D4751" s="172">
        <v>16.940000000000001</v>
      </c>
    </row>
    <row r="4752" spans="1:4" x14ac:dyDescent="0.25">
      <c r="A4752" s="170">
        <v>96815</v>
      </c>
      <c r="B4752" s="171" t="s">
        <v>32459</v>
      </c>
      <c r="C4752" s="170" t="s">
        <v>58</v>
      </c>
      <c r="D4752" s="172">
        <v>34.729999999999997</v>
      </c>
    </row>
    <row r="4753" spans="1:4" ht="27" x14ac:dyDescent="0.25">
      <c r="A4753" s="170">
        <v>96816</v>
      </c>
      <c r="B4753" s="171" t="s">
        <v>32462</v>
      </c>
      <c r="C4753" s="170" t="s">
        <v>58</v>
      </c>
      <c r="D4753" s="172">
        <v>26.56</v>
      </c>
    </row>
    <row r="4754" spans="1:4" ht="27" x14ac:dyDescent="0.25">
      <c r="A4754" s="170">
        <v>96817</v>
      </c>
      <c r="B4754" s="171" t="s">
        <v>32466</v>
      </c>
      <c r="C4754" s="170" t="s">
        <v>58</v>
      </c>
      <c r="D4754" s="172">
        <v>34.979999999999997</v>
      </c>
    </row>
    <row r="4755" spans="1:4" ht="27" x14ac:dyDescent="0.25">
      <c r="A4755" s="170">
        <v>96818</v>
      </c>
      <c r="B4755" s="171" t="s">
        <v>32468</v>
      </c>
      <c r="C4755" s="170" t="s">
        <v>58</v>
      </c>
      <c r="D4755" s="172">
        <v>22.45</v>
      </c>
    </row>
    <row r="4756" spans="1:4" ht="27" x14ac:dyDescent="0.25">
      <c r="A4756" s="170">
        <v>96819</v>
      </c>
      <c r="B4756" s="171" t="s">
        <v>32470</v>
      </c>
      <c r="C4756" s="170" t="s">
        <v>58</v>
      </c>
      <c r="D4756" s="172">
        <v>24.07</v>
      </c>
    </row>
    <row r="4757" spans="1:4" x14ac:dyDescent="0.25">
      <c r="A4757" s="170">
        <v>96820</v>
      </c>
      <c r="B4757" s="171" t="s">
        <v>32473</v>
      </c>
      <c r="C4757" s="170" t="s">
        <v>58</v>
      </c>
      <c r="D4757" s="172">
        <v>41.82</v>
      </c>
    </row>
    <row r="4758" spans="1:4" ht="27" x14ac:dyDescent="0.25">
      <c r="A4758" s="170">
        <v>96821</v>
      </c>
      <c r="B4758" s="171" t="s">
        <v>32476</v>
      </c>
      <c r="C4758" s="170" t="s">
        <v>58</v>
      </c>
      <c r="D4758" s="172">
        <v>38.880000000000003</v>
      </c>
    </row>
    <row r="4759" spans="1:4" ht="27" x14ac:dyDescent="0.25">
      <c r="A4759" s="170">
        <v>96822</v>
      </c>
      <c r="B4759" s="171" t="s">
        <v>32480</v>
      </c>
      <c r="C4759" s="170" t="s">
        <v>58</v>
      </c>
      <c r="D4759" s="172">
        <v>31.45</v>
      </c>
    </row>
    <row r="4760" spans="1:4" x14ac:dyDescent="0.25">
      <c r="A4760" s="170">
        <v>96823</v>
      </c>
      <c r="B4760" s="171" t="s">
        <v>32482</v>
      </c>
      <c r="C4760" s="170" t="s">
        <v>58</v>
      </c>
      <c r="D4760" s="172">
        <v>11.82</v>
      </c>
    </row>
    <row r="4761" spans="1:4" ht="27" x14ac:dyDescent="0.25">
      <c r="A4761" s="170">
        <v>96824</v>
      </c>
      <c r="B4761" s="171" t="s">
        <v>32484</v>
      </c>
      <c r="C4761" s="170" t="s">
        <v>58</v>
      </c>
      <c r="D4761" s="172">
        <v>18.54</v>
      </c>
    </row>
    <row r="4762" spans="1:4" x14ac:dyDescent="0.25">
      <c r="A4762" s="170">
        <v>96826</v>
      </c>
      <c r="B4762" s="171" t="s">
        <v>32487</v>
      </c>
      <c r="C4762" s="170" t="s">
        <v>58</v>
      </c>
      <c r="D4762" s="172">
        <v>13.73</v>
      </c>
    </row>
    <row r="4763" spans="1:4" ht="27" x14ac:dyDescent="0.25">
      <c r="A4763" s="170">
        <v>96827</v>
      </c>
      <c r="B4763" s="171" t="s">
        <v>32489</v>
      </c>
      <c r="C4763" s="170" t="s">
        <v>58</v>
      </c>
      <c r="D4763" s="172">
        <v>20.149999999999999</v>
      </c>
    </row>
    <row r="4764" spans="1:4" ht="27" x14ac:dyDescent="0.25">
      <c r="A4764" s="170">
        <v>96828</v>
      </c>
      <c r="B4764" s="171" t="s">
        <v>32492</v>
      </c>
      <c r="C4764" s="170" t="s">
        <v>58</v>
      </c>
      <c r="D4764" s="172">
        <v>24.69</v>
      </c>
    </row>
    <row r="4765" spans="1:4" ht="27" x14ac:dyDescent="0.25">
      <c r="A4765" s="170">
        <v>96829</v>
      </c>
      <c r="B4765" s="171" t="s">
        <v>32495</v>
      </c>
      <c r="C4765" s="170" t="s">
        <v>58</v>
      </c>
      <c r="D4765" s="172">
        <v>18.760000000000002</v>
      </c>
    </row>
    <row r="4766" spans="1:4" x14ac:dyDescent="0.25">
      <c r="A4766" s="170">
        <v>96830</v>
      </c>
      <c r="B4766" s="171" t="s">
        <v>32497</v>
      </c>
      <c r="C4766" s="170" t="s">
        <v>58</v>
      </c>
      <c r="D4766" s="172">
        <v>21.26</v>
      </c>
    </row>
    <row r="4767" spans="1:4" ht="27" x14ac:dyDescent="0.25">
      <c r="A4767" s="170">
        <v>96832</v>
      </c>
      <c r="B4767" s="171" t="s">
        <v>32499</v>
      </c>
      <c r="C4767" s="170" t="s">
        <v>58</v>
      </c>
      <c r="D4767" s="172">
        <v>30.71</v>
      </c>
    </row>
    <row r="4768" spans="1:4" ht="27" x14ac:dyDescent="0.25">
      <c r="A4768" s="170">
        <v>96833</v>
      </c>
      <c r="B4768" s="171" t="s">
        <v>32503</v>
      </c>
      <c r="C4768" s="170" t="s">
        <v>58</v>
      </c>
      <c r="D4768" s="172">
        <v>23.77</v>
      </c>
    </row>
    <row r="4769" spans="1:4" x14ac:dyDescent="0.25">
      <c r="A4769" s="170">
        <v>96834</v>
      </c>
      <c r="B4769" s="171" t="s">
        <v>32505</v>
      </c>
      <c r="C4769" s="170" t="s">
        <v>58</v>
      </c>
      <c r="D4769" s="172">
        <v>28.65</v>
      </c>
    </row>
    <row r="4770" spans="1:4" ht="27" x14ac:dyDescent="0.25">
      <c r="A4770" s="170">
        <v>96836</v>
      </c>
      <c r="B4770" s="171" t="s">
        <v>32508</v>
      </c>
      <c r="C4770" s="170" t="s">
        <v>58</v>
      </c>
      <c r="D4770" s="172">
        <v>33.9</v>
      </c>
    </row>
    <row r="4771" spans="1:4" ht="27" x14ac:dyDescent="0.25">
      <c r="A4771" s="170">
        <v>96837</v>
      </c>
      <c r="B4771" s="171" t="s">
        <v>32512</v>
      </c>
      <c r="C4771" s="170" t="s">
        <v>58</v>
      </c>
      <c r="D4771" s="172">
        <v>22.16</v>
      </c>
    </row>
    <row r="4772" spans="1:4" ht="27" x14ac:dyDescent="0.25">
      <c r="A4772" s="170">
        <v>96838</v>
      </c>
      <c r="B4772" s="171" t="s">
        <v>32514</v>
      </c>
      <c r="C4772" s="170" t="s">
        <v>58</v>
      </c>
      <c r="D4772" s="172">
        <v>26.92</v>
      </c>
    </row>
    <row r="4773" spans="1:4" ht="27" x14ac:dyDescent="0.25">
      <c r="A4773" s="170">
        <v>96839</v>
      </c>
      <c r="B4773" s="171" t="s">
        <v>32517</v>
      </c>
      <c r="C4773" s="170" t="s">
        <v>58</v>
      </c>
      <c r="D4773" s="172">
        <v>27.75</v>
      </c>
    </row>
    <row r="4774" spans="1:4" ht="27" x14ac:dyDescent="0.25">
      <c r="A4774" s="170">
        <v>96840</v>
      </c>
      <c r="B4774" s="171" t="s">
        <v>32520</v>
      </c>
      <c r="C4774" s="170" t="s">
        <v>58</v>
      </c>
      <c r="D4774" s="172">
        <v>26.72</v>
      </c>
    </row>
    <row r="4775" spans="1:4" ht="27" x14ac:dyDescent="0.25">
      <c r="A4775" s="170">
        <v>96841</v>
      </c>
      <c r="B4775" s="171" t="s">
        <v>32522</v>
      </c>
      <c r="C4775" s="170" t="s">
        <v>58</v>
      </c>
      <c r="D4775" s="172">
        <v>29.79</v>
      </c>
    </row>
    <row r="4776" spans="1:4" ht="27" x14ac:dyDescent="0.25">
      <c r="A4776" s="170">
        <v>96842</v>
      </c>
      <c r="B4776" s="171" t="s">
        <v>32525</v>
      </c>
      <c r="C4776" s="170" t="s">
        <v>58</v>
      </c>
      <c r="D4776" s="172">
        <v>34.03</v>
      </c>
    </row>
    <row r="4777" spans="1:4" ht="27" x14ac:dyDescent="0.25">
      <c r="A4777" s="170">
        <v>96843</v>
      </c>
      <c r="B4777" s="171" t="s">
        <v>32528</v>
      </c>
      <c r="C4777" s="170" t="s">
        <v>58</v>
      </c>
      <c r="D4777" s="172">
        <v>30.92</v>
      </c>
    </row>
    <row r="4778" spans="1:4" ht="27" x14ac:dyDescent="0.25">
      <c r="A4778" s="170">
        <v>96844</v>
      </c>
      <c r="B4778" s="171" t="s">
        <v>32530</v>
      </c>
      <c r="C4778" s="170" t="s">
        <v>58</v>
      </c>
      <c r="D4778" s="172">
        <v>35.479999999999997</v>
      </c>
    </row>
    <row r="4779" spans="1:4" ht="27" x14ac:dyDescent="0.25">
      <c r="A4779" s="170">
        <v>96845</v>
      </c>
      <c r="B4779" s="171" t="s">
        <v>32533</v>
      </c>
      <c r="C4779" s="170" t="s">
        <v>58</v>
      </c>
      <c r="D4779" s="172">
        <v>41.22</v>
      </c>
    </row>
    <row r="4780" spans="1:4" ht="27" x14ac:dyDescent="0.25">
      <c r="A4780" s="170">
        <v>96846</v>
      </c>
      <c r="B4780" s="171" t="s">
        <v>32537</v>
      </c>
      <c r="C4780" s="170" t="s">
        <v>58</v>
      </c>
      <c r="D4780" s="172">
        <v>39.4</v>
      </c>
    </row>
    <row r="4781" spans="1:4" ht="27" x14ac:dyDescent="0.25">
      <c r="A4781" s="170">
        <v>96847</v>
      </c>
      <c r="B4781" s="171" t="s">
        <v>32540</v>
      </c>
      <c r="C4781" s="170" t="s">
        <v>58</v>
      </c>
      <c r="D4781" s="172">
        <v>38.9</v>
      </c>
    </row>
    <row r="4782" spans="1:4" ht="27" x14ac:dyDescent="0.25">
      <c r="A4782" s="170">
        <v>96848</v>
      </c>
      <c r="B4782" s="171" t="s">
        <v>32543</v>
      </c>
      <c r="C4782" s="170" t="s">
        <v>58</v>
      </c>
      <c r="D4782" s="172">
        <v>54.45</v>
      </c>
    </row>
    <row r="4783" spans="1:4" ht="27" x14ac:dyDescent="0.25">
      <c r="A4783" s="170">
        <v>96849</v>
      </c>
      <c r="B4783" s="171" t="s">
        <v>32546</v>
      </c>
      <c r="C4783" s="170" t="s">
        <v>58</v>
      </c>
      <c r="D4783" s="172">
        <v>17.48</v>
      </c>
    </row>
    <row r="4784" spans="1:4" ht="27" x14ac:dyDescent="0.25">
      <c r="A4784" s="170">
        <v>96850</v>
      </c>
      <c r="B4784" s="171" t="s">
        <v>32549</v>
      </c>
      <c r="C4784" s="170" t="s">
        <v>58</v>
      </c>
      <c r="D4784" s="172">
        <v>24.99</v>
      </c>
    </row>
    <row r="4785" spans="1:4" ht="27" x14ac:dyDescent="0.25">
      <c r="A4785" s="170">
        <v>96852</v>
      </c>
      <c r="B4785" s="171" t="s">
        <v>32552</v>
      </c>
      <c r="C4785" s="170" t="s">
        <v>58</v>
      </c>
      <c r="D4785" s="172">
        <v>22.14</v>
      </c>
    </row>
    <row r="4786" spans="1:4" ht="27" x14ac:dyDescent="0.25">
      <c r="A4786" s="170">
        <v>96853</v>
      </c>
      <c r="B4786" s="171" t="s">
        <v>32554</v>
      </c>
      <c r="C4786" s="170" t="s">
        <v>58</v>
      </c>
      <c r="D4786" s="172">
        <v>26.81</v>
      </c>
    </row>
    <row r="4787" spans="1:4" ht="27" x14ac:dyDescent="0.25">
      <c r="A4787" s="170">
        <v>96854</v>
      </c>
      <c r="B4787" s="171" t="s">
        <v>32557</v>
      </c>
      <c r="C4787" s="170" t="s">
        <v>58</v>
      </c>
      <c r="D4787" s="172">
        <v>32.78</v>
      </c>
    </row>
    <row r="4788" spans="1:4" ht="27" x14ac:dyDescent="0.25">
      <c r="A4788" s="170">
        <v>96855</v>
      </c>
      <c r="B4788" s="171" t="s">
        <v>32560</v>
      </c>
      <c r="C4788" s="170" t="s">
        <v>58</v>
      </c>
      <c r="D4788" s="172">
        <v>34.15</v>
      </c>
    </row>
    <row r="4789" spans="1:4" ht="27" x14ac:dyDescent="0.25">
      <c r="A4789" s="170">
        <v>96856</v>
      </c>
      <c r="B4789" s="171" t="s">
        <v>32562</v>
      </c>
      <c r="C4789" s="170" t="s">
        <v>58</v>
      </c>
      <c r="D4789" s="172">
        <v>37.06</v>
      </c>
    </row>
    <row r="4790" spans="1:4" ht="27" x14ac:dyDescent="0.25">
      <c r="A4790" s="170">
        <v>96860</v>
      </c>
      <c r="B4790" s="171" t="s">
        <v>32566</v>
      </c>
      <c r="C4790" s="170" t="s">
        <v>58</v>
      </c>
      <c r="D4790" s="172">
        <v>31.52</v>
      </c>
    </row>
    <row r="4791" spans="1:4" ht="27" x14ac:dyDescent="0.25">
      <c r="A4791" s="170">
        <v>96861</v>
      </c>
      <c r="B4791" s="171" t="s">
        <v>32569</v>
      </c>
      <c r="C4791" s="170" t="s">
        <v>58</v>
      </c>
      <c r="D4791" s="172">
        <v>39.729999999999997</v>
      </c>
    </row>
    <row r="4792" spans="1:4" ht="27" x14ac:dyDescent="0.25">
      <c r="A4792" s="170">
        <v>96862</v>
      </c>
      <c r="B4792" s="171" t="s">
        <v>32572</v>
      </c>
      <c r="C4792" s="170" t="s">
        <v>58</v>
      </c>
      <c r="D4792" s="172">
        <v>38.64</v>
      </c>
    </row>
    <row r="4793" spans="1:4" ht="27" x14ac:dyDescent="0.25">
      <c r="A4793" s="170">
        <v>96863</v>
      </c>
      <c r="B4793" s="171" t="s">
        <v>32575</v>
      </c>
      <c r="C4793" s="170" t="s">
        <v>58</v>
      </c>
      <c r="D4793" s="172">
        <v>40.93</v>
      </c>
    </row>
    <row r="4794" spans="1:4" ht="27" x14ac:dyDescent="0.25">
      <c r="A4794" s="170">
        <v>96864</v>
      </c>
      <c r="B4794" s="171" t="s">
        <v>32577</v>
      </c>
      <c r="C4794" s="170" t="s">
        <v>58</v>
      </c>
      <c r="D4794" s="172">
        <v>53.95</v>
      </c>
    </row>
    <row r="4795" spans="1:4" ht="27" x14ac:dyDescent="0.25">
      <c r="A4795" s="170">
        <v>96865</v>
      </c>
      <c r="B4795" s="171" t="s">
        <v>32580</v>
      </c>
      <c r="C4795" s="170" t="s">
        <v>58</v>
      </c>
      <c r="D4795" s="172">
        <v>48.35</v>
      </c>
    </row>
    <row r="4796" spans="1:4" ht="27" x14ac:dyDescent="0.25">
      <c r="A4796" s="170">
        <v>96866</v>
      </c>
      <c r="B4796" s="171" t="s">
        <v>32584</v>
      </c>
      <c r="C4796" s="170" t="s">
        <v>58</v>
      </c>
      <c r="D4796" s="172">
        <v>69.930000000000007</v>
      </c>
    </row>
    <row r="4797" spans="1:4" x14ac:dyDescent="0.25">
      <c r="A4797" s="170">
        <v>96868</v>
      </c>
      <c r="B4797" s="171" t="s">
        <v>32588</v>
      </c>
      <c r="C4797" s="170" t="s">
        <v>58</v>
      </c>
      <c r="D4797" s="172">
        <v>20.71</v>
      </c>
    </row>
    <row r="4798" spans="1:4" x14ac:dyDescent="0.25">
      <c r="A4798" s="170">
        <v>96869</v>
      </c>
      <c r="B4798" s="171" t="s">
        <v>32591</v>
      </c>
      <c r="C4798" s="170" t="s">
        <v>58</v>
      </c>
      <c r="D4798" s="172">
        <v>31.12</v>
      </c>
    </row>
    <row r="4799" spans="1:4" x14ac:dyDescent="0.25">
      <c r="A4799" s="170">
        <v>96870</v>
      </c>
      <c r="B4799" s="171" t="s">
        <v>32594</v>
      </c>
      <c r="C4799" s="170" t="s">
        <v>58</v>
      </c>
      <c r="D4799" s="172">
        <v>46.1</v>
      </c>
    </row>
    <row r="4800" spans="1:4" x14ac:dyDescent="0.25">
      <c r="A4800" s="170">
        <v>96871</v>
      </c>
      <c r="B4800" s="171" t="s">
        <v>32596</v>
      </c>
      <c r="C4800" s="170" t="s">
        <v>58</v>
      </c>
      <c r="D4800" s="172">
        <v>52.91</v>
      </c>
    </row>
    <row r="4801" spans="1:4" ht="27" x14ac:dyDescent="0.25">
      <c r="A4801" s="170">
        <v>96872</v>
      </c>
      <c r="B4801" s="171" t="s">
        <v>32600</v>
      </c>
      <c r="C4801" s="170" t="s">
        <v>58</v>
      </c>
      <c r="D4801" s="172">
        <v>49.64</v>
      </c>
    </row>
    <row r="4802" spans="1:4" ht="27" x14ac:dyDescent="0.25">
      <c r="A4802" s="170">
        <v>96873</v>
      </c>
      <c r="B4802" s="171" t="s">
        <v>32602</v>
      </c>
      <c r="C4802" s="170" t="s">
        <v>58</v>
      </c>
      <c r="D4802" s="172">
        <v>65.400000000000006</v>
      </c>
    </row>
    <row r="4803" spans="1:4" ht="27" x14ac:dyDescent="0.25">
      <c r="A4803" s="170">
        <v>96874</v>
      </c>
      <c r="B4803" s="171" t="s">
        <v>32604</v>
      </c>
      <c r="C4803" s="170" t="s">
        <v>58</v>
      </c>
      <c r="D4803" s="172">
        <v>60.26</v>
      </c>
    </row>
    <row r="4804" spans="1:4" ht="27" x14ac:dyDescent="0.25">
      <c r="A4804" s="170">
        <v>96875</v>
      </c>
      <c r="B4804" s="171" t="s">
        <v>32606</v>
      </c>
      <c r="C4804" s="170" t="s">
        <v>58</v>
      </c>
      <c r="D4804" s="172">
        <v>78.22</v>
      </c>
    </row>
    <row r="4805" spans="1:4" ht="27" x14ac:dyDescent="0.25">
      <c r="A4805" s="170">
        <v>96876</v>
      </c>
      <c r="B4805" s="171" t="s">
        <v>32610</v>
      </c>
      <c r="C4805" s="170" t="s">
        <v>58</v>
      </c>
      <c r="D4805" s="172">
        <v>177.19</v>
      </c>
    </row>
    <row r="4806" spans="1:4" ht="27" x14ac:dyDescent="0.25">
      <c r="A4806" s="170">
        <v>96878</v>
      </c>
      <c r="B4806" s="171" t="s">
        <v>32614</v>
      </c>
      <c r="C4806" s="170" t="s">
        <v>58</v>
      </c>
      <c r="D4806" s="172">
        <v>198.56</v>
      </c>
    </row>
    <row r="4807" spans="1:4" ht="27" x14ac:dyDescent="0.25">
      <c r="A4807" s="170">
        <v>96879</v>
      </c>
      <c r="B4807" s="171" t="s">
        <v>32618</v>
      </c>
      <c r="C4807" s="170" t="s">
        <v>58</v>
      </c>
      <c r="D4807" s="172">
        <v>192.68</v>
      </c>
    </row>
    <row r="4808" spans="1:4" ht="27" x14ac:dyDescent="0.25">
      <c r="A4808" s="170">
        <v>96881</v>
      </c>
      <c r="B4808" s="171" t="s">
        <v>32621</v>
      </c>
      <c r="C4808" s="170" t="s">
        <v>58</v>
      </c>
      <c r="D4808" s="172">
        <v>227.9</v>
      </c>
    </row>
    <row r="4809" spans="1:4" ht="27" x14ac:dyDescent="0.25">
      <c r="A4809" s="170">
        <v>97430</v>
      </c>
      <c r="B4809" s="171" t="s">
        <v>32625</v>
      </c>
      <c r="C4809" s="170" t="s">
        <v>58</v>
      </c>
      <c r="D4809" s="172">
        <v>44.31</v>
      </c>
    </row>
    <row r="4810" spans="1:4" ht="27" x14ac:dyDescent="0.25">
      <c r="A4810" s="170">
        <v>97431</v>
      </c>
      <c r="B4810" s="171" t="s">
        <v>32628</v>
      </c>
      <c r="C4810" s="170" t="s">
        <v>58</v>
      </c>
      <c r="D4810" s="172">
        <v>49.62</v>
      </c>
    </row>
    <row r="4811" spans="1:4" ht="27" x14ac:dyDescent="0.25">
      <c r="A4811" s="170">
        <v>97432</v>
      </c>
      <c r="B4811" s="171" t="s">
        <v>32632</v>
      </c>
      <c r="C4811" s="170" t="s">
        <v>58</v>
      </c>
      <c r="D4811" s="172">
        <v>55.98</v>
      </c>
    </row>
    <row r="4812" spans="1:4" ht="27" x14ac:dyDescent="0.25">
      <c r="A4812" s="170">
        <v>97433</v>
      </c>
      <c r="B4812" s="171" t="s">
        <v>32636</v>
      </c>
      <c r="C4812" s="170" t="s">
        <v>58</v>
      </c>
      <c r="D4812" s="172">
        <v>97.17</v>
      </c>
    </row>
    <row r="4813" spans="1:4" ht="27" x14ac:dyDescent="0.25">
      <c r="A4813" s="170">
        <v>97434</v>
      </c>
      <c r="B4813" s="171" t="s">
        <v>32640</v>
      </c>
      <c r="C4813" s="170" t="s">
        <v>58</v>
      </c>
      <c r="D4813" s="172">
        <v>98.86</v>
      </c>
    </row>
    <row r="4814" spans="1:4" ht="27" x14ac:dyDescent="0.25">
      <c r="A4814" s="170">
        <v>97435</v>
      </c>
      <c r="B4814" s="171" t="s">
        <v>32643</v>
      </c>
      <c r="C4814" s="170" t="s">
        <v>58</v>
      </c>
      <c r="D4814" s="172">
        <v>113.55</v>
      </c>
    </row>
    <row r="4815" spans="1:4" ht="27" x14ac:dyDescent="0.25">
      <c r="A4815" s="170">
        <v>97436</v>
      </c>
      <c r="B4815" s="171" t="s">
        <v>32646</v>
      </c>
      <c r="C4815" s="170" t="s">
        <v>58</v>
      </c>
      <c r="D4815" s="172">
        <v>116.78</v>
      </c>
    </row>
    <row r="4816" spans="1:4" ht="27" x14ac:dyDescent="0.25">
      <c r="A4816" s="170">
        <v>97437</v>
      </c>
      <c r="B4816" s="171" t="s">
        <v>32650</v>
      </c>
      <c r="C4816" s="170" t="s">
        <v>58</v>
      </c>
      <c r="D4816" s="172">
        <v>129.81</v>
      </c>
    </row>
    <row r="4817" spans="1:4" ht="27" x14ac:dyDescent="0.25">
      <c r="A4817" s="170">
        <v>97438</v>
      </c>
      <c r="B4817" s="171" t="s">
        <v>32654</v>
      </c>
      <c r="C4817" s="170" t="s">
        <v>58</v>
      </c>
      <c r="D4817" s="172">
        <v>133.27000000000001</v>
      </c>
    </row>
    <row r="4818" spans="1:4" x14ac:dyDescent="0.25">
      <c r="A4818" s="170">
        <v>97439</v>
      </c>
      <c r="B4818" s="171" t="s">
        <v>32658</v>
      </c>
      <c r="C4818" s="170" t="s">
        <v>58</v>
      </c>
      <c r="D4818" s="172">
        <v>145.69</v>
      </c>
    </row>
    <row r="4819" spans="1:4" x14ac:dyDescent="0.25">
      <c r="A4819" s="170">
        <v>97440</v>
      </c>
      <c r="B4819" s="171" t="s">
        <v>32661</v>
      </c>
      <c r="C4819" s="170" t="s">
        <v>58</v>
      </c>
      <c r="D4819" s="172">
        <v>174.18</v>
      </c>
    </row>
    <row r="4820" spans="1:4" x14ac:dyDescent="0.25">
      <c r="A4820" s="170">
        <v>97442</v>
      </c>
      <c r="B4820" s="171" t="s">
        <v>32665</v>
      </c>
      <c r="C4820" s="170" t="s">
        <v>58</v>
      </c>
      <c r="D4820" s="172">
        <v>192.75</v>
      </c>
    </row>
    <row r="4821" spans="1:4" x14ac:dyDescent="0.25">
      <c r="A4821" s="170">
        <v>97443</v>
      </c>
      <c r="B4821" s="171" t="s">
        <v>32669</v>
      </c>
      <c r="C4821" s="170" t="s">
        <v>58</v>
      </c>
      <c r="D4821" s="172">
        <v>122.37</v>
      </c>
    </row>
    <row r="4822" spans="1:4" ht="27" x14ac:dyDescent="0.25">
      <c r="A4822" s="170">
        <v>97444</v>
      </c>
      <c r="B4822" s="171" t="s">
        <v>32672</v>
      </c>
      <c r="C4822" s="170" t="s">
        <v>58</v>
      </c>
      <c r="D4822" s="172">
        <v>142.76</v>
      </c>
    </row>
    <row r="4823" spans="1:4" x14ac:dyDescent="0.25">
      <c r="A4823" s="170">
        <v>97446</v>
      </c>
      <c r="B4823" s="171" t="s">
        <v>32676</v>
      </c>
      <c r="C4823" s="170" t="s">
        <v>58</v>
      </c>
      <c r="D4823" s="172">
        <v>242.81</v>
      </c>
    </row>
    <row r="4824" spans="1:4" ht="27" x14ac:dyDescent="0.25">
      <c r="A4824" s="170">
        <v>97447</v>
      </c>
      <c r="B4824" s="171" t="s">
        <v>32680</v>
      </c>
      <c r="C4824" s="170" t="s">
        <v>58</v>
      </c>
      <c r="D4824" s="172">
        <v>242.81</v>
      </c>
    </row>
    <row r="4825" spans="1:4" x14ac:dyDescent="0.25">
      <c r="A4825" s="170">
        <v>97449</v>
      </c>
      <c r="B4825" s="171" t="s">
        <v>32682</v>
      </c>
      <c r="C4825" s="170" t="s">
        <v>58</v>
      </c>
      <c r="D4825" s="172">
        <v>259.12</v>
      </c>
    </row>
    <row r="4826" spans="1:4" ht="27" x14ac:dyDescent="0.25">
      <c r="A4826" s="170">
        <v>97450</v>
      </c>
      <c r="B4826" s="171" t="s">
        <v>32686</v>
      </c>
      <c r="C4826" s="170" t="s">
        <v>58</v>
      </c>
      <c r="D4826" s="172">
        <v>314.64</v>
      </c>
    </row>
    <row r="4827" spans="1:4" x14ac:dyDescent="0.25">
      <c r="A4827" s="170">
        <v>97452</v>
      </c>
      <c r="B4827" s="171" t="s">
        <v>32690</v>
      </c>
      <c r="C4827" s="170" t="s">
        <v>58</v>
      </c>
      <c r="D4827" s="172">
        <v>199.93</v>
      </c>
    </row>
    <row r="4828" spans="1:4" x14ac:dyDescent="0.25">
      <c r="A4828" s="170">
        <v>97453</v>
      </c>
      <c r="B4828" s="171" t="s">
        <v>32694</v>
      </c>
      <c r="C4828" s="170" t="s">
        <v>58</v>
      </c>
      <c r="D4828" s="172">
        <v>211.57</v>
      </c>
    </row>
    <row r="4829" spans="1:4" ht="27" x14ac:dyDescent="0.25">
      <c r="A4829" s="170">
        <v>97454</v>
      </c>
      <c r="B4829" s="171" t="s">
        <v>32698</v>
      </c>
      <c r="C4829" s="170" t="s">
        <v>58</v>
      </c>
      <c r="D4829" s="172">
        <v>334.29</v>
      </c>
    </row>
    <row r="4830" spans="1:4" ht="27" x14ac:dyDescent="0.25">
      <c r="A4830" s="170">
        <v>97455</v>
      </c>
      <c r="B4830" s="171" t="s">
        <v>32702</v>
      </c>
      <c r="C4830" s="170" t="s">
        <v>58</v>
      </c>
      <c r="D4830" s="172">
        <v>352.9</v>
      </c>
    </row>
    <row r="4831" spans="1:4" x14ac:dyDescent="0.25">
      <c r="A4831" s="170">
        <v>97456</v>
      </c>
      <c r="B4831" s="171" t="s">
        <v>32706</v>
      </c>
      <c r="C4831" s="170" t="s">
        <v>58</v>
      </c>
      <c r="D4831" s="172">
        <v>743.14</v>
      </c>
    </row>
    <row r="4832" spans="1:4" x14ac:dyDescent="0.25">
      <c r="A4832" s="170">
        <v>97457</v>
      </c>
      <c r="B4832" s="171" t="s">
        <v>32710</v>
      </c>
      <c r="C4832" s="170" t="s">
        <v>58</v>
      </c>
      <c r="D4832" s="172">
        <v>659.65</v>
      </c>
    </row>
    <row r="4833" spans="1:4" x14ac:dyDescent="0.25">
      <c r="A4833" s="170">
        <v>97458</v>
      </c>
      <c r="B4833" s="171" t="s">
        <v>32714</v>
      </c>
      <c r="C4833" s="170" t="s">
        <v>58</v>
      </c>
      <c r="D4833" s="172">
        <v>313.45</v>
      </c>
    </row>
    <row r="4834" spans="1:4" x14ac:dyDescent="0.25">
      <c r="A4834" s="170">
        <v>97459</v>
      </c>
      <c r="B4834" s="171" t="s">
        <v>32718</v>
      </c>
      <c r="C4834" s="170" t="s">
        <v>58</v>
      </c>
      <c r="D4834" s="172">
        <v>529.51</v>
      </c>
    </row>
    <row r="4835" spans="1:4" x14ac:dyDescent="0.25">
      <c r="A4835" s="170">
        <v>97460</v>
      </c>
      <c r="B4835" s="171" t="s">
        <v>32722</v>
      </c>
      <c r="C4835" s="170" t="s">
        <v>58</v>
      </c>
      <c r="D4835" s="172">
        <v>806.89</v>
      </c>
    </row>
    <row r="4836" spans="1:4" ht="27" x14ac:dyDescent="0.25">
      <c r="A4836" s="170">
        <v>97461</v>
      </c>
      <c r="B4836" s="171" t="s">
        <v>32726</v>
      </c>
      <c r="C4836" s="170" t="s">
        <v>58</v>
      </c>
      <c r="D4836" s="172">
        <v>38.51</v>
      </c>
    </row>
    <row r="4837" spans="1:4" ht="27" x14ac:dyDescent="0.25">
      <c r="A4837" s="170">
        <v>97462</v>
      </c>
      <c r="B4837" s="171" t="s">
        <v>32730</v>
      </c>
      <c r="C4837" s="170" t="s">
        <v>58</v>
      </c>
      <c r="D4837" s="172">
        <v>32.54</v>
      </c>
    </row>
    <row r="4838" spans="1:4" ht="27" x14ac:dyDescent="0.25">
      <c r="A4838" s="170">
        <v>97464</v>
      </c>
      <c r="B4838" s="171" t="s">
        <v>32733</v>
      </c>
      <c r="C4838" s="170" t="s">
        <v>58</v>
      </c>
      <c r="D4838" s="172">
        <v>55.11</v>
      </c>
    </row>
    <row r="4839" spans="1:4" ht="27" x14ac:dyDescent="0.25">
      <c r="A4839" s="170">
        <v>97465</v>
      </c>
      <c r="B4839" s="171" t="s">
        <v>32736</v>
      </c>
      <c r="C4839" s="170" t="s">
        <v>58</v>
      </c>
      <c r="D4839" s="172">
        <v>65.180000000000007</v>
      </c>
    </row>
    <row r="4840" spans="1:4" ht="27" x14ac:dyDescent="0.25">
      <c r="A4840" s="170">
        <v>97467</v>
      </c>
      <c r="B4840" s="171" t="s">
        <v>32739</v>
      </c>
      <c r="C4840" s="170" t="s">
        <v>58</v>
      </c>
      <c r="D4840" s="172">
        <v>69.86</v>
      </c>
    </row>
    <row r="4841" spans="1:4" ht="27" x14ac:dyDescent="0.25">
      <c r="A4841" s="170">
        <v>97468</v>
      </c>
      <c r="B4841" s="171" t="s">
        <v>32743</v>
      </c>
      <c r="C4841" s="170" t="s">
        <v>58</v>
      </c>
      <c r="D4841" s="172">
        <v>82.76</v>
      </c>
    </row>
    <row r="4842" spans="1:4" ht="27" x14ac:dyDescent="0.25">
      <c r="A4842" s="170">
        <v>97470</v>
      </c>
      <c r="B4842" s="171" t="s">
        <v>32746</v>
      </c>
      <c r="C4842" s="170" t="s">
        <v>58</v>
      </c>
      <c r="D4842" s="172">
        <v>102.38</v>
      </c>
    </row>
    <row r="4843" spans="1:4" ht="27" x14ac:dyDescent="0.25">
      <c r="A4843" s="170">
        <v>97471</v>
      </c>
      <c r="B4843" s="171" t="s">
        <v>32748</v>
      </c>
      <c r="C4843" s="170" t="s">
        <v>58</v>
      </c>
      <c r="D4843" s="172">
        <v>122.77</v>
      </c>
    </row>
    <row r="4844" spans="1:4" ht="27" x14ac:dyDescent="0.25">
      <c r="A4844" s="170">
        <v>97474</v>
      </c>
      <c r="B4844" s="171" t="s">
        <v>32752</v>
      </c>
      <c r="C4844" s="170" t="s">
        <v>58</v>
      </c>
      <c r="D4844" s="172">
        <v>185.03</v>
      </c>
    </row>
    <row r="4845" spans="1:4" ht="27" x14ac:dyDescent="0.25">
      <c r="A4845" s="170">
        <v>97475</v>
      </c>
      <c r="B4845" s="171" t="s">
        <v>32756</v>
      </c>
      <c r="C4845" s="170" t="s">
        <v>58</v>
      </c>
      <c r="D4845" s="172">
        <v>226.24</v>
      </c>
    </row>
    <row r="4846" spans="1:4" ht="27" x14ac:dyDescent="0.25">
      <c r="A4846" s="170">
        <v>97477</v>
      </c>
      <c r="B4846" s="171" t="s">
        <v>32760</v>
      </c>
      <c r="C4846" s="170" t="s">
        <v>58</v>
      </c>
      <c r="D4846" s="172">
        <v>245.96</v>
      </c>
    </row>
    <row r="4847" spans="1:4" ht="27" x14ac:dyDescent="0.25">
      <c r="A4847" s="170">
        <v>97478</v>
      </c>
      <c r="B4847" s="171" t="s">
        <v>32764</v>
      </c>
      <c r="C4847" s="170" t="s">
        <v>58</v>
      </c>
      <c r="D4847" s="172">
        <v>301.48</v>
      </c>
    </row>
    <row r="4848" spans="1:4" ht="27" x14ac:dyDescent="0.25">
      <c r="A4848" s="170">
        <v>97479</v>
      </c>
      <c r="B4848" s="171" t="s">
        <v>32768</v>
      </c>
      <c r="C4848" s="170" t="s">
        <v>58</v>
      </c>
      <c r="D4848" s="172">
        <v>61.71</v>
      </c>
    </row>
    <row r="4849" spans="1:4" ht="27" x14ac:dyDescent="0.25">
      <c r="A4849" s="170">
        <v>97480</v>
      </c>
      <c r="B4849" s="171" t="s">
        <v>32772</v>
      </c>
      <c r="C4849" s="170" t="s">
        <v>58</v>
      </c>
      <c r="D4849" s="172">
        <v>61.71</v>
      </c>
    </row>
    <row r="4850" spans="1:4" ht="27" x14ac:dyDescent="0.25">
      <c r="A4850" s="170">
        <v>97481</v>
      </c>
      <c r="B4850" s="171" t="s">
        <v>32774</v>
      </c>
      <c r="C4850" s="170" t="s">
        <v>58</v>
      </c>
      <c r="D4850" s="172">
        <v>88.86</v>
      </c>
    </row>
    <row r="4851" spans="1:4" ht="27" x14ac:dyDescent="0.25">
      <c r="A4851" s="170">
        <v>97482</v>
      </c>
      <c r="B4851" s="171" t="s">
        <v>32777</v>
      </c>
      <c r="C4851" s="170" t="s">
        <v>58</v>
      </c>
      <c r="D4851" s="172">
        <v>88.86</v>
      </c>
    </row>
    <row r="4852" spans="1:4" ht="27" x14ac:dyDescent="0.25">
      <c r="A4852" s="170">
        <v>97483</v>
      </c>
      <c r="B4852" s="171" t="s">
        <v>32779</v>
      </c>
      <c r="C4852" s="170" t="s">
        <v>58</v>
      </c>
      <c r="D4852" s="172">
        <v>123.76</v>
      </c>
    </row>
    <row r="4853" spans="1:4" ht="27" x14ac:dyDescent="0.25">
      <c r="A4853" s="170">
        <v>97484</v>
      </c>
      <c r="B4853" s="171" t="s">
        <v>32783</v>
      </c>
      <c r="C4853" s="170" t="s">
        <v>58</v>
      </c>
      <c r="D4853" s="172">
        <v>123.76</v>
      </c>
    </row>
    <row r="4854" spans="1:4" ht="27" x14ac:dyDescent="0.25">
      <c r="A4854" s="170">
        <v>97485</v>
      </c>
      <c r="B4854" s="171" t="s">
        <v>32785</v>
      </c>
      <c r="C4854" s="170" t="s">
        <v>58</v>
      </c>
      <c r="D4854" s="172">
        <v>170.01</v>
      </c>
    </row>
    <row r="4855" spans="1:4" ht="27" x14ac:dyDescent="0.25">
      <c r="A4855" s="170">
        <v>97486</v>
      </c>
      <c r="B4855" s="171" t="s">
        <v>32789</v>
      </c>
      <c r="C4855" s="170" t="s">
        <v>58</v>
      </c>
      <c r="D4855" s="172">
        <v>181.65</v>
      </c>
    </row>
    <row r="4856" spans="1:4" ht="27" x14ac:dyDescent="0.25">
      <c r="A4856" s="170">
        <v>97487</v>
      </c>
      <c r="B4856" s="171" t="s">
        <v>32793</v>
      </c>
      <c r="C4856" s="170" t="s">
        <v>58</v>
      </c>
      <c r="D4856" s="172">
        <v>309.49</v>
      </c>
    </row>
    <row r="4857" spans="1:4" ht="27" x14ac:dyDescent="0.25">
      <c r="A4857" s="170">
        <v>97488</v>
      </c>
      <c r="B4857" s="171" t="s">
        <v>32797</v>
      </c>
      <c r="C4857" s="170" t="s">
        <v>58</v>
      </c>
      <c r="D4857" s="172">
        <v>328.1</v>
      </c>
    </row>
    <row r="4858" spans="1:4" ht="27" x14ac:dyDescent="0.25">
      <c r="A4858" s="170">
        <v>97489</v>
      </c>
      <c r="B4858" s="171" t="s">
        <v>32801</v>
      </c>
      <c r="C4858" s="170" t="s">
        <v>58</v>
      </c>
      <c r="D4858" s="172">
        <v>723.35</v>
      </c>
    </row>
    <row r="4859" spans="1:4" ht="27" x14ac:dyDescent="0.25">
      <c r="A4859" s="170">
        <v>97490</v>
      </c>
      <c r="B4859" s="171" t="s">
        <v>32805</v>
      </c>
      <c r="C4859" s="170" t="s">
        <v>58</v>
      </c>
      <c r="D4859" s="172">
        <v>639.86</v>
      </c>
    </row>
    <row r="4860" spans="1:4" ht="27" x14ac:dyDescent="0.25">
      <c r="A4860" s="170">
        <v>97491</v>
      </c>
      <c r="B4860" s="171" t="s">
        <v>32809</v>
      </c>
      <c r="C4860" s="170" t="s">
        <v>58</v>
      </c>
      <c r="D4860" s="172">
        <v>94.65</v>
      </c>
    </row>
    <row r="4861" spans="1:4" ht="27" x14ac:dyDescent="0.25">
      <c r="A4861" s="170">
        <v>97492</v>
      </c>
      <c r="B4861" s="171" t="s">
        <v>32813</v>
      </c>
      <c r="C4861" s="170" t="s">
        <v>58</v>
      </c>
      <c r="D4861" s="172">
        <v>138.03</v>
      </c>
    </row>
    <row r="4862" spans="1:4" ht="27" x14ac:dyDescent="0.25">
      <c r="A4862" s="170">
        <v>97493</v>
      </c>
      <c r="B4862" s="171" t="s">
        <v>32817</v>
      </c>
      <c r="C4862" s="170" t="s">
        <v>58</v>
      </c>
      <c r="D4862" s="172">
        <v>177.72</v>
      </c>
    </row>
    <row r="4863" spans="1:4" ht="27" x14ac:dyDescent="0.25">
      <c r="A4863" s="170">
        <v>97494</v>
      </c>
      <c r="B4863" s="171" t="s">
        <v>32821</v>
      </c>
      <c r="C4863" s="170" t="s">
        <v>58</v>
      </c>
      <c r="D4863" s="172">
        <v>273.49</v>
      </c>
    </row>
    <row r="4864" spans="1:4" ht="27" x14ac:dyDescent="0.25">
      <c r="A4864" s="170">
        <v>97495</v>
      </c>
      <c r="B4864" s="171" t="s">
        <v>32825</v>
      </c>
      <c r="C4864" s="170" t="s">
        <v>58</v>
      </c>
      <c r="D4864" s="172">
        <v>496.37</v>
      </c>
    </row>
    <row r="4865" spans="1:4" ht="27" x14ac:dyDescent="0.25">
      <c r="A4865" s="170">
        <v>97496</v>
      </c>
      <c r="B4865" s="171" t="s">
        <v>32829</v>
      </c>
      <c r="C4865" s="170" t="s">
        <v>58</v>
      </c>
      <c r="D4865" s="172">
        <v>780.58</v>
      </c>
    </row>
    <row r="4866" spans="1:4" ht="27" x14ac:dyDescent="0.25">
      <c r="A4866" s="170">
        <v>97499</v>
      </c>
      <c r="B4866" s="171" t="s">
        <v>32833</v>
      </c>
      <c r="C4866" s="170" t="s">
        <v>58</v>
      </c>
      <c r="D4866" s="172">
        <v>35.29</v>
      </c>
    </row>
    <row r="4867" spans="1:4" ht="27" x14ac:dyDescent="0.25">
      <c r="A4867" s="170">
        <v>97500</v>
      </c>
      <c r="B4867" s="171" t="s">
        <v>32836</v>
      </c>
      <c r="C4867" s="170" t="s">
        <v>58</v>
      </c>
      <c r="D4867" s="172">
        <v>29.32</v>
      </c>
    </row>
    <row r="4868" spans="1:4" ht="27" x14ac:dyDescent="0.25">
      <c r="A4868" s="170">
        <v>97502</v>
      </c>
      <c r="B4868" s="171" t="s">
        <v>32840</v>
      </c>
      <c r="C4868" s="170" t="s">
        <v>58</v>
      </c>
      <c r="D4868" s="172">
        <v>49.13</v>
      </c>
    </row>
    <row r="4869" spans="1:4" ht="27" x14ac:dyDescent="0.25">
      <c r="A4869" s="170">
        <v>97503</v>
      </c>
      <c r="B4869" s="171" t="s">
        <v>32842</v>
      </c>
      <c r="C4869" s="170" t="s">
        <v>58</v>
      </c>
      <c r="D4869" s="172">
        <v>59.5</v>
      </c>
    </row>
    <row r="4870" spans="1:4" ht="27" x14ac:dyDescent="0.25">
      <c r="A4870" s="170">
        <v>97505</v>
      </c>
      <c r="B4870" s="171" t="s">
        <v>32844</v>
      </c>
      <c r="C4870" s="170" t="s">
        <v>58</v>
      </c>
      <c r="D4870" s="172">
        <v>61.45</v>
      </c>
    </row>
    <row r="4871" spans="1:4" ht="27" x14ac:dyDescent="0.25">
      <c r="A4871" s="170">
        <v>97506</v>
      </c>
      <c r="B4871" s="171" t="s">
        <v>32848</v>
      </c>
      <c r="C4871" s="170" t="s">
        <v>58</v>
      </c>
      <c r="D4871" s="172">
        <v>74.349999999999994</v>
      </c>
    </row>
    <row r="4872" spans="1:4" ht="27" x14ac:dyDescent="0.25">
      <c r="A4872" s="170">
        <v>97508</v>
      </c>
      <c r="B4872" s="171" t="s">
        <v>32852</v>
      </c>
      <c r="C4872" s="170" t="s">
        <v>58</v>
      </c>
      <c r="D4872" s="172">
        <v>90.46</v>
      </c>
    </row>
    <row r="4873" spans="1:4" ht="27" x14ac:dyDescent="0.25">
      <c r="A4873" s="170">
        <v>97509</v>
      </c>
      <c r="B4873" s="171" t="s">
        <v>32854</v>
      </c>
      <c r="C4873" s="170" t="s">
        <v>58</v>
      </c>
      <c r="D4873" s="172">
        <v>110.85</v>
      </c>
    </row>
    <row r="4874" spans="1:4" ht="27" x14ac:dyDescent="0.25">
      <c r="A4874" s="170">
        <v>97511</v>
      </c>
      <c r="B4874" s="171" t="s">
        <v>32858</v>
      </c>
      <c r="C4874" s="170" t="s">
        <v>58</v>
      </c>
      <c r="D4874" s="172">
        <v>167.89</v>
      </c>
    </row>
    <row r="4875" spans="1:4" ht="27" x14ac:dyDescent="0.25">
      <c r="A4875" s="170">
        <v>97512</v>
      </c>
      <c r="B4875" s="171" t="s">
        <v>32862</v>
      </c>
      <c r="C4875" s="170" t="s">
        <v>58</v>
      </c>
      <c r="D4875" s="172">
        <v>209.1</v>
      </c>
    </row>
    <row r="4876" spans="1:4" ht="27" x14ac:dyDescent="0.25">
      <c r="A4876" s="170">
        <v>97514</v>
      </c>
      <c r="B4876" s="171" t="s">
        <v>32866</v>
      </c>
      <c r="C4876" s="170" t="s">
        <v>58</v>
      </c>
      <c r="D4876" s="172">
        <v>223.42</v>
      </c>
    </row>
    <row r="4877" spans="1:4" ht="27" x14ac:dyDescent="0.25">
      <c r="A4877" s="170">
        <v>97515</v>
      </c>
      <c r="B4877" s="171" t="s">
        <v>32870</v>
      </c>
      <c r="C4877" s="170" t="s">
        <v>58</v>
      </c>
      <c r="D4877" s="172">
        <v>278.94</v>
      </c>
    </row>
    <row r="4878" spans="1:4" ht="27" x14ac:dyDescent="0.25">
      <c r="A4878" s="170">
        <v>97517</v>
      </c>
      <c r="B4878" s="171" t="s">
        <v>32874</v>
      </c>
      <c r="C4878" s="170" t="s">
        <v>58</v>
      </c>
      <c r="D4878" s="172">
        <v>56.88</v>
      </c>
    </row>
    <row r="4879" spans="1:4" ht="27" x14ac:dyDescent="0.25">
      <c r="A4879" s="170">
        <v>97518</v>
      </c>
      <c r="B4879" s="171" t="s">
        <v>32877</v>
      </c>
      <c r="C4879" s="170" t="s">
        <v>58</v>
      </c>
      <c r="D4879" s="172">
        <v>56.88</v>
      </c>
    </row>
    <row r="4880" spans="1:4" ht="27" x14ac:dyDescent="0.25">
      <c r="A4880" s="170">
        <v>97519</v>
      </c>
      <c r="B4880" s="171" t="s">
        <v>32879</v>
      </c>
      <c r="C4880" s="170" t="s">
        <v>58</v>
      </c>
      <c r="D4880" s="172">
        <v>80.34</v>
      </c>
    </row>
    <row r="4881" spans="1:4" ht="27" x14ac:dyDescent="0.25">
      <c r="A4881" s="170">
        <v>97520</v>
      </c>
      <c r="B4881" s="171" t="s">
        <v>32883</v>
      </c>
      <c r="C4881" s="170" t="s">
        <v>58</v>
      </c>
      <c r="D4881" s="172">
        <v>80.34</v>
      </c>
    </row>
    <row r="4882" spans="1:4" ht="27" x14ac:dyDescent="0.25">
      <c r="A4882" s="170">
        <v>97521</v>
      </c>
      <c r="B4882" s="171" t="s">
        <v>32885</v>
      </c>
      <c r="C4882" s="170" t="s">
        <v>58</v>
      </c>
      <c r="D4882" s="172">
        <v>111.08</v>
      </c>
    </row>
    <row r="4883" spans="1:4" ht="27" x14ac:dyDescent="0.25">
      <c r="A4883" s="170">
        <v>97522</v>
      </c>
      <c r="B4883" s="171" t="s">
        <v>32889</v>
      </c>
      <c r="C4883" s="170" t="s">
        <v>58</v>
      </c>
      <c r="D4883" s="172">
        <v>111.08</v>
      </c>
    </row>
    <row r="4884" spans="1:4" ht="27" x14ac:dyDescent="0.25">
      <c r="A4884" s="170">
        <v>97523</v>
      </c>
      <c r="B4884" s="171" t="s">
        <v>32891</v>
      </c>
      <c r="C4884" s="170" t="s">
        <v>58</v>
      </c>
      <c r="D4884" s="172">
        <v>152.11000000000001</v>
      </c>
    </row>
    <row r="4885" spans="1:4" ht="27" x14ac:dyDescent="0.25">
      <c r="A4885" s="170">
        <v>97524</v>
      </c>
      <c r="B4885" s="171" t="s">
        <v>32894</v>
      </c>
      <c r="C4885" s="170" t="s">
        <v>58</v>
      </c>
      <c r="D4885" s="172">
        <v>163.75</v>
      </c>
    </row>
    <row r="4886" spans="1:4" ht="27" x14ac:dyDescent="0.25">
      <c r="A4886" s="170">
        <v>97525</v>
      </c>
      <c r="B4886" s="171" t="s">
        <v>32898</v>
      </c>
      <c r="C4886" s="170" t="s">
        <v>58</v>
      </c>
      <c r="D4886" s="172">
        <v>283.64999999999998</v>
      </c>
    </row>
    <row r="4887" spans="1:4" ht="27" x14ac:dyDescent="0.25">
      <c r="A4887" s="170">
        <v>97526</v>
      </c>
      <c r="B4887" s="171" t="s">
        <v>32902</v>
      </c>
      <c r="C4887" s="170" t="s">
        <v>58</v>
      </c>
      <c r="D4887" s="172">
        <v>302.26</v>
      </c>
    </row>
    <row r="4888" spans="1:4" ht="27" x14ac:dyDescent="0.25">
      <c r="A4888" s="170">
        <v>97527</v>
      </c>
      <c r="B4888" s="171" t="s">
        <v>32906</v>
      </c>
      <c r="C4888" s="170" t="s">
        <v>58</v>
      </c>
      <c r="D4888" s="172">
        <v>689.64</v>
      </c>
    </row>
    <row r="4889" spans="1:4" ht="27" x14ac:dyDescent="0.25">
      <c r="A4889" s="170">
        <v>97528</v>
      </c>
      <c r="B4889" s="171" t="s">
        <v>32910</v>
      </c>
      <c r="C4889" s="170" t="s">
        <v>58</v>
      </c>
      <c r="D4889" s="172">
        <v>606.15</v>
      </c>
    </row>
    <row r="4890" spans="1:4" ht="27" x14ac:dyDescent="0.25">
      <c r="A4890" s="170">
        <v>97529</v>
      </c>
      <c r="B4890" s="171" t="s">
        <v>32914</v>
      </c>
      <c r="C4890" s="170" t="s">
        <v>58</v>
      </c>
      <c r="D4890" s="172">
        <v>88.3</v>
      </c>
    </row>
    <row r="4891" spans="1:4" ht="27" x14ac:dyDescent="0.25">
      <c r="A4891" s="170">
        <v>97530</v>
      </c>
      <c r="B4891" s="171" t="s">
        <v>32918</v>
      </c>
      <c r="C4891" s="170" t="s">
        <v>58</v>
      </c>
      <c r="D4891" s="172">
        <v>126.66</v>
      </c>
    </row>
    <row r="4892" spans="1:4" ht="27" x14ac:dyDescent="0.25">
      <c r="A4892" s="170">
        <v>97531</v>
      </c>
      <c r="B4892" s="171" t="s">
        <v>32922</v>
      </c>
      <c r="C4892" s="170" t="s">
        <v>58</v>
      </c>
      <c r="D4892" s="172">
        <v>160.78</v>
      </c>
    </row>
    <row r="4893" spans="1:4" ht="27" x14ac:dyDescent="0.25">
      <c r="A4893" s="170">
        <v>97532</v>
      </c>
      <c r="B4893" s="171" t="s">
        <v>32926</v>
      </c>
      <c r="C4893" s="170" t="s">
        <v>58</v>
      </c>
      <c r="D4893" s="172">
        <v>249.63</v>
      </c>
    </row>
    <row r="4894" spans="1:4" ht="27" x14ac:dyDescent="0.25">
      <c r="A4894" s="170">
        <v>97533</v>
      </c>
      <c r="B4894" s="171" t="s">
        <v>32930</v>
      </c>
      <c r="C4894" s="170" t="s">
        <v>58</v>
      </c>
      <c r="D4894" s="172">
        <v>467.01</v>
      </c>
    </row>
    <row r="4895" spans="1:4" ht="27" x14ac:dyDescent="0.25">
      <c r="A4895" s="170">
        <v>97534</v>
      </c>
      <c r="B4895" s="171" t="s">
        <v>32933</v>
      </c>
      <c r="C4895" s="170" t="s">
        <v>58</v>
      </c>
      <c r="D4895" s="172">
        <v>735.61</v>
      </c>
    </row>
    <row r="4896" spans="1:4" ht="27" x14ac:dyDescent="0.25">
      <c r="A4896" s="170">
        <v>97537</v>
      </c>
      <c r="B4896" s="171" t="s">
        <v>32937</v>
      </c>
      <c r="C4896" s="170" t="s">
        <v>58</v>
      </c>
      <c r="D4896" s="172">
        <v>26.79</v>
      </c>
    </row>
    <row r="4897" spans="1:4" ht="27" x14ac:dyDescent="0.25">
      <c r="A4897" s="170">
        <v>97540</v>
      </c>
      <c r="B4897" s="171" t="s">
        <v>32940</v>
      </c>
      <c r="C4897" s="170" t="s">
        <v>58</v>
      </c>
      <c r="D4897" s="172">
        <v>36.6</v>
      </c>
    </row>
    <row r="4898" spans="1:4" ht="27" x14ac:dyDescent="0.25">
      <c r="A4898" s="170">
        <v>97541</v>
      </c>
      <c r="B4898" s="171" t="s">
        <v>32943</v>
      </c>
      <c r="C4898" s="170" t="s">
        <v>58</v>
      </c>
      <c r="D4898" s="172">
        <v>31.64</v>
      </c>
    </row>
    <row r="4899" spans="1:4" ht="27" x14ac:dyDescent="0.25">
      <c r="A4899" s="170">
        <v>97543</v>
      </c>
      <c r="B4899" s="171" t="s">
        <v>32947</v>
      </c>
      <c r="C4899" s="170" t="s">
        <v>58</v>
      </c>
      <c r="D4899" s="172">
        <v>60.39</v>
      </c>
    </row>
    <row r="4900" spans="1:4" ht="27" x14ac:dyDescent="0.25">
      <c r="A4900" s="170">
        <v>97544</v>
      </c>
      <c r="B4900" s="171" t="s">
        <v>32950</v>
      </c>
      <c r="C4900" s="170" t="s">
        <v>58</v>
      </c>
      <c r="D4900" s="172">
        <v>54.42</v>
      </c>
    </row>
    <row r="4901" spans="1:4" ht="27" x14ac:dyDescent="0.25">
      <c r="A4901" s="170">
        <v>97546</v>
      </c>
      <c r="B4901" s="171" t="s">
        <v>32953</v>
      </c>
      <c r="C4901" s="170" t="s">
        <v>58</v>
      </c>
      <c r="D4901" s="172">
        <v>37.6</v>
      </c>
    </row>
    <row r="4902" spans="1:4" ht="27" x14ac:dyDescent="0.25">
      <c r="A4902" s="170">
        <v>97547</v>
      </c>
      <c r="B4902" s="171" t="s">
        <v>32956</v>
      </c>
      <c r="C4902" s="170" t="s">
        <v>58</v>
      </c>
      <c r="D4902" s="172">
        <v>37.6</v>
      </c>
    </row>
    <row r="4903" spans="1:4" ht="27" x14ac:dyDescent="0.25">
      <c r="A4903" s="170">
        <v>97548</v>
      </c>
      <c r="B4903" s="171" t="s">
        <v>32958</v>
      </c>
      <c r="C4903" s="170" t="s">
        <v>58</v>
      </c>
      <c r="D4903" s="172">
        <v>56.26</v>
      </c>
    </row>
    <row r="4904" spans="1:4" ht="27" x14ac:dyDescent="0.25">
      <c r="A4904" s="170">
        <v>97549</v>
      </c>
      <c r="B4904" s="171" t="s">
        <v>32961</v>
      </c>
      <c r="C4904" s="170" t="s">
        <v>58</v>
      </c>
      <c r="D4904" s="172">
        <v>56.26</v>
      </c>
    </row>
    <row r="4905" spans="1:4" ht="27" x14ac:dyDescent="0.25">
      <c r="A4905" s="170">
        <v>97550</v>
      </c>
      <c r="B4905" s="171" t="s">
        <v>32963</v>
      </c>
      <c r="C4905" s="170" t="s">
        <v>58</v>
      </c>
      <c r="D4905" s="172">
        <v>94.56</v>
      </c>
    </row>
    <row r="4906" spans="1:4" ht="27" x14ac:dyDescent="0.25">
      <c r="A4906" s="170">
        <v>97551</v>
      </c>
      <c r="B4906" s="171" t="s">
        <v>32967</v>
      </c>
      <c r="C4906" s="170" t="s">
        <v>58</v>
      </c>
      <c r="D4906" s="172">
        <v>94.56</v>
      </c>
    </row>
    <row r="4907" spans="1:4" ht="27" x14ac:dyDescent="0.25">
      <c r="A4907" s="170">
        <v>97552</v>
      </c>
      <c r="B4907" s="171" t="s">
        <v>32969</v>
      </c>
      <c r="C4907" s="170" t="s">
        <v>58</v>
      </c>
      <c r="D4907" s="172">
        <v>54.49</v>
      </c>
    </row>
    <row r="4908" spans="1:4" ht="27" x14ac:dyDescent="0.25">
      <c r="A4908" s="170">
        <v>97553</v>
      </c>
      <c r="B4908" s="171" t="s">
        <v>32973</v>
      </c>
      <c r="C4908" s="170" t="s">
        <v>58</v>
      </c>
      <c r="D4908" s="172">
        <v>79.36</v>
      </c>
    </row>
    <row r="4909" spans="1:4" ht="27" x14ac:dyDescent="0.25">
      <c r="A4909" s="170">
        <v>97554</v>
      </c>
      <c r="B4909" s="171" t="s">
        <v>32977</v>
      </c>
      <c r="C4909" s="170" t="s">
        <v>58</v>
      </c>
      <c r="D4909" s="172">
        <v>138.58000000000001</v>
      </c>
    </row>
    <row r="4910" spans="1:4" ht="27" x14ac:dyDescent="0.25">
      <c r="A4910" s="170">
        <v>98602</v>
      </c>
      <c r="B4910" s="171" t="s">
        <v>32981</v>
      </c>
      <c r="C4910" s="170" t="s">
        <v>58</v>
      </c>
      <c r="D4910" s="172">
        <v>18.97</v>
      </c>
    </row>
    <row r="4911" spans="1:4" ht="27" x14ac:dyDescent="0.25">
      <c r="A4911" s="170">
        <v>103805</v>
      </c>
      <c r="B4911" s="171" t="s">
        <v>32983</v>
      </c>
      <c r="C4911" s="170" t="s">
        <v>58</v>
      </c>
      <c r="D4911" s="172">
        <v>21.08</v>
      </c>
    </row>
    <row r="4912" spans="1:4" ht="27" x14ac:dyDescent="0.25">
      <c r="A4912" s="170">
        <v>103806</v>
      </c>
      <c r="B4912" s="171" t="s">
        <v>32985</v>
      </c>
      <c r="C4912" s="170" t="s">
        <v>58</v>
      </c>
      <c r="D4912" s="172">
        <v>21.05</v>
      </c>
    </row>
    <row r="4913" spans="1:4" ht="27" x14ac:dyDescent="0.25">
      <c r="A4913" s="170">
        <v>103807</v>
      </c>
      <c r="B4913" s="171" t="s">
        <v>32987</v>
      </c>
      <c r="C4913" s="170" t="s">
        <v>58</v>
      </c>
      <c r="D4913" s="172">
        <v>24.02</v>
      </c>
    </row>
    <row r="4914" spans="1:4" ht="27" x14ac:dyDescent="0.25">
      <c r="A4914" s="170">
        <v>103808</v>
      </c>
      <c r="B4914" s="171" t="s">
        <v>32990</v>
      </c>
      <c r="C4914" s="170" t="s">
        <v>58</v>
      </c>
      <c r="D4914" s="172">
        <v>38.99</v>
      </c>
    </row>
    <row r="4915" spans="1:4" ht="27" x14ac:dyDescent="0.25">
      <c r="A4915" s="170">
        <v>103809</v>
      </c>
      <c r="B4915" s="171" t="s">
        <v>32993</v>
      </c>
      <c r="C4915" s="170" t="s">
        <v>58</v>
      </c>
      <c r="D4915" s="172">
        <v>38.700000000000003</v>
      </c>
    </row>
    <row r="4916" spans="1:4" ht="27" x14ac:dyDescent="0.25">
      <c r="A4916" s="170">
        <v>103810</v>
      </c>
      <c r="B4916" s="171" t="s">
        <v>32996</v>
      </c>
      <c r="C4916" s="170" t="s">
        <v>58</v>
      </c>
      <c r="D4916" s="172">
        <v>37.07</v>
      </c>
    </row>
    <row r="4917" spans="1:4" ht="27" x14ac:dyDescent="0.25">
      <c r="A4917" s="170">
        <v>103811</v>
      </c>
      <c r="B4917" s="171" t="s">
        <v>32998</v>
      </c>
      <c r="C4917" s="170" t="s">
        <v>58</v>
      </c>
      <c r="D4917" s="172">
        <v>40.81</v>
      </c>
    </row>
    <row r="4918" spans="1:4" ht="27" x14ac:dyDescent="0.25">
      <c r="A4918" s="170">
        <v>103812</v>
      </c>
      <c r="B4918" s="171" t="s">
        <v>33001</v>
      </c>
      <c r="C4918" s="170" t="s">
        <v>58</v>
      </c>
      <c r="D4918" s="172">
        <v>57.11</v>
      </c>
    </row>
    <row r="4919" spans="1:4" ht="27" x14ac:dyDescent="0.25">
      <c r="A4919" s="170">
        <v>103813</v>
      </c>
      <c r="B4919" s="171" t="s">
        <v>33004</v>
      </c>
      <c r="C4919" s="170" t="s">
        <v>58</v>
      </c>
      <c r="D4919" s="172">
        <v>55.33</v>
      </c>
    </row>
    <row r="4920" spans="1:4" ht="27" x14ac:dyDescent="0.25">
      <c r="A4920" s="170">
        <v>103814</v>
      </c>
      <c r="B4920" s="171" t="s">
        <v>33007</v>
      </c>
      <c r="C4920" s="170" t="s">
        <v>58</v>
      </c>
      <c r="D4920" s="172">
        <v>13.83</v>
      </c>
    </row>
    <row r="4921" spans="1:4" ht="27" x14ac:dyDescent="0.25">
      <c r="A4921" s="170">
        <v>103815</v>
      </c>
      <c r="B4921" s="171" t="s">
        <v>33009</v>
      </c>
      <c r="C4921" s="170" t="s">
        <v>58</v>
      </c>
      <c r="D4921" s="172">
        <v>13.86</v>
      </c>
    </row>
    <row r="4922" spans="1:4" ht="27" x14ac:dyDescent="0.25">
      <c r="A4922" s="170">
        <v>103816</v>
      </c>
      <c r="B4922" s="171" t="s">
        <v>33012</v>
      </c>
      <c r="C4922" s="170" t="s">
        <v>58</v>
      </c>
      <c r="D4922" s="172">
        <v>29.3</v>
      </c>
    </row>
    <row r="4923" spans="1:4" ht="27" x14ac:dyDescent="0.25">
      <c r="A4923" s="170">
        <v>103817</v>
      </c>
      <c r="B4923" s="171" t="s">
        <v>33016</v>
      </c>
      <c r="C4923" s="170" t="s">
        <v>58</v>
      </c>
      <c r="D4923" s="172">
        <v>458.75</v>
      </c>
    </row>
    <row r="4924" spans="1:4" ht="27" x14ac:dyDescent="0.25">
      <c r="A4924" s="170">
        <v>103818</v>
      </c>
      <c r="B4924" s="171" t="s">
        <v>33020</v>
      </c>
      <c r="C4924" s="170" t="s">
        <v>58</v>
      </c>
      <c r="D4924" s="172">
        <v>21.64</v>
      </c>
    </row>
    <row r="4925" spans="1:4" ht="27" x14ac:dyDescent="0.25">
      <c r="A4925" s="170">
        <v>103819</v>
      </c>
      <c r="B4925" s="171" t="s">
        <v>33022</v>
      </c>
      <c r="C4925" s="170" t="s">
        <v>58</v>
      </c>
      <c r="D4925" s="172">
        <v>24.33</v>
      </c>
    </row>
    <row r="4926" spans="1:4" ht="27" x14ac:dyDescent="0.25">
      <c r="A4926" s="170">
        <v>103820</v>
      </c>
      <c r="B4926" s="171" t="s">
        <v>33024</v>
      </c>
      <c r="C4926" s="170" t="s">
        <v>58</v>
      </c>
      <c r="D4926" s="172">
        <v>25.66</v>
      </c>
    </row>
    <row r="4927" spans="1:4" ht="27" x14ac:dyDescent="0.25">
      <c r="A4927" s="170">
        <v>103821</v>
      </c>
      <c r="B4927" s="171" t="s">
        <v>33027</v>
      </c>
      <c r="C4927" s="170" t="s">
        <v>58</v>
      </c>
      <c r="D4927" s="172">
        <v>538.22</v>
      </c>
    </row>
    <row r="4928" spans="1:4" ht="27" x14ac:dyDescent="0.25">
      <c r="A4928" s="170">
        <v>103822</v>
      </c>
      <c r="B4928" s="171" t="s">
        <v>33031</v>
      </c>
      <c r="C4928" s="170" t="s">
        <v>58</v>
      </c>
      <c r="D4928" s="172">
        <v>59.61</v>
      </c>
    </row>
    <row r="4929" spans="1:4" ht="27" x14ac:dyDescent="0.25">
      <c r="A4929" s="170">
        <v>103823</v>
      </c>
      <c r="B4929" s="171" t="s">
        <v>33034</v>
      </c>
      <c r="C4929" s="170" t="s">
        <v>58</v>
      </c>
      <c r="D4929" s="172">
        <v>20.84</v>
      </c>
    </row>
    <row r="4930" spans="1:4" ht="27" x14ac:dyDescent="0.25">
      <c r="A4930" s="170">
        <v>103824</v>
      </c>
      <c r="B4930" s="171" t="s">
        <v>33037</v>
      </c>
      <c r="C4930" s="170" t="s">
        <v>58</v>
      </c>
      <c r="D4930" s="172">
        <v>25.78</v>
      </c>
    </row>
    <row r="4931" spans="1:4" ht="27" x14ac:dyDescent="0.25">
      <c r="A4931" s="170">
        <v>103825</v>
      </c>
      <c r="B4931" s="171" t="s">
        <v>33039</v>
      </c>
      <c r="C4931" s="170" t="s">
        <v>58</v>
      </c>
      <c r="D4931" s="172">
        <v>30.37</v>
      </c>
    </row>
    <row r="4932" spans="1:4" ht="27" x14ac:dyDescent="0.25">
      <c r="A4932" s="170">
        <v>103826</v>
      </c>
      <c r="B4932" s="171" t="s">
        <v>33042</v>
      </c>
      <c r="C4932" s="170" t="s">
        <v>58</v>
      </c>
      <c r="D4932" s="172">
        <v>36.119999999999997</v>
      </c>
    </row>
    <row r="4933" spans="1:4" ht="27" x14ac:dyDescent="0.25">
      <c r="A4933" s="170">
        <v>103827</v>
      </c>
      <c r="B4933" s="171" t="s">
        <v>33044</v>
      </c>
      <c r="C4933" s="170" t="s">
        <v>58</v>
      </c>
      <c r="D4933" s="172">
        <v>36.119999999999997</v>
      </c>
    </row>
    <row r="4934" spans="1:4" ht="27" x14ac:dyDescent="0.25">
      <c r="A4934" s="170">
        <v>103828</v>
      </c>
      <c r="B4934" s="171" t="s">
        <v>33046</v>
      </c>
      <c r="C4934" s="170" t="s">
        <v>58</v>
      </c>
      <c r="D4934" s="172">
        <v>98.53</v>
      </c>
    </row>
    <row r="4935" spans="1:4" ht="27" x14ac:dyDescent="0.25">
      <c r="A4935" s="170">
        <v>103829</v>
      </c>
      <c r="B4935" s="171" t="s">
        <v>33050</v>
      </c>
      <c r="C4935" s="170" t="s">
        <v>58</v>
      </c>
      <c r="D4935" s="172">
        <v>595.51</v>
      </c>
    </row>
    <row r="4936" spans="1:4" ht="27" x14ac:dyDescent="0.25">
      <c r="A4936" s="170">
        <v>103830</v>
      </c>
      <c r="B4936" s="171" t="s">
        <v>33054</v>
      </c>
      <c r="C4936" s="170" t="s">
        <v>58</v>
      </c>
      <c r="D4936" s="172">
        <v>39.47</v>
      </c>
    </row>
    <row r="4937" spans="1:4" ht="27" x14ac:dyDescent="0.25">
      <c r="A4937" s="170">
        <v>103831</v>
      </c>
      <c r="B4937" s="171" t="s">
        <v>33058</v>
      </c>
      <c r="C4937" s="170" t="s">
        <v>58</v>
      </c>
      <c r="D4937" s="172">
        <v>31.08</v>
      </c>
    </row>
    <row r="4938" spans="1:4" ht="27" x14ac:dyDescent="0.25">
      <c r="A4938" s="170">
        <v>103832</v>
      </c>
      <c r="B4938" s="171" t="s">
        <v>33062</v>
      </c>
      <c r="C4938" s="170" t="s">
        <v>58</v>
      </c>
      <c r="D4938" s="172">
        <v>28.44</v>
      </c>
    </row>
    <row r="4939" spans="1:4" ht="27" x14ac:dyDescent="0.25">
      <c r="A4939" s="170">
        <v>103833</v>
      </c>
      <c r="B4939" s="171" t="s">
        <v>33064</v>
      </c>
      <c r="C4939" s="170" t="s">
        <v>58</v>
      </c>
      <c r="D4939" s="172">
        <v>51.71</v>
      </c>
    </row>
    <row r="4940" spans="1:4" ht="27" x14ac:dyDescent="0.25">
      <c r="A4940" s="170">
        <v>103834</v>
      </c>
      <c r="B4940" s="171" t="s">
        <v>33068</v>
      </c>
      <c r="C4940" s="170" t="s">
        <v>58</v>
      </c>
      <c r="D4940" s="172">
        <v>74.48</v>
      </c>
    </row>
    <row r="4941" spans="1:4" ht="27" x14ac:dyDescent="0.25">
      <c r="A4941" s="170">
        <v>103838</v>
      </c>
      <c r="B4941" s="171" t="s">
        <v>33071</v>
      </c>
      <c r="C4941" s="170" t="s">
        <v>58</v>
      </c>
      <c r="D4941" s="172">
        <v>20.190000000000001</v>
      </c>
    </row>
    <row r="4942" spans="1:4" ht="27" x14ac:dyDescent="0.25">
      <c r="A4942" s="170">
        <v>103839</v>
      </c>
      <c r="B4942" s="171" t="s">
        <v>33073</v>
      </c>
      <c r="C4942" s="170" t="s">
        <v>58</v>
      </c>
      <c r="D4942" s="172">
        <v>20.16</v>
      </c>
    </row>
    <row r="4943" spans="1:4" ht="27" x14ac:dyDescent="0.25">
      <c r="A4943" s="170">
        <v>103840</v>
      </c>
      <c r="B4943" s="171" t="s">
        <v>33076</v>
      </c>
      <c r="C4943" s="170" t="s">
        <v>58</v>
      </c>
      <c r="D4943" s="172">
        <v>23.57</v>
      </c>
    </row>
    <row r="4944" spans="1:4" ht="27" x14ac:dyDescent="0.25">
      <c r="A4944" s="170">
        <v>103841</v>
      </c>
      <c r="B4944" s="171" t="s">
        <v>33078</v>
      </c>
      <c r="C4944" s="170" t="s">
        <v>58</v>
      </c>
      <c r="D4944" s="172">
        <v>32.06</v>
      </c>
    </row>
    <row r="4945" spans="1:4" ht="27" x14ac:dyDescent="0.25">
      <c r="A4945" s="170">
        <v>103842</v>
      </c>
      <c r="B4945" s="171" t="s">
        <v>33081</v>
      </c>
      <c r="C4945" s="170" t="s">
        <v>58</v>
      </c>
      <c r="D4945" s="172">
        <v>31.77</v>
      </c>
    </row>
    <row r="4946" spans="1:4" ht="27" x14ac:dyDescent="0.25">
      <c r="A4946" s="170">
        <v>103843</v>
      </c>
      <c r="B4946" s="171" t="s">
        <v>33084</v>
      </c>
      <c r="C4946" s="170" t="s">
        <v>58</v>
      </c>
      <c r="D4946" s="172">
        <v>33.61</v>
      </c>
    </row>
    <row r="4947" spans="1:4" ht="27" x14ac:dyDescent="0.25">
      <c r="A4947" s="170">
        <v>103844</v>
      </c>
      <c r="B4947" s="171" t="s">
        <v>33087</v>
      </c>
      <c r="C4947" s="170" t="s">
        <v>58</v>
      </c>
      <c r="D4947" s="172">
        <v>37.35</v>
      </c>
    </row>
    <row r="4948" spans="1:4" ht="27" x14ac:dyDescent="0.25">
      <c r="A4948" s="170">
        <v>103845</v>
      </c>
      <c r="B4948" s="171" t="s">
        <v>33089</v>
      </c>
      <c r="C4948" s="170" t="s">
        <v>58</v>
      </c>
      <c r="D4948" s="172">
        <v>45</v>
      </c>
    </row>
    <row r="4949" spans="1:4" ht="27" x14ac:dyDescent="0.25">
      <c r="A4949" s="170">
        <v>103846</v>
      </c>
      <c r="B4949" s="171" t="s">
        <v>33092</v>
      </c>
      <c r="C4949" s="170" t="s">
        <v>58</v>
      </c>
      <c r="D4949" s="172">
        <v>43.22</v>
      </c>
    </row>
    <row r="4950" spans="1:4" ht="27" x14ac:dyDescent="0.25">
      <c r="A4950" s="170">
        <v>103847</v>
      </c>
      <c r="B4950" s="171" t="s">
        <v>33094</v>
      </c>
      <c r="C4950" s="170" t="s">
        <v>58</v>
      </c>
      <c r="D4950" s="172">
        <v>13.23</v>
      </c>
    </row>
    <row r="4951" spans="1:4" ht="27" x14ac:dyDescent="0.25">
      <c r="A4951" s="170">
        <v>103848</v>
      </c>
      <c r="B4951" s="171" t="s">
        <v>33096</v>
      </c>
      <c r="C4951" s="170" t="s">
        <v>58</v>
      </c>
      <c r="D4951" s="172">
        <v>13.26</v>
      </c>
    </row>
    <row r="4952" spans="1:4" ht="27" x14ac:dyDescent="0.25">
      <c r="A4952" s="170">
        <v>103849</v>
      </c>
      <c r="B4952" s="171" t="s">
        <v>33098</v>
      </c>
      <c r="C4952" s="170" t="s">
        <v>58</v>
      </c>
      <c r="D4952" s="172">
        <v>28.7</v>
      </c>
    </row>
    <row r="4953" spans="1:4" ht="27" x14ac:dyDescent="0.25">
      <c r="A4953" s="170">
        <v>103850</v>
      </c>
      <c r="B4953" s="171" t="s">
        <v>33100</v>
      </c>
      <c r="C4953" s="170" t="s">
        <v>58</v>
      </c>
      <c r="D4953" s="172">
        <v>458.15</v>
      </c>
    </row>
    <row r="4954" spans="1:4" ht="27" x14ac:dyDescent="0.25">
      <c r="A4954" s="170">
        <v>103851</v>
      </c>
      <c r="B4954" s="171" t="s">
        <v>33104</v>
      </c>
      <c r="C4954" s="170" t="s">
        <v>58</v>
      </c>
      <c r="D4954" s="172">
        <v>21.34</v>
      </c>
    </row>
    <row r="4955" spans="1:4" ht="27" x14ac:dyDescent="0.25">
      <c r="A4955" s="170">
        <v>103852</v>
      </c>
      <c r="B4955" s="171" t="s">
        <v>33106</v>
      </c>
      <c r="C4955" s="170" t="s">
        <v>58</v>
      </c>
      <c r="D4955" s="172">
        <v>19.68</v>
      </c>
    </row>
    <row r="4956" spans="1:4" ht="27" x14ac:dyDescent="0.25">
      <c r="A4956" s="170">
        <v>103853</v>
      </c>
      <c r="B4956" s="171" t="s">
        <v>33108</v>
      </c>
      <c r="C4956" s="170" t="s">
        <v>58</v>
      </c>
      <c r="D4956" s="172">
        <v>21.01</v>
      </c>
    </row>
    <row r="4957" spans="1:4" ht="27" x14ac:dyDescent="0.25">
      <c r="A4957" s="170">
        <v>103854</v>
      </c>
      <c r="B4957" s="171" t="s">
        <v>33111</v>
      </c>
      <c r="C4957" s="170" t="s">
        <v>58</v>
      </c>
      <c r="D4957" s="172">
        <v>533.57000000000005</v>
      </c>
    </row>
    <row r="4958" spans="1:4" ht="27" x14ac:dyDescent="0.25">
      <c r="A4958" s="170">
        <v>103855</v>
      </c>
      <c r="B4958" s="171" t="s">
        <v>33115</v>
      </c>
      <c r="C4958" s="170" t="s">
        <v>58</v>
      </c>
      <c r="D4958" s="172">
        <v>54.96</v>
      </c>
    </row>
    <row r="4959" spans="1:4" ht="27" x14ac:dyDescent="0.25">
      <c r="A4959" s="170">
        <v>103856</v>
      </c>
      <c r="B4959" s="171" t="s">
        <v>33118</v>
      </c>
      <c r="C4959" s="170" t="s">
        <v>58</v>
      </c>
      <c r="D4959" s="172">
        <v>18.329999999999998</v>
      </c>
    </row>
    <row r="4960" spans="1:4" ht="27" x14ac:dyDescent="0.25">
      <c r="A4960" s="170">
        <v>103857</v>
      </c>
      <c r="B4960" s="171" t="s">
        <v>33121</v>
      </c>
      <c r="C4960" s="170" t="s">
        <v>58</v>
      </c>
      <c r="D4960" s="172">
        <v>23.45</v>
      </c>
    </row>
    <row r="4961" spans="1:4" ht="27" x14ac:dyDescent="0.25">
      <c r="A4961" s="170">
        <v>103858</v>
      </c>
      <c r="B4961" s="171" t="s">
        <v>33124</v>
      </c>
      <c r="C4961" s="170" t="s">
        <v>58</v>
      </c>
      <c r="D4961" s="172">
        <v>28.05</v>
      </c>
    </row>
    <row r="4962" spans="1:4" ht="27" x14ac:dyDescent="0.25">
      <c r="A4962" s="170">
        <v>103859</v>
      </c>
      <c r="B4962" s="171" t="s">
        <v>33127</v>
      </c>
      <c r="C4962" s="170" t="s">
        <v>58</v>
      </c>
      <c r="D4962" s="172">
        <v>28.48</v>
      </c>
    </row>
    <row r="4963" spans="1:4" ht="27" x14ac:dyDescent="0.25">
      <c r="A4963" s="170">
        <v>103860</v>
      </c>
      <c r="B4963" s="171" t="s">
        <v>33129</v>
      </c>
      <c r="C4963" s="170" t="s">
        <v>58</v>
      </c>
      <c r="D4963" s="172">
        <v>28.48</v>
      </c>
    </row>
    <row r="4964" spans="1:4" ht="27" x14ac:dyDescent="0.25">
      <c r="A4964" s="170">
        <v>103861</v>
      </c>
      <c r="B4964" s="171" t="s">
        <v>33131</v>
      </c>
      <c r="C4964" s="170" t="s">
        <v>58</v>
      </c>
      <c r="D4964" s="172">
        <v>90.89</v>
      </c>
    </row>
    <row r="4965" spans="1:4" ht="27" x14ac:dyDescent="0.25">
      <c r="A4965" s="170">
        <v>103862</v>
      </c>
      <c r="B4965" s="171" t="s">
        <v>33134</v>
      </c>
      <c r="C4965" s="170" t="s">
        <v>58</v>
      </c>
      <c r="D4965" s="172">
        <v>587.87</v>
      </c>
    </row>
    <row r="4966" spans="1:4" ht="27" x14ac:dyDescent="0.25">
      <c r="A4966" s="170">
        <v>103863</v>
      </c>
      <c r="B4966" s="171" t="s">
        <v>33138</v>
      </c>
      <c r="C4966" s="170" t="s">
        <v>58</v>
      </c>
      <c r="D4966" s="172">
        <v>35.65</v>
      </c>
    </row>
    <row r="4967" spans="1:4" ht="27" x14ac:dyDescent="0.25">
      <c r="A4967" s="170">
        <v>103864</v>
      </c>
      <c r="B4967" s="171" t="s">
        <v>33140</v>
      </c>
      <c r="C4967" s="170" t="s">
        <v>58</v>
      </c>
      <c r="D4967" s="172">
        <v>24.84</v>
      </c>
    </row>
    <row r="4968" spans="1:4" ht="27" x14ac:dyDescent="0.25">
      <c r="A4968" s="170">
        <v>103865</v>
      </c>
      <c r="B4968" s="171" t="s">
        <v>33143</v>
      </c>
      <c r="C4968" s="170" t="s">
        <v>58</v>
      </c>
      <c r="D4968" s="172">
        <v>27.24</v>
      </c>
    </row>
    <row r="4969" spans="1:4" ht="27" x14ac:dyDescent="0.25">
      <c r="A4969" s="170">
        <v>103866</v>
      </c>
      <c r="B4969" s="171" t="s">
        <v>33145</v>
      </c>
      <c r="C4969" s="170" t="s">
        <v>58</v>
      </c>
      <c r="D4969" s="172">
        <v>42.46</v>
      </c>
    </row>
    <row r="4970" spans="1:4" ht="27" x14ac:dyDescent="0.25">
      <c r="A4970" s="170">
        <v>103867</v>
      </c>
      <c r="B4970" s="171" t="s">
        <v>33149</v>
      </c>
      <c r="C4970" s="170" t="s">
        <v>58</v>
      </c>
      <c r="D4970" s="172">
        <v>58.31</v>
      </c>
    </row>
    <row r="4971" spans="1:4" ht="27" x14ac:dyDescent="0.25">
      <c r="A4971" s="170">
        <v>103874</v>
      </c>
      <c r="B4971" s="171" t="s">
        <v>33151</v>
      </c>
      <c r="C4971" s="170" t="s">
        <v>58</v>
      </c>
      <c r="D4971" s="172">
        <v>21.16</v>
      </c>
    </row>
    <row r="4972" spans="1:4" ht="27" x14ac:dyDescent="0.25">
      <c r="A4972" s="170">
        <v>103875</v>
      </c>
      <c r="B4972" s="171" t="s">
        <v>33154</v>
      </c>
      <c r="C4972" s="170" t="s">
        <v>58</v>
      </c>
      <c r="D4972" s="172">
        <v>21.13</v>
      </c>
    </row>
    <row r="4973" spans="1:4" ht="27" x14ac:dyDescent="0.25">
      <c r="A4973" s="170">
        <v>103876</v>
      </c>
      <c r="B4973" s="171" t="s">
        <v>33157</v>
      </c>
      <c r="C4973" s="170" t="s">
        <v>58</v>
      </c>
      <c r="D4973" s="172">
        <v>24.06</v>
      </c>
    </row>
    <row r="4974" spans="1:4" ht="27" x14ac:dyDescent="0.25">
      <c r="A4974" s="170">
        <v>103877</v>
      </c>
      <c r="B4974" s="171" t="s">
        <v>33160</v>
      </c>
      <c r="C4974" s="170" t="s">
        <v>58</v>
      </c>
      <c r="D4974" s="172">
        <v>31.04</v>
      </c>
    </row>
    <row r="4975" spans="1:4" ht="27" x14ac:dyDescent="0.25">
      <c r="A4975" s="170">
        <v>103878</v>
      </c>
      <c r="B4975" s="171" t="s">
        <v>33163</v>
      </c>
      <c r="C4975" s="170" t="s">
        <v>58</v>
      </c>
      <c r="D4975" s="172">
        <v>30.75</v>
      </c>
    </row>
    <row r="4976" spans="1:4" ht="27" x14ac:dyDescent="0.25">
      <c r="A4976" s="170">
        <v>103879</v>
      </c>
      <c r="B4976" s="171" t="s">
        <v>33165</v>
      </c>
      <c r="C4976" s="170" t="s">
        <v>58</v>
      </c>
      <c r="D4976" s="172">
        <v>33.1</v>
      </c>
    </row>
    <row r="4977" spans="1:4" ht="27" x14ac:dyDescent="0.25">
      <c r="A4977" s="170">
        <v>103880</v>
      </c>
      <c r="B4977" s="171" t="s">
        <v>33167</v>
      </c>
      <c r="C4977" s="170" t="s">
        <v>58</v>
      </c>
      <c r="D4977" s="172">
        <v>36.840000000000003</v>
      </c>
    </row>
    <row r="4978" spans="1:4" ht="27" x14ac:dyDescent="0.25">
      <c r="A4978" s="170">
        <v>103881</v>
      </c>
      <c r="B4978" s="171" t="s">
        <v>33170</v>
      </c>
      <c r="C4978" s="170" t="s">
        <v>58</v>
      </c>
      <c r="D4978" s="172">
        <v>42.3</v>
      </c>
    </row>
    <row r="4979" spans="1:4" ht="27" x14ac:dyDescent="0.25">
      <c r="A4979" s="170">
        <v>103882</v>
      </c>
      <c r="B4979" s="171" t="s">
        <v>33172</v>
      </c>
      <c r="C4979" s="170" t="s">
        <v>58</v>
      </c>
      <c r="D4979" s="172">
        <v>40.520000000000003</v>
      </c>
    </row>
    <row r="4980" spans="1:4" ht="27" x14ac:dyDescent="0.25">
      <c r="A4980" s="170">
        <v>103883</v>
      </c>
      <c r="B4980" s="171" t="s">
        <v>33175</v>
      </c>
      <c r="C4980" s="170" t="s">
        <v>58</v>
      </c>
      <c r="D4980" s="172">
        <v>13.86</v>
      </c>
    </row>
    <row r="4981" spans="1:4" ht="27" x14ac:dyDescent="0.25">
      <c r="A4981" s="170">
        <v>103884</v>
      </c>
      <c r="B4981" s="171" t="s">
        <v>33177</v>
      </c>
      <c r="C4981" s="170" t="s">
        <v>58</v>
      </c>
      <c r="D4981" s="172">
        <v>13.89</v>
      </c>
    </row>
    <row r="4982" spans="1:4" ht="27" x14ac:dyDescent="0.25">
      <c r="A4982" s="170">
        <v>103885</v>
      </c>
      <c r="B4982" s="171" t="s">
        <v>33179</v>
      </c>
      <c r="C4982" s="170" t="s">
        <v>58</v>
      </c>
      <c r="D4982" s="172">
        <v>29.33</v>
      </c>
    </row>
    <row r="4983" spans="1:4" ht="27" x14ac:dyDescent="0.25">
      <c r="A4983" s="170">
        <v>103886</v>
      </c>
      <c r="B4983" s="171" t="s">
        <v>33181</v>
      </c>
      <c r="C4983" s="170" t="s">
        <v>58</v>
      </c>
      <c r="D4983" s="172">
        <v>458.78</v>
      </c>
    </row>
    <row r="4984" spans="1:4" ht="27" x14ac:dyDescent="0.25">
      <c r="A4984" s="170">
        <v>103887</v>
      </c>
      <c r="B4984" s="171" t="s">
        <v>33185</v>
      </c>
      <c r="C4984" s="170" t="s">
        <v>58</v>
      </c>
      <c r="D4984" s="172">
        <v>21.66</v>
      </c>
    </row>
    <row r="4985" spans="1:4" ht="27" x14ac:dyDescent="0.25">
      <c r="A4985" s="170">
        <v>103888</v>
      </c>
      <c r="B4985" s="171" t="s">
        <v>33188</v>
      </c>
      <c r="C4985" s="170" t="s">
        <v>58</v>
      </c>
      <c r="D4985" s="172">
        <v>18.97</v>
      </c>
    </row>
    <row r="4986" spans="1:4" ht="27" x14ac:dyDescent="0.25">
      <c r="A4986" s="170">
        <v>103889</v>
      </c>
      <c r="B4986" s="171" t="s">
        <v>33190</v>
      </c>
      <c r="C4986" s="170" t="s">
        <v>58</v>
      </c>
      <c r="D4986" s="172">
        <v>20.3</v>
      </c>
    </row>
    <row r="4987" spans="1:4" ht="27" x14ac:dyDescent="0.25">
      <c r="A4987" s="170">
        <v>103890</v>
      </c>
      <c r="B4987" s="171" t="s">
        <v>33193</v>
      </c>
      <c r="C4987" s="170" t="s">
        <v>58</v>
      </c>
      <c r="D4987" s="172">
        <v>532.86</v>
      </c>
    </row>
    <row r="4988" spans="1:4" ht="27" x14ac:dyDescent="0.25">
      <c r="A4988" s="170">
        <v>103891</v>
      </c>
      <c r="B4988" s="171" t="s">
        <v>33197</v>
      </c>
      <c r="C4988" s="170" t="s">
        <v>58</v>
      </c>
      <c r="D4988" s="172">
        <v>54.25</v>
      </c>
    </row>
    <row r="4989" spans="1:4" ht="27" x14ac:dyDescent="0.25">
      <c r="A4989" s="170">
        <v>103892</v>
      </c>
      <c r="B4989" s="171" t="s">
        <v>33201</v>
      </c>
      <c r="C4989" s="170" t="s">
        <v>58</v>
      </c>
      <c r="D4989" s="172">
        <v>18.329999999999998</v>
      </c>
    </row>
    <row r="4990" spans="1:4" ht="27" x14ac:dyDescent="0.25">
      <c r="A4990" s="170">
        <v>103893</v>
      </c>
      <c r="B4990" s="171" t="s">
        <v>33203</v>
      </c>
      <c r="C4990" s="170" t="s">
        <v>58</v>
      </c>
      <c r="D4990" s="172">
        <v>23.09</v>
      </c>
    </row>
    <row r="4991" spans="1:4" ht="27" x14ac:dyDescent="0.25">
      <c r="A4991" s="170">
        <v>103894</v>
      </c>
      <c r="B4991" s="171" t="s">
        <v>33206</v>
      </c>
      <c r="C4991" s="170" t="s">
        <v>58</v>
      </c>
      <c r="D4991" s="172">
        <v>27.69</v>
      </c>
    </row>
    <row r="4992" spans="1:4" ht="27" x14ac:dyDescent="0.25">
      <c r="A4992" s="170">
        <v>103895</v>
      </c>
      <c r="B4992" s="171" t="s">
        <v>33209</v>
      </c>
      <c r="C4992" s="170" t="s">
        <v>58</v>
      </c>
      <c r="D4992" s="172">
        <v>26.62</v>
      </c>
    </row>
    <row r="4993" spans="1:4" ht="27" x14ac:dyDescent="0.25">
      <c r="A4993" s="170">
        <v>103896</v>
      </c>
      <c r="B4993" s="171" t="s">
        <v>33212</v>
      </c>
      <c r="C4993" s="170" t="s">
        <v>58</v>
      </c>
      <c r="D4993" s="172">
        <v>26.62</v>
      </c>
    </row>
    <row r="4994" spans="1:4" ht="27" x14ac:dyDescent="0.25">
      <c r="A4994" s="170">
        <v>103897</v>
      </c>
      <c r="B4994" s="171" t="s">
        <v>33214</v>
      </c>
      <c r="C4994" s="170" t="s">
        <v>58</v>
      </c>
      <c r="D4994" s="173">
        <v>89.03</v>
      </c>
    </row>
    <row r="4995" spans="1:4" ht="27" x14ac:dyDescent="0.25">
      <c r="A4995" s="170">
        <v>103898</v>
      </c>
      <c r="B4995" s="171" t="s">
        <v>33216</v>
      </c>
      <c r="C4995" s="170" t="s">
        <v>58</v>
      </c>
      <c r="D4995" s="172">
        <v>586.01</v>
      </c>
    </row>
    <row r="4996" spans="1:4" ht="27" x14ac:dyDescent="0.25">
      <c r="A4996" s="170">
        <v>103899</v>
      </c>
      <c r="B4996" s="171" t="s">
        <v>33220</v>
      </c>
      <c r="C4996" s="170" t="s">
        <v>58</v>
      </c>
      <c r="D4996" s="172">
        <v>34.72</v>
      </c>
    </row>
    <row r="4997" spans="1:4" ht="27" x14ac:dyDescent="0.25">
      <c r="A4997" s="170">
        <v>103900</v>
      </c>
      <c r="B4997" s="171" t="s">
        <v>33222</v>
      </c>
      <c r="C4997" s="170" t="s">
        <v>58</v>
      </c>
      <c r="D4997" s="172">
        <v>23.4</v>
      </c>
    </row>
    <row r="4998" spans="1:4" ht="27" x14ac:dyDescent="0.25">
      <c r="A4998" s="170">
        <v>103901</v>
      </c>
      <c r="B4998" s="171" t="s">
        <v>33225</v>
      </c>
      <c r="C4998" s="170" t="s">
        <v>58</v>
      </c>
      <c r="D4998" s="172">
        <v>28.52</v>
      </c>
    </row>
    <row r="4999" spans="1:4" ht="27" x14ac:dyDescent="0.25">
      <c r="A4999" s="170">
        <v>103902</v>
      </c>
      <c r="B4999" s="171" t="s">
        <v>33228</v>
      </c>
      <c r="C4999" s="170" t="s">
        <v>58</v>
      </c>
      <c r="D4999" s="172">
        <v>41.09</v>
      </c>
    </row>
    <row r="5000" spans="1:4" ht="27" x14ac:dyDescent="0.25">
      <c r="A5000" s="170">
        <v>103903</v>
      </c>
      <c r="B5000" s="171" t="s">
        <v>33231</v>
      </c>
      <c r="C5000" s="170" t="s">
        <v>58</v>
      </c>
      <c r="D5000" s="172">
        <v>54.67</v>
      </c>
    </row>
    <row r="5001" spans="1:4" ht="27" x14ac:dyDescent="0.25">
      <c r="A5001" s="170">
        <v>103947</v>
      </c>
      <c r="B5001" s="171" t="s">
        <v>33234</v>
      </c>
      <c r="C5001" s="170" t="s">
        <v>58</v>
      </c>
      <c r="D5001" s="172">
        <v>7.17</v>
      </c>
    </row>
    <row r="5002" spans="1:4" ht="27" x14ac:dyDescent="0.25">
      <c r="A5002" s="170">
        <v>103948</v>
      </c>
      <c r="B5002" s="171" t="s">
        <v>33236</v>
      </c>
      <c r="C5002" s="170" t="s">
        <v>58</v>
      </c>
      <c r="D5002" s="172">
        <v>8.84</v>
      </c>
    </row>
    <row r="5003" spans="1:4" ht="27" x14ac:dyDescent="0.25">
      <c r="A5003" s="170">
        <v>103949</v>
      </c>
      <c r="B5003" s="171" t="s">
        <v>33238</v>
      </c>
      <c r="C5003" s="170" t="s">
        <v>58</v>
      </c>
      <c r="D5003" s="172">
        <v>10.06</v>
      </c>
    </row>
    <row r="5004" spans="1:4" ht="27" x14ac:dyDescent="0.25">
      <c r="A5004" s="170">
        <v>103950</v>
      </c>
      <c r="B5004" s="171" t="s">
        <v>33240</v>
      </c>
      <c r="C5004" s="170" t="s">
        <v>58</v>
      </c>
      <c r="D5004" s="172">
        <v>12.11</v>
      </c>
    </row>
    <row r="5005" spans="1:4" ht="27" x14ac:dyDescent="0.25">
      <c r="A5005" s="170">
        <v>103951</v>
      </c>
      <c r="B5005" s="171" t="s">
        <v>33243</v>
      </c>
      <c r="C5005" s="170" t="s">
        <v>58</v>
      </c>
      <c r="D5005" s="172">
        <v>16.28</v>
      </c>
    </row>
    <row r="5006" spans="1:4" ht="27" x14ac:dyDescent="0.25">
      <c r="A5006" s="170">
        <v>103952</v>
      </c>
      <c r="B5006" s="171" t="s">
        <v>33246</v>
      </c>
      <c r="C5006" s="170" t="s">
        <v>58</v>
      </c>
      <c r="D5006" s="172">
        <v>6.55</v>
      </c>
    </row>
    <row r="5007" spans="1:4" ht="27" x14ac:dyDescent="0.25">
      <c r="A5007" s="170">
        <v>103953</v>
      </c>
      <c r="B5007" s="171" t="s">
        <v>33248</v>
      </c>
      <c r="C5007" s="170" t="s">
        <v>58</v>
      </c>
      <c r="D5007" s="172">
        <v>8.11</v>
      </c>
    </row>
    <row r="5008" spans="1:4" ht="27" x14ac:dyDescent="0.25">
      <c r="A5008" s="170">
        <v>103954</v>
      </c>
      <c r="B5008" s="171" t="s">
        <v>33251</v>
      </c>
      <c r="C5008" s="170" t="s">
        <v>58</v>
      </c>
      <c r="D5008" s="172">
        <v>9.3800000000000008</v>
      </c>
    </row>
    <row r="5009" spans="1:4" ht="27" x14ac:dyDescent="0.25">
      <c r="A5009" s="170">
        <v>103955</v>
      </c>
      <c r="B5009" s="171" t="s">
        <v>33253</v>
      </c>
      <c r="C5009" s="170" t="s">
        <v>58</v>
      </c>
      <c r="D5009" s="172">
        <v>11.18</v>
      </c>
    </row>
    <row r="5010" spans="1:4" ht="27" x14ac:dyDescent="0.25">
      <c r="A5010" s="170">
        <v>103956</v>
      </c>
      <c r="B5010" s="171" t="s">
        <v>33255</v>
      </c>
      <c r="C5010" s="170" t="s">
        <v>58</v>
      </c>
      <c r="D5010" s="172">
        <v>15.19</v>
      </c>
    </row>
    <row r="5011" spans="1:4" ht="27" x14ac:dyDescent="0.25">
      <c r="A5011" s="170">
        <v>103957</v>
      </c>
      <c r="B5011" s="171" t="s">
        <v>33257</v>
      </c>
      <c r="C5011" s="170" t="s">
        <v>58</v>
      </c>
      <c r="D5011" s="172">
        <v>5.18</v>
      </c>
    </row>
    <row r="5012" spans="1:4" ht="27" x14ac:dyDescent="0.25">
      <c r="A5012" s="170">
        <v>103958</v>
      </c>
      <c r="B5012" s="171" t="s">
        <v>33260</v>
      </c>
      <c r="C5012" s="170" t="s">
        <v>58</v>
      </c>
      <c r="D5012" s="172">
        <v>10.16</v>
      </c>
    </row>
    <row r="5013" spans="1:4" ht="27" x14ac:dyDescent="0.25">
      <c r="A5013" s="170">
        <v>103959</v>
      </c>
      <c r="B5013" s="171" t="s">
        <v>33262</v>
      </c>
      <c r="C5013" s="170" t="s">
        <v>58</v>
      </c>
      <c r="D5013" s="172">
        <v>14.91</v>
      </c>
    </row>
    <row r="5014" spans="1:4" ht="27" x14ac:dyDescent="0.25">
      <c r="A5014" s="170">
        <v>103962</v>
      </c>
      <c r="B5014" s="171" t="s">
        <v>33264</v>
      </c>
      <c r="C5014" s="170" t="s">
        <v>58</v>
      </c>
      <c r="D5014" s="172">
        <v>6.55</v>
      </c>
    </row>
    <row r="5015" spans="1:4" ht="27" x14ac:dyDescent="0.25">
      <c r="A5015" s="170">
        <v>103964</v>
      </c>
      <c r="B5015" s="171" t="s">
        <v>33266</v>
      </c>
      <c r="C5015" s="170" t="s">
        <v>58</v>
      </c>
      <c r="D5015" s="172">
        <v>8.27</v>
      </c>
    </row>
    <row r="5016" spans="1:4" ht="27" x14ac:dyDescent="0.25">
      <c r="A5016" s="170">
        <v>103966</v>
      </c>
      <c r="B5016" s="171" t="s">
        <v>33268</v>
      </c>
      <c r="C5016" s="170" t="s">
        <v>58</v>
      </c>
      <c r="D5016" s="172">
        <v>9.7100000000000009</v>
      </c>
    </row>
    <row r="5017" spans="1:4" ht="27" x14ac:dyDescent="0.25">
      <c r="A5017" s="170">
        <v>103967</v>
      </c>
      <c r="B5017" s="171" t="s">
        <v>33270</v>
      </c>
      <c r="C5017" s="170" t="s">
        <v>58</v>
      </c>
      <c r="D5017" s="172">
        <v>11.62</v>
      </c>
    </row>
    <row r="5018" spans="1:4" ht="27" x14ac:dyDescent="0.25">
      <c r="A5018" s="170">
        <v>103968</v>
      </c>
      <c r="B5018" s="171" t="s">
        <v>33272</v>
      </c>
      <c r="C5018" s="170" t="s">
        <v>58</v>
      </c>
      <c r="D5018" s="172">
        <v>16.25</v>
      </c>
    </row>
    <row r="5019" spans="1:4" ht="27" x14ac:dyDescent="0.25">
      <c r="A5019" s="170">
        <v>103969</v>
      </c>
      <c r="B5019" s="171" t="s">
        <v>33274</v>
      </c>
      <c r="C5019" s="170" t="s">
        <v>58</v>
      </c>
      <c r="D5019" s="172">
        <v>19.100000000000001</v>
      </c>
    </row>
    <row r="5020" spans="1:4" ht="27" x14ac:dyDescent="0.25">
      <c r="A5020" s="170">
        <v>103971</v>
      </c>
      <c r="B5020" s="171" t="s">
        <v>33277</v>
      </c>
      <c r="C5020" s="170" t="s">
        <v>58</v>
      </c>
      <c r="D5020" s="172">
        <v>24.19</v>
      </c>
    </row>
    <row r="5021" spans="1:4" ht="27" x14ac:dyDescent="0.25">
      <c r="A5021" s="170">
        <v>103972</v>
      </c>
      <c r="B5021" s="171" t="s">
        <v>33279</v>
      </c>
      <c r="C5021" s="170" t="s">
        <v>58</v>
      </c>
      <c r="D5021" s="172">
        <v>27.93</v>
      </c>
    </row>
    <row r="5022" spans="1:4" ht="27" x14ac:dyDescent="0.25">
      <c r="A5022" s="170">
        <v>103974</v>
      </c>
      <c r="B5022" s="171" t="s">
        <v>33282</v>
      </c>
      <c r="C5022" s="170" t="s">
        <v>58</v>
      </c>
      <c r="D5022" s="172">
        <v>10.81</v>
      </c>
    </row>
    <row r="5023" spans="1:4" ht="27" x14ac:dyDescent="0.25">
      <c r="A5023" s="170">
        <v>103975</v>
      </c>
      <c r="B5023" s="171" t="s">
        <v>33284</v>
      </c>
      <c r="C5023" s="170" t="s">
        <v>58</v>
      </c>
      <c r="D5023" s="172">
        <v>18.010000000000002</v>
      </c>
    </row>
    <row r="5024" spans="1:4" ht="27" x14ac:dyDescent="0.25">
      <c r="A5024" s="170">
        <v>103976</v>
      </c>
      <c r="B5024" s="171" t="s">
        <v>33288</v>
      </c>
      <c r="C5024" s="170" t="s">
        <v>58</v>
      </c>
      <c r="D5024" s="172">
        <v>25.58</v>
      </c>
    </row>
    <row r="5025" spans="1:4" ht="27" x14ac:dyDescent="0.25">
      <c r="A5025" s="170">
        <v>103980</v>
      </c>
      <c r="B5025" s="171" t="s">
        <v>33290</v>
      </c>
      <c r="C5025" s="170" t="s">
        <v>58</v>
      </c>
      <c r="D5025" s="172">
        <v>19.03</v>
      </c>
    </row>
    <row r="5026" spans="1:4" ht="27" x14ac:dyDescent="0.25">
      <c r="A5026" s="170">
        <v>103981</v>
      </c>
      <c r="B5026" s="171" t="s">
        <v>33292</v>
      </c>
      <c r="C5026" s="170" t="s">
        <v>58</v>
      </c>
      <c r="D5026" s="172">
        <v>19.079999999999998</v>
      </c>
    </row>
    <row r="5027" spans="1:4" ht="27" x14ac:dyDescent="0.25">
      <c r="A5027" s="170">
        <v>103982</v>
      </c>
      <c r="B5027" s="171" t="s">
        <v>33295</v>
      </c>
      <c r="C5027" s="170" t="s">
        <v>58</v>
      </c>
      <c r="D5027" s="173">
        <v>24.89</v>
      </c>
    </row>
    <row r="5028" spans="1:4" ht="27" x14ac:dyDescent="0.25">
      <c r="A5028" s="170">
        <v>103983</v>
      </c>
      <c r="B5028" s="171" t="s">
        <v>33298</v>
      </c>
      <c r="C5028" s="170" t="s">
        <v>58</v>
      </c>
      <c r="D5028" s="173">
        <v>18.559999999999999</v>
      </c>
    </row>
    <row r="5029" spans="1:4" ht="27" x14ac:dyDescent="0.25">
      <c r="A5029" s="170">
        <v>103984</v>
      </c>
      <c r="B5029" s="171" t="s">
        <v>33301</v>
      </c>
      <c r="C5029" s="170" t="s">
        <v>58</v>
      </c>
      <c r="D5029" s="173">
        <v>21.24</v>
      </c>
    </row>
    <row r="5030" spans="1:4" ht="27" x14ac:dyDescent="0.25">
      <c r="A5030" s="170">
        <v>103985</v>
      </c>
      <c r="B5030" s="171" t="s">
        <v>33304</v>
      </c>
      <c r="C5030" s="170" t="s">
        <v>58</v>
      </c>
      <c r="D5030" s="172">
        <v>23.63</v>
      </c>
    </row>
    <row r="5031" spans="1:4" ht="27" x14ac:dyDescent="0.25">
      <c r="A5031" s="170">
        <v>103986</v>
      </c>
      <c r="B5031" s="171" t="s">
        <v>33306</v>
      </c>
      <c r="C5031" s="170" t="s">
        <v>58</v>
      </c>
      <c r="D5031" s="172">
        <v>28.96</v>
      </c>
    </row>
    <row r="5032" spans="1:4" ht="27" x14ac:dyDescent="0.25">
      <c r="A5032" s="170">
        <v>103987</v>
      </c>
      <c r="B5032" s="171" t="s">
        <v>33309</v>
      </c>
      <c r="C5032" s="170" t="s">
        <v>58</v>
      </c>
      <c r="D5032" s="172">
        <v>25.35</v>
      </c>
    </row>
    <row r="5033" spans="1:4" x14ac:dyDescent="0.25">
      <c r="A5033" s="170">
        <v>103988</v>
      </c>
      <c r="B5033" s="171" t="s">
        <v>33311</v>
      </c>
      <c r="C5033" s="170" t="s">
        <v>58</v>
      </c>
      <c r="D5033" s="172">
        <v>13.54</v>
      </c>
    </row>
    <row r="5034" spans="1:4" x14ac:dyDescent="0.25">
      <c r="A5034" s="170">
        <v>103990</v>
      </c>
      <c r="B5034" s="171" t="s">
        <v>33313</v>
      </c>
      <c r="C5034" s="170" t="s">
        <v>58</v>
      </c>
      <c r="D5034" s="173">
        <v>34.26</v>
      </c>
    </row>
    <row r="5035" spans="1:4" ht="27" x14ac:dyDescent="0.25">
      <c r="A5035" s="170">
        <v>103991</v>
      </c>
      <c r="B5035" s="171" t="s">
        <v>33317</v>
      </c>
      <c r="C5035" s="170" t="s">
        <v>58</v>
      </c>
      <c r="D5035" s="173">
        <v>18.579999999999998</v>
      </c>
    </row>
    <row r="5036" spans="1:4" ht="27" x14ac:dyDescent="0.25">
      <c r="A5036" s="170">
        <v>103992</v>
      </c>
      <c r="B5036" s="171" t="s">
        <v>33320</v>
      </c>
      <c r="C5036" s="170" t="s">
        <v>58</v>
      </c>
      <c r="D5036" s="173">
        <v>12.24</v>
      </c>
    </row>
    <row r="5037" spans="1:4" ht="27" x14ac:dyDescent="0.25">
      <c r="A5037" s="170">
        <v>103993</v>
      </c>
      <c r="B5037" s="171" t="s">
        <v>33323</v>
      </c>
      <c r="C5037" s="170" t="s">
        <v>58</v>
      </c>
      <c r="D5037" s="173">
        <v>10.71</v>
      </c>
    </row>
    <row r="5038" spans="1:4" ht="27" x14ac:dyDescent="0.25">
      <c r="A5038" s="170">
        <v>103994</v>
      </c>
      <c r="B5038" s="171" t="s">
        <v>33325</v>
      </c>
      <c r="C5038" s="170" t="s">
        <v>58</v>
      </c>
      <c r="D5038" s="173">
        <v>14.65</v>
      </c>
    </row>
    <row r="5039" spans="1:4" x14ac:dyDescent="0.25">
      <c r="A5039" s="170">
        <v>103995</v>
      </c>
      <c r="B5039" s="171" t="s">
        <v>33327</v>
      </c>
      <c r="C5039" s="170" t="s">
        <v>58</v>
      </c>
      <c r="D5039" s="173">
        <v>15.96</v>
      </c>
    </row>
    <row r="5040" spans="1:4" ht="27" x14ac:dyDescent="0.25">
      <c r="A5040" s="170">
        <v>103996</v>
      </c>
      <c r="B5040" s="171" t="s">
        <v>33329</v>
      </c>
      <c r="C5040" s="170" t="s">
        <v>58</v>
      </c>
      <c r="D5040" s="173">
        <v>39.15</v>
      </c>
    </row>
    <row r="5041" spans="1:4" x14ac:dyDescent="0.25">
      <c r="A5041" s="170">
        <v>103997</v>
      </c>
      <c r="B5041" s="171" t="s">
        <v>33333</v>
      </c>
      <c r="C5041" s="170" t="s">
        <v>58</v>
      </c>
      <c r="D5041" s="172">
        <v>38.26</v>
      </c>
    </row>
    <row r="5042" spans="1:4" ht="27" x14ac:dyDescent="0.25">
      <c r="A5042" s="170">
        <v>103998</v>
      </c>
      <c r="B5042" s="171" t="s">
        <v>33337</v>
      </c>
      <c r="C5042" s="170" t="s">
        <v>58</v>
      </c>
      <c r="D5042" s="172">
        <v>15.09</v>
      </c>
    </row>
    <row r="5043" spans="1:4" ht="27" x14ac:dyDescent="0.25">
      <c r="A5043" s="170">
        <v>103999</v>
      </c>
      <c r="B5043" s="171" t="s">
        <v>33339</v>
      </c>
      <c r="C5043" s="170" t="s">
        <v>58</v>
      </c>
      <c r="D5043" s="172">
        <v>13.19</v>
      </c>
    </row>
    <row r="5044" spans="1:4" ht="27" x14ac:dyDescent="0.25">
      <c r="A5044" s="170">
        <v>104000</v>
      </c>
      <c r="B5044" s="171" t="s">
        <v>33342</v>
      </c>
      <c r="C5044" s="170" t="s">
        <v>58</v>
      </c>
      <c r="D5044" s="172">
        <v>27.75</v>
      </c>
    </row>
    <row r="5045" spans="1:4" ht="27" x14ac:dyDescent="0.25">
      <c r="A5045" s="170">
        <v>104001</v>
      </c>
      <c r="B5045" s="171" t="s">
        <v>33344</v>
      </c>
      <c r="C5045" s="170" t="s">
        <v>58</v>
      </c>
      <c r="D5045" s="172">
        <v>14.51</v>
      </c>
    </row>
    <row r="5046" spans="1:4" ht="27" x14ac:dyDescent="0.25">
      <c r="A5046" s="170">
        <v>104002</v>
      </c>
      <c r="B5046" s="171" t="s">
        <v>33346</v>
      </c>
      <c r="C5046" s="170" t="s">
        <v>58</v>
      </c>
      <c r="D5046" s="172">
        <v>17.920000000000002</v>
      </c>
    </row>
    <row r="5047" spans="1:4" ht="27" x14ac:dyDescent="0.25">
      <c r="A5047" s="170">
        <v>104003</v>
      </c>
      <c r="B5047" s="171" t="s">
        <v>33348</v>
      </c>
      <c r="C5047" s="170" t="s">
        <v>58</v>
      </c>
      <c r="D5047" s="172">
        <v>15.32</v>
      </c>
    </row>
    <row r="5048" spans="1:4" x14ac:dyDescent="0.25">
      <c r="A5048" s="170">
        <v>104004</v>
      </c>
      <c r="B5048" s="171" t="s">
        <v>33352</v>
      </c>
      <c r="C5048" s="170" t="s">
        <v>58</v>
      </c>
      <c r="D5048" s="172">
        <v>31.61</v>
      </c>
    </row>
    <row r="5049" spans="1:4" ht="27" x14ac:dyDescent="0.25">
      <c r="A5049" s="170">
        <v>104005</v>
      </c>
      <c r="B5049" s="171" t="s">
        <v>33355</v>
      </c>
      <c r="C5049" s="170" t="s">
        <v>58</v>
      </c>
      <c r="D5049" s="172">
        <v>37.58</v>
      </c>
    </row>
    <row r="5050" spans="1:4" ht="27" x14ac:dyDescent="0.25">
      <c r="A5050" s="170">
        <v>104006</v>
      </c>
      <c r="B5050" s="171" t="s">
        <v>33357</v>
      </c>
      <c r="C5050" s="170" t="s">
        <v>58</v>
      </c>
      <c r="D5050" s="172">
        <v>26.45</v>
      </c>
    </row>
    <row r="5051" spans="1:4" ht="27" x14ac:dyDescent="0.25">
      <c r="A5051" s="170">
        <v>104007</v>
      </c>
      <c r="B5051" s="171" t="s">
        <v>33359</v>
      </c>
      <c r="C5051" s="170" t="s">
        <v>58</v>
      </c>
      <c r="D5051" s="172">
        <v>23.16</v>
      </c>
    </row>
    <row r="5052" spans="1:4" ht="27" x14ac:dyDescent="0.25">
      <c r="A5052" s="170">
        <v>104008</v>
      </c>
      <c r="B5052" s="171" t="s">
        <v>33362</v>
      </c>
      <c r="C5052" s="170" t="s">
        <v>58</v>
      </c>
      <c r="D5052" s="172">
        <v>32.950000000000003</v>
      </c>
    </row>
    <row r="5053" spans="1:4" ht="27" x14ac:dyDescent="0.25">
      <c r="A5053" s="170">
        <v>104009</v>
      </c>
      <c r="B5053" s="171" t="s">
        <v>33364</v>
      </c>
      <c r="C5053" s="170" t="s">
        <v>58</v>
      </c>
      <c r="D5053" s="172">
        <v>14.13</v>
      </c>
    </row>
    <row r="5054" spans="1:4" x14ac:dyDescent="0.25">
      <c r="A5054" s="170">
        <v>104011</v>
      </c>
      <c r="B5054" s="171" t="s">
        <v>33366</v>
      </c>
      <c r="C5054" s="170" t="s">
        <v>58</v>
      </c>
      <c r="D5054" s="172">
        <v>26.96</v>
      </c>
    </row>
    <row r="5055" spans="1:4" ht="27" x14ac:dyDescent="0.25">
      <c r="A5055" s="170">
        <v>104012</v>
      </c>
      <c r="B5055" s="171" t="s">
        <v>33369</v>
      </c>
      <c r="C5055" s="170" t="s">
        <v>58</v>
      </c>
      <c r="D5055" s="172">
        <v>24.96</v>
      </c>
    </row>
    <row r="5056" spans="1:4" ht="27" x14ac:dyDescent="0.25">
      <c r="A5056" s="170">
        <v>104014</v>
      </c>
      <c r="B5056" s="171" t="s">
        <v>33372</v>
      </c>
      <c r="C5056" s="170" t="s">
        <v>58</v>
      </c>
      <c r="D5056" s="172">
        <v>11.47</v>
      </c>
    </row>
    <row r="5057" spans="1:4" ht="27" x14ac:dyDescent="0.25">
      <c r="A5057" s="170">
        <v>104015</v>
      </c>
      <c r="B5057" s="171" t="s">
        <v>33374</v>
      </c>
      <c r="C5057" s="170" t="s">
        <v>58</v>
      </c>
      <c r="D5057" s="172">
        <v>18.36</v>
      </c>
    </row>
    <row r="5058" spans="1:4" ht="27" x14ac:dyDescent="0.25">
      <c r="A5058" s="170">
        <v>104016</v>
      </c>
      <c r="B5058" s="171" t="s">
        <v>33376</v>
      </c>
      <c r="C5058" s="170" t="s">
        <v>58</v>
      </c>
      <c r="D5058" s="172">
        <v>24.44</v>
      </c>
    </row>
    <row r="5059" spans="1:4" ht="27" x14ac:dyDescent="0.25">
      <c r="A5059" s="170">
        <v>104017</v>
      </c>
      <c r="B5059" s="171" t="s">
        <v>33378</v>
      </c>
      <c r="C5059" s="170" t="s">
        <v>58</v>
      </c>
      <c r="D5059" s="172">
        <v>48.59</v>
      </c>
    </row>
    <row r="5060" spans="1:4" ht="27" x14ac:dyDescent="0.25">
      <c r="A5060" s="170">
        <v>104018</v>
      </c>
      <c r="B5060" s="171" t="s">
        <v>33380</v>
      </c>
      <c r="C5060" s="170" t="s">
        <v>58</v>
      </c>
      <c r="D5060" s="172">
        <v>23.12</v>
      </c>
    </row>
    <row r="5061" spans="1:4" ht="27" x14ac:dyDescent="0.25">
      <c r="A5061" s="170">
        <v>104019</v>
      </c>
      <c r="B5061" s="171" t="s">
        <v>33383</v>
      </c>
      <c r="C5061" s="170" t="s">
        <v>58</v>
      </c>
      <c r="D5061" s="172">
        <v>47.06</v>
      </c>
    </row>
    <row r="5062" spans="1:4" x14ac:dyDescent="0.25">
      <c r="A5062" s="170">
        <v>104020</v>
      </c>
      <c r="B5062" s="171" t="s">
        <v>33386</v>
      </c>
      <c r="C5062" s="170" t="s">
        <v>58</v>
      </c>
      <c r="D5062" s="172">
        <v>58.08</v>
      </c>
    </row>
    <row r="5063" spans="1:4" x14ac:dyDescent="0.25">
      <c r="A5063" s="170">
        <v>104022</v>
      </c>
      <c r="B5063" s="171" t="s">
        <v>33389</v>
      </c>
      <c r="C5063" s="170" t="s">
        <v>58</v>
      </c>
      <c r="D5063" s="172">
        <v>73.25</v>
      </c>
    </row>
    <row r="5064" spans="1:4" ht="27" x14ac:dyDescent="0.25">
      <c r="A5064" s="170">
        <v>104023</v>
      </c>
      <c r="B5064" s="171" t="s">
        <v>33392</v>
      </c>
      <c r="C5064" s="170" t="s">
        <v>58</v>
      </c>
      <c r="D5064" s="172">
        <v>43.55</v>
      </c>
    </row>
    <row r="5065" spans="1:4" ht="27" x14ac:dyDescent="0.25">
      <c r="A5065" s="170">
        <v>104024</v>
      </c>
      <c r="B5065" s="171" t="s">
        <v>33395</v>
      </c>
      <c r="C5065" s="170" t="s">
        <v>58</v>
      </c>
      <c r="D5065" s="172">
        <v>43.13</v>
      </c>
    </row>
    <row r="5066" spans="1:4" x14ac:dyDescent="0.25">
      <c r="A5066" s="170">
        <v>104025</v>
      </c>
      <c r="B5066" s="171" t="s">
        <v>33399</v>
      </c>
      <c r="C5066" s="170" t="s">
        <v>58</v>
      </c>
      <c r="D5066" s="172">
        <v>29.92</v>
      </c>
    </row>
    <row r="5067" spans="1:4" ht="27" x14ac:dyDescent="0.25">
      <c r="A5067" s="170">
        <v>104026</v>
      </c>
      <c r="B5067" s="171" t="s">
        <v>33402</v>
      </c>
      <c r="C5067" s="170" t="s">
        <v>58</v>
      </c>
      <c r="D5067" s="172">
        <v>43.73</v>
      </c>
    </row>
    <row r="5068" spans="1:4" x14ac:dyDescent="0.25">
      <c r="A5068" s="170">
        <v>104027</v>
      </c>
      <c r="B5068" s="171" t="s">
        <v>33404</v>
      </c>
      <c r="C5068" s="170" t="s">
        <v>58</v>
      </c>
      <c r="D5068" s="172">
        <v>66.25</v>
      </c>
    </row>
    <row r="5069" spans="1:4" ht="27" x14ac:dyDescent="0.25">
      <c r="A5069" s="170">
        <v>104028</v>
      </c>
      <c r="B5069" s="171" t="s">
        <v>33406</v>
      </c>
      <c r="C5069" s="170" t="s">
        <v>58</v>
      </c>
      <c r="D5069" s="172">
        <v>135.19</v>
      </c>
    </row>
    <row r="5070" spans="1:4" ht="27" x14ac:dyDescent="0.25">
      <c r="A5070" s="170">
        <v>104029</v>
      </c>
      <c r="B5070" s="171" t="s">
        <v>33410</v>
      </c>
      <c r="C5070" s="170" t="s">
        <v>58</v>
      </c>
      <c r="D5070" s="172">
        <v>70.42</v>
      </c>
    </row>
    <row r="5071" spans="1:4" ht="27" x14ac:dyDescent="0.25">
      <c r="A5071" s="170">
        <v>104030</v>
      </c>
      <c r="B5071" s="171" t="s">
        <v>33413</v>
      </c>
      <c r="C5071" s="170" t="s">
        <v>58</v>
      </c>
      <c r="D5071" s="172">
        <v>65.010000000000005</v>
      </c>
    </row>
    <row r="5072" spans="1:4" ht="27" x14ac:dyDescent="0.25">
      <c r="A5072" s="170">
        <v>104159</v>
      </c>
      <c r="B5072" s="171" t="s">
        <v>33417</v>
      </c>
      <c r="C5072" s="170" t="s">
        <v>58</v>
      </c>
      <c r="D5072" s="172">
        <v>36.6</v>
      </c>
    </row>
    <row r="5073" spans="1:4" ht="27" x14ac:dyDescent="0.25">
      <c r="A5073" s="170">
        <v>104167</v>
      </c>
      <c r="B5073" s="171" t="s">
        <v>33420</v>
      </c>
      <c r="C5073" s="170" t="s">
        <v>58</v>
      </c>
      <c r="D5073" s="172">
        <v>123.86</v>
      </c>
    </row>
    <row r="5074" spans="1:4" ht="27" x14ac:dyDescent="0.25">
      <c r="A5074" s="170">
        <v>104168</v>
      </c>
      <c r="B5074" s="171" t="s">
        <v>33424</v>
      </c>
      <c r="C5074" s="170" t="s">
        <v>58</v>
      </c>
      <c r="D5074" s="172">
        <v>120.48</v>
      </c>
    </row>
    <row r="5075" spans="1:4" ht="27" x14ac:dyDescent="0.25">
      <c r="A5075" s="170">
        <v>104169</v>
      </c>
      <c r="B5075" s="171" t="s">
        <v>33428</v>
      </c>
      <c r="C5075" s="170" t="s">
        <v>58</v>
      </c>
      <c r="D5075" s="172">
        <v>150.16</v>
      </c>
    </row>
    <row r="5076" spans="1:4" ht="27" x14ac:dyDescent="0.25">
      <c r="A5076" s="170">
        <v>104170</v>
      </c>
      <c r="B5076" s="171" t="s">
        <v>33432</v>
      </c>
      <c r="C5076" s="170" t="s">
        <v>58</v>
      </c>
      <c r="D5076" s="172">
        <v>70.09</v>
      </c>
    </row>
    <row r="5077" spans="1:4" ht="27" x14ac:dyDescent="0.25">
      <c r="A5077" s="170">
        <v>104171</v>
      </c>
      <c r="B5077" s="171" t="s">
        <v>33436</v>
      </c>
      <c r="C5077" s="170" t="s">
        <v>58</v>
      </c>
      <c r="D5077" s="172">
        <v>99.88</v>
      </c>
    </row>
    <row r="5078" spans="1:4" ht="27" x14ac:dyDescent="0.25">
      <c r="A5078" s="170">
        <v>104172</v>
      </c>
      <c r="B5078" s="171" t="s">
        <v>33440</v>
      </c>
      <c r="C5078" s="170" t="s">
        <v>58</v>
      </c>
      <c r="D5078" s="172">
        <v>282.64</v>
      </c>
    </row>
    <row r="5079" spans="1:4" ht="27" x14ac:dyDescent="0.25">
      <c r="A5079" s="170">
        <v>104173</v>
      </c>
      <c r="B5079" s="171" t="s">
        <v>33444</v>
      </c>
      <c r="C5079" s="170" t="s">
        <v>58</v>
      </c>
      <c r="D5079" s="172">
        <v>85.6</v>
      </c>
    </row>
    <row r="5080" spans="1:4" ht="27" x14ac:dyDescent="0.25">
      <c r="A5080" s="170">
        <v>104174</v>
      </c>
      <c r="B5080" s="171" t="s">
        <v>33448</v>
      </c>
      <c r="C5080" s="170" t="s">
        <v>58</v>
      </c>
      <c r="D5080" s="172">
        <v>192.73</v>
      </c>
    </row>
    <row r="5081" spans="1:4" ht="27" x14ac:dyDescent="0.25">
      <c r="A5081" s="170">
        <v>104175</v>
      </c>
      <c r="B5081" s="171" t="s">
        <v>33452</v>
      </c>
      <c r="C5081" s="170" t="s">
        <v>58</v>
      </c>
      <c r="D5081" s="172">
        <v>142</v>
      </c>
    </row>
    <row r="5082" spans="1:4" ht="27" x14ac:dyDescent="0.25">
      <c r="A5082" s="170">
        <v>104176</v>
      </c>
      <c r="B5082" s="171" t="s">
        <v>33456</v>
      </c>
      <c r="C5082" s="170" t="s">
        <v>58</v>
      </c>
      <c r="D5082" s="172">
        <v>255.48</v>
      </c>
    </row>
    <row r="5083" spans="1:4" ht="27" x14ac:dyDescent="0.25">
      <c r="A5083" s="170">
        <v>104177</v>
      </c>
      <c r="B5083" s="171" t="s">
        <v>33460</v>
      </c>
      <c r="C5083" s="170" t="s">
        <v>58</v>
      </c>
      <c r="D5083" s="172">
        <v>183.52</v>
      </c>
    </row>
    <row r="5084" spans="1:4" ht="27" x14ac:dyDescent="0.25">
      <c r="A5084" s="170">
        <v>104178</v>
      </c>
      <c r="B5084" s="171" t="s">
        <v>33464</v>
      </c>
      <c r="C5084" s="170" t="s">
        <v>58</v>
      </c>
      <c r="D5084" s="172">
        <v>22.13</v>
      </c>
    </row>
    <row r="5085" spans="1:4" ht="27" x14ac:dyDescent="0.25">
      <c r="A5085" s="170">
        <v>104179</v>
      </c>
      <c r="B5085" s="171" t="s">
        <v>33466</v>
      </c>
      <c r="C5085" s="170" t="s">
        <v>58</v>
      </c>
      <c r="D5085" s="172">
        <v>84.9</v>
      </c>
    </row>
    <row r="5086" spans="1:4" ht="27" x14ac:dyDescent="0.25">
      <c r="A5086" s="170">
        <v>104191</v>
      </c>
      <c r="B5086" s="171" t="s">
        <v>33469</v>
      </c>
      <c r="C5086" s="170" t="s">
        <v>58</v>
      </c>
      <c r="D5086" s="172">
        <v>11.32</v>
      </c>
    </row>
    <row r="5087" spans="1:4" ht="27" x14ac:dyDescent="0.25">
      <c r="A5087" s="170">
        <v>104192</v>
      </c>
      <c r="B5087" s="171" t="s">
        <v>33471</v>
      </c>
      <c r="C5087" s="170" t="s">
        <v>58</v>
      </c>
      <c r="D5087" s="172">
        <v>30.13</v>
      </c>
    </row>
    <row r="5088" spans="1:4" x14ac:dyDescent="0.25">
      <c r="A5088" s="170">
        <v>104193</v>
      </c>
      <c r="B5088" s="171" t="s">
        <v>33475</v>
      </c>
      <c r="C5088" s="170" t="s">
        <v>58</v>
      </c>
      <c r="D5088" s="172">
        <v>160.47</v>
      </c>
    </row>
    <row r="5089" spans="1:4" x14ac:dyDescent="0.25">
      <c r="A5089" s="170">
        <v>104196</v>
      </c>
      <c r="B5089" s="171" t="s">
        <v>33477</v>
      </c>
      <c r="C5089" s="170" t="s">
        <v>58</v>
      </c>
      <c r="D5089" s="172">
        <v>16.190000000000001</v>
      </c>
    </row>
    <row r="5090" spans="1:4" x14ac:dyDescent="0.25">
      <c r="A5090" s="170">
        <v>104197</v>
      </c>
      <c r="B5090" s="171" t="s">
        <v>33479</v>
      </c>
      <c r="C5090" s="170" t="s">
        <v>58</v>
      </c>
      <c r="D5090" s="172">
        <v>31.25</v>
      </c>
    </row>
    <row r="5091" spans="1:4" x14ac:dyDescent="0.25">
      <c r="A5091" s="170">
        <v>104198</v>
      </c>
      <c r="B5091" s="171" t="s">
        <v>33482</v>
      </c>
      <c r="C5091" s="170" t="s">
        <v>58</v>
      </c>
      <c r="D5091" s="172">
        <v>8.69</v>
      </c>
    </row>
    <row r="5092" spans="1:4" x14ac:dyDescent="0.25">
      <c r="A5092" s="170">
        <v>104199</v>
      </c>
      <c r="B5092" s="171" t="s">
        <v>33484</v>
      </c>
      <c r="C5092" s="170" t="s">
        <v>58</v>
      </c>
      <c r="D5092" s="172">
        <v>8.4700000000000006</v>
      </c>
    </row>
    <row r="5093" spans="1:4" x14ac:dyDescent="0.25">
      <c r="A5093" s="170">
        <v>104200</v>
      </c>
      <c r="B5093" s="171" t="s">
        <v>33487</v>
      </c>
      <c r="C5093" s="170" t="s">
        <v>58</v>
      </c>
      <c r="D5093" s="172">
        <v>6.66</v>
      </c>
    </row>
    <row r="5094" spans="1:4" ht="27" x14ac:dyDescent="0.25">
      <c r="A5094" s="170">
        <v>104201</v>
      </c>
      <c r="B5094" s="171" t="s">
        <v>33490</v>
      </c>
      <c r="C5094" s="170" t="s">
        <v>58</v>
      </c>
      <c r="D5094" s="172">
        <v>20.13</v>
      </c>
    </row>
    <row r="5095" spans="1:4" ht="27" x14ac:dyDescent="0.25">
      <c r="A5095" s="170">
        <v>104202</v>
      </c>
      <c r="B5095" s="171" t="s">
        <v>33492</v>
      </c>
      <c r="C5095" s="170" t="s">
        <v>58</v>
      </c>
      <c r="D5095" s="172">
        <v>12.29</v>
      </c>
    </row>
    <row r="5096" spans="1:4" ht="27" x14ac:dyDescent="0.25">
      <c r="A5096" s="170">
        <v>104317</v>
      </c>
      <c r="B5096" s="171" t="s">
        <v>33495</v>
      </c>
      <c r="C5096" s="170" t="s">
        <v>58</v>
      </c>
      <c r="D5096" s="172">
        <v>7.7</v>
      </c>
    </row>
    <row r="5097" spans="1:4" ht="27" x14ac:dyDescent="0.25">
      <c r="A5097" s="170">
        <v>104318</v>
      </c>
      <c r="B5097" s="171" t="s">
        <v>33498</v>
      </c>
      <c r="C5097" s="170" t="s">
        <v>58</v>
      </c>
      <c r="D5097" s="172">
        <v>8.2100000000000009</v>
      </c>
    </row>
    <row r="5098" spans="1:4" ht="27" x14ac:dyDescent="0.25">
      <c r="A5098" s="170">
        <v>104319</v>
      </c>
      <c r="B5098" s="171" t="s">
        <v>33500</v>
      </c>
      <c r="C5098" s="170" t="s">
        <v>58</v>
      </c>
      <c r="D5098" s="172">
        <v>10.75</v>
      </c>
    </row>
    <row r="5099" spans="1:4" ht="27" x14ac:dyDescent="0.25">
      <c r="A5099" s="170">
        <v>104320</v>
      </c>
      <c r="B5099" s="171" t="s">
        <v>33502</v>
      </c>
      <c r="C5099" s="170" t="s">
        <v>58</v>
      </c>
      <c r="D5099" s="172">
        <v>12.4</v>
      </c>
    </row>
    <row r="5100" spans="1:4" x14ac:dyDescent="0.25">
      <c r="A5100" s="170">
        <v>104321</v>
      </c>
      <c r="B5100" s="171" t="s">
        <v>33505</v>
      </c>
      <c r="C5100" s="170" t="s">
        <v>58</v>
      </c>
      <c r="D5100" s="172">
        <v>5.73</v>
      </c>
    </row>
    <row r="5101" spans="1:4" x14ac:dyDescent="0.25">
      <c r="A5101" s="170">
        <v>104322</v>
      </c>
      <c r="B5101" s="171" t="s">
        <v>33509</v>
      </c>
      <c r="C5101" s="170" t="s">
        <v>58</v>
      </c>
      <c r="D5101" s="172">
        <v>7.94</v>
      </c>
    </row>
    <row r="5102" spans="1:4" x14ac:dyDescent="0.25">
      <c r="A5102" s="170">
        <v>104323</v>
      </c>
      <c r="B5102" s="171" t="s">
        <v>33511</v>
      </c>
      <c r="C5102" s="170" t="s">
        <v>58</v>
      </c>
      <c r="D5102" s="172">
        <v>10.65</v>
      </c>
    </row>
    <row r="5103" spans="1:4" x14ac:dyDescent="0.25">
      <c r="A5103" s="170">
        <v>104324</v>
      </c>
      <c r="B5103" s="171" t="s">
        <v>33513</v>
      </c>
      <c r="C5103" s="170" t="s">
        <v>58</v>
      </c>
      <c r="D5103" s="172">
        <v>15.08</v>
      </c>
    </row>
    <row r="5104" spans="1:4" ht="27" x14ac:dyDescent="0.25">
      <c r="A5104" s="170">
        <v>104341</v>
      </c>
      <c r="B5104" s="171" t="s">
        <v>33516</v>
      </c>
      <c r="C5104" s="170" t="s">
        <v>58</v>
      </c>
      <c r="D5104" s="172">
        <v>11.48</v>
      </c>
    </row>
    <row r="5105" spans="1:4" ht="27" x14ac:dyDescent="0.25">
      <c r="A5105" s="170">
        <v>104343</v>
      </c>
      <c r="B5105" s="171" t="s">
        <v>33518</v>
      </c>
      <c r="C5105" s="170" t="s">
        <v>58</v>
      </c>
      <c r="D5105" s="172">
        <v>35.43</v>
      </c>
    </row>
    <row r="5106" spans="1:4" ht="27" x14ac:dyDescent="0.25">
      <c r="A5106" s="170">
        <v>104344</v>
      </c>
      <c r="B5106" s="171" t="s">
        <v>33522</v>
      </c>
      <c r="C5106" s="170" t="s">
        <v>58</v>
      </c>
      <c r="D5106" s="172">
        <v>42.37</v>
      </c>
    </row>
    <row r="5107" spans="1:4" ht="27" x14ac:dyDescent="0.25">
      <c r="A5107" s="170">
        <v>104345</v>
      </c>
      <c r="B5107" s="171" t="s">
        <v>33525</v>
      </c>
      <c r="C5107" s="170" t="s">
        <v>58</v>
      </c>
      <c r="D5107" s="172">
        <v>44.59</v>
      </c>
    </row>
    <row r="5108" spans="1:4" ht="27" x14ac:dyDescent="0.25">
      <c r="A5108" s="170">
        <v>104346</v>
      </c>
      <c r="B5108" s="171" t="s">
        <v>33527</v>
      </c>
      <c r="C5108" s="170" t="s">
        <v>58</v>
      </c>
      <c r="D5108" s="172">
        <v>46.79</v>
      </c>
    </row>
    <row r="5109" spans="1:4" ht="27" x14ac:dyDescent="0.25">
      <c r="A5109" s="170">
        <v>104347</v>
      </c>
      <c r="B5109" s="171" t="s">
        <v>33530</v>
      </c>
      <c r="C5109" s="170" t="s">
        <v>58</v>
      </c>
      <c r="D5109" s="172">
        <v>49.66</v>
      </c>
    </row>
    <row r="5110" spans="1:4" ht="27" x14ac:dyDescent="0.25">
      <c r="A5110" s="170">
        <v>104348</v>
      </c>
      <c r="B5110" s="171" t="s">
        <v>33534</v>
      </c>
      <c r="C5110" s="170" t="s">
        <v>58</v>
      </c>
      <c r="D5110" s="172">
        <v>11.62</v>
      </c>
    </row>
    <row r="5111" spans="1:4" ht="27" x14ac:dyDescent="0.25">
      <c r="A5111" s="170">
        <v>104350</v>
      </c>
      <c r="B5111" s="171" t="s">
        <v>33536</v>
      </c>
      <c r="C5111" s="170" t="s">
        <v>58</v>
      </c>
      <c r="D5111" s="173">
        <v>30.47</v>
      </c>
    </row>
    <row r="5112" spans="1:4" ht="27" x14ac:dyDescent="0.25">
      <c r="A5112" s="170">
        <v>104351</v>
      </c>
      <c r="B5112" s="171" t="s">
        <v>33538</v>
      </c>
      <c r="C5112" s="170" t="s">
        <v>58</v>
      </c>
      <c r="D5112" s="172">
        <v>24.09</v>
      </c>
    </row>
    <row r="5113" spans="1:4" ht="27" x14ac:dyDescent="0.25">
      <c r="A5113" s="170">
        <v>104352</v>
      </c>
      <c r="B5113" s="171" t="s">
        <v>33540</v>
      </c>
      <c r="C5113" s="170" t="s">
        <v>58</v>
      </c>
      <c r="D5113" s="172">
        <v>40.89</v>
      </c>
    </row>
    <row r="5114" spans="1:4" ht="27" x14ac:dyDescent="0.25">
      <c r="A5114" s="170">
        <v>104353</v>
      </c>
      <c r="B5114" s="171" t="s">
        <v>33544</v>
      </c>
      <c r="C5114" s="170" t="s">
        <v>58</v>
      </c>
      <c r="D5114" s="172">
        <v>43.11</v>
      </c>
    </row>
    <row r="5115" spans="1:4" ht="27" x14ac:dyDescent="0.25">
      <c r="A5115" s="170">
        <v>104354</v>
      </c>
      <c r="B5115" s="171" t="s">
        <v>33546</v>
      </c>
      <c r="C5115" s="170" t="s">
        <v>58</v>
      </c>
      <c r="D5115" s="173">
        <v>47.05</v>
      </c>
    </row>
    <row r="5116" spans="1:4" ht="27" x14ac:dyDescent="0.25">
      <c r="A5116" s="170">
        <v>104355</v>
      </c>
      <c r="B5116" s="171" t="s">
        <v>33548</v>
      </c>
      <c r="C5116" s="170" t="s">
        <v>58</v>
      </c>
      <c r="D5116" s="172">
        <v>49.92</v>
      </c>
    </row>
    <row r="5117" spans="1:4" ht="27" x14ac:dyDescent="0.25">
      <c r="A5117" s="170">
        <v>104356</v>
      </c>
      <c r="B5117" s="171" t="s">
        <v>33550</v>
      </c>
      <c r="C5117" s="170" t="s">
        <v>58</v>
      </c>
      <c r="D5117" s="173">
        <v>31.95</v>
      </c>
    </row>
    <row r="5118" spans="1:4" ht="27" x14ac:dyDescent="0.25">
      <c r="A5118" s="170">
        <v>104357</v>
      </c>
      <c r="B5118" s="171" t="s">
        <v>33553</v>
      </c>
      <c r="C5118" s="170" t="s">
        <v>58</v>
      </c>
      <c r="D5118" s="173">
        <v>19.95</v>
      </c>
    </row>
    <row r="5119" spans="1:4" ht="27" x14ac:dyDescent="0.25">
      <c r="A5119" s="170">
        <v>104576</v>
      </c>
      <c r="B5119" s="171" t="s">
        <v>33555</v>
      </c>
      <c r="C5119" s="170" t="s">
        <v>58</v>
      </c>
      <c r="D5119" s="172">
        <v>16.940000000000001</v>
      </c>
    </row>
    <row r="5120" spans="1:4" ht="27" x14ac:dyDescent="0.25">
      <c r="A5120" s="170">
        <v>104577</v>
      </c>
      <c r="B5120" s="171" t="s">
        <v>33557</v>
      </c>
      <c r="C5120" s="170" t="s">
        <v>58</v>
      </c>
      <c r="D5120" s="172">
        <v>22.45</v>
      </c>
    </row>
    <row r="5121" spans="1:4" ht="27" x14ac:dyDescent="0.25">
      <c r="A5121" s="170">
        <v>104578</v>
      </c>
      <c r="B5121" s="171" t="s">
        <v>33559</v>
      </c>
      <c r="C5121" s="170" t="s">
        <v>58</v>
      </c>
      <c r="D5121" s="172">
        <v>24.07</v>
      </c>
    </row>
    <row r="5122" spans="1:4" ht="27" x14ac:dyDescent="0.25">
      <c r="A5122" s="170">
        <v>104579</v>
      </c>
      <c r="B5122" s="171" t="s">
        <v>33561</v>
      </c>
      <c r="C5122" s="170" t="s">
        <v>58</v>
      </c>
      <c r="D5122" s="172">
        <v>31.45</v>
      </c>
    </row>
    <row r="5123" spans="1:4" x14ac:dyDescent="0.25">
      <c r="A5123" s="170">
        <v>104581</v>
      </c>
      <c r="B5123" s="171" t="s">
        <v>33563</v>
      </c>
      <c r="C5123" s="170" t="s">
        <v>58</v>
      </c>
      <c r="D5123" s="172">
        <v>15.47</v>
      </c>
    </row>
    <row r="5124" spans="1:4" x14ac:dyDescent="0.25">
      <c r="A5124" s="170">
        <v>104582</v>
      </c>
      <c r="B5124" s="171" t="s">
        <v>33566</v>
      </c>
      <c r="C5124" s="170" t="s">
        <v>58</v>
      </c>
      <c r="D5124" s="172">
        <v>19.63</v>
      </c>
    </row>
    <row r="5125" spans="1:4" x14ac:dyDescent="0.25">
      <c r="A5125" s="170">
        <v>104583</v>
      </c>
      <c r="B5125" s="171" t="s">
        <v>33569</v>
      </c>
      <c r="C5125" s="170" t="s">
        <v>58</v>
      </c>
      <c r="D5125" s="172">
        <v>30.91</v>
      </c>
    </row>
    <row r="5126" spans="1:4" x14ac:dyDescent="0.25">
      <c r="A5126" s="170">
        <v>104584</v>
      </c>
      <c r="B5126" s="171" t="s">
        <v>33571</v>
      </c>
      <c r="C5126" s="170" t="s">
        <v>58</v>
      </c>
      <c r="D5126" s="172">
        <v>37.130000000000003</v>
      </c>
    </row>
    <row r="5127" spans="1:4" ht="27" x14ac:dyDescent="0.25">
      <c r="A5127" s="170">
        <v>105146</v>
      </c>
      <c r="B5127" s="171" t="s">
        <v>33573</v>
      </c>
      <c r="C5127" s="170" t="s">
        <v>58</v>
      </c>
      <c r="D5127" s="172">
        <v>22.04</v>
      </c>
    </row>
    <row r="5128" spans="1:4" x14ac:dyDescent="0.25">
      <c r="A5128" s="170">
        <v>105147</v>
      </c>
      <c r="B5128" s="171" t="s">
        <v>33576</v>
      </c>
      <c r="C5128" s="170" t="s">
        <v>58</v>
      </c>
      <c r="D5128" s="172">
        <v>15.66</v>
      </c>
    </row>
    <row r="5129" spans="1:4" x14ac:dyDescent="0.25">
      <c r="A5129" s="170">
        <v>105148</v>
      </c>
      <c r="B5129" s="171" t="s">
        <v>33579</v>
      </c>
      <c r="C5129" s="170" t="s">
        <v>58</v>
      </c>
      <c r="D5129" s="172">
        <v>22.04</v>
      </c>
    </row>
    <row r="5130" spans="1:4" ht="27" x14ac:dyDescent="0.25">
      <c r="A5130" s="170">
        <v>105149</v>
      </c>
      <c r="B5130" s="171" t="s">
        <v>33582</v>
      </c>
      <c r="C5130" s="170" t="s">
        <v>58</v>
      </c>
      <c r="D5130" s="172">
        <v>8.16</v>
      </c>
    </row>
    <row r="5131" spans="1:4" ht="27" x14ac:dyDescent="0.25">
      <c r="A5131" s="170">
        <v>105150</v>
      </c>
      <c r="B5131" s="171" t="s">
        <v>33585</v>
      </c>
      <c r="C5131" s="170" t="s">
        <v>58</v>
      </c>
      <c r="D5131" s="172">
        <v>9.52</v>
      </c>
    </row>
    <row r="5132" spans="1:4" ht="27" x14ac:dyDescent="0.25">
      <c r="A5132" s="170">
        <v>105151</v>
      </c>
      <c r="B5132" s="171" t="s">
        <v>33587</v>
      </c>
      <c r="C5132" s="170" t="s">
        <v>58</v>
      </c>
      <c r="D5132" s="172">
        <v>22.44</v>
      </c>
    </row>
    <row r="5133" spans="1:4" ht="27" x14ac:dyDescent="0.25">
      <c r="A5133" s="170">
        <v>105152</v>
      </c>
      <c r="B5133" s="171" t="s">
        <v>33590</v>
      </c>
      <c r="C5133" s="170" t="s">
        <v>58</v>
      </c>
      <c r="D5133" s="172">
        <v>33.049999999999997</v>
      </c>
    </row>
    <row r="5134" spans="1:4" ht="27" x14ac:dyDescent="0.25">
      <c r="A5134" s="170">
        <v>105154</v>
      </c>
      <c r="B5134" s="171" t="s">
        <v>33593</v>
      </c>
      <c r="C5134" s="170" t="s">
        <v>58</v>
      </c>
      <c r="D5134" s="173">
        <v>6.76</v>
      </c>
    </row>
    <row r="5135" spans="1:4" ht="27" x14ac:dyDescent="0.25">
      <c r="A5135" s="170">
        <v>105155</v>
      </c>
      <c r="B5135" s="171" t="s">
        <v>33595</v>
      </c>
      <c r="C5135" s="170" t="s">
        <v>58</v>
      </c>
      <c r="D5135" s="172">
        <v>10.1</v>
      </c>
    </row>
    <row r="5136" spans="1:4" ht="27" x14ac:dyDescent="0.25">
      <c r="A5136" s="170">
        <v>105156</v>
      </c>
      <c r="B5136" s="171" t="s">
        <v>33597</v>
      </c>
      <c r="C5136" s="170" t="s">
        <v>58</v>
      </c>
      <c r="D5136" s="172">
        <v>12.87</v>
      </c>
    </row>
    <row r="5137" spans="1:4" ht="27" x14ac:dyDescent="0.25">
      <c r="A5137" s="170">
        <v>105157</v>
      </c>
      <c r="B5137" s="171" t="s">
        <v>33600</v>
      </c>
      <c r="C5137" s="170" t="s">
        <v>58</v>
      </c>
      <c r="D5137" s="172">
        <v>19.79</v>
      </c>
    </row>
    <row r="5138" spans="1:4" ht="27" x14ac:dyDescent="0.25">
      <c r="A5138" s="170">
        <v>105158</v>
      </c>
      <c r="B5138" s="171" t="s">
        <v>33602</v>
      </c>
      <c r="C5138" s="170" t="s">
        <v>58</v>
      </c>
      <c r="D5138" s="172">
        <v>28.99</v>
      </c>
    </row>
    <row r="5139" spans="1:4" ht="27" x14ac:dyDescent="0.25">
      <c r="A5139" s="170">
        <v>105159</v>
      </c>
      <c r="B5139" s="171" t="s">
        <v>33604</v>
      </c>
      <c r="C5139" s="170" t="s">
        <v>58</v>
      </c>
      <c r="D5139" s="172">
        <v>51.31</v>
      </c>
    </row>
    <row r="5140" spans="1:4" ht="27" x14ac:dyDescent="0.25">
      <c r="A5140" s="170">
        <v>105160</v>
      </c>
      <c r="B5140" s="171" t="s">
        <v>33607</v>
      </c>
      <c r="C5140" s="170" t="s">
        <v>58</v>
      </c>
      <c r="D5140" s="172">
        <v>63.35</v>
      </c>
    </row>
    <row r="5141" spans="1:4" ht="27" x14ac:dyDescent="0.25">
      <c r="A5141" s="170">
        <v>105161</v>
      </c>
      <c r="B5141" s="171" t="s">
        <v>33610</v>
      </c>
      <c r="C5141" s="170" t="s">
        <v>58</v>
      </c>
      <c r="D5141" s="172">
        <v>91.56</v>
      </c>
    </row>
    <row r="5142" spans="1:4" ht="27" x14ac:dyDescent="0.25">
      <c r="A5142" s="170">
        <v>105162</v>
      </c>
      <c r="B5142" s="171" t="s">
        <v>33613</v>
      </c>
      <c r="C5142" s="170" t="s">
        <v>58</v>
      </c>
      <c r="D5142" s="172">
        <v>155.13999999999999</v>
      </c>
    </row>
    <row r="5143" spans="1:4" ht="27" x14ac:dyDescent="0.25">
      <c r="A5143" s="170">
        <v>105163</v>
      </c>
      <c r="B5143" s="171" t="s">
        <v>33617</v>
      </c>
      <c r="C5143" s="170" t="s">
        <v>58</v>
      </c>
      <c r="D5143" s="172">
        <v>14.5</v>
      </c>
    </row>
    <row r="5144" spans="1:4" x14ac:dyDescent="0.25">
      <c r="A5144" s="170">
        <v>105164</v>
      </c>
      <c r="B5144" s="171" t="s">
        <v>33619</v>
      </c>
      <c r="C5144" s="170" t="s">
        <v>58</v>
      </c>
      <c r="D5144" s="172">
        <v>11.61</v>
      </c>
    </row>
    <row r="5145" spans="1:4" x14ac:dyDescent="0.25">
      <c r="A5145" s="170">
        <v>105165</v>
      </c>
      <c r="B5145" s="171" t="s">
        <v>33621</v>
      </c>
      <c r="C5145" s="170" t="s">
        <v>58</v>
      </c>
      <c r="D5145" s="172">
        <v>11.95</v>
      </c>
    </row>
    <row r="5146" spans="1:4" ht="27" x14ac:dyDescent="0.25">
      <c r="A5146" s="170">
        <v>105166</v>
      </c>
      <c r="B5146" s="171" t="s">
        <v>33623</v>
      </c>
      <c r="C5146" s="170" t="s">
        <v>58</v>
      </c>
      <c r="D5146" s="172">
        <v>37.51</v>
      </c>
    </row>
    <row r="5147" spans="1:4" ht="27" x14ac:dyDescent="0.25">
      <c r="A5147" s="170">
        <v>105167</v>
      </c>
      <c r="B5147" s="171" t="s">
        <v>33626</v>
      </c>
      <c r="C5147" s="170" t="s">
        <v>58</v>
      </c>
      <c r="D5147" s="172">
        <v>215</v>
      </c>
    </row>
    <row r="5148" spans="1:4" ht="27" x14ac:dyDescent="0.25">
      <c r="A5148" s="170">
        <v>105169</v>
      </c>
      <c r="B5148" s="171" t="s">
        <v>33629</v>
      </c>
      <c r="C5148" s="170" t="s">
        <v>58</v>
      </c>
      <c r="D5148" s="172">
        <v>96.9</v>
      </c>
    </row>
    <row r="5149" spans="1:4" ht="27" x14ac:dyDescent="0.25">
      <c r="A5149" s="170">
        <v>105170</v>
      </c>
      <c r="B5149" s="171" t="s">
        <v>33633</v>
      </c>
      <c r="C5149" s="170" t="s">
        <v>58</v>
      </c>
      <c r="D5149" s="172">
        <v>5.85</v>
      </c>
    </row>
    <row r="5150" spans="1:4" ht="27" x14ac:dyDescent="0.25">
      <c r="A5150" s="170">
        <v>105172</v>
      </c>
      <c r="B5150" s="171" t="s">
        <v>33635</v>
      </c>
      <c r="C5150" s="170" t="s">
        <v>58</v>
      </c>
      <c r="D5150" s="172">
        <v>96.91</v>
      </c>
    </row>
    <row r="5151" spans="1:4" ht="27" x14ac:dyDescent="0.25">
      <c r="A5151" s="170">
        <v>105173</v>
      </c>
      <c r="B5151" s="171" t="s">
        <v>33639</v>
      </c>
      <c r="C5151" s="170" t="s">
        <v>58</v>
      </c>
      <c r="D5151" s="172">
        <v>97.67</v>
      </c>
    </row>
    <row r="5152" spans="1:4" ht="27" x14ac:dyDescent="0.25">
      <c r="A5152" s="170">
        <v>105174</v>
      </c>
      <c r="B5152" s="171" t="s">
        <v>33643</v>
      </c>
      <c r="C5152" s="170" t="s">
        <v>58</v>
      </c>
      <c r="D5152" s="172">
        <v>141.41</v>
      </c>
    </row>
    <row r="5153" spans="1:4" ht="27" x14ac:dyDescent="0.25">
      <c r="A5153" s="170">
        <v>105175</v>
      </c>
      <c r="B5153" s="171" t="s">
        <v>33647</v>
      </c>
      <c r="C5153" s="170" t="s">
        <v>58</v>
      </c>
      <c r="D5153" s="172">
        <v>139.72999999999999</v>
      </c>
    </row>
    <row r="5154" spans="1:4" ht="27" x14ac:dyDescent="0.25">
      <c r="A5154" s="170">
        <v>105176</v>
      </c>
      <c r="B5154" s="171" t="s">
        <v>33650</v>
      </c>
      <c r="C5154" s="170" t="s">
        <v>58</v>
      </c>
      <c r="D5154" s="173">
        <v>176.97</v>
      </c>
    </row>
    <row r="5155" spans="1:4" ht="27" x14ac:dyDescent="0.25">
      <c r="A5155" s="170">
        <v>105177</v>
      </c>
      <c r="B5155" s="171" t="s">
        <v>33653</v>
      </c>
      <c r="C5155" s="170" t="s">
        <v>58</v>
      </c>
      <c r="D5155" s="172">
        <v>157.54</v>
      </c>
    </row>
    <row r="5156" spans="1:4" ht="27" x14ac:dyDescent="0.25">
      <c r="A5156" s="170">
        <v>105178</v>
      </c>
      <c r="B5156" s="171" t="s">
        <v>33657</v>
      </c>
      <c r="C5156" s="170" t="s">
        <v>58</v>
      </c>
      <c r="D5156" s="173">
        <v>151.97999999999999</v>
      </c>
    </row>
    <row r="5157" spans="1:4" ht="27" x14ac:dyDescent="0.25">
      <c r="A5157" s="170">
        <v>105179</v>
      </c>
      <c r="B5157" s="171" t="s">
        <v>33661</v>
      </c>
      <c r="C5157" s="170" t="s">
        <v>58</v>
      </c>
      <c r="D5157" s="173">
        <v>9.7899999999999991</v>
      </c>
    </row>
    <row r="5158" spans="1:4" ht="27" x14ac:dyDescent="0.25">
      <c r="A5158" s="170">
        <v>105180</v>
      </c>
      <c r="B5158" s="171" t="s">
        <v>33663</v>
      </c>
      <c r="C5158" s="170" t="s">
        <v>58</v>
      </c>
      <c r="D5158" s="173">
        <v>13.39</v>
      </c>
    </row>
    <row r="5159" spans="1:4" ht="27" x14ac:dyDescent="0.25">
      <c r="A5159" s="170">
        <v>105181</v>
      </c>
      <c r="B5159" s="171" t="s">
        <v>33665</v>
      </c>
      <c r="C5159" s="170" t="s">
        <v>58</v>
      </c>
      <c r="D5159" s="173">
        <v>18.07</v>
      </c>
    </row>
    <row r="5160" spans="1:4" ht="27" x14ac:dyDescent="0.25">
      <c r="A5160" s="170">
        <v>105182</v>
      </c>
      <c r="B5160" s="171" t="s">
        <v>33668</v>
      </c>
      <c r="C5160" s="170" t="s">
        <v>58</v>
      </c>
      <c r="D5160" s="173">
        <v>40.72</v>
      </c>
    </row>
    <row r="5161" spans="1:4" ht="27" x14ac:dyDescent="0.25">
      <c r="A5161" s="170">
        <v>105183</v>
      </c>
      <c r="B5161" s="171" t="s">
        <v>33670</v>
      </c>
      <c r="C5161" s="170" t="s">
        <v>58</v>
      </c>
      <c r="D5161" s="173">
        <v>84.15</v>
      </c>
    </row>
    <row r="5162" spans="1:4" ht="27" x14ac:dyDescent="0.25">
      <c r="A5162" s="170">
        <v>105184</v>
      </c>
      <c r="B5162" s="171" t="s">
        <v>33674</v>
      </c>
      <c r="C5162" s="170" t="s">
        <v>58</v>
      </c>
      <c r="D5162" s="173">
        <v>104.27</v>
      </c>
    </row>
    <row r="5163" spans="1:4" ht="27" x14ac:dyDescent="0.25">
      <c r="A5163" s="170">
        <v>105189</v>
      </c>
      <c r="B5163" s="171" t="s">
        <v>33677</v>
      </c>
      <c r="C5163" s="170" t="s">
        <v>58</v>
      </c>
      <c r="D5163" s="173">
        <v>21.7</v>
      </c>
    </row>
    <row r="5164" spans="1:4" ht="27" x14ac:dyDescent="0.25">
      <c r="A5164" s="170">
        <v>105190</v>
      </c>
      <c r="B5164" s="171" t="s">
        <v>33679</v>
      </c>
      <c r="C5164" s="170" t="s">
        <v>58</v>
      </c>
      <c r="D5164" s="173">
        <v>26.79</v>
      </c>
    </row>
    <row r="5165" spans="1:4" ht="27" x14ac:dyDescent="0.25">
      <c r="A5165" s="170">
        <v>105193</v>
      </c>
      <c r="B5165" s="171" t="s">
        <v>33682</v>
      </c>
      <c r="C5165" s="170" t="s">
        <v>58</v>
      </c>
      <c r="D5165" s="173">
        <v>166.36</v>
      </c>
    </row>
    <row r="5166" spans="1:4" ht="27" x14ac:dyDescent="0.25">
      <c r="A5166" s="170">
        <v>105194</v>
      </c>
      <c r="B5166" s="171" t="s">
        <v>33686</v>
      </c>
      <c r="C5166" s="170" t="s">
        <v>58</v>
      </c>
      <c r="D5166" s="173">
        <v>94.44</v>
      </c>
    </row>
    <row r="5167" spans="1:4" ht="27" x14ac:dyDescent="0.25">
      <c r="A5167" s="170">
        <v>105195</v>
      </c>
      <c r="B5167" s="171" t="s">
        <v>33690</v>
      </c>
      <c r="C5167" s="170" t="s">
        <v>58</v>
      </c>
      <c r="D5167" s="173">
        <v>241.38</v>
      </c>
    </row>
    <row r="5168" spans="1:4" ht="27" x14ac:dyDescent="0.25">
      <c r="A5168" s="170">
        <v>105196</v>
      </c>
      <c r="B5168" s="171" t="s">
        <v>33694</v>
      </c>
      <c r="C5168" s="170" t="s">
        <v>58</v>
      </c>
      <c r="D5168" s="173">
        <v>257.60000000000002</v>
      </c>
    </row>
    <row r="5169" spans="1:4" ht="27" x14ac:dyDescent="0.25">
      <c r="A5169" s="170">
        <v>105197</v>
      </c>
      <c r="B5169" s="171" t="s">
        <v>33697</v>
      </c>
      <c r="C5169" s="170" t="s">
        <v>58</v>
      </c>
      <c r="D5169" s="173">
        <v>177.51</v>
      </c>
    </row>
    <row r="5170" spans="1:4" ht="27" x14ac:dyDescent="0.25">
      <c r="A5170" s="170">
        <v>105198</v>
      </c>
      <c r="B5170" s="171" t="s">
        <v>33701</v>
      </c>
      <c r="C5170" s="170" t="s">
        <v>58</v>
      </c>
      <c r="D5170" s="173">
        <v>365.27</v>
      </c>
    </row>
    <row r="5171" spans="1:4" ht="27" x14ac:dyDescent="0.25">
      <c r="A5171" s="170">
        <v>105199</v>
      </c>
      <c r="B5171" s="171" t="s">
        <v>33705</v>
      </c>
      <c r="C5171" s="170" t="s">
        <v>58</v>
      </c>
      <c r="D5171" s="173">
        <v>234.17</v>
      </c>
    </row>
    <row r="5172" spans="1:4" ht="27" x14ac:dyDescent="0.25">
      <c r="A5172" s="170">
        <v>105200</v>
      </c>
      <c r="B5172" s="171" t="s">
        <v>33709</v>
      </c>
      <c r="C5172" s="170" t="s">
        <v>58</v>
      </c>
      <c r="D5172" s="173">
        <v>140.13</v>
      </c>
    </row>
    <row r="5173" spans="1:4" ht="27" x14ac:dyDescent="0.25">
      <c r="A5173" s="170">
        <v>105201</v>
      </c>
      <c r="B5173" s="171" t="s">
        <v>33713</v>
      </c>
      <c r="C5173" s="170" t="s">
        <v>58</v>
      </c>
      <c r="D5173" s="173">
        <v>320.36</v>
      </c>
    </row>
    <row r="5174" spans="1:4" ht="27" x14ac:dyDescent="0.25">
      <c r="A5174" s="170">
        <v>105202</v>
      </c>
      <c r="B5174" s="171" t="s">
        <v>33717</v>
      </c>
      <c r="C5174" s="170" t="s">
        <v>58</v>
      </c>
      <c r="D5174" s="173">
        <v>290.2</v>
      </c>
    </row>
    <row r="5175" spans="1:4" ht="27" x14ac:dyDescent="0.25">
      <c r="A5175" s="170">
        <v>105203</v>
      </c>
      <c r="B5175" s="171" t="s">
        <v>33721</v>
      </c>
      <c r="C5175" s="170" t="s">
        <v>58</v>
      </c>
      <c r="D5175" s="173">
        <v>176.73</v>
      </c>
    </row>
    <row r="5176" spans="1:4" ht="27" x14ac:dyDescent="0.25">
      <c r="A5176" s="170">
        <v>105204</v>
      </c>
      <c r="B5176" s="171" t="s">
        <v>33724</v>
      </c>
      <c r="C5176" s="170" t="s">
        <v>58</v>
      </c>
      <c r="D5176" s="173">
        <v>385.93</v>
      </c>
    </row>
    <row r="5177" spans="1:4" ht="27" x14ac:dyDescent="0.25">
      <c r="A5177" s="170">
        <v>105205</v>
      </c>
      <c r="B5177" s="171" t="s">
        <v>33728</v>
      </c>
      <c r="C5177" s="170" t="s">
        <v>58</v>
      </c>
      <c r="D5177" s="173">
        <v>268.08999999999997</v>
      </c>
    </row>
    <row r="5178" spans="1:4" ht="27" x14ac:dyDescent="0.25">
      <c r="A5178" s="170">
        <v>105206</v>
      </c>
      <c r="B5178" s="171" t="s">
        <v>33732</v>
      </c>
      <c r="C5178" s="170" t="s">
        <v>58</v>
      </c>
      <c r="D5178" s="173">
        <v>168.43</v>
      </c>
    </row>
    <row r="5179" spans="1:4" ht="27" x14ac:dyDescent="0.25">
      <c r="A5179" s="170">
        <v>105207</v>
      </c>
      <c r="B5179" s="171" t="s">
        <v>33736</v>
      </c>
      <c r="C5179" s="170" t="s">
        <v>58</v>
      </c>
      <c r="D5179" s="173">
        <v>374.87</v>
      </c>
    </row>
    <row r="5180" spans="1:4" ht="27" x14ac:dyDescent="0.25">
      <c r="A5180" s="170">
        <v>105208</v>
      </c>
      <c r="B5180" s="171" t="s">
        <v>33740</v>
      </c>
      <c r="C5180" s="170" t="s">
        <v>58</v>
      </c>
      <c r="D5180" s="173">
        <v>353.12</v>
      </c>
    </row>
    <row r="5181" spans="1:4" ht="27" x14ac:dyDescent="0.25">
      <c r="A5181" s="170">
        <v>105209</v>
      </c>
      <c r="B5181" s="171" t="s">
        <v>33744</v>
      </c>
      <c r="C5181" s="170" t="s">
        <v>58</v>
      </c>
      <c r="D5181" s="173">
        <v>171.91</v>
      </c>
    </row>
    <row r="5182" spans="1:4" ht="27" x14ac:dyDescent="0.25">
      <c r="A5182" s="170">
        <v>105210</v>
      </c>
      <c r="B5182" s="171" t="s">
        <v>33748</v>
      </c>
      <c r="C5182" s="170" t="s">
        <v>58</v>
      </c>
      <c r="D5182" s="173">
        <v>455.73</v>
      </c>
    </row>
    <row r="5183" spans="1:4" ht="27" x14ac:dyDescent="0.25">
      <c r="A5183" s="170">
        <v>105211</v>
      </c>
      <c r="B5183" s="171" t="s">
        <v>33752</v>
      </c>
      <c r="C5183" s="170" t="s">
        <v>58</v>
      </c>
      <c r="D5183" s="173">
        <v>269.75</v>
      </c>
    </row>
    <row r="5184" spans="1:4" ht="27" x14ac:dyDescent="0.25">
      <c r="A5184" s="170">
        <v>105212</v>
      </c>
      <c r="B5184" s="171" t="s">
        <v>33756</v>
      </c>
      <c r="C5184" s="170" t="s">
        <v>58</v>
      </c>
      <c r="D5184" s="173">
        <v>267.52999999999997</v>
      </c>
    </row>
    <row r="5185" spans="1:4" ht="27" x14ac:dyDescent="0.25">
      <c r="A5185" s="170">
        <v>105213</v>
      </c>
      <c r="B5185" s="171" t="s">
        <v>33760</v>
      </c>
      <c r="C5185" s="170" t="s">
        <v>58</v>
      </c>
      <c r="D5185" s="173">
        <v>187.68</v>
      </c>
    </row>
    <row r="5186" spans="1:4" ht="27" x14ac:dyDescent="0.25">
      <c r="A5186" s="170">
        <v>105214</v>
      </c>
      <c r="B5186" s="171" t="s">
        <v>33764</v>
      </c>
      <c r="C5186" s="170" t="s">
        <v>58</v>
      </c>
      <c r="D5186" s="173">
        <v>41.93</v>
      </c>
    </row>
    <row r="5187" spans="1:4" ht="27" x14ac:dyDescent="0.25">
      <c r="A5187" s="170">
        <v>105215</v>
      </c>
      <c r="B5187" s="171" t="s">
        <v>33768</v>
      </c>
      <c r="C5187" s="170" t="s">
        <v>58</v>
      </c>
      <c r="D5187" s="173">
        <v>9.2799999999999994</v>
      </c>
    </row>
    <row r="5188" spans="1:4" ht="27" x14ac:dyDescent="0.25">
      <c r="A5188" s="170">
        <v>105216</v>
      </c>
      <c r="B5188" s="171" t="s">
        <v>33770</v>
      </c>
      <c r="C5188" s="170" t="s">
        <v>58</v>
      </c>
      <c r="D5188" s="173">
        <v>35.56</v>
      </c>
    </row>
    <row r="5189" spans="1:4" ht="27" x14ac:dyDescent="0.25">
      <c r="A5189" s="170">
        <v>105217</v>
      </c>
      <c r="B5189" s="171" t="s">
        <v>33772</v>
      </c>
      <c r="C5189" s="170" t="s">
        <v>58</v>
      </c>
      <c r="D5189" s="173">
        <v>40.14</v>
      </c>
    </row>
    <row r="5190" spans="1:4" ht="27" x14ac:dyDescent="0.25">
      <c r="A5190" s="170">
        <v>105218</v>
      </c>
      <c r="B5190" s="171" t="s">
        <v>33774</v>
      </c>
      <c r="C5190" s="170" t="s">
        <v>58</v>
      </c>
      <c r="D5190" s="173">
        <v>69.81</v>
      </c>
    </row>
    <row r="5191" spans="1:4" ht="27" x14ac:dyDescent="0.25">
      <c r="A5191" s="170">
        <v>105219</v>
      </c>
      <c r="B5191" s="171" t="s">
        <v>33778</v>
      </c>
      <c r="C5191" s="170" t="s">
        <v>58</v>
      </c>
      <c r="D5191" s="173">
        <v>11.62</v>
      </c>
    </row>
    <row r="5192" spans="1:4" ht="27" x14ac:dyDescent="0.25">
      <c r="A5192" s="170">
        <v>105220</v>
      </c>
      <c r="B5192" s="171" t="s">
        <v>33781</v>
      </c>
      <c r="C5192" s="170" t="s">
        <v>58</v>
      </c>
      <c r="D5192" s="173">
        <v>15.93</v>
      </c>
    </row>
    <row r="5193" spans="1:4" ht="27" x14ac:dyDescent="0.25">
      <c r="A5193" s="170">
        <v>105221</v>
      </c>
      <c r="B5193" s="171" t="s">
        <v>33784</v>
      </c>
      <c r="C5193" s="170" t="s">
        <v>58</v>
      </c>
      <c r="D5193" s="173">
        <v>24.63</v>
      </c>
    </row>
    <row r="5194" spans="1:4" ht="27" x14ac:dyDescent="0.25">
      <c r="A5194" s="170">
        <v>105222</v>
      </c>
      <c r="B5194" s="171" t="s">
        <v>33786</v>
      </c>
      <c r="C5194" s="170" t="s">
        <v>58</v>
      </c>
      <c r="D5194" s="173">
        <v>71.37</v>
      </c>
    </row>
    <row r="5195" spans="1:4" ht="27" x14ac:dyDescent="0.25">
      <c r="A5195" s="170">
        <v>105223</v>
      </c>
      <c r="B5195" s="171" t="s">
        <v>33789</v>
      </c>
      <c r="C5195" s="170" t="s">
        <v>58</v>
      </c>
      <c r="D5195" s="173">
        <v>164.48</v>
      </c>
    </row>
    <row r="5196" spans="1:4" ht="27" x14ac:dyDescent="0.25">
      <c r="A5196" s="170">
        <v>105224</v>
      </c>
      <c r="B5196" s="171" t="s">
        <v>33793</v>
      </c>
      <c r="C5196" s="170" t="s">
        <v>58</v>
      </c>
      <c r="D5196" s="173">
        <v>239.23</v>
      </c>
    </row>
    <row r="5197" spans="1:4" x14ac:dyDescent="0.25">
      <c r="A5197" s="170">
        <v>105225</v>
      </c>
      <c r="B5197" s="171" t="s">
        <v>33797</v>
      </c>
      <c r="C5197" s="170" t="s">
        <v>58</v>
      </c>
      <c r="D5197" s="173">
        <v>17.14</v>
      </c>
    </row>
    <row r="5198" spans="1:4" x14ac:dyDescent="0.25">
      <c r="A5198" s="170">
        <v>105226</v>
      </c>
      <c r="B5198" s="171" t="s">
        <v>33799</v>
      </c>
      <c r="C5198" s="170" t="s">
        <v>58</v>
      </c>
      <c r="D5198" s="173">
        <v>40.5</v>
      </c>
    </row>
    <row r="5199" spans="1:4" x14ac:dyDescent="0.25">
      <c r="A5199" s="170">
        <v>105227</v>
      </c>
      <c r="B5199" s="171" t="s">
        <v>33801</v>
      </c>
      <c r="C5199" s="170" t="s">
        <v>58</v>
      </c>
      <c r="D5199" s="173">
        <v>58.15</v>
      </c>
    </row>
    <row r="5200" spans="1:4" ht="27" x14ac:dyDescent="0.25">
      <c r="A5200" s="170">
        <v>105228</v>
      </c>
      <c r="B5200" s="171" t="s">
        <v>33804</v>
      </c>
      <c r="C5200" s="170" t="s">
        <v>58</v>
      </c>
      <c r="D5200" s="173">
        <v>11.64</v>
      </c>
    </row>
    <row r="5201" spans="1:4" ht="27" x14ac:dyDescent="0.25">
      <c r="A5201" s="170">
        <v>105229</v>
      </c>
      <c r="B5201" s="171" t="s">
        <v>33807</v>
      </c>
      <c r="C5201" s="170" t="s">
        <v>58</v>
      </c>
      <c r="D5201" s="173">
        <v>26.9</v>
      </c>
    </row>
    <row r="5202" spans="1:4" ht="27" x14ac:dyDescent="0.25">
      <c r="A5202" s="170">
        <v>105230</v>
      </c>
      <c r="B5202" s="171" t="s">
        <v>33809</v>
      </c>
      <c r="C5202" s="170" t="s">
        <v>58</v>
      </c>
      <c r="D5202" s="172">
        <v>8.08</v>
      </c>
    </row>
    <row r="5203" spans="1:4" ht="27" x14ac:dyDescent="0.25">
      <c r="A5203" s="170">
        <v>105231</v>
      </c>
      <c r="B5203" s="171" t="s">
        <v>33812</v>
      </c>
      <c r="C5203" s="170" t="s">
        <v>58</v>
      </c>
      <c r="D5203" s="172">
        <v>9.4499999999999993</v>
      </c>
    </row>
    <row r="5204" spans="1:4" ht="27" x14ac:dyDescent="0.25">
      <c r="A5204" s="170">
        <v>105232</v>
      </c>
      <c r="B5204" s="171" t="s">
        <v>33814</v>
      </c>
      <c r="C5204" s="170" t="s">
        <v>58</v>
      </c>
      <c r="D5204" s="172">
        <v>17.27</v>
      </c>
    </row>
    <row r="5205" spans="1:4" ht="27" x14ac:dyDescent="0.25">
      <c r="A5205" s="170">
        <v>105233</v>
      </c>
      <c r="B5205" s="171" t="s">
        <v>33816</v>
      </c>
      <c r="C5205" s="170" t="s">
        <v>58</v>
      </c>
      <c r="D5205" s="172">
        <v>7.94</v>
      </c>
    </row>
    <row r="5206" spans="1:4" ht="27" x14ac:dyDescent="0.25">
      <c r="A5206" s="170">
        <v>105234</v>
      </c>
      <c r="B5206" s="171" t="s">
        <v>33818</v>
      </c>
      <c r="C5206" s="170" t="s">
        <v>58</v>
      </c>
      <c r="D5206" s="172">
        <v>9.6999999999999993</v>
      </c>
    </row>
    <row r="5207" spans="1:4" x14ac:dyDescent="0.25">
      <c r="A5207" s="170">
        <v>97895</v>
      </c>
      <c r="B5207" s="171" t="s">
        <v>33820</v>
      </c>
      <c r="C5207" s="170" t="s">
        <v>58</v>
      </c>
      <c r="D5207" s="172">
        <v>195.13</v>
      </c>
    </row>
    <row r="5208" spans="1:4" x14ac:dyDescent="0.25">
      <c r="A5208" s="170">
        <v>97896</v>
      </c>
      <c r="B5208" s="171" t="s">
        <v>33822</v>
      </c>
      <c r="C5208" s="170" t="s">
        <v>58</v>
      </c>
      <c r="D5208" s="172">
        <v>361.85</v>
      </c>
    </row>
    <row r="5209" spans="1:4" x14ac:dyDescent="0.25">
      <c r="A5209" s="170">
        <v>97897</v>
      </c>
      <c r="B5209" s="171" t="s">
        <v>33826</v>
      </c>
      <c r="C5209" s="170" t="s">
        <v>58</v>
      </c>
      <c r="D5209" s="172">
        <v>469</v>
      </c>
    </row>
    <row r="5210" spans="1:4" x14ac:dyDescent="0.25">
      <c r="A5210" s="170">
        <v>97898</v>
      </c>
      <c r="B5210" s="171" t="s">
        <v>33830</v>
      </c>
      <c r="C5210" s="170" t="s">
        <v>58</v>
      </c>
      <c r="D5210" s="172">
        <v>898.72</v>
      </c>
    </row>
    <row r="5211" spans="1:4" ht="27" x14ac:dyDescent="0.25">
      <c r="A5211" s="170">
        <v>97900</v>
      </c>
      <c r="B5211" s="171" t="s">
        <v>33834</v>
      </c>
      <c r="C5211" s="170" t="s">
        <v>58</v>
      </c>
      <c r="D5211" s="172">
        <v>188.32</v>
      </c>
    </row>
    <row r="5212" spans="1:4" ht="27" x14ac:dyDescent="0.25">
      <c r="A5212" s="170">
        <v>97901</v>
      </c>
      <c r="B5212" s="171" t="s">
        <v>33838</v>
      </c>
      <c r="C5212" s="170" t="s">
        <v>58</v>
      </c>
      <c r="D5212" s="172">
        <v>295.51</v>
      </c>
    </row>
    <row r="5213" spans="1:4" ht="27" x14ac:dyDescent="0.25">
      <c r="A5213" s="170">
        <v>97902</v>
      </c>
      <c r="B5213" s="171" t="s">
        <v>33842</v>
      </c>
      <c r="C5213" s="170" t="s">
        <v>58</v>
      </c>
      <c r="D5213" s="172">
        <v>570.79999999999995</v>
      </c>
    </row>
    <row r="5214" spans="1:4" ht="27" x14ac:dyDescent="0.25">
      <c r="A5214" s="170">
        <v>97903</v>
      </c>
      <c r="B5214" s="171" t="s">
        <v>33846</v>
      </c>
      <c r="C5214" s="170" t="s">
        <v>58</v>
      </c>
      <c r="D5214" s="172">
        <v>793.66</v>
      </c>
    </row>
    <row r="5215" spans="1:4" ht="27" x14ac:dyDescent="0.25">
      <c r="A5215" s="170">
        <v>97904</v>
      </c>
      <c r="B5215" s="171" t="s">
        <v>33850</v>
      </c>
      <c r="C5215" s="170" t="s">
        <v>58</v>
      </c>
      <c r="D5215" s="172">
        <v>923.91</v>
      </c>
    </row>
    <row r="5216" spans="1:4" ht="27" x14ac:dyDescent="0.25">
      <c r="A5216" s="170">
        <v>97905</v>
      </c>
      <c r="B5216" s="171" t="s">
        <v>33854</v>
      </c>
      <c r="C5216" s="170" t="s">
        <v>58</v>
      </c>
      <c r="D5216" s="172">
        <v>246.34</v>
      </c>
    </row>
    <row r="5217" spans="1:4" ht="27" x14ac:dyDescent="0.25">
      <c r="A5217" s="170">
        <v>97906</v>
      </c>
      <c r="B5217" s="171" t="s">
        <v>33858</v>
      </c>
      <c r="C5217" s="170" t="s">
        <v>58</v>
      </c>
      <c r="D5217" s="172">
        <v>455.41</v>
      </c>
    </row>
    <row r="5218" spans="1:4" ht="27" x14ac:dyDescent="0.25">
      <c r="A5218" s="170">
        <v>97907</v>
      </c>
      <c r="B5218" s="171" t="s">
        <v>33862</v>
      </c>
      <c r="C5218" s="170" t="s">
        <v>58</v>
      </c>
      <c r="D5218" s="172">
        <v>646.41</v>
      </c>
    </row>
    <row r="5219" spans="1:4" ht="27" x14ac:dyDescent="0.25">
      <c r="A5219" s="170">
        <v>97908</v>
      </c>
      <c r="B5219" s="171" t="s">
        <v>33866</v>
      </c>
      <c r="C5219" s="170" t="s">
        <v>58</v>
      </c>
      <c r="D5219" s="172">
        <v>749.68</v>
      </c>
    </row>
    <row r="5220" spans="1:4" ht="27" x14ac:dyDescent="0.25">
      <c r="A5220" s="170">
        <v>98102</v>
      </c>
      <c r="B5220" s="171" t="s">
        <v>33870</v>
      </c>
      <c r="C5220" s="170" t="s">
        <v>58</v>
      </c>
      <c r="D5220" s="172">
        <v>185.21</v>
      </c>
    </row>
    <row r="5221" spans="1:4" ht="27" x14ac:dyDescent="0.25">
      <c r="A5221" s="170">
        <v>98104</v>
      </c>
      <c r="B5221" s="171" t="s">
        <v>33874</v>
      </c>
      <c r="C5221" s="170" t="s">
        <v>58</v>
      </c>
      <c r="D5221" s="172">
        <v>371.68</v>
      </c>
    </row>
    <row r="5222" spans="1:4" ht="27" x14ac:dyDescent="0.25">
      <c r="A5222" s="170">
        <v>98105</v>
      </c>
      <c r="B5222" s="171" t="s">
        <v>33878</v>
      </c>
      <c r="C5222" s="170" t="s">
        <v>58</v>
      </c>
      <c r="D5222" s="172">
        <v>648.23</v>
      </c>
    </row>
    <row r="5223" spans="1:4" ht="27" x14ac:dyDescent="0.25">
      <c r="A5223" s="170">
        <v>98106</v>
      </c>
      <c r="B5223" s="171" t="s">
        <v>33882</v>
      </c>
      <c r="C5223" s="170" t="s">
        <v>58</v>
      </c>
      <c r="D5223" s="172">
        <v>1068.3800000000001</v>
      </c>
    </row>
    <row r="5224" spans="1:4" ht="27" x14ac:dyDescent="0.25">
      <c r="A5224" s="170">
        <v>98107</v>
      </c>
      <c r="B5224" s="171" t="s">
        <v>33886</v>
      </c>
      <c r="C5224" s="170" t="s">
        <v>58</v>
      </c>
      <c r="D5224" s="172">
        <v>282.39</v>
      </c>
    </row>
    <row r="5225" spans="1:4" ht="27" x14ac:dyDescent="0.25">
      <c r="A5225" s="170">
        <v>98108</v>
      </c>
      <c r="B5225" s="171" t="s">
        <v>33890</v>
      </c>
      <c r="C5225" s="170" t="s">
        <v>58</v>
      </c>
      <c r="D5225" s="172">
        <v>504.04</v>
      </c>
    </row>
    <row r="5226" spans="1:4" ht="27" x14ac:dyDescent="0.25">
      <c r="A5226" s="170">
        <v>99250</v>
      </c>
      <c r="B5226" s="171" t="s">
        <v>33893</v>
      </c>
      <c r="C5226" s="170" t="s">
        <v>58</v>
      </c>
      <c r="D5226" s="172">
        <v>183.85</v>
      </c>
    </row>
    <row r="5227" spans="1:4" ht="27" x14ac:dyDescent="0.25">
      <c r="A5227" s="170">
        <v>99251</v>
      </c>
      <c r="B5227" s="171" t="s">
        <v>33897</v>
      </c>
      <c r="C5227" s="170" t="s">
        <v>58</v>
      </c>
      <c r="D5227" s="172">
        <v>287.83999999999997</v>
      </c>
    </row>
    <row r="5228" spans="1:4" ht="27" x14ac:dyDescent="0.25">
      <c r="A5228" s="170">
        <v>99253</v>
      </c>
      <c r="B5228" s="171" t="s">
        <v>33901</v>
      </c>
      <c r="C5228" s="170" t="s">
        <v>58</v>
      </c>
      <c r="D5228" s="172">
        <v>553.58000000000004</v>
      </c>
    </row>
    <row r="5229" spans="1:4" ht="27" x14ac:dyDescent="0.25">
      <c r="A5229" s="170">
        <v>99255</v>
      </c>
      <c r="B5229" s="171" t="s">
        <v>33905</v>
      </c>
      <c r="C5229" s="170" t="s">
        <v>58</v>
      </c>
      <c r="D5229" s="172">
        <v>770.04</v>
      </c>
    </row>
    <row r="5230" spans="1:4" ht="27" x14ac:dyDescent="0.25">
      <c r="A5230" s="170">
        <v>99257</v>
      </c>
      <c r="B5230" s="171" t="s">
        <v>33909</v>
      </c>
      <c r="C5230" s="170" t="s">
        <v>58</v>
      </c>
      <c r="D5230" s="172">
        <v>893.35</v>
      </c>
    </row>
    <row r="5231" spans="1:4" ht="27" x14ac:dyDescent="0.25">
      <c r="A5231" s="170">
        <v>99258</v>
      </c>
      <c r="B5231" s="171" t="s">
        <v>33913</v>
      </c>
      <c r="C5231" s="170" t="s">
        <v>58</v>
      </c>
      <c r="D5231" s="172">
        <v>241.47</v>
      </c>
    </row>
    <row r="5232" spans="1:4" ht="27" x14ac:dyDescent="0.25">
      <c r="A5232" s="170">
        <v>99260</v>
      </c>
      <c r="B5232" s="171" t="s">
        <v>33917</v>
      </c>
      <c r="C5232" s="170" t="s">
        <v>58</v>
      </c>
      <c r="D5232" s="172">
        <v>444.56</v>
      </c>
    </row>
    <row r="5233" spans="1:4" ht="27" x14ac:dyDescent="0.25">
      <c r="A5233" s="170">
        <v>99262</v>
      </c>
      <c r="B5233" s="171" t="s">
        <v>33921</v>
      </c>
      <c r="C5233" s="170" t="s">
        <v>58</v>
      </c>
      <c r="D5233" s="172">
        <v>630.91999999999996</v>
      </c>
    </row>
    <row r="5234" spans="1:4" ht="27" x14ac:dyDescent="0.25">
      <c r="A5234" s="170">
        <v>99264</v>
      </c>
      <c r="B5234" s="171" t="s">
        <v>33925</v>
      </c>
      <c r="C5234" s="170" t="s">
        <v>58</v>
      </c>
      <c r="D5234" s="172">
        <v>728.76</v>
      </c>
    </row>
    <row r="5235" spans="1:4" x14ac:dyDescent="0.25">
      <c r="A5235" s="170">
        <v>102587</v>
      </c>
      <c r="B5235" s="171" t="s">
        <v>33929</v>
      </c>
      <c r="C5235" s="170" t="s">
        <v>58</v>
      </c>
      <c r="D5235" s="172">
        <v>4.2699999999999996</v>
      </c>
    </row>
    <row r="5236" spans="1:4" x14ac:dyDescent="0.25">
      <c r="A5236" s="170">
        <v>102588</v>
      </c>
      <c r="B5236" s="171" t="s">
        <v>33931</v>
      </c>
      <c r="C5236" s="170" t="s">
        <v>58</v>
      </c>
      <c r="D5236" s="172">
        <v>6.18</v>
      </c>
    </row>
    <row r="5237" spans="1:4" x14ac:dyDescent="0.25">
      <c r="A5237" s="170">
        <v>102589</v>
      </c>
      <c r="B5237" s="171" t="s">
        <v>33935</v>
      </c>
      <c r="C5237" s="170" t="s">
        <v>58</v>
      </c>
      <c r="D5237" s="172">
        <v>4.75</v>
      </c>
    </row>
    <row r="5238" spans="1:4" x14ac:dyDescent="0.25">
      <c r="A5238" s="170">
        <v>102590</v>
      </c>
      <c r="B5238" s="171" t="s">
        <v>33937</v>
      </c>
      <c r="C5238" s="170" t="s">
        <v>58</v>
      </c>
      <c r="D5238" s="172">
        <v>6.66</v>
      </c>
    </row>
    <row r="5239" spans="1:4" x14ac:dyDescent="0.25">
      <c r="A5239" s="170">
        <v>102591</v>
      </c>
      <c r="B5239" s="171" t="s">
        <v>33939</v>
      </c>
      <c r="C5239" s="170" t="s">
        <v>58</v>
      </c>
      <c r="D5239" s="172">
        <v>5.23</v>
      </c>
    </row>
    <row r="5240" spans="1:4" x14ac:dyDescent="0.25">
      <c r="A5240" s="170">
        <v>102592</v>
      </c>
      <c r="B5240" s="171" t="s">
        <v>33941</v>
      </c>
      <c r="C5240" s="170" t="s">
        <v>58</v>
      </c>
      <c r="D5240" s="172">
        <v>7.14</v>
      </c>
    </row>
    <row r="5241" spans="1:4" x14ac:dyDescent="0.25">
      <c r="A5241" s="170">
        <v>102593</v>
      </c>
      <c r="B5241" s="171" t="s">
        <v>33943</v>
      </c>
      <c r="C5241" s="170" t="s">
        <v>58</v>
      </c>
      <c r="D5241" s="172">
        <v>5.91</v>
      </c>
    </row>
    <row r="5242" spans="1:4" x14ac:dyDescent="0.25">
      <c r="A5242" s="170">
        <v>102594</v>
      </c>
      <c r="B5242" s="171" t="s">
        <v>33945</v>
      </c>
      <c r="C5242" s="170" t="s">
        <v>58</v>
      </c>
      <c r="D5242" s="172">
        <v>7.82</v>
      </c>
    </row>
    <row r="5243" spans="1:4" x14ac:dyDescent="0.25">
      <c r="A5243" s="170">
        <v>102595</v>
      </c>
      <c r="B5243" s="171" t="s">
        <v>33947</v>
      </c>
      <c r="C5243" s="170" t="s">
        <v>58</v>
      </c>
      <c r="D5243" s="172">
        <v>6.68</v>
      </c>
    </row>
    <row r="5244" spans="1:4" x14ac:dyDescent="0.25">
      <c r="A5244" s="170">
        <v>102596</v>
      </c>
      <c r="B5244" s="171" t="s">
        <v>33949</v>
      </c>
      <c r="C5244" s="170" t="s">
        <v>58</v>
      </c>
      <c r="D5244" s="172">
        <v>8.59</v>
      </c>
    </row>
    <row r="5245" spans="1:4" x14ac:dyDescent="0.25">
      <c r="A5245" s="170">
        <v>102597</v>
      </c>
      <c r="B5245" s="171" t="s">
        <v>33951</v>
      </c>
      <c r="C5245" s="170" t="s">
        <v>58</v>
      </c>
      <c r="D5245" s="172">
        <v>7.64</v>
      </c>
    </row>
    <row r="5246" spans="1:4" x14ac:dyDescent="0.25">
      <c r="A5246" s="170">
        <v>102598</v>
      </c>
      <c r="B5246" s="171" t="s">
        <v>33954</v>
      </c>
      <c r="C5246" s="170" t="s">
        <v>58</v>
      </c>
      <c r="D5246" s="172">
        <v>9.5399999999999991</v>
      </c>
    </row>
    <row r="5247" spans="1:4" x14ac:dyDescent="0.25">
      <c r="A5247" s="170">
        <v>102599</v>
      </c>
      <c r="B5247" s="171" t="s">
        <v>33956</v>
      </c>
      <c r="C5247" s="170" t="s">
        <v>58</v>
      </c>
      <c r="D5247" s="172">
        <v>8.6</v>
      </c>
    </row>
    <row r="5248" spans="1:4" x14ac:dyDescent="0.25">
      <c r="A5248" s="170">
        <v>102600</v>
      </c>
      <c r="B5248" s="171" t="s">
        <v>33958</v>
      </c>
      <c r="C5248" s="170" t="s">
        <v>58</v>
      </c>
      <c r="D5248" s="172">
        <v>10.51</v>
      </c>
    </row>
    <row r="5249" spans="1:4" x14ac:dyDescent="0.25">
      <c r="A5249" s="170">
        <v>102601</v>
      </c>
      <c r="B5249" s="171" t="s">
        <v>33960</v>
      </c>
      <c r="C5249" s="170" t="s">
        <v>58</v>
      </c>
      <c r="D5249" s="172">
        <v>10.050000000000001</v>
      </c>
    </row>
    <row r="5250" spans="1:4" x14ac:dyDescent="0.25">
      <c r="A5250" s="170">
        <v>102602</v>
      </c>
      <c r="B5250" s="171" t="s">
        <v>33962</v>
      </c>
      <c r="C5250" s="170" t="s">
        <v>58</v>
      </c>
      <c r="D5250" s="172">
        <v>11.96</v>
      </c>
    </row>
    <row r="5251" spans="1:4" x14ac:dyDescent="0.25">
      <c r="A5251" s="170">
        <v>102603</v>
      </c>
      <c r="B5251" s="171" t="s">
        <v>33965</v>
      </c>
      <c r="C5251" s="170" t="s">
        <v>58</v>
      </c>
      <c r="D5251" s="172">
        <v>12.46</v>
      </c>
    </row>
    <row r="5252" spans="1:4" x14ac:dyDescent="0.25">
      <c r="A5252" s="170">
        <v>102604</v>
      </c>
      <c r="B5252" s="171" t="s">
        <v>33969</v>
      </c>
      <c r="C5252" s="170" t="s">
        <v>58</v>
      </c>
      <c r="D5252" s="172">
        <v>14.37</v>
      </c>
    </row>
    <row r="5253" spans="1:4" x14ac:dyDescent="0.25">
      <c r="A5253" s="170">
        <v>102605</v>
      </c>
      <c r="B5253" s="171" t="s">
        <v>33971</v>
      </c>
      <c r="C5253" s="170" t="s">
        <v>58</v>
      </c>
      <c r="D5253" s="172">
        <v>277.95</v>
      </c>
    </row>
    <row r="5254" spans="1:4" x14ac:dyDescent="0.25">
      <c r="A5254" s="170">
        <v>102606</v>
      </c>
      <c r="B5254" s="171" t="s">
        <v>33975</v>
      </c>
      <c r="C5254" s="170" t="s">
        <v>58</v>
      </c>
      <c r="D5254" s="172">
        <v>427.93</v>
      </c>
    </row>
    <row r="5255" spans="1:4" x14ac:dyDescent="0.25">
      <c r="A5255" s="170">
        <v>102607</v>
      </c>
      <c r="B5255" s="171" t="s">
        <v>33979</v>
      </c>
      <c r="C5255" s="170" t="s">
        <v>58</v>
      </c>
      <c r="D5255" s="172">
        <v>458.23</v>
      </c>
    </row>
    <row r="5256" spans="1:4" x14ac:dyDescent="0.25">
      <c r="A5256" s="170">
        <v>102608</v>
      </c>
      <c r="B5256" s="171" t="s">
        <v>33983</v>
      </c>
      <c r="C5256" s="170" t="s">
        <v>58</v>
      </c>
      <c r="D5256" s="172">
        <v>1048.6400000000001</v>
      </c>
    </row>
    <row r="5257" spans="1:4" x14ac:dyDescent="0.25">
      <c r="A5257" s="170">
        <v>102609</v>
      </c>
      <c r="B5257" s="171" t="s">
        <v>33987</v>
      </c>
      <c r="C5257" s="170" t="s">
        <v>58</v>
      </c>
      <c r="D5257" s="172">
        <v>1192.02</v>
      </c>
    </row>
    <row r="5258" spans="1:4" x14ac:dyDescent="0.25">
      <c r="A5258" s="170">
        <v>102610</v>
      </c>
      <c r="B5258" s="171" t="s">
        <v>33991</v>
      </c>
      <c r="C5258" s="170" t="s">
        <v>58</v>
      </c>
      <c r="D5258" s="172">
        <v>2047.26</v>
      </c>
    </row>
    <row r="5259" spans="1:4" x14ac:dyDescent="0.25">
      <c r="A5259" s="170">
        <v>102611</v>
      </c>
      <c r="B5259" s="171" t="s">
        <v>33995</v>
      </c>
      <c r="C5259" s="170" t="s">
        <v>58</v>
      </c>
      <c r="D5259" s="172">
        <v>461.12</v>
      </c>
    </row>
    <row r="5260" spans="1:4" x14ac:dyDescent="0.25">
      <c r="A5260" s="170">
        <v>102612</v>
      </c>
      <c r="B5260" s="171" t="s">
        <v>33999</v>
      </c>
      <c r="C5260" s="170" t="s">
        <v>58</v>
      </c>
      <c r="D5260" s="173">
        <v>661.58</v>
      </c>
    </row>
    <row r="5261" spans="1:4" x14ac:dyDescent="0.25">
      <c r="A5261" s="170">
        <v>102613</v>
      </c>
      <c r="B5261" s="171" t="s">
        <v>34003</v>
      </c>
      <c r="C5261" s="170" t="s">
        <v>58</v>
      </c>
      <c r="D5261" s="172">
        <v>641.66999999999996</v>
      </c>
    </row>
    <row r="5262" spans="1:4" x14ac:dyDescent="0.25">
      <c r="A5262" s="170">
        <v>102614</v>
      </c>
      <c r="B5262" s="171" t="s">
        <v>34007</v>
      </c>
      <c r="C5262" s="170" t="s">
        <v>58</v>
      </c>
      <c r="D5262" s="172">
        <v>986.2</v>
      </c>
    </row>
    <row r="5263" spans="1:4" x14ac:dyDescent="0.25">
      <c r="A5263" s="170">
        <v>102615</v>
      </c>
      <c r="B5263" s="171" t="s">
        <v>34011</v>
      </c>
      <c r="C5263" s="170" t="s">
        <v>58</v>
      </c>
      <c r="D5263" s="172">
        <v>1237.67</v>
      </c>
    </row>
    <row r="5264" spans="1:4" x14ac:dyDescent="0.25">
      <c r="A5264" s="170">
        <v>102616</v>
      </c>
      <c r="B5264" s="171" t="s">
        <v>34015</v>
      </c>
      <c r="C5264" s="170" t="s">
        <v>58</v>
      </c>
      <c r="D5264" s="172">
        <v>1831.66</v>
      </c>
    </row>
    <row r="5265" spans="1:4" x14ac:dyDescent="0.25">
      <c r="A5265" s="170">
        <v>102617</v>
      </c>
      <c r="B5265" s="171" t="s">
        <v>34019</v>
      </c>
      <c r="C5265" s="170" t="s">
        <v>58</v>
      </c>
      <c r="D5265" s="172">
        <v>3393.41</v>
      </c>
    </row>
    <row r="5266" spans="1:4" x14ac:dyDescent="0.25">
      <c r="A5266" s="170">
        <v>102618</v>
      </c>
      <c r="B5266" s="171" t="s">
        <v>34023</v>
      </c>
      <c r="C5266" s="170" t="s">
        <v>58</v>
      </c>
      <c r="D5266" s="172">
        <v>4079.05</v>
      </c>
    </row>
    <row r="5267" spans="1:4" x14ac:dyDescent="0.25">
      <c r="A5267" s="170">
        <v>102619</v>
      </c>
      <c r="B5267" s="171" t="s">
        <v>34027</v>
      </c>
      <c r="C5267" s="170" t="s">
        <v>58</v>
      </c>
      <c r="D5267" s="172">
        <v>5470.07</v>
      </c>
    </row>
    <row r="5268" spans="1:4" x14ac:dyDescent="0.25">
      <c r="A5268" s="170">
        <v>102620</v>
      </c>
      <c r="B5268" s="171" t="s">
        <v>34031</v>
      </c>
      <c r="C5268" s="170" t="s">
        <v>58</v>
      </c>
      <c r="D5268" s="172">
        <v>7939.44</v>
      </c>
    </row>
    <row r="5269" spans="1:4" x14ac:dyDescent="0.25">
      <c r="A5269" s="170">
        <v>102621</v>
      </c>
      <c r="B5269" s="171" t="s">
        <v>34035</v>
      </c>
      <c r="C5269" s="170" t="s">
        <v>58</v>
      </c>
      <c r="D5269" s="172">
        <v>12194.8</v>
      </c>
    </row>
    <row r="5270" spans="1:4" ht="27" x14ac:dyDescent="0.25">
      <c r="A5270" s="170">
        <v>102622</v>
      </c>
      <c r="B5270" s="171" t="s">
        <v>34039</v>
      </c>
      <c r="C5270" s="170" t="s">
        <v>58</v>
      </c>
      <c r="D5270" s="172">
        <v>623.14</v>
      </c>
    </row>
    <row r="5271" spans="1:4" ht="27" x14ac:dyDescent="0.25">
      <c r="A5271" s="170">
        <v>102623</v>
      </c>
      <c r="B5271" s="171" t="s">
        <v>34043</v>
      </c>
      <c r="C5271" s="170" t="s">
        <v>58</v>
      </c>
      <c r="D5271" s="172">
        <v>854.78</v>
      </c>
    </row>
    <row r="5272" spans="1:4" ht="27" x14ac:dyDescent="0.25">
      <c r="A5272" s="170">
        <v>89482</v>
      </c>
      <c r="B5272" s="171" t="s">
        <v>34047</v>
      </c>
      <c r="C5272" s="170" t="s">
        <v>58</v>
      </c>
      <c r="D5272" s="172">
        <v>41.75</v>
      </c>
    </row>
    <row r="5273" spans="1:4" ht="27" x14ac:dyDescent="0.25">
      <c r="A5273" s="170">
        <v>89491</v>
      </c>
      <c r="B5273" s="171" t="s">
        <v>34051</v>
      </c>
      <c r="C5273" s="170" t="s">
        <v>58</v>
      </c>
      <c r="D5273" s="172">
        <v>102.85</v>
      </c>
    </row>
    <row r="5274" spans="1:4" ht="27" x14ac:dyDescent="0.25">
      <c r="A5274" s="170">
        <v>89495</v>
      </c>
      <c r="B5274" s="171" t="s">
        <v>34055</v>
      </c>
      <c r="C5274" s="170" t="s">
        <v>58</v>
      </c>
      <c r="D5274" s="172">
        <v>19.66</v>
      </c>
    </row>
    <row r="5275" spans="1:4" ht="27" x14ac:dyDescent="0.25">
      <c r="A5275" s="170">
        <v>89707</v>
      </c>
      <c r="B5275" s="171" t="s">
        <v>34057</v>
      </c>
      <c r="C5275" s="170" t="s">
        <v>58</v>
      </c>
      <c r="D5275" s="172">
        <v>52.86</v>
      </c>
    </row>
    <row r="5276" spans="1:4" ht="27" x14ac:dyDescent="0.25">
      <c r="A5276" s="170">
        <v>89708</v>
      </c>
      <c r="B5276" s="171" t="s">
        <v>34060</v>
      </c>
      <c r="C5276" s="170" t="s">
        <v>58</v>
      </c>
      <c r="D5276" s="172">
        <v>108.47</v>
      </c>
    </row>
    <row r="5277" spans="1:4" ht="27" x14ac:dyDescent="0.25">
      <c r="A5277" s="170">
        <v>89709</v>
      </c>
      <c r="B5277" s="171" t="s">
        <v>34064</v>
      </c>
      <c r="C5277" s="170" t="s">
        <v>58</v>
      </c>
      <c r="D5277" s="172">
        <v>22.98</v>
      </c>
    </row>
    <row r="5278" spans="1:4" ht="27" x14ac:dyDescent="0.25">
      <c r="A5278" s="170">
        <v>89710</v>
      </c>
      <c r="B5278" s="171" t="s">
        <v>34066</v>
      </c>
      <c r="C5278" s="170" t="s">
        <v>58</v>
      </c>
      <c r="D5278" s="172">
        <v>20.39</v>
      </c>
    </row>
    <row r="5279" spans="1:4" ht="27" x14ac:dyDescent="0.25">
      <c r="A5279" s="170">
        <v>104326</v>
      </c>
      <c r="B5279" s="171" t="s">
        <v>34069</v>
      </c>
      <c r="C5279" s="170" t="s">
        <v>58</v>
      </c>
      <c r="D5279" s="172">
        <v>21.99</v>
      </c>
    </row>
    <row r="5280" spans="1:4" ht="27" x14ac:dyDescent="0.25">
      <c r="A5280" s="170">
        <v>104327</v>
      </c>
      <c r="B5280" s="171" t="s">
        <v>34071</v>
      </c>
      <c r="C5280" s="170" t="s">
        <v>58</v>
      </c>
      <c r="D5280" s="172">
        <v>21.04</v>
      </c>
    </row>
    <row r="5281" spans="1:4" ht="27" x14ac:dyDescent="0.25">
      <c r="A5281" s="170">
        <v>104328</v>
      </c>
      <c r="B5281" s="171" t="s">
        <v>34073</v>
      </c>
      <c r="C5281" s="170" t="s">
        <v>58</v>
      </c>
      <c r="D5281" s="172">
        <v>75.31</v>
      </c>
    </row>
    <row r="5282" spans="1:4" ht="27" x14ac:dyDescent="0.25">
      <c r="A5282" s="170">
        <v>104329</v>
      </c>
      <c r="B5282" s="171" t="s">
        <v>34077</v>
      </c>
      <c r="C5282" s="170" t="s">
        <v>58</v>
      </c>
      <c r="D5282" s="172">
        <v>84.55</v>
      </c>
    </row>
    <row r="5283" spans="1:4" x14ac:dyDescent="0.25">
      <c r="A5283" s="170">
        <v>86872</v>
      </c>
      <c r="B5283" s="171" t="s">
        <v>34081</v>
      </c>
      <c r="C5283" s="170" t="s">
        <v>58</v>
      </c>
      <c r="D5283" s="172">
        <v>696.13</v>
      </c>
    </row>
    <row r="5284" spans="1:4" x14ac:dyDescent="0.25">
      <c r="A5284" s="170">
        <v>86874</v>
      </c>
      <c r="B5284" s="171" t="s">
        <v>34085</v>
      </c>
      <c r="C5284" s="170" t="s">
        <v>58</v>
      </c>
      <c r="D5284" s="172">
        <v>482.47</v>
      </c>
    </row>
    <row r="5285" spans="1:4" x14ac:dyDescent="0.25">
      <c r="A5285" s="170">
        <v>86875</v>
      </c>
      <c r="B5285" s="171" t="s">
        <v>34089</v>
      </c>
      <c r="C5285" s="170" t="s">
        <v>58</v>
      </c>
      <c r="D5285" s="172">
        <v>620.66</v>
      </c>
    </row>
    <row r="5286" spans="1:4" x14ac:dyDescent="0.25">
      <c r="A5286" s="170">
        <v>86876</v>
      </c>
      <c r="B5286" s="171" t="s">
        <v>34093</v>
      </c>
      <c r="C5286" s="170" t="s">
        <v>58</v>
      </c>
      <c r="D5286" s="172">
        <v>352.59</v>
      </c>
    </row>
    <row r="5287" spans="1:4" ht="27" x14ac:dyDescent="0.25">
      <c r="A5287" s="170">
        <v>86877</v>
      </c>
      <c r="B5287" s="171" t="s">
        <v>34097</v>
      </c>
      <c r="C5287" s="170" t="s">
        <v>58</v>
      </c>
      <c r="D5287" s="172">
        <v>62.39</v>
      </c>
    </row>
    <row r="5288" spans="1:4" x14ac:dyDescent="0.25">
      <c r="A5288" s="170">
        <v>86878</v>
      </c>
      <c r="B5288" s="171" t="s">
        <v>34099</v>
      </c>
      <c r="C5288" s="170" t="s">
        <v>58</v>
      </c>
      <c r="D5288" s="172">
        <v>67.099999999999994</v>
      </c>
    </row>
    <row r="5289" spans="1:4" x14ac:dyDescent="0.25">
      <c r="A5289" s="170">
        <v>86879</v>
      </c>
      <c r="B5289" s="171" t="s">
        <v>34103</v>
      </c>
      <c r="C5289" s="170" t="s">
        <v>58</v>
      </c>
      <c r="D5289" s="172">
        <v>11.89</v>
      </c>
    </row>
    <row r="5290" spans="1:4" ht="27" x14ac:dyDescent="0.25">
      <c r="A5290" s="170">
        <v>86880</v>
      </c>
      <c r="B5290" s="171" t="s">
        <v>34105</v>
      </c>
      <c r="C5290" s="170" t="s">
        <v>58</v>
      </c>
      <c r="D5290" s="172">
        <v>32.630000000000003</v>
      </c>
    </row>
    <row r="5291" spans="1:4" x14ac:dyDescent="0.25">
      <c r="A5291" s="170">
        <v>86881</v>
      </c>
      <c r="B5291" s="171" t="s">
        <v>34108</v>
      </c>
      <c r="C5291" s="170" t="s">
        <v>58</v>
      </c>
      <c r="D5291" s="172">
        <v>186.45</v>
      </c>
    </row>
    <row r="5292" spans="1:4" x14ac:dyDescent="0.25">
      <c r="A5292" s="170">
        <v>86882</v>
      </c>
      <c r="B5292" s="171" t="s">
        <v>34112</v>
      </c>
      <c r="C5292" s="170" t="s">
        <v>58</v>
      </c>
      <c r="D5292" s="172">
        <v>27.62</v>
      </c>
    </row>
    <row r="5293" spans="1:4" x14ac:dyDescent="0.25">
      <c r="A5293" s="170">
        <v>86883</v>
      </c>
      <c r="B5293" s="171" t="s">
        <v>34114</v>
      </c>
      <c r="C5293" s="170" t="s">
        <v>58</v>
      </c>
      <c r="D5293" s="172">
        <v>14.97</v>
      </c>
    </row>
    <row r="5294" spans="1:4" x14ac:dyDescent="0.25">
      <c r="A5294" s="170">
        <v>86884</v>
      </c>
      <c r="B5294" s="171" t="s">
        <v>34116</v>
      </c>
      <c r="C5294" s="170" t="s">
        <v>58</v>
      </c>
      <c r="D5294" s="172">
        <v>13.29</v>
      </c>
    </row>
    <row r="5295" spans="1:4" x14ac:dyDescent="0.25">
      <c r="A5295" s="170">
        <v>86885</v>
      </c>
      <c r="B5295" s="171" t="s">
        <v>34118</v>
      </c>
      <c r="C5295" s="170" t="s">
        <v>58</v>
      </c>
      <c r="D5295" s="172">
        <v>15.09</v>
      </c>
    </row>
    <row r="5296" spans="1:4" x14ac:dyDescent="0.25">
      <c r="A5296" s="170">
        <v>86886</v>
      </c>
      <c r="B5296" s="171" t="s">
        <v>34120</v>
      </c>
      <c r="C5296" s="170" t="s">
        <v>58</v>
      </c>
      <c r="D5296" s="172">
        <v>46.53</v>
      </c>
    </row>
    <row r="5297" spans="1:4" x14ac:dyDescent="0.25">
      <c r="A5297" s="170">
        <v>86887</v>
      </c>
      <c r="B5297" s="171" t="s">
        <v>34124</v>
      </c>
      <c r="C5297" s="170" t="s">
        <v>58</v>
      </c>
      <c r="D5297" s="172">
        <v>50.32</v>
      </c>
    </row>
    <row r="5298" spans="1:4" x14ac:dyDescent="0.25">
      <c r="A5298" s="170">
        <v>86888</v>
      </c>
      <c r="B5298" s="171" t="s">
        <v>34127</v>
      </c>
      <c r="C5298" s="170" t="s">
        <v>58</v>
      </c>
      <c r="D5298" s="172">
        <v>468.93</v>
      </c>
    </row>
    <row r="5299" spans="1:4" x14ac:dyDescent="0.25">
      <c r="A5299" s="170">
        <v>86889</v>
      </c>
      <c r="B5299" s="171" t="s">
        <v>34131</v>
      </c>
      <c r="C5299" s="170" t="s">
        <v>58</v>
      </c>
      <c r="D5299" s="172">
        <v>842.01</v>
      </c>
    </row>
    <row r="5300" spans="1:4" x14ac:dyDescent="0.25">
      <c r="A5300" s="170">
        <v>86893</v>
      </c>
      <c r="B5300" s="171" t="s">
        <v>34135</v>
      </c>
      <c r="C5300" s="170" t="s">
        <v>58</v>
      </c>
      <c r="D5300" s="172">
        <v>686.65</v>
      </c>
    </row>
    <row r="5301" spans="1:4" x14ac:dyDescent="0.25">
      <c r="A5301" s="170">
        <v>86894</v>
      </c>
      <c r="B5301" s="171" t="s">
        <v>34139</v>
      </c>
      <c r="C5301" s="170" t="s">
        <v>58</v>
      </c>
      <c r="D5301" s="172">
        <v>352.32</v>
      </c>
    </row>
    <row r="5302" spans="1:4" x14ac:dyDescent="0.25">
      <c r="A5302" s="170">
        <v>86895</v>
      </c>
      <c r="B5302" s="171" t="s">
        <v>34143</v>
      </c>
      <c r="C5302" s="170" t="s">
        <v>58</v>
      </c>
      <c r="D5302" s="172">
        <v>401.98</v>
      </c>
    </row>
    <row r="5303" spans="1:4" x14ac:dyDescent="0.25">
      <c r="A5303" s="170">
        <v>86899</v>
      </c>
      <c r="B5303" s="171" t="s">
        <v>34147</v>
      </c>
      <c r="C5303" s="170" t="s">
        <v>58</v>
      </c>
      <c r="D5303" s="172">
        <v>343.7</v>
      </c>
    </row>
    <row r="5304" spans="1:4" x14ac:dyDescent="0.25">
      <c r="A5304" s="170">
        <v>86900</v>
      </c>
      <c r="B5304" s="171" t="s">
        <v>34151</v>
      </c>
      <c r="C5304" s="170" t="s">
        <v>58</v>
      </c>
      <c r="D5304" s="172">
        <v>180.94</v>
      </c>
    </row>
    <row r="5305" spans="1:4" x14ac:dyDescent="0.25">
      <c r="A5305" s="170">
        <v>86901</v>
      </c>
      <c r="B5305" s="171" t="s">
        <v>34155</v>
      </c>
      <c r="C5305" s="170" t="s">
        <v>58</v>
      </c>
      <c r="D5305" s="172">
        <v>143.94999999999999</v>
      </c>
    </row>
    <row r="5306" spans="1:4" x14ac:dyDescent="0.25">
      <c r="A5306" s="170">
        <v>86902</v>
      </c>
      <c r="B5306" s="171" t="s">
        <v>34159</v>
      </c>
      <c r="C5306" s="170" t="s">
        <v>58</v>
      </c>
      <c r="D5306" s="172">
        <v>305.68</v>
      </c>
    </row>
    <row r="5307" spans="1:4" x14ac:dyDescent="0.25">
      <c r="A5307" s="170">
        <v>86903</v>
      </c>
      <c r="B5307" s="171" t="s">
        <v>34163</v>
      </c>
      <c r="C5307" s="170" t="s">
        <v>58</v>
      </c>
      <c r="D5307" s="172">
        <v>350.43</v>
      </c>
    </row>
    <row r="5308" spans="1:4" x14ac:dyDescent="0.25">
      <c r="A5308" s="170">
        <v>86904</v>
      </c>
      <c r="B5308" s="171" t="s">
        <v>34167</v>
      </c>
      <c r="C5308" s="170" t="s">
        <v>58</v>
      </c>
      <c r="D5308" s="172">
        <v>143.16</v>
      </c>
    </row>
    <row r="5309" spans="1:4" x14ac:dyDescent="0.25">
      <c r="A5309" s="170">
        <v>86905</v>
      </c>
      <c r="B5309" s="171" t="s">
        <v>34170</v>
      </c>
      <c r="C5309" s="170" t="s">
        <v>58</v>
      </c>
      <c r="D5309" s="172">
        <v>367.85</v>
      </c>
    </row>
    <row r="5310" spans="1:4" x14ac:dyDescent="0.25">
      <c r="A5310" s="170">
        <v>86906</v>
      </c>
      <c r="B5310" s="171" t="s">
        <v>34174</v>
      </c>
      <c r="C5310" s="170" t="s">
        <v>58</v>
      </c>
      <c r="D5310" s="172">
        <v>68.17</v>
      </c>
    </row>
    <row r="5311" spans="1:4" x14ac:dyDescent="0.25">
      <c r="A5311" s="170">
        <v>86908</v>
      </c>
      <c r="B5311" s="171" t="s">
        <v>34178</v>
      </c>
      <c r="C5311" s="170" t="s">
        <v>58</v>
      </c>
      <c r="D5311" s="172">
        <v>436.35</v>
      </c>
    </row>
    <row r="5312" spans="1:4" ht="27" x14ac:dyDescent="0.25">
      <c r="A5312" s="170">
        <v>86909</v>
      </c>
      <c r="B5312" s="171" t="s">
        <v>34182</v>
      </c>
      <c r="C5312" s="170" t="s">
        <v>58</v>
      </c>
      <c r="D5312" s="172">
        <v>118.39</v>
      </c>
    </row>
    <row r="5313" spans="1:4" ht="27" x14ac:dyDescent="0.25">
      <c r="A5313" s="170">
        <v>86910</v>
      </c>
      <c r="B5313" s="171" t="s">
        <v>34186</v>
      </c>
      <c r="C5313" s="170" t="s">
        <v>58</v>
      </c>
      <c r="D5313" s="172">
        <v>115.94</v>
      </c>
    </row>
    <row r="5314" spans="1:4" ht="27" x14ac:dyDescent="0.25">
      <c r="A5314" s="170">
        <v>86911</v>
      </c>
      <c r="B5314" s="171" t="s">
        <v>34189</v>
      </c>
      <c r="C5314" s="170" t="s">
        <v>58</v>
      </c>
      <c r="D5314" s="172">
        <v>79.819999999999993</v>
      </c>
    </row>
    <row r="5315" spans="1:4" x14ac:dyDescent="0.25">
      <c r="A5315" s="170">
        <v>86913</v>
      </c>
      <c r="B5315" s="171" t="s">
        <v>34192</v>
      </c>
      <c r="C5315" s="170" t="s">
        <v>58</v>
      </c>
      <c r="D5315" s="173">
        <v>51</v>
      </c>
    </row>
    <row r="5316" spans="1:4" x14ac:dyDescent="0.25">
      <c r="A5316" s="170">
        <v>86914</v>
      </c>
      <c r="B5316" s="171" t="s">
        <v>34196</v>
      </c>
      <c r="C5316" s="170" t="s">
        <v>58</v>
      </c>
      <c r="D5316" s="173">
        <v>89.92</v>
      </c>
    </row>
    <row r="5317" spans="1:4" x14ac:dyDescent="0.25">
      <c r="A5317" s="170">
        <v>86915</v>
      </c>
      <c r="B5317" s="171" t="s">
        <v>34199</v>
      </c>
      <c r="C5317" s="170" t="s">
        <v>58</v>
      </c>
      <c r="D5317" s="172">
        <v>129.38999999999999</v>
      </c>
    </row>
    <row r="5318" spans="1:4" x14ac:dyDescent="0.25">
      <c r="A5318" s="170">
        <v>86916</v>
      </c>
      <c r="B5318" s="171" t="s">
        <v>34203</v>
      </c>
      <c r="C5318" s="170" t="s">
        <v>58</v>
      </c>
      <c r="D5318" s="173">
        <v>28.22</v>
      </c>
    </row>
    <row r="5319" spans="1:4" ht="27" x14ac:dyDescent="0.25">
      <c r="A5319" s="170">
        <v>86919</v>
      </c>
      <c r="B5319" s="171" t="s">
        <v>34205</v>
      </c>
      <c r="C5319" s="170" t="s">
        <v>58</v>
      </c>
      <c r="D5319" s="173">
        <v>863.41</v>
      </c>
    </row>
    <row r="5320" spans="1:4" ht="27" x14ac:dyDescent="0.25">
      <c r="A5320" s="170">
        <v>86920</v>
      </c>
      <c r="B5320" s="171" t="s">
        <v>34209</v>
      </c>
      <c r="C5320" s="170" t="s">
        <v>58</v>
      </c>
      <c r="D5320" s="173">
        <v>773.99</v>
      </c>
    </row>
    <row r="5321" spans="1:4" ht="27" x14ac:dyDescent="0.25">
      <c r="A5321" s="170">
        <v>86921</v>
      </c>
      <c r="B5321" s="171" t="s">
        <v>34213</v>
      </c>
      <c r="C5321" s="170" t="s">
        <v>58</v>
      </c>
      <c r="D5321" s="172">
        <v>751.21</v>
      </c>
    </row>
    <row r="5322" spans="1:4" ht="27" x14ac:dyDescent="0.25">
      <c r="A5322" s="170">
        <v>86922</v>
      </c>
      <c r="B5322" s="171" t="s">
        <v>34217</v>
      </c>
      <c r="C5322" s="170" t="s">
        <v>58</v>
      </c>
      <c r="D5322" s="172">
        <v>821.23</v>
      </c>
    </row>
    <row r="5323" spans="1:4" ht="27" x14ac:dyDescent="0.25">
      <c r="A5323" s="170">
        <v>86923</v>
      </c>
      <c r="B5323" s="171" t="s">
        <v>34221</v>
      </c>
      <c r="C5323" s="170" t="s">
        <v>58</v>
      </c>
      <c r="D5323" s="172">
        <v>572.98</v>
      </c>
    </row>
    <row r="5324" spans="1:4" ht="27" x14ac:dyDescent="0.25">
      <c r="A5324" s="170">
        <v>86924</v>
      </c>
      <c r="B5324" s="171" t="s">
        <v>34225</v>
      </c>
      <c r="C5324" s="170" t="s">
        <v>58</v>
      </c>
      <c r="D5324" s="172">
        <v>550.20000000000005</v>
      </c>
    </row>
    <row r="5325" spans="1:4" ht="27" x14ac:dyDescent="0.25">
      <c r="A5325" s="170">
        <v>86925</v>
      </c>
      <c r="B5325" s="171" t="s">
        <v>34229</v>
      </c>
      <c r="C5325" s="170" t="s">
        <v>58</v>
      </c>
      <c r="D5325" s="172">
        <v>698.52</v>
      </c>
    </row>
    <row r="5326" spans="1:4" ht="27" x14ac:dyDescent="0.25">
      <c r="A5326" s="170">
        <v>86926</v>
      </c>
      <c r="B5326" s="171" t="s">
        <v>34233</v>
      </c>
      <c r="C5326" s="170" t="s">
        <v>58</v>
      </c>
      <c r="D5326" s="172">
        <v>675.74</v>
      </c>
    </row>
    <row r="5327" spans="1:4" ht="27" x14ac:dyDescent="0.25">
      <c r="A5327" s="170">
        <v>86927</v>
      </c>
      <c r="B5327" s="171" t="s">
        <v>34237</v>
      </c>
      <c r="C5327" s="170" t="s">
        <v>58</v>
      </c>
      <c r="D5327" s="172">
        <v>443.1</v>
      </c>
    </row>
    <row r="5328" spans="1:4" ht="27" x14ac:dyDescent="0.25">
      <c r="A5328" s="170">
        <v>86928</v>
      </c>
      <c r="B5328" s="171" t="s">
        <v>34241</v>
      </c>
      <c r="C5328" s="170" t="s">
        <v>58</v>
      </c>
      <c r="D5328" s="173">
        <v>420.32</v>
      </c>
    </row>
    <row r="5329" spans="1:4" ht="27" x14ac:dyDescent="0.25">
      <c r="A5329" s="170">
        <v>86929</v>
      </c>
      <c r="B5329" s="171" t="s">
        <v>34245</v>
      </c>
      <c r="C5329" s="170" t="s">
        <v>58</v>
      </c>
      <c r="D5329" s="172">
        <v>430.45</v>
      </c>
    </row>
    <row r="5330" spans="1:4" ht="27" x14ac:dyDescent="0.25">
      <c r="A5330" s="170">
        <v>86930</v>
      </c>
      <c r="B5330" s="171" t="s">
        <v>34249</v>
      </c>
      <c r="C5330" s="170" t="s">
        <v>58</v>
      </c>
      <c r="D5330" s="172">
        <v>407.67</v>
      </c>
    </row>
    <row r="5331" spans="1:4" ht="27" x14ac:dyDescent="0.25">
      <c r="A5331" s="170">
        <v>86931</v>
      </c>
      <c r="B5331" s="171" t="s">
        <v>34253</v>
      </c>
      <c r="C5331" s="170" t="s">
        <v>58</v>
      </c>
      <c r="D5331" s="172">
        <v>484.02</v>
      </c>
    </row>
    <row r="5332" spans="1:4" ht="27" x14ac:dyDescent="0.25">
      <c r="A5332" s="170">
        <v>86932</v>
      </c>
      <c r="B5332" s="171" t="s">
        <v>34257</v>
      </c>
      <c r="C5332" s="170" t="s">
        <v>58</v>
      </c>
      <c r="D5332" s="173">
        <v>519.25</v>
      </c>
    </row>
    <row r="5333" spans="1:4" ht="27" x14ac:dyDescent="0.25">
      <c r="A5333" s="170">
        <v>86933</v>
      </c>
      <c r="B5333" s="171" t="s">
        <v>34261</v>
      </c>
      <c r="C5333" s="170" t="s">
        <v>58</v>
      </c>
      <c r="D5333" s="172">
        <v>492.39</v>
      </c>
    </row>
    <row r="5334" spans="1:4" ht="40.5" x14ac:dyDescent="0.25">
      <c r="A5334" s="170">
        <v>86934</v>
      </c>
      <c r="B5334" s="171" t="s">
        <v>34265</v>
      </c>
      <c r="C5334" s="170" t="s">
        <v>58</v>
      </c>
      <c r="D5334" s="172">
        <v>479.74</v>
      </c>
    </row>
    <row r="5335" spans="1:4" ht="27" x14ac:dyDescent="0.25">
      <c r="A5335" s="170">
        <v>86935</v>
      </c>
      <c r="B5335" s="171" t="s">
        <v>34269</v>
      </c>
      <c r="C5335" s="170" t="s">
        <v>58</v>
      </c>
      <c r="D5335" s="172">
        <v>263.01</v>
      </c>
    </row>
    <row r="5336" spans="1:4" ht="27" x14ac:dyDescent="0.25">
      <c r="A5336" s="170">
        <v>86936</v>
      </c>
      <c r="B5336" s="171" t="s">
        <v>34273</v>
      </c>
      <c r="C5336" s="170" t="s">
        <v>58</v>
      </c>
      <c r="D5336" s="173">
        <v>434.49</v>
      </c>
    </row>
    <row r="5337" spans="1:4" ht="27" x14ac:dyDescent="0.25">
      <c r="A5337" s="170">
        <v>86937</v>
      </c>
      <c r="B5337" s="171" t="s">
        <v>34277</v>
      </c>
      <c r="C5337" s="170" t="s">
        <v>58</v>
      </c>
      <c r="D5337" s="172">
        <v>221.31</v>
      </c>
    </row>
    <row r="5338" spans="1:4" ht="27" x14ac:dyDescent="0.25">
      <c r="A5338" s="170">
        <v>86938</v>
      </c>
      <c r="B5338" s="171" t="s">
        <v>34281</v>
      </c>
      <c r="C5338" s="170" t="s">
        <v>58</v>
      </c>
      <c r="D5338" s="172">
        <v>392.79</v>
      </c>
    </row>
    <row r="5339" spans="1:4" ht="27" x14ac:dyDescent="0.25">
      <c r="A5339" s="170">
        <v>86939</v>
      </c>
      <c r="B5339" s="171" t="s">
        <v>34285</v>
      </c>
      <c r="C5339" s="170" t="s">
        <v>58</v>
      </c>
      <c r="D5339" s="172">
        <v>414</v>
      </c>
    </row>
    <row r="5340" spans="1:4" ht="40.5" x14ac:dyDescent="0.25">
      <c r="A5340" s="170">
        <v>86940</v>
      </c>
      <c r="B5340" s="171" t="s">
        <v>34289</v>
      </c>
      <c r="C5340" s="170" t="s">
        <v>58</v>
      </c>
      <c r="D5340" s="172">
        <v>1067.76</v>
      </c>
    </row>
    <row r="5341" spans="1:4" ht="40.5" x14ac:dyDescent="0.25">
      <c r="A5341" s="170">
        <v>86941</v>
      </c>
      <c r="B5341" s="171" t="s">
        <v>34293</v>
      </c>
      <c r="C5341" s="170" t="s">
        <v>58</v>
      </c>
      <c r="D5341" s="172">
        <v>778.98</v>
      </c>
    </row>
    <row r="5342" spans="1:4" ht="40.5" x14ac:dyDescent="0.25">
      <c r="A5342" s="170">
        <v>86942</v>
      </c>
      <c r="B5342" s="171" t="s">
        <v>34297</v>
      </c>
      <c r="C5342" s="170" t="s">
        <v>58</v>
      </c>
      <c r="D5342" s="172">
        <v>264.13</v>
      </c>
    </row>
    <row r="5343" spans="1:4" ht="40.5" x14ac:dyDescent="0.25">
      <c r="A5343" s="170">
        <v>86943</v>
      </c>
      <c r="B5343" s="171" t="s">
        <v>34301</v>
      </c>
      <c r="C5343" s="170" t="s">
        <v>58</v>
      </c>
      <c r="D5343" s="172">
        <v>251.48</v>
      </c>
    </row>
    <row r="5344" spans="1:4" ht="40.5" x14ac:dyDescent="0.25">
      <c r="A5344" s="170">
        <v>86947</v>
      </c>
      <c r="B5344" s="171" t="s">
        <v>34305</v>
      </c>
      <c r="C5344" s="170" t="s">
        <v>58</v>
      </c>
      <c r="D5344" s="172">
        <v>1204.98</v>
      </c>
    </row>
    <row r="5345" spans="1:4" ht="40.5" x14ac:dyDescent="0.25">
      <c r="A5345" s="170">
        <v>93396</v>
      </c>
      <c r="B5345" s="171" t="s">
        <v>34309</v>
      </c>
      <c r="C5345" s="170" t="s">
        <v>58</v>
      </c>
      <c r="D5345" s="172">
        <v>704.75</v>
      </c>
    </row>
    <row r="5346" spans="1:4" ht="40.5" x14ac:dyDescent="0.25">
      <c r="A5346" s="170">
        <v>93441</v>
      </c>
      <c r="B5346" s="171" t="s">
        <v>34313</v>
      </c>
      <c r="C5346" s="170" t="s">
        <v>58</v>
      </c>
      <c r="D5346" s="172">
        <v>1198.1300000000001</v>
      </c>
    </row>
    <row r="5347" spans="1:4" ht="40.5" x14ac:dyDescent="0.25">
      <c r="A5347" s="170">
        <v>93442</v>
      </c>
      <c r="B5347" s="171" t="s">
        <v>34317</v>
      </c>
      <c r="C5347" s="170" t="s">
        <v>58</v>
      </c>
      <c r="D5347" s="172">
        <v>1252.82</v>
      </c>
    </row>
    <row r="5348" spans="1:4" x14ac:dyDescent="0.25">
      <c r="A5348" s="170">
        <v>95469</v>
      </c>
      <c r="B5348" s="171" t="s">
        <v>34321</v>
      </c>
      <c r="C5348" s="170" t="s">
        <v>58</v>
      </c>
      <c r="D5348" s="172">
        <v>287.16000000000003</v>
      </c>
    </row>
    <row r="5349" spans="1:4" ht="27" x14ac:dyDescent="0.25">
      <c r="A5349" s="170">
        <v>95470</v>
      </c>
      <c r="B5349" s="171" t="s">
        <v>34325</v>
      </c>
      <c r="C5349" s="170" t="s">
        <v>58</v>
      </c>
      <c r="D5349" s="172">
        <v>296.94</v>
      </c>
    </row>
    <row r="5350" spans="1:4" ht="27" x14ac:dyDescent="0.25">
      <c r="A5350" s="170">
        <v>95471</v>
      </c>
      <c r="B5350" s="171" t="s">
        <v>34329</v>
      </c>
      <c r="C5350" s="170" t="s">
        <v>58</v>
      </c>
      <c r="D5350" s="172">
        <v>734.3</v>
      </c>
    </row>
    <row r="5351" spans="1:4" ht="27" x14ac:dyDescent="0.25">
      <c r="A5351" s="170">
        <v>95472</v>
      </c>
      <c r="B5351" s="171" t="s">
        <v>34333</v>
      </c>
      <c r="C5351" s="170" t="s">
        <v>58</v>
      </c>
      <c r="D5351" s="172">
        <v>744.08</v>
      </c>
    </row>
    <row r="5352" spans="1:4" x14ac:dyDescent="0.25">
      <c r="A5352" s="170">
        <v>95542</v>
      </c>
      <c r="B5352" s="171" t="s">
        <v>34337</v>
      </c>
      <c r="C5352" s="170" t="s">
        <v>58</v>
      </c>
      <c r="D5352" s="172">
        <v>49.21</v>
      </c>
    </row>
    <row r="5353" spans="1:4" x14ac:dyDescent="0.25">
      <c r="A5353" s="170">
        <v>95543</v>
      </c>
      <c r="B5353" s="171" t="s">
        <v>34339</v>
      </c>
      <c r="C5353" s="170" t="s">
        <v>58</v>
      </c>
      <c r="D5353" s="172">
        <v>82.46</v>
      </c>
    </row>
    <row r="5354" spans="1:4" x14ac:dyDescent="0.25">
      <c r="A5354" s="170">
        <v>95544</v>
      </c>
      <c r="B5354" s="171" t="s">
        <v>34343</v>
      </c>
      <c r="C5354" s="170" t="s">
        <v>58</v>
      </c>
      <c r="D5354" s="172">
        <v>60.35</v>
      </c>
    </row>
    <row r="5355" spans="1:4" x14ac:dyDescent="0.25">
      <c r="A5355" s="170">
        <v>95545</v>
      </c>
      <c r="B5355" s="171" t="s">
        <v>34346</v>
      </c>
      <c r="C5355" s="170" t="s">
        <v>58</v>
      </c>
      <c r="D5355" s="172">
        <v>59.16</v>
      </c>
    </row>
    <row r="5356" spans="1:4" x14ac:dyDescent="0.25">
      <c r="A5356" s="170">
        <v>95546</v>
      </c>
      <c r="B5356" s="171" t="s">
        <v>34348</v>
      </c>
      <c r="C5356" s="170" t="s">
        <v>58</v>
      </c>
      <c r="D5356" s="172">
        <v>200.28</v>
      </c>
    </row>
    <row r="5357" spans="1:4" ht="27" x14ac:dyDescent="0.25">
      <c r="A5357" s="170">
        <v>95547</v>
      </c>
      <c r="B5357" s="171" t="s">
        <v>34351</v>
      </c>
      <c r="C5357" s="170" t="s">
        <v>58</v>
      </c>
      <c r="D5357" s="172">
        <v>68.06</v>
      </c>
    </row>
    <row r="5358" spans="1:4" x14ac:dyDescent="0.25">
      <c r="A5358" s="170">
        <v>100848</v>
      </c>
      <c r="B5358" s="171" t="s">
        <v>34354</v>
      </c>
      <c r="C5358" s="170" t="s">
        <v>58</v>
      </c>
      <c r="D5358" s="172">
        <v>524.96</v>
      </c>
    </row>
    <row r="5359" spans="1:4" x14ac:dyDescent="0.25">
      <c r="A5359" s="170">
        <v>100849</v>
      </c>
      <c r="B5359" s="171" t="s">
        <v>34358</v>
      </c>
      <c r="C5359" s="170" t="s">
        <v>58</v>
      </c>
      <c r="D5359" s="172">
        <v>48.8</v>
      </c>
    </row>
    <row r="5360" spans="1:4" x14ac:dyDescent="0.25">
      <c r="A5360" s="170">
        <v>100851</v>
      </c>
      <c r="B5360" s="171" t="s">
        <v>34361</v>
      </c>
      <c r="C5360" s="170" t="s">
        <v>58</v>
      </c>
      <c r="D5360" s="172">
        <v>96.65</v>
      </c>
    </row>
    <row r="5361" spans="1:4" x14ac:dyDescent="0.25">
      <c r="A5361" s="170">
        <v>100852</v>
      </c>
      <c r="B5361" s="171" t="s">
        <v>34365</v>
      </c>
      <c r="C5361" s="170" t="s">
        <v>58</v>
      </c>
      <c r="D5361" s="172">
        <v>197.75</v>
      </c>
    </row>
    <row r="5362" spans="1:4" x14ac:dyDescent="0.25">
      <c r="A5362" s="170">
        <v>100853</v>
      </c>
      <c r="B5362" s="171" t="s">
        <v>34369</v>
      </c>
      <c r="C5362" s="170" t="s">
        <v>58</v>
      </c>
      <c r="D5362" s="172">
        <v>313.5</v>
      </c>
    </row>
    <row r="5363" spans="1:4" x14ac:dyDescent="0.25">
      <c r="A5363" s="170">
        <v>100854</v>
      </c>
      <c r="B5363" s="171" t="s">
        <v>34373</v>
      </c>
      <c r="C5363" s="170" t="s">
        <v>58</v>
      </c>
      <c r="D5363" s="172">
        <v>1611.88</v>
      </c>
    </row>
    <row r="5364" spans="1:4" x14ac:dyDescent="0.25">
      <c r="A5364" s="170">
        <v>100856</v>
      </c>
      <c r="B5364" s="171" t="s">
        <v>34377</v>
      </c>
      <c r="C5364" s="170" t="s">
        <v>58</v>
      </c>
      <c r="D5364" s="172">
        <v>35.19</v>
      </c>
    </row>
    <row r="5365" spans="1:4" x14ac:dyDescent="0.25">
      <c r="A5365" s="170">
        <v>100857</v>
      </c>
      <c r="B5365" s="171" t="s">
        <v>34381</v>
      </c>
      <c r="C5365" s="170" t="s">
        <v>58</v>
      </c>
      <c r="D5365" s="172">
        <v>474.36</v>
      </c>
    </row>
    <row r="5366" spans="1:4" x14ac:dyDescent="0.25">
      <c r="A5366" s="170">
        <v>100858</v>
      </c>
      <c r="B5366" s="171" t="s">
        <v>34384</v>
      </c>
      <c r="C5366" s="170" t="s">
        <v>58</v>
      </c>
      <c r="D5366" s="172">
        <v>744.57</v>
      </c>
    </row>
    <row r="5367" spans="1:4" x14ac:dyDescent="0.25">
      <c r="A5367" s="170">
        <v>100859</v>
      </c>
      <c r="B5367" s="171" t="s">
        <v>34388</v>
      </c>
      <c r="C5367" s="170" t="s">
        <v>58</v>
      </c>
      <c r="D5367" s="172">
        <v>971.81</v>
      </c>
    </row>
    <row r="5368" spans="1:4" x14ac:dyDescent="0.25">
      <c r="A5368" s="170">
        <v>100860</v>
      </c>
      <c r="B5368" s="171" t="s">
        <v>34392</v>
      </c>
      <c r="C5368" s="170" t="s">
        <v>58</v>
      </c>
      <c r="D5368" s="172">
        <v>106.54</v>
      </c>
    </row>
    <row r="5369" spans="1:4" ht="27" x14ac:dyDescent="0.25">
      <c r="A5369" s="170">
        <v>100861</v>
      </c>
      <c r="B5369" s="171" t="s">
        <v>34395</v>
      </c>
      <c r="C5369" s="170" t="s">
        <v>58</v>
      </c>
      <c r="D5369" s="172">
        <v>38.25</v>
      </c>
    </row>
    <row r="5370" spans="1:4" ht="27" x14ac:dyDescent="0.25">
      <c r="A5370" s="170">
        <v>100862</v>
      </c>
      <c r="B5370" s="171" t="s">
        <v>34399</v>
      </c>
      <c r="C5370" s="170" t="s">
        <v>58</v>
      </c>
      <c r="D5370" s="172">
        <v>41.66</v>
      </c>
    </row>
    <row r="5371" spans="1:4" x14ac:dyDescent="0.25">
      <c r="A5371" s="170">
        <v>100863</v>
      </c>
      <c r="B5371" s="171" t="s">
        <v>34402</v>
      </c>
      <c r="C5371" s="170" t="s">
        <v>58</v>
      </c>
      <c r="D5371" s="172">
        <v>638.38</v>
      </c>
    </row>
    <row r="5372" spans="1:4" x14ac:dyDescent="0.25">
      <c r="A5372" s="170">
        <v>100864</v>
      </c>
      <c r="B5372" s="171" t="s">
        <v>34406</v>
      </c>
      <c r="C5372" s="170" t="s">
        <v>58</v>
      </c>
      <c r="D5372" s="172">
        <v>701.47</v>
      </c>
    </row>
    <row r="5373" spans="1:4" ht="27" x14ac:dyDescent="0.25">
      <c r="A5373" s="170">
        <v>100865</v>
      </c>
      <c r="B5373" s="171" t="s">
        <v>34410</v>
      </c>
      <c r="C5373" s="170" t="s">
        <v>58</v>
      </c>
      <c r="D5373" s="172">
        <v>624.39</v>
      </c>
    </row>
    <row r="5374" spans="1:4" x14ac:dyDescent="0.25">
      <c r="A5374" s="170">
        <v>100866</v>
      </c>
      <c r="B5374" s="171" t="s">
        <v>34414</v>
      </c>
      <c r="C5374" s="170" t="s">
        <v>58</v>
      </c>
      <c r="D5374" s="172">
        <v>328.84</v>
      </c>
    </row>
    <row r="5375" spans="1:4" ht="27" x14ac:dyDescent="0.25">
      <c r="A5375" s="170">
        <v>100867</v>
      </c>
      <c r="B5375" s="171" t="s">
        <v>34418</v>
      </c>
      <c r="C5375" s="170" t="s">
        <v>58</v>
      </c>
      <c r="D5375" s="172">
        <v>349.65</v>
      </c>
    </row>
    <row r="5376" spans="1:4" ht="27" x14ac:dyDescent="0.25">
      <c r="A5376" s="170">
        <v>100868</v>
      </c>
      <c r="B5376" s="171" t="s">
        <v>34422</v>
      </c>
      <c r="C5376" s="170" t="s">
        <v>58</v>
      </c>
      <c r="D5376" s="172">
        <v>363.49</v>
      </c>
    </row>
    <row r="5377" spans="1:4" ht="27" x14ac:dyDescent="0.25">
      <c r="A5377" s="170">
        <v>100869</v>
      </c>
      <c r="B5377" s="171" t="s">
        <v>34426</v>
      </c>
      <c r="C5377" s="170" t="s">
        <v>58</v>
      </c>
      <c r="D5377" s="172">
        <v>374.11</v>
      </c>
    </row>
    <row r="5378" spans="1:4" x14ac:dyDescent="0.25">
      <c r="A5378" s="170">
        <v>100870</v>
      </c>
      <c r="B5378" s="171" t="s">
        <v>34430</v>
      </c>
      <c r="C5378" s="170" t="s">
        <v>58</v>
      </c>
      <c r="D5378" s="172">
        <v>296.32</v>
      </c>
    </row>
    <row r="5379" spans="1:4" x14ac:dyDescent="0.25">
      <c r="A5379" s="170">
        <v>100871</v>
      </c>
      <c r="B5379" s="171" t="s">
        <v>34434</v>
      </c>
      <c r="C5379" s="170" t="s">
        <v>58</v>
      </c>
      <c r="D5379" s="172">
        <v>319.14</v>
      </c>
    </row>
    <row r="5380" spans="1:4" x14ac:dyDescent="0.25">
      <c r="A5380" s="170">
        <v>100872</v>
      </c>
      <c r="B5380" s="171" t="s">
        <v>34438</v>
      </c>
      <c r="C5380" s="170" t="s">
        <v>58</v>
      </c>
      <c r="D5380" s="172">
        <v>333.71</v>
      </c>
    </row>
    <row r="5381" spans="1:4" x14ac:dyDescent="0.25">
      <c r="A5381" s="170">
        <v>100873</v>
      </c>
      <c r="B5381" s="171" t="s">
        <v>34442</v>
      </c>
      <c r="C5381" s="170" t="s">
        <v>58</v>
      </c>
      <c r="D5381" s="172">
        <v>342.81</v>
      </c>
    </row>
    <row r="5382" spans="1:4" x14ac:dyDescent="0.25">
      <c r="A5382" s="170">
        <v>100874</v>
      </c>
      <c r="B5382" s="171" t="s">
        <v>34445</v>
      </c>
      <c r="C5382" s="170" t="s">
        <v>58</v>
      </c>
      <c r="D5382" s="172">
        <v>328.84</v>
      </c>
    </row>
    <row r="5383" spans="1:4" x14ac:dyDescent="0.25">
      <c r="A5383" s="170">
        <v>100875</v>
      </c>
      <c r="B5383" s="171" t="s">
        <v>34447</v>
      </c>
      <c r="C5383" s="170" t="s">
        <v>58</v>
      </c>
      <c r="D5383" s="172">
        <v>1152.32</v>
      </c>
    </row>
    <row r="5384" spans="1:4" x14ac:dyDescent="0.25">
      <c r="A5384" s="170">
        <v>100878</v>
      </c>
      <c r="B5384" s="171" t="s">
        <v>34451</v>
      </c>
      <c r="C5384" s="170" t="s">
        <v>58</v>
      </c>
      <c r="D5384" s="172">
        <v>631.62</v>
      </c>
    </row>
    <row r="5385" spans="1:4" ht="27" x14ac:dyDescent="0.25">
      <c r="A5385" s="170">
        <v>98052</v>
      </c>
      <c r="B5385" s="171" t="s">
        <v>34455</v>
      </c>
      <c r="C5385" s="170" t="s">
        <v>58</v>
      </c>
      <c r="D5385" s="172">
        <v>2113.63</v>
      </c>
    </row>
    <row r="5386" spans="1:4" ht="27" x14ac:dyDescent="0.25">
      <c r="A5386" s="170">
        <v>98053</v>
      </c>
      <c r="B5386" s="171" t="s">
        <v>34459</v>
      </c>
      <c r="C5386" s="170" t="s">
        <v>58</v>
      </c>
      <c r="D5386" s="172">
        <v>2906.69</v>
      </c>
    </row>
    <row r="5387" spans="1:4" ht="27" x14ac:dyDescent="0.25">
      <c r="A5387" s="170">
        <v>98054</v>
      </c>
      <c r="B5387" s="171" t="s">
        <v>34463</v>
      </c>
      <c r="C5387" s="170" t="s">
        <v>58</v>
      </c>
      <c r="D5387" s="172">
        <v>4716.07</v>
      </c>
    </row>
    <row r="5388" spans="1:4" ht="27" x14ac:dyDescent="0.25">
      <c r="A5388" s="170">
        <v>98055</v>
      </c>
      <c r="B5388" s="171" t="s">
        <v>34467</v>
      </c>
      <c r="C5388" s="170" t="s">
        <v>58</v>
      </c>
      <c r="D5388" s="172">
        <v>6398.38</v>
      </c>
    </row>
    <row r="5389" spans="1:4" ht="27" x14ac:dyDescent="0.25">
      <c r="A5389" s="170">
        <v>98056</v>
      </c>
      <c r="B5389" s="171" t="s">
        <v>34471</v>
      </c>
      <c r="C5389" s="170" t="s">
        <v>58</v>
      </c>
      <c r="D5389" s="172">
        <v>7496.2</v>
      </c>
    </row>
    <row r="5390" spans="1:4" ht="27" x14ac:dyDescent="0.25">
      <c r="A5390" s="170">
        <v>98057</v>
      </c>
      <c r="B5390" s="171" t="s">
        <v>34475</v>
      </c>
      <c r="C5390" s="170" t="s">
        <v>58</v>
      </c>
      <c r="D5390" s="172">
        <v>8891.84</v>
      </c>
    </row>
    <row r="5391" spans="1:4" ht="27" x14ac:dyDescent="0.25">
      <c r="A5391" s="170">
        <v>98058</v>
      </c>
      <c r="B5391" s="171" t="s">
        <v>34479</v>
      </c>
      <c r="C5391" s="170" t="s">
        <v>58</v>
      </c>
      <c r="D5391" s="172">
        <v>1772.39</v>
      </c>
    </row>
    <row r="5392" spans="1:4" ht="27" x14ac:dyDescent="0.25">
      <c r="A5392" s="170">
        <v>98059</v>
      </c>
      <c r="B5392" s="171" t="s">
        <v>34483</v>
      </c>
      <c r="C5392" s="170" t="s">
        <v>58</v>
      </c>
      <c r="D5392" s="172">
        <v>3771.64</v>
      </c>
    </row>
    <row r="5393" spans="1:4" ht="27" x14ac:dyDescent="0.25">
      <c r="A5393" s="170">
        <v>98060</v>
      </c>
      <c r="B5393" s="171" t="s">
        <v>34487</v>
      </c>
      <c r="C5393" s="170" t="s">
        <v>58</v>
      </c>
      <c r="D5393" s="172">
        <v>5235.91</v>
      </c>
    </row>
    <row r="5394" spans="1:4" ht="27" x14ac:dyDescent="0.25">
      <c r="A5394" s="170">
        <v>98061</v>
      </c>
      <c r="B5394" s="171" t="s">
        <v>34491</v>
      </c>
      <c r="C5394" s="170" t="s">
        <v>58</v>
      </c>
      <c r="D5394" s="172">
        <v>7291.29</v>
      </c>
    </row>
    <row r="5395" spans="1:4" ht="27" x14ac:dyDescent="0.25">
      <c r="A5395" s="170">
        <v>98062</v>
      </c>
      <c r="B5395" s="171" t="s">
        <v>34495</v>
      </c>
      <c r="C5395" s="170" t="s">
        <v>58</v>
      </c>
      <c r="D5395" s="172">
        <v>3098.22</v>
      </c>
    </row>
    <row r="5396" spans="1:4" ht="27" x14ac:dyDescent="0.25">
      <c r="A5396" s="170">
        <v>98063</v>
      </c>
      <c r="B5396" s="171" t="s">
        <v>34499</v>
      </c>
      <c r="C5396" s="170" t="s">
        <v>58</v>
      </c>
      <c r="D5396" s="172">
        <v>4734.2700000000004</v>
      </c>
    </row>
    <row r="5397" spans="1:4" ht="27" x14ac:dyDescent="0.25">
      <c r="A5397" s="170">
        <v>98064</v>
      </c>
      <c r="B5397" s="171" t="s">
        <v>34503</v>
      </c>
      <c r="C5397" s="170" t="s">
        <v>58</v>
      </c>
      <c r="D5397" s="172">
        <v>5500.18</v>
      </c>
    </row>
    <row r="5398" spans="1:4" ht="27" x14ac:dyDescent="0.25">
      <c r="A5398" s="170">
        <v>98065</v>
      </c>
      <c r="B5398" s="171" t="s">
        <v>34507</v>
      </c>
      <c r="C5398" s="170" t="s">
        <v>58</v>
      </c>
      <c r="D5398" s="172">
        <v>7641.64</v>
      </c>
    </row>
    <row r="5399" spans="1:4" ht="27" x14ac:dyDescent="0.25">
      <c r="A5399" s="170">
        <v>98066</v>
      </c>
      <c r="B5399" s="171" t="s">
        <v>34511</v>
      </c>
      <c r="C5399" s="170" t="s">
        <v>58</v>
      </c>
      <c r="D5399" s="173">
        <v>4492.8</v>
      </c>
    </row>
    <row r="5400" spans="1:4" ht="27" x14ac:dyDescent="0.25">
      <c r="A5400" s="170">
        <v>98067</v>
      </c>
      <c r="B5400" s="171" t="s">
        <v>34515</v>
      </c>
      <c r="C5400" s="170" t="s">
        <v>58</v>
      </c>
      <c r="D5400" s="173">
        <v>5988.9</v>
      </c>
    </row>
    <row r="5401" spans="1:4" ht="27" x14ac:dyDescent="0.25">
      <c r="A5401" s="170">
        <v>98068</v>
      </c>
      <c r="B5401" s="171" t="s">
        <v>34519</v>
      </c>
      <c r="C5401" s="170" t="s">
        <v>58</v>
      </c>
      <c r="D5401" s="173">
        <v>8462.6200000000008</v>
      </c>
    </row>
    <row r="5402" spans="1:4" ht="27" x14ac:dyDescent="0.25">
      <c r="A5402" s="170">
        <v>98069</v>
      </c>
      <c r="B5402" s="171" t="s">
        <v>34523</v>
      </c>
      <c r="C5402" s="170" t="s">
        <v>58</v>
      </c>
      <c r="D5402" s="173">
        <v>11394.62</v>
      </c>
    </row>
    <row r="5403" spans="1:4" ht="27" x14ac:dyDescent="0.25">
      <c r="A5403" s="170">
        <v>98070</v>
      </c>
      <c r="B5403" s="171" t="s">
        <v>34527</v>
      </c>
      <c r="C5403" s="170" t="s">
        <v>58</v>
      </c>
      <c r="D5403" s="172">
        <v>13009.3</v>
      </c>
    </row>
    <row r="5404" spans="1:4" ht="27" x14ac:dyDescent="0.25">
      <c r="A5404" s="170">
        <v>98071</v>
      </c>
      <c r="B5404" s="171" t="s">
        <v>34531</v>
      </c>
      <c r="C5404" s="170" t="s">
        <v>58</v>
      </c>
      <c r="D5404" s="172">
        <v>14170.95</v>
      </c>
    </row>
    <row r="5405" spans="1:4" ht="27" x14ac:dyDescent="0.25">
      <c r="A5405" s="170">
        <v>98072</v>
      </c>
      <c r="B5405" s="171" t="s">
        <v>34535</v>
      </c>
      <c r="C5405" s="170" t="s">
        <v>58</v>
      </c>
      <c r="D5405" s="172">
        <v>3784.07</v>
      </c>
    </row>
    <row r="5406" spans="1:4" ht="27" x14ac:dyDescent="0.25">
      <c r="A5406" s="170">
        <v>98073</v>
      </c>
      <c r="B5406" s="171" t="s">
        <v>34539</v>
      </c>
      <c r="C5406" s="170" t="s">
        <v>58</v>
      </c>
      <c r="D5406" s="172">
        <v>5944.05</v>
      </c>
    </row>
    <row r="5407" spans="1:4" ht="27" x14ac:dyDescent="0.25">
      <c r="A5407" s="170">
        <v>98074</v>
      </c>
      <c r="B5407" s="171" t="s">
        <v>34543</v>
      </c>
      <c r="C5407" s="170" t="s">
        <v>58</v>
      </c>
      <c r="D5407" s="172">
        <v>9260.59</v>
      </c>
    </row>
    <row r="5408" spans="1:4" ht="27" x14ac:dyDescent="0.25">
      <c r="A5408" s="170">
        <v>98075</v>
      </c>
      <c r="B5408" s="171" t="s">
        <v>34547</v>
      </c>
      <c r="C5408" s="170" t="s">
        <v>58</v>
      </c>
      <c r="D5408" s="172">
        <v>12056.24</v>
      </c>
    </row>
    <row r="5409" spans="1:4" ht="27" x14ac:dyDescent="0.25">
      <c r="A5409" s="170">
        <v>98076</v>
      </c>
      <c r="B5409" s="171" t="s">
        <v>34551</v>
      </c>
      <c r="C5409" s="170" t="s">
        <v>58</v>
      </c>
      <c r="D5409" s="173">
        <v>13913.96</v>
      </c>
    </row>
    <row r="5410" spans="1:4" ht="27" x14ac:dyDescent="0.25">
      <c r="A5410" s="170">
        <v>98077</v>
      </c>
      <c r="B5410" s="171" t="s">
        <v>34555</v>
      </c>
      <c r="C5410" s="170" t="s">
        <v>58</v>
      </c>
      <c r="D5410" s="173">
        <v>16390.82</v>
      </c>
    </row>
    <row r="5411" spans="1:4" ht="27" x14ac:dyDescent="0.25">
      <c r="A5411" s="170">
        <v>98078</v>
      </c>
      <c r="B5411" s="171" t="s">
        <v>34559</v>
      </c>
      <c r="C5411" s="170" t="s">
        <v>58</v>
      </c>
      <c r="D5411" s="173">
        <v>4122.53</v>
      </c>
    </row>
    <row r="5412" spans="1:4" ht="27" x14ac:dyDescent="0.25">
      <c r="A5412" s="170">
        <v>98079</v>
      </c>
      <c r="B5412" s="171" t="s">
        <v>34563</v>
      </c>
      <c r="C5412" s="170" t="s">
        <v>58</v>
      </c>
      <c r="D5412" s="173">
        <v>7223.14</v>
      </c>
    </row>
    <row r="5413" spans="1:4" ht="27" x14ac:dyDescent="0.25">
      <c r="A5413" s="170">
        <v>98080</v>
      </c>
      <c r="B5413" s="171" t="s">
        <v>34567</v>
      </c>
      <c r="C5413" s="170" t="s">
        <v>58</v>
      </c>
      <c r="D5413" s="173">
        <v>9294.7199999999993</v>
      </c>
    </row>
    <row r="5414" spans="1:4" ht="27" x14ac:dyDescent="0.25">
      <c r="A5414" s="170">
        <v>98081</v>
      </c>
      <c r="B5414" s="171" t="s">
        <v>34571</v>
      </c>
      <c r="C5414" s="170" t="s">
        <v>58</v>
      </c>
      <c r="D5414" s="173">
        <v>13775.03</v>
      </c>
    </row>
    <row r="5415" spans="1:4" ht="27" x14ac:dyDescent="0.25">
      <c r="A5415" s="170">
        <v>98082</v>
      </c>
      <c r="B5415" s="171" t="s">
        <v>34575</v>
      </c>
      <c r="C5415" s="170" t="s">
        <v>58</v>
      </c>
      <c r="D5415" s="172">
        <v>3663.04</v>
      </c>
    </row>
    <row r="5416" spans="1:4" ht="27" x14ac:dyDescent="0.25">
      <c r="A5416" s="170">
        <v>98083</v>
      </c>
      <c r="B5416" s="171" t="s">
        <v>34579</v>
      </c>
      <c r="C5416" s="170" t="s">
        <v>58</v>
      </c>
      <c r="D5416" s="173">
        <v>4833.9399999999996</v>
      </c>
    </row>
    <row r="5417" spans="1:4" ht="27" x14ac:dyDescent="0.25">
      <c r="A5417" s="170">
        <v>98084</v>
      </c>
      <c r="B5417" s="171" t="s">
        <v>34583</v>
      </c>
      <c r="C5417" s="170" t="s">
        <v>58</v>
      </c>
      <c r="D5417" s="172">
        <v>6780.93</v>
      </c>
    </row>
    <row r="5418" spans="1:4" ht="27" x14ac:dyDescent="0.25">
      <c r="A5418" s="170">
        <v>98085</v>
      </c>
      <c r="B5418" s="171" t="s">
        <v>34587</v>
      </c>
      <c r="C5418" s="170" t="s">
        <v>58</v>
      </c>
      <c r="D5418" s="173">
        <v>9191.1299999999992</v>
      </c>
    </row>
    <row r="5419" spans="1:4" ht="27" x14ac:dyDescent="0.25">
      <c r="A5419" s="170">
        <v>98086</v>
      </c>
      <c r="B5419" s="171" t="s">
        <v>34591</v>
      </c>
      <c r="C5419" s="170" t="s">
        <v>58</v>
      </c>
      <c r="D5419" s="173">
        <v>10381.24</v>
      </c>
    </row>
    <row r="5420" spans="1:4" ht="27" x14ac:dyDescent="0.25">
      <c r="A5420" s="170">
        <v>98087</v>
      </c>
      <c r="B5420" s="171" t="s">
        <v>34595</v>
      </c>
      <c r="C5420" s="170" t="s">
        <v>58</v>
      </c>
      <c r="D5420" s="172">
        <v>11092.35</v>
      </c>
    </row>
    <row r="5421" spans="1:4" ht="27" x14ac:dyDescent="0.25">
      <c r="A5421" s="170">
        <v>98088</v>
      </c>
      <c r="B5421" s="171" t="s">
        <v>34599</v>
      </c>
      <c r="C5421" s="170" t="s">
        <v>58</v>
      </c>
      <c r="D5421" s="173">
        <v>3159.51</v>
      </c>
    </row>
    <row r="5422" spans="1:4" ht="27" x14ac:dyDescent="0.25">
      <c r="A5422" s="170">
        <v>98089</v>
      </c>
      <c r="B5422" s="171" t="s">
        <v>34603</v>
      </c>
      <c r="C5422" s="170" t="s">
        <v>58</v>
      </c>
      <c r="D5422" s="172">
        <v>4988.67</v>
      </c>
    </row>
    <row r="5423" spans="1:4" ht="27" x14ac:dyDescent="0.25">
      <c r="A5423" s="170">
        <v>98090</v>
      </c>
      <c r="B5423" s="171" t="s">
        <v>34607</v>
      </c>
      <c r="C5423" s="170" t="s">
        <v>58</v>
      </c>
      <c r="D5423" s="172">
        <v>7824.71</v>
      </c>
    </row>
    <row r="5424" spans="1:4" ht="27" x14ac:dyDescent="0.25">
      <c r="A5424" s="170">
        <v>98091</v>
      </c>
      <c r="B5424" s="171" t="s">
        <v>34611</v>
      </c>
      <c r="C5424" s="170" t="s">
        <v>58</v>
      </c>
      <c r="D5424" s="173">
        <v>10214.459999999999</v>
      </c>
    </row>
    <row r="5425" spans="1:4" ht="27" x14ac:dyDescent="0.25">
      <c r="A5425" s="170">
        <v>98092</v>
      </c>
      <c r="B5425" s="171" t="s">
        <v>34615</v>
      </c>
      <c r="C5425" s="170" t="s">
        <v>58</v>
      </c>
      <c r="D5425" s="172">
        <v>11855.56</v>
      </c>
    </row>
    <row r="5426" spans="1:4" ht="27" x14ac:dyDescent="0.25">
      <c r="A5426" s="170">
        <v>98093</v>
      </c>
      <c r="B5426" s="171" t="s">
        <v>34619</v>
      </c>
      <c r="C5426" s="170" t="s">
        <v>58</v>
      </c>
      <c r="D5426" s="172">
        <v>13989.6</v>
      </c>
    </row>
    <row r="5427" spans="1:4" ht="27" x14ac:dyDescent="0.25">
      <c r="A5427" s="170">
        <v>98094</v>
      </c>
      <c r="B5427" s="171" t="s">
        <v>34623</v>
      </c>
      <c r="C5427" s="170" t="s">
        <v>58</v>
      </c>
      <c r="D5427" s="172">
        <v>2665.47</v>
      </c>
    </row>
    <row r="5428" spans="1:4" ht="27" x14ac:dyDescent="0.25">
      <c r="A5428" s="170">
        <v>98099</v>
      </c>
      <c r="B5428" s="171" t="s">
        <v>34627</v>
      </c>
      <c r="C5428" s="170" t="s">
        <v>58</v>
      </c>
      <c r="D5428" s="172">
        <v>4548.96</v>
      </c>
    </row>
    <row r="5429" spans="1:4" ht="27" x14ac:dyDescent="0.25">
      <c r="A5429" s="170">
        <v>98100</v>
      </c>
      <c r="B5429" s="171" t="s">
        <v>34631</v>
      </c>
      <c r="C5429" s="170" t="s">
        <v>58</v>
      </c>
      <c r="D5429" s="173">
        <v>5944.28</v>
      </c>
    </row>
    <row r="5430" spans="1:4" ht="27" x14ac:dyDescent="0.25">
      <c r="A5430" s="170">
        <v>98101</v>
      </c>
      <c r="B5430" s="171" t="s">
        <v>34635</v>
      </c>
      <c r="C5430" s="170" t="s">
        <v>58</v>
      </c>
      <c r="D5430" s="172">
        <v>8779.26</v>
      </c>
    </row>
    <row r="5431" spans="1:4" ht="27" x14ac:dyDescent="0.25">
      <c r="A5431" s="170">
        <v>98109</v>
      </c>
      <c r="B5431" s="171" t="s">
        <v>34639</v>
      </c>
      <c r="C5431" s="170" t="s">
        <v>58</v>
      </c>
      <c r="D5431" s="173">
        <v>818.56</v>
      </c>
    </row>
    <row r="5432" spans="1:4" x14ac:dyDescent="0.25">
      <c r="A5432" s="170">
        <v>98110</v>
      </c>
      <c r="B5432" s="171" t="s">
        <v>34643</v>
      </c>
      <c r="C5432" s="170" t="s">
        <v>58</v>
      </c>
      <c r="D5432" s="173">
        <v>397.54</v>
      </c>
    </row>
    <row r="5433" spans="1:4" x14ac:dyDescent="0.25">
      <c r="A5433" s="170">
        <v>98111</v>
      </c>
      <c r="B5433" s="171" t="s">
        <v>34647</v>
      </c>
      <c r="C5433" s="170" t="s">
        <v>58</v>
      </c>
      <c r="D5433" s="173">
        <v>54.04</v>
      </c>
    </row>
    <row r="5434" spans="1:4" x14ac:dyDescent="0.25">
      <c r="A5434" s="170">
        <v>98112</v>
      </c>
      <c r="B5434" s="171" t="s">
        <v>34649</v>
      </c>
      <c r="C5434" s="170" t="s">
        <v>58</v>
      </c>
      <c r="D5434" s="173">
        <v>103</v>
      </c>
    </row>
    <row r="5435" spans="1:4" x14ac:dyDescent="0.25">
      <c r="A5435" s="170">
        <v>98114</v>
      </c>
      <c r="B5435" s="171" t="s">
        <v>34652</v>
      </c>
      <c r="C5435" s="170" t="s">
        <v>58</v>
      </c>
      <c r="D5435" s="173">
        <v>664.71</v>
      </c>
    </row>
    <row r="5436" spans="1:4" ht="27" x14ac:dyDescent="0.25">
      <c r="A5436" s="170">
        <v>98115</v>
      </c>
      <c r="B5436" s="171" t="s">
        <v>34656</v>
      </c>
      <c r="C5436" s="170" t="s">
        <v>58</v>
      </c>
      <c r="D5436" s="172">
        <v>100.75</v>
      </c>
    </row>
    <row r="5437" spans="1:4" x14ac:dyDescent="0.25">
      <c r="A5437" s="170">
        <v>89349</v>
      </c>
      <c r="B5437" s="171" t="s">
        <v>34659</v>
      </c>
      <c r="C5437" s="170" t="s">
        <v>58</v>
      </c>
      <c r="D5437" s="172">
        <v>21.28</v>
      </c>
    </row>
    <row r="5438" spans="1:4" x14ac:dyDescent="0.25">
      <c r="A5438" s="170">
        <v>89351</v>
      </c>
      <c r="B5438" s="171" t="s">
        <v>34662</v>
      </c>
      <c r="C5438" s="170" t="s">
        <v>58</v>
      </c>
      <c r="D5438" s="172">
        <v>26.91</v>
      </c>
    </row>
    <row r="5439" spans="1:4" x14ac:dyDescent="0.25">
      <c r="A5439" s="170">
        <v>89352</v>
      </c>
      <c r="B5439" s="171" t="s">
        <v>34665</v>
      </c>
      <c r="C5439" s="170" t="s">
        <v>58</v>
      </c>
      <c r="D5439" s="172">
        <v>28.2</v>
      </c>
    </row>
    <row r="5440" spans="1:4" x14ac:dyDescent="0.25">
      <c r="A5440" s="170">
        <v>89353</v>
      </c>
      <c r="B5440" s="171" t="s">
        <v>34669</v>
      </c>
      <c r="C5440" s="170" t="s">
        <v>58</v>
      </c>
      <c r="D5440" s="172">
        <v>31.86</v>
      </c>
    </row>
    <row r="5441" spans="1:4" x14ac:dyDescent="0.25">
      <c r="A5441" s="170">
        <v>89354</v>
      </c>
      <c r="B5441" s="171" t="s">
        <v>34673</v>
      </c>
      <c r="C5441" s="170" t="s">
        <v>58</v>
      </c>
      <c r="D5441" s="172">
        <v>498.03</v>
      </c>
    </row>
    <row r="5442" spans="1:4" ht="27" x14ac:dyDescent="0.25">
      <c r="A5442" s="170">
        <v>89984</v>
      </c>
      <c r="B5442" s="171" t="s">
        <v>34677</v>
      </c>
      <c r="C5442" s="170" t="s">
        <v>58</v>
      </c>
      <c r="D5442" s="172">
        <v>67</v>
      </c>
    </row>
    <row r="5443" spans="1:4" ht="27" x14ac:dyDescent="0.25">
      <c r="A5443" s="170">
        <v>89985</v>
      </c>
      <c r="B5443" s="171" t="s">
        <v>34681</v>
      </c>
      <c r="C5443" s="170" t="s">
        <v>58</v>
      </c>
      <c r="D5443" s="172">
        <v>71.23</v>
      </c>
    </row>
    <row r="5444" spans="1:4" ht="27" x14ac:dyDescent="0.25">
      <c r="A5444" s="170">
        <v>89986</v>
      </c>
      <c r="B5444" s="171" t="s">
        <v>34684</v>
      </c>
      <c r="C5444" s="170" t="s">
        <v>58</v>
      </c>
      <c r="D5444" s="172">
        <v>65.41</v>
      </c>
    </row>
    <row r="5445" spans="1:4" ht="27" x14ac:dyDescent="0.25">
      <c r="A5445" s="170">
        <v>89987</v>
      </c>
      <c r="B5445" s="171" t="s">
        <v>34687</v>
      </c>
      <c r="C5445" s="170" t="s">
        <v>58</v>
      </c>
      <c r="D5445" s="172">
        <v>74.709999999999994</v>
      </c>
    </row>
    <row r="5446" spans="1:4" x14ac:dyDescent="0.25">
      <c r="A5446" s="170">
        <v>90371</v>
      </c>
      <c r="B5446" s="171" t="s">
        <v>34691</v>
      </c>
      <c r="C5446" s="170" t="s">
        <v>58</v>
      </c>
      <c r="D5446" s="173">
        <v>34.43</v>
      </c>
    </row>
    <row r="5447" spans="1:4" x14ac:dyDescent="0.25">
      <c r="A5447" s="170">
        <v>94489</v>
      </c>
      <c r="B5447" s="171" t="s">
        <v>34694</v>
      </c>
      <c r="C5447" s="170" t="s">
        <v>58</v>
      </c>
      <c r="D5447" s="172">
        <v>34.200000000000003</v>
      </c>
    </row>
    <row r="5448" spans="1:4" x14ac:dyDescent="0.25">
      <c r="A5448" s="170">
        <v>94490</v>
      </c>
      <c r="B5448" s="171" t="s">
        <v>34697</v>
      </c>
      <c r="C5448" s="170" t="s">
        <v>58</v>
      </c>
      <c r="D5448" s="172">
        <v>50.65</v>
      </c>
    </row>
    <row r="5449" spans="1:4" x14ac:dyDescent="0.25">
      <c r="A5449" s="170">
        <v>94491</v>
      </c>
      <c r="B5449" s="171" t="s">
        <v>34700</v>
      </c>
      <c r="C5449" s="170" t="s">
        <v>58</v>
      </c>
      <c r="D5449" s="172">
        <v>68.83</v>
      </c>
    </row>
    <row r="5450" spans="1:4" x14ac:dyDescent="0.25">
      <c r="A5450" s="170">
        <v>94492</v>
      </c>
      <c r="B5450" s="171" t="s">
        <v>34702</v>
      </c>
      <c r="C5450" s="170" t="s">
        <v>58</v>
      </c>
      <c r="D5450" s="172">
        <v>70.78</v>
      </c>
    </row>
    <row r="5451" spans="1:4" x14ac:dyDescent="0.25">
      <c r="A5451" s="170">
        <v>94493</v>
      </c>
      <c r="B5451" s="171" t="s">
        <v>34706</v>
      </c>
      <c r="C5451" s="170" t="s">
        <v>58</v>
      </c>
      <c r="D5451" s="172">
        <v>129.12</v>
      </c>
    </row>
    <row r="5452" spans="1:4" x14ac:dyDescent="0.25">
      <c r="A5452" s="170">
        <v>94495</v>
      </c>
      <c r="B5452" s="171" t="s">
        <v>34710</v>
      </c>
      <c r="C5452" s="170" t="s">
        <v>58</v>
      </c>
      <c r="D5452" s="172">
        <v>48.71</v>
      </c>
    </row>
    <row r="5453" spans="1:4" x14ac:dyDescent="0.25">
      <c r="A5453" s="170">
        <v>94496</v>
      </c>
      <c r="B5453" s="171" t="s">
        <v>34713</v>
      </c>
      <c r="C5453" s="170" t="s">
        <v>58</v>
      </c>
      <c r="D5453" s="172">
        <v>66.36</v>
      </c>
    </row>
    <row r="5454" spans="1:4" x14ac:dyDescent="0.25">
      <c r="A5454" s="170">
        <v>94497</v>
      </c>
      <c r="B5454" s="171" t="s">
        <v>34717</v>
      </c>
      <c r="C5454" s="170" t="s">
        <v>58</v>
      </c>
      <c r="D5454" s="172">
        <v>84.27</v>
      </c>
    </row>
    <row r="5455" spans="1:4" x14ac:dyDescent="0.25">
      <c r="A5455" s="170">
        <v>94498</v>
      </c>
      <c r="B5455" s="171" t="s">
        <v>34720</v>
      </c>
      <c r="C5455" s="170" t="s">
        <v>58</v>
      </c>
      <c r="D5455" s="172">
        <v>115.72</v>
      </c>
    </row>
    <row r="5456" spans="1:4" x14ac:dyDescent="0.25">
      <c r="A5456" s="170">
        <v>94499</v>
      </c>
      <c r="B5456" s="171" t="s">
        <v>34724</v>
      </c>
      <c r="C5456" s="170" t="s">
        <v>58</v>
      </c>
      <c r="D5456" s="172">
        <v>224.55</v>
      </c>
    </row>
    <row r="5457" spans="1:4" x14ac:dyDescent="0.25">
      <c r="A5457" s="170">
        <v>94500</v>
      </c>
      <c r="B5457" s="171" t="s">
        <v>34728</v>
      </c>
      <c r="C5457" s="170" t="s">
        <v>58</v>
      </c>
      <c r="D5457" s="172">
        <v>273.01</v>
      </c>
    </row>
    <row r="5458" spans="1:4" x14ac:dyDescent="0.25">
      <c r="A5458" s="170">
        <v>94501</v>
      </c>
      <c r="B5458" s="171" t="s">
        <v>34732</v>
      </c>
      <c r="C5458" s="170" t="s">
        <v>58</v>
      </c>
      <c r="D5458" s="172">
        <v>540.24</v>
      </c>
    </row>
    <row r="5459" spans="1:4" ht="27" x14ac:dyDescent="0.25">
      <c r="A5459" s="170">
        <v>94792</v>
      </c>
      <c r="B5459" s="171" t="s">
        <v>34736</v>
      </c>
      <c r="C5459" s="170" t="s">
        <v>58</v>
      </c>
      <c r="D5459" s="172">
        <v>90.76</v>
      </c>
    </row>
    <row r="5460" spans="1:4" ht="27" x14ac:dyDescent="0.25">
      <c r="A5460" s="170">
        <v>94793</v>
      </c>
      <c r="B5460" s="171" t="s">
        <v>34740</v>
      </c>
      <c r="C5460" s="170" t="s">
        <v>58</v>
      </c>
      <c r="D5460" s="172">
        <v>123.27</v>
      </c>
    </row>
    <row r="5461" spans="1:4" ht="27" x14ac:dyDescent="0.25">
      <c r="A5461" s="170">
        <v>94794</v>
      </c>
      <c r="B5461" s="171" t="s">
        <v>34743</v>
      </c>
      <c r="C5461" s="170" t="s">
        <v>58</v>
      </c>
      <c r="D5461" s="172">
        <v>131.81</v>
      </c>
    </row>
    <row r="5462" spans="1:4" x14ac:dyDescent="0.25">
      <c r="A5462" s="170">
        <v>94795</v>
      </c>
      <c r="B5462" s="171" t="s">
        <v>34746</v>
      </c>
      <c r="C5462" s="170" t="s">
        <v>58</v>
      </c>
      <c r="D5462" s="172">
        <v>49</v>
      </c>
    </row>
    <row r="5463" spans="1:4" x14ac:dyDescent="0.25">
      <c r="A5463" s="170">
        <v>94796</v>
      </c>
      <c r="B5463" s="171" t="s">
        <v>34750</v>
      </c>
      <c r="C5463" s="170" t="s">
        <v>58</v>
      </c>
      <c r="D5463" s="172">
        <v>56.37</v>
      </c>
    </row>
    <row r="5464" spans="1:4" x14ac:dyDescent="0.25">
      <c r="A5464" s="170">
        <v>94797</v>
      </c>
      <c r="B5464" s="171" t="s">
        <v>34752</v>
      </c>
      <c r="C5464" s="170" t="s">
        <v>58</v>
      </c>
      <c r="D5464" s="172">
        <v>116.28</v>
      </c>
    </row>
    <row r="5465" spans="1:4" x14ac:dyDescent="0.25">
      <c r="A5465" s="170">
        <v>94798</v>
      </c>
      <c r="B5465" s="171" t="s">
        <v>34756</v>
      </c>
      <c r="C5465" s="170" t="s">
        <v>58</v>
      </c>
      <c r="D5465" s="172">
        <v>192.68</v>
      </c>
    </row>
    <row r="5466" spans="1:4" x14ac:dyDescent="0.25">
      <c r="A5466" s="170">
        <v>94799</v>
      </c>
      <c r="B5466" s="171" t="s">
        <v>34760</v>
      </c>
      <c r="C5466" s="170" t="s">
        <v>58</v>
      </c>
      <c r="D5466" s="172">
        <v>236.63</v>
      </c>
    </row>
    <row r="5467" spans="1:4" x14ac:dyDescent="0.25">
      <c r="A5467" s="170">
        <v>94800</v>
      </c>
      <c r="B5467" s="171" t="s">
        <v>34764</v>
      </c>
      <c r="C5467" s="170" t="s">
        <v>58</v>
      </c>
      <c r="D5467" s="172">
        <v>303.83</v>
      </c>
    </row>
    <row r="5468" spans="1:4" x14ac:dyDescent="0.25">
      <c r="A5468" s="170">
        <v>95248</v>
      </c>
      <c r="B5468" s="171" t="s">
        <v>34767</v>
      </c>
      <c r="C5468" s="170" t="s">
        <v>58</v>
      </c>
      <c r="D5468" s="172">
        <v>40.049999999999997</v>
      </c>
    </row>
    <row r="5469" spans="1:4" x14ac:dyDescent="0.25">
      <c r="A5469" s="170">
        <v>95249</v>
      </c>
      <c r="B5469" s="171" t="s">
        <v>34770</v>
      </c>
      <c r="C5469" s="170" t="s">
        <v>58</v>
      </c>
      <c r="D5469" s="172">
        <v>47.9</v>
      </c>
    </row>
    <row r="5470" spans="1:4" x14ac:dyDescent="0.25">
      <c r="A5470" s="170">
        <v>95250</v>
      </c>
      <c r="B5470" s="171" t="s">
        <v>34773</v>
      </c>
      <c r="C5470" s="170" t="s">
        <v>58</v>
      </c>
      <c r="D5470" s="172">
        <v>64.64</v>
      </c>
    </row>
    <row r="5471" spans="1:4" x14ac:dyDescent="0.25">
      <c r="A5471" s="170">
        <v>95251</v>
      </c>
      <c r="B5471" s="171" t="s">
        <v>34776</v>
      </c>
      <c r="C5471" s="170" t="s">
        <v>58</v>
      </c>
      <c r="D5471" s="172">
        <v>95.16</v>
      </c>
    </row>
    <row r="5472" spans="1:4" x14ac:dyDescent="0.25">
      <c r="A5472" s="170">
        <v>95252</v>
      </c>
      <c r="B5472" s="171" t="s">
        <v>34779</v>
      </c>
      <c r="C5472" s="170" t="s">
        <v>58</v>
      </c>
      <c r="D5472" s="172">
        <v>115.86</v>
      </c>
    </row>
    <row r="5473" spans="1:4" x14ac:dyDescent="0.25">
      <c r="A5473" s="170">
        <v>95253</v>
      </c>
      <c r="B5473" s="171" t="s">
        <v>34783</v>
      </c>
      <c r="C5473" s="170" t="s">
        <v>58</v>
      </c>
      <c r="D5473" s="172">
        <v>174.59</v>
      </c>
    </row>
    <row r="5474" spans="1:4" x14ac:dyDescent="0.25">
      <c r="A5474" s="170">
        <v>99619</v>
      </c>
      <c r="B5474" s="171" t="s">
        <v>34787</v>
      </c>
      <c r="C5474" s="170" t="s">
        <v>58</v>
      </c>
      <c r="D5474" s="172">
        <v>123.8</v>
      </c>
    </row>
    <row r="5475" spans="1:4" x14ac:dyDescent="0.25">
      <c r="A5475" s="170">
        <v>99620</v>
      </c>
      <c r="B5475" s="171" t="s">
        <v>34791</v>
      </c>
      <c r="C5475" s="170" t="s">
        <v>58</v>
      </c>
      <c r="D5475" s="172">
        <v>168.17</v>
      </c>
    </row>
    <row r="5476" spans="1:4" x14ac:dyDescent="0.25">
      <c r="A5476" s="170">
        <v>99621</v>
      </c>
      <c r="B5476" s="171" t="s">
        <v>34795</v>
      </c>
      <c r="C5476" s="170" t="s">
        <v>58</v>
      </c>
      <c r="D5476" s="172">
        <v>250.51</v>
      </c>
    </row>
    <row r="5477" spans="1:4" x14ac:dyDescent="0.25">
      <c r="A5477" s="170">
        <v>99622</v>
      </c>
      <c r="B5477" s="171" t="s">
        <v>34799</v>
      </c>
      <c r="C5477" s="170" t="s">
        <v>58</v>
      </c>
      <c r="D5477" s="172">
        <v>282.25</v>
      </c>
    </row>
    <row r="5478" spans="1:4" x14ac:dyDescent="0.25">
      <c r="A5478" s="170">
        <v>99623</v>
      </c>
      <c r="B5478" s="171" t="s">
        <v>34803</v>
      </c>
      <c r="C5478" s="170" t="s">
        <v>58</v>
      </c>
      <c r="D5478" s="172">
        <v>393.65</v>
      </c>
    </row>
    <row r="5479" spans="1:4" x14ac:dyDescent="0.25">
      <c r="A5479" s="170">
        <v>99624</v>
      </c>
      <c r="B5479" s="171" t="s">
        <v>34807</v>
      </c>
      <c r="C5479" s="170" t="s">
        <v>58</v>
      </c>
      <c r="D5479" s="172">
        <v>561</v>
      </c>
    </row>
    <row r="5480" spans="1:4" x14ac:dyDescent="0.25">
      <c r="A5480" s="170">
        <v>99625</v>
      </c>
      <c r="B5480" s="171" t="s">
        <v>34811</v>
      </c>
      <c r="C5480" s="170" t="s">
        <v>58</v>
      </c>
      <c r="D5480" s="172">
        <v>771.22</v>
      </c>
    </row>
    <row r="5481" spans="1:4" x14ac:dyDescent="0.25">
      <c r="A5481" s="170">
        <v>99626</v>
      </c>
      <c r="B5481" s="171" t="s">
        <v>34815</v>
      </c>
      <c r="C5481" s="170" t="s">
        <v>58</v>
      </c>
      <c r="D5481" s="172">
        <v>1186.27</v>
      </c>
    </row>
    <row r="5482" spans="1:4" x14ac:dyDescent="0.25">
      <c r="A5482" s="170">
        <v>99627</v>
      </c>
      <c r="B5482" s="171" t="s">
        <v>34819</v>
      </c>
      <c r="C5482" s="170" t="s">
        <v>58</v>
      </c>
      <c r="D5482" s="172">
        <v>74.73</v>
      </c>
    </row>
    <row r="5483" spans="1:4" x14ac:dyDescent="0.25">
      <c r="A5483" s="170">
        <v>99628</v>
      </c>
      <c r="B5483" s="171" t="s">
        <v>34823</v>
      </c>
      <c r="C5483" s="170" t="s">
        <v>58</v>
      </c>
      <c r="D5483" s="172">
        <v>81.81</v>
      </c>
    </row>
    <row r="5484" spans="1:4" x14ac:dyDescent="0.25">
      <c r="A5484" s="170">
        <v>99629</v>
      </c>
      <c r="B5484" s="171" t="s">
        <v>34827</v>
      </c>
      <c r="C5484" s="170" t="s">
        <v>58</v>
      </c>
      <c r="D5484" s="172">
        <v>91.11</v>
      </c>
    </row>
    <row r="5485" spans="1:4" x14ac:dyDescent="0.25">
      <c r="A5485" s="170">
        <v>99630</v>
      </c>
      <c r="B5485" s="171" t="s">
        <v>34830</v>
      </c>
      <c r="C5485" s="170" t="s">
        <v>58</v>
      </c>
      <c r="D5485" s="172">
        <v>135.41</v>
      </c>
    </row>
    <row r="5486" spans="1:4" x14ac:dyDescent="0.25">
      <c r="A5486" s="170">
        <v>99631</v>
      </c>
      <c r="B5486" s="171" t="s">
        <v>34833</v>
      </c>
      <c r="C5486" s="170" t="s">
        <v>58</v>
      </c>
      <c r="D5486" s="172">
        <v>157.86000000000001</v>
      </c>
    </row>
    <row r="5487" spans="1:4" x14ac:dyDescent="0.25">
      <c r="A5487" s="170">
        <v>99632</v>
      </c>
      <c r="B5487" s="171" t="s">
        <v>34837</v>
      </c>
      <c r="C5487" s="170" t="s">
        <v>58</v>
      </c>
      <c r="D5487" s="172">
        <v>227.32</v>
      </c>
    </row>
    <row r="5488" spans="1:4" x14ac:dyDescent="0.25">
      <c r="A5488" s="170">
        <v>99633</v>
      </c>
      <c r="B5488" s="171" t="s">
        <v>34841</v>
      </c>
      <c r="C5488" s="170" t="s">
        <v>58</v>
      </c>
      <c r="D5488" s="172">
        <v>486.64</v>
      </c>
    </row>
    <row r="5489" spans="1:4" x14ac:dyDescent="0.25">
      <c r="A5489" s="170">
        <v>99634</v>
      </c>
      <c r="B5489" s="171" t="s">
        <v>34845</v>
      </c>
      <c r="C5489" s="170" t="s">
        <v>58</v>
      </c>
      <c r="D5489" s="172">
        <v>828.2</v>
      </c>
    </row>
    <row r="5490" spans="1:4" x14ac:dyDescent="0.25">
      <c r="A5490" s="170">
        <v>99635</v>
      </c>
      <c r="B5490" s="171" t="s">
        <v>34849</v>
      </c>
      <c r="C5490" s="170" t="s">
        <v>58</v>
      </c>
      <c r="D5490" s="172">
        <v>426.61</v>
      </c>
    </row>
    <row r="5491" spans="1:4" x14ac:dyDescent="0.25">
      <c r="A5491" s="170">
        <v>103008</v>
      </c>
      <c r="B5491" s="171" t="s">
        <v>34853</v>
      </c>
      <c r="C5491" s="170" t="s">
        <v>58</v>
      </c>
      <c r="D5491" s="172">
        <v>100.99</v>
      </c>
    </row>
    <row r="5492" spans="1:4" x14ac:dyDescent="0.25">
      <c r="A5492" s="170">
        <v>103009</v>
      </c>
      <c r="B5492" s="171" t="s">
        <v>34857</v>
      </c>
      <c r="C5492" s="170" t="s">
        <v>58</v>
      </c>
      <c r="D5492" s="172">
        <v>358.7</v>
      </c>
    </row>
    <row r="5493" spans="1:4" x14ac:dyDescent="0.25">
      <c r="A5493" s="170">
        <v>103010</v>
      </c>
      <c r="B5493" s="171" t="s">
        <v>34861</v>
      </c>
      <c r="C5493" s="170" t="s">
        <v>58</v>
      </c>
      <c r="D5493" s="172">
        <v>76.59</v>
      </c>
    </row>
    <row r="5494" spans="1:4" x14ac:dyDescent="0.25">
      <c r="A5494" s="170">
        <v>103011</v>
      </c>
      <c r="B5494" s="171" t="s">
        <v>34865</v>
      </c>
      <c r="C5494" s="170" t="s">
        <v>58</v>
      </c>
      <c r="D5494" s="172">
        <v>85.51</v>
      </c>
    </row>
    <row r="5495" spans="1:4" x14ac:dyDescent="0.25">
      <c r="A5495" s="170">
        <v>103012</v>
      </c>
      <c r="B5495" s="171" t="s">
        <v>34869</v>
      </c>
      <c r="C5495" s="170" t="s">
        <v>58</v>
      </c>
      <c r="D5495" s="172">
        <v>134.71</v>
      </c>
    </row>
    <row r="5496" spans="1:4" x14ac:dyDescent="0.25">
      <c r="A5496" s="170">
        <v>103013</v>
      </c>
      <c r="B5496" s="171" t="s">
        <v>34873</v>
      </c>
      <c r="C5496" s="170" t="s">
        <v>58</v>
      </c>
      <c r="D5496" s="172">
        <v>145.22</v>
      </c>
    </row>
    <row r="5497" spans="1:4" x14ac:dyDescent="0.25">
      <c r="A5497" s="170">
        <v>103014</v>
      </c>
      <c r="B5497" s="171" t="s">
        <v>34877</v>
      </c>
      <c r="C5497" s="170" t="s">
        <v>58</v>
      </c>
      <c r="D5497" s="172">
        <v>218.15</v>
      </c>
    </row>
    <row r="5498" spans="1:4" x14ac:dyDescent="0.25">
      <c r="A5498" s="170">
        <v>103015</v>
      </c>
      <c r="B5498" s="171" t="s">
        <v>34880</v>
      </c>
      <c r="C5498" s="170" t="s">
        <v>58</v>
      </c>
      <c r="D5498" s="172">
        <v>385.13</v>
      </c>
    </row>
    <row r="5499" spans="1:4" x14ac:dyDescent="0.25">
      <c r="A5499" s="170">
        <v>103016</v>
      </c>
      <c r="B5499" s="171" t="s">
        <v>34884</v>
      </c>
      <c r="C5499" s="170" t="s">
        <v>58</v>
      </c>
      <c r="D5499" s="172">
        <v>526.30999999999995</v>
      </c>
    </row>
    <row r="5500" spans="1:4" x14ac:dyDescent="0.25">
      <c r="A5500" s="170">
        <v>103017</v>
      </c>
      <c r="B5500" s="171" t="s">
        <v>34888</v>
      </c>
      <c r="C5500" s="170" t="s">
        <v>58</v>
      </c>
      <c r="D5500" s="172">
        <v>917.65</v>
      </c>
    </row>
    <row r="5501" spans="1:4" x14ac:dyDescent="0.25">
      <c r="A5501" s="170">
        <v>103018</v>
      </c>
      <c r="B5501" s="171" t="s">
        <v>34892</v>
      </c>
      <c r="C5501" s="170" t="s">
        <v>58</v>
      </c>
      <c r="D5501" s="172">
        <v>348.87</v>
      </c>
    </row>
    <row r="5502" spans="1:4" ht="27" x14ac:dyDescent="0.25">
      <c r="A5502" s="170">
        <v>103019</v>
      </c>
      <c r="B5502" s="171" t="s">
        <v>34895</v>
      </c>
      <c r="C5502" s="170" t="s">
        <v>58</v>
      </c>
      <c r="D5502" s="172">
        <v>378.06</v>
      </c>
    </row>
    <row r="5503" spans="1:4" x14ac:dyDescent="0.25">
      <c r="A5503" s="170">
        <v>103029</v>
      </c>
      <c r="B5503" s="171" t="s">
        <v>34899</v>
      </c>
      <c r="C5503" s="170" t="s">
        <v>58</v>
      </c>
      <c r="D5503" s="172">
        <v>36</v>
      </c>
    </row>
    <row r="5504" spans="1:4" x14ac:dyDescent="0.25">
      <c r="A5504" s="170">
        <v>103036</v>
      </c>
      <c r="B5504" s="171" t="s">
        <v>34902</v>
      </c>
      <c r="C5504" s="170" t="s">
        <v>58</v>
      </c>
      <c r="D5504" s="172">
        <v>27.5</v>
      </c>
    </row>
    <row r="5505" spans="1:4" x14ac:dyDescent="0.25">
      <c r="A5505" s="170">
        <v>103037</v>
      </c>
      <c r="B5505" s="171" t="s">
        <v>34904</v>
      </c>
      <c r="C5505" s="170" t="s">
        <v>58</v>
      </c>
      <c r="D5505" s="172">
        <v>54.23</v>
      </c>
    </row>
    <row r="5506" spans="1:4" x14ac:dyDescent="0.25">
      <c r="A5506" s="170">
        <v>103038</v>
      </c>
      <c r="B5506" s="171" t="s">
        <v>34907</v>
      </c>
      <c r="C5506" s="170" t="s">
        <v>58</v>
      </c>
      <c r="D5506" s="173">
        <v>72.64</v>
      </c>
    </row>
    <row r="5507" spans="1:4" x14ac:dyDescent="0.25">
      <c r="A5507" s="170">
        <v>103039</v>
      </c>
      <c r="B5507" s="171" t="s">
        <v>34911</v>
      </c>
      <c r="C5507" s="170" t="s">
        <v>58</v>
      </c>
      <c r="D5507" s="172">
        <v>79.41</v>
      </c>
    </row>
    <row r="5508" spans="1:4" x14ac:dyDescent="0.25">
      <c r="A5508" s="170">
        <v>103040</v>
      </c>
      <c r="B5508" s="171" t="s">
        <v>34913</v>
      </c>
      <c r="C5508" s="170" t="s">
        <v>58</v>
      </c>
      <c r="D5508" s="172">
        <v>117.65</v>
      </c>
    </row>
    <row r="5509" spans="1:4" x14ac:dyDescent="0.25">
      <c r="A5509" s="170">
        <v>103041</v>
      </c>
      <c r="B5509" s="171" t="s">
        <v>34917</v>
      </c>
      <c r="C5509" s="170" t="s">
        <v>58</v>
      </c>
      <c r="D5509" s="172">
        <v>23.01</v>
      </c>
    </row>
    <row r="5510" spans="1:4" x14ac:dyDescent="0.25">
      <c r="A5510" s="170">
        <v>103042</v>
      </c>
      <c r="B5510" s="171" t="s">
        <v>34919</v>
      </c>
      <c r="C5510" s="170" t="s">
        <v>58</v>
      </c>
      <c r="D5510" s="172">
        <v>28.62</v>
      </c>
    </row>
    <row r="5511" spans="1:4" x14ac:dyDescent="0.25">
      <c r="A5511" s="170">
        <v>103043</v>
      </c>
      <c r="B5511" s="171" t="s">
        <v>34922</v>
      </c>
      <c r="C5511" s="170" t="s">
        <v>58</v>
      </c>
      <c r="D5511" s="172">
        <v>26.49</v>
      </c>
    </row>
    <row r="5512" spans="1:4" x14ac:dyDescent="0.25">
      <c r="A5512" s="170">
        <v>103044</v>
      </c>
      <c r="B5512" s="171" t="s">
        <v>34924</v>
      </c>
      <c r="C5512" s="170" t="s">
        <v>58</v>
      </c>
      <c r="D5512" s="172">
        <v>35.86</v>
      </c>
    </row>
    <row r="5513" spans="1:4" x14ac:dyDescent="0.25">
      <c r="A5513" s="170">
        <v>103045</v>
      </c>
      <c r="B5513" s="171" t="s">
        <v>34927</v>
      </c>
      <c r="C5513" s="170" t="s">
        <v>58</v>
      </c>
      <c r="D5513" s="172">
        <v>11.59</v>
      </c>
    </row>
    <row r="5514" spans="1:4" x14ac:dyDescent="0.25">
      <c r="A5514" s="170">
        <v>103046</v>
      </c>
      <c r="B5514" s="171" t="s">
        <v>34929</v>
      </c>
      <c r="C5514" s="170" t="s">
        <v>58</v>
      </c>
      <c r="D5514" s="172">
        <v>27.16</v>
      </c>
    </row>
    <row r="5515" spans="1:4" x14ac:dyDescent="0.25">
      <c r="A5515" s="170">
        <v>103047</v>
      </c>
      <c r="B5515" s="171" t="s">
        <v>34931</v>
      </c>
      <c r="C5515" s="170" t="s">
        <v>58</v>
      </c>
      <c r="D5515" s="172">
        <v>28</v>
      </c>
    </row>
    <row r="5516" spans="1:4" x14ac:dyDescent="0.25">
      <c r="A5516" s="170">
        <v>103048</v>
      </c>
      <c r="B5516" s="171" t="s">
        <v>34934</v>
      </c>
      <c r="C5516" s="170" t="s">
        <v>58</v>
      </c>
      <c r="D5516" s="172">
        <v>21.1</v>
      </c>
    </row>
    <row r="5517" spans="1:4" x14ac:dyDescent="0.25">
      <c r="A5517" s="170">
        <v>103049</v>
      </c>
      <c r="B5517" s="171" t="s">
        <v>34936</v>
      </c>
      <c r="C5517" s="170" t="s">
        <v>58</v>
      </c>
      <c r="D5517" s="172">
        <v>22.7</v>
      </c>
    </row>
    <row r="5518" spans="1:4" x14ac:dyDescent="0.25">
      <c r="A5518" s="170">
        <v>103050</v>
      </c>
      <c r="B5518" s="171" t="s">
        <v>34938</v>
      </c>
      <c r="C5518" s="170" t="s">
        <v>58</v>
      </c>
      <c r="D5518" s="172">
        <v>28.82</v>
      </c>
    </row>
    <row r="5519" spans="1:4" x14ac:dyDescent="0.25">
      <c r="A5519" s="170">
        <v>103051</v>
      </c>
      <c r="B5519" s="171" t="s">
        <v>34940</v>
      </c>
      <c r="C5519" s="170" t="s">
        <v>58</v>
      </c>
      <c r="D5519" s="172">
        <v>34.770000000000003</v>
      </c>
    </row>
    <row r="5520" spans="1:4" x14ac:dyDescent="0.25">
      <c r="A5520" s="170">
        <v>103052</v>
      </c>
      <c r="B5520" s="171" t="s">
        <v>34943</v>
      </c>
      <c r="C5520" s="170" t="s">
        <v>58</v>
      </c>
      <c r="D5520" s="172">
        <v>46.08</v>
      </c>
    </row>
    <row r="5521" spans="1:4" ht="27" x14ac:dyDescent="0.25">
      <c r="A5521" s="170">
        <v>95634</v>
      </c>
      <c r="B5521" s="171" t="s">
        <v>48488</v>
      </c>
      <c r="C5521" s="170" t="s">
        <v>58</v>
      </c>
      <c r="D5521" s="172">
        <v>212.39</v>
      </c>
    </row>
    <row r="5522" spans="1:4" ht="27" x14ac:dyDescent="0.25">
      <c r="A5522" s="170">
        <v>95635</v>
      </c>
      <c r="B5522" s="171" t="s">
        <v>48489</v>
      </c>
      <c r="C5522" s="170" t="s">
        <v>58</v>
      </c>
      <c r="D5522" s="172">
        <v>225.1</v>
      </c>
    </row>
    <row r="5523" spans="1:4" ht="27" x14ac:dyDescent="0.25">
      <c r="A5523" s="170">
        <v>95636</v>
      </c>
      <c r="B5523" s="171" t="s">
        <v>34951</v>
      </c>
      <c r="C5523" s="170" t="s">
        <v>58</v>
      </c>
      <c r="D5523" s="172">
        <v>427.89</v>
      </c>
    </row>
    <row r="5524" spans="1:4" ht="27" x14ac:dyDescent="0.25">
      <c r="A5524" s="170">
        <v>95637</v>
      </c>
      <c r="B5524" s="171" t="s">
        <v>34955</v>
      </c>
      <c r="C5524" s="170" t="s">
        <v>58</v>
      </c>
      <c r="D5524" s="172">
        <v>564.46</v>
      </c>
    </row>
    <row r="5525" spans="1:4" ht="27" x14ac:dyDescent="0.25">
      <c r="A5525" s="170">
        <v>95638</v>
      </c>
      <c r="B5525" s="171" t="s">
        <v>34959</v>
      </c>
      <c r="C5525" s="170" t="s">
        <v>58</v>
      </c>
      <c r="D5525" s="172">
        <v>695.83</v>
      </c>
    </row>
    <row r="5526" spans="1:4" ht="27" x14ac:dyDescent="0.25">
      <c r="A5526" s="170">
        <v>95639</v>
      </c>
      <c r="B5526" s="171" t="s">
        <v>34963</v>
      </c>
      <c r="C5526" s="170" t="s">
        <v>58</v>
      </c>
      <c r="D5526" s="172">
        <v>949.81</v>
      </c>
    </row>
    <row r="5527" spans="1:4" ht="27" x14ac:dyDescent="0.25">
      <c r="A5527" s="170">
        <v>95641</v>
      </c>
      <c r="B5527" s="171" t="s">
        <v>48490</v>
      </c>
      <c r="C5527" s="170" t="s">
        <v>58</v>
      </c>
      <c r="D5527" s="172">
        <v>303.13</v>
      </c>
    </row>
    <row r="5528" spans="1:4" ht="27" x14ac:dyDescent="0.25">
      <c r="A5528" s="170">
        <v>95642</v>
      </c>
      <c r="B5528" s="171" t="s">
        <v>48491</v>
      </c>
      <c r="C5528" s="170" t="s">
        <v>58</v>
      </c>
      <c r="D5528" s="172">
        <v>448.19</v>
      </c>
    </row>
    <row r="5529" spans="1:4" ht="27" x14ac:dyDescent="0.25">
      <c r="A5529" s="170">
        <v>95643</v>
      </c>
      <c r="B5529" s="171" t="s">
        <v>48492</v>
      </c>
      <c r="C5529" s="170" t="s">
        <v>58</v>
      </c>
      <c r="D5529" s="172">
        <v>585.11</v>
      </c>
    </row>
    <row r="5530" spans="1:4" ht="27" x14ac:dyDescent="0.25">
      <c r="A5530" s="170">
        <v>95644</v>
      </c>
      <c r="B5530" s="171" t="s">
        <v>48493</v>
      </c>
      <c r="C5530" s="170" t="s">
        <v>58</v>
      </c>
      <c r="D5530" s="172">
        <v>218.39</v>
      </c>
    </row>
    <row r="5531" spans="1:4" ht="27" x14ac:dyDescent="0.25">
      <c r="A5531" s="170">
        <v>95645</v>
      </c>
      <c r="B5531" s="171" t="s">
        <v>48494</v>
      </c>
      <c r="C5531" s="170" t="s">
        <v>58</v>
      </c>
      <c r="D5531" s="172">
        <v>396.19</v>
      </c>
    </row>
    <row r="5532" spans="1:4" ht="27" x14ac:dyDescent="0.25">
      <c r="A5532" s="170">
        <v>95646</v>
      </c>
      <c r="B5532" s="171" t="s">
        <v>48495</v>
      </c>
      <c r="C5532" s="170" t="s">
        <v>58</v>
      </c>
      <c r="D5532" s="172">
        <v>590.33000000000004</v>
      </c>
    </row>
    <row r="5533" spans="1:4" ht="27" x14ac:dyDescent="0.25">
      <c r="A5533" s="170">
        <v>95647</v>
      </c>
      <c r="B5533" s="171" t="s">
        <v>48496</v>
      </c>
      <c r="C5533" s="170" t="s">
        <v>58</v>
      </c>
      <c r="D5533" s="172">
        <v>772.62</v>
      </c>
    </row>
    <row r="5534" spans="1:4" ht="27" x14ac:dyDescent="0.25">
      <c r="A5534" s="170">
        <v>95648</v>
      </c>
      <c r="B5534" s="171" t="s">
        <v>34994</v>
      </c>
      <c r="C5534" s="170" t="s">
        <v>58</v>
      </c>
      <c r="D5534" s="172">
        <v>601.14</v>
      </c>
    </row>
    <row r="5535" spans="1:4" ht="27" x14ac:dyDescent="0.25">
      <c r="A5535" s="170">
        <v>95649</v>
      </c>
      <c r="B5535" s="171" t="s">
        <v>34998</v>
      </c>
      <c r="C5535" s="170" t="s">
        <v>58</v>
      </c>
      <c r="D5535" s="172">
        <v>1033.45</v>
      </c>
    </row>
    <row r="5536" spans="1:4" ht="27" x14ac:dyDescent="0.25">
      <c r="A5536" s="170">
        <v>95650</v>
      </c>
      <c r="B5536" s="171" t="s">
        <v>35002</v>
      </c>
      <c r="C5536" s="170" t="s">
        <v>58</v>
      </c>
      <c r="D5536" s="172">
        <v>1508.96</v>
      </c>
    </row>
    <row r="5537" spans="1:4" ht="27" x14ac:dyDescent="0.25">
      <c r="A5537" s="170">
        <v>95651</v>
      </c>
      <c r="B5537" s="171" t="s">
        <v>35006</v>
      </c>
      <c r="C5537" s="170" t="s">
        <v>58</v>
      </c>
      <c r="D5537" s="172">
        <v>1958.64</v>
      </c>
    </row>
    <row r="5538" spans="1:4" ht="27" x14ac:dyDescent="0.25">
      <c r="A5538" s="170">
        <v>95652</v>
      </c>
      <c r="B5538" s="171" t="s">
        <v>35010</v>
      </c>
      <c r="C5538" s="170" t="s">
        <v>58</v>
      </c>
      <c r="D5538" s="172">
        <v>740.36</v>
      </c>
    </row>
    <row r="5539" spans="1:4" ht="27" x14ac:dyDescent="0.25">
      <c r="A5539" s="170">
        <v>95653</v>
      </c>
      <c r="B5539" s="171" t="s">
        <v>35014</v>
      </c>
      <c r="C5539" s="170" t="s">
        <v>58</v>
      </c>
      <c r="D5539" s="172">
        <v>1309.9100000000001</v>
      </c>
    </row>
    <row r="5540" spans="1:4" ht="27" x14ac:dyDescent="0.25">
      <c r="A5540" s="170">
        <v>95654</v>
      </c>
      <c r="B5540" s="171" t="s">
        <v>35018</v>
      </c>
      <c r="C5540" s="170" t="s">
        <v>58</v>
      </c>
      <c r="D5540" s="172">
        <v>1928.57</v>
      </c>
    </row>
    <row r="5541" spans="1:4" ht="27" x14ac:dyDescent="0.25">
      <c r="A5541" s="170">
        <v>95655</v>
      </c>
      <c r="B5541" s="171" t="s">
        <v>35022</v>
      </c>
      <c r="C5541" s="170" t="s">
        <v>58</v>
      </c>
      <c r="D5541" s="172">
        <v>2514.1999999999998</v>
      </c>
    </row>
    <row r="5542" spans="1:4" ht="27" x14ac:dyDescent="0.25">
      <c r="A5542" s="170">
        <v>95657</v>
      </c>
      <c r="B5542" s="171" t="s">
        <v>35026</v>
      </c>
      <c r="C5542" s="170" t="s">
        <v>58</v>
      </c>
      <c r="D5542" s="172">
        <v>313.82</v>
      </c>
    </row>
    <row r="5543" spans="1:4" ht="27" x14ac:dyDescent="0.25">
      <c r="A5543" s="170">
        <v>95658</v>
      </c>
      <c r="B5543" s="171" t="s">
        <v>35030</v>
      </c>
      <c r="C5543" s="170" t="s">
        <v>58</v>
      </c>
      <c r="D5543" s="172">
        <v>568.08000000000004</v>
      </c>
    </row>
    <row r="5544" spans="1:4" ht="27" x14ac:dyDescent="0.25">
      <c r="A5544" s="170">
        <v>95659</v>
      </c>
      <c r="B5544" s="171" t="s">
        <v>35034</v>
      </c>
      <c r="C5544" s="170" t="s">
        <v>58</v>
      </c>
      <c r="D5544" s="172">
        <v>844.61</v>
      </c>
    </row>
    <row r="5545" spans="1:4" ht="27" x14ac:dyDescent="0.25">
      <c r="A5545" s="170">
        <v>95660</v>
      </c>
      <c r="B5545" s="171" t="s">
        <v>35038</v>
      </c>
      <c r="C5545" s="170" t="s">
        <v>58</v>
      </c>
      <c r="D5545" s="172">
        <v>1105.8499999999999</v>
      </c>
    </row>
    <row r="5546" spans="1:4" ht="27" x14ac:dyDescent="0.25">
      <c r="A5546" s="170">
        <v>95661</v>
      </c>
      <c r="B5546" s="171" t="s">
        <v>35042</v>
      </c>
      <c r="C5546" s="170" t="s">
        <v>58</v>
      </c>
      <c r="D5546" s="172">
        <v>382.88</v>
      </c>
    </row>
    <row r="5547" spans="1:4" ht="27" x14ac:dyDescent="0.25">
      <c r="A5547" s="170">
        <v>95662</v>
      </c>
      <c r="B5547" s="171" t="s">
        <v>35046</v>
      </c>
      <c r="C5547" s="170" t="s">
        <v>58</v>
      </c>
      <c r="D5547" s="172">
        <v>704.78</v>
      </c>
    </row>
    <row r="5548" spans="1:4" ht="27" x14ac:dyDescent="0.25">
      <c r="A5548" s="170">
        <v>95663</v>
      </c>
      <c r="B5548" s="171" t="s">
        <v>35050</v>
      </c>
      <c r="C5548" s="170" t="s">
        <v>58</v>
      </c>
      <c r="D5548" s="172">
        <v>1053.21</v>
      </c>
    </row>
    <row r="5549" spans="1:4" ht="27" x14ac:dyDescent="0.25">
      <c r="A5549" s="170">
        <v>95664</v>
      </c>
      <c r="B5549" s="171" t="s">
        <v>35054</v>
      </c>
      <c r="C5549" s="170" t="s">
        <v>58</v>
      </c>
      <c r="D5549" s="172">
        <v>1381.12</v>
      </c>
    </row>
    <row r="5550" spans="1:4" ht="27" x14ac:dyDescent="0.25">
      <c r="A5550" s="170">
        <v>95665</v>
      </c>
      <c r="B5550" s="171" t="s">
        <v>35058</v>
      </c>
      <c r="C5550" s="170" t="s">
        <v>58</v>
      </c>
      <c r="D5550" s="172">
        <v>347.07</v>
      </c>
    </row>
    <row r="5551" spans="1:4" ht="27" x14ac:dyDescent="0.25">
      <c r="A5551" s="170">
        <v>95666</v>
      </c>
      <c r="B5551" s="171" t="s">
        <v>35062</v>
      </c>
      <c r="C5551" s="170" t="s">
        <v>58</v>
      </c>
      <c r="D5551" s="172">
        <v>611.91</v>
      </c>
    </row>
    <row r="5552" spans="1:4" ht="27" x14ac:dyDescent="0.25">
      <c r="A5552" s="170">
        <v>95667</v>
      </c>
      <c r="B5552" s="171" t="s">
        <v>35066</v>
      </c>
      <c r="C5552" s="170" t="s">
        <v>58</v>
      </c>
      <c r="D5552" s="172">
        <v>905.72</v>
      </c>
    </row>
    <row r="5553" spans="1:4" ht="27" x14ac:dyDescent="0.25">
      <c r="A5553" s="170">
        <v>95668</v>
      </c>
      <c r="B5553" s="171" t="s">
        <v>35070</v>
      </c>
      <c r="C5553" s="170" t="s">
        <v>58</v>
      </c>
      <c r="D5553" s="172">
        <v>1182.04</v>
      </c>
    </row>
    <row r="5554" spans="1:4" ht="27" x14ac:dyDescent="0.25">
      <c r="A5554" s="170">
        <v>95669</v>
      </c>
      <c r="B5554" s="171" t="s">
        <v>35074</v>
      </c>
      <c r="C5554" s="170" t="s">
        <v>58</v>
      </c>
      <c r="D5554" s="172">
        <v>412.81</v>
      </c>
    </row>
    <row r="5555" spans="1:4" ht="27" x14ac:dyDescent="0.25">
      <c r="A5555" s="170">
        <v>95670</v>
      </c>
      <c r="B5555" s="171" t="s">
        <v>35078</v>
      </c>
      <c r="C5555" s="170" t="s">
        <v>58</v>
      </c>
      <c r="D5555" s="172">
        <v>742.12</v>
      </c>
    </row>
    <row r="5556" spans="1:4" ht="27" x14ac:dyDescent="0.25">
      <c r="A5556" s="170">
        <v>95671</v>
      </c>
      <c r="B5556" s="171" t="s">
        <v>35082</v>
      </c>
      <c r="C5556" s="170" t="s">
        <v>58</v>
      </c>
      <c r="D5556" s="172">
        <v>1104.1099999999999</v>
      </c>
    </row>
    <row r="5557" spans="1:4" ht="27" x14ac:dyDescent="0.25">
      <c r="A5557" s="170">
        <v>95672</v>
      </c>
      <c r="B5557" s="171" t="s">
        <v>35086</v>
      </c>
      <c r="C5557" s="170" t="s">
        <v>58</v>
      </c>
      <c r="D5557" s="172">
        <v>1444.12</v>
      </c>
    </row>
    <row r="5558" spans="1:4" x14ac:dyDescent="0.25">
      <c r="A5558" s="170">
        <v>95673</v>
      </c>
      <c r="B5558" s="171" t="s">
        <v>35090</v>
      </c>
      <c r="C5558" s="170" t="s">
        <v>58</v>
      </c>
      <c r="D5558" s="172">
        <v>117.16</v>
      </c>
    </row>
    <row r="5559" spans="1:4" x14ac:dyDescent="0.25">
      <c r="A5559" s="170">
        <v>95674</v>
      </c>
      <c r="B5559" s="171" t="s">
        <v>35094</v>
      </c>
      <c r="C5559" s="170" t="s">
        <v>58</v>
      </c>
      <c r="D5559" s="172">
        <v>123.82</v>
      </c>
    </row>
    <row r="5560" spans="1:4" x14ac:dyDescent="0.25">
      <c r="A5560" s="170">
        <v>95675</v>
      </c>
      <c r="B5560" s="171" t="s">
        <v>35098</v>
      </c>
      <c r="C5560" s="170" t="s">
        <v>58</v>
      </c>
      <c r="D5560" s="172">
        <v>152.80000000000001</v>
      </c>
    </row>
    <row r="5561" spans="1:4" x14ac:dyDescent="0.25">
      <c r="A5561" s="170">
        <v>95676</v>
      </c>
      <c r="B5561" s="171" t="s">
        <v>35102</v>
      </c>
      <c r="C5561" s="170" t="s">
        <v>58</v>
      </c>
      <c r="D5561" s="172">
        <v>141.16</v>
      </c>
    </row>
    <row r="5562" spans="1:4" ht="27" x14ac:dyDescent="0.25">
      <c r="A5562" s="170">
        <v>97741</v>
      </c>
      <c r="B5562" s="171" t="s">
        <v>48497</v>
      </c>
      <c r="C5562" s="170" t="s">
        <v>58</v>
      </c>
      <c r="D5562" s="172">
        <v>171.35</v>
      </c>
    </row>
    <row r="5563" spans="1:4" x14ac:dyDescent="0.25">
      <c r="A5563" s="170">
        <v>104992</v>
      </c>
      <c r="B5563" s="171" t="s">
        <v>35109</v>
      </c>
      <c r="C5563" s="170" t="s">
        <v>58</v>
      </c>
      <c r="D5563" s="172">
        <v>1159.3599999999999</v>
      </c>
    </row>
    <row r="5564" spans="1:4" x14ac:dyDescent="0.25">
      <c r="A5564" s="170">
        <v>104997</v>
      </c>
      <c r="B5564" s="171" t="s">
        <v>35113</v>
      </c>
      <c r="C5564" s="170" t="s">
        <v>58</v>
      </c>
      <c r="D5564" s="172">
        <v>386.51</v>
      </c>
    </row>
    <row r="5565" spans="1:4" x14ac:dyDescent="0.25">
      <c r="A5565" s="170">
        <v>104998</v>
      </c>
      <c r="B5565" s="171" t="s">
        <v>35117</v>
      </c>
      <c r="C5565" s="170" t="s">
        <v>58</v>
      </c>
      <c r="D5565" s="172">
        <v>513.21</v>
      </c>
    </row>
    <row r="5566" spans="1:4" x14ac:dyDescent="0.25">
      <c r="A5566" s="170">
        <v>105135</v>
      </c>
      <c r="B5566" s="171" t="s">
        <v>35121</v>
      </c>
      <c r="C5566" s="170" t="s">
        <v>58</v>
      </c>
      <c r="D5566" s="172">
        <v>832.93</v>
      </c>
    </row>
    <row r="5567" spans="1:4" x14ac:dyDescent="0.25">
      <c r="A5567" s="170">
        <v>90436</v>
      </c>
      <c r="B5567" s="171" t="s">
        <v>35125</v>
      </c>
      <c r="C5567" s="170" t="s">
        <v>58</v>
      </c>
      <c r="D5567" s="172">
        <v>17.98</v>
      </c>
    </row>
    <row r="5568" spans="1:4" ht="27" x14ac:dyDescent="0.25">
      <c r="A5568" s="170">
        <v>90437</v>
      </c>
      <c r="B5568" s="171" t="s">
        <v>35129</v>
      </c>
      <c r="C5568" s="170" t="s">
        <v>58</v>
      </c>
      <c r="D5568" s="172">
        <v>47.92</v>
      </c>
    </row>
    <row r="5569" spans="1:4" ht="27" x14ac:dyDescent="0.25">
      <c r="A5569" s="170">
        <v>90438</v>
      </c>
      <c r="B5569" s="171" t="s">
        <v>35132</v>
      </c>
      <c r="C5569" s="170" t="s">
        <v>58</v>
      </c>
      <c r="D5569" s="172">
        <v>69.989999999999995</v>
      </c>
    </row>
    <row r="5570" spans="1:4" ht="27" x14ac:dyDescent="0.25">
      <c r="A5570" s="170">
        <v>90439</v>
      </c>
      <c r="B5570" s="171" t="s">
        <v>35135</v>
      </c>
      <c r="C5570" s="170" t="s">
        <v>58</v>
      </c>
      <c r="D5570" s="172">
        <v>10.3</v>
      </c>
    </row>
    <row r="5571" spans="1:4" ht="27" x14ac:dyDescent="0.25">
      <c r="A5571" s="170">
        <v>90440</v>
      </c>
      <c r="B5571" s="171" t="s">
        <v>35137</v>
      </c>
      <c r="C5571" s="170" t="s">
        <v>58</v>
      </c>
      <c r="D5571" s="172">
        <v>27.5</v>
      </c>
    </row>
    <row r="5572" spans="1:4" ht="27" x14ac:dyDescent="0.25">
      <c r="A5572" s="170">
        <v>90441</v>
      </c>
      <c r="B5572" s="171" t="s">
        <v>35139</v>
      </c>
      <c r="C5572" s="170" t="s">
        <v>58</v>
      </c>
      <c r="D5572" s="172">
        <v>40.17</v>
      </c>
    </row>
    <row r="5573" spans="1:4" ht="27" x14ac:dyDescent="0.25">
      <c r="A5573" s="170">
        <v>90443</v>
      </c>
      <c r="B5573" s="171" t="s">
        <v>35143</v>
      </c>
      <c r="C5573" s="170" t="s">
        <v>166</v>
      </c>
      <c r="D5573" s="172">
        <v>9.65</v>
      </c>
    </row>
    <row r="5574" spans="1:4" ht="27" x14ac:dyDescent="0.25">
      <c r="A5574" s="170">
        <v>90444</v>
      </c>
      <c r="B5574" s="171" t="s">
        <v>35146</v>
      </c>
      <c r="C5574" s="170" t="s">
        <v>166</v>
      </c>
      <c r="D5574" s="172">
        <v>13.98</v>
      </c>
    </row>
    <row r="5575" spans="1:4" ht="27" x14ac:dyDescent="0.25">
      <c r="A5575" s="170">
        <v>90445</v>
      </c>
      <c r="B5575" s="171" t="s">
        <v>35149</v>
      </c>
      <c r="C5575" s="170" t="s">
        <v>166</v>
      </c>
      <c r="D5575" s="172">
        <v>18.54</v>
      </c>
    </row>
    <row r="5576" spans="1:4" ht="27" x14ac:dyDescent="0.25">
      <c r="A5576" s="170">
        <v>90446</v>
      </c>
      <c r="B5576" s="171" t="s">
        <v>35151</v>
      </c>
      <c r="C5576" s="170" t="s">
        <v>166</v>
      </c>
      <c r="D5576" s="172">
        <v>24.62</v>
      </c>
    </row>
    <row r="5577" spans="1:4" x14ac:dyDescent="0.25">
      <c r="A5577" s="170">
        <v>90447</v>
      </c>
      <c r="B5577" s="171" t="s">
        <v>35153</v>
      </c>
      <c r="C5577" s="170" t="s">
        <v>166</v>
      </c>
      <c r="D5577" s="172">
        <v>10.93</v>
      </c>
    </row>
    <row r="5578" spans="1:4" ht="27" x14ac:dyDescent="0.25">
      <c r="A5578" s="170">
        <v>90451</v>
      </c>
      <c r="B5578" s="171" t="s">
        <v>35155</v>
      </c>
      <c r="C5578" s="170" t="s">
        <v>58</v>
      </c>
      <c r="D5578" s="172">
        <v>7</v>
      </c>
    </row>
    <row r="5579" spans="1:4" ht="27" x14ac:dyDescent="0.25">
      <c r="A5579" s="170">
        <v>90452</v>
      </c>
      <c r="B5579" s="171" t="s">
        <v>35157</v>
      </c>
      <c r="C5579" s="170" t="s">
        <v>58</v>
      </c>
      <c r="D5579" s="172">
        <v>24.22</v>
      </c>
    </row>
    <row r="5580" spans="1:4" ht="27" x14ac:dyDescent="0.25">
      <c r="A5580" s="170">
        <v>90453</v>
      </c>
      <c r="B5580" s="171" t="s">
        <v>35159</v>
      </c>
      <c r="C5580" s="170" t="s">
        <v>58</v>
      </c>
      <c r="D5580" s="172">
        <v>4.3499999999999996</v>
      </c>
    </row>
    <row r="5581" spans="1:4" ht="27" x14ac:dyDescent="0.25">
      <c r="A5581" s="170">
        <v>90454</v>
      </c>
      <c r="B5581" s="171" t="s">
        <v>35161</v>
      </c>
      <c r="C5581" s="170" t="s">
        <v>58</v>
      </c>
      <c r="D5581" s="172">
        <v>7.07</v>
      </c>
    </row>
    <row r="5582" spans="1:4" ht="27" x14ac:dyDescent="0.25">
      <c r="A5582" s="170">
        <v>90455</v>
      </c>
      <c r="B5582" s="171" t="s">
        <v>35164</v>
      </c>
      <c r="C5582" s="170" t="s">
        <v>58</v>
      </c>
      <c r="D5582" s="172">
        <v>9.18</v>
      </c>
    </row>
    <row r="5583" spans="1:4" x14ac:dyDescent="0.25">
      <c r="A5583" s="170">
        <v>90456</v>
      </c>
      <c r="B5583" s="171" t="s">
        <v>35166</v>
      </c>
      <c r="C5583" s="170" t="s">
        <v>58</v>
      </c>
      <c r="D5583" s="172">
        <v>7.24</v>
      </c>
    </row>
    <row r="5584" spans="1:4" x14ac:dyDescent="0.25">
      <c r="A5584" s="170">
        <v>90457</v>
      </c>
      <c r="B5584" s="171" t="s">
        <v>35168</v>
      </c>
      <c r="C5584" s="170" t="s">
        <v>58</v>
      </c>
      <c r="D5584" s="172">
        <v>16.52</v>
      </c>
    </row>
    <row r="5585" spans="1:4" x14ac:dyDescent="0.25">
      <c r="A5585" s="170">
        <v>90458</v>
      </c>
      <c r="B5585" s="171" t="s">
        <v>35171</v>
      </c>
      <c r="C5585" s="170" t="s">
        <v>58</v>
      </c>
      <c r="D5585" s="172">
        <v>47.15</v>
      </c>
    </row>
    <row r="5586" spans="1:4" x14ac:dyDescent="0.25">
      <c r="A5586" s="170">
        <v>90459</v>
      </c>
      <c r="B5586" s="171" t="s">
        <v>35174</v>
      </c>
      <c r="C5586" s="170" t="s">
        <v>58</v>
      </c>
      <c r="D5586" s="172">
        <v>58.95</v>
      </c>
    </row>
    <row r="5587" spans="1:4" ht="27" x14ac:dyDescent="0.25">
      <c r="A5587" s="170">
        <v>90460</v>
      </c>
      <c r="B5587" s="171" t="s">
        <v>35177</v>
      </c>
      <c r="C5587" s="170" t="s">
        <v>166</v>
      </c>
      <c r="D5587" s="172">
        <v>26.06</v>
      </c>
    </row>
    <row r="5588" spans="1:4" ht="27" x14ac:dyDescent="0.25">
      <c r="A5588" s="170">
        <v>90461</v>
      </c>
      <c r="B5588" s="171" t="s">
        <v>35180</v>
      </c>
      <c r="C5588" s="170" t="s">
        <v>166</v>
      </c>
      <c r="D5588" s="172">
        <v>20.36</v>
      </c>
    </row>
    <row r="5589" spans="1:4" ht="27" x14ac:dyDescent="0.25">
      <c r="A5589" s="170">
        <v>90462</v>
      </c>
      <c r="B5589" s="171" t="s">
        <v>35183</v>
      </c>
      <c r="C5589" s="170" t="s">
        <v>166</v>
      </c>
      <c r="D5589" s="172">
        <v>4.67</v>
      </c>
    </row>
    <row r="5590" spans="1:4" ht="27" x14ac:dyDescent="0.25">
      <c r="A5590" s="170">
        <v>90463</v>
      </c>
      <c r="B5590" s="171" t="s">
        <v>35185</v>
      </c>
      <c r="C5590" s="170" t="s">
        <v>166</v>
      </c>
      <c r="D5590" s="172">
        <v>4.05</v>
      </c>
    </row>
    <row r="5591" spans="1:4" ht="27" x14ac:dyDescent="0.25">
      <c r="A5591" s="170">
        <v>90466</v>
      </c>
      <c r="B5591" s="171" t="s">
        <v>35187</v>
      </c>
      <c r="C5591" s="170" t="s">
        <v>166</v>
      </c>
      <c r="D5591" s="172">
        <v>17.59</v>
      </c>
    </row>
    <row r="5592" spans="1:4" ht="27" x14ac:dyDescent="0.25">
      <c r="A5592" s="170">
        <v>90467</v>
      </c>
      <c r="B5592" s="171" t="s">
        <v>35190</v>
      </c>
      <c r="C5592" s="170" t="s">
        <v>166</v>
      </c>
      <c r="D5592" s="172">
        <v>26.4</v>
      </c>
    </row>
    <row r="5593" spans="1:4" ht="27" x14ac:dyDescent="0.25">
      <c r="A5593" s="170">
        <v>90468</v>
      </c>
      <c r="B5593" s="171" t="s">
        <v>35193</v>
      </c>
      <c r="C5593" s="170" t="s">
        <v>166</v>
      </c>
      <c r="D5593" s="172">
        <v>8.18</v>
      </c>
    </row>
    <row r="5594" spans="1:4" ht="27" x14ac:dyDescent="0.25">
      <c r="A5594" s="170">
        <v>90469</v>
      </c>
      <c r="B5594" s="171" t="s">
        <v>35195</v>
      </c>
      <c r="C5594" s="170" t="s">
        <v>166</v>
      </c>
      <c r="D5594" s="172">
        <v>12.39</v>
      </c>
    </row>
    <row r="5595" spans="1:4" ht="27" x14ac:dyDescent="0.25">
      <c r="A5595" s="170">
        <v>90470</v>
      </c>
      <c r="B5595" s="171" t="s">
        <v>35197</v>
      </c>
      <c r="C5595" s="170" t="s">
        <v>166</v>
      </c>
      <c r="D5595" s="172">
        <v>16.3</v>
      </c>
    </row>
    <row r="5596" spans="1:4" ht="27" x14ac:dyDescent="0.25">
      <c r="A5596" s="170">
        <v>91166</v>
      </c>
      <c r="B5596" s="171" t="s">
        <v>35200</v>
      </c>
      <c r="C5596" s="170" t="s">
        <v>166</v>
      </c>
      <c r="D5596" s="172">
        <v>4.51</v>
      </c>
    </row>
    <row r="5597" spans="1:4" ht="27" x14ac:dyDescent="0.25">
      <c r="A5597" s="170">
        <v>91167</v>
      </c>
      <c r="B5597" s="171" t="s">
        <v>35202</v>
      </c>
      <c r="C5597" s="170" t="s">
        <v>166</v>
      </c>
      <c r="D5597" s="172">
        <v>11.49</v>
      </c>
    </row>
    <row r="5598" spans="1:4" ht="27" x14ac:dyDescent="0.25">
      <c r="A5598" s="170">
        <v>91170</v>
      </c>
      <c r="B5598" s="171" t="s">
        <v>35205</v>
      </c>
      <c r="C5598" s="170" t="s">
        <v>166</v>
      </c>
      <c r="D5598" s="172">
        <v>11.49</v>
      </c>
    </row>
    <row r="5599" spans="1:4" ht="40.5" x14ac:dyDescent="0.25">
      <c r="A5599" s="170">
        <v>91171</v>
      </c>
      <c r="B5599" s="171" t="s">
        <v>35207</v>
      </c>
      <c r="C5599" s="170" t="s">
        <v>166</v>
      </c>
      <c r="D5599" s="172">
        <v>18.440000000000001</v>
      </c>
    </row>
    <row r="5600" spans="1:4" ht="40.5" x14ac:dyDescent="0.25">
      <c r="A5600" s="170">
        <v>91172</v>
      </c>
      <c r="B5600" s="171" t="s">
        <v>35209</v>
      </c>
      <c r="C5600" s="170" t="s">
        <v>166</v>
      </c>
      <c r="D5600" s="172">
        <v>21.19</v>
      </c>
    </row>
    <row r="5601" spans="1:4" ht="27" x14ac:dyDescent="0.25">
      <c r="A5601" s="170">
        <v>91173</v>
      </c>
      <c r="B5601" s="171" t="s">
        <v>35211</v>
      </c>
      <c r="C5601" s="170" t="s">
        <v>166</v>
      </c>
      <c r="D5601" s="172">
        <v>4.2699999999999996</v>
      </c>
    </row>
    <row r="5602" spans="1:4" ht="40.5" x14ac:dyDescent="0.25">
      <c r="A5602" s="170">
        <v>91174</v>
      </c>
      <c r="B5602" s="171" t="s">
        <v>35213</v>
      </c>
      <c r="C5602" s="170" t="s">
        <v>166</v>
      </c>
      <c r="D5602" s="172">
        <v>7.37</v>
      </c>
    </row>
    <row r="5603" spans="1:4" ht="40.5" x14ac:dyDescent="0.25">
      <c r="A5603" s="170">
        <v>91175</v>
      </c>
      <c r="B5603" s="171" t="s">
        <v>35215</v>
      </c>
      <c r="C5603" s="170" t="s">
        <v>166</v>
      </c>
      <c r="D5603" s="172">
        <v>11.44</v>
      </c>
    </row>
    <row r="5604" spans="1:4" ht="27" x14ac:dyDescent="0.25">
      <c r="A5604" s="170">
        <v>91176</v>
      </c>
      <c r="B5604" s="171" t="s">
        <v>35218</v>
      </c>
      <c r="C5604" s="170" t="s">
        <v>166</v>
      </c>
      <c r="D5604" s="172">
        <v>18.38</v>
      </c>
    </row>
    <row r="5605" spans="1:4" ht="40.5" x14ac:dyDescent="0.25">
      <c r="A5605" s="170">
        <v>91179</v>
      </c>
      <c r="B5605" s="171" t="s">
        <v>35221</v>
      </c>
      <c r="C5605" s="170" t="s">
        <v>166</v>
      </c>
      <c r="D5605" s="172">
        <v>18.38</v>
      </c>
    </row>
    <row r="5606" spans="1:4" ht="40.5" x14ac:dyDescent="0.25">
      <c r="A5606" s="170">
        <v>91180</v>
      </c>
      <c r="B5606" s="171" t="s">
        <v>35223</v>
      </c>
      <c r="C5606" s="170" t="s">
        <v>166</v>
      </c>
      <c r="D5606" s="172">
        <v>24.61</v>
      </c>
    </row>
    <row r="5607" spans="1:4" ht="40.5" x14ac:dyDescent="0.25">
      <c r="A5607" s="170">
        <v>91181</v>
      </c>
      <c r="B5607" s="171" t="s">
        <v>35225</v>
      </c>
      <c r="C5607" s="170" t="s">
        <v>166</v>
      </c>
      <c r="D5607" s="172">
        <v>25.9</v>
      </c>
    </row>
    <row r="5608" spans="1:4" ht="27" x14ac:dyDescent="0.25">
      <c r="A5608" s="170">
        <v>91182</v>
      </c>
      <c r="B5608" s="171" t="s">
        <v>35228</v>
      </c>
      <c r="C5608" s="170" t="s">
        <v>166</v>
      </c>
      <c r="D5608" s="172">
        <v>29.21</v>
      </c>
    </row>
    <row r="5609" spans="1:4" ht="27" x14ac:dyDescent="0.25">
      <c r="A5609" s="170">
        <v>91185</v>
      </c>
      <c r="B5609" s="171" t="s">
        <v>35231</v>
      </c>
      <c r="C5609" s="170" t="s">
        <v>166</v>
      </c>
      <c r="D5609" s="172">
        <v>29.21</v>
      </c>
    </row>
    <row r="5610" spans="1:4" ht="40.5" x14ac:dyDescent="0.25">
      <c r="A5610" s="170">
        <v>91186</v>
      </c>
      <c r="B5610" s="171" t="s">
        <v>35233</v>
      </c>
      <c r="C5610" s="170" t="s">
        <v>166</v>
      </c>
      <c r="D5610" s="172">
        <v>32.229999999999997</v>
      </c>
    </row>
    <row r="5611" spans="1:4" ht="40.5" x14ac:dyDescent="0.25">
      <c r="A5611" s="170">
        <v>91187</v>
      </c>
      <c r="B5611" s="171" t="s">
        <v>35236</v>
      </c>
      <c r="C5611" s="170" t="s">
        <v>166</v>
      </c>
      <c r="D5611" s="172">
        <v>29.02</v>
      </c>
    </row>
    <row r="5612" spans="1:4" x14ac:dyDescent="0.25">
      <c r="A5612" s="170">
        <v>91188</v>
      </c>
      <c r="B5612" s="171" t="s">
        <v>35239</v>
      </c>
      <c r="C5612" s="170" t="s">
        <v>58</v>
      </c>
      <c r="D5612" s="172">
        <v>14.59</v>
      </c>
    </row>
    <row r="5613" spans="1:4" x14ac:dyDescent="0.25">
      <c r="A5613" s="170">
        <v>91189</v>
      </c>
      <c r="B5613" s="171" t="s">
        <v>35241</v>
      </c>
      <c r="C5613" s="170" t="s">
        <v>58</v>
      </c>
      <c r="D5613" s="172">
        <v>75.540000000000006</v>
      </c>
    </row>
    <row r="5614" spans="1:4" x14ac:dyDescent="0.25">
      <c r="A5614" s="170">
        <v>91190</v>
      </c>
      <c r="B5614" s="171" t="s">
        <v>35245</v>
      </c>
      <c r="C5614" s="170" t="s">
        <v>58</v>
      </c>
      <c r="D5614" s="172">
        <v>11.61</v>
      </c>
    </row>
    <row r="5615" spans="1:4" x14ac:dyDescent="0.25">
      <c r="A5615" s="170">
        <v>91191</v>
      </c>
      <c r="B5615" s="171" t="s">
        <v>35247</v>
      </c>
      <c r="C5615" s="170" t="s">
        <v>58</v>
      </c>
      <c r="D5615" s="172">
        <v>15.46</v>
      </c>
    </row>
    <row r="5616" spans="1:4" x14ac:dyDescent="0.25">
      <c r="A5616" s="170">
        <v>91192</v>
      </c>
      <c r="B5616" s="171" t="s">
        <v>35251</v>
      </c>
      <c r="C5616" s="170" t="s">
        <v>58</v>
      </c>
      <c r="D5616" s="172">
        <v>22.35</v>
      </c>
    </row>
    <row r="5617" spans="1:4" ht="27" x14ac:dyDescent="0.25">
      <c r="A5617" s="170">
        <v>91222</v>
      </c>
      <c r="B5617" s="171" t="s">
        <v>35254</v>
      </c>
      <c r="C5617" s="170" t="s">
        <v>166</v>
      </c>
      <c r="D5617" s="172">
        <v>10.73</v>
      </c>
    </row>
    <row r="5618" spans="1:4" ht="27" x14ac:dyDescent="0.25">
      <c r="A5618" s="170">
        <v>94480</v>
      </c>
      <c r="B5618" s="171" t="s">
        <v>35256</v>
      </c>
      <c r="C5618" s="170" t="s">
        <v>58</v>
      </c>
      <c r="D5618" s="172">
        <v>2835.81</v>
      </c>
    </row>
    <row r="5619" spans="1:4" ht="27" x14ac:dyDescent="0.25">
      <c r="A5619" s="170">
        <v>94481</v>
      </c>
      <c r="B5619" s="171" t="s">
        <v>35260</v>
      </c>
      <c r="C5619" s="170" t="s">
        <v>58</v>
      </c>
      <c r="D5619" s="172">
        <v>2023.8</v>
      </c>
    </row>
    <row r="5620" spans="1:4" ht="27" x14ac:dyDescent="0.25">
      <c r="A5620" s="170">
        <v>94482</v>
      </c>
      <c r="B5620" s="171" t="s">
        <v>35264</v>
      </c>
      <c r="C5620" s="170" t="s">
        <v>58</v>
      </c>
      <c r="D5620" s="172">
        <v>1594.68</v>
      </c>
    </row>
    <row r="5621" spans="1:4" ht="27" x14ac:dyDescent="0.25">
      <c r="A5621" s="170">
        <v>94483</v>
      </c>
      <c r="B5621" s="171" t="s">
        <v>35268</v>
      </c>
      <c r="C5621" s="170" t="s">
        <v>58</v>
      </c>
      <c r="D5621" s="172">
        <v>1342.71</v>
      </c>
    </row>
    <row r="5622" spans="1:4" ht="27" x14ac:dyDescent="0.25">
      <c r="A5622" s="170">
        <v>95541</v>
      </c>
      <c r="B5622" s="171" t="s">
        <v>35272</v>
      </c>
      <c r="C5622" s="170" t="s">
        <v>58</v>
      </c>
      <c r="D5622" s="172">
        <v>30.62</v>
      </c>
    </row>
    <row r="5623" spans="1:4" ht="27" x14ac:dyDescent="0.25">
      <c r="A5623" s="170">
        <v>96559</v>
      </c>
      <c r="B5623" s="171" t="s">
        <v>35275</v>
      </c>
      <c r="C5623" s="170" t="s">
        <v>110</v>
      </c>
      <c r="D5623" s="172">
        <v>36.619999999999997</v>
      </c>
    </row>
    <row r="5624" spans="1:4" ht="27" x14ac:dyDescent="0.25">
      <c r="A5624" s="170">
        <v>96560</v>
      </c>
      <c r="B5624" s="171" t="s">
        <v>35278</v>
      </c>
      <c r="C5624" s="170" t="s">
        <v>110</v>
      </c>
      <c r="D5624" s="172">
        <v>36.35</v>
      </c>
    </row>
    <row r="5625" spans="1:4" ht="27" x14ac:dyDescent="0.25">
      <c r="A5625" s="170">
        <v>96562</v>
      </c>
      <c r="B5625" s="171" t="s">
        <v>35281</v>
      </c>
      <c r="C5625" s="170" t="s">
        <v>166</v>
      </c>
      <c r="D5625" s="172">
        <v>57.38</v>
      </c>
    </row>
    <row r="5626" spans="1:4" ht="27" x14ac:dyDescent="0.25">
      <c r="A5626" s="170">
        <v>96563</v>
      </c>
      <c r="B5626" s="171" t="s">
        <v>35284</v>
      </c>
      <c r="C5626" s="170" t="s">
        <v>166</v>
      </c>
      <c r="D5626" s="172">
        <v>62.55</v>
      </c>
    </row>
    <row r="5627" spans="1:4" x14ac:dyDescent="0.25">
      <c r="A5627" s="170">
        <v>100128</v>
      </c>
      <c r="B5627" s="171" t="s">
        <v>35287</v>
      </c>
      <c r="C5627" s="170" t="s">
        <v>58</v>
      </c>
      <c r="D5627" s="172">
        <v>1683.6</v>
      </c>
    </row>
    <row r="5628" spans="1:4" ht="27" x14ac:dyDescent="0.25">
      <c r="A5628" s="170">
        <v>101802</v>
      </c>
      <c r="B5628" s="171" t="s">
        <v>35291</v>
      </c>
      <c r="C5628" s="170" t="s">
        <v>58</v>
      </c>
      <c r="D5628" s="172">
        <v>1712.99</v>
      </c>
    </row>
    <row r="5629" spans="1:4" ht="27" x14ac:dyDescent="0.25">
      <c r="A5629" s="170">
        <v>101803</v>
      </c>
      <c r="B5629" s="171" t="s">
        <v>35295</v>
      </c>
      <c r="C5629" s="170" t="s">
        <v>58</v>
      </c>
      <c r="D5629" s="172">
        <v>1103.1300000000001</v>
      </c>
    </row>
    <row r="5630" spans="1:4" ht="27" x14ac:dyDescent="0.25">
      <c r="A5630" s="170">
        <v>101804</v>
      </c>
      <c r="B5630" s="171" t="s">
        <v>35299</v>
      </c>
      <c r="C5630" s="170" t="s">
        <v>58</v>
      </c>
      <c r="D5630" s="172">
        <v>1375.44</v>
      </c>
    </row>
    <row r="5631" spans="1:4" ht="27" x14ac:dyDescent="0.25">
      <c r="A5631" s="170">
        <v>101805</v>
      </c>
      <c r="B5631" s="171" t="s">
        <v>35303</v>
      </c>
      <c r="C5631" s="170" t="s">
        <v>58</v>
      </c>
      <c r="D5631" s="172">
        <v>1747.4</v>
      </c>
    </row>
    <row r="5632" spans="1:4" ht="27" x14ac:dyDescent="0.25">
      <c r="A5632" s="170">
        <v>102111</v>
      </c>
      <c r="B5632" s="171" t="s">
        <v>35307</v>
      </c>
      <c r="C5632" s="170" t="s">
        <v>58</v>
      </c>
      <c r="D5632" s="172">
        <v>1129.02</v>
      </c>
    </row>
    <row r="5633" spans="1:4" ht="27" x14ac:dyDescent="0.25">
      <c r="A5633" s="170">
        <v>102112</v>
      </c>
      <c r="B5633" s="171" t="s">
        <v>35311</v>
      </c>
      <c r="C5633" s="170" t="s">
        <v>58</v>
      </c>
      <c r="D5633" s="172">
        <v>175</v>
      </c>
    </row>
    <row r="5634" spans="1:4" ht="27" x14ac:dyDescent="0.25">
      <c r="A5634" s="170">
        <v>102113</v>
      </c>
      <c r="B5634" s="171" t="s">
        <v>35315</v>
      </c>
      <c r="C5634" s="170" t="s">
        <v>58</v>
      </c>
      <c r="D5634" s="172">
        <v>1787.57</v>
      </c>
    </row>
    <row r="5635" spans="1:4" ht="27" x14ac:dyDescent="0.25">
      <c r="A5635" s="170">
        <v>102114</v>
      </c>
      <c r="B5635" s="171" t="s">
        <v>35319</v>
      </c>
      <c r="C5635" s="170" t="s">
        <v>58</v>
      </c>
      <c r="D5635" s="172">
        <v>179.4</v>
      </c>
    </row>
    <row r="5636" spans="1:4" ht="27" x14ac:dyDescent="0.25">
      <c r="A5636" s="170">
        <v>102115</v>
      </c>
      <c r="B5636" s="171" t="s">
        <v>35323</v>
      </c>
      <c r="C5636" s="170" t="s">
        <v>58</v>
      </c>
      <c r="D5636" s="172">
        <v>3112.09</v>
      </c>
    </row>
    <row r="5637" spans="1:4" ht="27" x14ac:dyDescent="0.25">
      <c r="A5637" s="170">
        <v>102116</v>
      </c>
      <c r="B5637" s="171" t="s">
        <v>35327</v>
      </c>
      <c r="C5637" s="170" t="s">
        <v>58</v>
      </c>
      <c r="D5637" s="172">
        <v>1908.71</v>
      </c>
    </row>
    <row r="5638" spans="1:4" x14ac:dyDescent="0.25">
      <c r="A5638" s="170">
        <v>102117</v>
      </c>
      <c r="B5638" s="171" t="s">
        <v>35331</v>
      </c>
      <c r="C5638" s="170" t="s">
        <v>58</v>
      </c>
      <c r="D5638" s="172">
        <v>184.76</v>
      </c>
    </row>
    <row r="5639" spans="1:4" ht="27" x14ac:dyDescent="0.25">
      <c r="A5639" s="170">
        <v>102118</v>
      </c>
      <c r="B5639" s="171" t="s">
        <v>35335</v>
      </c>
      <c r="C5639" s="170" t="s">
        <v>58</v>
      </c>
      <c r="D5639" s="172">
        <v>2594.83</v>
      </c>
    </row>
    <row r="5640" spans="1:4" ht="27" x14ac:dyDescent="0.25">
      <c r="A5640" s="170">
        <v>102119</v>
      </c>
      <c r="B5640" s="171" t="s">
        <v>35339</v>
      </c>
      <c r="C5640" s="170" t="s">
        <v>58</v>
      </c>
      <c r="D5640" s="172">
        <v>189.37</v>
      </c>
    </row>
    <row r="5641" spans="1:4" x14ac:dyDescent="0.25">
      <c r="A5641" s="170">
        <v>102121</v>
      </c>
      <c r="B5641" s="171" t="s">
        <v>35343</v>
      </c>
      <c r="C5641" s="170" t="s">
        <v>58</v>
      </c>
      <c r="D5641" s="172">
        <v>237.52</v>
      </c>
    </row>
    <row r="5642" spans="1:4" ht="27" x14ac:dyDescent="0.25">
      <c r="A5642" s="170">
        <v>102122</v>
      </c>
      <c r="B5642" s="171" t="s">
        <v>35347</v>
      </c>
      <c r="C5642" s="170" t="s">
        <v>58</v>
      </c>
      <c r="D5642" s="172">
        <v>8734.93</v>
      </c>
    </row>
    <row r="5643" spans="1:4" ht="27" x14ac:dyDescent="0.25">
      <c r="A5643" s="170">
        <v>102123</v>
      </c>
      <c r="B5643" s="171" t="s">
        <v>35351</v>
      </c>
      <c r="C5643" s="170" t="s">
        <v>58</v>
      </c>
      <c r="D5643" s="172">
        <v>251.24</v>
      </c>
    </row>
    <row r="5644" spans="1:4" x14ac:dyDescent="0.25">
      <c r="A5644" s="170">
        <v>102136</v>
      </c>
      <c r="B5644" s="171" t="s">
        <v>35355</v>
      </c>
      <c r="C5644" s="170" t="s">
        <v>58</v>
      </c>
      <c r="D5644" s="172">
        <v>95.32</v>
      </c>
    </row>
    <row r="5645" spans="1:4" x14ac:dyDescent="0.25">
      <c r="A5645" s="170">
        <v>102137</v>
      </c>
      <c r="B5645" s="171" t="s">
        <v>35358</v>
      </c>
      <c r="C5645" s="170" t="s">
        <v>58</v>
      </c>
      <c r="D5645" s="172">
        <v>84.23</v>
      </c>
    </row>
    <row r="5646" spans="1:4" x14ac:dyDescent="0.25">
      <c r="A5646" s="170">
        <v>102138</v>
      </c>
      <c r="B5646" s="171" t="s">
        <v>35362</v>
      </c>
      <c r="C5646" s="170" t="s">
        <v>58</v>
      </c>
      <c r="D5646" s="172">
        <v>273.57</v>
      </c>
    </row>
    <row r="5647" spans="1:4" ht="27" x14ac:dyDescent="0.25">
      <c r="A5647" s="170">
        <v>103517</v>
      </c>
      <c r="B5647" s="171" t="s">
        <v>35365</v>
      </c>
      <c r="C5647" s="170" t="s">
        <v>58</v>
      </c>
      <c r="D5647" s="172">
        <v>3618.07</v>
      </c>
    </row>
    <row r="5648" spans="1:4" ht="27" x14ac:dyDescent="0.25">
      <c r="A5648" s="170">
        <v>103519</v>
      </c>
      <c r="B5648" s="171" t="s">
        <v>35369</v>
      </c>
      <c r="C5648" s="170" t="s">
        <v>58</v>
      </c>
      <c r="D5648" s="172">
        <v>10.99</v>
      </c>
    </row>
    <row r="5649" spans="1:4" ht="27" x14ac:dyDescent="0.25">
      <c r="A5649" s="170">
        <v>103520</v>
      </c>
      <c r="B5649" s="171" t="s">
        <v>35371</v>
      </c>
      <c r="C5649" s="170" t="s">
        <v>58</v>
      </c>
      <c r="D5649" s="172">
        <v>5937.02</v>
      </c>
    </row>
    <row r="5650" spans="1:4" ht="27" x14ac:dyDescent="0.25">
      <c r="A5650" s="170">
        <v>103521</v>
      </c>
      <c r="B5650" s="171" t="s">
        <v>35375</v>
      </c>
      <c r="C5650" s="170" t="s">
        <v>58</v>
      </c>
      <c r="D5650" s="172">
        <v>7883.78</v>
      </c>
    </row>
    <row r="5651" spans="1:4" ht="27" x14ac:dyDescent="0.25">
      <c r="A5651" s="170">
        <v>103522</v>
      </c>
      <c r="B5651" s="171" t="s">
        <v>35379</v>
      </c>
      <c r="C5651" s="170" t="s">
        <v>58</v>
      </c>
      <c r="D5651" s="172">
        <v>7971.56</v>
      </c>
    </row>
    <row r="5652" spans="1:4" ht="27" x14ac:dyDescent="0.25">
      <c r="A5652" s="170">
        <v>103523</v>
      </c>
      <c r="B5652" s="171" t="s">
        <v>35383</v>
      </c>
      <c r="C5652" s="170" t="s">
        <v>58</v>
      </c>
      <c r="D5652" s="172">
        <v>11980.87</v>
      </c>
    </row>
    <row r="5653" spans="1:4" x14ac:dyDescent="0.25">
      <c r="A5653" s="170">
        <v>104767</v>
      </c>
      <c r="B5653" s="171" t="s">
        <v>35442</v>
      </c>
      <c r="C5653" s="170" t="s">
        <v>58</v>
      </c>
      <c r="D5653" s="172">
        <v>0.75</v>
      </c>
    </row>
    <row r="5654" spans="1:4" ht="27" x14ac:dyDescent="0.25">
      <c r="A5654" s="170">
        <v>104769</v>
      </c>
      <c r="B5654" s="171" t="s">
        <v>35444</v>
      </c>
      <c r="C5654" s="170" t="s">
        <v>58</v>
      </c>
      <c r="D5654" s="172">
        <v>2.02</v>
      </c>
    </row>
    <row r="5655" spans="1:4" ht="27" x14ac:dyDescent="0.25">
      <c r="A5655" s="170">
        <v>104771</v>
      </c>
      <c r="B5655" s="171" t="s">
        <v>35446</v>
      </c>
      <c r="C5655" s="170" t="s">
        <v>58</v>
      </c>
      <c r="D5655" s="172">
        <v>2.96</v>
      </c>
    </row>
    <row r="5656" spans="1:4" ht="27" x14ac:dyDescent="0.25">
      <c r="A5656" s="170">
        <v>104773</v>
      </c>
      <c r="B5656" s="171" t="s">
        <v>35448</v>
      </c>
      <c r="C5656" s="170" t="s">
        <v>58</v>
      </c>
      <c r="D5656" s="172">
        <v>2.6</v>
      </c>
    </row>
    <row r="5657" spans="1:4" ht="27" x14ac:dyDescent="0.25">
      <c r="A5657" s="170">
        <v>104775</v>
      </c>
      <c r="B5657" s="171" t="s">
        <v>35451</v>
      </c>
      <c r="C5657" s="170" t="s">
        <v>58</v>
      </c>
      <c r="D5657" s="172">
        <v>6.96</v>
      </c>
    </row>
    <row r="5658" spans="1:4" ht="27" x14ac:dyDescent="0.25">
      <c r="A5658" s="170">
        <v>104777</v>
      </c>
      <c r="B5658" s="171" t="s">
        <v>35453</v>
      </c>
      <c r="C5658" s="170" t="s">
        <v>58</v>
      </c>
      <c r="D5658" s="172">
        <v>10.18</v>
      </c>
    </row>
    <row r="5659" spans="1:4" ht="27" x14ac:dyDescent="0.25">
      <c r="A5659" s="170">
        <v>104779</v>
      </c>
      <c r="B5659" s="171" t="s">
        <v>35455</v>
      </c>
      <c r="C5659" s="170" t="s">
        <v>166</v>
      </c>
      <c r="D5659" s="172">
        <v>6.25</v>
      </c>
    </row>
    <row r="5660" spans="1:4" ht="27" x14ac:dyDescent="0.25">
      <c r="A5660" s="170">
        <v>104781</v>
      </c>
      <c r="B5660" s="171" t="s">
        <v>35457</v>
      </c>
      <c r="C5660" s="170" t="s">
        <v>166</v>
      </c>
      <c r="D5660" s="172">
        <v>7.2</v>
      </c>
    </row>
    <row r="5661" spans="1:4" ht="27" x14ac:dyDescent="0.25">
      <c r="A5661" s="170">
        <v>104782</v>
      </c>
      <c r="B5661" s="171" t="s">
        <v>35459</v>
      </c>
      <c r="C5661" s="170" t="s">
        <v>58</v>
      </c>
      <c r="D5661" s="172">
        <v>51.43</v>
      </c>
    </row>
    <row r="5662" spans="1:4" ht="27" x14ac:dyDescent="0.25">
      <c r="A5662" s="170">
        <v>104783</v>
      </c>
      <c r="B5662" s="171" t="s">
        <v>35462</v>
      </c>
      <c r="C5662" s="170" t="s">
        <v>58</v>
      </c>
      <c r="D5662" s="172">
        <v>5.54</v>
      </c>
    </row>
    <row r="5663" spans="1:4" ht="27" x14ac:dyDescent="0.25">
      <c r="A5663" s="170">
        <v>104784</v>
      </c>
      <c r="B5663" s="171" t="s">
        <v>35464</v>
      </c>
      <c r="C5663" s="170" t="s">
        <v>58</v>
      </c>
      <c r="D5663" s="172">
        <v>15.54</v>
      </c>
    </row>
    <row r="5664" spans="1:4" ht="27" x14ac:dyDescent="0.25">
      <c r="A5664" s="170">
        <v>104786</v>
      </c>
      <c r="B5664" s="171" t="s">
        <v>35467</v>
      </c>
      <c r="C5664" s="170" t="s">
        <v>166</v>
      </c>
      <c r="D5664" s="172">
        <v>6.86</v>
      </c>
    </row>
    <row r="5665" spans="1:4" ht="27" x14ac:dyDescent="0.25">
      <c r="A5665" s="170">
        <v>104787</v>
      </c>
      <c r="B5665" s="171" t="s">
        <v>35469</v>
      </c>
      <c r="C5665" s="170" t="s">
        <v>166</v>
      </c>
      <c r="D5665" s="172">
        <v>9.09</v>
      </c>
    </row>
    <row r="5666" spans="1:4" ht="27" x14ac:dyDescent="0.25">
      <c r="A5666" s="170">
        <v>104788</v>
      </c>
      <c r="B5666" s="171" t="s">
        <v>35472</v>
      </c>
      <c r="C5666" s="170" t="s">
        <v>166</v>
      </c>
      <c r="D5666" s="172">
        <v>12.09</v>
      </c>
    </row>
    <row r="5667" spans="1:4" x14ac:dyDescent="0.25">
      <c r="A5667" s="170">
        <v>104031</v>
      </c>
      <c r="B5667" s="171" t="s">
        <v>35474</v>
      </c>
      <c r="C5667" s="170" t="s">
        <v>58</v>
      </c>
      <c r="D5667" s="172">
        <v>19.48</v>
      </c>
    </row>
    <row r="5668" spans="1:4" x14ac:dyDescent="0.25">
      <c r="A5668" s="170">
        <v>104032</v>
      </c>
      <c r="B5668" s="171" t="s">
        <v>35476</v>
      </c>
      <c r="C5668" s="170" t="s">
        <v>58</v>
      </c>
      <c r="D5668" s="172">
        <v>24.32</v>
      </c>
    </row>
    <row r="5669" spans="1:4" x14ac:dyDescent="0.25">
      <c r="A5669" s="170">
        <v>104033</v>
      </c>
      <c r="B5669" s="171" t="s">
        <v>35479</v>
      </c>
      <c r="C5669" s="170" t="s">
        <v>58</v>
      </c>
      <c r="D5669" s="172">
        <v>22.26</v>
      </c>
    </row>
    <row r="5670" spans="1:4" x14ac:dyDescent="0.25">
      <c r="A5670" s="170">
        <v>104034</v>
      </c>
      <c r="B5670" s="171" t="s">
        <v>35481</v>
      </c>
      <c r="C5670" s="170" t="s">
        <v>58</v>
      </c>
      <c r="D5670" s="172">
        <v>28.79</v>
      </c>
    </row>
    <row r="5671" spans="1:4" x14ac:dyDescent="0.25">
      <c r="A5671" s="170">
        <v>104035</v>
      </c>
      <c r="B5671" s="171" t="s">
        <v>35484</v>
      </c>
      <c r="C5671" s="170" t="s">
        <v>58</v>
      </c>
      <c r="D5671" s="172">
        <v>38.43</v>
      </c>
    </row>
    <row r="5672" spans="1:4" x14ac:dyDescent="0.25">
      <c r="A5672" s="170">
        <v>104036</v>
      </c>
      <c r="B5672" s="171" t="s">
        <v>35487</v>
      </c>
      <c r="C5672" s="170" t="s">
        <v>58</v>
      </c>
      <c r="D5672" s="172">
        <v>39.659999999999997</v>
      </c>
    </row>
    <row r="5673" spans="1:4" x14ac:dyDescent="0.25">
      <c r="A5673" s="170">
        <v>104039</v>
      </c>
      <c r="B5673" s="171" t="s">
        <v>35490</v>
      </c>
      <c r="C5673" s="170" t="s">
        <v>58</v>
      </c>
      <c r="D5673" s="172">
        <v>72.84</v>
      </c>
    </row>
    <row r="5674" spans="1:4" x14ac:dyDescent="0.25">
      <c r="A5674" s="170">
        <v>104043</v>
      </c>
      <c r="B5674" s="171" t="s">
        <v>35493</v>
      </c>
      <c r="C5674" s="170" t="s">
        <v>58</v>
      </c>
      <c r="D5674" s="172">
        <v>8.4700000000000006</v>
      </c>
    </row>
    <row r="5675" spans="1:4" x14ac:dyDescent="0.25">
      <c r="A5675" s="170">
        <v>104044</v>
      </c>
      <c r="B5675" s="171" t="s">
        <v>35496</v>
      </c>
      <c r="C5675" s="170" t="s">
        <v>58</v>
      </c>
      <c r="D5675" s="172">
        <v>9.0399999999999991</v>
      </c>
    </row>
    <row r="5676" spans="1:4" x14ac:dyDescent="0.25">
      <c r="A5676" s="170">
        <v>104045</v>
      </c>
      <c r="B5676" s="171" t="s">
        <v>35498</v>
      </c>
      <c r="C5676" s="170" t="s">
        <v>58</v>
      </c>
      <c r="D5676" s="172">
        <v>14.05</v>
      </c>
    </row>
    <row r="5677" spans="1:4" ht="27" x14ac:dyDescent="0.25">
      <c r="A5677" s="170">
        <v>104046</v>
      </c>
      <c r="B5677" s="171" t="s">
        <v>35501</v>
      </c>
      <c r="C5677" s="170" t="s">
        <v>58</v>
      </c>
      <c r="D5677" s="172">
        <v>8.1</v>
      </c>
    </row>
    <row r="5678" spans="1:4" ht="27" x14ac:dyDescent="0.25">
      <c r="A5678" s="170">
        <v>104047</v>
      </c>
      <c r="B5678" s="171" t="s">
        <v>35503</v>
      </c>
      <c r="C5678" s="170" t="s">
        <v>58</v>
      </c>
      <c r="D5678" s="172">
        <v>9.41</v>
      </c>
    </row>
    <row r="5679" spans="1:4" ht="27" x14ac:dyDescent="0.25">
      <c r="A5679" s="170">
        <v>104048</v>
      </c>
      <c r="B5679" s="171" t="s">
        <v>35505</v>
      </c>
      <c r="C5679" s="170" t="s">
        <v>58</v>
      </c>
      <c r="D5679" s="172">
        <v>13.72</v>
      </c>
    </row>
    <row r="5680" spans="1:4" x14ac:dyDescent="0.25">
      <c r="A5680" s="170">
        <v>104049</v>
      </c>
      <c r="B5680" s="171" t="s">
        <v>35507</v>
      </c>
      <c r="C5680" s="170" t="s">
        <v>58</v>
      </c>
      <c r="D5680" s="172">
        <v>5.87</v>
      </c>
    </row>
    <row r="5681" spans="1:4" x14ac:dyDescent="0.25">
      <c r="A5681" s="170">
        <v>104050</v>
      </c>
      <c r="B5681" s="171" t="s">
        <v>35509</v>
      </c>
      <c r="C5681" s="170" t="s">
        <v>58</v>
      </c>
      <c r="D5681" s="172">
        <v>8.75</v>
      </c>
    </row>
    <row r="5682" spans="1:4" x14ac:dyDescent="0.25">
      <c r="A5682" s="170">
        <v>104051</v>
      </c>
      <c r="B5682" s="171" t="s">
        <v>35511</v>
      </c>
      <c r="C5682" s="170" t="s">
        <v>58</v>
      </c>
      <c r="D5682" s="172">
        <v>7.59</v>
      </c>
    </row>
    <row r="5683" spans="1:4" x14ac:dyDescent="0.25">
      <c r="A5683" s="170">
        <v>104052</v>
      </c>
      <c r="B5683" s="171" t="s">
        <v>35514</v>
      </c>
      <c r="C5683" s="170" t="s">
        <v>58</v>
      </c>
      <c r="D5683" s="172">
        <v>10.63</v>
      </c>
    </row>
    <row r="5684" spans="1:4" x14ac:dyDescent="0.25">
      <c r="A5684" s="170">
        <v>104053</v>
      </c>
      <c r="B5684" s="171" t="s">
        <v>35516</v>
      </c>
      <c r="C5684" s="170" t="s">
        <v>58</v>
      </c>
      <c r="D5684" s="172">
        <v>8.8000000000000007</v>
      </c>
    </row>
    <row r="5685" spans="1:4" x14ac:dyDescent="0.25">
      <c r="A5685" s="170">
        <v>104054</v>
      </c>
      <c r="B5685" s="171" t="s">
        <v>35518</v>
      </c>
      <c r="C5685" s="170" t="s">
        <v>58</v>
      </c>
      <c r="D5685" s="172">
        <v>17.28</v>
      </c>
    </row>
    <row r="5686" spans="1:4" x14ac:dyDescent="0.25">
      <c r="A5686" s="170">
        <v>104055</v>
      </c>
      <c r="B5686" s="171" t="s">
        <v>35520</v>
      </c>
      <c r="C5686" s="170" t="s">
        <v>58</v>
      </c>
      <c r="D5686" s="172">
        <v>17.66</v>
      </c>
    </row>
    <row r="5687" spans="1:4" x14ac:dyDescent="0.25">
      <c r="A5687" s="170">
        <v>104056</v>
      </c>
      <c r="B5687" s="171" t="s">
        <v>35522</v>
      </c>
      <c r="C5687" s="170" t="s">
        <v>58</v>
      </c>
      <c r="D5687" s="172">
        <v>26.6</v>
      </c>
    </row>
    <row r="5688" spans="1:4" x14ac:dyDescent="0.25">
      <c r="A5688" s="170">
        <v>104058</v>
      </c>
      <c r="B5688" s="171" t="s">
        <v>35525</v>
      </c>
      <c r="C5688" s="170" t="s">
        <v>58</v>
      </c>
      <c r="D5688" s="172">
        <v>7.99</v>
      </c>
    </row>
    <row r="5689" spans="1:4" x14ac:dyDescent="0.25">
      <c r="A5689" s="170">
        <v>104059</v>
      </c>
      <c r="B5689" s="171" t="s">
        <v>35527</v>
      </c>
      <c r="C5689" s="170" t="s">
        <v>58</v>
      </c>
      <c r="D5689" s="172">
        <v>10.7</v>
      </c>
    </row>
    <row r="5690" spans="1:4" x14ac:dyDescent="0.25">
      <c r="A5690" s="170">
        <v>104060</v>
      </c>
      <c r="B5690" s="171" t="s">
        <v>35529</v>
      </c>
      <c r="C5690" s="170" t="s">
        <v>166</v>
      </c>
      <c r="D5690" s="172">
        <v>8.8699999999999992</v>
      </c>
    </row>
    <row r="5691" spans="1:4" x14ac:dyDescent="0.25">
      <c r="A5691" s="170">
        <v>104061</v>
      </c>
      <c r="B5691" s="171" t="s">
        <v>35531</v>
      </c>
      <c r="C5691" s="170" t="s">
        <v>166</v>
      </c>
      <c r="D5691" s="172">
        <v>15.84</v>
      </c>
    </row>
    <row r="5692" spans="1:4" x14ac:dyDescent="0.25">
      <c r="A5692" s="170">
        <v>104062</v>
      </c>
      <c r="B5692" s="171" t="s">
        <v>35534</v>
      </c>
      <c r="C5692" s="170" t="s">
        <v>58</v>
      </c>
      <c r="D5692" s="172">
        <v>75.430000000000007</v>
      </c>
    </row>
    <row r="5693" spans="1:4" x14ac:dyDescent="0.25">
      <c r="A5693" s="170">
        <v>104063</v>
      </c>
      <c r="B5693" s="171" t="s">
        <v>35536</v>
      </c>
      <c r="C5693" s="170" t="s">
        <v>58</v>
      </c>
      <c r="D5693" s="172">
        <v>71.64</v>
      </c>
    </row>
    <row r="5694" spans="1:4" x14ac:dyDescent="0.25">
      <c r="A5694" s="170">
        <v>104064</v>
      </c>
      <c r="B5694" s="171" t="s">
        <v>35538</v>
      </c>
      <c r="C5694" s="170" t="s">
        <v>58</v>
      </c>
      <c r="D5694" s="172">
        <v>183.59</v>
      </c>
    </row>
    <row r="5695" spans="1:4" x14ac:dyDescent="0.25">
      <c r="A5695" s="170">
        <v>104065</v>
      </c>
      <c r="B5695" s="171" t="s">
        <v>35542</v>
      </c>
      <c r="C5695" s="170" t="s">
        <v>58</v>
      </c>
      <c r="D5695" s="172">
        <v>155.03</v>
      </c>
    </row>
    <row r="5696" spans="1:4" x14ac:dyDescent="0.25">
      <c r="A5696" s="170">
        <v>104072</v>
      </c>
      <c r="B5696" s="171" t="s">
        <v>35546</v>
      </c>
      <c r="C5696" s="170" t="s">
        <v>58</v>
      </c>
      <c r="D5696" s="172">
        <v>279.11</v>
      </c>
    </row>
    <row r="5697" spans="1:4" x14ac:dyDescent="0.25">
      <c r="A5697" s="170">
        <v>104076</v>
      </c>
      <c r="B5697" s="171" t="s">
        <v>35550</v>
      </c>
      <c r="C5697" s="170" t="s">
        <v>58</v>
      </c>
      <c r="D5697" s="172">
        <v>48.26</v>
      </c>
    </row>
    <row r="5698" spans="1:4" x14ac:dyDescent="0.25">
      <c r="A5698" s="170">
        <v>104082</v>
      </c>
      <c r="B5698" s="171" t="s">
        <v>35554</v>
      </c>
      <c r="C5698" s="170" t="s">
        <v>58</v>
      </c>
      <c r="D5698" s="172">
        <v>30.59</v>
      </c>
    </row>
    <row r="5699" spans="1:4" x14ac:dyDescent="0.25">
      <c r="A5699" s="170">
        <v>104083</v>
      </c>
      <c r="B5699" s="171" t="s">
        <v>35556</v>
      </c>
      <c r="C5699" s="170" t="s">
        <v>58</v>
      </c>
      <c r="D5699" s="172">
        <v>73.77</v>
      </c>
    </row>
    <row r="5700" spans="1:4" x14ac:dyDescent="0.25">
      <c r="A5700" s="170">
        <v>104084</v>
      </c>
      <c r="B5700" s="171" t="s">
        <v>35559</v>
      </c>
      <c r="C5700" s="170" t="s">
        <v>58</v>
      </c>
      <c r="D5700" s="172">
        <v>84.53</v>
      </c>
    </row>
    <row r="5701" spans="1:4" x14ac:dyDescent="0.25">
      <c r="A5701" s="170">
        <v>104085</v>
      </c>
      <c r="B5701" s="171" t="s">
        <v>35562</v>
      </c>
      <c r="C5701" s="170" t="s">
        <v>166</v>
      </c>
      <c r="D5701" s="172">
        <v>57.1</v>
      </c>
    </row>
    <row r="5702" spans="1:4" x14ac:dyDescent="0.25">
      <c r="A5702" s="170">
        <v>104086</v>
      </c>
      <c r="B5702" s="171" t="s">
        <v>35564</v>
      </c>
      <c r="C5702" s="170" t="s">
        <v>166</v>
      </c>
      <c r="D5702" s="172">
        <v>102.3</v>
      </c>
    </row>
    <row r="5703" spans="1:4" ht="27" x14ac:dyDescent="0.25">
      <c r="A5703" s="170">
        <v>104947</v>
      </c>
      <c r="B5703" s="171" t="s">
        <v>35568</v>
      </c>
      <c r="C5703" s="170" t="s">
        <v>190</v>
      </c>
      <c r="D5703" s="172">
        <v>12.46</v>
      </c>
    </row>
    <row r="5704" spans="1:4" ht="27" x14ac:dyDescent="0.25">
      <c r="A5704" s="170">
        <v>104948</v>
      </c>
      <c r="B5704" s="171" t="s">
        <v>35571</v>
      </c>
      <c r="C5704" s="170" t="s">
        <v>190</v>
      </c>
      <c r="D5704" s="172">
        <v>5.4</v>
      </c>
    </row>
    <row r="5705" spans="1:4" ht="27" x14ac:dyDescent="0.25">
      <c r="A5705" s="170">
        <v>104949</v>
      </c>
      <c r="B5705" s="171" t="s">
        <v>48498</v>
      </c>
      <c r="C5705" s="170" t="s">
        <v>190</v>
      </c>
      <c r="D5705" s="172">
        <v>10.02</v>
      </c>
    </row>
    <row r="5706" spans="1:4" ht="27" x14ac:dyDescent="0.25">
      <c r="A5706" s="170">
        <v>96520</v>
      </c>
      <c r="B5706" s="171" t="s">
        <v>35573</v>
      </c>
      <c r="C5706" s="170" t="s">
        <v>190</v>
      </c>
      <c r="D5706" s="172">
        <v>98.7</v>
      </c>
    </row>
    <row r="5707" spans="1:4" ht="27" x14ac:dyDescent="0.25">
      <c r="A5707" s="170">
        <v>96521</v>
      </c>
      <c r="B5707" s="171" t="s">
        <v>35576</v>
      </c>
      <c r="C5707" s="170" t="s">
        <v>190</v>
      </c>
      <c r="D5707" s="172">
        <v>42.48</v>
      </c>
    </row>
    <row r="5708" spans="1:4" x14ac:dyDescent="0.25">
      <c r="A5708" s="170">
        <v>96522</v>
      </c>
      <c r="B5708" s="171" t="s">
        <v>35579</v>
      </c>
      <c r="C5708" s="170" t="s">
        <v>190</v>
      </c>
      <c r="D5708" s="172">
        <v>168.13</v>
      </c>
    </row>
    <row r="5709" spans="1:4" x14ac:dyDescent="0.25">
      <c r="A5709" s="170">
        <v>96523</v>
      </c>
      <c r="B5709" s="171" t="s">
        <v>35583</v>
      </c>
      <c r="C5709" s="170" t="s">
        <v>190</v>
      </c>
      <c r="D5709" s="172">
        <v>111.74</v>
      </c>
    </row>
    <row r="5710" spans="1:4" ht="27" x14ac:dyDescent="0.25">
      <c r="A5710" s="170">
        <v>96524</v>
      </c>
      <c r="B5710" s="171" t="s">
        <v>35587</v>
      </c>
      <c r="C5710" s="170" t="s">
        <v>190</v>
      </c>
      <c r="D5710" s="172">
        <v>168.21</v>
      </c>
    </row>
    <row r="5711" spans="1:4" ht="27" x14ac:dyDescent="0.25">
      <c r="A5711" s="170">
        <v>96525</v>
      </c>
      <c r="B5711" s="171" t="s">
        <v>35591</v>
      </c>
      <c r="C5711" s="170" t="s">
        <v>190</v>
      </c>
      <c r="D5711" s="172">
        <v>57.73</v>
      </c>
    </row>
    <row r="5712" spans="1:4" x14ac:dyDescent="0.25">
      <c r="A5712" s="170">
        <v>96526</v>
      </c>
      <c r="B5712" s="171" t="s">
        <v>35593</v>
      </c>
      <c r="C5712" s="170" t="s">
        <v>190</v>
      </c>
      <c r="D5712" s="172">
        <v>239.45</v>
      </c>
    </row>
    <row r="5713" spans="1:4" x14ac:dyDescent="0.25">
      <c r="A5713" s="170">
        <v>96527</v>
      </c>
      <c r="B5713" s="171" t="s">
        <v>35597</v>
      </c>
      <c r="C5713" s="170" t="s">
        <v>190</v>
      </c>
      <c r="D5713" s="172">
        <v>123.17</v>
      </c>
    </row>
    <row r="5714" spans="1:4" ht="27" x14ac:dyDescent="0.25">
      <c r="A5714" s="170">
        <v>96528</v>
      </c>
      <c r="B5714" s="171" t="s">
        <v>35601</v>
      </c>
      <c r="C5714" s="170" t="s">
        <v>110</v>
      </c>
      <c r="D5714" s="172">
        <v>154.63</v>
      </c>
    </row>
    <row r="5715" spans="1:4" x14ac:dyDescent="0.25">
      <c r="A5715" s="170">
        <v>101114</v>
      </c>
      <c r="B5715" s="171" t="s">
        <v>35605</v>
      </c>
      <c r="C5715" s="170" t="s">
        <v>190</v>
      </c>
      <c r="D5715" s="172">
        <v>4.5999999999999996</v>
      </c>
    </row>
    <row r="5716" spans="1:4" x14ac:dyDescent="0.25">
      <c r="A5716" s="170">
        <v>101115</v>
      </c>
      <c r="B5716" s="171" t="s">
        <v>35606</v>
      </c>
      <c r="C5716" s="170" t="s">
        <v>190</v>
      </c>
      <c r="D5716" s="172">
        <v>3.85</v>
      </c>
    </row>
    <row r="5717" spans="1:4" x14ac:dyDescent="0.25">
      <c r="A5717" s="170">
        <v>101116</v>
      </c>
      <c r="B5717" s="171" t="s">
        <v>35609</v>
      </c>
      <c r="C5717" s="170" t="s">
        <v>190</v>
      </c>
      <c r="D5717" s="172">
        <v>2.39</v>
      </c>
    </row>
    <row r="5718" spans="1:4" x14ac:dyDescent="0.25">
      <c r="A5718" s="170">
        <v>101117</v>
      </c>
      <c r="B5718" s="171" t="s">
        <v>35612</v>
      </c>
      <c r="C5718" s="170" t="s">
        <v>190</v>
      </c>
      <c r="D5718" s="172">
        <v>3.38</v>
      </c>
    </row>
    <row r="5719" spans="1:4" x14ac:dyDescent="0.25">
      <c r="A5719" s="170">
        <v>101118</v>
      </c>
      <c r="B5719" s="171" t="s">
        <v>35614</v>
      </c>
      <c r="C5719" s="170" t="s">
        <v>190</v>
      </c>
      <c r="D5719" s="172">
        <v>3.95</v>
      </c>
    </row>
    <row r="5720" spans="1:4" ht="27" x14ac:dyDescent="0.25">
      <c r="A5720" s="170">
        <v>101119</v>
      </c>
      <c r="B5720" s="171" t="s">
        <v>35616</v>
      </c>
      <c r="C5720" s="170" t="s">
        <v>190</v>
      </c>
      <c r="D5720" s="172">
        <v>8.7799999999999994</v>
      </c>
    </row>
    <row r="5721" spans="1:4" ht="27" x14ac:dyDescent="0.25">
      <c r="A5721" s="170">
        <v>101120</v>
      </c>
      <c r="B5721" s="171" t="s">
        <v>35618</v>
      </c>
      <c r="C5721" s="170" t="s">
        <v>190</v>
      </c>
      <c r="D5721" s="172">
        <v>7.37</v>
      </c>
    </row>
    <row r="5722" spans="1:4" ht="27" x14ac:dyDescent="0.25">
      <c r="A5722" s="170">
        <v>101121</v>
      </c>
      <c r="B5722" s="171" t="s">
        <v>35621</v>
      </c>
      <c r="C5722" s="170" t="s">
        <v>190</v>
      </c>
      <c r="D5722" s="172">
        <v>4.59</v>
      </c>
    </row>
    <row r="5723" spans="1:4" ht="27" x14ac:dyDescent="0.25">
      <c r="A5723" s="170">
        <v>101122</v>
      </c>
      <c r="B5723" s="171" t="s">
        <v>35623</v>
      </c>
      <c r="C5723" s="170" t="s">
        <v>190</v>
      </c>
      <c r="D5723" s="172">
        <v>6.46</v>
      </c>
    </row>
    <row r="5724" spans="1:4" ht="27" x14ac:dyDescent="0.25">
      <c r="A5724" s="170">
        <v>101123</v>
      </c>
      <c r="B5724" s="171" t="s">
        <v>35625</v>
      </c>
      <c r="C5724" s="170" t="s">
        <v>190</v>
      </c>
      <c r="D5724" s="172">
        <v>7.54</v>
      </c>
    </row>
    <row r="5725" spans="1:4" ht="27" x14ac:dyDescent="0.25">
      <c r="A5725" s="170">
        <v>101124</v>
      </c>
      <c r="B5725" s="171" t="s">
        <v>35627</v>
      </c>
      <c r="C5725" s="170" t="s">
        <v>190</v>
      </c>
      <c r="D5725" s="172">
        <v>15.31</v>
      </c>
    </row>
    <row r="5726" spans="1:4" ht="27" x14ac:dyDescent="0.25">
      <c r="A5726" s="170">
        <v>101125</v>
      </c>
      <c r="B5726" s="171" t="s">
        <v>35630</v>
      </c>
      <c r="C5726" s="170" t="s">
        <v>190</v>
      </c>
      <c r="D5726" s="172">
        <v>14.56</v>
      </c>
    </row>
    <row r="5727" spans="1:4" ht="27" x14ac:dyDescent="0.25">
      <c r="A5727" s="170">
        <v>101126</v>
      </c>
      <c r="B5727" s="171" t="s">
        <v>35633</v>
      </c>
      <c r="C5727" s="170" t="s">
        <v>190</v>
      </c>
      <c r="D5727" s="172">
        <v>13.1</v>
      </c>
    </row>
    <row r="5728" spans="1:4" ht="27" x14ac:dyDescent="0.25">
      <c r="A5728" s="170">
        <v>101127</v>
      </c>
      <c r="B5728" s="171" t="s">
        <v>35635</v>
      </c>
      <c r="C5728" s="170" t="s">
        <v>190</v>
      </c>
      <c r="D5728" s="172">
        <v>14.09</v>
      </c>
    </row>
    <row r="5729" spans="1:4" ht="27" x14ac:dyDescent="0.25">
      <c r="A5729" s="170">
        <v>101128</v>
      </c>
      <c r="B5729" s="171" t="s">
        <v>35638</v>
      </c>
      <c r="C5729" s="170" t="s">
        <v>190</v>
      </c>
      <c r="D5729" s="172">
        <v>14.66</v>
      </c>
    </row>
    <row r="5730" spans="1:4" ht="27" x14ac:dyDescent="0.25">
      <c r="A5730" s="170">
        <v>101129</v>
      </c>
      <c r="B5730" s="171" t="s">
        <v>35640</v>
      </c>
      <c r="C5730" s="170" t="s">
        <v>190</v>
      </c>
      <c r="D5730" s="172">
        <v>19.920000000000002</v>
      </c>
    </row>
    <row r="5731" spans="1:4" ht="27" x14ac:dyDescent="0.25">
      <c r="A5731" s="170">
        <v>101130</v>
      </c>
      <c r="B5731" s="171" t="s">
        <v>35642</v>
      </c>
      <c r="C5731" s="170" t="s">
        <v>190</v>
      </c>
      <c r="D5731" s="172">
        <v>18.510000000000002</v>
      </c>
    </row>
    <row r="5732" spans="1:4" ht="27" x14ac:dyDescent="0.25">
      <c r="A5732" s="170">
        <v>101131</v>
      </c>
      <c r="B5732" s="171" t="s">
        <v>35644</v>
      </c>
      <c r="C5732" s="170" t="s">
        <v>190</v>
      </c>
      <c r="D5732" s="172">
        <v>15.73</v>
      </c>
    </row>
    <row r="5733" spans="1:4" ht="27" x14ac:dyDescent="0.25">
      <c r="A5733" s="170">
        <v>101132</v>
      </c>
      <c r="B5733" s="171" t="s">
        <v>35646</v>
      </c>
      <c r="C5733" s="170" t="s">
        <v>190</v>
      </c>
      <c r="D5733" s="172">
        <v>17.600000000000001</v>
      </c>
    </row>
    <row r="5734" spans="1:4" ht="27" x14ac:dyDescent="0.25">
      <c r="A5734" s="170">
        <v>101133</v>
      </c>
      <c r="B5734" s="171" t="s">
        <v>35649</v>
      </c>
      <c r="C5734" s="170" t="s">
        <v>190</v>
      </c>
      <c r="D5734" s="172">
        <v>18.68</v>
      </c>
    </row>
    <row r="5735" spans="1:4" ht="27" x14ac:dyDescent="0.25">
      <c r="A5735" s="170">
        <v>101134</v>
      </c>
      <c r="B5735" s="171" t="s">
        <v>35652</v>
      </c>
      <c r="C5735" s="170" t="s">
        <v>190</v>
      </c>
      <c r="D5735" s="172">
        <v>15.99</v>
      </c>
    </row>
    <row r="5736" spans="1:4" ht="27" x14ac:dyDescent="0.25">
      <c r="A5736" s="170">
        <v>101135</v>
      </c>
      <c r="B5736" s="171" t="s">
        <v>35655</v>
      </c>
      <c r="C5736" s="170" t="s">
        <v>190</v>
      </c>
      <c r="D5736" s="172">
        <v>15.24</v>
      </c>
    </row>
    <row r="5737" spans="1:4" ht="27" x14ac:dyDescent="0.25">
      <c r="A5737" s="170">
        <v>101136</v>
      </c>
      <c r="B5737" s="171" t="s">
        <v>35657</v>
      </c>
      <c r="C5737" s="170" t="s">
        <v>190</v>
      </c>
      <c r="D5737" s="172">
        <v>13.78</v>
      </c>
    </row>
    <row r="5738" spans="1:4" ht="27" x14ac:dyDescent="0.25">
      <c r="A5738" s="170">
        <v>101137</v>
      </c>
      <c r="B5738" s="171" t="s">
        <v>35660</v>
      </c>
      <c r="C5738" s="170" t="s">
        <v>190</v>
      </c>
      <c r="D5738" s="172">
        <v>14.77</v>
      </c>
    </row>
    <row r="5739" spans="1:4" ht="27" x14ac:dyDescent="0.25">
      <c r="A5739" s="170">
        <v>101138</v>
      </c>
      <c r="B5739" s="171" t="s">
        <v>35663</v>
      </c>
      <c r="C5739" s="170" t="s">
        <v>190</v>
      </c>
      <c r="D5739" s="172">
        <v>15.34</v>
      </c>
    </row>
    <row r="5740" spans="1:4" ht="27" x14ac:dyDescent="0.25">
      <c r="A5740" s="170">
        <v>101139</v>
      </c>
      <c r="B5740" s="171" t="s">
        <v>35666</v>
      </c>
      <c r="C5740" s="170" t="s">
        <v>190</v>
      </c>
      <c r="D5740" s="172">
        <v>20.62</v>
      </c>
    </row>
    <row r="5741" spans="1:4" ht="27" x14ac:dyDescent="0.25">
      <c r="A5741" s="170">
        <v>101140</v>
      </c>
      <c r="B5741" s="171" t="s">
        <v>35668</v>
      </c>
      <c r="C5741" s="170" t="s">
        <v>190</v>
      </c>
      <c r="D5741" s="172">
        <v>19.21</v>
      </c>
    </row>
    <row r="5742" spans="1:4" ht="27" x14ac:dyDescent="0.25">
      <c r="A5742" s="170">
        <v>101141</v>
      </c>
      <c r="B5742" s="171" t="s">
        <v>35670</v>
      </c>
      <c r="C5742" s="170" t="s">
        <v>190</v>
      </c>
      <c r="D5742" s="172">
        <v>16.43</v>
      </c>
    </row>
    <row r="5743" spans="1:4" ht="27" x14ac:dyDescent="0.25">
      <c r="A5743" s="170">
        <v>101142</v>
      </c>
      <c r="B5743" s="171" t="s">
        <v>35672</v>
      </c>
      <c r="C5743" s="170" t="s">
        <v>190</v>
      </c>
      <c r="D5743" s="172">
        <v>18.3</v>
      </c>
    </row>
    <row r="5744" spans="1:4" ht="27" x14ac:dyDescent="0.25">
      <c r="A5744" s="170">
        <v>101143</v>
      </c>
      <c r="B5744" s="171" t="s">
        <v>35675</v>
      </c>
      <c r="C5744" s="170" t="s">
        <v>190</v>
      </c>
      <c r="D5744" s="172">
        <v>19.38</v>
      </c>
    </row>
    <row r="5745" spans="1:4" ht="27" x14ac:dyDescent="0.25">
      <c r="A5745" s="170">
        <v>101144</v>
      </c>
      <c r="B5745" s="171" t="s">
        <v>35679</v>
      </c>
      <c r="C5745" s="170" t="s">
        <v>190</v>
      </c>
      <c r="D5745" s="172">
        <v>16.09</v>
      </c>
    </row>
    <row r="5746" spans="1:4" ht="27" x14ac:dyDescent="0.25">
      <c r="A5746" s="170">
        <v>101145</v>
      </c>
      <c r="B5746" s="171" t="s">
        <v>35682</v>
      </c>
      <c r="C5746" s="170" t="s">
        <v>190</v>
      </c>
      <c r="D5746" s="172">
        <v>15.34</v>
      </c>
    </row>
    <row r="5747" spans="1:4" ht="27" x14ac:dyDescent="0.25">
      <c r="A5747" s="170">
        <v>101146</v>
      </c>
      <c r="B5747" s="171" t="s">
        <v>35685</v>
      </c>
      <c r="C5747" s="170" t="s">
        <v>190</v>
      </c>
      <c r="D5747" s="172">
        <v>13.88</v>
      </c>
    </row>
    <row r="5748" spans="1:4" ht="27" x14ac:dyDescent="0.25">
      <c r="A5748" s="170">
        <v>101147</v>
      </c>
      <c r="B5748" s="171" t="s">
        <v>35688</v>
      </c>
      <c r="C5748" s="170" t="s">
        <v>190</v>
      </c>
      <c r="D5748" s="172">
        <v>14.87</v>
      </c>
    </row>
    <row r="5749" spans="1:4" ht="27" x14ac:dyDescent="0.25">
      <c r="A5749" s="170">
        <v>101148</v>
      </c>
      <c r="B5749" s="171" t="s">
        <v>35690</v>
      </c>
      <c r="C5749" s="170" t="s">
        <v>190</v>
      </c>
      <c r="D5749" s="172">
        <v>15.44</v>
      </c>
    </row>
    <row r="5750" spans="1:4" ht="27" x14ac:dyDescent="0.25">
      <c r="A5750" s="170">
        <v>101149</v>
      </c>
      <c r="B5750" s="171" t="s">
        <v>35692</v>
      </c>
      <c r="C5750" s="170" t="s">
        <v>190</v>
      </c>
      <c r="D5750" s="172">
        <v>20.73</v>
      </c>
    </row>
    <row r="5751" spans="1:4" ht="27" x14ac:dyDescent="0.25">
      <c r="A5751" s="170">
        <v>101150</v>
      </c>
      <c r="B5751" s="171" t="s">
        <v>35694</v>
      </c>
      <c r="C5751" s="170" t="s">
        <v>190</v>
      </c>
      <c r="D5751" s="172">
        <v>19.32</v>
      </c>
    </row>
    <row r="5752" spans="1:4" ht="27" x14ac:dyDescent="0.25">
      <c r="A5752" s="170">
        <v>101151</v>
      </c>
      <c r="B5752" s="171" t="s">
        <v>35696</v>
      </c>
      <c r="C5752" s="170" t="s">
        <v>190</v>
      </c>
      <c r="D5752" s="172">
        <v>16.54</v>
      </c>
    </row>
    <row r="5753" spans="1:4" ht="27" x14ac:dyDescent="0.25">
      <c r="A5753" s="170">
        <v>101152</v>
      </c>
      <c r="B5753" s="171" t="s">
        <v>35699</v>
      </c>
      <c r="C5753" s="170" t="s">
        <v>190</v>
      </c>
      <c r="D5753" s="172">
        <v>18.41</v>
      </c>
    </row>
    <row r="5754" spans="1:4" ht="27" x14ac:dyDescent="0.25">
      <c r="A5754" s="170">
        <v>101153</v>
      </c>
      <c r="B5754" s="171" t="s">
        <v>35701</v>
      </c>
      <c r="C5754" s="170" t="s">
        <v>190</v>
      </c>
      <c r="D5754" s="172">
        <v>19.489999999999998</v>
      </c>
    </row>
    <row r="5755" spans="1:4" ht="40.5" x14ac:dyDescent="0.25">
      <c r="A5755" s="170">
        <v>101206</v>
      </c>
      <c r="B5755" s="171" t="s">
        <v>35703</v>
      </c>
      <c r="C5755" s="170" t="s">
        <v>190</v>
      </c>
      <c r="D5755" s="172">
        <v>13.05</v>
      </c>
    </row>
    <row r="5756" spans="1:4" ht="40.5" x14ac:dyDescent="0.25">
      <c r="A5756" s="170">
        <v>101207</v>
      </c>
      <c r="B5756" s="171" t="s">
        <v>35705</v>
      </c>
      <c r="C5756" s="170" t="s">
        <v>190</v>
      </c>
      <c r="D5756" s="172">
        <v>11.21</v>
      </c>
    </row>
    <row r="5757" spans="1:4" ht="40.5" x14ac:dyDescent="0.25">
      <c r="A5757" s="170">
        <v>101208</v>
      </c>
      <c r="B5757" s="171" t="s">
        <v>35707</v>
      </c>
      <c r="C5757" s="170" t="s">
        <v>190</v>
      </c>
      <c r="D5757" s="172">
        <v>11</v>
      </c>
    </row>
    <row r="5758" spans="1:4" ht="40.5" x14ac:dyDescent="0.25">
      <c r="A5758" s="170">
        <v>101209</v>
      </c>
      <c r="B5758" s="171" t="s">
        <v>35709</v>
      </c>
      <c r="C5758" s="170" t="s">
        <v>190</v>
      </c>
      <c r="D5758" s="172">
        <v>10.210000000000001</v>
      </c>
    </row>
    <row r="5759" spans="1:4" ht="40.5" x14ac:dyDescent="0.25">
      <c r="A5759" s="170">
        <v>101210</v>
      </c>
      <c r="B5759" s="171" t="s">
        <v>35711</v>
      </c>
      <c r="C5759" s="170" t="s">
        <v>190</v>
      </c>
      <c r="D5759" s="172">
        <v>18.149999999999999</v>
      </c>
    </row>
    <row r="5760" spans="1:4" ht="40.5" x14ac:dyDescent="0.25">
      <c r="A5760" s="170">
        <v>101211</v>
      </c>
      <c r="B5760" s="171" t="s">
        <v>35713</v>
      </c>
      <c r="C5760" s="170" t="s">
        <v>190</v>
      </c>
      <c r="D5760" s="172">
        <v>19.47</v>
      </c>
    </row>
    <row r="5761" spans="1:4" ht="40.5" x14ac:dyDescent="0.25">
      <c r="A5761" s="170">
        <v>101212</v>
      </c>
      <c r="B5761" s="171" t="s">
        <v>35716</v>
      </c>
      <c r="C5761" s="170" t="s">
        <v>190</v>
      </c>
      <c r="D5761" s="172">
        <v>22.75</v>
      </c>
    </row>
    <row r="5762" spans="1:4" ht="40.5" x14ac:dyDescent="0.25">
      <c r="A5762" s="170">
        <v>101213</v>
      </c>
      <c r="B5762" s="171" t="s">
        <v>35719</v>
      </c>
      <c r="C5762" s="170" t="s">
        <v>190</v>
      </c>
      <c r="D5762" s="172">
        <v>25.47</v>
      </c>
    </row>
    <row r="5763" spans="1:4" ht="40.5" x14ac:dyDescent="0.25">
      <c r="A5763" s="170">
        <v>101214</v>
      </c>
      <c r="B5763" s="171" t="s">
        <v>35721</v>
      </c>
      <c r="C5763" s="170" t="s">
        <v>190</v>
      </c>
      <c r="D5763" s="172">
        <v>30.74</v>
      </c>
    </row>
    <row r="5764" spans="1:4" ht="40.5" x14ac:dyDescent="0.25">
      <c r="A5764" s="170">
        <v>101215</v>
      </c>
      <c r="B5764" s="171" t="s">
        <v>35724</v>
      </c>
      <c r="C5764" s="170" t="s">
        <v>190</v>
      </c>
      <c r="D5764" s="172">
        <v>17.46</v>
      </c>
    </row>
    <row r="5765" spans="1:4" ht="40.5" x14ac:dyDescent="0.25">
      <c r="A5765" s="170">
        <v>101216</v>
      </c>
      <c r="B5765" s="171" t="s">
        <v>35726</v>
      </c>
      <c r="C5765" s="170" t="s">
        <v>190</v>
      </c>
      <c r="D5765" s="172">
        <v>18.28</v>
      </c>
    </row>
    <row r="5766" spans="1:4" ht="40.5" x14ac:dyDescent="0.25">
      <c r="A5766" s="170">
        <v>101217</v>
      </c>
      <c r="B5766" s="171" t="s">
        <v>35728</v>
      </c>
      <c r="C5766" s="170" t="s">
        <v>190</v>
      </c>
      <c r="D5766" s="172">
        <v>21.31</v>
      </c>
    </row>
    <row r="5767" spans="1:4" ht="40.5" x14ac:dyDescent="0.25">
      <c r="A5767" s="170">
        <v>101218</v>
      </c>
      <c r="B5767" s="171" t="s">
        <v>35730</v>
      </c>
      <c r="C5767" s="170" t="s">
        <v>190</v>
      </c>
      <c r="D5767" s="172">
        <v>22.53</v>
      </c>
    </row>
    <row r="5768" spans="1:4" ht="40.5" x14ac:dyDescent="0.25">
      <c r="A5768" s="170">
        <v>101219</v>
      </c>
      <c r="B5768" s="171" t="s">
        <v>35733</v>
      </c>
      <c r="C5768" s="170" t="s">
        <v>190</v>
      </c>
      <c r="D5768" s="172">
        <v>27.29</v>
      </c>
    </row>
    <row r="5769" spans="1:4" ht="40.5" x14ac:dyDescent="0.25">
      <c r="A5769" s="170">
        <v>101220</v>
      </c>
      <c r="B5769" s="171" t="s">
        <v>35735</v>
      </c>
      <c r="C5769" s="170" t="s">
        <v>190</v>
      </c>
      <c r="D5769" s="172">
        <v>17.149999999999999</v>
      </c>
    </row>
    <row r="5770" spans="1:4" ht="40.5" x14ac:dyDescent="0.25">
      <c r="A5770" s="170">
        <v>101221</v>
      </c>
      <c r="B5770" s="171" t="s">
        <v>35737</v>
      </c>
      <c r="C5770" s="170" t="s">
        <v>190</v>
      </c>
      <c r="D5770" s="172">
        <v>18.11</v>
      </c>
    </row>
    <row r="5771" spans="1:4" ht="40.5" x14ac:dyDescent="0.25">
      <c r="A5771" s="170">
        <v>101222</v>
      </c>
      <c r="B5771" s="171" t="s">
        <v>35740</v>
      </c>
      <c r="C5771" s="170" t="s">
        <v>190</v>
      </c>
      <c r="D5771" s="172">
        <v>21.05</v>
      </c>
    </row>
    <row r="5772" spans="1:4" ht="40.5" x14ac:dyDescent="0.25">
      <c r="A5772" s="170">
        <v>101223</v>
      </c>
      <c r="B5772" s="171" t="s">
        <v>35743</v>
      </c>
      <c r="C5772" s="170" t="s">
        <v>190</v>
      </c>
      <c r="D5772" s="172">
        <v>23.44</v>
      </c>
    </row>
    <row r="5773" spans="1:4" ht="40.5" x14ac:dyDescent="0.25">
      <c r="A5773" s="170">
        <v>101224</v>
      </c>
      <c r="B5773" s="171" t="s">
        <v>35745</v>
      </c>
      <c r="C5773" s="170" t="s">
        <v>190</v>
      </c>
      <c r="D5773" s="172">
        <v>29.4</v>
      </c>
    </row>
    <row r="5774" spans="1:4" ht="40.5" x14ac:dyDescent="0.25">
      <c r="A5774" s="170">
        <v>101225</v>
      </c>
      <c r="B5774" s="171" t="s">
        <v>35747</v>
      </c>
      <c r="C5774" s="170" t="s">
        <v>190</v>
      </c>
      <c r="D5774" s="172">
        <v>15.75</v>
      </c>
    </row>
    <row r="5775" spans="1:4" ht="40.5" x14ac:dyDescent="0.25">
      <c r="A5775" s="170">
        <v>101226</v>
      </c>
      <c r="B5775" s="171" t="s">
        <v>35749</v>
      </c>
      <c r="C5775" s="170" t="s">
        <v>190</v>
      </c>
      <c r="D5775" s="172">
        <v>16.57</v>
      </c>
    </row>
    <row r="5776" spans="1:4" ht="40.5" x14ac:dyDescent="0.25">
      <c r="A5776" s="170">
        <v>101227</v>
      </c>
      <c r="B5776" s="171" t="s">
        <v>35752</v>
      </c>
      <c r="C5776" s="170" t="s">
        <v>190</v>
      </c>
      <c r="D5776" s="172">
        <v>19.22</v>
      </c>
    </row>
    <row r="5777" spans="1:4" ht="40.5" x14ac:dyDescent="0.25">
      <c r="A5777" s="170">
        <v>101228</v>
      </c>
      <c r="B5777" s="171" t="s">
        <v>35754</v>
      </c>
      <c r="C5777" s="170" t="s">
        <v>190</v>
      </c>
      <c r="D5777" s="172">
        <v>20.46</v>
      </c>
    </row>
    <row r="5778" spans="1:4" ht="40.5" x14ac:dyDescent="0.25">
      <c r="A5778" s="170">
        <v>101229</v>
      </c>
      <c r="B5778" s="171" t="s">
        <v>35757</v>
      </c>
      <c r="C5778" s="170" t="s">
        <v>190</v>
      </c>
      <c r="D5778" s="172">
        <v>25.82</v>
      </c>
    </row>
    <row r="5779" spans="1:4" ht="40.5" x14ac:dyDescent="0.25">
      <c r="A5779" s="170">
        <v>101230</v>
      </c>
      <c r="B5779" s="171" t="s">
        <v>35760</v>
      </c>
      <c r="C5779" s="170" t="s">
        <v>190</v>
      </c>
      <c r="D5779" s="172">
        <v>11.48</v>
      </c>
    </row>
    <row r="5780" spans="1:4" ht="40.5" x14ac:dyDescent="0.25">
      <c r="A5780" s="170">
        <v>101231</v>
      </c>
      <c r="B5780" s="171" t="s">
        <v>35763</v>
      </c>
      <c r="C5780" s="170" t="s">
        <v>190</v>
      </c>
      <c r="D5780" s="172">
        <v>10.92</v>
      </c>
    </row>
    <row r="5781" spans="1:4" ht="40.5" x14ac:dyDescent="0.25">
      <c r="A5781" s="170">
        <v>101232</v>
      </c>
      <c r="B5781" s="171" t="s">
        <v>35765</v>
      </c>
      <c r="C5781" s="170" t="s">
        <v>190</v>
      </c>
      <c r="D5781" s="172">
        <v>9.82</v>
      </c>
    </row>
    <row r="5782" spans="1:4" ht="40.5" x14ac:dyDescent="0.25">
      <c r="A5782" s="170">
        <v>101233</v>
      </c>
      <c r="B5782" s="171" t="s">
        <v>35767</v>
      </c>
      <c r="C5782" s="170" t="s">
        <v>190</v>
      </c>
      <c r="D5782" s="172">
        <v>9.0399999999999991</v>
      </c>
    </row>
    <row r="5783" spans="1:4" ht="40.5" x14ac:dyDescent="0.25">
      <c r="A5783" s="170">
        <v>101234</v>
      </c>
      <c r="B5783" s="171" t="s">
        <v>35769</v>
      </c>
      <c r="C5783" s="170" t="s">
        <v>190</v>
      </c>
      <c r="D5783" s="172">
        <v>17.850000000000001</v>
      </c>
    </row>
    <row r="5784" spans="1:4" ht="40.5" x14ac:dyDescent="0.25">
      <c r="A5784" s="170">
        <v>101235</v>
      </c>
      <c r="B5784" s="171" t="s">
        <v>35771</v>
      </c>
      <c r="C5784" s="170" t="s">
        <v>190</v>
      </c>
      <c r="D5784" s="172">
        <v>18.77</v>
      </c>
    </row>
    <row r="5785" spans="1:4" ht="40.5" x14ac:dyDescent="0.25">
      <c r="A5785" s="170">
        <v>101236</v>
      </c>
      <c r="B5785" s="171" t="s">
        <v>35773</v>
      </c>
      <c r="C5785" s="170" t="s">
        <v>190</v>
      </c>
      <c r="D5785" s="172">
        <v>21.87</v>
      </c>
    </row>
    <row r="5786" spans="1:4" ht="40.5" x14ac:dyDescent="0.25">
      <c r="A5786" s="170">
        <v>101237</v>
      </c>
      <c r="B5786" s="171" t="s">
        <v>35775</v>
      </c>
      <c r="C5786" s="170" t="s">
        <v>190</v>
      </c>
      <c r="D5786" s="172">
        <v>23.26</v>
      </c>
    </row>
    <row r="5787" spans="1:4" ht="40.5" x14ac:dyDescent="0.25">
      <c r="A5787" s="170">
        <v>101238</v>
      </c>
      <c r="B5787" s="171" t="s">
        <v>35778</v>
      </c>
      <c r="C5787" s="170" t="s">
        <v>190</v>
      </c>
      <c r="D5787" s="172">
        <v>29.45</v>
      </c>
    </row>
    <row r="5788" spans="1:4" ht="40.5" x14ac:dyDescent="0.25">
      <c r="A5788" s="170">
        <v>101239</v>
      </c>
      <c r="B5788" s="171" t="s">
        <v>35780</v>
      </c>
      <c r="C5788" s="170" t="s">
        <v>190</v>
      </c>
      <c r="D5788" s="172">
        <v>15.63</v>
      </c>
    </row>
    <row r="5789" spans="1:4" ht="40.5" x14ac:dyDescent="0.25">
      <c r="A5789" s="170">
        <v>101240</v>
      </c>
      <c r="B5789" s="171" t="s">
        <v>35782</v>
      </c>
      <c r="C5789" s="170" t="s">
        <v>190</v>
      </c>
      <c r="D5789" s="172">
        <v>16.47</v>
      </c>
    </row>
    <row r="5790" spans="1:4" ht="40.5" x14ac:dyDescent="0.25">
      <c r="A5790" s="170">
        <v>101241</v>
      </c>
      <c r="B5790" s="171" t="s">
        <v>35785</v>
      </c>
      <c r="C5790" s="170" t="s">
        <v>190</v>
      </c>
      <c r="D5790" s="172">
        <v>19.27</v>
      </c>
    </row>
    <row r="5791" spans="1:4" ht="40.5" x14ac:dyDescent="0.25">
      <c r="A5791" s="170">
        <v>101242</v>
      </c>
      <c r="B5791" s="171" t="s">
        <v>35787</v>
      </c>
      <c r="C5791" s="170" t="s">
        <v>190</v>
      </c>
      <c r="D5791" s="172">
        <v>21.56</v>
      </c>
    </row>
    <row r="5792" spans="1:4" ht="40.5" x14ac:dyDescent="0.25">
      <c r="A5792" s="170">
        <v>101243</v>
      </c>
      <c r="B5792" s="171" t="s">
        <v>35789</v>
      </c>
      <c r="C5792" s="170" t="s">
        <v>190</v>
      </c>
      <c r="D5792" s="172">
        <v>26.1</v>
      </c>
    </row>
    <row r="5793" spans="1:4" ht="40.5" x14ac:dyDescent="0.25">
      <c r="A5793" s="170">
        <v>101244</v>
      </c>
      <c r="B5793" s="171" t="s">
        <v>35792</v>
      </c>
      <c r="C5793" s="170" t="s">
        <v>190</v>
      </c>
      <c r="D5793" s="172">
        <v>16.5</v>
      </c>
    </row>
    <row r="5794" spans="1:4" ht="40.5" x14ac:dyDescent="0.25">
      <c r="A5794" s="170">
        <v>101245</v>
      </c>
      <c r="B5794" s="171" t="s">
        <v>35794</v>
      </c>
      <c r="C5794" s="170" t="s">
        <v>190</v>
      </c>
      <c r="D5794" s="172">
        <v>17.440000000000001</v>
      </c>
    </row>
    <row r="5795" spans="1:4" ht="40.5" x14ac:dyDescent="0.25">
      <c r="A5795" s="170">
        <v>101246</v>
      </c>
      <c r="B5795" s="171" t="s">
        <v>35796</v>
      </c>
      <c r="C5795" s="170" t="s">
        <v>190</v>
      </c>
      <c r="D5795" s="172">
        <v>20.25</v>
      </c>
    </row>
    <row r="5796" spans="1:4" ht="40.5" x14ac:dyDescent="0.25">
      <c r="A5796" s="170">
        <v>101247</v>
      </c>
      <c r="B5796" s="171" t="s">
        <v>35798</v>
      </c>
      <c r="C5796" s="170" t="s">
        <v>190</v>
      </c>
      <c r="D5796" s="172">
        <v>22.5</v>
      </c>
    </row>
    <row r="5797" spans="1:4" ht="40.5" x14ac:dyDescent="0.25">
      <c r="A5797" s="170">
        <v>101248</v>
      </c>
      <c r="B5797" s="171" t="s">
        <v>35801</v>
      </c>
      <c r="C5797" s="170" t="s">
        <v>190</v>
      </c>
      <c r="D5797" s="172">
        <v>28.15</v>
      </c>
    </row>
    <row r="5798" spans="1:4" ht="40.5" x14ac:dyDescent="0.25">
      <c r="A5798" s="170">
        <v>101249</v>
      </c>
      <c r="B5798" s="171" t="s">
        <v>35804</v>
      </c>
      <c r="C5798" s="170" t="s">
        <v>190</v>
      </c>
      <c r="D5798" s="172">
        <v>14.3</v>
      </c>
    </row>
    <row r="5799" spans="1:4" ht="40.5" x14ac:dyDescent="0.25">
      <c r="A5799" s="170">
        <v>101250</v>
      </c>
      <c r="B5799" s="171" t="s">
        <v>35806</v>
      </c>
      <c r="C5799" s="170" t="s">
        <v>190</v>
      </c>
      <c r="D5799" s="172">
        <v>15.91</v>
      </c>
    </row>
    <row r="5800" spans="1:4" ht="40.5" x14ac:dyDescent="0.25">
      <c r="A5800" s="170">
        <v>101251</v>
      </c>
      <c r="B5800" s="171" t="s">
        <v>35808</v>
      </c>
      <c r="C5800" s="170" t="s">
        <v>190</v>
      </c>
      <c r="D5800" s="172">
        <v>18.05</v>
      </c>
    </row>
    <row r="5801" spans="1:4" ht="40.5" x14ac:dyDescent="0.25">
      <c r="A5801" s="170">
        <v>101252</v>
      </c>
      <c r="B5801" s="171" t="s">
        <v>35810</v>
      </c>
      <c r="C5801" s="170" t="s">
        <v>190</v>
      </c>
      <c r="D5801" s="172">
        <v>19.62</v>
      </c>
    </row>
    <row r="5802" spans="1:4" ht="40.5" x14ac:dyDescent="0.25">
      <c r="A5802" s="170">
        <v>101253</v>
      </c>
      <c r="B5802" s="171" t="s">
        <v>35812</v>
      </c>
      <c r="C5802" s="170" t="s">
        <v>190</v>
      </c>
      <c r="D5802" s="172">
        <v>24.71</v>
      </c>
    </row>
    <row r="5803" spans="1:4" ht="40.5" x14ac:dyDescent="0.25">
      <c r="A5803" s="170">
        <v>101254</v>
      </c>
      <c r="B5803" s="171" t="s">
        <v>35816</v>
      </c>
      <c r="C5803" s="170" t="s">
        <v>190</v>
      </c>
      <c r="D5803" s="172">
        <v>13.14</v>
      </c>
    </row>
    <row r="5804" spans="1:4" ht="40.5" x14ac:dyDescent="0.25">
      <c r="A5804" s="170">
        <v>101255</v>
      </c>
      <c r="B5804" s="171" t="s">
        <v>35818</v>
      </c>
      <c r="C5804" s="170" t="s">
        <v>190</v>
      </c>
      <c r="D5804" s="172">
        <v>11.59</v>
      </c>
    </row>
    <row r="5805" spans="1:4" ht="40.5" x14ac:dyDescent="0.25">
      <c r="A5805" s="170">
        <v>101256</v>
      </c>
      <c r="B5805" s="171" t="s">
        <v>35820</v>
      </c>
      <c r="C5805" s="170" t="s">
        <v>190</v>
      </c>
      <c r="D5805" s="172">
        <v>20.22</v>
      </c>
    </row>
    <row r="5806" spans="1:4" ht="40.5" x14ac:dyDescent="0.25">
      <c r="A5806" s="170">
        <v>101257</v>
      </c>
      <c r="B5806" s="171" t="s">
        <v>35823</v>
      </c>
      <c r="C5806" s="170" t="s">
        <v>190</v>
      </c>
      <c r="D5806" s="172">
        <v>21.28</v>
      </c>
    </row>
    <row r="5807" spans="1:4" ht="40.5" x14ac:dyDescent="0.25">
      <c r="A5807" s="170">
        <v>101258</v>
      </c>
      <c r="B5807" s="171" t="s">
        <v>35826</v>
      </c>
      <c r="C5807" s="170" t="s">
        <v>190</v>
      </c>
      <c r="D5807" s="172">
        <v>24.69</v>
      </c>
    </row>
    <row r="5808" spans="1:4" ht="40.5" x14ac:dyDescent="0.25">
      <c r="A5808" s="170">
        <v>101259</v>
      </c>
      <c r="B5808" s="171" t="s">
        <v>35828</v>
      </c>
      <c r="C5808" s="170" t="s">
        <v>190</v>
      </c>
      <c r="D5808" s="172">
        <v>27.44</v>
      </c>
    </row>
    <row r="5809" spans="1:4" ht="40.5" x14ac:dyDescent="0.25">
      <c r="A5809" s="170">
        <v>101260</v>
      </c>
      <c r="B5809" s="171" t="s">
        <v>35832</v>
      </c>
      <c r="C5809" s="170" t="s">
        <v>190</v>
      </c>
      <c r="D5809" s="172">
        <v>34.299999999999997</v>
      </c>
    </row>
    <row r="5810" spans="1:4" ht="40.5" x14ac:dyDescent="0.25">
      <c r="A5810" s="170">
        <v>101261</v>
      </c>
      <c r="B5810" s="171" t="s">
        <v>35834</v>
      </c>
      <c r="C5810" s="170" t="s">
        <v>190</v>
      </c>
      <c r="D5810" s="172">
        <v>19.149999999999999</v>
      </c>
    </row>
    <row r="5811" spans="1:4" ht="40.5" x14ac:dyDescent="0.25">
      <c r="A5811" s="170">
        <v>101262</v>
      </c>
      <c r="B5811" s="171" t="s">
        <v>35837</v>
      </c>
      <c r="C5811" s="170" t="s">
        <v>190</v>
      </c>
      <c r="D5811" s="172">
        <v>20.18</v>
      </c>
    </row>
    <row r="5812" spans="1:4" ht="40.5" x14ac:dyDescent="0.25">
      <c r="A5812" s="170">
        <v>101263</v>
      </c>
      <c r="B5812" s="171" t="s">
        <v>35839</v>
      </c>
      <c r="C5812" s="170" t="s">
        <v>190</v>
      </c>
      <c r="D5812" s="172">
        <v>23.33</v>
      </c>
    </row>
    <row r="5813" spans="1:4" ht="40.5" x14ac:dyDescent="0.25">
      <c r="A5813" s="170">
        <v>101264</v>
      </c>
      <c r="B5813" s="171" t="s">
        <v>35842</v>
      </c>
      <c r="C5813" s="170" t="s">
        <v>190</v>
      </c>
      <c r="D5813" s="172">
        <v>25.87</v>
      </c>
    </row>
    <row r="5814" spans="1:4" ht="40.5" x14ac:dyDescent="0.25">
      <c r="A5814" s="170">
        <v>101265</v>
      </c>
      <c r="B5814" s="171" t="s">
        <v>35844</v>
      </c>
      <c r="C5814" s="170" t="s">
        <v>190</v>
      </c>
      <c r="D5814" s="172">
        <v>32.200000000000003</v>
      </c>
    </row>
    <row r="5815" spans="1:4" ht="40.5" x14ac:dyDescent="0.25">
      <c r="A5815" s="170">
        <v>101266</v>
      </c>
      <c r="B5815" s="171" t="s">
        <v>35847</v>
      </c>
      <c r="C5815" s="170" t="s">
        <v>190</v>
      </c>
      <c r="D5815" s="172">
        <v>11.65</v>
      </c>
    </row>
    <row r="5816" spans="1:4" ht="40.5" x14ac:dyDescent="0.25">
      <c r="A5816" s="170">
        <v>101267</v>
      </c>
      <c r="B5816" s="171" t="s">
        <v>35849</v>
      </c>
      <c r="C5816" s="170" t="s">
        <v>190</v>
      </c>
      <c r="D5816" s="172">
        <v>11.23</v>
      </c>
    </row>
    <row r="5817" spans="1:4" ht="40.5" x14ac:dyDescent="0.25">
      <c r="A5817" s="170">
        <v>101268</v>
      </c>
      <c r="B5817" s="171" t="s">
        <v>35852</v>
      </c>
      <c r="C5817" s="170" t="s">
        <v>190</v>
      </c>
      <c r="D5817" s="172">
        <v>18.329999999999998</v>
      </c>
    </row>
    <row r="5818" spans="1:4" ht="40.5" x14ac:dyDescent="0.25">
      <c r="A5818" s="170">
        <v>101269</v>
      </c>
      <c r="B5818" s="171" t="s">
        <v>35854</v>
      </c>
      <c r="C5818" s="170" t="s">
        <v>190</v>
      </c>
      <c r="D5818" s="172">
        <v>20.43</v>
      </c>
    </row>
    <row r="5819" spans="1:4" ht="40.5" x14ac:dyDescent="0.25">
      <c r="A5819" s="170">
        <v>101270</v>
      </c>
      <c r="B5819" s="171" t="s">
        <v>35856</v>
      </c>
      <c r="C5819" s="170" t="s">
        <v>190</v>
      </c>
      <c r="D5819" s="172">
        <v>23.65</v>
      </c>
    </row>
    <row r="5820" spans="1:4" ht="40.5" x14ac:dyDescent="0.25">
      <c r="A5820" s="170">
        <v>101271</v>
      </c>
      <c r="B5820" s="171" t="s">
        <v>35858</v>
      </c>
      <c r="C5820" s="170" t="s">
        <v>190</v>
      </c>
      <c r="D5820" s="172">
        <v>26.24</v>
      </c>
    </row>
    <row r="5821" spans="1:4" ht="40.5" x14ac:dyDescent="0.25">
      <c r="A5821" s="170">
        <v>101272</v>
      </c>
      <c r="B5821" s="171" t="s">
        <v>35860</v>
      </c>
      <c r="C5821" s="170" t="s">
        <v>190</v>
      </c>
      <c r="D5821" s="172">
        <v>32.72</v>
      </c>
    </row>
    <row r="5822" spans="1:4" ht="40.5" x14ac:dyDescent="0.25">
      <c r="A5822" s="170">
        <v>101273</v>
      </c>
      <c r="B5822" s="171" t="s">
        <v>35863</v>
      </c>
      <c r="C5822" s="170" t="s">
        <v>190</v>
      </c>
      <c r="D5822" s="172">
        <v>17.53</v>
      </c>
    </row>
    <row r="5823" spans="1:4" ht="40.5" x14ac:dyDescent="0.25">
      <c r="A5823" s="170">
        <v>101274</v>
      </c>
      <c r="B5823" s="171" t="s">
        <v>35865</v>
      </c>
      <c r="C5823" s="170" t="s">
        <v>190</v>
      </c>
      <c r="D5823" s="172">
        <v>19.399999999999999</v>
      </c>
    </row>
    <row r="5824" spans="1:4" ht="40.5" x14ac:dyDescent="0.25">
      <c r="A5824" s="170">
        <v>101275</v>
      </c>
      <c r="B5824" s="171" t="s">
        <v>35867</v>
      </c>
      <c r="C5824" s="170" t="s">
        <v>190</v>
      </c>
      <c r="D5824" s="172">
        <v>22.44</v>
      </c>
    </row>
    <row r="5825" spans="1:4" ht="40.5" x14ac:dyDescent="0.25">
      <c r="A5825" s="170">
        <v>101276</v>
      </c>
      <c r="B5825" s="171" t="s">
        <v>35869</v>
      </c>
      <c r="C5825" s="170" t="s">
        <v>190</v>
      </c>
      <c r="D5825" s="172">
        <v>24.79</v>
      </c>
    </row>
    <row r="5826" spans="1:4" ht="40.5" x14ac:dyDescent="0.25">
      <c r="A5826" s="170">
        <v>101277</v>
      </c>
      <c r="B5826" s="171" t="s">
        <v>35871</v>
      </c>
      <c r="C5826" s="170" t="s">
        <v>190</v>
      </c>
      <c r="D5826" s="172">
        <v>31.68</v>
      </c>
    </row>
    <row r="5827" spans="1:4" ht="27" x14ac:dyDescent="0.25">
      <c r="A5827" s="170">
        <v>102354</v>
      </c>
      <c r="B5827" s="171" t="s">
        <v>35874</v>
      </c>
      <c r="C5827" s="170" t="s">
        <v>190</v>
      </c>
      <c r="D5827" s="172">
        <v>161.59</v>
      </c>
    </row>
    <row r="5828" spans="1:4" ht="27" x14ac:dyDescent="0.25">
      <c r="A5828" s="170">
        <v>102355</v>
      </c>
      <c r="B5828" s="171" t="s">
        <v>35878</v>
      </c>
      <c r="C5828" s="170" t="s">
        <v>190</v>
      </c>
      <c r="D5828" s="172">
        <v>190.7</v>
      </c>
    </row>
    <row r="5829" spans="1:4" ht="27" x14ac:dyDescent="0.25">
      <c r="A5829" s="170">
        <v>102360</v>
      </c>
      <c r="B5829" s="171" t="s">
        <v>35881</v>
      </c>
      <c r="C5829" s="170" t="s">
        <v>190</v>
      </c>
      <c r="D5829" s="172">
        <v>25.21</v>
      </c>
    </row>
    <row r="5830" spans="1:4" ht="27" x14ac:dyDescent="0.25">
      <c r="A5830" s="170">
        <v>102361</v>
      </c>
      <c r="B5830" s="171" t="s">
        <v>35884</v>
      </c>
      <c r="C5830" s="170" t="s">
        <v>190</v>
      </c>
      <c r="D5830" s="172">
        <v>38.21</v>
      </c>
    </row>
    <row r="5831" spans="1:4" ht="27" x14ac:dyDescent="0.25">
      <c r="A5831" s="170">
        <v>90082</v>
      </c>
      <c r="B5831" s="171" t="s">
        <v>48499</v>
      </c>
      <c r="C5831" s="170" t="s">
        <v>190</v>
      </c>
      <c r="D5831" s="172">
        <v>9.8699999999999992</v>
      </c>
    </row>
    <row r="5832" spans="1:4" ht="40.5" x14ac:dyDescent="0.25">
      <c r="A5832" s="170">
        <v>90084</v>
      </c>
      <c r="B5832" s="171" t="s">
        <v>48500</v>
      </c>
      <c r="C5832" s="170" t="s">
        <v>190</v>
      </c>
      <c r="D5832" s="173">
        <v>9.56</v>
      </c>
    </row>
    <row r="5833" spans="1:4" ht="40.5" x14ac:dyDescent="0.25">
      <c r="A5833" s="170">
        <v>90086</v>
      </c>
      <c r="B5833" s="171" t="s">
        <v>48501</v>
      </c>
      <c r="C5833" s="170" t="s">
        <v>190</v>
      </c>
      <c r="D5833" s="172">
        <v>9.0399999999999991</v>
      </c>
    </row>
    <row r="5834" spans="1:4" ht="40.5" x14ac:dyDescent="0.25">
      <c r="A5834" s="170">
        <v>90087</v>
      </c>
      <c r="B5834" s="171" t="s">
        <v>48502</v>
      </c>
      <c r="C5834" s="170" t="s">
        <v>190</v>
      </c>
      <c r="D5834" s="173">
        <v>8.85</v>
      </c>
    </row>
    <row r="5835" spans="1:4" ht="40.5" x14ac:dyDescent="0.25">
      <c r="A5835" s="170">
        <v>90090</v>
      </c>
      <c r="B5835" s="171" t="s">
        <v>48503</v>
      </c>
      <c r="C5835" s="170" t="s">
        <v>190</v>
      </c>
      <c r="D5835" s="172">
        <v>8.68</v>
      </c>
    </row>
    <row r="5836" spans="1:4" ht="27" x14ac:dyDescent="0.25">
      <c r="A5836" s="170">
        <v>90091</v>
      </c>
      <c r="B5836" s="171" t="s">
        <v>48504</v>
      </c>
      <c r="C5836" s="170" t="s">
        <v>190</v>
      </c>
      <c r="D5836" s="172">
        <v>6.21</v>
      </c>
    </row>
    <row r="5837" spans="1:4" ht="40.5" x14ac:dyDescent="0.25">
      <c r="A5837" s="170">
        <v>90092</v>
      </c>
      <c r="B5837" s="171" t="s">
        <v>48505</v>
      </c>
      <c r="C5837" s="170" t="s">
        <v>190</v>
      </c>
      <c r="D5837" s="172">
        <v>6.02</v>
      </c>
    </row>
    <row r="5838" spans="1:4" ht="40.5" x14ac:dyDescent="0.25">
      <c r="A5838" s="170">
        <v>90094</v>
      </c>
      <c r="B5838" s="171" t="s">
        <v>48506</v>
      </c>
      <c r="C5838" s="170" t="s">
        <v>190</v>
      </c>
      <c r="D5838" s="172">
        <v>5.69</v>
      </c>
    </row>
    <row r="5839" spans="1:4" ht="40.5" x14ac:dyDescent="0.25">
      <c r="A5839" s="170">
        <v>90095</v>
      </c>
      <c r="B5839" s="171" t="s">
        <v>48507</v>
      </c>
      <c r="C5839" s="170" t="s">
        <v>190</v>
      </c>
      <c r="D5839" s="172">
        <v>5.58</v>
      </c>
    </row>
    <row r="5840" spans="1:4" ht="40.5" x14ac:dyDescent="0.25">
      <c r="A5840" s="170">
        <v>90098</v>
      </c>
      <c r="B5840" s="171" t="s">
        <v>48508</v>
      </c>
      <c r="C5840" s="170" t="s">
        <v>190</v>
      </c>
      <c r="D5840" s="172">
        <v>5.46</v>
      </c>
    </row>
    <row r="5841" spans="1:4" ht="27" x14ac:dyDescent="0.25">
      <c r="A5841" s="170">
        <v>90099</v>
      </c>
      <c r="B5841" s="171" t="s">
        <v>48509</v>
      </c>
      <c r="C5841" s="170" t="s">
        <v>190</v>
      </c>
      <c r="D5841" s="172">
        <v>15.88</v>
      </c>
    </row>
    <row r="5842" spans="1:4" ht="27" x14ac:dyDescent="0.25">
      <c r="A5842" s="170">
        <v>90100</v>
      </c>
      <c r="B5842" s="171" t="s">
        <v>48510</v>
      </c>
      <c r="C5842" s="170" t="s">
        <v>190</v>
      </c>
      <c r="D5842" s="172">
        <v>13.61</v>
      </c>
    </row>
    <row r="5843" spans="1:4" ht="40.5" x14ac:dyDescent="0.25">
      <c r="A5843" s="170">
        <v>90101</v>
      </c>
      <c r="B5843" s="171" t="s">
        <v>48511</v>
      </c>
      <c r="C5843" s="170" t="s">
        <v>190</v>
      </c>
      <c r="D5843" s="172">
        <v>13.45</v>
      </c>
    </row>
    <row r="5844" spans="1:4" ht="40.5" x14ac:dyDescent="0.25">
      <c r="A5844" s="170">
        <v>90102</v>
      </c>
      <c r="B5844" s="171" t="s">
        <v>48512</v>
      </c>
      <c r="C5844" s="170" t="s">
        <v>190</v>
      </c>
      <c r="D5844" s="172">
        <v>12.31</v>
      </c>
    </row>
    <row r="5845" spans="1:4" ht="40.5" x14ac:dyDescent="0.25">
      <c r="A5845" s="170">
        <v>90105</v>
      </c>
      <c r="B5845" s="171" t="s">
        <v>48513</v>
      </c>
      <c r="C5845" s="170" t="s">
        <v>190</v>
      </c>
      <c r="D5845" s="172">
        <v>9.44</v>
      </c>
    </row>
    <row r="5846" spans="1:4" ht="40.5" x14ac:dyDescent="0.25">
      <c r="A5846" s="170">
        <v>90106</v>
      </c>
      <c r="B5846" s="171" t="s">
        <v>48514</v>
      </c>
      <c r="C5846" s="170" t="s">
        <v>190</v>
      </c>
      <c r="D5846" s="172">
        <v>8.57</v>
      </c>
    </row>
    <row r="5847" spans="1:4" ht="40.5" x14ac:dyDescent="0.25">
      <c r="A5847" s="170">
        <v>90107</v>
      </c>
      <c r="B5847" s="171" t="s">
        <v>48515</v>
      </c>
      <c r="C5847" s="170" t="s">
        <v>190</v>
      </c>
      <c r="D5847" s="172">
        <v>8.4700000000000006</v>
      </c>
    </row>
    <row r="5848" spans="1:4" ht="40.5" x14ac:dyDescent="0.25">
      <c r="A5848" s="170">
        <v>90108</v>
      </c>
      <c r="B5848" s="171" t="s">
        <v>48516</v>
      </c>
      <c r="C5848" s="170" t="s">
        <v>190</v>
      </c>
      <c r="D5848" s="172">
        <v>7.76</v>
      </c>
    </row>
    <row r="5849" spans="1:4" x14ac:dyDescent="0.25">
      <c r="A5849" s="170">
        <v>93358</v>
      </c>
      <c r="B5849" s="171" t="s">
        <v>48517</v>
      </c>
      <c r="C5849" s="170" t="s">
        <v>190</v>
      </c>
      <c r="D5849" s="172">
        <v>104.51</v>
      </c>
    </row>
    <row r="5850" spans="1:4" ht="27" x14ac:dyDescent="0.25">
      <c r="A5850" s="170">
        <v>102276</v>
      </c>
      <c r="B5850" s="171" t="s">
        <v>48518</v>
      </c>
      <c r="C5850" s="170" t="s">
        <v>190</v>
      </c>
      <c r="D5850" s="172">
        <v>11.12</v>
      </c>
    </row>
    <row r="5851" spans="1:4" ht="40.5" x14ac:dyDescent="0.25">
      <c r="A5851" s="170">
        <v>102277</v>
      </c>
      <c r="B5851" s="171" t="s">
        <v>48519</v>
      </c>
      <c r="C5851" s="170" t="s">
        <v>190</v>
      </c>
      <c r="D5851" s="172">
        <v>8.7799999999999994</v>
      </c>
    </row>
    <row r="5852" spans="1:4" ht="40.5" x14ac:dyDescent="0.25">
      <c r="A5852" s="170">
        <v>102278</v>
      </c>
      <c r="B5852" s="171" t="s">
        <v>48520</v>
      </c>
      <c r="C5852" s="170" t="s">
        <v>190</v>
      </c>
      <c r="D5852" s="172">
        <v>9.2200000000000006</v>
      </c>
    </row>
    <row r="5853" spans="1:4" ht="27" x14ac:dyDescent="0.25">
      <c r="A5853" s="170">
        <v>102279</v>
      </c>
      <c r="B5853" s="171" t="s">
        <v>48521</v>
      </c>
      <c r="C5853" s="170" t="s">
        <v>190</v>
      </c>
      <c r="D5853" s="172">
        <v>6.99</v>
      </c>
    </row>
    <row r="5854" spans="1:4" ht="40.5" x14ac:dyDescent="0.25">
      <c r="A5854" s="170">
        <v>102280</v>
      </c>
      <c r="B5854" s="171" t="s">
        <v>48522</v>
      </c>
      <c r="C5854" s="170" t="s">
        <v>190</v>
      </c>
      <c r="D5854" s="172">
        <v>5.53</v>
      </c>
    </row>
    <row r="5855" spans="1:4" ht="40.5" x14ac:dyDescent="0.25">
      <c r="A5855" s="170">
        <v>102281</v>
      </c>
      <c r="B5855" s="171" t="s">
        <v>48523</v>
      </c>
      <c r="C5855" s="170" t="s">
        <v>190</v>
      </c>
      <c r="D5855" s="172">
        <v>5.81</v>
      </c>
    </row>
    <row r="5856" spans="1:4" ht="27" x14ac:dyDescent="0.25">
      <c r="A5856" s="170">
        <v>102282</v>
      </c>
      <c r="B5856" s="171" t="s">
        <v>48524</v>
      </c>
      <c r="C5856" s="170" t="s">
        <v>190</v>
      </c>
      <c r="D5856" s="172">
        <v>14.54</v>
      </c>
    </row>
    <row r="5857" spans="1:4" ht="27" x14ac:dyDescent="0.25">
      <c r="A5857" s="170">
        <v>102283</v>
      </c>
      <c r="B5857" s="171" t="s">
        <v>48525</v>
      </c>
      <c r="C5857" s="170" t="s">
        <v>190</v>
      </c>
      <c r="D5857" s="172">
        <v>12.91</v>
      </c>
    </row>
    <row r="5858" spans="1:4" ht="40.5" x14ac:dyDescent="0.25">
      <c r="A5858" s="170">
        <v>102284</v>
      </c>
      <c r="B5858" s="171" t="s">
        <v>48526</v>
      </c>
      <c r="C5858" s="170" t="s">
        <v>190</v>
      </c>
      <c r="D5858" s="172">
        <v>12.5</v>
      </c>
    </row>
    <row r="5859" spans="1:4" ht="40.5" x14ac:dyDescent="0.25">
      <c r="A5859" s="170">
        <v>102285</v>
      </c>
      <c r="B5859" s="171" t="s">
        <v>48527</v>
      </c>
      <c r="C5859" s="170" t="s">
        <v>190</v>
      </c>
      <c r="D5859" s="172">
        <v>11.84</v>
      </c>
    </row>
    <row r="5860" spans="1:4" ht="40.5" x14ac:dyDescent="0.25">
      <c r="A5860" s="170">
        <v>102286</v>
      </c>
      <c r="B5860" s="171" t="s">
        <v>48528</v>
      </c>
      <c r="C5860" s="170" t="s">
        <v>190</v>
      </c>
      <c r="D5860" s="172">
        <v>11.49</v>
      </c>
    </row>
    <row r="5861" spans="1:4" ht="40.5" x14ac:dyDescent="0.25">
      <c r="A5861" s="170">
        <v>102287</v>
      </c>
      <c r="B5861" s="171" t="s">
        <v>48529</v>
      </c>
      <c r="C5861" s="170" t="s">
        <v>190</v>
      </c>
      <c r="D5861" s="172">
        <v>12.06</v>
      </c>
    </row>
    <row r="5862" spans="1:4" ht="27" x14ac:dyDescent="0.25">
      <c r="A5862" s="170">
        <v>102288</v>
      </c>
      <c r="B5862" s="171" t="s">
        <v>48530</v>
      </c>
      <c r="C5862" s="170" t="s">
        <v>190</v>
      </c>
      <c r="D5862" s="172">
        <v>11.59</v>
      </c>
    </row>
    <row r="5863" spans="1:4" ht="40.5" x14ac:dyDescent="0.25">
      <c r="A5863" s="170">
        <v>102289</v>
      </c>
      <c r="B5863" s="171" t="s">
        <v>48531</v>
      </c>
      <c r="C5863" s="170" t="s">
        <v>190</v>
      </c>
      <c r="D5863" s="172">
        <v>11.36</v>
      </c>
    </row>
    <row r="5864" spans="1:4" ht="27" x14ac:dyDescent="0.25">
      <c r="A5864" s="170">
        <v>102290</v>
      </c>
      <c r="B5864" s="171" t="s">
        <v>48532</v>
      </c>
      <c r="C5864" s="170" t="s">
        <v>190</v>
      </c>
      <c r="D5864" s="172">
        <v>9.15</v>
      </c>
    </row>
    <row r="5865" spans="1:4" ht="27" x14ac:dyDescent="0.25">
      <c r="A5865" s="170">
        <v>102291</v>
      </c>
      <c r="B5865" s="171" t="s">
        <v>48533</v>
      </c>
      <c r="C5865" s="170" t="s">
        <v>190</v>
      </c>
      <c r="D5865" s="172">
        <v>8.1300000000000008</v>
      </c>
    </row>
    <row r="5866" spans="1:4" ht="40.5" x14ac:dyDescent="0.25">
      <c r="A5866" s="170">
        <v>102292</v>
      </c>
      <c r="B5866" s="171" t="s">
        <v>48534</v>
      </c>
      <c r="C5866" s="170" t="s">
        <v>190</v>
      </c>
      <c r="D5866" s="172">
        <v>7.87</v>
      </c>
    </row>
    <row r="5867" spans="1:4" ht="40.5" x14ac:dyDescent="0.25">
      <c r="A5867" s="170">
        <v>102293</v>
      </c>
      <c r="B5867" s="171" t="s">
        <v>48535</v>
      </c>
      <c r="C5867" s="170" t="s">
        <v>190</v>
      </c>
      <c r="D5867" s="172">
        <v>7.45</v>
      </c>
    </row>
    <row r="5868" spans="1:4" ht="40.5" x14ac:dyDescent="0.25">
      <c r="A5868" s="170">
        <v>102294</v>
      </c>
      <c r="B5868" s="171" t="s">
        <v>48536</v>
      </c>
      <c r="C5868" s="170" t="s">
        <v>190</v>
      </c>
      <c r="D5868" s="172">
        <v>7.24</v>
      </c>
    </row>
    <row r="5869" spans="1:4" ht="40.5" x14ac:dyDescent="0.25">
      <c r="A5869" s="170">
        <v>102295</v>
      </c>
      <c r="B5869" s="171" t="s">
        <v>48537</v>
      </c>
      <c r="C5869" s="170" t="s">
        <v>190</v>
      </c>
      <c r="D5869" s="172">
        <v>7.6</v>
      </c>
    </row>
    <row r="5870" spans="1:4" ht="40.5" x14ac:dyDescent="0.25">
      <c r="A5870" s="170">
        <v>102296</v>
      </c>
      <c r="B5870" s="171" t="s">
        <v>48538</v>
      </c>
      <c r="C5870" s="170" t="s">
        <v>190</v>
      </c>
      <c r="D5870" s="172">
        <v>7.3</v>
      </c>
    </row>
    <row r="5871" spans="1:4" ht="40.5" x14ac:dyDescent="0.25">
      <c r="A5871" s="170">
        <v>102297</v>
      </c>
      <c r="B5871" s="171" t="s">
        <v>48539</v>
      </c>
      <c r="C5871" s="170" t="s">
        <v>190</v>
      </c>
      <c r="D5871" s="172">
        <v>7.15</v>
      </c>
    </row>
    <row r="5872" spans="1:4" ht="27" x14ac:dyDescent="0.25">
      <c r="A5872" s="170">
        <v>102298</v>
      </c>
      <c r="B5872" s="171" t="s">
        <v>48540</v>
      </c>
      <c r="C5872" s="170" t="s">
        <v>190</v>
      </c>
      <c r="D5872" s="172">
        <v>20.78</v>
      </c>
    </row>
    <row r="5873" spans="1:4" ht="27" x14ac:dyDescent="0.25">
      <c r="A5873" s="170">
        <v>102299</v>
      </c>
      <c r="B5873" s="171" t="s">
        <v>48541</v>
      </c>
      <c r="C5873" s="170" t="s">
        <v>190</v>
      </c>
      <c r="D5873" s="172">
        <v>17.82</v>
      </c>
    </row>
    <row r="5874" spans="1:4" ht="40.5" x14ac:dyDescent="0.25">
      <c r="A5874" s="170">
        <v>102300</v>
      </c>
      <c r="B5874" s="171" t="s">
        <v>48542</v>
      </c>
      <c r="C5874" s="170" t="s">
        <v>190</v>
      </c>
      <c r="D5874" s="172">
        <v>17.59</v>
      </c>
    </row>
    <row r="5875" spans="1:4" ht="40.5" x14ac:dyDescent="0.25">
      <c r="A5875" s="170">
        <v>102301</v>
      </c>
      <c r="B5875" s="171" t="s">
        <v>48543</v>
      </c>
      <c r="C5875" s="170" t="s">
        <v>190</v>
      </c>
      <c r="D5875" s="172">
        <v>16.11</v>
      </c>
    </row>
    <row r="5876" spans="1:4" ht="27" x14ac:dyDescent="0.25">
      <c r="A5876" s="170">
        <v>102302</v>
      </c>
      <c r="B5876" s="171" t="s">
        <v>48544</v>
      </c>
      <c r="C5876" s="170" t="s">
        <v>190</v>
      </c>
      <c r="D5876" s="172">
        <v>13.1</v>
      </c>
    </row>
    <row r="5877" spans="1:4" ht="27" x14ac:dyDescent="0.25">
      <c r="A5877" s="170">
        <v>102303</v>
      </c>
      <c r="B5877" s="171" t="s">
        <v>48545</v>
      </c>
      <c r="C5877" s="170" t="s">
        <v>190</v>
      </c>
      <c r="D5877" s="172">
        <v>11.22</v>
      </c>
    </row>
    <row r="5878" spans="1:4" ht="40.5" x14ac:dyDescent="0.25">
      <c r="A5878" s="170">
        <v>102304</v>
      </c>
      <c r="B5878" s="171" t="s">
        <v>48546</v>
      </c>
      <c r="C5878" s="170" t="s">
        <v>190</v>
      </c>
      <c r="D5878" s="172">
        <v>11.09</v>
      </c>
    </row>
    <row r="5879" spans="1:4" ht="40.5" x14ac:dyDescent="0.25">
      <c r="A5879" s="170">
        <v>102305</v>
      </c>
      <c r="B5879" s="171" t="s">
        <v>48547</v>
      </c>
      <c r="C5879" s="170" t="s">
        <v>190</v>
      </c>
      <c r="D5879" s="172">
        <v>10.15</v>
      </c>
    </row>
    <row r="5880" spans="1:4" ht="27" x14ac:dyDescent="0.25">
      <c r="A5880" s="170">
        <v>102306</v>
      </c>
      <c r="B5880" s="171" t="s">
        <v>48548</v>
      </c>
      <c r="C5880" s="170" t="s">
        <v>190</v>
      </c>
      <c r="D5880" s="172">
        <v>13.9</v>
      </c>
    </row>
    <row r="5881" spans="1:4" ht="27" x14ac:dyDescent="0.25">
      <c r="A5881" s="170">
        <v>102307</v>
      </c>
      <c r="B5881" s="171" t="s">
        <v>48549</v>
      </c>
      <c r="C5881" s="170" t="s">
        <v>190</v>
      </c>
      <c r="D5881" s="172">
        <v>12.34</v>
      </c>
    </row>
    <row r="5882" spans="1:4" ht="40.5" x14ac:dyDescent="0.25">
      <c r="A5882" s="170">
        <v>102308</v>
      </c>
      <c r="B5882" s="171" t="s">
        <v>48550</v>
      </c>
      <c r="C5882" s="170" t="s">
        <v>190</v>
      </c>
      <c r="D5882" s="172">
        <v>11.94</v>
      </c>
    </row>
    <row r="5883" spans="1:4" ht="40.5" x14ac:dyDescent="0.25">
      <c r="A5883" s="170">
        <v>102309</v>
      </c>
      <c r="B5883" s="171" t="s">
        <v>48551</v>
      </c>
      <c r="C5883" s="170" t="s">
        <v>190</v>
      </c>
      <c r="D5883" s="172">
        <v>11.3</v>
      </c>
    </row>
    <row r="5884" spans="1:4" ht="40.5" x14ac:dyDescent="0.25">
      <c r="A5884" s="170">
        <v>102310</v>
      </c>
      <c r="B5884" s="171" t="s">
        <v>48552</v>
      </c>
      <c r="C5884" s="170" t="s">
        <v>190</v>
      </c>
      <c r="D5884" s="172">
        <v>10.98</v>
      </c>
    </row>
    <row r="5885" spans="1:4" ht="40.5" x14ac:dyDescent="0.25">
      <c r="A5885" s="170">
        <v>102311</v>
      </c>
      <c r="B5885" s="171" t="s">
        <v>48553</v>
      </c>
      <c r="C5885" s="170" t="s">
        <v>190</v>
      </c>
      <c r="D5885" s="172">
        <v>11.51</v>
      </c>
    </row>
    <row r="5886" spans="1:4" ht="40.5" x14ac:dyDescent="0.25">
      <c r="A5886" s="170">
        <v>102312</v>
      </c>
      <c r="B5886" s="171" t="s">
        <v>48554</v>
      </c>
      <c r="C5886" s="170" t="s">
        <v>190</v>
      </c>
      <c r="D5886" s="172">
        <v>11.08</v>
      </c>
    </row>
    <row r="5887" spans="1:4" ht="40.5" x14ac:dyDescent="0.25">
      <c r="A5887" s="170">
        <v>102313</v>
      </c>
      <c r="B5887" s="171" t="s">
        <v>48555</v>
      </c>
      <c r="C5887" s="170" t="s">
        <v>190</v>
      </c>
      <c r="D5887" s="172">
        <v>10.86</v>
      </c>
    </row>
    <row r="5888" spans="1:4" ht="40.5" x14ac:dyDescent="0.25">
      <c r="A5888" s="170">
        <v>102314</v>
      </c>
      <c r="B5888" s="171" t="s">
        <v>48556</v>
      </c>
      <c r="C5888" s="170" t="s">
        <v>190</v>
      </c>
      <c r="D5888" s="172">
        <v>8.75</v>
      </c>
    </row>
    <row r="5889" spans="1:4" ht="27" x14ac:dyDescent="0.25">
      <c r="A5889" s="170">
        <v>102315</v>
      </c>
      <c r="B5889" s="171" t="s">
        <v>48557</v>
      </c>
      <c r="C5889" s="170" t="s">
        <v>190</v>
      </c>
      <c r="D5889" s="172">
        <v>7.76</v>
      </c>
    </row>
    <row r="5890" spans="1:4" ht="40.5" x14ac:dyDescent="0.25">
      <c r="A5890" s="170">
        <v>102316</v>
      </c>
      <c r="B5890" s="171" t="s">
        <v>48558</v>
      </c>
      <c r="C5890" s="170" t="s">
        <v>190</v>
      </c>
      <c r="D5890" s="172">
        <v>7.53</v>
      </c>
    </row>
    <row r="5891" spans="1:4" ht="40.5" x14ac:dyDescent="0.25">
      <c r="A5891" s="170">
        <v>102317</v>
      </c>
      <c r="B5891" s="171" t="s">
        <v>48559</v>
      </c>
      <c r="C5891" s="170" t="s">
        <v>190</v>
      </c>
      <c r="D5891" s="172">
        <v>7.12</v>
      </c>
    </row>
    <row r="5892" spans="1:4" ht="40.5" x14ac:dyDescent="0.25">
      <c r="A5892" s="170">
        <v>102318</v>
      </c>
      <c r="B5892" s="171" t="s">
        <v>48560</v>
      </c>
      <c r="C5892" s="170" t="s">
        <v>190</v>
      </c>
      <c r="D5892" s="172">
        <v>6.91</v>
      </c>
    </row>
    <row r="5893" spans="1:4" ht="40.5" x14ac:dyDescent="0.25">
      <c r="A5893" s="170">
        <v>102319</v>
      </c>
      <c r="B5893" s="171" t="s">
        <v>48561</v>
      </c>
      <c r="C5893" s="170" t="s">
        <v>190</v>
      </c>
      <c r="D5893" s="172">
        <v>7.26</v>
      </c>
    </row>
    <row r="5894" spans="1:4" ht="40.5" x14ac:dyDescent="0.25">
      <c r="A5894" s="170">
        <v>102320</v>
      </c>
      <c r="B5894" s="171" t="s">
        <v>48562</v>
      </c>
      <c r="C5894" s="170" t="s">
        <v>190</v>
      </c>
      <c r="D5894" s="172">
        <v>6.97</v>
      </c>
    </row>
    <row r="5895" spans="1:4" ht="40.5" x14ac:dyDescent="0.25">
      <c r="A5895" s="170">
        <v>102321</v>
      </c>
      <c r="B5895" s="171" t="s">
        <v>48563</v>
      </c>
      <c r="C5895" s="170" t="s">
        <v>190</v>
      </c>
      <c r="D5895" s="172">
        <v>6.83</v>
      </c>
    </row>
    <row r="5896" spans="1:4" ht="27" x14ac:dyDescent="0.25">
      <c r="A5896" s="170">
        <v>102322</v>
      </c>
      <c r="B5896" s="171" t="s">
        <v>48564</v>
      </c>
      <c r="C5896" s="170" t="s">
        <v>190</v>
      </c>
      <c r="D5896" s="172">
        <v>19.87</v>
      </c>
    </row>
    <row r="5897" spans="1:4" ht="27" x14ac:dyDescent="0.25">
      <c r="A5897" s="170">
        <v>102323</v>
      </c>
      <c r="B5897" s="171" t="s">
        <v>48565</v>
      </c>
      <c r="C5897" s="170" t="s">
        <v>190</v>
      </c>
      <c r="D5897" s="172">
        <v>17.03</v>
      </c>
    </row>
    <row r="5898" spans="1:4" ht="40.5" x14ac:dyDescent="0.25">
      <c r="A5898" s="170">
        <v>102324</v>
      </c>
      <c r="B5898" s="171" t="s">
        <v>48566</v>
      </c>
      <c r="C5898" s="170" t="s">
        <v>190</v>
      </c>
      <c r="D5898" s="172">
        <v>16.82</v>
      </c>
    </row>
    <row r="5899" spans="1:4" ht="40.5" x14ac:dyDescent="0.25">
      <c r="A5899" s="170">
        <v>102325</v>
      </c>
      <c r="B5899" s="171" t="s">
        <v>48567</v>
      </c>
      <c r="C5899" s="170" t="s">
        <v>190</v>
      </c>
      <c r="D5899" s="172">
        <v>15.39</v>
      </c>
    </row>
    <row r="5900" spans="1:4" ht="27" x14ac:dyDescent="0.25">
      <c r="A5900" s="170">
        <v>102326</v>
      </c>
      <c r="B5900" s="171" t="s">
        <v>48568</v>
      </c>
      <c r="C5900" s="170" t="s">
        <v>190</v>
      </c>
      <c r="D5900" s="173">
        <v>12.51</v>
      </c>
    </row>
    <row r="5901" spans="1:4" ht="27" x14ac:dyDescent="0.25">
      <c r="A5901" s="170">
        <v>102327</v>
      </c>
      <c r="B5901" s="171" t="s">
        <v>48569</v>
      </c>
      <c r="C5901" s="170" t="s">
        <v>190</v>
      </c>
      <c r="D5901" s="172">
        <v>10.72</v>
      </c>
    </row>
    <row r="5902" spans="1:4" ht="40.5" x14ac:dyDescent="0.25">
      <c r="A5902" s="170">
        <v>102328</v>
      </c>
      <c r="B5902" s="171" t="s">
        <v>48570</v>
      </c>
      <c r="C5902" s="170" t="s">
        <v>190</v>
      </c>
      <c r="D5902" s="172">
        <v>10.6</v>
      </c>
    </row>
    <row r="5903" spans="1:4" ht="40.5" x14ac:dyDescent="0.25">
      <c r="A5903" s="170">
        <v>102329</v>
      </c>
      <c r="B5903" s="171" t="s">
        <v>48571</v>
      </c>
      <c r="C5903" s="170" t="s">
        <v>190</v>
      </c>
      <c r="D5903" s="172">
        <v>9.6999999999999993</v>
      </c>
    </row>
    <row r="5904" spans="1:4" ht="27" x14ac:dyDescent="0.25">
      <c r="A5904" s="170">
        <v>94304</v>
      </c>
      <c r="B5904" s="171" t="s">
        <v>36048</v>
      </c>
      <c r="C5904" s="170" t="s">
        <v>190</v>
      </c>
      <c r="D5904" s="172">
        <v>75.62</v>
      </c>
    </row>
    <row r="5905" spans="1:4" ht="27" x14ac:dyDescent="0.25">
      <c r="A5905" s="170">
        <v>94306</v>
      </c>
      <c r="B5905" s="171" t="s">
        <v>36051</v>
      </c>
      <c r="C5905" s="170" t="s">
        <v>190</v>
      </c>
      <c r="D5905" s="172">
        <v>68.94</v>
      </c>
    </row>
    <row r="5906" spans="1:4" ht="27" x14ac:dyDescent="0.25">
      <c r="A5906" s="170">
        <v>94310</v>
      </c>
      <c r="B5906" s="171" t="s">
        <v>36053</v>
      </c>
      <c r="C5906" s="170" t="s">
        <v>190</v>
      </c>
      <c r="D5906" s="172">
        <v>65.91</v>
      </c>
    </row>
    <row r="5907" spans="1:4" ht="27" x14ac:dyDescent="0.25">
      <c r="A5907" s="170">
        <v>94316</v>
      </c>
      <c r="B5907" s="171" t="s">
        <v>36056</v>
      </c>
      <c r="C5907" s="170" t="s">
        <v>190</v>
      </c>
      <c r="D5907" s="172">
        <v>70.38</v>
      </c>
    </row>
    <row r="5908" spans="1:4" ht="27" x14ac:dyDescent="0.25">
      <c r="A5908" s="170">
        <v>94318</v>
      </c>
      <c r="B5908" s="171" t="s">
        <v>36060</v>
      </c>
      <c r="C5908" s="170" t="s">
        <v>190</v>
      </c>
      <c r="D5908" s="172">
        <v>64.599999999999994</v>
      </c>
    </row>
    <row r="5909" spans="1:4" x14ac:dyDescent="0.25">
      <c r="A5909" s="170">
        <v>94319</v>
      </c>
      <c r="B5909" s="171" t="s">
        <v>36063</v>
      </c>
      <c r="C5909" s="170" t="s">
        <v>190</v>
      </c>
      <c r="D5909" s="172">
        <v>81.67</v>
      </c>
    </row>
    <row r="5910" spans="1:4" ht="27" x14ac:dyDescent="0.25">
      <c r="A5910" s="170">
        <v>94327</v>
      </c>
      <c r="B5910" s="171" t="s">
        <v>36066</v>
      </c>
      <c r="C5910" s="170" t="s">
        <v>190</v>
      </c>
      <c r="D5910" s="172">
        <v>77.91</v>
      </c>
    </row>
    <row r="5911" spans="1:4" ht="27" x14ac:dyDescent="0.25">
      <c r="A5911" s="170">
        <v>94329</v>
      </c>
      <c r="B5911" s="171" t="s">
        <v>36070</v>
      </c>
      <c r="C5911" s="170" t="s">
        <v>190</v>
      </c>
      <c r="D5911" s="172">
        <v>71.23</v>
      </c>
    </row>
    <row r="5912" spans="1:4" ht="27" x14ac:dyDescent="0.25">
      <c r="A5912" s="170">
        <v>94333</v>
      </c>
      <c r="B5912" s="171" t="s">
        <v>36073</v>
      </c>
      <c r="C5912" s="170" t="s">
        <v>190</v>
      </c>
      <c r="D5912" s="172">
        <v>68.2</v>
      </c>
    </row>
    <row r="5913" spans="1:4" ht="27" x14ac:dyDescent="0.25">
      <c r="A5913" s="170">
        <v>94339</v>
      </c>
      <c r="B5913" s="171" t="s">
        <v>36076</v>
      </c>
      <c r="C5913" s="170" t="s">
        <v>190</v>
      </c>
      <c r="D5913" s="172">
        <v>72.67</v>
      </c>
    </row>
    <row r="5914" spans="1:4" ht="27" x14ac:dyDescent="0.25">
      <c r="A5914" s="170">
        <v>94341</v>
      </c>
      <c r="B5914" s="171" t="s">
        <v>36079</v>
      </c>
      <c r="C5914" s="170" t="s">
        <v>190</v>
      </c>
      <c r="D5914" s="172">
        <v>66.89</v>
      </c>
    </row>
    <row r="5915" spans="1:4" x14ac:dyDescent="0.25">
      <c r="A5915" s="170">
        <v>94342</v>
      </c>
      <c r="B5915" s="171" t="s">
        <v>36082</v>
      </c>
      <c r="C5915" s="170" t="s">
        <v>190</v>
      </c>
      <c r="D5915" s="172">
        <v>83.96</v>
      </c>
    </row>
    <row r="5916" spans="1:4" ht="27" x14ac:dyDescent="0.25">
      <c r="A5916" s="170">
        <v>96385</v>
      </c>
      <c r="B5916" s="171" t="s">
        <v>48572</v>
      </c>
      <c r="C5916" s="170" t="s">
        <v>190</v>
      </c>
      <c r="D5916" s="172">
        <v>12.41</v>
      </c>
    </row>
    <row r="5917" spans="1:4" ht="27" x14ac:dyDescent="0.25">
      <c r="A5917" s="170">
        <v>96386</v>
      </c>
      <c r="B5917" s="171" t="s">
        <v>48573</v>
      </c>
      <c r="C5917" s="170" t="s">
        <v>190</v>
      </c>
      <c r="D5917" s="172">
        <v>6.68</v>
      </c>
    </row>
    <row r="5918" spans="1:4" ht="27" x14ac:dyDescent="0.25">
      <c r="A5918" s="170">
        <v>105556</v>
      </c>
      <c r="B5918" s="171" t="s">
        <v>48574</v>
      </c>
      <c r="C5918" s="170" t="s">
        <v>190</v>
      </c>
      <c r="D5918" s="172">
        <v>13.95</v>
      </c>
    </row>
    <row r="5919" spans="1:4" ht="27" x14ac:dyDescent="0.25">
      <c r="A5919" s="170">
        <v>105557</v>
      </c>
      <c r="B5919" s="171" t="s">
        <v>48575</v>
      </c>
      <c r="C5919" s="170" t="s">
        <v>190</v>
      </c>
      <c r="D5919" s="172">
        <v>15.94</v>
      </c>
    </row>
    <row r="5920" spans="1:4" ht="27" x14ac:dyDescent="0.25">
      <c r="A5920" s="170">
        <v>105558</v>
      </c>
      <c r="B5920" s="171" t="s">
        <v>48576</v>
      </c>
      <c r="C5920" s="170" t="s">
        <v>190</v>
      </c>
      <c r="D5920" s="172">
        <v>13.75</v>
      </c>
    </row>
    <row r="5921" spans="1:4" ht="27" x14ac:dyDescent="0.25">
      <c r="A5921" s="170">
        <v>105559</v>
      </c>
      <c r="B5921" s="171" t="s">
        <v>48577</v>
      </c>
      <c r="C5921" s="170" t="s">
        <v>190</v>
      </c>
      <c r="D5921" s="172">
        <v>10.54</v>
      </c>
    </row>
    <row r="5922" spans="1:4" ht="27" x14ac:dyDescent="0.25">
      <c r="A5922" s="170">
        <v>105560</v>
      </c>
      <c r="B5922" s="171" t="s">
        <v>48578</v>
      </c>
      <c r="C5922" s="170" t="s">
        <v>190</v>
      </c>
      <c r="D5922" s="172">
        <v>12.55</v>
      </c>
    </row>
    <row r="5923" spans="1:4" ht="27" x14ac:dyDescent="0.25">
      <c r="A5923" s="170">
        <v>105561</v>
      </c>
      <c r="B5923" s="171" t="s">
        <v>48579</v>
      </c>
      <c r="C5923" s="170" t="s">
        <v>190</v>
      </c>
      <c r="D5923" s="172">
        <v>8.18</v>
      </c>
    </row>
    <row r="5924" spans="1:4" ht="27" x14ac:dyDescent="0.25">
      <c r="A5924" s="170">
        <v>105562</v>
      </c>
      <c r="B5924" s="171" t="s">
        <v>48580</v>
      </c>
      <c r="C5924" s="170" t="s">
        <v>190</v>
      </c>
      <c r="D5924" s="172">
        <v>8.36</v>
      </c>
    </row>
    <row r="5925" spans="1:4" ht="27" x14ac:dyDescent="0.25">
      <c r="A5925" s="170">
        <v>105563</v>
      </c>
      <c r="B5925" s="171" t="s">
        <v>48581</v>
      </c>
      <c r="C5925" s="170" t="s">
        <v>190</v>
      </c>
      <c r="D5925" s="172">
        <v>6.74</v>
      </c>
    </row>
    <row r="5926" spans="1:4" ht="27" x14ac:dyDescent="0.25">
      <c r="A5926" s="170">
        <v>105564</v>
      </c>
      <c r="B5926" s="171" t="s">
        <v>48582</v>
      </c>
      <c r="C5926" s="170" t="s">
        <v>190</v>
      </c>
      <c r="D5926" s="172">
        <v>6.22</v>
      </c>
    </row>
    <row r="5927" spans="1:4" ht="27" x14ac:dyDescent="0.25">
      <c r="A5927" s="170">
        <v>105565</v>
      </c>
      <c r="B5927" s="171" t="s">
        <v>48583</v>
      </c>
      <c r="C5927" s="170" t="s">
        <v>190</v>
      </c>
      <c r="D5927" s="172">
        <v>6.26</v>
      </c>
    </row>
    <row r="5928" spans="1:4" ht="40.5" x14ac:dyDescent="0.25">
      <c r="A5928" s="170">
        <v>93367</v>
      </c>
      <c r="B5928" s="171" t="s">
        <v>36090</v>
      </c>
      <c r="C5928" s="170" t="s">
        <v>190</v>
      </c>
      <c r="D5928" s="172">
        <v>23.75</v>
      </c>
    </row>
    <row r="5929" spans="1:4" ht="40.5" x14ac:dyDescent="0.25">
      <c r="A5929" s="170">
        <v>93368</v>
      </c>
      <c r="B5929" s="171" t="s">
        <v>36092</v>
      </c>
      <c r="C5929" s="170" t="s">
        <v>190</v>
      </c>
      <c r="D5929" s="172">
        <v>20.78</v>
      </c>
    </row>
    <row r="5930" spans="1:4" ht="40.5" x14ac:dyDescent="0.25">
      <c r="A5930" s="170">
        <v>93369</v>
      </c>
      <c r="B5930" s="171" t="s">
        <v>36094</v>
      </c>
      <c r="C5930" s="170" t="s">
        <v>190</v>
      </c>
      <c r="D5930" s="172">
        <v>17.07</v>
      </c>
    </row>
    <row r="5931" spans="1:4" ht="40.5" x14ac:dyDescent="0.25">
      <c r="A5931" s="170">
        <v>93372</v>
      </c>
      <c r="B5931" s="171" t="s">
        <v>36097</v>
      </c>
      <c r="C5931" s="170" t="s">
        <v>190</v>
      </c>
      <c r="D5931" s="172">
        <v>16.399999999999999</v>
      </c>
    </row>
    <row r="5932" spans="1:4" ht="40.5" x14ac:dyDescent="0.25">
      <c r="A5932" s="170">
        <v>93373</v>
      </c>
      <c r="B5932" s="171" t="s">
        <v>36100</v>
      </c>
      <c r="C5932" s="170" t="s">
        <v>190</v>
      </c>
      <c r="D5932" s="172">
        <v>14.04</v>
      </c>
    </row>
    <row r="5933" spans="1:4" ht="40.5" x14ac:dyDescent="0.25">
      <c r="A5933" s="170">
        <v>93378</v>
      </c>
      <c r="B5933" s="171" t="s">
        <v>36102</v>
      </c>
      <c r="C5933" s="170" t="s">
        <v>190</v>
      </c>
      <c r="D5933" s="172">
        <v>24.09</v>
      </c>
    </row>
    <row r="5934" spans="1:4" ht="40.5" x14ac:dyDescent="0.25">
      <c r="A5934" s="170">
        <v>93379</v>
      </c>
      <c r="B5934" s="171" t="s">
        <v>36105</v>
      </c>
      <c r="C5934" s="170" t="s">
        <v>190</v>
      </c>
      <c r="D5934" s="172">
        <v>18.510000000000002</v>
      </c>
    </row>
    <row r="5935" spans="1:4" ht="40.5" x14ac:dyDescent="0.25">
      <c r="A5935" s="170">
        <v>93380</v>
      </c>
      <c r="B5935" s="171" t="s">
        <v>36107</v>
      </c>
      <c r="C5935" s="170" t="s">
        <v>190</v>
      </c>
      <c r="D5935" s="172">
        <v>15.74</v>
      </c>
    </row>
    <row r="5936" spans="1:4" ht="40.5" x14ac:dyDescent="0.25">
      <c r="A5936" s="170">
        <v>93381</v>
      </c>
      <c r="B5936" s="171" t="s">
        <v>36110</v>
      </c>
      <c r="C5936" s="170" t="s">
        <v>190</v>
      </c>
      <c r="D5936" s="172">
        <v>12.73</v>
      </c>
    </row>
    <row r="5937" spans="1:4" x14ac:dyDescent="0.25">
      <c r="A5937" s="170">
        <v>93382</v>
      </c>
      <c r="B5937" s="171" t="s">
        <v>36113</v>
      </c>
      <c r="C5937" s="170" t="s">
        <v>190</v>
      </c>
      <c r="D5937" s="172">
        <v>29.8</v>
      </c>
    </row>
    <row r="5938" spans="1:4" ht="27" x14ac:dyDescent="0.25">
      <c r="A5938" s="170">
        <v>104728</v>
      </c>
      <c r="B5938" s="171" t="s">
        <v>36116</v>
      </c>
      <c r="C5938" s="170" t="s">
        <v>190</v>
      </c>
      <c r="D5938" s="172">
        <v>19.96</v>
      </c>
    </row>
    <row r="5939" spans="1:4" ht="40.5" x14ac:dyDescent="0.25">
      <c r="A5939" s="170">
        <v>104729</v>
      </c>
      <c r="B5939" s="171" t="s">
        <v>36118</v>
      </c>
      <c r="C5939" s="170" t="s">
        <v>190</v>
      </c>
      <c r="D5939" s="172">
        <v>16.989999999999998</v>
      </c>
    </row>
    <row r="5940" spans="1:4" ht="40.5" x14ac:dyDescent="0.25">
      <c r="A5940" s="170">
        <v>104730</v>
      </c>
      <c r="B5940" s="171" t="s">
        <v>36120</v>
      </c>
      <c r="C5940" s="170" t="s">
        <v>190</v>
      </c>
      <c r="D5940" s="172">
        <v>13.28</v>
      </c>
    </row>
    <row r="5941" spans="1:4" ht="40.5" x14ac:dyDescent="0.25">
      <c r="A5941" s="170">
        <v>104731</v>
      </c>
      <c r="B5941" s="171" t="s">
        <v>36122</v>
      </c>
      <c r="C5941" s="170" t="s">
        <v>190</v>
      </c>
      <c r="D5941" s="172">
        <v>12.6</v>
      </c>
    </row>
    <row r="5942" spans="1:4" ht="40.5" x14ac:dyDescent="0.25">
      <c r="A5942" s="170">
        <v>104732</v>
      </c>
      <c r="B5942" s="171" t="s">
        <v>36124</v>
      </c>
      <c r="C5942" s="170" t="s">
        <v>190</v>
      </c>
      <c r="D5942" s="172">
        <v>10.25</v>
      </c>
    </row>
    <row r="5943" spans="1:4" ht="40.5" x14ac:dyDescent="0.25">
      <c r="A5943" s="170">
        <v>104733</v>
      </c>
      <c r="B5943" s="171" t="s">
        <v>36127</v>
      </c>
      <c r="C5943" s="170" t="s">
        <v>190</v>
      </c>
      <c r="D5943" s="172">
        <v>20.260000000000002</v>
      </c>
    </row>
    <row r="5944" spans="1:4" ht="40.5" x14ac:dyDescent="0.25">
      <c r="A5944" s="170">
        <v>104734</v>
      </c>
      <c r="B5944" s="171" t="s">
        <v>36129</v>
      </c>
      <c r="C5944" s="170" t="s">
        <v>190</v>
      </c>
      <c r="D5944" s="172">
        <v>14.69</v>
      </c>
    </row>
    <row r="5945" spans="1:4" ht="40.5" x14ac:dyDescent="0.25">
      <c r="A5945" s="170">
        <v>104735</v>
      </c>
      <c r="B5945" s="171" t="s">
        <v>36132</v>
      </c>
      <c r="C5945" s="170" t="s">
        <v>190</v>
      </c>
      <c r="D5945" s="172">
        <v>11.94</v>
      </c>
    </row>
    <row r="5946" spans="1:4" ht="40.5" x14ac:dyDescent="0.25">
      <c r="A5946" s="170">
        <v>104736</v>
      </c>
      <c r="B5946" s="171" t="s">
        <v>36134</v>
      </c>
      <c r="C5946" s="170" t="s">
        <v>190</v>
      </c>
      <c r="D5946" s="172">
        <v>8.94</v>
      </c>
    </row>
    <row r="5947" spans="1:4" x14ac:dyDescent="0.25">
      <c r="A5947" s="170">
        <v>104737</v>
      </c>
      <c r="B5947" s="171" t="s">
        <v>36135</v>
      </c>
      <c r="C5947" s="170" t="s">
        <v>190</v>
      </c>
      <c r="D5947" s="172">
        <v>25.97</v>
      </c>
    </row>
    <row r="5948" spans="1:4" x14ac:dyDescent="0.25">
      <c r="A5948" s="170">
        <v>104738</v>
      </c>
      <c r="B5948" s="171" t="s">
        <v>36137</v>
      </c>
      <c r="C5948" s="170" t="s">
        <v>190</v>
      </c>
      <c r="D5948" s="172">
        <v>79.67</v>
      </c>
    </row>
    <row r="5949" spans="1:4" x14ac:dyDescent="0.25">
      <c r="A5949" s="170">
        <v>104739</v>
      </c>
      <c r="B5949" s="171" t="s">
        <v>36141</v>
      </c>
      <c r="C5949" s="170" t="s">
        <v>190</v>
      </c>
      <c r="D5949" s="172">
        <v>81.96</v>
      </c>
    </row>
    <row r="5950" spans="1:4" x14ac:dyDescent="0.25">
      <c r="A5950" s="170">
        <v>104740</v>
      </c>
      <c r="B5950" s="171" t="s">
        <v>36145</v>
      </c>
      <c r="C5950" s="170" t="s">
        <v>190</v>
      </c>
      <c r="D5950" s="172">
        <v>27.8</v>
      </c>
    </row>
    <row r="5951" spans="1:4" x14ac:dyDescent="0.25">
      <c r="A5951" s="170">
        <v>104741</v>
      </c>
      <c r="B5951" s="171" t="s">
        <v>36148</v>
      </c>
      <c r="C5951" s="170" t="s">
        <v>190</v>
      </c>
      <c r="D5951" s="172">
        <v>23.97</v>
      </c>
    </row>
    <row r="5952" spans="1:4" x14ac:dyDescent="0.25">
      <c r="A5952" s="170">
        <v>104742</v>
      </c>
      <c r="B5952" s="171" t="s">
        <v>36151</v>
      </c>
      <c r="C5952" s="170" t="s">
        <v>110</v>
      </c>
      <c r="D5952" s="172">
        <v>8.44</v>
      </c>
    </row>
    <row r="5953" spans="1:4" x14ac:dyDescent="0.25">
      <c r="A5953" s="170">
        <v>97916</v>
      </c>
      <c r="B5953" s="171" t="s">
        <v>36153</v>
      </c>
      <c r="C5953" s="170" t="s">
        <v>36154</v>
      </c>
      <c r="D5953" s="172">
        <v>2.56</v>
      </c>
    </row>
    <row r="5954" spans="1:4" x14ac:dyDescent="0.25">
      <c r="A5954" s="170">
        <v>97917</v>
      </c>
      <c r="B5954" s="171" t="s">
        <v>36156</v>
      </c>
      <c r="C5954" s="170" t="s">
        <v>36154</v>
      </c>
      <c r="D5954" s="172">
        <v>2.21</v>
      </c>
    </row>
    <row r="5955" spans="1:4" x14ac:dyDescent="0.25">
      <c r="A5955" s="170">
        <v>97918</v>
      </c>
      <c r="B5955" s="171" t="s">
        <v>36158</v>
      </c>
      <c r="C5955" s="170" t="s">
        <v>36154</v>
      </c>
      <c r="D5955" s="172">
        <v>2.04</v>
      </c>
    </row>
    <row r="5956" spans="1:4" ht="27" x14ac:dyDescent="0.25">
      <c r="A5956" s="170">
        <v>97919</v>
      </c>
      <c r="B5956" s="171" t="s">
        <v>36160</v>
      </c>
      <c r="C5956" s="170" t="s">
        <v>36154</v>
      </c>
      <c r="D5956" s="172">
        <v>0.8</v>
      </c>
    </row>
    <row r="5957" spans="1:4" x14ac:dyDescent="0.25">
      <c r="A5957" s="170">
        <v>101616</v>
      </c>
      <c r="B5957" s="171" t="s">
        <v>36162</v>
      </c>
      <c r="C5957" s="170" t="s">
        <v>110</v>
      </c>
      <c r="D5957" s="172">
        <v>7.34</v>
      </c>
    </row>
    <row r="5958" spans="1:4" x14ac:dyDescent="0.25">
      <c r="A5958" s="170">
        <v>101617</v>
      </c>
      <c r="B5958" s="171" t="s">
        <v>36164</v>
      </c>
      <c r="C5958" s="170" t="s">
        <v>110</v>
      </c>
      <c r="D5958" s="172">
        <v>3.62</v>
      </c>
    </row>
    <row r="5959" spans="1:4" x14ac:dyDescent="0.25">
      <c r="A5959" s="170">
        <v>101618</v>
      </c>
      <c r="B5959" s="171" t="s">
        <v>36166</v>
      </c>
      <c r="C5959" s="170" t="s">
        <v>190</v>
      </c>
      <c r="D5959" s="172">
        <v>231.59</v>
      </c>
    </row>
    <row r="5960" spans="1:4" x14ac:dyDescent="0.25">
      <c r="A5960" s="170">
        <v>101619</v>
      </c>
      <c r="B5960" s="171" t="s">
        <v>36170</v>
      </c>
      <c r="C5960" s="170" t="s">
        <v>190</v>
      </c>
      <c r="D5960" s="172">
        <v>277.51</v>
      </c>
    </row>
    <row r="5961" spans="1:4" ht="27" x14ac:dyDescent="0.25">
      <c r="A5961" s="170">
        <v>101620</v>
      </c>
      <c r="B5961" s="171" t="s">
        <v>36174</v>
      </c>
      <c r="C5961" s="170" t="s">
        <v>190</v>
      </c>
      <c r="D5961" s="172">
        <v>202.21</v>
      </c>
    </row>
    <row r="5962" spans="1:4" ht="27" x14ac:dyDescent="0.25">
      <c r="A5962" s="170">
        <v>101621</v>
      </c>
      <c r="B5962" s="171" t="s">
        <v>36178</v>
      </c>
      <c r="C5962" s="170" t="s">
        <v>190</v>
      </c>
      <c r="D5962" s="172">
        <v>248.13</v>
      </c>
    </row>
    <row r="5963" spans="1:4" x14ac:dyDescent="0.25">
      <c r="A5963" s="170">
        <v>101622</v>
      </c>
      <c r="B5963" s="171" t="s">
        <v>36182</v>
      </c>
      <c r="C5963" s="170" t="s">
        <v>190</v>
      </c>
      <c r="D5963" s="172">
        <v>192.38</v>
      </c>
    </row>
    <row r="5964" spans="1:4" x14ac:dyDescent="0.25">
      <c r="A5964" s="170">
        <v>101623</v>
      </c>
      <c r="B5964" s="171" t="s">
        <v>36185</v>
      </c>
      <c r="C5964" s="170" t="s">
        <v>190</v>
      </c>
      <c r="D5964" s="172">
        <v>229.17</v>
      </c>
    </row>
    <row r="5965" spans="1:4" ht="27" x14ac:dyDescent="0.25">
      <c r="A5965" s="170">
        <v>101624</v>
      </c>
      <c r="B5965" s="171" t="s">
        <v>36189</v>
      </c>
      <c r="C5965" s="170" t="s">
        <v>190</v>
      </c>
      <c r="D5965" s="172">
        <v>178.93</v>
      </c>
    </row>
    <row r="5966" spans="1:4" ht="27" x14ac:dyDescent="0.25">
      <c r="A5966" s="170">
        <v>101625</v>
      </c>
      <c r="B5966" s="171" t="s">
        <v>36193</v>
      </c>
      <c r="C5966" s="170" t="s">
        <v>190</v>
      </c>
      <c r="D5966" s="172">
        <v>148.5</v>
      </c>
    </row>
    <row r="5967" spans="1:4" ht="27" x14ac:dyDescent="0.25">
      <c r="A5967" s="170">
        <v>101159</v>
      </c>
      <c r="B5967" s="171" t="s">
        <v>36196</v>
      </c>
      <c r="C5967" s="170" t="s">
        <v>110</v>
      </c>
      <c r="D5967" s="172">
        <v>138.44999999999999</v>
      </c>
    </row>
    <row r="5968" spans="1:4" ht="27" x14ac:dyDescent="0.25">
      <c r="A5968" s="170">
        <v>103322</v>
      </c>
      <c r="B5968" s="171" t="s">
        <v>36200</v>
      </c>
      <c r="C5968" s="170" t="s">
        <v>110</v>
      </c>
      <c r="D5968" s="172">
        <v>59.14</v>
      </c>
    </row>
    <row r="5969" spans="1:4" ht="27" x14ac:dyDescent="0.25">
      <c r="A5969" s="170">
        <v>103323</v>
      </c>
      <c r="B5969" s="171" t="s">
        <v>36203</v>
      </c>
      <c r="C5969" s="170" t="s">
        <v>110</v>
      </c>
      <c r="D5969" s="172">
        <v>60.9</v>
      </c>
    </row>
    <row r="5970" spans="1:4" ht="27" x14ac:dyDescent="0.25">
      <c r="A5970" s="170">
        <v>103324</v>
      </c>
      <c r="B5970" s="171" t="s">
        <v>36206</v>
      </c>
      <c r="C5970" s="170" t="s">
        <v>110</v>
      </c>
      <c r="D5970" s="172">
        <v>79.53</v>
      </c>
    </row>
    <row r="5971" spans="1:4" ht="27" x14ac:dyDescent="0.25">
      <c r="A5971" s="170">
        <v>103325</v>
      </c>
      <c r="B5971" s="171" t="s">
        <v>36208</v>
      </c>
      <c r="C5971" s="170" t="s">
        <v>110</v>
      </c>
      <c r="D5971" s="172">
        <v>81.53</v>
      </c>
    </row>
    <row r="5972" spans="1:4" ht="27" x14ac:dyDescent="0.25">
      <c r="A5972" s="170">
        <v>103326</v>
      </c>
      <c r="B5972" s="171" t="s">
        <v>36212</v>
      </c>
      <c r="C5972" s="170" t="s">
        <v>110</v>
      </c>
      <c r="D5972" s="172">
        <v>93.53</v>
      </c>
    </row>
    <row r="5973" spans="1:4" ht="27" x14ac:dyDescent="0.25">
      <c r="A5973" s="170">
        <v>103327</v>
      </c>
      <c r="B5973" s="171" t="s">
        <v>36215</v>
      </c>
      <c r="C5973" s="170" t="s">
        <v>110</v>
      </c>
      <c r="D5973" s="172">
        <v>95.88</v>
      </c>
    </row>
    <row r="5974" spans="1:4" ht="27" x14ac:dyDescent="0.25">
      <c r="A5974" s="170">
        <v>103328</v>
      </c>
      <c r="B5974" s="171" t="s">
        <v>36217</v>
      </c>
      <c r="C5974" s="170" t="s">
        <v>110</v>
      </c>
      <c r="D5974" s="172">
        <v>98.48</v>
      </c>
    </row>
    <row r="5975" spans="1:4" ht="27" x14ac:dyDescent="0.25">
      <c r="A5975" s="170">
        <v>103329</v>
      </c>
      <c r="B5975" s="171" t="s">
        <v>36220</v>
      </c>
      <c r="C5975" s="170" t="s">
        <v>110</v>
      </c>
      <c r="D5975" s="172">
        <v>100.03</v>
      </c>
    </row>
    <row r="5976" spans="1:4" ht="27" x14ac:dyDescent="0.25">
      <c r="A5976" s="170">
        <v>103330</v>
      </c>
      <c r="B5976" s="171" t="s">
        <v>36222</v>
      </c>
      <c r="C5976" s="170" t="s">
        <v>110</v>
      </c>
      <c r="D5976" s="172">
        <v>84.65</v>
      </c>
    </row>
    <row r="5977" spans="1:4" ht="27" x14ac:dyDescent="0.25">
      <c r="A5977" s="170">
        <v>103331</v>
      </c>
      <c r="B5977" s="171" t="s">
        <v>36225</v>
      </c>
      <c r="C5977" s="170" t="s">
        <v>110</v>
      </c>
      <c r="D5977" s="172">
        <v>86.31</v>
      </c>
    </row>
    <row r="5978" spans="1:4" ht="27" x14ac:dyDescent="0.25">
      <c r="A5978" s="170">
        <v>103332</v>
      </c>
      <c r="B5978" s="171" t="s">
        <v>36228</v>
      </c>
      <c r="C5978" s="170" t="s">
        <v>110</v>
      </c>
      <c r="D5978" s="172">
        <v>126.46</v>
      </c>
    </row>
    <row r="5979" spans="1:4" ht="27" x14ac:dyDescent="0.25">
      <c r="A5979" s="170">
        <v>103333</v>
      </c>
      <c r="B5979" s="171" t="s">
        <v>36232</v>
      </c>
      <c r="C5979" s="170" t="s">
        <v>110</v>
      </c>
      <c r="D5979" s="172">
        <v>128.24</v>
      </c>
    </row>
    <row r="5980" spans="1:4" ht="27" x14ac:dyDescent="0.25">
      <c r="A5980" s="170">
        <v>103334</v>
      </c>
      <c r="B5980" s="171" t="s">
        <v>36235</v>
      </c>
      <c r="C5980" s="170" t="s">
        <v>110</v>
      </c>
      <c r="D5980" s="172">
        <v>149.77000000000001</v>
      </c>
    </row>
    <row r="5981" spans="1:4" ht="27" x14ac:dyDescent="0.25">
      <c r="A5981" s="170">
        <v>103335</v>
      </c>
      <c r="B5981" s="171" t="s">
        <v>36238</v>
      </c>
      <c r="C5981" s="170" t="s">
        <v>110</v>
      </c>
      <c r="D5981" s="172">
        <v>152.87</v>
      </c>
    </row>
    <row r="5982" spans="1:4" ht="27" x14ac:dyDescent="0.25">
      <c r="A5982" s="170">
        <v>103344</v>
      </c>
      <c r="B5982" s="171" t="s">
        <v>48584</v>
      </c>
      <c r="C5982" s="170" t="s">
        <v>110</v>
      </c>
      <c r="D5982" s="172">
        <v>83.49</v>
      </c>
    </row>
    <row r="5983" spans="1:4" ht="27" x14ac:dyDescent="0.25">
      <c r="A5983" s="170">
        <v>103345</v>
      </c>
      <c r="B5983" s="171" t="s">
        <v>48585</v>
      </c>
      <c r="C5983" s="170" t="s">
        <v>110</v>
      </c>
      <c r="D5983" s="172">
        <v>85.56</v>
      </c>
    </row>
    <row r="5984" spans="1:4" ht="27" x14ac:dyDescent="0.25">
      <c r="A5984" s="170">
        <v>103346</v>
      </c>
      <c r="B5984" s="171" t="s">
        <v>48586</v>
      </c>
      <c r="C5984" s="170" t="s">
        <v>110</v>
      </c>
      <c r="D5984" s="172">
        <v>92.99</v>
      </c>
    </row>
    <row r="5985" spans="1:4" ht="27" x14ac:dyDescent="0.25">
      <c r="A5985" s="170">
        <v>103347</v>
      </c>
      <c r="B5985" s="171" t="s">
        <v>48587</v>
      </c>
      <c r="C5985" s="170" t="s">
        <v>110</v>
      </c>
      <c r="D5985" s="173">
        <v>95.19</v>
      </c>
    </row>
    <row r="5986" spans="1:4" ht="27" x14ac:dyDescent="0.25">
      <c r="A5986" s="170">
        <v>103348</v>
      </c>
      <c r="B5986" s="171" t="s">
        <v>48588</v>
      </c>
      <c r="C5986" s="170" t="s">
        <v>110</v>
      </c>
      <c r="D5986" s="173">
        <v>70.02</v>
      </c>
    </row>
    <row r="5987" spans="1:4" ht="27" x14ac:dyDescent="0.25">
      <c r="A5987" s="170">
        <v>103349</v>
      </c>
      <c r="B5987" s="171" t="s">
        <v>48589</v>
      </c>
      <c r="C5987" s="170" t="s">
        <v>110</v>
      </c>
      <c r="D5987" s="172">
        <v>71.91</v>
      </c>
    </row>
    <row r="5988" spans="1:4" ht="27" x14ac:dyDescent="0.25">
      <c r="A5988" s="170">
        <v>103350</v>
      </c>
      <c r="B5988" s="171" t="s">
        <v>36241</v>
      </c>
      <c r="C5988" s="170" t="s">
        <v>110</v>
      </c>
      <c r="D5988" s="172">
        <v>182.87</v>
      </c>
    </row>
    <row r="5989" spans="1:4" ht="27" x14ac:dyDescent="0.25">
      <c r="A5989" s="170">
        <v>103351</v>
      </c>
      <c r="B5989" s="171" t="s">
        <v>36245</v>
      </c>
      <c r="C5989" s="170" t="s">
        <v>110</v>
      </c>
      <c r="D5989" s="172">
        <v>185.14</v>
      </c>
    </row>
    <row r="5990" spans="1:4" ht="27" x14ac:dyDescent="0.25">
      <c r="A5990" s="170">
        <v>103352</v>
      </c>
      <c r="B5990" s="171" t="s">
        <v>48590</v>
      </c>
      <c r="C5990" s="170" t="s">
        <v>110</v>
      </c>
      <c r="D5990" s="172">
        <v>107.79</v>
      </c>
    </row>
    <row r="5991" spans="1:4" ht="27" x14ac:dyDescent="0.25">
      <c r="A5991" s="170">
        <v>103353</v>
      </c>
      <c r="B5991" s="171" t="s">
        <v>48591</v>
      </c>
      <c r="C5991" s="170" t="s">
        <v>110</v>
      </c>
      <c r="D5991" s="172">
        <v>109.44</v>
      </c>
    </row>
    <row r="5992" spans="1:4" ht="27" x14ac:dyDescent="0.25">
      <c r="A5992" s="170">
        <v>103354</v>
      </c>
      <c r="B5992" s="171" t="s">
        <v>48592</v>
      </c>
      <c r="C5992" s="170" t="s">
        <v>110</v>
      </c>
      <c r="D5992" s="172">
        <v>91.81</v>
      </c>
    </row>
    <row r="5993" spans="1:4" ht="27" x14ac:dyDescent="0.25">
      <c r="A5993" s="170">
        <v>103355</v>
      </c>
      <c r="B5993" s="171" t="s">
        <v>48593</v>
      </c>
      <c r="C5993" s="170" t="s">
        <v>110</v>
      </c>
      <c r="D5993" s="172">
        <v>93.57</v>
      </c>
    </row>
    <row r="5994" spans="1:4" ht="27" x14ac:dyDescent="0.25">
      <c r="A5994" s="170">
        <v>103356</v>
      </c>
      <c r="B5994" s="171" t="s">
        <v>36249</v>
      </c>
      <c r="C5994" s="170" t="s">
        <v>110</v>
      </c>
      <c r="D5994" s="172">
        <v>62.18</v>
      </c>
    </row>
    <row r="5995" spans="1:4" ht="27" x14ac:dyDescent="0.25">
      <c r="A5995" s="170">
        <v>103357</v>
      </c>
      <c r="B5995" s="171" t="s">
        <v>36252</v>
      </c>
      <c r="C5995" s="170" t="s">
        <v>110</v>
      </c>
      <c r="D5995" s="172">
        <v>63.48</v>
      </c>
    </row>
    <row r="5996" spans="1:4" ht="27" x14ac:dyDescent="0.25">
      <c r="A5996" s="170">
        <v>103358</v>
      </c>
      <c r="B5996" s="171" t="s">
        <v>48594</v>
      </c>
      <c r="C5996" s="170" t="s">
        <v>110</v>
      </c>
      <c r="D5996" s="172">
        <v>71.41</v>
      </c>
    </row>
    <row r="5997" spans="1:4" ht="27" x14ac:dyDescent="0.25">
      <c r="A5997" s="170">
        <v>103359</v>
      </c>
      <c r="B5997" s="171" t="s">
        <v>48595</v>
      </c>
      <c r="C5997" s="170" t="s">
        <v>110</v>
      </c>
      <c r="D5997" s="172">
        <v>72.819999999999993</v>
      </c>
    </row>
    <row r="5998" spans="1:4" ht="27" x14ac:dyDescent="0.25">
      <c r="A5998" s="170">
        <v>103360</v>
      </c>
      <c r="B5998" s="171" t="s">
        <v>48596</v>
      </c>
      <c r="C5998" s="170" t="s">
        <v>110</v>
      </c>
      <c r="D5998" s="172">
        <v>83.37</v>
      </c>
    </row>
    <row r="5999" spans="1:4" ht="27" x14ac:dyDescent="0.25">
      <c r="A5999" s="170">
        <v>103361</v>
      </c>
      <c r="B5999" s="171" t="s">
        <v>48597</v>
      </c>
      <c r="C5999" s="170" t="s">
        <v>110</v>
      </c>
      <c r="D5999" s="172">
        <v>85.15</v>
      </c>
    </row>
    <row r="6000" spans="1:4" ht="27" x14ac:dyDescent="0.25">
      <c r="A6000" s="170">
        <v>103362</v>
      </c>
      <c r="B6000" s="171" t="s">
        <v>48598</v>
      </c>
      <c r="C6000" s="170" t="s">
        <v>110</v>
      </c>
      <c r="D6000" s="172">
        <v>101</v>
      </c>
    </row>
    <row r="6001" spans="1:4" ht="27" x14ac:dyDescent="0.25">
      <c r="A6001" s="170">
        <v>103363</v>
      </c>
      <c r="B6001" s="171" t="s">
        <v>48599</v>
      </c>
      <c r="C6001" s="170" t="s">
        <v>110</v>
      </c>
      <c r="D6001" s="172">
        <v>103</v>
      </c>
    </row>
    <row r="6002" spans="1:4" ht="27" x14ac:dyDescent="0.25">
      <c r="A6002" s="170">
        <v>103364</v>
      </c>
      <c r="B6002" s="171" t="s">
        <v>48600</v>
      </c>
      <c r="C6002" s="170" t="s">
        <v>110</v>
      </c>
      <c r="D6002" s="172">
        <v>51.64</v>
      </c>
    </row>
    <row r="6003" spans="1:4" ht="27" x14ac:dyDescent="0.25">
      <c r="A6003" s="170">
        <v>103365</v>
      </c>
      <c r="B6003" s="171" t="s">
        <v>48601</v>
      </c>
      <c r="C6003" s="170" t="s">
        <v>110</v>
      </c>
      <c r="D6003" s="172">
        <v>52.59</v>
      </c>
    </row>
    <row r="6004" spans="1:4" ht="27" x14ac:dyDescent="0.25">
      <c r="A6004" s="170">
        <v>103366</v>
      </c>
      <c r="B6004" s="171" t="s">
        <v>48602</v>
      </c>
      <c r="C6004" s="170" t="s">
        <v>110</v>
      </c>
      <c r="D6004" s="172">
        <v>61.98</v>
      </c>
    </row>
    <row r="6005" spans="1:4" ht="27" x14ac:dyDescent="0.25">
      <c r="A6005" s="170">
        <v>103367</v>
      </c>
      <c r="B6005" s="171" t="s">
        <v>48603</v>
      </c>
      <c r="C6005" s="170" t="s">
        <v>110</v>
      </c>
      <c r="D6005" s="172">
        <v>63.25</v>
      </c>
    </row>
    <row r="6006" spans="1:4" ht="27" x14ac:dyDescent="0.25">
      <c r="A6006" s="170">
        <v>103368</v>
      </c>
      <c r="B6006" s="171" t="s">
        <v>48604</v>
      </c>
      <c r="C6006" s="170" t="s">
        <v>110</v>
      </c>
      <c r="D6006" s="172">
        <v>70.3</v>
      </c>
    </row>
    <row r="6007" spans="1:4" ht="27" x14ac:dyDescent="0.25">
      <c r="A6007" s="170">
        <v>103369</v>
      </c>
      <c r="B6007" s="171" t="s">
        <v>48605</v>
      </c>
      <c r="C6007" s="170" t="s">
        <v>110</v>
      </c>
      <c r="D6007" s="172">
        <v>71.91</v>
      </c>
    </row>
    <row r="6008" spans="1:4" ht="27" x14ac:dyDescent="0.25">
      <c r="A6008" s="170">
        <v>103370</v>
      </c>
      <c r="B6008" s="171" t="s">
        <v>48606</v>
      </c>
      <c r="C6008" s="170" t="s">
        <v>110</v>
      </c>
      <c r="D6008" s="172">
        <v>88.55</v>
      </c>
    </row>
    <row r="6009" spans="1:4" ht="27" x14ac:dyDescent="0.25">
      <c r="A6009" s="170">
        <v>103371</v>
      </c>
      <c r="B6009" s="171" t="s">
        <v>48607</v>
      </c>
      <c r="C6009" s="170" t="s">
        <v>110</v>
      </c>
      <c r="D6009" s="172">
        <v>90.36</v>
      </c>
    </row>
    <row r="6010" spans="1:4" ht="27" x14ac:dyDescent="0.25">
      <c r="A6010" s="170">
        <v>89282</v>
      </c>
      <c r="B6010" s="171" t="s">
        <v>36255</v>
      </c>
      <c r="C6010" s="170" t="s">
        <v>110</v>
      </c>
      <c r="D6010" s="172">
        <v>71.56</v>
      </c>
    </row>
    <row r="6011" spans="1:4" ht="27" x14ac:dyDescent="0.25">
      <c r="A6011" s="170">
        <v>89283</v>
      </c>
      <c r="B6011" s="171" t="s">
        <v>36259</v>
      </c>
      <c r="C6011" s="170" t="s">
        <v>110</v>
      </c>
      <c r="D6011" s="172">
        <v>73.62</v>
      </c>
    </row>
    <row r="6012" spans="1:4" ht="27" x14ac:dyDescent="0.25">
      <c r="A6012" s="170">
        <v>89290</v>
      </c>
      <c r="B6012" s="171" t="s">
        <v>36263</v>
      </c>
      <c r="C6012" s="170" t="s">
        <v>110</v>
      </c>
      <c r="D6012" s="172">
        <v>80.34</v>
      </c>
    </row>
    <row r="6013" spans="1:4" ht="27" x14ac:dyDescent="0.25">
      <c r="A6013" s="170">
        <v>89291</v>
      </c>
      <c r="B6013" s="171" t="s">
        <v>36265</v>
      </c>
      <c r="C6013" s="170" t="s">
        <v>110</v>
      </c>
      <c r="D6013" s="172">
        <v>82.62</v>
      </c>
    </row>
    <row r="6014" spans="1:4" ht="27" x14ac:dyDescent="0.25">
      <c r="A6014" s="170">
        <v>89298</v>
      </c>
      <c r="B6014" s="171" t="s">
        <v>36269</v>
      </c>
      <c r="C6014" s="170" t="s">
        <v>110</v>
      </c>
      <c r="D6014" s="172">
        <v>83.58</v>
      </c>
    </row>
    <row r="6015" spans="1:4" ht="27" x14ac:dyDescent="0.25">
      <c r="A6015" s="170">
        <v>89299</v>
      </c>
      <c r="B6015" s="171" t="s">
        <v>36272</v>
      </c>
      <c r="C6015" s="170" t="s">
        <v>110</v>
      </c>
      <c r="D6015" s="172">
        <v>86.32</v>
      </c>
    </row>
    <row r="6016" spans="1:4" ht="27" x14ac:dyDescent="0.25">
      <c r="A6016" s="170">
        <v>89306</v>
      </c>
      <c r="B6016" s="171" t="s">
        <v>36275</v>
      </c>
      <c r="C6016" s="170" t="s">
        <v>110</v>
      </c>
      <c r="D6016" s="172">
        <v>97.55</v>
      </c>
    </row>
    <row r="6017" spans="1:4" ht="27" x14ac:dyDescent="0.25">
      <c r="A6017" s="170">
        <v>89307</v>
      </c>
      <c r="B6017" s="171" t="s">
        <v>36278</v>
      </c>
      <c r="C6017" s="170" t="s">
        <v>110</v>
      </c>
      <c r="D6017" s="172">
        <v>100.62</v>
      </c>
    </row>
    <row r="6018" spans="1:4" x14ac:dyDescent="0.25">
      <c r="A6018" s="170">
        <v>101157</v>
      </c>
      <c r="B6018" s="171" t="s">
        <v>36282</v>
      </c>
      <c r="C6018" s="170" t="s">
        <v>110</v>
      </c>
      <c r="D6018" s="172">
        <v>63.78</v>
      </c>
    </row>
    <row r="6019" spans="1:4" x14ac:dyDescent="0.25">
      <c r="A6019" s="170">
        <v>101158</v>
      </c>
      <c r="B6019" s="171" t="s">
        <v>36285</v>
      </c>
      <c r="C6019" s="170" t="s">
        <v>110</v>
      </c>
      <c r="D6019" s="172">
        <v>82.94</v>
      </c>
    </row>
    <row r="6020" spans="1:4" ht="27" x14ac:dyDescent="0.25">
      <c r="A6020" s="170">
        <v>101162</v>
      </c>
      <c r="B6020" s="171" t="s">
        <v>36289</v>
      </c>
      <c r="C6020" s="170" t="s">
        <v>110</v>
      </c>
      <c r="D6020" s="172">
        <v>159.66999999999999</v>
      </c>
    </row>
    <row r="6021" spans="1:4" ht="27" x14ac:dyDescent="0.25">
      <c r="A6021" s="170">
        <v>103316</v>
      </c>
      <c r="B6021" s="171" t="s">
        <v>36293</v>
      </c>
      <c r="C6021" s="170" t="s">
        <v>110</v>
      </c>
      <c r="D6021" s="172">
        <v>77.55</v>
      </c>
    </row>
    <row r="6022" spans="1:4" ht="27" x14ac:dyDescent="0.25">
      <c r="A6022" s="170">
        <v>103317</v>
      </c>
      <c r="B6022" s="171" t="s">
        <v>36296</v>
      </c>
      <c r="C6022" s="170" t="s">
        <v>110</v>
      </c>
      <c r="D6022" s="172">
        <v>79.03</v>
      </c>
    </row>
    <row r="6023" spans="1:4" ht="27" x14ac:dyDescent="0.25">
      <c r="A6023" s="170">
        <v>103318</v>
      </c>
      <c r="B6023" s="171" t="s">
        <v>36300</v>
      </c>
      <c r="C6023" s="170" t="s">
        <v>110</v>
      </c>
      <c r="D6023" s="172">
        <v>100.87</v>
      </c>
    </row>
    <row r="6024" spans="1:4" ht="27" x14ac:dyDescent="0.25">
      <c r="A6024" s="170">
        <v>103319</v>
      </c>
      <c r="B6024" s="171" t="s">
        <v>36304</v>
      </c>
      <c r="C6024" s="170" t="s">
        <v>110</v>
      </c>
      <c r="D6024" s="172">
        <v>102.6</v>
      </c>
    </row>
    <row r="6025" spans="1:4" ht="27" x14ac:dyDescent="0.25">
      <c r="A6025" s="170">
        <v>103320</v>
      </c>
      <c r="B6025" s="171" t="s">
        <v>36307</v>
      </c>
      <c r="C6025" s="170" t="s">
        <v>110</v>
      </c>
      <c r="D6025" s="172">
        <v>120.88</v>
      </c>
    </row>
    <row r="6026" spans="1:4" ht="27" x14ac:dyDescent="0.25">
      <c r="A6026" s="170">
        <v>103321</v>
      </c>
      <c r="B6026" s="171" t="s">
        <v>36311</v>
      </c>
      <c r="C6026" s="170" t="s">
        <v>110</v>
      </c>
      <c r="D6026" s="172">
        <v>123.05</v>
      </c>
    </row>
    <row r="6027" spans="1:4" ht="27" x14ac:dyDescent="0.25">
      <c r="A6027" s="170">
        <v>103336</v>
      </c>
      <c r="B6027" s="171" t="s">
        <v>36315</v>
      </c>
      <c r="C6027" s="170" t="s">
        <v>110</v>
      </c>
      <c r="D6027" s="172">
        <v>87.91</v>
      </c>
    </row>
    <row r="6028" spans="1:4" ht="27" x14ac:dyDescent="0.25">
      <c r="A6028" s="170">
        <v>103337</v>
      </c>
      <c r="B6028" s="171" t="s">
        <v>36319</v>
      </c>
      <c r="C6028" s="170" t="s">
        <v>110</v>
      </c>
      <c r="D6028" s="172">
        <v>89.39</v>
      </c>
    </row>
    <row r="6029" spans="1:4" ht="27" x14ac:dyDescent="0.25">
      <c r="A6029" s="170">
        <v>103338</v>
      </c>
      <c r="B6029" s="171" t="s">
        <v>36323</v>
      </c>
      <c r="C6029" s="170" t="s">
        <v>110</v>
      </c>
      <c r="D6029" s="172">
        <v>115.79</v>
      </c>
    </row>
    <row r="6030" spans="1:4" ht="27" x14ac:dyDescent="0.25">
      <c r="A6030" s="170">
        <v>103339</v>
      </c>
      <c r="B6030" s="171" t="s">
        <v>36327</v>
      </c>
      <c r="C6030" s="170" t="s">
        <v>110</v>
      </c>
      <c r="D6030" s="172">
        <v>117.52</v>
      </c>
    </row>
    <row r="6031" spans="1:4" ht="27" x14ac:dyDescent="0.25">
      <c r="A6031" s="170">
        <v>103340</v>
      </c>
      <c r="B6031" s="171" t="s">
        <v>36331</v>
      </c>
      <c r="C6031" s="170" t="s">
        <v>110</v>
      </c>
      <c r="D6031" s="172">
        <v>139.57</v>
      </c>
    </row>
    <row r="6032" spans="1:4" ht="27" x14ac:dyDescent="0.25">
      <c r="A6032" s="170">
        <v>103341</v>
      </c>
      <c r="B6032" s="171" t="s">
        <v>36335</v>
      </c>
      <c r="C6032" s="170" t="s">
        <v>110</v>
      </c>
      <c r="D6032" s="172">
        <v>141.74</v>
      </c>
    </row>
    <row r="6033" spans="1:4" ht="27" x14ac:dyDescent="0.25">
      <c r="A6033" s="170">
        <v>103342</v>
      </c>
      <c r="B6033" s="171" t="s">
        <v>36339</v>
      </c>
      <c r="C6033" s="170" t="s">
        <v>110</v>
      </c>
      <c r="D6033" s="172">
        <v>117.72</v>
      </c>
    </row>
    <row r="6034" spans="1:4" ht="27" x14ac:dyDescent="0.25">
      <c r="A6034" s="170">
        <v>103343</v>
      </c>
      <c r="B6034" s="171" t="s">
        <v>36342</v>
      </c>
      <c r="C6034" s="170" t="s">
        <v>110</v>
      </c>
      <c r="D6034" s="172">
        <v>119.64</v>
      </c>
    </row>
    <row r="6035" spans="1:4" ht="27" x14ac:dyDescent="0.25">
      <c r="A6035" s="170">
        <v>89453</v>
      </c>
      <c r="B6035" s="171" t="s">
        <v>36346</v>
      </c>
      <c r="C6035" s="170" t="s">
        <v>110</v>
      </c>
      <c r="D6035" s="172">
        <v>87.8</v>
      </c>
    </row>
    <row r="6036" spans="1:4" ht="27" x14ac:dyDescent="0.25">
      <c r="A6036" s="170">
        <v>89455</v>
      </c>
      <c r="B6036" s="171" t="s">
        <v>36350</v>
      </c>
      <c r="C6036" s="170" t="s">
        <v>110</v>
      </c>
      <c r="D6036" s="172">
        <v>106.27</v>
      </c>
    </row>
    <row r="6037" spans="1:4" ht="27" x14ac:dyDescent="0.25">
      <c r="A6037" s="170">
        <v>89462</v>
      </c>
      <c r="B6037" s="171" t="s">
        <v>36353</v>
      </c>
      <c r="C6037" s="170" t="s">
        <v>110</v>
      </c>
      <c r="D6037" s="172">
        <v>116.82</v>
      </c>
    </row>
    <row r="6038" spans="1:4" ht="27" x14ac:dyDescent="0.25">
      <c r="A6038" s="170">
        <v>89464</v>
      </c>
      <c r="B6038" s="171" t="s">
        <v>36357</v>
      </c>
      <c r="C6038" s="170" t="s">
        <v>110</v>
      </c>
      <c r="D6038" s="172">
        <v>137.26</v>
      </c>
    </row>
    <row r="6039" spans="1:4" ht="27" x14ac:dyDescent="0.25">
      <c r="A6039" s="170">
        <v>89470</v>
      </c>
      <c r="B6039" s="171" t="s">
        <v>36361</v>
      </c>
      <c r="C6039" s="170" t="s">
        <v>110</v>
      </c>
      <c r="D6039" s="172">
        <v>100</v>
      </c>
    </row>
    <row r="6040" spans="1:4" ht="27" x14ac:dyDescent="0.25">
      <c r="A6040" s="170">
        <v>89472</v>
      </c>
      <c r="B6040" s="171" t="s">
        <v>36365</v>
      </c>
      <c r="C6040" s="170" t="s">
        <v>110</v>
      </c>
      <c r="D6040" s="172">
        <v>119.63</v>
      </c>
    </row>
    <row r="6041" spans="1:4" ht="27" x14ac:dyDescent="0.25">
      <c r="A6041" s="170">
        <v>89478</v>
      </c>
      <c r="B6041" s="171" t="s">
        <v>36369</v>
      </c>
      <c r="C6041" s="170" t="s">
        <v>110</v>
      </c>
      <c r="D6041" s="172">
        <v>137.25</v>
      </c>
    </row>
    <row r="6042" spans="1:4" ht="27" x14ac:dyDescent="0.25">
      <c r="A6042" s="170">
        <v>89480</v>
      </c>
      <c r="B6042" s="171" t="s">
        <v>36372</v>
      </c>
      <c r="C6042" s="170" t="s">
        <v>110</v>
      </c>
      <c r="D6042" s="172">
        <v>158.88</v>
      </c>
    </row>
    <row r="6043" spans="1:4" ht="27" x14ac:dyDescent="0.25">
      <c r="A6043" s="170">
        <v>101161</v>
      </c>
      <c r="B6043" s="171" t="s">
        <v>36374</v>
      </c>
      <c r="C6043" s="170" t="s">
        <v>110</v>
      </c>
      <c r="D6043" s="172">
        <v>231.59</v>
      </c>
    </row>
    <row r="6044" spans="1:4" ht="27" x14ac:dyDescent="0.25">
      <c r="A6044" s="170">
        <v>101163</v>
      </c>
      <c r="B6044" s="171" t="s">
        <v>36378</v>
      </c>
      <c r="C6044" s="170" t="s">
        <v>110</v>
      </c>
      <c r="D6044" s="172">
        <v>689.61</v>
      </c>
    </row>
    <row r="6045" spans="1:4" ht="27" x14ac:dyDescent="0.25">
      <c r="A6045" s="170">
        <v>101164</v>
      </c>
      <c r="B6045" s="171" t="s">
        <v>36382</v>
      </c>
      <c r="C6045" s="170" t="s">
        <v>110</v>
      </c>
      <c r="D6045" s="172">
        <v>699.25</v>
      </c>
    </row>
    <row r="6046" spans="1:4" ht="27" x14ac:dyDescent="0.25">
      <c r="A6046" s="170">
        <v>96358</v>
      </c>
      <c r="B6046" s="171" t="s">
        <v>36386</v>
      </c>
      <c r="C6046" s="170" t="s">
        <v>110</v>
      </c>
      <c r="D6046" s="172">
        <v>86.65</v>
      </c>
    </row>
    <row r="6047" spans="1:4" ht="27" x14ac:dyDescent="0.25">
      <c r="A6047" s="170">
        <v>96359</v>
      </c>
      <c r="B6047" s="171" t="s">
        <v>36390</v>
      </c>
      <c r="C6047" s="170" t="s">
        <v>110</v>
      </c>
      <c r="D6047" s="172">
        <v>96.18</v>
      </c>
    </row>
    <row r="6048" spans="1:4" ht="27" x14ac:dyDescent="0.25">
      <c r="A6048" s="170">
        <v>96360</v>
      </c>
      <c r="B6048" s="171" t="s">
        <v>36394</v>
      </c>
      <c r="C6048" s="170" t="s">
        <v>110</v>
      </c>
      <c r="D6048" s="172">
        <v>110.04</v>
      </c>
    </row>
    <row r="6049" spans="1:4" ht="27" x14ac:dyDescent="0.25">
      <c r="A6049" s="170">
        <v>96361</v>
      </c>
      <c r="B6049" s="171" t="s">
        <v>36396</v>
      </c>
      <c r="C6049" s="170" t="s">
        <v>110</v>
      </c>
      <c r="D6049" s="172">
        <v>127.87</v>
      </c>
    </row>
    <row r="6050" spans="1:4" ht="27" x14ac:dyDescent="0.25">
      <c r="A6050" s="170">
        <v>96362</v>
      </c>
      <c r="B6050" s="171" t="s">
        <v>36400</v>
      </c>
      <c r="C6050" s="170" t="s">
        <v>110</v>
      </c>
      <c r="D6050" s="172">
        <v>113.09</v>
      </c>
    </row>
    <row r="6051" spans="1:4" ht="27" x14ac:dyDescent="0.25">
      <c r="A6051" s="170">
        <v>96363</v>
      </c>
      <c r="B6051" s="171" t="s">
        <v>36404</v>
      </c>
      <c r="C6051" s="170" t="s">
        <v>110</v>
      </c>
      <c r="D6051" s="172">
        <v>123.23</v>
      </c>
    </row>
    <row r="6052" spans="1:4" ht="27" x14ac:dyDescent="0.25">
      <c r="A6052" s="170">
        <v>96364</v>
      </c>
      <c r="B6052" s="171" t="s">
        <v>36408</v>
      </c>
      <c r="C6052" s="170" t="s">
        <v>110</v>
      </c>
      <c r="D6052" s="172">
        <v>136.47</v>
      </c>
    </row>
    <row r="6053" spans="1:4" ht="27" x14ac:dyDescent="0.25">
      <c r="A6053" s="170">
        <v>96365</v>
      </c>
      <c r="B6053" s="171" t="s">
        <v>36411</v>
      </c>
      <c r="C6053" s="170" t="s">
        <v>110</v>
      </c>
      <c r="D6053" s="172">
        <v>154.94</v>
      </c>
    </row>
    <row r="6054" spans="1:4" ht="27" x14ac:dyDescent="0.25">
      <c r="A6054" s="170">
        <v>96366</v>
      </c>
      <c r="B6054" s="171" t="s">
        <v>36415</v>
      </c>
      <c r="C6054" s="170" t="s">
        <v>110</v>
      </c>
      <c r="D6054" s="172">
        <v>139.53</v>
      </c>
    </row>
    <row r="6055" spans="1:4" ht="27" x14ac:dyDescent="0.25">
      <c r="A6055" s="170">
        <v>96367</v>
      </c>
      <c r="B6055" s="171" t="s">
        <v>36418</v>
      </c>
      <c r="C6055" s="170" t="s">
        <v>110</v>
      </c>
      <c r="D6055" s="172">
        <v>150.29</v>
      </c>
    </row>
    <row r="6056" spans="1:4" ht="27" x14ac:dyDescent="0.25">
      <c r="A6056" s="170">
        <v>96368</v>
      </c>
      <c r="B6056" s="171" t="s">
        <v>36422</v>
      </c>
      <c r="C6056" s="170" t="s">
        <v>110</v>
      </c>
      <c r="D6056" s="172">
        <v>162.94</v>
      </c>
    </row>
    <row r="6057" spans="1:4" ht="27" x14ac:dyDescent="0.25">
      <c r="A6057" s="170">
        <v>96369</v>
      </c>
      <c r="B6057" s="171" t="s">
        <v>36425</v>
      </c>
      <c r="C6057" s="170" t="s">
        <v>110</v>
      </c>
      <c r="D6057" s="172">
        <v>182.01</v>
      </c>
    </row>
    <row r="6058" spans="1:4" ht="27" x14ac:dyDescent="0.25">
      <c r="A6058" s="170">
        <v>96370</v>
      </c>
      <c r="B6058" s="171" t="s">
        <v>36429</v>
      </c>
      <c r="C6058" s="170" t="s">
        <v>110</v>
      </c>
      <c r="D6058" s="172">
        <v>56.29</v>
      </c>
    </row>
    <row r="6059" spans="1:4" ht="27" x14ac:dyDescent="0.25">
      <c r="A6059" s="170">
        <v>96371</v>
      </c>
      <c r="B6059" s="171" t="s">
        <v>36433</v>
      </c>
      <c r="C6059" s="170" t="s">
        <v>110</v>
      </c>
      <c r="D6059" s="172">
        <v>65.16</v>
      </c>
    </row>
    <row r="6060" spans="1:4" x14ac:dyDescent="0.25">
      <c r="A6060" s="170">
        <v>96373</v>
      </c>
      <c r="B6060" s="171" t="s">
        <v>36436</v>
      </c>
      <c r="C6060" s="170" t="s">
        <v>166</v>
      </c>
      <c r="D6060" s="172">
        <v>9.84</v>
      </c>
    </row>
    <row r="6061" spans="1:4" x14ac:dyDescent="0.25">
      <c r="A6061" s="170">
        <v>96374</v>
      </c>
      <c r="B6061" s="171" t="s">
        <v>36438</v>
      </c>
      <c r="C6061" s="170" t="s">
        <v>166</v>
      </c>
      <c r="D6061" s="172">
        <v>33</v>
      </c>
    </row>
    <row r="6062" spans="1:4" x14ac:dyDescent="0.25">
      <c r="A6062" s="170">
        <v>102235</v>
      </c>
      <c r="B6062" s="171" t="s">
        <v>36441</v>
      </c>
      <c r="C6062" s="170" t="s">
        <v>110</v>
      </c>
      <c r="D6062" s="172">
        <v>551.92999999999995</v>
      </c>
    </row>
    <row r="6063" spans="1:4" ht="27" x14ac:dyDescent="0.25">
      <c r="A6063" s="170">
        <v>102253</v>
      </c>
      <c r="B6063" s="171" t="s">
        <v>36445</v>
      </c>
      <c r="C6063" s="170" t="s">
        <v>110</v>
      </c>
      <c r="D6063" s="172">
        <v>945.87</v>
      </c>
    </row>
    <row r="6064" spans="1:4" ht="27" x14ac:dyDescent="0.25">
      <c r="A6064" s="170">
        <v>102254</v>
      </c>
      <c r="B6064" s="171" t="s">
        <v>36449</v>
      </c>
      <c r="C6064" s="170" t="s">
        <v>110</v>
      </c>
      <c r="D6064" s="172">
        <v>857.28</v>
      </c>
    </row>
    <row r="6065" spans="1:4" x14ac:dyDescent="0.25">
      <c r="A6065" s="170">
        <v>102255</v>
      </c>
      <c r="B6065" s="171" t="s">
        <v>36453</v>
      </c>
      <c r="C6065" s="170" t="s">
        <v>110</v>
      </c>
      <c r="D6065" s="172">
        <v>978.59</v>
      </c>
    </row>
    <row r="6066" spans="1:4" x14ac:dyDescent="0.25">
      <c r="A6066" s="170">
        <v>102256</v>
      </c>
      <c r="B6066" s="171" t="s">
        <v>36457</v>
      </c>
      <c r="C6066" s="170" t="s">
        <v>110</v>
      </c>
      <c r="D6066" s="172">
        <v>894.22</v>
      </c>
    </row>
    <row r="6067" spans="1:4" ht="27" x14ac:dyDescent="0.25">
      <c r="A6067" s="170">
        <v>102257</v>
      </c>
      <c r="B6067" s="171" t="s">
        <v>36461</v>
      </c>
      <c r="C6067" s="170" t="s">
        <v>110</v>
      </c>
      <c r="D6067" s="172">
        <v>336.77</v>
      </c>
    </row>
    <row r="6068" spans="1:4" x14ac:dyDescent="0.25">
      <c r="A6068" s="170">
        <v>102258</v>
      </c>
      <c r="B6068" s="171" t="s">
        <v>36464</v>
      </c>
      <c r="C6068" s="170" t="s">
        <v>110</v>
      </c>
      <c r="D6068" s="172">
        <v>390.02</v>
      </c>
    </row>
    <row r="6069" spans="1:4" ht="27" x14ac:dyDescent="0.25">
      <c r="A6069" s="170">
        <v>104718</v>
      </c>
      <c r="B6069" s="171" t="s">
        <v>36468</v>
      </c>
      <c r="C6069" s="170" t="s">
        <v>110</v>
      </c>
      <c r="D6069" s="172">
        <v>113.48</v>
      </c>
    </row>
    <row r="6070" spans="1:4" ht="27" x14ac:dyDescent="0.25">
      <c r="A6070" s="170">
        <v>104719</v>
      </c>
      <c r="B6070" s="171" t="s">
        <v>36472</v>
      </c>
      <c r="C6070" s="170" t="s">
        <v>110</v>
      </c>
      <c r="D6070" s="172">
        <v>159.32</v>
      </c>
    </row>
    <row r="6071" spans="1:4" ht="27" x14ac:dyDescent="0.25">
      <c r="A6071" s="170">
        <v>104720</v>
      </c>
      <c r="B6071" s="171" t="s">
        <v>36476</v>
      </c>
      <c r="C6071" s="170" t="s">
        <v>110</v>
      </c>
      <c r="D6071" s="172">
        <v>141.78</v>
      </c>
    </row>
    <row r="6072" spans="1:4" ht="27" x14ac:dyDescent="0.25">
      <c r="A6072" s="170">
        <v>104721</v>
      </c>
      <c r="B6072" s="171" t="s">
        <v>36480</v>
      </c>
      <c r="C6072" s="170" t="s">
        <v>110</v>
      </c>
      <c r="D6072" s="172">
        <v>187.62</v>
      </c>
    </row>
    <row r="6073" spans="1:4" ht="27" x14ac:dyDescent="0.25">
      <c r="A6073" s="170">
        <v>104722</v>
      </c>
      <c r="B6073" s="171" t="s">
        <v>36484</v>
      </c>
      <c r="C6073" s="170" t="s">
        <v>110</v>
      </c>
      <c r="D6073" s="172">
        <v>170.09</v>
      </c>
    </row>
    <row r="6074" spans="1:4" ht="27" x14ac:dyDescent="0.25">
      <c r="A6074" s="170">
        <v>104723</v>
      </c>
      <c r="B6074" s="171" t="s">
        <v>36488</v>
      </c>
      <c r="C6074" s="170" t="s">
        <v>110</v>
      </c>
      <c r="D6074" s="172">
        <v>215.94</v>
      </c>
    </row>
    <row r="6075" spans="1:4" ht="27" x14ac:dyDescent="0.25">
      <c r="A6075" s="170">
        <v>104724</v>
      </c>
      <c r="B6075" s="171" t="s">
        <v>36492</v>
      </c>
      <c r="C6075" s="170" t="s">
        <v>110</v>
      </c>
      <c r="D6075" s="172">
        <v>81.23</v>
      </c>
    </row>
    <row r="6076" spans="1:4" ht="27" x14ac:dyDescent="0.25">
      <c r="A6076" s="170">
        <v>101154</v>
      </c>
      <c r="B6076" s="171" t="s">
        <v>36495</v>
      </c>
      <c r="C6076" s="170" t="s">
        <v>110</v>
      </c>
      <c r="D6076" s="172">
        <v>126.31</v>
      </c>
    </row>
    <row r="6077" spans="1:4" ht="27" x14ac:dyDescent="0.25">
      <c r="A6077" s="170">
        <v>101155</v>
      </c>
      <c r="B6077" s="171" t="s">
        <v>36498</v>
      </c>
      <c r="C6077" s="170" t="s">
        <v>110</v>
      </c>
      <c r="D6077" s="172">
        <v>177.4</v>
      </c>
    </row>
    <row r="6078" spans="1:4" ht="27" x14ac:dyDescent="0.25">
      <c r="A6078" s="170">
        <v>101156</v>
      </c>
      <c r="B6078" s="171" t="s">
        <v>36502</v>
      </c>
      <c r="C6078" s="170" t="s">
        <v>110</v>
      </c>
      <c r="D6078" s="172">
        <v>259.55</v>
      </c>
    </row>
    <row r="6079" spans="1:4" ht="27" x14ac:dyDescent="0.25">
      <c r="A6079" s="170">
        <v>101814</v>
      </c>
      <c r="B6079" s="171" t="s">
        <v>36506</v>
      </c>
      <c r="C6079" s="170" t="s">
        <v>110</v>
      </c>
      <c r="D6079" s="172">
        <v>49.43</v>
      </c>
    </row>
    <row r="6080" spans="1:4" ht="27" x14ac:dyDescent="0.25">
      <c r="A6080" s="170">
        <v>101816</v>
      </c>
      <c r="B6080" s="171" t="s">
        <v>36508</v>
      </c>
      <c r="C6080" s="170" t="s">
        <v>110</v>
      </c>
      <c r="D6080" s="172">
        <v>72.61</v>
      </c>
    </row>
    <row r="6081" spans="1:4" ht="27" x14ac:dyDescent="0.25">
      <c r="A6081" s="170">
        <v>101817</v>
      </c>
      <c r="B6081" s="171" t="s">
        <v>36511</v>
      </c>
      <c r="C6081" s="170" t="s">
        <v>110</v>
      </c>
      <c r="D6081" s="172">
        <v>55.75</v>
      </c>
    </row>
    <row r="6082" spans="1:4" ht="27" x14ac:dyDescent="0.25">
      <c r="A6082" s="170">
        <v>101819</v>
      </c>
      <c r="B6082" s="171" t="s">
        <v>36514</v>
      </c>
      <c r="C6082" s="170" t="s">
        <v>110</v>
      </c>
      <c r="D6082" s="172">
        <v>69.41</v>
      </c>
    </row>
    <row r="6083" spans="1:4" ht="27" x14ac:dyDescent="0.25">
      <c r="A6083" s="170">
        <v>101820</v>
      </c>
      <c r="B6083" s="171" t="s">
        <v>36517</v>
      </c>
      <c r="C6083" s="170" t="s">
        <v>110</v>
      </c>
      <c r="D6083" s="172">
        <v>49.04</v>
      </c>
    </row>
    <row r="6084" spans="1:4" ht="27" x14ac:dyDescent="0.25">
      <c r="A6084" s="170">
        <v>101822</v>
      </c>
      <c r="B6084" s="171" t="s">
        <v>36519</v>
      </c>
      <c r="C6084" s="170" t="s">
        <v>190</v>
      </c>
      <c r="D6084" s="172">
        <v>143.77000000000001</v>
      </c>
    </row>
    <row r="6085" spans="1:4" ht="27" x14ac:dyDescent="0.25">
      <c r="A6085" s="170">
        <v>101823</v>
      </c>
      <c r="B6085" s="171" t="s">
        <v>36522</v>
      </c>
      <c r="C6085" s="170" t="s">
        <v>190</v>
      </c>
      <c r="D6085" s="172">
        <v>174.11</v>
      </c>
    </row>
    <row r="6086" spans="1:4" ht="27" x14ac:dyDescent="0.25">
      <c r="A6086" s="170">
        <v>101824</v>
      </c>
      <c r="B6086" s="171" t="s">
        <v>36526</v>
      </c>
      <c r="C6086" s="170" t="s">
        <v>190</v>
      </c>
      <c r="D6086" s="172">
        <v>202.37</v>
      </c>
    </row>
    <row r="6087" spans="1:4" ht="27" x14ac:dyDescent="0.25">
      <c r="A6087" s="170">
        <v>101825</v>
      </c>
      <c r="B6087" s="171" t="s">
        <v>36530</v>
      </c>
      <c r="C6087" s="170" t="s">
        <v>190</v>
      </c>
      <c r="D6087" s="172">
        <v>229.86</v>
      </c>
    </row>
    <row r="6088" spans="1:4" ht="27" x14ac:dyDescent="0.25">
      <c r="A6088" s="170">
        <v>101826</v>
      </c>
      <c r="B6088" s="171" t="s">
        <v>36534</v>
      </c>
      <c r="C6088" s="170" t="s">
        <v>190</v>
      </c>
      <c r="D6088" s="172">
        <v>256.99</v>
      </c>
    </row>
    <row r="6089" spans="1:4" ht="27" x14ac:dyDescent="0.25">
      <c r="A6089" s="170">
        <v>101827</v>
      </c>
      <c r="B6089" s="171" t="s">
        <v>36538</v>
      </c>
      <c r="C6089" s="170" t="s">
        <v>190</v>
      </c>
      <c r="D6089" s="172">
        <v>207.95</v>
      </c>
    </row>
    <row r="6090" spans="1:4" ht="27" x14ac:dyDescent="0.25">
      <c r="A6090" s="170">
        <v>101828</v>
      </c>
      <c r="B6090" s="171" t="s">
        <v>36542</v>
      </c>
      <c r="C6090" s="170" t="s">
        <v>190</v>
      </c>
      <c r="D6090" s="172">
        <v>197.25</v>
      </c>
    </row>
    <row r="6091" spans="1:4" ht="27" x14ac:dyDescent="0.25">
      <c r="A6091" s="170">
        <v>101829</v>
      </c>
      <c r="B6091" s="171" t="s">
        <v>36546</v>
      </c>
      <c r="C6091" s="170" t="s">
        <v>190</v>
      </c>
      <c r="D6091" s="172">
        <v>263.98</v>
      </c>
    </row>
    <row r="6092" spans="1:4" ht="27" x14ac:dyDescent="0.25">
      <c r="A6092" s="170">
        <v>101830</v>
      </c>
      <c r="B6092" s="171" t="s">
        <v>36550</v>
      </c>
      <c r="C6092" s="170" t="s">
        <v>190</v>
      </c>
      <c r="D6092" s="172">
        <v>290.19</v>
      </c>
    </row>
    <row r="6093" spans="1:4" ht="27" x14ac:dyDescent="0.25">
      <c r="A6093" s="170">
        <v>101831</v>
      </c>
      <c r="B6093" s="171" t="s">
        <v>36553</v>
      </c>
      <c r="C6093" s="170" t="s">
        <v>190</v>
      </c>
      <c r="D6093" s="172">
        <v>316.04000000000002</v>
      </c>
    </row>
    <row r="6094" spans="1:4" ht="27" x14ac:dyDescent="0.25">
      <c r="A6094" s="170">
        <v>101832</v>
      </c>
      <c r="B6094" s="171" t="s">
        <v>36557</v>
      </c>
      <c r="C6094" s="170" t="s">
        <v>190</v>
      </c>
      <c r="D6094" s="172">
        <v>253.72</v>
      </c>
    </row>
    <row r="6095" spans="1:4" ht="27" x14ac:dyDescent="0.25">
      <c r="A6095" s="170">
        <v>101833</v>
      </c>
      <c r="B6095" s="171" t="s">
        <v>36561</v>
      </c>
      <c r="C6095" s="170" t="s">
        <v>190</v>
      </c>
      <c r="D6095" s="172">
        <v>280.13</v>
      </c>
    </row>
    <row r="6096" spans="1:4" ht="27" x14ac:dyDescent="0.25">
      <c r="A6096" s="170">
        <v>101834</v>
      </c>
      <c r="B6096" s="171" t="s">
        <v>36565</v>
      </c>
      <c r="C6096" s="170" t="s">
        <v>190</v>
      </c>
      <c r="D6096" s="172">
        <v>306.2</v>
      </c>
    </row>
    <row r="6097" spans="1:4" ht="27" x14ac:dyDescent="0.25">
      <c r="A6097" s="170">
        <v>101835</v>
      </c>
      <c r="B6097" s="171" t="s">
        <v>36569</v>
      </c>
      <c r="C6097" s="170" t="s">
        <v>190</v>
      </c>
      <c r="D6097" s="172">
        <v>268.95999999999998</v>
      </c>
    </row>
    <row r="6098" spans="1:4" ht="27" x14ac:dyDescent="0.25">
      <c r="A6098" s="170">
        <v>101836</v>
      </c>
      <c r="B6098" s="171" t="s">
        <v>36573</v>
      </c>
      <c r="C6098" s="170" t="s">
        <v>190</v>
      </c>
      <c r="D6098" s="172">
        <v>28.01</v>
      </c>
    </row>
    <row r="6099" spans="1:4" ht="27" x14ac:dyDescent="0.25">
      <c r="A6099" s="170">
        <v>101837</v>
      </c>
      <c r="B6099" s="171" t="s">
        <v>36575</v>
      </c>
      <c r="C6099" s="170" t="s">
        <v>190</v>
      </c>
      <c r="D6099" s="172">
        <v>58.35</v>
      </c>
    </row>
    <row r="6100" spans="1:4" ht="27" x14ac:dyDescent="0.25">
      <c r="A6100" s="170">
        <v>101838</v>
      </c>
      <c r="B6100" s="171" t="s">
        <v>36578</v>
      </c>
      <c r="C6100" s="170" t="s">
        <v>190</v>
      </c>
      <c r="D6100" s="172">
        <v>86.61</v>
      </c>
    </row>
    <row r="6101" spans="1:4" ht="27" x14ac:dyDescent="0.25">
      <c r="A6101" s="170">
        <v>101839</v>
      </c>
      <c r="B6101" s="171" t="s">
        <v>36580</v>
      </c>
      <c r="C6101" s="170" t="s">
        <v>190</v>
      </c>
      <c r="D6101" s="172">
        <v>114.09</v>
      </c>
    </row>
    <row r="6102" spans="1:4" ht="27" x14ac:dyDescent="0.25">
      <c r="A6102" s="170">
        <v>101840</v>
      </c>
      <c r="B6102" s="171" t="s">
        <v>36583</v>
      </c>
      <c r="C6102" s="170" t="s">
        <v>190</v>
      </c>
      <c r="D6102" s="172">
        <v>192.11</v>
      </c>
    </row>
    <row r="6103" spans="1:4" ht="27" x14ac:dyDescent="0.25">
      <c r="A6103" s="170">
        <v>101841</v>
      </c>
      <c r="B6103" s="171" t="s">
        <v>36587</v>
      </c>
      <c r="C6103" s="170" t="s">
        <v>190</v>
      </c>
      <c r="D6103" s="172">
        <v>92.19</v>
      </c>
    </row>
    <row r="6104" spans="1:4" ht="27" x14ac:dyDescent="0.25">
      <c r="A6104" s="170">
        <v>101842</v>
      </c>
      <c r="B6104" s="171" t="s">
        <v>36591</v>
      </c>
      <c r="C6104" s="170" t="s">
        <v>190</v>
      </c>
      <c r="D6104" s="172">
        <v>81.489999999999995</v>
      </c>
    </row>
    <row r="6105" spans="1:4" ht="27" x14ac:dyDescent="0.25">
      <c r="A6105" s="170">
        <v>101843</v>
      </c>
      <c r="B6105" s="171" t="s">
        <v>36595</v>
      </c>
      <c r="C6105" s="170" t="s">
        <v>190</v>
      </c>
      <c r="D6105" s="172">
        <v>148.22</v>
      </c>
    </row>
    <row r="6106" spans="1:4" ht="27" x14ac:dyDescent="0.25">
      <c r="A6106" s="170">
        <v>101844</v>
      </c>
      <c r="B6106" s="171" t="s">
        <v>36598</v>
      </c>
      <c r="C6106" s="170" t="s">
        <v>190</v>
      </c>
      <c r="D6106" s="172">
        <v>174.43</v>
      </c>
    </row>
    <row r="6107" spans="1:4" ht="27" x14ac:dyDescent="0.25">
      <c r="A6107" s="170">
        <v>101845</v>
      </c>
      <c r="B6107" s="171" t="s">
        <v>36602</v>
      </c>
      <c r="C6107" s="170" t="s">
        <v>190</v>
      </c>
      <c r="D6107" s="172">
        <v>200.28</v>
      </c>
    </row>
    <row r="6108" spans="1:4" ht="27" x14ac:dyDescent="0.25">
      <c r="A6108" s="170">
        <v>101846</v>
      </c>
      <c r="B6108" s="171" t="s">
        <v>36606</v>
      </c>
      <c r="C6108" s="170" t="s">
        <v>190</v>
      </c>
      <c r="D6108" s="172">
        <v>137.96</v>
      </c>
    </row>
    <row r="6109" spans="1:4" ht="27" x14ac:dyDescent="0.25">
      <c r="A6109" s="170">
        <v>101847</v>
      </c>
      <c r="B6109" s="171" t="s">
        <v>36608</v>
      </c>
      <c r="C6109" s="170" t="s">
        <v>190</v>
      </c>
      <c r="D6109" s="172">
        <v>164.37</v>
      </c>
    </row>
    <row r="6110" spans="1:4" ht="27" x14ac:dyDescent="0.25">
      <c r="A6110" s="170">
        <v>101848</v>
      </c>
      <c r="B6110" s="171" t="s">
        <v>36612</v>
      </c>
      <c r="C6110" s="170" t="s">
        <v>190</v>
      </c>
      <c r="D6110" s="172">
        <v>190.44</v>
      </c>
    </row>
    <row r="6111" spans="1:4" ht="27" x14ac:dyDescent="0.25">
      <c r="A6111" s="170">
        <v>101849</v>
      </c>
      <c r="B6111" s="171" t="s">
        <v>36616</v>
      </c>
      <c r="C6111" s="170" t="s">
        <v>190</v>
      </c>
      <c r="D6111" s="172">
        <v>153.19999999999999</v>
      </c>
    </row>
    <row r="6112" spans="1:4" ht="27" x14ac:dyDescent="0.25">
      <c r="A6112" s="170">
        <v>101850</v>
      </c>
      <c r="B6112" s="171" t="s">
        <v>36619</v>
      </c>
      <c r="C6112" s="170" t="s">
        <v>110</v>
      </c>
      <c r="D6112" s="172">
        <v>64.099999999999994</v>
      </c>
    </row>
    <row r="6113" spans="1:4" ht="27" x14ac:dyDescent="0.25">
      <c r="A6113" s="170">
        <v>101852</v>
      </c>
      <c r="B6113" s="171" t="s">
        <v>36622</v>
      </c>
      <c r="C6113" s="170" t="s">
        <v>110</v>
      </c>
      <c r="D6113" s="172">
        <v>77.95</v>
      </c>
    </row>
    <row r="6114" spans="1:4" ht="27" x14ac:dyDescent="0.25">
      <c r="A6114" s="170">
        <v>101853</v>
      </c>
      <c r="B6114" s="171" t="s">
        <v>36625</v>
      </c>
      <c r="C6114" s="170" t="s">
        <v>110</v>
      </c>
      <c r="D6114" s="172">
        <v>56.01</v>
      </c>
    </row>
    <row r="6115" spans="1:4" ht="27" x14ac:dyDescent="0.25">
      <c r="A6115" s="170">
        <v>101855</v>
      </c>
      <c r="B6115" s="171" t="s">
        <v>36628</v>
      </c>
      <c r="C6115" s="170" t="s">
        <v>110</v>
      </c>
      <c r="D6115" s="172">
        <v>79.31</v>
      </c>
    </row>
    <row r="6116" spans="1:4" ht="27" x14ac:dyDescent="0.25">
      <c r="A6116" s="170">
        <v>101856</v>
      </c>
      <c r="B6116" s="171" t="s">
        <v>36630</v>
      </c>
      <c r="C6116" s="170" t="s">
        <v>110</v>
      </c>
      <c r="D6116" s="172">
        <v>30.04</v>
      </c>
    </row>
    <row r="6117" spans="1:4" ht="27" x14ac:dyDescent="0.25">
      <c r="A6117" s="170">
        <v>101857</v>
      </c>
      <c r="B6117" s="171" t="s">
        <v>36632</v>
      </c>
      <c r="C6117" s="170" t="s">
        <v>110</v>
      </c>
      <c r="D6117" s="172">
        <v>37.93</v>
      </c>
    </row>
    <row r="6118" spans="1:4" ht="27" x14ac:dyDescent="0.25">
      <c r="A6118" s="170">
        <v>101858</v>
      </c>
      <c r="B6118" s="171" t="s">
        <v>36634</v>
      </c>
      <c r="C6118" s="170" t="s">
        <v>110</v>
      </c>
      <c r="D6118" s="172">
        <v>30.71</v>
      </c>
    </row>
    <row r="6119" spans="1:4" ht="27" x14ac:dyDescent="0.25">
      <c r="A6119" s="170">
        <v>101859</v>
      </c>
      <c r="B6119" s="171" t="s">
        <v>36636</v>
      </c>
      <c r="C6119" s="170" t="s">
        <v>110</v>
      </c>
      <c r="D6119" s="172">
        <v>34.08</v>
      </c>
    </row>
    <row r="6120" spans="1:4" ht="27" x14ac:dyDescent="0.25">
      <c r="A6120" s="170">
        <v>101860</v>
      </c>
      <c r="B6120" s="171" t="s">
        <v>36639</v>
      </c>
      <c r="C6120" s="170" t="s">
        <v>110</v>
      </c>
      <c r="D6120" s="172">
        <v>39.409999999999997</v>
      </c>
    </row>
    <row r="6121" spans="1:4" ht="27" x14ac:dyDescent="0.25">
      <c r="A6121" s="170">
        <v>101861</v>
      </c>
      <c r="B6121" s="171" t="s">
        <v>36642</v>
      </c>
      <c r="C6121" s="170" t="s">
        <v>110</v>
      </c>
      <c r="D6121" s="172">
        <v>36.770000000000003</v>
      </c>
    </row>
    <row r="6122" spans="1:4" ht="27" x14ac:dyDescent="0.25">
      <c r="A6122" s="170">
        <v>101862</v>
      </c>
      <c r="B6122" s="171" t="s">
        <v>36644</v>
      </c>
      <c r="C6122" s="170" t="s">
        <v>110</v>
      </c>
      <c r="D6122" s="172">
        <v>40.229999999999997</v>
      </c>
    </row>
    <row r="6123" spans="1:4" ht="27" x14ac:dyDescent="0.25">
      <c r="A6123" s="170">
        <v>101863</v>
      </c>
      <c r="B6123" s="171" t="s">
        <v>36647</v>
      </c>
      <c r="C6123" s="170" t="s">
        <v>110</v>
      </c>
      <c r="D6123" s="172">
        <v>31.17</v>
      </c>
    </row>
    <row r="6124" spans="1:4" ht="27" x14ac:dyDescent="0.25">
      <c r="A6124" s="170">
        <v>101864</v>
      </c>
      <c r="B6124" s="171" t="s">
        <v>36649</v>
      </c>
      <c r="C6124" s="170" t="s">
        <v>110</v>
      </c>
      <c r="D6124" s="172">
        <v>36.51</v>
      </c>
    </row>
    <row r="6125" spans="1:4" ht="27" x14ac:dyDescent="0.25">
      <c r="A6125" s="170">
        <v>101865</v>
      </c>
      <c r="B6125" s="171" t="s">
        <v>36651</v>
      </c>
      <c r="C6125" s="170" t="s">
        <v>110</v>
      </c>
      <c r="D6125" s="172">
        <v>41.82</v>
      </c>
    </row>
    <row r="6126" spans="1:4" ht="27" x14ac:dyDescent="0.25">
      <c r="A6126" s="170">
        <v>101866</v>
      </c>
      <c r="B6126" s="171" t="s">
        <v>36654</v>
      </c>
      <c r="C6126" s="170" t="s">
        <v>110</v>
      </c>
      <c r="D6126" s="172">
        <v>37.03</v>
      </c>
    </row>
    <row r="6127" spans="1:4" ht="27" x14ac:dyDescent="0.25">
      <c r="A6127" s="170">
        <v>101867</v>
      </c>
      <c r="B6127" s="171" t="s">
        <v>36657</v>
      </c>
      <c r="C6127" s="170" t="s">
        <v>110</v>
      </c>
      <c r="D6127" s="172">
        <v>42.36</v>
      </c>
    </row>
    <row r="6128" spans="1:4" ht="27" x14ac:dyDescent="0.25">
      <c r="A6128" s="170">
        <v>101868</v>
      </c>
      <c r="B6128" s="171" t="s">
        <v>36660</v>
      </c>
      <c r="C6128" s="170" t="s">
        <v>110</v>
      </c>
      <c r="D6128" s="172">
        <v>33.32</v>
      </c>
    </row>
    <row r="6129" spans="1:4" ht="27" x14ac:dyDescent="0.25">
      <c r="A6129" s="170">
        <v>101869</v>
      </c>
      <c r="B6129" s="171" t="s">
        <v>36663</v>
      </c>
      <c r="C6129" s="170" t="s">
        <v>110</v>
      </c>
      <c r="D6129" s="172">
        <v>38.630000000000003</v>
      </c>
    </row>
    <row r="6130" spans="1:4" ht="27" x14ac:dyDescent="0.25">
      <c r="A6130" s="170">
        <v>101870</v>
      </c>
      <c r="B6130" s="171" t="s">
        <v>36666</v>
      </c>
      <c r="C6130" s="170" t="s">
        <v>110</v>
      </c>
      <c r="D6130" s="172">
        <v>43.94</v>
      </c>
    </row>
    <row r="6131" spans="1:4" ht="27" x14ac:dyDescent="0.25">
      <c r="A6131" s="170">
        <v>102098</v>
      </c>
      <c r="B6131" s="171" t="s">
        <v>36669</v>
      </c>
      <c r="C6131" s="170" t="s">
        <v>190</v>
      </c>
      <c r="D6131" s="172">
        <v>1922.48</v>
      </c>
    </row>
    <row r="6132" spans="1:4" ht="27" x14ac:dyDescent="0.25">
      <c r="A6132" s="170">
        <v>102988</v>
      </c>
      <c r="B6132" s="171" t="s">
        <v>36673</v>
      </c>
      <c r="C6132" s="170" t="s">
        <v>110</v>
      </c>
      <c r="D6132" s="172">
        <v>66.05</v>
      </c>
    </row>
    <row r="6133" spans="1:4" ht="27" x14ac:dyDescent="0.25">
      <c r="A6133" s="170">
        <v>100576</v>
      </c>
      <c r="B6133" s="171" t="s">
        <v>48608</v>
      </c>
      <c r="C6133" s="170" t="s">
        <v>110</v>
      </c>
      <c r="D6133" s="172">
        <v>2.06</v>
      </c>
    </row>
    <row r="6134" spans="1:4" ht="27" x14ac:dyDescent="0.25">
      <c r="A6134" s="170">
        <v>100577</v>
      </c>
      <c r="B6134" s="171" t="s">
        <v>48609</v>
      </c>
      <c r="C6134" s="170" t="s">
        <v>110</v>
      </c>
      <c r="D6134" s="172">
        <v>0.48</v>
      </c>
    </row>
    <row r="6135" spans="1:4" ht="27" x14ac:dyDescent="0.25">
      <c r="A6135" s="170">
        <v>105597</v>
      </c>
      <c r="B6135" s="171" t="s">
        <v>48610</v>
      </c>
      <c r="C6135" s="170" t="s">
        <v>110</v>
      </c>
      <c r="D6135" s="172">
        <v>3.91</v>
      </c>
    </row>
    <row r="6136" spans="1:4" ht="27" x14ac:dyDescent="0.25">
      <c r="A6136" s="170">
        <v>105598</v>
      </c>
      <c r="B6136" s="171" t="s">
        <v>48611</v>
      </c>
      <c r="C6136" s="170" t="s">
        <v>110</v>
      </c>
      <c r="D6136" s="172">
        <v>1.95</v>
      </c>
    </row>
    <row r="6137" spans="1:4" ht="27" x14ac:dyDescent="0.25">
      <c r="A6137" s="170">
        <v>96388</v>
      </c>
      <c r="B6137" s="171" t="s">
        <v>48612</v>
      </c>
      <c r="C6137" s="170" t="s">
        <v>190</v>
      </c>
      <c r="D6137" s="172">
        <v>9.11</v>
      </c>
    </row>
    <row r="6138" spans="1:4" ht="27" x14ac:dyDescent="0.25">
      <c r="A6138" s="170">
        <v>96389</v>
      </c>
      <c r="B6138" s="171" t="s">
        <v>48613</v>
      </c>
      <c r="C6138" s="170" t="s">
        <v>190</v>
      </c>
      <c r="D6138" s="172">
        <v>44.11</v>
      </c>
    </row>
    <row r="6139" spans="1:4" ht="27" x14ac:dyDescent="0.25">
      <c r="A6139" s="170">
        <v>96390</v>
      </c>
      <c r="B6139" s="171" t="s">
        <v>48614</v>
      </c>
      <c r="C6139" s="170" t="s">
        <v>190</v>
      </c>
      <c r="D6139" s="172">
        <v>72.37</v>
      </c>
    </row>
    <row r="6140" spans="1:4" ht="27" x14ac:dyDescent="0.25">
      <c r="A6140" s="170">
        <v>96391</v>
      </c>
      <c r="B6140" s="171" t="s">
        <v>48615</v>
      </c>
      <c r="C6140" s="170" t="s">
        <v>190</v>
      </c>
      <c r="D6140" s="172">
        <v>99.86</v>
      </c>
    </row>
    <row r="6141" spans="1:4" ht="27" x14ac:dyDescent="0.25">
      <c r="A6141" s="170">
        <v>96392</v>
      </c>
      <c r="B6141" s="171" t="s">
        <v>48616</v>
      </c>
      <c r="C6141" s="170" t="s">
        <v>190</v>
      </c>
      <c r="D6141" s="172">
        <v>126.99</v>
      </c>
    </row>
    <row r="6142" spans="1:4" ht="27" x14ac:dyDescent="0.25">
      <c r="A6142" s="170">
        <v>96396</v>
      </c>
      <c r="B6142" s="171" t="s">
        <v>48617</v>
      </c>
      <c r="C6142" s="170" t="s">
        <v>190</v>
      </c>
      <c r="D6142" s="172">
        <v>139.35</v>
      </c>
    </row>
    <row r="6143" spans="1:4" ht="27" x14ac:dyDescent="0.25">
      <c r="A6143" s="170">
        <v>96397</v>
      </c>
      <c r="B6143" s="171" t="s">
        <v>48618</v>
      </c>
      <c r="C6143" s="170" t="s">
        <v>190</v>
      </c>
      <c r="D6143" s="172">
        <v>194.32</v>
      </c>
    </row>
    <row r="6144" spans="1:4" ht="27" x14ac:dyDescent="0.25">
      <c r="A6144" s="170">
        <v>96398</v>
      </c>
      <c r="B6144" s="171" t="s">
        <v>48619</v>
      </c>
      <c r="C6144" s="170" t="s">
        <v>190</v>
      </c>
      <c r="D6144" s="172">
        <v>266.07</v>
      </c>
    </row>
    <row r="6145" spans="1:4" ht="27" x14ac:dyDescent="0.25">
      <c r="A6145" s="170">
        <v>96399</v>
      </c>
      <c r="B6145" s="171" t="s">
        <v>48620</v>
      </c>
      <c r="C6145" s="170" t="s">
        <v>190</v>
      </c>
      <c r="D6145" s="172">
        <v>97.73</v>
      </c>
    </row>
    <row r="6146" spans="1:4" ht="27" x14ac:dyDescent="0.25">
      <c r="A6146" s="170">
        <v>96400</v>
      </c>
      <c r="B6146" s="171" t="s">
        <v>48621</v>
      </c>
      <c r="C6146" s="170" t="s">
        <v>190</v>
      </c>
      <c r="D6146" s="172">
        <v>128.77000000000001</v>
      </c>
    </row>
    <row r="6147" spans="1:4" ht="27" x14ac:dyDescent="0.25">
      <c r="A6147" s="170">
        <v>100564</v>
      </c>
      <c r="B6147" s="171" t="s">
        <v>48622</v>
      </c>
      <c r="C6147" s="170" t="s">
        <v>190</v>
      </c>
      <c r="D6147" s="172">
        <v>88.9</v>
      </c>
    </row>
    <row r="6148" spans="1:4" ht="27" x14ac:dyDescent="0.25">
      <c r="A6148" s="170">
        <v>100565</v>
      </c>
      <c r="B6148" s="171" t="s">
        <v>48623</v>
      </c>
      <c r="C6148" s="170" t="s">
        <v>190</v>
      </c>
      <c r="D6148" s="172">
        <v>78.2</v>
      </c>
    </row>
    <row r="6149" spans="1:4" ht="27" x14ac:dyDescent="0.25">
      <c r="A6149" s="170">
        <v>100566</v>
      </c>
      <c r="B6149" s="171" t="s">
        <v>48624</v>
      </c>
      <c r="C6149" s="170" t="s">
        <v>190</v>
      </c>
      <c r="D6149" s="172">
        <v>144.83000000000001</v>
      </c>
    </row>
    <row r="6150" spans="1:4" ht="27" x14ac:dyDescent="0.25">
      <c r="A6150" s="170">
        <v>100567</v>
      </c>
      <c r="B6150" s="171" t="s">
        <v>48625</v>
      </c>
      <c r="C6150" s="170" t="s">
        <v>190</v>
      </c>
      <c r="D6150" s="172">
        <v>171.04</v>
      </c>
    </row>
    <row r="6151" spans="1:4" ht="27" x14ac:dyDescent="0.25">
      <c r="A6151" s="170">
        <v>100568</v>
      </c>
      <c r="B6151" s="171" t="s">
        <v>48626</v>
      </c>
      <c r="C6151" s="170" t="s">
        <v>190</v>
      </c>
      <c r="D6151" s="172">
        <v>196.88</v>
      </c>
    </row>
    <row r="6152" spans="1:4" ht="27" x14ac:dyDescent="0.25">
      <c r="A6152" s="170">
        <v>100569</v>
      </c>
      <c r="B6152" s="171" t="s">
        <v>48627</v>
      </c>
      <c r="C6152" s="170" t="s">
        <v>190</v>
      </c>
      <c r="D6152" s="172">
        <v>134.56</v>
      </c>
    </row>
    <row r="6153" spans="1:4" ht="27" x14ac:dyDescent="0.25">
      <c r="A6153" s="170">
        <v>100570</v>
      </c>
      <c r="B6153" s="171" t="s">
        <v>48628</v>
      </c>
      <c r="C6153" s="170" t="s">
        <v>190</v>
      </c>
      <c r="D6153" s="172">
        <v>160.97999999999999</v>
      </c>
    </row>
    <row r="6154" spans="1:4" ht="27" x14ac:dyDescent="0.25">
      <c r="A6154" s="170">
        <v>100571</v>
      </c>
      <c r="B6154" s="171" t="s">
        <v>48629</v>
      </c>
      <c r="C6154" s="170" t="s">
        <v>190</v>
      </c>
      <c r="D6154" s="172">
        <v>187.04</v>
      </c>
    </row>
    <row r="6155" spans="1:4" ht="27" x14ac:dyDescent="0.25">
      <c r="A6155" s="170">
        <v>100572</v>
      </c>
      <c r="B6155" s="171" t="s">
        <v>48630</v>
      </c>
      <c r="C6155" s="170" t="s">
        <v>190</v>
      </c>
      <c r="D6155" s="172">
        <v>94.34</v>
      </c>
    </row>
    <row r="6156" spans="1:4" ht="27" x14ac:dyDescent="0.25">
      <c r="A6156" s="170">
        <v>100573</v>
      </c>
      <c r="B6156" s="171" t="s">
        <v>48631</v>
      </c>
      <c r="C6156" s="170" t="s">
        <v>190</v>
      </c>
      <c r="D6156" s="172">
        <v>83.64</v>
      </c>
    </row>
    <row r="6157" spans="1:4" x14ac:dyDescent="0.25">
      <c r="A6157" s="170">
        <v>100574</v>
      </c>
      <c r="B6157" s="171" t="s">
        <v>48632</v>
      </c>
      <c r="C6157" s="170" t="s">
        <v>190</v>
      </c>
      <c r="D6157" s="172">
        <v>1.43</v>
      </c>
    </row>
    <row r="6158" spans="1:4" x14ac:dyDescent="0.25">
      <c r="A6158" s="170">
        <v>100575</v>
      </c>
      <c r="B6158" s="171" t="s">
        <v>48633</v>
      </c>
      <c r="C6158" s="170" t="s">
        <v>110</v>
      </c>
      <c r="D6158" s="172">
        <v>1.91</v>
      </c>
    </row>
    <row r="6159" spans="1:4" ht="27" x14ac:dyDescent="0.25">
      <c r="A6159" s="170">
        <v>101767</v>
      </c>
      <c r="B6159" s="171" t="s">
        <v>48634</v>
      </c>
      <c r="C6159" s="170" t="s">
        <v>190</v>
      </c>
      <c r="D6159" s="172">
        <v>30.47</v>
      </c>
    </row>
    <row r="6160" spans="1:4" ht="27" x14ac:dyDescent="0.25">
      <c r="A6160" s="170">
        <v>101768</v>
      </c>
      <c r="B6160" s="171" t="s">
        <v>48635</v>
      </c>
      <c r="C6160" s="170" t="s">
        <v>190</v>
      </c>
      <c r="D6160" s="172">
        <v>25.87</v>
      </c>
    </row>
    <row r="6161" spans="1:4" ht="27" x14ac:dyDescent="0.25">
      <c r="A6161" s="170">
        <v>105566</v>
      </c>
      <c r="B6161" s="171" t="s">
        <v>48636</v>
      </c>
      <c r="C6161" s="170" t="s">
        <v>190</v>
      </c>
      <c r="D6161" s="172">
        <v>11.37</v>
      </c>
    </row>
    <row r="6162" spans="1:4" ht="27" x14ac:dyDescent="0.25">
      <c r="A6162" s="170">
        <v>105567</v>
      </c>
      <c r="B6162" s="171" t="s">
        <v>48637</v>
      </c>
      <c r="C6162" s="170" t="s">
        <v>190</v>
      </c>
      <c r="D6162" s="172">
        <v>15.07</v>
      </c>
    </row>
    <row r="6163" spans="1:4" ht="27" x14ac:dyDescent="0.25">
      <c r="A6163" s="170">
        <v>105568</v>
      </c>
      <c r="B6163" s="171" t="s">
        <v>48638</v>
      </c>
      <c r="C6163" s="170" t="s">
        <v>190</v>
      </c>
      <c r="D6163" s="172">
        <v>12.01</v>
      </c>
    </row>
    <row r="6164" spans="1:4" ht="27" x14ac:dyDescent="0.25">
      <c r="A6164" s="170">
        <v>105569</v>
      </c>
      <c r="B6164" s="171" t="s">
        <v>48639</v>
      </c>
      <c r="C6164" s="170" t="s">
        <v>190</v>
      </c>
      <c r="D6164" s="172">
        <v>7.55</v>
      </c>
    </row>
    <row r="6165" spans="1:4" ht="27" x14ac:dyDescent="0.25">
      <c r="A6165" s="170">
        <v>105570</v>
      </c>
      <c r="B6165" s="171" t="s">
        <v>48640</v>
      </c>
      <c r="C6165" s="170" t="s">
        <v>190</v>
      </c>
      <c r="D6165" s="172">
        <v>9.9</v>
      </c>
    </row>
    <row r="6166" spans="1:4" ht="27" x14ac:dyDescent="0.25">
      <c r="A6166" s="170">
        <v>105571</v>
      </c>
      <c r="B6166" s="171" t="s">
        <v>48641</v>
      </c>
      <c r="C6166" s="170" t="s">
        <v>190</v>
      </c>
      <c r="D6166" s="172">
        <v>49.98</v>
      </c>
    </row>
    <row r="6167" spans="1:4" ht="27" x14ac:dyDescent="0.25">
      <c r="A6167" s="170">
        <v>105572</v>
      </c>
      <c r="B6167" s="171" t="s">
        <v>48642</v>
      </c>
      <c r="C6167" s="170" t="s">
        <v>190</v>
      </c>
      <c r="D6167" s="172">
        <v>56.94</v>
      </c>
    </row>
    <row r="6168" spans="1:4" ht="27" x14ac:dyDescent="0.25">
      <c r="A6168" s="170">
        <v>105573</v>
      </c>
      <c r="B6168" s="171" t="s">
        <v>48643</v>
      </c>
      <c r="C6168" s="170" t="s">
        <v>190</v>
      </c>
      <c r="D6168" s="172">
        <v>85.2</v>
      </c>
    </row>
    <row r="6169" spans="1:4" ht="27" x14ac:dyDescent="0.25">
      <c r="A6169" s="170">
        <v>105574</v>
      </c>
      <c r="B6169" s="171" t="s">
        <v>48644</v>
      </c>
      <c r="C6169" s="170" t="s">
        <v>190</v>
      </c>
      <c r="D6169" s="172">
        <v>48.76</v>
      </c>
    </row>
    <row r="6170" spans="1:4" ht="27" x14ac:dyDescent="0.25">
      <c r="A6170" s="170">
        <v>105575</v>
      </c>
      <c r="B6170" s="171" t="s">
        <v>48645</v>
      </c>
      <c r="C6170" s="170" t="s">
        <v>190</v>
      </c>
      <c r="D6170" s="172">
        <v>43.17</v>
      </c>
    </row>
    <row r="6171" spans="1:4" ht="27" x14ac:dyDescent="0.25">
      <c r="A6171" s="170">
        <v>105576</v>
      </c>
      <c r="B6171" s="171" t="s">
        <v>48646</v>
      </c>
      <c r="C6171" s="170" t="s">
        <v>190</v>
      </c>
      <c r="D6171" s="172">
        <v>47.62</v>
      </c>
    </row>
    <row r="6172" spans="1:4" ht="27" x14ac:dyDescent="0.25">
      <c r="A6172" s="170">
        <v>105577</v>
      </c>
      <c r="B6172" s="171" t="s">
        <v>48647</v>
      </c>
      <c r="C6172" s="170" t="s">
        <v>190</v>
      </c>
      <c r="D6172" s="172">
        <v>108.35</v>
      </c>
    </row>
    <row r="6173" spans="1:4" ht="27" x14ac:dyDescent="0.25">
      <c r="A6173" s="170">
        <v>105578</v>
      </c>
      <c r="B6173" s="171" t="s">
        <v>48648</v>
      </c>
      <c r="C6173" s="170" t="s">
        <v>190</v>
      </c>
      <c r="D6173" s="172">
        <v>98.17</v>
      </c>
    </row>
    <row r="6174" spans="1:4" ht="27" x14ac:dyDescent="0.25">
      <c r="A6174" s="170">
        <v>105579</v>
      </c>
      <c r="B6174" s="171" t="s">
        <v>48649</v>
      </c>
      <c r="C6174" s="170" t="s">
        <v>190</v>
      </c>
      <c r="D6174" s="172">
        <v>97.65</v>
      </c>
    </row>
    <row r="6175" spans="1:4" ht="27" x14ac:dyDescent="0.25">
      <c r="A6175" s="170">
        <v>105580</v>
      </c>
      <c r="B6175" s="171" t="s">
        <v>48650</v>
      </c>
      <c r="C6175" s="170" t="s">
        <v>190</v>
      </c>
      <c r="D6175" s="172">
        <v>87.47</v>
      </c>
    </row>
    <row r="6176" spans="1:4" ht="27" x14ac:dyDescent="0.25">
      <c r="A6176" s="170">
        <v>105581</v>
      </c>
      <c r="B6176" s="171" t="s">
        <v>48651</v>
      </c>
      <c r="C6176" s="170" t="s">
        <v>190</v>
      </c>
      <c r="D6176" s="172">
        <v>74.56</v>
      </c>
    </row>
    <row r="6177" spans="1:4" ht="27" x14ac:dyDescent="0.25">
      <c r="A6177" s="170">
        <v>105582</v>
      </c>
      <c r="B6177" s="171" t="s">
        <v>48652</v>
      </c>
      <c r="C6177" s="170" t="s">
        <v>190</v>
      </c>
      <c r="D6177" s="172">
        <v>82.39</v>
      </c>
    </row>
    <row r="6178" spans="1:4" ht="27" x14ac:dyDescent="0.25">
      <c r="A6178" s="170">
        <v>105585</v>
      </c>
      <c r="B6178" s="171" t="s">
        <v>48653</v>
      </c>
      <c r="C6178" s="170" t="s">
        <v>190</v>
      </c>
      <c r="D6178" s="172">
        <v>104.29</v>
      </c>
    </row>
    <row r="6179" spans="1:4" ht="27" x14ac:dyDescent="0.25">
      <c r="A6179" s="170">
        <v>105586</v>
      </c>
      <c r="B6179" s="171" t="s">
        <v>48654</v>
      </c>
      <c r="C6179" s="170" t="s">
        <v>190</v>
      </c>
      <c r="D6179" s="172">
        <v>120.02</v>
      </c>
    </row>
    <row r="6180" spans="1:4" ht="27" x14ac:dyDescent="0.25">
      <c r="A6180" s="170">
        <v>105587</v>
      </c>
      <c r="B6180" s="171" t="s">
        <v>48655</v>
      </c>
      <c r="C6180" s="170" t="s">
        <v>190</v>
      </c>
      <c r="D6180" s="172">
        <v>105.99</v>
      </c>
    </row>
    <row r="6181" spans="1:4" ht="27" x14ac:dyDescent="0.25">
      <c r="A6181" s="170">
        <v>105588</v>
      </c>
      <c r="B6181" s="171" t="s">
        <v>48656</v>
      </c>
      <c r="C6181" s="170" t="s">
        <v>190</v>
      </c>
      <c r="D6181" s="172">
        <v>93.34</v>
      </c>
    </row>
    <row r="6182" spans="1:4" ht="27" x14ac:dyDescent="0.25">
      <c r="A6182" s="170">
        <v>105589</v>
      </c>
      <c r="B6182" s="171" t="s">
        <v>48657</v>
      </c>
      <c r="C6182" s="170" t="s">
        <v>190</v>
      </c>
      <c r="D6182" s="172">
        <v>104.69</v>
      </c>
    </row>
    <row r="6183" spans="1:4" ht="27" x14ac:dyDescent="0.25">
      <c r="A6183" s="170">
        <v>105592</v>
      </c>
      <c r="B6183" s="171" t="s">
        <v>48658</v>
      </c>
      <c r="C6183" s="170" t="s">
        <v>190</v>
      </c>
      <c r="D6183" s="172">
        <v>93.59</v>
      </c>
    </row>
    <row r="6184" spans="1:4" ht="27" x14ac:dyDescent="0.25">
      <c r="A6184" s="170">
        <v>105593</v>
      </c>
      <c r="B6184" s="171" t="s">
        <v>48659</v>
      </c>
      <c r="C6184" s="170" t="s">
        <v>190</v>
      </c>
      <c r="D6184" s="172">
        <v>109.32</v>
      </c>
    </row>
    <row r="6185" spans="1:4" ht="27" x14ac:dyDescent="0.25">
      <c r="A6185" s="170">
        <v>105594</v>
      </c>
      <c r="B6185" s="171" t="s">
        <v>48660</v>
      </c>
      <c r="C6185" s="170" t="s">
        <v>190</v>
      </c>
      <c r="D6185" s="172">
        <v>95.29</v>
      </c>
    </row>
    <row r="6186" spans="1:4" ht="27" x14ac:dyDescent="0.25">
      <c r="A6186" s="170">
        <v>105595</v>
      </c>
      <c r="B6186" s="171" t="s">
        <v>48661</v>
      </c>
      <c r="C6186" s="170" t="s">
        <v>190</v>
      </c>
      <c r="D6186" s="172">
        <v>82.64</v>
      </c>
    </row>
    <row r="6187" spans="1:4" ht="27" x14ac:dyDescent="0.25">
      <c r="A6187" s="170">
        <v>105596</v>
      </c>
      <c r="B6187" s="171" t="s">
        <v>48662</v>
      </c>
      <c r="C6187" s="170" t="s">
        <v>190</v>
      </c>
      <c r="D6187" s="172">
        <v>93.99</v>
      </c>
    </row>
    <row r="6188" spans="1:4" ht="27" x14ac:dyDescent="0.25">
      <c r="A6188" s="170">
        <v>105623</v>
      </c>
      <c r="B6188" s="171" t="s">
        <v>48663</v>
      </c>
      <c r="C6188" s="170" t="s">
        <v>190</v>
      </c>
      <c r="D6188" s="172">
        <v>78.239999999999995</v>
      </c>
    </row>
    <row r="6189" spans="1:4" ht="27" x14ac:dyDescent="0.25">
      <c r="A6189" s="170">
        <v>105624</v>
      </c>
      <c r="B6189" s="171" t="s">
        <v>48664</v>
      </c>
      <c r="C6189" s="170" t="s">
        <v>190</v>
      </c>
      <c r="D6189" s="172">
        <v>105.73</v>
      </c>
    </row>
    <row r="6190" spans="1:4" ht="27" x14ac:dyDescent="0.25">
      <c r="A6190" s="170">
        <v>105625</v>
      </c>
      <c r="B6190" s="171" t="s">
        <v>48665</v>
      </c>
      <c r="C6190" s="170" t="s">
        <v>190</v>
      </c>
      <c r="D6190" s="172">
        <v>132.86000000000001</v>
      </c>
    </row>
    <row r="6191" spans="1:4" ht="27" x14ac:dyDescent="0.25">
      <c r="A6191" s="170">
        <v>105626</v>
      </c>
      <c r="B6191" s="171" t="s">
        <v>48666</v>
      </c>
      <c r="C6191" s="170" t="s">
        <v>190</v>
      </c>
      <c r="D6191" s="172">
        <v>112.69</v>
      </c>
    </row>
    <row r="6192" spans="1:4" ht="27" x14ac:dyDescent="0.25">
      <c r="A6192" s="170">
        <v>105627</v>
      </c>
      <c r="B6192" s="171" t="s">
        <v>48667</v>
      </c>
      <c r="C6192" s="170" t="s">
        <v>190</v>
      </c>
      <c r="D6192" s="172">
        <v>139.82</v>
      </c>
    </row>
    <row r="6193" spans="1:4" ht="27" x14ac:dyDescent="0.25">
      <c r="A6193" s="170">
        <v>105628</v>
      </c>
      <c r="B6193" s="171" t="s">
        <v>48668</v>
      </c>
      <c r="C6193" s="170" t="s">
        <v>190</v>
      </c>
      <c r="D6193" s="172">
        <v>77.02</v>
      </c>
    </row>
    <row r="6194" spans="1:4" ht="27" x14ac:dyDescent="0.25">
      <c r="A6194" s="170">
        <v>105629</v>
      </c>
      <c r="B6194" s="171" t="s">
        <v>48669</v>
      </c>
      <c r="C6194" s="170" t="s">
        <v>190</v>
      </c>
      <c r="D6194" s="172">
        <v>104.51</v>
      </c>
    </row>
    <row r="6195" spans="1:4" ht="27" x14ac:dyDescent="0.25">
      <c r="A6195" s="170">
        <v>105630</v>
      </c>
      <c r="B6195" s="171" t="s">
        <v>48670</v>
      </c>
      <c r="C6195" s="170" t="s">
        <v>190</v>
      </c>
      <c r="D6195" s="172">
        <v>131.63999999999999</v>
      </c>
    </row>
    <row r="6196" spans="1:4" ht="27" x14ac:dyDescent="0.25">
      <c r="A6196" s="170">
        <v>105631</v>
      </c>
      <c r="B6196" s="171" t="s">
        <v>48671</v>
      </c>
      <c r="C6196" s="170" t="s">
        <v>190</v>
      </c>
      <c r="D6196" s="172">
        <v>71.430000000000007</v>
      </c>
    </row>
    <row r="6197" spans="1:4" ht="27" x14ac:dyDescent="0.25">
      <c r="A6197" s="170">
        <v>105632</v>
      </c>
      <c r="B6197" s="171" t="s">
        <v>48672</v>
      </c>
      <c r="C6197" s="170" t="s">
        <v>190</v>
      </c>
      <c r="D6197" s="172">
        <v>98.92</v>
      </c>
    </row>
    <row r="6198" spans="1:4" ht="27" x14ac:dyDescent="0.25">
      <c r="A6198" s="170">
        <v>105633</v>
      </c>
      <c r="B6198" s="171" t="s">
        <v>48673</v>
      </c>
      <c r="C6198" s="170" t="s">
        <v>190</v>
      </c>
      <c r="D6198" s="172">
        <v>126.05</v>
      </c>
    </row>
    <row r="6199" spans="1:4" ht="27" x14ac:dyDescent="0.25">
      <c r="A6199" s="170">
        <v>105634</v>
      </c>
      <c r="B6199" s="171" t="s">
        <v>48674</v>
      </c>
      <c r="C6199" s="170" t="s">
        <v>190</v>
      </c>
      <c r="D6199" s="172">
        <v>75.88</v>
      </c>
    </row>
    <row r="6200" spans="1:4" ht="27" x14ac:dyDescent="0.25">
      <c r="A6200" s="170">
        <v>105635</v>
      </c>
      <c r="B6200" s="171" t="s">
        <v>48675</v>
      </c>
      <c r="C6200" s="170" t="s">
        <v>190</v>
      </c>
      <c r="D6200" s="172">
        <v>103.37</v>
      </c>
    </row>
    <row r="6201" spans="1:4" ht="27" x14ac:dyDescent="0.25">
      <c r="A6201" s="170">
        <v>105636</v>
      </c>
      <c r="B6201" s="171" t="s">
        <v>48676</v>
      </c>
      <c r="C6201" s="170" t="s">
        <v>190</v>
      </c>
      <c r="D6201" s="172">
        <v>130.5</v>
      </c>
    </row>
    <row r="6202" spans="1:4" ht="27" x14ac:dyDescent="0.25">
      <c r="A6202" s="170">
        <v>105657</v>
      </c>
      <c r="B6202" s="171" t="s">
        <v>48677</v>
      </c>
      <c r="C6202" s="170" t="s">
        <v>190</v>
      </c>
      <c r="D6202" s="172">
        <v>152.1</v>
      </c>
    </row>
    <row r="6203" spans="1:4" ht="27" x14ac:dyDescent="0.25">
      <c r="A6203" s="170">
        <v>105658</v>
      </c>
      <c r="B6203" s="171" t="s">
        <v>48678</v>
      </c>
      <c r="C6203" s="170" t="s">
        <v>190</v>
      </c>
      <c r="D6203" s="172">
        <v>178.31</v>
      </c>
    </row>
    <row r="6204" spans="1:4" ht="27" x14ac:dyDescent="0.25">
      <c r="A6204" s="170">
        <v>105659</v>
      </c>
      <c r="B6204" s="171" t="s">
        <v>48679</v>
      </c>
      <c r="C6204" s="170" t="s">
        <v>190</v>
      </c>
      <c r="D6204" s="172">
        <v>204.15</v>
      </c>
    </row>
    <row r="6205" spans="1:4" ht="27" x14ac:dyDescent="0.25">
      <c r="A6205" s="170">
        <v>105660</v>
      </c>
      <c r="B6205" s="171" t="s">
        <v>48680</v>
      </c>
      <c r="C6205" s="170" t="s">
        <v>190</v>
      </c>
      <c r="D6205" s="172">
        <v>164.28</v>
      </c>
    </row>
    <row r="6206" spans="1:4" ht="27" x14ac:dyDescent="0.25">
      <c r="A6206" s="170">
        <v>105661</v>
      </c>
      <c r="B6206" s="171" t="s">
        <v>48681</v>
      </c>
      <c r="C6206" s="170" t="s">
        <v>190</v>
      </c>
      <c r="D6206" s="172">
        <v>190.49</v>
      </c>
    </row>
    <row r="6207" spans="1:4" ht="27" x14ac:dyDescent="0.25">
      <c r="A6207" s="170">
        <v>105662</v>
      </c>
      <c r="B6207" s="171" t="s">
        <v>48682</v>
      </c>
      <c r="C6207" s="170" t="s">
        <v>190</v>
      </c>
      <c r="D6207" s="172">
        <v>216.33</v>
      </c>
    </row>
    <row r="6208" spans="1:4" ht="27" x14ac:dyDescent="0.25">
      <c r="A6208" s="170">
        <v>105663</v>
      </c>
      <c r="B6208" s="171" t="s">
        <v>48683</v>
      </c>
      <c r="C6208" s="170" t="s">
        <v>190</v>
      </c>
      <c r="D6208" s="172">
        <v>154.1</v>
      </c>
    </row>
    <row r="6209" spans="1:4" ht="27" x14ac:dyDescent="0.25">
      <c r="A6209" s="170">
        <v>105664</v>
      </c>
      <c r="B6209" s="171" t="s">
        <v>48684</v>
      </c>
      <c r="C6209" s="170" t="s">
        <v>190</v>
      </c>
      <c r="D6209" s="172">
        <v>180.31</v>
      </c>
    </row>
    <row r="6210" spans="1:4" ht="27" x14ac:dyDescent="0.25">
      <c r="A6210" s="170">
        <v>105665</v>
      </c>
      <c r="B6210" s="171" t="s">
        <v>48685</v>
      </c>
      <c r="C6210" s="170" t="s">
        <v>190</v>
      </c>
      <c r="D6210" s="172">
        <v>206.15</v>
      </c>
    </row>
    <row r="6211" spans="1:4" ht="27" x14ac:dyDescent="0.25">
      <c r="A6211" s="170">
        <v>105666</v>
      </c>
      <c r="B6211" s="171" t="s">
        <v>48686</v>
      </c>
      <c r="C6211" s="170" t="s">
        <v>190</v>
      </c>
      <c r="D6211" s="172">
        <v>141.19</v>
      </c>
    </row>
    <row r="6212" spans="1:4" ht="27" x14ac:dyDescent="0.25">
      <c r="A6212" s="170">
        <v>105667</v>
      </c>
      <c r="B6212" s="171" t="s">
        <v>48687</v>
      </c>
      <c r="C6212" s="170" t="s">
        <v>190</v>
      </c>
      <c r="D6212" s="172">
        <v>167.4</v>
      </c>
    </row>
    <row r="6213" spans="1:4" ht="27" x14ac:dyDescent="0.25">
      <c r="A6213" s="170">
        <v>105668</v>
      </c>
      <c r="B6213" s="171" t="s">
        <v>48688</v>
      </c>
      <c r="C6213" s="170" t="s">
        <v>190</v>
      </c>
      <c r="D6213" s="172">
        <v>193.24</v>
      </c>
    </row>
    <row r="6214" spans="1:4" ht="27" x14ac:dyDescent="0.25">
      <c r="A6214" s="170">
        <v>105669</v>
      </c>
      <c r="B6214" s="171" t="s">
        <v>48689</v>
      </c>
      <c r="C6214" s="170" t="s">
        <v>190</v>
      </c>
      <c r="D6214" s="172">
        <v>149.02000000000001</v>
      </c>
    </row>
    <row r="6215" spans="1:4" ht="27" x14ac:dyDescent="0.25">
      <c r="A6215" s="170">
        <v>105670</v>
      </c>
      <c r="B6215" s="171" t="s">
        <v>48690</v>
      </c>
      <c r="C6215" s="170" t="s">
        <v>190</v>
      </c>
      <c r="D6215" s="172">
        <v>175.23</v>
      </c>
    </row>
    <row r="6216" spans="1:4" ht="27" x14ac:dyDescent="0.25">
      <c r="A6216" s="170">
        <v>105671</v>
      </c>
      <c r="B6216" s="171" t="s">
        <v>48691</v>
      </c>
      <c r="C6216" s="170" t="s">
        <v>190</v>
      </c>
      <c r="D6216" s="172">
        <v>201.07</v>
      </c>
    </row>
    <row r="6217" spans="1:4" ht="27" x14ac:dyDescent="0.25">
      <c r="A6217" s="170">
        <v>105690</v>
      </c>
      <c r="B6217" s="171" t="s">
        <v>48692</v>
      </c>
      <c r="C6217" s="170" t="s">
        <v>190</v>
      </c>
      <c r="D6217" s="172">
        <v>141.83000000000001</v>
      </c>
    </row>
    <row r="6218" spans="1:4" ht="27" x14ac:dyDescent="0.25">
      <c r="A6218" s="170">
        <v>105691</v>
      </c>
      <c r="B6218" s="171" t="s">
        <v>48693</v>
      </c>
      <c r="C6218" s="170" t="s">
        <v>190</v>
      </c>
      <c r="D6218" s="172">
        <v>168.25</v>
      </c>
    </row>
    <row r="6219" spans="1:4" ht="27" x14ac:dyDescent="0.25">
      <c r="A6219" s="170">
        <v>105692</v>
      </c>
      <c r="B6219" s="171" t="s">
        <v>48694</v>
      </c>
      <c r="C6219" s="170" t="s">
        <v>190</v>
      </c>
      <c r="D6219" s="172">
        <v>194.31</v>
      </c>
    </row>
    <row r="6220" spans="1:4" ht="27" x14ac:dyDescent="0.25">
      <c r="A6220" s="170">
        <v>105693</v>
      </c>
      <c r="B6220" s="171" t="s">
        <v>48695</v>
      </c>
      <c r="C6220" s="170" t="s">
        <v>190</v>
      </c>
      <c r="D6220" s="172">
        <v>154.01</v>
      </c>
    </row>
    <row r="6221" spans="1:4" ht="27" x14ac:dyDescent="0.25">
      <c r="A6221" s="170">
        <v>105694</v>
      </c>
      <c r="B6221" s="171" t="s">
        <v>48696</v>
      </c>
      <c r="C6221" s="170" t="s">
        <v>190</v>
      </c>
      <c r="D6221" s="172">
        <v>180.43</v>
      </c>
    </row>
    <row r="6222" spans="1:4" ht="27" x14ac:dyDescent="0.25">
      <c r="A6222" s="170">
        <v>105695</v>
      </c>
      <c r="B6222" s="171" t="s">
        <v>48697</v>
      </c>
      <c r="C6222" s="170" t="s">
        <v>190</v>
      </c>
      <c r="D6222" s="172">
        <v>206.49</v>
      </c>
    </row>
    <row r="6223" spans="1:4" ht="27" x14ac:dyDescent="0.25">
      <c r="A6223" s="170">
        <v>105696</v>
      </c>
      <c r="B6223" s="171" t="s">
        <v>48698</v>
      </c>
      <c r="C6223" s="170" t="s">
        <v>190</v>
      </c>
      <c r="D6223" s="172">
        <v>143.83000000000001</v>
      </c>
    </row>
    <row r="6224" spans="1:4" ht="27" x14ac:dyDescent="0.25">
      <c r="A6224" s="170">
        <v>105697</v>
      </c>
      <c r="B6224" s="171" t="s">
        <v>48699</v>
      </c>
      <c r="C6224" s="170" t="s">
        <v>190</v>
      </c>
      <c r="D6224" s="172">
        <v>170.25</v>
      </c>
    </row>
    <row r="6225" spans="1:4" ht="27" x14ac:dyDescent="0.25">
      <c r="A6225" s="170">
        <v>105698</v>
      </c>
      <c r="B6225" s="171" t="s">
        <v>48700</v>
      </c>
      <c r="C6225" s="170" t="s">
        <v>190</v>
      </c>
      <c r="D6225" s="172">
        <v>196.31</v>
      </c>
    </row>
    <row r="6226" spans="1:4" ht="27" x14ac:dyDescent="0.25">
      <c r="A6226" s="170">
        <v>105699</v>
      </c>
      <c r="B6226" s="171" t="s">
        <v>48701</v>
      </c>
      <c r="C6226" s="170" t="s">
        <v>190</v>
      </c>
      <c r="D6226" s="172">
        <v>130.91999999999999</v>
      </c>
    </row>
    <row r="6227" spans="1:4" ht="27" x14ac:dyDescent="0.25">
      <c r="A6227" s="170">
        <v>105700</v>
      </c>
      <c r="B6227" s="171" t="s">
        <v>48702</v>
      </c>
      <c r="C6227" s="170" t="s">
        <v>190</v>
      </c>
      <c r="D6227" s="172">
        <v>157.34</v>
      </c>
    </row>
    <row r="6228" spans="1:4" ht="27" x14ac:dyDescent="0.25">
      <c r="A6228" s="170">
        <v>105701</v>
      </c>
      <c r="B6228" s="171" t="s">
        <v>48703</v>
      </c>
      <c r="C6228" s="170" t="s">
        <v>190</v>
      </c>
      <c r="D6228" s="172">
        <v>183.4</v>
      </c>
    </row>
    <row r="6229" spans="1:4" ht="27" x14ac:dyDescent="0.25">
      <c r="A6229" s="170">
        <v>105702</v>
      </c>
      <c r="B6229" s="171" t="s">
        <v>48704</v>
      </c>
      <c r="C6229" s="170" t="s">
        <v>190</v>
      </c>
      <c r="D6229" s="172">
        <v>138.75</v>
      </c>
    </row>
    <row r="6230" spans="1:4" ht="27" x14ac:dyDescent="0.25">
      <c r="A6230" s="170">
        <v>105703</v>
      </c>
      <c r="B6230" s="171" t="s">
        <v>48705</v>
      </c>
      <c r="C6230" s="170" t="s">
        <v>190</v>
      </c>
      <c r="D6230" s="172">
        <v>165.17</v>
      </c>
    </row>
    <row r="6231" spans="1:4" ht="27" x14ac:dyDescent="0.25">
      <c r="A6231" s="170">
        <v>105704</v>
      </c>
      <c r="B6231" s="171" t="s">
        <v>48706</v>
      </c>
      <c r="C6231" s="170" t="s">
        <v>190</v>
      </c>
      <c r="D6231" s="172">
        <v>191.23</v>
      </c>
    </row>
    <row r="6232" spans="1:4" ht="27" x14ac:dyDescent="0.25">
      <c r="A6232" s="170">
        <v>105710</v>
      </c>
      <c r="B6232" s="171" t="s">
        <v>48707</v>
      </c>
      <c r="C6232" s="170" t="s">
        <v>190</v>
      </c>
      <c r="D6232" s="172">
        <v>96.17</v>
      </c>
    </row>
    <row r="6233" spans="1:4" ht="27" x14ac:dyDescent="0.25">
      <c r="A6233" s="170">
        <v>105711</v>
      </c>
      <c r="B6233" s="171" t="s">
        <v>48708</v>
      </c>
      <c r="C6233" s="170" t="s">
        <v>190</v>
      </c>
      <c r="D6233" s="172">
        <v>85.26</v>
      </c>
    </row>
    <row r="6234" spans="1:4" ht="27" x14ac:dyDescent="0.25">
      <c r="A6234" s="170">
        <v>105712</v>
      </c>
      <c r="B6234" s="171" t="s">
        <v>48709</v>
      </c>
      <c r="C6234" s="170" t="s">
        <v>190</v>
      </c>
      <c r="D6234" s="172">
        <v>93.09</v>
      </c>
    </row>
    <row r="6235" spans="1:4" ht="27" x14ac:dyDescent="0.25">
      <c r="A6235" s="170">
        <v>105718</v>
      </c>
      <c r="B6235" s="171" t="s">
        <v>48710</v>
      </c>
      <c r="C6235" s="170" t="s">
        <v>190</v>
      </c>
      <c r="D6235" s="172">
        <v>85.47</v>
      </c>
    </row>
    <row r="6236" spans="1:4" ht="27" x14ac:dyDescent="0.25">
      <c r="A6236" s="170">
        <v>105727</v>
      </c>
      <c r="B6236" s="171" t="s">
        <v>48711</v>
      </c>
      <c r="C6236" s="170" t="s">
        <v>190</v>
      </c>
      <c r="D6236" s="172">
        <v>142.83000000000001</v>
      </c>
    </row>
    <row r="6237" spans="1:4" ht="27" x14ac:dyDescent="0.25">
      <c r="A6237" s="170">
        <v>105728</v>
      </c>
      <c r="B6237" s="171" t="s">
        <v>48712</v>
      </c>
      <c r="C6237" s="170" t="s">
        <v>190</v>
      </c>
      <c r="D6237" s="172">
        <v>149.26</v>
      </c>
    </row>
    <row r="6238" spans="1:4" ht="27" x14ac:dyDescent="0.25">
      <c r="A6238" s="170">
        <v>105729</v>
      </c>
      <c r="B6238" s="171" t="s">
        <v>48713</v>
      </c>
      <c r="C6238" s="170" t="s">
        <v>190</v>
      </c>
      <c r="D6238" s="172">
        <v>144.51</v>
      </c>
    </row>
    <row r="6239" spans="1:4" ht="27" x14ac:dyDescent="0.25">
      <c r="A6239" s="170">
        <v>105730</v>
      </c>
      <c r="B6239" s="171" t="s">
        <v>48714</v>
      </c>
      <c r="C6239" s="170" t="s">
        <v>190</v>
      </c>
      <c r="D6239" s="172">
        <v>137.6</v>
      </c>
    </row>
    <row r="6240" spans="1:4" ht="27" x14ac:dyDescent="0.25">
      <c r="A6240" s="170">
        <v>105731</v>
      </c>
      <c r="B6240" s="171" t="s">
        <v>48715</v>
      </c>
      <c r="C6240" s="170" t="s">
        <v>190</v>
      </c>
      <c r="D6240" s="172">
        <v>142.1</v>
      </c>
    </row>
    <row r="6241" spans="1:4" ht="27" x14ac:dyDescent="0.25">
      <c r="A6241" s="170">
        <v>105732</v>
      </c>
      <c r="B6241" s="171" t="s">
        <v>48716</v>
      </c>
      <c r="C6241" s="170" t="s">
        <v>190</v>
      </c>
      <c r="D6241" s="172">
        <v>198.81</v>
      </c>
    </row>
    <row r="6242" spans="1:4" ht="27" x14ac:dyDescent="0.25">
      <c r="A6242" s="170">
        <v>105733</v>
      </c>
      <c r="B6242" s="171" t="s">
        <v>48717</v>
      </c>
      <c r="C6242" s="170" t="s">
        <v>190</v>
      </c>
      <c r="D6242" s="172">
        <v>206.53</v>
      </c>
    </row>
    <row r="6243" spans="1:4" ht="27" x14ac:dyDescent="0.25">
      <c r="A6243" s="170">
        <v>105734</v>
      </c>
      <c r="B6243" s="171" t="s">
        <v>48718</v>
      </c>
      <c r="C6243" s="170" t="s">
        <v>190</v>
      </c>
      <c r="D6243" s="172">
        <v>200.32</v>
      </c>
    </row>
    <row r="6244" spans="1:4" ht="27" x14ac:dyDescent="0.25">
      <c r="A6244" s="170">
        <v>105735</v>
      </c>
      <c r="B6244" s="171" t="s">
        <v>48719</v>
      </c>
      <c r="C6244" s="170" t="s">
        <v>190</v>
      </c>
      <c r="D6244" s="172">
        <v>192.04</v>
      </c>
    </row>
    <row r="6245" spans="1:4" ht="27" x14ac:dyDescent="0.25">
      <c r="A6245" s="170">
        <v>105736</v>
      </c>
      <c r="B6245" s="171" t="s">
        <v>48720</v>
      </c>
      <c r="C6245" s="170" t="s">
        <v>190</v>
      </c>
      <c r="D6245" s="172">
        <v>197.2</v>
      </c>
    </row>
    <row r="6246" spans="1:4" ht="27" x14ac:dyDescent="0.25">
      <c r="A6246" s="170">
        <v>105737</v>
      </c>
      <c r="B6246" s="171" t="s">
        <v>48721</v>
      </c>
      <c r="C6246" s="170" t="s">
        <v>190</v>
      </c>
      <c r="D6246" s="172">
        <v>269.45</v>
      </c>
    </row>
    <row r="6247" spans="1:4" ht="27" x14ac:dyDescent="0.25">
      <c r="A6247" s="170">
        <v>105738</v>
      </c>
      <c r="B6247" s="171" t="s">
        <v>48722</v>
      </c>
      <c r="C6247" s="170" t="s">
        <v>190</v>
      </c>
      <c r="D6247" s="172">
        <v>275.88</v>
      </c>
    </row>
    <row r="6248" spans="1:4" ht="27" x14ac:dyDescent="0.25">
      <c r="A6248" s="170">
        <v>105739</v>
      </c>
      <c r="B6248" s="171" t="s">
        <v>48723</v>
      </c>
      <c r="C6248" s="170" t="s">
        <v>190</v>
      </c>
      <c r="D6248" s="172">
        <v>271.23</v>
      </c>
    </row>
    <row r="6249" spans="1:4" ht="27" x14ac:dyDescent="0.25">
      <c r="A6249" s="170">
        <v>105740</v>
      </c>
      <c r="B6249" s="171" t="s">
        <v>48724</v>
      </c>
      <c r="C6249" s="170" t="s">
        <v>190</v>
      </c>
      <c r="D6249" s="172">
        <v>264.27</v>
      </c>
    </row>
    <row r="6250" spans="1:4" ht="27" x14ac:dyDescent="0.25">
      <c r="A6250" s="170">
        <v>105741</v>
      </c>
      <c r="B6250" s="171" t="s">
        <v>48725</v>
      </c>
      <c r="C6250" s="170" t="s">
        <v>190</v>
      </c>
      <c r="D6250" s="172">
        <v>268.77</v>
      </c>
    </row>
    <row r="6251" spans="1:4" ht="27" x14ac:dyDescent="0.25">
      <c r="A6251" s="170">
        <v>105742</v>
      </c>
      <c r="B6251" s="171" t="s">
        <v>48726</v>
      </c>
      <c r="C6251" s="170" t="s">
        <v>190</v>
      </c>
      <c r="D6251" s="172">
        <v>99.39</v>
      </c>
    </row>
    <row r="6252" spans="1:4" ht="27" x14ac:dyDescent="0.25">
      <c r="A6252" s="170">
        <v>105743</v>
      </c>
      <c r="B6252" s="171" t="s">
        <v>48727</v>
      </c>
      <c r="C6252" s="170" t="s">
        <v>190</v>
      </c>
      <c r="D6252" s="172">
        <v>106.62</v>
      </c>
    </row>
    <row r="6253" spans="1:4" ht="27" x14ac:dyDescent="0.25">
      <c r="A6253" s="170">
        <v>105744</v>
      </c>
      <c r="B6253" s="171" t="s">
        <v>48728</v>
      </c>
      <c r="C6253" s="170" t="s">
        <v>190</v>
      </c>
      <c r="D6253" s="172">
        <v>104.28</v>
      </c>
    </row>
    <row r="6254" spans="1:4" ht="27" x14ac:dyDescent="0.25">
      <c r="A6254" s="170">
        <v>105745</v>
      </c>
      <c r="B6254" s="171" t="s">
        <v>48729</v>
      </c>
      <c r="C6254" s="170" t="s">
        <v>190</v>
      </c>
      <c r="D6254" s="172">
        <v>96.07</v>
      </c>
    </row>
    <row r="6255" spans="1:4" ht="27" x14ac:dyDescent="0.25">
      <c r="A6255" s="170">
        <v>105746</v>
      </c>
      <c r="B6255" s="171" t="s">
        <v>48730</v>
      </c>
      <c r="C6255" s="170" t="s">
        <v>190</v>
      </c>
      <c r="D6255" s="172">
        <v>101.94</v>
      </c>
    </row>
    <row r="6256" spans="1:4" ht="27" x14ac:dyDescent="0.25">
      <c r="A6256" s="170">
        <v>105747</v>
      </c>
      <c r="B6256" s="171" t="s">
        <v>48731</v>
      </c>
      <c r="C6256" s="170" t="s">
        <v>190</v>
      </c>
      <c r="D6256" s="172">
        <v>94.39</v>
      </c>
    </row>
    <row r="6257" spans="1:4" ht="27" x14ac:dyDescent="0.25">
      <c r="A6257" s="170">
        <v>105748</v>
      </c>
      <c r="B6257" s="171" t="s">
        <v>48732</v>
      </c>
      <c r="C6257" s="170" t="s">
        <v>190</v>
      </c>
      <c r="D6257" s="172">
        <v>99.61</v>
      </c>
    </row>
    <row r="6258" spans="1:4" ht="27" x14ac:dyDescent="0.25">
      <c r="A6258" s="170">
        <v>105749</v>
      </c>
      <c r="B6258" s="171" t="s">
        <v>48733</v>
      </c>
      <c r="C6258" s="170" t="s">
        <v>190</v>
      </c>
      <c r="D6258" s="172">
        <v>130.61000000000001</v>
      </c>
    </row>
    <row r="6259" spans="1:4" ht="27" x14ac:dyDescent="0.25">
      <c r="A6259" s="170">
        <v>105750</v>
      </c>
      <c r="B6259" s="171" t="s">
        <v>48734</v>
      </c>
      <c r="C6259" s="170" t="s">
        <v>190</v>
      </c>
      <c r="D6259" s="172">
        <v>140.84</v>
      </c>
    </row>
    <row r="6260" spans="1:4" ht="27" x14ac:dyDescent="0.25">
      <c r="A6260" s="170">
        <v>105751</v>
      </c>
      <c r="B6260" s="171" t="s">
        <v>48735</v>
      </c>
      <c r="C6260" s="170" t="s">
        <v>190</v>
      </c>
      <c r="D6260" s="172">
        <v>138.44999999999999</v>
      </c>
    </row>
    <row r="6261" spans="1:4" ht="27" x14ac:dyDescent="0.25">
      <c r="A6261" s="170">
        <v>105752</v>
      </c>
      <c r="B6261" s="171" t="s">
        <v>48736</v>
      </c>
      <c r="C6261" s="170" t="s">
        <v>190</v>
      </c>
      <c r="D6261" s="172">
        <v>127.16</v>
      </c>
    </row>
    <row r="6262" spans="1:4" ht="27" x14ac:dyDescent="0.25">
      <c r="A6262" s="170">
        <v>105753</v>
      </c>
      <c r="B6262" s="171" t="s">
        <v>48737</v>
      </c>
      <c r="C6262" s="170" t="s">
        <v>190</v>
      </c>
      <c r="D6262" s="172">
        <v>136.29</v>
      </c>
    </row>
    <row r="6263" spans="1:4" ht="27" x14ac:dyDescent="0.25">
      <c r="A6263" s="170">
        <v>105754</v>
      </c>
      <c r="B6263" s="171" t="s">
        <v>48738</v>
      </c>
      <c r="C6263" s="170" t="s">
        <v>190</v>
      </c>
      <c r="D6263" s="172">
        <v>125.63</v>
      </c>
    </row>
    <row r="6264" spans="1:4" ht="27" x14ac:dyDescent="0.25">
      <c r="A6264" s="170">
        <v>105755</v>
      </c>
      <c r="B6264" s="171" t="s">
        <v>48739</v>
      </c>
      <c r="C6264" s="170" t="s">
        <v>190</v>
      </c>
      <c r="D6264" s="172">
        <v>134.19999999999999</v>
      </c>
    </row>
    <row r="6265" spans="1:4" x14ac:dyDescent="0.25">
      <c r="A6265" s="170">
        <v>92391</v>
      </c>
      <c r="B6265" s="171" t="s">
        <v>36754</v>
      </c>
      <c r="C6265" s="170" t="s">
        <v>110</v>
      </c>
      <c r="D6265" s="172">
        <v>80.2</v>
      </c>
    </row>
    <row r="6266" spans="1:4" x14ac:dyDescent="0.25">
      <c r="A6266" s="170">
        <v>92392</v>
      </c>
      <c r="B6266" s="171" t="s">
        <v>36758</v>
      </c>
      <c r="C6266" s="170" t="s">
        <v>110</v>
      </c>
      <c r="D6266" s="172">
        <v>168.55</v>
      </c>
    </row>
    <row r="6267" spans="1:4" x14ac:dyDescent="0.25">
      <c r="A6267" s="170">
        <v>92393</v>
      </c>
      <c r="B6267" s="171" t="s">
        <v>36762</v>
      </c>
      <c r="C6267" s="170" t="s">
        <v>110</v>
      </c>
      <c r="D6267" s="172">
        <v>78.69</v>
      </c>
    </row>
    <row r="6268" spans="1:4" x14ac:dyDescent="0.25">
      <c r="A6268" s="170">
        <v>92394</v>
      </c>
      <c r="B6268" s="171" t="s">
        <v>36765</v>
      </c>
      <c r="C6268" s="170" t="s">
        <v>110</v>
      </c>
      <c r="D6268" s="172">
        <v>98.54</v>
      </c>
    </row>
    <row r="6269" spans="1:4" x14ac:dyDescent="0.25">
      <c r="A6269" s="170">
        <v>92395</v>
      </c>
      <c r="B6269" s="171" t="s">
        <v>36769</v>
      </c>
      <c r="C6269" s="170" t="s">
        <v>110</v>
      </c>
      <c r="D6269" s="172">
        <v>118.88</v>
      </c>
    </row>
    <row r="6270" spans="1:4" ht="27" x14ac:dyDescent="0.25">
      <c r="A6270" s="170">
        <v>92396</v>
      </c>
      <c r="B6270" s="171" t="s">
        <v>36773</v>
      </c>
      <c r="C6270" s="170" t="s">
        <v>110</v>
      </c>
      <c r="D6270" s="172">
        <v>94.86</v>
      </c>
    </row>
    <row r="6271" spans="1:4" ht="27" x14ac:dyDescent="0.25">
      <c r="A6271" s="170">
        <v>92397</v>
      </c>
      <c r="B6271" s="171" t="s">
        <v>36777</v>
      </c>
      <c r="C6271" s="170" t="s">
        <v>110</v>
      </c>
      <c r="D6271" s="172">
        <v>82.93</v>
      </c>
    </row>
    <row r="6272" spans="1:4" ht="27" x14ac:dyDescent="0.25">
      <c r="A6272" s="170">
        <v>92398</v>
      </c>
      <c r="B6272" s="171" t="s">
        <v>36780</v>
      </c>
      <c r="C6272" s="170" t="s">
        <v>110</v>
      </c>
      <c r="D6272" s="172">
        <v>103.9</v>
      </c>
    </row>
    <row r="6273" spans="1:4" x14ac:dyDescent="0.25">
      <c r="A6273" s="170">
        <v>92400</v>
      </c>
      <c r="B6273" s="171" t="s">
        <v>36783</v>
      </c>
      <c r="C6273" s="170" t="s">
        <v>110</v>
      </c>
      <c r="D6273" s="172">
        <v>122.4</v>
      </c>
    </row>
    <row r="6274" spans="1:4" x14ac:dyDescent="0.25">
      <c r="A6274" s="170">
        <v>92402</v>
      </c>
      <c r="B6274" s="171" t="s">
        <v>36786</v>
      </c>
      <c r="C6274" s="170" t="s">
        <v>110</v>
      </c>
      <c r="D6274" s="172">
        <v>92.36</v>
      </c>
    </row>
    <row r="6275" spans="1:4" x14ac:dyDescent="0.25">
      <c r="A6275" s="170">
        <v>92403</v>
      </c>
      <c r="B6275" s="171" t="s">
        <v>36789</v>
      </c>
      <c r="C6275" s="170" t="s">
        <v>110</v>
      </c>
      <c r="D6275" s="172">
        <v>80.040000000000006</v>
      </c>
    </row>
    <row r="6276" spans="1:4" x14ac:dyDescent="0.25">
      <c r="A6276" s="170">
        <v>92404</v>
      </c>
      <c r="B6276" s="171" t="s">
        <v>36791</v>
      </c>
      <c r="C6276" s="170" t="s">
        <v>110</v>
      </c>
      <c r="D6276" s="172">
        <v>101</v>
      </c>
    </row>
    <row r="6277" spans="1:4" x14ac:dyDescent="0.25">
      <c r="A6277" s="170">
        <v>92406</v>
      </c>
      <c r="B6277" s="171" t="s">
        <v>36795</v>
      </c>
      <c r="C6277" s="170" t="s">
        <v>110</v>
      </c>
      <c r="D6277" s="172">
        <v>121.7</v>
      </c>
    </row>
    <row r="6278" spans="1:4" x14ac:dyDescent="0.25">
      <c r="A6278" s="170">
        <v>93679</v>
      </c>
      <c r="B6278" s="171" t="s">
        <v>36798</v>
      </c>
      <c r="C6278" s="170" t="s">
        <v>110</v>
      </c>
      <c r="D6278" s="172">
        <v>105.62</v>
      </c>
    </row>
    <row r="6279" spans="1:4" x14ac:dyDescent="0.25">
      <c r="A6279" s="170">
        <v>93680</v>
      </c>
      <c r="B6279" s="171" t="s">
        <v>36800</v>
      </c>
      <c r="C6279" s="170" t="s">
        <v>110</v>
      </c>
      <c r="D6279" s="172">
        <v>93.41</v>
      </c>
    </row>
    <row r="6280" spans="1:4" x14ac:dyDescent="0.25">
      <c r="A6280" s="170">
        <v>93681</v>
      </c>
      <c r="B6280" s="171" t="s">
        <v>36802</v>
      </c>
      <c r="C6280" s="170" t="s">
        <v>110</v>
      </c>
      <c r="D6280" s="172">
        <v>112.29</v>
      </c>
    </row>
    <row r="6281" spans="1:4" x14ac:dyDescent="0.25">
      <c r="A6281" s="170">
        <v>97104</v>
      </c>
      <c r="B6281" s="171" t="s">
        <v>36806</v>
      </c>
      <c r="C6281" s="170" t="s">
        <v>110</v>
      </c>
      <c r="D6281" s="172">
        <v>119.62</v>
      </c>
    </row>
    <row r="6282" spans="1:4" x14ac:dyDescent="0.25">
      <c r="A6282" s="170">
        <v>97105</v>
      </c>
      <c r="B6282" s="171" t="s">
        <v>36810</v>
      </c>
      <c r="C6282" s="170" t="s">
        <v>110</v>
      </c>
      <c r="D6282" s="172">
        <v>134.94999999999999</v>
      </c>
    </row>
    <row r="6283" spans="1:4" x14ac:dyDescent="0.25">
      <c r="A6283" s="170">
        <v>97106</v>
      </c>
      <c r="B6283" s="171" t="s">
        <v>36814</v>
      </c>
      <c r="C6283" s="170" t="s">
        <v>110</v>
      </c>
      <c r="D6283" s="172">
        <v>149.33000000000001</v>
      </c>
    </row>
    <row r="6284" spans="1:4" x14ac:dyDescent="0.25">
      <c r="A6284" s="170">
        <v>97107</v>
      </c>
      <c r="B6284" s="171" t="s">
        <v>36818</v>
      </c>
      <c r="C6284" s="170" t="s">
        <v>110</v>
      </c>
      <c r="D6284" s="172">
        <v>170.31</v>
      </c>
    </row>
    <row r="6285" spans="1:4" x14ac:dyDescent="0.25">
      <c r="A6285" s="170">
        <v>97108</v>
      </c>
      <c r="B6285" s="171" t="s">
        <v>36821</v>
      </c>
      <c r="C6285" s="170" t="s">
        <v>110</v>
      </c>
      <c r="D6285" s="172">
        <v>194.3</v>
      </c>
    </row>
    <row r="6286" spans="1:4" x14ac:dyDescent="0.25">
      <c r="A6286" s="170">
        <v>97109</v>
      </c>
      <c r="B6286" s="171" t="s">
        <v>36825</v>
      </c>
      <c r="C6286" s="170" t="s">
        <v>110</v>
      </c>
      <c r="D6286" s="172">
        <v>214.69</v>
      </c>
    </row>
    <row r="6287" spans="1:4" x14ac:dyDescent="0.25">
      <c r="A6287" s="170">
        <v>97111</v>
      </c>
      <c r="B6287" s="171" t="s">
        <v>36828</v>
      </c>
      <c r="C6287" s="170" t="s">
        <v>110</v>
      </c>
      <c r="D6287" s="172">
        <v>232.24</v>
      </c>
    </row>
    <row r="6288" spans="1:4" x14ac:dyDescent="0.25">
      <c r="A6288" s="170">
        <v>97112</v>
      </c>
      <c r="B6288" s="171" t="s">
        <v>36832</v>
      </c>
      <c r="C6288" s="170" t="s">
        <v>110</v>
      </c>
      <c r="D6288" s="172">
        <v>202.62</v>
      </c>
    </row>
    <row r="6289" spans="1:4" x14ac:dyDescent="0.25">
      <c r="A6289" s="170">
        <v>97113</v>
      </c>
      <c r="B6289" s="171" t="s">
        <v>36836</v>
      </c>
      <c r="C6289" s="170" t="s">
        <v>110</v>
      </c>
      <c r="D6289" s="172">
        <v>1.58</v>
      </c>
    </row>
    <row r="6290" spans="1:4" x14ac:dyDescent="0.25">
      <c r="A6290" s="170">
        <v>97114</v>
      </c>
      <c r="B6290" s="171" t="s">
        <v>36838</v>
      </c>
      <c r="C6290" s="170" t="s">
        <v>166</v>
      </c>
      <c r="D6290" s="172">
        <v>0.43</v>
      </c>
    </row>
    <row r="6291" spans="1:4" x14ac:dyDescent="0.25">
      <c r="A6291" s="170">
        <v>97115</v>
      </c>
      <c r="B6291" s="171" t="s">
        <v>36841</v>
      </c>
      <c r="C6291" s="170" t="s">
        <v>608</v>
      </c>
      <c r="D6291" s="172">
        <v>61.3</v>
      </c>
    </row>
    <row r="6292" spans="1:4" ht="27" x14ac:dyDescent="0.25">
      <c r="A6292" s="170">
        <v>97116</v>
      </c>
      <c r="B6292" s="171" t="s">
        <v>36843</v>
      </c>
      <c r="C6292" s="170" t="s">
        <v>608</v>
      </c>
      <c r="D6292" s="172">
        <v>22.96</v>
      </c>
    </row>
    <row r="6293" spans="1:4" ht="27" x14ac:dyDescent="0.25">
      <c r="A6293" s="170">
        <v>97117</v>
      </c>
      <c r="B6293" s="171" t="s">
        <v>36845</v>
      </c>
      <c r="C6293" s="170" t="s">
        <v>608</v>
      </c>
      <c r="D6293" s="172">
        <v>19.78</v>
      </c>
    </row>
    <row r="6294" spans="1:4" ht="27" x14ac:dyDescent="0.25">
      <c r="A6294" s="170">
        <v>97118</v>
      </c>
      <c r="B6294" s="171" t="s">
        <v>36847</v>
      </c>
      <c r="C6294" s="170" t="s">
        <v>608</v>
      </c>
      <c r="D6294" s="172">
        <v>16.25</v>
      </c>
    </row>
    <row r="6295" spans="1:4" ht="27" x14ac:dyDescent="0.25">
      <c r="A6295" s="170">
        <v>97119</v>
      </c>
      <c r="B6295" s="171" t="s">
        <v>36849</v>
      </c>
      <c r="C6295" s="170" t="s">
        <v>608</v>
      </c>
      <c r="D6295" s="172">
        <v>14.51</v>
      </c>
    </row>
    <row r="6296" spans="1:4" ht="27" x14ac:dyDescent="0.25">
      <c r="A6296" s="170">
        <v>97120</v>
      </c>
      <c r="B6296" s="171" t="s">
        <v>36851</v>
      </c>
      <c r="C6296" s="170" t="s">
        <v>608</v>
      </c>
      <c r="D6296" s="172">
        <v>9.43</v>
      </c>
    </row>
    <row r="6297" spans="1:4" x14ac:dyDescent="0.25">
      <c r="A6297" s="170">
        <v>101167</v>
      </c>
      <c r="B6297" s="171" t="s">
        <v>36853</v>
      </c>
      <c r="C6297" s="170" t="s">
        <v>110</v>
      </c>
      <c r="D6297" s="172">
        <v>132.69</v>
      </c>
    </row>
    <row r="6298" spans="1:4" x14ac:dyDescent="0.25">
      <c r="A6298" s="170">
        <v>101169</v>
      </c>
      <c r="B6298" s="171" t="s">
        <v>36856</v>
      </c>
      <c r="C6298" s="170" t="s">
        <v>110</v>
      </c>
      <c r="D6298" s="172">
        <v>146.59</v>
      </c>
    </row>
    <row r="6299" spans="1:4" x14ac:dyDescent="0.25">
      <c r="A6299" s="170">
        <v>101170</v>
      </c>
      <c r="B6299" s="171" t="s">
        <v>36859</v>
      </c>
      <c r="C6299" s="170" t="s">
        <v>110</v>
      </c>
      <c r="D6299" s="172">
        <v>43.19</v>
      </c>
    </row>
    <row r="6300" spans="1:4" x14ac:dyDescent="0.25">
      <c r="A6300" s="170">
        <v>101172</v>
      </c>
      <c r="B6300" s="171" t="s">
        <v>36861</v>
      </c>
      <c r="C6300" s="170" t="s">
        <v>110</v>
      </c>
      <c r="D6300" s="172">
        <v>66.599999999999994</v>
      </c>
    </row>
    <row r="6301" spans="1:4" x14ac:dyDescent="0.25">
      <c r="A6301" s="170">
        <v>103904</v>
      </c>
      <c r="B6301" s="171" t="s">
        <v>36864</v>
      </c>
      <c r="C6301" s="170" t="s">
        <v>110</v>
      </c>
      <c r="D6301" s="172">
        <v>116.46</v>
      </c>
    </row>
    <row r="6302" spans="1:4" x14ac:dyDescent="0.25">
      <c r="A6302" s="170">
        <v>103905</v>
      </c>
      <c r="B6302" s="171" t="s">
        <v>36868</v>
      </c>
      <c r="C6302" s="170" t="s">
        <v>110</v>
      </c>
      <c r="D6302" s="172">
        <v>122.87</v>
      </c>
    </row>
    <row r="6303" spans="1:4" x14ac:dyDescent="0.25">
      <c r="A6303" s="170">
        <v>103906</v>
      </c>
      <c r="B6303" s="171" t="s">
        <v>36872</v>
      </c>
      <c r="C6303" s="170" t="s">
        <v>110</v>
      </c>
      <c r="D6303" s="172">
        <v>152.5</v>
      </c>
    </row>
    <row r="6304" spans="1:4" x14ac:dyDescent="0.25">
      <c r="A6304" s="170">
        <v>103907</v>
      </c>
      <c r="B6304" s="171" t="s">
        <v>36876</v>
      </c>
      <c r="C6304" s="170" t="s">
        <v>110</v>
      </c>
      <c r="D6304" s="172">
        <v>129.75</v>
      </c>
    </row>
    <row r="6305" spans="1:4" x14ac:dyDescent="0.25">
      <c r="A6305" s="170">
        <v>103908</v>
      </c>
      <c r="B6305" s="171" t="s">
        <v>36879</v>
      </c>
      <c r="C6305" s="170" t="s">
        <v>110</v>
      </c>
      <c r="D6305" s="172">
        <v>145.11000000000001</v>
      </c>
    </row>
    <row r="6306" spans="1:4" x14ac:dyDescent="0.25">
      <c r="A6306" s="170">
        <v>103909</v>
      </c>
      <c r="B6306" s="171" t="s">
        <v>36883</v>
      </c>
      <c r="C6306" s="170" t="s">
        <v>110</v>
      </c>
      <c r="D6306" s="172">
        <v>165.57</v>
      </c>
    </row>
    <row r="6307" spans="1:4" x14ac:dyDescent="0.25">
      <c r="A6307" s="170">
        <v>103911</v>
      </c>
      <c r="B6307" s="171" t="s">
        <v>36887</v>
      </c>
      <c r="C6307" s="170" t="s">
        <v>110</v>
      </c>
      <c r="D6307" s="172">
        <v>189.03</v>
      </c>
    </row>
    <row r="6308" spans="1:4" x14ac:dyDescent="0.25">
      <c r="A6308" s="170">
        <v>103912</v>
      </c>
      <c r="B6308" s="171" t="s">
        <v>36891</v>
      </c>
      <c r="C6308" s="170" t="s">
        <v>110</v>
      </c>
      <c r="D6308" s="172">
        <v>208.89</v>
      </c>
    </row>
    <row r="6309" spans="1:4" x14ac:dyDescent="0.25">
      <c r="A6309" s="170">
        <v>103913</v>
      </c>
      <c r="B6309" s="171" t="s">
        <v>36895</v>
      </c>
      <c r="C6309" s="170" t="s">
        <v>110</v>
      </c>
      <c r="D6309" s="172">
        <v>111.04</v>
      </c>
    </row>
    <row r="6310" spans="1:4" x14ac:dyDescent="0.25">
      <c r="A6310" s="170">
        <v>103914</v>
      </c>
      <c r="B6310" s="171" t="s">
        <v>36898</v>
      </c>
      <c r="C6310" s="170" t="s">
        <v>110</v>
      </c>
      <c r="D6310" s="172">
        <v>129.43</v>
      </c>
    </row>
    <row r="6311" spans="1:4" x14ac:dyDescent="0.25">
      <c r="A6311" s="170">
        <v>103915</v>
      </c>
      <c r="B6311" s="171" t="s">
        <v>36902</v>
      </c>
      <c r="C6311" s="170" t="s">
        <v>110</v>
      </c>
      <c r="D6311" s="172">
        <v>141.16999999999999</v>
      </c>
    </row>
    <row r="6312" spans="1:4" x14ac:dyDescent="0.25">
      <c r="A6312" s="170">
        <v>103916</v>
      </c>
      <c r="B6312" s="171" t="s">
        <v>36906</v>
      </c>
      <c r="C6312" s="170" t="s">
        <v>110</v>
      </c>
      <c r="D6312" s="172">
        <v>161.71</v>
      </c>
    </row>
    <row r="6313" spans="1:4" x14ac:dyDescent="0.25">
      <c r="A6313" s="170">
        <v>103917</v>
      </c>
      <c r="B6313" s="171" t="s">
        <v>36909</v>
      </c>
      <c r="C6313" s="170" t="s">
        <v>110</v>
      </c>
      <c r="D6313" s="172">
        <v>185.98</v>
      </c>
    </row>
    <row r="6314" spans="1:4" x14ac:dyDescent="0.25">
      <c r="A6314" s="170">
        <v>103918</v>
      </c>
      <c r="B6314" s="171" t="s">
        <v>36913</v>
      </c>
      <c r="C6314" s="170" t="s">
        <v>110</v>
      </c>
      <c r="D6314" s="172">
        <v>196.53</v>
      </c>
    </row>
    <row r="6315" spans="1:4" x14ac:dyDescent="0.25">
      <c r="A6315" s="170">
        <v>104432</v>
      </c>
      <c r="B6315" s="171" t="s">
        <v>36917</v>
      </c>
      <c r="C6315" s="170" t="s">
        <v>110</v>
      </c>
      <c r="D6315" s="172">
        <v>100.05</v>
      </c>
    </row>
    <row r="6316" spans="1:4" x14ac:dyDescent="0.25">
      <c r="A6316" s="170">
        <v>104433</v>
      </c>
      <c r="B6316" s="171" t="s">
        <v>36919</v>
      </c>
      <c r="C6316" s="170" t="s">
        <v>110</v>
      </c>
      <c r="D6316" s="172">
        <v>86.69</v>
      </c>
    </row>
    <row r="6317" spans="1:4" x14ac:dyDescent="0.25">
      <c r="A6317" s="170">
        <v>103689</v>
      </c>
      <c r="B6317" s="171" t="s">
        <v>36922</v>
      </c>
      <c r="C6317" s="170" t="s">
        <v>110</v>
      </c>
      <c r="D6317" s="172">
        <v>465.18</v>
      </c>
    </row>
    <row r="6318" spans="1:4" ht="27" x14ac:dyDescent="0.25">
      <c r="A6318" s="170">
        <v>103694</v>
      </c>
      <c r="B6318" s="171" t="s">
        <v>36925</v>
      </c>
      <c r="C6318" s="170" t="s">
        <v>58</v>
      </c>
      <c r="D6318" s="172">
        <v>108.48</v>
      </c>
    </row>
    <row r="6319" spans="1:4" ht="27" x14ac:dyDescent="0.25">
      <c r="A6319" s="170">
        <v>103695</v>
      </c>
      <c r="B6319" s="171" t="s">
        <v>36929</v>
      </c>
      <c r="C6319" s="170" t="s">
        <v>58</v>
      </c>
      <c r="D6319" s="172">
        <v>97.48</v>
      </c>
    </row>
    <row r="6320" spans="1:4" ht="27" x14ac:dyDescent="0.25">
      <c r="A6320" s="170">
        <v>103696</v>
      </c>
      <c r="B6320" s="171" t="s">
        <v>36932</v>
      </c>
      <c r="C6320" s="170" t="s">
        <v>58</v>
      </c>
      <c r="D6320" s="172">
        <v>141.36000000000001</v>
      </c>
    </row>
    <row r="6321" spans="1:4" ht="27" x14ac:dyDescent="0.25">
      <c r="A6321" s="170">
        <v>103697</v>
      </c>
      <c r="B6321" s="171" t="s">
        <v>36936</v>
      </c>
      <c r="C6321" s="170" t="s">
        <v>58</v>
      </c>
      <c r="D6321" s="172">
        <v>130.36000000000001</v>
      </c>
    </row>
    <row r="6322" spans="1:4" ht="27" x14ac:dyDescent="0.25">
      <c r="A6322" s="170">
        <v>95995</v>
      </c>
      <c r="B6322" s="171" t="s">
        <v>36938</v>
      </c>
      <c r="C6322" s="170" t="s">
        <v>190</v>
      </c>
      <c r="D6322" s="172">
        <v>1433.18</v>
      </c>
    </row>
    <row r="6323" spans="1:4" ht="27" x14ac:dyDescent="0.25">
      <c r="A6323" s="170">
        <v>95996</v>
      </c>
      <c r="B6323" s="171" t="s">
        <v>36942</v>
      </c>
      <c r="C6323" s="170" t="s">
        <v>190</v>
      </c>
      <c r="D6323" s="172">
        <v>1236.32</v>
      </c>
    </row>
    <row r="6324" spans="1:4" x14ac:dyDescent="0.25">
      <c r="A6324" s="170">
        <v>96001</v>
      </c>
      <c r="B6324" s="171" t="s">
        <v>36946</v>
      </c>
      <c r="C6324" s="170" t="s">
        <v>110</v>
      </c>
      <c r="D6324" s="172">
        <v>7.72</v>
      </c>
    </row>
    <row r="6325" spans="1:4" x14ac:dyDescent="0.25">
      <c r="A6325" s="170">
        <v>96393</v>
      </c>
      <c r="B6325" s="171" t="s">
        <v>36948</v>
      </c>
      <c r="C6325" s="170" t="s">
        <v>190</v>
      </c>
      <c r="D6325" s="172">
        <v>125.19</v>
      </c>
    </row>
    <row r="6326" spans="1:4" x14ac:dyDescent="0.25">
      <c r="A6326" s="170">
        <v>96394</v>
      </c>
      <c r="B6326" s="171" t="s">
        <v>36952</v>
      </c>
      <c r="C6326" s="170" t="s">
        <v>190</v>
      </c>
      <c r="D6326" s="172">
        <v>178.1</v>
      </c>
    </row>
    <row r="6327" spans="1:4" x14ac:dyDescent="0.25">
      <c r="A6327" s="170">
        <v>96395</v>
      </c>
      <c r="B6327" s="171" t="s">
        <v>36956</v>
      </c>
      <c r="C6327" s="170" t="s">
        <v>190</v>
      </c>
      <c r="D6327" s="172">
        <v>251.91</v>
      </c>
    </row>
    <row r="6328" spans="1:4" ht="27" x14ac:dyDescent="0.25">
      <c r="A6328" s="170">
        <v>88411</v>
      </c>
      <c r="B6328" s="171" t="s">
        <v>36960</v>
      </c>
      <c r="C6328" s="170" t="s">
        <v>110</v>
      </c>
      <c r="D6328" s="172">
        <v>5.14</v>
      </c>
    </row>
    <row r="6329" spans="1:4" ht="27" x14ac:dyDescent="0.25">
      <c r="A6329" s="170">
        <v>88412</v>
      </c>
      <c r="B6329" s="171" t="s">
        <v>36963</v>
      </c>
      <c r="C6329" s="170" t="s">
        <v>110</v>
      </c>
      <c r="D6329" s="172">
        <v>4.1900000000000004</v>
      </c>
    </row>
    <row r="6330" spans="1:4" ht="27" x14ac:dyDescent="0.25">
      <c r="A6330" s="170">
        <v>88413</v>
      </c>
      <c r="B6330" s="171" t="s">
        <v>36965</v>
      </c>
      <c r="C6330" s="170" t="s">
        <v>110</v>
      </c>
      <c r="D6330" s="172">
        <v>6.34</v>
      </c>
    </row>
    <row r="6331" spans="1:4" ht="27" x14ac:dyDescent="0.25">
      <c r="A6331" s="170">
        <v>88414</v>
      </c>
      <c r="B6331" s="171" t="s">
        <v>36968</v>
      </c>
      <c r="C6331" s="170" t="s">
        <v>110</v>
      </c>
      <c r="D6331" s="172">
        <v>7.54</v>
      </c>
    </row>
    <row r="6332" spans="1:4" x14ac:dyDescent="0.25">
      <c r="A6332" s="170">
        <v>88415</v>
      </c>
      <c r="B6332" s="171" t="s">
        <v>36970</v>
      </c>
      <c r="C6332" s="170" t="s">
        <v>110</v>
      </c>
      <c r="D6332" s="172">
        <v>5.22</v>
      </c>
    </row>
    <row r="6333" spans="1:4" ht="27" x14ac:dyDescent="0.25">
      <c r="A6333" s="170">
        <v>88416</v>
      </c>
      <c r="B6333" s="171" t="s">
        <v>36973</v>
      </c>
      <c r="C6333" s="170" t="s">
        <v>110</v>
      </c>
      <c r="D6333" s="172">
        <v>22.1</v>
      </c>
    </row>
    <row r="6334" spans="1:4" ht="27" x14ac:dyDescent="0.25">
      <c r="A6334" s="170">
        <v>88417</v>
      </c>
      <c r="B6334" s="171" t="s">
        <v>36975</v>
      </c>
      <c r="C6334" s="170" t="s">
        <v>110</v>
      </c>
      <c r="D6334" s="172">
        <v>18.68</v>
      </c>
    </row>
    <row r="6335" spans="1:4" ht="27" x14ac:dyDescent="0.25">
      <c r="A6335" s="170">
        <v>88420</v>
      </c>
      <c r="B6335" s="171" t="s">
        <v>36978</v>
      </c>
      <c r="C6335" s="170" t="s">
        <v>110</v>
      </c>
      <c r="D6335" s="172">
        <v>25.47</v>
      </c>
    </row>
    <row r="6336" spans="1:4" ht="27" x14ac:dyDescent="0.25">
      <c r="A6336" s="170">
        <v>88421</v>
      </c>
      <c r="B6336" s="171" t="s">
        <v>36980</v>
      </c>
      <c r="C6336" s="170" t="s">
        <v>110</v>
      </c>
      <c r="D6336" s="172">
        <v>30.72</v>
      </c>
    </row>
    <row r="6337" spans="1:4" x14ac:dyDescent="0.25">
      <c r="A6337" s="170">
        <v>88423</v>
      </c>
      <c r="B6337" s="171" t="s">
        <v>36983</v>
      </c>
      <c r="C6337" s="170" t="s">
        <v>110</v>
      </c>
      <c r="D6337" s="172">
        <v>22.13</v>
      </c>
    </row>
    <row r="6338" spans="1:4" ht="27" x14ac:dyDescent="0.25">
      <c r="A6338" s="170">
        <v>88424</v>
      </c>
      <c r="B6338" s="171" t="s">
        <v>36985</v>
      </c>
      <c r="C6338" s="170" t="s">
        <v>110</v>
      </c>
      <c r="D6338" s="172">
        <v>25.95</v>
      </c>
    </row>
    <row r="6339" spans="1:4" ht="27" x14ac:dyDescent="0.25">
      <c r="A6339" s="170">
        <v>88426</v>
      </c>
      <c r="B6339" s="171" t="s">
        <v>36987</v>
      </c>
      <c r="C6339" s="170" t="s">
        <v>110</v>
      </c>
      <c r="D6339" s="172">
        <v>20.76</v>
      </c>
    </row>
    <row r="6340" spans="1:4" ht="27" x14ac:dyDescent="0.25">
      <c r="A6340" s="170">
        <v>88428</v>
      </c>
      <c r="B6340" s="171" t="s">
        <v>36990</v>
      </c>
      <c r="C6340" s="170" t="s">
        <v>110</v>
      </c>
      <c r="D6340" s="172">
        <v>32.840000000000003</v>
      </c>
    </row>
    <row r="6341" spans="1:4" ht="27" x14ac:dyDescent="0.25">
      <c r="A6341" s="170">
        <v>88429</v>
      </c>
      <c r="B6341" s="171" t="s">
        <v>36992</v>
      </c>
      <c r="C6341" s="170" t="s">
        <v>110</v>
      </c>
      <c r="D6341" s="172">
        <v>39.299999999999997</v>
      </c>
    </row>
    <row r="6342" spans="1:4" x14ac:dyDescent="0.25">
      <c r="A6342" s="170">
        <v>88431</v>
      </c>
      <c r="B6342" s="171" t="s">
        <v>36995</v>
      </c>
      <c r="C6342" s="170" t="s">
        <v>110</v>
      </c>
      <c r="D6342" s="172">
        <v>26.46</v>
      </c>
    </row>
    <row r="6343" spans="1:4" x14ac:dyDescent="0.25">
      <c r="A6343" s="170">
        <v>88432</v>
      </c>
      <c r="B6343" s="171" t="s">
        <v>36998</v>
      </c>
      <c r="C6343" s="170" t="s">
        <v>110</v>
      </c>
      <c r="D6343" s="172">
        <v>33.47</v>
      </c>
    </row>
    <row r="6344" spans="1:4" x14ac:dyDescent="0.25">
      <c r="A6344" s="170">
        <v>88484</v>
      </c>
      <c r="B6344" s="171" t="s">
        <v>37001</v>
      </c>
      <c r="C6344" s="170" t="s">
        <v>110</v>
      </c>
      <c r="D6344" s="172">
        <v>5.56</v>
      </c>
    </row>
    <row r="6345" spans="1:4" x14ac:dyDescent="0.25">
      <c r="A6345" s="170">
        <v>88485</v>
      </c>
      <c r="B6345" s="171" t="s">
        <v>37003</v>
      </c>
      <c r="C6345" s="170" t="s">
        <v>110</v>
      </c>
      <c r="D6345" s="172">
        <v>4.49</v>
      </c>
    </row>
    <row r="6346" spans="1:4" x14ac:dyDescent="0.25">
      <c r="A6346" s="170">
        <v>88488</v>
      </c>
      <c r="B6346" s="171" t="s">
        <v>37006</v>
      </c>
      <c r="C6346" s="170" t="s">
        <v>110</v>
      </c>
      <c r="D6346" s="172">
        <v>16.27</v>
      </c>
    </row>
    <row r="6347" spans="1:4" x14ac:dyDescent="0.25">
      <c r="A6347" s="170">
        <v>88489</v>
      </c>
      <c r="B6347" s="171" t="s">
        <v>37008</v>
      </c>
      <c r="C6347" s="170" t="s">
        <v>110</v>
      </c>
      <c r="D6347" s="172">
        <v>13.67</v>
      </c>
    </row>
    <row r="6348" spans="1:4" x14ac:dyDescent="0.25">
      <c r="A6348" s="170">
        <v>88494</v>
      </c>
      <c r="B6348" s="171" t="s">
        <v>37010</v>
      </c>
      <c r="C6348" s="170" t="s">
        <v>110</v>
      </c>
      <c r="D6348" s="172">
        <v>23.26</v>
      </c>
    </row>
    <row r="6349" spans="1:4" x14ac:dyDescent="0.25">
      <c r="A6349" s="170">
        <v>88495</v>
      </c>
      <c r="B6349" s="171" t="s">
        <v>37012</v>
      </c>
      <c r="C6349" s="170" t="s">
        <v>110</v>
      </c>
      <c r="D6349" s="172">
        <v>12.67</v>
      </c>
    </row>
    <row r="6350" spans="1:4" x14ac:dyDescent="0.25">
      <c r="A6350" s="170">
        <v>88496</v>
      </c>
      <c r="B6350" s="171" t="s">
        <v>37014</v>
      </c>
      <c r="C6350" s="170" t="s">
        <v>110</v>
      </c>
      <c r="D6350" s="172">
        <v>35.15</v>
      </c>
    </row>
    <row r="6351" spans="1:4" x14ac:dyDescent="0.25">
      <c r="A6351" s="170">
        <v>88497</v>
      </c>
      <c r="B6351" s="171" t="s">
        <v>37016</v>
      </c>
      <c r="C6351" s="170" t="s">
        <v>110</v>
      </c>
      <c r="D6351" s="172">
        <v>19.61</v>
      </c>
    </row>
    <row r="6352" spans="1:4" x14ac:dyDescent="0.25">
      <c r="A6352" s="170">
        <v>95305</v>
      </c>
      <c r="B6352" s="171" t="s">
        <v>37019</v>
      </c>
      <c r="C6352" s="170" t="s">
        <v>110</v>
      </c>
      <c r="D6352" s="172">
        <v>14.4</v>
      </c>
    </row>
    <row r="6353" spans="1:4" x14ac:dyDescent="0.25">
      <c r="A6353" s="170">
        <v>95306</v>
      </c>
      <c r="B6353" s="171" t="s">
        <v>37021</v>
      </c>
      <c r="C6353" s="170" t="s">
        <v>110</v>
      </c>
      <c r="D6353" s="172">
        <v>16.86</v>
      </c>
    </row>
    <row r="6354" spans="1:4" ht="27" x14ac:dyDescent="0.25">
      <c r="A6354" s="170">
        <v>95622</v>
      </c>
      <c r="B6354" s="171" t="s">
        <v>37024</v>
      </c>
      <c r="C6354" s="170" t="s">
        <v>110</v>
      </c>
      <c r="D6354" s="172">
        <v>15.78</v>
      </c>
    </row>
    <row r="6355" spans="1:4" ht="27" x14ac:dyDescent="0.25">
      <c r="A6355" s="170">
        <v>95623</v>
      </c>
      <c r="B6355" s="171" t="s">
        <v>37027</v>
      </c>
      <c r="C6355" s="170" t="s">
        <v>110</v>
      </c>
      <c r="D6355" s="172">
        <v>11.01</v>
      </c>
    </row>
    <row r="6356" spans="1:4" ht="27" x14ac:dyDescent="0.25">
      <c r="A6356" s="170">
        <v>95624</v>
      </c>
      <c r="B6356" s="171" t="s">
        <v>37029</v>
      </c>
      <c r="C6356" s="170" t="s">
        <v>110</v>
      </c>
      <c r="D6356" s="172">
        <v>23.98</v>
      </c>
    </row>
    <row r="6357" spans="1:4" ht="27" x14ac:dyDescent="0.25">
      <c r="A6357" s="170">
        <v>95625</v>
      </c>
      <c r="B6357" s="171" t="s">
        <v>37031</v>
      </c>
      <c r="C6357" s="170" t="s">
        <v>110</v>
      </c>
      <c r="D6357" s="172">
        <v>28.35</v>
      </c>
    </row>
    <row r="6358" spans="1:4" x14ac:dyDescent="0.25">
      <c r="A6358" s="170">
        <v>95626</v>
      </c>
      <c r="B6358" s="171" t="s">
        <v>37034</v>
      </c>
      <c r="C6358" s="170" t="s">
        <v>110</v>
      </c>
      <c r="D6358" s="172">
        <v>16.72</v>
      </c>
    </row>
    <row r="6359" spans="1:4" ht="27" x14ac:dyDescent="0.25">
      <c r="A6359" s="170">
        <v>96126</v>
      </c>
      <c r="B6359" s="171" t="s">
        <v>37038</v>
      </c>
      <c r="C6359" s="170" t="s">
        <v>110</v>
      </c>
      <c r="D6359" s="172">
        <v>19</v>
      </c>
    </row>
    <row r="6360" spans="1:4" ht="27" x14ac:dyDescent="0.25">
      <c r="A6360" s="170">
        <v>96127</v>
      </c>
      <c r="B6360" s="171" t="s">
        <v>37041</v>
      </c>
      <c r="C6360" s="170" t="s">
        <v>110</v>
      </c>
      <c r="D6360" s="172">
        <v>12.11</v>
      </c>
    </row>
    <row r="6361" spans="1:4" ht="27" x14ac:dyDescent="0.25">
      <c r="A6361" s="170">
        <v>96128</v>
      </c>
      <c r="B6361" s="171" t="s">
        <v>37043</v>
      </c>
      <c r="C6361" s="170" t="s">
        <v>110</v>
      </c>
      <c r="D6361" s="172">
        <v>31.68</v>
      </c>
    </row>
    <row r="6362" spans="1:4" ht="27" x14ac:dyDescent="0.25">
      <c r="A6362" s="170">
        <v>96129</v>
      </c>
      <c r="B6362" s="171" t="s">
        <v>37045</v>
      </c>
      <c r="C6362" s="170" t="s">
        <v>110</v>
      </c>
      <c r="D6362" s="172">
        <v>37.229999999999997</v>
      </c>
    </row>
    <row r="6363" spans="1:4" x14ac:dyDescent="0.25">
      <c r="A6363" s="170">
        <v>96130</v>
      </c>
      <c r="B6363" s="171" t="s">
        <v>37048</v>
      </c>
      <c r="C6363" s="170" t="s">
        <v>110</v>
      </c>
      <c r="D6363" s="172">
        <v>20.6</v>
      </c>
    </row>
    <row r="6364" spans="1:4" ht="27" x14ac:dyDescent="0.25">
      <c r="A6364" s="170">
        <v>96131</v>
      </c>
      <c r="B6364" s="171" t="s">
        <v>37051</v>
      </c>
      <c r="C6364" s="170" t="s">
        <v>110</v>
      </c>
      <c r="D6364" s="172">
        <v>29.8</v>
      </c>
    </row>
    <row r="6365" spans="1:4" ht="27" x14ac:dyDescent="0.25">
      <c r="A6365" s="170">
        <v>96132</v>
      </c>
      <c r="B6365" s="171" t="s">
        <v>37055</v>
      </c>
      <c r="C6365" s="170" t="s">
        <v>110</v>
      </c>
      <c r="D6365" s="172">
        <v>19.57</v>
      </c>
    </row>
    <row r="6366" spans="1:4" ht="27" x14ac:dyDescent="0.25">
      <c r="A6366" s="170">
        <v>96133</v>
      </c>
      <c r="B6366" s="171" t="s">
        <v>37057</v>
      </c>
      <c r="C6366" s="170" t="s">
        <v>110</v>
      </c>
      <c r="D6366" s="172">
        <v>48.29</v>
      </c>
    </row>
    <row r="6367" spans="1:4" ht="27" x14ac:dyDescent="0.25">
      <c r="A6367" s="170">
        <v>96134</v>
      </c>
      <c r="B6367" s="171" t="s">
        <v>37060</v>
      </c>
      <c r="C6367" s="170" t="s">
        <v>110</v>
      </c>
      <c r="D6367" s="172">
        <v>56.83</v>
      </c>
    </row>
    <row r="6368" spans="1:4" x14ac:dyDescent="0.25">
      <c r="A6368" s="170">
        <v>96135</v>
      </c>
      <c r="B6368" s="171" t="s">
        <v>37063</v>
      </c>
      <c r="C6368" s="170" t="s">
        <v>110</v>
      </c>
      <c r="D6368" s="172">
        <v>32.07</v>
      </c>
    </row>
    <row r="6369" spans="1:4" x14ac:dyDescent="0.25">
      <c r="A6369" s="170">
        <v>104639</v>
      </c>
      <c r="B6369" s="171" t="s">
        <v>37065</v>
      </c>
      <c r="C6369" s="170" t="s">
        <v>110</v>
      </c>
      <c r="D6369" s="172">
        <v>12.67</v>
      </c>
    </row>
    <row r="6370" spans="1:4" x14ac:dyDescent="0.25">
      <c r="A6370" s="170">
        <v>104640</v>
      </c>
      <c r="B6370" s="171" t="s">
        <v>37067</v>
      </c>
      <c r="C6370" s="170" t="s">
        <v>110</v>
      </c>
      <c r="D6370" s="172">
        <v>14</v>
      </c>
    </row>
    <row r="6371" spans="1:4" x14ac:dyDescent="0.25">
      <c r="A6371" s="170">
        <v>104641</v>
      </c>
      <c r="B6371" s="171" t="s">
        <v>37068</v>
      </c>
      <c r="C6371" s="170" t="s">
        <v>110</v>
      </c>
      <c r="D6371" s="172">
        <v>10.07</v>
      </c>
    </row>
    <row r="6372" spans="1:4" x14ac:dyDescent="0.25">
      <c r="A6372" s="170">
        <v>104642</v>
      </c>
      <c r="B6372" s="171" t="s">
        <v>37070</v>
      </c>
      <c r="C6372" s="170" t="s">
        <v>110</v>
      </c>
      <c r="D6372" s="172">
        <v>11.4</v>
      </c>
    </row>
    <row r="6373" spans="1:4" x14ac:dyDescent="0.25">
      <c r="A6373" s="170">
        <v>102193</v>
      </c>
      <c r="B6373" s="171" t="s">
        <v>37072</v>
      </c>
      <c r="C6373" s="170" t="s">
        <v>110</v>
      </c>
      <c r="D6373" s="172">
        <v>2.2000000000000002</v>
      </c>
    </row>
    <row r="6374" spans="1:4" x14ac:dyDescent="0.25">
      <c r="A6374" s="170">
        <v>102194</v>
      </c>
      <c r="B6374" s="171" t="s">
        <v>37075</v>
      </c>
      <c r="C6374" s="170" t="s">
        <v>110</v>
      </c>
      <c r="D6374" s="172">
        <v>8.92</v>
      </c>
    </row>
    <row r="6375" spans="1:4" x14ac:dyDescent="0.25">
      <c r="A6375" s="170">
        <v>102197</v>
      </c>
      <c r="B6375" s="171" t="s">
        <v>37078</v>
      </c>
      <c r="C6375" s="170" t="s">
        <v>110</v>
      </c>
      <c r="D6375" s="172">
        <v>27.54</v>
      </c>
    </row>
    <row r="6376" spans="1:4" x14ac:dyDescent="0.25">
      <c r="A6376" s="170">
        <v>102200</v>
      </c>
      <c r="B6376" s="171" t="s">
        <v>37080</v>
      </c>
      <c r="C6376" s="170" t="s">
        <v>110</v>
      </c>
      <c r="D6376" s="172">
        <v>21.97</v>
      </c>
    </row>
    <row r="6377" spans="1:4" x14ac:dyDescent="0.25">
      <c r="A6377" s="170">
        <v>102201</v>
      </c>
      <c r="B6377" s="171" t="s">
        <v>37083</v>
      </c>
      <c r="C6377" s="170" t="s">
        <v>110</v>
      </c>
      <c r="D6377" s="172">
        <v>20.49</v>
      </c>
    </row>
    <row r="6378" spans="1:4" x14ac:dyDescent="0.25">
      <c r="A6378" s="170">
        <v>102202</v>
      </c>
      <c r="B6378" s="171" t="s">
        <v>37086</v>
      </c>
      <c r="C6378" s="170" t="s">
        <v>110</v>
      </c>
      <c r="D6378" s="172">
        <v>52.16</v>
      </c>
    </row>
    <row r="6379" spans="1:4" x14ac:dyDescent="0.25">
      <c r="A6379" s="170">
        <v>102203</v>
      </c>
      <c r="B6379" s="171" t="s">
        <v>37088</v>
      </c>
      <c r="C6379" s="170" t="s">
        <v>110</v>
      </c>
      <c r="D6379" s="172">
        <v>11.12</v>
      </c>
    </row>
    <row r="6380" spans="1:4" x14ac:dyDescent="0.25">
      <c r="A6380" s="170">
        <v>102204</v>
      </c>
      <c r="B6380" s="171" t="s">
        <v>37091</v>
      </c>
      <c r="C6380" s="170" t="s">
        <v>110</v>
      </c>
      <c r="D6380" s="172">
        <v>11.46</v>
      </c>
    </row>
    <row r="6381" spans="1:4" x14ac:dyDescent="0.25">
      <c r="A6381" s="170">
        <v>102205</v>
      </c>
      <c r="B6381" s="171" t="s">
        <v>37093</v>
      </c>
      <c r="C6381" s="170" t="s">
        <v>110</v>
      </c>
      <c r="D6381" s="172">
        <v>10.42</v>
      </c>
    </row>
    <row r="6382" spans="1:4" x14ac:dyDescent="0.25">
      <c r="A6382" s="170">
        <v>102207</v>
      </c>
      <c r="B6382" s="171" t="s">
        <v>37096</v>
      </c>
      <c r="C6382" s="170" t="s">
        <v>110</v>
      </c>
      <c r="D6382" s="172">
        <v>9.5299999999999994</v>
      </c>
    </row>
    <row r="6383" spans="1:4" x14ac:dyDescent="0.25">
      <c r="A6383" s="170">
        <v>102208</v>
      </c>
      <c r="B6383" s="171" t="s">
        <v>37098</v>
      </c>
      <c r="C6383" s="170" t="s">
        <v>110</v>
      </c>
      <c r="D6383" s="172">
        <v>9.09</v>
      </c>
    </row>
    <row r="6384" spans="1:4" x14ac:dyDescent="0.25">
      <c r="A6384" s="170">
        <v>102209</v>
      </c>
      <c r="B6384" s="171" t="s">
        <v>37100</v>
      </c>
      <c r="C6384" s="170" t="s">
        <v>110</v>
      </c>
      <c r="D6384" s="172">
        <v>9.39</v>
      </c>
    </row>
    <row r="6385" spans="1:4" x14ac:dyDescent="0.25">
      <c r="A6385" s="170">
        <v>102210</v>
      </c>
      <c r="B6385" s="171" t="s">
        <v>37102</v>
      </c>
      <c r="C6385" s="170" t="s">
        <v>110</v>
      </c>
      <c r="D6385" s="172">
        <v>8.94</v>
      </c>
    </row>
    <row r="6386" spans="1:4" x14ac:dyDescent="0.25">
      <c r="A6386" s="170">
        <v>102213</v>
      </c>
      <c r="B6386" s="171" t="s">
        <v>37104</v>
      </c>
      <c r="C6386" s="170" t="s">
        <v>110</v>
      </c>
      <c r="D6386" s="172">
        <v>22.27</v>
      </c>
    </row>
    <row r="6387" spans="1:4" x14ac:dyDescent="0.25">
      <c r="A6387" s="170">
        <v>102214</v>
      </c>
      <c r="B6387" s="171" t="s">
        <v>37106</v>
      </c>
      <c r="C6387" s="170" t="s">
        <v>110</v>
      </c>
      <c r="D6387" s="172">
        <v>22.93</v>
      </c>
    </row>
    <row r="6388" spans="1:4" x14ac:dyDescent="0.25">
      <c r="A6388" s="170">
        <v>102215</v>
      </c>
      <c r="B6388" s="171" t="s">
        <v>37108</v>
      </c>
      <c r="C6388" s="170" t="s">
        <v>110</v>
      </c>
      <c r="D6388" s="172">
        <v>20.85</v>
      </c>
    </row>
    <row r="6389" spans="1:4" x14ac:dyDescent="0.25">
      <c r="A6389" s="170">
        <v>102217</v>
      </c>
      <c r="B6389" s="171" t="s">
        <v>37111</v>
      </c>
      <c r="C6389" s="170" t="s">
        <v>110</v>
      </c>
      <c r="D6389" s="172">
        <v>19.079999999999998</v>
      </c>
    </row>
    <row r="6390" spans="1:4" x14ac:dyDescent="0.25">
      <c r="A6390" s="170">
        <v>102218</v>
      </c>
      <c r="B6390" s="171" t="s">
        <v>37113</v>
      </c>
      <c r="C6390" s="170" t="s">
        <v>110</v>
      </c>
      <c r="D6390" s="172">
        <v>18.18</v>
      </c>
    </row>
    <row r="6391" spans="1:4" x14ac:dyDescent="0.25">
      <c r="A6391" s="170">
        <v>102219</v>
      </c>
      <c r="B6391" s="171" t="s">
        <v>37115</v>
      </c>
      <c r="C6391" s="170" t="s">
        <v>110</v>
      </c>
      <c r="D6391" s="172">
        <v>18.78</v>
      </c>
    </row>
    <row r="6392" spans="1:4" x14ac:dyDescent="0.25">
      <c r="A6392" s="170">
        <v>102220</v>
      </c>
      <c r="B6392" s="171" t="s">
        <v>37118</v>
      </c>
      <c r="C6392" s="170" t="s">
        <v>110</v>
      </c>
      <c r="D6392" s="172">
        <v>17.89</v>
      </c>
    </row>
    <row r="6393" spans="1:4" x14ac:dyDescent="0.25">
      <c r="A6393" s="170">
        <v>102223</v>
      </c>
      <c r="B6393" s="171" t="s">
        <v>37120</v>
      </c>
      <c r="C6393" s="170" t="s">
        <v>110</v>
      </c>
      <c r="D6393" s="172">
        <v>33.409999999999997</v>
      </c>
    </row>
    <row r="6394" spans="1:4" x14ac:dyDescent="0.25">
      <c r="A6394" s="170">
        <v>102224</v>
      </c>
      <c r="B6394" s="171" t="s">
        <v>37123</v>
      </c>
      <c r="C6394" s="170" t="s">
        <v>110</v>
      </c>
      <c r="D6394" s="172">
        <v>34.4</v>
      </c>
    </row>
    <row r="6395" spans="1:4" x14ac:dyDescent="0.25">
      <c r="A6395" s="170">
        <v>102225</v>
      </c>
      <c r="B6395" s="171" t="s">
        <v>37126</v>
      </c>
      <c r="C6395" s="170" t="s">
        <v>110</v>
      </c>
      <c r="D6395" s="172">
        <v>31.28</v>
      </c>
    </row>
    <row r="6396" spans="1:4" x14ac:dyDescent="0.25">
      <c r="A6396" s="170">
        <v>102227</v>
      </c>
      <c r="B6396" s="171" t="s">
        <v>37128</v>
      </c>
      <c r="C6396" s="170" t="s">
        <v>110</v>
      </c>
      <c r="D6396" s="172">
        <v>28.62</v>
      </c>
    </row>
    <row r="6397" spans="1:4" x14ac:dyDescent="0.25">
      <c r="A6397" s="170">
        <v>102228</v>
      </c>
      <c r="B6397" s="171" t="s">
        <v>37130</v>
      </c>
      <c r="C6397" s="170" t="s">
        <v>110</v>
      </c>
      <c r="D6397" s="172">
        <v>27.3</v>
      </c>
    </row>
    <row r="6398" spans="1:4" x14ac:dyDescent="0.25">
      <c r="A6398" s="170">
        <v>102229</v>
      </c>
      <c r="B6398" s="171" t="s">
        <v>37133</v>
      </c>
      <c r="C6398" s="170" t="s">
        <v>110</v>
      </c>
      <c r="D6398" s="172">
        <v>28.18</v>
      </c>
    </row>
    <row r="6399" spans="1:4" x14ac:dyDescent="0.25">
      <c r="A6399" s="170">
        <v>102230</v>
      </c>
      <c r="B6399" s="171" t="s">
        <v>37135</v>
      </c>
      <c r="C6399" s="170" t="s">
        <v>110</v>
      </c>
      <c r="D6399" s="172">
        <v>26.85</v>
      </c>
    </row>
    <row r="6400" spans="1:4" x14ac:dyDescent="0.25">
      <c r="A6400" s="170">
        <v>102233</v>
      </c>
      <c r="B6400" s="171" t="s">
        <v>37137</v>
      </c>
      <c r="C6400" s="170" t="s">
        <v>110</v>
      </c>
      <c r="D6400" s="172">
        <v>11.84</v>
      </c>
    </row>
    <row r="6401" spans="1:4" x14ac:dyDescent="0.25">
      <c r="A6401" s="170">
        <v>102234</v>
      </c>
      <c r="B6401" s="171" t="s">
        <v>37139</v>
      </c>
      <c r="C6401" s="170" t="s">
        <v>110</v>
      </c>
      <c r="D6401" s="172">
        <v>23.7</v>
      </c>
    </row>
    <row r="6402" spans="1:4" x14ac:dyDescent="0.25">
      <c r="A6402" s="170">
        <v>100716</v>
      </c>
      <c r="B6402" s="171" t="s">
        <v>37141</v>
      </c>
      <c r="C6402" s="170" t="s">
        <v>110</v>
      </c>
      <c r="D6402" s="172">
        <v>26.7</v>
      </c>
    </row>
    <row r="6403" spans="1:4" x14ac:dyDescent="0.25">
      <c r="A6403" s="170">
        <v>100717</v>
      </c>
      <c r="B6403" s="171" t="s">
        <v>37143</v>
      </c>
      <c r="C6403" s="170" t="s">
        <v>110</v>
      </c>
      <c r="D6403" s="172">
        <v>10.62</v>
      </c>
    </row>
    <row r="6404" spans="1:4" x14ac:dyDescent="0.25">
      <c r="A6404" s="170">
        <v>100718</v>
      </c>
      <c r="B6404" s="171" t="s">
        <v>37145</v>
      </c>
      <c r="C6404" s="170" t="s">
        <v>166</v>
      </c>
      <c r="D6404" s="172">
        <v>1.52</v>
      </c>
    </row>
    <row r="6405" spans="1:4" ht="27" x14ac:dyDescent="0.25">
      <c r="A6405" s="170">
        <v>100719</v>
      </c>
      <c r="B6405" s="171" t="s">
        <v>37147</v>
      </c>
      <c r="C6405" s="170" t="s">
        <v>110</v>
      </c>
      <c r="D6405" s="172">
        <v>12.17</v>
      </c>
    </row>
    <row r="6406" spans="1:4" ht="27" x14ac:dyDescent="0.25">
      <c r="A6406" s="170">
        <v>100720</v>
      </c>
      <c r="B6406" s="171" t="s">
        <v>37149</v>
      </c>
      <c r="C6406" s="170" t="s">
        <v>110</v>
      </c>
      <c r="D6406" s="172">
        <v>12.08</v>
      </c>
    </row>
    <row r="6407" spans="1:4" ht="27" x14ac:dyDescent="0.25">
      <c r="A6407" s="170">
        <v>100721</v>
      </c>
      <c r="B6407" s="171" t="s">
        <v>37151</v>
      </c>
      <c r="C6407" s="170" t="s">
        <v>110</v>
      </c>
      <c r="D6407" s="172">
        <v>27.84</v>
      </c>
    </row>
    <row r="6408" spans="1:4" ht="27" x14ac:dyDescent="0.25">
      <c r="A6408" s="170">
        <v>100722</v>
      </c>
      <c r="B6408" s="171" t="s">
        <v>37153</v>
      </c>
      <c r="C6408" s="170" t="s">
        <v>110</v>
      </c>
      <c r="D6408" s="172">
        <v>27.06</v>
      </c>
    </row>
    <row r="6409" spans="1:4" ht="27" x14ac:dyDescent="0.25">
      <c r="A6409" s="170">
        <v>100723</v>
      </c>
      <c r="B6409" s="171" t="s">
        <v>37155</v>
      </c>
      <c r="C6409" s="170" t="s">
        <v>110</v>
      </c>
      <c r="D6409" s="172">
        <v>13.07</v>
      </c>
    </row>
    <row r="6410" spans="1:4" ht="27" x14ac:dyDescent="0.25">
      <c r="A6410" s="170">
        <v>100724</v>
      </c>
      <c r="B6410" s="171" t="s">
        <v>37157</v>
      </c>
      <c r="C6410" s="170" t="s">
        <v>110</v>
      </c>
      <c r="D6410" s="172">
        <v>15.75</v>
      </c>
    </row>
    <row r="6411" spans="1:4" ht="27" x14ac:dyDescent="0.25">
      <c r="A6411" s="170">
        <v>100725</v>
      </c>
      <c r="B6411" s="171" t="s">
        <v>37160</v>
      </c>
      <c r="C6411" s="170" t="s">
        <v>110</v>
      </c>
      <c r="D6411" s="172">
        <v>28.14</v>
      </c>
    </row>
    <row r="6412" spans="1:4" ht="27" x14ac:dyDescent="0.25">
      <c r="A6412" s="170">
        <v>100726</v>
      </c>
      <c r="B6412" s="171" t="s">
        <v>37162</v>
      </c>
      <c r="C6412" s="170" t="s">
        <v>110</v>
      </c>
      <c r="D6412" s="172">
        <v>30.62</v>
      </c>
    </row>
    <row r="6413" spans="1:4" ht="27" x14ac:dyDescent="0.25">
      <c r="A6413" s="170">
        <v>100727</v>
      </c>
      <c r="B6413" s="171" t="s">
        <v>37165</v>
      </c>
      <c r="C6413" s="170" t="s">
        <v>110</v>
      </c>
      <c r="D6413" s="172">
        <v>30.22</v>
      </c>
    </row>
    <row r="6414" spans="1:4" ht="27" x14ac:dyDescent="0.25">
      <c r="A6414" s="170">
        <v>100728</v>
      </c>
      <c r="B6414" s="171" t="s">
        <v>37168</v>
      </c>
      <c r="C6414" s="170" t="s">
        <v>110</v>
      </c>
      <c r="D6414" s="172">
        <v>27.03</v>
      </c>
    </row>
    <row r="6415" spans="1:4" ht="27" x14ac:dyDescent="0.25">
      <c r="A6415" s="170">
        <v>100729</v>
      </c>
      <c r="B6415" s="171" t="s">
        <v>37171</v>
      </c>
      <c r="C6415" s="170" t="s">
        <v>110</v>
      </c>
      <c r="D6415" s="172">
        <v>22.66</v>
      </c>
    </row>
    <row r="6416" spans="1:4" ht="27" x14ac:dyDescent="0.25">
      <c r="A6416" s="170">
        <v>100730</v>
      </c>
      <c r="B6416" s="171" t="s">
        <v>37173</v>
      </c>
      <c r="C6416" s="170" t="s">
        <v>110</v>
      </c>
      <c r="D6416" s="172">
        <v>26.49</v>
      </c>
    </row>
    <row r="6417" spans="1:4" ht="27" x14ac:dyDescent="0.25">
      <c r="A6417" s="170">
        <v>100733</v>
      </c>
      <c r="B6417" s="171" t="s">
        <v>37176</v>
      </c>
      <c r="C6417" s="170" t="s">
        <v>110</v>
      </c>
      <c r="D6417" s="172">
        <v>13.69</v>
      </c>
    </row>
    <row r="6418" spans="1:4" ht="27" x14ac:dyDescent="0.25">
      <c r="A6418" s="170">
        <v>100734</v>
      </c>
      <c r="B6418" s="171" t="s">
        <v>37178</v>
      </c>
      <c r="C6418" s="170" t="s">
        <v>110</v>
      </c>
      <c r="D6418" s="172">
        <v>17.510000000000002</v>
      </c>
    </row>
    <row r="6419" spans="1:4" ht="27" x14ac:dyDescent="0.25">
      <c r="A6419" s="170">
        <v>100735</v>
      </c>
      <c r="B6419" s="171" t="s">
        <v>37180</v>
      </c>
      <c r="C6419" s="170" t="s">
        <v>110</v>
      </c>
      <c r="D6419" s="172">
        <v>12.38</v>
      </c>
    </row>
    <row r="6420" spans="1:4" ht="27" x14ac:dyDescent="0.25">
      <c r="A6420" s="170">
        <v>100736</v>
      </c>
      <c r="B6420" s="171" t="s">
        <v>37183</v>
      </c>
      <c r="C6420" s="170" t="s">
        <v>110</v>
      </c>
      <c r="D6420" s="172">
        <v>16.38</v>
      </c>
    </row>
    <row r="6421" spans="1:4" ht="27" x14ac:dyDescent="0.25">
      <c r="A6421" s="170">
        <v>100739</v>
      </c>
      <c r="B6421" s="171" t="s">
        <v>37185</v>
      </c>
      <c r="C6421" s="170" t="s">
        <v>110</v>
      </c>
      <c r="D6421" s="172">
        <v>11.98</v>
      </c>
    </row>
    <row r="6422" spans="1:4" ht="27" x14ac:dyDescent="0.25">
      <c r="A6422" s="170">
        <v>100740</v>
      </c>
      <c r="B6422" s="171" t="s">
        <v>37187</v>
      </c>
      <c r="C6422" s="170" t="s">
        <v>110</v>
      </c>
      <c r="D6422" s="172">
        <v>12.72</v>
      </c>
    </row>
    <row r="6423" spans="1:4" ht="27" x14ac:dyDescent="0.25">
      <c r="A6423" s="170">
        <v>100741</v>
      </c>
      <c r="B6423" s="171" t="s">
        <v>37189</v>
      </c>
      <c r="C6423" s="170" t="s">
        <v>110</v>
      </c>
      <c r="D6423" s="172">
        <v>27.41</v>
      </c>
    </row>
    <row r="6424" spans="1:4" ht="27" x14ac:dyDescent="0.25">
      <c r="A6424" s="170">
        <v>100742</v>
      </c>
      <c r="B6424" s="171" t="s">
        <v>37191</v>
      </c>
      <c r="C6424" s="170" t="s">
        <v>110</v>
      </c>
      <c r="D6424" s="172">
        <v>27.68</v>
      </c>
    </row>
    <row r="6425" spans="1:4" ht="27" x14ac:dyDescent="0.25">
      <c r="A6425" s="170">
        <v>100743</v>
      </c>
      <c r="B6425" s="171" t="s">
        <v>37193</v>
      </c>
      <c r="C6425" s="170" t="s">
        <v>110</v>
      </c>
      <c r="D6425" s="172">
        <v>11.7</v>
      </c>
    </row>
    <row r="6426" spans="1:4" ht="27" x14ac:dyDescent="0.25">
      <c r="A6426" s="170">
        <v>100744</v>
      </c>
      <c r="B6426" s="171" t="s">
        <v>37196</v>
      </c>
      <c r="C6426" s="170" t="s">
        <v>110</v>
      </c>
      <c r="D6426" s="172">
        <v>12.54</v>
      </c>
    </row>
    <row r="6427" spans="1:4" ht="27" x14ac:dyDescent="0.25">
      <c r="A6427" s="170">
        <v>100745</v>
      </c>
      <c r="B6427" s="171" t="s">
        <v>37199</v>
      </c>
      <c r="C6427" s="170" t="s">
        <v>110</v>
      </c>
      <c r="D6427" s="172">
        <v>27.11</v>
      </c>
    </row>
    <row r="6428" spans="1:4" ht="27" x14ac:dyDescent="0.25">
      <c r="A6428" s="170">
        <v>100746</v>
      </c>
      <c r="B6428" s="171" t="s">
        <v>37201</v>
      </c>
      <c r="C6428" s="170" t="s">
        <v>110</v>
      </c>
      <c r="D6428" s="172">
        <v>27.49</v>
      </c>
    </row>
    <row r="6429" spans="1:4" ht="27" x14ac:dyDescent="0.25">
      <c r="A6429" s="170">
        <v>100747</v>
      </c>
      <c r="B6429" s="171" t="s">
        <v>37203</v>
      </c>
      <c r="C6429" s="170" t="s">
        <v>110</v>
      </c>
      <c r="D6429" s="172">
        <v>11.81</v>
      </c>
    </row>
    <row r="6430" spans="1:4" ht="27" x14ac:dyDescent="0.25">
      <c r="A6430" s="170">
        <v>100748</v>
      </c>
      <c r="B6430" s="171" t="s">
        <v>37205</v>
      </c>
      <c r="C6430" s="170" t="s">
        <v>110</v>
      </c>
      <c r="D6430" s="172">
        <v>12.62</v>
      </c>
    </row>
    <row r="6431" spans="1:4" ht="27" x14ac:dyDescent="0.25">
      <c r="A6431" s="170">
        <v>100749</v>
      </c>
      <c r="B6431" s="171" t="s">
        <v>37207</v>
      </c>
      <c r="C6431" s="170" t="s">
        <v>110</v>
      </c>
      <c r="D6431" s="172">
        <v>27.23</v>
      </c>
    </row>
    <row r="6432" spans="1:4" ht="27" x14ac:dyDescent="0.25">
      <c r="A6432" s="170">
        <v>100750</v>
      </c>
      <c r="B6432" s="171" t="s">
        <v>37209</v>
      </c>
      <c r="C6432" s="170" t="s">
        <v>110</v>
      </c>
      <c r="D6432" s="172">
        <v>27.57</v>
      </c>
    </row>
    <row r="6433" spans="1:4" ht="27" x14ac:dyDescent="0.25">
      <c r="A6433" s="170">
        <v>100751</v>
      </c>
      <c r="B6433" s="171" t="s">
        <v>37212</v>
      </c>
      <c r="C6433" s="170" t="s">
        <v>110</v>
      </c>
      <c r="D6433" s="172">
        <v>45.33</v>
      </c>
    </row>
    <row r="6434" spans="1:4" ht="27" x14ac:dyDescent="0.25">
      <c r="A6434" s="170">
        <v>100752</v>
      </c>
      <c r="B6434" s="171" t="s">
        <v>37215</v>
      </c>
      <c r="C6434" s="170" t="s">
        <v>110</v>
      </c>
      <c r="D6434" s="172">
        <v>53</v>
      </c>
    </row>
    <row r="6435" spans="1:4" ht="27" x14ac:dyDescent="0.25">
      <c r="A6435" s="170">
        <v>100753</v>
      </c>
      <c r="B6435" s="171" t="s">
        <v>37217</v>
      </c>
      <c r="C6435" s="170" t="s">
        <v>110</v>
      </c>
      <c r="D6435" s="172">
        <v>24.77</v>
      </c>
    </row>
    <row r="6436" spans="1:4" ht="27" x14ac:dyDescent="0.25">
      <c r="A6436" s="170">
        <v>100754</v>
      </c>
      <c r="B6436" s="171" t="s">
        <v>37220</v>
      </c>
      <c r="C6436" s="170" t="s">
        <v>110</v>
      </c>
      <c r="D6436" s="172">
        <v>32.770000000000003</v>
      </c>
    </row>
    <row r="6437" spans="1:4" ht="27" x14ac:dyDescent="0.25">
      <c r="A6437" s="170">
        <v>100757</v>
      </c>
      <c r="B6437" s="171" t="s">
        <v>37222</v>
      </c>
      <c r="C6437" s="170" t="s">
        <v>110</v>
      </c>
      <c r="D6437" s="172">
        <v>54.82</v>
      </c>
    </row>
    <row r="6438" spans="1:4" ht="27" x14ac:dyDescent="0.25">
      <c r="A6438" s="170">
        <v>100758</v>
      </c>
      <c r="B6438" s="171" t="s">
        <v>37226</v>
      </c>
      <c r="C6438" s="170" t="s">
        <v>110</v>
      </c>
      <c r="D6438" s="172">
        <v>55.37</v>
      </c>
    </row>
    <row r="6439" spans="1:4" ht="27" x14ac:dyDescent="0.25">
      <c r="A6439" s="170">
        <v>100759</v>
      </c>
      <c r="B6439" s="171" t="s">
        <v>37230</v>
      </c>
      <c r="C6439" s="170" t="s">
        <v>110</v>
      </c>
      <c r="D6439" s="172">
        <v>54.23</v>
      </c>
    </row>
    <row r="6440" spans="1:4" ht="27" x14ac:dyDescent="0.25">
      <c r="A6440" s="170">
        <v>100760</v>
      </c>
      <c r="B6440" s="171" t="s">
        <v>37232</v>
      </c>
      <c r="C6440" s="170" t="s">
        <v>110</v>
      </c>
      <c r="D6440" s="172">
        <v>55</v>
      </c>
    </row>
    <row r="6441" spans="1:4" ht="27" x14ac:dyDescent="0.25">
      <c r="A6441" s="170">
        <v>100761</v>
      </c>
      <c r="B6441" s="171" t="s">
        <v>37236</v>
      </c>
      <c r="C6441" s="170" t="s">
        <v>110</v>
      </c>
      <c r="D6441" s="172">
        <v>54.47</v>
      </c>
    </row>
    <row r="6442" spans="1:4" ht="27" x14ac:dyDescent="0.25">
      <c r="A6442" s="170">
        <v>100762</v>
      </c>
      <c r="B6442" s="171" t="s">
        <v>37240</v>
      </c>
      <c r="C6442" s="170" t="s">
        <v>110</v>
      </c>
      <c r="D6442" s="172">
        <v>55.16</v>
      </c>
    </row>
    <row r="6443" spans="1:4" x14ac:dyDescent="0.25">
      <c r="A6443" s="170">
        <v>102488</v>
      </c>
      <c r="B6443" s="171" t="s">
        <v>37242</v>
      </c>
      <c r="C6443" s="170" t="s">
        <v>110</v>
      </c>
      <c r="D6443" s="172">
        <v>4.0199999999999996</v>
      </c>
    </row>
    <row r="6444" spans="1:4" x14ac:dyDescent="0.25">
      <c r="A6444" s="170">
        <v>102489</v>
      </c>
      <c r="B6444" s="171" t="s">
        <v>37244</v>
      </c>
      <c r="C6444" s="170" t="s">
        <v>110</v>
      </c>
      <c r="D6444" s="172">
        <v>29.4</v>
      </c>
    </row>
    <row r="6445" spans="1:4" x14ac:dyDescent="0.25">
      <c r="A6445" s="170">
        <v>102491</v>
      </c>
      <c r="B6445" s="171" t="s">
        <v>37247</v>
      </c>
      <c r="C6445" s="170" t="s">
        <v>110</v>
      </c>
      <c r="D6445" s="172">
        <v>22.44</v>
      </c>
    </row>
    <row r="6446" spans="1:4" x14ac:dyDescent="0.25">
      <c r="A6446" s="170">
        <v>102492</v>
      </c>
      <c r="B6446" s="171" t="s">
        <v>37249</v>
      </c>
      <c r="C6446" s="170" t="s">
        <v>110</v>
      </c>
      <c r="D6446" s="172">
        <v>28.51</v>
      </c>
    </row>
    <row r="6447" spans="1:4" x14ac:dyDescent="0.25">
      <c r="A6447" s="170">
        <v>102494</v>
      </c>
      <c r="B6447" s="171" t="s">
        <v>37251</v>
      </c>
      <c r="C6447" s="170" t="s">
        <v>110</v>
      </c>
      <c r="D6447" s="172">
        <v>71.38</v>
      </c>
    </row>
    <row r="6448" spans="1:4" x14ac:dyDescent="0.25">
      <c r="A6448" s="170">
        <v>102496</v>
      </c>
      <c r="B6448" s="171" t="s">
        <v>37255</v>
      </c>
      <c r="C6448" s="170" t="s">
        <v>166</v>
      </c>
      <c r="D6448" s="172">
        <v>14.98</v>
      </c>
    </row>
    <row r="6449" spans="1:4" x14ac:dyDescent="0.25">
      <c r="A6449" s="170">
        <v>102497</v>
      </c>
      <c r="B6449" s="171" t="s">
        <v>37257</v>
      </c>
      <c r="C6449" s="170" t="s">
        <v>166</v>
      </c>
      <c r="D6449" s="172">
        <v>5.48</v>
      </c>
    </row>
    <row r="6450" spans="1:4" x14ac:dyDescent="0.25">
      <c r="A6450" s="170">
        <v>102498</v>
      </c>
      <c r="B6450" s="171" t="s">
        <v>37258</v>
      </c>
      <c r="C6450" s="170" t="s">
        <v>166</v>
      </c>
      <c r="D6450" s="172">
        <v>1.76</v>
      </c>
    </row>
    <row r="6451" spans="1:4" x14ac:dyDescent="0.25">
      <c r="A6451" s="170">
        <v>102499</v>
      </c>
      <c r="B6451" s="171" t="s">
        <v>37260</v>
      </c>
      <c r="C6451" s="170" t="s">
        <v>110</v>
      </c>
      <c r="D6451" s="172">
        <v>3.49</v>
      </c>
    </row>
    <row r="6452" spans="1:4" x14ac:dyDescent="0.25">
      <c r="A6452" s="170">
        <v>102500</v>
      </c>
      <c r="B6452" s="171" t="s">
        <v>37261</v>
      </c>
      <c r="C6452" s="170" t="s">
        <v>166</v>
      </c>
      <c r="D6452" s="172">
        <v>4.87</v>
      </c>
    </row>
    <row r="6453" spans="1:4" x14ac:dyDescent="0.25">
      <c r="A6453" s="170">
        <v>102501</v>
      </c>
      <c r="B6453" s="171" t="s">
        <v>37263</v>
      </c>
      <c r="C6453" s="170" t="s">
        <v>110</v>
      </c>
      <c r="D6453" s="172">
        <v>27.48</v>
      </c>
    </row>
    <row r="6454" spans="1:4" x14ac:dyDescent="0.25">
      <c r="A6454" s="170">
        <v>102504</v>
      </c>
      <c r="B6454" s="171" t="s">
        <v>37265</v>
      </c>
      <c r="C6454" s="170" t="s">
        <v>166</v>
      </c>
      <c r="D6454" s="172">
        <v>11.12</v>
      </c>
    </row>
    <row r="6455" spans="1:4" x14ac:dyDescent="0.25">
      <c r="A6455" s="170">
        <v>102505</v>
      </c>
      <c r="B6455" s="171" t="s">
        <v>37267</v>
      </c>
      <c r="C6455" s="170" t="s">
        <v>166</v>
      </c>
      <c r="D6455" s="172">
        <v>11.63</v>
      </c>
    </row>
    <row r="6456" spans="1:4" x14ac:dyDescent="0.25">
      <c r="A6456" s="170">
        <v>102506</v>
      </c>
      <c r="B6456" s="171" t="s">
        <v>37269</v>
      </c>
      <c r="C6456" s="170" t="s">
        <v>166</v>
      </c>
      <c r="D6456" s="172">
        <v>12.26</v>
      </c>
    </row>
    <row r="6457" spans="1:4" x14ac:dyDescent="0.25">
      <c r="A6457" s="170">
        <v>102507</v>
      </c>
      <c r="B6457" s="171" t="s">
        <v>37271</v>
      </c>
      <c r="C6457" s="170" t="s">
        <v>166</v>
      </c>
      <c r="D6457" s="172">
        <v>7.15</v>
      </c>
    </row>
    <row r="6458" spans="1:4" x14ac:dyDescent="0.25">
      <c r="A6458" s="170">
        <v>102508</v>
      </c>
      <c r="B6458" s="171" t="s">
        <v>37273</v>
      </c>
      <c r="C6458" s="170" t="s">
        <v>110</v>
      </c>
      <c r="D6458" s="172">
        <v>50.68</v>
      </c>
    </row>
    <row r="6459" spans="1:4" ht="27" x14ac:dyDescent="0.25">
      <c r="A6459" s="170">
        <v>102509</v>
      </c>
      <c r="B6459" s="171" t="s">
        <v>37275</v>
      </c>
      <c r="C6459" s="170" t="s">
        <v>110</v>
      </c>
      <c r="D6459" s="172">
        <v>35.69</v>
      </c>
    </row>
    <row r="6460" spans="1:4" ht="27" x14ac:dyDescent="0.25">
      <c r="A6460" s="170">
        <v>102512</v>
      </c>
      <c r="B6460" s="171" t="s">
        <v>37277</v>
      </c>
      <c r="C6460" s="170" t="s">
        <v>166</v>
      </c>
      <c r="D6460" s="172">
        <v>6.55</v>
      </c>
    </row>
    <row r="6461" spans="1:4" x14ac:dyDescent="0.25">
      <c r="A6461" s="170">
        <v>102513</v>
      </c>
      <c r="B6461" s="171" t="s">
        <v>37278</v>
      </c>
      <c r="C6461" s="170" t="s">
        <v>110</v>
      </c>
      <c r="D6461" s="172">
        <v>52.51</v>
      </c>
    </row>
    <row r="6462" spans="1:4" x14ac:dyDescent="0.25">
      <c r="A6462" s="170">
        <v>102520</v>
      </c>
      <c r="B6462" s="171" t="s">
        <v>37280</v>
      </c>
      <c r="C6462" s="170" t="s">
        <v>110</v>
      </c>
      <c r="D6462" s="172">
        <v>91.01</v>
      </c>
    </row>
    <row r="6463" spans="1:4" ht="27" x14ac:dyDescent="0.25">
      <c r="A6463" s="170">
        <v>101749</v>
      </c>
      <c r="B6463" s="171" t="s">
        <v>37283</v>
      </c>
      <c r="C6463" s="170" t="s">
        <v>110</v>
      </c>
      <c r="D6463" s="172">
        <v>51.08</v>
      </c>
    </row>
    <row r="6464" spans="1:4" ht="27" x14ac:dyDescent="0.25">
      <c r="A6464" s="170">
        <v>101750</v>
      </c>
      <c r="B6464" s="171" t="s">
        <v>37285</v>
      </c>
      <c r="C6464" s="170" t="s">
        <v>110</v>
      </c>
      <c r="D6464" s="172">
        <v>48.34</v>
      </c>
    </row>
    <row r="6465" spans="1:4" x14ac:dyDescent="0.25">
      <c r="A6465" s="170">
        <v>101729</v>
      </c>
      <c r="B6465" s="171" t="s">
        <v>37289</v>
      </c>
      <c r="C6465" s="170" t="s">
        <v>110</v>
      </c>
      <c r="D6465" s="172">
        <v>273.69</v>
      </c>
    </row>
    <row r="6466" spans="1:4" x14ac:dyDescent="0.25">
      <c r="A6466" s="170">
        <v>101746</v>
      </c>
      <c r="B6466" s="171" t="s">
        <v>37293</v>
      </c>
      <c r="C6466" s="170" t="s">
        <v>110</v>
      </c>
      <c r="D6466" s="172">
        <v>424.57</v>
      </c>
    </row>
    <row r="6467" spans="1:4" x14ac:dyDescent="0.25">
      <c r="A6467" s="170">
        <v>101751</v>
      </c>
      <c r="B6467" s="171" t="s">
        <v>37297</v>
      </c>
      <c r="C6467" s="170" t="s">
        <v>110</v>
      </c>
      <c r="D6467" s="172">
        <v>281</v>
      </c>
    </row>
    <row r="6468" spans="1:4" ht="27" x14ac:dyDescent="0.25">
      <c r="A6468" s="170">
        <v>87246</v>
      </c>
      <c r="B6468" s="171" t="s">
        <v>48740</v>
      </c>
      <c r="C6468" s="170" t="s">
        <v>110</v>
      </c>
      <c r="D6468" s="172">
        <v>65.23</v>
      </c>
    </row>
    <row r="6469" spans="1:4" ht="27" x14ac:dyDescent="0.25">
      <c r="A6469" s="170">
        <v>87247</v>
      </c>
      <c r="B6469" s="171" t="s">
        <v>48741</v>
      </c>
      <c r="C6469" s="170" t="s">
        <v>110</v>
      </c>
      <c r="D6469" s="172">
        <v>57.73</v>
      </c>
    </row>
    <row r="6470" spans="1:4" ht="27" x14ac:dyDescent="0.25">
      <c r="A6470" s="170">
        <v>87248</v>
      </c>
      <c r="B6470" s="171" t="s">
        <v>48742</v>
      </c>
      <c r="C6470" s="170" t="s">
        <v>110</v>
      </c>
      <c r="D6470" s="172">
        <v>49.76</v>
      </c>
    </row>
    <row r="6471" spans="1:4" ht="27" x14ac:dyDescent="0.25">
      <c r="A6471" s="170">
        <v>87249</v>
      </c>
      <c r="B6471" s="171" t="s">
        <v>48743</v>
      </c>
      <c r="C6471" s="170" t="s">
        <v>110</v>
      </c>
      <c r="D6471" s="172">
        <v>70.19</v>
      </c>
    </row>
    <row r="6472" spans="1:4" ht="27" x14ac:dyDescent="0.25">
      <c r="A6472" s="170">
        <v>87250</v>
      </c>
      <c r="B6472" s="171" t="s">
        <v>48744</v>
      </c>
      <c r="C6472" s="170" t="s">
        <v>110</v>
      </c>
      <c r="D6472" s="172">
        <v>59.12</v>
      </c>
    </row>
    <row r="6473" spans="1:4" ht="27" x14ac:dyDescent="0.25">
      <c r="A6473" s="170">
        <v>87251</v>
      </c>
      <c r="B6473" s="171" t="s">
        <v>48745</v>
      </c>
      <c r="C6473" s="170" t="s">
        <v>110</v>
      </c>
      <c r="D6473" s="172">
        <v>50.03</v>
      </c>
    </row>
    <row r="6474" spans="1:4" ht="27" x14ac:dyDescent="0.25">
      <c r="A6474" s="170">
        <v>87255</v>
      </c>
      <c r="B6474" s="171" t="s">
        <v>48746</v>
      </c>
      <c r="C6474" s="170" t="s">
        <v>110</v>
      </c>
      <c r="D6474" s="172">
        <v>81.290000000000006</v>
      </c>
    </row>
    <row r="6475" spans="1:4" ht="27" x14ac:dyDescent="0.25">
      <c r="A6475" s="170">
        <v>87256</v>
      </c>
      <c r="B6475" s="171" t="s">
        <v>48747</v>
      </c>
      <c r="C6475" s="170" t="s">
        <v>110</v>
      </c>
      <c r="D6475" s="172">
        <v>69.180000000000007</v>
      </c>
    </row>
    <row r="6476" spans="1:4" ht="27" x14ac:dyDescent="0.25">
      <c r="A6476" s="170">
        <v>87257</v>
      </c>
      <c r="B6476" s="171" t="s">
        <v>48748</v>
      </c>
      <c r="C6476" s="170" t="s">
        <v>110</v>
      </c>
      <c r="D6476" s="172">
        <v>59</v>
      </c>
    </row>
    <row r="6477" spans="1:4" ht="27" x14ac:dyDescent="0.25">
      <c r="A6477" s="170">
        <v>87261</v>
      </c>
      <c r="B6477" s="171" t="s">
        <v>37342</v>
      </c>
      <c r="C6477" s="170" t="s">
        <v>110</v>
      </c>
      <c r="D6477" s="172">
        <v>130.97</v>
      </c>
    </row>
    <row r="6478" spans="1:4" ht="27" x14ac:dyDescent="0.25">
      <c r="A6478" s="170">
        <v>87262</v>
      </c>
      <c r="B6478" s="171" t="s">
        <v>37346</v>
      </c>
      <c r="C6478" s="170" t="s">
        <v>110</v>
      </c>
      <c r="D6478" s="172">
        <v>117.77</v>
      </c>
    </row>
    <row r="6479" spans="1:4" ht="27" x14ac:dyDescent="0.25">
      <c r="A6479" s="170">
        <v>87263</v>
      </c>
      <c r="B6479" s="171" t="s">
        <v>37350</v>
      </c>
      <c r="C6479" s="170" t="s">
        <v>110</v>
      </c>
      <c r="D6479" s="172">
        <v>107.18</v>
      </c>
    </row>
    <row r="6480" spans="1:4" ht="27" x14ac:dyDescent="0.25">
      <c r="A6480" s="170">
        <v>104593</v>
      </c>
      <c r="B6480" s="171" t="s">
        <v>48749</v>
      </c>
      <c r="C6480" s="170" t="s">
        <v>110</v>
      </c>
      <c r="D6480" s="172">
        <v>84.84</v>
      </c>
    </row>
    <row r="6481" spans="1:4" ht="27" x14ac:dyDescent="0.25">
      <c r="A6481" s="170">
        <v>104594</v>
      </c>
      <c r="B6481" s="171" t="s">
        <v>48750</v>
      </c>
      <c r="C6481" s="170" t="s">
        <v>110</v>
      </c>
      <c r="D6481" s="172">
        <v>71.33</v>
      </c>
    </row>
    <row r="6482" spans="1:4" ht="27" x14ac:dyDescent="0.25">
      <c r="A6482" s="170">
        <v>104595</v>
      </c>
      <c r="B6482" s="171" t="s">
        <v>48751</v>
      </c>
      <c r="C6482" s="170" t="s">
        <v>110</v>
      </c>
      <c r="D6482" s="172">
        <v>59.46</v>
      </c>
    </row>
    <row r="6483" spans="1:4" ht="27" x14ac:dyDescent="0.25">
      <c r="A6483" s="170">
        <v>104596</v>
      </c>
      <c r="B6483" s="171" t="s">
        <v>37373</v>
      </c>
      <c r="C6483" s="170" t="s">
        <v>110</v>
      </c>
      <c r="D6483" s="172">
        <v>135.03</v>
      </c>
    </row>
    <row r="6484" spans="1:4" ht="27" x14ac:dyDescent="0.25">
      <c r="A6484" s="170">
        <v>104597</v>
      </c>
      <c r="B6484" s="171" t="s">
        <v>37376</v>
      </c>
      <c r="C6484" s="170" t="s">
        <v>110</v>
      </c>
      <c r="D6484" s="172">
        <v>120.25</v>
      </c>
    </row>
    <row r="6485" spans="1:4" ht="27" x14ac:dyDescent="0.25">
      <c r="A6485" s="170">
        <v>104598</v>
      </c>
      <c r="B6485" s="171" t="s">
        <v>37380</v>
      </c>
      <c r="C6485" s="170" t="s">
        <v>110</v>
      </c>
      <c r="D6485" s="172">
        <v>107.73</v>
      </c>
    </row>
    <row r="6486" spans="1:4" ht="27" x14ac:dyDescent="0.25">
      <c r="A6486" s="170">
        <v>104599</v>
      </c>
      <c r="B6486" s="171" t="s">
        <v>48752</v>
      </c>
      <c r="C6486" s="170" t="s">
        <v>110</v>
      </c>
      <c r="D6486" s="172">
        <v>78.89</v>
      </c>
    </row>
    <row r="6487" spans="1:4" ht="27" x14ac:dyDescent="0.25">
      <c r="A6487" s="170">
        <v>104601</v>
      </c>
      <c r="B6487" s="171" t="s">
        <v>48753</v>
      </c>
      <c r="C6487" s="170" t="s">
        <v>110</v>
      </c>
      <c r="D6487" s="172">
        <v>62.89</v>
      </c>
    </row>
    <row r="6488" spans="1:4" ht="27" x14ac:dyDescent="0.25">
      <c r="A6488" s="170">
        <v>104603</v>
      </c>
      <c r="B6488" s="171" t="s">
        <v>48754</v>
      </c>
      <c r="C6488" s="170" t="s">
        <v>110</v>
      </c>
      <c r="D6488" s="172">
        <v>52.33</v>
      </c>
    </row>
    <row r="6489" spans="1:4" ht="27" x14ac:dyDescent="0.25">
      <c r="A6489" s="170">
        <v>104605</v>
      </c>
      <c r="B6489" s="171" t="s">
        <v>48755</v>
      </c>
      <c r="C6489" s="170" t="s">
        <v>110</v>
      </c>
      <c r="D6489" s="172">
        <v>99.1</v>
      </c>
    </row>
    <row r="6490" spans="1:4" ht="27" x14ac:dyDescent="0.25">
      <c r="A6490" s="170">
        <v>104606</v>
      </c>
      <c r="B6490" s="171" t="s">
        <v>48756</v>
      </c>
      <c r="C6490" s="170" t="s">
        <v>110</v>
      </c>
      <c r="D6490" s="172">
        <v>67.31</v>
      </c>
    </row>
    <row r="6491" spans="1:4" ht="27" x14ac:dyDescent="0.25">
      <c r="A6491" s="170">
        <v>104607</v>
      </c>
      <c r="B6491" s="171" t="s">
        <v>48757</v>
      </c>
      <c r="C6491" s="170" t="s">
        <v>110</v>
      </c>
      <c r="D6491" s="172">
        <v>53.67</v>
      </c>
    </row>
    <row r="6492" spans="1:4" x14ac:dyDescent="0.25">
      <c r="A6492" s="170">
        <v>98671</v>
      </c>
      <c r="B6492" s="171" t="s">
        <v>37424</v>
      </c>
      <c r="C6492" s="170" t="s">
        <v>110</v>
      </c>
      <c r="D6492" s="172">
        <v>481.23</v>
      </c>
    </row>
    <row r="6493" spans="1:4" x14ac:dyDescent="0.25">
      <c r="A6493" s="170">
        <v>98672</v>
      </c>
      <c r="B6493" s="171" t="s">
        <v>37428</v>
      </c>
      <c r="C6493" s="170" t="s">
        <v>110</v>
      </c>
      <c r="D6493" s="172">
        <v>601.94000000000005</v>
      </c>
    </row>
    <row r="6494" spans="1:4" x14ac:dyDescent="0.25">
      <c r="A6494" s="170">
        <v>98678</v>
      </c>
      <c r="B6494" s="171" t="s">
        <v>37432</v>
      </c>
      <c r="C6494" s="170" t="s">
        <v>110</v>
      </c>
      <c r="D6494" s="172">
        <v>404.73</v>
      </c>
    </row>
    <row r="6495" spans="1:4" ht="27" x14ac:dyDescent="0.25">
      <c r="A6495" s="170">
        <v>98679</v>
      </c>
      <c r="B6495" s="171" t="s">
        <v>37436</v>
      </c>
      <c r="C6495" s="170" t="s">
        <v>110</v>
      </c>
      <c r="D6495" s="172">
        <v>35.64</v>
      </c>
    </row>
    <row r="6496" spans="1:4" ht="27" x14ac:dyDescent="0.25">
      <c r="A6496" s="170">
        <v>98680</v>
      </c>
      <c r="B6496" s="171" t="s">
        <v>37439</v>
      </c>
      <c r="C6496" s="170" t="s">
        <v>110</v>
      </c>
      <c r="D6496" s="172">
        <v>44.15</v>
      </c>
    </row>
    <row r="6497" spans="1:4" ht="27" x14ac:dyDescent="0.25">
      <c r="A6497" s="170">
        <v>98681</v>
      </c>
      <c r="B6497" s="171" t="s">
        <v>37442</v>
      </c>
      <c r="C6497" s="170" t="s">
        <v>110</v>
      </c>
      <c r="D6497" s="172">
        <v>32.9</v>
      </c>
    </row>
    <row r="6498" spans="1:4" ht="27" x14ac:dyDescent="0.25">
      <c r="A6498" s="170">
        <v>98682</v>
      </c>
      <c r="B6498" s="171" t="s">
        <v>37445</v>
      </c>
      <c r="C6498" s="170" t="s">
        <v>110</v>
      </c>
      <c r="D6498" s="172">
        <v>41.41</v>
      </c>
    </row>
    <row r="6499" spans="1:4" x14ac:dyDescent="0.25">
      <c r="A6499" s="170">
        <v>98685</v>
      </c>
      <c r="B6499" s="171" t="s">
        <v>37448</v>
      </c>
      <c r="C6499" s="170" t="s">
        <v>166</v>
      </c>
      <c r="D6499" s="172">
        <v>87.81</v>
      </c>
    </row>
    <row r="6500" spans="1:4" x14ac:dyDescent="0.25">
      <c r="A6500" s="170">
        <v>98686</v>
      </c>
      <c r="B6500" s="171" t="s">
        <v>37451</v>
      </c>
      <c r="C6500" s="170" t="s">
        <v>166</v>
      </c>
      <c r="D6500" s="172">
        <v>48.9</v>
      </c>
    </row>
    <row r="6501" spans="1:4" x14ac:dyDescent="0.25">
      <c r="A6501" s="170">
        <v>98688</v>
      </c>
      <c r="B6501" s="171" t="s">
        <v>37454</v>
      </c>
      <c r="C6501" s="170" t="s">
        <v>166</v>
      </c>
      <c r="D6501" s="172">
        <v>69.91</v>
      </c>
    </row>
    <row r="6502" spans="1:4" x14ac:dyDescent="0.25">
      <c r="A6502" s="170">
        <v>98689</v>
      </c>
      <c r="B6502" s="171" t="s">
        <v>37456</v>
      </c>
      <c r="C6502" s="170" t="s">
        <v>166</v>
      </c>
      <c r="D6502" s="172">
        <v>125.2</v>
      </c>
    </row>
    <row r="6503" spans="1:4" ht="27" x14ac:dyDescent="0.25">
      <c r="A6503" s="170">
        <v>101090</v>
      </c>
      <c r="B6503" s="171" t="s">
        <v>37460</v>
      </c>
      <c r="C6503" s="170" t="s">
        <v>110</v>
      </c>
      <c r="D6503" s="172">
        <v>229.94</v>
      </c>
    </row>
    <row r="6504" spans="1:4" x14ac:dyDescent="0.25">
      <c r="A6504" s="170">
        <v>101091</v>
      </c>
      <c r="B6504" s="171" t="s">
        <v>37464</v>
      </c>
      <c r="C6504" s="170" t="s">
        <v>110</v>
      </c>
      <c r="D6504" s="172">
        <v>169.1</v>
      </c>
    </row>
    <row r="6505" spans="1:4" ht="27" x14ac:dyDescent="0.25">
      <c r="A6505" s="170">
        <v>101725</v>
      </c>
      <c r="B6505" s="171" t="s">
        <v>37468</v>
      </c>
      <c r="C6505" s="170" t="s">
        <v>110</v>
      </c>
      <c r="D6505" s="172">
        <v>319.39999999999998</v>
      </c>
    </row>
    <row r="6506" spans="1:4" ht="27" x14ac:dyDescent="0.25">
      <c r="A6506" s="170">
        <v>101726</v>
      </c>
      <c r="B6506" s="171" t="s">
        <v>37472</v>
      </c>
      <c r="C6506" s="170" t="s">
        <v>110</v>
      </c>
      <c r="D6506" s="172">
        <v>215.83</v>
      </c>
    </row>
    <row r="6507" spans="1:4" x14ac:dyDescent="0.25">
      <c r="A6507" s="170">
        <v>101731</v>
      </c>
      <c r="B6507" s="171" t="s">
        <v>37476</v>
      </c>
      <c r="C6507" s="170" t="s">
        <v>110</v>
      </c>
      <c r="D6507" s="172">
        <v>349.27</v>
      </c>
    </row>
    <row r="6508" spans="1:4" x14ac:dyDescent="0.25">
      <c r="A6508" s="170">
        <v>101732</v>
      </c>
      <c r="B6508" s="171" t="s">
        <v>37480</v>
      </c>
      <c r="C6508" s="170" t="s">
        <v>110</v>
      </c>
      <c r="D6508" s="172">
        <v>104.06</v>
      </c>
    </row>
    <row r="6509" spans="1:4" x14ac:dyDescent="0.25">
      <c r="A6509" s="170">
        <v>101094</v>
      </c>
      <c r="B6509" s="171" t="s">
        <v>37483</v>
      </c>
      <c r="C6509" s="170" t="s">
        <v>166</v>
      </c>
      <c r="D6509" s="172">
        <v>168.33</v>
      </c>
    </row>
    <row r="6510" spans="1:4" x14ac:dyDescent="0.25">
      <c r="A6510" s="170">
        <v>101727</v>
      </c>
      <c r="B6510" s="171" t="s">
        <v>37486</v>
      </c>
      <c r="C6510" s="170" t="s">
        <v>110</v>
      </c>
      <c r="D6510" s="172">
        <v>196.24</v>
      </c>
    </row>
    <row r="6511" spans="1:4" x14ac:dyDescent="0.25">
      <c r="A6511" s="170">
        <v>101733</v>
      </c>
      <c r="B6511" s="171" t="s">
        <v>37490</v>
      </c>
      <c r="C6511" s="170" t="s">
        <v>110</v>
      </c>
      <c r="D6511" s="172">
        <v>270.10000000000002</v>
      </c>
    </row>
    <row r="6512" spans="1:4" x14ac:dyDescent="0.25">
      <c r="A6512" s="170">
        <v>101734</v>
      </c>
      <c r="B6512" s="171" t="s">
        <v>37494</v>
      </c>
      <c r="C6512" s="170" t="s">
        <v>110</v>
      </c>
      <c r="D6512" s="172">
        <v>407.45</v>
      </c>
    </row>
    <row r="6513" spans="1:4" x14ac:dyDescent="0.25">
      <c r="A6513" s="170">
        <v>101735</v>
      </c>
      <c r="B6513" s="171" t="s">
        <v>37498</v>
      </c>
      <c r="C6513" s="170" t="s">
        <v>110</v>
      </c>
      <c r="D6513" s="172">
        <v>417.41</v>
      </c>
    </row>
    <row r="6514" spans="1:4" x14ac:dyDescent="0.25">
      <c r="A6514" s="170">
        <v>101736</v>
      </c>
      <c r="B6514" s="171" t="s">
        <v>37502</v>
      </c>
      <c r="C6514" s="170" t="s">
        <v>110</v>
      </c>
      <c r="D6514" s="172">
        <v>108.77</v>
      </c>
    </row>
    <row r="6515" spans="1:4" x14ac:dyDescent="0.25">
      <c r="A6515" s="170">
        <v>101737</v>
      </c>
      <c r="B6515" s="171" t="s">
        <v>37505</v>
      </c>
      <c r="C6515" s="170" t="s">
        <v>110</v>
      </c>
      <c r="D6515" s="172">
        <v>128.47999999999999</v>
      </c>
    </row>
    <row r="6516" spans="1:4" x14ac:dyDescent="0.25">
      <c r="A6516" s="170">
        <v>101748</v>
      </c>
      <c r="B6516" s="171" t="s">
        <v>37509</v>
      </c>
      <c r="C6516" s="170" t="s">
        <v>110</v>
      </c>
      <c r="D6516" s="172">
        <v>4.0199999999999996</v>
      </c>
    </row>
    <row r="6517" spans="1:4" ht="40.5" x14ac:dyDescent="0.25">
      <c r="A6517" s="170">
        <v>104162</v>
      </c>
      <c r="B6517" s="171" t="s">
        <v>37511</v>
      </c>
      <c r="C6517" s="170" t="s">
        <v>110</v>
      </c>
      <c r="D6517" s="172">
        <v>96.63</v>
      </c>
    </row>
    <row r="6518" spans="1:4" x14ac:dyDescent="0.25">
      <c r="A6518" s="170">
        <v>101092</v>
      </c>
      <c r="B6518" s="171" t="s">
        <v>37515</v>
      </c>
      <c r="C6518" s="170" t="s">
        <v>110</v>
      </c>
      <c r="D6518" s="172">
        <v>493.87</v>
      </c>
    </row>
    <row r="6519" spans="1:4" x14ac:dyDescent="0.25">
      <c r="A6519" s="170">
        <v>101093</v>
      </c>
      <c r="B6519" s="171" t="s">
        <v>37519</v>
      </c>
      <c r="C6519" s="170" t="s">
        <v>110</v>
      </c>
      <c r="D6519" s="172">
        <v>614.58000000000004</v>
      </c>
    </row>
    <row r="6520" spans="1:4" x14ac:dyDescent="0.25">
      <c r="A6520" s="170">
        <v>98695</v>
      </c>
      <c r="B6520" s="171" t="s">
        <v>37523</v>
      </c>
      <c r="C6520" s="170" t="s">
        <v>166</v>
      </c>
      <c r="D6520" s="172">
        <v>108.08</v>
      </c>
    </row>
    <row r="6521" spans="1:4" x14ac:dyDescent="0.25">
      <c r="A6521" s="170">
        <v>98697</v>
      </c>
      <c r="B6521" s="171" t="s">
        <v>37526</v>
      </c>
      <c r="C6521" s="170" t="s">
        <v>166</v>
      </c>
      <c r="D6521" s="172">
        <v>71.37</v>
      </c>
    </row>
    <row r="6522" spans="1:4" x14ac:dyDescent="0.25">
      <c r="A6522" s="170">
        <v>101738</v>
      </c>
      <c r="B6522" s="171" t="s">
        <v>37530</v>
      </c>
      <c r="C6522" s="170" t="s">
        <v>166</v>
      </c>
      <c r="D6522" s="172">
        <v>38.520000000000003</v>
      </c>
    </row>
    <row r="6523" spans="1:4" x14ac:dyDescent="0.25">
      <c r="A6523" s="170">
        <v>101739</v>
      </c>
      <c r="B6523" s="171" t="s">
        <v>37533</v>
      </c>
      <c r="C6523" s="170" t="s">
        <v>166</v>
      </c>
      <c r="D6523" s="172">
        <v>41.61</v>
      </c>
    </row>
    <row r="6524" spans="1:4" x14ac:dyDescent="0.25">
      <c r="A6524" s="170">
        <v>88648</v>
      </c>
      <c r="B6524" s="171" t="s">
        <v>48758</v>
      </c>
      <c r="C6524" s="170" t="s">
        <v>166</v>
      </c>
      <c r="D6524" s="172">
        <v>7.42</v>
      </c>
    </row>
    <row r="6525" spans="1:4" x14ac:dyDescent="0.25">
      <c r="A6525" s="170">
        <v>88649</v>
      </c>
      <c r="B6525" s="171" t="s">
        <v>48759</v>
      </c>
      <c r="C6525" s="170" t="s">
        <v>166</v>
      </c>
      <c r="D6525" s="172">
        <v>8.35</v>
      </c>
    </row>
    <row r="6526" spans="1:4" x14ac:dyDescent="0.25">
      <c r="A6526" s="170">
        <v>88650</v>
      </c>
      <c r="B6526" s="171" t="s">
        <v>48760</v>
      </c>
      <c r="C6526" s="170" t="s">
        <v>166</v>
      </c>
      <c r="D6526" s="172">
        <v>11.19</v>
      </c>
    </row>
    <row r="6527" spans="1:4" x14ac:dyDescent="0.25">
      <c r="A6527" s="170">
        <v>101740</v>
      </c>
      <c r="B6527" s="171" t="s">
        <v>37544</v>
      </c>
      <c r="C6527" s="170" t="s">
        <v>166</v>
      </c>
      <c r="D6527" s="172">
        <v>54.86</v>
      </c>
    </row>
    <row r="6528" spans="1:4" x14ac:dyDescent="0.25">
      <c r="A6528" s="170">
        <v>101741</v>
      </c>
      <c r="B6528" s="171" t="s">
        <v>37547</v>
      </c>
      <c r="C6528" s="170" t="s">
        <v>166</v>
      </c>
      <c r="D6528" s="172">
        <v>26.47</v>
      </c>
    </row>
    <row r="6529" spans="1:4" ht="27" x14ac:dyDescent="0.25">
      <c r="A6529" s="170">
        <v>94990</v>
      </c>
      <c r="B6529" s="171" t="s">
        <v>37550</v>
      </c>
      <c r="C6529" s="170" t="s">
        <v>190</v>
      </c>
      <c r="D6529" s="172">
        <v>707.81</v>
      </c>
    </row>
    <row r="6530" spans="1:4" ht="27" x14ac:dyDescent="0.25">
      <c r="A6530" s="170">
        <v>94991</v>
      </c>
      <c r="B6530" s="171" t="s">
        <v>37554</v>
      </c>
      <c r="C6530" s="170" t="s">
        <v>190</v>
      </c>
      <c r="D6530" s="172">
        <v>639.83000000000004</v>
      </c>
    </row>
    <row r="6531" spans="1:4" ht="27" x14ac:dyDescent="0.25">
      <c r="A6531" s="170">
        <v>94992</v>
      </c>
      <c r="B6531" s="171" t="s">
        <v>37557</v>
      </c>
      <c r="C6531" s="170" t="s">
        <v>110</v>
      </c>
      <c r="D6531" s="172">
        <v>74.3</v>
      </c>
    </row>
    <row r="6532" spans="1:4" ht="27" x14ac:dyDescent="0.25">
      <c r="A6532" s="170">
        <v>94993</v>
      </c>
      <c r="B6532" s="171" t="s">
        <v>37559</v>
      </c>
      <c r="C6532" s="170" t="s">
        <v>110</v>
      </c>
      <c r="D6532" s="172">
        <v>70.22</v>
      </c>
    </row>
    <row r="6533" spans="1:4" ht="27" x14ac:dyDescent="0.25">
      <c r="A6533" s="170">
        <v>94994</v>
      </c>
      <c r="B6533" s="171" t="s">
        <v>37562</v>
      </c>
      <c r="C6533" s="170" t="s">
        <v>110</v>
      </c>
      <c r="D6533" s="172">
        <v>88.94</v>
      </c>
    </row>
    <row r="6534" spans="1:4" ht="27" x14ac:dyDescent="0.25">
      <c r="A6534" s="170">
        <v>94995</v>
      </c>
      <c r="B6534" s="171" t="s">
        <v>37566</v>
      </c>
      <c r="C6534" s="170" t="s">
        <v>110</v>
      </c>
      <c r="D6534" s="172">
        <v>83.5</v>
      </c>
    </row>
    <row r="6535" spans="1:4" x14ac:dyDescent="0.25">
      <c r="A6535" s="170">
        <v>101747</v>
      </c>
      <c r="B6535" s="171" t="s">
        <v>37570</v>
      </c>
      <c r="C6535" s="170" t="s">
        <v>110</v>
      </c>
      <c r="D6535" s="172">
        <v>73.84</v>
      </c>
    </row>
    <row r="6536" spans="1:4" ht="27" x14ac:dyDescent="0.25">
      <c r="A6536" s="170">
        <v>104626</v>
      </c>
      <c r="B6536" s="171" t="s">
        <v>37574</v>
      </c>
      <c r="C6536" s="170" t="s">
        <v>190</v>
      </c>
      <c r="D6536" s="172">
        <v>654.39</v>
      </c>
    </row>
    <row r="6537" spans="1:4" x14ac:dyDescent="0.25">
      <c r="A6537" s="170">
        <v>104658</v>
      </c>
      <c r="B6537" s="171" t="s">
        <v>37578</v>
      </c>
      <c r="C6537" s="170" t="s">
        <v>110</v>
      </c>
      <c r="D6537" s="172">
        <v>179.37</v>
      </c>
    </row>
    <row r="6538" spans="1:4" ht="27" x14ac:dyDescent="0.25">
      <c r="A6538" s="170">
        <v>87620</v>
      </c>
      <c r="B6538" s="171" t="s">
        <v>37582</v>
      </c>
      <c r="C6538" s="170" t="s">
        <v>110</v>
      </c>
      <c r="D6538" s="172">
        <v>28.95</v>
      </c>
    </row>
    <row r="6539" spans="1:4" ht="27" x14ac:dyDescent="0.25">
      <c r="A6539" s="170">
        <v>87622</v>
      </c>
      <c r="B6539" s="171" t="s">
        <v>37586</v>
      </c>
      <c r="C6539" s="170" t="s">
        <v>110</v>
      </c>
      <c r="D6539" s="172">
        <v>33.93</v>
      </c>
    </row>
    <row r="6540" spans="1:4" ht="27" x14ac:dyDescent="0.25">
      <c r="A6540" s="170">
        <v>87623</v>
      </c>
      <c r="B6540" s="171" t="s">
        <v>37588</v>
      </c>
      <c r="C6540" s="170" t="s">
        <v>110</v>
      </c>
      <c r="D6540" s="172">
        <v>74.709999999999994</v>
      </c>
    </row>
    <row r="6541" spans="1:4" ht="27" x14ac:dyDescent="0.25">
      <c r="A6541" s="170">
        <v>87624</v>
      </c>
      <c r="B6541" s="171" t="s">
        <v>37591</v>
      </c>
      <c r="C6541" s="170" t="s">
        <v>110</v>
      </c>
      <c r="D6541" s="172">
        <v>83.28</v>
      </c>
    </row>
    <row r="6542" spans="1:4" ht="27" x14ac:dyDescent="0.25">
      <c r="A6542" s="170">
        <v>87630</v>
      </c>
      <c r="B6542" s="171" t="s">
        <v>37595</v>
      </c>
      <c r="C6542" s="170" t="s">
        <v>110</v>
      </c>
      <c r="D6542" s="172">
        <v>36.61</v>
      </c>
    </row>
    <row r="6543" spans="1:4" ht="27" x14ac:dyDescent="0.25">
      <c r="A6543" s="170">
        <v>87632</v>
      </c>
      <c r="B6543" s="171" t="s">
        <v>37599</v>
      </c>
      <c r="C6543" s="170" t="s">
        <v>110</v>
      </c>
      <c r="D6543" s="172">
        <v>43.54</v>
      </c>
    </row>
    <row r="6544" spans="1:4" ht="27" x14ac:dyDescent="0.25">
      <c r="A6544" s="170">
        <v>87633</v>
      </c>
      <c r="B6544" s="171" t="s">
        <v>37602</v>
      </c>
      <c r="C6544" s="170" t="s">
        <v>110</v>
      </c>
      <c r="D6544" s="172">
        <v>100.23</v>
      </c>
    </row>
    <row r="6545" spans="1:4" ht="27" x14ac:dyDescent="0.25">
      <c r="A6545" s="170">
        <v>87634</v>
      </c>
      <c r="B6545" s="171" t="s">
        <v>37606</v>
      </c>
      <c r="C6545" s="170" t="s">
        <v>110</v>
      </c>
      <c r="D6545" s="172">
        <v>112.16</v>
      </c>
    </row>
    <row r="6546" spans="1:4" ht="27" x14ac:dyDescent="0.25">
      <c r="A6546" s="170">
        <v>87640</v>
      </c>
      <c r="B6546" s="171" t="s">
        <v>37609</v>
      </c>
      <c r="C6546" s="170" t="s">
        <v>110</v>
      </c>
      <c r="D6546" s="172">
        <v>42.92</v>
      </c>
    </row>
    <row r="6547" spans="1:4" ht="27" x14ac:dyDescent="0.25">
      <c r="A6547" s="170">
        <v>87642</v>
      </c>
      <c r="B6547" s="171" t="s">
        <v>37611</v>
      </c>
      <c r="C6547" s="170" t="s">
        <v>110</v>
      </c>
      <c r="D6547" s="172">
        <v>51.44</v>
      </c>
    </row>
    <row r="6548" spans="1:4" ht="27" x14ac:dyDescent="0.25">
      <c r="A6548" s="170">
        <v>87643</v>
      </c>
      <c r="B6548" s="171" t="s">
        <v>37613</v>
      </c>
      <c r="C6548" s="170" t="s">
        <v>110</v>
      </c>
      <c r="D6548" s="172">
        <v>121.15</v>
      </c>
    </row>
    <row r="6549" spans="1:4" ht="27" x14ac:dyDescent="0.25">
      <c r="A6549" s="170">
        <v>87644</v>
      </c>
      <c r="B6549" s="171" t="s">
        <v>37616</v>
      </c>
      <c r="C6549" s="170" t="s">
        <v>110</v>
      </c>
      <c r="D6549" s="172">
        <v>135.82</v>
      </c>
    </row>
    <row r="6550" spans="1:4" ht="27" x14ac:dyDescent="0.25">
      <c r="A6550" s="170">
        <v>87680</v>
      </c>
      <c r="B6550" s="171" t="s">
        <v>37620</v>
      </c>
      <c r="C6550" s="170" t="s">
        <v>110</v>
      </c>
      <c r="D6550" s="172">
        <v>38.409999999999997</v>
      </c>
    </row>
    <row r="6551" spans="1:4" ht="27" x14ac:dyDescent="0.25">
      <c r="A6551" s="170">
        <v>87682</v>
      </c>
      <c r="B6551" s="171" t="s">
        <v>37624</v>
      </c>
      <c r="C6551" s="170" t="s">
        <v>110</v>
      </c>
      <c r="D6551" s="172">
        <v>46.93</v>
      </c>
    </row>
    <row r="6552" spans="1:4" ht="27" x14ac:dyDescent="0.25">
      <c r="A6552" s="170">
        <v>87683</v>
      </c>
      <c r="B6552" s="171" t="s">
        <v>37627</v>
      </c>
      <c r="C6552" s="170" t="s">
        <v>110</v>
      </c>
      <c r="D6552" s="172">
        <v>116.64</v>
      </c>
    </row>
    <row r="6553" spans="1:4" ht="27" x14ac:dyDescent="0.25">
      <c r="A6553" s="170">
        <v>87684</v>
      </c>
      <c r="B6553" s="171" t="s">
        <v>37630</v>
      </c>
      <c r="C6553" s="170" t="s">
        <v>110</v>
      </c>
      <c r="D6553" s="172">
        <v>131.31</v>
      </c>
    </row>
    <row r="6554" spans="1:4" ht="27" x14ac:dyDescent="0.25">
      <c r="A6554" s="170">
        <v>87690</v>
      </c>
      <c r="B6554" s="171" t="s">
        <v>37634</v>
      </c>
      <c r="C6554" s="170" t="s">
        <v>110</v>
      </c>
      <c r="D6554" s="172">
        <v>44.03</v>
      </c>
    </row>
    <row r="6555" spans="1:4" ht="27" x14ac:dyDescent="0.25">
      <c r="A6555" s="170">
        <v>87692</v>
      </c>
      <c r="B6555" s="171" t="s">
        <v>37637</v>
      </c>
      <c r="C6555" s="170" t="s">
        <v>110</v>
      </c>
      <c r="D6555" s="172">
        <v>53.79</v>
      </c>
    </row>
    <row r="6556" spans="1:4" ht="27" x14ac:dyDescent="0.25">
      <c r="A6556" s="170">
        <v>87693</v>
      </c>
      <c r="B6556" s="171" t="s">
        <v>37640</v>
      </c>
      <c r="C6556" s="170" t="s">
        <v>110</v>
      </c>
      <c r="D6556" s="172">
        <v>133.63</v>
      </c>
    </row>
    <row r="6557" spans="1:4" ht="27" x14ac:dyDescent="0.25">
      <c r="A6557" s="170">
        <v>87694</v>
      </c>
      <c r="B6557" s="171" t="s">
        <v>37644</v>
      </c>
      <c r="C6557" s="170" t="s">
        <v>110</v>
      </c>
      <c r="D6557" s="172">
        <v>150.41999999999999</v>
      </c>
    </row>
    <row r="6558" spans="1:4" ht="27" x14ac:dyDescent="0.25">
      <c r="A6558" s="170">
        <v>87700</v>
      </c>
      <c r="B6558" s="171" t="s">
        <v>37648</v>
      </c>
      <c r="C6558" s="170" t="s">
        <v>110</v>
      </c>
      <c r="D6558" s="172">
        <v>47.45</v>
      </c>
    </row>
    <row r="6559" spans="1:4" ht="27" x14ac:dyDescent="0.25">
      <c r="A6559" s="170">
        <v>87702</v>
      </c>
      <c r="B6559" s="171" t="s">
        <v>37650</v>
      </c>
      <c r="C6559" s="170" t="s">
        <v>110</v>
      </c>
      <c r="D6559" s="172">
        <v>58.08</v>
      </c>
    </row>
    <row r="6560" spans="1:4" ht="27" x14ac:dyDescent="0.25">
      <c r="A6560" s="170">
        <v>87703</v>
      </c>
      <c r="B6560" s="171" t="s">
        <v>37653</v>
      </c>
      <c r="C6560" s="170" t="s">
        <v>110</v>
      </c>
      <c r="D6560" s="172">
        <v>145.02000000000001</v>
      </c>
    </row>
    <row r="6561" spans="1:4" ht="27" x14ac:dyDescent="0.25">
      <c r="A6561" s="170">
        <v>87704</v>
      </c>
      <c r="B6561" s="171" t="s">
        <v>37657</v>
      </c>
      <c r="C6561" s="170" t="s">
        <v>110</v>
      </c>
      <c r="D6561" s="172">
        <v>163.31</v>
      </c>
    </row>
    <row r="6562" spans="1:4" ht="27" x14ac:dyDescent="0.25">
      <c r="A6562" s="170">
        <v>87735</v>
      </c>
      <c r="B6562" s="171" t="s">
        <v>37660</v>
      </c>
      <c r="C6562" s="170" t="s">
        <v>110</v>
      </c>
      <c r="D6562" s="172">
        <v>42.64</v>
      </c>
    </row>
    <row r="6563" spans="1:4" ht="27" x14ac:dyDescent="0.25">
      <c r="A6563" s="170">
        <v>87737</v>
      </c>
      <c r="B6563" s="171" t="s">
        <v>37662</v>
      </c>
      <c r="C6563" s="170" t="s">
        <v>110</v>
      </c>
      <c r="D6563" s="172">
        <v>47.62</v>
      </c>
    </row>
    <row r="6564" spans="1:4" ht="27" x14ac:dyDescent="0.25">
      <c r="A6564" s="170">
        <v>87738</v>
      </c>
      <c r="B6564" s="171" t="s">
        <v>37664</v>
      </c>
      <c r="C6564" s="170" t="s">
        <v>110</v>
      </c>
      <c r="D6564" s="172">
        <v>88.4</v>
      </c>
    </row>
    <row r="6565" spans="1:4" ht="27" x14ac:dyDescent="0.25">
      <c r="A6565" s="170">
        <v>87739</v>
      </c>
      <c r="B6565" s="171" t="s">
        <v>37668</v>
      </c>
      <c r="C6565" s="170" t="s">
        <v>110</v>
      </c>
      <c r="D6565" s="172">
        <v>96.97</v>
      </c>
    </row>
    <row r="6566" spans="1:4" ht="27" x14ac:dyDescent="0.25">
      <c r="A6566" s="170">
        <v>87745</v>
      </c>
      <c r="B6566" s="171" t="s">
        <v>37672</v>
      </c>
      <c r="C6566" s="170" t="s">
        <v>110</v>
      </c>
      <c r="D6566" s="172">
        <v>50.3</v>
      </c>
    </row>
    <row r="6567" spans="1:4" ht="27" x14ac:dyDescent="0.25">
      <c r="A6567" s="170">
        <v>87747</v>
      </c>
      <c r="B6567" s="171" t="s">
        <v>37675</v>
      </c>
      <c r="C6567" s="170" t="s">
        <v>110</v>
      </c>
      <c r="D6567" s="172">
        <v>57.23</v>
      </c>
    </row>
    <row r="6568" spans="1:4" ht="27" x14ac:dyDescent="0.25">
      <c r="A6568" s="170">
        <v>87748</v>
      </c>
      <c r="B6568" s="171" t="s">
        <v>37678</v>
      </c>
      <c r="C6568" s="170" t="s">
        <v>110</v>
      </c>
      <c r="D6568" s="172">
        <v>113.92</v>
      </c>
    </row>
    <row r="6569" spans="1:4" ht="27" x14ac:dyDescent="0.25">
      <c r="A6569" s="170">
        <v>87749</v>
      </c>
      <c r="B6569" s="171" t="s">
        <v>37682</v>
      </c>
      <c r="C6569" s="170" t="s">
        <v>110</v>
      </c>
      <c r="D6569" s="172">
        <v>125.85</v>
      </c>
    </row>
    <row r="6570" spans="1:4" ht="27" x14ac:dyDescent="0.25">
      <c r="A6570" s="170">
        <v>87755</v>
      </c>
      <c r="B6570" s="171" t="s">
        <v>37686</v>
      </c>
      <c r="C6570" s="170" t="s">
        <v>110</v>
      </c>
      <c r="D6570" s="172">
        <v>48.34</v>
      </c>
    </row>
    <row r="6571" spans="1:4" ht="27" x14ac:dyDescent="0.25">
      <c r="A6571" s="170">
        <v>87757</v>
      </c>
      <c r="B6571" s="171" t="s">
        <v>37689</v>
      </c>
      <c r="C6571" s="170" t="s">
        <v>110</v>
      </c>
      <c r="D6571" s="172">
        <v>55.27</v>
      </c>
    </row>
    <row r="6572" spans="1:4" ht="27" x14ac:dyDescent="0.25">
      <c r="A6572" s="170">
        <v>87758</v>
      </c>
      <c r="B6572" s="171" t="s">
        <v>37692</v>
      </c>
      <c r="C6572" s="170" t="s">
        <v>110</v>
      </c>
      <c r="D6572" s="172">
        <v>111.96</v>
      </c>
    </row>
    <row r="6573" spans="1:4" ht="27" x14ac:dyDescent="0.25">
      <c r="A6573" s="170">
        <v>87759</v>
      </c>
      <c r="B6573" s="171" t="s">
        <v>37695</v>
      </c>
      <c r="C6573" s="170" t="s">
        <v>110</v>
      </c>
      <c r="D6573" s="172">
        <v>123.89</v>
      </c>
    </row>
    <row r="6574" spans="1:4" ht="27" x14ac:dyDescent="0.25">
      <c r="A6574" s="170">
        <v>87765</v>
      </c>
      <c r="B6574" s="171" t="s">
        <v>37698</v>
      </c>
      <c r="C6574" s="170" t="s">
        <v>110</v>
      </c>
      <c r="D6574" s="172">
        <v>54.69</v>
      </c>
    </row>
    <row r="6575" spans="1:4" ht="27" x14ac:dyDescent="0.25">
      <c r="A6575" s="170">
        <v>87767</v>
      </c>
      <c r="B6575" s="171" t="s">
        <v>37701</v>
      </c>
      <c r="C6575" s="170" t="s">
        <v>110</v>
      </c>
      <c r="D6575" s="172">
        <v>63.21</v>
      </c>
    </row>
    <row r="6576" spans="1:4" ht="27" x14ac:dyDescent="0.25">
      <c r="A6576" s="170">
        <v>87768</v>
      </c>
      <c r="B6576" s="171" t="s">
        <v>37704</v>
      </c>
      <c r="C6576" s="170" t="s">
        <v>110</v>
      </c>
      <c r="D6576" s="172">
        <v>132.91999999999999</v>
      </c>
    </row>
    <row r="6577" spans="1:4" ht="27" x14ac:dyDescent="0.25">
      <c r="A6577" s="170">
        <v>87769</v>
      </c>
      <c r="B6577" s="171" t="s">
        <v>37707</v>
      </c>
      <c r="C6577" s="170" t="s">
        <v>110</v>
      </c>
      <c r="D6577" s="172">
        <v>147.59</v>
      </c>
    </row>
    <row r="6578" spans="1:4" x14ac:dyDescent="0.25">
      <c r="A6578" s="170">
        <v>88470</v>
      </c>
      <c r="B6578" s="171" t="s">
        <v>37711</v>
      </c>
      <c r="C6578" s="170" t="s">
        <v>110</v>
      </c>
      <c r="D6578" s="172">
        <v>23.3</v>
      </c>
    </row>
    <row r="6579" spans="1:4" x14ac:dyDescent="0.25">
      <c r="A6579" s="170">
        <v>88471</v>
      </c>
      <c r="B6579" s="171" t="s">
        <v>37713</v>
      </c>
      <c r="C6579" s="170" t="s">
        <v>110</v>
      </c>
      <c r="D6579" s="172">
        <v>29.28</v>
      </c>
    </row>
    <row r="6580" spans="1:4" x14ac:dyDescent="0.25">
      <c r="A6580" s="170">
        <v>88472</v>
      </c>
      <c r="B6580" s="171" t="s">
        <v>37715</v>
      </c>
      <c r="C6580" s="170" t="s">
        <v>110</v>
      </c>
      <c r="D6580" s="172">
        <v>34.01</v>
      </c>
    </row>
    <row r="6581" spans="1:4" x14ac:dyDescent="0.25">
      <c r="A6581" s="170">
        <v>88476</v>
      </c>
      <c r="B6581" s="171" t="s">
        <v>37717</v>
      </c>
      <c r="C6581" s="170" t="s">
        <v>110</v>
      </c>
      <c r="D6581" s="172">
        <v>19.66</v>
      </c>
    </row>
    <row r="6582" spans="1:4" x14ac:dyDescent="0.25">
      <c r="A6582" s="170">
        <v>88477</v>
      </c>
      <c r="B6582" s="171" t="s">
        <v>37719</v>
      </c>
      <c r="C6582" s="170" t="s">
        <v>110</v>
      </c>
      <c r="D6582" s="172">
        <v>27.21</v>
      </c>
    </row>
    <row r="6583" spans="1:4" x14ac:dyDescent="0.25">
      <c r="A6583" s="170">
        <v>88478</v>
      </c>
      <c r="B6583" s="171" t="s">
        <v>37721</v>
      </c>
      <c r="C6583" s="170" t="s">
        <v>110</v>
      </c>
      <c r="D6583" s="173">
        <v>33.44</v>
      </c>
    </row>
    <row r="6584" spans="1:4" ht="27" x14ac:dyDescent="0.25">
      <c r="A6584" s="170">
        <v>90930</v>
      </c>
      <c r="B6584" s="171" t="s">
        <v>37724</v>
      </c>
      <c r="C6584" s="170" t="s">
        <v>110</v>
      </c>
      <c r="D6584" s="173">
        <v>75.319999999999993</v>
      </c>
    </row>
    <row r="6585" spans="1:4" ht="27" x14ac:dyDescent="0.25">
      <c r="A6585" s="170">
        <v>90932</v>
      </c>
      <c r="B6585" s="171" t="s">
        <v>37728</v>
      </c>
      <c r="C6585" s="170" t="s">
        <v>110</v>
      </c>
      <c r="D6585" s="173">
        <v>85.08</v>
      </c>
    </row>
    <row r="6586" spans="1:4" ht="27" x14ac:dyDescent="0.25">
      <c r="A6586" s="170">
        <v>90933</v>
      </c>
      <c r="B6586" s="171" t="s">
        <v>37730</v>
      </c>
      <c r="C6586" s="170" t="s">
        <v>110</v>
      </c>
      <c r="D6586" s="173">
        <v>164.92</v>
      </c>
    </row>
    <row r="6587" spans="1:4" ht="27" x14ac:dyDescent="0.25">
      <c r="A6587" s="170">
        <v>90934</v>
      </c>
      <c r="B6587" s="171" t="s">
        <v>37734</v>
      </c>
      <c r="C6587" s="170" t="s">
        <v>110</v>
      </c>
      <c r="D6587" s="173">
        <v>181.71</v>
      </c>
    </row>
    <row r="6588" spans="1:4" ht="27" x14ac:dyDescent="0.25">
      <c r="A6588" s="170">
        <v>90940</v>
      </c>
      <c r="B6588" s="171" t="s">
        <v>37737</v>
      </c>
      <c r="C6588" s="170" t="s">
        <v>110</v>
      </c>
      <c r="D6588" s="173">
        <v>80.23</v>
      </c>
    </row>
    <row r="6589" spans="1:4" ht="27" x14ac:dyDescent="0.25">
      <c r="A6589" s="170">
        <v>90942</v>
      </c>
      <c r="B6589" s="171" t="s">
        <v>37741</v>
      </c>
      <c r="C6589" s="170" t="s">
        <v>110</v>
      </c>
      <c r="D6589" s="172">
        <v>90.86</v>
      </c>
    </row>
    <row r="6590" spans="1:4" ht="27" x14ac:dyDescent="0.25">
      <c r="A6590" s="170">
        <v>90943</v>
      </c>
      <c r="B6590" s="171" t="s">
        <v>37743</v>
      </c>
      <c r="C6590" s="170" t="s">
        <v>110</v>
      </c>
      <c r="D6590" s="172">
        <v>177.8</v>
      </c>
    </row>
    <row r="6591" spans="1:4" ht="27" x14ac:dyDescent="0.25">
      <c r="A6591" s="170">
        <v>90944</v>
      </c>
      <c r="B6591" s="171" t="s">
        <v>37747</v>
      </c>
      <c r="C6591" s="170" t="s">
        <v>110</v>
      </c>
      <c r="D6591" s="172">
        <v>196.09</v>
      </c>
    </row>
    <row r="6592" spans="1:4" ht="27" x14ac:dyDescent="0.25">
      <c r="A6592" s="170">
        <v>90950</v>
      </c>
      <c r="B6592" s="171" t="s">
        <v>37751</v>
      </c>
      <c r="C6592" s="170" t="s">
        <v>110</v>
      </c>
      <c r="D6592" s="172">
        <v>89.18</v>
      </c>
    </row>
    <row r="6593" spans="1:4" ht="27" x14ac:dyDescent="0.25">
      <c r="A6593" s="170">
        <v>90952</v>
      </c>
      <c r="B6593" s="171" t="s">
        <v>37755</v>
      </c>
      <c r="C6593" s="170" t="s">
        <v>110</v>
      </c>
      <c r="D6593" s="172">
        <v>101.41</v>
      </c>
    </row>
    <row r="6594" spans="1:4" ht="27" x14ac:dyDescent="0.25">
      <c r="A6594" s="170">
        <v>90953</v>
      </c>
      <c r="B6594" s="171" t="s">
        <v>37758</v>
      </c>
      <c r="C6594" s="170" t="s">
        <v>110</v>
      </c>
      <c r="D6594" s="172">
        <v>201.37</v>
      </c>
    </row>
    <row r="6595" spans="1:4" ht="27" x14ac:dyDescent="0.25">
      <c r="A6595" s="170">
        <v>90954</v>
      </c>
      <c r="B6595" s="171" t="s">
        <v>37762</v>
      </c>
      <c r="C6595" s="170" t="s">
        <v>110</v>
      </c>
      <c r="D6595" s="172">
        <v>222.4</v>
      </c>
    </row>
    <row r="6596" spans="1:4" x14ac:dyDescent="0.25">
      <c r="A6596" s="170">
        <v>102803</v>
      </c>
      <c r="B6596" s="171" t="s">
        <v>37765</v>
      </c>
      <c r="C6596" s="170" t="s">
        <v>110</v>
      </c>
      <c r="D6596" s="172">
        <v>2.5499999999999998</v>
      </c>
    </row>
    <row r="6597" spans="1:4" x14ac:dyDescent="0.25">
      <c r="A6597" s="170">
        <v>101742</v>
      </c>
      <c r="B6597" s="171" t="s">
        <v>37768</v>
      </c>
      <c r="C6597" s="170" t="s">
        <v>166</v>
      </c>
      <c r="D6597" s="172">
        <v>62.59</v>
      </c>
    </row>
    <row r="6598" spans="1:4" ht="27" x14ac:dyDescent="0.25">
      <c r="A6598" s="170">
        <v>87878</v>
      </c>
      <c r="B6598" s="171" t="s">
        <v>37770</v>
      </c>
      <c r="C6598" s="170" t="s">
        <v>110</v>
      </c>
      <c r="D6598" s="172">
        <v>5.05</v>
      </c>
    </row>
    <row r="6599" spans="1:4" ht="27" x14ac:dyDescent="0.25">
      <c r="A6599" s="170">
        <v>87879</v>
      </c>
      <c r="B6599" s="171" t="s">
        <v>37772</v>
      </c>
      <c r="C6599" s="170" t="s">
        <v>110</v>
      </c>
      <c r="D6599" s="172">
        <v>4.4000000000000004</v>
      </c>
    </row>
    <row r="6600" spans="1:4" ht="27" x14ac:dyDescent="0.25">
      <c r="A6600" s="170">
        <v>87881</v>
      </c>
      <c r="B6600" s="171" t="s">
        <v>37774</v>
      </c>
      <c r="C6600" s="170" t="s">
        <v>110</v>
      </c>
      <c r="D6600" s="172">
        <v>6.61</v>
      </c>
    </row>
    <row r="6601" spans="1:4" ht="27" x14ac:dyDescent="0.25">
      <c r="A6601" s="170">
        <v>87882</v>
      </c>
      <c r="B6601" s="171" t="s">
        <v>37776</v>
      </c>
      <c r="C6601" s="170" t="s">
        <v>110</v>
      </c>
      <c r="D6601" s="172">
        <v>6.38</v>
      </c>
    </row>
    <row r="6602" spans="1:4" ht="27" x14ac:dyDescent="0.25">
      <c r="A6602" s="170">
        <v>87884</v>
      </c>
      <c r="B6602" s="171" t="s">
        <v>37779</v>
      </c>
      <c r="C6602" s="170" t="s">
        <v>110</v>
      </c>
      <c r="D6602" s="172">
        <v>10.039999999999999</v>
      </c>
    </row>
    <row r="6603" spans="1:4" ht="27" x14ac:dyDescent="0.25">
      <c r="A6603" s="170">
        <v>87885</v>
      </c>
      <c r="B6603" s="171" t="s">
        <v>37781</v>
      </c>
      <c r="C6603" s="170" t="s">
        <v>110</v>
      </c>
      <c r="D6603" s="172">
        <v>9.5500000000000007</v>
      </c>
    </row>
    <row r="6604" spans="1:4" ht="27" x14ac:dyDescent="0.25">
      <c r="A6604" s="170">
        <v>87886</v>
      </c>
      <c r="B6604" s="171" t="s">
        <v>37783</v>
      </c>
      <c r="C6604" s="170" t="s">
        <v>110</v>
      </c>
      <c r="D6604" s="172">
        <v>17.649999999999999</v>
      </c>
    </row>
    <row r="6605" spans="1:4" ht="27" x14ac:dyDescent="0.25">
      <c r="A6605" s="170">
        <v>87887</v>
      </c>
      <c r="B6605" s="171" t="s">
        <v>37785</v>
      </c>
      <c r="C6605" s="170" t="s">
        <v>110</v>
      </c>
      <c r="D6605" s="172">
        <v>16.59</v>
      </c>
    </row>
    <row r="6606" spans="1:4" ht="27" x14ac:dyDescent="0.25">
      <c r="A6606" s="170">
        <v>87888</v>
      </c>
      <c r="B6606" s="171" t="s">
        <v>37787</v>
      </c>
      <c r="C6606" s="170" t="s">
        <v>110</v>
      </c>
      <c r="D6606" s="172">
        <v>8.44</v>
      </c>
    </row>
    <row r="6607" spans="1:4" ht="27" x14ac:dyDescent="0.25">
      <c r="A6607" s="170">
        <v>87889</v>
      </c>
      <c r="B6607" s="171" t="s">
        <v>37789</v>
      </c>
      <c r="C6607" s="170" t="s">
        <v>110</v>
      </c>
      <c r="D6607" s="172">
        <v>8.2100000000000009</v>
      </c>
    </row>
    <row r="6608" spans="1:4" ht="27" x14ac:dyDescent="0.25">
      <c r="A6608" s="170">
        <v>87891</v>
      </c>
      <c r="B6608" s="171" t="s">
        <v>37791</v>
      </c>
      <c r="C6608" s="170" t="s">
        <v>110</v>
      </c>
      <c r="D6608" s="172">
        <v>11.87</v>
      </c>
    </row>
    <row r="6609" spans="1:4" ht="27" x14ac:dyDescent="0.25">
      <c r="A6609" s="170">
        <v>87892</v>
      </c>
      <c r="B6609" s="171" t="s">
        <v>37793</v>
      </c>
      <c r="C6609" s="170" t="s">
        <v>110</v>
      </c>
      <c r="D6609" s="172">
        <v>11.38</v>
      </c>
    </row>
    <row r="6610" spans="1:4" ht="27" x14ac:dyDescent="0.25">
      <c r="A6610" s="170">
        <v>87893</v>
      </c>
      <c r="B6610" s="171" t="s">
        <v>37795</v>
      </c>
      <c r="C6610" s="170" t="s">
        <v>110</v>
      </c>
      <c r="D6610" s="172">
        <v>7.75</v>
      </c>
    </row>
    <row r="6611" spans="1:4" ht="27" x14ac:dyDescent="0.25">
      <c r="A6611" s="170">
        <v>87894</v>
      </c>
      <c r="B6611" s="171" t="s">
        <v>37797</v>
      </c>
      <c r="C6611" s="170" t="s">
        <v>110</v>
      </c>
      <c r="D6611" s="172">
        <v>7.1</v>
      </c>
    </row>
    <row r="6612" spans="1:4" ht="27" x14ac:dyDescent="0.25">
      <c r="A6612" s="170">
        <v>87896</v>
      </c>
      <c r="B6612" s="171" t="s">
        <v>37799</v>
      </c>
      <c r="C6612" s="170" t="s">
        <v>110</v>
      </c>
      <c r="D6612" s="172">
        <v>5.75</v>
      </c>
    </row>
    <row r="6613" spans="1:4" ht="27" x14ac:dyDescent="0.25">
      <c r="A6613" s="170">
        <v>87897</v>
      </c>
      <c r="B6613" s="171" t="s">
        <v>37801</v>
      </c>
      <c r="C6613" s="170" t="s">
        <v>110</v>
      </c>
      <c r="D6613" s="172">
        <v>5.0999999999999996</v>
      </c>
    </row>
    <row r="6614" spans="1:4" ht="27" x14ac:dyDescent="0.25">
      <c r="A6614" s="170">
        <v>87899</v>
      </c>
      <c r="B6614" s="171" t="s">
        <v>37804</v>
      </c>
      <c r="C6614" s="170" t="s">
        <v>110</v>
      </c>
      <c r="D6614" s="172">
        <v>9.24</v>
      </c>
    </row>
    <row r="6615" spans="1:4" ht="27" x14ac:dyDescent="0.25">
      <c r="A6615" s="170">
        <v>87900</v>
      </c>
      <c r="B6615" s="171" t="s">
        <v>37806</v>
      </c>
      <c r="C6615" s="170" t="s">
        <v>110</v>
      </c>
      <c r="D6615" s="172">
        <v>9.01</v>
      </c>
    </row>
    <row r="6616" spans="1:4" ht="27" x14ac:dyDescent="0.25">
      <c r="A6616" s="170">
        <v>87902</v>
      </c>
      <c r="B6616" s="171" t="s">
        <v>37808</v>
      </c>
      <c r="C6616" s="170" t="s">
        <v>110</v>
      </c>
      <c r="D6616" s="172">
        <v>12.67</v>
      </c>
    </row>
    <row r="6617" spans="1:4" ht="27" x14ac:dyDescent="0.25">
      <c r="A6617" s="170">
        <v>87903</v>
      </c>
      <c r="B6617" s="171" t="s">
        <v>37810</v>
      </c>
      <c r="C6617" s="170" t="s">
        <v>110</v>
      </c>
      <c r="D6617" s="172">
        <v>12.18</v>
      </c>
    </row>
    <row r="6618" spans="1:4" ht="27" x14ac:dyDescent="0.25">
      <c r="A6618" s="170">
        <v>87904</v>
      </c>
      <c r="B6618" s="171" t="s">
        <v>37812</v>
      </c>
      <c r="C6618" s="170" t="s">
        <v>110</v>
      </c>
      <c r="D6618" s="172">
        <v>9.0399999999999991</v>
      </c>
    </row>
    <row r="6619" spans="1:4" ht="27" x14ac:dyDescent="0.25">
      <c r="A6619" s="170">
        <v>87905</v>
      </c>
      <c r="B6619" s="171" t="s">
        <v>37815</v>
      </c>
      <c r="C6619" s="170" t="s">
        <v>110</v>
      </c>
      <c r="D6619" s="172">
        <v>8.39</v>
      </c>
    </row>
    <row r="6620" spans="1:4" ht="27" x14ac:dyDescent="0.25">
      <c r="A6620" s="170">
        <v>87907</v>
      </c>
      <c r="B6620" s="171" t="s">
        <v>37817</v>
      </c>
      <c r="C6620" s="170" t="s">
        <v>110</v>
      </c>
      <c r="D6620" s="173">
        <v>6.96</v>
      </c>
    </row>
    <row r="6621" spans="1:4" ht="27" x14ac:dyDescent="0.25">
      <c r="A6621" s="170">
        <v>87908</v>
      </c>
      <c r="B6621" s="171" t="s">
        <v>37819</v>
      </c>
      <c r="C6621" s="170" t="s">
        <v>110</v>
      </c>
      <c r="D6621" s="173">
        <v>6.31</v>
      </c>
    </row>
    <row r="6622" spans="1:4" ht="27" x14ac:dyDescent="0.25">
      <c r="A6622" s="170">
        <v>87910</v>
      </c>
      <c r="B6622" s="171" t="s">
        <v>37821</v>
      </c>
      <c r="C6622" s="170" t="s">
        <v>110</v>
      </c>
      <c r="D6622" s="173">
        <v>23.74</v>
      </c>
    </row>
    <row r="6623" spans="1:4" ht="27" x14ac:dyDescent="0.25">
      <c r="A6623" s="170">
        <v>87911</v>
      </c>
      <c r="B6623" s="171" t="s">
        <v>37823</v>
      </c>
      <c r="C6623" s="170" t="s">
        <v>110</v>
      </c>
      <c r="D6623" s="173">
        <v>22.68</v>
      </c>
    </row>
    <row r="6624" spans="1:4" ht="27" x14ac:dyDescent="0.25">
      <c r="A6624" s="170">
        <v>104410</v>
      </c>
      <c r="B6624" s="171" t="s">
        <v>37825</v>
      </c>
      <c r="C6624" s="170" t="s">
        <v>110</v>
      </c>
      <c r="D6624" s="173">
        <v>5.2</v>
      </c>
    </row>
    <row r="6625" spans="1:4" ht="27" x14ac:dyDescent="0.25">
      <c r="A6625" s="170">
        <v>104411</v>
      </c>
      <c r="B6625" s="171" t="s">
        <v>37828</v>
      </c>
      <c r="C6625" s="170" t="s">
        <v>110</v>
      </c>
      <c r="D6625" s="173">
        <v>5.2</v>
      </c>
    </row>
    <row r="6626" spans="1:4" ht="27" x14ac:dyDescent="0.25">
      <c r="A6626" s="170">
        <v>87411</v>
      </c>
      <c r="B6626" s="171" t="s">
        <v>37830</v>
      </c>
      <c r="C6626" s="170" t="s">
        <v>110</v>
      </c>
      <c r="D6626" s="173">
        <v>17.350000000000001</v>
      </c>
    </row>
    <row r="6627" spans="1:4" ht="27" x14ac:dyDescent="0.25">
      <c r="A6627" s="170">
        <v>87412</v>
      </c>
      <c r="B6627" s="171" t="s">
        <v>37832</v>
      </c>
      <c r="C6627" s="170" t="s">
        <v>110</v>
      </c>
      <c r="D6627" s="172">
        <v>26.53</v>
      </c>
    </row>
    <row r="6628" spans="1:4" ht="27" x14ac:dyDescent="0.25">
      <c r="A6628" s="170">
        <v>87413</v>
      </c>
      <c r="B6628" s="171" t="s">
        <v>37834</v>
      </c>
      <c r="C6628" s="170" t="s">
        <v>110</v>
      </c>
      <c r="D6628" s="172">
        <v>31.81</v>
      </c>
    </row>
    <row r="6629" spans="1:4" ht="27" x14ac:dyDescent="0.25">
      <c r="A6629" s="170">
        <v>87414</v>
      </c>
      <c r="B6629" s="171" t="s">
        <v>37836</v>
      </c>
      <c r="C6629" s="170" t="s">
        <v>110</v>
      </c>
      <c r="D6629" s="172">
        <v>27.42</v>
      </c>
    </row>
    <row r="6630" spans="1:4" ht="27" x14ac:dyDescent="0.25">
      <c r="A6630" s="170">
        <v>87415</v>
      </c>
      <c r="B6630" s="171" t="s">
        <v>37839</v>
      </c>
      <c r="C6630" s="170" t="s">
        <v>110</v>
      </c>
      <c r="D6630" s="172">
        <v>36.61</v>
      </c>
    </row>
    <row r="6631" spans="1:4" ht="27" x14ac:dyDescent="0.25">
      <c r="A6631" s="170">
        <v>87416</v>
      </c>
      <c r="B6631" s="171" t="s">
        <v>37841</v>
      </c>
      <c r="C6631" s="170" t="s">
        <v>110</v>
      </c>
      <c r="D6631" s="172">
        <v>41.89</v>
      </c>
    </row>
    <row r="6632" spans="1:4" x14ac:dyDescent="0.25">
      <c r="A6632" s="170">
        <v>87418</v>
      </c>
      <c r="B6632" s="171" t="s">
        <v>37844</v>
      </c>
      <c r="C6632" s="170" t="s">
        <v>110</v>
      </c>
      <c r="D6632" s="172">
        <v>20.260000000000002</v>
      </c>
    </row>
    <row r="6633" spans="1:4" x14ac:dyDescent="0.25">
      <c r="A6633" s="170">
        <v>87421</v>
      </c>
      <c r="B6633" s="171" t="s">
        <v>37846</v>
      </c>
      <c r="C6633" s="170" t="s">
        <v>110</v>
      </c>
      <c r="D6633" s="172">
        <v>30.76</v>
      </c>
    </row>
    <row r="6634" spans="1:4" x14ac:dyDescent="0.25">
      <c r="A6634" s="170">
        <v>87424</v>
      </c>
      <c r="B6634" s="171" t="s">
        <v>37848</v>
      </c>
      <c r="C6634" s="170" t="s">
        <v>110</v>
      </c>
      <c r="D6634" s="172">
        <v>41.02</v>
      </c>
    </row>
    <row r="6635" spans="1:4" x14ac:dyDescent="0.25">
      <c r="A6635" s="170">
        <v>87427</v>
      </c>
      <c r="B6635" s="171" t="s">
        <v>37851</v>
      </c>
      <c r="C6635" s="170" t="s">
        <v>110</v>
      </c>
      <c r="D6635" s="172">
        <v>48.32</v>
      </c>
    </row>
    <row r="6636" spans="1:4" ht="27" x14ac:dyDescent="0.25">
      <c r="A6636" s="170">
        <v>87430</v>
      </c>
      <c r="B6636" s="171" t="s">
        <v>37855</v>
      </c>
      <c r="C6636" s="170" t="s">
        <v>110</v>
      </c>
      <c r="D6636" s="172">
        <v>20.149999999999999</v>
      </c>
    </row>
    <row r="6637" spans="1:4" ht="27" x14ac:dyDescent="0.25">
      <c r="A6637" s="170">
        <v>87433</v>
      </c>
      <c r="B6637" s="171" t="s">
        <v>37857</v>
      </c>
      <c r="C6637" s="170" t="s">
        <v>110</v>
      </c>
      <c r="D6637" s="172">
        <v>28.87</v>
      </c>
    </row>
    <row r="6638" spans="1:4" ht="27" x14ac:dyDescent="0.25">
      <c r="A6638" s="170">
        <v>87436</v>
      </c>
      <c r="B6638" s="171" t="s">
        <v>37859</v>
      </c>
      <c r="C6638" s="170" t="s">
        <v>110</v>
      </c>
      <c r="D6638" s="172">
        <v>33.04</v>
      </c>
    </row>
    <row r="6639" spans="1:4" ht="27" x14ac:dyDescent="0.25">
      <c r="A6639" s="170">
        <v>87439</v>
      </c>
      <c r="B6639" s="171" t="s">
        <v>37863</v>
      </c>
      <c r="C6639" s="170" t="s">
        <v>110</v>
      </c>
      <c r="D6639" s="172">
        <v>40.36</v>
      </c>
    </row>
    <row r="6640" spans="1:4" ht="27" x14ac:dyDescent="0.25">
      <c r="A6640" s="170">
        <v>87527</v>
      </c>
      <c r="B6640" s="171" t="s">
        <v>37865</v>
      </c>
      <c r="C6640" s="170" t="s">
        <v>110</v>
      </c>
      <c r="D6640" s="172">
        <v>39</v>
      </c>
    </row>
    <row r="6641" spans="1:4" ht="27" x14ac:dyDescent="0.25">
      <c r="A6641" s="170">
        <v>87528</v>
      </c>
      <c r="B6641" s="171" t="s">
        <v>37867</v>
      </c>
      <c r="C6641" s="170" t="s">
        <v>110</v>
      </c>
      <c r="D6641" s="173">
        <v>44.16</v>
      </c>
    </row>
    <row r="6642" spans="1:4" ht="27" x14ac:dyDescent="0.25">
      <c r="A6642" s="170">
        <v>87529</v>
      </c>
      <c r="B6642" s="171" t="s">
        <v>37871</v>
      </c>
      <c r="C6642" s="170" t="s">
        <v>110</v>
      </c>
      <c r="D6642" s="173">
        <v>35.58</v>
      </c>
    </row>
    <row r="6643" spans="1:4" ht="27" x14ac:dyDescent="0.25">
      <c r="A6643" s="170">
        <v>87530</v>
      </c>
      <c r="B6643" s="171" t="s">
        <v>37875</v>
      </c>
      <c r="C6643" s="170" t="s">
        <v>110</v>
      </c>
      <c r="D6643" s="173">
        <v>40.74</v>
      </c>
    </row>
    <row r="6644" spans="1:4" ht="27" x14ac:dyDescent="0.25">
      <c r="A6644" s="170">
        <v>87531</v>
      </c>
      <c r="B6644" s="171" t="s">
        <v>37879</v>
      </c>
      <c r="C6644" s="170" t="s">
        <v>110</v>
      </c>
      <c r="D6644" s="173">
        <v>34.17</v>
      </c>
    </row>
    <row r="6645" spans="1:4" ht="27" x14ac:dyDescent="0.25">
      <c r="A6645" s="170">
        <v>87532</v>
      </c>
      <c r="B6645" s="171" t="s">
        <v>37881</v>
      </c>
      <c r="C6645" s="170" t="s">
        <v>110</v>
      </c>
      <c r="D6645" s="173">
        <v>39.33</v>
      </c>
    </row>
    <row r="6646" spans="1:4" ht="27" x14ac:dyDescent="0.25">
      <c r="A6646" s="170">
        <v>87535</v>
      </c>
      <c r="B6646" s="171" t="s">
        <v>37884</v>
      </c>
      <c r="C6646" s="170" t="s">
        <v>110</v>
      </c>
      <c r="D6646" s="173">
        <v>31.31</v>
      </c>
    </row>
    <row r="6647" spans="1:4" ht="27" x14ac:dyDescent="0.25">
      <c r="A6647" s="170">
        <v>87536</v>
      </c>
      <c r="B6647" s="171" t="s">
        <v>37888</v>
      </c>
      <c r="C6647" s="170" t="s">
        <v>110</v>
      </c>
      <c r="D6647" s="173">
        <v>36.47</v>
      </c>
    </row>
    <row r="6648" spans="1:4" ht="27" x14ac:dyDescent="0.25">
      <c r="A6648" s="170">
        <v>87539</v>
      </c>
      <c r="B6648" s="171" t="s">
        <v>37892</v>
      </c>
      <c r="C6648" s="170" t="s">
        <v>110</v>
      </c>
      <c r="D6648" s="173">
        <v>66.39</v>
      </c>
    </row>
    <row r="6649" spans="1:4" ht="27" x14ac:dyDescent="0.25">
      <c r="A6649" s="170">
        <v>87543</v>
      </c>
      <c r="B6649" s="171" t="s">
        <v>37895</v>
      </c>
      <c r="C6649" s="170" t="s">
        <v>110</v>
      </c>
      <c r="D6649" s="173">
        <v>25.51</v>
      </c>
    </row>
    <row r="6650" spans="1:4" ht="27" x14ac:dyDescent="0.25">
      <c r="A6650" s="170">
        <v>87545</v>
      </c>
      <c r="B6650" s="171" t="s">
        <v>37897</v>
      </c>
      <c r="C6650" s="170" t="s">
        <v>110</v>
      </c>
      <c r="D6650" s="173">
        <v>29.49</v>
      </c>
    </row>
    <row r="6651" spans="1:4" ht="27" x14ac:dyDescent="0.25">
      <c r="A6651" s="170">
        <v>87546</v>
      </c>
      <c r="B6651" s="171" t="s">
        <v>37899</v>
      </c>
      <c r="C6651" s="170" t="s">
        <v>110</v>
      </c>
      <c r="D6651" s="173">
        <v>32.79</v>
      </c>
    </row>
    <row r="6652" spans="1:4" ht="27" x14ac:dyDescent="0.25">
      <c r="A6652" s="170">
        <v>87547</v>
      </c>
      <c r="B6652" s="171" t="s">
        <v>37901</v>
      </c>
      <c r="C6652" s="170" t="s">
        <v>110</v>
      </c>
      <c r="D6652" s="173">
        <v>26.05</v>
      </c>
    </row>
    <row r="6653" spans="1:4" ht="27" x14ac:dyDescent="0.25">
      <c r="A6653" s="170">
        <v>87548</v>
      </c>
      <c r="B6653" s="171" t="s">
        <v>37903</v>
      </c>
      <c r="C6653" s="170" t="s">
        <v>110</v>
      </c>
      <c r="D6653" s="173">
        <v>29.35</v>
      </c>
    </row>
    <row r="6654" spans="1:4" ht="27" x14ac:dyDescent="0.25">
      <c r="A6654" s="170">
        <v>87549</v>
      </c>
      <c r="B6654" s="171" t="s">
        <v>37906</v>
      </c>
      <c r="C6654" s="170" t="s">
        <v>110</v>
      </c>
      <c r="D6654" s="173">
        <v>24.66</v>
      </c>
    </row>
    <row r="6655" spans="1:4" ht="27" x14ac:dyDescent="0.25">
      <c r="A6655" s="170">
        <v>87550</v>
      </c>
      <c r="B6655" s="171" t="s">
        <v>37909</v>
      </c>
      <c r="C6655" s="170" t="s">
        <v>110</v>
      </c>
      <c r="D6655" s="173">
        <v>27.96</v>
      </c>
    </row>
    <row r="6656" spans="1:4" ht="27" x14ac:dyDescent="0.25">
      <c r="A6656" s="170">
        <v>87553</v>
      </c>
      <c r="B6656" s="171" t="s">
        <v>37911</v>
      </c>
      <c r="C6656" s="170" t="s">
        <v>110</v>
      </c>
      <c r="D6656" s="173">
        <v>21.78</v>
      </c>
    </row>
    <row r="6657" spans="1:4" ht="27" x14ac:dyDescent="0.25">
      <c r="A6657" s="170">
        <v>87554</v>
      </c>
      <c r="B6657" s="171" t="s">
        <v>37913</v>
      </c>
      <c r="C6657" s="170" t="s">
        <v>110</v>
      </c>
      <c r="D6657" s="173">
        <v>25.08</v>
      </c>
    </row>
    <row r="6658" spans="1:4" ht="27" x14ac:dyDescent="0.25">
      <c r="A6658" s="170">
        <v>87557</v>
      </c>
      <c r="B6658" s="171" t="s">
        <v>37915</v>
      </c>
      <c r="C6658" s="170" t="s">
        <v>110</v>
      </c>
      <c r="D6658" s="173">
        <v>43.98</v>
      </c>
    </row>
    <row r="6659" spans="1:4" ht="27" x14ac:dyDescent="0.25">
      <c r="A6659" s="170">
        <v>87561</v>
      </c>
      <c r="B6659" s="171" t="s">
        <v>37917</v>
      </c>
      <c r="C6659" s="170" t="s">
        <v>110</v>
      </c>
      <c r="D6659" s="173">
        <v>43.36</v>
      </c>
    </row>
    <row r="6660" spans="1:4" ht="27" x14ac:dyDescent="0.25">
      <c r="A6660" s="170">
        <v>87775</v>
      </c>
      <c r="B6660" s="171" t="s">
        <v>37920</v>
      </c>
      <c r="C6660" s="170" t="s">
        <v>110</v>
      </c>
      <c r="D6660" s="173">
        <v>56.33</v>
      </c>
    </row>
    <row r="6661" spans="1:4" ht="27" x14ac:dyDescent="0.25">
      <c r="A6661" s="170">
        <v>87777</v>
      </c>
      <c r="B6661" s="171" t="s">
        <v>37923</v>
      </c>
      <c r="C6661" s="170" t="s">
        <v>110</v>
      </c>
      <c r="D6661" s="173">
        <v>61.66</v>
      </c>
    </row>
    <row r="6662" spans="1:4" ht="27" x14ac:dyDescent="0.25">
      <c r="A6662" s="170">
        <v>87778</v>
      </c>
      <c r="B6662" s="171" t="s">
        <v>37926</v>
      </c>
      <c r="C6662" s="170" t="s">
        <v>110</v>
      </c>
      <c r="D6662" s="173">
        <v>92.32</v>
      </c>
    </row>
    <row r="6663" spans="1:4" ht="27" x14ac:dyDescent="0.25">
      <c r="A6663" s="170">
        <v>87779</v>
      </c>
      <c r="B6663" s="171" t="s">
        <v>37929</v>
      </c>
      <c r="C6663" s="170" t="s">
        <v>110</v>
      </c>
      <c r="D6663" s="173">
        <v>72.400000000000006</v>
      </c>
    </row>
    <row r="6664" spans="1:4" ht="27" x14ac:dyDescent="0.25">
      <c r="A6664" s="170">
        <v>87781</v>
      </c>
      <c r="B6664" s="171" t="s">
        <v>37932</v>
      </c>
      <c r="C6664" s="170" t="s">
        <v>110</v>
      </c>
      <c r="D6664" s="173">
        <v>79.540000000000006</v>
      </c>
    </row>
    <row r="6665" spans="1:4" ht="27" x14ac:dyDescent="0.25">
      <c r="A6665" s="170">
        <v>87783</v>
      </c>
      <c r="B6665" s="171" t="s">
        <v>37935</v>
      </c>
      <c r="C6665" s="170" t="s">
        <v>110</v>
      </c>
      <c r="D6665" s="173">
        <v>120.94</v>
      </c>
    </row>
    <row r="6666" spans="1:4" ht="27" x14ac:dyDescent="0.25">
      <c r="A6666" s="170">
        <v>87784</v>
      </c>
      <c r="B6666" s="171" t="s">
        <v>37939</v>
      </c>
      <c r="C6666" s="170" t="s">
        <v>110</v>
      </c>
      <c r="D6666" s="173">
        <v>77.709999999999994</v>
      </c>
    </row>
    <row r="6667" spans="1:4" ht="27" x14ac:dyDescent="0.25">
      <c r="A6667" s="170">
        <v>87786</v>
      </c>
      <c r="B6667" s="171" t="s">
        <v>37942</v>
      </c>
      <c r="C6667" s="170" t="s">
        <v>110</v>
      </c>
      <c r="D6667" s="172">
        <v>86.67</v>
      </c>
    </row>
    <row r="6668" spans="1:4" ht="27" x14ac:dyDescent="0.25">
      <c r="A6668" s="170">
        <v>87787</v>
      </c>
      <c r="B6668" s="171" t="s">
        <v>37946</v>
      </c>
      <c r="C6668" s="170" t="s">
        <v>110</v>
      </c>
      <c r="D6668" s="172">
        <v>139.69999999999999</v>
      </c>
    </row>
    <row r="6669" spans="1:4" ht="27" x14ac:dyDescent="0.25">
      <c r="A6669" s="170">
        <v>87788</v>
      </c>
      <c r="B6669" s="171" t="s">
        <v>37950</v>
      </c>
      <c r="C6669" s="170" t="s">
        <v>110</v>
      </c>
      <c r="D6669" s="172">
        <v>92.57</v>
      </c>
    </row>
    <row r="6670" spans="1:4" ht="40.5" x14ac:dyDescent="0.25">
      <c r="A6670" s="170">
        <v>87791</v>
      </c>
      <c r="B6670" s="171" t="s">
        <v>37954</v>
      </c>
      <c r="C6670" s="170" t="s">
        <v>110</v>
      </c>
      <c r="D6670" s="172">
        <v>154.03</v>
      </c>
    </row>
    <row r="6671" spans="1:4" ht="27" x14ac:dyDescent="0.25">
      <c r="A6671" s="170">
        <v>87792</v>
      </c>
      <c r="B6671" s="171" t="s">
        <v>37958</v>
      </c>
      <c r="C6671" s="170" t="s">
        <v>110</v>
      </c>
      <c r="D6671" s="172">
        <v>40.340000000000003</v>
      </c>
    </row>
    <row r="6672" spans="1:4" ht="27" x14ac:dyDescent="0.25">
      <c r="A6672" s="170">
        <v>87794</v>
      </c>
      <c r="B6672" s="171" t="s">
        <v>37960</v>
      </c>
      <c r="C6672" s="170" t="s">
        <v>110</v>
      </c>
      <c r="D6672" s="172">
        <v>45.31</v>
      </c>
    </row>
    <row r="6673" spans="1:4" ht="27" x14ac:dyDescent="0.25">
      <c r="A6673" s="170">
        <v>87795</v>
      </c>
      <c r="B6673" s="171" t="s">
        <v>37964</v>
      </c>
      <c r="C6673" s="170" t="s">
        <v>110</v>
      </c>
      <c r="D6673" s="172">
        <v>75.099999999999994</v>
      </c>
    </row>
    <row r="6674" spans="1:4" ht="27" x14ac:dyDescent="0.25">
      <c r="A6674" s="170">
        <v>87797</v>
      </c>
      <c r="B6674" s="171" t="s">
        <v>37967</v>
      </c>
      <c r="C6674" s="170" t="s">
        <v>110</v>
      </c>
      <c r="D6674" s="172">
        <v>56.12</v>
      </c>
    </row>
    <row r="6675" spans="1:4" ht="27" x14ac:dyDescent="0.25">
      <c r="A6675" s="170">
        <v>87799</v>
      </c>
      <c r="B6675" s="171" t="s">
        <v>37970</v>
      </c>
      <c r="C6675" s="170" t="s">
        <v>110</v>
      </c>
      <c r="D6675" s="172">
        <v>62.79</v>
      </c>
    </row>
    <row r="6676" spans="1:4" ht="27" x14ac:dyDescent="0.25">
      <c r="A6676" s="170">
        <v>87800</v>
      </c>
      <c r="B6676" s="171" t="s">
        <v>37973</v>
      </c>
      <c r="C6676" s="170" t="s">
        <v>110</v>
      </c>
      <c r="D6676" s="172">
        <v>102.42</v>
      </c>
    </row>
    <row r="6677" spans="1:4" ht="27" x14ac:dyDescent="0.25">
      <c r="A6677" s="170">
        <v>87801</v>
      </c>
      <c r="B6677" s="171" t="s">
        <v>37977</v>
      </c>
      <c r="C6677" s="170" t="s">
        <v>110</v>
      </c>
      <c r="D6677" s="172">
        <v>61.09</v>
      </c>
    </row>
    <row r="6678" spans="1:4" ht="27" x14ac:dyDescent="0.25">
      <c r="A6678" s="170">
        <v>87803</v>
      </c>
      <c r="B6678" s="171" t="s">
        <v>37981</v>
      </c>
      <c r="C6678" s="170" t="s">
        <v>110</v>
      </c>
      <c r="D6678" s="172">
        <v>69.45</v>
      </c>
    </row>
    <row r="6679" spans="1:4" ht="27" x14ac:dyDescent="0.25">
      <c r="A6679" s="170">
        <v>87804</v>
      </c>
      <c r="B6679" s="171" t="s">
        <v>37984</v>
      </c>
      <c r="C6679" s="170" t="s">
        <v>110</v>
      </c>
      <c r="D6679" s="172">
        <v>119.96</v>
      </c>
    </row>
    <row r="6680" spans="1:4" ht="27" x14ac:dyDescent="0.25">
      <c r="A6680" s="170">
        <v>87805</v>
      </c>
      <c r="B6680" s="171" t="s">
        <v>37988</v>
      </c>
      <c r="C6680" s="170" t="s">
        <v>110</v>
      </c>
      <c r="D6680" s="172">
        <v>66.680000000000007</v>
      </c>
    </row>
    <row r="6681" spans="1:4" ht="27" x14ac:dyDescent="0.25">
      <c r="A6681" s="170">
        <v>87807</v>
      </c>
      <c r="B6681" s="171" t="s">
        <v>37991</v>
      </c>
      <c r="C6681" s="170" t="s">
        <v>110</v>
      </c>
      <c r="D6681" s="172">
        <v>75.89</v>
      </c>
    </row>
    <row r="6682" spans="1:4" ht="40.5" x14ac:dyDescent="0.25">
      <c r="A6682" s="170">
        <v>87808</v>
      </c>
      <c r="B6682" s="171" t="s">
        <v>37995</v>
      </c>
      <c r="C6682" s="170" t="s">
        <v>110</v>
      </c>
      <c r="D6682" s="172">
        <v>127.94</v>
      </c>
    </row>
    <row r="6683" spans="1:4" ht="40.5" x14ac:dyDescent="0.25">
      <c r="A6683" s="170">
        <v>87809</v>
      </c>
      <c r="B6683" s="171" t="s">
        <v>37998</v>
      </c>
      <c r="C6683" s="170" t="s">
        <v>110</v>
      </c>
      <c r="D6683" s="172">
        <v>83.37</v>
      </c>
    </row>
    <row r="6684" spans="1:4" ht="27" x14ac:dyDescent="0.25">
      <c r="A6684" s="170">
        <v>87811</v>
      </c>
      <c r="B6684" s="171" t="s">
        <v>38001</v>
      </c>
      <c r="C6684" s="170" t="s">
        <v>110</v>
      </c>
      <c r="D6684" s="172">
        <v>88.34</v>
      </c>
    </row>
    <row r="6685" spans="1:4" ht="27" x14ac:dyDescent="0.25">
      <c r="A6685" s="170">
        <v>87812</v>
      </c>
      <c r="B6685" s="171" t="s">
        <v>38005</v>
      </c>
      <c r="C6685" s="170" t="s">
        <v>110</v>
      </c>
      <c r="D6685" s="172">
        <v>113.93</v>
      </c>
    </row>
    <row r="6686" spans="1:4" ht="40.5" x14ac:dyDescent="0.25">
      <c r="A6686" s="170">
        <v>87813</v>
      </c>
      <c r="B6686" s="171" t="s">
        <v>38009</v>
      </c>
      <c r="C6686" s="170" t="s">
        <v>110</v>
      </c>
      <c r="D6686" s="172">
        <v>99.14</v>
      </c>
    </row>
    <row r="6687" spans="1:4" ht="27" x14ac:dyDescent="0.25">
      <c r="A6687" s="170">
        <v>87815</v>
      </c>
      <c r="B6687" s="171" t="s">
        <v>38013</v>
      </c>
      <c r="C6687" s="170" t="s">
        <v>110</v>
      </c>
      <c r="D6687" s="172">
        <v>105.81</v>
      </c>
    </row>
    <row r="6688" spans="1:4" ht="27" x14ac:dyDescent="0.25">
      <c r="A6688" s="170">
        <v>87816</v>
      </c>
      <c r="B6688" s="171" t="s">
        <v>38017</v>
      </c>
      <c r="C6688" s="170" t="s">
        <v>110</v>
      </c>
      <c r="D6688" s="172">
        <v>141.32</v>
      </c>
    </row>
    <row r="6689" spans="1:4" ht="40.5" x14ac:dyDescent="0.25">
      <c r="A6689" s="170">
        <v>87817</v>
      </c>
      <c r="B6689" s="171" t="s">
        <v>38021</v>
      </c>
      <c r="C6689" s="170" t="s">
        <v>110</v>
      </c>
      <c r="D6689" s="172">
        <v>104.11</v>
      </c>
    </row>
    <row r="6690" spans="1:4" ht="27" x14ac:dyDescent="0.25">
      <c r="A6690" s="170">
        <v>87819</v>
      </c>
      <c r="B6690" s="171" t="s">
        <v>38025</v>
      </c>
      <c r="C6690" s="170" t="s">
        <v>110</v>
      </c>
      <c r="D6690" s="172">
        <v>112.47</v>
      </c>
    </row>
    <row r="6691" spans="1:4" ht="27" x14ac:dyDescent="0.25">
      <c r="A6691" s="170">
        <v>87820</v>
      </c>
      <c r="B6691" s="171" t="s">
        <v>38028</v>
      </c>
      <c r="C6691" s="170" t="s">
        <v>110</v>
      </c>
      <c r="D6691" s="172">
        <v>158.86000000000001</v>
      </c>
    </row>
    <row r="6692" spans="1:4" ht="40.5" x14ac:dyDescent="0.25">
      <c r="A6692" s="170">
        <v>87821</v>
      </c>
      <c r="B6692" s="171" t="s">
        <v>38032</v>
      </c>
      <c r="C6692" s="170" t="s">
        <v>110</v>
      </c>
      <c r="D6692" s="172">
        <v>136.99</v>
      </c>
    </row>
    <row r="6693" spans="1:4" ht="27" x14ac:dyDescent="0.25">
      <c r="A6693" s="170">
        <v>87823</v>
      </c>
      <c r="B6693" s="171" t="s">
        <v>38035</v>
      </c>
      <c r="C6693" s="170" t="s">
        <v>110</v>
      </c>
      <c r="D6693" s="172">
        <v>146.19999999999999</v>
      </c>
    </row>
    <row r="6694" spans="1:4" ht="40.5" x14ac:dyDescent="0.25">
      <c r="A6694" s="170">
        <v>87824</v>
      </c>
      <c r="B6694" s="171" t="s">
        <v>38039</v>
      </c>
      <c r="C6694" s="170" t="s">
        <v>110</v>
      </c>
      <c r="D6694" s="172">
        <v>184.49</v>
      </c>
    </row>
    <row r="6695" spans="1:4" ht="27" x14ac:dyDescent="0.25">
      <c r="A6695" s="170">
        <v>87825</v>
      </c>
      <c r="B6695" s="171" t="s">
        <v>38043</v>
      </c>
      <c r="C6695" s="170" t="s">
        <v>110</v>
      </c>
      <c r="D6695" s="172">
        <v>76.5</v>
      </c>
    </row>
    <row r="6696" spans="1:4" ht="27" x14ac:dyDescent="0.25">
      <c r="A6696" s="170">
        <v>87827</v>
      </c>
      <c r="B6696" s="171" t="s">
        <v>38046</v>
      </c>
      <c r="C6696" s="170" t="s">
        <v>110</v>
      </c>
      <c r="D6696" s="172">
        <v>82.6</v>
      </c>
    </row>
    <row r="6697" spans="1:4" ht="27" x14ac:dyDescent="0.25">
      <c r="A6697" s="170">
        <v>87828</v>
      </c>
      <c r="B6697" s="171" t="s">
        <v>38049</v>
      </c>
      <c r="C6697" s="170" t="s">
        <v>110</v>
      </c>
      <c r="D6697" s="172">
        <v>116.39</v>
      </c>
    </row>
    <row r="6698" spans="1:4" ht="27" x14ac:dyDescent="0.25">
      <c r="A6698" s="170">
        <v>87829</v>
      </c>
      <c r="B6698" s="171" t="s">
        <v>38053</v>
      </c>
      <c r="C6698" s="170" t="s">
        <v>110</v>
      </c>
      <c r="D6698" s="172">
        <v>91.79</v>
      </c>
    </row>
    <row r="6699" spans="1:4" ht="27" x14ac:dyDescent="0.25">
      <c r="A6699" s="170">
        <v>87831</v>
      </c>
      <c r="B6699" s="171" t="s">
        <v>38057</v>
      </c>
      <c r="C6699" s="170" t="s">
        <v>110</v>
      </c>
      <c r="D6699" s="172">
        <v>99.95</v>
      </c>
    </row>
    <row r="6700" spans="1:4" ht="40.5" x14ac:dyDescent="0.25">
      <c r="A6700" s="170">
        <v>87832</v>
      </c>
      <c r="B6700" s="171" t="s">
        <v>38061</v>
      </c>
      <c r="C6700" s="170" t="s">
        <v>110</v>
      </c>
      <c r="D6700" s="172">
        <v>146.16999999999999</v>
      </c>
    </row>
    <row r="6701" spans="1:4" ht="27" x14ac:dyDescent="0.25">
      <c r="A6701" s="170">
        <v>87838</v>
      </c>
      <c r="B6701" s="171" t="s">
        <v>38064</v>
      </c>
      <c r="C6701" s="170" t="s">
        <v>110</v>
      </c>
      <c r="D6701" s="172">
        <v>196.54</v>
      </c>
    </row>
    <row r="6702" spans="1:4" ht="27" x14ac:dyDescent="0.25">
      <c r="A6702" s="170">
        <v>87839</v>
      </c>
      <c r="B6702" s="171" t="s">
        <v>38068</v>
      </c>
      <c r="C6702" s="170" t="s">
        <v>110</v>
      </c>
      <c r="D6702" s="172">
        <v>141.94</v>
      </c>
    </row>
    <row r="6703" spans="1:4" ht="27" x14ac:dyDescent="0.25">
      <c r="A6703" s="170">
        <v>87840</v>
      </c>
      <c r="B6703" s="171" t="s">
        <v>38071</v>
      </c>
      <c r="C6703" s="170" t="s">
        <v>110</v>
      </c>
      <c r="D6703" s="172">
        <v>188.7</v>
      </c>
    </row>
    <row r="6704" spans="1:4" ht="27" x14ac:dyDescent="0.25">
      <c r="A6704" s="170">
        <v>87841</v>
      </c>
      <c r="B6704" s="171" t="s">
        <v>38075</v>
      </c>
      <c r="C6704" s="170" t="s">
        <v>110</v>
      </c>
      <c r="D6704" s="172">
        <v>134.63999999999999</v>
      </c>
    </row>
    <row r="6705" spans="1:4" ht="27" x14ac:dyDescent="0.25">
      <c r="A6705" s="170">
        <v>87850</v>
      </c>
      <c r="B6705" s="171" t="s">
        <v>38079</v>
      </c>
      <c r="C6705" s="170" t="s">
        <v>110</v>
      </c>
      <c r="D6705" s="172">
        <v>213.17</v>
      </c>
    </row>
    <row r="6706" spans="1:4" ht="27" x14ac:dyDescent="0.25">
      <c r="A6706" s="170">
        <v>87851</v>
      </c>
      <c r="B6706" s="171" t="s">
        <v>38083</v>
      </c>
      <c r="C6706" s="170" t="s">
        <v>110</v>
      </c>
      <c r="D6706" s="172">
        <v>158.57</v>
      </c>
    </row>
    <row r="6707" spans="1:4" ht="27" x14ac:dyDescent="0.25">
      <c r="A6707" s="170">
        <v>87852</v>
      </c>
      <c r="B6707" s="171" t="s">
        <v>38086</v>
      </c>
      <c r="C6707" s="170" t="s">
        <v>110</v>
      </c>
      <c r="D6707" s="172">
        <v>204.7</v>
      </c>
    </row>
    <row r="6708" spans="1:4" ht="27" x14ac:dyDescent="0.25">
      <c r="A6708" s="170">
        <v>87853</v>
      </c>
      <c r="B6708" s="171" t="s">
        <v>38090</v>
      </c>
      <c r="C6708" s="170" t="s">
        <v>110</v>
      </c>
      <c r="D6708" s="172">
        <v>150.65</v>
      </c>
    </row>
    <row r="6709" spans="1:4" ht="27" x14ac:dyDescent="0.25">
      <c r="A6709" s="170">
        <v>90406</v>
      </c>
      <c r="B6709" s="171" t="s">
        <v>38094</v>
      </c>
      <c r="C6709" s="170" t="s">
        <v>110</v>
      </c>
      <c r="D6709" s="172">
        <v>43.17</v>
      </c>
    </row>
    <row r="6710" spans="1:4" ht="27" x14ac:dyDescent="0.25">
      <c r="A6710" s="170">
        <v>90408</v>
      </c>
      <c r="B6710" s="171" t="s">
        <v>38097</v>
      </c>
      <c r="C6710" s="170" t="s">
        <v>110</v>
      </c>
      <c r="D6710" s="172">
        <v>32.72</v>
      </c>
    </row>
    <row r="6711" spans="1:4" ht="27" x14ac:dyDescent="0.25">
      <c r="A6711" s="170">
        <v>104203</v>
      </c>
      <c r="B6711" s="171" t="s">
        <v>38100</v>
      </c>
      <c r="C6711" s="170" t="s">
        <v>110</v>
      </c>
      <c r="D6711" s="172">
        <v>60.11</v>
      </c>
    </row>
    <row r="6712" spans="1:4" ht="27" x14ac:dyDescent="0.25">
      <c r="A6712" s="170">
        <v>104204</v>
      </c>
      <c r="B6712" s="171" t="s">
        <v>38102</v>
      </c>
      <c r="C6712" s="170" t="s">
        <v>110</v>
      </c>
      <c r="D6712" s="172">
        <v>77.52</v>
      </c>
    </row>
    <row r="6713" spans="1:4" ht="27" x14ac:dyDescent="0.25">
      <c r="A6713" s="170">
        <v>104205</v>
      </c>
      <c r="B6713" s="171" t="s">
        <v>38106</v>
      </c>
      <c r="C6713" s="170" t="s">
        <v>110</v>
      </c>
      <c r="D6713" s="172">
        <v>83.52</v>
      </c>
    </row>
    <row r="6714" spans="1:4" ht="27" x14ac:dyDescent="0.25">
      <c r="A6714" s="170">
        <v>104206</v>
      </c>
      <c r="B6714" s="171" t="s">
        <v>38109</v>
      </c>
      <c r="C6714" s="170" t="s">
        <v>110</v>
      </c>
      <c r="D6714" s="173">
        <v>92.32</v>
      </c>
    </row>
    <row r="6715" spans="1:4" ht="27" x14ac:dyDescent="0.25">
      <c r="A6715" s="170">
        <v>104207</v>
      </c>
      <c r="B6715" s="171" t="s">
        <v>38112</v>
      </c>
      <c r="C6715" s="170" t="s">
        <v>110</v>
      </c>
      <c r="D6715" s="173">
        <v>43.31</v>
      </c>
    </row>
    <row r="6716" spans="1:4" ht="27" x14ac:dyDescent="0.25">
      <c r="A6716" s="170">
        <v>104208</v>
      </c>
      <c r="B6716" s="171" t="s">
        <v>38114</v>
      </c>
      <c r="C6716" s="170" t="s">
        <v>110</v>
      </c>
      <c r="D6716" s="172">
        <v>60.31</v>
      </c>
    </row>
    <row r="6717" spans="1:4" ht="27" x14ac:dyDescent="0.25">
      <c r="A6717" s="170">
        <v>104209</v>
      </c>
      <c r="B6717" s="171" t="s">
        <v>38117</v>
      </c>
      <c r="C6717" s="170" t="s">
        <v>110</v>
      </c>
      <c r="D6717" s="172">
        <v>65.97</v>
      </c>
    </row>
    <row r="6718" spans="1:4" ht="27" x14ac:dyDescent="0.25">
      <c r="A6718" s="170">
        <v>104210</v>
      </c>
      <c r="B6718" s="171" t="s">
        <v>38121</v>
      </c>
      <c r="C6718" s="170" t="s">
        <v>110</v>
      </c>
      <c r="D6718" s="172">
        <v>67.87</v>
      </c>
    </row>
    <row r="6719" spans="1:4" ht="40.5" x14ac:dyDescent="0.25">
      <c r="A6719" s="170">
        <v>104211</v>
      </c>
      <c r="B6719" s="171" t="s">
        <v>38125</v>
      </c>
      <c r="C6719" s="170" t="s">
        <v>110</v>
      </c>
      <c r="D6719" s="172">
        <v>88.76</v>
      </c>
    </row>
    <row r="6720" spans="1:4" ht="40.5" x14ac:dyDescent="0.25">
      <c r="A6720" s="170">
        <v>104212</v>
      </c>
      <c r="B6720" s="171" t="s">
        <v>38127</v>
      </c>
      <c r="C6720" s="170" t="s">
        <v>110</v>
      </c>
      <c r="D6720" s="172">
        <v>105.83</v>
      </c>
    </row>
    <row r="6721" spans="1:4" ht="40.5" x14ac:dyDescent="0.25">
      <c r="A6721" s="170">
        <v>104213</v>
      </c>
      <c r="B6721" s="171" t="s">
        <v>38131</v>
      </c>
      <c r="C6721" s="170" t="s">
        <v>110</v>
      </c>
      <c r="D6721" s="172">
        <v>111.49</v>
      </c>
    </row>
    <row r="6722" spans="1:4" ht="40.5" x14ac:dyDescent="0.25">
      <c r="A6722" s="170">
        <v>104214</v>
      </c>
      <c r="B6722" s="171" t="s">
        <v>38135</v>
      </c>
      <c r="C6722" s="170" t="s">
        <v>110</v>
      </c>
      <c r="D6722" s="172">
        <v>133.86000000000001</v>
      </c>
    </row>
    <row r="6723" spans="1:4" ht="27" x14ac:dyDescent="0.25">
      <c r="A6723" s="170">
        <v>104215</v>
      </c>
      <c r="B6723" s="171" t="s">
        <v>38139</v>
      </c>
      <c r="C6723" s="170" t="s">
        <v>110</v>
      </c>
      <c r="D6723" s="172">
        <v>81.47</v>
      </c>
    </row>
    <row r="6724" spans="1:4" ht="27" x14ac:dyDescent="0.25">
      <c r="A6724" s="170">
        <v>104216</v>
      </c>
      <c r="B6724" s="171" t="s">
        <v>38142</v>
      </c>
      <c r="C6724" s="170" t="s">
        <v>110</v>
      </c>
      <c r="D6724" s="172">
        <v>97.92</v>
      </c>
    </row>
    <row r="6725" spans="1:4" ht="27" x14ac:dyDescent="0.25">
      <c r="A6725" s="170">
        <v>104217</v>
      </c>
      <c r="B6725" s="171" t="s">
        <v>38145</v>
      </c>
      <c r="C6725" s="170" t="s">
        <v>110</v>
      </c>
      <c r="D6725" s="172">
        <v>51.92</v>
      </c>
    </row>
    <row r="6726" spans="1:4" ht="27" x14ac:dyDescent="0.25">
      <c r="A6726" s="170">
        <v>104218</v>
      </c>
      <c r="B6726" s="171" t="s">
        <v>38148</v>
      </c>
      <c r="C6726" s="170" t="s">
        <v>110</v>
      </c>
      <c r="D6726" s="172">
        <v>57.25</v>
      </c>
    </row>
    <row r="6727" spans="1:4" ht="40.5" x14ac:dyDescent="0.25">
      <c r="A6727" s="170">
        <v>104219</v>
      </c>
      <c r="B6727" s="171" t="s">
        <v>38152</v>
      </c>
      <c r="C6727" s="170" t="s">
        <v>110</v>
      </c>
      <c r="D6727" s="172">
        <v>88.36</v>
      </c>
    </row>
    <row r="6728" spans="1:4" ht="27" x14ac:dyDescent="0.25">
      <c r="A6728" s="170">
        <v>104220</v>
      </c>
      <c r="B6728" s="171" t="s">
        <v>38156</v>
      </c>
      <c r="C6728" s="170" t="s">
        <v>110</v>
      </c>
      <c r="D6728" s="172">
        <v>55.51</v>
      </c>
    </row>
    <row r="6729" spans="1:4" ht="27" x14ac:dyDescent="0.25">
      <c r="A6729" s="170">
        <v>104221</v>
      </c>
      <c r="B6729" s="171" t="s">
        <v>38159</v>
      </c>
      <c r="C6729" s="170" t="s">
        <v>110</v>
      </c>
      <c r="D6729" s="172">
        <v>66.739999999999995</v>
      </c>
    </row>
    <row r="6730" spans="1:4" ht="27" x14ac:dyDescent="0.25">
      <c r="A6730" s="170">
        <v>104222</v>
      </c>
      <c r="B6730" s="171" t="s">
        <v>38163</v>
      </c>
      <c r="C6730" s="170" t="s">
        <v>110</v>
      </c>
      <c r="D6730" s="172">
        <v>73.88</v>
      </c>
    </row>
    <row r="6731" spans="1:4" ht="40.5" x14ac:dyDescent="0.25">
      <c r="A6731" s="170">
        <v>104223</v>
      </c>
      <c r="B6731" s="171" t="s">
        <v>38166</v>
      </c>
      <c r="C6731" s="170" t="s">
        <v>110</v>
      </c>
      <c r="D6731" s="172">
        <v>115.79</v>
      </c>
    </row>
    <row r="6732" spans="1:4" ht="27" x14ac:dyDescent="0.25">
      <c r="A6732" s="170">
        <v>104224</v>
      </c>
      <c r="B6732" s="171" t="s">
        <v>38170</v>
      </c>
      <c r="C6732" s="170" t="s">
        <v>110</v>
      </c>
      <c r="D6732" s="172">
        <v>71.540000000000006</v>
      </c>
    </row>
    <row r="6733" spans="1:4" ht="27" x14ac:dyDescent="0.25">
      <c r="A6733" s="170">
        <v>104225</v>
      </c>
      <c r="B6733" s="171" t="s">
        <v>38172</v>
      </c>
      <c r="C6733" s="170" t="s">
        <v>110</v>
      </c>
      <c r="D6733" s="172">
        <v>72.05</v>
      </c>
    </row>
    <row r="6734" spans="1:4" ht="27" x14ac:dyDescent="0.25">
      <c r="A6734" s="170">
        <v>104226</v>
      </c>
      <c r="B6734" s="171" t="s">
        <v>38174</v>
      </c>
      <c r="C6734" s="170" t="s">
        <v>110</v>
      </c>
      <c r="D6734" s="172">
        <v>81.010000000000005</v>
      </c>
    </row>
    <row r="6735" spans="1:4" ht="40.5" x14ac:dyDescent="0.25">
      <c r="A6735" s="170">
        <v>104227</v>
      </c>
      <c r="B6735" s="171" t="s">
        <v>38178</v>
      </c>
      <c r="C6735" s="170" t="s">
        <v>110</v>
      </c>
      <c r="D6735" s="172">
        <v>134.55000000000001</v>
      </c>
    </row>
    <row r="6736" spans="1:4" ht="27" x14ac:dyDescent="0.25">
      <c r="A6736" s="170">
        <v>104228</v>
      </c>
      <c r="B6736" s="171" t="s">
        <v>38182</v>
      </c>
      <c r="C6736" s="170" t="s">
        <v>110</v>
      </c>
      <c r="D6736" s="172">
        <v>77.540000000000006</v>
      </c>
    </row>
    <row r="6737" spans="1:4" ht="27" x14ac:dyDescent="0.25">
      <c r="A6737" s="170">
        <v>104229</v>
      </c>
      <c r="B6737" s="171" t="s">
        <v>38186</v>
      </c>
      <c r="C6737" s="170" t="s">
        <v>110</v>
      </c>
      <c r="D6737" s="172">
        <v>85.55</v>
      </c>
    </row>
    <row r="6738" spans="1:4" ht="27" x14ac:dyDescent="0.25">
      <c r="A6738" s="170">
        <v>104230</v>
      </c>
      <c r="B6738" s="171" t="s">
        <v>38189</v>
      </c>
      <c r="C6738" s="170" t="s">
        <v>110</v>
      </c>
      <c r="D6738" s="172">
        <v>95.41</v>
      </c>
    </row>
    <row r="6739" spans="1:4" ht="40.5" x14ac:dyDescent="0.25">
      <c r="A6739" s="170">
        <v>104231</v>
      </c>
      <c r="B6739" s="171" t="s">
        <v>38192</v>
      </c>
      <c r="C6739" s="170" t="s">
        <v>110</v>
      </c>
      <c r="D6739" s="172">
        <v>148.37</v>
      </c>
    </row>
    <row r="6740" spans="1:4" ht="27" x14ac:dyDescent="0.25">
      <c r="A6740" s="170">
        <v>104232</v>
      </c>
      <c r="B6740" s="171" t="s">
        <v>38194</v>
      </c>
      <c r="C6740" s="170" t="s">
        <v>110</v>
      </c>
      <c r="D6740" s="172">
        <v>85.76</v>
      </c>
    </row>
    <row r="6741" spans="1:4" ht="27" x14ac:dyDescent="0.25">
      <c r="A6741" s="170">
        <v>104233</v>
      </c>
      <c r="B6741" s="171" t="s">
        <v>38197</v>
      </c>
      <c r="C6741" s="170" t="s">
        <v>110</v>
      </c>
      <c r="D6741" s="172">
        <v>37.74</v>
      </c>
    </row>
    <row r="6742" spans="1:4" ht="27" x14ac:dyDescent="0.25">
      <c r="A6742" s="170">
        <v>104234</v>
      </c>
      <c r="B6742" s="171" t="s">
        <v>38201</v>
      </c>
      <c r="C6742" s="170" t="s">
        <v>110</v>
      </c>
      <c r="D6742" s="172">
        <v>42.71</v>
      </c>
    </row>
    <row r="6743" spans="1:4" ht="40.5" x14ac:dyDescent="0.25">
      <c r="A6743" s="170">
        <v>104235</v>
      </c>
      <c r="B6743" s="171" t="s">
        <v>38203</v>
      </c>
      <c r="C6743" s="170" t="s">
        <v>110</v>
      </c>
      <c r="D6743" s="172">
        <v>72.67</v>
      </c>
    </row>
    <row r="6744" spans="1:4" ht="27" x14ac:dyDescent="0.25">
      <c r="A6744" s="170">
        <v>104236</v>
      </c>
      <c r="B6744" s="171" t="s">
        <v>38205</v>
      </c>
      <c r="C6744" s="170" t="s">
        <v>110</v>
      </c>
      <c r="D6744" s="172">
        <v>40.49</v>
      </c>
    </row>
    <row r="6745" spans="1:4" ht="27" x14ac:dyDescent="0.25">
      <c r="A6745" s="170">
        <v>104237</v>
      </c>
      <c r="B6745" s="171" t="s">
        <v>38207</v>
      </c>
      <c r="C6745" s="170" t="s">
        <v>110</v>
      </c>
      <c r="D6745" s="172">
        <v>52.27</v>
      </c>
    </row>
    <row r="6746" spans="1:4" ht="27" x14ac:dyDescent="0.25">
      <c r="A6746" s="170">
        <v>104238</v>
      </c>
      <c r="B6746" s="171" t="s">
        <v>38209</v>
      </c>
      <c r="C6746" s="170" t="s">
        <v>110</v>
      </c>
      <c r="D6746" s="172">
        <v>58.94</v>
      </c>
    </row>
    <row r="6747" spans="1:4" ht="40.5" x14ac:dyDescent="0.25">
      <c r="A6747" s="170">
        <v>104239</v>
      </c>
      <c r="B6747" s="171" t="s">
        <v>38213</v>
      </c>
      <c r="C6747" s="170" t="s">
        <v>110</v>
      </c>
      <c r="D6747" s="172">
        <v>98.92</v>
      </c>
    </row>
    <row r="6748" spans="1:4" ht="27" x14ac:dyDescent="0.25">
      <c r="A6748" s="170">
        <v>104240</v>
      </c>
      <c r="B6748" s="171" t="s">
        <v>38216</v>
      </c>
      <c r="C6748" s="170" t="s">
        <v>110</v>
      </c>
      <c r="D6748" s="172">
        <v>56.25</v>
      </c>
    </row>
    <row r="6749" spans="1:4" ht="27" x14ac:dyDescent="0.25">
      <c r="A6749" s="170">
        <v>104241</v>
      </c>
      <c r="B6749" s="171" t="s">
        <v>38220</v>
      </c>
      <c r="C6749" s="170" t="s">
        <v>110</v>
      </c>
      <c r="D6749" s="172">
        <v>57.24</v>
      </c>
    </row>
    <row r="6750" spans="1:4" ht="27" x14ac:dyDescent="0.25">
      <c r="A6750" s="170">
        <v>104242</v>
      </c>
      <c r="B6750" s="171" t="s">
        <v>38223</v>
      </c>
      <c r="C6750" s="170" t="s">
        <v>110</v>
      </c>
      <c r="D6750" s="172">
        <v>65.599999999999994</v>
      </c>
    </row>
    <row r="6751" spans="1:4" ht="40.5" x14ac:dyDescent="0.25">
      <c r="A6751" s="170">
        <v>104243</v>
      </c>
      <c r="B6751" s="171" t="s">
        <v>38227</v>
      </c>
      <c r="C6751" s="170" t="s">
        <v>110</v>
      </c>
      <c r="D6751" s="172">
        <v>116.46</v>
      </c>
    </row>
    <row r="6752" spans="1:4" ht="27" x14ac:dyDescent="0.25">
      <c r="A6752" s="170">
        <v>104244</v>
      </c>
      <c r="B6752" s="171" t="s">
        <v>38229</v>
      </c>
      <c r="C6752" s="170" t="s">
        <v>110</v>
      </c>
      <c r="D6752" s="172">
        <v>61.91</v>
      </c>
    </row>
    <row r="6753" spans="1:4" ht="27" x14ac:dyDescent="0.25">
      <c r="A6753" s="170">
        <v>104245</v>
      </c>
      <c r="B6753" s="171" t="s">
        <v>38233</v>
      </c>
      <c r="C6753" s="170" t="s">
        <v>110</v>
      </c>
      <c r="D6753" s="172">
        <v>62.44</v>
      </c>
    </row>
    <row r="6754" spans="1:4" ht="27" x14ac:dyDescent="0.25">
      <c r="A6754" s="170">
        <v>104246</v>
      </c>
      <c r="B6754" s="171" t="s">
        <v>38236</v>
      </c>
      <c r="C6754" s="170" t="s">
        <v>110</v>
      </c>
      <c r="D6754" s="172">
        <v>71.650000000000006</v>
      </c>
    </row>
    <row r="6755" spans="1:4" ht="40.5" x14ac:dyDescent="0.25">
      <c r="A6755" s="170">
        <v>104247</v>
      </c>
      <c r="B6755" s="171" t="s">
        <v>38239</v>
      </c>
      <c r="C6755" s="170" t="s">
        <v>110</v>
      </c>
      <c r="D6755" s="172">
        <v>124.54</v>
      </c>
    </row>
    <row r="6756" spans="1:4" ht="27" x14ac:dyDescent="0.25">
      <c r="A6756" s="170">
        <v>104248</v>
      </c>
      <c r="B6756" s="171" t="s">
        <v>38242</v>
      </c>
      <c r="C6756" s="170" t="s">
        <v>110</v>
      </c>
      <c r="D6756" s="172">
        <v>63.93</v>
      </c>
    </row>
    <row r="6757" spans="1:4" ht="27" x14ac:dyDescent="0.25">
      <c r="A6757" s="170">
        <v>104249</v>
      </c>
      <c r="B6757" s="171" t="s">
        <v>38245</v>
      </c>
      <c r="C6757" s="170" t="s">
        <v>110</v>
      </c>
      <c r="D6757" s="172">
        <v>75.44</v>
      </c>
    </row>
    <row r="6758" spans="1:4" ht="27" x14ac:dyDescent="0.25">
      <c r="A6758" s="170">
        <v>104250</v>
      </c>
      <c r="B6758" s="171" t="s">
        <v>38248</v>
      </c>
      <c r="C6758" s="170" t="s">
        <v>110</v>
      </c>
      <c r="D6758" s="172">
        <v>80.41</v>
      </c>
    </row>
    <row r="6759" spans="1:4" ht="40.5" x14ac:dyDescent="0.25">
      <c r="A6759" s="170">
        <v>104251</v>
      </c>
      <c r="B6759" s="171" t="s">
        <v>38252</v>
      </c>
      <c r="C6759" s="170" t="s">
        <v>110</v>
      </c>
      <c r="D6759" s="172">
        <v>106.8</v>
      </c>
    </row>
    <row r="6760" spans="1:4" ht="40.5" x14ac:dyDescent="0.25">
      <c r="A6760" s="170">
        <v>104252</v>
      </c>
      <c r="B6760" s="171" t="s">
        <v>38255</v>
      </c>
      <c r="C6760" s="170" t="s">
        <v>110</v>
      </c>
      <c r="D6760" s="172">
        <v>80.489999999999995</v>
      </c>
    </row>
    <row r="6761" spans="1:4" ht="27" x14ac:dyDescent="0.25">
      <c r="A6761" s="170">
        <v>104253</v>
      </c>
      <c r="B6761" s="171" t="s">
        <v>38257</v>
      </c>
      <c r="C6761" s="170" t="s">
        <v>110</v>
      </c>
      <c r="D6761" s="172">
        <v>89.97</v>
      </c>
    </row>
    <row r="6762" spans="1:4" ht="27" x14ac:dyDescent="0.25">
      <c r="A6762" s="170">
        <v>104254</v>
      </c>
      <c r="B6762" s="171" t="s">
        <v>38261</v>
      </c>
      <c r="C6762" s="170" t="s">
        <v>110</v>
      </c>
      <c r="D6762" s="172">
        <v>96.64</v>
      </c>
    </row>
    <row r="6763" spans="1:4" ht="40.5" x14ac:dyDescent="0.25">
      <c r="A6763" s="170">
        <v>104255</v>
      </c>
      <c r="B6763" s="171" t="s">
        <v>38264</v>
      </c>
      <c r="C6763" s="170" t="s">
        <v>110</v>
      </c>
      <c r="D6763" s="172">
        <v>133.05000000000001</v>
      </c>
    </row>
    <row r="6764" spans="1:4" ht="40.5" x14ac:dyDescent="0.25">
      <c r="A6764" s="170">
        <v>104256</v>
      </c>
      <c r="B6764" s="171" t="s">
        <v>38267</v>
      </c>
      <c r="C6764" s="170" t="s">
        <v>110</v>
      </c>
      <c r="D6764" s="172">
        <v>96.24</v>
      </c>
    </row>
    <row r="6765" spans="1:4" ht="27" x14ac:dyDescent="0.25">
      <c r="A6765" s="170">
        <v>104257</v>
      </c>
      <c r="B6765" s="171" t="s">
        <v>38269</v>
      </c>
      <c r="C6765" s="170" t="s">
        <v>110</v>
      </c>
      <c r="D6765" s="172">
        <v>94.94</v>
      </c>
    </row>
    <row r="6766" spans="1:4" ht="27" x14ac:dyDescent="0.25">
      <c r="A6766" s="170">
        <v>104258</v>
      </c>
      <c r="B6766" s="171" t="s">
        <v>38272</v>
      </c>
      <c r="C6766" s="170" t="s">
        <v>110</v>
      </c>
      <c r="D6766" s="172">
        <v>103.3</v>
      </c>
    </row>
    <row r="6767" spans="1:4" ht="40.5" x14ac:dyDescent="0.25">
      <c r="A6767" s="170">
        <v>104259</v>
      </c>
      <c r="B6767" s="171" t="s">
        <v>38276</v>
      </c>
      <c r="C6767" s="170" t="s">
        <v>110</v>
      </c>
      <c r="D6767" s="172">
        <v>150.59</v>
      </c>
    </row>
    <row r="6768" spans="1:4" ht="40.5" x14ac:dyDescent="0.25">
      <c r="A6768" s="170">
        <v>104260</v>
      </c>
      <c r="B6768" s="171" t="s">
        <v>38280</v>
      </c>
      <c r="C6768" s="170" t="s">
        <v>110</v>
      </c>
      <c r="D6768" s="172">
        <v>101.9</v>
      </c>
    </row>
    <row r="6769" spans="1:4" ht="27" x14ac:dyDescent="0.25">
      <c r="A6769" s="170">
        <v>104261</v>
      </c>
      <c r="B6769" s="171" t="s">
        <v>38284</v>
      </c>
      <c r="C6769" s="170" t="s">
        <v>110</v>
      </c>
      <c r="D6769" s="172">
        <v>124.48</v>
      </c>
    </row>
    <row r="6770" spans="1:4" ht="27" x14ac:dyDescent="0.25">
      <c r="A6770" s="170">
        <v>104262</v>
      </c>
      <c r="B6770" s="171" t="s">
        <v>38288</v>
      </c>
      <c r="C6770" s="170" t="s">
        <v>110</v>
      </c>
      <c r="D6770" s="172">
        <v>133.69</v>
      </c>
    </row>
    <row r="6771" spans="1:4" ht="40.5" x14ac:dyDescent="0.25">
      <c r="A6771" s="170">
        <v>104263</v>
      </c>
      <c r="B6771" s="171" t="s">
        <v>38292</v>
      </c>
      <c r="C6771" s="170" t="s">
        <v>110</v>
      </c>
      <c r="D6771" s="172">
        <v>174.3</v>
      </c>
    </row>
    <row r="6772" spans="1:4" ht="40.5" x14ac:dyDescent="0.25">
      <c r="A6772" s="170">
        <v>104264</v>
      </c>
      <c r="B6772" s="171" t="s">
        <v>38296</v>
      </c>
      <c r="C6772" s="170" t="s">
        <v>110</v>
      </c>
      <c r="D6772" s="172">
        <v>122.05</v>
      </c>
    </row>
    <row r="6773" spans="1:4" ht="27" x14ac:dyDescent="0.25">
      <c r="A6773" s="170">
        <v>104627</v>
      </c>
      <c r="B6773" s="171" t="s">
        <v>38300</v>
      </c>
      <c r="C6773" s="170" t="s">
        <v>110</v>
      </c>
      <c r="D6773" s="172">
        <v>20.239999999999998</v>
      </c>
    </row>
    <row r="6774" spans="1:4" ht="27" x14ac:dyDescent="0.25">
      <c r="A6774" s="170">
        <v>104628</v>
      </c>
      <c r="B6774" s="171" t="s">
        <v>38302</v>
      </c>
      <c r="C6774" s="170" t="s">
        <v>110</v>
      </c>
      <c r="D6774" s="172">
        <v>32.159999999999997</v>
      </c>
    </row>
    <row r="6775" spans="1:4" ht="27" x14ac:dyDescent="0.25">
      <c r="A6775" s="170">
        <v>104629</v>
      </c>
      <c r="B6775" s="171" t="s">
        <v>38305</v>
      </c>
      <c r="C6775" s="170" t="s">
        <v>110</v>
      </c>
      <c r="D6775" s="172">
        <v>39.01</v>
      </c>
    </row>
    <row r="6776" spans="1:4" ht="27" x14ac:dyDescent="0.25">
      <c r="A6776" s="170">
        <v>104630</v>
      </c>
      <c r="B6776" s="171" t="s">
        <v>38308</v>
      </c>
      <c r="C6776" s="170" t="s">
        <v>110</v>
      </c>
      <c r="D6776" s="172">
        <v>31.58</v>
      </c>
    </row>
    <row r="6777" spans="1:4" ht="27" x14ac:dyDescent="0.25">
      <c r="A6777" s="170">
        <v>104631</v>
      </c>
      <c r="B6777" s="171" t="s">
        <v>38311</v>
      </c>
      <c r="C6777" s="170" t="s">
        <v>110</v>
      </c>
      <c r="D6777" s="172">
        <v>43.49</v>
      </c>
    </row>
    <row r="6778" spans="1:4" ht="27" x14ac:dyDescent="0.25">
      <c r="A6778" s="170">
        <v>104632</v>
      </c>
      <c r="B6778" s="171" t="s">
        <v>38313</v>
      </c>
      <c r="C6778" s="170" t="s">
        <v>110</v>
      </c>
      <c r="D6778" s="172">
        <v>50.34</v>
      </c>
    </row>
    <row r="6779" spans="1:4" ht="27" x14ac:dyDescent="0.25">
      <c r="A6779" s="170">
        <v>104633</v>
      </c>
      <c r="B6779" s="171" t="s">
        <v>38315</v>
      </c>
      <c r="C6779" s="170" t="s">
        <v>110</v>
      </c>
      <c r="D6779" s="172">
        <v>28.25</v>
      </c>
    </row>
    <row r="6780" spans="1:4" ht="27" x14ac:dyDescent="0.25">
      <c r="A6780" s="170">
        <v>104634</v>
      </c>
      <c r="B6780" s="171" t="s">
        <v>38317</v>
      </c>
      <c r="C6780" s="170" t="s">
        <v>110</v>
      </c>
      <c r="D6780" s="172">
        <v>41.39</v>
      </c>
    </row>
    <row r="6781" spans="1:4" x14ac:dyDescent="0.25">
      <c r="A6781" s="170">
        <v>104635</v>
      </c>
      <c r="B6781" s="171" t="s">
        <v>38320</v>
      </c>
      <c r="C6781" s="170" t="s">
        <v>110</v>
      </c>
      <c r="D6781" s="172">
        <v>57.98</v>
      </c>
    </row>
    <row r="6782" spans="1:4" x14ac:dyDescent="0.25">
      <c r="A6782" s="170">
        <v>104636</v>
      </c>
      <c r="B6782" s="171" t="s">
        <v>38322</v>
      </c>
      <c r="C6782" s="170" t="s">
        <v>110</v>
      </c>
      <c r="D6782" s="172">
        <v>67.14</v>
      </c>
    </row>
    <row r="6783" spans="1:4" ht="27" x14ac:dyDescent="0.25">
      <c r="A6783" s="170">
        <v>104951</v>
      </c>
      <c r="B6783" s="171" t="s">
        <v>38325</v>
      </c>
      <c r="C6783" s="170" t="s">
        <v>110</v>
      </c>
      <c r="D6783" s="172">
        <v>32.020000000000003</v>
      </c>
    </row>
    <row r="6784" spans="1:4" ht="27" x14ac:dyDescent="0.25">
      <c r="A6784" s="170">
        <v>104952</v>
      </c>
      <c r="B6784" s="171" t="s">
        <v>38328</v>
      </c>
      <c r="C6784" s="170" t="s">
        <v>110</v>
      </c>
      <c r="D6784" s="172">
        <v>37.18</v>
      </c>
    </row>
    <row r="6785" spans="1:4" ht="27" x14ac:dyDescent="0.25">
      <c r="A6785" s="170">
        <v>104953</v>
      </c>
      <c r="B6785" s="171" t="s">
        <v>38332</v>
      </c>
      <c r="C6785" s="170" t="s">
        <v>110</v>
      </c>
      <c r="D6785" s="172">
        <v>64.73</v>
      </c>
    </row>
    <row r="6786" spans="1:4" ht="27" x14ac:dyDescent="0.25">
      <c r="A6786" s="170">
        <v>104954</v>
      </c>
      <c r="B6786" s="171" t="s">
        <v>38336</v>
      </c>
      <c r="C6786" s="170" t="s">
        <v>110</v>
      </c>
      <c r="D6786" s="172">
        <v>49.83</v>
      </c>
    </row>
    <row r="6787" spans="1:4" ht="27" x14ac:dyDescent="0.25">
      <c r="A6787" s="170">
        <v>104955</v>
      </c>
      <c r="B6787" s="171" t="s">
        <v>38339</v>
      </c>
      <c r="C6787" s="170" t="s">
        <v>110</v>
      </c>
      <c r="D6787" s="172">
        <v>41.33</v>
      </c>
    </row>
    <row r="6788" spans="1:4" ht="27" x14ac:dyDescent="0.25">
      <c r="A6788" s="170">
        <v>104956</v>
      </c>
      <c r="B6788" s="171" t="s">
        <v>38342</v>
      </c>
      <c r="C6788" s="170" t="s">
        <v>110</v>
      </c>
      <c r="D6788" s="172">
        <v>46.49</v>
      </c>
    </row>
    <row r="6789" spans="1:4" ht="27" x14ac:dyDescent="0.25">
      <c r="A6789" s="170">
        <v>104957</v>
      </c>
      <c r="B6789" s="171" t="s">
        <v>38346</v>
      </c>
      <c r="C6789" s="170" t="s">
        <v>110</v>
      </c>
      <c r="D6789" s="172">
        <v>40.22</v>
      </c>
    </row>
    <row r="6790" spans="1:4" ht="27" x14ac:dyDescent="0.25">
      <c r="A6790" s="170">
        <v>104958</v>
      </c>
      <c r="B6790" s="171" t="s">
        <v>38348</v>
      </c>
      <c r="C6790" s="170" t="s">
        <v>110</v>
      </c>
      <c r="D6790" s="172">
        <v>22.5</v>
      </c>
    </row>
    <row r="6791" spans="1:4" ht="27" x14ac:dyDescent="0.25">
      <c r="A6791" s="170">
        <v>104959</v>
      </c>
      <c r="B6791" s="171" t="s">
        <v>38351</v>
      </c>
      <c r="C6791" s="170" t="s">
        <v>110</v>
      </c>
      <c r="D6791" s="172">
        <v>25.8</v>
      </c>
    </row>
    <row r="6792" spans="1:4" ht="27" x14ac:dyDescent="0.25">
      <c r="A6792" s="170">
        <v>104960</v>
      </c>
      <c r="B6792" s="171" t="s">
        <v>38354</v>
      </c>
      <c r="C6792" s="170" t="s">
        <v>110</v>
      </c>
      <c r="D6792" s="172">
        <v>42.31</v>
      </c>
    </row>
    <row r="6793" spans="1:4" ht="27" x14ac:dyDescent="0.25">
      <c r="A6793" s="170">
        <v>104961</v>
      </c>
      <c r="B6793" s="171" t="s">
        <v>38357</v>
      </c>
      <c r="C6793" s="170" t="s">
        <v>110</v>
      </c>
      <c r="D6793" s="172">
        <v>52.15</v>
      </c>
    </row>
    <row r="6794" spans="1:4" ht="27" x14ac:dyDescent="0.25">
      <c r="A6794" s="170">
        <v>104962</v>
      </c>
      <c r="B6794" s="171" t="s">
        <v>38360</v>
      </c>
      <c r="C6794" s="170" t="s">
        <v>110</v>
      </c>
      <c r="D6794" s="172">
        <v>57.31</v>
      </c>
    </row>
    <row r="6795" spans="1:4" ht="27" x14ac:dyDescent="0.25">
      <c r="A6795" s="170">
        <v>104963</v>
      </c>
      <c r="B6795" s="171" t="s">
        <v>38364</v>
      </c>
      <c r="C6795" s="170" t="s">
        <v>110</v>
      </c>
      <c r="D6795" s="172">
        <v>46.83</v>
      </c>
    </row>
    <row r="6796" spans="1:4" ht="27" x14ac:dyDescent="0.25">
      <c r="A6796" s="170">
        <v>104964</v>
      </c>
      <c r="B6796" s="171" t="s">
        <v>38367</v>
      </c>
      <c r="C6796" s="170" t="s">
        <v>110</v>
      </c>
      <c r="D6796" s="172">
        <v>51.99</v>
      </c>
    </row>
    <row r="6797" spans="1:4" ht="27" x14ac:dyDescent="0.25">
      <c r="A6797" s="170">
        <v>104965</v>
      </c>
      <c r="B6797" s="171" t="s">
        <v>38370</v>
      </c>
      <c r="C6797" s="170" t="s">
        <v>110</v>
      </c>
      <c r="D6797" s="172">
        <v>44.67</v>
      </c>
    </row>
    <row r="6798" spans="1:4" ht="27" x14ac:dyDescent="0.25">
      <c r="A6798" s="170">
        <v>104966</v>
      </c>
      <c r="B6798" s="171" t="s">
        <v>38374</v>
      </c>
      <c r="C6798" s="170" t="s">
        <v>110</v>
      </c>
      <c r="D6798" s="172">
        <v>45.38</v>
      </c>
    </row>
    <row r="6799" spans="1:4" ht="27" x14ac:dyDescent="0.25">
      <c r="A6799" s="170">
        <v>104967</v>
      </c>
      <c r="B6799" s="171" t="s">
        <v>38377</v>
      </c>
      <c r="C6799" s="170" t="s">
        <v>110</v>
      </c>
      <c r="D6799" s="172">
        <v>40.409999999999997</v>
      </c>
    </row>
    <row r="6800" spans="1:4" ht="27" x14ac:dyDescent="0.25">
      <c r="A6800" s="170">
        <v>104968</v>
      </c>
      <c r="B6800" s="171" t="s">
        <v>38379</v>
      </c>
      <c r="C6800" s="170" t="s">
        <v>110</v>
      </c>
      <c r="D6800" s="172">
        <v>43.71</v>
      </c>
    </row>
    <row r="6801" spans="1:4" ht="27" x14ac:dyDescent="0.25">
      <c r="A6801" s="170">
        <v>104969</v>
      </c>
      <c r="B6801" s="171" t="s">
        <v>38382</v>
      </c>
      <c r="C6801" s="170" t="s">
        <v>110</v>
      </c>
      <c r="D6801" s="172">
        <v>35.090000000000003</v>
      </c>
    </row>
    <row r="6802" spans="1:4" ht="27" x14ac:dyDescent="0.25">
      <c r="A6802" s="170">
        <v>104970</v>
      </c>
      <c r="B6802" s="171" t="s">
        <v>38385</v>
      </c>
      <c r="C6802" s="170" t="s">
        <v>110</v>
      </c>
      <c r="D6802" s="172">
        <v>38.39</v>
      </c>
    </row>
    <row r="6803" spans="1:4" ht="27" x14ac:dyDescent="0.25">
      <c r="A6803" s="170">
        <v>104971</v>
      </c>
      <c r="B6803" s="171" t="s">
        <v>38388</v>
      </c>
      <c r="C6803" s="170" t="s">
        <v>110</v>
      </c>
      <c r="D6803" s="172">
        <v>32.93</v>
      </c>
    </row>
    <row r="6804" spans="1:4" ht="27" x14ac:dyDescent="0.25">
      <c r="A6804" s="170">
        <v>104972</v>
      </c>
      <c r="B6804" s="171" t="s">
        <v>38391</v>
      </c>
      <c r="C6804" s="170" t="s">
        <v>110</v>
      </c>
      <c r="D6804" s="172">
        <v>36.229999999999997</v>
      </c>
    </row>
    <row r="6805" spans="1:4" ht="27" x14ac:dyDescent="0.25">
      <c r="A6805" s="170">
        <v>104973</v>
      </c>
      <c r="B6805" s="171" t="s">
        <v>38393</v>
      </c>
      <c r="C6805" s="170" t="s">
        <v>110</v>
      </c>
      <c r="D6805" s="172">
        <v>29.58</v>
      </c>
    </row>
    <row r="6806" spans="1:4" ht="27" x14ac:dyDescent="0.25">
      <c r="A6806" s="170">
        <v>104974</v>
      </c>
      <c r="B6806" s="171" t="s">
        <v>38395</v>
      </c>
      <c r="C6806" s="170" t="s">
        <v>110</v>
      </c>
      <c r="D6806" s="172">
        <v>32.880000000000003</v>
      </c>
    </row>
    <row r="6807" spans="1:4" ht="27" x14ac:dyDescent="0.25">
      <c r="A6807" s="170">
        <v>104975</v>
      </c>
      <c r="B6807" s="171" t="s">
        <v>38399</v>
      </c>
      <c r="C6807" s="170" t="s">
        <v>110</v>
      </c>
      <c r="D6807" s="172">
        <v>28.48</v>
      </c>
    </row>
    <row r="6808" spans="1:4" ht="27" x14ac:dyDescent="0.25">
      <c r="A6808" s="170">
        <v>104976</v>
      </c>
      <c r="B6808" s="171" t="s">
        <v>38401</v>
      </c>
      <c r="C6808" s="170" t="s">
        <v>110</v>
      </c>
      <c r="D6808" s="172">
        <v>31.78</v>
      </c>
    </row>
    <row r="6809" spans="1:4" ht="27" x14ac:dyDescent="0.25">
      <c r="A6809" s="170">
        <v>104977</v>
      </c>
      <c r="B6809" s="171" t="s">
        <v>38404</v>
      </c>
      <c r="C6809" s="170" t="s">
        <v>110</v>
      </c>
      <c r="D6809" s="172">
        <v>49.36</v>
      </c>
    </row>
    <row r="6810" spans="1:4" ht="27" x14ac:dyDescent="0.25">
      <c r="A6810" s="170">
        <v>104978</v>
      </c>
      <c r="B6810" s="171" t="s">
        <v>38408</v>
      </c>
      <c r="C6810" s="170" t="s">
        <v>110</v>
      </c>
      <c r="D6810" s="172">
        <v>37.81</v>
      </c>
    </row>
    <row r="6811" spans="1:4" ht="27" x14ac:dyDescent="0.25">
      <c r="A6811" s="170">
        <v>105185</v>
      </c>
      <c r="B6811" s="171" t="s">
        <v>38411</v>
      </c>
      <c r="C6811" s="170" t="s">
        <v>110</v>
      </c>
      <c r="D6811" s="172">
        <v>209.97</v>
      </c>
    </row>
    <row r="6812" spans="1:4" ht="27" x14ac:dyDescent="0.25">
      <c r="A6812" s="170">
        <v>105186</v>
      </c>
      <c r="B6812" s="171" t="s">
        <v>38415</v>
      </c>
      <c r="C6812" s="170" t="s">
        <v>110</v>
      </c>
      <c r="D6812" s="172">
        <v>155.43</v>
      </c>
    </row>
    <row r="6813" spans="1:4" ht="27" x14ac:dyDescent="0.25">
      <c r="A6813" s="170">
        <v>105187</v>
      </c>
      <c r="B6813" s="171" t="s">
        <v>38419</v>
      </c>
      <c r="C6813" s="170" t="s">
        <v>110</v>
      </c>
      <c r="D6813" s="172">
        <v>202.35</v>
      </c>
    </row>
    <row r="6814" spans="1:4" ht="27" x14ac:dyDescent="0.25">
      <c r="A6814" s="170">
        <v>105188</v>
      </c>
      <c r="B6814" s="171" t="s">
        <v>38423</v>
      </c>
      <c r="C6814" s="170" t="s">
        <v>110</v>
      </c>
      <c r="D6814" s="172">
        <v>148.30000000000001</v>
      </c>
    </row>
    <row r="6815" spans="1:4" ht="27" x14ac:dyDescent="0.25">
      <c r="A6815" s="170">
        <v>87244</v>
      </c>
      <c r="B6815" s="171" t="s">
        <v>38427</v>
      </c>
      <c r="C6815" s="170" t="s">
        <v>110</v>
      </c>
      <c r="D6815" s="172">
        <v>260.22000000000003</v>
      </c>
    </row>
    <row r="6816" spans="1:4" ht="27" x14ac:dyDescent="0.25">
      <c r="A6816" s="170">
        <v>87245</v>
      </c>
      <c r="B6816" s="171" t="s">
        <v>38431</v>
      </c>
      <c r="C6816" s="170" t="s">
        <v>110</v>
      </c>
      <c r="D6816" s="172">
        <v>311.39</v>
      </c>
    </row>
    <row r="6817" spans="1:4" ht="27" x14ac:dyDescent="0.25">
      <c r="A6817" s="170">
        <v>87265</v>
      </c>
      <c r="B6817" s="171" t="s">
        <v>48761</v>
      </c>
      <c r="C6817" s="170" t="s">
        <v>110</v>
      </c>
      <c r="D6817" s="172">
        <v>57.52</v>
      </c>
    </row>
    <row r="6818" spans="1:4" ht="27" x14ac:dyDescent="0.25">
      <c r="A6818" s="170">
        <v>87267</v>
      </c>
      <c r="B6818" s="171" t="s">
        <v>48762</v>
      </c>
      <c r="C6818" s="170" t="s">
        <v>110</v>
      </c>
      <c r="D6818" s="172">
        <v>63.12</v>
      </c>
    </row>
    <row r="6819" spans="1:4" ht="27" x14ac:dyDescent="0.25">
      <c r="A6819" s="170">
        <v>87269</v>
      </c>
      <c r="B6819" s="171" t="s">
        <v>48763</v>
      </c>
      <c r="C6819" s="170" t="s">
        <v>110</v>
      </c>
      <c r="D6819" s="172">
        <v>61.65</v>
      </c>
    </row>
    <row r="6820" spans="1:4" ht="27" x14ac:dyDescent="0.25">
      <c r="A6820" s="170">
        <v>87271</v>
      </c>
      <c r="B6820" s="171" t="s">
        <v>48764</v>
      </c>
      <c r="C6820" s="170" t="s">
        <v>110</v>
      </c>
      <c r="D6820" s="172">
        <v>67.34</v>
      </c>
    </row>
    <row r="6821" spans="1:4" ht="27" x14ac:dyDescent="0.25">
      <c r="A6821" s="170">
        <v>87273</v>
      </c>
      <c r="B6821" s="171" t="s">
        <v>48765</v>
      </c>
      <c r="C6821" s="170" t="s">
        <v>110</v>
      </c>
      <c r="D6821" s="172">
        <v>64.900000000000006</v>
      </c>
    </row>
    <row r="6822" spans="1:4" ht="27" x14ac:dyDescent="0.25">
      <c r="A6822" s="170">
        <v>87275</v>
      </c>
      <c r="B6822" s="171" t="s">
        <v>48766</v>
      </c>
      <c r="C6822" s="170" t="s">
        <v>110</v>
      </c>
      <c r="D6822" s="172">
        <v>72.41</v>
      </c>
    </row>
    <row r="6823" spans="1:4" ht="27" x14ac:dyDescent="0.25">
      <c r="A6823" s="170">
        <v>88788</v>
      </c>
      <c r="B6823" s="171" t="s">
        <v>38455</v>
      </c>
      <c r="C6823" s="170" t="s">
        <v>110</v>
      </c>
      <c r="D6823" s="172">
        <v>337.47</v>
      </c>
    </row>
    <row r="6824" spans="1:4" ht="27" x14ac:dyDescent="0.25">
      <c r="A6824" s="170">
        <v>88789</v>
      </c>
      <c r="B6824" s="171" t="s">
        <v>38459</v>
      </c>
      <c r="C6824" s="170" t="s">
        <v>110</v>
      </c>
      <c r="D6824" s="172">
        <v>404.52</v>
      </c>
    </row>
    <row r="6825" spans="1:4" ht="27" x14ac:dyDescent="0.25">
      <c r="A6825" s="170">
        <v>104588</v>
      </c>
      <c r="B6825" s="171" t="s">
        <v>48767</v>
      </c>
      <c r="C6825" s="170" t="s">
        <v>110</v>
      </c>
      <c r="D6825" s="172">
        <v>216.83</v>
      </c>
    </row>
    <row r="6826" spans="1:4" ht="27" x14ac:dyDescent="0.25">
      <c r="A6826" s="170">
        <v>104589</v>
      </c>
      <c r="B6826" s="171" t="s">
        <v>48768</v>
      </c>
      <c r="C6826" s="170" t="s">
        <v>110</v>
      </c>
      <c r="D6826" s="172">
        <v>258.83</v>
      </c>
    </row>
    <row r="6827" spans="1:4" ht="27" x14ac:dyDescent="0.25">
      <c r="A6827" s="170">
        <v>104590</v>
      </c>
      <c r="B6827" s="171" t="s">
        <v>48769</v>
      </c>
      <c r="C6827" s="170" t="s">
        <v>110</v>
      </c>
      <c r="D6827" s="172">
        <v>239.75</v>
      </c>
    </row>
    <row r="6828" spans="1:4" ht="27" x14ac:dyDescent="0.25">
      <c r="A6828" s="170">
        <v>104591</v>
      </c>
      <c r="B6828" s="171" t="s">
        <v>48770</v>
      </c>
      <c r="C6828" s="170" t="s">
        <v>110</v>
      </c>
      <c r="D6828" s="172">
        <v>284.5</v>
      </c>
    </row>
    <row r="6829" spans="1:4" ht="27" x14ac:dyDescent="0.25">
      <c r="A6829" s="170">
        <v>104611</v>
      </c>
      <c r="B6829" s="171" t="s">
        <v>48771</v>
      </c>
      <c r="C6829" s="170" t="s">
        <v>110</v>
      </c>
      <c r="D6829" s="172">
        <v>89.1</v>
      </c>
    </row>
    <row r="6830" spans="1:4" ht="27" x14ac:dyDescent="0.25">
      <c r="A6830" s="170">
        <v>104612</v>
      </c>
      <c r="B6830" s="171" t="s">
        <v>48772</v>
      </c>
      <c r="C6830" s="170" t="s">
        <v>110</v>
      </c>
      <c r="D6830" s="172">
        <v>89.94</v>
      </c>
    </row>
    <row r="6831" spans="1:4" ht="27" x14ac:dyDescent="0.25">
      <c r="A6831" s="170">
        <v>104613</v>
      </c>
      <c r="B6831" s="171" t="s">
        <v>48773</v>
      </c>
      <c r="C6831" s="170" t="s">
        <v>110</v>
      </c>
      <c r="D6831" s="172">
        <v>61.21</v>
      </c>
    </row>
    <row r="6832" spans="1:4" ht="27" x14ac:dyDescent="0.25">
      <c r="A6832" s="170">
        <v>104614</v>
      </c>
      <c r="B6832" s="171" t="s">
        <v>48774</v>
      </c>
      <c r="C6832" s="170" t="s">
        <v>110</v>
      </c>
      <c r="D6832" s="172">
        <v>68.5</v>
      </c>
    </row>
    <row r="6833" spans="1:4" ht="27" x14ac:dyDescent="0.25">
      <c r="A6833" s="170">
        <v>104615</v>
      </c>
      <c r="B6833" s="171" t="s">
        <v>38489</v>
      </c>
      <c r="C6833" s="170" t="s">
        <v>110</v>
      </c>
      <c r="D6833" s="172">
        <v>257.45999999999998</v>
      </c>
    </row>
    <row r="6834" spans="1:4" ht="27" x14ac:dyDescent="0.25">
      <c r="A6834" s="170">
        <v>104616</v>
      </c>
      <c r="B6834" s="171" t="s">
        <v>38493</v>
      </c>
      <c r="C6834" s="170" t="s">
        <v>110</v>
      </c>
      <c r="D6834" s="172">
        <v>337.73</v>
      </c>
    </row>
    <row r="6835" spans="1:4" ht="27" x14ac:dyDescent="0.25">
      <c r="A6835" s="170">
        <v>104617</v>
      </c>
      <c r="B6835" s="171" t="s">
        <v>38497</v>
      </c>
      <c r="C6835" s="170" t="s">
        <v>110</v>
      </c>
      <c r="D6835" s="172">
        <v>268.85000000000002</v>
      </c>
    </row>
    <row r="6836" spans="1:4" ht="27" x14ac:dyDescent="0.25">
      <c r="A6836" s="170">
        <v>104618</v>
      </c>
      <c r="B6836" s="171" t="s">
        <v>38501</v>
      </c>
      <c r="C6836" s="170" t="s">
        <v>110</v>
      </c>
      <c r="D6836" s="172">
        <v>349.12</v>
      </c>
    </row>
    <row r="6837" spans="1:4" x14ac:dyDescent="0.25">
      <c r="A6837" s="170">
        <v>104619</v>
      </c>
      <c r="B6837" s="171" t="s">
        <v>48775</v>
      </c>
      <c r="C6837" s="170" t="s">
        <v>166</v>
      </c>
      <c r="D6837" s="172">
        <v>13.19</v>
      </c>
    </row>
    <row r="6838" spans="1:4" ht="27" x14ac:dyDescent="0.25">
      <c r="A6838" s="170">
        <v>101965</v>
      </c>
      <c r="B6838" s="171" t="s">
        <v>38508</v>
      </c>
      <c r="C6838" s="170" t="s">
        <v>166</v>
      </c>
      <c r="D6838" s="172">
        <v>144.61000000000001</v>
      </c>
    </row>
    <row r="6839" spans="1:4" x14ac:dyDescent="0.25">
      <c r="A6839" s="170">
        <v>101966</v>
      </c>
      <c r="B6839" s="171" t="s">
        <v>38511</v>
      </c>
      <c r="C6839" s="170" t="s">
        <v>166</v>
      </c>
      <c r="D6839" s="172">
        <v>182.38</v>
      </c>
    </row>
    <row r="6840" spans="1:4" x14ac:dyDescent="0.25">
      <c r="A6840" s="170">
        <v>101979</v>
      </c>
      <c r="B6840" s="171" t="s">
        <v>38515</v>
      </c>
      <c r="C6840" s="170" t="s">
        <v>166</v>
      </c>
      <c r="D6840" s="172">
        <v>40.200000000000003</v>
      </c>
    </row>
    <row r="6841" spans="1:4" x14ac:dyDescent="0.25">
      <c r="A6841" s="170">
        <v>96112</v>
      </c>
      <c r="B6841" s="171" t="s">
        <v>38518</v>
      </c>
      <c r="C6841" s="170" t="s">
        <v>110</v>
      </c>
      <c r="D6841" s="172">
        <v>147.03</v>
      </c>
    </row>
    <row r="6842" spans="1:4" x14ac:dyDescent="0.25">
      <c r="A6842" s="170">
        <v>96122</v>
      </c>
      <c r="B6842" s="171" t="s">
        <v>38521</v>
      </c>
      <c r="C6842" s="170" t="s">
        <v>166</v>
      </c>
      <c r="D6842" s="172">
        <v>48.48</v>
      </c>
    </row>
    <row r="6843" spans="1:4" ht="27" x14ac:dyDescent="0.25">
      <c r="A6843" s="170">
        <v>104756</v>
      </c>
      <c r="B6843" s="171" t="s">
        <v>38524</v>
      </c>
      <c r="C6843" s="170" t="s">
        <v>110</v>
      </c>
      <c r="D6843" s="172">
        <v>200.44</v>
      </c>
    </row>
    <row r="6844" spans="1:4" x14ac:dyDescent="0.25">
      <c r="A6844" s="170">
        <v>96109</v>
      </c>
      <c r="B6844" s="171" t="s">
        <v>38528</v>
      </c>
      <c r="C6844" s="170" t="s">
        <v>110</v>
      </c>
      <c r="D6844" s="172">
        <v>55.69</v>
      </c>
    </row>
    <row r="6845" spans="1:4" x14ac:dyDescent="0.25">
      <c r="A6845" s="170">
        <v>96110</v>
      </c>
      <c r="B6845" s="171" t="s">
        <v>38531</v>
      </c>
      <c r="C6845" s="170" t="s">
        <v>110</v>
      </c>
      <c r="D6845" s="172">
        <v>71.989999999999995</v>
      </c>
    </row>
    <row r="6846" spans="1:4" x14ac:dyDescent="0.25">
      <c r="A6846" s="170">
        <v>96113</v>
      </c>
      <c r="B6846" s="171" t="s">
        <v>38535</v>
      </c>
      <c r="C6846" s="170" t="s">
        <v>110</v>
      </c>
      <c r="D6846" s="172">
        <v>50.01</v>
      </c>
    </row>
    <row r="6847" spans="1:4" x14ac:dyDescent="0.25">
      <c r="A6847" s="170">
        <v>96114</v>
      </c>
      <c r="B6847" s="171" t="s">
        <v>38537</v>
      </c>
      <c r="C6847" s="170" t="s">
        <v>110</v>
      </c>
      <c r="D6847" s="172">
        <v>71.67</v>
      </c>
    </row>
    <row r="6848" spans="1:4" x14ac:dyDescent="0.25">
      <c r="A6848" s="170">
        <v>96120</v>
      </c>
      <c r="B6848" s="171" t="s">
        <v>38540</v>
      </c>
      <c r="C6848" s="170" t="s">
        <v>166</v>
      </c>
      <c r="D6848" s="172">
        <v>3.2</v>
      </c>
    </row>
    <row r="6849" spans="1:4" x14ac:dyDescent="0.25">
      <c r="A6849" s="170">
        <v>96123</v>
      </c>
      <c r="B6849" s="171" t="s">
        <v>38542</v>
      </c>
      <c r="C6849" s="170" t="s">
        <v>166</v>
      </c>
      <c r="D6849" s="172">
        <v>27.03</v>
      </c>
    </row>
    <row r="6850" spans="1:4" x14ac:dyDescent="0.25">
      <c r="A6850" s="170">
        <v>99054</v>
      </c>
      <c r="B6850" s="171" t="s">
        <v>38546</v>
      </c>
      <c r="C6850" s="170" t="s">
        <v>110</v>
      </c>
      <c r="D6850" s="172">
        <v>64</v>
      </c>
    </row>
    <row r="6851" spans="1:4" ht="27" x14ac:dyDescent="0.25">
      <c r="A6851" s="170">
        <v>96111</v>
      </c>
      <c r="B6851" s="171" t="s">
        <v>38549</v>
      </c>
      <c r="C6851" s="170" t="s">
        <v>110</v>
      </c>
      <c r="D6851" s="172">
        <v>58.74</v>
      </c>
    </row>
    <row r="6852" spans="1:4" ht="27" x14ac:dyDescent="0.25">
      <c r="A6852" s="170">
        <v>96116</v>
      </c>
      <c r="B6852" s="171" t="s">
        <v>38552</v>
      </c>
      <c r="C6852" s="170" t="s">
        <v>110</v>
      </c>
      <c r="D6852" s="172">
        <v>60.16</v>
      </c>
    </row>
    <row r="6853" spans="1:4" x14ac:dyDescent="0.25">
      <c r="A6853" s="170">
        <v>96121</v>
      </c>
      <c r="B6853" s="171" t="s">
        <v>38555</v>
      </c>
      <c r="C6853" s="170" t="s">
        <v>166</v>
      </c>
      <c r="D6853" s="172">
        <v>11.76</v>
      </c>
    </row>
    <row r="6854" spans="1:4" ht="27" x14ac:dyDescent="0.25">
      <c r="A6854" s="170">
        <v>96485</v>
      </c>
      <c r="B6854" s="171" t="s">
        <v>38557</v>
      </c>
      <c r="C6854" s="170" t="s">
        <v>110</v>
      </c>
      <c r="D6854" s="172">
        <v>68.540000000000006</v>
      </c>
    </row>
    <row r="6855" spans="1:4" x14ac:dyDescent="0.25">
      <c r="A6855" s="170">
        <v>96486</v>
      </c>
      <c r="B6855" s="171" t="s">
        <v>38560</v>
      </c>
      <c r="C6855" s="170" t="s">
        <v>110</v>
      </c>
      <c r="D6855" s="172">
        <v>69.959999999999994</v>
      </c>
    </row>
    <row r="6856" spans="1:4" ht="27" x14ac:dyDescent="0.25">
      <c r="A6856" s="170">
        <v>91515</v>
      </c>
      <c r="B6856" s="171" t="s">
        <v>38564</v>
      </c>
      <c r="C6856" s="170" t="s">
        <v>110</v>
      </c>
      <c r="D6856" s="172">
        <v>6.99</v>
      </c>
    </row>
    <row r="6857" spans="1:4" ht="27" x14ac:dyDescent="0.25">
      <c r="A6857" s="170">
        <v>91519</v>
      </c>
      <c r="B6857" s="171" t="s">
        <v>38567</v>
      </c>
      <c r="C6857" s="170" t="s">
        <v>110</v>
      </c>
      <c r="D6857" s="172">
        <v>9.4</v>
      </c>
    </row>
    <row r="6858" spans="1:4" ht="27" x14ac:dyDescent="0.25">
      <c r="A6858" s="170">
        <v>91520</v>
      </c>
      <c r="B6858" s="171" t="s">
        <v>38569</v>
      </c>
      <c r="C6858" s="170" t="s">
        <v>110</v>
      </c>
      <c r="D6858" s="172">
        <v>2.61</v>
      </c>
    </row>
    <row r="6859" spans="1:4" ht="27" x14ac:dyDescent="0.25">
      <c r="A6859" s="170">
        <v>91522</v>
      </c>
      <c r="B6859" s="171" t="s">
        <v>38571</v>
      </c>
      <c r="C6859" s="170" t="s">
        <v>110</v>
      </c>
      <c r="D6859" s="172">
        <v>3.61</v>
      </c>
    </row>
    <row r="6860" spans="1:4" ht="27" x14ac:dyDescent="0.25">
      <c r="A6860" s="170">
        <v>91525</v>
      </c>
      <c r="B6860" s="171" t="s">
        <v>38573</v>
      </c>
      <c r="C6860" s="170" t="s">
        <v>110</v>
      </c>
      <c r="D6860" s="172">
        <v>8.18</v>
      </c>
    </row>
    <row r="6861" spans="1:4" ht="27" x14ac:dyDescent="0.25">
      <c r="A6861" s="170">
        <v>104412</v>
      </c>
      <c r="B6861" s="171" t="s">
        <v>38576</v>
      </c>
      <c r="C6861" s="170" t="s">
        <v>110</v>
      </c>
      <c r="D6861" s="172">
        <v>3.23</v>
      </c>
    </row>
    <row r="6862" spans="1:4" ht="27" x14ac:dyDescent="0.25">
      <c r="A6862" s="170">
        <v>104413</v>
      </c>
      <c r="B6862" s="171" t="s">
        <v>38578</v>
      </c>
      <c r="C6862" s="170" t="s">
        <v>110</v>
      </c>
      <c r="D6862" s="172">
        <v>5.69</v>
      </c>
    </row>
    <row r="6863" spans="1:4" ht="27" x14ac:dyDescent="0.25">
      <c r="A6863" s="170">
        <v>104414</v>
      </c>
      <c r="B6863" s="171" t="s">
        <v>38580</v>
      </c>
      <c r="C6863" s="170" t="s">
        <v>110</v>
      </c>
      <c r="D6863" s="172">
        <v>7.33</v>
      </c>
    </row>
    <row r="6864" spans="1:4" ht="27" x14ac:dyDescent="0.25">
      <c r="A6864" s="170">
        <v>104415</v>
      </c>
      <c r="B6864" s="171" t="s">
        <v>38583</v>
      </c>
      <c r="C6864" s="170" t="s">
        <v>110</v>
      </c>
      <c r="D6864" s="172">
        <v>12.86</v>
      </c>
    </row>
    <row r="6865" spans="1:4" ht="27" x14ac:dyDescent="0.25">
      <c r="A6865" s="170">
        <v>104416</v>
      </c>
      <c r="B6865" s="171" t="s">
        <v>38585</v>
      </c>
      <c r="C6865" s="170" t="s">
        <v>110</v>
      </c>
      <c r="D6865" s="172">
        <v>2.23</v>
      </c>
    </row>
    <row r="6866" spans="1:4" ht="27" x14ac:dyDescent="0.25">
      <c r="A6866" s="170">
        <v>104417</v>
      </c>
      <c r="B6866" s="171" t="s">
        <v>38587</v>
      </c>
      <c r="C6866" s="170" t="s">
        <v>110</v>
      </c>
      <c r="D6866" s="172">
        <v>4.7</v>
      </c>
    </row>
    <row r="6867" spans="1:4" ht="27" x14ac:dyDescent="0.25">
      <c r="A6867" s="170">
        <v>104418</v>
      </c>
      <c r="B6867" s="171" t="s">
        <v>38590</v>
      </c>
      <c r="C6867" s="170" t="s">
        <v>110</v>
      </c>
      <c r="D6867" s="172">
        <v>3.02</v>
      </c>
    </row>
    <row r="6868" spans="1:4" ht="27" x14ac:dyDescent="0.25">
      <c r="A6868" s="170">
        <v>104419</v>
      </c>
      <c r="B6868" s="171" t="s">
        <v>38592</v>
      </c>
      <c r="C6868" s="170" t="s">
        <v>110</v>
      </c>
      <c r="D6868" s="172">
        <v>12.58</v>
      </c>
    </row>
    <row r="6869" spans="1:4" ht="27" x14ac:dyDescent="0.25">
      <c r="A6869" s="170">
        <v>104420</v>
      </c>
      <c r="B6869" s="171" t="s">
        <v>38595</v>
      </c>
      <c r="C6869" s="170" t="s">
        <v>110</v>
      </c>
      <c r="D6869" s="172">
        <v>11.34</v>
      </c>
    </row>
    <row r="6870" spans="1:4" ht="27" x14ac:dyDescent="0.25">
      <c r="A6870" s="170">
        <v>104421</v>
      </c>
      <c r="B6870" s="171" t="s">
        <v>38597</v>
      </c>
      <c r="C6870" s="170" t="s">
        <v>110</v>
      </c>
      <c r="D6870" s="172">
        <v>15.69</v>
      </c>
    </row>
    <row r="6871" spans="1:4" ht="27" x14ac:dyDescent="0.25">
      <c r="A6871" s="170">
        <v>104422</v>
      </c>
      <c r="B6871" s="171" t="s">
        <v>38599</v>
      </c>
      <c r="C6871" s="170" t="s">
        <v>110</v>
      </c>
      <c r="D6871" s="172">
        <v>9.0500000000000007</v>
      </c>
    </row>
    <row r="6872" spans="1:4" ht="27" x14ac:dyDescent="0.25">
      <c r="A6872" s="170">
        <v>104423</v>
      </c>
      <c r="B6872" s="171" t="s">
        <v>38601</v>
      </c>
      <c r="C6872" s="170" t="s">
        <v>110</v>
      </c>
      <c r="D6872" s="172">
        <v>25.1</v>
      </c>
    </row>
    <row r="6873" spans="1:4" ht="27" x14ac:dyDescent="0.25">
      <c r="A6873" s="170">
        <v>104424</v>
      </c>
      <c r="B6873" s="171" t="s">
        <v>38604</v>
      </c>
      <c r="C6873" s="170" t="s">
        <v>110</v>
      </c>
      <c r="D6873" s="172">
        <v>23.1</v>
      </c>
    </row>
    <row r="6874" spans="1:4" ht="27" x14ac:dyDescent="0.25">
      <c r="A6874" s="170">
        <v>104425</v>
      </c>
      <c r="B6874" s="171" t="s">
        <v>38606</v>
      </c>
      <c r="C6874" s="170" t="s">
        <v>110</v>
      </c>
      <c r="D6874" s="172">
        <v>19.78</v>
      </c>
    </row>
    <row r="6875" spans="1:4" ht="27" x14ac:dyDescent="0.25">
      <c r="A6875" s="170">
        <v>87280</v>
      </c>
      <c r="B6875" s="171" t="s">
        <v>38608</v>
      </c>
      <c r="C6875" s="170" t="s">
        <v>190</v>
      </c>
      <c r="D6875" s="172">
        <v>382.79</v>
      </c>
    </row>
    <row r="6876" spans="1:4" ht="27" x14ac:dyDescent="0.25">
      <c r="A6876" s="170">
        <v>87281</v>
      </c>
      <c r="B6876" s="171" t="s">
        <v>38612</v>
      </c>
      <c r="C6876" s="170" t="s">
        <v>190</v>
      </c>
      <c r="D6876" s="172">
        <v>374.89</v>
      </c>
    </row>
    <row r="6877" spans="1:4" ht="27" x14ac:dyDescent="0.25">
      <c r="A6877" s="170">
        <v>87283</v>
      </c>
      <c r="B6877" s="171" t="s">
        <v>38616</v>
      </c>
      <c r="C6877" s="170" t="s">
        <v>190</v>
      </c>
      <c r="D6877" s="172">
        <v>392.6</v>
      </c>
    </row>
    <row r="6878" spans="1:4" ht="27" x14ac:dyDescent="0.25">
      <c r="A6878" s="170">
        <v>87284</v>
      </c>
      <c r="B6878" s="171" t="s">
        <v>38620</v>
      </c>
      <c r="C6878" s="170" t="s">
        <v>190</v>
      </c>
      <c r="D6878" s="172">
        <v>383.68</v>
      </c>
    </row>
    <row r="6879" spans="1:4" ht="27" x14ac:dyDescent="0.25">
      <c r="A6879" s="170">
        <v>87286</v>
      </c>
      <c r="B6879" s="171" t="s">
        <v>38624</v>
      </c>
      <c r="C6879" s="170" t="s">
        <v>190</v>
      </c>
      <c r="D6879" s="172">
        <v>503.02</v>
      </c>
    </row>
    <row r="6880" spans="1:4" ht="27" x14ac:dyDescent="0.25">
      <c r="A6880" s="170">
        <v>87287</v>
      </c>
      <c r="B6880" s="171" t="s">
        <v>38628</v>
      </c>
      <c r="C6880" s="170" t="s">
        <v>190</v>
      </c>
      <c r="D6880" s="172">
        <v>480.44</v>
      </c>
    </row>
    <row r="6881" spans="1:4" ht="27" x14ac:dyDescent="0.25">
      <c r="A6881" s="170">
        <v>87289</v>
      </c>
      <c r="B6881" s="171" t="s">
        <v>38632</v>
      </c>
      <c r="C6881" s="170" t="s">
        <v>190</v>
      </c>
      <c r="D6881" s="172">
        <v>486.07</v>
      </c>
    </row>
    <row r="6882" spans="1:4" ht="27" x14ac:dyDescent="0.25">
      <c r="A6882" s="170">
        <v>87290</v>
      </c>
      <c r="B6882" s="171" t="s">
        <v>38636</v>
      </c>
      <c r="C6882" s="170" t="s">
        <v>190</v>
      </c>
      <c r="D6882" s="172">
        <v>474.68</v>
      </c>
    </row>
    <row r="6883" spans="1:4" ht="27" x14ac:dyDescent="0.25">
      <c r="A6883" s="170">
        <v>87292</v>
      </c>
      <c r="B6883" s="171" t="s">
        <v>38640</v>
      </c>
      <c r="C6883" s="170" t="s">
        <v>190</v>
      </c>
      <c r="D6883" s="172">
        <v>496.35</v>
      </c>
    </row>
    <row r="6884" spans="1:4" ht="27" x14ac:dyDescent="0.25">
      <c r="A6884" s="170">
        <v>87294</v>
      </c>
      <c r="B6884" s="171" t="s">
        <v>38644</v>
      </c>
      <c r="C6884" s="170" t="s">
        <v>190</v>
      </c>
      <c r="D6884" s="172">
        <v>474.92</v>
      </c>
    </row>
    <row r="6885" spans="1:4" ht="27" x14ac:dyDescent="0.25">
      <c r="A6885" s="170">
        <v>87295</v>
      </c>
      <c r="B6885" s="171" t="s">
        <v>38647</v>
      </c>
      <c r="C6885" s="170" t="s">
        <v>190</v>
      </c>
      <c r="D6885" s="172">
        <v>493.09</v>
      </c>
    </row>
    <row r="6886" spans="1:4" ht="27" x14ac:dyDescent="0.25">
      <c r="A6886" s="170">
        <v>87296</v>
      </c>
      <c r="B6886" s="171" t="s">
        <v>38651</v>
      </c>
      <c r="C6886" s="170" t="s">
        <v>190</v>
      </c>
      <c r="D6886" s="172">
        <v>459.8</v>
      </c>
    </row>
    <row r="6887" spans="1:4" ht="27" x14ac:dyDescent="0.25">
      <c r="A6887" s="170">
        <v>87298</v>
      </c>
      <c r="B6887" s="171" t="s">
        <v>38655</v>
      </c>
      <c r="C6887" s="170" t="s">
        <v>190</v>
      </c>
      <c r="D6887" s="172">
        <v>575.44000000000005</v>
      </c>
    </row>
    <row r="6888" spans="1:4" ht="27" x14ac:dyDescent="0.25">
      <c r="A6888" s="170">
        <v>87299</v>
      </c>
      <c r="B6888" s="171" t="s">
        <v>38658</v>
      </c>
      <c r="C6888" s="170" t="s">
        <v>190</v>
      </c>
      <c r="D6888" s="172">
        <v>383.39</v>
      </c>
    </row>
    <row r="6889" spans="1:4" ht="27" x14ac:dyDescent="0.25">
      <c r="A6889" s="170">
        <v>87301</v>
      </c>
      <c r="B6889" s="171" t="s">
        <v>38662</v>
      </c>
      <c r="C6889" s="170" t="s">
        <v>190</v>
      </c>
      <c r="D6889" s="172">
        <v>521.97</v>
      </c>
    </row>
    <row r="6890" spans="1:4" ht="27" x14ac:dyDescent="0.25">
      <c r="A6890" s="170">
        <v>87302</v>
      </c>
      <c r="B6890" s="171" t="s">
        <v>38666</v>
      </c>
      <c r="C6890" s="170" t="s">
        <v>190</v>
      </c>
      <c r="D6890" s="172">
        <v>510.42</v>
      </c>
    </row>
    <row r="6891" spans="1:4" ht="27" x14ac:dyDescent="0.25">
      <c r="A6891" s="170">
        <v>87304</v>
      </c>
      <c r="B6891" s="171" t="s">
        <v>38670</v>
      </c>
      <c r="C6891" s="170" t="s">
        <v>190</v>
      </c>
      <c r="D6891" s="172">
        <v>469.97</v>
      </c>
    </row>
    <row r="6892" spans="1:4" ht="27" x14ac:dyDescent="0.25">
      <c r="A6892" s="170">
        <v>87305</v>
      </c>
      <c r="B6892" s="171" t="s">
        <v>38674</v>
      </c>
      <c r="C6892" s="170" t="s">
        <v>190</v>
      </c>
      <c r="D6892" s="172">
        <v>472.59</v>
      </c>
    </row>
    <row r="6893" spans="1:4" ht="27" x14ac:dyDescent="0.25">
      <c r="A6893" s="170">
        <v>87307</v>
      </c>
      <c r="B6893" s="171" t="s">
        <v>38678</v>
      </c>
      <c r="C6893" s="170" t="s">
        <v>190</v>
      </c>
      <c r="D6893" s="172">
        <v>451.03</v>
      </c>
    </row>
    <row r="6894" spans="1:4" ht="27" x14ac:dyDescent="0.25">
      <c r="A6894" s="170">
        <v>87308</v>
      </c>
      <c r="B6894" s="171" t="s">
        <v>38682</v>
      </c>
      <c r="C6894" s="170" t="s">
        <v>190</v>
      </c>
      <c r="D6894" s="172">
        <v>440</v>
      </c>
    </row>
    <row r="6895" spans="1:4" ht="27" x14ac:dyDescent="0.25">
      <c r="A6895" s="170">
        <v>87310</v>
      </c>
      <c r="B6895" s="171" t="s">
        <v>38686</v>
      </c>
      <c r="C6895" s="170" t="s">
        <v>190</v>
      </c>
      <c r="D6895" s="172">
        <v>378.7</v>
      </c>
    </row>
    <row r="6896" spans="1:4" ht="27" x14ac:dyDescent="0.25">
      <c r="A6896" s="170">
        <v>87311</v>
      </c>
      <c r="B6896" s="171" t="s">
        <v>38690</v>
      </c>
      <c r="C6896" s="170" t="s">
        <v>190</v>
      </c>
      <c r="D6896" s="172">
        <v>367.27</v>
      </c>
    </row>
    <row r="6897" spans="1:4" ht="27" x14ac:dyDescent="0.25">
      <c r="A6897" s="170">
        <v>87313</v>
      </c>
      <c r="B6897" s="171" t="s">
        <v>38694</v>
      </c>
      <c r="C6897" s="170" t="s">
        <v>190</v>
      </c>
      <c r="D6897" s="172">
        <v>456.14</v>
      </c>
    </row>
    <row r="6898" spans="1:4" ht="27" x14ac:dyDescent="0.25">
      <c r="A6898" s="170">
        <v>87314</v>
      </c>
      <c r="B6898" s="171" t="s">
        <v>38698</v>
      </c>
      <c r="C6898" s="170" t="s">
        <v>190</v>
      </c>
      <c r="D6898" s="172">
        <v>446.26</v>
      </c>
    </row>
    <row r="6899" spans="1:4" ht="27" x14ac:dyDescent="0.25">
      <c r="A6899" s="170">
        <v>87316</v>
      </c>
      <c r="B6899" s="171" t="s">
        <v>38702</v>
      </c>
      <c r="C6899" s="170" t="s">
        <v>190</v>
      </c>
      <c r="D6899" s="172">
        <v>417.73</v>
      </c>
    </row>
    <row r="6900" spans="1:4" ht="27" x14ac:dyDescent="0.25">
      <c r="A6900" s="170">
        <v>87317</v>
      </c>
      <c r="B6900" s="171" t="s">
        <v>38706</v>
      </c>
      <c r="C6900" s="170" t="s">
        <v>190</v>
      </c>
      <c r="D6900" s="172">
        <v>399.71</v>
      </c>
    </row>
    <row r="6901" spans="1:4" ht="27" x14ac:dyDescent="0.25">
      <c r="A6901" s="170">
        <v>87319</v>
      </c>
      <c r="B6901" s="171" t="s">
        <v>38710</v>
      </c>
      <c r="C6901" s="170" t="s">
        <v>190</v>
      </c>
      <c r="D6901" s="172">
        <v>3200.01</v>
      </c>
    </row>
    <row r="6902" spans="1:4" ht="27" x14ac:dyDescent="0.25">
      <c r="A6902" s="170">
        <v>87320</v>
      </c>
      <c r="B6902" s="171" t="s">
        <v>38714</v>
      </c>
      <c r="C6902" s="170" t="s">
        <v>190</v>
      </c>
      <c r="D6902" s="172">
        <v>3202.53</v>
      </c>
    </row>
    <row r="6903" spans="1:4" ht="27" x14ac:dyDescent="0.25">
      <c r="A6903" s="170">
        <v>87322</v>
      </c>
      <c r="B6903" s="171" t="s">
        <v>38718</v>
      </c>
      <c r="C6903" s="170" t="s">
        <v>190</v>
      </c>
      <c r="D6903" s="172">
        <v>3295.41</v>
      </c>
    </row>
    <row r="6904" spans="1:4" ht="27" x14ac:dyDescent="0.25">
      <c r="A6904" s="170">
        <v>87323</v>
      </c>
      <c r="B6904" s="171" t="s">
        <v>38722</v>
      </c>
      <c r="C6904" s="170" t="s">
        <v>190</v>
      </c>
      <c r="D6904" s="172">
        <v>3290.09</v>
      </c>
    </row>
    <row r="6905" spans="1:4" ht="27" x14ac:dyDescent="0.25">
      <c r="A6905" s="170">
        <v>87325</v>
      </c>
      <c r="B6905" s="171" t="s">
        <v>38726</v>
      </c>
      <c r="C6905" s="170" t="s">
        <v>190</v>
      </c>
      <c r="D6905" s="172">
        <v>3225.33</v>
      </c>
    </row>
    <row r="6906" spans="1:4" ht="27" x14ac:dyDescent="0.25">
      <c r="A6906" s="170">
        <v>87326</v>
      </c>
      <c r="B6906" s="171" t="s">
        <v>38730</v>
      </c>
      <c r="C6906" s="170" t="s">
        <v>190</v>
      </c>
      <c r="D6906" s="172">
        <v>3226.89</v>
      </c>
    </row>
    <row r="6907" spans="1:4" ht="40.5" x14ac:dyDescent="0.25">
      <c r="A6907" s="170">
        <v>87327</v>
      </c>
      <c r="B6907" s="171" t="s">
        <v>38734</v>
      </c>
      <c r="C6907" s="170" t="s">
        <v>190</v>
      </c>
      <c r="D6907" s="172">
        <v>410.05</v>
      </c>
    </row>
    <row r="6908" spans="1:4" ht="40.5" x14ac:dyDescent="0.25">
      <c r="A6908" s="170">
        <v>87328</v>
      </c>
      <c r="B6908" s="171" t="s">
        <v>38738</v>
      </c>
      <c r="C6908" s="170" t="s">
        <v>190</v>
      </c>
      <c r="D6908" s="172">
        <v>343.11</v>
      </c>
    </row>
    <row r="6909" spans="1:4" ht="40.5" x14ac:dyDescent="0.25">
      <c r="A6909" s="170">
        <v>87329</v>
      </c>
      <c r="B6909" s="171" t="s">
        <v>38742</v>
      </c>
      <c r="C6909" s="170" t="s">
        <v>190</v>
      </c>
      <c r="D6909" s="172">
        <v>441.84</v>
      </c>
    </row>
    <row r="6910" spans="1:4" ht="40.5" x14ac:dyDescent="0.25">
      <c r="A6910" s="170">
        <v>87330</v>
      </c>
      <c r="B6910" s="171" t="s">
        <v>38746</v>
      </c>
      <c r="C6910" s="170" t="s">
        <v>190</v>
      </c>
      <c r="D6910" s="172">
        <v>365.98</v>
      </c>
    </row>
    <row r="6911" spans="1:4" ht="27" x14ac:dyDescent="0.25">
      <c r="A6911" s="170">
        <v>87331</v>
      </c>
      <c r="B6911" s="171" t="s">
        <v>38750</v>
      </c>
      <c r="C6911" s="170" t="s">
        <v>190</v>
      </c>
      <c r="D6911" s="172">
        <v>529.33000000000004</v>
      </c>
    </row>
    <row r="6912" spans="1:4" ht="27" x14ac:dyDescent="0.25">
      <c r="A6912" s="170">
        <v>87332</v>
      </c>
      <c r="B6912" s="171" t="s">
        <v>38754</v>
      </c>
      <c r="C6912" s="170" t="s">
        <v>190</v>
      </c>
      <c r="D6912" s="172">
        <v>459.52</v>
      </c>
    </row>
    <row r="6913" spans="1:4" ht="27" x14ac:dyDescent="0.25">
      <c r="A6913" s="170">
        <v>87333</v>
      </c>
      <c r="B6913" s="171" t="s">
        <v>38758</v>
      </c>
      <c r="C6913" s="170" t="s">
        <v>190</v>
      </c>
      <c r="D6913" s="172">
        <v>493.91</v>
      </c>
    </row>
    <row r="6914" spans="1:4" ht="27" x14ac:dyDescent="0.25">
      <c r="A6914" s="170">
        <v>87334</v>
      </c>
      <c r="B6914" s="171" t="s">
        <v>38762</v>
      </c>
      <c r="C6914" s="170" t="s">
        <v>190</v>
      </c>
      <c r="D6914" s="172">
        <v>451.84</v>
      </c>
    </row>
    <row r="6915" spans="1:4" ht="27" x14ac:dyDescent="0.25">
      <c r="A6915" s="170">
        <v>87335</v>
      </c>
      <c r="B6915" s="171" t="s">
        <v>38766</v>
      </c>
      <c r="C6915" s="170" t="s">
        <v>190</v>
      </c>
      <c r="D6915" s="172">
        <v>484.96</v>
      </c>
    </row>
    <row r="6916" spans="1:4" ht="27" x14ac:dyDescent="0.25">
      <c r="A6916" s="170">
        <v>87336</v>
      </c>
      <c r="B6916" s="171" t="s">
        <v>38770</v>
      </c>
      <c r="C6916" s="170" t="s">
        <v>190</v>
      </c>
      <c r="D6916" s="172">
        <v>467.45</v>
      </c>
    </row>
    <row r="6917" spans="1:4" ht="27" x14ac:dyDescent="0.25">
      <c r="A6917" s="170">
        <v>87337</v>
      </c>
      <c r="B6917" s="171" t="s">
        <v>38774</v>
      </c>
      <c r="C6917" s="170" t="s">
        <v>190</v>
      </c>
      <c r="D6917" s="172">
        <v>479</v>
      </c>
    </row>
    <row r="6918" spans="1:4" ht="27" x14ac:dyDescent="0.25">
      <c r="A6918" s="170">
        <v>87338</v>
      </c>
      <c r="B6918" s="171" t="s">
        <v>38778</v>
      </c>
      <c r="C6918" s="170" t="s">
        <v>190</v>
      </c>
      <c r="D6918" s="172">
        <v>461.2</v>
      </c>
    </row>
    <row r="6919" spans="1:4" ht="27" x14ac:dyDescent="0.25">
      <c r="A6919" s="170">
        <v>87339</v>
      </c>
      <c r="B6919" s="171" t="s">
        <v>38782</v>
      </c>
      <c r="C6919" s="170" t="s">
        <v>190</v>
      </c>
      <c r="D6919" s="172">
        <v>719.89</v>
      </c>
    </row>
    <row r="6920" spans="1:4" ht="27" x14ac:dyDescent="0.25">
      <c r="A6920" s="170">
        <v>87340</v>
      </c>
      <c r="B6920" s="171" t="s">
        <v>38786</v>
      </c>
      <c r="C6920" s="170" t="s">
        <v>190</v>
      </c>
      <c r="D6920" s="172">
        <v>577.04999999999995</v>
      </c>
    </row>
    <row r="6921" spans="1:4" ht="27" x14ac:dyDescent="0.25">
      <c r="A6921" s="170">
        <v>87341</v>
      </c>
      <c r="B6921" s="171" t="s">
        <v>38790</v>
      </c>
      <c r="C6921" s="170" t="s">
        <v>190</v>
      </c>
      <c r="D6921" s="172">
        <v>541.88</v>
      </c>
    </row>
    <row r="6922" spans="1:4" ht="27" x14ac:dyDescent="0.25">
      <c r="A6922" s="170">
        <v>87342</v>
      </c>
      <c r="B6922" s="171" t="s">
        <v>38794</v>
      </c>
      <c r="C6922" s="170" t="s">
        <v>190</v>
      </c>
      <c r="D6922" s="172">
        <v>606.91</v>
      </c>
    </row>
    <row r="6923" spans="1:4" ht="27" x14ac:dyDescent="0.25">
      <c r="A6923" s="170">
        <v>87343</v>
      </c>
      <c r="B6923" s="171" t="s">
        <v>38798</v>
      </c>
      <c r="C6923" s="170" t="s">
        <v>190</v>
      </c>
      <c r="D6923" s="172">
        <v>526.01</v>
      </c>
    </row>
    <row r="6924" spans="1:4" ht="27" x14ac:dyDescent="0.25">
      <c r="A6924" s="170">
        <v>87344</v>
      </c>
      <c r="B6924" s="171" t="s">
        <v>38802</v>
      </c>
      <c r="C6924" s="170" t="s">
        <v>190</v>
      </c>
      <c r="D6924" s="172">
        <v>481.5</v>
      </c>
    </row>
    <row r="6925" spans="1:4" ht="27" x14ac:dyDescent="0.25">
      <c r="A6925" s="170">
        <v>87345</v>
      </c>
      <c r="B6925" s="171" t="s">
        <v>38806</v>
      </c>
      <c r="C6925" s="170" t="s">
        <v>190</v>
      </c>
      <c r="D6925" s="172">
        <v>542.21</v>
      </c>
    </row>
    <row r="6926" spans="1:4" ht="27" x14ac:dyDescent="0.25">
      <c r="A6926" s="170">
        <v>87346</v>
      </c>
      <c r="B6926" s="171" t="s">
        <v>38810</v>
      </c>
      <c r="C6926" s="170" t="s">
        <v>190</v>
      </c>
      <c r="D6926" s="172">
        <v>475.23</v>
      </c>
    </row>
    <row r="6927" spans="1:4" ht="27" x14ac:dyDescent="0.25">
      <c r="A6927" s="170">
        <v>87347</v>
      </c>
      <c r="B6927" s="171" t="s">
        <v>38814</v>
      </c>
      <c r="C6927" s="170" t="s">
        <v>190</v>
      </c>
      <c r="D6927" s="172">
        <v>440.2</v>
      </c>
    </row>
    <row r="6928" spans="1:4" ht="27" x14ac:dyDescent="0.25">
      <c r="A6928" s="170">
        <v>87348</v>
      </c>
      <c r="B6928" s="171" t="s">
        <v>38818</v>
      </c>
      <c r="C6928" s="170" t="s">
        <v>190</v>
      </c>
      <c r="D6928" s="172">
        <v>493.46</v>
      </c>
    </row>
    <row r="6929" spans="1:4" ht="27" x14ac:dyDescent="0.25">
      <c r="A6929" s="170">
        <v>87349</v>
      </c>
      <c r="B6929" s="171" t="s">
        <v>38822</v>
      </c>
      <c r="C6929" s="170" t="s">
        <v>190</v>
      </c>
      <c r="D6929" s="172">
        <v>406.02</v>
      </c>
    </row>
    <row r="6930" spans="1:4" ht="27" x14ac:dyDescent="0.25">
      <c r="A6930" s="170">
        <v>87350</v>
      </c>
      <c r="B6930" s="171" t="s">
        <v>38826</v>
      </c>
      <c r="C6930" s="170" t="s">
        <v>190</v>
      </c>
      <c r="D6930" s="172">
        <v>432.59</v>
      </c>
    </row>
    <row r="6931" spans="1:4" ht="27" x14ac:dyDescent="0.25">
      <c r="A6931" s="170">
        <v>87351</v>
      </c>
      <c r="B6931" s="171" t="s">
        <v>38830</v>
      </c>
      <c r="C6931" s="170" t="s">
        <v>190</v>
      </c>
      <c r="D6931" s="172">
        <v>351.15</v>
      </c>
    </row>
    <row r="6932" spans="1:4" ht="27" x14ac:dyDescent="0.25">
      <c r="A6932" s="170">
        <v>87352</v>
      </c>
      <c r="B6932" s="171" t="s">
        <v>38834</v>
      </c>
      <c r="C6932" s="170" t="s">
        <v>190</v>
      </c>
      <c r="D6932" s="172">
        <v>551.38</v>
      </c>
    </row>
    <row r="6933" spans="1:4" ht="27" x14ac:dyDescent="0.25">
      <c r="A6933" s="170">
        <v>87353</v>
      </c>
      <c r="B6933" s="171" t="s">
        <v>38838</v>
      </c>
      <c r="C6933" s="170" t="s">
        <v>190</v>
      </c>
      <c r="D6933" s="172">
        <v>463.63</v>
      </c>
    </row>
    <row r="6934" spans="1:4" ht="27" x14ac:dyDescent="0.25">
      <c r="A6934" s="170">
        <v>87354</v>
      </c>
      <c r="B6934" s="171" t="s">
        <v>38841</v>
      </c>
      <c r="C6934" s="170" t="s">
        <v>190</v>
      </c>
      <c r="D6934" s="172">
        <v>424.1</v>
      </c>
    </row>
    <row r="6935" spans="1:4" ht="27" x14ac:dyDescent="0.25">
      <c r="A6935" s="170">
        <v>87355</v>
      </c>
      <c r="B6935" s="171" t="s">
        <v>38845</v>
      </c>
      <c r="C6935" s="170" t="s">
        <v>190</v>
      </c>
      <c r="D6935" s="172">
        <v>463.82</v>
      </c>
    </row>
    <row r="6936" spans="1:4" ht="27" x14ac:dyDescent="0.25">
      <c r="A6936" s="170">
        <v>87356</v>
      </c>
      <c r="B6936" s="171" t="s">
        <v>38849</v>
      </c>
      <c r="C6936" s="170" t="s">
        <v>190</v>
      </c>
      <c r="D6936" s="172">
        <v>403.92</v>
      </c>
    </row>
    <row r="6937" spans="1:4" ht="27" x14ac:dyDescent="0.25">
      <c r="A6937" s="170">
        <v>87357</v>
      </c>
      <c r="B6937" s="171" t="s">
        <v>38853</v>
      </c>
      <c r="C6937" s="170" t="s">
        <v>190</v>
      </c>
      <c r="D6937" s="172">
        <v>375.69</v>
      </c>
    </row>
    <row r="6938" spans="1:4" ht="27" x14ac:dyDescent="0.25">
      <c r="A6938" s="170">
        <v>87358</v>
      </c>
      <c r="B6938" s="171" t="s">
        <v>38857</v>
      </c>
      <c r="C6938" s="170" t="s">
        <v>190</v>
      </c>
      <c r="D6938" s="172">
        <v>3170.64</v>
      </c>
    </row>
    <row r="6939" spans="1:4" ht="27" x14ac:dyDescent="0.25">
      <c r="A6939" s="170">
        <v>87359</v>
      </c>
      <c r="B6939" s="171" t="s">
        <v>38861</v>
      </c>
      <c r="C6939" s="170" t="s">
        <v>190</v>
      </c>
      <c r="D6939" s="172">
        <v>3136.48</v>
      </c>
    </row>
    <row r="6940" spans="1:4" ht="27" x14ac:dyDescent="0.25">
      <c r="A6940" s="170">
        <v>87360</v>
      </c>
      <c r="B6940" s="171" t="s">
        <v>38865</v>
      </c>
      <c r="C6940" s="170" t="s">
        <v>190</v>
      </c>
      <c r="D6940" s="172">
        <v>3270.33</v>
      </c>
    </row>
    <row r="6941" spans="1:4" ht="27" x14ac:dyDescent="0.25">
      <c r="A6941" s="170">
        <v>87361</v>
      </c>
      <c r="B6941" s="171" t="s">
        <v>38869</v>
      </c>
      <c r="C6941" s="170" t="s">
        <v>190</v>
      </c>
      <c r="D6941" s="172">
        <v>3215.78</v>
      </c>
    </row>
    <row r="6942" spans="1:4" ht="27" x14ac:dyDescent="0.25">
      <c r="A6942" s="170">
        <v>87362</v>
      </c>
      <c r="B6942" s="171" t="s">
        <v>38873</v>
      </c>
      <c r="C6942" s="170" t="s">
        <v>190</v>
      </c>
      <c r="D6942" s="172">
        <v>3209.91</v>
      </c>
    </row>
    <row r="6943" spans="1:4" ht="27" x14ac:dyDescent="0.25">
      <c r="A6943" s="170">
        <v>87363</v>
      </c>
      <c r="B6943" s="171" t="s">
        <v>38877</v>
      </c>
      <c r="C6943" s="170" t="s">
        <v>190</v>
      </c>
      <c r="D6943" s="172">
        <v>3205.2</v>
      </c>
    </row>
    <row r="6944" spans="1:4" ht="27" x14ac:dyDescent="0.25">
      <c r="A6944" s="170">
        <v>87364</v>
      </c>
      <c r="B6944" s="171" t="s">
        <v>38881</v>
      </c>
      <c r="C6944" s="170" t="s">
        <v>190</v>
      </c>
      <c r="D6944" s="172">
        <v>3166.53</v>
      </c>
    </row>
    <row r="6945" spans="1:4" ht="27" x14ac:dyDescent="0.25">
      <c r="A6945" s="170">
        <v>87365</v>
      </c>
      <c r="B6945" s="171" t="s">
        <v>38885</v>
      </c>
      <c r="C6945" s="170" t="s">
        <v>190</v>
      </c>
      <c r="D6945" s="172">
        <v>540.89</v>
      </c>
    </row>
    <row r="6946" spans="1:4" ht="27" x14ac:dyDescent="0.25">
      <c r="A6946" s="170">
        <v>87366</v>
      </c>
      <c r="B6946" s="171" t="s">
        <v>38889</v>
      </c>
      <c r="C6946" s="170" t="s">
        <v>190</v>
      </c>
      <c r="D6946" s="172">
        <v>569.24</v>
      </c>
    </row>
    <row r="6947" spans="1:4" ht="27" x14ac:dyDescent="0.25">
      <c r="A6947" s="170">
        <v>87367</v>
      </c>
      <c r="B6947" s="171" t="s">
        <v>38893</v>
      </c>
      <c r="C6947" s="170" t="s">
        <v>190</v>
      </c>
      <c r="D6947" s="172">
        <v>662.74</v>
      </c>
    </row>
    <row r="6948" spans="1:4" ht="27" x14ac:dyDescent="0.25">
      <c r="A6948" s="170">
        <v>87368</v>
      </c>
      <c r="B6948" s="171" t="s">
        <v>38897</v>
      </c>
      <c r="C6948" s="170" t="s">
        <v>190</v>
      </c>
      <c r="D6948" s="172">
        <v>652.32000000000005</v>
      </c>
    </row>
    <row r="6949" spans="1:4" ht="27" x14ac:dyDescent="0.25">
      <c r="A6949" s="170">
        <v>87369</v>
      </c>
      <c r="B6949" s="171" t="s">
        <v>38901</v>
      </c>
      <c r="C6949" s="170" t="s">
        <v>190</v>
      </c>
      <c r="D6949" s="172">
        <v>666.03</v>
      </c>
    </row>
    <row r="6950" spans="1:4" ht="27" x14ac:dyDescent="0.25">
      <c r="A6950" s="170">
        <v>87370</v>
      </c>
      <c r="B6950" s="171" t="s">
        <v>38905</v>
      </c>
      <c r="C6950" s="170" t="s">
        <v>190</v>
      </c>
      <c r="D6950" s="172">
        <v>644.89</v>
      </c>
    </row>
    <row r="6951" spans="1:4" ht="27" x14ac:dyDescent="0.25">
      <c r="A6951" s="170">
        <v>87371</v>
      </c>
      <c r="B6951" s="171" t="s">
        <v>38909</v>
      </c>
      <c r="C6951" s="170" t="s">
        <v>190</v>
      </c>
      <c r="D6951" s="172">
        <v>633.34</v>
      </c>
    </row>
    <row r="6952" spans="1:4" x14ac:dyDescent="0.25">
      <c r="A6952" s="170">
        <v>87372</v>
      </c>
      <c r="B6952" s="171" t="s">
        <v>38913</v>
      </c>
      <c r="C6952" s="170" t="s">
        <v>190</v>
      </c>
      <c r="D6952" s="172">
        <v>760.35</v>
      </c>
    </row>
    <row r="6953" spans="1:4" x14ac:dyDescent="0.25">
      <c r="A6953" s="170">
        <v>87373</v>
      </c>
      <c r="B6953" s="171" t="s">
        <v>38917</v>
      </c>
      <c r="C6953" s="170" t="s">
        <v>190</v>
      </c>
      <c r="D6953" s="172">
        <v>682.82</v>
      </c>
    </row>
    <row r="6954" spans="1:4" x14ac:dyDescent="0.25">
      <c r="A6954" s="170">
        <v>87374</v>
      </c>
      <c r="B6954" s="171" t="s">
        <v>38921</v>
      </c>
      <c r="C6954" s="170" t="s">
        <v>190</v>
      </c>
      <c r="D6954" s="172">
        <v>643.20000000000005</v>
      </c>
    </row>
    <row r="6955" spans="1:4" x14ac:dyDescent="0.25">
      <c r="A6955" s="170">
        <v>87375</v>
      </c>
      <c r="B6955" s="171" t="s">
        <v>38924</v>
      </c>
      <c r="C6955" s="170" t="s">
        <v>190</v>
      </c>
      <c r="D6955" s="172">
        <v>619.19000000000005</v>
      </c>
    </row>
    <row r="6956" spans="1:4" ht="27" x14ac:dyDescent="0.25">
      <c r="A6956" s="170">
        <v>87376</v>
      </c>
      <c r="B6956" s="171" t="s">
        <v>38928</v>
      </c>
      <c r="C6956" s="170" t="s">
        <v>190</v>
      </c>
      <c r="D6956" s="172">
        <v>548.61</v>
      </c>
    </row>
    <row r="6957" spans="1:4" ht="27" x14ac:dyDescent="0.25">
      <c r="A6957" s="170">
        <v>87377</v>
      </c>
      <c r="B6957" s="171" t="s">
        <v>38932</v>
      </c>
      <c r="C6957" s="170" t="s">
        <v>190</v>
      </c>
      <c r="D6957" s="172">
        <v>631.65</v>
      </c>
    </row>
    <row r="6958" spans="1:4" ht="27" x14ac:dyDescent="0.25">
      <c r="A6958" s="170">
        <v>87378</v>
      </c>
      <c r="B6958" s="171" t="s">
        <v>38936</v>
      </c>
      <c r="C6958" s="170" t="s">
        <v>190</v>
      </c>
      <c r="D6958" s="172">
        <v>575.88</v>
      </c>
    </row>
    <row r="6959" spans="1:4" ht="27" x14ac:dyDescent="0.25">
      <c r="A6959" s="170">
        <v>87379</v>
      </c>
      <c r="B6959" s="171" t="s">
        <v>38940</v>
      </c>
      <c r="C6959" s="170" t="s">
        <v>190</v>
      </c>
      <c r="D6959" s="172">
        <v>3348.91</v>
      </c>
    </row>
    <row r="6960" spans="1:4" ht="27" x14ac:dyDescent="0.25">
      <c r="A6960" s="170">
        <v>87380</v>
      </c>
      <c r="B6960" s="171" t="s">
        <v>38944</v>
      </c>
      <c r="C6960" s="170" t="s">
        <v>190</v>
      </c>
      <c r="D6960" s="172">
        <v>3431.1</v>
      </c>
    </row>
    <row r="6961" spans="1:4" ht="27" x14ac:dyDescent="0.25">
      <c r="A6961" s="170">
        <v>87381</v>
      </c>
      <c r="B6961" s="171" t="s">
        <v>38948</v>
      </c>
      <c r="C6961" s="170" t="s">
        <v>190</v>
      </c>
      <c r="D6961" s="172">
        <v>3375.67</v>
      </c>
    </row>
    <row r="6962" spans="1:4" ht="27" x14ac:dyDescent="0.25">
      <c r="A6962" s="170">
        <v>87382</v>
      </c>
      <c r="B6962" s="171" t="s">
        <v>38952</v>
      </c>
      <c r="C6962" s="170" t="s">
        <v>190</v>
      </c>
      <c r="D6962" s="172">
        <v>1720.07</v>
      </c>
    </row>
    <row r="6963" spans="1:4" ht="27" x14ac:dyDescent="0.25">
      <c r="A6963" s="170">
        <v>87383</v>
      </c>
      <c r="B6963" s="171" t="s">
        <v>38956</v>
      </c>
      <c r="C6963" s="170" t="s">
        <v>190</v>
      </c>
      <c r="D6963" s="172">
        <v>1711.63</v>
      </c>
    </row>
    <row r="6964" spans="1:4" ht="27" x14ac:dyDescent="0.25">
      <c r="A6964" s="170">
        <v>87384</v>
      </c>
      <c r="B6964" s="171" t="s">
        <v>38960</v>
      </c>
      <c r="C6964" s="170" t="s">
        <v>190</v>
      </c>
      <c r="D6964" s="172">
        <v>1700.86</v>
      </c>
    </row>
    <row r="6965" spans="1:4" x14ac:dyDescent="0.25">
      <c r="A6965" s="170">
        <v>87385</v>
      </c>
      <c r="B6965" s="171" t="s">
        <v>38964</v>
      </c>
      <c r="C6965" s="170" t="s">
        <v>190</v>
      </c>
      <c r="D6965" s="172">
        <v>2012.8</v>
      </c>
    </row>
    <row r="6966" spans="1:4" x14ac:dyDescent="0.25">
      <c r="A6966" s="170">
        <v>87386</v>
      </c>
      <c r="B6966" s="171" t="s">
        <v>38968</v>
      </c>
      <c r="C6966" s="170" t="s">
        <v>190</v>
      </c>
      <c r="D6966" s="172">
        <v>1998.08</v>
      </c>
    </row>
    <row r="6967" spans="1:4" x14ac:dyDescent="0.25">
      <c r="A6967" s="170">
        <v>87387</v>
      </c>
      <c r="B6967" s="171" t="s">
        <v>38972</v>
      </c>
      <c r="C6967" s="170" t="s">
        <v>190</v>
      </c>
      <c r="D6967" s="172">
        <v>1989.37</v>
      </c>
    </row>
    <row r="6968" spans="1:4" ht="27" x14ac:dyDescent="0.25">
      <c r="A6968" s="170">
        <v>87388</v>
      </c>
      <c r="B6968" s="171" t="s">
        <v>38976</v>
      </c>
      <c r="C6968" s="170" t="s">
        <v>190</v>
      </c>
      <c r="D6968" s="172">
        <v>4759.3599999999997</v>
      </c>
    </row>
    <row r="6969" spans="1:4" ht="27" x14ac:dyDescent="0.25">
      <c r="A6969" s="170">
        <v>87389</v>
      </c>
      <c r="B6969" s="171" t="s">
        <v>38980</v>
      </c>
      <c r="C6969" s="170" t="s">
        <v>190</v>
      </c>
      <c r="D6969" s="172">
        <v>4772.24</v>
      </c>
    </row>
    <row r="6970" spans="1:4" ht="27" x14ac:dyDescent="0.25">
      <c r="A6970" s="170">
        <v>87390</v>
      </c>
      <c r="B6970" s="171" t="s">
        <v>38984</v>
      </c>
      <c r="C6970" s="170" t="s">
        <v>190</v>
      </c>
      <c r="D6970" s="172">
        <v>4792.99</v>
      </c>
    </row>
    <row r="6971" spans="1:4" x14ac:dyDescent="0.25">
      <c r="A6971" s="170">
        <v>87391</v>
      </c>
      <c r="B6971" s="171" t="s">
        <v>38988</v>
      </c>
      <c r="C6971" s="170" t="s">
        <v>190</v>
      </c>
      <c r="D6971" s="172">
        <v>5297.63</v>
      </c>
    </row>
    <row r="6972" spans="1:4" x14ac:dyDescent="0.25">
      <c r="A6972" s="170">
        <v>87393</v>
      </c>
      <c r="B6972" s="171" t="s">
        <v>38992</v>
      </c>
      <c r="C6972" s="170" t="s">
        <v>190</v>
      </c>
      <c r="D6972" s="172">
        <v>5338.61</v>
      </c>
    </row>
    <row r="6973" spans="1:4" x14ac:dyDescent="0.25">
      <c r="A6973" s="170">
        <v>87394</v>
      </c>
      <c r="B6973" s="171" t="s">
        <v>38996</v>
      </c>
      <c r="C6973" s="170" t="s">
        <v>190</v>
      </c>
      <c r="D6973" s="172">
        <v>5381.91</v>
      </c>
    </row>
    <row r="6974" spans="1:4" x14ac:dyDescent="0.25">
      <c r="A6974" s="170">
        <v>87395</v>
      </c>
      <c r="B6974" s="171" t="s">
        <v>39000</v>
      </c>
      <c r="C6974" s="170" t="s">
        <v>190</v>
      </c>
      <c r="D6974" s="172">
        <v>3342.66</v>
      </c>
    </row>
    <row r="6975" spans="1:4" x14ac:dyDescent="0.25">
      <c r="A6975" s="170">
        <v>87396</v>
      </c>
      <c r="B6975" s="171" t="s">
        <v>39004</v>
      </c>
      <c r="C6975" s="170" t="s">
        <v>190</v>
      </c>
      <c r="D6975" s="172">
        <v>3357.38</v>
      </c>
    </row>
    <row r="6976" spans="1:4" x14ac:dyDescent="0.25">
      <c r="A6976" s="170">
        <v>87397</v>
      </c>
      <c r="B6976" s="171" t="s">
        <v>39008</v>
      </c>
      <c r="C6976" s="170" t="s">
        <v>190</v>
      </c>
      <c r="D6976" s="172">
        <v>3375.6</v>
      </c>
    </row>
    <row r="6977" spans="1:4" x14ac:dyDescent="0.25">
      <c r="A6977" s="170">
        <v>87398</v>
      </c>
      <c r="B6977" s="171" t="s">
        <v>39012</v>
      </c>
      <c r="C6977" s="170" t="s">
        <v>190</v>
      </c>
      <c r="D6977" s="172">
        <v>1976.92</v>
      </c>
    </row>
    <row r="6978" spans="1:4" x14ac:dyDescent="0.25">
      <c r="A6978" s="170">
        <v>87399</v>
      </c>
      <c r="B6978" s="171" t="s">
        <v>39016</v>
      </c>
      <c r="C6978" s="170" t="s">
        <v>190</v>
      </c>
      <c r="D6978" s="172">
        <v>2274.7600000000002</v>
      </c>
    </row>
    <row r="6979" spans="1:4" x14ac:dyDescent="0.25">
      <c r="A6979" s="170">
        <v>87401</v>
      </c>
      <c r="B6979" s="171" t="s">
        <v>39019</v>
      </c>
      <c r="C6979" s="170" t="s">
        <v>190</v>
      </c>
      <c r="D6979" s="172">
        <v>5663.75</v>
      </c>
    </row>
    <row r="6980" spans="1:4" x14ac:dyDescent="0.25">
      <c r="A6980" s="170">
        <v>87402</v>
      </c>
      <c r="B6980" s="171" t="s">
        <v>39023</v>
      </c>
      <c r="C6980" s="170" t="s">
        <v>190</v>
      </c>
      <c r="D6980" s="172">
        <v>3668.75</v>
      </c>
    </row>
    <row r="6981" spans="1:4" ht="27" x14ac:dyDescent="0.25">
      <c r="A6981" s="170">
        <v>87404</v>
      </c>
      <c r="B6981" s="171" t="s">
        <v>39027</v>
      </c>
      <c r="C6981" s="170" t="s">
        <v>190</v>
      </c>
      <c r="D6981" s="172">
        <v>4955.04</v>
      </c>
    </row>
    <row r="6982" spans="1:4" x14ac:dyDescent="0.25">
      <c r="A6982" s="170">
        <v>87405</v>
      </c>
      <c r="B6982" s="171" t="s">
        <v>39031</v>
      </c>
      <c r="C6982" s="170" t="s">
        <v>190</v>
      </c>
      <c r="D6982" s="172">
        <v>4958.43</v>
      </c>
    </row>
    <row r="6983" spans="1:4" x14ac:dyDescent="0.25">
      <c r="A6983" s="170">
        <v>87407</v>
      </c>
      <c r="B6983" s="171" t="s">
        <v>39035</v>
      </c>
      <c r="C6983" s="170" t="s">
        <v>190</v>
      </c>
      <c r="D6983" s="172">
        <v>1753.93</v>
      </c>
    </row>
    <row r="6984" spans="1:4" x14ac:dyDescent="0.25">
      <c r="A6984" s="170">
        <v>87408</v>
      </c>
      <c r="B6984" s="171" t="s">
        <v>39039</v>
      </c>
      <c r="C6984" s="170" t="s">
        <v>190</v>
      </c>
      <c r="D6984" s="172">
        <v>1736.88</v>
      </c>
    </row>
    <row r="6985" spans="1:4" x14ac:dyDescent="0.25">
      <c r="A6985" s="170">
        <v>87410</v>
      </c>
      <c r="B6985" s="171" t="s">
        <v>39043</v>
      </c>
      <c r="C6985" s="170" t="s">
        <v>190</v>
      </c>
      <c r="D6985" s="172">
        <v>858.56</v>
      </c>
    </row>
    <row r="6986" spans="1:4" ht="27" x14ac:dyDescent="0.25">
      <c r="A6986" s="170">
        <v>88626</v>
      </c>
      <c r="B6986" s="171" t="s">
        <v>39047</v>
      </c>
      <c r="C6986" s="170" t="s">
        <v>190</v>
      </c>
      <c r="D6986" s="172">
        <v>474.72</v>
      </c>
    </row>
    <row r="6987" spans="1:4" ht="27" x14ac:dyDescent="0.25">
      <c r="A6987" s="170">
        <v>88627</v>
      </c>
      <c r="B6987" s="171" t="s">
        <v>39051</v>
      </c>
      <c r="C6987" s="170" t="s">
        <v>190</v>
      </c>
      <c r="D6987" s="172">
        <v>605.75</v>
      </c>
    </row>
    <row r="6988" spans="1:4" x14ac:dyDescent="0.25">
      <c r="A6988" s="170">
        <v>88628</v>
      </c>
      <c r="B6988" s="171" t="s">
        <v>39055</v>
      </c>
      <c r="C6988" s="170" t="s">
        <v>190</v>
      </c>
      <c r="D6988" s="172">
        <v>477.17</v>
      </c>
    </row>
    <row r="6989" spans="1:4" x14ac:dyDescent="0.25">
      <c r="A6989" s="170">
        <v>88629</v>
      </c>
      <c r="B6989" s="171" t="s">
        <v>39059</v>
      </c>
      <c r="C6989" s="170" t="s">
        <v>190</v>
      </c>
      <c r="D6989" s="172">
        <v>614.13</v>
      </c>
    </row>
    <row r="6990" spans="1:4" x14ac:dyDescent="0.25">
      <c r="A6990" s="170">
        <v>88630</v>
      </c>
      <c r="B6990" s="171" t="s">
        <v>39063</v>
      </c>
      <c r="C6990" s="170" t="s">
        <v>190</v>
      </c>
      <c r="D6990" s="172">
        <v>407.03</v>
      </c>
    </row>
    <row r="6991" spans="1:4" x14ac:dyDescent="0.25">
      <c r="A6991" s="170">
        <v>88631</v>
      </c>
      <c r="B6991" s="171" t="s">
        <v>39067</v>
      </c>
      <c r="C6991" s="170" t="s">
        <v>190</v>
      </c>
      <c r="D6991" s="172">
        <v>554.13</v>
      </c>
    </row>
    <row r="6992" spans="1:4" ht="27" x14ac:dyDescent="0.25">
      <c r="A6992" s="170">
        <v>88715</v>
      </c>
      <c r="B6992" s="171" t="s">
        <v>39071</v>
      </c>
      <c r="C6992" s="170" t="s">
        <v>190</v>
      </c>
      <c r="D6992" s="172">
        <v>467.31</v>
      </c>
    </row>
    <row r="6993" spans="1:4" ht="27" x14ac:dyDescent="0.25">
      <c r="A6993" s="170">
        <v>100464</v>
      </c>
      <c r="B6993" s="171" t="s">
        <v>39075</v>
      </c>
      <c r="C6993" s="170" t="s">
        <v>190</v>
      </c>
      <c r="D6993" s="172">
        <v>506.71</v>
      </c>
    </row>
    <row r="6994" spans="1:4" ht="27" x14ac:dyDescent="0.25">
      <c r="A6994" s="170">
        <v>100465</v>
      </c>
      <c r="B6994" s="171" t="s">
        <v>39079</v>
      </c>
      <c r="C6994" s="170" t="s">
        <v>190</v>
      </c>
      <c r="D6994" s="172">
        <v>461.98</v>
      </c>
    </row>
    <row r="6995" spans="1:4" ht="27" x14ac:dyDescent="0.25">
      <c r="A6995" s="170">
        <v>100466</v>
      </c>
      <c r="B6995" s="171" t="s">
        <v>39083</v>
      </c>
      <c r="C6995" s="170" t="s">
        <v>190</v>
      </c>
      <c r="D6995" s="172">
        <v>440.62</v>
      </c>
    </row>
    <row r="6996" spans="1:4" ht="27" x14ac:dyDescent="0.25">
      <c r="A6996" s="170">
        <v>100468</v>
      </c>
      <c r="B6996" s="171" t="s">
        <v>39087</v>
      </c>
      <c r="C6996" s="170" t="s">
        <v>190</v>
      </c>
      <c r="D6996" s="172">
        <v>602.5</v>
      </c>
    </row>
    <row r="6997" spans="1:4" ht="27" x14ac:dyDescent="0.25">
      <c r="A6997" s="170">
        <v>100469</v>
      </c>
      <c r="B6997" s="171" t="s">
        <v>39091</v>
      </c>
      <c r="C6997" s="170" t="s">
        <v>190</v>
      </c>
      <c r="D6997" s="172">
        <v>468.32</v>
      </c>
    </row>
    <row r="6998" spans="1:4" ht="27" x14ac:dyDescent="0.25">
      <c r="A6998" s="170">
        <v>100470</v>
      </c>
      <c r="B6998" s="171" t="s">
        <v>39094</v>
      </c>
      <c r="C6998" s="170" t="s">
        <v>190</v>
      </c>
      <c r="D6998" s="172">
        <v>424.55</v>
      </c>
    </row>
    <row r="6999" spans="1:4" ht="27" x14ac:dyDescent="0.25">
      <c r="A6999" s="170">
        <v>100472</v>
      </c>
      <c r="B6999" s="171" t="s">
        <v>39098</v>
      </c>
      <c r="C6999" s="170" t="s">
        <v>190</v>
      </c>
      <c r="D6999" s="172">
        <v>480.02</v>
      </c>
    </row>
    <row r="7000" spans="1:4" ht="27" x14ac:dyDescent="0.25">
      <c r="A7000" s="170">
        <v>100473</v>
      </c>
      <c r="B7000" s="171" t="s">
        <v>39102</v>
      </c>
      <c r="C7000" s="170" t="s">
        <v>190</v>
      </c>
      <c r="D7000" s="172">
        <v>423.75</v>
      </c>
    </row>
    <row r="7001" spans="1:4" ht="27" x14ac:dyDescent="0.25">
      <c r="A7001" s="170">
        <v>100474</v>
      </c>
      <c r="B7001" s="171" t="s">
        <v>39106</v>
      </c>
      <c r="C7001" s="170" t="s">
        <v>190</v>
      </c>
      <c r="D7001" s="172">
        <v>399.45</v>
      </c>
    </row>
    <row r="7002" spans="1:4" ht="27" x14ac:dyDescent="0.25">
      <c r="A7002" s="170">
        <v>100475</v>
      </c>
      <c r="B7002" s="171" t="s">
        <v>39110</v>
      </c>
      <c r="C7002" s="170" t="s">
        <v>190</v>
      </c>
      <c r="D7002" s="172">
        <v>626.20000000000005</v>
      </c>
    </row>
    <row r="7003" spans="1:4" ht="27" x14ac:dyDescent="0.25">
      <c r="A7003" s="170">
        <v>100477</v>
      </c>
      <c r="B7003" s="171" t="s">
        <v>39114</v>
      </c>
      <c r="C7003" s="170" t="s">
        <v>190</v>
      </c>
      <c r="D7003" s="172">
        <v>701.63</v>
      </c>
    </row>
    <row r="7004" spans="1:4" ht="27" x14ac:dyDescent="0.25">
      <c r="A7004" s="170">
        <v>100478</v>
      </c>
      <c r="B7004" s="171" t="s">
        <v>39118</v>
      </c>
      <c r="C7004" s="170" t="s">
        <v>190</v>
      </c>
      <c r="D7004" s="172">
        <v>613.9</v>
      </c>
    </row>
    <row r="7005" spans="1:4" ht="27" x14ac:dyDescent="0.25">
      <c r="A7005" s="170">
        <v>100479</v>
      </c>
      <c r="B7005" s="171" t="s">
        <v>39122</v>
      </c>
      <c r="C7005" s="170" t="s">
        <v>190</v>
      </c>
      <c r="D7005" s="172">
        <v>596.11</v>
      </c>
    </row>
    <row r="7006" spans="1:4" ht="27" x14ac:dyDescent="0.25">
      <c r="A7006" s="170">
        <v>100480</v>
      </c>
      <c r="B7006" s="171" t="s">
        <v>39126</v>
      </c>
      <c r="C7006" s="170" t="s">
        <v>190</v>
      </c>
      <c r="D7006" s="172">
        <v>762.57</v>
      </c>
    </row>
    <row r="7007" spans="1:4" ht="27" x14ac:dyDescent="0.25">
      <c r="A7007" s="170">
        <v>100481</v>
      </c>
      <c r="B7007" s="171" t="s">
        <v>39130</v>
      </c>
      <c r="C7007" s="170" t="s">
        <v>190</v>
      </c>
      <c r="D7007" s="172">
        <v>538.87</v>
      </c>
    </row>
    <row r="7008" spans="1:4" ht="27" x14ac:dyDescent="0.25">
      <c r="A7008" s="170">
        <v>100483</v>
      </c>
      <c r="B7008" s="171" t="s">
        <v>39134</v>
      </c>
      <c r="C7008" s="170" t="s">
        <v>190</v>
      </c>
      <c r="D7008" s="172">
        <v>595.34</v>
      </c>
    </row>
    <row r="7009" spans="1:4" ht="27" x14ac:dyDescent="0.25">
      <c r="A7009" s="170">
        <v>100484</v>
      </c>
      <c r="B7009" s="171" t="s">
        <v>39138</v>
      </c>
      <c r="C7009" s="170" t="s">
        <v>190</v>
      </c>
      <c r="D7009" s="172">
        <v>540.04999999999995</v>
      </c>
    </row>
    <row r="7010" spans="1:4" ht="27" x14ac:dyDescent="0.25">
      <c r="A7010" s="170">
        <v>100485</v>
      </c>
      <c r="B7010" s="171" t="s">
        <v>39142</v>
      </c>
      <c r="C7010" s="170" t="s">
        <v>190</v>
      </c>
      <c r="D7010" s="172">
        <v>517.91999999999996</v>
      </c>
    </row>
    <row r="7011" spans="1:4" ht="27" x14ac:dyDescent="0.25">
      <c r="A7011" s="170">
        <v>100486</v>
      </c>
      <c r="B7011" s="171" t="s">
        <v>39146</v>
      </c>
      <c r="C7011" s="170" t="s">
        <v>190</v>
      </c>
      <c r="D7011" s="172">
        <v>678.1</v>
      </c>
    </row>
    <row r="7012" spans="1:4" ht="27" x14ac:dyDescent="0.25">
      <c r="A7012" s="170">
        <v>100487</v>
      </c>
      <c r="B7012" s="171" t="s">
        <v>39150</v>
      </c>
      <c r="C7012" s="170" t="s">
        <v>190</v>
      </c>
      <c r="D7012" s="172">
        <v>441.54</v>
      </c>
    </row>
    <row r="7013" spans="1:4" ht="27" x14ac:dyDescent="0.25">
      <c r="A7013" s="170">
        <v>100488</v>
      </c>
      <c r="B7013" s="171" t="s">
        <v>39154</v>
      </c>
      <c r="C7013" s="170" t="s">
        <v>190</v>
      </c>
      <c r="D7013" s="172">
        <v>464.61</v>
      </c>
    </row>
    <row r="7014" spans="1:4" x14ac:dyDescent="0.25">
      <c r="A7014" s="170">
        <v>100489</v>
      </c>
      <c r="B7014" s="171" t="s">
        <v>39158</v>
      </c>
      <c r="C7014" s="170" t="s">
        <v>190</v>
      </c>
      <c r="D7014" s="172">
        <v>475.45</v>
      </c>
    </row>
    <row r="7015" spans="1:4" x14ac:dyDescent="0.25">
      <c r="A7015" s="170">
        <v>100490</v>
      </c>
      <c r="B7015" s="171" t="s">
        <v>39162</v>
      </c>
      <c r="C7015" s="170" t="s">
        <v>190</v>
      </c>
      <c r="D7015" s="172">
        <v>418.6</v>
      </c>
    </row>
    <row r="7016" spans="1:4" ht="27" x14ac:dyDescent="0.25">
      <c r="A7016" s="170">
        <v>100491</v>
      </c>
      <c r="B7016" s="171" t="s">
        <v>39165</v>
      </c>
      <c r="C7016" s="170" t="s">
        <v>190</v>
      </c>
      <c r="D7016" s="172">
        <v>625.91999999999996</v>
      </c>
    </row>
    <row r="7017" spans="1:4" ht="27" x14ac:dyDescent="0.25">
      <c r="A7017" s="170">
        <v>100492</v>
      </c>
      <c r="B7017" s="171" t="s">
        <v>39169</v>
      </c>
      <c r="C7017" s="170" t="s">
        <v>190</v>
      </c>
      <c r="D7017" s="172">
        <v>538.82000000000005</v>
      </c>
    </row>
    <row r="7018" spans="1:4" ht="27" x14ac:dyDescent="0.25">
      <c r="A7018" s="170">
        <v>105515</v>
      </c>
      <c r="B7018" s="171" t="s">
        <v>48776</v>
      </c>
      <c r="C7018" s="170" t="s">
        <v>190</v>
      </c>
      <c r="D7018" s="172">
        <v>738.02</v>
      </c>
    </row>
    <row r="7019" spans="1:4" x14ac:dyDescent="0.25">
      <c r="A7019" s="170">
        <v>92121</v>
      </c>
      <c r="B7019" s="171" t="s">
        <v>39173</v>
      </c>
      <c r="C7019" s="170" t="s">
        <v>190</v>
      </c>
      <c r="D7019" s="172">
        <v>37.200000000000003</v>
      </c>
    </row>
    <row r="7020" spans="1:4" x14ac:dyDescent="0.25">
      <c r="A7020" s="170">
        <v>92122</v>
      </c>
      <c r="B7020" s="171" t="s">
        <v>39176</v>
      </c>
      <c r="C7020" s="170" t="s">
        <v>190</v>
      </c>
      <c r="D7020" s="172">
        <v>63.35</v>
      </c>
    </row>
    <row r="7021" spans="1:4" x14ac:dyDescent="0.25">
      <c r="A7021" s="170">
        <v>92123</v>
      </c>
      <c r="B7021" s="171" t="s">
        <v>39179</v>
      </c>
      <c r="C7021" s="170" t="s">
        <v>190</v>
      </c>
      <c r="D7021" s="172">
        <v>69.02</v>
      </c>
    </row>
    <row r="7022" spans="1:4" x14ac:dyDescent="0.25">
      <c r="A7022" s="170">
        <v>100195</v>
      </c>
      <c r="B7022" s="171" t="s">
        <v>39183</v>
      </c>
      <c r="C7022" s="170" t="s">
        <v>39184</v>
      </c>
      <c r="D7022" s="172">
        <v>0.96</v>
      </c>
    </row>
    <row r="7023" spans="1:4" x14ac:dyDescent="0.25">
      <c r="A7023" s="170">
        <v>100196</v>
      </c>
      <c r="B7023" s="171" t="s">
        <v>39186</v>
      </c>
      <c r="C7023" s="170" t="s">
        <v>39184</v>
      </c>
      <c r="D7023" s="172">
        <v>1.61</v>
      </c>
    </row>
    <row r="7024" spans="1:4" x14ac:dyDescent="0.25">
      <c r="A7024" s="170">
        <v>100197</v>
      </c>
      <c r="B7024" s="171" t="s">
        <v>39188</v>
      </c>
      <c r="C7024" s="170" t="s">
        <v>39184</v>
      </c>
      <c r="D7024" s="172">
        <v>2.42</v>
      </c>
    </row>
    <row r="7025" spans="1:4" x14ac:dyDescent="0.25">
      <c r="A7025" s="170">
        <v>100198</v>
      </c>
      <c r="B7025" s="171" t="s">
        <v>39190</v>
      </c>
      <c r="C7025" s="170" t="s">
        <v>39184</v>
      </c>
      <c r="D7025" s="172">
        <v>0.33</v>
      </c>
    </row>
    <row r="7026" spans="1:4" x14ac:dyDescent="0.25">
      <c r="A7026" s="170">
        <v>100199</v>
      </c>
      <c r="B7026" s="171" t="s">
        <v>39193</v>
      </c>
      <c r="C7026" s="170" t="s">
        <v>39184</v>
      </c>
      <c r="D7026" s="172">
        <v>0.4</v>
      </c>
    </row>
    <row r="7027" spans="1:4" x14ac:dyDescent="0.25">
      <c r="A7027" s="170">
        <v>100200</v>
      </c>
      <c r="B7027" s="171" t="s">
        <v>39195</v>
      </c>
      <c r="C7027" s="170" t="s">
        <v>39184</v>
      </c>
      <c r="D7027" s="172">
        <v>0.49</v>
      </c>
    </row>
    <row r="7028" spans="1:4" x14ac:dyDescent="0.25">
      <c r="A7028" s="170">
        <v>100201</v>
      </c>
      <c r="B7028" s="171" t="s">
        <v>39197</v>
      </c>
      <c r="C7028" s="170" t="s">
        <v>39184</v>
      </c>
      <c r="D7028" s="172">
        <v>0.98</v>
      </c>
    </row>
    <row r="7029" spans="1:4" x14ac:dyDescent="0.25">
      <c r="A7029" s="170">
        <v>100202</v>
      </c>
      <c r="B7029" s="171" t="s">
        <v>39199</v>
      </c>
      <c r="C7029" s="170" t="s">
        <v>39184</v>
      </c>
      <c r="D7029" s="172">
        <v>1.1499999999999999</v>
      </c>
    </row>
    <row r="7030" spans="1:4" x14ac:dyDescent="0.25">
      <c r="A7030" s="170">
        <v>100203</v>
      </c>
      <c r="B7030" s="171" t="s">
        <v>39201</v>
      </c>
      <c r="C7030" s="170" t="s">
        <v>39184</v>
      </c>
      <c r="D7030" s="172">
        <v>1.36</v>
      </c>
    </row>
    <row r="7031" spans="1:4" x14ac:dyDescent="0.25">
      <c r="A7031" s="170">
        <v>100204</v>
      </c>
      <c r="B7031" s="171" t="s">
        <v>39203</v>
      </c>
      <c r="C7031" s="170" t="s">
        <v>39184</v>
      </c>
      <c r="D7031" s="172">
        <v>0.12</v>
      </c>
    </row>
    <row r="7032" spans="1:4" x14ac:dyDescent="0.25">
      <c r="A7032" s="170">
        <v>100205</v>
      </c>
      <c r="B7032" s="171" t="s">
        <v>39205</v>
      </c>
      <c r="C7032" s="170" t="s">
        <v>987</v>
      </c>
      <c r="D7032" s="172">
        <v>1804.65</v>
      </c>
    </row>
    <row r="7033" spans="1:4" x14ac:dyDescent="0.25">
      <c r="A7033" s="170">
        <v>100206</v>
      </c>
      <c r="B7033" s="171" t="s">
        <v>39209</v>
      </c>
      <c r="C7033" s="170" t="s">
        <v>987</v>
      </c>
      <c r="D7033" s="172">
        <v>1304.46</v>
      </c>
    </row>
    <row r="7034" spans="1:4" x14ac:dyDescent="0.25">
      <c r="A7034" s="170">
        <v>100207</v>
      </c>
      <c r="B7034" s="171" t="s">
        <v>39213</v>
      </c>
      <c r="C7034" s="170" t="s">
        <v>987</v>
      </c>
      <c r="D7034" s="172">
        <v>504.83</v>
      </c>
    </row>
    <row r="7035" spans="1:4" ht="27" x14ac:dyDescent="0.25">
      <c r="A7035" s="170">
        <v>100208</v>
      </c>
      <c r="B7035" s="171" t="s">
        <v>39217</v>
      </c>
      <c r="C7035" s="170" t="s">
        <v>39218</v>
      </c>
      <c r="D7035" s="172">
        <v>23.87</v>
      </c>
    </row>
    <row r="7036" spans="1:4" ht="27" x14ac:dyDescent="0.25">
      <c r="A7036" s="170">
        <v>100209</v>
      </c>
      <c r="B7036" s="171" t="s">
        <v>39221</v>
      </c>
      <c r="C7036" s="170" t="s">
        <v>39218</v>
      </c>
      <c r="D7036" s="172">
        <v>11.93</v>
      </c>
    </row>
    <row r="7037" spans="1:4" ht="27" x14ac:dyDescent="0.25">
      <c r="A7037" s="170">
        <v>100210</v>
      </c>
      <c r="B7037" s="171" t="s">
        <v>39223</v>
      </c>
      <c r="C7037" s="170" t="s">
        <v>39218</v>
      </c>
      <c r="D7037" s="172">
        <v>21.99</v>
      </c>
    </row>
    <row r="7038" spans="1:4" ht="27" x14ac:dyDescent="0.25">
      <c r="A7038" s="170">
        <v>100211</v>
      </c>
      <c r="B7038" s="171" t="s">
        <v>39226</v>
      </c>
      <c r="C7038" s="170" t="s">
        <v>39218</v>
      </c>
      <c r="D7038" s="172">
        <v>8.48</v>
      </c>
    </row>
    <row r="7039" spans="1:4" ht="27" x14ac:dyDescent="0.25">
      <c r="A7039" s="170">
        <v>100212</v>
      </c>
      <c r="B7039" s="171" t="s">
        <v>39228</v>
      </c>
      <c r="C7039" s="170" t="s">
        <v>39218</v>
      </c>
      <c r="D7039" s="172">
        <v>9.3699999999999992</v>
      </c>
    </row>
    <row r="7040" spans="1:4" ht="27" x14ac:dyDescent="0.25">
      <c r="A7040" s="170">
        <v>100213</v>
      </c>
      <c r="B7040" s="171" t="s">
        <v>39230</v>
      </c>
      <c r="C7040" s="170" t="s">
        <v>39218</v>
      </c>
      <c r="D7040" s="172">
        <v>3.36</v>
      </c>
    </row>
    <row r="7041" spans="1:4" ht="27" x14ac:dyDescent="0.25">
      <c r="A7041" s="170">
        <v>100214</v>
      </c>
      <c r="B7041" s="171" t="s">
        <v>39233</v>
      </c>
      <c r="C7041" s="170" t="s">
        <v>39218</v>
      </c>
      <c r="D7041" s="172">
        <v>5.17</v>
      </c>
    </row>
    <row r="7042" spans="1:4" ht="27" x14ac:dyDescent="0.25">
      <c r="A7042" s="170">
        <v>100215</v>
      </c>
      <c r="B7042" s="171" t="s">
        <v>39235</v>
      </c>
      <c r="C7042" s="170" t="s">
        <v>39218</v>
      </c>
      <c r="D7042" s="172">
        <v>4.43</v>
      </c>
    </row>
    <row r="7043" spans="1:4" ht="27" x14ac:dyDescent="0.25">
      <c r="A7043" s="170">
        <v>100216</v>
      </c>
      <c r="B7043" s="171" t="s">
        <v>39237</v>
      </c>
      <c r="C7043" s="170" t="s">
        <v>39218</v>
      </c>
      <c r="D7043" s="172">
        <v>1.19</v>
      </c>
    </row>
    <row r="7044" spans="1:4" ht="27" x14ac:dyDescent="0.25">
      <c r="A7044" s="170">
        <v>100217</v>
      </c>
      <c r="B7044" s="171" t="s">
        <v>39240</v>
      </c>
      <c r="C7044" s="170" t="s">
        <v>39218</v>
      </c>
      <c r="D7044" s="172">
        <v>3.37</v>
      </c>
    </row>
    <row r="7045" spans="1:4" ht="27" x14ac:dyDescent="0.25">
      <c r="A7045" s="170">
        <v>100218</v>
      </c>
      <c r="B7045" s="171" t="s">
        <v>39242</v>
      </c>
      <c r="C7045" s="170" t="s">
        <v>39218</v>
      </c>
      <c r="D7045" s="172">
        <v>2.2999999999999998</v>
      </c>
    </row>
    <row r="7046" spans="1:4" ht="27" x14ac:dyDescent="0.25">
      <c r="A7046" s="170">
        <v>100219</v>
      </c>
      <c r="B7046" s="171" t="s">
        <v>39244</v>
      </c>
      <c r="C7046" s="170" t="s">
        <v>39218</v>
      </c>
      <c r="D7046" s="172">
        <v>0.5</v>
      </c>
    </row>
    <row r="7047" spans="1:4" x14ac:dyDescent="0.25">
      <c r="A7047" s="170">
        <v>100220</v>
      </c>
      <c r="B7047" s="171" t="s">
        <v>39246</v>
      </c>
      <c r="C7047" s="170" t="s">
        <v>39247</v>
      </c>
      <c r="D7047" s="172">
        <v>34.29</v>
      </c>
    </row>
    <row r="7048" spans="1:4" x14ac:dyDescent="0.25">
      <c r="A7048" s="170">
        <v>100221</v>
      </c>
      <c r="B7048" s="171" t="s">
        <v>39250</v>
      </c>
      <c r="C7048" s="170" t="s">
        <v>39247</v>
      </c>
      <c r="D7048" s="172">
        <v>38.869999999999997</v>
      </c>
    </row>
    <row r="7049" spans="1:4" x14ac:dyDescent="0.25">
      <c r="A7049" s="170">
        <v>100222</v>
      </c>
      <c r="B7049" s="171" t="s">
        <v>39253</v>
      </c>
      <c r="C7049" s="170" t="s">
        <v>39247</v>
      </c>
      <c r="D7049" s="172">
        <v>14.72</v>
      </c>
    </row>
    <row r="7050" spans="1:4" x14ac:dyDescent="0.25">
      <c r="A7050" s="170">
        <v>100223</v>
      </c>
      <c r="B7050" s="171" t="s">
        <v>39256</v>
      </c>
      <c r="C7050" s="170" t="s">
        <v>39247</v>
      </c>
      <c r="D7050" s="172">
        <v>6.89</v>
      </c>
    </row>
    <row r="7051" spans="1:4" x14ac:dyDescent="0.25">
      <c r="A7051" s="170">
        <v>100224</v>
      </c>
      <c r="B7051" s="171" t="s">
        <v>39258</v>
      </c>
      <c r="C7051" s="170" t="s">
        <v>39247</v>
      </c>
      <c r="D7051" s="172">
        <v>3.37</v>
      </c>
    </row>
    <row r="7052" spans="1:4" x14ac:dyDescent="0.25">
      <c r="A7052" s="170">
        <v>100225</v>
      </c>
      <c r="B7052" s="171" t="s">
        <v>39260</v>
      </c>
      <c r="C7052" s="170" t="s">
        <v>39261</v>
      </c>
      <c r="D7052" s="172">
        <v>2.69</v>
      </c>
    </row>
    <row r="7053" spans="1:4" x14ac:dyDescent="0.25">
      <c r="A7053" s="170">
        <v>100226</v>
      </c>
      <c r="B7053" s="171" t="s">
        <v>39264</v>
      </c>
      <c r="C7053" s="170" t="s">
        <v>39261</v>
      </c>
      <c r="D7053" s="172">
        <v>0.84</v>
      </c>
    </row>
    <row r="7054" spans="1:4" x14ac:dyDescent="0.25">
      <c r="A7054" s="170">
        <v>100227</v>
      </c>
      <c r="B7054" s="171" t="s">
        <v>39266</v>
      </c>
      <c r="C7054" s="170" t="s">
        <v>39261</v>
      </c>
      <c r="D7054" s="172">
        <v>1.25</v>
      </c>
    </row>
    <row r="7055" spans="1:4" x14ac:dyDescent="0.25">
      <c r="A7055" s="170">
        <v>100228</v>
      </c>
      <c r="B7055" s="171" t="s">
        <v>39268</v>
      </c>
      <c r="C7055" s="170" t="s">
        <v>39261</v>
      </c>
      <c r="D7055" s="172">
        <v>0.33</v>
      </c>
    </row>
    <row r="7056" spans="1:4" x14ac:dyDescent="0.25">
      <c r="A7056" s="170">
        <v>100229</v>
      </c>
      <c r="B7056" s="171" t="s">
        <v>39270</v>
      </c>
      <c r="C7056" s="170" t="s">
        <v>608</v>
      </c>
      <c r="D7056" s="172">
        <v>0.01</v>
      </c>
    </row>
    <row r="7057" spans="1:4" x14ac:dyDescent="0.25">
      <c r="A7057" s="170">
        <v>100230</v>
      </c>
      <c r="B7057" s="171" t="s">
        <v>39272</v>
      </c>
      <c r="C7057" s="170" t="s">
        <v>608</v>
      </c>
      <c r="D7057" s="172">
        <v>0.03</v>
      </c>
    </row>
    <row r="7058" spans="1:4" x14ac:dyDescent="0.25">
      <c r="A7058" s="170">
        <v>100231</v>
      </c>
      <c r="B7058" s="171" t="s">
        <v>39274</v>
      </c>
      <c r="C7058" s="170" t="s">
        <v>608</v>
      </c>
      <c r="D7058" s="172">
        <v>0.04</v>
      </c>
    </row>
    <row r="7059" spans="1:4" ht="27" x14ac:dyDescent="0.25">
      <c r="A7059" s="170">
        <v>100232</v>
      </c>
      <c r="B7059" s="171" t="s">
        <v>39276</v>
      </c>
      <c r="C7059" s="170" t="s">
        <v>58</v>
      </c>
      <c r="D7059" s="172">
        <v>0.45</v>
      </c>
    </row>
    <row r="7060" spans="1:4" ht="27" x14ac:dyDescent="0.25">
      <c r="A7060" s="170">
        <v>100233</v>
      </c>
      <c r="B7060" s="171" t="s">
        <v>39278</v>
      </c>
      <c r="C7060" s="170" t="s">
        <v>58</v>
      </c>
      <c r="D7060" s="172">
        <v>0.22</v>
      </c>
    </row>
    <row r="7061" spans="1:4" x14ac:dyDescent="0.25">
      <c r="A7061" s="170">
        <v>100234</v>
      </c>
      <c r="B7061" s="171" t="s">
        <v>39280</v>
      </c>
      <c r="C7061" s="170" t="s">
        <v>110</v>
      </c>
      <c r="D7061" s="172">
        <v>0.67</v>
      </c>
    </row>
    <row r="7062" spans="1:4" x14ac:dyDescent="0.25">
      <c r="A7062" s="170">
        <v>100235</v>
      </c>
      <c r="B7062" s="171" t="s">
        <v>39283</v>
      </c>
      <c r="C7062" s="170" t="s">
        <v>874</v>
      </c>
      <c r="D7062" s="172">
        <v>0.05</v>
      </c>
    </row>
    <row r="7063" spans="1:4" ht="27" x14ac:dyDescent="0.25">
      <c r="A7063" s="170">
        <v>100236</v>
      </c>
      <c r="B7063" s="171" t="s">
        <v>39285</v>
      </c>
      <c r="C7063" s="170" t="s">
        <v>39286</v>
      </c>
      <c r="D7063" s="172">
        <v>3.42</v>
      </c>
    </row>
    <row r="7064" spans="1:4" ht="27" x14ac:dyDescent="0.25">
      <c r="A7064" s="170">
        <v>100237</v>
      </c>
      <c r="B7064" s="171" t="s">
        <v>39290</v>
      </c>
      <c r="C7064" s="170" t="s">
        <v>39286</v>
      </c>
      <c r="D7064" s="172">
        <v>4.0999999999999996</v>
      </c>
    </row>
    <row r="7065" spans="1:4" x14ac:dyDescent="0.25">
      <c r="A7065" s="170">
        <v>100238</v>
      </c>
      <c r="B7065" s="171" t="s">
        <v>39293</v>
      </c>
      <c r="C7065" s="170" t="s">
        <v>39286</v>
      </c>
      <c r="D7065" s="172">
        <v>6.56</v>
      </c>
    </row>
    <row r="7066" spans="1:4" ht="27" x14ac:dyDescent="0.25">
      <c r="A7066" s="170">
        <v>100239</v>
      </c>
      <c r="B7066" s="171" t="s">
        <v>39295</v>
      </c>
      <c r="C7066" s="170" t="s">
        <v>39286</v>
      </c>
      <c r="D7066" s="172">
        <v>8.1999999999999993</v>
      </c>
    </row>
    <row r="7067" spans="1:4" ht="27" x14ac:dyDescent="0.25">
      <c r="A7067" s="170">
        <v>100240</v>
      </c>
      <c r="B7067" s="171" t="s">
        <v>39297</v>
      </c>
      <c r="C7067" s="170" t="s">
        <v>39286</v>
      </c>
      <c r="D7067" s="172">
        <v>4.92</v>
      </c>
    </row>
    <row r="7068" spans="1:4" ht="27" x14ac:dyDescent="0.25">
      <c r="A7068" s="170">
        <v>100241</v>
      </c>
      <c r="B7068" s="171" t="s">
        <v>39299</v>
      </c>
      <c r="C7068" s="170" t="s">
        <v>39286</v>
      </c>
      <c r="D7068" s="173">
        <v>8.1999999999999993</v>
      </c>
    </row>
    <row r="7069" spans="1:4" ht="27" x14ac:dyDescent="0.25">
      <c r="A7069" s="170">
        <v>100242</v>
      </c>
      <c r="B7069" s="171" t="s">
        <v>39301</v>
      </c>
      <c r="C7069" s="170" t="s">
        <v>39286</v>
      </c>
      <c r="D7069" s="173">
        <v>24.24</v>
      </c>
    </row>
    <row r="7070" spans="1:4" ht="27" x14ac:dyDescent="0.25">
      <c r="A7070" s="170">
        <v>100243</v>
      </c>
      <c r="B7070" s="171" t="s">
        <v>39303</v>
      </c>
      <c r="C7070" s="170" t="s">
        <v>39286</v>
      </c>
      <c r="D7070" s="173">
        <v>3.93</v>
      </c>
    </row>
    <row r="7071" spans="1:4" ht="27" x14ac:dyDescent="0.25">
      <c r="A7071" s="170">
        <v>100244</v>
      </c>
      <c r="B7071" s="171" t="s">
        <v>39306</v>
      </c>
      <c r="C7071" s="170" t="s">
        <v>39286</v>
      </c>
      <c r="D7071" s="173">
        <v>4.92</v>
      </c>
    </row>
    <row r="7072" spans="1:4" ht="27" x14ac:dyDescent="0.25">
      <c r="A7072" s="170">
        <v>100245</v>
      </c>
      <c r="B7072" s="171" t="s">
        <v>39308</v>
      </c>
      <c r="C7072" s="170" t="s">
        <v>39286</v>
      </c>
      <c r="D7072" s="173">
        <v>9.84</v>
      </c>
    </row>
    <row r="7073" spans="1:4" ht="27" x14ac:dyDescent="0.25">
      <c r="A7073" s="170">
        <v>100246</v>
      </c>
      <c r="B7073" s="171" t="s">
        <v>39311</v>
      </c>
      <c r="C7073" s="170" t="s">
        <v>39286</v>
      </c>
      <c r="D7073" s="173">
        <v>3.28</v>
      </c>
    </row>
    <row r="7074" spans="1:4" ht="27" x14ac:dyDescent="0.25">
      <c r="A7074" s="170">
        <v>100247</v>
      </c>
      <c r="B7074" s="171" t="s">
        <v>39315</v>
      </c>
      <c r="C7074" s="170" t="s">
        <v>39286</v>
      </c>
      <c r="D7074" s="173">
        <v>4.0999999999999996</v>
      </c>
    </row>
    <row r="7075" spans="1:4" ht="27" x14ac:dyDescent="0.25">
      <c r="A7075" s="170">
        <v>100248</v>
      </c>
      <c r="B7075" s="171" t="s">
        <v>39317</v>
      </c>
      <c r="C7075" s="170" t="s">
        <v>39286</v>
      </c>
      <c r="D7075" s="173">
        <v>16.16</v>
      </c>
    </row>
    <row r="7076" spans="1:4" ht="27" x14ac:dyDescent="0.25">
      <c r="A7076" s="170">
        <v>100249</v>
      </c>
      <c r="B7076" s="171" t="s">
        <v>39319</v>
      </c>
      <c r="C7076" s="170" t="s">
        <v>39286</v>
      </c>
      <c r="D7076" s="173">
        <v>3.28</v>
      </c>
    </row>
    <row r="7077" spans="1:4" ht="27" x14ac:dyDescent="0.25">
      <c r="A7077" s="170">
        <v>100250</v>
      </c>
      <c r="B7077" s="171" t="s">
        <v>39321</v>
      </c>
      <c r="C7077" s="170" t="s">
        <v>39286</v>
      </c>
      <c r="D7077" s="173">
        <v>5.46</v>
      </c>
    </row>
    <row r="7078" spans="1:4" ht="27" x14ac:dyDescent="0.25">
      <c r="A7078" s="170">
        <v>100251</v>
      </c>
      <c r="B7078" s="171" t="s">
        <v>39324</v>
      </c>
      <c r="C7078" s="170" t="s">
        <v>39286</v>
      </c>
      <c r="D7078" s="173">
        <v>16.16</v>
      </c>
    </row>
    <row r="7079" spans="1:4" ht="27" x14ac:dyDescent="0.25">
      <c r="A7079" s="170">
        <v>100252</v>
      </c>
      <c r="B7079" s="171" t="s">
        <v>39326</v>
      </c>
      <c r="C7079" s="170" t="s">
        <v>39286</v>
      </c>
      <c r="D7079" s="173">
        <v>24.24</v>
      </c>
    </row>
    <row r="7080" spans="1:4" ht="27" x14ac:dyDescent="0.25">
      <c r="A7080" s="170">
        <v>100253</v>
      </c>
      <c r="B7080" s="171" t="s">
        <v>39328</v>
      </c>
      <c r="C7080" s="170" t="s">
        <v>39286</v>
      </c>
      <c r="D7080" s="173">
        <v>32.32</v>
      </c>
    </row>
    <row r="7081" spans="1:4" ht="27" x14ac:dyDescent="0.25">
      <c r="A7081" s="170">
        <v>100254</v>
      </c>
      <c r="B7081" s="171" t="s">
        <v>39330</v>
      </c>
      <c r="C7081" s="170" t="s">
        <v>39286</v>
      </c>
      <c r="D7081" s="173">
        <v>48.49</v>
      </c>
    </row>
    <row r="7082" spans="1:4" ht="27" x14ac:dyDescent="0.25">
      <c r="A7082" s="170">
        <v>100255</v>
      </c>
      <c r="B7082" s="171" t="s">
        <v>39332</v>
      </c>
      <c r="C7082" s="170" t="s">
        <v>39286</v>
      </c>
      <c r="D7082" s="173">
        <v>16.399999999999999</v>
      </c>
    </row>
    <row r="7083" spans="1:4" ht="27" x14ac:dyDescent="0.25">
      <c r="A7083" s="170">
        <v>100256</v>
      </c>
      <c r="B7083" s="171" t="s">
        <v>39334</v>
      </c>
      <c r="C7083" s="170" t="s">
        <v>39286</v>
      </c>
      <c r="D7083" s="173">
        <v>10.94</v>
      </c>
    </row>
    <row r="7084" spans="1:4" ht="27" x14ac:dyDescent="0.25">
      <c r="A7084" s="170">
        <v>100257</v>
      </c>
      <c r="B7084" s="171" t="s">
        <v>39336</v>
      </c>
      <c r="C7084" s="170" t="s">
        <v>39286</v>
      </c>
      <c r="D7084" s="173">
        <v>6.56</v>
      </c>
    </row>
    <row r="7085" spans="1:4" x14ac:dyDescent="0.25">
      <c r="A7085" s="170">
        <v>100258</v>
      </c>
      <c r="B7085" s="171" t="s">
        <v>39338</v>
      </c>
      <c r="C7085" s="170" t="s">
        <v>39286</v>
      </c>
      <c r="D7085" s="173">
        <v>16.399999999999999</v>
      </c>
    </row>
    <row r="7086" spans="1:4" x14ac:dyDescent="0.25">
      <c r="A7086" s="170">
        <v>100259</v>
      </c>
      <c r="B7086" s="171" t="s">
        <v>39340</v>
      </c>
      <c r="C7086" s="170" t="s">
        <v>39286</v>
      </c>
      <c r="D7086" s="173">
        <v>32.32</v>
      </c>
    </row>
    <row r="7087" spans="1:4" x14ac:dyDescent="0.25">
      <c r="A7087" s="170">
        <v>100260</v>
      </c>
      <c r="B7087" s="171" t="s">
        <v>39342</v>
      </c>
      <c r="C7087" s="170" t="s">
        <v>39184</v>
      </c>
      <c r="D7087" s="173">
        <v>10.65</v>
      </c>
    </row>
    <row r="7088" spans="1:4" x14ac:dyDescent="0.25">
      <c r="A7088" s="170">
        <v>100261</v>
      </c>
      <c r="B7088" s="171" t="s">
        <v>39344</v>
      </c>
      <c r="C7088" s="170" t="s">
        <v>39184</v>
      </c>
      <c r="D7088" s="172">
        <v>6.69</v>
      </c>
    </row>
    <row r="7089" spans="1:4" x14ac:dyDescent="0.25">
      <c r="A7089" s="170">
        <v>100262</v>
      </c>
      <c r="B7089" s="171" t="s">
        <v>39346</v>
      </c>
      <c r="C7089" s="170" t="s">
        <v>39184</v>
      </c>
      <c r="D7089" s="172">
        <v>4.1500000000000004</v>
      </c>
    </row>
    <row r="7090" spans="1:4" ht="27" x14ac:dyDescent="0.25">
      <c r="A7090" s="170">
        <v>100263</v>
      </c>
      <c r="B7090" s="171" t="s">
        <v>39348</v>
      </c>
      <c r="C7090" s="170" t="s">
        <v>39184</v>
      </c>
      <c r="D7090" s="173">
        <v>2.66</v>
      </c>
    </row>
    <row r="7091" spans="1:4" x14ac:dyDescent="0.25">
      <c r="A7091" s="170">
        <v>100264</v>
      </c>
      <c r="B7091" s="171" t="s">
        <v>39350</v>
      </c>
      <c r="C7091" s="170" t="s">
        <v>39247</v>
      </c>
      <c r="D7091" s="172">
        <v>48.41</v>
      </c>
    </row>
    <row r="7092" spans="1:4" x14ac:dyDescent="0.25">
      <c r="A7092" s="170">
        <v>100265</v>
      </c>
      <c r="B7092" s="171" t="s">
        <v>39353</v>
      </c>
      <c r="C7092" s="170" t="s">
        <v>110</v>
      </c>
      <c r="D7092" s="172">
        <v>1.01</v>
      </c>
    </row>
    <row r="7093" spans="1:4" x14ac:dyDescent="0.25">
      <c r="A7093" s="170">
        <v>100266</v>
      </c>
      <c r="B7093" s="171" t="s">
        <v>39355</v>
      </c>
      <c r="C7093" s="170" t="s">
        <v>39218</v>
      </c>
      <c r="D7093" s="172">
        <v>102.89</v>
      </c>
    </row>
    <row r="7094" spans="1:4" x14ac:dyDescent="0.25">
      <c r="A7094" s="170">
        <v>100267</v>
      </c>
      <c r="B7094" s="171" t="s">
        <v>39359</v>
      </c>
      <c r="C7094" s="170" t="s">
        <v>58</v>
      </c>
      <c r="D7094" s="172">
        <v>2.0299999999999998</v>
      </c>
    </row>
    <row r="7095" spans="1:4" ht="27" x14ac:dyDescent="0.25">
      <c r="A7095" s="170">
        <v>100268</v>
      </c>
      <c r="B7095" s="171" t="s">
        <v>39361</v>
      </c>
      <c r="C7095" s="170" t="s">
        <v>39218</v>
      </c>
      <c r="D7095" s="172">
        <v>102.89</v>
      </c>
    </row>
    <row r="7096" spans="1:4" ht="27" x14ac:dyDescent="0.25">
      <c r="A7096" s="170">
        <v>100269</v>
      </c>
      <c r="B7096" s="171" t="s">
        <v>39363</v>
      </c>
      <c r="C7096" s="170" t="s">
        <v>58</v>
      </c>
      <c r="D7096" s="172">
        <v>2.0299999999999998</v>
      </c>
    </row>
    <row r="7097" spans="1:4" ht="27" x14ac:dyDescent="0.25">
      <c r="A7097" s="170">
        <v>100270</v>
      </c>
      <c r="B7097" s="171" t="s">
        <v>39365</v>
      </c>
      <c r="C7097" s="170" t="s">
        <v>39218</v>
      </c>
      <c r="D7097" s="172">
        <v>77.13</v>
      </c>
    </row>
    <row r="7098" spans="1:4" x14ac:dyDescent="0.25">
      <c r="A7098" s="170">
        <v>100271</v>
      </c>
      <c r="B7098" s="171" t="s">
        <v>39368</v>
      </c>
      <c r="C7098" s="170" t="s">
        <v>39247</v>
      </c>
      <c r="D7098" s="172">
        <v>77.17</v>
      </c>
    </row>
    <row r="7099" spans="1:4" x14ac:dyDescent="0.25">
      <c r="A7099" s="170">
        <v>100272</v>
      </c>
      <c r="B7099" s="171" t="s">
        <v>39371</v>
      </c>
      <c r="C7099" s="170" t="s">
        <v>110</v>
      </c>
      <c r="D7099" s="172">
        <v>1.52</v>
      </c>
    </row>
    <row r="7100" spans="1:4" x14ac:dyDescent="0.25">
      <c r="A7100" s="170">
        <v>100273</v>
      </c>
      <c r="B7100" s="171" t="s">
        <v>39373</v>
      </c>
      <c r="C7100" s="170" t="s">
        <v>39184</v>
      </c>
      <c r="D7100" s="172">
        <v>4.0199999999999996</v>
      </c>
    </row>
    <row r="7101" spans="1:4" x14ac:dyDescent="0.25">
      <c r="A7101" s="170">
        <v>100274</v>
      </c>
      <c r="B7101" s="171" t="s">
        <v>39375</v>
      </c>
      <c r="C7101" s="170" t="s">
        <v>39247</v>
      </c>
      <c r="D7101" s="173">
        <v>34.31</v>
      </c>
    </row>
    <row r="7102" spans="1:4" x14ac:dyDescent="0.25">
      <c r="A7102" s="170">
        <v>100275</v>
      </c>
      <c r="B7102" s="171" t="s">
        <v>39377</v>
      </c>
      <c r="C7102" s="170" t="s">
        <v>39247</v>
      </c>
      <c r="D7102" s="172">
        <v>22.18</v>
      </c>
    </row>
    <row r="7103" spans="1:4" ht="27" x14ac:dyDescent="0.25">
      <c r="A7103" s="170">
        <v>100276</v>
      </c>
      <c r="B7103" s="171" t="s">
        <v>39379</v>
      </c>
      <c r="C7103" s="170" t="s">
        <v>39247</v>
      </c>
      <c r="D7103" s="172">
        <v>40.479999999999997</v>
      </c>
    </row>
    <row r="7104" spans="1:4" ht="27" x14ac:dyDescent="0.25">
      <c r="A7104" s="170">
        <v>100277</v>
      </c>
      <c r="B7104" s="171" t="s">
        <v>39382</v>
      </c>
      <c r="C7104" s="170" t="s">
        <v>39247</v>
      </c>
      <c r="D7104" s="172">
        <v>2.15</v>
      </c>
    </row>
    <row r="7105" spans="1:4" x14ac:dyDescent="0.25">
      <c r="A7105" s="170">
        <v>100278</v>
      </c>
      <c r="B7105" s="171" t="s">
        <v>39384</v>
      </c>
      <c r="C7105" s="170" t="s">
        <v>39218</v>
      </c>
      <c r="D7105" s="172">
        <v>49.23</v>
      </c>
    </row>
    <row r="7106" spans="1:4" ht="27" x14ac:dyDescent="0.25">
      <c r="A7106" s="170">
        <v>100279</v>
      </c>
      <c r="B7106" s="171" t="s">
        <v>39388</v>
      </c>
      <c r="C7106" s="170" t="s">
        <v>58</v>
      </c>
      <c r="D7106" s="172">
        <v>0.95</v>
      </c>
    </row>
    <row r="7107" spans="1:4" ht="27" x14ac:dyDescent="0.25">
      <c r="A7107" s="170">
        <v>100280</v>
      </c>
      <c r="B7107" s="171" t="s">
        <v>39390</v>
      </c>
      <c r="C7107" s="170" t="s">
        <v>39218</v>
      </c>
      <c r="D7107" s="172">
        <v>22.6</v>
      </c>
    </row>
    <row r="7108" spans="1:4" ht="27" x14ac:dyDescent="0.25">
      <c r="A7108" s="170">
        <v>100281</v>
      </c>
      <c r="B7108" s="171" t="s">
        <v>39392</v>
      </c>
      <c r="C7108" s="170" t="s">
        <v>39218</v>
      </c>
      <c r="D7108" s="172">
        <v>4.13</v>
      </c>
    </row>
    <row r="7109" spans="1:4" x14ac:dyDescent="0.25">
      <c r="A7109" s="170">
        <v>100282</v>
      </c>
      <c r="B7109" s="171" t="s">
        <v>39394</v>
      </c>
      <c r="C7109" s="170" t="s">
        <v>39247</v>
      </c>
      <c r="D7109" s="172">
        <v>192.77</v>
      </c>
    </row>
    <row r="7110" spans="1:4" x14ac:dyDescent="0.25">
      <c r="A7110" s="170">
        <v>100283</v>
      </c>
      <c r="B7110" s="171" t="s">
        <v>39397</v>
      </c>
      <c r="C7110" s="170" t="s">
        <v>39247</v>
      </c>
      <c r="D7110" s="172">
        <v>31.14</v>
      </c>
    </row>
    <row r="7111" spans="1:4" x14ac:dyDescent="0.25">
      <c r="A7111" s="170">
        <v>100284</v>
      </c>
      <c r="B7111" s="171" t="s">
        <v>39399</v>
      </c>
      <c r="C7111" s="170" t="s">
        <v>39247</v>
      </c>
      <c r="D7111" s="172">
        <v>12.09</v>
      </c>
    </row>
    <row r="7112" spans="1:4" x14ac:dyDescent="0.25">
      <c r="A7112" s="170">
        <v>100285</v>
      </c>
      <c r="B7112" s="171" t="s">
        <v>39401</v>
      </c>
      <c r="C7112" s="170" t="s">
        <v>39286</v>
      </c>
      <c r="D7112" s="172">
        <v>51.79</v>
      </c>
    </row>
    <row r="7113" spans="1:4" x14ac:dyDescent="0.25">
      <c r="A7113" s="170">
        <v>100286</v>
      </c>
      <c r="B7113" s="171" t="s">
        <v>39404</v>
      </c>
      <c r="C7113" s="170" t="s">
        <v>39286</v>
      </c>
      <c r="D7113" s="172">
        <v>16.87</v>
      </c>
    </row>
    <row r="7114" spans="1:4" x14ac:dyDescent="0.25">
      <c r="A7114" s="170">
        <v>100287</v>
      </c>
      <c r="B7114" s="171" t="s">
        <v>39406</v>
      </c>
      <c r="C7114" s="170" t="s">
        <v>39286</v>
      </c>
      <c r="D7114" s="172">
        <v>16.16</v>
      </c>
    </row>
    <row r="7115" spans="1:4" x14ac:dyDescent="0.25">
      <c r="A7115" s="170">
        <v>99802</v>
      </c>
      <c r="B7115" s="171" t="s">
        <v>39408</v>
      </c>
      <c r="C7115" s="170" t="s">
        <v>110</v>
      </c>
      <c r="D7115" s="172">
        <v>0.66</v>
      </c>
    </row>
    <row r="7116" spans="1:4" x14ac:dyDescent="0.25">
      <c r="A7116" s="170">
        <v>99803</v>
      </c>
      <c r="B7116" s="171" t="s">
        <v>39410</v>
      </c>
      <c r="C7116" s="170" t="s">
        <v>110</v>
      </c>
      <c r="D7116" s="172">
        <v>2.56</v>
      </c>
    </row>
    <row r="7117" spans="1:4" x14ac:dyDescent="0.25">
      <c r="A7117" s="170">
        <v>99804</v>
      </c>
      <c r="B7117" s="171" t="s">
        <v>39413</v>
      </c>
      <c r="C7117" s="170" t="s">
        <v>110</v>
      </c>
      <c r="D7117" s="172">
        <v>6.62</v>
      </c>
    </row>
    <row r="7118" spans="1:4" x14ac:dyDescent="0.25">
      <c r="A7118" s="170">
        <v>99805</v>
      </c>
      <c r="B7118" s="171" t="s">
        <v>39415</v>
      </c>
      <c r="C7118" s="170" t="s">
        <v>110</v>
      </c>
      <c r="D7118" s="172">
        <v>13.68</v>
      </c>
    </row>
    <row r="7119" spans="1:4" x14ac:dyDescent="0.25">
      <c r="A7119" s="170">
        <v>99806</v>
      </c>
      <c r="B7119" s="171" t="s">
        <v>39418</v>
      </c>
      <c r="C7119" s="170" t="s">
        <v>110</v>
      </c>
      <c r="D7119" s="172">
        <v>1.05</v>
      </c>
    </row>
    <row r="7120" spans="1:4" x14ac:dyDescent="0.25">
      <c r="A7120" s="170">
        <v>99807</v>
      </c>
      <c r="B7120" s="171" t="s">
        <v>39420</v>
      </c>
      <c r="C7120" s="170" t="s">
        <v>110</v>
      </c>
      <c r="D7120" s="172">
        <v>1.99</v>
      </c>
    </row>
    <row r="7121" spans="1:4" x14ac:dyDescent="0.25">
      <c r="A7121" s="170">
        <v>99808</v>
      </c>
      <c r="B7121" s="171" t="s">
        <v>39422</v>
      </c>
      <c r="C7121" s="170" t="s">
        <v>110</v>
      </c>
      <c r="D7121" s="172">
        <v>4.7</v>
      </c>
    </row>
    <row r="7122" spans="1:4" x14ac:dyDescent="0.25">
      <c r="A7122" s="170">
        <v>99809</v>
      </c>
      <c r="B7122" s="171" t="s">
        <v>39424</v>
      </c>
      <c r="C7122" s="170" t="s">
        <v>110</v>
      </c>
      <c r="D7122" s="172">
        <v>7.29</v>
      </c>
    </row>
    <row r="7123" spans="1:4" x14ac:dyDescent="0.25">
      <c r="A7123" s="170">
        <v>99810</v>
      </c>
      <c r="B7123" s="171" t="s">
        <v>39426</v>
      </c>
      <c r="C7123" s="170" t="s">
        <v>110</v>
      </c>
      <c r="D7123" s="172">
        <v>9.0500000000000007</v>
      </c>
    </row>
    <row r="7124" spans="1:4" x14ac:dyDescent="0.25">
      <c r="A7124" s="170">
        <v>99811</v>
      </c>
      <c r="B7124" s="171" t="s">
        <v>39429</v>
      </c>
      <c r="C7124" s="170" t="s">
        <v>110</v>
      </c>
      <c r="D7124" s="172">
        <v>4.3499999999999996</v>
      </c>
    </row>
    <row r="7125" spans="1:4" x14ac:dyDescent="0.25">
      <c r="A7125" s="170">
        <v>99812</v>
      </c>
      <c r="B7125" s="171" t="s">
        <v>39431</v>
      </c>
      <c r="C7125" s="170" t="s">
        <v>110</v>
      </c>
      <c r="D7125" s="172">
        <v>1.4</v>
      </c>
    </row>
    <row r="7126" spans="1:4" x14ac:dyDescent="0.25">
      <c r="A7126" s="170">
        <v>99813</v>
      </c>
      <c r="B7126" s="171" t="s">
        <v>39433</v>
      </c>
      <c r="C7126" s="170" t="s">
        <v>110</v>
      </c>
      <c r="D7126" s="172">
        <v>1.17</v>
      </c>
    </row>
    <row r="7127" spans="1:4" x14ac:dyDescent="0.25">
      <c r="A7127" s="170">
        <v>99814</v>
      </c>
      <c r="B7127" s="171" t="s">
        <v>39435</v>
      </c>
      <c r="C7127" s="170" t="s">
        <v>110</v>
      </c>
      <c r="D7127" s="172">
        <v>2.4</v>
      </c>
    </row>
    <row r="7128" spans="1:4" x14ac:dyDescent="0.25">
      <c r="A7128" s="170">
        <v>99815</v>
      </c>
      <c r="B7128" s="171" t="s">
        <v>39437</v>
      </c>
      <c r="C7128" s="170" t="s">
        <v>58</v>
      </c>
      <c r="D7128" s="172">
        <v>9.98</v>
      </c>
    </row>
    <row r="7129" spans="1:4" x14ac:dyDescent="0.25">
      <c r="A7129" s="170">
        <v>99816</v>
      </c>
      <c r="B7129" s="171" t="s">
        <v>39439</v>
      </c>
      <c r="C7129" s="170" t="s">
        <v>58</v>
      </c>
      <c r="D7129" s="172">
        <v>10.64</v>
      </c>
    </row>
    <row r="7130" spans="1:4" x14ac:dyDescent="0.25">
      <c r="A7130" s="170">
        <v>99817</v>
      </c>
      <c r="B7130" s="171" t="s">
        <v>39441</v>
      </c>
      <c r="C7130" s="170" t="s">
        <v>58</v>
      </c>
      <c r="D7130" s="172">
        <v>6.04</v>
      </c>
    </row>
    <row r="7131" spans="1:4" x14ac:dyDescent="0.25">
      <c r="A7131" s="170">
        <v>99818</v>
      </c>
      <c r="B7131" s="171" t="s">
        <v>39443</v>
      </c>
      <c r="C7131" s="170" t="s">
        <v>58</v>
      </c>
      <c r="D7131" s="172">
        <v>6.04</v>
      </c>
    </row>
    <row r="7132" spans="1:4" x14ac:dyDescent="0.25">
      <c r="A7132" s="170">
        <v>99819</v>
      </c>
      <c r="B7132" s="171" t="s">
        <v>39445</v>
      </c>
      <c r="C7132" s="170" t="s">
        <v>110</v>
      </c>
      <c r="D7132" s="172">
        <v>20.71</v>
      </c>
    </row>
    <row r="7133" spans="1:4" x14ac:dyDescent="0.25">
      <c r="A7133" s="170">
        <v>99820</v>
      </c>
      <c r="B7133" s="171" t="s">
        <v>39447</v>
      </c>
      <c r="C7133" s="170" t="s">
        <v>110</v>
      </c>
      <c r="D7133" s="172">
        <v>2.2599999999999998</v>
      </c>
    </row>
    <row r="7134" spans="1:4" x14ac:dyDescent="0.25">
      <c r="A7134" s="170">
        <v>99821</v>
      </c>
      <c r="B7134" s="171" t="s">
        <v>39449</v>
      </c>
      <c r="C7134" s="170" t="s">
        <v>110</v>
      </c>
      <c r="D7134" s="172">
        <v>3.48</v>
      </c>
    </row>
    <row r="7135" spans="1:4" x14ac:dyDescent="0.25">
      <c r="A7135" s="170">
        <v>99822</v>
      </c>
      <c r="B7135" s="171" t="s">
        <v>39451</v>
      </c>
      <c r="C7135" s="170" t="s">
        <v>110</v>
      </c>
      <c r="D7135" s="172">
        <v>1.24</v>
      </c>
    </row>
    <row r="7136" spans="1:4" x14ac:dyDescent="0.25">
      <c r="A7136" s="170">
        <v>99823</v>
      </c>
      <c r="B7136" s="171" t="s">
        <v>39455</v>
      </c>
      <c r="C7136" s="170" t="s">
        <v>110</v>
      </c>
      <c r="D7136" s="172">
        <v>2.68</v>
      </c>
    </row>
    <row r="7137" spans="1:4" x14ac:dyDescent="0.25">
      <c r="A7137" s="170">
        <v>99824</v>
      </c>
      <c r="B7137" s="171" t="s">
        <v>39457</v>
      </c>
      <c r="C7137" s="170" t="s">
        <v>110</v>
      </c>
      <c r="D7137" s="172">
        <v>2.97</v>
      </c>
    </row>
    <row r="7138" spans="1:4" x14ac:dyDescent="0.25">
      <c r="A7138" s="170">
        <v>99825</v>
      </c>
      <c r="B7138" s="171" t="s">
        <v>39459</v>
      </c>
      <c r="C7138" s="170" t="s">
        <v>110</v>
      </c>
      <c r="D7138" s="172">
        <v>4.1100000000000003</v>
      </c>
    </row>
    <row r="7139" spans="1:4" x14ac:dyDescent="0.25">
      <c r="A7139" s="170">
        <v>99826</v>
      </c>
      <c r="B7139" s="171" t="s">
        <v>39461</v>
      </c>
      <c r="C7139" s="170" t="s">
        <v>110</v>
      </c>
      <c r="D7139" s="172">
        <v>1.9</v>
      </c>
    </row>
    <row r="7140" spans="1:4" ht="27" x14ac:dyDescent="0.25">
      <c r="A7140" s="170">
        <v>97013</v>
      </c>
      <c r="B7140" s="171" t="s">
        <v>39463</v>
      </c>
      <c r="C7140" s="170" t="s">
        <v>166</v>
      </c>
      <c r="D7140" s="172">
        <v>84.51</v>
      </c>
    </row>
    <row r="7141" spans="1:4" ht="27" x14ac:dyDescent="0.25">
      <c r="A7141" s="170">
        <v>97014</v>
      </c>
      <c r="B7141" s="171" t="s">
        <v>39467</v>
      </c>
      <c r="C7141" s="170" t="s">
        <v>166</v>
      </c>
      <c r="D7141" s="172">
        <v>63.52</v>
      </c>
    </row>
    <row r="7142" spans="1:4" ht="27" x14ac:dyDescent="0.25">
      <c r="A7142" s="170">
        <v>97015</v>
      </c>
      <c r="B7142" s="171" t="s">
        <v>39469</v>
      </c>
      <c r="C7142" s="170" t="s">
        <v>166</v>
      </c>
      <c r="D7142" s="172">
        <v>53.03</v>
      </c>
    </row>
    <row r="7143" spans="1:4" ht="27" x14ac:dyDescent="0.25">
      <c r="A7143" s="170">
        <v>97016</v>
      </c>
      <c r="B7143" s="171" t="s">
        <v>39473</v>
      </c>
      <c r="C7143" s="170" t="s">
        <v>166</v>
      </c>
      <c r="D7143" s="172">
        <v>68.56</v>
      </c>
    </row>
    <row r="7144" spans="1:4" ht="27" x14ac:dyDescent="0.25">
      <c r="A7144" s="170">
        <v>97017</v>
      </c>
      <c r="B7144" s="171" t="s">
        <v>39476</v>
      </c>
      <c r="C7144" s="170" t="s">
        <v>166</v>
      </c>
      <c r="D7144" s="172">
        <v>51.24</v>
      </c>
    </row>
    <row r="7145" spans="1:4" ht="27" x14ac:dyDescent="0.25">
      <c r="A7145" s="170">
        <v>97018</v>
      </c>
      <c r="B7145" s="171" t="s">
        <v>39478</v>
      </c>
      <c r="C7145" s="170" t="s">
        <v>166</v>
      </c>
      <c r="D7145" s="172">
        <v>42.64</v>
      </c>
    </row>
    <row r="7146" spans="1:4" ht="27" x14ac:dyDescent="0.25">
      <c r="A7146" s="170">
        <v>97031</v>
      </c>
      <c r="B7146" s="171" t="s">
        <v>39481</v>
      </c>
      <c r="C7146" s="170" t="s">
        <v>166</v>
      </c>
      <c r="D7146" s="172">
        <v>100.27</v>
      </c>
    </row>
    <row r="7147" spans="1:4" ht="27" x14ac:dyDescent="0.25">
      <c r="A7147" s="170">
        <v>97032</v>
      </c>
      <c r="B7147" s="171" t="s">
        <v>39485</v>
      </c>
      <c r="C7147" s="170" t="s">
        <v>166</v>
      </c>
      <c r="D7147" s="172">
        <v>61.68</v>
      </c>
    </row>
    <row r="7148" spans="1:4" ht="27" x14ac:dyDescent="0.25">
      <c r="A7148" s="170">
        <v>97033</v>
      </c>
      <c r="B7148" s="171" t="s">
        <v>39488</v>
      </c>
      <c r="C7148" s="170" t="s">
        <v>166</v>
      </c>
      <c r="D7148" s="172">
        <v>96.17</v>
      </c>
    </row>
    <row r="7149" spans="1:4" ht="27" x14ac:dyDescent="0.25">
      <c r="A7149" s="170">
        <v>97034</v>
      </c>
      <c r="B7149" s="171" t="s">
        <v>39491</v>
      </c>
      <c r="C7149" s="170" t="s">
        <v>166</v>
      </c>
      <c r="D7149" s="172">
        <v>62.67</v>
      </c>
    </row>
    <row r="7150" spans="1:4" x14ac:dyDescent="0.25">
      <c r="A7150" s="170">
        <v>97039</v>
      </c>
      <c r="B7150" s="171" t="s">
        <v>39494</v>
      </c>
      <c r="C7150" s="170" t="s">
        <v>110</v>
      </c>
      <c r="D7150" s="172">
        <v>70.650000000000006</v>
      </c>
    </row>
    <row r="7151" spans="1:4" x14ac:dyDescent="0.25">
      <c r="A7151" s="170">
        <v>97040</v>
      </c>
      <c r="B7151" s="171" t="s">
        <v>39498</v>
      </c>
      <c r="C7151" s="170" t="s">
        <v>110</v>
      </c>
      <c r="D7151" s="172">
        <v>18.329999999999998</v>
      </c>
    </row>
    <row r="7152" spans="1:4" x14ac:dyDescent="0.25">
      <c r="A7152" s="170">
        <v>97041</v>
      </c>
      <c r="B7152" s="171" t="s">
        <v>39500</v>
      </c>
      <c r="C7152" s="170" t="s">
        <v>110</v>
      </c>
      <c r="D7152" s="172">
        <v>137.27000000000001</v>
      </c>
    </row>
    <row r="7153" spans="1:4" x14ac:dyDescent="0.25">
      <c r="A7153" s="170">
        <v>97046</v>
      </c>
      <c r="B7153" s="171" t="s">
        <v>48777</v>
      </c>
      <c r="C7153" s="170" t="s">
        <v>110</v>
      </c>
      <c r="D7153" s="172">
        <v>0.35</v>
      </c>
    </row>
    <row r="7154" spans="1:4" x14ac:dyDescent="0.25">
      <c r="A7154" s="170">
        <v>97047</v>
      </c>
      <c r="B7154" s="171" t="s">
        <v>39506</v>
      </c>
      <c r="C7154" s="170" t="s">
        <v>110</v>
      </c>
      <c r="D7154" s="172">
        <v>0.14000000000000001</v>
      </c>
    </row>
    <row r="7155" spans="1:4" x14ac:dyDescent="0.25">
      <c r="A7155" s="170">
        <v>97048</v>
      </c>
      <c r="B7155" s="171" t="s">
        <v>39508</v>
      </c>
      <c r="C7155" s="170" t="s">
        <v>110</v>
      </c>
      <c r="D7155" s="172">
        <v>0.1</v>
      </c>
    </row>
    <row r="7156" spans="1:4" x14ac:dyDescent="0.25">
      <c r="A7156" s="170">
        <v>97054</v>
      </c>
      <c r="B7156" s="171" t="s">
        <v>39510</v>
      </c>
      <c r="C7156" s="170" t="s">
        <v>58</v>
      </c>
      <c r="D7156" s="172">
        <v>29.37</v>
      </c>
    </row>
    <row r="7157" spans="1:4" x14ac:dyDescent="0.25">
      <c r="A7157" s="170">
        <v>97062</v>
      </c>
      <c r="B7157" s="171" t="s">
        <v>39512</v>
      </c>
      <c r="C7157" s="170" t="s">
        <v>110</v>
      </c>
      <c r="D7157" s="172">
        <v>6.48</v>
      </c>
    </row>
    <row r="7158" spans="1:4" ht="27" x14ac:dyDescent="0.25">
      <c r="A7158" s="170">
        <v>97063</v>
      </c>
      <c r="B7158" s="171" t="s">
        <v>39514</v>
      </c>
      <c r="C7158" s="170" t="s">
        <v>110</v>
      </c>
      <c r="D7158" s="172">
        <v>19.79</v>
      </c>
    </row>
    <row r="7159" spans="1:4" x14ac:dyDescent="0.25">
      <c r="A7159" s="170">
        <v>97064</v>
      </c>
      <c r="B7159" s="171" t="s">
        <v>39517</v>
      </c>
      <c r="C7159" s="170" t="s">
        <v>166</v>
      </c>
      <c r="D7159" s="172">
        <v>28</v>
      </c>
    </row>
    <row r="7160" spans="1:4" x14ac:dyDescent="0.25">
      <c r="A7160" s="170">
        <v>97065</v>
      </c>
      <c r="B7160" s="171" t="s">
        <v>39521</v>
      </c>
      <c r="C7160" s="170" t="s">
        <v>190</v>
      </c>
      <c r="D7160" s="172">
        <v>13.5</v>
      </c>
    </row>
    <row r="7161" spans="1:4" x14ac:dyDescent="0.25">
      <c r="A7161" s="170">
        <v>97066</v>
      </c>
      <c r="B7161" s="171" t="s">
        <v>39523</v>
      </c>
      <c r="C7161" s="170" t="s">
        <v>110</v>
      </c>
      <c r="D7161" s="172">
        <v>331.04</v>
      </c>
    </row>
    <row r="7162" spans="1:4" ht="27" x14ac:dyDescent="0.25">
      <c r="A7162" s="170">
        <v>97067</v>
      </c>
      <c r="B7162" s="171" t="s">
        <v>39527</v>
      </c>
      <c r="C7162" s="170" t="s">
        <v>166</v>
      </c>
      <c r="D7162" s="172">
        <v>700.44</v>
      </c>
    </row>
    <row r="7163" spans="1:4" x14ac:dyDescent="0.25">
      <c r="A7163" s="170">
        <v>104989</v>
      </c>
      <c r="B7163" s="171" t="s">
        <v>48778</v>
      </c>
      <c r="C7163" s="170" t="s">
        <v>58</v>
      </c>
      <c r="D7163" s="172">
        <v>41.94</v>
      </c>
    </row>
    <row r="7164" spans="1:4" ht="27" x14ac:dyDescent="0.25">
      <c r="A7164" s="170">
        <v>104990</v>
      </c>
      <c r="B7164" s="171" t="s">
        <v>48779</v>
      </c>
      <c r="C7164" s="170" t="s">
        <v>166</v>
      </c>
      <c r="D7164" s="172">
        <v>11.48</v>
      </c>
    </row>
    <row r="7165" spans="1:4" x14ac:dyDescent="0.25">
      <c r="A7165" s="170">
        <v>105103</v>
      </c>
      <c r="B7165" s="171" t="s">
        <v>39531</v>
      </c>
      <c r="C7165" s="170" t="s">
        <v>166</v>
      </c>
      <c r="D7165" s="172">
        <v>95.5</v>
      </c>
    </row>
    <row r="7166" spans="1:4" x14ac:dyDescent="0.25">
      <c r="A7166" s="170">
        <v>105104</v>
      </c>
      <c r="B7166" s="171" t="s">
        <v>39535</v>
      </c>
      <c r="C7166" s="170" t="s">
        <v>58</v>
      </c>
      <c r="D7166" s="172">
        <v>4654.22</v>
      </c>
    </row>
    <row r="7167" spans="1:4" x14ac:dyDescent="0.25">
      <c r="A7167" s="170">
        <v>105105</v>
      </c>
      <c r="B7167" s="171" t="s">
        <v>39539</v>
      </c>
      <c r="C7167" s="170" t="s">
        <v>166</v>
      </c>
      <c r="D7167" s="172">
        <v>67.05</v>
      </c>
    </row>
    <row r="7168" spans="1:4" x14ac:dyDescent="0.25">
      <c r="A7168" s="170">
        <v>105106</v>
      </c>
      <c r="B7168" s="171" t="s">
        <v>39541</v>
      </c>
      <c r="C7168" s="170" t="s">
        <v>58</v>
      </c>
      <c r="D7168" s="172">
        <v>2173.9499999999998</v>
      </c>
    </row>
    <row r="7169" spans="1:4" x14ac:dyDescent="0.25">
      <c r="A7169" s="170">
        <v>105107</v>
      </c>
      <c r="B7169" s="171" t="s">
        <v>39545</v>
      </c>
      <c r="C7169" s="170" t="s">
        <v>58</v>
      </c>
      <c r="D7169" s="172">
        <v>3210.04</v>
      </c>
    </row>
    <row r="7170" spans="1:4" x14ac:dyDescent="0.25">
      <c r="A7170" s="170">
        <v>105110</v>
      </c>
      <c r="B7170" s="171" t="s">
        <v>39549</v>
      </c>
      <c r="C7170" s="170" t="s">
        <v>166</v>
      </c>
      <c r="D7170" s="172">
        <v>208.07</v>
      </c>
    </row>
    <row r="7171" spans="1:4" x14ac:dyDescent="0.25">
      <c r="A7171" s="170">
        <v>105111</v>
      </c>
      <c r="B7171" s="171" t="s">
        <v>39553</v>
      </c>
      <c r="C7171" s="170" t="s">
        <v>58</v>
      </c>
      <c r="D7171" s="172">
        <v>17825.75</v>
      </c>
    </row>
    <row r="7172" spans="1:4" x14ac:dyDescent="0.25">
      <c r="A7172" s="170">
        <v>105112</v>
      </c>
      <c r="B7172" s="171" t="s">
        <v>39557</v>
      </c>
      <c r="C7172" s="170" t="s">
        <v>166</v>
      </c>
      <c r="D7172" s="172">
        <v>173.74</v>
      </c>
    </row>
    <row r="7173" spans="1:4" x14ac:dyDescent="0.25">
      <c r="A7173" s="170">
        <v>97621</v>
      </c>
      <c r="B7173" s="171" t="s">
        <v>39561</v>
      </c>
      <c r="C7173" s="170" t="s">
        <v>190</v>
      </c>
      <c r="D7173" s="172">
        <v>140.94</v>
      </c>
    </row>
    <row r="7174" spans="1:4" x14ac:dyDescent="0.25">
      <c r="A7174" s="170">
        <v>97622</v>
      </c>
      <c r="B7174" s="171" t="s">
        <v>39564</v>
      </c>
      <c r="C7174" s="170" t="s">
        <v>190</v>
      </c>
      <c r="D7174" s="172">
        <v>68.7</v>
      </c>
    </row>
    <row r="7175" spans="1:4" x14ac:dyDescent="0.25">
      <c r="A7175" s="170">
        <v>97623</v>
      </c>
      <c r="B7175" s="171" t="s">
        <v>39567</v>
      </c>
      <c r="C7175" s="170" t="s">
        <v>190</v>
      </c>
      <c r="D7175" s="172">
        <v>210.42</v>
      </c>
    </row>
    <row r="7176" spans="1:4" x14ac:dyDescent="0.25">
      <c r="A7176" s="170">
        <v>97624</v>
      </c>
      <c r="B7176" s="171" t="s">
        <v>39570</v>
      </c>
      <c r="C7176" s="170" t="s">
        <v>190</v>
      </c>
      <c r="D7176" s="172">
        <v>129.15</v>
      </c>
    </row>
    <row r="7177" spans="1:4" x14ac:dyDescent="0.25">
      <c r="A7177" s="170">
        <v>97625</v>
      </c>
      <c r="B7177" s="171" t="s">
        <v>39574</v>
      </c>
      <c r="C7177" s="170" t="s">
        <v>190</v>
      </c>
      <c r="D7177" s="172">
        <v>50.24</v>
      </c>
    </row>
    <row r="7178" spans="1:4" x14ac:dyDescent="0.25">
      <c r="A7178" s="170">
        <v>97626</v>
      </c>
      <c r="B7178" s="171" t="s">
        <v>39576</v>
      </c>
      <c r="C7178" s="170" t="s">
        <v>190</v>
      </c>
      <c r="D7178" s="172">
        <v>690.35</v>
      </c>
    </row>
    <row r="7179" spans="1:4" ht="27" x14ac:dyDescent="0.25">
      <c r="A7179" s="170">
        <v>97627</v>
      </c>
      <c r="B7179" s="171" t="s">
        <v>39580</v>
      </c>
      <c r="C7179" s="170" t="s">
        <v>190</v>
      </c>
      <c r="D7179" s="172">
        <v>200.22</v>
      </c>
    </row>
    <row r="7180" spans="1:4" x14ac:dyDescent="0.25">
      <c r="A7180" s="170">
        <v>97628</v>
      </c>
      <c r="B7180" s="171" t="s">
        <v>39584</v>
      </c>
      <c r="C7180" s="170" t="s">
        <v>190</v>
      </c>
      <c r="D7180" s="172">
        <v>321.51</v>
      </c>
    </row>
    <row r="7181" spans="1:4" x14ac:dyDescent="0.25">
      <c r="A7181" s="170">
        <v>97629</v>
      </c>
      <c r="B7181" s="171" t="s">
        <v>39588</v>
      </c>
      <c r="C7181" s="170" t="s">
        <v>190</v>
      </c>
      <c r="D7181" s="172">
        <v>93.23</v>
      </c>
    </row>
    <row r="7182" spans="1:4" x14ac:dyDescent="0.25">
      <c r="A7182" s="170">
        <v>97631</v>
      </c>
      <c r="B7182" s="171" t="s">
        <v>39591</v>
      </c>
      <c r="C7182" s="170" t="s">
        <v>110</v>
      </c>
      <c r="D7182" s="172">
        <v>13.69</v>
      </c>
    </row>
    <row r="7183" spans="1:4" x14ac:dyDescent="0.25">
      <c r="A7183" s="170">
        <v>97632</v>
      </c>
      <c r="B7183" s="171" t="s">
        <v>39593</v>
      </c>
      <c r="C7183" s="170" t="s">
        <v>166</v>
      </c>
      <c r="D7183" s="172">
        <v>3.13</v>
      </c>
    </row>
    <row r="7184" spans="1:4" x14ac:dyDescent="0.25">
      <c r="A7184" s="170">
        <v>97633</v>
      </c>
      <c r="B7184" s="171" t="s">
        <v>39595</v>
      </c>
      <c r="C7184" s="170" t="s">
        <v>110</v>
      </c>
      <c r="D7184" s="172">
        <v>27.35</v>
      </c>
    </row>
    <row r="7185" spans="1:4" x14ac:dyDescent="0.25">
      <c r="A7185" s="170">
        <v>97634</v>
      </c>
      <c r="B7185" s="171" t="s">
        <v>39597</v>
      </c>
      <c r="C7185" s="170" t="s">
        <v>110</v>
      </c>
      <c r="D7185" s="172">
        <v>7.71</v>
      </c>
    </row>
    <row r="7186" spans="1:4" x14ac:dyDescent="0.25">
      <c r="A7186" s="170">
        <v>97635</v>
      </c>
      <c r="B7186" s="171" t="s">
        <v>39598</v>
      </c>
      <c r="C7186" s="170" t="s">
        <v>110</v>
      </c>
      <c r="D7186" s="172">
        <v>19.989999999999998</v>
      </c>
    </row>
    <row r="7187" spans="1:4" x14ac:dyDescent="0.25">
      <c r="A7187" s="170">
        <v>97636</v>
      </c>
      <c r="B7187" s="171" t="s">
        <v>39600</v>
      </c>
      <c r="C7187" s="170" t="s">
        <v>110</v>
      </c>
      <c r="D7187" s="172">
        <v>23.25</v>
      </c>
    </row>
    <row r="7188" spans="1:4" x14ac:dyDescent="0.25">
      <c r="A7188" s="170">
        <v>97637</v>
      </c>
      <c r="B7188" s="171" t="s">
        <v>39602</v>
      </c>
      <c r="C7188" s="170" t="s">
        <v>110</v>
      </c>
      <c r="D7188" s="172">
        <v>3.37</v>
      </c>
    </row>
    <row r="7189" spans="1:4" x14ac:dyDescent="0.25">
      <c r="A7189" s="170">
        <v>97638</v>
      </c>
      <c r="B7189" s="171" t="s">
        <v>39604</v>
      </c>
      <c r="C7189" s="170" t="s">
        <v>110</v>
      </c>
      <c r="D7189" s="172">
        <v>9.83</v>
      </c>
    </row>
    <row r="7190" spans="1:4" x14ac:dyDescent="0.25">
      <c r="A7190" s="170">
        <v>97639</v>
      </c>
      <c r="B7190" s="171" t="s">
        <v>39607</v>
      </c>
      <c r="C7190" s="170" t="s">
        <v>110</v>
      </c>
      <c r="D7190" s="172">
        <v>24.61</v>
      </c>
    </row>
    <row r="7191" spans="1:4" x14ac:dyDescent="0.25">
      <c r="A7191" s="170">
        <v>97640</v>
      </c>
      <c r="B7191" s="171" t="s">
        <v>39609</v>
      </c>
      <c r="C7191" s="170" t="s">
        <v>110</v>
      </c>
      <c r="D7191" s="172">
        <v>2.29</v>
      </c>
    </row>
    <row r="7192" spans="1:4" x14ac:dyDescent="0.25">
      <c r="A7192" s="170">
        <v>97641</v>
      </c>
      <c r="B7192" s="171" t="s">
        <v>39611</v>
      </c>
      <c r="C7192" s="170" t="s">
        <v>110</v>
      </c>
      <c r="D7192" s="172">
        <v>3.51</v>
      </c>
    </row>
    <row r="7193" spans="1:4" x14ac:dyDescent="0.25">
      <c r="A7193" s="170">
        <v>97642</v>
      </c>
      <c r="B7193" s="171" t="s">
        <v>39613</v>
      </c>
      <c r="C7193" s="170" t="s">
        <v>110</v>
      </c>
      <c r="D7193" s="172">
        <v>3.28</v>
      </c>
    </row>
    <row r="7194" spans="1:4" x14ac:dyDescent="0.25">
      <c r="A7194" s="170">
        <v>97643</v>
      </c>
      <c r="B7194" s="171" t="s">
        <v>39615</v>
      </c>
      <c r="C7194" s="170" t="s">
        <v>110</v>
      </c>
      <c r="D7194" s="172">
        <v>30.2</v>
      </c>
    </row>
    <row r="7195" spans="1:4" x14ac:dyDescent="0.25">
      <c r="A7195" s="170">
        <v>97644</v>
      </c>
      <c r="B7195" s="171" t="s">
        <v>39617</v>
      </c>
      <c r="C7195" s="170" t="s">
        <v>110</v>
      </c>
      <c r="D7195" s="172">
        <v>11.4</v>
      </c>
    </row>
    <row r="7196" spans="1:4" x14ac:dyDescent="0.25">
      <c r="A7196" s="170">
        <v>97645</v>
      </c>
      <c r="B7196" s="171" t="s">
        <v>39619</v>
      </c>
      <c r="C7196" s="170" t="s">
        <v>110</v>
      </c>
      <c r="D7196" s="172">
        <v>29.43</v>
      </c>
    </row>
    <row r="7197" spans="1:4" x14ac:dyDescent="0.25">
      <c r="A7197" s="170">
        <v>97647</v>
      </c>
      <c r="B7197" s="171" t="s">
        <v>39622</v>
      </c>
      <c r="C7197" s="170" t="s">
        <v>110</v>
      </c>
      <c r="D7197" s="172">
        <v>4.25</v>
      </c>
    </row>
    <row r="7198" spans="1:4" x14ac:dyDescent="0.25">
      <c r="A7198" s="170">
        <v>97648</v>
      </c>
      <c r="B7198" s="171" t="s">
        <v>39625</v>
      </c>
      <c r="C7198" s="170" t="s">
        <v>110</v>
      </c>
      <c r="D7198" s="172">
        <v>2.4500000000000002</v>
      </c>
    </row>
    <row r="7199" spans="1:4" ht="27" x14ac:dyDescent="0.25">
      <c r="A7199" s="170">
        <v>97649</v>
      </c>
      <c r="B7199" s="171" t="s">
        <v>39627</v>
      </c>
      <c r="C7199" s="170" t="s">
        <v>110</v>
      </c>
      <c r="D7199" s="173">
        <v>5.24</v>
      </c>
    </row>
    <row r="7200" spans="1:4" x14ac:dyDescent="0.25">
      <c r="A7200" s="170">
        <v>97650</v>
      </c>
      <c r="B7200" s="171" t="s">
        <v>39630</v>
      </c>
      <c r="C7200" s="170" t="s">
        <v>110</v>
      </c>
      <c r="D7200" s="173">
        <v>9.19</v>
      </c>
    </row>
    <row r="7201" spans="1:4" x14ac:dyDescent="0.25">
      <c r="A7201" s="170">
        <v>97651</v>
      </c>
      <c r="B7201" s="171" t="s">
        <v>39632</v>
      </c>
      <c r="C7201" s="170" t="s">
        <v>58</v>
      </c>
      <c r="D7201" s="173">
        <v>100.04</v>
      </c>
    </row>
    <row r="7202" spans="1:4" x14ac:dyDescent="0.25">
      <c r="A7202" s="170">
        <v>97652</v>
      </c>
      <c r="B7202" s="171" t="s">
        <v>39636</v>
      </c>
      <c r="C7202" s="170" t="s">
        <v>58</v>
      </c>
      <c r="D7202" s="173">
        <v>226.8</v>
      </c>
    </row>
    <row r="7203" spans="1:4" x14ac:dyDescent="0.25">
      <c r="A7203" s="170">
        <v>97653</v>
      </c>
      <c r="B7203" s="171" t="s">
        <v>39640</v>
      </c>
      <c r="C7203" s="170" t="s">
        <v>58</v>
      </c>
      <c r="D7203" s="173">
        <v>146.72</v>
      </c>
    </row>
    <row r="7204" spans="1:4" x14ac:dyDescent="0.25">
      <c r="A7204" s="170">
        <v>97654</v>
      </c>
      <c r="B7204" s="171" t="s">
        <v>39643</v>
      </c>
      <c r="C7204" s="170" t="s">
        <v>58</v>
      </c>
      <c r="D7204" s="173">
        <v>188.2</v>
      </c>
    </row>
    <row r="7205" spans="1:4" x14ac:dyDescent="0.25">
      <c r="A7205" s="170">
        <v>97655</v>
      </c>
      <c r="B7205" s="171" t="s">
        <v>39647</v>
      </c>
      <c r="C7205" s="170" t="s">
        <v>110</v>
      </c>
      <c r="D7205" s="173">
        <v>39.25</v>
      </c>
    </row>
    <row r="7206" spans="1:4" x14ac:dyDescent="0.25">
      <c r="A7206" s="170">
        <v>97656</v>
      </c>
      <c r="B7206" s="171" t="s">
        <v>39650</v>
      </c>
      <c r="C7206" s="170" t="s">
        <v>58</v>
      </c>
      <c r="D7206" s="173">
        <v>363.41</v>
      </c>
    </row>
    <row r="7207" spans="1:4" x14ac:dyDescent="0.25">
      <c r="A7207" s="170">
        <v>97657</v>
      </c>
      <c r="B7207" s="171" t="s">
        <v>39654</v>
      </c>
      <c r="C7207" s="170" t="s">
        <v>58</v>
      </c>
      <c r="D7207" s="173">
        <v>720.3</v>
      </c>
    </row>
    <row r="7208" spans="1:4" x14ac:dyDescent="0.25">
      <c r="A7208" s="170">
        <v>97658</v>
      </c>
      <c r="B7208" s="171" t="s">
        <v>39658</v>
      </c>
      <c r="C7208" s="170" t="s">
        <v>58</v>
      </c>
      <c r="D7208" s="173">
        <v>231.43</v>
      </c>
    </row>
    <row r="7209" spans="1:4" x14ac:dyDescent="0.25">
      <c r="A7209" s="170">
        <v>97659</v>
      </c>
      <c r="B7209" s="171" t="s">
        <v>39662</v>
      </c>
      <c r="C7209" s="170" t="s">
        <v>58</v>
      </c>
      <c r="D7209" s="173">
        <v>326.16000000000003</v>
      </c>
    </row>
    <row r="7210" spans="1:4" x14ac:dyDescent="0.25">
      <c r="A7210" s="170">
        <v>97660</v>
      </c>
      <c r="B7210" s="171" t="s">
        <v>39666</v>
      </c>
      <c r="C7210" s="170" t="s">
        <v>58</v>
      </c>
      <c r="D7210" s="173">
        <v>0.85</v>
      </c>
    </row>
    <row r="7211" spans="1:4" x14ac:dyDescent="0.25">
      <c r="A7211" s="170">
        <v>97661</v>
      </c>
      <c r="B7211" s="171" t="s">
        <v>39668</v>
      </c>
      <c r="C7211" s="170" t="s">
        <v>166</v>
      </c>
      <c r="D7211" s="173">
        <v>0.91</v>
      </c>
    </row>
    <row r="7212" spans="1:4" x14ac:dyDescent="0.25">
      <c r="A7212" s="170">
        <v>97662</v>
      </c>
      <c r="B7212" s="171" t="s">
        <v>39670</v>
      </c>
      <c r="C7212" s="170" t="s">
        <v>166</v>
      </c>
      <c r="D7212" s="173">
        <v>0.62</v>
      </c>
    </row>
    <row r="7213" spans="1:4" x14ac:dyDescent="0.25">
      <c r="A7213" s="170">
        <v>97663</v>
      </c>
      <c r="B7213" s="171" t="s">
        <v>39672</v>
      </c>
      <c r="C7213" s="170" t="s">
        <v>58</v>
      </c>
      <c r="D7213" s="173">
        <v>15.64</v>
      </c>
    </row>
    <row r="7214" spans="1:4" x14ac:dyDescent="0.25">
      <c r="A7214" s="170">
        <v>97664</v>
      </c>
      <c r="B7214" s="171" t="s">
        <v>39674</v>
      </c>
      <c r="C7214" s="170" t="s">
        <v>58</v>
      </c>
      <c r="D7214" s="173">
        <v>1.95</v>
      </c>
    </row>
    <row r="7215" spans="1:4" x14ac:dyDescent="0.25">
      <c r="A7215" s="170">
        <v>97665</v>
      </c>
      <c r="B7215" s="171" t="s">
        <v>39676</v>
      </c>
      <c r="C7215" s="170" t="s">
        <v>58</v>
      </c>
      <c r="D7215" s="173">
        <v>2.31</v>
      </c>
    </row>
    <row r="7216" spans="1:4" x14ac:dyDescent="0.25">
      <c r="A7216" s="170">
        <v>97666</v>
      </c>
      <c r="B7216" s="171" t="s">
        <v>39679</v>
      </c>
      <c r="C7216" s="170" t="s">
        <v>58</v>
      </c>
      <c r="D7216" s="172">
        <v>11.39</v>
      </c>
    </row>
    <row r="7217" spans="1:4" x14ac:dyDescent="0.25">
      <c r="A7217" s="170">
        <v>104789</v>
      </c>
      <c r="B7217" s="171" t="s">
        <v>39681</v>
      </c>
      <c r="C7217" s="170" t="s">
        <v>190</v>
      </c>
      <c r="D7217" s="172">
        <v>241.75</v>
      </c>
    </row>
    <row r="7218" spans="1:4" x14ac:dyDescent="0.25">
      <c r="A7218" s="170">
        <v>104790</v>
      </c>
      <c r="B7218" s="171" t="s">
        <v>39685</v>
      </c>
      <c r="C7218" s="170" t="s">
        <v>190</v>
      </c>
      <c r="D7218" s="172">
        <v>117.42</v>
      </c>
    </row>
    <row r="7219" spans="1:4" x14ac:dyDescent="0.25">
      <c r="A7219" s="170">
        <v>104791</v>
      </c>
      <c r="B7219" s="171" t="s">
        <v>39687</v>
      </c>
      <c r="C7219" s="170" t="s">
        <v>110</v>
      </c>
      <c r="D7219" s="172">
        <v>6.8</v>
      </c>
    </row>
    <row r="7220" spans="1:4" x14ac:dyDescent="0.25">
      <c r="A7220" s="170">
        <v>104792</v>
      </c>
      <c r="B7220" s="171" t="s">
        <v>39689</v>
      </c>
      <c r="C7220" s="170" t="s">
        <v>166</v>
      </c>
      <c r="D7220" s="172">
        <v>0.5</v>
      </c>
    </row>
    <row r="7221" spans="1:4" ht="27" x14ac:dyDescent="0.25">
      <c r="A7221" s="170">
        <v>104793</v>
      </c>
      <c r="B7221" s="171" t="s">
        <v>39691</v>
      </c>
      <c r="C7221" s="170" t="s">
        <v>166</v>
      </c>
      <c r="D7221" s="172">
        <v>0.69</v>
      </c>
    </row>
    <row r="7222" spans="1:4" x14ac:dyDescent="0.25">
      <c r="A7222" s="170">
        <v>104794</v>
      </c>
      <c r="B7222" s="171" t="s">
        <v>39694</v>
      </c>
      <c r="C7222" s="170" t="s">
        <v>166</v>
      </c>
      <c r="D7222" s="172">
        <v>1.24</v>
      </c>
    </row>
    <row r="7223" spans="1:4" x14ac:dyDescent="0.25">
      <c r="A7223" s="170">
        <v>104795</v>
      </c>
      <c r="B7223" s="171" t="s">
        <v>39696</v>
      </c>
      <c r="C7223" s="170" t="s">
        <v>166</v>
      </c>
      <c r="D7223" s="172">
        <v>1.73</v>
      </c>
    </row>
    <row r="7224" spans="1:4" x14ac:dyDescent="0.25">
      <c r="A7224" s="170">
        <v>104796</v>
      </c>
      <c r="B7224" s="171" t="s">
        <v>39698</v>
      </c>
      <c r="C7224" s="170" t="s">
        <v>166</v>
      </c>
      <c r="D7224" s="172">
        <v>15.32</v>
      </c>
    </row>
    <row r="7225" spans="1:4" x14ac:dyDescent="0.25">
      <c r="A7225" s="170">
        <v>104797</v>
      </c>
      <c r="B7225" s="171" t="s">
        <v>39700</v>
      </c>
      <c r="C7225" s="170" t="s">
        <v>166</v>
      </c>
      <c r="D7225" s="172">
        <v>19.14</v>
      </c>
    </row>
    <row r="7226" spans="1:4" ht="27" x14ac:dyDescent="0.25">
      <c r="A7226" s="170">
        <v>104798</v>
      </c>
      <c r="B7226" s="171" t="s">
        <v>39703</v>
      </c>
      <c r="C7226" s="170" t="s">
        <v>58</v>
      </c>
      <c r="D7226" s="172">
        <v>16.18</v>
      </c>
    </row>
    <row r="7227" spans="1:4" x14ac:dyDescent="0.25">
      <c r="A7227" s="170">
        <v>104799</v>
      </c>
      <c r="B7227" s="171" t="s">
        <v>39705</v>
      </c>
      <c r="C7227" s="170" t="s">
        <v>110</v>
      </c>
      <c r="D7227" s="172">
        <v>12.7</v>
      </c>
    </row>
    <row r="7228" spans="1:4" x14ac:dyDescent="0.25">
      <c r="A7228" s="170">
        <v>104800</v>
      </c>
      <c r="B7228" s="171" t="s">
        <v>39707</v>
      </c>
      <c r="C7228" s="170" t="s">
        <v>166</v>
      </c>
      <c r="D7228" s="172">
        <v>10.84</v>
      </c>
    </row>
    <row r="7229" spans="1:4" ht="27" x14ac:dyDescent="0.25">
      <c r="A7229" s="170">
        <v>104801</v>
      </c>
      <c r="B7229" s="171" t="s">
        <v>39709</v>
      </c>
      <c r="C7229" s="170" t="s">
        <v>110</v>
      </c>
      <c r="D7229" s="172">
        <v>16.64</v>
      </c>
    </row>
    <row r="7230" spans="1:4" ht="27" x14ac:dyDescent="0.25">
      <c r="A7230" s="170">
        <v>104802</v>
      </c>
      <c r="B7230" s="171" t="s">
        <v>39712</v>
      </c>
      <c r="C7230" s="170" t="s">
        <v>110</v>
      </c>
      <c r="D7230" s="172">
        <v>11.06</v>
      </c>
    </row>
    <row r="7231" spans="1:4" x14ac:dyDescent="0.25">
      <c r="A7231" s="170">
        <v>104803</v>
      </c>
      <c r="B7231" s="171" t="s">
        <v>39714</v>
      </c>
      <c r="C7231" s="170" t="s">
        <v>166</v>
      </c>
      <c r="D7231" s="172">
        <v>5.4</v>
      </c>
    </row>
    <row r="7232" spans="1:4" x14ac:dyDescent="0.25">
      <c r="A7232" s="170">
        <v>95967</v>
      </c>
      <c r="B7232" s="171" t="s">
        <v>39717</v>
      </c>
      <c r="C7232" s="170" t="s">
        <v>347</v>
      </c>
      <c r="D7232" s="172">
        <v>149.75</v>
      </c>
    </row>
    <row r="7233" spans="1:4" ht="27" x14ac:dyDescent="0.25">
      <c r="A7233" s="170">
        <v>99059</v>
      </c>
      <c r="B7233" s="171" t="s">
        <v>39721</v>
      </c>
      <c r="C7233" s="170" t="s">
        <v>166</v>
      </c>
      <c r="D7233" s="172">
        <v>69.75</v>
      </c>
    </row>
    <row r="7234" spans="1:4" x14ac:dyDescent="0.25">
      <c r="A7234" s="170">
        <v>99060</v>
      </c>
      <c r="B7234" s="171" t="s">
        <v>39725</v>
      </c>
      <c r="C7234" s="170" t="s">
        <v>58</v>
      </c>
      <c r="D7234" s="172">
        <v>210.7</v>
      </c>
    </row>
    <row r="7235" spans="1:4" x14ac:dyDescent="0.25">
      <c r="A7235" s="170">
        <v>99061</v>
      </c>
      <c r="B7235" s="171" t="s">
        <v>39728</v>
      </c>
      <c r="C7235" s="170" t="s">
        <v>58</v>
      </c>
      <c r="D7235" s="172">
        <v>129.96</v>
      </c>
    </row>
    <row r="7236" spans="1:4" x14ac:dyDescent="0.25">
      <c r="A7236" s="170">
        <v>99062</v>
      </c>
      <c r="B7236" s="171" t="s">
        <v>39730</v>
      </c>
      <c r="C7236" s="170" t="s">
        <v>58</v>
      </c>
      <c r="D7236" s="172">
        <v>2.3199999999999998</v>
      </c>
    </row>
    <row r="7237" spans="1:4" x14ac:dyDescent="0.25">
      <c r="A7237" s="170">
        <v>99063</v>
      </c>
      <c r="B7237" s="171" t="s">
        <v>39732</v>
      </c>
      <c r="C7237" s="170" t="s">
        <v>166</v>
      </c>
      <c r="D7237" s="172">
        <v>10.27</v>
      </c>
    </row>
    <row r="7238" spans="1:4" x14ac:dyDescent="0.25">
      <c r="A7238" s="170">
        <v>105007</v>
      </c>
      <c r="B7238" s="171" t="s">
        <v>39734</v>
      </c>
      <c r="C7238" s="170" t="s">
        <v>58</v>
      </c>
      <c r="D7238" s="172">
        <v>42.86</v>
      </c>
    </row>
    <row r="7239" spans="1:4" ht="27" x14ac:dyDescent="0.25">
      <c r="A7239" s="170">
        <v>105009</v>
      </c>
      <c r="B7239" s="171" t="s">
        <v>39737</v>
      </c>
      <c r="C7239" s="170" t="s">
        <v>166</v>
      </c>
      <c r="D7239" s="172">
        <v>85.92</v>
      </c>
    </row>
    <row r="7240" spans="1:4" x14ac:dyDescent="0.25">
      <c r="A7240" s="170">
        <v>105011</v>
      </c>
      <c r="B7240" s="171" t="s">
        <v>39741</v>
      </c>
      <c r="C7240" s="170" t="s">
        <v>166</v>
      </c>
      <c r="D7240" s="172">
        <v>0.61</v>
      </c>
    </row>
    <row r="7241" spans="1:4" x14ac:dyDescent="0.25">
      <c r="A7241" s="170">
        <v>93588</v>
      </c>
      <c r="B7241" s="171" t="s">
        <v>39743</v>
      </c>
      <c r="C7241" s="170" t="s">
        <v>987</v>
      </c>
      <c r="D7241" s="172">
        <v>3.18</v>
      </c>
    </row>
    <row r="7242" spans="1:4" x14ac:dyDescent="0.25">
      <c r="A7242" s="170">
        <v>93589</v>
      </c>
      <c r="B7242" s="171" t="s">
        <v>39745</v>
      </c>
      <c r="C7242" s="170" t="s">
        <v>987</v>
      </c>
      <c r="D7242" s="172">
        <v>2.73</v>
      </c>
    </row>
    <row r="7243" spans="1:4" ht="27" x14ac:dyDescent="0.25">
      <c r="A7243" s="170">
        <v>93590</v>
      </c>
      <c r="B7243" s="171" t="s">
        <v>39748</v>
      </c>
      <c r="C7243" s="170" t="s">
        <v>987</v>
      </c>
      <c r="D7243" s="172">
        <v>0.99</v>
      </c>
    </row>
    <row r="7244" spans="1:4" x14ac:dyDescent="0.25">
      <c r="A7244" s="170">
        <v>93591</v>
      </c>
      <c r="B7244" s="171" t="s">
        <v>39750</v>
      </c>
      <c r="C7244" s="170" t="s">
        <v>987</v>
      </c>
      <c r="D7244" s="172">
        <v>2.81</v>
      </c>
    </row>
    <row r="7245" spans="1:4" x14ac:dyDescent="0.25">
      <c r="A7245" s="170">
        <v>93592</v>
      </c>
      <c r="B7245" s="171" t="s">
        <v>39752</v>
      </c>
      <c r="C7245" s="170" t="s">
        <v>987</v>
      </c>
      <c r="D7245" s="172">
        <v>2.4500000000000002</v>
      </c>
    </row>
    <row r="7246" spans="1:4" ht="27" x14ac:dyDescent="0.25">
      <c r="A7246" s="170">
        <v>93593</v>
      </c>
      <c r="B7246" s="171" t="s">
        <v>39754</v>
      </c>
      <c r="C7246" s="170" t="s">
        <v>987</v>
      </c>
      <c r="D7246" s="172">
        <v>0.89</v>
      </c>
    </row>
    <row r="7247" spans="1:4" x14ac:dyDescent="0.25">
      <c r="A7247" s="170">
        <v>93594</v>
      </c>
      <c r="B7247" s="171" t="s">
        <v>39756</v>
      </c>
      <c r="C7247" s="170" t="s">
        <v>36154</v>
      </c>
      <c r="D7247" s="172">
        <v>2.12</v>
      </c>
    </row>
    <row r="7248" spans="1:4" x14ac:dyDescent="0.25">
      <c r="A7248" s="170">
        <v>93595</v>
      </c>
      <c r="B7248" s="171" t="s">
        <v>39758</v>
      </c>
      <c r="C7248" s="170" t="s">
        <v>36154</v>
      </c>
      <c r="D7248" s="172">
        <v>1.85</v>
      </c>
    </row>
    <row r="7249" spans="1:4" ht="27" x14ac:dyDescent="0.25">
      <c r="A7249" s="170">
        <v>93596</v>
      </c>
      <c r="B7249" s="171" t="s">
        <v>39761</v>
      </c>
      <c r="C7249" s="170" t="s">
        <v>36154</v>
      </c>
      <c r="D7249" s="172">
        <v>0.66</v>
      </c>
    </row>
    <row r="7250" spans="1:4" x14ac:dyDescent="0.25">
      <c r="A7250" s="170">
        <v>93597</v>
      </c>
      <c r="B7250" s="171" t="s">
        <v>39763</v>
      </c>
      <c r="C7250" s="170" t="s">
        <v>36154</v>
      </c>
      <c r="D7250" s="172">
        <v>1.87</v>
      </c>
    </row>
    <row r="7251" spans="1:4" x14ac:dyDescent="0.25">
      <c r="A7251" s="170">
        <v>93598</v>
      </c>
      <c r="B7251" s="171" t="s">
        <v>39766</v>
      </c>
      <c r="C7251" s="170" t="s">
        <v>36154</v>
      </c>
      <c r="D7251" s="172">
        <v>1.61</v>
      </c>
    </row>
    <row r="7252" spans="1:4" ht="27" x14ac:dyDescent="0.25">
      <c r="A7252" s="170">
        <v>93599</v>
      </c>
      <c r="B7252" s="171" t="s">
        <v>39768</v>
      </c>
      <c r="C7252" s="170" t="s">
        <v>36154</v>
      </c>
      <c r="D7252" s="172">
        <v>0.59</v>
      </c>
    </row>
    <row r="7253" spans="1:4" x14ac:dyDescent="0.25">
      <c r="A7253" s="170">
        <v>95425</v>
      </c>
      <c r="B7253" s="171" t="s">
        <v>39770</v>
      </c>
      <c r="C7253" s="170" t="s">
        <v>987</v>
      </c>
      <c r="D7253" s="172">
        <v>2.39</v>
      </c>
    </row>
    <row r="7254" spans="1:4" x14ac:dyDescent="0.25">
      <c r="A7254" s="170">
        <v>95426</v>
      </c>
      <c r="B7254" s="171" t="s">
        <v>39771</v>
      </c>
      <c r="C7254" s="170" t="s">
        <v>987</v>
      </c>
      <c r="D7254" s="172">
        <v>2.06</v>
      </c>
    </row>
    <row r="7255" spans="1:4" ht="27" x14ac:dyDescent="0.25">
      <c r="A7255" s="170">
        <v>95427</v>
      </c>
      <c r="B7255" s="171" t="s">
        <v>39772</v>
      </c>
      <c r="C7255" s="170" t="s">
        <v>987</v>
      </c>
      <c r="D7255" s="172">
        <v>0.77</v>
      </c>
    </row>
    <row r="7256" spans="1:4" x14ac:dyDescent="0.25">
      <c r="A7256" s="170">
        <v>95428</v>
      </c>
      <c r="B7256" s="171" t="s">
        <v>39774</v>
      </c>
      <c r="C7256" s="170" t="s">
        <v>36154</v>
      </c>
      <c r="D7256" s="172">
        <v>1.61</v>
      </c>
    </row>
    <row r="7257" spans="1:4" x14ac:dyDescent="0.25">
      <c r="A7257" s="170">
        <v>95429</v>
      </c>
      <c r="B7257" s="171" t="s">
        <v>39776</v>
      </c>
      <c r="C7257" s="170" t="s">
        <v>36154</v>
      </c>
      <c r="D7257" s="172">
        <v>1.39</v>
      </c>
    </row>
    <row r="7258" spans="1:4" ht="27" x14ac:dyDescent="0.25">
      <c r="A7258" s="170">
        <v>95430</v>
      </c>
      <c r="B7258" s="171" t="s">
        <v>39780</v>
      </c>
      <c r="C7258" s="170" t="s">
        <v>36154</v>
      </c>
      <c r="D7258" s="172">
        <v>0.48</v>
      </c>
    </row>
    <row r="7259" spans="1:4" x14ac:dyDescent="0.25">
      <c r="A7259" s="170">
        <v>95875</v>
      </c>
      <c r="B7259" s="171" t="s">
        <v>39782</v>
      </c>
      <c r="C7259" s="170" t="s">
        <v>987</v>
      </c>
      <c r="D7259" s="172">
        <v>2.5099999999999998</v>
      </c>
    </row>
    <row r="7260" spans="1:4" x14ac:dyDescent="0.25">
      <c r="A7260" s="170">
        <v>95876</v>
      </c>
      <c r="B7260" s="171" t="s">
        <v>39784</v>
      </c>
      <c r="C7260" s="170" t="s">
        <v>987</v>
      </c>
      <c r="D7260" s="172">
        <v>2.21</v>
      </c>
    </row>
    <row r="7261" spans="1:4" x14ac:dyDescent="0.25">
      <c r="A7261" s="170">
        <v>95877</v>
      </c>
      <c r="B7261" s="171" t="s">
        <v>39785</v>
      </c>
      <c r="C7261" s="170" t="s">
        <v>987</v>
      </c>
      <c r="D7261" s="172">
        <v>1.9</v>
      </c>
    </row>
    <row r="7262" spans="1:4" x14ac:dyDescent="0.25">
      <c r="A7262" s="170">
        <v>95878</v>
      </c>
      <c r="B7262" s="171" t="s">
        <v>39787</v>
      </c>
      <c r="C7262" s="170" t="s">
        <v>36154</v>
      </c>
      <c r="D7262" s="172">
        <v>1.69</v>
      </c>
    </row>
    <row r="7263" spans="1:4" x14ac:dyDescent="0.25">
      <c r="A7263" s="170">
        <v>95879</v>
      </c>
      <c r="B7263" s="171" t="s">
        <v>39789</v>
      </c>
      <c r="C7263" s="170" t="s">
        <v>36154</v>
      </c>
      <c r="D7263" s="172">
        <v>1.49</v>
      </c>
    </row>
    <row r="7264" spans="1:4" x14ac:dyDescent="0.25">
      <c r="A7264" s="170">
        <v>95880</v>
      </c>
      <c r="B7264" s="171" t="s">
        <v>39791</v>
      </c>
      <c r="C7264" s="170" t="s">
        <v>36154</v>
      </c>
      <c r="D7264" s="172">
        <v>1.27</v>
      </c>
    </row>
    <row r="7265" spans="1:4" x14ac:dyDescent="0.25">
      <c r="A7265" s="170">
        <v>97912</v>
      </c>
      <c r="B7265" s="171" t="s">
        <v>39793</v>
      </c>
      <c r="C7265" s="170" t="s">
        <v>987</v>
      </c>
      <c r="D7265" s="172">
        <v>3.84</v>
      </c>
    </row>
    <row r="7266" spans="1:4" x14ac:dyDescent="0.25">
      <c r="A7266" s="170">
        <v>97913</v>
      </c>
      <c r="B7266" s="171" t="s">
        <v>39795</v>
      </c>
      <c r="C7266" s="170" t="s">
        <v>987</v>
      </c>
      <c r="D7266" s="172">
        <v>3.33</v>
      </c>
    </row>
    <row r="7267" spans="1:4" x14ac:dyDescent="0.25">
      <c r="A7267" s="170">
        <v>97914</v>
      </c>
      <c r="B7267" s="171" t="s">
        <v>39797</v>
      </c>
      <c r="C7267" s="170" t="s">
        <v>987</v>
      </c>
      <c r="D7267" s="172">
        <v>3.04</v>
      </c>
    </row>
    <row r="7268" spans="1:4" ht="27" x14ac:dyDescent="0.25">
      <c r="A7268" s="170">
        <v>97915</v>
      </c>
      <c r="B7268" s="171" t="s">
        <v>39799</v>
      </c>
      <c r="C7268" s="170" t="s">
        <v>987</v>
      </c>
      <c r="D7268" s="172">
        <v>1.22</v>
      </c>
    </row>
    <row r="7269" spans="1:4" x14ac:dyDescent="0.25">
      <c r="A7269" s="170">
        <v>100937</v>
      </c>
      <c r="B7269" s="171" t="s">
        <v>39801</v>
      </c>
      <c r="C7269" s="170" t="s">
        <v>987</v>
      </c>
      <c r="D7269" s="172">
        <v>9.16</v>
      </c>
    </row>
    <row r="7270" spans="1:4" x14ac:dyDescent="0.25">
      <c r="A7270" s="170">
        <v>100938</v>
      </c>
      <c r="B7270" s="171" t="s">
        <v>39803</v>
      </c>
      <c r="C7270" s="170" t="s">
        <v>987</v>
      </c>
      <c r="D7270" s="172">
        <v>7.6</v>
      </c>
    </row>
    <row r="7271" spans="1:4" x14ac:dyDescent="0.25">
      <c r="A7271" s="170">
        <v>100939</v>
      </c>
      <c r="B7271" s="171" t="s">
        <v>39806</v>
      </c>
      <c r="C7271" s="170" t="s">
        <v>987</v>
      </c>
      <c r="D7271" s="172">
        <v>6.74</v>
      </c>
    </row>
    <row r="7272" spans="1:4" x14ac:dyDescent="0.25">
      <c r="A7272" s="170">
        <v>100940</v>
      </c>
      <c r="B7272" s="171" t="s">
        <v>39808</v>
      </c>
      <c r="C7272" s="170" t="s">
        <v>987</v>
      </c>
      <c r="D7272" s="172">
        <v>5.75</v>
      </c>
    </row>
    <row r="7273" spans="1:4" x14ac:dyDescent="0.25">
      <c r="A7273" s="170">
        <v>100941</v>
      </c>
      <c r="B7273" s="171" t="s">
        <v>39810</v>
      </c>
      <c r="C7273" s="170" t="s">
        <v>36154</v>
      </c>
      <c r="D7273" s="172">
        <v>6.1</v>
      </c>
    </row>
    <row r="7274" spans="1:4" x14ac:dyDescent="0.25">
      <c r="A7274" s="170">
        <v>100942</v>
      </c>
      <c r="B7274" s="171" t="s">
        <v>39814</v>
      </c>
      <c r="C7274" s="170" t="s">
        <v>36154</v>
      </c>
      <c r="D7274" s="172">
        <v>5.07</v>
      </c>
    </row>
    <row r="7275" spans="1:4" x14ac:dyDescent="0.25">
      <c r="A7275" s="170">
        <v>100943</v>
      </c>
      <c r="B7275" s="171" t="s">
        <v>39816</v>
      </c>
      <c r="C7275" s="170" t="s">
        <v>36154</v>
      </c>
      <c r="D7275" s="172">
        <v>4.4800000000000004</v>
      </c>
    </row>
    <row r="7276" spans="1:4" x14ac:dyDescent="0.25">
      <c r="A7276" s="170">
        <v>100944</v>
      </c>
      <c r="B7276" s="171" t="s">
        <v>39819</v>
      </c>
      <c r="C7276" s="170" t="s">
        <v>36154</v>
      </c>
      <c r="D7276" s="172">
        <v>3.83</v>
      </c>
    </row>
    <row r="7277" spans="1:4" x14ac:dyDescent="0.25">
      <c r="A7277" s="170">
        <v>100945</v>
      </c>
      <c r="B7277" s="171" t="s">
        <v>39821</v>
      </c>
      <c r="C7277" s="170" t="s">
        <v>36154</v>
      </c>
      <c r="D7277" s="172">
        <v>2.88</v>
      </c>
    </row>
    <row r="7278" spans="1:4" x14ac:dyDescent="0.25">
      <c r="A7278" s="170">
        <v>100946</v>
      </c>
      <c r="B7278" s="171" t="s">
        <v>39823</v>
      </c>
      <c r="C7278" s="170" t="s">
        <v>36154</v>
      </c>
      <c r="D7278" s="172">
        <v>2.48</v>
      </c>
    </row>
    <row r="7279" spans="1:4" x14ac:dyDescent="0.25">
      <c r="A7279" s="170">
        <v>100947</v>
      </c>
      <c r="B7279" s="171" t="s">
        <v>39825</v>
      </c>
      <c r="C7279" s="170" t="s">
        <v>36154</v>
      </c>
      <c r="D7279" s="172">
        <v>2.2799999999999998</v>
      </c>
    </row>
    <row r="7280" spans="1:4" ht="27" x14ac:dyDescent="0.25">
      <c r="A7280" s="170">
        <v>100948</v>
      </c>
      <c r="B7280" s="171" t="s">
        <v>39828</v>
      </c>
      <c r="C7280" s="170" t="s">
        <v>36154</v>
      </c>
      <c r="D7280" s="172">
        <v>0.9</v>
      </c>
    </row>
    <row r="7281" spans="1:4" x14ac:dyDescent="0.25">
      <c r="A7281" s="170">
        <v>100949</v>
      </c>
      <c r="B7281" s="171" t="s">
        <v>39830</v>
      </c>
      <c r="C7281" s="170" t="s">
        <v>36154</v>
      </c>
      <c r="D7281" s="172">
        <v>6.85</v>
      </c>
    </row>
    <row r="7282" spans="1:4" ht="27" x14ac:dyDescent="0.25">
      <c r="A7282" s="170">
        <v>100950</v>
      </c>
      <c r="B7282" s="171" t="s">
        <v>39832</v>
      </c>
      <c r="C7282" s="170" t="s">
        <v>36154</v>
      </c>
      <c r="D7282" s="172">
        <v>3.65</v>
      </c>
    </row>
    <row r="7283" spans="1:4" ht="27" x14ac:dyDescent="0.25">
      <c r="A7283" s="170">
        <v>100951</v>
      </c>
      <c r="B7283" s="171" t="s">
        <v>39834</v>
      </c>
      <c r="C7283" s="170" t="s">
        <v>36154</v>
      </c>
      <c r="D7283" s="172">
        <v>3.14</v>
      </c>
    </row>
    <row r="7284" spans="1:4" ht="27" x14ac:dyDescent="0.25">
      <c r="A7284" s="170">
        <v>100952</v>
      </c>
      <c r="B7284" s="171" t="s">
        <v>39837</v>
      </c>
      <c r="C7284" s="170" t="s">
        <v>36154</v>
      </c>
      <c r="D7284" s="172">
        <v>2.9</v>
      </c>
    </row>
    <row r="7285" spans="1:4" ht="27" x14ac:dyDescent="0.25">
      <c r="A7285" s="170">
        <v>100953</v>
      </c>
      <c r="B7285" s="171" t="s">
        <v>39839</v>
      </c>
      <c r="C7285" s="170" t="s">
        <v>36154</v>
      </c>
      <c r="D7285" s="172">
        <v>1.1499999999999999</v>
      </c>
    </row>
    <row r="7286" spans="1:4" ht="27" x14ac:dyDescent="0.25">
      <c r="A7286" s="170">
        <v>100954</v>
      </c>
      <c r="B7286" s="171" t="s">
        <v>39841</v>
      </c>
      <c r="C7286" s="170" t="s">
        <v>36154</v>
      </c>
      <c r="D7286" s="172">
        <v>8.68</v>
      </c>
    </row>
    <row r="7287" spans="1:4" x14ac:dyDescent="0.25">
      <c r="A7287" s="170">
        <v>100955</v>
      </c>
      <c r="B7287" s="171" t="s">
        <v>39844</v>
      </c>
      <c r="C7287" s="170" t="s">
        <v>987</v>
      </c>
      <c r="D7287" s="172">
        <v>4.99</v>
      </c>
    </row>
    <row r="7288" spans="1:4" x14ac:dyDescent="0.25">
      <c r="A7288" s="170">
        <v>100956</v>
      </c>
      <c r="B7288" s="171" t="s">
        <v>39847</v>
      </c>
      <c r="C7288" s="170" t="s">
        <v>987</v>
      </c>
      <c r="D7288" s="172">
        <v>4.33</v>
      </c>
    </row>
    <row r="7289" spans="1:4" x14ac:dyDescent="0.25">
      <c r="A7289" s="170">
        <v>100957</v>
      </c>
      <c r="B7289" s="171" t="s">
        <v>39849</v>
      </c>
      <c r="C7289" s="170" t="s">
        <v>987</v>
      </c>
      <c r="D7289" s="172">
        <v>3.96</v>
      </c>
    </row>
    <row r="7290" spans="1:4" ht="27" x14ac:dyDescent="0.25">
      <c r="A7290" s="170">
        <v>100958</v>
      </c>
      <c r="B7290" s="171" t="s">
        <v>39851</v>
      </c>
      <c r="C7290" s="170" t="s">
        <v>987</v>
      </c>
      <c r="D7290" s="172">
        <v>1.59</v>
      </c>
    </row>
    <row r="7291" spans="1:4" x14ac:dyDescent="0.25">
      <c r="A7291" s="170">
        <v>100959</v>
      </c>
      <c r="B7291" s="171" t="s">
        <v>39853</v>
      </c>
      <c r="C7291" s="170" t="s">
        <v>987</v>
      </c>
      <c r="D7291" s="172">
        <v>11.89</v>
      </c>
    </row>
    <row r="7292" spans="1:4" x14ac:dyDescent="0.25">
      <c r="A7292" s="170">
        <v>100960</v>
      </c>
      <c r="B7292" s="171" t="s">
        <v>39855</v>
      </c>
      <c r="C7292" s="170" t="s">
        <v>987</v>
      </c>
      <c r="D7292" s="172">
        <v>3.69</v>
      </c>
    </row>
    <row r="7293" spans="1:4" x14ac:dyDescent="0.25">
      <c r="A7293" s="170">
        <v>100961</v>
      </c>
      <c r="B7293" s="171" t="s">
        <v>39857</v>
      </c>
      <c r="C7293" s="170" t="s">
        <v>987</v>
      </c>
      <c r="D7293" s="172">
        <v>3.19</v>
      </c>
    </row>
    <row r="7294" spans="1:4" x14ac:dyDescent="0.25">
      <c r="A7294" s="170">
        <v>100962</v>
      </c>
      <c r="B7294" s="171" t="s">
        <v>39859</v>
      </c>
      <c r="C7294" s="170" t="s">
        <v>987</v>
      </c>
      <c r="D7294" s="172">
        <v>2.92</v>
      </c>
    </row>
    <row r="7295" spans="1:4" ht="27" x14ac:dyDescent="0.25">
      <c r="A7295" s="170">
        <v>100963</v>
      </c>
      <c r="B7295" s="171" t="s">
        <v>39861</v>
      </c>
      <c r="C7295" s="170" t="s">
        <v>987</v>
      </c>
      <c r="D7295" s="172">
        <v>1.1499999999999999</v>
      </c>
    </row>
    <row r="7296" spans="1:4" x14ac:dyDescent="0.25">
      <c r="A7296" s="170">
        <v>100964</v>
      </c>
      <c r="B7296" s="171" t="s">
        <v>39863</v>
      </c>
      <c r="C7296" s="170" t="s">
        <v>987</v>
      </c>
      <c r="D7296" s="172">
        <v>8.86</v>
      </c>
    </row>
    <row r="7297" spans="1:4" ht="27" x14ac:dyDescent="0.25">
      <c r="A7297" s="170">
        <v>100973</v>
      </c>
      <c r="B7297" s="171" t="s">
        <v>39865</v>
      </c>
      <c r="C7297" s="170" t="s">
        <v>190</v>
      </c>
      <c r="D7297" s="172">
        <v>8.9499999999999993</v>
      </c>
    </row>
    <row r="7298" spans="1:4" ht="27" x14ac:dyDescent="0.25">
      <c r="A7298" s="170">
        <v>100974</v>
      </c>
      <c r="B7298" s="171" t="s">
        <v>39867</v>
      </c>
      <c r="C7298" s="170" t="s">
        <v>190</v>
      </c>
      <c r="D7298" s="172">
        <v>8.57</v>
      </c>
    </row>
    <row r="7299" spans="1:4" ht="27" x14ac:dyDescent="0.25">
      <c r="A7299" s="170">
        <v>100975</v>
      </c>
      <c r="B7299" s="171" t="s">
        <v>39869</v>
      </c>
      <c r="C7299" s="170" t="s">
        <v>190</v>
      </c>
      <c r="D7299" s="172">
        <v>8.7100000000000009</v>
      </c>
    </row>
    <row r="7300" spans="1:4" ht="27" x14ac:dyDescent="0.25">
      <c r="A7300" s="170">
        <v>100965</v>
      </c>
      <c r="B7300" s="171" t="s">
        <v>39872</v>
      </c>
      <c r="C7300" s="170" t="s">
        <v>36154</v>
      </c>
      <c r="D7300" s="172">
        <v>1.81</v>
      </c>
    </row>
    <row r="7301" spans="1:4" ht="27" x14ac:dyDescent="0.25">
      <c r="A7301" s="170">
        <v>100966</v>
      </c>
      <c r="B7301" s="171" t="s">
        <v>39874</v>
      </c>
      <c r="C7301" s="170" t="s">
        <v>36154</v>
      </c>
      <c r="D7301" s="172">
        <v>1.55</v>
      </c>
    </row>
    <row r="7302" spans="1:4" ht="27" x14ac:dyDescent="0.25">
      <c r="A7302" s="170">
        <v>100969</v>
      </c>
      <c r="B7302" s="171" t="s">
        <v>39876</v>
      </c>
      <c r="C7302" s="170" t="s">
        <v>36154</v>
      </c>
      <c r="D7302" s="172">
        <v>2.38</v>
      </c>
    </row>
    <row r="7303" spans="1:4" ht="27" x14ac:dyDescent="0.25">
      <c r="A7303" s="170">
        <v>100970</v>
      </c>
      <c r="B7303" s="171" t="s">
        <v>39879</v>
      </c>
      <c r="C7303" s="170" t="s">
        <v>36154</v>
      </c>
      <c r="D7303" s="172">
        <v>2.02</v>
      </c>
    </row>
    <row r="7304" spans="1:4" ht="27" x14ac:dyDescent="0.25">
      <c r="A7304" s="170">
        <v>102330</v>
      </c>
      <c r="B7304" s="171" t="s">
        <v>39881</v>
      </c>
      <c r="C7304" s="170" t="s">
        <v>36154</v>
      </c>
      <c r="D7304" s="172">
        <v>1.45</v>
      </c>
    </row>
    <row r="7305" spans="1:4" ht="27" x14ac:dyDescent="0.25">
      <c r="A7305" s="170">
        <v>102331</v>
      </c>
      <c r="B7305" s="171" t="s">
        <v>39883</v>
      </c>
      <c r="C7305" s="170" t="s">
        <v>36154</v>
      </c>
      <c r="D7305" s="172">
        <v>0.56999999999999995</v>
      </c>
    </row>
    <row r="7306" spans="1:4" ht="27" x14ac:dyDescent="0.25">
      <c r="A7306" s="170">
        <v>102332</v>
      </c>
      <c r="B7306" s="171" t="s">
        <v>39886</v>
      </c>
      <c r="C7306" s="170" t="s">
        <v>36154</v>
      </c>
      <c r="D7306" s="172">
        <v>1.88</v>
      </c>
    </row>
    <row r="7307" spans="1:4" ht="27" x14ac:dyDescent="0.25">
      <c r="A7307" s="170">
        <v>102333</v>
      </c>
      <c r="B7307" s="171" t="s">
        <v>39888</v>
      </c>
      <c r="C7307" s="170" t="s">
        <v>36154</v>
      </c>
      <c r="D7307" s="172">
        <v>0.75</v>
      </c>
    </row>
    <row r="7308" spans="1:4" ht="27" x14ac:dyDescent="0.25">
      <c r="A7308" s="170">
        <v>101019</v>
      </c>
      <c r="B7308" s="171" t="s">
        <v>39890</v>
      </c>
      <c r="C7308" s="170" t="s">
        <v>994</v>
      </c>
      <c r="D7308" s="172">
        <v>617.52</v>
      </c>
    </row>
    <row r="7309" spans="1:4" x14ac:dyDescent="0.25">
      <c r="A7309" s="170">
        <v>101479</v>
      </c>
      <c r="B7309" s="171" t="s">
        <v>39894</v>
      </c>
      <c r="C7309" s="170" t="s">
        <v>994</v>
      </c>
      <c r="D7309" s="172">
        <v>179.91</v>
      </c>
    </row>
    <row r="7310" spans="1:4" x14ac:dyDescent="0.25">
      <c r="A7310" s="170">
        <v>102568</v>
      </c>
      <c r="B7310" s="171" t="s">
        <v>39898</v>
      </c>
      <c r="C7310" s="170" t="s">
        <v>994</v>
      </c>
      <c r="D7310" s="172">
        <v>306.5</v>
      </c>
    </row>
    <row r="7311" spans="1:4" ht="27" x14ac:dyDescent="0.25">
      <c r="A7311" s="170">
        <v>100976</v>
      </c>
      <c r="B7311" s="171" t="s">
        <v>39902</v>
      </c>
      <c r="C7311" s="170" t="s">
        <v>190</v>
      </c>
      <c r="D7311" s="172">
        <v>8.52</v>
      </c>
    </row>
    <row r="7312" spans="1:4" ht="27" x14ac:dyDescent="0.25">
      <c r="A7312" s="170">
        <v>100977</v>
      </c>
      <c r="B7312" s="171" t="s">
        <v>39904</v>
      </c>
      <c r="C7312" s="170" t="s">
        <v>190</v>
      </c>
      <c r="D7312" s="172">
        <v>7.94</v>
      </c>
    </row>
    <row r="7313" spans="1:4" ht="27" x14ac:dyDescent="0.25">
      <c r="A7313" s="170">
        <v>100978</v>
      </c>
      <c r="B7313" s="171" t="s">
        <v>39906</v>
      </c>
      <c r="C7313" s="170" t="s">
        <v>190</v>
      </c>
      <c r="D7313" s="172">
        <v>7.12</v>
      </c>
    </row>
    <row r="7314" spans="1:4" ht="27" x14ac:dyDescent="0.25">
      <c r="A7314" s="170">
        <v>100979</v>
      </c>
      <c r="B7314" s="171" t="s">
        <v>39909</v>
      </c>
      <c r="C7314" s="170" t="s">
        <v>190</v>
      </c>
      <c r="D7314" s="172">
        <v>6.88</v>
      </c>
    </row>
    <row r="7315" spans="1:4" ht="27" x14ac:dyDescent="0.25">
      <c r="A7315" s="170">
        <v>100980</v>
      </c>
      <c r="B7315" s="171" t="s">
        <v>39911</v>
      </c>
      <c r="C7315" s="170" t="s">
        <v>190</v>
      </c>
      <c r="D7315" s="172">
        <v>6.49</v>
      </c>
    </row>
    <row r="7316" spans="1:4" ht="27" x14ac:dyDescent="0.25">
      <c r="A7316" s="170">
        <v>100981</v>
      </c>
      <c r="B7316" s="171" t="s">
        <v>39913</v>
      </c>
      <c r="C7316" s="170" t="s">
        <v>190</v>
      </c>
      <c r="D7316" s="172">
        <v>9.6300000000000008</v>
      </c>
    </row>
    <row r="7317" spans="1:4" ht="27" x14ac:dyDescent="0.25">
      <c r="A7317" s="170">
        <v>100982</v>
      </c>
      <c r="B7317" s="171" t="s">
        <v>39915</v>
      </c>
      <c r="C7317" s="170" t="s">
        <v>190</v>
      </c>
      <c r="D7317" s="172">
        <v>9.18</v>
      </c>
    </row>
    <row r="7318" spans="1:4" ht="27" x14ac:dyDescent="0.25">
      <c r="A7318" s="170">
        <v>100983</v>
      </c>
      <c r="B7318" s="171" t="s">
        <v>39917</v>
      </c>
      <c r="C7318" s="170" t="s">
        <v>190</v>
      </c>
      <c r="D7318" s="172">
        <v>9.27</v>
      </c>
    </row>
    <row r="7319" spans="1:4" ht="27" x14ac:dyDescent="0.25">
      <c r="A7319" s="170">
        <v>100984</v>
      </c>
      <c r="B7319" s="171" t="s">
        <v>39919</v>
      </c>
      <c r="C7319" s="170" t="s">
        <v>190</v>
      </c>
      <c r="D7319" s="172">
        <v>9.07</v>
      </c>
    </row>
    <row r="7320" spans="1:4" x14ac:dyDescent="0.25">
      <c r="A7320" s="170">
        <v>100985</v>
      </c>
      <c r="B7320" s="171" t="s">
        <v>39921</v>
      </c>
      <c r="C7320" s="170" t="s">
        <v>190</v>
      </c>
      <c r="D7320" s="172">
        <v>7.73</v>
      </c>
    </row>
    <row r="7321" spans="1:4" x14ac:dyDescent="0.25">
      <c r="A7321" s="170">
        <v>100986</v>
      </c>
      <c r="B7321" s="171" t="s">
        <v>39923</v>
      </c>
      <c r="C7321" s="170" t="s">
        <v>190</v>
      </c>
      <c r="D7321" s="172">
        <v>9.23</v>
      </c>
    </row>
    <row r="7322" spans="1:4" x14ac:dyDescent="0.25">
      <c r="A7322" s="170">
        <v>100987</v>
      </c>
      <c r="B7322" s="171" t="s">
        <v>39925</v>
      </c>
      <c r="C7322" s="170" t="s">
        <v>190</v>
      </c>
      <c r="D7322" s="172">
        <v>10.71</v>
      </c>
    </row>
    <row r="7323" spans="1:4" x14ac:dyDescent="0.25">
      <c r="A7323" s="170">
        <v>100988</v>
      </c>
      <c r="B7323" s="171" t="s">
        <v>39927</v>
      </c>
      <c r="C7323" s="170" t="s">
        <v>190</v>
      </c>
      <c r="D7323" s="172">
        <v>11.32</v>
      </c>
    </row>
    <row r="7324" spans="1:4" ht="27" x14ac:dyDescent="0.25">
      <c r="A7324" s="170">
        <v>100989</v>
      </c>
      <c r="B7324" s="171" t="s">
        <v>39929</v>
      </c>
      <c r="C7324" s="170" t="s">
        <v>994</v>
      </c>
      <c r="D7324" s="172">
        <v>5.98</v>
      </c>
    </row>
    <row r="7325" spans="1:4" ht="27" x14ac:dyDescent="0.25">
      <c r="A7325" s="170">
        <v>100990</v>
      </c>
      <c r="B7325" s="171" t="s">
        <v>39931</v>
      </c>
      <c r="C7325" s="170" t="s">
        <v>994</v>
      </c>
      <c r="D7325" s="172">
        <v>5.72</v>
      </c>
    </row>
    <row r="7326" spans="1:4" ht="27" x14ac:dyDescent="0.25">
      <c r="A7326" s="170">
        <v>100991</v>
      </c>
      <c r="B7326" s="171" t="s">
        <v>39934</v>
      </c>
      <c r="C7326" s="170" t="s">
        <v>994</v>
      </c>
      <c r="D7326" s="172">
        <v>5.83</v>
      </c>
    </row>
    <row r="7327" spans="1:4" ht="27" x14ac:dyDescent="0.25">
      <c r="A7327" s="170">
        <v>100992</v>
      </c>
      <c r="B7327" s="171" t="s">
        <v>39937</v>
      </c>
      <c r="C7327" s="170" t="s">
        <v>994</v>
      </c>
      <c r="D7327" s="172">
        <v>5.69</v>
      </c>
    </row>
    <row r="7328" spans="1:4" ht="27" x14ac:dyDescent="0.25">
      <c r="A7328" s="170">
        <v>100993</v>
      </c>
      <c r="B7328" s="171" t="s">
        <v>39939</v>
      </c>
      <c r="C7328" s="170" t="s">
        <v>994</v>
      </c>
      <c r="D7328" s="172">
        <v>5.28</v>
      </c>
    </row>
    <row r="7329" spans="1:4" ht="27" x14ac:dyDescent="0.25">
      <c r="A7329" s="170">
        <v>100994</v>
      </c>
      <c r="B7329" s="171" t="s">
        <v>39941</v>
      </c>
      <c r="C7329" s="170" t="s">
        <v>994</v>
      </c>
      <c r="D7329" s="172">
        <v>4.72</v>
      </c>
    </row>
    <row r="7330" spans="1:4" ht="27" x14ac:dyDescent="0.25">
      <c r="A7330" s="170">
        <v>100995</v>
      </c>
      <c r="B7330" s="171" t="s">
        <v>39943</v>
      </c>
      <c r="C7330" s="170" t="s">
        <v>994</v>
      </c>
      <c r="D7330" s="172">
        <v>4.59</v>
      </c>
    </row>
    <row r="7331" spans="1:4" ht="27" x14ac:dyDescent="0.25">
      <c r="A7331" s="170">
        <v>100996</v>
      </c>
      <c r="B7331" s="171" t="s">
        <v>39945</v>
      </c>
      <c r="C7331" s="170" t="s">
        <v>994</v>
      </c>
      <c r="D7331" s="172">
        <v>4.32</v>
      </c>
    </row>
    <row r="7332" spans="1:4" ht="27" x14ac:dyDescent="0.25">
      <c r="A7332" s="170">
        <v>100997</v>
      </c>
      <c r="B7332" s="171" t="s">
        <v>39947</v>
      </c>
      <c r="C7332" s="170" t="s">
        <v>994</v>
      </c>
      <c r="D7332" s="172">
        <v>6.44</v>
      </c>
    </row>
    <row r="7333" spans="1:4" ht="27" x14ac:dyDescent="0.25">
      <c r="A7333" s="170">
        <v>100998</v>
      </c>
      <c r="B7333" s="171" t="s">
        <v>39949</v>
      </c>
      <c r="C7333" s="170" t="s">
        <v>994</v>
      </c>
      <c r="D7333" s="172">
        <v>6.12</v>
      </c>
    </row>
    <row r="7334" spans="1:4" ht="27" x14ac:dyDescent="0.25">
      <c r="A7334" s="170">
        <v>100999</v>
      </c>
      <c r="B7334" s="171" t="s">
        <v>39951</v>
      </c>
      <c r="C7334" s="170" t="s">
        <v>994</v>
      </c>
      <c r="D7334" s="172">
        <v>6.2</v>
      </c>
    </row>
    <row r="7335" spans="1:4" ht="27" x14ac:dyDescent="0.25">
      <c r="A7335" s="170">
        <v>101000</v>
      </c>
      <c r="B7335" s="171" t="s">
        <v>39953</v>
      </c>
      <c r="C7335" s="170" t="s">
        <v>994</v>
      </c>
      <c r="D7335" s="172">
        <v>6.05</v>
      </c>
    </row>
    <row r="7336" spans="1:4" x14ac:dyDescent="0.25">
      <c r="A7336" s="170">
        <v>101001</v>
      </c>
      <c r="B7336" s="171" t="s">
        <v>39955</v>
      </c>
      <c r="C7336" s="170" t="s">
        <v>994</v>
      </c>
      <c r="D7336" s="172">
        <v>5.16</v>
      </c>
    </row>
    <row r="7337" spans="1:4" x14ac:dyDescent="0.25">
      <c r="A7337" s="170">
        <v>101002</v>
      </c>
      <c r="B7337" s="171" t="s">
        <v>39957</v>
      </c>
      <c r="C7337" s="170" t="s">
        <v>994</v>
      </c>
      <c r="D7337" s="172">
        <v>6.14</v>
      </c>
    </row>
    <row r="7338" spans="1:4" x14ac:dyDescent="0.25">
      <c r="A7338" s="170">
        <v>101003</v>
      </c>
      <c r="B7338" s="171" t="s">
        <v>39959</v>
      </c>
      <c r="C7338" s="170" t="s">
        <v>994</v>
      </c>
      <c r="D7338" s="172">
        <v>7.12</v>
      </c>
    </row>
    <row r="7339" spans="1:4" x14ac:dyDescent="0.25">
      <c r="A7339" s="170">
        <v>101004</v>
      </c>
      <c r="B7339" s="171" t="s">
        <v>39961</v>
      </c>
      <c r="C7339" s="170" t="s">
        <v>994</v>
      </c>
      <c r="D7339" s="172">
        <v>7.55</v>
      </c>
    </row>
    <row r="7340" spans="1:4" x14ac:dyDescent="0.25">
      <c r="A7340" s="170">
        <v>101005</v>
      </c>
      <c r="B7340" s="171" t="s">
        <v>39963</v>
      </c>
      <c r="C7340" s="170" t="s">
        <v>190</v>
      </c>
      <c r="D7340" s="172">
        <v>18.97</v>
      </c>
    </row>
    <row r="7341" spans="1:4" x14ac:dyDescent="0.25">
      <c r="A7341" s="170">
        <v>101006</v>
      </c>
      <c r="B7341" s="171" t="s">
        <v>39965</v>
      </c>
      <c r="C7341" s="170" t="s">
        <v>190</v>
      </c>
      <c r="D7341" s="172">
        <v>21.02</v>
      </c>
    </row>
    <row r="7342" spans="1:4" x14ac:dyDescent="0.25">
      <c r="A7342" s="170">
        <v>101007</v>
      </c>
      <c r="B7342" s="171" t="s">
        <v>39967</v>
      </c>
      <c r="C7342" s="170" t="s">
        <v>190</v>
      </c>
      <c r="D7342" s="172">
        <v>5.5</v>
      </c>
    </row>
    <row r="7343" spans="1:4" x14ac:dyDescent="0.25">
      <c r="A7343" s="170">
        <v>101008</v>
      </c>
      <c r="B7343" s="171" t="s">
        <v>39970</v>
      </c>
      <c r="C7343" s="170" t="s">
        <v>190</v>
      </c>
      <c r="D7343" s="172">
        <v>5.56</v>
      </c>
    </row>
    <row r="7344" spans="1:4" x14ac:dyDescent="0.25">
      <c r="A7344" s="170">
        <v>101009</v>
      </c>
      <c r="B7344" s="171" t="s">
        <v>39972</v>
      </c>
      <c r="C7344" s="170" t="s">
        <v>994</v>
      </c>
      <c r="D7344" s="172">
        <v>43.97</v>
      </c>
    </row>
    <row r="7345" spans="1:4" x14ac:dyDescent="0.25">
      <c r="A7345" s="170">
        <v>101010</v>
      </c>
      <c r="B7345" s="171" t="s">
        <v>39975</v>
      </c>
      <c r="C7345" s="170" t="s">
        <v>994</v>
      </c>
      <c r="D7345" s="172">
        <v>27.68</v>
      </c>
    </row>
    <row r="7346" spans="1:4" ht="27" x14ac:dyDescent="0.25">
      <c r="A7346" s="170">
        <v>101013</v>
      </c>
      <c r="B7346" s="171" t="s">
        <v>39978</v>
      </c>
      <c r="C7346" s="170" t="s">
        <v>994</v>
      </c>
      <c r="D7346" s="172">
        <v>47.69</v>
      </c>
    </row>
    <row r="7347" spans="1:4" ht="27" x14ac:dyDescent="0.25">
      <c r="A7347" s="170">
        <v>101014</v>
      </c>
      <c r="B7347" s="171" t="s">
        <v>39980</v>
      </c>
      <c r="C7347" s="170" t="s">
        <v>994</v>
      </c>
      <c r="D7347" s="172">
        <v>43.69</v>
      </c>
    </row>
    <row r="7348" spans="1:4" ht="27" x14ac:dyDescent="0.25">
      <c r="A7348" s="170">
        <v>101015</v>
      </c>
      <c r="B7348" s="171" t="s">
        <v>39982</v>
      </c>
      <c r="C7348" s="170" t="s">
        <v>994</v>
      </c>
      <c r="D7348" s="172">
        <v>35.880000000000003</v>
      </c>
    </row>
    <row r="7349" spans="1:4" ht="27" x14ac:dyDescent="0.25">
      <c r="A7349" s="170">
        <v>101016</v>
      </c>
      <c r="B7349" s="171" t="s">
        <v>39985</v>
      </c>
      <c r="C7349" s="170" t="s">
        <v>994</v>
      </c>
      <c r="D7349" s="172">
        <v>41.55</v>
      </c>
    </row>
    <row r="7350" spans="1:4" ht="27" x14ac:dyDescent="0.25">
      <c r="A7350" s="170">
        <v>101017</v>
      </c>
      <c r="B7350" s="171" t="s">
        <v>39988</v>
      </c>
      <c r="C7350" s="170" t="s">
        <v>994</v>
      </c>
      <c r="D7350" s="172">
        <v>31.5</v>
      </c>
    </row>
    <row r="7351" spans="1:4" ht="27" x14ac:dyDescent="0.25">
      <c r="A7351" s="170">
        <v>101018</v>
      </c>
      <c r="B7351" s="171" t="s">
        <v>39991</v>
      </c>
      <c r="C7351" s="170" t="s">
        <v>994</v>
      </c>
      <c r="D7351" s="172">
        <v>25.87</v>
      </c>
    </row>
    <row r="7352" spans="1:4" ht="27" x14ac:dyDescent="0.25">
      <c r="A7352" s="170">
        <v>101463</v>
      </c>
      <c r="B7352" s="171" t="s">
        <v>39995</v>
      </c>
      <c r="C7352" s="170" t="s">
        <v>994</v>
      </c>
      <c r="D7352" s="172">
        <v>47.83</v>
      </c>
    </row>
    <row r="7353" spans="1:4" ht="27" x14ac:dyDescent="0.25">
      <c r="A7353" s="170">
        <v>101464</v>
      </c>
      <c r="B7353" s="171" t="s">
        <v>39998</v>
      </c>
      <c r="C7353" s="170" t="s">
        <v>994</v>
      </c>
      <c r="D7353" s="172">
        <v>36.729999999999997</v>
      </c>
    </row>
    <row r="7354" spans="1:4" ht="27" x14ac:dyDescent="0.25">
      <c r="A7354" s="170">
        <v>101465</v>
      </c>
      <c r="B7354" s="171" t="s">
        <v>40001</v>
      </c>
      <c r="C7354" s="170" t="s">
        <v>994</v>
      </c>
      <c r="D7354" s="172">
        <v>28.08</v>
      </c>
    </row>
    <row r="7355" spans="1:4" ht="27" x14ac:dyDescent="0.25">
      <c r="A7355" s="170">
        <v>101466</v>
      </c>
      <c r="B7355" s="171" t="s">
        <v>40004</v>
      </c>
      <c r="C7355" s="170" t="s">
        <v>994</v>
      </c>
      <c r="D7355" s="172">
        <v>22.84</v>
      </c>
    </row>
    <row r="7356" spans="1:4" ht="27" x14ac:dyDescent="0.25">
      <c r="A7356" s="170">
        <v>101467</v>
      </c>
      <c r="B7356" s="171" t="s">
        <v>40006</v>
      </c>
      <c r="C7356" s="170" t="s">
        <v>994</v>
      </c>
      <c r="D7356" s="172">
        <v>19.12</v>
      </c>
    </row>
    <row r="7357" spans="1:4" ht="27" x14ac:dyDescent="0.25">
      <c r="A7357" s="170">
        <v>101468</v>
      </c>
      <c r="B7357" s="171" t="s">
        <v>40008</v>
      </c>
      <c r="C7357" s="170" t="s">
        <v>994</v>
      </c>
      <c r="D7357" s="173">
        <v>17.48</v>
      </c>
    </row>
    <row r="7358" spans="1:4" ht="27" x14ac:dyDescent="0.25">
      <c r="A7358" s="170">
        <v>101469</v>
      </c>
      <c r="B7358" s="171" t="s">
        <v>40010</v>
      </c>
      <c r="C7358" s="170" t="s">
        <v>994</v>
      </c>
      <c r="D7358" s="173">
        <v>39.130000000000003</v>
      </c>
    </row>
    <row r="7359" spans="1:4" ht="27" x14ac:dyDescent="0.25">
      <c r="A7359" s="170">
        <v>101470</v>
      </c>
      <c r="B7359" s="171" t="s">
        <v>40012</v>
      </c>
      <c r="C7359" s="170" t="s">
        <v>994</v>
      </c>
      <c r="D7359" s="173">
        <v>31.07</v>
      </c>
    </row>
    <row r="7360" spans="1:4" ht="27" x14ac:dyDescent="0.25">
      <c r="A7360" s="170">
        <v>101471</v>
      </c>
      <c r="B7360" s="171" t="s">
        <v>40014</v>
      </c>
      <c r="C7360" s="170" t="s">
        <v>994</v>
      </c>
      <c r="D7360" s="173">
        <v>26.65</v>
      </c>
    </row>
    <row r="7361" spans="1:4" ht="27" x14ac:dyDescent="0.25">
      <c r="A7361" s="170">
        <v>101472</v>
      </c>
      <c r="B7361" s="171" t="s">
        <v>40016</v>
      </c>
      <c r="C7361" s="170" t="s">
        <v>994</v>
      </c>
      <c r="D7361" s="173">
        <v>20.74</v>
      </c>
    </row>
    <row r="7362" spans="1:4" ht="27" x14ac:dyDescent="0.25">
      <c r="A7362" s="170">
        <v>101473</v>
      </c>
      <c r="B7362" s="171" t="s">
        <v>40018</v>
      </c>
      <c r="C7362" s="170" t="s">
        <v>994</v>
      </c>
      <c r="D7362" s="173">
        <v>29.87</v>
      </c>
    </row>
    <row r="7363" spans="1:4" ht="27" x14ac:dyDescent="0.25">
      <c r="A7363" s="170">
        <v>101474</v>
      </c>
      <c r="B7363" s="171" t="s">
        <v>40020</v>
      </c>
      <c r="C7363" s="170" t="s">
        <v>994</v>
      </c>
      <c r="D7363" s="172">
        <v>21.37</v>
      </c>
    </row>
    <row r="7364" spans="1:4" ht="27" x14ac:dyDescent="0.25">
      <c r="A7364" s="170">
        <v>101475</v>
      </c>
      <c r="B7364" s="171" t="s">
        <v>40023</v>
      </c>
      <c r="C7364" s="170" t="s">
        <v>994</v>
      </c>
      <c r="D7364" s="173">
        <v>18.95</v>
      </c>
    </row>
    <row r="7365" spans="1:4" ht="27" x14ac:dyDescent="0.25">
      <c r="A7365" s="170">
        <v>101476</v>
      </c>
      <c r="B7365" s="171" t="s">
        <v>40027</v>
      </c>
      <c r="C7365" s="170" t="s">
        <v>994</v>
      </c>
      <c r="D7365" s="172">
        <v>16.899999999999999</v>
      </c>
    </row>
    <row r="7366" spans="1:4" ht="27" x14ac:dyDescent="0.25">
      <c r="A7366" s="170">
        <v>101477</v>
      </c>
      <c r="B7366" s="171" t="s">
        <v>40029</v>
      </c>
      <c r="C7366" s="170" t="s">
        <v>994</v>
      </c>
      <c r="D7366" s="172">
        <v>13.84</v>
      </c>
    </row>
    <row r="7367" spans="1:4" ht="27" x14ac:dyDescent="0.25">
      <c r="A7367" s="170">
        <v>101478</v>
      </c>
      <c r="B7367" s="171" t="s">
        <v>40032</v>
      </c>
      <c r="C7367" s="170" t="s">
        <v>994</v>
      </c>
      <c r="D7367" s="172">
        <v>11.78</v>
      </c>
    </row>
    <row r="7368" spans="1:4" ht="27" x14ac:dyDescent="0.25">
      <c r="A7368" s="170">
        <v>101480</v>
      </c>
      <c r="B7368" s="171" t="s">
        <v>40034</v>
      </c>
      <c r="C7368" s="170" t="s">
        <v>994</v>
      </c>
      <c r="D7368" s="172">
        <v>70</v>
      </c>
    </row>
    <row r="7369" spans="1:4" ht="27" x14ac:dyDescent="0.25">
      <c r="A7369" s="170">
        <v>101481</v>
      </c>
      <c r="B7369" s="171" t="s">
        <v>40036</v>
      </c>
      <c r="C7369" s="170" t="s">
        <v>994</v>
      </c>
      <c r="D7369" s="172">
        <v>50.55</v>
      </c>
    </row>
    <row r="7370" spans="1:4" ht="27" x14ac:dyDescent="0.25">
      <c r="A7370" s="170">
        <v>101482</v>
      </c>
      <c r="B7370" s="171" t="s">
        <v>40039</v>
      </c>
      <c r="C7370" s="170" t="s">
        <v>994</v>
      </c>
      <c r="D7370" s="172">
        <v>37.79</v>
      </c>
    </row>
    <row r="7371" spans="1:4" ht="27" x14ac:dyDescent="0.25">
      <c r="A7371" s="170">
        <v>101483</v>
      </c>
      <c r="B7371" s="171" t="s">
        <v>40042</v>
      </c>
      <c r="C7371" s="170" t="s">
        <v>994</v>
      </c>
      <c r="D7371" s="172">
        <v>39.22</v>
      </c>
    </row>
    <row r="7372" spans="1:4" ht="27" x14ac:dyDescent="0.25">
      <c r="A7372" s="170">
        <v>101484</v>
      </c>
      <c r="B7372" s="171" t="s">
        <v>40045</v>
      </c>
      <c r="C7372" s="170" t="s">
        <v>994</v>
      </c>
      <c r="D7372" s="172">
        <v>203.25</v>
      </c>
    </row>
    <row r="7373" spans="1:4" ht="27" x14ac:dyDescent="0.25">
      <c r="A7373" s="170">
        <v>101485</v>
      </c>
      <c r="B7373" s="171" t="s">
        <v>40049</v>
      </c>
      <c r="C7373" s="170" t="s">
        <v>994</v>
      </c>
      <c r="D7373" s="172">
        <v>156.01</v>
      </c>
    </row>
    <row r="7374" spans="1:4" ht="27" x14ac:dyDescent="0.25">
      <c r="A7374" s="170">
        <v>101486</v>
      </c>
      <c r="B7374" s="171" t="s">
        <v>40053</v>
      </c>
      <c r="C7374" s="170" t="s">
        <v>994</v>
      </c>
      <c r="D7374" s="172">
        <v>140.55000000000001</v>
      </c>
    </row>
    <row r="7375" spans="1:4" ht="27" x14ac:dyDescent="0.25">
      <c r="A7375" s="170">
        <v>101487</v>
      </c>
      <c r="B7375" s="171" t="s">
        <v>40057</v>
      </c>
      <c r="C7375" s="170" t="s">
        <v>994</v>
      </c>
      <c r="D7375" s="172">
        <v>102.9</v>
      </c>
    </row>
    <row r="7376" spans="1:4" ht="27" x14ac:dyDescent="0.25">
      <c r="A7376" s="170">
        <v>101488</v>
      </c>
      <c r="B7376" s="171" t="s">
        <v>40061</v>
      </c>
      <c r="C7376" s="170" t="s">
        <v>994</v>
      </c>
      <c r="D7376" s="172">
        <v>89.04</v>
      </c>
    </row>
    <row r="7377" spans="1:4" ht="27" x14ac:dyDescent="0.25">
      <c r="A7377" s="170">
        <v>101188</v>
      </c>
      <c r="B7377" s="171" t="s">
        <v>40065</v>
      </c>
      <c r="C7377" s="170" t="s">
        <v>166</v>
      </c>
      <c r="D7377" s="172">
        <v>6.59</v>
      </c>
    </row>
    <row r="7378" spans="1:4" ht="27" x14ac:dyDescent="0.25">
      <c r="A7378" s="170">
        <v>101189</v>
      </c>
      <c r="B7378" s="171" t="s">
        <v>40067</v>
      </c>
      <c r="C7378" s="170" t="s">
        <v>166</v>
      </c>
      <c r="D7378" s="172">
        <v>65.7</v>
      </c>
    </row>
    <row r="7379" spans="1:4" ht="27" x14ac:dyDescent="0.25">
      <c r="A7379" s="170">
        <v>101190</v>
      </c>
      <c r="B7379" s="171" t="s">
        <v>40069</v>
      </c>
      <c r="C7379" s="170" t="s">
        <v>166</v>
      </c>
      <c r="D7379" s="172">
        <v>65.08</v>
      </c>
    </row>
    <row r="7380" spans="1:4" ht="27" x14ac:dyDescent="0.25">
      <c r="A7380" s="170">
        <v>101191</v>
      </c>
      <c r="B7380" s="171" t="s">
        <v>40072</v>
      </c>
      <c r="C7380" s="170" t="s">
        <v>166</v>
      </c>
      <c r="D7380" s="172">
        <v>65.39</v>
      </c>
    </row>
    <row r="7381" spans="1:4" ht="27" x14ac:dyDescent="0.25">
      <c r="A7381" s="170">
        <v>101192</v>
      </c>
      <c r="B7381" s="171" t="s">
        <v>40075</v>
      </c>
      <c r="C7381" s="170" t="s">
        <v>166</v>
      </c>
      <c r="D7381" s="172">
        <v>65.94</v>
      </c>
    </row>
    <row r="7382" spans="1:4" ht="27" x14ac:dyDescent="0.25">
      <c r="A7382" s="170">
        <v>101193</v>
      </c>
      <c r="B7382" s="171" t="s">
        <v>40079</v>
      </c>
      <c r="C7382" s="170" t="s">
        <v>166</v>
      </c>
      <c r="D7382" s="172">
        <v>60.15</v>
      </c>
    </row>
    <row r="7383" spans="1:4" ht="27" x14ac:dyDescent="0.25">
      <c r="A7383" s="170">
        <v>101194</v>
      </c>
      <c r="B7383" s="171" t="s">
        <v>40083</v>
      </c>
      <c r="C7383" s="170" t="s">
        <v>166</v>
      </c>
      <c r="D7383" s="172">
        <v>60.46</v>
      </c>
    </row>
    <row r="7384" spans="1:4" ht="27" x14ac:dyDescent="0.25">
      <c r="A7384" s="170">
        <v>101197</v>
      </c>
      <c r="B7384" s="171" t="s">
        <v>40085</v>
      </c>
      <c r="C7384" s="170" t="s">
        <v>166</v>
      </c>
      <c r="D7384" s="172">
        <v>120.79</v>
      </c>
    </row>
    <row r="7385" spans="1:4" ht="27" x14ac:dyDescent="0.25">
      <c r="A7385" s="170">
        <v>101198</v>
      </c>
      <c r="B7385" s="171" t="s">
        <v>40089</v>
      </c>
      <c r="C7385" s="170" t="s">
        <v>166</v>
      </c>
      <c r="D7385" s="172">
        <v>91.22</v>
      </c>
    </row>
    <row r="7386" spans="1:4" ht="27" x14ac:dyDescent="0.25">
      <c r="A7386" s="170">
        <v>101199</v>
      </c>
      <c r="B7386" s="171" t="s">
        <v>40092</v>
      </c>
      <c r="C7386" s="170" t="s">
        <v>166</v>
      </c>
      <c r="D7386" s="172">
        <v>91.99</v>
      </c>
    </row>
    <row r="7387" spans="1:4" ht="27" x14ac:dyDescent="0.25">
      <c r="A7387" s="170">
        <v>101200</v>
      </c>
      <c r="B7387" s="171" t="s">
        <v>40096</v>
      </c>
      <c r="C7387" s="170" t="s">
        <v>166</v>
      </c>
      <c r="D7387" s="172">
        <v>63.02</v>
      </c>
    </row>
    <row r="7388" spans="1:4" ht="27" x14ac:dyDescent="0.25">
      <c r="A7388" s="170">
        <v>101201</v>
      </c>
      <c r="B7388" s="171" t="s">
        <v>40100</v>
      </c>
      <c r="C7388" s="170" t="s">
        <v>166</v>
      </c>
      <c r="D7388" s="172">
        <v>76.569999999999993</v>
      </c>
    </row>
    <row r="7389" spans="1:4" ht="27" x14ac:dyDescent="0.25">
      <c r="A7389" s="170">
        <v>101202</v>
      </c>
      <c r="B7389" s="171" t="s">
        <v>40103</v>
      </c>
      <c r="C7389" s="170" t="s">
        <v>166</v>
      </c>
      <c r="D7389" s="172">
        <v>44.99</v>
      </c>
    </row>
    <row r="7390" spans="1:4" ht="27" x14ac:dyDescent="0.25">
      <c r="A7390" s="170">
        <v>101203</v>
      </c>
      <c r="B7390" s="171" t="s">
        <v>40106</v>
      </c>
      <c r="C7390" s="170" t="s">
        <v>166</v>
      </c>
      <c r="D7390" s="172">
        <v>44.22</v>
      </c>
    </row>
    <row r="7391" spans="1:4" ht="27" x14ac:dyDescent="0.25">
      <c r="A7391" s="170">
        <v>101204</v>
      </c>
      <c r="B7391" s="171" t="s">
        <v>40108</v>
      </c>
      <c r="C7391" s="170" t="s">
        <v>166</v>
      </c>
      <c r="D7391" s="172">
        <v>44.52</v>
      </c>
    </row>
    <row r="7392" spans="1:4" ht="27" x14ac:dyDescent="0.25">
      <c r="A7392" s="170">
        <v>101205</v>
      </c>
      <c r="B7392" s="171" t="s">
        <v>40110</v>
      </c>
      <c r="C7392" s="170" t="s">
        <v>166</v>
      </c>
      <c r="D7392" s="172">
        <v>44.99</v>
      </c>
    </row>
    <row r="7393" spans="1:4" ht="40.5" x14ac:dyDescent="0.25">
      <c r="A7393" s="170">
        <v>102362</v>
      </c>
      <c r="B7393" s="171" t="s">
        <v>40112</v>
      </c>
      <c r="C7393" s="170" t="s">
        <v>110</v>
      </c>
      <c r="D7393" s="172">
        <v>170.09</v>
      </c>
    </row>
    <row r="7394" spans="1:4" ht="40.5" x14ac:dyDescent="0.25">
      <c r="A7394" s="170">
        <v>102363</v>
      </c>
      <c r="B7394" s="171" t="s">
        <v>40116</v>
      </c>
      <c r="C7394" s="170" t="s">
        <v>110</v>
      </c>
      <c r="D7394" s="172">
        <v>181.64</v>
      </c>
    </row>
    <row r="7395" spans="1:4" ht="40.5" x14ac:dyDescent="0.25">
      <c r="A7395" s="170">
        <v>102364</v>
      </c>
      <c r="B7395" s="171" t="s">
        <v>40120</v>
      </c>
      <c r="C7395" s="170" t="s">
        <v>110</v>
      </c>
      <c r="D7395" s="172">
        <v>202.98</v>
      </c>
    </row>
    <row r="7396" spans="1:4" x14ac:dyDescent="0.25">
      <c r="A7396" s="170">
        <v>98509</v>
      </c>
      <c r="B7396" s="171" t="s">
        <v>48780</v>
      </c>
      <c r="C7396" s="170" t="s">
        <v>58</v>
      </c>
      <c r="D7396" s="172">
        <v>45.72</v>
      </c>
    </row>
    <row r="7397" spans="1:4" x14ac:dyDescent="0.25">
      <c r="A7397" s="170">
        <v>98510</v>
      </c>
      <c r="B7397" s="171" t="s">
        <v>48781</v>
      </c>
      <c r="C7397" s="170" t="s">
        <v>58</v>
      </c>
      <c r="D7397" s="172">
        <v>86.29</v>
      </c>
    </row>
    <row r="7398" spans="1:4" x14ac:dyDescent="0.25">
      <c r="A7398" s="170">
        <v>98511</v>
      </c>
      <c r="B7398" s="171" t="s">
        <v>48782</v>
      </c>
      <c r="C7398" s="170" t="s">
        <v>58</v>
      </c>
      <c r="D7398" s="172">
        <v>146.5</v>
      </c>
    </row>
    <row r="7399" spans="1:4" x14ac:dyDescent="0.25">
      <c r="A7399" s="170">
        <v>98516</v>
      </c>
      <c r="B7399" s="171" t="s">
        <v>48783</v>
      </c>
      <c r="C7399" s="170" t="s">
        <v>58</v>
      </c>
      <c r="D7399" s="172">
        <v>322.63</v>
      </c>
    </row>
    <row r="7400" spans="1:4" x14ac:dyDescent="0.25">
      <c r="A7400" s="170">
        <v>98519</v>
      </c>
      <c r="B7400" s="171" t="s">
        <v>48784</v>
      </c>
      <c r="C7400" s="170" t="s">
        <v>110</v>
      </c>
      <c r="D7400" s="172">
        <v>4.45</v>
      </c>
    </row>
    <row r="7401" spans="1:4" x14ac:dyDescent="0.25">
      <c r="A7401" s="170">
        <v>98520</v>
      </c>
      <c r="B7401" s="171" t="s">
        <v>48785</v>
      </c>
      <c r="C7401" s="170" t="s">
        <v>110</v>
      </c>
      <c r="D7401" s="172">
        <v>6.65</v>
      </c>
    </row>
    <row r="7402" spans="1:4" x14ac:dyDescent="0.25">
      <c r="A7402" s="170">
        <v>98521</v>
      </c>
      <c r="B7402" s="171" t="s">
        <v>48786</v>
      </c>
      <c r="C7402" s="170" t="s">
        <v>110</v>
      </c>
      <c r="D7402" s="172">
        <v>0.39</v>
      </c>
    </row>
    <row r="7403" spans="1:4" x14ac:dyDescent="0.25">
      <c r="A7403" s="170">
        <v>98522</v>
      </c>
      <c r="B7403" s="171" t="s">
        <v>40143</v>
      </c>
      <c r="C7403" s="170" t="s">
        <v>166</v>
      </c>
      <c r="D7403" s="172">
        <v>166.06</v>
      </c>
    </row>
    <row r="7404" spans="1:4" x14ac:dyDescent="0.25">
      <c r="A7404" s="170">
        <v>98524</v>
      </c>
      <c r="B7404" s="171" t="s">
        <v>40146</v>
      </c>
      <c r="C7404" s="170" t="s">
        <v>110</v>
      </c>
      <c r="D7404" s="172">
        <v>5.63</v>
      </c>
    </row>
    <row r="7405" spans="1:4" x14ac:dyDescent="0.25">
      <c r="A7405" s="170">
        <v>105521</v>
      </c>
      <c r="B7405" s="171" t="s">
        <v>48787</v>
      </c>
      <c r="C7405" s="170" t="s">
        <v>110</v>
      </c>
      <c r="D7405" s="172">
        <v>4.5</v>
      </c>
    </row>
    <row r="7406" spans="1:4" x14ac:dyDescent="0.25">
      <c r="A7406" s="170">
        <v>98503</v>
      </c>
      <c r="B7406" s="171" t="s">
        <v>48788</v>
      </c>
      <c r="C7406" s="170" t="s">
        <v>110</v>
      </c>
      <c r="D7406" s="172">
        <v>25.74</v>
      </c>
    </row>
    <row r="7407" spans="1:4" x14ac:dyDescent="0.25">
      <c r="A7407" s="170">
        <v>98504</v>
      </c>
      <c r="B7407" s="171" t="s">
        <v>48789</v>
      </c>
      <c r="C7407" s="170" t="s">
        <v>110</v>
      </c>
      <c r="D7407" s="172">
        <v>16.489999999999998</v>
      </c>
    </row>
    <row r="7408" spans="1:4" x14ac:dyDescent="0.25">
      <c r="A7408" s="170">
        <v>98505</v>
      </c>
      <c r="B7408" s="171" t="s">
        <v>48790</v>
      </c>
      <c r="C7408" s="170" t="s">
        <v>110</v>
      </c>
      <c r="D7408" s="172">
        <v>69.83</v>
      </c>
    </row>
    <row r="7409" spans="1:4" x14ac:dyDescent="0.25">
      <c r="A7409" s="170">
        <v>103946</v>
      </c>
      <c r="B7409" s="171" t="s">
        <v>48791</v>
      </c>
      <c r="C7409" s="170" t="s">
        <v>110</v>
      </c>
      <c r="D7409" s="172">
        <v>21.32</v>
      </c>
    </row>
    <row r="7410" spans="1:4" ht="27" x14ac:dyDescent="0.25">
      <c r="A7410" s="170">
        <v>105000</v>
      </c>
      <c r="B7410" s="171" t="s">
        <v>40157</v>
      </c>
      <c r="C7410" s="170" t="s">
        <v>166</v>
      </c>
      <c r="D7410" s="172">
        <v>1444.37</v>
      </c>
    </row>
    <row r="7411" spans="1:4" ht="27" x14ac:dyDescent="0.25">
      <c r="A7411" s="170">
        <v>105001</v>
      </c>
      <c r="B7411" s="171" t="s">
        <v>40161</v>
      </c>
      <c r="C7411" s="170" t="s">
        <v>166</v>
      </c>
      <c r="D7411" s="172">
        <v>1473.21</v>
      </c>
    </row>
    <row r="7412" spans="1:4" ht="27" x14ac:dyDescent="0.25">
      <c r="A7412" s="170">
        <v>105002</v>
      </c>
      <c r="B7412" s="171" t="s">
        <v>40165</v>
      </c>
      <c r="C7412" s="170" t="s">
        <v>58</v>
      </c>
      <c r="D7412" s="172">
        <v>702.85</v>
      </c>
    </row>
    <row r="7413" spans="1:4" ht="27" x14ac:dyDescent="0.25">
      <c r="A7413" s="170">
        <v>105003</v>
      </c>
      <c r="B7413" s="171" t="s">
        <v>40169</v>
      </c>
      <c r="C7413" s="170" t="s">
        <v>58</v>
      </c>
      <c r="D7413" s="172">
        <v>1189.3</v>
      </c>
    </row>
    <row r="7414" spans="1:4" ht="27" x14ac:dyDescent="0.25">
      <c r="A7414" s="170">
        <v>105004</v>
      </c>
      <c r="B7414" s="171" t="s">
        <v>40173</v>
      </c>
      <c r="C7414" s="170" t="s">
        <v>110</v>
      </c>
      <c r="D7414" s="172">
        <v>118.95</v>
      </c>
    </row>
    <row r="7415" spans="1:4" ht="27" x14ac:dyDescent="0.25">
      <c r="A7415" s="170">
        <v>105005</v>
      </c>
      <c r="B7415" s="171" t="s">
        <v>40175</v>
      </c>
      <c r="C7415" s="170" t="s">
        <v>110</v>
      </c>
      <c r="D7415" s="172">
        <v>209.03</v>
      </c>
    </row>
    <row r="7416" spans="1:4" ht="27" x14ac:dyDescent="0.25">
      <c r="A7416" s="170">
        <v>103185</v>
      </c>
      <c r="B7416" s="171" t="s">
        <v>40179</v>
      </c>
      <c r="C7416" s="170" t="s">
        <v>58</v>
      </c>
      <c r="D7416" s="172">
        <v>6170.61</v>
      </c>
    </row>
    <row r="7417" spans="1:4" ht="27" x14ac:dyDescent="0.25">
      <c r="A7417" s="170">
        <v>103186</v>
      </c>
      <c r="B7417" s="171" t="s">
        <v>40183</v>
      </c>
      <c r="C7417" s="170" t="s">
        <v>58</v>
      </c>
      <c r="D7417" s="172">
        <v>6493.82</v>
      </c>
    </row>
    <row r="7418" spans="1:4" ht="27" x14ac:dyDescent="0.25">
      <c r="A7418" s="170">
        <v>103187</v>
      </c>
      <c r="B7418" s="171" t="s">
        <v>40187</v>
      </c>
      <c r="C7418" s="170" t="s">
        <v>58</v>
      </c>
      <c r="D7418" s="172">
        <v>4888.71</v>
      </c>
    </row>
    <row r="7419" spans="1:4" ht="27" x14ac:dyDescent="0.25">
      <c r="A7419" s="170">
        <v>103188</v>
      </c>
      <c r="B7419" s="171" t="s">
        <v>40191</v>
      </c>
      <c r="C7419" s="170" t="s">
        <v>58</v>
      </c>
      <c r="D7419" s="172">
        <v>5251.93</v>
      </c>
    </row>
    <row r="7420" spans="1:4" ht="27" x14ac:dyDescent="0.25">
      <c r="A7420" s="170">
        <v>103189</v>
      </c>
      <c r="B7420" s="171" t="s">
        <v>40195</v>
      </c>
      <c r="C7420" s="170" t="s">
        <v>58</v>
      </c>
      <c r="D7420" s="172">
        <v>2634.33</v>
      </c>
    </row>
    <row r="7421" spans="1:4" ht="27" x14ac:dyDescent="0.25">
      <c r="A7421" s="170">
        <v>103190</v>
      </c>
      <c r="B7421" s="171" t="s">
        <v>40199</v>
      </c>
      <c r="C7421" s="170" t="s">
        <v>58</v>
      </c>
      <c r="D7421" s="172">
        <v>4089</v>
      </c>
    </row>
    <row r="7422" spans="1:4" ht="27" x14ac:dyDescent="0.25">
      <c r="A7422" s="170">
        <v>103191</v>
      </c>
      <c r="B7422" s="171" t="s">
        <v>40203</v>
      </c>
      <c r="C7422" s="170" t="s">
        <v>58</v>
      </c>
      <c r="D7422" s="172">
        <v>2383.9899999999998</v>
      </c>
    </row>
    <row r="7423" spans="1:4" ht="27" x14ac:dyDescent="0.25">
      <c r="A7423" s="170">
        <v>103192</v>
      </c>
      <c r="B7423" s="171" t="s">
        <v>40207</v>
      </c>
      <c r="C7423" s="170" t="s">
        <v>58</v>
      </c>
      <c r="D7423" s="172">
        <v>2537.63</v>
      </c>
    </row>
    <row r="7424" spans="1:4" ht="27" x14ac:dyDescent="0.25">
      <c r="A7424" s="170">
        <v>103193</v>
      </c>
      <c r="B7424" s="171" t="s">
        <v>40211</v>
      </c>
      <c r="C7424" s="170" t="s">
        <v>58</v>
      </c>
      <c r="D7424" s="172">
        <v>1956.36</v>
      </c>
    </row>
    <row r="7425" spans="1:4" ht="27" x14ac:dyDescent="0.25">
      <c r="A7425" s="170">
        <v>103194</v>
      </c>
      <c r="B7425" s="171" t="s">
        <v>40215</v>
      </c>
      <c r="C7425" s="170" t="s">
        <v>58</v>
      </c>
      <c r="D7425" s="172">
        <v>2814.33</v>
      </c>
    </row>
    <row r="7426" spans="1:4" ht="27" x14ac:dyDescent="0.25">
      <c r="A7426" s="170">
        <v>103195</v>
      </c>
      <c r="B7426" s="171" t="s">
        <v>40219</v>
      </c>
      <c r="C7426" s="170" t="s">
        <v>58</v>
      </c>
      <c r="D7426" s="172">
        <v>2199.7199999999998</v>
      </c>
    </row>
    <row r="7427" spans="1:4" ht="27" x14ac:dyDescent="0.25">
      <c r="A7427" s="170">
        <v>103205</v>
      </c>
      <c r="B7427" s="171" t="s">
        <v>40223</v>
      </c>
      <c r="C7427" s="170" t="s">
        <v>58</v>
      </c>
      <c r="D7427" s="172">
        <v>4107.2299999999996</v>
      </c>
    </row>
    <row r="7428" spans="1:4" ht="27" x14ac:dyDescent="0.25">
      <c r="A7428" s="170">
        <v>103206</v>
      </c>
      <c r="B7428" s="171" t="s">
        <v>40227</v>
      </c>
      <c r="C7428" s="170" t="s">
        <v>58</v>
      </c>
      <c r="D7428" s="172">
        <v>2402.2199999999998</v>
      </c>
    </row>
    <row r="7429" spans="1:4" ht="27" x14ac:dyDescent="0.25">
      <c r="A7429" s="170">
        <v>103207</v>
      </c>
      <c r="B7429" s="171" t="s">
        <v>40231</v>
      </c>
      <c r="C7429" s="170" t="s">
        <v>58</v>
      </c>
      <c r="D7429" s="172">
        <v>2555.86</v>
      </c>
    </row>
    <row r="7430" spans="1:4" ht="27" x14ac:dyDescent="0.25">
      <c r="A7430" s="170">
        <v>103208</v>
      </c>
      <c r="B7430" s="171" t="s">
        <v>40235</v>
      </c>
      <c r="C7430" s="170" t="s">
        <v>58</v>
      </c>
      <c r="D7430" s="172">
        <v>1974.59</v>
      </c>
    </row>
    <row r="7431" spans="1:4" ht="27" x14ac:dyDescent="0.25">
      <c r="A7431" s="170">
        <v>103209</v>
      </c>
      <c r="B7431" s="171" t="s">
        <v>40239</v>
      </c>
      <c r="C7431" s="170" t="s">
        <v>58</v>
      </c>
      <c r="D7431" s="172">
        <v>2832.56</v>
      </c>
    </row>
    <row r="7432" spans="1:4" ht="27" x14ac:dyDescent="0.25">
      <c r="A7432" s="170">
        <v>103210</v>
      </c>
      <c r="B7432" s="171" t="s">
        <v>40243</v>
      </c>
      <c r="C7432" s="170" t="s">
        <v>58</v>
      </c>
      <c r="D7432" s="172">
        <v>2315.4699999999998</v>
      </c>
    </row>
    <row r="7433" spans="1:4" ht="27" x14ac:dyDescent="0.25">
      <c r="A7433" s="170">
        <v>103304</v>
      </c>
      <c r="B7433" s="171" t="s">
        <v>40247</v>
      </c>
      <c r="C7433" s="170" t="s">
        <v>58</v>
      </c>
      <c r="D7433" s="172">
        <v>1254.19</v>
      </c>
    </row>
    <row r="7434" spans="1:4" ht="27" x14ac:dyDescent="0.25">
      <c r="A7434" s="170">
        <v>103307</v>
      </c>
      <c r="B7434" s="171" t="s">
        <v>40251</v>
      </c>
      <c r="C7434" s="170" t="s">
        <v>58</v>
      </c>
      <c r="D7434" s="172">
        <v>1347.1</v>
      </c>
    </row>
    <row r="7435" spans="1:4" ht="27" x14ac:dyDescent="0.25">
      <c r="A7435" s="170">
        <v>103310</v>
      </c>
      <c r="B7435" s="171" t="s">
        <v>40255</v>
      </c>
      <c r="C7435" s="170" t="s">
        <v>58</v>
      </c>
      <c r="D7435" s="172">
        <v>1289.92</v>
      </c>
    </row>
    <row r="7436" spans="1:4" ht="27" x14ac:dyDescent="0.25">
      <c r="A7436" s="170">
        <v>103314</v>
      </c>
      <c r="B7436" s="171" t="s">
        <v>40259</v>
      </c>
      <c r="C7436" s="170" t="s">
        <v>110</v>
      </c>
      <c r="D7436" s="172">
        <v>293.97000000000003</v>
      </c>
    </row>
    <row r="7437" spans="1:4" ht="27" x14ac:dyDescent="0.25">
      <c r="A7437" s="170">
        <v>103315</v>
      </c>
      <c r="B7437" s="171" t="s">
        <v>40263</v>
      </c>
      <c r="C7437" s="170" t="s">
        <v>110</v>
      </c>
      <c r="D7437" s="172">
        <v>284.51</v>
      </c>
    </row>
    <row r="7438" spans="1:4" x14ac:dyDescent="0.25">
      <c r="A7438" s="170">
        <v>103769</v>
      </c>
      <c r="B7438" s="171" t="s">
        <v>40267</v>
      </c>
      <c r="C7438" s="170" t="s">
        <v>58</v>
      </c>
      <c r="D7438" s="172">
        <v>2846.02</v>
      </c>
    </row>
    <row r="7439" spans="1:4" ht="27" x14ac:dyDescent="0.25">
      <c r="A7439" s="170">
        <v>98525</v>
      </c>
      <c r="B7439" s="171" t="s">
        <v>40271</v>
      </c>
      <c r="C7439" s="170" t="s">
        <v>110</v>
      </c>
      <c r="D7439" s="172">
        <v>0.67</v>
      </c>
    </row>
    <row r="7440" spans="1:4" ht="27" x14ac:dyDescent="0.25">
      <c r="A7440" s="170">
        <v>98526</v>
      </c>
      <c r="B7440" s="171" t="s">
        <v>40273</v>
      </c>
      <c r="C7440" s="170" t="s">
        <v>58</v>
      </c>
      <c r="D7440" s="172">
        <v>141.01</v>
      </c>
    </row>
    <row r="7441" spans="1:4" ht="27" x14ac:dyDescent="0.25">
      <c r="A7441" s="170">
        <v>98527</v>
      </c>
      <c r="B7441" s="171" t="s">
        <v>40277</v>
      </c>
      <c r="C7441" s="170" t="s">
        <v>58</v>
      </c>
      <c r="D7441" s="172">
        <v>234</v>
      </c>
    </row>
    <row r="7442" spans="1:4" x14ac:dyDescent="0.25">
      <c r="A7442" s="170">
        <v>98528</v>
      </c>
      <c r="B7442" s="171" t="s">
        <v>40281</v>
      </c>
      <c r="C7442" s="170" t="s">
        <v>58</v>
      </c>
      <c r="D7442" s="172">
        <v>308.43</v>
      </c>
    </row>
    <row r="7443" spans="1:4" x14ac:dyDescent="0.25">
      <c r="A7443" s="170">
        <v>98529</v>
      </c>
      <c r="B7443" s="171" t="s">
        <v>40285</v>
      </c>
      <c r="C7443" s="170" t="s">
        <v>58</v>
      </c>
      <c r="D7443" s="172">
        <v>88.99</v>
      </c>
    </row>
    <row r="7444" spans="1:4" x14ac:dyDescent="0.25">
      <c r="A7444" s="170">
        <v>98530</v>
      </c>
      <c r="B7444" s="171" t="s">
        <v>40288</v>
      </c>
      <c r="C7444" s="170" t="s">
        <v>58</v>
      </c>
      <c r="D7444" s="172">
        <v>174.67</v>
      </c>
    </row>
    <row r="7445" spans="1:4" x14ac:dyDescent="0.25">
      <c r="A7445" s="170">
        <v>98531</v>
      </c>
      <c r="B7445" s="171" t="s">
        <v>40292</v>
      </c>
      <c r="C7445" s="170" t="s">
        <v>58</v>
      </c>
      <c r="D7445" s="172">
        <v>419.6</v>
      </c>
    </row>
    <row r="7446" spans="1:4" x14ac:dyDescent="0.25">
      <c r="A7446" s="170">
        <v>98532</v>
      </c>
      <c r="B7446" s="171" t="s">
        <v>40296</v>
      </c>
      <c r="C7446" s="170" t="s">
        <v>58</v>
      </c>
      <c r="D7446" s="172">
        <v>33.46</v>
      </c>
    </row>
    <row r="7447" spans="1:4" x14ac:dyDescent="0.25">
      <c r="A7447" s="170">
        <v>98533</v>
      </c>
      <c r="B7447" s="171" t="s">
        <v>40299</v>
      </c>
      <c r="C7447" s="170" t="s">
        <v>58</v>
      </c>
      <c r="D7447" s="172">
        <v>128.66999999999999</v>
      </c>
    </row>
    <row r="7448" spans="1:4" x14ac:dyDescent="0.25">
      <c r="A7448" s="170">
        <v>98534</v>
      </c>
      <c r="B7448" s="171" t="s">
        <v>40302</v>
      </c>
      <c r="C7448" s="170" t="s">
        <v>58</v>
      </c>
      <c r="D7448" s="172">
        <v>355.26</v>
      </c>
    </row>
    <row r="7449" spans="1:4" x14ac:dyDescent="0.25">
      <c r="A7449" s="170">
        <v>98535</v>
      </c>
      <c r="B7449" s="171" t="s">
        <v>40305</v>
      </c>
      <c r="C7449" s="170" t="s">
        <v>58</v>
      </c>
      <c r="D7449" s="172">
        <v>750.69</v>
      </c>
    </row>
    <row r="7450" spans="1:4" x14ac:dyDescent="0.25">
      <c r="A7450" s="170">
        <v>88238</v>
      </c>
      <c r="B7450" s="171" t="s">
        <v>40309</v>
      </c>
      <c r="C7450" s="170" t="s">
        <v>347</v>
      </c>
      <c r="D7450" s="172">
        <v>28.38</v>
      </c>
    </row>
    <row r="7451" spans="1:4" x14ac:dyDescent="0.25">
      <c r="A7451" s="170">
        <v>88239</v>
      </c>
      <c r="B7451" s="171" t="s">
        <v>40312</v>
      </c>
      <c r="C7451" s="170" t="s">
        <v>347</v>
      </c>
      <c r="D7451" s="172">
        <v>28.31</v>
      </c>
    </row>
    <row r="7452" spans="1:4" x14ac:dyDescent="0.25">
      <c r="A7452" s="170">
        <v>88240</v>
      </c>
      <c r="B7452" s="171" t="s">
        <v>40315</v>
      </c>
      <c r="C7452" s="170" t="s">
        <v>347</v>
      </c>
      <c r="D7452" s="172">
        <v>27.19</v>
      </c>
    </row>
    <row r="7453" spans="1:4" x14ac:dyDescent="0.25">
      <c r="A7453" s="170">
        <v>88241</v>
      </c>
      <c r="B7453" s="171" t="s">
        <v>40317</v>
      </c>
      <c r="C7453" s="170" t="s">
        <v>347</v>
      </c>
      <c r="D7453" s="172">
        <v>26.34</v>
      </c>
    </row>
    <row r="7454" spans="1:4" x14ac:dyDescent="0.25">
      <c r="A7454" s="170">
        <v>88242</v>
      </c>
      <c r="B7454" s="171" t="s">
        <v>40319</v>
      </c>
      <c r="C7454" s="170" t="s">
        <v>347</v>
      </c>
      <c r="D7454" s="172">
        <v>28.45</v>
      </c>
    </row>
    <row r="7455" spans="1:4" x14ac:dyDescent="0.25">
      <c r="A7455" s="170">
        <v>88243</v>
      </c>
      <c r="B7455" s="171" t="s">
        <v>40323</v>
      </c>
      <c r="C7455" s="170" t="s">
        <v>347</v>
      </c>
      <c r="D7455" s="173">
        <v>27.49</v>
      </c>
    </row>
    <row r="7456" spans="1:4" x14ac:dyDescent="0.25">
      <c r="A7456" s="170">
        <v>88245</v>
      </c>
      <c r="B7456" s="171" t="s">
        <v>40325</v>
      </c>
      <c r="C7456" s="170" t="s">
        <v>347</v>
      </c>
      <c r="D7456" s="173">
        <v>29.96</v>
      </c>
    </row>
    <row r="7457" spans="1:4" x14ac:dyDescent="0.25">
      <c r="A7457" s="170">
        <v>88246</v>
      </c>
      <c r="B7457" s="171" t="s">
        <v>40328</v>
      </c>
      <c r="C7457" s="170" t="s">
        <v>347</v>
      </c>
      <c r="D7457" s="173">
        <v>23.93</v>
      </c>
    </row>
    <row r="7458" spans="1:4" x14ac:dyDescent="0.25">
      <c r="A7458" s="170">
        <v>88247</v>
      </c>
      <c r="B7458" s="171" t="s">
        <v>40331</v>
      </c>
      <c r="C7458" s="170" t="s">
        <v>347</v>
      </c>
      <c r="D7458" s="173">
        <v>28.95</v>
      </c>
    </row>
    <row r="7459" spans="1:4" x14ac:dyDescent="0.25">
      <c r="A7459" s="170">
        <v>88248</v>
      </c>
      <c r="B7459" s="171" t="s">
        <v>40334</v>
      </c>
      <c r="C7459" s="170" t="s">
        <v>347</v>
      </c>
      <c r="D7459" s="173">
        <v>27.83</v>
      </c>
    </row>
    <row r="7460" spans="1:4" x14ac:dyDescent="0.25">
      <c r="A7460" s="170">
        <v>88249</v>
      </c>
      <c r="B7460" s="171" t="s">
        <v>40336</v>
      </c>
      <c r="C7460" s="170" t="s">
        <v>347</v>
      </c>
      <c r="D7460" s="173">
        <v>36.549999999999997</v>
      </c>
    </row>
    <row r="7461" spans="1:4" x14ac:dyDescent="0.25">
      <c r="A7461" s="170">
        <v>88250</v>
      </c>
      <c r="B7461" s="171" t="s">
        <v>40340</v>
      </c>
      <c r="C7461" s="170" t="s">
        <v>347</v>
      </c>
      <c r="D7461" s="173">
        <v>27.19</v>
      </c>
    </row>
    <row r="7462" spans="1:4" x14ac:dyDescent="0.25">
      <c r="A7462" s="170">
        <v>88251</v>
      </c>
      <c r="B7462" s="171" t="s">
        <v>40342</v>
      </c>
      <c r="C7462" s="170" t="s">
        <v>347</v>
      </c>
      <c r="D7462" s="173">
        <v>28.38</v>
      </c>
    </row>
    <row r="7463" spans="1:4" x14ac:dyDescent="0.25">
      <c r="A7463" s="170">
        <v>88252</v>
      </c>
      <c r="B7463" s="171" t="s">
        <v>40344</v>
      </c>
      <c r="C7463" s="170" t="s">
        <v>347</v>
      </c>
      <c r="D7463" s="173">
        <v>26.22</v>
      </c>
    </row>
    <row r="7464" spans="1:4" x14ac:dyDescent="0.25">
      <c r="A7464" s="170">
        <v>88253</v>
      </c>
      <c r="B7464" s="171" t="s">
        <v>40346</v>
      </c>
      <c r="C7464" s="170" t="s">
        <v>347</v>
      </c>
      <c r="D7464" s="173">
        <v>30.95</v>
      </c>
    </row>
    <row r="7465" spans="1:4" x14ac:dyDescent="0.25">
      <c r="A7465" s="170">
        <v>88255</v>
      </c>
      <c r="B7465" s="171" t="s">
        <v>40349</v>
      </c>
      <c r="C7465" s="170" t="s">
        <v>347</v>
      </c>
      <c r="D7465" s="173">
        <v>31.85</v>
      </c>
    </row>
    <row r="7466" spans="1:4" x14ac:dyDescent="0.25">
      <c r="A7466" s="170">
        <v>88256</v>
      </c>
      <c r="B7466" s="171" t="s">
        <v>40351</v>
      </c>
      <c r="C7466" s="170" t="s">
        <v>347</v>
      </c>
      <c r="D7466" s="173">
        <v>30.04</v>
      </c>
    </row>
    <row r="7467" spans="1:4" x14ac:dyDescent="0.25">
      <c r="A7467" s="170">
        <v>88257</v>
      </c>
      <c r="B7467" s="171" t="s">
        <v>40354</v>
      </c>
      <c r="C7467" s="170" t="s">
        <v>347</v>
      </c>
      <c r="D7467" s="173">
        <v>29.87</v>
      </c>
    </row>
    <row r="7468" spans="1:4" x14ac:dyDescent="0.25">
      <c r="A7468" s="170">
        <v>88260</v>
      </c>
      <c r="B7468" s="171" t="s">
        <v>40356</v>
      </c>
      <c r="C7468" s="170" t="s">
        <v>347</v>
      </c>
      <c r="D7468" s="173">
        <v>29.94</v>
      </c>
    </row>
    <row r="7469" spans="1:4" x14ac:dyDescent="0.25">
      <c r="A7469" s="170">
        <v>88261</v>
      </c>
      <c r="B7469" s="171" t="s">
        <v>40359</v>
      </c>
      <c r="C7469" s="170" t="s">
        <v>347</v>
      </c>
      <c r="D7469" s="173">
        <v>29.9</v>
      </c>
    </row>
    <row r="7470" spans="1:4" x14ac:dyDescent="0.25">
      <c r="A7470" s="170">
        <v>88262</v>
      </c>
      <c r="B7470" s="171" t="s">
        <v>40360</v>
      </c>
      <c r="C7470" s="170" t="s">
        <v>347</v>
      </c>
      <c r="D7470" s="173">
        <v>29.82</v>
      </c>
    </row>
    <row r="7471" spans="1:4" x14ac:dyDescent="0.25">
      <c r="A7471" s="170">
        <v>88263</v>
      </c>
      <c r="B7471" s="171" t="s">
        <v>40363</v>
      </c>
      <c r="C7471" s="170" t="s">
        <v>347</v>
      </c>
      <c r="D7471" s="173">
        <v>39.58</v>
      </c>
    </row>
    <row r="7472" spans="1:4" x14ac:dyDescent="0.25">
      <c r="A7472" s="170">
        <v>88264</v>
      </c>
      <c r="B7472" s="171" t="s">
        <v>40366</v>
      </c>
      <c r="C7472" s="170" t="s">
        <v>347</v>
      </c>
      <c r="D7472" s="173">
        <v>38.450000000000003</v>
      </c>
    </row>
    <row r="7473" spans="1:4" x14ac:dyDescent="0.25">
      <c r="A7473" s="170">
        <v>88266</v>
      </c>
      <c r="B7473" s="171" t="s">
        <v>40368</v>
      </c>
      <c r="C7473" s="170" t="s">
        <v>347</v>
      </c>
      <c r="D7473" s="173">
        <v>43.49</v>
      </c>
    </row>
    <row r="7474" spans="1:4" x14ac:dyDescent="0.25">
      <c r="A7474" s="170">
        <v>88267</v>
      </c>
      <c r="B7474" s="171" t="s">
        <v>40372</v>
      </c>
      <c r="C7474" s="170" t="s">
        <v>347</v>
      </c>
      <c r="D7474" s="173">
        <v>33.33</v>
      </c>
    </row>
    <row r="7475" spans="1:4" x14ac:dyDescent="0.25">
      <c r="A7475" s="170">
        <v>88269</v>
      </c>
      <c r="B7475" s="171" t="s">
        <v>40374</v>
      </c>
      <c r="C7475" s="170" t="s">
        <v>347</v>
      </c>
      <c r="D7475" s="173">
        <v>29.96</v>
      </c>
    </row>
    <row r="7476" spans="1:4" x14ac:dyDescent="0.25">
      <c r="A7476" s="170">
        <v>88270</v>
      </c>
      <c r="B7476" s="171" t="s">
        <v>40376</v>
      </c>
      <c r="C7476" s="170" t="s">
        <v>347</v>
      </c>
      <c r="D7476" s="173">
        <v>30.19</v>
      </c>
    </row>
    <row r="7477" spans="1:4" x14ac:dyDescent="0.25">
      <c r="A7477" s="170">
        <v>88272</v>
      </c>
      <c r="B7477" s="171" t="s">
        <v>40379</v>
      </c>
      <c r="C7477" s="170" t="s">
        <v>347</v>
      </c>
      <c r="D7477" s="173">
        <v>33.31</v>
      </c>
    </row>
    <row r="7478" spans="1:4" x14ac:dyDescent="0.25">
      <c r="A7478" s="170">
        <v>88273</v>
      </c>
      <c r="B7478" s="171" t="s">
        <v>40383</v>
      </c>
      <c r="C7478" s="170" t="s">
        <v>347</v>
      </c>
      <c r="D7478" s="173">
        <v>29.9</v>
      </c>
    </row>
    <row r="7479" spans="1:4" x14ac:dyDescent="0.25">
      <c r="A7479" s="170">
        <v>88274</v>
      </c>
      <c r="B7479" s="171" t="s">
        <v>40385</v>
      </c>
      <c r="C7479" s="170" t="s">
        <v>347</v>
      </c>
      <c r="D7479" s="173">
        <v>30.81</v>
      </c>
    </row>
    <row r="7480" spans="1:4" x14ac:dyDescent="0.25">
      <c r="A7480" s="170">
        <v>88275</v>
      </c>
      <c r="B7480" s="171" t="s">
        <v>40387</v>
      </c>
      <c r="C7480" s="170" t="s">
        <v>347</v>
      </c>
      <c r="D7480" s="173">
        <v>36.340000000000003</v>
      </c>
    </row>
    <row r="7481" spans="1:4" x14ac:dyDescent="0.25">
      <c r="A7481" s="170">
        <v>88277</v>
      </c>
      <c r="B7481" s="171" t="s">
        <v>40391</v>
      </c>
      <c r="C7481" s="170" t="s">
        <v>347</v>
      </c>
      <c r="D7481" s="173">
        <v>31.06</v>
      </c>
    </row>
    <row r="7482" spans="1:4" x14ac:dyDescent="0.25">
      <c r="A7482" s="170">
        <v>88278</v>
      </c>
      <c r="B7482" s="171" t="s">
        <v>40393</v>
      </c>
      <c r="C7482" s="170" t="s">
        <v>347</v>
      </c>
      <c r="D7482" s="173">
        <v>25.8</v>
      </c>
    </row>
    <row r="7483" spans="1:4" x14ac:dyDescent="0.25">
      <c r="A7483" s="170">
        <v>88279</v>
      </c>
      <c r="B7483" s="171" t="s">
        <v>40396</v>
      </c>
      <c r="C7483" s="170" t="s">
        <v>347</v>
      </c>
      <c r="D7483" s="173">
        <v>31.15</v>
      </c>
    </row>
    <row r="7484" spans="1:4" x14ac:dyDescent="0.25">
      <c r="A7484" s="170">
        <v>88281</v>
      </c>
      <c r="B7484" s="171" t="s">
        <v>40398</v>
      </c>
      <c r="C7484" s="170" t="s">
        <v>347</v>
      </c>
      <c r="D7484" s="173">
        <v>32.78</v>
      </c>
    </row>
    <row r="7485" spans="1:4" x14ac:dyDescent="0.25">
      <c r="A7485" s="170">
        <v>88282</v>
      </c>
      <c r="B7485" s="171" t="s">
        <v>40400</v>
      </c>
      <c r="C7485" s="170" t="s">
        <v>347</v>
      </c>
      <c r="D7485" s="173">
        <v>31.83</v>
      </c>
    </row>
    <row r="7486" spans="1:4" x14ac:dyDescent="0.25">
      <c r="A7486" s="170">
        <v>88283</v>
      </c>
      <c r="B7486" s="171" t="s">
        <v>40402</v>
      </c>
      <c r="C7486" s="170" t="s">
        <v>347</v>
      </c>
      <c r="D7486" s="173">
        <v>37.799999999999997</v>
      </c>
    </row>
    <row r="7487" spans="1:4" x14ac:dyDescent="0.25">
      <c r="A7487" s="170">
        <v>88284</v>
      </c>
      <c r="B7487" s="171" t="s">
        <v>40405</v>
      </c>
      <c r="C7487" s="170" t="s">
        <v>347</v>
      </c>
      <c r="D7487" s="173">
        <v>27.71</v>
      </c>
    </row>
    <row r="7488" spans="1:4" x14ac:dyDescent="0.25">
      <c r="A7488" s="170">
        <v>88286</v>
      </c>
      <c r="B7488" s="171" t="s">
        <v>40407</v>
      </c>
      <c r="C7488" s="170" t="s">
        <v>347</v>
      </c>
      <c r="D7488" s="173">
        <v>35.15</v>
      </c>
    </row>
    <row r="7489" spans="1:4" x14ac:dyDescent="0.25">
      <c r="A7489" s="170">
        <v>88288</v>
      </c>
      <c r="B7489" s="171" t="s">
        <v>40411</v>
      </c>
      <c r="C7489" s="170" t="s">
        <v>347</v>
      </c>
      <c r="D7489" s="173">
        <v>22.01</v>
      </c>
    </row>
    <row r="7490" spans="1:4" x14ac:dyDescent="0.25">
      <c r="A7490" s="170">
        <v>88291</v>
      </c>
      <c r="B7490" s="171" t="s">
        <v>40414</v>
      </c>
      <c r="C7490" s="170" t="s">
        <v>347</v>
      </c>
      <c r="D7490" s="173">
        <v>27.2</v>
      </c>
    </row>
    <row r="7491" spans="1:4" x14ac:dyDescent="0.25">
      <c r="A7491" s="170">
        <v>88292</v>
      </c>
      <c r="B7491" s="171" t="s">
        <v>40416</v>
      </c>
      <c r="C7491" s="170" t="s">
        <v>347</v>
      </c>
      <c r="D7491" s="173">
        <v>24.19</v>
      </c>
    </row>
    <row r="7492" spans="1:4" x14ac:dyDescent="0.25">
      <c r="A7492" s="170">
        <v>88293</v>
      </c>
      <c r="B7492" s="171" t="s">
        <v>40418</v>
      </c>
      <c r="C7492" s="170" t="s">
        <v>347</v>
      </c>
      <c r="D7492" s="173">
        <v>27.2</v>
      </c>
    </row>
    <row r="7493" spans="1:4" x14ac:dyDescent="0.25">
      <c r="A7493" s="170">
        <v>88294</v>
      </c>
      <c r="B7493" s="171" t="s">
        <v>40420</v>
      </c>
      <c r="C7493" s="170" t="s">
        <v>347</v>
      </c>
      <c r="D7493" s="173">
        <v>33.99</v>
      </c>
    </row>
    <row r="7494" spans="1:4" x14ac:dyDescent="0.25">
      <c r="A7494" s="170">
        <v>88295</v>
      </c>
      <c r="B7494" s="171" t="s">
        <v>40423</v>
      </c>
      <c r="C7494" s="170" t="s">
        <v>347</v>
      </c>
      <c r="D7494" s="173">
        <v>25.9</v>
      </c>
    </row>
    <row r="7495" spans="1:4" x14ac:dyDescent="0.25">
      <c r="A7495" s="170">
        <v>88296</v>
      </c>
      <c r="B7495" s="171" t="s">
        <v>40426</v>
      </c>
      <c r="C7495" s="170" t="s">
        <v>347</v>
      </c>
      <c r="D7495" s="173">
        <v>26.54</v>
      </c>
    </row>
    <row r="7496" spans="1:4" x14ac:dyDescent="0.25">
      <c r="A7496" s="170">
        <v>88297</v>
      </c>
      <c r="B7496" s="171" t="s">
        <v>40429</v>
      </c>
      <c r="C7496" s="170" t="s">
        <v>347</v>
      </c>
      <c r="D7496" s="173">
        <v>28.75</v>
      </c>
    </row>
    <row r="7497" spans="1:4" x14ac:dyDescent="0.25">
      <c r="A7497" s="170">
        <v>88298</v>
      </c>
      <c r="B7497" s="171" t="s">
        <v>40431</v>
      </c>
      <c r="C7497" s="170" t="s">
        <v>347</v>
      </c>
      <c r="D7497" s="173">
        <v>25.73</v>
      </c>
    </row>
    <row r="7498" spans="1:4" x14ac:dyDescent="0.25">
      <c r="A7498" s="170">
        <v>88299</v>
      </c>
      <c r="B7498" s="171" t="s">
        <v>40435</v>
      </c>
      <c r="C7498" s="170" t="s">
        <v>347</v>
      </c>
      <c r="D7498" s="173">
        <v>34.85</v>
      </c>
    </row>
    <row r="7499" spans="1:4" x14ac:dyDescent="0.25">
      <c r="A7499" s="170">
        <v>88300</v>
      </c>
      <c r="B7499" s="171" t="s">
        <v>40438</v>
      </c>
      <c r="C7499" s="170" t="s">
        <v>347</v>
      </c>
      <c r="D7499" s="173">
        <v>34.85</v>
      </c>
    </row>
    <row r="7500" spans="1:4" x14ac:dyDescent="0.25">
      <c r="A7500" s="170">
        <v>88301</v>
      </c>
      <c r="B7500" s="171" t="s">
        <v>40440</v>
      </c>
      <c r="C7500" s="170" t="s">
        <v>347</v>
      </c>
      <c r="D7500" s="173">
        <v>27.2</v>
      </c>
    </row>
    <row r="7501" spans="1:4" x14ac:dyDescent="0.25">
      <c r="A7501" s="170">
        <v>88302</v>
      </c>
      <c r="B7501" s="171" t="s">
        <v>40442</v>
      </c>
      <c r="C7501" s="170" t="s">
        <v>347</v>
      </c>
      <c r="D7501" s="173">
        <v>27.2</v>
      </c>
    </row>
    <row r="7502" spans="1:4" x14ac:dyDescent="0.25">
      <c r="A7502" s="170">
        <v>88303</v>
      </c>
      <c r="B7502" s="171" t="s">
        <v>40444</v>
      </c>
      <c r="C7502" s="170" t="s">
        <v>347</v>
      </c>
      <c r="D7502" s="173">
        <v>27.57</v>
      </c>
    </row>
    <row r="7503" spans="1:4" x14ac:dyDescent="0.25">
      <c r="A7503" s="170">
        <v>88304</v>
      </c>
      <c r="B7503" s="171" t="s">
        <v>40446</v>
      </c>
      <c r="C7503" s="170" t="s">
        <v>347</v>
      </c>
      <c r="D7503" s="173">
        <v>34.85</v>
      </c>
    </row>
    <row r="7504" spans="1:4" x14ac:dyDescent="0.25">
      <c r="A7504" s="170">
        <v>88306</v>
      </c>
      <c r="B7504" s="171" t="s">
        <v>40448</v>
      </c>
      <c r="C7504" s="170" t="s">
        <v>347</v>
      </c>
      <c r="D7504" s="173">
        <v>22.12</v>
      </c>
    </row>
    <row r="7505" spans="1:4" x14ac:dyDescent="0.25">
      <c r="A7505" s="170">
        <v>88307</v>
      </c>
      <c r="B7505" s="171" t="s">
        <v>40451</v>
      </c>
      <c r="C7505" s="170" t="s">
        <v>347</v>
      </c>
      <c r="D7505" s="173">
        <v>28.93</v>
      </c>
    </row>
    <row r="7506" spans="1:4" x14ac:dyDescent="0.25">
      <c r="A7506" s="170">
        <v>88308</v>
      </c>
      <c r="B7506" s="171" t="s">
        <v>40453</v>
      </c>
      <c r="C7506" s="170" t="s">
        <v>347</v>
      </c>
      <c r="D7506" s="173">
        <v>30.04</v>
      </c>
    </row>
    <row r="7507" spans="1:4" x14ac:dyDescent="0.25">
      <c r="A7507" s="170">
        <v>88309</v>
      </c>
      <c r="B7507" s="171" t="s">
        <v>40455</v>
      </c>
      <c r="C7507" s="170" t="s">
        <v>347</v>
      </c>
      <c r="D7507" s="173">
        <v>30.19</v>
      </c>
    </row>
    <row r="7508" spans="1:4" x14ac:dyDescent="0.25">
      <c r="A7508" s="170">
        <v>88310</v>
      </c>
      <c r="B7508" s="171" t="s">
        <v>40457</v>
      </c>
      <c r="C7508" s="170" t="s">
        <v>347</v>
      </c>
      <c r="D7508" s="173">
        <v>31.96</v>
      </c>
    </row>
    <row r="7509" spans="1:4" x14ac:dyDescent="0.25">
      <c r="A7509" s="170">
        <v>88311</v>
      </c>
      <c r="B7509" s="171" t="s">
        <v>40460</v>
      </c>
      <c r="C7509" s="170" t="s">
        <v>347</v>
      </c>
      <c r="D7509" s="173">
        <v>30.24</v>
      </c>
    </row>
    <row r="7510" spans="1:4" x14ac:dyDescent="0.25">
      <c r="A7510" s="170">
        <v>88312</v>
      </c>
      <c r="B7510" s="171" t="s">
        <v>40462</v>
      </c>
      <c r="C7510" s="170" t="s">
        <v>347</v>
      </c>
      <c r="D7510" s="173">
        <v>31.96</v>
      </c>
    </row>
    <row r="7511" spans="1:4" x14ac:dyDescent="0.25">
      <c r="A7511" s="170">
        <v>88313</v>
      </c>
      <c r="B7511" s="171" t="s">
        <v>40464</v>
      </c>
      <c r="C7511" s="170" t="s">
        <v>347</v>
      </c>
      <c r="D7511" s="173">
        <v>26</v>
      </c>
    </row>
    <row r="7512" spans="1:4" x14ac:dyDescent="0.25">
      <c r="A7512" s="170">
        <v>88314</v>
      </c>
      <c r="B7512" s="171" t="s">
        <v>40467</v>
      </c>
      <c r="C7512" s="170" t="s">
        <v>347</v>
      </c>
      <c r="D7512" s="173">
        <v>28.59</v>
      </c>
    </row>
    <row r="7513" spans="1:4" x14ac:dyDescent="0.25">
      <c r="A7513" s="170">
        <v>88315</v>
      </c>
      <c r="B7513" s="171" t="s">
        <v>40469</v>
      </c>
      <c r="C7513" s="170" t="s">
        <v>347</v>
      </c>
      <c r="D7513" s="173">
        <v>30.52</v>
      </c>
    </row>
    <row r="7514" spans="1:4" x14ac:dyDescent="0.25">
      <c r="A7514" s="170">
        <v>88316</v>
      </c>
      <c r="B7514" s="171" t="s">
        <v>40472</v>
      </c>
      <c r="C7514" s="170" t="s">
        <v>347</v>
      </c>
      <c r="D7514" s="173">
        <v>26.42</v>
      </c>
    </row>
    <row r="7515" spans="1:4" x14ac:dyDescent="0.25">
      <c r="A7515" s="170">
        <v>88317</v>
      </c>
      <c r="B7515" s="171" t="s">
        <v>40475</v>
      </c>
      <c r="C7515" s="170" t="s">
        <v>347</v>
      </c>
      <c r="D7515" s="173">
        <v>33.520000000000003</v>
      </c>
    </row>
    <row r="7516" spans="1:4" x14ac:dyDescent="0.25">
      <c r="A7516" s="170">
        <v>88318</v>
      </c>
      <c r="B7516" s="171" t="s">
        <v>40478</v>
      </c>
      <c r="C7516" s="170" t="s">
        <v>347</v>
      </c>
      <c r="D7516" s="173">
        <v>35.39</v>
      </c>
    </row>
    <row r="7517" spans="1:4" x14ac:dyDescent="0.25">
      <c r="A7517" s="170">
        <v>88321</v>
      </c>
      <c r="B7517" s="171" t="s">
        <v>40481</v>
      </c>
      <c r="C7517" s="170" t="s">
        <v>347</v>
      </c>
      <c r="D7517" s="173">
        <v>52.56</v>
      </c>
    </row>
    <row r="7518" spans="1:4" x14ac:dyDescent="0.25">
      <c r="A7518" s="170">
        <v>88322</v>
      </c>
      <c r="B7518" s="171" t="s">
        <v>40483</v>
      </c>
      <c r="C7518" s="170" t="s">
        <v>347</v>
      </c>
      <c r="D7518" s="173">
        <v>25.73</v>
      </c>
    </row>
    <row r="7519" spans="1:4" x14ac:dyDescent="0.25">
      <c r="A7519" s="170">
        <v>88323</v>
      </c>
      <c r="B7519" s="171" t="s">
        <v>40486</v>
      </c>
      <c r="C7519" s="170" t="s">
        <v>347</v>
      </c>
      <c r="D7519" s="173">
        <v>29.82</v>
      </c>
    </row>
    <row r="7520" spans="1:4" x14ac:dyDescent="0.25">
      <c r="A7520" s="170">
        <v>88324</v>
      </c>
      <c r="B7520" s="171" t="s">
        <v>40488</v>
      </c>
      <c r="C7520" s="170" t="s">
        <v>347</v>
      </c>
      <c r="D7520" s="173">
        <v>28.75</v>
      </c>
    </row>
    <row r="7521" spans="1:4" x14ac:dyDescent="0.25">
      <c r="A7521" s="170">
        <v>88325</v>
      </c>
      <c r="B7521" s="171" t="s">
        <v>40490</v>
      </c>
      <c r="C7521" s="170" t="s">
        <v>347</v>
      </c>
      <c r="D7521" s="173">
        <v>26.18</v>
      </c>
    </row>
    <row r="7522" spans="1:4" x14ac:dyDescent="0.25">
      <c r="A7522" s="170">
        <v>88377</v>
      </c>
      <c r="B7522" s="171" t="s">
        <v>40493</v>
      </c>
      <c r="C7522" s="170" t="s">
        <v>347</v>
      </c>
      <c r="D7522" s="173">
        <v>25.35</v>
      </c>
    </row>
    <row r="7523" spans="1:4" x14ac:dyDescent="0.25">
      <c r="A7523" s="170">
        <v>88441</v>
      </c>
      <c r="B7523" s="171" t="s">
        <v>40496</v>
      </c>
      <c r="C7523" s="170" t="s">
        <v>347</v>
      </c>
      <c r="D7523" s="173">
        <v>27.49</v>
      </c>
    </row>
    <row r="7524" spans="1:4" x14ac:dyDescent="0.25">
      <c r="A7524" s="170">
        <v>90766</v>
      </c>
      <c r="B7524" s="171" t="s">
        <v>40498</v>
      </c>
      <c r="C7524" s="170" t="s">
        <v>347</v>
      </c>
      <c r="D7524" s="173">
        <v>33.6</v>
      </c>
    </row>
    <row r="7525" spans="1:4" x14ac:dyDescent="0.25">
      <c r="A7525" s="170">
        <v>90767</v>
      </c>
      <c r="B7525" s="171" t="s">
        <v>40500</v>
      </c>
      <c r="C7525" s="170" t="s">
        <v>347</v>
      </c>
      <c r="D7525" s="173">
        <v>35.33</v>
      </c>
    </row>
    <row r="7526" spans="1:4" x14ac:dyDescent="0.25">
      <c r="A7526" s="170">
        <v>90768</v>
      </c>
      <c r="B7526" s="171" t="s">
        <v>40503</v>
      </c>
      <c r="C7526" s="170" t="s">
        <v>347</v>
      </c>
      <c r="D7526" s="173">
        <v>101.23</v>
      </c>
    </row>
    <row r="7527" spans="1:4" x14ac:dyDescent="0.25">
      <c r="A7527" s="170">
        <v>90769</v>
      </c>
      <c r="B7527" s="171" t="s">
        <v>40505</v>
      </c>
      <c r="C7527" s="170" t="s">
        <v>347</v>
      </c>
      <c r="D7527" s="173">
        <v>106.7</v>
      </c>
    </row>
    <row r="7528" spans="1:4" x14ac:dyDescent="0.25">
      <c r="A7528" s="170">
        <v>90770</v>
      </c>
      <c r="B7528" s="171" t="s">
        <v>40509</v>
      </c>
      <c r="C7528" s="170" t="s">
        <v>347</v>
      </c>
      <c r="D7528" s="173">
        <v>113.91</v>
      </c>
    </row>
    <row r="7529" spans="1:4" x14ac:dyDescent="0.25">
      <c r="A7529" s="170">
        <v>90772</v>
      </c>
      <c r="B7529" s="171" t="s">
        <v>40513</v>
      </c>
      <c r="C7529" s="170" t="s">
        <v>347</v>
      </c>
      <c r="D7529" s="173">
        <v>29.13</v>
      </c>
    </row>
    <row r="7530" spans="1:4" x14ac:dyDescent="0.25">
      <c r="A7530" s="170">
        <v>90775</v>
      </c>
      <c r="B7530" s="171" t="s">
        <v>40515</v>
      </c>
      <c r="C7530" s="170" t="s">
        <v>347</v>
      </c>
      <c r="D7530" s="173">
        <v>53.47</v>
      </c>
    </row>
    <row r="7531" spans="1:4" x14ac:dyDescent="0.25">
      <c r="A7531" s="170">
        <v>90776</v>
      </c>
      <c r="B7531" s="171" t="s">
        <v>40518</v>
      </c>
      <c r="C7531" s="170" t="s">
        <v>347</v>
      </c>
      <c r="D7531" s="173">
        <v>42.77</v>
      </c>
    </row>
    <row r="7532" spans="1:4" x14ac:dyDescent="0.25">
      <c r="A7532" s="170">
        <v>90777</v>
      </c>
      <c r="B7532" s="171" t="s">
        <v>40520</v>
      </c>
      <c r="C7532" s="170" t="s">
        <v>347</v>
      </c>
      <c r="D7532" s="173">
        <v>105.2</v>
      </c>
    </row>
    <row r="7533" spans="1:4" x14ac:dyDescent="0.25">
      <c r="A7533" s="170">
        <v>90778</v>
      </c>
      <c r="B7533" s="171" t="s">
        <v>40523</v>
      </c>
      <c r="C7533" s="170" t="s">
        <v>347</v>
      </c>
      <c r="D7533" s="173">
        <v>106.98</v>
      </c>
    </row>
    <row r="7534" spans="1:4" x14ac:dyDescent="0.25">
      <c r="A7534" s="170">
        <v>90779</v>
      </c>
      <c r="B7534" s="171" t="s">
        <v>40527</v>
      </c>
      <c r="C7534" s="170" t="s">
        <v>347</v>
      </c>
      <c r="D7534" s="173">
        <v>149</v>
      </c>
    </row>
    <row r="7535" spans="1:4" x14ac:dyDescent="0.25">
      <c r="A7535" s="170">
        <v>90780</v>
      </c>
      <c r="B7535" s="171" t="s">
        <v>40530</v>
      </c>
      <c r="C7535" s="170" t="s">
        <v>347</v>
      </c>
      <c r="D7535" s="173">
        <v>68.040000000000006</v>
      </c>
    </row>
    <row r="7536" spans="1:4" x14ac:dyDescent="0.25">
      <c r="A7536" s="170">
        <v>90781</v>
      </c>
      <c r="B7536" s="171" t="s">
        <v>40533</v>
      </c>
      <c r="C7536" s="170" t="s">
        <v>347</v>
      </c>
      <c r="D7536" s="173">
        <v>66.17</v>
      </c>
    </row>
    <row r="7537" spans="1:4" x14ac:dyDescent="0.25">
      <c r="A7537" s="170">
        <v>93558</v>
      </c>
      <c r="B7537" s="171" t="s">
        <v>40537</v>
      </c>
      <c r="C7537" s="170" t="s">
        <v>8375</v>
      </c>
      <c r="D7537" s="173">
        <v>5660.79</v>
      </c>
    </row>
    <row r="7538" spans="1:4" x14ac:dyDescent="0.25">
      <c r="A7538" s="170">
        <v>93561</v>
      </c>
      <c r="B7538" s="171" t="s">
        <v>40515</v>
      </c>
      <c r="C7538" s="170" t="s">
        <v>8375</v>
      </c>
      <c r="D7538" s="173">
        <v>9369.8799999999992</v>
      </c>
    </row>
    <row r="7539" spans="1:4" x14ac:dyDescent="0.25">
      <c r="A7539" s="170">
        <v>93563</v>
      </c>
      <c r="B7539" s="171" t="s">
        <v>40498</v>
      </c>
      <c r="C7539" s="170" t="s">
        <v>8375</v>
      </c>
      <c r="D7539" s="173">
        <v>5899.44</v>
      </c>
    </row>
    <row r="7540" spans="1:4" x14ac:dyDescent="0.25">
      <c r="A7540">
        <v>93564</v>
      </c>
      <c r="B7540" s="1" t="s">
        <v>40500</v>
      </c>
      <c r="C7540" t="s">
        <v>8375</v>
      </c>
      <c r="D7540">
        <v>6179.07</v>
      </c>
    </row>
    <row r="7541" spans="1:4" x14ac:dyDescent="0.25">
      <c r="A7541">
        <v>93565</v>
      </c>
      <c r="B7541" s="1" t="s">
        <v>40520</v>
      </c>
      <c r="C7541" t="s">
        <v>8375</v>
      </c>
      <c r="D7541">
        <v>18357.53</v>
      </c>
    </row>
    <row r="7542" spans="1:4" x14ac:dyDescent="0.25">
      <c r="A7542">
        <v>93566</v>
      </c>
      <c r="B7542" s="1" t="s">
        <v>40513</v>
      </c>
      <c r="C7542" t="s">
        <v>8375</v>
      </c>
      <c r="D7542">
        <v>5121.32</v>
      </c>
    </row>
    <row r="7543" spans="1:4" x14ac:dyDescent="0.25">
      <c r="A7543">
        <v>93567</v>
      </c>
      <c r="B7543" s="1" t="s">
        <v>40523</v>
      </c>
      <c r="C7543" t="s">
        <v>8375</v>
      </c>
      <c r="D7543">
        <v>18667.5</v>
      </c>
    </row>
    <row r="7544" spans="1:4" x14ac:dyDescent="0.25">
      <c r="A7544">
        <v>93568</v>
      </c>
      <c r="B7544" s="1" t="s">
        <v>40527</v>
      </c>
      <c r="C7544" t="s">
        <v>8375</v>
      </c>
      <c r="D7544">
        <v>25988.28</v>
      </c>
    </row>
    <row r="7545" spans="1:4" x14ac:dyDescent="0.25">
      <c r="A7545">
        <v>93569</v>
      </c>
      <c r="B7545" s="1" t="s">
        <v>40562</v>
      </c>
      <c r="C7545" t="s">
        <v>8375</v>
      </c>
      <c r="D7545">
        <v>17701.8</v>
      </c>
    </row>
    <row r="7546" spans="1:4" x14ac:dyDescent="0.25">
      <c r="A7546">
        <v>93570</v>
      </c>
      <c r="B7546" s="1" t="s">
        <v>40566</v>
      </c>
      <c r="C7546" t="s">
        <v>8375</v>
      </c>
      <c r="D7546">
        <v>18653.89</v>
      </c>
    </row>
    <row r="7547" spans="1:4" x14ac:dyDescent="0.25">
      <c r="A7547">
        <v>93571</v>
      </c>
      <c r="B7547" s="1" t="s">
        <v>40570</v>
      </c>
      <c r="C7547" t="s">
        <v>8375</v>
      </c>
      <c r="D7547">
        <v>19914.68</v>
      </c>
    </row>
    <row r="7548" spans="1:4" x14ac:dyDescent="0.25">
      <c r="A7548">
        <v>93572</v>
      </c>
      <c r="B7548" s="1" t="s">
        <v>40574</v>
      </c>
      <c r="C7548" t="s">
        <v>8375</v>
      </c>
      <c r="D7548">
        <v>7477.73</v>
      </c>
    </row>
    <row r="7549" spans="1:4" x14ac:dyDescent="0.25">
      <c r="A7549">
        <v>94295</v>
      </c>
      <c r="B7549" s="1" t="s">
        <v>40530</v>
      </c>
      <c r="C7549" t="s">
        <v>8375</v>
      </c>
      <c r="D7549">
        <v>11873.35</v>
      </c>
    </row>
    <row r="7550" spans="1:4" x14ac:dyDescent="0.25">
      <c r="A7550">
        <v>94296</v>
      </c>
      <c r="B7550" s="1" t="s">
        <v>40533</v>
      </c>
      <c r="C7550" t="s">
        <v>8375</v>
      </c>
      <c r="D7550">
        <v>11577.72</v>
      </c>
    </row>
    <row r="7551" spans="1:4" x14ac:dyDescent="0.25">
      <c r="A7551">
        <v>95308</v>
      </c>
      <c r="B7551" s="1" t="s">
        <v>40584</v>
      </c>
      <c r="C7551" t="s">
        <v>347</v>
      </c>
      <c r="D7551">
        <v>0.26</v>
      </c>
    </row>
    <row r="7552" spans="1:4" x14ac:dyDescent="0.25">
      <c r="A7552">
        <v>95309</v>
      </c>
      <c r="B7552" s="1" t="s">
        <v>40586</v>
      </c>
      <c r="C7552" t="s">
        <v>347</v>
      </c>
      <c r="D7552">
        <v>0.33</v>
      </c>
    </row>
    <row r="7553" spans="1:4" x14ac:dyDescent="0.25">
      <c r="A7553">
        <v>95310</v>
      </c>
      <c r="B7553" s="1" t="s">
        <v>40588</v>
      </c>
      <c r="C7553" t="s">
        <v>347</v>
      </c>
      <c r="D7553">
        <v>0.26</v>
      </c>
    </row>
    <row r="7554" spans="1:4" x14ac:dyDescent="0.25">
      <c r="A7554">
        <v>95311</v>
      </c>
      <c r="B7554" s="1" t="s">
        <v>40590</v>
      </c>
      <c r="C7554" t="s">
        <v>347</v>
      </c>
      <c r="D7554">
        <v>0.23</v>
      </c>
    </row>
    <row r="7555" spans="1:4" x14ac:dyDescent="0.25">
      <c r="A7555">
        <v>95312</v>
      </c>
      <c r="B7555" s="1" t="s">
        <v>40592</v>
      </c>
      <c r="C7555" t="s">
        <v>347</v>
      </c>
      <c r="D7555">
        <v>0.33</v>
      </c>
    </row>
    <row r="7556" spans="1:4" x14ac:dyDescent="0.25">
      <c r="A7556">
        <v>95313</v>
      </c>
      <c r="B7556" s="1" t="s">
        <v>40594</v>
      </c>
      <c r="C7556" t="s">
        <v>347</v>
      </c>
      <c r="D7556">
        <v>0.25</v>
      </c>
    </row>
    <row r="7557" spans="1:4" x14ac:dyDescent="0.25">
      <c r="A7557">
        <v>95314</v>
      </c>
      <c r="B7557" s="1" t="s">
        <v>40597</v>
      </c>
      <c r="C7557" t="s">
        <v>347</v>
      </c>
      <c r="D7557">
        <v>0.28000000000000003</v>
      </c>
    </row>
    <row r="7558" spans="1:4" x14ac:dyDescent="0.25">
      <c r="A7558">
        <v>95315</v>
      </c>
      <c r="B7558" s="1" t="s">
        <v>40599</v>
      </c>
      <c r="C7558" t="s">
        <v>347</v>
      </c>
      <c r="D7558">
        <v>0.27</v>
      </c>
    </row>
    <row r="7559" spans="1:4" x14ac:dyDescent="0.25">
      <c r="A7559">
        <v>95316</v>
      </c>
      <c r="B7559" s="1" t="s">
        <v>40601</v>
      </c>
      <c r="C7559" t="s">
        <v>347</v>
      </c>
      <c r="D7559">
        <v>0.84</v>
      </c>
    </row>
    <row r="7560" spans="1:4" x14ac:dyDescent="0.25">
      <c r="A7560">
        <v>95317</v>
      </c>
      <c r="B7560" s="1" t="s">
        <v>40603</v>
      </c>
      <c r="C7560" t="s">
        <v>347</v>
      </c>
      <c r="D7560">
        <v>0.4</v>
      </c>
    </row>
    <row r="7561" spans="1:4" x14ac:dyDescent="0.25">
      <c r="A7561">
        <v>95318</v>
      </c>
      <c r="B7561" s="1" t="s">
        <v>40605</v>
      </c>
      <c r="C7561" t="s">
        <v>347</v>
      </c>
      <c r="D7561">
        <v>0.32</v>
      </c>
    </row>
    <row r="7562" spans="1:4" x14ac:dyDescent="0.25">
      <c r="A7562">
        <v>95319</v>
      </c>
      <c r="B7562" s="1" t="s">
        <v>40607</v>
      </c>
      <c r="C7562" t="s">
        <v>347</v>
      </c>
      <c r="D7562">
        <v>0.26</v>
      </c>
    </row>
    <row r="7563" spans="1:4" x14ac:dyDescent="0.25">
      <c r="A7563">
        <v>95320</v>
      </c>
      <c r="B7563" s="1" t="s">
        <v>40609</v>
      </c>
      <c r="C7563" t="s">
        <v>347</v>
      </c>
      <c r="D7563">
        <v>0.26</v>
      </c>
    </row>
    <row r="7564" spans="1:4" x14ac:dyDescent="0.25">
      <c r="A7564">
        <v>95321</v>
      </c>
      <c r="B7564" s="1" t="s">
        <v>40611</v>
      </c>
      <c r="C7564" t="s">
        <v>347</v>
      </c>
      <c r="D7564">
        <v>0.23</v>
      </c>
    </row>
    <row r="7565" spans="1:4" x14ac:dyDescent="0.25">
      <c r="A7565">
        <v>95322</v>
      </c>
      <c r="B7565" s="1" t="s">
        <v>40613</v>
      </c>
      <c r="C7565" t="s">
        <v>347</v>
      </c>
      <c r="D7565">
        <v>0.27</v>
      </c>
    </row>
    <row r="7566" spans="1:4" x14ac:dyDescent="0.25">
      <c r="A7566">
        <v>95323</v>
      </c>
      <c r="B7566" s="1" t="s">
        <v>40615</v>
      </c>
      <c r="C7566" t="s">
        <v>347</v>
      </c>
      <c r="D7566">
        <v>0.28000000000000003</v>
      </c>
    </row>
    <row r="7567" spans="1:4" x14ac:dyDescent="0.25">
      <c r="A7567">
        <v>95324</v>
      </c>
      <c r="B7567" s="1" t="s">
        <v>40617</v>
      </c>
      <c r="C7567" t="s">
        <v>347</v>
      </c>
      <c r="D7567">
        <v>0.36</v>
      </c>
    </row>
    <row r="7568" spans="1:4" x14ac:dyDescent="0.25">
      <c r="A7568">
        <v>95325</v>
      </c>
      <c r="B7568" s="1" t="s">
        <v>40619</v>
      </c>
      <c r="C7568" t="s">
        <v>347</v>
      </c>
      <c r="D7568">
        <v>0.45</v>
      </c>
    </row>
    <row r="7569" spans="1:4" x14ac:dyDescent="0.25">
      <c r="A7569">
        <v>95328</v>
      </c>
      <c r="B7569" s="1" t="s">
        <v>40621</v>
      </c>
      <c r="C7569" t="s">
        <v>347</v>
      </c>
      <c r="D7569">
        <v>0.28000000000000003</v>
      </c>
    </row>
    <row r="7570" spans="1:4" x14ac:dyDescent="0.25">
      <c r="A7570">
        <v>95329</v>
      </c>
      <c r="B7570" s="1" t="s">
        <v>40623</v>
      </c>
      <c r="C7570" t="s">
        <v>347</v>
      </c>
      <c r="D7570">
        <v>0.36</v>
      </c>
    </row>
    <row r="7571" spans="1:4" x14ac:dyDescent="0.25">
      <c r="A7571">
        <v>95330</v>
      </c>
      <c r="B7571" s="1" t="s">
        <v>40625</v>
      </c>
      <c r="C7571" t="s">
        <v>347</v>
      </c>
      <c r="D7571">
        <v>0.28000000000000003</v>
      </c>
    </row>
    <row r="7572" spans="1:4" x14ac:dyDescent="0.25">
      <c r="A7572">
        <v>95331</v>
      </c>
      <c r="B7572" s="1" t="s">
        <v>40627</v>
      </c>
      <c r="C7572" t="s">
        <v>347</v>
      </c>
      <c r="D7572">
        <v>0.42</v>
      </c>
    </row>
    <row r="7573" spans="1:4" x14ac:dyDescent="0.25">
      <c r="A7573">
        <v>95332</v>
      </c>
      <c r="B7573" s="1" t="s">
        <v>40629</v>
      </c>
      <c r="C7573" t="s">
        <v>347</v>
      </c>
      <c r="D7573">
        <v>1.23</v>
      </c>
    </row>
    <row r="7574" spans="1:4" x14ac:dyDescent="0.25">
      <c r="A7574">
        <v>95334</v>
      </c>
      <c r="B7574" s="1" t="s">
        <v>40631</v>
      </c>
      <c r="C7574" t="s">
        <v>347</v>
      </c>
      <c r="D7574">
        <v>1.2</v>
      </c>
    </row>
    <row r="7575" spans="1:4" x14ac:dyDescent="0.25">
      <c r="A7575">
        <v>95335</v>
      </c>
      <c r="B7575" s="1" t="s">
        <v>40633</v>
      </c>
      <c r="C7575" t="s">
        <v>347</v>
      </c>
      <c r="D7575">
        <v>0.51</v>
      </c>
    </row>
    <row r="7576" spans="1:4" x14ac:dyDescent="0.25">
      <c r="A7576">
        <v>95337</v>
      </c>
      <c r="B7576" s="1" t="s">
        <v>40635</v>
      </c>
      <c r="C7576" t="s">
        <v>347</v>
      </c>
      <c r="D7576">
        <v>0.28000000000000003</v>
      </c>
    </row>
    <row r="7577" spans="1:4" x14ac:dyDescent="0.25">
      <c r="A7577">
        <v>95338</v>
      </c>
      <c r="B7577" s="1" t="s">
        <v>40637</v>
      </c>
      <c r="C7577" t="s">
        <v>347</v>
      </c>
      <c r="D7577">
        <v>0.51</v>
      </c>
    </row>
    <row r="7578" spans="1:4" x14ac:dyDescent="0.25">
      <c r="A7578">
        <v>95339</v>
      </c>
      <c r="B7578" s="1" t="s">
        <v>40639</v>
      </c>
      <c r="C7578" t="s">
        <v>347</v>
      </c>
      <c r="D7578">
        <v>0.48</v>
      </c>
    </row>
    <row r="7579" spans="1:4" x14ac:dyDescent="0.25">
      <c r="A7579">
        <v>95340</v>
      </c>
      <c r="B7579" s="1" t="s">
        <v>40641</v>
      </c>
      <c r="C7579" t="s">
        <v>347</v>
      </c>
      <c r="D7579">
        <v>0.36</v>
      </c>
    </row>
    <row r="7580" spans="1:4" x14ac:dyDescent="0.25">
      <c r="A7580">
        <v>95341</v>
      </c>
      <c r="B7580" s="1" t="s">
        <v>40643</v>
      </c>
      <c r="C7580" t="s">
        <v>347</v>
      </c>
      <c r="D7580">
        <v>0.37</v>
      </c>
    </row>
    <row r="7581" spans="1:4" x14ac:dyDescent="0.25">
      <c r="A7581">
        <v>95342</v>
      </c>
      <c r="B7581" s="1" t="s">
        <v>40645</v>
      </c>
      <c r="C7581" t="s">
        <v>347</v>
      </c>
      <c r="D7581">
        <v>0.27</v>
      </c>
    </row>
    <row r="7582" spans="1:4" x14ac:dyDescent="0.25">
      <c r="A7582">
        <v>95343</v>
      </c>
      <c r="B7582" s="1" t="s">
        <v>40647</v>
      </c>
      <c r="C7582" t="s">
        <v>347</v>
      </c>
      <c r="D7582">
        <v>0.39</v>
      </c>
    </row>
    <row r="7583" spans="1:4" x14ac:dyDescent="0.25">
      <c r="A7583">
        <v>95344</v>
      </c>
      <c r="B7583" s="1" t="s">
        <v>40649</v>
      </c>
      <c r="C7583" t="s">
        <v>347</v>
      </c>
      <c r="D7583">
        <v>0.24</v>
      </c>
    </row>
    <row r="7584" spans="1:4" x14ac:dyDescent="0.25">
      <c r="A7584">
        <v>95345</v>
      </c>
      <c r="B7584" s="1" t="s">
        <v>40651</v>
      </c>
      <c r="C7584" t="s">
        <v>347</v>
      </c>
      <c r="D7584">
        <v>0.77</v>
      </c>
    </row>
    <row r="7585" spans="1:4" x14ac:dyDescent="0.25">
      <c r="A7585">
        <v>95346</v>
      </c>
      <c r="B7585" s="1" t="s">
        <v>40653</v>
      </c>
      <c r="C7585" t="s">
        <v>347</v>
      </c>
      <c r="D7585">
        <v>0.14000000000000001</v>
      </c>
    </row>
    <row r="7586" spans="1:4" x14ac:dyDescent="0.25">
      <c r="A7586">
        <v>95347</v>
      </c>
      <c r="B7586" s="1" t="s">
        <v>40655</v>
      </c>
      <c r="C7586" t="s">
        <v>347</v>
      </c>
      <c r="D7586">
        <v>0.14000000000000001</v>
      </c>
    </row>
    <row r="7587" spans="1:4" x14ac:dyDescent="0.25">
      <c r="A7587">
        <v>95348</v>
      </c>
      <c r="B7587" s="1" t="s">
        <v>40657</v>
      </c>
      <c r="C7587" t="s">
        <v>347</v>
      </c>
      <c r="D7587">
        <v>0.17</v>
      </c>
    </row>
    <row r="7588" spans="1:4" x14ac:dyDescent="0.25">
      <c r="A7588">
        <v>95349</v>
      </c>
      <c r="B7588" s="1" t="s">
        <v>40659</v>
      </c>
      <c r="C7588" t="s">
        <v>347</v>
      </c>
      <c r="D7588">
        <v>0.11</v>
      </c>
    </row>
    <row r="7589" spans="1:4" x14ac:dyDescent="0.25">
      <c r="A7589">
        <v>95351</v>
      </c>
      <c r="B7589" s="1" t="s">
        <v>40661</v>
      </c>
      <c r="C7589" t="s">
        <v>347</v>
      </c>
      <c r="D7589">
        <v>0.51</v>
      </c>
    </row>
    <row r="7590" spans="1:4" x14ac:dyDescent="0.25">
      <c r="A7590">
        <v>95352</v>
      </c>
      <c r="B7590" s="1" t="s">
        <v>40663</v>
      </c>
      <c r="C7590" t="s">
        <v>347</v>
      </c>
      <c r="D7590">
        <v>0.18</v>
      </c>
    </row>
    <row r="7591" spans="1:4" x14ac:dyDescent="0.25">
      <c r="A7591">
        <v>95354</v>
      </c>
      <c r="B7591" s="1" t="s">
        <v>40665</v>
      </c>
      <c r="C7591" t="s">
        <v>347</v>
      </c>
      <c r="D7591">
        <v>0.18</v>
      </c>
    </row>
    <row r="7592" spans="1:4" x14ac:dyDescent="0.25">
      <c r="A7592">
        <v>95355</v>
      </c>
      <c r="B7592" s="1" t="s">
        <v>40667</v>
      </c>
      <c r="C7592" t="s">
        <v>347</v>
      </c>
      <c r="D7592">
        <v>0.16</v>
      </c>
    </row>
    <row r="7593" spans="1:4" x14ac:dyDescent="0.25">
      <c r="A7593">
        <v>95356</v>
      </c>
      <c r="B7593" s="1" t="s">
        <v>40669</v>
      </c>
      <c r="C7593" t="s">
        <v>347</v>
      </c>
      <c r="D7593">
        <v>0.18</v>
      </c>
    </row>
    <row r="7594" spans="1:4" x14ac:dyDescent="0.25">
      <c r="A7594">
        <v>95357</v>
      </c>
      <c r="B7594" s="1" t="s">
        <v>40671</v>
      </c>
      <c r="C7594" t="s">
        <v>347</v>
      </c>
      <c r="D7594">
        <v>0.35</v>
      </c>
    </row>
    <row r="7595" spans="1:4" x14ac:dyDescent="0.25">
      <c r="A7595">
        <v>95358</v>
      </c>
      <c r="B7595" s="1" t="s">
        <v>40673</v>
      </c>
      <c r="C7595" t="s">
        <v>347</v>
      </c>
      <c r="D7595">
        <v>0.34</v>
      </c>
    </row>
    <row r="7596" spans="1:4" x14ac:dyDescent="0.25">
      <c r="A7596">
        <v>95359</v>
      </c>
      <c r="B7596" s="1" t="s">
        <v>40675</v>
      </c>
      <c r="C7596" t="s">
        <v>347</v>
      </c>
      <c r="D7596">
        <v>0.35</v>
      </c>
    </row>
    <row r="7597" spans="1:4" x14ac:dyDescent="0.25">
      <c r="A7597">
        <v>95360</v>
      </c>
      <c r="B7597" s="1" t="s">
        <v>40677</v>
      </c>
      <c r="C7597" t="s">
        <v>347</v>
      </c>
      <c r="D7597">
        <v>0.28000000000000003</v>
      </c>
    </row>
    <row r="7598" spans="1:4" x14ac:dyDescent="0.25">
      <c r="A7598">
        <v>95361</v>
      </c>
      <c r="B7598" s="1" t="s">
        <v>40679</v>
      </c>
      <c r="C7598" t="s">
        <v>347</v>
      </c>
      <c r="D7598">
        <v>0.17</v>
      </c>
    </row>
    <row r="7599" spans="1:4" x14ac:dyDescent="0.25">
      <c r="A7599">
        <v>95362</v>
      </c>
      <c r="B7599" s="1" t="s">
        <v>40681</v>
      </c>
      <c r="C7599" t="s">
        <v>347</v>
      </c>
      <c r="D7599">
        <v>0.26</v>
      </c>
    </row>
    <row r="7600" spans="1:4" x14ac:dyDescent="0.25">
      <c r="A7600">
        <v>95363</v>
      </c>
      <c r="B7600" s="1" t="s">
        <v>40683</v>
      </c>
      <c r="C7600" t="s">
        <v>347</v>
      </c>
      <c r="D7600">
        <v>0.26</v>
      </c>
    </row>
    <row r="7601" spans="1:4" x14ac:dyDescent="0.25">
      <c r="A7601">
        <v>95364</v>
      </c>
      <c r="B7601" s="1" t="s">
        <v>40685</v>
      </c>
      <c r="C7601" t="s">
        <v>347</v>
      </c>
      <c r="D7601">
        <v>0.18</v>
      </c>
    </row>
    <row r="7602" spans="1:4" x14ac:dyDescent="0.25">
      <c r="A7602">
        <v>95365</v>
      </c>
      <c r="B7602" s="1" t="s">
        <v>40687</v>
      </c>
      <c r="C7602" t="s">
        <v>347</v>
      </c>
      <c r="D7602">
        <v>0.18</v>
      </c>
    </row>
    <row r="7603" spans="1:4" x14ac:dyDescent="0.25">
      <c r="A7603">
        <v>95366</v>
      </c>
      <c r="B7603" s="1" t="s">
        <v>40689</v>
      </c>
      <c r="C7603" t="s">
        <v>347</v>
      </c>
      <c r="D7603">
        <v>0.19</v>
      </c>
    </row>
    <row r="7604" spans="1:4" x14ac:dyDescent="0.25">
      <c r="A7604">
        <v>95367</v>
      </c>
      <c r="B7604" s="1" t="s">
        <v>40691</v>
      </c>
      <c r="C7604" t="s">
        <v>347</v>
      </c>
      <c r="D7604">
        <v>0.26</v>
      </c>
    </row>
    <row r="7605" spans="1:4" x14ac:dyDescent="0.25">
      <c r="A7605">
        <v>95368</v>
      </c>
      <c r="B7605" s="1" t="s">
        <v>40693</v>
      </c>
      <c r="C7605" t="s">
        <v>347</v>
      </c>
      <c r="D7605">
        <v>0.19</v>
      </c>
    </row>
    <row r="7606" spans="1:4" x14ac:dyDescent="0.25">
      <c r="A7606">
        <v>95369</v>
      </c>
      <c r="B7606" s="1" t="s">
        <v>40695</v>
      </c>
      <c r="C7606" t="s">
        <v>347</v>
      </c>
      <c r="D7606">
        <v>0.2</v>
      </c>
    </row>
    <row r="7607" spans="1:4" x14ac:dyDescent="0.25">
      <c r="A7607">
        <v>95370</v>
      </c>
      <c r="B7607" s="1" t="s">
        <v>40697</v>
      </c>
      <c r="C7607" t="s">
        <v>347</v>
      </c>
      <c r="D7607">
        <v>0.36</v>
      </c>
    </row>
    <row r="7608" spans="1:4" x14ac:dyDescent="0.25">
      <c r="A7608">
        <v>95371</v>
      </c>
      <c r="B7608" s="1" t="s">
        <v>40699</v>
      </c>
      <c r="C7608" t="s">
        <v>347</v>
      </c>
      <c r="D7608">
        <v>0.51</v>
      </c>
    </row>
    <row r="7609" spans="1:4" x14ac:dyDescent="0.25">
      <c r="A7609">
        <v>95372</v>
      </c>
      <c r="B7609" s="1" t="s">
        <v>40701</v>
      </c>
      <c r="C7609" t="s">
        <v>347</v>
      </c>
      <c r="D7609">
        <v>0.36</v>
      </c>
    </row>
    <row r="7610" spans="1:4" x14ac:dyDescent="0.25">
      <c r="A7610">
        <v>95373</v>
      </c>
      <c r="B7610" s="1" t="s">
        <v>40703</v>
      </c>
      <c r="C7610" t="s">
        <v>347</v>
      </c>
      <c r="D7610">
        <v>0.33</v>
      </c>
    </row>
    <row r="7611" spans="1:4" x14ac:dyDescent="0.25">
      <c r="A7611">
        <v>95374</v>
      </c>
      <c r="B7611" s="1" t="s">
        <v>40705</v>
      </c>
      <c r="C7611" t="s">
        <v>347</v>
      </c>
      <c r="D7611">
        <v>0.36</v>
      </c>
    </row>
    <row r="7612" spans="1:4" x14ac:dyDescent="0.25">
      <c r="A7612">
        <v>95375</v>
      </c>
      <c r="B7612" s="1" t="s">
        <v>40707</v>
      </c>
      <c r="C7612" t="s">
        <v>347</v>
      </c>
      <c r="D7612">
        <v>0.44</v>
      </c>
    </row>
    <row r="7613" spans="1:4" x14ac:dyDescent="0.25">
      <c r="A7613">
        <v>95376</v>
      </c>
      <c r="B7613" s="1" t="s">
        <v>40709</v>
      </c>
      <c r="C7613" t="s">
        <v>347</v>
      </c>
      <c r="D7613">
        <v>0.12</v>
      </c>
    </row>
    <row r="7614" spans="1:4" x14ac:dyDescent="0.25">
      <c r="A7614">
        <v>95377</v>
      </c>
      <c r="B7614" s="1" t="s">
        <v>40711</v>
      </c>
      <c r="C7614" t="s">
        <v>347</v>
      </c>
      <c r="D7614">
        <v>0.28000000000000003</v>
      </c>
    </row>
    <row r="7615" spans="1:4" x14ac:dyDescent="0.25">
      <c r="A7615">
        <v>95378</v>
      </c>
      <c r="B7615" s="1" t="s">
        <v>40713</v>
      </c>
      <c r="C7615" t="s">
        <v>347</v>
      </c>
      <c r="D7615">
        <v>0.43</v>
      </c>
    </row>
    <row r="7616" spans="1:4" x14ac:dyDescent="0.25">
      <c r="A7616">
        <v>95379</v>
      </c>
      <c r="B7616" s="1" t="s">
        <v>40715</v>
      </c>
      <c r="C7616" t="s">
        <v>347</v>
      </c>
      <c r="D7616">
        <v>0.31</v>
      </c>
    </row>
    <row r="7617" spans="1:4" x14ac:dyDescent="0.25">
      <c r="A7617">
        <v>95380</v>
      </c>
      <c r="B7617" s="1" t="s">
        <v>40717</v>
      </c>
      <c r="C7617" t="s">
        <v>347</v>
      </c>
      <c r="D7617">
        <v>0.34</v>
      </c>
    </row>
    <row r="7618" spans="1:4" x14ac:dyDescent="0.25">
      <c r="A7618">
        <v>95383</v>
      </c>
      <c r="B7618" s="1" t="s">
        <v>40719</v>
      </c>
      <c r="C7618" t="s">
        <v>347</v>
      </c>
      <c r="D7618">
        <v>0.47</v>
      </c>
    </row>
    <row r="7619" spans="1:4" x14ac:dyDescent="0.25">
      <c r="A7619">
        <v>95384</v>
      </c>
      <c r="B7619" s="1" t="s">
        <v>40722</v>
      </c>
      <c r="C7619" t="s">
        <v>347</v>
      </c>
      <c r="D7619">
        <v>0.3</v>
      </c>
    </row>
    <row r="7620" spans="1:4" x14ac:dyDescent="0.25">
      <c r="A7620">
        <v>95385</v>
      </c>
      <c r="B7620" s="1" t="s">
        <v>40724</v>
      </c>
      <c r="C7620" t="s">
        <v>347</v>
      </c>
      <c r="D7620">
        <v>0.28000000000000003</v>
      </c>
    </row>
    <row r="7621" spans="1:4" x14ac:dyDescent="0.25">
      <c r="A7621">
        <v>95386</v>
      </c>
      <c r="B7621" s="1" t="s">
        <v>40726</v>
      </c>
      <c r="C7621" t="s">
        <v>347</v>
      </c>
      <c r="D7621">
        <v>0.28000000000000003</v>
      </c>
    </row>
    <row r="7622" spans="1:4" x14ac:dyDescent="0.25">
      <c r="A7622">
        <v>95387</v>
      </c>
      <c r="B7622" s="1" t="s">
        <v>40728</v>
      </c>
      <c r="C7622" t="s">
        <v>347</v>
      </c>
      <c r="D7622">
        <v>0.28999999999999998</v>
      </c>
    </row>
    <row r="7623" spans="1:4" x14ac:dyDescent="0.25">
      <c r="A7623">
        <v>95389</v>
      </c>
      <c r="B7623" s="1" t="s">
        <v>40730</v>
      </c>
      <c r="C7623" t="s">
        <v>347</v>
      </c>
      <c r="D7623">
        <v>0.17</v>
      </c>
    </row>
    <row r="7624" spans="1:4" x14ac:dyDescent="0.25">
      <c r="A7624">
        <v>95390</v>
      </c>
      <c r="B7624" s="1" t="s">
        <v>40732</v>
      </c>
      <c r="C7624" t="s">
        <v>347</v>
      </c>
      <c r="D7624">
        <v>0.11</v>
      </c>
    </row>
    <row r="7625" spans="1:4" x14ac:dyDescent="0.25">
      <c r="A7625">
        <v>95392</v>
      </c>
      <c r="B7625" s="1" t="s">
        <v>40734</v>
      </c>
      <c r="C7625" t="s">
        <v>347</v>
      </c>
      <c r="D7625">
        <v>0.18</v>
      </c>
    </row>
    <row r="7626" spans="1:4" x14ac:dyDescent="0.25">
      <c r="A7626">
        <v>95393</v>
      </c>
      <c r="B7626" s="1" t="s">
        <v>40736</v>
      </c>
      <c r="C7626" t="s">
        <v>347</v>
      </c>
      <c r="D7626">
        <v>0.78</v>
      </c>
    </row>
    <row r="7627" spans="1:4" x14ac:dyDescent="0.25">
      <c r="A7627">
        <v>95394</v>
      </c>
      <c r="B7627" s="1" t="s">
        <v>40738</v>
      </c>
      <c r="C7627" t="s">
        <v>347</v>
      </c>
      <c r="D7627">
        <v>0.93</v>
      </c>
    </row>
    <row r="7628" spans="1:4" x14ac:dyDescent="0.25">
      <c r="A7628">
        <v>95395</v>
      </c>
      <c r="B7628" s="1" t="s">
        <v>40740</v>
      </c>
      <c r="C7628" t="s">
        <v>347</v>
      </c>
      <c r="D7628">
        <v>0.99</v>
      </c>
    </row>
    <row r="7629" spans="1:4" x14ac:dyDescent="0.25">
      <c r="A7629">
        <v>95396</v>
      </c>
      <c r="B7629" s="1" t="s">
        <v>40742</v>
      </c>
      <c r="C7629" t="s">
        <v>347</v>
      </c>
      <c r="D7629">
        <v>1.05</v>
      </c>
    </row>
    <row r="7630" spans="1:4" x14ac:dyDescent="0.25">
      <c r="A7630">
        <v>95398</v>
      </c>
      <c r="B7630" s="1" t="s">
        <v>40744</v>
      </c>
      <c r="C7630" t="s">
        <v>347</v>
      </c>
      <c r="D7630">
        <v>0.15</v>
      </c>
    </row>
    <row r="7631" spans="1:4" x14ac:dyDescent="0.25">
      <c r="A7631">
        <v>95400</v>
      </c>
      <c r="B7631" s="1" t="s">
        <v>40746</v>
      </c>
      <c r="C7631" t="s">
        <v>347</v>
      </c>
      <c r="D7631">
        <v>0.28999999999999998</v>
      </c>
    </row>
    <row r="7632" spans="1:4" x14ac:dyDescent="0.25">
      <c r="A7632">
        <v>95401</v>
      </c>
      <c r="B7632" s="1" t="s">
        <v>40748</v>
      </c>
      <c r="C7632" t="s">
        <v>347</v>
      </c>
      <c r="D7632">
        <v>0.95</v>
      </c>
    </row>
    <row r="7633" spans="1:4" x14ac:dyDescent="0.25">
      <c r="A7633">
        <v>95402</v>
      </c>
      <c r="B7633" s="1" t="s">
        <v>40750</v>
      </c>
      <c r="C7633" t="s">
        <v>347</v>
      </c>
      <c r="D7633">
        <v>1.72</v>
      </c>
    </row>
    <row r="7634" spans="1:4" x14ac:dyDescent="0.25">
      <c r="A7634">
        <v>95403</v>
      </c>
      <c r="B7634" s="1" t="s">
        <v>40752</v>
      </c>
      <c r="C7634" t="s">
        <v>347</v>
      </c>
      <c r="D7634">
        <v>1.75</v>
      </c>
    </row>
    <row r="7635" spans="1:4" x14ac:dyDescent="0.25">
      <c r="A7635">
        <v>95404</v>
      </c>
      <c r="B7635" s="1" t="s">
        <v>40754</v>
      </c>
      <c r="C7635" t="s">
        <v>347</v>
      </c>
      <c r="D7635">
        <v>2.4500000000000002</v>
      </c>
    </row>
    <row r="7636" spans="1:4" x14ac:dyDescent="0.25">
      <c r="A7636">
        <v>95405</v>
      </c>
      <c r="B7636" s="1" t="s">
        <v>40756</v>
      </c>
      <c r="C7636" t="s">
        <v>347</v>
      </c>
      <c r="D7636">
        <v>1.55</v>
      </c>
    </row>
    <row r="7637" spans="1:4" x14ac:dyDescent="0.25">
      <c r="A7637">
        <v>95406</v>
      </c>
      <c r="B7637" s="1" t="s">
        <v>40758</v>
      </c>
      <c r="C7637" t="s">
        <v>347</v>
      </c>
      <c r="D7637">
        <v>0.6</v>
      </c>
    </row>
    <row r="7638" spans="1:4" x14ac:dyDescent="0.25">
      <c r="A7638">
        <v>95408</v>
      </c>
      <c r="B7638" s="1" t="s">
        <v>40760</v>
      </c>
      <c r="C7638" t="s">
        <v>8375</v>
      </c>
      <c r="D7638">
        <v>18.72</v>
      </c>
    </row>
    <row r="7639" spans="1:4" x14ac:dyDescent="0.25">
      <c r="A7639">
        <v>95411</v>
      </c>
      <c r="B7639" s="1" t="s">
        <v>40762</v>
      </c>
      <c r="C7639" t="s">
        <v>8375</v>
      </c>
      <c r="D7639">
        <v>39.090000000000003</v>
      </c>
    </row>
    <row r="7640" spans="1:4" x14ac:dyDescent="0.25">
      <c r="A7640">
        <v>95413</v>
      </c>
      <c r="B7640" s="1" t="s">
        <v>40765</v>
      </c>
      <c r="C7640" t="s">
        <v>8375</v>
      </c>
      <c r="D7640">
        <v>23.9</v>
      </c>
    </row>
    <row r="7641" spans="1:4" x14ac:dyDescent="0.25">
      <c r="A7641">
        <v>95414</v>
      </c>
      <c r="B7641" s="1" t="s">
        <v>40767</v>
      </c>
      <c r="C7641" t="s">
        <v>8375</v>
      </c>
      <c r="D7641">
        <v>103.3</v>
      </c>
    </row>
    <row r="7642" spans="1:4" x14ac:dyDescent="0.25">
      <c r="A7642">
        <v>95415</v>
      </c>
      <c r="B7642" s="1" t="s">
        <v>40771</v>
      </c>
      <c r="C7642" t="s">
        <v>8375</v>
      </c>
      <c r="D7642">
        <v>225.35</v>
      </c>
    </row>
    <row r="7643" spans="1:4" x14ac:dyDescent="0.25">
      <c r="A7643">
        <v>95416</v>
      </c>
      <c r="B7643" s="1" t="s">
        <v>40775</v>
      </c>
      <c r="C7643" t="s">
        <v>8375</v>
      </c>
      <c r="D7643">
        <v>20.5</v>
      </c>
    </row>
    <row r="7644" spans="1:4" x14ac:dyDescent="0.25">
      <c r="A7644">
        <v>95417</v>
      </c>
      <c r="B7644" s="1" t="s">
        <v>40778</v>
      </c>
      <c r="C7644" t="s">
        <v>8375</v>
      </c>
      <c r="D7644">
        <v>229.24</v>
      </c>
    </row>
    <row r="7645" spans="1:4" x14ac:dyDescent="0.25">
      <c r="A7645">
        <v>95418</v>
      </c>
      <c r="B7645" s="1" t="s">
        <v>40782</v>
      </c>
      <c r="C7645" t="s">
        <v>8375</v>
      </c>
      <c r="D7645">
        <v>321.12</v>
      </c>
    </row>
    <row r="7646" spans="1:4" x14ac:dyDescent="0.25">
      <c r="A7646">
        <v>95419</v>
      </c>
      <c r="B7646" s="1" t="s">
        <v>40786</v>
      </c>
      <c r="C7646" t="s">
        <v>8375</v>
      </c>
      <c r="D7646">
        <v>122.98</v>
      </c>
    </row>
    <row r="7647" spans="1:4" x14ac:dyDescent="0.25">
      <c r="A7647">
        <v>95420</v>
      </c>
      <c r="B7647" s="1" t="s">
        <v>40789</v>
      </c>
      <c r="C7647" t="s">
        <v>8375</v>
      </c>
      <c r="D7647">
        <v>129.75</v>
      </c>
    </row>
    <row r="7648" spans="1:4" x14ac:dyDescent="0.25">
      <c r="A7648">
        <v>95421</v>
      </c>
      <c r="B7648" s="1" t="s">
        <v>40792</v>
      </c>
      <c r="C7648" t="s">
        <v>8375</v>
      </c>
      <c r="D7648">
        <v>138.71</v>
      </c>
    </row>
    <row r="7649" spans="1:4" x14ac:dyDescent="0.25">
      <c r="A7649">
        <v>95422</v>
      </c>
      <c r="B7649" s="1" t="s">
        <v>40796</v>
      </c>
      <c r="C7649" t="s">
        <v>8375</v>
      </c>
      <c r="D7649">
        <v>124.87</v>
      </c>
    </row>
    <row r="7650" spans="1:4" x14ac:dyDescent="0.25">
      <c r="A7650">
        <v>95423</v>
      </c>
      <c r="B7650" s="1" t="s">
        <v>40799</v>
      </c>
      <c r="C7650" t="s">
        <v>8375</v>
      </c>
      <c r="D7650">
        <v>203.69</v>
      </c>
    </row>
    <row r="7651" spans="1:4" x14ac:dyDescent="0.25">
      <c r="A7651">
        <v>95424</v>
      </c>
      <c r="B7651" s="1" t="s">
        <v>40803</v>
      </c>
      <c r="C7651" t="s">
        <v>8375</v>
      </c>
      <c r="D7651">
        <v>79.42</v>
      </c>
    </row>
    <row r="7652" spans="1:4" x14ac:dyDescent="0.25">
      <c r="A7652">
        <v>100288</v>
      </c>
      <c r="B7652" s="1" t="s">
        <v>40806</v>
      </c>
      <c r="C7652" t="s">
        <v>347</v>
      </c>
      <c r="D7652">
        <v>0.11</v>
      </c>
    </row>
    <row r="7653" spans="1:4" x14ac:dyDescent="0.25">
      <c r="A7653">
        <v>100289</v>
      </c>
      <c r="B7653" s="1" t="s">
        <v>40808</v>
      </c>
      <c r="C7653" t="s">
        <v>347</v>
      </c>
      <c r="D7653">
        <v>28.2</v>
      </c>
    </row>
    <row r="7654" spans="1:4" x14ac:dyDescent="0.25">
      <c r="A7654">
        <v>100291</v>
      </c>
      <c r="B7654" s="1" t="s">
        <v>40810</v>
      </c>
      <c r="C7654" t="s">
        <v>347</v>
      </c>
      <c r="D7654">
        <v>0.33</v>
      </c>
    </row>
    <row r="7655" spans="1:4" x14ac:dyDescent="0.25">
      <c r="A7655">
        <v>100293</v>
      </c>
      <c r="B7655" s="1" t="s">
        <v>40812</v>
      </c>
      <c r="C7655" t="s">
        <v>347</v>
      </c>
      <c r="D7655">
        <v>0.28999999999999998</v>
      </c>
    </row>
    <row r="7656" spans="1:4" x14ac:dyDescent="0.25">
      <c r="A7656">
        <v>100295</v>
      </c>
      <c r="B7656" s="1" t="s">
        <v>40814</v>
      </c>
      <c r="C7656" t="s">
        <v>347</v>
      </c>
      <c r="D7656">
        <v>1.01</v>
      </c>
    </row>
    <row r="7657" spans="1:4" x14ac:dyDescent="0.25">
      <c r="A7657">
        <v>100298</v>
      </c>
      <c r="B7657" s="1" t="s">
        <v>40816</v>
      </c>
      <c r="C7657" t="s">
        <v>347</v>
      </c>
      <c r="D7657">
        <v>0.91</v>
      </c>
    </row>
    <row r="7658" spans="1:4" x14ac:dyDescent="0.25">
      <c r="A7658">
        <v>100299</v>
      </c>
      <c r="B7658" s="1" t="s">
        <v>40818</v>
      </c>
      <c r="C7658" t="s">
        <v>347</v>
      </c>
      <c r="D7658">
        <v>1.25</v>
      </c>
    </row>
    <row r="7659" spans="1:4" x14ac:dyDescent="0.25">
      <c r="A7659">
        <v>100301</v>
      </c>
      <c r="B7659" s="1" t="s">
        <v>40820</v>
      </c>
      <c r="C7659" t="s">
        <v>347</v>
      </c>
      <c r="D7659">
        <v>30.09</v>
      </c>
    </row>
    <row r="7660" spans="1:4" x14ac:dyDescent="0.25">
      <c r="A7660">
        <v>100303</v>
      </c>
      <c r="B7660" s="1" t="s">
        <v>40822</v>
      </c>
      <c r="C7660" t="s">
        <v>347</v>
      </c>
      <c r="D7660">
        <v>26.18</v>
      </c>
    </row>
    <row r="7661" spans="1:4" x14ac:dyDescent="0.25">
      <c r="A7661">
        <v>100307</v>
      </c>
      <c r="B7661" s="1" t="s">
        <v>40824</v>
      </c>
      <c r="C7661" t="s">
        <v>347</v>
      </c>
      <c r="D7661">
        <v>37.869999999999997</v>
      </c>
    </row>
    <row r="7662" spans="1:4" x14ac:dyDescent="0.25">
      <c r="A7662">
        <v>100308</v>
      </c>
      <c r="B7662" s="1" t="s">
        <v>40828</v>
      </c>
      <c r="C7662" t="s">
        <v>347</v>
      </c>
      <c r="D7662">
        <v>38.14</v>
      </c>
    </row>
    <row r="7663" spans="1:4" x14ac:dyDescent="0.25">
      <c r="A7663">
        <v>100309</v>
      </c>
      <c r="B7663" s="1" t="s">
        <v>40831</v>
      </c>
      <c r="C7663" t="s">
        <v>347</v>
      </c>
      <c r="D7663">
        <v>64.319999999999993</v>
      </c>
    </row>
    <row r="7664" spans="1:4" x14ac:dyDescent="0.25">
      <c r="A7664">
        <v>100315</v>
      </c>
      <c r="B7664" s="1" t="s">
        <v>40833</v>
      </c>
      <c r="C7664" t="s">
        <v>8375</v>
      </c>
      <c r="D7664">
        <v>164.92</v>
      </c>
    </row>
    <row r="7665" spans="1:4" x14ac:dyDescent="0.25">
      <c r="A7665">
        <v>100321</v>
      </c>
      <c r="B7665" s="1" t="s">
        <v>40831</v>
      </c>
      <c r="C7665" t="s">
        <v>8375</v>
      </c>
      <c r="D7665">
        <v>11230.64</v>
      </c>
    </row>
    <row r="7666" spans="1:4" x14ac:dyDescent="0.25">
      <c r="A7666">
        <v>100533</v>
      </c>
      <c r="B7666" s="1" t="s">
        <v>40840</v>
      </c>
      <c r="C7666" t="s">
        <v>347</v>
      </c>
      <c r="D7666">
        <v>53.28</v>
      </c>
    </row>
    <row r="7667" spans="1:4" x14ac:dyDescent="0.25">
      <c r="A7667">
        <v>100534</v>
      </c>
      <c r="B7667" s="1" t="s">
        <v>40840</v>
      </c>
      <c r="C7667" t="s">
        <v>8375</v>
      </c>
      <c r="D7667">
        <v>9319.1200000000008</v>
      </c>
    </row>
    <row r="7668" spans="1:4" x14ac:dyDescent="0.25">
      <c r="A7668">
        <v>100535</v>
      </c>
      <c r="B7668" s="1" t="s">
        <v>40847</v>
      </c>
      <c r="C7668" t="s">
        <v>347</v>
      </c>
      <c r="D7668">
        <v>1.03</v>
      </c>
    </row>
    <row r="7669" spans="1:4" x14ac:dyDescent="0.25">
      <c r="A7669">
        <v>100536</v>
      </c>
      <c r="B7669" s="1" t="s">
        <v>40849</v>
      </c>
      <c r="C7669" t="s">
        <v>8375</v>
      </c>
      <c r="D7669">
        <v>135.77000000000001</v>
      </c>
    </row>
    <row r="7670" spans="1:4" x14ac:dyDescent="0.25">
      <c r="A7670">
        <v>101286</v>
      </c>
      <c r="B7670" s="1" t="s">
        <v>40853</v>
      </c>
      <c r="C7670" t="s">
        <v>8375</v>
      </c>
      <c r="D7670">
        <v>34.22</v>
      </c>
    </row>
    <row r="7671" spans="1:4" x14ac:dyDescent="0.25">
      <c r="A7671">
        <v>101287</v>
      </c>
      <c r="B7671" s="1" t="s">
        <v>40856</v>
      </c>
      <c r="C7671" t="s">
        <v>8375</v>
      </c>
      <c r="D7671">
        <v>110.65</v>
      </c>
    </row>
    <row r="7672" spans="1:4" x14ac:dyDescent="0.25">
      <c r="A7672">
        <v>101288</v>
      </c>
      <c r="B7672" s="1" t="s">
        <v>40859</v>
      </c>
      <c r="C7672" t="s">
        <v>8375</v>
      </c>
      <c r="D7672">
        <v>34.22</v>
      </c>
    </row>
    <row r="7673" spans="1:4" x14ac:dyDescent="0.25">
      <c r="A7673">
        <v>101289</v>
      </c>
      <c r="B7673" s="1" t="s">
        <v>40861</v>
      </c>
      <c r="C7673" t="s">
        <v>8375</v>
      </c>
      <c r="D7673">
        <v>30.74</v>
      </c>
    </row>
    <row r="7674" spans="1:4" x14ac:dyDescent="0.25">
      <c r="A7674">
        <v>101290</v>
      </c>
      <c r="B7674" s="1" t="s">
        <v>40863</v>
      </c>
      <c r="C7674" t="s">
        <v>8375</v>
      </c>
      <c r="D7674">
        <v>43.75</v>
      </c>
    </row>
    <row r="7675" spans="1:4" x14ac:dyDescent="0.25">
      <c r="A7675">
        <v>101291</v>
      </c>
      <c r="B7675" s="1" t="s">
        <v>40866</v>
      </c>
      <c r="C7675" t="s">
        <v>8375</v>
      </c>
      <c r="D7675">
        <v>34.22</v>
      </c>
    </row>
    <row r="7676" spans="1:4" x14ac:dyDescent="0.25">
      <c r="A7676">
        <v>101292</v>
      </c>
      <c r="B7676" s="1" t="s">
        <v>40868</v>
      </c>
      <c r="C7676" t="s">
        <v>8375</v>
      </c>
      <c r="D7676">
        <v>32.89</v>
      </c>
    </row>
    <row r="7677" spans="1:4" x14ac:dyDescent="0.25">
      <c r="A7677">
        <v>101293</v>
      </c>
      <c r="B7677" s="1" t="s">
        <v>40871</v>
      </c>
      <c r="C7677" t="s">
        <v>8375</v>
      </c>
      <c r="D7677">
        <v>36.92</v>
      </c>
    </row>
    <row r="7678" spans="1:4" x14ac:dyDescent="0.25">
      <c r="A7678">
        <v>101294</v>
      </c>
      <c r="B7678" s="1" t="s">
        <v>40874</v>
      </c>
      <c r="C7678" t="s">
        <v>8375</v>
      </c>
      <c r="D7678">
        <v>36.49</v>
      </c>
    </row>
    <row r="7679" spans="1:4" x14ac:dyDescent="0.25">
      <c r="A7679">
        <v>101295</v>
      </c>
      <c r="B7679" s="1" t="s">
        <v>40877</v>
      </c>
      <c r="C7679" t="s">
        <v>8375</v>
      </c>
      <c r="D7679">
        <v>38.81</v>
      </c>
    </row>
    <row r="7680" spans="1:4" x14ac:dyDescent="0.25">
      <c r="A7680">
        <v>101296</v>
      </c>
      <c r="B7680" s="1" t="s">
        <v>40879</v>
      </c>
      <c r="C7680" t="s">
        <v>8375</v>
      </c>
      <c r="D7680">
        <v>53.32</v>
      </c>
    </row>
    <row r="7681" spans="1:4" x14ac:dyDescent="0.25">
      <c r="A7681">
        <v>101297</v>
      </c>
      <c r="B7681" s="1" t="s">
        <v>40882</v>
      </c>
      <c r="C7681" t="s">
        <v>8375</v>
      </c>
      <c r="D7681">
        <v>42.59</v>
      </c>
    </row>
    <row r="7682" spans="1:4" x14ac:dyDescent="0.25">
      <c r="A7682">
        <v>101298</v>
      </c>
      <c r="B7682" s="1" t="s">
        <v>40885</v>
      </c>
      <c r="C7682" t="s">
        <v>8375</v>
      </c>
      <c r="D7682">
        <v>34.22</v>
      </c>
    </row>
    <row r="7683" spans="1:4" x14ac:dyDescent="0.25">
      <c r="A7683">
        <v>101299</v>
      </c>
      <c r="B7683" s="1" t="s">
        <v>40887</v>
      </c>
      <c r="C7683" t="s">
        <v>8375</v>
      </c>
      <c r="D7683">
        <v>43.75</v>
      </c>
    </row>
    <row r="7684" spans="1:4" x14ac:dyDescent="0.25">
      <c r="A7684">
        <v>101300</v>
      </c>
      <c r="B7684" s="1" t="s">
        <v>40889</v>
      </c>
      <c r="C7684" t="s">
        <v>8375</v>
      </c>
      <c r="D7684">
        <v>30.72</v>
      </c>
    </row>
    <row r="7685" spans="1:4" x14ac:dyDescent="0.25">
      <c r="A7685">
        <v>101301</v>
      </c>
      <c r="B7685" s="1" t="s">
        <v>40892</v>
      </c>
      <c r="C7685" t="s">
        <v>8375</v>
      </c>
      <c r="D7685">
        <v>35.74</v>
      </c>
    </row>
    <row r="7686" spans="1:4" x14ac:dyDescent="0.25">
      <c r="A7686">
        <v>101302</v>
      </c>
      <c r="B7686" s="1" t="s">
        <v>40894</v>
      </c>
      <c r="C7686" t="s">
        <v>8375</v>
      </c>
      <c r="D7686">
        <v>36.9</v>
      </c>
    </row>
    <row r="7687" spans="1:4" x14ac:dyDescent="0.25">
      <c r="A7687">
        <v>101303</v>
      </c>
      <c r="B7687" s="1" t="s">
        <v>40896</v>
      </c>
      <c r="C7687" t="s">
        <v>8375</v>
      </c>
      <c r="D7687">
        <v>132.25</v>
      </c>
    </row>
    <row r="7688" spans="1:4" x14ac:dyDescent="0.25">
      <c r="A7688">
        <v>101304</v>
      </c>
      <c r="B7688" s="1" t="s">
        <v>40899</v>
      </c>
      <c r="C7688" t="s">
        <v>8375</v>
      </c>
      <c r="D7688">
        <v>47.21</v>
      </c>
    </row>
    <row r="7689" spans="1:4" x14ac:dyDescent="0.25">
      <c r="A7689">
        <v>101305</v>
      </c>
      <c r="B7689" s="1" t="s">
        <v>40902</v>
      </c>
      <c r="C7689" t="s">
        <v>8375</v>
      </c>
      <c r="D7689">
        <v>60.07</v>
      </c>
    </row>
    <row r="7690" spans="1:4" x14ac:dyDescent="0.25">
      <c r="A7690">
        <v>101307</v>
      </c>
      <c r="B7690" s="1" t="s">
        <v>40904</v>
      </c>
      <c r="C7690" t="s">
        <v>8375</v>
      </c>
      <c r="D7690">
        <v>36.92</v>
      </c>
    </row>
    <row r="7691" spans="1:4" x14ac:dyDescent="0.25">
      <c r="A7691">
        <v>101308</v>
      </c>
      <c r="B7691" s="1" t="s">
        <v>40906</v>
      </c>
      <c r="C7691" t="s">
        <v>8375</v>
      </c>
      <c r="D7691">
        <v>31.85</v>
      </c>
    </row>
    <row r="7692" spans="1:4" x14ac:dyDescent="0.25">
      <c r="A7692">
        <v>101309</v>
      </c>
      <c r="B7692" s="1" t="s">
        <v>40908</v>
      </c>
      <c r="C7692" t="s">
        <v>8375</v>
      </c>
      <c r="D7692">
        <v>43.75</v>
      </c>
    </row>
    <row r="7693" spans="1:4" x14ac:dyDescent="0.25">
      <c r="A7693">
        <v>101310</v>
      </c>
      <c r="B7693" s="1" t="s">
        <v>40910</v>
      </c>
      <c r="C7693" t="s">
        <v>8375</v>
      </c>
      <c r="D7693">
        <v>47.21</v>
      </c>
    </row>
    <row r="7694" spans="1:4" x14ac:dyDescent="0.25">
      <c r="A7694">
        <v>101311</v>
      </c>
      <c r="B7694" s="1" t="s">
        <v>40912</v>
      </c>
      <c r="C7694" t="s">
        <v>8375</v>
      </c>
      <c r="D7694">
        <v>36.92</v>
      </c>
    </row>
    <row r="7695" spans="1:4" x14ac:dyDescent="0.25">
      <c r="A7695">
        <v>101312</v>
      </c>
      <c r="B7695" s="1" t="s">
        <v>40914</v>
      </c>
      <c r="C7695" t="s">
        <v>8375</v>
      </c>
      <c r="D7695">
        <v>55.49</v>
      </c>
    </row>
    <row r="7696" spans="1:4" x14ac:dyDescent="0.25">
      <c r="A7696">
        <v>101313</v>
      </c>
      <c r="B7696" s="1" t="s">
        <v>40916</v>
      </c>
      <c r="C7696" t="s">
        <v>8375</v>
      </c>
      <c r="D7696">
        <v>161.81</v>
      </c>
    </row>
    <row r="7697" spans="1:4" x14ac:dyDescent="0.25">
      <c r="A7697">
        <v>101315</v>
      </c>
      <c r="B7697" s="1" t="s">
        <v>40918</v>
      </c>
      <c r="C7697" t="s">
        <v>8375</v>
      </c>
      <c r="D7697">
        <v>157.52000000000001</v>
      </c>
    </row>
    <row r="7698" spans="1:4" x14ac:dyDescent="0.25">
      <c r="A7698">
        <v>101316</v>
      </c>
      <c r="B7698" s="1" t="s">
        <v>40922</v>
      </c>
      <c r="C7698" t="s">
        <v>8375</v>
      </c>
      <c r="D7698">
        <v>67.91</v>
      </c>
    </row>
    <row r="7699" spans="1:4" x14ac:dyDescent="0.25">
      <c r="A7699">
        <v>101320</v>
      </c>
      <c r="B7699" s="1" t="s">
        <v>40925</v>
      </c>
      <c r="C7699" t="s">
        <v>8375</v>
      </c>
      <c r="D7699">
        <v>27.49</v>
      </c>
    </row>
    <row r="7700" spans="1:4" x14ac:dyDescent="0.25">
      <c r="A7700">
        <v>101322</v>
      </c>
      <c r="B7700" s="1" t="s">
        <v>40928</v>
      </c>
      <c r="C7700" t="s">
        <v>8375</v>
      </c>
      <c r="D7700">
        <v>36.92</v>
      </c>
    </row>
    <row r="7701" spans="1:4" x14ac:dyDescent="0.25">
      <c r="A7701">
        <v>101323</v>
      </c>
      <c r="B7701" s="1" t="s">
        <v>40930</v>
      </c>
      <c r="C7701" t="s">
        <v>8375</v>
      </c>
      <c r="D7701">
        <v>67.83</v>
      </c>
    </row>
    <row r="7702" spans="1:4" x14ac:dyDescent="0.25">
      <c r="A7702">
        <v>101324</v>
      </c>
      <c r="B7702" s="1" t="s">
        <v>40933</v>
      </c>
      <c r="C7702" t="s">
        <v>8375</v>
      </c>
      <c r="D7702">
        <v>19.45</v>
      </c>
    </row>
    <row r="7703" spans="1:4" x14ac:dyDescent="0.25">
      <c r="A7703">
        <v>101325</v>
      </c>
      <c r="B7703" s="1" t="s">
        <v>40935</v>
      </c>
      <c r="C7703" t="s">
        <v>8375</v>
      </c>
      <c r="D7703">
        <v>52.08</v>
      </c>
    </row>
    <row r="7704" spans="1:4" x14ac:dyDescent="0.25">
      <c r="A7704">
        <v>101326</v>
      </c>
      <c r="B7704" s="1" t="s">
        <v>40938</v>
      </c>
      <c r="C7704" t="s">
        <v>8375</v>
      </c>
      <c r="D7704">
        <v>14.51</v>
      </c>
    </row>
    <row r="7705" spans="1:4" x14ac:dyDescent="0.25">
      <c r="A7705">
        <v>101328</v>
      </c>
      <c r="B7705" s="1" t="s">
        <v>40940</v>
      </c>
      <c r="C7705" t="s">
        <v>8375</v>
      </c>
      <c r="D7705">
        <v>23.28</v>
      </c>
    </row>
    <row r="7706" spans="1:4" x14ac:dyDescent="0.25">
      <c r="A7706">
        <v>101329</v>
      </c>
      <c r="B7706" s="1" t="s">
        <v>40942</v>
      </c>
      <c r="C7706" t="s">
        <v>8375</v>
      </c>
      <c r="D7706">
        <v>63.49</v>
      </c>
    </row>
    <row r="7707" spans="1:4" x14ac:dyDescent="0.25">
      <c r="A7707">
        <v>101330</v>
      </c>
      <c r="B7707" s="1" t="s">
        <v>40946</v>
      </c>
      <c r="C7707" t="s">
        <v>8375</v>
      </c>
      <c r="D7707">
        <v>47.21</v>
      </c>
    </row>
    <row r="7708" spans="1:4" x14ac:dyDescent="0.25">
      <c r="A7708">
        <v>101331</v>
      </c>
      <c r="B7708" s="1" t="s">
        <v>40948</v>
      </c>
      <c r="C7708" t="s">
        <v>8375</v>
      </c>
      <c r="D7708">
        <v>48.93</v>
      </c>
    </row>
    <row r="7709" spans="1:4" x14ac:dyDescent="0.25">
      <c r="A7709">
        <v>101332</v>
      </c>
      <c r="B7709" s="1" t="s">
        <v>40950</v>
      </c>
      <c r="C7709" t="s">
        <v>8375</v>
      </c>
      <c r="D7709">
        <v>15.59</v>
      </c>
    </row>
    <row r="7710" spans="1:4" x14ac:dyDescent="0.25">
      <c r="A7710">
        <v>101333</v>
      </c>
      <c r="B7710" s="1" t="s">
        <v>40953</v>
      </c>
      <c r="C7710" t="s">
        <v>8375</v>
      </c>
      <c r="D7710">
        <v>36.1</v>
      </c>
    </row>
    <row r="7711" spans="1:4" x14ac:dyDescent="0.25">
      <c r="A7711">
        <v>101334</v>
      </c>
      <c r="B7711" s="1" t="s">
        <v>40955</v>
      </c>
      <c r="C7711" t="s">
        <v>8375</v>
      </c>
      <c r="D7711">
        <v>120.06</v>
      </c>
    </row>
    <row r="7712" spans="1:4" x14ac:dyDescent="0.25">
      <c r="A7712">
        <v>101336</v>
      </c>
      <c r="B7712" s="1" t="s">
        <v>40959</v>
      </c>
      <c r="C7712" t="s">
        <v>8375</v>
      </c>
      <c r="D7712">
        <v>67.569999999999993</v>
      </c>
    </row>
    <row r="7713" spans="1:4" x14ac:dyDescent="0.25">
      <c r="A7713">
        <v>101337</v>
      </c>
      <c r="B7713" s="1" t="s">
        <v>40961</v>
      </c>
      <c r="C7713" t="s">
        <v>8375</v>
      </c>
      <c r="D7713">
        <v>24.65</v>
      </c>
    </row>
    <row r="7714" spans="1:4" x14ac:dyDescent="0.25">
      <c r="A7714">
        <v>101338</v>
      </c>
      <c r="B7714" s="1" t="s">
        <v>40963</v>
      </c>
      <c r="C7714" t="s">
        <v>8375</v>
      </c>
      <c r="D7714">
        <v>26.9</v>
      </c>
    </row>
    <row r="7715" spans="1:4" x14ac:dyDescent="0.25">
      <c r="A7715">
        <v>101339</v>
      </c>
      <c r="B7715" s="1" t="s">
        <v>40965</v>
      </c>
      <c r="C7715" t="s">
        <v>8375</v>
      </c>
      <c r="D7715">
        <v>24.77</v>
      </c>
    </row>
    <row r="7716" spans="1:4" x14ac:dyDescent="0.25">
      <c r="A7716">
        <v>101340</v>
      </c>
      <c r="B7716" s="1" t="s">
        <v>40968</v>
      </c>
      <c r="C7716" t="s">
        <v>8375</v>
      </c>
      <c r="D7716">
        <v>22.46</v>
      </c>
    </row>
    <row r="7717" spans="1:4" x14ac:dyDescent="0.25">
      <c r="A7717">
        <v>101341</v>
      </c>
      <c r="B7717" s="1" t="s">
        <v>40970</v>
      </c>
      <c r="C7717" t="s">
        <v>8375</v>
      </c>
      <c r="D7717">
        <v>21.03</v>
      </c>
    </row>
    <row r="7718" spans="1:4" x14ac:dyDescent="0.25">
      <c r="A7718">
        <v>101342</v>
      </c>
      <c r="B7718" s="1" t="s">
        <v>40972</v>
      </c>
      <c r="C7718" t="s">
        <v>8375</v>
      </c>
      <c r="D7718">
        <v>24.77</v>
      </c>
    </row>
    <row r="7719" spans="1:4" x14ac:dyDescent="0.25">
      <c r="A7719">
        <v>101343</v>
      </c>
      <c r="B7719" s="1" t="s">
        <v>40974</v>
      </c>
      <c r="C7719" t="s">
        <v>8375</v>
      </c>
      <c r="D7719">
        <v>45.87</v>
      </c>
    </row>
    <row r="7720" spans="1:4" x14ac:dyDescent="0.25">
      <c r="A7720">
        <v>101344</v>
      </c>
      <c r="B7720" s="1" t="s">
        <v>40978</v>
      </c>
      <c r="C7720" t="s">
        <v>8375</v>
      </c>
      <c r="D7720">
        <v>45.18</v>
      </c>
    </row>
    <row r="7721" spans="1:4" x14ac:dyDescent="0.25">
      <c r="A7721">
        <v>101345</v>
      </c>
      <c r="B7721" s="1" t="s">
        <v>40982</v>
      </c>
      <c r="C7721" t="s">
        <v>8375</v>
      </c>
      <c r="D7721">
        <v>46.73</v>
      </c>
    </row>
    <row r="7722" spans="1:4" x14ac:dyDescent="0.25">
      <c r="A7722">
        <v>101346</v>
      </c>
      <c r="B7722" s="1" t="s">
        <v>40985</v>
      </c>
      <c r="C7722" t="s">
        <v>8375</v>
      </c>
      <c r="D7722">
        <v>25.52</v>
      </c>
    </row>
    <row r="7723" spans="1:4" x14ac:dyDescent="0.25">
      <c r="A7723">
        <v>101347</v>
      </c>
      <c r="B7723" s="1" t="s">
        <v>40988</v>
      </c>
      <c r="C7723" t="s">
        <v>8375</v>
      </c>
      <c r="D7723">
        <v>36.89</v>
      </c>
    </row>
    <row r="7724" spans="1:4" x14ac:dyDescent="0.25">
      <c r="A7724">
        <v>101348</v>
      </c>
      <c r="B7724" s="1" t="s">
        <v>40991</v>
      </c>
      <c r="C7724" t="s">
        <v>8375</v>
      </c>
      <c r="D7724">
        <v>22.94</v>
      </c>
    </row>
    <row r="7725" spans="1:4" x14ac:dyDescent="0.25">
      <c r="A7725">
        <v>101349</v>
      </c>
      <c r="B7725" s="1" t="s">
        <v>40993</v>
      </c>
      <c r="C7725" t="s">
        <v>8375</v>
      </c>
      <c r="D7725">
        <v>34.229999999999997</v>
      </c>
    </row>
    <row r="7726" spans="1:4" x14ac:dyDescent="0.25">
      <c r="A7726">
        <v>101350</v>
      </c>
      <c r="B7726" s="1" t="s">
        <v>40995</v>
      </c>
      <c r="C7726" t="s">
        <v>8375</v>
      </c>
      <c r="D7726">
        <v>34.229999999999997</v>
      </c>
    </row>
    <row r="7727" spans="1:4" x14ac:dyDescent="0.25">
      <c r="A7727">
        <v>101351</v>
      </c>
      <c r="B7727" s="1" t="s">
        <v>40997</v>
      </c>
      <c r="C7727" t="s">
        <v>8375</v>
      </c>
      <c r="D7727">
        <v>24.77</v>
      </c>
    </row>
    <row r="7728" spans="1:4" x14ac:dyDescent="0.25">
      <c r="A7728">
        <v>101352</v>
      </c>
      <c r="B7728" s="1" t="s">
        <v>40999</v>
      </c>
      <c r="C7728" t="s">
        <v>8375</v>
      </c>
      <c r="D7728">
        <v>24.77</v>
      </c>
    </row>
    <row r="7729" spans="1:4" x14ac:dyDescent="0.25">
      <c r="A7729">
        <v>101353</v>
      </c>
      <c r="B7729" s="1" t="s">
        <v>41001</v>
      </c>
      <c r="C7729" t="s">
        <v>8375</v>
      </c>
      <c r="D7729">
        <v>25.21</v>
      </c>
    </row>
    <row r="7730" spans="1:4" x14ac:dyDescent="0.25">
      <c r="A7730">
        <v>101355</v>
      </c>
      <c r="B7730" s="1" t="s">
        <v>41003</v>
      </c>
      <c r="C7730" t="s">
        <v>8375</v>
      </c>
      <c r="D7730">
        <v>34.229999999999997</v>
      </c>
    </row>
    <row r="7731" spans="1:4" x14ac:dyDescent="0.25">
      <c r="A7731">
        <v>101356</v>
      </c>
      <c r="B7731" s="1" t="s">
        <v>41005</v>
      </c>
      <c r="C7731" t="s">
        <v>8375</v>
      </c>
      <c r="D7731">
        <v>47.21</v>
      </c>
    </row>
    <row r="7732" spans="1:4" x14ac:dyDescent="0.25">
      <c r="A7732">
        <v>101357</v>
      </c>
      <c r="B7732" s="1" t="s">
        <v>41007</v>
      </c>
      <c r="C7732" t="s">
        <v>8375</v>
      </c>
      <c r="D7732">
        <v>67.83</v>
      </c>
    </row>
    <row r="7733" spans="1:4" x14ac:dyDescent="0.25">
      <c r="A7733">
        <v>101358</v>
      </c>
      <c r="B7733" s="1" t="s">
        <v>41009</v>
      </c>
      <c r="C7733" t="s">
        <v>8375</v>
      </c>
      <c r="D7733">
        <v>47.83</v>
      </c>
    </row>
    <row r="7734" spans="1:4" x14ac:dyDescent="0.25">
      <c r="A7734">
        <v>101359</v>
      </c>
      <c r="B7734" s="1" t="s">
        <v>41011</v>
      </c>
      <c r="C7734" t="s">
        <v>8375</v>
      </c>
      <c r="D7734">
        <v>44.11</v>
      </c>
    </row>
    <row r="7735" spans="1:4" x14ac:dyDescent="0.25">
      <c r="A7735">
        <v>101360</v>
      </c>
      <c r="B7735" s="1" t="s">
        <v>41015</v>
      </c>
      <c r="C7735" t="s">
        <v>8375</v>
      </c>
      <c r="D7735">
        <v>47.83</v>
      </c>
    </row>
    <row r="7736" spans="1:4" x14ac:dyDescent="0.25">
      <c r="A7736">
        <v>101361</v>
      </c>
      <c r="B7736" s="1" t="s">
        <v>41017</v>
      </c>
      <c r="C7736" t="s">
        <v>8375</v>
      </c>
      <c r="D7736">
        <v>58.51</v>
      </c>
    </row>
    <row r="7737" spans="1:4" x14ac:dyDescent="0.25">
      <c r="A7737">
        <v>101363</v>
      </c>
      <c r="B7737" s="1" t="s">
        <v>41020</v>
      </c>
      <c r="C7737" t="s">
        <v>8375</v>
      </c>
      <c r="D7737">
        <v>37.92</v>
      </c>
    </row>
    <row r="7738" spans="1:4" x14ac:dyDescent="0.25">
      <c r="A7738">
        <v>101364</v>
      </c>
      <c r="B7738" s="1" t="s">
        <v>41022</v>
      </c>
      <c r="C7738" t="s">
        <v>8375</v>
      </c>
      <c r="D7738">
        <v>56.44</v>
      </c>
    </row>
    <row r="7739" spans="1:4" x14ac:dyDescent="0.25">
      <c r="A7739">
        <v>101365</v>
      </c>
      <c r="B7739" s="1" t="s">
        <v>41025</v>
      </c>
      <c r="C7739" t="s">
        <v>8375</v>
      </c>
      <c r="D7739">
        <v>41.38</v>
      </c>
    </row>
    <row r="7740" spans="1:4" x14ac:dyDescent="0.25">
      <c r="A7740">
        <v>101366</v>
      </c>
      <c r="B7740" s="1" t="s">
        <v>41028</v>
      </c>
      <c r="C7740" t="s">
        <v>8375</v>
      </c>
      <c r="D7740">
        <v>44.6</v>
      </c>
    </row>
    <row r="7741" spans="1:4" x14ac:dyDescent="0.25">
      <c r="A7741">
        <v>101368</v>
      </c>
      <c r="B7741" s="1" t="s">
        <v>41031</v>
      </c>
      <c r="C7741" t="s">
        <v>8375</v>
      </c>
      <c r="D7741">
        <v>62.47</v>
      </c>
    </row>
    <row r="7742" spans="1:4" x14ac:dyDescent="0.25">
      <c r="A7742">
        <v>101369</v>
      </c>
      <c r="B7742" s="1" t="s">
        <v>41033</v>
      </c>
      <c r="C7742" t="s">
        <v>8375</v>
      </c>
      <c r="D7742">
        <v>40.32</v>
      </c>
    </row>
    <row r="7743" spans="1:4" x14ac:dyDescent="0.25">
      <c r="A7743">
        <v>101370</v>
      </c>
      <c r="B7743" s="1" t="s">
        <v>41036</v>
      </c>
      <c r="C7743" t="s">
        <v>8375</v>
      </c>
      <c r="D7743">
        <v>36.92</v>
      </c>
    </row>
    <row r="7744" spans="1:4" x14ac:dyDescent="0.25">
      <c r="A7744">
        <v>101371</v>
      </c>
      <c r="B7744" s="1" t="s">
        <v>41038</v>
      </c>
      <c r="C7744" t="s">
        <v>8375</v>
      </c>
      <c r="D7744">
        <v>38.81</v>
      </c>
    </row>
    <row r="7745" spans="1:4" x14ac:dyDescent="0.25">
      <c r="A7745">
        <v>101372</v>
      </c>
      <c r="B7745" s="1" t="s">
        <v>41040</v>
      </c>
      <c r="C7745" t="s">
        <v>8375</v>
      </c>
      <c r="D7745">
        <v>15.15</v>
      </c>
    </row>
    <row r="7746" spans="1:4" x14ac:dyDescent="0.25">
      <c r="A7746">
        <v>101374</v>
      </c>
      <c r="B7746" s="1" t="s">
        <v>40309</v>
      </c>
      <c r="C7746" t="s">
        <v>8375</v>
      </c>
      <c r="D7746">
        <v>5070.53</v>
      </c>
    </row>
    <row r="7747" spans="1:4" x14ac:dyDescent="0.25">
      <c r="A7747">
        <v>101375</v>
      </c>
      <c r="B7747" s="1" t="s">
        <v>41045</v>
      </c>
      <c r="C7747" t="s">
        <v>8375</v>
      </c>
      <c r="D7747">
        <v>5144.54</v>
      </c>
    </row>
    <row r="7748" spans="1:4" x14ac:dyDescent="0.25">
      <c r="A7748">
        <v>101376</v>
      </c>
      <c r="B7748" s="1" t="s">
        <v>41049</v>
      </c>
      <c r="C7748" t="s">
        <v>8375</v>
      </c>
      <c r="D7748">
        <v>4844.95</v>
      </c>
    </row>
    <row r="7749" spans="1:4" x14ac:dyDescent="0.25">
      <c r="A7749">
        <v>101377</v>
      </c>
      <c r="B7749" s="1" t="s">
        <v>40317</v>
      </c>
      <c r="C7749" t="s">
        <v>8375</v>
      </c>
      <c r="D7749">
        <v>4716.9799999999996</v>
      </c>
    </row>
    <row r="7750" spans="1:4" x14ac:dyDescent="0.25">
      <c r="A7750">
        <v>101378</v>
      </c>
      <c r="B7750" s="1" t="s">
        <v>40820</v>
      </c>
      <c r="C7750" t="s">
        <v>8375</v>
      </c>
      <c r="D7750">
        <v>5388.22</v>
      </c>
    </row>
    <row r="7751" spans="1:4" x14ac:dyDescent="0.25">
      <c r="A7751">
        <v>101379</v>
      </c>
      <c r="B7751" s="1" t="s">
        <v>41059</v>
      </c>
      <c r="C7751" t="s">
        <v>8375</v>
      </c>
      <c r="D7751">
        <v>5070.53</v>
      </c>
    </row>
    <row r="7752" spans="1:4" x14ac:dyDescent="0.25">
      <c r="A7752">
        <v>101380</v>
      </c>
      <c r="B7752" s="1" t="s">
        <v>40323</v>
      </c>
      <c r="C7752" t="s">
        <v>8375</v>
      </c>
      <c r="D7752">
        <v>4912.38</v>
      </c>
    </row>
    <row r="7753" spans="1:4" x14ac:dyDescent="0.25">
      <c r="A7753">
        <v>101381</v>
      </c>
      <c r="B7753" s="1" t="s">
        <v>40325</v>
      </c>
      <c r="C7753" t="s">
        <v>8375</v>
      </c>
      <c r="D7753">
        <v>5345.53</v>
      </c>
    </row>
    <row r="7754" spans="1:4" x14ac:dyDescent="0.25">
      <c r="A7754">
        <v>101382</v>
      </c>
      <c r="B7754" s="1" t="s">
        <v>41067</v>
      </c>
      <c r="C7754" t="s">
        <v>8375</v>
      </c>
      <c r="D7754">
        <v>4276.0200000000004</v>
      </c>
    </row>
    <row r="7755" spans="1:4" x14ac:dyDescent="0.25">
      <c r="A7755">
        <v>101383</v>
      </c>
      <c r="B7755" s="1" t="s">
        <v>40822</v>
      </c>
      <c r="C7755" t="s">
        <v>8375</v>
      </c>
      <c r="D7755">
        <v>4686.26</v>
      </c>
    </row>
    <row r="7756" spans="1:4" x14ac:dyDescent="0.25">
      <c r="A7756">
        <v>101384</v>
      </c>
      <c r="B7756" s="1" t="s">
        <v>40334</v>
      </c>
      <c r="C7756" t="s">
        <v>8375</v>
      </c>
      <c r="D7756">
        <v>4959.55</v>
      </c>
    </row>
    <row r="7757" spans="1:4" x14ac:dyDescent="0.25">
      <c r="A7757">
        <v>101385</v>
      </c>
      <c r="B7757" s="1" t="s">
        <v>41077</v>
      </c>
      <c r="C7757" t="s">
        <v>8375</v>
      </c>
      <c r="D7757">
        <v>6410.41</v>
      </c>
    </row>
    <row r="7758" spans="1:4" x14ac:dyDescent="0.25">
      <c r="A7758">
        <v>101386</v>
      </c>
      <c r="B7758" s="1" t="s">
        <v>40340</v>
      </c>
      <c r="C7758" t="s">
        <v>8375</v>
      </c>
      <c r="D7758">
        <v>4844.95</v>
      </c>
    </row>
    <row r="7759" spans="1:4" x14ac:dyDescent="0.25">
      <c r="A7759">
        <v>101387</v>
      </c>
      <c r="B7759" s="1" t="s">
        <v>41082</v>
      </c>
      <c r="C7759" t="s">
        <v>8375</v>
      </c>
      <c r="D7759">
        <v>5080.0600000000004</v>
      </c>
    </row>
    <row r="7760" spans="1:4" x14ac:dyDescent="0.25">
      <c r="A7760">
        <v>101388</v>
      </c>
      <c r="B7760" s="1" t="s">
        <v>40344</v>
      </c>
      <c r="C7760" t="s">
        <v>8375</v>
      </c>
      <c r="D7760">
        <v>4691.67</v>
      </c>
    </row>
    <row r="7761" spans="1:4" x14ac:dyDescent="0.25">
      <c r="A7761">
        <v>101389</v>
      </c>
      <c r="B7761" s="1" t="s">
        <v>40346</v>
      </c>
      <c r="C7761" t="s">
        <v>8375</v>
      </c>
      <c r="D7761">
        <v>5433.1</v>
      </c>
    </row>
    <row r="7762" spans="1:4" x14ac:dyDescent="0.25">
      <c r="A7762">
        <v>101390</v>
      </c>
      <c r="B7762" s="1" t="s">
        <v>41092</v>
      </c>
      <c r="C7762" t="s">
        <v>8375</v>
      </c>
      <c r="D7762">
        <v>5593.13</v>
      </c>
    </row>
    <row r="7763" spans="1:4" x14ac:dyDescent="0.25">
      <c r="A7763">
        <v>101391</v>
      </c>
      <c r="B7763" s="1" t="s">
        <v>41096</v>
      </c>
      <c r="C7763" t="s">
        <v>8375</v>
      </c>
      <c r="D7763">
        <v>5355.82</v>
      </c>
    </row>
    <row r="7764" spans="1:4" x14ac:dyDescent="0.25">
      <c r="A7764">
        <v>101392</v>
      </c>
      <c r="B7764" s="1" t="s">
        <v>41100</v>
      </c>
      <c r="C7764" t="s">
        <v>8375</v>
      </c>
      <c r="D7764">
        <v>5306.27</v>
      </c>
    </row>
    <row r="7765" spans="1:4" x14ac:dyDescent="0.25">
      <c r="A7765">
        <v>101394</v>
      </c>
      <c r="B7765" s="1" t="s">
        <v>40356</v>
      </c>
      <c r="C7765" t="s">
        <v>8375</v>
      </c>
      <c r="D7765">
        <v>5345.5</v>
      </c>
    </row>
    <row r="7766" spans="1:4" x14ac:dyDescent="0.25">
      <c r="A7766">
        <v>101395</v>
      </c>
      <c r="B7766" s="1" t="s">
        <v>41107</v>
      </c>
      <c r="C7766" t="s">
        <v>8375</v>
      </c>
      <c r="D7766">
        <v>5053.7299999999996</v>
      </c>
    </row>
    <row r="7767" spans="1:4" x14ac:dyDescent="0.25">
      <c r="A7767">
        <v>101396</v>
      </c>
      <c r="B7767" s="1" t="s">
        <v>41111</v>
      </c>
      <c r="C7767" t="s">
        <v>8375</v>
      </c>
      <c r="D7767">
        <v>5329.49</v>
      </c>
    </row>
    <row r="7768" spans="1:4" x14ac:dyDescent="0.25">
      <c r="A7768">
        <v>101397</v>
      </c>
      <c r="B7768" s="1" t="s">
        <v>40360</v>
      </c>
      <c r="C7768" t="s">
        <v>8375</v>
      </c>
      <c r="D7768">
        <v>5319.2</v>
      </c>
    </row>
    <row r="7769" spans="1:4" x14ac:dyDescent="0.25">
      <c r="A7769">
        <v>101398</v>
      </c>
      <c r="B7769" s="1" t="s">
        <v>41118</v>
      </c>
      <c r="C7769" t="s">
        <v>8375</v>
      </c>
      <c r="D7769">
        <v>7006.19</v>
      </c>
    </row>
    <row r="7770" spans="1:4" x14ac:dyDescent="0.25">
      <c r="A7770">
        <v>101399</v>
      </c>
      <c r="B7770" s="1" t="s">
        <v>40366</v>
      </c>
      <c r="C7770" t="s">
        <v>8375</v>
      </c>
      <c r="D7770">
        <v>6787.61</v>
      </c>
    </row>
    <row r="7771" spans="1:4" x14ac:dyDescent="0.25">
      <c r="A7771">
        <v>101401</v>
      </c>
      <c r="B7771" s="1" t="s">
        <v>40368</v>
      </c>
      <c r="C7771" t="s">
        <v>8375</v>
      </c>
      <c r="D7771">
        <v>7673.02</v>
      </c>
    </row>
    <row r="7772" spans="1:4" x14ac:dyDescent="0.25">
      <c r="A7772">
        <v>101402</v>
      </c>
      <c r="B7772" s="1" t="s">
        <v>40372</v>
      </c>
      <c r="C7772" t="s">
        <v>8375</v>
      </c>
      <c r="D7772">
        <v>5915.99</v>
      </c>
    </row>
    <row r="7773" spans="1:4" x14ac:dyDescent="0.25">
      <c r="A7773">
        <v>101407</v>
      </c>
      <c r="B7773" s="1" t="s">
        <v>40374</v>
      </c>
      <c r="C7773" t="s">
        <v>8375</v>
      </c>
      <c r="D7773">
        <v>5345.53</v>
      </c>
    </row>
    <row r="7774" spans="1:4" x14ac:dyDescent="0.25">
      <c r="A7774">
        <v>101408</v>
      </c>
      <c r="B7774" s="1" t="s">
        <v>40376</v>
      </c>
      <c r="C7774" t="s">
        <v>8375</v>
      </c>
      <c r="D7774">
        <v>5376.44</v>
      </c>
    </row>
    <row r="7775" spans="1:4" x14ac:dyDescent="0.25">
      <c r="A7775">
        <v>101409</v>
      </c>
      <c r="B7775" s="1" t="s">
        <v>41135</v>
      </c>
      <c r="C7775" t="s">
        <v>8375</v>
      </c>
      <c r="D7775">
        <v>5518.14</v>
      </c>
    </row>
    <row r="7776" spans="1:4" x14ac:dyDescent="0.25">
      <c r="A7776">
        <v>101410</v>
      </c>
      <c r="B7776" s="1" t="s">
        <v>40496</v>
      </c>
      <c r="C7776" t="s">
        <v>8375</v>
      </c>
      <c r="D7776">
        <v>4921.79</v>
      </c>
    </row>
    <row r="7777" spans="1:4" x14ac:dyDescent="0.25">
      <c r="A7777">
        <v>101412</v>
      </c>
      <c r="B7777" s="1" t="s">
        <v>41142</v>
      </c>
      <c r="C7777" t="s">
        <v>8375</v>
      </c>
      <c r="D7777">
        <v>5937.66</v>
      </c>
    </row>
    <row r="7778" spans="1:4" x14ac:dyDescent="0.25">
      <c r="A7778">
        <v>101413</v>
      </c>
      <c r="B7778" s="1" t="s">
        <v>40383</v>
      </c>
      <c r="C7778" t="s">
        <v>8375</v>
      </c>
      <c r="D7778">
        <v>5329.49</v>
      </c>
    </row>
    <row r="7779" spans="1:4" x14ac:dyDescent="0.25">
      <c r="A7779">
        <v>101414</v>
      </c>
      <c r="B7779" s="1" t="s">
        <v>41147</v>
      </c>
      <c r="C7779" t="s">
        <v>8375</v>
      </c>
      <c r="D7779">
        <v>5492.2</v>
      </c>
    </row>
    <row r="7780" spans="1:4" x14ac:dyDescent="0.25">
      <c r="A7780">
        <v>101415</v>
      </c>
      <c r="B7780" s="1" t="s">
        <v>41151</v>
      </c>
      <c r="C7780" t="s">
        <v>8375</v>
      </c>
      <c r="D7780">
        <v>6447.2</v>
      </c>
    </row>
    <row r="7781" spans="1:4" x14ac:dyDescent="0.25">
      <c r="A7781">
        <v>101416</v>
      </c>
      <c r="B7781" s="1" t="s">
        <v>40828</v>
      </c>
      <c r="C7781" t="s">
        <v>8375</v>
      </c>
      <c r="D7781">
        <v>6751.9</v>
      </c>
    </row>
    <row r="7782" spans="1:4" x14ac:dyDescent="0.25">
      <c r="A7782">
        <v>101417</v>
      </c>
      <c r="B7782" s="1" t="s">
        <v>41158</v>
      </c>
      <c r="C7782" t="s">
        <v>8375</v>
      </c>
      <c r="D7782">
        <v>6697.37</v>
      </c>
    </row>
    <row r="7783" spans="1:4" x14ac:dyDescent="0.25">
      <c r="A7783">
        <v>101418</v>
      </c>
      <c r="B7783" s="1" t="s">
        <v>41162</v>
      </c>
      <c r="C7783" t="s">
        <v>8375</v>
      </c>
      <c r="D7783">
        <v>4604.3599999999997</v>
      </c>
    </row>
    <row r="7784" spans="1:4" x14ac:dyDescent="0.25">
      <c r="A7784">
        <v>101419</v>
      </c>
      <c r="B7784" s="1" t="s">
        <v>41166</v>
      </c>
      <c r="C7784" t="s">
        <v>8375</v>
      </c>
      <c r="D7784">
        <v>5458.65</v>
      </c>
    </row>
    <row r="7785" spans="1:4" x14ac:dyDescent="0.25">
      <c r="A7785">
        <v>101420</v>
      </c>
      <c r="B7785" s="1" t="s">
        <v>41170</v>
      </c>
      <c r="C7785" t="s">
        <v>8375</v>
      </c>
      <c r="D7785">
        <v>5829.09</v>
      </c>
    </row>
    <row r="7786" spans="1:4" x14ac:dyDescent="0.25">
      <c r="A7786">
        <v>101421</v>
      </c>
      <c r="B7786" s="1" t="s">
        <v>41174</v>
      </c>
      <c r="C7786" t="s">
        <v>8375</v>
      </c>
      <c r="D7786">
        <v>6707.48</v>
      </c>
    </row>
    <row r="7787" spans="1:4" x14ac:dyDescent="0.25">
      <c r="A7787">
        <v>101422</v>
      </c>
      <c r="B7787" s="1" t="s">
        <v>41178</v>
      </c>
      <c r="C7787" t="s">
        <v>8375</v>
      </c>
      <c r="D7787">
        <v>4943.7700000000004</v>
      </c>
    </row>
    <row r="7788" spans="1:4" x14ac:dyDescent="0.25">
      <c r="A7788">
        <v>101424</v>
      </c>
      <c r="B7788" s="1" t="s">
        <v>41182</v>
      </c>
      <c r="C7788" t="s">
        <v>8375</v>
      </c>
      <c r="D7788">
        <v>6228.4</v>
      </c>
    </row>
    <row r="7789" spans="1:4" x14ac:dyDescent="0.25">
      <c r="A7789">
        <v>101425</v>
      </c>
      <c r="B7789" s="1" t="s">
        <v>41186</v>
      </c>
      <c r="C7789" t="s">
        <v>8375</v>
      </c>
      <c r="D7789">
        <v>3872.52</v>
      </c>
    </row>
    <row r="7790" spans="1:4" x14ac:dyDescent="0.25">
      <c r="A7790">
        <v>101426</v>
      </c>
      <c r="B7790" s="1" t="s">
        <v>41190</v>
      </c>
      <c r="C7790" t="s">
        <v>8375</v>
      </c>
      <c r="D7790">
        <v>5152.87</v>
      </c>
    </row>
    <row r="7791" spans="1:4" x14ac:dyDescent="0.25">
      <c r="A7791">
        <v>101427</v>
      </c>
      <c r="B7791" s="1" t="s">
        <v>40414</v>
      </c>
      <c r="C7791" t="s">
        <v>8375</v>
      </c>
      <c r="D7791">
        <v>4852.49</v>
      </c>
    </row>
    <row r="7792" spans="1:4" x14ac:dyDescent="0.25">
      <c r="A7792">
        <v>101428</v>
      </c>
      <c r="B7792" s="1" t="s">
        <v>41197</v>
      </c>
      <c r="C7792" t="s">
        <v>8375</v>
      </c>
      <c r="D7792">
        <v>4527.6000000000004</v>
      </c>
    </row>
    <row r="7793" spans="1:4" x14ac:dyDescent="0.25">
      <c r="A7793">
        <v>101429</v>
      </c>
      <c r="B7793" s="1" t="s">
        <v>41201</v>
      </c>
      <c r="C7793" t="s">
        <v>8375</v>
      </c>
      <c r="D7793">
        <v>4326.5600000000004</v>
      </c>
    </row>
    <row r="7794" spans="1:4" x14ac:dyDescent="0.25">
      <c r="A7794">
        <v>101430</v>
      </c>
      <c r="B7794" s="1" t="s">
        <v>41205</v>
      </c>
      <c r="C7794" t="s">
        <v>8375</v>
      </c>
      <c r="D7794">
        <v>4852.49</v>
      </c>
    </row>
    <row r="7795" spans="1:4" x14ac:dyDescent="0.25">
      <c r="A7795">
        <v>101431</v>
      </c>
      <c r="B7795" s="1" t="s">
        <v>40420</v>
      </c>
      <c r="C7795" t="s">
        <v>8375</v>
      </c>
      <c r="D7795">
        <v>6029.22</v>
      </c>
    </row>
    <row r="7796" spans="1:4" x14ac:dyDescent="0.25">
      <c r="A7796">
        <v>101432</v>
      </c>
      <c r="B7796" s="1" t="s">
        <v>41210</v>
      </c>
      <c r="C7796" t="s">
        <v>8375</v>
      </c>
      <c r="D7796">
        <v>4617.6899999999996</v>
      </c>
    </row>
    <row r="7797" spans="1:4" x14ac:dyDescent="0.25">
      <c r="A7797">
        <v>101433</v>
      </c>
      <c r="B7797" s="1" t="s">
        <v>40426</v>
      </c>
      <c r="C7797" t="s">
        <v>8375</v>
      </c>
      <c r="D7797">
        <v>4729.42</v>
      </c>
    </row>
    <row r="7798" spans="1:4" x14ac:dyDescent="0.25">
      <c r="A7798">
        <v>101434</v>
      </c>
      <c r="B7798" s="1" t="s">
        <v>41217</v>
      </c>
      <c r="C7798" t="s">
        <v>8375</v>
      </c>
      <c r="D7798">
        <v>3961.61</v>
      </c>
    </row>
    <row r="7799" spans="1:4" x14ac:dyDescent="0.25">
      <c r="A7799">
        <v>101435</v>
      </c>
      <c r="B7799" s="1" t="s">
        <v>41221</v>
      </c>
      <c r="C7799" t="s">
        <v>8375</v>
      </c>
      <c r="D7799">
        <v>5117.05</v>
      </c>
    </row>
    <row r="7800" spans="1:4" x14ac:dyDescent="0.25">
      <c r="A7800">
        <v>101436</v>
      </c>
      <c r="B7800" s="1" t="s">
        <v>40431</v>
      </c>
      <c r="C7800" t="s">
        <v>8375</v>
      </c>
      <c r="D7800">
        <v>4595.45</v>
      </c>
    </row>
    <row r="7801" spans="1:4" x14ac:dyDescent="0.25">
      <c r="A7801">
        <v>101437</v>
      </c>
      <c r="B7801" s="1" t="s">
        <v>41228</v>
      </c>
      <c r="C7801" t="s">
        <v>8375</v>
      </c>
      <c r="D7801">
        <v>6183.94</v>
      </c>
    </row>
    <row r="7802" spans="1:4" x14ac:dyDescent="0.25">
      <c r="A7802">
        <v>101438</v>
      </c>
      <c r="B7802" s="1" t="s">
        <v>40438</v>
      </c>
      <c r="C7802" t="s">
        <v>8375</v>
      </c>
      <c r="D7802">
        <v>6183.94</v>
      </c>
    </row>
    <row r="7803" spans="1:4" x14ac:dyDescent="0.25">
      <c r="A7803">
        <v>101439</v>
      </c>
      <c r="B7803" s="1" t="s">
        <v>40440</v>
      </c>
      <c r="C7803" t="s">
        <v>8375</v>
      </c>
      <c r="D7803">
        <v>4852.49</v>
      </c>
    </row>
    <row r="7804" spans="1:4" x14ac:dyDescent="0.25">
      <c r="A7804">
        <v>101440</v>
      </c>
      <c r="B7804" s="1" t="s">
        <v>41234</v>
      </c>
      <c r="C7804" t="s">
        <v>8375</v>
      </c>
      <c r="D7804">
        <v>4852.49</v>
      </c>
    </row>
    <row r="7805" spans="1:4" x14ac:dyDescent="0.25">
      <c r="A7805">
        <v>101441</v>
      </c>
      <c r="B7805" s="1" t="s">
        <v>40444</v>
      </c>
      <c r="C7805" t="s">
        <v>8375</v>
      </c>
      <c r="D7805">
        <v>4914.37</v>
      </c>
    </row>
    <row r="7806" spans="1:4" x14ac:dyDescent="0.25">
      <c r="A7806">
        <v>101443</v>
      </c>
      <c r="B7806" s="1" t="s">
        <v>40446</v>
      </c>
      <c r="C7806" t="s">
        <v>8375</v>
      </c>
      <c r="D7806">
        <v>6183.94</v>
      </c>
    </row>
    <row r="7807" spans="1:4" x14ac:dyDescent="0.25">
      <c r="A7807">
        <v>101444</v>
      </c>
      <c r="B7807" s="1" t="s">
        <v>40453</v>
      </c>
      <c r="C7807" t="s">
        <v>8375</v>
      </c>
      <c r="D7807">
        <v>5355.82</v>
      </c>
    </row>
    <row r="7808" spans="1:4" x14ac:dyDescent="0.25">
      <c r="A7808">
        <v>101445</v>
      </c>
      <c r="B7808" s="1" t="s">
        <v>40455</v>
      </c>
      <c r="C7808" t="s">
        <v>8375</v>
      </c>
      <c r="D7808">
        <v>5376.44</v>
      </c>
    </row>
    <row r="7809" spans="1:4" x14ac:dyDescent="0.25">
      <c r="A7809">
        <v>101446</v>
      </c>
      <c r="B7809" s="1" t="s">
        <v>40457</v>
      </c>
      <c r="C7809" t="s">
        <v>8375</v>
      </c>
      <c r="D7809">
        <v>5713.35</v>
      </c>
    </row>
    <row r="7810" spans="1:4" x14ac:dyDescent="0.25">
      <c r="A7810">
        <v>101447</v>
      </c>
      <c r="B7810" s="1" t="s">
        <v>40460</v>
      </c>
      <c r="C7810" t="s">
        <v>8375</v>
      </c>
      <c r="D7810">
        <v>5416.82</v>
      </c>
    </row>
    <row r="7811" spans="1:4" x14ac:dyDescent="0.25">
      <c r="A7811">
        <v>101448</v>
      </c>
      <c r="B7811" s="1" t="s">
        <v>40462</v>
      </c>
      <c r="C7811" t="s">
        <v>8375</v>
      </c>
      <c r="D7811">
        <v>5713.35</v>
      </c>
    </row>
    <row r="7812" spans="1:4" x14ac:dyDescent="0.25">
      <c r="A7812">
        <v>101449</v>
      </c>
      <c r="B7812" s="1" t="s">
        <v>41249</v>
      </c>
      <c r="C7812" t="s">
        <v>8375</v>
      </c>
      <c r="D7812">
        <v>4631.0200000000004</v>
      </c>
    </row>
    <row r="7813" spans="1:4" x14ac:dyDescent="0.25">
      <c r="A7813">
        <v>101451</v>
      </c>
      <c r="B7813" s="1" t="s">
        <v>40469</v>
      </c>
      <c r="C7813" t="s">
        <v>8375</v>
      </c>
      <c r="D7813">
        <v>5446.55</v>
      </c>
    </row>
    <row r="7814" spans="1:4" x14ac:dyDescent="0.25">
      <c r="A7814">
        <v>101452</v>
      </c>
      <c r="B7814" s="1" t="s">
        <v>41256</v>
      </c>
      <c r="C7814" t="s">
        <v>8375</v>
      </c>
      <c r="D7814">
        <v>4717.3900000000003</v>
      </c>
    </row>
    <row r="7815" spans="1:4" x14ac:dyDescent="0.25">
      <c r="A7815">
        <v>101453</v>
      </c>
      <c r="B7815" s="1" t="s">
        <v>40475</v>
      </c>
      <c r="C7815" t="s">
        <v>8375</v>
      </c>
      <c r="D7815">
        <v>5980.14</v>
      </c>
    </row>
    <row r="7816" spans="1:4" x14ac:dyDescent="0.25">
      <c r="A7816">
        <v>101454</v>
      </c>
      <c r="B7816" s="1" t="s">
        <v>41263</v>
      </c>
      <c r="C7816" t="s">
        <v>8375</v>
      </c>
      <c r="D7816">
        <v>6306.75</v>
      </c>
    </row>
    <row r="7817" spans="1:4" x14ac:dyDescent="0.25">
      <c r="A7817">
        <v>101456</v>
      </c>
      <c r="B7817" s="1" t="s">
        <v>41267</v>
      </c>
      <c r="C7817" t="s">
        <v>8375</v>
      </c>
      <c r="D7817">
        <v>9206.89</v>
      </c>
    </row>
    <row r="7818" spans="1:4" x14ac:dyDescent="0.25">
      <c r="A7818">
        <v>101457</v>
      </c>
      <c r="B7818" s="1" t="s">
        <v>41271</v>
      </c>
      <c r="C7818" t="s">
        <v>8375</v>
      </c>
      <c r="D7818">
        <v>5464.71</v>
      </c>
    </row>
    <row r="7819" spans="1:4" x14ac:dyDescent="0.25">
      <c r="A7819">
        <v>101458</v>
      </c>
      <c r="B7819" s="1" t="s">
        <v>41275</v>
      </c>
      <c r="C7819" t="s">
        <v>8375</v>
      </c>
      <c r="D7819">
        <v>5319.2</v>
      </c>
    </row>
    <row r="7820" spans="1:4" x14ac:dyDescent="0.25">
      <c r="A7820">
        <v>101459</v>
      </c>
      <c r="B7820" s="1" t="s">
        <v>40490</v>
      </c>
      <c r="C7820" t="s">
        <v>8375</v>
      </c>
      <c r="D7820">
        <v>4686.53</v>
      </c>
    </row>
    <row r="7821" spans="1:4" x14ac:dyDescent="0.25">
      <c r="A7821">
        <v>101460</v>
      </c>
      <c r="B7821" s="1" t="s">
        <v>40808</v>
      </c>
      <c r="C7821" t="s">
        <v>8375</v>
      </c>
      <c r="D7821">
        <v>5044.99</v>
      </c>
    </row>
  </sheetData>
  <pageMargins left="0.511811024" right="0.511811024" top="0.78740157499999996" bottom="0.78740157499999996" header="0.31496062000000002" footer="0.31496062000000002"/>
  <pageSetup paperSize="9" scale="4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C7955-FCE1-40BB-92A6-D86CEEFE0422}">
  <dimension ref="A1:D5068"/>
  <sheetViews>
    <sheetView workbookViewId="0">
      <selection activeCell="B1907" sqref="B1907"/>
    </sheetView>
  </sheetViews>
  <sheetFormatPr defaultRowHeight="15" x14ac:dyDescent="0.25"/>
  <cols>
    <col min="1" max="1" width="10.5703125" style="183" customWidth="1"/>
    <col min="2" max="2" width="78.140625" style="168" customWidth="1"/>
    <col min="3" max="3" width="12" style="183" customWidth="1"/>
    <col min="4" max="4" width="22.28515625" style="184" customWidth="1"/>
    <col min="257" max="257" width="10.5703125" customWidth="1"/>
    <col min="258" max="258" width="78.140625" customWidth="1"/>
    <col min="259" max="259" width="12" customWidth="1"/>
    <col min="260" max="260" width="22.28515625" customWidth="1"/>
    <col min="513" max="513" width="10.5703125" customWidth="1"/>
    <col min="514" max="514" width="78.140625" customWidth="1"/>
    <col min="515" max="515" width="12" customWidth="1"/>
    <col min="516" max="516" width="22.28515625" customWidth="1"/>
    <col min="769" max="769" width="10.5703125" customWidth="1"/>
    <col min="770" max="770" width="78.140625" customWidth="1"/>
    <col min="771" max="771" width="12" customWidth="1"/>
    <col min="772" max="772" width="22.28515625" customWidth="1"/>
    <col min="1025" max="1025" width="10.5703125" customWidth="1"/>
    <col min="1026" max="1026" width="78.140625" customWidth="1"/>
    <col min="1027" max="1027" width="12" customWidth="1"/>
    <col min="1028" max="1028" width="22.28515625" customWidth="1"/>
    <col min="1281" max="1281" width="10.5703125" customWidth="1"/>
    <col min="1282" max="1282" width="78.140625" customWidth="1"/>
    <col min="1283" max="1283" width="12" customWidth="1"/>
    <col min="1284" max="1284" width="22.28515625" customWidth="1"/>
    <col min="1537" max="1537" width="10.5703125" customWidth="1"/>
    <col min="1538" max="1538" width="78.140625" customWidth="1"/>
    <col min="1539" max="1539" width="12" customWidth="1"/>
    <col min="1540" max="1540" width="22.28515625" customWidth="1"/>
    <col min="1793" max="1793" width="10.5703125" customWidth="1"/>
    <col min="1794" max="1794" width="78.140625" customWidth="1"/>
    <col min="1795" max="1795" width="12" customWidth="1"/>
    <col min="1796" max="1796" width="22.28515625" customWidth="1"/>
    <col min="2049" max="2049" width="10.5703125" customWidth="1"/>
    <col min="2050" max="2050" width="78.140625" customWidth="1"/>
    <col min="2051" max="2051" width="12" customWidth="1"/>
    <col min="2052" max="2052" width="22.28515625" customWidth="1"/>
    <col min="2305" max="2305" width="10.5703125" customWidth="1"/>
    <col min="2306" max="2306" width="78.140625" customWidth="1"/>
    <col min="2307" max="2307" width="12" customWidth="1"/>
    <col min="2308" max="2308" width="22.28515625" customWidth="1"/>
    <col min="2561" max="2561" width="10.5703125" customWidth="1"/>
    <col min="2562" max="2562" width="78.140625" customWidth="1"/>
    <col min="2563" max="2563" width="12" customWidth="1"/>
    <col min="2564" max="2564" width="22.28515625" customWidth="1"/>
    <col min="2817" max="2817" width="10.5703125" customWidth="1"/>
    <col min="2818" max="2818" width="78.140625" customWidth="1"/>
    <col min="2819" max="2819" width="12" customWidth="1"/>
    <col min="2820" max="2820" width="22.28515625" customWidth="1"/>
    <col min="3073" max="3073" width="10.5703125" customWidth="1"/>
    <col min="3074" max="3074" width="78.140625" customWidth="1"/>
    <col min="3075" max="3075" width="12" customWidth="1"/>
    <col min="3076" max="3076" width="22.28515625" customWidth="1"/>
    <col min="3329" max="3329" width="10.5703125" customWidth="1"/>
    <col min="3330" max="3330" width="78.140625" customWidth="1"/>
    <col min="3331" max="3331" width="12" customWidth="1"/>
    <col min="3332" max="3332" width="22.28515625" customWidth="1"/>
    <col min="3585" max="3585" width="10.5703125" customWidth="1"/>
    <col min="3586" max="3586" width="78.140625" customWidth="1"/>
    <col min="3587" max="3587" width="12" customWidth="1"/>
    <col min="3588" max="3588" width="22.28515625" customWidth="1"/>
    <col min="3841" max="3841" width="10.5703125" customWidth="1"/>
    <col min="3842" max="3842" width="78.140625" customWidth="1"/>
    <col min="3843" max="3843" width="12" customWidth="1"/>
    <col min="3844" max="3844" width="22.28515625" customWidth="1"/>
    <col min="4097" max="4097" width="10.5703125" customWidth="1"/>
    <col min="4098" max="4098" width="78.140625" customWidth="1"/>
    <col min="4099" max="4099" width="12" customWidth="1"/>
    <col min="4100" max="4100" width="22.28515625" customWidth="1"/>
    <col min="4353" max="4353" width="10.5703125" customWidth="1"/>
    <col min="4354" max="4354" width="78.140625" customWidth="1"/>
    <col min="4355" max="4355" width="12" customWidth="1"/>
    <col min="4356" max="4356" width="22.28515625" customWidth="1"/>
    <col min="4609" max="4609" width="10.5703125" customWidth="1"/>
    <col min="4610" max="4610" width="78.140625" customWidth="1"/>
    <col min="4611" max="4611" width="12" customWidth="1"/>
    <col min="4612" max="4612" width="22.28515625" customWidth="1"/>
    <col min="4865" max="4865" width="10.5703125" customWidth="1"/>
    <col min="4866" max="4866" width="78.140625" customWidth="1"/>
    <col min="4867" max="4867" width="12" customWidth="1"/>
    <col min="4868" max="4868" width="22.28515625" customWidth="1"/>
    <col min="5121" max="5121" width="10.5703125" customWidth="1"/>
    <col min="5122" max="5122" width="78.140625" customWidth="1"/>
    <col min="5123" max="5123" width="12" customWidth="1"/>
    <col min="5124" max="5124" width="22.28515625" customWidth="1"/>
    <col min="5377" max="5377" width="10.5703125" customWidth="1"/>
    <col min="5378" max="5378" width="78.140625" customWidth="1"/>
    <col min="5379" max="5379" width="12" customWidth="1"/>
    <col min="5380" max="5380" width="22.28515625" customWidth="1"/>
    <col min="5633" max="5633" width="10.5703125" customWidth="1"/>
    <col min="5634" max="5634" width="78.140625" customWidth="1"/>
    <col min="5635" max="5635" width="12" customWidth="1"/>
    <col min="5636" max="5636" width="22.28515625" customWidth="1"/>
    <col min="5889" max="5889" width="10.5703125" customWidth="1"/>
    <col min="5890" max="5890" width="78.140625" customWidth="1"/>
    <col min="5891" max="5891" width="12" customWidth="1"/>
    <col min="5892" max="5892" width="22.28515625" customWidth="1"/>
    <col min="6145" max="6145" width="10.5703125" customWidth="1"/>
    <col min="6146" max="6146" width="78.140625" customWidth="1"/>
    <col min="6147" max="6147" width="12" customWidth="1"/>
    <col min="6148" max="6148" width="22.28515625" customWidth="1"/>
    <col min="6401" max="6401" width="10.5703125" customWidth="1"/>
    <col min="6402" max="6402" width="78.140625" customWidth="1"/>
    <col min="6403" max="6403" width="12" customWidth="1"/>
    <col min="6404" max="6404" width="22.28515625" customWidth="1"/>
    <col min="6657" max="6657" width="10.5703125" customWidth="1"/>
    <col min="6658" max="6658" width="78.140625" customWidth="1"/>
    <col min="6659" max="6659" width="12" customWidth="1"/>
    <col min="6660" max="6660" width="22.28515625" customWidth="1"/>
    <col min="6913" max="6913" width="10.5703125" customWidth="1"/>
    <col min="6914" max="6914" width="78.140625" customWidth="1"/>
    <col min="6915" max="6915" width="12" customWidth="1"/>
    <col min="6916" max="6916" width="22.28515625" customWidth="1"/>
    <col min="7169" max="7169" width="10.5703125" customWidth="1"/>
    <col min="7170" max="7170" width="78.140625" customWidth="1"/>
    <col min="7171" max="7171" width="12" customWidth="1"/>
    <col min="7172" max="7172" width="22.28515625" customWidth="1"/>
    <col min="7425" max="7425" width="10.5703125" customWidth="1"/>
    <col min="7426" max="7426" width="78.140625" customWidth="1"/>
    <col min="7427" max="7427" width="12" customWidth="1"/>
    <col min="7428" max="7428" width="22.28515625" customWidth="1"/>
    <col min="7681" max="7681" width="10.5703125" customWidth="1"/>
    <col min="7682" max="7682" width="78.140625" customWidth="1"/>
    <col min="7683" max="7683" width="12" customWidth="1"/>
    <col min="7684" max="7684" width="22.28515625" customWidth="1"/>
    <col min="7937" max="7937" width="10.5703125" customWidth="1"/>
    <col min="7938" max="7938" width="78.140625" customWidth="1"/>
    <col min="7939" max="7939" width="12" customWidth="1"/>
    <col min="7940" max="7940" width="22.28515625" customWidth="1"/>
    <col min="8193" max="8193" width="10.5703125" customWidth="1"/>
    <col min="8194" max="8194" width="78.140625" customWidth="1"/>
    <col min="8195" max="8195" width="12" customWidth="1"/>
    <col min="8196" max="8196" width="22.28515625" customWidth="1"/>
    <col min="8449" max="8449" width="10.5703125" customWidth="1"/>
    <col min="8450" max="8450" width="78.140625" customWidth="1"/>
    <col min="8451" max="8451" width="12" customWidth="1"/>
    <col min="8452" max="8452" width="22.28515625" customWidth="1"/>
    <col min="8705" max="8705" width="10.5703125" customWidth="1"/>
    <col min="8706" max="8706" width="78.140625" customWidth="1"/>
    <col min="8707" max="8707" width="12" customWidth="1"/>
    <col min="8708" max="8708" width="22.28515625" customWidth="1"/>
    <col min="8961" max="8961" width="10.5703125" customWidth="1"/>
    <col min="8962" max="8962" width="78.140625" customWidth="1"/>
    <col min="8963" max="8963" width="12" customWidth="1"/>
    <col min="8964" max="8964" width="22.28515625" customWidth="1"/>
    <col min="9217" max="9217" width="10.5703125" customWidth="1"/>
    <col min="9218" max="9218" width="78.140625" customWidth="1"/>
    <col min="9219" max="9219" width="12" customWidth="1"/>
    <col min="9220" max="9220" width="22.28515625" customWidth="1"/>
    <col min="9473" max="9473" width="10.5703125" customWidth="1"/>
    <col min="9474" max="9474" width="78.140625" customWidth="1"/>
    <col min="9475" max="9475" width="12" customWidth="1"/>
    <col min="9476" max="9476" width="22.28515625" customWidth="1"/>
    <col min="9729" max="9729" width="10.5703125" customWidth="1"/>
    <col min="9730" max="9730" width="78.140625" customWidth="1"/>
    <col min="9731" max="9731" width="12" customWidth="1"/>
    <col min="9732" max="9732" width="22.28515625" customWidth="1"/>
    <col min="9985" max="9985" width="10.5703125" customWidth="1"/>
    <col min="9986" max="9986" width="78.140625" customWidth="1"/>
    <col min="9987" max="9987" width="12" customWidth="1"/>
    <col min="9988" max="9988" width="22.28515625" customWidth="1"/>
    <col min="10241" max="10241" width="10.5703125" customWidth="1"/>
    <col min="10242" max="10242" width="78.140625" customWidth="1"/>
    <col min="10243" max="10243" width="12" customWidth="1"/>
    <col min="10244" max="10244" width="22.28515625" customWidth="1"/>
    <col min="10497" max="10497" width="10.5703125" customWidth="1"/>
    <col min="10498" max="10498" width="78.140625" customWidth="1"/>
    <col min="10499" max="10499" width="12" customWidth="1"/>
    <col min="10500" max="10500" width="22.28515625" customWidth="1"/>
    <col min="10753" max="10753" width="10.5703125" customWidth="1"/>
    <col min="10754" max="10754" width="78.140625" customWidth="1"/>
    <col min="10755" max="10755" width="12" customWidth="1"/>
    <col min="10756" max="10756" width="22.28515625" customWidth="1"/>
    <col min="11009" max="11009" width="10.5703125" customWidth="1"/>
    <col min="11010" max="11010" width="78.140625" customWidth="1"/>
    <col min="11011" max="11011" width="12" customWidth="1"/>
    <col min="11012" max="11012" width="22.28515625" customWidth="1"/>
    <col min="11265" max="11265" width="10.5703125" customWidth="1"/>
    <col min="11266" max="11266" width="78.140625" customWidth="1"/>
    <col min="11267" max="11267" width="12" customWidth="1"/>
    <col min="11268" max="11268" width="22.28515625" customWidth="1"/>
    <col min="11521" max="11521" width="10.5703125" customWidth="1"/>
    <col min="11522" max="11522" width="78.140625" customWidth="1"/>
    <col min="11523" max="11523" width="12" customWidth="1"/>
    <col min="11524" max="11524" width="22.28515625" customWidth="1"/>
    <col min="11777" max="11777" width="10.5703125" customWidth="1"/>
    <col min="11778" max="11778" width="78.140625" customWidth="1"/>
    <col min="11779" max="11779" width="12" customWidth="1"/>
    <col min="11780" max="11780" width="22.28515625" customWidth="1"/>
    <col min="12033" max="12033" width="10.5703125" customWidth="1"/>
    <col min="12034" max="12034" width="78.140625" customWidth="1"/>
    <col min="12035" max="12035" width="12" customWidth="1"/>
    <col min="12036" max="12036" width="22.28515625" customWidth="1"/>
    <col min="12289" max="12289" width="10.5703125" customWidth="1"/>
    <col min="12290" max="12290" width="78.140625" customWidth="1"/>
    <col min="12291" max="12291" width="12" customWidth="1"/>
    <col min="12292" max="12292" width="22.28515625" customWidth="1"/>
    <col min="12545" max="12545" width="10.5703125" customWidth="1"/>
    <col min="12546" max="12546" width="78.140625" customWidth="1"/>
    <col min="12547" max="12547" width="12" customWidth="1"/>
    <col min="12548" max="12548" width="22.28515625" customWidth="1"/>
    <col min="12801" max="12801" width="10.5703125" customWidth="1"/>
    <col min="12802" max="12802" width="78.140625" customWidth="1"/>
    <col min="12803" max="12803" width="12" customWidth="1"/>
    <col min="12804" max="12804" width="22.28515625" customWidth="1"/>
    <col min="13057" max="13057" width="10.5703125" customWidth="1"/>
    <col min="13058" max="13058" width="78.140625" customWidth="1"/>
    <col min="13059" max="13059" width="12" customWidth="1"/>
    <col min="13060" max="13060" width="22.28515625" customWidth="1"/>
    <col min="13313" max="13313" width="10.5703125" customWidth="1"/>
    <col min="13314" max="13314" width="78.140625" customWidth="1"/>
    <col min="13315" max="13315" width="12" customWidth="1"/>
    <col min="13316" max="13316" width="22.28515625" customWidth="1"/>
    <col min="13569" max="13569" width="10.5703125" customWidth="1"/>
    <col min="13570" max="13570" width="78.140625" customWidth="1"/>
    <col min="13571" max="13571" width="12" customWidth="1"/>
    <col min="13572" max="13572" width="22.28515625" customWidth="1"/>
    <col min="13825" max="13825" width="10.5703125" customWidth="1"/>
    <col min="13826" max="13826" width="78.140625" customWidth="1"/>
    <col min="13827" max="13827" width="12" customWidth="1"/>
    <col min="13828" max="13828" width="22.28515625" customWidth="1"/>
    <col min="14081" max="14081" width="10.5703125" customWidth="1"/>
    <col min="14082" max="14082" width="78.140625" customWidth="1"/>
    <col min="14083" max="14083" width="12" customWidth="1"/>
    <col min="14084" max="14084" width="22.28515625" customWidth="1"/>
    <col min="14337" max="14337" width="10.5703125" customWidth="1"/>
    <col min="14338" max="14338" width="78.140625" customWidth="1"/>
    <col min="14339" max="14339" width="12" customWidth="1"/>
    <col min="14340" max="14340" width="22.28515625" customWidth="1"/>
    <col min="14593" max="14593" width="10.5703125" customWidth="1"/>
    <col min="14594" max="14594" width="78.140625" customWidth="1"/>
    <col min="14595" max="14595" width="12" customWidth="1"/>
    <col min="14596" max="14596" width="22.28515625" customWidth="1"/>
    <col min="14849" max="14849" width="10.5703125" customWidth="1"/>
    <col min="14850" max="14850" width="78.140625" customWidth="1"/>
    <col min="14851" max="14851" width="12" customWidth="1"/>
    <col min="14852" max="14852" width="22.28515625" customWidth="1"/>
    <col min="15105" max="15105" width="10.5703125" customWidth="1"/>
    <col min="15106" max="15106" width="78.140625" customWidth="1"/>
    <col min="15107" max="15107" width="12" customWidth="1"/>
    <col min="15108" max="15108" width="22.28515625" customWidth="1"/>
    <col min="15361" max="15361" width="10.5703125" customWidth="1"/>
    <col min="15362" max="15362" width="78.140625" customWidth="1"/>
    <col min="15363" max="15363" width="12" customWidth="1"/>
    <col min="15364" max="15364" width="22.28515625" customWidth="1"/>
    <col min="15617" max="15617" width="10.5703125" customWidth="1"/>
    <col min="15618" max="15618" width="78.140625" customWidth="1"/>
    <col min="15619" max="15619" width="12" customWidth="1"/>
    <col min="15620" max="15620" width="22.28515625" customWidth="1"/>
    <col min="15873" max="15873" width="10.5703125" customWidth="1"/>
    <col min="15874" max="15874" width="78.140625" customWidth="1"/>
    <col min="15875" max="15875" width="12" customWidth="1"/>
    <col min="15876" max="15876" width="22.28515625" customWidth="1"/>
    <col min="16129" max="16129" width="10.5703125" customWidth="1"/>
    <col min="16130" max="16130" width="78.140625" customWidth="1"/>
    <col min="16131" max="16131" width="12" customWidth="1"/>
    <col min="16132" max="16132" width="22.28515625" customWidth="1"/>
  </cols>
  <sheetData>
    <row r="1" spans="1:4" ht="15" customHeight="1" x14ac:dyDescent="0.25">
      <c r="A1" s="300" t="s">
        <v>48792</v>
      </c>
      <c r="B1" s="301"/>
      <c r="C1" s="301"/>
      <c r="D1" s="302"/>
    </row>
    <row r="2" spans="1:4" ht="15" customHeight="1" x14ac:dyDescent="0.25">
      <c r="A2" s="300" t="s">
        <v>48793</v>
      </c>
      <c r="B2" s="301"/>
      <c r="C2" s="301"/>
      <c r="D2" s="302"/>
    </row>
    <row r="3" spans="1:4" ht="15" customHeight="1" x14ac:dyDescent="0.25">
      <c r="A3" s="300" t="s">
        <v>48794</v>
      </c>
      <c r="B3" s="301"/>
      <c r="C3" s="301"/>
      <c r="D3" s="302"/>
    </row>
    <row r="4" spans="1:4" ht="15" customHeight="1" x14ac:dyDescent="0.25">
      <c r="A4" s="300" t="s">
        <v>48795</v>
      </c>
      <c r="B4" s="301"/>
      <c r="C4" s="301"/>
      <c r="D4" s="302"/>
    </row>
    <row r="5" spans="1:4" x14ac:dyDescent="0.25">
      <c r="A5" s="174" t="s">
        <v>48796</v>
      </c>
      <c r="B5" s="175"/>
      <c r="C5" s="174"/>
      <c r="D5" s="176"/>
    </row>
    <row r="6" spans="1:4" x14ac:dyDescent="0.25">
      <c r="A6" s="177" t="s">
        <v>48797</v>
      </c>
      <c r="B6" s="177" t="s">
        <v>48798</v>
      </c>
      <c r="C6" s="178" t="s">
        <v>7881</v>
      </c>
      <c r="D6" s="179" t="s">
        <v>48799</v>
      </c>
    </row>
    <row r="7" spans="1:4" ht="30" x14ac:dyDescent="0.25">
      <c r="A7" s="174">
        <v>38605</v>
      </c>
      <c r="B7" s="175" t="s">
        <v>48800</v>
      </c>
      <c r="C7" s="174" t="s">
        <v>48801</v>
      </c>
      <c r="D7" s="174">
        <v>161.69999999999999</v>
      </c>
    </row>
    <row r="8" spans="1:4" ht="30" x14ac:dyDescent="0.25">
      <c r="A8" s="174">
        <v>11270</v>
      </c>
      <c r="B8" s="175" t="s">
        <v>48802</v>
      </c>
      <c r="C8" s="174" t="s">
        <v>48801</v>
      </c>
      <c r="D8" s="174">
        <v>2.62</v>
      </c>
    </row>
    <row r="9" spans="1:4" ht="30" x14ac:dyDescent="0.25">
      <c r="A9" s="174">
        <v>412</v>
      </c>
      <c r="B9" s="175" t="s">
        <v>48803</v>
      </c>
      <c r="C9" s="174" t="s">
        <v>48801</v>
      </c>
      <c r="D9" s="174">
        <v>1.08</v>
      </c>
    </row>
    <row r="10" spans="1:4" ht="30" x14ac:dyDescent="0.25">
      <c r="A10" s="174">
        <v>414</v>
      </c>
      <c r="B10" s="175" t="s">
        <v>48804</v>
      </c>
      <c r="C10" s="174" t="s">
        <v>48801</v>
      </c>
      <c r="D10" s="174">
        <v>0.06</v>
      </c>
    </row>
    <row r="11" spans="1:4" ht="30" x14ac:dyDescent="0.25">
      <c r="A11" s="174">
        <v>410</v>
      </c>
      <c r="B11" s="175" t="s">
        <v>48805</v>
      </c>
      <c r="C11" s="174" t="s">
        <v>48801</v>
      </c>
      <c r="D11" s="174">
        <v>0.16</v>
      </c>
    </row>
    <row r="12" spans="1:4" ht="30" x14ac:dyDescent="0.25">
      <c r="A12" s="174">
        <v>411</v>
      </c>
      <c r="B12" s="175" t="s">
        <v>48806</v>
      </c>
      <c r="C12" s="174" t="s">
        <v>48801</v>
      </c>
      <c r="D12" s="174">
        <v>0.21</v>
      </c>
    </row>
    <row r="13" spans="1:4" ht="30" x14ac:dyDescent="0.25">
      <c r="A13" s="174">
        <v>408</v>
      </c>
      <c r="B13" s="175" t="s">
        <v>48807</v>
      </c>
      <c r="C13" s="174" t="s">
        <v>48801</v>
      </c>
      <c r="D13" s="174">
        <v>1.04</v>
      </c>
    </row>
    <row r="14" spans="1:4" ht="30" x14ac:dyDescent="0.25">
      <c r="A14" s="174">
        <v>39131</v>
      </c>
      <c r="B14" s="175" t="s">
        <v>48808</v>
      </c>
      <c r="C14" s="174" t="s">
        <v>48801</v>
      </c>
      <c r="D14" s="174">
        <v>3.55</v>
      </c>
    </row>
    <row r="15" spans="1:4" ht="30" x14ac:dyDescent="0.25">
      <c r="A15" s="174">
        <v>394</v>
      </c>
      <c r="B15" s="175" t="s">
        <v>48809</v>
      </c>
      <c r="C15" s="174" t="s">
        <v>48801</v>
      </c>
      <c r="D15" s="174">
        <v>3.6</v>
      </c>
    </row>
    <row r="16" spans="1:4" ht="30" x14ac:dyDescent="0.25">
      <c r="A16" s="174">
        <v>39130</v>
      </c>
      <c r="B16" s="175" t="s">
        <v>48810</v>
      </c>
      <c r="C16" s="174" t="s">
        <v>48801</v>
      </c>
      <c r="D16" s="174">
        <v>3.24</v>
      </c>
    </row>
    <row r="17" spans="1:4" ht="30" x14ac:dyDescent="0.25">
      <c r="A17" s="174">
        <v>395</v>
      </c>
      <c r="B17" s="175" t="s">
        <v>48811</v>
      </c>
      <c r="C17" s="174" t="s">
        <v>48801</v>
      </c>
      <c r="D17" s="174">
        <v>3.46</v>
      </c>
    </row>
    <row r="18" spans="1:4" ht="30" x14ac:dyDescent="0.25">
      <c r="A18" s="174">
        <v>39127</v>
      </c>
      <c r="B18" s="175" t="s">
        <v>48812</v>
      </c>
      <c r="C18" s="174" t="s">
        <v>48801</v>
      </c>
      <c r="D18" s="174">
        <v>1.71</v>
      </c>
    </row>
    <row r="19" spans="1:4" ht="30" x14ac:dyDescent="0.25">
      <c r="A19" s="174">
        <v>392</v>
      </c>
      <c r="B19" s="175" t="s">
        <v>48813</v>
      </c>
      <c r="C19" s="174" t="s">
        <v>48801</v>
      </c>
      <c r="D19" s="174">
        <v>1.75</v>
      </c>
    </row>
    <row r="20" spans="1:4" ht="30" x14ac:dyDescent="0.25">
      <c r="A20" s="174">
        <v>39129</v>
      </c>
      <c r="B20" s="175" t="s">
        <v>48814</v>
      </c>
      <c r="C20" s="174" t="s">
        <v>48801</v>
      </c>
      <c r="D20" s="174">
        <v>2</v>
      </c>
    </row>
    <row r="21" spans="1:4" ht="30" x14ac:dyDescent="0.25">
      <c r="A21" s="174">
        <v>393</v>
      </c>
      <c r="B21" s="175" t="s">
        <v>48815</v>
      </c>
      <c r="C21" s="174" t="s">
        <v>48801</v>
      </c>
      <c r="D21" s="174">
        <v>2.09</v>
      </c>
    </row>
    <row r="22" spans="1:4" ht="30" x14ac:dyDescent="0.25">
      <c r="A22" s="174">
        <v>39133</v>
      </c>
      <c r="B22" s="175" t="s">
        <v>48816</v>
      </c>
      <c r="C22" s="174" t="s">
        <v>48801</v>
      </c>
      <c r="D22" s="174">
        <v>4.66</v>
      </c>
    </row>
    <row r="23" spans="1:4" ht="30" x14ac:dyDescent="0.25">
      <c r="A23" s="174">
        <v>397</v>
      </c>
      <c r="B23" s="175" t="s">
        <v>48817</v>
      </c>
      <c r="C23" s="174" t="s">
        <v>48801</v>
      </c>
      <c r="D23" s="174">
        <v>5.15</v>
      </c>
    </row>
    <row r="24" spans="1:4" ht="30" x14ac:dyDescent="0.25">
      <c r="A24" s="174">
        <v>39132</v>
      </c>
      <c r="B24" s="175" t="s">
        <v>48818</v>
      </c>
      <c r="C24" s="174" t="s">
        <v>48801</v>
      </c>
      <c r="D24" s="174">
        <v>3.73</v>
      </c>
    </row>
    <row r="25" spans="1:4" ht="30" x14ac:dyDescent="0.25">
      <c r="A25" s="174">
        <v>396</v>
      </c>
      <c r="B25" s="175" t="s">
        <v>48819</v>
      </c>
      <c r="C25" s="174" t="s">
        <v>48801</v>
      </c>
      <c r="D25" s="174">
        <v>4</v>
      </c>
    </row>
    <row r="26" spans="1:4" ht="30" x14ac:dyDescent="0.25">
      <c r="A26" s="174">
        <v>39135</v>
      </c>
      <c r="B26" s="175" t="s">
        <v>48820</v>
      </c>
      <c r="C26" s="174" t="s">
        <v>48801</v>
      </c>
      <c r="D26" s="174">
        <v>7.47</v>
      </c>
    </row>
    <row r="27" spans="1:4" ht="30" x14ac:dyDescent="0.25">
      <c r="A27" s="174">
        <v>39128</v>
      </c>
      <c r="B27" s="175" t="s">
        <v>48821</v>
      </c>
      <c r="C27" s="174" t="s">
        <v>48801</v>
      </c>
      <c r="D27" s="174">
        <v>1.86</v>
      </c>
    </row>
    <row r="28" spans="1:4" ht="30" x14ac:dyDescent="0.25">
      <c r="A28" s="174">
        <v>400</v>
      </c>
      <c r="B28" s="175" t="s">
        <v>48822</v>
      </c>
      <c r="C28" s="174" t="s">
        <v>48801</v>
      </c>
      <c r="D28" s="174">
        <v>1.82</v>
      </c>
    </row>
    <row r="29" spans="1:4" ht="30" x14ac:dyDescent="0.25">
      <c r="A29" s="174">
        <v>39125</v>
      </c>
      <c r="B29" s="175" t="s">
        <v>48823</v>
      </c>
      <c r="C29" s="174" t="s">
        <v>48801</v>
      </c>
      <c r="D29" s="174">
        <v>1.86</v>
      </c>
    </row>
    <row r="30" spans="1:4" ht="30" x14ac:dyDescent="0.25">
      <c r="A30" s="174">
        <v>39134</v>
      </c>
      <c r="B30" s="175" t="s">
        <v>48824</v>
      </c>
      <c r="C30" s="174" t="s">
        <v>48801</v>
      </c>
      <c r="D30" s="174">
        <v>6.22</v>
      </c>
    </row>
    <row r="31" spans="1:4" ht="30" x14ac:dyDescent="0.25">
      <c r="A31" s="174">
        <v>398</v>
      </c>
      <c r="B31" s="175" t="s">
        <v>48825</v>
      </c>
      <c r="C31" s="174" t="s">
        <v>48801</v>
      </c>
      <c r="D31" s="174">
        <v>5.73</v>
      </c>
    </row>
    <row r="32" spans="1:4" ht="30" x14ac:dyDescent="0.25">
      <c r="A32" s="174">
        <v>39126</v>
      </c>
      <c r="B32" s="175" t="s">
        <v>48826</v>
      </c>
      <c r="C32" s="174" t="s">
        <v>48801</v>
      </c>
      <c r="D32" s="174">
        <v>8.4</v>
      </c>
    </row>
    <row r="33" spans="1:4" ht="30" x14ac:dyDescent="0.25">
      <c r="A33" s="174">
        <v>399</v>
      </c>
      <c r="B33" s="175" t="s">
        <v>48827</v>
      </c>
      <c r="C33" s="174" t="s">
        <v>48801</v>
      </c>
      <c r="D33" s="174">
        <v>7.4</v>
      </c>
    </row>
    <row r="34" spans="1:4" ht="30" x14ac:dyDescent="0.25">
      <c r="A34" s="174">
        <v>39158</v>
      </c>
      <c r="B34" s="175" t="s">
        <v>48828</v>
      </c>
      <c r="C34" s="174" t="s">
        <v>48801</v>
      </c>
      <c r="D34" s="174">
        <v>19.87</v>
      </c>
    </row>
    <row r="35" spans="1:4" ht="30" x14ac:dyDescent="0.25">
      <c r="A35" s="174">
        <v>39141</v>
      </c>
      <c r="B35" s="175" t="s">
        <v>48829</v>
      </c>
      <c r="C35" s="174" t="s">
        <v>48801</v>
      </c>
      <c r="D35" s="174">
        <v>1.44</v>
      </c>
    </row>
    <row r="36" spans="1:4" ht="30" x14ac:dyDescent="0.25">
      <c r="A36" s="174">
        <v>39140</v>
      </c>
      <c r="B36" s="175" t="s">
        <v>48830</v>
      </c>
      <c r="C36" s="174" t="s">
        <v>48801</v>
      </c>
      <c r="D36" s="174">
        <v>1.31</v>
      </c>
    </row>
    <row r="37" spans="1:4" ht="30" x14ac:dyDescent="0.25">
      <c r="A37" s="174">
        <v>39137</v>
      </c>
      <c r="B37" s="175" t="s">
        <v>48831</v>
      </c>
      <c r="C37" s="174" t="s">
        <v>48801</v>
      </c>
      <c r="D37" s="174">
        <v>0.75</v>
      </c>
    </row>
    <row r="38" spans="1:4" ht="30" x14ac:dyDescent="0.25">
      <c r="A38" s="174">
        <v>39139</v>
      </c>
      <c r="B38" s="175" t="s">
        <v>48832</v>
      </c>
      <c r="C38" s="174" t="s">
        <v>48801</v>
      </c>
      <c r="D38" s="174">
        <v>1.08</v>
      </c>
    </row>
    <row r="39" spans="1:4" ht="30" x14ac:dyDescent="0.25">
      <c r="A39" s="174">
        <v>39143</v>
      </c>
      <c r="B39" s="175" t="s">
        <v>48833</v>
      </c>
      <c r="C39" s="174" t="s">
        <v>48801</v>
      </c>
      <c r="D39" s="174">
        <v>2.97</v>
      </c>
    </row>
    <row r="40" spans="1:4" ht="30" x14ac:dyDescent="0.25">
      <c r="A40" s="174">
        <v>39142</v>
      </c>
      <c r="B40" s="175" t="s">
        <v>48834</v>
      </c>
      <c r="C40" s="174" t="s">
        <v>48801</v>
      </c>
      <c r="D40" s="174">
        <v>2.13</v>
      </c>
    </row>
    <row r="41" spans="1:4" ht="30" x14ac:dyDescent="0.25">
      <c r="A41" s="174">
        <v>39138</v>
      </c>
      <c r="B41" s="175" t="s">
        <v>48835</v>
      </c>
      <c r="C41" s="174" t="s">
        <v>48801</v>
      </c>
      <c r="D41" s="174">
        <v>0.8</v>
      </c>
    </row>
    <row r="42" spans="1:4" ht="30" x14ac:dyDescent="0.25">
      <c r="A42" s="174">
        <v>39136</v>
      </c>
      <c r="B42" s="175" t="s">
        <v>48836</v>
      </c>
      <c r="C42" s="174" t="s">
        <v>48801</v>
      </c>
      <c r="D42" s="174">
        <v>0.53</v>
      </c>
    </row>
    <row r="43" spans="1:4" ht="30" x14ac:dyDescent="0.25">
      <c r="A43" s="174">
        <v>39144</v>
      </c>
      <c r="B43" s="175" t="s">
        <v>48837</v>
      </c>
      <c r="C43" s="174" t="s">
        <v>48801</v>
      </c>
      <c r="D43" s="174">
        <v>3.46</v>
      </c>
    </row>
    <row r="44" spans="1:4" ht="30" x14ac:dyDescent="0.25">
      <c r="A44" s="174">
        <v>39145</v>
      </c>
      <c r="B44" s="175" t="s">
        <v>48838</v>
      </c>
      <c r="C44" s="174" t="s">
        <v>48801</v>
      </c>
      <c r="D44" s="174">
        <v>5.71</v>
      </c>
    </row>
    <row r="45" spans="1:4" ht="30" x14ac:dyDescent="0.25">
      <c r="A45" s="174">
        <v>12615</v>
      </c>
      <c r="B45" s="175" t="s">
        <v>48839</v>
      </c>
      <c r="C45" s="174" t="s">
        <v>48801</v>
      </c>
      <c r="D45" s="174">
        <v>13.47</v>
      </c>
    </row>
    <row r="46" spans="1:4" ht="30" x14ac:dyDescent="0.25">
      <c r="A46" s="174">
        <v>11927</v>
      </c>
      <c r="B46" s="175" t="s">
        <v>48840</v>
      </c>
      <c r="C46" s="174" t="s">
        <v>48801</v>
      </c>
      <c r="D46" s="174">
        <v>7.84</v>
      </c>
    </row>
    <row r="47" spans="1:4" ht="30" x14ac:dyDescent="0.25">
      <c r="A47" s="174">
        <v>11928</v>
      </c>
      <c r="B47" s="175" t="s">
        <v>48841</v>
      </c>
      <c r="C47" s="174" t="s">
        <v>48801</v>
      </c>
      <c r="D47" s="174">
        <v>8.98</v>
      </c>
    </row>
    <row r="48" spans="1:4" ht="30" x14ac:dyDescent="0.25">
      <c r="A48" s="174">
        <v>11929</v>
      </c>
      <c r="B48" s="175" t="s">
        <v>48842</v>
      </c>
      <c r="C48" s="174" t="s">
        <v>48801</v>
      </c>
      <c r="D48" s="174">
        <v>13.9</v>
      </c>
    </row>
    <row r="49" spans="1:4" ht="30" x14ac:dyDescent="0.25">
      <c r="A49" s="174">
        <v>36801</v>
      </c>
      <c r="B49" s="175" t="s">
        <v>48843</v>
      </c>
      <c r="C49" s="174" t="s">
        <v>48801</v>
      </c>
      <c r="D49" s="174">
        <v>31.2</v>
      </c>
    </row>
    <row r="50" spans="1:4" ht="30" x14ac:dyDescent="0.25">
      <c r="A50" s="174">
        <v>36246</v>
      </c>
      <c r="B50" s="175" t="s">
        <v>48844</v>
      </c>
      <c r="C50" s="174" t="s">
        <v>48845</v>
      </c>
      <c r="D50" s="174">
        <v>4.04</v>
      </c>
    </row>
    <row r="51" spans="1:4" x14ac:dyDescent="0.25">
      <c r="A51" s="174">
        <v>37600</v>
      </c>
      <c r="B51" s="175" t="s">
        <v>48846</v>
      </c>
      <c r="C51" s="174" t="s">
        <v>48801</v>
      </c>
      <c r="D51" s="174">
        <v>104.86</v>
      </c>
    </row>
    <row r="52" spans="1:4" ht="30" x14ac:dyDescent="0.25">
      <c r="A52" s="174">
        <v>37599</v>
      </c>
      <c r="B52" s="175" t="s">
        <v>48847</v>
      </c>
      <c r="C52" s="174" t="s">
        <v>48801</v>
      </c>
      <c r="D52" s="174">
        <v>97.6</v>
      </c>
    </row>
    <row r="53" spans="1:4" ht="30" x14ac:dyDescent="0.25">
      <c r="A53" s="174">
        <v>1</v>
      </c>
      <c r="B53" s="175" t="s">
        <v>48848</v>
      </c>
      <c r="C53" s="174" t="s">
        <v>48849</v>
      </c>
      <c r="D53" s="174">
        <v>95</v>
      </c>
    </row>
    <row r="54" spans="1:4" x14ac:dyDescent="0.25">
      <c r="A54" s="174">
        <v>3</v>
      </c>
      <c r="B54" s="175" t="s">
        <v>48850</v>
      </c>
      <c r="C54" s="174" t="s">
        <v>48851</v>
      </c>
      <c r="D54" s="174">
        <v>15.02</v>
      </c>
    </row>
    <row r="55" spans="1:4" ht="30" x14ac:dyDescent="0.25">
      <c r="A55" s="174">
        <v>43054</v>
      </c>
      <c r="B55" s="175" t="s">
        <v>48852</v>
      </c>
      <c r="C55" s="174" t="s">
        <v>48849</v>
      </c>
      <c r="D55" s="174">
        <v>8.2799999999999994</v>
      </c>
    </row>
    <row r="56" spans="1:4" x14ac:dyDescent="0.25">
      <c r="A56" s="174">
        <v>42402</v>
      </c>
      <c r="B56" s="175" t="s">
        <v>48853</v>
      </c>
      <c r="C56" s="174" t="s">
        <v>48849</v>
      </c>
      <c r="D56" s="174">
        <v>7.92</v>
      </c>
    </row>
    <row r="57" spans="1:4" x14ac:dyDescent="0.25">
      <c r="A57" s="174">
        <v>42403</v>
      </c>
      <c r="B57" s="175" t="s">
        <v>48854</v>
      </c>
      <c r="C57" s="174" t="s">
        <v>48849</v>
      </c>
      <c r="D57" s="174">
        <v>10.16</v>
      </c>
    </row>
    <row r="58" spans="1:4" x14ac:dyDescent="0.25">
      <c r="A58" s="174">
        <v>42404</v>
      </c>
      <c r="B58" s="175" t="s">
        <v>48855</v>
      </c>
      <c r="C58" s="174" t="s">
        <v>48849</v>
      </c>
      <c r="D58" s="174">
        <v>10.1</v>
      </c>
    </row>
    <row r="59" spans="1:4" x14ac:dyDescent="0.25">
      <c r="A59" s="174">
        <v>42405</v>
      </c>
      <c r="B59" s="175" t="s">
        <v>48856</v>
      </c>
      <c r="C59" s="174" t="s">
        <v>48849</v>
      </c>
      <c r="D59" s="174">
        <v>10.76</v>
      </c>
    </row>
    <row r="60" spans="1:4" x14ac:dyDescent="0.25">
      <c r="A60" s="174">
        <v>34341</v>
      </c>
      <c r="B60" s="175" t="s">
        <v>48857</v>
      </c>
      <c r="C60" s="174" t="s">
        <v>48849</v>
      </c>
      <c r="D60" s="174">
        <v>9.34</v>
      </c>
    </row>
    <row r="61" spans="1:4" x14ac:dyDescent="0.25">
      <c r="A61" s="174">
        <v>43053</v>
      </c>
      <c r="B61" s="175" t="s">
        <v>48858</v>
      </c>
      <c r="C61" s="174" t="s">
        <v>48849</v>
      </c>
      <c r="D61" s="174">
        <v>7.4</v>
      </c>
    </row>
    <row r="62" spans="1:4" x14ac:dyDescent="0.25">
      <c r="A62" s="174">
        <v>43058</v>
      </c>
      <c r="B62" s="175" t="s">
        <v>48859</v>
      </c>
      <c r="C62" s="174" t="s">
        <v>48849</v>
      </c>
      <c r="D62" s="174">
        <v>7.67</v>
      </c>
    </row>
    <row r="63" spans="1:4" x14ac:dyDescent="0.25">
      <c r="A63" s="174">
        <v>34</v>
      </c>
      <c r="B63" s="175" t="s">
        <v>48860</v>
      </c>
      <c r="C63" s="174" t="s">
        <v>48849</v>
      </c>
      <c r="D63" s="174">
        <v>7.71</v>
      </c>
    </row>
    <row r="64" spans="1:4" x14ac:dyDescent="0.25">
      <c r="A64" s="174">
        <v>43055</v>
      </c>
      <c r="B64" s="175" t="s">
        <v>48861</v>
      </c>
      <c r="C64" s="174" t="s">
        <v>48849</v>
      </c>
      <c r="D64" s="174">
        <v>6.68</v>
      </c>
    </row>
    <row r="65" spans="1:4" x14ac:dyDescent="0.25">
      <c r="A65" s="174">
        <v>43056</v>
      </c>
      <c r="B65" s="175" t="s">
        <v>48862</v>
      </c>
      <c r="C65" s="174" t="s">
        <v>48849</v>
      </c>
      <c r="D65" s="174">
        <v>7.7</v>
      </c>
    </row>
    <row r="66" spans="1:4" x14ac:dyDescent="0.25">
      <c r="A66" s="174">
        <v>43057</v>
      </c>
      <c r="B66" s="175" t="s">
        <v>48863</v>
      </c>
      <c r="C66" s="174" t="s">
        <v>48849</v>
      </c>
      <c r="D66" s="174">
        <v>8.4600000000000009</v>
      </c>
    </row>
    <row r="67" spans="1:4" x14ac:dyDescent="0.25">
      <c r="A67" s="174">
        <v>34449</v>
      </c>
      <c r="B67" s="175" t="s">
        <v>48864</v>
      </c>
      <c r="C67" s="174" t="s">
        <v>48849</v>
      </c>
      <c r="D67" s="174">
        <v>9.0500000000000007</v>
      </c>
    </row>
    <row r="68" spans="1:4" x14ac:dyDescent="0.25">
      <c r="A68" s="174">
        <v>32</v>
      </c>
      <c r="B68" s="175" t="s">
        <v>48865</v>
      </c>
      <c r="C68" s="174" t="s">
        <v>48849</v>
      </c>
      <c r="D68" s="174">
        <v>8.1300000000000008</v>
      </c>
    </row>
    <row r="69" spans="1:4" x14ac:dyDescent="0.25">
      <c r="A69" s="174">
        <v>33</v>
      </c>
      <c r="B69" s="175" t="s">
        <v>48866</v>
      </c>
      <c r="C69" s="174" t="s">
        <v>48849</v>
      </c>
      <c r="D69" s="174">
        <v>8.18</v>
      </c>
    </row>
    <row r="70" spans="1:4" x14ac:dyDescent="0.25">
      <c r="A70" s="174">
        <v>43061</v>
      </c>
      <c r="B70" s="175" t="s">
        <v>48867</v>
      </c>
      <c r="C70" s="174" t="s">
        <v>48849</v>
      </c>
      <c r="D70" s="174">
        <v>7.64</v>
      </c>
    </row>
    <row r="71" spans="1:4" x14ac:dyDescent="0.25">
      <c r="A71" s="174">
        <v>43059</v>
      </c>
      <c r="B71" s="175" t="s">
        <v>48868</v>
      </c>
      <c r="C71" s="174" t="s">
        <v>48849</v>
      </c>
      <c r="D71" s="174">
        <v>7.3</v>
      </c>
    </row>
    <row r="72" spans="1:4" x14ac:dyDescent="0.25">
      <c r="A72" s="174">
        <v>43062</v>
      </c>
      <c r="B72" s="175" t="s">
        <v>48869</v>
      </c>
      <c r="C72" s="174" t="s">
        <v>48849</v>
      </c>
      <c r="D72" s="174">
        <v>8.09</v>
      </c>
    </row>
    <row r="73" spans="1:4" x14ac:dyDescent="0.25">
      <c r="A73" s="174">
        <v>43060</v>
      </c>
      <c r="B73" s="175" t="s">
        <v>48870</v>
      </c>
      <c r="C73" s="174" t="s">
        <v>48849</v>
      </c>
      <c r="D73" s="174">
        <v>6.36</v>
      </c>
    </row>
    <row r="74" spans="1:4" ht="30" x14ac:dyDescent="0.25">
      <c r="A74" s="174">
        <v>40410</v>
      </c>
      <c r="B74" s="175" t="s">
        <v>48871</v>
      </c>
      <c r="C74" s="174" t="s">
        <v>48801</v>
      </c>
      <c r="D74" s="174">
        <v>22.27</v>
      </c>
    </row>
    <row r="75" spans="1:4" ht="30" x14ac:dyDescent="0.25">
      <c r="A75" s="174">
        <v>40411</v>
      </c>
      <c r="B75" s="175" t="s">
        <v>48872</v>
      </c>
      <c r="C75" s="174" t="s">
        <v>48801</v>
      </c>
      <c r="D75" s="174">
        <v>24.17</v>
      </c>
    </row>
    <row r="76" spans="1:4" ht="30" x14ac:dyDescent="0.25">
      <c r="A76" s="174">
        <v>40412</v>
      </c>
      <c r="B76" s="175" t="s">
        <v>48873</v>
      </c>
      <c r="C76" s="174" t="s">
        <v>48801</v>
      </c>
      <c r="D76" s="174">
        <v>27.12</v>
      </c>
    </row>
    <row r="77" spans="1:4" ht="30" x14ac:dyDescent="0.25">
      <c r="A77" s="174">
        <v>44254</v>
      </c>
      <c r="B77" s="175" t="s">
        <v>48874</v>
      </c>
      <c r="C77" s="174" t="s">
        <v>48801</v>
      </c>
      <c r="D77" s="174">
        <v>29.89</v>
      </c>
    </row>
    <row r="78" spans="1:4" ht="30" x14ac:dyDescent="0.25">
      <c r="A78" s="174">
        <v>44255</v>
      </c>
      <c r="B78" s="175" t="s">
        <v>48875</v>
      </c>
      <c r="C78" s="174" t="s">
        <v>48801</v>
      </c>
      <c r="D78" s="174">
        <v>33.130000000000003</v>
      </c>
    </row>
    <row r="79" spans="1:4" ht="30" x14ac:dyDescent="0.25">
      <c r="A79" s="174">
        <v>44256</v>
      </c>
      <c r="B79" s="175" t="s">
        <v>48876</v>
      </c>
      <c r="C79" s="174" t="s">
        <v>48801</v>
      </c>
      <c r="D79" s="174">
        <v>37.42</v>
      </c>
    </row>
    <row r="80" spans="1:4" ht="30" x14ac:dyDescent="0.25">
      <c r="A80" s="174">
        <v>44257</v>
      </c>
      <c r="B80" s="175" t="s">
        <v>48877</v>
      </c>
      <c r="C80" s="174" t="s">
        <v>48801</v>
      </c>
      <c r="D80" s="174">
        <v>59.21</v>
      </c>
    </row>
    <row r="81" spans="1:4" ht="30" x14ac:dyDescent="0.25">
      <c r="A81" s="174">
        <v>44258</v>
      </c>
      <c r="B81" s="175" t="s">
        <v>48878</v>
      </c>
      <c r="C81" s="174" t="s">
        <v>48801</v>
      </c>
      <c r="D81" s="174">
        <v>67.66</v>
      </c>
    </row>
    <row r="82" spans="1:4" ht="30" x14ac:dyDescent="0.25">
      <c r="A82" s="174">
        <v>44259</v>
      </c>
      <c r="B82" s="175" t="s">
        <v>48879</v>
      </c>
      <c r="C82" s="174" t="s">
        <v>48801</v>
      </c>
      <c r="D82" s="174">
        <v>92.87</v>
      </c>
    </row>
    <row r="83" spans="1:4" x14ac:dyDescent="0.25">
      <c r="A83" s="174">
        <v>37997</v>
      </c>
      <c r="B83" s="175" t="s">
        <v>48880</v>
      </c>
      <c r="C83" s="174" t="s">
        <v>48801</v>
      </c>
      <c r="D83" s="174">
        <v>17.809999999999999</v>
      </c>
    </row>
    <row r="84" spans="1:4" x14ac:dyDescent="0.25">
      <c r="A84" s="174">
        <v>37998</v>
      </c>
      <c r="B84" s="175" t="s">
        <v>48881</v>
      </c>
      <c r="C84" s="174" t="s">
        <v>48801</v>
      </c>
      <c r="D84" s="174">
        <v>23.84</v>
      </c>
    </row>
    <row r="85" spans="1:4" ht="30" x14ac:dyDescent="0.25">
      <c r="A85" s="174">
        <v>55</v>
      </c>
      <c r="B85" s="175" t="s">
        <v>48882</v>
      </c>
      <c r="C85" s="174" t="s">
        <v>48801</v>
      </c>
      <c r="D85" s="174">
        <v>4.17</v>
      </c>
    </row>
    <row r="86" spans="1:4" ht="30" x14ac:dyDescent="0.25">
      <c r="A86" s="174">
        <v>61</v>
      </c>
      <c r="B86" s="175" t="s">
        <v>48883</v>
      </c>
      <c r="C86" s="174" t="s">
        <v>48801</v>
      </c>
      <c r="D86" s="174">
        <v>3.94</v>
      </c>
    </row>
    <row r="87" spans="1:4" ht="30" x14ac:dyDescent="0.25">
      <c r="A87" s="174">
        <v>62</v>
      </c>
      <c r="B87" s="175" t="s">
        <v>48884</v>
      </c>
      <c r="C87" s="174" t="s">
        <v>48801</v>
      </c>
      <c r="D87" s="174">
        <v>8.17</v>
      </c>
    </row>
    <row r="88" spans="1:4" ht="30" x14ac:dyDescent="0.25">
      <c r="A88" s="174">
        <v>10899</v>
      </c>
      <c r="B88" s="175" t="s">
        <v>48885</v>
      </c>
      <c r="C88" s="174" t="s">
        <v>48801</v>
      </c>
      <c r="D88" s="174">
        <v>153.33000000000001</v>
      </c>
    </row>
    <row r="89" spans="1:4" ht="30" x14ac:dyDescent="0.25">
      <c r="A89" s="174">
        <v>10900</v>
      </c>
      <c r="B89" s="175" t="s">
        <v>48886</v>
      </c>
      <c r="C89" s="174" t="s">
        <v>48801</v>
      </c>
      <c r="D89" s="174">
        <v>119.99</v>
      </c>
    </row>
    <row r="90" spans="1:4" x14ac:dyDescent="0.25">
      <c r="A90" s="174">
        <v>47</v>
      </c>
      <c r="B90" s="175" t="s">
        <v>48887</v>
      </c>
      <c r="C90" s="174" t="s">
        <v>48801</v>
      </c>
      <c r="D90" s="174">
        <v>76.239999999999995</v>
      </c>
    </row>
    <row r="91" spans="1:4" x14ac:dyDescent="0.25">
      <c r="A91" s="174">
        <v>48</v>
      </c>
      <c r="B91" s="175" t="s">
        <v>48888</v>
      </c>
      <c r="C91" s="174" t="s">
        <v>48801</v>
      </c>
      <c r="D91" s="174">
        <v>19.89</v>
      </c>
    </row>
    <row r="92" spans="1:4" x14ac:dyDescent="0.25">
      <c r="A92" s="174">
        <v>46</v>
      </c>
      <c r="B92" s="175" t="s">
        <v>48889</v>
      </c>
      <c r="C92" s="174" t="s">
        <v>48801</v>
      </c>
      <c r="D92" s="174">
        <v>44.59</v>
      </c>
    </row>
    <row r="93" spans="1:4" x14ac:dyDescent="0.25">
      <c r="A93" s="174">
        <v>52</v>
      </c>
      <c r="B93" s="175" t="s">
        <v>48890</v>
      </c>
      <c r="C93" s="174" t="s">
        <v>48801</v>
      </c>
      <c r="D93" s="174">
        <v>15.11</v>
      </c>
    </row>
    <row r="94" spans="1:4" x14ac:dyDescent="0.25">
      <c r="A94" s="174">
        <v>43</v>
      </c>
      <c r="B94" s="175" t="s">
        <v>48891</v>
      </c>
      <c r="C94" s="174" t="s">
        <v>48801</v>
      </c>
      <c r="D94" s="174">
        <v>50.99</v>
      </c>
    </row>
    <row r="95" spans="1:4" ht="30" x14ac:dyDescent="0.25">
      <c r="A95" s="174">
        <v>103</v>
      </c>
      <c r="B95" s="175" t="s">
        <v>48892</v>
      </c>
      <c r="C95" s="174" t="s">
        <v>48801</v>
      </c>
      <c r="D95" s="174">
        <v>41.45</v>
      </c>
    </row>
    <row r="96" spans="1:4" ht="30" x14ac:dyDescent="0.25">
      <c r="A96" s="174">
        <v>107</v>
      </c>
      <c r="B96" s="175" t="s">
        <v>48893</v>
      </c>
      <c r="C96" s="174" t="s">
        <v>48801</v>
      </c>
      <c r="D96" s="174">
        <v>0.78</v>
      </c>
    </row>
    <row r="97" spans="1:4" ht="30" x14ac:dyDescent="0.25">
      <c r="A97" s="174">
        <v>65</v>
      </c>
      <c r="B97" s="175" t="s">
        <v>48894</v>
      </c>
      <c r="C97" s="174" t="s">
        <v>48801</v>
      </c>
      <c r="D97" s="174">
        <v>0.85</v>
      </c>
    </row>
    <row r="98" spans="1:4" ht="30" x14ac:dyDescent="0.25">
      <c r="A98" s="174">
        <v>108</v>
      </c>
      <c r="B98" s="175" t="s">
        <v>48895</v>
      </c>
      <c r="C98" s="174" t="s">
        <v>48801</v>
      </c>
      <c r="D98" s="174">
        <v>1.72</v>
      </c>
    </row>
    <row r="99" spans="1:4" ht="30" x14ac:dyDescent="0.25">
      <c r="A99" s="174">
        <v>110</v>
      </c>
      <c r="B99" s="175" t="s">
        <v>48896</v>
      </c>
      <c r="C99" s="174" t="s">
        <v>48801</v>
      </c>
      <c r="D99" s="174">
        <v>5.96</v>
      </c>
    </row>
    <row r="100" spans="1:4" ht="30" x14ac:dyDescent="0.25">
      <c r="A100" s="174">
        <v>109</v>
      </c>
      <c r="B100" s="175" t="s">
        <v>48897</v>
      </c>
      <c r="C100" s="174" t="s">
        <v>48801</v>
      </c>
      <c r="D100" s="174">
        <v>3.55</v>
      </c>
    </row>
    <row r="101" spans="1:4" ht="30" x14ac:dyDescent="0.25">
      <c r="A101" s="174">
        <v>111</v>
      </c>
      <c r="B101" s="175" t="s">
        <v>48898</v>
      </c>
      <c r="C101" s="174" t="s">
        <v>48801</v>
      </c>
      <c r="D101" s="174">
        <v>8.07</v>
      </c>
    </row>
    <row r="102" spans="1:4" ht="30" x14ac:dyDescent="0.25">
      <c r="A102" s="174">
        <v>112</v>
      </c>
      <c r="B102" s="175" t="s">
        <v>48899</v>
      </c>
      <c r="C102" s="174" t="s">
        <v>48801</v>
      </c>
      <c r="D102" s="174">
        <v>4.2699999999999996</v>
      </c>
    </row>
    <row r="103" spans="1:4" ht="30" x14ac:dyDescent="0.25">
      <c r="A103" s="174">
        <v>113</v>
      </c>
      <c r="B103" s="175" t="s">
        <v>48900</v>
      </c>
      <c r="C103" s="174" t="s">
        <v>48801</v>
      </c>
      <c r="D103" s="174">
        <v>10.7</v>
      </c>
    </row>
    <row r="104" spans="1:4" ht="30" x14ac:dyDescent="0.25">
      <c r="A104" s="174">
        <v>104</v>
      </c>
      <c r="B104" s="175" t="s">
        <v>48901</v>
      </c>
      <c r="C104" s="174" t="s">
        <v>48801</v>
      </c>
      <c r="D104" s="174">
        <v>18.63</v>
      </c>
    </row>
    <row r="105" spans="1:4" ht="30" x14ac:dyDescent="0.25">
      <c r="A105" s="174">
        <v>102</v>
      </c>
      <c r="B105" s="175" t="s">
        <v>48902</v>
      </c>
      <c r="C105" s="174" t="s">
        <v>48801</v>
      </c>
      <c r="D105" s="174">
        <v>25.68</v>
      </c>
    </row>
    <row r="106" spans="1:4" ht="30" x14ac:dyDescent="0.25">
      <c r="A106" s="174">
        <v>95</v>
      </c>
      <c r="B106" s="175" t="s">
        <v>48903</v>
      </c>
      <c r="C106" s="174" t="s">
        <v>48801</v>
      </c>
      <c r="D106" s="174">
        <v>10.85</v>
      </c>
    </row>
    <row r="107" spans="1:4" ht="30" x14ac:dyDescent="0.25">
      <c r="A107" s="174">
        <v>96</v>
      </c>
      <c r="B107" s="175" t="s">
        <v>48904</v>
      </c>
      <c r="C107" s="174" t="s">
        <v>48801</v>
      </c>
      <c r="D107" s="174">
        <v>11.81</v>
      </c>
    </row>
    <row r="108" spans="1:4" ht="30" x14ac:dyDescent="0.25">
      <c r="A108" s="174">
        <v>97</v>
      </c>
      <c r="B108" s="175" t="s">
        <v>48905</v>
      </c>
      <c r="C108" s="174" t="s">
        <v>48801</v>
      </c>
      <c r="D108" s="174">
        <v>17.760000000000002</v>
      </c>
    </row>
    <row r="109" spans="1:4" ht="30" x14ac:dyDescent="0.25">
      <c r="A109" s="174">
        <v>98</v>
      </c>
      <c r="B109" s="175" t="s">
        <v>48906</v>
      </c>
      <c r="C109" s="174" t="s">
        <v>48801</v>
      </c>
      <c r="D109" s="174">
        <v>26.59</v>
      </c>
    </row>
    <row r="110" spans="1:4" ht="30" x14ac:dyDescent="0.25">
      <c r="A110" s="174">
        <v>99</v>
      </c>
      <c r="B110" s="175" t="s">
        <v>48907</v>
      </c>
      <c r="C110" s="174" t="s">
        <v>48801</v>
      </c>
      <c r="D110" s="174">
        <v>25.13</v>
      </c>
    </row>
    <row r="111" spans="1:4" ht="30" x14ac:dyDescent="0.25">
      <c r="A111" s="174">
        <v>60</v>
      </c>
      <c r="B111" s="175" t="s">
        <v>48908</v>
      </c>
      <c r="C111" s="174" t="s">
        <v>48801</v>
      </c>
      <c r="D111" s="174">
        <v>5.41</v>
      </c>
    </row>
    <row r="112" spans="1:4" ht="30" x14ac:dyDescent="0.25">
      <c r="A112" s="174">
        <v>72</v>
      </c>
      <c r="B112" s="175" t="s">
        <v>48909</v>
      </c>
      <c r="C112" s="174" t="s">
        <v>48801</v>
      </c>
      <c r="D112" s="174">
        <v>48.2</v>
      </c>
    </row>
    <row r="113" spans="1:4" ht="30" x14ac:dyDescent="0.25">
      <c r="A113" s="174">
        <v>67</v>
      </c>
      <c r="B113" s="175" t="s">
        <v>48910</v>
      </c>
      <c r="C113" s="174" t="s">
        <v>48801</v>
      </c>
      <c r="D113" s="174">
        <v>15.58</v>
      </c>
    </row>
    <row r="114" spans="1:4" ht="30" x14ac:dyDescent="0.25">
      <c r="A114" s="174">
        <v>71</v>
      </c>
      <c r="B114" s="175" t="s">
        <v>48911</v>
      </c>
      <c r="C114" s="174" t="s">
        <v>48801</v>
      </c>
      <c r="D114" s="174">
        <v>29.77</v>
      </c>
    </row>
    <row r="115" spans="1:4" ht="30" x14ac:dyDescent="0.25">
      <c r="A115" s="174">
        <v>73</v>
      </c>
      <c r="B115" s="175" t="s">
        <v>48912</v>
      </c>
      <c r="C115" s="174" t="s">
        <v>48801</v>
      </c>
      <c r="D115" s="174">
        <v>14.91</v>
      </c>
    </row>
    <row r="116" spans="1:4" ht="30" x14ac:dyDescent="0.25">
      <c r="A116" s="174">
        <v>100</v>
      </c>
      <c r="B116" s="175" t="s">
        <v>48913</v>
      </c>
      <c r="C116" s="174" t="s">
        <v>48801</v>
      </c>
      <c r="D116" s="174">
        <v>43.91</v>
      </c>
    </row>
    <row r="117" spans="1:4" ht="30" x14ac:dyDescent="0.25">
      <c r="A117" s="174">
        <v>75</v>
      </c>
      <c r="B117" s="175" t="s">
        <v>48914</v>
      </c>
      <c r="C117" s="174" t="s">
        <v>48801</v>
      </c>
      <c r="D117" s="174">
        <v>255.99</v>
      </c>
    </row>
    <row r="118" spans="1:4" ht="30" x14ac:dyDescent="0.25">
      <c r="A118" s="174">
        <v>83</v>
      </c>
      <c r="B118" s="175" t="s">
        <v>48915</v>
      </c>
      <c r="C118" s="174" t="s">
        <v>48801</v>
      </c>
      <c r="D118" s="174">
        <v>204.66</v>
      </c>
    </row>
    <row r="119" spans="1:4" x14ac:dyDescent="0.25">
      <c r="A119" s="174">
        <v>74</v>
      </c>
      <c r="B119" s="175" t="s">
        <v>48916</v>
      </c>
      <c r="C119" s="174" t="s">
        <v>48801</v>
      </c>
      <c r="D119" s="174">
        <v>292.61</v>
      </c>
    </row>
    <row r="120" spans="1:4" ht="30" x14ac:dyDescent="0.25">
      <c r="A120" s="174">
        <v>106</v>
      </c>
      <c r="B120" s="175" t="s">
        <v>48917</v>
      </c>
      <c r="C120" s="174" t="s">
        <v>48801</v>
      </c>
      <c r="D120" s="174">
        <v>370.01</v>
      </c>
    </row>
    <row r="121" spans="1:4" ht="30" x14ac:dyDescent="0.25">
      <c r="A121" s="174">
        <v>88</v>
      </c>
      <c r="B121" s="175" t="s">
        <v>48918</v>
      </c>
      <c r="C121" s="174" t="s">
        <v>48801</v>
      </c>
      <c r="D121" s="174">
        <v>10.4</v>
      </c>
    </row>
    <row r="122" spans="1:4" ht="30" x14ac:dyDescent="0.25">
      <c r="A122" s="174">
        <v>82</v>
      </c>
      <c r="B122" s="175" t="s">
        <v>48919</v>
      </c>
      <c r="C122" s="174" t="s">
        <v>48801</v>
      </c>
      <c r="D122" s="174">
        <v>194.72</v>
      </c>
    </row>
    <row r="123" spans="1:4" ht="30" x14ac:dyDescent="0.25">
      <c r="A123" s="174">
        <v>105</v>
      </c>
      <c r="B123" s="175" t="s">
        <v>48920</v>
      </c>
      <c r="C123" s="174" t="s">
        <v>48801</v>
      </c>
      <c r="D123" s="174">
        <v>275.91000000000003</v>
      </c>
    </row>
    <row r="124" spans="1:4" ht="30" x14ac:dyDescent="0.25">
      <c r="A124" s="174">
        <v>39719</v>
      </c>
      <c r="B124" s="175" t="s">
        <v>48921</v>
      </c>
      <c r="C124" s="174" t="s">
        <v>48851</v>
      </c>
      <c r="D124" s="174">
        <v>145.51</v>
      </c>
    </row>
    <row r="125" spans="1:4" x14ac:dyDescent="0.25">
      <c r="A125" s="174">
        <v>3410</v>
      </c>
      <c r="B125" s="175" t="s">
        <v>48922</v>
      </c>
      <c r="C125" s="174" t="s">
        <v>48849</v>
      </c>
      <c r="D125" s="174">
        <v>32.729999999999997</v>
      </c>
    </row>
    <row r="126" spans="1:4" x14ac:dyDescent="0.25">
      <c r="A126" s="174">
        <v>4791</v>
      </c>
      <c r="B126" s="175" t="s">
        <v>48923</v>
      </c>
      <c r="C126" s="174" t="s">
        <v>48849</v>
      </c>
      <c r="D126" s="174">
        <v>46.48</v>
      </c>
    </row>
    <row r="127" spans="1:4" ht="30" x14ac:dyDescent="0.25">
      <c r="A127" s="174">
        <v>157</v>
      </c>
      <c r="B127" s="175" t="s">
        <v>48924</v>
      </c>
      <c r="C127" s="174" t="s">
        <v>48849</v>
      </c>
      <c r="D127" s="174">
        <v>148</v>
      </c>
    </row>
    <row r="128" spans="1:4" x14ac:dyDescent="0.25">
      <c r="A128" s="174">
        <v>156</v>
      </c>
      <c r="B128" s="175" t="s">
        <v>48925</v>
      </c>
      <c r="C128" s="174" t="s">
        <v>48849</v>
      </c>
      <c r="D128" s="174">
        <v>52.69</v>
      </c>
    </row>
    <row r="129" spans="1:4" ht="30" x14ac:dyDescent="0.25">
      <c r="A129" s="174">
        <v>131</v>
      </c>
      <c r="B129" s="175" t="s">
        <v>48926</v>
      </c>
      <c r="C129" s="174" t="s">
        <v>48849</v>
      </c>
      <c r="D129" s="174">
        <v>45.06</v>
      </c>
    </row>
    <row r="130" spans="1:4" x14ac:dyDescent="0.25">
      <c r="A130" s="174">
        <v>21114</v>
      </c>
      <c r="B130" s="175" t="s">
        <v>48927</v>
      </c>
      <c r="C130" s="174" t="s">
        <v>48801</v>
      </c>
      <c r="D130" s="174">
        <v>28.68</v>
      </c>
    </row>
    <row r="131" spans="1:4" x14ac:dyDescent="0.25">
      <c r="A131" s="174">
        <v>119</v>
      </c>
      <c r="B131" s="175" t="s">
        <v>48928</v>
      </c>
      <c r="C131" s="174" t="s">
        <v>48801</v>
      </c>
      <c r="D131" s="174">
        <v>7.27</v>
      </c>
    </row>
    <row r="132" spans="1:4" x14ac:dyDescent="0.25">
      <c r="A132" s="174">
        <v>122</v>
      </c>
      <c r="B132" s="175" t="s">
        <v>48929</v>
      </c>
      <c r="C132" s="174" t="s">
        <v>48801</v>
      </c>
      <c r="D132" s="174">
        <v>55.93</v>
      </c>
    </row>
    <row r="133" spans="1:4" x14ac:dyDescent="0.25">
      <c r="A133" s="174">
        <v>20080</v>
      </c>
      <c r="B133" s="175" t="s">
        <v>48930</v>
      </c>
      <c r="C133" s="174" t="s">
        <v>48801</v>
      </c>
      <c r="D133" s="174">
        <v>18.25</v>
      </c>
    </row>
    <row r="134" spans="1:4" ht="30" x14ac:dyDescent="0.25">
      <c r="A134" s="174">
        <v>124</v>
      </c>
      <c r="B134" s="175" t="s">
        <v>48931</v>
      </c>
      <c r="C134" s="174" t="s">
        <v>48851</v>
      </c>
      <c r="D134" s="174">
        <v>17.38</v>
      </c>
    </row>
    <row r="135" spans="1:4" x14ac:dyDescent="0.25">
      <c r="A135" s="174">
        <v>7334</v>
      </c>
      <c r="B135" s="175" t="s">
        <v>48932</v>
      </c>
      <c r="C135" s="174" t="s">
        <v>48851</v>
      </c>
      <c r="D135" s="174">
        <v>15.18</v>
      </c>
    </row>
    <row r="136" spans="1:4" x14ac:dyDescent="0.25">
      <c r="A136" s="174">
        <v>45146</v>
      </c>
      <c r="B136" s="175" t="s">
        <v>48933</v>
      </c>
      <c r="C136" s="174" t="s">
        <v>48849</v>
      </c>
      <c r="D136" s="174">
        <v>33.32</v>
      </c>
    </row>
    <row r="137" spans="1:4" ht="30" x14ac:dyDescent="0.25">
      <c r="A137" s="174">
        <v>123</v>
      </c>
      <c r="B137" s="175" t="s">
        <v>48934</v>
      </c>
      <c r="C137" s="174" t="s">
        <v>48851</v>
      </c>
      <c r="D137" s="174">
        <v>7.11</v>
      </c>
    </row>
    <row r="138" spans="1:4" ht="30" x14ac:dyDescent="0.25">
      <c r="A138" s="174">
        <v>127</v>
      </c>
      <c r="B138" s="175" t="s">
        <v>48935</v>
      </c>
      <c r="C138" s="174" t="s">
        <v>48851</v>
      </c>
      <c r="D138" s="174">
        <v>16.97</v>
      </c>
    </row>
    <row r="139" spans="1:4" ht="30" x14ac:dyDescent="0.25">
      <c r="A139" s="174">
        <v>133</v>
      </c>
      <c r="B139" s="175" t="s">
        <v>48936</v>
      </c>
      <c r="C139" s="174" t="s">
        <v>48851</v>
      </c>
      <c r="D139" s="174">
        <v>7.05</v>
      </c>
    </row>
    <row r="140" spans="1:4" ht="30" x14ac:dyDescent="0.25">
      <c r="A140" s="174">
        <v>43617</v>
      </c>
      <c r="B140" s="175" t="s">
        <v>48937</v>
      </c>
      <c r="C140" s="174" t="s">
        <v>48851</v>
      </c>
      <c r="D140" s="174">
        <v>7.87</v>
      </c>
    </row>
    <row r="141" spans="1:4" ht="30" x14ac:dyDescent="0.25">
      <c r="A141" s="174">
        <v>132</v>
      </c>
      <c r="B141" s="175" t="s">
        <v>48938</v>
      </c>
      <c r="C141" s="174" t="s">
        <v>48851</v>
      </c>
      <c r="D141" s="174">
        <v>7.31</v>
      </c>
    </row>
    <row r="142" spans="1:4" ht="30" x14ac:dyDescent="0.25">
      <c r="A142" s="174">
        <v>43618</v>
      </c>
      <c r="B142" s="175" t="s">
        <v>48939</v>
      </c>
      <c r="C142" s="174" t="s">
        <v>48849</v>
      </c>
      <c r="D142" s="174">
        <v>18.399999999999999</v>
      </c>
    </row>
    <row r="143" spans="1:4" ht="45" x14ac:dyDescent="0.25">
      <c r="A143" s="174">
        <v>37476</v>
      </c>
      <c r="B143" s="175" t="s">
        <v>48940</v>
      </c>
      <c r="C143" s="174" t="s">
        <v>48801</v>
      </c>
      <c r="D143" s="180">
        <v>4059.83</v>
      </c>
    </row>
    <row r="144" spans="1:4" ht="45" x14ac:dyDescent="0.25">
      <c r="A144" s="174">
        <v>37478</v>
      </c>
      <c r="B144" s="175" t="s">
        <v>48941</v>
      </c>
      <c r="C144" s="174" t="s">
        <v>48801</v>
      </c>
      <c r="D144" s="180">
        <v>5085.04</v>
      </c>
    </row>
    <row r="145" spans="1:4" ht="45" x14ac:dyDescent="0.25">
      <c r="A145" s="174">
        <v>37477</v>
      </c>
      <c r="B145" s="175" t="s">
        <v>48942</v>
      </c>
      <c r="C145" s="174" t="s">
        <v>48801</v>
      </c>
      <c r="D145" s="180">
        <v>6889.41</v>
      </c>
    </row>
    <row r="146" spans="1:4" ht="45" x14ac:dyDescent="0.25">
      <c r="A146" s="174">
        <v>37479</v>
      </c>
      <c r="B146" s="175" t="s">
        <v>48943</v>
      </c>
      <c r="C146" s="174" t="s">
        <v>48801</v>
      </c>
      <c r="D146" s="180">
        <v>8170.92</v>
      </c>
    </row>
    <row r="147" spans="1:4" x14ac:dyDescent="0.25">
      <c r="A147" s="174">
        <v>4319</v>
      </c>
      <c r="B147" s="175" t="s">
        <v>48944</v>
      </c>
      <c r="C147" s="174" t="s">
        <v>48801</v>
      </c>
      <c r="D147" s="174">
        <v>1.85</v>
      </c>
    </row>
    <row r="148" spans="1:4" ht="30" x14ac:dyDescent="0.25">
      <c r="A148" s="174">
        <v>42409</v>
      </c>
      <c r="B148" s="175" t="s">
        <v>48945</v>
      </c>
      <c r="C148" s="174" t="s">
        <v>48849</v>
      </c>
      <c r="D148" s="174">
        <v>11.58</v>
      </c>
    </row>
    <row r="149" spans="1:4" x14ac:dyDescent="0.25">
      <c r="A149" s="174">
        <v>40553</v>
      </c>
      <c r="B149" s="175" t="s">
        <v>48946</v>
      </c>
      <c r="C149" s="174" t="s">
        <v>48947</v>
      </c>
      <c r="D149" s="174">
        <v>60</v>
      </c>
    </row>
    <row r="150" spans="1:4" x14ac:dyDescent="0.25">
      <c r="A150" s="174">
        <v>6114</v>
      </c>
      <c r="B150" s="175" t="s">
        <v>48948</v>
      </c>
      <c r="C150" s="174" t="s">
        <v>48949</v>
      </c>
      <c r="D150" s="174">
        <v>19.670000000000002</v>
      </c>
    </row>
    <row r="151" spans="1:4" x14ac:dyDescent="0.25">
      <c r="A151" s="174">
        <v>40912</v>
      </c>
      <c r="B151" s="175" t="s">
        <v>48950</v>
      </c>
      <c r="C151" s="174" t="s">
        <v>48951</v>
      </c>
      <c r="D151" s="180">
        <v>3442.77</v>
      </c>
    </row>
    <row r="152" spans="1:4" x14ac:dyDescent="0.25">
      <c r="A152" s="174">
        <v>247</v>
      </c>
      <c r="B152" s="175" t="s">
        <v>48952</v>
      </c>
      <c r="C152" s="174" t="s">
        <v>48949</v>
      </c>
      <c r="D152" s="174">
        <v>19.670000000000002</v>
      </c>
    </row>
    <row r="153" spans="1:4" x14ac:dyDescent="0.25">
      <c r="A153" s="174">
        <v>40919</v>
      </c>
      <c r="B153" s="175" t="s">
        <v>48953</v>
      </c>
      <c r="C153" s="174" t="s">
        <v>48951</v>
      </c>
      <c r="D153" s="180">
        <v>3442.77</v>
      </c>
    </row>
    <row r="154" spans="1:4" x14ac:dyDescent="0.25">
      <c r="A154" s="174">
        <v>44499</v>
      </c>
      <c r="B154" s="175" t="s">
        <v>48954</v>
      </c>
      <c r="C154" s="174" t="s">
        <v>48949</v>
      </c>
      <c r="D154" s="180">
        <v>19.670000000000002</v>
      </c>
    </row>
    <row r="155" spans="1:4" x14ac:dyDescent="0.25">
      <c r="A155" s="174">
        <v>40984</v>
      </c>
      <c r="B155" s="175" t="s">
        <v>48955</v>
      </c>
      <c r="C155" s="174" t="s">
        <v>48951</v>
      </c>
      <c r="D155" s="174">
        <v>3442.77</v>
      </c>
    </row>
    <row r="156" spans="1:4" x14ac:dyDescent="0.25">
      <c r="A156" s="174">
        <v>248</v>
      </c>
      <c r="B156" s="175" t="s">
        <v>48956</v>
      </c>
      <c r="C156" s="174" t="s">
        <v>48949</v>
      </c>
      <c r="D156" s="174">
        <v>17.66</v>
      </c>
    </row>
    <row r="157" spans="1:4" x14ac:dyDescent="0.25">
      <c r="A157" s="174">
        <v>41086</v>
      </c>
      <c r="B157" s="175" t="s">
        <v>48957</v>
      </c>
      <c r="C157" s="174" t="s">
        <v>48951</v>
      </c>
      <c r="D157" s="180">
        <v>3092.7</v>
      </c>
    </row>
    <row r="158" spans="1:4" x14ac:dyDescent="0.25">
      <c r="A158" s="174">
        <v>34466</v>
      </c>
      <c r="B158" s="175" t="s">
        <v>48958</v>
      </c>
      <c r="C158" s="174" t="s">
        <v>48949</v>
      </c>
      <c r="D158" s="174">
        <v>19.670000000000002</v>
      </c>
    </row>
    <row r="159" spans="1:4" x14ac:dyDescent="0.25">
      <c r="A159" s="174">
        <v>41083</v>
      </c>
      <c r="B159" s="175" t="s">
        <v>48959</v>
      </c>
      <c r="C159" s="174" t="s">
        <v>48951</v>
      </c>
      <c r="D159" s="180">
        <v>3442.77</v>
      </c>
    </row>
    <row r="160" spans="1:4" x14ac:dyDescent="0.25">
      <c r="A160" s="174">
        <v>252</v>
      </c>
      <c r="B160" s="175" t="s">
        <v>48960</v>
      </c>
      <c r="C160" s="174" t="s">
        <v>48949</v>
      </c>
      <c r="D160" s="174">
        <v>19.670000000000002</v>
      </c>
    </row>
    <row r="161" spans="1:4" x14ac:dyDescent="0.25">
      <c r="A161" s="174">
        <v>40909</v>
      </c>
      <c r="B161" s="175" t="s">
        <v>48961</v>
      </c>
      <c r="C161" s="174" t="s">
        <v>48951</v>
      </c>
      <c r="D161" s="180">
        <v>3442.77</v>
      </c>
    </row>
    <row r="162" spans="1:4" x14ac:dyDescent="0.25">
      <c r="A162" s="174">
        <v>242</v>
      </c>
      <c r="B162" s="175" t="s">
        <v>48962</v>
      </c>
      <c r="C162" s="174" t="s">
        <v>48949</v>
      </c>
      <c r="D162" s="174">
        <v>18.91</v>
      </c>
    </row>
    <row r="163" spans="1:4" x14ac:dyDescent="0.25">
      <c r="A163" s="174">
        <v>41085</v>
      </c>
      <c r="B163" s="175" t="s">
        <v>48963</v>
      </c>
      <c r="C163" s="174" t="s">
        <v>48951</v>
      </c>
      <c r="D163" s="180">
        <v>3309.55</v>
      </c>
    </row>
    <row r="164" spans="1:4" ht="30" x14ac:dyDescent="0.25">
      <c r="A164" s="174">
        <v>427</v>
      </c>
      <c r="B164" s="175" t="s">
        <v>48964</v>
      </c>
      <c r="C164" s="174" t="s">
        <v>48801</v>
      </c>
      <c r="D164" s="174">
        <v>6.93</v>
      </c>
    </row>
    <row r="165" spans="1:4" ht="30" x14ac:dyDescent="0.25">
      <c r="A165" s="174">
        <v>417</v>
      </c>
      <c r="B165" s="175" t="s">
        <v>48965</v>
      </c>
      <c r="C165" s="174" t="s">
        <v>48801</v>
      </c>
      <c r="D165" s="174">
        <v>3.26</v>
      </c>
    </row>
    <row r="166" spans="1:4" ht="30" x14ac:dyDescent="0.25">
      <c r="A166" s="174">
        <v>11273</v>
      </c>
      <c r="B166" s="175" t="s">
        <v>48966</v>
      </c>
      <c r="C166" s="174" t="s">
        <v>48801</v>
      </c>
      <c r="D166" s="174">
        <v>10.130000000000001</v>
      </c>
    </row>
    <row r="167" spans="1:4" ht="30" x14ac:dyDescent="0.25">
      <c r="A167" s="174">
        <v>11272</v>
      </c>
      <c r="B167" s="175" t="s">
        <v>48967</v>
      </c>
      <c r="C167" s="174" t="s">
        <v>48801</v>
      </c>
      <c r="D167" s="174">
        <v>6.12</v>
      </c>
    </row>
    <row r="168" spans="1:4" ht="30" x14ac:dyDescent="0.25">
      <c r="A168" s="174">
        <v>11275</v>
      </c>
      <c r="B168" s="175" t="s">
        <v>48968</v>
      </c>
      <c r="C168" s="174" t="s">
        <v>48801</v>
      </c>
      <c r="D168" s="174">
        <v>2.4500000000000002</v>
      </c>
    </row>
    <row r="169" spans="1:4" ht="30" x14ac:dyDescent="0.25">
      <c r="A169" s="174">
        <v>11274</v>
      </c>
      <c r="B169" s="175" t="s">
        <v>48969</v>
      </c>
      <c r="C169" s="174" t="s">
        <v>48801</v>
      </c>
      <c r="D169" s="174">
        <v>1.87</v>
      </c>
    </row>
    <row r="170" spans="1:4" x14ac:dyDescent="0.25">
      <c r="A170" s="174">
        <v>38470</v>
      </c>
      <c r="B170" s="175" t="s">
        <v>48970</v>
      </c>
      <c r="C170" s="174" t="s">
        <v>48801</v>
      </c>
      <c r="D170" s="174">
        <v>55.99</v>
      </c>
    </row>
    <row r="171" spans="1:4" x14ac:dyDescent="0.25">
      <c r="A171" s="174">
        <v>38547</v>
      </c>
      <c r="B171" s="175" t="s">
        <v>48971</v>
      </c>
      <c r="C171" s="174" t="s">
        <v>48801</v>
      </c>
      <c r="D171" s="174">
        <v>152.79</v>
      </c>
    </row>
    <row r="172" spans="1:4" x14ac:dyDescent="0.25">
      <c r="A172" s="174">
        <v>38469</v>
      </c>
      <c r="B172" s="175" t="s">
        <v>48972</v>
      </c>
      <c r="C172" s="174" t="s">
        <v>48801</v>
      </c>
      <c r="D172" s="174">
        <v>164.29</v>
      </c>
    </row>
    <row r="173" spans="1:4" x14ac:dyDescent="0.25">
      <c r="A173" s="174">
        <v>38467</v>
      </c>
      <c r="B173" s="175" t="s">
        <v>48973</v>
      </c>
      <c r="C173" s="174" t="s">
        <v>48801</v>
      </c>
      <c r="D173" s="174">
        <v>92.44</v>
      </c>
    </row>
    <row r="174" spans="1:4" x14ac:dyDescent="0.25">
      <c r="A174" s="174">
        <v>38468</v>
      </c>
      <c r="B174" s="175" t="s">
        <v>48974</v>
      </c>
      <c r="C174" s="174" t="s">
        <v>48801</v>
      </c>
      <c r="D174" s="174">
        <v>101.72</v>
      </c>
    </row>
    <row r="175" spans="1:4" x14ac:dyDescent="0.25">
      <c r="A175" s="174">
        <v>38471</v>
      </c>
      <c r="B175" s="175" t="s">
        <v>48975</v>
      </c>
      <c r="C175" s="174" t="s">
        <v>48801</v>
      </c>
      <c r="D175" s="174">
        <v>132.1</v>
      </c>
    </row>
    <row r="176" spans="1:4" x14ac:dyDescent="0.25">
      <c r="A176" s="174">
        <v>37370</v>
      </c>
      <c r="B176" s="175" t="s">
        <v>48976</v>
      </c>
      <c r="C176" s="174" t="s">
        <v>48949</v>
      </c>
      <c r="D176" s="174">
        <v>4.0599999999999996</v>
      </c>
    </row>
    <row r="177" spans="1:4" x14ac:dyDescent="0.25">
      <c r="A177" s="174">
        <v>40862</v>
      </c>
      <c r="B177" s="175" t="s">
        <v>48977</v>
      </c>
      <c r="C177" s="174" t="s">
        <v>48951</v>
      </c>
      <c r="D177" s="174">
        <v>765.85</v>
      </c>
    </row>
    <row r="178" spans="1:4" ht="30" x14ac:dyDescent="0.25">
      <c r="A178" s="174">
        <v>10658</v>
      </c>
      <c r="B178" s="175" t="s">
        <v>48978</v>
      </c>
      <c r="C178" s="174" t="s">
        <v>48801</v>
      </c>
      <c r="D178" s="180">
        <v>8601.6</v>
      </c>
    </row>
    <row r="179" spans="1:4" x14ac:dyDescent="0.25">
      <c r="A179" s="174">
        <v>253</v>
      </c>
      <c r="B179" s="175" t="s">
        <v>48979</v>
      </c>
      <c r="C179" s="174" t="s">
        <v>48949</v>
      </c>
      <c r="D179" s="174">
        <v>31.19</v>
      </c>
    </row>
    <row r="180" spans="1:4" x14ac:dyDescent="0.25">
      <c r="A180" s="174">
        <v>40809</v>
      </c>
      <c r="B180" s="175" t="s">
        <v>48980</v>
      </c>
      <c r="C180" s="174" t="s">
        <v>48951</v>
      </c>
      <c r="D180" s="180">
        <v>5457.22</v>
      </c>
    </row>
    <row r="181" spans="1:4" ht="45" x14ac:dyDescent="0.25">
      <c r="A181" s="174">
        <v>42428</v>
      </c>
      <c r="B181" s="175" t="s">
        <v>48981</v>
      </c>
      <c r="C181" s="174" t="s">
        <v>48801</v>
      </c>
      <c r="D181" s="180">
        <v>2271</v>
      </c>
    </row>
    <row r="182" spans="1:4" x14ac:dyDescent="0.25">
      <c r="A182" s="174">
        <v>301</v>
      </c>
      <c r="B182" s="175" t="s">
        <v>48982</v>
      </c>
      <c r="C182" s="174" t="s">
        <v>48801</v>
      </c>
      <c r="D182" s="174">
        <v>2.58</v>
      </c>
    </row>
    <row r="183" spans="1:4" x14ac:dyDescent="0.25">
      <c r="A183" s="174">
        <v>296</v>
      </c>
      <c r="B183" s="175" t="s">
        <v>48983</v>
      </c>
      <c r="C183" s="174" t="s">
        <v>48801</v>
      </c>
      <c r="D183" s="174">
        <v>1.45</v>
      </c>
    </row>
    <row r="184" spans="1:4" x14ac:dyDescent="0.25">
      <c r="A184" s="174">
        <v>297</v>
      </c>
      <c r="B184" s="175" t="s">
        <v>48984</v>
      </c>
      <c r="C184" s="174" t="s">
        <v>48801</v>
      </c>
      <c r="D184" s="174">
        <v>2.14</v>
      </c>
    </row>
    <row r="185" spans="1:4" x14ac:dyDescent="0.25">
      <c r="A185" s="174">
        <v>299</v>
      </c>
      <c r="B185" s="175" t="s">
        <v>48985</v>
      </c>
      <c r="C185" s="174" t="s">
        <v>48801</v>
      </c>
      <c r="D185" s="174">
        <v>3.02</v>
      </c>
    </row>
    <row r="186" spans="1:4" x14ac:dyDescent="0.25">
      <c r="A186" s="174">
        <v>300</v>
      </c>
      <c r="B186" s="175" t="s">
        <v>48986</v>
      </c>
      <c r="C186" s="174" t="s">
        <v>48801</v>
      </c>
      <c r="D186" s="174">
        <v>10.47</v>
      </c>
    </row>
    <row r="187" spans="1:4" x14ac:dyDescent="0.25">
      <c r="A187" s="174">
        <v>20085</v>
      </c>
      <c r="B187" s="175" t="s">
        <v>48987</v>
      </c>
      <c r="C187" s="174" t="s">
        <v>48801</v>
      </c>
      <c r="D187" s="174">
        <v>1.91</v>
      </c>
    </row>
    <row r="188" spans="1:4" x14ac:dyDescent="0.25">
      <c r="A188" s="174">
        <v>298</v>
      </c>
      <c r="B188" s="175" t="s">
        <v>48988</v>
      </c>
      <c r="C188" s="174" t="s">
        <v>48801</v>
      </c>
      <c r="D188" s="174">
        <v>2.3199999999999998</v>
      </c>
    </row>
    <row r="189" spans="1:4" x14ac:dyDescent="0.25">
      <c r="A189" s="174">
        <v>311</v>
      </c>
      <c r="B189" s="175" t="s">
        <v>48989</v>
      </c>
      <c r="C189" s="174" t="s">
        <v>48801</v>
      </c>
      <c r="D189" s="174">
        <v>8.6300000000000008</v>
      </c>
    </row>
    <row r="190" spans="1:4" x14ac:dyDescent="0.25">
      <c r="A190" s="174">
        <v>318</v>
      </c>
      <c r="B190" s="175" t="s">
        <v>48990</v>
      </c>
      <c r="C190" s="174" t="s">
        <v>48801</v>
      </c>
      <c r="D190" s="174">
        <v>17.39</v>
      </c>
    </row>
    <row r="191" spans="1:4" x14ac:dyDescent="0.25">
      <c r="A191" s="174">
        <v>319</v>
      </c>
      <c r="B191" s="175" t="s">
        <v>48991</v>
      </c>
      <c r="C191" s="174" t="s">
        <v>48801</v>
      </c>
      <c r="D191" s="174">
        <v>27.27</v>
      </c>
    </row>
    <row r="192" spans="1:4" x14ac:dyDescent="0.25">
      <c r="A192" s="174">
        <v>303</v>
      </c>
      <c r="B192" s="175" t="s">
        <v>48992</v>
      </c>
      <c r="C192" s="174" t="s">
        <v>48801</v>
      </c>
      <c r="D192" s="174">
        <v>2.86</v>
      </c>
    </row>
    <row r="193" spans="1:4" x14ac:dyDescent="0.25">
      <c r="A193" s="174">
        <v>305</v>
      </c>
      <c r="B193" s="175" t="s">
        <v>48993</v>
      </c>
      <c r="C193" s="174" t="s">
        <v>48801</v>
      </c>
      <c r="D193" s="174">
        <v>8.99</v>
      </c>
    </row>
    <row r="194" spans="1:4" x14ac:dyDescent="0.25">
      <c r="A194" s="174">
        <v>306</v>
      </c>
      <c r="B194" s="175" t="s">
        <v>48994</v>
      </c>
      <c r="C194" s="174" t="s">
        <v>48801</v>
      </c>
      <c r="D194" s="174">
        <v>13.63</v>
      </c>
    </row>
    <row r="195" spans="1:4" x14ac:dyDescent="0.25">
      <c r="A195" s="174">
        <v>307</v>
      </c>
      <c r="B195" s="175" t="s">
        <v>48995</v>
      </c>
      <c r="C195" s="174" t="s">
        <v>48801</v>
      </c>
      <c r="D195" s="174">
        <v>34.450000000000003</v>
      </c>
    </row>
    <row r="196" spans="1:4" x14ac:dyDescent="0.25">
      <c r="A196" s="174">
        <v>309</v>
      </c>
      <c r="B196" s="175" t="s">
        <v>48996</v>
      </c>
      <c r="C196" s="174" t="s">
        <v>48801</v>
      </c>
      <c r="D196" s="174">
        <v>56.43</v>
      </c>
    </row>
    <row r="197" spans="1:4" x14ac:dyDescent="0.25">
      <c r="A197" s="174">
        <v>310</v>
      </c>
      <c r="B197" s="175" t="s">
        <v>48997</v>
      </c>
      <c r="C197" s="174" t="s">
        <v>48801</v>
      </c>
      <c r="D197" s="174">
        <v>78.209999999999994</v>
      </c>
    </row>
    <row r="198" spans="1:4" x14ac:dyDescent="0.25">
      <c r="A198" s="174">
        <v>328</v>
      </c>
      <c r="B198" s="175" t="s">
        <v>48998</v>
      </c>
      <c r="C198" s="174" t="s">
        <v>48801</v>
      </c>
      <c r="D198" s="174">
        <v>6.84</v>
      </c>
    </row>
    <row r="199" spans="1:4" x14ac:dyDescent="0.25">
      <c r="A199" s="174">
        <v>325</v>
      </c>
      <c r="B199" s="175" t="s">
        <v>48999</v>
      </c>
      <c r="C199" s="174" t="s">
        <v>48801</v>
      </c>
      <c r="D199" s="174">
        <v>2.0099999999999998</v>
      </c>
    </row>
    <row r="200" spans="1:4" x14ac:dyDescent="0.25">
      <c r="A200" s="174">
        <v>20326</v>
      </c>
      <c r="B200" s="175" t="s">
        <v>49000</v>
      </c>
      <c r="C200" s="174" t="s">
        <v>48801</v>
      </c>
      <c r="D200" s="174">
        <v>3.69</v>
      </c>
    </row>
    <row r="201" spans="1:4" x14ac:dyDescent="0.25">
      <c r="A201" s="174">
        <v>329</v>
      </c>
      <c r="B201" s="175" t="s">
        <v>49001</v>
      </c>
      <c r="C201" s="174" t="s">
        <v>48801</v>
      </c>
      <c r="D201" s="174">
        <v>5.72</v>
      </c>
    </row>
    <row r="202" spans="1:4" x14ac:dyDescent="0.25">
      <c r="A202" s="174">
        <v>308</v>
      </c>
      <c r="B202" s="175" t="s">
        <v>49002</v>
      </c>
      <c r="C202" s="174" t="s">
        <v>48801</v>
      </c>
      <c r="D202" s="174">
        <v>76.89</v>
      </c>
    </row>
    <row r="203" spans="1:4" ht="30" x14ac:dyDescent="0.25">
      <c r="A203" s="174">
        <v>39642</v>
      </c>
      <c r="B203" s="175" t="s">
        <v>49003</v>
      </c>
      <c r="C203" s="174" t="s">
        <v>48801</v>
      </c>
      <c r="D203" s="174">
        <v>2.5299999999999998</v>
      </c>
    </row>
    <row r="204" spans="1:4" ht="30" x14ac:dyDescent="0.25">
      <c r="A204" s="174">
        <v>39641</v>
      </c>
      <c r="B204" s="175" t="s">
        <v>49004</v>
      </c>
      <c r="C204" s="174" t="s">
        <v>48801</v>
      </c>
      <c r="D204" s="174">
        <v>2.2200000000000002</v>
      </c>
    </row>
    <row r="205" spans="1:4" ht="30" x14ac:dyDescent="0.25">
      <c r="A205" s="174">
        <v>39643</v>
      </c>
      <c r="B205" s="175" t="s">
        <v>49005</v>
      </c>
      <c r="C205" s="174" t="s">
        <v>48801</v>
      </c>
      <c r="D205" s="174">
        <v>2.97</v>
      </c>
    </row>
    <row r="206" spans="1:4" ht="30" x14ac:dyDescent="0.25">
      <c r="A206" s="174">
        <v>39644</v>
      </c>
      <c r="B206" s="175" t="s">
        <v>49006</v>
      </c>
      <c r="C206" s="174" t="s">
        <v>48801</v>
      </c>
      <c r="D206" s="174">
        <v>4.6100000000000003</v>
      </c>
    </row>
    <row r="207" spans="1:4" ht="30" x14ac:dyDescent="0.25">
      <c r="A207" s="174">
        <v>39645</v>
      </c>
      <c r="B207" s="175" t="s">
        <v>49007</v>
      </c>
      <c r="C207" s="174" t="s">
        <v>48801</v>
      </c>
      <c r="D207" s="174">
        <v>5.05</v>
      </c>
    </row>
    <row r="208" spans="1:4" x14ac:dyDescent="0.25">
      <c r="A208" s="174">
        <v>41610</v>
      </c>
      <c r="B208" s="175" t="s">
        <v>49008</v>
      </c>
      <c r="C208" s="174" t="s">
        <v>48801</v>
      </c>
      <c r="D208" s="174">
        <v>753.2</v>
      </c>
    </row>
    <row r="209" spans="1:4" x14ac:dyDescent="0.25">
      <c r="A209" s="174">
        <v>41611</v>
      </c>
      <c r="B209" s="175" t="s">
        <v>49009</v>
      </c>
      <c r="C209" s="174" t="s">
        <v>48801</v>
      </c>
      <c r="D209" s="180">
        <v>1187.19</v>
      </c>
    </row>
    <row r="210" spans="1:4" x14ac:dyDescent="0.25">
      <c r="A210" s="174">
        <v>41612</v>
      </c>
      <c r="B210" s="175" t="s">
        <v>49010</v>
      </c>
      <c r="C210" s="174" t="s">
        <v>48801</v>
      </c>
      <c r="D210" s="180">
        <v>1666.99</v>
      </c>
    </row>
    <row r="211" spans="1:4" ht="30" x14ac:dyDescent="0.25">
      <c r="A211" s="174">
        <v>41637</v>
      </c>
      <c r="B211" s="175" t="s">
        <v>49011</v>
      </c>
      <c r="C211" s="174" t="s">
        <v>48801</v>
      </c>
      <c r="D211" s="174">
        <v>155.83000000000001</v>
      </c>
    </row>
    <row r="212" spans="1:4" ht="30" x14ac:dyDescent="0.25">
      <c r="A212" s="174">
        <v>41638</v>
      </c>
      <c r="B212" s="175" t="s">
        <v>49012</v>
      </c>
      <c r="C212" s="174" t="s">
        <v>48801</v>
      </c>
      <c r="D212" s="174">
        <v>202.99</v>
      </c>
    </row>
    <row r="213" spans="1:4" ht="30" x14ac:dyDescent="0.25">
      <c r="A213" s="174">
        <v>41639</v>
      </c>
      <c r="B213" s="175" t="s">
        <v>49013</v>
      </c>
      <c r="C213" s="174" t="s">
        <v>48801</v>
      </c>
      <c r="D213" s="174">
        <v>491.07</v>
      </c>
    </row>
    <row r="214" spans="1:4" x14ac:dyDescent="0.25">
      <c r="A214" s="174">
        <v>11789</v>
      </c>
      <c r="B214" s="175" t="s">
        <v>49014</v>
      </c>
      <c r="C214" s="174" t="s">
        <v>48801</v>
      </c>
      <c r="D214" s="174">
        <v>0.92</v>
      </c>
    </row>
    <row r="215" spans="1:4" ht="30" x14ac:dyDescent="0.25">
      <c r="A215" s="174">
        <v>20975</v>
      </c>
      <c r="B215" s="175" t="s">
        <v>49015</v>
      </c>
      <c r="C215" s="174" t="s">
        <v>48801</v>
      </c>
      <c r="D215" s="174">
        <v>24.04</v>
      </c>
    </row>
    <row r="216" spans="1:4" ht="30" x14ac:dyDescent="0.25">
      <c r="A216" s="174">
        <v>20976</v>
      </c>
      <c r="B216" s="175" t="s">
        <v>49016</v>
      </c>
      <c r="C216" s="174" t="s">
        <v>48801</v>
      </c>
      <c r="D216" s="174">
        <v>36.33</v>
      </c>
    </row>
    <row r="217" spans="1:4" ht="30" x14ac:dyDescent="0.25">
      <c r="A217" s="174">
        <v>40340</v>
      </c>
      <c r="B217" s="175" t="s">
        <v>49017</v>
      </c>
      <c r="C217" s="174" t="s">
        <v>48801</v>
      </c>
      <c r="D217" s="174">
        <v>18.98</v>
      </c>
    </row>
    <row r="218" spans="1:4" ht="30" x14ac:dyDescent="0.25">
      <c r="A218" s="174">
        <v>40341</v>
      </c>
      <c r="B218" s="175" t="s">
        <v>49018</v>
      </c>
      <c r="C218" s="174" t="s">
        <v>48801</v>
      </c>
      <c r="D218" s="174">
        <v>22.65</v>
      </c>
    </row>
    <row r="219" spans="1:4" ht="30" x14ac:dyDescent="0.25">
      <c r="A219" s="174">
        <v>40342</v>
      </c>
      <c r="B219" s="175" t="s">
        <v>49019</v>
      </c>
      <c r="C219" s="174" t="s">
        <v>48801</v>
      </c>
      <c r="D219" s="174">
        <v>27.01</v>
      </c>
    </row>
    <row r="220" spans="1:4" ht="30" x14ac:dyDescent="0.25">
      <c r="A220" s="174">
        <v>40343</v>
      </c>
      <c r="B220" s="175" t="s">
        <v>49020</v>
      </c>
      <c r="C220" s="174" t="s">
        <v>48801</v>
      </c>
      <c r="D220" s="174">
        <v>32.04</v>
      </c>
    </row>
    <row r="221" spans="1:4" ht="30" x14ac:dyDescent="0.25">
      <c r="A221" s="174">
        <v>40344</v>
      </c>
      <c r="B221" s="175" t="s">
        <v>49021</v>
      </c>
      <c r="C221" s="174" t="s">
        <v>48801</v>
      </c>
      <c r="D221" s="174">
        <v>43.68</v>
      </c>
    </row>
    <row r="222" spans="1:4" ht="30" x14ac:dyDescent="0.25">
      <c r="A222" s="174">
        <v>40345</v>
      </c>
      <c r="B222" s="175" t="s">
        <v>49022</v>
      </c>
      <c r="C222" s="174" t="s">
        <v>48801</v>
      </c>
      <c r="D222" s="174">
        <v>53.82</v>
      </c>
    </row>
    <row r="223" spans="1:4" ht="30" x14ac:dyDescent="0.25">
      <c r="A223" s="174">
        <v>40346</v>
      </c>
      <c r="B223" s="175" t="s">
        <v>49023</v>
      </c>
      <c r="C223" s="174" t="s">
        <v>48801</v>
      </c>
      <c r="D223" s="174">
        <v>62.43</v>
      </c>
    </row>
    <row r="224" spans="1:4" ht="30" x14ac:dyDescent="0.25">
      <c r="A224" s="174">
        <v>40347</v>
      </c>
      <c r="B224" s="175" t="s">
        <v>49024</v>
      </c>
      <c r="C224" s="174" t="s">
        <v>48801</v>
      </c>
      <c r="D224" s="174">
        <v>78.44</v>
      </c>
    </row>
    <row r="225" spans="1:4" x14ac:dyDescent="0.25">
      <c r="A225" s="174">
        <v>6138</v>
      </c>
      <c r="B225" s="175" t="s">
        <v>49025</v>
      </c>
      <c r="C225" s="174" t="s">
        <v>48801</v>
      </c>
      <c r="D225" s="174">
        <v>11.57</v>
      </c>
    </row>
    <row r="226" spans="1:4" ht="30" x14ac:dyDescent="0.25">
      <c r="A226" s="174">
        <v>43424</v>
      </c>
      <c r="B226" s="175" t="s">
        <v>49026</v>
      </c>
      <c r="C226" s="174" t="s">
        <v>48801</v>
      </c>
      <c r="D226" s="174">
        <v>631.04999999999995</v>
      </c>
    </row>
    <row r="227" spans="1:4" ht="30" x14ac:dyDescent="0.25">
      <c r="A227" s="174">
        <v>43426</v>
      </c>
      <c r="B227" s="175" t="s">
        <v>49027</v>
      </c>
      <c r="C227" s="174" t="s">
        <v>48801</v>
      </c>
      <c r="D227" s="180">
        <v>2176.52</v>
      </c>
    </row>
    <row r="228" spans="1:4" ht="30" x14ac:dyDescent="0.25">
      <c r="A228" s="174">
        <v>12565</v>
      </c>
      <c r="B228" s="175" t="s">
        <v>49028</v>
      </c>
      <c r="C228" s="174" t="s">
        <v>48801</v>
      </c>
      <c r="D228" s="174">
        <v>763.27</v>
      </c>
    </row>
    <row r="229" spans="1:4" ht="30" x14ac:dyDescent="0.25">
      <c r="A229" s="174">
        <v>12567</v>
      </c>
      <c r="B229" s="175" t="s">
        <v>49029</v>
      </c>
      <c r="C229" s="174" t="s">
        <v>48801</v>
      </c>
      <c r="D229" s="174">
        <v>1025.21</v>
      </c>
    </row>
    <row r="230" spans="1:4" ht="30" x14ac:dyDescent="0.25">
      <c r="A230" s="174">
        <v>12568</v>
      </c>
      <c r="B230" s="175" t="s">
        <v>49030</v>
      </c>
      <c r="C230" s="174" t="s">
        <v>48801</v>
      </c>
      <c r="D230" s="180">
        <v>1435.29</v>
      </c>
    </row>
    <row r="231" spans="1:4" ht="30" x14ac:dyDescent="0.25">
      <c r="A231" s="174">
        <v>43441</v>
      </c>
      <c r="B231" s="175" t="s">
        <v>49031</v>
      </c>
      <c r="C231" s="174" t="s">
        <v>48801</v>
      </c>
      <c r="D231" s="174">
        <v>184.53</v>
      </c>
    </row>
    <row r="232" spans="1:4" ht="30" x14ac:dyDescent="0.25">
      <c r="A232" s="174">
        <v>43423</v>
      </c>
      <c r="B232" s="175" t="s">
        <v>49032</v>
      </c>
      <c r="C232" s="174" t="s">
        <v>48801</v>
      </c>
      <c r="D232" s="174">
        <v>86.11</v>
      </c>
    </row>
    <row r="233" spans="1:4" ht="30" x14ac:dyDescent="0.25">
      <c r="A233" s="174">
        <v>12532</v>
      </c>
      <c r="B233" s="175" t="s">
        <v>49033</v>
      </c>
      <c r="C233" s="174" t="s">
        <v>48801</v>
      </c>
      <c r="D233" s="174">
        <v>132.81</v>
      </c>
    </row>
    <row r="234" spans="1:4" ht="45" x14ac:dyDescent="0.25">
      <c r="A234" s="174">
        <v>43444</v>
      </c>
      <c r="B234" s="175" t="s">
        <v>49034</v>
      </c>
      <c r="C234" s="174" t="s">
        <v>48801</v>
      </c>
      <c r="D234" s="174">
        <v>445.96</v>
      </c>
    </row>
    <row r="235" spans="1:4" ht="45" x14ac:dyDescent="0.25">
      <c r="A235" s="174">
        <v>12551</v>
      </c>
      <c r="B235" s="175" t="s">
        <v>49035</v>
      </c>
      <c r="C235" s="174" t="s">
        <v>48801</v>
      </c>
      <c r="D235" s="174">
        <v>318.18</v>
      </c>
    </row>
    <row r="236" spans="1:4" ht="45" x14ac:dyDescent="0.25">
      <c r="A236" s="174">
        <v>43442</v>
      </c>
      <c r="B236" s="175" t="s">
        <v>49036</v>
      </c>
      <c r="C236" s="174" t="s">
        <v>48801</v>
      </c>
      <c r="D236" s="174">
        <v>246.05</v>
      </c>
    </row>
    <row r="237" spans="1:4" ht="45" x14ac:dyDescent="0.25">
      <c r="A237" s="174">
        <v>43443</v>
      </c>
      <c r="B237" s="175" t="s">
        <v>49037</v>
      </c>
      <c r="C237" s="174" t="s">
        <v>48801</v>
      </c>
      <c r="D237" s="174">
        <v>322.94</v>
      </c>
    </row>
    <row r="238" spans="1:4" ht="45" x14ac:dyDescent="0.25">
      <c r="A238" s="174">
        <v>12544</v>
      </c>
      <c r="B238" s="175" t="s">
        <v>49038</v>
      </c>
      <c r="C238" s="174" t="s">
        <v>48801</v>
      </c>
      <c r="D238" s="174">
        <v>174.28</v>
      </c>
    </row>
    <row r="239" spans="1:4" ht="45" x14ac:dyDescent="0.25">
      <c r="A239" s="174">
        <v>12547</v>
      </c>
      <c r="B239" s="175" t="s">
        <v>49039</v>
      </c>
      <c r="C239" s="174" t="s">
        <v>48801</v>
      </c>
      <c r="D239" s="174">
        <v>234.4</v>
      </c>
    </row>
    <row r="240" spans="1:4" ht="45" x14ac:dyDescent="0.25">
      <c r="A240" s="174">
        <v>43445</v>
      </c>
      <c r="B240" s="175" t="s">
        <v>49040</v>
      </c>
      <c r="C240" s="174" t="s">
        <v>48801</v>
      </c>
      <c r="D240" s="174">
        <v>615.12</v>
      </c>
    </row>
    <row r="241" spans="1:4" ht="45" x14ac:dyDescent="0.25">
      <c r="A241" s="174">
        <v>12563</v>
      </c>
      <c r="B241" s="175" t="s">
        <v>49041</v>
      </c>
      <c r="C241" s="174" t="s">
        <v>48801</v>
      </c>
      <c r="D241" s="174">
        <v>440.1</v>
      </c>
    </row>
    <row r="242" spans="1:4" ht="30" x14ac:dyDescent="0.25">
      <c r="A242" s="174">
        <v>43425</v>
      </c>
      <c r="B242" s="175" t="s">
        <v>49042</v>
      </c>
      <c r="C242" s="174" t="s">
        <v>48801</v>
      </c>
      <c r="D242" s="174">
        <v>276.8</v>
      </c>
    </row>
    <row r="243" spans="1:4" ht="30" x14ac:dyDescent="0.25">
      <c r="A243" s="174">
        <v>43446</v>
      </c>
      <c r="B243" s="175" t="s">
        <v>49043</v>
      </c>
      <c r="C243" s="174" t="s">
        <v>48801</v>
      </c>
      <c r="D243" s="174">
        <v>584.36</v>
      </c>
    </row>
    <row r="244" spans="1:4" ht="30" x14ac:dyDescent="0.25">
      <c r="A244" s="174">
        <v>43447</v>
      </c>
      <c r="B244" s="175" t="s">
        <v>49044</v>
      </c>
      <c r="C244" s="174" t="s">
        <v>48801</v>
      </c>
      <c r="D244" s="174">
        <v>717.64</v>
      </c>
    </row>
    <row r="245" spans="1:4" ht="30" x14ac:dyDescent="0.25">
      <c r="A245" s="174">
        <v>43448</v>
      </c>
      <c r="B245" s="175" t="s">
        <v>49045</v>
      </c>
      <c r="C245" s="174" t="s">
        <v>48801</v>
      </c>
      <c r="D245" s="174">
        <v>1004.7</v>
      </c>
    </row>
    <row r="246" spans="1:4" ht="30" x14ac:dyDescent="0.25">
      <c r="A246" s="174">
        <v>13761</v>
      </c>
      <c r="B246" s="175" t="s">
        <v>49046</v>
      </c>
      <c r="C246" s="174" t="s">
        <v>48801</v>
      </c>
      <c r="D246" s="180">
        <v>2205.23</v>
      </c>
    </row>
    <row r="247" spans="1:4" ht="30" x14ac:dyDescent="0.25">
      <c r="A247" s="174">
        <v>4814</v>
      </c>
      <c r="B247" s="175" t="s">
        <v>49047</v>
      </c>
      <c r="C247" s="174" t="s">
        <v>48801</v>
      </c>
      <c r="D247" s="174">
        <v>47.42</v>
      </c>
    </row>
    <row r="248" spans="1:4" x14ac:dyDescent="0.25">
      <c r="A248" s="174">
        <v>44473</v>
      </c>
      <c r="B248" s="175" t="s">
        <v>49048</v>
      </c>
      <c r="C248" s="174" t="s">
        <v>48801</v>
      </c>
      <c r="D248" s="180">
        <v>2551.3000000000002</v>
      </c>
    </row>
    <row r="249" spans="1:4" x14ac:dyDescent="0.25">
      <c r="A249" s="174">
        <v>6122</v>
      </c>
      <c r="B249" s="175" t="s">
        <v>49049</v>
      </c>
      <c r="C249" s="174" t="s">
        <v>48949</v>
      </c>
      <c r="D249" s="174">
        <v>32.32</v>
      </c>
    </row>
    <row r="250" spans="1:4" x14ac:dyDescent="0.25">
      <c r="A250" s="174">
        <v>40810</v>
      </c>
      <c r="B250" s="175" t="s">
        <v>49050</v>
      </c>
      <c r="C250" s="174" t="s">
        <v>48951</v>
      </c>
      <c r="D250" s="180">
        <v>5657.45</v>
      </c>
    </row>
    <row r="251" spans="1:4" ht="30" x14ac:dyDescent="0.25">
      <c r="A251" s="174">
        <v>21100</v>
      </c>
      <c r="B251" s="175" t="s">
        <v>49051</v>
      </c>
      <c r="C251" s="174" t="s">
        <v>48801</v>
      </c>
      <c r="D251" s="180">
        <v>3845.1</v>
      </c>
    </row>
    <row r="252" spans="1:4" ht="45" x14ac:dyDescent="0.25">
      <c r="A252" s="174">
        <v>11811</v>
      </c>
      <c r="B252" s="175" t="s">
        <v>49052</v>
      </c>
      <c r="C252" s="174" t="s">
        <v>48801</v>
      </c>
      <c r="D252" s="180">
        <v>5550.48</v>
      </c>
    </row>
    <row r="253" spans="1:4" ht="30" x14ac:dyDescent="0.25">
      <c r="A253" s="174">
        <v>11816</v>
      </c>
      <c r="B253" s="175" t="s">
        <v>49053</v>
      </c>
      <c r="C253" s="174" t="s">
        <v>48801</v>
      </c>
      <c r="D253" s="180">
        <v>4100</v>
      </c>
    </row>
    <row r="254" spans="1:4" ht="30" x14ac:dyDescent="0.25">
      <c r="A254" s="174">
        <v>11814</v>
      </c>
      <c r="B254" s="175" t="s">
        <v>49054</v>
      </c>
      <c r="C254" s="174" t="s">
        <v>48801</v>
      </c>
      <c r="D254" s="180">
        <v>8924.67</v>
      </c>
    </row>
    <row r="255" spans="1:4" ht="45" x14ac:dyDescent="0.25">
      <c r="A255" s="174">
        <v>14186</v>
      </c>
      <c r="B255" s="175" t="s">
        <v>49055</v>
      </c>
      <c r="C255" s="174" t="s">
        <v>48801</v>
      </c>
      <c r="D255" s="180">
        <v>11206.13</v>
      </c>
    </row>
    <row r="256" spans="1:4" ht="30" x14ac:dyDescent="0.25">
      <c r="A256" s="174">
        <v>14185</v>
      </c>
      <c r="B256" s="175" t="s">
        <v>49056</v>
      </c>
      <c r="C256" s="174" t="s">
        <v>48801</v>
      </c>
      <c r="D256" s="180">
        <v>14516.3</v>
      </c>
    </row>
    <row r="257" spans="1:4" x14ac:dyDescent="0.25">
      <c r="A257" s="174">
        <v>44498</v>
      </c>
      <c r="B257" s="175" t="s">
        <v>49057</v>
      </c>
      <c r="C257" s="174" t="s">
        <v>48801</v>
      </c>
      <c r="D257" s="180">
        <v>318204.48</v>
      </c>
    </row>
    <row r="258" spans="1:4" ht="30" x14ac:dyDescent="0.25">
      <c r="A258" s="174">
        <v>34469</v>
      </c>
      <c r="B258" s="175" t="s">
        <v>49058</v>
      </c>
      <c r="C258" s="174" t="s">
        <v>48801</v>
      </c>
      <c r="D258" s="180">
        <v>11310.87</v>
      </c>
    </row>
    <row r="259" spans="1:4" ht="30" x14ac:dyDescent="0.25">
      <c r="A259" s="174">
        <v>34476</v>
      </c>
      <c r="B259" s="175" t="s">
        <v>49059</v>
      </c>
      <c r="C259" s="174" t="s">
        <v>48801</v>
      </c>
      <c r="D259" s="180">
        <v>5899.09</v>
      </c>
    </row>
    <row r="260" spans="1:4" ht="30" x14ac:dyDescent="0.25">
      <c r="A260" s="174">
        <v>34477</v>
      </c>
      <c r="B260" s="175" t="s">
        <v>49060</v>
      </c>
      <c r="C260" s="174" t="s">
        <v>48801</v>
      </c>
      <c r="D260" s="180">
        <v>7829.24</v>
      </c>
    </row>
    <row r="261" spans="1:4" ht="30" x14ac:dyDescent="0.25">
      <c r="A261" s="174">
        <v>34482</v>
      </c>
      <c r="B261" s="175" t="s">
        <v>49061</v>
      </c>
      <c r="C261" s="174" t="s">
        <v>48801</v>
      </c>
      <c r="D261" s="180">
        <v>7312.08</v>
      </c>
    </row>
    <row r="262" spans="1:4" ht="60" x14ac:dyDescent="0.25">
      <c r="A262" s="174">
        <v>34472</v>
      </c>
      <c r="B262" s="175" t="s">
        <v>49062</v>
      </c>
      <c r="C262" s="174" t="s">
        <v>48801</v>
      </c>
      <c r="D262" s="180">
        <v>3480</v>
      </c>
    </row>
    <row r="263" spans="1:4" ht="30" x14ac:dyDescent="0.25">
      <c r="A263" s="174">
        <v>42425</v>
      </c>
      <c r="B263" s="175" t="s">
        <v>49063</v>
      </c>
      <c r="C263" s="174" t="s">
        <v>48801</v>
      </c>
      <c r="D263" s="180">
        <v>2727.46</v>
      </c>
    </row>
    <row r="264" spans="1:4" ht="30" x14ac:dyDescent="0.25">
      <c r="A264" s="174">
        <v>42422</v>
      </c>
      <c r="B264" s="175" t="s">
        <v>49064</v>
      </c>
      <c r="C264" s="174" t="s">
        <v>48801</v>
      </c>
      <c r="D264" s="180">
        <v>4049</v>
      </c>
    </row>
    <row r="265" spans="1:4" ht="30" x14ac:dyDescent="0.25">
      <c r="A265" s="174">
        <v>43184</v>
      </c>
      <c r="B265" s="175" t="s">
        <v>49065</v>
      </c>
      <c r="C265" s="174" t="s">
        <v>48801</v>
      </c>
      <c r="D265" s="180">
        <v>5596.1</v>
      </c>
    </row>
    <row r="266" spans="1:4" ht="30" x14ac:dyDescent="0.25">
      <c r="A266" s="174">
        <v>42424</v>
      </c>
      <c r="B266" s="175" t="s">
        <v>49066</v>
      </c>
      <c r="C266" s="174" t="s">
        <v>48801</v>
      </c>
      <c r="D266" s="180">
        <v>2435.86</v>
      </c>
    </row>
    <row r="267" spans="1:4" ht="45" x14ac:dyDescent="0.25">
      <c r="A267" s="174">
        <v>42421</v>
      </c>
      <c r="B267" s="175" t="s">
        <v>49067</v>
      </c>
      <c r="C267" s="174" t="s">
        <v>48801</v>
      </c>
      <c r="D267" s="180">
        <v>22178.2</v>
      </c>
    </row>
    <row r="268" spans="1:4" ht="30" x14ac:dyDescent="0.25">
      <c r="A268" s="174">
        <v>42416</v>
      </c>
      <c r="B268" s="175" t="s">
        <v>49068</v>
      </c>
      <c r="C268" s="174" t="s">
        <v>48801</v>
      </c>
      <c r="D268" s="180">
        <v>10500.69</v>
      </c>
    </row>
    <row r="269" spans="1:4" ht="30" x14ac:dyDescent="0.25">
      <c r="A269" s="174">
        <v>42417</v>
      </c>
      <c r="B269" s="175" t="s">
        <v>49069</v>
      </c>
      <c r="C269" s="174" t="s">
        <v>48801</v>
      </c>
      <c r="D269" s="180">
        <v>11772.14</v>
      </c>
    </row>
    <row r="270" spans="1:4" ht="30" x14ac:dyDescent="0.25">
      <c r="A270" s="174">
        <v>42419</v>
      </c>
      <c r="B270" s="175" t="s">
        <v>49070</v>
      </c>
      <c r="C270" s="174" t="s">
        <v>48801</v>
      </c>
      <c r="D270" s="180">
        <v>13300.02</v>
      </c>
    </row>
    <row r="271" spans="1:4" ht="30" x14ac:dyDescent="0.25">
      <c r="A271" s="174">
        <v>42420</v>
      </c>
      <c r="B271" s="175" t="s">
        <v>49071</v>
      </c>
      <c r="C271" s="174" t="s">
        <v>48801</v>
      </c>
      <c r="D271" s="180">
        <v>18279.89</v>
      </c>
    </row>
    <row r="272" spans="1:4" ht="30" x14ac:dyDescent="0.25">
      <c r="A272" s="174">
        <v>43195</v>
      </c>
      <c r="B272" s="175" t="s">
        <v>49072</v>
      </c>
      <c r="C272" s="174" t="s">
        <v>48801</v>
      </c>
      <c r="D272" s="180">
        <v>6436.61</v>
      </c>
    </row>
    <row r="273" spans="1:4" ht="30" x14ac:dyDescent="0.25">
      <c r="A273" s="174">
        <v>43196</v>
      </c>
      <c r="B273" s="175" t="s">
        <v>49073</v>
      </c>
      <c r="C273" s="174" t="s">
        <v>48801</v>
      </c>
      <c r="D273" s="180">
        <v>7977.25</v>
      </c>
    </row>
    <row r="274" spans="1:4" ht="30" x14ac:dyDescent="0.25">
      <c r="A274" s="174">
        <v>43198</v>
      </c>
      <c r="B274" s="175" t="s">
        <v>49074</v>
      </c>
      <c r="C274" s="174" t="s">
        <v>48801</v>
      </c>
      <c r="D274" s="180">
        <v>11854.01</v>
      </c>
    </row>
    <row r="275" spans="1:4" ht="30" x14ac:dyDescent="0.25">
      <c r="A275" s="174">
        <v>43199</v>
      </c>
      <c r="B275" s="175" t="s">
        <v>49075</v>
      </c>
      <c r="C275" s="174" t="s">
        <v>48801</v>
      </c>
      <c r="D275" s="180">
        <v>12288.38</v>
      </c>
    </row>
    <row r="276" spans="1:4" ht="30" x14ac:dyDescent="0.25">
      <c r="A276" s="174">
        <v>43200</v>
      </c>
      <c r="B276" s="175" t="s">
        <v>49076</v>
      </c>
      <c r="C276" s="174" t="s">
        <v>48801</v>
      </c>
      <c r="D276" s="180">
        <v>14101.81</v>
      </c>
    </row>
    <row r="277" spans="1:4" ht="45" x14ac:dyDescent="0.25">
      <c r="A277" s="174">
        <v>39556</v>
      </c>
      <c r="B277" s="175" t="s">
        <v>49077</v>
      </c>
      <c r="C277" s="174" t="s">
        <v>48801</v>
      </c>
      <c r="D277" s="180">
        <v>7701.99</v>
      </c>
    </row>
    <row r="278" spans="1:4" ht="45" x14ac:dyDescent="0.25">
      <c r="A278" s="174">
        <v>39557</v>
      </c>
      <c r="B278" s="175" t="s">
        <v>49078</v>
      </c>
      <c r="C278" s="174" t="s">
        <v>48801</v>
      </c>
      <c r="D278" s="180">
        <v>8293.36</v>
      </c>
    </row>
    <row r="279" spans="1:4" ht="45" x14ac:dyDescent="0.25">
      <c r="A279" s="174">
        <v>39559</v>
      </c>
      <c r="B279" s="175" t="s">
        <v>49079</v>
      </c>
      <c r="C279" s="174" t="s">
        <v>48801</v>
      </c>
      <c r="D279" s="180">
        <v>12256</v>
      </c>
    </row>
    <row r="280" spans="1:4" ht="45" x14ac:dyDescent="0.25">
      <c r="A280" s="174">
        <v>39560</v>
      </c>
      <c r="B280" s="175" t="s">
        <v>49080</v>
      </c>
      <c r="C280" s="174" t="s">
        <v>48801</v>
      </c>
      <c r="D280" s="180">
        <v>14178.99</v>
      </c>
    </row>
    <row r="281" spans="1:4" ht="45" x14ac:dyDescent="0.25">
      <c r="A281" s="174">
        <v>39561</v>
      </c>
      <c r="B281" s="175" t="s">
        <v>49081</v>
      </c>
      <c r="C281" s="174" t="s">
        <v>48801</v>
      </c>
      <c r="D281" s="180">
        <v>14833.04</v>
      </c>
    </row>
    <row r="282" spans="1:4" ht="30" x14ac:dyDescent="0.25">
      <c r="A282" s="174">
        <v>43190</v>
      </c>
      <c r="B282" s="175" t="s">
        <v>49082</v>
      </c>
      <c r="C282" s="174" t="s">
        <v>48801</v>
      </c>
      <c r="D282" s="180">
        <v>2188.96</v>
      </c>
    </row>
    <row r="283" spans="1:4" ht="45" x14ac:dyDescent="0.25">
      <c r="A283" s="174">
        <v>39555</v>
      </c>
      <c r="B283" s="175" t="s">
        <v>49083</v>
      </c>
      <c r="C283" s="174" t="s">
        <v>48801</v>
      </c>
      <c r="D283" s="180">
        <v>2367.89</v>
      </c>
    </row>
    <row r="284" spans="1:4" ht="30" x14ac:dyDescent="0.25">
      <c r="A284" s="174">
        <v>43191</v>
      </c>
      <c r="B284" s="175" t="s">
        <v>49084</v>
      </c>
      <c r="C284" s="174" t="s">
        <v>48801</v>
      </c>
      <c r="D284" s="180">
        <v>3149.62</v>
      </c>
    </row>
    <row r="285" spans="1:4" ht="45" x14ac:dyDescent="0.25">
      <c r="A285" s="174">
        <v>39548</v>
      </c>
      <c r="B285" s="175" t="s">
        <v>49085</v>
      </c>
      <c r="C285" s="174" t="s">
        <v>48801</v>
      </c>
      <c r="D285" s="180">
        <v>3512.32</v>
      </c>
    </row>
    <row r="286" spans="1:4" ht="30" x14ac:dyDescent="0.25">
      <c r="A286" s="174">
        <v>43192</v>
      </c>
      <c r="B286" s="175" t="s">
        <v>49086</v>
      </c>
      <c r="C286" s="174" t="s">
        <v>48801</v>
      </c>
      <c r="D286" s="180">
        <v>4125.7299999999996</v>
      </c>
    </row>
    <row r="287" spans="1:4" ht="45" x14ac:dyDescent="0.25">
      <c r="A287" s="174">
        <v>39554</v>
      </c>
      <c r="B287" s="175" t="s">
        <v>49087</v>
      </c>
      <c r="C287" s="174" t="s">
        <v>48801</v>
      </c>
      <c r="D287" s="180">
        <v>4644.51</v>
      </c>
    </row>
    <row r="288" spans="1:4" ht="30" x14ac:dyDescent="0.25">
      <c r="A288" s="174">
        <v>43194</v>
      </c>
      <c r="B288" s="175" t="s">
        <v>49088</v>
      </c>
      <c r="C288" s="174" t="s">
        <v>48801</v>
      </c>
      <c r="D288" s="180">
        <v>1875.22</v>
      </c>
    </row>
    <row r="289" spans="1:4" ht="45" x14ac:dyDescent="0.25">
      <c r="A289" s="174">
        <v>39551</v>
      </c>
      <c r="B289" s="175" t="s">
        <v>49089</v>
      </c>
      <c r="C289" s="174" t="s">
        <v>48801</v>
      </c>
      <c r="D289" s="180">
        <v>2064.8200000000002</v>
      </c>
    </row>
    <row r="290" spans="1:4" ht="30" x14ac:dyDescent="0.25">
      <c r="A290" s="174">
        <v>43185</v>
      </c>
      <c r="B290" s="175" t="s">
        <v>49090</v>
      </c>
      <c r="C290" s="174" t="s">
        <v>48801</v>
      </c>
      <c r="D290" s="180">
        <v>5867.84</v>
      </c>
    </row>
    <row r="291" spans="1:4" ht="30" x14ac:dyDescent="0.25">
      <c r="A291" s="174">
        <v>43186</v>
      </c>
      <c r="B291" s="175" t="s">
        <v>49091</v>
      </c>
      <c r="C291" s="174" t="s">
        <v>48801</v>
      </c>
      <c r="D291" s="180">
        <v>6189.39</v>
      </c>
    </row>
    <row r="292" spans="1:4" ht="30" x14ac:dyDescent="0.25">
      <c r="A292" s="174">
        <v>43187</v>
      </c>
      <c r="B292" s="175" t="s">
        <v>49092</v>
      </c>
      <c r="C292" s="174" t="s">
        <v>48801</v>
      </c>
      <c r="D292" s="180">
        <v>8213.3799999999992</v>
      </c>
    </row>
    <row r="293" spans="1:4" ht="30" x14ac:dyDescent="0.25">
      <c r="A293" s="174">
        <v>43188</v>
      </c>
      <c r="B293" s="175" t="s">
        <v>49093</v>
      </c>
      <c r="C293" s="174" t="s">
        <v>48801</v>
      </c>
      <c r="D293" s="180">
        <v>9951.6</v>
      </c>
    </row>
    <row r="294" spans="1:4" ht="30" x14ac:dyDescent="0.25">
      <c r="A294" s="174">
        <v>43189</v>
      </c>
      <c r="B294" s="175" t="s">
        <v>49094</v>
      </c>
      <c r="C294" s="174" t="s">
        <v>48801</v>
      </c>
      <c r="D294" s="180">
        <v>11193.89</v>
      </c>
    </row>
    <row r="295" spans="1:4" x14ac:dyDescent="0.25">
      <c r="A295" s="174">
        <v>39580</v>
      </c>
      <c r="B295" s="175" t="s">
        <v>49095</v>
      </c>
      <c r="C295" s="174" t="s">
        <v>48801</v>
      </c>
      <c r="D295" s="180">
        <v>88212.4</v>
      </c>
    </row>
    <row r="296" spans="1:4" x14ac:dyDescent="0.25">
      <c r="A296" s="174">
        <v>39577</v>
      </c>
      <c r="B296" s="175" t="s">
        <v>49096</v>
      </c>
      <c r="C296" s="174" t="s">
        <v>48801</v>
      </c>
      <c r="D296" s="180">
        <v>27610.29</v>
      </c>
    </row>
    <row r="297" spans="1:4" x14ac:dyDescent="0.25">
      <c r="A297" s="174">
        <v>39578</v>
      </c>
      <c r="B297" s="175" t="s">
        <v>49097</v>
      </c>
      <c r="C297" s="174" t="s">
        <v>48801</v>
      </c>
      <c r="D297" s="180">
        <v>35631.629999999997</v>
      </c>
    </row>
    <row r="298" spans="1:4" x14ac:dyDescent="0.25">
      <c r="A298" s="174">
        <v>39579</v>
      </c>
      <c r="B298" s="175" t="s">
        <v>49098</v>
      </c>
      <c r="C298" s="174" t="s">
        <v>48801</v>
      </c>
      <c r="D298" s="180">
        <v>51841.23</v>
      </c>
    </row>
    <row r="299" spans="1:4" ht="30" x14ac:dyDescent="0.25">
      <c r="A299" s="174">
        <v>39826</v>
      </c>
      <c r="B299" s="175" t="s">
        <v>49099</v>
      </c>
      <c r="C299" s="174" t="s">
        <v>48801</v>
      </c>
      <c r="D299" s="180">
        <v>6367.05</v>
      </c>
    </row>
    <row r="300" spans="1:4" x14ac:dyDescent="0.25">
      <c r="A300" s="174">
        <v>10700</v>
      </c>
      <c r="B300" s="175" t="s">
        <v>49100</v>
      </c>
      <c r="C300" s="174" t="s">
        <v>48801</v>
      </c>
      <c r="D300" s="180">
        <v>22684.99</v>
      </c>
    </row>
    <row r="301" spans="1:4" x14ac:dyDescent="0.25">
      <c r="A301" s="174">
        <v>346</v>
      </c>
      <c r="B301" s="175" t="s">
        <v>49101</v>
      </c>
      <c r="C301" s="174" t="s">
        <v>48849</v>
      </c>
      <c r="D301" s="174">
        <v>23.69</v>
      </c>
    </row>
    <row r="302" spans="1:4" x14ac:dyDescent="0.25">
      <c r="A302" s="174">
        <v>3312</v>
      </c>
      <c r="B302" s="175" t="s">
        <v>49102</v>
      </c>
      <c r="C302" s="174" t="s">
        <v>48849</v>
      </c>
      <c r="D302" s="174">
        <v>20.98</v>
      </c>
    </row>
    <row r="303" spans="1:4" x14ac:dyDescent="0.25">
      <c r="A303" s="174">
        <v>339</v>
      </c>
      <c r="B303" s="175" t="s">
        <v>49103</v>
      </c>
      <c r="C303" s="174" t="s">
        <v>48845</v>
      </c>
      <c r="D303" s="174">
        <v>1.22</v>
      </c>
    </row>
    <row r="304" spans="1:4" x14ac:dyDescent="0.25">
      <c r="A304" s="174">
        <v>340</v>
      </c>
      <c r="B304" s="175" t="s">
        <v>49104</v>
      </c>
      <c r="C304" s="174" t="s">
        <v>48845</v>
      </c>
      <c r="D304" s="174">
        <v>1.1000000000000001</v>
      </c>
    </row>
    <row r="305" spans="1:4" ht="30" x14ac:dyDescent="0.25">
      <c r="A305" s="174">
        <v>43130</v>
      </c>
      <c r="B305" s="175" t="s">
        <v>49105</v>
      </c>
      <c r="C305" s="174" t="s">
        <v>48849</v>
      </c>
      <c r="D305" s="174">
        <v>20</v>
      </c>
    </row>
    <row r="306" spans="1:4" x14ac:dyDescent="0.25">
      <c r="A306" s="174">
        <v>344</v>
      </c>
      <c r="B306" s="175" t="s">
        <v>49106</v>
      </c>
      <c r="C306" s="174" t="s">
        <v>48849</v>
      </c>
      <c r="D306" s="174">
        <v>26.29</v>
      </c>
    </row>
    <row r="307" spans="1:4" x14ac:dyDescent="0.25">
      <c r="A307" s="174">
        <v>345</v>
      </c>
      <c r="B307" s="175" t="s">
        <v>49107</v>
      </c>
      <c r="C307" s="174" t="s">
        <v>48849</v>
      </c>
      <c r="D307" s="174">
        <v>28.52</v>
      </c>
    </row>
    <row r="308" spans="1:4" ht="30" x14ac:dyDescent="0.25">
      <c r="A308" s="174">
        <v>43131</v>
      </c>
      <c r="B308" s="175" t="s">
        <v>49108</v>
      </c>
      <c r="C308" s="174" t="s">
        <v>48849</v>
      </c>
      <c r="D308" s="174">
        <v>23.23</v>
      </c>
    </row>
    <row r="309" spans="1:4" x14ac:dyDescent="0.25">
      <c r="A309" s="174">
        <v>3313</v>
      </c>
      <c r="B309" s="175" t="s">
        <v>49109</v>
      </c>
      <c r="C309" s="174" t="s">
        <v>48849</v>
      </c>
      <c r="D309" s="174">
        <v>27</v>
      </c>
    </row>
    <row r="310" spans="1:4" ht="30" x14ac:dyDescent="0.25">
      <c r="A310" s="174">
        <v>43132</v>
      </c>
      <c r="B310" s="175" t="s">
        <v>49110</v>
      </c>
      <c r="C310" s="174" t="s">
        <v>48849</v>
      </c>
      <c r="D310" s="174">
        <v>20</v>
      </c>
    </row>
    <row r="311" spans="1:4" x14ac:dyDescent="0.25">
      <c r="A311" s="174">
        <v>366</v>
      </c>
      <c r="B311" s="175" t="s">
        <v>49111</v>
      </c>
      <c r="C311" s="174" t="s">
        <v>48947</v>
      </c>
      <c r="D311" s="174">
        <v>78</v>
      </c>
    </row>
    <row r="312" spans="1:4" ht="30" x14ac:dyDescent="0.25">
      <c r="A312" s="174">
        <v>367</v>
      </c>
      <c r="B312" s="175" t="s">
        <v>49112</v>
      </c>
      <c r="C312" s="174" t="s">
        <v>48947</v>
      </c>
      <c r="D312" s="174">
        <v>79.010000000000005</v>
      </c>
    </row>
    <row r="313" spans="1:4" ht="30" x14ac:dyDescent="0.25">
      <c r="A313" s="174">
        <v>370</v>
      </c>
      <c r="B313" s="175" t="s">
        <v>49113</v>
      </c>
      <c r="C313" s="174" t="s">
        <v>48947</v>
      </c>
      <c r="D313" s="174">
        <v>78</v>
      </c>
    </row>
    <row r="314" spans="1:4" ht="30" x14ac:dyDescent="0.25">
      <c r="A314" s="174">
        <v>368</v>
      </c>
      <c r="B314" s="175" t="s">
        <v>49114</v>
      </c>
      <c r="C314" s="174" t="s">
        <v>48947</v>
      </c>
      <c r="D314" s="174">
        <v>39</v>
      </c>
    </row>
    <row r="315" spans="1:4" ht="30" x14ac:dyDescent="0.25">
      <c r="A315" s="174">
        <v>11075</v>
      </c>
      <c r="B315" s="175" t="s">
        <v>49115</v>
      </c>
      <c r="C315" s="174" t="s">
        <v>48947</v>
      </c>
      <c r="D315" s="174">
        <v>895.19</v>
      </c>
    </row>
    <row r="316" spans="1:4" x14ac:dyDescent="0.25">
      <c r="A316" s="174">
        <v>1381</v>
      </c>
      <c r="B316" s="175" t="s">
        <v>49116</v>
      </c>
      <c r="C316" s="174" t="s">
        <v>48849</v>
      </c>
      <c r="D316" s="174">
        <v>0.8</v>
      </c>
    </row>
    <row r="317" spans="1:4" x14ac:dyDescent="0.25">
      <c r="A317" s="174">
        <v>34353</v>
      </c>
      <c r="B317" s="175" t="s">
        <v>49117</v>
      </c>
      <c r="C317" s="174" t="s">
        <v>48849</v>
      </c>
      <c r="D317" s="174">
        <v>1.49</v>
      </c>
    </row>
    <row r="318" spans="1:4" x14ac:dyDescent="0.25">
      <c r="A318" s="174">
        <v>37595</v>
      </c>
      <c r="B318" s="175" t="s">
        <v>49118</v>
      </c>
      <c r="C318" s="174" t="s">
        <v>48849</v>
      </c>
      <c r="D318" s="174">
        <v>2.46</v>
      </c>
    </row>
    <row r="319" spans="1:4" x14ac:dyDescent="0.25">
      <c r="A319" s="174">
        <v>37596</v>
      </c>
      <c r="B319" s="175" t="s">
        <v>49119</v>
      </c>
      <c r="C319" s="174" t="s">
        <v>48849</v>
      </c>
      <c r="D319" s="174">
        <v>2.82</v>
      </c>
    </row>
    <row r="320" spans="1:4" ht="30" x14ac:dyDescent="0.25">
      <c r="A320" s="174">
        <v>371</v>
      </c>
      <c r="B320" s="175" t="s">
        <v>49120</v>
      </c>
      <c r="C320" s="174" t="s">
        <v>48849</v>
      </c>
      <c r="D320" s="174">
        <v>0.87</v>
      </c>
    </row>
    <row r="321" spans="1:4" x14ac:dyDescent="0.25">
      <c r="A321" s="174">
        <v>37553</v>
      </c>
      <c r="B321" s="175" t="s">
        <v>49121</v>
      </c>
      <c r="C321" s="174" t="s">
        <v>48849</v>
      </c>
      <c r="D321" s="174">
        <v>1.63</v>
      </c>
    </row>
    <row r="322" spans="1:4" x14ac:dyDescent="0.25">
      <c r="A322" s="174">
        <v>37552</v>
      </c>
      <c r="B322" s="175" t="s">
        <v>49122</v>
      </c>
      <c r="C322" s="174" t="s">
        <v>48849</v>
      </c>
      <c r="D322" s="174">
        <v>2.63</v>
      </c>
    </row>
    <row r="323" spans="1:4" x14ac:dyDescent="0.25">
      <c r="A323" s="174">
        <v>36880</v>
      </c>
      <c r="B323" s="175" t="s">
        <v>49123</v>
      </c>
      <c r="C323" s="174" t="s">
        <v>48849</v>
      </c>
      <c r="D323" s="174">
        <v>2.67</v>
      </c>
    </row>
    <row r="324" spans="1:4" x14ac:dyDescent="0.25">
      <c r="A324" s="174">
        <v>34355</v>
      </c>
      <c r="B324" s="175" t="s">
        <v>49124</v>
      </c>
      <c r="C324" s="174" t="s">
        <v>48849</v>
      </c>
      <c r="D324" s="174">
        <v>2.2999999999999998</v>
      </c>
    </row>
    <row r="325" spans="1:4" x14ac:dyDescent="0.25">
      <c r="A325" s="174">
        <v>130</v>
      </c>
      <c r="B325" s="175" t="s">
        <v>49125</v>
      </c>
      <c r="C325" s="174" t="s">
        <v>48849</v>
      </c>
      <c r="D325" s="174">
        <v>4.05</v>
      </c>
    </row>
    <row r="326" spans="1:4" ht="30" x14ac:dyDescent="0.25">
      <c r="A326" s="174">
        <v>135</v>
      </c>
      <c r="B326" s="175" t="s">
        <v>49126</v>
      </c>
      <c r="C326" s="174" t="s">
        <v>48849</v>
      </c>
      <c r="D326" s="174">
        <v>3.26</v>
      </c>
    </row>
    <row r="327" spans="1:4" x14ac:dyDescent="0.25">
      <c r="A327" s="174">
        <v>36886</v>
      </c>
      <c r="B327" s="175" t="s">
        <v>49127</v>
      </c>
      <c r="C327" s="174" t="s">
        <v>48849</v>
      </c>
      <c r="D327" s="174">
        <v>0.83</v>
      </c>
    </row>
    <row r="328" spans="1:4" ht="30" x14ac:dyDescent="0.25">
      <c r="A328" s="174">
        <v>38546</v>
      </c>
      <c r="B328" s="175" t="s">
        <v>49128</v>
      </c>
      <c r="C328" s="174" t="s">
        <v>48947</v>
      </c>
      <c r="D328" s="174">
        <v>458.28</v>
      </c>
    </row>
    <row r="329" spans="1:4" x14ac:dyDescent="0.25">
      <c r="A329" s="174">
        <v>34549</v>
      </c>
      <c r="B329" s="175" t="s">
        <v>49129</v>
      </c>
      <c r="C329" s="174" t="s">
        <v>48947</v>
      </c>
      <c r="D329" s="174">
        <v>747.19</v>
      </c>
    </row>
    <row r="330" spans="1:4" x14ac:dyDescent="0.25">
      <c r="A330" s="174">
        <v>6081</v>
      </c>
      <c r="B330" s="175" t="s">
        <v>49130</v>
      </c>
      <c r="C330" s="174" t="s">
        <v>48947</v>
      </c>
      <c r="D330" s="174">
        <v>52.3</v>
      </c>
    </row>
    <row r="331" spans="1:4" ht="30" x14ac:dyDescent="0.25">
      <c r="A331" s="174">
        <v>6077</v>
      </c>
      <c r="B331" s="175" t="s">
        <v>49131</v>
      </c>
      <c r="C331" s="174" t="s">
        <v>48947</v>
      </c>
      <c r="D331" s="174">
        <v>37.35</v>
      </c>
    </row>
    <row r="332" spans="1:4" ht="30" x14ac:dyDescent="0.25">
      <c r="A332" s="174">
        <v>6079</v>
      </c>
      <c r="B332" s="175" t="s">
        <v>49132</v>
      </c>
      <c r="C332" s="174" t="s">
        <v>48947</v>
      </c>
      <c r="D332" s="174">
        <v>37.35</v>
      </c>
    </row>
    <row r="333" spans="1:4" ht="30" x14ac:dyDescent="0.25">
      <c r="A333" s="174">
        <v>1091</v>
      </c>
      <c r="B333" s="175" t="s">
        <v>49133</v>
      </c>
      <c r="C333" s="174" t="s">
        <v>48801</v>
      </c>
      <c r="D333" s="174">
        <v>27.6</v>
      </c>
    </row>
    <row r="334" spans="1:4" ht="30" x14ac:dyDescent="0.25">
      <c r="A334" s="174">
        <v>1094</v>
      </c>
      <c r="B334" s="175" t="s">
        <v>49134</v>
      </c>
      <c r="C334" s="174" t="s">
        <v>48801</v>
      </c>
      <c r="D334" s="174">
        <v>19.309999999999999</v>
      </c>
    </row>
    <row r="335" spans="1:4" ht="30" x14ac:dyDescent="0.25">
      <c r="A335" s="174">
        <v>1095</v>
      </c>
      <c r="B335" s="175" t="s">
        <v>49135</v>
      </c>
      <c r="C335" s="174" t="s">
        <v>48801</v>
      </c>
      <c r="D335" s="174">
        <v>41.03</v>
      </c>
    </row>
    <row r="336" spans="1:4" ht="30" x14ac:dyDescent="0.25">
      <c r="A336" s="174">
        <v>1092</v>
      </c>
      <c r="B336" s="175" t="s">
        <v>49136</v>
      </c>
      <c r="C336" s="174" t="s">
        <v>48801</v>
      </c>
      <c r="D336" s="174">
        <v>31.75</v>
      </c>
    </row>
    <row r="337" spans="1:4" ht="30" x14ac:dyDescent="0.25">
      <c r="A337" s="174">
        <v>1093</v>
      </c>
      <c r="B337" s="175" t="s">
        <v>49137</v>
      </c>
      <c r="C337" s="174" t="s">
        <v>48801</v>
      </c>
      <c r="D337" s="174">
        <v>74.14</v>
      </c>
    </row>
    <row r="338" spans="1:4" ht="30" x14ac:dyDescent="0.25">
      <c r="A338" s="174">
        <v>1090</v>
      </c>
      <c r="B338" s="175" t="s">
        <v>49138</v>
      </c>
      <c r="C338" s="174" t="s">
        <v>48801</v>
      </c>
      <c r="D338" s="174">
        <v>53.09</v>
      </c>
    </row>
    <row r="339" spans="1:4" ht="30" x14ac:dyDescent="0.25">
      <c r="A339" s="174">
        <v>1096</v>
      </c>
      <c r="B339" s="175" t="s">
        <v>49139</v>
      </c>
      <c r="C339" s="174" t="s">
        <v>48801</v>
      </c>
      <c r="D339" s="174">
        <v>95.54</v>
      </c>
    </row>
    <row r="340" spans="1:4" ht="30" x14ac:dyDescent="0.25">
      <c r="A340" s="174">
        <v>1097</v>
      </c>
      <c r="B340" s="175" t="s">
        <v>49140</v>
      </c>
      <c r="C340" s="174" t="s">
        <v>48801</v>
      </c>
      <c r="D340" s="174">
        <v>81.099999999999994</v>
      </c>
    </row>
    <row r="341" spans="1:4" x14ac:dyDescent="0.25">
      <c r="A341" s="174">
        <v>378</v>
      </c>
      <c r="B341" s="175" t="s">
        <v>49141</v>
      </c>
      <c r="C341" s="174" t="s">
        <v>48949</v>
      </c>
      <c r="D341" s="174">
        <v>21.23</v>
      </c>
    </row>
    <row r="342" spans="1:4" x14ac:dyDescent="0.25">
      <c r="A342" s="174">
        <v>40911</v>
      </c>
      <c r="B342" s="175" t="s">
        <v>49142</v>
      </c>
      <c r="C342" s="174" t="s">
        <v>48951</v>
      </c>
      <c r="D342" s="180">
        <v>3715.07</v>
      </c>
    </row>
    <row r="343" spans="1:4" x14ac:dyDescent="0.25">
      <c r="A343" s="174">
        <v>33939</v>
      </c>
      <c r="B343" s="175" t="s">
        <v>49143</v>
      </c>
      <c r="C343" s="174" t="s">
        <v>48949</v>
      </c>
      <c r="D343" s="174">
        <v>98.17</v>
      </c>
    </row>
    <row r="344" spans="1:4" x14ac:dyDescent="0.25">
      <c r="A344" s="174">
        <v>40815</v>
      </c>
      <c r="B344" s="175" t="s">
        <v>49144</v>
      </c>
      <c r="C344" s="174" t="s">
        <v>48951</v>
      </c>
      <c r="D344" s="180">
        <v>17176.91</v>
      </c>
    </row>
    <row r="345" spans="1:4" x14ac:dyDescent="0.25">
      <c r="A345" s="174">
        <v>33952</v>
      </c>
      <c r="B345" s="175" t="s">
        <v>49145</v>
      </c>
      <c r="C345" s="174" t="s">
        <v>48949</v>
      </c>
      <c r="D345" s="174">
        <v>103.58</v>
      </c>
    </row>
    <row r="346" spans="1:4" x14ac:dyDescent="0.25">
      <c r="A346" s="174">
        <v>40816</v>
      </c>
      <c r="B346" s="175" t="s">
        <v>49146</v>
      </c>
      <c r="C346" s="174" t="s">
        <v>48951</v>
      </c>
      <c r="D346" s="180">
        <v>18122.23</v>
      </c>
    </row>
    <row r="347" spans="1:4" x14ac:dyDescent="0.25">
      <c r="A347" s="174">
        <v>33953</v>
      </c>
      <c r="B347" s="175" t="s">
        <v>49147</v>
      </c>
      <c r="C347" s="174" t="s">
        <v>48949</v>
      </c>
      <c r="D347" s="174">
        <v>110.73</v>
      </c>
    </row>
    <row r="348" spans="1:4" x14ac:dyDescent="0.25">
      <c r="A348" s="174">
        <v>40817</v>
      </c>
      <c r="B348" s="175" t="s">
        <v>49148</v>
      </c>
      <c r="C348" s="174" t="s">
        <v>48951</v>
      </c>
      <c r="D348" s="180">
        <v>19374.060000000001</v>
      </c>
    </row>
    <row r="349" spans="1:4" ht="30" x14ac:dyDescent="0.25">
      <c r="A349" s="174">
        <v>13348</v>
      </c>
      <c r="B349" s="175" t="s">
        <v>49149</v>
      </c>
      <c r="C349" s="174" t="s">
        <v>48801</v>
      </c>
      <c r="D349" s="174">
        <v>1.63</v>
      </c>
    </row>
    <row r="350" spans="1:4" x14ac:dyDescent="0.25">
      <c r="A350" s="174">
        <v>39212</v>
      </c>
      <c r="B350" s="175" t="s">
        <v>49150</v>
      </c>
      <c r="C350" s="174" t="s">
        <v>48801</v>
      </c>
      <c r="D350" s="180">
        <v>2</v>
      </c>
    </row>
    <row r="351" spans="1:4" x14ac:dyDescent="0.25">
      <c r="A351" s="174">
        <v>39211</v>
      </c>
      <c r="B351" s="175" t="s">
        <v>49151</v>
      </c>
      <c r="C351" s="174" t="s">
        <v>48801</v>
      </c>
      <c r="D351" s="174">
        <v>1.79</v>
      </c>
    </row>
    <row r="352" spans="1:4" x14ac:dyDescent="0.25">
      <c r="A352" s="174">
        <v>39208</v>
      </c>
      <c r="B352" s="175" t="s">
        <v>49152</v>
      </c>
      <c r="C352" s="174" t="s">
        <v>48801</v>
      </c>
      <c r="D352" s="174">
        <v>0.54</v>
      </c>
    </row>
    <row r="353" spans="1:4" x14ac:dyDescent="0.25">
      <c r="A353" s="174">
        <v>39210</v>
      </c>
      <c r="B353" s="175" t="s">
        <v>49153</v>
      </c>
      <c r="C353" s="174" t="s">
        <v>48801</v>
      </c>
      <c r="D353" s="174">
        <v>1</v>
      </c>
    </row>
    <row r="354" spans="1:4" x14ac:dyDescent="0.25">
      <c r="A354" s="174">
        <v>39214</v>
      </c>
      <c r="B354" s="175" t="s">
        <v>49154</v>
      </c>
      <c r="C354" s="174" t="s">
        <v>48801</v>
      </c>
      <c r="D354" s="174">
        <v>3.71</v>
      </c>
    </row>
    <row r="355" spans="1:4" x14ac:dyDescent="0.25">
      <c r="A355" s="174">
        <v>39213</v>
      </c>
      <c r="B355" s="175" t="s">
        <v>49155</v>
      </c>
      <c r="C355" s="174" t="s">
        <v>48801</v>
      </c>
      <c r="D355" s="174">
        <v>2.62</v>
      </c>
    </row>
    <row r="356" spans="1:4" x14ac:dyDescent="0.25">
      <c r="A356" s="174">
        <v>39209</v>
      </c>
      <c r="B356" s="175" t="s">
        <v>49156</v>
      </c>
      <c r="C356" s="174" t="s">
        <v>48801</v>
      </c>
      <c r="D356" s="174">
        <v>0.65</v>
      </c>
    </row>
    <row r="357" spans="1:4" x14ac:dyDescent="0.25">
      <c r="A357" s="174">
        <v>39207</v>
      </c>
      <c r="B357" s="175" t="s">
        <v>49157</v>
      </c>
      <c r="C357" s="174" t="s">
        <v>48801</v>
      </c>
      <c r="D357" s="174">
        <v>1</v>
      </c>
    </row>
    <row r="358" spans="1:4" x14ac:dyDescent="0.25">
      <c r="A358" s="174">
        <v>39215</v>
      </c>
      <c r="B358" s="175" t="s">
        <v>49158</v>
      </c>
      <c r="C358" s="174" t="s">
        <v>48801</v>
      </c>
      <c r="D358" s="174">
        <v>6.75</v>
      </c>
    </row>
    <row r="359" spans="1:4" x14ac:dyDescent="0.25">
      <c r="A359" s="174">
        <v>39216</v>
      </c>
      <c r="B359" s="175" t="s">
        <v>49159</v>
      </c>
      <c r="C359" s="174" t="s">
        <v>48801</v>
      </c>
      <c r="D359" s="174">
        <v>9.42</v>
      </c>
    </row>
    <row r="360" spans="1:4" ht="30" x14ac:dyDescent="0.25">
      <c r="A360" s="174">
        <v>11267</v>
      </c>
      <c r="B360" s="175" t="s">
        <v>49160</v>
      </c>
      <c r="C360" s="174" t="s">
        <v>48801</v>
      </c>
      <c r="D360" s="174">
        <v>1.43</v>
      </c>
    </row>
    <row r="361" spans="1:4" ht="30" x14ac:dyDescent="0.25">
      <c r="A361" s="174">
        <v>379</v>
      </c>
      <c r="B361" s="175" t="s">
        <v>49161</v>
      </c>
      <c r="C361" s="174" t="s">
        <v>48801</v>
      </c>
      <c r="D361" s="174">
        <v>1.43</v>
      </c>
    </row>
    <row r="362" spans="1:4" ht="30" x14ac:dyDescent="0.25">
      <c r="A362" s="174">
        <v>510</v>
      </c>
      <c r="B362" s="175" t="s">
        <v>49162</v>
      </c>
      <c r="C362" s="174" t="s">
        <v>48849</v>
      </c>
      <c r="D362" s="174">
        <v>12.94</v>
      </c>
    </row>
    <row r="363" spans="1:4" ht="30" x14ac:dyDescent="0.25">
      <c r="A363" s="174">
        <v>516</v>
      </c>
      <c r="B363" s="175" t="s">
        <v>49163</v>
      </c>
      <c r="C363" s="174" t="s">
        <v>48849</v>
      </c>
      <c r="D363" s="174">
        <v>15.34</v>
      </c>
    </row>
    <row r="364" spans="1:4" ht="30" x14ac:dyDescent="0.25">
      <c r="A364" s="174">
        <v>509</v>
      </c>
      <c r="B364" s="175" t="s">
        <v>49164</v>
      </c>
      <c r="C364" s="174" t="s">
        <v>48849</v>
      </c>
      <c r="D364" s="174">
        <v>17.21</v>
      </c>
    </row>
    <row r="365" spans="1:4" x14ac:dyDescent="0.25">
      <c r="A365" s="174">
        <v>40331</v>
      </c>
      <c r="B365" s="175" t="s">
        <v>49165</v>
      </c>
      <c r="C365" s="174" t="s">
        <v>48949</v>
      </c>
      <c r="D365" s="174">
        <v>16.399999999999999</v>
      </c>
    </row>
    <row r="366" spans="1:4" x14ac:dyDescent="0.25">
      <c r="A366" s="174">
        <v>40930</v>
      </c>
      <c r="B366" s="175" t="s">
        <v>49166</v>
      </c>
      <c r="C366" s="174" t="s">
        <v>48951</v>
      </c>
      <c r="D366" s="174">
        <v>2871.57</v>
      </c>
    </row>
    <row r="367" spans="1:4" x14ac:dyDescent="0.25">
      <c r="A367" s="174">
        <v>377</v>
      </c>
      <c r="B367" s="175" t="s">
        <v>49167</v>
      </c>
      <c r="C367" s="174" t="s">
        <v>48801</v>
      </c>
      <c r="D367" s="174">
        <v>42.42</v>
      </c>
    </row>
    <row r="368" spans="1:4" x14ac:dyDescent="0.25">
      <c r="A368" s="174">
        <v>11761</v>
      </c>
      <c r="B368" s="175" t="s">
        <v>49168</v>
      </c>
      <c r="C368" s="174" t="s">
        <v>48801</v>
      </c>
      <c r="D368" s="180">
        <v>90.27</v>
      </c>
    </row>
    <row r="369" spans="1:4" x14ac:dyDescent="0.25">
      <c r="A369" s="174">
        <v>7588</v>
      </c>
      <c r="B369" s="175" t="s">
        <v>49169</v>
      </c>
      <c r="C369" s="174" t="s">
        <v>48801</v>
      </c>
      <c r="D369" s="174">
        <v>41.58</v>
      </c>
    </row>
    <row r="370" spans="1:4" x14ac:dyDescent="0.25">
      <c r="A370" s="174">
        <v>34551</v>
      </c>
      <c r="B370" s="175" t="s">
        <v>49170</v>
      </c>
      <c r="C370" s="174" t="s">
        <v>48949</v>
      </c>
      <c r="D370" s="174">
        <v>17.440000000000001</v>
      </c>
    </row>
    <row r="371" spans="1:4" x14ac:dyDescent="0.25">
      <c r="A371" s="174">
        <v>41078</v>
      </c>
      <c r="B371" s="175" t="s">
        <v>49171</v>
      </c>
      <c r="C371" s="174" t="s">
        <v>48951</v>
      </c>
      <c r="D371" s="174">
        <v>3053.91</v>
      </c>
    </row>
    <row r="372" spans="1:4" x14ac:dyDescent="0.25">
      <c r="A372" s="174">
        <v>246</v>
      </c>
      <c r="B372" s="175" t="s">
        <v>49172</v>
      </c>
      <c r="C372" s="174" t="s">
        <v>48949</v>
      </c>
      <c r="D372" s="174">
        <v>19.670000000000002</v>
      </c>
    </row>
    <row r="373" spans="1:4" x14ac:dyDescent="0.25">
      <c r="A373" s="174">
        <v>40927</v>
      </c>
      <c r="B373" s="175" t="s">
        <v>49173</v>
      </c>
      <c r="C373" s="174" t="s">
        <v>48951</v>
      </c>
      <c r="D373" s="180">
        <v>3442.77</v>
      </c>
    </row>
    <row r="374" spans="1:4" x14ac:dyDescent="0.25">
      <c r="A374" s="174">
        <v>2350</v>
      </c>
      <c r="B374" s="175" t="s">
        <v>49174</v>
      </c>
      <c r="C374" s="174" t="s">
        <v>48949</v>
      </c>
      <c r="D374" s="174">
        <v>26.75</v>
      </c>
    </row>
    <row r="375" spans="1:4" x14ac:dyDescent="0.25">
      <c r="A375" s="174">
        <v>40812</v>
      </c>
      <c r="B375" s="175" t="s">
        <v>49175</v>
      </c>
      <c r="C375" s="174" t="s">
        <v>48951</v>
      </c>
      <c r="D375" s="180">
        <v>4682.5</v>
      </c>
    </row>
    <row r="376" spans="1:4" x14ac:dyDescent="0.25">
      <c r="A376" s="174">
        <v>245</v>
      </c>
      <c r="B376" s="175" t="s">
        <v>49176</v>
      </c>
      <c r="C376" s="174" t="s">
        <v>48949</v>
      </c>
      <c r="D376" s="174">
        <v>34</v>
      </c>
    </row>
    <row r="377" spans="1:4" x14ac:dyDescent="0.25">
      <c r="A377" s="174">
        <v>41090</v>
      </c>
      <c r="B377" s="175" t="s">
        <v>49177</v>
      </c>
      <c r="C377" s="174" t="s">
        <v>48951</v>
      </c>
      <c r="D377" s="180">
        <v>5949.5</v>
      </c>
    </row>
    <row r="378" spans="1:4" x14ac:dyDescent="0.25">
      <c r="A378" s="174">
        <v>251</v>
      </c>
      <c r="B378" s="175" t="s">
        <v>49178</v>
      </c>
      <c r="C378" s="174" t="s">
        <v>48949</v>
      </c>
      <c r="D378" s="174">
        <v>19.670000000000002</v>
      </c>
    </row>
    <row r="379" spans="1:4" x14ac:dyDescent="0.25">
      <c r="A379" s="174">
        <v>40975</v>
      </c>
      <c r="B379" s="175" t="s">
        <v>49179</v>
      </c>
      <c r="C379" s="174" t="s">
        <v>48951</v>
      </c>
      <c r="D379" s="180">
        <v>3442.77</v>
      </c>
    </row>
    <row r="380" spans="1:4" x14ac:dyDescent="0.25">
      <c r="A380" s="174">
        <v>6127</v>
      </c>
      <c r="B380" s="175" t="s">
        <v>49180</v>
      </c>
      <c r="C380" s="174" t="s">
        <v>48949</v>
      </c>
      <c r="D380" s="174">
        <v>19.670000000000002</v>
      </c>
    </row>
    <row r="381" spans="1:4" x14ac:dyDescent="0.25">
      <c r="A381" s="174">
        <v>41072</v>
      </c>
      <c r="B381" s="175" t="s">
        <v>49181</v>
      </c>
      <c r="C381" s="174" t="s">
        <v>48951</v>
      </c>
      <c r="D381" s="180">
        <v>3442.77</v>
      </c>
    </row>
    <row r="382" spans="1:4" x14ac:dyDescent="0.25">
      <c r="A382" s="174">
        <v>6121</v>
      </c>
      <c r="B382" s="175" t="s">
        <v>49182</v>
      </c>
      <c r="C382" s="174" t="s">
        <v>48949</v>
      </c>
      <c r="D382" s="174">
        <v>17.66</v>
      </c>
    </row>
    <row r="383" spans="1:4" x14ac:dyDescent="0.25">
      <c r="A383" s="174">
        <v>41071</v>
      </c>
      <c r="B383" s="175" t="s">
        <v>49183</v>
      </c>
      <c r="C383" s="174" t="s">
        <v>48951</v>
      </c>
      <c r="D383" s="180">
        <v>3091.01</v>
      </c>
    </row>
    <row r="384" spans="1:4" x14ac:dyDescent="0.25">
      <c r="A384" s="174">
        <v>244</v>
      </c>
      <c r="B384" s="175" t="s">
        <v>49184</v>
      </c>
      <c r="C384" s="174" t="s">
        <v>48949</v>
      </c>
      <c r="D384" s="174">
        <v>28.52</v>
      </c>
    </row>
    <row r="385" spans="1:4" x14ac:dyDescent="0.25">
      <c r="A385" s="174">
        <v>41093</v>
      </c>
      <c r="B385" s="175" t="s">
        <v>49185</v>
      </c>
      <c r="C385" s="174" t="s">
        <v>48951</v>
      </c>
      <c r="D385" s="180">
        <v>4992.26</v>
      </c>
    </row>
    <row r="386" spans="1:4" x14ac:dyDescent="0.25">
      <c r="A386" s="174">
        <v>532</v>
      </c>
      <c r="B386" s="175" t="s">
        <v>49186</v>
      </c>
      <c r="C386" s="174" t="s">
        <v>48949</v>
      </c>
      <c r="D386" s="174">
        <v>29.44</v>
      </c>
    </row>
    <row r="387" spans="1:4" x14ac:dyDescent="0.25">
      <c r="A387" s="174">
        <v>40931</v>
      </c>
      <c r="B387" s="175" t="s">
        <v>49187</v>
      </c>
      <c r="C387" s="174" t="s">
        <v>48951</v>
      </c>
      <c r="D387" s="180">
        <v>5154.32</v>
      </c>
    </row>
    <row r="388" spans="1:4" x14ac:dyDescent="0.25">
      <c r="A388" s="174">
        <v>36150</v>
      </c>
      <c r="B388" s="175" t="s">
        <v>49188</v>
      </c>
      <c r="C388" s="174" t="s">
        <v>48801</v>
      </c>
      <c r="D388" s="174">
        <v>44.25</v>
      </c>
    </row>
    <row r="389" spans="1:4" x14ac:dyDescent="0.25">
      <c r="A389" s="174">
        <v>4760</v>
      </c>
      <c r="B389" s="175" t="s">
        <v>49189</v>
      </c>
      <c r="C389" s="174" t="s">
        <v>48949</v>
      </c>
      <c r="D389" s="180">
        <v>21.23</v>
      </c>
    </row>
    <row r="390" spans="1:4" x14ac:dyDescent="0.25">
      <c r="A390" s="174">
        <v>41069</v>
      </c>
      <c r="B390" s="175" t="s">
        <v>49190</v>
      </c>
      <c r="C390" s="174" t="s">
        <v>48951</v>
      </c>
      <c r="D390" s="174">
        <v>3715.07</v>
      </c>
    </row>
    <row r="391" spans="1:4" ht="30" x14ac:dyDescent="0.25">
      <c r="A391" s="174">
        <v>10422</v>
      </c>
      <c r="B391" s="175" t="s">
        <v>49191</v>
      </c>
      <c r="C391" s="174" t="s">
        <v>48801</v>
      </c>
      <c r="D391" s="180">
        <v>365.61</v>
      </c>
    </row>
    <row r="392" spans="1:4" ht="30" x14ac:dyDescent="0.25">
      <c r="A392" s="174">
        <v>44019</v>
      </c>
      <c r="B392" s="175" t="s">
        <v>49192</v>
      </c>
      <c r="C392" s="174" t="s">
        <v>48801</v>
      </c>
      <c r="D392" s="174">
        <v>506.1</v>
      </c>
    </row>
    <row r="393" spans="1:4" ht="30" x14ac:dyDescent="0.25">
      <c r="A393" s="174">
        <v>36520</v>
      </c>
      <c r="B393" s="175" t="s">
        <v>49193</v>
      </c>
      <c r="C393" s="174" t="s">
        <v>48801</v>
      </c>
      <c r="D393" s="174">
        <v>615.36</v>
      </c>
    </row>
    <row r="394" spans="1:4" ht="30" x14ac:dyDescent="0.25">
      <c r="A394" s="174">
        <v>42319</v>
      </c>
      <c r="B394" s="175" t="s">
        <v>49194</v>
      </c>
      <c r="C394" s="174" t="s">
        <v>48801</v>
      </c>
      <c r="D394" s="180">
        <v>551.4</v>
      </c>
    </row>
    <row r="395" spans="1:4" ht="30" x14ac:dyDescent="0.25">
      <c r="A395" s="174">
        <v>10420</v>
      </c>
      <c r="B395" s="175" t="s">
        <v>49195</v>
      </c>
      <c r="C395" s="174" t="s">
        <v>48801</v>
      </c>
      <c r="D395" s="174">
        <v>195.6</v>
      </c>
    </row>
    <row r="396" spans="1:4" ht="30" x14ac:dyDescent="0.25">
      <c r="A396" s="174">
        <v>10421</v>
      </c>
      <c r="B396" s="175" t="s">
        <v>49196</v>
      </c>
      <c r="C396" s="174" t="s">
        <v>48801</v>
      </c>
      <c r="D396" s="174">
        <v>214.94</v>
      </c>
    </row>
    <row r="397" spans="1:4" x14ac:dyDescent="0.25">
      <c r="A397" s="174">
        <v>11786</v>
      </c>
      <c r="B397" s="175" t="s">
        <v>49197</v>
      </c>
      <c r="C397" s="174" t="s">
        <v>48801</v>
      </c>
      <c r="D397" s="174">
        <v>433.4</v>
      </c>
    </row>
    <row r="398" spans="1:4" x14ac:dyDescent="0.25">
      <c r="A398" s="174">
        <v>4815</v>
      </c>
      <c r="B398" s="175" t="s">
        <v>49198</v>
      </c>
      <c r="C398" s="174" t="s">
        <v>48801</v>
      </c>
      <c r="D398" s="174">
        <v>6.25</v>
      </c>
    </row>
    <row r="399" spans="1:4" x14ac:dyDescent="0.25">
      <c r="A399" s="174">
        <v>541</v>
      </c>
      <c r="B399" s="175" t="s">
        <v>49199</v>
      </c>
      <c r="C399" s="174" t="s">
        <v>48801</v>
      </c>
      <c r="D399" s="174">
        <v>253.55</v>
      </c>
    </row>
    <row r="400" spans="1:4" x14ac:dyDescent="0.25">
      <c r="A400" s="174">
        <v>542</v>
      </c>
      <c r="B400" s="175" t="s">
        <v>49200</v>
      </c>
      <c r="C400" s="174" t="s">
        <v>48801</v>
      </c>
      <c r="D400" s="174">
        <v>317.83</v>
      </c>
    </row>
    <row r="401" spans="1:4" x14ac:dyDescent="0.25">
      <c r="A401" s="174">
        <v>540</v>
      </c>
      <c r="B401" s="175" t="s">
        <v>49201</v>
      </c>
      <c r="C401" s="174" t="s">
        <v>48801</v>
      </c>
      <c r="D401" s="174">
        <v>716.22</v>
      </c>
    </row>
    <row r="402" spans="1:4" ht="45" x14ac:dyDescent="0.25">
      <c r="A402" s="174">
        <v>38364</v>
      </c>
      <c r="B402" s="175" t="s">
        <v>49202</v>
      </c>
      <c r="C402" s="174" t="s">
        <v>48801</v>
      </c>
      <c r="D402" s="174">
        <v>974.84</v>
      </c>
    </row>
    <row r="403" spans="1:4" ht="30" x14ac:dyDescent="0.25">
      <c r="A403" s="174">
        <v>11692</v>
      </c>
      <c r="B403" s="175" t="s">
        <v>49203</v>
      </c>
      <c r="C403" s="174" t="s">
        <v>49204</v>
      </c>
      <c r="D403" s="174">
        <v>547.29</v>
      </c>
    </row>
    <row r="404" spans="1:4" ht="30" x14ac:dyDescent="0.25">
      <c r="A404" s="174">
        <v>1746</v>
      </c>
      <c r="B404" s="175" t="s">
        <v>49205</v>
      </c>
      <c r="C404" s="174" t="s">
        <v>48801</v>
      </c>
      <c r="D404" s="174">
        <v>209</v>
      </c>
    </row>
    <row r="405" spans="1:4" ht="30" x14ac:dyDescent="0.25">
      <c r="A405" s="174">
        <v>1748</v>
      </c>
      <c r="B405" s="175" t="s">
        <v>49206</v>
      </c>
      <c r="C405" s="174" t="s">
        <v>48801</v>
      </c>
      <c r="D405" s="174">
        <v>277.92</v>
      </c>
    </row>
    <row r="406" spans="1:4" ht="30" x14ac:dyDescent="0.25">
      <c r="A406" s="174">
        <v>1749</v>
      </c>
      <c r="B406" s="175" t="s">
        <v>49207</v>
      </c>
      <c r="C406" s="174" t="s">
        <v>48801</v>
      </c>
      <c r="D406" s="174">
        <v>402.65</v>
      </c>
    </row>
    <row r="407" spans="1:4" ht="30" x14ac:dyDescent="0.25">
      <c r="A407" s="174">
        <v>37412</v>
      </c>
      <c r="B407" s="175" t="s">
        <v>49208</v>
      </c>
      <c r="C407" s="174" t="s">
        <v>48801</v>
      </c>
      <c r="D407" s="180">
        <v>204.29</v>
      </c>
    </row>
    <row r="408" spans="1:4" ht="30" x14ac:dyDescent="0.25">
      <c r="A408" s="174">
        <v>1745</v>
      </c>
      <c r="B408" s="175" t="s">
        <v>49209</v>
      </c>
      <c r="C408" s="174" t="s">
        <v>48801</v>
      </c>
      <c r="D408" s="174">
        <v>242.93</v>
      </c>
    </row>
    <row r="409" spans="1:4" ht="30" x14ac:dyDescent="0.25">
      <c r="A409" s="174">
        <v>1750</v>
      </c>
      <c r="B409" s="175" t="s">
        <v>49210</v>
      </c>
      <c r="C409" s="174" t="s">
        <v>48801</v>
      </c>
      <c r="D409" s="174">
        <v>567.70000000000005</v>
      </c>
    </row>
    <row r="410" spans="1:4" ht="30" x14ac:dyDescent="0.25">
      <c r="A410" s="174">
        <v>11687</v>
      </c>
      <c r="B410" s="175" t="s">
        <v>49211</v>
      </c>
      <c r="C410" s="174" t="s">
        <v>48845</v>
      </c>
      <c r="D410" s="174">
        <v>904.53</v>
      </c>
    </row>
    <row r="411" spans="1:4" ht="30" x14ac:dyDescent="0.25">
      <c r="A411" s="174">
        <v>11689</v>
      </c>
      <c r="B411" s="175" t="s">
        <v>49212</v>
      </c>
      <c r="C411" s="174" t="s">
        <v>48845</v>
      </c>
      <c r="D411" s="174">
        <v>1133.32</v>
      </c>
    </row>
    <row r="412" spans="1:4" x14ac:dyDescent="0.25">
      <c r="A412" s="174">
        <v>11693</v>
      </c>
      <c r="B412" s="175" t="s">
        <v>49213</v>
      </c>
      <c r="C412" s="174" t="s">
        <v>49204</v>
      </c>
      <c r="D412" s="174">
        <v>281.13</v>
      </c>
    </row>
    <row r="413" spans="1:4" x14ac:dyDescent="0.25">
      <c r="A413" s="174">
        <v>36215</v>
      </c>
      <c r="B413" s="175" t="s">
        <v>49214</v>
      </c>
      <c r="C413" s="174" t="s">
        <v>48801</v>
      </c>
      <c r="D413" s="174">
        <v>964.69</v>
      </c>
    </row>
    <row r="414" spans="1:4" ht="45" x14ac:dyDescent="0.25">
      <c r="A414" s="174">
        <v>42439</v>
      </c>
      <c r="B414" s="175" t="s">
        <v>49215</v>
      </c>
      <c r="C414" s="174" t="s">
        <v>48801</v>
      </c>
      <c r="D414" s="174">
        <v>1207.8399999999999</v>
      </c>
    </row>
    <row r="415" spans="1:4" x14ac:dyDescent="0.25">
      <c r="A415" s="174">
        <v>38381</v>
      </c>
      <c r="B415" s="175" t="s">
        <v>49216</v>
      </c>
      <c r="C415" s="174" t="s">
        <v>48801</v>
      </c>
      <c r="D415" s="180">
        <v>11.93</v>
      </c>
    </row>
    <row r="416" spans="1:4" x14ac:dyDescent="0.25">
      <c r="A416" s="174">
        <v>39621</v>
      </c>
      <c r="B416" s="175" t="s">
        <v>49217</v>
      </c>
      <c r="C416" s="174" t="s">
        <v>49218</v>
      </c>
      <c r="D416" s="180">
        <v>1354.98</v>
      </c>
    </row>
    <row r="417" spans="1:4" x14ac:dyDescent="0.25">
      <c r="A417" s="174">
        <v>39624</v>
      </c>
      <c r="B417" s="175" t="s">
        <v>49219</v>
      </c>
      <c r="C417" s="174" t="s">
        <v>49218</v>
      </c>
      <c r="D417" s="174">
        <v>1494.69</v>
      </c>
    </row>
    <row r="418" spans="1:4" x14ac:dyDescent="0.25">
      <c r="A418" s="174">
        <v>39615</v>
      </c>
      <c r="B418" s="175" t="s">
        <v>49220</v>
      </c>
      <c r="C418" s="174" t="s">
        <v>48801</v>
      </c>
      <c r="D418" s="174">
        <v>603.99</v>
      </c>
    </row>
    <row r="419" spans="1:4" x14ac:dyDescent="0.25">
      <c r="A419" s="174">
        <v>39620</v>
      </c>
      <c r="B419" s="175" t="s">
        <v>49221</v>
      </c>
      <c r="C419" s="174" t="s">
        <v>48801</v>
      </c>
      <c r="D419" s="180">
        <v>922.46</v>
      </c>
    </row>
    <row r="420" spans="1:4" x14ac:dyDescent="0.25">
      <c r="A420" s="174">
        <v>39623</v>
      </c>
      <c r="B420" s="175" t="s">
        <v>49222</v>
      </c>
      <c r="C420" s="174" t="s">
        <v>48801</v>
      </c>
      <c r="D420" s="174">
        <v>988.04</v>
      </c>
    </row>
    <row r="421" spans="1:4" x14ac:dyDescent="0.25">
      <c r="A421" s="174">
        <v>546</v>
      </c>
      <c r="B421" s="175" t="s">
        <v>49223</v>
      </c>
      <c r="C421" s="174" t="s">
        <v>48849</v>
      </c>
      <c r="D421" s="180">
        <v>9.39</v>
      </c>
    </row>
    <row r="422" spans="1:4" x14ac:dyDescent="0.25">
      <c r="A422" s="174">
        <v>566</v>
      </c>
      <c r="B422" s="175" t="s">
        <v>49224</v>
      </c>
      <c r="C422" s="174" t="s">
        <v>48845</v>
      </c>
      <c r="D422" s="180">
        <v>4.45</v>
      </c>
    </row>
    <row r="423" spans="1:4" x14ac:dyDescent="0.25">
      <c r="A423" s="174">
        <v>565</v>
      </c>
      <c r="B423" s="175" t="s">
        <v>49225</v>
      </c>
      <c r="C423" s="174" t="s">
        <v>48845</v>
      </c>
      <c r="D423" s="174">
        <v>16.239999999999998</v>
      </c>
    </row>
    <row r="424" spans="1:4" x14ac:dyDescent="0.25">
      <c r="A424" s="174">
        <v>555</v>
      </c>
      <c r="B424" s="175" t="s">
        <v>49226</v>
      </c>
      <c r="C424" s="174" t="s">
        <v>48845</v>
      </c>
      <c r="D424" s="180">
        <v>11.51</v>
      </c>
    </row>
    <row r="425" spans="1:4" x14ac:dyDescent="0.25">
      <c r="A425" s="174">
        <v>557</v>
      </c>
      <c r="B425" s="175" t="s">
        <v>49227</v>
      </c>
      <c r="C425" s="174" t="s">
        <v>48845</v>
      </c>
      <c r="D425" s="180">
        <v>36.130000000000003</v>
      </c>
    </row>
    <row r="426" spans="1:4" x14ac:dyDescent="0.25">
      <c r="A426" s="174">
        <v>552</v>
      </c>
      <c r="B426" s="175" t="s">
        <v>49228</v>
      </c>
      <c r="C426" s="174" t="s">
        <v>48845</v>
      </c>
      <c r="D426" s="174">
        <v>17.920000000000002</v>
      </c>
    </row>
    <row r="427" spans="1:4" x14ac:dyDescent="0.25">
      <c r="A427" s="174">
        <v>563</v>
      </c>
      <c r="B427" s="175" t="s">
        <v>49229</v>
      </c>
      <c r="C427" s="174" t="s">
        <v>48845</v>
      </c>
      <c r="D427" s="174">
        <v>26.93</v>
      </c>
    </row>
    <row r="428" spans="1:4" x14ac:dyDescent="0.25">
      <c r="A428" s="174">
        <v>549</v>
      </c>
      <c r="B428" s="175" t="s">
        <v>49230</v>
      </c>
      <c r="C428" s="174" t="s">
        <v>48845</v>
      </c>
      <c r="D428" s="174">
        <v>48.48</v>
      </c>
    </row>
    <row r="429" spans="1:4" x14ac:dyDescent="0.25">
      <c r="A429" s="174">
        <v>551</v>
      </c>
      <c r="B429" s="175" t="s">
        <v>49231</v>
      </c>
      <c r="C429" s="174" t="s">
        <v>48845</v>
      </c>
      <c r="D429" s="174">
        <v>95.99</v>
      </c>
    </row>
    <row r="430" spans="1:4" x14ac:dyDescent="0.25">
      <c r="A430" s="174">
        <v>559</v>
      </c>
      <c r="B430" s="175" t="s">
        <v>49232</v>
      </c>
      <c r="C430" s="174" t="s">
        <v>48845</v>
      </c>
      <c r="D430" s="174">
        <v>23.99</v>
      </c>
    </row>
    <row r="431" spans="1:4" x14ac:dyDescent="0.25">
      <c r="A431" s="174">
        <v>560</v>
      </c>
      <c r="B431" s="175" t="s">
        <v>49233</v>
      </c>
      <c r="C431" s="174" t="s">
        <v>48845</v>
      </c>
      <c r="D431" s="174">
        <v>30.02</v>
      </c>
    </row>
    <row r="432" spans="1:4" x14ac:dyDescent="0.25">
      <c r="A432" s="174">
        <v>547</v>
      </c>
      <c r="B432" s="175" t="s">
        <v>49234</v>
      </c>
      <c r="C432" s="174" t="s">
        <v>48845</v>
      </c>
      <c r="D432" s="174">
        <v>35.950000000000003</v>
      </c>
    </row>
    <row r="433" spans="1:4" x14ac:dyDescent="0.25">
      <c r="A433" s="174">
        <v>36207</v>
      </c>
      <c r="B433" s="175" t="s">
        <v>49235</v>
      </c>
      <c r="C433" s="174" t="s">
        <v>48801</v>
      </c>
      <c r="D433" s="174">
        <v>427.29</v>
      </c>
    </row>
    <row r="434" spans="1:4" x14ac:dyDescent="0.25">
      <c r="A434" s="174">
        <v>36209</v>
      </c>
      <c r="B434" s="175" t="s">
        <v>49236</v>
      </c>
      <c r="C434" s="174" t="s">
        <v>48801</v>
      </c>
      <c r="D434" s="174">
        <v>490.38</v>
      </c>
    </row>
    <row r="435" spans="1:4" ht="30" x14ac:dyDescent="0.25">
      <c r="A435" s="174">
        <v>36210</v>
      </c>
      <c r="B435" s="175" t="s">
        <v>49237</v>
      </c>
      <c r="C435" s="174" t="s">
        <v>48801</v>
      </c>
      <c r="D435" s="174">
        <v>530.58000000000004</v>
      </c>
    </row>
    <row r="436" spans="1:4" ht="30" x14ac:dyDescent="0.25">
      <c r="A436" s="174">
        <v>36204</v>
      </c>
      <c r="B436" s="175" t="s">
        <v>49238</v>
      </c>
      <c r="C436" s="174" t="s">
        <v>48801</v>
      </c>
      <c r="D436" s="174">
        <v>188.12</v>
      </c>
    </row>
    <row r="437" spans="1:4" ht="30" x14ac:dyDescent="0.25">
      <c r="A437" s="174">
        <v>36205</v>
      </c>
      <c r="B437" s="175" t="s">
        <v>49239</v>
      </c>
      <c r="C437" s="174" t="s">
        <v>48801</v>
      </c>
      <c r="D437" s="174">
        <v>208.93</v>
      </c>
    </row>
    <row r="438" spans="1:4" ht="30" x14ac:dyDescent="0.25">
      <c r="A438" s="174">
        <v>36081</v>
      </c>
      <c r="B438" s="175" t="s">
        <v>49240</v>
      </c>
      <c r="C438" s="174" t="s">
        <v>48801</v>
      </c>
      <c r="D438" s="174">
        <v>222.77</v>
      </c>
    </row>
    <row r="439" spans="1:4" ht="30" x14ac:dyDescent="0.25">
      <c r="A439" s="174">
        <v>36206</v>
      </c>
      <c r="B439" s="175" t="s">
        <v>49241</v>
      </c>
      <c r="C439" s="174" t="s">
        <v>48801</v>
      </c>
      <c r="D439" s="174">
        <v>233.39</v>
      </c>
    </row>
    <row r="440" spans="1:4" ht="30" x14ac:dyDescent="0.25">
      <c r="A440" s="174">
        <v>36218</v>
      </c>
      <c r="B440" s="175" t="s">
        <v>49242</v>
      </c>
      <c r="C440" s="174" t="s">
        <v>48801</v>
      </c>
      <c r="D440" s="174">
        <v>155.6</v>
      </c>
    </row>
    <row r="441" spans="1:4" ht="30" x14ac:dyDescent="0.25">
      <c r="A441" s="174">
        <v>36220</v>
      </c>
      <c r="B441" s="175" t="s">
        <v>49243</v>
      </c>
      <c r="C441" s="174" t="s">
        <v>48801</v>
      </c>
      <c r="D441" s="174">
        <v>178.42</v>
      </c>
    </row>
    <row r="442" spans="1:4" ht="30" x14ac:dyDescent="0.25">
      <c r="A442" s="174">
        <v>36080</v>
      </c>
      <c r="B442" s="175" t="s">
        <v>49244</v>
      </c>
      <c r="C442" s="174" t="s">
        <v>48801</v>
      </c>
      <c r="D442" s="174">
        <v>192.99</v>
      </c>
    </row>
    <row r="443" spans="1:4" ht="30" x14ac:dyDescent="0.25">
      <c r="A443" s="174">
        <v>36223</v>
      </c>
      <c r="B443" s="175" t="s">
        <v>49245</v>
      </c>
      <c r="C443" s="174" t="s">
        <v>48801</v>
      </c>
      <c r="D443" s="174">
        <v>202.09</v>
      </c>
    </row>
    <row r="444" spans="1:4" ht="30" x14ac:dyDescent="0.25">
      <c r="A444" s="174">
        <v>38127</v>
      </c>
      <c r="B444" s="175" t="s">
        <v>49246</v>
      </c>
      <c r="C444" s="174" t="s">
        <v>48801</v>
      </c>
      <c r="D444" s="174">
        <v>397.27</v>
      </c>
    </row>
    <row r="445" spans="1:4" x14ac:dyDescent="0.25">
      <c r="A445" s="174">
        <v>38060</v>
      </c>
      <c r="B445" s="175" t="s">
        <v>49247</v>
      </c>
      <c r="C445" s="174" t="s">
        <v>48801</v>
      </c>
      <c r="D445" s="174">
        <v>55.24</v>
      </c>
    </row>
    <row r="446" spans="1:4" x14ac:dyDescent="0.25">
      <c r="A446" s="174">
        <v>10956</v>
      </c>
      <c r="B446" s="175" t="s">
        <v>49248</v>
      </c>
      <c r="C446" s="174" t="s">
        <v>48801</v>
      </c>
      <c r="D446" s="174">
        <v>60.58</v>
      </c>
    </row>
    <row r="447" spans="1:4" x14ac:dyDescent="0.25">
      <c r="A447" s="174">
        <v>39380</v>
      </c>
      <c r="B447" s="175" t="s">
        <v>49249</v>
      </c>
      <c r="C447" s="174" t="s">
        <v>48801</v>
      </c>
      <c r="D447" s="174">
        <v>20.28</v>
      </c>
    </row>
    <row r="448" spans="1:4" x14ac:dyDescent="0.25">
      <c r="A448" s="174">
        <v>44172</v>
      </c>
      <c r="B448" s="175" t="s">
        <v>49250</v>
      </c>
      <c r="C448" s="174" t="s">
        <v>48801</v>
      </c>
      <c r="D448" s="174">
        <v>7.43</v>
      </c>
    </row>
    <row r="449" spans="1:4" ht="30" x14ac:dyDescent="0.25">
      <c r="A449" s="174">
        <v>37597</v>
      </c>
      <c r="B449" s="175" t="s">
        <v>49251</v>
      </c>
      <c r="C449" s="174" t="s">
        <v>48801</v>
      </c>
      <c r="D449" s="174">
        <v>656464.84</v>
      </c>
    </row>
    <row r="450" spans="1:4" ht="60" x14ac:dyDescent="0.25">
      <c r="A450" s="174">
        <v>183</v>
      </c>
      <c r="B450" s="175" t="s">
        <v>49252</v>
      </c>
      <c r="C450" s="174" t="s">
        <v>49253</v>
      </c>
      <c r="D450" s="174">
        <v>280</v>
      </c>
    </row>
    <row r="451" spans="1:4" ht="45" x14ac:dyDescent="0.25">
      <c r="A451" s="174">
        <v>184</v>
      </c>
      <c r="B451" s="175" t="s">
        <v>49254</v>
      </c>
      <c r="C451" s="174" t="s">
        <v>49253</v>
      </c>
      <c r="D451" s="174">
        <v>173.41</v>
      </c>
    </row>
    <row r="452" spans="1:4" ht="60" x14ac:dyDescent="0.25">
      <c r="A452" s="174">
        <v>181</v>
      </c>
      <c r="B452" s="175" t="s">
        <v>49255</v>
      </c>
      <c r="C452" s="174" t="s">
        <v>49253</v>
      </c>
      <c r="D452" s="174">
        <v>373.93</v>
      </c>
    </row>
    <row r="453" spans="1:4" ht="45" x14ac:dyDescent="0.25">
      <c r="A453" s="174">
        <v>20001</v>
      </c>
      <c r="B453" s="175" t="s">
        <v>49256</v>
      </c>
      <c r="C453" s="174" t="s">
        <v>49253</v>
      </c>
      <c r="D453" s="174">
        <v>216.77</v>
      </c>
    </row>
    <row r="454" spans="1:4" ht="45" x14ac:dyDescent="0.25">
      <c r="A454" s="174">
        <v>39837</v>
      </c>
      <c r="B454" s="175" t="s">
        <v>49257</v>
      </c>
      <c r="C454" s="174" t="s">
        <v>49253</v>
      </c>
      <c r="D454" s="180">
        <v>388.7</v>
      </c>
    </row>
    <row r="455" spans="1:4" x14ac:dyDescent="0.25">
      <c r="A455" s="174">
        <v>43366</v>
      </c>
      <c r="B455" s="175" t="s">
        <v>49258</v>
      </c>
      <c r="C455" s="174" t="s">
        <v>48849</v>
      </c>
      <c r="D455" s="174">
        <v>1.58</v>
      </c>
    </row>
    <row r="456" spans="1:4" ht="30" x14ac:dyDescent="0.25">
      <c r="A456" s="174">
        <v>10535</v>
      </c>
      <c r="B456" s="175" t="s">
        <v>49259</v>
      </c>
      <c r="C456" s="174" t="s">
        <v>48801</v>
      </c>
      <c r="D456" s="174">
        <v>4800</v>
      </c>
    </row>
    <row r="457" spans="1:4" ht="30" x14ac:dyDescent="0.25">
      <c r="A457" s="174">
        <v>10537</v>
      </c>
      <c r="B457" s="175" t="s">
        <v>49260</v>
      </c>
      <c r="C457" s="174" t="s">
        <v>48801</v>
      </c>
      <c r="D457" s="174">
        <v>6545.89</v>
      </c>
    </row>
    <row r="458" spans="1:4" ht="30" x14ac:dyDescent="0.25">
      <c r="A458" s="174">
        <v>13891</v>
      </c>
      <c r="B458" s="175" t="s">
        <v>49261</v>
      </c>
      <c r="C458" s="174" t="s">
        <v>48801</v>
      </c>
      <c r="D458" s="174">
        <v>6004.06</v>
      </c>
    </row>
    <row r="459" spans="1:4" ht="30" x14ac:dyDescent="0.25">
      <c r="A459" s="174">
        <v>44492</v>
      </c>
      <c r="B459" s="175" t="s">
        <v>49262</v>
      </c>
      <c r="C459" s="174" t="s">
        <v>48801</v>
      </c>
      <c r="D459" s="174">
        <v>26115.25</v>
      </c>
    </row>
    <row r="460" spans="1:4" ht="30" x14ac:dyDescent="0.25">
      <c r="A460" s="174">
        <v>36396</v>
      </c>
      <c r="B460" s="175" t="s">
        <v>49263</v>
      </c>
      <c r="C460" s="174" t="s">
        <v>48801</v>
      </c>
      <c r="D460" s="174">
        <v>5491.52</v>
      </c>
    </row>
    <row r="461" spans="1:4" ht="30" x14ac:dyDescent="0.25">
      <c r="A461" s="174">
        <v>36397</v>
      </c>
      <c r="B461" s="175" t="s">
        <v>49264</v>
      </c>
      <c r="C461" s="174" t="s">
        <v>48801</v>
      </c>
      <c r="D461" s="180">
        <v>19525.419999999998</v>
      </c>
    </row>
    <row r="462" spans="1:4" ht="30" x14ac:dyDescent="0.25">
      <c r="A462" s="174">
        <v>36398</v>
      </c>
      <c r="B462" s="175" t="s">
        <v>49265</v>
      </c>
      <c r="C462" s="174" t="s">
        <v>48801</v>
      </c>
      <c r="D462" s="180">
        <v>23731.52</v>
      </c>
    </row>
    <row r="463" spans="1:4" x14ac:dyDescent="0.25">
      <c r="A463" s="174">
        <v>647</v>
      </c>
      <c r="B463" s="175" t="s">
        <v>49266</v>
      </c>
      <c r="C463" s="174" t="s">
        <v>48949</v>
      </c>
      <c r="D463" s="180">
        <v>22.16</v>
      </c>
    </row>
    <row r="464" spans="1:4" x14ac:dyDescent="0.25">
      <c r="A464" s="174">
        <v>40920</v>
      </c>
      <c r="B464" s="175" t="s">
        <v>49267</v>
      </c>
      <c r="C464" s="174" t="s">
        <v>48951</v>
      </c>
      <c r="D464" s="180">
        <v>3878.24</v>
      </c>
    </row>
    <row r="465" spans="1:4" ht="30" x14ac:dyDescent="0.25">
      <c r="A465" s="174">
        <v>715</v>
      </c>
      <c r="B465" s="175" t="s">
        <v>49268</v>
      </c>
      <c r="C465" s="174" t="s">
        <v>48801</v>
      </c>
      <c r="D465" s="180">
        <v>19.649999999999999</v>
      </c>
    </row>
    <row r="466" spans="1:4" x14ac:dyDescent="0.25">
      <c r="A466" s="174">
        <v>716</v>
      </c>
      <c r="B466" s="175" t="s">
        <v>49269</v>
      </c>
      <c r="C466" s="174" t="s">
        <v>48801</v>
      </c>
      <c r="D466" s="180">
        <v>22.22</v>
      </c>
    </row>
    <row r="467" spans="1:4" ht="30" x14ac:dyDescent="0.25">
      <c r="A467" s="174">
        <v>38783</v>
      </c>
      <c r="B467" s="175" t="s">
        <v>49270</v>
      </c>
      <c r="C467" s="174" t="s">
        <v>48801</v>
      </c>
      <c r="D467" s="180">
        <v>0.92</v>
      </c>
    </row>
    <row r="468" spans="1:4" ht="30" x14ac:dyDescent="0.25">
      <c r="A468" s="174">
        <v>37593</v>
      </c>
      <c r="B468" s="175" t="s">
        <v>49271</v>
      </c>
      <c r="C468" s="174" t="s">
        <v>48801</v>
      </c>
      <c r="D468" s="174">
        <v>2.5299999999999998</v>
      </c>
    </row>
    <row r="469" spans="1:4" ht="30" x14ac:dyDescent="0.25">
      <c r="A469" s="174">
        <v>37594</v>
      </c>
      <c r="B469" s="175" t="s">
        <v>49272</v>
      </c>
      <c r="C469" s="174" t="s">
        <v>48801</v>
      </c>
      <c r="D469" s="180">
        <v>3</v>
      </c>
    </row>
    <row r="470" spans="1:4" ht="30" x14ac:dyDescent="0.25">
      <c r="A470" s="174">
        <v>37592</v>
      </c>
      <c r="B470" s="175" t="s">
        <v>49273</v>
      </c>
      <c r="C470" s="174" t="s">
        <v>48801</v>
      </c>
      <c r="D470" s="174">
        <v>2</v>
      </c>
    </row>
    <row r="471" spans="1:4" ht="30" x14ac:dyDescent="0.25">
      <c r="A471" s="174">
        <v>44466</v>
      </c>
      <c r="B471" s="175" t="s">
        <v>49274</v>
      </c>
      <c r="C471" s="174" t="s">
        <v>48801</v>
      </c>
      <c r="D471" s="174">
        <v>1.88</v>
      </c>
    </row>
    <row r="472" spans="1:4" ht="30" x14ac:dyDescent="0.25">
      <c r="A472" s="174">
        <v>44467</v>
      </c>
      <c r="B472" s="175" t="s">
        <v>49275</v>
      </c>
      <c r="C472" s="174" t="s">
        <v>48801</v>
      </c>
      <c r="D472" s="174">
        <v>2.2599999999999998</v>
      </c>
    </row>
    <row r="473" spans="1:4" ht="30" x14ac:dyDescent="0.25">
      <c r="A473" s="174">
        <v>44468</v>
      </c>
      <c r="B473" s="175" t="s">
        <v>49276</v>
      </c>
      <c r="C473" s="174" t="s">
        <v>48801</v>
      </c>
      <c r="D473" s="174">
        <v>1.96</v>
      </c>
    </row>
    <row r="474" spans="1:4" ht="30" x14ac:dyDescent="0.25">
      <c r="A474" s="174">
        <v>7270</v>
      </c>
      <c r="B474" s="175" t="s">
        <v>49277</v>
      </c>
      <c r="C474" s="174" t="s">
        <v>48801</v>
      </c>
      <c r="D474" s="174">
        <v>0.75</v>
      </c>
    </row>
    <row r="475" spans="1:4" ht="30" x14ac:dyDescent="0.25">
      <c r="A475" s="174">
        <v>7267</v>
      </c>
      <c r="B475" s="175" t="s">
        <v>49278</v>
      </c>
      <c r="C475" s="174" t="s">
        <v>48801</v>
      </c>
      <c r="D475" s="174">
        <v>0.64</v>
      </c>
    </row>
    <row r="476" spans="1:4" ht="30" x14ac:dyDescent="0.25">
      <c r="A476" s="174">
        <v>44460</v>
      </c>
      <c r="B476" s="175" t="s">
        <v>49279</v>
      </c>
      <c r="C476" s="174" t="s">
        <v>48801</v>
      </c>
      <c r="D476" s="174">
        <v>1.27</v>
      </c>
    </row>
    <row r="477" spans="1:4" ht="30" x14ac:dyDescent="0.25">
      <c r="A477" s="174">
        <v>44461</v>
      </c>
      <c r="B477" s="175" t="s">
        <v>49280</v>
      </c>
      <c r="C477" s="174" t="s">
        <v>48801</v>
      </c>
      <c r="D477" s="174">
        <v>1.73</v>
      </c>
    </row>
    <row r="478" spans="1:4" ht="30" x14ac:dyDescent="0.25">
      <c r="A478" s="174">
        <v>44458</v>
      </c>
      <c r="B478" s="175" t="s">
        <v>49281</v>
      </c>
      <c r="C478" s="174" t="s">
        <v>48801</v>
      </c>
      <c r="D478" s="174">
        <v>0.77</v>
      </c>
    </row>
    <row r="479" spans="1:4" ht="30" x14ac:dyDescent="0.25">
      <c r="A479" s="174">
        <v>44457</v>
      </c>
      <c r="B479" s="175" t="s">
        <v>49282</v>
      </c>
      <c r="C479" s="174" t="s">
        <v>48801</v>
      </c>
      <c r="D479" s="174">
        <v>1.5</v>
      </c>
    </row>
    <row r="480" spans="1:4" ht="30" x14ac:dyDescent="0.25">
      <c r="A480" s="174">
        <v>7271</v>
      </c>
      <c r="B480" s="175" t="s">
        <v>49283</v>
      </c>
      <c r="C480" s="174" t="s">
        <v>48801</v>
      </c>
      <c r="D480" s="174">
        <v>0.81</v>
      </c>
    </row>
    <row r="481" spans="1:4" ht="30" x14ac:dyDescent="0.25">
      <c r="A481" s="174">
        <v>7268</v>
      </c>
      <c r="B481" s="175" t="s">
        <v>49284</v>
      </c>
      <c r="C481" s="174" t="s">
        <v>48801</v>
      </c>
      <c r="D481" s="174">
        <v>1.26</v>
      </c>
    </row>
    <row r="482" spans="1:4" ht="30" x14ac:dyDescent="0.25">
      <c r="A482" s="174">
        <v>44459</v>
      </c>
      <c r="B482" s="175" t="s">
        <v>49285</v>
      </c>
      <c r="C482" s="174" t="s">
        <v>48801</v>
      </c>
      <c r="D482" s="174">
        <v>0.81</v>
      </c>
    </row>
    <row r="483" spans="1:4" ht="30" x14ac:dyDescent="0.25">
      <c r="A483" s="174">
        <v>44462</v>
      </c>
      <c r="B483" s="175" t="s">
        <v>49286</v>
      </c>
      <c r="C483" s="174" t="s">
        <v>48801</v>
      </c>
      <c r="D483" s="174">
        <v>1.44</v>
      </c>
    </row>
    <row r="484" spans="1:4" ht="30" x14ac:dyDescent="0.25">
      <c r="A484" s="174">
        <v>44463</v>
      </c>
      <c r="B484" s="175" t="s">
        <v>49287</v>
      </c>
      <c r="C484" s="174" t="s">
        <v>48801</v>
      </c>
      <c r="D484" s="174">
        <v>1.86</v>
      </c>
    </row>
    <row r="485" spans="1:4" ht="30" x14ac:dyDescent="0.25">
      <c r="A485" s="174">
        <v>44464</v>
      </c>
      <c r="B485" s="175" t="s">
        <v>49288</v>
      </c>
      <c r="C485" s="174" t="s">
        <v>48801</v>
      </c>
      <c r="D485" s="174">
        <v>1.92</v>
      </c>
    </row>
    <row r="486" spans="1:4" ht="30" x14ac:dyDescent="0.25">
      <c r="A486" s="174">
        <v>44465</v>
      </c>
      <c r="B486" s="175" t="s">
        <v>49289</v>
      </c>
      <c r="C486" s="174" t="s">
        <v>48801</v>
      </c>
      <c r="D486" s="174">
        <v>2.64</v>
      </c>
    </row>
    <row r="487" spans="1:4" x14ac:dyDescent="0.25">
      <c r="A487" s="174">
        <v>41372</v>
      </c>
      <c r="B487" s="175" t="s">
        <v>49290</v>
      </c>
      <c r="C487" s="174" t="s">
        <v>49204</v>
      </c>
      <c r="D487" s="174">
        <v>112.7</v>
      </c>
    </row>
    <row r="488" spans="1:4" x14ac:dyDescent="0.25">
      <c r="A488" s="174">
        <v>41371</v>
      </c>
      <c r="B488" s="175" t="s">
        <v>49291</v>
      </c>
      <c r="C488" s="174" t="s">
        <v>49204</v>
      </c>
      <c r="D488" s="174">
        <v>66.61</v>
      </c>
    </row>
    <row r="489" spans="1:4" x14ac:dyDescent="0.25">
      <c r="A489" s="174">
        <v>34556</v>
      </c>
      <c r="B489" s="175" t="s">
        <v>49292</v>
      </c>
      <c r="C489" s="174" t="s">
        <v>48801</v>
      </c>
      <c r="D489" s="174">
        <v>4.5999999999999996</v>
      </c>
    </row>
    <row r="490" spans="1:4" x14ac:dyDescent="0.25">
      <c r="A490" s="174">
        <v>37873</v>
      </c>
      <c r="B490" s="175" t="s">
        <v>49293</v>
      </c>
      <c r="C490" s="174" t="s">
        <v>48801</v>
      </c>
      <c r="D490" s="174">
        <v>4.68</v>
      </c>
    </row>
    <row r="491" spans="1:4" x14ac:dyDescent="0.25">
      <c r="A491" s="174">
        <v>34564</v>
      </c>
      <c r="B491" s="175" t="s">
        <v>49294</v>
      </c>
      <c r="C491" s="174" t="s">
        <v>48801</v>
      </c>
      <c r="D491" s="174">
        <v>4.9000000000000004</v>
      </c>
    </row>
    <row r="492" spans="1:4" x14ac:dyDescent="0.25">
      <c r="A492" s="174">
        <v>34565</v>
      </c>
      <c r="B492" s="175" t="s">
        <v>49295</v>
      </c>
      <c r="C492" s="174" t="s">
        <v>48801</v>
      </c>
      <c r="D492" s="174">
        <v>5.19</v>
      </c>
    </row>
    <row r="493" spans="1:4" x14ac:dyDescent="0.25">
      <c r="A493" s="174">
        <v>38590</v>
      </c>
      <c r="B493" s="175" t="s">
        <v>49296</v>
      </c>
      <c r="C493" s="174" t="s">
        <v>48801</v>
      </c>
      <c r="D493" s="174">
        <v>3.83</v>
      </c>
    </row>
    <row r="494" spans="1:4" x14ac:dyDescent="0.25">
      <c r="A494" s="174">
        <v>34566</v>
      </c>
      <c r="B494" s="175" t="s">
        <v>49297</v>
      </c>
      <c r="C494" s="174" t="s">
        <v>48801</v>
      </c>
      <c r="D494" s="174">
        <v>4.03</v>
      </c>
    </row>
    <row r="495" spans="1:4" x14ac:dyDescent="0.25">
      <c r="A495" s="174">
        <v>34567</v>
      </c>
      <c r="B495" s="175" t="s">
        <v>49298</v>
      </c>
      <c r="C495" s="174" t="s">
        <v>48801</v>
      </c>
      <c r="D495" s="174">
        <v>4.2699999999999996</v>
      </c>
    </row>
    <row r="496" spans="1:4" x14ac:dyDescent="0.25">
      <c r="A496" s="174">
        <v>38591</v>
      </c>
      <c r="B496" s="175" t="s">
        <v>49299</v>
      </c>
      <c r="C496" s="174" t="s">
        <v>48801</v>
      </c>
      <c r="D496" s="174">
        <v>3.87</v>
      </c>
    </row>
    <row r="497" spans="1:4" x14ac:dyDescent="0.25">
      <c r="A497" s="174">
        <v>34568</v>
      </c>
      <c r="B497" s="175" t="s">
        <v>49300</v>
      </c>
      <c r="C497" s="174" t="s">
        <v>48801</v>
      </c>
      <c r="D497" s="174">
        <v>5.05</v>
      </c>
    </row>
    <row r="498" spans="1:4" x14ac:dyDescent="0.25">
      <c r="A498" s="174">
        <v>34569</v>
      </c>
      <c r="B498" s="175" t="s">
        <v>49301</v>
      </c>
      <c r="C498" s="174" t="s">
        <v>48801</v>
      </c>
      <c r="D498" s="174">
        <v>5.19</v>
      </c>
    </row>
    <row r="499" spans="1:4" x14ac:dyDescent="0.25">
      <c r="A499" s="174">
        <v>34570</v>
      </c>
      <c r="B499" s="175" t="s">
        <v>49302</v>
      </c>
      <c r="C499" s="174" t="s">
        <v>48801</v>
      </c>
      <c r="D499" s="174">
        <v>5.63</v>
      </c>
    </row>
    <row r="500" spans="1:4" x14ac:dyDescent="0.25">
      <c r="A500" s="174">
        <v>25070</v>
      </c>
      <c r="B500" s="175" t="s">
        <v>49303</v>
      </c>
      <c r="C500" s="174" t="s">
        <v>48801</v>
      </c>
      <c r="D500" s="174">
        <v>4.24</v>
      </c>
    </row>
    <row r="501" spans="1:4" x14ac:dyDescent="0.25">
      <c r="A501" s="174">
        <v>34571</v>
      </c>
      <c r="B501" s="175" t="s">
        <v>49304</v>
      </c>
      <c r="C501" s="174" t="s">
        <v>48801</v>
      </c>
      <c r="D501" s="174">
        <v>4.28</v>
      </c>
    </row>
    <row r="502" spans="1:4" x14ac:dyDescent="0.25">
      <c r="A502" s="174">
        <v>34573</v>
      </c>
      <c r="B502" s="175" t="s">
        <v>49305</v>
      </c>
      <c r="C502" s="174" t="s">
        <v>48801</v>
      </c>
      <c r="D502" s="174">
        <v>4.5</v>
      </c>
    </row>
    <row r="503" spans="1:4" x14ac:dyDescent="0.25">
      <c r="A503" s="174">
        <v>37107</v>
      </c>
      <c r="B503" s="175" t="s">
        <v>49306</v>
      </c>
      <c r="C503" s="174" t="s">
        <v>48801</v>
      </c>
      <c r="D503" s="174">
        <v>5.95</v>
      </c>
    </row>
    <row r="504" spans="1:4" x14ac:dyDescent="0.25">
      <c r="A504" s="174">
        <v>34576</v>
      </c>
      <c r="B504" s="175" t="s">
        <v>49307</v>
      </c>
      <c r="C504" s="174" t="s">
        <v>48801</v>
      </c>
      <c r="D504" s="174">
        <v>6.56</v>
      </c>
    </row>
    <row r="505" spans="1:4" x14ac:dyDescent="0.25">
      <c r="A505" s="174">
        <v>34577</v>
      </c>
      <c r="B505" s="175" t="s">
        <v>49308</v>
      </c>
      <c r="C505" s="174" t="s">
        <v>48801</v>
      </c>
      <c r="D505" s="174">
        <v>6.84</v>
      </c>
    </row>
    <row r="506" spans="1:4" x14ac:dyDescent="0.25">
      <c r="A506" s="174">
        <v>34578</v>
      </c>
      <c r="B506" s="175" t="s">
        <v>49309</v>
      </c>
      <c r="C506" s="174" t="s">
        <v>48801</v>
      </c>
      <c r="D506" s="174">
        <v>7.42</v>
      </c>
    </row>
    <row r="507" spans="1:4" x14ac:dyDescent="0.25">
      <c r="A507" s="174">
        <v>34579</v>
      </c>
      <c r="B507" s="175" t="s">
        <v>49310</v>
      </c>
      <c r="C507" s="174" t="s">
        <v>48801</v>
      </c>
      <c r="D507" s="174">
        <v>7.92</v>
      </c>
    </row>
    <row r="508" spans="1:4" x14ac:dyDescent="0.25">
      <c r="A508" s="174">
        <v>25067</v>
      </c>
      <c r="B508" s="175" t="s">
        <v>49311</v>
      </c>
      <c r="C508" s="174" t="s">
        <v>48801</v>
      </c>
      <c r="D508" s="174">
        <v>5.3</v>
      </c>
    </row>
    <row r="509" spans="1:4" x14ac:dyDescent="0.25">
      <c r="A509" s="174">
        <v>34580</v>
      </c>
      <c r="B509" s="175" t="s">
        <v>49312</v>
      </c>
      <c r="C509" s="174" t="s">
        <v>48801</v>
      </c>
      <c r="D509" s="174">
        <v>5.91</v>
      </c>
    </row>
    <row r="510" spans="1:4" x14ac:dyDescent="0.25">
      <c r="A510" s="174">
        <v>25071</v>
      </c>
      <c r="B510" s="175" t="s">
        <v>49313</v>
      </c>
      <c r="C510" s="174" t="s">
        <v>48801</v>
      </c>
      <c r="D510" s="174">
        <v>2.94</v>
      </c>
    </row>
    <row r="511" spans="1:4" x14ac:dyDescent="0.25">
      <c r="A511" s="174">
        <v>44171</v>
      </c>
      <c r="B511" s="175" t="s">
        <v>49314</v>
      </c>
      <c r="C511" s="174" t="s">
        <v>48801</v>
      </c>
      <c r="D511" s="174">
        <v>21.21</v>
      </c>
    </row>
    <row r="512" spans="1:4" x14ac:dyDescent="0.25">
      <c r="A512" s="174">
        <v>38395</v>
      </c>
      <c r="B512" s="175" t="s">
        <v>49315</v>
      </c>
      <c r="C512" s="174" t="s">
        <v>48801</v>
      </c>
      <c r="D512" s="174">
        <v>9.9700000000000006</v>
      </c>
    </row>
    <row r="513" spans="1:4" ht="30" x14ac:dyDescent="0.25">
      <c r="A513" s="174">
        <v>34583</v>
      </c>
      <c r="B513" s="175" t="s">
        <v>49316</v>
      </c>
      <c r="C513" s="174" t="s">
        <v>49204</v>
      </c>
      <c r="D513" s="174">
        <v>56.78</v>
      </c>
    </row>
    <row r="514" spans="1:4" x14ac:dyDescent="0.25">
      <c r="A514" s="174">
        <v>34584</v>
      </c>
      <c r="B514" s="175" t="s">
        <v>49317</v>
      </c>
      <c r="C514" s="174" t="s">
        <v>49204</v>
      </c>
      <c r="D514" s="174">
        <v>41.64</v>
      </c>
    </row>
    <row r="515" spans="1:4" ht="30" x14ac:dyDescent="0.25">
      <c r="A515" s="174">
        <v>709</v>
      </c>
      <c r="B515" s="175" t="s">
        <v>49318</v>
      </c>
      <c r="C515" s="174" t="s">
        <v>49204</v>
      </c>
      <c r="D515" s="174">
        <v>727.92</v>
      </c>
    </row>
    <row r="516" spans="1:4" x14ac:dyDescent="0.25">
      <c r="A516" s="174">
        <v>34599</v>
      </c>
      <c r="B516" s="175" t="s">
        <v>49319</v>
      </c>
      <c r="C516" s="174" t="s">
        <v>48801</v>
      </c>
      <c r="D516" s="174">
        <v>3.03</v>
      </c>
    </row>
    <row r="517" spans="1:4" x14ac:dyDescent="0.25">
      <c r="A517" s="174">
        <v>34592</v>
      </c>
      <c r="B517" s="175" t="s">
        <v>49320</v>
      </c>
      <c r="C517" s="174" t="s">
        <v>48801</v>
      </c>
      <c r="D517" s="174">
        <v>3.37</v>
      </c>
    </row>
    <row r="518" spans="1:4" x14ac:dyDescent="0.25">
      <c r="A518" s="174">
        <v>37103</v>
      </c>
      <c r="B518" s="175" t="s">
        <v>49321</v>
      </c>
      <c r="C518" s="174" t="s">
        <v>48801</v>
      </c>
      <c r="D518" s="174">
        <v>3.85</v>
      </c>
    </row>
    <row r="519" spans="1:4" x14ac:dyDescent="0.25">
      <c r="A519" s="174">
        <v>34555</v>
      </c>
      <c r="B519" s="175" t="s">
        <v>49322</v>
      </c>
      <c r="C519" s="174" t="s">
        <v>48801</v>
      </c>
      <c r="D519" s="174">
        <v>4.8899999999999997</v>
      </c>
    </row>
    <row r="520" spans="1:4" ht="30" x14ac:dyDescent="0.25">
      <c r="A520" s="174">
        <v>674</v>
      </c>
      <c r="B520" s="175" t="s">
        <v>49323</v>
      </c>
      <c r="C520" s="174" t="s">
        <v>49204</v>
      </c>
      <c r="D520" s="174">
        <v>80.3</v>
      </c>
    </row>
    <row r="521" spans="1:4" ht="30" x14ac:dyDescent="0.25">
      <c r="A521" s="174">
        <v>34600</v>
      </c>
      <c r="B521" s="175" t="s">
        <v>49324</v>
      </c>
      <c r="C521" s="174" t="s">
        <v>49204</v>
      </c>
      <c r="D521" s="174">
        <v>117.95</v>
      </c>
    </row>
    <row r="522" spans="1:4" ht="30" x14ac:dyDescent="0.25">
      <c r="A522" s="174">
        <v>652</v>
      </c>
      <c r="B522" s="175" t="s">
        <v>49325</v>
      </c>
      <c r="C522" s="174" t="s">
        <v>49204</v>
      </c>
      <c r="D522" s="174">
        <v>180.68</v>
      </c>
    </row>
    <row r="523" spans="1:4" x14ac:dyDescent="0.25">
      <c r="A523" s="174">
        <v>651</v>
      </c>
      <c r="B523" s="175" t="s">
        <v>49326</v>
      </c>
      <c r="C523" s="174" t="s">
        <v>48801</v>
      </c>
      <c r="D523" s="174">
        <v>3.71</v>
      </c>
    </row>
    <row r="524" spans="1:4" x14ac:dyDescent="0.25">
      <c r="A524" s="174">
        <v>654</v>
      </c>
      <c r="B524" s="175" t="s">
        <v>49327</v>
      </c>
      <c r="C524" s="174" t="s">
        <v>48801</v>
      </c>
      <c r="D524" s="174">
        <v>4.5999999999999996</v>
      </c>
    </row>
    <row r="525" spans="1:4" x14ac:dyDescent="0.25">
      <c r="A525" s="174">
        <v>650</v>
      </c>
      <c r="B525" s="175" t="s">
        <v>49328</v>
      </c>
      <c r="C525" s="174" t="s">
        <v>48801</v>
      </c>
      <c r="D525" s="174">
        <v>2.97</v>
      </c>
    </row>
    <row r="526" spans="1:4" ht="30" x14ac:dyDescent="0.25">
      <c r="A526" s="174">
        <v>718</v>
      </c>
      <c r="B526" s="175" t="s">
        <v>49329</v>
      </c>
      <c r="C526" s="174" t="s">
        <v>48801</v>
      </c>
      <c r="D526" s="174">
        <v>19.41</v>
      </c>
    </row>
    <row r="527" spans="1:4" ht="30" x14ac:dyDescent="0.25">
      <c r="A527" s="174">
        <v>11981</v>
      </c>
      <c r="B527" s="175" t="s">
        <v>49330</v>
      </c>
      <c r="C527" s="174" t="s">
        <v>48801</v>
      </c>
      <c r="D527" s="174">
        <v>18.86</v>
      </c>
    </row>
    <row r="528" spans="1:4" x14ac:dyDescent="0.25">
      <c r="A528" s="174">
        <v>34586</v>
      </c>
      <c r="B528" s="175" t="s">
        <v>49331</v>
      </c>
      <c r="C528" s="174" t="s">
        <v>48801</v>
      </c>
      <c r="D528" s="174">
        <v>2</v>
      </c>
    </row>
    <row r="529" spans="1:4" x14ac:dyDescent="0.25">
      <c r="A529" s="174">
        <v>38603</v>
      </c>
      <c r="B529" s="175" t="s">
        <v>49332</v>
      </c>
      <c r="C529" s="174" t="s">
        <v>48801</v>
      </c>
      <c r="D529" s="174">
        <v>2.37</v>
      </c>
    </row>
    <row r="530" spans="1:4" x14ac:dyDescent="0.25">
      <c r="A530" s="174">
        <v>34588</v>
      </c>
      <c r="B530" s="175" t="s">
        <v>49333</v>
      </c>
      <c r="C530" s="174" t="s">
        <v>48801</v>
      </c>
      <c r="D530" s="174">
        <v>2.7</v>
      </c>
    </row>
    <row r="531" spans="1:4" x14ac:dyDescent="0.25">
      <c r="A531" s="174">
        <v>34590</v>
      </c>
      <c r="B531" s="175" t="s">
        <v>49334</v>
      </c>
      <c r="C531" s="174" t="s">
        <v>48801</v>
      </c>
      <c r="D531" s="174">
        <v>2.67</v>
      </c>
    </row>
    <row r="532" spans="1:4" x14ac:dyDescent="0.25">
      <c r="A532" s="174">
        <v>34591</v>
      </c>
      <c r="B532" s="175" t="s">
        <v>49335</v>
      </c>
      <c r="C532" s="174" t="s">
        <v>48801</v>
      </c>
      <c r="D532" s="174">
        <v>3.26</v>
      </c>
    </row>
    <row r="533" spans="1:4" ht="30" x14ac:dyDescent="0.25">
      <c r="A533" s="174">
        <v>40517</v>
      </c>
      <c r="B533" s="175" t="s">
        <v>49336</v>
      </c>
      <c r="C533" s="174" t="s">
        <v>49204</v>
      </c>
      <c r="D533" s="174">
        <v>69.81</v>
      </c>
    </row>
    <row r="534" spans="1:4" ht="45" x14ac:dyDescent="0.25">
      <c r="A534" s="174">
        <v>40515</v>
      </c>
      <c r="B534" s="175" t="s">
        <v>49337</v>
      </c>
      <c r="C534" s="174" t="s">
        <v>49204</v>
      </c>
      <c r="D534" s="174">
        <v>157.09</v>
      </c>
    </row>
    <row r="535" spans="1:4" ht="45" x14ac:dyDescent="0.25">
      <c r="A535" s="174">
        <v>40524</v>
      </c>
      <c r="B535" s="175" t="s">
        <v>49338</v>
      </c>
      <c r="C535" s="174" t="s">
        <v>49204</v>
      </c>
      <c r="D535" s="174">
        <v>98.18</v>
      </c>
    </row>
    <row r="536" spans="1:4" ht="45" x14ac:dyDescent="0.25">
      <c r="A536" s="174">
        <v>40529</v>
      </c>
      <c r="B536" s="175" t="s">
        <v>49339</v>
      </c>
      <c r="C536" s="174" t="s">
        <v>49204</v>
      </c>
      <c r="D536" s="174">
        <v>100.36</v>
      </c>
    </row>
    <row r="537" spans="1:4" ht="45" x14ac:dyDescent="0.25">
      <c r="A537" s="174">
        <v>36156</v>
      </c>
      <c r="B537" s="175" t="s">
        <v>49340</v>
      </c>
      <c r="C537" s="174" t="s">
        <v>49204</v>
      </c>
      <c r="D537" s="174">
        <v>76.36</v>
      </c>
    </row>
    <row r="538" spans="1:4" ht="45" x14ac:dyDescent="0.25">
      <c r="A538" s="174">
        <v>36155</v>
      </c>
      <c r="B538" s="175" t="s">
        <v>49341</v>
      </c>
      <c r="C538" s="174" t="s">
        <v>49204</v>
      </c>
      <c r="D538" s="174">
        <v>65.92</v>
      </c>
    </row>
    <row r="539" spans="1:4" ht="45" x14ac:dyDescent="0.25">
      <c r="A539" s="174">
        <v>36154</v>
      </c>
      <c r="B539" s="175" t="s">
        <v>49342</v>
      </c>
      <c r="C539" s="174" t="s">
        <v>49204</v>
      </c>
      <c r="D539" s="174">
        <v>91.63</v>
      </c>
    </row>
    <row r="540" spans="1:4" ht="45" x14ac:dyDescent="0.25">
      <c r="A540" s="174">
        <v>36170</v>
      </c>
      <c r="B540" s="175" t="s">
        <v>49343</v>
      </c>
      <c r="C540" s="174" t="s">
        <v>49204</v>
      </c>
      <c r="D540" s="174">
        <v>83.27</v>
      </c>
    </row>
    <row r="541" spans="1:4" ht="30" x14ac:dyDescent="0.25">
      <c r="A541" s="174">
        <v>695</v>
      </c>
      <c r="B541" s="175" t="s">
        <v>49344</v>
      </c>
      <c r="C541" s="174" t="s">
        <v>49204</v>
      </c>
      <c r="D541" s="180">
        <v>67.3</v>
      </c>
    </row>
    <row r="542" spans="1:4" ht="30" x14ac:dyDescent="0.25">
      <c r="A542" s="174">
        <v>679</v>
      </c>
      <c r="B542" s="175" t="s">
        <v>49345</v>
      </c>
      <c r="C542" s="174" t="s">
        <v>49204</v>
      </c>
      <c r="D542" s="180">
        <v>100.36</v>
      </c>
    </row>
    <row r="543" spans="1:4" ht="30" x14ac:dyDescent="0.25">
      <c r="A543" s="174">
        <v>711</v>
      </c>
      <c r="B543" s="175" t="s">
        <v>49346</v>
      </c>
      <c r="C543" s="174" t="s">
        <v>49204</v>
      </c>
      <c r="D543" s="180">
        <v>66.39</v>
      </c>
    </row>
    <row r="544" spans="1:4" ht="30" x14ac:dyDescent="0.25">
      <c r="A544" s="174">
        <v>712</v>
      </c>
      <c r="B544" s="175" t="s">
        <v>49347</v>
      </c>
      <c r="C544" s="174" t="s">
        <v>49204</v>
      </c>
      <c r="D544" s="180">
        <v>83.63</v>
      </c>
    </row>
    <row r="545" spans="1:4" ht="30" x14ac:dyDescent="0.25">
      <c r="A545" s="174">
        <v>12614</v>
      </c>
      <c r="B545" s="175" t="s">
        <v>49348</v>
      </c>
      <c r="C545" s="174" t="s">
        <v>48801</v>
      </c>
      <c r="D545" s="180">
        <v>58.11</v>
      </c>
    </row>
    <row r="546" spans="1:4" x14ac:dyDescent="0.25">
      <c r="A546" s="174">
        <v>6140</v>
      </c>
      <c r="B546" s="175" t="s">
        <v>49349</v>
      </c>
      <c r="C546" s="174" t="s">
        <v>48801</v>
      </c>
      <c r="D546" s="180">
        <v>4.5</v>
      </c>
    </row>
    <row r="547" spans="1:4" x14ac:dyDescent="0.25">
      <c r="A547" s="174">
        <v>38399</v>
      </c>
      <c r="B547" s="175" t="s">
        <v>49350</v>
      </c>
      <c r="C547" s="174" t="s">
        <v>48801</v>
      </c>
      <c r="D547" s="180">
        <v>254.56</v>
      </c>
    </row>
    <row r="548" spans="1:4" ht="45" x14ac:dyDescent="0.25">
      <c r="A548" s="174">
        <v>729</v>
      </c>
      <c r="B548" s="175" t="s">
        <v>49351</v>
      </c>
      <c r="C548" s="174" t="s">
        <v>48801</v>
      </c>
      <c r="D548" s="180">
        <v>980.25</v>
      </c>
    </row>
    <row r="549" spans="1:4" ht="45" x14ac:dyDescent="0.25">
      <c r="A549" s="174">
        <v>39925</v>
      </c>
      <c r="B549" s="175" t="s">
        <v>49352</v>
      </c>
      <c r="C549" s="174" t="s">
        <v>48801</v>
      </c>
      <c r="D549" s="180">
        <v>14164.52</v>
      </c>
    </row>
    <row r="550" spans="1:4" ht="30" x14ac:dyDescent="0.25">
      <c r="A550" s="174">
        <v>731</v>
      </c>
      <c r="B550" s="175" t="s">
        <v>49353</v>
      </c>
      <c r="C550" s="174" t="s">
        <v>48801</v>
      </c>
      <c r="D550" s="180">
        <v>954.02</v>
      </c>
    </row>
    <row r="551" spans="1:4" ht="45" x14ac:dyDescent="0.25">
      <c r="A551" s="174">
        <v>10575</v>
      </c>
      <c r="B551" s="175" t="s">
        <v>49354</v>
      </c>
      <c r="C551" s="174" t="s">
        <v>48801</v>
      </c>
      <c r="D551" s="180">
        <v>1488.83</v>
      </c>
    </row>
    <row r="552" spans="1:4" ht="45" x14ac:dyDescent="0.25">
      <c r="A552" s="174">
        <v>733</v>
      </c>
      <c r="B552" s="175" t="s">
        <v>49355</v>
      </c>
      <c r="C552" s="174" t="s">
        <v>48801</v>
      </c>
      <c r="D552" s="180">
        <v>1630.08</v>
      </c>
    </row>
    <row r="553" spans="1:4" ht="45" x14ac:dyDescent="0.25">
      <c r="A553" s="174">
        <v>732</v>
      </c>
      <c r="B553" s="175" t="s">
        <v>49356</v>
      </c>
      <c r="C553" s="174" t="s">
        <v>48801</v>
      </c>
      <c r="D553" s="180">
        <v>1608.17</v>
      </c>
    </row>
    <row r="554" spans="1:4" ht="45" x14ac:dyDescent="0.25">
      <c r="A554" s="174">
        <v>735</v>
      </c>
      <c r="B554" s="175" t="s">
        <v>49357</v>
      </c>
      <c r="C554" s="174" t="s">
        <v>48801</v>
      </c>
      <c r="D554" s="180">
        <v>2860.85</v>
      </c>
    </row>
    <row r="555" spans="1:4" ht="45" x14ac:dyDescent="0.25">
      <c r="A555" s="174">
        <v>737</v>
      </c>
      <c r="B555" s="175" t="s">
        <v>49358</v>
      </c>
      <c r="C555" s="174" t="s">
        <v>48801</v>
      </c>
      <c r="D555" s="180">
        <v>9018.14</v>
      </c>
    </row>
    <row r="556" spans="1:4" ht="45" x14ac:dyDescent="0.25">
      <c r="A556" s="174">
        <v>736</v>
      </c>
      <c r="B556" s="175" t="s">
        <v>49359</v>
      </c>
      <c r="C556" s="174" t="s">
        <v>48801</v>
      </c>
      <c r="D556" s="180">
        <v>2405.46</v>
      </c>
    </row>
    <row r="557" spans="1:4" ht="45" x14ac:dyDescent="0.25">
      <c r="A557" s="174">
        <v>738</v>
      </c>
      <c r="B557" s="175" t="s">
        <v>49360</v>
      </c>
      <c r="C557" s="174" t="s">
        <v>48801</v>
      </c>
      <c r="D557" s="180">
        <v>4181.6499999999996</v>
      </c>
    </row>
    <row r="558" spans="1:4" ht="45" x14ac:dyDescent="0.25">
      <c r="A558" s="174">
        <v>740</v>
      </c>
      <c r="B558" s="175" t="s">
        <v>49361</v>
      </c>
      <c r="C558" s="174" t="s">
        <v>48801</v>
      </c>
      <c r="D558" s="180">
        <v>8483.69</v>
      </c>
    </row>
    <row r="559" spans="1:4" ht="45" x14ac:dyDescent="0.25">
      <c r="A559" s="174">
        <v>734</v>
      </c>
      <c r="B559" s="175" t="s">
        <v>49362</v>
      </c>
      <c r="C559" s="174" t="s">
        <v>48801</v>
      </c>
      <c r="D559" s="180">
        <v>1723.95</v>
      </c>
    </row>
    <row r="560" spans="1:4" x14ac:dyDescent="0.25">
      <c r="A560" s="174">
        <v>39008</v>
      </c>
      <c r="B560" s="175" t="s">
        <v>49363</v>
      </c>
      <c r="C560" s="174" t="s">
        <v>48801</v>
      </c>
      <c r="D560" s="180">
        <v>58513.46</v>
      </c>
    </row>
    <row r="561" spans="1:4" x14ac:dyDescent="0.25">
      <c r="A561" s="174">
        <v>39009</v>
      </c>
      <c r="B561" s="175" t="s">
        <v>49364</v>
      </c>
      <c r="C561" s="174" t="s">
        <v>48801</v>
      </c>
      <c r="D561" s="180">
        <v>62689.919999999998</v>
      </c>
    </row>
    <row r="562" spans="1:4" ht="60" x14ac:dyDescent="0.25">
      <c r="A562" s="174">
        <v>10587</v>
      </c>
      <c r="B562" s="175" t="s">
        <v>49365</v>
      </c>
      <c r="C562" s="174" t="s">
        <v>48801</v>
      </c>
      <c r="D562" s="180">
        <v>3788.12</v>
      </c>
    </row>
    <row r="563" spans="1:4" ht="60" x14ac:dyDescent="0.25">
      <c r="A563" s="174">
        <v>759</v>
      </c>
      <c r="B563" s="175" t="s">
        <v>49366</v>
      </c>
      <c r="C563" s="174" t="s">
        <v>48801</v>
      </c>
      <c r="D563" s="180">
        <v>5446.57</v>
      </c>
    </row>
    <row r="564" spans="1:4" ht="60" x14ac:dyDescent="0.25">
      <c r="A564" s="174">
        <v>761</v>
      </c>
      <c r="B564" s="175" t="s">
        <v>49367</v>
      </c>
      <c r="C564" s="174" t="s">
        <v>48801</v>
      </c>
      <c r="D564" s="180">
        <v>9232.39</v>
      </c>
    </row>
    <row r="565" spans="1:4" ht="45" x14ac:dyDescent="0.25">
      <c r="A565" s="174">
        <v>750</v>
      </c>
      <c r="B565" s="175" t="s">
        <v>49368</v>
      </c>
      <c r="C565" s="174" t="s">
        <v>48801</v>
      </c>
      <c r="D565" s="180">
        <v>8765.42</v>
      </c>
    </row>
    <row r="566" spans="1:4" ht="60" x14ac:dyDescent="0.25">
      <c r="A566" s="174">
        <v>755</v>
      </c>
      <c r="B566" s="175" t="s">
        <v>49369</v>
      </c>
      <c r="C566" s="174" t="s">
        <v>48801</v>
      </c>
      <c r="D566" s="180">
        <v>35969.040000000001</v>
      </c>
    </row>
    <row r="567" spans="1:4" ht="60" x14ac:dyDescent="0.25">
      <c r="A567" s="174">
        <v>749</v>
      </c>
      <c r="B567" s="175" t="s">
        <v>49370</v>
      </c>
      <c r="C567" s="174" t="s">
        <v>48801</v>
      </c>
      <c r="D567" s="180">
        <v>13228.75</v>
      </c>
    </row>
    <row r="568" spans="1:4" ht="60" x14ac:dyDescent="0.25">
      <c r="A568" s="174">
        <v>756</v>
      </c>
      <c r="B568" s="175" t="s">
        <v>49371</v>
      </c>
      <c r="C568" s="174" t="s">
        <v>48801</v>
      </c>
      <c r="D568" s="180">
        <v>39229.06</v>
      </c>
    </row>
    <row r="569" spans="1:4" ht="45" x14ac:dyDescent="0.25">
      <c r="A569" s="174">
        <v>10588</v>
      </c>
      <c r="B569" s="175" t="s">
        <v>49372</v>
      </c>
      <c r="C569" s="174" t="s">
        <v>48801</v>
      </c>
      <c r="D569" s="180">
        <v>3932.55</v>
      </c>
    </row>
    <row r="570" spans="1:4" ht="45" x14ac:dyDescent="0.25">
      <c r="A570" s="174">
        <v>10592</v>
      </c>
      <c r="B570" s="175" t="s">
        <v>49373</v>
      </c>
      <c r="C570" s="174" t="s">
        <v>48801</v>
      </c>
      <c r="D570" s="180">
        <v>4750</v>
      </c>
    </row>
    <row r="571" spans="1:4" ht="45" x14ac:dyDescent="0.25">
      <c r="A571" s="174">
        <v>10589</v>
      </c>
      <c r="B571" s="175" t="s">
        <v>49374</v>
      </c>
      <c r="C571" s="174" t="s">
        <v>48801</v>
      </c>
      <c r="D571" s="174">
        <v>6381.32</v>
      </c>
    </row>
    <row r="572" spans="1:4" ht="45" x14ac:dyDescent="0.25">
      <c r="A572" s="174">
        <v>760</v>
      </c>
      <c r="B572" s="175" t="s">
        <v>49375</v>
      </c>
      <c r="C572" s="174" t="s">
        <v>48801</v>
      </c>
      <c r="D572" s="174">
        <v>35625</v>
      </c>
    </row>
    <row r="573" spans="1:4" ht="45" x14ac:dyDescent="0.25">
      <c r="A573" s="174">
        <v>751</v>
      </c>
      <c r="B573" s="175" t="s">
        <v>49376</v>
      </c>
      <c r="C573" s="174" t="s">
        <v>48801</v>
      </c>
      <c r="D573" s="174">
        <v>5610.93</v>
      </c>
    </row>
    <row r="574" spans="1:4" ht="45" x14ac:dyDescent="0.25">
      <c r="A574" s="174">
        <v>754</v>
      </c>
      <c r="B574" s="175" t="s">
        <v>49377</v>
      </c>
      <c r="C574" s="174" t="s">
        <v>48801</v>
      </c>
      <c r="D574" s="174">
        <v>8906.25</v>
      </c>
    </row>
    <row r="575" spans="1:4" ht="45" x14ac:dyDescent="0.25">
      <c r="A575" s="174">
        <v>757</v>
      </c>
      <c r="B575" s="175" t="s">
        <v>49378</v>
      </c>
      <c r="C575" s="174" t="s">
        <v>48801</v>
      </c>
      <c r="D575" s="174">
        <v>17812.5</v>
      </c>
    </row>
    <row r="576" spans="1:4" x14ac:dyDescent="0.25">
      <c r="A576" s="174">
        <v>44489</v>
      </c>
      <c r="B576" s="175" t="s">
        <v>49379</v>
      </c>
      <c r="C576" s="174" t="s">
        <v>48801</v>
      </c>
      <c r="D576" s="174">
        <v>243689.71</v>
      </c>
    </row>
    <row r="577" spans="1:4" ht="30" x14ac:dyDescent="0.25">
      <c r="A577" s="174">
        <v>39917</v>
      </c>
      <c r="B577" s="175" t="s">
        <v>49380</v>
      </c>
      <c r="C577" s="174" t="s">
        <v>48801</v>
      </c>
      <c r="D577" s="174">
        <v>89880.9</v>
      </c>
    </row>
    <row r="578" spans="1:4" x14ac:dyDescent="0.25">
      <c r="A578" s="174">
        <v>38167</v>
      </c>
      <c r="B578" s="175" t="s">
        <v>49381</v>
      </c>
      <c r="C578" s="174" t="s">
        <v>49218</v>
      </c>
      <c r="D578" s="174">
        <v>26.14</v>
      </c>
    </row>
    <row r="579" spans="1:4" x14ac:dyDescent="0.25">
      <c r="A579" s="174">
        <v>36145</v>
      </c>
      <c r="B579" s="175" t="s">
        <v>49382</v>
      </c>
      <c r="C579" s="174" t="s">
        <v>49218</v>
      </c>
      <c r="D579" s="174">
        <v>42.91</v>
      </c>
    </row>
    <row r="580" spans="1:4" x14ac:dyDescent="0.25">
      <c r="A580" s="174">
        <v>12893</v>
      </c>
      <c r="B580" s="175" t="s">
        <v>49383</v>
      </c>
      <c r="C580" s="174" t="s">
        <v>49218</v>
      </c>
      <c r="D580" s="174">
        <v>71.52</v>
      </c>
    </row>
    <row r="581" spans="1:4" x14ac:dyDescent="0.25">
      <c r="A581" s="174">
        <v>11685</v>
      </c>
      <c r="B581" s="175" t="s">
        <v>49384</v>
      </c>
      <c r="C581" s="174" t="s">
        <v>48801</v>
      </c>
      <c r="D581" s="174">
        <v>28.3</v>
      </c>
    </row>
    <row r="582" spans="1:4" x14ac:dyDescent="0.25">
      <c r="A582" s="174">
        <v>11680</v>
      </c>
      <c r="B582" s="175" t="s">
        <v>49385</v>
      </c>
      <c r="C582" s="174" t="s">
        <v>48801</v>
      </c>
      <c r="D582" s="174">
        <v>17.71</v>
      </c>
    </row>
    <row r="583" spans="1:4" x14ac:dyDescent="0.25">
      <c r="A583" s="174">
        <v>11679</v>
      </c>
      <c r="B583" s="175" t="s">
        <v>49386</v>
      </c>
      <c r="C583" s="174" t="s">
        <v>48801</v>
      </c>
      <c r="D583" s="174">
        <v>24.01</v>
      </c>
    </row>
    <row r="584" spans="1:4" x14ac:dyDescent="0.25">
      <c r="A584" s="174">
        <v>2512</v>
      </c>
      <c r="B584" s="175" t="s">
        <v>49387</v>
      </c>
      <c r="C584" s="174" t="s">
        <v>48801</v>
      </c>
      <c r="D584" s="174">
        <v>39</v>
      </c>
    </row>
    <row r="585" spans="1:4" x14ac:dyDescent="0.25">
      <c r="A585" s="174">
        <v>4374</v>
      </c>
      <c r="B585" s="175" t="s">
        <v>49388</v>
      </c>
      <c r="C585" s="174" t="s">
        <v>48801</v>
      </c>
      <c r="D585" s="174">
        <v>0.33</v>
      </c>
    </row>
    <row r="586" spans="1:4" ht="30" x14ac:dyDescent="0.25">
      <c r="A586" s="174">
        <v>7568</v>
      </c>
      <c r="B586" s="175" t="s">
        <v>49389</v>
      </c>
      <c r="C586" s="174" t="s">
        <v>48801</v>
      </c>
      <c r="D586" s="174">
        <v>0.55000000000000004</v>
      </c>
    </row>
    <row r="587" spans="1:4" ht="30" x14ac:dyDescent="0.25">
      <c r="A587" s="174">
        <v>7584</v>
      </c>
      <c r="B587" s="175" t="s">
        <v>49390</v>
      </c>
      <c r="C587" s="174" t="s">
        <v>48801</v>
      </c>
      <c r="D587" s="174">
        <v>0.84</v>
      </c>
    </row>
    <row r="588" spans="1:4" x14ac:dyDescent="0.25">
      <c r="A588" s="174">
        <v>11945</v>
      </c>
      <c r="B588" s="175" t="s">
        <v>49391</v>
      </c>
      <c r="C588" s="174" t="s">
        <v>48801</v>
      </c>
      <c r="D588" s="174">
        <v>0.05</v>
      </c>
    </row>
    <row r="589" spans="1:4" x14ac:dyDescent="0.25">
      <c r="A589" s="174">
        <v>11946</v>
      </c>
      <c r="B589" s="175" t="s">
        <v>49392</v>
      </c>
      <c r="C589" s="174" t="s">
        <v>48801</v>
      </c>
      <c r="D589" s="174">
        <v>0.06</v>
      </c>
    </row>
    <row r="590" spans="1:4" x14ac:dyDescent="0.25">
      <c r="A590" s="174">
        <v>4375</v>
      </c>
      <c r="B590" s="175" t="s">
        <v>49393</v>
      </c>
      <c r="C590" s="174" t="s">
        <v>48801</v>
      </c>
      <c r="D590" s="174">
        <v>0.09</v>
      </c>
    </row>
    <row r="591" spans="1:4" ht="30" x14ac:dyDescent="0.25">
      <c r="A591" s="174">
        <v>11950</v>
      </c>
      <c r="B591" s="175" t="s">
        <v>49394</v>
      </c>
      <c r="C591" s="174" t="s">
        <v>48801</v>
      </c>
      <c r="D591" s="174">
        <v>0.18</v>
      </c>
    </row>
    <row r="592" spans="1:4" x14ac:dyDescent="0.25">
      <c r="A592" s="174">
        <v>4376</v>
      </c>
      <c r="B592" s="175" t="s">
        <v>49395</v>
      </c>
      <c r="C592" s="174" t="s">
        <v>48801</v>
      </c>
      <c r="D592" s="174">
        <v>0.17</v>
      </c>
    </row>
    <row r="593" spans="1:4" ht="30" x14ac:dyDescent="0.25">
      <c r="A593" s="174">
        <v>7583</v>
      </c>
      <c r="B593" s="175" t="s">
        <v>49396</v>
      </c>
      <c r="C593" s="174" t="s">
        <v>48801</v>
      </c>
      <c r="D593" s="174">
        <v>0.37</v>
      </c>
    </row>
    <row r="594" spans="1:4" ht="30" x14ac:dyDescent="0.25">
      <c r="A594" s="174">
        <v>4350</v>
      </c>
      <c r="B594" s="175" t="s">
        <v>49397</v>
      </c>
      <c r="C594" s="174" t="s">
        <v>48801</v>
      </c>
      <c r="D594" s="174">
        <v>0.64</v>
      </c>
    </row>
    <row r="595" spans="1:4" x14ac:dyDescent="0.25">
      <c r="A595" s="174">
        <v>44400</v>
      </c>
      <c r="B595" s="175" t="s">
        <v>49398</v>
      </c>
      <c r="C595" s="174" t="s">
        <v>48801</v>
      </c>
      <c r="D595" s="174">
        <v>33.01</v>
      </c>
    </row>
    <row r="596" spans="1:4" ht="30" x14ac:dyDescent="0.25">
      <c r="A596" s="174">
        <v>39886</v>
      </c>
      <c r="B596" s="175" t="s">
        <v>49399</v>
      </c>
      <c r="C596" s="174" t="s">
        <v>48801</v>
      </c>
      <c r="D596" s="174">
        <v>5.97</v>
      </c>
    </row>
    <row r="597" spans="1:4" ht="30" x14ac:dyDescent="0.25">
      <c r="A597" s="174">
        <v>39887</v>
      </c>
      <c r="B597" s="175" t="s">
        <v>49400</v>
      </c>
      <c r="C597" s="174" t="s">
        <v>48801</v>
      </c>
      <c r="D597" s="174">
        <v>8.9600000000000009</v>
      </c>
    </row>
    <row r="598" spans="1:4" ht="30" x14ac:dyDescent="0.25">
      <c r="A598" s="174">
        <v>39888</v>
      </c>
      <c r="B598" s="175" t="s">
        <v>49401</v>
      </c>
      <c r="C598" s="174" t="s">
        <v>48801</v>
      </c>
      <c r="D598" s="174">
        <v>20.49</v>
      </c>
    </row>
    <row r="599" spans="1:4" ht="30" x14ac:dyDescent="0.25">
      <c r="A599" s="174">
        <v>39890</v>
      </c>
      <c r="B599" s="175" t="s">
        <v>49402</v>
      </c>
      <c r="C599" s="174" t="s">
        <v>48801</v>
      </c>
      <c r="D599" s="174">
        <v>34.979999999999997</v>
      </c>
    </row>
    <row r="600" spans="1:4" ht="30" x14ac:dyDescent="0.25">
      <c r="A600" s="174">
        <v>39891</v>
      </c>
      <c r="B600" s="175" t="s">
        <v>49403</v>
      </c>
      <c r="C600" s="174" t="s">
        <v>48801</v>
      </c>
      <c r="D600" s="174">
        <v>49.32</v>
      </c>
    </row>
    <row r="601" spans="1:4" ht="30" x14ac:dyDescent="0.25">
      <c r="A601" s="174">
        <v>39892</v>
      </c>
      <c r="B601" s="175" t="s">
        <v>49404</v>
      </c>
      <c r="C601" s="174" t="s">
        <v>48801</v>
      </c>
      <c r="D601" s="174">
        <v>153.72999999999999</v>
      </c>
    </row>
    <row r="602" spans="1:4" x14ac:dyDescent="0.25">
      <c r="A602" s="174">
        <v>790</v>
      </c>
      <c r="B602" s="175" t="s">
        <v>49405</v>
      </c>
      <c r="C602" s="174" t="s">
        <v>48801</v>
      </c>
      <c r="D602" s="174">
        <v>23.11</v>
      </c>
    </row>
    <row r="603" spans="1:4" x14ac:dyDescent="0.25">
      <c r="A603" s="174">
        <v>766</v>
      </c>
      <c r="B603" s="175" t="s">
        <v>49406</v>
      </c>
      <c r="C603" s="174" t="s">
        <v>48801</v>
      </c>
      <c r="D603" s="174">
        <v>23.11</v>
      </c>
    </row>
    <row r="604" spans="1:4" x14ac:dyDescent="0.25">
      <c r="A604" s="174">
        <v>791</v>
      </c>
      <c r="B604" s="175" t="s">
        <v>49407</v>
      </c>
      <c r="C604" s="174" t="s">
        <v>48801</v>
      </c>
      <c r="D604" s="174">
        <v>23.11</v>
      </c>
    </row>
    <row r="605" spans="1:4" x14ac:dyDescent="0.25">
      <c r="A605" s="174">
        <v>767</v>
      </c>
      <c r="B605" s="175" t="s">
        <v>49408</v>
      </c>
      <c r="C605" s="174" t="s">
        <v>48801</v>
      </c>
      <c r="D605" s="174">
        <v>23.11</v>
      </c>
    </row>
    <row r="606" spans="1:4" x14ac:dyDescent="0.25">
      <c r="A606" s="174">
        <v>768</v>
      </c>
      <c r="B606" s="175" t="s">
        <v>49409</v>
      </c>
      <c r="C606" s="174" t="s">
        <v>48801</v>
      </c>
      <c r="D606" s="174">
        <v>18.149999999999999</v>
      </c>
    </row>
    <row r="607" spans="1:4" x14ac:dyDescent="0.25">
      <c r="A607" s="174">
        <v>789</v>
      </c>
      <c r="B607" s="175" t="s">
        <v>49410</v>
      </c>
      <c r="C607" s="174" t="s">
        <v>48801</v>
      </c>
      <c r="D607" s="174">
        <v>17.760000000000002</v>
      </c>
    </row>
    <row r="608" spans="1:4" x14ac:dyDescent="0.25">
      <c r="A608" s="174">
        <v>769</v>
      </c>
      <c r="B608" s="175" t="s">
        <v>49411</v>
      </c>
      <c r="C608" s="174" t="s">
        <v>48801</v>
      </c>
      <c r="D608" s="174">
        <v>18.149999999999999</v>
      </c>
    </row>
    <row r="609" spans="1:4" x14ac:dyDescent="0.25">
      <c r="A609" s="174">
        <v>770</v>
      </c>
      <c r="B609" s="175" t="s">
        <v>49412</v>
      </c>
      <c r="C609" s="174" t="s">
        <v>48801</v>
      </c>
      <c r="D609" s="174">
        <v>6.4</v>
      </c>
    </row>
    <row r="610" spans="1:4" x14ac:dyDescent="0.25">
      <c r="A610" s="174">
        <v>12394</v>
      </c>
      <c r="B610" s="175" t="s">
        <v>49413</v>
      </c>
      <c r="C610" s="174" t="s">
        <v>48801</v>
      </c>
      <c r="D610" s="174">
        <v>6.4</v>
      </c>
    </row>
    <row r="611" spans="1:4" x14ac:dyDescent="0.25">
      <c r="A611" s="174">
        <v>764</v>
      </c>
      <c r="B611" s="175" t="s">
        <v>49414</v>
      </c>
      <c r="C611" s="174" t="s">
        <v>48801</v>
      </c>
      <c r="D611" s="174">
        <v>11.17</v>
      </c>
    </row>
    <row r="612" spans="1:4" x14ac:dyDescent="0.25">
      <c r="A612" s="174">
        <v>765</v>
      </c>
      <c r="B612" s="175" t="s">
        <v>49415</v>
      </c>
      <c r="C612" s="174" t="s">
        <v>48801</v>
      </c>
      <c r="D612" s="174">
        <v>11.17</v>
      </c>
    </row>
    <row r="613" spans="1:4" x14ac:dyDescent="0.25">
      <c r="A613" s="174">
        <v>787</v>
      </c>
      <c r="B613" s="175" t="s">
        <v>49416</v>
      </c>
      <c r="C613" s="174" t="s">
        <v>48801</v>
      </c>
      <c r="D613" s="174">
        <v>49.89</v>
      </c>
    </row>
    <row r="614" spans="1:4" x14ac:dyDescent="0.25">
      <c r="A614" s="174">
        <v>774</v>
      </c>
      <c r="B614" s="175" t="s">
        <v>49417</v>
      </c>
      <c r="C614" s="174" t="s">
        <v>48801</v>
      </c>
      <c r="D614" s="174">
        <v>49.89</v>
      </c>
    </row>
    <row r="615" spans="1:4" x14ac:dyDescent="0.25">
      <c r="A615" s="174">
        <v>773</v>
      </c>
      <c r="B615" s="175" t="s">
        <v>49418</v>
      </c>
      <c r="C615" s="174" t="s">
        <v>48801</v>
      </c>
      <c r="D615" s="174">
        <v>49.89</v>
      </c>
    </row>
    <row r="616" spans="1:4" x14ac:dyDescent="0.25">
      <c r="A616" s="174">
        <v>775</v>
      </c>
      <c r="B616" s="175" t="s">
        <v>49419</v>
      </c>
      <c r="C616" s="174" t="s">
        <v>48801</v>
      </c>
      <c r="D616" s="174">
        <v>49.89</v>
      </c>
    </row>
    <row r="617" spans="1:4" x14ac:dyDescent="0.25">
      <c r="A617" s="174">
        <v>788</v>
      </c>
      <c r="B617" s="175" t="s">
        <v>49420</v>
      </c>
      <c r="C617" s="174" t="s">
        <v>48801</v>
      </c>
      <c r="D617" s="174">
        <v>31.01</v>
      </c>
    </row>
    <row r="618" spans="1:4" x14ac:dyDescent="0.25">
      <c r="A618" s="174">
        <v>772</v>
      </c>
      <c r="B618" s="175" t="s">
        <v>49421</v>
      </c>
      <c r="C618" s="174" t="s">
        <v>48801</v>
      </c>
      <c r="D618" s="174">
        <v>31.01</v>
      </c>
    </row>
    <row r="619" spans="1:4" x14ac:dyDescent="0.25">
      <c r="A619" s="174">
        <v>771</v>
      </c>
      <c r="B619" s="175" t="s">
        <v>49422</v>
      </c>
      <c r="C619" s="174" t="s">
        <v>48801</v>
      </c>
      <c r="D619" s="174">
        <v>31.01</v>
      </c>
    </row>
    <row r="620" spans="1:4" x14ac:dyDescent="0.25">
      <c r="A620" s="174">
        <v>779</v>
      </c>
      <c r="B620" s="175" t="s">
        <v>49423</v>
      </c>
      <c r="C620" s="174" t="s">
        <v>48801</v>
      </c>
      <c r="D620" s="174">
        <v>7.71</v>
      </c>
    </row>
    <row r="621" spans="1:4" x14ac:dyDescent="0.25">
      <c r="A621" s="174">
        <v>776</v>
      </c>
      <c r="B621" s="175" t="s">
        <v>49424</v>
      </c>
      <c r="C621" s="174" t="s">
        <v>48801</v>
      </c>
      <c r="D621" s="174">
        <v>73.55</v>
      </c>
    </row>
    <row r="622" spans="1:4" x14ac:dyDescent="0.25">
      <c r="A622" s="174">
        <v>777</v>
      </c>
      <c r="B622" s="175" t="s">
        <v>49425</v>
      </c>
      <c r="C622" s="174" t="s">
        <v>48801</v>
      </c>
      <c r="D622" s="174">
        <v>71.5</v>
      </c>
    </row>
    <row r="623" spans="1:4" x14ac:dyDescent="0.25">
      <c r="A623" s="174">
        <v>780</v>
      </c>
      <c r="B623" s="175" t="s">
        <v>49426</v>
      </c>
      <c r="C623" s="174" t="s">
        <v>48801</v>
      </c>
      <c r="D623" s="174">
        <v>71.86</v>
      </c>
    </row>
    <row r="624" spans="1:4" x14ac:dyDescent="0.25">
      <c r="A624" s="174">
        <v>778</v>
      </c>
      <c r="B624" s="175" t="s">
        <v>49427</v>
      </c>
      <c r="C624" s="174" t="s">
        <v>48801</v>
      </c>
      <c r="D624" s="174">
        <v>73.55</v>
      </c>
    </row>
    <row r="625" spans="1:4" x14ac:dyDescent="0.25">
      <c r="A625" s="174">
        <v>781</v>
      </c>
      <c r="B625" s="175" t="s">
        <v>49428</v>
      </c>
      <c r="C625" s="174" t="s">
        <v>48801</v>
      </c>
      <c r="D625" s="174">
        <v>135.9</v>
      </c>
    </row>
    <row r="626" spans="1:4" x14ac:dyDescent="0.25">
      <c r="A626" s="174">
        <v>786</v>
      </c>
      <c r="B626" s="175" t="s">
        <v>49429</v>
      </c>
      <c r="C626" s="174" t="s">
        <v>48801</v>
      </c>
      <c r="D626" s="174">
        <v>135.9</v>
      </c>
    </row>
    <row r="627" spans="1:4" x14ac:dyDescent="0.25">
      <c r="A627" s="174">
        <v>782</v>
      </c>
      <c r="B627" s="175" t="s">
        <v>49430</v>
      </c>
      <c r="C627" s="174" t="s">
        <v>48801</v>
      </c>
      <c r="D627" s="174">
        <v>135.9</v>
      </c>
    </row>
    <row r="628" spans="1:4" x14ac:dyDescent="0.25">
      <c r="A628" s="174">
        <v>783</v>
      </c>
      <c r="B628" s="175" t="s">
        <v>49431</v>
      </c>
      <c r="C628" s="174" t="s">
        <v>48801</v>
      </c>
      <c r="D628" s="174">
        <v>371.95</v>
      </c>
    </row>
    <row r="629" spans="1:4" x14ac:dyDescent="0.25">
      <c r="A629" s="174">
        <v>785</v>
      </c>
      <c r="B629" s="175" t="s">
        <v>49432</v>
      </c>
      <c r="C629" s="174" t="s">
        <v>48801</v>
      </c>
      <c r="D629" s="174">
        <v>393</v>
      </c>
    </row>
    <row r="630" spans="1:4" x14ac:dyDescent="0.25">
      <c r="A630" s="174">
        <v>784</v>
      </c>
      <c r="B630" s="175" t="s">
        <v>49433</v>
      </c>
      <c r="C630" s="174" t="s">
        <v>48801</v>
      </c>
      <c r="D630" s="174">
        <v>421.59</v>
      </c>
    </row>
    <row r="631" spans="1:4" ht="30" x14ac:dyDescent="0.25">
      <c r="A631" s="174">
        <v>828</v>
      </c>
      <c r="B631" s="175" t="s">
        <v>49434</v>
      </c>
      <c r="C631" s="174" t="s">
        <v>48801</v>
      </c>
      <c r="D631" s="174">
        <v>0.56999999999999995</v>
      </c>
    </row>
    <row r="632" spans="1:4" ht="30" x14ac:dyDescent="0.25">
      <c r="A632" s="174">
        <v>829</v>
      </c>
      <c r="B632" s="175" t="s">
        <v>49435</v>
      </c>
      <c r="C632" s="174" t="s">
        <v>48801</v>
      </c>
      <c r="D632" s="174">
        <v>0.91</v>
      </c>
    </row>
    <row r="633" spans="1:4" ht="30" x14ac:dyDescent="0.25">
      <c r="A633" s="174">
        <v>812</v>
      </c>
      <c r="B633" s="175" t="s">
        <v>49436</v>
      </c>
      <c r="C633" s="174" t="s">
        <v>48801</v>
      </c>
      <c r="D633" s="174">
        <v>2.02</v>
      </c>
    </row>
    <row r="634" spans="1:4" ht="30" x14ac:dyDescent="0.25">
      <c r="A634" s="174">
        <v>819</v>
      </c>
      <c r="B634" s="175" t="s">
        <v>49437</v>
      </c>
      <c r="C634" s="174" t="s">
        <v>48801</v>
      </c>
      <c r="D634" s="174">
        <v>3.5</v>
      </c>
    </row>
    <row r="635" spans="1:4" ht="30" x14ac:dyDescent="0.25">
      <c r="A635" s="174">
        <v>818</v>
      </c>
      <c r="B635" s="175" t="s">
        <v>49438</v>
      </c>
      <c r="C635" s="174" t="s">
        <v>48801</v>
      </c>
      <c r="D635" s="174">
        <v>6.53</v>
      </c>
    </row>
    <row r="636" spans="1:4" ht="30" x14ac:dyDescent="0.25">
      <c r="A636" s="174">
        <v>832</v>
      </c>
      <c r="B636" s="175" t="s">
        <v>49439</v>
      </c>
      <c r="C636" s="174" t="s">
        <v>48801</v>
      </c>
      <c r="D636" s="174">
        <v>2.7</v>
      </c>
    </row>
    <row r="637" spans="1:4" ht="30" x14ac:dyDescent="0.25">
      <c r="A637" s="174">
        <v>834</v>
      </c>
      <c r="B637" s="175" t="s">
        <v>49440</v>
      </c>
      <c r="C637" s="174" t="s">
        <v>48801</v>
      </c>
      <c r="D637" s="174">
        <v>3.49</v>
      </c>
    </row>
    <row r="638" spans="1:4" ht="30" x14ac:dyDescent="0.25">
      <c r="A638" s="174">
        <v>813</v>
      </c>
      <c r="B638" s="175" t="s">
        <v>49441</v>
      </c>
      <c r="C638" s="174" t="s">
        <v>48801</v>
      </c>
      <c r="D638" s="174">
        <v>4.0599999999999996</v>
      </c>
    </row>
    <row r="639" spans="1:4" ht="30" x14ac:dyDescent="0.25">
      <c r="A639" s="174">
        <v>820</v>
      </c>
      <c r="B639" s="175" t="s">
        <v>49442</v>
      </c>
      <c r="C639" s="174" t="s">
        <v>48801</v>
      </c>
      <c r="D639" s="174">
        <v>5.47</v>
      </c>
    </row>
    <row r="640" spans="1:4" ht="30" x14ac:dyDescent="0.25">
      <c r="A640" s="174">
        <v>816</v>
      </c>
      <c r="B640" s="175" t="s">
        <v>49443</v>
      </c>
      <c r="C640" s="174" t="s">
        <v>48801</v>
      </c>
      <c r="D640" s="174">
        <v>9.75</v>
      </c>
    </row>
    <row r="641" spans="1:4" ht="30" x14ac:dyDescent="0.25">
      <c r="A641" s="174">
        <v>814</v>
      </c>
      <c r="B641" s="175" t="s">
        <v>49444</v>
      </c>
      <c r="C641" s="174" t="s">
        <v>48801</v>
      </c>
      <c r="D641" s="174">
        <v>12.11</v>
      </c>
    </row>
    <row r="642" spans="1:4" ht="30" x14ac:dyDescent="0.25">
      <c r="A642" s="174">
        <v>822</v>
      </c>
      <c r="B642" s="175" t="s">
        <v>49445</v>
      </c>
      <c r="C642" s="174" t="s">
        <v>48801</v>
      </c>
      <c r="D642" s="174">
        <v>15.81</v>
      </c>
    </row>
    <row r="643" spans="1:4" ht="30" x14ac:dyDescent="0.25">
      <c r="A643" s="174">
        <v>821</v>
      </c>
      <c r="B643" s="175" t="s">
        <v>49446</v>
      </c>
      <c r="C643" s="174" t="s">
        <v>48801</v>
      </c>
      <c r="D643" s="174">
        <v>18.09</v>
      </c>
    </row>
    <row r="644" spans="1:4" x14ac:dyDescent="0.25">
      <c r="A644" s="174">
        <v>20086</v>
      </c>
      <c r="B644" s="175" t="s">
        <v>49447</v>
      </c>
      <c r="C644" s="174" t="s">
        <v>48801</v>
      </c>
      <c r="D644" s="174">
        <v>3.32</v>
      </c>
    </row>
    <row r="645" spans="1:4" ht="30" x14ac:dyDescent="0.25">
      <c r="A645" s="174">
        <v>39191</v>
      </c>
      <c r="B645" s="175" t="s">
        <v>49448</v>
      </c>
      <c r="C645" s="174" t="s">
        <v>48801</v>
      </c>
      <c r="D645" s="174">
        <v>21.05</v>
      </c>
    </row>
    <row r="646" spans="1:4" x14ac:dyDescent="0.25">
      <c r="A646" s="174">
        <v>39190</v>
      </c>
      <c r="B646" s="175" t="s">
        <v>49449</v>
      </c>
      <c r="C646" s="174" t="s">
        <v>48801</v>
      </c>
      <c r="D646" s="174">
        <v>21.99</v>
      </c>
    </row>
    <row r="647" spans="1:4" x14ac:dyDescent="0.25">
      <c r="A647" s="174">
        <v>39189</v>
      </c>
      <c r="B647" s="175" t="s">
        <v>49450</v>
      </c>
      <c r="C647" s="174" t="s">
        <v>48801</v>
      </c>
      <c r="D647" s="174">
        <v>23.27</v>
      </c>
    </row>
    <row r="648" spans="1:4" x14ac:dyDescent="0.25">
      <c r="A648" s="174">
        <v>39186</v>
      </c>
      <c r="B648" s="175" t="s">
        <v>49451</v>
      </c>
      <c r="C648" s="174" t="s">
        <v>48801</v>
      </c>
      <c r="D648" s="174">
        <v>20.82</v>
      </c>
    </row>
    <row r="649" spans="1:4" x14ac:dyDescent="0.25">
      <c r="A649" s="174">
        <v>39188</v>
      </c>
      <c r="B649" s="175" t="s">
        <v>49452</v>
      </c>
      <c r="C649" s="174" t="s">
        <v>48801</v>
      </c>
      <c r="D649" s="174">
        <v>17.13</v>
      </c>
    </row>
    <row r="650" spans="1:4" x14ac:dyDescent="0.25">
      <c r="A650" s="174">
        <v>39187</v>
      </c>
      <c r="B650" s="175" t="s">
        <v>49453</v>
      </c>
      <c r="C650" s="174" t="s">
        <v>48801</v>
      </c>
      <c r="D650" s="174">
        <v>17.95</v>
      </c>
    </row>
    <row r="651" spans="1:4" x14ac:dyDescent="0.25">
      <c r="A651" s="174">
        <v>39184</v>
      </c>
      <c r="B651" s="175" t="s">
        <v>49454</v>
      </c>
      <c r="C651" s="174" t="s">
        <v>48801</v>
      </c>
      <c r="D651" s="174">
        <v>6.75</v>
      </c>
    </row>
    <row r="652" spans="1:4" x14ac:dyDescent="0.25">
      <c r="A652" s="174">
        <v>39185</v>
      </c>
      <c r="B652" s="175" t="s">
        <v>49455</v>
      </c>
      <c r="C652" s="174" t="s">
        <v>48801</v>
      </c>
      <c r="D652" s="174">
        <v>6.16</v>
      </c>
    </row>
    <row r="653" spans="1:4" ht="30" x14ac:dyDescent="0.25">
      <c r="A653" s="174">
        <v>39198</v>
      </c>
      <c r="B653" s="175" t="s">
        <v>49456</v>
      </c>
      <c r="C653" s="174" t="s">
        <v>48801</v>
      </c>
      <c r="D653" s="174">
        <v>69.05</v>
      </c>
    </row>
    <row r="654" spans="1:4" ht="30" x14ac:dyDescent="0.25">
      <c r="A654" s="174">
        <v>39197</v>
      </c>
      <c r="B654" s="175" t="s">
        <v>49457</v>
      </c>
      <c r="C654" s="174" t="s">
        <v>48801</v>
      </c>
      <c r="D654" s="174">
        <v>72.13</v>
      </c>
    </row>
    <row r="655" spans="1:4" x14ac:dyDescent="0.25">
      <c r="A655" s="174">
        <v>39196</v>
      </c>
      <c r="B655" s="175" t="s">
        <v>49458</v>
      </c>
      <c r="C655" s="174" t="s">
        <v>48801</v>
      </c>
      <c r="D655" s="174">
        <v>74.38</v>
      </c>
    </row>
    <row r="656" spans="1:4" x14ac:dyDescent="0.25">
      <c r="A656" s="174">
        <v>39199</v>
      </c>
      <c r="B656" s="175" t="s">
        <v>49459</v>
      </c>
      <c r="C656" s="174" t="s">
        <v>48801</v>
      </c>
      <c r="D656" s="174">
        <v>66.45</v>
      </c>
    </row>
    <row r="657" spans="1:4" x14ac:dyDescent="0.25">
      <c r="A657" s="174">
        <v>39195</v>
      </c>
      <c r="B657" s="175" t="s">
        <v>49460</v>
      </c>
      <c r="C657" s="174" t="s">
        <v>48801</v>
      </c>
      <c r="D657" s="174">
        <v>38.35</v>
      </c>
    </row>
    <row r="658" spans="1:4" x14ac:dyDescent="0.25">
      <c r="A658" s="174">
        <v>39194</v>
      </c>
      <c r="B658" s="175" t="s">
        <v>49461</v>
      </c>
      <c r="C658" s="174" t="s">
        <v>48801</v>
      </c>
      <c r="D658" s="174">
        <v>41.04</v>
      </c>
    </row>
    <row r="659" spans="1:4" x14ac:dyDescent="0.25">
      <c r="A659" s="174">
        <v>39193</v>
      </c>
      <c r="B659" s="175" t="s">
        <v>49462</v>
      </c>
      <c r="C659" s="174" t="s">
        <v>48801</v>
      </c>
      <c r="D659" s="174">
        <v>44.98</v>
      </c>
    </row>
    <row r="660" spans="1:4" x14ac:dyDescent="0.25">
      <c r="A660" s="174">
        <v>39192</v>
      </c>
      <c r="B660" s="175" t="s">
        <v>49463</v>
      </c>
      <c r="C660" s="174" t="s">
        <v>48801</v>
      </c>
      <c r="D660" s="174">
        <v>46.79</v>
      </c>
    </row>
    <row r="661" spans="1:4" x14ac:dyDescent="0.25">
      <c r="A661" s="174">
        <v>39920</v>
      </c>
      <c r="B661" s="175" t="s">
        <v>49464</v>
      </c>
      <c r="C661" s="174" t="s">
        <v>48801</v>
      </c>
      <c r="D661" s="174">
        <v>5.66</v>
      </c>
    </row>
    <row r="662" spans="1:4" x14ac:dyDescent="0.25">
      <c r="A662" s="174">
        <v>39201</v>
      </c>
      <c r="B662" s="175" t="s">
        <v>49465</v>
      </c>
      <c r="C662" s="174" t="s">
        <v>48801</v>
      </c>
      <c r="D662" s="174">
        <v>82.55</v>
      </c>
    </row>
    <row r="663" spans="1:4" x14ac:dyDescent="0.25">
      <c r="A663" s="174">
        <v>39200</v>
      </c>
      <c r="B663" s="175" t="s">
        <v>49466</v>
      </c>
      <c r="C663" s="174" t="s">
        <v>48801</v>
      </c>
      <c r="D663" s="174">
        <v>83.22</v>
      </c>
    </row>
    <row r="664" spans="1:4" x14ac:dyDescent="0.25">
      <c r="A664" s="174">
        <v>39203</v>
      </c>
      <c r="B664" s="175" t="s">
        <v>49467</v>
      </c>
      <c r="C664" s="174" t="s">
        <v>48801</v>
      </c>
      <c r="D664" s="174">
        <v>67.19</v>
      </c>
    </row>
    <row r="665" spans="1:4" x14ac:dyDescent="0.25">
      <c r="A665" s="174">
        <v>39202</v>
      </c>
      <c r="B665" s="175" t="s">
        <v>49468</v>
      </c>
      <c r="C665" s="174" t="s">
        <v>48801</v>
      </c>
      <c r="D665" s="174">
        <v>78.930000000000007</v>
      </c>
    </row>
    <row r="666" spans="1:4" x14ac:dyDescent="0.25">
      <c r="A666" s="174">
        <v>39205</v>
      </c>
      <c r="B666" s="175" t="s">
        <v>49469</v>
      </c>
      <c r="C666" s="174" t="s">
        <v>48801</v>
      </c>
      <c r="D666" s="174">
        <v>131.69</v>
      </c>
    </row>
    <row r="667" spans="1:4" x14ac:dyDescent="0.25">
      <c r="A667" s="174">
        <v>39204</v>
      </c>
      <c r="B667" s="175" t="s">
        <v>49470</v>
      </c>
      <c r="C667" s="174" t="s">
        <v>48801</v>
      </c>
      <c r="D667" s="174">
        <v>134.87</v>
      </c>
    </row>
    <row r="668" spans="1:4" x14ac:dyDescent="0.25">
      <c r="A668" s="174">
        <v>39206</v>
      </c>
      <c r="B668" s="175" t="s">
        <v>49471</v>
      </c>
      <c r="C668" s="174" t="s">
        <v>48801</v>
      </c>
      <c r="D668" s="174">
        <v>127.95</v>
      </c>
    </row>
    <row r="669" spans="1:4" x14ac:dyDescent="0.25">
      <c r="A669" s="174">
        <v>798</v>
      </c>
      <c r="B669" s="175" t="s">
        <v>49472</v>
      </c>
      <c r="C669" s="174" t="s">
        <v>48801</v>
      </c>
      <c r="D669" s="174">
        <v>1.1200000000000001</v>
      </c>
    </row>
    <row r="670" spans="1:4" x14ac:dyDescent="0.25">
      <c r="A670" s="174">
        <v>797</v>
      </c>
      <c r="B670" s="175" t="s">
        <v>49473</v>
      </c>
      <c r="C670" s="174" t="s">
        <v>48801</v>
      </c>
      <c r="D670" s="174">
        <v>8.19</v>
      </c>
    </row>
    <row r="671" spans="1:4" x14ac:dyDescent="0.25">
      <c r="A671" s="174">
        <v>796</v>
      </c>
      <c r="B671" s="175" t="s">
        <v>49474</v>
      </c>
      <c r="C671" s="174" t="s">
        <v>48801</v>
      </c>
      <c r="D671" s="174">
        <v>6.95</v>
      </c>
    </row>
    <row r="672" spans="1:4" x14ac:dyDescent="0.25">
      <c r="A672" s="174">
        <v>799</v>
      </c>
      <c r="B672" s="175" t="s">
        <v>49475</v>
      </c>
      <c r="C672" s="174" t="s">
        <v>48801</v>
      </c>
      <c r="D672" s="174">
        <v>3.36</v>
      </c>
    </row>
    <row r="673" spans="1:4" x14ac:dyDescent="0.25">
      <c r="A673" s="174">
        <v>792</v>
      </c>
      <c r="B673" s="175" t="s">
        <v>49476</v>
      </c>
      <c r="C673" s="174" t="s">
        <v>48801</v>
      </c>
      <c r="D673" s="174">
        <v>3.26</v>
      </c>
    </row>
    <row r="674" spans="1:4" x14ac:dyDescent="0.25">
      <c r="A674" s="174">
        <v>38001</v>
      </c>
      <c r="B674" s="175" t="s">
        <v>49477</v>
      </c>
      <c r="C674" s="174" t="s">
        <v>48801</v>
      </c>
      <c r="D674" s="174">
        <v>1.22</v>
      </c>
    </row>
    <row r="675" spans="1:4" x14ac:dyDescent="0.25">
      <c r="A675" s="174">
        <v>38002</v>
      </c>
      <c r="B675" s="175" t="s">
        <v>49478</v>
      </c>
      <c r="C675" s="174" t="s">
        <v>48801</v>
      </c>
      <c r="D675" s="174">
        <v>4.26</v>
      </c>
    </row>
    <row r="676" spans="1:4" x14ac:dyDescent="0.25">
      <c r="A676" s="174">
        <v>38003</v>
      </c>
      <c r="B676" s="175" t="s">
        <v>49479</v>
      </c>
      <c r="C676" s="174" t="s">
        <v>48801</v>
      </c>
      <c r="D676" s="174">
        <v>29.11</v>
      </c>
    </row>
    <row r="677" spans="1:4" x14ac:dyDescent="0.25">
      <c r="A677" s="174">
        <v>38004</v>
      </c>
      <c r="B677" s="175" t="s">
        <v>49480</v>
      </c>
      <c r="C677" s="174" t="s">
        <v>48801</v>
      </c>
      <c r="D677" s="174">
        <v>33.47</v>
      </c>
    </row>
    <row r="678" spans="1:4" x14ac:dyDescent="0.25">
      <c r="A678" s="174">
        <v>44263</v>
      </c>
      <c r="B678" s="175" t="s">
        <v>49481</v>
      </c>
      <c r="C678" s="174" t="s">
        <v>48801</v>
      </c>
      <c r="D678" s="174">
        <v>60.1</v>
      </c>
    </row>
    <row r="679" spans="1:4" x14ac:dyDescent="0.25">
      <c r="A679" s="174">
        <v>36327</v>
      </c>
      <c r="B679" s="175" t="s">
        <v>49482</v>
      </c>
      <c r="C679" s="174" t="s">
        <v>48801</v>
      </c>
      <c r="D679" s="174">
        <v>3.75</v>
      </c>
    </row>
    <row r="680" spans="1:4" x14ac:dyDescent="0.25">
      <c r="A680" s="174">
        <v>38992</v>
      </c>
      <c r="B680" s="175" t="s">
        <v>49483</v>
      </c>
      <c r="C680" s="174" t="s">
        <v>48801</v>
      </c>
      <c r="D680" s="174">
        <v>4.5599999999999996</v>
      </c>
    </row>
    <row r="681" spans="1:4" x14ac:dyDescent="0.25">
      <c r="A681" s="174">
        <v>38993</v>
      </c>
      <c r="B681" s="175" t="s">
        <v>49484</v>
      </c>
      <c r="C681" s="174" t="s">
        <v>48801</v>
      </c>
      <c r="D681" s="174">
        <v>11.85</v>
      </c>
    </row>
    <row r="682" spans="1:4" x14ac:dyDescent="0.25">
      <c r="A682" s="174">
        <v>44175</v>
      </c>
      <c r="B682" s="175" t="s">
        <v>49485</v>
      </c>
      <c r="C682" s="174" t="s">
        <v>48801</v>
      </c>
      <c r="D682" s="174">
        <v>20.68</v>
      </c>
    </row>
    <row r="683" spans="1:4" x14ac:dyDescent="0.25">
      <c r="A683" s="174">
        <v>44177</v>
      </c>
      <c r="B683" s="175" t="s">
        <v>49486</v>
      </c>
      <c r="C683" s="174" t="s">
        <v>48801</v>
      </c>
      <c r="D683" s="174">
        <v>15.45</v>
      </c>
    </row>
    <row r="684" spans="1:4" x14ac:dyDescent="0.25">
      <c r="A684" s="174">
        <v>38418</v>
      </c>
      <c r="B684" s="175" t="s">
        <v>49487</v>
      </c>
      <c r="C684" s="174" t="s">
        <v>48801</v>
      </c>
      <c r="D684" s="174">
        <v>5.71</v>
      </c>
    </row>
    <row r="685" spans="1:4" x14ac:dyDescent="0.25">
      <c r="A685" s="174">
        <v>39178</v>
      </c>
      <c r="B685" s="175" t="s">
        <v>49488</v>
      </c>
      <c r="C685" s="174" t="s">
        <v>48801</v>
      </c>
      <c r="D685" s="174">
        <v>2.27</v>
      </c>
    </row>
    <row r="686" spans="1:4" x14ac:dyDescent="0.25">
      <c r="A686" s="174">
        <v>39177</v>
      </c>
      <c r="B686" s="175" t="s">
        <v>49489</v>
      </c>
      <c r="C686" s="174" t="s">
        <v>48801</v>
      </c>
      <c r="D686" s="174">
        <v>2.06</v>
      </c>
    </row>
    <row r="687" spans="1:4" x14ac:dyDescent="0.25">
      <c r="A687" s="174">
        <v>39174</v>
      </c>
      <c r="B687" s="175" t="s">
        <v>49490</v>
      </c>
      <c r="C687" s="174" t="s">
        <v>48801</v>
      </c>
      <c r="D687" s="174">
        <v>1.03</v>
      </c>
    </row>
    <row r="688" spans="1:4" x14ac:dyDescent="0.25">
      <c r="A688" s="174">
        <v>39176</v>
      </c>
      <c r="B688" s="175" t="s">
        <v>49491</v>
      </c>
      <c r="C688" s="174" t="s">
        <v>48801</v>
      </c>
      <c r="D688" s="174">
        <v>1.35</v>
      </c>
    </row>
    <row r="689" spans="1:4" x14ac:dyDescent="0.25">
      <c r="A689" s="174">
        <v>39180</v>
      </c>
      <c r="B689" s="175" t="s">
        <v>49492</v>
      </c>
      <c r="C689" s="174" t="s">
        <v>48801</v>
      </c>
      <c r="D689" s="174">
        <v>6.18</v>
      </c>
    </row>
    <row r="690" spans="1:4" x14ac:dyDescent="0.25">
      <c r="A690" s="174">
        <v>39179</v>
      </c>
      <c r="B690" s="175" t="s">
        <v>49493</v>
      </c>
      <c r="C690" s="174" t="s">
        <v>48801</v>
      </c>
      <c r="D690" s="174">
        <v>5.47</v>
      </c>
    </row>
    <row r="691" spans="1:4" x14ac:dyDescent="0.25">
      <c r="A691" s="174">
        <v>39175</v>
      </c>
      <c r="B691" s="175" t="s">
        <v>49494</v>
      </c>
      <c r="C691" s="174" t="s">
        <v>48801</v>
      </c>
      <c r="D691" s="174">
        <v>1.25</v>
      </c>
    </row>
    <row r="692" spans="1:4" x14ac:dyDescent="0.25">
      <c r="A692" s="174">
        <v>39217</v>
      </c>
      <c r="B692" s="175" t="s">
        <v>49495</v>
      </c>
      <c r="C692" s="174" t="s">
        <v>48801</v>
      </c>
      <c r="D692" s="174">
        <v>0.97</v>
      </c>
    </row>
    <row r="693" spans="1:4" x14ac:dyDescent="0.25">
      <c r="A693" s="174">
        <v>39181</v>
      </c>
      <c r="B693" s="175" t="s">
        <v>49496</v>
      </c>
      <c r="C693" s="174" t="s">
        <v>48801</v>
      </c>
      <c r="D693" s="174">
        <v>8.2899999999999991</v>
      </c>
    </row>
    <row r="694" spans="1:4" x14ac:dyDescent="0.25">
      <c r="A694" s="174">
        <v>39182</v>
      </c>
      <c r="B694" s="175" t="s">
        <v>49497</v>
      </c>
      <c r="C694" s="174" t="s">
        <v>48801</v>
      </c>
      <c r="D694" s="174">
        <v>11.65</v>
      </c>
    </row>
    <row r="695" spans="1:4" ht="30" x14ac:dyDescent="0.25">
      <c r="A695" s="174">
        <v>12616</v>
      </c>
      <c r="B695" s="175" t="s">
        <v>49498</v>
      </c>
      <c r="C695" s="174" t="s">
        <v>48801</v>
      </c>
      <c r="D695" s="174">
        <v>17.62</v>
      </c>
    </row>
    <row r="696" spans="1:4" ht="45" x14ac:dyDescent="0.25">
      <c r="A696" s="174">
        <v>1049</v>
      </c>
      <c r="B696" s="175" t="s">
        <v>49499</v>
      </c>
      <c r="C696" s="174" t="s">
        <v>48801</v>
      </c>
      <c r="D696" s="174">
        <v>9.75</v>
      </c>
    </row>
    <row r="697" spans="1:4" ht="45" x14ac:dyDescent="0.25">
      <c r="A697" s="174">
        <v>1099</v>
      </c>
      <c r="B697" s="175" t="s">
        <v>49500</v>
      </c>
      <c r="C697" s="174" t="s">
        <v>48801</v>
      </c>
      <c r="D697" s="174">
        <v>7.46</v>
      </c>
    </row>
    <row r="698" spans="1:4" ht="45" x14ac:dyDescent="0.25">
      <c r="A698" s="174">
        <v>39678</v>
      </c>
      <c r="B698" s="175" t="s">
        <v>49501</v>
      </c>
      <c r="C698" s="174" t="s">
        <v>48801</v>
      </c>
      <c r="D698" s="174">
        <v>3.01</v>
      </c>
    </row>
    <row r="699" spans="1:4" ht="45" x14ac:dyDescent="0.25">
      <c r="A699" s="174">
        <v>1050</v>
      </c>
      <c r="B699" s="175" t="s">
        <v>49502</v>
      </c>
      <c r="C699" s="174" t="s">
        <v>48801</v>
      </c>
      <c r="D699" s="174">
        <v>5.0999999999999996</v>
      </c>
    </row>
    <row r="700" spans="1:4" ht="45" x14ac:dyDescent="0.25">
      <c r="A700" s="174">
        <v>1101</v>
      </c>
      <c r="B700" s="175" t="s">
        <v>49503</v>
      </c>
      <c r="C700" s="174" t="s">
        <v>48801</v>
      </c>
      <c r="D700" s="174">
        <v>32.18</v>
      </c>
    </row>
    <row r="701" spans="1:4" ht="45" x14ac:dyDescent="0.25">
      <c r="A701" s="174">
        <v>1100</v>
      </c>
      <c r="B701" s="175" t="s">
        <v>49504</v>
      </c>
      <c r="C701" s="174" t="s">
        <v>48801</v>
      </c>
      <c r="D701" s="174">
        <v>16.600000000000001</v>
      </c>
    </row>
    <row r="702" spans="1:4" ht="45" x14ac:dyDescent="0.25">
      <c r="A702" s="174">
        <v>39679</v>
      </c>
      <c r="B702" s="175" t="s">
        <v>49505</v>
      </c>
      <c r="C702" s="174" t="s">
        <v>48801</v>
      </c>
      <c r="D702" s="174">
        <v>64.13</v>
      </c>
    </row>
    <row r="703" spans="1:4" ht="45" x14ac:dyDescent="0.25">
      <c r="A703" s="174">
        <v>1098</v>
      </c>
      <c r="B703" s="175" t="s">
        <v>49506</v>
      </c>
      <c r="C703" s="174" t="s">
        <v>48801</v>
      </c>
      <c r="D703" s="174">
        <v>3.98</v>
      </c>
    </row>
    <row r="704" spans="1:4" ht="45" x14ac:dyDescent="0.25">
      <c r="A704" s="174">
        <v>1102</v>
      </c>
      <c r="B704" s="175" t="s">
        <v>49507</v>
      </c>
      <c r="C704" s="174" t="s">
        <v>48801</v>
      </c>
      <c r="D704" s="174">
        <v>47.98</v>
      </c>
    </row>
    <row r="705" spans="1:4" ht="45" x14ac:dyDescent="0.25">
      <c r="A705" s="174">
        <v>1051</v>
      </c>
      <c r="B705" s="175" t="s">
        <v>49508</v>
      </c>
      <c r="C705" s="174" t="s">
        <v>48801</v>
      </c>
      <c r="D705" s="174">
        <v>69.75</v>
      </c>
    </row>
    <row r="706" spans="1:4" x14ac:dyDescent="0.25">
      <c r="A706" s="174">
        <v>37399</v>
      </c>
      <c r="B706" s="175" t="s">
        <v>49509</v>
      </c>
      <c r="C706" s="174" t="s">
        <v>48801</v>
      </c>
      <c r="D706" s="174">
        <v>31.25</v>
      </c>
    </row>
    <row r="707" spans="1:4" x14ac:dyDescent="0.25">
      <c r="A707" s="174">
        <v>43834</v>
      </c>
      <c r="B707" s="175" t="s">
        <v>49510</v>
      </c>
      <c r="C707" s="174" t="s">
        <v>48845</v>
      </c>
      <c r="D707" s="174">
        <v>21.94</v>
      </c>
    </row>
    <row r="708" spans="1:4" x14ac:dyDescent="0.25">
      <c r="A708" s="174">
        <v>43835</v>
      </c>
      <c r="B708" s="175" t="s">
        <v>49511</v>
      </c>
      <c r="C708" s="174" t="s">
        <v>48845</v>
      </c>
      <c r="D708" s="174">
        <v>1.96</v>
      </c>
    </row>
    <row r="709" spans="1:4" x14ac:dyDescent="0.25">
      <c r="A709" s="174">
        <v>43833</v>
      </c>
      <c r="B709" s="175" t="s">
        <v>49512</v>
      </c>
      <c r="C709" s="174" t="s">
        <v>48845</v>
      </c>
      <c r="D709" s="174">
        <v>2.04</v>
      </c>
    </row>
    <row r="710" spans="1:4" ht="30" x14ac:dyDescent="0.25">
      <c r="A710" s="174">
        <v>41955</v>
      </c>
      <c r="B710" s="175" t="s">
        <v>49513</v>
      </c>
      <c r="C710" s="174" t="s">
        <v>48849</v>
      </c>
      <c r="D710" s="174">
        <v>66.94</v>
      </c>
    </row>
    <row r="711" spans="1:4" ht="30" x14ac:dyDescent="0.25">
      <c r="A711" s="174">
        <v>41953</v>
      </c>
      <c r="B711" s="175" t="s">
        <v>49514</v>
      </c>
      <c r="C711" s="174" t="s">
        <v>48849</v>
      </c>
      <c r="D711" s="174">
        <v>63.88</v>
      </c>
    </row>
    <row r="712" spans="1:4" ht="30" x14ac:dyDescent="0.25">
      <c r="A712" s="174">
        <v>41954</v>
      </c>
      <c r="B712" s="175" t="s">
        <v>49515</v>
      </c>
      <c r="C712" s="174" t="s">
        <v>48849</v>
      </c>
      <c r="D712" s="174">
        <v>63.27</v>
      </c>
    </row>
    <row r="713" spans="1:4" x14ac:dyDescent="0.25">
      <c r="A713" s="174">
        <v>25004</v>
      </c>
      <c r="B713" s="175" t="s">
        <v>49516</v>
      </c>
      <c r="C713" s="174" t="s">
        <v>48849</v>
      </c>
      <c r="D713" s="174">
        <v>46.48</v>
      </c>
    </row>
    <row r="714" spans="1:4" x14ac:dyDescent="0.25">
      <c r="A714" s="174">
        <v>25002</v>
      </c>
      <c r="B714" s="175" t="s">
        <v>49517</v>
      </c>
      <c r="C714" s="174" t="s">
        <v>48849</v>
      </c>
      <c r="D714" s="174">
        <v>46.48</v>
      </c>
    </row>
    <row r="715" spans="1:4" x14ac:dyDescent="0.25">
      <c r="A715" s="174">
        <v>37409</v>
      </c>
      <c r="B715" s="175" t="s">
        <v>49518</v>
      </c>
      <c r="C715" s="174" t="s">
        <v>48849</v>
      </c>
      <c r="D715" s="174">
        <v>46.48</v>
      </c>
    </row>
    <row r="716" spans="1:4" x14ac:dyDescent="0.25">
      <c r="A716" s="174">
        <v>841</v>
      </c>
      <c r="B716" s="175" t="s">
        <v>49519</v>
      </c>
      <c r="C716" s="174" t="s">
        <v>48849</v>
      </c>
      <c r="D716" s="174">
        <v>47.05</v>
      </c>
    </row>
    <row r="717" spans="1:4" x14ac:dyDescent="0.25">
      <c r="A717" s="174">
        <v>25005</v>
      </c>
      <c r="B717" s="175" t="s">
        <v>49520</v>
      </c>
      <c r="C717" s="174" t="s">
        <v>48849</v>
      </c>
      <c r="D717" s="174">
        <v>51</v>
      </c>
    </row>
    <row r="718" spans="1:4" x14ac:dyDescent="0.25">
      <c r="A718" s="174">
        <v>25003</v>
      </c>
      <c r="B718" s="175" t="s">
        <v>49521</v>
      </c>
      <c r="C718" s="174" t="s">
        <v>48849</v>
      </c>
      <c r="D718" s="174">
        <v>51.77</v>
      </c>
    </row>
    <row r="719" spans="1:4" x14ac:dyDescent="0.25">
      <c r="A719" s="174">
        <v>37410</v>
      </c>
      <c r="B719" s="175" t="s">
        <v>49522</v>
      </c>
      <c r="C719" s="174" t="s">
        <v>48849</v>
      </c>
      <c r="D719" s="174">
        <v>51</v>
      </c>
    </row>
    <row r="720" spans="1:4" x14ac:dyDescent="0.25">
      <c r="A720" s="174">
        <v>842</v>
      </c>
      <c r="B720" s="175" t="s">
        <v>49523</v>
      </c>
      <c r="C720" s="174" t="s">
        <v>48849</v>
      </c>
      <c r="D720" s="174">
        <v>51.73</v>
      </c>
    </row>
    <row r="721" spans="1:4" ht="30" x14ac:dyDescent="0.25">
      <c r="A721" s="174">
        <v>44391</v>
      </c>
      <c r="B721" s="175" t="s">
        <v>49524</v>
      </c>
      <c r="C721" s="174" t="s">
        <v>48845</v>
      </c>
      <c r="D721" s="174">
        <v>110.22</v>
      </c>
    </row>
    <row r="722" spans="1:4" ht="30" x14ac:dyDescent="0.25">
      <c r="A722" s="174">
        <v>44388</v>
      </c>
      <c r="B722" s="175" t="s">
        <v>49525</v>
      </c>
      <c r="C722" s="174" t="s">
        <v>48845</v>
      </c>
      <c r="D722" s="174">
        <v>2.38</v>
      </c>
    </row>
    <row r="723" spans="1:4" ht="30" x14ac:dyDescent="0.25">
      <c r="A723" s="174">
        <v>44392</v>
      </c>
      <c r="B723" s="175" t="s">
        <v>49526</v>
      </c>
      <c r="C723" s="174" t="s">
        <v>48845</v>
      </c>
      <c r="D723" s="174">
        <v>219.47</v>
      </c>
    </row>
    <row r="724" spans="1:4" ht="30" x14ac:dyDescent="0.25">
      <c r="A724" s="174">
        <v>44390</v>
      </c>
      <c r="B724" s="175" t="s">
        <v>49527</v>
      </c>
      <c r="C724" s="174" t="s">
        <v>48845</v>
      </c>
      <c r="D724" s="174">
        <v>46.5</v>
      </c>
    </row>
    <row r="725" spans="1:4" ht="30" x14ac:dyDescent="0.25">
      <c r="A725" s="174">
        <v>44389</v>
      </c>
      <c r="B725" s="175" t="s">
        <v>49528</v>
      </c>
      <c r="C725" s="174" t="s">
        <v>48845</v>
      </c>
      <c r="D725" s="174">
        <v>5.49</v>
      </c>
    </row>
    <row r="726" spans="1:4" x14ac:dyDescent="0.25">
      <c r="A726" s="174">
        <v>862</v>
      </c>
      <c r="B726" s="175" t="s">
        <v>49529</v>
      </c>
      <c r="C726" s="174" t="s">
        <v>48845</v>
      </c>
      <c r="D726" s="174">
        <v>10.06</v>
      </c>
    </row>
    <row r="727" spans="1:4" x14ac:dyDescent="0.25">
      <c r="A727" s="174">
        <v>866</v>
      </c>
      <c r="B727" s="175" t="s">
        <v>49530</v>
      </c>
      <c r="C727" s="174" t="s">
        <v>48845</v>
      </c>
      <c r="D727" s="174">
        <v>127.8</v>
      </c>
    </row>
    <row r="728" spans="1:4" x14ac:dyDescent="0.25">
      <c r="A728" s="174">
        <v>892</v>
      </c>
      <c r="B728" s="175" t="s">
        <v>49531</v>
      </c>
      <c r="C728" s="174" t="s">
        <v>48845</v>
      </c>
      <c r="D728" s="174">
        <v>154.69999999999999</v>
      </c>
    </row>
    <row r="729" spans="1:4" x14ac:dyDescent="0.25">
      <c r="A729" s="174">
        <v>857</v>
      </c>
      <c r="B729" s="175" t="s">
        <v>49532</v>
      </c>
      <c r="C729" s="174" t="s">
        <v>48845</v>
      </c>
      <c r="D729" s="174">
        <v>16.82</v>
      </c>
    </row>
    <row r="730" spans="1:4" x14ac:dyDescent="0.25">
      <c r="A730" s="174">
        <v>37404</v>
      </c>
      <c r="B730" s="175" t="s">
        <v>49533</v>
      </c>
      <c r="C730" s="174" t="s">
        <v>48845</v>
      </c>
      <c r="D730" s="174">
        <v>178.98</v>
      </c>
    </row>
    <row r="731" spans="1:4" x14ac:dyDescent="0.25">
      <c r="A731" s="174">
        <v>868</v>
      </c>
      <c r="B731" s="175" t="s">
        <v>49534</v>
      </c>
      <c r="C731" s="174" t="s">
        <v>48845</v>
      </c>
      <c r="D731" s="174">
        <v>23.98</v>
      </c>
    </row>
    <row r="732" spans="1:4" x14ac:dyDescent="0.25">
      <c r="A732" s="174">
        <v>863</v>
      </c>
      <c r="B732" s="175" t="s">
        <v>49535</v>
      </c>
      <c r="C732" s="174" t="s">
        <v>48845</v>
      </c>
      <c r="D732" s="174">
        <v>35.31</v>
      </c>
    </row>
    <row r="733" spans="1:4" x14ac:dyDescent="0.25">
      <c r="A733" s="174">
        <v>867</v>
      </c>
      <c r="B733" s="175" t="s">
        <v>49536</v>
      </c>
      <c r="C733" s="174" t="s">
        <v>48845</v>
      </c>
      <c r="D733" s="174">
        <v>50.31</v>
      </c>
    </row>
    <row r="734" spans="1:4" x14ac:dyDescent="0.25">
      <c r="A734" s="174">
        <v>864</v>
      </c>
      <c r="B734" s="175" t="s">
        <v>49537</v>
      </c>
      <c r="C734" s="174" t="s">
        <v>48845</v>
      </c>
      <c r="D734" s="174">
        <v>66.45</v>
      </c>
    </row>
    <row r="735" spans="1:4" x14ac:dyDescent="0.25">
      <c r="A735" s="174">
        <v>865</v>
      </c>
      <c r="B735" s="175" t="s">
        <v>49538</v>
      </c>
      <c r="C735" s="174" t="s">
        <v>48845</v>
      </c>
      <c r="D735" s="174">
        <v>95.58</v>
      </c>
    </row>
    <row r="736" spans="1:4" ht="45" x14ac:dyDescent="0.25">
      <c r="A736" s="174">
        <v>993</v>
      </c>
      <c r="B736" s="175" t="s">
        <v>49539</v>
      </c>
      <c r="C736" s="174" t="s">
        <v>48845</v>
      </c>
      <c r="D736" s="174">
        <v>1.82</v>
      </c>
    </row>
    <row r="737" spans="1:4" ht="45" x14ac:dyDescent="0.25">
      <c r="A737" s="174">
        <v>1020</v>
      </c>
      <c r="B737" s="175" t="s">
        <v>49540</v>
      </c>
      <c r="C737" s="174" t="s">
        <v>48845</v>
      </c>
      <c r="D737" s="174">
        <v>9.27</v>
      </c>
    </row>
    <row r="738" spans="1:4" ht="45" x14ac:dyDescent="0.25">
      <c r="A738" s="174">
        <v>1017</v>
      </c>
      <c r="B738" s="175" t="s">
        <v>49541</v>
      </c>
      <c r="C738" s="174" t="s">
        <v>48845</v>
      </c>
      <c r="D738" s="174">
        <v>113.64</v>
      </c>
    </row>
    <row r="739" spans="1:4" ht="45" x14ac:dyDescent="0.25">
      <c r="A739" s="174">
        <v>999</v>
      </c>
      <c r="B739" s="175" t="s">
        <v>49542</v>
      </c>
      <c r="C739" s="174" t="s">
        <v>48845</v>
      </c>
      <c r="D739" s="174">
        <v>137.68</v>
      </c>
    </row>
    <row r="740" spans="1:4" ht="45" x14ac:dyDescent="0.25">
      <c r="A740" s="174">
        <v>995</v>
      </c>
      <c r="B740" s="175" t="s">
        <v>49543</v>
      </c>
      <c r="C740" s="174" t="s">
        <v>48845</v>
      </c>
      <c r="D740" s="174">
        <v>14.76</v>
      </c>
    </row>
    <row r="741" spans="1:4" ht="45" x14ac:dyDescent="0.25">
      <c r="A741" s="174">
        <v>1000</v>
      </c>
      <c r="B741" s="175" t="s">
        <v>49544</v>
      </c>
      <c r="C741" s="174" t="s">
        <v>48845</v>
      </c>
      <c r="D741" s="174">
        <v>169.12</v>
      </c>
    </row>
    <row r="742" spans="1:4" ht="45" x14ac:dyDescent="0.25">
      <c r="A742" s="174">
        <v>1022</v>
      </c>
      <c r="B742" s="175" t="s">
        <v>49545</v>
      </c>
      <c r="C742" s="174" t="s">
        <v>48845</v>
      </c>
      <c r="D742" s="174">
        <v>2.5299999999999998</v>
      </c>
    </row>
    <row r="743" spans="1:4" ht="45" x14ac:dyDescent="0.25">
      <c r="A743" s="174">
        <v>1015</v>
      </c>
      <c r="B743" s="175" t="s">
        <v>49546</v>
      </c>
      <c r="C743" s="174" t="s">
        <v>48845</v>
      </c>
      <c r="D743" s="174">
        <v>224.73</v>
      </c>
    </row>
    <row r="744" spans="1:4" ht="45" x14ac:dyDescent="0.25">
      <c r="A744" s="174">
        <v>996</v>
      </c>
      <c r="B744" s="175" t="s">
        <v>49547</v>
      </c>
      <c r="C744" s="174" t="s">
        <v>48845</v>
      </c>
      <c r="D744" s="174">
        <v>22.9</v>
      </c>
    </row>
    <row r="745" spans="1:4" ht="45" x14ac:dyDescent="0.25">
      <c r="A745" s="174">
        <v>1001</v>
      </c>
      <c r="B745" s="175" t="s">
        <v>49548</v>
      </c>
      <c r="C745" s="174" t="s">
        <v>48845</v>
      </c>
      <c r="D745" s="174">
        <v>291.58999999999997</v>
      </c>
    </row>
    <row r="746" spans="1:4" ht="45" x14ac:dyDescent="0.25">
      <c r="A746" s="174">
        <v>1019</v>
      </c>
      <c r="B746" s="175" t="s">
        <v>49549</v>
      </c>
      <c r="C746" s="174" t="s">
        <v>48845</v>
      </c>
      <c r="D746" s="174">
        <v>32.35</v>
      </c>
    </row>
    <row r="747" spans="1:4" ht="45" x14ac:dyDescent="0.25">
      <c r="A747" s="174">
        <v>1021</v>
      </c>
      <c r="B747" s="175" t="s">
        <v>49550</v>
      </c>
      <c r="C747" s="174" t="s">
        <v>48845</v>
      </c>
      <c r="D747" s="174">
        <v>3.89</v>
      </c>
    </row>
    <row r="748" spans="1:4" ht="45" x14ac:dyDescent="0.25">
      <c r="A748" s="174">
        <v>39249</v>
      </c>
      <c r="B748" s="175" t="s">
        <v>49551</v>
      </c>
      <c r="C748" s="174" t="s">
        <v>48845</v>
      </c>
      <c r="D748" s="174">
        <v>392.06</v>
      </c>
    </row>
    <row r="749" spans="1:4" ht="45" x14ac:dyDescent="0.25">
      <c r="A749" s="174">
        <v>1018</v>
      </c>
      <c r="B749" s="175" t="s">
        <v>49552</v>
      </c>
      <c r="C749" s="174" t="s">
        <v>48845</v>
      </c>
      <c r="D749" s="174">
        <v>47.84</v>
      </c>
    </row>
    <row r="750" spans="1:4" ht="45" x14ac:dyDescent="0.25">
      <c r="A750" s="174">
        <v>39250</v>
      </c>
      <c r="B750" s="175" t="s">
        <v>49553</v>
      </c>
      <c r="C750" s="174" t="s">
        <v>48845</v>
      </c>
      <c r="D750" s="174">
        <v>468.99</v>
      </c>
    </row>
    <row r="751" spans="1:4" ht="45" x14ac:dyDescent="0.25">
      <c r="A751" s="174">
        <v>994</v>
      </c>
      <c r="B751" s="175" t="s">
        <v>49554</v>
      </c>
      <c r="C751" s="174" t="s">
        <v>48845</v>
      </c>
      <c r="D751" s="174">
        <v>5.66</v>
      </c>
    </row>
    <row r="752" spans="1:4" ht="45" x14ac:dyDescent="0.25">
      <c r="A752" s="174">
        <v>977</v>
      </c>
      <c r="B752" s="175" t="s">
        <v>49555</v>
      </c>
      <c r="C752" s="174" t="s">
        <v>48845</v>
      </c>
      <c r="D752" s="174">
        <v>66.930000000000007</v>
      </c>
    </row>
    <row r="753" spans="1:4" ht="45" x14ac:dyDescent="0.25">
      <c r="A753" s="174">
        <v>998</v>
      </c>
      <c r="B753" s="175" t="s">
        <v>49556</v>
      </c>
      <c r="C753" s="174" t="s">
        <v>48845</v>
      </c>
      <c r="D753" s="174">
        <v>86.9</v>
      </c>
    </row>
    <row r="754" spans="1:4" ht="30" x14ac:dyDescent="0.25">
      <c r="A754" s="174">
        <v>39251</v>
      </c>
      <c r="B754" s="175" t="s">
        <v>49557</v>
      </c>
      <c r="C754" s="174" t="s">
        <v>48845</v>
      </c>
      <c r="D754" s="174">
        <v>0.63</v>
      </c>
    </row>
    <row r="755" spans="1:4" ht="30" x14ac:dyDescent="0.25">
      <c r="A755" s="174">
        <v>1011</v>
      </c>
      <c r="B755" s="175" t="s">
        <v>49558</v>
      </c>
      <c r="C755" s="174" t="s">
        <v>48845</v>
      </c>
      <c r="D755" s="174">
        <v>0.85</v>
      </c>
    </row>
    <row r="756" spans="1:4" ht="30" x14ac:dyDescent="0.25">
      <c r="A756" s="174">
        <v>39252</v>
      </c>
      <c r="B756" s="175" t="s">
        <v>49559</v>
      </c>
      <c r="C756" s="174" t="s">
        <v>48845</v>
      </c>
      <c r="D756" s="174">
        <v>1.1200000000000001</v>
      </c>
    </row>
    <row r="757" spans="1:4" ht="30" x14ac:dyDescent="0.25">
      <c r="A757" s="174">
        <v>1013</v>
      </c>
      <c r="B757" s="175" t="s">
        <v>49560</v>
      </c>
      <c r="C757" s="174" t="s">
        <v>48845</v>
      </c>
      <c r="D757" s="174">
        <v>1.35</v>
      </c>
    </row>
    <row r="758" spans="1:4" ht="30" x14ac:dyDescent="0.25">
      <c r="A758" s="174">
        <v>980</v>
      </c>
      <c r="B758" s="175" t="s">
        <v>49561</v>
      </c>
      <c r="C758" s="174" t="s">
        <v>48845</v>
      </c>
      <c r="D758" s="174">
        <v>9.7200000000000006</v>
      </c>
    </row>
    <row r="759" spans="1:4" ht="30" x14ac:dyDescent="0.25">
      <c r="A759" s="174">
        <v>39237</v>
      </c>
      <c r="B759" s="175" t="s">
        <v>49562</v>
      </c>
      <c r="C759" s="174" t="s">
        <v>48845</v>
      </c>
      <c r="D759" s="174">
        <v>103.46</v>
      </c>
    </row>
    <row r="760" spans="1:4" ht="30" x14ac:dyDescent="0.25">
      <c r="A760" s="174">
        <v>39238</v>
      </c>
      <c r="B760" s="175" t="s">
        <v>49563</v>
      </c>
      <c r="C760" s="174" t="s">
        <v>48845</v>
      </c>
      <c r="D760" s="174">
        <v>130.49</v>
      </c>
    </row>
    <row r="761" spans="1:4" ht="30" x14ac:dyDescent="0.25">
      <c r="A761" s="174">
        <v>979</v>
      </c>
      <c r="B761" s="175" t="s">
        <v>49564</v>
      </c>
      <c r="C761" s="174" t="s">
        <v>48845</v>
      </c>
      <c r="D761" s="174">
        <v>13.89</v>
      </c>
    </row>
    <row r="762" spans="1:4" ht="30" x14ac:dyDescent="0.25">
      <c r="A762" s="174">
        <v>39239</v>
      </c>
      <c r="B762" s="175" t="s">
        <v>49565</v>
      </c>
      <c r="C762" s="174" t="s">
        <v>48845</v>
      </c>
      <c r="D762" s="174">
        <v>157.63999999999999</v>
      </c>
    </row>
    <row r="763" spans="1:4" ht="30" x14ac:dyDescent="0.25">
      <c r="A763" s="174">
        <v>1014</v>
      </c>
      <c r="B763" s="175" t="s">
        <v>49566</v>
      </c>
      <c r="C763" s="174" t="s">
        <v>48845</v>
      </c>
      <c r="D763" s="174">
        <v>2.13</v>
      </c>
    </row>
    <row r="764" spans="1:4" ht="30" x14ac:dyDescent="0.25">
      <c r="A764" s="174">
        <v>39240</v>
      </c>
      <c r="B764" s="175" t="s">
        <v>49567</v>
      </c>
      <c r="C764" s="174" t="s">
        <v>48845</v>
      </c>
      <c r="D764" s="174">
        <v>207.34</v>
      </c>
    </row>
    <row r="765" spans="1:4" ht="30" x14ac:dyDescent="0.25">
      <c r="A765" s="174">
        <v>39232</v>
      </c>
      <c r="B765" s="175" t="s">
        <v>49568</v>
      </c>
      <c r="C765" s="174" t="s">
        <v>48845</v>
      </c>
      <c r="D765" s="174">
        <v>21.76</v>
      </c>
    </row>
    <row r="766" spans="1:4" ht="30" x14ac:dyDescent="0.25">
      <c r="A766" s="174">
        <v>39233</v>
      </c>
      <c r="B766" s="175" t="s">
        <v>49569</v>
      </c>
      <c r="C766" s="174" t="s">
        <v>48845</v>
      </c>
      <c r="D766" s="174">
        <v>31.71</v>
      </c>
    </row>
    <row r="767" spans="1:4" ht="30" x14ac:dyDescent="0.25">
      <c r="A767" s="174">
        <v>981</v>
      </c>
      <c r="B767" s="175" t="s">
        <v>49570</v>
      </c>
      <c r="C767" s="174" t="s">
        <v>48845</v>
      </c>
      <c r="D767" s="174">
        <v>3.54</v>
      </c>
    </row>
    <row r="768" spans="1:4" ht="30" x14ac:dyDescent="0.25">
      <c r="A768" s="174">
        <v>39234</v>
      </c>
      <c r="B768" s="175" t="s">
        <v>49571</v>
      </c>
      <c r="C768" s="174" t="s">
        <v>48845</v>
      </c>
      <c r="D768" s="174">
        <v>44.15</v>
      </c>
    </row>
    <row r="769" spans="1:4" ht="30" x14ac:dyDescent="0.25">
      <c r="A769" s="174">
        <v>982</v>
      </c>
      <c r="B769" s="175" t="s">
        <v>49572</v>
      </c>
      <c r="C769" s="174" t="s">
        <v>48845</v>
      </c>
      <c r="D769" s="174">
        <v>5.09</v>
      </c>
    </row>
    <row r="770" spans="1:4" ht="30" x14ac:dyDescent="0.25">
      <c r="A770" s="174">
        <v>39235</v>
      </c>
      <c r="B770" s="175" t="s">
        <v>49573</v>
      </c>
      <c r="C770" s="174" t="s">
        <v>48845</v>
      </c>
      <c r="D770" s="174">
        <v>65.11</v>
      </c>
    </row>
    <row r="771" spans="1:4" ht="30" x14ac:dyDescent="0.25">
      <c r="A771" s="174">
        <v>39236</v>
      </c>
      <c r="B771" s="175" t="s">
        <v>49574</v>
      </c>
      <c r="C771" s="174" t="s">
        <v>48845</v>
      </c>
      <c r="D771" s="174">
        <v>86.29</v>
      </c>
    </row>
    <row r="772" spans="1:4" ht="30" x14ac:dyDescent="0.25">
      <c r="A772" s="174">
        <v>990</v>
      </c>
      <c r="B772" s="175" t="s">
        <v>49575</v>
      </c>
      <c r="C772" s="174" t="s">
        <v>48845</v>
      </c>
      <c r="D772" s="174">
        <v>153.12</v>
      </c>
    </row>
    <row r="773" spans="1:4" ht="30" x14ac:dyDescent="0.25">
      <c r="A773" s="174">
        <v>39241</v>
      </c>
      <c r="B773" s="175" t="s">
        <v>49576</v>
      </c>
      <c r="C773" s="174" t="s">
        <v>48845</v>
      </c>
      <c r="D773" s="174">
        <v>15.07</v>
      </c>
    </row>
    <row r="774" spans="1:4" ht="30" x14ac:dyDescent="0.25">
      <c r="A774" s="174">
        <v>1005</v>
      </c>
      <c r="B774" s="175" t="s">
        <v>49577</v>
      </c>
      <c r="C774" s="174" t="s">
        <v>48845</v>
      </c>
      <c r="D774" s="174">
        <v>190.64</v>
      </c>
    </row>
    <row r="775" spans="1:4" ht="30" x14ac:dyDescent="0.25">
      <c r="A775" s="174">
        <v>991</v>
      </c>
      <c r="B775" s="175" t="s">
        <v>49578</v>
      </c>
      <c r="C775" s="174" t="s">
        <v>48845</v>
      </c>
      <c r="D775" s="174">
        <v>249.7</v>
      </c>
    </row>
    <row r="776" spans="1:4" ht="30" x14ac:dyDescent="0.25">
      <c r="A776" s="174">
        <v>986</v>
      </c>
      <c r="B776" s="175" t="s">
        <v>49579</v>
      </c>
      <c r="C776" s="174" t="s">
        <v>48845</v>
      </c>
      <c r="D776" s="174">
        <v>23.81</v>
      </c>
    </row>
    <row r="777" spans="1:4" ht="30" x14ac:dyDescent="0.25">
      <c r="A777" s="174">
        <v>987</v>
      </c>
      <c r="B777" s="175" t="s">
        <v>49580</v>
      </c>
      <c r="C777" s="174" t="s">
        <v>48845</v>
      </c>
      <c r="D777" s="174">
        <v>32.6</v>
      </c>
    </row>
    <row r="778" spans="1:4" ht="30" x14ac:dyDescent="0.25">
      <c r="A778" s="174">
        <v>1007</v>
      </c>
      <c r="B778" s="175" t="s">
        <v>49581</v>
      </c>
      <c r="C778" s="174" t="s">
        <v>48845</v>
      </c>
      <c r="D778" s="174">
        <v>45.13</v>
      </c>
    </row>
    <row r="779" spans="1:4" ht="30" x14ac:dyDescent="0.25">
      <c r="A779" s="174">
        <v>1008</v>
      </c>
      <c r="B779" s="175" t="s">
        <v>49582</v>
      </c>
      <c r="C779" s="174" t="s">
        <v>48845</v>
      </c>
      <c r="D779" s="174">
        <v>5.73</v>
      </c>
    </row>
    <row r="780" spans="1:4" ht="30" x14ac:dyDescent="0.25">
      <c r="A780" s="174">
        <v>988</v>
      </c>
      <c r="B780" s="175" t="s">
        <v>49583</v>
      </c>
      <c r="C780" s="174" t="s">
        <v>48845</v>
      </c>
      <c r="D780" s="174">
        <v>62.23</v>
      </c>
    </row>
    <row r="781" spans="1:4" ht="30" x14ac:dyDescent="0.25">
      <c r="A781" s="174">
        <v>989</v>
      </c>
      <c r="B781" s="175" t="s">
        <v>49584</v>
      </c>
      <c r="C781" s="174" t="s">
        <v>48845</v>
      </c>
      <c r="D781" s="174">
        <v>85.89</v>
      </c>
    </row>
    <row r="782" spans="1:4" ht="30" x14ac:dyDescent="0.25">
      <c r="A782" s="174">
        <v>1006</v>
      </c>
      <c r="B782" s="175" t="s">
        <v>49585</v>
      </c>
      <c r="C782" s="174" t="s">
        <v>48845</v>
      </c>
      <c r="D782" s="174">
        <v>115.15</v>
      </c>
    </row>
    <row r="783" spans="1:4" ht="30" x14ac:dyDescent="0.25">
      <c r="A783" s="174">
        <v>43972</v>
      </c>
      <c r="B783" s="175" t="s">
        <v>49586</v>
      </c>
      <c r="C783" s="174" t="s">
        <v>48845</v>
      </c>
      <c r="D783" s="174">
        <v>4.1900000000000004</v>
      </c>
    </row>
    <row r="784" spans="1:4" ht="30" x14ac:dyDescent="0.25">
      <c r="A784" s="174">
        <v>43971</v>
      </c>
      <c r="B784" s="175" t="s">
        <v>49587</v>
      </c>
      <c r="C784" s="174" t="s">
        <v>48845</v>
      </c>
      <c r="D784" s="174">
        <v>3.2</v>
      </c>
    </row>
    <row r="785" spans="1:4" ht="30" x14ac:dyDescent="0.25">
      <c r="A785" s="174">
        <v>39598</v>
      </c>
      <c r="B785" s="175" t="s">
        <v>49588</v>
      </c>
      <c r="C785" s="174" t="s">
        <v>48845</v>
      </c>
      <c r="D785" s="174">
        <v>5.93</v>
      </c>
    </row>
    <row r="786" spans="1:4" ht="30" x14ac:dyDescent="0.25">
      <c r="A786" s="174">
        <v>43973</v>
      </c>
      <c r="B786" s="175" t="s">
        <v>49589</v>
      </c>
      <c r="C786" s="174" t="s">
        <v>48845</v>
      </c>
      <c r="D786" s="174">
        <v>4.38</v>
      </c>
    </row>
    <row r="787" spans="1:4" ht="30" x14ac:dyDescent="0.25">
      <c r="A787" s="174">
        <v>39599</v>
      </c>
      <c r="B787" s="175" t="s">
        <v>49590</v>
      </c>
      <c r="C787" s="174" t="s">
        <v>48845</v>
      </c>
      <c r="D787" s="174">
        <v>8.5399999999999991</v>
      </c>
    </row>
    <row r="788" spans="1:4" x14ac:dyDescent="0.25">
      <c r="A788" s="174">
        <v>43832</v>
      </c>
      <c r="B788" s="175" t="s">
        <v>49591</v>
      </c>
      <c r="C788" s="174" t="s">
        <v>48845</v>
      </c>
      <c r="D788" s="174">
        <v>22.48</v>
      </c>
    </row>
    <row r="789" spans="1:4" x14ac:dyDescent="0.25">
      <c r="A789" s="174">
        <v>34602</v>
      </c>
      <c r="B789" s="175" t="s">
        <v>49592</v>
      </c>
      <c r="C789" s="174" t="s">
        <v>48845</v>
      </c>
      <c r="D789" s="174">
        <v>3.94</v>
      </c>
    </row>
    <row r="790" spans="1:4" x14ac:dyDescent="0.25">
      <c r="A790" s="174">
        <v>34607</v>
      </c>
      <c r="B790" s="175" t="s">
        <v>49593</v>
      </c>
      <c r="C790" s="174" t="s">
        <v>48845</v>
      </c>
      <c r="D790" s="174">
        <v>9.65</v>
      </c>
    </row>
    <row r="791" spans="1:4" x14ac:dyDescent="0.25">
      <c r="A791" s="174">
        <v>34609</v>
      </c>
      <c r="B791" s="175" t="s">
        <v>49594</v>
      </c>
      <c r="C791" s="174" t="s">
        <v>48845</v>
      </c>
      <c r="D791" s="174">
        <v>14.04</v>
      </c>
    </row>
    <row r="792" spans="1:4" x14ac:dyDescent="0.25">
      <c r="A792" s="174">
        <v>34618</v>
      </c>
      <c r="B792" s="175" t="s">
        <v>49595</v>
      </c>
      <c r="C792" s="174" t="s">
        <v>48845</v>
      </c>
      <c r="D792" s="174">
        <v>5.37</v>
      </c>
    </row>
    <row r="793" spans="1:4" x14ac:dyDescent="0.25">
      <c r="A793" s="174">
        <v>34621</v>
      </c>
      <c r="B793" s="175" t="s">
        <v>49596</v>
      </c>
      <c r="C793" s="174" t="s">
        <v>48845</v>
      </c>
      <c r="D793" s="174">
        <v>13.31</v>
      </c>
    </row>
    <row r="794" spans="1:4" x14ac:dyDescent="0.25">
      <c r="A794" s="174">
        <v>34622</v>
      </c>
      <c r="B794" s="175" t="s">
        <v>49597</v>
      </c>
      <c r="C794" s="174" t="s">
        <v>48845</v>
      </c>
      <c r="D794" s="174">
        <v>19.77</v>
      </c>
    </row>
    <row r="795" spans="1:4" x14ac:dyDescent="0.25">
      <c r="A795" s="174">
        <v>34624</v>
      </c>
      <c r="B795" s="175" t="s">
        <v>49598</v>
      </c>
      <c r="C795" s="174" t="s">
        <v>48845</v>
      </c>
      <c r="D795" s="174">
        <v>7.17</v>
      </c>
    </row>
    <row r="796" spans="1:4" x14ac:dyDescent="0.25">
      <c r="A796" s="174">
        <v>34627</v>
      </c>
      <c r="B796" s="175" t="s">
        <v>49599</v>
      </c>
      <c r="C796" s="174" t="s">
        <v>48845</v>
      </c>
      <c r="D796" s="174">
        <v>17.29</v>
      </c>
    </row>
    <row r="797" spans="1:4" x14ac:dyDescent="0.25">
      <c r="A797" s="174">
        <v>34629</v>
      </c>
      <c r="B797" s="175" t="s">
        <v>49600</v>
      </c>
      <c r="C797" s="174" t="s">
        <v>48845</v>
      </c>
      <c r="D797" s="174">
        <v>26.42</v>
      </c>
    </row>
    <row r="798" spans="1:4" ht="30" x14ac:dyDescent="0.25">
      <c r="A798" s="174">
        <v>39257</v>
      </c>
      <c r="B798" s="175" t="s">
        <v>49601</v>
      </c>
      <c r="C798" s="174" t="s">
        <v>48845</v>
      </c>
      <c r="D798" s="174">
        <v>5.38</v>
      </c>
    </row>
    <row r="799" spans="1:4" ht="30" x14ac:dyDescent="0.25">
      <c r="A799" s="174">
        <v>39261</v>
      </c>
      <c r="B799" s="175" t="s">
        <v>49602</v>
      </c>
      <c r="C799" s="174" t="s">
        <v>48845</v>
      </c>
      <c r="D799" s="174">
        <v>30.78</v>
      </c>
    </row>
    <row r="800" spans="1:4" ht="30" x14ac:dyDescent="0.25">
      <c r="A800" s="174">
        <v>39268</v>
      </c>
      <c r="B800" s="175" t="s">
        <v>49603</v>
      </c>
      <c r="C800" s="174" t="s">
        <v>48845</v>
      </c>
      <c r="D800" s="174">
        <v>481.16</v>
      </c>
    </row>
    <row r="801" spans="1:4" ht="30" x14ac:dyDescent="0.25">
      <c r="A801" s="174">
        <v>39262</v>
      </c>
      <c r="B801" s="175" t="s">
        <v>49604</v>
      </c>
      <c r="C801" s="174" t="s">
        <v>48845</v>
      </c>
      <c r="D801" s="174">
        <v>49.02</v>
      </c>
    </row>
    <row r="802" spans="1:4" ht="30" x14ac:dyDescent="0.25">
      <c r="A802" s="174">
        <v>39258</v>
      </c>
      <c r="B802" s="175" t="s">
        <v>49605</v>
      </c>
      <c r="C802" s="174" t="s">
        <v>48845</v>
      </c>
      <c r="D802" s="174">
        <v>8.1</v>
      </c>
    </row>
    <row r="803" spans="1:4" ht="30" x14ac:dyDescent="0.25">
      <c r="A803" s="174">
        <v>39263</v>
      </c>
      <c r="B803" s="175" t="s">
        <v>49606</v>
      </c>
      <c r="C803" s="174" t="s">
        <v>48845</v>
      </c>
      <c r="D803" s="174">
        <v>84.76</v>
      </c>
    </row>
    <row r="804" spans="1:4" ht="30" x14ac:dyDescent="0.25">
      <c r="A804" s="174">
        <v>39264</v>
      </c>
      <c r="B804" s="175" t="s">
        <v>49607</v>
      </c>
      <c r="C804" s="174" t="s">
        <v>48845</v>
      </c>
      <c r="D804" s="174">
        <v>117.42</v>
      </c>
    </row>
    <row r="805" spans="1:4" ht="30" x14ac:dyDescent="0.25">
      <c r="A805" s="174">
        <v>39259</v>
      </c>
      <c r="B805" s="175" t="s">
        <v>49608</v>
      </c>
      <c r="C805" s="174" t="s">
        <v>48845</v>
      </c>
      <c r="D805" s="174">
        <v>12.48</v>
      </c>
    </row>
    <row r="806" spans="1:4" ht="30" x14ac:dyDescent="0.25">
      <c r="A806" s="174">
        <v>39265</v>
      </c>
      <c r="B806" s="175" t="s">
        <v>49609</v>
      </c>
      <c r="C806" s="174" t="s">
        <v>48845</v>
      </c>
      <c r="D806" s="174">
        <v>159.41999999999999</v>
      </c>
    </row>
    <row r="807" spans="1:4" ht="30" x14ac:dyDescent="0.25">
      <c r="A807" s="174">
        <v>39260</v>
      </c>
      <c r="B807" s="175" t="s">
        <v>49610</v>
      </c>
      <c r="C807" s="174" t="s">
        <v>48845</v>
      </c>
      <c r="D807" s="174">
        <v>19.11</v>
      </c>
    </row>
    <row r="808" spans="1:4" ht="30" x14ac:dyDescent="0.25">
      <c r="A808" s="174">
        <v>39266</v>
      </c>
      <c r="B808" s="175" t="s">
        <v>49611</v>
      </c>
      <c r="C808" s="174" t="s">
        <v>48845</v>
      </c>
      <c r="D808" s="174">
        <v>240.56</v>
      </c>
    </row>
    <row r="809" spans="1:4" ht="30" x14ac:dyDescent="0.25">
      <c r="A809" s="174">
        <v>39267</v>
      </c>
      <c r="B809" s="175" t="s">
        <v>49612</v>
      </c>
      <c r="C809" s="174" t="s">
        <v>48845</v>
      </c>
      <c r="D809" s="174">
        <v>300.76</v>
      </c>
    </row>
    <row r="810" spans="1:4" x14ac:dyDescent="0.25">
      <c r="A810" s="174">
        <v>11901</v>
      </c>
      <c r="B810" s="175" t="s">
        <v>49613</v>
      </c>
      <c r="C810" s="174" t="s">
        <v>48845</v>
      </c>
      <c r="D810" s="174">
        <v>0.77</v>
      </c>
    </row>
    <row r="811" spans="1:4" x14ac:dyDescent="0.25">
      <c r="A811" s="174">
        <v>11902</v>
      </c>
      <c r="B811" s="175" t="s">
        <v>49614</v>
      </c>
      <c r="C811" s="174" t="s">
        <v>48845</v>
      </c>
      <c r="D811" s="174">
        <v>1.47</v>
      </c>
    </row>
    <row r="812" spans="1:4" x14ac:dyDescent="0.25">
      <c r="A812" s="174">
        <v>11903</v>
      </c>
      <c r="B812" s="175" t="s">
        <v>49615</v>
      </c>
      <c r="C812" s="174" t="s">
        <v>48845</v>
      </c>
      <c r="D812" s="174">
        <v>1.56</v>
      </c>
    </row>
    <row r="813" spans="1:4" x14ac:dyDescent="0.25">
      <c r="A813" s="174">
        <v>11904</v>
      </c>
      <c r="B813" s="175" t="s">
        <v>49616</v>
      </c>
      <c r="C813" s="174" t="s">
        <v>48845</v>
      </c>
      <c r="D813" s="174">
        <v>2.36</v>
      </c>
    </row>
    <row r="814" spans="1:4" x14ac:dyDescent="0.25">
      <c r="A814" s="174">
        <v>11905</v>
      </c>
      <c r="B814" s="175" t="s">
        <v>49617</v>
      </c>
      <c r="C814" s="174" t="s">
        <v>48845</v>
      </c>
      <c r="D814" s="174">
        <v>2.88</v>
      </c>
    </row>
    <row r="815" spans="1:4" x14ac:dyDescent="0.25">
      <c r="A815" s="174">
        <v>11906</v>
      </c>
      <c r="B815" s="175" t="s">
        <v>49618</v>
      </c>
      <c r="C815" s="174" t="s">
        <v>48845</v>
      </c>
      <c r="D815" s="174">
        <v>3.66</v>
      </c>
    </row>
    <row r="816" spans="1:4" x14ac:dyDescent="0.25">
      <c r="A816" s="174">
        <v>11919</v>
      </c>
      <c r="B816" s="175" t="s">
        <v>49619</v>
      </c>
      <c r="C816" s="174" t="s">
        <v>48845</v>
      </c>
      <c r="D816" s="174">
        <v>6.71</v>
      </c>
    </row>
    <row r="817" spans="1:4" x14ac:dyDescent="0.25">
      <c r="A817" s="174">
        <v>11920</v>
      </c>
      <c r="B817" s="175" t="s">
        <v>49620</v>
      </c>
      <c r="C817" s="174" t="s">
        <v>48845</v>
      </c>
      <c r="D817" s="174">
        <v>12.75</v>
      </c>
    </row>
    <row r="818" spans="1:4" x14ac:dyDescent="0.25">
      <c r="A818" s="174">
        <v>11924</v>
      </c>
      <c r="B818" s="175" t="s">
        <v>49621</v>
      </c>
      <c r="C818" s="174" t="s">
        <v>48845</v>
      </c>
      <c r="D818" s="174">
        <v>107.06</v>
      </c>
    </row>
    <row r="819" spans="1:4" x14ac:dyDescent="0.25">
      <c r="A819" s="174">
        <v>11921</v>
      </c>
      <c r="B819" s="175" t="s">
        <v>49622</v>
      </c>
      <c r="C819" s="174" t="s">
        <v>48845</v>
      </c>
      <c r="D819" s="180">
        <v>18.66</v>
      </c>
    </row>
    <row r="820" spans="1:4" x14ac:dyDescent="0.25">
      <c r="A820" s="174">
        <v>11922</v>
      </c>
      <c r="B820" s="175" t="s">
        <v>49623</v>
      </c>
      <c r="C820" s="174" t="s">
        <v>48845</v>
      </c>
      <c r="D820" s="180">
        <v>30.17</v>
      </c>
    </row>
    <row r="821" spans="1:4" x14ac:dyDescent="0.25">
      <c r="A821" s="174">
        <v>11923</v>
      </c>
      <c r="B821" s="175" t="s">
        <v>49624</v>
      </c>
      <c r="C821" s="174" t="s">
        <v>48845</v>
      </c>
      <c r="D821" s="180">
        <v>44.17</v>
      </c>
    </row>
    <row r="822" spans="1:4" x14ac:dyDescent="0.25">
      <c r="A822" s="174">
        <v>11916</v>
      </c>
      <c r="B822" s="175" t="s">
        <v>49625</v>
      </c>
      <c r="C822" s="174" t="s">
        <v>48845</v>
      </c>
      <c r="D822" s="180">
        <v>9.18</v>
      </c>
    </row>
    <row r="823" spans="1:4" x14ac:dyDescent="0.25">
      <c r="A823" s="174">
        <v>11914</v>
      </c>
      <c r="B823" s="175" t="s">
        <v>49626</v>
      </c>
      <c r="C823" s="174" t="s">
        <v>48845</v>
      </c>
      <c r="D823" s="174">
        <v>66.180000000000007</v>
      </c>
    </row>
    <row r="824" spans="1:4" x14ac:dyDescent="0.25">
      <c r="A824" s="174">
        <v>11917</v>
      </c>
      <c r="B824" s="175" t="s">
        <v>49627</v>
      </c>
      <c r="C824" s="174" t="s">
        <v>48845</v>
      </c>
      <c r="D824" s="174">
        <v>16.18</v>
      </c>
    </row>
    <row r="825" spans="1:4" x14ac:dyDescent="0.25">
      <c r="A825" s="174">
        <v>11918</v>
      </c>
      <c r="B825" s="175" t="s">
        <v>49628</v>
      </c>
      <c r="C825" s="174" t="s">
        <v>48845</v>
      </c>
      <c r="D825" s="174">
        <v>19.190000000000001</v>
      </c>
    </row>
    <row r="826" spans="1:4" ht="30" x14ac:dyDescent="0.25">
      <c r="A826" s="174">
        <v>37734</v>
      </c>
      <c r="B826" s="175" t="s">
        <v>49629</v>
      </c>
      <c r="C826" s="174" t="s">
        <v>48801</v>
      </c>
      <c r="D826" s="180">
        <v>81699.7</v>
      </c>
    </row>
    <row r="827" spans="1:4" ht="30" x14ac:dyDescent="0.25">
      <c r="A827" s="174">
        <v>42251</v>
      </c>
      <c r="B827" s="175" t="s">
        <v>49630</v>
      </c>
      <c r="C827" s="174" t="s">
        <v>48801</v>
      </c>
      <c r="D827" s="174">
        <v>92775</v>
      </c>
    </row>
    <row r="828" spans="1:4" ht="30" x14ac:dyDescent="0.25">
      <c r="A828" s="174">
        <v>37733</v>
      </c>
      <c r="B828" s="175" t="s">
        <v>49631</v>
      </c>
      <c r="C828" s="174" t="s">
        <v>48801</v>
      </c>
      <c r="D828" s="174">
        <v>61258.13</v>
      </c>
    </row>
    <row r="829" spans="1:4" ht="30" x14ac:dyDescent="0.25">
      <c r="A829" s="174">
        <v>37735</v>
      </c>
      <c r="B829" s="175" t="s">
        <v>49632</v>
      </c>
      <c r="C829" s="174" t="s">
        <v>48801</v>
      </c>
      <c r="D829" s="174">
        <v>73816.05</v>
      </c>
    </row>
    <row r="830" spans="1:4" ht="45" x14ac:dyDescent="0.25">
      <c r="A830" s="174">
        <v>5090</v>
      </c>
      <c r="B830" s="175" t="s">
        <v>49633</v>
      </c>
      <c r="C830" s="174" t="s">
        <v>48801</v>
      </c>
      <c r="D830" s="174">
        <v>19.190000000000001</v>
      </c>
    </row>
    <row r="831" spans="1:4" ht="45" x14ac:dyDescent="0.25">
      <c r="A831" s="174">
        <v>5085</v>
      </c>
      <c r="B831" s="175" t="s">
        <v>49634</v>
      </c>
      <c r="C831" s="174" t="s">
        <v>48801</v>
      </c>
      <c r="D831" s="174">
        <v>28.57</v>
      </c>
    </row>
    <row r="832" spans="1:4" ht="45" x14ac:dyDescent="0.25">
      <c r="A832" s="174">
        <v>43603</v>
      </c>
      <c r="B832" s="175" t="s">
        <v>49635</v>
      </c>
      <c r="C832" s="174" t="s">
        <v>48801</v>
      </c>
      <c r="D832" s="174">
        <v>40.81</v>
      </c>
    </row>
    <row r="833" spans="1:4" x14ac:dyDescent="0.25">
      <c r="A833" s="174">
        <v>38374</v>
      </c>
      <c r="B833" s="175" t="s">
        <v>49636</v>
      </c>
      <c r="C833" s="174" t="s">
        <v>48801</v>
      </c>
      <c r="D833" s="174">
        <v>1075.7</v>
      </c>
    </row>
    <row r="834" spans="1:4" ht="30" x14ac:dyDescent="0.25">
      <c r="A834" s="174">
        <v>20212</v>
      </c>
      <c r="B834" s="175" t="s">
        <v>49637</v>
      </c>
      <c r="C834" s="174" t="s">
        <v>48845</v>
      </c>
      <c r="D834" s="180">
        <v>25.63</v>
      </c>
    </row>
    <row r="835" spans="1:4" ht="30" x14ac:dyDescent="0.25">
      <c r="A835" s="174">
        <v>20209</v>
      </c>
      <c r="B835" s="175" t="s">
        <v>49638</v>
      </c>
      <c r="C835" s="174" t="s">
        <v>48845</v>
      </c>
      <c r="D835" s="174">
        <v>30.61</v>
      </c>
    </row>
    <row r="836" spans="1:4" ht="30" x14ac:dyDescent="0.25">
      <c r="A836" s="174">
        <v>4430</v>
      </c>
      <c r="B836" s="175" t="s">
        <v>49639</v>
      </c>
      <c r="C836" s="174" t="s">
        <v>48845</v>
      </c>
      <c r="D836" s="180">
        <v>15</v>
      </c>
    </row>
    <row r="837" spans="1:4" ht="30" x14ac:dyDescent="0.25">
      <c r="A837" s="174">
        <v>4433</v>
      </c>
      <c r="B837" s="175" t="s">
        <v>49640</v>
      </c>
      <c r="C837" s="174" t="s">
        <v>48845</v>
      </c>
      <c r="D837" s="180">
        <v>29.33</v>
      </c>
    </row>
    <row r="838" spans="1:4" ht="30" x14ac:dyDescent="0.25">
      <c r="A838" s="174">
        <v>4400</v>
      </c>
      <c r="B838" s="175" t="s">
        <v>49641</v>
      </c>
      <c r="C838" s="174" t="s">
        <v>48845</v>
      </c>
      <c r="D838" s="180">
        <v>23.87</v>
      </c>
    </row>
    <row r="839" spans="1:4" ht="30" x14ac:dyDescent="0.25">
      <c r="A839" s="174">
        <v>2729</v>
      </c>
      <c r="B839" s="175" t="s">
        <v>49642</v>
      </c>
      <c r="C839" s="174" t="s">
        <v>48801</v>
      </c>
      <c r="D839" s="180">
        <v>25.57</v>
      </c>
    </row>
    <row r="840" spans="1:4" x14ac:dyDescent="0.25">
      <c r="A840" s="174">
        <v>4513</v>
      </c>
      <c r="B840" s="175" t="s">
        <v>49643</v>
      </c>
      <c r="C840" s="174" t="s">
        <v>48845</v>
      </c>
      <c r="D840" s="174">
        <v>5.3</v>
      </c>
    </row>
    <row r="841" spans="1:4" ht="30" x14ac:dyDescent="0.25">
      <c r="A841" s="174">
        <v>37106</v>
      </c>
      <c r="B841" s="175" t="s">
        <v>49644</v>
      </c>
      <c r="C841" s="174" t="s">
        <v>48801</v>
      </c>
      <c r="D841" s="180">
        <v>4870.6499999999996</v>
      </c>
    </row>
    <row r="842" spans="1:4" ht="30" x14ac:dyDescent="0.25">
      <c r="A842" s="174">
        <v>11869</v>
      </c>
      <c r="B842" s="175" t="s">
        <v>49645</v>
      </c>
      <c r="C842" s="174" t="s">
        <v>48801</v>
      </c>
      <c r="D842" s="180">
        <v>974.13</v>
      </c>
    </row>
    <row r="843" spans="1:4" ht="30" x14ac:dyDescent="0.25">
      <c r="A843" s="174">
        <v>43981</v>
      </c>
      <c r="B843" s="175" t="s">
        <v>49646</v>
      </c>
      <c r="C843" s="174" t="s">
        <v>48801</v>
      </c>
      <c r="D843" s="174">
        <v>7340.02</v>
      </c>
    </row>
    <row r="844" spans="1:4" ht="30" x14ac:dyDescent="0.25">
      <c r="A844" s="174">
        <v>37104</v>
      </c>
      <c r="B844" s="175" t="s">
        <v>49647</v>
      </c>
      <c r="C844" s="174" t="s">
        <v>48801</v>
      </c>
      <c r="D844" s="174">
        <v>1222.55</v>
      </c>
    </row>
    <row r="845" spans="1:4" ht="30" x14ac:dyDescent="0.25">
      <c r="A845" s="174">
        <v>43982</v>
      </c>
      <c r="B845" s="175" t="s">
        <v>49648</v>
      </c>
      <c r="C845" s="174" t="s">
        <v>48801</v>
      </c>
      <c r="D845" s="174">
        <v>11595.38</v>
      </c>
    </row>
    <row r="846" spans="1:4" ht="30" x14ac:dyDescent="0.25">
      <c r="A846" s="174">
        <v>43978</v>
      </c>
      <c r="B846" s="175" t="s">
        <v>49649</v>
      </c>
      <c r="C846" s="174" t="s">
        <v>48801</v>
      </c>
      <c r="D846" s="174">
        <v>1811.79</v>
      </c>
    </row>
    <row r="847" spans="1:4" ht="30" x14ac:dyDescent="0.25">
      <c r="A847" s="174">
        <v>11871</v>
      </c>
      <c r="B847" s="175" t="s">
        <v>49650</v>
      </c>
      <c r="C847" s="174" t="s">
        <v>48801</v>
      </c>
      <c r="D847" s="180">
        <v>454.09</v>
      </c>
    </row>
    <row r="848" spans="1:4" ht="30" x14ac:dyDescent="0.25">
      <c r="A848" s="174">
        <v>37105</v>
      </c>
      <c r="B848" s="175" t="s">
        <v>49651</v>
      </c>
      <c r="C848" s="174" t="s">
        <v>48801</v>
      </c>
      <c r="D848" s="180">
        <v>2793.99</v>
      </c>
    </row>
    <row r="849" spans="1:4" ht="30" x14ac:dyDescent="0.25">
      <c r="A849" s="174">
        <v>43980</v>
      </c>
      <c r="B849" s="175" t="s">
        <v>49652</v>
      </c>
      <c r="C849" s="174" t="s">
        <v>48801</v>
      </c>
      <c r="D849" s="174">
        <v>3479.63</v>
      </c>
    </row>
    <row r="850" spans="1:4" ht="30" x14ac:dyDescent="0.25">
      <c r="A850" s="174">
        <v>43979</v>
      </c>
      <c r="B850" s="175" t="s">
        <v>49653</v>
      </c>
      <c r="C850" s="174" t="s">
        <v>48801</v>
      </c>
      <c r="D850" s="174">
        <v>653.78</v>
      </c>
    </row>
    <row r="851" spans="1:4" ht="30" x14ac:dyDescent="0.25">
      <c r="A851" s="174">
        <v>11868</v>
      </c>
      <c r="B851" s="175" t="s">
        <v>49654</v>
      </c>
      <c r="C851" s="174" t="s">
        <v>48801</v>
      </c>
      <c r="D851" s="174">
        <v>632.28</v>
      </c>
    </row>
    <row r="852" spans="1:4" x14ac:dyDescent="0.25">
      <c r="A852" s="174">
        <v>34636</v>
      </c>
      <c r="B852" s="175" t="s">
        <v>49655</v>
      </c>
      <c r="C852" s="174" t="s">
        <v>48801</v>
      </c>
      <c r="D852" s="174">
        <v>449</v>
      </c>
    </row>
    <row r="853" spans="1:4" x14ac:dyDescent="0.25">
      <c r="A853" s="174">
        <v>34639</v>
      </c>
      <c r="B853" s="175" t="s">
        <v>49656</v>
      </c>
      <c r="C853" s="174" t="s">
        <v>48801</v>
      </c>
      <c r="D853" s="174">
        <v>1036.3699999999999</v>
      </c>
    </row>
    <row r="854" spans="1:4" x14ac:dyDescent="0.25">
      <c r="A854" s="174">
        <v>34640</v>
      </c>
      <c r="B854" s="175" t="s">
        <v>49657</v>
      </c>
      <c r="C854" s="174" t="s">
        <v>48801</v>
      </c>
      <c r="D854" s="174">
        <v>1175.5999999999999</v>
      </c>
    </row>
    <row r="855" spans="1:4" x14ac:dyDescent="0.25">
      <c r="A855" s="174">
        <v>43977</v>
      </c>
      <c r="B855" s="175" t="s">
        <v>49658</v>
      </c>
      <c r="C855" s="174" t="s">
        <v>48801</v>
      </c>
      <c r="D855" s="174">
        <v>2026.66</v>
      </c>
    </row>
    <row r="856" spans="1:4" x14ac:dyDescent="0.25">
      <c r="A856" s="174">
        <v>34637</v>
      </c>
      <c r="B856" s="175" t="s">
        <v>49659</v>
      </c>
      <c r="C856" s="174" t="s">
        <v>48801</v>
      </c>
      <c r="D856" s="180">
        <v>271.52999999999997</v>
      </c>
    </row>
    <row r="857" spans="1:4" x14ac:dyDescent="0.25">
      <c r="A857" s="174">
        <v>34638</v>
      </c>
      <c r="B857" s="175" t="s">
        <v>49660</v>
      </c>
      <c r="C857" s="174" t="s">
        <v>48801</v>
      </c>
      <c r="D857" s="174">
        <v>420.01</v>
      </c>
    </row>
    <row r="858" spans="1:4" ht="30" x14ac:dyDescent="0.25">
      <c r="A858" s="174">
        <v>34641</v>
      </c>
      <c r="B858" s="175" t="s">
        <v>49661</v>
      </c>
      <c r="C858" s="174" t="s">
        <v>48801</v>
      </c>
      <c r="D858" s="174">
        <v>113.78</v>
      </c>
    </row>
    <row r="859" spans="1:4" ht="30" x14ac:dyDescent="0.25">
      <c r="A859" s="174">
        <v>43434</v>
      </c>
      <c r="B859" s="175" t="s">
        <v>49662</v>
      </c>
      <c r="C859" s="174" t="s">
        <v>48801</v>
      </c>
      <c r="D859" s="174">
        <v>123.02</v>
      </c>
    </row>
    <row r="860" spans="1:4" ht="30" x14ac:dyDescent="0.25">
      <c r="A860" s="174">
        <v>43435</v>
      </c>
      <c r="B860" s="175" t="s">
        <v>49663</v>
      </c>
      <c r="C860" s="174" t="s">
        <v>48801</v>
      </c>
      <c r="D860" s="174">
        <v>225.54</v>
      </c>
    </row>
    <row r="861" spans="1:4" ht="30" x14ac:dyDescent="0.25">
      <c r="A861" s="174">
        <v>43436</v>
      </c>
      <c r="B861" s="175" t="s">
        <v>49664</v>
      </c>
      <c r="C861" s="174" t="s">
        <v>48801</v>
      </c>
      <c r="D861" s="174">
        <v>394.7</v>
      </c>
    </row>
    <row r="862" spans="1:4" ht="30" x14ac:dyDescent="0.25">
      <c r="A862" s="174">
        <v>43437</v>
      </c>
      <c r="B862" s="175" t="s">
        <v>49665</v>
      </c>
      <c r="C862" s="174" t="s">
        <v>48801</v>
      </c>
      <c r="D862" s="174">
        <v>715.59</v>
      </c>
    </row>
    <row r="863" spans="1:4" ht="30" x14ac:dyDescent="0.25">
      <c r="A863" s="174">
        <v>43438</v>
      </c>
      <c r="B863" s="175" t="s">
        <v>49666</v>
      </c>
      <c r="C863" s="174" t="s">
        <v>48801</v>
      </c>
      <c r="D863" s="174">
        <v>1281.51</v>
      </c>
    </row>
    <row r="864" spans="1:4" ht="30" x14ac:dyDescent="0.25">
      <c r="A864" s="174">
        <v>41627</v>
      </c>
      <c r="B864" s="175" t="s">
        <v>49667</v>
      </c>
      <c r="C864" s="174" t="s">
        <v>48801</v>
      </c>
      <c r="D864" s="174">
        <v>189.66</v>
      </c>
    </row>
    <row r="865" spans="1:4" ht="30" x14ac:dyDescent="0.25">
      <c r="A865" s="174">
        <v>41628</v>
      </c>
      <c r="B865" s="175" t="s">
        <v>49668</v>
      </c>
      <c r="C865" s="174" t="s">
        <v>48801</v>
      </c>
      <c r="D865" s="174">
        <v>348.57</v>
      </c>
    </row>
    <row r="866" spans="1:4" ht="30" x14ac:dyDescent="0.25">
      <c r="A866" s="174">
        <v>41629</v>
      </c>
      <c r="B866" s="175" t="s">
        <v>49669</v>
      </c>
      <c r="C866" s="174" t="s">
        <v>48801</v>
      </c>
      <c r="D866" s="174">
        <v>442.89</v>
      </c>
    </row>
    <row r="867" spans="1:4" ht="30" x14ac:dyDescent="0.25">
      <c r="A867" s="174">
        <v>43429</v>
      </c>
      <c r="B867" s="175" t="s">
        <v>49670</v>
      </c>
      <c r="C867" s="174" t="s">
        <v>48801</v>
      </c>
      <c r="D867" s="180">
        <v>98.13</v>
      </c>
    </row>
    <row r="868" spans="1:4" ht="30" x14ac:dyDescent="0.25">
      <c r="A868" s="174">
        <v>43430</v>
      </c>
      <c r="B868" s="175" t="s">
        <v>49671</v>
      </c>
      <c r="C868" s="174" t="s">
        <v>48801</v>
      </c>
      <c r="D868" s="174">
        <v>163</v>
      </c>
    </row>
    <row r="869" spans="1:4" ht="30" x14ac:dyDescent="0.25">
      <c r="A869" s="174">
        <v>43431</v>
      </c>
      <c r="B869" s="175" t="s">
        <v>49672</v>
      </c>
      <c r="C869" s="174" t="s">
        <v>48801</v>
      </c>
      <c r="D869" s="174">
        <v>315.76</v>
      </c>
    </row>
    <row r="870" spans="1:4" ht="30" x14ac:dyDescent="0.25">
      <c r="A870" s="174">
        <v>43432</v>
      </c>
      <c r="B870" s="175" t="s">
        <v>49673</v>
      </c>
      <c r="C870" s="174" t="s">
        <v>48801</v>
      </c>
      <c r="D870" s="174">
        <v>656.13</v>
      </c>
    </row>
    <row r="871" spans="1:4" ht="30" x14ac:dyDescent="0.25">
      <c r="A871" s="174">
        <v>43433</v>
      </c>
      <c r="B871" s="175" t="s">
        <v>49674</v>
      </c>
      <c r="C871" s="174" t="s">
        <v>48801</v>
      </c>
      <c r="D871" s="174">
        <v>1034.43</v>
      </c>
    </row>
    <row r="872" spans="1:4" ht="45" x14ac:dyDescent="0.25">
      <c r="A872" s="174">
        <v>43094</v>
      </c>
      <c r="B872" s="175" t="s">
        <v>49675</v>
      </c>
      <c r="C872" s="174" t="s">
        <v>48801</v>
      </c>
      <c r="D872" s="174">
        <v>241.53</v>
      </c>
    </row>
    <row r="873" spans="1:4" ht="45" x14ac:dyDescent="0.25">
      <c r="A873" s="174">
        <v>43093</v>
      </c>
      <c r="B873" s="175" t="s">
        <v>49676</v>
      </c>
      <c r="C873" s="174" t="s">
        <v>48801</v>
      </c>
      <c r="D873" s="174">
        <v>256.67</v>
      </c>
    </row>
    <row r="874" spans="1:4" ht="45" x14ac:dyDescent="0.25">
      <c r="A874" s="174">
        <v>11694</v>
      </c>
      <c r="B874" s="175" t="s">
        <v>49677</v>
      </c>
      <c r="C874" s="174" t="s">
        <v>48801</v>
      </c>
      <c r="D874" s="174">
        <v>1143.5</v>
      </c>
    </row>
    <row r="875" spans="1:4" ht="45" x14ac:dyDescent="0.25">
      <c r="A875" s="174">
        <v>1030</v>
      </c>
      <c r="B875" s="175" t="s">
        <v>49678</v>
      </c>
      <c r="C875" s="174" t="s">
        <v>48801</v>
      </c>
      <c r="D875" s="174">
        <v>51.73</v>
      </c>
    </row>
    <row r="876" spans="1:4" ht="30" x14ac:dyDescent="0.25">
      <c r="A876" s="174">
        <v>11881</v>
      </c>
      <c r="B876" s="175" t="s">
        <v>49679</v>
      </c>
      <c r="C876" s="174" t="s">
        <v>48801</v>
      </c>
      <c r="D876" s="174">
        <v>174.28</v>
      </c>
    </row>
    <row r="877" spans="1:4" ht="30" x14ac:dyDescent="0.25">
      <c r="A877" s="174">
        <v>35277</v>
      </c>
      <c r="B877" s="175" t="s">
        <v>49680</v>
      </c>
      <c r="C877" s="174" t="s">
        <v>48801</v>
      </c>
      <c r="D877" s="174">
        <v>379.82</v>
      </c>
    </row>
    <row r="878" spans="1:4" ht="60" x14ac:dyDescent="0.25">
      <c r="A878" s="174">
        <v>10521</v>
      </c>
      <c r="B878" s="175" t="s">
        <v>49681</v>
      </c>
      <c r="C878" s="174" t="s">
        <v>48801</v>
      </c>
      <c r="D878" s="174">
        <v>298.77</v>
      </c>
    </row>
    <row r="879" spans="1:4" ht="60" x14ac:dyDescent="0.25">
      <c r="A879" s="174">
        <v>10885</v>
      </c>
      <c r="B879" s="175" t="s">
        <v>49682</v>
      </c>
      <c r="C879" s="174" t="s">
        <v>48801</v>
      </c>
      <c r="D879" s="174">
        <v>377.91</v>
      </c>
    </row>
    <row r="880" spans="1:4" ht="60" x14ac:dyDescent="0.25">
      <c r="A880" s="174">
        <v>20962</v>
      </c>
      <c r="B880" s="175" t="s">
        <v>49683</v>
      </c>
      <c r="C880" s="174" t="s">
        <v>48801</v>
      </c>
      <c r="D880" s="174">
        <v>313</v>
      </c>
    </row>
    <row r="881" spans="1:4" ht="60" x14ac:dyDescent="0.25">
      <c r="A881" s="174">
        <v>20963</v>
      </c>
      <c r="B881" s="175" t="s">
        <v>49684</v>
      </c>
      <c r="C881" s="174" t="s">
        <v>48801</v>
      </c>
      <c r="D881" s="174">
        <v>382.35</v>
      </c>
    </row>
    <row r="882" spans="1:4" ht="30" x14ac:dyDescent="0.25">
      <c r="A882" s="174">
        <v>34643</v>
      </c>
      <c r="B882" s="175" t="s">
        <v>49685</v>
      </c>
      <c r="C882" s="174" t="s">
        <v>48801</v>
      </c>
      <c r="D882" s="174">
        <v>43.74</v>
      </c>
    </row>
    <row r="883" spans="1:4" ht="30" x14ac:dyDescent="0.25">
      <c r="A883" s="174">
        <v>41480</v>
      </c>
      <c r="B883" s="175" t="s">
        <v>49686</v>
      </c>
      <c r="C883" s="174" t="s">
        <v>48801</v>
      </c>
      <c r="D883" s="174">
        <v>50.72</v>
      </c>
    </row>
    <row r="884" spans="1:4" ht="30" x14ac:dyDescent="0.25">
      <c r="A884" s="174">
        <v>41474</v>
      </c>
      <c r="B884" s="175" t="s">
        <v>49687</v>
      </c>
      <c r="C884" s="174" t="s">
        <v>48801</v>
      </c>
      <c r="D884" s="174">
        <v>81.02</v>
      </c>
    </row>
    <row r="885" spans="1:4" ht="30" x14ac:dyDescent="0.25">
      <c r="A885" s="174">
        <v>41475</v>
      </c>
      <c r="B885" s="175" t="s">
        <v>49688</v>
      </c>
      <c r="C885" s="174" t="s">
        <v>48801</v>
      </c>
      <c r="D885" s="174">
        <v>69.13</v>
      </c>
    </row>
    <row r="886" spans="1:4" ht="30" x14ac:dyDescent="0.25">
      <c r="A886" s="174">
        <v>41476</v>
      </c>
      <c r="B886" s="175" t="s">
        <v>49689</v>
      </c>
      <c r="C886" s="174" t="s">
        <v>48801</v>
      </c>
      <c r="D886" s="174">
        <v>151.36000000000001</v>
      </c>
    </row>
    <row r="887" spans="1:4" x14ac:dyDescent="0.25">
      <c r="A887" s="174">
        <v>2555</v>
      </c>
      <c r="B887" s="175" t="s">
        <v>49690</v>
      </c>
      <c r="C887" s="174" t="s">
        <v>48801</v>
      </c>
      <c r="D887" s="174">
        <v>1.34</v>
      </c>
    </row>
    <row r="888" spans="1:4" x14ac:dyDescent="0.25">
      <c r="A888" s="174">
        <v>2556</v>
      </c>
      <c r="B888" s="175" t="s">
        <v>49691</v>
      </c>
      <c r="C888" s="174" t="s">
        <v>48801</v>
      </c>
      <c r="D888" s="174">
        <v>1.38</v>
      </c>
    </row>
    <row r="889" spans="1:4" x14ac:dyDescent="0.25">
      <c r="A889" s="174">
        <v>2557</v>
      </c>
      <c r="B889" s="175" t="s">
        <v>49692</v>
      </c>
      <c r="C889" s="174" t="s">
        <v>48801</v>
      </c>
      <c r="D889" s="174">
        <v>2.93</v>
      </c>
    </row>
    <row r="890" spans="1:4" ht="30" x14ac:dyDescent="0.25">
      <c r="A890" s="174">
        <v>10569</v>
      </c>
      <c r="B890" s="175" t="s">
        <v>49693</v>
      </c>
      <c r="C890" s="174" t="s">
        <v>48801</v>
      </c>
      <c r="D890" s="174">
        <v>2.93</v>
      </c>
    </row>
    <row r="891" spans="1:4" ht="30" x14ac:dyDescent="0.25">
      <c r="A891" s="174">
        <v>39810</v>
      </c>
      <c r="B891" s="175" t="s">
        <v>49694</v>
      </c>
      <c r="C891" s="174" t="s">
        <v>48801</v>
      </c>
      <c r="D891" s="174">
        <v>32.590000000000003</v>
      </c>
    </row>
    <row r="892" spans="1:4" ht="30" x14ac:dyDescent="0.25">
      <c r="A892" s="174">
        <v>39811</v>
      </c>
      <c r="B892" s="175" t="s">
        <v>49695</v>
      </c>
      <c r="C892" s="174" t="s">
        <v>48801</v>
      </c>
      <c r="D892" s="174">
        <v>39.869999999999997</v>
      </c>
    </row>
    <row r="893" spans="1:4" ht="30" x14ac:dyDescent="0.25">
      <c r="A893" s="174">
        <v>39812</v>
      </c>
      <c r="B893" s="175" t="s">
        <v>49696</v>
      </c>
      <c r="C893" s="174" t="s">
        <v>48801</v>
      </c>
      <c r="D893" s="174">
        <v>65.55</v>
      </c>
    </row>
    <row r="894" spans="1:4" ht="30" x14ac:dyDescent="0.25">
      <c r="A894" s="174">
        <v>43096</v>
      </c>
      <c r="B894" s="175" t="s">
        <v>49697</v>
      </c>
      <c r="C894" s="174" t="s">
        <v>48801</v>
      </c>
      <c r="D894" s="174">
        <v>217.3</v>
      </c>
    </row>
    <row r="895" spans="1:4" ht="30" x14ac:dyDescent="0.25">
      <c r="A895" s="174">
        <v>43102</v>
      </c>
      <c r="B895" s="175" t="s">
        <v>49698</v>
      </c>
      <c r="C895" s="174" t="s">
        <v>48801</v>
      </c>
      <c r="D895" s="174">
        <v>132.13</v>
      </c>
    </row>
    <row r="896" spans="1:4" ht="30" x14ac:dyDescent="0.25">
      <c r="A896" s="174">
        <v>43103</v>
      </c>
      <c r="B896" s="175" t="s">
        <v>49699</v>
      </c>
      <c r="C896" s="174" t="s">
        <v>48801</v>
      </c>
      <c r="D896" s="174">
        <v>194.56</v>
      </c>
    </row>
    <row r="897" spans="1:4" ht="30" x14ac:dyDescent="0.25">
      <c r="A897" s="174">
        <v>43098</v>
      </c>
      <c r="B897" s="175" t="s">
        <v>49700</v>
      </c>
      <c r="C897" s="174" t="s">
        <v>48801</v>
      </c>
      <c r="D897" s="174">
        <v>73.599999999999994</v>
      </c>
    </row>
    <row r="898" spans="1:4" ht="30" x14ac:dyDescent="0.25">
      <c r="A898" s="174">
        <v>43097</v>
      </c>
      <c r="B898" s="175" t="s">
        <v>49701</v>
      </c>
      <c r="C898" s="174" t="s">
        <v>48801</v>
      </c>
      <c r="D898" s="174">
        <v>43.6</v>
      </c>
    </row>
    <row r="899" spans="1:4" x14ac:dyDescent="0.25">
      <c r="A899" s="174">
        <v>43104</v>
      </c>
      <c r="B899" s="175" t="s">
        <v>49702</v>
      </c>
      <c r="C899" s="174" t="s">
        <v>48801</v>
      </c>
      <c r="D899" s="174">
        <v>515.84</v>
      </c>
    </row>
    <row r="900" spans="1:4" ht="30" x14ac:dyDescent="0.25">
      <c r="A900" s="174">
        <v>39771</v>
      </c>
      <c r="B900" s="175" t="s">
        <v>49703</v>
      </c>
      <c r="C900" s="174" t="s">
        <v>48801</v>
      </c>
      <c r="D900" s="174">
        <v>28.16</v>
      </c>
    </row>
    <row r="901" spans="1:4" ht="30" x14ac:dyDescent="0.25">
      <c r="A901" s="174">
        <v>39772</v>
      </c>
      <c r="B901" s="175" t="s">
        <v>49704</v>
      </c>
      <c r="C901" s="174" t="s">
        <v>48801</v>
      </c>
      <c r="D901" s="174">
        <v>55.36</v>
      </c>
    </row>
    <row r="902" spans="1:4" ht="30" x14ac:dyDescent="0.25">
      <c r="A902" s="174">
        <v>39773</v>
      </c>
      <c r="B902" s="175" t="s">
        <v>49705</v>
      </c>
      <c r="C902" s="174" t="s">
        <v>48801</v>
      </c>
      <c r="D902" s="180">
        <v>88.98</v>
      </c>
    </row>
    <row r="903" spans="1:4" ht="30" x14ac:dyDescent="0.25">
      <c r="A903" s="174">
        <v>39774</v>
      </c>
      <c r="B903" s="175" t="s">
        <v>49706</v>
      </c>
      <c r="C903" s="174" t="s">
        <v>48801</v>
      </c>
      <c r="D903" s="174">
        <v>133.09</v>
      </c>
    </row>
    <row r="904" spans="1:4" ht="30" x14ac:dyDescent="0.25">
      <c r="A904" s="174">
        <v>39775</v>
      </c>
      <c r="B904" s="175" t="s">
        <v>49707</v>
      </c>
      <c r="C904" s="174" t="s">
        <v>48801</v>
      </c>
      <c r="D904" s="180">
        <v>177.63</v>
      </c>
    </row>
    <row r="905" spans="1:4" ht="30" x14ac:dyDescent="0.25">
      <c r="A905" s="174">
        <v>39776</v>
      </c>
      <c r="B905" s="175" t="s">
        <v>49708</v>
      </c>
      <c r="C905" s="174" t="s">
        <v>48801</v>
      </c>
      <c r="D905" s="174">
        <v>214.67</v>
      </c>
    </row>
    <row r="906" spans="1:4" ht="30" x14ac:dyDescent="0.25">
      <c r="A906" s="174">
        <v>39777</v>
      </c>
      <c r="B906" s="175" t="s">
        <v>49709</v>
      </c>
      <c r="C906" s="174" t="s">
        <v>48801</v>
      </c>
      <c r="D906" s="174">
        <v>272.08</v>
      </c>
    </row>
    <row r="907" spans="1:4" ht="30" x14ac:dyDescent="0.25">
      <c r="A907" s="174">
        <v>20254</v>
      </c>
      <c r="B907" s="175" t="s">
        <v>49710</v>
      </c>
      <c r="C907" s="174" t="s">
        <v>48801</v>
      </c>
      <c r="D907" s="174">
        <v>19.75</v>
      </c>
    </row>
    <row r="908" spans="1:4" ht="30" x14ac:dyDescent="0.25">
      <c r="A908" s="174">
        <v>20253</v>
      </c>
      <c r="B908" s="175" t="s">
        <v>49711</v>
      </c>
      <c r="C908" s="174" t="s">
        <v>48801</v>
      </c>
      <c r="D908" s="174">
        <v>64.849999999999994</v>
      </c>
    </row>
    <row r="909" spans="1:4" ht="30" x14ac:dyDescent="0.25">
      <c r="A909" s="174">
        <v>14055</v>
      </c>
      <c r="B909" s="175" t="s">
        <v>49712</v>
      </c>
      <c r="C909" s="174" t="s">
        <v>48801</v>
      </c>
      <c r="D909" s="174">
        <v>592.6</v>
      </c>
    </row>
    <row r="910" spans="1:4" ht="30" x14ac:dyDescent="0.25">
      <c r="A910" s="174">
        <v>11247</v>
      </c>
      <c r="B910" s="175" t="s">
        <v>49713</v>
      </c>
      <c r="C910" s="174" t="s">
        <v>48801</v>
      </c>
      <c r="D910" s="174">
        <v>1246.96</v>
      </c>
    </row>
    <row r="911" spans="1:4" ht="30" x14ac:dyDescent="0.25">
      <c r="A911" s="174">
        <v>11250</v>
      </c>
      <c r="B911" s="175" t="s">
        <v>49714</v>
      </c>
      <c r="C911" s="174" t="s">
        <v>48801</v>
      </c>
      <c r="D911" s="174">
        <v>53.68</v>
      </c>
    </row>
    <row r="912" spans="1:4" ht="30" x14ac:dyDescent="0.25">
      <c r="A912" s="174">
        <v>11249</v>
      </c>
      <c r="B912" s="175" t="s">
        <v>49715</v>
      </c>
      <c r="C912" s="174" t="s">
        <v>48801</v>
      </c>
      <c r="D912" s="180">
        <v>2435.75</v>
      </c>
    </row>
    <row r="913" spans="1:4" ht="30" x14ac:dyDescent="0.25">
      <c r="A913" s="174">
        <v>11251</v>
      </c>
      <c r="B913" s="175" t="s">
        <v>49716</v>
      </c>
      <c r="C913" s="174" t="s">
        <v>48801</v>
      </c>
      <c r="D913" s="174">
        <v>118.91</v>
      </c>
    </row>
    <row r="914" spans="1:4" ht="30" x14ac:dyDescent="0.25">
      <c r="A914" s="174">
        <v>11253</v>
      </c>
      <c r="B914" s="175" t="s">
        <v>49717</v>
      </c>
      <c r="C914" s="174" t="s">
        <v>48801</v>
      </c>
      <c r="D914" s="174">
        <v>197.05</v>
      </c>
    </row>
    <row r="915" spans="1:4" ht="30" x14ac:dyDescent="0.25">
      <c r="A915" s="174">
        <v>11255</v>
      </c>
      <c r="B915" s="175" t="s">
        <v>49718</v>
      </c>
      <c r="C915" s="174" t="s">
        <v>48801</v>
      </c>
      <c r="D915" s="174">
        <v>294.58</v>
      </c>
    </row>
    <row r="916" spans="1:4" ht="30" x14ac:dyDescent="0.25">
      <c r="A916" s="174">
        <v>11256</v>
      </c>
      <c r="B916" s="175" t="s">
        <v>49719</v>
      </c>
      <c r="C916" s="174" t="s">
        <v>48801</v>
      </c>
      <c r="D916" s="174">
        <v>368.99</v>
      </c>
    </row>
    <row r="917" spans="1:4" x14ac:dyDescent="0.25">
      <c r="A917" s="174">
        <v>1872</v>
      </c>
      <c r="B917" s="175" t="s">
        <v>49720</v>
      </c>
      <c r="C917" s="174" t="s">
        <v>48801</v>
      </c>
      <c r="D917" s="174">
        <v>1.93</v>
      </c>
    </row>
    <row r="918" spans="1:4" x14ac:dyDescent="0.25">
      <c r="A918" s="174">
        <v>1873</v>
      </c>
      <c r="B918" s="175" t="s">
        <v>49721</v>
      </c>
      <c r="C918" s="174" t="s">
        <v>48801</v>
      </c>
      <c r="D918" s="174">
        <v>3.84</v>
      </c>
    </row>
    <row r="919" spans="1:4" ht="30" x14ac:dyDescent="0.25">
      <c r="A919" s="174">
        <v>39693</v>
      </c>
      <c r="B919" s="175" t="s">
        <v>49722</v>
      </c>
      <c r="C919" s="174" t="s">
        <v>48801</v>
      </c>
      <c r="D919" s="174">
        <v>2317.4699999999998</v>
      </c>
    </row>
    <row r="920" spans="1:4" ht="30" x14ac:dyDescent="0.25">
      <c r="A920" s="174">
        <v>39692</v>
      </c>
      <c r="B920" s="175" t="s">
        <v>49723</v>
      </c>
      <c r="C920" s="174" t="s">
        <v>48801</v>
      </c>
      <c r="D920" s="180">
        <v>741.54</v>
      </c>
    </row>
    <row r="921" spans="1:4" ht="30" x14ac:dyDescent="0.25">
      <c r="A921" s="174">
        <v>1062</v>
      </c>
      <c r="B921" s="175" t="s">
        <v>49724</v>
      </c>
      <c r="C921" s="174" t="s">
        <v>48801</v>
      </c>
      <c r="D921" s="180">
        <v>235</v>
      </c>
    </row>
    <row r="922" spans="1:4" ht="30" x14ac:dyDescent="0.25">
      <c r="A922" s="174">
        <v>39686</v>
      </c>
      <c r="B922" s="175" t="s">
        <v>49725</v>
      </c>
      <c r="C922" s="174" t="s">
        <v>48801</v>
      </c>
      <c r="D922" s="180">
        <v>380.52</v>
      </c>
    </row>
    <row r="923" spans="1:4" ht="45" x14ac:dyDescent="0.25">
      <c r="A923" s="174">
        <v>43095</v>
      </c>
      <c r="B923" s="175" t="s">
        <v>49726</v>
      </c>
      <c r="C923" s="174" t="s">
        <v>48801</v>
      </c>
      <c r="D923" s="174">
        <v>143.19</v>
      </c>
    </row>
    <row r="924" spans="1:4" ht="30" x14ac:dyDescent="0.25">
      <c r="A924" s="174">
        <v>1871</v>
      </c>
      <c r="B924" s="175" t="s">
        <v>49727</v>
      </c>
      <c r="C924" s="174" t="s">
        <v>48801</v>
      </c>
      <c r="D924" s="174">
        <v>3.45</v>
      </c>
    </row>
    <row r="925" spans="1:4" ht="30" x14ac:dyDescent="0.25">
      <c r="A925" s="174">
        <v>12001</v>
      </c>
      <c r="B925" s="175" t="s">
        <v>49728</v>
      </c>
      <c r="C925" s="174" t="s">
        <v>48801</v>
      </c>
      <c r="D925" s="174">
        <v>4.99</v>
      </c>
    </row>
    <row r="926" spans="1:4" ht="30" x14ac:dyDescent="0.25">
      <c r="A926" s="174">
        <v>11882</v>
      </c>
      <c r="B926" s="175" t="s">
        <v>49729</v>
      </c>
      <c r="C926" s="174" t="s">
        <v>48801</v>
      </c>
      <c r="D926" s="174">
        <v>125.07</v>
      </c>
    </row>
    <row r="927" spans="1:4" ht="30" x14ac:dyDescent="0.25">
      <c r="A927" s="174">
        <v>1068</v>
      </c>
      <c r="B927" s="175" t="s">
        <v>49730</v>
      </c>
      <c r="C927" s="174" t="s">
        <v>48801</v>
      </c>
      <c r="D927" s="174">
        <v>1550.11</v>
      </c>
    </row>
    <row r="928" spans="1:4" ht="30" x14ac:dyDescent="0.25">
      <c r="A928" s="174">
        <v>39690</v>
      </c>
      <c r="B928" s="175" t="s">
        <v>49731</v>
      </c>
      <c r="C928" s="174" t="s">
        <v>48801</v>
      </c>
      <c r="D928" s="174">
        <v>2600.5700000000002</v>
      </c>
    </row>
    <row r="929" spans="1:4" ht="30" x14ac:dyDescent="0.25">
      <c r="A929" s="174">
        <v>39691</v>
      </c>
      <c r="B929" s="175" t="s">
        <v>49732</v>
      </c>
      <c r="C929" s="174" t="s">
        <v>48801</v>
      </c>
      <c r="D929" s="174">
        <v>3270.79</v>
      </c>
    </row>
    <row r="930" spans="1:4" ht="30" x14ac:dyDescent="0.25">
      <c r="A930" s="174">
        <v>39808</v>
      </c>
      <c r="B930" s="175" t="s">
        <v>49733</v>
      </c>
      <c r="C930" s="174" t="s">
        <v>48801</v>
      </c>
      <c r="D930" s="174">
        <v>74.75</v>
      </c>
    </row>
    <row r="931" spans="1:4" ht="30" x14ac:dyDescent="0.25">
      <c r="A931" s="174">
        <v>39809</v>
      </c>
      <c r="B931" s="175" t="s">
        <v>49734</v>
      </c>
      <c r="C931" s="174" t="s">
        <v>48801</v>
      </c>
      <c r="D931" s="174">
        <v>177.31</v>
      </c>
    </row>
    <row r="932" spans="1:4" ht="30" x14ac:dyDescent="0.25">
      <c r="A932" s="174">
        <v>43439</v>
      </c>
      <c r="B932" s="175" t="s">
        <v>49735</v>
      </c>
      <c r="C932" s="174" t="s">
        <v>48801</v>
      </c>
      <c r="D932" s="174">
        <v>574.11</v>
      </c>
    </row>
    <row r="933" spans="1:4" x14ac:dyDescent="0.25">
      <c r="A933" s="174">
        <v>5103</v>
      </c>
      <c r="B933" s="175" t="s">
        <v>49736</v>
      </c>
      <c r="C933" s="174" t="s">
        <v>48801</v>
      </c>
      <c r="D933" s="174">
        <v>24.04</v>
      </c>
    </row>
    <row r="934" spans="1:4" x14ac:dyDescent="0.25">
      <c r="A934" s="174">
        <v>11880</v>
      </c>
      <c r="B934" s="175" t="s">
        <v>49737</v>
      </c>
      <c r="C934" s="174" t="s">
        <v>48801</v>
      </c>
      <c r="D934" s="174">
        <v>101.13</v>
      </c>
    </row>
    <row r="935" spans="1:4" x14ac:dyDescent="0.25">
      <c r="A935" s="174">
        <v>11714</v>
      </c>
      <c r="B935" s="175" t="s">
        <v>49738</v>
      </c>
      <c r="C935" s="174" t="s">
        <v>48801</v>
      </c>
      <c r="D935" s="180">
        <v>68.900000000000006</v>
      </c>
    </row>
    <row r="936" spans="1:4" ht="30" x14ac:dyDescent="0.25">
      <c r="A936" s="174">
        <v>11712</v>
      </c>
      <c r="B936" s="175" t="s">
        <v>49739</v>
      </c>
      <c r="C936" s="174" t="s">
        <v>48801</v>
      </c>
      <c r="D936" s="174">
        <v>44.99</v>
      </c>
    </row>
    <row r="937" spans="1:4" x14ac:dyDescent="0.25">
      <c r="A937" s="174">
        <v>11717</v>
      </c>
      <c r="B937" s="175" t="s">
        <v>49740</v>
      </c>
      <c r="C937" s="174" t="s">
        <v>48801</v>
      </c>
      <c r="D937" s="174">
        <v>54.23</v>
      </c>
    </row>
    <row r="938" spans="1:4" x14ac:dyDescent="0.25">
      <c r="A938" s="174">
        <v>1106</v>
      </c>
      <c r="B938" s="175" t="s">
        <v>49741</v>
      </c>
      <c r="C938" s="174" t="s">
        <v>48849</v>
      </c>
      <c r="D938" s="174">
        <v>0.95</v>
      </c>
    </row>
    <row r="939" spans="1:4" x14ac:dyDescent="0.25">
      <c r="A939" s="174">
        <v>11161</v>
      </c>
      <c r="B939" s="175" t="s">
        <v>49742</v>
      </c>
      <c r="C939" s="174" t="s">
        <v>48849</v>
      </c>
      <c r="D939" s="174">
        <v>1.58</v>
      </c>
    </row>
    <row r="940" spans="1:4" x14ac:dyDescent="0.25">
      <c r="A940" s="174">
        <v>1107</v>
      </c>
      <c r="B940" s="175" t="s">
        <v>49743</v>
      </c>
      <c r="C940" s="174" t="s">
        <v>48849</v>
      </c>
      <c r="D940" s="174">
        <v>0.81</v>
      </c>
    </row>
    <row r="941" spans="1:4" x14ac:dyDescent="0.25">
      <c r="A941" s="174">
        <v>44479</v>
      </c>
      <c r="B941" s="175" t="s">
        <v>49744</v>
      </c>
      <c r="C941" s="174" t="s">
        <v>48849</v>
      </c>
      <c r="D941" s="174">
        <v>0.12</v>
      </c>
    </row>
    <row r="942" spans="1:4" x14ac:dyDescent="0.25">
      <c r="A942" s="174">
        <v>4759</v>
      </c>
      <c r="B942" s="175" t="s">
        <v>49745</v>
      </c>
      <c r="C942" s="174" t="s">
        <v>48949</v>
      </c>
      <c r="D942" s="174">
        <v>21.21</v>
      </c>
    </row>
    <row r="943" spans="1:4" x14ac:dyDescent="0.25">
      <c r="A943" s="174">
        <v>41068</v>
      </c>
      <c r="B943" s="175" t="s">
        <v>49746</v>
      </c>
      <c r="C943" s="174" t="s">
        <v>48951</v>
      </c>
      <c r="D943" s="174">
        <v>3715.04</v>
      </c>
    </row>
    <row r="944" spans="1:4" ht="30" x14ac:dyDescent="0.25">
      <c r="A944" s="174">
        <v>12618</v>
      </c>
      <c r="B944" s="175" t="s">
        <v>49747</v>
      </c>
      <c r="C944" s="174" t="s">
        <v>48801</v>
      </c>
      <c r="D944" s="174">
        <v>179.82</v>
      </c>
    </row>
    <row r="945" spans="1:4" ht="30" x14ac:dyDescent="0.25">
      <c r="A945" s="174">
        <v>1108</v>
      </c>
      <c r="B945" s="175" t="s">
        <v>49748</v>
      </c>
      <c r="C945" s="174" t="s">
        <v>48845</v>
      </c>
      <c r="D945" s="174">
        <v>25.28</v>
      </c>
    </row>
    <row r="946" spans="1:4" x14ac:dyDescent="0.25">
      <c r="A946" s="174">
        <v>1117</v>
      </c>
      <c r="B946" s="175" t="s">
        <v>49749</v>
      </c>
      <c r="C946" s="174" t="s">
        <v>48845</v>
      </c>
      <c r="D946" s="174">
        <v>25.48</v>
      </c>
    </row>
    <row r="947" spans="1:4" x14ac:dyDescent="0.25">
      <c r="A947" s="174">
        <v>1118</v>
      </c>
      <c r="B947" s="175" t="s">
        <v>49750</v>
      </c>
      <c r="C947" s="174" t="s">
        <v>48845</v>
      </c>
      <c r="D947" s="174">
        <v>30.11</v>
      </c>
    </row>
    <row r="948" spans="1:4" x14ac:dyDescent="0.25">
      <c r="A948" s="174">
        <v>1110</v>
      </c>
      <c r="B948" s="175" t="s">
        <v>49751</v>
      </c>
      <c r="C948" s="174" t="s">
        <v>48845</v>
      </c>
      <c r="D948" s="174">
        <v>30.11</v>
      </c>
    </row>
    <row r="949" spans="1:4" x14ac:dyDescent="0.25">
      <c r="A949" s="174">
        <v>40784</v>
      </c>
      <c r="B949" s="175" t="s">
        <v>49752</v>
      </c>
      <c r="C949" s="174" t="s">
        <v>48845</v>
      </c>
      <c r="D949" s="174">
        <v>83.05</v>
      </c>
    </row>
    <row r="950" spans="1:4" x14ac:dyDescent="0.25">
      <c r="A950" s="174">
        <v>40782</v>
      </c>
      <c r="B950" s="175" t="s">
        <v>49753</v>
      </c>
      <c r="C950" s="174" t="s">
        <v>48845</v>
      </c>
      <c r="D950" s="174">
        <v>32.590000000000003</v>
      </c>
    </row>
    <row r="951" spans="1:4" x14ac:dyDescent="0.25">
      <c r="A951" s="174">
        <v>40783</v>
      </c>
      <c r="B951" s="175" t="s">
        <v>49754</v>
      </c>
      <c r="C951" s="174" t="s">
        <v>48845</v>
      </c>
      <c r="D951" s="174">
        <v>42.45</v>
      </c>
    </row>
    <row r="952" spans="1:4" x14ac:dyDescent="0.25">
      <c r="A952" s="174">
        <v>1109</v>
      </c>
      <c r="B952" s="175" t="s">
        <v>49755</v>
      </c>
      <c r="C952" s="174" t="s">
        <v>48845</v>
      </c>
      <c r="D952" s="174">
        <v>25.28</v>
      </c>
    </row>
    <row r="953" spans="1:4" x14ac:dyDescent="0.25">
      <c r="A953" s="174">
        <v>1119</v>
      </c>
      <c r="B953" s="175" t="s">
        <v>49756</v>
      </c>
      <c r="C953" s="174" t="s">
        <v>48845</v>
      </c>
      <c r="D953" s="174">
        <v>16.29</v>
      </c>
    </row>
    <row r="954" spans="1:4" ht="30" x14ac:dyDescent="0.25">
      <c r="A954" s="174">
        <v>13115</v>
      </c>
      <c r="B954" s="175" t="s">
        <v>49757</v>
      </c>
      <c r="C954" s="174" t="s">
        <v>48845</v>
      </c>
      <c r="D954" s="180">
        <v>25.13</v>
      </c>
    </row>
    <row r="955" spans="1:4" ht="30" x14ac:dyDescent="0.25">
      <c r="A955" s="174">
        <v>10541</v>
      </c>
      <c r="B955" s="175" t="s">
        <v>49758</v>
      </c>
      <c r="C955" s="174" t="s">
        <v>48845</v>
      </c>
      <c r="D955" s="180">
        <v>30.71</v>
      </c>
    </row>
    <row r="956" spans="1:4" ht="30" x14ac:dyDescent="0.25">
      <c r="A956" s="174">
        <v>10542</v>
      </c>
      <c r="B956" s="175" t="s">
        <v>49759</v>
      </c>
      <c r="C956" s="174" t="s">
        <v>48845</v>
      </c>
      <c r="D956" s="180">
        <v>40.159999999999997</v>
      </c>
    </row>
    <row r="957" spans="1:4" ht="30" x14ac:dyDescent="0.25">
      <c r="A957" s="174">
        <v>10543</v>
      </c>
      <c r="B957" s="175" t="s">
        <v>49760</v>
      </c>
      <c r="C957" s="174" t="s">
        <v>48845</v>
      </c>
      <c r="D957" s="180">
        <v>65.16</v>
      </c>
    </row>
    <row r="958" spans="1:4" ht="30" x14ac:dyDescent="0.25">
      <c r="A958" s="174">
        <v>10544</v>
      </c>
      <c r="B958" s="175" t="s">
        <v>49761</v>
      </c>
      <c r="C958" s="174" t="s">
        <v>48845</v>
      </c>
      <c r="D958" s="180">
        <v>84.28</v>
      </c>
    </row>
    <row r="959" spans="1:4" ht="30" x14ac:dyDescent="0.25">
      <c r="A959" s="174">
        <v>10545</v>
      </c>
      <c r="B959" s="175" t="s">
        <v>49762</v>
      </c>
      <c r="C959" s="174" t="s">
        <v>48845</v>
      </c>
      <c r="D959" s="180">
        <v>157.51</v>
      </c>
    </row>
    <row r="960" spans="1:4" x14ac:dyDescent="0.25">
      <c r="A960" s="174">
        <v>38365</v>
      </c>
      <c r="B960" s="175" t="s">
        <v>49763</v>
      </c>
      <c r="C960" s="174" t="s">
        <v>49204</v>
      </c>
      <c r="D960" s="180">
        <v>2.21</v>
      </c>
    </row>
    <row r="961" spans="1:4" ht="45" x14ac:dyDescent="0.25">
      <c r="A961" s="174">
        <v>44056</v>
      </c>
      <c r="B961" s="175" t="s">
        <v>49764</v>
      </c>
      <c r="C961" s="174" t="s">
        <v>48801</v>
      </c>
      <c r="D961" s="180">
        <v>465515.69</v>
      </c>
    </row>
    <row r="962" spans="1:4" ht="45" x14ac:dyDescent="0.25">
      <c r="A962" s="174">
        <v>44057</v>
      </c>
      <c r="B962" s="175" t="s">
        <v>49765</v>
      </c>
      <c r="C962" s="174" t="s">
        <v>48801</v>
      </c>
      <c r="D962" s="180">
        <v>496848.5</v>
      </c>
    </row>
    <row r="963" spans="1:4" ht="45" x14ac:dyDescent="0.25">
      <c r="A963" s="174">
        <v>37754</v>
      </c>
      <c r="B963" s="175" t="s">
        <v>49766</v>
      </c>
      <c r="C963" s="174" t="s">
        <v>48801</v>
      </c>
      <c r="D963" s="180">
        <v>513678.69</v>
      </c>
    </row>
    <row r="964" spans="1:4" ht="45" x14ac:dyDescent="0.25">
      <c r="A964" s="174">
        <v>37757</v>
      </c>
      <c r="B964" s="175" t="s">
        <v>49767</v>
      </c>
      <c r="C964" s="174" t="s">
        <v>48801</v>
      </c>
      <c r="D964" s="180">
        <v>572942.43000000005</v>
      </c>
    </row>
    <row r="965" spans="1:4" ht="45" x14ac:dyDescent="0.25">
      <c r="A965" s="174">
        <v>44058</v>
      </c>
      <c r="B965" s="175" t="s">
        <v>49768</v>
      </c>
      <c r="C965" s="174" t="s">
        <v>48801</v>
      </c>
      <c r="D965" s="180">
        <v>541609.63</v>
      </c>
    </row>
    <row r="966" spans="1:4" ht="45" x14ac:dyDescent="0.25">
      <c r="A966" s="174">
        <v>37752</v>
      </c>
      <c r="B966" s="175" t="s">
        <v>49769</v>
      </c>
      <c r="C966" s="174" t="s">
        <v>48801</v>
      </c>
      <c r="D966" s="180">
        <v>563990.17000000004</v>
      </c>
    </row>
    <row r="967" spans="1:4" ht="45" x14ac:dyDescent="0.25">
      <c r="A967" s="174">
        <v>44059</v>
      </c>
      <c r="B967" s="175" t="s">
        <v>49770</v>
      </c>
      <c r="C967" s="174" t="s">
        <v>48801</v>
      </c>
      <c r="D967" s="174">
        <v>445820.81</v>
      </c>
    </row>
    <row r="968" spans="1:4" ht="45" x14ac:dyDescent="0.25">
      <c r="A968" s="174">
        <v>37750</v>
      </c>
      <c r="B968" s="175" t="s">
        <v>49771</v>
      </c>
      <c r="C968" s="174" t="s">
        <v>48801</v>
      </c>
      <c r="D968" s="174">
        <v>446716.03</v>
      </c>
    </row>
    <row r="969" spans="1:4" ht="45" x14ac:dyDescent="0.25">
      <c r="A969" s="174">
        <v>37758</v>
      </c>
      <c r="B969" s="175" t="s">
        <v>49772</v>
      </c>
      <c r="C969" s="174" t="s">
        <v>48801</v>
      </c>
      <c r="D969" s="174">
        <v>710806.66</v>
      </c>
    </row>
    <row r="970" spans="1:4" ht="45" x14ac:dyDescent="0.25">
      <c r="A970" s="174">
        <v>44060</v>
      </c>
      <c r="B970" s="175" t="s">
        <v>49773</v>
      </c>
      <c r="C970" s="174" t="s">
        <v>48801</v>
      </c>
      <c r="D970" s="174">
        <v>687530.9</v>
      </c>
    </row>
    <row r="971" spans="1:4" ht="45" x14ac:dyDescent="0.25">
      <c r="A971" s="174">
        <v>37749</v>
      </c>
      <c r="B971" s="175" t="s">
        <v>49774</v>
      </c>
      <c r="C971" s="174" t="s">
        <v>48801</v>
      </c>
      <c r="D971" s="174">
        <v>734082.47</v>
      </c>
    </row>
    <row r="972" spans="1:4" ht="45" x14ac:dyDescent="0.25">
      <c r="A972" s="174">
        <v>44061</v>
      </c>
      <c r="B972" s="175" t="s">
        <v>49775</v>
      </c>
      <c r="C972" s="174" t="s">
        <v>48801</v>
      </c>
      <c r="D972" s="174">
        <v>674102.58</v>
      </c>
    </row>
    <row r="973" spans="1:4" x14ac:dyDescent="0.25">
      <c r="A973" s="174">
        <v>1159</v>
      </c>
      <c r="B973" s="175" t="s">
        <v>49776</v>
      </c>
      <c r="C973" s="174" t="s">
        <v>48801</v>
      </c>
      <c r="D973" s="174">
        <v>269408.33</v>
      </c>
    </row>
    <row r="974" spans="1:4" x14ac:dyDescent="0.25">
      <c r="A974" s="174">
        <v>12114</v>
      </c>
      <c r="B974" s="175" t="s">
        <v>49777</v>
      </c>
      <c r="C974" s="174" t="s">
        <v>48801</v>
      </c>
      <c r="D974" s="174">
        <v>143.04</v>
      </c>
    </row>
    <row r="975" spans="1:4" x14ac:dyDescent="0.25">
      <c r="A975" s="174">
        <v>38106</v>
      </c>
      <c r="B975" s="175" t="s">
        <v>49778</v>
      </c>
      <c r="C975" s="174" t="s">
        <v>48801</v>
      </c>
      <c r="D975" s="174">
        <v>19.440000000000001</v>
      </c>
    </row>
    <row r="976" spans="1:4" ht="30" x14ac:dyDescent="0.25">
      <c r="A976" s="174">
        <v>38085</v>
      </c>
      <c r="B976" s="175" t="s">
        <v>49779</v>
      </c>
      <c r="C976" s="174" t="s">
        <v>48801</v>
      </c>
      <c r="D976" s="174">
        <v>22.96</v>
      </c>
    </row>
    <row r="977" spans="1:4" x14ac:dyDescent="0.25">
      <c r="A977" s="174">
        <v>38599</v>
      </c>
      <c r="B977" s="175" t="s">
        <v>49780</v>
      </c>
      <c r="C977" s="174" t="s">
        <v>48801</v>
      </c>
      <c r="D977" s="174">
        <v>5.71</v>
      </c>
    </row>
    <row r="978" spans="1:4" x14ac:dyDescent="0.25">
      <c r="A978" s="174">
        <v>38596</v>
      </c>
      <c r="B978" s="175" t="s">
        <v>49781</v>
      </c>
      <c r="C978" s="174" t="s">
        <v>48801</v>
      </c>
      <c r="D978" s="174">
        <v>4.74</v>
      </c>
    </row>
    <row r="979" spans="1:4" x14ac:dyDescent="0.25">
      <c r="A979" s="174">
        <v>38600</v>
      </c>
      <c r="B979" s="175" t="s">
        <v>49782</v>
      </c>
      <c r="C979" s="174" t="s">
        <v>48801</v>
      </c>
      <c r="D979" s="174">
        <v>6.06</v>
      </c>
    </row>
    <row r="980" spans="1:4" x14ac:dyDescent="0.25">
      <c r="A980" s="174">
        <v>38597</v>
      </c>
      <c r="B980" s="175" t="s">
        <v>49783</v>
      </c>
      <c r="C980" s="174" t="s">
        <v>48801</v>
      </c>
      <c r="D980" s="174">
        <v>4.7699999999999996</v>
      </c>
    </row>
    <row r="981" spans="1:4" x14ac:dyDescent="0.25">
      <c r="A981" s="174">
        <v>659</v>
      </c>
      <c r="B981" s="175" t="s">
        <v>49784</v>
      </c>
      <c r="C981" s="174" t="s">
        <v>48801</v>
      </c>
      <c r="D981" s="174">
        <v>2.74</v>
      </c>
    </row>
    <row r="982" spans="1:4" x14ac:dyDescent="0.25">
      <c r="A982" s="174">
        <v>660</v>
      </c>
      <c r="B982" s="175" t="s">
        <v>49785</v>
      </c>
      <c r="C982" s="174" t="s">
        <v>48801</v>
      </c>
      <c r="D982" s="174">
        <v>3.29</v>
      </c>
    </row>
    <row r="983" spans="1:4" x14ac:dyDescent="0.25">
      <c r="A983" s="174">
        <v>658</v>
      </c>
      <c r="B983" s="175" t="s">
        <v>49786</v>
      </c>
      <c r="C983" s="174" t="s">
        <v>48801</v>
      </c>
      <c r="D983" s="174">
        <v>1.85</v>
      </c>
    </row>
    <row r="984" spans="1:4" x14ac:dyDescent="0.25">
      <c r="A984" s="174">
        <v>38548</v>
      </c>
      <c r="B984" s="175" t="s">
        <v>49787</v>
      </c>
      <c r="C984" s="174" t="s">
        <v>48801</v>
      </c>
      <c r="D984" s="174">
        <v>1.82</v>
      </c>
    </row>
    <row r="985" spans="1:4" x14ac:dyDescent="0.25">
      <c r="A985" s="174">
        <v>34649</v>
      </c>
      <c r="B985" s="175" t="s">
        <v>49788</v>
      </c>
      <c r="C985" s="174" t="s">
        <v>48801</v>
      </c>
      <c r="D985" s="174">
        <v>2.66</v>
      </c>
    </row>
    <row r="986" spans="1:4" x14ac:dyDescent="0.25">
      <c r="A986" s="174">
        <v>34655</v>
      </c>
      <c r="B986" s="175" t="s">
        <v>49789</v>
      </c>
      <c r="C986" s="174" t="s">
        <v>48801</v>
      </c>
      <c r="D986" s="174">
        <v>3.91</v>
      </c>
    </row>
    <row r="987" spans="1:4" ht="30" x14ac:dyDescent="0.25">
      <c r="A987" s="174">
        <v>40607</v>
      </c>
      <c r="B987" s="175" t="s">
        <v>49790</v>
      </c>
      <c r="C987" s="174" t="s">
        <v>48801</v>
      </c>
      <c r="D987" s="174">
        <v>4.82</v>
      </c>
    </row>
    <row r="988" spans="1:4" x14ac:dyDescent="0.25">
      <c r="A988" s="174">
        <v>567</v>
      </c>
      <c r="B988" s="175" t="s">
        <v>49791</v>
      </c>
      <c r="C988" s="174" t="s">
        <v>48845</v>
      </c>
      <c r="D988" s="174">
        <v>11.91</v>
      </c>
    </row>
    <row r="989" spans="1:4" ht="30" x14ac:dyDescent="0.25">
      <c r="A989" s="174">
        <v>574</v>
      </c>
      <c r="B989" s="175" t="s">
        <v>49792</v>
      </c>
      <c r="C989" s="174" t="s">
        <v>48845</v>
      </c>
      <c r="D989" s="174">
        <v>31.31</v>
      </c>
    </row>
    <row r="990" spans="1:4" ht="30" x14ac:dyDescent="0.25">
      <c r="A990" s="174">
        <v>568</v>
      </c>
      <c r="B990" s="175" t="s">
        <v>49793</v>
      </c>
      <c r="C990" s="174" t="s">
        <v>48845</v>
      </c>
      <c r="D990" s="174">
        <v>65.97</v>
      </c>
    </row>
    <row r="991" spans="1:4" x14ac:dyDescent="0.25">
      <c r="A991" s="174">
        <v>4777</v>
      </c>
      <c r="B991" s="175" t="s">
        <v>49794</v>
      </c>
      <c r="C991" s="174" t="s">
        <v>48849</v>
      </c>
      <c r="D991" s="174">
        <v>8.02</v>
      </c>
    </row>
    <row r="992" spans="1:4" ht="30" x14ac:dyDescent="0.25">
      <c r="A992" s="174">
        <v>592</v>
      </c>
      <c r="B992" s="175" t="s">
        <v>49795</v>
      </c>
      <c r="C992" s="174" t="s">
        <v>48849</v>
      </c>
      <c r="D992" s="174">
        <v>35.299999999999997</v>
      </c>
    </row>
    <row r="993" spans="1:4" ht="30" x14ac:dyDescent="0.25">
      <c r="A993" s="174">
        <v>586</v>
      </c>
      <c r="B993" s="175" t="s">
        <v>49796</v>
      </c>
      <c r="C993" s="174" t="s">
        <v>48845</v>
      </c>
      <c r="D993" s="174">
        <v>20.75</v>
      </c>
    </row>
    <row r="994" spans="1:4" ht="30" x14ac:dyDescent="0.25">
      <c r="A994" s="174">
        <v>588</v>
      </c>
      <c r="B994" s="175" t="s">
        <v>49797</v>
      </c>
      <c r="C994" s="174" t="s">
        <v>48845</v>
      </c>
      <c r="D994" s="174">
        <v>32.82</v>
      </c>
    </row>
    <row r="995" spans="1:4" ht="30" x14ac:dyDescent="0.25">
      <c r="A995" s="174">
        <v>591</v>
      </c>
      <c r="B995" s="175" t="s">
        <v>49798</v>
      </c>
      <c r="C995" s="174" t="s">
        <v>48849</v>
      </c>
      <c r="D995" s="174">
        <v>32.94</v>
      </c>
    </row>
    <row r="996" spans="1:4" ht="30" x14ac:dyDescent="0.25">
      <c r="A996" s="174">
        <v>584</v>
      </c>
      <c r="B996" s="175" t="s">
        <v>49799</v>
      </c>
      <c r="C996" s="174" t="s">
        <v>48845</v>
      </c>
      <c r="D996" s="174">
        <v>35.06</v>
      </c>
    </row>
    <row r="997" spans="1:4" ht="30" x14ac:dyDescent="0.25">
      <c r="A997" s="174">
        <v>589</v>
      </c>
      <c r="B997" s="175" t="s">
        <v>49800</v>
      </c>
      <c r="C997" s="174" t="s">
        <v>48845</v>
      </c>
      <c r="D997" s="174">
        <v>55.49</v>
      </c>
    </row>
    <row r="998" spans="1:4" x14ac:dyDescent="0.25">
      <c r="A998" s="174">
        <v>1165</v>
      </c>
      <c r="B998" s="175" t="s">
        <v>49801</v>
      </c>
      <c r="C998" s="174" t="s">
        <v>48801</v>
      </c>
      <c r="D998" s="174">
        <v>21.42</v>
      </c>
    </row>
    <row r="999" spans="1:4" x14ac:dyDescent="0.25">
      <c r="A999" s="174">
        <v>1164</v>
      </c>
      <c r="B999" s="175" t="s">
        <v>49802</v>
      </c>
      <c r="C999" s="174" t="s">
        <v>48801</v>
      </c>
      <c r="D999" s="174">
        <v>17.350000000000001</v>
      </c>
    </row>
    <row r="1000" spans="1:4" x14ac:dyDescent="0.25">
      <c r="A1000" s="174">
        <v>1162</v>
      </c>
      <c r="B1000" s="175" t="s">
        <v>49803</v>
      </c>
      <c r="C1000" s="174" t="s">
        <v>48801</v>
      </c>
      <c r="D1000" s="174">
        <v>6.03</v>
      </c>
    </row>
    <row r="1001" spans="1:4" x14ac:dyDescent="0.25">
      <c r="A1001" s="174">
        <v>12395</v>
      </c>
      <c r="B1001" s="175" t="s">
        <v>49804</v>
      </c>
      <c r="C1001" s="174" t="s">
        <v>48801</v>
      </c>
      <c r="D1001" s="174">
        <v>5.86</v>
      </c>
    </row>
    <row r="1002" spans="1:4" x14ac:dyDescent="0.25">
      <c r="A1002" s="174">
        <v>1170</v>
      </c>
      <c r="B1002" s="175" t="s">
        <v>49805</v>
      </c>
      <c r="C1002" s="174" t="s">
        <v>48801</v>
      </c>
      <c r="D1002" s="174">
        <v>11.37</v>
      </c>
    </row>
    <row r="1003" spans="1:4" x14ac:dyDescent="0.25">
      <c r="A1003" s="174">
        <v>1169</v>
      </c>
      <c r="B1003" s="175" t="s">
        <v>49806</v>
      </c>
      <c r="C1003" s="174" t="s">
        <v>48801</v>
      </c>
      <c r="D1003" s="174">
        <v>55.8</v>
      </c>
    </row>
    <row r="1004" spans="1:4" x14ac:dyDescent="0.25">
      <c r="A1004" s="174">
        <v>1166</v>
      </c>
      <c r="B1004" s="175" t="s">
        <v>49807</v>
      </c>
      <c r="C1004" s="174" t="s">
        <v>48801</v>
      </c>
      <c r="D1004" s="174">
        <v>30.94</v>
      </c>
    </row>
    <row r="1005" spans="1:4" x14ac:dyDescent="0.25">
      <c r="A1005" s="174">
        <v>1163</v>
      </c>
      <c r="B1005" s="175" t="s">
        <v>49808</v>
      </c>
      <c r="C1005" s="174" t="s">
        <v>48801</v>
      </c>
      <c r="D1005" s="174">
        <v>7.8</v>
      </c>
    </row>
    <row r="1006" spans="1:4" x14ac:dyDescent="0.25">
      <c r="A1006" s="174">
        <v>12396</v>
      </c>
      <c r="B1006" s="175" t="s">
        <v>49809</v>
      </c>
      <c r="C1006" s="174" t="s">
        <v>48801</v>
      </c>
      <c r="D1006" s="174">
        <v>5.86</v>
      </c>
    </row>
    <row r="1007" spans="1:4" x14ac:dyDescent="0.25">
      <c r="A1007" s="174">
        <v>1168</v>
      </c>
      <c r="B1007" s="175" t="s">
        <v>49810</v>
      </c>
      <c r="C1007" s="174" t="s">
        <v>48801</v>
      </c>
      <c r="D1007" s="174">
        <v>79.55</v>
      </c>
    </row>
    <row r="1008" spans="1:4" x14ac:dyDescent="0.25">
      <c r="A1008" s="174">
        <v>1167</v>
      </c>
      <c r="B1008" s="175" t="s">
        <v>49811</v>
      </c>
      <c r="C1008" s="174" t="s">
        <v>48801</v>
      </c>
      <c r="D1008" s="174">
        <v>133.06</v>
      </c>
    </row>
    <row r="1009" spans="1:4" x14ac:dyDescent="0.25">
      <c r="A1009" s="174">
        <v>36331</v>
      </c>
      <c r="B1009" s="175" t="s">
        <v>49812</v>
      </c>
      <c r="C1009" s="174" t="s">
        <v>48801</v>
      </c>
      <c r="D1009" s="174">
        <v>2.21</v>
      </c>
    </row>
    <row r="1010" spans="1:4" x14ac:dyDescent="0.25">
      <c r="A1010" s="174">
        <v>36346</v>
      </c>
      <c r="B1010" s="175" t="s">
        <v>49813</v>
      </c>
      <c r="C1010" s="174" t="s">
        <v>48801</v>
      </c>
      <c r="D1010" s="174">
        <v>3.32</v>
      </c>
    </row>
    <row r="1011" spans="1:4" x14ac:dyDescent="0.25">
      <c r="A1011" s="174">
        <v>1197</v>
      </c>
      <c r="B1011" s="175" t="s">
        <v>49814</v>
      </c>
      <c r="C1011" s="174" t="s">
        <v>48801</v>
      </c>
      <c r="D1011" s="174">
        <v>1.68</v>
      </c>
    </row>
    <row r="1012" spans="1:4" x14ac:dyDescent="0.25">
      <c r="A1012" s="174">
        <v>1202</v>
      </c>
      <c r="B1012" s="175" t="s">
        <v>49815</v>
      </c>
      <c r="C1012" s="174" t="s">
        <v>48801</v>
      </c>
      <c r="D1012" s="174">
        <v>4.76</v>
      </c>
    </row>
    <row r="1013" spans="1:4" x14ac:dyDescent="0.25">
      <c r="A1013" s="174">
        <v>1198</v>
      </c>
      <c r="B1013" s="175" t="s">
        <v>49816</v>
      </c>
      <c r="C1013" s="174" t="s">
        <v>48801</v>
      </c>
      <c r="D1013" s="174">
        <v>2.2000000000000002</v>
      </c>
    </row>
    <row r="1014" spans="1:4" x14ac:dyDescent="0.25">
      <c r="A1014" s="174">
        <v>20088</v>
      </c>
      <c r="B1014" s="175" t="s">
        <v>49817</v>
      </c>
      <c r="C1014" s="174" t="s">
        <v>48801</v>
      </c>
      <c r="D1014" s="174">
        <v>13.83</v>
      </c>
    </row>
    <row r="1015" spans="1:4" x14ac:dyDescent="0.25">
      <c r="A1015" s="174">
        <v>20089</v>
      </c>
      <c r="B1015" s="175" t="s">
        <v>49818</v>
      </c>
      <c r="C1015" s="174" t="s">
        <v>48801</v>
      </c>
      <c r="D1015" s="174">
        <v>67.819999999999993</v>
      </c>
    </row>
    <row r="1016" spans="1:4" x14ac:dyDescent="0.25">
      <c r="A1016" s="174">
        <v>20087</v>
      </c>
      <c r="B1016" s="175" t="s">
        <v>49819</v>
      </c>
      <c r="C1016" s="174" t="s">
        <v>48801</v>
      </c>
      <c r="D1016" s="174">
        <v>11.45</v>
      </c>
    </row>
    <row r="1017" spans="1:4" x14ac:dyDescent="0.25">
      <c r="A1017" s="174">
        <v>1200</v>
      </c>
      <c r="B1017" s="175" t="s">
        <v>49820</v>
      </c>
      <c r="C1017" s="174" t="s">
        <v>48801</v>
      </c>
      <c r="D1017" s="174">
        <v>10.4</v>
      </c>
    </row>
    <row r="1018" spans="1:4" x14ac:dyDescent="0.25">
      <c r="A1018" s="174">
        <v>12909</v>
      </c>
      <c r="B1018" s="175" t="s">
        <v>49821</v>
      </c>
      <c r="C1018" s="174" t="s">
        <v>48801</v>
      </c>
      <c r="D1018" s="174">
        <v>4.82</v>
      </c>
    </row>
    <row r="1019" spans="1:4" x14ac:dyDescent="0.25">
      <c r="A1019" s="174">
        <v>12910</v>
      </c>
      <c r="B1019" s="175" t="s">
        <v>49822</v>
      </c>
      <c r="C1019" s="174" t="s">
        <v>48801</v>
      </c>
      <c r="D1019" s="174">
        <v>8.66</v>
      </c>
    </row>
    <row r="1020" spans="1:4" x14ac:dyDescent="0.25">
      <c r="A1020" s="174">
        <v>1191</v>
      </c>
      <c r="B1020" s="175" t="s">
        <v>49823</v>
      </c>
      <c r="C1020" s="174" t="s">
        <v>48801</v>
      </c>
      <c r="D1020" s="174">
        <v>1.2</v>
      </c>
    </row>
    <row r="1021" spans="1:4" x14ac:dyDescent="0.25">
      <c r="A1021" s="174">
        <v>1185</v>
      </c>
      <c r="B1021" s="175" t="s">
        <v>49824</v>
      </c>
      <c r="C1021" s="174" t="s">
        <v>48801</v>
      </c>
      <c r="D1021" s="174">
        <v>1.2</v>
      </c>
    </row>
    <row r="1022" spans="1:4" x14ac:dyDescent="0.25">
      <c r="A1022" s="174">
        <v>1189</v>
      </c>
      <c r="B1022" s="175" t="s">
        <v>49825</v>
      </c>
      <c r="C1022" s="174" t="s">
        <v>48801</v>
      </c>
      <c r="D1022" s="174">
        <v>1.96</v>
      </c>
    </row>
    <row r="1023" spans="1:4" x14ac:dyDescent="0.25">
      <c r="A1023" s="174">
        <v>1193</v>
      </c>
      <c r="B1023" s="175" t="s">
        <v>49826</v>
      </c>
      <c r="C1023" s="174" t="s">
        <v>48801</v>
      </c>
      <c r="D1023" s="174">
        <v>3.76</v>
      </c>
    </row>
    <row r="1024" spans="1:4" x14ac:dyDescent="0.25">
      <c r="A1024" s="174">
        <v>1194</v>
      </c>
      <c r="B1024" s="175" t="s">
        <v>49827</v>
      </c>
      <c r="C1024" s="174" t="s">
        <v>48801</v>
      </c>
      <c r="D1024" s="174">
        <v>6.8</v>
      </c>
    </row>
    <row r="1025" spans="1:4" x14ac:dyDescent="0.25">
      <c r="A1025" s="174">
        <v>1195</v>
      </c>
      <c r="B1025" s="175" t="s">
        <v>49828</v>
      </c>
      <c r="C1025" s="174" t="s">
        <v>48801</v>
      </c>
      <c r="D1025" s="174">
        <v>11.44</v>
      </c>
    </row>
    <row r="1026" spans="1:4" x14ac:dyDescent="0.25">
      <c r="A1026" s="174">
        <v>1204</v>
      </c>
      <c r="B1026" s="175" t="s">
        <v>49829</v>
      </c>
      <c r="C1026" s="174" t="s">
        <v>48801</v>
      </c>
      <c r="D1026" s="174">
        <v>20.02</v>
      </c>
    </row>
    <row r="1027" spans="1:4" x14ac:dyDescent="0.25">
      <c r="A1027" s="174">
        <v>1207</v>
      </c>
      <c r="B1027" s="175" t="s">
        <v>49830</v>
      </c>
      <c r="C1027" s="174" t="s">
        <v>48801</v>
      </c>
      <c r="D1027" s="174">
        <v>31.23</v>
      </c>
    </row>
    <row r="1028" spans="1:4" x14ac:dyDescent="0.25">
      <c r="A1028" s="174">
        <v>1206</v>
      </c>
      <c r="B1028" s="175" t="s">
        <v>49831</v>
      </c>
      <c r="C1028" s="174" t="s">
        <v>48801</v>
      </c>
      <c r="D1028" s="174">
        <v>7.83</v>
      </c>
    </row>
    <row r="1029" spans="1:4" x14ac:dyDescent="0.25">
      <c r="A1029" s="174">
        <v>1183</v>
      </c>
      <c r="B1029" s="175" t="s">
        <v>49832</v>
      </c>
      <c r="C1029" s="174" t="s">
        <v>48801</v>
      </c>
      <c r="D1029" s="174">
        <v>20.39</v>
      </c>
    </row>
    <row r="1030" spans="1:4" x14ac:dyDescent="0.25">
      <c r="A1030" s="174">
        <v>42685</v>
      </c>
      <c r="B1030" s="175" t="s">
        <v>49833</v>
      </c>
      <c r="C1030" s="174" t="s">
        <v>48801</v>
      </c>
      <c r="D1030" s="174">
        <v>70.28</v>
      </c>
    </row>
    <row r="1031" spans="1:4" x14ac:dyDescent="0.25">
      <c r="A1031" s="174">
        <v>42686</v>
      </c>
      <c r="B1031" s="175" t="s">
        <v>49834</v>
      </c>
      <c r="C1031" s="174" t="s">
        <v>48801</v>
      </c>
      <c r="D1031" s="174">
        <v>77.41</v>
      </c>
    </row>
    <row r="1032" spans="1:4" ht="30" x14ac:dyDescent="0.25">
      <c r="A1032" s="174">
        <v>12894</v>
      </c>
      <c r="B1032" s="175" t="s">
        <v>49835</v>
      </c>
      <c r="C1032" s="174" t="s">
        <v>48801</v>
      </c>
      <c r="D1032" s="174">
        <v>19.37</v>
      </c>
    </row>
    <row r="1033" spans="1:4" ht="30" x14ac:dyDescent="0.25">
      <c r="A1033" s="174">
        <v>12895</v>
      </c>
      <c r="B1033" s="175" t="s">
        <v>49836</v>
      </c>
      <c r="C1033" s="174" t="s">
        <v>48801</v>
      </c>
      <c r="D1033" s="174">
        <v>14.9</v>
      </c>
    </row>
    <row r="1034" spans="1:4" ht="30" x14ac:dyDescent="0.25">
      <c r="A1034" s="174">
        <v>1631</v>
      </c>
      <c r="B1034" s="175" t="s">
        <v>49837</v>
      </c>
      <c r="C1034" s="174" t="s">
        <v>48801</v>
      </c>
      <c r="D1034" s="174">
        <v>179.11</v>
      </c>
    </row>
    <row r="1035" spans="1:4" ht="30" x14ac:dyDescent="0.25">
      <c r="A1035" s="174">
        <v>1633</v>
      </c>
      <c r="B1035" s="175" t="s">
        <v>49838</v>
      </c>
      <c r="C1035" s="174" t="s">
        <v>48801</v>
      </c>
      <c r="D1035" s="174">
        <v>304.33</v>
      </c>
    </row>
    <row r="1036" spans="1:4" x14ac:dyDescent="0.25">
      <c r="A1036" s="174">
        <v>10818</v>
      </c>
      <c r="B1036" s="175" t="s">
        <v>49839</v>
      </c>
      <c r="C1036" s="174" t="s">
        <v>48849</v>
      </c>
      <c r="D1036" s="174">
        <v>55.52</v>
      </c>
    </row>
    <row r="1037" spans="1:4" x14ac:dyDescent="0.25">
      <c r="A1037" s="174">
        <v>41410</v>
      </c>
      <c r="B1037" s="175" t="s">
        <v>49840</v>
      </c>
      <c r="C1037" s="174" t="s">
        <v>48801</v>
      </c>
      <c r="D1037" s="174">
        <v>78.069999999999993</v>
      </c>
    </row>
    <row r="1038" spans="1:4" x14ac:dyDescent="0.25">
      <c r="A1038" s="174">
        <v>41411</v>
      </c>
      <c r="B1038" s="175" t="s">
        <v>49841</v>
      </c>
      <c r="C1038" s="174" t="s">
        <v>48801</v>
      </c>
      <c r="D1038" s="174">
        <v>70.78</v>
      </c>
    </row>
    <row r="1039" spans="1:4" x14ac:dyDescent="0.25">
      <c r="A1039" s="174">
        <v>41412</v>
      </c>
      <c r="B1039" s="175" t="s">
        <v>49842</v>
      </c>
      <c r="C1039" s="174" t="s">
        <v>48801</v>
      </c>
      <c r="D1039" s="174">
        <v>136.9</v>
      </c>
    </row>
    <row r="1040" spans="1:4" x14ac:dyDescent="0.25">
      <c r="A1040" s="174">
        <v>41413</v>
      </c>
      <c r="B1040" s="175" t="s">
        <v>49843</v>
      </c>
      <c r="C1040" s="174" t="s">
        <v>48801</v>
      </c>
      <c r="D1040" s="174">
        <v>123.19</v>
      </c>
    </row>
    <row r="1041" spans="1:4" ht="45" x14ac:dyDescent="0.25">
      <c r="A1041" s="174">
        <v>39359</v>
      </c>
      <c r="B1041" s="175" t="s">
        <v>49844</v>
      </c>
      <c r="C1041" s="174" t="s">
        <v>48801</v>
      </c>
      <c r="D1041" s="174">
        <v>36.9</v>
      </c>
    </row>
    <row r="1042" spans="1:4" ht="45" x14ac:dyDescent="0.25">
      <c r="A1042" s="174">
        <v>39360</v>
      </c>
      <c r="B1042" s="175" t="s">
        <v>49845</v>
      </c>
      <c r="C1042" s="174" t="s">
        <v>48801</v>
      </c>
      <c r="D1042" s="180">
        <v>36.9</v>
      </c>
    </row>
    <row r="1043" spans="1:4" ht="30" x14ac:dyDescent="0.25">
      <c r="A1043" s="174">
        <v>10710</v>
      </c>
      <c r="B1043" s="175" t="s">
        <v>49846</v>
      </c>
      <c r="C1043" s="174" t="s">
        <v>49204</v>
      </c>
      <c r="D1043" s="174">
        <v>165.02</v>
      </c>
    </row>
    <row r="1044" spans="1:4" ht="30" x14ac:dyDescent="0.25">
      <c r="A1044" s="174">
        <v>10709</v>
      </c>
      <c r="B1044" s="175" t="s">
        <v>49847</v>
      </c>
      <c r="C1044" s="174" t="s">
        <v>49204</v>
      </c>
      <c r="D1044" s="180">
        <v>202.73</v>
      </c>
    </row>
    <row r="1045" spans="1:4" ht="30" x14ac:dyDescent="0.25">
      <c r="A1045" s="174">
        <v>39636</v>
      </c>
      <c r="B1045" s="175" t="s">
        <v>49848</v>
      </c>
      <c r="C1045" s="174" t="s">
        <v>49204</v>
      </c>
      <c r="D1045" s="174">
        <v>207.02</v>
      </c>
    </row>
    <row r="1046" spans="1:4" ht="30" x14ac:dyDescent="0.25">
      <c r="A1046" s="174">
        <v>10708</v>
      </c>
      <c r="B1046" s="175" t="s">
        <v>49849</v>
      </c>
      <c r="C1046" s="174" t="s">
        <v>49204</v>
      </c>
      <c r="D1046" s="180">
        <v>63.88</v>
      </c>
    </row>
    <row r="1047" spans="1:4" ht="30" x14ac:dyDescent="0.25">
      <c r="A1047" s="174">
        <v>39635</v>
      </c>
      <c r="B1047" s="175" t="s">
        <v>49850</v>
      </c>
      <c r="C1047" s="174" t="s">
        <v>49204</v>
      </c>
      <c r="D1047" s="174">
        <v>108.76</v>
      </c>
    </row>
    <row r="1048" spans="1:4" x14ac:dyDescent="0.25">
      <c r="A1048" s="174">
        <v>6117</v>
      </c>
      <c r="B1048" s="175" t="s">
        <v>49851</v>
      </c>
      <c r="C1048" s="174" t="s">
        <v>48949</v>
      </c>
      <c r="D1048" s="180">
        <v>19.670000000000002</v>
      </c>
    </row>
    <row r="1049" spans="1:4" x14ac:dyDescent="0.25">
      <c r="A1049" s="174">
        <v>40913</v>
      </c>
      <c r="B1049" s="175" t="s">
        <v>49852</v>
      </c>
      <c r="C1049" s="174" t="s">
        <v>48951</v>
      </c>
      <c r="D1049" s="174">
        <v>3442.77</v>
      </c>
    </row>
    <row r="1050" spans="1:4" x14ac:dyDescent="0.25">
      <c r="A1050" s="174">
        <v>1214</v>
      </c>
      <c r="B1050" s="175" t="s">
        <v>49853</v>
      </c>
      <c r="C1050" s="174" t="s">
        <v>48949</v>
      </c>
      <c r="D1050" s="180">
        <v>21.23</v>
      </c>
    </row>
    <row r="1051" spans="1:4" x14ac:dyDescent="0.25">
      <c r="A1051" s="174">
        <v>40915</v>
      </c>
      <c r="B1051" s="175" t="s">
        <v>49854</v>
      </c>
      <c r="C1051" s="174" t="s">
        <v>48951</v>
      </c>
      <c r="D1051" s="180">
        <v>3715.07</v>
      </c>
    </row>
    <row r="1052" spans="1:4" x14ac:dyDescent="0.25">
      <c r="A1052" s="174">
        <v>40914</v>
      </c>
      <c r="B1052" s="175" t="s">
        <v>49855</v>
      </c>
      <c r="C1052" s="174" t="s">
        <v>48951</v>
      </c>
      <c r="D1052" s="180">
        <v>3715.07</v>
      </c>
    </row>
    <row r="1053" spans="1:4" x14ac:dyDescent="0.25">
      <c r="A1053" s="174">
        <v>1213</v>
      </c>
      <c r="B1053" s="175" t="s">
        <v>49856</v>
      </c>
      <c r="C1053" s="174" t="s">
        <v>48949</v>
      </c>
      <c r="D1053" s="180">
        <v>21.23</v>
      </c>
    </row>
    <row r="1054" spans="1:4" ht="30" x14ac:dyDescent="0.25">
      <c r="A1054" s="174">
        <v>5091</v>
      </c>
      <c r="B1054" s="175" t="s">
        <v>49857</v>
      </c>
      <c r="C1054" s="174" t="s">
        <v>48801</v>
      </c>
      <c r="D1054" s="180">
        <v>18.73</v>
      </c>
    </row>
    <row r="1055" spans="1:4" ht="30" x14ac:dyDescent="0.25">
      <c r="A1055" s="174">
        <v>14615</v>
      </c>
      <c r="B1055" s="175" t="s">
        <v>49858</v>
      </c>
      <c r="C1055" s="174" t="s">
        <v>48801</v>
      </c>
      <c r="D1055" s="180">
        <v>3445.18</v>
      </c>
    </row>
    <row r="1056" spans="1:4" ht="30" x14ac:dyDescent="0.25">
      <c r="A1056" s="174">
        <v>2711</v>
      </c>
      <c r="B1056" s="175" t="s">
        <v>49859</v>
      </c>
      <c r="C1056" s="174" t="s">
        <v>48801</v>
      </c>
      <c r="D1056" s="174">
        <v>206</v>
      </c>
    </row>
    <row r="1057" spans="1:4" ht="45" x14ac:dyDescent="0.25">
      <c r="A1057" s="174">
        <v>37727</v>
      </c>
      <c r="B1057" s="175" t="s">
        <v>49860</v>
      </c>
      <c r="C1057" s="174" t="s">
        <v>48801</v>
      </c>
      <c r="D1057" s="180">
        <v>19043.29</v>
      </c>
    </row>
    <row r="1058" spans="1:4" ht="45" x14ac:dyDescent="0.25">
      <c r="A1058" s="174">
        <v>37728</v>
      </c>
      <c r="B1058" s="175" t="s">
        <v>49861</v>
      </c>
      <c r="C1058" s="174" t="s">
        <v>48801</v>
      </c>
      <c r="D1058" s="174">
        <v>25834.95</v>
      </c>
    </row>
    <row r="1059" spans="1:4" ht="45" x14ac:dyDescent="0.25">
      <c r="A1059" s="174">
        <v>37729</v>
      </c>
      <c r="B1059" s="175" t="s">
        <v>49862</v>
      </c>
      <c r="C1059" s="174" t="s">
        <v>48801</v>
      </c>
      <c r="D1059" s="174">
        <v>27965.67</v>
      </c>
    </row>
    <row r="1060" spans="1:4" ht="45" x14ac:dyDescent="0.25">
      <c r="A1060" s="174">
        <v>37730</v>
      </c>
      <c r="B1060" s="175" t="s">
        <v>49863</v>
      </c>
      <c r="C1060" s="174" t="s">
        <v>48801</v>
      </c>
      <c r="D1060" s="174">
        <v>30096.38</v>
      </c>
    </row>
    <row r="1061" spans="1:4" ht="45" x14ac:dyDescent="0.25">
      <c r="A1061" s="174">
        <v>37731</v>
      </c>
      <c r="B1061" s="175" t="s">
        <v>49864</v>
      </c>
      <c r="C1061" s="174" t="s">
        <v>48801</v>
      </c>
      <c r="D1061" s="180">
        <v>32227.1</v>
      </c>
    </row>
    <row r="1062" spans="1:4" ht="45" x14ac:dyDescent="0.25">
      <c r="A1062" s="174">
        <v>37732</v>
      </c>
      <c r="B1062" s="175" t="s">
        <v>49865</v>
      </c>
      <c r="C1062" s="174" t="s">
        <v>48801</v>
      </c>
      <c r="D1062" s="180">
        <v>36754.879999999997</v>
      </c>
    </row>
    <row r="1063" spans="1:4" ht="60" x14ac:dyDescent="0.25">
      <c r="A1063" s="174">
        <v>36496</v>
      </c>
      <c r="B1063" s="175" t="s">
        <v>49866</v>
      </c>
      <c r="C1063" s="174" t="s">
        <v>48801</v>
      </c>
      <c r="D1063" s="180">
        <v>8747.25</v>
      </c>
    </row>
    <row r="1064" spans="1:4" ht="45" x14ac:dyDescent="0.25">
      <c r="A1064" s="174">
        <v>10630</v>
      </c>
      <c r="B1064" s="175" t="s">
        <v>49867</v>
      </c>
      <c r="C1064" s="174" t="s">
        <v>48801</v>
      </c>
      <c r="D1064" s="180">
        <v>885967.01</v>
      </c>
    </row>
    <row r="1065" spans="1:4" ht="45" x14ac:dyDescent="0.25">
      <c r="A1065" s="174">
        <v>37762</v>
      </c>
      <c r="B1065" s="175" t="s">
        <v>49868</v>
      </c>
      <c r="C1065" s="174" t="s">
        <v>48801</v>
      </c>
      <c r="D1065" s="180">
        <v>759839.92</v>
      </c>
    </row>
    <row r="1066" spans="1:4" ht="45" x14ac:dyDescent="0.25">
      <c r="A1066" s="174">
        <v>37763</v>
      </c>
      <c r="B1066" s="175" t="s">
        <v>49869</v>
      </c>
      <c r="C1066" s="174" t="s">
        <v>48801</v>
      </c>
      <c r="D1066" s="180">
        <v>769068.62</v>
      </c>
    </row>
    <row r="1067" spans="1:4" ht="45" x14ac:dyDescent="0.25">
      <c r="A1067" s="174">
        <v>41992</v>
      </c>
      <c r="B1067" s="175" t="s">
        <v>49870</v>
      </c>
      <c r="C1067" s="174" t="s">
        <v>48801</v>
      </c>
      <c r="D1067" s="174">
        <v>874277.32</v>
      </c>
    </row>
    <row r="1068" spans="1:4" ht="45" x14ac:dyDescent="0.25">
      <c r="A1068" s="174">
        <v>13215</v>
      </c>
      <c r="B1068" s="175" t="s">
        <v>49871</v>
      </c>
      <c r="C1068" s="174" t="s">
        <v>48801</v>
      </c>
      <c r="D1068" s="180">
        <v>1072081.68</v>
      </c>
    </row>
    <row r="1069" spans="1:4" x14ac:dyDescent="0.25">
      <c r="A1069" s="174">
        <v>4235</v>
      </c>
      <c r="B1069" s="175" t="s">
        <v>49872</v>
      </c>
      <c r="C1069" s="174" t="s">
        <v>48949</v>
      </c>
      <c r="D1069" s="180">
        <v>31.9</v>
      </c>
    </row>
    <row r="1070" spans="1:4" x14ac:dyDescent="0.25">
      <c r="A1070" s="174">
        <v>40976</v>
      </c>
      <c r="B1070" s="175" t="s">
        <v>49873</v>
      </c>
      <c r="C1070" s="174" t="s">
        <v>48951</v>
      </c>
      <c r="D1070" s="180">
        <v>5582.74</v>
      </c>
    </row>
    <row r="1071" spans="1:4" ht="45" x14ac:dyDescent="0.25">
      <c r="A1071" s="174">
        <v>43091</v>
      </c>
      <c r="B1071" s="175" t="s">
        <v>49874</v>
      </c>
      <c r="C1071" s="174" t="s">
        <v>48801</v>
      </c>
      <c r="D1071" s="180">
        <v>5980.78</v>
      </c>
    </row>
    <row r="1072" spans="1:4" ht="45" x14ac:dyDescent="0.25">
      <c r="A1072" s="174">
        <v>43092</v>
      </c>
      <c r="B1072" s="175" t="s">
        <v>49875</v>
      </c>
      <c r="C1072" s="174" t="s">
        <v>48801</v>
      </c>
      <c r="D1072" s="180">
        <v>7974.38</v>
      </c>
    </row>
    <row r="1073" spans="1:4" ht="45" x14ac:dyDescent="0.25">
      <c r="A1073" s="174">
        <v>43089</v>
      </c>
      <c r="B1073" s="175" t="s">
        <v>49876</v>
      </c>
      <c r="C1073" s="174" t="s">
        <v>48801</v>
      </c>
      <c r="D1073" s="174">
        <v>1389.76</v>
      </c>
    </row>
    <row r="1074" spans="1:4" ht="45" x14ac:dyDescent="0.25">
      <c r="A1074" s="174">
        <v>43090</v>
      </c>
      <c r="B1074" s="175" t="s">
        <v>49877</v>
      </c>
      <c r="C1074" s="174" t="s">
        <v>48801</v>
      </c>
      <c r="D1074" s="180">
        <v>3067.07</v>
      </c>
    </row>
    <row r="1075" spans="1:4" x14ac:dyDescent="0.25">
      <c r="A1075" s="174">
        <v>41967</v>
      </c>
      <c r="B1075" s="175" t="s">
        <v>49878</v>
      </c>
      <c r="C1075" s="174" t="s">
        <v>48851</v>
      </c>
      <c r="D1075" s="174">
        <v>20.64</v>
      </c>
    </row>
    <row r="1076" spans="1:4" ht="30" x14ac:dyDescent="0.25">
      <c r="A1076" s="174">
        <v>12760</v>
      </c>
      <c r="B1076" s="175" t="s">
        <v>49879</v>
      </c>
      <c r="C1076" s="174" t="s">
        <v>49204</v>
      </c>
      <c r="D1076" s="174">
        <v>1215.33</v>
      </c>
    </row>
    <row r="1077" spans="1:4" ht="30" x14ac:dyDescent="0.25">
      <c r="A1077" s="174">
        <v>12759</v>
      </c>
      <c r="B1077" s="175" t="s">
        <v>49880</v>
      </c>
      <c r="C1077" s="174" t="s">
        <v>49204</v>
      </c>
      <c r="D1077" s="174">
        <v>810.21</v>
      </c>
    </row>
    <row r="1078" spans="1:4" ht="30" x14ac:dyDescent="0.25">
      <c r="A1078" s="174">
        <v>43105</v>
      </c>
      <c r="B1078" s="175" t="s">
        <v>49881</v>
      </c>
      <c r="C1078" s="174" t="s">
        <v>48849</v>
      </c>
      <c r="D1078" s="174">
        <v>32.869999999999997</v>
      </c>
    </row>
    <row r="1079" spans="1:4" ht="30" x14ac:dyDescent="0.25">
      <c r="A1079" s="174">
        <v>40424</v>
      </c>
      <c r="B1079" s="175" t="s">
        <v>49882</v>
      </c>
      <c r="C1079" s="174" t="s">
        <v>48849</v>
      </c>
      <c r="D1079" s="174">
        <v>8.35</v>
      </c>
    </row>
    <row r="1080" spans="1:4" x14ac:dyDescent="0.25">
      <c r="A1080" s="174">
        <v>1325</v>
      </c>
      <c r="B1080" s="175" t="s">
        <v>49883</v>
      </c>
      <c r="C1080" s="174" t="s">
        <v>48849</v>
      </c>
      <c r="D1080" s="174">
        <v>9.14</v>
      </c>
    </row>
    <row r="1081" spans="1:4" x14ac:dyDescent="0.25">
      <c r="A1081" s="174">
        <v>1327</v>
      </c>
      <c r="B1081" s="175" t="s">
        <v>49884</v>
      </c>
      <c r="C1081" s="174" t="s">
        <v>48849</v>
      </c>
      <c r="D1081" s="174">
        <v>9.74</v>
      </c>
    </row>
    <row r="1082" spans="1:4" x14ac:dyDescent="0.25">
      <c r="A1082" s="174">
        <v>1328</v>
      </c>
      <c r="B1082" s="175" t="s">
        <v>49885</v>
      </c>
      <c r="C1082" s="174" t="s">
        <v>48849</v>
      </c>
      <c r="D1082" s="174">
        <v>9.17</v>
      </c>
    </row>
    <row r="1083" spans="1:4" x14ac:dyDescent="0.25">
      <c r="A1083" s="174">
        <v>1321</v>
      </c>
      <c r="B1083" s="175" t="s">
        <v>49886</v>
      </c>
      <c r="C1083" s="174" t="s">
        <v>48849</v>
      </c>
      <c r="D1083" s="174">
        <v>8.49</v>
      </c>
    </row>
    <row r="1084" spans="1:4" x14ac:dyDescent="0.25">
      <c r="A1084" s="174">
        <v>1318</v>
      </c>
      <c r="B1084" s="175" t="s">
        <v>49887</v>
      </c>
      <c r="C1084" s="174" t="s">
        <v>48849</v>
      </c>
      <c r="D1084" s="174">
        <v>8.5</v>
      </c>
    </row>
    <row r="1085" spans="1:4" x14ac:dyDescent="0.25">
      <c r="A1085" s="174">
        <v>1322</v>
      </c>
      <c r="B1085" s="175" t="s">
        <v>49888</v>
      </c>
      <c r="C1085" s="174" t="s">
        <v>48849</v>
      </c>
      <c r="D1085" s="174">
        <v>8.98</v>
      </c>
    </row>
    <row r="1086" spans="1:4" x14ac:dyDescent="0.25">
      <c r="A1086" s="174">
        <v>1323</v>
      </c>
      <c r="B1086" s="175" t="s">
        <v>49889</v>
      </c>
      <c r="C1086" s="174" t="s">
        <v>48849</v>
      </c>
      <c r="D1086" s="174">
        <v>8.98</v>
      </c>
    </row>
    <row r="1087" spans="1:4" x14ac:dyDescent="0.25">
      <c r="A1087" s="174">
        <v>1319</v>
      </c>
      <c r="B1087" s="175" t="s">
        <v>49890</v>
      </c>
      <c r="C1087" s="174" t="s">
        <v>48849</v>
      </c>
      <c r="D1087" s="174">
        <v>7.56</v>
      </c>
    </row>
    <row r="1088" spans="1:4" x14ac:dyDescent="0.25">
      <c r="A1088" s="174">
        <v>11026</v>
      </c>
      <c r="B1088" s="175" t="s">
        <v>49891</v>
      </c>
      <c r="C1088" s="174" t="s">
        <v>48849</v>
      </c>
      <c r="D1088" s="174">
        <v>10.4</v>
      </c>
    </row>
    <row r="1089" spans="1:4" x14ac:dyDescent="0.25">
      <c r="A1089" s="174">
        <v>11027</v>
      </c>
      <c r="B1089" s="175" t="s">
        <v>49892</v>
      </c>
      <c r="C1089" s="174" t="s">
        <v>48849</v>
      </c>
      <c r="D1089" s="174">
        <v>10.83</v>
      </c>
    </row>
    <row r="1090" spans="1:4" x14ac:dyDescent="0.25">
      <c r="A1090" s="174">
        <v>11046</v>
      </c>
      <c r="B1090" s="175" t="s">
        <v>49893</v>
      </c>
      <c r="C1090" s="174" t="s">
        <v>48849</v>
      </c>
      <c r="D1090" s="174">
        <v>10.37</v>
      </c>
    </row>
    <row r="1091" spans="1:4" x14ac:dyDescent="0.25">
      <c r="A1091" s="174">
        <v>11047</v>
      </c>
      <c r="B1091" s="175" t="s">
        <v>49894</v>
      </c>
      <c r="C1091" s="174" t="s">
        <v>48849</v>
      </c>
      <c r="D1091" s="174">
        <v>11.31</v>
      </c>
    </row>
    <row r="1092" spans="1:4" x14ac:dyDescent="0.25">
      <c r="A1092" s="174">
        <v>43668</v>
      </c>
      <c r="B1092" s="175" t="s">
        <v>49895</v>
      </c>
      <c r="C1092" s="174" t="s">
        <v>48849</v>
      </c>
      <c r="D1092" s="174">
        <v>9.98</v>
      </c>
    </row>
    <row r="1093" spans="1:4" x14ac:dyDescent="0.25">
      <c r="A1093" s="174">
        <v>11049</v>
      </c>
      <c r="B1093" s="175" t="s">
        <v>49896</v>
      </c>
      <c r="C1093" s="174" t="s">
        <v>48849</v>
      </c>
      <c r="D1093" s="174">
        <v>10.81</v>
      </c>
    </row>
    <row r="1094" spans="1:4" x14ac:dyDescent="0.25">
      <c r="A1094" s="174">
        <v>43106</v>
      </c>
      <c r="B1094" s="175" t="s">
        <v>49897</v>
      </c>
      <c r="C1094" s="174" t="s">
        <v>48849</v>
      </c>
      <c r="D1094" s="174">
        <v>10.87</v>
      </c>
    </row>
    <row r="1095" spans="1:4" x14ac:dyDescent="0.25">
      <c r="A1095" s="174">
        <v>11051</v>
      </c>
      <c r="B1095" s="175" t="s">
        <v>49898</v>
      </c>
      <c r="C1095" s="174" t="s">
        <v>48849</v>
      </c>
      <c r="D1095" s="174">
        <v>11.35</v>
      </c>
    </row>
    <row r="1096" spans="1:4" x14ac:dyDescent="0.25">
      <c r="A1096" s="174">
        <v>11061</v>
      </c>
      <c r="B1096" s="175" t="s">
        <v>49899</v>
      </c>
      <c r="C1096" s="174" t="s">
        <v>48849</v>
      </c>
      <c r="D1096" s="174">
        <v>13.62</v>
      </c>
    </row>
    <row r="1097" spans="1:4" x14ac:dyDescent="0.25">
      <c r="A1097" s="174">
        <v>1333</v>
      </c>
      <c r="B1097" s="175" t="s">
        <v>49900</v>
      </c>
      <c r="C1097" s="174" t="s">
        <v>48849</v>
      </c>
      <c r="D1097" s="174">
        <v>8.24</v>
      </c>
    </row>
    <row r="1098" spans="1:4" x14ac:dyDescent="0.25">
      <c r="A1098" s="174">
        <v>1330</v>
      </c>
      <c r="B1098" s="175" t="s">
        <v>49901</v>
      </c>
      <c r="C1098" s="174" t="s">
        <v>48849</v>
      </c>
      <c r="D1098" s="174">
        <v>8.16</v>
      </c>
    </row>
    <row r="1099" spans="1:4" x14ac:dyDescent="0.25">
      <c r="A1099" s="174">
        <v>43667</v>
      </c>
      <c r="B1099" s="175" t="s">
        <v>49902</v>
      </c>
      <c r="C1099" s="174" t="s">
        <v>48849</v>
      </c>
      <c r="D1099" s="174">
        <v>9.89</v>
      </c>
    </row>
    <row r="1100" spans="1:4" x14ac:dyDescent="0.25">
      <c r="A1100" s="174">
        <v>10957</v>
      </c>
      <c r="B1100" s="175" t="s">
        <v>49903</v>
      </c>
      <c r="C1100" s="174" t="s">
        <v>48849</v>
      </c>
      <c r="D1100" s="174">
        <v>9.42</v>
      </c>
    </row>
    <row r="1101" spans="1:4" x14ac:dyDescent="0.25">
      <c r="A1101" s="174">
        <v>1332</v>
      </c>
      <c r="B1101" s="175" t="s">
        <v>49904</v>
      </c>
      <c r="C1101" s="174" t="s">
        <v>48849</v>
      </c>
      <c r="D1101" s="174">
        <v>8.3699999999999992</v>
      </c>
    </row>
    <row r="1102" spans="1:4" x14ac:dyDescent="0.25">
      <c r="A1102" s="174">
        <v>1334</v>
      </c>
      <c r="B1102" s="175" t="s">
        <v>49905</v>
      </c>
      <c r="C1102" s="174" t="s">
        <v>48849</v>
      </c>
      <c r="D1102" s="174">
        <v>9.2799999999999994</v>
      </c>
    </row>
    <row r="1103" spans="1:4" x14ac:dyDescent="0.25">
      <c r="A1103" s="174">
        <v>1335</v>
      </c>
      <c r="B1103" s="175" t="s">
        <v>49906</v>
      </c>
      <c r="C1103" s="174" t="s">
        <v>48849</v>
      </c>
      <c r="D1103" s="174">
        <v>9.59</v>
      </c>
    </row>
    <row r="1104" spans="1:4" x14ac:dyDescent="0.25">
      <c r="A1104" s="174">
        <v>40425</v>
      </c>
      <c r="B1104" s="175" t="s">
        <v>49907</v>
      </c>
      <c r="C1104" s="174" t="s">
        <v>48849</v>
      </c>
      <c r="D1104" s="174">
        <v>8.2100000000000009</v>
      </c>
    </row>
    <row r="1105" spans="1:4" x14ac:dyDescent="0.25">
      <c r="A1105" s="174">
        <v>1337</v>
      </c>
      <c r="B1105" s="175" t="s">
        <v>49908</v>
      </c>
      <c r="C1105" s="174" t="s">
        <v>48849</v>
      </c>
      <c r="D1105" s="174">
        <v>9.42</v>
      </c>
    </row>
    <row r="1106" spans="1:4" ht="30" x14ac:dyDescent="0.25">
      <c r="A1106" s="174">
        <v>1338</v>
      </c>
      <c r="B1106" s="175" t="s">
        <v>49909</v>
      </c>
      <c r="C1106" s="174" t="s">
        <v>49204</v>
      </c>
      <c r="D1106" s="174">
        <v>38.19</v>
      </c>
    </row>
    <row r="1107" spans="1:4" ht="30" x14ac:dyDescent="0.25">
      <c r="A1107" s="174">
        <v>1340</v>
      </c>
      <c r="B1107" s="175" t="s">
        <v>49910</v>
      </c>
      <c r="C1107" s="174" t="s">
        <v>49204</v>
      </c>
      <c r="D1107" s="174">
        <v>44.15</v>
      </c>
    </row>
    <row r="1108" spans="1:4" ht="30" x14ac:dyDescent="0.25">
      <c r="A1108" s="174">
        <v>1341</v>
      </c>
      <c r="B1108" s="175" t="s">
        <v>49911</v>
      </c>
      <c r="C1108" s="174" t="s">
        <v>49204</v>
      </c>
      <c r="D1108" s="174">
        <v>42.52</v>
      </c>
    </row>
    <row r="1109" spans="1:4" x14ac:dyDescent="0.25">
      <c r="A1109" s="174">
        <v>34659</v>
      </c>
      <c r="B1109" s="175" t="s">
        <v>49912</v>
      </c>
      <c r="C1109" s="174" t="s">
        <v>49204</v>
      </c>
      <c r="D1109" s="174">
        <v>47.34</v>
      </c>
    </row>
    <row r="1110" spans="1:4" x14ac:dyDescent="0.25">
      <c r="A1110" s="174">
        <v>34514</v>
      </c>
      <c r="B1110" s="175" t="s">
        <v>49913</v>
      </c>
      <c r="C1110" s="174" t="s">
        <v>49204</v>
      </c>
      <c r="D1110" s="174">
        <v>52.44</v>
      </c>
    </row>
    <row r="1111" spans="1:4" x14ac:dyDescent="0.25">
      <c r="A1111" s="174">
        <v>34660</v>
      </c>
      <c r="B1111" s="175" t="s">
        <v>49914</v>
      </c>
      <c r="C1111" s="174" t="s">
        <v>49204</v>
      </c>
      <c r="D1111" s="174">
        <v>66.55</v>
      </c>
    </row>
    <row r="1112" spans="1:4" x14ac:dyDescent="0.25">
      <c r="A1112" s="174">
        <v>34661</v>
      </c>
      <c r="B1112" s="175" t="s">
        <v>49915</v>
      </c>
      <c r="C1112" s="174" t="s">
        <v>49204</v>
      </c>
      <c r="D1112" s="174">
        <v>95.58</v>
      </c>
    </row>
    <row r="1113" spans="1:4" x14ac:dyDescent="0.25">
      <c r="A1113" s="174">
        <v>34667</v>
      </c>
      <c r="B1113" s="175" t="s">
        <v>49916</v>
      </c>
      <c r="C1113" s="174" t="s">
        <v>49204</v>
      </c>
      <c r="D1113" s="174">
        <v>34.61</v>
      </c>
    </row>
    <row r="1114" spans="1:4" x14ac:dyDescent="0.25">
      <c r="A1114" s="174">
        <v>34668</v>
      </c>
      <c r="B1114" s="175" t="s">
        <v>49917</v>
      </c>
      <c r="C1114" s="174" t="s">
        <v>49204</v>
      </c>
      <c r="D1114" s="174">
        <v>45.23</v>
      </c>
    </row>
    <row r="1115" spans="1:4" x14ac:dyDescent="0.25">
      <c r="A1115" s="174">
        <v>34741</v>
      </c>
      <c r="B1115" s="175" t="s">
        <v>49918</v>
      </c>
      <c r="C1115" s="174" t="s">
        <v>49204</v>
      </c>
      <c r="D1115" s="174">
        <v>49.77</v>
      </c>
    </row>
    <row r="1116" spans="1:4" x14ac:dyDescent="0.25">
      <c r="A1116" s="174">
        <v>34664</v>
      </c>
      <c r="B1116" s="175" t="s">
        <v>49919</v>
      </c>
      <c r="C1116" s="174" t="s">
        <v>49204</v>
      </c>
      <c r="D1116" s="174">
        <v>54.31</v>
      </c>
    </row>
    <row r="1117" spans="1:4" x14ac:dyDescent="0.25">
      <c r="A1117" s="174">
        <v>34665</v>
      </c>
      <c r="B1117" s="175" t="s">
        <v>49920</v>
      </c>
      <c r="C1117" s="174" t="s">
        <v>49204</v>
      </c>
      <c r="D1117" s="174">
        <v>67.42</v>
      </c>
    </row>
    <row r="1118" spans="1:4" x14ac:dyDescent="0.25">
      <c r="A1118" s="174">
        <v>34666</v>
      </c>
      <c r="B1118" s="175" t="s">
        <v>49921</v>
      </c>
      <c r="C1118" s="174" t="s">
        <v>49204</v>
      </c>
      <c r="D1118" s="174">
        <v>101.84</v>
      </c>
    </row>
    <row r="1119" spans="1:4" x14ac:dyDescent="0.25">
      <c r="A1119" s="174">
        <v>34669</v>
      </c>
      <c r="B1119" s="175" t="s">
        <v>49922</v>
      </c>
      <c r="C1119" s="174" t="s">
        <v>49204</v>
      </c>
      <c r="D1119" s="174">
        <v>37.340000000000003</v>
      </c>
    </row>
    <row r="1120" spans="1:4" x14ac:dyDescent="0.25">
      <c r="A1120" s="174">
        <v>34670</v>
      </c>
      <c r="B1120" s="175" t="s">
        <v>49923</v>
      </c>
      <c r="C1120" s="174" t="s">
        <v>49204</v>
      </c>
      <c r="D1120" s="174">
        <v>45.67</v>
      </c>
    </row>
    <row r="1121" spans="1:4" x14ac:dyDescent="0.25">
      <c r="A1121" s="174">
        <v>34671</v>
      </c>
      <c r="B1121" s="175" t="s">
        <v>49924</v>
      </c>
      <c r="C1121" s="174" t="s">
        <v>49204</v>
      </c>
      <c r="D1121" s="174">
        <v>38.119999999999997</v>
      </c>
    </row>
    <row r="1122" spans="1:4" x14ac:dyDescent="0.25">
      <c r="A1122" s="174">
        <v>34672</v>
      </c>
      <c r="B1122" s="175" t="s">
        <v>49925</v>
      </c>
      <c r="C1122" s="174" t="s">
        <v>49204</v>
      </c>
      <c r="D1122" s="174">
        <v>40.200000000000003</v>
      </c>
    </row>
    <row r="1123" spans="1:4" x14ac:dyDescent="0.25">
      <c r="A1123" s="174">
        <v>34673</v>
      </c>
      <c r="B1123" s="175" t="s">
        <v>49926</v>
      </c>
      <c r="C1123" s="174" t="s">
        <v>49204</v>
      </c>
      <c r="D1123" s="174">
        <v>49.05</v>
      </c>
    </row>
    <row r="1124" spans="1:4" x14ac:dyDescent="0.25">
      <c r="A1124" s="174">
        <v>34674</v>
      </c>
      <c r="B1124" s="175" t="s">
        <v>49927</v>
      </c>
      <c r="C1124" s="174" t="s">
        <v>49204</v>
      </c>
      <c r="D1124" s="174">
        <v>65.209999999999994</v>
      </c>
    </row>
    <row r="1125" spans="1:4" x14ac:dyDescent="0.25">
      <c r="A1125" s="174">
        <v>34675</v>
      </c>
      <c r="B1125" s="175" t="s">
        <v>49928</v>
      </c>
      <c r="C1125" s="174" t="s">
        <v>49204</v>
      </c>
      <c r="D1125" s="174">
        <v>79.5</v>
      </c>
    </row>
    <row r="1126" spans="1:4" x14ac:dyDescent="0.25">
      <c r="A1126" s="174">
        <v>34676</v>
      </c>
      <c r="B1126" s="175" t="s">
        <v>49929</v>
      </c>
      <c r="C1126" s="174" t="s">
        <v>49204</v>
      </c>
      <c r="D1126" s="174">
        <v>22.89</v>
      </c>
    </row>
    <row r="1127" spans="1:4" x14ac:dyDescent="0.25">
      <c r="A1127" s="174">
        <v>34677</v>
      </c>
      <c r="B1127" s="175" t="s">
        <v>49930</v>
      </c>
      <c r="C1127" s="174" t="s">
        <v>49204</v>
      </c>
      <c r="D1127" s="174">
        <v>30.77</v>
      </c>
    </row>
    <row r="1128" spans="1:4" ht="30" x14ac:dyDescent="0.25">
      <c r="A1128" s="174">
        <v>43126</v>
      </c>
      <c r="B1128" s="175" t="s">
        <v>49931</v>
      </c>
      <c r="C1128" s="174" t="s">
        <v>49204</v>
      </c>
      <c r="D1128" s="174">
        <v>102.71</v>
      </c>
    </row>
    <row r="1129" spans="1:4" ht="30" x14ac:dyDescent="0.25">
      <c r="A1129" s="174">
        <v>43124</v>
      </c>
      <c r="B1129" s="175" t="s">
        <v>49932</v>
      </c>
      <c r="C1129" s="174" t="s">
        <v>49204</v>
      </c>
      <c r="D1129" s="174">
        <v>119.93</v>
      </c>
    </row>
    <row r="1130" spans="1:4" ht="30" x14ac:dyDescent="0.25">
      <c r="A1130" s="174">
        <v>43125</v>
      </c>
      <c r="B1130" s="175" t="s">
        <v>49933</v>
      </c>
      <c r="C1130" s="174" t="s">
        <v>49204</v>
      </c>
      <c r="D1130" s="174">
        <v>155.54</v>
      </c>
    </row>
    <row r="1131" spans="1:4" ht="30" x14ac:dyDescent="0.25">
      <c r="A1131" s="174">
        <v>40623</v>
      </c>
      <c r="B1131" s="175" t="s">
        <v>49934</v>
      </c>
      <c r="C1131" s="174" t="s">
        <v>49218</v>
      </c>
      <c r="D1131" s="174">
        <v>91.69</v>
      </c>
    </row>
    <row r="1132" spans="1:4" ht="30" x14ac:dyDescent="0.25">
      <c r="A1132" s="174">
        <v>43701</v>
      </c>
      <c r="B1132" s="175" t="s">
        <v>49935</v>
      </c>
      <c r="C1132" s="174" t="s">
        <v>48849</v>
      </c>
      <c r="D1132" s="174">
        <v>41.5</v>
      </c>
    </row>
    <row r="1133" spans="1:4" ht="30" x14ac:dyDescent="0.25">
      <c r="A1133" s="174">
        <v>1345</v>
      </c>
      <c r="B1133" s="175" t="s">
        <v>49936</v>
      </c>
      <c r="C1133" s="174" t="s">
        <v>49204</v>
      </c>
      <c r="D1133" s="174">
        <v>64.290000000000006</v>
      </c>
    </row>
    <row r="1134" spans="1:4" ht="30" x14ac:dyDescent="0.25">
      <c r="A1134" s="174">
        <v>1346</v>
      </c>
      <c r="B1134" s="175" t="s">
        <v>49937</v>
      </c>
      <c r="C1134" s="174" t="s">
        <v>49204</v>
      </c>
      <c r="D1134" s="174">
        <v>37.4</v>
      </c>
    </row>
    <row r="1135" spans="1:4" ht="30" x14ac:dyDescent="0.25">
      <c r="A1135" s="174">
        <v>1347</v>
      </c>
      <c r="B1135" s="175" t="s">
        <v>49938</v>
      </c>
      <c r="C1135" s="174" t="s">
        <v>49204</v>
      </c>
      <c r="D1135" s="174">
        <v>46.34</v>
      </c>
    </row>
    <row r="1136" spans="1:4" ht="30" x14ac:dyDescent="0.25">
      <c r="A1136" s="174">
        <v>43678</v>
      </c>
      <c r="B1136" s="175" t="s">
        <v>49939</v>
      </c>
      <c r="C1136" s="174" t="s">
        <v>49204</v>
      </c>
      <c r="D1136" s="174">
        <v>53.75</v>
      </c>
    </row>
    <row r="1137" spans="1:4" ht="30" x14ac:dyDescent="0.25">
      <c r="A1137" s="174">
        <v>43680</v>
      </c>
      <c r="B1137" s="175" t="s">
        <v>49940</v>
      </c>
      <c r="C1137" s="174" t="s">
        <v>49204</v>
      </c>
      <c r="D1137" s="174">
        <v>77.430000000000007</v>
      </c>
    </row>
    <row r="1138" spans="1:4" ht="30" x14ac:dyDescent="0.25">
      <c r="A1138" s="174">
        <v>43679</v>
      </c>
      <c r="B1138" s="175" t="s">
        <v>49941</v>
      </c>
      <c r="C1138" s="174" t="s">
        <v>49204</v>
      </c>
      <c r="D1138" s="174">
        <v>27.17</v>
      </c>
    </row>
    <row r="1139" spans="1:4" ht="30" x14ac:dyDescent="0.25">
      <c r="A1139" s="174">
        <v>1355</v>
      </c>
      <c r="B1139" s="175" t="s">
        <v>49942</v>
      </c>
      <c r="C1139" s="174" t="s">
        <v>49204</v>
      </c>
      <c r="D1139" s="174">
        <v>30.92</v>
      </c>
    </row>
    <row r="1140" spans="1:4" ht="30" x14ac:dyDescent="0.25">
      <c r="A1140" s="174">
        <v>1358</v>
      </c>
      <c r="B1140" s="175" t="s">
        <v>49943</v>
      </c>
      <c r="C1140" s="174" t="s">
        <v>49204</v>
      </c>
      <c r="D1140" s="174">
        <v>37.96</v>
      </c>
    </row>
    <row r="1141" spans="1:4" ht="30" x14ac:dyDescent="0.25">
      <c r="A1141" s="174">
        <v>43677</v>
      </c>
      <c r="B1141" s="175" t="s">
        <v>49944</v>
      </c>
      <c r="C1141" s="174" t="s">
        <v>49204</v>
      </c>
      <c r="D1141" s="174">
        <v>47.1</v>
      </c>
    </row>
    <row r="1142" spans="1:4" ht="30" x14ac:dyDescent="0.25">
      <c r="A1142" s="174">
        <v>43682</v>
      </c>
      <c r="B1142" s="175" t="s">
        <v>49945</v>
      </c>
      <c r="C1142" s="174" t="s">
        <v>49204</v>
      </c>
      <c r="D1142" s="174">
        <v>14.44</v>
      </c>
    </row>
    <row r="1143" spans="1:4" ht="30" x14ac:dyDescent="0.25">
      <c r="A1143" s="174">
        <v>43681</v>
      </c>
      <c r="B1143" s="175" t="s">
        <v>49946</v>
      </c>
      <c r="C1143" s="174" t="s">
        <v>49204</v>
      </c>
      <c r="D1143" s="174">
        <v>23.92</v>
      </c>
    </row>
    <row r="1144" spans="1:4" ht="30" x14ac:dyDescent="0.25">
      <c r="A1144" s="174">
        <v>20971</v>
      </c>
      <c r="B1144" s="175" t="s">
        <v>49947</v>
      </c>
      <c r="C1144" s="174" t="s">
        <v>48801</v>
      </c>
      <c r="D1144" s="174">
        <v>33.33</v>
      </c>
    </row>
    <row r="1145" spans="1:4" ht="30" x14ac:dyDescent="0.25">
      <c r="A1145" s="174">
        <v>39746</v>
      </c>
      <c r="B1145" s="175" t="s">
        <v>49948</v>
      </c>
      <c r="C1145" s="174" t="s">
        <v>48801</v>
      </c>
      <c r="D1145" s="174">
        <v>82.73</v>
      </c>
    </row>
    <row r="1146" spans="1:4" x14ac:dyDescent="0.25">
      <c r="A1146" s="174">
        <v>13279</v>
      </c>
      <c r="B1146" s="175" t="s">
        <v>49949</v>
      </c>
      <c r="C1146" s="174" t="s">
        <v>48849</v>
      </c>
      <c r="D1146" s="174">
        <v>20.94</v>
      </c>
    </row>
    <row r="1147" spans="1:4" x14ac:dyDescent="0.25">
      <c r="A1147" s="174">
        <v>11977</v>
      </c>
      <c r="B1147" s="175" t="s">
        <v>49950</v>
      </c>
      <c r="C1147" s="174" t="s">
        <v>48801</v>
      </c>
      <c r="D1147" s="174">
        <v>10.85</v>
      </c>
    </row>
    <row r="1148" spans="1:4" x14ac:dyDescent="0.25">
      <c r="A1148" s="174">
        <v>11976</v>
      </c>
      <c r="B1148" s="175" t="s">
        <v>49951</v>
      </c>
      <c r="C1148" s="174" t="s">
        <v>48801</v>
      </c>
      <c r="D1148" s="174">
        <v>1.21</v>
      </c>
    </row>
    <row r="1149" spans="1:4" x14ac:dyDescent="0.25">
      <c r="A1149" s="174">
        <v>11975</v>
      </c>
      <c r="B1149" s="175" t="s">
        <v>49952</v>
      </c>
      <c r="C1149" s="174" t="s">
        <v>48801</v>
      </c>
      <c r="D1149" s="174">
        <v>23.78</v>
      </c>
    </row>
    <row r="1150" spans="1:4" ht="30" x14ac:dyDescent="0.25">
      <c r="A1150" s="174">
        <v>1368</v>
      </c>
      <c r="B1150" s="175" t="s">
        <v>49953</v>
      </c>
      <c r="C1150" s="174" t="s">
        <v>48801</v>
      </c>
      <c r="D1150" s="174">
        <v>87.9</v>
      </c>
    </row>
    <row r="1151" spans="1:4" ht="30" x14ac:dyDescent="0.25">
      <c r="A1151" s="174">
        <v>1367</v>
      </c>
      <c r="B1151" s="175" t="s">
        <v>49954</v>
      </c>
      <c r="C1151" s="174" t="s">
        <v>48801</v>
      </c>
      <c r="D1151" s="174">
        <v>284.33</v>
      </c>
    </row>
    <row r="1152" spans="1:4" x14ac:dyDescent="0.25">
      <c r="A1152" s="174">
        <v>1380</v>
      </c>
      <c r="B1152" s="175" t="s">
        <v>49955</v>
      </c>
      <c r="C1152" s="174" t="s">
        <v>48849</v>
      </c>
      <c r="D1152" s="174">
        <v>4.21</v>
      </c>
    </row>
    <row r="1153" spans="1:4" x14ac:dyDescent="0.25">
      <c r="A1153" s="174">
        <v>1375</v>
      </c>
      <c r="B1153" s="175" t="s">
        <v>49956</v>
      </c>
      <c r="C1153" s="174" t="s">
        <v>48849</v>
      </c>
      <c r="D1153" s="174">
        <v>16.75</v>
      </c>
    </row>
    <row r="1154" spans="1:4" x14ac:dyDescent="0.25">
      <c r="A1154" s="174">
        <v>1379</v>
      </c>
      <c r="B1154" s="175" t="s">
        <v>49957</v>
      </c>
      <c r="C1154" s="174" t="s">
        <v>48849</v>
      </c>
      <c r="D1154" s="174">
        <v>0.63</v>
      </c>
    </row>
    <row r="1155" spans="1:4" x14ac:dyDescent="0.25">
      <c r="A1155" s="174">
        <v>13284</v>
      </c>
      <c r="B1155" s="175" t="s">
        <v>49958</v>
      </c>
      <c r="C1155" s="174" t="s">
        <v>48849</v>
      </c>
      <c r="D1155" s="174">
        <v>0.56999999999999995</v>
      </c>
    </row>
    <row r="1156" spans="1:4" x14ac:dyDescent="0.25">
      <c r="A1156" s="174">
        <v>44528</v>
      </c>
      <c r="B1156" s="175" t="s">
        <v>49959</v>
      </c>
      <c r="C1156" s="174" t="s">
        <v>48849</v>
      </c>
      <c r="D1156" s="174">
        <v>3.35</v>
      </c>
    </row>
    <row r="1157" spans="1:4" x14ac:dyDescent="0.25">
      <c r="A1157" s="174">
        <v>34753</v>
      </c>
      <c r="B1157" s="175" t="s">
        <v>49960</v>
      </c>
      <c r="C1157" s="174" t="s">
        <v>48849</v>
      </c>
      <c r="D1157" s="174">
        <v>0.61</v>
      </c>
    </row>
    <row r="1158" spans="1:4" ht="30" x14ac:dyDescent="0.25">
      <c r="A1158" s="174">
        <v>420</v>
      </c>
      <c r="B1158" s="175" t="s">
        <v>49961</v>
      </c>
      <c r="C1158" s="174" t="s">
        <v>48801</v>
      </c>
      <c r="D1158" s="174">
        <v>28.79</v>
      </c>
    </row>
    <row r="1159" spans="1:4" ht="30" x14ac:dyDescent="0.25">
      <c r="A1159" s="174">
        <v>12327</v>
      </c>
      <c r="B1159" s="175" t="s">
        <v>49962</v>
      </c>
      <c r="C1159" s="174" t="s">
        <v>48801</v>
      </c>
      <c r="D1159" s="174">
        <v>34.299999999999997</v>
      </c>
    </row>
    <row r="1160" spans="1:4" ht="30" x14ac:dyDescent="0.25">
      <c r="A1160" s="174">
        <v>36148</v>
      </c>
      <c r="B1160" s="175" t="s">
        <v>49963</v>
      </c>
      <c r="C1160" s="174" t="s">
        <v>48801</v>
      </c>
      <c r="D1160" s="174">
        <v>71.52</v>
      </c>
    </row>
    <row r="1161" spans="1:4" x14ac:dyDescent="0.25">
      <c r="A1161" s="174">
        <v>12329</v>
      </c>
      <c r="B1161" s="175" t="s">
        <v>49964</v>
      </c>
      <c r="C1161" s="174" t="s">
        <v>48849</v>
      </c>
      <c r="D1161" s="174">
        <v>121.61</v>
      </c>
    </row>
    <row r="1162" spans="1:4" ht="30" x14ac:dyDescent="0.25">
      <c r="A1162" s="174">
        <v>1339</v>
      </c>
      <c r="B1162" s="175" t="s">
        <v>49965</v>
      </c>
      <c r="C1162" s="174" t="s">
        <v>48849</v>
      </c>
      <c r="D1162" s="174">
        <v>38.29</v>
      </c>
    </row>
    <row r="1163" spans="1:4" x14ac:dyDescent="0.25">
      <c r="A1163" s="174">
        <v>44396</v>
      </c>
      <c r="B1163" s="175" t="s">
        <v>49966</v>
      </c>
      <c r="C1163" s="174" t="s">
        <v>48849</v>
      </c>
      <c r="D1163" s="174">
        <v>42.02</v>
      </c>
    </row>
    <row r="1164" spans="1:4" x14ac:dyDescent="0.25">
      <c r="A1164" s="174">
        <v>44327</v>
      </c>
      <c r="B1164" s="175" t="s">
        <v>49967</v>
      </c>
      <c r="C1164" s="174" t="s">
        <v>48851</v>
      </c>
      <c r="D1164" s="174">
        <v>142.88999999999999</v>
      </c>
    </row>
    <row r="1165" spans="1:4" ht="30" x14ac:dyDescent="0.25">
      <c r="A1165" s="174">
        <v>37418</v>
      </c>
      <c r="B1165" s="175" t="s">
        <v>49968</v>
      </c>
      <c r="C1165" s="174" t="s">
        <v>48801</v>
      </c>
      <c r="D1165" s="174">
        <v>16.59</v>
      </c>
    </row>
    <row r="1166" spans="1:4" ht="30" x14ac:dyDescent="0.25">
      <c r="A1166" s="174">
        <v>37419</v>
      </c>
      <c r="B1166" s="175" t="s">
        <v>49969</v>
      </c>
      <c r="C1166" s="174" t="s">
        <v>48801</v>
      </c>
      <c r="D1166" s="174">
        <v>17.04</v>
      </c>
    </row>
    <row r="1167" spans="1:4" ht="30" x14ac:dyDescent="0.25">
      <c r="A1167" s="174">
        <v>1427</v>
      </c>
      <c r="B1167" s="175" t="s">
        <v>49970</v>
      </c>
      <c r="C1167" s="174" t="s">
        <v>48801</v>
      </c>
      <c r="D1167" s="174">
        <v>18.37</v>
      </c>
    </row>
    <row r="1168" spans="1:4" ht="30" x14ac:dyDescent="0.25">
      <c r="A1168" s="174">
        <v>1402</v>
      </c>
      <c r="B1168" s="175" t="s">
        <v>49971</v>
      </c>
      <c r="C1168" s="174" t="s">
        <v>48801</v>
      </c>
      <c r="D1168" s="174">
        <v>6.35</v>
      </c>
    </row>
    <row r="1169" spans="1:4" ht="30" x14ac:dyDescent="0.25">
      <c r="A1169" s="174">
        <v>1420</v>
      </c>
      <c r="B1169" s="175" t="s">
        <v>49972</v>
      </c>
      <c r="C1169" s="174" t="s">
        <v>48801</v>
      </c>
      <c r="D1169" s="174">
        <v>8.17</v>
      </c>
    </row>
    <row r="1170" spans="1:4" ht="30" x14ac:dyDescent="0.25">
      <c r="A1170" s="174">
        <v>1419</v>
      </c>
      <c r="B1170" s="175" t="s">
        <v>49973</v>
      </c>
      <c r="C1170" s="174" t="s">
        <v>48801</v>
      </c>
      <c r="D1170" s="174">
        <v>9.8699999999999992</v>
      </c>
    </row>
    <row r="1171" spans="1:4" ht="30" x14ac:dyDescent="0.25">
      <c r="A1171" s="174">
        <v>1414</v>
      </c>
      <c r="B1171" s="175" t="s">
        <v>49974</v>
      </c>
      <c r="C1171" s="174" t="s">
        <v>48801</v>
      </c>
      <c r="D1171" s="174">
        <v>9.66</v>
      </c>
    </row>
    <row r="1172" spans="1:4" ht="30" x14ac:dyDescent="0.25">
      <c r="A1172" s="174">
        <v>1413</v>
      </c>
      <c r="B1172" s="175" t="s">
        <v>49975</v>
      </c>
      <c r="C1172" s="174" t="s">
        <v>48801</v>
      </c>
      <c r="D1172" s="174">
        <v>14.27</v>
      </c>
    </row>
    <row r="1173" spans="1:4" ht="30" x14ac:dyDescent="0.25">
      <c r="A1173" s="174">
        <v>1412</v>
      </c>
      <c r="B1173" s="175" t="s">
        <v>49976</v>
      </c>
      <c r="C1173" s="174" t="s">
        <v>48801</v>
      </c>
      <c r="D1173" s="180">
        <v>12.09</v>
      </c>
    </row>
    <row r="1174" spans="1:4" ht="30" x14ac:dyDescent="0.25">
      <c r="A1174" s="174">
        <v>1406</v>
      </c>
      <c r="B1174" s="175" t="s">
        <v>49977</v>
      </c>
      <c r="C1174" s="174" t="s">
        <v>48801</v>
      </c>
      <c r="D1174" s="180">
        <v>14.58</v>
      </c>
    </row>
    <row r="1175" spans="1:4" ht="45" x14ac:dyDescent="0.25">
      <c r="A1175" s="174">
        <v>11281</v>
      </c>
      <c r="B1175" s="175" t="s">
        <v>49978</v>
      </c>
      <c r="C1175" s="174" t="s">
        <v>48801</v>
      </c>
      <c r="D1175" s="180">
        <v>13200</v>
      </c>
    </row>
    <row r="1176" spans="1:4" ht="60" x14ac:dyDescent="0.25">
      <c r="A1176" s="174">
        <v>1442</v>
      </c>
      <c r="B1176" s="175" t="s">
        <v>49979</v>
      </c>
      <c r="C1176" s="174" t="s">
        <v>48801</v>
      </c>
      <c r="D1176" s="180">
        <v>11081.3</v>
      </c>
    </row>
    <row r="1177" spans="1:4" ht="60" x14ac:dyDescent="0.25">
      <c r="A1177" s="174">
        <v>13457</v>
      </c>
      <c r="B1177" s="175" t="s">
        <v>49980</v>
      </c>
      <c r="C1177" s="174" t="s">
        <v>48801</v>
      </c>
      <c r="D1177" s="180">
        <v>9565.2099999999991</v>
      </c>
    </row>
    <row r="1178" spans="1:4" ht="60" x14ac:dyDescent="0.25">
      <c r="A1178" s="174">
        <v>40699</v>
      </c>
      <c r="B1178" s="175" t="s">
        <v>49981</v>
      </c>
      <c r="C1178" s="174" t="s">
        <v>48801</v>
      </c>
      <c r="D1178" s="180">
        <v>7394.27</v>
      </c>
    </row>
    <row r="1179" spans="1:4" ht="60" x14ac:dyDescent="0.25">
      <c r="A1179" s="174">
        <v>40701</v>
      </c>
      <c r="B1179" s="175" t="s">
        <v>49982</v>
      </c>
      <c r="C1179" s="174" t="s">
        <v>48801</v>
      </c>
      <c r="D1179" s="180">
        <v>130740.92</v>
      </c>
    </row>
    <row r="1180" spans="1:4" ht="60" x14ac:dyDescent="0.25">
      <c r="A1180" s="174">
        <v>40700</v>
      </c>
      <c r="B1180" s="175" t="s">
        <v>49983</v>
      </c>
      <c r="C1180" s="174" t="s">
        <v>48801</v>
      </c>
      <c r="D1180" s="174">
        <v>17212.91</v>
      </c>
    </row>
    <row r="1181" spans="1:4" ht="30" x14ac:dyDescent="0.25">
      <c r="A1181" s="174">
        <v>13458</v>
      </c>
      <c r="B1181" s="175" t="s">
        <v>49984</v>
      </c>
      <c r="C1181" s="174" t="s">
        <v>48801</v>
      </c>
      <c r="D1181" s="174">
        <v>16356.52</v>
      </c>
    </row>
    <row r="1182" spans="1:4" ht="30" x14ac:dyDescent="0.25">
      <c r="A1182" s="174">
        <v>11134</v>
      </c>
      <c r="B1182" s="175" t="s">
        <v>49985</v>
      </c>
      <c r="C1182" s="174" t="s">
        <v>49204</v>
      </c>
      <c r="D1182" s="174">
        <v>53.27</v>
      </c>
    </row>
    <row r="1183" spans="1:4" ht="30" x14ac:dyDescent="0.25">
      <c r="A1183" s="174">
        <v>11135</v>
      </c>
      <c r="B1183" s="175" t="s">
        <v>49986</v>
      </c>
      <c r="C1183" s="174" t="s">
        <v>49204</v>
      </c>
      <c r="D1183" s="174">
        <v>57.52</v>
      </c>
    </row>
    <row r="1184" spans="1:4" ht="30" x14ac:dyDescent="0.25">
      <c r="A1184" s="174">
        <v>11136</v>
      </c>
      <c r="B1184" s="175" t="s">
        <v>49987</v>
      </c>
      <c r="C1184" s="174" t="s">
        <v>49204</v>
      </c>
      <c r="D1184" s="174">
        <v>65.86</v>
      </c>
    </row>
    <row r="1185" spans="1:4" ht="30" x14ac:dyDescent="0.25">
      <c r="A1185" s="174">
        <v>34743</v>
      </c>
      <c r="B1185" s="175" t="s">
        <v>49988</v>
      </c>
      <c r="C1185" s="174" t="s">
        <v>49204</v>
      </c>
      <c r="D1185" s="174">
        <v>79.47</v>
      </c>
    </row>
    <row r="1186" spans="1:4" ht="30" x14ac:dyDescent="0.25">
      <c r="A1186" s="174">
        <v>11137</v>
      </c>
      <c r="B1186" s="175" t="s">
        <v>49989</v>
      </c>
      <c r="C1186" s="174" t="s">
        <v>49204</v>
      </c>
      <c r="D1186" s="174">
        <v>90.26</v>
      </c>
    </row>
    <row r="1187" spans="1:4" ht="30" x14ac:dyDescent="0.25">
      <c r="A1187" s="174">
        <v>34745</v>
      </c>
      <c r="B1187" s="175" t="s">
        <v>49990</v>
      </c>
      <c r="C1187" s="174" t="s">
        <v>49204</v>
      </c>
      <c r="D1187" s="174">
        <v>107.34</v>
      </c>
    </row>
    <row r="1188" spans="1:4" ht="30" x14ac:dyDescent="0.25">
      <c r="A1188" s="174">
        <v>34746</v>
      </c>
      <c r="B1188" s="175" t="s">
        <v>49991</v>
      </c>
      <c r="C1188" s="174" t="s">
        <v>49204</v>
      </c>
      <c r="D1188" s="180">
        <v>29.27</v>
      </c>
    </row>
    <row r="1189" spans="1:4" ht="30" x14ac:dyDescent="0.25">
      <c r="A1189" s="174">
        <v>1360</v>
      </c>
      <c r="B1189" s="175" t="s">
        <v>49992</v>
      </c>
      <c r="C1189" s="174" t="s">
        <v>49204</v>
      </c>
      <c r="D1189" s="180">
        <v>34.15</v>
      </c>
    </row>
    <row r="1190" spans="1:4" ht="30" x14ac:dyDescent="0.25">
      <c r="A1190" s="174">
        <v>36524</v>
      </c>
      <c r="B1190" s="175" t="s">
        <v>49993</v>
      </c>
      <c r="C1190" s="174" t="s">
        <v>48801</v>
      </c>
      <c r="D1190" s="180">
        <v>196453.87</v>
      </c>
    </row>
    <row r="1191" spans="1:4" ht="30" x14ac:dyDescent="0.25">
      <c r="A1191" s="174">
        <v>36526</v>
      </c>
      <c r="B1191" s="175" t="s">
        <v>49994</v>
      </c>
      <c r="C1191" s="174" t="s">
        <v>48801</v>
      </c>
      <c r="D1191" s="180">
        <v>158310.53</v>
      </c>
    </row>
    <row r="1192" spans="1:4" ht="30" x14ac:dyDescent="0.25">
      <c r="A1192" s="174">
        <v>36523</v>
      </c>
      <c r="B1192" s="175" t="s">
        <v>49995</v>
      </c>
      <c r="C1192" s="174" t="s">
        <v>48801</v>
      </c>
      <c r="D1192" s="180">
        <v>338921.49</v>
      </c>
    </row>
    <row r="1193" spans="1:4" ht="30" x14ac:dyDescent="0.25">
      <c r="A1193" s="174">
        <v>36527</v>
      </c>
      <c r="B1193" s="175" t="s">
        <v>49996</v>
      </c>
      <c r="C1193" s="174" t="s">
        <v>48801</v>
      </c>
      <c r="D1193" s="180">
        <v>368138.54</v>
      </c>
    </row>
    <row r="1194" spans="1:4" ht="30" x14ac:dyDescent="0.25">
      <c r="A1194" s="174">
        <v>38642</v>
      </c>
      <c r="B1194" s="175" t="s">
        <v>49997</v>
      </c>
      <c r="C1194" s="174" t="s">
        <v>48801</v>
      </c>
      <c r="D1194" s="180">
        <v>85712.1</v>
      </c>
    </row>
    <row r="1195" spans="1:4" ht="30" x14ac:dyDescent="0.25">
      <c r="A1195" s="174">
        <v>36522</v>
      </c>
      <c r="B1195" s="175" t="s">
        <v>49998</v>
      </c>
      <c r="C1195" s="174" t="s">
        <v>48801</v>
      </c>
      <c r="D1195" s="180">
        <v>99682.15</v>
      </c>
    </row>
    <row r="1196" spans="1:4" ht="30" x14ac:dyDescent="0.25">
      <c r="A1196" s="174">
        <v>36525</v>
      </c>
      <c r="B1196" s="175" t="s">
        <v>49999</v>
      </c>
      <c r="C1196" s="174" t="s">
        <v>48801</v>
      </c>
      <c r="D1196" s="174">
        <v>133497.67000000001</v>
      </c>
    </row>
    <row r="1197" spans="1:4" ht="30" x14ac:dyDescent="0.25">
      <c r="A1197" s="174">
        <v>13803</v>
      </c>
      <c r="B1197" s="175" t="s">
        <v>50000</v>
      </c>
      <c r="C1197" s="174" t="s">
        <v>48801</v>
      </c>
      <c r="D1197" s="174">
        <v>133115.69</v>
      </c>
    </row>
    <row r="1198" spans="1:4" ht="30" x14ac:dyDescent="0.25">
      <c r="A1198" s="174">
        <v>34348</v>
      </c>
      <c r="B1198" s="175" t="s">
        <v>50001</v>
      </c>
      <c r="C1198" s="174" t="s">
        <v>48845</v>
      </c>
      <c r="D1198" s="174">
        <v>20.95</v>
      </c>
    </row>
    <row r="1199" spans="1:4" ht="30" x14ac:dyDescent="0.25">
      <c r="A1199" s="174">
        <v>34347</v>
      </c>
      <c r="B1199" s="175" t="s">
        <v>50002</v>
      </c>
      <c r="C1199" s="174" t="s">
        <v>48845</v>
      </c>
      <c r="D1199" s="174">
        <v>14.97</v>
      </c>
    </row>
    <row r="1200" spans="1:4" ht="45" x14ac:dyDescent="0.25">
      <c r="A1200" s="174">
        <v>11146</v>
      </c>
      <c r="B1200" s="175" t="s">
        <v>50003</v>
      </c>
      <c r="C1200" s="174" t="s">
        <v>48947</v>
      </c>
      <c r="D1200" s="174">
        <v>472.6</v>
      </c>
    </row>
    <row r="1201" spans="1:4" ht="45" x14ac:dyDescent="0.25">
      <c r="A1201" s="174">
        <v>11147</v>
      </c>
      <c r="B1201" s="175" t="s">
        <v>50004</v>
      </c>
      <c r="C1201" s="174" t="s">
        <v>48947</v>
      </c>
      <c r="D1201" s="174">
        <v>491.1</v>
      </c>
    </row>
    <row r="1202" spans="1:4" ht="45" x14ac:dyDescent="0.25">
      <c r="A1202" s="174">
        <v>34872</v>
      </c>
      <c r="B1202" s="175" t="s">
        <v>50005</v>
      </c>
      <c r="C1202" s="174" t="s">
        <v>48947</v>
      </c>
      <c r="D1202" s="174">
        <v>496.61</v>
      </c>
    </row>
    <row r="1203" spans="1:4" ht="45" x14ac:dyDescent="0.25">
      <c r="A1203" s="174">
        <v>34491</v>
      </c>
      <c r="B1203" s="175" t="s">
        <v>50006</v>
      </c>
      <c r="C1203" s="174" t="s">
        <v>48947</v>
      </c>
      <c r="D1203" s="174">
        <v>511</v>
      </c>
    </row>
    <row r="1204" spans="1:4" ht="30" x14ac:dyDescent="0.25">
      <c r="A1204" s="174">
        <v>34770</v>
      </c>
      <c r="B1204" s="175" t="s">
        <v>50007</v>
      </c>
      <c r="C1204" s="174" t="s">
        <v>50008</v>
      </c>
      <c r="D1204" s="174">
        <v>500.25</v>
      </c>
    </row>
    <row r="1205" spans="1:4" ht="30" x14ac:dyDescent="0.25">
      <c r="A1205" s="174">
        <v>1518</v>
      </c>
      <c r="B1205" s="175" t="s">
        <v>50009</v>
      </c>
      <c r="C1205" s="174" t="s">
        <v>50008</v>
      </c>
      <c r="D1205" s="174">
        <v>510</v>
      </c>
    </row>
    <row r="1206" spans="1:4" ht="30" x14ac:dyDescent="0.25">
      <c r="A1206" s="174">
        <v>41965</v>
      </c>
      <c r="B1206" s="175" t="s">
        <v>50010</v>
      </c>
      <c r="C1206" s="174" t="s">
        <v>50008</v>
      </c>
      <c r="D1206" s="174">
        <v>447.18</v>
      </c>
    </row>
    <row r="1207" spans="1:4" ht="45" x14ac:dyDescent="0.25">
      <c r="A1207" s="174">
        <v>1524</v>
      </c>
      <c r="B1207" s="175" t="s">
        <v>50011</v>
      </c>
      <c r="C1207" s="174" t="s">
        <v>48947</v>
      </c>
      <c r="D1207" s="174">
        <v>453.43</v>
      </c>
    </row>
    <row r="1208" spans="1:4" ht="30" x14ac:dyDescent="0.25">
      <c r="A1208" s="174">
        <v>34492</v>
      </c>
      <c r="B1208" s="175" t="s">
        <v>50012</v>
      </c>
      <c r="C1208" s="174" t="s">
        <v>48947</v>
      </c>
      <c r="D1208" s="174">
        <v>420</v>
      </c>
    </row>
    <row r="1209" spans="1:4" ht="30" x14ac:dyDescent="0.25">
      <c r="A1209" s="174">
        <v>38404</v>
      </c>
      <c r="B1209" s="175" t="s">
        <v>50013</v>
      </c>
      <c r="C1209" s="174" t="s">
        <v>48947</v>
      </c>
      <c r="D1209" s="174">
        <v>435.04</v>
      </c>
    </row>
    <row r="1210" spans="1:4" ht="45" x14ac:dyDescent="0.25">
      <c r="A1210" s="174">
        <v>39849</v>
      </c>
      <c r="B1210" s="175" t="s">
        <v>50014</v>
      </c>
      <c r="C1210" s="174" t="s">
        <v>48947</v>
      </c>
      <c r="D1210" s="174">
        <v>498.55</v>
      </c>
    </row>
    <row r="1211" spans="1:4" ht="45" x14ac:dyDescent="0.25">
      <c r="A1211" s="174">
        <v>38464</v>
      </c>
      <c r="B1211" s="175" t="s">
        <v>50015</v>
      </c>
      <c r="C1211" s="174" t="s">
        <v>48947</v>
      </c>
      <c r="D1211" s="174">
        <v>505.79</v>
      </c>
    </row>
    <row r="1212" spans="1:4" ht="45" x14ac:dyDescent="0.25">
      <c r="A1212" s="174">
        <v>1527</v>
      </c>
      <c r="B1212" s="175" t="s">
        <v>50016</v>
      </c>
      <c r="C1212" s="174" t="s">
        <v>48947</v>
      </c>
      <c r="D1212" s="174">
        <v>467.82</v>
      </c>
    </row>
    <row r="1213" spans="1:4" ht="30" x14ac:dyDescent="0.25">
      <c r="A1213" s="174">
        <v>34493</v>
      </c>
      <c r="B1213" s="175" t="s">
        <v>50017</v>
      </c>
      <c r="C1213" s="174" t="s">
        <v>48947</v>
      </c>
      <c r="D1213" s="174">
        <v>431.83</v>
      </c>
    </row>
    <row r="1214" spans="1:4" ht="30" x14ac:dyDescent="0.25">
      <c r="A1214" s="174">
        <v>38405</v>
      </c>
      <c r="B1214" s="175" t="s">
        <v>50018</v>
      </c>
      <c r="C1214" s="174" t="s">
        <v>48947</v>
      </c>
      <c r="D1214" s="174">
        <v>448.45</v>
      </c>
    </row>
    <row r="1215" spans="1:4" ht="30" x14ac:dyDescent="0.25">
      <c r="A1215" s="174">
        <v>38408</v>
      </c>
      <c r="B1215" s="175" t="s">
        <v>50019</v>
      </c>
      <c r="C1215" s="174" t="s">
        <v>48947</v>
      </c>
      <c r="D1215" s="174">
        <v>496.39</v>
      </c>
    </row>
    <row r="1216" spans="1:4" ht="45" x14ac:dyDescent="0.25">
      <c r="A1216" s="174">
        <v>1525</v>
      </c>
      <c r="B1216" s="175" t="s">
        <v>50020</v>
      </c>
      <c r="C1216" s="174" t="s">
        <v>48947</v>
      </c>
      <c r="D1216" s="174">
        <v>482.21</v>
      </c>
    </row>
    <row r="1217" spans="1:4" ht="30" x14ac:dyDescent="0.25">
      <c r="A1217" s="174">
        <v>34494</v>
      </c>
      <c r="B1217" s="175" t="s">
        <v>50021</v>
      </c>
      <c r="C1217" s="174" t="s">
        <v>48947</v>
      </c>
      <c r="D1217" s="174">
        <v>446.23</v>
      </c>
    </row>
    <row r="1218" spans="1:4" ht="30" x14ac:dyDescent="0.25">
      <c r="A1218" s="174">
        <v>38406</v>
      </c>
      <c r="B1218" s="175" t="s">
        <v>50022</v>
      </c>
      <c r="C1218" s="174" t="s">
        <v>48947</v>
      </c>
      <c r="D1218" s="174">
        <v>473.54</v>
      </c>
    </row>
    <row r="1219" spans="1:4" ht="30" x14ac:dyDescent="0.25">
      <c r="A1219" s="174">
        <v>38409</v>
      </c>
      <c r="B1219" s="175" t="s">
        <v>50023</v>
      </c>
      <c r="C1219" s="174" t="s">
        <v>48947</v>
      </c>
      <c r="D1219" s="174">
        <v>499.78</v>
      </c>
    </row>
    <row r="1220" spans="1:4" ht="30" x14ac:dyDescent="0.25">
      <c r="A1220" s="174">
        <v>43360</v>
      </c>
      <c r="B1220" s="175" t="s">
        <v>50024</v>
      </c>
      <c r="C1220" s="174" t="s">
        <v>48947</v>
      </c>
      <c r="D1220" s="174">
        <v>521.12</v>
      </c>
    </row>
    <row r="1221" spans="1:4" ht="45" x14ac:dyDescent="0.25">
      <c r="A1221" s="174">
        <v>11145</v>
      </c>
      <c r="B1221" s="175" t="s">
        <v>50025</v>
      </c>
      <c r="C1221" s="174" t="s">
        <v>48947</v>
      </c>
      <c r="D1221" s="174">
        <v>496.61</v>
      </c>
    </row>
    <row r="1222" spans="1:4" ht="30" x14ac:dyDescent="0.25">
      <c r="A1222" s="174">
        <v>34495</v>
      </c>
      <c r="B1222" s="175" t="s">
        <v>50026</v>
      </c>
      <c r="C1222" s="174" t="s">
        <v>48947</v>
      </c>
      <c r="D1222" s="174">
        <v>460.62</v>
      </c>
    </row>
    <row r="1223" spans="1:4" ht="45" x14ac:dyDescent="0.25">
      <c r="A1223" s="174">
        <v>34479</v>
      </c>
      <c r="B1223" s="175" t="s">
        <v>50027</v>
      </c>
      <c r="C1223" s="174" t="s">
        <v>48947</v>
      </c>
      <c r="D1223" s="174">
        <v>511</v>
      </c>
    </row>
    <row r="1224" spans="1:4" ht="30" x14ac:dyDescent="0.25">
      <c r="A1224" s="174">
        <v>34496</v>
      </c>
      <c r="B1224" s="175" t="s">
        <v>50028</v>
      </c>
      <c r="C1224" s="174" t="s">
        <v>48947</v>
      </c>
      <c r="D1224" s="174">
        <v>480.51</v>
      </c>
    </row>
    <row r="1225" spans="1:4" ht="45" x14ac:dyDescent="0.25">
      <c r="A1225" s="174">
        <v>34481</v>
      </c>
      <c r="B1225" s="175" t="s">
        <v>50029</v>
      </c>
      <c r="C1225" s="174" t="s">
        <v>48947</v>
      </c>
      <c r="D1225" s="174">
        <v>533.94000000000005</v>
      </c>
    </row>
    <row r="1226" spans="1:4" ht="45" x14ac:dyDescent="0.25">
      <c r="A1226" s="174">
        <v>34483</v>
      </c>
      <c r="B1226" s="175" t="s">
        <v>50030</v>
      </c>
      <c r="C1226" s="174" t="s">
        <v>48947</v>
      </c>
      <c r="D1226" s="174">
        <v>570.48</v>
      </c>
    </row>
    <row r="1227" spans="1:4" ht="45" x14ac:dyDescent="0.25">
      <c r="A1227" s="174">
        <v>34485</v>
      </c>
      <c r="B1227" s="175" t="s">
        <v>50031</v>
      </c>
      <c r="C1227" s="174" t="s">
        <v>48947</v>
      </c>
      <c r="D1227" s="174">
        <v>610.05999999999995</v>
      </c>
    </row>
    <row r="1228" spans="1:4" ht="30" x14ac:dyDescent="0.25">
      <c r="A1228" s="174">
        <v>14041</v>
      </c>
      <c r="B1228" s="175" t="s">
        <v>50032</v>
      </c>
      <c r="C1228" s="174" t="s">
        <v>48947</v>
      </c>
      <c r="D1228" s="174">
        <v>396.57</v>
      </c>
    </row>
    <row r="1229" spans="1:4" ht="30" x14ac:dyDescent="0.25">
      <c r="A1229" s="174">
        <v>1523</v>
      </c>
      <c r="B1229" s="175" t="s">
        <v>50033</v>
      </c>
      <c r="C1229" s="174" t="s">
        <v>48947</v>
      </c>
      <c r="D1229" s="174">
        <v>403.05</v>
      </c>
    </row>
    <row r="1230" spans="1:4" ht="30" x14ac:dyDescent="0.25">
      <c r="A1230" s="174">
        <v>14052</v>
      </c>
      <c r="B1230" s="175" t="s">
        <v>50034</v>
      </c>
      <c r="C1230" s="174" t="s">
        <v>48801</v>
      </c>
      <c r="D1230" s="174">
        <v>13.48</v>
      </c>
    </row>
    <row r="1231" spans="1:4" ht="30" x14ac:dyDescent="0.25">
      <c r="A1231" s="174">
        <v>14054</v>
      </c>
      <c r="B1231" s="175" t="s">
        <v>50035</v>
      </c>
      <c r="C1231" s="174" t="s">
        <v>48801</v>
      </c>
      <c r="D1231" s="174">
        <v>17.52</v>
      </c>
    </row>
    <row r="1232" spans="1:4" ht="30" x14ac:dyDescent="0.25">
      <c r="A1232" s="174">
        <v>14053</v>
      </c>
      <c r="B1232" s="175" t="s">
        <v>50036</v>
      </c>
      <c r="C1232" s="174" t="s">
        <v>48801</v>
      </c>
      <c r="D1232" s="174">
        <v>13.68</v>
      </c>
    </row>
    <row r="1233" spans="1:4" ht="30" x14ac:dyDescent="0.25">
      <c r="A1233" s="174">
        <v>2558</v>
      </c>
      <c r="B1233" s="175" t="s">
        <v>50037</v>
      </c>
      <c r="C1233" s="174" t="s">
        <v>48801</v>
      </c>
      <c r="D1233" s="174">
        <v>10.3</v>
      </c>
    </row>
    <row r="1234" spans="1:4" ht="30" x14ac:dyDescent="0.25">
      <c r="A1234" s="174">
        <v>2560</v>
      </c>
      <c r="B1234" s="175" t="s">
        <v>50038</v>
      </c>
      <c r="C1234" s="174" t="s">
        <v>48801</v>
      </c>
      <c r="D1234" s="174">
        <v>18.13</v>
      </c>
    </row>
    <row r="1235" spans="1:4" ht="30" x14ac:dyDescent="0.25">
      <c r="A1235" s="174">
        <v>2559</v>
      </c>
      <c r="B1235" s="175" t="s">
        <v>50039</v>
      </c>
      <c r="C1235" s="174" t="s">
        <v>48801</v>
      </c>
      <c r="D1235" s="174">
        <v>14.5</v>
      </c>
    </row>
    <row r="1236" spans="1:4" ht="30" x14ac:dyDescent="0.25">
      <c r="A1236" s="174">
        <v>2592</v>
      </c>
      <c r="B1236" s="175" t="s">
        <v>50040</v>
      </c>
      <c r="C1236" s="174" t="s">
        <v>48801</v>
      </c>
      <c r="D1236" s="174">
        <v>240.38</v>
      </c>
    </row>
    <row r="1237" spans="1:4" ht="30" x14ac:dyDescent="0.25">
      <c r="A1237" s="174">
        <v>2589</v>
      </c>
      <c r="B1237" s="175" t="s">
        <v>50041</v>
      </c>
      <c r="C1237" s="174" t="s">
        <v>48801</v>
      </c>
      <c r="D1237" s="174">
        <v>32.15</v>
      </c>
    </row>
    <row r="1238" spans="1:4" ht="30" x14ac:dyDescent="0.25">
      <c r="A1238" s="174">
        <v>2566</v>
      </c>
      <c r="B1238" s="175" t="s">
        <v>50042</v>
      </c>
      <c r="C1238" s="174" t="s">
        <v>48801</v>
      </c>
      <c r="D1238" s="174">
        <v>24.19</v>
      </c>
    </row>
    <row r="1239" spans="1:4" ht="30" x14ac:dyDescent="0.25">
      <c r="A1239" s="174">
        <v>2591</v>
      </c>
      <c r="B1239" s="175" t="s">
        <v>50043</v>
      </c>
      <c r="C1239" s="174" t="s">
        <v>48801</v>
      </c>
      <c r="D1239" s="174">
        <v>11.73</v>
      </c>
    </row>
    <row r="1240" spans="1:4" ht="30" x14ac:dyDescent="0.25">
      <c r="A1240" s="174">
        <v>2590</v>
      </c>
      <c r="B1240" s="175" t="s">
        <v>50044</v>
      </c>
      <c r="C1240" s="174" t="s">
        <v>48801</v>
      </c>
      <c r="D1240" s="174">
        <v>19.73</v>
      </c>
    </row>
    <row r="1241" spans="1:4" ht="30" x14ac:dyDescent="0.25">
      <c r="A1241" s="174">
        <v>2567</v>
      </c>
      <c r="B1241" s="175" t="s">
        <v>50045</v>
      </c>
      <c r="C1241" s="174" t="s">
        <v>48801</v>
      </c>
      <c r="D1241" s="174">
        <v>47.16</v>
      </c>
    </row>
    <row r="1242" spans="1:4" ht="30" x14ac:dyDescent="0.25">
      <c r="A1242" s="174">
        <v>2565</v>
      </c>
      <c r="B1242" s="175" t="s">
        <v>50046</v>
      </c>
      <c r="C1242" s="174" t="s">
        <v>48801</v>
      </c>
      <c r="D1242" s="174">
        <v>11.75</v>
      </c>
    </row>
    <row r="1243" spans="1:4" ht="30" x14ac:dyDescent="0.25">
      <c r="A1243" s="174">
        <v>2568</v>
      </c>
      <c r="B1243" s="175" t="s">
        <v>50047</v>
      </c>
      <c r="C1243" s="174" t="s">
        <v>48801</v>
      </c>
      <c r="D1243" s="174">
        <v>130.96</v>
      </c>
    </row>
    <row r="1244" spans="1:4" ht="30" x14ac:dyDescent="0.25">
      <c r="A1244" s="174">
        <v>2594</v>
      </c>
      <c r="B1244" s="175" t="s">
        <v>50048</v>
      </c>
      <c r="C1244" s="174" t="s">
        <v>48801</v>
      </c>
      <c r="D1244" s="174">
        <v>218.18</v>
      </c>
    </row>
    <row r="1245" spans="1:4" ht="30" x14ac:dyDescent="0.25">
      <c r="A1245" s="174">
        <v>2587</v>
      </c>
      <c r="B1245" s="175" t="s">
        <v>50049</v>
      </c>
      <c r="C1245" s="174" t="s">
        <v>48801</v>
      </c>
      <c r="D1245" s="174">
        <v>37.18</v>
      </c>
    </row>
    <row r="1246" spans="1:4" ht="30" x14ac:dyDescent="0.25">
      <c r="A1246" s="174">
        <v>2588</v>
      </c>
      <c r="B1246" s="175" t="s">
        <v>50050</v>
      </c>
      <c r="C1246" s="174" t="s">
        <v>48801</v>
      </c>
      <c r="D1246" s="174">
        <v>29.53</v>
      </c>
    </row>
    <row r="1247" spans="1:4" ht="30" x14ac:dyDescent="0.25">
      <c r="A1247" s="174">
        <v>2569</v>
      </c>
      <c r="B1247" s="175" t="s">
        <v>50051</v>
      </c>
      <c r="C1247" s="174" t="s">
        <v>48801</v>
      </c>
      <c r="D1247" s="174">
        <v>11.38</v>
      </c>
    </row>
    <row r="1248" spans="1:4" ht="30" x14ac:dyDescent="0.25">
      <c r="A1248" s="174">
        <v>2570</v>
      </c>
      <c r="B1248" s="175" t="s">
        <v>50052</v>
      </c>
      <c r="C1248" s="174" t="s">
        <v>48801</v>
      </c>
      <c r="D1248" s="174">
        <v>19.079999999999998</v>
      </c>
    </row>
    <row r="1249" spans="1:4" ht="30" x14ac:dyDescent="0.25">
      <c r="A1249" s="174">
        <v>2571</v>
      </c>
      <c r="B1249" s="175" t="s">
        <v>50053</v>
      </c>
      <c r="C1249" s="174" t="s">
        <v>48801</v>
      </c>
      <c r="D1249" s="174">
        <v>56.63</v>
      </c>
    </row>
    <row r="1250" spans="1:4" ht="30" x14ac:dyDescent="0.25">
      <c r="A1250" s="174">
        <v>2593</v>
      </c>
      <c r="B1250" s="175" t="s">
        <v>50054</v>
      </c>
      <c r="C1250" s="174" t="s">
        <v>48801</v>
      </c>
      <c r="D1250" s="174">
        <v>12.13</v>
      </c>
    </row>
    <row r="1251" spans="1:4" ht="30" x14ac:dyDescent="0.25">
      <c r="A1251" s="174">
        <v>2572</v>
      </c>
      <c r="B1251" s="175" t="s">
        <v>50055</v>
      </c>
      <c r="C1251" s="174" t="s">
        <v>48801</v>
      </c>
      <c r="D1251" s="174">
        <v>167.48</v>
      </c>
    </row>
    <row r="1252" spans="1:4" ht="30" x14ac:dyDescent="0.25">
      <c r="A1252" s="174">
        <v>2595</v>
      </c>
      <c r="B1252" s="175" t="s">
        <v>50056</v>
      </c>
      <c r="C1252" s="174" t="s">
        <v>48801</v>
      </c>
      <c r="D1252" s="174">
        <v>261.3</v>
      </c>
    </row>
    <row r="1253" spans="1:4" ht="30" x14ac:dyDescent="0.25">
      <c r="A1253" s="174">
        <v>2576</v>
      </c>
      <c r="B1253" s="175" t="s">
        <v>50057</v>
      </c>
      <c r="C1253" s="174" t="s">
        <v>48801</v>
      </c>
      <c r="D1253" s="174">
        <v>44.54</v>
      </c>
    </row>
    <row r="1254" spans="1:4" ht="30" x14ac:dyDescent="0.25">
      <c r="A1254" s="174">
        <v>2575</v>
      </c>
      <c r="B1254" s="175" t="s">
        <v>50058</v>
      </c>
      <c r="C1254" s="174" t="s">
        <v>48801</v>
      </c>
      <c r="D1254" s="174">
        <v>33.49</v>
      </c>
    </row>
    <row r="1255" spans="1:4" ht="30" x14ac:dyDescent="0.25">
      <c r="A1255" s="174">
        <v>2573</v>
      </c>
      <c r="B1255" s="175" t="s">
        <v>50059</v>
      </c>
      <c r="C1255" s="174" t="s">
        <v>48801</v>
      </c>
      <c r="D1255" s="174">
        <v>13.9</v>
      </c>
    </row>
    <row r="1256" spans="1:4" ht="30" x14ac:dyDescent="0.25">
      <c r="A1256" s="174">
        <v>2586</v>
      </c>
      <c r="B1256" s="175" t="s">
        <v>50060</v>
      </c>
      <c r="C1256" s="174" t="s">
        <v>48801</v>
      </c>
      <c r="D1256" s="174">
        <v>22.54</v>
      </c>
    </row>
    <row r="1257" spans="1:4" ht="30" x14ac:dyDescent="0.25">
      <c r="A1257" s="174">
        <v>2577</v>
      </c>
      <c r="B1257" s="175" t="s">
        <v>50061</v>
      </c>
      <c r="C1257" s="174" t="s">
        <v>48801</v>
      </c>
      <c r="D1257" s="174">
        <v>60.36</v>
      </c>
    </row>
    <row r="1258" spans="1:4" ht="30" x14ac:dyDescent="0.25">
      <c r="A1258" s="174">
        <v>2574</v>
      </c>
      <c r="B1258" s="175" t="s">
        <v>50062</v>
      </c>
      <c r="C1258" s="174" t="s">
        <v>48801</v>
      </c>
      <c r="D1258" s="174">
        <v>14</v>
      </c>
    </row>
    <row r="1259" spans="1:4" ht="30" x14ac:dyDescent="0.25">
      <c r="A1259" s="174">
        <v>2578</v>
      </c>
      <c r="B1259" s="175" t="s">
        <v>50063</v>
      </c>
      <c r="C1259" s="174" t="s">
        <v>48801</v>
      </c>
      <c r="D1259" s="174">
        <v>188.44</v>
      </c>
    </row>
    <row r="1260" spans="1:4" ht="30" x14ac:dyDescent="0.25">
      <c r="A1260" s="174">
        <v>2585</v>
      </c>
      <c r="B1260" s="175" t="s">
        <v>50064</v>
      </c>
      <c r="C1260" s="174" t="s">
        <v>48801</v>
      </c>
      <c r="D1260" s="174">
        <v>258.58999999999997</v>
      </c>
    </row>
    <row r="1261" spans="1:4" ht="30" x14ac:dyDescent="0.25">
      <c r="A1261" s="174">
        <v>12008</v>
      </c>
      <c r="B1261" s="175" t="s">
        <v>50065</v>
      </c>
      <c r="C1261" s="174" t="s">
        <v>48801</v>
      </c>
      <c r="D1261" s="174">
        <v>138.74</v>
      </c>
    </row>
    <row r="1262" spans="1:4" ht="30" x14ac:dyDescent="0.25">
      <c r="A1262" s="174">
        <v>2582</v>
      </c>
      <c r="B1262" s="175" t="s">
        <v>50066</v>
      </c>
      <c r="C1262" s="174" t="s">
        <v>48801</v>
      </c>
      <c r="D1262" s="174">
        <v>41.32</v>
      </c>
    </row>
    <row r="1263" spans="1:4" ht="30" x14ac:dyDescent="0.25">
      <c r="A1263" s="174">
        <v>2597</v>
      </c>
      <c r="B1263" s="175" t="s">
        <v>50067</v>
      </c>
      <c r="C1263" s="174" t="s">
        <v>48801</v>
      </c>
      <c r="D1263" s="174">
        <v>35.409999999999997</v>
      </c>
    </row>
    <row r="1264" spans="1:4" ht="30" x14ac:dyDescent="0.25">
      <c r="A1264" s="174">
        <v>2579</v>
      </c>
      <c r="B1264" s="175" t="s">
        <v>50068</v>
      </c>
      <c r="C1264" s="174" t="s">
        <v>48801</v>
      </c>
      <c r="D1264" s="174">
        <v>16.86</v>
      </c>
    </row>
    <row r="1265" spans="1:4" ht="30" x14ac:dyDescent="0.25">
      <c r="A1265" s="174">
        <v>2581</v>
      </c>
      <c r="B1265" s="175" t="s">
        <v>50069</v>
      </c>
      <c r="C1265" s="174" t="s">
        <v>48801</v>
      </c>
      <c r="D1265" s="174">
        <v>21.57</v>
      </c>
    </row>
    <row r="1266" spans="1:4" ht="30" x14ac:dyDescent="0.25">
      <c r="A1266" s="174">
        <v>2596</v>
      </c>
      <c r="B1266" s="175" t="s">
        <v>50070</v>
      </c>
      <c r="C1266" s="174" t="s">
        <v>48801</v>
      </c>
      <c r="D1266" s="174">
        <v>63.8</v>
      </c>
    </row>
    <row r="1267" spans="1:4" ht="30" x14ac:dyDescent="0.25">
      <c r="A1267" s="174">
        <v>2580</v>
      </c>
      <c r="B1267" s="175" t="s">
        <v>50071</v>
      </c>
      <c r="C1267" s="174" t="s">
        <v>48801</v>
      </c>
      <c r="D1267" s="174">
        <v>18.48</v>
      </c>
    </row>
    <row r="1268" spans="1:4" ht="30" x14ac:dyDescent="0.25">
      <c r="A1268" s="174">
        <v>2583</v>
      </c>
      <c r="B1268" s="175" t="s">
        <v>50072</v>
      </c>
      <c r="C1268" s="174" t="s">
        <v>48801</v>
      </c>
      <c r="D1268" s="174">
        <v>155.18</v>
      </c>
    </row>
    <row r="1269" spans="1:4" ht="30" x14ac:dyDescent="0.25">
      <c r="A1269" s="174">
        <v>2584</v>
      </c>
      <c r="B1269" s="175" t="s">
        <v>50073</v>
      </c>
      <c r="C1269" s="174" t="s">
        <v>48801</v>
      </c>
      <c r="D1269" s="174">
        <v>258.33</v>
      </c>
    </row>
    <row r="1270" spans="1:4" x14ac:dyDescent="0.25">
      <c r="A1270" s="174">
        <v>12010</v>
      </c>
      <c r="B1270" s="175" t="s">
        <v>50074</v>
      </c>
      <c r="C1270" s="174" t="s">
        <v>48801</v>
      </c>
      <c r="D1270" s="174">
        <v>8.1199999999999992</v>
      </c>
    </row>
    <row r="1271" spans="1:4" x14ac:dyDescent="0.25">
      <c r="A1271" s="174">
        <v>39329</v>
      </c>
      <c r="B1271" s="175" t="s">
        <v>50075</v>
      </c>
      <c r="C1271" s="174" t="s">
        <v>48801</v>
      </c>
      <c r="D1271" s="174">
        <v>8.49</v>
      </c>
    </row>
    <row r="1272" spans="1:4" x14ac:dyDescent="0.25">
      <c r="A1272" s="174">
        <v>39330</v>
      </c>
      <c r="B1272" s="175" t="s">
        <v>50076</v>
      </c>
      <c r="C1272" s="174" t="s">
        <v>48801</v>
      </c>
      <c r="D1272" s="174">
        <v>8.93</v>
      </c>
    </row>
    <row r="1273" spans="1:4" x14ac:dyDescent="0.25">
      <c r="A1273" s="174">
        <v>39332</v>
      </c>
      <c r="B1273" s="175" t="s">
        <v>50077</v>
      </c>
      <c r="C1273" s="174" t="s">
        <v>48801</v>
      </c>
      <c r="D1273" s="174">
        <v>9.98</v>
      </c>
    </row>
    <row r="1274" spans="1:4" x14ac:dyDescent="0.25">
      <c r="A1274" s="174">
        <v>39331</v>
      </c>
      <c r="B1274" s="175" t="s">
        <v>50078</v>
      </c>
      <c r="C1274" s="174" t="s">
        <v>48801</v>
      </c>
      <c r="D1274" s="174">
        <v>7.94</v>
      </c>
    </row>
    <row r="1275" spans="1:4" x14ac:dyDescent="0.25">
      <c r="A1275" s="174">
        <v>39333</v>
      </c>
      <c r="B1275" s="175" t="s">
        <v>50079</v>
      </c>
      <c r="C1275" s="174" t="s">
        <v>48801</v>
      </c>
      <c r="D1275" s="174">
        <v>7.75</v>
      </c>
    </row>
    <row r="1276" spans="1:4" x14ac:dyDescent="0.25">
      <c r="A1276" s="174">
        <v>39335</v>
      </c>
      <c r="B1276" s="175" t="s">
        <v>50080</v>
      </c>
      <c r="C1276" s="174" t="s">
        <v>48801</v>
      </c>
      <c r="D1276" s="174">
        <v>8.9600000000000009</v>
      </c>
    </row>
    <row r="1277" spans="1:4" x14ac:dyDescent="0.25">
      <c r="A1277" s="174">
        <v>39334</v>
      </c>
      <c r="B1277" s="175" t="s">
        <v>50081</v>
      </c>
      <c r="C1277" s="174" t="s">
        <v>48801</v>
      </c>
      <c r="D1277" s="174">
        <v>7.12</v>
      </c>
    </row>
    <row r="1278" spans="1:4" x14ac:dyDescent="0.25">
      <c r="A1278" s="174">
        <v>12016</v>
      </c>
      <c r="B1278" s="175" t="s">
        <v>50082</v>
      </c>
      <c r="C1278" s="174" t="s">
        <v>48801</v>
      </c>
      <c r="D1278" s="174">
        <v>8.94</v>
      </c>
    </row>
    <row r="1279" spans="1:4" x14ac:dyDescent="0.25">
      <c r="A1279" s="174">
        <v>12015</v>
      </c>
      <c r="B1279" s="175" t="s">
        <v>50083</v>
      </c>
      <c r="C1279" s="174" t="s">
        <v>48801</v>
      </c>
      <c r="D1279" s="174">
        <v>10.41</v>
      </c>
    </row>
    <row r="1280" spans="1:4" x14ac:dyDescent="0.25">
      <c r="A1280" s="174">
        <v>12020</v>
      </c>
      <c r="B1280" s="175" t="s">
        <v>50084</v>
      </c>
      <c r="C1280" s="174" t="s">
        <v>48801</v>
      </c>
      <c r="D1280" s="174">
        <v>8.94</v>
      </c>
    </row>
    <row r="1281" spans="1:4" x14ac:dyDescent="0.25">
      <c r="A1281" s="174">
        <v>12019</v>
      </c>
      <c r="B1281" s="175" t="s">
        <v>50085</v>
      </c>
      <c r="C1281" s="174" t="s">
        <v>48801</v>
      </c>
      <c r="D1281" s="174">
        <v>10.41</v>
      </c>
    </row>
    <row r="1282" spans="1:4" x14ac:dyDescent="0.25">
      <c r="A1282" s="174">
        <v>39336</v>
      </c>
      <c r="B1282" s="175" t="s">
        <v>50086</v>
      </c>
      <c r="C1282" s="174" t="s">
        <v>48801</v>
      </c>
      <c r="D1282" s="174">
        <v>8.93</v>
      </c>
    </row>
    <row r="1283" spans="1:4" x14ac:dyDescent="0.25">
      <c r="A1283" s="174">
        <v>39338</v>
      </c>
      <c r="B1283" s="175" t="s">
        <v>50087</v>
      </c>
      <c r="C1283" s="174" t="s">
        <v>48801</v>
      </c>
      <c r="D1283" s="174">
        <v>9.98</v>
      </c>
    </row>
    <row r="1284" spans="1:4" x14ac:dyDescent="0.25">
      <c r="A1284" s="174">
        <v>39337</v>
      </c>
      <c r="B1284" s="175" t="s">
        <v>50088</v>
      </c>
      <c r="C1284" s="174" t="s">
        <v>48801</v>
      </c>
      <c r="D1284" s="174">
        <v>7.94</v>
      </c>
    </row>
    <row r="1285" spans="1:4" x14ac:dyDescent="0.25">
      <c r="A1285" s="174">
        <v>39341</v>
      </c>
      <c r="B1285" s="175" t="s">
        <v>50089</v>
      </c>
      <c r="C1285" s="174" t="s">
        <v>48801</v>
      </c>
      <c r="D1285" s="174">
        <v>13.01</v>
      </c>
    </row>
    <row r="1286" spans="1:4" x14ac:dyDescent="0.25">
      <c r="A1286" s="174">
        <v>39340</v>
      </c>
      <c r="B1286" s="175" t="s">
        <v>50090</v>
      </c>
      <c r="C1286" s="174" t="s">
        <v>48801</v>
      </c>
      <c r="D1286" s="174">
        <v>9.5500000000000007</v>
      </c>
    </row>
    <row r="1287" spans="1:4" x14ac:dyDescent="0.25">
      <c r="A1287" s="174">
        <v>12025</v>
      </c>
      <c r="B1287" s="175" t="s">
        <v>50091</v>
      </c>
      <c r="C1287" s="174" t="s">
        <v>48801</v>
      </c>
      <c r="D1287" s="174">
        <v>9.8699999999999992</v>
      </c>
    </row>
    <row r="1288" spans="1:4" x14ac:dyDescent="0.25">
      <c r="A1288" s="174">
        <v>39342</v>
      </c>
      <c r="B1288" s="175" t="s">
        <v>50092</v>
      </c>
      <c r="C1288" s="174" t="s">
        <v>48801</v>
      </c>
      <c r="D1288" s="174">
        <v>13.01</v>
      </c>
    </row>
    <row r="1289" spans="1:4" x14ac:dyDescent="0.25">
      <c r="A1289" s="174">
        <v>39343</v>
      </c>
      <c r="B1289" s="175" t="s">
        <v>50093</v>
      </c>
      <c r="C1289" s="174" t="s">
        <v>48801</v>
      </c>
      <c r="D1289" s="174">
        <v>10.99</v>
      </c>
    </row>
    <row r="1290" spans="1:4" x14ac:dyDescent="0.25">
      <c r="A1290" s="174">
        <v>39345</v>
      </c>
      <c r="B1290" s="175" t="s">
        <v>50094</v>
      </c>
      <c r="C1290" s="174" t="s">
        <v>48801</v>
      </c>
      <c r="D1290" s="174">
        <v>14.87</v>
      </c>
    </row>
    <row r="1291" spans="1:4" x14ac:dyDescent="0.25">
      <c r="A1291" s="174">
        <v>39344</v>
      </c>
      <c r="B1291" s="175" t="s">
        <v>50095</v>
      </c>
      <c r="C1291" s="174" t="s">
        <v>48801</v>
      </c>
      <c r="D1291" s="174">
        <v>10.62</v>
      </c>
    </row>
    <row r="1292" spans="1:4" ht="30" x14ac:dyDescent="0.25">
      <c r="A1292" s="174">
        <v>12623</v>
      </c>
      <c r="B1292" s="175" t="s">
        <v>50096</v>
      </c>
      <c r="C1292" s="174" t="s">
        <v>48845</v>
      </c>
      <c r="D1292" s="174">
        <v>47.41</v>
      </c>
    </row>
    <row r="1293" spans="1:4" x14ac:dyDescent="0.25">
      <c r="A1293" s="174">
        <v>34498</v>
      </c>
      <c r="B1293" s="175" t="s">
        <v>50097</v>
      </c>
      <c r="C1293" s="174" t="s">
        <v>48801</v>
      </c>
      <c r="D1293" s="174">
        <v>118.54</v>
      </c>
    </row>
    <row r="1294" spans="1:4" x14ac:dyDescent="0.25">
      <c r="A1294" s="174">
        <v>13244</v>
      </c>
      <c r="B1294" s="175" t="s">
        <v>50098</v>
      </c>
      <c r="C1294" s="174" t="s">
        <v>48801</v>
      </c>
      <c r="D1294" s="174">
        <v>49.9</v>
      </c>
    </row>
    <row r="1295" spans="1:4" ht="30" x14ac:dyDescent="0.25">
      <c r="A1295" s="174">
        <v>38998</v>
      </c>
      <c r="B1295" s="175" t="s">
        <v>50099</v>
      </c>
      <c r="C1295" s="174" t="s">
        <v>48801</v>
      </c>
      <c r="D1295" s="174">
        <v>9.9700000000000006</v>
      </c>
    </row>
    <row r="1296" spans="1:4" ht="30" x14ac:dyDescent="0.25">
      <c r="A1296" s="174">
        <v>38999</v>
      </c>
      <c r="B1296" s="175" t="s">
        <v>50100</v>
      </c>
      <c r="C1296" s="174" t="s">
        <v>48801</v>
      </c>
      <c r="D1296" s="174">
        <v>25.2</v>
      </c>
    </row>
    <row r="1297" spans="1:4" ht="30" x14ac:dyDescent="0.25">
      <c r="A1297" s="174">
        <v>38996</v>
      </c>
      <c r="B1297" s="175" t="s">
        <v>50101</v>
      </c>
      <c r="C1297" s="174" t="s">
        <v>48801</v>
      </c>
      <c r="D1297" s="174">
        <v>17.809999999999999</v>
      </c>
    </row>
    <row r="1298" spans="1:4" ht="30" x14ac:dyDescent="0.25">
      <c r="A1298" s="174">
        <v>44173</v>
      </c>
      <c r="B1298" s="175" t="s">
        <v>50102</v>
      </c>
      <c r="C1298" s="174" t="s">
        <v>48801</v>
      </c>
      <c r="D1298" s="174">
        <v>17.32</v>
      </c>
    </row>
    <row r="1299" spans="1:4" ht="30" x14ac:dyDescent="0.25">
      <c r="A1299" s="174">
        <v>44174</v>
      </c>
      <c r="B1299" s="175" t="s">
        <v>50103</v>
      </c>
      <c r="C1299" s="174" t="s">
        <v>48801</v>
      </c>
      <c r="D1299" s="174">
        <v>28.36</v>
      </c>
    </row>
    <row r="1300" spans="1:4" ht="30" x14ac:dyDescent="0.25">
      <c r="A1300" s="174">
        <v>38997</v>
      </c>
      <c r="B1300" s="175" t="s">
        <v>50104</v>
      </c>
      <c r="C1300" s="174" t="s">
        <v>48801</v>
      </c>
      <c r="D1300" s="174">
        <v>25.48</v>
      </c>
    </row>
    <row r="1301" spans="1:4" x14ac:dyDescent="0.25">
      <c r="A1301" s="174">
        <v>39600</v>
      </c>
      <c r="B1301" s="175" t="s">
        <v>50105</v>
      </c>
      <c r="C1301" s="174" t="s">
        <v>48801</v>
      </c>
      <c r="D1301" s="174">
        <v>16.78</v>
      </c>
    </row>
    <row r="1302" spans="1:4" x14ac:dyDescent="0.25">
      <c r="A1302" s="174">
        <v>39601</v>
      </c>
      <c r="B1302" s="175" t="s">
        <v>50106</v>
      </c>
      <c r="C1302" s="174" t="s">
        <v>48801</v>
      </c>
      <c r="D1302" s="174">
        <v>35.590000000000003</v>
      </c>
    </row>
    <row r="1303" spans="1:4" ht="30" x14ac:dyDescent="0.25">
      <c r="A1303" s="174">
        <v>39862</v>
      </c>
      <c r="B1303" s="175" t="s">
        <v>50107</v>
      </c>
      <c r="C1303" s="174" t="s">
        <v>48801</v>
      </c>
      <c r="D1303" s="174">
        <v>13.96</v>
      </c>
    </row>
    <row r="1304" spans="1:4" ht="30" x14ac:dyDescent="0.25">
      <c r="A1304" s="174">
        <v>39863</v>
      </c>
      <c r="B1304" s="175" t="s">
        <v>50108</v>
      </c>
      <c r="C1304" s="174" t="s">
        <v>48801</v>
      </c>
      <c r="D1304" s="174">
        <v>14.16</v>
      </c>
    </row>
    <row r="1305" spans="1:4" ht="30" x14ac:dyDescent="0.25">
      <c r="A1305" s="174">
        <v>39864</v>
      </c>
      <c r="B1305" s="175" t="s">
        <v>50109</v>
      </c>
      <c r="C1305" s="174" t="s">
        <v>48801</v>
      </c>
      <c r="D1305" s="174">
        <v>17.57</v>
      </c>
    </row>
    <row r="1306" spans="1:4" ht="30" x14ac:dyDescent="0.25">
      <c r="A1306" s="174">
        <v>39865</v>
      </c>
      <c r="B1306" s="175" t="s">
        <v>50110</v>
      </c>
      <c r="C1306" s="174" t="s">
        <v>48801</v>
      </c>
      <c r="D1306" s="174">
        <v>24.76</v>
      </c>
    </row>
    <row r="1307" spans="1:4" ht="30" x14ac:dyDescent="0.25">
      <c r="A1307" s="174">
        <v>2517</v>
      </c>
      <c r="B1307" s="175" t="s">
        <v>50111</v>
      </c>
      <c r="C1307" s="174" t="s">
        <v>48801</v>
      </c>
      <c r="D1307" s="174">
        <v>25.74</v>
      </c>
    </row>
    <row r="1308" spans="1:4" ht="30" x14ac:dyDescent="0.25">
      <c r="A1308" s="174">
        <v>2522</v>
      </c>
      <c r="B1308" s="175" t="s">
        <v>50112</v>
      </c>
      <c r="C1308" s="174" t="s">
        <v>48801</v>
      </c>
      <c r="D1308" s="174">
        <v>16.63</v>
      </c>
    </row>
    <row r="1309" spans="1:4" ht="30" x14ac:dyDescent="0.25">
      <c r="A1309" s="174">
        <v>2548</v>
      </c>
      <c r="B1309" s="175" t="s">
        <v>50113</v>
      </c>
      <c r="C1309" s="174" t="s">
        <v>48801</v>
      </c>
      <c r="D1309" s="174">
        <v>10.23</v>
      </c>
    </row>
    <row r="1310" spans="1:4" ht="30" x14ac:dyDescent="0.25">
      <c r="A1310" s="174">
        <v>2516</v>
      </c>
      <c r="B1310" s="175" t="s">
        <v>50114</v>
      </c>
      <c r="C1310" s="174" t="s">
        <v>48801</v>
      </c>
      <c r="D1310" s="174">
        <v>13.35</v>
      </c>
    </row>
    <row r="1311" spans="1:4" ht="30" x14ac:dyDescent="0.25">
      <c r="A1311" s="174">
        <v>2518</v>
      </c>
      <c r="B1311" s="175" t="s">
        <v>50115</v>
      </c>
      <c r="C1311" s="174" t="s">
        <v>48801</v>
      </c>
      <c r="D1311" s="174">
        <v>122.51</v>
      </c>
    </row>
    <row r="1312" spans="1:4" ht="30" x14ac:dyDescent="0.25">
      <c r="A1312" s="174">
        <v>2521</v>
      </c>
      <c r="B1312" s="175" t="s">
        <v>50116</v>
      </c>
      <c r="C1312" s="174" t="s">
        <v>48801</v>
      </c>
      <c r="D1312" s="174">
        <v>52.15</v>
      </c>
    </row>
    <row r="1313" spans="1:4" ht="30" x14ac:dyDescent="0.25">
      <c r="A1313" s="174">
        <v>2515</v>
      </c>
      <c r="B1313" s="175" t="s">
        <v>50117</v>
      </c>
      <c r="C1313" s="174" t="s">
        <v>48801</v>
      </c>
      <c r="D1313" s="174">
        <v>11.11</v>
      </c>
    </row>
    <row r="1314" spans="1:4" ht="30" x14ac:dyDescent="0.25">
      <c r="A1314" s="174">
        <v>2519</v>
      </c>
      <c r="B1314" s="175" t="s">
        <v>50118</v>
      </c>
      <c r="C1314" s="174" t="s">
        <v>48801</v>
      </c>
      <c r="D1314" s="174">
        <v>147.72</v>
      </c>
    </row>
    <row r="1315" spans="1:4" ht="30" x14ac:dyDescent="0.25">
      <c r="A1315" s="174">
        <v>2520</v>
      </c>
      <c r="B1315" s="175" t="s">
        <v>50119</v>
      </c>
      <c r="C1315" s="174" t="s">
        <v>48801</v>
      </c>
      <c r="D1315" s="174">
        <v>271.89</v>
      </c>
    </row>
    <row r="1316" spans="1:4" ht="30" x14ac:dyDescent="0.25">
      <c r="A1316" s="174">
        <v>1602</v>
      </c>
      <c r="B1316" s="175" t="s">
        <v>50120</v>
      </c>
      <c r="C1316" s="174" t="s">
        <v>48801</v>
      </c>
      <c r="D1316" s="174">
        <v>49.53</v>
      </c>
    </row>
    <row r="1317" spans="1:4" ht="30" x14ac:dyDescent="0.25">
      <c r="A1317" s="174">
        <v>1601</v>
      </c>
      <c r="B1317" s="175" t="s">
        <v>50121</v>
      </c>
      <c r="C1317" s="174" t="s">
        <v>48801</v>
      </c>
      <c r="D1317" s="174">
        <v>44.15</v>
      </c>
    </row>
    <row r="1318" spans="1:4" ht="30" x14ac:dyDescent="0.25">
      <c r="A1318" s="174">
        <v>1598</v>
      </c>
      <c r="B1318" s="175" t="s">
        <v>50122</v>
      </c>
      <c r="C1318" s="174" t="s">
        <v>48801</v>
      </c>
      <c r="D1318" s="174">
        <v>13.06</v>
      </c>
    </row>
    <row r="1319" spans="1:4" ht="30" x14ac:dyDescent="0.25">
      <c r="A1319" s="174">
        <v>1600</v>
      </c>
      <c r="B1319" s="175" t="s">
        <v>50123</v>
      </c>
      <c r="C1319" s="174" t="s">
        <v>48801</v>
      </c>
      <c r="D1319" s="174">
        <v>19.28</v>
      </c>
    </row>
    <row r="1320" spans="1:4" ht="30" x14ac:dyDescent="0.25">
      <c r="A1320" s="174">
        <v>1603</v>
      </c>
      <c r="B1320" s="175" t="s">
        <v>50124</v>
      </c>
      <c r="C1320" s="174" t="s">
        <v>48801</v>
      </c>
      <c r="D1320" s="174">
        <v>74.790000000000006</v>
      </c>
    </row>
    <row r="1321" spans="1:4" ht="30" x14ac:dyDescent="0.25">
      <c r="A1321" s="174">
        <v>1599</v>
      </c>
      <c r="B1321" s="175" t="s">
        <v>50125</v>
      </c>
      <c r="C1321" s="174" t="s">
        <v>48801</v>
      </c>
      <c r="D1321" s="174">
        <v>15.16</v>
      </c>
    </row>
    <row r="1322" spans="1:4" ht="30" x14ac:dyDescent="0.25">
      <c r="A1322" s="174">
        <v>1597</v>
      </c>
      <c r="B1322" s="175" t="s">
        <v>50126</v>
      </c>
      <c r="C1322" s="174" t="s">
        <v>48801</v>
      </c>
      <c r="D1322" s="174">
        <v>12.28</v>
      </c>
    </row>
    <row r="1323" spans="1:4" x14ac:dyDescent="0.25">
      <c r="A1323" s="174">
        <v>39602</v>
      </c>
      <c r="B1323" s="175" t="s">
        <v>50127</v>
      </c>
      <c r="C1323" s="174" t="s">
        <v>48801</v>
      </c>
      <c r="D1323" s="174">
        <v>1.78</v>
      </c>
    </row>
    <row r="1324" spans="1:4" x14ac:dyDescent="0.25">
      <c r="A1324" s="174">
        <v>39603</v>
      </c>
      <c r="B1324" s="175" t="s">
        <v>50128</v>
      </c>
      <c r="C1324" s="174" t="s">
        <v>48801</v>
      </c>
      <c r="D1324" s="174">
        <v>3.79</v>
      </c>
    </row>
    <row r="1325" spans="1:4" ht="30" x14ac:dyDescent="0.25">
      <c r="A1325" s="174">
        <v>11821</v>
      </c>
      <c r="B1325" s="175" t="s">
        <v>50129</v>
      </c>
      <c r="C1325" s="174" t="s">
        <v>48801</v>
      </c>
      <c r="D1325" s="174">
        <v>10.09</v>
      </c>
    </row>
    <row r="1326" spans="1:4" ht="30" x14ac:dyDescent="0.25">
      <c r="A1326" s="174">
        <v>1562</v>
      </c>
      <c r="B1326" s="175" t="s">
        <v>50130</v>
      </c>
      <c r="C1326" s="174" t="s">
        <v>48801</v>
      </c>
      <c r="D1326" s="174">
        <v>16.52</v>
      </c>
    </row>
    <row r="1327" spans="1:4" ht="30" x14ac:dyDescent="0.25">
      <c r="A1327" s="174">
        <v>1563</v>
      </c>
      <c r="B1327" s="175" t="s">
        <v>50131</v>
      </c>
      <c r="C1327" s="174" t="s">
        <v>48801</v>
      </c>
      <c r="D1327" s="174">
        <v>22.17</v>
      </c>
    </row>
    <row r="1328" spans="1:4" ht="30" x14ac:dyDescent="0.25">
      <c r="A1328" s="174">
        <v>11856</v>
      </c>
      <c r="B1328" s="175" t="s">
        <v>50132</v>
      </c>
      <c r="C1328" s="174" t="s">
        <v>48801</v>
      </c>
      <c r="D1328" s="174">
        <v>6.61</v>
      </c>
    </row>
    <row r="1329" spans="1:4" ht="30" x14ac:dyDescent="0.25">
      <c r="A1329" s="174">
        <v>11857</v>
      </c>
      <c r="B1329" s="175" t="s">
        <v>50133</v>
      </c>
      <c r="C1329" s="174" t="s">
        <v>48801</v>
      </c>
      <c r="D1329" s="174">
        <v>34.79</v>
      </c>
    </row>
    <row r="1330" spans="1:4" ht="30" x14ac:dyDescent="0.25">
      <c r="A1330" s="174">
        <v>11858</v>
      </c>
      <c r="B1330" s="175" t="s">
        <v>50134</v>
      </c>
      <c r="C1330" s="174" t="s">
        <v>48801</v>
      </c>
      <c r="D1330" s="174">
        <v>43.17</v>
      </c>
    </row>
    <row r="1331" spans="1:4" ht="30" x14ac:dyDescent="0.25">
      <c r="A1331" s="174">
        <v>1539</v>
      </c>
      <c r="B1331" s="175" t="s">
        <v>50135</v>
      </c>
      <c r="C1331" s="174" t="s">
        <v>48801</v>
      </c>
      <c r="D1331" s="174">
        <v>7.77</v>
      </c>
    </row>
    <row r="1332" spans="1:4" ht="30" x14ac:dyDescent="0.25">
      <c r="A1332" s="174">
        <v>11859</v>
      </c>
      <c r="B1332" s="175" t="s">
        <v>50136</v>
      </c>
      <c r="C1332" s="174" t="s">
        <v>48801</v>
      </c>
      <c r="D1332" s="174">
        <v>58.74</v>
      </c>
    </row>
    <row r="1333" spans="1:4" ht="30" x14ac:dyDescent="0.25">
      <c r="A1333" s="174">
        <v>1550</v>
      </c>
      <c r="B1333" s="175" t="s">
        <v>50137</v>
      </c>
      <c r="C1333" s="174" t="s">
        <v>48801</v>
      </c>
      <c r="D1333" s="174">
        <v>8.19</v>
      </c>
    </row>
    <row r="1334" spans="1:4" ht="30" x14ac:dyDescent="0.25">
      <c r="A1334" s="174">
        <v>11854</v>
      </c>
      <c r="B1334" s="175" t="s">
        <v>50138</v>
      </c>
      <c r="C1334" s="174" t="s">
        <v>48801</v>
      </c>
      <c r="D1334" s="174">
        <v>10.24</v>
      </c>
    </row>
    <row r="1335" spans="1:4" ht="30" x14ac:dyDescent="0.25">
      <c r="A1335" s="174">
        <v>11862</v>
      </c>
      <c r="B1335" s="175" t="s">
        <v>50139</v>
      </c>
      <c r="C1335" s="174" t="s">
        <v>48801</v>
      </c>
      <c r="D1335" s="174">
        <v>14.36</v>
      </c>
    </row>
    <row r="1336" spans="1:4" ht="30" x14ac:dyDescent="0.25">
      <c r="A1336" s="174">
        <v>11863</v>
      </c>
      <c r="B1336" s="175" t="s">
        <v>50140</v>
      </c>
      <c r="C1336" s="174" t="s">
        <v>48801</v>
      </c>
      <c r="D1336" s="174">
        <v>5.8</v>
      </c>
    </row>
    <row r="1337" spans="1:4" ht="30" x14ac:dyDescent="0.25">
      <c r="A1337" s="174">
        <v>11855</v>
      </c>
      <c r="B1337" s="175" t="s">
        <v>50141</v>
      </c>
      <c r="C1337" s="174" t="s">
        <v>48801</v>
      </c>
      <c r="D1337" s="174">
        <v>21.44</v>
      </c>
    </row>
    <row r="1338" spans="1:4" ht="30" x14ac:dyDescent="0.25">
      <c r="A1338" s="174">
        <v>11864</v>
      </c>
      <c r="B1338" s="175" t="s">
        <v>50142</v>
      </c>
      <c r="C1338" s="174" t="s">
        <v>48801</v>
      </c>
      <c r="D1338" s="174">
        <v>32.409999999999997</v>
      </c>
    </row>
    <row r="1339" spans="1:4" ht="30" x14ac:dyDescent="0.25">
      <c r="A1339" s="174">
        <v>2527</v>
      </c>
      <c r="B1339" s="175" t="s">
        <v>50143</v>
      </c>
      <c r="C1339" s="174" t="s">
        <v>48801</v>
      </c>
      <c r="D1339" s="174">
        <v>9.2100000000000009</v>
      </c>
    </row>
    <row r="1340" spans="1:4" ht="30" x14ac:dyDescent="0.25">
      <c r="A1340" s="174">
        <v>2526</v>
      </c>
      <c r="B1340" s="175" t="s">
        <v>50144</v>
      </c>
      <c r="C1340" s="174" t="s">
        <v>48801</v>
      </c>
      <c r="D1340" s="174">
        <v>5.9</v>
      </c>
    </row>
    <row r="1341" spans="1:4" ht="30" x14ac:dyDescent="0.25">
      <c r="A1341" s="174">
        <v>2487</v>
      </c>
      <c r="B1341" s="175" t="s">
        <v>50145</v>
      </c>
      <c r="C1341" s="174" t="s">
        <v>48801</v>
      </c>
      <c r="D1341" s="174">
        <v>2.0099999999999998</v>
      </c>
    </row>
    <row r="1342" spans="1:4" ht="30" x14ac:dyDescent="0.25">
      <c r="A1342" s="174">
        <v>2483</v>
      </c>
      <c r="B1342" s="175" t="s">
        <v>50146</v>
      </c>
      <c r="C1342" s="174" t="s">
        <v>48801</v>
      </c>
      <c r="D1342" s="174">
        <v>4.2</v>
      </c>
    </row>
    <row r="1343" spans="1:4" ht="30" x14ac:dyDescent="0.25">
      <c r="A1343" s="174">
        <v>2528</v>
      </c>
      <c r="B1343" s="175" t="s">
        <v>50147</v>
      </c>
      <c r="C1343" s="174" t="s">
        <v>48801</v>
      </c>
      <c r="D1343" s="174">
        <v>23.18</v>
      </c>
    </row>
    <row r="1344" spans="1:4" ht="30" x14ac:dyDescent="0.25">
      <c r="A1344" s="174">
        <v>2489</v>
      </c>
      <c r="B1344" s="175" t="s">
        <v>50148</v>
      </c>
      <c r="C1344" s="174" t="s">
        <v>48801</v>
      </c>
      <c r="D1344" s="174">
        <v>10.210000000000001</v>
      </c>
    </row>
    <row r="1345" spans="1:4" ht="30" x14ac:dyDescent="0.25">
      <c r="A1345" s="174">
        <v>2488</v>
      </c>
      <c r="B1345" s="175" t="s">
        <v>50149</v>
      </c>
      <c r="C1345" s="174" t="s">
        <v>48801</v>
      </c>
      <c r="D1345" s="174">
        <v>2.36</v>
      </c>
    </row>
    <row r="1346" spans="1:4" ht="30" x14ac:dyDescent="0.25">
      <c r="A1346" s="174">
        <v>2484</v>
      </c>
      <c r="B1346" s="175" t="s">
        <v>50150</v>
      </c>
      <c r="C1346" s="174" t="s">
        <v>48801</v>
      </c>
      <c r="D1346" s="174">
        <v>33.67</v>
      </c>
    </row>
    <row r="1347" spans="1:4" ht="30" x14ac:dyDescent="0.25">
      <c r="A1347" s="174">
        <v>2485</v>
      </c>
      <c r="B1347" s="175" t="s">
        <v>50151</v>
      </c>
      <c r="C1347" s="174" t="s">
        <v>48801</v>
      </c>
      <c r="D1347" s="174">
        <v>52.77</v>
      </c>
    </row>
    <row r="1348" spans="1:4" ht="30" x14ac:dyDescent="0.25">
      <c r="A1348" s="174">
        <v>39279</v>
      </c>
      <c r="B1348" s="175" t="s">
        <v>50152</v>
      </c>
      <c r="C1348" s="174" t="s">
        <v>48801</v>
      </c>
      <c r="D1348" s="174">
        <v>9.16</v>
      </c>
    </row>
    <row r="1349" spans="1:4" ht="30" x14ac:dyDescent="0.25">
      <c r="A1349" s="174">
        <v>39280</v>
      </c>
      <c r="B1349" s="175" t="s">
        <v>50153</v>
      </c>
      <c r="C1349" s="174" t="s">
        <v>48801</v>
      </c>
      <c r="D1349" s="174">
        <v>10.26</v>
      </c>
    </row>
    <row r="1350" spans="1:4" ht="30" x14ac:dyDescent="0.25">
      <c r="A1350" s="174">
        <v>39281</v>
      </c>
      <c r="B1350" s="175" t="s">
        <v>50154</v>
      </c>
      <c r="C1350" s="174" t="s">
        <v>48801</v>
      </c>
      <c r="D1350" s="174">
        <v>13.56</v>
      </c>
    </row>
    <row r="1351" spans="1:4" ht="30" x14ac:dyDescent="0.25">
      <c r="A1351" s="174">
        <v>39282</v>
      </c>
      <c r="B1351" s="175" t="s">
        <v>50155</v>
      </c>
      <c r="C1351" s="174" t="s">
        <v>48801</v>
      </c>
      <c r="D1351" s="174">
        <v>18.940000000000001</v>
      </c>
    </row>
    <row r="1352" spans="1:4" ht="30" x14ac:dyDescent="0.25">
      <c r="A1352" s="174">
        <v>38844</v>
      </c>
      <c r="B1352" s="175" t="s">
        <v>50156</v>
      </c>
      <c r="C1352" s="174" t="s">
        <v>48801</v>
      </c>
      <c r="D1352" s="174">
        <v>9.2899999999999991</v>
      </c>
    </row>
    <row r="1353" spans="1:4" ht="30" x14ac:dyDescent="0.25">
      <c r="A1353" s="174">
        <v>38846</v>
      </c>
      <c r="B1353" s="175" t="s">
        <v>50157</v>
      </c>
      <c r="C1353" s="174" t="s">
        <v>48801</v>
      </c>
      <c r="D1353" s="174">
        <v>9.4499999999999993</v>
      </c>
    </row>
    <row r="1354" spans="1:4" ht="30" x14ac:dyDescent="0.25">
      <c r="A1354" s="174">
        <v>38847</v>
      </c>
      <c r="B1354" s="175" t="s">
        <v>50158</v>
      </c>
      <c r="C1354" s="174" t="s">
        <v>48801</v>
      </c>
      <c r="D1354" s="174">
        <v>11.07</v>
      </c>
    </row>
    <row r="1355" spans="1:4" ht="30" x14ac:dyDescent="0.25">
      <c r="A1355" s="174">
        <v>38850</v>
      </c>
      <c r="B1355" s="175" t="s">
        <v>50159</v>
      </c>
      <c r="C1355" s="174" t="s">
        <v>48801</v>
      </c>
      <c r="D1355" s="174">
        <v>19.989999999999998</v>
      </c>
    </row>
    <row r="1356" spans="1:4" ht="30" x14ac:dyDescent="0.25">
      <c r="A1356" s="174">
        <v>38848</v>
      </c>
      <c r="B1356" s="175" t="s">
        <v>50160</v>
      </c>
      <c r="C1356" s="174" t="s">
        <v>48801</v>
      </c>
      <c r="D1356" s="174">
        <v>13.11</v>
      </c>
    </row>
    <row r="1357" spans="1:4" ht="30" x14ac:dyDescent="0.25">
      <c r="A1357" s="174">
        <v>38851</v>
      </c>
      <c r="B1357" s="175" t="s">
        <v>50161</v>
      </c>
      <c r="C1357" s="174" t="s">
        <v>48801</v>
      </c>
      <c r="D1357" s="180">
        <v>22.61</v>
      </c>
    </row>
    <row r="1358" spans="1:4" ht="30" x14ac:dyDescent="0.25">
      <c r="A1358" s="174">
        <v>38854</v>
      </c>
      <c r="B1358" s="175" t="s">
        <v>50162</v>
      </c>
      <c r="C1358" s="174" t="s">
        <v>48801</v>
      </c>
      <c r="D1358" s="174">
        <v>9.82</v>
      </c>
    </row>
    <row r="1359" spans="1:4" x14ac:dyDescent="0.25">
      <c r="A1359" s="174">
        <v>44247</v>
      </c>
      <c r="B1359" s="175" t="s">
        <v>50163</v>
      </c>
      <c r="C1359" s="174" t="s">
        <v>48801</v>
      </c>
      <c r="D1359" s="174">
        <v>1641.82</v>
      </c>
    </row>
    <row r="1360" spans="1:4" x14ac:dyDescent="0.25">
      <c r="A1360" s="174">
        <v>38005</v>
      </c>
      <c r="B1360" s="175" t="s">
        <v>50164</v>
      </c>
      <c r="C1360" s="174" t="s">
        <v>48801</v>
      </c>
      <c r="D1360" s="174">
        <v>19.52</v>
      </c>
    </row>
    <row r="1361" spans="1:4" x14ac:dyDescent="0.25">
      <c r="A1361" s="174">
        <v>38006</v>
      </c>
      <c r="B1361" s="175" t="s">
        <v>50165</v>
      </c>
      <c r="C1361" s="174" t="s">
        <v>48801</v>
      </c>
      <c r="D1361" s="174">
        <v>25.94</v>
      </c>
    </row>
    <row r="1362" spans="1:4" x14ac:dyDescent="0.25">
      <c r="A1362" s="174">
        <v>38428</v>
      </c>
      <c r="B1362" s="175" t="s">
        <v>50166</v>
      </c>
      <c r="C1362" s="174" t="s">
        <v>48801</v>
      </c>
      <c r="D1362" s="174">
        <v>23.23</v>
      </c>
    </row>
    <row r="1363" spans="1:4" x14ac:dyDescent="0.25">
      <c r="A1363" s="174">
        <v>38007</v>
      </c>
      <c r="B1363" s="175" t="s">
        <v>50167</v>
      </c>
      <c r="C1363" s="174" t="s">
        <v>48801</v>
      </c>
      <c r="D1363" s="174">
        <v>29.93</v>
      </c>
    </row>
    <row r="1364" spans="1:4" x14ac:dyDescent="0.25">
      <c r="A1364" s="174">
        <v>38008</v>
      </c>
      <c r="B1364" s="175" t="s">
        <v>50168</v>
      </c>
      <c r="C1364" s="174" t="s">
        <v>48801</v>
      </c>
      <c r="D1364" s="174">
        <v>47.89</v>
      </c>
    </row>
    <row r="1365" spans="1:4" x14ac:dyDescent="0.25">
      <c r="A1365" s="174">
        <v>38009</v>
      </c>
      <c r="B1365" s="175" t="s">
        <v>50169</v>
      </c>
      <c r="C1365" s="174" t="s">
        <v>48801</v>
      </c>
      <c r="D1365" s="174">
        <v>58.63</v>
      </c>
    </row>
    <row r="1366" spans="1:4" x14ac:dyDescent="0.25">
      <c r="A1366" s="174">
        <v>44248</v>
      </c>
      <c r="B1366" s="175" t="s">
        <v>50170</v>
      </c>
      <c r="C1366" s="174" t="s">
        <v>48801</v>
      </c>
      <c r="D1366" s="174">
        <v>95.57</v>
      </c>
    </row>
    <row r="1367" spans="1:4" x14ac:dyDescent="0.25">
      <c r="A1367" s="174">
        <v>44249</v>
      </c>
      <c r="B1367" s="175" t="s">
        <v>50171</v>
      </c>
      <c r="C1367" s="174" t="s">
        <v>48801</v>
      </c>
      <c r="D1367" s="174">
        <v>368.73</v>
      </c>
    </row>
    <row r="1368" spans="1:4" x14ac:dyDescent="0.25">
      <c r="A1368" s="174">
        <v>44250</v>
      </c>
      <c r="B1368" s="175" t="s">
        <v>50172</v>
      </c>
      <c r="C1368" s="174" t="s">
        <v>48801</v>
      </c>
      <c r="D1368" s="174">
        <v>535.48</v>
      </c>
    </row>
    <row r="1369" spans="1:4" ht="60" x14ac:dyDescent="0.25">
      <c r="A1369" s="174">
        <v>3104</v>
      </c>
      <c r="B1369" s="175" t="s">
        <v>50173</v>
      </c>
      <c r="C1369" s="174" t="s">
        <v>50174</v>
      </c>
      <c r="D1369" s="174">
        <v>179.78</v>
      </c>
    </row>
    <row r="1370" spans="1:4" ht="30" x14ac:dyDescent="0.25">
      <c r="A1370" s="174">
        <v>1607</v>
      </c>
      <c r="B1370" s="175" t="s">
        <v>50175</v>
      </c>
      <c r="C1370" s="174" t="s">
        <v>50174</v>
      </c>
      <c r="D1370" s="174">
        <v>0.27</v>
      </c>
    </row>
    <row r="1371" spans="1:4" ht="30" x14ac:dyDescent="0.25">
      <c r="A1371" s="174">
        <v>38169</v>
      </c>
      <c r="B1371" s="175" t="s">
        <v>50176</v>
      </c>
      <c r="C1371" s="174" t="s">
        <v>50174</v>
      </c>
      <c r="D1371" s="174">
        <v>75.84</v>
      </c>
    </row>
    <row r="1372" spans="1:4" ht="30" x14ac:dyDescent="0.25">
      <c r="A1372" s="174">
        <v>6142</v>
      </c>
      <c r="B1372" s="175" t="s">
        <v>50177</v>
      </c>
      <c r="C1372" s="174" t="s">
        <v>48801</v>
      </c>
      <c r="D1372" s="174">
        <v>9.7799999999999994</v>
      </c>
    </row>
    <row r="1373" spans="1:4" ht="30" x14ac:dyDescent="0.25">
      <c r="A1373" s="174">
        <v>11686</v>
      </c>
      <c r="B1373" s="175" t="s">
        <v>50178</v>
      </c>
      <c r="C1373" s="174" t="s">
        <v>48801</v>
      </c>
      <c r="D1373" s="180">
        <v>13.58</v>
      </c>
    </row>
    <row r="1374" spans="1:4" ht="30" x14ac:dyDescent="0.25">
      <c r="A1374" s="174">
        <v>37598</v>
      </c>
      <c r="B1374" s="175" t="s">
        <v>50179</v>
      </c>
      <c r="C1374" s="174" t="s">
        <v>48801</v>
      </c>
      <c r="D1374" s="180">
        <v>38.11</v>
      </c>
    </row>
    <row r="1375" spans="1:4" ht="45" x14ac:dyDescent="0.25">
      <c r="A1375" s="174">
        <v>25398</v>
      </c>
      <c r="B1375" s="175" t="s">
        <v>50180</v>
      </c>
      <c r="C1375" s="174" t="s">
        <v>48801</v>
      </c>
      <c r="D1375" s="174">
        <v>4068.28</v>
      </c>
    </row>
    <row r="1376" spans="1:4" ht="45" x14ac:dyDescent="0.25">
      <c r="A1376" s="174">
        <v>25399</v>
      </c>
      <c r="B1376" s="175" t="s">
        <v>50181</v>
      </c>
      <c r="C1376" s="174" t="s">
        <v>48801</v>
      </c>
      <c r="D1376" s="180">
        <v>2469.8000000000002</v>
      </c>
    </row>
    <row r="1377" spans="1:4" ht="30" x14ac:dyDescent="0.25">
      <c r="A1377" s="174">
        <v>43440</v>
      </c>
      <c r="B1377" s="175" t="s">
        <v>50182</v>
      </c>
      <c r="C1377" s="174" t="s">
        <v>48801</v>
      </c>
      <c r="D1377" s="180">
        <v>495.17</v>
      </c>
    </row>
    <row r="1378" spans="1:4" ht="45" x14ac:dyDescent="0.25">
      <c r="A1378" s="174">
        <v>10667</v>
      </c>
      <c r="B1378" s="175" t="s">
        <v>50183</v>
      </c>
      <c r="C1378" s="174" t="s">
        <v>48801</v>
      </c>
      <c r="D1378" s="180">
        <v>19404</v>
      </c>
    </row>
    <row r="1379" spans="1:4" ht="30" x14ac:dyDescent="0.25">
      <c r="A1379" s="174">
        <v>1613</v>
      </c>
      <c r="B1379" s="175" t="s">
        <v>50184</v>
      </c>
      <c r="C1379" s="174" t="s">
        <v>48801</v>
      </c>
      <c r="D1379" s="174">
        <v>1797.72</v>
      </c>
    </row>
    <row r="1380" spans="1:4" ht="30" x14ac:dyDescent="0.25">
      <c r="A1380" s="174">
        <v>1626</v>
      </c>
      <c r="B1380" s="175" t="s">
        <v>50185</v>
      </c>
      <c r="C1380" s="174" t="s">
        <v>48801</v>
      </c>
      <c r="D1380" s="180">
        <v>2688.71</v>
      </c>
    </row>
    <row r="1381" spans="1:4" ht="30" x14ac:dyDescent="0.25">
      <c r="A1381" s="174">
        <v>1625</v>
      </c>
      <c r="B1381" s="175" t="s">
        <v>50186</v>
      </c>
      <c r="C1381" s="174" t="s">
        <v>48801</v>
      </c>
      <c r="D1381" s="174">
        <v>187.79</v>
      </c>
    </row>
    <row r="1382" spans="1:4" ht="30" x14ac:dyDescent="0.25">
      <c r="A1382" s="174">
        <v>1622</v>
      </c>
      <c r="B1382" s="175" t="s">
        <v>50187</v>
      </c>
      <c r="C1382" s="174" t="s">
        <v>48801</v>
      </c>
      <c r="D1382" s="180">
        <v>6067.31</v>
      </c>
    </row>
    <row r="1383" spans="1:4" ht="30" x14ac:dyDescent="0.25">
      <c r="A1383" s="174">
        <v>1620</v>
      </c>
      <c r="B1383" s="175" t="s">
        <v>50188</v>
      </c>
      <c r="C1383" s="174" t="s">
        <v>48801</v>
      </c>
      <c r="D1383" s="174">
        <v>395.6</v>
      </c>
    </row>
    <row r="1384" spans="1:4" ht="30" x14ac:dyDescent="0.25">
      <c r="A1384" s="174">
        <v>1629</v>
      </c>
      <c r="B1384" s="175" t="s">
        <v>50189</v>
      </c>
      <c r="C1384" s="174" t="s">
        <v>48801</v>
      </c>
      <c r="D1384" s="174">
        <v>14766.4</v>
      </c>
    </row>
    <row r="1385" spans="1:4" ht="30" x14ac:dyDescent="0.25">
      <c r="A1385" s="174">
        <v>1627</v>
      </c>
      <c r="B1385" s="175" t="s">
        <v>50190</v>
      </c>
      <c r="C1385" s="174" t="s">
        <v>48801</v>
      </c>
      <c r="D1385" s="174">
        <v>756.17</v>
      </c>
    </row>
    <row r="1386" spans="1:4" ht="30" x14ac:dyDescent="0.25">
      <c r="A1386" s="174">
        <v>1623</v>
      </c>
      <c r="B1386" s="175" t="s">
        <v>50191</v>
      </c>
      <c r="C1386" s="174" t="s">
        <v>48801</v>
      </c>
      <c r="D1386" s="180">
        <v>153.15</v>
      </c>
    </row>
    <row r="1387" spans="1:4" ht="30" x14ac:dyDescent="0.25">
      <c r="A1387" s="174">
        <v>1619</v>
      </c>
      <c r="B1387" s="175" t="s">
        <v>50192</v>
      </c>
      <c r="C1387" s="174" t="s">
        <v>48801</v>
      </c>
      <c r="D1387" s="180">
        <v>210.67</v>
      </c>
    </row>
    <row r="1388" spans="1:4" ht="30" x14ac:dyDescent="0.25">
      <c r="A1388" s="174">
        <v>1630</v>
      </c>
      <c r="B1388" s="175" t="s">
        <v>50193</v>
      </c>
      <c r="C1388" s="174" t="s">
        <v>48801</v>
      </c>
      <c r="D1388" s="174">
        <v>4638.59</v>
      </c>
    </row>
    <row r="1389" spans="1:4" ht="30" x14ac:dyDescent="0.25">
      <c r="A1389" s="174">
        <v>1616</v>
      </c>
      <c r="B1389" s="175" t="s">
        <v>50194</v>
      </c>
      <c r="C1389" s="174" t="s">
        <v>48801</v>
      </c>
      <c r="D1389" s="180">
        <v>7134.23</v>
      </c>
    </row>
    <row r="1390" spans="1:4" ht="30" x14ac:dyDescent="0.25">
      <c r="A1390" s="174">
        <v>1614</v>
      </c>
      <c r="B1390" s="175" t="s">
        <v>50195</v>
      </c>
      <c r="C1390" s="174" t="s">
        <v>48801</v>
      </c>
      <c r="D1390" s="174">
        <v>326.06</v>
      </c>
    </row>
    <row r="1391" spans="1:4" ht="30" x14ac:dyDescent="0.25">
      <c r="A1391" s="174">
        <v>1617</v>
      </c>
      <c r="B1391" s="175" t="s">
        <v>50196</v>
      </c>
      <c r="C1391" s="174" t="s">
        <v>48801</v>
      </c>
      <c r="D1391" s="180">
        <v>8516.7199999999993</v>
      </c>
    </row>
    <row r="1392" spans="1:4" ht="30" x14ac:dyDescent="0.25">
      <c r="A1392" s="174">
        <v>1621</v>
      </c>
      <c r="B1392" s="175" t="s">
        <v>50197</v>
      </c>
      <c r="C1392" s="174" t="s">
        <v>48801</v>
      </c>
      <c r="D1392" s="180">
        <v>583.15</v>
      </c>
    </row>
    <row r="1393" spans="1:4" ht="30" x14ac:dyDescent="0.25">
      <c r="A1393" s="174">
        <v>1624</v>
      </c>
      <c r="B1393" s="175" t="s">
        <v>50198</v>
      </c>
      <c r="C1393" s="174" t="s">
        <v>48801</v>
      </c>
      <c r="D1393" s="174">
        <v>20934.52</v>
      </c>
    </row>
    <row r="1394" spans="1:4" ht="30" x14ac:dyDescent="0.25">
      <c r="A1394" s="174">
        <v>1615</v>
      </c>
      <c r="B1394" s="175" t="s">
        <v>50199</v>
      </c>
      <c r="C1394" s="174" t="s">
        <v>48801</v>
      </c>
      <c r="D1394" s="180">
        <v>1095.06</v>
      </c>
    </row>
    <row r="1395" spans="1:4" ht="30" x14ac:dyDescent="0.25">
      <c r="A1395" s="174">
        <v>1612</v>
      </c>
      <c r="B1395" s="175" t="s">
        <v>50200</v>
      </c>
      <c r="C1395" s="174" t="s">
        <v>48801</v>
      </c>
      <c r="D1395" s="174">
        <v>144.22999999999999</v>
      </c>
    </row>
    <row r="1396" spans="1:4" ht="30" x14ac:dyDescent="0.25">
      <c r="A1396" s="174">
        <v>1618</v>
      </c>
      <c r="B1396" s="175" t="s">
        <v>50201</v>
      </c>
      <c r="C1396" s="174" t="s">
        <v>48801</v>
      </c>
      <c r="D1396" s="174">
        <v>1504.78</v>
      </c>
    </row>
    <row r="1397" spans="1:4" x14ac:dyDescent="0.25">
      <c r="A1397" s="174">
        <v>14211</v>
      </c>
      <c r="B1397" s="175" t="s">
        <v>50202</v>
      </c>
      <c r="C1397" s="174" t="s">
        <v>48801</v>
      </c>
      <c r="D1397" s="174">
        <v>45.32</v>
      </c>
    </row>
    <row r="1398" spans="1:4" ht="30" x14ac:dyDescent="0.25">
      <c r="A1398" s="174">
        <v>43657</v>
      </c>
      <c r="B1398" s="175" t="s">
        <v>50203</v>
      </c>
      <c r="C1398" s="174" t="s">
        <v>48845</v>
      </c>
      <c r="D1398" s="180">
        <v>7.62</v>
      </c>
    </row>
    <row r="1399" spans="1:4" x14ac:dyDescent="0.25">
      <c r="A1399" s="174">
        <v>38200</v>
      </c>
      <c r="B1399" s="175" t="s">
        <v>50204</v>
      </c>
      <c r="C1399" s="174" t="s">
        <v>50205</v>
      </c>
      <c r="D1399" s="174">
        <v>635.97</v>
      </c>
    </row>
    <row r="1400" spans="1:4" ht="30" x14ac:dyDescent="0.25">
      <c r="A1400" s="174">
        <v>39269</v>
      </c>
      <c r="B1400" s="175" t="s">
        <v>50206</v>
      </c>
      <c r="C1400" s="174" t="s">
        <v>48845</v>
      </c>
      <c r="D1400" s="174">
        <v>1.28</v>
      </c>
    </row>
    <row r="1401" spans="1:4" ht="30" x14ac:dyDescent="0.25">
      <c r="A1401" s="174">
        <v>11889</v>
      </c>
      <c r="B1401" s="175" t="s">
        <v>50207</v>
      </c>
      <c r="C1401" s="174" t="s">
        <v>48845</v>
      </c>
      <c r="D1401" s="174">
        <v>1.76</v>
      </c>
    </row>
    <row r="1402" spans="1:4" ht="30" x14ac:dyDescent="0.25">
      <c r="A1402" s="174">
        <v>39270</v>
      </c>
      <c r="B1402" s="175" t="s">
        <v>50208</v>
      </c>
      <c r="C1402" s="174" t="s">
        <v>48845</v>
      </c>
      <c r="D1402" s="174">
        <v>2.29</v>
      </c>
    </row>
    <row r="1403" spans="1:4" ht="30" x14ac:dyDescent="0.25">
      <c r="A1403" s="174">
        <v>11890</v>
      </c>
      <c r="B1403" s="175" t="s">
        <v>50209</v>
      </c>
      <c r="C1403" s="174" t="s">
        <v>48845</v>
      </c>
      <c r="D1403" s="174">
        <v>3.11</v>
      </c>
    </row>
    <row r="1404" spans="1:4" ht="30" x14ac:dyDescent="0.25">
      <c r="A1404" s="174">
        <v>11891</v>
      </c>
      <c r="B1404" s="175" t="s">
        <v>50210</v>
      </c>
      <c r="C1404" s="174" t="s">
        <v>48845</v>
      </c>
      <c r="D1404" s="174">
        <v>5.05</v>
      </c>
    </row>
    <row r="1405" spans="1:4" ht="30" x14ac:dyDescent="0.25">
      <c r="A1405" s="174">
        <v>11892</v>
      </c>
      <c r="B1405" s="175" t="s">
        <v>50211</v>
      </c>
      <c r="C1405" s="174" t="s">
        <v>48845</v>
      </c>
      <c r="D1405" s="174">
        <v>8.25</v>
      </c>
    </row>
    <row r="1406" spans="1:4" x14ac:dyDescent="0.25">
      <c r="A1406" s="174">
        <v>37601</v>
      </c>
      <c r="B1406" s="175" t="s">
        <v>50212</v>
      </c>
      <c r="C1406" s="174" t="s">
        <v>48845</v>
      </c>
      <c r="D1406" s="174">
        <v>8.4700000000000006</v>
      </c>
    </row>
    <row r="1407" spans="1:4" x14ac:dyDescent="0.25">
      <c r="A1407" s="174">
        <v>1634</v>
      </c>
      <c r="B1407" s="175" t="s">
        <v>50213</v>
      </c>
      <c r="C1407" s="174" t="s">
        <v>48845</v>
      </c>
      <c r="D1407" s="174">
        <v>8.75</v>
      </c>
    </row>
    <row r="1408" spans="1:4" x14ac:dyDescent="0.25">
      <c r="A1408" s="174">
        <v>44274</v>
      </c>
      <c r="B1408" s="175" t="s">
        <v>50214</v>
      </c>
      <c r="C1408" s="174" t="s">
        <v>48801</v>
      </c>
      <c r="D1408" s="174">
        <v>683.84</v>
      </c>
    </row>
    <row r="1409" spans="1:4" ht="30" x14ac:dyDescent="0.25">
      <c r="A1409" s="174">
        <v>5086</v>
      </c>
      <c r="B1409" s="175" t="s">
        <v>50215</v>
      </c>
      <c r="C1409" s="174" t="s">
        <v>48849</v>
      </c>
      <c r="D1409" s="180">
        <v>31.4</v>
      </c>
    </row>
    <row r="1410" spans="1:4" ht="30" x14ac:dyDescent="0.25">
      <c r="A1410" s="174">
        <v>11280</v>
      </c>
      <c r="B1410" s="175" t="s">
        <v>50216</v>
      </c>
      <c r="C1410" s="174" t="s">
        <v>48801</v>
      </c>
      <c r="D1410" s="180">
        <v>12697.88</v>
      </c>
    </row>
    <row r="1411" spans="1:4" ht="30" x14ac:dyDescent="0.25">
      <c r="A1411" s="174">
        <v>40519</v>
      </c>
      <c r="B1411" s="175" t="s">
        <v>50217</v>
      </c>
      <c r="C1411" s="174" t="s">
        <v>48801</v>
      </c>
      <c r="D1411" s="174">
        <v>104676.99</v>
      </c>
    </row>
    <row r="1412" spans="1:4" ht="30" x14ac:dyDescent="0.25">
      <c r="A1412" s="174">
        <v>39869</v>
      </c>
      <c r="B1412" s="175" t="s">
        <v>50218</v>
      </c>
      <c r="C1412" s="174" t="s">
        <v>48801</v>
      </c>
      <c r="D1412" s="174">
        <v>13.86</v>
      </c>
    </row>
    <row r="1413" spans="1:4" ht="30" x14ac:dyDescent="0.25">
      <c r="A1413" s="174">
        <v>39870</v>
      </c>
      <c r="B1413" s="175" t="s">
        <v>50219</v>
      </c>
      <c r="C1413" s="174" t="s">
        <v>48801</v>
      </c>
      <c r="D1413" s="174">
        <v>21.21</v>
      </c>
    </row>
    <row r="1414" spans="1:4" ht="30" x14ac:dyDescent="0.25">
      <c r="A1414" s="174">
        <v>39871</v>
      </c>
      <c r="B1414" s="175" t="s">
        <v>50220</v>
      </c>
      <c r="C1414" s="174" t="s">
        <v>48801</v>
      </c>
      <c r="D1414" s="174">
        <v>23.77</v>
      </c>
    </row>
    <row r="1415" spans="1:4" ht="30" x14ac:dyDescent="0.25">
      <c r="A1415" s="174">
        <v>12722</v>
      </c>
      <c r="B1415" s="175" t="s">
        <v>50221</v>
      </c>
      <c r="C1415" s="174" t="s">
        <v>48801</v>
      </c>
      <c r="D1415" s="174">
        <v>795.52</v>
      </c>
    </row>
    <row r="1416" spans="1:4" ht="30" x14ac:dyDescent="0.25">
      <c r="A1416" s="174">
        <v>12714</v>
      </c>
      <c r="B1416" s="175" t="s">
        <v>50222</v>
      </c>
      <c r="C1416" s="174" t="s">
        <v>48801</v>
      </c>
      <c r="D1416" s="174">
        <v>5.19</v>
      </c>
    </row>
    <row r="1417" spans="1:4" ht="30" x14ac:dyDescent="0.25">
      <c r="A1417" s="174">
        <v>12715</v>
      </c>
      <c r="B1417" s="175" t="s">
        <v>50223</v>
      </c>
      <c r="C1417" s="174" t="s">
        <v>48801</v>
      </c>
      <c r="D1417" s="174">
        <v>11.72</v>
      </c>
    </row>
    <row r="1418" spans="1:4" ht="30" x14ac:dyDescent="0.25">
      <c r="A1418" s="174">
        <v>12716</v>
      </c>
      <c r="B1418" s="175" t="s">
        <v>50224</v>
      </c>
      <c r="C1418" s="174" t="s">
        <v>48801</v>
      </c>
      <c r="D1418" s="174">
        <v>20.13</v>
      </c>
    </row>
    <row r="1419" spans="1:4" ht="30" x14ac:dyDescent="0.25">
      <c r="A1419" s="174">
        <v>12717</v>
      </c>
      <c r="B1419" s="175" t="s">
        <v>50225</v>
      </c>
      <c r="C1419" s="174" t="s">
        <v>48801</v>
      </c>
      <c r="D1419" s="174">
        <v>39.57</v>
      </c>
    </row>
    <row r="1420" spans="1:4" ht="30" x14ac:dyDescent="0.25">
      <c r="A1420" s="174">
        <v>12718</v>
      </c>
      <c r="B1420" s="175" t="s">
        <v>50226</v>
      </c>
      <c r="C1420" s="174" t="s">
        <v>48801</v>
      </c>
      <c r="D1420" s="174">
        <v>60.74</v>
      </c>
    </row>
    <row r="1421" spans="1:4" ht="30" x14ac:dyDescent="0.25">
      <c r="A1421" s="174">
        <v>12719</v>
      </c>
      <c r="B1421" s="175" t="s">
        <v>50227</v>
      </c>
      <c r="C1421" s="174" t="s">
        <v>48801</v>
      </c>
      <c r="D1421" s="174">
        <v>96.42</v>
      </c>
    </row>
    <row r="1422" spans="1:4" ht="30" x14ac:dyDescent="0.25">
      <c r="A1422" s="174">
        <v>12720</v>
      </c>
      <c r="B1422" s="175" t="s">
        <v>50228</v>
      </c>
      <c r="C1422" s="174" t="s">
        <v>48801</v>
      </c>
      <c r="D1422" s="174">
        <v>335.73</v>
      </c>
    </row>
    <row r="1423" spans="1:4" ht="30" x14ac:dyDescent="0.25">
      <c r="A1423" s="174">
        <v>12721</v>
      </c>
      <c r="B1423" s="175" t="s">
        <v>50229</v>
      </c>
      <c r="C1423" s="174" t="s">
        <v>48801</v>
      </c>
      <c r="D1423" s="174">
        <v>321.94</v>
      </c>
    </row>
    <row r="1424" spans="1:4" ht="30" x14ac:dyDescent="0.25">
      <c r="A1424" s="174">
        <v>3468</v>
      </c>
      <c r="B1424" s="175" t="s">
        <v>50230</v>
      </c>
      <c r="C1424" s="174" t="s">
        <v>48801</v>
      </c>
      <c r="D1424" s="174">
        <v>47.39</v>
      </c>
    </row>
    <row r="1425" spans="1:4" ht="30" x14ac:dyDescent="0.25">
      <c r="A1425" s="174">
        <v>3465</v>
      </c>
      <c r="B1425" s="175" t="s">
        <v>50231</v>
      </c>
      <c r="C1425" s="174" t="s">
        <v>48801</v>
      </c>
      <c r="D1425" s="174">
        <v>47.37</v>
      </c>
    </row>
    <row r="1426" spans="1:4" ht="30" x14ac:dyDescent="0.25">
      <c r="A1426" s="174">
        <v>12403</v>
      </c>
      <c r="B1426" s="175" t="s">
        <v>50232</v>
      </c>
      <c r="C1426" s="174" t="s">
        <v>48801</v>
      </c>
      <c r="D1426" s="174">
        <v>33.76</v>
      </c>
    </row>
    <row r="1427" spans="1:4" ht="30" x14ac:dyDescent="0.25">
      <c r="A1427" s="174">
        <v>3463</v>
      </c>
      <c r="B1427" s="175" t="s">
        <v>50233</v>
      </c>
      <c r="C1427" s="174" t="s">
        <v>48801</v>
      </c>
      <c r="D1427" s="174">
        <v>19.73</v>
      </c>
    </row>
    <row r="1428" spans="1:4" ht="30" x14ac:dyDescent="0.25">
      <c r="A1428" s="174">
        <v>3464</v>
      </c>
      <c r="B1428" s="175" t="s">
        <v>50234</v>
      </c>
      <c r="C1428" s="174" t="s">
        <v>48801</v>
      </c>
      <c r="D1428" s="174">
        <v>19.73</v>
      </c>
    </row>
    <row r="1429" spans="1:4" ht="30" x14ac:dyDescent="0.25">
      <c r="A1429" s="174">
        <v>3466</v>
      </c>
      <c r="B1429" s="175" t="s">
        <v>50235</v>
      </c>
      <c r="C1429" s="174" t="s">
        <v>48801</v>
      </c>
      <c r="D1429" s="174">
        <v>120.31</v>
      </c>
    </row>
    <row r="1430" spans="1:4" ht="30" x14ac:dyDescent="0.25">
      <c r="A1430" s="174">
        <v>3467</v>
      </c>
      <c r="B1430" s="175" t="s">
        <v>50236</v>
      </c>
      <c r="C1430" s="174" t="s">
        <v>48801</v>
      </c>
      <c r="D1430" s="174">
        <v>67.95</v>
      </c>
    </row>
    <row r="1431" spans="1:4" ht="30" x14ac:dyDescent="0.25">
      <c r="A1431" s="174">
        <v>3462</v>
      </c>
      <c r="B1431" s="175" t="s">
        <v>50237</v>
      </c>
      <c r="C1431" s="174" t="s">
        <v>48801</v>
      </c>
      <c r="D1431" s="174">
        <v>13.01</v>
      </c>
    </row>
    <row r="1432" spans="1:4" x14ac:dyDescent="0.25">
      <c r="A1432" s="174">
        <v>3446</v>
      </c>
      <c r="B1432" s="175" t="s">
        <v>50238</v>
      </c>
      <c r="C1432" s="174" t="s">
        <v>48801</v>
      </c>
      <c r="D1432" s="174">
        <v>40.06</v>
      </c>
    </row>
    <row r="1433" spans="1:4" x14ac:dyDescent="0.25">
      <c r="A1433" s="174">
        <v>3445</v>
      </c>
      <c r="B1433" s="175" t="s">
        <v>50239</v>
      </c>
      <c r="C1433" s="174" t="s">
        <v>48801</v>
      </c>
      <c r="D1433" s="174">
        <v>32.700000000000003</v>
      </c>
    </row>
    <row r="1434" spans="1:4" x14ac:dyDescent="0.25">
      <c r="A1434" s="174">
        <v>3441</v>
      </c>
      <c r="B1434" s="175" t="s">
        <v>50240</v>
      </c>
      <c r="C1434" s="174" t="s">
        <v>48801</v>
      </c>
      <c r="D1434" s="174">
        <v>9.23</v>
      </c>
    </row>
    <row r="1435" spans="1:4" x14ac:dyDescent="0.25">
      <c r="A1435" s="174">
        <v>3444</v>
      </c>
      <c r="B1435" s="175" t="s">
        <v>50241</v>
      </c>
      <c r="C1435" s="174" t="s">
        <v>48801</v>
      </c>
      <c r="D1435" s="174">
        <v>20.13</v>
      </c>
    </row>
    <row r="1436" spans="1:4" x14ac:dyDescent="0.25">
      <c r="A1436" s="174">
        <v>12402</v>
      </c>
      <c r="B1436" s="175" t="s">
        <v>50242</v>
      </c>
      <c r="C1436" s="174" t="s">
        <v>48801</v>
      </c>
      <c r="D1436" s="174">
        <v>112.6</v>
      </c>
    </row>
    <row r="1437" spans="1:4" x14ac:dyDescent="0.25">
      <c r="A1437" s="174">
        <v>3447</v>
      </c>
      <c r="B1437" s="175" t="s">
        <v>50243</v>
      </c>
      <c r="C1437" s="174" t="s">
        <v>48801</v>
      </c>
      <c r="D1437" s="174">
        <v>58.25</v>
      </c>
    </row>
    <row r="1438" spans="1:4" x14ac:dyDescent="0.25">
      <c r="A1438" s="174">
        <v>3442</v>
      </c>
      <c r="B1438" s="175" t="s">
        <v>50244</v>
      </c>
      <c r="C1438" s="174" t="s">
        <v>48801</v>
      </c>
      <c r="D1438" s="174">
        <v>13.8</v>
      </c>
    </row>
    <row r="1439" spans="1:4" x14ac:dyDescent="0.25">
      <c r="A1439" s="174">
        <v>3448</v>
      </c>
      <c r="B1439" s="175" t="s">
        <v>50245</v>
      </c>
      <c r="C1439" s="174" t="s">
        <v>48801</v>
      </c>
      <c r="D1439" s="174">
        <v>164.62</v>
      </c>
    </row>
    <row r="1440" spans="1:4" x14ac:dyDescent="0.25">
      <c r="A1440" s="174">
        <v>3449</v>
      </c>
      <c r="B1440" s="175" t="s">
        <v>50246</v>
      </c>
      <c r="C1440" s="174" t="s">
        <v>48801</v>
      </c>
      <c r="D1440" s="174">
        <v>288.45</v>
      </c>
    </row>
    <row r="1441" spans="1:4" x14ac:dyDescent="0.25">
      <c r="A1441" s="174">
        <v>37438</v>
      </c>
      <c r="B1441" s="175" t="s">
        <v>50247</v>
      </c>
      <c r="C1441" s="174" t="s">
        <v>48801</v>
      </c>
      <c r="D1441" s="180">
        <v>228.21</v>
      </c>
    </row>
    <row r="1442" spans="1:4" x14ac:dyDescent="0.25">
      <c r="A1442" s="174">
        <v>37439</v>
      </c>
      <c r="B1442" s="175" t="s">
        <v>50248</v>
      </c>
      <c r="C1442" s="174" t="s">
        <v>48801</v>
      </c>
      <c r="D1442" s="174">
        <v>1492.05</v>
      </c>
    </row>
    <row r="1443" spans="1:4" x14ac:dyDescent="0.25">
      <c r="A1443" s="174">
        <v>37435</v>
      </c>
      <c r="B1443" s="175" t="s">
        <v>50249</v>
      </c>
      <c r="C1443" s="174" t="s">
        <v>48801</v>
      </c>
      <c r="D1443" s="174">
        <v>26.82</v>
      </c>
    </row>
    <row r="1444" spans="1:4" x14ac:dyDescent="0.25">
      <c r="A1444" s="174">
        <v>37436</v>
      </c>
      <c r="B1444" s="175" t="s">
        <v>50250</v>
      </c>
      <c r="C1444" s="174" t="s">
        <v>48801</v>
      </c>
      <c r="D1444" s="174">
        <v>31.65</v>
      </c>
    </row>
    <row r="1445" spans="1:4" x14ac:dyDescent="0.25">
      <c r="A1445" s="174">
        <v>37437</v>
      </c>
      <c r="B1445" s="175" t="s">
        <v>50251</v>
      </c>
      <c r="C1445" s="174" t="s">
        <v>48801</v>
      </c>
      <c r="D1445" s="174">
        <v>45.78</v>
      </c>
    </row>
    <row r="1446" spans="1:4" ht="30" x14ac:dyDescent="0.25">
      <c r="A1446" s="174">
        <v>3473</v>
      </c>
      <c r="B1446" s="175" t="s">
        <v>50252</v>
      </c>
      <c r="C1446" s="174" t="s">
        <v>48801</v>
      </c>
      <c r="D1446" s="174">
        <v>45.29</v>
      </c>
    </row>
    <row r="1447" spans="1:4" ht="30" x14ac:dyDescent="0.25">
      <c r="A1447" s="174">
        <v>3474</v>
      </c>
      <c r="B1447" s="175" t="s">
        <v>50253</v>
      </c>
      <c r="C1447" s="174" t="s">
        <v>48801</v>
      </c>
      <c r="D1447" s="174">
        <v>37.33</v>
      </c>
    </row>
    <row r="1448" spans="1:4" ht="30" x14ac:dyDescent="0.25">
      <c r="A1448" s="174">
        <v>3450</v>
      </c>
      <c r="B1448" s="175" t="s">
        <v>50254</v>
      </c>
      <c r="C1448" s="174" t="s">
        <v>48801</v>
      </c>
      <c r="D1448" s="174">
        <v>10.82</v>
      </c>
    </row>
    <row r="1449" spans="1:4" ht="30" x14ac:dyDescent="0.25">
      <c r="A1449" s="174">
        <v>3443</v>
      </c>
      <c r="B1449" s="175" t="s">
        <v>50255</v>
      </c>
      <c r="C1449" s="174" t="s">
        <v>48801</v>
      </c>
      <c r="D1449" s="174">
        <v>23.22</v>
      </c>
    </row>
    <row r="1450" spans="1:4" ht="30" x14ac:dyDescent="0.25">
      <c r="A1450" s="174">
        <v>3453</v>
      </c>
      <c r="B1450" s="175" t="s">
        <v>50256</v>
      </c>
      <c r="C1450" s="174" t="s">
        <v>48801</v>
      </c>
      <c r="D1450" s="174">
        <v>132.19999999999999</v>
      </c>
    </row>
    <row r="1451" spans="1:4" ht="30" x14ac:dyDescent="0.25">
      <c r="A1451" s="174">
        <v>3452</v>
      </c>
      <c r="B1451" s="175" t="s">
        <v>50257</v>
      </c>
      <c r="C1451" s="174" t="s">
        <v>48801</v>
      </c>
      <c r="D1451" s="174">
        <v>65.25</v>
      </c>
    </row>
    <row r="1452" spans="1:4" ht="30" x14ac:dyDescent="0.25">
      <c r="A1452" s="174">
        <v>3451</v>
      </c>
      <c r="B1452" s="175" t="s">
        <v>50258</v>
      </c>
      <c r="C1452" s="174" t="s">
        <v>48801</v>
      </c>
      <c r="D1452" s="174">
        <v>12.94</v>
      </c>
    </row>
    <row r="1453" spans="1:4" ht="30" x14ac:dyDescent="0.25">
      <c r="A1453" s="174">
        <v>3454</v>
      </c>
      <c r="B1453" s="175" t="s">
        <v>50259</v>
      </c>
      <c r="C1453" s="174" t="s">
        <v>48801</v>
      </c>
      <c r="D1453" s="174">
        <v>201.07</v>
      </c>
    </row>
    <row r="1454" spans="1:4" x14ac:dyDescent="0.25">
      <c r="A1454" s="174">
        <v>3458</v>
      </c>
      <c r="B1454" s="175" t="s">
        <v>50260</v>
      </c>
      <c r="C1454" s="174" t="s">
        <v>48801</v>
      </c>
      <c r="D1454" s="174">
        <v>36.299999999999997</v>
      </c>
    </row>
    <row r="1455" spans="1:4" x14ac:dyDescent="0.25">
      <c r="A1455" s="174">
        <v>3457</v>
      </c>
      <c r="B1455" s="175" t="s">
        <v>50261</v>
      </c>
      <c r="C1455" s="174" t="s">
        <v>48801</v>
      </c>
      <c r="D1455" s="174">
        <v>27.25</v>
      </c>
    </row>
    <row r="1456" spans="1:4" x14ac:dyDescent="0.25">
      <c r="A1456" s="174">
        <v>3455</v>
      </c>
      <c r="B1456" s="175" t="s">
        <v>50262</v>
      </c>
      <c r="C1456" s="174" t="s">
        <v>48801</v>
      </c>
      <c r="D1456" s="174">
        <v>7.74</v>
      </c>
    </row>
    <row r="1457" spans="1:4" x14ac:dyDescent="0.25">
      <c r="A1457" s="174">
        <v>3472</v>
      </c>
      <c r="B1457" s="175" t="s">
        <v>50263</v>
      </c>
      <c r="C1457" s="174" t="s">
        <v>48801</v>
      </c>
      <c r="D1457" s="174">
        <v>17.39</v>
      </c>
    </row>
    <row r="1458" spans="1:4" x14ac:dyDescent="0.25">
      <c r="A1458" s="174">
        <v>3470</v>
      </c>
      <c r="B1458" s="175" t="s">
        <v>50264</v>
      </c>
      <c r="C1458" s="174" t="s">
        <v>48801</v>
      </c>
      <c r="D1458" s="174">
        <v>101.37</v>
      </c>
    </row>
    <row r="1459" spans="1:4" x14ac:dyDescent="0.25">
      <c r="A1459" s="174">
        <v>3471</v>
      </c>
      <c r="B1459" s="175" t="s">
        <v>50265</v>
      </c>
      <c r="C1459" s="174" t="s">
        <v>48801</v>
      </c>
      <c r="D1459" s="174">
        <v>55.7</v>
      </c>
    </row>
    <row r="1460" spans="1:4" x14ac:dyDescent="0.25">
      <c r="A1460" s="174">
        <v>3456</v>
      </c>
      <c r="B1460" s="175" t="s">
        <v>50266</v>
      </c>
      <c r="C1460" s="174" t="s">
        <v>48801</v>
      </c>
      <c r="D1460" s="174">
        <v>11.58</v>
      </c>
    </row>
    <row r="1461" spans="1:4" x14ac:dyDescent="0.25">
      <c r="A1461" s="174">
        <v>3459</v>
      </c>
      <c r="B1461" s="175" t="s">
        <v>50267</v>
      </c>
      <c r="C1461" s="174" t="s">
        <v>48801</v>
      </c>
      <c r="D1461" s="174">
        <v>142.97999999999999</v>
      </c>
    </row>
    <row r="1462" spans="1:4" x14ac:dyDescent="0.25">
      <c r="A1462" s="174">
        <v>3469</v>
      </c>
      <c r="B1462" s="175" t="s">
        <v>50268</v>
      </c>
      <c r="C1462" s="174" t="s">
        <v>48801</v>
      </c>
      <c r="D1462" s="174">
        <v>271.92</v>
      </c>
    </row>
    <row r="1463" spans="1:4" x14ac:dyDescent="0.25">
      <c r="A1463" s="174">
        <v>3460</v>
      </c>
      <c r="B1463" s="175" t="s">
        <v>50269</v>
      </c>
      <c r="C1463" s="174" t="s">
        <v>48801</v>
      </c>
      <c r="D1463" s="180">
        <v>396.77</v>
      </c>
    </row>
    <row r="1464" spans="1:4" x14ac:dyDescent="0.25">
      <c r="A1464" s="174">
        <v>3461</v>
      </c>
      <c r="B1464" s="175" t="s">
        <v>50270</v>
      </c>
      <c r="C1464" s="174" t="s">
        <v>48801</v>
      </c>
      <c r="D1464" s="174">
        <v>1014.11</v>
      </c>
    </row>
    <row r="1465" spans="1:4" x14ac:dyDescent="0.25">
      <c r="A1465" s="174">
        <v>37433</v>
      </c>
      <c r="B1465" s="175" t="s">
        <v>50271</v>
      </c>
      <c r="C1465" s="174" t="s">
        <v>48801</v>
      </c>
      <c r="D1465" s="174">
        <v>228.21</v>
      </c>
    </row>
    <row r="1466" spans="1:4" x14ac:dyDescent="0.25">
      <c r="A1466" s="174">
        <v>37430</v>
      </c>
      <c r="B1466" s="175" t="s">
        <v>50272</v>
      </c>
      <c r="C1466" s="174" t="s">
        <v>48801</v>
      </c>
      <c r="D1466" s="180">
        <v>28.6</v>
      </c>
    </row>
    <row r="1467" spans="1:4" x14ac:dyDescent="0.25">
      <c r="A1467" s="174">
        <v>37434</v>
      </c>
      <c r="B1467" s="175" t="s">
        <v>50273</v>
      </c>
      <c r="C1467" s="174" t="s">
        <v>48801</v>
      </c>
      <c r="D1467" s="174">
        <v>2127.86</v>
      </c>
    </row>
    <row r="1468" spans="1:4" x14ac:dyDescent="0.25">
      <c r="A1468" s="174">
        <v>37431</v>
      </c>
      <c r="B1468" s="175" t="s">
        <v>50274</v>
      </c>
      <c r="C1468" s="174" t="s">
        <v>48801</v>
      </c>
      <c r="D1468" s="174">
        <v>38.79</v>
      </c>
    </row>
    <row r="1469" spans="1:4" x14ac:dyDescent="0.25">
      <c r="A1469" s="174">
        <v>37432</v>
      </c>
      <c r="B1469" s="175" t="s">
        <v>50275</v>
      </c>
      <c r="C1469" s="174" t="s">
        <v>48801</v>
      </c>
      <c r="D1469" s="174">
        <v>71.56</v>
      </c>
    </row>
    <row r="1470" spans="1:4" ht="30" x14ac:dyDescent="0.25">
      <c r="A1470" s="174">
        <v>37413</v>
      </c>
      <c r="B1470" s="175" t="s">
        <v>50276</v>
      </c>
      <c r="C1470" s="174" t="s">
        <v>48801</v>
      </c>
      <c r="D1470" s="174">
        <v>3.8</v>
      </c>
    </row>
    <row r="1471" spans="1:4" ht="30" x14ac:dyDescent="0.25">
      <c r="A1471" s="174">
        <v>37414</v>
      </c>
      <c r="B1471" s="175" t="s">
        <v>50277</v>
      </c>
      <c r="C1471" s="174" t="s">
        <v>48801</v>
      </c>
      <c r="D1471" s="174">
        <v>4.3099999999999996</v>
      </c>
    </row>
    <row r="1472" spans="1:4" ht="30" x14ac:dyDescent="0.25">
      <c r="A1472" s="174">
        <v>37415</v>
      </c>
      <c r="B1472" s="175" t="s">
        <v>50278</v>
      </c>
      <c r="C1472" s="174" t="s">
        <v>48801</v>
      </c>
      <c r="D1472" s="174">
        <v>7.84</v>
      </c>
    </row>
    <row r="1473" spans="1:4" ht="30" x14ac:dyDescent="0.25">
      <c r="A1473" s="174">
        <v>37416</v>
      </c>
      <c r="B1473" s="175" t="s">
        <v>50279</v>
      </c>
      <c r="C1473" s="174" t="s">
        <v>48801</v>
      </c>
      <c r="D1473" s="174">
        <v>3.55</v>
      </c>
    </row>
    <row r="1474" spans="1:4" ht="30" x14ac:dyDescent="0.25">
      <c r="A1474" s="174">
        <v>37417</v>
      </c>
      <c r="B1474" s="175" t="s">
        <v>50280</v>
      </c>
      <c r="C1474" s="174" t="s">
        <v>48801</v>
      </c>
      <c r="D1474" s="174">
        <v>5.1100000000000003</v>
      </c>
    </row>
    <row r="1475" spans="1:4" ht="30" x14ac:dyDescent="0.25">
      <c r="A1475" s="174">
        <v>43590</v>
      </c>
      <c r="B1475" s="175" t="s">
        <v>50281</v>
      </c>
      <c r="C1475" s="174" t="s">
        <v>48801</v>
      </c>
      <c r="D1475" s="174">
        <v>145.97</v>
      </c>
    </row>
    <row r="1476" spans="1:4" ht="30" x14ac:dyDescent="0.25">
      <c r="A1476" s="174">
        <v>43589</v>
      </c>
      <c r="B1476" s="175" t="s">
        <v>50282</v>
      </c>
      <c r="C1476" s="174" t="s">
        <v>48801</v>
      </c>
      <c r="D1476" s="174">
        <v>26.41</v>
      </c>
    </row>
    <row r="1477" spans="1:4" x14ac:dyDescent="0.25">
      <c r="A1477" s="174">
        <v>34519</v>
      </c>
      <c r="B1477" s="175" t="s">
        <v>50283</v>
      </c>
      <c r="C1477" s="174" t="s">
        <v>48801</v>
      </c>
      <c r="D1477" s="174">
        <v>82.84</v>
      </c>
    </row>
    <row r="1478" spans="1:4" x14ac:dyDescent="0.25">
      <c r="A1478" s="174">
        <v>1649</v>
      </c>
      <c r="B1478" s="175" t="s">
        <v>50284</v>
      </c>
      <c r="C1478" s="174" t="s">
        <v>48801</v>
      </c>
      <c r="D1478" s="174">
        <v>85.61</v>
      </c>
    </row>
    <row r="1479" spans="1:4" x14ac:dyDescent="0.25">
      <c r="A1479" s="174">
        <v>1653</v>
      </c>
      <c r="B1479" s="175" t="s">
        <v>50285</v>
      </c>
      <c r="C1479" s="174" t="s">
        <v>48801</v>
      </c>
      <c r="D1479" s="174">
        <v>67.06</v>
      </c>
    </row>
    <row r="1480" spans="1:4" x14ac:dyDescent="0.25">
      <c r="A1480" s="174">
        <v>1647</v>
      </c>
      <c r="B1480" s="175" t="s">
        <v>50286</v>
      </c>
      <c r="C1480" s="174" t="s">
        <v>48801</v>
      </c>
      <c r="D1480" s="174">
        <v>24.01</v>
      </c>
    </row>
    <row r="1481" spans="1:4" x14ac:dyDescent="0.25">
      <c r="A1481" s="174">
        <v>1648</v>
      </c>
      <c r="B1481" s="175" t="s">
        <v>50287</v>
      </c>
      <c r="C1481" s="174" t="s">
        <v>48801</v>
      </c>
      <c r="D1481" s="174">
        <v>46.11</v>
      </c>
    </row>
    <row r="1482" spans="1:4" x14ac:dyDescent="0.25">
      <c r="A1482" s="174">
        <v>1651</v>
      </c>
      <c r="B1482" s="175" t="s">
        <v>50288</v>
      </c>
      <c r="C1482" s="174" t="s">
        <v>48801</v>
      </c>
      <c r="D1482" s="174">
        <v>213.9</v>
      </c>
    </row>
    <row r="1483" spans="1:4" x14ac:dyDescent="0.25">
      <c r="A1483" s="174">
        <v>1650</v>
      </c>
      <c r="B1483" s="175" t="s">
        <v>50289</v>
      </c>
      <c r="C1483" s="174" t="s">
        <v>48801</v>
      </c>
      <c r="D1483" s="174">
        <v>118.23</v>
      </c>
    </row>
    <row r="1484" spans="1:4" x14ac:dyDescent="0.25">
      <c r="A1484" s="174">
        <v>1654</v>
      </c>
      <c r="B1484" s="175" t="s">
        <v>50290</v>
      </c>
      <c r="C1484" s="174" t="s">
        <v>48801</v>
      </c>
      <c r="D1484" s="174">
        <v>32.96</v>
      </c>
    </row>
    <row r="1485" spans="1:4" x14ac:dyDescent="0.25">
      <c r="A1485" s="174">
        <v>1652</v>
      </c>
      <c r="B1485" s="175" t="s">
        <v>50291</v>
      </c>
      <c r="C1485" s="174" t="s">
        <v>48801</v>
      </c>
      <c r="D1485" s="174">
        <v>307.01</v>
      </c>
    </row>
    <row r="1486" spans="1:4" ht="30" x14ac:dyDescent="0.25">
      <c r="A1486" s="174">
        <v>10510</v>
      </c>
      <c r="B1486" s="175" t="s">
        <v>50292</v>
      </c>
      <c r="C1486" s="174" t="s">
        <v>48801</v>
      </c>
      <c r="D1486" s="174">
        <v>132.4</v>
      </c>
    </row>
    <row r="1487" spans="1:4" x14ac:dyDescent="0.25">
      <c r="A1487" s="174">
        <v>1747</v>
      </c>
      <c r="B1487" s="175" t="s">
        <v>50293</v>
      </c>
      <c r="C1487" s="174" t="s">
        <v>48801</v>
      </c>
      <c r="D1487" s="174">
        <v>166.71</v>
      </c>
    </row>
    <row r="1488" spans="1:4" x14ac:dyDescent="0.25">
      <c r="A1488" s="174">
        <v>1744</v>
      </c>
      <c r="B1488" s="175" t="s">
        <v>50294</v>
      </c>
      <c r="C1488" s="174" t="s">
        <v>48801</v>
      </c>
      <c r="D1488" s="174">
        <v>115.47</v>
      </c>
    </row>
    <row r="1489" spans="1:4" x14ac:dyDescent="0.25">
      <c r="A1489" s="174">
        <v>1743</v>
      </c>
      <c r="B1489" s="175" t="s">
        <v>50295</v>
      </c>
      <c r="C1489" s="174" t="s">
        <v>48801</v>
      </c>
      <c r="D1489" s="174">
        <v>151.63999999999999</v>
      </c>
    </row>
    <row r="1490" spans="1:4" ht="30" x14ac:dyDescent="0.25">
      <c r="A1490" s="174">
        <v>39640</v>
      </c>
      <c r="B1490" s="175" t="s">
        <v>50296</v>
      </c>
      <c r="C1490" s="174" t="s">
        <v>48801</v>
      </c>
      <c r="D1490" s="174">
        <v>11.12</v>
      </c>
    </row>
    <row r="1491" spans="1:4" ht="30" x14ac:dyDescent="0.25">
      <c r="A1491" s="174">
        <v>7216</v>
      </c>
      <c r="B1491" s="175" t="s">
        <v>50297</v>
      </c>
      <c r="C1491" s="174" t="s">
        <v>48801</v>
      </c>
      <c r="D1491" s="174">
        <v>59.77</v>
      </c>
    </row>
    <row r="1492" spans="1:4" ht="30" x14ac:dyDescent="0.25">
      <c r="A1492" s="174">
        <v>20235</v>
      </c>
      <c r="B1492" s="175" t="s">
        <v>50298</v>
      </c>
      <c r="C1492" s="174" t="s">
        <v>48801</v>
      </c>
      <c r="D1492" s="174">
        <v>48.05</v>
      </c>
    </row>
    <row r="1493" spans="1:4" ht="30" x14ac:dyDescent="0.25">
      <c r="A1493" s="174">
        <v>7181</v>
      </c>
      <c r="B1493" s="175" t="s">
        <v>50299</v>
      </c>
      <c r="C1493" s="174" t="s">
        <v>48801</v>
      </c>
      <c r="D1493" s="174">
        <v>6.77</v>
      </c>
    </row>
    <row r="1494" spans="1:4" ht="30" x14ac:dyDescent="0.25">
      <c r="A1494" s="174">
        <v>40742</v>
      </c>
      <c r="B1494" s="175" t="s">
        <v>50300</v>
      </c>
      <c r="C1494" s="174" t="s">
        <v>48801</v>
      </c>
      <c r="D1494" s="174">
        <v>11.11</v>
      </c>
    </row>
    <row r="1495" spans="1:4" ht="30" x14ac:dyDescent="0.25">
      <c r="A1495" s="174">
        <v>7214</v>
      </c>
      <c r="B1495" s="175" t="s">
        <v>50301</v>
      </c>
      <c r="C1495" s="174" t="s">
        <v>48801</v>
      </c>
      <c r="D1495" s="174">
        <v>58.37</v>
      </c>
    </row>
    <row r="1496" spans="1:4" ht="30" x14ac:dyDescent="0.25">
      <c r="A1496" s="174">
        <v>7219</v>
      </c>
      <c r="B1496" s="175" t="s">
        <v>50302</v>
      </c>
      <c r="C1496" s="174" t="s">
        <v>48801</v>
      </c>
      <c r="D1496" s="174">
        <v>51.77</v>
      </c>
    </row>
    <row r="1497" spans="1:4" x14ac:dyDescent="0.25">
      <c r="A1497" s="174">
        <v>37971</v>
      </c>
      <c r="B1497" s="175" t="s">
        <v>50303</v>
      </c>
      <c r="C1497" s="174" t="s">
        <v>48801</v>
      </c>
      <c r="D1497" s="174">
        <v>5.3</v>
      </c>
    </row>
    <row r="1498" spans="1:4" x14ac:dyDescent="0.25">
      <c r="A1498" s="174">
        <v>37972</v>
      </c>
      <c r="B1498" s="175" t="s">
        <v>50304</v>
      </c>
      <c r="C1498" s="174" t="s">
        <v>48801</v>
      </c>
      <c r="D1498" s="174">
        <v>7.52</v>
      </c>
    </row>
    <row r="1499" spans="1:4" x14ac:dyDescent="0.25">
      <c r="A1499" s="174">
        <v>37973</v>
      </c>
      <c r="B1499" s="175" t="s">
        <v>50305</v>
      </c>
      <c r="C1499" s="174" t="s">
        <v>48801</v>
      </c>
      <c r="D1499" s="174">
        <v>14.14</v>
      </c>
    </row>
    <row r="1500" spans="1:4" ht="30" x14ac:dyDescent="0.25">
      <c r="A1500" s="174">
        <v>1926</v>
      </c>
      <c r="B1500" s="175" t="s">
        <v>50306</v>
      </c>
      <c r="C1500" s="174" t="s">
        <v>48801</v>
      </c>
      <c r="D1500" s="174">
        <v>2.09</v>
      </c>
    </row>
    <row r="1501" spans="1:4" ht="30" x14ac:dyDescent="0.25">
      <c r="A1501" s="174">
        <v>1927</v>
      </c>
      <c r="B1501" s="175" t="s">
        <v>50307</v>
      </c>
      <c r="C1501" s="174" t="s">
        <v>48801</v>
      </c>
      <c r="D1501" s="174">
        <v>2.35</v>
      </c>
    </row>
    <row r="1502" spans="1:4" ht="30" x14ac:dyDescent="0.25">
      <c r="A1502" s="174">
        <v>1923</v>
      </c>
      <c r="B1502" s="175" t="s">
        <v>50308</v>
      </c>
      <c r="C1502" s="174" t="s">
        <v>48801</v>
      </c>
      <c r="D1502" s="174">
        <v>4.28</v>
      </c>
    </row>
    <row r="1503" spans="1:4" ht="30" x14ac:dyDescent="0.25">
      <c r="A1503" s="174">
        <v>1929</v>
      </c>
      <c r="B1503" s="175" t="s">
        <v>50309</v>
      </c>
      <c r="C1503" s="174" t="s">
        <v>48801</v>
      </c>
      <c r="D1503" s="174">
        <v>5.19</v>
      </c>
    </row>
    <row r="1504" spans="1:4" ht="30" x14ac:dyDescent="0.25">
      <c r="A1504" s="174">
        <v>1930</v>
      </c>
      <c r="B1504" s="175" t="s">
        <v>50310</v>
      </c>
      <c r="C1504" s="174" t="s">
        <v>48801</v>
      </c>
      <c r="D1504" s="174">
        <v>8.89</v>
      </c>
    </row>
    <row r="1505" spans="1:4" ht="30" x14ac:dyDescent="0.25">
      <c r="A1505" s="174">
        <v>1924</v>
      </c>
      <c r="B1505" s="175" t="s">
        <v>50311</v>
      </c>
      <c r="C1505" s="174" t="s">
        <v>48801</v>
      </c>
      <c r="D1505" s="174">
        <v>14.34</v>
      </c>
    </row>
    <row r="1506" spans="1:4" ht="30" x14ac:dyDescent="0.25">
      <c r="A1506" s="174">
        <v>1922</v>
      </c>
      <c r="B1506" s="175" t="s">
        <v>50312</v>
      </c>
      <c r="C1506" s="174" t="s">
        <v>48801</v>
      </c>
      <c r="D1506" s="174">
        <v>29.66</v>
      </c>
    </row>
    <row r="1507" spans="1:4" ht="30" x14ac:dyDescent="0.25">
      <c r="A1507" s="174">
        <v>1953</v>
      </c>
      <c r="B1507" s="175" t="s">
        <v>50313</v>
      </c>
      <c r="C1507" s="174" t="s">
        <v>48801</v>
      </c>
      <c r="D1507" s="174">
        <v>36.21</v>
      </c>
    </row>
    <row r="1508" spans="1:4" ht="30" x14ac:dyDescent="0.25">
      <c r="A1508" s="174">
        <v>1962</v>
      </c>
      <c r="B1508" s="175" t="s">
        <v>50314</v>
      </c>
      <c r="C1508" s="174" t="s">
        <v>48801</v>
      </c>
      <c r="D1508" s="174">
        <v>175.94</v>
      </c>
    </row>
    <row r="1509" spans="1:4" ht="30" x14ac:dyDescent="0.25">
      <c r="A1509" s="174">
        <v>1955</v>
      </c>
      <c r="B1509" s="175" t="s">
        <v>50315</v>
      </c>
      <c r="C1509" s="174" t="s">
        <v>48801</v>
      </c>
      <c r="D1509" s="174">
        <v>2.02</v>
      </c>
    </row>
    <row r="1510" spans="1:4" ht="30" x14ac:dyDescent="0.25">
      <c r="A1510" s="174">
        <v>1956</v>
      </c>
      <c r="B1510" s="175" t="s">
        <v>50316</v>
      </c>
      <c r="C1510" s="174" t="s">
        <v>48801</v>
      </c>
      <c r="D1510" s="174">
        <v>2.86</v>
      </c>
    </row>
    <row r="1511" spans="1:4" ht="30" x14ac:dyDescent="0.25">
      <c r="A1511" s="174">
        <v>1957</v>
      </c>
      <c r="B1511" s="175" t="s">
        <v>50317</v>
      </c>
      <c r="C1511" s="174" t="s">
        <v>48801</v>
      </c>
      <c r="D1511" s="174">
        <v>6.19</v>
      </c>
    </row>
    <row r="1512" spans="1:4" ht="30" x14ac:dyDescent="0.25">
      <c r="A1512" s="174">
        <v>1958</v>
      </c>
      <c r="B1512" s="175" t="s">
        <v>50318</v>
      </c>
      <c r="C1512" s="174" t="s">
        <v>48801</v>
      </c>
      <c r="D1512" s="174">
        <v>11.52</v>
      </c>
    </row>
    <row r="1513" spans="1:4" ht="30" x14ac:dyDescent="0.25">
      <c r="A1513" s="174">
        <v>1959</v>
      </c>
      <c r="B1513" s="175" t="s">
        <v>50319</v>
      </c>
      <c r="C1513" s="174" t="s">
        <v>48801</v>
      </c>
      <c r="D1513" s="174">
        <v>12.5</v>
      </c>
    </row>
    <row r="1514" spans="1:4" ht="30" x14ac:dyDescent="0.25">
      <c r="A1514" s="174">
        <v>1925</v>
      </c>
      <c r="B1514" s="175" t="s">
        <v>50320</v>
      </c>
      <c r="C1514" s="174" t="s">
        <v>48801</v>
      </c>
      <c r="D1514" s="174">
        <v>32.67</v>
      </c>
    </row>
    <row r="1515" spans="1:4" ht="30" x14ac:dyDescent="0.25">
      <c r="A1515" s="174">
        <v>1960</v>
      </c>
      <c r="B1515" s="175" t="s">
        <v>50321</v>
      </c>
      <c r="C1515" s="174" t="s">
        <v>48801</v>
      </c>
      <c r="D1515" s="174">
        <v>50.17</v>
      </c>
    </row>
    <row r="1516" spans="1:4" ht="30" x14ac:dyDescent="0.25">
      <c r="A1516" s="174">
        <v>1961</v>
      </c>
      <c r="B1516" s="175" t="s">
        <v>50322</v>
      </c>
      <c r="C1516" s="174" t="s">
        <v>48801</v>
      </c>
      <c r="D1516" s="174">
        <v>64.27</v>
      </c>
    </row>
    <row r="1517" spans="1:4" x14ac:dyDescent="0.25">
      <c r="A1517" s="174">
        <v>38423</v>
      </c>
      <c r="B1517" s="175" t="s">
        <v>50323</v>
      </c>
      <c r="C1517" s="174" t="s">
        <v>48801</v>
      </c>
      <c r="D1517" s="174">
        <v>38.19</v>
      </c>
    </row>
    <row r="1518" spans="1:4" ht="30" x14ac:dyDescent="0.25">
      <c r="A1518" s="174">
        <v>39866</v>
      </c>
      <c r="B1518" s="175" t="s">
        <v>50324</v>
      </c>
      <c r="C1518" s="174" t="s">
        <v>48801</v>
      </c>
      <c r="D1518" s="174">
        <v>18.36</v>
      </c>
    </row>
    <row r="1519" spans="1:4" ht="30" x14ac:dyDescent="0.25">
      <c r="A1519" s="174">
        <v>39867</v>
      </c>
      <c r="B1519" s="175" t="s">
        <v>50325</v>
      </c>
      <c r="C1519" s="174" t="s">
        <v>48801</v>
      </c>
      <c r="D1519" s="174">
        <v>40.83</v>
      </c>
    </row>
    <row r="1520" spans="1:4" ht="30" x14ac:dyDescent="0.25">
      <c r="A1520" s="174">
        <v>39868</v>
      </c>
      <c r="B1520" s="175" t="s">
        <v>50326</v>
      </c>
      <c r="C1520" s="174" t="s">
        <v>48801</v>
      </c>
      <c r="D1520" s="174">
        <v>73.55</v>
      </c>
    </row>
    <row r="1521" spans="1:4" x14ac:dyDescent="0.25">
      <c r="A1521" s="174">
        <v>37999</v>
      </c>
      <c r="B1521" s="175" t="s">
        <v>50327</v>
      </c>
      <c r="C1521" s="174" t="s">
        <v>48801</v>
      </c>
      <c r="D1521" s="174">
        <v>8.94</v>
      </c>
    </row>
    <row r="1522" spans="1:4" x14ac:dyDescent="0.25">
      <c r="A1522" s="174">
        <v>38000</v>
      </c>
      <c r="B1522" s="175" t="s">
        <v>50328</v>
      </c>
      <c r="C1522" s="174" t="s">
        <v>48801</v>
      </c>
      <c r="D1522" s="174">
        <v>10.44</v>
      </c>
    </row>
    <row r="1523" spans="1:4" ht="30" x14ac:dyDescent="0.25">
      <c r="A1523" s="174">
        <v>38129</v>
      </c>
      <c r="B1523" s="175" t="s">
        <v>50329</v>
      </c>
      <c r="C1523" s="174" t="s">
        <v>48801</v>
      </c>
      <c r="D1523" s="174">
        <v>4.72</v>
      </c>
    </row>
    <row r="1524" spans="1:4" ht="30" x14ac:dyDescent="0.25">
      <c r="A1524" s="174">
        <v>38025</v>
      </c>
      <c r="B1524" s="175" t="s">
        <v>50330</v>
      </c>
      <c r="C1524" s="174" t="s">
        <v>48801</v>
      </c>
      <c r="D1524" s="174">
        <v>6.4</v>
      </c>
    </row>
    <row r="1525" spans="1:4" ht="30" x14ac:dyDescent="0.25">
      <c r="A1525" s="174">
        <v>38026</v>
      </c>
      <c r="B1525" s="175" t="s">
        <v>50331</v>
      </c>
      <c r="C1525" s="174" t="s">
        <v>48801</v>
      </c>
      <c r="D1525" s="174">
        <v>15.81</v>
      </c>
    </row>
    <row r="1526" spans="1:4" x14ac:dyDescent="0.25">
      <c r="A1526" s="174">
        <v>1858</v>
      </c>
      <c r="B1526" s="175" t="s">
        <v>50332</v>
      </c>
      <c r="C1526" s="174" t="s">
        <v>48801</v>
      </c>
      <c r="D1526" s="174">
        <v>59.18</v>
      </c>
    </row>
    <row r="1527" spans="1:4" x14ac:dyDescent="0.25">
      <c r="A1527" s="174">
        <v>1844</v>
      </c>
      <c r="B1527" s="175" t="s">
        <v>50333</v>
      </c>
      <c r="C1527" s="174" t="s">
        <v>48801</v>
      </c>
      <c r="D1527" s="174">
        <v>135.52000000000001</v>
      </c>
    </row>
    <row r="1528" spans="1:4" x14ac:dyDescent="0.25">
      <c r="A1528" s="174">
        <v>1863</v>
      </c>
      <c r="B1528" s="175" t="s">
        <v>50334</v>
      </c>
      <c r="C1528" s="174" t="s">
        <v>48801</v>
      </c>
      <c r="D1528" s="174">
        <v>62.97</v>
      </c>
    </row>
    <row r="1529" spans="1:4" x14ac:dyDescent="0.25">
      <c r="A1529" s="174">
        <v>1865</v>
      </c>
      <c r="B1529" s="175" t="s">
        <v>50335</v>
      </c>
      <c r="C1529" s="174" t="s">
        <v>48801</v>
      </c>
      <c r="D1529" s="174">
        <v>164.08</v>
      </c>
    </row>
    <row r="1530" spans="1:4" x14ac:dyDescent="0.25">
      <c r="A1530" s="174">
        <v>36355</v>
      </c>
      <c r="B1530" s="175" t="s">
        <v>50336</v>
      </c>
      <c r="C1530" s="174" t="s">
        <v>48801</v>
      </c>
      <c r="D1530" s="174">
        <v>9.4600000000000009</v>
      </c>
    </row>
    <row r="1531" spans="1:4" x14ac:dyDescent="0.25">
      <c r="A1531" s="174">
        <v>36356</v>
      </c>
      <c r="B1531" s="175" t="s">
        <v>50337</v>
      </c>
      <c r="C1531" s="174" t="s">
        <v>48801</v>
      </c>
      <c r="D1531" s="174">
        <v>15.22</v>
      </c>
    </row>
    <row r="1532" spans="1:4" x14ac:dyDescent="0.25">
      <c r="A1532" s="174">
        <v>1966</v>
      </c>
      <c r="B1532" s="175" t="s">
        <v>50338</v>
      </c>
      <c r="C1532" s="174" t="s">
        <v>48801</v>
      </c>
      <c r="D1532" s="174">
        <v>25.11</v>
      </c>
    </row>
    <row r="1533" spans="1:4" x14ac:dyDescent="0.25">
      <c r="A1533" s="174">
        <v>1933</v>
      </c>
      <c r="B1533" s="175" t="s">
        <v>50339</v>
      </c>
      <c r="C1533" s="174" t="s">
        <v>48801</v>
      </c>
      <c r="D1533" s="174">
        <v>5.41</v>
      </c>
    </row>
    <row r="1534" spans="1:4" x14ac:dyDescent="0.25">
      <c r="A1534" s="174">
        <v>1932</v>
      </c>
      <c r="B1534" s="175" t="s">
        <v>50340</v>
      </c>
      <c r="C1534" s="174" t="s">
        <v>48801</v>
      </c>
      <c r="D1534" s="174">
        <v>12.38</v>
      </c>
    </row>
    <row r="1535" spans="1:4" x14ac:dyDescent="0.25">
      <c r="A1535" s="174">
        <v>1951</v>
      </c>
      <c r="B1535" s="175" t="s">
        <v>50341</v>
      </c>
      <c r="C1535" s="174" t="s">
        <v>48801</v>
      </c>
      <c r="D1535" s="174">
        <v>25.84</v>
      </c>
    </row>
    <row r="1536" spans="1:4" x14ac:dyDescent="0.25">
      <c r="A1536" s="174">
        <v>1970</v>
      </c>
      <c r="B1536" s="175" t="s">
        <v>50342</v>
      </c>
      <c r="C1536" s="174" t="s">
        <v>48801</v>
      </c>
      <c r="D1536" s="174">
        <v>62.77</v>
      </c>
    </row>
    <row r="1537" spans="1:4" x14ac:dyDescent="0.25">
      <c r="A1537" s="174">
        <v>1967</v>
      </c>
      <c r="B1537" s="175" t="s">
        <v>50343</v>
      </c>
      <c r="C1537" s="174" t="s">
        <v>48801</v>
      </c>
      <c r="D1537" s="174">
        <v>7.45</v>
      </c>
    </row>
    <row r="1538" spans="1:4" x14ac:dyDescent="0.25">
      <c r="A1538" s="174">
        <v>1968</v>
      </c>
      <c r="B1538" s="175" t="s">
        <v>50344</v>
      </c>
      <c r="C1538" s="174" t="s">
        <v>48801</v>
      </c>
      <c r="D1538" s="174">
        <v>14.73</v>
      </c>
    </row>
    <row r="1539" spans="1:4" x14ac:dyDescent="0.25">
      <c r="A1539" s="174">
        <v>1969</v>
      </c>
      <c r="B1539" s="175" t="s">
        <v>50345</v>
      </c>
      <c r="C1539" s="174" t="s">
        <v>48801</v>
      </c>
      <c r="D1539" s="174">
        <v>47.96</v>
      </c>
    </row>
    <row r="1540" spans="1:4" x14ac:dyDescent="0.25">
      <c r="A1540" s="174">
        <v>1827</v>
      </c>
      <c r="B1540" s="175" t="s">
        <v>50346</v>
      </c>
      <c r="C1540" s="174" t="s">
        <v>48801</v>
      </c>
      <c r="D1540" s="174">
        <v>130.34</v>
      </c>
    </row>
    <row r="1541" spans="1:4" x14ac:dyDescent="0.25">
      <c r="A1541" s="174">
        <v>1831</v>
      </c>
      <c r="B1541" s="175" t="s">
        <v>50347</v>
      </c>
      <c r="C1541" s="174" t="s">
        <v>48801</v>
      </c>
      <c r="D1541" s="174">
        <v>28.45</v>
      </c>
    </row>
    <row r="1542" spans="1:4" x14ac:dyDescent="0.25">
      <c r="A1542" s="174">
        <v>1825</v>
      </c>
      <c r="B1542" s="175" t="s">
        <v>50348</v>
      </c>
      <c r="C1542" s="174" t="s">
        <v>48801</v>
      </c>
      <c r="D1542" s="174">
        <v>70.22</v>
      </c>
    </row>
    <row r="1543" spans="1:4" x14ac:dyDescent="0.25">
      <c r="A1543" s="174">
        <v>1828</v>
      </c>
      <c r="B1543" s="175" t="s">
        <v>50349</v>
      </c>
      <c r="C1543" s="174" t="s">
        <v>48801</v>
      </c>
      <c r="D1543" s="174">
        <v>159.05000000000001</v>
      </c>
    </row>
    <row r="1544" spans="1:4" x14ac:dyDescent="0.25">
      <c r="A1544" s="174">
        <v>1845</v>
      </c>
      <c r="B1544" s="175" t="s">
        <v>50350</v>
      </c>
      <c r="C1544" s="174" t="s">
        <v>48801</v>
      </c>
      <c r="D1544" s="174">
        <v>35.659999999999997</v>
      </c>
    </row>
    <row r="1545" spans="1:4" x14ac:dyDescent="0.25">
      <c r="A1545" s="174">
        <v>1824</v>
      </c>
      <c r="B1545" s="175" t="s">
        <v>50351</v>
      </c>
      <c r="C1545" s="174" t="s">
        <v>48801</v>
      </c>
      <c r="D1545" s="174">
        <v>84.18</v>
      </c>
    </row>
    <row r="1546" spans="1:4" x14ac:dyDescent="0.25">
      <c r="A1546" s="174">
        <v>1940</v>
      </c>
      <c r="B1546" s="175" t="s">
        <v>50352</v>
      </c>
      <c r="C1546" s="174" t="s">
        <v>48801</v>
      </c>
      <c r="D1546" s="174">
        <v>31.92</v>
      </c>
    </row>
    <row r="1547" spans="1:4" x14ac:dyDescent="0.25">
      <c r="A1547" s="174">
        <v>1937</v>
      </c>
      <c r="B1547" s="175" t="s">
        <v>50353</v>
      </c>
      <c r="C1547" s="174" t="s">
        <v>48801</v>
      </c>
      <c r="D1547" s="174">
        <v>5.39</v>
      </c>
    </row>
    <row r="1548" spans="1:4" x14ac:dyDescent="0.25">
      <c r="A1548" s="174">
        <v>1939</v>
      </c>
      <c r="B1548" s="175" t="s">
        <v>50354</v>
      </c>
      <c r="C1548" s="174" t="s">
        <v>48801</v>
      </c>
      <c r="D1548" s="174">
        <v>8.75</v>
      </c>
    </row>
    <row r="1549" spans="1:4" x14ac:dyDescent="0.25">
      <c r="A1549" s="174">
        <v>1938</v>
      </c>
      <c r="B1549" s="175" t="s">
        <v>50355</v>
      </c>
      <c r="C1549" s="174" t="s">
        <v>48801</v>
      </c>
      <c r="D1549" s="174">
        <v>6.12</v>
      </c>
    </row>
    <row r="1550" spans="1:4" ht="30" x14ac:dyDescent="0.25">
      <c r="A1550" s="174">
        <v>42693</v>
      </c>
      <c r="B1550" s="175" t="s">
        <v>50356</v>
      </c>
      <c r="C1550" s="174" t="s">
        <v>48801</v>
      </c>
      <c r="D1550" s="174">
        <v>460.92</v>
      </c>
    </row>
    <row r="1551" spans="1:4" ht="30" x14ac:dyDescent="0.25">
      <c r="A1551" s="174">
        <v>42695</v>
      </c>
      <c r="B1551" s="175" t="s">
        <v>50357</v>
      </c>
      <c r="C1551" s="174" t="s">
        <v>48801</v>
      </c>
      <c r="D1551" s="174">
        <v>322.02</v>
      </c>
    </row>
    <row r="1552" spans="1:4" ht="30" x14ac:dyDescent="0.25">
      <c r="A1552" s="174">
        <v>42694</v>
      </c>
      <c r="B1552" s="175" t="s">
        <v>50358</v>
      </c>
      <c r="C1552" s="174" t="s">
        <v>48801</v>
      </c>
      <c r="D1552" s="174">
        <v>616.80999999999995</v>
      </c>
    </row>
    <row r="1553" spans="1:4" ht="30" x14ac:dyDescent="0.25">
      <c r="A1553" s="174">
        <v>20097</v>
      </c>
      <c r="B1553" s="175" t="s">
        <v>50359</v>
      </c>
      <c r="C1553" s="174" t="s">
        <v>48801</v>
      </c>
      <c r="D1553" s="174">
        <v>26.74</v>
      </c>
    </row>
    <row r="1554" spans="1:4" ht="30" x14ac:dyDescent="0.25">
      <c r="A1554" s="174">
        <v>20098</v>
      </c>
      <c r="B1554" s="175" t="s">
        <v>50360</v>
      </c>
      <c r="C1554" s="174" t="s">
        <v>48801</v>
      </c>
      <c r="D1554" s="174">
        <v>109.3</v>
      </c>
    </row>
    <row r="1555" spans="1:4" ht="30" x14ac:dyDescent="0.25">
      <c r="A1555" s="174">
        <v>20096</v>
      </c>
      <c r="B1555" s="175" t="s">
        <v>50361</v>
      </c>
      <c r="C1555" s="174" t="s">
        <v>48801</v>
      </c>
      <c r="D1555" s="174">
        <v>27.68</v>
      </c>
    </row>
    <row r="1556" spans="1:4" ht="30" x14ac:dyDescent="0.25">
      <c r="A1556" s="174">
        <v>2628</v>
      </c>
      <c r="B1556" s="175" t="s">
        <v>50362</v>
      </c>
      <c r="C1556" s="174" t="s">
        <v>48801</v>
      </c>
      <c r="D1556" s="174">
        <v>208.91</v>
      </c>
    </row>
    <row r="1557" spans="1:4" ht="30" x14ac:dyDescent="0.25">
      <c r="A1557" s="174">
        <v>2622</v>
      </c>
      <c r="B1557" s="175" t="s">
        <v>50363</v>
      </c>
      <c r="C1557" s="174" t="s">
        <v>48801</v>
      </c>
      <c r="D1557" s="174">
        <v>4.96</v>
      </c>
    </row>
    <row r="1558" spans="1:4" ht="30" x14ac:dyDescent="0.25">
      <c r="A1558" s="174">
        <v>2623</v>
      </c>
      <c r="B1558" s="175" t="s">
        <v>50364</v>
      </c>
      <c r="C1558" s="174" t="s">
        <v>48801</v>
      </c>
      <c r="D1558" s="174">
        <v>5.97</v>
      </c>
    </row>
    <row r="1559" spans="1:4" ht="30" x14ac:dyDescent="0.25">
      <c r="A1559" s="174">
        <v>2624</v>
      </c>
      <c r="B1559" s="175" t="s">
        <v>50365</v>
      </c>
      <c r="C1559" s="174" t="s">
        <v>48801</v>
      </c>
      <c r="D1559" s="174">
        <v>9.49</v>
      </c>
    </row>
    <row r="1560" spans="1:4" ht="30" x14ac:dyDescent="0.25">
      <c r="A1560" s="174">
        <v>2625</v>
      </c>
      <c r="B1560" s="175" t="s">
        <v>50366</v>
      </c>
      <c r="C1560" s="174" t="s">
        <v>48801</v>
      </c>
      <c r="D1560" s="174">
        <v>20.04</v>
      </c>
    </row>
    <row r="1561" spans="1:4" ht="30" x14ac:dyDescent="0.25">
      <c r="A1561" s="174">
        <v>2626</v>
      </c>
      <c r="B1561" s="175" t="s">
        <v>50367</v>
      </c>
      <c r="C1561" s="174" t="s">
        <v>48801</v>
      </c>
      <c r="D1561" s="174">
        <v>29.37</v>
      </c>
    </row>
    <row r="1562" spans="1:4" ht="30" x14ac:dyDescent="0.25">
      <c r="A1562" s="174">
        <v>2630</v>
      </c>
      <c r="B1562" s="175" t="s">
        <v>50368</v>
      </c>
      <c r="C1562" s="174" t="s">
        <v>48801</v>
      </c>
      <c r="D1562" s="174">
        <v>44.67</v>
      </c>
    </row>
    <row r="1563" spans="1:4" ht="30" x14ac:dyDescent="0.25">
      <c r="A1563" s="174">
        <v>2627</v>
      </c>
      <c r="B1563" s="175" t="s">
        <v>50369</v>
      </c>
      <c r="C1563" s="174" t="s">
        <v>48801</v>
      </c>
      <c r="D1563" s="174">
        <v>78.69</v>
      </c>
    </row>
    <row r="1564" spans="1:4" ht="30" x14ac:dyDescent="0.25">
      <c r="A1564" s="174">
        <v>2629</v>
      </c>
      <c r="B1564" s="175" t="s">
        <v>50370</v>
      </c>
      <c r="C1564" s="174" t="s">
        <v>48801</v>
      </c>
      <c r="D1564" s="174">
        <v>106.43</v>
      </c>
    </row>
    <row r="1565" spans="1:4" x14ac:dyDescent="0.25">
      <c r="A1565" s="174">
        <v>1880</v>
      </c>
      <c r="B1565" s="175" t="s">
        <v>50371</v>
      </c>
      <c r="C1565" s="174" t="s">
        <v>48801</v>
      </c>
      <c r="D1565" s="174">
        <v>2.65</v>
      </c>
    </row>
    <row r="1566" spans="1:4" x14ac:dyDescent="0.25">
      <c r="A1566" s="174">
        <v>39274</v>
      </c>
      <c r="B1566" s="175" t="s">
        <v>50372</v>
      </c>
      <c r="C1566" s="174" t="s">
        <v>48801</v>
      </c>
      <c r="D1566" s="174">
        <v>2.06</v>
      </c>
    </row>
    <row r="1567" spans="1:4" x14ac:dyDescent="0.25">
      <c r="A1567" s="174">
        <v>12033</v>
      </c>
      <c r="B1567" s="175" t="s">
        <v>50373</v>
      </c>
      <c r="C1567" s="174" t="s">
        <v>48801</v>
      </c>
      <c r="D1567" s="174">
        <v>8.48</v>
      </c>
    </row>
    <row r="1568" spans="1:4" x14ac:dyDescent="0.25">
      <c r="A1568" s="174">
        <v>40408</v>
      </c>
      <c r="B1568" s="175" t="s">
        <v>50374</v>
      </c>
      <c r="C1568" s="174" t="s">
        <v>48801</v>
      </c>
      <c r="D1568" s="174">
        <v>5.57</v>
      </c>
    </row>
    <row r="1569" spans="1:4" x14ac:dyDescent="0.25">
      <c r="A1569" s="174">
        <v>40409</v>
      </c>
      <c r="B1569" s="175" t="s">
        <v>50375</v>
      </c>
      <c r="C1569" s="174" t="s">
        <v>48801</v>
      </c>
      <c r="D1569" s="174">
        <v>1.97</v>
      </c>
    </row>
    <row r="1570" spans="1:4" x14ac:dyDescent="0.25">
      <c r="A1570" s="174">
        <v>39276</v>
      </c>
      <c r="B1570" s="175" t="s">
        <v>50376</v>
      </c>
      <c r="C1570" s="174" t="s">
        <v>48801</v>
      </c>
      <c r="D1570" s="174">
        <v>5.0199999999999996</v>
      </c>
    </row>
    <row r="1571" spans="1:4" x14ac:dyDescent="0.25">
      <c r="A1571" s="174">
        <v>39277</v>
      </c>
      <c r="B1571" s="175" t="s">
        <v>50377</v>
      </c>
      <c r="C1571" s="174" t="s">
        <v>48801</v>
      </c>
      <c r="D1571" s="174">
        <v>13.55</v>
      </c>
    </row>
    <row r="1572" spans="1:4" x14ac:dyDescent="0.25">
      <c r="A1572" s="174">
        <v>12034</v>
      </c>
      <c r="B1572" s="175" t="s">
        <v>50378</v>
      </c>
      <c r="C1572" s="174" t="s">
        <v>48801</v>
      </c>
      <c r="D1572" s="174">
        <v>3.84</v>
      </c>
    </row>
    <row r="1573" spans="1:4" x14ac:dyDescent="0.25">
      <c r="A1573" s="174">
        <v>39879</v>
      </c>
      <c r="B1573" s="175" t="s">
        <v>50379</v>
      </c>
      <c r="C1573" s="174" t="s">
        <v>48801</v>
      </c>
      <c r="D1573" s="174">
        <v>5.16</v>
      </c>
    </row>
    <row r="1574" spans="1:4" x14ac:dyDescent="0.25">
      <c r="A1574" s="174">
        <v>39880</v>
      </c>
      <c r="B1574" s="175" t="s">
        <v>50380</v>
      </c>
      <c r="C1574" s="174" t="s">
        <v>48801</v>
      </c>
      <c r="D1574" s="174">
        <v>11.43</v>
      </c>
    </row>
    <row r="1575" spans="1:4" x14ac:dyDescent="0.25">
      <c r="A1575" s="174">
        <v>39881</v>
      </c>
      <c r="B1575" s="175" t="s">
        <v>50381</v>
      </c>
      <c r="C1575" s="174" t="s">
        <v>48801</v>
      </c>
      <c r="D1575" s="174">
        <v>18.350000000000001</v>
      </c>
    </row>
    <row r="1576" spans="1:4" x14ac:dyDescent="0.25">
      <c r="A1576" s="174">
        <v>39882</v>
      </c>
      <c r="B1576" s="175" t="s">
        <v>50382</v>
      </c>
      <c r="C1576" s="174" t="s">
        <v>48801</v>
      </c>
      <c r="D1576" s="174">
        <v>48.33</v>
      </c>
    </row>
    <row r="1577" spans="1:4" x14ac:dyDescent="0.25">
      <c r="A1577" s="174">
        <v>39883</v>
      </c>
      <c r="B1577" s="175" t="s">
        <v>50383</v>
      </c>
      <c r="C1577" s="174" t="s">
        <v>48801</v>
      </c>
      <c r="D1577" s="174">
        <v>77.17</v>
      </c>
    </row>
    <row r="1578" spans="1:4" x14ac:dyDescent="0.25">
      <c r="A1578" s="174">
        <v>39884</v>
      </c>
      <c r="B1578" s="175" t="s">
        <v>50384</v>
      </c>
      <c r="C1578" s="174" t="s">
        <v>48801</v>
      </c>
      <c r="D1578" s="174">
        <v>114.63</v>
      </c>
    </row>
    <row r="1579" spans="1:4" x14ac:dyDescent="0.25">
      <c r="A1579" s="174">
        <v>39885</v>
      </c>
      <c r="B1579" s="175" t="s">
        <v>50385</v>
      </c>
      <c r="C1579" s="174" t="s">
        <v>48801</v>
      </c>
      <c r="D1579" s="174">
        <v>272.42</v>
      </c>
    </row>
    <row r="1580" spans="1:4" x14ac:dyDescent="0.25">
      <c r="A1580" s="174">
        <v>1777</v>
      </c>
      <c r="B1580" s="175" t="s">
        <v>50386</v>
      </c>
      <c r="C1580" s="174" t="s">
        <v>48801</v>
      </c>
      <c r="D1580" s="174">
        <v>92.31</v>
      </c>
    </row>
    <row r="1581" spans="1:4" x14ac:dyDescent="0.25">
      <c r="A1581" s="174">
        <v>1819</v>
      </c>
      <c r="B1581" s="175" t="s">
        <v>50387</v>
      </c>
      <c r="C1581" s="174" t="s">
        <v>48801</v>
      </c>
      <c r="D1581" s="174">
        <v>67.16</v>
      </c>
    </row>
    <row r="1582" spans="1:4" x14ac:dyDescent="0.25">
      <c r="A1582" s="174">
        <v>1775</v>
      </c>
      <c r="B1582" s="175" t="s">
        <v>50388</v>
      </c>
      <c r="C1582" s="174" t="s">
        <v>48801</v>
      </c>
      <c r="D1582" s="174">
        <v>20.079999999999998</v>
      </c>
    </row>
    <row r="1583" spans="1:4" x14ac:dyDescent="0.25">
      <c r="A1583" s="174">
        <v>1776</v>
      </c>
      <c r="B1583" s="175" t="s">
        <v>50389</v>
      </c>
      <c r="C1583" s="174" t="s">
        <v>48801</v>
      </c>
      <c r="D1583" s="174">
        <v>54.64</v>
      </c>
    </row>
    <row r="1584" spans="1:4" x14ac:dyDescent="0.25">
      <c r="A1584" s="174">
        <v>1778</v>
      </c>
      <c r="B1584" s="175" t="s">
        <v>50390</v>
      </c>
      <c r="C1584" s="174" t="s">
        <v>48801</v>
      </c>
      <c r="D1584" s="174">
        <v>223.44</v>
      </c>
    </row>
    <row r="1585" spans="1:4" x14ac:dyDescent="0.25">
      <c r="A1585" s="174">
        <v>1818</v>
      </c>
      <c r="B1585" s="175" t="s">
        <v>50391</v>
      </c>
      <c r="C1585" s="174" t="s">
        <v>48801</v>
      </c>
      <c r="D1585" s="174">
        <v>148.32</v>
      </c>
    </row>
    <row r="1586" spans="1:4" x14ac:dyDescent="0.25">
      <c r="A1586" s="174">
        <v>1820</v>
      </c>
      <c r="B1586" s="175" t="s">
        <v>50392</v>
      </c>
      <c r="C1586" s="174" t="s">
        <v>48801</v>
      </c>
      <c r="D1586" s="174">
        <v>29</v>
      </c>
    </row>
    <row r="1587" spans="1:4" x14ac:dyDescent="0.25">
      <c r="A1587" s="174">
        <v>1779</v>
      </c>
      <c r="B1587" s="175" t="s">
        <v>50393</v>
      </c>
      <c r="C1587" s="174" t="s">
        <v>48801</v>
      </c>
      <c r="D1587" s="174">
        <v>324.95999999999998</v>
      </c>
    </row>
    <row r="1588" spans="1:4" x14ac:dyDescent="0.25">
      <c r="A1588" s="174">
        <v>1780</v>
      </c>
      <c r="B1588" s="175" t="s">
        <v>50394</v>
      </c>
      <c r="C1588" s="174" t="s">
        <v>48801</v>
      </c>
      <c r="D1588" s="174">
        <v>669.91</v>
      </c>
    </row>
    <row r="1589" spans="1:4" ht="30" x14ac:dyDescent="0.25">
      <c r="A1589" s="174">
        <v>1783</v>
      </c>
      <c r="B1589" s="175" t="s">
        <v>50395</v>
      </c>
      <c r="C1589" s="174" t="s">
        <v>48801</v>
      </c>
      <c r="D1589" s="174">
        <v>70.83</v>
      </c>
    </row>
    <row r="1590" spans="1:4" ht="30" x14ac:dyDescent="0.25">
      <c r="A1590" s="174">
        <v>1782</v>
      </c>
      <c r="B1590" s="175" t="s">
        <v>50396</v>
      </c>
      <c r="C1590" s="174" t="s">
        <v>48801</v>
      </c>
      <c r="D1590" s="174">
        <v>56</v>
      </c>
    </row>
    <row r="1591" spans="1:4" x14ac:dyDescent="0.25">
      <c r="A1591" s="174">
        <v>1817</v>
      </c>
      <c r="B1591" s="175" t="s">
        <v>50397</v>
      </c>
      <c r="C1591" s="174" t="s">
        <v>48801</v>
      </c>
      <c r="D1591" s="174">
        <v>16.690000000000001</v>
      </c>
    </row>
    <row r="1592" spans="1:4" x14ac:dyDescent="0.25">
      <c r="A1592" s="174">
        <v>1781</v>
      </c>
      <c r="B1592" s="175" t="s">
        <v>50398</v>
      </c>
      <c r="C1592" s="174" t="s">
        <v>48801</v>
      </c>
      <c r="D1592" s="174">
        <v>36.49</v>
      </c>
    </row>
    <row r="1593" spans="1:4" ht="30" x14ac:dyDescent="0.25">
      <c r="A1593" s="174">
        <v>1784</v>
      </c>
      <c r="B1593" s="175" t="s">
        <v>50399</v>
      </c>
      <c r="C1593" s="174" t="s">
        <v>48801</v>
      </c>
      <c r="D1593" s="174">
        <v>200.01</v>
      </c>
    </row>
    <row r="1594" spans="1:4" x14ac:dyDescent="0.25">
      <c r="A1594" s="174">
        <v>1810</v>
      </c>
      <c r="B1594" s="175" t="s">
        <v>50400</v>
      </c>
      <c r="C1594" s="174" t="s">
        <v>48801</v>
      </c>
      <c r="D1594" s="174">
        <v>110.94</v>
      </c>
    </row>
    <row r="1595" spans="1:4" x14ac:dyDescent="0.25">
      <c r="A1595" s="174">
        <v>1811</v>
      </c>
      <c r="B1595" s="175" t="s">
        <v>50401</v>
      </c>
      <c r="C1595" s="174" t="s">
        <v>48801</v>
      </c>
      <c r="D1595" s="174">
        <v>24</v>
      </c>
    </row>
    <row r="1596" spans="1:4" x14ac:dyDescent="0.25">
      <c r="A1596" s="174">
        <v>1812</v>
      </c>
      <c r="B1596" s="175" t="s">
        <v>50402</v>
      </c>
      <c r="C1596" s="174" t="s">
        <v>48801</v>
      </c>
      <c r="D1596" s="174">
        <v>280.05</v>
      </c>
    </row>
    <row r="1597" spans="1:4" x14ac:dyDescent="0.25">
      <c r="A1597" s="174">
        <v>40386</v>
      </c>
      <c r="B1597" s="175" t="s">
        <v>50403</v>
      </c>
      <c r="C1597" s="174" t="s">
        <v>48801</v>
      </c>
      <c r="D1597" s="174">
        <v>88.26</v>
      </c>
    </row>
    <row r="1598" spans="1:4" x14ac:dyDescent="0.25">
      <c r="A1598" s="174">
        <v>40384</v>
      </c>
      <c r="B1598" s="175" t="s">
        <v>50404</v>
      </c>
      <c r="C1598" s="174" t="s">
        <v>48801</v>
      </c>
      <c r="D1598" s="174">
        <v>60.42</v>
      </c>
    </row>
    <row r="1599" spans="1:4" x14ac:dyDescent="0.25">
      <c r="A1599" s="174">
        <v>40379</v>
      </c>
      <c r="B1599" s="175" t="s">
        <v>50405</v>
      </c>
      <c r="C1599" s="174" t="s">
        <v>48801</v>
      </c>
      <c r="D1599" s="174">
        <v>20.89</v>
      </c>
    </row>
    <row r="1600" spans="1:4" x14ac:dyDescent="0.25">
      <c r="A1600" s="174">
        <v>40423</v>
      </c>
      <c r="B1600" s="175" t="s">
        <v>50406</v>
      </c>
      <c r="C1600" s="174" t="s">
        <v>48801</v>
      </c>
      <c r="D1600" s="174">
        <v>39.53</v>
      </c>
    </row>
    <row r="1601" spans="1:4" x14ac:dyDescent="0.25">
      <c r="A1601" s="174">
        <v>40389</v>
      </c>
      <c r="B1601" s="175" t="s">
        <v>50407</v>
      </c>
      <c r="C1601" s="174" t="s">
        <v>48801</v>
      </c>
      <c r="D1601" s="174">
        <v>250.69</v>
      </c>
    </row>
    <row r="1602" spans="1:4" x14ac:dyDescent="0.25">
      <c r="A1602" s="174">
        <v>40388</v>
      </c>
      <c r="B1602" s="175" t="s">
        <v>50408</v>
      </c>
      <c r="C1602" s="174" t="s">
        <v>48801</v>
      </c>
      <c r="D1602" s="174">
        <v>125.48</v>
      </c>
    </row>
    <row r="1603" spans="1:4" x14ac:dyDescent="0.25">
      <c r="A1603" s="174">
        <v>40381</v>
      </c>
      <c r="B1603" s="175" t="s">
        <v>50409</v>
      </c>
      <c r="C1603" s="174" t="s">
        <v>48801</v>
      </c>
      <c r="D1603" s="174">
        <v>27.85</v>
      </c>
    </row>
    <row r="1604" spans="1:4" x14ac:dyDescent="0.25">
      <c r="A1604" s="174">
        <v>40391</v>
      </c>
      <c r="B1604" s="175" t="s">
        <v>50410</v>
      </c>
      <c r="C1604" s="174" t="s">
        <v>48801</v>
      </c>
      <c r="D1604" s="174">
        <v>650.66999999999996</v>
      </c>
    </row>
    <row r="1605" spans="1:4" ht="30" x14ac:dyDescent="0.25">
      <c r="A1605" s="174">
        <v>2609</v>
      </c>
      <c r="B1605" s="175" t="s">
        <v>50411</v>
      </c>
      <c r="C1605" s="174" t="s">
        <v>48801</v>
      </c>
      <c r="D1605" s="174">
        <v>4.66</v>
      </c>
    </row>
    <row r="1606" spans="1:4" ht="30" x14ac:dyDescent="0.25">
      <c r="A1606" s="174">
        <v>2634</v>
      </c>
      <c r="B1606" s="175" t="s">
        <v>50412</v>
      </c>
      <c r="C1606" s="174" t="s">
        <v>48801</v>
      </c>
      <c r="D1606" s="174">
        <v>6.12</v>
      </c>
    </row>
    <row r="1607" spans="1:4" ht="30" x14ac:dyDescent="0.25">
      <c r="A1607" s="174">
        <v>2611</v>
      </c>
      <c r="B1607" s="175" t="s">
        <v>50413</v>
      </c>
      <c r="C1607" s="174" t="s">
        <v>48801</v>
      </c>
      <c r="D1607" s="174">
        <v>17.25</v>
      </c>
    </row>
    <row r="1608" spans="1:4" x14ac:dyDescent="0.25">
      <c r="A1608" s="174">
        <v>40414</v>
      </c>
      <c r="B1608" s="175" t="s">
        <v>50414</v>
      </c>
      <c r="C1608" s="174" t="s">
        <v>48801</v>
      </c>
      <c r="D1608" s="174">
        <v>19.489999999999998</v>
      </c>
    </row>
    <row r="1609" spans="1:4" x14ac:dyDescent="0.25">
      <c r="A1609" s="174">
        <v>40416</v>
      </c>
      <c r="B1609" s="175" t="s">
        <v>50415</v>
      </c>
      <c r="C1609" s="174" t="s">
        <v>48801</v>
      </c>
      <c r="D1609" s="174">
        <v>26.95</v>
      </c>
    </row>
    <row r="1610" spans="1:4" x14ac:dyDescent="0.25">
      <c r="A1610" s="174">
        <v>40418</v>
      </c>
      <c r="B1610" s="175" t="s">
        <v>50416</v>
      </c>
      <c r="C1610" s="174" t="s">
        <v>48801</v>
      </c>
      <c r="D1610" s="174">
        <v>32.14</v>
      </c>
    </row>
    <row r="1611" spans="1:4" x14ac:dyDescent="0.25">
      <c r="A1611" s="174">
        <v>34359</v>
      </c>
      <c r="B1611" s="175" t="s">
        <v>50417</v>
      </c>
      <c r="C1611" s="174" t="s">
        <v>48801</v>
      </c>
      <c r="D1611" s="174">
        <v>10.47</v>
      </c>
    </row>
    <row r="1612" spans="1:4" x14ac:dyDescent="0.25">
      <c r="A1612" s="174">
        <v>1789</v>
      </c>
      <c r="B1612" s="175" t="s">
        <v>50418</v>
      </c>
      <c r="C1612" s="174" t="s">
        <v>48801</v>
      </c>
      <c r="D1612" s="174">
        <v>88.6</v>
      </c>
    </row>
    <row r="1613" spans="1:4" x14ac:dyDescent="0.25">
      <c r="A1613" s="174">
        <v>1788</v>
      </c>
      <c r="B1613" s="175" t="s">
        <v>50419</v>
      </c>
      <c r="C1613" s="174" t="s">
        <v>48801</v>
      </c>
      <c r="D1613" s="174">
        <v>71.02</v>
      </c>
    </row>
    <row r="1614" spans="1:4" x14ac:dyDescent="0.25">
      <c r="A1614" s="174">
        <v>1786</v>
      </c>
      <c r="B1614" s="175" t="s">
        <v>50420</v>
      </c>
      <c r="C1614" s="174" t="s">
        <v>48801</v>
      </c>
      <c r="D1614" s="174">
        <v>17.63</v>
      </c>
    </row>
    <row r="1615" spans="1:4" x14ac:dyDescent="0.25">
      <c r="A1615" s="174">
        <v>1787</v>
      </c>
      <c r="B1615" s="175" t="s">
        <v>50421</v>
      </c>
      <c r="C1615" s="174" t="s">
        <v>48801</v>
      </c>
      <c r="D1615" s="174">
        <v>42.22</v>
      </c>
    </row>
    <row r="1616" spans="1:4" x14ac:dyDescent="0.25">
      <c r="A1616" s="174">
        <v>1791</v>
      </c>
      <c r="B1616" s="175" t="s">
        <v>50422</v>
      </c>
      <c r="C1616" s="174" t="s">
        <v>48801</v>
      </c>
      <c r="D1616" s="174">
        <v>256.04000000000002</v>
      </c>
    </row>
    <row r="1617" spans="1:4" x14ac:dyDescent="0.25">
      <c r="A1617" s="174">
        <v>1790</v>
      </c>
      <c r="B1617" s="175" t="s">
        <v>50423</v>
      </c>
      <c r="C1617" s="174" t="s">
        <v>48801</v>
      </c>
      <c r="D1617" s="174">
        <v>147.54</v>
      </c>
    </row>
    <row r="1618" spans="1:4" x14ac:dyDescent="0.25">
      <c r="A1618" s="174">
        <v>1813</v>
      </c>
      <c r="B1618" s="175" t="s">
        <v>50424</v>
      </c>
      <c r="C1618" s="174" t="s">
        <v>48801</v>
      </c>
      <c r="D1618" s="174">
        <v>27.98</v>
      </c>
    </row>
    <row r="1619" spans="1:4" x14ac:dyDescent="0.25">
      <c r="A1619" s="174">
        <v>1792</v>
      </c>
      <c r="B1619" s="175" t="s">
        <v>50425</v>
      </c>
      <c r="C1619" s="174" t="s">
        <v>48801</v>
      </c>
      <c r="D1619" s="174">
        <v>345.62</v>
      </c>
    </row>
    <row r="1620" spans="1:4" x14ac:dyDescent="0.25">
      <c r="A1620" s="174">
        <v>1793</v>
      </c>
      <c r="B1620" s="175" t="s">
        <v>50426</v>
      </c>
      <c r="C1620" s="174" t="s">
        <v>48801</v>
      </c>
      <c r="D1620" s="174">
        <v>698.39</v>
      </c>
    </row>
    <row r="1621" spans="1:4" ht="30" x14ac:dyDescent="0.25">
      <c r="A1621" s="174">
        <v>1809</v>
      </c>
      <c r="B1621" s="175" t="s">
        <v>50427</v>
      </c>
      <c r="C1621" s="174" t="s">
        <v>48801</v>
      </c>
      <c r="D1621" s="174">
        <v>83.06</v>
      </c>
    </row>
    <row r="1622" spans="1:4" ht="30" x14ac:dyDescent="0.25">
      <c r="A1622" s="174">
        <v>1814</v>
      </c>
      <c r="B1622" s="175" t="s">
        <v>50428</v>
      </c>
      <c r="C1622" s="174" t="s">
        <v>48801</v>
      </c>
      <c r="D1622" s="174">
        <v>68.23</v>
      </c>
    </row>
    <row r="1623" spans="1:4" x14ac:dyDescent="0.25">
      <c r="A1623" s="174">
        <v>1803</v>
      </c>
      <c r="B1623" s="175" t="s">
        <v>50429</v>
      </c>
      <c r="C1623" s="174" t="s">
        <v>48801</v>
      </c>
      <c r="D1623" s="174">
        <v>17.239999999999998</v>
      </c>
    </row>
    <row r="1624" spans="1:4" x14ac:dyDescent="0.25">
      <c r="A1624" s="174">
        <v>1805</v>
      </c>
      <c r="B1624" s="175" t="s">
        <v>50430</v>
      </c>
      <c r="C1624" s="174" t="s">
        <v>48801</v>
      </c>
      <c r="D1624" s="174">
        <v>39.6</v>
      </c>
    </row>
    <row r="1625" spans="1:4" ht="30" x14ac:dyDescent="0.25">
      <c r="A1625" s="174">
        <v>1821</v>
      </c>
      <c r="B1625" s="175" t="s">
        <v>50431</v>
      </c>
      <c r="C1625" s="174" t="s">
        <v>48801</v>
      </c>
      <c r="D1625" s="174">
        <v>233.93</v>
      </c>
    </row>
    <row r="1626" spans="1:4" x14ac:dyDescent="0.25">
      <c r="A1626" s="174">
        <v>1806</v>
      </c>
      <c r="B1626" s="175" t="s">
        <v>50432</v>
      </c>
      <c r="C1626" s="174" t="s">
        <v>48801</v>
      </c>
      <c r="D1626" s="174">
        <v>139.24</v>
      </c>
    </row>
    <row r="1627" spans="1:4" x14ac:dyDescent="0.25">
      <c r="A1627" s="174">
        <v>1804</v>
      </c>
      <c r="B1627" s="175" t="s">
        <v>50433</v>
      </c>
      <c r="C1627" s="174" t="s">
        <v>48801</v>
      </c>
      <c r="D1627" s="174">
        <v>24.54</v>
      </c>
    </row>
    <row r="1628" spans="1:4" x14ac:dyDescent="0.25">
      <c r="A1628" s="174">
        <v>1807</v>
      </c>
      <c r="B1628" s="175" t="s">
        <v>50434</v>
      </c>
      <c r="C1628" s="174" t="s">
        <v>48801</v>
      </c>
      <c r="D1628" s="174">
        <v>334.56</v>
      </c>
    </row>
    <row r="1629" spans="1:4" x14ac:dyDescent="0.25">
      <c r="A1629" s="174">
        <v>1808</v>
      </c>
      <c r="B1629" s="175" t="s">
        <v>50435</v>
      </c>
      <c r="C1629" s="174" t="s">
        <v>48801</v>
      </c>
      <c r="D1629" s="174">
        <v>670.74</v>
      </c>
    </row>
    <row r="1630" spans="1:4" x14ac:dyDescent="0.25">
      <c r="A1630" s="174">
        <v>1797</v>
      </c>
      <c r="B1630" s="175" t="s">
        <v>50436</v>
      </c>
      <c r="C1630" s="174" t="s">
        <v>48801</v>
      </c>
      <c r="D1630" s="174">
        <v>100.6</v>
      </c>
    </row>
    <row r="1631" spans="1:4" x14ac:dyDescent="0.25">
      <c r="A1631" s="174">
        <v>1796</v>
      </c>
      <c r="B1631" s="175" t="s">
        <v>50437</v>
      </c>
      <c r="C1631" s="174" t="s">
        <v>48801</v>
      </c>
      <c r="D1631" s="174">
        <v>77.17</v>
      </c>
    </row>
    <row r="1632" spans="1:4" x14ac:dyDescent="0.25">
      <c r="A1632" s="174">
        <v>1794</v>
      </c>
      <c r="B1632" s="175" t="s">
        <v>50438</v>
      </c>
      <c r="C1632" s="174" t="s">
        <v>48801</v>
      </c>
      <c r="D1632" s="174">
        <v>18.420000000000002</v>
      </c>
    </row>
    <row r="1633" spans="1:4" x14ac:dyDescent="0.25">
      <c r="A1633" s="174">
        <v>1816</v>
      </c>
      <c r="B1633" s="175" t="s">
        <v>50439</v>
      </c>
      <c r="C1633" s="174" t="s">
        <v>48801</v>
      </c>
      <c r="D1633" s="174">
        <v>41.53</v>
      </c>
    </row>
    <row r="1634" spans="1:4" x14ac:dyDescent="0.25">
      <c r="A1634" s="174">
        <v>1815</v>
      </c>
      <c r="B1634" s="175" t="s">
        <v>50440</v>
      </c>
      <c r="C1634" s="174" t="s">
        <v>48801</v>
      </c>
      <c r="D1634" s="174">
        <v>318.95999999999998</v>
      </c>
    </row>
    <row r="1635" spans="1:4" x14ac:dyDescent="0.25">
      <c r="A1635" s="174">
        <v>1798</v>
      </c>
      <c r="B1635" s="175" t="s">
        <v>50441</v>
      </c>
      <c r="C1635" s="174" t="s">
        <v>48801</v>
      </c>
      <c r="D1635" s="174">
        <v>142.72</v>
      </c>
    </row>
    <row r="1636" spans="1:4" x14ac:dyDescent="0.25">
      <c r="A1636" s="174">
        <v>1795</v>
      </c>
      <c r="B1636" s="175" t="s">
        <v>50442</v>
      </c>
      <c r="C1636" s="174" t="s">
        <v>48801</v>
      </c>
      <c r="D1636" s="174">
        <v>25.52</v>
      </c>
    </row>
    <row r="1637" spans="1:4" x14ac:dyDescent="0.25">
      <c r="A1637" s="174">
        <v>1799</v>
      </c>
      <c r="B1637" s="175" t="s">
        <v>50443</v>
      </c>
      <c r="C1637" s="174" t="s">
        <v>48801</v>
      </c>
      <c r="D1637" s="174">
        <v>415.42</v>
      </c>
    </row>
    <row r="1638" spans="1:4" x14ac:dyDescent="0.25">
      <c r="A1638" s="174">
        <v>1800</v>
      </c>
      <c r="B1638" s="175" t="s">
        <v>50444</v>
      </c>
      <c r="C1638" s="174" t="s">
        <v>48801</v>
      </c>
      <c r="D1638" s="180">
        <v>793.11</v>
      </c>
    </row>
    <row r="1639" spans="1:4" x14ac:dyDescent="0.25">
      <c r="A1639" s="174">
        <v>1802</v>
      </c>
      <c r="B1639" s="175" t="s">
        <v>50445</v>
      </c>
      <c r="C1639" s="174" t="s">
        <v>48801</v>
      </c>
      <c r="D1639" s="174">
        <v>1983.88</v>
      </c>
    </row>
    <row r="1640" spans="1:4" ht="30" x14ac:dyDescent="0.25">
      <c r="A1640" s="174">
        <v>40385</v>
      </c>
      <c r="B1640" s="175" t="s">
        <v>50446</v>
      </c>
      <c r="C1640" s="174" t="s">
        <v>48801</v>
      </c>
      <c r="D1640" s="174">
        <v>88.26</v>
      </c>
    </row>
    <row r="1641" spans="1:4" ht="30" x14ac:dyDescent="0.25">
      <c r="A1641" s="174">
        <v>40383</v>
      </c>
      <c r="B1641" s="175" t="s">
        <v>50447</v>
      </c>
      <c r="C1641" s="174" t="s">
        <v>48801</v>
      </c>
      <c r="D1641" s="174">
        <v>60.42</v>
      </c>
    </row>
    <row r="1642" spans="1:4" ht="30" x14ac:dyDescent="0.25">
      <c r="A1642" s="174">
        <v>40378</v>
      </c>
      <c r="B1642" s="175" t="s">
        <v>50448</v>
      </c>
      <c r="C1642" s="174" t="s">
        <v>48801</v>
      </c>
      <c r="D1642" s="174">
        <v>20.89</v>
      </c>
    </row>
    <row r="1643" spans="1:4" ht="30" x14ac:dyDescent="0.25">
      <c r="A1643" s="174">
        <v>40382</v>
      </c>
      <c r="B1643" s="175" t="s">
        <v>50449</v>
      </c>
      <c r="C1643" s="174" t="s">
        <v>48801</v>
      </c>
      <c r="D1643" s="174">
        <v>39.53</v>
      </c>
    </row>
    <row r="1644" spans="1:4" ht="30" x14ac:dyDescent="0.25">
      <c r="A1644" s="174">
        <v>40422</v>
      </c>
      <c r="B1644" s="175" t="s">
        <v>50450</v>
      </c>
      <c r="C1644" s="174" t="s">
        <v>48801</v>
      </c>
      <c r="D1644" s="174">
        <v>269.3</v>
      </c>
    </row>
    <row r="1645" spans="1:4" ht="30" x14ac:dyDescent="0.25">
      <c r="A1645" s="174">
        <v>40387</v>
      </c>
      <c r="B1645" s="175" t="s">
        <v>50451</v>
      </c>
      <c r="C1645" s="174" t="s">
        <v>48801</v>
      </c>
      <c r="D1645" s="174">
        <v>137.12</v>
      </c>
    </row>
    <row r="1646" spans="1:4" ht="30" x14ac:dyDescent="0.25">
      <c r="A1646" s="174">
        <v>40380</v>
      </c>
      <c r="B1646" s="175" t="s">
        <v>50452</v>
      </c>
      <c r="C1646" s="174" t="s">
        <v>48801</v>
      </c>
      <c r="D1646" s="174">
        <v>27.85</v>
      </c>
    </row>
    <row r="1647" spans="1:4" ht="30" x14ac:dyDescent="0.25">
      <c r="A1647" s="174">
        <v>40390</v>
      </c>
      <c r="B1647" s="175" t="s">
        <v>50453</v>
      </c>
      <c r="C1647" s="174" t="s">
        <v>48801</v>
      </c>
      <c r="D1647" s="174">
        <v>567.17999999999995</v>
      </c>
    </row>
    <row r="1648" spans="1:4" ht="30" x14ac:dyDescent="0.25">
      <c r="A1648" s="174">
        <v>2621</v>
      </c>
      <c r="B1648" s="175" t="s">
        <v>50454</v>
      </c>
      <c r="C1648" s="174" t="s">
        <v>48801</v>
      </c>
      <c r="D1648" s="174">
        <v>147.6</v>
      </c>
    </row>
    <row r="1649" spans="1:4" ht="30" x14ac:dyDescent="0.25">
      <c r="A1649" s="174">
        <v>2616</v>
      </c>
      <c r="B1649" s="175" t="s">
        <v>50455</v>
      </c>
      <c r="C1649" s="174" t="s">
        <v>48801</v>
      </c>
      <c r="D1649" s="174">
        <v>4.17</v>
      </c>
    </row>
    <row r="1650" spans="1:4" ht="30" x14ac:dyDescent="0.25">
      <c r="A1650" s="174">
        <v>2633</v>
      </c>
      <c r="B1650" s="175" t="s">
        <v>50456</v>
      </c>
      <c r="C1650" s="174" t="s">
        <v>48801</v>
      </c>
      <c r="D1650" s="174">
        <v>4.72</v>
      </c>
    </row>
    <row r="1651" spans="1:4" ht="30" x14ac:dyDescent="0.25">
      <c r="A1651" s="174">
        <v>2617</v>
      </c>
      <c r="B1651" s="175" t="s">
        <v>50457</v>
      </c>
      <c r="C1651" s="174" t="s">
        <v>48801</v>
      </c>
      <c r="D1651" s="174">
        <v>6.42</v>
      </c>
    </row>
    <row r="1652" spans="1:4" ht="30" x14ac:dyDescent="0.25">
      <c r="A1652" s="174">
        <v>2618</v>
      </c>
      <c r="B1652" s="175" t="s">
        <v>50458</v>
      </c>
      <c r="C1652" s="174" t="s">
        <v>48801</v>
      </c>
      <c r="D1652" s="174">
        <v>14.62</v>
      </c>
    </row>
    <row r="1653" spans="1:4" ht="30" x14ac:dyDescent="0.25">
      <c r="A1653" s="174">
        <v>2632</v>
      </c>
      <c r="B1653" s="175" t="s">
        <v>50459</v>
      </c>
      <c r="C1653" s="174" t="s">
        <v>48801</v>
      </c>
      <c r="D1653" s="174">
        <v>17.829999999999998</v>
      </c>
    </row>
    <row r="1654" spans="1:4" ht="30" x14ac:dyDescent="0.25">
      <c r="A1654" s="174">
        <v>2631</v>
      </c>
      <c r="B1654" s="175" t="s">
        <v>50460</v>
      </c>
      <c r="C1654" s="174" t="s">
        <v>48801</v>
      </c>
      <c r="D1654" s="174">
        <v>26.18</v>
      </c>
    </row>
    <row r="1655" spans="1:4" ht="30" x14ac:dyDescent="0.25">
      <c r="A1655" s="174">
        <v>2619</v>
      </c>
      <c r="B1655" s="175" t="s">
        <v>50461</v>
      </c>
      <c r="C1655" s="174" t="s">
        <v>48801</v>
      </c>
      <c r="D1655" s="174">
        <v>66.290000000000006</v>
      </c>
    </row>
    <row r="1656" spans="1:4" ht="30" x14ac:dyDescent="0.25">
      <c r="A1656" s="174">
        <v>2620</v>
      </c>
      <c r="B1656" s="175" t="s">
        <v>50462</v>
      </c>
      <c r="C1656" s="174" t="s">
        <v>48801</v>
      </c>
      <c r="D1656" s="174">
        <v>87.03</v>
      </c>
    </row>
    <row r="1657" spans="1:4" x14ac:dyDescent="0.25">
      <c r="A1657" s="174">
        <v>40413</v>
      </c>
      <c r="B1657" s="175" t="s">
        <v>50463</v>
      </c>
      <c r="C1657" s="174" t="s">
        <v>48801</v>
      </c>
      <c r="D1657" s="174">
        <v>21.18</v>
      </c>
    </row>
    <row r="1658" spans="1:4" x14ac:dyDescent="0.25">
      <c r="A1658" s="174">
        <v>40415</v>
      </c>
      <c r="B1658" s="175" t="s">
        <v>50464</v>
      </c>
      <c r="C1658" s="174" t="s">
        <v>48801</v>
      </c>
      <c r="D1658" s="174">
        <v>30.18</v>
      </c>
    </row>
    <row r="1659" spans="1:4" x14ac:dyDescent="0.25">
      <c r="A1659" s="174">
        <v>40417</v>
      </c>
      <c r="B1659" s="175" t="s">
        <v>50465</v>
      </c>
      <c r="C1659" s="174" t="s">
        <v>48801</v>
      </c>
      <c r="D1659" s="174">
        <v>35.6</v>
      </c>
    </row>
    <row r="1660" spans="1:4" x14ac:dyDescent="0.25">
      <c r="A1660" s="174">
        <v>39271</v>
      </c>
      <c r="B1660" s="175" t="s">
        <v>50466</v>
      </c>
      <c r="C1660" s="174" t="s">
        <v>48801</v>
      </c>
      <c r="D1660" s="174">
        <v>1.71</v>
      </c>
    </row>
    <row r="1661" spans="1:4" x14ac:dyDescent="0.25">
      <c r="A1661" s="174">
        <v>39273</v>
      </c>
      <c r="B1661" s="175" t="s">
        <v>50467</v>
      </c>
      <c r="C1661" s="174" t="s">
        <v>48801</v>
      </c>
      <c r="D1661" s="174">
        <v>2.9</v>
      </c>
    </row>
    <row r="1662" spans="1:4" x14ac:dyDescent="0.25">
      <c r="A1662" s="174">
        <v>39272</v>
      </c>
      <c r="B1662" s="175" t="s">
        <v>50468</v>
      </c>
      <c r="C1662" s="174" t="s">
        <v>48801</v>
      </c>
      <c r="D1662" s="174">
        <v>2.1</v>
      </c>
    </row>
    <row r="1663" spans="1:4" x14ac:dyDescent="0.25">
      <c r="A1663" s="174">
        <v>1875</v>
      </c>
      <c r="B1663" s="175" t="s">
        <v>50469</v>
      </c>
      <c r="C1663" s="174" t="s">
        <v>48801</v>
      </c>
      <c r="D1663" s="174">
        <v>4.63</v>
      </c>
    </row>
    <row r="1664" spans="1:4" x14ac:dyDescent="0.25">
      <c r="A1664" s="174">
        <v>1874</v>
      </c>
      <c r="B1664" s="175" t="s">
        <v>50470</v>
      </c>
      <c r="C1664" s="174" t="s">
        <v>48801</v>
      </c>
      <c r="D1664" s="174">
        <v>3.83</v>
      </c>
    </row>
    <row r="1665" spans="1:4" x14ac:dyDescent="0.25">
      <c r="A1665" s="174">
        <v>1870</v>
      </c>
      <c r="B1665" s="175" t="s">
        <v>50471</v>
      </c>
      <c r="C1665" s="174" t="s">
        <v>48801</v>
      </c>
      <c r="D1665" s="174">
        <v>2.21</v>
      </c>
    </row>
    <row r="1666" spans="1:4" x14ac:dyDescent="0.25">
      <c r="A1666" s="174">
        <v>1884</v>
      </c>
      <c r="B1666" s="175" t="s">
        <v>50472</v>
      </c>
      <c r="C1666" s="174" t="s">
        <v>48801</v>
      </c>
      <c r="D1666" s="174">
        <v>3.39</v>
      </c>
    </row>
    <row r="1667" spans="1:4" x14ac:dyDescent="0.25">
      <c r="A1667" s="174">
        <v>1887</v>
      </c>
      <c r="B1667" s="175" t="s">
        <v>50473</v>
      </c>
      <c r="C1667" s="174" t="s">
        <v>48801</v>
      </c>
      <c r="D1667" s="174">
        <v>19.21</v>
      </c>
    </row>
    <row r="1668" spans="1:4" x14ac:dyDescent="0.25">
      <c r="A1668" s="174">
        <v>1876</v>
      </c>
      <c r="B1668" s="175" t="s">
        <v>50474</v>
      </c>
      <c r="C1668" s="174" t="s">
        <v>48801</v>
      </c>
      <c r="D1668" s="174">
        <v>7.53</v>
      </c>
    </row>
    <row r="1669" spans="1:4" x14ac:dyDescent="0.25">
      <c r="A1669" s="174">
        <v>1879</v>
      </c>
      <c r="B1669" s="175" t="s">
        <v>50475</v>
      </c>
      <c r="C1669" s="174" t="s">
        <v>48801</v>
      </c>
      <c r="D1669" s="174">
        <v>2.2400000000000002</v>
      </c>
    </row>
    <row r="1670" spans="1:4" x14ac:dyDescent="0.25">
      <c r="A1670" s="174">
        <v>1877</v>
      </c>
      <c r="B1670" s="175" t="s">
        <v>50476</v>
      </c>
      <c r="C1670" s="174" t="s">
        <v>48801</v>
      </c>
      <c r="D1670" s="174">
        <v>19.239999999999998</v>
      </c>
    </row>
    <row r="1671" spans="1:4" x14ac:dyDescent="0.25">
      <c r="A1671" s="174">
        <v>1878</v>
      </c>
      <c r="B1671" s="175" t="s">
        <v>50477</v>
      </c>
      <c r="C1671" s="174" t="s">
        <v>48801</v>
      </c>
      <c r="D1671" s="174">
        <v>38.65</v>
      </c>
    </row>
    <row r="1672" spans="1:4" x14ac:dyDescent="0.25">
      <c r="A1672" s="174">
        <v>44472</v>
      </c>
      <c r="B1672" s="175" t="s">
        <v>50478</v>
      </c>
      <c r="C1672" s="174" t="s">
        <v>48801</v>
      </c>
      <c r="D1672" s="174">
        <v>57.68</v>
      </c>
    </row>
    <row r="1673" spans="1:4" ht="30" x14ac:dyDescent="0.25">
      <c r="A1673" s="174">
        <v>38369</v>
      </c>
      <c r="B1673" s="175" t="s">
        <v>50479</v>
      </c>
      <c r="C1673" s="174" t="s">
        <v>48801</v>
      </c>
      <c r="D1673" s="174">
        <v>20.62</v>
      </c>
    </row>
    <row r="1674" spans="1:4" x14ac:dyDescent="0.25">
      <c r="A1674" s="174">
        <v>38370</v>
      </c>
      <c r="B1674" s="175" t="s">
        <v>50480</v>
      </c>
      <c r="C1674" s="174" t="s">
        <v>48801</v>
      </c>
      <c r="D1674" s="174">
        <v>20.62</v>
      </c>
    </row>
    <row r="1675" spans="1:4" x14ac:dyDescent="0.25">
      <c r="A1675" s="174">
        <v>38372</v>
      </c>
      <c r="B1675" s="175" t="s">
        <v>50481</v>
      </c>
      <c r="C1675" s="174" t="s">
        <v>48801</v>
      </c>
      <c r="D1675" s="174">
        <v>24.17</v>
      </c>
    </row>
    <row r="1676" spans="1:4" x14ac:dyDescent="0.25">
      <c r="A1676" s="174">
        <v>2358</v>
      </c>
      <c r="B1676" s="175" t="s">
        <v>50482</v>
      </c>
      <c r="C1676" s="174" t="s">
        <v>48949</v>
      </c>
      <c r="D1676" s="180">
        <v>51.02</v>
      </c>
    </row>
    <row r="1677" spans="1:4" x14ac:dyDescent="0.25">
      <c r="A1677" s="174">
        <v>40807</v>
      </c>
      <c r="B1677" s="175" t="s">
        <v>50483</v>
      </c>
      <c r="C1677" s="174" t="s">
        <v>48951</v>
      </c>
      <c r="D1677" s="174">
        <v>8925.69</v>
      </c>
    </row>
    <row r="1678" spans="1:4" x14ac:dyDescent="0.25">
      <c r="A1678" s="174">
        <v>44330</v>
      </c>
      <c r="B1678" s="175" t="s">
        <v>50484</v>
      </c>
      <c r="C1678" s="174" t="s">
        <v>48851</v>
      </c>
      <c r="D1678" s="180">
        <v>9.33</v>
      </c>
    </row>
    <row r="1679" spans="1:4" x14ac:dyDescent="0.25">
      <c r="A1679" s="174">
        <v>43144</v>
      </c>
      <c r="B1679" s="175" t="s">
        <v>50485</v>
      </c>
      <c r="C1679" s="174" t="s">
        <v>48849</v>
      </c>
      <c r="D1679" s="174">
        <v>37.15</v>
      </c>
    </row>
    <row r="1680" spans="1:4" x14ac:dyDescent="0.25">
      <c r="A1680" s="174">
        <v>39397</v>
      </c>
      <c r="B1680" s="175" t="s">
        <v>50486</v>
      </c>
      <c r="C1680" s="174" t="s">
        <v>48851</v>
      </c>
      <c r="D1680" s="180">
        <v>16.93</v>
      </c>
    </row>
    <row r="1681" spans="1:4" ht="30" x14ac:dyDescent="0.25">
      <c r="A1681" s="174">
        <v>2692</v>
      </c>
      <c r="B1681" s="175" t="s">
        <v>50487</v>
      </c>
      <c r="C1681" s="174" t="s">
        <v>48851</v>
      </c>
      <c r="D1681" s="174">
        <v>6.83</v>
      </c>
    </row>
    <row r="1682" spans="1:4" x14ac:dyDescent="0.25">
      <c r="A1682" s="174">
        <v>44329</v>
      </c>
      <c r="B1682" s="175" t="s">
        <v>50488</v>
      </c>
      <c r="C1682" s="174" t="s">
        <v>48851</v>
      </c>
      <c r="D1682" s="180">
        <v>12.23</v>
      </c>
    </row>
    <row r="1683" spans="1:4" x14ac:dyDescent="0.25">
      <c r="A1683" s="174">
        <v>5318</v>
      </c>
      <c r="B1683" s="175" t="s">
        <v>50489</v>
      </c>
      <c r="C1683" s="174" t="s">
        <v>48851</v>
      </c>
      <c r="D1683" s="174">
        <v>19.78</v>
      </c>
    </row>
    <row r="1684" spans="1:4" x14ac:dyDescent="0.25">
      <c r="A1684" s="174">
        <v>5330</v>
      </c>
      <c r="B1684" s="175" t="s">
        <v>50490</v>
      </c>
      <c r="C1684" s="174" t="s">
        <v>48851</v>
      </c>
      <c r="D1684" s="174">
        <v>45.08</v>
      </c>
    </row>
    <row r="1685" spans="1:4" x14ac:dyDescent="0.25">
      <c r="A1685" s="174">
        <v>44532</v>
      </c>
      <c r="B1685" s="175" t="s">
        <v>50491</v>
      </c>
      <c r="C1685" s="174" t="s">
        <v>48801</v>
      </c>
      <c r="D1685" s="174">
        <v>41.39</v>
      </c>
    </row>
    <row r="1686" spans="1:4" ht="30" x14ac:dyDescent="0.25">
      <c r="A1686" s="174">
        <v>44531</v>
      </c>
      <c r="B1686" s="175" t="s">
        <v>50492</v>
      </c>
      <c r="C1686" s="174" t="s">
        <v>48801</v>
      </c>
      <c r="D1686" s="174">
        <v>131.54</v>
      </c>
    </row>
    <row r="1687" spans="1:4" ht="30" x14ac:dyDescent="0.25">
      <c r="A1687" s="174">
        <v>13887</v>
      </c>
      <c r="B1687" s="175" t="s">
        <v>50493</v>
      </c>
      <c r="C1687" s="174" t="s">
        <v>48801</v>
      </c>
      <c r="D1687" s="174">
        <v>755.25</v>
      </c>
    </row>
    <row r="1688" spans="1:4" ht="30" x14ac:dyDescent="0.25">
      <c r="A1688" s="174">
        <v>38140</v>
      </c>
      <c r="B1688" s="175" t="s">
        <v>50494</v>
      </c>
      <c r="C1688" s="174" t="s">
        <v>48801</v>
      </c>
      <c r="D1688" s="174">
        <v>31.9</v>
      </c>
    </row>
    <row r="1689" spans="1:4" x14ac:dyDescent="0.25">
      <c r="A1689" s="174">
        <v>44495</v>
      </c>
      <c r="B1689" s="175" t="s">
        <v>50495</v>
      </c>
      <c r="C1689" s="174" t="s">
        <v>48801</v>
      </c>
      <c r="D1689" s="174">
        <v>33.619999999999997</v>
      </c>
    </row>
    <row r="1690" spans="1:4" ht="30" x14ac:dyDescent="0.25">
      <c r="A1690" s="174">
        <v>44533</v>
      </c>
      <c r="B1690" s="175" t="s">
        <v>50496</v>
      </c>
      <c r="C1690" s="174" t="s">
        <v>48801</v>
      </c>
      <c r="D1690" s="174">
        <v>31.75</v>
      </c>
    </row>
    <row r="1691" spans="1:4" x14ac:dyDescent="0.25">
      <c r="A1691" s="174">
        <v>44534</v>
      </c>
      <c r="B1691" s="175" t="s">
        <v>50497</v>
      </c>
      <c r="C1691" s="174" t="s">
        <v>48801</v>
      </c>
      <c r="D1691" s="174">
        <v>8.27</v>
      </c>
    </row>
    <row r="1692" spans="1:4" ht="30" x14ac:dyDescent="0.25">
      <c r="A1692" s="174">
        <v>34729</v>
      </c>
      <c r="B1692" s="175" t="s">
        <v>50498</v>
      </c>
      <c r="C1692" s="174" t="s">
        <v>48801</v>
      </c>
      <c r="D1692" s="174">
        <v>1064.6400000000001</v>
      </c>
    </row>
    <row r="1693" spans="1:4" ht="30" x14ac:dyDescent="0.25">
      <c r="A1693" s="174">
        <v>34734</v>
      </c>
      <c r="B1693" s="175" t="s">
        <v>50499</v>
      </c>
      <c r="C1693" s="174" t="s">
        <v>48801</v>
      </c>
      <c r="D1693" s="174">
        <v>1648.4</v>
      </c>
    </row>
    <row r="1694" spans="1:4" ht="30" x14ac:dyDescent="0.25">
      <c r="A1694" s="174">
        <v>34738</v>
      </c>
      <c r="B1694" s="175" t="s">
        <v>50500</v>
      </c>
      <c r="C1694" s="174" t="s">
        <v>48801</v>
      </c>
      <c r="D1694" s="174">
        <v>3851.17</v>
      </c>
    </row>
    <row r="1695" spans="1:4" x14ac:dyDescent="0.25">
      <c r="A1695" s="174">
        <v>34623</v>
      </c>
      <c r="B1695" s="175" t="s">
        <v>50501</v>
      </c>
      <c r="C1695" s="174" t="s">
        <v>48801</v>
      </c>
      <c r="D1695" s="174">
        <v>46.15</v>
      </c>
    </row>
    <row r="1696" spans="1:4" x14ac:dyDescent="0.25">
      <c r="A1696" s="174">
        <v>34616</v>
      </c>
      <c r="B1696" s="175" t="s">
        <v>50502</v>
      </c>
      <c r="C1696" s="174" t="s">
        <v>48801</v>
      </c>
      <c r="D1696" s="174">
        <v>46.87</v>
      </c>
    </row>
    <row r="1697" spans="1:4" x14ac:dyDescent="0.25">
      <c r="A1697" s="174">
        <v>34628</v>
      </c>
      <c r="B1697" s="175" t="s">
        <v>50503</v>
      </c>
      <c r="C1697" s="174" t="s">
        <v>48801</v>
      </c>
      <c r="D1697" s="180">
        <v>66.099999999999994</v>
      </c>
    </row>
    <row r="1698" spans="1:4" x14ac:dyDescent="0.25">
      <c r="A1698" s="174">
        <v>34686</v>
      </c>
      <c r="B1698" s="175" t="s">
        <v>50504</v>
      </c>
      <c r="C1698" s="174" t="s">
        <v>48801</v>
      </c>
      <c r="D1698" s="180">
        <v>12.12</v>
      </c>
    </row>
    <row r="1699" spans="1:4" x14ac:dyDescent="0.25">
      <c r="A1699" s="174">
        <v>34653</v>
      </c>
      <c r="B1699" s="175" t="s">
        <v>50505</v>
      </c>
      <c r="C1699" s="174" t="s">
        <v>48801</v>
      </c>
      <c r="D1699" s="180">
        <v>8.17</v>
      </c>
    </row>
    <row r="1700" spans="1:4" x14ac:dyDescent="0.25">
      <c r="A1700" s="174">
        <v>34688</v>
      </c>
      <c r="B1700" s="175" t="s">
        <v>50506</v>
      </c>
      <c r="C1700" s="174" t="s">
        <v>48801</v>
      </c>
      <c r="D1700" s="180">
        <v>14.82</v>
      </c>
    </row>
    <row r="1701" spans="1:4" x14ac:dyDescent="0.25">
      <c r="A1701" s="174">
        <v>34709</v>
      </c>
      <c r="B1701" s="175" t="s">
        <v>50507</v>
      </c>
      <c r="C1701" s="174" t="s">
        <v>48801</v>
      </c>
      <c r="D1701" s="174">
        <v>57.42</v>
      </c>
    </row>
    <row r="1702" spans="1:4" x14ac:dyDescent="0.25">
      <c r="A1702" s="174">
        <v>34714</v>
      </c>
      <c r="B1702" s="175" t="s">
        <v>50508</v>
      </c>
      <c r="C1702" s="174" t="s">
        <v>48801</v>
      </c>
      <c r="D1702" s="174">
        <v>68.58</v>
      </c>
    </row>
    <row r="1703" spans="1:4" x14ac:dyDescent="0.25">
      <c r="A1703" s="174">
        <v>2391</v>
      </c>
      <c r="B1703" s="175" t="s">
        <v>50509</v>
      </c>
      <c r="C1703" s="174" t="s">
        <v>48801</v>
      </c>
      <c r="D1703" s="174">
        <v>313.22000000000003</v>
      </c>
    </row>
    <row r="1704" spans="1:4" x14ac:dyDescent="0.25">
      <c r="A1704" s="174">
        <v>2374</v>
      </c>
      <c r="B1704" s="175" t="s">
        <v>50510</v>
      </c>
      <c r="C1704" s="174" t="s">
        <v>48801</v>
      </c>
      <c r="D1704" s="174">
        <v>355.35</v>
      </c>
    </row>
    <row r="1705" spans="1:4" x14ac:dyDescent="0.25">
      <c r="A1705" s="174">
        <v>2377</v>
      </c>
      <c r="B1705" s="175" t="s">
        <v>50511</v>
      </c>
      <c r="C1705" s="174" t="s">
        <v>48801</v>
      </c>
      <c r="D1705" s="174">
        <v>498.69</v>
      </c>
    </row>
    <row r="1706" spans="1:4" x14ac:dyDescent="0.25">
      <c r="A1706" s="174">
        <v>2393</v>
      </c>
      <c r="B1706" s="175" t="s">
        <v>50512</v>
      </c>
      <c r="C1706" s="174" t="s">
        <v>48801</v>
      </c>
      <c r="D1706" s="180">
        <v>835.12</v>
      </c>
    </row>
    <row r="1707" spans="1:4" x14ac:dyDescent="0.25">
      <c r="A1707" s="174">
        <v>34705</v>
      </c>
      <c r="B1707" s="175" t="s">
        <v>50513</v>
      </c>
      <c r="C1707" s="174" t="s">
        <v>48801</v>
      </c>
      <c r="D1707" s="180">
        <v>730.44</v>
      </c>
    </row>
    <row r="1708" spans="1:4" x14ac:dyDescent="0.25">
      <c r="A1708" s="174">
        <v>34707</v>
      </c>
      <c r="B1708" s="175" t="s">
        <v>50514</v>
      </c>
      <c r="C1708" s="174" t="s">
        <v>48801</v>
      </c>
      <c r="D1708" s="180">
        <v>1353.51</v>
      </c>
    </row>
    <row r="1709" spans="1:4" x14ac:dyDescent="0.25">
      <c r="A1709" s="174">
        <v>34544</v>
      </c>
      <c r="B1709" s="175" t="s">
        <v>50515</v>
      </c>
      <c r="C1709" s="174" t="s">
        <v>48801</v>
      </c>
      <c r="D1709" s="180">
        <v>1353.37</v>
      </c>
    </row>
    <row r="1710" spans="1:4" x14ac:dyDescent="0.25">
      <c r="A1710" s="174">
        <v>2378</v>
      </c>
      <c r="B1710" s="175" t="s">
        <v>50516</v>
      </c>
      <c r="C1710" s="174" t="s">
        <v>48801</v>
      </c>
      <c r="D1710" s="180">
        <v>1147.1600000000001</v>
      </c>
    </row>
    <row r="1711" spans="1:4" x14ac:dyDescent="0.25">
      <c r="A1711" s="174">
        <v>2379</v>
      </c>
      <c r="B1711" s="175" t="s">
        <v>50517</v>
      </c>
      <c r="C1711" s="174" t="s">
        <v>48801</v>
      </c>
      <c r="D1711" s="174">
        <v>1147.1600000000001</v>
      </c>
    </row>
    <row r="1712" spans="1:4" x14ac:dyDescent="0.25">
      <c r="A1712" s="174">
        <v>2376</v>
      </c>
      <c r="B1712" s="175" t="s">
        <v>50518</v>
      </c>
      <c r="C1712" s="174" t="s">
        <v>48801</v>
      </c>
      <c r="D1712" s="174">
        <v>1889.36</v>
      </c>
    </row>
    <row r="1713" spans="1:4" x14ac:dyDescent="0.25">
      <c r="A1713" s="174">
        <v>2394</v>
      </c>
      <c r="B1713" s="175" t="s">
        <v>50519</v>
      </c>
      <c r="C1713" s="174" t="s">
        <v>48801</v>
      </c>
      <c r="D1713" s="174">
        <v>4039.11</v>
      </c>
    </row>
    <row r="1714" spans="1:4" x14ac:dyDescent="0.25">
      <c r="A1714" s="174">
        <v>2388</v>
      </c>
      <c r="B1714" s="175" t="s">
        <v>50520</v>
      </c>
      <c r="C1714" s="174" t="s">
        <v>48801</v>
      </c>
      <c r="D1714" s="174">
        <v>56.99</v>
      </c>
    </row>
    <row r="1715" spans="1:4" x14ac:dyDescent="0.25">
      <c r="A1715" s="174">
        <v>34606</v>
      </c>
      <c r="B1715" s="175" t="s">
        <v>50521</v>
      </c>
      <c r="C1715" s="174" t="s">
        <v>48801</v>
      </c>
      <c r="D1715" s="174">
        <v>87.42</v>
      </c>
    </row>
    <row r="1716" spans="1:4" x14ac:dyDescent="0.25">
      <c r="A1716" s="174">
        <v>34689</v>
      </c>
      <c r="B1716" s="175" t="s">
        <v>50522</v>
      </c>
      <c r="C1716" s="174" t="s">
        <v>48801</v>
      </c>
      <c r="D1716" s="174">
        <v>27.83</v>
      </c>
    </row>
    <row r="1717" spans="1:4" x14ac:dyDescent="0.25">
      <c r="A1717" s="174">
        <v>2370</v>
      </c>
      <c r="B1717" s="175" t="s">
        <v>50523</v>
      </c>
      <c r="C1717" s="174" t="s">
        <v>48801</v>
      </c>
      <c r="D1717" s="174">
        <v>10.59</v>
      </c>
    </row>
    <row r="1718" spans="1:4" x14ac:dyDescent="0.25">
      <c r="A1718" s="174">
        <v>2386</v>
      </c>
      <c r="B1718" s="175" t="s">
        <v>50524</v>
      </c>
      <c r="C1718" s="174" t="s">
        <v>48801</v>
      </c>
      <c r="D1718" s="174">
        <v>17.760000000000002</v>
      </c>
    </row>
    <row r="1719" spans="1:4" x14ac:dyDescent="0.25">
      <c r="A1719" s="174">
        <v>2392</v>
      </c>
      <c r="B1719" s="175" t="s">
        <v>50525</v>
      </c>
      <c r="C1719" s="174" t="s">
        <v>48801</v>
      </c>
      <c r="D1719" s="174">
        <v>71.09</v>
      </c>
    </row>
    <row r="1720" spans="1:4" x14ac:dyDescent="0.25">
      <c r="A1720" s="174">
        <v>2373</v>
      </c>
      <c r="B1720" s="175" t="s">
        <v>50526</v>
      </c>
      <c r="C1720" s="174" t="s">
        <v>48801</v>
      </c>
      <c r="D1720" s="174">
        <v>100.16</v>
      </c>
    </row>
    <row r="1721" spans="1:4" ht="30" x14ac:dyDescent="0.25">
      <c r="A1721" s="174">
        <v>39465</v>
      </c>
      <c r="B1721" s="175" t="s">
        <v>50527</v>
      </c>
      <c r="C1721" s="174" t="s">
        <v>48801</v>
      </c>
      <c r="D1721" s="174">
        <v>61.18</v>
      </c>
    </row>
    <row r="1722" spans="1:4" ht="30" x14ac:dyDescent="0.25">
      <c r="A1722" s="174">
        <v>39466</v>
      </c>
      <c r="B1722" s="175" t="s">
        <v>50528</v>
      </c>
      <c r="C1722" s="174" t="s">
        <v>48801</v>
      </c>
      <c r="D1722" s="174">
        <v>68.83</v>
      </c>
    </row>
    <row r="1723" spans="1:4" ht="30" x14ac:dyDescent="0.25">
      <c r="A1723" s="174">
        <v>39467</v>
      </c>
      <c r="B1723" s="175" t="s">
        <v>50529</v>
      </c>
      <c r="C1723" s="174" t="s">
        <v>48801</v>
      </c>
      <c r="D1723" s="174">
        <v>88.04</v>
      </c>
    </row>
    <row r="1724" spans="1:4" ht="30" x14ac:dyDescent="0.25">
      <c r="A1724" s="174">
        <v>39468</v>
      </c>
      <c r="B1724" s="175" t="s">
        <v>50530</v>
      </c>
      <c r="C1724" s="174" t="s">
        <v>48801</v>
      </c>
      <c r="D1724" s="174">
        <v>156.5</v>
      </c>
    </row>
    <row r="1725" spans="1:4" ht="30" x14ac:dyDescent="0.25">
      <c r="A1725" s="174">
        <v>39469</v>
      </c>
      <c r="B1725" s="175" t="s">
        <v>50531</v>
      </c>
      <c r="C1725" s="174" t="s">
        <v>48801</v>
      </c>
      <c r="D1725" s="174">
        <v>63.75</v>
      </c>
    </row>
    <row r="1726" spans="1:4" ht="30" x14ac:dyDescent="0.25">
      <c r="A1726" s="174">
        <v>39470</v>
      </c>
      <c r="B1726" s="175" t="s">
        <v>50532</v>
      </c>
      <c r="C1726" s="174" t="s">
        <v>48801</v>
      </c>
      <c r="D1726" s="174">
        <v>78.33</v>
      </c>
    </row>
    <row r="1727" spans="1:4" ht="30" x14ac:dyDescent="0.25">
      <c r="A1727" s="174">
        <v>39471</v>
      </c>
      <c r="B1727" s="175" t="s">
        <v>50533</v>
      </c>
      <c r="C1727" s="174" t="s">
        <v>48801</v>
      </c>
      <c r="D1727" s="174">
        <v>94.13</v>
      </c>
    </row>
    <row r="1728" spans="1:4" ht="30" x14ac:dyDescent="0.25">
      <c r="A1728" s="174">
        <v>39472</v>
      </c>
      <c r="B1728" s="175" t="s">
        <v>50534</v>
      </c>
      <c r="C1728" s="174" t="s">
        <v>48801</v>
      </c>
      <c r="D1728" s="174">
        <v>163.55000000000001</v>
      </c>
    </row>
    <row r="1729" spans="1:4" ht="30" x14ac:dyDescent="0.25">
      <c r="A1729" s="174">
        <v>39473</v>
      </c>
      <c r="B1729" s="175" t="s">
        <v>50535</v>
      </c>
      <c r="C1729" s="174" t="s">
        <v>48801</v>
      </c>
      <c r="D1729" s="174">
        <v>105.65</v>
      </c>
    </row>
    <row r="1730" spans="1:4" ht="30" x14ac:dyDescent="0.25">
      <c r="A1730" s="174">
        <v>39474</v>
      </c>
      <c r="B1730" s="175" t="s">
        <v>50536</v>
      </c>
      <c r="C1730" s="174" t="s">
        <v>48801</v>
      </c>
      <c r="D1730" s="174">
        <v>112.63</v>
      </c>
    </row>
    <row r="1731" spans="1:4" ht="30" x14ac:dyDescent="0.25">
      <c r="A1731" s="174">
        <v>39475</v>
      </c>
      <c r="B1731" s="175" t="s">
        <v>50537</v>
      </c>
      <c r="C1731" s="174" t="s">
        <v>48801</v>
      </c>
      <c r="D1731" s="174">
        <v>127.79</v>
      </c>
    </row>
    <row r="1732" spans="1:4" ht="30" x14ac:dyDescent="0.25">
      <c r="A1732" s="174">
        <v>39476</v>
      </c>
      <c r="B1732" s="175" t="s">
        <v>50538</v>
      </c>
      <c r="C1732" s="174" t="s">
        <v>48801</v>
      </c>
      <c r="D1732" s="174">
        <v>240.56</v>
      </c>
    </row>
    <row r="1733" spans="1:4" ht="30" x14ac:dyDescent="0.25">
      <c r="A1733" s="174">
        <v>39477</v>
      </c>
      <c r="B1733" s="175" t="s">
        <v>50539</v>
      </c>
      <c r="C1733" s="174" t="s">
        <v>48801</v>
      </c>
      <c r="D1733" s="174">
        <v>117.87</v>
      </c>
    </row>
    <row r="1734" spans="1:4" ht="30" x14ac:dyDescent="0.25">
      <c r="A1734" s="174">
        <v>39478</v>
      </c>
      <c r="B1734" s="175" t="s">
        <v>50540</v>
      </c>
      <c r="C1734" s="174" t="s">
        <v>48801</v>
      </c>
      <c r="D1734" s="174">
        <v>121.52</v>
      </c>
    </row>
    <row r="1735" spans="1:4" ht="30" x14ac:dyDescent="0.25">
      <c r="A1735" s="174">
        <v>39479</v>
      </c>
      <c r="B1735" s="175" t="s">
        <v>50541</v>
      </c>
      <c r="C1735" s="174" t="s">
        <v>48801</v>
      </c>
      <c r="D1735" s="174">
        <v>143.16999999999999</v>
      </c>
    </row>
    <row r="1736" spans="1:4" ht="30" x14ac:dyDescent="0.25">
      <c r="A1736" s="174">
        <v>39480</v>
      </c>
      <c r="B1736" s="175" t="s">
        <v>50542</v>
      </c>
      <c r="C1736" s="174" t="s">
        <v>48801</v>
      </c>
      <c r="D1736" s="174">
        <v>295.43</v>
      </c>
    </row>
    <row r="1737" spans="1:4" x14ac:dyDescent="0.25">
      <c r="A1737" s="174">
        <v>39459</v>
      </c>
      <c r="B1737" s="175" t="s">
        <v>50543</v>
      </c>
      <c r="C1737" s="174" t="s">
        <v>48801</v>
      </c>
      <c r="D1737" s="174">
        <v>250.75</v>
      </c>
    </row>
    <row r="1738" spans="1:4" x14ac:dyDescent="0.25">
      <c r="A1738" s="174">
        <v>39445</v>
      </c>
      <c r="B1738" s="175" t="s">
        <v>50544</v>
      </c>
      <c r="C1738" s="174" t="s">
        <v>48801</v>
      </c>
      <c r="D1738" s="174">
        <v>125.9</v>
      </c>
    </row>
    <row r="1739" spans="1:4" x14ac:dyDescent="0.25">
      <c r="A1739" s="174">
        <v>39446</v>
      </c>
      <c r="B1739" s="175" t="s">
        <v>50545</v>
      </c>
      <c r="C1739" s="174" t="s">
        <v>48801</v>
      </c>
      <c r="D1739" s="174">
        <v>128.13999999999999</v>
      </c>
    </row>
    <row r="1740" spans="1:4" x14ac:dyDescent="0.25">
      <c r="A1740" s="174">
        <v>39447</v>
      </c>
      <c r="B1740" s="175" t="s">
        <v>50546</v>
      </c>
      <c r="C1740" s="174" t="s">
        <v>48801</v>
      </c>
      <c r="D1740" s="174">
        <v>137.03</v>
      </c>
    </row>
    <row r="1741" spans="1:4" x14ac:dyDescent="0.25">
      <c r="A1741" s="174">
        <v>39448</v>
      </c>
      <c r="B1741" s="175" t="s">
        <v>50547</v>
      </c>
      <c r="C1741" s="174" t="s">
        <v>48801</v>
      </c>
      <c r="D1741" s="174">
        <v>233.66</v>
      </c>
    </row>
    <row r="1742" spans="1:4" x14ac:dyDescent="0.25">
      <c r="A1742" s="174">
        <v>39450</v>
      </c>
      <c r="B1742" s="175" t="s">
        <v>50548</v>
      </c>
      <c r="C1742" s="174" t="s">
        <v>48801</v>
      </c>
      <c r="D1742" s="174">
        <v>142.56</v>
      </c>
    </row>
    <row r="1743" spans="1:4" x14ac:dyDescent="0.25">
      <c r="A1743" s="174">
        <v>39451</v>
      </c>
      <c r="B1743" s="175" t="s">
        <v>50549</v>
      </c>
      <c r="C1743" s="174" t="s">
        <v>48801</v>
      </c>
      <c r="D1743" s="174">
        <v>155.49</v>
      </c>
    </row>
    <row r="1744" spans="1:4" x14ac:dyDescent="0.25">
      <c r="A1744" s="174">
        <v>39452</v>
      </c>
      <c r="B1744" s="175" t="s">
        <v>50550</v>
      </c>
      <c r="C1744" s="174" t="s">
        <v>48801</v>
      </c>
      <c r="D1744" s="174">
        <v>156.41999999999999</v>
      </c>
    </row>
    <row r="1745" spans="1:4" x14ac:dyDescent="0.25">
      <c r="A1745" s="174">
        <v>39523</v>
      </c>
      <c r="B1745" s="175" t="s">
        <v>50551</v>
      </c>
      <c r="C1745" s="174" t="s">
        <v>48801</v>
      </c>
      <c r="D1745" s="174">
        <v>261.77</v>
      </c>
    </row>
    <row r="1746" spans="1:4" x14ac:dyDescent="0.25">
      <c r="A1746" s="174">
        <v>39449</v>
      </c>
      <c r="B1746" s="175" t="s">
        <v>50552</v>
      </c>
      <c r="C1746" s="174" t="s">
        <v>48801</v>
      </c>
      <c r="D1746" s="174">
        <v>289.89</v>
      </c>
    </row>
    <row r="1747" spans="1:4" x14ac:dyDescent="0.25">
      <c r="A1747" s="174">
        <v>39455</v>
      </c>
      <c r="B1747" s="175" t="s">
        <v>50553</v>
      </c>
      <c r="C1747" s="174" t="s">
        <v>48801</v>
      </c>
      <c r="D1747" s="174">
        <v>143.44</v>
      </c>
    </row>
    <row r="1748" spans="1:4" x14ac:dyDescent="0.25">
      <c r="A1748" s="174">
        <v>39456</v>
      </c>
      <c r="B1748" s="175" t="s">
        <v>50554</v>
      </c>
      <c r="C1748" s="174" t="s">
        <v>48801</v>
      </c>
      <c r="D1748" s="174">
        <v>143.55000000000001</v>
      </c>
    </row>
    <row r="1749" spans="1:4" x14ac:dyDescent="0.25">
      <c r="A1749" s="174">
        <v>39457</v>
      </c>
      <c r="B1749" s="175" t="s">
        <v>50555</v>
      </c>
      <c r="C1749" s="174" t="s">
        <v>48801</v>
      </c>
      <c r="D1749" s="174">
        <v>156.49</v>
      </c>
    </row>
    <row r="1750" spans="1:4" x14ac:dyDescent="0.25">
      <c r="A1750" s="174">
        <v>39458</v>
      </c>
      <c r="B1750" s="175" t="s">
        <v>50556</v>
      </c>
      <c r="C1750" s="174" t="s">
        <v>48801</v>
      </c>
      <c r="D1750" s="174">
        <v>292.02999999999997</v>
      </c>
    </row>
    <row r="1751" spans="1:4" x14ac:dyDescent="0.25">
      <c r="A1751" s="174">
        <v>39464</v>
      </c>
      <c r="B1751" s="175" t="s">
        <v>50557</v>
      </c>
      <c r="C1751" s="174" t="s">
        <v>48801</v>
      </c>
      <c r="D1751" s="174">
        <v>469.6</v>
      </c>
    </row>
    <row r="1752" spans="1:4" x14ac:dyDescent="0.25">
      <c r="A1752" s="174">
        <v>39460</v>
      </c>
      <c r="B1752" s="175" t="s">
        <v>50558</v>
      </c>
      <c r="C1752" s="174" t="s">
        <v>48801</v>
      </c>
      <c r="D1752" s="174">
        <v>178.11</v>
      </c>
    </row>
    <row r="1753" spans="1:4" x14ac:dyDescent="0.25">
      <c r="A1753" s="174">
        <v>39461</v>
      </c>
      <c r="B1753" s="175" t="s">
        <v>50559</v>
      </c>
      <c r="C1753" s="174" t="s">
        <v>48801</v>
      </c>
      <c r="D1753" s="174">
        <v>208.7</v>
      </c>
    </row>
    <row r="1754" spans="1:4" x14ac:dyDescent="0.25">
      <c r="A1754" s="174">
        <v>39462</v>
      </c>
      <c r="B1754" s="175" t="s">
        <v>50560</v>
      </c>
      <c r="C1754" s="174" t="s">
        <v>48801</v>
      </c>
      <c r="D1754" s="174">
        <v>201.13</v>
      </c>
    </row>
    <row r="1755" spans="1:4" x14ac:dyDescent="0.25">
      <c r="A1755" s="174">
        <v>39463</v>
      </c>
      <c r="B1755" s="175" t="s">
        <v>50561</v>
      </c>
      <c r="C1755" s="174" t="s">
        <v>48801</v>
      </c>
      <c r="D1755" s="174">
        <v>465.96</v>
      </c>
    </row>
    <row r="1756" spans="1:4" x14ac:dyDescent="0.25">
      <c r="A1756" s="174">
        <v>26039</v>
      </c>
      <c r="B1756" s="175" t="s">
        <v>50562</v>
      </c>
      <c r="C1756" s="174" t="s">
        <v>48801</v>
      </c>
      <c r="D1756" s="174">
        <v>391246.87</v>
      </c>
    </row>
    <row r="1757" spans="1:4" ht="30" x14ac:dyDescent="0.25">
      <c r="A1757" s="174">
        <v>2401</v>
      </c>
      <c r="B1757" s="175" t="s">
        <v>50563</v>
      </c>
      <c r="C1757" s="174" t="s">
        <v>48801</v>
      </c>
      <c r="D1757" s="174">
        <v>89991.11</v>
      </c>
    </row>
    <row r="1758" spans="1:4" ht="30" x14ac:dyDescent="0.25">
      <c r="A1758" s="174">
        <v>38870</v>
      </c>
      <c r="B1758" s="175" t="s">
        <v>50564</v>
      </c>
      <c r="C1758" s="174" t="s">
        <v>48801</v>
      </c>
      <c r="D1758" s="174">
        <v>32.36</v>
      </c>
    </row>
    <row r="1759" spans="1:4" ht="30" x14ac:dyDescent="0.25">
      <c r="A1759" s="174">
        <v>38869</v>
      </c>
      <c r="B1759" s="175" t="s">
        <v>50565</v>
      </c>
      <c r="C1759" s="174" t="s">
        <v>48801</v>
      </c>
      <c r="D1759" s="174">
        <v>21.84</v>
      </c>
    </row>
    <row r="1760" spans="1:4" ht="30" x14ac:dyDescent="0.25">
      <c r="A1760" s="174">
        <v>38872</v>
      </c>
      <c r="B1760" s="175" t="s">
        <v>50566</v>
      </c>
      <c r="C1760" s="174" t="s">
        <v>48801</v>
      </c>
      <c r="D1760" s="174">
        <v>41.23</v>
      </c>
    </row>
    <row r="1761" spans="1:4" ht="30" x14ac:dyDescent="0.25">
      <c r="A1761" s="174">
        <v>38871</v>
      </c>
      <c r="B1761" s="175" t="s">
        <v>50567</v>
      </c>
      <c r="C1761" s="174" t="s">
        <v>48801</v>
      </c>
      <c r="D1761" s="180">
        <v>28.5</v>
      </c>
    </row>
    <row r="1762" spans="1:4" ht="30" x14ac:dyDescent="0.25">
      <c r="A1762" s="174">
        <v>39283</v>
      </c>
      <c r="B1762" s="175" t="s">
        <v>50568</v>
      </c>
      <c r="C1762" s="174" t="s">
        <v>48801</v>
      </c>
      <c r="D1762" s="180">
        <v>133.55000000000001</v>
      </c>
    </row>
    <row r="1763" spans="1:4" ht="30" x14ac:dyDescent="0.25">
      <c r="A1763" s="174">
        <v>39285</v>
      </c>
      <c r="B1763" s="175" t="s">
        <v>50569</v>
      </c>
      <c r="C1763" s="174" t="s">
        <v>48801</v>
      </c>
      <c r="D1763" s="174">
        <v>152.63</v>
      </c>
    </row>
    <row r="1764" spans="1:4" ht="30" x14ac:dyDescent="0.25">
      <c r="A1764" s="174">
        <v>39286</v>
      </c>
      <c r="B1764" s="175" t="s">
        <v>50570</v>
      </c>
      <c r="C1764" s="174" t="s">
        <v>48801</v>
      </c>
      <c r="D1764" s="174">
        <v>146.29</v>
      </c>
    </row>
    <row r="1765" spans="1:4" ht="30" x14ac:dyDescent="0.25">
      <c r="A1765" s="174">
        <v>39288</v>
      </c>
      <c r="B1765" s="175" t="s">
        <v>50571</v>
      </c>
      <c r="C1765" s="174" t="s">
        <v>48801</v>
      </c>
      <c r="D1765" s="174">
        <v>178.06</v>
      </c>
    </row>
    <row r="1766" spans="1:4" ht="30" x14ac:dyDescent="0.25">
      <c r="A1766" s="174">
        <v>44476</v>
      </c>
      <c r="B1766" s="175" t="s">
        <v>50572</v>
      </c>
      <c r="C1766" s="174" t="s">
        <v>49204</v>
      </c>
      <c r="D1766" s="174">
        <v>777.92</v>
      </c>
    </row>
    <row r="1767" spans="1:4" x14ac:dyDescent="0.25">
      <c r="A1767" s="174">
        <v>10629</v>
      </c>
      <c r="B1767" s="175" t="s">
        <v>50573</v>
      </c>
      <c r="C1767" s="174" t="s">
        <v>49204</v>
      </c>
      <c r="D1767" s="174">
        <v>693.55</v>
      </c>
    </row>
    <row r="1768" spans="1:4" ht="30" x14ac:dyDescent="0.25">
      <c r="A1768" s="174">
        <v>10698</v>
      </c>
      <c r="B1768" s="175" t="s">
        <v>50574</v>
      </c>
      <c r="C1768" s="174" t="s">
        <v>49204</v>
      </c>
      <c r="D1768" s="174">
        <v>207.56</v>
      </c>
    </row>
    <row r="1769" spans="1:4" ht="30" x14ac:dyDescent="0.25">
      <c r="A1769" s="174">
        <v>40521</v>
      </c>
      <c r="B1769" s="175" t="s">
        <v>50575</v>
      </c>
      <c r="C1769" s="174" t="s">
        <v>48801</v>
      </c>
      <c r="D1769" s="174">
        <v>110940.77</v>
      </c>
    </row>
    <row r="1770" spans="1:4" ht="30" x14ac:dyDescent="0.25">
      <c r="A1770" s="174">
        <v>2432</v>
      </c>
      <c r="B1770" s="175" t="s">
        <v>50576</v>
      </c>
      <c r="C1770" s="174" t="s">
        <v>48801</v>
      </c>
      <c r="D1770" s="174">
        <v>35.85</v>
      </c>
    </row>
    <row r="1771" spans="1:4" ht="30" x14ac:dyDescent="0.25">
      <c r="A1771" s="174">
        <v>2418</v>
      </c>
      <c r="B1771" s="175" t="s">
        <v>50577</v>
      </c>
      <c r="C1771" s="174" t="s">
        <v>48801</v>
      </c>
      <c r="D1771" s="174">
        <v>16.63</v>
      </c>
    </row>
    <row r="1772" spans="1:4" ht="30" x14ac:dyDescent="0.25">
      <c r="A1772" s="174">
        <v>2433</v>
      </c>
      <c r="B1772" s="175" t="s">
        <v>50578</v>
      </c>
      <c r="C1772" s="174" t="s">
        <v>48801</v>
      </c>
      <c r="D1772" s="174">
        <v>12.14</v>
      </c>
    </row>
    <row r="1773" spans="1:4" ht="30" x14ac:dyDescent="0.25">
      <c r="A1773" s="174">
        <v>2420</v>
      </c>
      <c r="B1773" s="175" t="s">
        <v>50579</v>
      </c>
      <c r="C1773" s="174" t="s">
        <v>48801</v>
      </c>
      <c r="D1773" s="174">
        <v>20.86</v>
      </c>
    </row>
    <row r="1774" spans="1:4" ht="30" x14ac:dyDescent="0.25">
      <c r="A1774" s="174">
        <v>11447</v>
      </c>
      <c r="B1774" s="175" t="s">
        <v>50580</v>
      </c>
      <c r="C1774" s="174" t="s">
        <v>48801</v>
      </c>
      <c r="D1774" s="180">
        <v>41.22</v>
      </c>
    </row>
    <row r="1775" spans="1:4" ht="30" x14ac:dyDescent="0.25">
      <c r="A1775" s="174">
        <v>11451</v>
      </c>
      <c r="B1775" s="175" t="s">
        <v>50581</v>
      </c>
      <c r="C1775" s="174" t="s">
        <v>48801</v>
      </c>
      <c r="D1775" s="174">
        <v>110.5</v>
      </c>
    </row>
    <row r="1776" spans="1:4" ht="30" x14ac:dyDescent="0.25">
      <c r="A1776" s="174">
        <v>11116</v>
      </c>
      <c r="B1776" s="175" t="s">
        <v>50582</v>
      </c>
      <c r="C1776" s="174" t="s">
        <v>48801</v>
      </c>
      <c r="D1776" s="174">
        <v>719.13</v>
      </c>
    </row>
    <row r="1777" spans="1:4" x14ac:dyDescent="0.25">
      <c r="A1777" s="174">
        <v>38411</v>
      </c>
      <c r="B1777" s="175" t="s">
        <v>50583</v>
      </c>
      <c r="C1777" s="174" t="s">
        <v>48801</v>
      </c>
      <c r="D1777" s="174">
        <v>1590.28</v>
      </c>
    </row>
    <row r="1778" spans="1:4" ht="30" x14ac:dyDescent="0.25">
      <c r="A1778" s="174">
        <v>38189</v>
      </c>
      <c r="B1778" s="175" t="s">
        <v>50584</v>
      </c>
      <c r="C1778" s="174" t="s">
        <v>48801</v>
      </c>
      <c r="D1778" s="174">
        <v>154.86000000000001</v>
      </c>
    </row>
    <row r="1779" spans="1:4" ht="30" x14ac:dyDescent="0.25">
      <c r="A1779" s="174">
        <v>38190</v>
      </c>
      <c r="B1779" s="175" t="s">
        <v>50585</v>
      </c>
      <c r="C1779" s="174" t="s">
        <v>48801</v>
      </c>
      <c r="D1779" s="174">
        <v>326.25</v>
      </c>
    </row>
    <row r="1780" spans="1:4" ht="30" x14ac:dyDescent="0.25">
      <c r="A1780" s="174">
        <v>7608</v>
      </c>
      <c r="B1780" s="175" t="s">
        <v>50586</v>
      </c>
      <c r="C1780" s="174" t="s">
        <v>48801</v>
      </c>
      <c r="D1780" s="174">
        <v>12.31</v>
      </c>
    </row>
    <row r="1781" spans="1:4" x14ac:dyDescent="0.25">
      <c r="A1781" s="174">
        <v>1370</v>
      </c>
      <c r="B1781" s="175" t="s">
        <v>50587</v>
      </c>
      <c r="C1781" s="174" t="s">
        <v>48801</v>
      </c>
      <c r="D1781" s="174">
        <v>119.7</v>
      </c>
    </row>
    <row r="1782" spans="1:4" ht="30" x14ac:dyDescent="0.25">
      <c r="A1782" s="174">
        <v>36516</v>
      </c>
      <c r="B1782" s="175" t="s">
        <v>50588</v>
      </c>
      <c r="C1782" s="174" t="s">
        <v>48801</v>
      </c>
      <c r="D1782" s="180">
        <v>139929.88</v>
      </c>
    </row>
    <row r="1783" spans="1:4" ht="30" x14ac:dyDescent="0.25">
      <c r="A1783" s="174">
        <v>34777</v>
      </c>
      <c r="B1783" s="175" t="s">
        <v>50589</v>
      </c>
      <c r="C1783" s="174" t="s">
        <v>48801</v>
      </c>
      <c r="D1783" s="174">
        <v>2.99</v>
      </c>
    </row>
    <row r="1784" spans="1:4" ht="30" x14ac:dyDescent="0.25">
      <c r="A1784" s="174">
        <v>7272</v>
      </c>
      <c r="B1784" s="175" t="s">
        <v>50590</v>
      </c>
      <c r="C1784" s="174" t="s">
        <v>48801</v>
      </c>
      <c r="D1784" s="174">
        <v>2.25</v>
      </c>
    </row>
    <row r="1785" spans="1:4" x14ac:dyDescent="0.25">
      <c r="A1785" s="174">
        <v>10605</v>
      </c>
      <c r="B1785" s="175" t="s">
        <v>50591</v>
      </c>
      <c r="C1785" s="174" t="s">
        <v>48801</v>
      </c>
      <c r="D1785" s="174">
        <v>5.2</v>
      </c>
    </row>
    <row r="1786" spans="1:4" x14ac:dyDescent="0.25">
      <c r="A1786" s="174">
        <v>10604</v>
      </c>
      <c r="B1786" s="175" t="s">
        <v>50592</v>
      </c>
      <c r="C1786" s="174" t="s">
        <v>48801</v>
      </c>
      <c r="D1786" s="174">
        <v>12.12</v>
      </c>
    </row>
    <row r="1787" spans="1:4" x14ac:dyDescent="0.25">
      <c r="A1787" s="174">
        <v>672</v>
      </c>
      <c r="B1787" s="175" t="s">
        <v>50593</v>
      </c>
      <c r="C1787" s="174" t="s">
        <v>48801</v>
      </c>
      <c r="D1787" s="180">
        <v>16.66</v>
      </c>
    </row>
    <row r="1788" spans="1:4" x14ac:dyDescent="0.25">
      <c r="A1788" s="174">
        <v>668</v>
      </c>
      <c r="B1788" s="175" t="s">
        <v>50594</v>
      </c>
      <c r="C1788" s="174" t="s">
        <v>48801</v>
      </c>
      <c r="D1788" s="174">
        <v>20.12</v>
      </c>
    </row>
    <row r="1789" spans="1:4" x14ac:dyDescent="0.25">
      <c r="A1789" s="174">
        <v>10578</v>
      </c>
      <c r="B1789" s="175" t="s">
        <v>50595</v>
      </c>
      <c r="C1789" s="174" t="s">
        <v>48801</v>
      </c>
      <c r="D1789" s="174">
        <v>23.43</v>
      </c>
    </row>
    <row r="1790" spans="1:4" x14ac:dyDescent="0.25">
      <c r="A1790" s="174">
        <v>666</v>
      </c>
      <c r="B1790" s="175" t="s">
        <v>50596</v>
      </c>
      <c r="C1790" s="174" t="s">
        <v>48801</v>
      </c>
      <c r="D1790" s="174">
        <v>26.06</v>
      </c>
    </row>
    <row r="1791" spans="1:4" x14ac:dyDescent="0.25">
      <c r="A1791" s="174">
        <v>665</v>
      </c>
      <c r="B1791" s="175" t="s">
        <v>50597</v>
      </c>
      <c r="C1791" s="174" t="s">
        <v>48801</v>
      </c>
      <c r="D1791" s="174">
        <v>34.85</v>
      </c>
    </row>
    <row r="1792" spans="1:4" x14ac:dyDescent="0.25">
      <c r="A1792" s="174">
        <v>10577</v>
      </c>
      <c r="B1792" s="175" t="s">
        <v>50598</v>
      </c>
      <c r="C1792" s="174" t="s">
        <v>48801</v>
      </c>
      <c r="D1792" s="174">
        <v>30.91</v>
      </c>
    </row>
    <row r="1793" spans="1:4" x14ac:dyDescent="0.25">
      <c r="A1793" s="174">
        <v>10583</v>
      </c>
      <c r="B1793" s="175" t="s">
        <v>50599</v>
      </c>
      <c r="C1793" s="174" t="s">
        <v>48801</v>
      </c>
      <c r="D1793" s="174">
        <v>16.059999999999999</v>
      </c>
    </row>
    <row r="1794" spans="1:4" x14ac:dyDescent="0.25">
      <c r="A1794" s="174">
        <v>10579</v>
      </c>
      <c r="B1794" s="175" t="s">
        <v>50600</v>
      </c>
      <c r="C1794" s="174" t="s">
        <v>48801</v>
      </c>
      <c r="D1794" s="174">
        <v>27.99</v>
      </c>
    </row>
    <row r="1795" spans="1:4" x14ac:dyDescent="0.25">
      <c r="A1795" s="174">
        <v>10582</v>
      </c>
      <c r="B1795" s="175" t="s">
        <v>50601</v>
      </c>
      <c r="C1795" s="174" t="s">
        <v>48801</v>
      </c>
      <c r="D1795" s="174">
        <v>14.14</v>
      </c>
    </row>
    <row r="1796" spans="1:4" x14ac:dyDescent="0.25">
      <c r="A1796" s="174">
        <v>2436</v>
      </c>
      <c r="B1796" s="175" t="s">
        <v>50602</v>
      </c>
      <c r="C1796" s="174" t="s">
        <v>48949</v>
      </c>
      <c r="D1796" s="174">
        <v>28.78</v>
      </c>
    </row>
    <row r="1797" spans="1:4" x14ac:dyDescent="0.25">
      <c r="A1797" s="174">
        <v>40918</v>
      </c>
      <c r="B1797" s="175" t="s">
        <v>50603</v>
      </c>
      <c r="C1797" s="174" t="s">
        <v>48951</v>
      </c>
      <c r="D1797" s="174">
        <v>5034.68</v>
      </c>
    </row>
    <row r="1798" spans="1:4" x14ac:dyDescent="0.25">
      <c r="A1798" s="174">
        <v>10998</v>
      </c>
      <c r="B1798" s="175" t="s">
        <v>50604</v>
      </c>
      <c r="C1798" s="174" t="s">
        <v>48849</v>
      </c>
      <c r="D1798" s="174">
        <v>54.34</v>
      </c>
    </row>
    <row r="1799" spans="1:4" x14ac:dyDescent="0.25">
      <c r="A1799" s="174">
        <v>11002</v>
      </c>
      <c r="B1799" s="175" t="s">
        <v>50605</v>
      </c>
      <c r="C1799" s="174" t="s">
        <v>48849</v>
      </c>
      <c r="D1799" s="174">
        <v>49.78</v>
      </c>
    </row>
    <row r="1800" spans="1:4" x14ac:dyDescent="0.25">
      <c r="A1800" s="174">
        <v>10999</v>
      </c>
      <c r="B1800" s="175" t="s">
        <v>50606</v>
      </c>
      <c r="C1800" s="174" t="s">
        <v>48849</v>
      </c>
      <c r="D1800" s="174">
        <v>47.83</v>
      </c>
    </row>
    <row r="1801" spans="1:4" x14ac:dyDescent="0.25">
      <c r="A1801" s="174">
        <v>10997</v>
      </c>
      <c r="B1801" s="175" t="s">
        <v>50607</v>
      </c>
      <c r="C1801" s="174" t="s">
        <v>48849</v>
      </c>
      <c r="D1801" s="174">
        <v>51.84</v>
      </c>
    </row>
    <row r="1802" spans="1:4" x14ac:dyDescent="0.25">
      <c r="A1802" s="174">
        <v>2685</v>
      </c>
      <c r="B1802" s="175" t="s">
        <v>50608</v>
      </c>
      <c r="C1802" s="174" t="s">
        <v>48845</v>
      </c>
      <c r="D1802" s="180">
        <v>6.67</v>
      </c>
    </row>
    <row r="1803" spans="1:4" x14ac:dyDescent="0.25">
      <c r="A1803" s="174">
        <v>2680</v>
      </c>
      <c r="B1803" s="175" t="s">
        <v>50609</v>
      </c>
      <c r="C1803" s="174" t="s">
        <v>48845</v>
      </c>
      <c r="D1803" s="174">
        <v>9.76</v>
      </c>
    </row>
    <row r="1804" spans="1:4" x14ac:dyDescent="0.25">
      <c r="A1804" s="174">
        <v>2684</v>
      </c>
      <c r="B1804" s="175" t="s">
        <v>50610</v>
      </c>
      <c r="C1804" s="174" t="s">
        <v>48845</v>
      </c>
      <c r="D1804" s="180">
        <v>8.8800000000000008</v>
      </c>
    </row>
    <row r="1805" spans="1:4" x14ac:dyDescent="0.25">
      <c r="A1805" s="174">
        <v>2673</v>
      </c>
      <c r="B1805" s="175" t="s">
        <v>50611</v>
      </c>
      <c r="C1805" s="174" t="s">
        <v>48845</v>
      </c>
      <c r="D1805" s="174">
        <v>3.43</v>
      </c>
    </row>
    <row r="1806" spans="1:4" x14ac:dyDescent="0.25">
      <c r="A1806" s="174">
        <v>2681</v>
      </c>
      <c r="B1806" s="175" t="s">
        <v>50612</v>
      </c>
      <c r="C1806" s="174" t="s">
        <v>48845</v>
      </c>
      <c r="D1806" s="174">
        <v>15.96</v>
      </c>
    </row>
    <row r="1807" spans="1:4" x14ac:dyDescent="0.25">
      <c r="A1807" s="174">
        <v>2682</v>
      </c>
      <c r="B1807" s="175" t="s">
        <v>50613</v>
      </c>
      <c r="C1807" s="174" t="s">
        <v>48845</v>
      </c>
      <c r="D1807" s="174">
        <v>23.28</v>
      </c>
    </row>
    <row r="1808" spans="1:4" x14ac:dyDescent="0.25">
      <c r="A1808" s="174">
        <v>2686</v>
      </c>
      <c r="B1808" s="175" t="s">
        <v>50614</v>
      </c>
      <c r="C1808" s="174" t="s">
        <v>48845</v>
      </c>
      <c r="D1808" s="174">
        <v>29.2</v>
      </c>
    </row>
    <row r="1809" spans="1:4" x14ac:dyDescent="0.25">
      <c r="A1809" s="174">
        <v>2674</v>
      </c>
      <c r="B1809" s="175" t="s">
        <v>50615</v>
      </c>
      <c r="C1809" s="174" t="s">
        <v>48845</v>
      </c>
      <c r="D1809" s="174">
        <v>4.2699999999999996</v>
      </c>
    </row>
    <row r="1810" spans="1:4" x14ac:dyDescent="0.25">
      <c r="A1810" s="174">
        <v>2683</v>
      </c>
      <c r="B1810" s="175" t="s">
        <v>50616</v>
      </c>
      <c r="C1810" s="174" t="s">
        <v>48845</v>
      </c>
      <c r="D1810" s="174">
        <v>46.01</v>
      </c>
    </row>
    <row r="1811" spans="1:4" x14ac:dyDescent="0.25">
      <c r="A1811" s="174">
        <v>2676</v>
      </c>
      <c r="B1811" s="175" t="s">
        <v>50617</v>
      </c>
      <c r="C1811" s="174" t="s">
        <v>48845</v>
      </c>
      <c r="D1811" s="174">
        <v>1.99</v>
      </c>
    </row>
    <row r="1812" spans="1:4" x14ac:dyDescent="0.25">
      <c r="A1812" s="174">
        <v>2678</v>
      </c>
      <c r="B1812" s="175" t="s">
        <v>50618</v>
      </c>
      <c r="C1812" s="174" t="s">
        <v>48845</v>
      </c>
      <c r="D1812" s="174">
        <v>2.4900000000000002</v>
      </c>
    </row>
    <row r="1813" spans="1:4" x14ac:dyDescent="0.25">
      <c r="A1813" s="174">
        <v>2679</v>
      </c>
      <c r="B1813" s="175" t="s">
        <v>50619</v>
      </c>
      <c r="C1813" s="174" t="s">
        <v>48845</v>
      </c>
      <c r="D1813" s="174">
        <v>3.85</v>
      </c>
    </row>
    <row r="1814" spans="1:4" x14ac:dyDescent="0.25">
      <c r="A1814" s="174">
        <v>12070</v>
      </c>
      <c r="B1814" s="175" t="s">
        <v>50620</v>
      </c>
      <c r="C1814" s="174" t="s">
        <v>48845</v>
      </c>
      <c r="D1814" s="174">
        <v>5.36</v>
      </c>
    </row>
    <row r="1815" spans="1:4" x14ac:dyDescent="0.25">
      <c r="A1815" s="174">
        <v>2675</v>
      </c>
      <c r="B1815" s="175" t="s">
        <v>50621</v>
      </c>
      <c r="C1815" s="174" t="s">
        <v>48845</v>
      </c>
      <c r="D1815" s="174">
        <v>6.97</v>
      </c>
    </row>
    <row r="1816" spans="1:4" x14ac:dyDescent="0.25">
      <c r="A1816" s="174">
        <v>12067</v>
      </c>
      <c r="B1816" s="175" t="s">
        <v>50622</v>
      </c>
      <c r="C1816" s="174" t="s">
        <v>48845</v>
      </c>
      <c r="D1816" s="174">
        <v>9.4499999999999993</v>
      </c>
    </row>
    <row r="1817" spans="1:4" ht="30" x14ac:dyDescent="0.25">
      <c r="A1817" s="174">
        <v>21128</v>
      </c>
      <c r="B1817" s="175" t="s">
        <v>50623</v>
      </c>
      <c r="C1817" s="174" t="s">
        <v>48845</v>
      </c>
      <c r="D1817" s="174">
        <v>9.67</v>
      </c>
    </row>
    <row r="1818" spans="1:4" x14ac:dyDescent="0.25">
      <c r="A1818" s="174">
        <v>40400</v>
      </c>
      <c r="B1818" s="175" t="s">
        <v>50624</v>
      </c>
      <c r="C1818" s="174" t="s">
        <v>48845</v>
      </c>
      <c r="D1818" s="174">
        <v>2.13</v>
      </c>
    </row>
    <row r="1819" spans="1:4" x14ac:dyDescent="0.25">
      <c r="A1819" s="174">
        <v>40401</v>
      </c>
      <c r="B1819" s="175" t="s">
        <v>50625</v>
      </c>
      <c r="C1819" s="174" t="s">
        <v>48845</v>
      </c>
      <c r="D1819" s="174">
        <v>3.13</v>
      </c>
    </row>
    <row r="1820" spans="1:4" x14ac:dyDescent="0.25">
      <c r="A1820" s="174">
        <v>40402</v>
      </c>
      <c r="B1820" s="175" t="s">
        <v>50626</v>
      </c>
      <c r="C1820" s="174" t="s">
        <v>48845</v>
      </c>
      <c r="D1820" s="174">
        <v>4.0199999999999996</v>
      </c>
    </row>
    <row r="1821" spans="1:4" ht="30" x14ac:dyDescent="0.25">
      <c r="A1821" s="174">
        <v>21137</v>
      </c>
      <c r="B1821" s="175" t="s">
        <v>50627</v>
      </c>
      <c r="C1821" s="174" t="s">
        <v>48845</v>
      </c>
      <c r="D1821" s="174">
        <v>9.9</v>
      </c>
    </row>
    <row r="1822" spans="1:4" ht="30" x14ac:dyDescent="0.25">
      <c r="A1822" s="174">
        <v>2504</v>
      </c>
      <c r="B1822" s="175" t="s">
        <v>50628</v>
      </c>
      <c r="C1822" s="174" t="s">
        <v>48845</v>
      </c>
      <c r="D1822" s="174">
        <v>10.73</v>
      </c>
    </row>
    <row r="1823" spans="1:4" ht="30" x14ac:dyDescent="0.25">
      <c r="A1823" s="174">
        <v>2501</v>
      </c>
      <c r="B1823" s="175" t="s">
        <v>50629</v>
      </c>
      <c r="C1823" s="174" t="s">
        <v>48845</v>
      </c>
      <c r="D1823" s="174">
        <v>14.07</v>
      </c>
    </row>
    <row r="1824" spans="1:4" ht="30" x14ac:dyDescent="0.25">
      <c r="A1824" s="174">
        <v>2502</v>
      </c>
      <c r="B1824" s="175" t="s">
        <v>50630</v>
      </c>
      <c r="C1824" s="174" t="s">
        <v>48845</v>
      </c>
      <c r="D1824" s="174">
        <v>21.23</v>
      </c>
    </row>
    <row r="1825" spans="1:4" ht="30" x14ac:dyDescent="0.25">
      <c r="A1825" s="174">
        <v>2503</v>
      </c>
      <c r="B1825" s="175" t="s">
        <v>50631</v>
      </c>
      <c r="C1825" s="174" t="s">
        <v>48845</v>
      </c>
      <c r="D1825" s="174">
        <v>27.32</v>
      </c>
    </row>
    <row r="1826" spans="1:4" ht="30" x14ac:dyDescent="0.25">
      <c r="A1826" s="174">
        <v>2500</v>
      </c>
      <c r="B1826" s="175" t="s">
        <v>50632</v>
      </c>
      <c r="C1826" s="174" t="s">
        <v>48845</v>
      </c>
      <c r="D1826" s="174">
        <v>36.39</v>
      </c>
    </row>
    <row r="1827" spans="1:4" ht="30" x14ac:dyDescent="0.25">
      <c r="A1827" s="174">
        <v>2505</v>
      </c>
      <c r="B1827" s="175" t="s">
        <v>50633</v>
      </c>
      <c r="C1827" s="174" t="s">
        <v>48845</v>
      </c>
      <c r="D1827" s="174">
        <v>56.72</v>
      </c>
    </row>
    <row r="1828" spans="1:4" ht="30" x14ac:dyDescent="0.25">
      <c r="A1828" s="174">
        <v>12056</v>
      </c>
      <c r="B1828" s="175" t="s">
        <v>50634</v>
      </c>
      <c r="C1828" s="174" t="s">
        <v>48845</v>
      </c>
      <c r="D1828" s="174">
        <v>22.92</v>
      </c>
    </row>
    <row r="1829" spans="1:4" ht="30" x14ac:dyDescent="0.25">
      <c r="A1829" s="174">
        <v>12057</v>
      </c>
      <c r="B1829" s="175" t="s">
        <v>50635</v>
      </c>
      <c r="C1829" s="174" t="s">
        <v>48845</v>
      </c>
      <c r="D1829" s="174">
        <v>19.47</v>
      </c>
    </row>
    <row r="1830" spans="1:4" ht="30" x14ac:dyDescent="0.25">
      <c r="A1830" s="174">
        <v>12059</v>
      </c>
      <c r="B1830" s="175" t="s">
        <v>50636</v>
      </c>
      <c r="C1830" s="174" t="s">
        <v>48845</v>
      </c>
      <c r="D1830" s="174">
        <v>6.83</v>
      </c>
    </row>
    <row r="1831" spans="1:4" ht="30" x14ac:dyDescent="0.25">
      <c r="A1831" s="174">
        <v>12058</v>
      </c>
      <c r="B1831" s="175" t="s">
        <v>50637</v>
      </c>
      <c r="C1831" s="174" t="s">
        <v>48845</v>
      </c>
      <c r="D1831" s="174">
        <v>12.13</v>
      </c>
    </row>
    <row r="1832" spans="1:4" ht="30" x14ac:dyDescent="0.25">
      <c r="A1832" s="174">
        <v>12060</v>
      </c>
      <c r="B1832" s="175" t="s">
        <v>50638</v>
      </c>
      <c r="C1832" s="174" t="s">
        <v>48845</v>
      </c>
      <c r="D1832" s="174">
        <v>50.58</v>
      </c>
    </row>
    <row r="1833" spans="1:4" ht="30" x14ac:dyDescent="0.25">
      <c r="A1833" s="174">
        <v>12061</v>
      </c>
      <c r="B1833" s="175" t="s">
        <v>50639</v>
      </c>
      <c r="C1833" s="174" t="s">
        <v>48845</v>
      </c>
      <c r="D1833" s="174">
        <v>30.88</v>
      </c>
    </row>
    <row r="1834" spans="1:4" ht="30" x14ac:dyDescent="0.25">
      <c r="A1834" s="174">
        <v>12062</v>
      </c>
      <c r="B1834" s="175" t="s">
        <v>50640</v>
      </c>
      <c r="C1834" s="174" t="s">
        <v>48845</v>
      </c>
      <c r="D1834" s="174">
        <v>56.95</v>
      </c>
    </row>
    <row r="1835" spans="1:4" x14ac:dyDescent="0.25">
      <c r="A1835" s="174">
        <v>2687</v>
      </c>
      <c r="B1835" s="175" t="s">
        <v>50641</v>
      </c>
      <c r="C1835" s="174" t="s">
        <v>48845</v>
      </c>
      <c r="D1835" s="174">
        <v>1.74</v>
      </c>
    </row>
    <row r="1836" spans="1:4" x14ac:dyDescent="0.25">
      <c r="A1836" s="174">
        <v>2689</v>
      </c>
      <c r="B1836" s="175" t="s">
        <v>50642</v>
      </c>
      <c r="C1836" s="174" t="s">
        <v>48845</v>
      </c>
      <c r="D1836" s="174">
        <v>2.0699999999999998</v>
      </c>
    </row>
    <row r="1837" spans="1:4" x14ac:dyDescent="0.25">
      <c r="A1837" s="174">
        <v>2688</v>
      </c>
      <c r="B1837" s="175" t="s">
        <v>50643</v>
      </c>
      <c r="C1837" s="174" t="s">
        <v>48845</v>
      </c>
      <c r="D1837" s="174">
        <v>2.2400000000000002</v>
      </c>
    </row>
    <row r="1838" spans="1:4" x14ac:dyDescent="0.25">
      <c r="A1838" s="174">
        <v>2690</v>
      </c>
      <c r="B1838" s="175" t="s">
        <v>50644</v>
      </c>
      <c r="C1838" s="174" t="s">
        <v>48845</v>
      </c>
      <c r="D1838" s="174">
        <v>3.84</v>
      </c>
    </row>
    <row r="1839" spans="1:4" ht="30" x14ac:dyDescent="0.25">
      <c r="A1839" s="174">
        <v>39243</v>
      </c>
      <c r="B1839" s="175" t="s">
        <v>50645</v>
      </c>
      <c r="C1839" s="174" t="s">
        <v>48845</v>
      </c>
      <c r="D1839" s="174">
        <v>2.5299999999999998</v>
      </c>
    </row>
    <row r="1840" spans="1:4" ht="30" x14ac:dyDescent="0.25">
      <c r="A1840" s="174">
        <v>39244</v>
      </c>
      <c r="B1840" s="175" t="s">
        <v>50646</v>
      </c>
      <c r="C1840" s="174" t="s">
        <v>48845</v>
      </c>
      <c r="D1840" s="174">
        <v>3.42</v>
      </c>
    </row>
    <row r="1841" spans="1:4" ht="30" x14ac:dyDescent="0.25">
      <c r="A1841" s="174">
        <v>39245</v>
      </c>
      <c r="B1841" s="175" t="s">
        <v>50647</v>
      </c>
      <c r="C1841" s="174" t="s">
        <v>48845</v>
      </c>
      <c r="D1841" s="174">
        <v>6.58</v>
      </c>
    </row>
    <row r="1842" spans="1:4" ht="30" x14ac:dyDescent="0.25">
      <c r="A1842" s="174">
        <v>39254</v>
      </c>
      <c r="B1842" s="175" t="s">
        <v>50648</v>
      </c>
      <c r="C1842" s="174" t="s">
        <v>48845</v>
      </c>
      <c r="D1842" s="174">
        <v>9.85</v>
      </c>
    </row>
    <row r="1843" spans="1:4" ht="30" x14ac:dyDescent="0.25">
      <c r="A1843" s="174">
        <v>39255</v>
      </c>
      <c r="B1843" s="175" t="s">
        <v>50649</v>
      </c>
      <c r="C1843" s="174" t="s">
        <v>48845</v>
      </c>
      <c r="D1843" s="174">
        <v>18.23</v>
      </c>
    </row>
    <row r="1844" spans="1:4" ht="30" x14ac:dyDescent="0.25">
      <c r="A1844" s="174">
        <v>39253</v>
      </c>
      <c r="B1844" s="175" t="s">
        <v>50650</v>
      </c>
      <c r="C1844" s="174" t="s">
        <v>48845</v>
      </c>
      <c r="D1844" s="174">
        <v>12.55</v>
      </c>
    </row>
    <row r="1845" spans="1:4" ht="45" x14ac:dyDescent="0.25">
      <c r="A1845" s="174">
        <v>39246</v>
      </c>
      <c r="B1845" s="175" t="s">
        <v>50651</v>
      </c>
      <c r="C1845" s="174" t="s">
        <v>48845</v>
      </c>
      <c r="D1845" s="174">
        <v>5.44</v>
      </c>
    </row>
    <row r="1846" spans="1:4" ht="45" x14ac:dyDescent="0.25">
      <c r="A1846" s="174">
        <v>39247</v>
      </c>
      <c r="B1846" s="175" t="s">
        <v>50652</v>
      </c>
      <c r="C1846" s="174" t="s">
        <v>48845</v>
      </c>
      <c r="D1846" s="174">
        <v>4.75</v>
      </c>
    </row>
    <row r="1847" spans="1:4" ht="45" x14ac:dyDescent="0.25">
      <c r="A1847" s="174">
        <v>2446</v>
      </c>
      <c r="B1847" s="175" t="s">
        <v>50653</v>
      </c>
      <c r="C1847" s="174" t="s">
        <v>48845</v>
      </c>
      <c r="D1847" s="174">
        <v>7.82</v>
      </c>
    </row>
    <row r="1848" spans="1:4" ht="45" x14ac:dyDescent="0.25">
      <c r="A1848" s="174">
        <v>2442</v>
      </c>
      <c r="B1848" s="175" t="s">
        <v>50654</v>
      </c>
      <c r="C1848" s="174" t="s">
        <v>48845</v>
      </c>
      <c r="D1848" s="174">
        <v>10.95</v>
      </c>
    </row>
    <row r="1849" spans="1:4" ht="45" x14ac:dyDescent="0.25">
      <c r="A1849" s="174">
        <v>39248</v>
      </c>
      <c r="B1849" s="175" t="s">
        <v>50655</v>
      </c>
      <c r="C1849" s="174" t="s">
        <v>48845</v>
      </c>
      <c r="D1849" s="174">
        <v>15.27</v>
      </c>
    </row>
    <row r="1850" spans="1:4" x14ac:dyDescent="0.25">
      <c r="A1850" s="174">
        <v>2438</v>
      </c>
      <c r="B1850" s="175" t="s">
        <v>50656</v>
      </c>
      <c r="C1850" s="174" t="s">
        <v>48949</v>
      </c>
      <c r="D1850" s="174">
        <v>33.85</v>
      </c>
    </row>
    <row r="1851" spans="1:4" x14ac:dyDescent="0.25">
      <c r="A1851" s="174">
        <v>40922</v>
      </c>
      <c r="B1851" s="175" t="s">
        <v>50657</v>
      </c>
      <c r="C1851" s="174" t="s">
        <v>48951</v>
      </c>
      <c r="D1851" s="174">
        <v>5924.38</v>
      </c>
    </row>
    <row r="1852" spans="1:4" ht="45" x14ac:dyDescent="0.25">
      <c r="A1852" s="174">
        <v>36486</v>
      </c>
      <c r="B1852" s="175" t="s">
        <v>50658</v>
      </c>
      <c r="C1852" s="174" t="s">
        <v>48801</v>
      </c>
      <c r="D1852" s="174">
        <v>72764.03</v>
      </c>
    </row>
    <row r="1853" spans="1:4" ht="45" x14ac:dyDescent="0.25">
      <c r="A1853" s="174">
        <v>37777</v>
      </c>
      <c r="B1853" s="175" t="s">
        <v>50659</v>
      </c>
      <c r="C1853" s="174" t="s">
        <v>48801</v>
      </c>
      <c r="D1853" s="174">
        <v>342571.65</v>
      </c>
    </row>
    <row r="1854" spans="1:4" ht="30" x14ac:dyDescent="0.25">
      <c r="A1854" s="174">
        <v>12624</v>
      </c>
      <c r="B1854" s="175" t="s">
        <v>50660</v>
      </c>
      <c r="C1854" s="174" t="s">
        <v>48801</v>
      </c>
      <c r="D1854" s="174">
        <v>34.53</v>
      </c>
    </row>
    <row r="1855" spans="1:4" x14ac:dyDescent="0.25">
      <c r="A1855" s="174">
        <v>517</v>
      </c>
      <c r="B1855" s="175" t="s">
        <v>50661</v>
      </c>
      <c r="C1855" s="174" t="s">
        <v>48851</v>
      </c>
      <c r="D1855" s="174">
        <v>8.94</v>
      </c>
    </row>
    <row r="1856" spans="1:4" ht="30" x14ac:dyDescent="0.25">
      <c r="A1856" s="174">
        <v>37534</v>
      </c>
      <c r="B1856" s="175" t="s">
        <v>50662</v>
      </c>
      <c r="C1856" s="174" t="s">
        <v>48849</v>
      </c>
      <c r="D1856" s="174">
        <v>20.65</v>
      </c>
    </row>
    <row r="1857" spans="1:4" ht="30" x14ac:dyDescent="0.25">
      <c r="A1857" s="174">
        <v>37535</v>
      </c>
      <c r="B1857" s="175" t="s">
        <v>50663</v>
      </c>
      <c r="C1857" s="174" t="s">
        <v>48849</v>
      </c>
      <c r="D1857" s="174">
        <v>20.65</v>
      </c>
    </row>
    <row r="1858" spans="1:4" ht="30" x14ac:dyDescent="0.25">
      <c r="A1858" s="174">
        <v>37533</v>
      </c>
      <c r="B1858" s="175" t="s">
        <v>50664</v>
      </c>
      <c r="C1858" s="174" t="s">
        <v>48849</v>
      </c>
      <c r="D1858" s="174">
        <v>20.65</v>
      </c>
    </row>
    <row r="1859" spans="1:4" ht="30" x14ac:dyDescent="0.25">
      <c r="A1859" s="174">
        <v>37537</v>
      </c>
      <c r="B1859" s="175" t="s">
        <v>50665</v>
      </c>
      <c r="C1859" s="174" t="s">
        <v>48849</v>
      </c>
      <c r="D1859" s="174">
        <v>15.63</v>
      </c>
    </row>
    <row r="1860" spans="1:4" ht="30" x14ac:dyDescent="0.25">
      <c r="A1860" s="174">
        <v>37536</v>
      </c>
      <c r="B1860" s="175" t="s">
        <v>50666</v>
      </c>
      <c r="C1860" s="174" t="s">
        <v>48849</v>
      </c>
      <c r="D1860" s="174">
        <v>15.63</v>
      </c>
    </row>
    <row r="1861" spans="1:4" ht="30" x14ac:dyDescent="0.25">
      <c r="A1861" s="174">
        <v>37532</v>
      </c>
      <c r="B1861" s="175" t="s">
        <v>50667</v>
      </c>
      <c r="C1861" s="174" t="s">
        <v>48849</v>
      </c>
      <c r="D1861" s="180">
        <v>15.63</v>
      </c>
    </row>
    <row r="1862" spans="1:4" x14ac:dyDescent="0.25">
      <c r="A1862" s="174">
        <v>2696</v>
      </c>
      <c r="B1862" s="175" t="s">
        <v>50668</v>
      </c>
      <c r="C1862" s="174" t="s">
        <v>48949</v>
      </c>
      <c r="D1862" s="180">
        <v>25.06</v>
      </c>
    </row>
    <row r="1863" spans="1:4" x14ac:dyDescent="0.25">
      <c r="A1863" s="174">
        <v>40928</v>
      </c>
      <c r="B1863" s="175" t="s">
        <v>50669</v>
      </c>
      <c r="C1863" s="174" t="s">
        <v>48951</v>
      </c>
      <c r="D1863" s="180">
        <v>4384.62</v>
      </c>
    </row>
    <row r="1864" spans="1:4" x14ac:dyDescent="0.25">
      <c r="A1864" s="174">
        <v>4083</v>
      </c>
      <c r="B1864" s="175" t="s">
        <v>50670</v>
      </c>
      <c r="C1864" s="174" t="s">
        <v>48949</v>
      </c>
      <c r="D1864" s="174">
        <v>39.090000000000003</v>
      </c>
    </row>
    <row r="1865" spans="1:4" x14ac:dyDescent="0.25">
      <c r="A1865" s="174">
        <v>40818</v>
      </c>
      <c r="B1865" s="175" t="s">
        <v>50671</v>
      </c>
      <c r="C1865" s="174" t="s">
        <v>48951</v>
      </c>
      <c r="D1865" s="174">
        <v>6838.58</v>
      </c>
    </row>
    <row r="1866" spans="1:4" x14ac:dyDescent="0.25">
      <c r="A1866" s="174">
        <v>43146</v>
      </c>
      <c r="B1866" s="175" t="s">
        <v>50672</v>
      </c>
      <c r="C1866" s="174" t="s">
        <v>48849</v>
      </c>
      <c r="D1866" s="174">
        <v>8.75</v>
      </c>
    </row>
    <row r="1867" spans="1:4" x14ac:dyDescent="0.25">
      <c r="A1867" s="174">
        <v>2705</v>
      </c>
      <c r="B1867" s="175" t="s">
        <v>50673</v>
      </c>
      <c r="C1867" s="174" t="s">
        <v>50674</v>
      </c>
      <c r="D1867" s="174">
        <v>0.78</v>
      </c>
    </row>
    <row r="1868" spans="1:4" ht="30" x14ac:dyDescent="0.25">
      <c r="A1868" s="174">
        <v>14250</v>
      </c>
      <c r="B1868" s="175" t="s">
        <v>50675</v>
      </c>
      <c r="C1868" s="174" t="s">
        <v>50674</v>
      </c>
      <c r="D1868" s="174">
        <v>0.8</v>
      </c>
    </row>
    <row r="1869" spans="1:4" x14ac:dyDescent="0.25">
      <c r="A1869" s="174">
        <v>11683</v>
      </c>
      <c r="B1869" s="175" t="s">
        <v>50676</v>
      </c>
      <c r="C1869" s="174" t="s">
        <v>48801</v>
      </c>
      <c r="D1869" s="174">
        <v>40.130000000000003</v>
      </c>
    </row>
    <row r="1870" spans="1:4" x14ac:dyDescent="0.25">
      <c r="A1870" s="174">
        <v>11684</v>
      </c>
      <c r="B1870" s="175" t="s">
        <v>50677</v>
      </c>
      <c r="C1870" s="174" t="s">
        <v>48801</v>
      </c>
      <c r="D1870" s="174">
        <v>43.92</v>
      </c>
    </row>
    <row r="1871" spans="1:4" x14ac:dyDescent="0.25">
      <c r="A1871" s="174">
        <v>6141</v>
      </c>
      <c r="B1871" s="175" t="s">
        <v>50678</v>
      </c>
      <c r="C1871" s="174" t="s">
        <v>48801</v>
      </c>
      <c r="D1871" s="174">
        <v>6.89</v>
      </c>
    </row>
    <row r="1872" spans="1:4" x14ac:dyDescent="0.25">
      <c r="A1872" s="174">
        <v>11681</v>
      </c>
      <c r="B1872" s="175" t="s">
        <v>50679</v>
      </c>
      <c r="C1872" s="174" t="s">
        <v>48801</v>
      </c>
      <c r="D1872" s="174">
        <v>8.69</v>
      </c>
    </row>
    <row r="1873" spans="1:4" x14ac:dyDescent="0.25">
      <c r="A1873" s="174">
        <v>2706</v>
      </c>
      <c r="B1873" s="175" t="s">
        <v>50680</v>
      </c>
      <c r="C1873" s="174" t="s">
        <v>48949</v>
      </c>
      <c r="D1873" s="180">
        <v>101.35</v>
      </c>
    </row>
    <row r="1874" spans="1:4" x14ac:dyDescent="0.25">
      <c r="A1874" s="174">
        <v>40811</v>
      </c>
      <c r="B1874" s="175" t="s">
        <v>50681</v>
      </c>
      <c r="C1874" s="174" t="s">
        <v>48951</v>
      </c>
      <c r="D1874" s="174">
        <v>17730.27</v>
      </c>
    </row>
    <row r="1875" spans="1:4" x14ac:dyDescent="0.25">
      <c r="A1875" s="174">
        <v>2707</v>
      </c>
      <c r="B1875" s="175" t="s">
        <v>50682</v>
      </c>
      <c r="C1875" s="174" t="s">
        <v>48949</v>
      </c>
      <c r="D1875" s="180">
        <v>103.1</v>
      </c>
    </row>
    <row r="1876" spans="1:4" x14ac:dyDescent="0.25">
      <c r="A1876" s="174">
        <v>40813</v>
      </c>
      <c r="B1876" s="175" t="s">
        <v>50683</v>
      </c>
      <c r="C1876" s="174" t="s">
        <v>48951</v>
      </c>
      <c r="D1876" s="174">
        <v>18036.349999999999</v>
      </c>
    </row>
    <row r="1877" spans="1:4" x14ac:dyDescent="0.25">
      <c r="A1877" s="174">
        <v>2708</v>
      </c>
      <c r="B1877" s="175" t="s">
        <v>50684</v>
      </c>
      <c r="C1877" s="174" t="s">
        <v>48949</v>
      </c>
      <c r="D1877" s="174">
        <v>144.41999999999999</v>
      </c>
    </row>
    <row r="1878" spans="1:4" x14ac:dyDescent="0.25">
      <c r="A1878" s="174">
        <v>40814</v>
      </c>
      <c r="B1878" s="175" t="s">
        <v>50685</v>
      </c>
      <c r="C1878" s="174" t="s">
        <v>48951</v>
      </c>
      <c r="D1878" s="174">
        <v>25265.25</v>
      </c>
    </row>
    <row r="1879" spans="1:4" x14ac:dyDescent="0.25">
      <c r="A1879" s="174">
        <v>38403</v>
      </c>
      <c r="B1879" s="175" t="s">
        <v>50686</v>
      </c>
      <c r="C1879" s="174" t="s">
        <v>48801</v>
      </c>
      <c r="D1879" s="174">
        <v>51.03</v>
      </c>
    </row>
    <row r="1880" spans="1:4" ht="30" x14ac:dyDescent="0.25">
      <c r="A1880" s="174">
        <v>43482</v>
      </c>
      <c r="B1880" s="175" t="s">
        <v>50687</v>
      </c>
      <c r="C1880" s="174" t="s">
        <v>48949</v>
      </c>
      <c r="D1880" s="174">
        <v>0.79</v>
      </c>
    </row>
    <row r="1881" spans="1:4" ht="30" x14ac:dyDescent="0.25">
      <c r="A1881" s="174">
        <v>43494</v>
      </c>
      <c r="B1881" s="175" t="s">
        <v>50688</v>
      </c>
      <c r="C1881" s="174" t="s">
        <v>48951</v>
      </c>
      <c r="D1881" s="174">
        <v>148.04</v>
      </c>
    </row>
    <row r="1882" spans="1:4" ht="30" x14ac:dyDescent="0.25">
      <c r="A1882" s="174">
        <v>43483</v>
      </c>
      <c r="B1882" s="175" t="s">
        <v>50689</v>
      </c>
      <c r="C1882" s="174" t="s">
        <v>48949</v>
      </c>
      <c r="D1882" s="174">
        <v>1.43</v>
      </c>
    </row>
    <row r="1883" spans="1:4" ht="30" x14ac:dyDescent="0.25">
      <c r="A1883" s="174">
        <v>43495</v>
      </c>
      <c r="B1883" s="175" t="s">
        <v>50690</v>
      </c>
      <c r="C1883" s="174" t="s">
        <v>48951</v>
      </c>
      <c r="D1883" s="174">
        <v>269.97000000000003</v>
      </c>
    </row>
    <row r="1884" spans="1:4" ht="30" x14ac:dyDescent="0.25">
      <c r="A1884" s="174">
        <v>43484</v>
      </c>
      <c r="B1884" s="175" t="s">
        <v>50691</v>
      </c>
      <c r="C1884" s="174" t="s">
        <v>48949</v>
      </c>
      <c r="D1884" s="180">
        <v>1.2</v>
      </c>
    </row>
    <row r="1885" spans="1:4" ht="30" x14ac:dyDescent="0.25">
      <c r="A1885" s="174">
        <v>43496</v>
      </c>
      <c r="B1885" s="175" t="s">
        <v>50692</v>
      </c>
      <c r="C1885" s="174" t="s">
        <v>48951</v>
      </c>
      <c r="D1885" s="174">
        <v>226.41</v>
      </c>
    </row>
    <row r="1886" spans="1:4" ht="30" x14ac:dyDescent="0.25">
      <c r="A1886" s="174">
        <v>43485</v>
      </c>
      <c r="B1886" s="175" t="s">
        <v>50693</v>
      </c>
      <c r="C1886" s="174" t="s">
        <v>48949</v>
      </c>
      <c r="D1886" s="180">
        <v>1.06</v>
      </c>
    </row>
    <row r="1887" spans="1:4" ht="30" x14ac:dyDescent="0.25">
      <c r="A1887" s="174">
        <v>43497</v>
      </c>
      <c r="B1887" s="175" t="s">
        <v>50694</v>
      </c>
      <c r="C1887" s="174" t="s">
        <v>48951</v>
      </c>
      <c r="D1887" s="174">
        <v>199.2</v>
      </c>
    </row>
    <row r="1888" spans="1:4" ht="30" x14ac:dyDescent="0.25">
      <c r="A1888" s="174">
        <v>43487</v>
      </c>
      <c r="B1888" s="175" t="s">
        <v>50695</v>
      </c>
      <c r="C1888" s="174" t="s">
        <v>48949</v>
      </c>
      <c r="D1888" s="180">
        <v>1.25</v>
      </c>
    </row>
    <row r="1889" spans="1:4" ht="30" x14ac:dyDescent="0.25">
      <c r="A1889" s="174">
        <v>43499</v>
      </c>
      <c r="B1889" s="175" t="s">
        <v>50696</v>
      </c>
      <c r="C1889" s="174" t="s">
        <v>48951</v>
      </c>
      <c r="D1889" s="174">
        <v>236.16</v>
      </c>
    </row>
    <row r="1890" spans="1:4" ht="30" x14ac:dyDescent="0.25">
      <c r="A1890" s="174">
        <v>43486</v>
      </c>
      <c r="B1890" s="175" t="s">
        <v>50697</v>
      </c>
      <c r="C1890" s="174" t="s">
        <v>48949</v>
      </c>
      <c r="D1890" s="180">
        <v>0.74</v>
      </c>
    </row>
    <row r="1891" spans="1:4" ht="30" x14ac:dyDescent="0.25">
      <c r="A1891" s="174">
        <v>43498</v>
      </c>
      <c r="B1891" s="175" t="s">
        <v>50698</v>
      </c>
      <c r="C1891" s="174" t="s">
        <v>48951</v>
      </c>
      <c r="D1891" s="174">
        <v>140.22999999999999</v>
      </c>
    </row>
    <row r="1892" spans="1:4" ht="30" x14ac:dyDescent="0.25">
      <c r="A1892" s="174">
        <v>43488</v>
      </c>
      <c r="B1892" s="175" t="s">
        <v>50699</v>
      </c>
      <c r="C1892" s="174" t="s">
        <v>48949</v>
      </c>
      <c r="D1892" s="180">
        <v>0.86</v>
      </c>
    </row>
    <row r="1893" spans="1:4" ht="30" x14ac:dyDescent="0.25">
      <c r="A1893" s="174">
        <v>43500</v>
      </c>
      <c r="B1893" s="175" t="s">
        <v>50700</v>
      </c>
      <c r="C1893" s="174" t="s">
        <v>48951</v>
      </c>
      <c r="D1893" s="174">
        <v>162.97</v>
      </c>
    </row>
    <row r="1894" spans="1:4" ht="30" x14ac:dyDescent="0.25">
      <c r="A1894" s="174">
        <v>43489</v>
      </c>
      <c r="B1894" s="175" t="s">
        <v>50701</v>
      </c>
      <c r="C1894" s="174" t="s">
        <v>48949</v>
      </c>
      <c r="D1894" s="180">
        <v>1.24</v>
      </c>
    </row>
    <row r="1895" spans="1:4" ht="30" x14ac:dyDescent="0.25">
      <c r="A1895" s="174">
        <v>43501</v>
      </c>
      <c r="B1895" s="175" t="s">
        <v>50702</v>
      </c>
      <c r="C1895" s="174" t="s">
        <v>48951</v>
      </c>
      <c r="D1895" s="174">
        <v>233.35</v>
      </c>
    </row>
    <row r="1896" spans="1:4" x14ac:dyDescent="0.25">
      <c r="A1896" s="174">
        <v>43490</v>
      </c>
      <c r="B1896" s="175" t="s">
        <v>50703</v>
      </c>
      <c r="C1896" s="174" t="s">
        <v>48949</v>
      </c>
      <c r="D1896" s="180">
        <v>1.73</v>
      </c>
    </row>
    <row r="1897" spans="1:4" ht="30" x14ac:dyDescent="0.25">
      <c r="A1897" s="174">
        <v>43502</v>
      </c>
      <c r="B1897" s="175" t="s">
        <v>50704</v>
      </c>
      <c r="C1897" s="174" t="s">
        <v>48951</v>
      </c>
      <c r="D1897" s="174">
        <v>325.51</v>
      </c>
    </row>
    <row r="1898" spans="1:4" ht="30" x14ac:dyDescent="0.25">
      <c r="A1898" s="174">
        <v>43491</v>
      </c>
      <c r="B1898" s="175" t="s">
        <v>50705</v>
      </c>
      <c r="C1898" s="174" t="s">
        <v>48949</v>
      </c>
      <c r="D1898" s="180">
        <v>1.33</v>
      </c>
    </row>
    <row r="1899" spans="1:4" ht="30" x14ac:dyDescent="0.25">
      <c r="A1899" s="174">
        <v>43503</v>
      </c>
      <c r="B1899" s="175" t="s">
        <v>50706</v>
      </c>
      <c r="C1899" s="174" t="s">
        <v>48951</v>
      </c>
      <c r="D1899" s="174">
        <v>250.24</v>
      </c>
    </row>
    <row r="1900" spans="1:4" ht="30" x14ac:dyDescent="0.25">
      <c r="A1900" s="174">
        <v>43492</v>
      </c>
      <c r="B1900" s="175" t="s">
        <v>50707</v>
      </c>
      <c r="C1900" s="174" t="s">
        <v>48949</v>
      </c>
      <c r="D1900" s="174">
        <v>1.79</v>
      </c>
    </row>
    <row r="1901" spans="1:4" ht="30" x14ac:dyDescent="0.25">
      <c r="A1901" s="174">
        <v>43504</v>
      </c>
      <c r="B1901" s="175" t="s">
        <v>50708</v>
      </c>
      <c r="C1901" s="174" t="s">
        <v>48951</v>
      </c>
      <c r="D1901" s="174">
        <v>337.87</v>
      </c>
    </row>
    <row r="1902" spans="1:4" ht="30" x14ac:dyDescent="0.25">
      <c r="A1902" s="174">
        <v>43493</v>
      </c>
      <c r="B1902" s="175" t="s">
        <v>50709</v>
      </c>
      <c r="C1902" s="174" t="s">
        <v>48949</v>
      </c>
      <c r="D1902" s="174">
        <v>0.71</v>
      </c>
    </row>
    <row r="1903" spans="1:4" ht="30" x14ac:dyDescent="0.25">
      <c r="A1903" s="174">
        <v>43505</v>
      </c>
      <c r="B1903" s="175" t="s">
        <v>50710</v>
      </c>
      <c r="C1903" s="174" t="s">
        <v>48951</v>
      </c>
      <c r="D1903" s="174">
        <v>132.94</v>
      </c>
    </row>
    <row r="1904" spans="1:4" ht="45" x14ac:dyDescent="0.25">
      <c r="A1904" s="174">
        <v>37774</v>
      </c>
      <c r="B1904" s="175" t="s">
        <v>50711</v>
      </c>
      <c r="C1904" s="174" t="s">
        <v>48801</v>
      </c>
      <c r="D1904" s="174">
        <v>565124.71</v>
      </c>
    </row>
    <row r="1905" spans="1:4" ht="60" x14ac:dyDescent="0.25">
      <c r="A1905" s="174">
        <v>38629</v>
      </c>
      <c r="B1905" s="175" t="s">
        <v>50712</v>
      </c>
      <c r="C1905" s="174" t="s">
        <v>48801</v>
      </c>
      <c r="D1905" s="174">
        <v>2901126.21</v>
      </c>
    </row>
    <row r="1906" spans="1:4" ht="45" x14ac:dyDescent="0.25">
      <c r="A1906" s="174">
        <v>38630</v>
      </c>
      <c r="B1906" s="175" t="s">
        <v>50713</v>
      </c>
      <c r="C1906" s="174" t="s">
        <v>48801</v>
      </c>
      <c r="D1906" s="174">
        <v>1948961.71</v>
      </c>
    </row>
    <row r="1907" spans="1:4" ht="45" x14ac:dyDescent="0.25">
      <c r="A1907" s="174">
        <v>38476</v>
      </c>
      <c r="B1907" s="175" t="s">
        <v>50714</v>
      </c>
      <c r="C1907" s="174" t="s">
        <v>48801</v>
      </c>
      <c r="D1907" s="174">
        <v>383.54</v>
      </c>
    </row>
    <row r="1908" spans="1:4" ht="45" x14ac:dyDescent="0.25">
      <c r="A1908" s="174">
        <v>38477</v>
      </c>
      <c r="B1908" s="175" t="s">
        <v>50715</v>
      </c>
      <c r="C1908" s="174" t="s">
        <v>48801</v>
      </c>
      <c r="D1908" s="174">
        <v>1086.19</v>
      </c>
    </row>
    <row r="1909" spans="1:4" ht="30" x14ac:dyDescent="0.25">
      <c r="A1909" s="174">
        <v>45112</v>
      </c>
      <c r="B1909" s="175" t="s">
        <v>50716</v>
      </c>
      <c r="C1909" s="174" t="s">
        <v>48801</v>
      </c>
      <c r="D1909" s="174">
        <v>1077376.06</v>
      </c>
    </row>
    <row r="1910" spans="1:4" ht="30" x14ac:dyDescent="0.25">
      <c r="A1910" s="174">
        <v>14525</v>
      </c>
      <c r="B1910" s="175" t="s">
        <v>50717</v>
      </c>
      <c r="C1910" s="174" t="s">
        <v>48801</v>
      </c>
      <c r="D1910" s="174">
        <v>936675.8</v>
      </c>
    </row>
    <row r="1911" spans="1:4" ht="30" x14ac:dyDescent="0.25">
      <c r="A1911" s="174">
        <v>36408</v>
      </c>
      <c r="B1911" s="175" t="s">
        <v>50718</v>
      </c>
      <c r="C1911" s="174" t="s">
        <v>48801</v>
      </c>
      <c r="D1911" s="174">
        <v>1143500.22</v>
      </c>
    </row>
    <row r="1912" spans="1:4" ht="30" x14ac:dyDescent="0.25">
      <c r="A1912" s="174">
        <v>2723</v>
      </c>
      <c r="B1912" s="175" t="s">
        <v>50719</v>
      </c>
      <c r="C1912" s="174" t="s">
        <v>48801</v>
      </c>
      <c r="D1912" s="174">
        <v>696043.57</v>
      </c>
    </row>
    <row r="1913" spans="1:4" ht="30" x14ac:dyDescent="0.25">
      <c r="A1913" s="174">
        <v>10685</v>
      </c>
      <c r="B1913" s="175" t="s">
        <v>50720</v>
      </c>
      <c r="C1913" s="174" t="s">
        <v>48801</v>
      </c>
      <c r="D1913" s="174">
        <v>827794.72</v>
      </c>
    </row>
    <row r="1914" spans="1:4" ht="45" x14ac:dyDescent="0.25">
      <c r="A1914" s="174">
        <v>40636</v>
      </c>
      <c r="B1914" s="175" t="s">
        <v>50721</v>
      </c>
      <c r="C1914" s="174" t="s">
        <v>48801</v>
      </c>
      <c r="D1914" s="174">
        <v>1146287.6599999999</v>
      </c>
    </row>
    <row r="1915" spans="1:4" x14ac:dyDescent="0.25">
      <c r="A1915" s="174">
        <v>4111</v>
      </c>
      <c r="B1915" s="175" t="s">
        <v>50722</v>
      </c>
      <c r="C1915" s="174" t="s">
        <v>48801</v>
      </c>
      <c r="D1915" s="174">
        <v>46.89</v>
      </c>
    </row>
    <row r="1916" spans="1:4" ht="30" x14ac:dyDescent="0.25">
      <c r="A1916" s="174">
        <v>44538</v>
      </c>
      <c r="B1916" s="175" t="s">
        <v>50723</v>
      </c>
      <c r="C1916" s="174" t="s">
        <v>48801</v>
      </c>
      <c r="D1916" s="174">
        <v>76.430000000000007</v>
      </c>
    </row>
    <row r="1917" spans="1:4" x14ac:dyDescent="0.25">
      <c r="A1917" s="174">
        <v>12</v>
      </c>
      <c r="B1917" s="175" t="s">
        <v>50724</v>
      </c>
      <c r="C1917" s="174" t="s">
        <v>48801</v>
      </c>
      <c r="D1917" s="174">
        <v>8.9</v>
      </c>
    </row>
    <row r="1918" spans="1:4" ht="30" x14ac:dyDescent="0.25">
      <c r="A1918" s="174">
        <v>37554</v>
      </c>
      <c r="B1918" s="175" t="s">
        <v>50725</v>
      </c>
      <c r="C1918" s="174" t="s">
        <v>48801</v>
      </c>
      <c r="D1918" s="174">
        <v>411.03</v>
      </c>
    </row>
    <row r="1919" spans="1:4" ht="30" x14ac:dyDescent="0.25">
      <c r="A1919" s="174">
        <v>37555</v>
      </c>
      <c r="B1919" s="175" t="s">
        <v>50726</v>
      </c>
      <c r="C1919" s="174" t="s">
        <v>48801</v>
      </c>
      <c r="D1919" s="174">
        <v>499.99</v>
      </c>
    </row>
    <row r="1920" spans="1:4" ht="30" x14ac:dyDescent="0.25">
      <c r="A1920" s="174">
        <v>10902</v>
      </c>
      <c r="B1920" s="175" t="s">
        <v>50727</v>
      </c>
      <c r="C1920" s="174" t="s">
        <v>48801</v>
      </c>
      <c r="D1920" s="174">
        <v>125.46</v>
      </c>
    </row>
    <row r="1921" spans="1:4" ht="30" x14ac:dyDescent="0.25">
      <c r="A1921" s="174">
        <v>20965</v>
      </c>
      <c r="B1921" s="175" t="s">
        <v>50728</v>
      </c>
      <c r="C1921" s="174" t="s">
        <v>48801</v>
      </c>
      <c r="D1921" s="174">
        <v>126.63</v>
      </c>
    </row>
    <row r="1922" spans="1:4" ht="30" x14ac:dyDescent="0.25">
      <c r="A1922" s="174">
        <v>20966</v>
      </c>
      <c r="B1922" s="175" t="s">
        <v>50729</v>
      </c>
      <c r="C1922" s="174" t="s">
        <v>48801</v>
      </c>
      <c r="D1922" s="174">
        <v>136.34</v>
      </c>
    </row>
    <row r="1923" spans="1:4" ht="30" x14ac:dyDescent="0.25">
      <c r="A1923" s="174">
        <v>10903</v>
      </c>
      <c r="B1923" s="175" t="s">
        <v>50730</v>
      </c>
      <c r="C1923" s="174" t="s">
        <v>48801</v>
      </c>
      <c r="D1923" s="174">
        <v>206.66</v>
      </c>
    </row>
    <row r="1924" spans="1:4" ht="30" x14ac:dyDescent="0.25">
      <c r="A1924" s="174">
        <v>20967</v>
      </c>
      <c r="B1924" s="175" t="s">
        <v>50731</v>
      </c>
      <c r="C1924" s="174" t="s">
        <v>48801</v>
      </c>
      <c r="D1924" s="180">
        <v>206.66</v>
      </c>
    </row>
    <row r="1925" spans="1:4" ht="30" x14ac:dyDescent="0.25">
      <c r="A1925" s="174">
        <v>20968</v>
      </c>
      <c r="B1925" s="175" t="s">
        <v>50732</v>
      </c>
      <c r="C1925" s="174" t="s">
        <v>48801</v>
      </c>
      <c r="D1925" s="180">
        <v>226.66</v>
      </c>
    </row>
    <row r="1926" spans="1:4" ht="30" x14ac:dyDescent="0.25">
      <c r="A1926" s="174">
        <v>11359</v>
      </c>
      <c r="B1926" s="175" t="s">
        <v>50733</v>
      </c>
      <c r="C1926" s="174" t="s">
        <v>48801</v>
      </c>
      <c r="D1926" s="180">
        <v>919.1</v>
      </c>
    </row>
    <row r="1927" spans="1:4" ht="30" x14ac:dyDescent="0.25">
      <c r="A1927" s="174">
        <v>39017</v>
      </c>
      <c r="B1927" s="175" t="s">
        <v>50734</v>
      </c>
      <c r="C1927" s="174" t="s">
        <v>48801</v>
      </c>
      <c r="D1927" s="174">
        <v>0.22</v>
      </c>
    </row>
    <row r="1928" spans="1:4" ht="30" x14ac:dyDescent="0.25">
      <c r="A1928" s="174">
        <v>39315</v>
      </c>
      <c r="B1928" s="175" t="s">
        <v>50735</v>
      </c>
      <c r="C1928" s="174" t="s">
        <v>48801</v>
      </c>
      <c r="D1928" s="180">
        <v>0.35</v>
      </c>
    </row>
    <row r="1929" spans="1:4" ht="30" x14ac:dyDescent="0.25">
      <c r="A1929" s="174">
        <v>39016</v>
      </c>
      <c r="B1929" s="175" t="s">
        <v>50736</v>
      </c>
      <c r="C1929" s="174" t="s">
        <v>48801</v>
      </c>
      <c r="D1929" s="180">
        <v>0.36</v>
      </c>
    </row>
    <row r="1930" spans="1:4" ht="30" x14ac:dyDescent="0.25">
      <c r="A1930" s="174">
        <v>39481</v>
      </c>
      <c r="B1930" s="175" t="s">
        <v>50737</v>
      </c>
      <c r="C1930" s="174" t="s">
        <v>48801</v>
      </c>
      <c r="D1930" s="180">
        <v>1.74</v>
      </c>
    </row>
    <row r="1931" spans="1:4" ht="30" x14ac:dyDescent="0.25">
      <c r="A1931" s="174">
        <v>39013</v>
      </c>
      <c r="B1931" s="175" t="s">
        <v>50738</v>
      </c>
      <c r="C1931" s="174" t="s">
        <v>48801</v>
      </c>
      <c r="D1931" s="180">
        <v>1.48</v>
      </c>
    </row>
    <row r="1932" spans="1:4" ht="30" x14ac:dyDescent="0.25">
      <c r="A1932" s="174">
        <v>44919</v>
      </c>
      <c r="B1932" s="175" t="s">
        <v>50739</v>
      </c>
      <c r="C1932" s="174" t="s">
        <v>48801</v>
      </c>
      <c r="D1932" s="180">
        <v>2.77</v>
      </c>
    </row>
    <row r="1933" spans="1:4" ht="30" x14ac:dyDescent="0.25">
      <c r="A1933" s="174">
        <v>40433</v>
      </c>
      <c r="B1933" s="175" t="s">
        <v>50740</v>
      </c>
      <c r="C1933" s="174" t="s">
        <v>48801</v>
      </c>
      <c r="D1933" s="180">
        <v>1.53</v>
      </c>
    </row>
    <row r="1934" spans="1:4" ht="30" x14ac:dyDescent="0.25">
      <c r="A1934" s="174">
        <v>20219</v>
      </c>
      <c r="B1934" s="175" t="s">
        <v>50741</v>
      </c>
      <c r="C1934" s="174" t="s">
        <v>48801</v>
      </c>
      <c r="D1934" s="180">
        <v>116000</v>
      </c>
    </row>
    <row r="1935" spans="1:4" ht="45" x14ac:dyDescent="0.25">
      <c r="A1935" s="174">
        <v>36484</v>
      </c>
      <c r="B1935" s="175" t="s">
        <v>50742</v>
      </c>
      <c r="C1935" s="174" t="s">
        <v>48801</v>
      </c>
      <c r="D1935" s="180">
        <v>246246.87</v>
      </c>
    </row>
    <row r="1936" spans="1:4" x14ac:dyDescent="0.25">
      <c r="A1936" s="174">
        <v>38368</v>
      </c>
      <c r="B1936" s="175" t="s">
        <v>50743</v>
      </c>
      <c r="C1936" s="174" t="s">
        <v>48801</v>
      </c>
      <c r="D1936" s="180">
        <v>9.4</v>
      </c>
    </row>
    <row r="1937" spans="1:4" x14ac:dyDescent="0.25">
      <c r="A1937" s="174">
        <v>38367</v>
      </c>
      <c r="B1937" s="175" t="s">
        <v>50744</v>
      </c>
      <c r="C1937" s="174" t="s">
        <v>48801</v>
      </c>
      <c r="D1937" s="180">
        <v>20.61</v>
      </c>
    </row>
    <row r="1938" spans="1:4" x14ac:dyDescent="0.25">
      <c r="A1938" s="174">
        <v>38091</v>
      </c>
      <c r="B1938" s="175" t="s">
        <v>50745</v>
      </c>
      <c r="C1938" s="174" t="s">
        <v>48801</v>
      </c>
      <c r="D1938" s="174">
        <v>2.56</v>
      </c>
    </row>
    <row r="1939" spans="1:4" x14ac:dyDescent="0.25">
      <c r="A1939" s="174">
        <v>38095</v>
      </c>
      <c r="B1939" s="175" t="s">
        <v>50746</v>
      </c>
      <c r="C1939" s="174" t="s">
        <v>48801</v>
      </c>
      <c r="D1939" s="174">
        <v>5.41</v>
      </c>
    </row>
    <row r="1940" spans="1:4" ht="30" x14ac:dyDescent="0.25">
      <c r="A1940" s="174">
        <v>38092</v>
      </c>
      <c r="B1940" s="175" t="s">
        <v>50747</v>
      </c>
      <c r="C1940" s="174" t="s">
        <v>48801</v>
      </c>
      <c r="D1940" s="174">
        <v>2.42</v>
      </c>
    </row>
    <row r="1941" spans="1:4" ht="30" x14ac:dyDescent="0.25">
      <c r="A1941" s="174">
        <v>38093</v>
      </c>
      <c r="B1941" s="175" t="s">
        <v>50748</v>
      </c>
      <c r="C1941" s="174" t="s">
        <v>48801</v>
      </c>
      <c r="D1941" s="174">
        <v>2.5099999999999998</v>
      </c>
    </row>
    <row r="1942" spans="1:4" ht="30" x14ac:dyDescent="0.25">
      <c r="A1942" s="174">
        <v>38096</v>
      </c>
      <c r="B1942" s="175" t="s">
        <v>50749</v>
      </c>
      <c r="C1942" s="174" t="s">
        <v>48801</v>
      </c>
      <c r="D1942" s="174">
        <v>5.82</v>
      </c>
    </row>
    <row r="1943" spans="1:4" ht="30" x14ac:dyDescent="0.25">
      <c r="A1943" s="174">
        <v>38094</v>
      </c>
      <c r="B1943" s="175" t="s">
        <v>50750</v>
      </c>
      <c r="C1943" s="174" t="s">
        <v>48801</v>
      </c>
      <c r="D1943" s="174">
        <v>3.07</v>
      </c>
    </row>
    <row r="1944" spans="1:4" ht="30" x14ac:dyDescent="0.25">
      <c r="A1944" s="174">
        <v>38097</v>
      </c>
      <c r="B1944" s="175" t="s">
        <v>50751</v>
      </c>
      <c r="C1944" s="174" t="s">
        <v>48801</v>
      </c>
      <c r="D1944" s="174">
        <v>6.24</v>
      </c>
    </row>
    <row r="1945" spans="1:4" ht="30" x14ac:dyDescent="0.25">
      <c r="A1945" s="174">
        <v>38098</v>
      </c>
      <c r="B1945" s="175" t="s">
        <v>50752</v>
      </c>
      <c r="C1945" s="174" t="s">
        <v>48801</v>
      </c>
      <c r="D1945" s="174">
        <v>6.24</v>
      </c>
    </row>
    <row r="1946" spans="1:4" x14ac:dyDescent="0.25">
      <c r="A1946" s="174">
        <v>11186</v>
      </c>
      <c r="B1946" s="175" t="s">
        <v>50753</v>
      </c>
      <c r="C1946" s="174" t="s">
        <v>49204</v>
      </c>
      <c r="D1946" s="174">
        <v>516</v>
      </c>
    </row>
    <row r="1947" spans="1:4" ht="30" x14ac:dyDescent="0.25">
      <c r="A1947" s="174">
        <v>11558</v>
      </c>
      <c r="B1947" s="175" t="s">
        <v>50754</v>
      </c>
      <c r="C1947" s="174" t="s">
        <v>49218</v>
      </c>
      <c r="D1947" s="174">
        <v>13.75</v>
      </c>
    </row>
    <row r="1948" spans="1:4" ht="30" x14ac:dyDescent="0.25">
      <c r="A1948" s="174">
        <v>11557</v>
      </c>
      <c r="B1948" s="175" t="s">
        <v>50755</v>
      </c>
      <c r="C1948" s="174" t="s">
        <v>49218</v>
      </c>
      <c r="D1948" s="174">
        <v>34.82</v>
      </c>
    </row>
    <row r="1949" spans="1:4" x14ac:dyDescent="0.25">
      <c r="A1949" s="174">
        <v>2759</v>
      </c>
      <c r="B1949" s="175" t="s">
        <v>50756</v>
      </c>
      <c r="C1949" s="174" t="s">
        <v>48801</v>
      </c>
      <c r="D1949" s="174">
        <v>9.68</v>
      </c>
    </row>
    <row r="1950" spans="1:4" x14ac:dyDescent="0.25">
      <c r="A1950" s="174">
        <v>38124</v>
      </c>
      <c r="B1950" s="175" t="s">
        <v>50757</v>
      </c>
      <c r="C1950" s="174" t="s">
        <v>48801</v>
      </c>
      <c r="D1950" s="174">
        <v>28</v>
      </c>
    </row>
    <row r="1951" spans="1:4" x14ac:dyDescent="0.25">
      <c r="A1951" s="174">
        <v>38380</v>
      </c>
      <c r="B1951" s="175" t="s">
        <v>50758</v>
      </c>
      <c r="C1951" s="174" t="s">
        <v>48801</v>
      </c>
      <c r="D1951" s="174">
        <v>32.74</v>
      </c>
    </row>
    <row r="1952" spans="1:4" ht="45" x14ac:dyDescent="0.25">
      <c r="A1952" s="174">
        <v>42429</v>
      </c>
      <c r="B1952" s="175" t="s">
        <v>50759</v>
      </c>
      <c r="C1952" s="174" t="s">
        <v>48801</v>
      </c>
      <c r="D1952" s="174">
        <v>6025.1</v>
      </c>
    </row>
    <row r="1953" spans="1:4" x14ac:dyDescent="0.25">
      <c r="A1953" s="174">
        <v>39616</v>
      </c>
      <c r="B1953" s="175" t="s">
        <v>50760</v>
      </c>
      <c r="C1953" s="174" t="s">
        <v>48801</v>
      </c>
      <c r="D1953" s="174">
        <v>392.9</v>
      </c>
    </row>
    <row r="1954" spans="1:4" x14ac:dyDescent="0.25">
      <c r="A1954" s="174">
        <v>39618</v>
      </c>
      <c r="B1954" s="175" t="s">
        <v>50761</v>
      </c>
      <c r="C1954" s="174" t="s">
        <v>48801</v>
      </c>
      <c r="D1954" s="174">
        <v>712.65</v>
      </c>
    </row>
    <row r="1955" spans="1:4" x14ac:dyDescent="0.25">
      <c r="A1955" s="174">
        <v>39619</v>
      </c>
      <c r="B1955" s="175" t="s">
        <v>50762</v>
      </c>
      <c r="C1955" s="174" t="s">
        <v>48801</v>
      </c>
      <c r="D1955" s="174">
        <v>976.05</v>
      </c>
    </row>
    <row r="1956" spans="1:4" x14ac:dyDescent="0.25">
      <c r="A1956" s="174">
        <v>39613</v>
      </c>
      <c r="B1956" s="175" t="s">
        <v>50763</v>
      </c>
      <c r="C1956" s="174" t="s">
        <v>48801</v>
      </c>
      <c r="D1956" s="174">
        <v>156.07</v>
      </c>
    </row>
    <row r="1957" spans="1:4" x14ac:dyDescent="0.25">
      <c r="A1957" s="174">
        <v>39614</v>
      </c>
      <c r="B1957" s="175" t="s">
        <v>50764</v>
      </c>
      <c r="C1957" s="174" t="s">
        <v>48801</v>
      </c>
      <c r="D1957" s="180">
        <v>227.69</v>
      </c>
    </row>
    <row r="1958" spans="1:4" ht="45" x14ac:dyDescent="0.25">
      <c r="A1958" s="174">
        <v>38538</v>
      </c>
      <c r="B1958" s="175" t="s">
        <v>50765</v>
      </c>
      <c r="C1958" s="174" t="s">
        <v>48845</v>
      </c>
      <c r="D1958" s="180">
        <v>79</v>
      </c>
    </row>
    <row r="1959" spans="1:4" ht="45" x14ac:dyDescent="0.25">
      <c r="A1959" s="174">
        <v>38539</v>
      </c>
      <c r="B1959" s="175" t="s">
        <v>50766</v>
      </c>
      <c r="C1959" s="174" t="s">
        <v>48845</v>
      </c>
      <c r="D1959" s="174">
        <v>107.43</v>
      </c>
    </row>
    <row r="1960" spans="1:4" ht="45" x14ac:dyDescent="0.25">
      <c r="A1960" s="174">
        <v>38540</v>
      </c>
      <c r="B1960" s="175" t="s">
        <v>50767</v>
      </c>
      <c r="C1960" s="174" t="s">
        <v>48845</v>
      </c>
      <c r="D1960" s="174">
        <v>275.32</v>
      </c>
    </row>
    <row r="1961" spans="1:4" x14ac:dyDescent="0.25">
      <c r="A1961" s="174">
        <v>38384</v>
      </c>
      <c r="B1961" s="175" t="s">
        <v>50768</v>
      </c>
      <c r="C1961" s="174" t="s">
        <v>48801</v>
      </c>
      <c r="D1961" s="174">
        <v>24.35</v>
      </c>
    </row>
    <row r="1962" spans="1:4" x14ac:dyDescent="0.25">
      <c r="A1962" s="174">
        <v>13</v>
      </c>
      <c r="B1962" s="175" t="s">
        <v>50769</v>
      </c>
      <c r="C1962" s="174" t="s">
        <v>48849</v>
      </c>
      <c r="D1962" s="174">
        <v>13.7</v>
      </c>
    </row>
    <row r="1963" spans="1:4" x14ac:dyDescent="0.25">
      <c r="A1963" s="174">
        <v>2762</v>
      </c>
      <c r="B1963" s="175" t="s">
        <v>50770</v>
      </c>
      <c r="C1963" s="174" t="s">
        <v>48845</v>
      </c>
      <c r="D1963" s="174">
        <v>12.1</v>
      </c>
    </row>
    <row r="1964" spans="1:4" ht="30" x14ac:dyDescent="0.25">
      <c r="A1964" s="174">
        <v>21142</v>
      </c>
      <c r="B1964" s="175" t="s">
        <v>50771</v>
      </c>
      <c r="C1964" s="174" t="s">
        <v>48801</v>
      </c>
      <c r="D1964" s="174">
        <v>33.94</v>
      </c>
    </row>
    <row r="1965" spans="1:4" x14ac:dyDescent="0.25">
      <c r="A1965" s="174">
        <v>4223</v>
      </c>
      <c r="B1965" s="175" t="s">
        <v>50772</v>
      </c>
      <c r="C1965" s="174" t="s">
        <v>48851</v>
      </c>
      <c r="D1965" s="174">
        <v>3.89</v>
      </c>
    </row>
    <row r="1966" spans="1:4" x14ac:dyDescent="0.25">
      <c r="A1966" s="174">
        <v>37372</v>
      </c>
      <c r="B1966" s="175" t="s">
        <v>50773</v>
      </c>
      <c r="C1966" s="174" t="s">
        <v>48949</v>
      </c>
      <c r="D1966" s="174">
        <v>1.34</v>
      </c>
    </row>
    <row r="1967" spans="1:4" x14ac:dyDescent="0.25">
      <c r="A1967" s="174">
        <v>40863</v>
      </c>
      <c r="B1967" s="175" t="s">
        <v>50774</v>
      </c>
      <c r="C1967" s="174" t="s">
        <v>48951</v>
      </c>
      <c r="D1967" s="174">
        <v>252.08</v>
      </c>
    </row>
    <row r="1968" spans="1:4" x14ac:dyDescent="0.25">
      <c r="A1968" s="174">
        <v>38475</v>
      </c>
      <c r="B1968" s="175" t="s">
        <v>50775</v>
      </c>
      <c r="C1968" s="174" t="s">
        <v>48801</v>
      </c>
      <c r="D1968" s="174">
        <v>42.21</v>
      </c>
    </row>
    <row r="1969" spans="1:4" x14ac:dyDescent="0.25">
      <c r="A1969" s="174">
        <v>38474</v>
      </c>
      <c r="B1969" s="175" t="s">
        <v>50776</v>
      </c>
      <c r="C1969" s="174" t="s">
        <v>48801</v>
      </c>
      <c r="D1969" s="174">
        <v>52.18</v>
      </c>
    </row>
    <row r="1970" spans="1:4" ht="30" x14ac:dyDescent="0.25">
      <c r="A1970" s="174">
        <v>10886</v>
      </c>
      <c r="B1970" s="175" t="s">
        <v>50777</v>
      </c>
      <c r="C1970" s="174" t="s">
        <v>48801</v>
      </c>
      <c r="D1970" s="174">
        <v>200.37</v>
      </c>
    </row>
    <row r="1971" spans="1:4" ht="30" x14ac:dyDescent="0.25">
      <c r="A1971" s="174">
        <v>10888</v>
      </c>
      <c r="B1971" s="175" t="s">
        <v>50778</v>
      </c>
      <c r="C1971" s="174" t="s">
        <v>48801</v>
      </c>
      <c r="D1971" s="174">
        <v>634.15</v>
      </c>
    </row>
    <row r="1972" spans="1:4" ht="30" x14ac:dyDescent="0.25">
      <c r="A1972" s="174">
        <v>10889</v>
      </c>
      <c r="B1972" s="175" t="s">
        <v>50779</v>
      </c>
      <c r="C1972" s="174" t="s">
        <v>48801</v>
      </c>
      <c r="D1972" s="174">
        <v>687</v>
      </c>
    </row>
    <row r="1973" spans="1:4" ht="30" x14ac:dyDescent="0.25">
      <c r="A1973" s="174">
        <v>10890</v>
      </c>
      <c r="B1973" s="175" t="s">
        <v>50780</v>
      </c>
      <c r="C1973" s="174" t="s">
        <v>48801</v>
      </c>
      <c r="D1973" s="174">
        <v>317.07</v>
      </c>
    </row>
    <row r="1974" spans="1:4" ht="30" x14ac:dyDescent="0.25">
      <c r="A1974" s="174">
        <v>10891</v>
      </c>
      <c r="B1974" s="175" t="s">
        <v>50781</v>
      </c>
      <c r="C1974" s="174" t="s">
        <v>48801</v>
      </c>
      <c r="D1974" s="174">
        <v>193.76</v>
      </c>
    </row>
    <row r="1975" spans="1:4" ht="30" x14ac:dyDescent="0.25">
      <c r="A1975" s="174">
        <v>10892</v>
      </c>
      <c r="B1975" s="175" t="s">
        <v>50782</v>
      </c>
      <c r="C1975" s="174" t="s">
        <v>48801</v>
      </c>
      <c r="D1975" s="180">
        <v>229</v>
      </c>
    </row>
    <row r="1976" spans="1:4" ht="30" x14ac:dyDescent="0.25">
      <c r="A1976" s="174">
        <v>20977</v>
      </c>
      <c r="B1976" s="175" t="s">
        <v>50783</v>
      </c>
      <c r="C1976" s="174" t="s">
        <v>48801</v>
      </c>
      <c r="D1976" s="174">
        <v>273.02999999999997</v>
      </c>
    </row>
    <row r="1977" spans="1:4" x14ac:dyDescent="0.25">
      <c r="A1977" s="174">
        <v>3073</v>
      </c>
      <c r="B1977" s="175" t="s">
        <v>50784</v>
      </c>
      <c r="C1977" s="174" t="s">
        <v>48801</v>
      </c>
      <c r="D1977" s="174">
        <v>191.7</v>
      </c>
    </row>
    <row r="1978" spans="1:4" x14ac:dyDescent="0.25">
      <c r="A1978" s="174">
        <v>3074</v>
      </c>
      <c r="B1978" s="175" t="s">
        <v>50785</v>
      </c>
      <c r="C1978" s="174" t="s">
        <v>48801</v>
      </c>
      <c r="D1978" s="180">
        <v>121.02</v>
      </c>
    </row>
    <row r="1979" spans="1:4" x14ac:dyDescent="0.25">
      <c r="A1979" s="174">
        <v>3076</v>
      </c>
      <c r="B1979" s="175" t="s">
        <v>50786</v>
      </c>
      <c r="C1979" s="174" t="s">
        <v>48801</v>
      </c>
      <c r="D1979" s="174">
        <v>157.6</v>
      </c>
    </row>
    <row r="1980" spans="1:4" x14ac:dyDescent="0.25">
      <c r="A1980" s="174">
        <v>3075</v>
      </c>
      <c r="B1980" s="175" t="s">
        <v>50787</v>
      </c>
      <c r="C1980" s="174" t="s">
        <v>48801</v>
      </c>
      <c r="D1980" s="174">
        <v>99.59</v>
      </c>
    </row>
    <row r="1981" spans="1:4" ht="30" x14ac:dyDescent="0.25">
      <c r="A1981" s="174">
        <v>10781</v>
      </c>
      <c r="B1981" s="175" t="s">
        <v>50788</v>
      </c>
      <c r="C1981" s="174" t="s">
        <v>48801</v>
      </c>
      <c r="D1981" s="174">
        <v>13.5</v>
      </c>
    </row>
    <row r="1982" spans="1:4" ht="30" x14ac:dyDescent="0.25">
      <c r="A1982" s="174">
        <v>11480</v>
      </c>
      <c r="B1982" s="175" t="s">
        <v>50789</v>
      </c>
      <c r="C1982" s="174" t="s">
        <v>50174</v>
      </c>
      <c r="D1982" s="174">
        <v>144.27000000000001</v>
      </c>
    </row>
    <row r="1983" spans="1:4" ht="45" x14ac:dyDescent="0.25">
      <c r="A1983" s="174">
        <v>43612</v>
      </c>
      <c r="B1983" s="175" t="s">
        <v>50790</v>
      </c>
      <c r="C1983" s="174" t="s">
        <v>50174</v>
      </c>
      <c r="D1983" s="174">
        <v>113.55</v>
      </c>
    </row>
    <row r="1984" spans="1:4" ht="45" x14ac:dyDescent="0.25">
      <c r="A1984" s="174">
        <v>43613</v>
      </c>
      <c r="B1984" s="175" t="s">
        <v>50791</v>
      </c>
      <c r="C1984" s="174" t="s">
        <v>50174</v>
      </c>
      <c r="D1984" s="174">
        <v>94</v>
      </c>
    </row>
    <row r="1985" spans="1:4" ht="45" x14ac:dyDescent="0.25">
      <c r="A1985" s="174">
        <v>11469</v>
      </c>
      <c r="B1985" s="175" t="s">
        <v>50792</v>
      </c>
      <c r="C1985" s="174" t="s">
        <v>48801</v>
      </c>
      <c r="D1985" s="174">
        <v>15.4</v>
      </c>
    </row>
    <row r="1986" spans="1:4" ht="30" x14ac:dyDescent="0.25">
      <c r="A1986" s="174">
        <v>11468</v>
      </c>
      <c r="B1986" s="175" t="s">
        <v>50793</v>
      </c>
      <c r="C1986" s="174" t="s">
        <v>48801</v>
      </c>
      <c r="D1986" s="174">
        <v>15.41</v>
      </c>
    </row>
    <row r="1987" spans="1:4" ht="30" x14ac:dyDescent="0.25">
      <c r="A1987" s="174">
        <v>11484</v>
      </c>
      <c r="B1987" s="175" t="s">
        <v>50794</v>
      </c>
      <c r="C1987" s="174" t="s">
        <v>48801</v>
      </c>
      <c r="D1987" s="174">
        <v>67.680000000000007</v>
      </c>
    </row>
    <row r="1988" spans="1:4" ht="30" x14ac:dyDescent="0.25">
      <c r="A1988" s="174">
        <v>38155</v>
      </c>
      <c r="B1988" s="175" t="s">
        <v>50795</v>
      </c>
      <c r="C1988" s="174" t="s">
        <v>48801</v>
      </c>
      <c r="D1988" s="174">
        <v>105.08</v>
      </c>
    </row>
    <row r="1989" spans="1:4" ht="30" x14ac:dyDescent="0.25">
      <c r="A1989" s="174">
        <v>11467</v>
      </c>
      <c r="B1989" s="175" t="s">
        <v>50796</v>
      </c>
      <c r="C1989" s="174" t="s">
        <v>48801</v>
      </c>
      <c r="D1989" s="174">
        <v>24.01</v>
      </c>
    </row>
    <row r="1990" spans="1:4" ht="45" x14ac:dyDescent="0.25">
      <c r="A1990" s="174">
        <v>38153</v>
      </c>
      <c r="B1990" s="175" t="s">
        <v>50797</v>
      </c>
      <c r="C1990" s="174" t="s">
        <v>50174</v>
      </c>
      <c r="D1990" s="174">
        <v>61.33</v>
      </c>
    </row>
    <row r="1991" spans="1:4" ht="60" x14ac:dyDescent="0.25">
      <c r="A1991" s="174">
        <v>43607</v>
      </c>
      <c r="B1991" s="175" t="s">
        <v>50798</v>
      </c>
      <c r="C1991" s="174" t="s">
        <v>50174</v>
      </c>
      <c r="D1991" s="174">
        <v>116.01</v>
      </c>
    </row>
    <row r="1992" spans="1:4" ht="45" x14ac:dyDescent="0.25">
      <c r="A1992" s="174">
        <v>3080</v>
      </c>
      <c r="B1992" s="175" t="s">
        <v>50799</v>
      </c>
      <c r="C1992" s="174" t="s">
        <v>50174</v>
      </c>
      <c r="D1992" s="174">
        <v>78</v>
      </c>
    </row>
    <row r="1993" spans="1:4" ht="45" x14ac:dyDescent="0.25">
      <c r="A1993" s="174">
        <v>3081</v>
      </c>
      <c r="B1993" s="175" t="s">
        <v>50800</v>
      </c>
      <c r="C1993" s="174" t="s">
        <v>50174</v>
      </c>
      <c r="D1993" s="174">
        <v>154.32</v>
      </c>
    </row>
    <row r="1994" spans="1:4" ht="45" x14ac:dyDescent="0.25">
      <c r="A1994" s="174">
        <v>3090</v>
      </c>
      <c r="B1994" s="175" t="s">
        <v>50801</v>
      </c>
      <c r="C1994" s="174" t="s">
        <v>50174</v>
      </c>
      <c r="D1994" s="174">
        <v>69.62</v>
      </c>
    </row>
    <row r="1995" spans="1:4" ht="45" x14ac:dyDescent="0.25">
      <c r="A1995" s="174">
        <v>43611</v>
      </c>
      <c r="B1995" s="175" t="s">
        <v>50802</v>
      </c>
      <c r="C1995" s="174" t="s">
        <v>50174</v>
      </c>
      <c r="D1995" s="174">
        <v>115.52</v>
      </c>
    </row>
    <row r="1996" spans="1:4" ht="45" x14ac:dyDescent="0.25">
      <c r="A1996" s="174">
        <v>3103</v>
      </c>
      <c r="B1996" s="175" t="s">
        <v>50803</v>
      </c>
      <c r="C1996" s="174" t="s">
        <v>48801</v>
      </c>
      <c r="D1996" s="174">
        <v>57.72</v>
      </c>
    </row>
    <row r="1997" spans="1:4" ht="60" x14ac:dyDescent="0.25">
      <c r="A1997" s="174">
        <v>3097</v>
      </c>
      <c r="B1997" s="175" t="s">
        <v>50804</v>
      </c>
      <c r="C1997" s="174" t="s">
        <v>50174</v>
      </c>
      <c r="D1997" s="174">
        <v>87.33</v>
      </c>
    </row>
    <row r="1998" spans="1:4" ht="60" x14ac:dyDescent="0.25">
      <c r="A1998" s="174">
        <v>3099</v>
      </c>
      <c r="B1998" s="175" t="s">
        <v>50805</v>
      </c>
      <c r="C1998" s="174" t="s">
        <v>50174</v>
      </c>
      <c r="D1998" s="174">
        <v>139.84</v>
      </c>
    </row>
    <row r="1999" spans="1:4" ht="45" x14ac:dyDescent="0.25">
      <c r="A1999" s="174">
        <v>38151</v>
      </c>
      <c r="B1999" s="175" t="s">
        <v>50806</v>
      </c>
      <c r="C1999" s="174" t="s">
        <v>50174</v>
      </c>
      <c r="D1999" s="174">
        <v>101.38</v>
      </c>
    </row>
    <row r="2000" spans="1:4" ht="45" x14ac:dyDescent="0.25">
      <c r="A2000" s="174">
        <v>38152</v>
      </c>
      <c r="B2000" s="175" t="s">
        <v>50807</v>
      </c>
      <c r="C2000" s="174" t="s">
        <v>50174</v>
      </c>
      <c r="D2000" s="174">
        <v>163.53</v>
      </c>
    </row>
    <row r="2001" spans="1:4" ht="60" x14ac:dyDescent="0.25">
      <c r="A2001" s="174">
        <v>43610</v>
      </c>
      <c r="B2001" s="175" t="s">
        <v>50808</v>
      </c>
      <c r="C2001" s="174" t="s">
        <v>50174</v>
      </c>
      <c r="D2001" s="174">
        <v>86.65</v>
      </c>
    </row>
    <row r="2002" spans="1:4" ht="45" x14ac:dyDescent="0.25">
      <c r="A2002" s="174">
        <v>3093</v>
      </c>
      <c r="B2002" s="175" t="s">
        <v>50809</v>
      </c>
      <c r="C2002" s="174" t="s">
        <v>50174</v>
      </c>
      <c r="D2002" s="174">
        <v>139.84</v>
      </c>
    </row>
    <row r="2003" spans="1:4" ht="30" x14ac:dyDescent="0.25">
      <c r="A2003" s="174">
        <v>38165</v>
      </c>
      <c r="B2003" s="175" t="s">
        <v>50810</v>
      </c>
      <c r="C2003" s="174" t="s">
        <v>50174</v>
      </c>
      <c r="D2003" s="174">
        <v>66.180000000000007</v>
      </c>
    </row>
    <row r="2004" spans="1:4" ht="30" x14ac:dyDescent="0.25">
      <c r="A2004" s="174">
        <v>38177</v>
      </c>
      <c r="B2004" s="175" t="s">
        <v>50811</v>
      </c>
      <c r="C2004" s="174" t="s">
        <v>48801</v>
      </c>
      <c r="D2004" s="174">
        <v>19.66</v>
      </c>
    </row>
    <row r="2005" spans="1:4" ht="30" x14ac:dyDescent="0.25">
      <c r="A2005" s="174">
        <v>11458</v>
      </c>
      <c r="B2005" s="175" t="s">
        <v>50812</v>
      </c>
      <c r="C2005" s="174" t="s">
        <v>48801</v>
      </c>
      <c r="D2005" s="174">
        <v>23.48</v>
      </c>
    </row>
    <row r="2006" spans="1:4" ht="45" x14ac:dyDescent="0.25">
      <c r="A2006" s="174">
        <v>3108</v>
      </c>
      <c r="B2006" s="175" t="s">
        <v>50813</v>
      </c>
      <c r="C2006" s="174" t="s">
        <v>48801</v>
      </c>
      <c r="D2006" s="174">
        <v>99.8</v>
      </c>
    </row>
    <row r="2007" spans="1:4" ht="45" x14ac:dyDescent="0.25">
      <c r="A2007" s="174">
        <v>3105</v>
      </c>
      <c r="B2007" s="175" t="s">
        <v>50814</v>
      </c>
      <c r="C2007" s="174" t="s">
        <v>48801</v>
      </c>
      <c r="D2007" s="174">
        <v>130.53</v>
      </c>
    </row>
    <row r="2008" spans="1:4" ht="45" x14ac:dyDescent="0.25">
      <c r="A2008" s="174">
        <v>38178</v>
      </c>
      <c r="B2008" s="175" t="s">
        <v>50815</v>
      </c>
      <c r="C2008" s="174" t="s">
        <v>48801</v>
      </c>
      <c r="D2008" s="174">
        <v>21.63</v>
      </c>
    </row>
    <row r="2009" spans="1:4" ht="45" x14ac:dyDescent="0.25">
      <c r="A2009" s="174">
        <v>43575</v>
      </c>
      <c r="B2009" s="175" t="s">
        <v>50816</v>
      </c>
      <c r="C2009" s="174" t="s">
        <v>48801</v>
      </c>
      <c r="D2009" s="174">
        <v>46.88</v>
      </c>
    </row>
    <row r="2010" spans="1:4" ht="45" x14ac:dyDescent="0.25">
      <c r="A2010" s="174">
        <v>43577</v>
      </c>
      <c r="B2010" s="175" t="s">
        <v>50817</v>
      </c>
      <c r="C2010" s="174" t="s">
        <v>48801</v>
      </c>
      <c r="D2010" s="174">
        <v>81.5</v>
      </c>
    </row>
    <row r="2011" spans="1:4" ht="30" x14ac:dyDescent="0.25">
      <c r="A2011" s="174">
        <v>43458</v>
      </c>
      <c r="B2011" s="175" t="s">
        <v>50818</v>
      </c>
      <c r="C2011" s="174" t="s">
        <v>48949</v>
      </c>
      <c r="D2011" s="174">
        <v>0.06</v>
      </c>
    </row>
    <row r="2012" spans="1:4" ht="30" x14ac:dyDescent="0.25">
      <c r="A2012" s="174">
        <v>43470</v>
      </c>
      <c r="B2012" s="175" t="s">
        <v>50819</v>
      </c>
      <c r="C2012" s="174" t="s">
        <v>48951</v>
      </c>
      <c r="D2012" s="174">
        <v>10.89</v>
      </c>
    </row>
    <row r="2013" spans="1:4" ht="30" x14ac:dyDescent="0.25">
      <c r="A2013" s="174">
        <v>43459</v>
      </c>
      <c r="B2013" s="175" t="s">
        <v>50820</v>
      </c>
      <c r="C2013" s="174" t="s">
        <v>48949</v>
      </c>
      <c r="D2013" s="174">
        <v>0.49</v>
      </c>
    </row>
    <row r="2014" spans="1:4" ht="30" x14ac:dyDescent="0.25">
      <c r="A2014" s="174">
        <v>43471</v>
      </c>
      <c r="B2014" s="175" t="s">
        <v>50821</v>
      </c>
      <c r="C2014" s="174" t="s">
        <v>48951</v>
      </c>
      <c r="D2014" s="174">
        <v>92.26</v>
      </c>
    </row>
    <row r="2015" spans="1:4" ht="30" x14ac:dyDescent="0.25">
      <c r="A2015" s="174">
        <v>43460</v>
      </c>
      <c r="B2015" s="175" t="s">
        <v>50822</v>
      </c>
      <c r="C2015" s="174" t="s">
        <v>48949</v>
      </c>
      <c r="D2015" s="174">
        <v>0.85</v>
      </c>
    </row>
    <row r="2016" spans="1:4" ht="30" x14ac:dyDescent="0.25">
      <c r="A2016" s="174">
        <v>43472</v>
      </c>
      <c r="B2016" s="175" t="s">
        <v>50823</v>
      </c>
      <c r="C2016" s="174" t="s">
        <v>48951</v>
      </c>
      <c r="D2016" s="174">
        <v>159.72999999999999</v>
      </c>
    </row>
    <row r="2017" spans="1:4" ht="30" x14ac:dyDescent="0.25">
      <c r="A2017" s="174">
        <v>43461</v>
      </c>
      <c r="B2017" s="175" t="s">
        <v>50824</v>
      </c>
      <c r="C2017" s="174" t="s">
        <v>48949</v>
      </c>
      <c r="D2017" s="174">
        <v>0.31</v>
      </c>
    </row>
    <row r="2018" spans="1:4" ht="30" x14ac:dyDescent="0.25">
      <c r="A2018" s="174">
        <v>43473</v>
      </c>
      <c r="B2018" s="175" t="s">
        <v>50825</v>
      </c>
      <c r="C2018" s="174" t="s">
        <v>48951</v>
      </c>
      <c r="D2018" s="174">
        <v>59.28</v>
      </c>
    </row>
    <row r="2019" spans="1:4" ht="30" x14ac:dyDescent="0.25">
      <c r="A2019" s="174">
        <v>43463</v>
      </c>
      <c r="B2019" s="175" t="s">
        <v>50826</v>
      </c>
      <c r="C2019" s="174" t="s">
        <v>48949</v>
      </c>
      <c r="D2019" s="174">
        <v>0.1</v>
      </c>
    </row>
    <row r="2020" spans="1:4" ht="30" x14ac:dyDescent="0.25">
      <c r="A2020" s="174">
        <v>43475</v>
      </c>
      <c r="B2020" s="175" t="s">
        <v>50827</v>
      </c>
      <c r="C2020" s="174" t="s">
        <v>48951</v>
      </c>
      <c r="D2020" s="174">
        <v>18.73</v>
      </c>
    </row>
    <row r="2021" spans="1:4" ht="30" x14ac:dyDescent="0.25">
      <c r="A2021" s="174">
        <v>43462</v>
      </c>
      <c r="B2021" s="175" t="s">
        <v>50828</v>
      </c>
      <c r="C2021" s="174" t="s">
        <v>48949</v>
      </c>
      <c r="D2021" s="174">
        <v>0.01</v>
      </c>
    </row>
    <row r="2022" spans="1:4" ht="30" x14ac:dyDescent="0.25">
      <c r="A2022" s="174">
        <v>43474</v>
      </c>
      <c r="B2022" s="175" t="s">
        <v>50829</v>
      </c>
      <c r="C2022" s="174" t="s">
        <v>48951</v>
      </c>
      <c r="D2022" s="174">
        <v>2.29</v>
      </c>
    </row>
    <row r="2023" spans="1:4" ht="30" x14ac:dyDescent="0.25">
      <c r="A2023" s="174">
        <v>43464</v>
      </c>
      <c r="B2023" s="175" t="s">
        <v>50830</v>
      </c>
      <c r="C2023" s="174" t="s">
        <v>48949</v>
      </c>
      <c r="D2023" s="174">
        <v>0.01</v>
      </c>
    </row>
    <row r="2024" spans="1:4" ht="30" x14ac:dyDescent="0.25">
      <c r="A2024" s="174">
        <v>43476</v>
      </c>
      <c r="B2024" s="175" t="s">
        <v>50831</v>
      </c>
      <c r="C2024" s="174" t="s">
        <v>48951</v>
      </c>
      <c r="D2024" s="174">
        <v>0.01</v>
      </c>
    </row>
    <row r="2025" spans="1:4" ht="30" x14ac:dyDescent="0.25">
      <c r="A2025" s="174">
        <v>43465</v>
      </c>
      <c r="B2025" s="175" t="s">
        <v>50832</v>
      </c>
      <c r="C2025" s="174" t="s">
        <v>48949</v>
      </c>
      <c r="D2025" s="174">
        <v>0.82</v>
      </c>
    </row>
    <row r="2026" spans="1:4" ht="30" x14ac:dyDescent="0.25">
      <c r="A2026" s="174">
        <v>43477</v>
      </c>
      <c r="B2026" s="175" t="s">
        <v>50833</v>
      </c>
      <c r="C2026" s="174" t="s">
        <v>48951</v>
      </c>
      <c r="D2026" s="174">
        <v>155.21</v>
      </c>
    </row>
    <row r="2027" spans="1:4" ht="30" x14ac:dyDescent="0.25">
      <c r="A2027" s="174">
        <v>43466</v>
      </c>
      <c r="B2027" s="175" t="s">
        <v>50834</v>
      </c>
      <c r="C2027" s="174" t="s">
        <v>48949</v>
      </c>
      <c r="D2027" s="174">
        <v>1.97</v>
      </c>
    </row>
    <row r="2028" spans="1:4" ht="30" x14ac:dyDescent="0.25">
      <c r="A2028" s="174">
        <v>43478</v>
      </c>
      <c r="B2028" s="175" t="s">
        <v>50835</v>
      </c>
      <c r="C2028" s="174" t="s">
        <v>48951</v>
      </c>
      <c r="D2028" s="174">
        <v>371.21</v>
      </c>
    </row>
    <row r="2029" spans="1:4" ht="30" x14ac:dyDescent="0.25">
      <c r="A2029" s="174">
        <v>43467</v>
      </c>
      <c r="B2029" s="175" t="s">
        <v>50836</v>
      </c>
      <c r="C2029" s="174" t="s">
        <v>48949</v>
      </c>
      <c r="D2029" s="174">
        <v>0.61</v>
      </c>
    </row>
    <row r="2030" spans="1:4" ht="30" x14ac:dyDescent="0.25">
      <c r="A2030" s="174">
        <v>43479</v>
      </c>
      <c r="B2030" s="175" t="s">
        <v>50837</v>
      </c>
      <c r="C2030" s="174" t="s">
        <v>48951</v>
      </c>
      <c r="D2030" s="174">
        <v>114.72</v>
      </c>
    </row>
    <row r="2031" spans="1:4" ht="30" x14ac:dyDescent="0.25">
      <c r="A2031" s="174">
        <v>43468</v>
      </c>
      <c r="B2031" s="175" t="s">
        <v>50838</v>
      </c>
      <c r="C2031" s="174" t="s">
        <v>48949</v>
      </c>
      <c r="D2031" s="174">
        <v>1.23</v>
      </c>
    </row>
    <row r="2032" spans="1:4" ht="30" x14ac:dyDescent="0.25">
      <c r="A2032" s="174">
        <v>43480</v>
      </c>
      <c r="B2032" s="175" t="s">
        <v>50839</v>
      </c>
      <c r="C2032" s="174" t="s">
        <v>48951</v>
      </c>
      <c r="D2032" s="174">
        <v>232.31</v>
      </c>
    </row>
    <row r="2033" spans="1:4" ht="30" x14ac:dyDescent="0.25">
      <c r="A2033" s="174">
        <v>43469</v>
      </c>
      <c r="B2033" s="175" t="s">
        <v>50840</v>
      </c>
      <c r="C2033" s="174" t="s">
        <v>48949</v>
      </c>
      <c r="D2033" s="174">
        <v>7.0000000000000007E-2</v>
      </c>
    </row>
    <row r="2034" spans="1:4" ht="30" x14ac:dyDescent="0.25">
      <c r="A2034" s="174">
        <v>43481</v>
      </c>
      <c r="B2034" s="175" t="s">
        <v>50841</v>
      </c>
      <c r="C2034" s="174" t="s">
        <v>48951</v>
      </c>
      <c r="D2034" s="174">
        <v>12.77</v>
      </c>
    </row>
    <row r="2035" spans="1:4" ht="45" x14ac:dyDescent="0.25">
      <c r="A2035" s="174">
        <v>3119</v>
      </c>
      <c r="B2035" s="175" t="s">
        <v>50842</v>
      </c>
      <c r="C2035" s="174" t="s">
        <v>48801</v>
      </c>
      <c r="D2035" s="174">
        <v>2.54</v>
      </c>
    </row>
    <row r="2036" spans="1:4" ht="45" x14ac:dyDescent="0.25">
      <c r="A2036" s="174">
        <v>3122</v>
      </c>
      <c r="B2036" s="175" t="s">
        <v>50843</v>
      </c>
      <c r="C2036" s="174" t="s">
        <v>48801</v>
      </c>
      <c r="D2036" s="174">
        <v>5.17</v>
      </c>
    </row>
    <row r="2037" spans="1:4" ht="30" x14ac:dyDescent="0.25">
      <c r="A2037" s="174">
        <v>3121</v>
      </c>
      <c r="B2037" s="175" t="s">
        <v>50844</v>
      </c>
      <c r="C2037" s="174" t="s">
        <v>48801</v>
      </c>
      <c r="D2037" s="174">
        <v>5.86</v>
      </c>
    </row>
    <row r="2038" spans="1:4" ht="30" x14ac:dyDescent="0.25">
      <c r="A2038" s="174">
        <v>3120</v>
      </c>
      <c r="B2038" s="175" t="s">
        <v>50845</v>
      </c>
      <c r="C2038" s="174" t="s">
        <v>48801</v>
      </c>
      <c r="D2038" s="174">
        <v>11.11</v>
      </c>
    </row>
    <row r="2039" spans="1:4" ht="30" x14ac:dyDescent="0.25">
      <c r="A2039" s="174">
        <v>11455</v>
      </c>
      <c r="B2039" s="175" t="s">
        <v>50846</v>
      </c>
      <c r="C2039" s="174" t="s">
        <v>48801</v>
      </c>
      <c r="D2039" s="174">
        <v>16.07</v>
      </c>
    </row>
    <row r="2040" spans="1:4" ht="45" x14ac:dyDescent="0.25">
      <c r="A2040" s="174">
        <v>11456</v>
      </c>
      <c r="B2040" s="175" t="s">
        <v>50847</v>
      </c>
      <c r="C2040" s="174" t="s">
        <v>48801</v>
      </c>
      <c r="D2040" s="174">
        <v>19.21</v>
      </c>
    </row>
    <row r="2041" spans="1:4" ht="60" x14ac:dyDescent="0.25">
      <c r="A2041" s="174">
        <v>3107</v>
      </c>
      <c r="B2041" s="175" t="s">
        <v>50848</v>
      </c>
      <c r="C2041" s="174" t="s">
        <v>48801</v>
      </c>
      <c r="D2041" s="174">
        <v>8.1</v>
      </c>
    </row>
    <row r="2042" spans="1:4" ht="45" x14ac:dyDescent="0.25">
      <c r="A2042" s="174">
        <v>43583</v>
      </c>
      <c r="B2042" s="175" t="s">
        <v>50849</v>
      </c>
      <c r="C2042" s="174" t="s">
        <v>48801</v>
      </c>
      <c r="D2042" s="174">
        <v>9.14</v>
      </c>
    </row>
    <row r="2043" spans="1:4" ht="45" x14ac:dyDescent="0.25">
      <c r="A2043" s="174">
        <v>43586</v>
      </c>
      <c r="B2043" s="175" t="s">
        <v>50850</v>
      </c>
      <c r="C2043" s="174" t="s">
        <v>48801</v>
      </c>
      <c r="D2043" s="174">
        <v>9.36</v>
      </c>
    </row>
    <row r="2044" spans="1:4" ht="45" x14ac:dyDescent="0.25">
      <c r="A2044" s="174">
        <v>11461</v>
      </c>
      <c r="B2044" s="175" t="s">
        <v>50851</v>
      </c>
      <c r="C2044" s="174" t="s">
        <v>48801</v>
      </c>
      <c r="D2044" s="174">
        <v>10.210000000000001</v>
      </c>
    </row>
    <row r="2045" spans="1:4" ht="45" x14ac:dyDescent="0.25">
      <c r="A2045" s="174">
        <v>43587</v>
      </c>
      <c r="B2045" s="175" t="s">
        <v>50852</v>
      </c>
      <c r="C2045" s="174" t="s">
        <v>48801</v>
      </c>
      <c r="D2045" s="174">
        <v>11.78</v>
      </c>
    </row>
    <row r="2046" spans="1:4" ht="60" x14ac:dyDescent="0.25">
      <c r="A2046" s="174">
        <v>3106</v>
      </c>
      <c r="B2046" s="175" t="s">
        <v>50853</v>
      </c>
      <c r="C2046" s="174" t="s">
        <v>48801</v>
      </c>
      <c r="D2046" s="174">
        <v>14.94</v>
      </c>
    </row>
    <row r="2047" spans="1:4" x14ac:dyDescent="0.25">
      <c r="A2047" s="174">
        <v>44539</v>
      </c>
      <c r="B2047" s="175" t="s">
        <v>50854</v>
      </c>
      <c r="C2047" s="174" t="s">
        <v>48849</v>
      </c>
      <c r="D2047" s="174">
        <v>3</v>
      </c>
    </row>
    <row r="2048" spans="1:4" x14ac:dyDescent="0.25">
      <c r="A2048" s="174">
        <v>3123</v>
      </c>
      <c r="B2048" s="175" t="s">
        <v>50855</v>
      </c>
      <c r="C2048" s="174" t="s">
        <v>48849</v>
      </c>
      <c r="D2048" s="174">
        <v>2.8</v>
      </c>
    </row>
    <row r="2049" spans="1:4" x14ac:dyDescent="0.25">
      <c r="A2049" s="174">
        <v>38125</v>
      </c>
      <c r="B2049" s="175" t="s">
        <v>50856</v>
      </c>
      <c r="C2049" s="174" t="s">
        <v>48849</v>
      </c>
      <c r="D2049" s="174">
        <v>1.71</v>
      </c>
    </row>
    <row r="2050" spans="1:4" ht="45" x14ac:dyDescent="0.25">
      <c r="A2050" s="174">
        <v>39014</v>
      </c>
      <c r="B2050" s="175" t="s">
        <v>50857</v>
      </c>
      <c r="C2050" s="174" t="s">
        <v>48849</v>
      </c>
      <c r="D2050" s="174">
        <v>9.17</v>
      </c>
    </row>
    <row r="2051" spans="1:4" ht="30" x14ac:dyDescent="0.25">
      <c r="A2051" s="174">
        <v>39365</v>
      </c>
      <c r="B2051" s="175" t="s">
        <v>50858</v>
      </c>
      <c r="C2051" s="174" t="s">
        <v>48801</v>
      </c>
      <c r="D2051" s="174">
        <v>1925.42</v>
      </c>
    </row>
    <row r="2052" spans="1:4" ht="30" x14ac:dyDescent="0.25">
      <c r="A2052" s="174">
        <v>39366</v>
      </c>
      <c r="B2052" s="175" t="s">
        <v>50859</v>
      </c>
      <c r="C2052" s="174" t="s">
        <v>48801</v>
      </c>
      <c r="D2052" s="174">
        <v>2921.18</v>
      </c>
    </row>
    <row r="2053" spans="1:4" ht="30" x14ac:dyDescent="0.25">
      <c r="A2053" s="174">
        <v>39367</v>
      </c>
      <c r="B2053" s="175" t="s">
        <v>50860</v>
      </c>
      <c r="C2053" s="174" t="s">
        <v>48801</v>
      </c>
      <c r="D2053" s="174">
        <v>5005.25</v>
      </c>
    </row>
    <row r="2054" spans="1:4" ht="30" x14ac:dyDescent="0.25">
      <c r="A2054" s="174">
        <v>37394</v>
      </c>
      <c r="B2054" s="175" t="s">
        <v>50861</v>
      </c>
      <c r="C2054" s="174" t="s">
        <v>50862</v>
      </c>
      <c r="D2054" s="174">
        <v>46.41</v>
      </c>
    </row>
    <row r="2055" spans="1:4" ht="30" x14ac:dyDescent="0.25">
      <c r="A2055" s="174">
        <v>14146</v>
      </c>
      <c r="B2055" s="175" t="s">
        <v>50863</v>
      </c>
      <c r="C2055" s="174" t="s">
        <v>50862</v>
      </c>
      <c r="D2055" s="174">
        <v>74.63</v>
      </c>
    </row>
    <row r="2056" spans="1:4" ht="30" x14ac:dyDescent="0.25">
      <c r="A2056" s="174">
        <v>938</v>
      </c>
      <c r="B2056" s="175" t="s">
        <v>50864</v>
      </c>
      <c r="C2056" s="174" t="s">
        <v>48845</v>
      </c>
      <c r="D2056" s="174">
        <v>1.47</v>
      </c>
    </row>
    <row r="2057" spans="1:4" ht="30" x14ac:dyDescent="0.25">
      <c r="A2057" s="174">
        <v>937</v>
      </c>
      <c r="B2057" s="175" t="s">
        <v>50865</v>
      </c>
      <c r="C2057" s="174" t="s">
        <v>48845</v>
      </c>
      <c r="D2057" s="174">
        <v>8.59</v>
      </c>
    </row>
    <row r="2058" spans="1:4" ht="30" x14ac:dyDescent="0.25">
      <c r="A2058" s="174">
        <v>939</v>
      </c>
      <c r="B2058" s="175" t="s">
        <v>50866</v>
      </c>
      <c r="C2058" s="174" t="s">
        <v>48845</v>
      </c>
      <c r="D2058" s="174">
        <v>2.38</v>
      </c>
    </row>
    <row r="2059" spans="1:4" ht="30" x14ac:dyDescent="0.25">
      <c r="A2059" s="174">
        <v>944</v>
      </c>
      <c r="B2059" s="175" t="s">
        <v>50867</v>
      </c>
      <c r="C2059" s="174" t="s">
        <v>48845</v>
      </c>
      <c r="D2059" s="174">
        <v>3.76</v>
      </c>
    </row>
    <row r="2060" spans="1:4" ht="30" x14ac:dyDescent="0.25">
      <c r="A2060" s="174">
        <v>940</v>
      </c>
      <c r="B2060" s="175" t="s">
        <v>50868</v>
      </c>
      <c r="C2060" s="174" t="s">
        <v>48845</v>
      </c>
      <c r="D2060" s="174">
        <v>5.44</v>
      </c>
    </row>
    <row r="2061" spans="1:4" x14ac:dyDescent="0.25">
      <c r="A2061" s="174">
        <v>44397</v>
      </c>
      <c r="B2061" s="175" t="s">
        <v>50869</v>
      </c>
      <c r="C2061" s="174" t="s">
        <v>48845</v>
      </c>
      <c r="D2061" s="174">
        <v>3.7</v>
      </c>
    </row>
    <row r="2062" spans="1:4" x14ac:dyDescent="0.25">
      <c r="A2062" s="174">
        <v>406</v>
      </c>
      <c r="B2062" s="175" t="s">
        <v>50870</v>
      </c>
      <c r="C2062" s="174" t="s">
        <v>48801</v>
      </c>
      <c r="D2062" s="174">
        <v>72.040000000000006</v>
      </c>
    </row>
    <row r="2063" spans="1:4" ht="30" x14ac:dyDescent="0.25">
      <c r="A2063" s="174">
        <v>42529</v>
      </c>
      <c r="B2063" s="175" t="s">
        <v>50871</v>
      </c>
      <c r="C2063" s="174" t="s">
        <v>48845</v>
      </c>
      <c r="D2063" s="174">
        <v>1.4</v>
      </c>
    </row>
    <row r="2064" spans="1:4" ht="30" x14ac:dyDescent="0.25">
      <c r="A2064" s="174">
        <v>39634</v>
      </c>
      <c r="B2064" s="175" t="s">
        <v>50872</v>
      </c>
      <c r="C2064" s="174" t="s">
        <v>48845</v>
      </c>
      <c r="D2064" s="174">
        <v>4.67</v>
      </c>
    </row>
    <row r="2065" spans="1:4" x14ac:dyDescent="0.25">
      <c r="A2065" s="174">
        <v>39701</v>
      </c>
      <c r="B2065" s="175" t="s">
        <v>50873</v>
      </c>
      <c r="C2065" s="174" t="s">
        <v>48801</v>
      </c>
      <c r="D2065" s="174">
        <v>102.22</v>
      </c>
    </row>
    <row r="2066" spans="1:4" x14ac:dyDescent="0.25">
      <c r="A2066" s="174">
        <v>12815</v>
      </c>
      <c r="B2066" s="175" t="s">
        <v>50874</v>
      </c>
      <c r="C2066" s="174" t="s">
        <v>48801</v>
      </c>
      <c r="D2066" s="174">
        <v>10.72</v>
      </c>
    </row>
    <row r="2067" spans="1:4" ht="30" x14ac:dyDescent="0.25">
      <c r="A2067" s="174">
        <v>39431</v>
      </c>
      <c r="B2067" s="175" t="s">
        <v>50875</v>
      </c>
      <c r="C2067" s="174" t="s">
        <v>48845</v>
      </c>
      <c r="D2067" s="174">
        <v>0.31</v>
      </c>
    </row>
    <row r="2068" spans="1:4" ht="30" x14ac:dyDescent="0.25">
      <c r="A2068" s="174">
        <v>39432</v>
      </c>
      <c r="B2068" s="175" t="s">
        <v>50876</v>
      </c>
      <c r="C2068" s="174" t="s">
        <v>48845</v>
      </c>
      <c r="D2068" s="174">
        <v>2.75</v>
      </c>
    </row>
    <row r="2069" spans="1:4" x14ac:dyDescent="0.25">
      <c r="A2069" s="174">
        <v>20111</v>
      </c>
      <c r="B2069" s="175" t="s">
        <v>50877</v>
      </c>
      <c r="C2069" s="174" t="s">
        <v>48801</v>
      </c>
      <c r="D2069" s="174">
        <v>23.84</v>
      </c>
    </row>
    <row r="2070" spans="1:4" x14ac:dyDescent="0.25">
      <c r="A2070" s="174">
        <v>21127</v>
      </c>
      <c r="B2070" s="175" t="s">
        <v>50878</v>
      </c>
      <c r="C2070" s="174" t="s">
        <v>48801</v>
      </c>
      <c r="D2070" s="174">
        <v>9.01</v>
      </c>
    </row>
    <row r="2071" spans="1:4" ht="30" x14ac:dyDescent="0.25">
      <c r="A2071" s="174">
        <v>404</v>
      </c>
      <c r="B2071" s="175" t="s">
        <v>50879</v>
      </c>
      <c r="C2071" s="174" t="s">
        <v>48845</v>
      </c>
      <c r="D2071" s="174">
        <v>3.25</v>
      </c>
    </row>
    <row r="2072" spans="1:4" ht="30" x14ac:dyDescent="0.25">
      <c r="A2072" s="174">
        <v>14151</v>
      </c>
      <c r="B2072" s="175" t="s">
        <v>50880</v>
      </c>
      <c r="C2072" s="174" t="s">
        <v>48801</v>
      </c>
      <c r="D2072" s="174">
        <v>53.64</v>
      </c>
    </row>
    <row r="2073" spans="1:4" ht="30" x14ac:dyDescent="0.25">
      <c r="A2073" s="174">
        <v>14153</v>
      </c>
      <c r="B2073" s="175" t="s">
        <v>50881</v>
      </c>
      <c r="C2073" s="174" t="s">
        <v>48801</v>
      </c>
      <c r="D2073" s="174">
        <v>60.63</v>
      </c>
    </row>
    <row r="2074" spans="1:4" ht="30" x14ac:dyDescent="0.25">
      <c r="A2074" s="174">
        <v>14152</v>
      </c>
      <c r="B2074" s="175" t="s">
        <v>50882</v>
      </c>
      <c r="C2074" s="174" t="s">
        <v>48801</v>
      </c>
      <c r="D2074" s="180">
        <v>46.55</v>
      </c>
    </row>
    <row r="2075" spans="1:4" ht="30" x14ac:dyDescent="0.25">
      <c r="A2075" s="174">
        <v>14154</v>
      </c>
      <c r="B2075" s="175" t="s">
        <v>50883</v>
      </c>
      <c r="C2075" s="174" t="s">
        <v>48801</v>
      </c>
      <c r="D2075" s="180">
        <v>162.91999999999999</v>
      </c>
    </row>
    <row r="2076" spans="1:4" x14ac:dyDescent="0.25">
      <c r="A2076" s="174">
        <v>3143</v>
      </c>
      <c r="B2076" s="175" t="s">
        <v>50884</v>
      </c>
      <c r="C2076" s="174" t="s">
        <v>48801</v>
      </c>
      <c r="D2076" s="180">
        <v>5.46</v>
      </c>
    </row>
    <row r="2077" spans="1:4" x14ac:dyDescent="0.25">
      <c r="A2077" s="174">
        <v>3146</v>
      </c>
      <c r="B2077" s="175" t="s">
        <v>50885</v>
      </c>
      <c r="C2077" s="174" t="s">
        <v>48801</v>
      </c>
      <c r="D2077" s="174">
        <v>2.4</v>
      </c>
    </row>
    <row r="2078" spans="1:4" x14ac:dyDescent="0.25">
      <c r="A2078" s="174">
        <v>3148</v>
      </c>
      <c r="B2078" s="175" t="s">
        <v>50886</v>
      </c>
      <c r="C2078" s="174" t="s">
        <v>48801</v>
      </c>
      <c r="D2078" s="174">
        <v>8.85</v>
      </c>
    </row>
    <row r="2079" spans="1:4" ht="30" x14ac:dyDescent="0.25">
      <c r="A2079" s="174">
        <v>4310</v>
      </c>
      <c r="B2079" s="175" t="s">
        <v>50887</v>
      </c>
      <c r="C2079" s="174" t="s">
        <v>48801</v>
      </c>
      <c r="D2079" s="174">
        <v>3.24</v>
      </c>
    </row>
    <row r="2080" spans="1:4" ht="30" x14ac:dyDescent="0.25">
      <c r="A2080" s="174">
        <v>4311</v>
      </c>
      <c r="B2080" s="175" t="s">
        <v>50888</v>
      </c>
      <c r="C2080" s="174" t="s">
        <v>48801</v>
      </c>
      <c r="D2080" s="174">
        <v>2.2799999999999998</v>
      </c>
    </row>
    <row r="2081" spans="1:4" ht="30" x14ac:dyDescent="0.25">
      <c r="A2081" s="174">
        <v>4312</v>
      </c>
      <c r="B2081" s="175" t="s">
        <v>50889</v>
      </c>
      <c r="C2081" s="174" t="s">
        <v>48801</v>
      </c>
      <c r="D2081" s="174">
        <v>3.19</v>
      </c>
    </row>
    <row r="2082" spans="1:4" x14ac:dyDescent="0.25">
      <c r="A2082" s="174">
        <v>13261</v>
      </c>
      <c r="B2082" s="175" t="s">
        <v>50890</v>
      </c>
      <c r="C2082" s="174" t="s">
        <v>48801</v>
      </c>
      <c r="D2082" s="174">
        <v>2.1</v>
      </c>
    </row>
    <row r="2083" spans="1:4" x14ac:dyDescent="0.25">
      <c r="A2083" s="174">
        <v>3272</v>
      </c>
      <c r="B2083" s="175" t="s">
        <v>50891</v>
      </c>
      <c r="C2083" s="174" t="s">
        <v>48801</v>
      </c>
      <c r="D2083" s="174">
        <v>59.03</v>
      </c>
    </row>
    <row r="2084" spans="1:4" x14ac:dyDescent="0.25">
      <c r="A2084" s="174">
        <v>3265</v>
      </c>
      <c r="B2084" s="175" t="s">
        <v>50892</v>
      </c>
      <c r="C2084" s="174" t="s">
        <v>48801</v>
      </c>
      <c r="D2084" s="174">
        <v>46.9</v>
      </c>
    </row>
    <row r="2085" spans="1:4" x14ac:dyDescent="0.25">
      <c r="A2085" s="174">
        <v>3262</v>
      </c>
      <c r="B2085" s="175" t="s">
        <v>50893</v>
      </c>
      <c r="C2085" s="174" t="s">
        <v>48801</v>
      </c>
      <c r="D2085" s="174">
        <v>20.53</v>
      </c>
    </row>
    <row r="2086" spans="1:4" x14ac:dyDescent="0.25">
      <c r="A2086" s="174">
        <v>3264</v>
      </c>
      <c r="B2086" s="175" t="s">
        <v>50894</v>
      </c>
      <c r="C2086" s="174" t="s">
        <v>48801</v>
      </c>
      <c r="D2086" s="174">
        <v>33.72</v>
      </c>
    </row>
    <row r="2087" spans="1:4" x14ac:dyDescent="0.25">
      <c r="A2087" s="174">
        <v>3267</v>
      </c>
      <c r="B2087" s="175" t="s">
        <v>50895</v>
      </c>
      <c r="C2087" s="174" t="s">
        <v>48801</v>
      </c>
      <c r="D2087" s="174">
        <v>110.13</v>
      </c>
    </row>
    <row r="2088" spans="1:4" x14ac:dyDescent="0.25">
      <c r="A2088" s="174">
        <v>3266</v>
      </c>
      <c r="B2088" s="175" t="s">
        <v>50896</v>
      </c>
      <c r="C2088" s="174" t="s">
        <v>48801</v>
      </c>
      <c r="D2088" s="174">
        <v>70.069999999999993</v>
      </c>
    </row>
    <row r="2089" spans="1:4" x14ac:dyDescent="0.25">
      <c r="A2089" s="174">
        <v>3263</v>
      </c>
      <c r="B2089" s="175" t="s">
        <v>50897</v>
      </c>
      <c r="C2089" s="174" t="s">
        <v>48801</v>
      </c>
      <c r="D2089" s="174">
        <v>28.04</v>
      </c>
    </row>
    <row r="2090" spans="1:4" x14ac:dyDescent="0.25">
      <c r="A2090" s="174">
        <v>3268</v>
      </c>
      <c r="B2090" s="175" t="s">
        <v>50898</v>
      </c>
      <c r="C2090" s="174" t="s">
        <v>48801</v>
      </c>
      <c r="D2090" s="174">
        <v>148.9</v>
      </c>
    </row>
    <row r="2091" spans="1:4" x14ac:dyDescent="0.25">
      <c r="A2091" s="174">
        <v>3271</v>
      </c>
      <c r="B2091" s="175" t="s">
        <v>50899</v>
      </c>
      <c r="C2091" s="174" t="s">
        <v>48801</v>
      </c>
      <c r="D2091" s="174">
        <v>220.14</v>
      </c>
    </row>
    <row r="2092" spans="1:4" x14ac:dyDescent="0.25">
      <c r="A2092" s="174">
        <v>3270</v>
      </c>
      <c r="B2092" s="175" t="s">
        <v>50900</v>
      </c>
      <c r="C2092" s="174" t="s">
        <v>48801</v>
      </c>
      <c r="D2092" s="174">
        <v>369.85</v>
      </c>
    </row>
    <row r="2093" spans="1:4" ht="30" x14ac:dyDescent="0.25">
      <c r="A2093" s="174">
        <v>3275</v>
      </c>
      <c r="B2093" s="175" t="s">
        <v>50901</v>
      </c>
      <c r="C2093" s="174" t="s">
        <v>49204</v>
      </c>
      <c r="D2093" s="174">
        <v>120.4</v>
      </c>
    </row>
    <row r="2094" spans="1:4" ht="45" x14ac:dyDescent="0.25">
      <c r="A2094" s="174">
        <v>39512</v>
      </c>
      <c r="B2094" s="175" t="s">
        <v>50902</v>
      </c>
      <c r="C2094" s="174" t="s">
        <v>49204</v>
      </c>
      <c r="D2094" s="174">
        <v>108.24</v>
      </c>
    </row>
    <row r="2095" spans="1:4" ht="45" x14ac:dyDescent="0.25">
      <c r="A2095" s="174">
        <v>39511</v>
      </c>
      <c r="B2095" s="175" t="s">
        <v>50903</v>
      </c>
      <c r="C2095" s="174" t="s">
        <v>49204</v>
      </c>
      <c r="D2095" s="174">
        <v>118.06</v>
      </c>
    </row>
    <row r="2096" spans="1:4" ht="45" x14ac:dyDescent="0.25">
      <c r="A2096" s="174">
        <v>39513</v>
      </c>
      <c r="B2096" s="175" t="s">
        <v>50904</v>
      </c>
      <c r="C2096" s="174" t="s">
        <v>49204</v>
      </c>
      <c r="D2096" s="174">
        <v>126.63</v>
      </c>
    </row>
    <row r="2097" spans="1:4" ht="30" x14ac:dyDescent="0.25">
      <c r="A2097" s="174">
        <v>3286</v>
      </c>
      <c r="B2097" s="175" t="s">
        <v>50905</v>
      </c>
      <c r="C2097" s="174" t="s">
        <v>49204</v>
      </c>
      <c r="D2097" s="174">
        <v>86.02</v>
      </c>
    </row>
    <row r="2098" spans="1:4" ht="30" x14ac:dyDescent="0.25">
      <c r="A2098" s="174">
        <v>3287</v>
      </c>
      <c r="B2098" s="175" t="s">
        <v>50906</v>
      </c>
      <c r="C2098" s="174" t="s">
        <v>49204</v>
      </c>
      <c r="D2098" s="174">
        <v>130</v>
      </c>
    </row>
    <row r="2099" spans="1:4" ht="30" x14ac:dyDescent="0.25">
      <c r="A2099" s="174">
        <v>3283</v>
      </c>
      <c r="B2099" s="175" t="s">
        <v>50907</v>
      </c>
      <c r="C2099" s="174" t="s">
        <v>49204</v>
      </c>
      <c r="D2099" s="174">
        <v>27.3</v>
      </c>
    </row>
    <row r="2100" spans="1:4" ht="30" x14ac:dyDescent="0.25">
      <c r="A2100" s="174">
        <v>11587</v>
      </c>
      <c r="B2100" s="175" t="s">
        <v>50908</v>
      </c>
      <c r="C2100" s="174" t="s">
        <v>49204</v>
      </c>
      <c r="D2100" s="174">
        <v>82.56</v>
      </c>
    </row>
    <row r="2101" spans="1:4" ht="30" x14ac:dyDescent="0.25">
      <c r="A2101" s="174">
        <v>36225</v>
      </c>
      <c r="B2101" s="175" t="s">
        <v>50909</v>
      </c>
      <c r="C2101" s="174" t="s">
        <v>49204</v>
      </c>
      <c r="D2101" s="174">
        <v>33.54</v>
      </c>
    </row>
    <row r="2102" spans="1:4" ht="30" x14ac:dyDescent="0.25">
      <c r="A2102" s="174">
        <v>36230</v>
      </c>
      <c r="B2102" s="175" t="s">
        <v>50910</v>
      </c>
      <c r="C2102" s="174" t="s">
        <v>49204</v>
      </c>
      <c r="D2102" s="174">
        <v>24.64</v>
      </c>
    </row>
    <row r="2103" spans="1:4" ht="30" x14ac:dyDescent="0.25">
      <c r="A2103" s="174">
        <v>36238</v>
      </c>
      <c r="B2103" s="175" t="s">
        <v>50911</v>
      </c>
      <c r="C2103" s="174" t="s">
        <v>49204</v>
      </c>
      <c r="D2103" s="174">
        <v>24.08</v>
      </c>
    </row>
    <row r="2104" spans="1:4" ht="45" x14ac:dyDescent="0.25">
      <c r="A2104" s="174">
        <v>39363</v>
      </c>
      <c r="B2104" s="175" t="s">
        <v>50912</v>
      </c>
      <c r="C2104" s="174" t="s">
        <v>48801</v>
      </c>
      <c r="D2104" s="174">
        <v>5675.49</v>
      </c>
    </row>
    <row r="2105" spans="1:4" ht="45" x14ac:dyDescent="0.25">
      <c r="A2105" s="174">
        <v>39361</v>
      </c>
      <c r="B2105" s="175" t="s">
        <v>50913</v>
      </c>
      <c r="C2105" s="174" t="s">
        <v>48801</v>
      </c>
      <c r="D2105" s="174">
        <v>1733.9</v>
      </c>
    </row>
    <row r="2106" spans="1:4" ht="45" x14ac:dyDescent="0.25">
      <c r="A2106" s="174">
        <v>39362</v>
      </c>
      <c r="B2106" s="175" t="s">
        <v>50914</v>
      </c>
      <c r="C2106" s="174" t="s">
        <v>48801</v>
      </c>
      <c r="D2106" s="174">
        <v>3063.03</v>
      </c>
    </row>
    <row r="2107" spans="1:4" ht="45" x14ac:dyDescent="0.25">
      <c r="A2107" s="174">
        <v>39364</v>
      </c>
      <c r="B2107" s="175" t="s">
        <v>50915</v>
      </c>
      <c r="C2107" s="174" t="s">
        <v>48801</v>
      </c>
      <c r="D2107" s="174">
        <v>11971.12</v>
      </c>
    </row>
    <row r="2108" spans="1:4" ht="30" x14ac:dyDescent="0.25">
      <c r="A2108" s="174">
        <v>14576</v>
      </c>
      <c r="B2108" s="175" t="s">
        <v>50916</v>
      </c>
      <c r="C2108" s="174" t="s">
        <v>48801</v>
      </c>
      <c r="D2108" s="174">
        <v>6313182.96</v>
      </c>
    </row>
    <row r="2109" spans="1:4" ht="30" x14ac:dyDescent="0.25">
      <c r="A2109" s="174">
        <v>13877</v>
      </c>
      <c r="B2109" s="175" t="s">
        <v>50917</v>
      </c>
      <c r="C2109" s="174" t="s">
        <v>48801</v>
      </c>
      <c r="D2109" s="174">
        <v>2702579.46</v>
      </c>
    </row>
    <row r="2110" spans="1:4" x14ac:dyDescent="0.25">
      <c r="A2110" s="174">
        <v>7307</v>
      </c>
      <c r="B2110" s="175" t="s">
        <v>50918</v>
      </c>
      <c r="C2110" s="174" t="s">
        <v>48851</v>
      </c>
      <c r="D2110" s="174">
        <v>47.31</v>
      </c>
    </row>
    <row r="2111" spans="1:4" x14ac:dyDescent="0.25">
      <c r="A2111" s="174">
        <v>38122</v>
      </c>
      <c r="B2111" s="175" t="s">
        <v>50919</v>
      </c>
      <c r="C2111" s="174" t="s">
        <v>48851</v>
      </c>
      <c r="D2111" s="174">
        <v>19.309999999999999</v>
      </c>
    </row>
    <row r="2112" spans="1:4" x14ac:dyDescent="0.25">
      <c r="A2112" s="174">
        <v>43653</v>
      </c>
      <c r="B2112" s="175" t="s">
        <v>50920</v>
      </c>
      <c r="C2112" s="174" t="s">
        <v>48851</v>
      </c>
      <c r="D2112" s="174">
        <v>35.409999999999997</v>
      </c>
    </row>
    <row r="2113" spans="1:4" ht="30" x14ac:dyDescent="0.25">
      <c r="A2113" s="174">
        <v>38633</v>
      </c>
      <c r="B2113" s="175" t="s">
        <v>50921</v>
      </c>
      <c r="C2113" s="174" t="s">
        <v>48801</v>
      </c>
      <c r="D2113" s="174">
        <v>24.25</v>
      </c>
    </row>
    <row r="2114" spans="1:4" ht="30" x14ac:dyDescent="0.25">
      <c r="A2114" s="174">
        <v>12344</v>
      </c>
      <c r="B2114" s="175" t="s">
        <v>50922</v>
      </c>
      <c r="C2114" s="174" t="s">
        <v>48801</v>
      </c>
      <c r="D2114" s="174">
        <v>4.49</v>
      </c>
    </row>
    <row r="2115" spans="1:4" ht="30" x14ac:dyDescent="0.25">
      <c r="A2115" s="174">
        <v>12343</v>
      </c>
      <c r="B2115" s="175" t="s">
        <v>50923</v>
      </c>
      <c r="C2115" s="174" t="s">
        <v>48801</v>
      </c>
      <c r="D2115" s="174">
        <v>6.96</v>
      </c>
    </row>
    <row r="2116" spans="1:4" ht="30" x14ac:dyDescent="0.25">
      <c r="A2116" s="174">
        <v>3295</v>
      </c>
      <c r="B2116" s="175" t="s">
        <v>50924</v>
      </c>
      <c r="C2116" s="174" t="s">
        <v>48801</v>
      </c>
      <c r="D2116" s="174">
        <v>24.33</v>
      </c>
    </row>
    <row r="2117" spans="1:4" ht="30" x14ac:dyDescent="0.25">
      <c r="A2117" s="174">
        <v>3302</v>
      </c>
      <c r="B2117" s="175" t="s">
        <v>50925</v>
      </c>
      <c r="C2117" s="174" t="s">
        <v>48801</v>
      </c>
      <c r="D2117" s="174">
        <v>25.44</v>
      </c>
    </row>
    <row r="2118" spans="1:4" ht="30" x14ac:dyDescent="0.25">
      <c r="A2118" s="174">
        <v>3297</v>
      </c>
      <c r="B2118" s="175" t="s">
        <v>50926</v>
      </c>
      <c r="C2118" s="174" t="s">
        <v>48801</v>
      </c>
      <c r="D2118" s="174">
        <v>27.15</v>
      </c>
    </row>
    <row r="2119" spans="1:4" ht="30" x14ac:dyDescent="0.25">
      <c r="A2119" s="174">
        <v>3294</v>
      </c>
      <c r="B2119" s="175" t="s">
        <v>50927</v>
      </c>
      <c r="C2119" s="174" t="s">
        <v>48801</v>
      </c>
      <c r="D2119" s="174">
        <v>27.57</v>
      </c>
    </row>
    <row r="2120" spans="1:4" ht="30" x14ac:dyDescent="0.25">
      <c r="A2120" s="174">
        <v>3292</v>
      </c>
      <c r="B2120" s="175" t="s">
        <v>50928</v>
      </c>
      <c r="C2120" s="174" t="s">
        <v>48801</v>
      </c>
      <c r="D2120" s="174">
        <v>25.9</v>
      </c>
    </row>
    <row r="2121" spans="1:4" ht="30" x14ac:dyDescent="0.25">
      <c r="A2121" s="174">
        <v>3298</v>
      </c>
      <c r="B2121" s="175" t="s">
        <v>50929</v>
      </c>
      <c r="C2121" s="174" t="s">
        <v>48801</v>
      </c>
      <c r="D2121" s="174">
        <v>60.7</v>
      </c>
    </row>
    <row r="2122" spans="1:4" ht="30" x14ac:dyDescent="0.25">
      <c r="A2122" s="174">
        <v>34802</v>
      </c>
      <c r="B2122" s="175" t="s">
        <v>50930</v>
      </c>
      <c r="C2122" s="174" t="s">
        <v>48801</v>
      </c>
      <c r="D2122" s="174">
        <v>1166.0899999999999</v>
      </c>
    </row>
    <row r="2123" spans="1:4" ht="30" x14ac:dyDescent="0.25">
      <c r="A2123" s="174">
        <v>11588</v>
      </c>
      <c r="B2123" s="175" t="s">
        <v>50931</v>
      </c>
      <c r="C2123" s="174" t="s">
        <v>48801</v>
      </c>
      <c r="D2123" s="174">
        <v>1258.02</v>
      </c>
    </row>
    <row r="2124" spans="1:4" ht="30" x14ac:dyDescent="0.25">
      <c r="A2124" s="174">
        <v>34383</v>
      </c>
      <c r="B2124" s="175" t="s">
        <v>50932</v>
      </c>
      <c r="C2124" s="174" t="s">
        <v>48801</v>
      </c>
      <c r="D2124" s="174">
        <v>1383.91</v>
      </c>
    </row>
    <row r="2125" spans="1:4" ht="30" x14ac:dyDescent="0.25">
      <c r="A2125" s="174">
        <v>40451</v>
      </c>
      <c r="B2125" s="175" t="s">
        <v>50933</v>
      </c>
      <c r="C2125" s="174" t="s">
        <v>49204</v>
      </c>
      <c r="D2125" s="174">
        <v>111.86</v>
      </c>
    </row>
    <row r="2126" spans="1:4" ht="30" x14ac:dyDescent="0.25">
      <c r="A2126" s="174">
        <v>40453</v>
      </c>
      <c r="B2126" s="175" t="s">
        <v>50934</v>
      </c>
      <c r="C2126" s="174" t="s">
        <v>49204</v>
      </c>
      <c r="D2126" s="174">
        <v>121.04</v>
      </c>
    </row>
    <row r="2127" spans="1:4" ht="30" x14ac:dyDescent="0.25">
      <c r="A2127" s="174">
        <v>40452</v>
      </c>
      <c r="B2127" s="175" t="s">
        <v>50935</v>
      </c>
      <c r="C2127" s="174" t="s">
        <v>49204</v>
      </c>
      <c r="D2127" s="180">
        <v>132.76</v>
      </c>
    </row>
    <row r="2128" spans="1:4" ht="30" x14ac:dyDescent="0.25">
      <c r="A2128" s="174">
        <v>11594</v>
      </c>
      <c r="B2128" s="175" t="s">
        <v>50936</v>
      </c>
      <c r="C2128" s="174" t="s">
        <v>48801</v>
      </c>
      <c r="D2128" s="180">
        <v>400.97</v>
      </c>
    </row>
    <row r="2129" spans="1:4" ht="30" x14ac:dyDescent="0.25">
      <c r="A2129" s="174">
        <v>3311</v>
      </c>
      <c r="B2129" s="175" t="s">
        <v>50937</v>
      </c>
      <c r="C2129" s="174" t="s">
        <v>48947</v>
      </c>
      <c r="D2129" s="180">
        <v>400.97</v>
      </c>
    </row>
    <row r="2130" spans="1:4" ht="30" x14ac:dyDescent="0.25">
      <c r="A2130" s="174">
        <v>11599</v>
      </c>
      <c r="B2130" s="175" t="s">
        <v>50938</v>
      </c>
      <c r="C2130" s="174" t="s">
        <v>48801</v>
      </c>
      <c r="D2130" s="180">
        <v>533.24</v>
      </c>
    </row>
    <row r="2131" spans="1:4" ht="30" x14ac:dyDescent="0.25">
      <c r="A2131" s="174">
        <v>11593</v>
      </c>
      <c r="B2131" s="175" t="s">
        <v>50939</v>
      </c>
      <c r="C2131" s="174" t="s">
        <v>48801</v>
      </c>
      <c r="D2131" s="180">
        <v>747.57</v>
      </c>
    </row>
    <row r="2132" spans="1:4" ht="30" x14ac:dyDescent="0.25">
      <c r="A2132" s="174">
        <v>3314</v>
      </c>
      <c r="B2132" s="175" t="s">
        <v>50940</v>
      </c>
      <c r="C2132" s="174" t="s">
        <v>48947</v>
      </c>
      <c r="D2132" s="180">
        <v>534.66</v>
      </c>
    </row>
    <row r="2133" spans="1:4" ht="30" x14ac:dyDescent="0.25">
      <c r="A2133" s="174">
        <v>11597</v>
      </c>
      <c r="B2133" s="175" t="s">
        <v>50941</v>
      </c>
      <c r="C2133" s="174" t="s">
        <v>48801</v>
      </c>
      <c r="D2133" s="174">
        <v>621.75</v>
      </c>
    </row>
    <row r="2134" spans="1:4" x14ac:dyDescent="0.25">
      <c r="A2134" s="174">
        <v>3309</v>
      </c>
      <c r="B2134" s="175" t="s">
        <v>50942</v>
      </c>
      <c r="C2134" s="174" t="s">
        <v>48947</v>
      </c>
      <c r="D2134" s="174">
        <v>424.6</v>
      </c>
    </row>
    <row r="2135" spans="1:4" ht="45" x14ac:dyDescent="0.25">
      <c r="A2135" s="174">
        <v>34612</v>
      </c>
      <c r="B2135" s="175" t="s">
        <v>50943</v>
      </c>
      <c r="C2135" s="174" t="s">
        <v>48801</v>
      </c>
      <c r="D2135" s="174">
        <v>768.99</v>
      </c>
    </row>
    <row r="2136" spans="1:4" ht="45" x14ac:dyDescent="0.25">
      <c r="A2136" s="174">
        <v>34635</v>
      </c>
      <c r="B2136" s="175" t="s">
        <v>50944</v>
      </c>
      <c r="C2136" s="174" t="s">
        <v>48801</v>
      </c>
      <c r="D2136" s="174">
        <v>988.89</v>
      </c>
    </row>
    <row r="2137" spans="1:4" ht="45" x14ac:dyDescent="0.25">
      <c r="A2137" s="174">
        <v>34633</v>
      </c>
      <c r="B2137" s="175" t="s">
        <v>50945</v>
      </c>
      <c r="C2137" s="174" t="s">
        <v>48801</v>
      </c>
      <c r="D2137" s="174">
        <v>1090.02</v>
      </c>
    </row>
    <row r="2138" spans="1:4" ht="45" x14ac:dyDescent="0.25">
      <c r="A2138" s="174">
        <v>40440</v>
      </c>
      <c r="B2138" s="175" t="s">
        <v>50946</v>
      </c>
      <c r="C2138" s="174" t="s">
        <v>48947</v>
      </c>
      <c r="D2138" s="174">
        <v>556.9</v>
      </c>
    </row>
    <row r="2139" spans="1:4" ht="45" x14ac:dyDescent="0.25">
      <c r="A2139" s="174">
        <v>40441</v>
      </c>
      <c r="B2139" s="175" t="s">
        <v>50947</v>
      </c>
      <c r="C2139" s="174" t="s">
        <v>48947</v>
      </c>
      <c r="D2139" s="174">
        <v>355.55</v>
      </c>
    </row>
    <row r="2140" spans="1:4" ht="45" x14ac:dyDescent="0.25">
      <c r="A2140" s="174">
        <v>40449</v>
      </c>
      <c r="B2140" s="175" t="s">
        <v>50948</v>
      </c>
      <c r="C2140" s="174" t="s">
        <v>48947</v>
      </c>
      <c r="D2140" s="174">
        <v>298.89999999999998</v>
      </c>
    </row>
    <row r="2141" spans="1:4" ht="30" x14ac:dyDescent="0.25">
      <c r="A2141" s="174">
        <v>34800</v>
      </c>
      <c r="B2141" s="175" t="s">
        <v>50949</v>
      </c>
      <c r="C2141" s="174" t="s">
        <v>48947</v>
      </c>
      <c r="D2141" s="174">
        <v>373.78</v>
      </c>
    </row>
    <row r="2142" spans="1:4" ht="30" x14ac:dyDescent="0.25">
      <c r="A2142" s="174">
        <v>11592</v>
      </c>
      <c r="B2142" s="175" t="s">
        <v>50950</v>
      </c>
      <c r="C2142" s="174" t="s">
        <v>48801</v>
      </c>
      <c r="D2142" s="174">
        <v>534.66</v>
      </c>
    </row>
    <row r="2143" spans="1:4" ht="30" x14ac:dyDescent="0.25">
      <c r="A2143" s="174">
        <v>40438</v>
      </c>
      <c r="B2143" s="175" t="s">
        <v>50951</v>
      </c>
      <c r="C2143" s="174" t="s">
        <v>48947</v>
      </c>
      <c r="D2143" s="174">
        <v>249.02</v>
      </c>
    </row>
    <row r="2144" spans="1:4" ht="30" x14ac:dyDescent="0.25">
      <c r="A2144" s="174">
        <v>40436</v>
      </c>
      <c r="B2144" s="175" t="s">
        <v>50952</v>
      </c>
      <c r="C2144" s="174" t="s">
        <v>48947</v>
      </c>
      <c r="D2144" s="174">
        <v>310.5</v>
      </c>
    </row>
    <row r="2145" spans="1:4" ht="30" x14ac:dyDescent="0.25">
      <c r="A2145" s="174">
        <v>11596</v>
      </c>
      <c r="B2145" s="175" t="s">
        <v>50953</v>
      </c>
      <c r="C2145" s="174" t="s">
        <v>48801</v>
      </c>
      <c r="D2145" s="174">
        <v>424.6</v>
      </c>
    </row>
    <row r="2146" spans="1:4" ht="30" x14ac:dyDescent="0.25">
      <c r="A2146" s="174">
        <v>4315</v>
      </c>
      <c r="B2146" s="175" t="s">
        <v>50954</v>
      </c>
      <c r="C2146" s="174" t="s">
        <v>48801</v>
      </c>
      <c r="D2146" s="180">
        <v>2.35</v>
      </c>
    </row>
    <row r="2147" spans="1:4" x14ac:dyDescent="0.25">
      <c r="A2147" s="174">
        <v>402</v>
      </c>
      <c r="B2147" s="175" t="s">
        <v>50955</v>
      </c>
      <c r="C2147" s="174" t="s">
        <v>48801</v>
      </c>
      <c r="D2147" s="180">
        <v>12.82</v>
      </c>
    </row>
    <row r="2148" spans="1:4" x14ac:dyDescent="0.25">
      <c r="A2148" s="174">
        <v>4226</v>
      </c>
      <c r="B2148" s="175" t="s">
        <v>50956</v>
      </c>
      <c r="C2148" s="174" t="s">
        <v>48849</v>
      </c>
      <c r="D2148" s="180">
        <v>8.33</v>
      </c>
    </row>
    <row r="2149" spans="1:4" x14ac:dyDescent="0.25">
      <c r="A2149" s="174">
        <v>4222</v>
      </c>
      <c r="B2149" s="175" t="s">
        <v>50957</v>
      </c>
      <c r="C2149" s="174" t="s">
        <v>48851</v>
      </c>
      <c r="D2149" s="174">
        <v>5.92</v>
      </c>
    </row>
    <row r="2150" spans="1:4" ht="45" x14ac:dyDescent="0.25">
      <c r="A2150" s="174">
        <v>34804</v>
      </c>
      <c r="B2150" s="175" t="s">
        <v>50958</v>
      </c>
      <c r="C2150" s="174" t="s">
        <v>49204</v>
      </c>
      <c r="D2150" s="174">
        <v>45.13</v>
      </c>
    </row>
    <row r="2151" spans="1:4" ht="30" x14ac:dyDescent="0.25">
      <c r="A2151" s="174">
        <v>4013</v>
      </c>
      <c r="B2151" s="175" t="s">
        <v>50959</v>
      </c>
      <c r="C2151" s="174" t="s">
        <v>49204</v>
      </c>
      <c r="D2151" s="174">
        <v>7.21</v>
      </c>
    </row>
    <row r="2152" spans="1:4" ht="30" x14ac:dyDescent="0.25">
      <c r="A2152" s="174">
        <v>4011</v>
      </c>
      <c r="B2152" s="175" t="s">
        <v>50960</v>
      </c>
      <c r="C2152" s="174" t="s">
        <v>49204</v>
      </c>
      <c r="D2152" s="174">
        <v>8.0500000000000007</v>
      </c>
    </row>
    <row r="2153" spans="1:4" ht="30" x14ac:dyDescent="0.25">
      <c r="A2153" s="174">
        <v>4021</v>
      </c>
      <c r="B2153" s="175" t="s">
        <v>50961</v>
      </c>
      <c r="C2153" s="174" t="s">
        <v>49204</v>
      </c>
      <c r="D2153" s="174">
        <v>10.039999999999999</v>
      </c>
    </row>
    <row r="2154" spans="1:4" ht="30" x14ac:dyDescent="0.25">
      <c r="A2154" s="174">
        <v>4019</v>
      </c>
      <c r="B2154" s="175" t="s">
        <v>50962</v>
      </c>
      <c r="C2154" s="174" t="s">
        <v>49204</v>
      </c>
      <c r="D2154" s="174">
        <v>12.06</v>
      </c>
    </row>
    <row r="2155" spans="1:4" ht="30" x14ac:dyDescent="0.25">
      <c r="A2155" s="174">
        <v>4012</v>
      </c>
      <c r="B2155" s="175" t="s">
        <v>50963</v>
      </c>
      <c r="C2155" s="174" t="s">
        <v>49204</v>
      </c>
      <c r="D2155" s="174">
        <v>16.149999999999999</v>
      </c>
    </row>
    <row r="2156" spans="1:4" ht="30" x14ac:dyDescent="0.25">
      <c r="A2156" s="174">
        <v>4020</v>
      </c>
      <c r="B2156" s="175" t="s">
        <v>50964</v>
      </c>
      <c r="C2156" s="174" t="s">
        <v>49204</v>
      </c>
      <c r="D2156" s="174">
        <v>20.23</v>
      </c>
    </row>
    <row r="2157" spans="1:4" ht="30" x14ac:dyDescent="0.25">
      <c r="A2157" s="174">
        <v>4018</v>
      </c>
      <c r="B2157" s="175" t="s">
        <v>50965</v>
      </c>
      <c r="C2157" s="174" t="s">
        <v>49204</v>
      </c>
      <c r="D2157" s="174">
        <v>24.23</v>
      </c>
    </row>
    <row r="2158" spans="1:4" ht="30" x14ac:dyDescent="0.25">
      <c r="A2158" s="174">
        <v>36498</v>
      </c>
      <c r="B2158" s="175" t="s">
        <v>50966</v>
      </c>
      <c r="C2158" s="174" t="s">
        <v>48801</v>
      </c>
      <c r="D2158" s="174">
        <v>8600.61</v>
      </c>
    </row>
    <row r="2159" spans="1:4" x14ac:dyDescent="0.25">
      <c r="A2159" s="174">
        <v>12872</v>
      </c>
      <c r="B2159" s="175" t="s">
        <v>50967</v>
      </c>
      <c r="C2159" s="174" t="s">
        <v>48949</v>
      </c>
      <c r="D2159" s="174">
        <v>21.23</v>
      </c>
    </row>
    <row r="2160" spans="1:4" x14ac:dyDescent="0.25">
      <c r="A2160" s="174">
        <v>41075</v>
      </c>
      <c r="B2160" s="175" t="s">
        <v>50968</v>
      </c>
      <c r="C2160" s="174" t="s">
        <v>48951</v>
      </c>
      <c r="D2160" s="180">
        <v>3715.07</v>
      </c>
    </row>
    <row r="2161" spans="1:4" x14ac:dyDescent="0.25">
      <c r="A2161" s="174">
        <v>44324</v>
      </c>
      <c r="B2161" s="175" t="s">
        <v>50969</v>
      </c>
      <c r="C2161" s="174" t="s">
        <v>48849</v>
      </c>
      <c r="D2161" s="180">
        <v>2.72</v>
      </c>
    </row>
    <row r="2162" spans="1:4" x14ac:dyDescent="0.25">
      <c r="A2162" s="174">
        <v>3315</v>
      </c>
      <c r="B2162" s="175" t="s">
        <v>50970</v>
      </c>
      <c r="C2162" s="174" t="s">
        <v>48849</v>
      </c>
      <c r="D2162" s="174">
        <v>0.79</v>
      </c>
    </row>
    <row r="2163" spans="1:4" x14ac:dyDescent="0.25">
      <c r="A2163" s="174">
        <v>36870</v>
      </c>
      <c r="B2163" s="175" t="s">
        <v>50971</v>
      </c>
      <c r="C2163" s="174" t="s">
        <v>48849</v>
      </c>
      <c r="D2163" s="174">
        <v>0.61</v>
      </c>
    </row>
    <row r="2164" spans="1:4" ht="30" x14ac:dyDescent="0.25">
      <c r="A2164" s="174">
        <v>5092</v>
      </c>
      <c r="B2164" s="175" t="s">
        <v>50972</v>
      </c>
      <c r="C2164" s="174" t="s">
        <v>49218</v>
      </c>
      <c r="D2164" s="174">
        <v>16.84</v>
      </c>
    </row>
    <row r="2165" spans="1:4" ht="30" x14ac:dyDescent="0.25">
      <c r="A2165" s="174">
        <v>11462</v>
      </c>
      <c r="B2165" s="175" t="s">
        <v>50973</v>
      </c>
      <c r="C2165" s="174" t="s">
        <v>49218</v>
      </c>
      <c r="D2165" s="174">
        <v>17.22</v>
      </c>
    </row>
    <row r="2166" spans="1:4" ht="30" x14ac:dyDescent="0.25">
      <c r="A2166" s="174">
        <v>36529</v>
      </c>
      <c r="B2166" s="175" t="s">
        <v>50974</v>
      </c>
      <c r="C2166" s="174" t="s">
        <v>48801</v>
      </c>
      <c r="D2166" s="174">
        <v>62499.99</v>
      </c>
    </row>
    <row r="2167" spans="1:4" ht="30" x14ac:dyDescent="0.25">
      <c r="A2167" s="174">
        <v>3318</v>
      </c>
      <c r="B2167" s="175" t="s">
        <v>50975</v>
      </c>
      <c r="C2167" s="174" t="s">
        <v>48801</v>
      </c>
      <c r="D2167" s="174">
        <v>49000</v>
      </c>
    </row>
    <row r="2168" spans="1:4" x14ac:dyDescent="0.25">
      <c r="A2168" s="174">
        <v>3324</v>
      </c>
      <c r="B2168" s="175" t="s">
        <v>50976</v>
      </c>
      <c r="C2168" s="174" t="s">
        <v>49204</v>
      </c>
      <c r="D2168" s="174">
        <v>12.07</v>
      </c>
    </row>
    <row r="2169" spans="1:4" x14ac:dyDescent="0.25">
      <c r="A2169" s="174">
        <v>3322</v>
      </c>
      <c r="B2169" s="175" t="s">
        <v>50977</v>
      </c>
      <c r="C2169" s="174" t="s">
        <v>49204</v>
      </c>
      <c r="D2169" s="174">
        <v>16.899999999999999</v>
      </c>
    </row>
    <row r="2170" spans="1:4" x14ac:dyDescent="0.25">
      <c r="A2170" s="174">
        <v>5076</v>
      </c>
      <c r="B2170" s="175" t="s">
        <v>50978</v>
      </c>
      <c r="C2170" s="174" t="s">
        <v>48849</v>
      </c>
      <c r="D2170" s="174">
        <v>12.33</v>
      </c>
    </row>
    <row r="2171" spans="1:4" x14ac:dyDescent="0.25">
      <c r="A2171" s="174">
        <v>5077</v>
      </c>
      <c r="B2171" s="175" t="s">
        <v>50979</v>
      </c>
      <c r="C2171" s="174" t="s">
        <v>48849</v>
      </c>
      <c r="D2171" s="174">
        <v>13.62</v>
      </c>
    </row>
    <row r="2172" spans="1:4" ht="30" x14ac:dyDescent="0.25">
      <c r="A2172" s="174">
        <v>11837</v>
      </c>
      <c r="B2172" s="175" t="s">
        <v>50980</v>
      </c>
      <c r="C2172" s="174" t="s">
        <v>48801</v>
      </c>
      <c r="D2172" s="174">
        <v>90.4</v>
      </c>
    </row>
    <row r="2173" spans="1:4" ht="30" x14ac:dyDescent="0.25">
      <c r="A2173" s="174">
        <v>38055</v>
      </c>
      <c r="B2173" s="175" t="s">
        <v>50981</v>
      </c>
      <c r="C2173" s="174" t="s">
        <v>48801</v>
      </c>
      <c r="D2173" s="174">
        <v>8.1999999999999993</v>
      </c>
    </row>
    <row r="2174" spans="1:4" ht="30" x14ac:dyDescent="0.25">
      <c r="A2174" s="174">
        <v>415</v>
      </c>
      <c r="B2174" s="175" t="s">
        <v>50982</v>
      </c>
      <c r="C2174" s="174" t="s">
        <v>48801</v>
      </c>
      <c r="D2174" s="174">
        <v>37.07</v>
      </c>
    </row>
    <row r="2175" spans="1:4" ht="30" x14ac:dyDescent="0.25">
      <c r="A2175" s="174">
        <v>416</v>
      </c>
      <c r="B2175" s="175" t="s">
        <v>50983</v>
      </c>
      <c r="C2175" s="174" t="s">
        <v>48801</v>
      </c>
      <c r="D2175" s="174">
        <v>13.57</v>
      </c>
    </row>
    <row r="2176" spans="1:4" ht="30" x14ac:dyDescent="0.25">
      <c r="A2176" s="174">
        <v>425</v>
      </c>
      <c r="B2176" s="175" t="s">
        <v>50984</v>
      </c>
      <c r="C2176" s="174" t="s">
        <v>48801</v>
      </c>
      <c r="D2176" s="174">
        <v>8.41</v>
      </c>
    </row>
    <row r="2177" spans="1:4" ht="30" x14ac:dyDescent="0.25">
      <c r="A2177" s="174">
        <v>426</v>
      </c>
      <c r="B2177" s="175" t="s">
        <v>50985</v>
      </c>
      <c r="C2177" s="174" t="s">
        <v>48801</v>
      </c>
      <c r="D2177" s="174">
        <v>46.33</v>
      </c>
    </row>
    <row r="2178" spans="1:4" ht="30" x14ac:dyDescent="0.25">
      <c r="A2178" s="174">
        <v>38056</v>
      </c>
      <c r="B2178" s="175" t="s">
        <v>50986</v>
      </c>
      <c r="C2178" s="174" t="s">
        <v>48801</v>
      </c>
      <c r="D2178" s="174">
        <v>45.24</v>
      </c>
    </row>
    <row r="2179" spans="1:4" x14ac:dyDescent="0.25">
      <c r="A2179" s="174">
        <v>1564</v>
      </c>
      <c r="B2179" s="175" t="s">
        <v>50987</v>
      </c>
      <c r="C2179" s="174" t="s">
        <v>48801</v>
      </c>
      <c r="D2179" s="174">
        <v>17.260000000000002</v>
      </c>
    </row>
    <row r="2180" spans="1:4" x14ac:dyDescent="0.25">
      <c r="A2180" s="174">
        <v>11032</v>
      </c>
      <c r="B2180" s="175" t="s">
        <v>50988</v>
      </c>
      <c r="C2180" s="174" t="s">
        <v>48801</v>
      </c>
      <c r="D2180" s="174">
        <v>13.25</v>
      </c>
    </row>
    <row r="2181" spans="1:4" ht="30" x14ac:dyDescent="0.25">
      <c r="A2181" s="174">
        <v>36786</v>
      </c>
      <c r="B2181" s="175" t="s">
        <v>50989</v>
      </c>
      <c r="C2181" s="174" t="s">
        <v>12105</v>
      </c>
      <c r="D2181" s="180">
        <v>154.63999999999999</v>
      </c>
    </row>
    <row r="2182" spans="1:4" ht="30" x14ac:dyDescent="0.25">
      <c r="A2182" s="174">
        <v>36785</v>
      </c>
      <c r="B2182" s="175" t="s">
        <v>50990</v>
      </c>
      <c r="C2182" s="174" t="s">
        <v>12105</v>
      </c>
      <c r="D2182" s="174">
        <v>134.38</v>
      </c>
    </row>
    <row r="2183" spans="1:4" ht="30" x14ac:dyDescent="0.25">
      <c r="A2183" s="174">
        <v>36782</v>
      </c>
      <c r="B2183" s="175" t="s">
        <v>50991</v>
      </c>
      <c r="C2183" s="174" t="s">
        <v>12105</v>
      </c>
      <c r="D2183" s="180">
        <v>160.4</v>
      </c>
    </row>
    <row r="2184" spans="1:4" ht="30" x14ac:dyDescent="0.25">
      <c r="A2184" s="174">
        <v>44481</v>
      </c>
      <c r="B2184" s="175" t="s">
        <v>50992</v>
      </c>
      <c r="C2184" s="174" t="s">
        <v>12105</v>
      </c>
      <c r="D2184" s="174">
        <v>180.68</v>
      </c>
    </row>
    <row r="2185" spans="1:4" ht="30" x14ac:dyDescent="0.25">
      <c r="A2185" s="174">
        <v>4824</v>
      </c>
      <c r="B2185" s="175" t="s">
        <v>50993</v>
      </c>
      <c r="C2185" s="174" t="s">
        <v>48849</v>
      </c>
      <c r="D2185" s="174">
        <v>0.64</v>
      </c>
    </row>
    <row r="2186" spans="1:4" ht="30" x14ac:dyDescent="0.25">
      <c r="A2186" s="174">
        <v>11795</v>
      </c>
      <c r="B2186" s="175" t="s">
        <v>50994</v>
      </c>
      <c r="C2186" s="174" t="s">
        <v>49204</v>
      </c>
      <c r="D2186" s="174">
        <v>701.88</v>
      </c>
    </row>
    <row r="2187" spans="1:4" x14ac:dyDescent="0.25">
      <c r="A2187" s="174">
        <v>134</v>
      </c>
      <c r="B2187" s="175" t="s">
        <v>50995</v>
      </c>
      <c r="C2187" s="174" t="s">
        <v>48849</v>
      </c>
      <c r="D2187" s="174">
        <v>1.67</v>
      </c>
    </row>
    <row r="2188" spans="1:4" ht="30" x14ac:dyDescent="0.25">
      <c r="A2188" s="174">
        <v>4229</v>
      </c>
      <c r="B2188" s="175" t="s">
        <v>50996</v>
      </c>
      <c r="C2188" s="174" t="s">
        <v>48849</v>
      </c>
      <c r="D2188" s="174">
        <v>44.24</v>
      </c>
    </row>
    <row r="2189" spans="1:4" x14ac:dyDescent="0.25">
      <c r="A2189" s="174">
        <v>11731</v>
      </c>
      <c r="B2189" s="175" t="s">
        <v>50997</v>
      </c>
      <c r="C2189" s="174" t="s">
        <v>48801</v>
      </c>
      <c r="D2189" s="180">
        <v>10.27</v>
      </c>
    </row>
    <row r="2190" spans="1:4" x14ac:dyDescent="0.25">
      <c r="A2190" s="174">
        <v>11732</v>
      </c>
      <c r="B2190" s="175" t="s">
        <v>50998</v>
      </c>
      <c r="C2190" s="174" t="s">
        <v>48801</v>
      </c>
      <c r="D2190" s="180">
        <v>26.93</v>
      </c>
    </row>
    <row r="2191" spans="1:4" x14ac:dyDescent="0.25">
      <c r="A2191" s="174">
        <v>11244</v>
      </c>
      <c r="B2191" s="175" t="s">
        <v>50999</v>
      </c>
      <c r="C2191" s="174" t="s">
        <v>48801</v>
      </c>
      <c r="D2191" s="174">
        <v>263.55</v>
      </c>
    </row>
    <row r="2192" spans="1:4" ht="30" x14ac:dyDescent="0.25">
      <c r="A2192" s="174">
        <v>11235</v>
      </c>
      <c r="B2192" s="175" t="s">
        <v>51000</v>
      </c>
      <c r="C2192" s="174" t="s">
        <v>48801</v>
      </c>
      <c r="D2192" s="174">
        <v>201.11</v>
      </c>
    </row>
    <row r="2193" spans="1:4" ht="30" x14ac:dyDescent="0.25">
      <c r="A2193" s="174">
        <v>11236</v>
      </c>
      <c r="B2193" s="175" t="s">
        <v>51001</v>
      </c>
      <c r="C2193" s="174" t="s">
        <v>48801</v>
      </c>
      <c r="D2193" s="174">
        <v>255.58</v>
      </c>
    </row>
    <row r="2194" spans="1:4" ht="30" x14ac:dyDescent="0.25">
      <c r="A2194" s="174">
        <v>11245</v>
      </c>
      <c r="B2194" s="175" t="s">
        <v>51002</v>
      </c>
      <c r="C2194" s="174" t="s">
        <v>48801</v>
      </c>
      <c r="D2194" s="174">
        <v>364.52</v>
      </c>
    </row>
    <row r="2195" spans="1:4" x14ac:dyDescent="0.25">
      <c r="A2195" s="174">
        <v>36494</v>
      </c>
      <c r="B2195" s="175" t="s">
        <v>51003</v>
      </c>
      <c r="C2195" s="174" t="s">
        <v>48801</v>
      </c>
      <c r="D2195" s="174">
        <v>746558.98</v>
      </c>
    </row>
    <row r="2196" spans="1:4" x14ac:dyDescent="0.25">
      <c r="A2196" s="174">
        <v>36493</v>
      </c>
      <c r="B2196" s="175" t="s">
        <v>51004</v>
      </c>
      <c r="C2196" s="174" t="s">
        <v>48801</v>
      </c>
      <c r="D2196" s="174">
        <v>845821</v>
      </c>
    </row>
    <row r="2197" spans="1:4" ht="30" x14ac:dyDescent="0.25">
      <c r="A2197" s="174">
        <v>36492</v>
      </c>
      <c r="B2197" s="175" t="s">
        <v>51005</v>
      </c>
      <c r="C2197" s="174" t="s">
        <v>48801</v>
      </c>
      <c r="D2197" s="174">
        <v>1571214.64</v>
      </c>
    </row>
    <row r="2198" spans="1:4" ht="30" x14ac:dyDescent="0.25">
      <c r="A2198" s="174">
        <v>36499</v>
      </c>
      <c r="B2198" s="175" t="s">
        <v>51006</v>
      </c>
      <c r="C2198" s="174" t="s">
        <v>48801</v>
      </c>
      <c r="D2198" s="174">
        <v>4644.33</v>
      </c>
    </row>
    <row r="2199" spans="1:4" ht="45" x14ac:dyDescent="0.25">
      <c r="A2199" s="174">
        <v>13533</v>
      </c>
      <c r="B2199" s="175" t="s">
        <v>51007</v>
      </c>
      <c r="C2199" s="174" t="s">
        <v>48801</v>
      </c>
      <c r="D2199" s="174">
        <v>212898.11</v>
      </c>
    </row>
    <row r="2200" spans="1:4" ht="45" x14ac:dyDescent="0.25">
      <c r="A2200" s="174">
        <v>13333</v>
      </c>
      <c r="B2200" s="175" t="s">
        <v>51008</v>
      </c>
      <c r="C2200" s="174" t="s">
        <v>48801</v>
      </c>
      <c r="D2200" s="174">
        <v>238170.66</v>
      </c>
    </row>
    <row r="2201" spans="1:4" ht="30" x14ac:dyDescent="0.25">
      <c r="A2201" s="174">
        <v>39585</v>
      </c>
      <c r="B2201" s="175" t="s">
        <v>51009</v>
      </c>
      <c r="C2201" s="174" t="s">
        <v>48801</v>
      </c>
      <c r="D2201" s="174">
        <v>153786.79</v>
      </c>
    </row>
    <row r="2202" spans="1:4" ht="30" x14ac:dyDescent="0.25">
      <c r="A2202" s="174">
        <v>39586</v>
      </c>
      <c r="B2202" s="175" t="s">
        <v>51010</v>
      </c>
      <c r="C2202" s="174" t="s">
        <v>48801</v>
      </c>
      <c r="D2202" s="174">
        <v>180381.49</v>
      </c>
    </row>
    <row r="2203" spans="1:4" ht="30" x14ac:dyDescent="0.25">
      <c r="A2203" s="174">
        <v>39587</v>
      </c>
      <c r="B2203" s="175" t="s">
        <v>51011</v>
      </c>
      <c r="C2203" s="174" t="s">
        <v>48801</v>
      </c>
      <c r="D2203" s="174">
        <v>219695.42</v>
      </c>
    </row>
    <row r="2204" spans="1:4" ht="30" x14ac:dyDescent="0.25">
      <c r="A2204" s="174">
        <v>39588</v>
      </c>
      <c r="B2204" s="175" t="s">
        <v>51012</v>
      </c>
      <c r="C2204" s="174" t="s">
        <v>48801</v>
      </c>
      <c r="D2204" s="174">
        <v>254384.16</v>
      </c>
    </row>
    <row r="2205" spans="1:4" ht="30" x14ac:dyDescent="0.25">
      <c r="A2205" s="174">
        <v>39584</v>
      </c>
      <c r="B2205" s="175" t="s">
        <v>51013</v>
      </c>
      <c r="C2205" s="174" t="s">
        <v>48801</v>
      </c>
      <c r="D2205" s="174">
        <v>136951.18</v>
      </c>
    </row>
    <row r="2206" spans="1:4" ht="30" x14ac:dyDescent="0.25">
      <c r="A2206" s="174">
        <v>39590</v>
      </c>
      <c r="B2206" s="175" t="s">
        <v>51014</v>
      </c>
      <c r="C2206" s="174" t="s">
        <v>48801</v>
      </c>
      <c r="D2206" s="174">
        <v>133667.32</v>
      </c>
    </row>
    <row r="2207" spans="1:4" ht="30" x14ac:dyDescent="0.25">
      <c r="A2207" s="174">
        <v>39592</v>
      </c>
      <c r="B2207" s="175" t="s">
        <v>51015</v>
      </c>
      <c r="C2207" s="174" t="s">
        <v>48801</v>
      </c>
      <c r="D2207" s="174">
        <v>192083.16</v>
      </c>
    </row>
    <row r="2208" spans="1:4" ht="30" x14ac:dyDescent="0.25">
      <c r="A2208" s="174">
        <v>39593</v>
      </c>
      <c r="B2208" s="175" t="s">
        <v>51016</v>
      </c>
      <c r="C2208" s="174" t="s">
        <v>48801</v>
      </c>
      <c r="D2208" s="174">
        <v>219695.42</v>
      </c>
    </row>
    <row r="2209" spans="1:4" ht="30" x14ac:dyDescent="0.25">
      <c r="A2209" s="174">
        <v>14254</v>
      </c>
      <c r="B2209" s="175" t="s">
        <v>51017</v>
      </c>
      <c r="C2209" s="174" t="s">
        <v>48801</v>
      </c>
      <c r="D2209" s="174">
        <v>124879.5</v>
      </c>
    </row>
    <row r="2210" spans="1:4" x14ac:dyDescent="0.25">
      <c r="A2210" s="174">
        <v>44494</v>
      </c>
      <c r="B2210" s="175" t="s">
        <v>51018</v>
      </c>
      <c r="C2210" s="174" t="s">
        <v>48801</v>
      </c>
      <c r="D2210" s="174">
        <v>104284.34</v>
      </c>
    </row>
    <row r="2211" spans="1:4" x14ac:dyDescent="0.25">
      <c r="A2211" s="174">
        <v>25019</v>
      </c>
      <c r="B2211" s="175" t="s">
        <v>51019</v>
      </c>
      <c r="C2211" s="174" t="s">
        <v>48801</v>
      </c>
      <c r="D2211" s="174">
        <v>178755.02</v>
      </c>
    </row>
    <row r="2212" spans="1:4" x14ac:dyDescent="0.25">
      <c r="A2212" s="174">
        <v>36501</v>
      </c>
      <c r="B2212" s="175" t="s">
        <v>51020</v>
      </c>
      <c r="C2212" s="174" t="s">
        <v>48801</v>
      </c>
      <c r="D2212" s="174">
        <v>159153.57</v>
      </c>
    </row>
    <row r="2213" spans="1:4" x14ac:dyDescent="0.25">
      <c r="A2213" s="174">
        <v>44493</v>
      </c>
      <c r="B2213" s="175" t="s">
        <v>51021</v>
      </c>
      <c r="C2213" s="174" t="s">
        <v>48801</v>
      </c>
      <c r="D2213" s="174">
        <v>191333.08</v>
      </c>
    </row>
    <row r="2214" spans="1:4" x14ac:dyDescent="0.25">
      <c r="A2214" s="174">
        <v>36500</v>
      </c>
      <c r="B2214" s="175" t="s">
        <v>51022</v>
      </c>
      <c r="C2214" s="174" t="s">
        <v>48801</v>
      </c>
      <c r="D2214" s="174">
        <v>112469.48</v>
      </c>
    </row>
    <row r="2215" spans="1:4" ht="45" x14ac:dyDescent="0.25">
      <c r="A2215" s="174">
        <v>20017</v>
      </c>
      <c r="B2215" s="175" t="s">
        <v>51023</v>
      </c>
      <c r="C2215" s="174" t="s">
        <v>48845</v>
      </c>
      <c r="D2215" s="174">
        <v>10.18</v>
      </c>
    </row>
    <row r="2216" spans="1:4" ht="30" x14ac:dyDescent="0.25">
      <c r="A2216" s="174">
        <v>20007</v>
      </c>
      <c r="B2216" s="175" t="s">
        <v>51024</v>
      </c>
      <c r="C2216" s="174" t="s">
        <v>48845</v>
      </c>
      <c r="D2216" s="174">
        <v>6.07</v>
      </c>
    </row>
    <row r="2217" spans="1:4" ht="30" x14ac:dyDescent="0.25">
      <c r="A2217" s="174">
        <v>39831</v>
      </c>
      <c r="B2217" s="175" t="s">
        <v>51025</v>
      </c>
      <c r="C2217" s="174" t="s">
        <v>49253</v>
      </c>
      <c r="D2217" s="174">
        <v>304.22000000000003</v>
      </c>
    </row>
    <row r="2218" spans="1:4" ht="45" x14ac:dyDescent="0.25">
      <c r="A2218" s="174">
        <v>36888</v>
      </c>
      <c r="B2218" s="175" t="s">
        <v>51026</v>
      </c>
      <c r="C2218" s="174" t="s">
        <v>48845</v>
      </c>
      <c r="D2218" s="180">
        <v>29.05</v>
      </c>
    </row>
    <row r="2219" spans="1:4" ht="45" x14ac:dyDescent="0.25">
      <c r="A2219" s="174">
        <v>39836</v>
      </c>
      <c r="B2219" s="175" t="s">
        <v>51027</v>
      </c>
      <c r="C2219" s="174" t="s">
        <v>49253</v>
      </c>
      <c r="D2219" s="180">
        <v>267.31</v>
      </c>
    </row>
    <row r="2220" spans="1:4" ht="30" x14ac:dyDescent="0.25">
      <c r="A2220" s="174">
        <v>39830</v>
      </c>
      <c r="B2220" s="175" t="s">
        <v>51028</v>
      </c>
      <c r="C2220" s="174" t="s">
        <v>49253</v>
      </c>
      <c r="D2220" s="180">
        <v>304.87</v>
      </c>
    </row>
    <row r="2221" spans="1:4" ht="30" x14ac:dyDescent="0.25">
      <c r="A2221" s="174">
        <v>40527</v>
      </c>
      <c r="B2221" s="175" t="s">
        <v>51029</v>
      </c>
      <c r="C2221" s="174" t="s">
        <v>48801</v>
      </c>
      <c r="D2221" s="180">
        <v>2248.6999999999998</v>
      </c>
    </row>
    <row r="2222" spans="1:4" ht="30" x14ac:dyDescent="0.25">
      <c r="A2222" s="174">
        <v>36497</v>
      </c>
      <c r="B2222" s="175" t="s">
        <v>51030</v>
      </c>
      <c r="C2222" s="174" t="s">
        <v>48801</v>
      </c>
      <c r="D2222" s="180">
        <v>2567.14</v>
      </c>
    </row>
    <row r="2223" spans="1:4" ht="30" x14ac:dyDescent="0.25">
      <c r="A2223" s="174">
        <v>36487</v>
      </c>
      <c r="B2223" s="175" t="s">
        <v>51031</v>
      </c>
      <c r="C2223" s="174" t="s">
        <v>48801</v>
      </c>
      <c r="D2223" s="180">
        <v>4469.78</v>
      </c>
    </row>
    <row r="2224" spans="1:4" ht="30" x14ac:dyDescent="0.25">
      <c r="A2224" s="174">
        <v>44475</v>
      </c>
      <c r="B2224" s="175" t="s">
        <v>51032</v>
      </c>
      <c r="C2224" s="174" t="s">
        <v>48801</v>
      </c>
      <c r="D2224" s="180">
        <v>1305473.1499999999</v>
      </c>
    </row>
    <row r="2225" spans="1:4" ht="30" x14ac:dyDescent="0.25">
      <c r="A2225" s="174">
        <v>44474</v>
      </c>
      <c r="B2225" s="175" t="s">
        <v>51033</v>
      </c>
      <c r="C2225" s="174" t="s">
        <v>48801</v>
      </c>
      <c r="D2225" s="180">
        <v>2510525.2999999998</v>
      </c>
    </row>
    <row r="2226" spans="1:4" ht="30" x14ac:dyDescent="0.25">
      <c r="A2226" s="174">
        <v>44490</v>
      </c>
      <c r="B2226" s="175" t="s">
        <v>51034</v>
      </c>
      <c r="C2226" s="174" t="s">
        <v>48801</v>
      </c>
      <c r="D2226" s="180">
        <v>4267892.99</v>
      </c>
    </row>
    <row r="2227" spans="1:4" ht="60" x14ac:dyDescent="0.25">
      <c r="A2227" s="174">
        <v>37776</v>
      </c>
      <c r="B2227" s="175" t="s">
        <v>51035</v>
      </c>
      <c r="C2227" s="174" t="s">
        <v>48801</v>
      </c>
      <c r="D2227" s="180">
        <v>261567.29</v>
      </c>
    </row>
    <row r="2228" spans="1:4" ht="60" x14ac:dyDescent="0.25">
      <c r="A2228" s="174">
        <v>37775</v>
      </c>
      <c r="B2228" s="175" t="s">
        <v>51036</v>
      </c>
      <c r="C2228" s="174" t="s">
        <v>48801</v>
      </c>
      <c r="D2228" s="180">
        <v>411988.28</v>
      </c>
    </row>
    <row r="2229" spans="1:4" ht="60" x14ac:dyDescent="0.25">
      <c r="A2229" s="174">
        <v>36491</v>
      </c>
      <c r="B2229" s="175" t="s">
        <v>51037</v>
      </c>
      <c r="C2229" s="174" t="s">
        <v>48801</v>
      </c>
      <c r="D2229" s="180">
        <v>1525714.84</v>
      </c>
    </row>
    <row r="2230" spans="1:4" ht="60" x14ac:dyDescent="0.25">
      <c r="A2230" s="174">
        <v>10712</v>
      </c>
      <c r="B2230" s="175" t="s">
        <v>51038</v>
      </c>
      <c r="C2230" s="174" t="s">
        <v>48801</v>
      </c>
      <c r="D2230" s="180">
        <v>102997.07</v>
      </c>
    </row>
    <row r="2231" spans="1:4" ht="60" x14ac:dyDescent="0.25">
      <c r="A2231" s="174">
        <v>3363</v>
      </c>
      <c r="B2231" s="175" t="s">
        <v>51039</v>
      </c>
      <c r="C2231" s="174" t="s">
        <v>48801</v>
      </c>
      <c r="D2231" s="180">
        <v>144875</v>
      </c>
    </row>
    <row r="2232" spans="1:4" ht="60" x14ac:dyDescent="0.25">
      <c r="A2232" s="174">
        <v>3365</v>
      </c>
      <c r="B2232" s="175" t="s">
        <v>51040</v>
      </c>
      <c r="C2232" s="174" t="s">
        <v>48801</v>
      </c>
      <c r="D2232" s="180">
        <v>338645.31</v>
      </c>
    </row>
    <row r="2233" spans="1:4" x14ac:dyDescent="0.25">
      <c r="A2233" s="174">
        <v>7569</v>
      </c>
      <c r="B2233" s="175" t="s">
        <v>51041</v>
      </c>
      <c r="C2233" s="174" t="s">
        <v>48801</v>
      </c>
      <c r="D2233" s="180">
        <v>59.88</v>
      </c>
    </row>
    <row r="2234" spans="1:4" ht="30" x14ac:dyDescent="0.25">
      <c r="A2234" s="174">
        <v>3378</v>
      </c>
      <c r="B2234" s="175" t="s">
        <v>51042</v>
      </c>
      <c r="C2234" s="174" t="s">
        <v>48801</v>
      </c>
      <c r="D2234" s="180">
        <v>131.21</v>
      </c>
    </row>
    <row r="2235" spans="1:4" ht="30" x14ac:dyDescent="0.25">
      <c r="A2235" s="174">
        <v>3380</v>
      </c>
      <c r="B2235" s="175" t="s">
        <v>51043</v>
      </c>
      <c r="C2235" s="174" t="s">
        <v>48801</v>
      </c>
      <c r="D2235" s="180">
        <v>91.85</v>
      </c>
    </row>
    <row r="2236" spans="1:4" ht="30" x14ac:dyDescent="0.25">
      <c r="A2236" s="174">
        <v>3379</v>
      </c>
      <c r="B2236" s="175" t="s">
        <v>51044</v>
      </c>
      <c r="C2236" s="174" t="s">
        <v>48801</v>
      </c>
      <c r="D2236" s="180">
        <v>88.68</v>
      </c>
    </row>
    <row r="2237" spans="1:4" ht="30" x14ac:dyDescent="0.25">
      <c r="A2237" s="174">
        <v>11991</v>
      </c>
      <c r="B2237" s="175" t="s">
        <v>51045</v>
      </c>
      <c r="C2237" s="174" t="s">
        <v>48801</v>
      </c>
      <c r="D2237" s="180">
        <v>102.96</v>
      </c>
    </row>
    <row r="2238" spans="1:4" ht="30" x14ac:dyDescent="0.25">
      <c r="A2238" s="174">
        <v>44305</v>
      </c>
      <c r="B2238" s="175" t="s">
        <v>51046</v>
      </c>
      <c r="C2238" s="174" t="s">
        <v>48801</v>
      </c>
      <c r="D2238" s="174">
        <v>1861.46</v>
      </c>
    </row>
    <row r="2239" spans="1:4" ht="30" x14ac:dyDescent="0.25">
      <c r="A2239" s="174">
        <v>34349</v>
      </c>
      <c r="B2239" s="175" t="s">
        <v>51047</v>
      </c>
      <c r="C2239" s="174" t="s">
        <v>48801</v>
      </c>
      <c r="D2239" s="174">
        <v>25.64</v>
      </c>
    </row>
    <row r="2240" spans="1:4" ht="30" x14ac:dyDescent="0.25">
      <c r="A2240" s="174">
        <v>11029</v>
      </c>
      <c r="B2240" s="175" t="s">
        <v>51048</v>
      </c>
      <c r="C2240" s="174" t="s">
        <v>50174</v>
      </c>
      <c r="D2240" s="174">
        <v>2.0299999999999998</v>
      </c>
    </row>
    <row r="2241" spans="1:4" ht="30" x14ac:dyDescent="0.25">
      <c r="A2241" s="174">
        <v>4316</v>
      </c>
      <c r="B2241" s="175" t="s">
        <v>51049</v>
      </c>
      <c r="C2241" s="174" t="s">
        <v>48801</v>
      </c>
      <c r="D2241" s="174">
        <v>2.0499999999999998</v>
      </c>
    </row>
    <row r="2242" spans="1:4" ht="30" x14ac:dyDescent="0.25">
      <c r="A2242" s="174">
        <v>4313</v>
      </c>
      <c r="B2242" s="175" t="s">
        <v>51050</v>
      </c>
      <c r="C2242" s="174" t="s">
        <v>50174</v>
      </c>
      <c r="D2242" s="174">
        <v>2.94</v>
      </c>
    </row>
    <row r="2243" spans="1:4" ht="30" x14ac:dyDescent="0.25">
      <c r="A2243" s="174">
        <v>4317</v>
      </c>
      <c r="B2243" s="175" t="s">
        <v>51051</v>
      </c>
      <c r="C2243" s="174" t="s">
        <v>48801</v>
      </c>
      <c r="D2243" s="174">
        <v>3.35</v>
      </c>
    </row>
    <row r="2244" spans="1:4" ht="30" x14ac:dyDescent="0.25">
      <c r="A2244" s="174">
        <v>4314</v>
      </c>
      <c r="B2244" s="175" t="s">
        <v>51052</v>
      </c>
      <c r="C2244" s="174" t="s">
        <v>50174</v>
      </c>
      <c r="D2244" s="180">
        <v>3.93</v>
      </c>
    </row>
    <row r="2245" spans="1:4" ht="45" x14ac:dyDescent="0.25">
      <c r="A2245" s="174">
        <v>10921</v>
      </c>
      <c r="B2245" s="175" t="s">
        <v>51053</v>
      </c>
      <c r="C2245" s="174" t="s">
        <v>48801</v>
      </c>
      <c r="D2245" s="180">
        <v>5608</v>
      </c>
    </row>
    <row r="2246" spans="1:4" ht="45" x14ac:dyDescent="0.25">
      <c r="A2246" s="174">
        <v>10922</v>
      </c>
      <c r="B2246" s="175" t="s">
        <v>51054</v>
      </c>
      <c r="C2246" s="174" t="s">
        <v>48801</v>
      </c>
      <c r="D2246" s="180">
        <v>5079.58</v>
      </c>
    </row>
    <row r="2247" spans="1:4" ht="30" x14ac:dyDescent="0.25">
      <c r="A2247" s="174">
        <v>10923</v>
      </c>
      <c r="B2247" s="175" t="s">
        <v>51055</v>
      </c>
      <c r="C2247" s="174" t="s">
        <v>48801</v>
      </c>
      <c r="D2247" s="180">
        <v>3002.25</v>
      </c>
    </row>
    <row r="2248" spans="1:4" ht="30" x14ac:dyDescent="0.25">
      <c r="A2248" s="174">
        <v>10924</v>
      </c>
      <c r="B2248" s="175" t="s">
        <v>51056</v>
      </c>
      <c r="C2248" s="174" t="s">
        <v>48801</v>
      </c>
      <c r="D2248" s="180">
        <v>3161.95</v>
      </c>
    </row>
    <row r="2249" spans="1:4" ht="45" x14ac:dyDescent="0.25">
      <c r="A2249" s="174">
        <v>37772</v>
      </c>
      <c r="B2249" s="175" t="s">
        <v>51057</v>
      </c>
      <c r="C2249" s="174" t="s">
        <v>48801</v>
      </c>
      <c r="D2249" s="180">
        <v>342998.8</v>
      </c>
    </row>
    <row r="2250" spans="1:4" ht="45" x14ac:dyDescent="0.25">
      <c r="A2250" s="174">
        <v>37771</v>
      </c>
      <c r="B2250" s="175" t="s">
        <v>51058</v>
      </c>
      <c r="C2250" s="174" t="s">
        <v>48801</v>
      </c>
      <c r="D2250" s="180">
        <v>364896.09</v>
      </c>
    </row>
    <row r="2251" spans="1:4" ht="45" x14ac:dyDescent="0.25">
      <c r="A2251" s="174">
        <v>12772</v>
      </c>
      <c r="B2251" s="175" t="s">
        <v>51059</v>
      </c>
      <c r="C2251" s="174" t="s">
        <v>48801</v>
      </c>
      <c r="D2251" s="180">
        <v>786.86</v>
      </c>
    </row>
    <row r="2252" spans="1:4" ht="45" x14ac:dyDescent="0.25">
      <c r="A2252" s="174">
        <v>12770</v>
      </c>
      <c r="B2252" s="175" t="s">
        <v>51060</v>
      </c>
      <c r="C2252" s="174" t="s">
        <v>48801</v>
      </c>
      <c r="D2252" s="180">
        <v>473.45</v>
      </c>
    </row>
    <row r="2253" spans="1:4" ht="45" x14ac:dyDescent="0.25">
      <c r="A2253" s="174">
        <v>12775</v>
      </c>
      <c r="B2253" s="175" t="s">
        <v>51061</v>
      </c>
      <c r="C2253" s="174" t="s">
        <v>48801</v>
      </c>
      <c r="D2253" s="180">
        <v>346.75</v>
      </c>
    </row>
    <row r="2254" spans="1:4" ht="45" x14ac:dyDescent="0.25">
      <c r="A2254" s="174">
        <v>12768</v>
      </c>
      <c r="B2254" s="175" t="s">
        <v>51062</v>
      </c>
      <c r="C2254" s="174" t="s">
        <v>48801</v>
      </c>
      <c r="D2254" s="180">
        <v>1106.95</v>
      </c>
    </row>
    <row r="2255" spans="1:4" ht="45" x14ac:dyDescent="0.25">
      <c r="A2255" s="174">
        <v>12769</v>
      </c>
      <c r="B2255" s="175" t="s">
        <v>51063</v>
      </c>
      <c r="C2255" s="174" t="s">
        <v>48801</v>
      </c>
      <c r="D2255" s="180">
        <v>90.69</v>
      </c>
    </row>
    <row r="2256" spans="1:4" ht="45" x14ac:dyDescent="0.25">
      <c r="A2256" s="174">
        <v>12773</v>
      </c>
      <c r="B2256" s="175" t="s">
        <v>51064</v>
      </c>
      <c r="C2256" s="174" t="s">
        <v>48801</v>
      </c>
      <c r="D2256" s="174">
        <v>97.35</v>
      </c>
    </row>
    <row r="2257" spans="1:4" ht="45" x14ac:dyDescent="0.25">
      <c r="A2257" s="174">
        <v>12774</v>
      </c>
      <c r="B2257" s="175" t="s">
        <v>51065</v>
      </c>
      <c r="C2257" s="174" t="s">
        <v>48801</v>
      </c>
      <c r="D2257" s="174">
        <v>120.03</v>
      </c>
    </row>
    <row r="2258" spans="1:4" ht="45" x14ac:dyDescent="0.25">
      <c r="A2258" s="174">
        <v>12776</v>
      </c>
      <c r="B2258" s="175" t="s">
        <v>51066</v>
      </c>
      <c r="C2258" s="174" t="s">
        <v>48801</v>
      </c>
      <c r="D2258" s="174">
        <v>1787.12</v>
      </c>
    </row>
    <row r="2259" spans="1:4" ht="45" x14ac:dyDescent="0.25">
      <c r="A2259" s="174">
        <v>12777</v>
      </c>
      <c r="B2259" s="175" t="s">
        <v>51067</v>
      </c>
      <c r="C2259" s="174" t="s">
        <v>48801</v>
      </c>
      <c r="D2259" s="174">
        <v>2333.9299999999998</v>
      </c>
    </row>
    <row r="2260" spans="1:4" x14ac:dyDescent="0.25">
      <c r="A2260" s="174">
        <v>12873</v>
      </c>
      <c r="B2260" s="175" t="s">
        <v>51068</v>
      </c>
      <c r="C2260" s="174" t="s">
        <v>48949</v>
      </c>
      <c r="D2260" s="174">
        <v>21.23</v>
      </c>
    </row>
    <row r="2261" spans="1:4" x14ac:dyDescent="0.25">
      <c r="A2261" s="174">
        <v>41076</v>
      </c>
      <c r="B2261" s="175" t="s">
        <v>51069</v>
      </c>
      <c r="C2261" s="174" t="s">
        <v>48951</v>
      </c>
      <c r="D2261" s="174">
        <v>3715.07</v>
      </c>
    </row>
    <row r="2262" spans="1:4" x14ac:dyDescent="0.25">
      <c r="A2262" s="174">
        <v>140</v>
      </c>
      <c r="B2262" s="175" t="s">
        <v>51070</v>
      </c>
      <c r="C2262" s="174" t="s">
        <v>48849</v>
      </c>
      <c r="D2262" s="174">
        <v>18.690000000000001</v>
      </c>
    </row>
    <row r="2263" spans="1:4" ht="30" x14ac:dyDescent="0.25">
      <c r="A2263" s="174">
        <v>151</v>
      </c>
      <c r="B2263" s="175" t="s">
        <v>51071</v>
      </c>
      <c r="C2263" s="174" t="s">
        <v>48851</v>
      </c>
      <c r="D2263" s="174">
        <v>27.58</v>
      </c>
    </row>
    <row r="2264" spans="1:4" x14ac:dyDescent="0.25">
      <c r="A2264" s="174">
        <v>7340</v>
      </c>
      <c r="B2264" s="175" t="s">
        <v>51072</v>
      </c>
      <c r="C2264" s="174" t="s">
        <v>48851</v>
      </c>
      <c r="D2264" s="174">
        <v>28.35</v>
      </c>
    </row>
    <row r="2265" spans="1:4" x14ac:dyDescent="0.25">
      <c r="A2265" s="174">
        <v>40929</v>
      </c>
      <c r="B2265" s="175" t="s">
        <v>51073</v>
      </c>
      <c r="C2265" s="174" t="s">
        <v>48951</v>
      </c>
      <c r="D2265" s="174">
        <v>4098.1000000000004</v>
      </c>
    </row>
    <row r="2266" spans="1:4" x14ac:dyDescent="0.25">
      <c r="A2266" s="174">
        <v>2701</v>
      </c>
      <c r="B2266" s="175" t="s">
        <v>51074</v>
      </c>
      <c r="C2266" s="174" t="s">
        <v>48949</v>
      </c>
      <c r="D2266" s="174">
        <v>23.41</v>
      </c>
    </row>
    <row r="2267" spans="1:4" x14ac:dyDescent="0.25">
      <c r="A2267" s="174">
        <v>38114</v>
      </c>
      <c r="B2267" s="175" t="s">
        <v>51075</v>
      </c>
      <c r="C2267" s="174" t="s">
        <v>48801</v>
      </c>
      <c r="D2267" s="180">
        <v>18.79</v>
      </c>
    </row>
    <row r="2268" spans="1:4" ht="30" x14ac:dyDescent="0.25">
      <c r="A2268" s="174">
        <v>38064</v>
      </c>
      <c r="B2268" s="175" t="s">
        <v>51076</v>
      </c>
      <c r="C2268" s="174" t="s">
        <v>48801</v>
      </c>
      <c r="D2268" s="180">
        <v>21.01</v>
      </c>
    </row>
    <row r="2269" spans="1:4" x14ac:dyDescent="0.25">
      <c r="A2269" s="174">
        <v>38115</v>
      </c>
      <c r="B2269" s="175" t="s">
        <v>51077</v>
      </c>
      <c r="C2269" s="174" t="s">
        <v>48801</v>
      </c>
      <c r="D2269" s="180">
        <v>20.07</v>
      </c>
    </row>
    <row r="2270" spans="1:4" ht="30" x14ac:dyDescent="0.25">
      <c r="A2270" s="174">
        <v>38065</v>
      </c>
      <c r="B2270" s="175" t="s">
        <v>51078</v>
      </c>
      <c r="C2270" s="174" t="s">
        <v>48801</v>
      </c>
      <c r="D2270" s="180">
        <v>29.81</v>
      </c>
    </row>
    <row r="2271" spans="1:4" ht="30" x14ac:dyDescent="0.25">
      <c r="A2271" s="174">
        <v>38078</v>
      </c>
      <c r="B2271" s="175" t="s">
        <v>51079</v>
      </c>
      <c r="C2271" s="174" t="s">
        <v>48801</v>
      </c>
      <c r="D2271" s="180">
        <v>17.39</v>
      </c>
    </row>
    <row r="2272" spans="1:4" x14ac:dyDescent="0.25">
      <c r="A2272" s="174">
        <v>38113</v>
      </c>
      <c r="B2272" s="175" t="s">
        <v>51080</v>
      </c>
      <c r="C2272" s="174" t="s">
        <v>48801</v>
      </c>
      <c r="D2272" s="180">
        <v>9.4499999999999993</v>
      </c>
    </row>
    <row r="2273" spans="1:4" ht="30" x14ac:dyDescent="0.25">
      <c r="A2273" s="174">
        <v>38063</v>
      </c>
      <c r="B2273" s="175" t="s">
        <v>51081</v>
      </c>
      <c r="C2273" s="174" t="s">
        <v>48801</v>
      </c>
      <c r="D2273" s="174">
        <v>10.14</v>
      </c>
    </row>
    <row r="2274" spans="1:4" ht="30" x14ac:dyDescent="0.25">
      <c r="A2274" s="174">
        <v>38080</v>
      </c>
      <c r="B2274" s="175" t="s">
        <v>51082</v>
      </c>
      <c r="C2274" s="174" t="s">
        <v>48801</v>
      </c>
      <c r="D2274" s="174">
        <v>30.21</v>
      </c>
    </row>
    <row r="2275" spans="1:4" ht="30" x14ac:dyDescent="0.25">
      <c r="A2275" s="174">
        <v>38069</v>
      </c>
      <c r="B2275" s="175" t="s">
        <v>51083</v>
      </c>
      <c r="C2275" s="174" t="s">
        <v>48801</v>
      </c>
      <c r="D2275" s="174">
        <v>16.52</v>
      </c>
    </row>
    <row r="2276" spans="1:4" ht="30" x14ac:dyDescent="0.25">
      <c r="A2276" s="174">
        <v>38077</v>
      </c>
      <c r="B2276" s="175" t="s">
        <v>51084</v>
      </c>
      <c r="C2276" s="174" t="s">
        <v>48801</v>
      </c>
      <c r="D2276" s="180">
        <v>16.14</v>
      </c>
    </row>
    <row r="2277" spans="1:4" ht="30" x14ac:dyDescent="0.25">
      <c r="A2277" s="174">
        <v>38073</v>
      </c>
      <c r="B2277" s="175" t="s">
        <v>51085</v>
      </c>
      <c r="C2277" s="174" t="s">
        <v>48801</v>
      </c>
      <c r="D2277" s="174">
        <v>24.59</v>
      </c>
    </row>
    <row r="2278" spans="1:4" x14ac:dyDescent="0.25">
      <c r="A2278" s="174">
        <v>38112</v>
      </c>
      <c r="B2278" s="175" t="s">
        <v>51086</v>
      </c>
      <c r="C2278" s="174" t="s">
        <v>48801</v>
      </c>
      <c r="D2278" s="174">
        <v>7.25</v>
      </c>
    </row>
    <row r="2279" spans="1:4" ht="30" x14ac:dyDescent="0.25">
      <c r="A2279" s="174">
        <v>38062</v>
      </c>
      <c r="B2279" s="175" t="s">
        <v>51087</v>
      </c>
      <c r="C2279" s="174" t="s">
        <v>48801</v>
      </c>
      <c r="D2279" s="174">
        <v>7.44</v>
      </c>
    </row>
    <row r="2280" spans="1:4" ht="30" x14ac:dyDescent="0.25">
      <c r="A2280" s="174">
        <v>12128</v>
      </c>
      <c r="B2280" s="175" t="s">
        <v>51088</v>
      </c>
      <c r="C2280" s="174" t="s">
        <v>48801</v>
      </c>
      <c r="D2280" s="180">
        <v>9.9499999999999993</v>
      </c>
    </row>
    <row r="2281" spans="1:4" ht="30" x14ac:dyDescent="0.25">
      <c r="A2281" s="174">
        <v>12129</v>
      </c>
      <c r="B2281" s="175" t="s">
        <v>51089</v>
      </c>
      <c r="C2281" s="174" t="s">
        <v>48801</v>
      </c>
      <c r="D2281" s="180">
        <v>13.15</v>
      </c>
    </row>
    <row r="2282" spans="1:4" ht="30" x14ac:dyDescent="0.25">
      <c r="A2282" s="174">
        <v>38081</v>
      </c>
      <c r="B2282" s="175" t="s">
        <v>51090</v>
      </c>
      <c r="C2282" s="174" t="s">
        <v>48801</v>
      </c>
      <c r="D2282" s="174">
        <v>25.62</v>
      </c>
    </row>
    <row r="2283" spans="1:4" ht="30" x14ac:dyDescent="0.25">
      <c r="A2283" s="174">
        <v>38070</v>
      </c>
      <c r="B2283" s="175" t="s">
        <v>51091</v>
      </c>
      <c r="C2283" s="174" t="s">
        <v>48801</v>
      </c>
      <c r="D2283" s="174">
        <v>17.649999999999999</v>
      </c>
    </row>
    <row r="2284" spans="1:4" ht="30" x14ac:dyDescent="0.25">
      <c r="A2284" s="174">
        <v>38074</v>
      </c>
      <c r="B2284" s="175" t="s">
        <v>51092</v>
      </c>
      <c r="C2284" s="174" t="s">
        <v>48801</v>
      </c>
      <c r="D2284" s="174">
        <v>26.84</v>
      </c>
    </row>
    <row r="2285" spans="1:4" ht="30" x14ac:dyDescent="0.25">
      <c r="A2285" s="174">
        <v>38079</v>
      </c>
      <c r="B2285" s="175" t="s">
        <v>51093</v>
      </c>
      <c r="C2285" s="174" t="s">
        <v>48801</v>
      </c>
      <c r="D2285" s="174">
        <v>23.04</v>
      </c>
    </row>
    <row r="2286" spans="1:4" ht="30" x14ac:dyDescent="0.25">
      <c r="A2286" s="174">
        <v>38072</v>
      </c>
      <c r="B2286" s="175" t="s">
        <v>51094</v>
      </c>
      <c r="C2286" s="174" t="s">
        <v>48801</v>
      </c>
      <c r="D2286" s="180">
        <v>22.14</v>
      </c>
    </row>
    <row r="2287" spans="1:4" ht="30" x14ac:dyDescent="0.25">
      <c r="A2287" s="174">
        <v>38068</v>
      </c>
      <c r="B2287" s="175" t="s">
        <v>51095</v>
      </c>
      <c r="C2287" s="174" t="s">
        <v>48801</v>
      </c>
      <c r="D2287" s="174">
        <v>15.28</v>
      </c>
    </row>
    <row r="2288" spans="1:4" ht="30" x14ac:dyDescent="0.25">
      <c r="A2288" s="174">
        <v>38071</v>
      </c>
      <c r="B2288" s="175" t="s">
        <v>51096</v>
      </c>
      <c r="C2288" s="174" t="s">
        <v>48801</v>
      </c>
      <c r="D2288" s="174">
        <v>18.27</v>
      </c>
    </row>
    <row r="2289" spans="1:4" ht="45" x14ac:dyDescent="0.25">
      <c r="A2289" s="174">
        <v>38412</v>
      </c>
      <c r="B2289" s="175" t="s">
        <v>51097</v>
      </c>
      <c r="C2289" s="174" t="s">
        <v>48801</v>
      </c>
      <c r="D2289" s="174">
        <v>839</v>
      </c>
    </row>
    <row r="2290" spans="1:4" ht="30" x14ac:dyDescent="0.25">
      <c r="A2290" s="174">
        <v>3405</v>
      </c>
      <c r="B2290" s="175" t="s">
        <v>51098</v>
      </c>
      <c r="C2290" s="174" t="s">
        <v>48801</v>
      </c>
      <c r="D2290" s="174">
        <v>96.54</v>
      </c>
    </row>
    <row r="2291" spans="1:4" x14ac:dyDescent="0.25">
      <c r="A2291" s="174">
        <v>3394</v>
      </c>
      <c r="B2291" s="175" t="s">
        <v>51099</v>
      </c>
      <c r="C2291" s="174" t="s">
        <v>48801</v>
      </c>
      <c r="D2291" s="180">
        <v>509.6</v>
      </c>
    </row>
    <row r="2292" spans="1:4" x14ac:dyDescent="0.25">
      <c r="A2292" s="174">
        <v>3393</v>
      </c>
      <c r="B2292" s="175" t="s">
        <v>51100</v>
      </c>
      <c r="C2292" s="174" t="s">
        <v>48801</v>
      </c>
      <c r="D2292" s="174">
        <v>867.65</v>
      </c>
    </row>
    <row r="2293" spans="1:4" x14ac:dyDescent="0.25">
      <c r="A2293" s="174">
        <v>3406</v>
      </c>
      <c r="B2293" s="175" t="s">
        <v>51101</v>
      </c>
      <c r="C2293" s="174" t="s">
        <v>48801</v>
      </c>
      <c r="D2293" s="174">
        <v>29.55</v>
      </c>
    </row>
    <row r="2294" spans="1:4" x14ac:dyDescent="0.25">
      <c r="A2294" s="174">
        <v>3395</v>
      </c>
      <c r="B2294" s="175" t="s">
        <v>51102</v>
      </c>
      <c r="C2294" s="174" t="s">
        <v>48801</v>
      </c>
      <c r="D2294" s="174">
        <v>124.65</v>
      </c>
    </row>
    <row r="2295" spans="1:4" ht="30" x14ac:dyDescent="0.25">
      <c r="A2295" s="174">
        <v>3398</v>
      </c>
      <c r="B2295" s="175" t="s">
        <v>51103</v>
      </c>
      <c r="C2295" s="174" t="s">
        <v>48801</v>
      </c>
      <c r="D2295" s="174">
        <v>5.92</v>
      </c>
    </row>
    <row r="2296" spans="1:4" ht="60" x14ac:dyDescent="0.25">
      <c r="A2296" s="174">
        <v>40662</v>
      </c>
      <c r="B2296" s="175" t="s">
        <v>51104</v>
      </c>
      <c r="C2296" s="174" t="s">
        <v>48801</v>
      </c>
      <c r="D2296" s="174">
        <v>216.4</v>
      </c>
    </row>
    <row r="2297" spans="1:4" ht="60" x14ac:dyDescent="0.25">
      <c r="A2297" s="174">
        <v>3437</v>
      </c>
      <c r="B2297" s="175" t="s">
        <v>51105</v>
      </c>
      <c r="C2297" s="174" t="s">
        <v>49204</v>
      </c>
      <c r="D2297" s="174">
        <v>601.13</v>
      </c>
    </row>
    <row r="2298" spans="1:4" x14ac:dyDescent="0.25">
      <c r="A2298" s="174">
        <v>11190</v>
      </c>
      <c r="B2298" s="175" t="s">
        <v>51106</v>
      </c>
      <c r="C2298" s="174" t="s">
        <v>48801</v>
      </c>
      <c r="D2298" s="174">
        <v>174.93</v>
      </c>
    </row>
    <row r="2299" spans="1:4" ht="45" x14ac:dyDescent="0.25">
      <c r="A2299" s="174">
        <v>34377</v>
      </c>
      <c r="B2299" s="175" t="s">
        <v>51107</v>
      </c>
      <c r="C2299" s="174" t="s">
        <v>48801</v>
      </c>
      <c r="D2299" s="174">
        <v>204.58</v>
      </c>
    </row>
    <row r="2300" spans="1:4" ht="60" x14ac:dyDescent="0.25">
      <c r="A2300" s="174">
        <v>3428</v>
      </c>
      <c r="B2300" s="175" t="s">
        <v>51108</v>
      </c>
      <c r="C2300" s="174" t="s">
        <v>49204</v>
      </c>
      <c r="D2300" s="174">
        <v>891.67</v>
      </c>
    </row>
    <row r="2301" spans="1:4" ht="60" x14ac:dyDescent="0.25">
      <c r="A2301" s="174">
        <v>3429</v>
      </c>
      <c r="B2301" s="175" t="s">
        <v>51109</v>
      </c>
      <c r="C2301" s="174" t="s">
        <v>49204</v>
      </c>
      <c r="D2301" s="174">
        <v>509.45</v>
      </c>
    </row>
    <row r="2302" spans="1:4" ht="45" x14ac:dyDescent="0.25">
      <c r="A2302" s="174">
        <v>11199</v>
      </c>
      <c r="B2302" s="175" t="s">
        <v>51110</v>
      </c>
      <c r="C2302" s="174" t="s">
        <v>48801</v>
      </c>
      <c r="D2302" s="174">
        <v>966.1</v>
      </c>
    </row>
    <row r="2303" spans="1:4" ht="45" x14ac:dyDescent="0.25">
      <c r="A2303" s="174">
        <v>36896</v>
      </c>
      <c r="B2303" s="175" t="s">
        <v>51111</v>
      </c>
      <c r="C2303" s="174" t="s">
        <v>48801</v>
      </c>
      <c r="D2303" s="174">
        <v>396.23</v>
      </c>
    </row>
    <row r="2304" spans="1:4" ht="45" x14ac:dyDescent="0.25">
      <c r="A2304" s="174">
        <v>34367</v>
      </c>
      <c r="B2304" s="175" t="s">
        <v>51112</v>
      </c>
      <c r="C2304" s="174" t="s">
        <v>48801</v>
      </c>
      <c r="D2304" s="174">
        <v>510.68</v>
      </c>
    </row>
    <row r="2305" spans="1:4" ht="45" x14ac:dyDescent="0.25">
      <c r="A2305" s="174">
        <v>36897</v>
      </c>
      <c r="B2305" s="175" t="s">
        <v>51113</v>
      </c>
      <c r="C2305" s="174" t="s">
        <v>48801</v>
      </c>
      <c r="D2305" s="174">
        <v>618.30999999999995</v>
      </c>
    </row>
    <row r="2306" spans="1:4" ht="45" x14ac:dyDescent="0.25">
      <c r="A2306" s="174">
        <v>34369</v>
      </c>
      <c r="B2306" s="175" t="s">
        <v>51114</v>
      </c>
      <c r="C2306" s="174" t="s">
        <v>48801</v>
      </c>
      <c r="D2306" s="174">
        <v>711.56</v>
      </c>
    </row>
    <row r="2307" spans="1:4" ht="45" x14ac:dyDescent="0.25">
      <c r="A2307" s="174">
        <v>34364</v>
      </c>
      <c r="B2307" s="175" t="s">
        <v>51115</v>
      </c>
      <c r="C2307" s="174" t="s">
        <v>48801</v>
      </c>
      <c r="D2307" s="174">
        <v>671.27</v>
      </c>
    </row>
    <row r="2308" spans="1:4" ht="75" x14ac:dyDescent="0.25">
      <c r="A2308" s="174">
        <v>40659</v>
      </c>
      <c r="B2308" s="175" t="s">
        <v>51116</v>
      </c>
      <c r="C2308" s="174" t="s">
        <v>49204</v>
      </c>
      <c r="D2308" s="174">
        <v>850.51</v>
      </c>
    </row>
    <row r="2309" spans="1:4" ht="75" x14ac:dyDescent="0.25">
      <c r="A2309" s="174">
        <v>40660</v>
      </c>
      <c r="B2309" s="175" t="s">
        <v>51117</v>
      </c>
      <c r="C2309" s="174" t="s">
        <v>49204</v>
      </c>
      <c r="D2309" s="174">
        <v>1077.92</v>
      </c>
    </row>
    <row r="2310" spans="1:4" ht="75" x14ac:dyDescent="0.25">
      <c r="A2310" s="174">
        <v>40661</v>
      </c>
      <c r="B2310" s="175" t="s">
        <v>51118</v>
      </c>
      <c r="C2310" s="174" t="s">
        <v>49204</v>
      </c>
      <c r="D2310" s="174">
        <v>662.73</v>
      </c>
    </row>
    <row r="2311" spans="1:4" ht="60" x14ac:dyDescent="0.25">
      <c r="A2311" s="174">
        <v>3421</v>
      </c>
      <c r="B2311" s="175" t="s">
        <v>51119</v>
      </c>
      <c r="C2311" s="174" t="s">
        <v>49204</v>
      </c>
      <c r="D2311" s="174">
        <v>667.8</v>
      </c>
    </row>
    <row r="2312" spans="1:4" ht="45" x14ac:dyDescent="0.25">
      <c r="A2312" s="174">
        <v>599</v>
      </c>
      <c r="B2312" s="175" t="s">
        <v>51120</v>
      </c>
      <c r="C2312" s="174" t="s">
        <v>49204</v>
      </c>
      <c r="D2312" s="174">
        <v>722.64</v>
      </c>
    </row>
    <row r="2313" spans="1:4" ht="60" x14ac:dyDescent="0.25">
      <c r="A2313" s="174">
        <v>44053</v>
      </c>
      <c r="B2313" s="175" t="s">
        <v>51121</v>
      </c>
      <c r="C2313" s="174" t="s">
        <v>48801</v>
      </c>
      <c r="D2313" s="174">
        <v>1603.92</v>
      </c>
    </row>
    <row r="2314" spans="1:4" ht="60" x14ac:dyDescent="0.25">
      <c r="A2314" s="174">
        <v>3423</v>
      </c>
      <c r="B2314" s="175" t="s">
        <v>51122</v>
      </c>
      <c r="C2314" s="174" t="s">
        <v>49204</v>
      </c>
      <c r="D2314" s="174">
        <v>941.76</v>
      </c>
    </row>
    <row r="2315" spans="1:4" ht="30" x14ac:dyDescent="0.25">
      <c r="A2315" s="174">
        <v>34797</v>
      </c>
      <c r="B2315" s="175" t="s">
        <v>51123</v>
      </c>
      <c r="C2315" s="174" t="s">
        <v>48801</v>
      </c>
      <c r="D2315" s="174">
        <v>381.02</v>
      </c>
    </row>
    <row r="2316" spans="1:4" ht="45" x14ac:dyDescent="0.25">
      <c r="A2316" s="174">
        <v>34381</v>
      </c>
      <c r="B2316" s="175" t="s">
        <v>51124</v>
      </c>
      <c r="C2316" s="174" t="s">
        <v>48801</v>
      </c>
      <c r="D2316" s="174">
        <v>291.77999999999997</v>
      </c>
    </row>
    <row r="2317" spans="1:4" ht="45" x14ac:dyDescent="0.25">
      <c r="A2317" s="174">
        <v>44054</v>
      </c>
      <c r="B2317" s="175" t="s">
        <v>51125</v>
      </c>
      <c r="C2317" s="174" t="s">
        <v>48801</v>
      </c>
      <c r="D2317" s="174">
        <v>575.39</v>
      </c>
    </row>
    <row r="2318" spans="1:4" ht="45" x14ac:dyDescent="0.25">
      <c r="A2318" s="174">
        <v>44399</v>
      </c>
      <c r="B2318" s="175" t="s">
        <v>51126</v>
      </c>
      <c r="C2318" s="174" t="s">
        <v>48801</v>
      </c>
      <c r="D2318" s="174">
        <v>786.17</v>
      </c>
    </row>
    <row r="2319" spans="1:4" x14ac:dyDescent="0.25">
      <c r="A2319" s="174">
        <v>44503</v>
      </c>
      <c r="B2319" s="175" t="s">
        <v>51127</v>
      </c>
      <c r="C2319" s="174" t="s">
        <v>48949</v>
      </c>
      <c r="D2319" s="174">
        <v>18.93</v>
      </c>
    </row>
    <row r="2320" spans="1:4" x14ac:dyDescent="0.25">
      <c r="A2320" s="174">
        <v>41077</v>
      </c>
      <c r="B2320" s="175" t="s">
        <v>51128</v>
      </c>
      <c r="C2320" s="174" t="s">
        <v>48951</v>
      </c>
      <c r="D2320" s="174">
        <v>3313.74</v>
      </c>
    </row>
    <row r="2321" spans="1:4" x14ac:dyDescent="0.25">
      <c r="A2321" s="174">
        <v>37963</v>
      </c>
      <c r="B2321" s="175" t="s">
        <v>51129</v>
      </c>
      <c r="C2321" s="174" t="s">
        <v>48801</v>
      </c>
      <c r="D2321" s="174">
        <v>4.63</v>
      </c>
    </row>
    <row r="2322" spans="1:4" x14ac:dyDescent="0.25">
      <c r="A2322" s="174">
        <v>37964</v>
      </c>
      <c r="B2322" s="175" t="s">
        <v>51130</v>
      </c>
      <c r="C2322" s="174" t="s">
        <v>48801</v>
      </c>
      <c r="D2322" s="174">
        <v>6.19</v>
      </c>
    </row>
    <row r="2323" spans="1:4" x14ac:dyDescent="0.25">
      <c r="A2323" s="174">
        <v>37965</v>
      </c>
      <c r="B2323" s="175" t="s">
        <v>51131</v>
      </c>
      <c r="C2323" s="174" t="s">
        <v>48801</v>
      </c>
      <c r="D2323" s="174">
        <v>8.93</v>
      </c>
    </row>
    <row r="2324" spans="1:4" x14ac:dyDescent="0.25">
      <c r="A2324" s="174">
        <v>37966</v>
      </c>
      <c r="B2324" s="175" t="s">
        <v>51132</v>
      </c>
      <c r="C2324" s="174" t="s">
        <v>48801</v>
      </c>
      <c r="D2324" s="174">
        <v>15.69</v>
      </c>
    </row>
    <row r="2325" spans="1:4" x14ac:dyDescent="0.25">
      <c r="A2325" s="174">
        <v>37967</v>
      </c>
      <c r="B2325" s="175" t="s">
        <v>51133</v>
      </c>
      <c r="C2325" s="174" t="s">
        <v>48801</v>
      </c>
      <c r="D2325" s="180">
        <v>26.36</v>
      </c>
    </row>
    <row r="2326" spans="1:4" x14ac:dyDescent="0.25">
      <c r="A2326" s="174">
        <v>37968</v>
      </c>
      <c r="B2326" s="175" t="s">
        <v>51134</v>
      </c>
      <c r="C2326" s="174" t="s">
        <v>48801</v>
      </c>
      <c r="D2326" s="174">
        <v>55.97</v>
      </c>
    </row>
    <row r="2327" spans="1:4" x14ac:dyDescent="0.25">
      <c r="A2327" s="174">
        <v>37969</v>
      </c>
      <c r="B2327" s="175" t="s">
        <v>51135</v>
      </c>
      <c r="C2327" s="174" t="s">
        <v>48801</v>
      </c>
      <c r="D2327" s="174">
        <v>141.43</v>
      </c>
    </row>
    <row r="2328" spans="1:4" x14ac:dyDescent="0.25">
      <c r="A2328" s="174">
        <v>37970</v>
      </c>
      <c r="B2328" s="175" t="s">
        <v>51136</v>
      </c>
      <c r="C2328" s="174" t="s">
        <v>48801</v>
      </c>
      <c r="D2328" s="174">
        <v>204.62</v>
      </c>
    </row>
    <row r="2329" spans="1:4" x14ac:dyDescent="0.25">
      <c r="A2329" s="174">
        <v>44251</v>
      </c>
      <c r="B2329" s="175" t="s">
        <v>51137</v>
      </c>
      <c r="C2329" s="174" t="s">
        <v>48801</v>
      </c>
      <c r="D2329" s="174">
        <v>236.35</v>
      </c>
    </row>
    <row r="2330" spans="1:4" x14ac:dyDescent="0.25">
      <c r="A2330" s="174">
        <v>21118</v>
      </c>
      <c r="B2330" s="175" t="s">
        <v>51138</v>
      </c>
      <c r="C2330" s="174" t="s">
        <v>48801</v>
      </c>
      <c r="D2330" s="174">
        <v>3.68</v>
      </c>
    </row>
    <row r="2331" spans="1:4" x14ac:dyDescent="0.25">
      <c r="A2331" s="174">
        <v>37956</v>
      </c>
      <c r="B2331" s="175" t="s">
        <v>51139</v>
      </c>
      <c r="C2331" s="174" t="s">
        <v>48801</v>
      </c>
      <c r="D2331" s="174">
        <v>4.5199999999999996</v>
      </c>
    </row>
    <row r="2332" spans="1:4" x14ac:dyDescent="0.25">
      <c r="A2332" s="174">
        <v>37957</v>
      </c>
      <c r="B2332" s="175" t="s">
        <v>51140</v>
      </c>
      <c r="C2332" s="174" t="s">
        <v>48801</v>
      </c>
      <c r="D2332" s="174">
        <v>9.6199999999999992</v>
      </c>
    </row>
    <row r="2333" spans="1:4" x14ac:dyDescent="0.25">
      <c r="A2333" s="174">
        <v>37958</v>
      </c>
      <c r="B2333" s="175" t="s">
        <v>51141</v>
      </c>
      <c r="C2333" s="174" t="s">
        <v>48801</v>
      </c>
      <c r="D2333" s="180">
        <v>17.399999999999999</v>
      </c>
    </row>
    <row r="2334" spans="1:4" x14ac:dyDescent="0.25">
      <c r="A2334" s="174">
        <v>37959</v>
      </c>
      <c r="B2334" s="175" t="s">
        <v>51142</v>
      </c>
      <c r="C2334" s="174" t="s">
        <v>48801</v>
      </c>
      <c r="D2334" s="180">
        <v>26.78</v>
      </c>
    </row>
    <row r="2335" spans="1:4" x14ac:dyDescent="0.25">
      <c r="A2335" s="174">
        <v>37960</v>
      </c>
      <c r="B2335" s="175" t="s">
        <v>51143</v>
      </c>
      <c r="C2335" s="174" t="s">
        <v>48801</v>
      </c>
      <c r="D2335" s="180">
        <v>68.430000000000007</v>
      </c>
    </row>
    <row r="2336" spans="1:4" x14ac:dyDescent="0.25">
      <c r="A2336" s="174">
        <v>37961</v>
      </c>
      <c r="B2336" s="175" t="s">
        <v>51144</v>
      </c>
      <c r="C2336" s="174" t="s">
        <v>48801</v>
      </c>
      <c r="D2336" s="180">
        <v>147.07</v>
      </c>
    </row>
    <row r="2337" spans="1:4" x14ac:dyDescent="0.25">
      <c r="A2337" s="174">
        <v>37962</v>
      </c>
      <c r="B2337" s="175" t="s">
        <v>51145</v>
      </c>
      <c r="C2337" s="174" t="s">
        <v>48801</v>
      </c>
      <c r="D2337" s="174">
        <v>169.55</v>
      </c>
    </row>
    <row r="2338" spans="1:4" ht="30" x14ac:dyDescent="0.25">
      <c r="A2338" s="174">
        <v>3533</v>
      </c>
      <c r="B2338" s="175" t="s">
        <v>51146</v>
      </c>
      <c r="C2338" s="174" t="s">
        <v>48801</v>
      </c>
      <c r="D2338" s="180">
        <v>2.62</v>
      </c>
    </row>
    <row r="2339" spans="1:4" ht="30" x14ac:dyDescent="0.25">
      <c r="A2339" s="174">
        <v>3538</v>
      </c>
      <c r="B2339" s="175" t="s">
        <v>51147</v>
      </c>
      <c r="C2339" s="174" t="s">
        <v>48801</v>
      </c>
      <c r="D2339" s="180">
        <v>4.96</v>
      </c>
    </row>
    <row r="2340" spans="1:4" ht="30" x14ac:dyDescent="0.25">
      <c r="A2340" s="174">
        <v>3498</v>
      </c>
      <c r="B2340" s="175" t="s">
        <v>51148</v>
      </c>
      <c r="C2340" s="174" t="s">
        <v>48801</v>
      </c>
      <c r="D2340" s="174">
        <v>4.8099999999999996</v>
      </c>
    </row>
    <row r="2341" spans="1:4" ht="30" x14ac:dyDescent="0.25">
      <c r="A2341" s="174">
        <v>3496</v>
      </c>
      <c r="B2341" s="175" t="s">
        <v>51149</v>
      </c>
      <c r="C2341" s="174" t="s">
        <v>48801</v>
      </c>
      <c r="D2341" s="174">
        <v>3.22</v>
      </c>
    </row>
    <row r="2342" spans="1:4" ht="30" x14ac:dyDescent="0.25">
      <c r="A2342" s="174">
        <v>38429</v>
      </c>
      <c r="B2342" s="175" t="s">
        <v>51150</v>
      </c>
      <c r="C2342" s="174" t="s">
        <v>48801</v>
      </c>
      <c r="D2342" s="174">
        <v>12.52</v>
      </c>
    </row>
    <row r="2343" spans="1:4" ht="30" x14ac:dyDescent="0.25">
      <c r="A2343" s="174">
        <v>38431</v>
      </c>
      <c r="B2343" s="175" t="s">
        <v>51151</v>
      </c>
      <c r="C2343" s="174" t="s">
        <v>48801</v>
      </c>
      <c r="D2343" s="174">
        <v>15.71</v>
      </c>
    </row>
    <row r="2344" spans="1:4" ht="30" x14ac:dyDescent="0.25">
      <c r="A2344" s="174">
        <v>38430</v>
      </c>
      <c r="B2344" s="175" t="s">
        <v>51152</v>
      </c>
      <c r="C2344" s="174" t="s">
        <v>48801</v>
      </c>
      <c r="D2344" s="174">
        <v>24.35</v>
      </c>
    </row>
    <row r="2345" spans="1:4" x14ac:dyDescent="0.25">
      <c r="A2345" s="174">
        <v>36348</v>
      </c>
      <c r="B2345" s="175" t="s">
        <v>51153</v>
      </c>
      <c r="C2345" s="174" t="s">
        <v>48801</v>
      </c>
      <c r="D2345" s="180">
        <v>1.96</v>
      </c>
    </row>
    <row r="2346" spans="1:4" x14ac:dyDescent="0.25">
      <c r="A2346" s="174">
        <v>36349</v>
      </c>
      <c r="B2346" s="175" t="s">
        <v>51154</v>
      </c>
      <c r="C2346" s="174" t="s">
        <v>48801</v>
      </c>
      <c r="D2346" s="174">
        <v>2.7</v>
      </c>
    </row>
    <row r="2347" spans="1:4" ht="30" x14ac:dyDescent="0.25">
      <c r="A2347" s="174">
        <v>38987</v>
      </c>
      <c r="B2347" s="175" t="s">
        <v>51155</v>
      </c>
      <c r="C2347" s="174" t="s">
        <v>48801</v>
      </c>
      <c r="D2347" s="174">
        <v>12.98</v>
      </c>
    </row>
    <row r="2348" spans="1:4" ht="30" x14ac:dyDescent="0.25">
      <c r="A2348" s="174">
        <v>38988</v>
      </c>
      <c r="B2348" s="175" t="s">
        <v>51156</v>
      </c>
      <c r="C2348" s="174" t="s">
        <v>48801</v>
      </c>
      <c r="D2348" s="174">
        <v>21.15</v>
      </c>
    </row>
    <row r="2349" spans="1:4" ht="30" x14ac:dyDescent="0.25">
      <c r="A2349" s="174">
        <v>38989</v>
      </c>
      <c r="B2349" s="175" t="s">
        <v>51157</v>
      </c>
      <c r="C2349" s="174" t="s">
        <v>48801</v>
      </c>
      <c r="D2349" s="174">
        <v>35.590000000000003</v>
      </c>
    </row>
    <row r="2350" spans="1:4" ht="30" x14ac:dyDescent="0.25">
      <c r="A2350" s="174">
        <v>38990</v>
      </c>
      <c r="B2350" s="175" t="s">
        <v>51158</v>
      </c>
      <c r="C2350" s="174" t="s">
        <v>48801</v>
      </c>
      <c r="D2350" s="174">
        <v>71.12</v>
      </c>
    </row>
    <row r="2351" spans="1:4" ht="30" x14ac:dyDescent="0.25">
      <c r="A2351" s="174">
        <v>38991</v>
      </c>
      <c r="B2351" s="175" t="s">
        <v>51159</v>
      </c>
      <c r="C2351" s="174" t="s">
        <v>48801</v>
      </c>
      <c r="D2351" s="174">
        <v>127.97</v>
      </c>
    </row>
    <row r="2352" spans="1:4" x14ac:dyDescent="0.25">
      <c r="A2352" s="174">
        <v>38433</v>
      </c>
      <c r="B2352" s="175" t="s">
        <v>51160</v>
      </c>
      <c r="C2352" s="174" t="s">
        <v>48801</v>
      </c>
      <c r="D2352" s="174">
        <v>6.61</v>
      </c>
    </row>
    <row r="2353" spans="1:4" x14ac:dyDescent="0.25">
      <c r="A2353" s="174">
        <v>38440</v>
      </c>
      <c r="B2353" s="175" t="s">
        <v>51161</v>
      </c>
      <c r="C2353" s="174" t="s">
        <v>48801</v>
      </c>
      <c r="D2353" s="174">
        <v>278.89999999999998</v>
      </c>
    </row>
    <row r="2354" spans="1:4" x14ac:dyDescent="0.25">
      <c r="A2354" s="174">
        <v>36359</v>
      </c>
      <c r="B2354" s="175" t="s">
        <v>51162</v>
      </c>
      <c r="C2354" s="174" t="s">
        <v>48801</v>
      </c>
      <c r="D2354" s="174">
        <v>1.74</v>
      </c>
    </row>
    <row r="2355" spans="1:4" x14ac:dyDescent="0.25">
      <c r="A2355" s="174">
        <v>36360</v>
      </c>
      <c r="B2355" s="175" t="s">
        <v>51163</v>
      </c>
      <c r="C2355" s="174" t="s">
        <v>48801</v>
      </c>
      <c r="D2355" s="174">
        <v>2.34</v>
      </c>
    </row>
    <row r="2356" spans="1:4" x14ac:dyDescent="0.25">
      <c r="A2356" s="174">
        <v>38434</v>
      </c>
      <c r="B2356" s="175" t="s">
        <v>51164</v>
      </c>
      <c r="C2356" s="174" t="s">
        <v>48801</v>
      </c>
      <c r="D2356" s="174">
        <v>3.56</v>
      </c>
    </row>
    <row r="2357" spans="1:4" x14ac:dyDescent="0.25">
      <c r="A2357" s="174">
        <v>38435</v>
      </c>
      <c r="B2357" s="175" t="s">
        <v>51165</v>
      </c>
      <c r="C2357" s="174" t="s">
        <v>48801</v>
      </c>
      <c r="D2357" s="174">
        <v>8.02</v>
      </c>
    </row>
    <row r="2358" spans="1:4" x14ac:dyDescent="0.25">
      <c r="A2358" s="174">
        <v>38436</v>
      </c>
      <c r="B2358" s="175" t="s">
        <v>51166</v>
      </c>
      <c r="C2358" s="174" t="s">
        <v>48801</v>
      </c>
      <c r="D2358" s="174">
        <v>13.3</v>
      </c>
    </row>
    <row r="2359" spans="1:4" x14ac:dyDescent="0.25">
      <c r="A2359" s="174">
        <v>38437</v>
      </c>
      <c r="B2359" s="175" t="s">
        <v>51167</v>
      </c>
      <c r="C2359" s="174" t="s">
        <v>48801</v>
      </c>
      <c r="D2359" s="174">
        <v>21.57</v>
      </c>
    </row>
    <row r="2360" spans="1:4" x14ac:dyDescent="0.25">
      <c r="A2360" s="174">
        <v>38438</v>
      </c>
      <c r="B2360" s="175" t="s">
        <v>51168</v>
      </c>
      <c r="C2360" s="174" t="s">
        <v>48801</v>
      </c>
      <c r="D2360" s="174">
        <v>62.57</v>
      </c>
    </row>
    <row r="2361" spans="1:4" x14ac:dyDescent="0.25">
      <c r="A2361" s="174">
        <v>38439</v>
      </c>
      <c r="B2361" s="175" t="s">
        <v>51169</v>
      </c>
      <c r="C2361" s="174" t="s">
        <v>48801</v>
      </c>
      <c r="D2361" s="174">
        <v>79.5</v>
      </c>
    </row>
    <row r="2362" spans="1:4" ht="30" x14ac:dyDescent="0.25">
      <c r="A2362" s="174">
        <v>10836</v>
      </c>
      <c r="B2362" s="175" t="s">
        <v>51170</v>
      </c>
      <c r="C2362" s="174" t="s">
        <v>48801</v>
      </c>
      <c r="D2362" s="174">
        <v>21.87</v>
      </c>
    </row>
    <row r="2363" spans="1:4" ht="30" x14ac:dyDescent="0.25">
      <c r="A2363" s="174">
        <v>10835</v>
      </c>
      <c r="B2363" s="175" t="s">
        <v>51171</v>
      </c>
      <c r="C2363" s="174" t="s">
        <v>48801</v>
      </c>
      <c r="D2363" s="174">
        <v>6.1</v>
      </c>
    </row>
    <row r="2364" spans="1:4" x14ac:dyDescent="0.25">
      <c r="A2364" s="174">
        <v>3475</v>
      </c>
      <c r="B2364" s="175" t="s">
        <v>51172</v>
      </c>
      <c r="C2364" s="174" t="s">
        <v>48801</v>
      </c>
      <c r="D2364" s="174">
        <v>4.59</v>
      </c>
    </row>
    <row r="2365" spans="1:4" x14ac:dyDescent="0.25">
      <c r="A2365" s="174">
        <v>3485</v>
      </c>
      <c r="B2365" s="175" t="s">
        <v>51173</v>
      </c>
      <c r="C2365" s="174" t="s">
        <v>48801</v>
      </c>
      <c r="D2365" s="174">
        <v>12.7</v>
      </c>
    </row>
    <row r="2366" spans="1:4" x14ac:dyDescent="0.25">
      <c r="A2366" s="174">
        <v>3534</v>
      </c>
      <c r="B2366" s="175" t="s">
        <v>51174</v>
      </c>
      <c r="C2366" s="174" t="s">
        <v>48801</v>
      </c>
      <c r="D2366" s="174">
        <v>7.28</v>
      </c>
    </row>
    <row r="2367" spans="1:4" x14ac:dyDescent="0.25">
      <c r="A2367" s="174">
        <v>3543</v>
      </c>
      <c r="B2367" s="175" t="s">
        <v>51175</v>
      </c>
      <c r="C2367" s="174" t="s">
        <v>48801</v>
      </c>
      <c r="D2367" s="174">
        <v>1.69</v>
      </c>
    </row>
    <row r="2368" spans="1:4" x14ac:dyDescent="0.25">
      <c r="A2368" s="174">
        <v>3482</v>
      </c>
      <c r="B2368" s="175" t="s">
        <v>51176</v>
      </c>
      <c r="C2368" s="174" t="s">
        <v>48801</v>
      </c>
      <c r="D2368" s="174">
        <v>5.21</v>
      </c>
    </row>
    <row r="2369" spans="1:4" x14ac:dyDescent="0.25">
      <c r="A2369" s="174">
        <v>3505</v>
      </c>
      <c r="B2369" s="175" t="s">
        <v>51177</v>
      </c>
      <c r="C2369" s="174" t="s">
        <v>48801</v>
      </c>
      <c r="D2369" s="174">
        <v>2.5099999999999998</v>
      </c>
    </row>
    <row r="2370" spans="1:4" ht="30" x14ac:dyDescent="0.25">
      <c r="A2370" s="174">
        <v>3521</v>
      </c>
      <c r="B2370" s="175" t="s">
        <v>51178</v>
      </c>
      <c r="C2370" s="174" t="s">
        <v>48801</v>
      </c>
      <c r="D2370" s="174">
        <v>1.89</v>
      </c>
    </row>
    <row r="2371" spans="1:4" ht="30" x14ac:dyDescent="0.25">
      <c r="A2371" s="174">
        <v>3531</v>
      </c>
      <c r="B2371" s="175" t="s">
        <v>51179</v>
      </c>
      <c r="C2371" s="174" t="s">
        <v>48801</v>
      </c>
      <c r="D2371" s="174">
        <v>3.61</v>
      </c>
    </row>
    <row r="2372" spans="1:4" ht="30" x14ac:dyDescent="0.25">
      <c r="A2372" s="174">
        <v>3522</v>
      </c>
      <c r="B2372" s="175" t="s">
        <v>51180</v>
      </c>
      <c r="C2372" s="174" t="s">
        <v>48801</v>
      </c>
      <c r="D2372" s="174">
        <v>2.33</v>
      </c>
    </row>
    <row r="2373" spans="1:4" ht="30" x14ac:dyDescent="0.25">
      <c r="A2373" s="174">
        <v>3527</v>
      </c>
      <c r="B2373" s="175" t="s">
        <v>51181</v>
      </c>
      <c r="C2373" s="174" t="s">
        <v>48801</v>
      </c>
      <c r="D2373" s="174">
        <v>12.24</v>
      </c>
    </row>
    <row r="2374" spans="1:4" x14ac:dyDescent="0.25">
      <c r="A2374" s="174">
        <v>3516</v>
      </c>
      <c r="B2374" s="175" t="s">
        <v>51182</v>
      </c>
      <c r="C2374" s="174" t="s">
        <v>48801</v>
      </c>
      <c r="D2374" s="174">
        <v>2.52</v>
      </c>
    </row>
    <row r="2375" spans="1:4" ht="30" x14ac:dyDescent="0.25">
      <c r="A2375" s="174">
        <v>3517</v>
      </c>
      <c r="B2375" s="175" t="s">
        <v>51183</v>
      </c>
      <c r="C2375" s="174" t="s">
        <v>48801</v>
      </c>
      <c r="D2375" s="174">
        <v>2.27</v>
      </c>
    </row>
    <row r="2376" spans="1:4" ht="30" x14ac:dyDescent="0.25">
      <c r="A2376" s="174">
        <v>3515</v>
      </c>
      <c r="B2376" s="175" t="s">
        <v>51184</v>
      </c>
      <c r="C2376" s="174" t="s">
        <v>48801</v>
      </c>
      <c r="D2376" s="174">
        <v>6.24</v>
      </c>
    </row>
    <row r="2377" spans="1:4" ht="30" x14ac:dyDescent="0.25">
      <c r="A2377" s="174">
        <v>20147</v>
      </c>
      <c r="B2377" s="175" t="s">
        <v>51185</v>
      </c>
      <c r="C2377" s="174" t="s">
        <v>48801</v>
      </c>
      <c r="D2377" s="174">
        <v>5.13</v>
      </c>
    </row>
    <row r="2378" spans="1:4" ht="30" x14ac:dyDescent="0.25">
      <c r="A2378" s="174">
        <v>3524</v>
      </c>
      <c r="B2378" s="175" t="s">
        <v>51186</v>
      </c>
      <c r="C2378" s="174" t="s">
        <v>48801</v>
      </c>
      <c r="D2378" s="174">
        <v>7.72</v>
      </c>
    </row>
    <row r="2379" spans="1:4" ht="30" x14ac:dyDescent="0.25">
      <c r="A2379" s="174">
        <v>3532</v>
      </c>
      <c r="B2379" s="175" t="s">
        <v>51187</v>
      </c>
      <c r="C2379" s="174" t="s">
        <v>48801</v>
      </c>
      <c r="D2379" s="174">
        <v>17.850000000000001</v>
      </c>
    </row>
    <row r="2380" spans="1:4" x14ac:dyDescent="0.25">
      <c r="A2380" s="174">
        <v>3528</v>
      </c>
      <c r="B2380" s="175" t="s">
        <v>51188</v>
      </c>
      <c r="C2380" s="174" t="s">
        <v>48801</v>
      </c>
      <c r="D2380" s="174">
        <v>9.85</v>
      </c>
    </row>
    <row r="2381" spans="1:4" x14ac:dyDescent="0.25">
      <c r="A2381" s="174">
        <v>37952</v>
      </c>
      <c r="B2381" s="175" t="s">
        <v>51189</v>
      </c>
      <c r="C2381" s="174" t="s">
        <v>48801</v>
      </c>
      <c r="D2381" s="174">
        <v>70.56</v>
      </c>
    </row>
    <row r="2382" spans="1:4" x14ac:dyDescent="0.25">
      <c r="A2382" s="174">
        <v>37951</v>
      </c>
      <c r="B2382" s="175" t="s">
        <v>51190</v>
      </c>
      <c r="C2382" s="174" t="s">
        <v>48801</v>
      </c>
      <c r="D2382" s="174">
        <v>2.65</v>
      </c>
    </row>
    <row r="2383" spans="1:4" x14ac:dyDescent="0.25">
      <c r="A2383" s="174">
        <v>3518</v>
      </c>
      <c r="B2383" s="175" t="s">
        <v>51191</v>
      </c>
      <c r="C2383" s="174" t="s">
        <v>48801</v>
      </c>
      <c r="D2383" s="174">
        <v>4.08</v>
      </c>
    </row>
    <row r="2384" spans="1:4" x14ac:dyDescent="0.25">
      <c r="A2384" s="174">
        <v>3519</v>
      </c>
      <c r="B2384" s="175" t="s">
        <v>51192</v>
      </c>
      <c r="C2384" s="174" t="s">
        <v>48801</v>
      </c>
      <c r="D2384" s="174">
        <v>8.5399999999999991</v>
      </c>
    </row>
    <row r="2385" spans="1:4" x14ac:dyDescent="0.25">
      <c r="A2385" s="174">
        <v>3520</v>
      </c>
      <c r="B2385" s="175" t="s">
        <v>51193</v>
      </c>
      <c r="C2385" s="174" t="s">
        <v>48801</v>
      </c>
      <c r="D2385" s="174">
        <v>8.9499999999999993</v>
      </c>
    </row>
    <row r="2386" spans="1:4" x14ac:dyDescent="0.25">
      <c r="A2386" s="174">
        <v>37950</v>
      </c>
      <c r="B2386" s="175" t="s">
        <v>51194</v>
      </c>
      <c r="C2386" s="174" t="s">
        <v>48801</v>
      </c>
      <c r="D2386" s="174">
        <v>64.959999999999994</v>
      </c>
    </row>
    <row r="2387" spans="1:4" x14ac:dyDescent="0.25">
      <c r="A2387" s="174">
        <v>37949</v>
      </c>
      <c r="B2387" s="175" t="s">
        <v>51195</v>
      </c>
      <c r="C2387" s="174" t="s">
        <v>48801</v>
      </c>
      <c r="D2387" s="174">
        <v>2.39</v>
      </c>
    </row>
    <row r="2388" spans="1:4" x14ac:dyDescent="0.25">
      <c r="A2388" s="174">
        <v>3526</v>
      </c>
      <c r="B2388" s="175" t="s">
        <v>51196</v>
      </c>
      <c r="C2388" s="174" t="s">
        <v>48801</v>
      </c>
      <c r="D2388" s="174">
        <v>3.3</v>
      </c>
    </row>
    <row r="2389" spans="1:4" x14ac:dyDescent="0.25">
      <c r="A2389" s="174">
        <v>3509</v>
      </c>
      <c r="B2389" s="175" t="s">
        <v>51197</v>
      </c>
      <c r="C2389" s="174" t="s">
        <v>48801</v>
      </c>
      <c r="D2389" s="174">
        <v>7.49</v>
      </c>
    </row>
    <row r="2390" spans="1:4" ht="30" x14ac:dyDescent="0.25">
      <c r="A2390" s="174">
        <v>3530</v>
      </c>
      <c r="B2390" s="175" t="s">
        <v>51198</v>
      </c>
      <c r="C2390" s="174" t="s">
        <v>48801</v>
      </c>
      <c r="D2390" s="174">
        <v>198.2</v>
      </c>
    </row>
    <row r="2391" spans="1:4" x14ac:dyDescent="0.25">
      <c r="A2391" s="174">
        <v>3542</v>
      </c>
      <c r="B2391" s="175" t="s">
        <v>51199</v>
      </c>
      <c r="C2391" s="174" t="s">
        <v>48801</v>
      </c>
      <c r="D2391" s="174">
        <v>0.56999999999999995</v>
      </c>
    </row>
    <row r="2392" spans="1:4" x14ac:dyDescent="0.25">
      <c r="A2392" s="174">
        <v>3529</v>
      </c>
      <c r="B2392" s="175" t="s">
        <v>51200</v>
      </c>
      <c r="C2392" s="174" t="s">
        <v>48801</v>
      </c>
      <c r="D2392" s="174">
        <v>0.7</v>
      </c>
    </row>
    <row r="2393" spans="1:4" x14ac:dyDescent="0.25">
      <c r="A2393" s="174">
        <v>3536</v>
      </c>
      <c r="B2393" s="175" t="s">
        <v>51201</v>
      </c>
      <c r="C2393" s="174" t="s">
        <v>48801</v>
      </c>
      <c r="D2393" s="174">
        <v>2.3199999999999998</v>
      </c>
    </row>
    <row r="2394" spans="1:4" x14ac:dyDescent="0.25">
      <c r="A2394" s="174">
        <v>3535</v>
      </c>
      <c r="B2394" s="175" t="s">
        <v>51202</v>
      </c>
      <c r="C2394" s="174" t="s">
        <v>48801</v>
      </c>
      <c r="D2394" s="174">
        <v>5.66</v>
      </c>
    </row>
    <row r="2395" spans="1:4" x14ac:dyDescent="0.25">
      <c r="A2395" s="174">
        <v>3540</v>
      </c>
      <c r="B2395" s="175" t="s">
        <v>51203</v>
      </c>
      <c r="C2395" s="174" t="s">
        <v>48801</v>
      </c>
      <c r="D2395" s="174">
        <v>4.78</v>
      </c>
    </row>
    <row r="2396" spans="1:4" x14ac:dyDescent="0.25">
      <c r="A2396" s="174">
        <v>3539</v>
      </c>
      <c r="B2396" s="175" t="s">
        <v>51204</v>
      </c>
      <c r="C2396" s="174" t="s">
        <v>48801</v>
      </c>
      <c r="D2396" s="174">
        <v>27.74</v>
      </c>
    </row>
    <row r="2397" spans="1:4" x14ac:dyDescent="0.25">
      <c r="A2397" s="174">
        <v>3513</v>
      </c>
      <c r="B2397" s="175" t="s">
        <v>51205</v>
      </c>
      <c r="C2397" s="174" t="s">
        <v>48801</v>
      </c>
      <c r="D2397" s="174">
        <v>97.81</v>
      </c>
    </row>
    <row r="2398" spans="1:4" x14ac:dyDescent="0.25">
      <c r="A2398" s="174">
        <v>3510</v>
      </c>
      <c r="B2398" s="175" t="s">
        <v>51206</v>
      </c>
      <c r="C2398" s="174" t="s">
        <v>48801</v>
      </c>
      <c r="D2398" s="174">
        <v>12.08</v>
      </c>
    </row>
    <row r="2399" spans="1:4" ht="30" x14ac:dyDescent="0.25">
      <c r="A2399" s="174">
        <v>38913</v>
      </c>
      <c r="B2399" s="175" t="s">
        <v>51207</v>
      </c>
      <c r="C2399" s="174" t="s">
        <v>48801</v>
      </c>
      <c r="D2399" s="174">
        <v>10.33</v>
      </c>
    </row>
    <row r="2400" spans="1:4" ht="30" x14ac:dyDescent="0.25">
      <c r="A2400" s="174">
        <v>38914</v>
      </c>
      <c r="B2400" s="175" t="s">
        <v>51208</v>
      </c>
      <c r="C2400" s="174" t="s">
        <v>48801</v>
      </c>
      <c r="D2400" s="174">
        <v>12.69</v>
      </c>
    </row>
    <row r="2401" spans="1:4" ht="30" x14ac:dyDescent="0.25">
      <c r="A2401" s="174">
        <v>38915</v>
      </c>
      <c r="B2401" s="175" t="s">
        <v>51209</v>
      </c>
      <c r="C2401" s="174" t="s">
        <v>48801</v>
      </c>
      <c r="D2401" s="174">
        <v>24.45</v>
      </c>
    </row>
    <row r="2402" spans="1:4" ht="30" x14ac:dyDescent="0.25">
      <c r="A2402" s="174">
        <v>38916</v>
      </c>
      <c r="B2402" s="175" t="s">
        <v>51210</v>
      </c>
      <c r="C2402" s="174" t="s">
        <v>48801</v>
      </c>
      <c r="D2402" s="174">
        <v>33.840000000000003</v>
      </c>
    </row>
    <row r="2403" spans="1:4" ht="30" x14ac:dyDescent="0.25">
      <c r="A2403" s="174">
        <v>39300</v>
      </c>
      <c r="B2403" s="175" t="s">
        <v>51211</v>
      </c>
      <c r="C2403" s="174" t="s">
        <v>48801</v>
      </c>
      <c r="D2403" s="174">
        <v>9.2200000000000006</v>
      </c>
    </row>
    <row r="2404" spans="1:4" ht="30" x14ac:dyDescent="0.25">
      <c r="A2404" s="174">
        <v>39301</v>
      </c>
      <c r="B2404" s="175" t="s">
        <v>51212</v>
      </c>
      <c r="C2404" s="174" t="s">
        <v>48801</v>
      </c>
      <c r="D2404" s="174">
        <v>12.35</v>
      </c>
    </row>
    <row r="2405" spans="1:4" ht="30" x14ac:dyDescent="0.25">
      <c r="A2405" s="174">
        <v>39302</v>
      </c>
      <c r="B2405" s="175" t="s">
        <v>51213</v>
      </c>
      <c r="C2405" s="174" t="s">
        <v>48801</v>
      </c>
      <c r="D2405" s="174">
        <v>22.45</v>
      </c>
    </row>
    <row r="2406" spans="1:4" ht="45" x14ac:dyDescent="0.25">
      <c r="A2406" s="174">
        <v>38941</v>
      </c>
      <c r="B2406" s="175" t="s">
        <v>51214</v>
      </c>
      <c r="C2406" s="174" t="s">
        <v>48801</v>
      </c>
      <c r="D2406" s="174">
        <v>16.670000000000002</v>
      </c>
    </row>
    <row r="2407" spans="1:4" ht="45" x14ac:dyDescent="0.25">
      <c r="A2407" s="174">
        <v>38923</v>
      </c>
      <c r="B2407" s="175" t="s">
        <v>51215</v>
      </c>
      <c r="C2407" s="174" t="s">
        <v>48801</v>
      </c>
      <c r="D2407" s="174">
        <v>11.06</v>
      </c>
    </row>
    <row r="2408" spans="1:4" ht="45" x14ac:dyDescent="0.25">
      <c r="A2408" s="174">
        <v>38925</v>
      </c>
      <c r="B2408" s="175" t="s">
        <v>51216</v>
      </c>
      <c r="C2408" s="174" t="s">
        <v>48801</v>
      </c>
      <c r="D2408" s="174">
        <v>12.83</v>
      </c>
    </row>
    <row r="2409" spans="1:4" ht="45" x14ac:dyDescent="0.25">
      <c r="A2409" s="174">
        <v>38926</v>
      </c>
      <c r="B2409" s="175" t="s">
        <v>51217</v>
      </c>
      <c r="C2409" s="174" t="s">
        <v>48801</v>
      </c>
      <c r="D2409" s="174">
        <v>15.22</v>
      </c>
    </row>
    <row r="2410" spans="1:4" ht="45" x14ac:dyDescent="0.25">
      <c r="A2410" s="174">
        <v>38927</v>
      </c>
      <c r="B2410" s="175" t="s">
        <v>51218</v>
      </c>
      <c r="C2410" s="174" t="s">
        <v>48801</v>
      </c>
      <c r="D2410" s="174">
        <v>19.22</v>
      </c>
    </row>
    <row r="2411" spans="1:4" ht="30" x14ac:dyDescent="0.25">
      <c r="A2411" s="174">
        <v>39304</v>
      </c>
      <c r="B2411" s="175" t="s">
        <v>51219</v>
      </c>
      <c r="C2411" s="174" t="s">
        <v>48801</v>
      </c>
      <c r="D2411" s="174">
        <v>10.92</v>
      </c>
    </row>
    <row r="2412" spans="1:4" ht="30" x14ac:dyDescent="0.25">
      <c r="A2412" s="174">
        <v>39305</v>
      </c>
      <c r="B2412" s="175" t="s">
        <v>51220</v>
      </c>
      <c r="C2412" s="174" t="s">
        <v>48801</v>
      </c>
      <c r="D2412" s="174">
        <v>11.97</v>
      </c>
    </row>
    <row r="2413" spans="1:4" ht="30" x14ac:dyDescent="0.25">
      <c r="A2413" s="174">
        <v>39306</v>
      </c>
      <c r="B2413" s="175" t="s">
        <v>51221</v>
      </c>
      <c r="C2413" s="174" t="s">
        <v>48801</v>
      </c>
      <c r="D2413" s="174">
        <v>16.09</v>
      </c>
    </row>
    <row r="2414" spans="1:4" ht="30" x14ac:dyDescent="0.25">
      <c r="A2414" s="174">
        <v>38928</v>
      </c>
      <c r="B2414" s="175" t="s">
        <v>51222</v>
      </c>
      <c r="C2414" s="174" t="s">
        <v>48801</v>
      </c>
      <c r="D2414" s="174">
        <v>21.27</v>
      </c>
    </row>
    <row r="2415" spans="1:4" ht="45" x14ac:dyDescent="0.25">
      <c r="A2415" s="174">
        <v>38917</v>
      </c>
      <c r="B2415" s="175" t="s">
        <v>51223</v>
      </c>
      <c r="C2415" s="174" t="s">
        <v>48801</v>
      </c>
      <c r="D2415" s="174">
        <v>11.89</v>
      </c>
    </row>
    <row r="2416" spans="1:4" ht="45" x14ac:dyDescent="0.25">
      <c r="A2416" s="174">
        <v>38919</v>
      </c>
      <c r="B2416" s="175" t="s">
        <v>51224</v>
      </c>
      <c r="C2416" s="174" t="s">
        <v>48801</v>
      </c>
      <c r="D2416" s="174">
        <v>13.96</v>
      </c>
    </row>
    <row r="2417" spans="1:4" ht="45" x14ac:dyDescent="0.25">
      <c r="A2417" s="174">
        <v>38922</v>
      </c>
      <c r="B2417" s="175" t="s">
        <v>51225</v>
      </c>
      <c r="C2417" s="174" t="s">
        <v>48801</v>
      </c>
      <c r="D2417" s="174">
        <v>18.72</v>
      </c>
    </row>
    <row r="2418" spans="1:4" x14ac:dyDescent="0.25">
      <c r="A2418" s="174">
        <v>20151</v>
      </c>
      <c r="B2418" s="175" t="s">
        <v>51226</v>
      </c>
      <c r="C2418" s="174" t="s">
        <v>48801</v>
      </c>
      <c r="D2418" s="174">
        <v>22</v>
      </c>
    </row>
    <row r="2419" spans="1:4" x14ac:dyDescent="0.25">
      <c r="A2419" s="174">
        <v>20152</v>
      </c>
      <c r="B2419" s="175" t="s">
        <v>51227</v>
      </c>
      <c r="C2419" s="174" t="s">
        <v>48801</v>
      </c>
      <c r="D2419" s="174">
        <v>79.62</v>
      </c>
    </row>
    <row r="2420" spans="1:4" x14ac:dyDescent="0.25">
      <c r="A2420" s="174">
        <v>20148</v>
      </c>
      <c r="B2420" s="175" t="s">
        <v>51228</v>
      </c>
      <c r="C2420" s="174" t="s">
        <v>48801</v>
      </c>
      <c r="D2420" s="174">
        <v>4.33</v>
      </c>
    </row>
    <row r="2421" spans="1:4" x14ac:dyDescent="0.25">
      <c r="A2421" s="174">
        <v>20149</v>
      </c>
      <c r="B2421" s="175" t="s">
        <v>51229</v>
      </c>
      <c r="C2421" s="174" t="s">
        <v>48801</v>
      </c>
      <c r="D2421" s="174">
        <v>7.22</v>
      </c>
    </row>
    <row r="2422" spans="1:4" x14ac:dyDescent="0.25">
      <c r="A2422" s="174">
        <v>20150</v>
      </c>
      <c r="B2422" s="175" t="s">
        <v>51230</v>
      </c>
      <c r="C2422" s="174" t="s">
        <v>48801</v>
      </c>
      <c r="D2422" s="174">
        <v>18.62</v>
      </c>
    </row>
    <row r="2423" spans="1:4" x14ac:dyDescent="0.25">
      <c r="A2423" s="174">
        <v>20157</v>
      </c>
      <c r="B2423" s="175" t="s">
        <v>51231</v>
      </c>
      <c r="C2423" s="174" t="s">
        <v>48801</v>
      </c>
      <c r="D2423" s="174">
        <v>20.9</v>
      </c>
    </row>
    <row r="2424" spans="1:4" x14ac:dyDescent="0.25">
      <c r="A2424" s="174">
        <v>20158</v>
      </c>
      <c r="B2424" s="175" t="s">
        <v>51232</v>
      </c>
      <c r="C2424" s="174" t="s">
        <v>48801</v>
      </c>
      <c r="D2424" s="174">
        <v>83</v>
      </c>
    </row>
    <row r="2425" spans="1:4" x14ac:dyDescent="0.25">
      <c r="A2425" s="174">
        <v>20154</v>
      </c>
      <c r="B2425" s="175" t="s">
        <v>51233</v>
      </c>
      <c r="C2425" s="174" t="s">
        <v>48801</v>
      </c>
      <c r="D2425" s="174">
        <v>4.2300000000000004</v>
      </c>
    </row>
    <row r="2426" spans="1:4" x14ac:dyDescent="0.25">
      <c r="A2426" s="174">
        <v>20155</v>
      </c>
      <c r="B2426" s="175" t="s">
        <v>51234</v>
      </c>
      <c r="C2426" s="174" t="s">
        <v>48801</v>
      </c>
      <c r="D2426" s="174">
        <v>6.45</v>
      </c>
    </row>
    <row r="2427" spans="1:4" x14ac:dyDescent="0.25">
      <c r="A2427" s="174">
        <v>20156</v>
      </c>
      <c r="B2427" s="175" t="s">
        <v>51235</v>
      </c>
      <c r="C2427" s="174" t="s">
        <v>48801</v>
      </c>
      <c r="D2427" s="174">
        <v>18.13</v>
      </c>
    </row>
    <row r="2428" spans="1:4" x14ac:dyDescent="0.25">
      <c r="A2428" s="174">
        <v>3499</v>
      </c>
      <c r="B2428" s="175" t="s">
        <v>51236</v>
      </c>
      <c r="C2428" s="174" t="s">
        <v>48801</v>
      </c>
      <c r="D2428" s="174">
        <v>1.08</v>
      </c>
    </row>
    <row r="2429" spans="1:4" x14ac:dyDescent="0.25">
      <c r="A2429" s="174">
        <v>3500</v>
      </c>
      <c r="B2429" s="175" t="s">
        <v>51237</v>
      </c>
      <c r="C2429" s="174" t="s">
        <v>48801</v>
      </c>
      <c r="D2429" s="174">
        <v>1.44</v>
      </c>
    </row>
    <row r="2430" spans="1:4" x14ac:dyDescent="0.25">
      <c r="A2430" s="174">
        <v>3501</v>
      </c>
      <c r="B2430" s="175" t="s">
        <v>51238</v>
      </c>
      <c r="C2430" s="174" t="s">
        <v>48801</v>
      </c>
      <c r="D2430" s="174">
        <v>3.97</v>
      </c>
    </row>
    <row r="2431" spans="1:4" x14ac:dyDescent="0.25">
      <c r="A2431" s="174">
        <v>3502</v>
      </c>
      <c r="B2431" s="175" t="s">
        <v>51239</v>
      </c>
      <c r="C2431" s="174" t="s">
        <v>48801</v>
      </c>
      <c r="D2431" s="174">
        <v>5.71</v>
      </c>
    </row>
    <row r="2432" spans="1:4" x14ac:dyDescent="0.25">
      <c r="A2432" s="174">
        <v>3503</v>
      </c>
      <c r="B2432" s="175" t="s">
        <v>51240</v>
      </c>
      <c r="C2432" s="174" t="s">
        <v>48801</v>
      </c>
      <c r="D2432" s="174">
        <v>7.17</v>
      </c>
    </row>
    <row r="2433" spans="1:4" x14ac:dyDescent="0.25">
      <c r="A2433" s="174">
        <v>3477</v>
      </c>
      <c r="B2433" s="175" t="s">
        <v>51241</v>
      </c>
      <c r="C2433" s="174" t="s">
        <v>48801</v>
      </c>
      <c r="D2433" s="174">
        <v>26.07</v>
      </c>
    </row>
    <row r="2434" spans="1:4" x14ac:dyDescent="0.25">
      <c r="A2434" s="174">
        <v>3478</v>
      </c>
      <c r="B2434" s="175" t="s">
        <v>51242</v>
      </c>
      <c r="C2434" s="174" t="s">
        <v>48801</v>
      </c>
      <c r="D2434" s="174">
        <v>62.5</v>
      </c>
    </row>
    <row r="2435" spans="1:4" x14ac:dyDescent="0.25">
      <c r="A2435" s="174">
        <v>3525</v>
      </c>
      <c r="B2435" s="175" t="s">
        <v>51243</v>
      </c>
      <c r="C2435" s="174" t="s">
        <v>48801</v>
      </c>
      <c r="D2435" s="174">
        <v>77.13</v>
      </c>
    </row>
    <row r="2436" spans="1:4" x14ac:dyDescent="0.25">
      <c r="A2436" s="174">
        <v>3511</v>
      </c>
      <c r="B2436" s="175" t="s">
        <v>51244</v>
      </c>
      <c r="C2436" s="174" t="s">
        <v>48801</v>
      </c>
      <c r="D2436" s="174">
        <v>81.81</v>
      </c>
    </row>
    <row r="2437" spans="1:4" ht="30" x14ac:dyDescent="0.25">
      <c r="A2437" s="174">
        <v>12032</v>
      </c>
      <c r="B2437" s="175" t="s">
        <v>51245</v>
      </c>
      <c r="C2437" s="174" t="s">
        <v>49253</v>
      </c>
      <c r="D2437" s="174">
        <v>52.4</v>
      </c>
    </row>
    <row r="2438" spans="1:4" ht="30" x14ac:dyDescent="0.25">
      <c r="A2438" s="174">
        <v>12030</v>
      </c>
      <c r="B2438" s="175" t="s">
        <v>51246</v>
      </c>
      <c r="C2438" s="174" t="s">
        <v>49253</v>
      </c>
      <c r="D2438" s="174">
        <v>49.24</v>
      </c>
    </row>
    <row r="2439" spans="1:4" ht="30" x14ac:dyDescent="0.25">
      <c r="A2439" s="174">
        <v>10908</v>
      </c>
      <c r="B2439" s="175" t="s">
        <v>51247</v>
      </c>
      <c r="C2439" s="174" t="s">
        <v>48801</v>
      </c>
      <c r="D2439" s="174">
        <v>20.54</v>
      </c>
    </row>
    <row r="2440" spans="1:4" ht="30" x14ac:dyDescent="0.25">
      <c r="A2440" s="174">
        <v>10909</v>
      </c>
      <c r="B2440" s="175" t="s">
        <v>51248</v>
      </c>
      <c r="C2440" s="174" t="s">
        <v>48801</v>
      </c>
      <c r="D2440" s="174">
        <v>23.9</v>
      </c>
    </row>
    <row r="2441" spans="1:4" ht="30" x14ac:dyDescent="0.25">
      <c r="A2441" s="174">
        <v>3669</v>
      </c>
      <c r="B2441" s="175" t="s">
        <v>51249</v>
      </c>
      <c r="C2441" s="174" t="s">
        <v>48801</v>
      </c>
      <c r="D2441" s="174">
        <v>14.68</v>
      </c>
    </row>
    <row r="2442" spans="1:4" x14ac:dyDescent="0.25">
      <c r="A2442" s="174">
        <v>20139</v>
      </c>
      <c r="B2442" s="175" t="s">
        <v>51250</v>
      </c>
      <c r="C2442" s="174" t="s">
        <v>48801</v>
      </c>
      <c r="D2442" s="174">
        <v>126.27</v>
      </c>
    </row>
    <row r="2443" spans="1:4" ht="30" x14ac:dyDescent="0.25">
      <c r="A2443" s="174">
        <v>3668</v>
      </c>
      <c r="B2443" s="175" t="s">
        <v>51251</v>
      </c>
      <c r="C2443" s="174" t="s">
        <v>48801</v>
      </c>
      <c r="D2443" s="174">
        <v>45.1</v>
      </c>
    </row>
    <row r="2444" spans="1:4" ht="30" x14ac:dyDescent="0.25">
      <c r="A2444" s="174">
        <v>10911</v>
      </c>
      <c r="B2444" s="175" t="s">
        <v>51252</v>
      </c>
      <c r="C2444" s="174" t="s">
        <v>48801</v>
      </c>
      <c r="D2444" s="174">
        <v>19.77</v>
      </c>
    </row>
    <row r="2445" spans="1:4" ht="30" x14ac:dyDescent="0.25">
      <c r="A2445" s="174">
        <v>3659</v>
      </c>
      <c r="B2445" s="175" t="s">
        <v>51253</v>
      </c>
      <c r="C2445" s="174" t="s">
        <v>48801</v>
      </c>
      <c r="D2445" s="174">
        <v>20.149999999999999</v>
      </c>
    </row>
    <row r="2446" spans="1:4" ht="30" x14ac:dyDescent="0.25">
      <c r="A2446" s="174">
        <v>3660</v>
      </c>
      <c r="B2446" s="175" t="s">
        <v>51254</v>
      </c>
      <c r="C2446" s="174" t="s">
        <v>48801</v>
      </c>
      <c r="D2446" s="174">
        <v>26.05</v>
      </c>
    </row>
    <row r="2447" spans="1:4" x14ac:dyDescent="0.25">
      <c r="A2447" s="174">
        <v>20144</v>
      </c>
      <c r="B2447" s="175" t="s">
        <v>51255</v>
      </c>
      <c r="C2447" s="174" t="s">
        <v>48801</v>
      </c>
      <c r="D2447" s="174">
        <v>58.34</v>
      </c>
    </row>
    <row r="2448" spans="1:4" x14ac:dyDescent="0.25">
      <c r="A2448" s="174">
        <v>20143</v>
      </c>
      <c r="B2448" s="175" t="s">
        <v>51256</v>
      </c>
      <c r="C2448" s="174" t="s">
        <v>48801</v>
      </c>
      <c r="D2448" s="174">
        <v>74.64</v>
      </c>
    </row>
    <row r="2449" spans="1:4" x14ac:dyDescent="0.25">
      <c r="A2449" s="174">
        <v>20145</v>
      </c>
      <c r="B2449" s="175" t="s">
        <v>51257</v>
      </c>
      <c r="C2449" s="174" t="s">
        <v>48801</v>
      </c>
      <c r="D2449" s="174">
        <v>143.97999999999999</v>
      </c>
    </row>
    <row r="2450" spans="1:4" x14ac:dyDescent="0.25">
      <c r="A2450" s="174">
        <v>20146</v>
      </c>
      <c r="B2450" s="175" t="s">
        <v>51258</v>
      </c>
      <c r="C2450" s="174" t="s">
        <v>48801</v>
      </c>
      <c r="D2450" s="174">
        <v>196.82</v>
      </c>
    </row>
    <row r="2451" spans="1:4" x14ac:dyDescent="0.25">
      <c r="A2451" s="174">
        <v>20140</v>
      </c>
      <c r="B2451" s="175" t="s">
        <v>51259</v>
      </c>
      <c r="C2451" s="174" t="s">
        <v>48801</v>
      </c>
      <c r="D2451" s="174">
        <v>9.23</v>
      </c>
    </row>
    <row r="2452" spans="1:4" x14ac:dyDescent="0.25">
      <c r="A2452" s="174">
        <v>20141</v>
      </c>
      <c r="B2452" s="175" t="s">
        <v>51260</v>
      </c>
      <c r="C2452" s="174" t="s">
        <v>48801</v>
      </c>
      <c r="D2452" s="174">
        <v>22.61</v>
      </c>
    </row>
    <row r="2453" spans="1:4" x14ac:dyDescent="0.25">
      <c r="A2453" s="174">
        <v>20142</v>
      </c>
      <c r="B2453" s="175" t="s">
        <v>51261</v>
      </c>
      <c r="C2453" s="174" t="s">
        <v>48801</v>
      </c>
      <c r="D2453" s="174">
        <v>39.78</v>
      </c>
    </row>
    <row r="2454" spans="1:4" ht="30" x14ac:dyDescent="0.25">
      <c r="A2454" s="174">
        <v>3670</v>
      </c>
      <c r="B2454" s="175" t="s">
        <v>51262</v>
      </c>
      <c r="C2454" s="174" t="s">
        <v>48801</v>
      </c>
      <c r="D2454" s="174">
        <v>25.87</v>
      </c>
    </row>
    <row r="2455" spans="1:4" ht="30" x14ac:dyDescent="0.25">
      <c r="A2455" s="174">
        <v>3666</v>
      </c>
      <c r="B2455" s="175" t="s">
        <v>51263</v>
      </c>
      <c r="C2455" s="174" t="s">
        <v>48801</v>
      </c>
      <c r="D2455" s="174">
        <v>4.07</v>
      </c>
    </row>
    <row r="2456" spans="1:4" ht="30" x14ac:dyDescent="0.25">
      <c r="A2456" s="174">
        <v>3662</v>
      </c>
      <c r="B2456" s="175" t="s">
        <v>51264</v>
      </c>
      <c r="C2456" s="174" t="s">
        <v>48801</v>
      </c>
      <c r="D2456" s="174">
        <v>10.62</v>
      </c>
    </row>
    <row r="2457" spans="1:4" ht="30" x14ac:dyDescent="0.25">
      <c r="A2457" s="174">
        <v>3658</v>
      </c>
      <c r="B2457" s="175" t="s">
        <v>51265</v>
      </c>
      <c r="C2457" s="174" t="s">
        <v>48801</v>
      </c>
      <c r="D2457" s="174">
        <v>20.11</v>
      </c>
    </row>
    <row r="2458" spans="1:4" x14ac:dyDescent="0.25">
      <c r="A2458" s="174">
        <v>14157</v>
      </c>
      <c r="B2458" s="175" t="s">
        <v>51266</v>
      </c>
      <c r="C2458" s="174" t="s">
        <v>48801</v>
      </c>
      <c r="D2458" s="174">
        <v>1.38</v>
      </c>
    </row>
    <row r="2459" spans="1:4" ht="30" x14ac:dyDescent="0.25">
      <c r="A2459" s="174">
        <v>42696</v>
      </c>
      <c r="B2459" s="175" t="s">
        <v>51267</v>
      </c>
      <c r="C2459" s="174" t="s">
        <v>48801</v>
      </c>
      <c r="D2459" s="174">
        <v>159.49</v>
      </c>
    </row>
    <row r="2460" spans="1:4" x14ac:dyDescent="0.25">
      <c r="A2460" s="174">
        <v>39875</v>
      </c>
      <c r="B2460" s="175" t="s">
        <v>51268</v>
      </c>
      <c r="C2460" s="174" t="s">
        <v>48801</v>
      </c>
      <c r="D2460" s="174">
        <v>653.01</v>
      </c>
    </row>
    <row r="2461" spans="1:4" x14ac:dyDescent="0.25">
      <c r="A2461" s="174">
        <v>39876</v>
      </c>
      <c r="B2461" s="175" t="s">
        <v>51269</v>
      </c>
      <c r="C2461" s="174" t="s">
        <v>48801</v>
      </c>
      <c r="D2461" s="174">
        <v>817.56</v>
      </c>
    </row>
    <row r="2462" spans="1:4" x14ac:dyDescent="0.25">
      <c r="A2462" s="174">
        <v>39877</v>
      </c>
      <c r="B2462" s="175" t="s">
        <v>51270</v>
      </c>
      <c r="C2462" s="174" t="s">
        <v>48801</v>
      </c>
      <c r="D2462" s="174">
        <v>1133.92</v>
      </c>
    </row>
    <row r="2463" spans="1:4" x14ac:dyDescent="0.25">
      <c r="A2463" s="174">
        <v>39878</v>
      </c>
      <c r="B2463" s="175" t="s">
        <v>51271</v>
      </c>
      <c r="C2463" s="174" t="s">
        <v>48801</v>
      </c>
      <c r="D2463" s="174">
        <v>1497.73</v>
      </c>
    </row>
    <row r="2464" spans="1:4" x14ac:dyDescent="0.25">
      <c r="A2464" s="174">
        <v>39872</v>
      </c>
      <c r="B2464" s="175" t="s">
        <v>51272</v>
      </c>
      <c r="C2464" s="174" t="s">
        <v>48801</v>
      </c>
      <c r="D2464" s="174">
        <v>447.81</v>
      </c>
    </row>
    <row r="2465" spans="1:4" x14ac:dyDescent="0.25">
      <c r="A2465" s="174">
        <v>39873</v>
      </c>
      <c r="B2465" s="175" t="s">
        <v>51273</v>
      </c>
      <c r="C2465" s="174" t="s">
        <v>48801</v>
      </c>
      <c r="D2465" s="174">
        <v>519.44000000000005</v>
      </c>
    </row>
    <row r="2466" spans="1:4" x14ac:dyDescent="0.25">
      <c r="A2466" s="174">
        <v>39874</v>
      </c>
      <c r="B2466" s="175" t="s">
        <v>51274</v>
      </c>
      <c r="C2466" s="174" t="s">
        <v>48801</v>
      </c>
      <c r="D2466" s="174">
        <v>570.53</v>
      </c>
    </row>
    <row r="2467" spans="1:4" x14ac:dyDescent="0.25">
      <c r="A2467" s="174">
        <v>3674</v>
      </c>
      <c r="B2467" s="175" t="s">
        <v>51275</v>
      </c>
      <c r="C2467" s="174" t="s">
        <v>48845</v>
      </c>
      <c r="D2467" s="174">
        <v>86.56</v>
      </c>
    </row>
    <row r="2468" spans="1:4" x14ac:dyDescent="0.25">
      <c r="A2468" s="174">
        <v>3681</v>
      </c>
      <c r="B2468" s="175" t="s">
        <v>51276</v>
      </c>
      <c r="C2468" s="174" t="s">
        <v>48845</v>
      </c>
      <c r="D2468" s="174">
        <v>128.78</v>
      </c>
    </row>
    <row r="2469" spans="1:4" x14ac:dyDescent="0.25">
      <c r="A2469" s="174">
        <v>3676</v>
      </c>
      <c r="B2469" s="175" t="s">
        <v>51277</v>
      </c>
      <c r="C2469" s="174" t="s">
        <v>48845</v>
      </c>
      <c r="D2469" s="174">
        <v>484.67</v>
      </c>
    </row>
    <row r="2470" spans="1:4" x14ac:dyDescent="0.25">
      <c r="A2470" s="174">
        <v>3679</v>
      </c>
      <c r="B2470" s="175" t="s">
        <v>51278</v>
      </c>
      <c r="C2470" s="174" t="s">
        <v>48845</v>
      </c>
      <c r="D2470" s="174">
        <v>400.97</v>
      </c>
    </row>
    <row r="2471" spans="1:4" ht="30" x14ac:dyDescent="0.25">
      <c r="A2471" s="174">
        <v>3672</v>
      </c>
      <c r="B2471" s="175" t="s">
        <v>51279</v>
      </c>
      <c r="C2471" s="174" t="s">
        <v>48845</v>
      </c>
      <c r="D2471" s="174">
        <v>1.36</v>
      </c>
    </row>
    <row r="2472" spans="1:4" ht="30" x14ac:dyDescent="0.25">
      <c r="A2472" s="174">
        <v>3671</v>
      </c>
      <c r="B2472" s="175" t="s">
        <v>51280</v>
      </c>
      <c r="C2472" s="174" t="s">
        <v>48845</v>
      </c>
      <c r="D2472" s="174">
        <v>1.29</v>
      </c>
    </row>
    <row r="2473" spans="1:4" ht="30" x14ac:dyDescent="0.25">
      <c r="A2473" s="174">
        <v>3673</v>
      </c>
      <c r="B2473" s="175" t="s">
        <v>51281</v>
      </c>
      <c r="C2473" s="174" t="s">
        <v>48845</v>
      </c>
      <c r="D2473" s="174">
        <v>2.02</v>
      </c>
    </row>
    <row r="2474" spans="1:4" ht="30" x14ac:dyDescent="0.25">
      <c r="A2474" s="174">
        <v>38394</v>
      </c>
      <c r="B2474" s="175" t="s">
        <v>51282</v>
      </c>
      <c r="C2474" s="174" t="s">
        <v>48801</v>
      </c>
      <c r="D2474" s="174">
        <v>384.27</v>
      </c>
    </row>
    <row r="2475" spans="1:4" ht="30" x14ac:dyDescent="0.25">
      <c r="A2475" s="174">
        <v>3729</v>
      </c>
      <c r="B2475" s="175" t="s">
        <v>51283</v>
      </c>
      <c r="C2475" s="174" t="s">
        <v>48801</v>
      </c>
      <c r="D2475" s="174">
        <v>132.9</v>
      </c>
    </row>
    <row r="2476" spans="1:4" ht="60" x14ac:dyDescent="0.25">
      <c r="A2476" s="174">
        <v>39357</v>
      </c>
      <c r="B2476" s="175" t="s">
        <v>51284</v>
      </c>
      <c r="C2476" s="174" t="s">
        <v>48801</v>
      </c>
      <c r="D2476" s="174">
        <v>57.26</v>
      </c>
    </row>
    <row r="2477" spans="1:4" ht="60" x14ac:dyDescent="0.25">
      <c r="A2477" s="174">
        <v>39358</v>
      </c>
      <c r="B2477" s="175" t="s">
        <v>51285</v>
      </c>
      <c r="C2477" s="174" t="s">
        <v>48801</v>
      </c>
      <c r="D2477" s="174">
        <v>57.26</v>
      </c>
    </row>
    <row r="2478" spans="1:4" ht="60" x14ac:dyDescent="0.25">
      <c r="A2478" s="174">
        <v>39355</v>
      </c>
      <c r="B2478" s="175" t="s">
        <v>51286</v>
      </c>
      <c r="C2478" s="174" t="s">
        <v>48801</v>
      </c>
      <c r="D2478" s="174">
        <v>83.44</v>
      </c>
    </row>
    <row r="2479" spans="1:4" ht="60" x14ac:dyDescent="0.25">
      <c r="A2479" s="174">
        <v>39356</v>
      </c>
      <c r="B2479" s="175" t="s">
        <v>51287</v>
      </c>
      <c r="C2479" s="174" t="s">
        <v>48801</v>
      </c>
      <c r="D2479" s="174">
        <v>79.63</v>
      </c>
    </row>
    <row r="2480" spans="1:4" ht="45" x14ac:dyDescent="0.25">
      <c r="A2480" s="174">
        <v>39353</v>
      </c>
      <c r="B2480" s="175" t="s">
        <v>51288</v>
      </c>
      <c r="C2480" s="174" t="s">
        <v>48801</v>
      </c>
      <c r="D2480" s="174">
        <v>182.8</v>
      </c>
    </row>
    <row r="2481" spans="1:4" ht="45" x14ac:dyDescent="0.25">
      <c r="A2481" s="174">
        <v>39354</v>
      </c>
      <c r="B2481" s="175" t="s">
        <v>51289</v>
      </c>
      <c r="C2481" s="174" t="s">
        <v>48801</v>
      </c>
      <c r="D2481" s="174">
        <v>385.67</v>
      </c>
    </row>
    <row r="2482" spans="1:4" x14ac:dyDescent="0.25">
      <c r="A2482" s="174">
        <v>39398</v>
      </c>
      <c r="B2482" s="175" t="s">
        <v>51290</v>
      </c>
      <c r="C2482" s="174" t="s">
        <v>48801</v>
      </c>
      <c r="D2482" s="174">
        <v>121.27</v>
      </c>
    </row>
    <row r="2483" spans="1:4" ht="30" x14ac:dyDescent="0.25">
      <c r="A2483" s="174">
        <v>13343</v>
      </c>
      <c r="B2483" s="175" t="s">
        <v>51291</v>
      </c>
      <c r="C2483" s="174" t="s">
        <v>48801</v>
      </c>
      <c r="D2483" s="174">
        <v>45.13</v>
      </c>
    </row>
    <row r="2484" spans="1:4" ht="30" x14ac:dyDescent="0.25">
      <c r="A2484" s="174">
        <v>12118</v>
      </c>
      <c r="B2484" s="175" t="s">
        <v>51292</v>
      </c>
      <c r="C2484" s="174" t="s">
        <v>48801</v>
      </c>
      <c r="D2484" s="174">
        <v>23.88</v>
      </c>
    </row>
    <row r="2485" spans="1:4" ht="60" x14ac:dyDescent="0.25">
      <c r="A2485" s="174">
        <v>39482</v>
      </c>
      <c r="B2485" s="175" t="s">
        <v>51293</v>
      </c>
      <c r="C2485" s="174" t="s">
        <v>48801</v>
      </c>
      <c r="D2485" s="174">
        <v>689.6</v>
      </c>
    </row>
    <row r="2486" spans="1:4" ht="60" x14ac:dyDescent="0.25">
      <c r="A2486" s="174">
        <v>39486</v>
      </c>
      <c r="B2486" s="175" t="s">
        <v>51294</v>
      </c>
      <c r="C2486" s="174" t="s">
        <v>48801</v>
      </c>
      <c r="D2486" s="174">
        <v>562.80999999999995</v>
      </c>
    </row>
    <row r="2487" spans="1:4" ht="60" x14ac:dyDescent="0.25">
      <c r="A2487" s="174">
        <v>39484</v>
      </c>
      <c r="B2487" s="175" t="s">
        <v>51295</v>
      </c>
      <c r="C2487" s="174" t="s">
        <v>48801</v>
      </c>
      <c r="D2487" s="180">
        <v>689.6</v>
      </c>
    </row>
    <row r="2488" spans="1:4" ht="60" x14ac:dyDescent="0.25">
      <c r="A2488" s="174">
        <v>39488</v>
      </c>
      <c r="B2488" s="175" t="s">
        <v>51296</v>
      </c>
      <c r="C2488" s="174" t="s">
        <v>48801</v>
      </c>
      <c r="D2488" s="180">
        <v>572.02</v>
      </c>
    </row>
    <row r="2489" spans="1:4" ht="60" x14ac:dyDescent="0.25">
      <c r="A2489" s="174">
        <v>39485</v>
      </c>
      <c r="B2489" s="175" t="s">
        <v>51297</v>
      </c>
      <c r="C2489" s="174" t="s">
        <v>48801</v>
      </c>
      <c r="D2489" s="174">
        <v>689.6</v>
      </c>
    </row>
    <row r="2490" spans="1:4" ht="60" x14ac:dyDescent="0.25">
      <c r="A2490" s="174">
        <v>39489</v>
      </c>
      <c r="B2490" s="175" t="s">
        <v>51298</v>
      </c>
      <c r="C2490" s="174" t="s">
        <v>48801</v>
      </c>
      <c r="D2490" s="174">
        <v>581.72</v>
      </c>
    </row>
    <row r="2491" spans="1:4" ht="60" x14ac:dyDescent="0.25">
      <c r="A2491" s="174">
        <v>39490</v>
      </c>
      <c r="B2491" s="175" t="s">
        <v>51299</v>
      </c>
      <c r="C2491" s="174" t="s">
        <v>48801</v>
      </c>
      <c r="D2491" s="174">
        <v>866.84</v>
      </c>
    </row>
    <row r="2492" spans="1:4" ht="60" x14ac:dyDescent="0.25">
      <c r="A2492" s="174">
        <v>39494</v>
      </c>
      <c r="B2492" s="175" t="s">
        <v>51300</v>
      </c>
      <c r="C2492" s="174" t="s">
        <v>48801</v>
      </c>
      <c r="D2492" s="174">
        <v>622.46</v>
      </c>
    </row>
    <row r="2493" spans="1:4" ht="60" x14ac:dyDescent="0.25">
      <c r="A2493" s="174">
        <v>39495</v>
      </c>
      <c r="B2493" s="175" t="s">
        <v>51301</v>
      </c>
      <c r="C2493" s="174" t="s">
        <v>48801</v>
      </c>
      <c r="D2493" s="174">
        <v>701.43</v>
      </c>
    </row>
    <row r="2494" spans="1:4" ht="60" x14ac:dyDescent="0.25">
      <c r="A2494" s="174">
        <v>39496</v>
      </c>
      <c r="B2494" s="175" t="s">
        <v>51302</v>
      </c>
      <c r="C2494" s="174" t="s">
        <v>48801</v>
      </c>
      <c r="D2494" s="174">
        <v>771.57</v>
      </c>
    </row>
    <row r="2495" spans="1:4" ht="60" x14ac:dyDescent="0.25">
      <c r="A2495" s="174">
        <v>39492</v>
      </c>
      <c r="B2495" s="175" t="s">
        <v>51303</v>
      </c>
      <c r="C2495" s="174" t="s">
        <v>48801</v>
      </c>
      <c r="D2495" s="174">
        <v>893.27</v>
      </c>
    </row>
    <row r="2496" spans="1:4" ht="60" x14ac:dyDescent="0.25">
      <c r="A2496" s="174">
        <v>39497</v>
      </c>
      <c r="B2496" s="175" t="s">
        <v>51304</v>
      </c>
      <c r="C2496" s="174" t="s">
        <v>48801</v>
      </c>
      <c r="D2496" s="174">
        <v>806.86</v>
      </c>
    </row>
    <row r="2497" spans="1:4" ht="60" x14ac:dyDescent="0.25">
      <c r="A2497" s="174">
        <v>39493</v>
      </c>
      <c r="B2497" s="175" t="s">
        <v>51305</v>
      </c>
      <c r="C2497" s="174" t="s">
        <v>48801</v>
      </c>
      <c r="D2497" s="174">
        <v>958.12</v>
      </c>
    </row>
    <row r="2498" spans="1:4" ht="60" x14ac:dyDescent="0.25">
      <c r="A2498" s="174">
        <v>43628</v>
      </c>
      <c r="B2498" s="175" t="s">
        <v>51306</v>
      </c>
      <c r="C2498" s="174" t="s">
        <v>48801</v>
      </c>
      <c r="D2498" s="174">
        <v>1016.25</v>
      </c>
    </row>
    <row r="2499" spans="1:4" ht="60" x14ac:dyDescent="0.25">
      <c r="A2499" s="174">
        <v>39500</v>
      </c>
      <c r="B2499" s="175" t="s">
        <v>51307</v>
      </c>
      <c r="C2499" s="174" t="s">
        <v>48801</v>
      </c>
      <c r="D2499" s="174">
        <v>1045.3900000000001</v>
      </c>
    </row>
    <row r="2500" spans="1:4" ht="60" x14ac:dyDescent="0.25">
      <c r="A2500" s="174">
        <v>39498</v>
      </c>
      <c r="B2500" s="175" t="s">
        <v>51308</v>
      </c>
      <c r="C2500" s="174" t="s">
        <v>48801</v>
      </c>
      <c r="D2500" s="174">
        <v>1289.31</v>
      </c>
    </row>
    <row r="2501" spans="1:4" ht="60" x14ac:dyDescent="0.25">
      <c r="A2501" s="174">
        <v>43621</v>
      </c>
      <c r="B2501" s="175" t="s">
        <v>51309</v>
      </c>
      <c r="C2501" s="174" t="s">
        <v>48801</v>
      </c>
      <c r="D2501" s="174">
        <v>1079.77</v>
      </c>
    </row>
    <row r="2502" spans="1:4" ht="60" x14ac:dyDescent="0.25">
      <c r="A2502" s="174">
        <v>39501</v>
      </c>
      <c r="B2502" s="175" t="s">
        <v>51310</v>
      </c>
      <c r="C2502" s="174" t="s">
        <v>48801</v>
      </c>
      <c r="D2502" s="174">
        <v>1073.7</v>
      </c>
    </row>
    <row r="2503" spans="1:4" ht="60" x14ac:dyDescent="0.25">
      <c r="A2503" s="174">
        <v>39499</v>
      </c>
      <c r="B2503" s="175" t="s">
        <v>51311</v>
      </c>
      <c r="C2503" s="174" t="s">
        <v>48801</v>
      </c>
      <c r="D2503" s="174">
        <v>1307.6199999999999</v>
      </c>
    </row>
    <row r="2504" spans="1:4" ht="30" x14ac:dyDescent="0.25">
      <c r="A2504" s="174">
        <v>3733</v>
      </c>
      <c r="B2504" s="175" t="s">
        <v>51312</v>
      </c>
      <c r="C2504" s="174" t="s">
        <v>49204</v>
      </c>
      <c r="D2504" s="174">
        <v>91.57</v>
      </c>
    </row>
    <row r="2505" spans="1:4" x14ac:dyDescent="0.25">
      <c r="A2505" s="174">
        <v>3731</v>
      </c>
      <c r="B2505" s="175" t="s">
        <v>51313</v>
      </c>
      <c r="C2505" s="174" t="s">
        <v>49204</v>
      </c>
      <c r="D2505" s="174">
        <v>85</v>
      </c>
    </row>
    <row r="2506" spans="1:4" x14ac:dyDescent="0.25">
      <c r="A2506" s="174">
        <v>38137</v>
      </c>
      <c r="B2506" s="175" t="s">
        <v>51314</v>
      </c>
      <c r="C2506" s="174" t="s">
        <v>49204</v>
      </c>
      <c r="D2506" s="174">
        <v>85.5</v>
      </c>
    </row>
    <row r="2507" spans="1:4" x14ac:dyDescent="0.25">
      <c r="A2507" s="174">
        <v>38138</v>
      </c>
      <c r="B2507" s="175" t="s">
        <v>51315</v>
      </c>
      <c r="C2507" s="174" t="s">
        <v>49204</v>
      </c>
      <c r="D2507" s="174">
        <v>83.96</v>
      </c>
    </row>
    <row r="2508" spans="1:4" ht="30" x14ac:dyDescent="0.25">
      <c r="A2508" s="174">
        <v>3736</v>
      </c>
      <c r="B2508" s="175" t="s">
        <v>51316</v>
      </c>
      <c r="C2508" s="174" t="s">
        <v>49204</v>
      </c>
      <c r="D2508" s="174">
        <v>46.85</v>
      </c>
    </row>
    <row r="2509" spans="1:4" ht="30" x14ac:dyDescent="0.25">
      <c r="A2509" s="174">
        <v>3741</v>
      </c>
      <c r="B2509" s="175" t="s">
        <v>51317</v>
      </c>
      <c r="C2509" s="174" t="s">
        <v>49204</v>
      </c>
      <c r="D2509" s="174">
        <v>48.83</v>
      </c>
    </row>
    <row r="2510" spans="1:4" ht="30" x14ac:dyDescent="0.25">
      <c r="A2510" s="174">
        <v>3745</v>
      </c>
      <c r="B2510" s="175" t="s">
        <v>51318</v>
      </c>
      <c r="C2510" s="174" t="s">
        <v>49204</v>
      </c>
      <c r="D2510" s="174">
        <v>52.66</v>
      </c>
    </row>
    <row r="2511" spans="1:4" ht="30" x14ac:dyDescent="0.25">
      <c r="A2511" s="174">
        <v>3743</v>
      </c>
      <c r="B2511" s="175" t="s">
        <v>51319</v>
      </c>
      <c r="C2511" s="174" t="s">
        <v>49204</v>
      </c>
      <c r="D2511" s="174">
        <v>48.66</v>
      </c>
    </row>
    <row r="2512" spans="1:4" ht="30" x14ac:dyDescent="0.25">
      <c r="A2512" s="174">
        <v>3744</v>
      </c>
      <c r="B2512" s="175" t="s">
        <v>51320</v>
      </c>
      <c r="C2512" s="174" t="s">
        <v>49204</v>
      </c>
      <c r="D2512" s="174">
        <v>53.56</v>
      </c>
    </row>
    <row r="2513" spans="1:4" ht="30" x14ac:dyDescent="0.25">
      <c r="A2513" s="174">
        <v>3739</v>
      </c>
      <c r="B2513" s="175" t="s">
        <v>51321</v>
      </c>
      <c r="C2513" s="174" t="s">
        <v>49204</v>
      </c>
      <c r="D2513" s="174">
        <v>56.29</v>
      </c>
    </row>
    <row r="2514" spans="1:4" ht="30" x14ac:dyDescent="0.25">
      <c r="A2514" s="174">
        <v>3737</v>
      </c>
      <c r="B2514" s="175" t="s">
        <v>51322</v>
      </c>
      <c r="C2514" s="174" t="s">
        <v>49204</v>
      </c>
      <c r="D2514" s="174">
        <v>59.01</v>
      </c>
    </row>
    <row r="2515" spans="1:4" ht="30" x14ac:dyDescent="0.25">
      <c r="A2515" s="174">
        <v>3738</v>
      </c>
      <c r="B2515" s="175" t="s">
        <v>51323</v>
      </c>
      <c r="C2515" s="174" t="s">
        <v>49204</v>
      </c>
      <c r="D2515" s="174">
        <v>68.09</v>
      </c>
    </row>
    <row r="2516" spans="1:4" ht="30" x14ac:dyDescent="0.25">
      <c r="A2516" s="174">
        <v>3747</v>
      </c>
      <c r="B2516" s="175" t="s">
        <v>51324</v>
      </c>
      <c r="C2516" s="174" t="s">
        <v>49204</v>
      </c>
      <c r="D2516" s="174">
        <v>53.56</v>
      </c>
    </row>
    <row r="2517" spans="1:4" ht="30" x14ac:dyDescent="0.25">
      <c r="A2517" s="174">
        <v>11649</v>
      </c>
      <c r="B2517" s="175" t="s">
        <v>51325</v>
      </c>
      <c r="C2517" s="174" t="s">
        <v>48801</v>
      </c>
      <c r="D2517" s="174">
        <v>388.6</v>
      </c>
    </row>
    <row r="2518" spans="1:4" ht="30" x14ac:dyDescent="0.25">
      <c r="A2518" s="174">
        <v>11650</v>
      </c>
      <c r="B2518" s="175" t="s">
        <v>51326</v>
      </c>
      <c r="C2518" s="174" t="s">
        <v>48801</v>
      </c>
      <c r="D2518" s="174">
        <v>662.34</v>
      </c>
    </row>
    <row r="2519" spans="1:4" ht="30" x14ac:dyDescent="0.25">
      <c r="A2519" s="174">
        <v>3742</v>
      </c>
      <c r="B2519" s="175" t="s">
        <v>51327</v>
      </c>
      <c r="C2519" s="174" t="s">
        <v>49204</v>
      </c>
      <c r="D2519" s="174">
        <v>70.63</v>
      </c>
    </row>
    <row r="2520" spans="1:4" ht="30" x14ac:dyDescent="0.25">
      <c r="A2520" s="174">
        <v>3746</v>
      </c>
      <c r="B2520" s="175" t="s">
        <v>51328</v>
      </c>
      <c r="C2520" s="174" t="s">
        <v>49204</v>
      </c>
      <c r="D2520" s="174">
        <v>82.47</v>
      </c>
    </row>
    <row r="2521" spans="1:4" ht="30" x14ac:dyDescent="0.25">
      <c r="A2521" s="174">
        <v>21106</v>
      </c>
      <c r="B2521" s="175" t="s">
        <v>51329</v>
      </c>
      <c r="C2521" s="174" t="s">
        <v>48849</v>
      </c>
      <c r="D2521" s="174">
        <v>41.02</v>
      </c>
    </row>
    <row r="2522" spans="1:4" x14ac:dyDescent="0.25">
      <c r="A2522" s="174">
        <v>39388</v>
      </c>
      <c r="B2522" s="175" t="s">
        <v>51330</v>
      </c>
      <c r="C2522" s="174" t="s">
        <v>48801</v>
      </c>
      <c r="D2522" s="174">
        <v>5.27</v>
      </c>
    </row>
    <row r="2523" spans="1:4" x14ac:dyDescent="0.25">
      <c r="A2523" s="174">
        <v>39387</v>
      </c>
      <c r="B2523" s="175" t="s">
        <v>51331</v>
      </c>
      <c r="C2523" s="174" t="s">
        <v>48801</v>
      </c>
      <c r="D2523" s="180">
        <v>8.2200000000000006</v>
      </c>
    </row>
    <row r="2524" spans="1:4" x14ac:dyDescent="0.25">
      <c r="A2524" s="174">
        <v>39386</v>
      </c>
      <c r="B2524" s="175" t="s">
        <v>51332</v>
      </c>
      <c r="C2524" s="174" t="s">
        <v>48801</v>
      </c>
      <c r="D2524" s="180">
        <v>5.73</v>
      </c>
    </row>
    <row r="2525" spans="1:4" x14ac:dyDescent="0.25">
      <c r="A2525" s="174">
        <v>38194</v>
      </c>
      <c r="B2525" s="175" t="s">
        <v>51333</v>
      </c>
      <c r="C2525" s="174" t="s">
        <v>48801</v>
      </c>
      <c r="D2525" s="180">
        <v>4.29</v>
      </c>
    </row>
    <row r="2526" spans="1:4" x14ac:dyDescent="0.25">
      <c r="A2526" s="174">
        <v>38193</v>
      </c>
      <c r="B2526" s="175" t="s">
        <v>51334</v>
      </c>
      <c r="C2526" s="174" t="s">
        <v>48801</v>
      </c>
      <c r="D2526" s="180">
        <v>3.72</v>
      </c>
    </row>
    <row r="2527" spans="1:4" ht="45" x14ac:dyDescent="0.25">
      <c r="A2527" s="174">
        <v>746</v>
      </c>
      <c r="B2527" s="175" t="s">
        <v>51335</v>
      </c>
      <c r="C2527" s="174" t="s">
        <v>48801</v>
      </c>
      <c r="D2527" s="180">
        <v>3262.27</v>
      </c>
    </row>
    <row r="2528" spans="1:4" ht="30" x14ac:dyDescent="0.25">
      <c r="A2528" s="174">
        <v>20269</v>
      </c>
      <c r="B2528" s="175" t="s">
        <v>51336</v>
      </c>
      <c r="C2528" s="174" t="s">
        <v>48801</v>
      </c>
      <c r="D2528" s="180">
        <v>92.02</v>
      </c>
    </row>
    <row r="2529" spans="1:4" ht="30" x14ac:dyDescent="0.25">
      <c r="A2529" s="174">
        <v>20270</v>
      </c>
      <c r="B2529" s="175" t="s">
        <v>51337</v>
      </c>
      <c r="C2529" s="174" t="s">
        <v>48801</v>
      </c>
      <c r="D2529" s="174">
        <v>101.68</v>
      </c>
    </row>
    <row r="2530" spans="1:4" ht="30" x14ac:dyDescent="0.25">
      <c r="A2530" s="174">
        <v>11696</v>
      </c>
      <c r="B2530" s="175" t="s">
        <v>51338</v>
      </c>
      <c r="C2530" s="174" t="s">
        <v>48801</v>
      </c>
      <c r="D2530" s="174">
        <v>162.77000000000001</v>
      </c>
    </row>
    <row r="2531" spans="1:4" ht="30" x14ac:dyDescent="0.25">
      <c r="A2531" s="174">
        <v>10427</v>
      </c>
      <c r="B2531" s="175" t="s">
        <v>51339</v>
      </c>
      <c r="C2531" s="174" t="s">
        <v>48801</v>
      </c>
      <c r="D2531" s="174">
        <v>455.49</v>
      </c>
    </row>
    <row r="2532" spans="1:4" ht="30" x14ac:dyDescent="0.25">
      <c r="A2532" s="174">
        <v>10428</v>
      </c>
      <c r="B2532" s="175" t="s">
        <v>51340</v>
      </c>
      <c r="C2532" s="174" t="s">
        <v>48801</v>
      </c>
      <c r="D2532" s="174">
        <v>469.3</v>
      </c>
    </row>
    <row r="2533" spans="1:4" ht="30" x14ac:dyDescent="0.25">
      <c r="A2533" s="174">
        <v>36521</v>
      </c>
      <c r="B2533" s="175" t="s">
        <v>51341</v>
      </c>
      <c r="C2533" s="174" t="s">
        <v>48801</v>
      </c>
      <c r="D2533" s="174">
        <v>146.43</v>
      </c>
    </row>
    <row r="2534" spans="1:4" x14ac:dyDescent="0.25">
      <c r="A2534" s="174">
        <v>36794</v>
      </c>
      <c r="B2534" s="175" t="s">
        <v>51342</v>
      </c>
      <c r="C2534" s="174" t="s">
        <v>48801</v>
      </c>
      <c r="D2534" s="174">
        <v>155.88</v>
      </c>
    </row>
    <row r="2535" spans="1:4" x14ac:dyDescent="0.25">
      <c r="A2535" s="174">
        <v>10426</v>
      </c>
      <c r="B2535" s="175" t="s">
        <v>51343</v>
      </c>
      <c r="C2535" s="174" t="s">
        <v>48801</v>
      </c>
      <c r="D2535" s="174">
        <v>174.56</v>
      </c>
    </row>
    <row r="2536" spans="1:4" x14ac:dyDescent="0.25">
      <c r="A2536" s="174">
        <v>10425</v>
      </c>
      <c r="B2536" s="175" t="s">
        <v>51344</v>
      </c>
      <c r="C2536" s="174" t="s">
        <v>48801</v>
      </c>
      <c r="D2536" s="174">
        <v>88.55</v>
      </c>
    </row>
    <row r="2537" spans="1:4" x14ac:dyDescent="0.25">
      <c r="A2537" s="174">
        <v>10431</v>
      </c>
      <c r="B2537" s="175" t="s">
        <v>51345</v>
      </c>
      <c r="C2537" s="174" t="s">
        <v>48801</v>
      </c>
      <c r="D2537" s="174">
        <v>303.18</v>
      </c>
    </row>
    <row r="2538" spans="1:4" ht="30" x14ac:dyDescent="0.25">
      <c r="A2538" s="174">
        <v>10429</v>
      </c>
      <c r="B2538" s="175" t="s">
        <v>51346</v>
      </c>
      <c r="C2538" s="174" t="s">
        <v>48801</v>
      </c>
      <c r="D2538" s="174">
        <v>149.56</v>
      </c>
    </row>
    <row r="2539" spans="1:4" x14ac:dyDescent="0.25">
      <c r="A2539" s="174">
        <v>10853</v>
      </c>
      <c r="B2539" s="175" t="s">
        <v>51347</v>
      </c>
      <c r="C2539" s="174" t="s">
        <v>48801</v>
      </c>
      <c r="D2539" s="174">
        <v>85.13</v>
      </c>
    </row>
    <row r="2540" spans="1:4" x14ac:dyDescent="0.25">
      <c r="A2540" s="174">
        <v>5093</v>
      </c>
      <c r="B2540" s="175" t="s">
        <v>51348</v>
      </c>
      <c r="C2540" s="174" t="s">
        <v>49218</v>
      </c>
      <c r="D2540" s="174">
        <v>16.649999999999999</v>
      </c>
    </row>
    <row r="2541" spans="1:4" x14ac:dyDescent="0.25">
      <c r="A2541" s="174">
        <v>44331</v>
      </c>
      <c r="B2541" s="175" t="s">
        <v>51349</v>
      </c>
      <c r="C2541" s="174" t="s">
        <v>48851</v>
      </c>
      <c r="D2541" s="174">
        <v>48.72</v>
      </c>
    </row>
    <row r="2542" spans="1:4" ht="30" x14ac:dyDescent="0.25">
      <c r="A2542" s="174">
        <v>37768</v>
      </c>
      <c r="B2542" s="175" t="s">
        <v>51350</v>
      </c>
      <c r="C2542" s="174" t="s">
        <v>48801</v>
      </c>
      <c r="D2542" s="174">
        <v>295000</v>
      </c>
    </row>
    <row r="2543" spans="1:4" ht="30" x14ac:dyDescent="0.25">
      <c r="A2543" s="174">
        <v>37773</v>
      </c>
      <c r="B2543" s="175" t="s">
        <v>51351</v>
      </c>
      <c r="C2543" s="174" t="s">
        <v>48801</v>
      </c>
      <c r="D2543" s="174">
        <v>250504.73</v>
      </c>
    </row>
    <row r="2544" spans="1:4" ht="30" x14ac:dyDescent="0.25">
      <c r="A2544" s="174">
        <v>37769</v>
      </c>
      <c r="B2544" s="175" t="s">
        <v>51352</v>
      </c>
      <c r="C2544" s="174" t="s">
        <v>48801</v>
      </c>
      <c r="D2544" s="174">
        <v>419376.48</v>
      </c>
    </row>
    <row r="2545" spans="1:4" ht="30" x14ac:dyDescent="0.25">
      <c r="A2545" s="174">
        <v>37770</v>
      </c>
      <c r="B2545" s="175" t="s">
        <v>51353</v>
      </c>
      <c r="C2545" s="174" t="s">
        <v>48801</v>
      </c>
      <c r="D2545" s="174">
        <v>711748.8</v>
      </c>
    </row>
    <row r="2546" spans="1:4" x14ac:dyDescent="0.25">
      <c r="A2546" s="174">
        <v>38382</v>
      </c>
      <c r="B2546" s="175" t="s">
        <v>51354</v>
      </c>
      <c r="C2546" s="174" t="s">
        <v>48801</v>
      </c>
      <c r="D2546" s="174">
        <v>13.98</v>
      </c>
    </row>
    <row r="2547" spans="1:4" x14ac:dyDescent="0.25">
      <c r="A2547" s="174">
        <v>38383</v>
      </c>
      <c r="B2547" s="175" t="s">
        <v>51355</v>
      </c>
      <c r="C2547" s="174" t="s">
        <v>48801</v>
      </c>
      <c r="D2547" s="174">
        <v>2.62</v>
      </c>
    </row>
    <row r="2548" spans="1:4" x14ac:dyDescent="0.25">
      <c r="A2548" s="174">
        <v>3768</v>
      </c>
      <c r="B2548" s="175" t="s">
        <v>51356</v>
      </c>
      <c r="C2548" s="174" t="s">
        <v>48801</v>
      </c>
      <c r="D2548" s="174">
        <v>3.63</v>
      </c>
    </row>
    <row r="2549" spans="1:4" x14ac:dyDescent="0.25">
      <c r="A2549" s="174">
        <v>3767</v>
      </c>
      <c r="B2549" s="175" t="s">
        <v>51357</v>
      </c>
      <c r="C2549" s="174" t="s">
        <v>48801</v>
      </c>
      <c r="D2549" s="174">
        <v>1.21</v>
      </c>
    </row>
    <row r="2550" spans="1:4" ht="30" x14ac:dyDescent="0.25">
      <c r="A2550" s="174">
        <v>13192</v>
      </c>
      <c r="B2550" s="175" t="s">
        <v>51358</v>
      </c>
      <c r="C2550" s="174" t="s">
        <v>48801</v>
      </c>
      <c r="D2550" s="174">
        <v>5729.55</v>
      </c>
    </row>
    <row r="2551" spans="1:4" ht="30" x14ac:dyDescent="0.25">
      <c r="A2551" s="174">
        <v>38413</v>
      </c>
      <c r="B2551" s="175" t="s">
        <v>51359</v>
      </c>
      <c r="C2551" s="174" t="s">
        <v>48801</v>
      </c>
      <c r="D2551" s="174">
        <v>947.58</v>
      </c>
    </row>
    <row r="2552" spans="1:4" ht="45" x14ac:dyDescent="0.25">
      <c r="A2552" s="174">
        <v>42440</v>
      </c>
      <c r="B2552" s="175" t="s">
        <v>51360</v>
      </c>
      <c r="C2552" s="174" t="s">
        <v>48801</v>
      </c>
      <c r="D2552" s="174">
        <v>1235.9100000000001</v>
      </c>
    </row>
    <row r="2553" spans="1:4" ht="60" x14ac:dyDescent="0.25">
      <c r="A2553" s="174">
        <v>20193</v>
      </c>
      <c r="B2553" s="175" t="s">
        <v>51361</v>
      </c>
      <c r="C2553" s="174" t="s">
        <v>12780</v>
      </c>
      <c r="D2553" s="174">
        <v>21</v>
      </c>
    </row>
    <row r="2554" spans="1:4" ht="60" x14ac:dyDescent="0.25">
      <c r="A2554" s="174">
        <v>10527</v>
      </c>
      <c r="B2554" s="175" t="s">
        <v>51362</v>
      </c>
      <c r="C2554" s="174" t="s">
        <v>51363</v>
      </c>
      <c r="D2554" s="174">
        <v>28</v>
      </c>
    </row>
    <row r="2555" spans="1:4" ht="45" x14ac:dyDescent="0.25">
      <c r="A2555" s="174">
        <v>41805</v>
      </c>
      <c r="B2555" s="175" t="s">
        <v>51364</v>
      </c>
      <c r="C2555" s="174" t="s">
        <v>48951</v>
      </c>
      <c r="D2555" s="174">
        <v>805</v>
      </c>
    </row>
    <row r="2556" spans="1:4" ht="30" x14ac:dyDescent="0.25">
      <c r="A2556" s="174">
        <v>40271</v>
      </c>
      <c r="B2556" s="175" t="s">
        <v>51365</v>
      </c>
      <c r="C2556" s="174" t="s">
        <v>12786</v>
      </c>
      <c r="D2556" s="174">
        <v>21.43</v>
      </c>
    </row>
    <row r="2557" spans="1:4" ht="30" x14ac:dyDescent="0.25">
      <c r="A2557" s="174">
        <v>40287</v>
      </c>
      <c r="B2557" s="175" t="s">
        <v>51366</v>
      </c>
      <c r="C2557" s="174" t="s">
        <v>48951</v>
      </c>
      <c r="D2557" s="174">
        <v>8.25</v>
      </c>
    </row>
    <row r="2558" spans="1:4" ht="60" x14ac:dyDescent="0.25">
      <c r="A2558" s="174">
        <v>4084</v>
      </c>
      <c r="B2558" s="175" t="s">
        <v>51367</v>
      </c>
      <c r="C2558" s="174" t="s">
        <v>48949</v>
      </c>
      <c r="D2558" s="174">
        <v>1.85</v>
      </c>
    </row>
    <row r="2559" spans="1:4" ht="60" x14ac:dyDescent="0.25">
      <c r="A2559" s="174">
        <v>743</v>
      </c>
      <c r="B2559" s="175" t="s">
        <v>51368</v>
      </c>
      <c r="C2559" s="174" t="s">
        <v>48949</v>
      </c>
      <c r="D2559" s="174">
        <v>1.85</v>
      </c>
    </row>
    <row r="2560" spans="1:4" ht="60" x14ac:dyDescent="0.25">
      <c r="A2560" s="174">
        <v>40293</v>
      </c>
      <c r="B2560" s="175" t="s">
        <v>51369</v>
      </c>
      <c r="C2560" s="174" t="s">
        <v>48949</v>
      </c>
      <c r="D2560" s="174">
        <v>2.2200000000000002</v>
      </c>
    </row>
    <row r="2561" spans="1:4" ht="60" x14ac:dyDescent="0.25">
      <c r="A2561" s="174">
        <v>40294</v>
      </c>
      <c r="B2561" s="175" t="s">
        <v>51370</v>
      </c>
      <c r="C2561" s="174" t="s">
        <v>48949</v>
      </c>
      <c r="D2561" s="174">
        <v>1.85</v>
      </c>
    </row>
    <row r="2562" spans="1:4" ht="60" x14ac:dyDescent="0.25">
      <c r="A2562" s="174">
        <v>4085</v>
      </c>
      <c r="B2562" s="175" t="s">
        <v>51371</v>
      </c>
      <c r="C2562" s="174" t="s">
        <v>48949</v>
      </c>
      <c r="D2562" s="174">
        <v>2.59</v>
      </c>
    </row>
    <row r="2563" spans="1:4" ht="30" x14ac:dyDescent="0.25">
      <c r="A2563" s="174">
        <v>10779</v>
      </c>
      <c r="B2563" s="175" t="s">
        <v>51372</v>
      </c>
      <c r="C2563" s="174" t="s">
        <v>48951</v>
      </c>
      <c r="D2563" s="174">
        <v>1040.6199999999999</v>
      </c>
    </row>
    <row r="2564" spans="1:4" ht="45" x14ac:dyDescent="0.25">
      <c r="A2564" s="174">
        <v>10777</v>
      </c>
      <c r="B2564" s="175" t="s">
        <v>51373</v>
      </c>
      <c r="C2564" s="174" t="s">
        <v>48951</v>
      </c>
      <c r="D2564" s="174">
        <v>945.23</v>
      </c>
    </row>
    <row r="2565" spans="1:4" ht="45" x14ac:dyDescent="0.25">
      <c r="A2565" s="174">
        <v>10775</v>
      </c>
      <c r="B2565" s="175" t="s">
        <v>51374</v>
      </c>
      <c r="C2565" s="174" t="s">
        <v>48951</v>
      </c>
      <c r="D2565" s="174">
        <v>832.5</v>
      </c>
    </row>
    <row r="2566" spans="1:4" ht="45" x14ac:dyDescent="0.25">
      <c r="A2566" s="174">
        <v>10776</v>
      </c>
      <c r="B2566" s="175" t="s">
        <v>51375</v>
      </c>
      <c r="C2566" s="174" t="s">
        <v>48951</v>
      </c>
      <c r="D2566" s="174">
        <v>650.39</v>
      </c>
    </row>
    <row r="2567" spans="1:4" ht="45" x14ac:dyDescent="0.25">
      <c r="A2567" s="174">
        <v>10778</v>
      </c>
      <c r="B2567" s="175" t="s">
        <v>51376</v>
      </c>
      <c r="C2567" s="174" t="s">
        <v>48951</v>
      </c>
      <c r="D2567" s="174">
        <v>1040.6199999999999</v>
      </c>
    </row>
    <row r="2568" spans="1:4" ht="45" x14ac:dyDescent="0.25">
      <c r="A2568" s="174">
        <v>40339</v>
      </c>
      <c r="B2568" s="175" t="s">
        <v>51377</v>
      </c>
      <c r="C2568" s="174" t="s">
        <v>12786</v>
      </c>
      <c r="D2568" s="174">
        <v>7.51</v>
      </c>
    </row>
    <row r="2569" spans="1:4" ht="45" x14ac:dyDescent="0.25">
      <c r="A2569" s="174">
        <v>10749</v>
      </c>
      <c r="B2569" s="175" t="s">
        <v>51378</v>
      </c>
      <c r="C2569" s="174" t="s">
        <v>12786</v>
      </c>
      <c r="D2569" s="174">
        <v>24.85</v>
      </c>
    </row>
    <row r="2570" spans="1:4" ht="30" x14ac:dyDescent="0.25">
      <c r="A2570" s="174">
        <v>40290</v>
      </c>
      <c r="B2570" s="175" t="s">
        <v>51379</v>
      </c>
      <c r="C2570" s="174" t="s">
        <v>12786</v>
      </c>
      <c r="D2570" s="174">
        <v>13.44</v>
      </c>
    </row>
    <row r="2571" spans="1:4" ht="30" x14ac:dyDescent="0.25">
      <c r="A2571" s="174">
        <v>3346</v>
      </c>
      <c r="B2571" s="175" t="s">
        <v>51380</v>
      </c>
      <c r="C2571" s="174" t="s">
        <v>48949</v>
      </c>
      <c r="D2571" s="174">
        <v>19.309999999999999</v>
      </c>
    </row>
    <row r="2572" spans="1:4" ht="30" x14ac:dyDescent="0.25">
      <c r="A2572" s="174">
        <v>3348</v>
      </c>
      <c r="B2572" s="175" t="s">
        <v>51381</v>
      </c>
      <c r="C2572" s="174" t="s">
        <v>48949</v>
      </c>
      <c r="D2572" s="174">
        <v>23.1</v>
      </c>
    </row>
    <row r="2573" spans="1:4" ht="30" x14ac:dyDescent="0.25">
      <c r="A2573" s="174">
        <v>39833</v>
      </c>
      <c r="B2573" s="175" t="s">
        <v>51382</v>
      </c>
      <c r="C2573" s="174" t="s">
        <v>48949</v>
      </c>
      <c r="D2573" s="174">
        <v>31.64</v>
      </c>
    </row>
    <row r="2574" spans="1:4" x14ac:dyDescent="0.25">
      <c r="A2574" s="174">
        <v>7252</v>
      </c>
      <c r="B2574" s="175" t="s">
        <v>51383</v>
      </c>
      <c r="C2574" s="174" t="s">
        <v>48949</v>
      </c>
      <c r="D2574" s="180">
        <v>2.25</v>
      </c>
    </row>
    <row r="2575" spans="1:4" ht="30" x14ac:dyDescent="0.25">
      <c r="A2575" s="174">
        <v>7247</v>
      </c>
      <c r="B2575" s="175" t="s">
        <v>51384</v>
      </c>
      <c r="C2575" s="174" t="s">
        <v>48949</v>
      </c>
      <c r="D2575" s="174">
        <v>2.25</v>
      </c>
    </row>
    <row r="2576" spans="1:4" ht="30" x14ac:dyDescent="0.25">
      <c r="A2576" s="174">
        <v>40291</v>
      </c>
      <c r="B2576" s="175" t="s">
        <v>51385</v>
      </c>
      <c r="C2576" s="174" t="s">
        <v>12786</v>
      </c>
      <c r="D2576" s="174">
        <v>700</v>
      </c>
    </row>
    <row r="2577" spans="1:4" ht="30" x14ac:dyDescent="0.25">
      <c r="A2577" s="174">
        <v>40275</v>
      </c>
      <c r="B2577" s="175" t="s">
        <v>51386</v>
      </c>
      <c r="C2577" s="174" t="s">
        <v>12786</v>
      </c>
      <c r="D2577" s="174">
        <v>22.4</v>
      </c>
    </row>
    <row r="2578" spans="1:4" x14ac:dyDescent="0.25">
      <c r="A2578" s="174">
        <v>42408</v>
      </c>
      <c r="B2578" s="175" t="s">
        <v>51387</v>
      </c>
      <c r="C2578" s="174" t="s">
        <v>49204</v>
      </c>
      <c r="D2578" s="174">
        <v>1.1499999999999999</v>
      </c>
    </row>
    <row r="2579" spans="1:4" x14ac:dyDescent="0.25">
      <c r="A2579" s="174">
        <v>3777</v>
      </c>
      <c r="B2579" s="175" t="s">
        <v>51388</v>
      </c>
      <c r="C2579" s="174" t="s">
        <v>49204</v>
      </c>
      <c r="D2579" s="174">
        <v>0.83</v>
      </c>
    </row>
    <row r="2580" spans="1:4" ht="30" x14ac:dyDescent="0.25">
      <c r="A2580" s="174">
        <v>44699</v>
      </c>
      <c r="B2580" s="175" t="s">
        <v>51389</v>
      </c>
      <c r="C2580" s="174" t="s">
        <v>48849</v>
      </c>
      <c r="D2580" s="174">
        <v>47.43</v>
      </c>
    </row>
    <row r="2581" spans="1:4" x14ac:dyDescent="0.25">
      <c r="A2581" s="174">
        <v>3798</v>
      </c>
      <c r="B2581" s="175" t="s">
        <v>51390</v>
      </c>
      <c r="C2581" s="174" t="s">
        <v>48801</v>
      </c>
      <c r="D2581" s="174">
        <v>83.57</v>
      </c>
    </row>
    <row r="2582" spans="1:4" ht="30" x14ac:dyDescent="0.25">
      <c r="A2582" s="174">
        <v>38769</v>
      </c>
      <c r="B2582" s="175" t="s">
        <v>51391</v>
      </c>
      <c r="C2582" s="174" t="s">
        <v>48801</v>
      </c>
      <c r="D2582" s="174">
        <v>65.27</v>
      </c>
    </row>
    <row r="2583" spans="1:4" ht="30" x14ac:dyDescent="0.25">
      <c r="A2583" s="174">
        <v>38774</v>
      </c>
      <c r="B2583" s="175" t="s">
        <v>51392</v>
      </c>
      <c r="C2583" s="174" t="s">
        <v>48801</v>
      </c>
      <c r="D2583" s="174">
        <v>10.77</v>
      </c>
    </row>
    <row r="2584" spans="1:4" ht="30" x14ac:dyDescent="0.25">
      <c r="A2584" s="174">
        <v>42247</v>
      </c>
      <c r="B2584" s="175" t="s">
        <v>51393</v>
      </c>
      <c r="C2584" s="174" t="s">
        <v>48801</v>
      </c>
      <c r="D2584" s="174">
        <v>367.86</v>
      </c>
    </row>
    <row r="2585" spans="1:4" ht="30" x14ac:dyDescent="0.25">
      <c r="A2585" s="174">
        <v>42248</v>
      </c>
      <c r="B2585" s="175" t="s">
        <v>51394</v>
      </c>
      <c r="C2585" s="174" t="s">
        <v>48801</v>
      </c>
      <c r="D2585" s="174">
        <v>427.3</v>
      </c>
    </row>
    <row r="2586" spans="1:4" ht="30" x14ac:dyDescent="0.25">
      <c r="A2586" s="174">
        <v>42249</v>
      </c>
      <c r="B2586" s="175" t="s">
        <v>51395</v>
      </c>
      <c r="C2586" s="174" t="s">
        <v>48801</v>
      </c>
      <c r="D2586" s="174">
        <v>707.88</v>
      </c>
    </row>
    <row r="2587" spans="1:4" ht="30" x14ac:dyDescent="0.25">
      <c r="A2587" s="174">
        <v>42244</v>
      </c>
      <c r="B2587" s="175" t="s">
        <v>51396</v>
      </c>
      <c r="C2587" s="174" t="s">
        <v>48801</v>
      </c>
      <c r="D2587" s="180">
        <v>110.55</v>
      </c>
    </row>
    <row r="2588" spans="1:4" ht="30" x14ac:dyDescent="0.25">
      <c r="A2588" s="174">
        <v>42245</v>
      </c>
      <c r="B2588" s="175" t="s">
        <v>51397</v>
      </c>
      <c r="C2588" s="174" t="s">
        <v>48801</v>
      </c>
      <c r="D2588" s="174">
        <v>204</v>
      </c>
    </row>
    <row r="2589" spans="1:4" ht="30" x14ac:dyDescent="0.25">
      <c r="A2589" s="174">
        <v>42246</v>
      </c>
      <c r="B2589" s="175" t="s">
        <v>51398</v>
      </c>
      <c r="C2589" s="174" t="s">
        <v>48801</v>
      </c>
      <c r="D2589" s="174">
        <v>225.81</v>
      </c>
    </row>
    <row r="2590" spans="1:4" ht="30" x14ac:dyDescent="0.25">
      <c r="A2590" s="174">
        <v>42243</v>
      </c>
      <c r="B2590" s="175" t="s">
        <v>51399</v>
      </c>
      <c r="C2590" s="174" t="s">
        <v>48801</v>
      </c>
      <c r="D2590" s="174">
        <v>272.29000000000002</v>
      </c>
    </row>
    <row r="2591" spans="1:4" ht="30" x14ac:dyDescent="0.25">
      <c r="A2591" s="174">
        <v>38889</v>
      </c>
      <c r="B2591" s="175" t="s">
        <v>51400</v>
      </c>
      <c r="C2591" s="174" t="s">
        <v>48801</v>
      </c>
      <c r="D2591" s="180">
        <v>50.02</v>
      </c>
    </row>
    <row r="2592" spans="1:4" ht="30" x14ac:dyDescent="0.25">
      <c r="A2592" s="174">
        <v>38784</v>
      </c>
      <c r="B2592" s="175" t="s">
        <v>51401</v>
      </c>
      <c r="C2592" s="174" t="s">
        <v>48801</v>
      </c>
      <c r="D2592" s="180">
        <v>66.92</v>
      </c>
    </row>
    <row r="2593" spans="1:4" ht="30" x14ac:dyDescent="0.25">
      <c r="A2593" s="174">
        <v>3780</v>
      </c>
      <c r="B2593" s="175" t="s">
        <v>51402</v>
      </c>
      <c r="C2593" s="174" t="s">
        <v>48801</v>
      </c>
      <c r="D2593" s="180">
        <v>102.9</v>
      </c>
    </row>
    <row r="2594" spans="1:4" ht="30" x14ac:dyDescent="0.25">
      <c r="A2594" s="174">
        <v>38773</v>
      </c>
      <c r="B2594" s="175" t="s">
        <v>51403</v>
      </c>
      <c r="C2594" s="174" t="s">
        <v>48801</v>
      </c>
      <c r="D2594" s="180">
        <v>6.56</v>
      </c>
    </row>
    <row r="2595" spans="1:4" x14ac:dyDescent="0.25">
      <c r="A2595" s="174">
        <v>12271</v>
      </c>
      <c r="B2595" s="175" t="s">
        <v>51404</v>
      </c>
      <c r="C2595" s="174" t="s">
        <v>48801</v>
      </c>
      <c r="D2595" s="174">
        <v>365.99</v>
      </c>
    </row>
    <row r="2596" spans="1:4" x14ac:dyDescent="0.25">
      <c r="A2596" s="174">
        <v>39385</v>
      </c>
      <c r="B2596" s="175" t="s">
        <v>51405</v>
      </c>
      <c r="C2596" s="174" t="s">
        <v>48801</v>
      </c>
      <c r="D2596" s="174">
        <v>9.85</v>
      </c>
    </row>
    <row r="2597" spans="1:4" x14ac:dyDescent="0.25">
      <c r="A2597" s="174">
        <v>39389</v>
      </c>
      <c r="B2597" s="175" t="s">
        <v>51406</v>
      </c>
      <c r="C2597" s="174" t="s">
        <v>48801</v>
      </c>
      <c r="D2597" s="174">
        <v>10.69</v>
      </c>
    </row>
    <row r="2598" spans="1:4" x14ac:dyDescent="0.25">
      <c r="A2598" s="174">
        <v>39390</v>
      </c>
      <c r="B2598" s="175" t="s">
        <v>51407</v>
      </c>
      <c r="C2598" s="174" t="s">
        <v>48801</v>
      </c>
      <c r="D2598" s="174">
        <v>22.42</v>
      </c>
    </row>
    <row r="2599" spans="1:4" x14ac:dyDescent="0.25">
      <c r="A2599" s="174">
        <v>39391</v>
      </c>
      <c r="B2599" s="175" t="s">
        <v>51408</v>
      </c>
      <c r="C2599" s="174" t="s">
        <v>48801</v>
      </c>
      <c r="D2599" s="180">
        <v>25.17</v>
      </c>
    </row>
    <row r="2600" spans="1:4" ht="30" x14ac:dyDescent="0.25">
      <c r="A2600" s="174">
        <v>3803</v>
      </c>
      <c r="B2600" s="175" t="s">
        <v>51409</v>
      </c>
      <c r="C2600" s="174" t="s">
        <v>48801</v>
      </c>
      <c r="D2600" s="174">
        <v>61.89</v>
      </c>
    </row>
    <row r="2601" spans="1:4" ht="30" x14ac:dyDescent="0.25">
      <c r="A2601" s="174">
        <v>38770</v>
      </c>
      <c r="B2601" s="175" t="s">
        <v>51410</v>
      </c>
      <c r="C2601" s="174" t="s">
        <v>48801</v>
      </c>
      <c r="D2601" s="180">
        <v>71.66</v>
      </c>
    </row>
    <row r="2602" spans="1:4" x14ac:dyDescent="0.25">
      <c r="A2602" s="174">
        <v>12267</v>
      </c>
      <c r="B2602" s="175" t="s">
        <v>51411</v>
      </c>
      <c r="C2602" s="174" t="s">
        <v>48801</v>
      </c>
      <c r="D2602" s="174">
        <v>210</v>
      </c>
    </row>
    <row r="2603" spans="1:4" ht="75" x14ac:dyDescent="0.25">
      <c r="A2603" s="174">
        <v>43265</v>
      </c>
      <c r="B2603" s="175" t="s">
        <v>51412</v>
      </c>
      <c r="C2603" s="174" t="s">
        <v>48801</v>
      </c>
      <c r="D2603" s="174">
        <v>30.82</v>
      </c>
    </row>
    <row r="2604" spans="1:4" ht="30" x14ac:dyDescent="0.25">
      <c r="A2604" s="174">
        <v>12266</v>
      </c>
      <c r="B2604" s="175" t="s">
        <v>51413</v>
      </c>
      <c r="C2604" s="174" t="s">
        <v>48801</v>
      </c>
      <c r="D2604" s="174">
        <v>107.48</v>
      </c>
    </row>
    <row r="2605" spans="1:4" ht="30" x14ac:dyDescent="0.25">
      <c r="A2605" s="174">
        <v>39378</v>
      </c>
      <c r="B2605" s="175" t="s">
        <v>51414</v>
      </c>
      <c r="C2605" s="174" t="s">
        <v>48801</v>
      </c>
      <c r="D2605" s="174">
        <v>76.2</v>
      </c>
    </row>
    <row r="2606" spans="1:4" ht="45" x14ac:dyDescent="0.25">
      <c r="A2606" s="174">
        <v>43543</v>
      </c>
      <c r="B2606" s="175" t="s">
        <v>51415</v>
      </c>
      <c r="C2606" s="174" t="s">
        <v>48801</v>
      </c>
      <c r="D2606" s="174">
        <v>158.76</v>
      </c>
    </row>
    <row r="2607" spans="1:4" ht="30" x14ac:dyDescent="0.25">
      <c r="A2607" s="174">
        <v>38775</v>
      </c>
      <c r="B2607" s="175" t="s">
        <v>51416</v>
      </c>
      <c r="C2607" s="174" t="s">
        <v>48801</v>
      </c>
      <c r="D2607" s="174">
        <v>80.790000000000006</v>
      </c>
    </row>
    <row r="2608" spans="1:4" x14ac:dyDescent="0.25">
      <c r="A2608" s="174">
        <v>44252</v>
      </c>
      <c r="B2608" s="175" t="s">
        <v>51417</v>
      </c>
      <c r="C2608" s="174" t="s">
        <v>48801</v>
      </c>
      <c r="D2608" s="174">
        <v>193.43</v>
      </c>
    </row>
    <row r="2609" spans="1:4" x14ac:dyDescent="0.25">
      <c r="A2609" s="174">
        <v>21119</v>
      </c>
      <c r="B2609" s="175" t="s">
        <v>51418</v>
      </c>
      <c r="C2609" s="174" t="s">
        <v>48801</v>
      </c>
      <c r="D2609" s="174">
        <v>1.94</v>
      </c>
    </row>
    <row r="2610" spans="1:4" x14ac:dyDescent="0.25">
      <c r="A2610" s="174">
        <v>37974</v>
      </c>
      <c r="B2610" s="175" t="s">
        <v>51419</v>
      </c>
      <c r="C2610" s="174" t="s">
        <v>48801</v>
      </c>
      <c r="D2610" s="174">
        <v>2.5099999999999998</v>
      </c>
    </row>
    <row r="2611" spans="1:4" x14ac:dyDescent="0.25">
      <c r="A2611" s="174">
        <v>37975</v>
      </c>
      <c r="B2611" s="175" t="s">
        <v>51420</v>
      </c>
      <c r="C2611" s="174" t="s">
        <v>48801</v>
      </c>
      <c r="D2611" s="174">
        <v>5.58</v>
      </c>
    </row>
    <row r="2612" spans="1:4" x14ac:dyDescent="0.25">
      <c r="A2612" s="174">
        <v>37976</v>
      </c>
      <c r="B2612" s="175" t="s">
        <v>51421</v>
      </c>
      <c r="C2612" s="174" t="s">
        <v>48801</v>
      </c>
      <c r="D2612" s="180">
        <v>12.44</v>
      </c>
    </row>
    <row r="2613" spans="1:4" x14ac:dyDescent="0.25">
      <c r="A2613" s="174">
        <v>37977</v>
      </c>
      <c r="B2613" s="175" t="s">
        <v>51422</v>
      </c>
      <c r="C2613" s="174" t="s">
        <v>48801</v>
      </c>
      <c r="D2613" s="180">
        <v>17.21</v>
      </c>
    </row>
    <row r="2614" spans="1:4" x14ac:dyDescent="0.25">
      <c r="A2614" s="174">
        <v>37978</v>
      </c>
      <c r="B2614" s="175" t="s">
        <v>51423</v>
      </c>
      <c r="C2614" s="174" t="s">
        <v>48801</v>
      </c>
      <c r="D2614" s="174">
        <v>34.119999999999997</v>
      </c>
    </row>
    <row r="2615" spans="1:4" x14ac:dyDescent="0.25">
      <c r="A2615" s="174">
        <v>37979</v>
      </c>
      <c r="B2615" s="175" t="s">
        <v>51424</v>
      </c>
      <c r="C2615" s="174" t="s">
        <v>48801</v>
      </c>
      <c r="D2615" s="174">
        <v>144.81</v>
      </c>
    </row>
    <row r="2616" spans="1:4" x14ac:dyDescent="0.25">
      <c r="A2616" s="174">
        <v>37980</v>
      </c>
      <c r="B2616" s="175" t="s">
        <v>51425</v>
      </c>
      <c r="C2616" s="174" t="s">
        <v>48801</v>
      </c>
      <c r="D2616" s="180">
        <v>166.34</v>
      </c>
    </row>
    <row r="2617" spans="1:4" ht="30" x14ac:dyDescent="0.25">
      <c r="A2617" s="174">
        <v>36147</v>
      </c>
      <c r="B2617" s="175" t="s">
        <v>51426</v>
      </c>
      <c r="C2617" s="174" t="s">
        <v>49218</v>
      </c>
      <c r="D2617" s="174">
        <v>385.55</v>
      </c>
    </row>
    <row r="2618" spans="1:4" x14ac:dyDescent="0.25">
      <c r="A2618" s="174">
        <v>12731</v>
      </c>
      <c r="B2618" s="175" t="s">
        <v>51427</v>
      </c>
      <c r="C2618" s="174" t="s">
        <v>48801</v>
      </c>
      <c r="D2618" s="174">
        <v>372.67</v>
      </c>
    </row>
    <row r="2619" spans="1:4" x14ac:dyDescent="0.25">
      <c r="A2619" s="174">
        <v>12723</v>
      </c>
      <c r="B2619" s="175" t="s">
        <v>51428</v>
      </c>
      <c r="C2619" s="174" t="s">
        <v>48801</v>
      </c>
      <c r="D2619" s="174">
        <v>2.89</v>
      </c>
    </row>
    <row r="2620" spans="1:4" x14ac:dyDescent="0.25">
      <c r="A2620" s="174">
        <v>12724</v>
      </c>
      <c r="B2620" s="175" t="s">
        <v>51429</v>
      </c>
      <c r="C2620" s="174" t="s">
        <v>48801</v>
      </c>
      <c r="D2620" s="174">
        <v>5.55</v>
      </c>
    </row>
    <row r="2621" spans="1:4" x14ac:dyDescent="0.25">
      <c r="A2621" s="174">
        <v>12725</v>
      </c>
      <c r="B2621" s="175" t="s">
        <v>51430</v>
      </c>
      <c r="C2621" s="174" t="s">
        <v>48801</v>
      </c>
      <c r="D2621" s="174">
        <v>11.14</v>
      </c>
    </row>
    <row r="2622" spans="1:4" x14ac:dyDescent="0.25">
      <c r="A2622" s="174">
        <v>12726</v>
      </c>
      <c r="B2622" s="175" t="s">
        <v>51431</v>
      </c>
      <c r="C2622" s="174" t="s">
        <v>48801</v>
      </c>
      <c r="D2622" s="174">
        <v>24.58</v>
      </c>
    </row>
    <row r="2623" spans="1:4" x14ac:dyDescent="0.25">
      <c r="A2623" s="174">
        <v>12727</v>
      </c>
      <c r="B2623" s="175" t="s">
        <v>51432</v>
      </c>
      <c r="C2623" s="174" t="s">
        <v>48801</v>
      </c>
      <c r="D2623" s="174">
        <v>31.18</v>
      </c>
    </row>
    <row r="2624" spans="1:4" x14ac:dyDescent="0.25">
      <c r="A2624" s="174">
        <v>12728</v>
      </c>
      <c r="B2624" s="175" t="s">
        <v>51433</v>
      </c>
      <c r="C2624" s="174" t="s">
        <v>48801</v>
      </c>
      <c r="D2624" s="174">
        <v>50.93</v>
      </c>
    </row>
    <row r="2625" spans="1:4" x14ac:dyDescent="0.25">
      <c r="A2625" s="174">
        <v>12729</v>
      </c>
      <c r="B2625" s="175" t="s">
        <v>51434</v>
      </c>
      <c r="C2625" s="174" t="s">
        <v>48801</v>
      </c>
      <c r="D2625" s="174">
        <v>166.92</v>
      </c>
    </row>
    <row r="2626" spans="1:4" x14ac:dyDescent="0.25">
      <c r="A2626" s="174">
        <v>12730</v>
      </c>
      <c r="B2626" s="175" t="s">
        <v>51435</v>
      </c>
      <c r="C2626" s="174" t="s">
        <v>48801</v>
      </c>
      <c r="D2626" s="174">
        <v>255.57</v>
      </c>
    </row>
    <row r="2627" spans="1:4" x14ac:dyDescent="0.25">
      <c r="A2627" s="174">
        <v>3840</v>
      </c>
      <c r="B2627" s="175" t="s">
        <v>51436</v>
      </c>
      <c r="C2627" s="174" t="s">
        <v>48801</v>
      </c>
      <c r="D2627" s="174">
        <v>50.39</v>
      </c>
    </row>
    <row r="2628" spans="1:4" x14ac:dyDescent="0.25">
      <c r="A2628" s="174">
        <v>3838</v>
      </c>
      <c r="B2628" s="175" t="s">
        <v>51437</v>
      </c>
      <c r="C2628" s="174" t="s">
        <v>48801</v>
      </c>
      <c r="D2628" s="174">
        <v>111.22</v>
      </c>
    </row>
    <row r="2629" spans="1:4" x14ac:dyDescent="0.25">
      <c r="A2629" s="174">
        <v>3844</v>
      </c>
      <c r="B2629" s="175" t="s">
        <v>51438</v>
      </c>
      <c r="C2629" s="174" t="s">
        <v>48801</v>
      </c>
      <c r="D2629" s="174">
        <v>198.39</v>
      </c>
    </row>
    <row r="2630" spans="1:4" x14ac:dyDescent="0.25">
      <c r="A2630" s="174">
        <v>3839</v>
      </c>
      <c r="B2630" s="175" t="s">
        <v>51439</v>
      </c>
      <c r="C2630" s="174" t="s">
        <v>48801</v>
      </c>
      <c r="D2630" s="174">
        <v>361.36</v>
      </c>
    </row>
    <row r="2631" spans="1:4" x14ac:dyDescent="0.25">
      <c r="A2631" s="174">
        <v>3843</v>
      </c>
      <c r="B2631" s="175" t="s">
        <v>51440</v>
      </c>
      <c r="C2631" s="174" t="s">
        <v>48801</v>
      </c>
      <c r="D2631" s="174">
        <v>495.97</v>
      </c>
    </row>
    <row r="2632" spans="1:4" x14ac:dyDescent="0.25">
      <c r="A2632" s="174">
        <v>3900</v>
      </c>
      <c r="B2632" s="175" t="s">
        <v>51441</v>
      </c>
      <c r="C2632" s="174" t="s">
        <v>48801</v>
      </c>
      <c r="D2632" s="174">
        <v>44.68</v>
      </c>
    </row>
    <row r="2633" spans="1:4" x14ac:dyDescent="0.25">
      <c r="A2633" s="174">
        <v>3846</v>
      </c>
      <c r="B2633" s="175" t="s">
        <v>51442</v>
      </c>
      <c r="C2633" s="174" t="s">
        <v>48801</v>
      </c>
      <c r="D2633" s="174">
        <v>13.42</v>
      </c>
    </row>
    <row r="2634" spans="1:4" x14ac:dyDescent="0.25">
      <c r="A2634" s="174">
        <v>3886</v>
      </c>
      <c r="B2634" s="175" t="s">
        <v>51443</v>
      </c>
      <c r="C2634" s="174" t="s">
        <v>48801</v>
      </c>
      <c r="D2634" s="174">
        <v>17.82</v>
      </c>
    </row>
    <row r="2635" spans="1:4" x14ac:dyDescent="0.25">
      <c r="A2635" s="174">
        <v>3854</v>
      </c>
      <c r="B2635" s="175" t="s">
        <v>51444</v>
      </c>
      <c r="C2635" s="174" t="s">
        <v>48801</v>
      </c>
      <c r="D2635" s="174">
        <v>10.16</v>
      </c>
    </row>
    <row r="2636" spans="1:4" x14ac:dyDescent="0.25">
      <c r="A2636" s="174">
        <v>3873</v>
      </c>
      <c r="B2636" s="175" t="s">
        <v>51445</v>
      </c>
      <c r="C2636" s="174" t="s">
        <v>48801</v>
      </c>
      <c r="D2636" s="180">
        <v>11.83</v>
      </c>
    </row>
    <row r="2637" spans="1:4" x14ac:dyDescent="0.25">
      <c r="A2637" s="174">
        <v>38021</v>
      </c>
      <c r="B2637" s="175" t="s">
        <v>51446</v>
      </c>
      <c r="C2637" s="174" t="s">
        <v>48801</v>
      </c>
      <c r="D2637" s="174">
        <v>21</v>
      </c>
    </row>
    <row r="2638" spans="1:4" x14ac:dyDescent="0.25">
      <c r="A2638" s="174">
        <v>43838</v>
      </c>
      <c r="B2638" s="175" t="s">
        <v>51447</v>
      </c>
      <c r="C2638" s="174" t="s">
        <v>48801</v>
      </c>
      <c r="D2638" s="174">
        <v>27.14</v>
      </c>
    </row>
    <row r="2639" spans="1:4" x14ac:dyDescent="0.25">
      <c r="A2639" s="174">
        <v>3847</v>
      </c>
      <c r="B2639" s="175" t="s">
        <v>51448</v>
      </c>
      <c r="C2639" s="174" t="s">
        <v>48801</v>
      </c>
      <c r="D2639" s="174">
        <v>27.37</v>
      </c>
    </row>
    <row r="2640" spans="1:4" x14ac:dyDescent="0.25">
      <c r="A2640" s="174">
        <v>38022</v>
      </c>
      <c r="B2640" s="175" t="s">
        <v>51449</v>
      </c>
      <c r="C2640" s="174" t="s">
        <v>48801</v>
      </c>
      <c r="D2640" s="174">
        <v>37.619999999999997</v>
      </c>
    </row>
    <row r="2641" spans="1:4" x14ac:dyDescent="0.25">
      <c r="A2641" s="174">
        <v>3826</v>
      </c>
      <c r="B2641" s="175" t="s">
        <v>51450</v>
      </c>
      <c r="C2641" s="174" t="s">
        <v>48801</v>
      </c>
      <c r="D2641" s="174">
        <v>50</v>
      </c>
    </row>
    <row r="2642" spans="1:4" x14ac:dyDescent="0.25">
      <c r="A2642" s="174">
        <v>3825</v>
      </c>
      <c r="B2642" s="175" t="s">
        <v>51451</v>
      </c>
      <c r="C2642" s="174" t="s">
        <v>48801</v>
      </c>
      <c r="D2642" s="174">
        <v>14.38</v>
      </c>
    </row>
    <row r="2643" spans="1:4" x14ac:dyDescent="0.25">
      <c r="A2643" s="174">
        <v>3827</v>
      </c>
      <c r="B2643" s="175" t="s">
        <v>51452</v>
      </c>
      <c r="C2643" s="174" t="s">
        <v>48801</v>
      </c>
      <c r="D2643" s="174">
        <v>31.42</v>
      </c>
    </row>
    <row r="2644" spans="1:4" x14ac:dyDescent="0.25">
      <c r="A2644" s="174">
        <v>3830</v>
      </c>
      <c r="B2644" s="175" t="s">
        <v>51453</v>
      </c>
      <c r="C2644" s="174" t="s">
        <v>48801</v>
      </c>
      <c r="D2644" s="174">
        <v>212.88</v>
      </c>
    </row>
    <row r="2645" spans="1:4" x14ac:dyDescent="0.25">
      <c r="A2645" s="174">
        <v>37981</v>
      </c>
      <c r="B2645" s="175" t="s">
        <v>51454</v>
      </c>
      <c r="C2645" s="174" t="s">
        <v>48801</v>
      </c>
      <c r="D2645" s="174">
        <v>7.24</v>
      </c>
    </row>
    <row r="2646" spans="1:4" x14ac:dyDescent="0.25">
      <c r="A2646" s="174">
        <v>37982</v>
      </c>
      <c r="B2646" s="175" t="s">
        <v>51455</v>
      </c>
      <c r="C2646" s="174" t="s">
        <v>48801</v>
      </c>
      <c r="D2646" s="174">
        <v>10.51</v>
      </c>
    </row>
    <row r="2647" spans="1:4" x14ac:dyDescent="0.25">
      <c r="A2647" s="174">
        <v>37983</v>
      </c>
      <c r="B2647" s="175" t="s">
        <v>51456</v>
      </c>
      <c r="C2647" s="174" t="s">
        <v>48801</v>
      </c>
      <c r="D2647" s="174">
        <v>15.54</v>
      </c>
    </row>
    <row r="2648" spans="1:4" x14ac:dyDescent="0.25">
      <c r="A2648" s="174">
        <v>37984</v>
      </c>
      <c r="B2648" s="175" t="s">
        <v>51457</v>
      </c>
      <c r="C2648" s="174" t="s">
        <v>48801</v>
      </c>
      <c r="D2648" s="174">
        <v>21.83</v>
      </c>
    </row>
    <row r="2649" spans="1:4" x14ac:dyDescent="0.25">
      <c r="A2649" s="174">
        <v>37985</v>
      </c>
      <c r="B2649" s="175" t="s">
        <v>51458</v>
      </c>
      <c r="C2649" s="174" t="s">
        <v>48801</v>
      </c>
      <c r="D2649" s="174">
        <v>31.02</v>
      </c>
    </row>
    <row r="2650" spans="1:4" x14ac:dyDescent="0.25">
      <c r="A2650" s="174">
        <v>20165</v>
      </c>
      <c r="B2650" s="175" t="s">
        <v>51459</v>
      </c>
      <c r="C2650" s="174" t="s">
        <v>48801</v>
      </c>
      <c r="D2650" s="174">
        <v>26.39</v>
      </c>
    </row>
    <row r="2651" spans="1:4" x14ac:dyDescent="0.25">
      <c r="A2651" s="174">
        <v>20166</v>
      </c>
      <c r="B2651" s="175" t="s">
        <v>51460</v>
      </c>
      <c r="C2651" s="174" t="s">
        <v>48801</v>
      </c>
      <c r="D2651" s="174">
        <v>80.599999999999994</v>
      </c>
    </row>
    <row r="2652" spans="1:4" x14ac:dyDescent="0.25">
      <c r="A2652" s="174">
        <v>20164</v>
      </c>
      <c r="B2652" s="175" t="s">
        <v>51461</v>
      </c>
      <c r="C2652" s="174" t="s">
        <v>48801</v>
      </c>
      <c r="D2652" s="174">
        <v>12.68</v>
      </c>
    </row>
    <row r="2653" spans="1:4" x14ac:dyDescent="0.25">
      <c r="A2653" s="174">
        <v>3893</v>
      </c>
      <c r="B2653" s="175" t="s">
        <v>51462</v>
      </c>
      <c r="C2653" s="174" t="s">
        <v>48801</v>
      </c>
      <c r="D2653" s="174">
        <v>19.87</v>
      </c>
    </row>
    <row r="2654" spans="1:4" x14ac:dyDescent="0.25">
      <c r="A2654" s="174">
        <v>3848</v>
      </c>
      <c r="B2654" s="175" t="s">
        <v>51463</v>
      </c>
      <c r="C2654" s="174" t="s">
        <v>48801</v>
      </c>
      <c r="D2654" s="174">
        <v>12.12</v>
      </c>
    </row>
    <row r="2655" spans="1:4" x14ac:dyDescent="0.25">
      <c r="A2655" s="174">
        <v>3895</v>
      </c>
      <c r="B2655" s="175" t="s">
        <v>51464</v>
      </c>
      <c r="C2655" s="174" t="s">
        <v>48801</v>
      </c>
      <c r="D2655" s="174">
        <v>13.46</v>
      </c>
    </row>
    <row r="2656" spans="1:4" x14ac:dyDescent="0.25">
      <c r="A2656" s="174">
        <v>12404</v>
      </c>
      <c r="B2656" s="175" t="s">
        <v>51465</v>
      </c>
      <c r="C2656" s="174" t="s">
        <v>48801</v>
      </c>
      <c r="D2656" s="174">
        <v>12.43</v>
      </c>
    </row>
    <row r="2657" spans="1:4" x14ac:dyDescent="0.25">
      <c r="A2657" s="174">
        <v>3939</v>
      </c>
      <c r="B2657" s="175" t="s">
        <v>51466</v>
      </c>
      <c r="C2657" s="174" t="s">
        <v>48801</v>
      </c>
      <c r="D2657" s="174">
        <v>25.6</v>
      </c>
    </row>
    <row r="2658" spans="1:4" x14ac:dyDescent="0.25">
      <c r="A2658" s="174">
        <v>3911</v>
      </c>
      <c r="B2658" s="175" t="s">
        <v>51467</v>
      </c>
      <c r="C2658" s="174" t="s">
        <v>48801</v>
      </c>
      <c r="D2658" s="174">
        <v>20.92</v>
      </c>
    </row>
    <row r="2659" spans="1:4" x14ac:dyDescent="0.25">
      <c r="A2659" s="174">
        <v>3908</v>
      </c>
      <c r="B2659" s="175" t="s">
        <v>51468</v>
      </c>
      <c r="C2659" s="174" t="s">
        <v>48801</v>
      </c>
      <c r="D2659" s="174">
        <v>6.76</v>
      </c>
    </row>
    <row r="2660" spans="1:4" x14ac:dyDescent="0.25">
      <c r="A2660" s="174">
        <v>3910</v>
      </c>
      <c r="B2660" s="175" t="s">
        <v>51469</v>
      </c>
      <c r="C2660" s="174" t="s">
        <v>48801</v>
      </c>
      <c r="D2660" s="174">
        <v>14.96</v>
      </c>
    </row>
    <row r="2661" spans="1:4" x14ac:dyDescent="0.25">
      <c r="A2661" s="174">
        <v>3913</v>
      </c>
      <c r="B2661" s="175" t="s">
        <v>51470</v>
      </c>
      <c r="C2661" s="174" t="s">
        <v>48801</v>
      </c>
      <c r="D2661" s="174">
        <v>71.53</v>
      </c>
    </row>
    <row r="2662" spans="1:4" x14ac:dyDescent="0.25">
      <c r="A2662" s="174">
        <v>3912</v>
      </c>
      <c r="B2662" s="175" t="s">
        <v>51471</v>
      </c>
      <c r="C2662" s="174" t="s">
        <v>48801</v>
      </c>
      <c r="D2662" s="174">
        <v>39.21</v>
      </c>
    </row>
    <row r="2663" spans="1:4" x14ac:dyDescent="0.25">
      <c r="A2663" s="174">
        <v>3909</v>
      </c>
      <c r="B2663" s="175" t="s">
        <v>51472</v>
      </c>
      <c r="C2663" s="174" t="s">
        <v>48801</v>
      </c>
      <c r="D2663" s="174">
        <v>9.1999999999999993</v>
      </c>
    </row>
    <row r="2664" spans="1:4" x14ac:dyDescent="0.25">
      <c r="A2664" s="174">
        <v>3914</v>
      </c>
      <c r="B2664" s="175" t="s">
        <v>51473</v>
      </c>
      <c r="C2664" s="174" t="s">
        <v>48801</v>
      </c>
      <c r="D2664" s="174">
        <v>107.91</v>
      </c>
    </row>
    <row r="2665" spans="1:4" x14ac:dyDescent="0.25">
      <c r="A2665" s="174">
        <v>3915</v>
      </c>
      <c r="B2665" s="175" t="s">
        <v>51474</v>
      </c>
      <c r="C2665" s="174" t="s">
        <v>48801</v>
      </c>
      <c r="D2665" s="174">
        <v>170.17</v>
      </c>
    </row>
    <row r="2666" spans="1:4" x14ac:dyDescent="0.25">
      <c r="A2666" s="174">
        <v>3916</v>
      </c>
      <c r="B2666" s="175" t="s">
        <v>51475</v>
      </c>
      <c r="C2666" s="174" t="s">
        <v>48801</v>
      </c>
      <c r="D2666" s="174">
        <v>310.02</v>
      </c>
    </row>
    <row r="2667" spans="1:4" x14ac:dyDescent="0.25">
      <c r="A2667" s="174">
        <v>3917</v>
      </c>
      <c r="B2667" s="175" t="s">
        <v>51476</v>
      </c>
      <c r="C2667" s="174" t="s">
        <v>48801</v>
      </c>
      <c r="D2667" s="174">
        <v>511.33</v>
      </c>
    </row>
    <row r="2668" spans="1:4" x14ac:dyDescent="0.25">
      <c r="A2668" s="174">
        <v>1904</v>
      </c>
      <c r="B2668" s="175" t="s">
        <v>51477</v>
      </c>
      <c r="C2668" s="174" t="s">
        <v>48801</v>
      </c>
      <c r="D2668" s="174">
        <v>0.76</v>
      </c>
    </row>
    <row r="2669" spans="1:4" x14ac:dyDescent="0.25">
      <c r="A2669" s="174">
        <v>1899</v>
      </c>
      <c r="B2669" s="175" t="s">
        <v>51478</v>
      </c>
      <c r="C2669" s="174" t="s">
        <v>48801</v>
      </c>
      <c r="D2669" s="174">
        <v>0.87</v>
      </c>
    </row>
    <row r="2670" spans="1:4" x14ac:dyDescent="0.25">
      <c r="A2670" s="174">
        <v>1900</v>
      </c>
      <c r="B2670" s="175" t="s">
        <v>51479</v>
      </c>
      <c r="C2670" s="174" t="s">
        <v>48801</v>
      </c>
      <c r="D2670" s="174">
        <v>1.4</v>
      </c>
    </row>
    <row r="2671" spans="1:4" ht="30" x14ac:dyDescent="0.25">
      <c r="A2671" s="174">
        <v>12407</v>
      </c>
      <c r="B2671" s="175" t="s">
        <v>51480</v>
      </c>
      <c r="C2671" s="174" t="s">
        <v>48801</v>
      </c>
      <c r="D2671" s="174">
        <v>38.71</v>
      </c>
    </row>
    <row r="2672" spans="1:4" ht="30" x14ac:dyDescent="0.25">
      <c r="A2672" s="174">
        <v>12408</v>
      </c>
      <c r="B2672" s="175" t="s">
        <v>51481</v>
      </c>
      <c r="C2672" s="174" t="s">
        <v>48801</v>
      </c>
      <c r="D2672" s="174">
        <v>21.85</v>
      </c>
    </row>
    <row r="2673" spans="1:4" ht="30" x14ac:dyDescent="0.25">
      <c r="A2673" s="174">
        <v>12409</v>
      </c>
      <c r="B2673" s="175" t="s">
        <v>51482</v>
      </c>
      <c r="C2673" s="174" t="s">
        <v>48801</v>
      </c>
      <c r="D2673" s="174">
        <v>21.85</v>
      </c>
    </row>
    <row r="2674" spans="1:4" ht="30" x14ac:dyDescent="0.25">
      <c r="A2674" s="174">
        <v>12410</v>
      </c>
      <c r="B2674" s="175" t="s">
        <v>51483</v>
      </c>
      <c r="C2674" s="174" t="s">
        <v>48801</v>
      </c>
      <c r="D2674" s="174">
        <v>15.05</v>
      </c>
    </row>
    <row r="2675" spans="1:4" x14ac:dyDescent="0.25">
      <c r="A2675" s="174">
        <v>3936</v>
      </c>
      <c r="B2675" s="175" t="s">
        <v>51484</v>
      </c>
      <c r="C2675" s="174" t="s">
        <v>48801</v>
      </c>
      <c r="D2675" s="174">
        <v>27.2</v>
      </c>
    </row>
    <row r="2676" spans="1:4" x14ac:dyDescent="0.25">
      <c r="A2676" s="174">
        <v>3922</v>
      </c>
      <c r="B2676" s="175" t="s">
        <v>51485</v>
      </c>
      <c r="C2676" s="174" t="s">
        <v>48801</v>
      </c>
      <c r="D2676" s="174">
        <v>25.02</v>
      </c>
    </row>
    <row r="2677" spans="1:4" x14ac:dyDescent="0.25">
      <c r="A2677" s="174">
        <v>3924</v>
      </c>
      <c r="B2677" s="175" t="s">
        <v>51486</v>
      </c>
      <c r="C2677" s="174" t="s">
        <v>48801</v>
      </c>
      <c r="D2677" s="174">
        <v>27.2</v>
      </c>
    </row>
    <row r="2678" spans="1:4" x14ac:dyDescent="0.25">
      <c r="A2678" s="174">
        <v>3923</v>
      </c>
      <c r="B2678" s="175" t="s">
        <v>51487</v>
      </c>
      <c r="C2678" s="174" t="s">
        <v>48801</v>
      </c>
      <c r="D2678" s="174">
        <v>27.2</v>
      </c>
    </row>
    <row r="2679" spans="1:4" x14ac:dyDescent="0.25">
      <c r="A2679" s="174">
        <v>3937</v>
      </c>
      <c r="B2679" s="175" t="s">
        <v>51488</v>
      </c>
      <c r="C2679" s="174" t="s">
        <v>48801</v>
      </c>
      <c r="D2679" s="174">
        <v>22.44</v>
      </c>
    </row>
    <row r="2680" spans="1:4" x14ac:dyDescent="0.25">
      <c r="A2680" s="174">
        <v>3921</v>
      </c>
      <c r="B2680" s="175" t="s">
        <v>51489</v>
      </c>
      <c r="C2680" s="174" t="s">
        <v>48801</v>
      </c>
      <c r="D2680" s="174">
        <v>22.45</v>
      </c>
    </row>
    <row r="2681" spans="1:4" x14ac:dyDescent="0.25">
      <c r="A2681" s="174">
        <v>3920</v>
      </c>
      <c r="B2681" s="175" t="s">
        <v>51490</v>
      </c>
      <c r="C2681" s="174" t="s">
        <v>48801</v>
      </c>
      <c r="D2681" s="174">
        <v>22.44</v>
      </c>
    </row>
    <row r="2682" spans="1:4" x14ac:dyDescent="0.25">
      <c r="A2682" s="174">
        <v>3938</v>
      </c>
      <c r="B2682" s="175" t="s">
        <v>51491</v>
      </c>
      <c r="C2682" s="174" t="s">
        <v>48801</v>
      </c>
      <c r="D2682" s="174">
        <v>14.79</v>
      </c>
    </row>
    <row r="2683" spans="1:4" x14ac:dyDescent="0.25">
      <c r="A2683" s="174">
        <v>3919</v>
      </c>
      <c r="B2683" s="175" t="s">
        <v>51492</v>
      </c>
      <c r="C2683" s="174" t="s">
        <v>48801</v>
      </c>
      <c r="D2683" s="174">
        <v>15.08</v>
      </c>
    </row>
    <row r="2684" spans="1:4" x14ac:dyDescent="0.25">
      <c r="A2684" s="174">
        <v>3927</v>
      </c>
      <c r="B2684" s="175" t="s">
        <v>51493</v>
      </c>
      <c r="C2684" s="174" t="s">
        <v>48801</v>
      </c>
      <c r="D2684" s="174">
        <v>76.38</v>
      </c>
    </row>
    <row r="2685" spans="1:4" x14ac:dyDescent="0.25">
      <c r="A2685" s="174">
        <v>3928</v>
      </c>
      <c r="B2685" s="175" t="s">
        <v>51494</v>
      </c>
      <c r="C2685" s="174" t="s">
        <v>48801</v>
      </c>
      <c r="D2685" s="174">
        <v>76.38</v>
      </c>
    </row>
    <row r="2686" spans="1:4" x14ac:dyDescent="0.25">
      <c r="A2686" s="174">
        <v>3926</v>
      </c>
      <c r="B2686" s="175" t="s">
        <v>51495</v>
      </c>
      <c r="C2686" s="174" t="s">
        <v>48801</v>
      </c>
      <c r="D2686" s="174">
        <v>43.54</v>
      </c>
    </row>
    <row r="2687" spans="1:4" x14ac:dyDescent="0.25">
      <c r="A2687" s="174">
        <v>3935</v>
      </c>
      <c r="B2687" s="175" t="s">
        <v>51496</v>
      </c>
      <c r="C2687" s="174" t="s">
        <v>48801</v>
      </c>
      <c r="D2687" s="174">
        <v>43.54</v>
      </c>
    </row>
    <row r="2688" spans="1:4" x14ac:dyDescent="0.25">
      <c r="A2688" s="174">
        <v>3925</v>
      </c>
      <c r="B2688" s="175" t="s">
        <v>51497</v>
      </c>
      <c r="C2688" s="174" t="s">
        <v>48801</v>
      </c>
      <c r="D2688" s="174">
        <v>43.54</v>
      </c>
    </row>
    <row r="2689" spans="1:4" x14ac:dyDescent="0.25">
      <c r="A2689" s="174">
        <v>12406</v>
      </c>
      <c r="B2689" s="175" t="s">
        <v>51498</v>
      </c>
      <c r="C2689" s="174" t="s">
        <v>48801</v>
      </c>
      <c r="D2689" s="174">
        <v>10.69</v>
      </c>
    </row>
    <row r="2690" spans="1:4" x14ac:dyDescent="0.25">
      <c r="A2690" s="174">
        <v>3929</v>
      </c>
      <c r="B2690" s="175" t="s">
        <v>51499</v>
      </c>
      <c r="C2690" s="174" t="s">
        <v>48801</v>
      </c>
      <c r="D2690" s="174">
        <v>116.37</v>
      </c>
    </row>
    <row r="2691" spans="1:4" x14ac:dyDescent="0.25">
      <c r="A2691" s="174">
        <v>3931</v>
      </c>
      <c r="B2691" s="175" t="s">
        <v>51500</v>
      </c>
      <c r="C2691" s="174" t="s">
        <v>48801</v>
      </c>
      <c r="D2691" s="174">
        <v>116.37</v>
      </c>
    </row>
    <row r="2692" spans="1:4" x14ac:dyDescent="0.25">
      <c r="A2692" s="174">
        <v>3930</v>
      </c>
      <c r="B2692" s="175" t="s">
        <v>51501</v>
      </c>
      <c r="C2692" s="174" t="s">
        <v>48801</v>
      </c>
      <c r="D2692" s="174">
        <v>116.37</v>
      </c>
    </row>
    <row r="2693" spans="1:4" x14ac:dyDescent="0.25">
      <c r="A2693" s="174">
        <v>3932</v>
      </c>
      <c r="B2693" s="175" t="s">
        <v>51502</v>
      </c>
      <c r="C2693" s="174" t="s">
        <v>48801</v>
      </c>
      <c r="D2693" s="174">
        <v>200.94</v>
      </c>
    </row>
    <row r="2694" spans="1:4" x14ac:dyDescent="0.25">
      <c r="A2694" s="174">
        <v>3933</v>
      </c>
      <c r="B2694" s="175" t="s">
        <v>51503</v>
      </c>
      <c r="C2694" s="174" t="s">
        <v>48801</v>
      </c>
      <c r="D2694" s="174">
        <v>200.94</v>
      </c>
    </row>
    <row r="2695" spans="1:4" x14ac:dyDescent="0.25">
      <c r="A2695" s="174">
        <v>3934</v>
      </c>
      <c r="B2695" s="175" t="s">
        <v>51504</v>
      </c>
      <c r="C2695" s="174" t="s">
        <v>48801</v>
      </c>
      <c r="D2695" s="174">
        <v>200.94</v>
      </c>
    </row>
    <row r="2696" spans="1:4" ht="30" x14ac:dyDescent="0.25">
      <c r="A2696" s="174">
        <v>40364</v>
      </c>
      <c r="B2696" s="175" t="s">
        <v>51505</v>
      </c>
      <c r="C2696" s="174" t="s">
        <v>48801</v>
      </c>
      <c r="D2696" s="174">
        <v>58.62</v>
      </c>
    </row>
    <row r="2697" spans="1:4" ht="30" x14ac:dyDescent="0.25">
      <c r="A2697" s="174">
        <v>40361</v>
      </c>
      <c r="B2697" s="175" t="s">
        <v>51506</v>
      </c>
      <c r="C2697" s="174" t="s">
        <v>48801</v>
      </c>
      <c r="D2697" s="174">
        <v>45.83</v>
      </c>
    </row>
    <row r="2698" spans="1:4" ht="30" x14ac:dyDescent="0.25">
      <c r="A2698" s="174">
        <v>40358</v>
      </c>
      <c r="B2698" s="175" t="s">
        <v>51507</v>
      </c>
      <c r="C2698" s="174" t="s">
        <v>48801</v>
      </c>
      <c r="D2698" s="174">
        <v>17.47</v>
      </c>
    </row>
    <row r="2699" spans="1:4" ht="30" x14ac:dyDescent="0.25">
      <c r="A2699" s="174">
        <v>40370</v>
      </c>
      <c r="B2699" s="175" t="s">
        <v>51508</v>
      </c>
      <c r="C2699" s="174" t="s">
        <v>48801</v>
      </c>
      <c r="D2699" s="174">
        <v>186</v>
      </c>
    </row>
    <row r="2700" spans="1:4" ht="30" x14ac:dyDescent="0.25">
      <c r="A2700" s="174">
        <v>40367</v>
      </c>
      <c r="B2700" s="175" t="s">
        <v>51509</v>
      </c>
      <c r="C2700" s="174" t="s">
        <v>48801</v>
      </c>
      <c r="D2700" s="174">
        <v>92.45</v>
      </c>
    </row>
    <row r="2701" spans="1:4" ht="30" x14ac:dyDescent="0.25">
      <c r="A2701" s="174">
        <v>40373</v>
      </c>
      <c r="B2701" s="175" t="s">
        <v>51510</v>
      </c>
      <c r="C2701" s="174" t="s">
        <v>48801</v>
      </c>
      <c r="D2701" s="174">
        <v>251.52</v>
      </c>
    </row>
    <row r="2702" spans="1:4" ht="30" x14ac:dyDescent="0.25">
      <c r="A2702" s="174">
        <v>40355</v>
      </c>
      <c r="B2702" s="175" t="s">
        <v>51511</v>
      </c>
      <c r="C2702" s="174" t="s">
        <v>48801</v>
      </c>
      <c r="D2702" s="174">
        <v>12.51</v>
      </c>
    </row>
    <row r="2703" spans="1:4" x14ac:dyDescent="0.25">
      <c r="A2703" s="174">
        <v>3907</v>
      </c>
      <c r="B2703" s="175" t="s">
        <v>51512</v>
      </c>
      <c r="C2703" s="174" t="s">
        <v>48801</v>
      </c>
      <c r="D2703" s="174">
        <v>5.15</v>
      </c>
    </row>
    <row r="2704" spans="1:4" x14ac:dyDescent="0.25">
      <c r="A2704" s="174">
        <v>3889</v>
      </c>
      <c r="B2704" s="175" t="s">
        <v>51513</v>
      </c>
      <c r="C2704" s="174" t="s">
        <v>48801</v>
      </c>
      <c r="D2704" s="174">
        <v>3.66</v>
      </c>
    </row>
    <row r="2705" spans="1:4" x14ac:dyDescent="0.25">
      <c r="A2705" s="174">
        <v>3868</v>
      </c>
      <c r="B2705" s="175" t="s">
        <v>51514</v>
      </c>
      <c r="C2705" s="174" t="s">
        <v>48801</v>
      </c>
      <c r="D2705" s="174">
        <v>1.34</v>
      </c>
    </row>
    <row r="2706" spans="1:4" x14ac:dyDescent="0.25">
      <c r="A2706" s="174">
        <v>3869</v>
      </c>
      <c r="B2706" s="175" t="s">
        <v>51515</v>
      </c>
      <c r="C2706" s="174" t="s">
        <v>48801</v>
      </c>
      <c r="D2706" s="174">
        <v>2.97</v>
      </c>
    </row>
    <row r="2707" spans="1:4" x14ac:dyDescent="0.25">
      <c r="A2707" s="174">
        <v>3872</v>
      </c>
      <c r="B2707" s="175" t="s">
        <v>51516</v>
      </c>
      <c r="C2707" s="174" t="s">
        <v>48801</v>
      </c>
      <c r="D2707" s="174">
        <v>5.08</v>
      </c>
    </row>
    <row r="2708" spans="1:4" x14ac:dyDescent="0.25">
      <c r="A2708" s="174">
        <v>3850</v>
      </c>
      <c r="B2708" s="175" t="s">
        <v>51517</v>
      </c>
      <c r="C2708" s="174" t="s">
        <v>48801</v>
      </c>
      <c r="D2708" s="174">
        <v>11.72</v>
      </c>
    </row>
    <row r="2709" spans="1:4" x14ac:dyDescent="0.25">
      <c r="A2709" s="174">
        <v>38023</v>
      </c>
      <c r="B2709" s="175" t="s">
        <v>51518</v>
      </c>
      <c r="C2709" s="174" t="s">
        <v>48801</v>
      </c>
      <c r="D2709" s="174">
        <v>5.96</v>
      </c>
    </row>
    <row r="2710" spans="1:4" x14ac:dyDescent="0.25">
      <c r="A2710" s="174">
        <v>37986</v>
      </c>
      <c r="B2710" s="175" t="s">
        <v>51519</v>
      </c>
      <c r="C2710" s="174" t="s">
        <v>48801</v>
      </c>
      <c r="D2710" s="174">
        <v>2.4700000000000002</v>
      </c>
    </row>
    <row r="2711" spans="1:4" x14ac:dyDescent="0.25">
      <c r="A2711" s="174">
        <v>37987</v>
      </c>
      <c r="B2711" s="175" t="s">
        <v>51520</v>
      </c>
      <c r="C2711" s="174" t="s">
        <v>48801</v>
      </c>
      <c r="D2711" s="174">
        <v>123.4</v>
      </c>
    </row>
    <row r="2712" spans="1:4" x14ac:dyDescent="0.25">
      <c r="A2712" s="174">
        <v>37988</v>
      </c>
      <c r="B2712" s="175" t="s">
        <v>51521</v>
      </c>
      <c r="C2712" s="174" t="s">
        <v>48801</v>
      </c>
      <c r="D2712" s="174">
        <v>196.08</v>
      </c>
    </row>
    <row r="2713" spans="1:4" x14ac:dyDescent="0.25">
      <c r="A2713" s="174">
        <v>21120</v>
      </c>
      <c r="B2713" s="175" t="s">
        <v>51522</v>
      </c>
      <c r="C2713" s="174" t="s">
        <v>48801</v>
      </c>
      <c r="D2713" s="174">
        <v>12.62</v>
      </c>
    </row>
    <row r="2714" spans="1:4" x14ac:dyDescent="0.25">
      <c r="A2714" s="174">
        <v>39318</v>
      </c>
      <c r="B2714" s="175" t="s">
        <v>51523</v>
      </c>
      <c r="C2714" s="174" t="s">
        <v>48801</v>
      </c>
      <c r="D2714" s="174">
        <v>11.73</v>
      </c>
    </row>
    <row r="2715" spans="1:4" x14ac:dyDescent="0.25">
      <c r="A2715" s="174">
        <v>40366</v>
      </c>
      <c r="B2715" s="175" t="s">
        <v>51524</v>
      </c>
      <c r="C2715" s="174" t="s">
        <v>48801</v>
      </c>
      <c r="D2715" s="174">
        <v>45.72</v>
      </c>
    </row>
    <row r="2716" spans="1:4" x14ac:dyDescent="0.25">
      <c r="A2716" s="174">
        <v>40363</v>
      </c>
      <c r="B2716" s="175" t="s">
        <v>51525</v>
      </c>
      <c r="C2716" s="174" t="s">
        <v>48801</v>
      </c>
      <c r="D2716" s="174">
        <v>35.76</v>
      </c>
    </row>
    <row r="2717" spans="1:4" x14ac:dyDescent="0.25">
      <c r="A2717" s="174">
        <v>40354</v>
      </c>
      <c r="B2717" s="175" t="s">
        <v>51526</v>
      </c>
      <c r="C2717" s="174" t="s">
        <v>48801</v>
      </c>
      <c r="D2717" s="174">
        <v>15.57</v>
      </c>
    </row>
    <row r="2718" spans="1:4" x14ac:dyDescent="0.25">
      <c r="A2718" s="174">
        <v>40360</v>
      </c>
      <c r="B2718" s="175" t="s">
        <v>51527</v>
      </c>
      <c r="C2718" s="174" t="s">
        <v>48801</v>
      </c>
      <c r="D2718" s="174">
        <v>23.44</v>
      </c>
    </row>
    <row r="2719" spans="1:4" x14ac:dyDescent="0.25">
      <c r="A2719" s="174">
        <v>40372</v>
      </c>
      <c r="B2719" s="175" t="s">
        <v>51528</v>
      </c>
      <c r="C2719" s="174" t="s">
        <v>48801</v>
      </c>
      <c r="D2719" s="174">
        <v>144.79</v>
      </c>
    </row>
    <row r="2720" spans="1:4" x14ac:dyDescent="0.25">
      <c r="A2720" s="174">
        <v>40369</v>
      </c>
      <c r="B2720" s="175" t="s">
        <v>51529</v>
      </c>
      <c r="C2720" s="174" t="s">
        <v>48801</v>
      </c>
      <c r="D2720" s="174">
        <v>72.06</v>
      </c>
    </row>
    <row r="2721" spans="1:4" x14ac:dyDescent="0.25">
      <c r="A2721" s="174">
        <v>40357</v>
      </c>
      <c r="B2721" s="175" t="s">
        <v>51530</v>
      </c>
      <c r="C2721" s="174" t="s">
        <v>48801</v>
      </c>
      <c r="D2721" s="174">
        <v>17.47</v>
      </c>
    </row>
    <row r="2722" spans="1:4" x14ac:dyDescent="0.25">
      <c r="A2722" s="174">
        <v>40375</v>
      </c>
      <c r="B2722" s="175" t="s">
        <v>51531</v>
      </c>
      <c r="C2722" s="174" t="s">
        <v>48801</v>
      </c>
      <c r="D2722" s="174">
        <v>196</v>
      </c>
    </row>
    <row r="2723" spans="1:4" x14ac:dyDescent="0.25">
      <c r="A2723" s="174">
        <v>1893</v>
      </c>
      <c r="B2723" s="175" t="s">
        <v>51532</v>
      </c>
      <c r="C2723" s="174" t="s">
        <v>48801</v>
      </c>
      <c r="D2723" s="174">
        <v>2.89</v>
      </c>
    </row>
    <row r="2724" spans="1:4" x14ac:dyDescent="0.25">
      <c r="A2724" s="174">
        <v>1902</v>
      </c>
      <c r="B2724" s="175" t="s">
        <v>51533</v>
      </c>
      <c r="C2724" s="174" t="s">
        <v>48801</v>
      </c>
      <c r="D2724" s="174">
        <v>2.1</v>
      </c>
    </row>
    <row r="2725" spans="1:4" x14ac:dyDescent="0.25">
      <c r="A2725" s="174">
        <v>1901</v>
      </c>
      <c r="B2725" s="175" t="s">
        <v>51534</v>
      </c>
      <c r="C2725" s="174" t="s">
        <v>48801</v>
      </c>
      <c r="D2725" s="174">
        <v>0.65</v>
      </c>
    </row>
    <row r="2726" spans="1:4" x14ac:dyDescent="0.25">
      <c r="A2726" s="174">
        <v>1892</v>
      </c>
      <c r="B2726" s="175" t="s">
        <v>51535</v>
      </c>
      <c r="C2726" s="174" t="s">
        <v>48801</v>
      </c>
      <c r="D2726" s="174">
        <v>1.35</v>
      </c>
    </row>
    <row r="2727" spans="1:4" x14ac:dyDescent="0.25">
      <c r="A2727" s="174">
        <v>1907</v>
      </c>
      <c r="B2727" s="175" t="s">
        <v>51536</v>
      </c>
      <c r="C2727" s="174" t="s">
        <v>48801</v>
      </c>
      <c r="D2727" s="174">
        <v>9.31</v>
      </c>
    </row>
    <row r="2728" spans="1:4" x14ac:dyDescent="0.25">
      <c r="A2728" s="174">
        <v>1894</v>
      </c>
      <c r="B2728" s="175" t="s">
        <v>51537</v>
      </c>
      <c r="C2728" s="174" t="s">
        <v>48801</v>
      </c>
      <c r="D2728" s="174">
        <v>4.18</v>
      </c>
    </row>
    <row r="2729" spans="1:4" x14ac:dyDescent="0.25">
      <c r="A2729" s="174">
        <v>1891</v>
      </c>
      <c r="B2729" s="175" t="s">
        <v>51538</v>
      </c>
      <c r="C2729" s="174" t="s">
        <v>48801</v>
      </c>
      <c r="D2729" s="174">
        <v>0.97</v>
      </c>
    </row>
    <row r="2730" spans="1:4" x14ac:dyDescent="0.25">
      <c r="A2730" s="174">
        <v>1896</v>
      </c>
      <c r="B2730" s="175" t="s">
        <v>51539</v>
      </c>
      <c r="C2730" s="174" t="s">
        <v>48801</v>
      </c>
      <c r="D2730" s="174">
        <v>12.5</v>
      </c>
    </row>
    <row r="2731" spans="1:4" x14ac:dyDescent="0.25">
      <c r="A2731" s="174">
        <v>1895</v>
      </c>
      <c r="B2731" s="175" t="s">
        <v>51540</v>
      </c>
      <c r="C2731" s="174" t="s">
        <v>48801</v>
      </c>
      <c r="D2731" s="174">
        <v>21.97</v>
      </c>
    </row>
    <row r="2732" spans="1:4" ht="30" x14ac:dyDescent="0.25">
      <c r="A2732" s="174">
        <v>2641</v>
      </c>
      <c r="B2732" s="175" t="s">
        <v>51541</v>
      </c>
      <c r="C2732" s="174" t="s">
        <v>48801</v>
      </c>
      <c r="D2732" s="174">
        <v>25.99</v>
      </c>
    </row>
    <row r="2733" spans="1:4" ht="30" x14ac:dyDescent="0.25">
      <c r="A2733" s="174">
        <v>2636</v>
      </c>
      <c r="B2733" s="175" t="s">
        <v>51542</v>
      </c>
      <c r="C2733" s="174" t="s">
        <v>48801</v>
      </c>
      <c r="D2733" s="174">
        <v>1.67</v>
      </c>
    </row>
    <row r="2734" spans="1:4" ht="30" x14ac:dyDescent="0.25">
      <c r="A2734" s="174">
        <v>2637</v>
      </c>
      <c r="B2734" s="175" t="s">
        <v>51543</v>
      </c>
      <c r="C2734" s="174" t="s">
        <v>48801</v>
      </c>
      <c r="D2734" s="174">
        <v>1.78</v>
      </c>
    </row>
    <row r="2735" spans="1:4" ht="30" x14ac:dyDescent="0.25">
      <c r="A2735" s="174">
        <v>2638</v>
      </c>
      <c r="B2735" s="175" t="s">
        <v>51544</v>
      </c>
      <c r="C2735" s="174" t="s">
        <v>48801</v>
      </c>
      <c r="D2735" s="174">
        <v>2.0699999999999998</v>
      </c>
    </row>
    <row r="2736" spans="1:4" ht="30" x14ac:dyDescent="0.25">
      <c r="A2736" s="174">
        <v>2639</v>
      </c>
      <c r="B2736" s="175" t="s">
        <v>51545</v>
      </c>
      <c r="C2736" s="174" t="s">
        <v>48801</v>
      </c>
      <c r="D2736" s="174">
        <v>3.67</v>
      </c>
    </row>
    <row r="2737" spans="1:4" ht="30" x14ac:dyDescent="0.25">
      <c r="A2737" s="174">
        <v>2644</v>
      </c>
      <c r="B2737" s="175" t="s">
        <v>51546</v>
      </c>
      <c r="C2737" s="174" t="s">
        <v>48801</v>
      </c>
      <c r="D2737" s="174">
        <v>5.31</v>
      </c>
    </row>
    <row r="2738" spans="1:4" ht="30" x14ac:dyDescent="0.25">
      <c r="A2738" s="174">
        <v>2640</v>
      </c>
      <c r="B2738" s="175" t="s">
        <v>51547</v>
      </c>
      <c r="C2738" s="174" t="s">
        <v>48801</v>
      </c>
      <c r="D2738" s="174">
        <v>10.81</v>
      </c>
    </row>
    <row r="2739" spans="1:4" ht="30" x14ac:dyDescent="0.25">
      <c r="A2739" s="174">
        <v>2642</v>
      </c>
      <c r="B2739" s="175" t="s">
        <v>51548</v>
      </c>
      <c r="C2739" s="174" t="s">
        <v>48801</v>
      </c>
      <c r="D2739" s="174">
        <v>16.47</v>
      </c>
    </row>
    <row r="2740" spans="1:4" ht="30" x14ac:dyDescent="0.25">
      <c r="A2740" s="174">
        <v>2643</v>
      </c>
      <c r="B2740" s="175" t="s">
        <v>51549</v>
      </c>
      <c r="C2740" s="174" t="s">
        <v>48801</v>
      </c>
      <c r="D2740" s="174">
        <v>7.41</v>
      </c>
    </row>
    <row r="2741" spans="1:4" x14ac:dyDescent="0.25">
      <c r="A2741" s="174">
        <v>44281</v>
      </c>
      <c r="B2741" s="175" t="s">
        <v>51550</v>
      </c>
      <c r="C2741" s="174" t="s">
        <v>48801</v>
      </c>
      <c r="D2741" s="174">
        <v>265.22000000000003</v>
      </c>
    </row>
    <row r="2742" spans="1:4" x14ac:dyDescent="0.25">
      <c r="A2742" s="174">
        <v>39855</v>
      </c>
      <c r="B2742" s="175" t="s">
        <v>51551</v>
      </c>
      <c r="C2742" s="174" t="s">
        <v>48801</v>
      </c>
      <c r="D2742" s="174">
        <v>2.92</v>
      </c>
    </row>
    <row r="2743" spans="1:4" x14ac:dyDescent="0.25">
      <c r="A2743" s="174">
        <v>39856</v>
      </c>
      <c r="B2743" s="175" t="s">
        <v>51552</v>
      </c>
      <c r="C2743" s="174" t="s">
        <v>48801</v>
      </c>
      <c r="D2743" s="174">
        <v>6.88</v>
      </c>
    </row>
    <row r="2744" spans="1:4" x14ac:dyDescent="0.25">
      <c r="A2744" s="174">
        <v>39857</v>
      </c>
      <c r="B2744" s="175" t="s">
        <v>51553</v>
      </c>
      <c r="C2744" s="174" t="s">
        <v>48801</v>
      </c>
      <c r="D2744" s="174">
        <v>11.14</v>
      </c>
    </row>
    <row r="2745" spans="1:4" x14ac:dyDescent="0.25">
      <c r="A2745" s="174">
        <v>39858</v>
      </c>
      <c r="B2745" s="175" t="s">
        <v>51554</v>
      </c>
      <c r="C2745" s="174" t="s">
        <v>48801</v>
      </c>
      <c r="D2745" s="174">
        <v>24.71</v>
      </c>
    </row>
    <row r="2746" spans="1:4" x14ac:dyDescent="0.25">
      <c r="A2746" s="174">
        <v>39859</v>
      </c>
      <c r="B2746" s="175" t="s">
        <v>51555</v>
      </c>
      <c r="C2746" s="174" t="s">
        <v>48801</v>
      </c>
      <c r="D2746" s="174">
        <v>38.1</v>
      </c>
    </row>
    <row r="2747" spans="1:4" x14ac:dyDescent="0.25">
      <c r="A2747" s="174">
        <v>39860</v>
      </c>
      <c r="B2747" s="175" t="s">
        <v>51556</v>
      </c>
      <c r="C2747" s="174" t="s">
        <v>48801</v>
      </c>
      <c r="D2747" s="174">
        <v>58.46</v>
      </c>
    </row>
    <row r="2748" spans="1:4" x14ac:dyDescent="0.25">
      <c r="A2748" s="174">
        <v>39861</v>
      </c>
      <c r="B2748" s="175" t="s">
        <v>51557</v>
      </c>
      <c r="C2748" s="174" t="s">
        <v>48801</v>
      </c>
      <c r="D2748" s="174">
        <v>166.92</v>
      </c>
    </row>
    <row r="2749" spans="1:4" x14ac:dyDescent="0.25">
      <c r="A2749" s="174">
        <v>3867</v>
      </c>
      <c r="B2749" s="175" t="s">
        <v>51558</v>
      </c>
      <c r="C2749" s="174" t="s">
        <v>48801</v>
      </c>
      <c r="D2749" s="174">
        <v>71.36</v>
      </c>
    </row>
    <row r="2750" spans="1:4" x14ac:dyDescent="0.25">
      <c r="A2750" s="174">
        <v>3861</v>
      </c>
      <c r="B2750" s="175" t="s">
        <v>51559</v>
      </c>
      <c r="C2750" s="174" t="s">
        <v>48801</v>
      </c>
      <c r="D2750" s="174">
        <v>0.74</v>
      </c>
    </row>
    <row r="2751" spans="1:4" x14ac:dyDescent="0.25">
      <c r="A2751" s="174">
        <v>3904</v>
      </c>
      <c r="B2751" s="175" t="s">
        <v>51560</v>
      </c>
      <c r="C2751" s="174" t="s">
        <v>48801</v>
      </c>
      <c r="D2751" s="174">
        <v>0.78</v>
      </c>
    </row>
    <row r="2752" spans="1:4" x14ac:dyDescent="0.25">
      <c r="A2752" s="174">
        <v>3903</v>
      </c>
      <c r="B2752" s="175" t="s">
        <v>51561</v>
      </c>
      <c r="C2752" s="174" t="s">
        <v>48801</v>
      </c>
      <c r="D2752" s="174">
        <v>1.91</v>
      </c>
    </row>
    <row r="2753" spans="1:4" x14ac:dyDescent="0.25">
      <c r="A2753" s="174">
        <v>3862</v>
      </c>
      <c r="B2753" s="175" t="s">
        <v>51562</v>
      </c>
      <c r="C2753" s="174" t="s">
        <v>48801</v>
      </c>
      <c r="D2753" s="174">
        <v>4.08</v>
      </c>
    </row>
    <row r="2754" spans="1:4" x14ac:dyDescent="0.25">
      <c r="A2754" s="174">
        <v>3863</v>
      </c>
      <c r="B2754" s="175" t="s">
        <v>51563</v>
      </c>
      <c r="C2754" s="174" t="s">
        <v>48801</v>
      </c>
      <c r="D2754" s="174">
        <v>4.18</v>
      </c>
    </row>
    <row r="2755" spans="1:4" x14ac:dyDescent="0.25">
      <c r="A2755" s="174">
        <v>3864</v>
      </c>
      <c r="B2755" s="175" t="s">
        <v>51564</v>
      </c>
      <c r="C2755" s="174" t="s">
        <v>48801</v>
      </c>
      <c r="D2755" s="174">
        <v>12.8</v>
      </c>
    </row>
    <row r="2756" spans="1:4" x14ac:dyDescent="0.25">
      <c r="A2756" s="174">
        <v>3865</v>
      </c>
      <c r="B2756" s="175" t="s">
        <v>51565</v>
      </c>
      <c r="C2756" s="174" t="s">
        <v>48801</v>
      </c>
      <c r="D2756" s="174">
        <v>18.72</v>
      </c>
    </row>
    <row r="2757" spans="1:4" x14ac:dyDescent="0.25">
      <c r="A2757" s="174">
        <v>3866</v>
      </c>
      <c r="B2757" s="175" t="s">
        <v>51566</v>
      </c>
      <c r="C2757" s="174" t="s">
        <v>48801</v>
      </c>
      <c r="D2757" s="174">
        <v>42.03</v>
      </c>
    </row>
    <row r="2758" spans="1:4" x14ac:dyDescent="0.25">
      <c r="A2758" s="174">
        <v>3878</v>
      </c>
      <c r="B2758" s="175" t="s">
        <v>51567</v>
      </c>
      <c r="C2758" s="174" t="s">
        <v>48801</v>
      </c>
      <c r="D2758" s="174">
        <v>11.46</v>
      </c>
    </row>
    <row r="2759" spans="1:4" x14ac:dyDescent="0.25">
      <c r="A2759" s="174">
        <v>3883</v>
      </c>
      <c r="B2759" s="175" t="s">
        <v>51568</v>
      </c>
      <c r="C2759" s="174" t="s">
        <v>48801</v>
      </c>
      <c r="D2759" s="174">
        <v>1.46</v>
      </c>
    </row>
    <row r="2760" spans="1:4" x14ac:dyDescent="0.25">
      <c r="A2760" s="174">
        <v>3876</v>
      </c>
      <c r="B2760" s="175" t="s">
        <v>51569</v>
      </c>
      <c r="C2760" s="174" t="s">
        <v>48801</v>
      </c>
      <c r="D2760" s="174">
        <v>4.5599999999999996</v>
      </c>
    </row>
    <row r="2761" spans="1:4" x14ac:dyDescent="0.25">
      <c r="A2761" s="174">
        <v>3884</v>
      </c>
      <c r="B2761" s="175" t="s">
        <v>51570</v>
      </c>
      <c r="C2761" s="174" t="s">
        <v>48801</v>
      </c>
      <c r="D2761" s="174">
        <v>2.3199999999999998</v>
      </c>
    </row>
    <row r="2762" spans="1:4" x14ac:dyDescent="0.25">
      <c r="A2762" s="174">
        <v>12892</v>
      </c>
      <c r="B2762" s="175" t="s">
        <v>51571</v>
      </c>
      <c r="C2762" s="174" t="s">
        <v>49218</v>
      </c>
      <c r="D2762" s="174">
        <v>13.41</v>
      </c>
    </row>
    <row r="2763" spans="1:4" x14ac:dyDescent="0.25">
      <c r="A2763" s="174">
        <v>38447</v>
      </c>
      <c r="B2763" s="175" t="s">
        <v>51572</v>
      </c>
      <c r="C2763" s="174" t="s">
        <v>48801</v>
      </c>
      <c r="D2763" s="174">
        <v>81.650000000000006</v>
      </c>
    </row>
    <row r="2764" spans="1:4" x14ac:dyDescent="0.25">
      <c r="A2764" s="174">
        <v>36320</v>
      </c>
      <c r="B2764" s="175" t="s">
        <v>51573</v>
      </c>
      <c r="C2764" s="174" t="s">
        <v>48801</v>
      </c>
      <c r="D2764" s="174">
        <v>2.19</v>
      </c>
    </row>
    <row r="2765" spans="1:4" x14ac:dyDescent="0.25">
      <c r="A2765" s="174">
        <v>36324</v>
      </c>
      <c r="B2765" s="175" t="s">
        <v>51574</v>
      </c>
      <c r="C2765" s="174" t="s">
        <v>48801</v>
      </c>
      <c r="D2765" s="174">
        <v>2</v>
      </c>
    </row>
    <row r="2766" spans="1:4" x14ac:dyDescent="0.25">
      <c r="A2766" s="174">
        <v>38441</v>
      </c>
      <c r="B2766" s="175" t="s">
        <v>51575</v>
      </c>
      <c r="C2766" s="174" t="s">
        <v>48801</v>
      </c>
      <c r="D2766" s="174">
        <v>3.59</v>
      </c>
    </row>
    <row r="2767" spans="1:4" x14ac:dyDescent="0.25">
      <c r="A2767" s="174">
        <v>38442</v>
      </c>
      <c r="B2767" s="175" t="s">
        <v>51576</v>
      </c>
      <c r="C2767" s="174" t="s">
        <v>48801</v>
      </c>
      <c r="D2767" s="174">
        <v>10.199999999999999</v>
      </c>
    </row>
    <row r="2768" spans="1:4" x14ac:dyDescent="0.25">
      <c r="A2768" s="174">
        <v>38443</v>
      </c>
      <c r="B2768" s="175" t="s">
        <v>51577</v>
      </c>
      <c r="C2768" s="174" t="s">
        <v>48801</v>
      </c>
      <c r="D2768" s="174">
        <v>12.38</v>
      </c>
    </row>
    <row r="2769" spans="1:4" x14ac:dyDescent="0.25">
      <c r="A2769" s="174">
        <v>38444</v>
      </c>
      <c r="B2769" s="175" t="s">
        <v>51578</v>
      </c>
      <c r="C2769" s="174" t="s">
        <v>48801</v>
      </c>
      <c r="D2769" s="174">
        <v>20.79</v>
      </c>
    </row>
    <row r="2770" spans="1:4" x14ac:dyDescent="0.25">
      <c r="A2770" s="174">
        <v>38445</v>
      </c>
      <c r="B2770" s="175" t="s">
        <v>51579</v>
      </c>
      <c r="C2770" s="174" t="s">
        <v>48801</v>
      </c>
      <c r="D2770" s="174">
        <v>38.54</v>
      </c>
    </row>
    <row r="2771" spans="1:4" x14ac:dyDescent="0.25">
      <c r="A2771" s="174">
        <v>38446</v>
      </c>
      <c r="B2771" s="175" t="s">
        <v>51580</v>
      </c>
      <c r="C2771" s="174" t="s">
        <v>48801</v>
      </c>
      <c r="D2771" s="174">
        <v>63.08</v>
      </c>
    </row>
    <row r="2772" spans="1:4" x14ac:dyDescent="0.25">
      <c r="A2772" s="174">
        <v>3837</v>
      </c>
      <c r="B2772" s="175" t="s">
        <v>51581</v>
      </c>
      <c r="C2772" s="174" t="s">
        <v>48801</v>
      </c>
      <c r="D2772" s="174">
        <v>43.41</v>
      </c>
    </row>
    <row r="2773" spans="1:4" x14ac:dyDescent="0.25">
      <c r="A2773" s="174">
        <v>3845</v>
      </c>
      <c r="B2773" s="175" t="s">
        <v>51582</v>
      </c>
      <c r="C2773" s="174" t="s">
        <v>48801</v>
      </c>
      <c r="D2773" s="174">
        <v>15.86</v>
      </c>
    </row>
    <row r="2774" spans="1:4" x14ac:dyDescent="0.25">
      <c r="A2774" s="174">
        <v>11045</v>
      </c>
      <c r="B2774" s="175" t="s">
        <v>51583</v>
      </c>
      <c r="C2774" s="174" t="s">
        <v>48801</v>
      </c>
      <c r="D2774" s="174">
        <v>30.59</v>
      </c>
    </row>
    <row r="2775" spans="1:4" x14ac:dyDescent="0.25">
      <c r="A2775" s="174">
        <v>20170</v>
      </c>
      <c r="B2775" s="175" t="s">
        <v>51584</v>
      </c>
      <c r="C2775" s="174" t="s">
        <v>48801</v>
      </c>
      <c r="D2775" s="174">
        <v>14.62</v>
      </c>
    </row>
    <row r="2776" spans="1:4" x14ac:dyDescent="0.25">
      <c r="A2776" s="174">
        <v>20171</v>
      </c>
      <c r="B2776" s="175" t="s">
        <v>51585</v>
      </c>
      <c r="C2776" s="174" t="s">
        <v>48801</v>
      </c>
      <c r="D2776" s="174">
        <v>42.15</v>
      </c>
    </row>
    <row r="2777" spans="1:4" x14ac:dyDescent="0.25">
      <c r="A2777" s="174">
        <v>20167</v>
      </c>
      <c r="B2777" s="175" t="s">
        <v>51586</v>
      </c>
      <c r="C2777" s="174" t="s">
        <v>48801</v>
      </c>
      <c r="D2777" s="174">
        <v>5.3</v>
      </c>
    </row>
    <row r="2778" spans="1:4" x14ac:dyDescent="0.25">
      <c r="A2778" s="174">
        <v>20168</v>
      </c>
      <c r="B2778" s="175" t="s">
        <v>51587</v>
      </c>
      <c r="C2778" s="174" t="s">
        <v>48801</v>
      </c>
      <c r="D2778" s="174">
        <v>10.91</v>
      </c>
    </row>
    <row r="2779" spans="1:4" x14ac:dyDescent="0.25">
      <c r="A2779" s="174">
        <v>20169</v>
      </c>
      <c r="B2779" s="175" t="s">
        <v>51588</v>
      </c>
      <c r="C2779" s="174" t="s">
        <v>48801</v>
      </c>
      <c r="D2779" s="174">
        <v>12.73</v>
      </c>
    </row>
    <row r="2780" spans="1:4" x14ac:dyDescent="0.25">
      <c r="A2780" s="174">
        <v>3899</v>
      </c>
      <c r="B2780" s="175" t="s">
        <v>51589</v>
      </c>
      <c r="C2780" s="174" t="s">
        <v>48801</v>
      </c>
      <c r="D2780" s="174">
        <v>7.06</v>
      </c>
    </row>
    <row r="2781" spans="1:4" x14ac:dyDescent="0.25">
      <c r="A2781" s="174">
        <v>38676</v>
      </c>
      <c r="B2781" s="175" t="s">
        <v>51590</v>
      </c>
      <c r="C2781" s="174" t="s">
        <v>48801</v>
      </c>
      <c r="D2781" s="174">
        <v>35.32</v>
      </c>
    </row>
    <row r="2782" spans="1:4" x14ac:dyDescent="0.25">
      <c r="A2782" s="174">
        <v>3897</v>
      </c>
      <c r="B2782" s="175" t="s">
        <v>51591</v>
      </c>
      <c r="C2782" s="174" t="s">
        <v>48801</v>
      </c>
      <c r="D2782" s="174">
        <v>1.72</v>
      </c>
    </row>
    <row r="2783" spans="1:4" x14ac:dyDescent="0.25">
      <c r="A2783" s="174">
        <v>3875</v>
      </c>
      <c r="B2783" s="175" t="s">
        <v>51592</v>
      </c>
      <c r="C2783" s="174" t="s">
        <v>48801</v>
      </c>
      <c r="D2783" s="174">
        <v>3.56</v>
      </c>
    </row>
    <row r="2784" spans="1:4" x14ac:dyDescent="0.25">
      <c r="A2784" s="174">
        <v>3898</v>
      </c>
      <c r="B2784" s="175" t="s">
        <v>51593</v>
      </c>
      <c r="C2784" s="174" t="s">
        <v>48801</v>
      </c>
      <c r="D2784" s="174">
        <v>7.22</v>
      </c>
    </row>
    <row r="2785" spans="1:4" x14ac:dyDescent="0.25">
      <c r="A2785" s="174">
        <v>3855</v>
      </c>
      <c r="B2785" s="175" t="s">
        <v>51594</v>
      </c>
      <c r="C2785" s="174" t="s">
        <v>48801</v>
      </c>
      <c r="D2785" s="174">
        <v>4.95</v>
      </c>
    </row>
    <row r="2786" spans="1:4" x14ac:dyDescent="0.25">
      <c r="A2786" s="174">
        <v>3874</v>
      </c>
      <c r="B2786" s="175" t="s">
        <v>51595</v>
      </c>
      <c r="C2786" s="174" t="s">
        <v>48801</v>
      </c>
      <c r="D2786" s="174">
        <v>5.73</v>
      </c>
    </row>
    <row r="2787" spans="1:4" x14ac:dyDescent="0.25">
      <c r="A2787" s="174">
        <v>3870</v>
      </c>
      <c r="B2787" s="175" t="s">
        <v>51596</v>
      </c>
      <c r="C2787" s="174" t="s">
        <v>48801</v>
      </c>
      <c r="D2787" s="174">
        <v>6.29</v>
      </c>
    </row>
    <row r="2788" spans="1:4" x14ac:dyDescent="0.25">
      <c r="A2788" s="174">
        <v>38678</v>
      </c>
      <c r="B2788" s="175" t="s">
        <v>51597</v>
      </c>
      <c r="C2788" s="174" t="s">
        <v>48801</v>
      </c>
      <c r="D2788" s="174">
        <v>16.649999999999999</v>
      </c>
    </row>
    <row r="2789" spans="1:4" x14ac:dyDescent="0.25">
      <c r="A2789" s="174">
        <v>3859</v>
      </c>
      <c r="B2789" s="175" t="s">
        <v>51598</v>
      </c>
      <c r="C2789" s="174" t="s">
        <v>48801</v>
      </c>
      <c r="D2789" s="174">
        <v>1.27</v>
      </c>
    </row>
    <row r="2790" spans="1:4" x14ac:dyDescent="0.25">
      <c r="A2790" s="174">
        <v>3856</v>
      </c>
      <c r="B2790" s="175" t="s">
        <v>51599</v>
      </c>
      <c r="C2790" s="174" t="s">
        <v>48801</v>
      </c>
      <c r="D2790" s="174">
        <v>1.76</v>
      </c>
    </row>
    <row r="2791" spans="1:4" x14ac:dyDescent="0.25">
      <c r="A2791" s="174">
        <v>3906</v>
      </c>
      <c r="B2791" s="175" t="s">
        <v>51600</v>
      </c>
      <c r="C2791" s="174" t="s">
        <v>48801</v>
      </c>
      <c r="D2791" s="174">
        <v>1.45</v>
      </c>
    </row>
    <row r="2792" spans="1:4" x14ac:dyDescent="0.25">
      <c r="A2792" s="174">
        <v>3860</v>
      </c>
      <c r="B2792" s="175" t="s">
        <v>51601</v>
      </c>
      <c r="C2792" s="174" t="s">
        <v>48801</v>
      </c>
      <c r="D2792" s="174">
        <v>4.32</v>
      </c>
    </row>
    <row r="2793" spans="1:4" x14ac:dyDescent="0.25">
      <c r="A2793" s="174">
        <v>3905</v>
      </c>
      <c r="B2793" s="175" t="s">
        <v>51602</v>
      </c>
      <c r="C2793" s="174" t="s">
        <v>48801</v>
      </c>
      <c r="D2793" s="174">
        <v>9.89</v>
      </c>
    </row>
    <row r="2794" spans="1:4" x14ac:dyDescent="0.25">
      <c r="A2794" s="174">
        <v>3871</v>
      </c>
      <c r="B2794" s="175" t="s">
        <v>51603</v>
      </c>
      <c r="C2794" s="174" t="s">
        <v>48801</v>
      </c>
      <c r="D2794" s="174">
        <v>17.510000000000002</v>
      </c>
    </row>
    <row r="2795" spans="1:4" ht="30" x14ac:dyDescent="0.25">
      <c r="A2795" s="174">
        <v>39292</v>
      </c>
      <c r="B2795" s="175" t="s">
        <v>51604</v>
      </c>
      <c r="C2795" s="174" t="s">
        <v>48801</v>
      </c>
      <c r="D2795" s="174">
        <v>8.32</v>
      </c>
    </row>
    <row r="2796" spans="1:4" ht="30" x14ac:dyDescent="0.25">
      <c r="A2796" s="174">
        <v>39293</v>
      </c>
      <c r="B2796" s="175" t="s">
        <v>51605</v>
      </c>
      <c r="C2796" s="174" t="s">
        <v>48801</v>
      </c>
      <c r="D2796" s="174">
        <v>12.92</v>
      </c>
    </row>
    <row r="2797" spans="1:4" ht="30" x14ac:dyDescent="0.25">
      <c r="A2797" s="174">
        <v>39294</v>
      </c>
      <c r="B2797" s="175" t="s">
        <v>51606</v>
      </c>
      <c r="C2797" s="174" t="s">
        <v>48801</v>
      </c>
      <c r="D2797" s="174">
        <v>13.81</v>
      </c>
    </row>
    <row r="2798" spans="1:4" ht="30" x14ac:dyDescent="0.25">
      <c r="A2798" s="174">
        <v>39295</v>
      </c>
      <c r="B2798" s="175" t="s">
        <v>51607</v>
      </c>
      <c r="C2798" s="174" t="s">
        <v>48801</v>
      </c>
      <c r="D2798" s="174">
        <v>19</v>
      </c>
    </row>
    <row r="2799" spans="1:4" ht="30" x14ac:dyDescent="0.25">
      <c r="A2799" s="174">
        <v>39312</v>
      </c>
      <c r="B2799" s="175" t="s">
        <v>51608</v>
      </c>
      <c r="C2799" s="174" t="s">
        <v>48801</v>
      </c>
      <c r="D2799" s="174">
        <v>12.75</v>
      </c>
    </row>
    <row r="2800" spans="1:4" ht="30" x14ac:dyDescent="0.25">
      <c r="A2800" s="174">
        <v>39313</v>
      </c>
      <c r="B2800" s="175" t="s">
        <v>51609</v>
      </c>
      <c r="C2800" s="174" t="s">
        <v>48801</v>
      </c>
      <c r="D2800" s="174">
        <v>17.12</v>
      </c>
    </row>
    <row r="2801" spans="1:4" ht="30" x14ac:dyDescent="0.25">
      <c r="A2801" s="174">
        <v>39314</v>
      </c>
      <c r="B2801" s="175" t="s">
        <v>51610</v>
      </c>
      <c r="C2801" s="174" t="s">
        <v>48801</v>
      </c>
      <c r="D2801" s="174">
        <v>25.2</v>
      </c>
    </row>
    <row r="2802" spans="1:4" ht="30" x14ac:dyDescent="0.25">
      <c r="A2802" s="174">
        <v>39296</v>
      </c>
      <c r="B2802" s="175" t="s">
        <v>51611</v>
      </c>
      <c r="C2802" s="174" t="s">
        <v>48801</v>
      </c>
      <c r="D2802" s="174">
        <v>7.58</v>
      </c>
    </row>
    <row r="2803" spans="1:4" ht="30" x14ac:dyDescent="0.25">
      <c r="A2803" s="174">
        <v>39297</v>
      </c>
      <c r="B2803" s="175" t="s">
        <v>51612</v>
      </c>
      <c r="C2803" s="174" t="s">
        <v>48801</v>
      </c>
      <c r="D2803" s="174">
        <v>10.28</v>
      </c>
    </row>
    <row r="2804" spans="1:4" ht="30" x14ac:dyDescent="0.25">
      <c r="A2804" s="174">
        <v>39298</v>
      </c>
      <c r="B2804" s="175" t="s">
        <v>51613</v>
      </c>
      <c r="C2804" s="174" t="s">
        <v>48801</v>
      </c>
      <c r="D2804" s="174">
        <v>19.739999999999998</v>
      </c>
    </row>
    <row r="2805" spans="1:4" ht="30" x14ac:dyDescent="0.25">
      <c r="A2805" s="174">
        <v>39299</v>
      </c>
      <c r="B2805" s="175" t="s">
        <v>51614</v>
      </c>
      <c r="C2805" s="174" t="s">
        <v>48801</v>
      </c>
      <c r="D2805" s="174">
        <v>23.39</v>
      </c>
    </row>
    <row r="2806" spans="1:4" ht="30" x14ac:dyDescent="0.25">
      <c r="A2806" s="174">
        <v>39308</v>
      </c>
      <c r="B2806" s="175" t="s">
        <v>51615</v>
      </c>
      <c r="C2806" s="174" t="s">
        <v>48801</v>
      </c>
      <c r="D2806" s="174">
        <v>6.32</v>
      </c>
    </row>
    <row r="2807" spans="1:4" ht="30" x14ac:dyDescent="0.25">
      <c r="A2807" s="174">
        <v>39309</v>
      </c>
      <c r="B2807" s="175" t="s">
        <v>51616</v>
      </c>
      <c r="C2807" s="174" t="s">
        <v>48801</v>
      </c>
      <c r="D2807" s="174">
        <v>7.21</v>
      </c>
    </row>
    <row r="2808" spans="1:4" ht="30" x14ac:dyDescent="0.25">
      <c r="A2808" s="174">
        <v>39310</v>
      </c>
      <c r="B2808" s="175" t="s">
        <v>51617</v>
      </c>
      <c r="C2808" s="174" t="s">
        <v>48801</v>
      </c>
      <c r="D2808" s="174">
        <v>13.46</v>
      </c>
    </row>
    <row r="2809" spans="1:4" ht="30" x14ac:dyDescent="0.25">
      <c r="A2809" s="174">
        <v>39311</v>
      </c>
      <c r="B2809" s="175" t="s">
        <v>51618</v>
      </c>
      <c r="C2809" s="174" t="s">
        <v>48801</v>
      </c>
      <c r="D2809" s="174">
        <v>19.059999999999999</v>
      </c>
    </row>
    <row r="2810" spans="1:4" x14ac:dyDescent="0.25">
      <c r="A2810" s="174">
        <v>37427</v>
      </c>
      <c r="B2810" s="175" t="s">
        <v>51619</v>
      </c>
      <c r="C2810" s="174" t="s">
        <v>48801</v>
      </c>
      <c r="D2810" s="174">
        <v>60.11</v>
      </c>
    </row>
    <row r="2811" spans="1:4" x14ac:dyDescent="0.25">
      <c r="A2811" s="174">
        <v>37424</v>
      </c>
      <c r="B2811" s="175" t="s">
        <v>51620</v>
      </c>
      <c r="C2811" s="174" t="s">
        <v>48801</v>
      </c>
      <c r="D2811" s="174">
        <v>11.58</v>
      </c>
    </row>
    <row r="2812" spans="1:4" x14ac:dyDescent="0.25">
      <c r="A2812" s="174">
        <v>37428</v>
      </c>
      <c r="B2812" s="175" t="s">
        <v>51621</v>
      </c>
      <c r="C2812" s="174" t="s">
        <v>48801</v>
      </c>
      <c r="D2812" s="174">
        <v>207.17</v>
      </c>
    </row>
    <row r="2813" spans="1:4" x14ac:dyDescent="0.25">
      <c r="A2813" s="174">
        <v>37425</v>
      </c>
      <c r="B2813" s="175" t="s">
        <v>51622</v>
      </c>
      <c r="C2813" s="174" t="s">
        <v>48801</v>
      </c>
      <c r="D2813" s="174">
        <v>12.48</v>
      </c>
    </row>
    <row r="2814" spans="1:4" x14ac:dyDescent="0.25">
      <c r="A2814" s="174">
        <v>37429</v>
      </c>
      <c r="B2814" s="175" t="s">
        <v>51623</v>
      </c>
      <c r="C2814" s="174" t="s">
        <v>48801</v>
      </c>
      <c r="D2814" s="174">
        <v>2619.8200000000002</v>
      </c>
    </row>
    <row r="2815" spans="1:4" x14ac:dyDescent="0.25">
      <c r="A2815" s="174">
        <v>37426</v>
      </c>
      <c r="B2815" s="175" t="s">
        <v>51624</v>
      </c>
      <c r="C2815" s="174" t="s">
        <v>48801</v>
      </c>
      <c r="D2815" s="174">
        <v>25.2</v>
      </c>
    </row>
    <row r="2816" spans="1:4" ht="30" x14ac:dyDescent="0.25">
      <c r="A2816" s="174">
        <v>11519</v>
      </c>
      <c r="B2816" s="175" t="s">
        <v>51625</v>
      </c>
      <c r="C2816" s="174" t="s">
        <v>49218</v>
      </c>
      <c r="D2816" s="174">
        <v>58.37</v>
      </c>
    </row>
    <row r="2817" spans="1:4" ht="30" x14ac:dyDescent="0.25">
      <c r="A2817" s="174">
        <v>11520</v>
      </c>
      <c r="B2817" s="175" t="s">
        <v>51626</v>
      </c>
      <c r="C2817" s="174" t="s">
        <v>49218</v>
      </c>
      <c r="D2817" s="174">
        <v>26.99</v>
      </c>
    </row>
    <row r="2818" spans="1:4" ht="30" x14ac:dyDescent="0.25">
      <c r="A2818" s="174">
        <v>11518</v>
      </c>
      <c r="B2818" s="175" t="s">
        <v>51627</v>
      </c>
      <c r="C2818" s="174" t="s">
        <v>49218</v>
      </c>
      <c r="D2818" s="174">
        <v>98.13</v>
      </c>
    </row>
    <row r="2819" spans="1:4" x14ac:dyDescent="0.25">
      <c r="A2819" s="174">
        <v>38473</v>
      </c>
      <c r="B2819" s="175" t="s">
        <v>51628</v>
      </c>
      <c r="C2819" s="174" t="s">
        <v>48801</v>
      </c>
      <c r="D2819" s="174">
        <v>175.64</v>
      </c>
    </row>
    <row r="2820" spans="1:4" x14ac:dyDescent="0.25">
      <c r="A2820" s="174">
        <v>4244</v>
      </c>
      <c r="B2820" s="175" t="s">
        <v>51629</v>
      </c>
      <c r="C2820" s="174" t="s">
        <v>48949</v>
      </c>
      <c r="D2820" s="174">
        <v>23.42</v>
      </c>
    </row>
    <row r="2821" spans="1:4" x14ac:dyDescent="0.25">
      <c r="A2821" s="174">
        <v>40977</v>
      </c>
      <c r="B2821" s="175" t="s">
        <v>51630</v>
      </c>
      <c r="C2821" s="174" t="s">
        <v>48951</v>
      </c>
      <c r="D2821" s="174">
        <v>4099.01</v>
      </c>
    </row>
    <row r="2822" spans="1:4" ht="30" x14ac:dyDescent="0.25">
      <c r="A2822" s="174">
        <v>4115</v>
      </c>
      <c r="B2822" s="175" t="s">
        <v>51631</v>
      </c>
      <c r="C2822" s="174" t="s">
        <v>48845</v>
      </c>
      <c r="D2822" s="174">
        <v>25.02</v>
      </c>
    </row>
    <row r="2823" spans="1:4" ht="30" x14ac:dyDescent="0.25">
      <c r="A2823" s="174">
        <v>4119</v>
      </c>
      <c r="B2823" s="175" t="s">
        <v>51632</v>
      </c>
      <c r="C2823" s="174" t="s">
        <v>48845</v>
      </c>
      <c r="D2823" s="174">
        <v>50.53</v>
      </c>
    </row>
    <row r="2824" spans="1:4" ht="30" x14ac:dyDescent="0.25">
      <c r="A2824" s="174">
        <v>2794</v>
      </c>
      <c r="B2824" s="175" t="s">
        <v>51633</v>
      </c>
      <c r="C2824" s="174" t="s">
        <v>48845</v>
      </c>
      <c r="D2824" s="174">
        <v>134.06</v>
      </c>
    </row>
    <row r="2825" spans="1:4" ht="30" x14ac:dyDescent="0.25">
      <c r="A2825" s="174">
        <v>2788</v>
      </c>
      <c r="B2825" s="175" t="s">
        <v>51634</v>
      </c>
      <c r="C2825" s="174" t="s">
        <v>48845</v>
      </c>
      <c r="D2825" s="174">
        <v>195.29</v>
      </c>
    </row>
    <row r="2826" spans="1:4" x14ac:dyDescent="0.25">
      <c r="A2826" s="174">
        <v>4006</v>
      </c>
      <c r="B2826" s="175" t="s">
        <v>51635</v>
      </c>
      <c r="C2826" s="174" t="s">
        <v>48947</v>
      </c>
      <c r="D2826" s="174">
        <v>1696.77</v>
      </c>
    </row>
    <row r="2827" spans="1:4" x14ac:dyDescent="0.25">
      <c r="A2827" s="174">
        <v>36151</v>
      </c>
      <c r="B2827" s="175" t="s">
        <v>51636</v>
      </c>
      <c r="C2827" s="174" t="s">
        <v>48801</v>
      </c>
      <c r="D2827" s="174">
        <v>29.8</v>
      </c>
    </row>
    <row r="2828" spans="1:4" ht="30" x14ac:dyDescent="0.25">
      <c r="A2828" s="174">
        <v>37461</v>
      </c>
      <c r="B2828" s="175" t="s">
        <v>51637</v>
      </c>
      <c r="C2828" s="174" t="s">
        <v>48845</v>
      </c>
      <c r="D2828" s="174">
        <v>13.46</v>
      </c>
    </row>
    <row r="2829" spans="1:4" ht="30" x14ac:dyDescent="0.25">
      <c r="A2829" s="174">
        <v>37460</v>
      </c>
      <c r="B2829" s="175" t="s">
        <v>51638</v>
      </c>
      <c r="C2829" s="174" t="s">
        <v>48845</v>
      </c>
      <c r="D2829" s="174">
        <v>18.39</v>
      </c>
    </row>
    <row r="2830" spans="1:4" x14ac:dyDescent="0.25">
      <c r="A2830" s="174">
        <v>37458</v>
      </c>
      <c r="B2830" s="175" t="s">
        <v>51639</v>
      </c>
      <c r="C2830" s="174" t="s">
        <v>48845</v>
      </c>
      <c r="D2830" s="174">
        <v>5.39</v>
      </c>
    </row>
    <row r="2831" spans="1:4" x14ac:dyDescent="0.25">
      <c r="A2831" s="174">
        <v>37454</v>
      </c>
      <c r="B2831" s="175" t="s">
        <v>51640</v>
      </c>
      <c r="C2831" s="174" t="s">
        <v>48845</v>
      </c>
      <c r="D2831" s="174">
        <v>1.41</v>
      </c>
    </row>
    <row r="2832" spans="1:4" x14ac:dyDescent="0.25">
      <c r="A2832" s="174">
        <v>37455</v>
      </c>
      <c r="B2832" s="175" t="s">
        <v>51641</v>
      </c>
      <c r="C2832" s="174" t="s">
        <v>48845</v>
      </c>
      <c r="D2832" s="174">
        <v>2.38</v>
      </c>
    </row>
    <row r="2833" spans="1:4" x14ac:dyDescent="0.25">
      <c r="A2833" s="174">
        <v>37459</v>
      </c>
      <c r="B2833" s="175" t="s">
        <v>51642</v>
      </c>
      <c r="C2833" s="174" t="s">
        <v>48845</v>
      </c>
      <c r="D2833" s="174">
        <v>7.57</v>
      </c>
    </row>
    <row r="2834" spans="1:4" x14ac:dyDescent="0.25">
      <c r="A2834" s="174">
        <v>37457</v>
      </c>
      <c r="B2834" s="175" t="s">
        <v>51643</v>
      </c>
      <c r="C2834" s="174" t="s">
        <v>48845</v>
      </c>
      <c r="D2834" s="174">
        <v>3.62</v>
      </c>
    </row>
    <row r="2835" spans="1:4" x14ac:dyDescent="0.25">
      <c r="A2835" s="174">
        <v>37456</v>
      </c>
      <c r="B2835" s="175" t="s">
        <v>51644</v>
      </c>
      <c r="C2835" s="174" t="s">
        <v>48845</v>
      </c>
      <c r="D2835" s="174">
        <v>1.91</v>
      </c>
    </row>
    <row r="2836" spans="1:4" ht="45" x14ac:dyDescent="0.25">
      <c r="A2836" s="174">
        <v>21029</v>
      </c>
      <c r="B2836" s="175" t="s">
        <v>51645</v>
      </c>
      <c r="C2836" s="174" t="s">
        <v>48801</v>
      </c>
      <c r="D2836" s="174">
        <v>360</v>
      </c>
    </row>
    <row r="2837" spans="1:4" ht="45" x14ac:dyDescent="0.25">
      <c r="A2837" s="174">
        <v>21030</v>
      </c>
      <c r="B2837" s="175" t="s">
        <v>51646</v>
      </c>
      <c r="C2837" s="174" t="s">
        <v>48801</v>
      </c>
      <c r="D2837" s="174">
        <v>443.76</v>
      </c>
    </row>
    <row r="2838" spans="1:4" ht="45" x14ac:dyDescent="0.25">
      <c r="A2838" s="174">
        <v>21031</v>
      </c>
      <c r="B2838" s="175" t="s">
        <v>51647</v>
      </c>
      <c r="C2838" s="174" t="s">
        <v>48801</v>
      </c>
      <c r="D2838" s="174">
        <v>552.47</v>
      </c>
    </row>
    <row r="2839" spans="1:4" ht="45" x14ac:dyDescent="0.25">
      <c r="A2839" s="174">
        <v>21032</v>
      </c>
      <c r="B2839" s="175" t="s">
        <v>51648</v>
      </c>
      <c r="C2839" s="174" t="s">
        <v>48801</v>
      </c>
      <c r="D2839" s="174">
        <v>589.9</v>
      </c>
    </row>
    <row r="2840" spans="1:4" ht="45" x14ac:dyDescent="0.25">
      <c r="A2840" s="174">
        <v>37527</v>
      </c>
      <c r="B2840" s="175" t="s">
        <v>51649</v>
      </c>
      <c r="C2840" s="174" t="s">
        <v>48801</v>
      </c>
      <c r="D2840" s="174">
        <v>532.87</v>
      </c>
    </row>
    <row r="2841" spans="1:4" ht="30" x14ac:dyDescent="0.25">
      <c r="A2841" s="174">
        <v>37528</v>
      </c>
      <c r="B2841" s="175" t="s">
        <v>51650</v>
      </c>
      <c r="C2841" s="174" t="s">
        <v>48801</v>
      </c>
      <c r="D2841" s="174">
        <v>635.34</v>
      </c>
    </row>
    <row r="2842" spans="1:4" ht="30" x14ac:dyDescent="0.25">
      <c r="A2842" s="174">
        <v>37529</v>
      </c>
      <c r="B2842" s="175" t="s">
        <v>51651</v>
      </c>
      <c r="C2842" s="174" t="s">
        <v>48801</v>
      </c>
      <c r="D2842" s="174">
        <v>641.58000000000004</v>
      </c>
    </row>
    <row r="2843" spans="1:4" ht="30" x14ac:dyDescent="0.25">
      <c r="A2843" s="174">
        <v>37530</v>
      </c>
      <c r="B2843" s="175" t="s">
        <v>51652</v>
      </c>
      <c r="C2843" s="174" t="s">
        <v>48801</v>
      </c>
      <c r="D2843" s="174">
        <v>837.62</v>
      </c>
    </row>
    <row r="2844" spans="1:4" ht="45" x14ac:dyDescent="0.25">
      <c r="A2844" s="174">
        <v>21034</v>
      </c>
      <c r="B2844" s="175" t="s">
        <v>51653</v>
      </c>
      <c r="C2844" s="174" t="s">
        <v>48801</v>
      </c>
      <c r="D2844" s="174">
        <v>714.65</v>
      </c>
    </row>
    <row r="2845" spans="1:4" ht="30" x14ac:dyDescent="0.25">
      <c r="A2845" s="174">
        <v>37531</v>
      </c>
      <c r="B2845" s="175" t="s">
        <v>51654</v>
      </c>
      <c r="C2845" s="174" t="s">
        <v>48801</v>
      </c>
      <c r="D2845" s="174">
        <v>900</v>
      </c>
    </row>
    <row r="2846" spans="1:4" ht="45" x14ac:dyDescent="0.25">
      <c r="A2846" s="174">
        <v>21036</v>
      </c>
      <c r="B2846" s="175" t="s">
        <v>51655</v>
      </c>
      <c r="C2846" s="174" t="s">
        <v>48801</v>
      </c>
      <c r="D2846" s="174">
        <v>1094.25</v>
      </c>
    </row>
    <row r="2847" spans="1:4" ht="45" x14ac:dyDescent="0.25">
      <c r="A2847" s="174">
        <v>21037</v>
      </c>
      <c r="B2847" s="175" t="s">
        <v>51656</v>
      </c>
      <c r="C2847" s="174" t="s">
        <v>48801</v>
      </c>
      <c r="D2847" s="174">
        <v>1247.52</v>
      </c>
    </row>
    <row r="2848" spans="1:4" ht="30" x14ac:dyDescent="0.25">
      <c r="A2848" s="174">
        <v>20185</v>
      </c>
      <c r="B2848" s="175" t="s">
        <v>51657</v>
      </c>
      <c r="C2848" s="174" t="s">
        <v>48845</v>
      </c>
      <c r="D2848" s="174">
        <v>21.89</v>
      </c>
    </row>
    <row r="2849" spans="1:4" ht="30" x14ac:dyDescent="0.25">
      <c r="A2849" s="174">
        <v>20260</v>
      </c>
      <c r="B2849" s="175" t="s">
        <v>51658</v>
      </c>
      <c r="C2849" s="174" t="s">
        <v>48801</v>
      </c>
      <c r="D2849" s="174">
        <v>17.600000000000001</v>
      </c>
    </row>
    <row r="2850" spans="1:4" ht="30" x14ac:dyDescent="0.25">
      <c r="A2850" s="174">
        <v>37523</v>
      </c>
      <c r="B2850" s="175" t="s">
        <v>51659</v>
      </c>
      <c r="C2850" s="174" t="s">
        <v>48801</v>
      </c>
      <c r="D2850" s="174">
        <v>660531.5</v>
      </c>
    </row>
    <row r="2851" spans="1:4" ht="30" x14ac:dyDescent="0.25">
      <c r="A2851" s="174">
        <v>37515</v>
      </c>
      <c r="B2851" s="175" t="s">
        <v>51660</v>
      </c>
      <c r="C2851" s="174" t="s">
        <v>48801</v>
      </c>
      <c r="D2851" s="174">
        <v>587246.28</v>
      </c>
    </row>
    <row r="2852" spans="1:4" ht="30" x14ac:dyDescent="0.25">
      <c r="A2852" s="174">
        <v>12899</v>
      </c>
      <c r="B2852" s="175" t="s">
        <v>51661</v>
      </c>
      <c r="C2852" s="174" t="s">
        <v>48801</v>
      </c>
      <c r="D2852" s="174">
        <v>122.65</v>
      </c>
    </row>
    <row r="2853" spans="1:4" ht="30" x14ac:dyDescent="0.25">
      <c r="A2853" s="174">
        <v>12898</v>
      </c>
      <c r="B2853" s="175" t="s">
        <v>51662</v>
      </c>
      <c r="C2853" s="174" t="s">
        <v>48801</v>
      </c>
      <c r="D2853" s="174">
        <v>194.55</v>
      </c>
    </row>
    <row r="2854" spans="1:4" x14ac:dyDescent="0.25">
      <c r="A2854" s="174">
        <v>39699</v>
      </c>
      <c r="B2854" s="175" t="s">
        <v>51663</v>
      </c>
      <c r="C2854" s="174" t="s">
        <v>49204</v>
      </c>
      <c r="D2854" s="174">
        <v>16.309999999999999</v>
      </c>
    </row>
    <row r="2855" spans="1:4" x14ac:dyDescent="0.25">
      <c r="A2855" s="174">
        <v>42528</v>
      </c>
      <c r="B2855" s="175" t="s">
        <v>51664</v>
      </c>
      <c r="C2855" s="174" t="s">
        <v>49204</v>
      </c>
      <c r="D2855" s="174">
        <v>9.4600000000000009</v>
      </c>
    </row>
    <row r="2856" spans="1:4" x14ac:dyDescent="0.25">
      <c r="A2856" s="174">
        <v>39696</v>
      </c>
      <c r="B2856" s="175" t="s">
        <v>51665</v>
      </c>
      <c r="C2856" s="174" t="s">
        <v>49204</v>
      </c>
      <c r="D2856" s="174">
        <v>6.65</v>
      </c>
    </row>
    <row r="2857" spans="1:4" x14ac:dyDescent="0.25">
      <c r="A2857" s="174">
        <v>39700</v>
      </c>
      <c r="B2857" s="175" t="s">
        <v>51666</v>
      </c>
      <c r="C2857" s="174" t="s">
        <v>49204</v>
      </c>
      <c r="D2857" s="174">
        <v>27.69</v>
      </c>
    </row>
    <row r="2858" spans="1:4" ht="30" x14ac:dyDescent="0.25">
      <c r="A2858" s="174">
        <v>11621</v>
      </c>
      <c r="B2858" s="175" t="s">
        <v>51667</v>
      </c>
      <c r="C2858" s="174" t="s">
        <v>49204</v>
      </c>
      <c r="D2858" s="174">
        <v>55.11</v>
      </c>
    </row>
    <row r="2859" spans="1:4" ht="30" x14ac:dyDescent="0.25">
      <c r="A2859" s="174">
        <v>4014</v>
      </c>
      <c r="B2859" s="175" t="s">
        <v>51668</v>
      </c>
      <c r="C2859" s="174" t="s">
        <v>49204</v>
      </c>
      <c r="D2859" s="174">
        <v>57.02</v>
      </c>
    </row>
    <row r="2860" spans="1:4" ht="30" x14ac:dyDescent="0.25">
      <c r="A2860" s="174">
        <v>4015</v>
      </c>
      <c r="B2860" s="175" t="s">
        <v>51669</v>
      </c>
      <c r="C2860" s="174" t="s">
        <v>49204</v>
      </c>
      <c r="D2860" s="174">
        <v>70.02</v>
      </c>
    </row>
    <row r="2861" spans="1:4" ht="30" x14ac:dyDescent="0.25">
      <c r="A2861" s="174">
        <v>4017</v>
      </c>
      <c r="B2861" s="175" t="s">
        <v>51670</v>
      </c>
      <c r="C2861" s="174" t="s">
        <v>49204</v>
      </c>
      <c r="D2861" s="174">
        <v>101.88</v>
      </c>
    </row>
    <row r="2862" spans="1:4" ht="30" x14ac:dyDescent="0.25">
      <c r="A2862" s="174">
        <v>4016</v>
      </c>
      <c r="B2862" s="175" t="s">
        <v>51671</v>
      </c>
      <c r="C2862" s="174" t="s">
        <v>49204</v>
      </c>
      <c r="D2862" s="174">
        <v>40.24</v>
      </c>
    </row>
    <row r="2863" spans="1:4" x14ac:dyDescent="0.25">
      <c r="A2863" s="174">
        <v>38544</v>
      </c>
      <c r="B2863" s="175" t="s">
        <v>51672</v>
      </c>
      <c r="C2863" s="174" t="s">
        <v>49204</v>
      </c>
      <c r="D2863" s="174">
        <v>10.32</v>
      </c>
    </row>
    <row r="2864" spans="1:4" x14ac:dyDescent="0.25">
      <c r="A2864" s="174">
        <v>38545</v>
      </c>
      <c r="B2864" s="175" t="s">
        <v>51673</v>
      </c>
      <c r="C2864" s="174" t="s">
        <v>49204</v>
      </c>
      <c r="D2864" s="174">
        <v>6.63</v>
      </c>
    </row>
    <row r="2865" spans="1:4" ht="30" x14ac:dyDescent="0.25">
      <c r="A2865" s="174">
        <v>42527</v>
      </c>
      <c r="B2865" s="175" t="s">
        <v>51674</v>
      </c>
      <c r="C2865" s="174" t="s">
        <v>49204</v>
      </c>
      <c r="D2865" s="174">
        <v>24.99</v>
      </c>
    </row>
    <row r="2866" spans="1:4" ht="30" x14ac:dyDescent="0.25">
      <c r="A2866" s="174">
        <v>39323</v>
      </c>
      <c r="B2866" s="175" t="s">
        <v>51675</v>
      </c>
      <c r="C2866" s="174" t="s">
        <v>49204</v>
      </c>
      <c r="D2866" s="174">
        <v>25.31</v>
      </c>
    </row>
    <row r="2867" spans="1:4" ht="45" x14ac:dyDescent="0.25">
      <c r="A2867" s="174">
        <v>626</v>
      </c>
      <c r="B2867" s="175" t="s">
        <v>51676</v>
      </c>
      <c r="C2867" s="174" t="s">
        <v>48849</v>
      </c>
      <c r="D2867" s="174">
        <v>18.75</v>
      </c>
    </row>
    <row r="2868" spans="1:4" x14ac:dyDescent="0.25">
      <c r="A2868" s="174">
        <v>44504</v>
      </c>
      <c r="B2868" s="175" t="s">
        <v>51677</v>
      </c>
      <c r="C2868" s="174" t="s">
        <v>49204</v>
      </c>
      <c r="D2868" s="174">
        <v>13.22</v>
      </c>
    </row>
    <row r="2869" spans="1:4" x14ac:dyDescent="0.25">
      <c r="A2869" s="174">
        <v>44505</v>
      </c>
      <c r="B2869" s="175" t="s">
        <v>51678</v>
      </c>
      <c r="C2869" s="174" t="s">
        <v>49204</v>
      </c>
      <c r="D2869" s="180">
        <v>19.95</v>
      </c>
    </row>
    <row r="2870" spans="1:4" x14ac:dyDescent="0.25">
      <c r="A2870" s="174">
        <v>44506</v>
      </c>
      <c r="B2870" s="175" t="s">
        <v>51679</v>
      </c>
      <c r="C2870" s="174" t="s">
        <v>49204</v>
      </c>
      <c r="D2870" s="174">
        <v>21.17</v>
      </c>
    </row>
    <row r="2871" spans="1:4" x14ac:dyDescent="0.25">
      <c r="A2871" s="174">
        <v>44507</v>
      </c>
      <c r="B2871" s="175" t="s">
        <v>51680</v>
      </c>
      <c r="C2871" s="174" t="s">
        <v>49204</v>
      </c>
      <c r="D2871" s="174">
        <v>26.47</v>
      </c>
    </row>
    <row r="2872" spans="1:4" x14ac:dyDescent="0.25">
      <c r="A2872" s="174">
        <v>44508</v>
      </c>
      <c r="B2872" s="175" t="s">
        <v>51681</v>
      </c>
      <c r="C2872" s="174" t="s">
        <v>49204</v>
      </c>
      <c r="D2872" s="174">
        <v>39.700000000000003</v>
      </c>
    </row>
    <row r="2873" spans="1:4" x14ac:dyDescent="0.25">
      <c r="A2873" s="174">
        <v>44509</v>
      </c>
      <c r="B2873" s="175" t="s">
        <v>51682</v>
      </c>
      <c r="C2873" s="174" t="s">
        <v>49204</v>
      </c>
      <c r="D2873" s="174">
        <v>53.18</v>
      </c>
    </row>
    <row r="2874" spans="1:4" x14ac:dyDescent="0.25">
      <c r="A2874" s="174">
        <v>44510</v>
      </c>
      <c r="B2874" s="175" t="s">
        <v>51683</v>
      </c>
      <c r="C2874" s="174" t="s">
        <v>49204</v>
      </c>
      <c r="D2874" s="174">
        <v>66.03</v>
      </c>
    </row>
    <row r="2875" spans="1:4" ht="30" x14ac:dyDescent="0.25">
      <c r="A2875" s="174">
        <v>44512</v>
      </c>
      <c r="B2875" s="175" t="s">
        <v>51684</v>
      </c>
      <c r="C2875" s="174" t="s">
        <v>49204</v>
      </c>
      <c r="D2875" s="174">
        <v>14.74</v>
      </c>
    </row>
    <row r="2876" spans="1:4" ht="30" x14ac:dyDescent="0.25">
      <c r="A2876" s="174">
        <v>44513</v>
      </c>
      <c r="B2876" s="175" t="s">
        <v>51685</v>
      </c>
      <c r="C2876" s="174" t="s">
        <v>49204</v>
      </c>
      <c r="D2876" s="174">
        <v>20.8</v>
      </c>
    </row>
    <row r="2877" spans="1:4" ht="30" x14ac:dyDescent="0.25">
      <c r="A2877" s="174">
        <v>44514</v>
      </c>
      <c r="B2877" s="175" t="s">
        <v>51686</v>
      </c>
      <c r="C2877" s="174" t="s">
        <v>49204</v>
      </c>
      <c r="D2877" s="174">
        <v>23.58</v>
      </c>
    </row>
    <row r="2878" spans="1:4" ht="30" x14ac:dyDescent="0.25">
      <c r="A2878" s="174">
        <v>44515</v>
      </c>
      <c r="B2878" s="175" t="s">
        <v>51687</v>
      </c>
      <c r="C2878" s="174" t="s">
        <v>49204</v>
      </c>
      <c r="D2878" s="174">
        <v>28.96</v>
      </c>
    </row>
    <row r="2879" spans="1:4" ht="30" x14ac:dyDescent="0.25">
      <c r="A2879" s="174">
        <v>44511</v>
      </c>
      <c r="B2879" s="175" t="s">
        <v>51688</v>
      </c>
      <c r="C2879" s="174" t="s">
        <v>49204</v>
      </c>
      <c r="D2879" s="174">
        <v>42.86</v>
      </c>
    </row>
    <row r="2880" spans="1:4" ht="30" x14ac:dyDescent="0.25">
      <c r="A2880" s="174">
        <v>44516</v>
      </c>
      <c r="B2880" s="175" t="s">
        <v>51689</v>
      </c>
      <c r="C2880" s="174" t="s">
        <v>49204</v>
      </c>
      <c r="D2880" s="180">
        <v>57.93</v>
      </c>
    </row>
    <row r="2881" spans="1:4" ht="30" x14ac:dyDescent="0.25">
      <c r="A2881" s="174">
        <v>44517</v>
      </c>
      <c r="B2881" s="175" t="s">
        <v>51690</v>
      </c>
      <c r="C2881" s="174" t="s">
        <v>49204</v>
      </c>
      <c r="D2881" s="174">
        <v>72.25</v>
      </c>
    </row>
    <row r="2882" spans="1:4" x14ac:dyDescent="0.25">
      <c r="A2882" s="174">
        <v>11479</v>
      </c>
      <c r="B2882" s="175" t="s">
        <v>51691</v>
      </c>
      <c r="C2882" s="174" t="s">
        <v>48801</v>
      </c>
      <c r="D2882" s="174">
        <v>40.99</v>
      </c>
    </row>
    <row r="2883" spans="1:4" x14ac:dyDescent="0.25">
      <c r="A2883" s="174">
        <v>11481</v>
      </c>
      <c r="B2883" s="175" t="s">
        <v>51692</v>
      </c>
      <c r="C2883" s="174" t="s">
        <v>48801</v>
      </c>
      <c r="D2883" s="174">
        <v>37.08</v>
      </c>
    </row>
    <row r="2884" spans="1:4" x14ac:dyDescent="0.25">
      <c r="A2884" s="174">
        <v>43609</v>
      </c>
      <c r="B2884" s="175" t="s">
        <v>51693</v>
      </c>
      <c r="C2884" s="174" t="s">
        <v>48801</v>
      </c>
      <c r="D2884" s="174">
        <v>37.08</v>
      </c>
    </row>
    <row r="2885" spans="1:4" x14ac:dyDescent="0.25">
      <c r="A2885" s="174">
        <v>11478</v>
      </c>
      <c r="B2885" s="175" t="s">
        <v>51694</v>
      </c>
      <c r="C2885" s="174" t="s">
        <v>48801</v>
      </c>
      <c r="D2885" s="180">
        <v>70.33</v>
      </c>
    </row>
    <row r="2886" spans="1:4" x14ac:dyDescent="0.25">
      <c r="A2886" s="174">
        <v>43608</v>
      </c>
      <c r="B2886" s="175" t="s">
        <v>51695</v>
      </c>
      <c r="C2886" s="174" t="s">
        <v>48801</v>
      </c>
      <c r="D2886" s="174">
        <v>53.66</v>
      </c>
    </row>
    <row r="2887" spans="1:4" x14ac:dyDescent="0.25">
      <c r="A2887" s="174">
        <v>11476</v>
      </c>
      <c r="B2887" s="175" t="s">
        <v>51696</v>
      </c>
      <c r="C2887" s="174" t="s">
        <v>48801</v>
      </c>
      <c r="D2887" s="174">
        <v>53.66</v>
      </c>
    </row>
    <row r="2888" spans="1:4" ht="30" x14ac:dyDescent="0.25">
      <c r="A2888" s="174">
        <v>40637</v>
      </c>
      <c r="B2888" s="175" t="s">
        <v>51697</v>
      </c>
      <c r="C2888" s="174" t="s">
        <v>48801</v>
      </c>
      <c r="D2888" s="174">
        <v>793072.01</v>
      </c>
    </row>
    <row r="2889" spans="1:4" ht="30" x14ac:dyDescent="0.25">
      <c r="A2889" s="174">
        <v>13836</v>
      </c>
      <c r="B2889" s="175" t="s">
        <v>51698</v>
      </c>
      <c r="C2889" s="174" t="s">
        <v>48801</v>
      </c>
      <c r="D2889" s="174">
        <v>66337.070000000007</v>
      </c>
    </row>
    <row r="2890" spans="1:4" ht="45" x14ac:dyDescent="0.25">
      <c r="A2890" s="174">
        <v>14534</v>
      </c>
      <c r="B2890" s="175" t="s">
        <v>51699</v>
      </c>
      <c r="C2890" s="174" t="s">
        <v>48801</v>
      </c>
      <c r="D2890" s="174">
        <v>27770.45</v>
      </c>
    </row>
    <row r="2891" spans="1:4" ht="30" x14ac:dyDescent="0.25">
      <c r="A2891" s="174">
        <v>14619</v>
      </c>
      <c r="B2891" s="175" t="s">
        <v>51700</v>
      </c>
      <c r="C2891" s="174" t="s">
        <v>48801</v>
      </c>
      <c r="D2891" s="174">
        <v>16195.87</v>
      </c>
    </row>
    <row r="2892" spans="1:4" ht="45" x14ac:dyDescent="0.25">
      <c r="A2892" s="174">
        <v>14535</v>
      </c>
      <c r="B2892" s="175" t="s">
        <v>51701</v>
      </c>
      <c r="C2892" s="174" t="s">
        <v>48801</v>
      </c>
      <c r="D2892" s="174">
        <v>275624.39</v>
      </c>
    </row>
    <row r="2893" spans="1:4" ht="60" x14ac:dyDescent="0.25">
      <c r="A2893" s="174">
        <v>39813</v>
      </c>
      <c r="B2893" s="175" t="s">
        <v>51702</v>
      </c>
      <c r="C2893" s="174" t="s">
        <v>48801</v>
      </c>
      <c r="D2893" s="174">
        <v>39372.230000000003</v>
      </c>
    </row>
    <row r="2894" spans="1:4" ht="45" x14ac:dyDescent="0.25">
      <c r="A2894" s="174">
        <v>40403</v>
      </c>
      <c r="B2894" s="175" t="s">
        <v>51703</v>
      </c>
      <c r="C2894" s="174" t="s">
        <v>48801</v>
      </c>
      <c r="D2894" s="174">
        <v>407.2</v>
      </c>
    </row>
    <row r="2895" spans="1:4" x14ac:dyDescent="0.25">
      <c r="A2895" s="174">
        <v>12868</v>
      </c>
      <c r="B2895" s="175" t="s">
        <v>51704</v>
      </c>
      <c r="C2895" s="174" t="s">
        <v>48949</v>
      </c>
      <c r="D2895" s="174">
        <v>21.23</v>
      </c>
    </row>
    <row r="2896" spans="1:4" x14ac:dyDescent="0.25">
      <c r="A2896" s="174">
        <v>40916</v>
      </c>
      <c r="B2896" s="175" t="s">
        <v>51705</v>
      </c>
      <c r="C2896" s="174" t="s">
        <v>48951</v>
      </c>
      <c r="D2896" s="174">
        <v>3715.07</v>
      </c>
    </row>
    <row r="2897" spans="1:4" x14ac:dyDescent="0.25">
      <c r="A2897" s="174">
        <v>4755</v>
      </c>
      <c r="B2897" s="175" t="s">
        <v>51706</v>
      </c>
      <c r="C2897" s="174" t="s">
        <v>48949</v>
      </c>
      <c r="D2897" s="174">
        <v>21.99</v>
      </c>
    </row>
    <row r="2898" spans="1:4" x14ac:dyDescent="0.25">
      <c r="A2898" s="174">
        <v>41067</v>
      </c>
      <c r="B2898" s="175" t="s">
        <v>51707</v>
      </c>
      <c r="C2898" s="174" t="s">
        <v>48951</v>
      </c>
      <c r="D2898" s="174">
        <v>3849.73</v>
      </c>
    </row>
    <row r="2899" spans="1:4" x14ac:dyDescent="0.25">
      <c r="A2899" s="174">
        <v>38463</v>
      </c>
      <c r="B2899" s="175" t="s">
        <v>51708</v>
      </c>
      <c r="C2899" s="174" t="s">
        <v>48801</v>
      </c>
      <c r="D2899" s="174">
        <v>42.67</v>
      </c>
    </row>
    <row r="2900" spans="1:4" ht="30" x14ac:dyDescent="0.25">
      <c r="A2900" s="174">
        <v>40703</v>
      </c>
      <c r="B2900" s="175" t="s">
        <v>51709</v>
      </c>
      <c r="C2900" s="174" t="s">
        <v>48801</v>
      </c>
      <c r="D2900" s="174">
        <v>12046.67</v>
      </c>
    </row>
    <row r="2901" spans="1:4" ht="30" x14ac:dyDescent="0.25">
      <c r="A2901" s="174">
        <v>14531</v>
      </c>
      <c r="B2901" s="175" t="s">
        <v>51710</v>
      </c>
      <c r="C2901" s="174" t="s">
        <v>48801</v>
      </c>
      <c r="D2901" s="174">
        <v>22459.53</v>
      </c>
    </row>
    <row r="2902" spans="1:4" ht="30" x14ac:dyDescent="0.25">
      <c r="A2902" s="174">
        <v>36533</v>
      </c>
      <c r="B2902" s="175" t="s">
        <v>51711</v>
      </c>
      <c r="C2902" s="174" t="s">
        <v>48801</v>
      </c>
      <c r="D2902" s="174">
        <v>25845.18</v>
      </c>
    </row>
    <row r="2903" spans="1:4" x14ac:dyDescent="0.25">
      <c r="A2903" s="174">
        <v>11616</v>
      </c>
      <c r="B2903" s="175" t="s">
        <v>51712</v>
      </c>
      <c r="C2903" s="174" t="s">
        <v>48801</v>
      </c>
      <c r="D2903" s="174">
        <v>24410.39</v>
      </c>
    </row>
    <row r="2904" spans="1:4" x14ac:dyDescent="0.25">
      <c r="A2904" s="174">
        <v>41898</v>
      </c>
      <c r="B2904" s="175" t="s">
        <v>51713</v>
      </c>
      <c r="C2904" s="174" t="s">
        <v>48801</v>
      </c>
      <c r="D2904" s="174">
        <v>27465.01</v>
      </c>
    </row>
    <row r="2905" spans="1:4" ht="30" x14ac:dyDescent="0.25">
      <c r="A2905" s="174">
        <v>13447</v>
      </c>
      <c r="B2905" s="175" t="s">
        <v>51714</v>
      </c>
      <c r="C2905" s="174" t="s">
        <v>48801</v>
      </c>
      <c r="D2905" s="180">
        <v>50537.5</v>
      </c>
    </row>
    <row r="2906" spans="1:4" x14ac:dyDescent="0.25">
      <c r="A2906" s="174">
        <v>14529</v>
      </c>
      <c r="B2906" s="175" t="s">
        <v>51715</v>
      </c>
      <c r="C2906" s="174" t="s">
        <v>48801</v>
      </c>
      <c r="D2906" s="180">
        <v>28264.34</v>
      </c>
    </row>
    <row r="2907" spans="1:4" x14ac:dyDescent="0.25">
      <c r="A2907" s="174">
        <v>10747</v>
      </c>
      <c r="B2907" s="175" t="s">
        <v>51716</v>
      </c>
      <c r="C2907" s="174" t="s">
        <v>48801</v>
      </c>
      <c r="D2907" s="174">
        <v>27731.64</v>
      </c>
    </row>
    <row r="2908" spans="1:4" ht="30" x14ac:dyDescent="0.25">
      <c r="A2908" s="174">
        <v>36141</v>
      </c>
      <c r="B2908" s="175" t="s">
        <v>51717</v>
      </c>
      <c r="C2908" s="174" t="s">
        <v>48801</v>
      </c>
      <c r="D2908" s="174">
        <v>40.229999999999997</v>
      </c>
    </row>
    <row r="2909" spans="1:4" x14ac:dyDescent="0.25">
      <c r="A2909" s="174">
        <v>43651</v>
      </c>
      <c r="B2909" s="175" t="s">
        <v>51718</v>
      </c>
      <c r="C2909" s="174" t="s">
        <v>48849</v>
      </c>
      <c r="D2909" s="180">
        <v>6.47</v>
      </c>
    </row>
    <row r="2910" spans="1:4" x14ac:dyDescent="0.25">
      <c r="A2910" s="174">
        <v>43626</v>
      </c>
      <c r="B2910" s="175" t="s">
        <v>51719</v>
      </c>
      <c r="C2910" s="174" t="s">
        <v>48849</v>
      </c>
      <c r="D2910" s="180">
        <v>3.6</v>
      </c>
    </row>
    <row r="2911" spans="1:4" ht="30" x14ac:dyDescent="0.25">
      <c r="A2911" s="174">
        <v>39434</v>
      </c>
      <c r="B2911" s="175" t="s">
        <v>51720</v>
      </c>
      <c r="C2911" s="174" t="s">
        <v>48849</v>
      </c>
      <c r="D2911" s="174">
        <v>3.44</v>
      </c>
    </row>
    <row r="2912" spans="1:4" ht="30" x14ac:dyDescent="0.25">
      <c r="A2912" s="174">
        <v>39433</v>
      </c>
      <c r="B2912" s="175" t="s">
        <v>51721</v>
      </c>
      <c r="C2912" s="174" t="s">
        <v>48849</v>
      </c>
      <c r="D2912" s="174">
        <v>2.73</v>
      </c>
    </row>
    <row r="2913" spans="1:4" x14ac:dyDescent="0.25">
      <c r="A2913" s="174">
        <v>4049</v>
      </c>
      <c r="B2913" s="175" t="s">
        <v>51722</v>
      </c>
      <c r="C2913" s="174" t="s">
        <v>48851</v>
      </c>
      <c r="D2913" s="174">
        <v>72.25</v>
      </c>
    </row>
    <row r="2914" spans="1:4" x14ac:dyDescent="0.25">
      <c r="A2914" s="174">
        <v>38120</v>
      </c>
      <c r="B2914" s="175" t="s">
        <v>51723</v>
      </c>
      <c r="C2914" s="174" t="s">
        <v>48849</v>
      </c>
      <c r="D2914" s="174">
        <v>133.43</v>
      </c>
    </row>
    <row r="2915" spans="1:4" x14ac:dyDescent="0.25">
      <c r="A2915" s="174">
        <v>43652</v>
      </c>
      <c r="B2915" s="175" t="s">
        <v>51724</v>
      </c>
      <c r="C2915" s="174" t="s">
        <v>48849</v>
      </c>
      <c r="D2915" s="174">
        <v>14.51</v>
      </c>
    </row>
    <row r="2916" spans="1:4" x14ac:dyDescent="0.25">
      <c r="A2916" s="174">
        <v>10498</v>
      </c>
      <c r="B2916" s="175" t="s">
        <v>51725</v>
      </c>
      <c r="C2916" s="174" t="s">
        <v>48849</v>
      </c>
      <c r="D2916" s="174">
        <v>11.46</v>
      </c>
    </row>
    <row r="2917" spans="1:4" x14ac:dyDescent="0.25">
      <c r="A2917" s="174">
        <v>4823</v>
      </c>
      <c r="B2917" s="175" t="s">
        <v>51726</v>
      </c>
      <c r="C2917" s="174" t="s">
        <v>48849</v>
      </c>
      <c r="D2917" s="174">
        <v>35.76</v>
      </c>
    </row>
    <row r="2918" spans="1:4" x14ac:dyDescent="0.25">
      <c r="A2918" s="174">
        <v>38877</v>
      </c>
      <c r="B2918" s="175" t="s">
        <v>51727</v>
      </c>
      <c r="C2918" s="174" t="s">
        <v>48849</v>
      </c>
      <c r="D2918" s="174">
        <v>7.35</v>
      </c>
    </row>
    <row r="2919" spans="1:4" ht="30" x14ac:dyDescent="0.25">
      <c r="A2919" s="174">
        <v>34546</v>
      </c>
      <c r="B2919" s="175" t="s">
        <v>51728</v>
      </c>
      <c r="C2919" s="174" t="s">
        <v>48849</v>
      </c>
      <c r="D2919" s="174">
        <v>7.55</v>
      </c>
    </row>
    <row r="2920" spans="1:4" x14ac:dyDescent="0.25">
      <c r="A2920" s="174">
        <v>41387</v>
      </c>
      <c r="B2920" s="175" t="s">
        <v>51729</v>
      </c>
      <c r="C2920" s="174" t="s">
        <v>48845</v>
      </c>
      <c r="D2920" s="174">
        <v>54.41</v>
      </c>
    </row>
    <row r="2921" spans="1:4" x14ac:dyDescent="0.25">
      <c r="A2921" s="174">
        <v>41388</v>
      </c>
      <c r="B2921" s="175" t="s">
        <v>51730</v>
      </c>
      <c r="C2921" s="174" t="s">
        <v>48845</v>
      </c>
      <c r="D2921" s="174">
        <v>65.28</v>
      </c>
    </row>
    <row r="2922" spans="1:4" x14ac:dyDescent="0.25">
      <c r="A2922" s="174">
        <v>41380</v>
      </c>
      <c r="B2922" s="175" t="s">
        <v>51731</v>
      </c>
      <c r="C2922" s="174" t="s">
        <v>48801</v>
      </c>
      <c r="D2922" s="174">
        <v>434.33</v>
      </c>
    </row>
    <row r="2923" spans="1:4" x14ac:dyDescent="0.25">
      <c r="A2923" s="174">
        <v>41381</v>
      </c>
      <c r="B2923" s="175" t="s">
        <v>51732</v>
      </c>
      <c r="C2923" s="174" t="s">
        <v>48801</v>
      </c>
      <c r="D2923" s="174">
        <v>455.01</v>
      </c>
    </row>
    <row r="2924" spans="1:4" x14ac:dyDescent="0.25">
      <c r="A2924" s="174">
        <v>41382</v>
      </c>
      <c r="B2924" s="175" t="s">
        <v>51733</v>
      </c>
      <c r="C2924" s="174" t="s">
        <v>48801</v>
      </c>
      <c r="D2924" s="174">
        <v>440.42</v>
      </c>
    </row>
    <row r="2925" spans="1:4" x14ac:dyDescent="0.25">
      <c r="A2925" s="174">
        <v>41383</v>
      </c>
      <c r="B2925" s="175" t="s">
        <v>51734</v>
      </c>
      <c r="C2925" s="174" t="s">
        <v>48801</v>
      </c>
      <c r="D2925" s="174">
        <v>597.79</v>
      </c>
    </row>
    <row r="2926" spans="1:4" x14ac:dyDescent="0.25">
      <c r="A2926" s="174">
        <v>41385</v>
      </c>
      <c r="B2926" s="175" t="s">
        <v>51735</v>
      </c>
      <c r="C2926" s="174" t="s">
        <v>48801</v>
      </c>
      <c r="D2926" s="174">
        <v>743.87</v>
      </c>
    </row>
    <row r="2927" spans="1:4" x14ac:dyDescent="0.25">
      <c r="A2927" s="174">
        <v>4058</v>
      </c>
      <c r="B2927" s="175" t="s">
        <v>51736</v>
      </c>
      <c r="C2927" s="174" t="s">
        <v>48949</v>
      </c>
      <c r="D2927" s="174">
        <v>28.81</v>
      </c>
    </row>
    <row r="2928" spans="1:4" x14ac:dyDescent="0.25">
      <c r="A2928" s="174">
        <v>40974</v>
      </c>
      <c r="B2928" s="175" t="s">
        <v>51737</v>
      </c>
      <c r="C2928" s="174" t="s">
        <v>48951</v>
      </c>
      <c r="D2928" s="174">
        <v>5043.1400000000003</v>
      </c>
    </row>
    <row r="2929" spans="1:4" x14ac:dyDescent="0.25">
      <c r="A2929" s="174">
        <v>34794</v>
      </c>
      <c r="B2929" s="175" t="s">
        <v>51738</v>
      </c>
      <c r="C2929" s="174" t="s">
        <v>48949</v>
      </c>
      <c r="D2929" s="174">
        <v>28.79</v>
      </c>
    </row>
    <row r="2930" spans="1:4" x14ac:dyDescent="0.25">
      <c r="A2930" s="174">
        <v>40925</v>
      </c>
      <c r="B2930" s="175" t="s">
        <v>51739</v>
      </c>
      <c r="C2930" s="174" t="s">
        <v>48951</v>
      </c>
      <c r="D2930" s="174">
        <v>5040.72</v>
      </c>
    </row>
    <row r="2931" spans="1:4" x14ac:dyDescent="0.25">
      <c r="A2931" s="174">
        <v>13741</v>
      </c>
      <c r="B2931" s="175" t="s">
        <v>51740</v>
      </c>
      <c r="C2931" s="174" t="s">
        <v>48801</v>
      </c>
      <c r="D2931" s="174">
        <v>2216.0100000000002</v>
      </c>
    </row>
    <row r="2932" spans="1:4" ht="30" x14ac:dyDescent="0.25">
      <c r="A2932" s="174">
        <v>3288</v>
      </c>
      <c r="B2932" s="175" t="s">
        <v>51741</v>
      </c>
      <c r="C2932" s="174" t="s">
        <v>48845</v>
      </c>
      <c r="D2932" s="174">
        <v>6.5</v>
      </c>
    </row>
    <row r="2933" spans="1:4" ht="30" x14ac:dyDescent="0.25">
      <c r="A2933" s="174">
        <v>13587</v>
      </c>
      <c r="B2933" s="175" t="s">
        <v>51742</v>
      </c>
      <c r="C2933" s="174" t="s">
        <v>48845</v>
      </c>
      <c r="D2933" s="174">
        <v>3.92</v>
      </c>
    </row>
    <row r="2934" spans="1:4" x14ac:dyDescent="0.25">
      <c r="A2934" s="174">
        <v>38598</v>
      </c>
      <c r="B2934" s="175" t="s">
        <v>51743</v>
      </c>
      <c r="C2934" s="174" t="s">
        <v>48801</v>
      </c>
      <c r="D2934" s="174">
        <v>3.37</v>
      </c>
    </row>
    <row r="2935" spans="1:4" x14ac:dyDescent="0.25">
      <c r="A2935" s="174">
        <v>38595</v>
      </c>
      <c r="B2935" s="175" t="s">
        <v>51744</v>
      </c>
      <c r="C2935" s="174" t="s">
        <v>48801</v>
      </c>
      <c r="D2935" s="174">
        <v>2.85</v>
      </c>
    </row>
    <row r="2936" spans="1:4" x14ac:dyDescent="0.25">
      <c r="A2936" s="174">
        <v>38592</v>
      </c>
      <c r="B2936" s="175" t="s">
        <v>51745</v>
      </c>
      <c r="C2936" s="174" t="s">
        <v>48801</v>
      </c>
      <c r="D2936" s="174">
        <v>2.88</v>
      </c>
    </row>
    <row r="2937" spans="1:4" x14ac:dyDescent="0.25">
      <c r="A2937" s="174">
        <v>38588</v>
      </c>
      <c r="B2937" s="175" t="s">
        <v>51746</v>
      </c>
      <c r="C2937" s="174" t="s">
        <v>48801</v>
      </c>
      <c r="D2937" s="174">
        <v>2.31</v>
      </c>
    </row>
    <row r="2938" spans="1:4" x14ac:dyDescent="0.25">
      <c r="A2938" s="174">
        <v>38593</v>
      </c>
      <c r="B2938" s="175" t="s">
        <v>51747</v>
      </c>
      <c r="C2938" s="174" t="s">
        <v>48801</v>
      </c>
      <c r="D2938" s="174">
        <v>3.19</v>
      </c>
    </row>
    <row r="2939" spans="1:4" x14ac:dyDescent="0.25">
      <c r="A2939" s="174">
        <v>38589</v>
      </c>
      <c r="B2939" s="175" t="s">
        <v>51748</v>
      </c>
      <c r="C2939" s="174" t="s">
        <v>48801</v>
      </c>
      <c r="D2939" s="174">
        <v>2.42</v>
      </c>
    </row>
    <row r="2940" spans="1:4" x14ac:dyDescent="0.25">
      <c r="A2940" s="174">
        <v>38594</v>
      </c>
      <c r="B2940" s="175" t="s">
        <v>51749</v>
      </c>
      <c r="C2940" s="174" t="s">
        <v>48801</v>
      </c>
      <c r="D2940" s="174">
        <v>5.03</v>
      </c>
    </row>
    <row r="2941" spans="1:4" ht="30" x14ac:dyDescent="0.25">
      <c r="A2941" s="174">
        <v>34773</v>
      </c>
      <c r="B2941" s="175" t="s">
        <v>51750</v>
      </c>
      <c r="C2941" s="174" t="s">
        <v>48801</v>
      </c>
      <c r="D2941" s="174">
        <v>2.38</v>
      </c>
    </row>
    <row r="2942" spans="1:4" ht="30" x14ac:dyDescent="0.25">
      <c r="A2942" s="174">
        <v>34769</v>
      </c>
      <c r="B2942" s="175" t="s">
        <v>51751</v>
      </c>
      <c r="C2942" s="174" t="s">
        <v>48801</v>
      </c>
      <c r="D2942" s="174">
        <v>2.94</v>
      </c>
    </row>
    <row r="2943" spans="1:4" ht="30" x14ac:dyDescent="0.25">
      <c r="A2943" s="174">
        <v>34763</v>
      </c>
      <c r="B2943" s="175" t="s">
        <v>51752</v>
      </c>
      <c r="C2943" s="174" t="s">
        <v>48801</v>
      </c>
      <c r="D2943" s="174">
        <v>1.81</v>
      </c>
    </row>
    <row r="2944" spans="1:4" x14ac:dyDescent="0.25">
      <c r="A2944" s="174">
        <v>34774</v>
      </c>
      <c r="B2944" s="175" t="s">
        <v>51753</v>
      </c>
      <c r="C2944" s="174" t="s">
        <v>48801</v>
      </c>
      <c r="D2944" s="174">
        <v>2.2599999999999998</v>
      </c>
    </row>
    <row r="2945" spans="1:4" x14ac:dyDescent="0.25">
      <c r="A2945" s="174">
        <v>34771</v>
      </c>
      <c r="B2945" s="175" t="s">
        <v>51754</v>
      </c>
      <c r="C2945" s="174" t="s">
        <v>48801</v>
      </c>
      <c r="D2945" s="174">
        <v>2.72</v>
      </c>
    </row>
    <row r="2946" spans="1:4" x14ac:dyDescent="0.25">
      <c r="A2946" s="174">
        <v>34764</v>
      </c>
      <c r="B2946" s="175" t="s">
        <v>51755</v>
      </c>
      <c r="C2946" s="174" t="s">
        <v>48801</v>
      </c>
      <c r="D2946" s="174">
        <v>1.78</v>
      </c>
    </row>
    <row r="2947" spans="1:4" x14ac:dyDescent="0.25">
      <c r="A2947" s="174">
        <v>34788</v>
      </c>
      <c r="B2947" s="175" t="s">
        <v>51756</v>
      </c>
      <c r="C2947" s="174" t="s">
        <v>48801</v>
      </c>
      <c r="D2947" s="180">
        <v>1.23</v>
      </c>
    </row>
    <row r="2948" spans="1:4" x14ac:dyDescent="0.25">
      <c r="A2948" s="174">
        <v>34781</v>
      </c>
      <c r="B2948" s="175" t="s">
        <v>51757</v>
      </c>
      <c r="C2948" s="174" t="s">
        <v>48801</v>
      </c>
      <c r="D2948" s="180">
        <v>1.69</v>
      </c>
    </row>
    <row r="2949" spans="1:4" ht="30" x14ac:dyDescent="0.25">
      <c r="A2949" s="174">
        <v>41682</v>
      </c>
      <c r="B2949" s="175" t="s">
        <v>51758</v>
      </c>
      <c r="C2949" s="174" t="s">
        <v>48801</v>
      </c>
      <c r="D2949" s="180">
        <v>29.04</v>
      </c>
    </row>
    <row r="2950" spans="1:4" ht="30" x14ac:dyDescent="0.25">
      <c r="A2950" s="174">
        <v>41683</v>
      </c>
      <c r="B2950" s="175" t="s">
        <v>51759</v>
      </c>
      <c r="C2950" s="174" t="s">
        <v>48801</v>
      </c>
      <c r="D2950" s="180">
        <v>21.37</v>
      </c>
    </row>
    <row r="2951" spans="1:4" ht="30" x14ac:dyDescent="0.25">
      <c r="A2951" s="174">
        <v>41680</v>
      </c>
      <c r="B2951" s="175" t="s">
        <v>51760</v>
      </c>
      <c r="C2951" s="174" t="s">
        <v>48801</v>
      </c>
      <c r="D2951" s="180">
        <v>11.5</v>
      </c>
    </row>
    <row r="2952" spans="1:4" ht="30" x14ac:dyDescent="0.25">
      <c r="A2952" s="174">
        <v>41679</v>
      </c>
      <c r="B2952" s="175" t="s">
        <v>51761</v>
      </c>
      <c r="C2952" s="174" t="s">
        <v>48801</v>
      </c>
      <c r="D2952" s="180">
        <v>26.3</v>
      </c>
    </row>
    <row r="2953" spans="1:4" ht="30" x14ac:dyDescent="0.25">
      <c r="A2953" s="174">
        <v>41681</v>
      </c>
      <c r="B2953" s="175" t="s">
        <v>51762</v>
      </c>
      <c r="C2953" s="174" t="s">
        <v>48801</v>
      </c>
      <c r="D2953" s="174">
        <v>18</v>
      </c>
    </row>
    <row r="2954" spans="1:4" ht="30" x14ac:dyDescent="0.25">
      <c r="A2954" s="174">
        <v>43386</v>
      </c>
      <c r="B2954" s="175" t="s">
        <v>51763</v>
      </c>
      <c r="C2954" s="174" t="s">
        <v>48801</v>
      </c>
      <c r="D2954" s="174">
        <v>41.09</v>
      </c>
    </row>
    <row r="2955" spans="1:4" ht="30" x14ac:dyDescent="0.25">
      <c r="A2955" s="174">
        <v>4059</v>
      </c>
      <c r="B2955" s="175" t="s">
        <v>51764</v>
      </c>
      <c r="C2955" s="174" t="s">
        <v>48845</v>
      </c>
      <c r="D2955" s="180">
        <v>29.04</v>
      </c>
    </row>
    <row r="2956" spans="1:4" x14ac:dyDescent="0.25">
      <c r="A2956" s="174">
        <v>4062</v>
      </c>
      <c r="B2956" s="175" t="s">
        <v>51765</v>
      </c>
      <c r="C2956" s="174" t="s">
        <v>48801</v>
      </c>
      <c r="D2956" s="174">
        <v>29.04</v>
      </c>
    </row>
    <row r="2957" spans="1:4" ht="30" x14ac:dyDescent="0.25">
      <c r="A2957" s="174">
        <v>4061</v>
      </c>
      <c r="B2957" s="175" t="s">
        <v>51766</v>
      </c>
      <c r="C2957" s="174" t="s">
        <v>48801</v>
      </c>
      <c r="D2957" s="180">
        <v>36.159999999999997</v>
      </c>
    </row>
    <row r="2958" spans="1:4" ht="30" x14ac:dyDescent="0.25">
      <c r="A2958" s="174">
        <v>41315</v>
      </c>
      <c r="B2958" s="175" t="s">
        <v>51767</v>
      </c>
      <c r="C2958" s="174" t="s">
        <v>48849</v>
      </c>
      <c r="D2958" s="174">
        <v>87.13</v>
      </c>
    </row>
    <row r="2959" spans="1:4" x14ac:dyDescent="0.25">
      <c r="A2959" s="174">
        <v>43148</v>
      </c>
      <c r="B2959" s="175" t="s">
        <v>51768</v>
      </c>
      <c r="C2959" s="174" t="s">
        <v>48849</v>
      </c>
      <c r="D2959" s="180">
        <v>59.14</v>
      </c>
    </row>
    <row r="2960" spans="1:4" x14ac:dyDescent="0.25">
      <c r="A2960" s="174">
        <v>43147</v>
      </c>
      <c r="B2960" s="175" t="s">
        <v>51769</v>
      </c>
      <c r="C2960" s="174" t="s">
        <v>48849</v>
      </c>
      <c r="D2960" s="180">
        <v>22.9</v>
      </c>
    </row>
    <row r="2961" spans="1:4" ht="30" x14ac:dyDescent="0.25">
      <c r="A2961" s="174">
        <v>10608</v>
      </c>
      <c r="B2961" s="175" t="s">
        <v>51770</v>
      </c>
      <c r="C2961" s="174" t="s">
        <v>48801</v>
      </c>
      <c r="D2961" s="180">
        <v>9489.7999999999993</v>
      </c>
    </row>
    <row r="2962" spans="1:4" x14ac:dyDescent="0.25">
      <c r="A2962" s="174">
        <v>4069</v>
      </c>
      <c r="B2962" s="175" t="s">
        <v>51771</v>
      </c>
      <c r="C2962" s="174" t="s">
        <v>48949</v>
      </c>
      <c r="D2962" s="180">
        <v>63.76</v>
      </c>
    </row>
    <row r="2963" spans="1:4" x14ac:dyDescent="0.25">
      <c r="A2963" s="174">
        <v>40819</v>
      </c>
      <c r="B2963" s="175" t="s">
        <v>51772</v>
      </c>
      <c r="C2963" s="174" t="s">
        <v>48951</v>
      </c>
      <c r="D2963" s="180">
        <v>11155.38</v>
      </c>
    </row>
    <row r="2964" spans="1:4" x14ac:dyDescent="0.25">
      <c r="A2964" s="174">
        <v>34361</v>
      </c>
      <c r="B2964" s="175" t="s">
        <v>51773</v>
      </c>
      <c r="C2964" s="174" t="s">
        <v>48849</v>
      </c>
      <c r="D2964" s="180">
        <v>16.670000000000002</v>
      </c>
    </row>
    <row r="2965" spans="1:4" ht="30" x14ac:dyDescent="0.25">
      <c r="A2965" s="174">
        <v>36512</v>
      </c>
      <c r="B2965" s="175" t="s">
        <v>51774</v>
      </c>
      <c r="C2965" s="174" t="s">
        <v>48801</v>
      </c>
      <c r="D2965" s="180">
        <v>20679.88</v>
      </c>
    </row>
    <row r="2966" spans="1:4" ht="30" x14ac:dyDescent="0.25">
      <c r="A2966" s="174">
        <v>44478</v>
      </c>
      <c r="B2966" s="175" t="s">
        <v>51775</v>
      </c>
      <c r="C2966" s="174" t="s">
        <v>48849</v>
      </c>
      <c r="D2966" s="180">
        <v>14.99</v>
      </c>
    </row>
    <row r="2967" spans="1:4" ht="30" x14ac:dyDescent="0.25">
      <c r="A2967" s="174">
        <v>44477</v>
      </c>
      <c r="B2967" s="175" t="s">
        <v>51776</v>
      </c>
      <c r="C2967" s="174" t="s">
        <v>48849</v>
      </c>
      <c r="D2967" s="174">
        <v>14.99</v>
      </c>
    </row>
    <row r="2968" spans="1:4" ht="30" x14ac:dyDescent="0.25">
      <c r="A2968" s="174">
        <v>11697</v>
      </c>
      <c r="B2968" s="175" t="s">
        <v>51777</v>
      </c>
      <c r="C2968" s="174" t="s">
        <v>48801</v>
      </c>
      <c r="D2968" s="174">
        <v>582.46</v>
      </c>
    </row>
    <row r="2969" spans="1:4" ht="30" x14ac:dyDescent="0.25">
      <c r="A2969" s="174">
        <v>11698</v>
      </c>
      <c r="B2969" s="175" t="s">
        <v>51778</v>
      </c>
      <c r="C2969" s="174" t="s">
        <v>48801</v>
      </c>
      <c r="D2969" s="174">
        <v>694.84</v>
      </c>
    </row>
    <row r="2970" spans="1:4" x14ac:dyDescent="0.25">
      <c r="A2970" s="174">
        <v>11699</v>
      </c>
      <c r="B2970" s="175" t="s">
        <v>51779</v>
      </c>
      <c r="C2970" s="174" t="s">
        <v>48801</v>
      </c>
      <c r="D2970" s="174">
        <v>767.96</v>
      </c>
    </row>
    <row r="2971" spans="1:4" x14ac:dyDescent="0.25">
      <c r="A2971" s="174">
        <v>10432</v>
      </c>
      <c r="B2971" s="175" t="s">
        <v>51780</v>
      </c>
      <c r="C2971" s="174" t="s">
        <v>48801</v>
      </c>
      <c r="D2971" s="174">
        <v>340.55</v>
      </c>
    </row>
    <row r="2972" spans="1:4" ht="30" x14ac:dyDescent="0.25">
      <c r="A2972" s="174">
        <v>44020</v>
      </c>
      <c r="B2972" s="175" t="s">
        <v>51781</v>
      </c>
      <c r="C2972" s="174" t="s">
        <v>48801</v>
      </c>
      <c r="D2972" s="174">
        <v>840.19</v>
      </c>
    </row>
    <row r="2973" spans="1:4" ht="30" x14ac:dyDescent="0.25">
      <c r="A2973" s="174">
        <v>41419</v>
      </c>
      <c r="B2973" s="175" t="s">
        <v>51782</v>
      </c>
      <c r="C2973" s="174" t="s">
        <v>48801</v>
      </c>
      <c r="D2973" s="174">
        <v>8.14</v>
      </c>
    </row>
    <row r="2974" spans="1:4" ht="30" x14ac:dyDescent="0.25">
      <c r="A2974" s="174">
        <v>41420</v>
      </c>
      <c r="B2974" s="175" t="s">
        <v>51783</v>
      </c>
      <c r="C2974" s="174" t="s">
        <v>48801</v>
      </c>
      <c r="D2974" s="174">
        <v>11.07</v>
      </c>
    </row>
    <row r="2975" spans="1:4" ht="30" x14ac:dyDescent="0.25">
      <c r="A2975" s="174">
        <v>41421</v>
      </c>
      <c r="B2975" s="175" t="s">
        <v>51784</v>
      </c>
      <c r="C2975" s="174" t="s">
        <v>48801</v>
      </c>
      <c r="D2975" s="174">
        <v>11.04</v>
      </c>
    </row>
    <row r="2976" spans="1:4" ht="30" x14ac:dyDescent="0.25">
      <c r="A2976" s="174">
        <v>41422</v>
      </c>
      <c r="B2976" s="175" t="s">
        <v>51785</v>
      </c>
      <c r="C2976" s="174" t="s">
        <v>48801</v>
      </c>
      <c r="D2976" s="174">
        <v>15.12</v>
      </c>
    </row>
    <row r="2977" spans="1:4" ht="30" x14ac:dyDescent="0.25">
      <c r="A2977" s="174">
        <v>41425</v>
      </c>
      <c r="B2977" s="175" t="s">
        <v>51786</v>
      </c>
      <c r="C2977" s="174" t="s">
        <v>48801</v>
      </c>
      <c r="D2977" s="174">
        <v>7.74</v>
      </c>
    </row>
    <row r="2978" spans="1:4" ht="30" x14ac:dyDescent="0.25">
      <c r="A2978" s="174">
        <v>41426</v>
      </c>
      <c r="B2978" s="175" t="s">
        <v>51787</v>
      </c>
      <c r="C2978" s="174" t="s">
        <v>48801</v>
      </c>
      <c r="D2978" s="174">
        <v>13.95</v>
      </c>
    </row>
    <row r="2979" spans="1:4" ht="30" x14ac:dyDescent="0.25">
      <c r="A2979" s="174">
        <v>41414</v>
      </c>
      <c r="B2979" s="175" t="s">
        <v>51788</v>
      </c>
      <c r="C2979" s="174" t="s">
        <v>48801</v>
      </c>
      <c r="D2979" s="174">
        <v>25.61</v>
      </c>
    </row>
    <row r="2980" spans="1:4" ht="30" x14ac:dyDescent="0.25">
      <c r="A2980" s="174">
        <v>41415</v>
      </c>
      <c r="B2980" s="175" t="s">
        <v>51789</v>
      </c>
      <c r="C2980" s="174" t="s">
        <v>48801</v>
      </c>
      <c r="D2980" s="174">
        <v>29.82</v>
      </c>
    </row>
    <row r="2981" spans="1:4" ht="30" x14ac:dyDescent="0.25">
      <c r="A2981" s="174">
        <v>37514</v>
      </c>
      <c r="B2981" s="175" t="s">
        <v>51790</v>
      </c>
      <c r="C2981" s="174" t="s">
        <v>48801</v>
      </c>
      <c r="D2981" s="174">
        <v>332500</v>
      </c>
    </row>
    <row r="2982" spans="1:4" ht="30" x14ac:dyDescent="0.25">
      <c r="A2982" s="174">
        <v>37519</v>
      </c>
      <c r="B2982" s="175" t="s">
        <v>51791</v>
      </c>
      <c r="C2982" s="174" t="s">
        <v>48801</v>
      </c>
      <c r="D2982" s="174">
        <v>513145.05</v>
      </c>
    </row>
    <row r="2983" spans="1:4" ht="30" x14ac:dyDescent="0.25">
      <c r="A2983" s="174">
        <v>37520</v>
      </c>
      <c r="B2983" s="175" t="s">
        <v>51792</v>
      </c>
      <c r="C2983" s="174" t="s">
        <v>48801</v>
      </c>
      <c r="D2983" s="174">
        <v>504732.83</v>
      </c>
    </row>
    <row r="2984" spans="1:4" ht="30" x14ac:dyDescent="0.25">
      <c r="A2984" s="174">
        <v>37521</v>
      </c>
      <c r="B2984" s="175" t="s">
        <v>51793</v>
      </c>
      <c r="C2984" s="174" t="s">
        <v>48801</v>
      </c>
      <c r="D2984" s="174">
        <v>615774.06999999995</v>
      </c>
    </row>
    <row r="2985" spans="1:4" ht="30" x14ac:dyDescent="0.25">
      <c r="A2985" s="174">
        <v>37522</v>
      </c>
      <c r="B2985" s="175" t="s">
        <v>51794</v>
      </c>
      <c r="C2985" s="174" t="s">
        <v>48801</v>
      </c>
      <c r="D2985" s="174">
        <v>634300.1</v>
      </c>
    </row>
    <row r="2986" spans="1:4" ht="30" x14ac:dyDescent="0.25">
      <c r="A2986" s="174">
        <v>37546</v>
      </c>
      <c r="B2986" s="175" t="s">
        <v>51795</v>
      </c>
      <c r="C2986" s="174" t="s">
        <v>48801</v>
      </c>
      <c r="D2986" s="180">
        <v>12028.65</v>
      </c>
    </row>
    <row r="2987" spans="1:4" ht="30" x14ac:dyDescent="0.25">
      <c r="A2987" s="174">
        <v>37544</v>
      </c>
      <c r="B2987" s="175" t="s">
        <v>51796</v>
      </c>
      <c r="C2987" s="174" t="s">
        <v>48801</v>
      </c>
      <c r="D2987" s="180">
        <v>12722.32</v>
      </c>
    </row>
    <row r="2988" spans="1:4" ht="30" x14ac:dyDescent="0.25">
      <c r="A2988" s="174">
        <v>37545</v>
      </c>
      <c r="B2988" s="175" t="s">
        <v>51797</v>
      </c>
      <c r="C2988" s="174" t="s">
        <v>48801</v>
      </c>
      <c r="D2988" s="174">
        <v>15137.86</v>
      </c>
    </row>
    <row r="2989" spans="1:4" x14ac:dyDescent="0.25">
      <c r="A2989" s="174">
        <v>36793</v>
      </c>
      <c r="B2989" s="175" t="s">
        <v>51798</v>
      </c>
      <c r="C2989" s="174" t="s">
        <v>48801</v>
      </c>
      <c r="D2989" s="180">
        <v>788.52</v>
      </c>
    </row>
    <row r="2990" spans="1:4" ht="30" x14ac:dyDescent="0.25">
      <c r="A2990" s="174">
        <v>11769</v>
      </c>
      <c r="B2990" s="175" t="s">
        <v>51799</v>
      </c>
      <c r="C2990" s="174" t="s">
        <v>48801</v>
      </c>
      <c r="D2990" s="174">
        <v>348.46</v>
      </c>
    </row>
    <row r="2991" spans="1:4" ht="30" x14ac:dyDescent="0.25">
      <c r="A2991" s="174">
        <v>11771</v>
      </c>
      <c r="B2991" s="175" t="s">
        <v>51800</v>
      </c>
      <c r="C2991" s="174" t="s">
        <v>48801</v>
      </c>
      <c r="D2991" s="180">
        <v>426.82</v>
      </c>
    </row>
    <row r="2992" spans="1:4" ht="45" x14ac:dyDescent="0.25">
      <c r="A2992" s="174">
        <v>39919</v>
      </c>
      <c r="B2992" s="175" t="s">
        <v>51801</v>
      </c>
      <c r="C2992" s="174" t="s">
        <v>48801</v>
      </c>
      <c r="D2992" s="180">
        <v>60210.080000000002</v>
      </c>
    </row>
    <row r="2993" spans="1:4" ht="30" x14ac:dyDescent="0.25">
      <c r="A2993" s="174">
        <v>38385</v>
      </c>
      <c r="B2993" s="175" t="s">
        <v>51802</v>
      </c>
      <c r="C2993" s="174" t="s">
        <v>48801</v>
      </c>
      <c r="D2993" s="174">
        <v>57.31</v>
      </c>
    </row>
    <row r="2994" spans="1:4" ht="30" x14ac:dyDescent="0.25">
      <c r="A2994" s="174">
        <v>36800</v>
      </c>
      <c r="B2994" s="175" t="s">
        <v>51803</v>
      </c>
      <c r="C2994" s="174" t="s">
        <v>48801</v>
      </c>
      <c r="D2994" s="174">
        <v>209.38</v>
      </c>
    </row>
    <row r="2995" spans="1:4" ht="30" x14ac:dyDescent="0.25">
      <c r="A2995" s="174">
        <v>37587</v>
      </c>
      <c r="B2995" s="175" t="s">
        <v>51804</v>
      </c>
      <c r="C2995" s="174" t="s">
        <v>48801</v>
      </c>
      <c r="D2995" s="174">
        <v>460.02</v>
      </c>
    </row>
    <row r="2996" spans="1:4" ht="30" x14ac:dyDescent="0.25">
      <c r="A2996" s="174">
        <v>11561</v>
      </c>
      <c r="B2996" s="175" t="s">
        <v>51805</v>
      </c>
      <c r="C2996" s="174" t="s">
        <v>48801</v>
      </c>
      <c r="D2996" s="174">
        <v>222.21</v>
      </c>
    </row>
    <row r="2997" spans="1:4" ht="30" x14ac:dyDescent="0.25">
      <c r="A2997" s="174">
        <v>43604</v>
      </c>
      <c r="B2997" s="175" t="s">
        <v>51806</v>
      </c>
      <c r="C2997" s="174" t="s">
        <v>48801</v>
      </c>
      <c r="D2997" s="174">
        <v>118.46</v>
      </c>
    </row>
    <row r="2998" spans="1:4" ht="30" x14ac:dyDescent="0.25">
      <c r="A2998" s="174">
        <v>11560</v>
      </c>
      <c r="B2998" s="175" t="s">
        <v>51807</v>
      </c>
      <c r="C2998" s="174" t="s">
        <v>48801</v>
      </c>
      <c r="D2998" s="174">
        <v>171.51</v>
      </c>
    </row>
    <row r="2999" spans="1:4" ht="30" x14ac:dyDescent="0.25">
      <c r="A2999" s="174">
        <v>11499</v>
      </c>
      <c r="B2999" s="175" t="s">
        <v>51808</v>
      </c>
      <c r="C2999" s="174" t="s">
        <v>48801</v>
      </c>
      <c r="D2999" s="174">
        <v>968.84</v>
      </c>
    </row>
    <row r="3000" spans="1:4" x14ac:dyDescent="0.25">
      <c r="A3000" s="174">
        <v>34761</v>
      </c>
      <c r="B3000" s="175" t="s">
        <v>51809</v>
      </c>
      <c r="C3000" s="174" t="s">
        <v>48949</v>
      </c>
      <c r="D3000" s="174">
        <v>28.42</v>
      </c>
    </row>
    <row r="3001" spans="1:4" x14ac:dyDescent="0.25">
      <c r="A3001" s="174">
        <v>40924</v>
      </c>
      <c r="B3001" s="175" t="s">
        <v>51810</v>
      </c>
      <c r="C3001" s="174" t="s">
        <v>48951</v>
      </c>
      <c r="D3001" s="174">
        <v>4974</v>
      </c>
    </row>
    <row r="3002" spans="1:4" x14ac:dyDescent="0.25">
      <c r="A3002" s="174">
        <v>40983</v>
      </c>
      <c r="B3002" s="175" t="s">
        <v>51811</v>
      </c>
      <c r="C3002" s="174" t="s">
        <v>48951</v>
      </c>
      <c r="D3002" s="174">
        <v>3204.55</v>
      </c>
    </row>
    <row r="3003" spans="1:4" x14ac:dyDescent="0.25">
      <c r="A3003" s="174">
        <v>44497</v>
      </c>
      <c r="B3003" s="175" t="s">
        <v>51812</v>
      </c>
      <c r="C3003" s="174" t="s">
        <v>48949</v>
      </c>
      <c r="D3003" s="174">
        <v>18.3</v>
      </c>
    </row>
    <row r="3004" spans="1:4" x14ac:dyDescent="0.25">
      <c r="A3004" s="174">
        <v>2437</v>
      </c>
      <c r="B3004" s="175" t="s">
        <v>51813</v>
      </c>
      <c r="C3004" s="174" t="s">
        <v>48949</v>
      </c>
      <c r="D3004" s="174">
        <v>21.94</v>
      </c>
    </row>
    <row r="3005" spans="1:4" x14ac:dyDescent="0.25">
      <c r="A3005" s="174">
        <v>40921</v>
      </c>
      <c r="B3005" s="175" t="s">
        <v>51814</v>
      </c>
      <c r="C3005" s="174" t="s">
        <v>48951</v>
      </c>
      <c r="D3005" s="174">
        <v>3840.04</v>
      </c>
    </row>
    <row r="3006" spans="1:4" ht="30" x14ac:dyDescent="0.25">
      <c r="A3006" s="174">
        <v>14252</v>
      </c>
      <c r="B3006" s="175" t="s">
        <v>51815</v>
      </c>
      <c r="C3006" s="174" t="s">
        <v>48801</v>
      </c>
      <c r="D3006" s="174">
        <v>3243.6</v>
      </c>
    </row>
    <row r="3007" spans="1:4" ht="45" x14ac:dyDescent="0.25">
      <c r="A3007" s="174">
        <v>730</v>
      </c>
      <c r="B3007" s="175" t="s">
        <v>51816</v>
      </c>
      <c r="C3007" s="174" t="s">
        <v>48801</v>
      </c>
      <c r="D3007" s="174">
        <v>8666.2999999999993</v>
      </c>
    </row>
    <row r="3008" spans="1:4" ht="45" x14ac:dyDescent="0.25">
      <c r="A3008" s="174">
        <v>723</v>
      </c>
      <c r="B3008" s="175" t="s">
        <v>51817</v>
      </c>
      <c r="C3008" s="174" t="s">
        <v>48801</v>
      </c>
      <c r="D3008" s="174">
        <v>4307.45</v>
      </c>
    </row>
    <row r="3009" spans="1:4" ht="30" x14ac:dyDescent="0.25">
      <c r="A3009" s="174">
        <v>36502</v>
      </c>
      <c r="B3009" s="175" t="s">
        <v>51818</v>
      </c>
      <c r="C3009" s="174" t="s">
        <v>48801</v>
      </c>
      <c r="D3009" s="174">
        <v>4048.49</v>
      </c>
    </row>
    <row r="3010" spans="1:4" ht="30" x14ac:dyDescent="0.25">
      <c r="A3010" s="174">
        <v>36503</v>
      </c>
      <c r="B3010" s="175" t="s">
        <v>51819</v>
      </c>
      <c r="C3010" s="174" t="s">
        <v>48801</v>
      </c>
      <c r="D3010" s="174">
        <v>4992.2700000000004</v>
      </c>
    </row>
    <row r="3011" spans="1:4" ht="30" x14ac:dyDescent="0.25">
      <c r="A3011" s="174">
        <v>4090</v>
      </c>
      <c r="B3011" s="175" t="s">
        <v>51820</v>
      </c>
      <c r="C3011" s="174" t="s">
        <v>48801</v>
      </c>
      <c r="D3011" s="174">
        <v>1170000</v>
      </c>
    </row>
    <row r="3012" spans="1:4" ht="30" x14ac:dyDescent="0.25">
      <c r="A3012" s="174">
        <v>13227</v>
      </c>
      <c r="B3012" s="175" t="s">
        <v>51821</v>
      </c>
      <c r="C3012" s="174" t="s">
        <v>48801</v>
      </c>
      <c r="D3012" s="174">
        <v>1453870.89</v>
      </c>
    </row>
    <row r="3013" spans="1:4" ht="30" x14ac:dyDescent="0.25">
      <c r="A3013" s="174">
        <v>10597</v>
      </c>
      <c r="B3013" s="175" t="s">
        <v>51822</v>
      </c>
      <c r="C3013" s="174" t="s">
        <v>48801</v>
      </c>
      <c r="D3013" s="174">
        <v>1530386.67</v>
      </c>
    </row>
    <row r="3014" spans="1:4" x14ac:dyDescent="0.25">
      <c r="A3014" s="174">
        <v>39628</v>
      </c>
      <c r="B3014" s="175" t="s">
        <v>51823</v>
      </c>
      <c r="C3014" s="174" t="s">
        <v>48801</v>
      </c>
      <c r="D3014" s="174">
        <v>4422.18</v>
      </c>
    </row>
    <row r="3015" spans="1:4" x14ac:dyDescent="0.25">
      <c r="A3015" s="174">
        <v>39404</v>
      </c>
      <c r="B3015" s="175" t="s">
        <v>51824</v>
      </c>
      <c r="C3015" s="174" t="s">
        <v>48801</v>
      </c>
      <c r="D3015" s="174">
        <v>2192.81</v>
      </c>
    </row>
    <row r="3016" spans="1:4" x14ac:dyDescent="0.25">
      <c r="A3016" s="174">
        <v>39402</v>
      </c>
      <c r="B3016" s="175" t="s">
        <v>51825</v>
      </c>
      <c r="C3016" s="174" t="s">
        <v>48801</v>
      </c>
      <c r="D3016" s="174">
        <v>1806.46</v>
      </c>
    </row>
    <row r="3017" spans="1:4" x14ac:dyDescent="0.25">
      <c r="A3017" s="174">
        <v>39403</v>
      </c>
      <c r="B3017" s="175" t="s">
        <v>51826</v>
      </c>
      <c r="C3017" s="174" t="s">
        <v>48801</v>
      </c>
      <c r="D3017" s="174">
        <v>1767.17</v>
      </c>
    </row>
    <row r="3018" spans="1:4" x14ac:dyDescent="0.25">
      <c r="A3018" s="174">
        <v>4093</v>
      </c>
      <c r="B3018" s="175" t="s">
        <v>51827</v>
      </c>
      <c r="C3018" s="174" t="s">
        <v>48949</v>
      </c>
      <c r="D3018" s="174">
        <v>24.43</v>
      </c>
    </row>
    <row r="3019" spans="1:4" x14ac:dyDescent="0.25">
      <c r="A3019" s="174">
        <v>10512</v>
      </c>
      <c r="B3019" s="175" t="s">
        <v>51828</v>
      </c>
      <c r="C3019" s="174" t="s">
        <v>48951</v>
      </c>
      <c r="D3019" s="174">
        <v>4274.1099999999997</v>
      </c>
    </row>
    <row r="3020" spans="1:4" x14ac:dyDescent="0.25">
      <c r="A3020" s="174">
        <v>4243</v>
      </c>
      <c r="B3020" s="175" t="s">
        <v>51829</v>
      </c>
      <c r="C3020" s="174" t="s">
        <v>48949</v>
      </c>
      <c r="D3020" s="174">
        <v>19.760000000000002</v>
      </c>
    </row>
    <row r="3021" spans="1:4" x14ac:dyDescent="0.25">
      <c r="A3021" s="174">
        <v>20020</v>
      </c>
      <c r="B3021" s="175" t="s">
        <v>51830</v>
      </c>
      <c r="C3021" s="174" t="s">
        <v>48949</v>
      </c>
      <c r="D3021" s="174">
        <v>25.38</v>
      </c>
    </row>
    <row r="3022" spans="1:4" x14ac:dyDescent="0.25">
      <c r="A3022" s="174">
        <v>41038</v>
      </c>
      <c r="B3022" s="175" t="s">
        <v>51831</v>
      </c>
      <c r="C3022" s="174" t="s">
        <v>48951</v>
      </c>
      <c r="D3022" s="180">
        <v>4441.68</v>
      </c>
    </row>
    <row r="3023" spans="1:4" x14ac:dyDescent="0.25">
      <c r="A3023" s="174">
        <v>4094</v>
      </c>
      <c r="B3023" s="175" t="s">
        <v>51832</v>
      </c>
      <c r="C3023" s="174" t="s">
        <v>48949</v>
      </c>
      <c r="D3023" s="174">
        <v>30.37</v>
      </c>
    </row>
    <row r="3024" spans="1:4" x14ac:dyDescent="0.25">
      <c r="A3024" s="174">
        <v>40988</v>
      </c>
      <c r="B3024" s="175" t="s">
        <v>51833</v>
      </c>
      <c r="C3024" s="174" t="s">
        <v>48951</v>
      </c>
      <c r="D3024" s="180">
        <v>5316.24</v>
      </c>
    </row>
    <row r="3025" spans="1:4" x14ac:dyDescent="0.25">
      <c r="A3025" s="174">
        <v>4095</v>
      </c>
      <c r="B3025" s="175" t="s">
        <v>51834</v>
      </c>
      <c r="C3025" s="174" t="s">
        <v>48949</v>
      </c>
      <c r="D3025" s="174">
        <v>20.34</v>
      </c>
    </row>
    <row r="3026" spans="1:4" x14ac:dyDescent="0.25">
      <c r="A3026" s="174">
        <v>40990</v>
      </c>
      <c r="B3026" s="175" t="s">
        <v>51835</v>
      </c>
      <c r="C3026" s="174" t="s">
        <v>48951</v>
      </c>
      <c r="D3026" s="180">
        <v>3560.22</v>
      </c>
    </row>
    <row r="3027" spans="1:4" x14ac:dyDescent="0.25">
      <c r="A3027" s="174">
        <v>4096</v>
      </c>
      <c r="B3027" s="175" t="s">
        <v>51836</v>
      </c>
      <c r="C3027" s="174" t="s">
        <v>48949</v>
      </c>
      <c r="D3027" s="174">
        <v>27.38</v>
      </c>
    </row>
    <row r="3028" spans="1:4" x14ac:dyDescent="0.25">
      <c r="A3028" s="174">
        <v>40992</v>
      </c>
      <c r="B3028" s="175" t="s">
        <v>51837</v>
      </c>
      <c r="C3028" s="174" t="s">
        <v>48951</v>
      </c>
      <c r="D3028" s="174">
        <v>4792.87</v>
      </c>
    </row>
    <row r="3029" spans="1:4" ht="30" x14ac:dyDescent="0.25">
      <c r="A3029" s="174">
        <v>4114</v>
      </c>
      <c r="B3029" s="175" t="s">
        <v>51838</v>
      </c>
      <c r="C3029" s="174" t="s">
        <v>48801</v>
      </c>
      <c r="D3029" s="174">
        <v>66.569999999999993</v>
      </c>
    </row>
    <row r="3030" spans="1:4" x14ac:dyDescent="0.25">
      <c r="A3030" s="174">
        <v>36797</v>
      </c>
      <c r="B3030" s="175" t="s">
        <v>51839</v>
      </c>
      <c r="C3030" s="174" t="s">
        <v>48801</v>
      </c>
      <c r="D3030" s="174">
        <v>59.27</v>
      </c>
    </row>
    <row r="3031" spans="1:4" x14ac:dyDescent="0.25">
      <c r="A3031" s="174">
        <v>4107</v>
      </c>
      <c r="B3031" s="175" t="s">
        <v>51840</v>
      </c>
      <c r="C3031" s="174" t="s">
        <v>48801</v>
      </c>
      <c r="D3031" s="174">
        <v>55.89</v>
      </c>
    </row>
    <row r="3032" spans="1:4" x14ac:dyDescent="0.25">
      <c r="A3032" s="174">
        <v>4102</v>
      </c>
      <c r="B3032" s="175" t="s">
        <v>51841</v>
      </c>
      <c r="C3032" s="174" t="s">
        <v>48801</v>
      </c>
      <c r="D3032" s="174">
        <v>68.22</v>
      </c>
    </row>
    <row r="3033" spans="1:4" x14ac:dyDescent="0.25">
      <c r="A3033" s="174">
        <v>36799</v>
      </c>
      <c r="B3033" s="175" t="s">
        <v>51842</v>
      </c>
      <c r="C3033" s="174" t="s">
        <v>48801</v>
      </c>
      <c r="D3033" s="174">
        <v>57.53</v>
      </c>
    </row>
    <row r="3034" spans="1:4" ht="30" x14ac:dyDescent="0.25">
      <c r="A3034" s="174">
        <v>2747</v>
      </c>
      <c r="B3034" s="175" t="s">
        <v>51843</v>
      </c>
      <c r="C3034" s="174" t="s">
        <v>48845</v>
      </c>
      <c r="D3034" s="174">
        <v>28.36</v>
      </c>
    </row>
    <row r="3035" spans="1:4" ht="30" x14ac:dyDescent="0.25">
      <c r="A3035" s="174">
        <v>21138</v>
      </c>
      <c r="B3035" s="175" t="s">
        <v>51844</v>
      </c>
      <c r="C3035" s="174" t="s">
        <v>48845</v>
      </c>
      <c r="D3035" s="174">
        <v>8.99</v>
      </c>
    </row>
    <row r="3036" spans="1:4" ht="30" x14ac:dyDescent="0.25">
      <c r="A3036" s="174">
        <v>10826</v>
      </c>
      <c r="B3036" s="175" t="s">
        <v>51845</v>
      </c>
      <c r="C3036" s="174" t="s">
        <v>48801</v>
      </c>
      <c r="D3036" s="174">
        <v>70.97</v>
      </c>
    </row>
    <row r="3037" spans="1:4" ht="30" x14ac:dyDescent="0.25">
      <c r="A3037" s="174">
        <v>365</v>
      </c>
      <c r="B3037" s="175" t="s">
        <v>51846</v>
      </c>
      <c r="C3037" s="174" t="s">
        <v>48801</v>
      </c>
      <c r="D3037" s="174">
        <v>44</v>
      </c>
    </row>
    <row r="3038" spans="1:4" x14ac:dyDescent="0.25">
      <c r="A3038" s="174">
        <v>38639</v>
      </c>
      <c r="B3038" s="175" t="s">
        <v>51847</v>
      </c>
      <c r="C3038" s="174" t="s">
        <v>48801</v>
      </c>
      <c r="D3038" s="174">
        <v>170.34</v>
      </c>
    </row>
    <row r="3039" spans="1:4" x14ac:dyDescent="0.25">
      <c r="A3039" s="174">
        <v>38640</v>
      </c>
      <c r="B3039" s="175" t="s">
        <v>51848</v>
      </c>
      <c r="C3039" s="174" t="s">
        <v>48801</v>
      </c>
      <c r="D3039" s="174">
        <v>2.5499999999999998</v>
      </c>
    </row>
    <row r="3040" spans="1:4" ht="30" x14ac:dyDescent="0.25">
      <c r="A3040" s="174">
        <v>358</v>
      </c>
      <c r="B3040" s="175" t="s">
        <v>51849</v>
      </c>
      <c r="C3040" s="174" t="s">
        <v>48801</v>
      </c>
      <c r="D3040" s="174">
        <v>52.52</v>
      </c>
    </row>
    <row r="3041" spans="1:4" ht="30" x14ac:dyDescent="0.25">
      <c r="A3041" s="174">
        <v>359</v>
      </c>
      <c r="B3041" s="175" t="s">
        <v>51850</v>
      </c>
      <c r="C3041" s="174" t="s">
        <v>48801</v>
      </c>
      <c r="D3041" s="174">
        <v>107.88</v>
      </c>
    </row>
    <row r="3042" spans="1:4" x14ac:dyDescent="0.25">
      <c r="A3042" s="174">
        <v>38641</v>
      </c>
      <c r="B3042" s="175" t="s">
        <v>51851</v>
      </c>
      <c r="C3042" s="174" t="s">
        <v>48801</v>
      </c>
      <c r="D3042" s="180">
        <v>106.46</v>
      </c>
    </row>
    <row r="3043" spans="1:4" ht="30" x14ac:dyDescent="0.25">
      <c r="A3043" s="174">
        <v>360</v>
      </c>
      <c r="B3043" s="175" t="s">
        <v>51852</v>
      </c>
      <c r="C3043" s="174" t="s">
        <v>48801</v>
      </c>
      <c r="D3043" s="180">
        <v>2.4700000000000002</v>
      </c>
    </row>
    <row r="3044" spans="1:4" ht="45" x14ac:dyDescent="0.25">
      <c r="A3044" s="174">
        <v>42430</v>
      </c>
      <c r="B3044" s="175" t="s">
        <v>51853</v>
      </c>
      <c r="C3044" s="174" t="s">
        <v>48801</v>
      </c>
      <c r="D3044" s="180">
        <v>6434.22</v>
      </c>
    </row>
    <row r="3045" spans="1:4" x14ac:dyDescent="0.25">
      <c r="A3045" s="174">
        <v>4209</v>
      </c>
      <c r="B3045" s="175" t="s">
        <v>51854</v>
      </c>
      <c r="C3045" s="174" t="s">
        <v>48801</v>
      </c>
      <c r="D3045" s="180">
        <v>25.23</v>
      </c>
    </row>
    <row r="3046" spans="1:4" x14ac:dyDescent="0.25">
      <c r="A3046" s="174">
        <v>4180</v>
      </c>
      <c r="B3046" s="175" t="s">
        <v>51855</v>
      </c>
      <c r="C3046" s="174" t="s">
        <v>48801</v>
      </c>
      <c r="D3046" s="180">
        <v>18.989999999999998</v>
      </c>
    </row>
    <row r="3047" spans="1:4" x14ac:dyDescent="0.25">
      <c r="A3047" s="174">
        <v>4177</v>
      </c>
      <c r="B3047" s="175" t="s">
        <v>51856</v>
      </c>
      <c r="C3047" s="174" t="s">
        <v>48801</v>
      </c>
      <c r="D3047" s="174">
        <v>6.3</v>
      </c>
    </row>
    <row r="3048" spans="1:4" x14ac:dyDescent="0.25">
      <c r="A3048" s="174">
        <v>4179</v>
      </c>
      <c r="B3048" s="175" t="s">
        <v>51857</v>
      </c>
      <c r="C3048" s="174" t="s">
        <v>48801</v>
      </c>
      <c r="D3048" s="180">
        <v>12.9</v>
      </c>
    </row>
    <row r="3049" spans="1:4" x14ac:dyDescent="0.25">
      <c r="A3049" s="174">
        <v>4208</v>
      </c>
      <c r="B3049" s="175" t="s">
        <v>51858</v>
      </c>
      <c r="C3049" s="174" t="s">
        <v>48801</v>
      </c>
      <c r="D3049" s="180">
        <v>60.06</v>
      </c>
    </row>
    <row r="3050" spans="1:4" x14ac:dyDescent="0.25">
      <c r="A3050" s="174">
        <v>4181</v>
      </c>
      <c r="B3050" s="175" t="s">
        <v>51859</v>
      </c>
      <c r="C3050" s="174" t="s">
        <v>48801</v>
      </c>
      <c r="D3050" s="180">
        <v>39.24</v>
      </c>
    </row>
    <row r="3051" spans="1:4" x14ac:dyDescent="0.25">
      <c r="A3051" s="174">
        <v>4178</v>
      </c>
      <c r="B3051" s="175" t="s">
        <v>51860</v>
      </c>
      <c r="C3051" s="174" t="s">
        <v>48801</v>
      </c>
      <c r="D3051" s="174">
        <v>8.74</v>
      </c>
    </row>
    <row r="3052" spans="1:4" x14ac:dyDescent="0.25">
      <c r="A3052" s="174">
        <v>4182</v>
      </c>
      <c r="B3052" s="175" t="s">
        <v>51861</v>
      </c>
      <c r="C3052" s="174" t="s">
        <v>48801</v>
      </c>
      <c r="D3052" s="174">
        <v>97.7</v>
      </c>
    </row>
    <row r="3053" spans="1:4" x14ac:dyDescent="0.25">
      <c r="A3053" s="174">
        <v>4183</v>
      </c>
      <c r="B3053" s="175" t="s">
        <v>51862</v>
      </c>
      <c r="C3053" s="174" t="s">
        <v>48801</v>
      </c>
      <c r="D3053" s="174">
        <v>157.29</v>
      </c>
    </row>
    <row r="3054" spans="1:4" x14ac:dyDescent="0.25">
      <c r="A3054" s="174">
        <v>4184</v>
      </c>
      <c r="B3054" s="175" t="s">
        <v>51863</v>
      </c>
      <c r="C3054" s="174" t="s">
        <v>48801</v>
      </c>
      <c r="D3054" s="180">
        <v>347.21</v>
      </c>
    </row>
    <row r="3055" spans="1:4" x14ac:dyDescent="0.25">
      <c r="A3055" s="174">
        <v>4185</v>
      </c>
      <c r="B3055" s="175" t="s">
        <v>51864</v>
      </c>
      <c r="C3055" s="174" t="s">
        <v>48801</v>
      </c>
      <c r="D3055" s="174">
        <v>576.91</v>
      </c>
    </row>
    <row r="3056" spans="1:4" x14ac:dyDescent="0.25">
      <c r="A3056" s="174">
        <v>4205</v>
      </c>
      <c r="B3056" s="175" t="s">
        <v>51865</v>
      </c>
      <c r="C3056" s="174" t="s">
        <v>48801</v>
      </c>
      <c r="D3056" s="174">
        <v>33.32</v>
      </c>
    </row>
    <row r="3057" spans="1:4" x14ac:dyDescent="0.25">
      <c r="A3057" s="174">
        <v>4192</v>
      </c>
      <c r="B3057" s="175" t="s">
        <v>51866</v>
      </c>
      <c r="C3057" s="174" t="s">
        <v>48801</v>
      </c>
      <c r="D3057" s="174">
        <v>33.32</v>
      </c>
    </row>
    <row r="3058" spans="1:4" x14ac:dyDescent="0.25">
      <c r="A3058" s="174">
        <v>4191</v>
      </c>
      <c r="B3058" s="175" t="s">
        <v>51867</v>
      </c>
      <c r="C3058" s="174" t="s">
        <v>48801</v>
      </c>
      <c r="D3058" s="174">
        <v>33.32</v>
      </c>
    </row>
    <row r="3059" spans="1:4" x14ac:dyDescent="0.25">
      <c r="A3059" s="174">
        <v>4207</v>
      </c>
      <c r="B3059" s="175" t="s">
        <v>51868</v>
      </c>
      <c r="C3059" s="174" t="s">
        <v>48801</v>
      </c>
      <c r="D3059" s="174">
        <v>26.81</v>
      </c>
    </row>
    <row r="3060" spans="1:4" x14ac:dyDescent="0.25">
      <c r="A3060" s="174">
        <v>4206</v>
      </c>
      <c r="B3060" s="175" t="s">
        <v>51869</v>
      </c>
      <c r="C3060" s="174" t="s">
        <v>48801</v>
      </c>
      <c r="D3060" s="174">
        <v>26.03</v>
      </c>
    </row>
    <row r="3061" spans="1:4" x14ac:dyDescent="0.25">
      <c r="A3061" s="174">
        <v>4190</v>
      </c>
      <c r="B3061" s="175" t="s">
        <v>51870</v>
      </c>
      <c r="C3061" s="174" t="s">
        <v>48801</v>
      </c>
      <c r="D3061" s="180">
        <v>26.03</v>
      </c>
    </row>
    <row r="3062" spans="1:4" x14ac:dyDescent="0.25">
      <c r="A3062" s="174">
        <v>4186</v>
      </c>
      <c r="B3062" s="175" t="s">
        <v>51871</v>
      </c>
      <c r="C3062" s="174" t="s">
        <v>48801</v>
      </c>
      <c r="D3062" s="174">
        <v>7.69</v>
      </c>
    </row>
    <row r="3063" spans="1:4" x14ac:dyDescent="0.25">
      <c r="A3063" s="174">
        <v>4188</v>
      </c>
      <c r="B3063" s="175" t="s">
        <v>51872</v>
      </c>
      <c r="C3063" s="174" t="s">
        <v>48801</v>
      </c>
      <c r="D3063" s="180">
        <v>15.71</v>
      </c>
    </row>
    <row r="3064" spans="1:4" x14ac:dyDescent="0.25">
      <c r="A3064" s="174">
        <v>4189</v>
      </c>
      <c r="B3064" s="175" t="s">
        <v>51873</v>
      </c>
      <c r="C3064" s="174" t="s">
        <v>48801</v>
      </c>
      <c r="D3064" s="180">
        <v>15.71</v>
      </c>
    </row>
    <row r="3065" spans="1:4" x14ac:dyDescent="0.25">
      <c r="A3065" s="174">
        <v>4197</v>
      </c>
      <c r="B3065" s="175" t="s">
        <v>51874</v>
      </c>
      <c r="C3065" s="174" t="s">
        <v>48801</v>
      </c>
      <c r="D3065" s="174">
        <v>83.19</v>
      </c>
    </row>
    <row r="3066" spans="1:4" x14ac:dyDescent="0.25">
      <c r="A3066" s="174">
        <v>4194</v>
      </c>
      <c r="B3066" s="175" t="s">
        <v>51875</v>
      </c>
      <c r="C3066" s="174" t="s">
        <v>48801</v>
      </c>
      <c r="D3066" s="174">
        <v>50.27</v>
      </c>
    </row>
    <row r="3067" spans="1:4" x14ac:dyDescent="0.25">
      <c r="A3067" s="174">
        <v>4193</v>
      </c>
      <c r="B3067" s="175" t="s">
        <v>51876</v>
      </c>
      <c r="C3067" s="174" t="s">
        <v>48801</v>
      </c>
      <c r="D3067" s="180">
        <v>50.27</v>
      </c>
    </row>
    <row r="3068" spans="1:4" x14ac:dyDescent="0.25">
      <c r="A3068" s="174">
        <v>4204</v>
      </c>
      <c r="B3068" s="175" t="s">
        <v>51877</v>
      </c>
      <c r="C3068" s="174" t="s">
        <v>48801</v>
      </c>
      <c r="D3068" s="180">
        <v>50.27</v>
      </c>
    </row>
    <row r="3069" spans="1:4" x14ac:dyDescent="0.25">
      <c r="A3069" s="174">
        <v>4187</v>
      </c>
      <c r="B3069" s="175" t="s">
        <v>51878</v>
      </c>
      <c r="C3069" s="174" t="s">
        <v>48801</v>
      </c>
      <c r="D3069" s="180">
        <v>10.02</v>
      </c>
    </row>
    <row r="3070" spans="1:4" x14ac:dyDescent="0.25">
      <c r="A3070" s="174">
        <v>4202</v>
      </c>
      <c r="B3070" s="175" t="s">
        <v>51879</v>
      </c>
      <c r="C3070" s="174" t="s">
        <v>48801</v>
      </c>
      <c r="D3070" s="180">
        <v>151.93</v>
      </c>
    </row>
    <row r="3071" spans="1:4" x14ac:dyDescent="0.25">
      <c r="A3071" s="174">
        <v>4203</v>
      </c>
      <c r="B3071" s="175" t="s">
        <v>51880</v>
      </c>
      <c r="C3071" s="174" t="s">
        <v>48801</v>
      </c>
      <c r="D3071" s="180">
        <v>134.18</v>
      </c>
    </row>
    <row r="3072" spans="1:4" ht="30" x14ac:dyDescent="0.25">
      <c r="A3072" s="174">
        <v>40368</v>
      </c>
      <c r="B3072" s="175" t="s">
        <v>51881</v>
      </c>
      <c r="C3072" s="174" t="s">
        <v>48801</v>
      </c>
      <c r="D3072" s="180">
        <v>56.02</v>
      </c>
    </row>
    <row r="3073" spans="1:4" ht="30" x14ac:dyDescent="0.25">
      <c r="A3073" s="174">
        <v>40365</v>
      </c>
      <c r="B3073" s="175" t="s">
        <v>51882</v>
      </c>
      <c r="C3073" s="174" t="s">
        <v>48801</v>
      </c>
      <c r="D3073" s="180">
        <v>37.79</v>
      </c>
    </row>
    <row r="3074" spans="1:4" x14ac:dyDescent="0.25">
      <c r="A3074" s="174">
        <v>40356</v>
      </c>
      <c r="B3074" s="175" t="s">
        <v>51883</v>
      </c>
      <c r="C3074" s="174" t="s">
        <v>48801</v>
      </c>
      <c r="D3074" s="180">
        <v>12.91</v>
      </c>
    </row>
    <row r="3075" spans="1:4" x14ac:dyDescent="0.25">
      <c r="A3075" s="174">
        <v>40362</v>
      </c>
      <c r="B3075" s="175" t="s">
        <v>51884</v>
      </c>
      <c r="C3075" s="174" t="s">
        <v>48801</v>
      </c>
      <c r="D3075" s="180">
        <v>25.03</v>
      </c>
    </row>
    <row r="3076" spans="1:4" ht="30" x14ac:dyDescent="0.25">
      <c r="A3076" s="174">
        <v>40374</v>
      </c>
      <c r="B3076" s="175" t="s">
        <v>51885</v>
      </c>
      <c r="C3076" s="174" t="s">
        <v>48801</v>
      </c>
      <c r="D3076" s="180">
        <v>146.41</v>
      </c>
    </row>
    <row r="3077" spans="1:4" x14ac:dyDescent="0.25">
      <c r="A3077" s="174">
        <v>40371</v>
      </c>
      <c r="B3077" s="175" t="s">
        <v>51886</v>
      </c>
      <c r="C3077" s="174" t="s">
        <v>48801</v>
      </c>
      <c r="D3077" s="180">
        <v>92.16</v>
      </c>
    </row>
    <row r="3078" spans="1:4" x14ac:dyDescent="0.25">
      <c r="A3078" s="174">
        <v>40359</v>
      </c>
      <c r="B3078" s="175" t="s">
        <v>51887</v>
      </c>
      <c r="C3078" s="174" t="s">
        <v>48801</v>
      </c>
      <c r="D3078" s="180">
        <v>16.68</v>
      </c>
    </row>
    <row r="3079" spans="1:4" x14ac:dyDescent="0.25">
      <c r="A3079" s="174">
        <v>7595</v>
      </c>
      <c r="B3079" s="175" t="s">
        <v>51888</v>
      </c>
      <c r="C3079" s="174" t="s">
        <v>48949</v>
      </c>
      <c r="D3079" s="180">
        <v>19.670000000000002</v>
      </c>
    </row>
    <row r="3080" spans="1:4" x14ac:dyDescent="0.25">
      <c r="A3080" s="174">
        <v>41094</v>
      </c>
      <c r="B3080" s="175" t="s">
        <v>51889</v>
      </c>
      <c r="C3080" s="174" t="s">
        <v>48951</v>
      </c>
      <c r="D3080" s="174">
        <v>3442.77</v>
      </c>
    </row>
    <row r="3081" spans="1:4" ht="30" x14ac:dyDescent="0.25">
      <c r="A3081" s="174">
        <v>39609</v>
      </c>
      <c r="B3081" s="175" t="s">
        <v>51890</v>
      </c>
      <c r="C3081" s="174" t="s">
        <v>48801</v>
      </c>
      <c r="D3081" s="180">
        <v>54421.120000000003</v>
      </c>
    </row>
    <row r="3082" spans="1:4" ht="30" x14ac:dyDescent="0.25">
      <c r="A3082" s="174">
        <v>39610</v>
      </c>
      <c r="B3082" s="175" t="s">
        <v>51891</v>
      </c>
      <c r="C3082" s="174" t="s">
        <v>48801</v>
      </c>
      <c r="D3082" s="174">
        <v>79437.86</v>
      </c>
    </row>
    <row r="3083" spans="1:4" ht="30" x14ac:dyDescent="0.25">
      <c r="A3083" s="174">
        <v>39611</v>
      </c>
      <c r="B3083" s="175" t="s">
        <v>51892</v>
      </c>
      <c r="C3083" s="174" t="s">
        <v>48801</v>
      </c>
      <c r="D3083" s="180">
        <v>96132.82</v>
      </c>
    </row>
    <row r="3084" spans="1:4" ht="30" x14ac:dyDescent="0.25">
      <c r="A3084" s="174">
        <v>39612</v>
      </c>
      <c r="B3084" s="175" t="s">
        <v>51893</v>
      </c>
      <c r="C3084" s="174" t="s">
        <v>48801</v>
      </c>
      <c r="D3084" s="174">
        <v>150594.23000000001</v>
      </c>
    </row>
    <row r="3085" spans="1:4" ht="30" x14ac:dyDescent="0.25">
      <c r="A3085" s="174">
        <v>39608</v>
      </c>
      <c r="B3085" s="175" t="s">
        <v>51894</v>
      </c>
      <c r="C3085" s="174" t="s">
        <v>48801</v>
      </c>
      <c r="D3085" s="180">
        <v>43514.559999999998</v>
      </c>
    </row>
    <row r="3086" spans="1:4" ht="30" x14ac:dyDescent="0.25">
      <c r="A3086" s="174">
        <v>38175</v>
      </c>
      <c r="B3086" s="175" t="s">
        <v>51895</v>
      </c>
      <c r="C3086" s="174" t="s">
        <v>48801</v>
      </c>
      <c r="D3086" s="174">
        <v>4.45</v>
      </c>
    </row>
    <row r="3087" spans="1:4" ht="30" x14ac:dyDescent="0.25">
      <c r="A3087" s="174">
        <v>38176</v>
      </c>
      <c r="B3087" s="175" t="s">
        <v>51896</v>
      </c>
      <c r="C3087" s="174" t="s">
        <v>48801</v>
      </c>
      <c r="D3087" s="180">
        <v>13.11</v>
      </c>
    </row>
    <row r="3088" spans="1:4" ht="30" x14ac:dyDescent="0.25">
      <c r="A3088" s="174">
        <v>36152</v>
      </c>
      <c r="B3088" s="175" t="s">
        <v>51897</v>
      </c>
      <c r="C3088" s="174" t="s">
        <v>48801</v>
      </c>
      <c r="D3088" s="174">
        <v>5.81</v>
      </c>
    </row>
    <row r="3089" spans="1:4" x14ac:dyDescent="0.25">
      <c r="A3089" s="174">
        <v>4221</v>
      </c>
      <c r="B3089" s="175" t="s">
        <v>51898</v>
      </c>
      <c r="C3089" s="174" t="s">
        <v>48851</v>
      </c>
      <c r="D3089" s="180">
        <v>5.94</v>
      </c>
    </row>
    <row r="3090" spans="1:4" ht="30" x14ac:dyDescent="0.25">
      <c r="A3090" s="174">
        <v>4227</v>
      </c>
      <c r="B3090" s="175" t="s">
        <v>51899</v>
      </c>
      <c r="C3090" s="174" t="s">
        <v>48851</v>
      </c>
      <c r="D3090" s="174">
        <v>27.7</v>
      </c>
    </row>
    <row r="3091" spans="1:4" ht="30" x14ac:dyDescent="0.25">
      <c r="A3091" s="174">
        <v>38170</v>
      </c>
      <c r="B3091" s="175" t="s">
        <v>51900</v>
      </c>
      <c r="C3091" s="174" t="s">
        <v>48801</v>
      </c>
      <c r="D3091" s="180">
        <v>19.47</v>
      </c>
    </row>
    <row r="3092" spans="1:4" x14ac:dyDescent="0.25">
      <c r="A3092" s="174">
        <v>4252</v>
      </c>
      <c r="B3092" s="175" t="s">
        <v>51901</v>
      </c>
      <c r="C3092" s="174" t="s">
        <v>48949</v>
      </c>
      <c r="D3092" s="174">
        <v>21.47</v>
      </c>
    </row>
    <row r="3093" spans="1:4" x14ac:dyDescent="0.25">
      <c r="A3093" s="174">
        <v>40980</v>
      </c>
      <c r="B3093" s="175" t="s">
        <v>51902</v>
      </c>
      <c r="C3093" s="174" t="s">
        <v>48951</v>
      </c>
      <c r="D3093" s="174">
        <v>3758.01</v>
      </c>
    </row>
    <row r="3094" spans="1:4" x14ac:dyDescent="0.25">
      <c r="A3094" s="174">
        <v>41031</v>
      </c>
      <c r="B3094" s="175" t="s">
        <v>51903</v>
      </c>
      <c r="C3094" s="174" t="s">
        <v>48951</v>
      </c>
      <c r="D3094" s="174">
        <v>3459.76</v>
      </c>
    </row>
    <row r="3095" spans="1:4" x14ac:dyDescent="0.25">
      <c r="A3095" s="174">
        <v>37666</v>
      </c>
      <c r="B3095" s="175" t="s">
        <v>51904</v>
      </c>
      <c r="C3095" s="174" t="s">
        <v>48949</v>
      </c>
      <c r="D3095" s="174">
        <v>17.920000000000002</v>
      </c>
    </row>
    <row r="3096" spans="1:4" x14ac:dyDescent="0.25">
      <c r="A3096" s="174">
        <v>40986</v>
      </c>
      <c r="B3096" s="175" t="s">
        <v>51905</v>
      </c>
      <c r="C3096" s="174" t="s">
        <v>48951</v>
      </c>
      <c r="D3096" s="174">
        <v>3137.18</v>
      </c>
    </row>
    <row r="3097" spans="1:4" x14ac:dyDescent="0.25">
      <c r="A3097" s="174">
        <v>4250</v>
      </c>
      <c r="B3097" s="175" t="s">
        <v>51906</v>
      </c>
      <c r="C3097" s="174" t="s">
        <v>48949</v>
      </c>
      <c r="D3097" s="174">
        <v>16.77</v>
      </c>
    </row>
    <row r="3098" spans="1:4" x14ac:dyDescent="0.25">
      <c r="A3098" s="174">
        <v>40978</v>
      </c>
      <c r="B3098" s="175" t="s">
        <v>51907</v>
      </c>
      <c r="C3098" s="174" t="s">
        <v>48951</v>
      </c>
      <c r="D3098" s="174">
        <v>2937.57</v>
      </c>
    </row>
    <row r="3099" spans="1:4" x14ac:dyDescent="0.25">
      <c r="A3099" s="174">
        <v>44501</v>
      </c>
      <c r="B3099" s="175" t="s">
        <v>51908</v>
      </c>
      <c r="C3099" s="174" t="s">
        <v>48949</v>
      </c>
      <c r="D3099" s="174">
        <v>19.760000000000002</v>
      </c>
    </row>
    <row r="3100" spans="1:4" x14ac:dyDescent="0.25">
      <c r="A3100" s="174">
        <v>41043</v>
      </c>
      <c r="B3100" s="175" t="s">
        <v>51909</v>
      </c>
      <c r="C3100" s="174" t="s">
        <v>48951</v>
      </c>
      <c r="D3100" s="174">
        <v>3459.76</v>
      </c>
    </row>
    <row r="3101" spans="1:4" x14ac:dyDescent="0.25">
      <c r="A3101" s="174">
        <v>4234</v>
      </c>
      <c r="B3101" s="175" t="s">
        <v>51910</v>
      </c>
      <c r="C3101" s="174" t="s">
        <v>48949</v>
      </c>
      <c r="D3101" s="174">
        <v>26.38</v>
      </c>
    </row>
    <row r="3102" spans="1:4" x14ac:dyDescent="0.25">
      <c r="A3102" s="174">
        <v>40987</v>
      </c>
      <c r="B3102" s="175" t="s">
        <v>51911</v>
      </c>
      <c r="C3102" s="174" t="s">
        <v>48951</v>
      </c>
      <c r="D3102" s="174">
        <v>4615.3900000000003</v>
      </c>
    </row>
    <row r="3103" spans="1:4" x14ac:dyDescent="0.25">
      <c r="A3103" s="174">
        <v>4253</v>
      </c>
      <c r="B3103" s="175" t="s">
        <v>51912</v>
      </c>
      <c r="C3103" s="174" t="s">
        <v>48949</v>
      </c>
      <c r="D3103" s="174">
        <v>18.3</v>
      </c>
    </row>
    <row r="3104" spans="1:4" x14ac:dyDescent="0.25">
      <c r="A3104" s="174">
        <v>40981</v>
      </c>
      <c r="B3104" s="175" t="s">
        <v>51913</v>
      </c>
      <c r="C3104" s="174" t="s">
        <v>48951</v>
      </c>
      <c r="D3104" s="174">
        <v>3204.55</v>
      </c>
    </row>
    <row r="3105" spans="1:4" x14ac:dyDescent="0.25">
      <c r="A3105" s="174">
        <v>4254</v>
      </c>
      <c r="B3105" s="175" t="s">
        <v>51914</v>
      </c>
      <c r="C3105" s="174" t="s">
        <v>48949</v>
      </c>
      <c r="D3105" s="174">
        <v>18.93</v>
      </c>
    </row>
    <row r="3106" spans="1:4" x14ac:dyDescent="0.25">
      <c r="A3106" s="174">
        <v>41036</v>
      </c>
      <c r="B3106" s="175" t="s">
        <v>51915</v>
      </c>
      <c r="C3106" s="174" t="s">
        <v>48951</v>
      </c>
      <c r="D3106" s="174">
        <v>3314.73</v>
      </c>
    </row>
    <row r="3107" spans="1:4" x14ac:dyDescent="0.25">
      <c r="A3107" s="174">
        <v>4251</v>
      </c>
      <c r="B3107" s="175" t="s">
        <v>51916</v>
      </c>
      <c r="C3107" s="174" t="s">
        <v>48949</v>
      </c>
      <c r="D3107" s="180">
        <v>14.67</v>
      </c>
    </row>
    <row r="3108" spans="1:4" x14ac:dyDescent="0.25">
      <c r="A3108" s="174">
        <v>40979</v>
      </c>
      <c r="B3108" s="175" t="s">
        <v>51917</v>
      </c>
      <c r="C3108" s="174" t="s">
        <v>48951</v>
      </c>
      <c r="D3108" s="174">
        <v>2568.13</v>
      </c>
    </row>
    <row r="3109" spans="1:4" x14ac:dyDescent="0.25">
      <c r="A3109" s="174">
        <v>4230</v>
      </c>
      <c r="B3109" s="175" t="s">
        <v>51918</v>
      </c>
      <c r="C3109" s="174" t="s">
        <v>48949</v>
      </c>
      <c r="D3109" s="174">
        <v>21.21</v>
      </c>
    </row>
    <row r="3110" spans="1:4" x14ac:dyDescent="0.25">
      <c r="A3110" s="174">
        <v>40998</v>
      </c>
      <c r="B3110" s="175" t="s">
        <v>51919</v>
      </c>
      <c r="C3110" s="174" t="s">
        <v>48951</v>
      </c>
      <c r="D3110" s="174">
        <v>3712.2</v>
      </c>
    </row>
    <row r="3111" spans="1:4" x14ac:dyDescent="0.25">
      <c r="A3111" s="174">
        <v>4257</v>
      </c>
      <c r="B3111" s="175" t="s">
        <v>51920</v>
      </c>
      <c r="C3111" s="174" t="s">
        <v>48949</v>
      </c>
      <c r="D3111" s="174">
        <v>18.3</v>
      </c>
    </row>
    <row r="3112" spans="1:4" x14ac:dyDescent="0.25">
      <c r="A3112" s="174">
        <v>40982</v>
      </c>
      <c r="B3112" s="175" t="s">
        <v>51921</v>
      </c>
      <c r="C3112" s="174" t="s">
        <v>48951</v>
      </c>
      <c r="D3112" s="174">
        <v>3204.55</v>
      </c>
    </row>
    <row r="3113" spans="1:4" x14ac:dyDescent="0.25">
      <c r="A3113" s="174">
        <v>4240</v>
      </c>
      <c r="B3113" s="175" t="s">
        <v>51922</v>
      </c>
      <c r="C3113" s="174" t="s">
        <v>48949</v>
      </c>
      <c r="D3113" s="174">
        <v>27.33</v>
      </c>
    </row>
    <row r="3114" spans="1:4" x14ac:dyDescent="0.25">
      <c r="A3114" s="174">
        <v>41026</v>
      </c>
      <c r="B3114" s="175" t="s">
        <v>51923</v>
      </c>
      <c r="C3114" s="174" t="s">
        <v>48951</v>
      </c>
      <c r="D3114" s="174">
        <v>4781.75</v>
      </c>
    </row>
    <row r="3115" spans="1:4" x14ac:dyDescent="0.25">
      <c r="A3115" s="174">
        <v>4239</v>
      </c>
      <c r="B3115" s="175" t="s">
        <v>51924</v>
      </c>
      <c r="C3115" s="174" t="s">
        <v>48949</v>
      </c>
      <c r="D3115" s="174">
        <v>27.33</v>
      </c>
    </row>
    <row r="3116" spans="1:4" x14ac:dyDescent="0.25">
      <c r="A3116" s="174">
        <v>41024</v>
      </c>
      <c r="B3116" s="175" t="s">
        <v>51925</v>
      </c>
      <c r="C3116" s="174" t="s">
        <v>48951</v>
      </c>
      <c r="D3116" s="174">
        <v>4781.75</v>
      </c>
    </row>
    <row r="3117" spans="1:4" x14ac:dyDescent="0.25">
      <c r="A3117" s="174">
        <v>4248</v>
      </c>
      <c r="B3117" s="175" t="s">
        <v>51926</v>
      </c>
      <c r="C3117" s="174" t="s">
        <v>48949</v>
      </c>
      <c r="D3117" s="174">
        <v>19.760000000000002</v>
      </c>
    </row>
    <row r="3118" spans="1:4" x14ac:dyDescent="0.25">
      <c r="A3118" s="174">
        <v>41033</v>
      </c>
      <c r="B3118" s="175" t="s">
        <v>51927</v>
      </c>
      <c r="C3118" s="174" t="s">
        <v>48951</v>
      </c>
      <c r="D3118" s="174">
        <v>3459.76</v>
      </c>
    </row>
    <row r="3119" spans="1:4" x14ac:dyDescent="0.25">
      <c r="A3119" s="174">
        <v>44500</v>
      </c>
      <c r="B3119" s="175" t="s">
        <v>51928</v>
      </c>
      <c r="C3119" s="174" t="s">
        <v>48949</v>
      </c>
      <c r="D3119" s="174">
        <v>19.760000000000002</v>
      </c>
    </row>
    <row r="3120" spans="1:4" x14ac:dyDescent="0.25">
      <c r="A3120" s="174">
        <v>41040</v>
      </c>
      <c r="B3120" s="175" t="s">
        <v>51929</v>
      </c>
      <c r="C3120" s="174" t="s">
        <v>48951</v>
      </c>
      <c r="D3120" s="174">
        <v>3459.76</v>
      </c>
    </row>
    <row r="3121" spans="1:4" x14ac:dyDescent="0.25">
      <c r="A3121" s="174">
        <v>4238</v>
      </c>
      <c r="B3121" s="175" t="s">
        <v>51930</v>
      </c>
      <c r="C3121" s="174" t="s">
        <v>48949</v>
      </c>
      <c r="D3121" s="174">
        <v>20.12</v>
      </c>
    </row>
    <row r="3122" spans="1:4" x14ac:dyDescent="0.25">
      <c r="A3122" s="174">
        <v>41012</v>
      </c>
      <c r="B3122" s="175" t="s">
        <v>51931</v>
      </c>
      <c r="C3122" s="174" t="s">
        <v>48951</v>
      </c>
      <c r="D3122" s="174">
        <v>3521.2</v>
      </c>
    </row>
    <row r="3123" spans="1:4" x14ac:dyDescent="0.25">
      <c r="A3123" s="174">
        <v>4233</v>
      </c>
      <c r="B3123" s="175" t="s">
        <v>51932</v>
      </c>
      <c r="C3123" s="174" t="s">
        <v>48949</v>
      </c>
      <c r="D3123" s="174">
        <v>27.33</v>
      </c>
    </row>
    <row r="3124" spans="1:4" x14ac:dyDescent="0.25">
      <c r="A3124" s="174">
        <v>41001</v>
      </c>
      <c r="B3124" s="175" t="s">
        <v>51933</v>
      </c>
      <c r="C3124" s="174" t="s">
        <v>48951</v>
      </c>
      <c r="D3124" s="174">
        <v>4781.75</v>
      </c>
    </row>
    <row r="3125" spans="1:4" x14ac:dyDescent="0.25">
      <c r="A3125" s="174">
        <v>2</v>
      </c>
      <c r="B3125" s="175" t="s">
        <v>51934</v>
      </c>
      <c r="C3125" s="174" t="s">
        <v>48947</v>
      </c>
      <c r="D3125" s="174">
        <v>20.82</v>
      </c>
    </row>
    <row r="3126" spans="1:4" ht="30" x14ac:dyDescent="0.25">
      <c r="A3126" s="174">
        <v>36517</v>
      </c>
      <c r="B3126" s="175" t="s">
        <v>51935</v>
      </c>
      <c r="C3126" s="174" t="s">
        <v>48801</v>
      </c>
      <c r="D3126" s="174">
        <v>590520</v>
      </c>
    </row>
    <row r="3127" spans="1:4" ht="30" x14ac:dyDescent="0.25">
      <c r="A3127" s="174">
        <v>4262</v>
      </c>
      <c r="B3127" s="175" t="s">
        <v>51936</v>
      </c>
      <c r="C3127" s="174" t="s">
        <v>48801</v>
      </c>
      <c r="D3127" s="174">
        <v>665000</v>
      </c>
    </row>
    <row r="3128" spans="1:4" ht="30" x14ac:dyDescent="0.25">
      <c r="A3128" s="174">
        <v>4263</v>
      </c>
      <c r="B3128" s="175" t="s">
        <v>51937</v>
      </c>
      <c r="C3128" s="174" t="s">
        <v>48801</v>
      </c>
      <c r="D3128" s="174">
        <v>922133.28</v>
      </c>
    </row>
    <row r="3129" spans="1:4" ht="30" x14ac:dyDescent="0.25">
      <c r="A3129" s="174">
        <v>36518</v>
      </c>
      <c r="B3129" s="175" t="s">
        <v>51938</v>
      </c>
      <c r="C3129" s="174" t="s">
        <v>48801</v>
      </c>
      <c r="D3129" s="174">
        <v>1049813.28</v>
      </c>
    </row>
    <row r="3130" spans="1:4" ht="30" x14ac:dyDescent="0.25">
      <c r="A3130" s="174">
        <v>14221</v>
      </c>
      <c r="B3130" s="175" t="s">
        <v>51939</v>
      </c>
      <c r="C3130" s="174" t="s">
        <v>48801</v>
      </c>
      <c r="D3130" s="174">
        <v>612686.64</v>
      </c>
    </row>
    <row r="3131" spans="1:4" x14ac:dyDescent="0.25">
      <c r="A3131" s="174">
        <v>38402</v>
      </c>
      <c r="B3131" s="175" t="s">
        <v>51940</v>
      </c>
      <c r="C3131" s="174" t="s">
        <v>48801</v>
      </c>
      <c r="D3131" s="174">
        <v>8.61</v>
      </c>
    </row>
    <row r="3132" spans="1:4" x14ac:dyDescent="0.25">
      <c r="A3132" s="174">
        <v>3412</v>
      </c>
      <c r="B3132" s="175" t="s">
        <v>51941</v>
      </c>
      <c r="C3132" s="174" t="s">
        <v>49204</v>
      </c>
      <c r="D3132" s="174">
        <v>19.940000000000001</v>
      </c>
    </row>
    <row r="3133" spans="1:4" x14ac:dyDescent="0.25">
      <c r="A3133" s="174">
        <v>3413</v>
      </c>
      <c r="B3133" s="175" t="s">
        <v>51942</v>
      </c>
      <c r="C3133" s="174" t="s">
        <v>49204</v>
      </c>
      <c r="D3133" s="174">
        <v>44.89</v>
      </c>
    </row>
    <row r="3134" spans="1:4" x14ac:dyDescent="0.25">
      <c r="A3134" s="174">
        <v>39744</v>
      </c>
      <c r="B3134" s="175" t="s">
        <v>51943</v>
      </c>
      <c r="C3134" s="174" t="s">
        <v>49204</v>
      </c>
      <c r="D3134" s="174">
        <v>34.85</v>
      </c>
    </row>
    <row r="3135" spans="1:4" x14ac:dyDescent="0.25">
      <c r="A3135" s="174">
        <v>39745</v>
      </c>
      <c r="B3135" s="175" t="s">
        <v>51944</v>
      </c>
      <c r="C3135" s="174" t="s">
        <v>49204</v>
      </c>
      <c r="D3135" s="174">
        <v>73.56</v>
      </c>
    </row>
    <row r="3136" spans="1:4" ht="30" x14ac:dyDescent="0.25">
      <c r="A3136" s="174">
        <v>39637</v>
      </c>
      <c r="B3136" s="175" t="s">
        <v>51945</v>
      </c>
      <c r="C3136" s="174" t="s">
        <v>49204</v>
      </c>
      <c r="D3136" s="174">
        <v>85.3</v>
      </c>
    </row>
    <row r="3137" spans="1:4" ht="30" x14ac:dyDescent="0.25">
      <c r="A3137" s="174">
        <v>39638</v>
      </c>
      <c r="B3137" s="175" t="s">
        <v>51946</v>
      </c>
      <c r="C3137" s="174" t="s">
        <v>49204</v>
      </c>
      <c r="D3137" s="174">
        <v>96.53</v>
      </c>
    </row>
    <row r="3138" spans="1:4" ht="30" x14ac:dyDescent="0.25">
      <c r="A3138" s="174">
        <v>39639</v>
      </c>
      <c r="B3138" s="175" t="s">
        <v>51947</v>
      </c>
      <c r="C3138" s="174" t="s">
        <v>49204</v>
      </c>
      <c r="D3138" s="174">
        <v>145.63999999999999</v>
      </c>
    </row>
    <row r="3139" spans="1:4" ht="60" x14ac:dyDescent="0.25">
      <c r="A3139" s="174">
        <v>39517</v>
      </c>
      <c r="B3139" s="175" t="s">
        <v>51948</v>
      </c>
      <c r="C3139" s="174" t="s">
        <v>49204</v>
      </c>
      <c r="D3139" s="174">
        <v>226.14</v>
      </c>
    </row>
    <row r="3140" spans="1:4" ht="60" x14ac:dyDescent="0.25">
      <c r="A3140" s="174">
        <v>39518</v>
      </c>
      <c r="B3140" s="175" t="s">
        <v>51949</v>
      </c>
      <c r="C3140" s="174" t="s">
        <v>49204</v>
      </c>
      <c r="D3140" s="174">
        <v>268.10000000000002</v>
      </c>
    </row>
    <row r="3141" spans="1:4" x14ac:dyDescent="0.25">
      <c r="A3141" s="174">
        <v>38366</v>
      </c>
      <c r="B3141" s="175" t="s">
        <v>51950</v>
      </c>
      <c r="C3141" s="174" t="s">
        <v>49204</v>
      </c>
      <c r="D3141" s="174">
        <v>5.85</v>
      </c>
    </row>
    <row r="3142" spans="1:4" x14ac:dyDescent="0.25">
      <c r="A3142" s="174">
        <v>11703</v>
      </c>
      <c r="B3142" s="175" t="s">
        <v>51951</v>
      </c>
      <c r="C3142" s="174" t="s">
        <v>48801</v>
      </c>
      <c r="D3142" s="174">
        <v>47.19</v>
      </c>
    </row>
    <row r="3143" spans="1:4" x14ac:dyDescent="0.25">
      <c r="A3143" s="174">
        <v>37400</v>
      </c>
      <c r="B3143" s="175" t="s">
        <v>51952</v>
      </c>
      <c r="C3143" s="174" t="s">
        <v>48801</v>
      </c>
      <c r="D3143" s="180">
        <v>57.15</v>
      </c>
    </row>
    <row r="3144" spans="1:4" ht="45" x14ac:dyDescent="0.25">
      <c r="A3144" s="174">
        <v>25400</v>
      </c>
      <c r="B3144" s="175" t="s">
        <v>51953</v>
      </c>
      <c r="C3144" s="174" t="s">
        <v>48801</v>
      </c>
      <c r="D3144" s="180">
        <v>2335.73</v>
      </c>
    </row>
    <row r="3145" spans="1:4" ht="30" x14ac:dyDescent="0.25">
      <c r="A3145" s="174">
        <v>4276</v>
      </c>
      <c r="B3145" s="175" t="s">
        <v>51954</v>
      </c>
      <c r="C3145" s="174" t="s">
        <v>48801</v>
      </c>
      <c r="D3145" s="180">
        <v>206.11</v>
      </c>
    </row>
    <row r="3146" spans="1:4" ht="30" x14ac:dyDescent="0.25">
      <c r="A3146" s="174">
        <v>4273</v>
      </c>
      <c r="B3146" s="175" t="s">
        <v>51955</v>
      </c>
      <c r="C3146" s="174" t="s">
        <v>48801</v>
      </c>
      <c r="D3146" s="180">
        <v>374.21</v>
      </c>
    </row>
    <row r="3147" spans="1:4" ht="30" x14ac:dyDescent="0.25">
      <c r="A3147" s="174">
        <v>4274</v>
      </c>
      <c r="B3147" s="175" t="s">
        <v>51956</v>
      </c>
      <c r="C3147" s="174" t="s">
        <v>48801</v>
      </c>
      <c r="D3147" s="180">
        <v>136.9</v>
      </c>
    </row>
    <row r="3148" spans="1:4" ht="45" x14ac:dyDescent="0.25">
      <c r="A3148" s="174">
        <v>39438</v>
      </c>
      <c r="B3148" s="175" t="s">
        <v>51957</v>
      </c>
      <c r="C3148" s="174" t="s">
        <v>48801</v>
      </c>
      <c r="D3148" s="180">
        <v>0.26</v>
      </c>
    </row>
    <row r="3149" spans="1:4" ht="30" x14ac:dyDescent="0.25">
      <c r="A3149" s="174">
        <v>4379</v>
      </c>
      <c r="B3149" s="175" t="s">
        <v>51958</v>
      </c>
      <c r="C3149" s="174" t="s">
        <v>48801</v>
      </c>
      <c r="D3149" s="174">
        <v>0.05</v>
      </c>
    </row>
    <row r="3150" spans="1:4" ht="30" x14ac:dyDescent="0.25">
      <c r="A3150" s="174">
        <v>4377</v>
      </c>
      <c r="B3150" s="175" t="s">
        <v>51959</v>
      </c>
      <c r="C3150" s="174" t="s">
        <v>48801</v>
      </c>
      <c r="D3150" s="174">
        <v>0.19</v>
      </c>
    </row>
    <row r="3151" spans="1:4" ht="30" x14ac:dyDescent="0.25">
      <c r="A3151" s="174">
        <v>4356</v>
      </c>
      <c r="B3151" s="175" t="s">
        <v>51960</v>
      </c>
      <c r="C3151" s="174" t="s">
        <v>48801</v>
      </c>
      <c r="D3151" s="174">
        <v>0.26</v>
      </c>
    </row>
    <row r="3152" spans="1:4" ht="30" x14ac:dyDescent="0.25">
      <c r="A3152" s="174">
        <v>13246</v>
      </c>
      <c r="B3152" s="175" t="s">
        <v>51961</v>
      </c>
      <c r="C3152" s="174" t="s">
        <v>48801</v>
      </c>
      <c r="D3152" s="174">
        <v>0.45</v>
      </c>
    </row>
    <row r="3153" spans="1:4" ht="30" x14ac:dyDescent="0.25">
      <c r="A3153" s="174">
        <v>13294</v>
      </c>
      <c r="B3153" s="175" t="s">
        <v>51962</v>
      </c>
      <c r="C3153" s="174" t="s">
        <v>48801</v>
      </c>
      <c r="D3153" s="174">
        <v>1.52</v>
      </c>
    </row>
    <row r="3154" spans="1:4" ht="30" x14ac:dyDescent="0.25">
      <c r="A3154" s="174">
        <v>11963</v>
      </c>
      <c r="B3154" s="175" t="s">
        <v>51963</v>
      </c>
      <c r="C3154" s="174" t="s">
        <v>48801</v>
      </c>
      <c r="D3154" s="174">
        <v>9.57</v>
      </c>
    </row>
    <row r="3155" spans="1:4" ht="30" x14ac:dyDescent="0.25">
      <c r="A3155" s="174">
        <v>11964</v>
      </c>
      <c r="B3155" s="175" t="s">
        <v>51964</v>
      </c>
      <c r="C3155" s="174" t="s">
        <v>48801</v>
      </c>
      <c r="D3155" s="174">
        <v>2.41</v>
      </c>
    </row>
    <row r="3156" spans="1:4" ht="30" x14ac:dyDescent="0.25">
      <c r="A3156" s="174">
        <v>4346</v>
      </c>
      <c r="B3156" s="175" t="s">
        <v>51965</v>
      </c>
      <c r="C3156" s="174" t="s">
        <v>48801</v>
      </c>
      <c r="D3156" s="174">
        <v>10.26</v>
      </c>
    </row>
    <row r="3157" spans="1:4" ht="30" x14ac:dyDescent="0.25">
      <c r="A3157" s="174">
        <v>11955</v>
      </c>
      <c r="B3157" s="175" t="s">
        <v>51966</v>
      </c>
      <c r="C3157" s="174" t="s">
        <v>48801</v>
      </c>
      <c r="D3157" s="180">
        <v>4.49</v>
      </c>
    </row>
    <row r="3158" spans="1:4" ht="30" x14ac:dyDescent="0.25">
      <c r="A3158" s="174">
        <v>11960</v>
      </c>
      <c r="B3158" s="175" t="s">
        <v>51967</v>
      </c>
      <c r="C3158" s="174" t="s">
        <v>48801</v>
      </c>
      <c r="D3158" s="174">
        <v>0.15</v>
      </c>
    </row>
    <row r="3159" spans="1:4" ht="30" x14ac:dyDescent="0.25">
      <c r="A3159" s="174">
        <v>4333</v>
      </c>
      <c r="B3159" s="175" t="s">
        <v>51968</v>
      </c>
      <c r="C3159" s="174" t="s">
        <v>48801</v>
      </c>
      <c r="D3159" s="180">
        <v>0.26</v>
      </c>
    </row>
    <row r="3160" spans="1:4" ht="30" x14ac:dyDescent="0.25">
      <c r="A3160" s="174">
        <v>4358</v>
      </c>
      <c r="B3160" s="175" t="s">
        <v>51969</v>
      </c>
      <c r="C3160" s="174" t="s">
        <v>48801</v>
      </c>
      <c r="D3160" s="174">
        <v>2.0499999999999998</v>
      </c>
    </row>
    <row r="3161" spans="1:4" ht="30" x14ac:dyDescent="0.25">
      <c r="A3161" s="174">
        <v>39435</v>
      </c>
      <c r="B3161" s="175" t="s">
        <v>51970</v>
      </c>
      <c r="C3161" s="174" t="s">
        <v>48801</v>
      </c>
      <c r="D3161" s="180">
        <v>0.1</v>
      </c>
    </row>
    <row r="3162" spans="1:4" ht="30" x14ac:dyDescent="0.25">
      <c r="A3162" s="174">
        <v>39436</v>
      </c>
      <c r="B3162" s="175" t="s">
        <v>51971</v>
      </c>
      <c r="C3162" s="174" t="s">
        <v>48801</v>
      </c>
      <c r="D3162" s="174">
        <v>0.17</v>
      </c>
    </row>
    <row r="3163" spans="1:4" ht="30" x14ac:dyDescent="0.25">
      <c r="A3163" s="174">
        <v>39437</v>
      </c>
      <c r="B3163" s="175" t="s">
        <v>51972</v>
      </c>
      <c r="C3163" s="174" t="s">
        <v>48801</v>
      </c>
      <c r="D3163" s="180">
        <v>0.23</v>
      </c>
    </row>
    <row r="3164" spans="1:4" ht="30" x14ac:dyDescent="0.25">
      <c r="A3164" s="174">
        <v>39439</v>
      </c>
      <c r="B3164" s="175" t="s">
        <v>51973</v>
      </c>
      <c r="C3164" s="174" t="s">
        <v>48801</v>
      </c>
      <c r="D3164" s="180">
        <v>0.16</v>
      </c>
    </row>
    <row r="3165" spans="1:4" ht="30" x14ac:dyDescent="0.25">
      <c r="A3165" s="174">
        <v>39440</v>
      </c>
      <c r="B3165" s="175" t="s">
        <v>51974</v>
      </c>
      <c r="C3165" s="174" t="s">
        <v>48801</v>
      </c>
      <c r="D3165" s="174">
        <v>0.2</v>
      </c>
    </row>
    <row r="3166" spans="1:4" ht="30" x14ac:dyDescent="0.25">
      <c r="A3166" s="174">
        <v>39441</v>
      </c>
      <c r="B3166" s="175" t="s">
        <v>51975</v>
      </c>
      <c r="C3166" s="174" t="s">
        <v>48801</v>
      </c>
      <c r="D3166" s="174">
        <v>0.26</v>
      </c>
    </row>
    <row r="3167" spans="1:4" ht="30" x14ac:dyDescent="0.25">
      <c r="A3167" s="174">
        <v>39442</v>
      </c>
      <c r="B3167" s="175" t="s">
        <v>51976</v>
      </c>
      <c r="C3167" s="174" t="s">
        <v>48801</v>
      </c>
      <c r="D3167" s="180">
        <v>0.18</v>
      </c>
    </row>
    <row r="3168" spans="1:4" ht="30" x14ac:dyDescent="0.25">
      <c r="A3168" s="174">
        <v>39443</v>
      </c>
      <c r="B3168" s="175" t="s">
        <v>51977</v>
      </c>
      <c r="C3168" s="174" t="s">
        <v>48801</v>
      </c>
      <c r="D3168" s="174">
        <v>0.24</v>
      </c>
    </row>
    <row r="3169" spans="1:4" ht="30" x14ac:dyDescent="0.25">
      <c r="A3169" s="174">
        <v>4329</v>
      </c>
      <c r="B3169" s="175" t="s">
        <v>51978</v>
      </c>
      <c r="C3169" s="174" t="s">
        <v>48801</v>
      </c>
      <c r="D3169" s="180">
        <v>2.19</v>
      </c>
    </row>
    <row r="3170" spans="1:4" ht="30" x14ac:dyDescent="0.25">
      <c r="A3170" s="174">
        <v>4383</v>
      </c>
      <c r="B3170" s="175" t="s">
        <v>51979</v>
      </c>
      <c r="C3170" s="174" t="s">
        <v>48801</v>
      </c>
      <c r="D3170" s="174">
        <v>19.8</v>
      </c>
    </row>
    <row r="3171" spans="1:4" ht="30" x14ac:dyDescent="0.25">
      <c r="A3171" s="174">
        <v>4344</v>
      </c>
      <c r="B3171" s="175" t="s">
        <v>51980</v>
      </c>
      <c r="C3171" s="174" t="s">
        <v>48801</v>
      </c>
      <c r="D3171" s="180">
        <v>20.75</v>
      </c>
    </row>
    <row r="3172" spans="1:4" ht="30" x14ac:dyDescent="0.25">
      <c r="A3172" s="174">
        <v>436</v>
      </c>
      <c r="B3172" s="175" t="s">
        <v>51981</v>
      </c>
      <c r="C3172" s="174" t="s">
        <v>48801</v>
      </c>
      <c r="D3172" s="174">
        <v>12.13</v>
      </c>
    </row>
    <row r="3173" spans="1:4" ht="30" x14ac:dyDescent="0.25">
      <c r="A3173" s="174">
        <v>442</v>
      </c>
      <c r="B3173" s="175" t="s">
        <v>51982</v>
      </c>
      <c r="C3173" s="174" t="s">
        <v>48801</v>
      </c>
      <c r="D3173" s="180">
        <v>7.17</v>
      </c>
    </row>
    <row r="3174" spans="1:4" ht="30" x14ac:dyDescent="0.25">
      <c r="A3174" s="174">
        <v>4335</v>
      </c>
      <c r="B3174" s="175" t="s">
        <v>51983</v>
      </c>
      <c r="C3174" s="174" t="s">
        <v>48801</v>
      </c>
      <c r="D3174" s="174">
        <v>13.93</v>
      </c>
    </row>
    <row r="3175" spans="1:4" ht="30" x14ac:dyDescent="0.25">
      <c r="A3175" s="174">
        <v>4334</v>
      </c>
      <c r="B3175" s="175" t="s">
        <v>51984</v>
      </c>
      <c r="C3175" s="174" t="s">
        <v>48801</v>
      </c>
      <c r="D3175" s="180">
        <v>19.11</v>
      </c>
    </row>
    <row r="3176" spans="1:4" ht="30" x14ac:dyDescent="0.25">
      <c r="A3176" s="174">
        <v>11953</v>
      </c>
      <c r="B3176" s="175" t="s">
        <v>51985</v>
      </c>
      <c r="C3176" s="174" t="s">
        <v>48801</v>
      </c>
      <c r="D3176" s="174">
        <v>3.29</v>
      </c>
    </row>
    <row r="3177" spans="1:4" ht="30" x14ac:dyDescent="0.25">
      <c r="A3177" s="174">
        <v>4343</v>
      </c>
      <c r="B3177" s="175" t="s">
        <v>51986</v>
      </c>
      <c r="C3177" s="174" t="s">
        <v>48801</v>
      </c>
      <c r="D3177" s="180">
        <v>4.7</v>
      </c>
    </row>
    <row r="3178" spans="1:4" ht="30" x14ac:dyDescent="0.25">
      <c r="A3178" s="174">
        <v>430</v>
      </c>
      <c r="B3178" s="175" t="s">
        <v>51987</v>
      </c>
      <c r="C3178" s="174" t="s">
        <v>48801</v>
      </c>
      <c r="D3178" s="174">
        <v>10.85</v>
      </c>
    </row>
    <row r="3179" spans="1:4" ht="30" x14ac:dyDescent="0.25">
      <c r="A3179" s="174">
        <v>441</v>
      </c>
      <c r="B3179" s="175" t="s">
        <v>51988</v>
      </c>
      <c r="C3179" s="174" t="s">
        <v>48801</v>
      </c>
      <c r="D3179" s="180">
        <v>11.94</v>
      </c>
    </row>
    <row r="3180" spans="1:4" ht="30" x14ac:dyDescent="0.25">
      <c r="A3180" s="174">
        <v>431</v>
      </c>
      <c r="B3180" s="175" t="s">
        <v>51989</v>
      </c>
      <c r="C3180" s="174" t="s">
        <v>48801</v>
      </c>
      <c r="D3180" s="174">
        <v>14.42</v>
      </c>
    </row>
    <row r="3181" spans="1:4" ht="30" x14ac:dyDescent="0.25">
      <c r="A3181" s="174">
        <v>432</v>
      </c>
      <c r="B3181" s="175" t="s">
        <v>51990</v>
      </c>
      <c r="C3181" s="174" t="s">
        <v>48801</v>
      </c>
      <c r="D3181" s="180">
        <v>15.91</v>
      </c>
    </row>
    <row r="3182" spans="1:4" ht="30" x14ac:dyDescent="0.25">
      <c r="A3182" s="174">
        <v>429</v>
      </c>
      <c r="B3182" s="175" t="s">
        <v>51991</v>
      </c>
      <c r="C3182" s="174" t="s">
        <v>48801</v>
      </c>
      <c r="D3182" s="174">
        <v>21.45</v>
      </c>
    </row>
    <row r="3183" spans="1:4" ht="30" x14ac:dyDescent="0.25">
      <c r="A3183" s="174">
        <v>439</v>
      </c>
      <c r="B3183" s="175" t="s">
        <v>51992</v>
      </c>
      <c r="C3183" s="174" t="s">
        <v>48801</v>
      </c>
      <c r="D3183" s="180">
        <v>18.28</v>
      </c>
    </row>
    <row r="3184" spans="1:4" ht="30" x14ac:dyDescent="0.25">
      <c r="A3184" s="174">
        <v>433</v>
      </c>
      <c r="B3184" s="175" t="s">
        <v>51993</v>
      </c>
      <c r="C3184" s="174" t="s">
        <v>48801</v>
      </c>
      <c r="D3184" s="180">
        <v>21.34</v>
      </c>
    </row>
    <row r="3185" spans="1:4" ht="30" x14ac:dyDescent="0.25">
      <c r="A3185" s="174">
        <v>437</v>
      </c>
      <c r="B3185" s="175" t="s">
        <v>51994</v>
      </c>
      <c r="C3185" s="174" t="s">
        <v>48801</v>
      </c>
      <c r="D3185" s="174">
        <v>28.35</v>
      </c>
    </row>
    <row r="3186" spans="1:4" ht="30" x14ac:dyDescent="0.25">
      <c r="A3186" s="174">
        <v>11790</v>
      </c>
      <c r="B3186" s="175" t="s">
        <v>51995</v>
      </c>
      <c r="C3186" s="174" t="s">
        <v>48801</v>
      </c>
      <c r="D3186" s="174">
        <v>32.159999999999997</v>
      </c>
    </row>
    <row r="3187" spans="1:4" ht="30" x14ac:dyDescent="0.25">
      <c r="A3187" s="174">
        <v>428</v>
      </c>
      <c r="B3187" s="175" t="s">
        <v>51996</v>
      </c>
      <c r="C3187" s="174" t="s">
        <v>48801</v>
      </c>
      <c r="D3187" s="180">
        <v>34.97</v>
      </c>
    </row>
    <row r="3188" spans="1:4" ht="30" x14ac:dyDescent="0.25">
      <c r="A3188" s="174">
        <v>4384</v>
      </c>
      <c r="B3188" s="175" t="s">
        <v>51997</v>
      </c>
      <c r="C3188" s="174" t="s">
        <v>48801</v>
      </c>
      <c r="D3188" s="174">
        <v>22.75</v>
      </c>
    </row>
    <row r="3189" spans="1:4" ht="30" x14ac:dyDescent="0.25">
      <c r="A3189" s="174">
        <v>4351</v>
      </c>
      <c r="B3189" s="175" t="s">
        <v>51998</v>
      </c>
      <c r="C3189" s="174" t="s">
        <v>48801</v>
      </c>
      <c r="D3189" s="180">
        <v>16.87</v>
      </c>
    </row>
    <row r="3190" spans="1:4" ht="30" x14ac:dyDescent="0.25">
      <c r="A3190" s="174">
        <v>11054</v>
      </c>
      <c r="B3190" s="175" t="s">
        <v>51999</v>
      </c>
      <c r="C3190" s="174" t="s">
        <v>48801</v>
      </c>
      <c r="D3190" s="174">
        <v>0.05</v>
      </c>
    </row>
    <row r="3191" spans="1:4" ht="30" x14ac:dyDescent="0.25">
      <c r="A3191" s="174">
        <v>11055</v>
      </c>
      <c r="B3191" s="175" t="s">
        <v>52000</v>
      </c>
      <c r="C3191" s="174" t="s">
        <v>48801</v>
      </c>
      <c r="D3191" s="180">
        <v>0.08</v>
      </c>
    </row>
    <row r="3192" spans="1:4" ht="30" x14ac:dyDescent="0.25">
      <c r="A3192" s="174">
        <v>11056</v>
      </c>
      <c r="B3192" s="175" t="s">
        <v>52001</v>
      </c>
      <c r="C3192" s="174" t="s">
        <v>48801</v>
      </c>
      <c r="D3192" s="174">
        <v>0.09</v>
      </c>
    </row>
    <row r="3193" spans="1:4" ht="30" x14ac:dyDescent="0.25">
      <c r="A3193" s="174">
        <v>11057</v>
      </c>
      <c r="B3193" s="175" t="s">
        <v>52002</v>
      </c>
      <c r="C3193" s="174" t="s">
        <v>48801</v>
      </c>
      <c r="D3193" s="180">
        <v>0.18</v>
      </c>
    </row>
    <row r="3194" spans="1:4" ht="30" x14ac:dyDescent="0.25">
      <c r="A3194" s="174">
        <v>11059</v>
      </c>
      <c r="B3194" s="175" t="s">
        <v>52003</v>
      </c>
      <c r="C3194" s="174" t="s">
        <v>48801</v>
      </c>
      <c r="D3194" s="180">
        <v>0.35</v>
      </c>
    </row>
    <row r="3195" spans="1:4" ht="30" x14ac:dyDescent="0.25">
      <c r="A3195" s="174">
        <v>11058</v>
      </c>
      <c r="B3195" s="175" t="s">
        <v>52004</v>
      </c>
      <c r="C3195" s="174" t="s">
        <v>48801</v>
      </c>
      <c r="D3195" s="180">
        <v>0.45</v>
      </c>
    </row>
    <row r="3196" spans="1:4" x14ac:dyDescent="0.25">
      <c r="A3196" s="174">
        <v>4380</v>
      </c>
      <c r="B3196" s="175" t="s">
        <v>52005</v>
      </c>
      <c r="C3196" s="174" t="s">
        <v>48801</v>
      </c>
      <c r="D3196" s="180">
        <v>1.53</v>
      </c>
    </row>
    <row r="3197" spans="1:4" ht="30" x14ac:dyDescent="0.25">
      <c r="A3197" s="174">
        <v>4299</v>
      </c>
      <c r="B3197" s="175" t="s">
        <v>52006</v>
      </c>
      <c r="C3197" s="174" t="s">
        <v>48801</v>
      </c>
      <c r="D3197" s="180">
        <v>1.44</v>
      </c>
    </row>
    <row r="3198" spans="1:4" ht="30" x14ac:dyDescent="0.25">
      <c r="A3198" s="174">
        <v>4304</v>
      </c>
      <c r="B3198" s="175" t="s">
        <v>52007</v>
      </c>
      <c r="C3198" s="174" t="s">
        <v>48801</v>
      </c>
      <c r="D3198" s="174">
        <v>1.96</v>
      </c>
    </row>
    <row r="3199" spans="1:4" ht="30" x14ac:dyDescent="0.25">
      <c r="A3199" s="174">
        <v>4305</v>
      </c>
      <c r="B3199" s="175" t="s">
        <v>52008</v>
      </c>
      <c r="C3199" s="174" t="s">
        <v>48801</v>
      </c>
      <c r="D3199" s="174">
        <v>2.2799999999999998</v>
      </c>
    </row>
    <row r="3200" spans="1:4" ht="30" x14ac:dyDescent="0.25">
      <c r="A3200" s="174">
        <v>4306</v>
      </c>
      <c r="B3200" s="175" t="s">
        <v>52009</v>
      </c>
      <c r="C3200" s="174" t="s">
        <v>48801</v>
      </c>
      <c r="D3200" s="174">
        <v>2.65</v>
      </c>
    </row>
    <row r="3201" spans="1:4" ht="30" x14ac:dyDescent="0.25">
      <c r="A3201" s="174">
        <v>4308</v>
      </c>
      <c r="B3201" s="175" t="s">
        <v>52010</v>
      </c>
      <c r="C3201" s="174" t="s">
        <v>48801</v>
      </c>
      <c r="D3201" s="174">
        <v>5.48</v>
      </c>
    </row>
    <row r="3202" spans="1:4" ht="30" x14ac:dyDescent="0.25">
      <c r="A3202" s="174">
        <v>4302</v>
      </c>
      <c r="B3202" s="175" t="s">
        <v>52011</v>
      </c>
      <c r="C3202" s="174" t="s">
        <v>48801</v>
      </c>
      <c r="D3202" s="174">
        <v>4.1100000000000003</v>
      </c>
    </row>
    <row r="3203" spans="1:4" ht="30" x14ac:dyDescent="0.25">
      <c r="A3203" s="174">
        <v>4300</v>
      </c>
      <c r="B3203" s="175" t="s">
        <v>52012</v>
      </c>
      <c r="C3203" s="174" t="s">
        <v>48801</v>
      </c>
      <c r="D3203" s="174">
        <v>0.98</v>
      </c>
    </row>
    <row r="3204" spans="1:4" ht="30" x14ac:dyDescent="0.25">
      <c r="A3204" s="174">
        <v>4301</v>
      </c>
      <c r="B3204" s="175" t="s">
        <v>52013</v>
      </c>
      <c r="C3204" s="174" t="s">
        <v>48801</v>
      </c>
      <c r="D3204" s="174">
        <v>1.19</v>
      </c>
    </row>
    <row r="3205" spans="1:4" ht="30" x14ac:dyDescent="0.25">
      <c r="A3205" s="174">
        <v>4320</v>
      </c>
      <c r="B3205" s="175" t="s">
        <v>52014</v>
      </c>
      <c r="C3205" s="174" t="s">
        <v>48801</v>
      </c>
      <c r="D3205" s="174">
        <v>3.63</v>
      </c>
    </row>
    <row r="3206" spans="1:4" ht="30" x14ac:dyDescent="0.25">
      <c r="A3206" s="174">
        <v>4318</v>
      </c>
      <c r="B3206" s="175" t="s">
        <v>52015</v>
      </c>
      <c r="C3206" s="174" t="s">
        <v>48801</v>
      </c>
      <c r="D3206" s="174">
        <v>1.77</v>
      </c>
    </row>
    <row r="3207" spans="1:4" x14ac:dyDescent="0.25">
      <c r="A3207" s="174">
        <v>40547</v>
      </c>
      <c r="B3207" s="175" t="s">
        <v>52016</v>
      </c>
      <c r="C3207" s="174" t="s">
        <v>50862</v>
      </c>
      <c r="D3207" s="174">
        <v>27.65</v>
      </c>
    </row>
    <row r="3208" spans="1:4" ht="30" x14ac:dyDescent="0.25">
      <c r="A3208" s="174">
        <v>11962</v>
      </c>
      <c r="B3208" s="175" t="s">
        <v>52017</v>
      </c>
      <c r="C3208" s="174" t="s">
        <v>48801</v>
      </c>
      <c r="D3208" s="174">
        <v>0.22</v>
      </c>
    </row>
    <row r="3209" spans="1:4" ht="30" x14ac:dyDescent="0.25">
      <c r="A3209" s="174">
        <v>4332</v>
      </c>
      <c r="B3209" s="175" t="s">
        <v>52018</v>
      </c>
      <c r="C3209" s="174" t="s">
        <v>48801</v>
      </c>
      <c r="D3209" s="174">
        <v>1.1000000000000001</v>
      </c>
    </row>
    <row r="3210" spans="1:4" ht="30" x14ac:dyDescent="0.25">
      <c r="A3210" s="174">
        <v>4331</v>
      </c>
      <c r="B3210" s="175" t="s">
        <v>52019</v>
      </c>
      <c r="C3210" s="174" t="s">
        <v>48801</v>
      </c>
      <c r="D3210" s="174">
        <v>4.1500000000000004</v>
      </c>
    </row>
    <row r="3211" spans="1:4" ht="30" x14ac:dyDescent="0.25">
      <c r="A3211" s="174">
        <v>4336</v>
      </c>
      <c r="B3211" s="175" t="s">
        <v>52020</v>
      </c>
      <c r="C3211" s="174" t="s">
        <v>48801</v>
      </c>
      <c r="D3211" s="180">
        <v>5.31</v>
      </c>
    </row>
    <row r="3212" spans="1:4" ht="30" x14ac:dyDescent="0.25">
      <c r="A3212" s="174">
        <v>11948</v>
      </c>
      <c r="B3212" s="175" t="s">
        <v>52021</v>
      </c>
      <c r="C3212" s="174" t="s">
        <v>48801</v>
      </c>
      <c r="D3212" s="174">
        <v>0.68</v>
      </c>
    </row>
    <row r="3213" spans="1:4" ht="30" x14ac:dyDescent="0.25">
      <c r="A3213" s="174">
        <v>4382</v>
      </c>
      <c r="B3213" s="175" t="s">
        <v>52022</v>
      </c>
      <c r="C3213" s="174" t="s">
        <v>48801</v>
      </c>
      <c r="D3213" s="174">
        <v>1.1399999999999999</v>
      </c>
    </row>
    <row r="3214" spans="1:4" ht="30" x14ac:dyDescent="0.25">
      <c r="A3214" s="174">
        <v>4354</v>
      </c>
      <c r="B3214" s="175" t="s">
        <v>52023</v>
      </c>
      <c r="C3214" s="174" t="s">
        <v>48801</v>
      </c>
      <c r="D3214" s="174">
        <v>47.6</v>
      </c>
    </row>
    <row r="3215" spans="1:4" ht="30" x14ac:dyDescent="0.25">
      <c r="A3215" s="174">
        <v>40839</v>
      </c>
      <c r="B3215" s="175" t="s">
        <v>52024</v>
      </c>
      <c r="C3215" s="174" t="s">
        <v>50862</v>
      </c>
      <c r="D3215" s="174">
        <v>114.55</v>
      </c>
    </row>
    <row r="3216" spans="1:4" ht="30" x14ac:dyDescent="0.25">
      <c r="A3216" s="174">
        <v>40552</v>
      </c>
      <c r="B3216" s="175" t="s">
        <v>52025</v>
      </c>
      <c r="C3216" s="174" t="s">
        <v>50862</v>
      </c>
      <c r="D3216" s="174">
        <v>47.4</v>
      </c>
    </row>
    <row r="3217" spans="1:4" ht="30" x14ac:dyDescent="0.25">
      <c r="A3217" s="174">
        <v>40549</v>
      </c>
      <c r="B3217" s="175" t="s">
        <v>52026</v>
      </c>
      <c r="C3217" s="174" t="s">
        <v>50862</v>
      </c>
      <c r="D3217" s="174">
        <v>187.63</v>
      </c>
    </row>
    <row r="3218" spans="1:4" ht="30" x14ac:dyDescent="0.25">
      <c r="A3218" s="174">
        <v>4385</v>
      </c>
      <c r="B3218" s="175" t="s">
        <v>52027</v>
      </c>
      <c r="C3218" s="174" t="s">
        <v>52028</v>
      </c>
      <c r="D3218" s="174">
        <v>2902.64</v>
      </c>
    </row>
    <row r="3219" spans="1:4" ht="30" x14ac:dyDescent="0.25">
      <c r="A3219" s="174">
        <v>20078</v>
      </c>
      <c r="B3219" s="175" t="s">
        <v>52029</v>
      </c>
      <c r="C3219" s="174" t="s">
        <v>48801</v>
      </c>
      <c r="D3219" s="174">
        <v>23.08</v>
      </c>
    </row>
    <row r="3220" spans="1:4" x14ac:dyDescent="0.25">
      <c r="A3220" s="174">
        <v>39897</v>
      </c>
      <c r="B3220" s="175" t="s">
        <v>52030</v>
      </c>
      <c r="C3220" s="174" t="s">
        <v>48801</v>
      </c>
      <c r="D3220" s="174">
        <v>53.59</v>
      </c>
    </row>
    <row r="3221" spans="1:4" ht="30" x14ac:dyDescent="0.25">
      <c r="A3221" s="174">
        <v>118</v>
      </c>
      <c r="B3221" s="175" t="s">
        <v>52031</v>
      </c>
      <c r="C3221" s="174" t="s">
        <v>48801</v>
      </c>
      <c r="D3221" s="174">
        <v>48.81</v>
      </c>
    </row>
    <row r="3222" spans="1:4" ht="30" x14ac:dyDescent="0.25">
      <c r="A3222" s="174">
        <v>4396</v>
      </c>
      <c r="B3222" s="175" t="s">
        <v>52032</v>
      </c>
      <c r="C3222" s="174" t="s">
        <v>49204</v>
      </c>
      <c r="D3222" s="174">
        <v>245.84</v>
      </c>
    </row>
    <row r="3223" spans="1:4" ht="30" x14ac:dyDescent="0.25">
      <c r="A3223" s="174">
        <v>36881</v>
      </c>
      <c r="B3223" s="175" t="s">
        <v>52033</v>
      </c>
      <c r="C3223" s="174" t="s">
        <v>49204</v>
      </c>
      <c r="D3223" s="174">
        <v>179.47</v>
      </c>
    </row>
    <row r="3224" spans="1:4" ht="30" x14ac:dyDescent="0.25">
      <c r="A3224" s="174">
        <v>4397</v>
      </c>
      <c r="B3224" s="175" t="s">
        <v>52034</v>
      </c>
      <c r="C3224" s="174" t="s">
        <v>49204</v>
      </c>
      <c r="D3224" s="174">
        <v>249.94</v>
      </c>
    </row>
    <row r="3225" spans="1:4" ht="30" x14ac:dyDescent="0.25">
      <c r="A3225" s="174">
        <v>36882</v>
      </c>
      <c r="B3225" s="175" t="s">
        <v>52035</v>
      </c>
      <c r="C3225" s="174" t="s">
        <v>49204</v>
      </c>
      <c r="D3225" s="174">
        <v>183.01</v>
      </c>
    </row>
    <row r="3226" spans="1:4" x14ac:dyDescent="0.25">
      <c r="A3226" s="174">
        <v>4751</v>
      </c>
      <c r="B3226" s="175" t="s">
        <v>52036</v>
      </c>
      <c r="C3226" s="174" t="s">
        <v>48949</v>
      </c>
      <c r="D3226" s="174">
        <v>21.23</v>
      </c>
    </row>
    <row r="3227" spans="1:4" x14ac:dyDescent="0.25">
      <c r="A3227" s="174">
        <v>41066</v>
      </c>
      <c r="B3227" s="175" t="s">
        <v>52037</v>
      </c>
      <c r="C3227" s="174" t="s">
        <v>48951</v>
      </c>
      <c r="D3227" s="174">
        <v>3715.07</v>
      </c>
    </row>
    <row r="3228" spans="1:4" ht="30" x14ac:dyDescent="0.25">
      <c r="A3228" s="174">
        <v>39604</v>
      </c>
      <c r="B3228" s="175" t="s">
        <v>52038</v>
      </c>
      <c r="C3228" s="174" t="s">
        <v>48801</v>
      </c>
      <c r="D3228" s="174">
        <v>14.18</v>
      </c>
    </row>
    <row r="3229" spans="1:4" ht="30" x14ac:dyDescent="0.25">
      <c r="A3229" s="174">
        <v>39605</v>
      </c>
      <c r="B3229" s="175" t="s">
        <v>52039</v>
      </c>
      <c r="C3229" s="174" t="s">
        <v>48801</v>
      </c>
      <c r="D3229" s="174">
        <v>15.4</v>
      </c>
    </row>
    <row r="3230" spans="1:4" ht="30" x14ac:dyDescent="0.25">
      <c r="A3230" s="174">
        <v>39606</v>
      </c>
      <c r="B3230" s="175" t="s">
        <v>52040</v>
      </c>
      <c r="C3230" s="174" t="s">
        <v>48801</v>
      </c>
      <c r="D3230" s="174">
        <v>26.97</v>
      </c>
    </row>
    <row r="3231" spans="1:4" ht="30" x14ac:dyDescent="0.25">
      <c r="A3231" s="174">
        <v>39607</v>
      </c>
      <c r="B3231" s="175" t="s">
        <v>52041</v>
      </c>
      <c r="C3231" s="174" t="s">
        <v>48801</v>
      </c>
      <c r="D3231" s="174">
        <v>36.49</v>
      </c>
    </row>
    <row r="3232" spans="1:4" ht="30" x14ac:dyDescent="0.25">
      <c r="A3232" s="174">
        <v>39594</v>
      </c>
      <c r="B3232" s="175" t="s">
        <v>52042</v>
      </c>
      <c r="C3232" s="174" t="s">
        <v>48801</v>
      </c>
      <c r="D3232" s="174">
        <v>323.68</v>
      </c>
    </row>
    <row r="3233" spans="1:4" ht="30" x14ac:dyDescent="0.25">
      <c r="A3233" s="174">
        <v>39596</v>
      </c>
      <c r="B3233" s="175" t="s">
        <v>52043</v>
      </c>
      <c r="C3233" s="174" t="s">
        <v>48801</v>
      </c>
      <c r="D3233" s="174">
        <v>866.84</v>
      </c>
    </row>
    <row r="3234" spans="1:4" ht="30" x14ac:dyDescent="0.25">
      <c r="A3234" s="174">
        <v>39595</v>
      </c>
      <c r="B3234" s="175" t="s">
        <v>52044</v>
      </c>
      <c r="C3234" s="174" t="s">
        <v>48801</v>
      </c>
      <c r="D3234" s="174">
        <v>1947.67</v>
      </c>
    </row>
    <row r="3235" spans="1:4" ht="30" x14ac:dyDescent="0.25">
      <c r="A3235" s="174">
        <v>39597</v>
      </c>
      <c r="B3235" s="175" t="s">
        <v>52045</v>
      </c>
      <c r="C3235" s="174" t="s">
        <v>48801</v>
      </c>
      <c r="D3235" s="174">
        <v>3055.19</v>
      </c>
    </row>
    <row r="3236" spans="1:4" x14ac:dyDescent="0.25">
      <c r="A3236" s="174">
        <v>10731</v>
      </c>
      <c r="B3236" s="175" t="s">
        <v>52046</v>
      </c>
      <c r="C3236" s="174" t="s">
        <v>49204</v>
      </c>
      <c r="D3236" s="174">
        <v>45</v>
      </c>
    </row>
    <row r="3237" spans="1:4" x14ac:dyDescent="0.25">
      <c r="A3237" s="174">
        <v>4704</v>
      </c>
      <c r="B3237" s="175" t="s">
        <v>52047</v>
      </c>
      <c r="C3237" s="174" t="s">
        <v>49204</v>
      </c>
      <c r="D3237" s="174">
        <v>40.61</v>
      </c>
    </row>
    <row r="3238" spans="1:4" x14ac:dyDescent="0.25">
      <c r="A3238" s="174">
        <v>10730</v>
      </c>
      <c r="B3238" s="175" t="s">
        <v>52048</v>
      </c>
      <c r="C3238" s="174" t="s">
        <v>49204</v>
      </c>
      <c r="D3238" s="174">
        <v>43.51</v>
      </c>
    </row>
    <row r="3239" spans="1:4" ht="30" x14ac:dyDescent="0.25">
      <c r="A3239" s="174">
        <v>4720</v>
      </c>
      <c r="B3239" s="175" t="s">
        <v>52049</v>
      </c>
      <c r="C3239" s="174" t="s">
        <v>48947</v>
      </c>
      <c r="D3239" s="174">
        <v>89.8</v>
      </c>
    </row>
    <row r="3240" spans="1:4" x14ac:dyDescent="0.25">
      <c r="A3240" s="174">
        <v>4721</v>
      </c>
      <c r="B3240" s="175" t="s">
        <v>52050</v>
      </c>
      <c r="C3240" s="174" t="s">
        <v>48947</v>
      </c>
      <c r="D3240" s="174">
        <v>77.78</v>
      </c>
    </row>
    <row r="3241" spans="1:4" x14ac:dyDescent="0.25">
      <c r="A3241" s="174">
        <v>4718</v>
      </c>
      <c r="B3241" s="175" t="s">
        <v>52051</v>
      </c>
      <c r="C3241" s="174" t="s">
        <v>48947</v>
      </c>
      <c r="D3241" s="174">
        <v>78.19</v>
      </c>
    </row>
    <row r="3242" spans="1:4" x14ac:dyDescent="0.25">
      <c r="A3242" s="174">
        <v>4722</v>
      </c>
      <c r="B3242" s="175" t="s">
        <v>52052</v>
      </c>
      <c r="C3242" s="174" t="s">
        <v>48947</v>
      </c>
      <c r="D3242" s="174">
        <v>73.47</v>
      </c>
    </row>
    <row r="3243" spans="1:4" ht="30" x14ac:dyDescent="0.25">
      <c r="A3243" s="174">
        <v>4730</v>
      </c>
      <c r="B3243" s="175" t="s">
        <v>52053</v>
      </c>
      <c r="C3243" s="174" t="s">
        <v>48947</v>
      </c>
      <c r="D3243" s="174">
        <v>73.11</v>
      </c>
    </row>
    <row r="3244" spans="1:4" ht="45" x14ac:dyDescent="0.25">
      <c r="A3244" s="174">
        <v>13186</v>
      </c>
      <c r="B3244" s="175" t="s">
        <v>52054</v>
      </c>
      <c r="C3244" s="174" t="s">
        <v>48947</v>
      </c>
      <c r="D3244" s="174">
        <v>84.35</v>
      </c>
    </row>
    <row r="3245" spans="1:4" ht="45" x14ac:dyDescent="0.25">
      <c r="A3245" s="174">
        <v>10737</v>
      </c>
      <c r="B3245" s="175" t="s">
        <v>52055</v>
      </c>
      <c r="C3245" s="174" t="s">
        <v>49204</v>
      </c>
      <c r="D3245" s="174">
        <v>141.41</v>
      </c>
    </row>
    <row r="3246" spans="1:4" ht="30" x14ac:dyDescent="0.25">
      <c r="A3246" s="174">
        <v>10734</v>
      </c>
      <c r="B3246" s="175" t="s">
        <v>52056</v>
      </c>
      <c r="C3246" s="174" t="s">
        <v>49204</v>
      </c>
      <c r="D3246" s="174">
        <v>84.12</v>
      </c>
    </row>
    <row r="3247" spans="1:4" x14ac:dyDescent="0.25">
      <c r="A3247" s="174">
        <v>4708</v>
      </c>
      <c r="B3247" s="175" t="s">
        <v>52057</v>
      </c>
      <c r="C3247" s="174" t="s">
        <v>49204</v>
      </c>
      <c r="D3247" s="174">
        <v>163.16999999999999</v>
      </c>
    </row>
    <row r="3248" spans="1:4" ht="45" x14ac:dyDescent="0.25">
      <c r="A3248" s="174">
        <v>4712</v>
      </c>
      <c r="B3248" s="175" t="s">
        <v>52058</v>
      </c>
      <c r="C3248" s="174" t="s">
        <v>49204</v>
      </c>
      <c r="D3248" s="174">
        <v>79.77</v>
      </c>
    </row>
    <row r="3249" spans="1:4" ht="45" x14ac:dyDescent="0.25">
      <c r="A3249" s="174">
        <v>4710</v>
      </c>
      <c r="B3249" s="175" t="s">
        <v>52059</v>
      </c>
      <c r="C3249" s="174" t="s">
        <v>49204</v>
      </c>
      <c r="D3249" s="174">
        <v>255.82</v>
      </c>
    </row>
    <row r="3250" spans="1:4" x14ac:dyDescent="0.25">
      <c r="A3250" s="174">
        <v>4750</v>
      </c>
      <c r="B3250" s="175" t="s">
        <v>52060</v>
      </c>
      <c r="C3250" s="174" t="s">
        <v>48949</v>
      </c>
      <c r="D3250" s="174">
        <v>21.23</v>
      </c>
    </row>
    <row r="3251" spans="1:4" x14ac:dyDescent="0.25">
      <c r="A3251" s="174">
        <v>41065</v>
      </c>
      <c r="B3251" s="175" t="s">
        <v>52061</v>
      </c>
      <c r="C3251" s="174" t="s">
        <v>48951</v>
      </c>
      <c r="D3251" s="174">
        <v>3715.07</v>
      </c>
    </row>
    <row r="3252" spans="1:4" ht="30" x14ac:dyDescent="0.25">
      <c r="A3252" s="174">
        <v>34747</v>
      </c>
      <c r="B3252" s="175" t="s">
        <v>52062</v>
      </c>
      <c r="C3252" s="174" t="s">
        <v>48845</v>
      </c>
      <c r="D3252" s="174">
        <v>107.45</v>
      </c>
    </row>
    <row r="3253" spans="1:4" ht="30" x14ac:dyDescent="0.25">
      <c r="A3253" s="174">
        <v>4826</v>
      </c>
      <c r="B3253" s="175" t="s">
        <v>52063</v>
      </c>
      <c r="C3253" s="174" t="s">
        <v>48845</v>
      </c>
      <c r="D3253" s="174">
        <v>115.53</v>
      </c>
    </row>
    <row r="3254" spans="1:4" x14ac:dyDescent="0.25">
      <c r="A3254" s="174">
        <v>41975</v>
      </c>
      <c r="B3254" s="175" t="s">
        <v>52064</v>
      </c>
      <c r="C3254" s="174" t="s">
        <v>49204</v>
      </c>
      <c r="D3254" s="174">
        <v>94.34</v>
      </c>
    </row>
    <row r="3255" spans="1:4" ht="30" x14ac:dyDescent="0.25">
      <c r="A3255" s="174">
        <v>4825</v>
      </c>
      <c r="B3255" s="175" t="s">
        <v>52065</v>
      </c>
      <c r="C3255" s="174" t="s">
        <v>48845</v>
      </c>
      <c r="D3255" s="174">
        <v>159.91999999999999</v>
      </c>
    </row>
    <row r="3256" spans="1:4" x14ac:dyDescent="0.25">
      <c r="A3256" s="174">
        <v>34744</v>
      </c>
      <c r="B3256" s="175" t="s">
        <v>52066</v>
      </c>
      <c r="C3256" s="174" t="s">
        <v>49204</v>
      </c>
      <c r="D3256" s="174">
        <v>37.200000000000003</v>
      </c>
    </row>
    <row r="3257" spans="1:4" ht="30" x14ac:dyDescent="0.25">
      <c r="A3257" s="174">
        <v>39430</v>
      </c>
      <c r="B3257" s="175" t="s">
        <v>52067</v>
      </c>
      <c r="C3257" s="174" t="s">
        <v>48801</v>
      </c>
      <c r="D3257" s="174">
        <v>1.54</v>
      </c>
    </row>
    <row r="3258" spans="1:4" ht="30" x14ac:dyDescent="0.25">
      <c r="A3258" s="174">
        <v>39573</v>
      </c>
      <c r="B3258" s="175" t="s">
        <v>52068</v>
      </c>
      <c r="C3258" s="174" t="s">
        <v>48801</v>
      </c>
      <c r="D3258" s="174">
        <v>1.52</v>
      </c>
    </row>
    <row r="3259" spans="1:4" ht="30" x14ac:dyDescent="0.25">
      <c r="A3259" s="174">
        <v>38410</v>
      </c>
      <c r="B3259" s="175" t="s">
        <v>52069</v>
      </c>
      <c r="C3259" s="174" t="s">
        <v>48801</v>
      </c>
      <c r="D3259" s="174">
        <v>14085.38</v>
      </c>
    </row>
    <row r="3260" spans="1:4" x14ac:dyDescent="0.25">
      <c r="A3260" s="174">
        <v>43082</v>
      </c>
      <c r="B3260" s="175" t="s">
        <v>52070</v>
      </c>
      <c r="C3260" s="174" t="s">
        <v>48849</v>
      </c>
      <c r="D3260" s="174">
        <v>10</v>
      </c>
    </row>
    <row r="3261" spans="1:4" ht="30" x14ac:dyDescent="0.25">
      <c r="A3261" s="174">
        <v>43083</v>
      </c>
      <c r="B3261" s="175" t="s">
        <v>52071</v>
      </c>
      <c r="C3261" s="174" t="s">
        <v>48849</v>
      </c>
      <c r="D3261" s="174">
        <v>8.66</v>
      </c>
    </row>
    <row r="3262" spans="1:4" ht="30" x14ac:dyDescent="0.25">
      <c r="A3262" s="174">
        <v>40535</v>
      </c>
      <c r="B3262" s="175" t="s">
        <v>52072</v>
      </c>
      <c r="C3262" s="174" t="s">
        <v>48849</v>
      </c>
      <c r="D3262" s="174">
        <v>8.66</v>
      </c>
    </row>
    <row r="3263" spans="1:4" ht="30" x14ac:dyDescent="0.25">
      <c r="A3263" s="174">
        <v>40598</v>
      </c>
      <c r="B3263" s="175" t="s">
        <v>52073</v>
      </c>
      <c r="C3263" s="174" t="s">
        <v>48849</v>
      </c>
      <c r="D3263" s="174">
        <v>8.4499999999999993</v>
      </c>
    </row>
    <row r="3264" spans="1:4" ht="30" x14ac:dyDescent="0.25">
      <c r="A3264" s="174">
        <v>43692</v>
      </c>
      <c r="B3264" s="175" t="s">
        <v>52074</v>
      </c>
      <c r="C3264" s="174" t="s">
        <v>48849</v>
      </c>
      <c r="D3264" s="174">
        <v>9.1199999999999992</v>
      </c>
    </row>
    <row r="3265" spans="1:4" ht="30" x14ac:dyDescent="0.25">
      <c r="A3265" s="174">
        <v>43665</v>
      </c>
      <c r="B3265" s="175" t="s">
        <v>52075</v>
      </c>
      <c r="C3265" s="174" t="s">
        <v>48849</v>
      </c>
      <c r="D3265" s="174">
        <v>8.59</v>
      </c>
    </row>
    <row r="3266" spans="1:4" ht="30" x14ac:dyDescent="0.25">
      <c r="A3266" s="174">
        <v>10966</v>
      </c>
      <c r="B3266" s="175" t="s">
        <v>52076</v>
      </c>
      <c r="C3266" s="174" t="s">
        <v>48849</v>
      </c>
      <c r="D3266" s="174">
        <v>9.1199999999999992</v>
      </c>
    </row>
    <row r="3267" spans="1:4" ht="30" x14ac:dyDescent="0.25">
      <c r="A3267" s="174">
        <v>39427</v>
      </c>
      <c r="B3267" s="175" t="s">
        <v>52077</v>
      </c>
      <c r="C3267" s="174" t="s">
        <v>48845</v>
      </c>
      <c r="D3267" s="174">
        <v>4.0999999999999996</v>
      </c>
    </row>
    <row r="3268" spans="1:4" ht="30" x14ac:dyDescent="0.25">
      <c r="A3268" s="174">
        <v>39424</v>
      </c>
      <c r="B3268" s="175" t="s">
        <v>52078</v>
      </c>
      <c r="C3268" s="174" t="s">
        <v>48845</v>
      </c>
      <c r="D3268" s="174">
        <v>2.4300000000000002</v>
      </c>
    </row>
    <row r="3269" spans="1:4" ht="30" x14ac:dyDescent="0.25">
      <c r="A3269" s="174">
        <v>39425</v>
      </c>
      <c r="B3269" s="175" t="s">
        <v>52079</v>
      </c>
      <c r="C3269" s="174" t="s">
        <v>48845</v>
      </c>
      <c r="D3269" s="174">
        <v>2.4</v>
      </c>
    </row>
    <row r="3270" spans="1:4" x14ac:dyDescent="0.25">
      <c r="A3270" s="174">
        <v>40664</v>
      </c>
      <c r="B3270" s="175" t="s">
        <v>52080</v>
      </c>
      <c r="C3270" s="174" t="s">
        <v>48849</v>
      </c>
      <c r="D3270" s="174">
        <v>17.77</v>
      </c>
    </row>
    <row r="3271" spans="1:4" x14ac:dyDescent="0.25">
      <c r="A3271" s="174">
        <v>34360</v>
      </c>
      <c r="B3271" s="175" t="s">
        <v>52081</v>
      </c>
      <c r="C3271" s="174" t="s">
        <v>48849</v>
      </c>
      <c r="D3271" s="174">
        <v>41.18</v>
      </c>
    </row>
    <row r="3272" spans="1:4" x14ac:dyDescent="0.25">
      <c r="A3272" s="174">
        <v>20259</v>
      </c>
      <c r="B3272" s="175" t="s">
        <v>52082</v>
      </c>
      <c r="C3272" s="174" t="s">
        <v>48845</v>
      </c>
      <c r="D3272" s="174">
        <v>12.9</v>
      </c>
    </row>
    <row r="3273" spans="1:4" ht="45" x14ac:dyDescent="0.25">
      <c r="A3273" s="174">
        <v>14077</v>
      </c>
      <c r="B3273" s="175" t="s">
        <v>52083</v>
      </c>
      <c r="C3273" s="174" t="s">
        <v>48845</v>
      </c>
      <c r="D3273" s="174">
        <v>197.44</v>
      </c>
    </row>
    <row r="3274" spans="1:4" ht="45" x14ac:dyDescent="0.25">
      <c r="A3274" s="174">
        <v>3678</v>
      </c>
      <c r="B3274" s="175" t="s">
        <v>52084</v>
      </c>
      <c r="C3274" s="174" t="s">
        <v>48845</v>
      </c>
      <c r="D3274" s="174">
        <v>89.24</v>
      </c>
    </row>
    <row r="3275" spans="1:4" ht="30" x14ac:dyDescent="0.25">
      <c r="A3275" s="174">
        <v>11552</v>
      </c>
      <c r="B3275" s="175" t="s">
        <v>52085</v>
      </c>
      <c r="C3275" s="174" t="s">
        <v>48845</v>
      </c>
      <c r="D3275" s="174">
        <v>6.87</v>
      </c>
    </row>
    <row r="3276" spans="1:4" ht="30" x14ac:dyDescent="0.25">
      <c r="A3276" s="174">
        <v>585</v>
      </c>
      <c r="B3276" s="175" t="s">
        <v>52086</v>
      </c>
      <c r="C3276" s="174" t="s">
        <v>48849</v>
      </c>
      <c r="D3276" s="174">
        <v>32.94</v>
      </c>
    </row>
    <row r="3277" spans="1:4" ht="30" x14ac:dyDescent="0.25">
      <c r="A3277" s="174">
        <v>39418</v>
      </c>
      <c r="B3277" s="175" t="s">
        <v>52087</v>
      </c>
      <c r="C3277" s="174" t="s">
        <v>48845</v>
      </c>
      <c r="D3277" s="174">
        <v>4.57</v>
      </c>
    </row>
    <row r="3278" spans="1:4" ht="30" x14ac:dyDescent="0.25">
      <c r="A3278" s="174">
        <v>39419</v>
      </c>
      <c r="B3278" s="175" t="s">
        <v>52088</v>
      </c>
      <c r="C3278" s="174" t="s">
        <v>48845</v>
      </c>
      <c r="D3278" s="174">
        <v>5.57</v>
      </c>
    </row>
    <row r="3279" spans="1:4" ht="30" x14ac:dyDescent="0.25">
      <c r="A3279" s="174">
        <v>39420</v>
      </c>
      <c r="B3279" s="175" t="s">
        <v>52089</v>
      </c>
      <c r="C3279" s="174" t="s">
        <v>48845</v>
      </c>
      <c r="D3279" s="174">
        <v>6.15</v>
      </c>
    </row>
    <row r="3280" spans="1:4" ht="30" x14ac:dyDescent="0.25">
      <c r="A3280" s="174">
        <v>39571</v>
      </c>
      <c r="B3280" s="175" t="s">
        <v>52090</v>
      </c>
      <c r="C3280" s="174" t="s">
        <v>48845</v>
      </c>
      <c r="D3280" s="174">
        <v>3.71</v>
      </c>
    </row>
    <row r="3281" spans="1:4" ht="30" x14ac:dyDescent="0.25">
      <c r="A3281" s="174">
        <v>39421</v>
      </c>
      <c r="B3281" s="175" t="s">
        <v>52091</v>
      </c>
      <c r="C3281" s="174" t="s">
        <v>48845</v>
      </c>
      <c r="D3281" s="174">
        <v>5.41</v>
      </c>
    </row>
    <row r="3282" spans="1:4" ht="30" x14ac:dyDescent="0.25">
      <c r="A3282" s="174">
        <v>39422</v>
      </c>
      <c r="B3282" s="175" t="s">
        <v>52092</v>
      </c>
      <c r="C3282" s="174" t="s">
        <v>48845</v>
      </c>
      <c r="D3282" s="174">
        <v>6.32</v>
      </c>
    </row>
    <row r="3283" spans="1:4" ht="30" x14ac:dyDescent="0.25">
      <c r="A3283" s="174">
        <v>39423</v>
      </c>
      <c r="B3283" s="175" t="s">
        <v>52093</v>
      </c>
      <c r="C3283" s="174" t="s">
        <v>48845</v>
      </c>
      <c r="D3283" s="174">
        <v>7.34</v>
      </c>
    </row>
    <row r="3284" spans="1:4" ht="30" x14ac:dyDescent="0.25">
      <c r="A3284" s="174">
        <v>39426</v>
      </c>
      <c r="B3284" s="175" t="s">
        <v>52094</v>
      </c>
      <c r="C3284" s="174" t="s">
        <v>48845</v>
      </c>
      <c r="D3284" s="174">
        <v>16.489999999999998</v>
      </c>
    </row>
    <row r="3285" spans="1:4" ht="30" x14ac:dyDescent="0.25">
      <c r="A3285" s="174">
        <v>39429</v>
      </c>
      <c r="B3285" s="175" t="s">
        <v>52095</v>
      </c>
      <c r="C3285" s="174" t="s">
        <v>48845</v>
      </c>
      <c r="D3285" s="180">
        <v>5.2</v>
      </c>
    </row>
    <row r="3286" spans="1:4" ht="30" x14ac:dyDescent="0.25">
      <c r="A3286" s="174">
        <v>39428</v>
      </c>
      <c r="B3286" s="175" t="s">
        <v>52096</v>
      </c>
      <c r="C3286" s="174" t="s">
        <v>48845</v>
      </c>
      <c r="D3286" s="174">
        <v>3.97</v>
      </c>
    </row>
    <row r="3287" spans="1:4" ht="30" x14ac:dyDescent="0.25">
      <c r="A3287" s="174">
        <v>39572</v>
      </c>
      <c r="B3287" s="175" t="s">
        <v>52097</v>
      </c>
      <c r="C3287" s="174" t="s">
        <v>48845</v>
      </c>
      <c r="D3287" s="174">
        <v>3.44</v>
      </c>
    </row>
    <row r="3288" spans="1:4" ht="30" x14ac:dyDescent="0.25">
      <c r="A3288" s="174">
        <v>39570</v>
      </c>
      <c r="B3288" s="175" t="s">
        <v>52098</v>
      </c>
      <c r="C3288" s="174" t="s">
        <v>48845</v>
      </c>
      <c r="D3288" s="174">
        <v>3.65</v>
      </c>
    </row>
    <row r="3289" spans="1:4" ht="30" x14ac:dyDescent="0.25">
      <c r="A3289" s="174">
        <v>39569</v>
      </c>
      <c r="B3289" s="175" t="s">
        <v>52099</v>
      </c>
      <c r="C3289" s="174" t="s">
        <v>48845</v>
      </c>
      <c r="D3289" s="174">
        <v>3.6</v>
      </c>
    </row>
    <row r="3290" spans="1:4" x14ac:dyDescent="0.25">
      <c r="A3290" s="174">
        <v>39029</v>
      </c>
      <c r="B3290" s="175" t="s">
        <v>52100</v>
      </c>
      <c r="C3290" s="174" t="s">
        <v>48845</v>
      </c>
      <c r="D3290" s="174">
        <v>11.64</v>
      </c>
    </row>
    <row r="3291" spans="1:4" x14ac:dyDescent="0.25">
      <c r="A3291" s="174">
        <v>39028</v>
      </c>
      <c r="B3291" s="175" t="s">
        <v>52101</v>
      </c>
      <c r="C3291" s="174" t="s">
        <v>48845</v>
      </c>
      <c r="D3291" s="174">
        <v>6.78</v>
      </c>
    </row>
    <row r="3292" spans="1:4" x14ac:dyDescent="0.25">
      <c r="A3292" s="174">
        <v>39328</v>
      </c>
      <c r="B3292" s="175" t="s">
        <v>52102</v>
      </c>
      <c r="C3292" s="174" t="s">
        <v>48845</v>
      </c>
      <c r="D3292" s="174">
        <v>3.73</v>
      </c>
    </row>
    <row r="3293" spans="1:4" ht="45" x14ac:dyDescent="0.25">
      <c r="A3293" s="174">
        <v>38541</v>
      </c>
      <c r="B3293" s="175" t="s">
        <v>52103</v>
      </c>
      <c r="C3293" s="174" t="s">
        <v>48801</v>
      </c>
      <c r="D3293" s="174">
        <v>4474566.04</v>
      </c>
    </row>
    <row r="3294" spans="1:4" ht="45" x14ac:dyDescent="0.25">
      <c r="A3294" s="174">
        <v>38542</v>
      </c>
      <c r="B3294" s="175" t="s">
        <v>52104</v>
      </c>
      <c r="C3294" s="174" t="s">
        <v>48801</v>
      </c>
      <c r="D3294" s="180">
        <v>6861001.29</v>
      </c>
    </row>
    <row r="3295" spans="1:4" ht="30" x14ac:dyDescent="0.25">
      <c r="A3295" s="174">
        <v>45080</v>
      </c>
      <c r="B3295" s="175" t="s">
        <v>52105</v>
      </c>
      <c r="C3295" s="174" t="s">
        <v>48801</v>
      </c>
      <c r="D3295" s="174">
        <v>14858.74</v>
      </c>
    </row>
    <row r="3296" spans="1:4" ht="60" x14ac:dyDescent="0.25">
      <c r="A3296" s="174">
        <v>38543</v>
      </c>
      <c r="B3296" s="175" t="s">
        <v>52106</v>
      </c>
      <c r="C3296" s="174" t="s">
        <v>48801</v>
      </c>
      <c r="D3296" s="174">
        <v>1397064.67</v>
      </c>
    </row>
    <row r="3297" spans="1:4" ht="45" x14ac:dyDescent="0.25">
      <c r="A3297" s="174">
        <v>44002</v>
      </c>
      <c r="B3297" s="175" t="s">
        <v>52107</v>
      </c>
      <c r="C3297" s="174" t="s">
        <v>48801</v>
      </c>
      <c r="D3297" s="174">
        <v>6525607.6699999999</v>
      </c>
    </row>
    <row r="3298" spans="1:4" ht="45" x14ac:dyDescent="0.25">
      <c r="A3298" s="174">
        <v>43886</v>
      </c>
      <c r="B3298" s="175" t="s">
        <v>52108</v>
      </c>
      <c r="C3298" s="174" t="s">
        <v>48801</v>
      </c>
      <c r="D3298" s="174">
        <v>3167001.37</v>
      </c>
    </row>
    <row r="3299" spans="1:4" ht="30" x14ac:dyDescent="0.25">
      <c r="A3299" s="174">
        <v>40406</v>
      </c>
      <c r="B3299" s="175" t="s">
        <v>52109</v>
      </c>
      <c r="C3299" s="174" t="s">
        <v>48801</v>
      </c>
      <c r="D3299" s="174">
        <v>81125.09</v>
      </c>
    </row>
    <row r="3300" spans="1:4" ht="30" x14ac:dyDescent="0.25">
      <c r="A3300" s="174">
        <v>40789</v>
      </c>
      <c r="B3300" s="175" t="s">
        <v>52110</v>
      </c>
      <c r="C3300" s="174" t="s">
        <v>48801</v>
      </c>
      <c r="D3300" s="174">
        <v>11690.95</v>
      </c>
    </row>
    <row r="3301" spans="1:4" ht="30" x14ac:dyDescent="0.25">
      <c r="A3301" s="174">
        <v>40791</v>
      </c>
      <c r="B3301" s="175" t="s">
        <v>52111</v>
      </c>
      <c r="C3301" s="174" t="s">
        <v>48801</v>
      </c>
      <c r="D3301" s="180">
        <v>36597.78</v>
      </c>
    </row>
    <row r="3302" spans="1:4" ht="30" x14ac:dyDescent="0.25">
      <c r="A3302" s="174">
        <v>44003</v>
      </c>
      <c r="B3302" s="175" t="s">
        <v>52112</v>
      </c>
      <c r="C3302" s="174" t="s">
        <v>48801</v>
      </c>
      <c r="D3302" s="180">
        <v>9068453.9000000004</v>
      </c>
    </row>
    <row r="3303" spans="1:4" ht="45" x14ac:dyDescent="0.25">
      <c r="A3303" s="174">
        <v>44548</v>
      </c>
      <c r="B3303" s="175" t="s">
        <v>52113</v>
      </c>
      <c r="C3303" s="174" t="s">
        <v>48801</v>
      </c>
      <c r="D3303" s="174">
        <v>2773345.99</v>
      </c>
    </row>
    <row r="3304" spans="1:4" ht="45" x14ac:dyDescent="0.25">
      <c r="A3304" s="174">
        <v>44550</v>
      </c>
      <c r="B3304" s="175" t="s">
        <v>52114</v>
      </c>
      <c r="C3304" s="174" t="s">
        <v>48801</v>
      </c>
      <c r="D3304" s="174">
        <v>8700942.8499999996</v>
      </c>
    </row>
    <row r="3305" spans="1:4" ht="45" x14ac:dyDescent="0.25">
      <c r="A3305" s="174">
        <v>44549</v>
      </c>
      <c r="B3305" s="175" t="s">
        <v>52115</v>
      </c>
      <c r="C3305" s="174" t="s">
        <v>48801</v>
      </c>
      <c r="D3305" s="174">
        <v>6362564.4800000004</v>
      </c>
    </row>
    <row r="3306" spans="1:4" ht="30" x14ac:dyDescent="0.25">
      <c r="A3306" s="174">
        <v>11651</v>
      </c>
      <c r="B3306" s="175" t="s">
        <v>52116</v>
      </c>
      <c r="C3306" s="174" t="s">
        <v>48801</v>
      </c>
      <c r="D3306" s="174">
        <v>20015.849999999999</v>
      </c>
    </row>
    <row r="3307" spans="1:4" ht="30" x14ac:dyDescent="0.25">
      <c r="A3307" s="174">
        <v>41982</v>
      </c>
      <c r="B3307" s="175" t="s">
        <v>52117</v>
      </c>
      <c r="C3307" s="174" t="s">
        <v>48801</v>
      </c>
      <c r="D3307" s="174">
        <v>1690391.58</v>
      </c>
    </row>
    <row r="3308" spans="1:4" ht="30" x14ac:dyDescent="0.25">
      <c r="A3308" s="174">
        <v>40435</v>
      </c>
      <c r="B3308" s="175" t="s">
        <v>52118</v>
      </c>
      <c r="C3308" s="174" t="s">
        <v>48801</v>
      </c>
      <c r="D3308" s="174">
        <v>1001562.98</v>
      </c>
    </row>
    <row r="3309" spans="1:4" ht="30" x14ac:dyDescent="0.25">
      <c r="A3309" s="174">
        <v>39012</v>
      </c>
      <c r="B3309" s="175" t="s">
        <v>52119</v>
      </c>
      <c r="C3309" s="174" t="s">
        <v>48801</v>
      </c>
      <c r="D3309" s="174">
        <v>991862.14</v>
      </c>
    </row>
    <row r="3310" spans="1:4" ht="30" x14ac:dyDescent="0.25">
      <c r="A3310" s="174">
        <v>13617</v>
      </c>
      <c r="B3310" s="175" t="s">
        <v>52120</v>
      </c>
      <c r="C3310" s="174" t="s">
        <v>48801</v>
      </c>
      <c r="D3310" s="174">
        <v>98715.25</v>
      </c>
    </row>
    <row r="3311" spans="1:4" ht="30" x14ac:dyDescent="0.25">
      <c r="A3311" s="174">
        <v>35274</v>
      </c>
      <c r="B3311" s="175" t="s">
        <v>52121</v>
      </c>
      <c r="C3311" s="174" t="s">
        <v>48845</v>
      </c>
      <c r="D3311" s="174">
        <v>57.09</v>
      </c>
    </row>
    <row r="3312" spans="1:4" ht="30" x14ac:dyDescent="0.25">
      <c r="A3312" s="174">
        <v>35275</v>
      </c>
      <c r="B3312" s="175" t="s">
        <v>52122</v>
      </c>
      <c r="C3312" s="174" t="s">
        <v>48845</v>
      </c>
      <c r="D3312" s="174">
        <v>121.18</v>
      </c>
    </row>
    <row r="3313" spans="1:4" ht="30" x14ac:dyDescent="0.25">
      <c r="A3313" s="174">
        <v>35276</v>
      </c>
      <c r="B3313" s="175" t="s">
        <v>52123</v>
      </c>
      <c r="C3313" s="174" t="s">
        <v>48845</v>
      </c>
      <c r="D3313" s="174">
        <v>210.84</v>
      </c>
    </row>
    <row r="3314" spans="1:4" ht="30" x14ac:dyDescent="0.25">
      <c r="A3314" s="174">
        <v>11091</v>
      </c>
      <c r="B3314" s="175" t="s">
        <v>52124</v>
      </c>
      <c r="C3314" s="174" t="s">
        <v>48801</v>
      </c>
      <c r="D3314" s="174">
        <v>1.75</v>
      </c>
    </row>
    <row r="3315" spans="1:4" ht="30" x14ac:dyDescent="0.25">
      <c r="A3315" s="174">
        <v>37586</v>
      </c>
      <c r="B3315" s="175" t="s">
        <v>52125</v>
      </c>
      <c r="C3315" s="174" t="s">
        <v>50862</v>
      </c>
      <c r="D3315" s="174">
        <v>51.26</v>
      </c>
    </row>
    <row r="3316" spans="1:4" x14ac:dyDescent="0.25">
      <c r="A3316" s="174">
        <v>37395</v>
      </c>
      <c r="B3316" s="175" t="s">
        <v>52126</v>
      </c>
      <c r="C3316" s="174" t="s">
        <v>50862</v>
      </c>
      <c r="D3316" s="174">
        <v>44.07</v>
      </c>
    </row>
    <row r="3317" spans="1:4" ht="30" x14ac:dyDescent="0.25">
      <c r="A3317" s="174">
        <v>14147</v>
      </c>
      <c r="B3317" s="175" t="s">
        <v>52127</v>
      </c>
      <c r="C3317" s="174" t="s">
        <v>50862</v>
      </c>
      <c r="D3317" s="174">
        <v>58.46</v>
      </c>
    </row>
    <row r="3318" spans="1:4" x14ac:dyDescent="0.25">
      <c r="A3318" s="174">
        <v>37396</v>
      </c>
      <c r="B3318" s="175" t="s">
        <v>52128</v>
      </c>
      <c r="C3318" s="174" t="s">
        <v>50862</v>
      </c>
      <c r="D3318" s="174">
        <v>36.06</v>
      </c>
    </row>
    <row r="3319" spans="1:4" x14ac:dyDescent="0.25">
      <c r="A3319" s="174">
        <v>37397</v>
      </c>
      <c r="B3319" s="175" t="s">
        <v>52129</v>
      </c>
      <c r="C3319" s="174" t="s">
        <v>50862</v>
      </c>
      <c r="D3319" s="174">
        <v>37.78</v>
      </c>
    </row>
    <row r="3320" spans="1:4" ht="30" x14ac:dyDescent="0.25">
      <c r="A3320" s="174">
        <v>43606</v>
      </c>
      <c r="B3320" s="175" t="s">
        <v>52130</v>
      </c>
      <c r="C3320" s="174" t="s">
        <v>48801</v>
      </c>
      <c r="D3320" s="174">
        <v>8.23</v>
      </c>
    </row>
    <row r="3321" spans="1:4" ht="30" x14ac:dyDescent="0.25">
      <c r="A3321" s="174">
        <v>444</v>
      </c>
      <c r="B3321" s="175" t="s">
        <v>52131</v>
      </c>
      <c r="C3321" s="174" t="s">
        <v>48801</v>
      </c>
      <c r="D3321" s="174">
        <v>25.4</v>
      </c>
    </row>
    <row r="3322" spans="1:4" ht="30" x14ac:dyDescent="0.25">
      <c r="A3322" s="174">
        <v>445</v>
      </c>
      <c r="B3322" s="175" t="s">
        <v>52132</v>
      </c>
      <c r="C3322" s="174" t="s">
        <v>48801</v>
      </c>
      <c r="D3322" s="174">
        <v>34.76</v>
      </c>
    </row>
    <row r="3323" spans="1:4" x14ac:dyDescent="0.25">
      <c r="A3323" s="174">
        <v>4783</v>
      </c>
      <c r="B3323" s="175" t="s">
        <v>52133</v>
      </c>
      <c r="C3323" s="174" t="s">
        <v>48949</v>
      </c>
      <c r="D3323" s="180">
        <v>21.51</v>
      </c>
    </row>
    <row r="3324" spans="1:4" x14ac:dyDescent="0.25">
      <c r="A3324" s="174">
        <v>41079</v>
      </c>
      <c r="B3324" s="175" t="s">
        <v>52134</v>
      </c>
      <c r="C3324" s="174" t="s">
        <v>48951</v>
      </c>
      <c r="D3324" s="174">
        <v>3763.82</v>
      </c>
    </row>
    <row r="3325" spans="1:4" x14ac:dyDescent="0.25">
      <c r="A3325" s="174">
        <v>12874</v>
      </c>
      <c r="B3325" s="175" t="s">
        <v>52135</v>
      </c>
      <c r="C3325" s="174" t="s">
        <v>48949</v>
      </c>
      <c r="D3325" s="174">
        <v>19.82</v>
      </c>
    </row>
    <row r="3326" spans="1:4" x14ac:dyDescent="0.25">
      <c r="A3326" s="174">
        <v>41082</v>
      </c>
      <c r="B3326" s="175" t="s">
        <v>52136</v>
      </c>
      <c r="C3326" s="174" t="s">
        <v>48951</v>
      </c>
      <c r="D3326" s="174">
        <v>3471.01</v>
      </c>
    </row>
    <row r="3327" spans="1:4" x14ac:dyDescent="0.25">
      <c r="A3327" s="174">
        <v>4785</v>
      </c>
      <c r="B3327" s="175" t="s">
        <v>52137</v>
      </c>
      <c r="C3327" s="174" t="s">
        <v>48949</v>
      </c>
      <c r="D3327" s="174">
        <v>21.51</v>
      </c>
    </row>
    <row r="3328" spans="1:4" x14ac:dyDescent="0.25">
      <c r="A3328" s="174">
        <v>41081</v>
      </c>
      <c r="B3328" s="175" t="s">
        <v>52138</v>
      </c>
      <c r="C3328" s="174" t="s">
        <v>48951</v>
      </c>
      <c r="D3328" s="174">
        <v>3763.82</v>
      </c>
    </row>
    <row r="3329" spans="1:4" x14ac:dyDescent="0.25">
      <c r="A3329" s="174">
        <v>4801</v>
      </c>
      <c r="B3329" s="175" t="s">
        <v>52139</v>
      </c>
      <c r="C3329" s="174" t="s">
        <v>49204</v>
      </c>
      <c r="D3329" s="174">
        <v>77.709999999999994</v>
      </c>
    </row>
    <row r="3330" spans="1:4" ht="30" x14ac:dyDescent="0.25">
      <c r="A3330" s="174">
        <v>4794</v>
      </c>
      <c r="B3330" s="175" t="s">
        <v>52140</v>
      </c>
      <c r="C3330" s="174" t="s">
        <v>49204</v>
      </c>
      <c r="D3330" s="174">
        <v>353.95</v>
      </c>
    </row>
    <row r="3331" spans="1:4" ht="30" x14ac:dyDescent="0.25">
      <c r="A3331" s="174">
        <v>4796</v>
      </c>
      <c r="B3331" s="175" t="s">
        <v>52141</v>
      </c>
      <c r="C3331" s="174" t="s">
        <v>49204</v>
      </c>
      <c r="D3331" s="180">
        <v>214.98</v>
      </c>
    </row>
    <row r="3332" spans="1:4" ht="30" x14ac:dyDescent="0.25">
      <c r="A3332" s="174">
        <v>4800</v>
      </c>
      <c r="B3332" s="175" t="s">
        <v>52142</v>
      </c>
      <c r="C3332" s="174" t="s">
        <v>49204</v>
      </c>
      <c r="D3332" s="174">
        <v>59.12</v>
      </c>
    </row>
    <row r="3333" spans="1:4" ht="30" x14ac:dyDescent="0.25">
      <c r="A3333" s="174">
        <v>4795</v>
      </c>
      <c r="B3333" s="175" t="s">
        <v>52143</v>
      </c>
      <c r="C3333" s="174" t="s">
        <v>49204</v>
      </c>
      <c r="D3333" s="174">
        <v>344.55</v>
      </c>
    </row>
    <row r="3334" spans="1:4" ht="45" x14ac:dyDescent="0.25">
      <c r="A3334" s="174">
        <v>39694</v>
      </c>
      <c r="B3334" s="175" t="s">
        <v>52144</v>
      </c>
      <c r="C3334" s="174" t="s">
        <v>49204</v>
      </c>
      <c r="D3334" s="174">
        <v>387.01</v>
      </c>
    </row>
    <row r="3335" spans="1:4" ht="30" x14ac:dyDescent="0.25">
      <c r="A3335" s="174">
        <v>1292</v>
      </c>
      <c r="B3335" s="175" t="s">
        <v>52145</v>
      </c>
      <c r="C3335" s="174" t="s">
        <v>49204</v>
      </c>
      <c r="D3335" s="174">
        <v>36.28</v>
      </c>
    </row>
    <row r="3336" spans="1:4" ht="30" x14ac:dyDescent="0.25">
      <c r="A3336" s="174">
        <v>1287</v>
      </c>
      <c r="B3336" s="175" t="s">
        <v>52146</v>
      </c>
      <c r="C3336" s="174" t="s">
        <v>49204</v>
      </c>
      <c r="D3336" s="174">
        <v>29.04</v>
      </c>
    </row>
    <row r="3337" spans="1:4" ht="30" x14ac:dyDescent="0.25">
      <c r="A3337" s="174">
        <v>4786</v>
      </c>
      <c r="B3337" s="175" t="s">
        <v>52147</v>
      </c>
      <c r="C3337" s="174" t="s">
        <v>49204</v>
      </c>
      <c r="D3337" s="174">
        <v>108.5</v>
      </c>
    </row>
    <row r="3338" spans="1:4" ht="45" x14ac:dyDescent="0.25">
      <c r="A3338" s="174">
        <v>10840</v>
      </c>
      <c r="B3338" s="175" t="s">
        <v>52148</v>
      </c>
      <c r="C3338" s="174" t="s">
        <v>49204</v>
      </c>
      <c r="D3338" s="174">
        <v>465</v>
      </c>
    </row>
    <row r="3339" spans="1:4" ht="45" x14ac:dyDescent="0.25">
      <c r="A3339" s="174">
        <v>10841</v>
      </c>
      <c r="B3339" s="175" t="s">
        <v>52149</v>
      </c>
      <c r="C3339" s="174" t="s">
        <v>49204</v>
      </c>
      <c r="D3339" s="174">
        <v>350.94</v>
      </c>
    </row>
    <row r="3340" spans="1:4" ht="30" x14ac:dyDescent="0.25">
      <c r="A3340" s="174">
        <v>44540</v>
      </c>
      <c r="B3340" s="175" t="s">
        <v>52150</v>
      </c>
      <c r="C3340" s="174" t="s">
        <v>49204</v>
      </c>
      <c r="D3340" s="174">
        <v>448.42</v>
      </c>
    </row>
    <row r="3341" spans="1:4" ht="30" x14ac:dyDescent="0.25">
      <c r="A3341" s="174">
        <v>10842</v>
      </c>
      <c r="B3341" s="175" t="s">
        <v>52151</v>
      </c>
      <c r="C3341" s="174" t="s">
        <v>49204</v>
      </c>
      <c r="D3341" s="174">
        <v>506.91</v>
      </c>
    </row>
    <row r="3342" spans="1:4" ht="30" x14ac:dyDescent="0.25">
      <c r="A3342" s="174">
        <v>45190</v>
      </c>
      <c r="B3342" s="175" t="s">
        <v>52152</v>
      </c>
      <c r="C3342" s="174" t="s">
        <v>49204</v>
      </c>
      <c r="D3342" s="174">
        <v>59.9</v>
      </c>
    </row>
    <row r="3343" spans="1:4" ht="30" x14ac:dyDescent="0.25">
      <c r="A3343" s="174">
        <v>45189</v>
      </c>
      <c r="B3343" s="175" t="s">
        <v>52153</v>
      </c>
      <c r="C3343" s="174" t="s">
        <v>49204</v>
      </c>
      <c r="D3343" s="174">
        <v>99.07</v>
      </c>
    </row>
    <row r="3344" spans="1:4" ht="30" x14ac:dyDescent="0.25">
      <c r="A3344" s="174">
        <v>45191</v>
      </c>
      <c r="B3344" s="175" t="s">
        <v>52154</v>
      </c>
      <c r="C3344" s="174" t="s">
        <v>49204</v>
      </c>
      <c r="D3344" s="174">
        <v>101.62</v>
      </c>
    </row>
    <row r="3345" spans="1:4" ht="30" x14ac:dyDescent="0.25">
      <c r="A3345" s="174">
        <v>38180</v>
      </c>
      <c r="B3345" s="175" t="s">
        <v>52155</v>
      </c>
      <c r="C3345" s="174" t="s">
        <v>49204</v>
      </c>
      <c r="D3345" s="174">
        <v>173.09</v>
      </c>
    </row>
    <row r="3346" spans="1:4" x14ac:dyDescent="0.25">
      <c r="A3346" s="174">
        <v>40648</v>
      </c>
      <c r="B3346" s="175" t="s">
        <v>52156</v>
      </c>
      <c r="C3346" s="174" t="s">
        <v>49204</v>
      </c>
      <c r="D3346" s="174">
        <v>208.32</v>
      </c>
    </row>
    <row r="3347" spans="1:4" x14ac:dyDescent="0.25">
      <c r="A3347" s="174">
        <v>40649</v>
      </c>
      <c r="B3347" s="175" t="s">
        <v>52157</v>
      </c>
      <c r="C3347" s="174" t="s">
        <v>49204</v>
      </c>
      <c r="D3347" s="174">
        <v>121.34</v>
      </c>
    </row>
    <row r="3348" spans="1:4" ht="30" x14ac:dyDescent="0.25">
      <c r="A3348" s="174">
        <v>40650</v>
      </c>
      <c r="B3348" s="175" t="s">
        <v>52158</v>
      </c>
      <c r="C3348" s="174" t="s">
        <v>49204</v>
      </c>
      <c r="D3348" s="174">
        <v>156.24</v>
      </c>
    </row>
    <row r="3349" spans="1:4" ht="30" x14ac:dyDescent="0.25">
      <c r="A3349" s="174">
        <v>40651</v>
      </c>
      <c r="B3349" s="175" t="s">
        <v>52159</v>
      </c>
      <c r="C3349" s="174" t="s">
        <v>49204</v>
      </c>
      <c r="D3349" s="174">
        <v>288.17</v>
      </c>
    </row>
    <row r="3350" spans="1:4" x14ac:dyDescent="0.25">
      <c r="A3350" s="174">
        <v>40652</v>
      </c>
      <c r="B3350" s="175" t="s">
        <v>52160</v>
      </c>
      <c r="C3350" s="174" t="s">
        <v>49204</v>
      </c>
      <c r="D3350" s="174">
        <v>154.5</v>
      </c>
    </row>
    <row r="3351" spans="1:4" ht="30" x14ac:dyDescent="0.25">
      <c r="A3351" s="174">
        <v>40647</v>
      </c>
      <c r="B3351" s="175" t="s">
        <v>52161</v>
      </c>
      <c r="C3351" s="174" t="s">
        <v>49204</v>
      </c>
      <c r="D3351" s="174">
        <v>170.12</v>
      </c>
    </row>
    <row r="3352" spans="1:4" x14ac:dyDescent="0.25">
      <c r="A3352" s="174">
        <v>40653</v>
      </c>
      <c r="B3352" s="175" t="s">
        <v>52162</v>
      </c>
      <c r="C3352" s="174" t="s">
        <v>49204</v>
      </c>
      <c r="D3352" s="174">
        <v>130.19999999999999</v>
      </c>
    </row>
    <row r="3353" spans="1:4" ht="30" x14ac:dyDescent="0.25">
      <c r="A3353" s="174">
        <v>38135</v>
      </c>
      <c r="B3353" s="175" t="s">
        <v>52163</v>
      </c>
      <c r="C3353" s="174" t="s">
        <v>49204</v>
      </c>
      <c r="D3353" s="174">
        <v>108.38</v>
      </c>
    </row>
    <row r="3354" spans="1:4" ht="30" x14ac:dyDescent="0.25">
      <c r="A3354" s="174">
        <v>36178</v>
      </c>
      <c r="B3354" s="175" t="s">
        <v>52164</v>
      </c>
      <c r="C3354" s="174" t="s">
        <v>48801</v>
      </c>
      <c r="D3354" s="174">
        <v>17.45</v>
      </c>
    </row>
    <row r="3355" spans="1:4" ht="30" x14ac:dyDescent="0.25">
      <c r="A3355" s="174">
        <v>38181</v>
      </c>
      <c r="B3355" s="175" t="s">
        <v>52165</v>
      </c>
      <c r="C3355" s="174" t="s">
        <v>49204</v>
      </c>
      <c r="D3355" s="174">
        <v>236.29</v>
      </c>
    </row>
    <row r="3356" spans="1:4" ht="30" x14ac:dyDescent="0.25">
      <c r="A3356" s="174">
        <v>38182</v>
      </c>
      <c r="B3356" s="175" t="s">
        <v>52166</v>
      </c>
      <c r="C3356" s="174" t="s">
        <v>49204</v>
      </c>
      <c r="D3356" s="174">
        <v>225.08</v>
      </c>
    </row>
    <row r="3357" spans="1:4" ht="30" x14ac:dyDescent="0.25">
      <c r="A3357" s="174">
        <v>38186</v>
      </c>
      <c r="B3357" s="175" t="s">
        <v>52167</v>
      </c>
      <c r="C3357" s="174" t="s">
        <v>49204</v>
      </c>
      <c r="D3357" s="174">
        <v>585.04999999999995</v>
      </c>
    </row>
    <row r="3358" spans="1:4" ht="30" x14ac:dyDescent="0.25">
      <c r="A3358" s="174">
        <v>38185</v>
      </c>
      <c r="B3358" s="175" t="s">
        <v>52168</v>
      </c>
      <c r="C3358" s="174" t="s">
        <v>49204</v>
      </c>
      <c r="D3358" s="174">
        <v>520.9</v>
      </c>
    </row>
    <row r="3359" spans="1:4" ht="30" x14ac:dyDescent="0.25">
      <c r="A3359" s="174">
        <v>40654</v>
      </c>
      <c r="B3359" s="175" t="s">
        <v>52169</v>
      </c>
      <c r="C3359" s="174" t="s">
        <v>49204</v>
      </c>
      <c r="D3359" s="174">
        <v>202.24</v>
      </c>
    </row>
    <row r="3360" spans="1:4" ht="45" x14ac:dyDescent="0.25">
      <c r="A3360" s="174">
        <v>44541</v>
      </c>
      <c r="B3360" s="175" t="s">
        <v>52170</v>
      </c>
      <c r="C3360" s="174" t="s">
        <v>49204</v>
      </c>
      <c r="D3360" s="174">
        <v>370.44</v>
      </c>
    </row>
    <row r="3361" spans="1:4" ht="30" x14ac:dyDescent="0.25">
      <c r="A3361" s="174">
        <v>4822</v>
      </c>
      <c r="B3361" s="175" t="s">
        <v>52171</v>
      </c>
      <c r="C3361" s="174" t="s">
        <v>49204</v>
      </c>
      <c r="D3361" s="174">
        <v>442.66</v>
      </c>
    </row>
    <row r="3362" spans="1:4" ht="30" x14ac:dyDescent="0.25">
      <c r="A3362" s="174">
        <v>4818</v>
      </c>
      <c r="B3362" s="175" t="s">
        <v>52172</v>
      </c>
      <c r="C3362" s="174" t="s">
        <v>49204</v>
      </c>
      <c r="D3362" s="174">
        <v>455</v>
      </c>
    </row>
    <row r="3363" spans="1:4" ht="45" x14ac:dyDescent="0.25">
      <c r="A3363" s="174">
        <v>39567</v>
      </c>
      <c r="B3363" s="175" t="s">
        <v>52173</v>
      </c>
      <c r="C3363" s="174" t="s">
        <v>49204</v>
      </c>
      <c r="D3363" s="174">
        <v>41.67</v>
      </c>
    </row>
    <row r="3364" spans="1:4" ht="45" x14ac:dyDescent="0.25">
      <c r="A3364" s="174">
        <v>39566</v>
      </c>
      <c r="B3364" s="175" t="s">
        <v>52174</v>
      </c>
      <c r="C3364" s="174" t="s">
        <v>49204</v>
      </c>
      <c r="D3364" s="174">
        <v>44.11</v>
      </c>
    </row>
    <row r="3365" spans="1:4" ht="30" x14ac:dyDescent="0.25">
      <c r="A3365" s="174">
        <v>39416</v>
      </c>
      <c r="B3365" s="175" t="s">
        <v>52175</v>
      </c>
      <c r="C3365" s="174" t="s">
        <v>49204</v>
      </c>
      <c r="D3365" s="174">
        <v>26.88</v>
      </c>
    </row>
    <row r="3366" spans="1:4" ht="30" x14ac:dyDescent="0.25">
      <c r="A3366" s="174">
        <v>39417</v>
      </c>
      <c r="B3366" s="175" t="s">
        <v>52176</v>
      </c>
      <c r="C3366" s="174" t="s">
        <v>49204</v>
      </c>
      <c r="D3366" s="174">
        <v>26.22</v>
      </c>
    </row>
    <row r="3367" spans="1:4" ht="30" x14ac:dyDescent="0.25">
      <c r="A3367" s="174">
        <v>43742</v>
      </c>
      <c r="B3367" s="175" t="s">
        <v>52177</v>
      </c>
      <c r="C3367" s="174" t="s">
        <v>49204</v>
      </c>
      <c r="D3367" s="174">
        <v>28.28</v>
      </c>
    </row>
    <row r="3368" spans="1:4" ht="30" x14ac:dyDescent="0.25">
      <c r="A3368" s="174">
        <v>39414</v>
      </c>
      <c r="B3368" s="175" t="s">
        <v>52178</v>
      </c>
      <c r="C3368" s="174" t="s">
        <v>49204</v>
      </c>
      <c r="D3368" s="174">
        <v>25.46</v>
      </c>
    </row>
    <row r="3369" spans="1:4" ht="30" x14ac:dyDescent="0.25">
      <c r="A3369" s="174">
        <v>39415</v>
      </c>
      <c r="B3369" s="175" t="s">
        <v>52179</v>
      </c>
      <c r="C3369" s="174" t="s">
        <v>49204</v>
      </c>
      <c r="D3369" s="174">
        <v>21.94</v>
      </c>
    </row>
    <row r="3370" spans="1:4" ht="30" x14ac:dyDescent="0.25">
      <c r="A3370" s="174">
        <v>43740</v>
      </c>
      <c r="B3370" s="175" t="s">
        <v>52180</v>
      </c>
      <c r="C3370" s="174" t="s">
        <v>49204</v>
      </c>
      <c r="D3370" s="174">
        <v>26.8</v>
      </c>
    </row>
    <row r="3371" spans="1:4" ht="30" x14ac:dyDescent="0.25">
      <c r="A3371" s="174">
        <v>39412</v>
      </c>
      <c r="B3371" s="175" t="s">
        <v>52181</v>
      </c>
      <c r="C3371" s="174" t="s">
        <v>49204</v>
      </c>
      <c r="D3371" s="180">
        <v>18.38</v>
      </c>
    </row>
    <row r="3372" spans="1:4" ht="30" x14ac:dyDescent="0.25">
      <c r="A3372" s="174">
        <v>39413</v>
      </c>
      <c r="B3372" s="175" t="s">
        <v>52182</v>
      </c>
      <c r="C3372" s="174" t="s">
        <v>49204</v>
      </c>
      <c r="D3372" s="180">
        <v>19.87</v>
      </c>
    </row>
    <row r="3373" spans="1:4" ht="30" x14ac:dyDescent="0.25">
      <c r="A3373" s="174">
        <v>43741</v>
      </c>
      <c r="B3373" s="175" t="s">
        <v>52183</v>
      </c>
      <c r="C3373" s="174" t="s">
        <v>49204</v>
      </c>
      <c r="D3373" s="180">
        <v>21.19</v>
      </c>
    </row>
    <row r="3374" spans="1:4" x14ac:dyDescent="0.25">
      <c r="A3374" s="174">
        <v>11062</v>
      </c>
      <c r="B3374" s="175" t="s">
        <v>52184</v>
      </c>
      <c r="C3374" s="174" t="s">
        <v>49204</v>
      </c>
      <c r="D3374" s="180">
        <v>44.4</v>
      </c>
    </row>
    <row r="3375" spans="1:4" x14ac:dyDescent="0.25">
      <c r="A3375" s="174">
        <v>11063</v>
      </c>
      <c r="B3375" s="175" t="s">
        <v>52185</v>
      </c>
      <c r="C3375" s="174" t="s">
        <v>49204</v>
      </c>
      <c r="D3375" s="180">
        <v>27.17</v>
      </c>
    </row>
    <row r="3376" spans="1:4" x14ac:dyDescent="0.25">
      <c r="A3376" s="174">
        <v>13521</v>
      </c>
      <c r="B3376" s="175" t="s">
        <v>52186</v>
      </c>
      <c r="C3376" s="174" t="s">
        <v>48801</v>
      </c>
      <c r="D3376" s="180">
        <v>132</v>
      </c>
    </row>
    <row r="3377" spans="1:4" ht="30" x14ac:dyDescent="0.25">
      <c r="A3377" s="174">
        <v>10851</v>
      </c>
      <c r="B3377" s="175" t="s">
        <v>52187</v>
      </c>
      <c r="C3377" s="174" t="s">
        <v>48801</v>
      </c>
      <c r="D3377" s="180">
        <v>70.83</v>
      </c>
    </row>
    <row r="3378" spans="1:4" ht="30" x14ac:dyDescent="0.25">
      <c r="A3378" s="174">
        <v>39515</v>
      </c>
      <c r="B3378" s="175" t="s">
        <v>52188</v>
      </c>
      <c r="C3378" s="174" t="s">
        <v>48801</v>
      </c>
      <c r="D3378" s="180">
        <v>50.14</v>
      </c>
    </row>
    <row r="3379" spans="1:4" ht="30" x14ac:dyDescent="0.25">
      <c r="A3379" s="174">
        <v>39516</v>
      </c>
      <c r="B3379" s="175" t="s">
        <v>52189</v>
      </c>
      <c r="C3379" s="174" t="s">
        <v>48801</v>
      </c>
      <c r="D3379" s="180">
        <v>42.27</v>
      </c>
    </row>
    <row r="3380" spans="1:4" ht="30" x14ac:dyDescent="0.25">
      <c r="A3380" s="174">
        <v>39514</v>
      </c>
      <c r="B3380" s="175" t="s">
        <v>52190</v>
      </c>
      <c r="C3380" s="174" t="s">
        <v>48801</v>
      </c>
      <c r="D3380" s="180">
        <v>26.3</v>
      </c>
    </row>
    <row r="3381" spans="1:4" ht="30" x14ac:dyDescent="0.25">
      <c r="A3381" s="174">
        <v>4812</v>
      </c>
      <c r="B3381" s="175" t="s">
        <v>52191</v>
      </c>
      <c r="C3381" s="174" t="s">
        <v>49204</v>
      </c>
      <c r="D3381" s="174">
        <v>11.02</v>
      </c>
    </row>
    <row r="3382" spans="1:4" x14ac:dyDescent="0.25">
      <c r="A3382" s="174">
        <v>10849</v>
      </c>
      <c r="B3382" s="175" t="s">
        <v>52192</v>
      </c>
      <c r="C3382" s="174" t="s">
        <v>48801</v>
      </c>
      <c r="D3382" s="174">
        <v>1920.01</v>
      </c>
    </row>
    <row r="3383" spans="1:4" x14ac:dyDescent="0.25">
      <c r="A3383" s="174">
        <v>10848</v>
      </c>
      <c r="B3383" s="175" t="s">
        <v>52193</v>
      </c>
      <c r="C3383" s="174" t="s">
        <v>48801</v>
      </c>
      <c r="D3383" s="174">
        <v>1206.01</v>
      </c>
    </row>
    <row r="3384" spans="1:4" ht="30" x14ac:dyDescent="0.25">
      <c r="A3384" s="174">
        <v>4813</v>
      </c>
      <c r="B3384" s="175" t="s">
        <v>52194</v>
      </c>
      <c r="C3384" s="174" t="s">
        <v>49204</v>
      </c>
      <c r="D3384" s="174">
        <v>400</v>
      </c>
    </row>
    <row r="3385" spans="1:4" ht="45" x14ac:dyDescent="0.25">
      <c r="A3385" s="174">
        <v>37560</v>
      </c>
      <c r="B3385" s="175" t="s">
        <v>52195</v>
      </c>
      <c r="C3385" s="174" t="s">
        <v>48801</v>
      </c>
      <c r="D3385" s="174">
        <v>38.6</v>
      </c>
    </row>
    <row r="3386" spans="1:4" ht="45" x14ac:dyDescent="0.25">
      <c r="A3386" s="174">
        <v>37557</v>
      </c>
      <c r="B3386" s="175" t="s">
        <v>52196</v>
      </c>
      <c r="C3386" s="174" t="s">
        <v>48801</v>
      </c>
      <c r="D3386" s="174">
        <v>11.72</v>
      </c>
    </row>
    <row r="3387" spans="1:4" ht="45" x14ac:dyDescent="0.25">
      <c r="A3387" s="174">
        <v>37556</v>
      </c>
      <c r="B3387" s="175" t="s">
        <v>52197</v>
      </c>
      <c r="C3387" s="174" t="s">
        <v>48801</v>
      </c>
      <c r="D3387" s="174">
        <v>22.68</v>
      </c>
    </row>
    <row r="3388" spans="1:4" ht="45" x14ac:dyDescent="0.25">
      <c r="A3388" s="174">
        <v>37559</v>
      </c>
      <c r="B3388" s="175" t="s">
        <v>52198</v>
      </c>
      <c r="C3388" s="174" t="s">
        <v>48801</v>
      </c>
      <c r="D3388" s="174">
        <v>27.82</v>
      </c>
    </row>
    <row r="3389" spans="1:4" ht="45" x14ac:dyDescent="0.25">
      <c r="A3389" s="174">
        <v>37539</v>
      </c>
      <c r="B3389" s="175" t="s">
        <v>52199</v>
      </c>
      <c r="C3389" s="174" t="s">
        <v>48801</v>
      </c>
      <c r="D3389" s="174">
        <v>19.61</v>
      </c>
    </row>
    <row r="3390" spans="1:4" ht="45" x14ac:dyDescent="0.25">
      <c r="A3390" s="174">
        <v>37558</v>
      </c>
      <c r="B3390" s="175" t="s">
        <v>52200</v>
      </c>
      <c r="C3390" s="174" t="s">
        <v>48801</v>
      </c>
      <c r="D3390" s="174">
        <v>36.56</v>
      </c>
    </row>
    <row r="3391" spans="1:4" x14ac:dyDescent="0.25">
      <c r="A3391" s="174">
        <v>34723</v>
      </c>
      <c r="B3391" s="175" t="s">
        <v>52201</v>
      </c>
      <c r="C3391" s="174" t="s">
        <v>49204</v>
      </c>
      <c r="D3391" s="174">
        <v>924</v>
      </c>
    </row>
    <row r="3392" spans="1:4" x14ac:dyDescent="0.25">
      <c r="A3392" s="174">
        <v>34721</v>
      </c>
      <c r="B3392" s="175" t="s">
        <v>52202</v>
      </c>
      <c r="C3392" s="174" t="s">
        <v>49204</v>
      </c>
      <c r="D3392" s="174">
        <v>1152.01</v>
      </c>
    </row>
    <row r="3393" spans="1:4" x14ac:dyDescent="0.25">
      <c r="A3393" s="174">
        <v>4309</v>
      </c>
      <c r="B3393" s="175" t="s">
        <v>52203</v>
      </c>
      <c r="C3393" s="174" t="s">
        <v>48801</v>
      </c>
      <c r="D3393" s="174">
        <v>7.88</v>
      </c>
    </row>
    <row r="3394" spans="1:4" x14ac:dyDescent="0.25">
      <c r="A3394" s="174">
        <v>4307</v>
      </c>
      <c r="B3394" s="175" t="s">
        <v>52204</v>
      </c>
      <c r="C3394" s="174" t="s">
        <v>48801</v>
      </c>
      <c r="D3394" s="174">
        <v>13.48</v>
      </c>
    </row>
    <row r="3395" spans="1:4" x14ac:dyDescent="0.25">
      <c r="A3395" s="174">
        <v>10850</v>
      </c>
      <c r="B3395" s="175" t="s">
        <v>52205</v>
      </c>
      <c r="C3395" s="174" t="s">
        <v>48801</v>
      </c>
      <c r="D3395" s="180">
        <v>60</v>
      </c>
    </row>
    <row r="3396" spans="1:4" ht="60" x14ac:dyDescent="0.25">
      <c r="A3396" s="174">
        <v>42438</v>
      </c>
      <c r="B3396" s="175" t="s">
        <v>52206</v>
      </c>
      <c r="C3396" s="174" t="s">
        <v>48801</v>
      </c>
      <c r="D3396" s="174">
        <v>2090.75</v>
      </c>
    </row>
    <row r="3397" spans="1:4" x14ac:dyDescent="0.25">
      <c r="A3397" s="174">
        <v>4792</v>
      </c>
      <c r="B3397" s="175" t="s">
        <v>52207</v>
      </c>
      <c r="C3397" s="174" t="s">
        <v>49204</v>
      </c>
      <c r="D3397" s="180">
        <v>166.16</v>
      </c>
    </row>
    <row r="3398" spans="1:4" ht="30" x14ac:dyDescent="0.25">
      <c r="A3398" s="174">
        <v>4790</v>
      </c>
      <c r="B3398" s="175" t="s">
        <v>52208</v>
      </c>
      <c r="C3398" s="174" t="s">
        <v>49204</v>
      </c>
      <c r="D3398" s="174">
        <v>99.9</v>
      </c>
    </row>
    <row r="3399" spans="1:4" ht="30" x14ac:dyDescent="0.25">
      <c r="A3399" s="174">
        <v>40671</v>
      </c>
      <c r="B3399" s="175" t="s">
        <v>52209</v>
      </c>
      <c r="C3399" s="174" t="s">
        <v>49204</v>
      </c>
      <c r="D3399" s="180">
        <v>114.54</v>
      </c>
    </row>
    <row r="3400" spans="1:4" ht="30" x14ac:dyDescent="0.25">
      <c r="A3400" s="174">
        <v>7552</v>
      </c>
      <c r="B3400" s="175" t="s">
        <v>52210</v>
      </c>
      <c r="C3400" s="174" t="s">
        <v>48801</v>
      </c>
      <c r="D3400" s="174">
        <v>24.17</v>
      </c>
    </row>
    <row r="3401" spans="1:4" x14ac:dyDescent="0.25">
      <c r="A3401" s="174">
        <v>4893</v>
      </c>
      <c r="B3401" s="175" t="s">
        <v>52211</v>
      </c>
      <c r="C3401" s="174" t="s">
        <v>48801</v>
      </c>
      <c r="D3401" s="174">
        <v>15.74</v>
      </c>
    </row>
    <row r="3402" spans="1:4" x14ac:dyDescent="0.25">
      <c r="A3402" s="174">
        <v>4894</v>
      </c>
      <c r="B3402" s="175" t="s">
        <v>52212</v>
      </c>
      <c r="C3402" s="174" t="s">
        <v>48801</v>
      </c>
      <c r="D3402" s="174">
        <v>13.5</v>
      </c>
    </row>
    <row r="3403" spans="1:4" x14ac:dyDescent="0.25">
      <c r="A3403" s="174">
        <v>4888</v>
      </c>
      <c r="B3403" s="175" t="s">
        <v>52213</v>
      </c>
      <c r="C3403" s="174" t="s">
        <v>48801</v>
      </c>
      <c r="D3403" s="174">
        <v>4.5999999999999996</v>
      </c>
    </row>
    <row r="3404" spans="1:4" x14ac:dyDescent="0.25">
      <c r="A3404" s="174">
        <v>4890</v>
      </c>
      <c r="B3404" s="175" t="s">
        <v>52214</v>
      </c>
      <c r="C3404" s="174" t="s">
        <v>48801</v>
      </c>
      <c r="D3404" s="174">
        <v>8.64</v>
      </c>
    </row>
    <row r="3405" spans="1:4" x14ac:dyDescent="0.25">
      <c r="A3405" s="174">
        <v>12411</v>
      </c>
      <c r="B3405" s="175" t="s">
        <v>52215</v>
      </c>
      <c r="C3405" s="174" t="s">
        <v>48801</v>
      </c>
      <c r="D3405" s="174">
        <v>46.54</v>
      </c>
    </row>
    <row r="3406" spans="1:4" x14ac:dyDescent="0.25">
      <c r="A3406" s="174">
        <v>4891</v>
      </c>
      <c r="B3406" s="175" t="s">
        <v>52216</v>
      </c>
      <c r="C3406" s="174" t="s">
        <v>48801</v>
      </c>
      <c r="D3406" s="174">
        <v>23.27</v>
      </c>
    </row>
    <row r="3407" spans="1:4" x14ac:dyDescent="0.25">
      <c r="A3407" s="174">
        <v>4889</v>
      </c>
      <c r="B3407" s="175" t="s">
        <v>52217</v>
      </c>
      <c r="C3407" s="174" t="s">
        <v>48801</v>
      </c>
      <c r="D3407" s="174">
        <v>6.22</v>
      </c>
    </row>
    <row r="3408" spans="1:4" x14ac:dyDescent="0.25">
      <c r="A3408" s="174">
        <v>4892</v>
      </c>
      <c r="B3408" s="175" t="s">
        <v>52218</v>
      </c>
      <c r="C3408" s="174" t="s">
        <v>48801</v>
      </c>
      <c r="D3408" s="174">
        <v>65.17</v>
      </c>
    </row>
    <row r="3409" spans="1:4" x14ac:dyDescent="0.25">
      <c r="A3409" s="174">
        <v>12412</v>
      </c>
      <c r="B3409" s="175" t="s">
        <v>52219</v>
      </c>
      <c r="C3409" s="174" t="s">
        <v>48801</v>
      </c>
      <c r="D3409" s="174">
        <v>121.12</v>
      </c>
    </row>
    <row r="3410" spans="1:4" x14ac:dyDescent="0.25">
      <c r="A3410" s="174">
        <v>4907</v>
      </c>
      <c r="B3410" s="175" t="s">
        <v>52220</v>
      </c>
      <c r="C3410" s="174" t="s">
        <v>48801</v>
      </c>
      <c r="D3410" s="174">
        <v>22.94</v>
      </c>
    </row>
    <row r="3411" spans="1:4" x14ac:dyDescent="0.25">
      <c r="A3411" s="174">
        <v>4902</v>
      </c>
      <c r="B3411" s="175" t="s">
        <v>52221</v>
      </c>
      <c r="C3411" s="174" t="s">
        <v>48801</v>
      </c>
      <c r="D3411" s="174">
        <v>59.52</v>
      </c>
    </row>
    <row r="3412" spans="1:4" x14ac:dyDescent="0.25">
      <c r="A3412" s="174">
        <v>4741</v>
      </c>
      <c r="B3412" s="175" t="s">
        <v>52222</v>
      </c>
      <c r="C3412" s="174" t="s">
        <v>48947</v>
      </c>
      <c r="D3412" s="174">
        <v>73.47</v>
      </c>
    </row>
    <row r="3413" spans="1:4" x14ac:dyDescent="0.25">
      <c r="A3413" s="174">
        <v>4752</v>
      </c>
      <c r="B3413" s="175" t="s">
        <v>52223</v>
      </c>
      <c r="C3413" s="174" t="s">
        <v>48949</v>
      </c>
      <c r="D3413" s="174">
        <v>18.3</v>
      </c>
    </row>
    <row r="3414" spans="1:4" x14ac:dyDescent="0.25">
      <c r="A3414" s="174">
        <v>41091</v>
      </c>
      <c r="B3414" s="175" t="s">
        <v>52224</v>
      </c>
      <c r="C3414" s="174" t="s">
        <v>48951</v>
      </c>
      <c r="D3414" s="174">
        <v>3204.55</v>
      </c>
    </row>
    <row r="3415" spans="1:4" ht="30" x14ac:dyDescent="0.25">
      <c r="A3415" s="174">
        <v>13954</v>
      </c>
      <c r="B3415" s="175" t="s">
        <v>52225</v>
      </c>
      <c r="C3415" s="174" t="s">
        <v>48801</v>
      </c>
      <c r="D3415" s="174">
        <v>7911.69</v>
      </c>
    </row>
    <row r="3416" spans="1:4" x14ac:dyDescent="0.25">
      <c r="A3416" s="174">
        <v>3411</v>
      </c>
      <c r="B3416" s="175" t="s">
        <v>52226</v>
      </c>
      <c r="C3416" s="174" t="s">
        <v>48849</v>
      </c>
      <c r="D3416" s="174">
        <v>55.97</v>
      </c>
    </row>
    <row r="3417" spans="1:4" x14ac:dyDescent="0.25">
      <c r="A3417" s="174">
        <v>39995</v>
      </c>
      <c r="B3417" s="175" t="s">
        <v>52227</v>
      </c>
      <c r="C3417" s="174" t="s">
        <v>48947</v>
      </c>
      <c r="D3417" s="174">
        <v>430.6</v>
      </c>
    </row>
    <row r="3418" spans="1:4" ht="30" x14ac:dyDescent="0.25">
      <c r="A3418" s="174">
        <v>11615</v>
      </c>
      <c r="B3418" s="175" t="s">
        <v>52228</v>
      </c>
      <c r="C3418" s="174" t="s">
        <v>49204</v>
      </c>
      <c r="D3418" s="174">
        <v>3.65</v>
      </c>
    </row>
    <row r="3419" spans="1:4" ht="30" x14ac:dyDescent="0.25">
      <c r="A3419" s="174">
        <v>3408</v>
      </c>
      <c r="B3419" s="175" t="s">
        <v>52229</v>
      </c>
      <c r="C3419" s="174" t="s">
        <v>49204</v>
      </c>
      <c r="D3419" s="174">
        <v>9.6999999999999993</v>
      </c>
    </row>
    <row r="3420" spans="1:4" ht="30" x14ac:dyDescent="0.25">
      <c r="A3420" s="174">
        <v>3409</v>
      </c>
      <c r="B3420" s="175" t="s">
        <v>52230</v>
      </c>
      <c r="C3420" s="174" t="s">
        <v>49204</v>
      </c>
      <c r="D3420" s="174">
        <v>24.25</v>
      </c>
    </row>
    <row r="3421" spans="1:4" x14ac:dyDescent="0.25">
      <c r="A3421" s="174">
        <v>11427</v>
      </c>
      <c r="B3421" s="175" t="s">
        <v>52231</v>
      </c>
      <c r="C3421" s="174" t="s">
        <v>48849</v>
      </c>
      <c r="D3421" s="174">
        <v>104.19</v>
      </c>
    </row>
    <row r="3422" spans="1:4" x14ac:dyDescent="0.25">
      <c r="A3422" s="174">
        <v>4491</v>
      </c>
      <c r="B3422" s="175" t="s">
        <v>52232</v>
      </c>
      <c r="C3422" s="174" t="s">
        <v>48845</v>
      </c>
      <c r="D3422" s="174">
        <v>7.54</v>
      </c>
    </row>
    <row r="3423" spans="1:4" ht="30" x14ac:dyDescent="0.25">
      <c r="A3423" s="174">
        <v>2745</v>
      </c>
      <c r="B3423" s="175" t="s">
        <v>52233</v>
      </c>
      <c r="C3423" s="174" t="s">
        <v>48845</v>
      </c>
      <c r="D3423" s="174">
        <v>3.31</v>
      </c>
    </row>
    <row r="3424" spans="1:4" ht="30" x14ac:dyDescent="0.25">
      <c r="A3424" s="174">
        <v>14439</v>
      </c>
      <c r="B3424" s="175" t="s">
        <v>52234</v>
      </c>
      <c r="C3424" s="174" t="s">
        <v>48845</v>
      </c>
      <c r="D3424" s="174">
        <v>4.0999999999999996</v>
      </c>
    </row>
    <row r="3425" spans="1:4" ht="30" x14ac:dyDescent="0.25">
      <c r="A3425" s="174">
        <v>44496</v>
      </c>
      <c r="B3425" s="175" t="s">
        <v>52235</v>
      </c>
      <c r="C3425" s="174" t="s">
        <v>48801</v>
      </c>
      <c r="D3425" s="174">
        <v>212.25</v>
      </c>
    </row>
    <row r="3426" spans="1:4" x14ac:dyDescent="0.25">
      <c r="A3426" s="174">
        <v>12362</v>
      </c>
      <c r="B3426" s="175" t="s">
        <v>52236</v>
      </c>
      <c r="C3426" s="174" t="s">
        <v>48801</v>
      </c>
      <c r="D3426" s="174">
        <v>13.8</v>
      </c>
    </row>
    <row r="3427" spans="1:4" x14ac:dyDescent="0.25">
      <c r="A3427" s="174">
        <v>421</v>
      </c>
      <c r="B3427" s="175" t="s">
        <v>52237</v>
      </c>
      <c r="C3427" s="174" t="s">
        <v>48801</v>
      </c>
      <c r="D3427" s="174">
        <v>21.12</v>
      </c>
    </row>
    <row r="3428" spans="1:4" ht="30" x14ac:dyDescent="0.25">
      <c r="A3428" s="174">
        <v>14148</v>
      </c>
      <c r="B3428" s="175" t="s">
        <v>52238</v>
      </c>
      <c r="C3428" s="174" t="s">
        <v>48801</v>
      </c>
      <c r="D3428" s="174">
        <v>0.99</v>
      </c>
    </row>
    <row r="3429" spans="1:4" x14ac:dyDescent="0.25">
      <c r="A3429" s="174">
        <v>4341</v>
      </c>
      <c r="B3429" s="175" t="s">
        <v>52239</v>
      </c>
      <c r="C3429" s="174" t="s">
        <v>48801</v>
      </c>
      <c r="D3429" s="174">
        <v>1.02</v>
      </c>
    </row>
    <row r="3430" spans="1:4" x14ac:dyDescent="0.25">
      <c r="A3430" s="174">
        <v>4337</v>
      </c>
      <c r="B3430" s="175" t="s">
        <v>52240</v>
      </c>
      <c r="C3430" s="174" t="s">
        <v>48801</v>
      </c>
      <c r="D3430" s="174">
        <v>2.58</v>
      </c>
    </row>
    <row r="3431" spans="1:4" x14ac:dyDescent="0.25">
      <c r="A3431" s="174">
        <v>4339</v>
      </c>
      <c r="B3431" s="175" t="s">
        <v>52241</v>
      </c>
      <c r="C3431" s="174" t="s">
        <v>48801</v>
      </c>
      <c r="D3431" s="174">
        <v>0.55000000000000004</v>
      </c>
    </row>
    <row r="3432" spans="1:4" x14ac:dyDescent="0.25">
      <c r="A3432" s="174">
        <v>39997</v>
      </c>
      <c r="B3432" s="175" t="s">
        <v>52242</v>
      </c>
      <c r="C3432" s="174" t="s">
        <v>48801</v>
      </c>
      <c r="D3432" s="174">
        <v>0.3</v>
      </c>
    </row>
    <row r="3433" spans="1:4" x14ac:dyDescent="0.25">
      <c r="A3433" s="174">
        <v>11971</v>
      </c>
      <c r="B3433" s="175" t="s">
        <v>52243</v>
      </c>
      <c r="C3433" s="174" t="s">
        <v>48801</v>
      </c>
      <c r="D3433" s="174">
        <v>4.28</v>
      </c>
    </row>
    <row r="3434" spans="1:4" x14ac:dyDescent="0.25">
      <c r="A3434" s="174">
        <v>4342</v>
      </c>
      <c r="B3434" s="175" t="s">
        <v>52244</v>
      </c>
      <c r="C3434" s="174" t="s">
        <v>48801</v>
      </c>
      <c r="D3434" s="174">
        <v>0.22</v>
      </c>
    </row>
    <row r="3435" spans="1:4" x14ac:dyDescent="0.25">
      <c r="A3435" s="174">
        <v>4330</v>
      </c>
      <c r="B3435" s="175" t="s">
        <v>52245</v>
      </c>
      <c r="C3435" s="174" t="s">
        <v>48801</v>
      </c>
      <c r="D3435" s="174">
        <v>0.15</v>
      </c>
    </row>
    <row r="3436" spans="1:4" x14ac:dyDescent="0.25">
      <c r="A3436" s="174">
        <v>4340</v>
      </c>
      <c r="B3436" s="175" t="s">
        <v>52246</v>
      </c>
      <c r="C3436" s="174" t="s">
        <v>48801</v>
      </c>
      <c r="D3436" s="174">
        <v>1.19</v>
      </c>
    </row>
    <row r="3437" spans="1:4" x14ac:dyDescent="0.25">
      <c r="A3437" s="174">
        <v>5088</v>
      </c>
      <c r="B3437" s="175" t="s">
        <v>52247</v>
      </c>
      <c r="C3437" s="174" t="s">
        <v>48801</v>
      </c>
      <c r="D3437" s="174">
        <v>6.43</v>
      </c>
    </row>
    <row r="3438" spans="1:4" ht="45" x14ac:dyDescent="0.25">
      <c r="A3438" s="174">
        <v>11154</v>
      </c>
      <c r="B3438" s="175" t="s">
        <v>52248</v>
      </c>
      <c r="C3438" s="174" t="s">
        <v>48801</v>
      </c>
      <c r="D3438" s="174">
        <v>1274.18</v>
      </c>
    </row>
    <row r="3439" spans="1:4" ht="45" x14ac:dyDescent="0.25">
      <c r="A3439" s="174">
        <v>4989</v>
      </c>
      <c r="B3439" s="175" t="s">
        <v>52249</v>
      </c>
      <c r="C3439" s="174" t="s">
        <v>48801</v>
      </c>
      <c r="D3439" s="174">
        <v>364.46</v>
      </c>
    </row>
    <row r="3440" spans="1:4" ht="45" x14ac:dyDescent="0.25">
      <c r="A3440" s="174">
        <v>4982</v>
      </c>
      <c r="B3440" s="175" t="s">
        <v>52250</v>
      </c>
      <c r="C3440" s="174" t="s">
        <v>48801</v>
      </c>
      <c r="D3440" s="174">
        <v>341.84</v>
      </c>
    </row>
    <row r="3441" spans="1:4" ht="45" x14ac:dyDescent="0.25">
      <c r="A3441" s="174">
        <v>4962</v>
      </c>
      <c r="B3441" s="175" t="s">
        <v>52251</v>
      </c>
      <c r="C3441" s="174" t="s">
        <v>48801</v>
      </c>
      <c r="D3441" s="174">
        <v>269.58999999999997</v>
      </c>
    </row>
    <row r="3442" spans="1:4" ht="45" x14ac:dyDescent="0.25">
      <c r="A3442" s="174">
        <v>4981</v>
      </c>
      <c r="B3442" s="175" t="s">
        <v>52252</v>
      </c>
      <c r="C3442" s="174" t="s">
        <v>48801</v>
      </c>
      <c r="D3442" s="174">
        <v>240</v>
      </c>
    </row>
    <row r="3443" spans="1:4" ht="45" x14ac:dyDescent="0.25">
      <c r="A3443" s="174">
        <v>4964</v>
      </c>
      <c r="B3443" s="175" t="s">
        <v>52253</v>
      </c>
      <c r="C3443" s="174" t="s">
        <v>48801</v>
      </c>
      <c r="D3443" s="174">
        <v>304.47000000000003</v>
      </c>
    </row>
    <row r="3444" spans="1:4" ht="45" x14ac:dyDescent="0.25">
      <c r="A3444" s="174">
        <v>4992</v>
      </c>
      <c r="B3444" s="175" t="s">
        <v>52254</v>
      </c>
      <c r="C3444" s="174" t="s">
        <v>48801</v>
      </c>
      <c r="D3444" s="174">
        <v>297.41000000000003</v>
      </c>
    </row>
    <row r="3445" spans="1:4" ht="45" x14ac:dyDescent="0.25">
      <c r="A3445" s="174">
        <v>4987</v>
      </c>
      <c r="B3445" s="175" t="s">
        <v>52255</v>
      </c>
      <c r="C3445" s="174" t="s">
        <v>48801</v>
      </c>
      <c r="D3445" s="174">
        <v>340.26</v>
      </c>
    </row>
    <row r="3446" spans="1:4" ht="30" x14ac:dyDescent="0.25">
      <c r="A3446" s="174">
        <v>4930</v>
      </c>
      <c r="B3446" s="175" t="s">
        <v>52256</v>
      </c>
      <c r="C3446" s="174" t="s">
        <v>49204</v>
      </c>
      <c r="D3446" s="174">
        <v>539.70000000000005</v>
      </c>
    </row>
    <row r="3447" spans="1:4" ht="45" x14ac:dyDescent="0.25">
      <c r="A3447" s="174">
        <v>4998</v>
      </c>
      <c r="B3447" s="175" t="s">
        <v>52257</v>
      </c>
      <c r="C3447" s="174" t="s">
        <v>49204</v>
      </c>
      <c r="D3447" s="174">
        <v>654.91999999999996</v>
      </c>
    </row>
    <row r="3448" spans="1:4" ht="45" x14ac:dyDescent="0.25">
      <c r="A3448" s="174">
        <v>39021</v>
      </c>
      <c r="B3448" s="175" t="s">
        <v>52258</v>
      </c>
      <c r="C3448" s="174" t="s">
        <v>48801</v>
      </c>
      <c r="D3448" s="174">
        <v>573.83000000000004</v>
      </c>
    </row>
    <row r="3449" spans="1:4" ht="45" x14ac:dyDescent="0.25">
      <c r="A3449" s="174">
        <v>39022</v>
      </c>
      <c r="B3449" s="175" t="s">
        <v>52259</v>
      </c>
      <c r="C3449" s="174" t="s">
        <v>48801</v>
      </c>
      <c r="D3449" s="174">
        <v>514</v>
      </c>
    </row>
    <row r="3450" spans="1:4" ht="45" x14ac:dyDescent="0.25">
      <c r="A3450" s="174">
        <v>39024</v>
      </c>
      <c r="B3450" s="175" t="s">
        <v>52260</v>
      </c>
      <c r="C3450" s="174" t="s">
        <v>48801</v>
      </c>
      <c r="D3450" s="174">
        <v>764.76</v>
      </c>
    </row>
    <row r="3451" spans="1:4" ht="30" x14ac:dyDescent="0.25">
      <c r="A3451" s="174">
        <v>4914</v>
      </c>
      <c r="B3451" s="175" t="s">
        <v>52261</v>
      </c>
      <c r="C3451" s="174" t="s">
        <v>49204</v>
      </c>
      <c r="D3451" s="174">
        <v>620.09</v>
      </c>
    </row>
    <row r="3452" spans="1:4" ht="30" x14ac:dyDescent="0.25">
      <c r="A3452" s="174">
        <v>4917</v>
      </c>
      <c r="B3452" s="175" t="s">
        <v>52262</v>
      </c>
      <c r="C3452" s="174" t="s">
        <v>49204</v>
      </c>
      <c r="D3452" s="180">
        <v>428.24</v>
      </c>
    </row>
    <row r="3453" spans="1:4" ht="30" x14ac:dyDescent="0.25">
      <c r="A3453" s="174">
        <v>39025</v>
      </c>
      <c r="B3453" s="175" t="s">
        <v>52263</v>
      </c>
      <c r="C3453" s="174" t="s">
        <v>48801</v>
      </c>
      <c r="D3453" s="174">
        <v>784.19</v>
      </c>
    </row>
    <row r="3454" spans="1:4" ht="45" x14ac:dyDescent="0.25">
      <c r="A3454" s="174">
        <v>4922</v>
      </c>
      <c r="B3454" s="175" t="s">
        <v>52264</v>
      </c>
      <c r="C3454" s="174" t="s">
        <v>49204</v>
      </c>
      <c r="D3454" s="174">
        <v>397.23</v>
      </c>
    </row>
    <row r="3455" spans="1:4" ht="30" x14ac:dyDescent="0.25">
      <c r="A3455" s="174">
        <v>4911</v>
      </c>
      <c r="B3455" s="175" t="s">
        <v>52265</v>
      </c>
      <c r="C3455" s="174" t="s">
        <v>49204</v>
      </c>
      <c r="D3455" s="174">
        <v>302.68</v>
      </c>
    </row>
    <row r="3456" spans="1:4" ht="45" x14ac:dyDescent="0.25">
      <c r="A3456" s="174">
        <v>37518</v>
      </c>
      <c r="B3456" s="175" t="s">
        <v>52266</v>
      </c>
      <c r="C3456" s="174" t="s">
        <v>49204</v>
      </c>
      <c r="D3456" s="174">
        <v>491.85</v>
      </c>
    </row>
    <row r="3457" spans="1:4" ht="30" x14ac:dyDescent="0.25">
      <c r="A3457" s="174">
        <v>4910</v>
      </c>
      <c r="B3457" s="175" t="s">
        <v>52267</v>
      </c>
      <c r="C3457" s="174" t="s">
        <v>49204</v>
      </c>
      <c r="D3457" s="174">
        <v>414.64</v>
      </c>
    </row>
    <row r="3458" spans="1:4" ht="30" x14ac:dyDescent="0.25">
      <c r="A3458" s="174">
        <v>4943</v>
      </c>
      <c r="B3458" s="175" t="s">
        <v>52268</v>
      </c>
      <c r="C3458" s="174" t="s">
        <v>49204</v>
      </c>
      <c r="D3458" s="174">
        <v>617.71</v>
      </c>
    </row>
    <row r="3459" spans="1:4" ht="30" x14ac:dyDescent="0.25">
      <c r="A3459" s="174">
        <v>5002</v>
      </c>
      <c r="B3459" s="175" t="s">
        <v>52269</v>
      </c>
      <c r="C3459" s="174" t="s">
        <v>49204</v>
      </c>
      <c r="D3459" s="174">
        <v>477.42</v>
      </c>
    </row>
    <row r="3460" spans="1:4" ht="30" x14ac:dyDescent="0.25">
      <c r="A3460" s="174">
        <v>4977</v>
      </c>
      <c r="B3460" s="175" t="s">
        <v>52270</v>
      </c>
      <c r="C3460" s="174" t="s">
        <v>49204</v>
      </c>
      <c r="D3460" s="174">
        <v>322.27999999999997</v>
      </c>
    </row>
    <row r="3461" spans="1:4" ht="30" x14ac:dyDescent="0.25">
      <c r="A3461" s="174">
        <v>5028</v>
      </c>
      <c r="B3461" s="175" t="s">
        <v>52271</v>
      </c>
      <c r="C3461" s="174" t="s">
        <v>49204</v>
      </c>
      <c r="D3461" s="174">
        <v>788.56</v>
      </c>
    </row>
    <row r="3462" spans="1:4" ht="30" x14ac:dyDescent="0.25">
      <c r="A3462" s="174">
        <v>4969</v>
      </c>
      <c r="B3462" s="175" t="s">
        <v>52272</v>
      </c>
      <c r="C3462" s="174" t="s">
        <v>49204</v>
      </c>
      <c r="D3462" s="174">
        <v>455.8</v>
      </c>
    </row>
    <row r="3463" spans="1:4" ht="45" x14ac:dyDescent="0.25">
      <c r="A3463" s="174">
        <v>11364</v>
      </c>
      <c r="B3463" s="175" t="s">
        <v>52273</v>
      </c>
      <c r="C3463" s="174" t="s">
        <v>48801</v>
      </c>
      <c r="D3463" s="174">
        <v>206.18</v>
      </c>
    </row>
    <row r="3464" spans="1:4" ht="45" x14ac:dyDescent="0.25">
      <c r="A3464" s="174">
        <v>11365</v>
      </c>
      <c r="B3464" s="175" t="s">
        <v>52274</v>
      </c>
      <c r="C3464" s="174" t="s">
        <v>48801</v>
      </c>
      <c r="D3464" s="174">
        <v>213.96</v>
      </c>
    </row>
    <row r="3465" spans="1:4" ht="45" x14ac:dyDescent="0.25">
      <c r="A3465" s="174">
        <v>11366</v>
      </c>
      <c r="B3465" s="175" t="s">
        <v>52275</v>
      </c>
      <c r="C3465" s="174" t="s">
        <v>48801</v>
      </c>
      <c r="D3465" s="174">
        <v>227.44</v>
      </c>
    </row>
    <row r="3466" spans="1:4" ht="30" x14ac:dyDescent="0.25">
      <c r="A3466" s="174">
        <v>43777</v>
      </c>
      <c r="B3466" s="175" t="s">
        <v>52276</v>
      </c>
      <c r="C3466" s="174" t="s">
        <v>48801</v>
      </c>
      <c r="D3466" s="180">
        <v>267.17</v>
      </c>
    </row>
    <row r="3467" spans="1:4" ht="45" x14ac:dyDescent="0.25">
      <c r="A3467" s="174">
        <v>20322</v>
      </c>
      <c r="B3467" s="175" t="s">
        <v>52277</v>
      </c>
      <c r="C3467" s="174" t="s">
        <v>48801</v>
      </c>
      <c r="D3467" s="174">
        <v>248.01</v>
      </c>
    </row>
    <row r="3468" spans="1:4" ht="45" x14ac:dyDescent="0.25">
      <c r="A3468" s="174">
        <v>10553</v>
      </c>
      <c r="B3468" s="175" t="s">
        <v>52278</v>
      </c>
      <c r="C3468" s="174" t="s">
        <v>48801</v>
      </c>
      <c r="D3468" s="174">
        <v>225.19</v>
      </c>
    </row>
    <row r="3469" spans="1:4" ht="45" x14ac:dyDescent="0.25">
      <c r="A3469" s="174">
        <v>5020</v>
      </c>
      <c r="B3469" s="175" t="s">
        <v>52279</v>
      </c>
      <c r="C3469" s="174" t="s">
        <v>48801</v>
      </c>
      <c r="D3469" s="174">
        <v>237.42</v>
      </c>
    </row>
    <row r="3470" spans="1:4" ht="45" x14ac:dyDescent="0.25">
      <c r="A3470" s="174">
        <v>10554</v>
      </c>
      <c r="B3470" s="175" t="s">
        <v>52280</v>
      </c>
      <c r="C3470" s="174" t="s">
        <v>48801</v>
      </c>
      <c r="D3470" s="174">
        <v>227.19</v>
      </c>
    </row>
    <row r="3471" spans="1:4" ht="45" x14ac:dyDescent="0.25">
      <c r="A3471" s="174">
        <v>10555</v>
      </c>
      <c r="B3471" s="175" t="s">
        <v>52281</v>
      </c>
      <c r="C3471" s="174" t="s">
        <v>48801</v>
      </c>
      <c r="D3471" s="174">
        <v>247.76</v>
      </c>
    </row>
    <row r="3472" spans="1:4" ht="45" x14ac:dyDescent="0.25">
      <c r="A3472" s="174">
        <v>10556</v>
      </c>
      <c r="B3472" s="175" t="s">
        <v>52282</v>
      </c>
      <c r="C3472" s="174" t="s">
        <v>48801</v>
      </c>
      <c r="D3472" s="174">
        <v>329.42</v>
      </c>
    </row>
    <row r="3473" spans="1:4" ht="45" x14ac:dyDescent="0.25">
      <c r="A3473" s="174">
        <v>39502</v>
      </c>
      <c r="B3473" s="175" t="s">
        <v>52283</v>
      </c>
      <c r="C3473" s="174" t="s">
        <v>48801</v>
      </c>
      <c r="D3473" s="174">
        <v>462.58</v>
      </c>
    </row>
    <row r="3474" spans="1:4" ht="45" x14ac:dyDescent="0.25">
      <c r="A3474" s="174">
        <v>39504</v>
      </c>
      <c r="B3474" s="175" t="s">
        <v>52284</v>
      </c>
      <c r="C3474" s="174" t="s">
        <v>48801</v>
      </c>
      <c r="D3474" s="174">
        <v>511.53</v>
      </c>
    </row>
    <row r="3475" spans="1:4" ht="45" x14ac:dyDescent="0.25">
      <c r="A3475" s="174">
        <v>39503</v>
      </c>
      <c r="B3475" s="175" t="s">
        <v>52285</v>
      </c>
      <c r="C3475" s="174" t="s">
        <v>48801</v>
      </c>
      <c r="D3475" s="174">
        <v>538.37</v>
      </c>
    </row>
    <row r="3476" spans="1:4" ht="45" x14ac:dyDescent="0.25">
      <c r="A3476" s="174">
        <v>39505</v>
      </c>
      <c r="B3476" s="175" t="s">
        <v>52286</v>
      </c>
      <c r="C3476" s="174" t="s">
        <v>48801</v>
      </c>
      <c r="D3476" s="174">
        <v>580.16999999999996</v>
      </c>
    </row>
    <row r="3477" spans="1:4" x14ac:dyDescent="0.25">
      <c r="A3477" s="174">
        <v>44471</v>
      </c>
      <c r="B3477" s="175" t="s">
        <v>52287</v>
      </c>
      <c r="C3477" s="174" t="s">
        <v>48801</v>
      </c>
      <c r="D3477" s="174">
        <v>543.1</v>
      </c>
    </row>
    <row r="3478" spans="1:4" ht="30" x14ac:dyDescent="0.25">
      <c r="A3478" s="174">
        <v>4944</v>
      </c>
      <c r="B3478" s="175" t="s">
        <v>52288</v>
      </c>
      <c r="C3478" s="174" t="s">
        <v>49204</v>
      </c>
      <c r="D3478" s="174">
        <v>923.48</v>
      </c>
    </row>
    <row r="3479" spans="1:4" x14ac:dyDescent="0.25">
      <c r="A3479" s="174">
        <v>21102</v>
      </c>
      <c r="B3479" s="175" t="s">
        <v>52289</v>
      </c>
      <c r="C3479" s="174" t="s">
        <v>48801</v>
      </c>
      <c r="D3479" s="174">
        <v>56.13</v>
      </c>
    </row>
    <row r="3480" spans="1:4" x14ac:dyDescent="0.25">
      <c r="A3480" s="174">
        <v>21101</v>
      </c>
      <c r="B3480" s="175" t="s">
        <v>52290</v>
      </c>
      <c r="C3480" s="174" t="s">
        <v>48801</v>
      </c>
      <c r="D3480" s="174">
        <v>36.049999999999997</v>
      </c>
    </row>
    <row r="3481" spans="1:4" ht="30" x14ac:dyDescent="0.25">
      <c r="A3481" s="174">
        <v>34713</v>
      </c>
      <c r="B3481" s="175" t="s">
        <v>52291</v>
      </c>
      <c r="C3481" s="174" t="s">
        <v>49204</v>
      </c>
      <c r="D3481" s="174">
        <v>473.99</v>
      </c>
    </row>
    <row r="3482" spans="1:4" ht="30" x14ac:dyDescent="0.25">
      <c r="A3482" s="174">
        <v>37563</v>
      </c>
      <c r="B3482" s="175" t="s">
        <v>52292</v>
      </c>
      <c r="C3482" s="174" t="s">
        <v>49204</v>
      </c>
      <c r="D3482" s="174">
        <v>593.86</v>
      </c>
    </row>
    <row r="3483" spans="1:4" ht="30" x14ac:dyDescent="0.25">
      <c r="A3483" s="174">
        <v>4948</v>
      </c>
      <c r="B3483" s="175" t="s">
        <v>52293</v>
      </c>
      <c r="C3483" s="174" t="s">
        <v>49204</v>
      </c>
      <c r="D3483" s="174">
        <v>516.66999999999996</v>
      </c>
    </row>
    <row r="3484" spans="1:4" ht="45" x14ac:dyDescent="0.25">
      <c r="A3484" s="174">
        <v>37561</v>
      </c>
      <c r="B3484" s="175" t="s">
        <v>52294</v>
      </c>
      <c r="C3484" s="174" t="s">
        <v>49204</v>
      </c>
      <c r="D3484" s="174">
        <v>481.87</v>
      </c>
    </row>
    <row r="3485" spans="1:4" ht="30" x14ac:dyDescent="0.25">
      <c r="A3485" s="174">
        <v>37562</v>
      </c>
      <c r="B3485" s="175" t="s">
        <v>52295</v>
      </c>
      <c r="C3485" s="174" t="s">
        <v>49204</v>
      </c>
      <c r="D3485" s="180">
        <v>631.79</v>
      </c>
    </row>
    <row r="3486" spans="1:4" ht="30" x14ac:dyDescent="0.25">
      <c r="A3486" s="174">
        <v>14164</v>
      </c>
      <c r="B3486" s="175" t="s">
        <v>52296</v>
      </c>
      <c r="C3486" s="174" t="s">
        <v>48801</v>
      </c>
      <c r="D3486" s="180">
        <v>1836.36</v>
      </c>
    </row>
    <row r="3487" spans="1:4" ht="30" x14ac:dyDescent="0.25">
      <c r="A3487" s="174">
        <v>14163</v>
      </c>
      <c r="B3487" s="175" t="s">
        <v>52297</v>
      </c>
      <c r="C3487" s="174" t="s">
        <v>48801</v>
      </c>
      <c r="D3487" s="174">
        <v>2087.14</v>
      </c>
    </row>
    <row r="3488" spans="1:4" ht="30" x14ac:dyDescent="0.25">
      <c r="A3488" s="174">
        <v>5051</v>
      </c>
      <c r="B3488" s="175" t="s">
        <v>52298</v>
      </c>
      <c r="C3488" s="174" t="s">
        <v>48801</v>
      </c>
      <c r="D3488" s="174">
        <v>1775.08</v>
      </c>
    </row>
    <row r="3489" spans="1:4" ht="30" x14ac:dyDescent="0.25">
      <c r="A3489" s="174">
        <v>5052</v>
      </c>
      <c r="B3489" s="175" t="s">
        <v>52299</v>
      </c>
      <c r="C3489" s="174" t="s">
        <v>48801</v>
      </c>
      <c r="D3489" s="174">
        <v>1322.54</v>
      </c>
    </row>
    <row r="3490" spans="1:4" ht="30" x14ac:dyDescent="0.25">
      <c r="A3490" s="174">
        <v>14162</v>
      </c>
      <c r="B3490" s="175" t="s">
        <v>52300</v>
      </c>
      <c r="C3490" s="174" t="s">
        <v>48801</v>
      </c>
      <c r="D3490" s="174">
        <v>1772.51</v>
      </c>
    </row>
    <row r="3491" spans="1:4" ht="30" x14ac:dyDescent="0.25">
      <c r="A3491" s="174">
        <v>14166</v>
      </c>
      <c r="B3491" s="175" t="s">
        <v>52301</v>
      </c>
      <c r="C3491" s="174" t="s">
        <v>48801</v>
      </c>
      <c r="D3491" s="174">
        <v>1339.33</v>
      </c>
    </row>
    <row r="3492" spans="1:4" ht="30" x14ac:dyDescent="0.25">
      <c r="A3492" s="174">
        <v>14165</v>
      </c>
      <c r="B3492" s="175" t="s">
        <v>52302</v>
      </c>
      <c r="C3492" s="174" t="s">
        <v>48801</v>
      </c>
      <c r="D3492" s="174">
        <v>1855.46</v>
      </c>
    </row>
    <row r="3493" spans="1:4" ht="30" x14ac:dyDescent="0.25">
      <c r="A3493" s="174">
        <v>5050</v>
      </c>
      <c r="B3493" s="175" t="s">
        <v>52303</v>
      </c>
      <c r="C3493" s="174" t="s">
        <v>48801</v>
      </c>
      <c r="D3493" s="174">
        <v>456.67</v>
      </c>
    </row>
    <row r="3494" spans="1:4" ht="30" x14ac:dyDescent="0.25">
      <c r="A3494" s="174">
        <v>12366</v>
      </c>
      <c r="B3494" s="175" t="s">
        <v>52304</v>
      </c>
      <c r="C3494" s="174" t="s">
        <v>48801</v>
      </c>
      <c r="D3494" s="174">
        <v>1057.1500000000001</v>
      </c>
    </row>
    <row r="3495" spans="1:4" ht="30" x14ac:dyDescent="0.25">
      <c r="A3495" s="174">
        <v>5045</v>
      </c>
      <c r="B3495" s="175" t="s">
        <v>52305</v>
      </c>
      <c r="C3495" s="174" t="s">
        <v>48801</v>
      </c>
      <c r="D3495" s="174">
        <v>1460.4</v>
      </c>
    </row>
    <row r="3496" spans="1:4" ht="30" x14ac:dyDescent="0.25">
      <c r="A3496" s="174">
        <v>5035</v>
      </c>
      <c r="B3496" s="175" t="s">
        <v>52306</v>
      </c>
      <c r="C3496" s="174" t="s">
        <v>48801</v>
      </c>
      <c r="D3496" s="174">
        <v>1679.11</v>
      </c>
    </row>
    <row r="3497" spans="1:4" ht="30" x14ac:dyDescent="0.25">
      <c r="A3497" s="174">
        <v>41180</v>
      </c>
      <c r="B3497" s="175" t="s">
        <v>52307</v>
      </c>
      <c r="C3497" s="174" t="s">
        <v>48801</v>
      </c>
      <c r="D3497" s="174">
        <v>3774.61</v>
      </c>
    </row>
    <row r="3498" spans="1:4" ht="30" x14ac:dyDescent="0.25">
      <c r="A3498" s="174">
        <v>41181</v>
      </c>
      <c r="B3498" s="175" t="s">
        <v>52308</v>
      </c>
      <c r="C3498" s="174" t="s">
        <v>48801</v>
      </c>
      <c r="D3498" s="174">
        <v>4997.47</v>
      </c>
    </row>
    <row r="3499" spans="1:4" ht="30" x14ac:dyDescent="0.25">
      <c r="A3499" s="174">
        <v>41182</v>
      </c>
      <c r="B3499" s="175" t="s">
        <v>52309</v>
      </c>
      <c r="C3499" s="174" t="s">
        <v>48801</v>
      </c>
      <c r="D3499" s="174">
        <v>7169.29</v>
      </c>
    </row>
    <row r="3500" spans="1:4" ht="30" x14ac:dyDescent="0.25">
      <c r="A3500" s="174">
        <v>41183</v>
      </c>
      <c r="B3500" s="175" t="s">
        <v>52310</v>
      </c>
      <c r="C3500" s="174" t="s">
        <v>48801</v>
      </c>
      <c r="D3500" s="174">
        <v>8951</v>
      </c>
    </row>
    <row r="3501" spans="1:4" ht="30" x14ac:dyDescent="0.25">
      <c r="A3501" s="174">
        <v>41184</v>
      </c>
      <c r="B3501" s="175" t="s">
        <v>52311</v>
      </c>
      <c r="C3501" s="174" t="s">
        <v>48801</v>
      </c>
      <c r="D3501" s="174">
        <v>13628.45</v>
      </c>
    </row>
    <row r="3502" spans="1:4" ht="30" x14ac:dyDescent="0.25">
      <c r="A3502" s="174">
        <v>41185</v>
      </c>
      <c r="B3502" s="175" t="s">
        <v>52312</v>
      </c>
      <c r="C3502" s="174" t="s">
        <v>48801</v>
      </c>
      <c r="D3502" s="174">
        <v>5054.04</v>
      </c>
    </row>
    <row r="3503" spans="1:4" ht="30" x14ac:dyDescent="0.25">
      <c r="A3503" s="174">
        <v>41186</v>
      </c>
      <c r="B3503" s="175" t="s">
        <v>52313</v>
      </c>
      <c r="C3503" s="174" t="s">
        <v>48801</v>
      </c>
      <c r="D3503" s="174">
        <v>7082.65</v>
      </c>
    </row>
    <row r="3504" spans="1:4" ht="30" x14ac:dyDescent="0.25">
      <c r="A3504" s="174">
        <v>41187</v>
      </c>
      <c r="B3504" s="175" t="s">
        <v>52314</v>
      </c>
      <c r="C3504" s="174" t="s">
        <v>48801</v>
      </c>
      <c r="D3504" s="174">
        <v>9498.43</v>
      </c>
    </row>
    <row r="3505" spans="1:4" ht="30" x14ac:dyDescent="0.25">
      <c r="A3505" s="174">
        <v>41188</v>
      </c>
      <c r="B3505" s="175" t="s">
        <v>52315</v>
      </c>
      <c r="C3505" s="174" t="s">
        <v>48801</v>
      </c>
      <c r="D3505" s="174">
        <v>12146.37</v>
      </c>
    </row>
    <row r="3506" spans="1:4" ht="30" x14ac:dyDescent="0.25">
      <c r="A3506" s="174">
        <v>5036</v>
      </c>
      <c r="B3506" s="175" t="s">
        <v>52316</v>
      </c>
      <c r="C3506" s="174" t="s">
        <v>48801</v>
      </c>
      <c r="D3506" s="174">
        <v>2576.06</v>
      </c>
    </row>
    <row r="3507" spans="1:4" ht="30" x14ac:dyDescent="0.25">
      <c r="A3507" s="174">
        <v>41189</v>
      </c>
      <c r="B3507" s="175" t="s">
        <v>52317</v>
      </c>
      <c r="C3507" s="174" t="s">
        <v>48801</v>
      </c>
      <c r="D3507" s="174">
        <v>15615.43</v>
      </c>
    </row>
    <row r="3508" spans="1:4" ht="30" x14ac:dyDescent="0.25">
      <c r="A3508" s="174">
        <v>41190</v>
      </c>
      <c r="B3508" s="175" t="s">
        <v>52318</v>
      </c>
      <c r="C3508" s="174" t="s">
        <v>48801</v>
      </c>
      <c r="D3508" s="174">
        <v>5430.5</v>
      </c>
    </row>
    <row r="3509" spans="1:4" ht="30" x14ac:dyDescent="0.25">
      <c r="A3509" s="174">
        <v>41191</v>
      </c>
      <c r="B3509" s="175" t="s">
        <v>52319</v>
      </c>
      <c r="C3509" s="174" t="s">
        <v>48801</v>
      </c>
      <c r="D3509" s="180">
        <v>8327.4699999999993</v>
      </c>
    </row>
    <row r="3510" spans="1:4" ht="30" x14ac:dyDescent="0.25">
      <c r="A3510" s="174">
        <v>41192</v>
      </c>
      <c r="B3510" s="175" t="s">
        <v>52320</v>
      </c>
      <c r="C3510" s="174" t="s">
        <v>48801</v>
      </c>
      <c r="D3510" s="174">
        <v>8681.32</v>
      </c>
    </row>
    <row r="3511" spans="1:4" ht="30" x14ac:dyDescent="0.25">
      <c r="A3511" s="174">
        <v>41193</v>
      </c>
      <c r="B3511" s="175" t="s">
        <v>52321</v>
      </c>
      <c r="C3511" s="174" t="s">
        <v>48801</v>
      </c>
      <c r="D3511" s="174">
        <v>14184.99</v>
      </c>
    </row>
    <row r="3512" spans="1:4" ht="30" x14ac:dyDescent="0.25">
      <c r="A3512" s="174">
        <v>41194</v>
      </c>
      <c r="B3512" s="175" t="s">
        <v>52322</v>
      </c>
      <c r="C3512" s="174" t="s">
        <v>48801</v>
      </c>
      <c r="D3512" s="174">
        <v>16925.91</v>
      </c>
    </row>
    <row r="3513" spans="1:4" ht="30" x14ac:dyDescent="0.25">
      <c r="A3513" s="174">
        <v>5044</v>
      </c>
      <c r="B3513" s="175" t="s">
        <v>52323</v>
      </c>
      <c r="C3513" s="174" t="s">
        <v>48801</v>
      </c>
      <c r="D3513" s="174">
        <v>910.79</v>
      </c>
    </row>
    <row r="3514" spans="1:4" ht="30" x14ac:dyDescent="0.25">
      <c r="A3514" s="174">
        <v>5059</v>
      </c>
      <c r="B3514" s="175" t="s">
        <v>52324</v>
      </c>
      <c r="C3514" s="174" t="s">
        <v>48801</v>
      </c>
      <c r="D3514" s="174">
        <v>1089.19</v>
      </c>
    </row>
    <row r="3515" spans="1:4" ht="30" x14ac:dyDescent="0.25">
      <c r="A3515" s="174">
        <v>41201</v>
      </c>
      <c r="B3515" s="175" t="s">
        <v>52325</v>
      </c>
      <c r="C3515" s="174" t="s">
        <v>48801</v>
      </c>
      <c r="D3515" s="174">
        <v>2210.42</v>
      </c>
    </row>
    <row r="3516" spans="1:4" ht="30" x14ac:dyDescent="0.25">
      <c r="A3516" s="174">
        <v>41199</v>
      </c>
      <c r="B3516" s="175" t="s">
        <v>52326</v>
      </c>
      <c r="C3516" s="174" t="s">
        <v>48801</v>
      </c>
      <c r="D3516" s="174">
        <v>710.29</v>
      </c>
    </row>
    <row r="3517" spans="1:4" ht="30" x14ac:dyDescent="0.25">
      <c r="A3517" s="174">
        <v>5057</v>
      </c>
      <c r="B3517" s="175" t="s">
        <v>52327</v>
      </c>
      <c r="C3517" s="174" t="s">
        <v>48801</v>
      </c>
      <c r="D3517" s="174">
        <v>961.6</v>
      </c>
    </row>
    <row r="3518" spans="1:4" ht="30" x14ac:dyDescent="0.25">
      <c r="A3518" s="174">
        <v>41200</v>
      </c>
      <c r="B3518" s="175" t="s">
        <v>52328</v>
      </c>
      <c r="C3518" s="174" t="s">
        <v>48801</v>
      </c>
      <c r="D3518" s="174">
        <v>1382.48</v>
      </c>
    </row>
    <row r="3519" spans="1:4" ht="30" x14ac:dyDescent="0.25">
      <c r="A3519" s="174">
        <v>41205</v>
      </c>
      <c r="B3519" s="175" t="s">
        <v>52329</v>
      </c>
      <c r="C3519" s="174" t="s">
        <v>48801</v>
      </c>
      <c r="D3519" s="174">
        <v>2561.6999999999998</v>
      </c>
    </row>
    <row r="3520" spans="1:4" ht="30" x14ac:dyDescent="0.25">
      <c r="A3520" s="174">
        <v>41202</v>
      </c>
      <c r="B3520" s="175" t="s">
        <v>52330</v>
      </c>
      <c r="C3520" s="174" t="s">
        <v>48801</v>
      </c>
      <c r="D3520" s="174">
        <v>747.52</v>
      </c>
    </row>
    <row r="3521" spans="1:4" ht="30" x14ac:dyDescent="0.25">
      <c r="A3521" s="174">
        <v>41206</v>
      </c>
      <c r="B3521" s="175" t="s">
        <v>52331</v>
      </c>
      <c r="C3521" s="174" t="s">
        <v>48801</v>
      </c>
      <c r="D3521" s="174">
        <v>3377.49</v>
      </c>
    </row>
    <row r="3522" spans="1:4" ht="30" x14ac:dyDescent="0.25">
      <c r="A3522" s="174">
        <v>12372</v>
      </c>
      <c r="B3522" s="175" t="s">
        <v>52332</v>
      </c>
      <c r="C3522" s="174" t="s">
        <v>48801</v>
      </c>
      <c r="D3522" s="174">
        <v>784.9</v>
      </c>
    </row>
    <row r="3523" spans="1:4" ht="30" x14ac:dyDescent="0.25">
      <c r="A3523" s="174">
        <v>41207</v>
      </c>
      <c r="B3523" s="175" t="s">
        <v>52333</v>
      </c>
      <c r="C3523" s="174" t="s">
        <v>48801</v>
      </c>
      <c r="D3523" s="174">
        <v>4546.7700000000004</v>
      </c>
    </row>
    <row r="3524" spans="1:4" ht="30" x14ac:dyDescent="0.25">
      <c r="A3524" s="174">
        <v>41203</v>
      </c>
      <c r="B3524" s="175" t="s">
        <v>52334</v>
      </c>
      <c r="C3524" s="174" t="s">
        <v>48801</v>
      </c>
      <c r="D3524" s="174">
        <v>1197.45</v>
      </c>
    </row>
    <row r="3525" spans="1:4" ht="30" x14ac:dyDescent="0.25">
      <c r="A3525" s="174">
        <v>41204</v>
      </c>
      <c r="B3525" s="175" t="s">
        <v>52335</v>
      </c>
      <c r="C3525" s="174" t="s">
        <v>48801</v>
      </c>
      <c r="D3525" s="174">
        <v>1692.88</v>
      </c>
    </row>
    <row r="3526" spans="1:4" ht="30" x14ac:dyDescent="0.25">
      <c r="A3526" s="174">
        <v>41210</v>
      </c>
      <c r="B3526" s="175" t="s">
        <v>52336</v>
      </c>
      <c r="C3526" s="174" t="s">
        <v>48801</v>
      </c>
      <c r="D3526" s="174">
        <v>2827.92</v>
      </c>
    </row>
    <row r="3527" spans="1:4" ht="30" x14ac:dyDescent="0.25">
      <c r="A3527" s="174">
        <v>41208</v>
      </c>
      <c r="B3527" s="175" t="s">
        <v>52337</v>
      </c>
      <c r="C3527" s="174" t="s">
        <v>48801</v>
      </c>
      <c r="D3527" s="174">
        <v>989.94</v>
      </c>
    </row>
    <row r="3528" spans="1:4" ht="30" x14ac:dyDescent="0.25">
      <c r="A3528" s="174">
        <v>41211</v>
      </c>
      <c r="B3528" s="175" t="s">
        <v>52338</v>
      </c>
      <c r="C3528" s="174" t="s">
        <v>48801</v>
      </c>
      <c r="D3528" s="174">
        <v>3984.5</v>
      </c>
    </row>
    <row r="3529" spans="1:4" ht="30" x14ac:dyDescent="0.25">
      <c r="A3529" s="174">
        <v>13339</v>
      </c>
      <c r="B3529" s="175" t="s">
        <v>52339</v>
      </c>
      <c r="C3529" s="174" t="s">
        <v>48801</v>
      </c>
      <c r="D3529" s="174">
        <v>1341.6</v>
      </c>
    </row>
    <row r="3530" spans="1:4" ht="30" x14ac:dyDescent="0.25">
      <c r="A3530" s="174">
        <v>41213</v>
      </c>
      <c r="B3530" s="175" t="s">
        <v>52340</v>
      </c>
      <c r="C3530" s="174" t="s">
        <v>48801</v>
      </c>
      <c r="D3530" s="174">
        <v>8258.9</v>
      </c>
    </row>
    <row r="3531" spans="1:4" ht="30" x14ac:dyDescent="0.25">
      <c r="A3531" s="174">
        <v>41209</v>
      </c>
      <c r="B3531" s="175" t="s">
        <v>52341</v>
      </c>
      <c r="C3531" s="174" t="s">
        <v>48801</v>
      </c>
      <c r="D3531" s="174">
        <v>1845.88</v>
      </c>
    </row>
    <row r="3532" spans="1:4" ht="30" x14ac:dyDescent="0.25">
      <c r="A3532" s="174">
        <v>41216</v>
      </c>
      <c r="B3532" s="175" t="s">
        <v>52342</v>
      </c>
      <c r="C3532" s="174" t="s">
        <v>48801</v>
      </c>
      <c r="D3532" s="174">
        <v>3457.58</v>
      </c>
    </row>
    <row r="3533" spans="1:4" ht="30" x14ac:dyDescent="0.25">
      <c r="A3533" s="174">
        <v>41217</v>
      </c>
      <c r="B3533" s="175" t="s">
        <v>52343</v>
      </c>
      <c r="C3533" s="174" t="s">
        <v>48801</v>
      </c>
      <c r="D3533" s="174">
        <v>5543.73</v>
      </c>
    </row>
    <row r="3534" spans="1:4" ht="30" x14ac:dyDescent="0.25">
      <c r="A3534" s="174">
        <v>41218</v>
      </c>
      <c r="B3534" s="175" t="s">
        <v>52344</v>
      </c>
      <c r="C3534" s="174" t="s">
        <v>48801</v>
      </c>
      <c r="D3534" s="174">
        <v>7434.31</v>
      </c>
    </row>
    <row r="3535" spans="1:4" ht="30" x14ac:dyDescent="0.25">
      <c r="A3535" s="174">
        <v>41214</v>
      </c>
      <c r="B3535" s="175" t="s">
        <v>52345</v>
      </c>
      <c r="C3535" s="174" t="s">
        <v>48801</v>
      </c>
      <c r="D3535" s="174">
        <v>1567.51</v>
      </c>
    </row>
    <row r="3536" spans="1:4" ht="30" x14ac:dyDescent="0.25">
      <c r="A3536" s="174">
        <v>41215</v>
      </c>
      <c r="B3536" s="175" t="s">
        <v>52346</v>
      </c>
      <c r="C3536" s="174" t="s">
        <v>48801</v>
      </c>
      <c r="D3536" s="174">
        <v>2360.1</v>
      </c>
    </row>
    <row r="3537" spans="1:4" ht="30" x14ac:dyDescent="0.25">
      <c r="A3537" s="174">
        <v>41221</v>
      </c>
      <c r="B3537" s="175" t="s">
        <v>52347</v>
      </c>
      <c r="C3537" s="174" t="s">
        <v>48801</v>
      </c>
      <c r="D3537" s="174">
        <v>6833.7</v>
      </c>
    </row>
    <row r="3538" spans="1:4" ht="30" x14ac:dyDescent="0.25">
      <c r="A3538" s="174">
        <v>41222</v>
      </c>
      <c r="B3538" s="175" t="s">
        <v>52348</v>
      </c>
      <c r="C3538" s="174" t="s">
        <v>48801</v>
      </c>
      <c r="D3538" s="174">
        <v>9779.11</v>
      </c>
    </row>
    <row r="3539" spans="1:4" ht="30" x14ac:dyDescent="0.25">
      <c r="A3539" s="174">
        <v>41195</v>
      </c>
      <c r="B3539" s="175" t="s">
        <v>52349</v>
      </c>
      <c r="C3539" s="174" t="s">
        <v>48801</v>
      </c>
      <c r="D3539" s="174">
        <v>502.61</v>
      </c>
    </row>
    <row r="3540" spans="1:4" ht="30" x14ac:dyDescent="0.25">
      <c r="A3540" s="174">
        <v>41198</v>
      </c>
      <c r="B3540" s="175" t="s">
        <v>52350</v>
      </c>
      <c r="C3540" s="174" t="s">
        <v>48801</v>
      </c>
      <c r="D3540" s="174">
        <v>1964.11</v>
      </c>
    </row>
    <row r="3541" spans="1:4" ht="30" x14ac:dyDescent="0.25">
      <c r="A3541" s="174">
        <v>41196</v>
      </c>
      <c r="B3541" s="175" t="s">
        <v>52351</v>
      </c>
      <c r="C3541" s="174" t="s">
        <v>48801</v>
      </c>
      <c r="D3541" s="174">
        <v>623.02</v>
      </c>
    </row>
    <row r="3542" spans="1:4" ht="30" x14ac:dyDescent="0.25">
      <c r="A3542" s="174">
        <v>5033</v>
      </c>
      <c r="B3542" s="175" t="s">
        <v>52352</v>
      </c>
      <c r="C3542" s="174" t="s">
        <v>48801</v>
      </c>
      <c r="D3542" s="174">
        <v>818</v>
      </c>
    </row>
    <row r="3543" spans="1:4" ht="30" x14ac:dyDescent="0.25">
      <c r="A3543" s="174">
        <v>41197</v>
      </c>
      <c r="B3543" s="175" t="s">
        <v>52353</v>
      </c>
      <c r="C3543" s="174" t="s">
        <v>48801</v>
      </c>
      <c r="D3543" s="174">
        <v>1215.03</v>
      </c>
    </row>
    <row r="3544" spans="1:4" x14ac:dyDescent="0.25">
      <c r="A3544" s="174">
        <v>12388</v>
      </c>
      <c r="B3544" s="175" t="s">
        <v>52354</v>
      </c>
      <c r="C3544" s="174" t="s">
        <v>48801</v>
      </c>
      <c r="D3544" s="174">
        <v>270.31</v>
      </c>
    </row>
    <row r="3545" spans="1:4" ht="30" x14ac:dyDescent="0.25">
      <c r="A3545" s="174">
        <v>2731</v>
      </c>
      <c r="B3545" s="175" t="s">
        <v>52355</v>
      </c>
      <c r="C3545" s="174" t="s">
        <v>48845</v>
      </c>
      <c r="D3545" s="174">
        <v>94.47</v>
      </c>
    </row>
    <row r="3546" spans="1:4" ht="30" x14ac:dyDescent="0.25">
      <c r="A3546" s="174">
        <v>41457</v>
      </c>
      <c r="B3546" s="175" t="s">
        <v>52356</v>
      </c>
      <c r="C3546" s="174" t="s">
        <v>48801</v>
      </c>
      <c r="D3546" s="174">
        <v>1614.2</v>
      </c>
    </row>
    <row r="3547" spans="1:4" ht="30" x14ac:dyDescent="0.25">
      <c r="A3547" s="174">
        <v>41458</v>
      </c>
      <c r="B3547" s="175" t="s">
        <v>52357</v>
      </c>
      <c r="C3547" s="174" t="s">
        <v>48801</v>
      </c>
      <c r="D3547" s="174">
        <v>2253.5100000000002</v>
      </c>
    </row>
    <row r="3548" spans="1:4" ht="30" x14ac:dyDescent="0.25">
      <c r="A3548" s="174">
        <v>41459</v>
      </c>
      <c r="B3548" s="175" t="s">
        <v>52358</v>
      </c>
      <c r="C3548" s="174" t="s">
        <v>48801</v>
      </c>
      <c r="D3548" s="174">
        <v>3143.47</v>
      </c>
    </row>
    <row r="3549" spans="1:4" ht="30" x14ac:dyDescent="0.25">
      <c r="A3549" s="174">
        <v>41461</v>
      </c>
      <c r="B3549" s="175" t="s">
        <v>52359</v>
      </c>
      <c r="C3549" s="174" t="s">
        <v>48801</v>
      </c>
      <c r="D3549" s="180">
        <v>4285.96</v>
      </c>
    </row>
    <row r="3550" spans="1:4" x14ac:dyDescent="0.25">
      <c r="A3550" s="174">
        <v>44537</v>
      </c>
      <c r="B3550" s="175" t="s">
        <v>52360</v>
      </c>
      <c r="C3550" s="174" t="s">
        <v>50008</v>
      </c>
      <c r="D3550" s="174">
        <v>346.27</v>
      </c>
    </row>
    <row r="3551" spans="1:4" ht="30" x14ac:dyDescent="0.25">
      <c r="A3551" s="174">
        <v>11844</v>
      </c>
      <c r="B3551" s="175" t="s">
        <v>52361</v>
      </c>
      <c r="C3551" s="174" t="s">
        <v>48845</v>
      </c>
      <c r="D3551" s="174">
        <v>59.78</v>
      </c>
    </row>
    <row r="3552" spans="1:4" ht="30" x14ac:dyDescent="0.25">
      <c r="A3552" s="174">
        <v>4465</v>
      </c>
      <c r="B3552" s="175" t="s">
        <v>52362</v>
      </c>
      <c r="C3552" s="174" t="s">
        <v>48845</v>
      </c>
      <c r="D3552" s="174">
        <v>49.68</v>
      </c>
    </row>
    <row r="3553" spans="1:4" ht="30" x14ac:dyDescent="0.25">
      <c r="A3553" s="174">
        <v>35273</v>
      </c>
      <c r="B3553" s="175" t="s">
        <v>52363</v>
      </c>
      <c r="C3553" s="174" t="s">
        <v>48845</v>
      </c>
      <c r="D3553" s="174">
        <v>59.58</v>
      </c>
    </row>
    <row r="3554" spans="1:4" ht="30" x14ac:dyDescent="0.25">
      <c r="A3554" s="174">
        <v>4470</v>
      </c>
      <c r="B3554" s="175" t="s">
        <v>52364</v>
      </c>
      <c r="C3554" s="174" t="s">
        <v>48845</v>
      </c>
      <c r="D3554" s="174">
        <v>137.5</v>
      </c>
    </row>
    <row r="3555" spans="1:4" ht="30" x14ac:dyDescent="0.25">
      <c r="A3555" s="174">
        <v>20204</v>
      </c>
      <c r="B3555" s="175" t="s">
        <v>52365</v>
      </c>
      <c r="C3555" s="174" t="s">
        <v>48845</v>
      </c>
      <c r="D3555" s="174">
        <v>91.67</v>
      </c>
    </row>
    <row r="3556" spans="1:4" ht="30" x14ac:dyDescent="0.25">
      <c r="A3556" s="174">
        <v>20208</v>
      </c>
      <c r="B3556" s="175" t="s">
        <v>52366</v>
      </c>
      <c r="C3556" s="174" t="s">
        <v>48845</v>
      </c>
      <c r="D3556" s="174">
        <v>123.75</v>
      </c>
    </row>
    <row r="3557" spans="1:4" ht="30" x14ac:dyDescent="0.25">
      <c r="A3557" s="174">
        <v>4437</v>
      </c>
      <c r="B3557" s="175" t="s">
        <v>52367</v>
      </c>
      <c r="C3557" s="174" t="s">
        <v>48845</v>
      </c>
      <c r="D3557" s="180">
        <v>103.13</v>
      </c>
    </row>
    <row r="3558" spans="1:4" ht="30" x14ac:dyDescent="0.25">
      <c r="A3558" s="174">
        <v>14580</v>
      </c>
      <c r="B3558" s="175" t="s">
        <v>52368</v>
      </c>
      <c r="C3558" s="174" t="s">
        <v>48845</v>
      </c>
      <c r="D3558" s="180">
        <v>103.13</v>
      </c>
    </row>
    <row r="3559" spans="1:4" x14ac:dyDescent="0.25">
      <c r="A3559" s="174">
        <v>40304</v>
      </c>
      <c r="B3559" s="175" t="s">
        <v>52369</v>
      </c>
      <c r="C3559" s="174" t="s">
        <v>48849</v>
      </c>
      <c r="D3559" s="180">
        <v>15.06</v>
      </c>
    </row>
    <row r="3560" spans="1:4" x14ac:dyDescent="0.25">
      <c r="A3560" s="174">
        <v>5065</v>
      </c>
      <c r="B3560" s="175" t="s">
        <v>52370</v>
      </c>
      <c r="C3560" s="174" t="s">
        <v>48849</v>
      </c>
      <c r="D3560" s="180">
        <v>23.22</v>
      </c>
    </row>
    <row r="3561" spans="1:4" x14ac:dyDescent="0.25">
      <c r="A3561" s="174">
        <v>5072</v>
      </c>
      <c r="B3561" s="175" t="s">
        <v>52371</v>
      </c>
      <c r="C3561" s="174" t="s">
        <v>48849</v>
      </c>
      <c r="D3561" s="180">
        <v>21.48</v>
      </c>
    </row>
    <row r="3562" spans="1:4" x14ac:dyDescent="0.25">
      <c r="A3562" s="174">
        <v>5066</v>
      </c>
      <c r="B3562" s="175" t="s">
        <v>52372</v>
      </c>
      <c r="C3562" s="174" t="s">
        <v>48849</v>
      </c>
      <c r="D3562" s="180">
        <v>16.079999999999998</v>
      </c>
    </row>
    <row r="3563" spans="1:4" x14ac:dyDescent="0.25">
      <c r="A3563" s="174">
        <v>5063</v>
      </c>
      <c r="B3563" s="175" t="s">
        <v>52373</v>
      </c>
      <c r="C3563" s="174" t="s">
        <v>48849</v>
      </c>
      <c r="D3563" s="180">
        <v>14.56</v>
      </c>
    </row>
    <row r="3564" spans="1:4" x14ac:dyDescent="0.25">
      <c r="A3564" s="174">
        <v>20247</v>
      </c>
      <c r="B3564" s="175" t="s">
        <v>52374</v>
      </c>
      <c r="C3564" s="174" t="s">
        <v>48849</v>
      </c>
      <c r="D3564" s="174">
        <v>13.51</v>
      </c>
    </row>
    <row r="3565" spans="1:4" x14ac:dyDescent="0.25">
      <c r="A3565" s="174">
        <v>5074</v>
      </c>
      <c r="B3565" s="175" t="s">
        <v>52375</v>
      </c>
      <c r="C3565" s="174" t="s">
        <v>48849</v>
      </c>
      <c r="D3565" s="180">
        <v>13.67</v>
      </c>
    </row>
    <row r="3566" spans="1:4" x14ac:dyDescent="0.25">
      <c r="A3566" s="174">
        <v>5067</v>
      </c>
      <c r="B3566" s="175" t="s">
        <v>52376</v>
      </c>
      <c r="C3566" s="174" t="s">
        <v>48849</v>
      </c>
      <c r="D3566" s="180">
        <v>13.01</v>
      </c>
    </row>
    <row r="3567" spans="1:4" x14ac:dyDescent="0.25">
      <c r="A3567" s="174">
        <v>5078</v>
      </c>
      <c r="B3567" s="175" t="s">
        <v>52377</v>
      </c>
      <c r="C3567" s="174" t="s">
        <v>48849</v>
      </c>
      <c r="D3567" s="180">
        <v>12.86</v>
      </c>
    </row>
    <row r="3568" spans="1:4" x14ac:dyDescent="0.25">
      <c r="A3568" s="174">
        <v>5068</v>
      </c>
      <c r="B3568" s="175" t="s">
        <v>52378</v>
      </c>
      <c r="C3568" s="174" t="s">
        <v>48849</v>
      </c>
      <c r="D3568" s="180">
        <v>12.2</v>
      </c>
    </row>
    <row r="3569" spans="1:4" x14ac:dyDescent="0.25">
      <c r="A3569" s="174">
        <v>5073</v>
      </c>
      <c r="B3569" s="175" t="s">
        <v>52379</v>
      </c>
      <c r="C3569" s="174" t="s">
        <v>48849</v>
      </c>
      <c r="D3569" s="180">
        <v>12.44</v>
      </c>
    </row>
    <row r="3570" spans="1:4" x14ac:dyDescent="0.25">
      <c r="A3570" s="174">
        <v>5069</v>
      </c>
      <c r="B3570" s="175" t="s">
        <v>52380</v>
      </c>
      <c r="C3570" s="174" t="s">
        <v>48849</v>
      </c>
      <c r="D3570" s="180">
        <v>12.44</v>
      </c>
    </row>
    <row r="3571" spans="1:4" x14ac:dyDescent="0.25">
      <c r="A3571" s="174">
        <v>5070</v>
      </c>
      <c r="B3571" s="175" t="s">
        <v>52381</v>
      </c>
      <c r="C3571" s="174" t="s">
        <v>48849</v>
      </c>
      <c r="D3571" s="180">
        <v>12.58</v>
      </c>
    </row>
    <row r="3572" spans="1:4" x14ac:dyDescent="0.25">
      <c r="A3572" s="174">
        <v>5071</v>
      </c>
      <c r="B3572" s="175" t="s">
        <v>52382</v>
      </c>
      <c r="C3572" s="174" t="s">
        <v>48849</v>
      </c>
      <c r="D3572" s="180">
        <v>12.2</v>
      </c>
    </row>
    <row r="3573" spans="1:4" x14ac:dyDescent="0.25">
      <c r="A3573" s="174">
        <v>5061</v>
      </c>
      <c r="B3573" s="175" t="s">
        <v>52383</v>
      </c>
      <c r="C3573" s="174" t="s">
        <v>48849</v>
      </c>
      <c r="D3573" s="180">
        <v>12</v>
      </c>
    </row>
    <row r="3574" spans="1:4" x14ac:dyDescent="0.25">
      <c r="A3574" s="174">
        <v>5075</v>
      </c>
      <c r="B3574" s="175" t="s">
        <v>52384</v>
      </c>
      <c r="C3574" s="174" t="s">
        <v>48849</v>
      </c>
      <c r="D3574" s="180">
        <v>12.2</v>
      </c>
    </row>
    <row r="3575" spans="1:4" x14ac:dyDescent="0.25">
      <c r="A3575" s="174">
        <v>39027</v>
      </c>
      <c r="B3575" s="175" t="s">
        <v>52385</v>
      </c>
      <c r="C3575" s="174" t="s">
        <v>48849</v>
      </c>
      <c r="D3575" s="180">
        <v>12.19</v>
      </c>
    </row>
    <row r="3576" spans="1:4" x14ac:dyDescent="0.25">
      <c r="A3576" s="174">
        <v>5062</v>
      </c>
      <c r="B3576" s="175" t="s">
        <v>52386</v>
      </c>
      <c r="C3576" s="174" t="s">
        <v>48849</v>
      </c>
      <c r="D3576" s="180">
        <v>12.37</v>
      </c>
    </row>
    <row r="3577" spans="1:4" x14ac:dyDescent="0.25">
      <c r="A3577" s="174">
        <v>40568</v>
      </c>
      <c r="B3577" s="175" t="s">
        <v>52387</v>
      </c>
      <c r="C3577" s="174" t="s">
        <v>48849</v>
      </c>
      <c r="D3577" s="180">
        <v>12.3</v>
      </c>
    </row>
    <row r="3578" spans="1:4" x14ac:dyDescent="0.25">
      <c r="A3578" s="174">
        <v>39026</v>
      </c>
      <c r="B3578" s="175" t="s">
        <v>52388</v>
      </c>
      <c r="C3578" s="174" t="s">
        <v>48849</v>
      </c>
      <c r="D3578" s="180">
        <v>13.72</v>
      </c>
    </row>
    <row r="3579" spans="1:4" ht="45" x14ac:dyDescent="0.25">
      <c r="A3579" s="174">
        <v>42431</v>
      </c>
      <c r="B3579" s="175" t="s">
        <v>52389</v>
      </c>
      <c r="C3579" s="174" t="s">
        <v>48801</v>
      </c>
      <c r="D3579" s="180">
        <v>3957.85</v>
      </c>
    </row>
    <row r="3580" spans="1:4" x14ac:dyDescent="0.25">
      <c r="A3580" s="174">
        <v>44074</v>
      </c>
      <c r="B3580" s="175" t="s">
        <v>52390</v>
      </c>
      <c r="C3580" s="174" t="s">
        <v>48851</v>
      </c>
      <c r="D3580" s="180">
        <v>553.09</v>
      </c>
    </row>
    <row r="3581" spans="1:4" x14ac:dyDescent="0.25">
      <c r="A3581" s="174">
        <v>44072</v>
      </c>
      <c r="B3581" s="175" t="s">
        <v>52391</v>
      </c>
      <c r="C3581" s="174" t="s">
        <v>48851</v>
      </c>
      <c r="D3581" s="180">
        <v>136.25</v>
      </c>
    </row>
    <row r="3582" spans="1:4" ht="30" x14ac:dyDescent="0.25">
      <c r="A3582" s="174">
        <v>511</v>
      </c>
      <c r="B3582" s="175" t="s">
        <v>52392</v>
      </c>
      <c r="C3582" s="174" t="s">
        <v>48851</v>
      </c>
      <c r="D3582" s="180">
        <v>18.95</v>
      </c>
    </row>
    <row r="3583" spans="1:4" ht="30" x14ac:dyDescent="0.25">
      <c r="A3583" s="174">
        <v>37540</v>
      </c>
      <c r="B3583" s="175" t="s">
        <v>52393</v>
      </c>
      <c r="C3583" s="174" t="s">
        <v>48801</v>
      </c>
      <c r="D3583" s="180">
        <v>78265.63</v>
      </c>
    </row>
    <row r="3584" spans="1:4" ht="30" x14ac:dyDescent="0.25">
      <c r="A3584" s="174">
        <v>37548</v>
      </c>
      <c r="B3584" s="175" t="s">
        <v>52394</v>
      </c>
      <c r="C3584" s="174" t="s">
        <v>48801</v>
      </c>
      <c r="D3584" s="174">
        <v>103740.69</v>
      </c>
    </row>
    <row r="3585" spans="1:4" ht="30" x14ac:dyDescent="0.25">
      <c r="A3585" s="174">
        <v>39828</v>
      </c>
      <c r="B3585" s="175" t="s">
        <v>52395</v>
      </c>
      <c r="C3585" s="174" t="s">
        <v>48801</v>
      </c>
      <c r="D3585" s="180">
        <v>622.34</v>
      </c>
    </row>
    <row r="3586" spans="1:4" ht="30" x14ac:dyDescent="0.25">
      <c r="A3586" s="174">
        <v>38392</v>
      </c>
      <c r="B3586" s="175" t="s">
        <v>52396</v>
      </c>
      <c r="C3586" s="174" t="s">
        <v>48801</v>
      </c>
      <c r="D3586" s="180">
        <v>67.83</v>
      </c>
    </row>
    <row r="3587" spans="1:4" ht="30" x14ac:dyDescent="0.25">
      <c r="A3587" s="174">
        <v>11735</v>
      </c>
      <c r="B3587" s="175" t="s">
        <v>52397</v>
      </c>
      <c r="C3587" s="174" t="s">
        <v>48801</v>
      </c>
      <c r="D3587" s="174">
        <v>9.4600000000000009</v>
      </c>
    </row>
    <row r="3588" spans="1:4" ht="30" x14ac:dyDescent="0.25">
      <c r="A3588" s="174">
        <v>11737</v>
      </c>
      <c r="B3588" s="175" t="s">
        <v>52398</v>
      </c>
      <c r="C3588" s="174" t="s">
        <v>48801</v>
      </c>
      <c r="D3588" s="174">
        <v>13.41</v>
      </c>
    </row>
    <row r="3589" spans="1:4" ht="30" x14ac:dyDescent="0.25">
      <c r="A3589" s="174">
        <v>11738</v>
      </c>
      <c r="B3589" s="175" t="s">
        <v>52399</v>
      </c>
      <c r="C3589" s="174" t="s">
        <v>48801</v>
      </c>
      <c r="D3589" s="180">
        <v>16.91</v>
      </c>
    </row>
    <row r="3590" spans="1:4" ht="30" x14ac:dyDescent="0.25">
      <c r="A3590" s="174">
        <v>36143</v>
      </c>
      <c r="B3590" s="175" t="s">
        <v>52400</v>
      </c>
      <c r="C3590" s="174" t="s">
        <v>48801</v>
      </c>
      <c r="D3590" s="180">
        <v>30.54</v>
      </c>
    </row>
    <row r="3591" spans="1:4" ht="30" x14ac:dyDescent="0.25">
      <c r="A3591" s="174">
        <v>36142</v>
      </c>
      <c r="B3591" s="175" t="s">
        <v>52401</v>
      </c>
      <c r="C3591" s="174" t="s">
        <v>48801</v>
      </c>
      <c r="D3591" s="174">
        <v>2.23</v>
      </c>
    </row>
    <row r="3592" spans="1:4" x14ac:dyDescent="0.25">
      <c r="A3592" s="174">
        <v>36146</v>
      </c>
      <c r="B3592" s="175" t="s">
        <v>52402</v>
      </c>
      <c r="C3592" s="174" t="s">
        <v>48801</v>
      </c>
      <c r="D3592" s="180">
        <v>253.3</v>
      </c>
    </row>
    <row r="3593" spans="1:4" ht="30" x14ac:dyDescent="0.25">
      <c r="A3593" s="181">
        <v>39015</v>
      </c>
      <c r="B3593" s="182" t="s">
        <v>52403</v>
      </c>
      <c r="C3593" s="181" t="s">
        <v>48801</v>
      </c>
      <c r="D3593" s="181">
        <v>0.97</v>
      </c>
    </row>
    <row r="3594" spans="1:4" ht="30" x14ac:dyDescent="0.25">
      <c r="A3594" s="174">
        <v>38377</v>
      </c>
      <c r="B3594" s="175" t="s">
        <v>52404</v>
      </c>
      <c r="C3594" s="174" t="s">
        <v>48801</v>
      </c>
      <c r="D3594" s="180">
        <v>41.41</v>
      </c>
    </row>
    <row r="3595" spans="1:4" x14ac:dyDescent="0.25">
      <c r="A3595" s="174">
        <v>38376</v>
      </c>
      <c r="B3595" s="175" t="s">
        <v>52405</v>
      </c>
      <c r="C3595" s="174" t="s">
        <v>48801</v>
      </c>
      <c r="D3595" s="180">
        <v>47.22</v>
      </c>
    </row>
    <row r="3596" spans="1:4" x14ac:dyDescent="0.25">
      <c r="A3596" s="174">
        <v>38116</v>
      </c>
      <c r="B3596" s="175" t="s">
        <v>52406</v>
      </c>
      <c r="C3596" s="174" t="s">
        <v>48801</v>
      </c>
      <c r="D3596" s="180">
        <v>6.08</v>
      </c>
    </row>
    <row r="3597" spans="1:4" ht="30" x14ac:dyDescent="0.25">
      <c r="A3597" s="174">
        <v>38066</v>
      </c>
      <c r="B3597" s="175" t="s">
        <v>52407</v>
      </c>
      <c r="C3597" s="174" t="s">
        <v>48801</v>
      </c>
      <c r="D3597" s="180">
        <v>10.029999999999999</v>
      </c>
    </row>
    <row r="3598" spans="1:4" x14ac:dyDescent="0.25">
      <c r="A3598" s="174">
        <v>38117</v>
      </c>
      <c r="B3598" s="175" t="s">
        <v>52408</v>
      </c>
      <c r="C3598" s="174" t="s">
        <v>48801</v>
      </c>
      <c r="D3598" s="174">
        <v>10.35</v>
      </c>
    </row>
    <row r="3599" spans="1:4" ht="30" x14ac:dyDescent="0.25">
      <c r="A3599" s="174">
        <v>38067</v>
      </c>
      <c r="B3599" s="175" t="s">
        <v>52409</v>
      </c>
      <c r="C3599" s="174" t="s">
        <v>48801</v>
      </c>
      <c r="D3599" s="180">
        <v>14.12</v>
      </c>
    </row>
    <row r="3600" spans="1:4" x14ac:dyDescent="0.25">
      <c r="A3600" s="174">
        <v>44313</v>
      </c>
      <c r="B3600" s="175" t="s">
        <v>52410</v>
      </c>
      <c r="C3600" s="174" t="s">
        <v>48801</v>
      </c>
      <c r="D3600" s="180">
        <v>950.88</v>
      </c>
    </row>
    <row r="3601" spans="1:4" ht="30" x14ac:dyDescent="0.25">
      <c r="A3601" s="174">
        <v>11522</v>
      </c>
      <c r="B3601" s="175" t="s">
        <v>52411</v>
      </c>
      <c r="C3601" s="174" t="s">
        <v>48801</v>
      </c>
      <c r="D3601" s="180">
        <v>12.45</v>
      </c>
    </row>
    <row r="3602" spans="1:4" ht="30" x14ac:dyDescent="0.25">
      <c r="A3602" s="174">
        <v>43600</v>
      </c>
      <c r="B3602" s="175" t="s">
        <v>52412</v>
      </c>
      <c r="C3602" s="174" t="s">
        <v>48801</v>
      </c>
      <c r="D3602" s="180">
        <v>49.91</v>
      </c>
    </row>
    <row r="3603" spans="1:4" ht="30" x14ac:dyDescent="0.25">
      <c r="A3603" s="174">
        <v>5080</v>
      </c>
      <c r="B3603" s="175" t="s">
        <v>52413</v>
      </c>
      <c r="C3603" s="174" t="s">
        <v>48801</v>
      </c>
      <c r="D3603" s="180">
        <v>19.46</v>
      </c>
    </row>
    <row r="3604" spans="1:4" ht="30" x14ac:dyDescent="0.25">
      <c r="A3604" s="174">
        <v>38168</v>
      </c>
      <c r="B3604" s="175" t="s">
        <v>52414</v>
      </c>
      <c r="C3604" s="174" t="s">
        <v>48801</v>
      </c>
      <c r="D3604" s="180">
        <v>135.88</v>
      </c>
    </row>
    <row r="3605" spans="1:4" ht="30" x14ac:dyDescent="0.25">
      <c r="A3605" s="174">
        <v>43601</v>
      </c>
      <c r="B3605" s="175" t="s">
        <v>52415</v>
      </c>
      <c r="C3605" s="174" t="s">
        <v>48801</v>
      </c>
      <c r="D3605" s="180">
        <v>67.94</v>
      </c>
    </row>
    <row r="3606" spans="1:4" ht="30" x14ac:dyDescent="0.25">
      <c r="A3606" s="174">
        <v>13393</v>
      </c>
      <c r="B3606" s="175" t="s">
        <v>52416</v>
      </c>
      <c r="C3606" s="174" t="s">
        <v>48801</v>
      </c>
      <c r="D3606" s="180">
        <v>314.06</v>
      </c>
    </row>
    <row r="3607" spans="1:4" ht="30" x14ac:dyDescent="0.25">
      <c r="A3607" s="174">
        <v>13395</v>
      </c>
      <c r="B3607" s="175" t="s">
        <v>52417</v>
      </c>
      <c r="C3607" s="174" t="s">
        <v>48801</v>
      </c>
      <c r="D3607" s="180">
        <v>440.12</v>
      </c>
    </row>
    <row r="3608" spans="1:4" ht="30" x14ac:dyDescent="0.25">
      <c r="A3608" s="174">
        <v>12039</v>
      </c>
      <c r="B3608" s="175" t="s">
        <v>52418</v>
      </c>
      <c r="C3608" s="174" t="s">
        <v>48801</v>
      </c>
      <c r="D3608" s="180">
        <v>462.52</v>
      </c>
    </row>
    <row r="3609" spans="1:4" ht="30" x14ac:dyDescent="0.25">
      <c r="A3609" s="174">
        <v>13396</v>
      </c>
      <c r="B3609" s="175" t="s">
        <v>52419</v>
      </c>
      <c r="C3609" s="174" t="s">
        <v>48801</v>
      </c>
      <c r="D3609" s="180">
        <v>649.58000000000004</v>
      </c>
    </row>
    <row r="3610" spans="1:4" ht="30" x14ac:dyDescent="0.25">
      <c r="A3610" s="174">
        <v>12041</v>
      </c>
      <c r="B3610" s="175" t="s">
        <v>52420</v>
      </c>
      <c r="C3610" s="174" t="s">
        <v>48801</v>
      </c>
      <c r="D3610" s="174">
        <v>530.41999999999996</v>
      </c>
    </row>
    <row r="3611" spans="1:4" ht="30" x14ac:dyDescent="0.25">
      <c r="A3611" s="174">
        <v>12043</v>
      </c>
      <c r="B3611" s="175" t="s">
        <v>52421</v>
      </c>
      <c r="C3611" s="174" t="s">
        <v>48801</v>
      </c>
      <c r="D3611" s="180">
        <v>1119.9000000000001</v>
      </c>
    </row>
    <row r="3612" spans="1:4" ht="30" x14ac:dyDescent="0.25">
      <c r="A3612" s="174">
        <v>39762</v>
      </c>
      <c r="B3612" s="175" t="s">
        <v>52422</v>
      </c>
      <c r="C3612" s="174" t="s">
        <v>48801</v>
      </c>
      <c r="D3612" s="174">
        <v>533.1</v>
      </c>
    </row>
    <row r="3613" spans="1:4" ht="30" x14ac:dyDescent="0.25">
      <c r="A3613" s="174">
        <v>12042</v>
      </c>
      <c r="B3613" s="175" t="s">
        <v>52423</v>
      </c>
      <c r="C3613" s="174" t="s">
        <v>48801</v>
      </c>
      <c r="D3613" s="174">
        <v>778.31</v>
      </c>
    </row>
    <row r="3614" spans="1:4" ht="30" x14ac:dyDescent="0.25">
      <c r="A3614" s="174">
        <v>39763</v>
      </c>
      <c r="B3614" s="175" t="s">
        <v>52424</v>
      </c>
      <c r="C3614" s="174" t="s">
        <v>48801</v>
      </c>
      <c r="D3614" s="180">
        <v>910.91</v>
      </c>
    </row>
    <row r="3615" spans="1:4" ht="30" x14ac:dyDescent="0.25">
      <c r="A3615" s="174">
        <v>39760</v>
      </c>
      <c r="B3615" s="175" t="s">
        <v>52425</v>
      </c>
      <c r="C3615" s="174" t="s">
        <v>48801</v>
      </c>
      <c r="D3615" s="174">
        <v>907.91</v>
      </c>
    </row>
    <row r="3616" spans="1:4" ht="30" x14ac:dyDescent="0.25">
      <c r="A3616" s="174">
        <v>39756</v>
      </c>
      <c r="B3616" s="175" t="s">
        <v>52426</v>
      </c>
      <c r="C3616" s="174" t="s">
        <v>48801</v>
      </c>
      <c r="D3616" s="174">
        <v>325.99</v>
      </c>
    </row>
    <row r="3617" spans="1:4" ht="30" x14ac:dyDescent="0.25">
      <c r="A3617" s="174">
        <v>12038</v>
      </c>
      <c r="B3617" s="175" t="s">
        <v>52427</v>
      </c>
      <c r="C3617" s="174" t="s">
        <v>48801</v>
      </c>
      <c r="D3617" s="180">
        <v>407.34</v>
      </c>
    </row>
    <row r="3618" spans="1:4" ht="30" x14ac:dyDescent="0.25">
      <c r="A3618" s="174">
        <v>39757</v>
      </c>
      <c r="B3618" s="175" t="s">
        <v>52428</v>
      </c>
      <c r="C3618" s="174" t="s">
        <v>48801</v>
      </c>
      <c r="D3618" s="180">
        <v>376.66</v>
      </c>
    </row>
    <row r="3619" spans="1:4" ht="30" x14ac:dyDescent="0.25">
      <c r="A3619" s="174">
        <v>39758</v>
      </c>
      <c r="B3619" s="175" t="s">
        <v>52429</v>
      </c>
      <c r="C3619" s="174" t="s">
        <v>48801</v>
      </c>
      <c r="D3619" s="180">
        <v>548.92999999999995</v>
      </c>
    </row>
    <row r="3620" spans="1:4" ht="30" x14ac:dyDescent="0.25">
      <c r="A3620" s="174">
        <v>39759</v>
      </c>
      <c r="B3620" s="175" t="s">
        <v>52430</v>
      </c>
      <c r="C3620" s="174" t="s">
        <v>48801</v>
      </c>
      <c r="D3620" s="180">
        <v>677.94</v>
      </c>
    </row>
    <row r="3621" spans="1:4" ht="30" x14ac:dyDescent="0.25">
      <c r="A3621" s="174">
        <v>39761</v>
      </c>
      <c r="B3621" s="175" t="s">
        <v>52431</v>
      </c>
      <c r="C3621" s="174" t="s">
        <v>48801</v>
      </c>
      <c r="D3621" s="174">
        <v>814.9</v>
      </c>
    </row>
    <row r="3622" spans="1:4" ht="30" x14ac:dyDescent="0.25">
      <c r="A3622" s="174">
        <v>39805</v>
      </c>
      <c r="B3622" s="175" t="s">
        <v>52432</v>
      </c>
      <c r="C3622" s="174" t="s">
        <v>48801</v>
      </c>
      <c r="D3622" s="174">
        <v>136.06</v>
      </c>
    </row>
    <row r="3623" spans="1:4" ht="30" x14ac:dyDescent="0.25">
      <c r="A3623" s="174">
        <v>39806</v>
      </c>
      <c r="B3623" s="175" t="s">
        <v>52433</v>
      </c>
      <c r="C3623" s="174" t="s">
        <v>48801</v>
      </c>
      <c r="D3623" s="174">
        <v>252.08</v>
      </c>
    </row>
    <row r="3624" spans="1:4" ht="30" x14ac:dyDescent="0.25">
      <c r="A3624" s="174">
        <v>39807</v>
      </c>
      <c r="B3624" s="175" t="s">
        <v>52434</v>
      </c>
      <c r="C3624" s="174" t="s">
        <v>48801</v>
      </c>
      <c r="D3624" s="174">
        <v>546.32000000000005</v>
      </c>
    </row>
    <row r="3625" spans="1:4" ht="30" x14ac:dyDescent="0.25">
      <c r="A3625" s="174">
        <v>43100</v>
      </c>
      <c r="B3625" s="175" t="s">
        <v>52435</v>
      </c>
      <c r="C3625" s="174" t="s">
        <v>48801</v>
      </c>
      <c r="D3625" s="174">
        <v>427.1</v>
      </c>
    </row>
    <row r="3626" spans="1:4" ht="30" x14ac:dyDescent="0.25">
      <c r="A3626" s="174">
        <v>39804</v>
      </c>
      <c r="B3626" s="175" t="s">
        <v>52436</v>
      </c>
      <c r="C3626" s="174" t="s">
        <v>48801</v>
      </c>
      <c r="D3626" s="174">
        <v>79.89</v>
      </c>
    </row>
    <row r="3627" spans="1:4" ht="30" x14ac:dyDescent="0.25">
      <c r="A3627" s="174">
        <v>39796</v>
      </c>
      <c r="B3627" s="175" t="s">
        <v>52437</v>
      </c>
      <c r="C3627" s="174" t="s">
        <v>48801</v>
      </c>
      <c r="D3627" s="174">
        <v>82.75</v>
      </c>
    </row>
    <row r="3628" spans="1:4" ht="30" x14ac:dyDescent="0.25">
      <c r="A3628" s="174">
        <v>39797</v>
      </c>
      <c r="B3628" s="175" t="s">
        <v>52438</v>
      </c>
      <c r="C3628" s="174" t="s">
        <v>48801</v>
      </c>
      <c r="D3628" s="174">
        <v>129.9</v>
      </c>
    </row>
    <row r="3629" spans="1:4" ht="30" x14ac:dyDescent="0.25">
      <c r="A3629" s="174">
        <v>39798</v>
      </c>
      <c r="B3629" s="175" t="s">
        <v>52439</v>
      </c>
      <c r="C3629" s="174" t="s">
        <v>48801</v>
      </c>
      <c r="D3629" s="174">
        <v>222.82</v>
      </c>
    </row>
    <row r="3630" spans="1:4" ht="30" x14ac:dyDescent="0.25">
      <c r="A3630" s="174">
        <v>39794</v>
      </c>
      <c r="B3630" s="175" t="s">
        <v>52440</v>
      </c>
      <c r="C3630" s="174" t="s">
        <v>48801</v>
      </c>
      <c r="D3630" s="174">
        <v>35.119999999999997</v>
      </c>
    </row>
    <row r="3631" spans="1:4" ht="30" x14ac:dyDescent="0.25">
      <c r="A3631" s="174">
        <v>39795</v>
      </c>
      <c r="B3631" s="175" t="s">
        <v>52441</v>
      </c>
      <c r="C3631" s="174" t="s">
        <v>48801</v>
      </c>
      <c r="D3631" s="174">
        <v>55.49</v>
      </c>
    </row>
    <row r="3632" spans="1:4" ht="30" x14ac:dyDescent="0.25">
      <c r="A3632" s="174">
        <v>39801</v>
      </c>
      <c r="B3632" s="175" t="s">
        <v>52442</v>
      </c>
      <c r="C3632" s="174" t="s">
        <v>48801</v>
      </c>
      <c r="D3632" s="174">
        <v>117.18</v>
      </c>
    </row>
    <row r="3633" spans="1:4" ht="30" x14ac:dyDescent="0.25">
      <c r="A3633" s="174">
        <v>39802</v>
      </c>
      <c r="B3633" s="175" t="s">
        <v>52443</v>
      </c>
      <c r="C3633" s="174" t="s">
        <v>48801</v>
      </c>
      <c r="D3633" s="174">
        <v>171.76</v>
      </c>
    </row>
    <row r="3634" spans="1:4" ht="30" x14ac:dyDescent="0.25">
      <c r="A3634" s="174">
        <v>39803</v>
      </c>
      <c r="B3634" s="175" t="s">
        <v>52444</v>
      </c>
      <c r="C3634" s="174" t="s">
        <v>48801</v>
      </c>
      <c r="D3634" s="174">
        <v>239.61</v>
      </c>
    </row>
    <row r="3635" spans="1:4" ht="30" x14ac:dyDescent="0.25">
      <c r="A3635" s="174">
        <v>39799</v>
      </c>
      <c r="B3635" s="175" t="s">
        <v>52445</v>
      </c>
      <c r="C3635" s="174" t="s">
        <v>48801</v>
      </c>
      <c r="D3635" s="174">
        <v>40.94</v>
      </c>
    </row>
    <row r="3636" spans="1:4" ht="30" x14ac:dyDescent="0.25">
      <c r="A3636" s="174">
        <v>39800</v>
      </c>
      <c r="B3636" s="175" t="s">
        <v>52446</v>
      </c>
      <c r="C3636" s="174" t="s">
        <v>48801</v>
      </c>
      <c r="D3636" s="174">
        <v>69.739999999999995</v>
      </c>
    </row>
    <row r="3637" spans="1:4" x14ac:dyDescent="0.25">
      <c r="A3637" s="174">
        <v>43837</v>
      </c>
      <c r="B3637" s="175" t="s">
        <v>52447</v>
      </c>
      <c r="C3637" s="174" t="s">
        <v>48801</v>
      </c>
      <c r="D3637" s="174">
        <v>1294.48</v>
      </c>
    </row>
    <row r="3638" spans="1:4" x14ac:dyDescent="0.25">
      <c r="A3638" s="174">
        <v>43836</v>
      </c>
      <c r="B3638" s="175" t="s">
        <v>52448</v>
      </c>
      <c r="C3638" s="174" t="s">
        <v>48801</v>
      </c>
      <c r="D3638" s="174">
        <v>2634.05</v>
      </c>
    </row>
    <row r="3639" spans="1:4" x14ac:dyDescent="0.25">
      <c r="A3639" s="174">
        <v>21059</v>
      </c>
      <c r="B3639" s="175" t="s">
        <v>52449</v>
      </c>
      <c r="C3639" s="174" t="s">
        <v>48801</v>
      </c>
      <c r="D3639" s="174">
        <v>57.82</v>
      </c>
    </row>
    <row r="3640" spans="1:4" x14ac:dyDescent="0.25">
      <c r="A3640" s="174">
        <v>11234</v>
      </c>
      <c r="B3640" s="175" t="s">
        <v>52450</v>
      </c>
      <c r="C3640" s="174" t="s">
        <v>48801</v>
      </c>
      <c r="D3640" s="174">
        <v>87.15</v>
      </c>
    </row>
    <row r="3641" spans="1:4" x14ac:dyDescent="0.25">
      <c r="A3641" s="174">
        <v>21060</v>
      </c>
      <c r="B3641" s="175" t="s">
        <v>52451</v>
      </c>
      <c r="C3641" s="174" t="s">
        <v>48801</v>
      </c>
      <c r="D3641" s="174">
        <v>107.26</v>
      </c>
    </row>
    <row r="3642" spans="1:4" x14ac:dyDescent="0.25">
      <c r="A3642" s="174">
        <v>21061</v>
      </c>
      <c r="B3642" s="175" t="s">
        <v>52452</v>
      </c>
      <c r="C3642" s="174" t="s">
        <v>48801</v>
      </c>
      <c r="D3642" s="174">
        <v>134.07</v>
      </c>
    </row>
    <row r="3643" spans="1:4" x14ac:dyDescent="0.25">
      <c r="A3643" s="174">
        <v>21062</v>
      </c>
      <c r="B3643" s="175" t="s">
        <v>52453</v>
      </c>
      <c r="C3643" s="174" t="s">
        <v>48801</v>
      </c>
      <c r="D3643" s="174">
        <v>211.17</v>
      </c>
    </row>
    <row r="3644" spans="1:4" x14ac:dyDescent="0.25">
      <c r="A3644" s="174">
        <v>11708</v>
      </c>
      <c r="B3644" s="175" t="s">
        <v>52454</v>
      </c>
      <c r="C3644" s="174" t="s">
        <v>48801</v>
      </c>
      <c r="D3644" s="174">
        <v>23.04</v>
      </c>
    </row>
    <row r="3645" spans="1:4" x14ac:dyDescent="0.25">
      <c r="A3645" s="174">
        <v>11709</v>
      </c>
      <c r="B3645" s="175" t="s">
        <v>52455</v>
      </c>
      <c r="C3645" s="174" t="s">
        <v>48801</v>
      </c>
      <c r="D3645" s="174">
        <v>54.13</v>
      </c>
    </row>
    <row r="3646" spans="1:4" x14ac:dyDescent="0.25">
      <c r="A3646" s="174">
        <v>11710</v>
      </c>
      <c r="B3646" s="175" t="s">
        <v>52456</v>
      </c>
      <c r="C3646" s="174" t="s">
        <v>48801</v>
      </c>
      <c r="D3646" s="174">
        <v>124.44</v>
      </c>
    </row>
    <row r="3647" spans="1:4" x14ac:dyDescent="0.25">
      <c r="A3647" s="174">
        <v>11707</v>
      </c>
      <c r="B3647" s="175" t="s">
        <v>52457</v>
      </c>
      <c r="C3647" s="174" t="s">
        <v>48801</v>
      </c>
      <c r="D3647" s="174">
        <v>17.260000000000002</v>
      </c>
    </row>
    <row r="3648" spans="1:4" ht="30" x14ac:dyDescent="0.25">
      <c r="A3648" s="174">
        <v>5102</v>
      </c>
      <c r="B3648" s="175" t="s">
        <v>52458</v>
      </c>
      <c r="C3648" s="174" t="s">
        <v>48801</v>
      </c>
      <c r="D3648" s="174">
        <v>13.29</v>
      </c>
    </row>
    <row r="3649" spans="1:4" x14ac:dyDescent="0.25">
      <c r="A3649" s="174">
        <v>11711</v>
      </c>
      <c r="B3649" s="175" t="s">
        <v>52459</v>
      </c>
      <c r="C3649" s="174" t="s">
        <v>48801</v>
      </c>
      <c r="D3649" s="174">
        <v>11.07</v>
      </c>
    </row>
    <row r="3650" spans="1:4" x14ac:dyDescent="0.25">
      <c r="A3650" s="174">
        <v>11739</v>
      </c>
      <c r="B3650" s="175" t="s">
        <v>52460</v>
      </c>
      <c r="C3650" s="174" t="s">
        <v>48801</v>
      </c>
      <c r="D3650" s="180">
        <v>9.4700000000000006</v>
      </c>
    </row>
    <row r="3651" spans="1:4" x14ac:dyDescent="0.25">
      <c r="A3651" s="174">
        <v>11741</v>
      </c>
      <c r="B3651" s="175" t="s">
        <v>52461</v>
      </c>
      <c r="C3651" s="174" t="s">
        <v>48801</v>
      </c>
      <c r="D3651" s="174">
        <v>12.06</v>
      </c>
    </row>
    <row r="3652" spans="1:4" ht="30" x14ac:dyDescent="0.25">
      <c r="A3652" s="174">
        <v>11745</v>
      </c>
      <c r="B3652" s="175" t="s">
        <v>52462</v>
      </c>
      <c r="C3652" s="174" t="s">
        <v>48801</v>
      </c>
      <c r="D3652" s="174">
        <v>15.89</v>
      </c>
    </row>
    <row r="3653" spans="1:4" ht="30" x14ac:dyDescent="0.25">
      <c r="A3653" s="174">
        <v>11743</v>
      </c>
      <c r="B3653" s="175" t="s">
        <v>52463</v>
      </c>
      <c r="C3653" s="174" t="s">
        <v>48801</v>
      </c>
      <c r="D3653" s="174">
        <v>10.119999999999999</v>
      </c>
    </row>
    <row r="3654" spans="1:4" ht="30" x14ac:dyDescent="0.25">
      <c r="A3654" s="174">
        <v>5104</v>
      </c>
      <c r="B3654" s="175" t="s">
        <v>52464</v>
      </c>
      <c r="C3654" s="174" t="s">
        <v>48849</v>
      </c>
      <c r="D3654" s="180">
        <v>67.14</v>
      </c>
    </row>
    <row r="3655" spans="1:4" x14ac:dyDescent="0.25">
      <c r="A3655" s="174">
        <v>44530</v>
      </c>
      <c r="B3655" s="175" t="s">
        <v>52465</v>
      </c>
      <c r="C3655" s="174" t="s">
        <v>48801</v>
      </c>
      <c r="D3655" s="180">
        <v>75.400000000000006</v>
      </c>
    </row>
    <row r="3656" spans="1:4" ht="30" x14ac:dyDescent="0.25">
      <c r="A3656" s="174">
        <v>2710</v>
      </c>
      <c r="B3656" s="175" t="s">
        <v>52466</v>
      </c>
      <c r="C3656" s="174" t="s">
        <v>48801</v>
      </c>
      <c r="D3656" s="174">
        <v>60.21</v>
      </c>
    </row>
    <row r="3657" spans="1:4" ht="30" x14ac:dyDescent="0.25">
      <c r="A3657" s="174">
        <v>14575</v>
      </c>
      <c r="B3657" s="175" t="s">
        <v>52467</v>
      </c>
      <c r="C3657" s="174" t="s">
        <v>48801</v>
      </c>
      <c r="D3657" s="174">
        <v>5485752.8600000003</v>
      </c>
    </row>
    <row r="3658" spans="1:4" x14ac:dyDescent="0.25">
      <c r="A3658" s="174">
        <v>20043</v>
      </c>
      <c r="B3658" s="175" t="s">
        <v>52468</v>
      </c>
      <c r="C3658" s="174" t="s">
        <v>48801</v>
      </c>
      <c r="D3658" s="174">
        <v>9.66</v>
      </c>
    </row>
    <row r="3659" spans="1:4" x14ac:dyDescent="0.25">
      <c r="A3659" s="174">
        <v>20044</v>
      </c>
      <c r="B3659" s="175" t="s">
        <v>52469</v>
      </c>
      <c r="C3659" s="174" t="s">
        <v>48801</v>
      </c>
      <c r="D3659" s="174">
        <v>11.2</v>
      </c>
    </row>
    <row r="3660" spans="1:4" x14ac:dyDescent="0.25">
      <c r="A3660" s="174">
        <v>20042</v>
      </c>
      <c r="B3660" s="175" t="s">
        <v>52470</v>
      </c>
      <c r="C3660" s="174" t="s">
        <v>48801</v>
      </c>
      <c r="D3660" s="174">
        <v>8.3800000000000008</v>
      </c>
    </row>
    <row r="3661" spans="1:4" x14ac:dyDescent="0.25">
      <c r="A3661" s="174">
        <v>20046</v>
      </c>
      <c r="B3661" s="175" t="s">
        <v>52471</v>
      </c>
      <c r="C3661" s="174" t="s">
        <v>48801</v>
      </c>
      <c r="D3661" s="174">
        <v>19.84</v>
      </c>
    </row>
    <row r="3662" spans="1:4" x14ac:dyDescent="0.25">
      <c r="A3662" s="174">
        <v>20047</v>
      </c>
      <c r="B3662" s="175" t="s">
        <v>52472</v>
      </c>
      <c r="C3662" s="174" t="s">
        <v>48801</v>
      </c>
      <c r="D3662" s="174">
        <v>59.5</v>
      </c>
    </row>
    <row r="3663" spans="1:4" x14ac:dyDescent="0.25">
      <c r="A3663" s="174">
        <v>20045</v>
      </c>
      <c r="B3663" s="175" t="s">
        <v>52473</v>
      </c>
      <c r="C3663" s="174" t="s">
        <v>48801</v>
      </c>
      <c r="D3663" s="174">
        <v>10.039999999999999</v>
      </c>
    </row>
    <row r="3664" spans="1:4" ht="30" x14ac:dyDescent="0.25">
      <c r="A3664" s="174">
        <v>20972</v>
      </c>
      <c r="B3664" s="175" t="s">
        <v>52474</v>
      </c>
      <c r="C3664" s="174" t="s">
        <v>48801</v>
      </c>
      <c r="D3664" s="174">
        <v>249.99</v>
      </c>
    </row>
    <row r="3665" spans="1:4" x14ac:dyDescent="0.25">
      <c r="A3665" s="174">
        <v>11321</v>
      </c>
      <c r="B3665" s="175" t="s">
        <v>52475</v>
      </c>
      <c r="C3665" s="174" t="s">
        <v>48801</v>
      </c>
      <c r="D3665" s="174">
        <v>28.21</v>
      </c>
    </row>
    <row r="3666" spans="1:4" x14ac:dyDescent="0.25">
      <c r="A3666" s="174">
        <v>11323</v>
      </c>
      <c r="B3666" s="175" t="s">
        <v>52476</v>
      </c>
      <c r="C3666" s="174" t="s">
        <v>48801</v>
      </c>
      <c r="D3666" s="174">
        <v>32.450000000000003</v>
      </c>
    </row>
    <row r="3667" spans="1:4" x14ac:dyDescent="0.25">
      <c r="A3667" s="174">
        <v>20327</v>
      </c>
      <c r="B3667" s="175" t="s">
        <v>52477</v>
      </c>
      <c r="C3667" s="174" t="s">
        <v>48801</v>
      </c>
      <c r="D3667" s="174">
        <v>18.41</v>
      </c>
    </row>
    <row r="3668" spans="1:4" x14ac:dyDescent="0.25">
      <c r="A3668" s="174">
        <v>6034</v>
      </c>
      <c r="B3668" s="175" t="s">
        <v>52478</v>
      </c>
      <c r="C3668" s="174" t="s">
        <v>48801</v>
      </c>
      <c r="D3668" s="174">
        <v>13.62</v>
      </c>
    </row>
    <row r="3669" spans="1:4" x14ac:dyDescent="0.25">
      <c r="A3669" s="174">
        <v>6036</v>
      </c>
      <c r="B3669" s="175" t="s">
        <v>52479</v>
      </c>
      <c r="C3669" s="174" t="s">
        <v>48801</v>
      </c>
      <c r="D3669" s="174">
        <v>18.55</v>
      </c>
    </row>
    <row r="3670" spans="1:4" x14ac:dyDescent="0.25">
      <c r="A3670" s="174">
        <v>6031</v>
      </c>
      <c r="B3670" s="175" t="s">
        <v>52480</v>
      </c>
      <c r="C3670" s="174" t="s">
        <v>48801</v>
      </c>
      <c r="D3670" s="174">
        <v>21.8</v>
      </c>
    </row>
    <row r="3671" spans="1:4" x14ac:dyDescent="0.25">
      <c r="A3671" s="174">
        <v>6029</v>
      </c>
      <c r="B3671" s="175" t="s">
        <v>52481</v>
      </c>
      <c r="C3671" s="174" t="s">
        <v>48801</v>
      </c>
      <c r="D3671" s="174">
        <v>22.03</v>
      </c>
    </row>
    <row r="3672" spans="1:4" x14ac:dyDescent="0.25">
      <c r="A3672" s="174">
        <v>6033</v>
      </c>
      <c r="B3672" s="175" t="s">
        <v>52482</v>
      </c>
      <c r="C3672" s="174" t="s">
        <v>48801</v>
      </c>
      <c r="D3672" s="174">
        <v>29.04</v>
      </c>
    </row>
    <row r="3673" spans="1:4" ht="30" x14ac:dyDescent="0.25">
      <c r="A3673" s="174">
        <v>11672</v>
      </c>
      <c r="B3673" s="175" t="s">
        <v>52483</v>
      </c>
      <c r="C3673" s="174" t="s">
        <v>48801</v>
      </c>
      <c r="D3673" s="174">
        <v>63.16</v>
      </c>
    </row>
    <row r="3674" spans="1:4" ht="30" x14ac:dyDescent="0.25">
      <c r="A3674" s="174">
        <v>11669</v>
      </c>
      <c r="B3674" s="175" t="s">
        <v>52484</v>
      </c>
      <c r="C3674" s="174" t="s">
        <v>48801</v>
      </c>
      <c r="D3674" s="174">
        <v>60.15</v>
      </c>
    </row>
    <row r="3675" spans="1:4" ht="30" x14ac:dyDescent="0.25">
      <c r="A3675" s="174">
        <v>11670</v>
      </c>
      <c r="B3675" s="175" t="s">
        <v>52485</v>
      </c>
      <c r="C3675" s="174" t="s">
        <v>48801</v>
      </c>
      <c r="D3675" s="174">
        <v>23.04</v>
      </c>
    </row>
    <row r="3676" spans="1:4" ht="30" x14ac:dyDescent="0.25">
      <c r="A3676" s="174">
        <v>20055</v>
      </c>
      <c r="B3676" s="175" t="s">
        <v>52486</v>
      </c>
      <c r="C3676" s="174" t="s">
        <v>48801</v>
      </c>
      <c r="D3676" s="174">
        <v>45.05</v>
      </c>
    </row>
    <row r="3677" spans="1:4" ht="30" x14ac:dyDescent="0.25">
      <c r="A3677" s="174">
        <v>11671</v>
      </c>
      <c r="B3677" s="175" t="s">
        <v>52487</v>
      </c>
      <c r="C3677" s="174" t="s">
        <v>48801</v>
      </c>
      <c r="D3677" s="174">
        <v>96.67</v>
      </c>
    </row>
    <row r="3678" spans="1:4" ht="30" x14ac:dyDescent="0.25">
      <c r="A3678" s="174">
        <v>6032</v>
      </c>
      <c r="B3678" s="175" t="s">
        <v>52488</v>
      </c>
      <c r="C3678" s="174" t="s">
        <v>48801</v>
      </c>
      <c r="D3678" s="174">
        <v>27.61</v>
      </c>
    </row>
    <row r="3679" spans="1:4" ht="30" x14ac:dyDescent="0.25">
      <c r="A3679" s="174">
        <v>11673</v>
      </c>
      <c r="B3679" s="175" t="s">
        <v>52489</v>
      </c>
      <c r="C3679" s="174" t="s">
        <v>48801</v>
      </c>
      <c r="D3679" s="174">
        <v>21.74</v>
      </c>
    </row>
    <row r="3680" spans="1:4" ht="30" x14ac:dyDescent="0.25">
      <c r="A3680" s="174">
        <v>11674</v>
      </c>
      <c r="B3680" s="175" t="s">
        <v>52490</v>
      </c>
      <c r="C3680" s="174" t="s">
        <v>48801</v>
      </c>
      <c r="D3680" s="174">
        <v>28</v>
      </c>
    </row>
    <row r="3681" spans="1:4" ht="30" x14ac:dyDescent="0.25">
      <c r="A3681" s="174">
        <v>11675</v>
      </c>
      <c r="B3681" s="175" t="s">
        <v>52491</v>
      </c>
      <c r="C3681" s="174" t="s">
        <v>48801</v>
      </c>
      <c r="D3681" s="174">
        <v>44.45</v>
      </c>
    </row>
    <row r="3682" spans="1:4" ht="30" x14ac:dyDescent="0.25">
      <c r="A3682" s="174">
        <v>11676</v>
      </c>
      <c r="B3682" s="175" t="s">
        <v>52492</v>
      </c>
      <c r="C3682" s="174" t="s">
        <v>48801</v>
      </c>
      <c r="D3682" s="180">
        <v>59.45</v>
      </c>
    </row>
    <row r="3683" spans="1:4" ht="30" x14ac:dyDescent="0.25">
      <c r="A3683" s="174">
        <v>11677</v>
      </c>
      <c r="B3683" s="175" t="s">
        <v>52493</v>
      </c>
      <c r="C3683" s="174" t="s">
        <v>48801</v>
      </c>
      <c r="D3683" s="174">
        <v>61.4</v>
      </c>
    </row>
    <row r="3684" spans="1:4" ht="30" x14ac:dyDescent="0.25">
      <c r="A3684" s="174">
        <v>11678</v>
      </c>
      <c r="B3684" s="175" t="s">
        <v>52494</v>
      </c>
      <c r="C3684" s="174" t="s">
        <v>48801</v>
      </c>
      <c r="D3684" s="174">
        <v>112.45</v>
      </c>
    </row>
    <row r="3685" spans="1:4" x14ac:dyDescent="0.25">
      <c r="A3685" s="174">
        <v>6038</v>
      </c>
      <c r="B3685" s="175" t="s">
        <v>52495</v>
      </c>
      <c r="C3685" s="174" t="s">
        <v>48801</v>
      </c>
      <c r="D3685" s="174">
        <v>7.13</v>
      </c>
    </row>
    <row r="3686" spans="1:4" x14ac:dyDescent="0.25">
      <c r="A3686" s="174">
        <v>11718</v>
      </c>
      <c r="B3686" s="175" t="s">
        <v>52496</v>
      </c>
      <c r="C3686" s="174" t="s">
        <v>48801</v>
      </c>
      <c r="D3686" s="174">
        <v>20.34</v>
      </c>
    </row>
    <row r="3687" spans="1:4" x14ac:dyDescent="0.25">
      <c r="A3687" s="174">
        <v>6037</v>
      </c>
      <c r="B3687" s="175" t="s">
        <v>52497</v>
      </c>
      <c r="C3687" s="174" t="s">
        <v>48801</v>
      </c>
      <c r="D3687" s="174">
        <v>14.84</v>
      </c>
    </row>
    <row r="3688" spans="1:4" x14ac:dyDescent="0.25">
      <c r="A3688" s="174">
        <v>11719</v>
      </c>
      <c r="B3688" s="175" t="s">
        <v>52498</v>
      </c>
      <c r="C3688" s="174" t="s">
        <v>48801</v>
      </c>
      <c r="D3688" s="174">
        <v>16.5</v>
      </c>
    </row>
    <row r="3689" spans="1:4" x14ac:dyDescent="0.25">
      <c r="A3689" s="174">
        <v>6010</v>
      </c>
      <c r="B3689" s="175" t="s">
        <v>52499</v>
      </c>
      <c r="C3689" s="174" t="s">
        <v>48801</v>
      </c>
      <c r="D3689" s="174">
        <v>68.02</v>
      </c>
    </row>
    <row r="3690" spans="1:4" x14ac:dyDescent="0.25">
      <c r="A3690" s="174">
        <v>6017</v>
      </c>
      <c r="B3690" s="175" t="s">
        <v>52500</v>
      </c>
      <c r="C3690" s="174" t="s">
        <v>48801</v>
      </c>
      <c r="D3690" s="174">
        <v>53.87</v>
      </c>
    </row>
    <row r="3691" spans="1:4" x14ac:dyDescent="0.25">
      <c r="A3691" s="174">
        <v>6020</v>
      </c>
      <c r="B3691" s="175" t="s">
        <v>52501</v>
      </c>
      <c r="C3691" s="174" t="s">
        <v>48801</v>
      </c>
      <c r="D3691" s="174">
        <v>23.74</v>
      </c>
    </row>
    <row r="3692" spans="1:4" x14ac:dyDescent="0.25">
      <c r="A3692" s="174">
        <v>6019</v>
      </c>
      <c r="B3692" s="175" t="s">
        <v>52502</v>
      </c>
      <c r="C3692" s="174" t="s">
        <v>48801</v>
      </c>
      <c r="D3692" s="174">
        <v>39.53</v>
      </c>
    </row>
    <row r="3693" spans="1:4" x14ac:dyDescent="0.25">
      <c r="A3693" s="174">
        <v>6011</v>
      </c>
      <c r="B3693" s="175" t="s">
        <v>52503</v>
      </c>
      <c r="C3693" s="174" t="s">
        <v>48801</v>
      </c>
      <c r="D3693" s="174">
        <v>196.49</v>
      </c>
    </row>
    <row r="3694" spans="1:4" x14ac:dyDescent="0.25">
      <c r="A3694" s="174">
        <v>6028</v>
      </c>
      <c r="B3694" s="175" t="s">
        <v>52504</v>
      </c>
      <c r="C3694" s="174" t="s">
        <v>48801</v>
      </c>
      <c r="D3694" s="174">
        <v>94.74</v>
      </c>
    </row>
    <row r="3695" spans="1:4" x14ac:dyDescent="0.25">
      <c r="A3695" s="174">
        <v>6016</v>
      </c>
      <c r="B3695" s="175" t="s">
        <v>52505</v>
      </c>
      <c r="C3695" s="174" t="s">
        <v>48801</v>
      </c>
      <c r="D3695" s="174">
        <v>25.04</v>
      </c>
    </row>
    <row r="3696" spans="1:4" x14ac:dyDescent="0.25">
      <c r="A3696" s="174">
        <v>6012</v>
      </c>
      <c r="B3696" s="175" t="s">
        <v>52506</v>
      </c>
      <c r="C3696" s="174" t="s">
        <v>48801</v>
      </c>
      <c r="D3696" s="174">
        <v>237.88</v>
      </c>
    </row>
    <row r="3697" spans="1:4" x14ac:dyDescent="0.25">
      <c r="A3697" s="174">
        <v>6027</v>
      </c>
      <c r="B3697" s="175" t="s">
        <v>52507</v>
      </c>
      <c r="C3697" s="174" t="s">
        <v>48801</v>
      </c>
      <c r="D3697" s="174">
        <v>495.66</v>
      </c>
    </row>
    <row r="3698" spans="1:4" ht="30" x14ac:dyDescent="0.25">
      <c r="A3698" s="174">
        <v>6015</v>
      </c>
      <c r="B3698" s="175" t="s">
        <v>52508</v>
      </c>
      <c r="C3698" s="174" t="s">
        <v>48801</v>
      </c>
      <c r="D3698" s="174">
        <v>108.77</v>
      </c>
    </row>
    <row r="3699" spans="1:4" ht="30" x14ac:dyDescent="0.25">
      <c r="A3699" s="174">
        <v>6014</v>
      </c>
      <c r="B3699" s="175" t="s">
        <v>52509</v>
      </c>
      <c r="C3699" s="174" t="s">
        <v>48801</v>
      </c>
      <c r="D3699" s="174">
        <v>103.99</v>
      </c>
    </row>
    <row r="3700" spans="1:4" ht="30" x14ac:dyDescent="0.25">
      <c r="A3700" s="174">
        <v>6006</v>
      </c>
      <c r="B3700" s="175" t="s">
        <v>52510</v>
      </c>
      <c r="C3700" s="174" t="s">
        <v>48801</v>
      </c>
      <c r="D3700" s="174">
        <v>54.16</v>
      </c>
    </row>
    <row r="3701" spans="1:4" ht="30" x14ac:dyDescent="0.25">
      <c r="A3701" s="174">
        <v>6013</v>
      </c>
      <c r="B3701" s="175" t="s">
        <v>52511</v>
      </c>
      <c r="C3701" s="174" t="s">
        <v>48801</v>
      </c>
      <c r="D3701" s="174">
        <v>74.790000000000006</v>
      </c>
    </row>
    <row r="3702" spans="1:4" ht="30" x14ac:dyDescent="0.25">
      <c r="A3702" s="174">
        <v>6005</v>
      </c>
      <c r="B3702" s="175" t="s">
        <v>52512</v>
      </c>
      <c r="C3702" s="174" t="s">
        <v>48801</v>
      </c>
      <c r="D3702" s="174">
        <v>61.1</v>
      </c>
    </row>
    <row r="3703" spans="1:4" x14ac:dyDescent="0.25">
      <c r="A3703" s="174">
        <v>11756</v>
      </c>
      <c r="B3703" s="175" t="s">
        <v>52513</v>
      </c>
      <c r="C3703" s="174" t="s">
        <v>48801</v>
      </c>
      <c r="D3703" s="174">
        <v>29.18</v>
      </c>
    </row>
    <row r="3704" spans="1:4" ht="45" x14ac:dyDescent="0.25">
      <c r="A3704" s="174">
        <v>10904</v>
      </c>
      <c r="B3704" s="175" t="s">
        <v>52514</v>
      </c>
      <c r="C3704" s="174" t="s">
        <v>48801</v>
      </c>
      <c r="D3704" s="174">
        <v>350</v>
      </c>
    </row>
    <row r="3705" spans="1:4" x14ac:dyDescent="0.25">
      <c r="A3705" s="174">
        <v>11752</v>
      </c>
      <c r="B3705" s="175" t="s">
        <v>52515</v>
      </c>
      <c r="C3705" s="174" t="s">
        <v>48801</v>
      </c>
      <c r="D3705" s="174">
        <v>16.82</v>
      </c>
    </row>
    <row r="3706" spans="1:4" x14ac:dyDescent="0.25">
      <c r="A3706" s="174">
        <v>11753</v>
      </c>
      <c r="B3706" s="175" t="s">
        <v>52516</v>
      </c>
      <c r="C3706" s="174" t="s">
        <v>48801</v>
      </c>
      <c r="D3706" s="174">
        <v>20.09</v>
      </c>
    </row>
    <row r="3707" spans="1:4" ht="30" x14ac:dyDescent="0.25">
      <c r="A3707" s="174">
        <v>6021</v>
      </c>
      <c r="B3707" s="175" t="s">
        <v>52517</v>
      </c>
      <c r="C3707" s="174" t="s">
        <v>48801</v>
      </c>
      <c r="D3707" s="174">
        <v>55.75</v>
      </c>
    </row>
    <row r="3708" spans="1:4" ht="30" x14ac:dyDescent="0.25">
      <c r="A3708" s="174">
        <v>6024</v>
      </c>
      <c r="B3708" s="175" t="s">
        <v>52518</v>
      </c>
      <c r="C3708" s="174" t="s">
        <v>48801</v>
      </c>
      <c r="D3708" s="180">
        <v>57.62</v>
      </c>
    </row>
    <row r="3709" spans="1:4" x14ac:dyDescent="0.25">
      <c r="A3709" s="174">
        <v>38379</v>
      </c>
      <c r="B3709" s="175" t="s">
        <v>52519</v>
      </c>
      <c r="C3709" s="174" t="s">
        <v>48845</v>
      </c>
      <c r="D3709" s="180">
        <v>55.4</v>
      </c>
    </row>
    <row r="3710" spans="1:4" ht="30" x14ac:dyDescent="0.25">
      <c r="A3710" s="174">
        <v>13897</v>
      </c>
      <c r="B3710" s="175" t="s">
        <v>52520</v>
      </c>
      <c r="C3710" s="174" t="s">
        <v>48801</v>
      </c>
      <c r="D3710" s="174">
        <v>7215.46</v>
      </c>
    </row>
    <row r="3711" spans="1:4" ht="30" x14ac:dyDescent="0.25">
      <c r="A3711" s="174">
        <v>10640</v>
      </c>
      <c r="B3711" s="175" t="s">
        <v>52521</v>
      </c>
      <c r="C3711" s="174" t="s">
        <v>48801</v>
      </c>
      <c r="D3711" s="174">
        <v>15627.18</v>
      </c>
    </row>
    <row r="3712" spans="1:4" x14ac:dyDescent="0.25">
      <c r="A3712" s="174">
        <v>34357</v>
      </c>
      <c r="B3712" s="175" t="s">
        <v>52522</v>
      </c>
      <c r="C3712" s="174" t="s">
        <v>48849</v>
      </c>
      <c r="D3712" s="174">
        <v>4.6900000000000004</v>
      </c>
    </row>
    <row r="3713" spans="1:4" x14ac:dyDescent="0.25">
      <c r="A3713" s="174">
        <v>37329</v>
      </c>
      <c r="B3713" s="175" t="s">
        <v>52523</v>
      </c>
      <c r="C3713" s="174" t="s">
        <v>48849</v>
      </c>
      <c r="D3713" s="174">
        <v>98.93</v>
      </c>
    </row>
    <row r="3714" spans="1:4" x14ac:dyDescent="0.25">
      <c r="A3714" s="174">
        <v>2510</v>
      </c>
      <c r="B3714" s="175" t="s">
        <v>52524</v>
      </c>
      <c r="C3714" s="174" t="s">
        <v>48801</v>
      </c>
      <c r="D3714" s="174">
        <v>35.46</v>
      </c>
    </row>
    <row r="3715" spans="1:4" ht="30" x14ac:dyDescent="0.25">
      <c r="A3715" s="174">
        <v>12359</v>
      </c>
      <c r="B3715" s="175" t="s">
        <v>52525</v>
      </c>
      <c r="C3715" s="174" t="s">
        <v>48801</v>
      </c>
      <c r="D3715" s="174">
        <v>155.9</v>
      </c>
    </row>
    <row r="3716" spans="1:4" x14ac:dyDescent="0.25">
      <c r="A3716" s="174">
        <v>7353</v>
      </c>
      <c r="B3716" s="175" t="s">
        <v>52526</v>
      </c>
      <c r="C3716" s="174" t="s">
        <v>48851</v>
      </c>
      <c r="D3716" s="174">
        <v>34.119999999999997</v>
      </c>
    </row>
    <row r="3717" spans="1:4" x14ac:dyDescent="0.25">
      <c r="A3717" s="174">
        <v>36144</v>
      </c>
      <c r="B3717" s="175" t="s">
        <v>52527</v>
      </c>
      <c r="C3717" s="174" t="s">
        <v>48801</v>
      </c>
      <c r="D3717" s="174">
        <v>1.66</v>
      </c>
    </row>
    <row r="3718" spans="1:4" x14ac:dyDescent="0.25">
      <c r="A3718" s="174">
        <v>10518</v>
      </c>
      <c r="B3718" s="175" t="s">
        <v>52528</v>
      </c>
      <c r="C3718" s="174" t="s">
        <v>48801</v>
      </c>
      <c r="D3718" s="174">
        <v>116.96</v>
      </c>
    </row>
    <row r="3719" spans="1:4" ht="60" x14ac:dyDescent="0.25">
      <c r="A3719" s="174">
        <v>36530</v>
      </c>
      <c r="B3719" s="175" t="s">
        <v>52529</v>
      </c>
      <c r="C3719" s="174" t="s">
        <v>48801</v>
      </c>
      <c r="D3719" s="174">
        <v>405658.52</v>
      </c>
    </row>
    <row r="3720" spans="1:4" ht="60" x14ac:dyDescent="0.25">
      <c r="A3720" s="174">
        <v>6046</v>
      </c>
      <c r="B3720" s="175" t="s">
        <v>52530</v>
      </c>
      <c r="C3720" s="174" t="s">
        <v>48801</v>
      </c>
      <c r="D3720" s="174">
        <v>440000</v>
      </c>
    </row>
    <row r="3721" spans="1:4" ht="60" x14ac:dyDescent="0.25">
      <c r="A3721" s="174">
        <v>36531</v>
      </c>
      <c r="B3721" s="175" t="s">
        <v>52531</v>
      </c>
      <c r="C3721" s="174" t="s">
        <v>48801</v>
      </c>
      <c r="D3721" s="174">
        <v>456097.53</v>
      </c>
    </row>
    <row r="3722" spans="1:4" ht="30" x14ac:dyDescent="0.25">
      <c r="A3722" s="174">
        <v>34684</v>
      </c>
      <c r="B3722" s="175" t="s">
        <v>52532</v>
      </c>
      <c r="C3722" s="174" t="s">
        <v>49204</v>
      </c>
      <c r="D3722" s="174">
        <v>256.62</v>
      </c>
    </row>
    <row r="3723" spans="1:4" ht="30" x14ac:dyDescent="0.25">
      <c r="A3723" s="174">
        <v>34683</v>
      </c>
      <c r="B3723" s="175" t="s">
        <v>52533</v>
      </c>
      <c r="C3723" s="174" t="s">
        <v>49204</v>
      </c>
      <c r="D3723" s="174">
        <v>160.38999999999999</v>
      </c>
    </row>
    <row r="3724" spans="1:4" ht="30" x14ac:dyDescent="0.25">
      <c r="A3724" s="174">
        <v>44954</v>
      </c>
      <c r="B3724" s="175" t="s">
        <v>52534</v>
      </c>
      <c r="C3724" s="174" t="s">
        <v>49204</v>
      </c>
      <c r="D3724" s="174">
        <v>96.61</v>
      </c>
    </row>
    <row r="3725" spans="1:4" ht="30" x14ac:dyDescent="0.25">
      <c r="A3725" s="174">
        <v>44955</v>
      </c>
      <c r="B3725" s="175" t="s">
        <v>52535</v>
      </c>
      <c r="C3725" s="174" t="s">
        <v>49204</v>
      </c>
      <c r="D3725" s="180">
        <v>141.18</v>
      </c>
    </row>
    <row r="3726" spans="1:4" x14ac:dyDescent="0.25">
      <c r="A3726" s="174">
        <v>10515</v>
      </c>
      <c r="B3726" s="175" t="s">
        <v>52536</v>
      </c>
      <c r="C3726" s="174" t="s">
        <v>49204</v>
      </c>
      <c r="D3726" s="174">
        <v>47.96</v>
      </c>
    </row>
    <row r="3727" spans="1:4" ht="30" x14ac:dyDescent="0.25">
      <c r="A3727" s="174">
        <v>153</v>
      </c>
      <c r="B3727" s="175" t="s">
        <v>52537</v>
      </c>
      <c r="C3727" s="174" t="s">
        <v>48851</v>
      </c>
      <c r="D3727" s="174">
        <v>95.9</v>
      </c>
    </row>
    <row r="3728" spans="1:4" ht="30" x14ac:dyDescent="0.25">
      <c r="A3728" s="174">
        <v>34682</v>
      </c>
      <c r="B3728" s="175" t="s">
        <v>52538</v>
      </c>
      <c r="C3728" s="174" t="s">
        <v>49204</v>
      </c>
      <c r="D3728" s="174">
        <v>122.65</v>
      </c>
    </row>
    <row r="3729" spans="1:4" ht="30" x14ac:dyDescent="0.25">
      <c r="A3729" s="174">
        <v>536</v>
      </c>
      <c r="B3729" s="175" t="s">
        <v>52539</v>
      </c>
      <c r="C3729" s="174" t="s">
        <v>49204</v>
      </c>
      <c r="D3729" s="174">
        <v>27.01</v>
      </c>
    </row>
    <row r="3730" spans="1:4" ht="30" x14ac:dyDescent="0.25">
      <c r="A3730" s="174">
        <v>20205</v>
      </c>
      <c r="B3730" s="175" t="s">
        <v>52540</v>
      </c>
      <c r="C3730" s="174" t="s">
        <v>48845</v>
      </c>
      <c r="D3730" s="174">
        <v>3.82</v>
      </c>
    </row>
    <row r="3731" spans="1:4" ht="30" x14ac:dyDescent="0.25">
      <c r="A3731" s="174">
        <v>4412</v>
      </c>
      <c r="B3731" s="175" t="s">
        <v>52541</v>
      </c>
      <c r="C3731" s="174" t="s">
        <v>48845</v>
      </c>
      <c r="D3731" s="174">
        <v>2.29</v>
      </c>
    </row>
    <row r="3732" spans="1:4" ht="30" x14ac:dyDescent="0.25">
      <c r="A3732" s="174">
        <v>4408</v>
      </c>
      <c r="B3732" s="175" t="s">
        <v>52542</v>
      </c>
      <c r="C3732" s="174" t="s">
        <v>48845</v>
      </c>
      <c r="D3732" s="174">
        <v>2.85</v>
      </c>
    </row>
    <row r="3733" spans="1:4" x14ac:dyDescent="0.25">
      <c r="A3733" s="174">
        <v>36250</v>
      </c>
      <c r="B3733" s="175" t="s">
        <v>52543</v>
      </c>
      <c r="C3733" s="174" t="s">
        <v>48845</v>
      </c>
      <c r="D3733" s="174">
        <v>4.58</v>
      </c>
    </row>
    <row r="3734" spans="1:4" x14ac:dyDescent="0.25">
      <c r="A3734" s="174">
        <v>10857</v>
      </c>
      <c r="B3734" s="175" t="s">
        <v>52544</v>
      </c>
      <c r="C3734" s="174" t="s">
        <v>48845</v>
      </c>
      <c r="D3734" s="174">
        <v>17.53</v>
      </c>
    </row>
    <row r="3735" spans="1:4" x14ac:dyDescent="0.25">
      <c r="A3735" s="174">
        <v>4803</v>
      </c>
      <c r="B3735" s="175" t="s">
        <v>52545</v>
      </c>
      <c r="C3735" s="174" t="s">
        <v>48845</v>
      </c>
      <c r="D3735" s="174">
        <v>31.6</v>
      </c>
    </row>
    <row r="3736" spans="1:4" ht="30" x14ac:dyDescent="0.25">
      <c r="A3736" s="174">
        <v>6186</v>
      </c>
      <c r="B3736" s="175" t="s">
        <v>52546</v>
      </c>
      <c r="C3736" s="174" t="s">
        <v>48845</v>
      </c>
      <c r="D3736" s="174">
        <v>21.27</v>
      </c>
    </row>
    <row r="3737" spans="1:4" ht="30" x14ac:dyDescent="0.25">
      <c r="A3737" s="174">
        <v>4829</v>
      </c>
      <c r="B3737" s="175" t="s">
        <v>52547</v>
      </c>
      <c r="C3737" s="174" t="s">
        <v>48845</v>
      </c>
      <c r="D3737" s="174">
        <v>54.17</v>
      </c>
    </row>
    <row r="3738" spans="1:4" x14ac:dyDescent="0.25">
      <c r="A3738" s="174">
        <v>39829</v>
      </c>
      <c r="B3738" s="175" t="s">
        <v>52548</v>
      </c>
      <c r="C3738" s="174" t="s">
        <v>48845</v>
      </c>
      <c r="D3738" s="174">
        <v>37.4</v>
      </c>
    </row>
    <row r="3739" spans="1:4" ht="30" x14ac:dyDescent="0.25">
      <c r="A3739" s="174">
        <v>20231</v>
      </c>
      <c r="B3739" s="175" t="s">
        <v>52549</v>
      </c>
      <c r="C3739" s="174" t="s">
        <v>48845</v>
      </c>
      <c r="D3739" s="174">
        <v>69.209999999999994</v>
      </c>
    </row>
    <row r="3740" spans="1:4" x14ac:dyDescent="0.25">
      <c r="A3740" s="174">
        <v>4804</v>
      </c>
      <c r="B3740" s="175" t="s">
        <v>52550</v>
      </c>
      <c r="C3740" s="174" t="s">
        <v>48845</v>
      </c>
      <c r="D3740" s="180">
        <v>24.26</v>
      </c>
    </row>
    <row r="3741" spans="1:4" x14ac:dyDescent="0.25">
      <c r="A3741" s="174">
        <v>34680</v>
      </c>
      <c r="B3741" s="175" t="s">
        <v>52551</v>
      </c>
      <c r="C3741" s="174" t="s">
        <v>48845</v>
      </c>
      <c r="D3741" s="174">
        <v>37.729999999999997</v>
      </c>
    </row>
    <row r="3742" spans="1:4" ht="30" x14ac:dyDescent="0.25">
      <c r="A3742" s="174">
        <v>11573</v>
      </c>
      <c r="B3742" s="175" t="s">
        <v>52552</v>
      </c>
      <c r="C3742" s="174" t="s">
        <v>48801</v>
      </c>
      <c r="D3742" s="174">
        <v>5.57</v>
      </c>
    </row>
    <row r="3743" spans="1:4" x14ac:dyDescent="0.25">
      <c r="A3743" s="174">
        <v>38401</v>
      </c>
      <c r="B3743" s="175" t="s">
        <v>52553</v>
      </c>
      <c r="C3743" s="174" t="s">
        <v>48801</v>
      </c>
      <c r="D3743" s="174">
        <v>10.25</v>
      </c>
    </row>
    <row r="3744" spans="1:4" ht="30" x14ac:dyDescent="0.25">
      <c r="A3744" s="174">
        <v>11575</v>
      </c>
      <c r="B3744" s="175" t="s">
        <v>52554</v>
      </c>
      <c r="C3744" s="174" t="s">
        <v>48801</v>
      </c>
      <c r="D3744" s="174">
        <v>53.75</v>
      </c>
    </row>
    <row r="3745" spans="1:4" ht="30" x14ac:dyDescent="0.25">
      <c r="A3745" s="174">
        <v>38179</v>
      </c>
      <c r="B3745" s="175" t="s">
        <v>52555</v>
      </c>
      <c r="C3745" s="174" t="s">
        <v>48801</v>
      </c>
      <c r="D3745" s="174">
        <v>44.44</v>
      </c>
    </row>
    <row r="3746" spans="1:4" ht="30" x14ac:dyDescent="0.25">
      <c r="A3746" s="174">
        <v>20256</v>
      </c>
      <c r="B3746" s="175" t="s">
        <v>52556</v>
      </c>
      <c r="C3746" s="174" t="s">
        <v>48801</v>
      </c>
      <c r="D3746" s="174">
        <v>0.36</v>
      </c>
    </row>
    <row r="3747" spans="1:4" ht="30" x14ac:dyDescent="0.25">
      <c r="A3747" s="174">
        <v>14511</v>
      </c>
      <c r="B3747" s="175" t="s">
        <v>52557</v>
      </c>
      <c r="C3747" s="174" t="s">
        <v>48801</v>
      </c>
      <c r="D3747" s="174">
        <v>997825.41</v>
      </c>
    </row>
    <row r="3748" spans="1:4" ht="30" x14ac:dyDescent="0.25">
      <c r="A3748" s="174">
        <v>10642</v>
      </c>
      <c r="B3748" s="175" t="s">
        <v>52558</v>
      </c>
      <c r="C3748" s="174" t="s">
        <v>48801</v>
      </c>
      <c r="D3748" s="174">
        <v>940000</v>
      </c>
    </row>
    <row r="3749" spans="1:4" ht="45" x14ac:dyDescent="0.25">
      <c r="A3749" s="174">
        <v>14489</v>
      </c>
      <c r="B3749" s="175" t="s">
        <v>52559</v>
      </c>
      <c r="C3749" s="174" t="s">
        <v>48801</v>
      </c>
      <c r="D3749" s="174">
        <v>833762.51</v>
      </c>
    </row>
    <row r="3750" spans="1:4" ht="30" x14ac:dyDescent="0.25">
      <c r="A3750" s="174">
        <v>14513</v>
      </c>
      <c r="B3750" s="175" t="s">
        <v>52560</v>
      </c>
      <c r="C3750" s="174" t="s">
        <v>48801</v>
      </c>
      <c r="D3750" s="174">
        <v>625341.67000000004</v>
      </c>
    </row>
    <row r="3751" spans="1:4" ht="45" x14ac:dyDescent="0.25">
      <c r="A3751" s="174">
        <v>13600</v>
      </c>
      <c r="B3751" s="175" t="s">
        <v>52561</v>
      </c>
      <c r="C3751" s="174" t="s">
        <v>48801</v>
      </c>
      <c r="D3751" s="174">
        <v>806866.86</v>
      </c>
    </row>
    <row r="3752" spans="1:4" ht="45" x14ac:dyDescent="0.25">
      <c r="A3752" s="174">
        <v>10646</v>
      </c>
      <c r="B3752" s="175" t="s">
        <v>52562</v>
      </c>
      <c r="C3752" s="174" t="s">
        <v>48801</v>
      </c>
      <c r="D3752" s="174">
        <v>601465.48</v>
      </c>
    </row>
    <row r="3753" spans="1:4" ht="45" x14ac:dyDescent="0.25">
      <c r="A3753" s="174">
        <v>6070</v>
      </c>
      <c r="B3753" s="175" t="s">
        <v>52563</v>
      </c>
      <c r="C3753" s="174" t="s">
        <v>48801</v>
      </c>
      <c r="D3753" s="174">
        <v>821828.55</v>
      </c>
    </row>
    <row r="3754" spans="1:4" ht="45" x14ac:dyDescent="0.25">
      <c r="A3754" s="174">
        <v>6069</v>
      </c>
      <c r="B3754" s="175" t="s">
        <v>52564</v>
      </c>
      <c r="C3754" s="174" t="s">
        <v>48801</v>
      </c>
      <c r="D3754" s="174">
        <v>181554.32</v>
      </c>
    </row>
    <row r="3755" spans="1:4" ht="30" x14ac:dyDescent="0.25">
      <c r="A3755" s="174">
        <v>14626</v>
      </c>
      <c r="B3755" s="175" t="s">
        <v>52565</v>
      </c>
      <c r="C3755" s="174" t="s">
        <v>48801</v>
      </c>
      <c r="D3755" s="174">
        <v>899714.32</v>
      </c>
    </row>
    <row r="3756" spans="1:4" ht="30" x14ac:dyDescent="0.25">
      <c r="A3756" s="174">
        <v>6067</v>
      </c>
      <c r="B3756" s="175" t="s">
        <v>52566</v>
      </c>
      <c r="C3756" s="174" t="s">
        <v>48801</v>
      </c>
      <c r="D3756" s="174">
        <v>738571.44</v>
      </c>
    </row>
    <row r="3757" spans="1:4" ht="30" x14ac:dyDescent="0.25">
      <c r="A3757" s="174">
        <v>38393</v>
      </c>
      <c r="B3757" s="175" t="s">
        <v>52567</v>
      </c>
      <c r="C3757" s="174" t="s">
        <v>48801</v>
      </c>
      <c r="D3757" s="174">
        <v>19</v>
      </c>
    </row>
    <row r="3758" spans="1:4" ht="30" x14ac:dyDescent="0.25">
      <c r="A3758" s="174">
        <v>38390</v>
      </c>
      <c r="B3758" s="175" t="s">
        <v>52568</v>
      </c>
      <c r="C3758" s="174" t="s">
        <v>48801</v>
      </c>
      <c r="D3758" s="174">
        <v>42.14</v>
      </c>
    </row>
    <row r="3759" spans="1:4" x14ac:dyDescent="0.25">
      <c r="A3759" s="174">
        <v>36532</v>
      </c>
      <c r="B3759" s="175" t="s">
        <v>52569</v>
      </c>
      <c r="C3759" s="174" t="s">
        <v>48801</v>
      </c>
      <c r="D3759" s="174">
        <v>31301.65</v>
      </c>
    </row>
    <row r="3760" spans="1:4" ht="30" x14ac:dyDescent="0.25">
      <c r="A3760" s="174">
        <v>11578</v>
      </c>
      <c r="B3760" s="175" t="s">
        <v>52570</v>
      </c>
      <c r="C3760" s="174" t="s">
        <v>48801</v>
      </c>
      <c r="D3760" s="174">
        <v>11.6</v>
      </c>
    </row>
    <row r="3761" spans="1:4" ht="30" x14ac:dyDescent="0.25">
      <c r="A3761" s="174">
        <v>11577</v>
      </c>
      <c r="B3761" s="175" t="s">
        <v>52571</v>
      </c>
      <c r="C3761" s="174" t="s">
        <v>48801</v>
      </c>
      <c r="D3761" s="174">
        <v>11.07</v>
      </c>
    </row>
    <row r="3762" spans="1:4" ht="45" x14ac:dyDescent="0.25">
      <c r="A3762" s="174">
        <v>42432</v>
      </c>
      <c r="B3762" s="175" t="s">
        <v>52572</v>
      </c>
      <c r="C3762" s="174" t="s">
        <v>48801</v>
      </c>
      <c r="D3762" s="174">
        <v>2424.64</v>
      </c>
    </row>
    <row r="3763" spans="1:4" ht="45" x14ac:dyDescent="0.25">
      <c r="A3763" s="174">
        <v>42437</v>
      </c>
      <c r="B3763" s="175" t="s">
        <v>52573</v>
      </c>
      <c r="C3763" s="174" t="s">
        <v>48801</v>
      </c>
      <c r="D3763" s="174">
        <v>1843.37</v>
      </c>
    </row>
    <row r="3764" spans="1:4" x14ac:dyDescent="0.25">
      <c r="A3764" s="174">
        <v>1116</v>
      </c>
      <c r="B3764" s="175" t="s">
        <v>52574</v>
      </c>
      <c r="C3764" s="174" t="s">
        <v>48845</v>
      </c>
      <c r="D3764" s="174">
        <v>18.04</v>
      </c>
    </row>
    <row r="3765" spans="1:4" x14ac:dyDescent="0.25">
      <c r="A3765" s="174">
        <v>1115</v>
      </c>
      <c r="B3765" s="175" t="s">
        <v>52575</v>
      </c>
      <c r="C3765" s="174" t="s">
        <v>48845</v>
      </c>
      <c r="D3765" s="174">
        <v>21.62</v>
      </c>
    </row>
    <row r="3766" spans="1:4" x14ac:dyDescent="0.25">
      <c r="A3766" s="174">
        <v>1113</v>
      </c>
      <c r="B3766" s="175" t="s">
        <v>52576</v>
      </c>
      <c r="C3766" s="174" t="s">
        <v>48845</v>
      </c>
      <c r="D3766" s="174">
        <v>25.28</v>
      </c>
    </row>
    <row r="3767" spans="1:4" x14ac:dyDescent="0.25">
      <c r="A3767" s="174">
        <v>1114</v>
      </c>
      <c r="B3767" s="175" t="s">
        <v>52577</v>
      </c>
      <c r="C3767" s="174" t="s">
        <v>48845</v>
      </c>
      <c r="D3767" s="174">
        <v>30.11</v>
      </c>
    </row>
    <row r="3768" spans="1:4" x14ac:dyDescent="0.25">
      <c r="A3768" s="174">
        <v>40873</v>
      </c>
      <c r="B3768" s="175" t="s">
        <v>52578</v>
      </c>
      <c r="C3768" s="174" t="s">
        <v>48845</v>
      </c>
      <c r="D3768" s="174">
        <v>23.56</v>
      </c>
    </row>
    <row r="3769" spans="1:4" x14ac:dyDescent="0.25">
      <c r="A3769" s="174">
        <v>20214</v>
      </c>
      <c r="B3769" s="175" t="s">
        <v>52579</v>
      </c>
      <c r="C3769" s="174" t="s">
        <v>48801</v>
      </c>
      <c r="D3769" s="174">
        <v>49.8</v>
      </c>
    </row>
    <row r="3770" spans="1:4" ht="30" x14ac:dyDescent="0.25">
      <c r="A3770" s="174">
        <v>7237</v>
      </c>
      <c r="B3770" s="175" t="s">
        <v>52580</v>
      </c>
      <c r="C3770" s="174" t="s">
        <v>48801</v>
      </c>
      <c r="D3770" s="174">
        <v>48.75</v>
      </c>
    </row>
    <row r="3771" spans="1:4" x14ac:dyDescent="0.25">
      <c r="A3771" s="174">
        <v>11757</v>
      </c>
      <c r="B3771" s="175" t="s">
        <v>52581</v>
      </c>
      <c r="C3771" s="174" t="s">
        <v>48801</v>
      </c>
      <c r="D3771" s="174">
        <v>46</v>
      </c>
    </row>
    <row r="3772" spans="1:4" ht="30" x14ac:dyDescent="0.25">
      <c r="A3772" s="174">
        <v>11758</v>
      </c>
      <c r="B3772" s="175" t="s">
        <v>52582</v>
      </c>
      <c r="C3772" s="174" t="s">
        <v>48801</v>
      </c>
      <c r="D3772" s="174">
        <v>54.9</v>
      </c>
    </row>
    <row r="3773" spans="1:4" x14ac:dyDescent="0.25">
      <c r="A3773" s="174">
        <v>37526</v>
      </c>
      <c r="B3773" s="175" t="s">
        <v>52583</v>
      </c>
      <c r="C3773" s="174" t="s">
        <v>48801</v>
      </c>
      <c r="D3773" s="174">
        <v>5.57</v>
      </c>
    </row>
    <row r="3774" spans="1:4" x14ac:dyDescent="0.25">
      <c r="A3774" s="174">
        <v>6076</v>
      </c>
      <c r="B3774" s="175" t="s">
        <v>52584</v>
      </c>
      <c r="C3774" s="174" t="s">
        <v>48947</v>
      </c>
      <c r="D3774" s="174">
        <v>66.5</v>
      </c>
    </row>
    <row r="3775" spans="1:4" x14ac:dyDescent="0.25">
      <c r="A3775" s="174">
        <v>13109</v>
      </c>
      <c r="B3775" s="175" t="s">
        <v>52585</v>
      </c>
      <c r="C3775" s="174" t="s">
        <v>48801</v>
      </c>
      <c r="D3775" s="174">
        <v>270.93</v>
      </c>
    </row>
    <row r="3776" spans="1:4" x14ac:dyDescent="0.25">
      <c r="A3776" s="174">
        <v>13110</v>
      </c>
      <c r="B3776" s="175" t="s">
        <v>52586</v>
      </c>
      <c r="C3776" s="174" t="s">
        <v>48801</v>
      </c>
      <c r="D3776" s="174">
        <v>356.56</v>
      </c>
    </row>
    <row r="3777" spans="1:4" x14ac:dyDescent="0.25">
      <c r="A3777" s="174">
        <v>7581</v>
      </c>
      <c r="B3777" s="175" t="s">
        <v>52587</v>
      </c>
      <c r="C3777" s="174" t="s">
        <v>48801</v>
      </c>
      <c r="D3777" s="174">
        <v>3.64</v>
      </c>
    </row>
    <row r="3778" spans="1:4" x14ac:dyDescent="0.25">
      <c r="A3778" s="174">
        <v>4509</v>
      </c>
      <c r="B3778" s="175" t="s">
        <v>52588</v>
      </c>
      <c r="C3778" s="174" t="s">
        <v>48845</v>
      </c>
      <c r="D3778" s="174">
        <v>3.82</v>
      </c>
    </row>
    <row r="3779" spans="1:4" x14ac:dyDescent="0.25">
      <c r="A3779" s="174">
        <v>4512</v>
      </c>
      <c r="B3779" s="175" t="s">
        <v>52589</v>
      </c>
      <c r="C3779" s="174" t="s">
        <v>48845</v>
      </c>
      <c r="D3779" s="174">
        <v>1.82</v>
      </c>
    </row>
    <row r="3780" spans="1:4" x14ac:dyDescent="0.25">
      <c r="A3780" s="174">
        <v>4517</v>
      </c>
      <c r="B3780" s="175" t="s">
        <v>52590</v>
      </c>
      <c r="C3780" s="174" t="s">
        <v>48845</v>
      </c>
      <c r="D3780" s="174">
        <v>2.63</v>
      </c>
    </row>
    <row r="3781" spans="1:4" ht="30" x14ac:dyDescent="0.25">
      <c r="A3781" s="174">
        <v>20206</v>
      </c>
      <c r="B3781" s="175" t="s">
        <v>52591</v>
      </c>
      <c r="C3781" s="174" t="s">
        <v>48845</v>
      </c>
      <c r="D3781" s="174">
        <v>10.31</v>
      </c>
    </row>
    <row r="3782" spans="1:4" ht="30" x14ac:dyDescent="0.25">
      <c r="A3782" s="174">
        <v>4460</v>
      </c>
      <c r="B3782" s="175" t="s">
        <v>52592</v>
      </c>
      <c r="C3782" s="174" t="s">
        <v>48845</v>
      </c>
      <c r="D3782" s="174">
        <v>10.58</v>
      </c>
    </row>
    <row r="3783" spans="1:4" ht="30" x14ac:dyDescent="0.25">
      <c r="A3783" s="174">
        <v>4415</v>
      </c>
      <c r="B3783" s="175" t="s">
        <v>52593</v>
      </c>
      <c r="C3783" s="174" t="s">
        <v>48845</v>
      </c>
      <c r="D3783" s="174">
        <v>5.67</v>
      </c>
    </row>
    <row r="3784" spans="1:4" ht="30" x14ac:dyDescent="0.25">
      <c r="A3784" s="174">
        <v>4417</v>
      </c>
      <c r="B3784" s="175" t="s">
        <v>52594</v>
      </c>
      <c r="C3784" s="174" t="s">
        <v>48845</v>
      </c>
      <c r="D3784" s="174">
        <v>8.16</v>
      </c>
    </row>
    <row r="3785" spans="1:4" x14ac:dyDescent="0.25">
      <c r="A3785" s="174">
        <v>37373</v>
      </c>
      <c r="B3785" s="175" t="s">
        <v>52595</v>
      </c>
      <c r="C3785" s="174" t="s">
        <v>48949</v>
      </c>
      <c r="D3785" s="174">
        <v>0.04</v>
      </c>
    </row>
    <row r="3786" spans="1:4" x14ac:dyDescent="0.25">
      <c r="A3786" s="174">
        <v>40864</v>
      </c>
      <c r="B3786" s="175" t="s">
        <v>52596</v>
      </c>
      <c r="C3786" s="174" t="s">
        <v>48951</v>
      </c>
      <c r="D3786" s="174">
        <v>7.31</v>
      </c>
    </row>
    <row r="3787" spans="1:4" ht="30" x14ac:dyDescent="0.25">
      <c r="A3787" s="174">
        <v>4734</v>
      </c>
      <c r="B3787" s="175" t="s">
        <v>52597</v>
      </c>
      <c r="C3787" s="174" t="s">
        <v>48947</v>
      </c>
      <c r="D3787" s="174">
        <v>255.68</v>
      </c>
    </row>
    <row r="3788" spans="1:4" x14ac:dyDescent="0.25">
      <c r="A3788" s="174">
        <v>6085</v>
      </c>
      <c r="B3788" s="175" t="s">
        <v>52598</v>
      </c>
      <c r="C3788" s="174" t="s">
        <v>48851</v>
      </c>
      <c r="D3788" s="174">
        <v>10.79</v>
      </c>
    </row>
    <row r="3789" spans="1:4" x14ac:dyDescent="0.25">
      <c r="A3789" s="174">
        <v>38396</v>
      </c>
      <c r="B3789" s="175" t="s">
        <v>52599</v>
      </c>
      <c r="C3789" s="174" t="s">
        <v>48801</v>
      </c>
      <c r="D3789" s="174">
        <v>720.44</v>
      </c>
    </row>
    <row r="3790" spans="1:4" x14ac:dyDescent="0.25">
      <c r="A3790" s="174">
        <v>11622</v>
      </c>
      <c r="B3790" s="175" t="s">
        <v>52600</v>
      </c>
      <c r="C3790" s="174" t="s">
        <v>48849</v>
      </c>
      <c r="D3790" s="174">
        <v>72.260000000000005</v>
      </c>
    </row>
    <row r="3791" spans="1:4" ht="30" x14ac:dyDescent="0.25">
      <c r="A3791" s="174">
        <v>43143</v>
      </c>
      <c r="B3791" s="175" t="s">
        <v>52601</v>
      </c>
      <c r="C3791" s="174" t="s">
        <v>48851</v>
      </c>
      <c r="D3791" s="174">
        <v>27.29</v>
      </c>
    </row>
    <row r="3792" spans="1:4" x14ac:dyDescent="0.25">
      <c r="A3792" s="174">
        <v>7317</v>
      </c>
      <c r="B3792" s="175" t="s">
        <v>52602</v>
      </c>
      <c r="C3792" s="174" t="s">
        <v>48849</v>
      </c>
      <c r="D3792" s="174">
        <v>39.520000000000003</v>
      </c>
    </row>
    <row r="3793" spans="1:4" ht="30" x14ac:dyDescent="0.25">
      <c r="A3793" s="174">
        <v>142</v>
      </c>
      <c r="B3793" s="175" t="s">
        <v>52603</v>
      </c>
      <c r="C3793" s="174" t="s">
        <v>52604</v>
      </c>
      <c r="D3793" s="174">
        <v>34.1</v>
      </c>
    </row>
    <row r="3794" spans="1:4" ht="30" x14ac:dyDescent="0.25">
      <c r="A3794" s="174">
        <v>43142</v>
      </c>
      <c r="B3794" s="175" t="s">
        <v>52605</v>
      </c>
      <c r="C3794" s="174" t="s">
        <v>48851</v>
      </c>
      <c r="D3794" s="180">
        <v>154.88999999999999</v>
      </c>
    </row>
    <row r="3795" spans="1:4" x14ac:dyDescent="0.25">
      <c r="A3795" s="174">
        <v>38123</v>
      </c>
      <c r="B3795" s="175" t="s">
        <v>52606</v>
      </c>
      <c r="C3795" s="174" t="s">
        <v>48849</v>
      </c>
      <c r="D3795" s="180">
        <v>68.209999999999994</v>
      </c>
    </row>
    <row r="3796" spans="1:4" ht="30" x14ac:dyDescent="0.25">
      <c r="A3796" s="174">
        <v>42699</v>
      </c>
      <c r="B3796" s="175" t="s">
        <v>52607</v>
      </c>
      <c r="C3796" s="174" t="s">
        <v>48801</v>
      </c>
      <c r="D3796" s="174">
        <v>34.770000000000003</v>
      </c>
    </row>
    <row r="3797" spans="1:4" ht="30" x14ac:dyDescent="0.25">
      <c r="A3797" s="174">
        <v>37743</v>
      </c>
      <c r="B3797" s="175" t="s">
        <v>52608</v>
      </c>
      <c r="C3797" s="174" t="s">
        <v>48801</v>
      </c>
      <c r="D3797" s="174">
        <v>237841.37</v>
      </c>
    </row>
    <row r="3798" spans="1:4" ht="30" x14ac:dyDescent="0.25">
      <c r="A3798" s="174">
        <v>37744</v>
      </c>
      <c r="B3798" s="175" t="s">
        <v>52609</v>
      </c>
      <c r="C3798" s="174" t="s">
        <v>48801</v>
      </c>
      <c r="D3798" s="174">
        <v>279656.7</v>
      </c>
    </row>
    <row r="3799" spans="1:4" ht="30" x14ac:dyDescent="0.25">
      <c r="A3799" s="174">
        <v>37741</v>
      </c>
      <c r="B3799" s="175" t="s">
        <v>52610</v>
      </c>
      <c r="C3799" s="174" t="s">
        <v>48801</v>
      </c>
      <c r="D3799" s="174">
        <v>216267.85</v>
      </c>
    </row>
    <row r="3800" spans="1:4" ht="30" x14ac:dyDescent="0.25">
      <c r="A3800" s="174">
        <v>39396</v>
      </c>
      <c r="B3800" s="175" t="s">
        <v>52611</v>
      </c>
      <c r="C3800" s="174" t="s">
        <v>48801</v>
      </c>
      <c r="D3800" s="174">
        <v>69.44</v>
      </c>
    </row>
    <row r="3801" spans="1:4" ht="30" x14ac:dyDescent="0.25">
      <c r="A3801" s="174">
        <v>39392</v>
      </c>
      <c r="B3801" s="175" t="s">
        <v>52612</v>
      </c>
      <c r="C3801" s="174" t="s">
        <v>48801</v>
      </c>
      <c r="D3801" s="174">
        <v>78.33</v>
      </c>
    </row>
    <row r="3802" spans="1:4" ht="30" x14ac:dyDescent="0.25">
      <c r="A3802" s="174">
        <v>39393</v>
      </c>
      <c r="B3802" s="175" t="s">
        <v>52613</v>
      </c>
      <c r="C3802" s="174" t="s">
        <v>48801</v>
      </c>
      <c r="D3802" s="174">
        <v>48.44</v>
      </c>
    </row>
    <row r="3803" spans="1:4" ht="30" x14ac:dyDescent="0.25">
      <c r="A3803" s="174">
        <v>39394</v>
      </c>
      <c r="B3803" s="175" t="s">
        <v>52614</v>
      </c>
      <c r="C3803" s="174" t="s">
        <v>48801</v>
      </c>
      <c r="D3803" s="180">
        <v>54.52</v>
      </c>
    </row>
    <row r="3804" spans="1:4" ht="30" x14ac:dyDescent="0.25">
      <c r="A3804" s="174">
        <v>39395</v>
      </c>
      <c r="B3804" s="175" t="s">
        <v>52615</v>
      </c>
      <c r="C3804" s="174" t="s">
        <v>48801</v>
      </c>
      <c r="D3804" s="180">
        <v>50.7</v>
      </c>
    </row>
    <row r="3805" spans="1:4" ht="30" x14ac:dyDescent="0.25">
      <c r="A3805" s="174">
        <v>14618</v>
      </c>
      <c r="B3805" s="175" t="s">
        <v>52616</v>
      </c>
      <c r="C3805" s="174" t="s">
        <v>48801</v>
      </c>
      <c r="D3805" s="180">
        <v>1382.99</v>
      </c>
    </row>
    <row r="3806" spans="1:4" ht="30" x14ac:dyDescent="0.25">
      <c r="A3806" s="174">
        <v>40269</v>
      </c>
      <c r="B3806" s="175" t="s">
        <v>52617</v>
      </c>
      <c r="C3806" s="174" t="s">
        <v>48801</v>
      </c>
      <c r="D3806" s="174">
        <v>5571.98</v>
      </c>
    </row>
    <row r="3807" spans="1:4" x14ac:dyDescent="0.25">
      <c r="A3807" s="174">
        <v>6110</v>
      </c>
      <c r="B3807" s="175" t="s">
        <v>52618</v>
      </c>
      <c r="C3807" s="174" t="s">
        <v>48949</v>
      </c>
      <c r="D3807" s="174">
        <v>21.79</v>
      </c>
    </row>
    <row r="3808" spans="1:4" x14ac:dyDescent="0.25">
      <c r="A3808" s="174">
        <v>40910</v>
      </c>
      <c r="B3808" s="175" t="s">
        <v>52619</v>
      </c>
      <c r="C3808" s="174" t="s">
        <v>48951</v>
      </c>
      <c r="D3808" s="174">
        <v>3815.09</v>
      </c>
    </row>
    <row r="3809" spans="1:4" x14ac:dyDescent="0.25">
      <c r="A3809" s="174">
        <v>6111</v>
      </c>
      <c r="B3809" s="175" t="s">
        <v>52620</v>
      </c>
      <c r="C3809" s="174" t="s">
        <v>48949</v>
      </c>
      <c r="D3809" s="174">
        <v>17.66</v>
      </c>
    </row>
    <row r="3810" spans="1:4" x14ac:dyDescent="0.25">
      <c r="A3810" s="174">
        <v>41084</v>
      </c>
      <c r="B3810" s="175" t="s">
        <v>52621</v>
      </c>
      <c r="C3810" s="174" t="s">
        <v>48951</v>
      </c>
      <c r="D3810" s="174">
        <v>3091.01</v>
      </c>
    </row>
    <row r="3811" spans="1:4" ht="30" x14ac:dyDescent="0.25">
      <c r="A3811" s="174">
        <v>44535</v>
      </c>
      <c r="B3811" s="175" t="s">
        <v>52622</v>
      </c>
      <c r="C3811" s="174" t="s">
        <v>48947</v>
      </c>
      <c r="D3811" s="174">
        <v>43.18</v>
      </c>
    </row>
    <row r="3812" spans="1:4" ht="30" x14ac:dyDescent="0.25">
      <c r="A3812" s="174">
        <v>44945</v>
      </c>
      <c r="B3812" s="175" t="s">
        <v>52623</v>
      </c>
      <c r="C3812" s="174" t="s">
        <v>48801</v>
      </c>
      <c r="D3812" s="174">
        <v>11.39</v>
      </c>
    </row>
    <row r="3813" spans="1:4" x14ac:dyDescent="0.25">
      <c r="A3813" s="174">
        <v>38637</v>
      </c>
      <c r="B3813" s="175" t="s">
        <v>52624</v>
      </c>
      <c r="C3813" s="174" t="s">
        <v>48801</v>
      </c>
      <c r="D3813" s="174">
        <v>219.94</v>
      </c>
    </row>
    <row r="3814" spans="1:4" x14ac:dyDescent="0.25">
      <c r="A3814" s="174">
        <v>6150</v>
      </c>
      <c r="B3814" s="175" t="s">
        <v>52625</v>
      </c>
      <c r="C3814" s="174" t="s">
        <v>48801</v>
      </c>
      <c r="D3814" s="174">
        <v>222.63</v>
      </c>
    </row>
    <row r="3815" spans="1:4" x14ac:dyDescent="0.25">
      <c r="A3815" s="174">
        <v>6136</v>
      </c>
      <c r="B3815" s="175" t="s">
        <v>52626</v>
      </c>
      <c r="C3815" s="174" t="s">
        <v>48801</v>
      </c>
      <c r="D3815" s="174">
        <v>175</v>
      </c>
    </row>
    <row r="3816" spans="1:4" x14ac:dyDescent="0.25">
      <c r="A3816" s="174">
        <v>38638</v>
      </c>
      <c r="B3816" s="175" t="s">
        <v>52627</v>
      </c>
      <c r="C3816" s="174" t="s">
        <v>48801</v>
      </c>
      <c r="D3816" s="174">
        <v>185.33</v>
      </c>
    </row>
    <row r="3817" spans="1:4" x14ac:dyDescent="0.25">
      <c r="A3817" s="174">
        <v>20262</v>
      </c>
      <c r="B3817" s="175" t="s">
        <v>52628</v>
      </c>
      <c r="C3817" s="174" t="s">
        <v>48801</v>
      </c>
      <c r="D3817" s="174">
        <v>20.86</v>
      </c>
    </row>
    <row r="3818" spans="1:4" x14ac:dyDescent="0.25">
      <c r="A3818" s="174">
        <v>6145</v>
      </c>
      <c r="B3818" s="175" t="s">
        <v>52629</v>
      </c>
      <c r="C3818" s="174" t="s">
        <v>48801</v>
      </c>
      <c r="D3818" s="174">
        <v>23.04</v>
      </c>
    </row>
    <row r="3819" spans="1:4" x14ac:dyDescent="0.25">
      <c r="A3819" s="174">
        <v>6149</v>
      </c>
      <c r="B3819" s="175" t="s">
        <v>52630</v>
      </c>
      <c r="C3819" s="174" t="s">
        <v>48801</v>
      </c>
      <c r="D3819" s="174">
        <v>15.23</v>
      </c>
    </row>
    <row r="3820" spans="1:4" x14ac:dyDescent="0.25">
      <c r="A3820" s="174">
        <v>6146</v>
      </c>
      <c r="B3820" s="175" t="s">
        <v>52631</v>
      </c>
      <c r="C3820" s="174" t="s">
        <v>48801</v>
      </c>
      <c r="D3820" s="174">
        <v>21.89</v>
      </c>
    </row>
    <row r="3821" spans="1:4" x14ac:dyDescent="0.25">
      <c r="A3821" s="174">
        <v>44536</v>
      </c>
      <c r="B3821" s="175" t="s">
        <v>52632</v>
      </c>
      <c r="C3821" s="174" t="s">
        <v>48849</v>
      </c>
      <c r="D3821" s="174">
        <v>2.86</v>
      </c>
    </row>
    <row r="3822" spans="1:4" x14ac:dyDescent="0.25">
      <c r="A3822" s="174">
        <v>39961</v>
      </c>
      <c r="B3822" s="175" t="s">
        <v>52633</v>
      </c>
      <c r="C3822" s="174" t="s">
        <v>48801</v>
      </c>
      <c r="D3822" s="174">
        <v>22.53</v>
      </c>
    </row>
    <row r="3823" spans="1:4" ht="45" x14ac:dyDescent="0.25">
      <c r="A3823" s="174">
        <v>42433</v>
      </c>
      <c r="B3823" s="175" t="s">
        <v>52634</v>
      </c>
      <c r="C3823" s="174" t="s">
        <v>48801</v>
      </c>
      <c r="D3823" s="174">
        <v>4789.18</v>
      </c>
    </row>
    <row r="3824" spans="1:4" ht="45" x14ac:dyDescent="0.25">
      <c r="A3824" s="174">
        <v>42434</v>
      </c>
      <c r="B3824" s="175" t="s">
        <v>52635</v>
      </c>
      <c r="C3824" s="174" t="s">
        <v>48801</v>
      </c>
      <c r="D3824" s="174">
        <v>5175.3999999999996</v>
      </c>
    </row>
    <row r="3825" spans="1:4" ht="45" x14ac:dyDescent="0.25">
      <c r="A3825" s="174">
        <v>42435</v>
      </c>
      <c r="B3825" s="175" t="s">
        <v>52636</v>
      </c>
      <c r="C3825" s="174" t="s">
        <v>48801</v>
      </c>
      <c r="D3825" s="174">
        <v>2580.7800000000002</v>
      </c>
    </row>
    <row r="3826" spans="1:4" x14ac:dyDescent="0.25">
      <c r="A3826" s="174">
        <v>38061</v>
      </c>
      <c r="B3826" s="175" t="s">
        <v>52637</v>
      </c>
      <c r="C3826" s="174" t="s">
        <v>48801</v>
      </c>
      <c r="D3826" s="174">
        <v>48.81</v>
      </c>
    </row>
    <row r="3827" spans="1:4" x14ac:dyDescent="0.25">
      <c r="A3827" s="174">
        <v>20250</v>
      </c>
      <c r="B3827" s="175" t="s">
        <v>52638</v>
      </c>
      <c r="C3827" s="174" t="s">
        <v>48849</v>
      </c>
      <c r="D3827" s="174">
        <v>25.11</v>
      </c>
    </row>
    <row r="3828" spans="1:4" x14ac:dyDescent="0.25">
      <c r="A3828" s="174">
        <v>13388</v>
      </c>
      <c r="B3828" s="175" t="s">
        <v>52639</v>
      </c>
      <c r="C3828" s="174" t="s">
        <v>48849</v>
      </c>
      <c r="D3828" s="174">
        <v>252.27</v>
      </c>
    </row>
    <row r="3829" spans="1:4" x14ac:dyDescent="0.25">
      <c r="A3829" s="174">
        <v>39914</v>
      </c>
      <c r="B3829" s="175" t="s">
        <v>52640</v>
      </c>
      <c r="C3829" s="174" t="s">
        <v>48849</v>
      </c>
      <c r="D3829" s="174">
        <v>253.36</v>
      </c>
    </row>
    <row r="3830" spans="1:4" ht="30" x14ac:dyDescent="0.25">
      <c r="A3830" s="174">
        <v>12732</v>
      </c>
      <c r="B3830" s="175" t="s">
        <v>52641</v>
      </c>
      <c r="C3830" s="174" t="s">
        <v>48801</v>
      </c>
      <c r="D3830" s="180">
        <v>292.33999999999997</v>
      </c>
    </row>
    <row r="3831" spans="1:4" x14ac:dyDescent="0.25">
      <c r="A3831" s="174">
        <v>6160</v>
      </c>
      <c r="B3831" s="175" t="s">
        <v>52642</v>
      </c>
      <c r="C3831" s="174" t="s">
        <v>48949</v>
      </c>
      <c r="D3831" s="180">
        <v>23.8</v>
      </c>
    </row>
    <row r="3832" spans="1:4" x14ac:dyDescent="0.25">
      <c r="A3832" s="174">
        <v>41087</v>
      </c>
      <c r="B3832" s="175" t="s">
        <v>52643</v>
      </c>
      <c r="C3832" s="174" t="s">
        <v>48951</v>
      </c>
      <c r="D3832" s="180">
        <v>4163.6000000000004</v>
      </c>
    </row>
    <row r="3833" spans="1:4" x14ac:dyDescent="0.25">
      <c r="A3833" s="174">
        <v>6166</v>
      </c>
      <c r="B3833" s="175" t="s">
        <v>52644</v>
      </c>
      <c r="C3833" s="174" t="s">
        <v>48949</v>
      </c>
      <c r="D3833" s="180">
        <v>25.64</v>
      </c>
    </row>
    <row r="3834" spans="1:4" x14ac:dyDescent="0.25">
      <c r="A3834" s="174">
        <v>41088</v>
      </c>
      <c r="B3834" s="175" t="s">
        <v>52645</v>
      </c>
      <c r="C3834" s="174" t="s">
        <v>48951</v>
      </c>
      <c r="D3834" s="180">
        <v>4486.99</v>
      </c>
    </row>
    <row r="3835" spans="1:4" ht="30" x14ac:dyDescent="0.25">
      <c r="A3835" s="174">
        <v>20232</v>
      </c>
      <c r="B3835" s="175" t="s">
        <v>52646</v>
      </c>
      <c r="C3835" s="174" t="s">
        <v>48845</v>
      </c>
      <c r="D3835" s="180">
        <v>97.97</v>
      </c>
    </row>
    <row r="3836" spans="1:4" x14ac:dyDescent="0.25">
      <c r="A3836" s="174">
        <v>10856</v>
      </c>
      <c r="B3836" s="175" t="s">
        <v>52647</v>
      </c>
      <c r="C3836" s="174" t="s">
        <v>48845</v>
      </c>
      <c r="D3836" s="180">
        <v>103.78</v>
      </c>
    </row>
    <row r="3837" spans="1:4" ht="30" x14ac:dyDescent="0.25">
      <c r="A3837" s="174">
        <v>4828</v>
      </c>
      <c r="B3837" s="175" t="s">
        <v>52648</v>
      </c>
      <c r="C3837" s="174" t="s">
        <v>48845</v>
      </c>
      <c r="D3837" s="180">
        <v>80.849999999999994</v>
      </c>
    </row>
    <row r="3838" spans="1:4" x14ac:dyDescent="0.25">
      <c r="A3838" s="174">
        <v>20249</v>
      </c>
      <c r="B3838" s="175" t="s">
        <v>52649</v>
      </c>
      <c r="C3838" s="174" t="s">
        <v>48845</v>
      </c>
      <c r="D3838" s="180">
        <v>44.27</v>
      </c>
    </row>
    <row r="3839" spans="1:4" x14ac:dyDescent="0.25">
      <c r="A3839" s="174">
        <v>11609</v>
      </c>
      <c r="B3839" s="175" t="s">
        <v>52650</v>
      </c>
      <c r="C3839" s="174" t="s">
        <v>48851</v>
      </c>
      <c r="D3839" s="180">
        <v>12.01</v>
      </c>
    </row>
    <row r="3840" spans="1:4" x14ac:dyDescent="0.25">
      <c r="A3840" s="174">
        <v>20083</v>
      </c>
      <c r="B3840" s="175" t="s">
        <v>52651</v>
      </c>
      <c r="C3840" s="174" t="s">
        <v>48801</v>
      </c>
      <c r="D3840" s="174">
        <v>63.37</v>
      </c>
    </row>
    <row r="3841" spans="1:4" ht="30" x14ac:dyDescent="0.25">
      <c r="A3841" s="174">
        <v>10691</v>
      </c>
      <c r="B3841" s="175" t="s">
        <v>52652</v>
      </c>
      <c r="C3841" s="174" t="s">
        <v>48851</v>
      </c>
      <c r="D3841" s="174">
        <v>51.15</v>
      </c>
    </row>
    <row r="3842" spans="1:4" x14ac:dyDescent="0.25">
      <c r="A3842" s="174">
        <v>12295</v>
      </c>
      <c r="B3842" s="175" t="s">
        <v>52653</v>
      </c>
      <c r="C3842" s="174" t="s">
        <v>48801</v>
      </c>
      <c r="D3842" s="180">
        <v>3.08</v>
      </c>
    </row>
    <row r="3843" spans="1:4" x14ac:dyDescent="0.25">
      <c r="A3843" s="174">
        <v>12296</v>
      </c>
      <c r="B3843" s="175" t="s">
        <v>52654</v>
      </c>
      <c r="C3843" s="174" t="s">
        <v>48801</v>
      </c>
      <c r="D3843" s="174">
        <v>3.98</v>
      </c>
    </row>
    <row r="3844" spans="1:4" x14ac:dyDescent="0.25">
      <c r="A3844" s="174">
        <v>12294</v>
      </c>
      <c r="B3844" s="175" t="s">
        <v>52655</v>
      </c>
      <c r="C3844" s="174" t="s">
        <v>48801</v>
      </c>
      <c r="D3844" s="174">
        <v>9.57</v>
      </c>
    </row>
    <row r="3845" spans="1:4" x14ac:dyDescent="0.25">
      <c r="A3845" s="174">
        <v>14543</v>
      </c>
      <c r="B3845" s="175" t="s">
        <v>52656</v>
      </c>
      <c r="C3845" s="174" t="s">
        <v>48801</v>
      </c>
      <c r="D3845" s="180">
        <v>6.83</v>
      </c>
    </row>
    <row r="3846" spans="1:4" x14ac:dyDescent="0.25">
      <c r="A3846" s="174">
        <v>13329</v>
      </c>
      <c r="B3846" s="175" t="s">
        <v>52657</v>
      </c>
      <c r="C3846" s="174" t="s">
        <v>48801</v>
      </c>
      <c r="D3846" s="180">
        <v>4.01</v>
      </c>
    </row>
    <row r="3847" spans="1:4" ht="30" x14ac:dyDescent="0.25">
      <c r="A3847" s="174">
        <v>21047</v>
      </c>
      <c r="B3847" s="175" t="s">
        <v>52658</v>
      </c>
      <c r="C3847" s="174" t="s">
        <v>48801</v>
      </c>
      <c r="D3847" s="174">
        <v>44.49</v>
      </c>
    </row>
    <row r="3848" spans="1:4" ht="30" x14ac:dyDescent="0.25">
      <c r="A3848" s="174">
        <v>21042</v>
      </c>
      <c r="B3848" s="175" t="s">
        <v>52659</v>
      </c>
      <c r="C3848" s="174" t="s">
        <v>48801</v>
      </c>
      <c r="D3848" s="174">
        <v>34.29</v>
      </c>
    </row>
    <row r="3849" spans="1:4" ht="30" x14ac:dyDescent="0.25">
      <c r="A3849" s="174">
        <v>21043</v>
      </c>
      <c r="B3849" s="175" t="s">
        <v>52660</v>
      </c>
      <c r="C3849" s="174" t="s">
        <v>48801</v>
      </c>
      <c r="D3849" s="174">
        <v>43.32</v>
      </c>
    </row>
    <row r="3850" spans="1:4" ht="30" x14ac:dyDescent="0.25">
      <c r="A3850" s="174">
        <v>21044</v>
      </c>
      <c r="B3850" s="175" t="s">
        <v>52661</v>
      </c>
      <c r="C3850" s="174" t="s">
        <v>48801</v>
      </c>
      <c r="D3850" s="174">
        <v>30.17</v>
      </c>
    </row>
    <row r="3851" spans="1:4" ht="30" x14ac:dyDescent="0.25">
      <c r="A3851" s="174">
        <v>21045</v>
      </c>
      <c r="B3851" s="175" t="s">
        <v>52662</v>
      </c>
      <c r="C3851" s="174" t="s">
        <v>48801</v>
      </c>
      <c r="D3851" s="174">
        <v>41.33</v>
      </c>
    </row>
    <row r="3852" spans="1:4" ht="30" x14ac:dyDescent="0.25">
      <c r="A3852" s="174">
        <v>21041</v>
      </c>
      <c r="B3852" s="175" t="s">
        <v>52663</v>
      </c>
      <c r="C3852" s="174" t="s">
        <v>48801</v>
      </c>
      <c r="D3852" s="174">
        <v>35.64</v>
      </c>
    </row>
    <row r="3853" spans="1:4" ht="30" x14ac:dyDescent="0.25">
      <c r="A3853" s="174">
        <v>21040</v>
      </c>
      <c r="B3853" s="175" t="s">
        <v>52664</v>
      </c>
      <c r="C3853" s="174" t="s">
        <v>48801</v>
      </c>
      <c r="D3853" s="174">
        <v>29.53</v>
      </c>
    </row>
    <row r="3854" spans="1:4" x14ac:dyDescent="0.25">
      <c r="A3854" s="174">
        <v>14149</v>
      </c>
      <c r="B3854" s="175" t="s">
        <v>52665</v>
      </c>
      <c r="C3854" s="174" t="s">
        <v>50862</v>
      </c>
      <c r="D3854" s="174">
        <v>208.05</v>
      </c>
    </row>
    <row r="3855" spans="1:4" ht="30" x14ac:dyDescent="0.25">
      <c r="A3855" s="174">
        <v>38099</v>
      </c>
      <c r="B3855" s="175" t="s">
        <v>52666</v>
      </c>
      <c r="C3855" s="174" t="s">
        <v>48801</v>
      </c>
      <c r="D3855" s="174">
        <v>1.59</v>
      </c>
    </row>
    <row r="3856" spans="1:4" ht="30" x14ac:dyDescent="0.25">
      <c r="A3856" s="174">
        <v>38100</v>
      </c>
      <c r="B3856" s="175" t="s">
        <v>52667</v>
      </c>
      <c r="C3856" s="174" t="s">
        <v>48801</v>
      </c>
      <c r="D3856" s="174">
        <v>2.61</v>
      </c>
    </row>
    <row r="3857" spans="1:4" ht="30" x14ac:dyDescent="0.25">
      <c r="A3857" s="174">
        <v>7576</v>
      </c>
      <c r="B3857" s="175" t="s">
        <v>52668</v>
      </c>
      <c r="C3857" s="174" t="s">
        <v>48801</v>
      </c>
      <c r="D3857" s="174">
        <v>149.54</v>
      </c>
    </row>
    <row r="3858" spans="1:4" ht="30" x14ac:dyDescent="0.25">
      <c r="A3858" s="174">
        <v>3384</v>
      </c>
      <c r="B3858" s="175" t="s">
        <v>52669</v>
      </c>
      <c r="C3858" s="174" t="s">
        <v>48801</v>
      </c>
      <c r="D3858" s="174">
        <v>10.52</v>
      </c>
    </row>
    <row r="3859" spans="1:4" ht="30" x14ac:dyDescent="0.25">
      <c r="A3859" s="174">
        <v>7572</v>
      </c>
      <c r="B3859" s="175" t="s">
        <v>52670</v>
      </c>
      <c r="C3859" s="174" t="s">
        <v>48801</v>
      </c>
      <c r="D3859" s="174">
        <v>7.98</v>
      </c>
    </row>
    <row r="3860" spans="1:4" ht="30" x14ac:dyDescent="0.25">
      <c r="A3860" s="174">
        <v>3396</v>
      </c>
      <c r="B3860" s="175" t="s">
        <v>52671</v>
      </c>
      <c r="C3860" s="174" t="s">
        <v>48801</v>
      </c>
      <c r="D3860" s="174">
        <v>5.39</v>
      </c>
    </row>
    <row r="3861" spans="1:4" ht="30" x14ac:dyDescent="0.25">
      <c r="A3861" s="174">
        <v>37590</v>
      </c>
      <c r="B3861" s="175" t="s">
        <v>52672</v>
      </c>
      <c r="C3861" s="174" t="s">
        <v>48801</v>
      </c>
      <c r="D3861" s="174">
        <v>16.86</v>
      </c>
    </row>
    <row r="3862" spans="1:4" ht="30" x14ac:dyDescent="0.25">
      <c r="A3862" s="174">
        <v>37591</v>
      </c>
      <c r="B3862" s="175" t="s">
        <v>52673</v>
      </c>
      <c r="C3862" s="174" t="s">
        <v>48801</v>
      </c>
      <c r="D3862" s="174">
        <v>20.27</v>
      </c>
    </row>
    <row r="3863" spans="1:4" ht="30" x14ac:dyDescent="0.25">
      <c r="A3863" s="174">
        <v>12626</v>
      </c>
      <c r="B3863" s="175" t="s">
        <v>52674</v>
      </c>
      <c r="C3863" s="174" t="s">
        <v>48801</v>
      </c>
      <c r="D3863" s="174">
        <v>43.98</v>
      </c>
    </row>
    <row r="3864" spans="1:4" x14ac:dyDescent="0.25">
      <c r="A3864" s="174">
        <v>11033</v>
      </c>
      <c r="B3864" s="175" t="s">
        <v>52675</v>
      </c>
      <c r="C3864" s="174" t="s">
        <v>48801</v>
      </c>
      <c r="D3864" s="174">
        <v>7.54</v>
      </c>
    </row>
    <row r="3865" spans="1:4" x14ac:dyDescent="0.25">
      <c r="A3865" s="174">
        <v>390</v>
      </c>
      <c r="B3865" s="175" t="s">
        <v>52676</v>
      </c>
      <c r="C3865" s="174" t="s">
        <v>48801</v>
      </c>
      <c r="D3865" s="174">
        <v>9.76</v>
      </c>
    </row>
    <row r="3866" spans="1:4" ht="45" x14ac:dyDescent="0.25">
      <c r="A3866" s="174">
        <v>42436</v>
      </c>
      <c r="B3866" s="175" t="s">
        <v>52677</v>
      </c>
      <c r="C3866" s="174" t="s">
        <v>48801</v>
      </c>
      <c r="D3866" s="174">
        <v>2701.34</v>
      </c>
    </row>
    <row r="3867" spans="1:4" x14ac:dyDescent="0.25">
      <c r="A3867" s="174">
        <v>6194</v>
      </c>
      <c r="B3867" s="175" t="s">
        <v>52678</v>
      </c>
      <c r="C3867" s="174" t="s">
        <v>48845</v>
      </c>
      <c r="D3867" s="174">
        <v>5.38</v>
      </c>
    </row>
    <row r="3868" spans="1:4" x14ac:dyDescent="0.25">
      <c r="A3868" s="174">
        <v>10567</v>
      </c>
      <c r="B3868" s="175" t="s">
        <v>52679</v>
      </c>
      <c r="C3868" s="174" t="s">
        <v>48845</v>
      </c>
      <c r="D3868" s="174">
        <v>8.52</v>
      </c>
    </row>
    <row r="3869" spans="1:4" x14ac:dyDescent="0.25">
      <c r="A3869" s="174">
        <v>6212</v>
      </c>
      <c r="B3869" s="175" t="s">
        <v>52680</v>
      </c>
      <c r="C3869" s="174" t="s">
        <v>48845</v>
      </c>
      <c r="D3869" s="174">
        <v>12.5</v>
      </c>
    </row>
    <row r="3870" spans="1:4" ht="30" x14ac:dyDescent="0.25">
      <c r="A3870" s="174">
        <v>3993</v>
      </c>
      <c r="B3870" s="175" t="s">
        <v>52681</v>
      </c>
      <c r="C3870" s="174" t="s">
        <v>49204</v>
      </c>
      <c r="D3870" s="174">
        <v>137.01</v>
      </c>
    </row>
    <row r="3871" spans="1:4" ht="30" x14ac:dyDescent="0.25">
      <c r="A3871" s="174">
        <v>3990</v>
      </c>
      <c r="B3871" s="175" t="s">
        <v>52682</v>
      </c>
      <c r="C3871" s="174" t="s">
        <v>48845</v>
      </c>
      <c r="D3871" s="174">
        <v>25.78</v>
      </c>
    </row>
    <row r="3872" spans="1:4" ht="30" x14ac:dyDescent="0.25">
      <c r="A3872" s="174">
        <v>3992</v>
      </c>
      <c r="B3872" s="175" t="s">
        <v>52683</v>
      </c>
      <c r="C3872" s="174" t="s">
        <v>48845</v>
      </c>
      <c r="D3872" s="174">
        <v>34.799999999999997</v>
      </c>
    </row>
    <row r="3873" spans="1:4" ht="30" x14ac:dyDescent="0.25">
      <c r="A3873" s="174">
        <v>6178</v>
      </c>
      <c r="B3873" s="175" t="s">
        <v>52684</v>
      </c>
      <c r="C3873" s="174" t="s">
        <v>49204</v>
      </c>
      <c r="D3873" s="174">
        <v>354.76</v>
      </c>
    </row>
    <row r="3874" spans="1:4" ht="30" x14ac:dyDescent="0.25">
      <c r="A3874" s="174">
        <v>6180</v>
      </c>
      <c r="B3874" s="175" t="s">
        <v>52685</v>
      </c>
      <c r="C3874" s="174" t="s">
        <v>49204</v>
      </c>
      <c r="D3874" s="174">
        <v>382.88</v>
      </c>
    </row>
    <row r="3875" spans="1:4" ht="30" x14ac:dyDescent="0.25">
      <c r="A3875" s="174">
        <v>6182</v>
      </c>
      <c r="B3875" s="175" t="s">
        <v>52686</v>
      </c>
      <c r="C3875" s="174" t="s">
        <v>49204</v>
      </c>
      <c r="D3875" s="174">
        <v>475.25</v>
      </c>
    </row>
    <row r="3876" spans="1:4" ht="30" x14ac:dyDescent="0.25">
      <c r="A3876" s="174">
        <v>43614</v>
      </c>
      <c r="B3876" s="175" t="s">
        <v>52687</v>
      </c>
      <c r="C3876" s="174" t="s">
        <v>48845</v>
      </c>
      <c r="D3876" s="174">
        <v>17.41</v>
      </c>
    </row>
    <row r="3877" spans="1:4" ht="30" x14ac:dyDescent="0.25">
      <c r="A3877" s="174">
        <v>6193</v>
      </c>
      <c r="B3877" s="175" t="s">
        <v>52688</v>
      </c>
      <c r="C3877" s="174" t="s">
        <v>48845</v>
      </c>
      <c r="D3877" s="174">
        <v>21.19</v>
      </c>
    </row>
    <row r="3878" spans="1:4" ht="30" x14ac:dyDescent="0.25">
      <c r="A3878" s="174">
        <v>6189</v>
      </c>
      <c r="B3878" s="175" t="s">
        <v>52689</v>
      </c>
      <c r="C3878" s="174" t="s">
        <v>48845</v>
      </c>
      <c r="D3878" s="174">
        <v>30.93</v>
      </c>
    </row>
    <row r="3879" spans="1:4" ht="30" x14ac:dyDescent="0.25">
      <c r="A3879" s="174">
        <v>6214</v>
      </c>
      <c r="B3879" s="175" t="s">
        <v>52690</v>
      </c>
      <c r="C3879" s="174" t="s">
        <v>49204</v>
      </c>
      <c r="D3879" s="174">
        <v>222.23</v>
      </c>
    </row>
    <row r="3880" spans="1:4" ht="30" x14ac:dyDescent="0.25">
      <c r="A3880" s="174">
        <v>36153</v>
      </c>
      <c r="B3880" s="175" t="s">
        <v>52691</v>
      </c>
      <c r="C3880" s="174" t="s">
        <v>48801</v>
      </c>
      <c r="D3880" s="180">
        <v>199.28</v>
      </c>
    </row>
    <row r="3881" spans="1:4" x14ac:dyDescent="0.25">
      <c r="A3881" s="174">
        <v>10740</v>
      </c>
      <c r="B3881" s="175" t="s">
        <v>52692</v>
      </c>
      <c r="C3881" s="174" t="s">
        <v>48801</v>
      </c>
      <c r="D3881" s="180">
        <v>9966.5499999999993</v>
      </c>
    </row>
    <row r="3882" spans="1:4" x14ac:dyDescent="0.25">
      <c r="A3882" s="174">
        <v>13914</v>
      </c>
      <c r="B3882" s="175" t="s">
        <v>52693</v>
      </c>
      <c r="C3882" s="174" t="s">
        <v>48801</v>
      </c>
      <c r="D3882" s="180">
        <v>721.12</v>
      </c>
    </row>
    <row r="3883" spans="1:4" x14ac:dyDescent="0.25">
      <c r="A3883" s="174">
        <v>10742</v>
      </c>
      <c r="B3883" s="175" t="s">
        <v>52694</v>
      </c>
      <c r="C3883" s="174" t="s">
        <v>48801</v>
      </c>
      <c r="D3883" s="174">
        <v>1051.76</v>
      </c>
    </row>
    <row r="3884" spans="1:4" x14ac:dyDescent="0.25">
      <c r="A3884" s="174">
        <v>38465</v>
      </c>
      <c r="B3884" s="175" t="s">
        <v>52695</v>
      </c>
      <c r="C3884" s="174" t="s">
        <v>48801</v>
      </c>
      <c r="D3884" s="174">
        <v>43.51</v>
      </c>
    </row>
    <row r="3885" spans="1:4" x14ac:dyDescent="0.25">
      <c r="A3885" s="174">
        <v>7543</v>
      </c>
      <c r="B3885" s="175" t="s">
        <v>52696</v>
      </c>
      <c r="C3885" s="174" t="s">
        <v>48801</v>
      </c>
      <c r="D3885" s="174">
        <v>4.3499999999999996</v>
      </c>
    </row>
    <row r="3886" spans="1:4" ht="30" x14ac:dyDescent="0.25">
      <c r="A3886" s="174">
        <v>43427</v>
      </c>
      <c r="B3886" s="175" t="s">
        <v>52697</v>
      </c>
      <c r="C3886" s="174" t="s">
        <v>48801</v>
      </c>
      <c r="D3886" s="174">
        <v>1977.63</v>
      </c>
    </row>
    <row r="3887" spans="1:4" x14ac:dyDescent="0.25">
      <c r="A3887" s="174">
        <v>41613</v>
      </c>
      <c r="B3887" s="175" t="s">
        <v>52698</v>
      </c>
      <c r="C3887" s="174" t="s">
        <v>48801</v>
      </c>
      <c r="D3887" s="174">
        <v>127.12</v>
      </c>
    </row>
    <row r="3888" spans="1:4" x14ac:dyDescent="0.25">
      <c r="A3888" s="174">
        <v>41614</v>
      </c>
      <c r="B3888" s="175" t="s">
        <v>52699</v>
      </c>
      <c r="C3888" s="174" t="s">
        <v>48801</v>
      </c>
      <c r="D3888" s="180">
        <v>161.97999999999999</v>
      </c>
    </row>
    <row r="3889" spans="1:4" x14ac:dyDescent="0.25">
      <c r="A3889" s="174">
        <v>41615</v>
      </c>
      <c r="B3889" s="175" t="s">
        <v>52700</v>
      </c>
      <c r="C3889" s="174" t="s">
        <v>48801</v>
      </c>
      <c r="D3889" s="180">
        <v>250.35</v>
      </c>
    </row>
    <row r="3890" spans="1:4" x14ac:dyDescent="0.25">
      <c r="A3890" s="174">
        <v>41616</v>
      </c>
      <c r="B3890" s="175" t="s">
        <v>52701</v>
      </c>
      <c r="C3890" s="174" t="s">
        <v>48801</v>
      </c>
      <c r="D3890" s="174">
        <v>374.06</v>
      </c>
    </row>
    <row r="3891" spans="1:4" x14ac:dyDescent="0.25">
      <c r="A3891" s="174">
        <v>41617</v>
      </c>
      <c r="B3891" s="175" t="s">
        <v>52702</v>
      </c>
      <c r="C3891" s="174" t="s">
        <v>48801</v>
      </c>
      <c r="D3891" s="180">
        <v>743.78</v>
      </c>
    </row>
    <row r="3892" spans="1:4" x14ac:dyDescent="0.25">
      <c r="A3892" s="174">
        <v>41618</v>
      </c>
      <c r="B3892" s="175" t="s">
        <v>52703</v>
      </c>
      <c r="C3892" s="174" t="s">
        <v>48801</v>
      </c>
      <c r="D3892" s="174">
        <v>1369.27</v>
      </c>
    </row>
    <row r="3893" spans="1:4" ht="30" x14ac:dyDescent="0.25">
      <c r="A3893" s="174">
        <v>43428</v>
      </c>
      <c r="B3893" s="175" t="s">
        <v>52704</v>
      </c>
      <c r="C3893" s="174" t="s">
        <v>48801</v>
      </c>
      <c r="D3893" s="180">
        <v>2405.14</v>
      </c>
    </row>
    <row r="3894" spans="1:4" ht="30" x14ac:dyDescent="0.25">
      <c r="A3894" s="174">
        <v>41619</v>
      </c>
      <c r="B3894" s="175" t="s">
        <v>52705</v>
      </c>
      <c r="C3894" s="174" t="s">
        <v>48801</v>
      </c>
      <c r="D3894" s="174">
        <v>155.83000000000001</v>
      </c>
    </row>
    <row r="3895" spans="1:4" ht="30" x14ac:dyDescent="0.25">
      <c r="A3895" s="174">
        <v>41620</v>
      </c>
      <c r="B3895" s="175" t="s">
        <v>52706</v>
      </c>
      <c r="C3895" s="174" t="s">
        <v>48801</v>
      </c>
      <c r="D3895" s="174">
        <v>196.84</v>
      </c>
    </row>
    <row r="3896" spans="1:4" ht="30" x14ac:dyDescent="0.25">
      <c r="A3896" s="174">
        <v>41622</v>
      </c>
      <c r="B3896" s="175" t="s">
        <v>52707</v>
      </c>
      <c r="C3896" s="174" t="s">
        <v>48801</v>
      </c>
      <c r="D3896" s="174">
        <v>341.39</v>
      </c>
    </row>
    <row r="3897" spans="1:4" ht="30" x14ac:dyDescent="0.25">
      <c r="A3897" s="174">
        <v>41623</v>
      </c>
      <c r="B3897" s="175" t="s">
        <v>52708</v>
      </c>
      <c r="C3897" s="174" t="s">
        <v>48801</v>
      </c>
      <c r="D3897" s="174">
        <v>524.9</v>
      </c>
    </row>
    <row r="3898" spans="1:4" ht="30" x14ac:dyDescent="0.25">
      <c r="A3898" s="174">
        <v>41624</v>
      </c>
      <c r="B3898" s="175" t="s">
        <v>52709</v>
      </c>
      <c r="C3898" s="174" t="s">
        <v>48801</v>
      </c>
      <c r="D3898" s="174">
        <v>984.2</v>
      </c>
    </row>
    <row r="3899" spans="1:4" ht="30" x14ac:dyDescent="0.25">
      <c r="A3899" s="174">
        <v>41625</v>
      </c>
      <c r="B3899" s="175" t="s">
        <v>52710</v>
      </c>
      <c r="C3899" s="174" t="s">
        <v>48801</v>
      </c>
      <c r="D3899" s="174">
        <v>1514.23</v>
      </c>
    </row>
    <row r="3900" spans="1:4" x14ac:dyDescent="0.25">
      <c r="A3900" s="174">
        <v>39352</v>
      </c>
      <c r="B3900" s="175" t="s">
        <v>52711</v>
      </c>
      <c r="C3900" s="174" t="s">
        <v>48801</v>
      </c>
      <c r="D3900" s="174">
        <v>2.69</v>
      </c>
    </row>
    <row r="3901" spans="1:4" x14ac:dyDescent="0.25">
      <c r="A3901" s="174">
        <v>39346</v>
      </c>
      <c r="B3901" s="175" t="s">
        <v>52712</v>
      </c>
      <c r="C3901" s="174" t="s">
        <v>48801</v>
      </c>
      <c r="D3901" s="174">
        <v>2.69</v>
      </c>
    </row>
    <row r="3902" spans="1:4" x14ac:dyDescent="0.25">
      <c r="A3902" s="174">
        <v>39350</v>
      </c>
      <c r="B3902" s="175" t="s">
        <v>52713</v>
      </c>
      <c r="C3902" s="174" t="s">
        <v>48801</v>
      </c>
      <c r="D3902" s="174">
        <v>2.89</v>
      </c>
    </row>
    <row r="3903" spans="1:4" x14ac:dyDescent="0.25">
      <c r="A3903" s="174">
        <v>39351</v>
      </c>
      <c r="B3903" s="175" t="s">
        <v>52714</v>
      </c>
      <c r="C3903" s="174" t="s">
        <v>48801</v>
      </c>
      <c r="D3903" s="174">
        <v>3.35</v>
      </c>
    </row>
    <row r="3904" spans="1:4" ht="30" x14ac:dyDescent="0.25">
      <c r="A3904" s="174">
        <v>38837</v>
      </c>
      <c r="B3904" s="175" t="s">
        <v>52715</v>
      </c>
      <c r="C3904" s="174" t="s">
        <v>48801</v>
      </c>
      <c r="D3904" s="174">
        <v>8.26</v>
      </c>
    </row>
    <row r="3905" spans="1:4" ht="30" x14ac:dyDescent="0.25">
      <c r="A3905" s="174">
        <v>38836</v>
      </c>
      <c r="B3905" s="175" t="s">
        <v>52716</v>
      </c>
      <c r="C3905" s="174" t="s">
        <v>48801</v>
      </c>
      <c r="D3905" s="174">
        <v>5.77</v>
      </c>
    </row>
    <row r="3906" spans="1:4" ht="30" x14ac:dyDescent="0.25">
      <c r="A3906" s="174">
        <v>2666</v>
      </c>
      <c r="B3906" s="175" t="s">
        <v>52717</v>
      </c>
      <c r="C3906" s="174" t="s">
        <v>48801</v>
      </c>
      <c r="D3906" s="180">
        <v>7.89</v>
      </c>
    </row>
    <row r="3907" spans="1:4" ht="30" x14ac:dyDescent="0.25">
      <c r="A3907" s="174">
        <v>2668</v>
      </c>
      <c r="B3907" s="175" t="s">
        <v>52718</v>
      </c>
      <c r="C3907" s="174" t="s">
        <v>48801</v>
      </c>
      <c r="D3907" s="180">
        <v>9.01</v>
      </c>
    </row>
    <row r="3908" spans="1:4" ht="30" x14ac:dyDescent="0.25">
      <c r="A3908" s="174">
        <v>2664</v>
      </c>
      <c r="B3908" s="175" t="s">
        <v>52719</v>
      </c>
      <c r="C3908" s="174" t="s">
        <v>48801</v>
      </c>
      <c r="D3908" s="180">
        <v>13.29</v>
      </c>
    </row>
    <row r="3909" spans="1:4" ht="30" x14ac:dyDescent="0.25">
      <c r="A3909" s="174">
        <v>2662</v>
      </c>
      <c r="B3909" s="175" t="s">
        <v>52720</v>
      </c>
      <c r="C3909" s="174" t="s">
        <v>48801</v>
      </c>
      <c r="D3909" s="174">
        <v>16.309999999999999</v>
      </c>
    </row>
    <row r="3910" spans="1:4" ht="30" x14ac:dyDescent="0.25">
      <c r="A3910" s="174">
        <v>20964</v>
      </c>
      <c r="B3910" s="175" t="s">
        <v>52721</v>
      </c>
      <c r="C3910" s="174" t="s">
        <v>48801</v>
      </c>
      <c r="D3910" s="174">
        <v>136.66</v>
      </c>
    </row>
    <row r="3911" spans="1:4" ht="30" x14ac:dyDescent="0.25">
      <c r="A3911" s="174">
        <v>10905</v>
      </c>
      <c r="B3911" s="175" t="s">
        <v>52722</v>
      </c>
      <c r="C3911" s="174" t="s">
        <v>48801</v>
      </c>
      <c r="D3911" s="174">
        <v>183.33</v>
      </c>
    </row>
    <row r="3912" spans="1:4" ht="30" x14ac:dyDescent="0.25">
      <c r="A3912" s="174">
        <v>11289</v>
      </c>
      <c r="B3912" s="175" t="s">
        <v>52723</v>
      </c>
      <c r="C3912" s="174" t="s">
        <v>48801</v>
      </c>
      <c r="D3912" s="174">
        <v>93.85</v>
      </c>
    </row>
    <row r="3913" spans="1:4" ht="45" x14ac:dyDescent="0.25">
      <c r="A3913" s="174">
        <v>11241</v>
      </c>
      <c r="B3913" s="175" t="s">
        <v>52724</v>
      </c>
      <c r="C3913" s="174" t="s">
        <v>48801</v>
      </c>
      <c r="D3913" s="174">
        <v>234.63</v>
      </c>
    </row>
    <row r="3914" spans="1:4" ht="30" x14ac:dyDescent="0.25">
      <c r="A3914" s="174">
        <v>11301</v>
      </c>
      <c r="B3914" s="175" t="s">
        <v>52725</v>
      </c>
      <c r="C3914" s="174" t="s">
        <v>48801</v>
      </c>
      <c r="D3914" s="174">
        <v>594.97</v>
      </c>
    </row>
    <row r="3915" spans="1:4" ht="30" x14ac:dyDescent="0.25">
      <c r="A3915" s="174">
        <v>21090</v>
      </c>
      <c r="B3915" s="175" t="s">
        <v>52726</v>
      </c>
      <c r="C3915" s="174" t="s">
        <v>48801</v>
      </c>
      <c r="D3915" s="180">
        <v>729.05</v>
      </c>
    </row>
    <row r="3916" spans="1:4" ht="30" x14ac:dyDescent="0.25">
      <c r="A3916" s="174">
        <v>11315</v>
      </c>
      <c r="B3916" s="175" t="s">
        <v>52727</v>
      </c>
      <c r="C3916" s="174" t="s">
        <v>48801</v>
      </c>
      <c r="D3916" s="174">
        <v>142.44999999999999</v>
      </c>
    </row>
    <row r="3917" spans="1:4" ht="30" x14ac:dyDescent="0.25">
      <c r="A3917" s="174">
        <v>21071</v>
      </c>
      <c r="B3917" s="175" t="s">
        <v>52728</v>
      </c>
      <c r="C3917" s="174" t="s">
        <v>48801</v>
      </c>
      <c r="D3917" s="180">
        <v>217.87</v>
      </c>
    </row>
    <row r="3918" spans="1:4" ht="30" x14ac:dyDescent="0.25">
      <c r="A3918" s="174">
        <v>14112</v>
      </c>
      <c r="B3918" s="175" t="s">
        <v>52729</v>
      </c>
      <c r="C3918" s="174" t="s">
        <v>48801</v>
      </c>
      <c r="D3918" s="174">
        <v>304.19</v>
      </c>
    </row>
    <row r="3919" spans="1:4" ht="30" x14ac:dyDescent="0.25">
      <c r="A3919" s="174">
        <v>11316</v>
      </c>
      <c r="B3919" s="175" t="s">
        <v>52730</v>
      </c>
      <c r="C3919" s="174" t="s">
        <v>48801</v>
      </c>
      <c r="D3919" s="174">
        <v>469.27</v>
      </c>
    </row>
    <row r="3920" spans="1:4" ht="30" x14ac:dyDescent="0.25">
      <c r="A3920" s="174">
        <v>6243</v>
      </c>
      <c r="B3920" s="175" t="s">
        <v>52731</v>
      </c>
      <c r="C3920" s="174" t="s">
        <v>48801</v>
      </c>
      <c r="D3920" s="174">
        <v>540.51</v>
      </c>
    </row>
    <row r="3921" spans="1:4" ht="30" x14ac:dyDescent="0.25">
      <c r="A3921" s="174">
        <v>6240</v>
      </c>
      <c r="B3921" s="175" t="s">
        <v>52732</v>
      </c>
      <c r="C3921" s="174" t="s">
        <v>48801</v>
      </c>
      <c r="D3921" s="174">
        <v>715.65</v>
      </c>
    </row>
    <row r="3922" spans="1:4" ht="30" x14ac:dyDescent="0.25">
      <c r="A3922" s="174">
        <v>11296</v>
      </c>
      <c r="B3922" s="175" t="s">
        <v>52733</v>
      </c>
      <c r="C3922" s="174" t="s">
        <v>48801</v>
      </c>
      <c r="D3922" s="174">
        <v>2280.19</v>
      </c>
    </row>
    <row r="3923" spans="1:4" ht="30" x14ac:dyDescent="0.25">
      <c r="A3923" s="174">
        <v>11299</v>
      </c>
      <c r="B3923" s="175" t="s">
        <v>52734</v>
      </c>
      <c r="C3923" s="174" t="s">
        <v>48801</v>
      </c>
      <c r="D3923" s="174">
        <v>771.79</v>
      </c>
    </row>
    <row r="3924" spans="1:4" ht="30" x14ac:dyDescent="0.25">
      <c r="A3924" s="174">
        <v>11688</v>
      </c>
      <c r="B3924" s="175" t="s">
        <v>52735</v>
      </c>
      <c r="C3924" s="174" t="s">
        <v>48801</v>
      </c>
      <c r="D3924" s="174">
        <v>417.04</v>
      </c>
    </row>
    <row r="3925" spans="1:4" ht="45" x14ac:dyDescent="0.25">
      <c r="A3925" s="174">
        <v>37736</v>
      </c>
      <c r="B3925" s="175" t="s">
        <v>52736</v>
      </c>
      <c r="C3925" s="174" t="s">
        <v>48801</v>
      </c>
      <c r="D3925" s="174">
        <v>85950</v>
      </c>
    </row>
    <row r="3926" spans="1:4" ht="30" x14ac:dyDescent="0.25">
      <c r="A3926" s="174">
        <v>37739</v>
      </c>
      <c r="B3926" s="175" t="s">
        <v>52737</v>
      </c>
      <c r="C3926" s="174" t="s">
        <v>48801</v>
      </c>
      <c r="D3926" s="174">
        <v>105784.61</v>
      </c>
    </row>
    <row r="3927" spans="1:4" ht="30" x14ac:dyDescent="0.25">
      <c r="A3927" s="174">
        <v>37740</v>
      </c>
      <c r="B3927" s="175" t="s">
        <v>52738</v>
      </c>
      <c r="C3927" s="174" t="s">
        <v>48801</v>
      </c>
      <c r="D3927" s="174">
        <v>60366.21</v>
      </c>
    </row>
    <row r="3928" spans="1:4" ht="30" x14ac:dyDescent="0.25">
      <c r="A3928" s="174">
        <v>37738</v>
      </c>
      <c r="B3928" s="175" t="s">
        <v>52739</v>
      </c>
      <c r="C3928" s="174" t="s">
        <v>48801</v>
      </c>
      <c r="D3928" s="174">
        <v>71720.820000000007</v>
      </c>
    </row>
    <row r="3929" spans="1:4" ht="30" x14ac:dyDescent="0.25">
      <c r="A3929" s="174">
        <v>37737</v>
      </c>
      <c r="B3929" s="175" t="s">
        <v>52740</v>
      </c>
      <c r="C3929" s="174" t="s">
        <v>48801</v>
      </c>
      <c r="D3929" s="174">
        <v>57060.45</v>
      </c>
    </row>
    <row r="3930" spans="1:4" x14ac:dyDescent="0.25">
      <c r="A3930" s="174">
        <v>25014</v>
      </c>
      <c r="B3930" s="175" t="s">
        <v>52741</v>
      </c>
      <c r="C3930" s="174" t="s">
        <v>48801</v>
      </c>
      <c r="D3930" s="174">
        <v>119510.74</v>
      </c>
    </row>
    <row r="3931" spans="1:4" x14ac:dyDescent="0.25">
      <c r="A3931" s="174">
        <v>25013</v>
      </c>
      <c r="B3931" s="175" t="s">
        <v>52742</v>
      </c>
      <c r="C3931" s="174" t="s">
        <v>48801</v>
      </c>
      <c r="D3931" s="174">
        <v>125259.91</v>
      </c>
    </row>
    <row r="3932" spans="1:4" x14ac:dyDescent="0.25">
      <c r="A3932" s="174">
        <v>14405</v>
      </c>
      <c r="B3932" s="175" t="s">
        <v>52743</v>
      </c>
      <c r="C3932" s="174" t="s">
        <v>48801</v>
      </c>
      <c r="D3932" s="174">
        <v>147034.85999999999</v>
      </c>
    </row>
    <row r="3933" spans="1:4" x14ac:dyDescent="0.25">
      <c r="A3933" s="174">
        <v>20271</v>
      </c>
      <c r="B3933" s="175" t="s">
        <v>52744</v>
      </c>
      <c r="C3933" s="174" t="s">
        <v>48801</v>
      </c>
      <c r="D3933" s="174">
        <v>510.24</v>
      </c>
    </row>
    <row r="3934" spans="1:4" x14ac:dyDescent="0.25">
      <c r="A3934" s="174">
        <v>10423</v>
      </c>
      <c r="B3934" s="175" t="s">
        <v>52745</v>
      </c>
      <c r="C3934" s="174" t="s">
        <v>48801</v>
      </c>
      <c r="D3934" s="174">
        <v>374.63</v>
      </c>
    </row>
    <row r="3935" spans="1:4" ht="30" x14ac:dyDescent="0.25">
      <c r="A3935" s="174">
        <v>36790</v>
      </c>
      <c r="B3935" s="175" t="s">
        <v>52746</v>
      </c>
      <c r="C3935" s="174" t="s">
        <v>48801</v>
      </c>
      <c r="D3935" s="174">
        <v>381.75</v>
      </c>
    </row>
    <row r="3936" spans="1:4" ht="30" x14ac:dyDescent="0.25">
      <c r="A3936" s="174">
        <v>37589</v>
      </c>
      <c r="B3936" s="175" t="s">
        <v>52747</v>
      </c>
      <c r="C3936" s="174" t="s">
        <v>48801</v>
      </c>
      <c r="D3936" s="174">
        <v>467.74</v>
      </c>
    </row>
    <row r="3937" spans="1:4" ht="30" x14ac:dyDescent="0.25">
      <c r="A3937" s="174">
        <v>11690</v>
      </c>
      <c r="B3937" s="175" t="s">
        <v>52748</v>
      </c>
      <c r="C3937" s="174" t="s">
        <v>48801</v>
      </c>
      <c r="D3937" s="174">
        <v>248.47</v>
      </c>
    </row>
    <row r="3938" spans="1:4" ht="30" x14ac:dyDescent="0.25">
      <c r="A3938" s="174">
        <v>20234</v>
      </c>
      <c r="B3938" s="175" t="s">
        <v>52749</v>
      </c>
      <c r="C3938" s="174" t="s">
        <v>48801</v>
      </c>
      <c r="D3938" s="174">
        <v>314.45</v>
      </c>
    </row>
    <row r="3939" spans="1:4" x14ac:dyDescent="0.25">
      <c r="A3939" s="174">
        <v>44480</v>
      </c>
      <c r="B3939" s="175" t="s">
        <v>52750</v>
      </c>
      <c r="C3939" s="174" t="s">
        <v>48947</v>
      </c>
      <c r="D3939" s="174">
        <v>15.13</v>
      </c>
    </row>
    <row r="3940" spans="1:4" ht="30" x14ac:dyDescent="0.25">
      <c r="A3940" s="174">
        <v>11457</v>
      </c>
      <c r="B3940" s="175" t="s">
        <v>52751</v>
      </c>
      <c r="C3940" s="174" t="s">
        <v>48801</v>
      </c>
      <c r="D3940" s="174">
        <v>43.94</v>
      </c>
    </row>
    <row r="3941" spans="1:4" ht="30" x14ac:dyDescent="0.25">
      <c r="A3941" s="174">
        <v>44073</v>
      </c>
      <c r="B3941" s="175" t="s">
        <v>52752</v>
      </c>
      <c r="C3941" s="174" t="s">
        <v>48845</v>
      </c>
      <c r="D3941" s="174">
        <v>0.69</v>
      </c>
    </row>
    <row r="3942" spans="1:4" x14ac:dyDescent="0.25">
      <c r="A3942" s="174">
        <v>44253</v>
      </c>
      <c r="B3942" s="175" t="s">
        <v>52753</v>
      </c>
      <c r="C3942" s="174" t="s">
        <v>48801</v>
      </c>
      <c r="D3942" s="174">
        <v>285.74</v>
      </c>
    </row>
    <row r="3943" spans="1:4" x14ac:dyDescent="0.25">
      <c r="A3943" s="174">
        <v>21121</v>
      </c>
      <c r="B3943" s="175" t="s">
        <v>52754</v>
      </c>
      <c r="C3943" s="174" t="s">
        <v>48801</v>
      </c>
      <c r="D3943" s="174">
        <v>4.0999999999999996</v>
      </c>
    </row>
    <row r="3944" spans="1:4" x14ac:dyDescent="0.25">
      <c r="A3944" s="174">
        <v>38010</v>
      </c>
      <c r="B3944" s="175" t="s">
        <v>52755</v>
      </c>
      <c r="C3944" s="174" t="s">
        <v>48801</v>
      </c>
      <c r="D3944" s="174">
        <v>5.0999999999999996</v>
      </c>
    </row>
    <row r="3945" spans="1:4" x14ac:dyDescent="0.25">
      <c r="A3945" s="174">
        <v>38011</v>
      </c>
      <c r="B3945" s="175" t="s">
        <v>52756</v>
      </c>
      <c r="C3945" s="174" t="s">
        <v>48801</v>
      </c>
      <c r="D3945" s="174">
        <v>10.23</v>
      </c>
    </row>
    <row r="3946" spans="1:4" x14ac:dyDescent="0.25">
      <c r="A3946" s="174">
        <v>38012</v>
      </c>
      <c r="B3946" s="175" t="s">
        <v>52757</v>
      </c>
      <c r="C3946" s="174" t="s">
        <v>48801</v>
      </c>
      <c r="D3946" s="174">
        <v>39</v>
      </c>
    </row>
    <row r="3947" spans="1:4" x14ac:dyDescent="0.25">
      <c r="A3947" s="174">
        <v>38013</v>
      </c>
      <c r="B3947" s="175" t="s">
        <v>52758</v>
      </c>
      <c r="C3947" s="174" t="s">
        <v>48801</v>
      </c>
      <c r="D3947" s="174">
        <v>50.11</v>
      </c>
    </row>
    <row r="3948" spans="1:4" x14ac:dyDescent="0.25">
      <c r="A3948" s="174">
        <v>38014</v>
      </c>
      <c r="B3948" s="175" t="s">
        <v>52759</v>
      </c>
      <c r="C3948" s="174" t="s">
        <v>48801</v>
      </c>
      <c r="D3948" s="174">
        <v>83.68</v>
      </c>
    </row>
    <row r="3949" spans="1:4" x14ac:dyDescent="0.25">
      <c r="A3949" s="174">
        <v>38015</v>
      </c>
      <c r="B3949" s="175" t="s">
        <v>52760</v>
      </c>
      <c r="C3949" s="174" t="s">
        <v>48801</v>
      </c>
      <c r="D3949" s="180">
        <v>196.73</v>
      </c>
    </row>
    <row r="3950" spans="1:4" x14ac:dyDescent="0.25">
      <c r="A3950" s="174">
        <v>38016</v>
      </c>
      <c r="B3950" s="175" t="s">
        <v>52761</v>
      </c>
      <c r="C3950" s="174" t="s">
        <v>48801</v>
      </c>
      <c r="D3950" s="174">
        <v>228.77</v>
      </c>
    </row>
    <row r="3951" spans="1:4" x14ac:dyDescent="0.25">
      <c r="A3951" s="174">
        <v>12741</v>
      </c>
      <c r="B3951" s="175" t="s">
        <v>52762</v>
      </c>
      <c r="C3951" s="174" t="s">
        <v>48801</v>
      </c>
      <c r="D3951" s="174">
        <v>1403.72</v>
      </c>
    </row>
    <row r="3952" spans="1:4" x14ac:dyDescent="0.25">
      <c r="A3952" s="174">
        <v>12733</v>
      </c>
      <c r="B3952" s="175" t="s">
        <v>52763</v>
      </c>
      <c r="C3952" s="174" t="s">
        <v>48801</v>
      </c>
      <c r="D3952" s="174">
        <v>7.06</v>
      </c>
    </row>
    <row r="3953" spans="1:4" x14ac:dyDescent="0.25">
      <c r="A3953" s="174">
        <v>12734</v>
      </c>
      <c r="B3953" s="175" t="s">
        <v>52764</v>
      </c>
      <c r="C3953" s="174" t="s">
        <v>48801</v>
      </c>
      <c r="D3953" s="174">
        <v>15.05</v>
      </c>
    </row>
    <row r="3954" spans="1:4" x14ac:dyDescent="0.25">
      <c r="A3954" s="174">
        <v>12735</v>
      </c>
      <c r="B3954" s="175" t="s">
        <v>52765</v>
      </c>
      <c r="C3954" s="174" t="s">
        <v>48801</v>
      </c>
      <c r="D3954" s="174">
        <v>24.76</v>
      </c>
    </row>
    <row r="3955" spans="1:4" x14ac:dyDescent="0.25">
      <c r="A3955" s="174">
        <v>12736</v>
      </c>
      <c r="B3955" s="175" t="s">
        <v>52766</v>
      </c>
      <c r="C3955" s="174" t="s">
        <v>48801</v>
      </c>
      <c r="D3955" s="174">
        <v>56.61</v>
      </c>
    </row>
    <row r="3956" spans="1:4" x14ac:dyDescent="0.25">
      <c r="A3956" s="174">
        <v>12737</v>
      </c>
      <c r="B3956" s="175" t="s">
        <v>52767</v>
      </c>
      <c r="C3956" s="174" t="s">
        <v>48801</v>
      </c>
      <c r="D3956" s="174">
        <v>72.930000000000007</v>
      </c>
    </row>
    <row r="3957" spans="1:4" x14ac:dyDescent="0.25">
      <c r="A3957" s="174">
        <v>12738</v>
      </c>
      <c r="B3957" s="175" t="s">
        <v>52768</v>
      </c>
      <c r="C3957" s="174" t="s">
        <v>48801</v>
      </c>
      <c r="D3957" s="174">
        <v>144.15</v>
      </c>
    </row>
    <row r="3958" spans="1:4" x14ac:dyDescent="0.25">
      <c r="A3958" s="174">
        <v>12739</v>
      </c>
      <c r="B3958" s="175" t="s">
        <v>52769</v>
      </c>
      <c r="C3958" s="174" t="s">
        <v>48801</v>
      </c>
      <c r="D3958" s="174">
        <v>410.35</v>
      </c>
    </row>
    <row r="3959" spans="1:4" x14ac:dyDescent="0.25">
      <c r="A3959" s="174">
        <v>12740</v>
      </c>
      <c r="B3959" s="175" t="s">
        <v>52770</v>
      </c>
      <c r="C3959" s="174" t="s">
        <v>48801</v>
      </c>
      <c r="D3959" s="174">
        <v>642.01</v>
      </c>
    </row>
    <row r="3960" spans="1:4" x14ac:dyDescent="0.25">
      <c r="A3960" s="174">
        <v>6297</v>
      </c>
      <c r="B3960" s="175" t="s">
        <v>52771</v>
      </c>
      <c r="C3960" s="174" t="s">
        <v>48801</v>
      </c>
      <c r="D3960" s="174">
        <v>46.75</v>
      </c>
    </row>
    <row r="3961" spans="1:4" x14ac:dyDescent="0.25">
      <c r="A3961" s="174">
        <v>6296</v>
      </c>
      <c r="B3961" s="175" t="s">
        <v>52772</v>
      </c>
      <c r="C3961" s="174" t="s">
        <v>48801</v>
      </c>
      <c r="D3961" s="174">
        <v>36.9</v>
      </c>
    </row>
    <row r="3962" spans="1:4" x14ac:dyDescent="0.25">
      <c r="A3962" s="174">
        <v>6294</v>
      </c>
      <c r="B3962" s="175" t="s">
        <v>52773</v>
      </c>
      <c r="C3962" s="174" t="s">
        <v>48801</v>
      </c>
      <c r="D3962" s="174">
        <v>10.52</v>
      </c>
    </row>
    <row r="3963" spans="1:4" x14ac:dyDescent="0.25">
      <c r="A3963" s="174">
        <v>6323</v>
      </c>
      <c r="B3963" s="175" t="s">
        <v>52774</v>
      </c>
      <c r="C3963" s="174" t="s">
        <v>48801</v>
      </c>
      <c r="D3963" s="174">
        <v>24.11</v>
      </c>
    </row>
    <row r="3964" spans="1:4" x14ac:dyDescent="0.25">
      <c r="A3964" s="174">
        <v>6299</v>
      </c>
      <c r="B3964" s="175" t="s">
        <v>52775</v>
      </c>
      <c r="C3964" s="174" t="s">
        <v>48801</v>
      </c>
      <c r="D3964" s="180">
        <v>140.62</v>
      </c>
    </row>
    <row r="3965" spans="1:4" x14ac:dyDescent="0.25">
      <c r="A3965" s="174">
        <v>6298</v>
      </c>
      <c r="B3965" s="175" t="s">
        <v>52776</v>
      </c>
      <c r="C3965" s="174" t="s">
        <v>48801</v>
      </c>
      <c r="D3965" s="174">
        <v>74.06</v>
      </c>
    </row>
    <row r="3966" spans="1:4" x14ac:dyDescent="0.25">
      <c r="A3966" s="174">
        <v>6295</v>
      </c>
      <c r="B3966" s="175" t="s">
        <v>52777</v>
      </c>
      <c r="C3966" s="174" t="s">
        <v>48801</v>
      </c>
      <c r="D3966" s="180">
        <v>14.98</v>
      </c>
    </row>
    <row r="3967" spans="1:4" x14ac:dyDescent="0.25">
      <c r="A3967" s="174">
        <v>6322</v>
      </c>
      <c r="B3967" s="175" t="s">
        <v>52778</v>
      </c>
      <c r="C3967" s="174" t="s">
        <v>48801</v>
      </c>
      <c r="D3967" s="174">
        <v>188.34</v>
      </c>
    </row>
    <row r="3968" spans="1:4" x14ac:dyDescent="0.25">
      <c r="A3968" s="174">
        <v>6300</v>
      </c>
      <c r="B3968" s="175" t="s">
        <v>52779</v>
      </c>
      <c r="C3968" s="174" t="s">
        <v>48801</v>
      </c>
      <c r="D3968" s="174">
        <v>347.23</v>
      </c>
    </row>
    <row r="3969" spans="1:4" x14ac:dyDescent="0.25">
      <c r="A3969" s="174">
        <v>6321</v>
      </c>
      <c r="B3969" s="175" t="s">
        <v>52780</v>
      </c>
      <c r="C3969" s="174" t="s">
        <v>48801</v>
      </c>
      <c r="D3969" s="180">
        <v>495.99</v>
      </c>
    </row>
    <row r="3970" spans="1:4" x14ac:dyDescent="0.25">
      <c r="A3970" s="174">
        <v>6301</v>
      </c>
      <c r="B3970" s="175" t="s">
        <v>52781</v>
      </c>
      <c r="C3970" s="174" t="s">
        <v>48801</v>
      </c>
      <c r="D3970" s="174">
        <v>1162.55</v>
      </c>
    </row>
    <row r="3971" spans="1:4" x14ac:dyDescent="0.25">
      <c r="A3971" s="174">
        <v>20183</v>
      </c>
      <c r="B3971" s="175" t="s">
        <v>52782</v>
      </c>
      <c r="C3971" s="174" t="s">
        <v>48801</v>
      </c>
      <c r="D3971" s="174">
        <v>54.45</v>
      </c>
    </row>
    <row r="3972" spans="1:4" x14ac:dyDescent="0.25">
      <c r="A3972" s="174">
        <v>38448</v>
      </c>
      <c r="B3972" s="175" t="s">
        <v>52783</v>
      </c>
      <c r="C3972" s="174" t="s">
        <v>48801</v>
      </c>
      <c r="D3972" s="174">
        <v>247.08</v>
      </c>
    </row>
    <row r="3973" spans="1:4" x14ac:dyDescent="0.25">
      <c r="A3973" s="174">
        <v>20182</v>
      </c>
      <c r="B3973" s="175" t="s">
        <v>52784</v>
      </c>
      <c r="C3973" s="174" t="s">
        <v>48801</v>
      </c>
      <c r="D3973" s="174">
        <v>31.66</v>
      </c>
    </row>
    <row r="3974" spans="1:4" x14ac:dyDescent="0.25">
      <c r="A3974" s="174">
        <v>7105</v>
      </c>
      <c r="B3974" s="175" t="s">
        <v>52785</v>
      </c>
      <c r="C3974" s="174" t="s">
        <v>48801</v>
      </c>
      <c r="D3974" s="174">
        <v>44.19</v>
      </c>
    </row>
    <row r="3975" spans="1:4" x14ac:dyDescent="0.25">
      <c r="A3975" s="174">
        <v>7119</v>
      </c>
      <c r="B3975" s="175" t="s">
        <v>52786</v>
      </c>
      <c r="C3975" s="174" t="s">
        <v>48801</v>
      </c>
      <c r="D3975" s="180">
        <v>10.81</v>
      </c>
    </row>
    <row r="3976" spans="1:4" x14ac:dyDescent="0.25">
      <c r="A3976" s="174">
        <v>7126</v>
      </c>
      <c r="B3976" s="175" t="s">
        <v>52787</v>
      </c>
      <c r="C3976" s="174" t="s">
        <v>48801</v>
      </c>
      <c r="D3976" s="180">
        <v>22.05</v>
      </c>
    </row>
    <row r="3977" spans="1:4" x14ac:dyDescent="0.25">
      <c r="A3977" s="174">
        <v>7120</v>
      </c>
      <c r="B3977" s="175" t="s">
        <v>52788</v>
      </c>
      <c r="C3977" s="174" t="s">
        <v>48801</v>
      </c>
      <c r="D3977" s="174">
        <v>8.2899999999999991</v>
      </c>
    </row>
    <row r="3978" spans="1:4" x14ac:dyDescent="0.25">
      <c r="A3978" s="174">
        <v>6319</v>
      </c>
      <c r="B3978" s="175" t="s">
        <v>52789</v>
      </c>
      <c r="C3978" s="174" t="s">
        <v>48801</v>
      </c>
      <c r="D3978" s="174">
        <v>54.93</v>
      </c>
    </row>
    <row r="3979" spans="1:4" x14ac:dyDescent="0.25">
      <c r="A3979" s="174">
        <v>6304</v>
      </c>
      <c r="B3979" s="175" t="s">
        <v>52790</v>
      </c>
      <c r="C3979" s="174" t="s">
        <v>48801</v>
      </c>
      <c r="D3979" s="174">
        <v>54.93</v>
      </c>
    </row>
    <row r="3980" spans="1:4" x14ac:dyDescent="0.25">
      <c r="A3980" s="174">
        <v>21116</v>
      </c>
      <c r="B3980" s="175" t="s">
        <v>52791</v>
      </c>
      <c r="C3980" s="174" t="s">
        <v>48801</v>
      </c>
      <c r="D3980" s="174">
        <v>41.59</v>
      </c>
    </row>
    <row r="3981" spans="1:4" x14ac:dyDescent="0.25">
      <c r="A3981" s="174">
        <v>6320</v>
      </c>
      <c r="B3981" s="175" t="s">
        <v>52792</v>
      </c>
      <c r="C3981" s="174" t="s">
        <v>48801</v>
      </c>
      <c r="D3981" s="174">
        <v>28.29</v>
      </c>
    </row>
    <row r="3982" spans="1:4" x14ac:dyDescent="0.25">
      <c r="A3982" s="174">
        <v>6303</v>
      </c>
      <c r="B3982" s="175" t="s">
        <v>52793</v>
      </c>
      <c r="C3982" s="174" t="s">
        <v>48801</v>
      </c>
      <c r="D3982" s="180">
        <v>28.29</v>
      </c>
    </row>
    <row r="3983" spans="1:4" x14ac:dyDescent="0.25">
      <c r="A3983" s="174">
        <v>6308</v>
      </c>
      <c r="B3983" s="175" t="s">
        <v>52794</v>
      </c>
      <c r="C3983" s="174" t="s">
        <v>48801</v>
      </c>
      <c r="D3983" s="174">
        <v>151.99</v>
      </c>
    </row>
    <row r="3984" spans="1:4" x14ac:dyDescent="0.25">
      <c r="A3984" s="174">
        <v>6317</v>
      </c>
      <c r="B3984" s="175" t="s">
        <v>52795</v>
      </c>
      <c r="C3984" s="174" t="s">
        <v>48801</v>
      </c>
      <c r="D3984" s="174">
        <v>151.99</v>
      </c>
    </row>
    <row r="3985" spans="1:4" x14ac:dyDescent="0.25">
      <c r="A3985" s="174">
        <v>6307</v>
      </c>
      <c r="B3985" s="175" t="s">
        <v>52796</v>
      </c>
      <c r="C3985" s="174" t="s">
        <v>48801</v>
      </c>
      <c r="D3985" s="174">
        <v>151.99</v>
      </c>
    </row>
    <row r="3986" spans="1:4" x14ac:dyDescent="0.25">
      <c r="A3986" s="174">
        <v>6309</v>
      </c>
      <c r="B3986" s="175" t="s">
        <v>52797</v>
      </c>
      <c r="C3986" s="174" t="s">
        <v>48801</v>
      </c>
      <c r="D3986" s="174">
        <v>156.4</v>
      </c>
    </row>
    <row r="3987" spans="1:4" x14ac:dyDescent="0.25">
      <c r="A3987" s="174">
        <v>6318</v>
      </c>
      <c r="B3987" s="175" t="s">
        <v>52798</v>
      </c>
      <c r="C3987" s="174" t="s">
        <v>48801</v>
      </c>
      <c r="D3987" s="174">
        <v>81.98</v>
      </c>
    </row>
    <row r="3988" spans="1:4" x14ac:dyDescent="0.25">
      <c r="A3988" s="174">
        <v>6306</v>
      </c>
      <c r="B3988" s="175" t="s">
        <v>52799</v>
      </c>
      <c r="C3988" s="174" t="s">
        <v>48801</v>
      </c>
      <c r="D3988" s="174">
        <v>81.98</v>
      </c>
    </row>
    <row r="3989" spans="1:4" x14ac:dyDescent="0.25">
      <c r="A3989" s="174">
        <v>6305</v>
      </c>
      <c r="B3989" s="175" t="s">
        <v>52800</v>
      </c>
      <c r="C3989" s="174" t="s">
        <v>48801</v>
      </c>
      <c r="D3989" s="174">
        <v>81.98</v>
      </c>
    </row>
    <row r="3990" spans="1:4" x14ac:dyDescent="0.25">
      <c r="A3990" s="174">
        <v>6302</v>
      </c>
      <c r="B3990" s="175" t="s">
        <v>52801</v>
      </c>
      <c r="C3990" s="174" t="s">
        <v>48801</v>
      </c>
      <c r="D3990" s="174">
        <v>17.39</v>
      </c>
    </row>
    <row r="3991" spans="1:4" x14ac:dyDescent="0.25">
      <c r="A3991" s="174">
        <v>6312</v>
      </c>
      <c r="B3991" s="175" t="s">
        <v>52802</v>
      </c>
      <c r="C3991" s="174" t="s">
        <v>48801</v>
      </c>
      <c r="D3991" s="174">
        <v>218.62</v>
      </c>
    </row>
    <row r="3992" spans="1:4" x14ac:dyDescent="0.25">
      <c r="A3992" s="174">
        <v>6311</v>
      </c>
      <c r="B3992" s="175" t="s">
        <v>52803</v>
      </c>
      <c r="C3992" s="174" t="s">
        <v>48801</v>
      </c>
      <c r="D3992" s="174">
        <v>218.62</v>
      </c>
    </row>
    <row r="3993" spans="1:4" x14ac:dyDescent="0.25">
      <c r="A3993" s="174">
        <v>6310</v>
      </c>
      <c r="B3993" s="175" t="s">
        <v>52804</v>
      </c>
      <c r="C3993" s="174" t="s">
        <v>48801</v>
      </c>
      <c r="D3993" s="174">
        <v>218.62</v>
      </c>
    </row>
    <row r="3994" spans="1:4" x14ac:dyDescent="0.25">
      <c r="A3994" s="174">
        <v>6314</v>
      </c>
      <c r="B3994" s="175" t="s">
        <v>52805</v>
      </c>
      <c r="C3994" s="174" t="s">
        <v>48801</v>
      </c>
      <c r="D3994" s="174">
        <v>218.62</v>
      </c>
    </row>
    <row r="3995" spans="1:4" x14ac:dyDescent="0.25">
      <c r="A3995" s="174">
        <v>6313</v>
      </c>
      <c r="B3995" s="175" t="s">
        <v>52806</v>
      </c>
      <c r="C3995" s="174" t="s">
        <v>48801</v>
      </c>
      <c r="D3995" s="174">
        <v>218.62</v>
      </c>
    </row>
    <row r="3996" spans="1:4" x14ac:dyDescent="0.25">
      <c r="A3996" s="174">
        <v>6315</v>
      </c>
      <c r="B3996" s="175" t="s">
        <v>52807</v>
      </c>
      <c r="C3996" s="174" t="s">
        <v>48801</v>
      </c>
      <c r="D3996" s="174">
        <v>413.94</v>
      </c>
    </row>
    <row r="3997" spans="1:4" x14ac:dyDescent="0.25">
      <c r="A3997" s="174">
        <v>6316</v>
      </c>
      <c r="B3997" s="175" t="s">
        <v>52808</v>
      </c>
      <c r="C3997" s="174" t="s">
        <v>48801</v>
      </c>
      <c r="D3997" s="174">
        <v>413.94</v>
      </c>
    </row>
    <row r="3998" spans="1:4" x14ac:dyDescent="0.25">
      <c r="A3998" s="174">
        <v>39324</v>
      </c>
      <c r="B3998" s="175" t="s">
        <v>52809</v>
      </c>
      <c r="C3998" s="174" t="s">
        <v>48801</v>
      </c>
      <c r="D3998" s="174">
        <v>5.33</v>
      </c>
    </row>
    <row r="3999" spans="1:4" x14ac:dyDescent="0.25">
      <c r="A3999" s="174">
        <v>39325</v>
      </c>
      <c r="B3999" s="175" t="s">
        <v>52810</v>
      </c>
      <c r="C3999" s="174" t="s">
        <v>48801</v>
      </c>
      <c r="D3999" s="174">
        <v>8.0399999999999991</v>
      </c>
    </row>
    <row r="4000" spans="1:4" x14ac:dyDescent="0.25">
      <c r="A4000" s="174">
        <v>39326</v>
      </c>
      <c r="B4000" s="175" t="s">
        <v>52811</v>
      </c>
      <c r="C4000" s="174" t="s">
        <v>48801</v>
      </c>
      <c r="D4000" s="174">
        <v>28.84</v>
      </c>
    </row>
    <row r="4001" spans="1:4" x14ac:dyDescent="0.25">
      <c r="A4001" s="174">
        <v>39327</v>
      </c>
      <c r="B4001" s="175" t="s">
        <v>52812</v>
      </c>
      <c r="C4001" s="174" t="s">
        <v>48801</v>
      </c>
      <c r="D4001" s="174">
        <v>43.52</v>
      </c>
    </row>
    <row r="4002" spans="1:4" x14ac:dyDescent="0.25">
      <c r="A4002" s="174">
        <v>11378</v>
      </c>
      <c r="B4002" s="175" t="s">
        <v>52813</v>
      </c>
      <c r="C4002" s="174" t="s">
        <v>48801</v>
      </c>
      <c r="D4002" s="174">
        <v>88.25</v>
      </c>
    </row>
    <row r="4003" spans="1:4" x14ac:dyDescent="0.25">
      <c r="A4003" s="174">
        <v>11379</v>
      </c>
      <c r="B4003" s="175" t="s">
        <v>52814</v>
      </c>
      <c r="C4003" s="174" t="s">
        <v>48801</v>
      </c>
      <c r="D4003" s="174">
        <v>74.569999999999993</v>
      </c>
    </row>
    <row r="4004" spans="1:4" x14ac:dyDescent="0.25">
      <c r="A4004" s="174">
        <v>11493</v>
      </c>
      <c r="B4004" s="175" t="s">
        <v>52815</v>
      </c>
      <c r="C4004" s="174" t="s">
        <v>48801</v>
      </c>
      <c r="D4004" s="174">
        <v>43.01</v>
      </c>
    </row>
    <row r="4005" spans="1:4" ht="30" x14ac:dyDescent="0.25">
      <c r="A4005" s="174">
        <v>7106</v>
      </c>
      <c r="B4005" s="175" t="s">
        <v>52816</v>
      </c>
      <c r="C4005" s="174" t="s">
        <v>48801</v>
      </c>
      <c r="D4005" s="180">
        <v>136.44999999999999</v>
      </c>
    </row>
    <row r="4006" spans="1:4" ht="30" x14ac:dyDescent="0.25">
      <c r="A4006" s="174">
        <v>7104</v>
      </c>
      <c r="B4006" s="175" t="s">
        <v>52817</v>
      </c>
      <c r="C4006" s="174" t="s">
        <v>48801</v>
      </c>
      <c r="D4006" s="174">
        <v>3.68</v>
      </c>
    </row>
    <row r="4007" spans="1:4" ht="30" x14ac:dyDescent="0.25">
      <c r="A4007" s="174">
        <v>7136</v>
      </c>
      <c r="B4007" s="175" t="s">
        <v>52818</v>
      </c>
      <c r="C4007" s="174" t="s">
        <v>48801</v>
      </c>
      <c r="D4007" s="174">
        <v>6.4</v>
      </c>
    </row>
    <row r="4008" spans="1:4" ht="30" x14ac:dyDescent="0.25">
      <c r="A4008" s="174">
        <v>7128</v>
      </c>
      <c r="B4008" s="175" t="s">
        <v>52819</v>
      </c>
      <c r="C4008" s="174" t="s">
        <v>48801</v>
      </c>
      <c r="D4008" s="180">
        <v>8.31</v>
      </c>
    </row>
    <row r="4009" spans="1:4" ht="30" x14ac:dyDescent="0.25">
      <c r="A4009" s="174">
        <v>7108</v>
      </c>
      <c r="B4009" s="175" t="s">
        <v>52820</v>
      </c>
      <c r="C4009" s="174" t="s">
        <v>48801</v>
      </c>
      <c r="D4009" s="180">
        <v>8.2899999999999991</v>
      </c>
    </row>
    <row r="4010" spans="1:4" ht="30" x14ac:dyDescent="0.25">
      <c r="A4010" s="174">
        <v>7129</v>
      </c>
      <c r="B4010" s="175" t="s">
        <v>52821</v>
      </c>
      <c r="C4010" s="174" t="s">
        <v>48801</v>
      </c>
      <c r="D4010" s="180">
        <v>9.75</v>
      </c>
    </row>
    <row r="4011" spans="1:4" ht="30" x14ac:dyDescent="0.25">
      <c r="A4011" s="174">
        <v>7130</v>
      </c>
      <c r="B4011" s="175" t="s">
        <v>52822</v>
      </c>
      <c r="C4011" s="174" t="s">
        <v>48801</v>
      </c>
      <c r="D4011" s="180">
        <v>14.17</v>
      </c>
    </row>
    <row r="4012" spans="1:4" ht="30" x14ac:dyDescent="0.25">
      <c r="A4012" s="174">
        <v>7131</v>
      </c>
      <c r="B4012" s="175" t="s">
        <v>52823</v>
      </c>
      <c r="C4012" s="174" t="s">
        <v>48801</v>
      </c>
      <c r="D4012" s="180">
        <v>17.329999999999998</v>
      </c>
    </row>
    <row r="4013" spans="1:4" ht="30" x14ac:dyDescent="0.25">
      <c r="A4013" s="174">
        <v>7132</v>
      </c>
      <c r="B4013" s="175" t="s">
        <v>52824</v>
      </c>
      <c r="C4013" s="174" t="s">
        <v>48801</v>
      </c>
      <c r="D4013" s="180">
        <v>40.82</v>
      </c>
    </row>
    <row r="4014" spans="1:4" ht="30" x14ac:dyDescent="0.25">
      <c r="A4014" s="174">
        <v>7133</v>
      </c>
      <c r="B4014" s="175" t="s">
        <v>52825</v>
      </c>
      <c r="C4014" s="174" t="s">
        <v>48801</v>
      </c>
      <c r="D4014" s="180">
        <v>94.32</v>
      </c>
    </row>
    <row r="4015" spans="1:4" ht="30" x14ac:dyDescent="0.25">
      <c r="A4015" s="174">
        <v>37420</v>
      </c>
      <c r="B4015" s="175" t="s">
        <v>52826</v>
      </c>
      <c r="C4015" s="174" t="s">
        <v>48801</v>
      </c>
      <c r="D4015" s="180">
        <v>40.04</v>
      </c>
    </row>
    <row r="4016" spans="1:4" ht="30" x14ac:dyDescent="0.25">
      <c r="A4016" s="174">
        <v>37421</v>
      </c>
      <c r="B4016" s="175" t="s">
        <v>52827</v>
      </c>
      <c r="C4016" s="174" t="s">
        <v>48801</v>
      </c>
      <c r="D4016" s="174">
        <v>54.73</v>
      </c>
    </row>
    <row r="4017" spans="1:4" ht="30" x14ac:dyDescent="0.25">
      <c r="A4017" s="174">
        <v>37422</v>
      </c>
      <c r="B4017" s="175" t="s">
        <v>52828</v>
      </c>
      <c r="C4017" s="174" t="s">
        <v>48801</v>
      </c>
      <c r="D4017" s="174">
        <v>51.23</v>
      </c>
    </row>
    <row r="4018" spans="1:4" x14ac:dyDescent="0.25">
      <c r="A4018" s="174">
        <v>37443</v>
      </c>
      <c r="B4018" s="175" t="s">
        <v>52829</v>
      </c>
      <c r="C4018" s="174" t="s">
        <v>48801</v>
      </c>
      <c r="D4018" s="174">
        <v>188.09</v>
      </c>
    </row>
    <row r="4019" spans="1:4" x14ac:dyDescent="0.25">
      <c r="A4019" s="174">
        <v>37444</v>
      </c>
      <c r="B4019" s="175" t="s">
        <v>52830</v>
      </c>
      <c r="C4019" s="174" t="s">
        <v>48801</v>
      </c>
      <c r="D4019" s="174">
        <v>191.28</v>
      </c>
    </row>
    <row r="4020" spans="1:4" x14ac:dyDescent="0.25">
      <c r="A4020" s="174">
        <v>37445</v>
      </c>
      <c r="B4020" s="175" t="s">
        <v>52831</v>
      </c>
      <c r="C4020" s="174" t="s">
        <v>48801</v>
      </c>
      <c r="D4020" s="174">
        <v>289.94</v>
      </c>
    </row>
    <row r="4021" spans="1:4" x14ac:dyDescent="0.25">
      <c r="A4021" s="174">
        <v>37446</v>
      </c>
      <c r="B4021" s="175" t="s">
        <v>52832</v>
      </c>
      <c r="C4021" s="174" t="s">
        <v>48801</v>
      </c>
      <c r="D4021" s="174">
        <v>316.08</v>
      </c>
    </row>
    <row r="4022" spans="1:4" x14ac:dyDescent="0.25">
      <c r="A4022" s="174">
        <v>37447</v>
      </c>
      <c r="B4022" s="175" t="s">
        <v>52833</v>
      </c>
      <c r="C4022" s="174" t="s">
        <v>48801</v>
      </c>
      <c r="D4022" s="174">
        <v>321.02</v>
      </c>
    </row>
    <row r="4023" spans="1:4" x14ac:dyDescent="0.25">
      <c r="A4023" s="174">
        <v>37448</v>
      </c>
      <c r="B4023" s="175" t="s">
        <v>52834</v>
      </c>
      <c r="C4023" s="174" t="s">
        <v>48801</v>
      </c>
      <c r="D4023" s="180">
        <v>440.33</v>
      </c>
    </row>
    <row r="4024" spans="1:4" x14ac:dyDescent="0.25">
      <c r="A4024" s="174">
        <v>37440</v>
      </c>
      <c r="B4024" s="175" t="s">
        <v>52835</v>
      </c>
      <c r="C4024" s="174" t="s">
        <v>48801</v>
      </c>
      <c r="D4024" s="174">
        <v>149.29</v>
      </c>
    </row>
    <row r="4025" spans="1:4" x14ac:dyDescent="0.25">
      <c r="A4025" s="174">
        <v>37441</v>
      </c>
      <c r="B4025" s="175" t="s">
        <v>52836</v>
      </c>
      <c r="C4025" s="174" t="s">
        <v>48801</v>
      </c>
      <c r="D4025" s="174">
        <v>149.29</v>
      </c>
    </row>
    <row r="4026" spans="1:4" x14ac:dyDescent="0.25">
      <c r="A4026" s="174">
        <v>37442</v>
      </c>
      <c r="B4026" s="175" t="s">
        <v>52837</v>
      </c>
      <c r="C4026" s="174" t="s">
        <v>48801</v>
      </c>
      <c r="D4026" s="174">
        <v>179.82</v>
      </c>
    </row>
    <row r="4027" spans="1:4" x14ac:dyDescent="0.25">
      <c r="A4027" s="174">
        <v>38017</v>
      </c>
      <c r="B4027" s="175" t="s">
        <v>52838</v>
      </c>
      <c r="C4027" s="174" t="s">
        <v>48801</v>
      </c>
      <c r="D4027" s="174">
        <v>10.9</v>
      </c>
    </row>
    <row r="4028" spans="1:4" x14ac:dyDescent="0.25">
      <c r="A4028" s="174">
        <v>38018</v>
      </c>
      <c r="B4028" s="175" t="s">
        <v>52839</v>
      </c>
      <c r="C4028" s="174" t="s">
        <v>48801</v>
      </c>
      <c r="D4028" s="174">
        <v>12.26</v>
      </c>
    </row>
    <row r="4029" spans="1:4" ht="30" x14ac:dyDescent="0.25">
      <c r="A4029" s="174">
        <v>39895</v>
      </c>
      <c r="B4029" s="175" t="s">
        <v>52840</v>
      </c>
      <c r="C4029" s="174" t="s">
        <v>48801</v>
      </c>
      <c r="D4029" s="174">
        <v>50.99</v>
      </c>
    </row>
    <row r="4030" spans="1:4" ht="30" x14ac:dyDescent="0.25">
      <c r="A4030" s="174">
        <v>39896</v>
      </c>
      <c r="B4030" s="175" t="s">
        <v>52841</v>
      </c>
      <c r="C4030" s="174" t="s">
        <v>48801</v>
      </c>
      <c r="D4030" s="174">
        <v>74.739999999999995</v>
      </c>
    </row>
    <row r="4031" spans="1:4" ht="30" x14ac:dyDescent="0.25">
      <c r="A4031" s="174">
        <v>38873</v>
      </c>
      <c r="B4031" s="175" t="s">
        <v>52842</v>
      </c>
      <c r="C4031" s="174" t="s">
        <v>48801</v>
      </c>
      <c r="D4031" s="174">
        <v>15.74</v>
      </c>
    </row>
    <row r="4032" spans="1:4" ht="30" x14ac:dyDescent="0.25">
      <c r="A4032" s="174">
        <v>38874</v>
      </c>
      <c r="B4032" s="175" t="s">
        <v>52843</v>
      </c>
      <c r="C4032" s="174" t="s">
        <v>48801</v>
      </c>
      <c r="D4032" s="174">
        <v>19.93</v>
      </c>
    </row>
    <row r="4033" spans="1:4" ht="30" x14ac:dyDescent="0.25">
      <c r="A4033" s="174">
        <v>38875</v>
      </c>
      <c r="B4033" s="175" t="s">
        <v>52844</v>
      </c>
      <c r="C4033" s="174" t="s">
        <v>48801</v>
      </c>
      <c r="D4033" s="174">
        <v>31.58</v>
      </c>
    </row>
    <row r="4034" spans="1:4" ht="30" x14ac:dyDescent="0.25">
      <c r="A4034" s="174">
        <v>38876</v>
      </c>
      <c r="B4034" s="175" t="s">
        <v>52845</v>
      </c>
      <c r="C4034" s="174" t="s">
        <v>48801</v>
      </c>
      <c r="D4034" s="174">
        <v>42.44</v>
      </c>
    </row>
    <row r="4035" spans="1:4" ht="30" x14ac:dyDescent="0.25">
      <c r="A4035" s="174">
        <v>39000</v>
      </c>
      <c r="B4035" s="175" t="s">
        <v>52846</v>
      </c>
      <c r="C4035" s="174" t="s">
        <v>48801</v>
      </c>
      <c r="D4035" s="174">
        <v>29.79</v>
      </c>
    </row>
    <row r="4036" spans="1:4" ht="30" x14ac:dyDescent="0.25">
      <c r="A4036" s="174">
        <v>38674</v>
      </c>
      <c r="B4036" s="175" t="s">
        <v>52847</v>
      </c>
      <c r="C4036" s="174" t="s">
        <v>48801</v>
      </c>
      <c r="D4036" s="180">
        <v>36.700000000000003</v>
      </c>
    </row>
    <row r="4037" spans="1:4" x14ac:dyDescent="0.25">
      <c r="A4037" s="174">
        <v>38019</v>
      </c>
      <c r="B4037" s="175" t="s">
        <v>52848</v>
      </c>
      <c r="C4037" s="174" t="s">
        <v>48801</v>
      </c>
      <c r="D4037" s="174">
        <v>7.76</v>
      </c>
    </row>
    <row r="4038" spans="1:4" x14ac:dyDescent="0.25">
      <c r="A4038" s="174">
        <v>38020</v>
      </c>
      <c r="B4038" s="175" t="s">
        <v>52849</v>
      </c>
      <c r="C4038" s="174" t="s">
        <v>48801</v>
      </c>
      <c r="D4038" s="174">
        <v>9.56</v>
      </c>
    </row>
    <row r="4039" spans="1:4" x14ac:dyDescent="0.25">
      <c r="A4039" s="174">
        <v>38454</v>
      </c>
      <c r="B4039" s="175" t="s">
        <v>52850</v>
      </c>
      <c r="C4039" s="174" t="s">
        <v>48801</v>
      </c>
      <c r="D4039" s="174">
        <v>11.17</v>
      </c>
    </row>
    <row r="4040" spans="1:4" x14ac:dyDescent="0.25">
      <c r="A4040" s="174">
        <v>38455</v>
      </c>
      <c r="B4040" s="175" t="s">
        <v>52851</v>
      </c>
      <c r="C4040" s="174" t="s">
        <v>48801</v>
      </c>
      <c r="D4040" s="174">
        <v>14.95</v>
      </c>
    </row>
    <row r="4041" spans="1:4" ht="30" x14ac:dyDescent="0.25">
      <c r="A4041" s="174">
        <v>38462</v>
      </c>
      <c r="B4041" s="175" t="s">
        <v>52852</v>
      </c>
      <c r="C4041" s="174" t="s">
        <v>48801</v>
      </c>
      <c r="D4041" s="174">
        <v>241.08</v>
      </c>
    </row>
    <row r="4042" spans="1:4" ht="30" x14ac:dyDescent="0.25">
      <c r="A4042" s="174">
        <v>36362</v>
      </c>
      <c r="B4042" s="175" t="s">
        <v>52853</v>
      </c>
      <c r="C4042" s="174" t="s">
        <v>48801</v>
      </c>
      <c r="D4042" s="174">
        <v>3.33</v>
      </c>
    </row>
    <row r="4043" spans="1:4" ht="30" x14ac:dyDescent="0.25">
      <c r="A4043" s="174">
        <v>36298</v>
      </c>
      <c r="B4043" s="175" t="s">
        <v>52854</v>
      </c>
      <c r="C4043" s="174" t="s">
        <v>48801</v>
      </c>
      <c r="D4043" s="174">
        <v>2.86</v>
      </c>
    </row>
    <row r="4044" spans="1:4" ht="30" x14ac:dyDescent="0.25">
      <c r="A4044" s="174">
        <v>38456</v>
      </c>
      <c r="B4044" s="175" t="s">
        <v>52855</v>
      </c>
      <c r="C4044" s="174" t="s">
        <v>48801</v>
      </c>
      <c r="D4044" s="174">
        <v>7.13</v>
      </c>
    </row>
    <row r="4045" spans="1:4" ht="30" x14ac:dyDescent="0.25">
      <c r="A4045" s="174">
        <v>38457</v>
      </c>
      <c r="B4045" s="175" t="s">
        <v>52856</v>
      </c>
      <c r="C4045" s="174" t="s">
        <v>48801</v>
      </c>
      <c r="D4045" s="174">
        <v>12.99</v>
      </c>
    </row>
    <row r="4046" spans="1:4" ht="30" x14ac:dyDescent="0.25">
      <c r="A4046" s="174">
        <v>38458</v>
      </c>
      <c r="B4046" s="175" t="s">
        <v>52857</v>
      </c>
      <c r="C4046" s="174" t="s">
        <v>48801</v>
      </c>
      <c r="D4046" s="174">
        <v>25.02</v>
      </c>
    </row>
    <row r="4047" spans="1:4" ht="30" x14ac:dyDescent="0.25">
      <c r="A4047" s="174">
        <v>38459</v>
      </c>
      <c r="B4047" s="175" t="s">
        <v>52858</v>
      </c>
      <c r="C4047" s="174" t="s">
        <v>48801</v>
      </c>
      <c r="D4047" s="174">
        <v>39.340000000000003</v>
      </c>
    </row>
    <row r="4048" spans="1:4" ht="30" x14ac:dyDescent="0.25">
      <c r="A4048" s="174">
        <v>38460</v>
      </c>
      <c r="B4048" s="175" t="s">
        <v>52859</v>
      </c>
      <c r="C4048" s="174" t="s">
        <v>48801</v>
      </c>
      <c r="D4048" s="174">
        <v>84.39</v>
      </c>
    </row>
    <row r="4049" spans="1:4" ht="30" x14ac:dyDescent="0.25">
      <c r="A4049" s="174">
        <v>38461</v>
      </c>
      <c r="B4049" s="175" t="s">
        <v>52860</v>
      </c>
      <c r="C4049" s="174" t="s">
        <v>48801</v>
      </c>
      <c r="D4049" s="174">
        <v>113.25</v>
      </c>
    </row>
    <row r="4050" spans="1:4" x14ac:dyDescent="0.25">
      <c r="A4050" s="174">
        <v>7094</v>
      </c>
      <c r="B4050" s="175" t="s">
        <v>52861</v>
      </c>
      <c r="C4050" s="174" t="s">
        <v>48801</v>
      </c>
      <c r="D4050" s="174">
        <v>12.01</v>
      </c>
    </row>
    <row r="4051" spans="1:4" x14ac:dyDescent="0.25">
      <c r="A4051" s="174">
        <v>7116</v>
      </c>
      <c r="B4051" s="175" t="s">
        <v>52862</v>
      </c>
      <c r="C4051" s="174" t="s">
        <v>48801</v>
      </c>
      <c r="D4051" s="174">
        <v>3.96</v>
      </c>
    </row>
    <row r="4052" spans="1:4" x14ac:dyDescent="0.25">
      <c r="A4052" s="174">
        <v>7118</v>
      </c>
      <c r="B4052" s="175" t="s">
        <v>52863</v>
      </c>
      <c r="C4052" s="174" t="s">
        <v>48801</v>
      </c>
      <c r="D4052" s="174">
        <v>24.69</v>
      </c>
    </row>
    <row r="4053" spans="1:4" x14ac:dyDescent="0.25">
      <c r="A4053" s="174">
        <v>7098</v>
      </c>
      <c r="B4053" s="175" t="s">
        <v>52864</v>
      </c>
      <c r="C4053" s="174" t="s">
        <v>48801</v>
      </c>
      <c r="D4053" s="174">
        <v>3.67</v>
      </c>
    </row>
    <row r="4054" spans="1:4" x14ac:dyDescent="0.25">
      <c r="A4054" s="174">
        <v>7110</v>
      </c>
      <c r="B4054" s="175" t="s">
        <v>52865</v>
      </c>
      <c r="C4054" s="174" t="s">
        <v>48801</v>
      </c>
      <c r="D4054" s="174">
        <v>46.95</v>
      </c>
    </row>
    <row r="4055" spans="1:4" x14ac:dyDescent="0.25">
      <c r="A4055" s="174">
        <v>7123</v>
      </c>
      <c r="B4055" s="175" t="s">
        <v>52866</v>
      </c>
      <c r="C4055" s="174" t="s">
        <v>48801</v>
      </c>
      <c r="D4055" s="180">
        <v>4.4400000000000004</v>
      </c>
    </row>
    <row r="4056" spans="1:4" ht="30" x14ac:dyDescent="0.25">
      <c r="A4056" s="174">
        <v>7121</v>
      </c>
      <c r="B4056" s="175" t="s">
        <v>52867</v>
      </c>
      <c r="C4056" s="174" t="s">
        <v>48801</v>
      </c>
      <c r="D4056" s="174">
        <v>8.7799999999999994</v>
      </c>
    </row>
    <row r="4057" spans="1:4" ht="30" x14ac:dyDescent="0.25">
      <c r="A4057" s="174">
        <v>7137</v>
      </c>
      <c r="B4057" s="175" t="s">
        <v>52868</v>
      </c>
      <c r="C4057" s="174" t="s">
        <v>48801</v>
      </c>
      <c r="D4057" s="174">
        <v>9.59</v>
      </c>
    </row>
    <row r="4058" spans="1:4" ht="30" x14ac:dyDescent="0.25">
      <c r="A4058" s="174">
        <v>7122</v>
      </c>
      <c r="B4058" s="175" t="s">
        <v>52869</v>
      </c>
      <c r="C4058" s="174" t="s">
        <v>48801</v>
      </c>
      <c r="D4058" s="174">
        <v>10.55</v>
      </c>
    </row>
    <row r="4059" spans="1:4" ht="30" x14ac:dyDescent="0.25">
      <c r="A4059" s="174">
        <v>7114</v>
      </c>
      <c r="B4059" s="175" t="s">
        <v>52870</v>
      </c>
      <c r="C4059" s="174" t="s">
        <v>48801</v>
      </c>
      <c r="D4059" s="174">
        <v>12.28</v>
      </c>
    </row>
    <row r="4060" spans="1:4" ht="30" x14ac:dyDescent="0.25">
      <c r="A4060" s="174">
        <v>7109</v>
      </c>
      <c r="B4060" s="175" t="s">
        <v>52871</v>
      </c>
      <c r="C4060" s="174" t="s">
        <v>48801</v>
      </c>
      <c r="D4060" s="174">
        <v>2.4300000000000002</v>
      </c>
    </row>
    <row r="4061" spans="1:4" ht="30" x14ac:dyDescent="0.25">
      <c r="A4061" s="174">
        <v>7135</v>
      </c>
      <c r="B4061" s="175" t="s">
        <v>52872</v>
      </c>
      <c r="C4061" s="174" t="s">
        <v>48801</v>
      </c>
      <c r="D4061" s="174">
        <v>4.9800000000000004</v>
      </c>
    </row>
    <row r="4062" spans="1:4" ht="30" x14ac:dyDescent="0.25">
      <c r="A4062" s="174">
        <v>37947</v>
      </c>
      <c r="B4062" s="175" t="s">
        <v>52873</v>
      </c>
      <c r="C4062" s="174" t="s">
        <v>48801</v>
      </c>
      <c r="D4062" s="174">
        <v>4.05</v>
      </c>
    </row>
    <row r="4063" spans="1:4" ht="30" x14ac:dyDescent="0.25">
      <c r="A4063" s="174">
        <v>7103</v>
      </c>
      <c r="B4063" s="175" t="s">
        <v>52874</v>
      </c>
      <c r="C4063" s="174" t="s">
        <v>48801</v>
      </c>
      <c r="D4063" s="174">
        <v>13.2</v>
      </c>
    </row>
    <row r="4064" spans="1:4" x14ac:dyDescent="0.25">
      <c r="A4064" s="174">
        <v>40419</v>
      </c>
      <c r="B4064" s="175" t="s">
        <v>52875</v>
      </c>
      <c r="C4064" s="174" t="s">
        <v>48801</v>
      </c>
      <c r="D4064" s="174">
        <v>34.69</v>
      </c>
    </row>
    <row r="4065" spans="1:4" x14ac:dyDescent="0.25">
      <c r="A4065" s="174">
        <v>40420</v>
      </c>
      <c r="B4065" s="175" t="s">
        <v>52876</v>
      </c>
      <c r="C4065" s="174" t="s">
        <v>48801</v>
      </c>
      <c r="D4065" s="174">
        <v>50.61</v>
      </c>
    </row>
    <row r="4066" spans="1:4" x14ac:dyDescent="0.25">
      <c r="A4066" s="174">
        <v>40421</v>
      </c>
      <c r="B4066" s="175" t="s">
        <v>52877</v>
      </c>
      <c r="C4066" s="174" t="s">
        <v>48801</v>
      </c>
      <c r="D4066" s="174">
        <v>53.88</v>
      </c>
    </row>
    <row r="4067" spans="1:4" ht="30" x14ac:dyDescent="0.25">
      <c r="A4067" s="174">
        <v>38905</v>
      </c>
      <c r="B4067" s="175" t="s">
        <v>52878</v>
      </c>
      <c r="C4067" s="174" t="s">
        <v>48801</v>
      </c>
      <c r="D4067" s="174">
        <v>20.37</v>
      </c>
    </row>
    <row r="4068" spans="1:4" ht="30" x14ac:dyDescent="0.25">
      <c r="A4068" s="174">
        <v>38907</v>
      </c>
      <c r="B4068" s="175" t="s">
        <v>52879</v>
      </c>
      <c r="C4068" s="174" t="s">
        <v>48801</v>
      </c>
      <c r="D4068" s="174">
        <v>19.63</v>
      </c>
    </row>
    <row r="4069" spans="1:4" ht="30" x14ac:dyDescent="0.25">
      <c r="A4069" s="174">
        <v>38910</v>
      </c>
      <c r="B4069" s="175" t="s">
        <v>52880</v>
      </c>
      <c r="C4069" s="174" t="s">
        <v>48801</v>
      </c>
      <c r="D4069" s="174">
        <v>22.96</v>
      </c>
    </row>
    <row r="4070" spans="1:4" ht="30" x14ac:dyDescent="0.25">
      <c r="A4070" s="174">
        <v>11655</v>
      </c>
      <c r="B4070" s="175" t="s">
        <v>52881</v>
      </c>
      <c r="C4070" s="174" t="s">
        <v>48801</v>
      </c>
      <c r="D4070" s="174">
        <v>18.32</v>
      </c>
    </row>
    <row r="4071" spans="1:4" ht="30" x14ac:dyDescent="0.25">
      <c r="A4071" s="174">
        <v>11656</v>
      </c>
      <c r="B4071" s="175" t="s">
        <v>52882</v>
      </c>
      <c r="C4071" s="174" t="s">
        <v>48801</v>
      </c>
      <c r="D4071" s="174">
        <v>21.03</v>
      </c>
    </row>
    <row r="4072" spans="1:4" x14ac:dyDescent="0.25">
      <c r="A4072" s="174">
        <v>7091</v>
      </c>
      <c r="B4072" s="175" t="s">
        <v>52883</v>
      </c>
      <c r="C4072" s="174" t="s">
        <v>48801</v>
      </c>
      <c r="D4072" s="174">
        <v>17.23</v>
      </c>
    </row>
    <row r="4073" spans="1:4" x14ac:dyDescent="0.25">
      <c r="A4073" s="174">
        <v>37948</v>
      </c>
      <c r="B4073" s="175" t="s">
        <v>52884</v>
      </c>
      <c r="C4073" s="174" t="s">
        <v>48801</v>
      </c>
      <c r="D4073" s="174">
        <v>3.99</v>
      </c>
    </row>
    <row r="4074" spans="1:4" x14ac:dyDescent="0.25">
      <c r="A4074" s="174">
        <v>7097</v>
      </c>
      <c r="B4074" s="175" t="s">
        <v>52885</v>
      </c>
      <c r="C4074" s="174" t="s">
        <v>48801</v>
      </c>
      <c r="D4074" s="174">
        <v>8.09</v>
      </c>
    </row>
    <row r="4075" spans="1:4" x14ac:dyDescent="0.25">
      <c r="A4075" s="174">
        <v>11658</v>
      </c>
      <c r="B4075" s="175" t="s">
        <v>52886</v>
      </c>
      <c r="C4075" s="174" t="s">
        <v>48801</v>
      </c>
      <c r="D4075" s="174">
        <v>17.88</v>
      </c>
    </row>
    <row r="4076" spans="1:4" x14ac:dyDescent="0.25">
      <c r="A4076" s="174">
        <v>7146</v>
      </c>
      <c r="B4076" s="175" t="s">
        <v>52887</v>
      </c>
      <c r="C4076" s="174" t="s">
        <v>48801</v>
      </c>
      <c r="D4076" s="174">
        <v>160.68</v>
      </c>
    </row>
    <row r="4077" spans="1:4" x14ac:dyDescent="0.25">
      <c r="A4077" s="174">
        <v>7138</v>
      </c>
      <c r="B4077" s="175" t="s">
        <v>52888</v>
      </c>
      <c r="C4077" s="174" t="s">
        <v>48801</v>
      </c>
      <c r="D4077" s="174">
        <v>1.02</v>
      </c>
    </row>
    <row r="4078" spans="1:4" x14ac:dyDescent="0.25">
      <c r="A4078" s="174">
        <v>7139</v>
      </c>
      <c r="B4078" s="175" t="s">
        <v>52889</v>
      </c>
      <c r="C4078" s="174" t="s">
        <v>48801</v>
      </c>
      <c r="D4078" s="174">
        <v>1.1499999999999999</v>
      </c>
    </row>
    <row r="4079" spans="1:4" x14ac:dyDescent="0.25">
      <c r="A4079" s="174">
        <v>7140</v>
      </c>
      <c r="B4079" s="175" t="s">
        <v>52890</v>
      </c>
      <c r="C4079" s="174" t="s">
        <v>48801</v>
      </c>
      <c r="D4079" s="174">
        <v>3.61</v>
      </c>
    </row>
    <row r="4080" spans="1:4" x14ac:dyDescent="0.25">
      <c r="A4080" s="174">
        <v>7141</v>
      </c>
      <c r="B4080" s="175" t="s">
        <v>52891</v>
      </c>
      <c r="C4080" s="174" t="s">
        <v>48801</v>
      </c>
      <c r="D4080" s="174">
        <v>8.84</v>
      </c>
    </row>
    <row r="4081" spans="1:4" x14ac:dyDescent="0.25">
      <c r="A4081" s="174">
        <v>7143</v>
      </c>
      <c r="B4081" s="175" t="s">
        <v>52892</v>
      </c>
      <c r="C4081" s="174" t="s">
        <v>48801</v>
      </c>
      <c r="D4081" s="174">
        <v>29.66</v>
      </c>
    </row>
    <row r="4082" spans="1:4" x14ac:dyDescent="0.25">
      <c r="A4082" s="174">
        <v>7144</v>
      </c>
      <c r="B4082" s="175" t="s">
        <v>52893</v>
      </c>
      <c r="C4082" s="174" t="s">
        <v>48801</v>
      </c>
      <c r="D4082" s="174">
        <v>55.03</v>
      </c>
    </row>
    <row r="4083" spans="1:4" x14ac:dyDescent="0.25">
      <c r="A4083" s="174">
        <v>7145</v>
      </c>
      <c r="B4083" s="175" t="s">
        <v>52894</v>
      </c>
      <c r="C4083" s="174" t="s">
        <v>48801</v>
      </c>
      <c r="D4083" s="174">
        <v>74.83</v>
      </c>
    </row>
    <row r="4084" spans="1:4" x14ac:dyDescent="0.25">
      <c r="A4084" s="174">
        <v>7142</v>
      </c>
      <c r="B4084" s="175" t="s">
        <v>52895</v>
      </c>
      <c r="C4084" s="174" t="s">
        <v>48801</v>
      </c>
      <c r="D4084" s="174">
        <v>9.24</v>
      </c>
    </row>
    <row r="4085" spans="1:4" x14ac:dyDescent="0.25">
      <c r="A4085" s="174">
        <v>3593</v>
      </c>
      <c r="B4085" s="175" t="s">
        <v>52896</v>
      </c>
      <c r="C4085" s="174" t="s">
        <v>48801</v>
      </c>
      <c r="D4085" s="174">
        <v>101.47</v>
      </c>
    </row>
    <row r="4086" spans="1:4" x14ac:dyDescent="0.25">
      <c r="A4086" s="174">
        <v>3588</v>
      </c>
      <c r="B4086" s="175" t="s">
        <v>52897</v>
      </c>
      <c r="C4086" s="174" t="s">
        <v>48801</v>
      </c>
      <c r="D4086" s="174">
        <v>78.209999999999994</v>
      </c>
    </row>
    <row r="4087" spans="1:4" x14ac:dyDescent="0.25">
      <c r="A4087" s="174">
        <v>3585</v>
      </c>
      <c r="B4087" s="175" t="s">
        <v>52898</v>
      </c>
      <c r="C4087" s="174" t="s">
        <v>48801</v>
      </c>
      <c r="D4087" s="174">
        <v>24.16</v>
      </c>
    </row>
    <row r="4088" spans="1:4" x14ac:dyDescent="0.25">
      <c r="A4088" s="174">
        <v>3587</v>
      </c>
      <c r="B4088" s="175" t="s">
        <v>52899</v>
      </c>
      <c r="C4088" s="174" t="s">
        <v>48801</v>
      </c>
      <c r="D4088" s="174">
        <v>48.53</v>
      </c>
    </row>
    <row r="4089" spans="1:4" x14ac:dyDescent="0.25">
      <c r="A4089" s="174">
        <v>3590</v>
      </c>
      <c r="B4089" s="175" t="s">
        <v>52900</v>
      </c>
      <c r="C4089" s="174" t="s">
        <v>48801</v>
      </c>
      <c r="D4089" s="174">
        <v>288.11</v>
      </c>
    </row>
    <row r="4090" spans="1:4" x14ac:dyDescent="0.25">
      <c r="A4090" s="174">
        <v>3589</v>
      </c>
      <c r="B4090" s="175" t="s">
        <v>52901</v>
      </c>
      <c r="C4090" s="174" t="s">
        <v>48801</v>
      </c>
      <c r="D4090" s="174">
        <v>154.63999999999999</v>
      </c>
    </row>
    <row r="4091" spans="1:4" x14ac:dyDescent="0.25">
      <c r="A4091" s="174">
        <v>3586</v>
      </c>
      <c r="B4091" s="175" t="s">
        <v>52902</v>
      </c>
      <c r="C4091" s="174" t="s">
        <v>48801</v>
      </c>
      <c r="D4091" s="174">
        <v>31.64</v>
      </c>
    </row>
    <row r="4092" spans="1:4" x14ac:dyDescent="0.25">
      <c r="A4092" s="174">
        <v>3592</v>
      </c>
      <c r="B4092" s="175" t="s">
        <v>52903</v>
      </c>
      <c r="C4092" s="174" t="s">
        <v>48801</v>
      </c>
      <c r="D4092" s="174">
        <v>455.41</v>
      </c>
    </row>
    <row r="4093" spans="1:4" x14ac:dyDescent="0.25">
      <c r="A4093" s="174">
        <v>3591</v>
      </c>
      <c r="B4093" s="175" t="s">
        <v>52904</v>
      </c>
      <c r="C4093" s="174" t="s">
        <v>48801</v>
      </c>
      <c r="D4093" s="174">
        <v>730.05</v>
      </c>
    </row>
    <row r="4094" spans="1:4" x14ac:dyDescent="0.25">
      <c r="A4094" s="174">
        <v>40396</v>
      </c>
      <c r="B4094" s="175" t="s">
        <v>52905</v>
      </c>
      <c r="C4094" s="174" t="s">
        <v>48801</v>
      </c>
      <c r="D4094" s="174">
        <v>130.11000000000001</v>
      </c>
    </row>
    <row r="4095" spans="1:4" x14ac:dyDescent="0.25">
      <c r="A4095" s="174">
        <v>40395</v>
      </c>
      <c r="B4095" s="175" t="s">
        <v>52906</v>
      </c>
      <c r="C4095" s="174" t="s">
        <v>48801</v>
      </c>
      <c r="D4095" s="174">
        <v>99.85</v>
      </c>
    </row>
    <row r="4096" spans="1:4" x14ac:dyDescent="0.25">
      <c r="A4096" s="174">
        <v>40392</v>
      </c>
      <c r="B4096" s="175" t="s">
        <v>52907</v>
      </c>
      <c r="C4096" s="174" t="s">
        <v>48801</v>
      </c>
      <c r="D4096" s="174">
        <v>32.130000000000003</v>
      </c>
    </row>
    <row r="4097" spans="1:4" x14ac:dyDescent="0.25">
      <c r="A4097" s="174">
        <v>40394</v>
      </c>
      <c r="B4097" s="175" t="s">
        <v>52908</v>
      </c>
      <c r="C4097" s="174" t="s">
        <v>48801</v>
      </c>
      <c r="D4097" s="174">
        <v>65.010000000000005</v>
      </c>
    </row>
    <row r="4098" spans="1:4" x14ac:dyDescent="0.25">
      <c r="A4098" s="174">
        <v>40398</v>
      </c>
      <c r="B4098" s="175" t="s">
        <v>52909</v>
      </c>
      <c r="C4098" s="174" t="s">
        <v>48801</v>
      </c>
      <c r="D4098" s="174">
        <v>417.42</v>
      </c>
    </row>
    <row r="4099" spans="1:4" x14ac:dyDescent="0.25">
      <c r="A4099" s="174">
        <v>40397</v>
      </c>
      <c r="B4099" s="175" t="s">
        <v>52910</v>
      </c>
      <c r="C4099" s="174" t="s">
        <v>48801</v>
      </c>
      <c r="D4099" s="174">
        <v>213.77</v>
      </c>
    </row>
    <row r="4100" spans="1:4" x14ac:dyDescent="0.25">
      <c r="A4100" s="174">
        <v>40393</v>
      </c>
      <c r="B4100" s="175" t="s">
        <v>52911</v>
      </c>
      <c r="C4100" s="174" t="s">
        <v>48801</v>
      </c>
      <c r="D4100" s="174">
        <v>41.38</v>
      </c>
    </row>
    <row r="4101" spans="1:4" x14ac:dyDescent="0.25">
      <c r="A4101" s="174">
        <v>40399</v>
      </c>
      <c r="B4101" s="175" t="s">
        <v>52912</v>
      </c>
      <c r="C4101" s="174" t="s">
        <v>48801</v>
      </c>
      <c r="D4101" s="174">
        <v>682.89</v>
      </c>
    </row>
    <row r="4102" spans="1:4" ht="30" x14ac:dyDescent="0.25">
      <c r="A4102" s="174">
        <v>39322</v>
      </c>
      <c r="B4102" s="175" t="s">
        <v>52913</v>
      </c>
      <c r="C4102" s="174" t="s">
        <v>48801</v>
      </c>
      <c r="D4102" s="174">
        <v>9.69</v>
      </c>
    </row>
    <row r="4103" spans="1:4" ht="30" x14ac:dyDescent="0.25">
      <c r="A4103" s="174">
        <v>39289</v>
      </c>
      <c r="B4103" s="175" t="s">
        <v>52914</v>
      </c>
      <c r="C4103" s="174" t="s">
        <v>48801</v>
      </c>
      <c r="D4103" s="174">
        <v>18.059999999999999</v>
      </c>
    </row>
    <row r="4104" spans="1:4" ht="30" x14ac:dyDescent="0.25">
      <c r="A4104" s="174">
        <v>39290</v>
      </c>
      <c r="B4104" s="175" t="s">
        <v>52915</v>
      </c>
      <c r="C4104" s="174" t="s">
        <v>48801</v>
      </c>
      <c r="D4104" s="174">
        <v>30.49</v>
      </c>
    </row>
    <row r="4105" spans="1:4" ht="30" x14ac:dyDescent="0.25">
      <c r="A4105" s="174">
        <v>39291</v>
      </c>
      <c r="B4105" s="175" t="s">
        <v>52916</v>
      </c>
      <c r="C4105" s="174" t="s">
        <v>48801</v>
      </c>
      <c r="D4105" s="174">
        <v>33.72</v>
      </c>
    </row>
    <row r="4106" spans="1:4" x14ac:dyDescent="0.25">
      <c r="A4106" s="174">
        <v>41892</v>
      </c>
      <c r="B4106" s="175" t="s">
        <v>52917</v>
      </c>
      <c r="C4106" s="174" t="s">
        <v>48801</v>
      </c>
      <c r="D4106" s="174">
        <v>111.05</v>
      </c>
    </row>
    <row r="4107" spans="1:4" x14ac:dyDescent="0.25">
      <c r="A4107" s="174">
        <v>7048</v>
      </c>
      <c r="B4107" s="175" t="s">
        <v>52918</v>
      </c>
      <c r="C4107" s="174" t="s">
        <v>48801</v>
      </c>
      <c r="D4107" s="174">
        <v>23.97</v>
      </c>
    </row>
    <row r="4108" spans="1:4" x14ac:dyDescent="0.25">
      <c r="A4108" s="174">
        <v>7088</v>
      </c>
      <c r="B4108" s="175" t="s">
        <v>52919</v>
      </c>
      <c r="C4108" s="174" t="s">
        <v>48801</v>
      </c>
      <c r="D4108" s="174">
        <v>52.42</v>
      </c>
    </row>
    <row r="4109" spans="1:4" x14ac:dyDescent="0.25">
      <c r="A4109" s="174">
        <v>20179</v>
      </c>
      <c r="B4109" s="175" t="s">
        <v>52920</v>
      </c>
      <c r="C4109" s="174" t="s">
        <v>48801</v>
      </c>
      <c r="D4109" s="174">
        <v>47.14</v>
      </c>
    </row>
    <row r="4110" spans="1:4" x14ac:dyDescent="0.25">
      <c r="A4110" s="174">
        <v>20178</v>
      </c>
      <c r="B4110" s="175" t="s">
        <v>52921</v>
      </c>
      <c r="C4110" s="174" t="s">
        <v>48801</v>
      </c>
      <c r="D4110" s="174">
        <v>56.5</v>
      </c>
    </row>
    <row r="4111" spans="1:4" x14ac:dyDescent="0.25">
      <c r="A4111" s="174">
        <v>20180</v>
      </c>
      <c r="B4111" s="175" t="s">
        <v>52922</v>
      </c>
      <c r="C4111" s="174" t="s">
        <v>48801</v>
      </c>
      <c r="D4111" s="174">
        <v>93.25</v>
      </c>
    </row>
    <row r="4112" spans="1:4" x14ac:dyDescent="0.25">
      <c r="A4112" s="174">
        <v>20181</v>
      </c>
      <c r="B4112" s="175" t="s">
        <v>52923</v>
      </c>
      <c r="C4112" s="174" t="s">
        <v>48801</v>
      </c>
      <c r="D4112" s="174">
        <v>124.86</v>
      </c>
    </row>
    <row r="4113" spans="1:4" x14ac:dyDescent="0.25">
      <c r="A4113" s="174">
        <v>20177</v>
      </c>
      <c r="B4113" s="175" t="s">
        <v>52924</v>
      </c>
      <c r="C4113" s="174" t="s">
        <v>48801</v>
      </c>
      <c r="D4113" s="174">
        <v>30.88</v>
      </c>
    </row>
    <row r="4114" spans="1:4" x14ac:dyDescent="0.25">
      <c r="A4114" s="174">
        <v>7070</v>
      </c>
      <c r="B4114" s="175" t="s">
        <v>52925</v>
      </c>
      <c r="C4114" s="174" t="s">
        <v>48801</v>
      </c>
      <c r="D4114" s="174">
        <v>221.62</v>
      </c>
    </row>
    <row r="4115" spans="1:4" x14ac:dyDescent="0.25">
      <c r="A4115" s="174">
        <v>40945</v>
      </c>
      <c r="B4115" s="175" t="s">
        <v>52926</v>
      </c>
      <c r="C4115" s="174" t="s">
        <v>48949</v>
      </c>
      <c r="D4115" s="174">
        <v>50.09</v>
      </c>
    </row>
    <row r="4116" spans="1:4" x14ac:dyDescent="0.25">
      <c r="A4116" s="174">
        <v>40946</v>
      </c>
      <c r="B4116" s="175" t="s">
        <v>52927</v>
      </c>
      <c r="C4116" s="174" t="s">
        <v>48951</v>
      </c>
      <c r="D4116" s="174">
        <v>8765.0300000000007</v>
      </c>
    </row>
    <row r="4117" spans="1:4" x14ac:dyDescent="0.25">
      <c r="A4117" s="174">
        <v>7153</v>
      </c>
      <c r="B4117" s="175" t="s">
        <v>52928</v>
      </c>
      <c r="C4117" s="174" t="s">
        <v>48949</v>
      </c>
      <c r="D4117" s="174">
        <v>49.86</v>
      </c>
    </row>
    <row r="4118" spans="1:4" x14ac:dyDescent="0.25">
      <c r="A4118" s="174">
        <v>41089</v>
      </c>
      <c r="B4118" s="175" t="s">
        <v>52929</v>
      </c>
      <c r="C4118" s="174" t="s">
        <v>48951</v>
      </c>
      <c r="D4118" s="174">
        <v>8726.1</v>
      </c>
    </row>
    <row r="4119" spans="1:4" x14ac:dyDescent="0.25">
      <c r="A4119" s="174">
        <v>40943</v>
      </c>
      <c r="B4119" s="175" t="s">
        <v>52930</v>
      </c>
      <c r="C4119" s="174" t="s">
        <v>48949</v>
      </c>
      <c r="D4119" s="174">
        <v>60.84</v>
      </c>
    </row>
    <row r="4120" spans="1:4" x14ac:dyDescent="0.25">
      <c r="A4120" s="174">
        <v>40944</v>
      </c>
      <c r="B4120" s="175" t="s">
        <v>52931</v>
      </c>
      <c r="C4120" s="174" t="s">
        <v>48951</v>
      </c>
      <c r="D4120" s="174">
        <v>10647.4</v>
      </c>
    </row>
    <row r="4121" spans="1:4" x14ac:dyDescent="0.25">
      <c r="A4121" s="174">
        <v>6175</v>
      </c>
      <c r="B4121" s="175" t="s">
        <v>52932</v>
      </c>
      <c r="C4121" s="174" t="s">
        <v>48949</v>
      </c>
      <c r="D4121" s="174">
        <v>23.18</v>
      </c>
    </row>
    <row r="4122" spans="1:4" x14ac:dyDescent="0.25">
      <c r="A4122" s="174">
        <v>41092</v>
      </c>
      <c r="B4122" s="175" t="s">
        <v>52933</v>
      </c>
      <c r="C4122" s="174" t="s">
        <v>48951</v>
      </c>
      <c r="D4122" s="174">
        <v>4056.43</v>
      </c>
    </row>
    <row r="4123" spans="1:4" ht="30" x14ac:dyDescent="0.25">
      <c r="A4123" s="174">
        <v>37712</v>
      </c>
      <c r="B4123" s="175" t="s">
        <v>52934</v>
      </c>
      <c r="C4123" s="174" t="s">
        <v>49204</v>
      </c>
      <c r="D4123" s="174">
        <v>61.09</v>
      </c>
    </row>
    <row r="4124" spans="1:4" ht="30" x14ac:dyDescent="0.25">
      <c r="A4124" s="174">
        <v>34558</v>
      </c>
      <c r="B4124" s="175" t="s">
        <v>52935</v>
      </c>
      <c r="C4124" s="174" t="s">
        <v>48845</v>
      </c>
      <c r="D4124" s="174">
        <v>2.96</v>
      </c>
    </row>
    <row r="4125" spans="1:4" ht="30" x14ac:dyDescent="0.25">
      <c r="A4125" s="174">
        <v>34547</v>
      </c>
      <c r="B4125" s="175" t="s">
        <v>52936</v>
      </c>
      <c r="C4125" s="174" t="s">
        <v>48845</v>
      </c>
      <c r="D4125" s="174">
        <v>3.64</v>
      </c>
    </row>
    <row r="4126" spans="1:4" ht="30" x14ac:dyDescent="0.25">
      <c r="A4126" s="174">
        <v>34548</v>
      </c>
      <c r="B4126" s="175" t="s">
        <v>52937</v>
      </c>
      <c r="C4126" s="174" t="s">
        <v>48845</v>
      </c>
      <c r="D4126" s="174">
        <v>5.97</v>
      </c>
    </row>
    <row r="4127" spans="1:4" ht="30" x14ac:dyDescent="0.25">
      <c r="A4127" s="174">
        <v>34550</v>
      </c>
      <c r="B4127" s="175" t="s">
        <v>52938</v>
      </c>
      <c r="C4127" s="174" t="s">
        <v>48845</v>
      </c>
      <c r="D4127" s="174">
        <v>1.57</v>
      </c>
    </row>
    <row r="4128" spans="1:4" ht="30" x14ac:dyDescent="0.25">
      <c r="A4128" s="174">
        <v>34557</v>
      </c>
      <c r="B4128" s="175" t="s">
        <v>52939</v>
      </c>
      <c r="C4128" s="174" t="s">
        <v>48845</v>
      </c>
      <c r="D4128" s="174">
        <v>2.2999999999999998</v>
      </c>
    </row>
    <row r="4129" spans="1:4" ht="30" x14ac:dyDescent="0.25">
      <c r="A4129" s="174">
        <v>37411</v>
      </c>
      <c r="B4129" s="175" t="s">
        <v>52940</v>
      </c>
      <c r="C4129" s="174" t="s">
        <v>49204</v>
      </c>
      <c r="D4129" s="174">
        <v>16.84</v>
      </c>
    </row>
    <row r="4130" spans="1:4" ht="30" x14ac:dyDescent="0.25">
      <c r="A4130" s="174">
        <v>39508</v>
      </c>
      <c r="B4130" s="175" t="s">
        <v>52941</v>
      </c>
      <c r="C4130" s="174" t="s">
        <v>49204</v>
      </c>
      <c r="D4130" s="174">
        <v>9.4600000000000009</v>
      </c>
    </row>
    <row r="4131" spans="1:4" ht="30" x14ac:dyDescent="0.25">
      <c r="A4131" s="174">
        <v>39507</v>
      </c>
      <c r="B4131" s="175" t="s">
        <v>52942</v>
      </c>
      <c r="C4131" s="174" t="s">
        <v>49204</v>
      </c>
      <c r="D4131" s="174">
        <v>14.12</v>
      </c>
    </row>
    <row r="4132" spans="1:4" ht="30" x14ac:dyDescent="0.25">
      <c r="A4132" s="174">
        <v>7155</v>
      </c>
      <c r="B4132" s="175" t="s">
        <v>52943</v>
      </c>
      <c r="C4132" s="174" t="s">
        <v>49204</v>
      </c>
      <c r="D4132" s="174">
        <v>18.12</v>
      </c>
    </row>
    <row r="4133" spans="1:4" ht="30" x14ac:dyDescent="0.25">
      <c r="A4133" s="174">
        <v>42406</v>
      </c>
      <c r="B4133" s="175" t="s">
        <v>52944</v>
      </c>
      <c r="C4133" s="174" t="s">
        <v>49204</v>
      </c>
      <c r="D4133" s="174">
        <v>20.78</v>
      </c>
    </row>
    <row r="4134" spans="1:4" ht="30" x14ac:dyDescent="0.25">
      <c r="A4134" s="174">
        <v>7156</v>
      </c>
      <c r="B4134" s="175" t="s">
        <v>52945</v>
      </c>
      <c r="C4134" s="174" t="s">
        <v>49204</v>
      </c>
      <c r="D4134" s="174">
        <v>26</v>
      </c>
    </row>
    <row r="4135" spans="1:4" ht="45" x14ac:dyDescent="0.25">
      <c r="A4135" s="174">
        <v>43127</v>
      </c>
      <c r="B4135" s="175" t="s">
        <v>52946</v>
      </c>
      <c r="C4135" s="174" t="s">
        <v>49204</v>
      </c>
      <c r="D4135" s="174">
        <v>37.21</v>
      </c>
    </row>
    <row r="4136" spans="1:4" ht="30" x14ac:dyDescent="0.25">
      <c r="A4136" s="174">
        <v>10917</v>
      </c>
      <c r="B4136" s="175" t="s">
        <v>52947</v>
      </c>
      <c r="C4136" s="174" t="s">
        <v>49204</v>
      </c>
      <c r="D4136" s="174">
        <v>7.85</v>
      </c>
    </row>
    <row r="4137" spans="1:4" ht="45" x14ac:dyDescent="0.25">
      <c r="A4137" s="174">
        <v>21141</v>
      </c>
      <c r="B4137" s="175" t="s">
        <v>52948</v>
      </c>
      <c r="C4137" s="174" t="s">
        <v>49204</v>
      </c>
      <c r="D4137" s="174">
        <v>12.16</v>
      </c>
    </row>
    <row r="4138" spans="1:4" ht="30" x14ac:dyDescent="0.25">
      <c r="A4138" s="174">
        <v>39509</v>
      </c>
      <c r="B4138" s="175" t="s">
        <v>52949</v>
      </c>
      <c r="C4138" s="174" t="s">
        <v>49204</v>
      </c>
      <c r="D4138" s="174">
        <v>11.69</v>
      </c>
    </row>
    <row r="4139" spans="1:4" x14ac:dyDescent="0.25">
      <c r="A4139" s="174">
        <v>44529</v>
      </c>
      <c r="B4139" s="175" t="s">
        <v>52950</v>
      </c>
      <c r="C4139" s="174" t="s">
        <v>49204</v>
      </c>
      <c r="D4139" s="174">
        <v>22.55</v>
      </c>
    </row>
    <row r="4140" spans="1:4" ht="30" x14ac:dyDescent="0.25">
      <c r="A4140" s="174">
        <v>7167</v>
      </c>
      <c r="B4140" s="175" t="s">
        <v>52951</v>
      </c>
      <c r="C4140" s="174" t="s">
        <v>49204</v>
      </c>
      <c r="D4140" s="174">
        <v>25.19</v>
      </c>
    </row>
    <row r="4141" spans="1:4" ht="30" x14ac:dyDescent="0.25">
      <c r="A4141" s="174">
        <v>10928</v>
      </c>
      <c r="B4141" s="175" t="s">
        <v>52952</v>
      </c>
      <c r="C4141" s="174" t="s">
        <v>49204</v>
      </c>
      <c r="D4141" s="174">
        <v>14.47</v>
      </c>
    </row>
    <row r="4142" spans="1:4" ht="30" x14ac:dyDescent="0.25">
      <c r="A4142" s="174">
        <v>10933</v>
      </c>
      <c r="B4142" s="175" t="s">
        <v>52953</v>
      </c>
      <c r="C4142" s="174" t="s">
        <v>49204</v>
      </c>
      <c r="D4142" s="174">
        <v>21.83</v>
      </c>
    </row>
    <row r="4143" spans="1:4" ht="30" x14ac:dyDescent="0.25">
      <c r="A4143" s="174">
        <v>7158</v>
      </c>
      <c r="B4143" s="175" t="s">
        <v>52954</v>
      </c>
      <c r="C4143" s="174" t="s">
        <v>49204</v>
      </c>
      <c r="D4143" s="174">
        <v>37.03</v>
      </c>
    </row>
    <row r="4144" spans="1:4" ht="30" x14ac:dyDescent="0.25">
      <c r="A4144" s="174">
        <v>10927</v>
      </c>
      <c r="B4144" s="175" t="s">
        <v>52955</v>
      </c>
      <c r="C4144" s="174" t="s">
        <v>49204</v>
      </c>
      <c r="D4144" s="174">
        <v>23.68</v>
      </c>
    </row>
    <row r="4145" spans="1:4" ht="30" x14ac:dyDescent="0.25">
      <c r="A4145" s="174">
        <v>7162</v>
      </c>
      <c r="B4145" s="175" t="s">
        <v>52956</v>
      </c>
      <c r="C4145" s="174" t="s">
        <v>49204</v>
      </c>
      <c r="D4145" s="174">
        <v>57.95</v>
      </c>
    </row>
    <row r="4146" spans="1:4" ht="30" x14ac:dyDescent="0.25">
      <c r="A4146" s="174">
        <v>10932</v>
      </c>
      <c r="B4146" s="175" t="s">
        <v>52957</v>
      </c>
      <c r="C4146" s="174" t="s">
        <v>49204</v>
      </c>
      <c r="D4146" s="174">
        <v>100.79</v>
      </c>
    </row>
    <row r="4147" spans="1:4" ht="30" x14ac:dyDescent="0.25">
      <c r="A4147" s="174">
        <v>10937</v>
      </c>
      <c r="B4147" s="175" t="s">
        <v>52958</v>
      </c>
      <c r="C4147" s="174" t="s">
        <v>49204</v>
      </c>
      <c r="D4147" s="174">
        <v>25.91</v>
      </c>
    </row>
    <row r="4148" spans="1:4" ht="30" x14ac:dyDescent="0.25">
      <c r="A4148" s="174">
        <v>10935</v>
      </c>
      <c r="B4148" s="175" t="s">
        <v>52959</v>
      </c>
      <c r="C4148" s="174" t="s">
        <v>49204</v>
      </c>
      <c r="D4148" s="174">
        <v>44.93</v>
      </c>
    </row>
    <row r="4149" spans="1:4" ht="30" x14ac:dyDescent="0.25">
      <c r="A4149" s="174">
        <v>10931</v>
      </c>
      <c r="B4149" s="175" t="s">
        <v>52960</v>
      </c>
      <c r="C4149" s="174" t="s">
        <v>49204</v>
      </c>
      <c r="D4149" s="174">
        <v>12.64</v>
      </c>
    </row>
    <row r="4150" spans="1:4" x14ac:dyDescent="0.25">
      <c r="A4150" s="174">
        <v>7164</v>
      </c>
      <c r="B4150" s="175" t="s">
        <v>52961</v>
      </c>
      <c r="C4150" s="174" t="s">
        <v>49204</v>
      </c>
      <c r="D4150" s="174">
        <v>41.82</v>
      </c>
    </row>
    <row r="4151" spans="1:4" x14ac:dyDescent="0.25">
      <c r="A4151" s="174">
        <v>36887</v>
      </c>
      <c r="B4151" s="175" t="s">
        <v>52962</v>
      </c>
      <c r="C4151" s="174" t="s">
        <v>49204</v>
      </c>
      <c r="D4151" s="174">
        <v>8.56</v>
      </c>
    </row>
    <row r="4152" spans="1:4" ht="45" x14ac:dyDescent="0.25">
      <c r="A4152" s="174">
        <v>34630</v>
      </c>
      <c r="B4152" s="175" t="s">
        <v>52963</v>
      </c>
      <c r="C4152" s="174" t="s">
        <v>48801</v>
      </c>
      <c r="D4152" s="174">
        <v>992.96</v>
      </c>
    </row>
    <row r="4153" spans="1:4" x14ac:dyDescent="0.25">
      <c r="A4153" s="174">
        <v>7161</v>
      </c>
      <c r="B4153" s="175" t="s">
        <v>52964</v>
      </c>
      <c r="C4153" s="174" t="s">
        <v>49204</v>
      </c>
      <c r="D4153" s="174">
        <v>5.2</v>
      </c>
    </row>
    <row r="4154" spans="1:4" ht="30" x14ac:dyDescent="0.25">
      <c r="A4154" s="174">
        <v>7170</v>
      </c>
      <c r="B4154" s="175" t="s">
        <v>52965</v>
      </c>
      <c r="C4154" s="174" t="s">
        <v>49204</v>
      </c>
      <c r="D4154" s="174">
        <v>2.0699999999999998</v>
      </c>
    </row>
    <row r="4155" spans="1:4" ht="30" x14ac:dyDescent="0.25">
      <c r="A4155" s="174">
        <v>37524</v>
      </c>
      <c r="B4155" s="175" t="s">
        <v>52966</v>
      </c>
      <c r="C4155" s="174" t="s">
        <v>48845</v>
      </c>
      <c r="D4155" s="174">
        <v>1.89</v>
      </c>
    </row>
    <row r="4156" spans="1:4" ht="30" x14ac:dyDescent="0.25">
      <c r="A4156" s="174">
        <v>37525</v>
      </c>
      <c r="B4156" s="175" t="s">
        <v>52967</v>
      </c>
      <c r="C4156" s="174" t="s">
        <v>48845</v>
      </c>
      <c r="D4156" s="174">
        <v>2.58</v>
      </c>
    </row>
    <row r="4157" spans="1:4" ht="30" x14ac:dyDescent="0.25">
      <c r="A4157" s="174">
        <v>36789</v>
      </c>
      <c r="B4157" s="175" t="s">
        <v>52968</v>
      </c>
      <c r="C4157" s="174" t="s">
        <v>48801</v>
      </c>
      <c r="D4157" s="174">
        <v>4.04</v>
      </c>
    </row>
    <row r="4158" spans="1:4" ht="45" x14ac:dyDescent="0.25">
      <c r="A4158" s="174">
        <v>7173</v>
      </c>
      <c r="B4158" s="175" t="s">
        <v>52969</v>
      </c>
      <c r="C4158" s="174" t="s">
        <v>52028</v>
      </c>
      <c r="D4158" s="174">
        <v>2615</v>
      </c>
    </row>
    <row r="4159" spans="1:4" ht="45" x14ac:dyDescent="0.25">
      <c r="A4159" s="174">
        <v>7175</v>
      </c>
      <c r="B4159" s="175" t="s">
        <v>52970</v>
      </c>
      <c r="C4159" s="174" t="s">
        <v>48801</v>
      </c>
      <c r="D4159" s="174">
        <v>2.95</v>
      </c>
    </row>
    <row r="4160" spans="1:4" ht="30" x14ac:dyDescent="0.25">
      <c r="A4160" s="174">
        <v>40741</v>
      </c>
      <c r="B4160" s="175" t="s">
        <v>52971</v>
      </c>
      <c r="C4160" s="174" t="s">
        <v>48801</v>
      </c>
      <c r="D4160" s="174">
        <v>3.08</v>
      </c>
    </row>
    <row r="4161" spans="1:4" ht="30" x14ac:dyDescent="0.25">
      <c r="A4161" s="174">
        <v>7184</v>
      </c>
      <c r="B4161" s="175" t="s">
        <v>52972</v>
      </c>
      <c r="C4161" s="174" t="s">
        <v>49204</v>
      </c>
      <c r="D4161" s="174">
        <v>45.08</v>
      </c>
    </row>
    <row r="4162" spans="1:4" x14ac:dyDescent="0.25">
      <c r="A4162" s="174">
        <v>34458</v>
      </c>
      <c r="B4162" s="175" t="s">
        <v>52973</v>
      </c>
      <c r="C4162" s="174" t="s">
        <v>48801</v>
      </c>
      <c r="D4162" s="174">
        <v>136.01</v>
      </c>
    </row>
    <row r="4163" spans="1:4" x14ac:dyDescent="0.25">
      <c r="A4163" s="174">
        <v>34464</v>
      </c>
      <c r="B4163" s="175" t="s">
        <v>52974</v>
      </c>
      <c r="C4163" s="174" t="s">
        <v>48801</v>
      </c>
      <c r="D4163" s="174">
        <v>202.45</v>
      </c>
    </row>
    <row r="4164" spans="1:4" x14ac:dyDescent="0.25">
      <c r="A4164" s="174">
        <v>34468</v>
      </c>
      <c r="B4164" s="175" t="s">
        <v>52975</v>
      </c>
      <c r="C4164" s="174" t="s">
        <v>48801</v>
      </c>
      <c r="D4164" s="174">
        <v>255.24</v>
      </c>
    </row>
    <row r="4165" spans="1:4" x14ac:dyDescent="0.25">
      <c r="A4165" s="174">
        <v>34473</v>
      </c>
      <c r="B4165" s="175" t="s">
        <v>52976</v>
      </c>
      <c r="C4165" s="174" t="s">
        <v>48801</v>
      </c>
      <c r="D4165" s="174">
        <v>154.83000000000001</v>
      </c>
    </row>
    <row r="4166" spans="1:4" x14ac:dyDescent="0.25">
      <c r="A4166" s="174">
        <v>34480</v>
      </c>
      <c r="B4166" s="175" t="s">
        <v>52977</v>
      </c>
      <c r="C4166" s="174" t="s">
        <v>48801</v>
      </c>
      <c r="D4166" s="174">
        <v>286.13</v>
      </c>
    </row>
    <row r="4167" spans="1:4" x14ac:dyDescent="0.25">
      <c r="A4167" s="174">
        <v>34486</v>
      </c>
      <c r="B4167" s="175" t="s">
        <v>52978</v>
      </c>
      <c r="C4167" s="174" t="s">
        <v>48801</v>
      </c>
      <c r="D4167" s="174">
        <v>338.77</v>
      </c>
    </row>
    <row r="4168" spans="1:4" x14ac:dyDescent="0.25">
      <c r="A4168" s="174">
        <v>7190</v>
      </c>
      <c r="B4168" s="175" t="s">
        <v>52979</v>
      </c>
      <c r="C4168" s="174" t="s">
        <v>48801</v>
      </c>
      <c r="D4168" s="174">
        <v>11.31</v>
      </c>
    </row>
    <row r="4169" spans="1:4" x14ac:dyDescent="0.25">
      <c r="A4169" s="174">
        <v>34417</v>
      </c>
      <c r="B4169" s="175" t="s">
        <v>52980</v>
      </c>
      <c r="C4169" s="174" t="s">
        <v>48801</v>
      </c>
      <c r="D4169" s="174">
        <v>18.100000000000001</v>
      </c>
    </row>
    <row r="4170" spans="1:4" x14ac:dyDescent="0.25">
      <c r="A4170" s="174">
        <v>7213</v>
      </c>
      <c r="B4170" s="175" t="s">
        <v>52981</v>
      </c>
      <c r="C4170" s="174" t="s">
        <v>49204</v>
      </c>
      <c r="D4170" s="174">
        <v>16.600000000000001</v>
      </c>
    </row>
    <row r="4171" spans="1:4" x14ac:dyDescent="0.25">
      <c r="A4171" s="174">
        <v>7195</v>
      </c>
      <c r="B4171" s="175" t="s">
        <v>52982</v>
      </c>
      <c r="C4171" s="174" t="s">
        <v>48801</v>
      </c>
      <c r="D4171" s="174">
        <v>48.73</v>
      </c>
    </row>
    <row r="4172" spans="1:4" x14ac:dyDescent="0.25">
      <c r="A4172" s="174">
        <v>7186</v>
      </c>
      <c r="B4172" s="175" t="s">
        <v>52983</v>
      </c>
      <c r="C4172" s="174" t="s">
        <v>48801</v>
      </c>
      <c r="D4172" s="174">
        <v>53.09</v>
      </c>
    </row>
    <row r="4173" spans="1:4" x14ac:dyDescent="0.25">
      <c r="A4173" s="174">
        <v>7194</v>
      </c>
      <c r="B4173" s="175" t="s">
        <v>52984</v>
      </c>
      <c r="C4173" s="174" t="s">
        <v>49204</v>
      </c>
      <c r="D4173" s="174">
        <v>24.48</v>
      </c>
    </row>
    <row r="4174" spans="1:4" x14ac:dyDescent="0.25">
      <c r="A4174" s="174">
        <v>7197</v>
      </c>
      <c r="B4174" s="175" t="s">
        <v>52985</v>
      </c>
      <c r="C4174" s="174" t="s">
        <v>48801</v>
      </c>
      <c r="D4174" s="174">
        <v>103.31</v>
      </c>
    </row>
    <row r="4175" spans="1:4" x14ac:dyDescent="0.25">
      <c r="A4175" s="174">
        <v>7192</v>
      </c>
      <c r="B4175" s="175" t="s">
        <v>52986</v>
      </c>
      <c r="C4175" s="174" t="s">
        <v>48801</v>
      </c>
      <c r="D4175" s="174">
        <v>92.56</v>
      </c>
    </row>
    <row r="4176" spans="1:4" x14ac:dyDescent="0.25">
      <c r="A4176" s="174">
        <v>7193</v>
      </c>
      <c r="B4176" s="175" t="s">
        <v>52987</v>
      </c>
      <c r="C4176" s="174" t="s">
        <v>48801</v>
      </c>
      <c r="D4176" s="174">
        <v>104.21</v>
      </c>
    </row>
    <row r="4177" spans="1:4" x14ac:dyDescent="0.25">
      <c r="A4177" s="174">
        <v>7189</v>
      </c>
      <c r="B4177" s="175" t="s">
        <v>52988</v>
      </c>
      <c r="C4177" s="174" t="s">
        <v>48801</v>
      </c>
      <c r="D4177" s="174">
        <v>121.1</v>
      </c>
    </row>
    <row r="4178" spans="1:4" x14ac:dyDescent="0.25">
      <c r="A4178" s="174">
        <v>34402</v>
      </c>
      <c r="B4178" s="175" t="s">
        <v>52989</v>
      </c>
      <c r="C4178" s="174" t="s">
        <v>48801</v>
      </c>
      <c r="D4178" s="174">
        <v>170.97</v>
      </c>
    </row>
    <row r="4179" spans="1:4" x14ac:dyDescent="0.25">
      <c r="A4179" s="174">
        <v>7245</v>
      </c>
      <c r="B4179" s="175" t="s">
        <v>52990</v>
      </c>
      <c r="C4179" s="174" t="s">
        <v>48801</v>
      </c>
      <c r="D4179" s="174">
        <v>35.99</v>
      </c>
    </row>
    <row r="4180" spans="1:4" x14ac:dyDescent="0.25">
      <c r="A4180" s="174">
        <v>34425</v>
      </c>
      <c r="B4180" s="175" t="s">
        <v>52991</v>
      </c>
      <c r="C4180" s="174" t="s">
        <v>48801</v>
      </c>
      <c r="D4180" s="174">
        <v>109.83</v>
      </c>
    </row>
    <row r="4181" spans="1:4" x14ac:dyDescent="0.25">
      <c r="A4181" s="174">
        <v>7223</v>
      </c>
      <c r="B4181" s="175" t="s">
        <v>52992</v>
      </c>
      <c r="C4181" s="174" t="s">
        <v>48801</v>
      </c>
      <c r="D4181" s="174">
        <v>122.39</v>
      </c>
    </row>
    <row r="4182" spans="1:4" x14ac:dyDescent="0.25">
      <c r="A4182" s="174">
        <v>7234</v>
      </c>
      <c r="B4182" s="175" t="s">
        <v>52993</v>
      </c>
      <c r="C4182" s="174" t="s">
        <v>48801</v>
      </c>
      <c r="D4182" s="174">
        <v>184.69</v>
      </c>
    </row>
    <row r="4183" spans="1:4" x14ac:dyDescent="0.25">
      <c r="A4183" s="174">
        <v>7224</v>
      </c>
      <c r="B4183" s="175" t="s">
        <v>52994</v>
      </c>
      <c r="C4183" s="174" t="s">
        <v>48801</v>
      </c>
      <c r="D4183" s="174">
        <v>225</v>
      </c>
    </row>
    <row r="4184" spans="1:4" x14ac:dyDescent="0.25">
      <c r="A4184" s="174">
        <v>7225</v>
      </c>
      <c r="B4184" s="175" t="s">
        <v>52995</v>
      </c>
      <c r="C4184" s="174" t="s">
        <v>48801</v>
      </c>
      <c r="D4184" s="174">
        <v>241.26</v>
      </c>
    </row>
    <row r="4185" spans="1:4" x14ac:dyDescent="0.25">
      <c r="A4185" s="174">
        <v>7226</v>
      </c>
      <c r="B4185" s="175" t="s">
        <v>52996</v>
      </c>
      <c r="C4185" s="174" t="s">
        <v>48801</v>
      </c>
      <c r="D4185" s="174">
        <v>257.45999999999998</v>
      </c>
    </row>
    <row r="4186" spans="1:4" x14ac:dyDescent="0.25">
      <c r="A4186" s="174">
        <v>7227</v>
      </c>
      <c r="B4186" s="175" t="s">
        <v>52997</v>
      </c>
      <c r="C4186" s="174" t="s">
        <v>48801</v>
      </c>
      <c r="D4186" s="174">
        <v>293.06</v>
      </c>
    </row>
    <row r="4187" spans="1:4" x14ac:dyDescent="0.25">
      <c r="A4187" s="174">
        <v>7212</v>
      </c>
      <c r="B4187" s="175" t="s">
        <v>52998</v>
      </c>
      <c r="C4187" s="174" t="s">
        <v>48801</v>
      </c>
      <c r="D4187" s="174">
        <v>322</v>
      </c>
    </row>
    <row r="4188" spans="1:4" x14ac:dyDescent="0.25">
      <c r="A4188" s="174">
        <v>7229</v>
      </c>
      <c r="B4188" s="175" t="s">
        <v>52999</v>
      </c>
      <c r="C4188" s="174" t="s">
        <v>48801</v>
      </c>
      <c r="D4188" s="174">
        <v>204.1</v>
      </c>
    </row>
    <row r="4189" spans="1:4" x14ac:dyDescent="0.25">
      <c r="A4189" s="174">
        <v>7230</v>
      </c>
      <c r="B4189" s="175" t="s">
        <v>53000</v>
      </c>
      <c r="C4189" s="174" t="s">
        <v>48801</v>
      </c>
      <c r="D4189" s="174">
        <v>339.8</v>
      </c>
    </row>
    <row r="4190" spans="1:4" x14ac:dyDescent="0.25">
      <c r="A4190" s="174">
        <v>7231</v>
      </c>
      <c r="B4190" s="175" t="s">
        <v>53001</v>
      </c>
      <c r="C4190" s="174" t="s">
        <v>48801</v>
      </c>
      <c r="D4190" s="174">
        <v>482.03</v>
      </c>
    </row>
    <row r="4191" spans="1:4" x14ac:dyDescent="0.25">
      <c r="A4191" s="174">
        <v>7220</v>
      </c>
      <c r="B4191" s="175" t="s">
        <v>53002</v>
      </c>
      <c r="C4191" s="174" t="s">
        <v>48801</v>
      </c>
      <c r="D4191" s="174">
        <v>595.02</v>
      </c>
    </row>
    <row r="4192" spans="1:4" x14ac:dyDescent="0.25">
      <c r="A4192" s="174">
        <v>34447</v>
      </c>
      <c r="B4192" s="175" t="s">
        <v>53003</v>
      </c>
      <c r="C4192" s="174" t="s">
        <v>48801</v>
      </c>
      <c r="D4192" s="174">
        <v>665.31</v>
      </c>
    </row>
    <row r="4193" spans="1:4" x14ac:dyDescent="0.25">
      <c r="A4193" s="174">
        <v>7233</v>
      </c>
      <c r="B4193" s="175" t="s">
        <v>53004</v>
      </c>
      <c r="C4193" s="174" t="s">
        <v>48801</v>
      </c>
      <c r="D4193" s="174">
        <v>763.22</v>
      </c>
    </row>
    <row r="4194" spans="1:4" ht="60" x14ac:dyDescent="0.25">
      <c r="A4194" s="174">
        <v>40740</v>
      </c>
      <c r="B4194" s="175" t="s">
        <v>53005</v>
      </c>
      <c r="C4194" s="174" t="s">
        <v>49204</v>
      </c>
      <c r="D4194" s="174">
        <v>162.5</v>
      </c>
    </row>
    <row r="4195" spans="1:4" ht="30" x14ac:dyDescent="0.25">
      <c r="A4195" s="174">
        <v>25007</v>
      </c>
      <c r="B4195" s="175" t="s">
        <v>53006</v>
      </c>
      <c r="C4195" s="174" t="s">
        <v>49204</v>
      </c>
      <c r="D4195" s="174">
        <v>46.5</v>
      </c>
    </row>
    <row r="4196" spans="1:4" ht="60" x14ac:dyDescent="0.25">
      <c r="A4196" s="174">
        <v>43071</v>
      </c>
      <c r="B4196" s="175" t="s">
        <v>53007</v>
      </c>
      <c r="C4196" s="174" t="s">
        <v>49204</v>
      </c>
      <c r="D4196" s="174">
        <v>182.98</v>
      </c>
    </row>
    <row r="4197" spans="1:4" ht="60" x14ac:dyDescent="0.25">
      <c r="A4197" s="174">
        <v>39520</v>
      </c>
      <c r="B4197" s="175" t="s">
        <v>53008</v>
      </c>
      <c r="C4197" s="174" t="s">
        <v>49204</v>
      </c>
      <c r="D4197" s="174">
        <v>149.28</v>
      </c>
    </row>
    <row r="4198" spans="1:4" ht="60" x14ac:dyDescent="0.25">
      <c r="A4198" s="174">
        <v>39521</v>
      </c>
      <c r="B4198" s="175" t="s">
        <v>53009</v>
      </c>
      <c r="C4198" s="174" t="s">
        <v>49204</v>
      </c>
      <c r="D4198" s="174">
        <v>154.16</v>
      </c>
    </row>
    <row r="4199" spans="1:4" ht="60" x14ac:dyDescent="0.25">
      <c r="A4199" s="174">
        <v>39522</v>
      </c>
      <c r="B4199" s="175" t="s">
        <v>53010</v>
      </c>
      <c r="C4199" s="174" t="s">
        <v>49204</v>
      </c>
      <c r="D4199" s="174">
        <v>159.18</v>
      </c>
    </row>
    <row r="4200" spans="1:4" ht="30" x14ac:dyDescent="0.25">
      <c r="A4200" s="174">
        <v>7243</v>
      </c>
      <c r="B4200" s="175" t="s">
        <v>53011</v>
      </c>
      <c r="C4200" s="174" t="s">
        <v>49204</v>
      </c>
      <c r="D4200" s="174">
        <v>48.59</v>
      </c>
    </row>
    <row r="4201" spans="1:4" ht="30" x14ac:dyDescent="0.25">
      <c r="A4201" s="174">
        <v>11067</v>
      </c>
      <c r="B4201" s="175" t="s">
        <v>53012</v>
      </c>
      <c r="C4201" s="174" t="s">
        <v>48801</v>
      </c>
      <c r="D4201" s="180">
        <v>417.81</v>
      </c>
    </row>
    <row r="4202" spans="1:4" ht="30" x14ac:dyDescent="0.25">
      <c r="A4202" s="174">
        <v>11068</v>
      </c>
      <c r="B4202" s="175" t="s">
        <v>53013</v>
      </c>
      <c r="C4202" s="174" t="s">
        <v>48801</v>
      </c>
      <c r="D4202" s="174">
        <v>527.84</v>
      </c>
    </row>
    <row r="4203" spans="1:4" x14ac:dyDescent="0.25">
      <c r="A4203" s="174">
        <v>7246</v>
      </c>
      <c r="B4203" s="175" t="s">
        <v>53014</v>
      </c>
      <c r="C4203" s="174" t="s">
        <v>48801</v>
      </c>
      <c r="D4203" s="180">
        <v>39.75</v>
      </c>
    </row>
    <row r="4204" spans="1:4" x14ac:dyDescent="0.25">
      <c r="A4204" s="174">
        <v>12869</v>
      </c>
      <c r="B4204" s="175" t="s">
        <v>53015</v>
      </c>
      <c r="C4204" s="174" t="s">
        <v>48949</v>
      </c>
      <c r="D4204" s="174">
        <v>21.23</v>
      </c>
    </row>
    <row r="4205" spans="1:4" x14ac:dyDescent="0.25">
      <c r="A4205" s="174">
        <v>41097</v>
      </c>
      <c r="B4205" s="175" t="s">
        <v>53016</v>
      </c>
      <c r="C4205" s="174" t="s">
        <v>48951</v>
      </c>
      <c r="D4205" s="180">
        <v>3715.07</v>
      </c>
    </row>
    <row r="4206" spans="1:4" ht="30" x14ac:dyDescent="0.25">
      <c r="A4206" s="174">
        <v>1574</v>
      </c>
      <c r="B4206" s="175" t="s">
        <v>53017</v>
      </c>
      <c r="C4206" s="174" t="s">
        <v>48801</v>
      </c>
      <c r="D4206" s="174">
        <v>1.69</v>
      </c>
    </row>
    <row r="4207" spans="1:4" ht="30" x14ac:dyDescent="0.25">
      <c r="A4207" s="174">
        <v>1581</v>
      </c>
      <c r="B4207" s="175" t="s">
        <v>53018</v>
      </c>
      <c r="C4207" s="174" t="s">
        <v>48801</v>
      </c>
      <c r="D4207" s="180">
        <v>11.7</v>
      </c>
    </row>
    <row r="4208" spans="1:4" ht="30" x14ac:dyDescent="0.25">
      <c r="A4208" s="174">
        <v>1575</v>
      </c>
      <c r="B4208" s="175" t="s">
        <v>53019</v>
      </c>
      <c r="C4208" s="174" t="s">
        <v>48801</v>
      </c>
      <c r="D4208" s="174">
        <v>2</v>
      </c>
    </row>
    <row r="4209" spans="1:4" ht="30" x14ac:dyDescent="0.25">
      <c r="A4209" s="174">
        <v>1570</v>
      </c>
      <c r="B4209" s="175" t="s">
        <v>53020</v>
      </c>
      <c r="C4209" s="174" t="s">
        <v>48801</v>
      </c>
      <c r="D4209" s="174">
        <v>1</v>
      </c>
    </row>
    <row r="4210" spans="1:4" ht="30" x14ac:dyDescent="0.25">
      <c r="A4210" s="174">
        <v>1576</v>
      </c>
      <c r="B4210" s="175" t="s">
        <v>53021</v>
      </c>
      <c r="C4210" s="174" t="s">
        <v>48801</v>
      </c>
      <c r="D4210" s="174">
        <v>2.77</v>
      </c>
    </row>
    <row r="4211" spans="1:4" ht="30" x14ac:dyDescent="0.25">
      <c r="A4211" s="174">
        <v>1577</v>
      </c>
      <c r="B4211" s="175" t="s">
        <v>53022</v>
      </c>
      <c r="C4211" s="174" t="s">
        <v>48801</v>
      </c>
      <c r="D4211" s="174">
        <v>3.12</v>
      </c>
    </row>
    <row r="4212" spans="1:4" ht="30" x14ac:dyDescent="0.25">
      <c r="A4212" s="174">
        <v>1571</v>
      </c>
      <c r="B4212" s="175" t="s">
        <v>53023</v>
      </c>
      <c r="C4212" s="174" t="s">
        <v>48801</v>
      </c>
      <c r="D4212" s="174">
        <v>1.31</v>
      </c>
    </row>
    <row r="4213" spans="1:4" ht="30" x14ac:dyDescent="0.25">
      <c r="A4213" s="174">
        <v>1578</v>
      </c>
      <c r="B4213" s="175" t="s">
        <v>53024</v>
      </c>
      <c r="C4213" s="174" t="s">
        <v>48801</v>
      </c>
      <c r="D4213" s="174">
        <v>5.42</v>
      </c>
    </row>
    <row r="4214" spans="1:4" ht="30" x14ac:dyDescent="0.25">
      <c r="A4214" s="174">
        <v>1573</v>
      </c>
      <c r="B4214" s="175" t="s">
        <v>53025</v>
      </c>
      <c r="C4214" s="174" t="s">
        <v>48801</v>
      </c>
      <c r="D4214" s="174">
        <v>1.56</v>
      </c>
    </row>
    <row r="4215" spans="1:4" ht="30" x14ac:dyDescent="0.25">
      <c r="A4215" s="174">
        <v>1579</v>
      </c>
      <c r="B4215" s="175" t="s">
        <v>53026</v>
      </c>
      <c r="C4215" s="174" t="s">
        <v>48801</v>
      </c>
      <c r="D4215" s="174">
        <v>6.76</v>
      </c>
    </row>
    <row r="4216" spans="1:4" ht="30" x14ac:dyDescent="0.25">
      <c r="A4216" s="174">
        <v>1580</v>
      </c>
      <c r="B4216" s="175" t="s">
        <v>53027</v>
      </c>
      <c r="C4216" s="174" t="s">
        <v>48801</v>
      </c>
      <c r="D4216" s="174">
        <v>8.32</v>
      </c>
    </row>
    <row r="4217" spans="1:4" x14ac:dyDescent="0.25">
      <c r="A4217" s="174">
        <v>39321</v>
      </c>
      <c r="B4217" s="175" t="s">
        <v>53028</v>
      </c>
      <c r="C4217" s="174" t="s">
        <v>48801</v>
      </c>
      <c r="D4217" s="174">
        <v>23.62</v>
      </c>
    </row>
    <row r="4218" spans="1:4" x14ac:dyDescent="0.25">
      <c r="A4218" s="174">
        <v>39319</v>
      </c>
      <c r="B4218" s="175" t="s">
        <v>53029</v>
      </c>
      <c r="C4218" s="174" t="s">
        <v>48801</v>
      </c>
      <c r="D4218" s="174">
        <v>9.83</v>
      </c>
    </row>
    <row r="4219" spans="1:4" x14ac:dyDescent="0.25">
      <c r="A4219" s="174">
        <v>39320</v>
      </c>
      <c r="B4219" s="175" t="s">
        <v>53030</v>
      </c>
      <c r="C4219" s="174" t="s">
        <v>48801</v>
      </c>
      <c r="D4219" s="174">
        <v>18.89</v>
      </c>
    </row>
    <row r="4220" spans="1:4" x14ac:dyDescent="0.25">
      <c r="A4220" s="174">
        <v>1591</v>
      </c>
      <c r="B4220" s="175" t="s">
        <v>53031</v>
      </c>
      <c r="C4220" s="174" t="s">
        <v>48801</v>
      </c>
      <c r="D4220" s="174">
        <v>25.8</v>
      </c>
    </row>
    <row r="4221" spans="1:4" ht="30" x14ac:dyDescent="0.25">
      <c r="A4221" s="174">
        <v>1547</v>
      </c>
      <c r="B4221" s="175" t="s">
        <v>53032</v>
      </c>
      <c r="C4221" s="174" t="s">
        <v>48801</v>
      </c>
      <c r="D4221" s="174">
        <v>135.22</v>
      </c>
    </row>
    <row r="4222" spans="1:4" x14ac:dyDescent="0.25">
      <c r="A4222" s="174">
        <v>38196</v>
      </c>
      <c r="B4222" s="175" t="s">
        <v>53033</v>
      </c>
      <c r="C4222" s="174" t="s">
        <v>48801</v>
      </c>
      <c r="D4222" s="174">
        <v>26.33</v>
      </c>
    </row>
    <row r="4223" spans="1:4" ht="30" x14ac:dyDescent="0.25">
      <c r="A4223" s="174">
        <v>1543</v>
      </c>
      <c r="B4223" s="175" t="s">
        <v>53034</v>
      </c>
      <c r="C4223" s="174" t="s">
        <v>48801</v>
      </c>
      <c r="D4223" s="174">
        <v>27.99</v>
      </c>
    </row>
    <row r="4224" spans="1:4" x14ac:dyDescent="0.25">
      <c r="A4224" s="174">
        <v>1585</v>
      </c>
      <c r="B4224" s="175" t="s">
        <v>53035</v>
      </c>
      <c r="C4224" s="174" t="s">
        <v>48801</v>
      </c>
      <c r="D4224" s="174">
        <v>5.42</v>
      </c>
    </row>
    <row r="4225" spans="1:4" x14ac:dyDescent="0.25">
      <c r="A4225" s="174">
        <v>1593</v>
      </c>
      <c r="B4225" s="175" t="s">
        <v>53036</v>
      </c>
      <c r="C4225" s="174" t="s">
        <v>48801</v>
      </c>
      <c r="D4225" s="174">
        <v>28.78</v>
      </c>
    </row>
    <row r="4226" spans="1:4" x14ac:dyDescent="0.25">
      <c r="A4226" s="174">
        <v>11838</v>
      </c>
      <c r="B4226" s="175" t="s">
        <v>53037</v>
      </c>
      <c r="C4226" s="174" t="s">
        <v>48801</v>
      </c>
      <c r="D4226" s="174">
        <v>37.979999999999997</v>
      </c>
    </row>
    <row r="4227" spans="1:4" ht="30" x14ac:dyDescent="0.25">
      <c r="A4227" s="174">
        <v>1594</v>
      </c>
      <c r="B4227" s="175" t="s">
        <v>53038</v>
      </c>
      <c r="C4227" s="174" t="s">
        <v>48801</v>
      </c>
      <c r="D4227" s="174">
        <v>38.39</v>
      </c>
    </row>
    <row r="4228" spans="1:4" x14ac:dyDescent="0.25">
      <c r="A4228" s="174">
        <v>1586</v>
      </c>
      <c r="B4228" s="175" t="s">
        <v>53039</v>
      </c>
      <c r="C4228" s="174" t="s">
        <v>48801</v>
      </c>
      <c r="D4228" s="174">
        <v>6.86</v>
      </c>
    </row>
    <row r="4229" spans="1:4" x14ac:dyDescent="0.25">
      <c r="A4229" s="174">
        <v>11839</v>
      </c>
      <c r="B4229" s="175" t="s">
        <v>53040</v>
      </c>
      <c r="C4229" s="174" t="s">
        <v>48801</v>
      </c>
      <c r="D4229" s="174">
        <v>55.26</v>
      </c>
    </row>
    <row r="4230" spans="1:4" x14ac:dyDescent="0.25">
      <c r="A4230" s="174">
        <v>1587</v>
      </c>
      <c r="B4230" s="175" t="s">
        <v>53041</v>
      </c>
      <c r="C4230" s="174" t="s">
        <v>48801</v>
      </c>
      <c r="D4230" s="174">
        <v>6.98</v>
      </c>
    </row>
    <row r="4231" spans="1:4" ht="30" x14ac:dyDescent="0.25">
      <c r="A4231" s="174">
        <v>1545</v>
      </c>
      <c r="B4231" s="175" t="s">
        <v>53042</v>
      </c>
      <c r="C4231" s="174" t="s">
        <v>48801</v>
      </c>
      <c r="D4231" s="174">
        <v>66.31</v>
      </c>
    </row>
    <row r="4232" spans="1:4" x14ac:dyDescent="0.25">
      <c r="A4232" s="174">
        <v>1588</v>
      </c>
      <c r="B4232" s="175" t="s">
        <v>53043</v>
      </c>
      <c r="C4232" s="174" t="s">
        <v>48801</v>
      </c>
      <c r="D4232" s="174">
        <v>9.58</v>
      </c>
    </row>
    <row r="4233" spans="1:4" ht="30" x14ac:dyDescent="0.25">
      <c r="A4233" s="174">
        <v>1535</v>
      </c>
      <c r="B4233" s="175" t="s">
        <v>53044</v>
      </c>
      <c r="C4233" s="174" t="s">
        <v>48801</v>
      </c>
      <c r="D4233" s="174">
        <v>5.52</v>
      </c>
    </row>
    <row r="4234" spans="1:4" x14ac:dyDescent="0.25">
      <c r="A4234" s="174">
        <v>1589</v>
      </c>
      <c r="B4234" s="175" t="s">
        <v>53045</v>
      </c>
      <c r="C4234" s="174" t="s">
        <v>48801</v>
      </c>
      <c r="D4234" s="174">
        <v>9.8800000000000008</v>
      </c>
    </row>
    <row r="4235" spans="1:4" ht="30" x14ac:dyDescent="0.25">
      <c r="A4235" s="174">
        <v>1546</v>
      </c>
      <c r="B4235" s="175" t="s">
        <v>53046</v>
      </c>
      <c r="C4235" s="174" t="s">
        <v>48801</v>
      </c>
      <c r="D4235" s="174">
        <v>111.9</v>
      </c>
    </row>
    <row r="4236" spans="1:4" x14ac:dyDescent="0.25">
      <c r="A4236" s="174">
        <v>1590</v>
      </c>
      <c r="B4236" s="175" t="s">
        <v>53047</v>
      </c>
      <c r="C4236" s="174" t="s">
        <v>48801</v>
      </c>
      <c r="D4236" s="174">
        <v>17.399999999999999</v>
      </c>
    </row>
    <row r="4237" spans="1:4" ht="30" x14ac:dyDescent="0.25">
      <c r="A4237" s="174">
        <v>1542</v>
      </c>
      <c r="B4237" s="175" t="s">
        <v>53048</v>
      </c>
      <c r="C4237" s="174" t="s">
        <v>48801</v>
      </c>
      <c r="D4237" s="180">
        <v>23.05</v>
      </c>
    </row>
    <row r="4238" spans="1:4" ht="30" x14ac:dyDescent="0.25">
      <c r="A4238" s="174">
        <v>38415</v>
      </c>
      <c r="B4238" s="175" t="s">
        <v>53049</v>
      </c>
      <c r="C4238" s="174" t="s">
        <v>48801</v>
      </c>
      <c r="D4238" s="174">
        <v>1025.55</v>
      </c>
    </row>
    <row r="4239" spans="1:4" ht="30" x14ac:dyDescent="0.25">
      <c r="A4239" s="174">
        <v>38414</v>
      </c>
      <c r="B4239" s="175" t="s">
        <v>53050</v>
      </c>
      <c r="C4239" s="174" t="s">
        <v>48801</v>
      </c>
      <c r="D4239" s="174">
        <v>1439.37</v>
      </c>
    </row>
    <row r="4240" spans="1:4" x14ac:dyDescent="0.25">
      <c r="A4240" s="174">
        <v>38128</v>
      </c>
      <c r="B4240" s="175" t="s">
        <v>53051</v>
      </c>
      <c r="C4240" s="174" t="s">
        <v>48849</v>
      </c>
      <c r="D4240" s="174">
        <v>1</v>
      </c>
    </row>
    <row r="4241" spans="1:4" x14ac:dyDescent="0.25">
      <c r="A4241" s="174">
        <v>7253</v>
      </c>
      <c r="B4241" s="175" t="s">
        <v>53052</v>
      </c>
      <c r="C4241" s="174" t="s">
        <v>48947</v>
      </c>
      <c r="D4241" s="174">
        <v>214.28</v>
      </c>
    </row>
    <row r="4242" spans="1:4" x14ac:dyDescent="0.25">
      <c r="A4242" s="174">
        <v>4806</v>
      </c>
      <c r="B4242" s="175" t="s">
        <v>53053</v>
      </c>
      <c r="C4242" s="174" t="s">
        <v>48845</v>
      </c>
      <c r="D4242" s="174">
        <v>18.34</v>
      </c>
    </row>
    <row r="4243" spans="1:4" x14ac:dyDescent="0.25">
      <c r="A4243" s="174">
        <v>34401</v>
      </c>
      <c r="B4243" s="175" t="s">
        <v>53054</v>
      </c>
      <c r="C4243" s="174" t="s">
        <v>48801</v>
      </c>
      <c r="D4243" s="180">
        <v>1.58</v>
      </c>
    </row>
    <row r="4244" spans="1:4" x14ac:dyDescent="0.25">
      <c r="A4244" s="174">
        <v>7260</v>
      </c>
      <c r="B4244" s="175" t="s">
        <v>53055</v>
      </c>
      <c r="C4244" s="174" t="s">
        <v>48801</v>
      </c>
      <c r="D4244" s="174">
        <v>2.13</v>
      </c>
    </row>
    <row r="4245" spans="1:4" x14ac:dyDescent="0.25">
      <c r="A4245" s="174">
        <v>7256</v>
      </c>
      <c r="B4245" s="175" t="s">
        <v>53056</v>
      </c>
      <c r="C4245" s="174" t="s">
        <v>48801</v>
      </c>
      <c r="D4245" s="174">
        <v>1.1299999999999999</v>
      </c>
    </row>
    <row r="4246" spans="1:4" x14ac:dyDescent="0.25">
      <c r="A4246" s="174">
        <v>7258</v>
      </c>
      <c r="B4246" s="175" t="s">
        <v>53057</v>
      </c>
      <c r="C4246" s="174" t="s">
        <v>48801</v>
      </c>
      <c r="D4246" s="174">
        <v>0.55000000000000004</v>
      </c>
    </row>
    <row r="4247" spans="1:4" x14ac:dyDescent="0.25">
      <c r="A4247" s="174">
        <v>34400</v>
      </c>
      <c r="B4247" s="175" t="s">
        <v>53058</v>
      </c>
      <c r="C4247" s="174" t="s">
        <v>48801</v>
      </c>
      <c r="D4247" s="174">
        <v>4.4000000000000004</v>
      </c>
    </row>
    <row r="4248" spans="1:4" x14ac:dyDescent="0.25">
      <c r="A4248" s="174">
        <v>10617</v>
      </c>
      <c r="B4248" s="175" t="s">
        <v>53059</v>
      </c>
      <c r="C4248" s="174" t="s">
        <v>48801</v>
      </c>
      <c r="D4248" s="174">
        <v>5.67</v>
      </c>
    </row>
    <row r="4249" spans="1:4" x14ac:dyDescent="0.25">
      <c r="A4249" s="174">
        <v>44261</v>
      </c>
      <c r="B4249" s="175" t="s">
        <v>53060</v>
      </c>
      <c r="C4249" s="174" t="s">
        <v>48801</v>
      </c>
      <c r="D4249" s="174">
        <v>156.91</v>
      </c>
    </row>
    <row r="4250" spans="1:4" ht="30" x14ac:dyDescent="0.25">
      <c r="A4250" s="174">
        <v>7274</v>
      </c>
      <c r="B4250" s="175" t="s">
        <v>53061</v>
      </c>
      <c r="C4250" s="174" t="s">
        <v>48801</v>
      </c>
      <c r="D4250" s="174">
        <v>75.959999999999994</v>
      </c>
    </row>
    <row r="4251" spans="1:4" ht="30" x14ac:dyDescent="0.25">
      <c r="A4251" s="174">
        <v>44326</v>
      </c>
      <c r="B4251" s="175" t="s">
        <v>53062</v>
      </c>
      <c r="C4251" s="174" t="s">
        <v>48801</v>
      </c>
      <c r="D4251" s="174">
        <v>1640.69</v>
      </c>
    </row>
    <row r="4252" spans="1:4" x14ac:dyDescent="0.25">
      <c r="A4252" s="174">
        <v>154</v>
      </c>
      <c r="B4252" s="175" t="s">
        <v>53063</v>
      </c>
      <c r="C4252" s="174" t="s">
        <v>48851</v>
      </c>
      <c r="D4252" s="174">
        <v>72.09</v>
      </c>
    </row>
    <row r="4253" spans="1:4" ht="30" x14ac:dyDescent="0.25">
      <c r="A4253" s="174">
        <v>38121</v>
      </c>
      <c r="B4253" s="175" t="s">
        <v>53064</v>
      </c>
      <c r="C4253" s="174" t="s">
        <v>48851</v>
      </c>
      <c r="D4253" s="174">
        <v>22.57</v>
      </c>
    </row>
    <row r="4254" spans="1:4" x14ac:dyDescent="0.25">
      <c r="A4254" s="174">
        <v>43776</v>
      </c>
      <c r="B4254" s="175" t="s">
        <v>53065</v>
      </c>
      <c r="C4254" s="174" t="s">
        <v>48851</v>
      </c>
      <c r="D4254" s="174">
        <v>30.53</v>
      </c>
    </row>
    <row r="4255" spans="1:4" ht="30" x14ac:dyDescent="0.25">
      <c r="A4255" s="174">
        <v>7343</v>
      </c>
      <c r="B4255" s="175" t="s">
        <v>53066</v>
      </c>
      <c r="C4255" s="174" t="s">
        <v>48851</v>
      </c>
      <c r="D4255" s="174">
        <v>33.200000000000003</v>
      </c>
    </row>
    <row r="4256" spans="1:4" x14ac:dyDescent="0.25">
      <c r="A4256" s="174">
        <v>7348</v>
      </c>
      <c r="B4256" s="175" t="s">
        <v>53067</v>
      </c>
      <c r="C4256" s="174" t="s">
        <v>48851</v>
      </c>
      <c r="D4256" s="174">
        <v>20.65</v>
      </c>
    </row>
    <row r="4257" spans="1:4" ht="30" x14ac:dyDescent="0.25">
      <c r="A4257" s="174">
        <v>7313</v>
      </c>
      <c r="B4257" s="175" t="s">
        <v>53068</v>
      </c>
      <c r="C4257" s="174" t="s">
        <v>48851</v>
      </c>
      <c r="D4257" s="174">
        <v>20.87</v>
      </c>
    </row>
    <row r="4258" spans="1:4" ht="30" x14ac:dyDescent="0.25">
      <c r="A4258" s="174">
        <v>7319</v>
      </c>
      <c r="B4258" s="175" t="s">
        <v>53069</v>
      </c>
      <c r="C4258" s="174" t="s">
        <v>48851</v>
      </c>
      <c r="D4258" s="174">
        <v>11.94</v>
      </c>
    </row>
    <row r="4259" spans="1:4" x14ac:dyDescent="0.25">
      <c r="A4259" s="174">
        <v>7314</v>
      </c>
      <c r="B4259" s="175" t="s">
        <v>53070</v>
      </c>
      <c r="C4259" s="174" t="s">
        <v>48851</v>
      </c>
      <c r="D4259" s="174">
        <v>78.89</v>
      </c>
    </row>
    <row r="4260" spans="1:4" x14ac:dyDescent="0.25">
      <c r="A4260" s="174">
        <v>7304</v>
      </c>
      <c r="B4260" s="175" t="s">
        <v>53071</v>
      </c>
      <c r="C4260" s="174" t="s">
        <v>48851</v>
      </c>
      <c r="D4260" s="174">
        <v>90.49</v>
      </c>
    </row>
    <row r="4261" spans="1:4" x14ac:dyDescent="0.25">
      <c r="A4261" s="174">
        <v>43649</v>
      </c>
      <c r="B4261" s="175" t="s">
        <v>53072</v>
      </c>
      <c r="C4261" s="174" t="s">
        <v>48851</v>
      </c>
      <c r="D4261" s="174">
        <v>46.8</v>
      </c>
    </row>
    <row r="4262" spans="1:4" x14ac:dyDescent="0.25">
      <c r="A4262" s="174">
        <v>43650</v>
      </c>
      <c r="B4262" s="175" t="s">
        <v>53073</v>
      </c>
      <c r="C4262" s="174" t="s">
        <v>48851</v>
      </c>
      <c r="D4262" s="174">
        <v>44.22</v>
      </c>
    </row>
    <row r="4263" spans="1:4" x14ac:dyDescent="0.25">
      <c r="A4263" s="174">
        <v>7311</v>
      </c>
      <c r="B4263" s="175" t="s">
        <v>53074</v>
      </c>
      <c r="C4263" s="174" t="s">
        <v>48851</v>
      </c>
      <c r="D4263" s="174">
        <v>45.3</v>
      </c>
    </row>
    <row r="4264" spans="1:4" x14ac:dyDescent="0.25">
      <c r="A4264" s="174">
        <v>7292</v>
      </c>
      <c r="B4264" s="175" t="s">
        <v>53075</v>
      </c>
      <c r="C4264" s="174" t="s">
        <v>48851</v>
      </c>
      <c r="D4264" s="174">
        <v>43.86</v>
      </c>
    </row>
    <row r="4265" spans="1:4" ht="30" x14ac:dyDescent="0.25">
      <c r="A4265" s="174">
        <v>7293</v>
      </c>
      <c r="B4265" s="175" t="s">
        <v>53076</v>
      </c>
      <c r="C4265" s="174" t="s">
        <v>48851</v>
      </c>
      <c r="D4265" s="174">
        <v>48.52</v>
      </c>
    </row>
    <row r="4266" spans="1:4" ht="30" x14ac:dyDescent="0.25">
      <c r="A4266" s="174">
        <v>7306</v>
      </c>
      <c r="B4266" s="175" t="s">
        <v>53077</v>
      </c>
      <c r="C4266" s="174" t="s">
        <v>48851</v>
      </c>
      <c r="D4266" s="174">
        <v>53.55</v>
      </c>
    </row>
    <row r="4267" spans="1:4" x14ac:dyDescent="0.25">
      <c r="A4267" s="174">
        <v>7288</v>
      </c>
      <c r="B4267" s="175" t="s">
        <v>53078</v>
      </c>
      <c r="C4267" s="174" t="s">
        <v>48851</v>
      </c>
      <c r="D4267" s="174">
        <v>44.46</v>
      </c>
    </row>
    <row r="4268" spans="1:4" x14ac:dyDescent="0.25">
      <c r="A4268" s="174">
        <v>43625</v>
      </c>
      <c r="B4268" s="175" t="s">
        <v>53079</v>
      </c>
      <c r="C4268" s="174" t="s">
        <v>48851</v>
      </c>
      <c r="D4268" s="174">
        <v>35.9</v>
      </c>
    </row>
    <row r="4269" spans="1:4" x14ac:dyDescent="0.25">
      <c r="A4269" s="174">
        <v>43647</v>
      </c>
      <c r="B4269" s="175" t="s">
        <v>53080</v>
      </c>
      <c r="C4269" s="174" t="s">
        <v>48851</v>
      </c>
      <c r="D4269" s="174">
        <v>32.61</v>
      </c>
    </row>
    <row r="4270" spans="1:4" x14ac:dyDescent="0.25">
      <c r="A4270" s="174">
        <v>43648</v>
      </c>
      <c r="B4270" s="175" t="s">
        <v>53081</v>
      </c>
      <c r="C4270" s="174" t="s">
        <v>48851</v>
      </c>
      <c r="D4270" s="174">
        <v>31.47</v>
      </c>
    </row>
    <row r="4271" spans="1:4" x14ac:dyDescent="0.25">
      <c r="A4271" s="174">
        <v>35693</v>
      </c>
      <c r="B4271" s="175" t="s">
        <v>53082</v>
      </c>
      <c r="C4271" s="174" t="s">
        <v>48851</v>
      </c>
      <c r="D4271" s="174">
        <v>12.84</v>
      </c>
    </row>
    <row r="4272" spans="1:4" x14ac:dyDescent="0.25">
      <c r="A4272" s="174">
        <v>7356</v>
      </c>
      <c r="B4272" s="175" t="s">
        <v>53083</v>
      </c>
      <c r="C4272" s="174" t="s">
        <v>48851</v>
      </c>
      <c r="D4272" s="174">
        <v>30.79</v>
      </c>
    </row>
    <row r="4273" spans="1:4" x14ac:dyDescent="0.25">
      <c r="A4273" s="174">
        <v>35692</v>
      </c>
      <c r="B4273" s="175" t="s">
        <v>53084</v>
      </c>
      <c r="C4273" s="174" t="s">
        <v>48851</v>
      </c>
      <c r="D4273" s="174">
        <v>20.149999999999999</v>
      </c>
    </row>
    <row r="4274" spans="1:4" x14ac:dyDescent="0.25">
      <c r="A4274" s="174">
        <v>43624</v>
      </c>
      <c r="B4274" s="175" t="s">
        <v>53085</v>
      </c>
      <c r="C4274" s="174" t="s">
        <v>48851</v>
      </c>
      <c r="D4274" s="174">
        <v>37.53</v>
      </c>
    </row>
    <row r="4275" spans="1:4" x14ac:dyDescent="0.25">
      <c r="A4275" s="174">
        <v>7342</v>
      </c>
      <c r="B4275" s="175" t="s">
        <v>53086</v>
      </c>
      <c r="C4275" s="174" t="s">
        <v>48849</v>
      </c>
      <c r="D4275" s="174">
        <v>2.29</v>
      </c>
    </row>
    <row r="4276" spans="1:4" x14ac:dyDescent="0.25">
      <c r="A4276" s="174">
        <v>7350</v>
      </c>
      <c r="B4276" s="175" t="s">
        <v>53087</v>
      </c>
      <c r="C4276" s="174" t="s">
        <v>48851</v>
      </c>
      <c r="D4276" s="174">
        <v>44.44</v>
      </c>
    </row>
    <row r="4277" spans="1:4" ht="30" x14ac:dyDescent="0.25">
      <c r="A4277" s="174">
        <v>39574</v>
      </c>
      <c r="B4277" s="175" t="s">
        <v>53088</v>
      </c>
      <c r="C4277" s="174" t="s">
        <v>48801</v>
      </c>
      <c r="D4277" s="174">
        <v>3.47</v>
      </c>
    </row>
    <row r="4278" spans="1:4" ht="30" x14ac:dyDescent="0.25">
      <c r="A4278" s="174">
        <v>11060</v>
      </c>
      <c r="B4278" s="175" t="s">
        <v>53089</v>
      </c>
      <c r="C4278" s="174" t="s">
        <v>48801</v>
      </c>
      <c r="D4278" s="174">
        <v>44.68</v>
      </c>
    </row>
    <row r="4279" spans="1:4" x14ac:dyDescent="0.25">
      <c r="A4279" s="174">
        <v>37401</v>
      </c>
      <c r="B4279" s="175" t="s">
        <v>53090</v>
      </c>
      <c r="C4279" s="174" t="s">
        <v>48801</v>
      </c>
      <c r="D4279" s="174">
        <v>57.15</v>
      </c>
    </row>
    <row r="4280" spans="1:4" x14ac:dyDescent="0.25">
      <c r="A4280" s="174">
        <v>7525</v>
      </c>
      <c r="B4280" s="175" t="s">
        <v>53091</v>
      </c>
      <c r="C4280" s="174" t="s">
        <v>48801</v>
      </c>
      <c r="D4280" s="174">
        <v>47.76</v>
      </c>
    </row>
    <row r="4281" spans="1:4" x14ac:dyDescent="0.25">
      <c r="A4281" s="174">
        <v>7524</v>
      </c>
      <c r="B4281" s="175" t="s">
        <v>53092</v>
      </c>
      <c r="C4281" s="174" t="s">
        <v>48801</v>
      </c>
      <c r="D4281" s="174">
        <v>45</v>
      </c>
    </row>
    <row r="4282" spans="1:4" x14ac:dyDescent="0.25">
      <c r="A4282" s="174">
        <v>38105</v>
      </c>
      <c r="B4282" s="175" t="s">
        <v>53093</v>
      </c>
      <c r="C4282" s="174" t="s">
        <v>48801</v>
      </c>
      <c r="D4282" s="174">
        <v>11.56</v>
      </c>
    </row>
    <row r="4283" spans="1:4" ht="30" x14ac:dyDescent="0.25">
      <c r="A4283" s="174">
        <v>38084</v>
      </c>
      <c r="B4283" s="175" t="s">
        <v>53094</v>
      </c>
      <c r="C4283" s="174" t="s">
        <v>48801</v>
      </c>
      <c r="D4283" s="174">
        <v>16.420000000000002</v>
      </c>
    </row>
    <row r="4284" spans="1:4" x14ac:dyDescent="0.25">
      <c r="A4284" s="174">
        <v>38103</v>
      </c>
      <c r="B4284" s="175" t="s">
        <v>53095</v>
      </c>
      <c r="C4284" s="174" t="s">
        <v>48801</v>
      </c>
      <c r="D4284" s="174">
        <v>17.36</v>
      </c>
    </row>
    <row r="4285" spans="1:4" ht="30" x14ac:dyDescent="0.25">
      <c r="A4285" s="174">
        <v>38082</v>
      </c>
      <c r="B4285" s="175" t="s">
        <v>53096</v>
      </c>
      <c r="C4285" s="174" t="s">
        <v>48801</v>
      </c>
      <c r="D4285" s="174">
        <v>21.38</v>
      </c>
    </row>
    <row r="4286" spans="1:4" x14ac:dyDescent="0.25">
      <c r="A4286" s="174">
        <v>38104</v>
      </c>
      <c r="B4286" s="175" t="s">
        <v>53097</v>
      </c>
      <c r="C4286" s="174" t="s">
        <v>48801</v>
      </c>
      <c r="D4286" s="174">
        <v>33.979999999999997</v>
      </c>
    </row>
    <row r="4287" spans="1:4" ht="30" x14ac:dyDescent="0.25">
      <c r="A4287" s="174">
        <v>38083</v>
      </c>
      <c r="B4287" s="175" t="s">
        <v>53098</v>
      </c>
      <c r="C4287" s="174" t="s">
        <v>48801</v>
      </c>
      <c r="D4287" s="174">
        <v>37.729999999999997</v>
      </c>
    </row>
    <row r="4288" spans="1:4" x14ac:dyDescent="0.25">
      <c r="A4288" s="174">
        <v>38101</v>
      </c>
      <c r="B4288" s="175" t="s">
        <v>53099</v>
      </c>
      <c r="C4288" s="174" t="s">
        <v>48801</v>
      </c>
      <c r="D4288" s="174">
        <v>8.25</v>
      </c>
    </row>
    <row r="4289" spans="1:4" ht="30" x14ac:dyDescent="0.25">
      <c r="A4289" s="174">
        <v>7528</v>
      </c>
      <c r="B4289" s="175" t="s">
        <v>53100</v>
      </c>
      <c r="C4289" s="174" t="s">
        <v>48801</v>
      </c>
      <c r="D4289" s="180">
        <v>9.6999999999999993</v>
      </c>
    </row>
    <row r="4290" spans="1:4" ht="30" x14ac:dyDescent="0.25">
      <c r="A4290" s="174">
        <v>12147</v>
      </c>
      <c r="B4290" s="175" t="s">
        <v>53101</v>
      </c>
      <c r="C4290" s="174" t="s">
        <v>48801</v>
      </c>
      <c r="D4290" s="174">
        <v>14.79</v>
      </c>
    </row>
    <row r="4291" spans="1:4" ht="30" x14ac:dyDescent="0.25">
      <c r="A4291" s="174">
        <v>38075</v>
      </c>
      <c r="B4291" s="175" t="s">
        <v>53102</v>
      </c>
      <c r="C4291" s="174" t="s">
        <v>48801</v>
      </c>
      <c r="D4291" s="174">
        <v>16.8</v>
      </c>
    </row>
    <row r="4292" spans="1:4" x14ac:dyDescent="0.25">
      <c r="A4292" s="174">
        <v>38102</v>
      </c>
      <c r="B4292" s="175" t="s">
        <v>53103</v>
      </c>
      <c r="C4292" s="174" t="s">
        <v>48801</v>
      </c>
      <c r="D4292" s="174">
        <v>10.56</v>
      </c>
    </row>
    <row r="4293" spans="1:4" ht="30" x14ac:dyDescent="0.25">
      <c r="A4293" s="174">
        <v>38076</v>
      </c>
      <c r="B4293" s="175" t="s">
        <v>53104</v>
      </c>
      <c r="C4293" s="174" t="s">
        <v>48801</v>
      </c>
      <c r="D4293" s="174">
        <v>18.829999999999998</v>
      </c>
    </row>
    <row r="4294" spans="1:4" x14ac:dyDescent="0.25">
      <c r="A4294" s="174">
        <v>7592</v>
      </c>
      <c r="B4294" s="175" t="s">
        <v>53105</v>
      </c>
      <c r="C4294" s="174" t="s">
        <v>48949</v>
      </c>
      <c r="D4294" s="174">
        <v>63.41</v>
      </c>
    </row>
    <row r="4295" spans="1:4" x14ac:dyDescent="0.25">
      <c r="A4295" s="174">
        <v>40820</v>
      </c>
      <c r="B4295" s="175" t="s">
        <v>53106</v>
      </c>
      <c r="C4295" s="174" t="s">
        <v>48951</v>
      </c>
      <c r="D4295" s="174">
        <v>11093.2</v>
      </c>
    </row>
    <row r="4296" spans="1:4" ht="30" x14ac:dyDescent="0.25">
      <c r="A4296" s="174">
        <v>11826</v>
      </c>
      <c r="B4296" s="175" t="s">
        <v>53107</v>
      </c>
      <c r="C4296" s="174" t="s">
        <v>48801</v>
      </c>
      <c r="D4296" s="174">
        <v>79.489999999999995</v>
      </c>
    </row>
    <row r="4297" spans="1:4" ht="30" x14ac:dyDescent="0.25">
      <c r="A4297" s="174">
        <v>7606</v>
      </c>
      <c r="B4297" s="175" t="s">
        <v>53108</v>
      </c>
      <c r="C4297" s="174" t="s">
        <v>48801</v>
      </c>
      <c r="D4297" s="174">
        <v>95.59</v>
      </c>
    </row>
    <row r="4298" spans="1:4" ht="30" x14ac:dyDescent="0.25">
      <c r="A4298" s="174">
        <v>11763</v>
      </c>
      <c r="B4298" s="175" t="s">
        <v>53109</v>
      </c>
      <c r="C4298" s="174" t="s">
        <v>48801</v>
      </c>
      <c r="D4298" s="174">
        <v>208.75</v>
      </c>
    </row>
    <row r="4299" spans="1:4" ht="30" x14ac:dyDescent="0.25">
      <c r="A4299" s="174">
        <v>11764</v>
      </c>
      <c r="B4299" s="175" t="s">
        <v>53110</v>
      </c>
      <c r="C4299" s="174" t="s">
        <v>48801</v>
      </c>
      <c r="D4299" s="174">
        <v>171.27</v>
      </c>
    </row>
    <row r="4300" spans="1:4" ht="30" x14ac:dyDescent="0.25">
      <c r="A4300" s="174">
        <v>11829</v>
      </c>
      <c r="B4300" s="175" t="s">
        <v>53111</v>
      </c>
      <c r="C4300" s="174" t="s">
        <v>48801</v>
      </c>
      <c r="D4300" s="174">
        <v>41.39</v>
      </c>
    </row>
    <row r="4301" spans="1:4" ht="30" x14ac:dyDescent="0.25">
      <c r="A4301" s="174">
        <v>11830</v>
      </c>
      <c r="B4301" s="175" t="s">
        <v>53112</v>
      </c>
      <c r="C4301" s="174" t="s">
        <v>48801</v>
      </c>
      <c r="D4301" s="174">
        <v>44.7</v>
      </c>
    </row>
    <row r="4302" spans="1:4" ht="30" x14ac:dyDescent="0.25">
      <c r="A4302" s="174">
        <v>11825</v>
      </c>
      <c r="B4302" s="175" t="s">
        <v>53113</v>
      </c>
      <c r="C4302" s="174" t="s">
        <v>48801</v>
      </c>
      <c r="D4302" s="174">
        <v>100.56</v>
      </c>
    </row>
    <row r="4303" spans="1:4" ht="30" x14ac:dyDescent="0.25">
      <c r="A4303" s="174">
        <v>11767</v>
      </c>
      <c r="B4303" s="175" t="s">
        <v>53114</v>
      </c>
      <c r="C4303" s="174" t="s">
        <v>48801</v>
      </c>
      <c r="D4303" s="174">
        <v>267.83999999999997</v>
      </c>
    </row>
    <row r="4304" spans="1:4" ht="30" x14ac:dyDescent="0.25">
      <c r="A4304" s="174">
        <v>11766</v>
      </c>
      <c r="B4304" s="175" t="s">
        <v>53115</v>
      </c>
      <c r="C4304" s="174" t="s">
        <v>48801</v>
      </c>
      <c r="D4304" s="174">
        <v>62.43</v>
      </c>
    </row>
    <row r="4305" spans="1:4" ht="30" x14ac:dyDescent="0.25">
      <c r="A4305" s="174">
        <v>11765</v>
      </c>
      <c r="B4305" s="175" t="s">
        <v>53116</v>
      </c>
      <c r="C4305" s="174" t="s">
        <v>48801</v>
      </c>
      <c r="D4305" s="174">
        <v>114.14</v>
      </c>
    </row>
    <row r="4306" spans="1:4" ht="30" x14ac:dyDescent="0.25">
      <c r="A4306" s="174">
        <v>11824</v>
      </c>
      <c r="B4306" s="175" t="s">
        <v>53117</v>
      </c>
      <c r="C4306" s="174" t="s">
        <v>48801</v>
      </c>
      <c r="D4306" s="174">
        <v>73.44</v>
      </c>
    </row>
    <row r="4307" spans="1:4" ht="30" x14ac:dyDescent="0.25">
      <c r="A4307" s="174">
        <v>44045</v>
      </c>
      <c r="B4307" s="175" t="s">
        <v>53118</v>
      </c>
      <c r="C4307" s="174" t="s">
        <v>48801</v>
      </c>
      <c r="D4307" s="174">
        <v>294.12</v>
      </c>
    </row>
    <row r="4308" spans="1:4" ht="30" x14ac:dyDescent="0.25">
      <c r="A4308" s="174">
        <v>39702</v>
      </c>
      <c r="B4308" s="175" t="s">
        <v>53119</v>
      </c>
      <c r="C4308" s="174" t="s">
        <v>48801</v>
      </c>
      <c r="D4308" s="174">
        <v>1953.35</v>
      </c>
    </row>
    <row r="4309" spans="1:4" ht="30" x14ac:dyDescent="0.25">
      <c r="A4309" s="174">
        <v>13415</v>
      </c>
      <c r="B4309" s="175" t="s">
        <v>53120</v>
      </c>
      <c r="C4309" s="174" t="s">
        <v>48801</v>
      </c>
      <c r="D4309" s="174">
        <v>64.13</v>
      </c>
    </row>
    <row r="4310" spans="1:4" ht="45" x14ac:dyDescent="0.25">
      <c r="A4310" s="174">
        <v>7602</v>
      </c>
      <c r="B4310" s="175" t="s">
        <v>53121</v>
      </c>
      <c r="C4310" s="174" t="s">
        <v>48801</v>
      </c>
      <c r="D4310" s="174">
        <v>40.92</v>
      </c>
    </row>
    <row r="4311" spans="1:4" ht="30" x14ac:dyDescent="0.25">
      <c r="A4311" s="174">
        <v>7603</v>
      </c>
      <c r="B4311" s="175" t="s">
        <v>53122</v>
      </c>
      <c r="C4311" s="174" t="s">
        <v>48801</v>
      </c>
      <c r="D4311" s="174">
        <v>34.72</v>
      </c>
    </row>
    <row r="4312" spans="1:4" ht="30" x14ac:dyDescent="0.25">
      <c r="A4312" s="174">
        <v>11777</v>
      </c>
      <c r="B4312" s="175" t="s">
        <v>53123</v>
      </c>
      <c r="C4312" s="174" t="s">
        <v>48801</v>
      </c>
      <c r="D4312" s="174">
        <v>190.6</v>
      </c>
    </row>
    <row r="4313" spans="1:4" ht="30" x14ac:dyDescent="0.25">
      <c r="A4313" s="174">
        <v>13417</v>
      </c>
      <c r="B4313" s="175" t="s">
        <v>53124</v>
      </c>
      <c r="C4313" s="174" t="s">
        <v>48801</v>
      </c>
      <c r="D4313" s="174">
        <v>83.52</v>
      </c>
    </row>
    <row r="4314" spans="1:4" ht="30" x14ac:dyDescent="0.25">
      <c r="A4314" s="174">
        <v>36791</v>
      </c>
      <c r="B4314" s="175" t="s">
        <v>53125</v>
      </c>
      <c r="C4314" s="174" t="s">
        <v>48801</v>
      </c>
      <c r="D4314" s="174">
        <v>125.35</v>
      </c>
    </row>
    <row r="4315" spans="1:4" ht="30" x14ac:dyDescent="0.25">
      <c r="A4315" s="174">
        <v>36795</v>
      </c>
      <c r="B4315" s="175" t="s">
        <v>53126</v>
      </c>
      <c r="C4315" s="174" t="s">
        <v>48801</v>
      </c>
      <c r="D4315" s="174">
        <v>1584.96</v>
      </c>
    </row>
    <row r="4316" spans="1:4" ht="30" x14ac:dyDescent="0.25">
      <c r="A4316" s="174">
        <v>36796</v>
      </c>
      <c r="B4316" s="175" t="s">
        <v>53127</v>
      </c>
      <c r="C4316" s="174" t="s">
        <v>48801</v>
      </c>
      <c r="D4316" s="174">
        <v>131.71</v>
      </c>
    </row>
    <row r="4317" spans="1:4" ht="30" x14ac:dyDescent="0.25">
      <c r="A4317" s="174">
        <v>36792</v>
      </c>
      <c r="B4317" s="175" t="s">
        <v>53128</v>
      </c>
      <c r="C4317" s="174" t="s">
        <v>48801</v>
      </c>
      <c r="D4317" s="174">
        <v>166.84</v>
      </c>
    </row>
    <row r="4318" spans="1:4" ht="30" x14ac:dyDescent="0.25">
      <c r="A4318" s="174">
        <v>11773</v>
      </c>
      <c r="B4318" s="175" t="s">
        <v>53129</v>
      </c>
      <c r="C4318" s="174" t="s">
        <v>48801</v>
      </c>
      <c r="D4318" s="174">
        <v>111.06</v>
      </c>
    </row>
    <row r="4319" spans="1:4" ht="30" x14ac:dyDescent="0.25">
      <c r="A4319" s="174">
        <v>11762</v>
      </c>
      <c r="B4319" s="175" t="s">
        <v>53130</v>
      </c>
      <c r="C4319" s="174" t="s">
        <v>48801</v>
      </c>
      <c r="D4319" s="174">
        <v>52.68</v>
      </c>
    </row>
    <row r="4320" spans="1:4" ht="30" x14ac:dyDescent="0.25">
      <c r="A4320" s="174">
        <v>7604</v>
      </c>
      <c r="B4320" s="175" t="s">
        <v>53131</v>
      </c>
      <c r="C4320" s="174" t="s">
        <v>48801</v>
      </c>
      <c r="D4320" s="174">
        <v>44.6</v>
      </c>
    </row>
    <row r="4321" spans="1:4" ht="30" x14ac:dyDescent="0.25">
      <c r="A4321" s="174">
        <v>13984</v>
      </c>
      <c r="B4321" s="175" t="s">
        <v>53132</v>
      </c>
      <c r="C4321" s="174" t="s">
        <v>48801</v>
      </c>
      <c r="D4321" s="174">
        <v>64.819999999999993</v>
      </c>
    </row>
    <row r="4322" spans="1:4" ht="30" x14ac:dyDescent="0.25">
      <c r="A4322" s="174">
        <v>11772</v>
      </c>
      <c r="B4322" s="175" t="s">
        <v>53133</v>
      </c>
      <c r="C4322" s="174" t="s">
        <v>48801</v>
      </c>
      <c r="D4322" s="174">
        <v>111.41</v>
      </c>
    </row>
    <row r="4323" spans="1:4" ht="30" x14ac:dyDescent="0.25">
      <c r="A4323" s="174">
        <v>13983</v>
      </c>
      <c r="B4323" s="175" t="s">
        <v>53134</v>
      </c>
      <c r="C4323" s="174" t="s">
        <v>48801</v>
      </c>
      <c r="D4323" s="174">
        <v>84.37</v>
      </c>
    </row>
    <row r="4324" spans="1:4" ht="30" x14ac:dyDescent="0.25">
      <c r="A4324" s="174">
        <v>13416</v>
      </c>
      <c r="B4324" s="175" t="s">
        <v>53135</v>
      </c>
      <c r="C4324" s="174" t="s">
        <v>48801</v>
      </c>
      <c r="D4324" s="180">
        <v>74.94</v>
      </c>
    </row>
    <row r="4325" spans="1:4" ht="30" x14ac:dyDescent="0.25">
      <c r="A4325" s="174">
        <v>40329</v>
      </c>
      <c r="B4325" s="175" t="s">
        <v>53136</v>
      </c>
      <c r="C4325" s="174" t="s">
        <v>48801</v>
      </c>
      <c r="D4325" s="174">
        <v>25.94</v>
      </c>
    </row>
    <row r="4326" spans="1:4" ht="30" x14ac:dyDescent="0.25">
      <c r="A4326" s="174">
        <v>11823</v>
      </c>
      <c r="B4326" s="175" t="s">
        <v>53137</v>
      </c>
      <c r="C4326" s="174" t="s">
        <v>48801</v>
      </c>
      <c r="D4326" s="174">
        <v>10.92</v>
      </c>
    </row>
    <row r="4327" spans="1:4" x14ac:dyDescent="0.25">
      <c r="A4327" s="174">
        <v>11822</v>
      </c>
      <c r="B4327" s="175" t="s">
        <v>53138</v>
      </c>
      <c r="C4327" s="174" t="s">
        <v>48801</v>
      </c>
      <c r="D4327" s="174">
        <v>36.21</v>
      </c>
    </row>
    <row r="4328" spans="1:4" x14ac:dyDescent="0.25">
      <c r="A4328" s="174">
        <v>11831</v>
      </c>
      <c r="B4328" s="175" t="s">
        <v>53139</v>
      </c>
      <c r="C4328" s="174" t="s">
        <v>48801</v>
      </c>
      <c r="D4328" s="174">
        <v>21.79</v>
      </c>
    </row>
    <row r="4329" spans="1:4" ht="45" x14ac:dyDescent="0.25">
      <c r="A4329" s="174">
        <v>7613</v>
      </c>
      <c r="B4329" s="175" t="s">
        <v>53140</v>
      </c>
      <c r="C4329" s="174" t="s">
        <v>48801</v>
      </c>
      <c r="D4329" s="174">
        <v>122800.48</v>
      </c>
    </row>
    <row r="4330" spans="1:4" ht="45" x14ac:dyDescent="0.25">
      <c r="A4330" s="174">
        <v>7619</v>
      </c>
      <c r="B4330" s="175" t="s">
        <v>53141</v>
      </c>
      <c r="C4330" s="174" t="s">
        <v>48801</v>
      </c>
      <c r="D4330" s="174">
        <v>18982.32</v>
      </c>
    </row>
    <row r="4331" spans="1:4" ht="45" x14ac:dyDescent="0.25">
      <c r="A4331" s="174">
        <v>12076</v>
      </c>
      <c r="B4331" s="175" t="s">
        <v>53142</v>
      </c>
      <c r="C4331" s="174" t="s">
        <v>48801</v>
      </c>
      <c r="D4331" s="174">
        <v>8707.48</v>
      </c>
    </row>
    <row r="4332" spans="1:4" ht="45" x14ac:dyDescent="0.25">
      <c r="A4332" s="174">
        <v>7614</v>
      </c>
      <c r="B4332" s="175" t="s">
        <v>53143</v>
      </c>
      <c r="C4332" s="174" t="s">
        <v>48801</v>
      </c>
      <c r="D4332" s="174">
        <v>23941.24</v>
      </c>
    </row>
    <row r="4333" spans="1:4" ht="45" x14ac:dyDescent="0.25">
      <c r="A4333" s="174">
        <v>7618</v>
      </c>
      <c r="B4333" s="175" t="s">
        <v>53144</v>
      </c>
      <c r="C4333" s="174" t="s">
        <v>48801</v>
      </c>
      <c r="D4333" s="174">
        <v>155276.93</v>
      </c>
    </row>
    <row r="4334" spans="1:4" ht="45" x14ac:dyDescent="0.25">
      <c r="A4334" s="174">
        <v>7620</v>
      </c>
      <c r="B4334" s="175" t="s">
        <v>53145</v>
      </c>
      <c r="C4334" s="174" t="s">
        <v>48801</v>
      </c>
      <c r="D4334" s="174">
        <v>33586.03</v>
      </c>
    </row>
    <row r="4335" spans="1:4" ht="45" x14ac:dyDescent="0.25">
      <c r="A4335" s="174">
        <v>7610</v>
      </c>
      <c r="B4335" s="175" t="s">
        <v>53146</v>
      </c>
      <c r="C4335" s="174" t="s">
        <v>48801</v>
      </c>
      <c r="D4335" s="174">
        <v>10635.57</v>
      </c>
    </row>
    <row r="4336" spans="1:4" ht="45" x14ac:dyDescent="0.25">
      <c r="A4336" s="174">
        <v>7615</v>
      </c>
      <c r="B4336" s="175" t="s">
        <v>53147</v>
      </c>
      <c r="C4336" s="174" t="s">
        <v>48801</v>
      </c>
      <c r="D4336" s="180">
        <v>39183.699999999997</v>
      </c>
    </row>
    <row r="4337" spans="1:4" ht="45" x14ac:dyDescent="0.25">
      <c r="A4337" s="174">
        <v>7617</v>
      </c>
      <c r="B4337" s="175" t="s">
        <v>53148</v>
      </c>
      <c r="C4337" s="174" t="s">
        <v>48801</v>
      </c>
      <c r="D4337" s="174">
        <v>11879.5</v>
      </c>
    </row>
    <row r="4338" spans="1:4" ht="45" x14ac:dyDescent="0.25">
      <c r="A4338" s="174">
        <v>7616</v>
      </c>
      <c r="B4338" s="175" t="s">
        <v>53149</v>
      </c>
      <c r="C4338" s="174" t="s">
        <v>48801</v>
      </c>
      <c r="D4338" s="174">
        <v>63941.58</v>
      </c>
    </row>
    <row r="4339" spans="1:4" ht="45" x14ac:dyDescent="0.25">
      <c r="A4339" s="174">
        <v>7611</v>
      </c>
      <c r="B4339" s="175" t="s">
        <v>53150</v>
      </c>
      <c r="C4339" s="174" t="s">
        <v>48801</v>
      </c>
      <c r="D4339" s="174">
        <v>15362.5</v>
      </c>
    </row>
    <row r="4340" spans="1:4" ht="45" x14ac:dyDescent="0.25">
      <c r="A4340" s="174">
        <v>7612</v>
      </c>
      <c r="B4340" s="175" t="s">
        <v>53151</v>
      </c>
      <c r="C4340" s="174" t="s">
        <v>48801</v>
      </c>
      <c r="D4340" s="174">
        <v>87706.81</v>
      </c>
    </row>
    <row r="4341" spans="1:4" x14ac:dyDescent="0.25">
      <c r="A4341" s="174">
        <v>37371</v>
      </c>
      <c r="B4341" s="175" t="s">
        <v>53152</v>
      </c>
      <c r="C4341" s="174" t="s">
        <v>48949</v>
      </c>
      <c r="D4341" s="174">
        <v>0.95</v>
      </c>
    </row>
    <row r="4342" spans="1:4" x14ac:dyDescent="0.25">
      <c r="A4342" s="174">
        <v>40861</v>
      </c>
      <c r="B4342" s="175" t="s">
        <v>53153</v>
      </c>
      <c r="C4342" s="174" t="s">
        <v>48951</v>
      </c>
      <c r="D4342" s="174">
        <v>179.74</v>
      </c>
    </row>
    <row r="4343" spans="1:4" ht="30" x14ac:dyDescent="0.25">
      <c r="A4343" s="174">
        <v>36510</v>
      </c>
      <c r="B4343" s="175" t="s">
        <v>53154</v>
      </c>
      <c r="C4343" s="174" t="s">
        <v>48801</v>
      </c>
      <c r="D4343" s="174">
        <v>1113149.8</v>
      </c>
    </row>
    <row r="4344" spans="1:4" ht="30" x14ac:dyDescent="0.25">
      <c r="A4344" s="174">
        <v>25020</v>
      </c>
      <c r="B4344" s="175" t="s">
        <v>53155</v>
      </c>
      <c r="C4344" s="174" t="s">
        <v>48801</v>
      </c>
      <c r="D4344" s="174">
        <v>4585785.54</v>
      </c>
    </row>
    <row r="4345" spans="1:4" ht="30" x14ac:dyDescent="0.25">
      <c r="A4345" s="174">
        <v>7622</v>
      </c>
      <c r="B4345" s="175" t="s">
        <v>53156</v>
      </c>
      <c r="C4345" s="174" t="s">
        <v>48801</v>
      </c>
      <c r="D4345" s="174">
        <v>1079918</v>
      </c>
    </row>
    <row r="4346" spans="1:4" ht="30" x14ac:dyDescent="0.25">
      <c r="A4346" s="174">
        <v>7624</v>
      </c>
      <c r="B4346" s="175" t="s">
        <v>53157</v>
      </c>
      <c r="C4346" s="174" t="s">
        <v>48801</v>
      </c>
      <c r="D4346" s="174">
        <v>1400000</v>
      </c>
    </row>
    <row r="4347" spans="1:4" ht="30" x14ac:dyDescent="0.25">
      <c r="A4347" s="174">
        <v>7625</v>
      </c>
      <c r="B4347" s="175" t="s">
        <v>53158</v>
      </c>
      <c r="C4347" s="174" t="s">
        <v>48801</v>
      </c>
      <c r="D4347" s="174">
        <v>1391437.18</v>
      </c>
    </row>
    <row r="4348" spans="1:4" ht="30" x14ac:dyDescent="0.25">
      <c r="A4348" s="174">
        <v>7623</v>
      </c>
      <c r="B4348" s="175" t="s">
        <v>53159</v>
      </c>
      <c r="C4348" s="174" t="s">
        <v>48801</v>
      </c>
      <c r="D4348" s="174">
        <v>4585785.54</v>
      </c>
    </row>
    <row r="4349" spans="1:4" ht="30" x14ac:dyDescent="0.25">
      <c r="A4349" s="174">
        <v>36508</v>
      </c>
      <c r="B4349" s="175" t="s">
        <v>53160</v>
      </c>
      <c r="C4349" s="174" t="s">
        <v>48801</v>
      </c>
      <c r="D4349" s="174">
        <v>2062409.72</v>
      </c>
    </row>
    <row r="4350" spans="1:4" ht="30" x14ac:dyDescent="0.25">
      <c r="A4350" s="174">
        <v>36509</v>
      </c>
      <c r="B4350" s="175" t="s">
        <v>53161</v>
      </c>
      <c r="C4350" s="174" t="s">
        <v>48801</v>
      </c>
      <c r="D4350" s="174">
        <v>1130275.1599999999</v>
      </c>
    </row>
    <row r="4351" spans="1:4" ht="30" x14ac:dyDescent="0.25">
      <c r="A4351" s="174">
        <v>13238</v>
      </c>
      <c r="B4351" s="175" t="s">
        <v>53162</v>
      </c>
      <c r="C4351" s="174" t="s">
        <v>48801</v>
      </c>
      <c r="D4351" s="174">
        <v>312056.05</v>
      </c>
    </row>
    <row r="4352" spans="1:4" ht="30" x14ac:dyDescent="0.25">
      <c r="A4352" s="174">
        <v>36511</v>
      </c>
      <c r="B4352" s="175" t="s">
        <v>53163</v>
      </c>
      <c r="C4352" s="174" t="s">
        <v>48801</v>
      </c>
      <c r="D4352" s="174">
        <v>361588.76</v>
      </c>
    </row>
    <row r="4353" spans="1:4" x14ac:dyDescent="0.25">
      <c r="A4353" s="174">
        <v>36515</v>
      </c>
      <c r="B4353" s="175" t="s">
        <v>53164</v>
      </c>
      <c r="C4353" s="174" t="s">
        <v>48801</v>
      </c>
      <c r="D4353" s="174">
        <v>106495.31</v>
      </c>
    </row>
    <row r="4354" spans="1:4" ht="30" x14ac:dyDescent="0.25">
      <c r="A4354" s="174">
        <v>10598</v>
      </c>
      <c r="B4354" s="175" t="s">
        <v>53165</v>
      </c>
      <c r="C4354" s="174" t="s">
        <v>48801</v>
      </c>
      <c r="D4354" s="174">
        <v>172698.23999999999</v>
      </c>
    </row>
    <row r="4355" spans="1:4" ht="30" x14ac:dyDescent="0.25">
      <c r="A4355" s="174">
        <v>7640</v>
      </c>
      <c r="B4355" s="175" t="s">
        <v>53166</v>
      </c>
      <c r="C4355" s="174" t="s">
        <v>48801</v>
      </c>
      <c r="D4355" s="174">
        <v>265000</v>
      </c>
    </row>
    <row r="4356" spans="1:4" x14ac:dyDescent="0.25">
      <c r="A4356" s="174">
        <v>36513</v>
      </c>
      <c r="B4356" s="175" t="s">
        <v>53167</v>
      </c>
      <c r="C4356" s="174" t="s">
        <v>48801</v>
      </c>
      <c r="D4356" s="174">
        <v>255279.19</v>
      </c>
    </row>
    <row r="4357" spans="1:4" x14ac:dyDescent="0.25">
      <c r="A4357" s="174">
        <v>36514</v>
      </c>
      <c r="B4357" s="175" t="s">
        <v>53168</v>
      </c>
      <c r="C4357" s="174" t="s">
        <v>48801</v>
      </c>
      <c r="D4357" s="174">
        <v>284813.06</v>
      </c>
    </row>
    <row r="4358" spans="1:4" x14ac:dyDescent="0.25">
      <c r="A4358" s="174">
        <v>11572</v>
      </c>
      <c r="B4358" s="175" t="s">
        <v>53169</v>
      </c>
      <c r="C4358" s="174" t="s">
        <v>48801</v>
      </c>
      <c r="D4358" s="174">
        <v>29.87</v>
      </c>
    </row>
    <row r="4359" spans="1:4" ht="30" x14ac:dyDescent="0.25">
      <c r="A4359" s="174">
        <v>36149</v>
      </c>
      <c r="B4359" s="175" t="s">
        <v>53170</v>
      </c>
      <c r="C4359" s="174" t="s">
        <v>48801</v>
      </c>
      <c r="D4359" s="174">
        <v>175.07</v>
      </c>
    </row>
    <row r="4360" spans="1:4" ht="30" x14ac:dyDescent="0.25">
      <c r="A4360" s="174">
        <v>42407</v>
      </c>
      <c r="B4360" s="175" t="s">
        <v>53171</v>
      </c>
      <c r="C4360" s="174" t="s">
        <v>48845</v>
      </c>
      <c r="D4360" s="174">
        <v>5.93</v>
      </c>
    </row>
    <row r="4361" spans="1:4" ht="30" x14ac:dyDescent="0.25">
      <c r="A4361" s="174">
        <v>11581</v>
      </c>
      <c r="B4361" s="175" t="s">
        <v>53172</v>
      </c>
      <c r="C4361" s="174" t="s">
        <v>48845</v>
      </c>
      <c r="D4361" s="174">
        <v>19.71</v>
      </c>
    </row>
    <row r="4362" spans="1:4" ht="30" x14ac:dyDescent="0.25">
      <c r="A4362" s="174">
        <v>43605</v>
      </c>
      <c r="B4362" s="175" t="s">
        <v>53173</v>
      </c>
      <c r="C4362" s="174" t="s">
        <v>48845</v>
      </c>
      <c r="D4362" s="174">
        <v>40.33</v>
      </c>
    </row>
    <row r="4363" spans="1:4" ht="30" x14ac:dyDescent="0.25">
      <c r="A4363" s="174">
        <v>11580</v>
      </c>
      <c r="B4363" s="175" t="s">
        <v>53174</v>
      </c>
      <c r="C4363" s="174" t="s">
        <v>48845</v>
      </c>
      <c r="D4363" s="174">
        <v>7.91</v>
      </c>
    </row>
    <row r="4364" spans="1:4" x14ac:dyDescent="0.25">
      <c r="A4364" s="174">
        <v>38386</v>
      </c>
      <c r="B4364" s="175" t="s">
        <v>53175</v>
      </c>
      <c r="C4364" s="174" t="s">
        <v>48801</v>
      </c>
      <c r="D4364" s="174">
        <v>6.15</v>
      </c>
    </row>
    <row r="4365" spans="1:4" x14ac:dyDescent="0.25">
      <c r="A4365" s="174">
        <v>10743</v>
      </c>
      <c r="B4365" s="175" t="s">
        <v>53176</v>
      </c>
      <c r="C4365" s="174" t="s">
        <v>48801</v>
      </c>
      <c r="D4365" s="174">
        <v>582.26</v>
      </c>
    </row>
    <row r="4366" spans="1:4" ht="30" x14ac:dyDescent="0.25">
      <c r="A4366" s="174">
        <v>39848</v>
      </c>
      <c r="B4366" s="175" t="s">
        <v>53177</v>
      </c>
      <c r="C4366" s="174" t="s">
        <v>48845</v>
      </c>
      <c r="D4366" s="174">
        <v>1.78</v>
      </c>
    </row>
    <row r="4367" spans="1:4" ht="30" x14ac:dyDescent="0.25">
      <c r="A4367" s="174">
        <v>20999</v>
      </c>
      <c r="B4367" s="175" t="s">
        <v>53178</v>
      </c>
      <c r="C4367" s="174" t="s">
        <v>48845</v>
      </c>
      <c r="D4367" s="174">
        <v>12.57</v>
      </c>
    </row>
    <row r="4368" spans="1:4" ht="30" x14ac:dyDescent="0.25">
      <c r="A4368" s="174">
        <v>21001</v>
      </c>
      <c r="B4368" s="175" t="s">
        <v>53179</v>
      </c>
      <c r="C4368" s="174" t="s">
        <v>48845</v>
      </c>
      <c r="D4368" s="174">
        <v>23.46</v>
      </c>
    </row>
    <row r="4369" spans="1:4" ht="30" x14ac:dyDescent="0.25">
      <c r="A4369" s="174">
        <v>21003</v>
      </c>
      <c r="B4369" s="175" t="s">
        <v>53180</v>
      </c>
      <c r="C4369" s="174" t="s">
        <v>48845</v>
      </c>
      <c r="D4369" s="174">
        <v>38.549999999999997</v>
      </c>
    </row>
    <row r="4370" spans="1:4" ht="30" x14ac:dyDescent="0.25">
      <c r="A4370" s="174">
        <v>21006</v>
      </c>
      <c r="B4370" s="175" t="s">
        <v>53181</v>
      </c>
      <c r="C4370" s="174" t="s">
        <v>48845</v>
      </c>
      <c r="D4370" s="174">
        <v>81.81</v>
      </c>
    </row>
    <row r="4371" spans="1:4" ht="30" x14ac:dyDescent="0.25">
      <c r="A4371" s="174">
        <v>21019</v>
      </c>
      <c r="B4371" s="175" t="s">
        <v>53182</v>
      </c>
      <c r="C4371" s="174" t="s">
        <v>48845</v>
      </c>
      <c r="D4371" s="174">
        <v>28.44</v>
      </c>
    </row>
    <row r="4372" spans="1:4" ht="30" x14ac:dyDescent="0.25">
      <c r="A4372" s="174">
        <v>21021</v>
      </c>
      <c r="B4372" s="175" t="s">
        <v>53183</v>
      </c>
      <c r="C4372" s="174" t="s">
        <v>48845</v>
      </c>
      <c r="D4372" s="174">
        <v>44.96</v>
      </c>
    </row>
    <row r="4373" spans="1:4" ht="30" x14ac:dyDescent="0.25">
      <c r="A4373" s="174">
        <v>21024</v>
      </c>
      <c r="B4373" s="175" t="s">
        <v>53184</v>
      </c>
      <c r="C4373" s="174" t="s">
        <v>48845</v>
      </c>
      <c r="D4373" s="174">
        <v>96.32</v>
      </c>
    </row>
    <row r="4374" spans="1:4" x14ac:dyDescent="0.25">
      <c r="A4374" s="174">
        <v>40624</v>
      </c>
      <c r="B4374" s="175" t="s">
        <v>53185</v>
      </c>
      <c r="C4374" s="174" t="s">
        <v>48845</v>
      </c>
      <c r="D4374" s="174">
        <v>87.97</v>
      </c>
    </row>
    <row r="4375" spans="1:4" x14ac:dyDescent="0.25">
      <c r="A4375" s="174">
        <v>42575</v>
      </c>
      <c r="B4375" s="175" t="s">
        <v>53186</v>
      </c>
      <c r="C4375" s="174" t="s">
        <v>48845</v>
      </c>
      <c r="D4375" s="174">
        <v>80.72</v>
      </c>
    </row>
    <row r="4376" spans="1:4" x14ac:dyDescent="0.25">
      <c r="A4376" s="174">
        <v>13127</v>
      </c>
      <c r="B4376" s="175" t="s">
        <v>53187</v>
      </c>
      <c r="C4376" s="174" t="s">
        <v>48845</v>
      </c>
      <c r="D4376" s="174">
        <v>39.24</v>
      </c>
    </row>
    <row r="4377" spans="1:4" x14ac:dyDescent="0.25">
      <c r="A4377" s="174">
        <v>13137</v>
      </c>
      <c r="B4377" s="175" t="s">
        <v>53188</v>
      </c>
      <c r="C4377" s="174" t="s">
        <v>48845</v>
      </c>
      <c r="D4377" s="174">
        <v>52.07</v>
      </c>
    </row>
    <row r="4378" spans="1:4" x14ac:dyDescent="0.25">
      <c r="A4378" s="174">
        <v>42574</v>
      </c>
      <c r="B4378" s="175" t="s">
        <v>53189</v>
      </c>
      <c r="C4378" s="174" t="s">
        <v>48845</v>
      </c>
      <c r="D4378" s="174">
        <v>60.24</v>
      </c>
    </row>
    <row r="4379" spans="1:4" x14ac:dyDescent="0.25">
      <c r="A4379" s="174">
        <v>20989</v>
      </c>
      <c r="B4379" s="175" t="s">
        <v>53190</v>
      </c>
      <c r="C4379" s="174" t="s">
        <v>48845</v>
      </c>
      <c r="D4379" s="174">
        <v>1865.4</v>
      </c>
    </row>
    <row r="4380" spans="1:4" x14ac:dyDescent="0.25">
      <c r="A4380" s="174">
        <v>21147</v>
      </c>
      <c r="B4380" s="175" t="s">
        <v>53191</v>
      </c>
      <c r="C4380" s="174" t="s">
        <v>48845</v>
      </c>
      <c r="D4380" s="180">
        <v>174.9</v>
      </c>
    </row>
    <row r="4381" spans="1:4" x14ac:dyDescent="0.25">
      <c r="A4381" s="174">
        <v>21148</v>
      </c>
      <c r="B4381" s="175" t="s">
        <v>53192</v>
      </c>
      <c r="C4381" s="174" t="s">
        <v>48845</v>
      </c>
      <c r="D4381" s="174">
        <v>107.95</v>
      </c>
    </row>
    <row r="4382" spans="1:4" x14ac:dyDescent="0.25">
      <c r="A4382" s="174">
        <v>20984</v>
      </c>
      <c r="B4382" s="175" t="s">
        <v>53193</v>
      </c>
      <c r="C4382" s="174" t="s">
        <v>48845</v>
      </c>
      <c r="D4382" s="174">
        <v>3579.34</v>
      </c>
    </row>
    <row r="4383" spans="1:4" x14ac:dyDescent="0.25">
      <c r="A4383" s="174">
        <v>13042</v>
      </c>
      <c r="B4383" s="175" t="s">
        <v>53194</v>
      </c>
      <c r="C4383" s="174" t="s">
        <v>48845</v>
      </c>
      <c r="D4383" s="174">
        <v>1983.48</v>
      </c>
    </row>
    <row r="4384" spans="1:4" x14ac:dyDescent="0.25">
      <c r="A4384" s="174">
        <v>21150</v>
      </c>
      <c r="B4384" s="175" t="s">
        <v>53195</v>
      </c>
      <c r="C4384" s="174" t="s">
        <v>48845</v>
      </c>
      <c r="D4384" s="174">
        <v>53.53</v>
      </c>
    </row>
    <row r="4385" spans="1:4" x14ac:dyDescent="0.25">
      <c r="A4385" s="174">
        <v>13141</v>
      </c>
      <c r="B4385" s="175" t="s">
        <v>53196</v>
      </c>
      <c r="C4385" s="174" t="s">
        <v>48845</v>
      </c>
      <c r="D4385" s="174">
        <v>67.44</v>
      </c>
    </row>
    <row r="4386" spans="1:4" x14ac:dyDescent="0.25">
      <c r="A4386" s="174">
        <v>42576</v>
      </c>
      <c r="B4386" s="175" t="s">
        <v>53197</v>
      </c>
      <c r="C4386" s="174" t="s">
        <v>48845</v>
      </c>
      <c r="D4386" s="174">
        <v>220.2</v>
      </c>
    </row>
    <row r="4387" spans="1:4" x14ac:dyDescent="0.25">
      <c r="A4387" s="174">
        <v>21151</v>
      </c>
      <c r="B4387" s="175" t="s">
        <v>53198</v>
      </c>
      <c r="C4387" s="174" t="s">
        <v>48845</v>
      </c>
      <c r="D4387" s="174">
        <v>320.39</v>
      </c>
    </row>
    <row r="4388" spans="1:4" x14ac:dyDescent="0.25">
      <c r="A4388" s="174">
        <v>13142</v>
      </c>
      <c r="B4388" s="175" t="s">
        <v>53199</v>
      </c>
      <c r="C4388" s="174" t="s">
        <v>48845</v>
      </c>
      <c r="D4388" s="174">
        <v>458.03</v>
      </c>
    </row>
    <row r="4389" spans="1:4" x14ac:dyDescent="0.25">
      <c r="A4389" s="174">
        <v>42577</v>
      </c>
      <c r="B4389" s="175" t="s">
        <v>53200</v>
      </c>
      <c r="C4389" s="174" t="s">
        <v>48845</v>
      </c>
      <c r="D4389" s="174">
        <v>502.58</v>
      </c>
    </row>
    <row r="4390" spans="1:4" x14ac:dyDescent="0.25">
      <c r="A4390" s="174">
        <v>20994</v>
      </c>
      <c r="B4390" s="175" t="s">
        <v>53201</v>
      </c>
      <c r="C4390" s="174" t="s">
        <v>48845</v>
      </c>
      <c r="D4390" s="174">
        <v>863.59</v>
      </c>
    </row>
    <row r="4391" spans="1:4" x14ac:dyDescent="0.25">
      <c r="A4391" s="174">
        <v>7672</v>
      </c>
      <c r="B4391" s="175" t="s">
        <v>53202</v>
      </c>
      <c r="C4391" s="174" t="s">
        <v>48845</v>
      </c>
      <c r="D4391" s="174">
        <v>565.74</v>
      </c>
    </row>
    <row r="4392" spans="1:4" x14ac:dyDescent="0.25">
      <c r="A4392" s="174">
        <v>20995</v>
      </c>
      <c r="B4392" s="175" t="s">
        <v>53203</v>
      </c>
      <c r="C4392" s="174" t="s">
        <v>48845</v>
      </c>
      <c r="D4392" s="174">
        <v>1134.9100000000001</v>
      </c>
    </row>
    <row r="4393" spans="1:4" x14ac:dyDescent="0.25">
      <c r="A4393" s="174">
        <v>7690</v>
      </c>
      <c r="B4393" s="175" t="s">
        <v>53204</v>
      </c>
      <c r="C4393" s="174" t="s">
        <v>48845</v>
      </c>
      <c r="D4393" s="180">
        <v>656.39</v>
      </c>
    </row>
    <row r="4394" spans="1:4" x14ac:dyDescent="0.25">
      <c r="A4394" s="174">
        <v>20980</v>
      </c>
      <c r="B4394" s="175" t="s">
        <v>53205</v>
      </c>
      <c r="C4394" s="174" t="s">
        <v>48845</v>
      </c>
      <c r="D4394" s="174">
        <v>716.07</v>
      </c>
    </row>
    <row r="4395" spans="1:4" x14ac:dyDescent="0.25">
      <c r="A4395" s="174">
        <v>7661</v>
      </c>
      <c r="B4395" s="175" t="s">
        <v>53206</v>
      </c>
      <c r="C4395" s="174" t="s">
        <v>48845</v>
      </c>
      <c r="D4395" s="174">
        <v>851.82</v>
      </c>
    </row>
    <row r="4396" spans="1:4" ht="30" x14ac:dyDescent="0.25">
      <c r="A4396" s="174">
        <v>21016</v>
      </c>
      <c r="B4396" s="175" t="s">
        <v>53207</v>
      </c>
      <c r="C4396" s="174" t="s">
        <v>48845</v>
      </c>
      <c r="D4396" s="174">
        <v>158.4</v>
      </c>
    </row>
    <row r="4397" spans="1:4" ht="30" x14ac:dyDescent="0.25">
      <c r="A4397" s="174">
        <v>21008</v>
      </c>
      <c r="B4397" s="175" t="s">
        <v>53208</v>
      </c>
      <c r="C4397" s="174" t="s">
        <v>48845</v>
      </c>
      <c r="D4397" s="174">
        <v>18.5</v>
      </c>
    </row>
    <row r="4398" spans="1:4" ht="30" x14ac:dyDescent="0.25">
      <c r="A4398" s="174">
        <v>21009</v>
      </c>
      <c r="B4398" s="175" t="s">
        <v>53209</v>
      </c>
      <c r="C4398" s="174" t="s">
        <v>48845</v>
      </c>
      <c r="D4398" s="174">
        <v>24.09</v>
      </c>
    </row>
    <row r="4399" spans="1:4" ht="30" x14ac:dyDescent="0.25">
      <c r="A4399" s="174">
        <v>21010</v>
      </c>
      <c r="B4399" s="175" t="s">
        <v>53210</v>
      </c>
      <c r="C4399" s="174" t="s">
        <v>48845</v>
      </c>
      <c r="D4399" s="174">
        <v>32.35</v>
      </c>
    </row>
    <row r="4400" spans="1:4" ht="30" x14ac:dyDescent="0.25">
      <c r="A4400" s="174">
        <v>21011</v>
      </c>
      <c r="B4400" s="175" t="s">
        <v>53211</v>
      </c>
      <c r="C4400" s="174" t="s">
        <v>48845</v>
      </c>
      <c r="D4400" s="180">
        <v>47.15</v>
      </c>
    </row>
    <row r="4401" spans="1:4" ht="30" x14ac:dyDescent="0.25">
      <c r="A4401" s="174">
        <v>21012</v>
      </c>
      <c r="B4401" s="175" t="s">
        <v>53212</v>
      </c>
      <c r="C4401" s="174" t="s">
        <v>48845</v>
      </c>
      <c r="D4401" s="174">
        <v>52.1</v>
      </c>
    </row>
    <row r="4402" spans="1:4" ht="30" x14ac:dyDescent="0.25">
      <c r="A4402" s="174">
        <v>21013</v>
      </c>
      <c r="B4402" s="175" t="s">
        <v>53213</v>
      </c>
      <c r="C4402" s="174" t="s">
        <v>48845</v>
      </c>
      <c r="D4402" s="174">
        <v>67.989999999999995</v>
      </c>
    </row>
    <row r="4403" spans="1:4" ht="30" x14ac:dyDescent="0.25">
      <c r="A4403" s="174">
        <v>21014</v>
      </c>
      <c r="B4403" s="175" t="s">
        <v>53214</v>
      </c>
      <c r="C4403" s="174" t="s">
        <v>48845</v>
      </c>
      <c r="D4403" s="174">
        <v>95.14</v>
      </c>
    </row>
    <row r="4404" spans="1:4" ht="30" x14ac:dyDescent="0.25">
      <c r="A4404" s="174">
        <v>21015</v>
      </c>
      <c r="B4404" s="175" t="s">
        <v>53215</v>
      </c>
      <c r="C4404" s="174" t="s">
        <v>48845</v>
      </c>
      <c r="D4404" s="174">
        <v>109.3</v>
      </c>
    </row>
    <row r="4405" spans="1:4" ht="30" x14ac:dyDescent="0.25">
      <c r="A4405" s="174">
        <v>7697</v>
      </c>
      <c r="B4405" s="175" t="s">
        <v>53216</v>
      </c>
      <c r="C4405" s="174" t="s">
        <v>48845</v>
      </c>
      <c r="D4405" s="174">
        <v>52.15</v>
      </c>
    </row>
    <row r="4406" spans="1:4" ht="30" x14ac:dyDescent="0.25">
      <c r="A4406" s="174">
        <v>7698</v>
      </c>
      <c r="B4406" s="175" t="s">
        <v>53217</v>
      </c>
      <c r="C4406" s="174" t="s">
        <v>48845</v>
      </c>
      <c r="D4406" s="174">
        <v>44.89</v>
      </c>
    </row>
    <row r="4407" spans="1:4" ht="30" x14ac:dyDescent="0.25">
      <c r="A4407" s="174">
        <v>7691</v>
      </c>
      <c r="B4407" s="175" t="s">
        <v>53218</v>
      </c>
      <c r="C4407" s="174" t="s">
        <v>48845</v>
      </c>
      <c r="D4407" s="174">
        <v>18.97</v>
      </c>
    </row>
    <row r="4408" spans="1:4" ht="30" x14ac:dyDescent="0.25">
      <c r="A4408" s="174">
        <v>40626</v>
      </c>
      <c r="B4408" s="175" t="s">
        <v>53219</v>
      </c>
      <c r="C4408" s="174" t="s">
        <v>48845</v>
      </c>
      <c r="D4408" s="174">
        <v>35.6</v>
      </c>
    </row>
    <row r="4409" spans="1:4" ht="30" x14ac:dyDescent="0.25">
      <c r="A4409" s="174">
        <v>7701</v>
      </c>
      <c r="B4409" s="175" t="s">
        <v>53220</v>
      </c>
      <c r="C4409" s="174" t="s">
        <v>48845</v>
      </c>
      <c r="D4409" s="174">
        <v>93.33</v>
      </c>
    </row>
    <row r="4410" spans="1:4" ht="30" x14ac:dyDescent="0.25">
      <c r="A4410" s="174">
        <v>7696</v>
      </c>
      <c r="B4410" s="175" t="s">
        <v>53221</v>
      </c>
      <c r="C4410" s="174" t="s">
        <v>48845</v>
      </c>
      <c r="D4410" s="174">
        <v>75.209999999999994</v>
      </c>
    </row>
    <row r="4411" spans="1:4" ht="30" x14ac:dyDescent="0.25">
      <c r="A4411" s="174">
        <v>7700</v>
      </c>
      <c r="B4411" s="175" t="s">
        <v>53222</v>
      </c>
      <c r="C4411" s="174" t="s">
        <v>48845</v>
      </c>
      <c r="D4411" s="174">
        <v>23.99</v>
      </c>
    </row>
    <row r="4412" spans="1:4" ht="30" x14ac:dyDescent="0.25">
      <c r="A4412" s="174">
        <v>7694</v>
      </c>
      <c r="B4412" s="175" t="s">
        <v>53223</v>
      </c>
      <c r="C4412" s="174" t="s">
        <v>48845</v>
      </c>
      <c r="D4412" s="174">
        <v>125.6</v>
      </c>
    </row>
    <row r="4413" spans="1:4" ht="30" x14ac:dyDescent="0.25">
      <c r="A4413" s="174">
        <v>7693</v>
      </c>
      <c r="B4413" s="175" t="s">
        <v>53224</v>
      </c>
      <c r="C4413" s="174" t="s">
        <v>48845</v>
      </c>
      <c r="D4413" s="174">
        <v>172.98</v>
      </c>
    </row>
    <row r="4414" spans="1:4" ht="30" x14ac:dyDescent="0.25">
      <c r="A4414" s="174">
        <v>7692</v>
      </c>
      <c r="B4414" s="175" t="s">
        <v>53225</v>
      </c>
      <c r="C4414" s="174" t="s">
        <v>48845</v>
      </c>
      <c r="D4414" s="180">
        <v>258.98</v>
      </c>
    </row>
    <row r="4415" spans="1:4" ht="30" x14ac:dyDescent="0.25">
      <c r="A4415" s="174">
        <v>7695</v>
      </c>
      <c r="B4415" s="175" t="s">
        <v>53226</v>
      </c>
      <c r="C4415" s="174" t="s">
        <v>48845</v>
      </c>
      <c r="D4415" s="180">
        <v>280.87</v>
      </c>
    </row>
    <row r="4416" spans="1:4" x14ac:dyDescent="0.25">
      <c r="A4416" s="174">
        <v>13356</v>
      </c>
      <c r="B4416" s="175" t="s">
        <v>53227</v>
      </c>
      <c r="C4416" s="174" t="s">
        <v>48845</v>
      </c>
      <c r="D4416" s="180">
        <v>20.36</v>
      </c>
    </row>
    <row r="4417" spans="1:4" x14ac:dyDescent="0.25">
      <c r="A4417" s="174">
        <v>36365</v>
      </c>
      <c r="B4417" s="175" t="s">
        <v>53228</v>
      </c>
      <c r="C4417" s="174" t="s">
        <v>48845</v>
      </c>
      <c r="D4417" s="180">
        <v>43.22</v>
      </c>
    </row>
    <row r="4418" spans="1:4" x14ac:dyDescent="0.25">
      <c r="A4418" s="174">
        <v>41930</v>
      </c>
      <c r="B4418" s="175" t="s">
        <v>53229</v>
      </c>
      <c r="C4418" s="174" t="s">
        <v>48845</v>
      </c>
      <c r="D4418" s="180">
        <v>143.97</v>
      </c>
    </row>
    <row r="4419" spans="1:4" x14ac:dyDescent="0.25">
      <c r="A4419" s="174">
        <v>41931</v>
      </c>
      <c r="B4419" s="175" t="s">
        <v>53230</v>
      </c>
      <c r="C4419" s="174" t="s">
        <v>48845</v>
      </c>
      <c r="D4419" s="180">
        <v>225.49</v>
      </c>
    </row>
    <row r="4420" spans="1:4" x14ac:dyDescent="0.25">
      <c r="A4420" s="174">
        <v>41932</v>
      </c>
      <c r="B4420" s="175" t="s">
        <v>53231</v>
      </c>
      <c r="C4420" s="174" t="s">
        <v>48845</v>
      </c>
      <c r="D4420" s="180">
        <v>347.07</v>
      </c>
    </row>
    <row r="4421" spans="1:4" x14ac:dyDescent="0.25">
      <c r="A4421" s="174">
        <v>41933</v>
      </c>
      <c r="B4421" s="175" t="s">
        <v>53232</v>
      </c>
      <c r="C4421" s="174" t="s">
        <v>48845</v>
      </c>
      <c r="D4421" s="180">
        <v>490.5</v>
      </c>
    </row>
    <row r="4422" spans="1:4" x14ac:dyDescent="0.25">
      <c r="A4422" s="174">
        <v>41934</v>
      </c>
      <c r="B4422" s="175" t="s">
        <v>53233</v>
      </c>
      <c r="C4422" s="174" t="s">
        <v>48845</v>
      </c>
      <c r="D4422" s="180">
        <v>571.24</v>
      </c>
    </row>
    <row r="4423" spans="1:4" x14ac:dyDescent="0.25">
      <c r="A4423" s="174">
        <v>41936</v>
      </c>
      <c r="B4423" s="175" t="s">
        <v>53234</v>
      </c>
      <c r="C4423" s="174" t="s">
        <v>48845</v>
      </c>
      <c r="D4423" s="180">
        <v>84.77</v>
      </c>
    </row>
    <row r="4424" spans="1:4" ht="30" x14ac:dyDescent="0.25">
      <c r="A4424" s="174">
        <v>44812</v>
      </c>
      <c r="B4424" s="175" t="s">
        <v>53235</v>
      </c>
      <c r="C4424" s="174" t="s">
        <v>48845</v>
      </c>
      <c r="D4424" s="180">
        <v>545.23</v>
      </c>
    </row>
    <row r="4425" spans="1:4" ht="30" x14ac:dyDescent="0.25">
      <c r="A4425" s="174">
        <v>41785</v>
      </c>
      <c r="B4425" s="175" t="s">
        <v>53236</v>
      </c>
      <c r="C4425" s="174" t="s">
        <v>48845</v>
      </c>
      <c r="D4425" s="180">
        <v>2020.59</v>
      </c>
    </row>
    <row r="4426" spans="1:4" ht="30" x14ac:dyDescent="0.25">
      <c r="A4426" s="174">
        <v>41781</v>
      </c>
      <c r="B4426" s="175" t="s">
        <v>53237</v>
      </c>
      <c r="C4426" s="174" t="s">
        <v>48845</v>
      </c>
      <c r="D4426" s="174">
        <v>364.85</v>
      </c>
    </row>
    <row r="4427" spans="1:4" ht="30" x14ac:dyDescent="0.25">
      <c r="A4427" s="174">
        <v>41783</v>
      </c>
      <c r="B4427" s="175" t="s">
        <v>53238</v>
      </c>
      <c r="C4427" s="174" t="s">
        <v>48845</v>
      </c>
      <c r="D4427" s="174">
        <v>1311.67</v>
      </c>
    </row>
    <row r="4428" spans="1:4" ht="30" x14ac:dyDescent="0.25">
      <c r="A4428" s="174">
        <v>41786</v>
      </c>
      <c r="B4428" s="175" t="s">
        <v>53239</v>
      </c>
      <c r="C4428" s="174" t="s">
        <v>48845</v>
      </c>
      <c r="D4428" s="180">
        <v>2792.59</v>
      </c>
    </row>
    <row r="4429" spans="1:4" ht="30" x14ac:dyDescent="0.25">
      <c r="A4429" s="174">
        <v>41779</v>
      </c>
      <c r="B4429" s="175" t="s">
        <v>53240</v>
      </c>
      <c r="C4429" s="174" t="s">
        <v>48845</v>
      </c>
      <c r="D4429" s="180">
        <v>143.69</v>
      </c>
    </row>
    <row r="4430" spans="1:4" ht="30" x14ac:dyDescent="0.25">
      <c r="A4430" s="174">
        <v>41780</v>
      </c>
      <c r="B4430" s="175" t="s">
        <v>53241</v>
      </c>
      <c r="C4430" s="174" t="s">
        <v>48845</v>
      </c>
      <c r="D4430" s="180">
        <v>225.12</v>
      </c>
    </row>
    <row r="4431" spans="1:4" ht="30" x14ac:dyDescent="0.25">
      <c r="A4431" s="174">
        <v>41782</v>
      </c>
      <c r="B4431" s="175" t="s">
        <v>53242</v>
      </c>
      <c r="C4431" s="174" t="s">
        <v>48845</v>
      </c>
      <c r="D4431" s="180">
        <v>806.42</v>
      </c>
    </row>
    <row r="4432" spans="1:4" x14ac:dyDescent="0.25">
      <c r="A4432" s="174">
        <v>38130</v>
      </c>
      <c r="B4432" s="175" t="s">
        <v>53243</v>
      </c>
      <c r="C4432" s="174" t="s">
        <v>48845</v>
      </c>
      <c r="D4432" s="180">
        <v>44.45</v>
      </c>
    </row>
    <row r="4433" spans="1:4" x14ac:dyDescent="0.25">
      <c r="A4433" s="174">
        <v>44260</v>
      </c>
      <c r="B4433" s="175" t="s">
        <v>53244</v>
      </c>
      <c r="C4433" s="174" t="s">
        <v>48845</v>
      </c>
      <c r="D4433" s="180">
        <v>420.71</v>
      </c>
    </row>
    <row r="4434" spans="1:4" x14ac:dyDescent="0.25">
      <c r="A4434" s="174">
        <v>21123</v>
      </c>
      <c r="B4434" s="175" t="s">
        <v>53245</v>
      </c>
      <c r="C4434" s="174" t="s">
        <v>48845</v>
      </c>
      <c r="D4434" s="180">
        <v>12.37</v>
      </c>
    </row>
    <row r="4435" spans="1:4" x14ac:dyDescent="0.25">
      <c r="A4435" s="174">
        <v>21124</v>
      </c>
      <c r="B4435" s="175" t="s">
        <v>53246</v>
      </c>
      <c r="C4435" s="174" t="s">
        <v>48845</v>
      </c>
      <c r="D4435" s="180">
        <v>19.760000000000002</v>
      </c>
    </row>
    <row r="4436" spans="1:4" x14ac:dyDescent="0.25">
      <c r="A4436" s="174">
        <v>21125</v>
      </c>
      <c r="B4436" s="175" t="s">
        <v>53247</v>
      </c>
      <c r="C4436" s="174" t="s">
        <v>48845</v>
      </c>
      <c r="D4436" s="180">
        <v>34.03</v>
      </c>
    </row>
    <row r="4437" spans="1:4" x14ac:dyDescent="0.25">
      <c r="A4437" s="174">
        <v>38028</v>
      </c>
      <c r="B4437" s="175" t="s">
        <v>53248</v>
      </c>
      <c r="C4437" s="174" t="s">
        <v>48845</v>
      </c>
      <c r="D4437" s="180">
        <v>59.51</v>
      </c>
    </row>
    <row r="4438" spans="1:4" x14ac:dyDescent="0.25">
      <c r="A4438" s="174">
        <v>38029</v>
      </c>
      <c r="B4438" s="175" t="s">
        <v>53249</v>
      </c>
      <c r="C4438" s="174" t="s">
        <v>48845</v>
      </c>
      <c r="D4438" s="180">
        <v>87.1</v>
      </c>
    </row>
    <row r="4439" spans="1:4" x14ac:dyDescent="0.25">
      <c r="A4439" s="174">
        <v>38030</v>
      </c>
      <c r="B4439" s="175" t="s">
        <v>53250</v>
      </c>
      <c r="C4439" s="174" t="s">
        <v>48845</v>
      </c>
      <c r="D4439" s="180">
        <v>140.84</v>
      </c>
    </row>
    <row r="4440" spans="1:4" x14ac:dyDescent="0.25">
      <c r="A4440" s="174">
        <v>38031</v>
      </c>
      <c r="B4440" s="175" t="s">
        <v>53251</v>
      </c>
      <c r="C4440" s="174" t="s">
        <v>48845</v>
      </c>
      <c r="D4440" s="180">
        <v>221.06</v>
      </c>
    </row>
    <row r="4441" spans="1:4" ht="45" x14ac:dyDescent="0.25">
      <c r="A4441" s="174">
        <v>39735</v>
      </c>
      <c r="B4441" s="175" t="s">
        <v>53252</v>
      </c>
      <c r="C4441" s="174" t="s">
        <v>48845</v>
      </c>
      <c r="D4441" s="180">
        <v>55.44</v>
      </c>
    </row>
    <row r="4442" spans="1:4" ht="45" x14ac:dyDescent="0.25">
      <c r="A4442" s="174">
        <v>39734</v>
      </c>
      <c r="B4442" s="175" t="s">
        <v>53253</v>
      </c>
      <c r="C4442" s="174" t="s">
        <v>48845</v>
      </c>
      <c r="D4442" s="180">
        <v>65.760000000000005</v>
      </c>
    </row>
    <row r="4443" spans="1:4" ht="45" x14ac:dyDescent="0.25">
      <c r="A4443" s="174">
        <v>39736</v>
      </c>
      <c r="B4443" s="175" t="s">
        <v>53254</v>
      </c>
      <c r="C4443" s="174" t="s">
        <v>48845</v>
      </c>
      <c r="D4443" s="174">
        <v>75.05</v>
      </c>
    </row>
    <row r="4444" spans="1:4" ht="45" x14ac:dyDescent="0.25">
      <c r="A4444" s="174">
        <v>39737</v>
      </c>
      <c r="B4444" s="175" t="s">
        <v>53255</v>
      </c>
      <c r="C4444" s="174" t="s">
        <v>48845</v>
      </c>
      <c r="D4444" s="174">
        <v>10.09</v>
      </c>
    </row>
    <row r="4445" spans="1:4" ht="45" x14ac:dyDescent="0.25">
      <c r="A4445" s="174">
        <v>39738</v>
      </c>
      <c r="B4445" s="175" t="s">
        <v>53256</v>
      </c>
      <c r="C4445" s="174" t="s">
        <v>48845</v>
      </c>
      <c r="D4445" s="174">
        <v>3.65</v>
      </c>
    </row>
    <row r="4446" spans="1:4" ht="45" x14ac:dyDescent="0.25">
      <c r="A4446" s="174">
        <v>39739</v>
      </c>
      <c r="B4446" s="175" t="s">
        <v>53257</v>
      </c>
      <c r="C4446" s="174" t="s">
        <v>48845</v>
      </c>
      <c r="D4446" s="174">
        <v>51.9</v>
      </c>
    </row>
    <row r="4447" spans="1:4" ht="45" x14ac:dyDescent="0.25">
      <c r="A4447" s="174">
        <v>39733</v>
      </c>
      <c r="B4447" s="175" t="s">
        <v>53258</v>
      </c>
      <c r="C4447" s="174" t="s">
        <v>48845</v>
      </c>
      <c r="D4447" s="174">
        <v>89.82</v>
      </c>
    </row>
    <row r="4448" spans="1:4" ht="45" x14ac:dyDescent="0.25">
      <c r="A4448" s="174">
        <v>39854</v>
      </c>
      <c r="B4448" s="175" t="s">
        <v>53259</v>
      </c>
      <c r="C4448" s="174" t="s">
        <v>48845</v>
      </c>
      <c r="D4448" s="174">
        <v>91.09</v>
      </c>
    </row>
    <row r="4449" spans="1:4" ht="45" x14ac:dyDescent="0.25">
      <c r="A4449" s="174">
        <v>39740</v>
      </c>
      <c r="B4449" s="175" t="s">
        <v>53260</v>
      </c>
      <c r="C4449" s="174" t="s">
        <v>48845</v>
      </c>
      <c r="D4449" s="174">
        <v>49.84</v>
      </c>
    </row>
    <row r="4450" spans="1:4" ht="45" x14ac:dyDescent="0.25">
      <c r="A4450" s="174">
        <v>39741</v>
      </c>
      <c r="B4450" s="175" t="s">
        <v>53261</v>
      </c>
      <c r="C4450" s="174" t="s">
        <v>48845</v>
      </c>
      <c r="D4450" s="174">
        <v>9.18</v>
      </c>
    </row>
    <row r="4451" spans="1:4" ht="45" x14ac:dyDescent="0.25">
      <c r="A4451" s="174">
        <v>39853</v>
      </c>
      <c r="B4451" s="175" t="s">
        <v>53262</v>
      </c>
      <c r="C4451" s="174" t="s">
        <v>48845</v>
      </c>
      <c r="D4451" s="174">
        <v>12.06</v>
      </c>
    </row>
    <row r="4452" spans="1:4" ht="45" x14ac:dyDescent="0.25">
      <c r="A4452" s="174">
        <v>39742</v>
      </c>
      <c r="B4452" s="175" t="s">
        <v>53263</v>
      </c>
      <c r="C4452" s="174" t="s">
        <v>48845</v>
      </c>
      <c r="D4452" s="174">
        <v>40.06</v>
      </c>
    </row>
    <row r="4453" spans="1:4" ht="30" x14ac:dyDescent="0.25">
      <c r="A4453" s="174">
        <v>39751</v>
      </c>
      <c r="B4453" s="175" t="s">
        <v>53264</v>
      </c>
      <c r="C4453" s="174" t="s">
        <v>48845</v>
      </c>
      <c r="D4453" s="174">
        <v>179.06</v>
      </c>
    </row>
    <row r="4454" spans="1:4" ht="30" x14ac:dyDescent="0.25">
      <c r="A4454" s="174">
        <v>39750</v>
      </c>
      <c r="B4454" s="175" t="s">
        <v>53265</v>
      </c>
      <c r="C4454" s="174" t="s">
        <v>48845</v>
      </c>
      <c r="D4454" s="174">
        <v>148.83000000000001</v>
      </c>
    </row>
    <row r="4455" spans="1:4" ht="30" x14ac:dyDescent="0.25">
      <c r="A4455" s="174">
        <v>39747</v>
      </c>
      <c r="B4455" s="175" t="s">
        <v>53266</v>
      </c>
      <c r="C4455" s="174" t="s">
        <v>48845</v>
      </c>
      <c r="D4455" s="174">
        <v>47.87</v>
      </c>
    </row>
    <row r="4456" spans="1:4" ht="30" x14ac:dyDescent="0.25">
      <c r="A4456" s="174">
        <v>39749</v>
      </c>
      <c r="B4456" s="175" t="s">
        <v>53267</v>
      </c>
      <c r="C4456" s="174" t="s">
        <v>48845</v>
      </c>
      <c r="D4456" s="174">
        <v>98.54</v>
      </c>
    </row>
    <row r="4457" spans="1:4" ht="30" x14ac:dyDescent="0.25">
      <c r="A4457" s="174">
        <v>39753</v>
      </c>
      <c r="B4457" s="175" t="s">
        <v>53268</v>
      </c>
      <c r="C4457" s="174" t="s">
        <v>48845</v>
      </c>
      <c r="D4457" s="174">
        <v>329.6</v>
      </c>
    </row>
    <row r="4458" spans="1:4" ht="30" x14ac:dyDescent="0.25">
      <c r="A4458" s="174">
        <v>39752</v>
      </c>
      <c r="B4458" s="175" t="s">
        <v>53269</v>
      </c>
      <c r="C4458" s="174" t="s">
        <v>48845</v>
      </c>
      <c r="D4458" s="174">
        <v>254.78</v>
      </c>
    </row>
    <row r="4459" spans="1:4" ht="30" x14ac:dyDescent="0.25">
      <c r="A4459" s="174">
        <v>39748</v>
      </c>
      <c r="B4459" s="175" t="s">
        <v>53270</v>
      </c>
      <c r="C4459" s="174" t="s">
        <v>48845</v>
      </c>
      <c r="D4459" s="174">
        <v>77.459999999999994</v>
      </c>
    </row>
    <row r="4460" spans="1:4" ht="30" x14ac:dyDescent="0.25">
      <c r="A4460" s="174">
        <v>39754</v>
      </c>
      <c r="B4460" s="175" t="s">
        <v>53271</v>
      </c>
      <c r="C4460" s="174" t="s">
        <v>48845</v>
      </c>
      <c r="D4460" s="174">
        <v>485.59</v>
      </c>
    </row>
    <row r="4461" spans="1:4" ht="30" x14ac:dyDescent="0.25">
      <c r="A4461" s="174">
        <v>39755</v>
      </c>
      <c r="B4461" s="175" t="s">
        <v>53272</v>
      </c>
      <c r="C4461" s="174" t="s">
        <v>48845</v>
      </c>
      <c r="D4461" s="174">
        <v>736.27</v>
      </c>
    </row>
    <row r="4462" spans="1:4" x14ac:dyDescent="0.25">
      <c r="A4462" s="174">
        <v>12742</v>
      </c>
      <c r="B4462" s="175" t="s">
        <v>53273</v>
      </c>
      <c r="C4462" s="174" t="s">
        <v>48845</v>
      </c>
      <c r="D4462" s="174">
        <v>583</v>
      </c>
    </row>
    <row r="4463" spans="1:4" x14ac:dyDescent="0.25">
      <c r="A4463" s="174">
        <v>12713</v>
      </c>
      <c r="B4463" s="175" t="s">
        <v>53274</v>
      </c>
      <c r="C4463" s="174" t="s">
        <v>48845</v>
      </c>
      <c r="D4463" s="180">
        <v>30.92</v>
      </c>
    </row>
    <row r="4464" spans="1:4" x14ac:dyDescent="0.25">
      <c r="A4464" s="174">
        <v>12743</v>
      </c>
      <c r="B4464" s="175" t="s">
        <v>53275</v>
      </c>
      <c r="C4464" s="174" t="s">
        <v>48845</v>
      </c>
      <c r="D4464" s="174">
        <v>53.19</v>
      </c>
    </row>
    <row r="4465" spans="1:4" x14ac:dyDescent="0.25">
      <c r="A4465" s="174">
        <v>12744</v>
      </c>
      <c r="B4465" s="175" t="s">
        <v>53276</v>
      </c>
      <c r="C4465" s="174" t="s">
        <v>48845</v>
      </c>
      <c r="D4465" s="174">
        <v>67.5</v>
      </c>
    </row>
    <row r="4466" spans="1:4" x14ac:dyDescent="0.25">
      <c r="A4466" s="174">
        <v>12745</v>
      </c>
      <c r="B4466" s="175" t="s">
        <v>53277</v>
      </c>
      <c r="C4466" s="174" t="s">
        <v>48845</v>
      </c>
      <c r="D4466" s="180">
        <v>98.03</v>
      </c>
    </row>
    <row r="4467" spans="1:4" x14ac:dyDescent="0.25">
      <c r="A4467" s="174">
        <v>12746</v>
      </c>
      <c r="B4467" s="175" t="s">
        <v>53278</v>
      </c>
      <c r="C4467" s="174" t="s">
        <v>48845</v>
      </c>
      <c r="D4467" s="180">
        <v>132.38</v>
      </c>
    </row>
    <row r="4468" spans="1:4" x14ac:dyDescent="0.25">
      <c r="A4468" s="174">
        <v>12747</v>
      </c>
      <c r="B4468" s="175" t="s">
        <v>53279</v>
      </c>
      <c r="C4468" s="174" t="s">
        <v>48845</v>
      </c>
      <c r="D4468" s="174">
        <v>191.98</v>
      </c>
    </row>
    <row r="4469" spans="1:4" x14ac:dyDescent="0.25">
      <c r="A4469" s="174">
        <v>12748</v>
      </c>
      <c r="B4469" s="175" t="s">
        <v>53280</v>
      </c>
      <c r="C4469" s="174" t="s">
        <v>48845</v>
      </c>
      <c r="D4469" s="174">
        <v>270.45999999999998</v>
      </c>
    </row>
    <row r="4470" spans="1:4" x14ac:dyDescent="0.25">
      <c r="A4470" s="174">
        <v>12749</v>
      </c>
      <c r="B4470" s="175" t="s">
        <v>53281</v>
      </c>
      <c r="C4470" s="174" t="s">
        <v>48845</v>
      </c>
      <c r="D4470" s="174">
        <v>395.37</v>
      </c>
    </row>
    <row r="4471" spans="1:4" ht="30" x14ac:dyDescent="0.25">
      <c r="A4471" s="174">
        <v>39660</v>
      </c>
      <c r="B4471" s="175" t="s">
        <v>53282</v>
      </c>
      <c r="C4471" s="174" t="s">
        <v>48845</v>
      </c>
      <c r="D4471" s="174">
        <v>40.74</v>
      </c>
    </row>
    <row r="4472" spans="1:4" ht="30" x14ac:dyDescent="0.25">
      <c r="A4472" s="174">
        <v>39662</v>
      </c>
      <c r="B4472" s="175" t="s">
        <v>53283</v>
      </c>
      <c r="C4472" s="174" t="s">
        <v>48845</v>
      </c>
      <c r="D4472" s="174">
        <v>19.52</v>
      </c>
    </row>
    <row r="4473" spans="1:4" ht="30" x14ac:dyDescent="0.25">
      <c r="A4473" s="174">
        <v>39661</v>
      </c>
      <c r="B4473" s="175" t="s">
        <v>53284</v>
      </c>
      <c r="C4473" s="174" t="s">
        <v>48845</v>
      </c>
      <c r="D4473" s="174">
        <v>13.31</v>
      </c>
    </row>
    <row r="4474" spans="1:4" ht="30" x14ac:dyDescent="0.25">
      <c r="A4474" s="174">
        <v>39666</v>
      </c>
      <c r="B4474" s="175" t="s">
        <v>53285</v>
      </c>
      <c r="C4474" s="174" t="s">
        <v>48845</v>
      </c>
      <c r="D4474" s="174">
        <v>61.28</v>
      </c>
    </row>
    <row r="4475" spans="1:4" ht="30" x14ac:dyDescent="0.25">
      <c r="A4475" s="174">
        <v>39664</v>
      </c>
      <c r="B4475" s="175" t="s">
        <v>53286</v>
      </c>
      <c r="C4475" s="174" t="s">
        <v>48845</v>
      </c>
      <c r="D4475" s="174">
        <v>30.03</v>
      </c>
    </row>
    <row r="4476" spans="1:4" ht="30" x14ac:dyDescent="0.25">
      <c r="A4476" s="174">
        <v>39663</v>
      </c>
      <c r="B4476" s="175" t="s">
        <v>53287</v>
      </c>
      <c r="C4476" s="174" t="s">
        <v>48845</v>
      </c>
      <c r="D4476" s="180">
        <v>24.01</v>
      </c>
    </row>
    <row r="4477" spans="1:4" ht="30" x14ac:dyDescent="0.25">
      <c r="A4477" s="174">
        <v>39665</v>
      </c>
      <c r="B4477" s="175" t="s">
        <v>53288</v>
      </c>
      <c r="C4477" s="174" t="s">
        <v>48845</v>
      </c>
      <c r="D4477" s="174">
        <v>50.67</v>
      </c>
    </row>
    <row r="4478" spans="1:4" ht="30" x14ac:dyDescent="0.25">
      <c r="A4478" s="174">
        <v>7725</v>
      </c>
      <c r="B4478" s="175" t="s">
        <v>53289</v>
      </c>
      <c r="C4478" s="174" t="s">
        <v>48845</v>
      </c>
      <c r="D4478" s="174">
        <v>244</v>
      </c>
    </row>
    <row r="4479" spans="1:4" ht="30" x14ac:dyDescent="0.25">
      <c r="A4479" s="174">
        <v>7753</v>
      </c>
      <c r="B4479" s="175" t="s">
        <v>53290</v>
      </c>
      <c r="C4479" s="174" t="s">
        <v>48845</v>
      </c>
      <c r="D4479" s="174">
        <v>475.69</v>
      </c>
    </row>
    <row r="4480" spans="1:4" ht="30" x14ac:dyDescent="0.25">
      <c r="A4480" s="174">
        <v>13256</v>
      </c>
      <c r="B4480" s="175" t="s">
        <v>53291</v>
      </c>
      <c r="C4480" s="174" t="s">
        <v>48845</v>
      </c>
      <c r="D4480" s="174">
        <v>666.38</v>
      </c>
    </row>
    <row r="4481" spans="1:4" ht="30" x14ac:dyDescent="0.25">
      <c r="A4481" s="174">
        <v>7757</v>
      </c>
      <c r="B4481" s="175" t="s">
        <v>53292</v>
      </c>
      <c r="C4481" s="174" t="s">
        <v>48845</v>
      </c>
      <c r="D4481" s="174">
        <v>710.47</v>
      </c>
    </row>
    <row r="4482" spans="1:4" ht="30" x14ac:dyDescent="0.25">
      <c r="A4482" s="174">
        <v>7758</v>
      </c>
      <c r="B4482" s="175" t="s">
        <v>53293</v>
      </c>
      <c r="C4482" s="174" t="s">
        <v>48845</v>
      </c>
      <c r="D4482" s="174">
        <v>1029.31</v>
      </c>
    </row>
    <row r="4483" spans="1:4" ht="30" x14ac:dyDescent="0.25">
      <c r="A4483" s="174">
        <v>7759</v>
      </c>
      <c r="B4483" s="175" t="s">
        <v>53294</v>
      </c>
      <c r="C4483" s="174" t="s">
        <v>48845</v>
      </c>
      <c r="D4483" s="174">
        <v>2852.21</v>
      </c>
    </row>
    <row r="4484" spans="1:4" ht="30" x14ac:dyDescent="0.25">
      <c r="A4484" s="174">
        <v>40334</v>
      </c>
      <c r="B4484" s="175" t="s">
        <v>53295</v>
      </c>
      <c r="C4484" s="174" t="s">
        <v>48845</v>
      </c>
      <c r="D4484" s="174">
        <v>111.74</v>
      </c>
    </row>
    <row r="4485" spans="1:4" ht="30" x14ac:dyDescent="0.25">
      <c r="A4485" s="174">
        <v>7745</v>
      </c>
      <c r="B4485" s="175" t="s">
        <v>53296</v>
      </c>
      <c r="C4485" s="174" t="s">
        <v>48845</v>
      </c>
      <c r="D4485" s="174">
        <v>126.1</v>
      </c>
    </row>
    <row r="4486" spans="1:4" ht="30" x14ac:dyDescent="0.25">
      <c r="A4486" s="174">
        <v>7742</v>
      </c>
      <c r="B4486" s="175" t="s">
        <v>53297</v>
      </c>
      <c r="C4486" s="174" t="s">
        <v>48845</v>
      </c>
      <c r="D4486" s="174">
        <v>332.57</v>
      </c>
    </row>
    <row r="4487" spans="1:4" ht="30" x14ac:dyDescent="0.25">
      <c r="A4487" s="174">
        <v>7750</v>
      </c>
      <c r="B4487" s="175" t="s">
        <v>53298</v>
      </c>
      <c r="C4487" s="174" t="s">
        <v>48845</v>
      </c>
      <c r="D4487" s="174">
        <v>405.98</v>
      </c>
    </row>
    <row r="4488" spans="1:4" ht="30" x14ac:dyDescent="0.25">
      <c r="A4488" s="174">
        <v>7756</v>
      </c>
      <c r="B4488" s="175" t="s">
        <v>53299</v>
      </c>
      <c r="C4488" s="174" t="s">
        <v>48845</v>
      </c>
      <c r="D4488" s="174">
        <v>466.47</v>
      </c>
    </row>
    <row r="4489" spans="1:4" ht="30" x14ac:dyDescent="0.25">
      <c r="A4489" s="174">
        <v>7765</v>
      </c>
      <c r="B4489" s="175" t="s">
        <v>53300</v>
      </c>
      <c r="C4489" s="174" t="s">
        <v>48845</v>
      </c>
      <c r="D4489" s="174">
        <v>522.85</v>
      </c>
    </row>
    <row r="4490" spans="1:4" ht="30" x14ac:dyDescent="0.25">
      <c r="A4490" s="174">
        <v>12569</v>
      </c>
      <c r="B4490" s="175" t="s">
        <v>53301</v>
      </c>
      <c r="C4490" s="174" t="s">
        <v>48845</v>
      </c>
      <c r="D4490" s="174">
        <v>721.74</v>
      </c>
    </row>
    <row r="4491" spans="1:4" ht="30" x14ac:dyDescent="0.25">
      <c r="A4491" s="174">
        <v>7766</v>
      </c>
      <c r="B4491" s="175" t="s">
        <v>53302</v>
      </c>
      <c r="C4491" s="174" t="s">
        <v>48845</v>
      </c>
      <c r="D4491" s="174">
        <v>766.85</v>
      </c>
    </row>
    <row r="4492" spans="1:4" ht="30" x14ac:dyDescent="0.25">
      <c r="A4492" s="174">
        <v>7767</v>
      </c>
      <c r="B4492" s="175" t="s">
        <v>53303</v>
      </c>
      <c r="C4492" s="174" t="s">
        <v>48845</v>
      </c>
      <c r="D4492" s="174">
        <v>1101.07</v>
      </c>
    </row>
    <row r="4493" spans="1:4" ht="30" x14ac:dyDescent="0.25">
      <c r="A4493" s="174">
        <v>7727</v>
      </c>
      <c r="B4493" s="175" t="s">
        <v>53304</v>
      </c>
      <c r="C4493" s="174" t="s">
        <v>48845</v>
      </c>
      <c r="D4493" s="174">
        <v>3198.65</v>
      </c>
    </row>
    <row r="4494" spans="1:4" ht="30" x14ac:dyDescent="0.25">
      <c r="A4494" s="174">
        <v>7760</v>
      </c>
      <c r="B4494" s="175" t="s">
        <v>53305</v>
      </c>
      <c r="C4494" s="174" t="s">
        <v>48845</v>
      </c>
      <c r="D4494" s="174">
        <v>127.12</v>
      </c>
    </row>
    <row r="4495" spans="1:4" ht="30" x14ac:dyDescent="0.25">
      <c r="A4495" s="174">
        <v>7761</v>
      </c>
      <c r="B4495" s="175" t="s">
        <v>53306</v>
      </c>
      <c r="C4495" s="174" t="s">
        <v>48845</v>
      </c>
      <c r="D4495" s="174">
        <v>133.27000000000001</v>
      </c>
    </row>
    <row r="4496" spans="1:4" ht="30" x14ac:dyDescent="0.25">
      <c r="A4496" s="174">
        <v>7752</v>
      </c>
      <c r="B4496" s="175" t="s">
        <v>53307</v>
      </c>
      <c r="C4496" s="174" t="s">
        <v>48845</v>
      </c>
      <c r="D4496" s="174">
        <v>161.97999999999999</v>
      </c>
    </row>
    <row r="4497" spans="1:4" ht="30" x14ac:dyDescent="0.25">
      <c r="A4497" s="174">
        <v>7762</v>
      </c>
      <c r="B4497" s="175" t="s">
        <v>53308</v>
      </c>
      <c r="C4497" s="174" t="s">
        <v>48845</v>
      </c>
      <c r="D4497" s="174">
        <v>211.7</v>
      </c>
    </row>
    <row r="4498" spans="1:4" ht="30" x14ac:dyDescent="0.25">
      <c r="A4498" s="174">
        <v>7722</v>
      </c>
      <c r="B4498" s="175" t="s">
        <v>53309</v>
      </c>
      <c r="C4498" s="174" t="s">
        <v>48845</v>
      </c>
      <c r="D4498" s="174">
        <v>323.95999999999998</v>
      </c>
    </row>
    <row r="4499" spans="1:4" ht="30" x14ac:dyDescent="0.25">
      <c r="A4499" s="174">
        <v>7763</v>
      </c>
      <c r="B4499" s="175" t="s">
        <v>53310</v>
      </c>
      <c r="C4499" s="174" t="s">
        <v>48845</v>
      </c>
      <c r="D4499" s="174">
        <v>394.7</v>
      </c>
    </row>
    <row r="4500" spans="1:4" ht="30" x14ac:dyDescent="0.25">
      <c r="A4500" s="174">
        <v>7764</v>
      </c>
      <c r="B4500" s="175" t="s">
        <v>53311</v>
      </c>
      <c r="C4500" s="174" t="s">
        <v>48845</v>
      </c>
      <c r="D4500" s="174">
        <v>471.59</v>
      </c>
    </row>
    <row r="4501" spans="1:4" ht="30" x14ac:dyDescent="0.25">
      <c r="A4501" s="174">
        <v>12572</v>
      </c>
      <c r="B4501" s="175" t="s">
        <v>53312</v>
      </c>
      <c r="C4501" s="174" t="s">
        <v>48845</v>
      </c>
      <c r="D4501" s="174">
        <v>666.38</v>
      </c>
    </row>
    <row r="4502" spans="1:4" ht="30" x14ac:dyDescent="0.25">
      <c r="A4502" s="174">
        <v>12573</v>
      </c>
      <c r="B4502" s="175" t="s">
        <v>53313</v>
      </c>
      <c r="C4502" s="174" t="s">
        <v>48845</v>
      </c>
      <c r="D4502" s="174">
        <v>876.55</v>
      </c>
    </row>
    <row r="4503" spans="1:4" ht="30" x14ac:dyDescent="0.25">
      <c r="A4503" s="174">
        <v>12574</v>
      </c>
      <c r="B4503" s="175" t="s">
        <v>53314</v>
      </c>
      <c r="C4503" s="174" t="s">
        <v>48845</v>
      </c>
      <c r="D4503" s="174">
        <v>1059.8599999999999</v>
      </c>
    </row>
    <row r="4504" spans="1:4" ht="30" x14ac:dyDescent="0.25">
      <c r="A4504" s="174">
        <v>12575</v>
      </c>
      <c r="B4504" s="175" t="s">
        <v>53315</v>
      </c>
      <c r="C4504" s="174" t="s">
        <v>48845</v>
      </c>
      <c r="D4504" s="174">
        <v>1609.57</v>
      </c>
    </row>
    <row r="4505" spans="1:4" ht="30" x14ac:dyDescent="0.25">
      <c r="A4505" s="174">
        <v>12576</v>
      </c>
      <c r="B4505" s="175" t="s">
        <v>53316</v>
      </c>
      <c r="C4505" s="174" t="s">
        <v>48845</v>
      </c>
      <c r="D4505" s="174">
        <v>194.78</v>
      </c>
    </row>
    <row r="4506" spans="1:4" ht="30" x14ac:dyDescent="0.25">
      <c r="A4506" s="174">
        <v>12577</v>
      </c>
      <c r="B4506" s="175" t="s">
        <v>53317</v>
      </c>
      <c r="C4506" s="174" t="s">
        <v>48845</v>
      </c>
      <c r="D4506" s="174">
        <v>262.45</v>
      </c>
    </row>
    <row r="4507" spans="1:4" ht="30" x14ac:dyDescent="0.25">
      <c r="A4507" s="174">
        <v>12578</v>
      </c>
      <c r="B4507" s="175" t="s">
        <v>53318</v>
      </c>
      <c r="C4507" s="174" t="s">
        <v>48845</v>
      </c>
      <c r="D4507" s="174">
        <v>317.81</v>
      </c>
    </row>
    <row r="4508" spans="1:4" ht="30" x14ac:dyDescent="0.25">
      <c r="A4508" s="174">
        <v>12579</v>
      </c>
      <c r="B4508" s="175" t="s">
        <v>53319</v>
      </c>
      <c r="C4508" s="174" t="s">
        <v>48845</v>
      </c>
      <c r="D4508" s="174">
        <v>547.46</v>
      </c>
    </row>
    <row r="4509" spans="1:4" ht="30" x14ac:dyDescent="0.25">
      <c r="A4509" s="174">
        <v>12580</v>
      </c>
      <c r="B4509" s="175" t="s">
        <v>53320</v>
      </c>
      <c r="C4509" s="174" t="s">
        <v>48845</v>
      </c>
      <c r="D4509" s="180">
        <v>570.41999999999996</v>
      </c>
    </row>
    <row r="4510" spans="1:4" ht="30" x14ac:dyDescent="0.25">
      <c r="A4510" s="174">
        <v>12581</v>
      </c>
      <c r="B4510" s="175" t="s">
        <v>53321</v>
      </c>
      <c r="C4510" s="174" t="s">
        <v>48845</v>
      </c>
      <c r="D4510" s="174">
        <v>611.02</v>
      </c>
    </row>
    <row r="4511" spans="1:4" ht="30" x14ac:dyDescent="0.25">
      <c r="A4511" s="174">
        <v>7720</v>
      </c>
      <c r="B4511" s="175" t="s">
        <v>53322</v>
      </c>
      <c r="C4511" s="174" t="s">
        <v>48845</v>
      </c>
      <c r="D4511" s="180">
        <v>955.49</v>
      </c>
    </row>
    <row r="4512" spans="1:4" ht="30" x14ac:dyDescent="0.25">
      <c r="A4512" s="174">
        <v>40335</v>
      </c>
      <c r="B4512" s="175" t="s">
        <v>53323</v>
      </c>
      <c r="C4512" s="174" t="s">
        <v>48845</v>
      </c>
      <c r="D4512" s="180">
        <v>199.91</v>
      </c>
    </row>
    <row r="4513" spans="1:4" ht="30" x14ac:dyDescent="0.25">
      <c r="A4513" s="174">
        <v>7740</v>
      </c>
      <c r="B4513" s="175" t="s">
        <v>53324</v>
      </c>
      <c r="C4513" s="174" t="s">
        <v>48845</v>
      </c>
      <c r="D4513" s="174">
        <v>205.04</v>
      </c>
    </row>
    <row r="4514" spans="1:4" ht="30" x14ac:dyDescent="0.25">
      <c r="A4514" s="174">
        <v>7741</v>
      </c>
      <c r="B4514" s="175" t="s">
        <v>53325</v>
      </c>
      <c r="C4514" s="174" t="s">
        <v>48845</v>
      </c>
      <c r="D4514" s="174">
        <v>379.32</v>
      </c>
    </row>
    <row r="4515" spans="1:4" ht="30" x14ac:dyDescent="0.25">
      <c r="A4515" s="174">
        <v>7774</v>
      </c>
      <c r="B4515" s="175" t="s">
        <v>53326</v>
      </c>
      <c r="C4515" s="174" t="s">
        <v>48845</v>
      </c>
      <c r="D4515" s="174">
        <v>465.44</v>
      </c>
    </row>
    <row r="4516" spans="1:4" ht="30" x14ac:dyDescent="0.25">
      <c r="A4516" s="174">
        <v>7744</v>
      </c>
      <c r="B4516" s="175" t="s">
        <v>53327</v>
      </c>
      <c r="C4516" s="174" t="s">
        <v>48845</v>
      </c>
      <c r="D4516" s="174">
        <v>607.94000000000005</v>
      </c>
    </row>
    <row r="4517" spans="1:4" ht="30" x14ac:dyDescent="0.25">
      <c r="A4517" s="174">
        <v>7773</v>
      </c>
      <c r="B4517" s="175" t="s">
        <v>53328</v>
      </c>
      <c r="C4517" s="174" t="s">
        <v>48845</v>
      </c>
      <c r="D4517" s="174">
        <v>621.37</v>
      </c>
    </row>
    <row r="4518" spans="1:4" ht="30" x14ac:dyDescent="0.25">
      <c r="A4518" s="174">
        <v>7754</v>
      </c>
      <c r="B4518" s="175" t="s">
        <v>53329</v>
      </c>
      <c r="C4518" s="174" t="s">
        <v>48845</v>
      </c>
      <c r="D4518" s="174">
        <v>942.16</v>
      </c>
    </row>
    <row r="4519" spans="1:4" ht="30" x14ac:dyDescent="0.25">
      <c r="A4519" s="174">
        <v>7735</v>
      </c>
      <c r="B4519" s="175" t="s">
        <v>53330</v>
      </c>
      <c r="C4519" s="174" t="s">
        <v>48845</v>
      </c>
      <c r="D4519" s="174">
        <v>1220</v>
      </c>
    </row>
    <row r="4520" spans="1:4" ht="30" x14ac:dyDescent="0.25">
      <c r="A4520" s="174">
        <v>7755</v>
      </c>
      <c r="B4520" s="175" t="s">
        <v>53331</v>
      </c>
      <c r="C4520" s="174" t="s">
        <v>48845</v>
      </c>
      <c r="D4520" s="174">
        <v>241.94</v>
      </c>
    </row>
    <row r="4521" spans="1:4" ht="30" x14ac:dyDescent="0.25">
      <c r="A4521" s="174">
        <v>7776</v>
      </c>
      <c r="B4521" s="175" t="s">
        <v>53332</v>
      </c>
      <c r="C4521" s="174" t="s">
        <v>48845</v>
      </c>
      <c r="D4521" s="174">
        <v>504.4</v>
      </c>
    </row>
    <row r="4522" spans="1:4" ht="30" x14ac:dyDescent="0.25">
      <c r="A4522" s="174">
        <v>7743</v>
      </c>
      <c r="B4522" s="175" t="s">
        <v>53333</v>
      </c>
      <c r="C4522" s="174" t="s">
        <v>48845</v>
      </c>
      <c r="D4522" s="174">
        <v>534.13</v>
      </c>
    </row>
    <row r="4523" spans="1:4" ht="30" x14ac:dyDescent="0.25">
      <c r="A4523" s="174">
        <v>7733</v>
      </c>
      <c r="B4523" s="175" t="s">
        <v>53334</v>
      </c>
      <c r="C4523" s="174" t="s">
        <v>48845</v>
      </c>
      <c r="D4523" s="174">
        <v>697.14</v>
      </c>
    </row>
    <row r="4524" spans="1:4" ht="30" x14ac:dyDescent="0.25">
      <c r="A4524" s="174">
        <v>7775</v>
      </c>
      <c r="B4524" s="175" t="s">
        <v>53335</v>
      </c>
      <c r="C4524" s="174" t="s">
        <v>48845</v>
      </c>
      <c r="D4524" s="174">
        <v>763.78</v>
      </c>
    </row>
    <row r="4525" spans="1:4" ht="30" x14ac:dyDescent="0.25">
      <c r="A4525" s="174">
        <v>7734</v>
      </c>
      <c r="B4525" s="175" t="s">
        <v>53336</v>
      </c>
      <c r="C4525" s="174" t="s">
        <v>48845</v>
      </c>
      <c r="D4525" s="174">
        <v>1081.5899999999999</v>
      </c>
    </row>
    <row r="4526" spans="1:4" ht="30" x14ac:dyDescent="0.25">
      <c r="A4526" s="174">
        <v>7714</v>
      </c>
      <c r="B4526" s="175" t="s">
        <v>53337</v>
      </c>
      <c r="C4526" s="174" t="s">
        <v>48845</v>
      </c>
      <c r="D4526" s="174">
        <v>150.69999999999999</v>
      </c>
    </row>
    <row r="4527" spans="1:4" ht="30" x14ac:dyDescent="0.25">
      <c r="A4527" s="174">
        <v>37449</v>
      </c>
      <c r="B4527" s="175" t="s">
        <v>53338</v>
      </c>
      <c r="C4527" s="174" t="s">
        <v>48845</v>
      </c>
      <c r="D4527" s="174">
        <v>36.86</v>
      </c>
    </row>
    <row r="4528" spans="1:4" ht="30" x14ac:dyDescent="0.25">
      <c r="A4528" s="174">
        <v>37450</v>
      </c>
      <c r="B4528" s="175" t="s">
        <v>53339</v>
      </c>
      <c r="C4528" s="174" t="s">
        <v>48845</v>
      </c>
      <c r="D4528" s="174">
        <v>51.61</v>
      </c>
    </row>
    <row r="4529" spans="1:4" ht="30" x14ac:dyDescent="0.25">
      <c r="A4529" s="174">
        <v>37451</v>
      </c>
      <c r="B4529" s="175" t="s">
        <v>53340</v>
      </c>
      <c r="C4529" s="174" t="s">
        <v>48845</v>
      </c>
      <c r="D4529" s="174">
        <v>72.05</v>
      </c>
    </row>
    <row r="4530" spans="1:4" ht="30" x14ac:dyDescent="0.25">
      <c r="A4530" s="174">
        <v>37452</v>
      </c>
      <c r="B4530" s="175" t="s">
        <v>53341</v>
      </c>
      <c r="C4530" s="174" t="s">
        <v>48845</v>
      </c>
      <c r="D4530" s="174">
        <v>104.72</v>
      </c>
    </row>
    <row r="4531" spans="1:4" ht="30" x14ac:dyDescent="0.25">
      <c r="A4531" s="174">
        <v>37453</v>
      </c>
      <c r="B4531" s="175" t="s">
        <v>53342</v>
      </c>
      <c r="C4531" s="174" t="s">
        <v>48845</v>
      </c>
      <c r="D4531" s="174">
        <v>120.6</v>
      </c>
    </row>
    <row r="4532" spans="1:4" ht="30" x14ac:dyDescent="0.25">
      <c r="A4532" s="174">
        <v>7778</v>
      </c>
      <c r="B4532" s="175" t="s">
        <v>53343</v>
      </c>
      <c r="C4532" s="174" t="s">
        <v>48845</v>
      </c>
      <c r="D4532" s="174">
        <v>45.24</v>
      </c>
    </row>
    <row r="4533" spans="1:4" ht="30" x14ac:dyDescent="0.25">
      <c r="A4533" s="174">
        <v>7796</v>
      </c>
      <c r="B4533" s="175" t="s">
        <v>53344</v>
      </c>
      <c r="C4533" s="174" t="s">
        <v>48845</v>
      </c>
      <c r="D4533" s="174">
        <v>62</v>
      </c>
    </row>
    <row r="4534" spans="1:4" ht="30" x14ac:dyDescent="0.25">
      <c r="A4534" s="174">
        <v>7781</v>
      </c>
      <c r="B4534" s="175" t="s">
        <v>53345</v>
      </c>
      <c r="C4534" s="174" t="s">
        <v>48845</v>
      </c>
      <c r="D4534" s="174">
        <v>73.260000000000005</v>
      </c>
    </row>
    <row r="4535" spans="1:4" ht="30" x14ac:dyDescent="0.25">
      <c r="A4535" s="174">
        <v>7795</v>
      </c>
      <c r="B4535" s="175" t="s">
        <v>53346</v>
      </c>
      <c r="C4535" s="174" t="s">
        <v>48845</v>
      </c>
      <c r="D4535" s="174">
        <v>109.04</v>
      </c>
    </row>
    <row r="4536" spans="1:4" ht="30" x14ac:dyDescent="0.25">
      <c r="A4536" s="174">
        <v>7791</v>
      </c>
      <c r="B4536" s="175" t="s">
        <v>53347</v>
      </c>
      <c r="C4536" s="174" t="s">
        <v>48845</v>
      </c>
      <c r="D4536" s="174">
        <v>130.53</v>
      </c>
    </row>
    <row r="4537" spans="1:4" ht="30" x14ac:dyDescent="0.25">
      <c r="A4537" s="174">
        <v>7783</v>
      </c>
      <c r="B4537" s="175" t="s">
        <v>53348</v>
      </c>
      <c r="C4537" s="174" t="s">
        <v>48845</v>
      </c>
      <c r="D4537" s="174">
        <v>46.25</v>
      </c>
    </row>
    <row r="4538" spans="1:4" ht="30" x14ac:dyDescent="0.25">
      <c r="A4538" s="174">
        <v>7790</v>
      </c>
      <c r="B4538" s="175" t="s">
        <v>53349</v>
      </c>
      <c r="C4538" s="174" t="s">
        <v>48845</v>
      </c>
      <c r="D4538" s="174">
        <v>72.89</v>
      </c>
    </row>
    <row r="4539" spans="1:4" ht="30" x14ac:dyDescent="0.25">
      <c r="A4539" s="174">
        <v>7785</v>
      </c>
      <c r="B4539" s="175" t="s">
        <v>53350</v>
      </c>
      <c r="C4539" s="174" t="s">
        <v>48845</v>
      </c>
      <c r="D4539" s="174">
        <v>80.430000000000007</v>
      </c>
    </row>
    <row r="4540" spans="1:4" ht="30" x14ac:dyDescent="0.25">
      <c r="A4540" s="174">
        <v>7792</v>
      </c>
      <c r="B4540" s="175" t="s">
        <v>53351</v>
      </c>
      <c r="C4540" s="174" t="s">
        <v>48845</v>
      </c>
      <c r="D4540" s="174">
        <v>114.07</v>
      </c>
    </row>
    <row r="4541" spans="1:4" ht="30" x14ac:dyDescent="0.25">
      <c r="A4541" s="174">
        <v>7793</v>
      </c>
      <c r="B4541" s="175" t="s">
        <v>53352</v>
      </c>
      <c r="C4541" s="174" t="s">
        <v>48845</v>
      </c>
      <c r="D4541" s="174">
        <v>134.72</v>
      </c>
    </row>
    <row r="4542" spans="1:4" ht="30" x14ac:dyDescent="0.25">
      <c r="A4542" s="174">
        <v>13159</v>
      </c>
      <c r="B4542" s="175" t="s">
        <v>53353</v>
      </c>
      <c r="C4542" s="174" t="s">
        <v>48845</v>
      </c>
      <c r="D4542" s="174">
        <v>117.29</v>
      </c>
    </row>
    <row r="4543" spans="1:4" ht="30" x14ac:dyDescent="0.25">
      <c r="A4543" s="174">
        <v>13168</v>
      </c>
      <c r="B4543" s="175" t="s">
        <v>53354</v>
      </c>
      <c r="C4543" s="174" t="s">
        <v>48845</v>
      </c>
      <c r="D4543" s="174">
        <v>142.43</v>
      </c>
    </row>
    <row r="4544" spans="1:4" ht="30" x14ac:dyDescent="0.25">
      <c r="A4544" s="174">
        <v>13173</v>
      </c>
      <c r="B4544" s="175" t="s">
        <v>53355</v>
      </c>
      <c r="C4544" s="174" t="s">
        <v>48845</v>
      </c>
      <c r="D4544" s="174">
        <v>192.7</v>
      </c>
    </row>
    <row r="4545" spans="1:4" ht="30" x14ac:dyDescent="0.25">
      <c r="A4545" s="174">
        <v>12583</v>
      </c>
      <c r="B4545" s="175" t="s">
        <v>53356</v>
      </c>
      <c r="C4545" s="174" t="s">
        <v>48845</v>
      </c>
      <c r="D4545" s="174">
        <v>38.54</v>
      </c>
    </row>
    <row r="4546" spans="1:4" ht="30" x14ac:dyDescent="0.25">
      <c r="A4546" s="174">
        <v>12584</v>
      </c>
      <c r="B4546" s="175" t="s">
        <v>53357</v>
      </c>
      <c r="C4546" s="174" t="s">
        <v>48845</v>
      </c>
      <c r="D4546" s="174">
        <v>50.27</v>
      </c>
    </row>
    <row r="4547" spans="1:4" ht="30" x14ac:dyDescent="0.25">
      <c r="A4547" s="174">
        <v>12613</v>
      </c>
      <c r="B4547" s="175" t="s">
        <v>53358</v>
      </c>
      <c r="C4547" s="174" t="s">
        <v>48801</v>
      </c>
      <c r="D4547" s="174">
        <v>20.22</v>
      </c>
    </row>
    <row r="4548" spans="1:4" ht="30" x14ac:dyDescent="0.25">
      <c r="A4548" s="174">
        <v>1031</v>
      </c>
      <c r="B4548" s="175" t="s">
        <v>53359</v>
      </c>
      <c r="C4548" s="174" t="s">
        <v>48801</v>
      </c>
      <c r="D4548" s="174">
        <v>15.68</v>
      </c>
    </row>
    <row r="4549" spans="1:4" ht="30" x14ac:dyDescent="0.25">
      <c r="A4549" s="174">
        <v>39707</v>
      </c>
      <c r="B4549" s="175" t="s">
        <v>53360</v>
      </c>
      <c r="C4549" s="174" t="s">
        <v>48845</v>
      </c>
      <c r="D4549" s="174">
        <v>4.43</v>
      </c>
    </row>
    <row r="4550" spans="1:4" ht="30" x14ac:dyDescent="0.25">
      <c r="A4550" s="174">
        <v>39708</v>
      </c>
      <c r="B4550" s="175" t="s">
        <v>53361</v>
      </c>
      <c r="C4550" s="174" t="s">
        <v>48845</v>
      </c>
      <c r="D4550" s="174">
        <v>4.29</v>
      </c>
    </row>
    <row r="4551" spans="1:4" ht="30" x14ac:dyDescent="0.25">
      <c r="A4551" s="174">
        <v>39710</v>
      </c>
      <c r="B4551" s="175" t="s">
        <v>53362</v>
      </c>
      <c r="C4551" s="174" t="s">
        <v>48845</v>
      </c>
      <c r="D4551" s="174">
        <v>3.02</v>
      </c>
    </row>
    <row r="4552" spans="1:4" ht="30" x14ac:dyDescent="0.25">
      <c r="A4552" s="174">
        <v>39709</v>
      </c>
      <c r="B4552" s="175" t="s">
        <v>53363</v>
      </c>
      <c r="C4552" s="174" t="s">
        <v>48845</v>
      </c>
      <c r="D4552" s="174">
        <v>4.1900000000000004</v>
      </c>
    </row>
    <row r="4553" spans="1:4" ht="30" x14ac:dyDescent="0.25">
      <c r="A4553" s="174">
        <v>39711</v>
      </c>
      <c r="B4553" s="175" t="s">
        <v>53364</v>
      </c>
      <c r="C4553" s="174" t="s">
        <v>48845</v>
      </c>
      <c r="D4553" s="174">
        <v>4.7</v>
      </c>
    </row>
    <row r="4554" spans="1:4" ht="30" x14ac:dyDescent="0.25">
      <c r="A4554" s="174">
        <v>39712</v>
      </c>
      <c r="B4554" s="175" t="s">
        <v>53365</v>
      </c>
      <c r="C4554" s="174" t="s">
        <v>48845</v>
      </c>
      <c r="D4554" s="174">
        <v>1.65</v>
      </c>
    </row>
    <row r="4555" spans="1:4" ht="30" x14ac:dyDescent="0.25">
      <c r="A4555" s="174">
        <v>39713</v>
      </c>
      <c r="B4555" s="175" t="s">
        <v>53366</v>
      </c>
      <c r="C4555" s="174" t="s">
        <v>48845</v>
      </c>
      <c r="D4555" s="174">
        <v>1.3</v>
      </c>
    </row>
    <row r="4556" spans="1:4" ht="30" x14ac:dyDescent="0.25">
      <c r="A4556" s="174">
        <v>39714</v>
      </c>
      <c r="B4556" s="175" t="s">
        <v>53367</v>
      </c>
      <c r="C4556" s="174" t="s">
        <v>48845</v>
      </c>
      <c r="D4556" s="174">
        <v>2.99</v>
      </c>
    </row>
    <row r="4557" spans="1:4" ht="30" x14ac:dyDescent="0.25">
      <c r="A4557" s="174">
        <v>39715</v>
      </c>
      <c r="B4557" s="175" t="s">
        <v>53368</v>
      </c>
      <c r="C4557" s="174" t="s">
        <v>48845</v>
      </c>
      <c r="D4557" s="174">
        <v>2.13</v>
      </c>
    </row>
    <row r="4558" spans="1:4" ht="30" x14ac:dyDescent="0.25">
      <c r="A4558" s="174">
        <v>39716</v>
      </c>
      <c r="B4558" s="175" t="s">
        <v>53369</v>
      </c>
      <c r="C4558" s="174" t="s">
        <v>48845</v>
      </c>
      <c r="D4558" s="174">
        <v>1.61</v>
      </c>
    </row>
    <row r="4559" spans="1:4" ht="30" x14ac:dyDescent="0.25">
      <c r="A4559" s="174">
        <v>39718</v>
      </c>
      <c r="B4559" s="175" t="s">
        <v>53370</v>
      </c>
      <c r="C4559" s="174" t="s">
        <v>48845</v>
      </c>
      <c r="D4559" s="174">
        <v>2.75</v>
      </c>
    </row>
    <row r="4560" spans="1:4" ht="30" x14ac:dyDescent="0.25">
      <c r="A4560" s="174">
        <v>9813</v>
      </c>
      <c r="B4560" s="175" t="s">
        <v>53371</v>
      </c>
      <c r="C4560" s="174" t="s">
        <v>48845</v>
      </c>
      <c r="D4560" s="174">
        <v>5.1100000000000003</v>
      </c>
    </row>
    <row r="4561" spans="1:4" ht="30" x14ac:dyDescent="0.25">
      <c r="A4561" s="174">
        <v>9815</v>
      </c>
      <c r="B4561" s="175" t="s">
        <v>53372</v>
      </c>
      <c r="C4561" s="174" t="s">
        <v>48845</v>
      </c>
      <c r="D4561" s="174">
        <v>10.09</v>
      </c>
    </row>
    <row r="4562" spans="1:4" ht="30" x14ac:dyDescent="0.25">
      <c r="A4562" s="174">
        <v>44543</v>
      </c>
      <c r="B4562" s="175" t="s">
        <v>53373</v>
      </c>
      <c r="C4562" s="174" t="s">
        <v>48845</v>
      </c>
      <c r="D4562" s="174">
        <v>5021.42</v>
      </c>
    </row>
    <row r="4563" spans="1:4" ht="30" x14ac:dyDescent="0.25">
      <c r="A4563" s="174">
        <v>44526</v>
      </c>
      <c r="B4563" s="175" t="s">
        <v>53374</v>
      </c>
      <c r="C4563" s="174" t="s">
        <v>48845</v>
      </c>
      <c r="D4563" s="174">
        <v>123.07</v>
      </c>
    </row>
    <row r="4564" spans="1:4" ht="30" x14ac:dyDescent="0.25">
      <c r="A4564" s="174">
        <v>44545</v>
      </c>
      <c r="B4564" s="175" t="s">
        <v>53375</v>
      </c>
      <c r="C4564" s="174" t="s">
        <v>48845</v>
      </c>
      <c r="D4564" s="174">
        <v>264.17</v>
      </c>
    </row>
    <row r="4565" spans="1:4" ht="30" x14ac:dyDescent="0.25">
      <c r="A4565" s="174">
        <v>44525</v>
      </c>
      <c r="B4565" s="175" t="s">
        <v>53376</v>
      </c>
      <c r="C4565" s="174" t="s">
        <v>48845</v>
      </c>
      <c r="D4565" s="174">
        <v>4554.3999999999996</v>
      </c>
    </row>
    <row r="4566" spans="1:4" ht="30" x14ac:dyDescent="0.25">
      <c r="A4566" s="174">
        <v>44547</v>
      </c>
      <c r="B4566" s="175" t="s">
        <v>53377</v>
      </c>
      <c r="C4566" s="174" t="s">
        <v>48845</v>
      </c>
      <c r="D4566" s="174">
        <v>411.8</v>
      </c>
    </row>
    <row r="4567" spans="1:4" ht="30" x14ac:dyDescent="0.25">
      <c r="A4567" s="174">
        <v>44519</v>
      </c>
      <c r="B4567" s="175" t="s">
        <v>53378</v>
      </c>
      <c r="C4567" s="174" t="s">
        <v>48845</v>
      </c>
      <c r="D4567" s="174">
        <v>1009.03</v>
      </c>
    </row>
    <row r="4568" spans="1:4" ht="30" x14ac:dyDescent="0.25">
      <c r="A4568" s="174">
        <v>44520</v>
      </c>
      <c r="B4568" s="175" t="s">
        <v>53379</v>
      </c>
      <c r="C4568" s="174" t="s">
        <v>48845</v>
      </c>
      <c r="D4568" s="174">
        <v>1625.17</v>
      </c>
    </row>
    <row r="4569" spans="1:4" ht="30" x14ac:dyDescent="0.25">
      <c r="A4569" s="174">
        <v>44521</v>
      </c>
      <c r="B4569" s="175" t="s">
        <v>53380</v>
      </c>
      <c r="C4569" s="174" t="s">
        <v>48845</v>
      </c>
      <c r="D4569" s="174">
        <v>26.22</v>
      </c>
    </row>
    <row r="4570" spans="1:4" ht="30" x14ac:dyDescent="0.25">
      <c r="A4570" s="174">
        <v>44522</v>
      </c>
      <c r="B4570" s="175" t="s">
        <v>53381</v>
      </c>
      <c r="C4570" s="174" t="s">
        <v>48845</v>
      </c>
      <c r="D4570" s="174">
        <v>2853.21</v>
      </c>
    </row>
    <row r="4571" spans="1:4" ht="30" x14ac:dyDescent="0.25">
      <c r="A4571" s="174">
        <v>44523</v>
      </c>
      <c r="B4571" s="175" t="s">
        <v>53382</v>
      </c>
      <c r="C4571" s="174" t="s">
        <v>48845</v>
      </c>
      <c r="D4571" s="174">
        <v>4243.5200000000004</v>
      </c>
    </row>
    <row r="4572" spans="1:4" ht="30" x14ac:dyDescent="0.25">
      <c r="A4572" s="174">
        <v>44527</v>
      </c>
      <c r="B4572" s="175" t="s">
        <v>53383</v>
      </c>
      <c r="C4572" s="174" t="s">
        <v>48845</v>
      </c>
      <c r="D4572" s="174">
        <v>2128.02</v>
      </c>
    </row>
    <row r="4573" spans="1:4" ht="30" x14ac:dyDescent="0.25">
      <c r="A4573" s="174">
        <v>44524</v>
      </c>
      <c r="B4573" s="175" t="s">
        <v>53384</v>
      </c>
      <c r="C4573" s="174" t="s">
        <v>48845</v>
      </c>
      <c r="D4573" s="174">
        <v>58.63</v>
      </c>
    </row>
    <row r="4574" spans="1:4" ht="30" x14ac:dyDescent="0.25">
      <c r="A4574" s="174">
        <v>44542</v>
      </c>
      <c r="B4574" s="175" t="s">
        <v>53385</v>
      </c>
      <c r="C4574" s="174" t="s">
        <v>48845</v>
      </c>
      <c r="D4574" s="174">
        <v>2776.35</v>
      </c>
    </row>
    <row r="4575" spans="1:4" x14ac:dyDescent="0.25">
      <c r="A4575" s="174">
        <v>9877</v>
      </c>
      <c r="B4575" s="175" t="s">
        <v>53386</v>
      </c>
      <c r="C4575" s="174" t="s">
        <v>48845</v>
      </c>
      <c r="D4575" s="174">
        <v>133.18</v>
      </c>
    </row>
    <row r="4576" spans="1:4" x14ac:dyDescent="0.25">
      <c r="A4576" s="174">
        <v>9878</v>
      </c>
      <c r="B4576" s="175" t="s">
        <v>53387</v>
      </c>
      <c r="C4576" s="174" t="s">
        <v>48845</v>
      </c>
      <c r="D4576" s="180">
        <v>163.95</v>
      </c>
    </row>
    <row r="4577" spans="1:4" ht="30" x14ac:dyDescent="0.25">
      <c r="A4577" s="174">
        <v>41986</v>
      </c>
      <c r="B4577" s="175" t="s">
        <v>53388</v>
      </c>
      <c r="C4577" s="174" t="s">
        <v>48845</v>
      </c>
      <c r="D4577" s="174">
        <v>3376.1</v>
      </c>
    </row>
    <row r="4578" spans="1:4" ht="30" x14ac:dyDescent="0.25">
      <c r="A4578" s="174">
        <v>43422</v>
      </c>
      <c r="B4578" s="175" t="s">
        <v>53389</v>
      </c>
      <c r="C4578" s="174" t="s">
        <v>48845</v>
      </c>
      <c r="D4578" s="174">
        <v>4140.46</v>
      </c>
    </row>
    <row r="4579" spans="1:4" ht="30" x14ac:dyDescent="0.25">
      <c r="A4579" s="174">
        <v>41987</v>
      </c>
      <c r="B4579" s="175" t="s">
        <v>53390</v>
      </c>
      <c r="C4579" s="174" t="s">
        <v>48845</v>
      </c>
      <c r="D4579" s="174">
        <v>4799.1400000000003</v>
      </c>
    </row>
    <row r="4580" spans="1:4" ht="30" x14ac:dyDescent="0.25">
      <c r="A4580" s="174">
        <v>41988</v>
      </c>
      <c r="B4580" s="175" t="s">
        <v>53391</v>
      </c>
      <c r="C4580" s="174" t="s">
        <v>48845</v>
      </c>
      <c r="D4580" s="174">
        <v>6338.98</v>
      </c>
    </row>
    <row r="4581" spans="1:4" ht="30" x14ac:dyDescent="0.25">
      <c r="A4581" s="174">
        <v>41697</v>
      </c>
      <c r="B4581" s="175" t="s">
        <v>53392</v>
      </c>
      <c r="C4581" s="174" t="s">
        <v>48845</v>
      </c>
      <c r="D4581" s="174">
        <v>1123.56</v>
      </c>
    </row>
    <row r="4582" spans="1:4" ht="30" x14ac:dyDescent="0.25">
      <c r="A4582" s="174">
        <v>41985</v>
      </c>
      <c r="B4582" s="175" t="s">
        <v>53393</v>
      </c>
      <c r="C4582" s="174" t="s">
        <v>48845</v>
      </c>
      <c r="D4582" s="174">
        <v>1564.82</v>
      </c>
    </row>
    <row r="4583" spans="1:4" ht="30" x14ac:dyDescent="0.25">
      <c r="A4583" s="174">
        <v>41699</v>
      </c>
      <c r="B4583" s="175" t="s">
        <v>53394</v>
      </c>
      <c r="C4583" s="174" t="s">
        <v>48845</v>
      </c>
      <c r="D4583" s="174">
        <v>2228.23</v>
      </c>
    </row>
    <row r="4584" spans="1:4" ht="45" x14ac:dyDescent="0.25">
      <c r="A4584" s="174">
        <v>38053</v>
      </c>
      <c r="B4584" s="175" t="s">
        <v>53395</v>
      </c>
      <c r="C4584" s="174" t="s">
        <v>48845</v>
      </c>
      <c r="D4584" s="174">
        <v>24.21</v>
      </c>
    </row>
    <row r="4585" spans="1:4" ht="45" x14ac:dyDescent="0.25">
      <c r="A4585" s="174">
        <v>38054</v>
      </c>
      <c r="B4585" s="175" t="s">
        <v>53396</v>
      </c>
      <c r="C4585" s="174" t="s">
        <v>48845</v>
      </c>
      <c r="D4585" s="174">
        <v>41.61</v>
      </c>
    </row>
    <row r="4586" spans="1:4" ht="45" x14ac:dyDescent="0.25">
      <c r="A4586" s="174">
        <v>38052</v>
      </c>
      <c r="B4586" s="175" t="s">
        <v>53397</v>
      </c>
      <c r="C4586" s="174" t="s">
        <v>48845</v>
      </c>
      <c r="D4586" s="174">
        <v>11.72</v>
      </c>
    </row>
    <row r="4587" spans="1:4" ht="45" x14ac:dyDescent="0.25">
      <c r="A4587" s="174">
        <v>38051</v>
      </c>
      <c r="B4587" s="175" t="s">
        <v>53398</v>
      </c>
      <c r="C4587" s="174" t="s">
        <v>48845</v>
      </c>
      <c r="D4587" s="180">
        <v>7.31</v>
      </c>
    </row>
    <row r="4588" spans="1:4" x14ac:dyDescent="0.25">
      <c r="A4588" s="174">
        <v>38787</v>
      </c>
      <c r="B4588" s="175" t="s">
        <v>53399</v>
      </c>
      <c r="C4588" s="174" t="s">
        <v>48845</v>
      </c>
      <c r="D4588" s="174">
        <v>4.72</v>
      </c>
    </row>
    <row r="4589" spans="1:4" x14ac:dyDescent="0.25">
      <c r="A4589" s="174">
        <v>38825</v>
      </c>
      <c r="B4589" s="175" t="s">
        <v>53400</v>
      </c>
      <c r="C4589" s="174" t="s">
        <v>48845</v>
      </c>
      <c r="D4589" s="174">
        <v>6.1</v>
      </c>
    </row>
    <row r="4590" spans="1:4" x14ac:dyDescent="0.25">
      <c r="A4590" s="174">
        <v>38826</v>
      </c>
      <c r="B4590" s="175" t="s">
        <v>53401</v>
      </c>
      <c r="C4590" s="174" t="s">
        <v>48845</v>
      </c>
      <c r="D4590" s="174">
        <v>8.67</v>
      </c>
    </row>
    <row r="4591" spans="1:4" x14ac:dyDescent="0.25">
      <c r="A4591" s="174">
        <v>38827</v>
      </c>
      <c r="B4591" s="175" t="s">
        <v>53402</v>
      </c>
      <c r="C4591" s="174" t="s">
        <v>48845</v>
      </c>
      <c r="D4591" s="174">
        <v>14.19</v>
      </c>
    </row>
    <row r="4592" spans="1:4" x14ac:dyDescent="0.25">
      <c r="A4592" s="174">
        <v>38828</v>
      </c>
      <c r="B4592" s="175" t="s">
        <v>53403</v>
      </c>
      <c r="C4592" s="174" t="s">
        <v>48845</v>
      </c>
      <c r="D4592" s="174">
        <v>9.09</v>
      </c>
    </row>
    <row r="4593" spans="1:4" x14ac:dyDescent="0.25">
      <c r="A4593" s="174">
        <v>38829</v>
      </c>
      <c r="B4593" s="175" t="s">
        <v>53404</v>
      </c>
      <c r="C4593" s="174" t="s">
        <v>48845</v>
      </c>
      <c r="D4593" s="174">
        <v>14.89</v>
      </c>
    </row>
    <row r="4594" spans="1:4" x14ac:dyDescent="0.25">
      <c r="A4594" s="174">
        <v>38830</v>
      </c>
      <c r="B4594" s="175" t="s">
        <v>53405</v>
      </c>
      <c r="C4594" s="174" t="s">
        <v>48845</v>
      </c>
      <c r="D4594" s="174">
        <v>20.61</v>
      </c>
    </row>
    <row r="4595" spans="1:4" x14ac:dyDescent="0.25">
      <c r="A4595" s="174">
        <v>38831</v>
      </c>
      <c r="B4595" s="175" t="s">
        <v>53406</v>
      </c>
      <c r="C4595" s="174" t="s">
        <v>48845</v>
      </c>
      <c r="D4595" s="174">
        <v>28.75</v>
      </c>
    </row>
    <row r="4596" spans="1:4" x14ac:dyDescent="0.25">
      <c r="A4596" s="174">
        <v>36274</v>
      </c>
      <c r="B4596" s="175" t="s">
        <v>53407</v>
      </c>
      <c r="C4596" s="174" t="s">
        <v>48845</v>
      </c>
      <c r="D4596" s="174">
        <v>8.94</v>
      </c>
    </row>
    <row r="4597" spans="1:4" x14ac:dyDescent="0.25">
      <c r="A4597" s="174">
        <v>36278</v>
      </c>
      <c r="B4597" s="175" t="s">
        <v>53408</v>
      </c>
      <c r="C4597" s="174" t="s">
        <v>48845</v>
      </c>
      <c r="D4597" s="174">
        <v>12.12</v>
      </c>
    </row>
    <row r="4598" spans="1:4" x14ac:dyDescent="0.25">
      <c r="A4598" s="174">
        <v>38977</v>
      </c>
      <c r="B4598" s="175" t="s">
        <v>53409</v>
      </c>
      <c r="C4598" s="174" t="s">
        <v>48845</v>
      </c>
      <c r="D4598" s="180">
        <v>118.6</v>
      </c>
    </row>
    <row r="4599" spans="1:4" x14ac:dyDescent="0.25">
      <c r="A4599" s="174">
        <v>38971</v>
      </c>
      <c r="B4599" s="175" t="s">
        <v>53410</v>
      </c>
      <c r="C4599" s="174" t="s">
        <v>48845</v>
      </c>
      <c r="D4599" s="174">
        <v>9.9499999999999993</v>
      </c>
    </row>
    <row r="4600" spans="1:4" x14ac:dyDescent="0.25">
      <c r="A4600" s="174">
        <v>38972</v>
      </c>
      <c r="B4600" s="175" t="s">
        <v>53411</v>
      </c>
      <c r="C4600" s="174" t="s">
        <v>48845</v>
      </c>
      <c r="D4600" s="174">
        <v>13.42</v>
      </c>
    </row>
    <row r="4601" spans="1:4" x14ac:dyDescent="0.25">
      <c r="A4601" s="174">
        <v>38973</v>
      </c>
      <c r="B4601" s="175" t="s">
        <v>53412</v>
      </c>
      <c r="C4601" s="174" t="s">
        <v>48845</v>
      </c>
      <c r="D4601" s="174">
        <v>22.17</v>
      </c>
    </row>
    <row r="4602" spans="1:4" x14ac:dyDescent="0.25">
      <c r="A4602" s="174">
        <v>38974</v>
      </c>
      <c r="B4602" s="175" t="s">
        <v>53413</v>
      </c>
      <c r="C4602" s="174" t="s">
        <v>48845</v>
      </c>
      <c r="D4602" s="174">
        <v>36.01</v>
      </c>
    </row>
    <row r="4603" spans="1:4" x14ac:dyDescent="0.25">
      <c r="A4603" s="174">
        <v>38975</v>
      </c>
      <c r="B4603" s="175" t="s">
        <v>53414</v>
      </c>
      <c r="C4603" s="174" t="s">
        <v>48845</v>
      </c>
      <c r="D4603" s="174">
        <v>46.17</v>
      </c>
    </row>
    <row r="4604" spans="1:4" x14ac:dyDescent="0.25">
      <c r="A4604" s="174">
        <v>38976</v>
      </c>
      <c r="B4604" s="175" t="s">
        <v>53415</v>
      </c>
      <c r="C4604" s="174" t="s">
        <v>48845</v>
      </c>
      <c r="D4604" s="174">
        <v>79.38</v>
      </c>
    </row>
    <row r="4605" spans="1:4" ht="30" x14ac:dyDescent="0.25">
      <c r="A4605" s="174">
        <v>44176</v>
      </c>
      <c r="B4605" s="175" t="s">
        <v>53416</v>
      </c>
      <c r="C4605" s="174" t="s">
        <v>48845</v>
      </c>
      <c r="D4605" s="174">
        <v>18.239999999999998</v>
      </c>
    </row>
    <row r="4606" spans="1:4" x14ac:dyDescent="0.25">
      <c r="A4606" s="174">
        <v>38986</v>
      </c>
      <c r="B4606" s="175" t="s">
        <v>53417</v>
      </c>
      <c r="C4606" s="174" t="s">
        <v>48845</v>
      </c>
      <c r="D4606" s="174">
        <v>239.62</v>
      </c>
    </row>
    <row r="4607" spans="1:4" x14ac:dyDescent="0.25">
      <c r="A4607" s="174">
        <v>38978</v>
      </c>
      <c r="B4607" s="175" t="s">
        <v>53418</v>
      </c>
      <c r="C4607" s="174" t="s">
        <v>48845</v>
      </c>
      <c r="D4607" s="174">
        <v>9.83</v>
      </c>
    </row>
    <row r="4608" spans="1:4" x14ac:dyDescent="0.25">
      <c r="A4608" s="174">
        <v>38979</v>
      </c>
      <c r="B4608" s="175" t="s">
        <v>53419</v>
      </c>
      <c r="C4608" s="174" t="s">
        <v>48845</v>
      </c>
      <c r="D4608" s="174">
        <v>13.59</v>
      </c>
    </row>
    <row r="4609" spans="1:4" x14ac:dyDescent="0.25">
      <c r="A4609" s="174">
        <v>38980</v>
      </c>
      <c r="B4609" s="175" t="s">
        <v>53420</v>
      </c>
      <c r="C4609" s="174" t="s">
        <v>48845</v>
      </c>
      <c r="D4609" s="174">
        <v>18.190000000000001</v>
      </c>
    </row>
    <row r="4610" spans="1:4" x14ac:dyDescent="0.25">
      <c r="A4610" s="174">
        <v>38981</v>
      </c>
      <c r="B4610" s="175" t="s">
        <v>53421</v>
      </c>
      <c r="C4610" s="174" t="s">
        <v>48845</v>
      </c>
      <c r="D4610" s="174">
        <v>26.24</v>
      </c>
    </row>
    <row r="4611" spans="1:4" x14ac:dyDescent="0.25">
      <c r="A4611" s="174">
        <v>38982</v>
      </c>
      <c r="B4611" s="175" t="s">
        <v>53422</v>
      </c>
      <c r="C4611" s="174" t="s">
        <v>48845</v>
      </c>
      <c r="D4611" s="174">
        <v>41.46</v>
      </c>
    </row>
    <row r="4612" spans="1:4" x14ac:dyDescent="0.25">
      <c r="A4612" s="174">
        <v>38983</v>
      </c>
      <c r="B4612" s="175" t="s">
        <v>53423</v>
      </c>
      <c r="C4612" s="174" t="s">
        <v>48845</v>
      </c>
      <c r="D4612" s="174">
        <v>72.959999999999994</v>
      </c>
    </row>
    <row r="4613" spans="1:4" x14ac:dyDescent="0.25">
      <c r="A4613" s="174">
        <v>38984</v>
      </c>
      <c r="B4613" s="175" t="s">
        <v>53424</v>
      </c>
      <c r="C4613" s="174" t="s">
        <v>48845</v>
      </c>
      <c r="D4613" s="180">
        <v>100.3</v>
      </c>
    </row>
    <row r="4614" spans="1:4" x14ac:dyDescent="0.25">
      <c r="A4614" s="174">
        <v>38985</v>
      </c>
      <c r="B4614" s="175" t="s">
        <v>53425</v>
      </c>
      <c r="C4614" s="174" t="s">
        <v>48845</v>
      </c>
      <c r="D4614" s="174">
        <v>172.44</v>
      </c>
    </row>
    <row r="4615" spans="1:4" ht="30" x14ac:dyDescent="0.25">
      <c r="A4615" s="174">
        <v>38032</v>
      </c>
      <c r="B4615" s="175" t="s">
        <v>53426</v>
      </c>
      <c r="C4615" s="174" t="s">
        <v>48845</v>
      </c>
      <c r="D4615" s="174">
        <v>63.42</v>
      </c>
    </row>
    <row r="4616" spans="1:4" ht="30" x14ac:dyDescent="0.25">
      <c r="A4616" s="174">
        <v>38033</v>
      </c>
      <c r="B4616" s="175" t="s">
        <v>53427</v>
      </c>
      <c r="C4616" s="174" t="s">
        <v>48845</v>
      </c>
      <c r="D4616" s="174">
        <v>107.81</v>
      </c>
    </row>
    <row r="4617" spans="1:4" ht="30" x14ac:dyDescent="0.25">
      <c r="A4617" s="174">
        <v>38034</v>
      </c>
      <c r="B4617" s="175" t="s">
        <v>53428</v>
      </c>
      <c r="C4617" s="174" t="s">
        <v>48845</v>
      </c>
      <c r="D4617" s="174">
        <v>168.88</v>
      </c>
    </row>
    <row r="4618" spans="1:4" ht="30" x14ac:dyDescent="0.25">
      <c r="A4618" s="174">
        <v>38035</v>
      </c>
      <c r="B4618" s="175" t="s">
        <v>53429</v>
      </c>
      <c r="C4618" s="174" t="s">
        <v>48845</v>
      </c>
      <c r="D4618" s="174">
        <v>248.44</v>
      </c>
    </row>
    <row r="4619" spans="1:4" ht="30" x14ac:dyDescent="0.25">
      <c r="A4619" s="174">
        <v>38036</v>
      </c>
      <c r="B4619" s="175" t="s">
        <v>53430</v>
      </c>
      <c r="C4619" s="174" t="s">
        <v>48845</v>
      </c>
      <c r="D4619" s="174">
        <v>334.68</v>
      </c>
    </row>
    <row r="4620" spans="1:4" ht="30" x14ac:dyDescent="0.25">
      <c r="A4620" s="174">
        <v>38037</v>
      </c>
      <c r="B4620" s="175" t="s">
        <v>53431</v>
      </c>
      <c r="C4620" s="174" t="s">
        <v>48845</v>
      </c>
      <c r="D4620" s="174">
        <v>442.07</v>
      </c>
    </row>
    <row r="4621" spans="1:4" ht="30" x14ac:dyDescent="0.25">
      <c r="A4621" s="174">
        <v>9850</v>
      </c>
      <c r="B4621" s="175" t="s">
        <v>53432</v>
      </c>
      <c r="C4621" s="174" t="s">
        <v>48845</v>
      </c>
      <c r="D4621" s="174">
        <v>147.75</v>
      </c>
    </row>
    <row r="4622" spans="1:4" ht="30" x14ac:dyDescent="0.25">
      <c r="A4622" s="174">
        <v>9853</v>
      </c>
      <c r="B4622" s="175" t="s">
        <v>53433</v>
      </c>
      <c r="C4622" s="174" t="s">
        <v>48845</v>
      </c>
      <c r="D4622" s="174">
        <v>262.74</v>
      </c>
    </row>
    <row r="4623" spans="1:4" ht="30" x14ac:dyDescent="0.25">
      <c r="A4623" s="174">
        <v>9854</v>
      </c>
      <c r="B4623" s="175" t="s">
        <v>53434</v>
      </c>
      <c r="C4623" s="174" t="s">
        <v>48845</v>
      </c>
      <c r="D4623" s="174">
        <v>115.12</v>
      </c>
    </row>
    <row r="4624" spans="1:4" ht="30" x14ac:dyDescent="0.25">
      <c r="A4624" s="174">
        <v>9851</v>
      </c>
      <c r="B4624" s="175" t="s">
        <v>53435</v>
      </c>
      <c r="C4624" s="174" t="s">
        <v>48845</v>
      </c>
      <c r="D4624" s="174">
        <v>199.62</v>
      </c>
    </row>
    <row r="4625" spans="1:4" x14ac:dyDescent="0.25">
      <c r="A4625" s="174">
        <v>9825</v>
      </c>
      <c r="B4625" s="175" t="s">
        <v>53436</v>
      </c>
      <c r="C4625" s="174" t="s">
        <v>48845</v>
      </c>
      <c r="D4625" s="174">
        <v>45.01</v>
      </c>
    </row>
    <row r="4626" spans="1:4" x14ac:dyDescent="0.25">
      <c r="A4626" s="174">
        <v>9828</v>
      </c>
      <c r="B4626" s="175" t="s">
        <v>53437</v>
      </c>
      <c r="C4626" s="174" t="s">
        <v>48845</v>
      </c>
      <c r="D4626" s="174">
        <v>121.12</v>
      </c>
    </row>
    <row r="4627" spans="1:4" x14ac:dyDescent="0.25">
      <c r="A4627" s="174">
        <v>9829</v>
      </c>
      <c r="B4627" s="175" t="s">
        <v>53438</v>
      </c>
      <c r="C4627" s="174" t="s">
        <v>48845</v>
      </c>
      <c r="D4627" s="174">
        <v>205.26</v>
      </c>
    </row>
    <row r="4628" spans="1:4" x14ac:dyDescent="0.25">
      <c r="A4628" s="174">
        <v>9826</v>
      </c>
      <c r="B4628" s="175" t="s">
        <v>53439</v>
      </c>
      <c r="C4628" s="174" t="s">
        <v>48845</v>
      </c>
      <c r="D4628" s="174">
        <v>312.48</v>
      </c>
    </row>
    <row r="4629" spans="1:4" x14ac:dyDescent="0.25">
      <c r="A4629" s="174">
        <v>9827</v>
      </c>
      <c r="B4629" s="175" t="s">
        <v>53440</v>
      </c>
      <c r="C4629" s="174" t="s">
        <v>48845</v>
      </c>
      <c r="D4629" s="174">
        <v>443.73</v>
      </c>
    </row>
    <row r="4630" spans="1:4" x14ac:dyDescent="0.25">
      <c r="A4630" s="174">
        <v>36374</v>
      </c>
      <c r="B4630" s="175" t="s">
        <v>53441</v>
      </c>
      <c r="C4630" s="174" t="s">
        <v>48845</v>
      </c>
      <c r="D4630" s="174">
        <v>53.94</v>
      </c>
    </row>
    <row r="4631" spans="1:4" x14ac:dyDescent="0.25">
      <c r="A4631" s="174">
        <v>36084</v>
      </c>
      <c r="B4631" s="175" t="s">
        <v>53442</v>
      </c>
      <c r="C4631" s="174" t="s">
        <v>48845</v>
      </c>
      <c r="D4631" s="174">
        <v>15.98</v>
      </c>
    </row>
    <row r="4632" spans="1:4" x14ac:dyDescent="0.25">
      <c r="A4632" s="174">
        <v>36373</v>
      </c>
      <c r="B4632" s="175" t="s">
        <v>53443</v>
      </c>
      <c r="C4632" s="174" t="s">
        <v>48845</v>
      </c>
      <c r="D4632" s="174">
        <v>33.18</v>
      </c>
    </row>
    <row r="4633" spans="1:4" x14ac:dyDescent="0.25">
      <c r="A4633" s="174">
        <v>36377</v>
      </c>
      <c r="B4633" s="175" t="s">
        <v>53444</v>
      </c>
      <c r="C4633" s="174" t="s">
        <v>48845</v>
      </c>
      <c r="D4633" s="174">
        <v>64.7</v>
      </c>
    </row>
    <row r="4634" spans="1:4" x14ac:dyDescent="0.25">
      <c r="A4634" s="174">
        <v>36375</v>
      </c>
      <c r="B4634" s="175" t="s">
        <v>53445</v>
      </c>
      <c r="C4634" s="174" t="s">
        <v>48845</v>
      </c>
      <c r="D4634" s="174">
        <v>19.72</v>
      </c>
    </row>
    <row r="4635" spans="1:4" x14ac:dyDescent="0.25">
      <c r="A4635" s="174">
        <v>36376</v>
      </c>
      <c r="B4635" s="175" t="s">
        <v>53446</v>
      </c>
      <c r="C4635" s="174" t="s">
        <v>48845</v>
      </c>
      <c r="D4635" s="174">
        <v>38.72</v>
      </c>
    </row>
    <row r="4636" spans="1:4" x14ac:dyDescent="0.25">
      <c r="A4636" s="174">
        <v>36380</v>
      </c>
      <c r="B4636" s="175" t="s">
        <v>53447</v>
      </c>
      <c r="C4636" s="174" t="s">
        <v>48845</v>
      </c>
      <c r="D4636" s="174">
        <v>80.900000000000006</v>
      </c>
    </row>
    <row r="4637" spans="1:4" x14ac:dyDescent="0.25">
      <c r="A4637" s="174">
        <v>36378</v>
      </c>
      <c r="B4637" s="175" t="s">
        <v>53448</v>
      </c>
      <c r="C4637" s="174" t="s">
        <v>48845</v>
      </c>
      <c r="D4637" s="174">
        <v>24.24</v>
      </c>
    </row>
    <row r="4638" spans="1:4" x14ac:dyDescent="0.25">
      <c r="A4638" s="174">
        <v>36379</v>
      </c>
      <c r="B4638" s="175" t="s">
        <v>53449</v>
      </c>
      <c r="C4638" s="174" t="s">
        <v>48845</v>
      </c>
      <c r="D4638" s="174">
        <v>48.87</v>
      </c>
    </row>
    <row r="4639" spans="1:4" x14ac:dyDescent="0.25">
      <c r="A4639" s="174">
        <v>9859</v>
      </c>
      <c r="B4639" s="175" t="s">
        <v>53450</v>
      </c>
      <c r="C4639" s="174" t="s">
        <v>48845</v>
      </c>
      <c r="D4639" s="174">
        <v>9.74</v>
      </c>
    </row>
    <row r="4640" spans="1:4" x14ac:dyDescent="0.25">
      <c r="A4640" s="174">
        <v>9836</v>
      </c>
      <c r="B4640" s="175" t="s">
        <v>53451</v>
      </c>
      <c r="C4640" s="174" t="s">
        <v>48845</v>
      </c>
      <c r="D4640" s="174">
        <v>16.05</v>
      </c>
    </row>
    <row r="4641" spans="1:4" x14ac:dyDescent="0.25">
      <c r="A4641" s="174">
        <v>20065</v>
      </c>
      <c r="B4641" s="175" t="s">
        <v>53452</v>
      </c>
      <c r="C4641" s="174" t="s">
        <v>48845</v>
      </c>
      <c r="D4641" s="174">
        <v>41.95</v>
      </c>
    </row>
    <row r="4642" spans="1:4" x14ac:dyDescent="0.25">
      <c r="A4642" s="174">
        <v>9835</v>
      </c>
      <c r="B4642" s="175" t="s">
        <v>53453</v>
      </c>
      <c r="C4642" s="174" t="s">
        <v>48845</v>
      </c>
      <c r="D4642" s="174">
        <v>7.01</v>
      </c>
    </row>
    <row r="4643" spans="1:4" x14ac:dyDescent="0.25">
      <c r="A4643" s="174">
        <v>9838</v>
      </c>
      <c r="B4643" s="175" t="s">
        <v>53454</v>
      </c>
      <c r="C4643" s="174" t="s">
        <v>48845</v>
      </c>
      <c r="D4643" s="174">
        <v>11.58</v>
      </c>
    </row>
    <row r="4644" spans="1:4" x14ac:dyDescent="0.25">
      <c r="A4644" s="174">
        <v>9837</v>
      </c>
      <c r="B4644" s="175" t="s">
        <v>53455</v>
      </c>
      <c r="C4644" s="174" t="s">
        <v>48845</v>
      </c>
      <c r="D4644" s="174">
        <v>15.19</v>
      </c>
    </row>
    <row r="4645" spans="1:4" ht="30" x14ac:dyDescent="0.25">
      <c r="A4645" s="174">
        <v>44315</v>
      </c>
      <c r="B4645" s="175" t="s">
        <v>53456</v>
      </c>
      <c r="C4645" s="174" t="s">
        <v>48845</v>
      </c>
      <c r="D4645" s="174">
        <v>62.84</v>
      </c>
    </row>
    <row r="4646" spans="1:4" x14ac:dyDescent="0.25">
      <c r="A4646" s="174">
        <v>9862</v>
      </c>
      <c r="B4646" s="175" t="s">
        <v>53457</v>
      </c>
      <c r="C4646" s="174" t="s">
        <v>48845</v>
      </c>
      <c r="D4646" s="174">
        <v>30.03</v>
      </c>
    </row>
    <row r="4647" spans="1:4" x14ac:dyDescent="0.25">
      <c r="A4647" s="174">
        <v>9861</v>
      </c>
      <c r="B4647" s="175" t="s">
        <v>53458</v>
      </c>
      <c r="C4647" s="174" t="s">
        <v>48845</v>
      </c>
      <c r="D4647" s="174">
        <v>23.58</v>
      </c>
    </row>
    <row r="4648" spans="1:4" x14ac:dyDescent="0.25">
      <c r="A4648" s="174">
        <v>9856</v>
      </c>
      <c r="B4648" s="175" t="s">
        <v>53459</v>
      </c>
      <c r="C4648" s="174" t="s">
        <v>48845</v>
      </c>
      <c r="D4648" s="174">
        <v>7.6</v>
      </c>
    </row>
    <row r="4649" spans="1:4" x14ac:dyDescent="0.25">
      <c r="A4649" s="174">
        <v>9866</v>
      </c>
      <c r="B4649" s="175" t="s">
        <v>53460</v>
      </c>
      <c r="C4649" s="174" t="s">
        <v>48845</v>
      </c>
      <c r="D4649" s="174">
        <v>20.350000000000001</v>
      </c>
    </row>
    <row r="4650" spans="1:4" x14ac:dyDescent="0.25">
      <c r="A4650" s="174">
        <v>9863</v>
      </c>
      <c r="B4650" s="175" t="s">
        <v>53461</v>
      </c>
      <c r="C4650" s="174" t="s">
        <v>48845</v>
      </c>
      <c r="D4650" s="174">
        <v>58.87</v>
      </c>
    </row>
    <row r="4651" spans="1:4" x14ac:dyDescent="0.25">
      <c r="A4651" s="174">
        <v>9860</v>
      </c>
      <c r="B4651" s="175" t="s">
        <v>53462</v>
      </c>
      <c r="C4651" s="174" t="s">
        <v>48845</v>
      </c>
      <c r="D4651" s="174">
        <v>42.97</v>
      </c>
    </row>
    <row r="4652" spans="1:4" ht="30" x14ac:dyDescent="0.25">
      <c r="A4652" s="174">
        <v>9841</v>
      </c>
      <c r="B4652" s="175" t="s">
        <v>53463</v>
      </c>
      <c r="C4652" s="174" t="s">
        <v>48845</v>
      </c>
      <c r="D4652" s="174">
        <v>30.22</v>
      </c>
    </row>
    <row r="4653" spans="1:4" ht="30" x14ac:dyDescent="0.25">
      <c r="A4653" s="174">
        <v>9840</v>
      </c>
      <c r="B4653" s="175" t="s">
        <v>53464</v>
      </c>
      <c r="C4653" s="174" t="s">
        <v>48845</v>
      </c>
      <c r="D4653" s="174">
        <v>63.85</v>
      </c>
    </row>
    <row r="4654" spans="1:4" ht="30" x14ac:dyDescent="0.25">
      <c r="A4654" s="174">
        <v>20067</v>
      </c>
      <c r="B4654" s="175" t="s">
        <v>53465</v>
      </c>
      <c r="C4654" s="174" t="s">
        <v>48845</v>
      </c>
      <c r="D4654" s="174">
        <v>9.8000000000000007</v>
      </c>
    </row>
    <row r="4655" spans="1:4" ht="30" x14ac:dyDescent="0.25">
      <c r="A4655" s="174">
        <v>20068</v>
      </c>
      <c r="B4655" s="175" t="s">
        <v>53466</v>
      </c>
      <c r="C4655" s="174" t="s">
        <v>48845</v>
      </c>
      <c r="D4655" s="180">
        <v>13.8</v>
      </c>
    </row>
    <row r="4656" spans="1:4" ht="30" x14ac:dyDescent="0.25">
      <c r="A4656" s="174">
        <v>9839</v>
      </c>
      <c r="B4656" s="175" t="s">
        <v>53467</v>
      </c>
      <c r="C4656" s="174" t="s">
        <v>48845</v>
      </c>
      <c r="D4656" s="174">
        <v>25.03</v>
      </c>
    </row>
    <row r="4657" spans="1:4" x14ac:dyDescent="0.25">
      <c r="A4657" s="174">
        <v>9870</v>
      </c>
      <c r="B4657" s="175" t="s">
        <v>53468</v>
      </c>
      <c r="C4657" s="174" t="s">
        <v>48845</v>
      </c>
      <c r="D4657" s="180">
        <v>87.8</v>
      </c>
    </row>
    <row r="4658" spans="1:4" x14ac:dyDescent="0.25">
      <c r="A4658" s="174">
        <v>9867</v>
      </c>
      <c r="B4658" s="175" t="s">
        <v>53469</v>
      </c>
      <c r="C4658" s="174" t="s">
        <v>48845</v>
      </c>
      <c r="D4658" s="180">
        <v>3.53</v>
      </c>
    </row>
    <row r="4659" spans="1:4" x14ac:dyDescent="0.25">
      <c r="A4659" s="174">
        <v>9868</v>
      </c>
      <c r="B4659" s="175" t="s">
        <v>53470</v>
      </c>
      <c r="C4659" s="174" t="s">
        <v>48845</v>
      </c>
      <c r="D4659" s="174">
        <v>3.98</v>
      </c>
    </row>
    <row r="4660" spans="1:4" x14ac:dyDescent="0.25">
      <c r="A4660" s="174">
        <v>9869</v>
      </c>
      <c r="B4660" s="175" t="s">
        <v>53471</v>
      </c>
      <c r="C4660" s="174" t="s">
        <v>48845</v>
      </c>
      <c r="D4660" s="180">
        <v>8.59</v>
      </c>
    </row>
    <row r="4661" spans="1:4" x14ac:dyDescent="0.25">
      <c r="A4661" s="174">
        <v>9874</v>
      </c>
      <c r="B4661" s="175" t="s">
        <v>53472</v>
      </c>
      <c r="C4661" s="174" t="s">
        <v>48845</v>
      </c>
      <c r="D4661" s="180">
        <v>13.49</v>
      </c>
    </row>
    <row r="4662" spans="1:4" x14ac:dyDescent="0.25">
      <c r="A4662" s="174">
        <v>9875</v>
      </c>
      <c r="B4662" s="175" t="s">
        <v>53473</v>
      </c>
      <c r="C4662" s="174" t="s">
        <v>48845</v>
      </c>
      <c r="D4662" s="174">
        <v>14.79</v>
      </c>
    </row>
    <row r="4663" spans="1:4" x14ac:dyDescent="0.25">
      <c r="A4663" s="174">
        <v>9873</v>
      </c>
      <c r="B4663" s="175" t="s">
        <v>53474</v>
      </c>
      <c r="C4663" s="174" t="s">
        <v>48845</v>
      </c>
      <c r="D4663" s="180">
        <v>24.34</v>
      </c>
    </row>
    <row r="4664" spans="1:4" x14ac:dyDescent="0.25">
      <c r="A4664" s="174">
        <v>9871</v>
      </c>
      <c r="B4664" s="175" t="s">
        <v>53475</v>
      </c>
      <c r="C4664" s="174" t="s">
        <v>48845</v>
      </c>
      <c r="D4664" s="180">
        <v>40.33</v>
      </c>
    </row>
    <row r="4665" spans="1:4" x14ac:dyDescent="0.25">
      <c r="A4665" s="174">
        <v>9872</v>
      </c>
      <c r="B4665" s="175" t="s">
        <v>53476</v>
      </c>
      <c r="C4665" s="174" t="s">
        <v>48845</v>
      </c>
      <c r="D4665" s="174">
        <v>56.11</v>
      </c>
    </row>
    <row r="4666" spans="1:4" x14ac:dyDescent="0.25">
      <c r="A4666" s="174">
        <v>7667</v>
      </c>
      <c r="B4666" s="175" t="s">
        <v>53477</v>
      </c>
      <c r="C4666" s="174" t="s">
        <v>48845</v>
      </c>
      <c r="D4666" s="180">
        <v>3186.4</v>
      </c>
    </row>
    <row r="4667" spans="1:4" x14ac:dyDescent="0.25">
      <c r="A4667" s="174">
        <v>7660</v>
      </c>
      <c r="B4667" s="175" t="s">
        <v>53478</v>
      </c>
      <c r="C4667" s="174" t="s">
        <v>48845</v>
      </c>
      <c r="D4667" s="180">
        <v>4061.9</v>
      </c>
    </row>
    <row r="4668" spans="1:4" x14ac:dyDescent="0.25">
      <c r="A4668" s="174">
        <v>7676</v>
      </c>
      <c r="B4668" s="175" t="s">
        <v>53479</v>
      </c>
      <c r="C4668" s="174" t="s">
        <v>48845</v>
      </c>
      <c r="D4668" s="180">
        <v>4108.32</v>
      </c>
    </row>
    <row r="4669" spans="1:4" x14ac:dyDescent="0.25">
      <c r="A4669" s="174">
        <v>12426</v>
      </c>
      <c r="B4669" s="175" t="s">
        <v>53480</v>
      </c>
      <c r="C4669" s="174" t="s">
        <v>48801</v>
      </c>
      <c r="D4669" s="174">
        <v>50.7</v>
      </c>
    </row>
    <row r="4670" spans="1:4" x14ac:dyDescent="0.25">
      <c r="A4670" s="174">
        <v>12425</v>
      </c>
      <c r="B4670" s="175" t="s">
        <v>53481</v>
      </c>
      <c r="C4670" s="174" t="s">
        <v>48801</v>
      </c>
      <c r="D4670" s="180">
        <v>69.650000000000006</v>
      </c>
    </row>
    <row r="4671" spans="1:4" x14ac:dyDescent="0.25">
      <c r="A4671" s="174">
        <v>12427</v>
      </c>
      <c r="B4671" s="175" t="s">
        <v>53482</v>
      </c>
      <c r="C4671" s="174" t="s">
        <v>48801</v>
      </c>
      <c r="D4671" s="174">
        <v>289.11</v>
      </c>
    </row>
    <row r="4672" spans="1:4" x14ac:dyDescent="0.25">
      <c r="A4672" s="174">
        <v>12428</v>
      </c>
      <c r="B4672" s="175" t="s">
        <v>53483</v>
      </c>
      <c r="C4672" s="174" t="s">
        <v>48801</v>
      </c>
      <c r="D4672" s="174">
        <v>185.57</v>
      </c>
    </row>
    <row r="4673" spans="1:4" x14ac:dyDescent="0.25">
      <c r="A4673" s="174">
        <v>12430</v>
      </c>
      <c r="B4673" s="175" t="s">
        <v>53484</v>
      </c>
      <c r="C4673" s="174" t="s">
        <v>48801</v>
      </c>
      <c r="D4673" s="180">
        <v>62.15</v>
      </c>
    </row>
    <row r="4674" spans="1:4" x14ac:dyDescent="0.25">
      <c r="A4674" s="174">
        <v>12429</v>
      </c>
      <c r="B4674" s="175" t="s">
        <v>53485</v>
      </c>
      <c r="C4674" s="174" t="s">
        <v>48801</v>
      </c>
      <c r="D4674" s="180">
        <v>467.5</v>
      </c>
    </row>
    <row r="4675" spans="1:4" x14ac:dyDescent="0.25">
      <c r="A4675" s="174">
        <v>12431</v>
      </c>
      <c r="B4675" s="175" t="s">
        <v>53486</v>
      </c>
      <c r="C4675" s="174" t="s">
        <v>48801</v>
      </c>
      <c r="D4675" s="180">
        <v>795.6</v>
      </c>
    </row>
    <row r="4676" spans="1:4" x14ac:dyDescent="0.25">
      <c r="A4676" s="174">
        <v>12432</v>
      </c>
      <c r="B4676" s="175" t="s">
        <v>53487</v>
      </c>
      <c r="C4676" s="174" t="s">
        <v>48801</v>
      </c>
      <c r="D4676" s="180">
        <v>163.63</v>
      </c>
    </row>
    <row r="4677" spans="1:4" x14ac:dyDescent="0.25">
      <c r="A4677" s="174">
        <v>12434</v>
      </c>
      <c r="B4677" s="175" t="s">
        <v>53488</v>
      </c>
      <c r="C4677" s="174" t="s">
        <v>48801</v>
      </c>
      <c r="D4677" s="180">
        <v>53.32</v>
      </c>
    </row>
    <row r="4678" spans="1:4" x14ac:dyDescent="0.25">
      <c r="A4678" s="174">
        <v>12433</v>
      </c>
      <c r="B4678" s="175" t="s">
        <v>53489</v>
      </c>
      <c r="C4678" s="174" t="s">
        <v>48801</v>
      </c>
      <c r="D4678" s="180">
        <v>104.17</v>
      </c>
    </row>
    <row r="4679" spans="1:4" x14ac:dyDescent="0.25">
      <c r="A4679" s="174">
        <v>12435</v>
      </c>
      <c r="B4679" s="175" t="s">
        <v>53490</v>
      </c>
      <c r="C4679" s="174" t="s">
        <v>48801</v>
      </c>
      <c r="D4679" s="180">
        <v>322.38</v>
      </c>
    </row>
    <row r="4680" spans="1:4" x14ac:dyDescent="0.25">
      <c r="A4680" s="174">
        <v>12437</v>
      </c>
      <c r="B4680" s="175" t="s">
        <v>53491</v>
      </c>
      <c r="C4680" s="174" t="s">
        <v>48801</v>
      </c>
      <c r="D4680" s="174">
        <v>260.36</v>
      </c>
    </row>
    <row r="4681" spans="1:4" x14ac:dyDescent="0.25">
      <c r="A4681" s="174">
        <v>12439</v>
      </c>
      <c r="B4681" s="175" t="s">
        <v>53492</v>
      </c>
      <c r="C4681" s="174" t="s">
        <v>48801</v>
      </c>
      <c r="D4681" s="174">
        <v>83.56</v>
      </c>
    </row>
    <row r="4682" spans="1:4" x14ac:dyDescent="0.25">
      <c r="A4682" s="174">
        <v>12438</v>
      </c>
      <c r="B4682" s="175" t="s">
        <v>53493</v>
      </c>
      <c r="C4682" s="174" t="s">
        <v>48801</v>
      </c>
      <c r="D4682" s="174">
        <v>471.17</v>
      </c>
    </row>
    <row r="4683" spans="1:4" x14ac:dyDescent="0.25">
      <c r="A4683" s="174">
        <v>12436</v>
      </c>
      <c r="B4683" s="175" t="s">
        <v>53494</v>
      </c>
      <c r="C4683" s="174" t="s">
        <v>48801</v>
      </c>
      <c r="D4683" s="174">
        <v>595.19000000000005</v>
      </c>
    </row>
    <row r="4684" spans="1:4" x14ac:dyDescent="0.25">
      <c r="A4684" s="174">
        <v>36357</v>
      </c>
      <c r="B4684" s="175" t="s">
        <v>53495</v>
      </c>
      <c r="C4684" s="174" t="s">
        <v>48801</v>
      </c>
      <c r="D4684" s="174">
        <v>132.33000000000001</v>
      </c>
    </row>
    <row r="4685" spans="1:4" x14ac:dyDescent="0.25">
      <c r="A4685" s="174">
        <v>12424</v>
      </c>
      <c r="B4685" s="175" t="s">
        <v>53496</v>
      </c>
      <c r="C4685" s="174" t="s">
        <v>48801</v>
      </c>
      <c r="D4685" s="174">
        <v>107.25</v>
      </c>
    </row>
    <row r="4686" spans="1:4" x14ac:dyDescent="0.25">
      <c r="A4686" s="174">
        <v>12440</v>
      </c>
      <c r="B4686" s="175" t="s">
        <v>53497</v>
      </c>
      <c r="C4686" s="174" t="s">
        <v>48801</v>
      </c>
      <c r="D4686" s="174">
        <v>103.67</v>
      </c>
    </row>
    <row r="4687" spans="1:4" x14ac:dyDescent="0.25">
      <c r="A4687" s="174">
        <v>9884</v>
      </c>
      <c r="B4687" s="175" t="s">
        <v>53498</v>
      </c>
      <c r="C4687" s="174" t="s">
        <v>48801</v>
      </c>
      <c r="D4687" s="174">
        <v>77.319999999999993</v>
      </c>
    </row>
    <row r="4688" spans="1:4" x14ac:dyDescent="0.25">
      <c r="A4688" s="174">
        <v>9888</v>
      </c>
      <c r="B4688" s="175" t="s">
        <v>53499</v>
      </c>
      <c r="C4688" s="174" t="s">
        <v>48801</v>
      </c>
      <c r="D4688" s="174">
        <v>62.13</v>
      </c>
    </row>
    <row r="4689" spans="1:4" x14ac:dyDescent="0.25">
      <c r="A4689" s="174">
        <v>9883</v>
      </c>
      <c r="B4689" s="175" t="s">
        <v>53500</v>
      </c>
      <c r="C4689" s="174" t="s">
        <v>48801</v>
      </c>
      <c r="D4689" s="174">
        <v>27.11</v>
      </c>
    </row>
    <row r="4690" spans="1:4" x14ac:dyDescent="0.25">
      <c r="A4690" s="174">
        <v>9886</v>
      </c>
      <c r="B4690" s="175" t="s">
        <v>53501</v>
      </c>
      <c r="C4690" s="174" t="s">
        <v>48801</v>
      </c>
      <c r="D4690" s="174">
        <v>37.130000000000003</v>
      </c>
    </row>
    <row r="4691" spans="1:4" x14ac:dyDescent="0.25">
      <c r="A4691" s="174">
        <v>9889</v>
      </c>
      <c r="B4691" s="175" t="s">
        <v>53502</v>
      </c>
      <c r="C4691" s="174" t="s">
        <v>48801</v>
      </c>
      <c r="D4691" s="174">
        <v>188.12</v>
      </c>
    </row>
    <row r="4692" spans="1:4" x14ac:dyDescent="0.25">
      <c r="A4692" s="174">
        <v>9887</v>
      </c>
      <c r="B4692" s="175" t="s">
        <v>53503</v>
      </c>
      <c r="C4692" s="174" t="s">
        <v>48801</v>
      </c>
      <c r="D4692" s="174">
        <v>113.7</v>
      </c>
    </row>
    <row r="4693" spans="1:4" x14ac:dyDescent="0.25">
      <c r="A4693" s="174">
        <v>9885</v>
      </c>
      <c r="B4693" s="175" t="s">
        <v>53504</v>
      </c>
      <c r="C4693" s="174" t="s">
        <v>48801</v>
      </c>
      <c r="D4693" s="174">
        <v>35.9</v>
      </c>
    </row>
    <row r="4694" spans="1:4" x14ac:dyDescent="0.25">
      <c r="A4694" s="174">
        <v>9890</v>
      </c>
      <c r="B4694" s="175" t="s">
        <v>53505</v>
      </c>
      <c r="C4694" s="174" t="s">
        <v>48801</v>
      </c>
      <c r="D4694" s="174">
        <v>291.45</v>
      </c>
    </row>
    <row r="4695" spans="1:4" x14ac:dyDescent="0.25">
      <c r="A4695" s="174">
        <v>9891</v>
      </c>
      <c r="B4695" s="175" t="s">
        <v>53506</v>
      </c>
      <c r="C4695" s="174" t="s">
        <v>48801</v>
      </c>
      <c r="D4695" s="174">
        <v>409.14</v>
      </c>
    </row>
    <row r="4696" spans="1:4" x14ac:dyDescent="0.25">
      <c r="A4696" s="174">
        <v>36316</v>
      </c>
      <c r="B4696" s="175" t="s">
        <v>53507</v>
      </c>
      <c r="C4696" s="174" t="s">
        <v>48801</v>
      </c>
      <c r="D4696" s="174">
        <v>21.57</v>
      </c>
    </row>
    <row r="4697" spans="1:4" x14ac:dyDescent="0.25">
      <c r="A4697" s="174">
        <v>36313</v>
      </c>
      <c r="B4697" s="175" t="s">
        <v>53508</v>
      </c>
      <c r="C4697" s="174" t="s">
        <v>48801</v>
      </c>
      <c r="D4697" s="174">
        <v>13.85</v>
      </c>
    </row>
    <row r="4698" spans="1:4" ht="30" x14ac:dyDescent="0.25">
      <c r="A4698" s="174">
        <v>64</v>
      </c>
      <c r="B4698" s="175" t="s">
        <v>53509</v>
      </c>
      <c r="C4698" s="174" t="s">
        <v>48801</v>
      </c>
      <c r="D4698" s="174">
        <v>4.76</v>
      </c>
    </row>
    <row r="4699" spans="1:4" ht="30" x14ac:dyDescent="0.25">
      <c r="A4699" s="174">
        <v>37423</v>
      </c>
      <c r="B4699" s="175" t="s">
        <v>53510</v>
      </c>
      <c r="C4699" s="174" t="s">
        <v>48801</v>
      </c>
      <c r="D4699" s="174">
        <v>11.76</v>
      </c>
    </row>
    <row r="4700" spans="1:4" x14ac:dyDescent="0.25">
      <c r="A4700" s="174">
        <v>9892</v>
      </c>
      <c r="B4700" s="175" t="s">
        <v>53511</v>
      </c>
      <c r="C4700" s="174" t="s">
        <v>48801</v>
      </c>
      <c r="D4700" s="174">
        <v>6.46</v>
      </c>
    </row>
    <row r="4701" spans="1:4" x14ac:dyDescent="0.25">
      <c r="A4701" s="174">
        <v>9901</v>
      </c>
      <c r="B4701" s="175" t="s">
        <v>53512</v>
      </c>
      <c r="C4701" s="174" t="s">
        <v>48801</v>
      </c>
      <c r="D4701" s="174">
        <v>31.25</v>
      </c>
    </row>
    <row r="4702" spans="1:4" x14ac:dyDescent="0.25">
      <c r="A4702" s="174">
        <v>9900</v>
      </c>
      <c r="B4702" s="175" t="s">
        <v>53513</v>
      </c>
      <c r="C4702" s="174" t="s">
        <v>48801</v>
      </c>
      <c r="D4702" s="174">
        <v>18.11</v>
      </c>
    </row>
    <row r="4703" spans="1:4" x14ac:dyDescent="0.25">
      <c r="A4703" s="174">
        <v>9899</v>
      </c>
      <c r="B4703" s="175" t="s">
        <v>53514</v>
      </c>
      <c r="C4703" s="174" t="s">
        <v>48801</v>
      </c>
      <c r="D4703" s="174">
        <v>8.1199999999999992</v>
      </c>
    </row>
    <row r="4704" spans="1:4" x14ac:dyDescent="0.25">
      <c r="A4704" s="174">
        <v>9908</v>
      </c>
      <c r="B4704" s="175" t="s">
        <v>53515</v>
      </c>
      <c r="C4704" s="174" t="s">
        <v>48801</v>
      </c>
      <c r="D4704" s="174">
        <v>365.02</v>
      </c>
    </row>
    <row r="4705" spans="1:4" x14ac:dyDescent="0.25">
      <c r="A4705" s="174">
        <v>9905</v>
      </c>
      <c r="B4705" s="175" t="s">
        <v>53516</v>
      </c>
      <c r="C4705" s="174" t="s">
        <v>48801</v>
      </c>
      <c r="D4705" s="174">
        <v>6.35</v>
      </c>
    </row>
    <row r="4706" spans="1:4" x14ac:dyDescent="0.25">
      <c r="A4706" s="174">
        <v>9906</v>
      </c>
      <c r="B4706" s="175" t="s">
        <v>53517</v>
      </c>
      <c r="C4706" s="174" t="s">
        <v>48801</v>
      </c>
      <c r="D4706" s="174">
        <v>7.66</v>
      </c>
    </row>
    <row r="4707" spans="1:4" x14ac:dyDescent="0.25">
      <c r="A4707" s="174">
        <v>9895</v>
      </c>
      <c r="B4707" s="175" t="s">
        <v>53518</v>
      </c>
      <c r="C4707" s="174" t="s">
        <v>48801</v>
      </c>
      <c r="D4707" s="174">
        <v>12.89</v>
      </c>
    </row>
    <row r="4708" spans="1:4" x14ac:dyDescent="0.25">
      <c r="A4708" s="174">
        <v>9894</v>
      </c>
      <c r="B4708" s="175" t="s">
        <v>53519</v>
      </c>
      <c r="C4708" s="174" t="s">
        <v>48801</v>
      </c>
      <c r="D4708" s="174">
        <v>24.8</v>
      </c>
    </row>
    <row r="4709" spans="1:4" x14ac:dyDescent="0.25">
      <c r="A4709" s="174">
        <v>9897</v>
      </c>
      <c r="B4709" s="175" t="s">
        <v>53520</v>
      </c>
      <c r="C4709" s="174" t="s">
        <v>48801</v>
      </c>
      <c r="D4709" s="174">
        <v>26.48</v>
      </c>
    </row>
    <row r="4710" spans="1:4" x14ac:dyDescent="0.25">
      <c r="A4710" s="174">
        <v>9910</v>
      </c>
      <c r="B4710" s="175" t="s">
        <v>53521</v>
      </c>
      <c r="C4710" s="174" t="s">
        <v>48801</v>
      </c>
      <c r="D4710" s="174">
        <v>68.900000000000006</v>
      </c>
    </row>
    <row r="4711" spans="1:4" x14ac:dyDescent="0.25">
      <c r="A4711" s="174">
        <v>9909</v>
      </c>
      <c r="B4711" s="175" t="s">
        <v>53522</v>
      </c>
      <c r="C4711" s="174" t="s">
        <v>48801</v>
      </c>
      <c r="D4711" s="174">
        <v>140.32</v>
      </c>
    </row>
    <row r="4712" spans="1:4" x14ac:dyDescent="0.25">
      <c r="A4712" s="174">
        <v>9907</v>
      </c>
      <c r="B4712" s="175" t="s">
        <v>53523</v>
      </c>
      <c r="C4712" s="174" t="s">
        <v>48801</v>
      </c>
      <c r="D4712" s="174">
        <v>165.68</v>
      </c>
    </row>
    <row r="4713" spans="1:4" ht="30" x14ac:dyDescent="0.25">
      <c r="A4713" s="174">
        <v>20973</v>
      </c>
      <c r="B4713" s="175" t="s">
        <v>53524</v>
      </c>
      <c r="C4713" s="174" t="s">
        <v>48801</v>
      </c>
      <c r="D4713" s="174">
        <v>214.34</v>
      </c>
    </row>
    <row r="4714" spans="1:4" ht="30" x14ac:dyDescent="0.25">
      <c r="A4714" s="174">
        <v>20974</v>
      </c>
      <c r="B4714" s="175" t="s">
        <v>53525</v>
      </c>
      <c r="C4714" s="174" t="s">
        <v>48801</v>
      </c>
      <c r="D4714" s="174">
        <v>306.66000000000003</v>
      </c>
    </row>
    <row r="4715" spans="1:4" x14ac:dyDescent="0.25">
      <c r="A4715" s="174">
        <v>37989</v>
      </c>
      <c r="B4715" s="175" t="s">
        <v>53526</v>
      </c>
      <c r="C4715" s="174" t="s">
        <v>48801</v>
      </c>
      <c r="D4715" s="174">
        <v>15.49</v>
      </c>
    </row>
    <row r="4716" spans="1:4" x14ac:dyDescent="0.25">
      <c r="A4716" s="174">
        <v>37990</v>
      </c>
      <c r="B4716" s="175" t="s">
        <v>53527</v>
      </c>
      <c r="C4716" s="174" t="s">
        <v>48801</v>
      </c>
      <c r="D4716" s="174">
        <v>17.09</v>
      </c>
    </row>
    <row r="4717" spans="1:4" x14ac:dyDescent="0.25">
      <c r="A4717" s="174">
        <v>37991</v>
      </c>
      <c r="B4717" s="175" t="s">
        <v>53528</v>
      </c>
      <c r="C4717" s="174" t="s">
        <v>48801</v>
      </c>
      <c r="D4717" s="174">
        <v>22.74</v>
      </c>
    </row>
    <row r="4718" spans="1:4" x14ac:dyDescent="0.25">
      <c r="A4718" s="174">
        <v>37992</v>
      </c>
      <c r="B4718" s="175" t="s">
        <v>53529</v>
      </c>
      <c r="C4718" s="174" t="s">
        <v>48801</v>
      </c>
      <c r="D4718" s="174">
        <v>35.29</v>
      </c>
    </row>
    <row r="4719" spans="1:4" x14ac:dyDescent="0.25">
      <c r="A4719" s="174">
        <v>37993</v>
      </c>
      <c r="B4719" s="175" t="s">
        <v>53530</v>
      </c>
      <c r="C4719" s="174" t="s">
        <v>48801</v>
      </c>
      <c r="D4719" s="174">
        <v>53.54</v>
      </c>
    </row>
    <row r="4720" spans="1:4" x14ac:dyDescent="0.25">
      <c r="A4720" s="174">
        <v>37994</v>
      </c>
      <c r="B4720" s="175" t="s">
        <v>53531</v>
      </c>
      <c r="C4720" s="174" t="s">
        <v>48801</v>
      </c>
      <c r="D4720" s="174">
        <v>127.5</v>
      </c>
    </row>
    <row r="4721" spans="1:4" x14ac:dyDescent="0.25">
      <c r="A4721" s="174">
        <v>37995</v>
      </c>
      <c r="B4721" s="175" t="s">
        <v>53532</v>
      </c>
      <c r="C4721" s="174" t="s">
        <v>48801</v>
      </c>
      <c r="D4721" s="174">
        <v>166.19</v>
      </c>
    </row>
    <row r="4722" spans="1:4" x14ac:dyDescent="0.25">
      <c r="A4722" s="174">
        <v>37996</v>
      </c>
      <c r="B4722" s="175" t="s">
        <v>53533</v>
      </c>
      <c r="C4722" s="174" t="s">
        <v>48801</v>
      </c>
      <c r="D4722" s="174">
        <v>253.06</v>
      </c>
    </row>
    <row r="4723" spans="1:4" ht="30" x14ac:dyDescent="0.25">
      <c r="A4723" s="174">
        <v>13883</v>
      </c>
      <c r="B4723" s="175" t="s">
        <v>53534</v>
      </c>
      <c r="C4723" s="174" t="s">
        <v>48801</v>
      </c>
      <c r="D4723" s="174">
        <v>162868.28</v>
      </c>
    </row>
    <row r="4724" spans="1:4" ht="30" x14ac:dyDescent="0.25">
      <c r="A4724" s="174">
        <v>38604</v>
      </c>
      <c r="B4724" s="175" t="s">
        <v>53535</v>
      </c>
      <c r="C4724" s="174" t="s">
        <v>48801</v>
      </c>
      <c r="D4724" s="174">
        <v>202850.28</v>
      </c>
    </row>
    <row r="4725" spans="1:4" ht="30" x14ac:dyDescent="0.25">
      <c r="A4725" s="174">
        <v>10601</v>
      </c>
      <c r="B4725" s="175" t="s">
        <v>53536</v>
      </c>
      <c r="C4725" s="174" t="s">
        <v>48801</v>
      </c>
      <c r="D4725" s="174">
        <v>3945842.62</v>
      </c>
    </row>
    <row r="4726" spans="1:4" x14ac:dyDescent="0.25">
      <c r="A4726" s="174">
        <v>44469</v>
      </c>
      <c r="B4726" s="175" t="s">
        <v>53537</v>
      </c>
      <c r="C4726" s="174" t="s">
        <v>48801</v>
      </c>
      <c r="D4726" s="174">
        <v>10389264.380000001</v>
      </c>
    </row>
    <row r="4727" spans="1:4" x14ac:dyDescent="0.25">
      <c r="A4727" s="174">
        <v>13894</v>
      </c>
      <c r="B4727" s="175" t="s">
        <v>53538</v>
      </c>
      <c r="C4727" s="174" t="s">
        <v>48801</v>
      </c>
      <c r="D4727" s="174">
        <v>399604.75</v>
      </c>
    </row>
    <row r="4728" spans="1:4" x14ac:dyDescent="0.25">
      <c r="A4728" s="174">
        <v>13895</v>
      </c>
      <c r="B4728" s="175" t="s">
        <v>53539</v>
      </c>
      <c r="C4728" s="174" t="s">
        <v>48801</v>
      </c>
      <c r="D4728" s="174">
        <v>537335.18000000005</v>
      </c>
    </row>
    <row r="4729" spans="1:4" x14ac:dyDescent="0.25">
      <c r="A4729" s="174">
        <v>13892</v>
      </c>
      <c r="B4729" s="175" t="s">
        <v>53540</v>
      </c>
      <c r="C4729" s="174" t="s">
        <v>48801</v>
      </c>
      <c r="D4729" s="174">
        <v>658491.12</v>
      </c>
    </row>
    <row r="4730" spans="1:4" x14ac:dyDescent="0.25">
      <c r="A4730" s="174">
        <v>9914</v>
      </c>
      <c r="B4730" s="175" t="s">
        <v>53541</v>
      </c>
      <c r="C4730" s="174" t="s">
        <v>48801</v>
      </c>
      <c r="D4730" s="174">
        <v>712400</v>
      </c>
    </row>
    <row r="4731" spans="1:4" ht="45" x14ac:dyDescent="0.25">
      <c r="A4731" s="174">
        <v>36485</v>
      </c>
      <c r="B4731" s="175" t="s">
        <v>53542</v>
      </c>
      <c r="C4731" s="174" t="s">
        <v>48801</v>
      </c>
      <c r="D4731" s="174">
        <v>665336.65</v>
      </c>
    </row>
    <row r="4732" spans="1:4" ht="30" x14ac:dyDescent="0.25">
      <c r="A4732" s="174">
        <v>9912</v>
      </c>
      <c r="B4732" s="175" t="s">
        <v>53543</v>
      </c>
      <c r="C4732" s="174" t="s">
        <v>48801</v>
      </c>
      <c r="D4732" s="174">
        <v>3212360.5</v>
      </c>
    </row>
    <row r="4733" spans="1:4" ht="30" x14ac:dyDescent="0.25">
      <c r="A4733" s="174">
        <v>9921</v>
      </c>
      <c r="B4733" s="175" t="s">
        <v>53544</v>
      </c>
      <c r="C4733" s="174" t="s">
        <v>48801</v>
      </c>
      <c r="D4733" s="174">
        <v>1657087.49</v>
      </c>
    </row>
    <row r="4734" spans="1:4" ht="30" x14ac:dyDescent="0.25">
      <c r="A4734" s="174">
        <v>21112</v>
      </c>
      <c r="B4734" s="175" t="s">
        <v>53545</v>
      </c>
      <c r="C4734" s="174" t="s">
        <v>48801</v>
      </c>
      <c r="D4734" s="174">
        <v>318.41000000000003</v>
      </c>
    </row>
    <row r="4735" spans="1:4" x14ac:dyDescent="0.25">
      <c r="A4735" s="174">
        <v>10228</v>
      </c>
      <c r="B4735" s="175" t="s">
        <v>53546</v>
      </c>
      <c r="C4735" s="174" t="s">
        <v>48801</v>
      </c>
      <c r="D4735" s="174">
        <v>369.9</v>
      </c>
    </row>
    <row r="4736" spans="1:4" x14ac:dyDescent="0.25">
      <c r="A4736" s="174">
        <v>11781</v>
      </c>
      <c r="B4736" s="175" t="s">
        <v>53547</v>
      </c>
      <c r="C4736" s="174" t="s">
        <v>48801</v>
      </c>
      <c r="D4736" s="174">
        <v>299.66000000000003</v>
      </c>
    </row>
    <row r="4737" spans="1:4" ht="30" x14ac:dyDescent="0.25">
      <c r="A4737" s="174">
        <v>37588</v>
      </c>
      <c r="B4737" s="175" t="s">
        <v>53548</v>
      </c>
      <c r="C4737" s="174" t="s">
        <v>48801</v>
      </c>
      <c r="D4737" s="174">
        <v>55.05</v>
      </c>
    </row>
    <row r="4738" spans="1:4" x14ac:dyDescent="0.25">
      <c r="A4738" s="174">
        <v>11751</v>
      </c>
      <c r="B4738" s="175" t="s">
        <v>53549</v>
      </c>
      <c r="C4738" s="174" t="s">
        <v>48801</v>
      </c>
      <c r="D4738" s="174">
        <v>99.61</v>
      </c>
    </row>
    <row r="4739" spans="1:4" x14ac:dyDescent="0.25">
      <c r="A4739" s="174">
        <v>11750</v>
      </c>
      <c r="B4739" s="175" t="s">
        <v>53550</v>
      </c>
      <c r="C4739" s="174" t="s">
        <v>48801</v>
      </c>
      <c r="D4739" s="174">
        <v>82.67</v>
      </c>
    </row>
    <row r="4740" spans="1:4" x14ac:dyDescent="0.25">
      <c r="A4740" s="174">
        <v>11748</v>
      </c>
      <c r="B4740" s="175" t="s">
        <v>53551</v>
      </c>
      <c r="C4740" s="174" t="s">
        <v>48801</v>
      </c>
      <c r="D4740" s="174">
        <v>35.590000000000003</v>
      </c>
    </row>
    <row r="4741" spans="1:4" x14ac:dyDescent="0.25">
      <c r="A4741" s="174">
        <v>11746</v>
      </c>
      <c r="B4741" s="175" t="s">
        <v>53552</v>
      </c>
      <c r="C4741" s="174" t="s">
        <v>48801</v>
      </c>
      <c r="D4741" s="174">
        <v>55.46</v>
      </c>
    </row>
    <row r="4742" spans="1:4" x14ac:dyDescent="0.25">
      <c r="A4742" s="174">
        <v>11747</v>
      </c>
      <c r="B4742" s="175" t="s">
        <v>53553</v>
      </c>
      <c r="C4742" s="174" t="s">
        <v>48801</v>
      </c>
      <c r="D4742" s="174">
        <v>153.61000000000001</v>
      </c>
    </row>
    <row r="4743" spans="1:4" x14ac:dyDescent="0.25">
      <c r="A4743" s="174">
        <v>11749</v>
      </c>
      <c r="B4743" s="175" t="s">
        <v>53554</v>
      </c>
      <c r="C4743" s="174" t="s">
        <v>48801</v>
      </c>
      <c r="D4743" s="174">
        <v>41.08</v>
      </c>
    </row>
    <row r="4744" spans="1:4" ht="30" x14ac:dyDescent="0.25">
      <c r="A4744" s="174">
        <v>10236</v>
      </c>
      <c r="B4744" s="175" t="s">
        <v>53555</v>
      </c>
      <c r="C4744" s="174" t="s">
        <v>48801</v>
      </c>
      <c r="D4744" s="174">
        <v>137.1</v>
      </c>
    </row>
    <row r="4745" spans="1:4" ht="30" x14ac:dyDescent="0.25">
      <c r="A4745" s="174">
        <v>10233</v>
      </c>
      <c r="B4745" s="175" t="s">
        <v>53556</v>
      </c>
      <c r="C4745" s="174" t="s">
        <v>48801</v>
      </c>
      <c r="D4745" s="174">
        <v>128.47</v>
      </c>
    </row>
    <row r="4746" spans="1:4" ht="30" x14ac:dyDescent="0.25">
      <c r="A4746" s="174">
        <v>10234</v>
      </c>
      <c r="B4746" s="175" t="s">
        <v>53557</v>
      </c>
      <c r="C4746" s="174" t="s">
        <v>48801</v>
      </c>
      <c r="D4746" s="174">
        <v>80.930000000000007</v>
      </c>
    </row>
    <row r="4747" spans="1:4" ht="30" x14ac:dyDescent="0.25">
      <c r="A4747" s="174">
        <v>10231</v>
      </c>
      <c r="B4747" s="175" t="s">
        <v>53558</v>
      </c>
      <c r="C4747" s="174" t="s">
        <v>48801</v>
      </c>
      <c r="D4747" s="174">
        <v>371.11</v>
      </c>
    </row>
    <row r="4748" spans="1:4" ht="30" x14ac:dyDescent="0.25">
      <c r="A4748" s="174">
        <v>10232</v>
      </c>
      <c r="B4748" s="175" t="s">
        <v>53559</v>
      </c>
      <c r="C4748" s="174" t="s">
        <v>48801</v>
      </c>
      <c r="D4748" s="174">
        <v>207.67</v>
      </c>
    </row>
    <row r="4749" spans="1:4" ht="30" x14ac:dyDescent="0.25">
      <c r="A4749" s="174">
        <v>10229</v>
      </c>
      <c r="B4749" s="175" t="s">
        <v>53560</v>
      </c>
      <c r="C4749" s="174" t="s">
        <v>48801</v>
      </c>
      <c r="D4749" s="174">
        <v>73.19</v>
      </c>
    </row>
    <row r="4750" spans="1:4" ht="30" x14ac:dyDescent="0.25">
      <c r="A4750" s="174">
        <v>10235</v>
      </c>
      <c r="B4750" s="175" t="s">
        <v>53561</v>
      </c>
      <c r="C4750" s="174" t="s">
        <v>48801</v>
      </c>
      <c r="D4750" s="174">
        <v>508.76</v>
      </c>
    </row>
    <row r="4751" spans="1:4" ht="30" x14ac:dyDescent="0.25">
      <c r="A4751" s="174">
        <v>10230</v>
      </c>
      <c r="B4751" s="175" t="s">
        <v>53562</v>
      </c>
      <c r="C4751" s="174" t="s">
        <v>48801</v>
      </c>
      <c r="D4751" s="174">
        <v>895.36</v>
      </c>
    </row>
    <row r="4752" spans="1:4" ht="30" x14ac:dyDescent="0.25">
      <c r="A4752" s="174">
        <v>10409</v>
      </c>
      <c r="B4752" s="175" t="s">
        <v>53563</v>
      </c>
      <c r="C4752" s="174" t="s">
        <v>48801</v>
      </c>
      <c r="D4752" s="174">
        <v>266</v>
      </c>
    </row>
    <row r="4753" spans="1:4" ht="30" x14ac:dyDescent="0.25">
      <c r="A4753" s="174">
        <v>10411</v>
      </c>
      <c r="B4753" s="175" t="s">
        <v>53564</v>
      </c>
      <c r="C4753" s="174" t="s">
        <v>48801</v>
      </c>
      <c r="D4753" s="174">
        <v>238.02</v>
      </c>
    </row>
    <row r="4754" spans="1:4" ht="30" x14ac:dyDescent="0.25">
      <c r="A4754" s="174">
        <v>10404</v>
      </c>
      <c r="B4754" s="175" t="s">
        <v>53565</v>
      </c>
      <c r="C4754" s="174" t="s">
        <v>48801</v>
      </c>
      <c r="D4754" s="174">
        <v>96.53</v>
      </c>
    </row>
    <row r="4755" spans="1:4" ht="30" x14ac:dyDescent="0.25">
      <c r="A4755" s="174">
        <v>10410</v>
      </c>
      <c r="B4755" s="175" t="s">
        <v>53566</v>
      </c>
      <c r="C4755" s="174" t="s">
        <v>48801</v>
      </c>
      <c r="D4755" s="174">
        <v>158.99</v>
      </c>
    </row>
    <row r="4756" spans="1:4" ht="30" x14ac:dyDescent="0.25">
      <c r="A4756" s="174">
        <v>10405</v>
      </c>
      <c r="B4756" s="175" t="s">
        <v>53567</v>
      </c>
      <c r="C4756" s="174" t="s">
        <v>48801</v>
      </c>
      <c r="D4756" s="174">
        <v>532.94000000000005</v>
      </c>
    </row>
    <row r="4757" spans="1:4" ht="30" x14ac:dyDescent="0.25">
      <c r="A4757" s="174">
        <v>10408</v>
      </c>
      <c r="B4757" s="175" t="s">
        <v>53568</v>
      </c>
      <c r="C4757" s="174" t="s">
        <v>48801</v>
      </c>
      <c r="D4757" s="174">
        <v>372.67</v>
      </c>
    </row>
    <row r="4758" spans="1:4" ht="30" x14ac:dyDescent="0.25">
      <c r="A4758" s="174">
        <v>10412</v>
      </c>
      <c r="B4758" s="175" t="s">
        <v>53569</v>
      </c>
      <c r="C4758" s="174" t="s">
        <v>48801</v>
      </c>
      <c r="D4758" s="174">
        <v>116.98</v>
      </c>
    </row>
    <row r="4759" spans="1:4" ht="30" x14ac:dyDescent="0.25">
      <c r="A4759" s="174">
        <v>10406</v>
      </c>
      <c r="B4759" s="175" t="s">
        <v>53570</v>
      </c>
      <c r="C4759" s="174" t="s">
        <v>48801</v>
      </c>
      <c r="D4759" s="174">
        <v>736.09</v>
      </c>
    </row>
    <row r="4760" spans="1:4" ht="30" x14ac:dyDescent="0.25">
      <c r="A4760" s="174">
        <v>10407</v>
      </c>
      <c r="B4760" s="175" t="s">
        <v>53571</v>
      </c>
      <c r="C4760" s="174" t="s">
        <v>48801</v>
      </c>
      <c r="D4760" s="174">
        <v>1141.69</v>
      </c>
    </row>
    <row r="4761" spans="1:4" ht="30" x14ac:dyDescent="0.25">
      <c r="A4761" s="174">
        <v>10416</v>
      </c>
      <c r="B4761" s="175" t="s">
        <v>53572</v>
      </c>
      <c r="C4761" s="174" t="s">
        <v>48801</v>
      </c>
      <c r="D4761" s="174">
        <v>141.61000000000001</v>
      </c>
    </row>
    <row r="4762" spans="1:4" ht="30" x14ac:dyDescent="0.25">
      <c r="A4762" s="174">
        <v>10419</v>
      </c>
      <c r="B4762" s="175" t="s">
        <v>53573</v>
      </c>
      <c r="C4762" s="174" t="s">
        <v>48801</v>
      </c>
      <c r="D4762" s="180">
        <v>122.92</v>
      </c>
    </row>
    <row r="4763" spans="1:4" ht="30" x14ac:dyDescent="0.25">
      <c r="A4763" s="174">
        <v>21092</v>
      </c>
      <c r="B4763" s="175" t="s">
        <v>53574</v>
      </c>
      <c r="C4763" s="174" t="s">
        <v>48801</v>
      </c>
      <c r="D4763" s="180">
        <v>70.27</v>
      </c>
    </row>
    <row r="4764" spans="1:4" ht="30" x14ac:dyDescent="0.25">
      <c r="A4764" s="174">
        <v>10418</v>
      </c>
      <c r="B4764" s="175" t="s">
        <v>53575</v>
      </c>
      <c r="C4764" s="174" t="s">
        <v>48801</v>
      </c>
      <c r="D4764" s="180">
        <v>81.93</v>
      </c>
    </row>
    <row r="4765" spans="1:4" ht="30" x14ac:dyDescent="0.25">
      <c r="A4765" s="174">
        <v>12657</v>
      </c>
      <c r="B4765" s="175" t="s">
        <v>53576</v>
      </c>
      <c r="C4765" s="174" t="s">
        <v>48801</v>
      </c>
      <c r="D4765" s="174">
        <v>330.64</v>
      </c>
    </row>
    <row r="4766" spans="1:4" ht="30" x14ac:dyDescent="0.25">
      <c r="A4766" s="174">
        <v>10417</v>
      </c>
      <c r="B4766" s="175" t="s">
        <v>53577</v>
      </c>
      <c r="C4766" s="174" t="s">
        <v>48801</v>
      </c>
      <c r="D4766" s="174">
        <v>206.34</v>
      </c>
    </row>
    <row r="4767" spans="1:4" ht="30" x14ac:dyDescent="0.25">
      <c r="A4767" s="174">
        <v>10413</v>
      </c>
      <c r="B4767" s="175" t="s">
        <v>53578</v>
      </c>
      <c r="C4767" s="174" t="s">
        <v>48801</v>
      </c>
      <c r="D4767" s="174">
        <v>74.989999999999995</v>
      </c>
    </row>
    <row r="4768" spans="1:4" ht="30" x14ac:dyDescent="0.25">
      <c r="A4768" s="174">
        <v>10414</v>
      </c>
      <c r="B4768" s="175" t="s">
        <v>53579</v>
      </c>
      <c r="C4768" s="174" t="s">
        <v>48801</v>
      </c>
      <c r="D4768" s="174">
        <v>451.51</v>
      </c>
    </row>
    <row r="4769" spans="1:4" ht="30" x14ac:dyDescent="0.25">
      <c r="A4769" s="174">
        <v>10415</v>
      </c>
      <c r="B4769" s="175" t="s">
        <v>53580</v>
      </c>
      <c r="C4769" s="174" t="s">
        <v>48801</v>
      </c>
      <c r="D4769" s="174">
        <v>783.62</v>
      </c>
    </row>
    <row r="4770" spans="1:4" x14ac:dyDescent="0.25">
      <c r="A4770" s="174">
        <v>38643</v>
      </c>
      <c r="B4770" s="175" t="s">
        <v>53581</v>
      </c>
      <c r="C4770" s="174" t="s">
        <v>48801</v>
      </c>
      <c r="D4770" s="174">
        <v>43.75</v>
      </c>
    </row>
    <row r="4771" spans="1:4" x14ac:dyDescent="0.25">
      <c r="A4771" s="174">
        <v>6157</v>
      </c>
      <c r="B4771" s="175" t="s">
        <v>53582</v>
      </c>
      <c r="C4771" s="174" t="s">
        <v>48801</v>
      </c>
      <c r="D4771" s="174">
        <v>59.76</v>
      </c>
    </row>
    <row r="4772" spans="1:4" x14ac:dyDescent="0.25">
      <c r="A4772" s="174">
        <v>6158</v>
      </c>
      <c r="B4772" s="175" t="s">
        <v>53583</v>
      </c>
      <c r="C4772" s="174" t="s">
        <v>48801</v>
      </c>
      <c r="D4772" s="174">
        <v>9.73</v>
      </c>
    </row>
    <row r="4773" spans="1:4" ht="30" x14ac:dyDescent="0.25">
      <c r="A4773" s="174">
        <v>6153</v>
      </c>
      <c r="B4773" s="175" t="s">
        <v>53584</v>
      </c>
      <c r="C4773" s="174" t="s">
        <v>48801</v>
      </c>
      <c r="D4773" s="174">
        <v>6.7</v>
      </c>
    </row>
    <row r="4774" spans="1:4" ht="30" x14ac:dyDescent="0.25">
      <c r="A4774" s="174">
        <v>6156</v>
      </c>
      <c r="B4774" s="175" t="s">
        <v>53585</v>
      </c>
      <c r="C4774" s="174" t="s">
        <v>48801</v>
      </c>
      <c r="D4774" s="174">
        <v>8.35</v>
      </c>
    </row>
    <row r="4775" spans="1:4" x14ac:dyDescent="0.25">
      <c r="A4775" s="174">
        <v>6154</v>
      </c>
      <c r="B4775" s="175" t="s">
        <v>53586</v>
      </c>
      <c r="C4775" s="174" t="s">
        <v>48801</v>
      </c>
      <c r="D4775" s="174">
        <v>11.9</v>
      </c>
    </row>
    <row r="4776" spans="1:4" ht="30" x14ac:dyDescent="0.25">
      <c r="A4776" s="174">
        <v>6155</v>
      </c>
      <c r="B4776" s="175" t="s">
        <v>53587</v>
      </c>
      <c r="C4776" s="174" t="s">
        <v>48801</v>
      </c>
      <c r="D4776" s="174">
        <v>27.4</v>
      </c>
    </row>
    <row r="4777" spans="1:4" ht="30" x14ac:dyDescent="0.25">
      <c r="A4777" s="174">
        <v>43595</v>
      </c>
      <c r="B4777" s="175" t="s">
        <v>53588</v>
      </c>
      <c r="C4777" s="174" t="s">
        <v>48801</v>
      </c>
      <c r="D4777" s="174">
        <v>17.86</v>
      </c>
    </row>
    <row r="4778" spans="1:4" ht="30" x14ac:dyDescent="0.25">
      <c r="A4778" s="174">
        <v>43596</v>
      </c>
      <c r="B4778" s="175" t="s">
        <v>53589</v>
      </c>
      <c r="C4778" s="174" t="s">
        <v>48801</v>
      </c>
      <c r="D4778" s="174">
        <v>20.64</v>
      </c>
    </row>
    <row r="4779" spans="1:4" x14ac:dyDescent="0.25">
      <c r="A4779" s="174">
        <v>38108</v>
      </c>
      <c r="B4779" s="175" t="s">
        <v>53590</v>
      </c>
      <c r="C4779" s="174" t="s">
        <v>48801</v>
      </c>
      <c r="D4779" s="174">
        <v>50.52</v>
      </c>
    </row>
    <row r="4780" spans="1:4" ht="30" x14ac:dyDescent="0.25">
      <c r="A4780" s="174">
        <v>38087</v>
      </c>
      <c r="B4780" s="175" t="s">
        <v>53591</v>
      </c>
      <c r="C4780" s="174" t="s">
        <v>48801</v>
      </c>
      <c r="D4780" s="174">
        <v>64.97</v>
      </c>
    </row>
    <row r="4781" spans="1:4" x14ac:dyDescent="0.25">
      <c r="A4781" s="174">
        <v>38109</v>
      </c>
      <c r="B4781" s="175" t="s">
        <v>53592</v>
      </c>
      <c r="C4781" s="174" t="s">
        <v>48801</v>
      </c>
      <c r="D4781" s="174">
        <v>80.739999999999995</v>
      </c>
    </row>
    <row r="4782" spans="1:4" ht="30" x14ac:dyDescent="0.25">
      <c r="A4782" s="174">
        <v>38088</v>
      </c>
      <c r="B4782" s="175" t="s">
        <v>53593</v>
      </c>
      <c r="C4782" s="174" t="s">
        <v>48801</v>
      </c>
      <c r="D4782" s="174">
        <v>84.89</v>
      </c>
    </row>
    <row r="4783" spans="1:4" x14ac:dyDescent="0.25">
      <c r="A4783" s="174">
        <v>38110</v>
      </c>
      <c r="B4783" s="175" t="s">
        <v>53594</v>
      </c>
      <c r="C4783" s="174" t="s">
        <v>48801</v>
      </c>
      <c r="D4783" s="174">
        <v>31.06</v>
      </c>
    </row>
    <row r="4784" spans="1:4" ht="45" x14ac:dyDescent="0.25">
      <c r="A4784" s="174">
        <v>38089</v>
      </c>
      <c r="B4784" s="175" t="s">
        <v>53595</v>
      </c>
      <c r="C4784" s="174" t="s">
        <v>48801</v>
      </c>
      <c r="D4784" s="174">
        <v>54.12</v>
      </c>
    </row>
    <row r="4785" spans="1:4" x14ac:dyDescent="0.25">
      <c r="A4785" s="174">
        <v>38111</v>
      </c>
      <c r="B4785" s="175" t="s">
        <v>53596</v>
      </c>
      <c r="C4785" s="174" t="s">
        <v>48801</v>
      </c>
      <c r="D4785" s="174">
        <v>34.729999999999997</v>
      </c>
    </row>
    <row r="4786" spans="1:4" ht="45" x14ac:dyDescent="0.25">
      <c r="A4786" s="174">
        <v>38090</v>
      </c>
      <c r="B4786" s="175" t="s">
        <v>53597</v>
      </c>
      <c r="C4786" s="174" t="s">
        <v>48801</v>
      </c>
      <c r="D4786" s="174">
        <v>55.94</v>
      </c>
    </row>
    <row r="4787" spans="1:4" ht="30" x14ac:dyDescent="0.25">
      <c r="A4787" s="174">
        <v>13726</v>
      </c>
      <c r="B4787" s="175" t="s">
        <v>53598</v>
      </c>
      <c r="C4787" s="174" t="s">
        <v>48801</v>
      </c>
      <c r="D4787" s="174">
        <v>66249.990000000005</v>
      </c>
    </row>
    <row r="4788" spans="1:4" x14ac:dyDescent="0.25">
      <c r="A4788" s="174">
        <v>38400</v>
      </c>
      <c r="B4788" s="175" t="s">
        <v>53599</v>
      </c>
      <c r="C4788" s="174" t="s">
        <v>48801</v>
      </c>
      <c r="D4788" s="174">
        <v>14.35</v>
      </c>
    </row>
    <row r="4789" spans="1:4" ht="30" x14ac:dyDescent="0.25">
      <c r="A4789" s="174">
        <v>12627</v>
      </c>
      <c r="B4789" s="175" t="s">
        <v>53600</v>
      </c>
      <c r="C4789" s="174" t="s">
        <v>48801</v>
      </c>
      <c r="D4789" s="174">
        <v>1.38</v>
      </c>
    </row>
    <row r="4790" spans="1:4" x14ac:dyDescent="0.25">
      <c r="A4790" s="174">
        <v>39996</v>
      </c>
      <c r="B4790" s="175" t="s">
        <v>53601</v>
      </c>
      <c r="C4790" s="174" t="s">
        <v>48845</v>
      </c>
      <c r="D4790" s="174">
        <v>2.6</v>
      </c>
    </row>
    <row r="4791" spans="1:4" ht="30" x14ac:dyDescent="0.25">
      <c r="A4791" s="174">
        <v>10478</v>
      </c>
      <c r="B4791" s="175" t="s">
        <v>53602</v>
      </c>
      <c r="C4791" s="174" t="s">
        <v>48851</v>
      </c>
      <c r="D4791" s="174">
        <v>41.58</v>
      </c>
    </row>
    <row r="4792" spans="1:4" ht="30" x14ac:dyDescent="0.25">
      <c r="A4792" s="174">
        <v>10481</v>
      </c>
      <c r="B4792" s="175" t="s">
        <v>53603</v>
      </c>
      <c r="C4792" s="174" t="s">
        <v>48851</v>
      </c>
      <c r="D4792" s="174">
        <v>36.979999999999997</v>
      </c>
    </row>
    <row r="4793" spans="1:4" x14ac:dyDescent="0.25">
      <c r="A4793" s="174">
        <v>10475</v>
      </c>
      <c r="B4793" s="175" t="s">
        <v>53604</v>
      </c>
      <c r="C4793" s="174" t="s">
        <v>48851</v>
      </c>
      <c r="D4793" s="174">
        <v>35.78</v>
      </c>
    </row>
    <row r="4794" spans="1:4" x14ac:dyDescent="0.25">
      <c r="A4794" s="174">
        <v>4030</v>
      </c>
      <c r="B4794" s="175" t="s">
        <v>53605</v>
      </c>
      <c r="C4794" s="174" t="s">
        <v>49204</v>
      </c>
      <c r="D4794" s="174">
        <v>7.47</v>
      </c>
    </row>
    <row r="4795" spans="1:4" x14ac:dyDescent="0.25">
      <c r="A4795" s="174">
        <v>4031</v>
      </c>
      <c r="B4795" s="175" t="s">
        <v>53606</v>
      </c>
      <c r="C4795" s="174" t="s">
        <v>49204</v>
      </c>
      <c r="D4795" s="174">
        <v>35.119999999999997</v>
      </c>
    </row>
    <row r="4796" spans="1:4" x14ac:dyDescent="0.25">
      <c r="A4796" s="174">
        <v>39399</v>
      </c>
      <c r="B4796" s="175" t="s">
        <v>53607</v>
      </c>
      <c r="C4796" s="174" t="s">
        <v>48801</v>
      </c>
      <c r="D4796" s="174">
        <v>1440.99</v>
      </c>
    </row>
    <row r="4797" spans="1:4" ht="30" x14ac:dyDescent="0.25">
      <c r="A4797" s="174">
        <v>39400</v>
      </c>
      <c r="B4797" s="175" t="s">
        <v>53608</v>
      </c>
      <c r="C4797" s="174" t="s">
        <v>48801</v>
      </c>
      <c r="D4797" s="174">
        <v>1566.29</v>
      </c>
    </row>
    <row r="4798" spans="1:4" ht="30" x14ac:dyDescent="0.25">
      <c r="A4798" s="174">
        <v>39401</v>
      </c>
      <c r="B4798" s="175" t="s">
        <v>53609</v>
      </c>
      <c r="C4798" s="174" t="s">
        <v>48801</v>
      </c>
      <c r="D4798" s="174">
        <v>1757.01</v>
      </c>
    </row>
    <row r="4799" spans="1:4" ht="30" x14ac:dyDescent="0.25">
      <c r="A4799" s="174">
        <v>11652</v>
      </c>
      <c r="B4799" s="175" t="s">
        <v>53610</v>
      </c>
      <c r="C4799" s="174" t="s">
        <v>48801</v>
      </c>
      <c r="D4799" s="174">
        <v>3780</v>
      </c>
    </row>
    <row r="4800" spans="1:4" ht="30" x14ac:dyDescent="0.25">
      <c r="A4800" s="174">
        <v>13896</v>
      </c>
      <c r="B4800" s="175" t="s">
        <v>53611</v>
      </c>
      <c r="C4800" s="174" t="s">
        <v>48801</v>
      </c>
      <c r="D4800" s="174">
        <v>3390.99</v>
      </c>
    </row>
    <row r="4801" spans="1:4" ht="30" x14ac:dyDescent="0.25">
      <c r="A4801" s="174">
        <v>13475</v>
      </c>
      <c r="B4801" s="175" t="s">
        <v>53612</v>
      </c>
      <c r="C4801" s="174" t="s">
        <v>48801</v>
      </c>
      <c r="D4801" s="174">
        <v>4130.63</v>
      </c>
    </row>
    <row r="4802" spans="1:4" ht="30" x14ac:dyDescent="0.25">
      <c r="A4802" s="174">
        <v>44491</v>
      </c>
      <c r="B4802" s="175" t="s">
        <v>53613</v>
      </c>
      <c r="C4802" s="174" t="s">
        <v>48801</v>
      </c>
      <c r="D4802" s="174">
        <v>4403109.21</v>
      </c>
    </row>
    <row r="4803" spans="1:4" ht="30" x14ac:dyDescent="0.25">
      <c r="A4803" s="174">
        <v>44470</v>
      </c>
      <c r="B4803" s="175" t="s">
        <v>53614</v>
      </c>
      <c r="C4803" s="174" t="s">
        <v>48801</v>
      </c>
      <c r="D4803" s="174">
        <v>1853657.87</v>
      </c>
    </row>
    <row r="4804" spans="1:4" ht="30" x14ac:dyDescent="0.25">
      <c r="A4804" s="174">
        <v>13476</v>
      </c>
      <c r="B4804" s="175" t="s">
        <v>53615</v>
      </c>
      <c r="C4804" s="174" t="s">
        <v>48801</v>
      </c>
      <c r="D4804" s="174">
        <v>1867090.31</v>
      </c>
    </row>
    <row r="4805" spans="1:4" ht="30" x14ac:dyDescent="0.25">
      <c r="A4805" s="174">
        <v>10488</v>
      </c>
      <c r="B4805" s="175" t="s">
        <v>53616</v>
      </c>
      <c r="C4805" s="174" t="s">
        <v>48801</v>
      </c>
      <c r="D4805" s="174">
        <v>2262000</v>
      </c>
    </row>
    <row r="4806" spans="1:4" ht="30" x14ac:dyDescent="0.25">
      <c r="A4806" s="174">
        <v>13606</v>
      </c>
      <c r="B4806" s="175" t="s">
        <v>53617</v>
      </c>
      <c r="C4806" s="174" t="s">
        <v>48801</v>
      </c>
      <c r="D4806" s="174">
        <v>2004099.65</v>
      </c>
    </row>
    <row r="4807" spans="1:4" x14ac:dyDescent="0.25">
      <c r="A4807" s="174">
        <v>10489</v>
      </c>
      <c r="B4807" s="175" t="s">
        <v>53618</v>
      </c>
      <c r="C4807" s="174" t="s">
        <v>48949</v>
      </c>
      <c r="D4807" s="174">
        <v>17.440000000000001</v>
      </c>
    </row>
    <row r="4808" spans="1:4" x14ac:dyDescent="0.25">
      <c r="A4808" s="174">
        <v>41073</v>
      </c>
      <c r="B4808" s="175" t="s">
        <v>53619</v>
      </c>
      <c r="C4808" s="174" t="s">
        <v>48951</v>
      </c>
      <c r="D4808" s="174">
        <v>3054.18</v>
      </c>
    </row>
    <row r="4809" spans="1:4" ht="30" x14ac:dyDescent="0.25">
      <c r="A4809" s="174">
        <v>34391</v>
      </c>
      <c r="B4809" s="175" t="s">
        <v>53620</v>
      </c>
      <c r="C4809" s="174" t="s">
        <v>49204</v>
      </c>
      <c r="D4809" s="174">
        <v>861.75</v>
      </c>
    </row>
    <row r="4810" spans="1:4" ht="30" x14ac:dyDescent="0.25">
      <c r="A4810" s="174">
        <v>10496</v>
      </c>
      <c r="B4810" s="175" t="s">
        <v>53621</v>
      </c>
      <c r="C4810" s="174" t="s">
        <v>49204</v>
      </c>
      <c r="D4810" s="174">
        <v>750</v>
      </c>
    </row>
    <row r="4811" spans="1:4" ht="30" x14ac:dyDescent="0.25">
      <c r="A4811" s="174">
        <v>10497</v>
      </c>
      <c r="B4811" s="175" t="s">
        <v>53622</v>
      </c>
      <c r="C4811" s="174" t="s">
        <v>49204</v>
      </c>
      <c r="D4811" s="174">
        <v>1949.99</v>
      </c>
    </row>
    <row r="4812" spans="1:4" ht="30" x14ac:dyDescent="0.25">
      <c r="A4812" s="174">
        <v>10504</v>
      </c>
      <c r="B4812" s="175" t="s">
        <v>53623</v>
      </c>
      <c r="C4812" s="174" t="s">
        <v>49204</v>
      </c>
      <c r="D4812" s="174">
        <v>2280</v>
      </c>
    </row>
    <row r="4813" spans="1:4" x14ac:dyDescent="0.25">
      <c r="A4813" s="174">
        <v>34390</v>
      </c>
      <c r="B4813" s="175" t="s">
        <v>53624</v>
      </c>
      <c r="C4813" s="174" t="s">
        <v>49204</v>
      </c>
      <c r="D4813" s="174">
        <v>671.99</v>
      </c>
    </row>
    <row r="4814" spans="1:4" x14ac:dyDescent="0.25">
      <c r="A4814" s="174">
        <v>34389</v>
      </c>
      <c r="B4814" s="175" t="s">
        <v>53625</v>
      </c>
      <c r="C4814" s="174" t="s">
        <v>49204</v>
      </c>
      <c r="D4814" s="174">
        <v>210</v>
      </c>
    </row>
    <row r="4815" spans="1:4" x14ac:dyDescent="0.25">
      <c r="A4815" s="174">
        <v>34388</v>
      </c>
      <c r="B4815" s="175" t="s">
        <v>53626</v>
      </c>
      <c r="C4815" s="174" t="s">
        <v>49204</v>
      </c>
      <c r="D4815" s="174">
        <v>298.47000000000003</v>
      </c>
    </row>
    <row r="4816" spans="1:4" x14ac:dyDescent="0.25">
      <c r="A4816" s="174">
        <v>34387</v>
      </c>
      <c r="B4816" s="175" t="s">
        <v>53627</v>
      </c>
      <c r="C4816" s="174" t="s">
        <v>49204</v>
      </c>
      <c r="D4816" s="174">
        <v>484.5</v>
      </c>
    </row>
    <row r="4817" spans="1:4" x14ac:dyDescent="0.25">
      <c r="A4817" s="174">
        <v>11188</v>
      </c>
      <c r="B4817" s="175" t="s">
        <v>53628</v>
      </c>
      <c r="C4817" s="174" t="s">
        <v>49204</v>
      </c>
      <c r="D4817" s="174">
        <v>239.99</v>
      </c>
    </row>
    <row r="4818" spans="1:4" x14ac:dyDescent="0.25">
      <c r="A4818" s="174">
        <v>11189</v>
      </c>
      <c r="B4818" s="175" t="s">
        <v>53629</v>
      </c>
      <c r="C4818" s="174" t="s">
        <v>49204</v>
      </c>
      <c r="D4818" s="174">
        <v>360</v>
      </c>
    </row>
    <row r="4819" spans="1:4" x14ac:dyDescent="0.25">
      <c r="A4819" s="174">
        <v>21107</v>
      </c>
      <c r="B4819" s="175" t="s">
        <v>53630</v>
      </c>
      <c r="C4819" s="174" t="s">
        <v>49204</v>
      </c>
      <c r="D4819" s="180">
        <v>259.07</v>
      </c>
    </row>
    <row r="4820" spans="1:4" x14ac:dyDescent="0.25">
      <c r="A4820" s="174">
        <v>34386</v>
      </c>
      <c r="B4820" s="175" t="s">
        <v>53631</v>
      </c>
      <c r="C4820" s="174" t="s">
        <v>49204</v>
      </c>
      <c r="D4820" s="180">
        <v>450</v>
      </c>
    </row>
    <row r="4821" spans="1:4" x14ac:dyDescent="0.25">
      <c r="A4821" s="174">
        <v>10490</v>
      </c>
      <c r="B4821" s="175" t="s">
        <v>53632</v>
      </c>
      <c r="C4821" s="174" t="s">
        <v>49204</v>
      </c>
      <c r="D4821" s="180">
        <v>157.5</v>
      </c>
    </row>
    <row r="4822" spans="1:4" x14ac:dyDescent="0.25">
      <c r="A4822" s="174">
        <v>10492</v>
      </c>
      <c r="B4822" s="175" t="s">
        <v>53633</v>
      </c>
      <c r="C4822" s="174" t="s">
        <v>49204</v>
      </c>
      <c r="D4822" s="180">
        <v>180</v>
      </c>
    </row>
    <row r="4823" spans="1:4" x14ac:dyDescent="0.25">
      <c r="A4823" s="174">
        <v>10493</v>
      </c>
      <c r="B4823" s="175" t="s">
        <v>53634</v>
      </c>
      <c r="C4823" s="174" t="s">
        <v>49204</v>
      </c>
      <c r="D4823" s="180">
        <v>210</v>
      </c>
    </row>
    <row r="4824" spans="1:4" x14ac:dyDescent="0.25">
      <c r="A4824" s="174">
        <v>10491</v>
      </c>
      <c r="B4824" s="175" t="s">
        <v>53635</v>
      </c>
      <c r="C4824" s="174" t="s">
        <v>49204</v>
      </c>
      <c r="D4824" s="180">
        <v>255</v>
      </c>
    </row>
    <row r="4825" spans="1:4" x14ac:dyDescent="0.25">
      <c r="A4825" s="174">
        <v>34385</v>
      </c>
      <c r="B4825" s="175" t="s">
        <v>53636</v>
      </c>
      <c r="C4825" s="174" t="s">
        <v>49204</v>
      </c>
      <c r="D4825" s="180">
        <v>372</v>
      </c>
    </row>
    <row r="4826" spans="1:4" x14ac:dyDescent="0.25">
      <c r="A4826" s="174">
        <v>10499</v>
      </c>
      <c r="B4826" s="175" t="s">
        <v>53637</v>
      </c>
      <c r="C4826" s="174" t="s">
        <v>49204</v>
      </c>
      <c r="D4826" s="180">
        <v>149.99</v>
      </c>
    </row>
    <row r="4827" spans="1:4" x14ac:dyDescent="0.25">
      <c r="A4827" s="174">
        <v>34384</v>
      </c>
      <c r="B4827" s="175" t="s">
        <v>53638</v>
      </c>
      <c r="C4827" s="174" t="s">
        <v>49204</v>
      </c>
      <c r="D4827" s="180">
        <v>450</v>
      </c>
    </row>
    <row r="4828" spans="1:4" x14ac:dyDescent="0.25">
      <c r="A4828" s="174">
        <v>11185</v>
      </c>
      <c r="B4828" s="175" t="s">
        <v>53639</v>
      </c>
      <c r="C4828" s="174" t="s">
        <v>49204</v>
      </c>
      <c r="D4828" s="180">
        <v>464.99</v>
      </c>
    </row>
    <row r="4829" spans="1:4" x14ac:dyDescent="0.25">
      <c r="A4829" s="174">
        <v>10507</v>
      </c>
      <c r="B4829" s="175" t="s">
        <v>53640</v>
      </c>
      <c r="C4829" s="174" t="s">
        <v>49204</v>
      </c>
      <c r="D4829" s="180">
        <v>462.27</v>
      </c>
    </row>
    <row r="4830" spans="1:4" x14ac:dyDescent="0.25">
      <c r="A4830" s="174">
        <v>10505</v>
      </c>
      <c r="B4830" s="175" t="s">
        <v>53641</v>
      </c>
      <c r="C4830" s="174" t="s">
        <v>49204</v>
      </c>
      <c r="D4830" s="174">
        <v>272.77</v>
      </c>
    </row>
    <row r="4831" spans="1:4" x14ac:dyDescent="0.25">
      <c r="A4831" s="174">
        <v>10506</v>
      </c>
      <c r="B4831" s="175" t="s">
        <v>53642</v>
      </c>
      <c r="C4831" s="174" t="s">
        <v>49204</v>
      </c>
      <c r="D4831" s="174">
        <v>356.08</v>
      </c>
    </row>
    <row r="4832" spans="1:4" ht="30" x14ac:dyDescent="0.25">
      <c r="A4832" s="174">
        <v>5031</v>
      </c>
      <c r="B4832" s="175" t="s">
        <v>53643</v>
      </c>
      <c r="C4832" s="174" t="s">
        <v>49204</v>
      </c>
      <c r="D4832" s="174">
        <v>500</v>
      </c>
    </row>
    <row r="4833" spans="1:4" x14ac:dyDescent="0.25">
      <c r="A4833" s="174">
        <v>10502</v>
      </c>
      <c r="B4833" s="175" t="s">
        <v>53644</v>
      </c>
      <c r="C4833" s="174" t="s">
        <v>49204</v>
      </c>
      <c r="D4833" s="174">
        <v>582.62</v>
      </c>
    </row>
    <row r="4834" spans="1:4" x14ac:dyDescent="0.25">
      <c r="A4834" s="174">
        <v>10501</v>
      </c>
      <c r="B4834" s="175" t="s">
        <v>53645</v>
      </c>
      <c r="C4834" s="174" t="s">
        <v>49204</v>
      </c>
      <c r="D4834" s="174">
        <v>329.16</v>
      </c>
    </row>
    <row r="4835" spans="1:4" x14ac:dyDescent="0.25">
      <c r="A4835" s="174">
        <v>10503</v>
      </c>
      <c r="B4835" s="175" t="s">
        <v>53646</v>
      </c>
      <c r="C4835" s="174" t="s">
        <v>49204</v>
      </c>
      <c r="D4835" s="174">
        <v>444.7</v>
      </c>
    </row>
    <row r="4836" spans="1:4" x14ac:dyDescent="0.25">
      <c r="A4836" s="174">
        <v>4500</v>
      </c>
      <c r="B4836" s="175" t="s">
        <v>53647</v>
      </c>
      <c r="C4836" s="174" t="s">
        <v>48845</v>
      </c>
      <c r="D4836" s="174">
        <v>14.53</v>
      </c>
    </row>
    <row r="4837" spans="1:4" x14ac:dyDescent="0.25">
      <c r="A4837" s="174">
        <v>4448</v>
      </c>
      <c r="B4837" s="175" t="s">
        <v>53648</v>
      </c>
      <c r="C4837" s="174" t="s">
        <v>48845</v>
      </c>
      <c r="D4837" s="174">
        <v>19.96</v>
      </c>
    </row>
    <row r="4838" spans="1:4" ht="30" x14ac:dyDescent="0.25">
      <c r="A4838" s="174">
        <v>20213</v>
      </c>
      <c r="B4838" s="175" t="s">
        <v>53649</v>
      </c>
      <c r="C4838" s="174" t="s">
        <v>48845</v>
      </c>
      <c r="D4838" s="174">
        <v>28.99</v>
      </c>
    </row>
    <row r="4839" spans="1:4" ht="30" x14ac:dyDescent="0.25">
      <c r="A4839" s="174">
        <v>20211</v>
      </c>
      <c r="B4839" s="175" t="s">
        <v>53650</v>
      </c>
      <c r="C4839" s="174" t="s">
        <v>48845</v>
      </c>
      <c r="D4839" s="174">
        <v>38.380000000000003</v>
      </c>
    </row>
    <row r="4840" spans="1:4" ht="30" x14ac:dyDescent="0.25">
      <c r="A4840" s="174">
        <v>40270</v>
      </c>
      <c r="B4840" s="175" t="s">
        <v>53651</v>
      </c>
      <c r="C4840" s="174" t="s">
        <v>48845</v>
      </c>
      <c r="D4840" s="174">
        <v>121.53</v>
      </c>
    </row>
    <row r="4841" spans="1:4" ht="30" x14ac:dyDescent="0.25">
      <c r="A4841" s="174">
        <v>4425</v>
      </c>
      <c r="B4841" s="175" t="s">
        <v>53652</v>
      </c>
      <c r="C4841" s="174" t="s">
        <v>48845</v>
      </c>
      <c r="D4841" s="174">
        <v>31.73</v>
      </c>
    </row>
    <row r="4842" spans="1:4" ht="30" x14ac:dyDescent="0.25">
      <c r="A4842" s="174">
        <v>4472</v>
      </c>
      <c r="B4842" s="175" t="s">
        <v>53653</v>
      </c>
      <c r="C4842" s="174" t="s">
        <v>48845</v>
      </c>
      <c r="D4842" s="174">
        <v>39.630000000000003</v>
      </c>
    </row>
    <row r="4843" spans="1:4" ht="30" x14ac:dyDescent="0.25">
      <c r="A4843" s="174">
        <v>35272</v>
      </c>
      <c r="B4843" s="175" t="s">
        <v>53654</v>
      </c>
      <c r="C4843" s="174" t="s">
        <v>48845</v>
      </c>
      <c r="D4843" s="174">
        <v>57.29</v>
      </c>
    </row>
    <row r="4844" spans="1:4" ht="30" x14ac:dyDescent="0.25">
      <c r="A4844" s="174">
        <v>4481</v>
      </c>
      <c r="B4844" s="175" t="s">
        <v>53655</v>
      </c>
      <c r="C4844" s="174" t="s">
        <v>48845</v>
      </c>
      <c r="D4844" s="174">
        <v>61.32</v>
      </c>
    </row>
    <row r="4845" spans="1:4" x14ac:dyDescent="0.25">
      <c r="A4845" s="174">
        <v>34345</v>
      </c>
      <c r="B4845" s="175" t="s">
        <v>53656</v>
      </c>
      <c r="C4845" s="174" t="s">
        <v>48949</v>
      </c>
      <c r="D4845" s="174">
        <v>19.760000000000002</v>
      </c>
    </row>
    <row r="4846" spans="1:4" x14ac:dyDescent="0.25">
      <c r="A4846" s="174">
        <v>41096</v>
      </c>
      <c r="B4846" s="175" t="s">
        <v>53657</v>
      </c>
      <c r="C4846" s="174" t="s">
        <v>48951</v>
      </c>
      <c r="D4846" s="174">
        <v>3459.9</v>
      </c>
    </row>
    <row r="4847" spans="1:4" x14ac:dyDescent="0.25">
      <c r="A4847" s="174"/>
      <c r="B4847" s="175"/>
      <c r="C4847" s="174"/>
      <c r="D4847" s="176"/>
    </row>
    <row r="4848" spans="1:4" x14ac:dyDescent="0.25">
      <c r="A4848" s="174"/>
      <c r="B4848" s="175"/>
      <c r="C4848" s="174"/>
      <c r="D4848" s="176"/>
    </row>
    <row r="4849" spans="1:4" x14ac:dyDescent="0.25">
      <c r="A4849" s="174"/>
      <c r="B4849" s="175"/>
      <c r="C4849" s="174"/>
      <c r="D4849" s="176"/>
    </row>
    <row r="4850" spans="1:4" x14ac:dyDescent="0.25">
      <c r="A4850" s="174"/>
      <c r="B4850" s="175"/>
      <c r="C4850" s="174"/>
      <c r="D4850" s="176"/>
    </row>
    <row r="4851" spans="1:4" x14ac:dyDescent="0.25">
      <c r="A4851" s="174"/>
      <c r="B4851" s="175"/>
      <c r="C4851" s="174"/>
      <c r="D4851" s="176"/>
    </row>
    <row r="4852" spans="1:4" x14ac:dyDescent="0.25">
      <c r="A4852" s="174"/>
      <c r="B4852" s="175"/>
      <c r="C4852" s="174"/>
      <c r="D4852" s="176"/>
    </row>
    <row r="4853" spans="1:4" x14ac:dyDescent="0.25">
      <c r="A4853" s="174"/>
      <c r="B4853" s="175"/>
      <c r="C4853" s="174"/>
      <c r="D4853" s="176"/>
    </row>
    <row r="4854" spans="1:4" x14ac:dyDescent="0.25">
      <c r="A4854" s="174"/>
      <c r="B4854" s="175"/>
      <c r="C4854" s="174"/>
      <c r="D4854" s="176"/>
    </row>
    <row r="4855" spans="1:4" x14ac:dyDescent="0.25">
      <c r="A4855" s="174"/>
      <c r="B4855" s="175"/>
      <c r="C4855" s="174"/>
      <c r="D4855" s="176"/>
    </row>
    <row r="4856" spans="1:4" x14ac:dyDescent="0.25">
      <c r="A4856" s="174"/>
      <c r="B4856" s="175"/>
      <c r="C4856" s="174"/>
      <c r="D4856" s="176"/>
    </row>
    <row r="4857" spans="1:4" x14ac:dyDescent="0.25">
      <c r="A4857" s="174"/>
      <c r="B4857" s="175"/>
      <c r="C4857" s="174"/>
      <c r="D4857" s="176"/>
    </row>
    <row r="4858" spans="1:4" x14ac:dyDescent="0.25">
      <c r="A4858" s="174"/>
      <c r="B4858" s="175"/>
      <c r="C4858" s="174"/>
      <c r="D4858" s="176"/>
    </row>
    <row r="4859" spans="1:4" x14ac:dyDescent="0.25">
      <c r="A4859" s="174"/>
      <c r="B4859" s="175"/>
      <c r="C4859" s="174"/>
      <c r="D4859" s="176"/>
    </row>
    <row r="4860" spans="1:4" x14ac:dyDescent="0.25">
      <c r="A4860" s="174"/>
      <c r="B4860" s="175"/>
      <c r="C4860" s="174"/>
      <c r="D4860" s="176"/>
    </row>
    <row r="4861" spans="1:4" x14ac:dyDescent="0.25">
      <c r="A4861" s="174"/>
      <c r="B4861" s="175"/>
      <c r="C4861" s="174"/>
      <c r="D4861" s="176"/>
    </row>
    <row r="4862" spans="1:4" x14ac:dyDescent="0.25">
      <c r="A4862" s="174"/>
      <c r="B4862" s="175"/>
      <c r="C4862" s="174"/>
      <c r="D4862" s="176"/>
    </row>
    <row r="4863" spans="1:4" x14ac:dyDescent="0.25">
      <c r="A4863" s="174"/>
      <c r="B4863" s="175"/>
      <c r="C4863" s="174"/>
      <c r="D4863" s="176"/>
    </row>
    <row r="4864" spans="1:4" x14ac:dyDescent="0.25">
      <c r="A4864" s="174"/>
      <c r="B4864" s="175"/>
      <c r="C4864" s="174"/>
      <c r="D4864" s="176"/>
    </row>
    <row r="4865" spans="1:4" x14ac:dyDescent="0.25">
      <c r="A4865" s="174"/>
      <c r="B4865" s="175"/>
      <c r="C4865" s="174"/>
      <c r="D4865" s="176"/>
    </row>
    <row r="4866" spans="1:4" x14ac:dyDescent="0.25">
      <c r="A4866" s="174"/>
      <c r="B4866" s="175"/>
      <c r="C4866" s="174"/>
      <c r="D4866" s="176"/>
    </row>
    <row r="4867" spans="1:4" x14ac:dyDescent="0.25">
      <c r="A4867" s="174"/>
      <c r="B4867" s="175"/>
      <c r="C4867" s="174"/>
      <c r="D4867" s="176"/>
    </row>
    <row r="4868" spans="1:4" x14ac:dyDescent="0.25">
      <c r="A4868" s="174"/>
      <c r="B4868" s="175"/>
      <c r="C4868" s="174"/>
      <c r="D4868" s="176"/>
    </row>
    <row r="4869" spans="1:4" x14ac:dyDescent="0.25">
      <c r="A4869" s="174"/>
      <c r="B4869" s="175"/>
      <c r="C4869" s="174"/>
      <c r="D4869" s="176"/>
    </row>
    <row r="4870" spans="1:4" x14ac:dyDescent="0.25">
      <c r="A4870" s="174"/>
      <c r="B4870" s="175"/>
      <c r="C4870" s="174"/>
      <c r="D4870" s="176"/>
    </row>
    <row r="4871" spans="1:4" x14ac:dyDescent="0.25">
      <c r="A4871" s="174"/>
      <c r="B4871" s="175"/>
      <c r="C4871" s="174"/>
      <c r="D4871" s="176"/>
    </row>
    <row r="4872" spans="1:4" x14ac:dyDescent="0.25">
      <c r="A4872" s="174"/>
      <c r="B4872" s="175"/>
      <c r="C4872" s="174"/>
      <c r="D4872" s="176"/>
    </row>
    <row r="4873" spans="1:4" x14ac:dyDescent="0.25">
      <c r="A4873" s="174"/>
      <c r="B4873" s="175"/>
      <c r="C4873" s="174"/>
      <c r="D4873" s="176"/>
    </row>
    <row r="4874" spans="1:4" x14ac:dyDescent="0.25">
      <c r="A4874" s="174"/>
      <c r="B4874" s="175"/>
      <c r="C4874" s="174"/>
      <c r="D4874" s="176"/>
    </row>
    <row r="4875" spans="1:4" x14ac:dyDescent="0.25">
      <c r="A4875" s="174"/>
      <c r="B4875" s="175"/>
      <c r="C4875" s="174"/>
      <c r="D4875" s="176"/>
    </row>
    <row r="4876" spans="1:4" x14ac:dyDescent="0.25">
      <c r="A4876" s="174"/>
      <c r="B4876" s="175"/>
      <c r="C4876" s="174"/>
      <c r="D4876" s="176"/>
    </row>
    <row r="4877" spans="1:4" x14ac:dyDescent="0.25">
      <c r="A4877" s="174"/>
      <c r="B4877" s="175"/>
      <c r="C4877" s="174"/>
      <c r="D4877" s="176"/>
    </row>
    <row r="4878" spans="1:4" x14ac:dyDescent="0.25">
      <c r="A4878" s="174"/>
      <c r="B4878" s="175"/>
      <c r="C4878" s="174"/>
      <c r="D4878" s="176"/>
    </row>
    <row r="4879" spans="1:4" x14ac:dyDescent="0.25">
      <c r="A4879" s="174"/>
      <c r="B4879" s="175"/>
      <c r="C4879" s="174"/>
      <c r="D4879" s="176"/>
    </row>
    <row r="4880" spans="1:4" x14ac:dyDescent="0.25">
      <c r="A4880" s="174"/>
      <c r="B4880" s="175"/>
      <c r="C4880" s="174"/>
      <c r="D4880" s="176"/>
    </row>
    <row r="4881" spans="1:4" x14ac:dyDescent="0.25">
      <c r="A4881" s="174"/>
      <c r="B4881" s="175"/>
      <c r="C4881" s="174"/>
      <c r="D4881" s="176"/>
    </row>
    <row r="4882" spans="1:4" x14ac:dyDescent="0.25">
      <c r="A4882" s="174"/>
      <c r="B4882" s="175"/>
      <c r="C4882" s="174"/>
      <c r="D4882" s="176"/>
    </row>
    <row r="4883" spans="1:4" x14ac:dyDescent="0.25">
      <c r="A4883" s="174"/>
      <c r="B4883" s="175"/>
      <c r="C4883" s="174"/>
      <c r="D4883" s="176"/>
    </row>
    <row r="4884" spans="1:4" x14ac:dyDescent="0.25">
      <c r="A4884" s="174"/>
      <c r="B4884" s="175"/>
      <c r="C4884" s="174"/>
      <c r="D4884" s="176"/>
    </row>
    <row r="4885" spans="1:4" x14ac:dyDescent="0.25">
      <c r="A4885" s="174"/>
      <c r="B4885" s="175"/>
      <c r="C4885" s="174"/>
      <c r="D4885" s="176"/>
    </row>
    <row r="4886" spans="1:4" x14ac:dyDescent="0.25">
      <c r="A4886" s="174"/>
      <c r="B4886" s="175"/>
      <c r="C4886" s="174"/>
      <c r="D4886" s="176"/>
    </row>
    <row r="4887" spans="1:4" x14ac:dyDescent="0.25">
      <c r="A4887" s="174"/>
      <c r="B4887" s="175"/>
      <c r="C4887" s="174"/>
      <c r="D4887" s="176"/>
    </row>
    <row r="4888" spans="1:4" x14ac:dyDescent="0.25">
      <c r="A4888" s="174"/>
      <c r="B4888" s="175"/>
      <c r="C4888" s="174"/>
      <c r="D4888" s="176"/>
    </row>
    <row r="4889" spans="1:4" x14ac:dyDescent="0.25">
      <c r="A4889" s="174"/>
      <c r="B4889" s="175"/>
      <c r="C4889" s="174"/>
      <c r="D4889" s="176"/>
    </row>
    <row r="4890" spans="1:4" x14ac:dyDescent="0.25">
      <c r="A4890" s="174"/>
      <c r="B4890" s="175"/>
      <c r="C4890" s="174"/>
      <c r="D4890" s="176"/>
    </row>
    <row r="4891" spans="1:4" x14ac:dyDescent="0.25">
      <c r="A4891" s="174"/>
      <c r="B4891" s="175"/>
      <c r="C4891" s="174"/>
      <c r="D4891" s="176"/>
    </row>
    <row r="4892" spans="1:4" x14ac:dyDescent="0.25">
      <c r="A4892" s="174"/>
      <c r="B4892" s="175"/>
      <c r="C4892" s="174"/>
      <c r="D4892" s="176"/>
    </row>
    <row r="4893" spans="1:4" x14ac:dyDescent="0.25">
      <c r="A4893" s="174"/>
      <c r="B4893" s="175"/>
      <c r="C4893" s="174"/>
      <c r="D4893" s="176"/>
    </row>
    <row r="4894" spans="1:4" x14ac:dyDescent="0.25">
      <c r="A4894" s="174"/>
      <c r="B4894" s="175"/>
      <c r="C4894" s="174"/>
      <c r="D4894" s="176"/>
    </row>
    <row r="4895" spans="1:4" x14ac:dyDescent="0.25">
      <c r="A4895" s="174"/>
      <c r="B4895" s="175"/>
      <c r="C4895" s="174"/>
      <c r="D4895" s="176"/>
    </row>
    <row r="4896" spans="1:4" x14ac:dyDescent="0.25">
      <c r="A4896" s="174"/>
      <c r="B4896" s="175"/>
      <c r="C4896" s="174"/>
      <c r="D4896" s="176"/>
    </row>
    <row r="4897" spans="1:4" x14ac:dyDescent="0.25">
      <c r="A4897" s="174"/>
      <c r="B4897" s="175"/>
      <c r="C4897" s="174"/>
      <c r="D4897" s="176"/>
    </row>
    <row r="4898" spans="1:4" x14ac:dyDescent="0.25">
      <c r="A4898" s="174"/>
      <c r="B4898" s="175"/>
      <c r="C4898" s="174"/>
      <c r="D4898" s="176"/>
    </row>
    <row r="4899" spans="1:4" x14ac:dyDescent="0.25">
      <c r="A4899" s="174"/>
      <c r="B4899" s="175"/>
      <c r="C4899" s="174"/>
      <c r="D4899" s="176"/>
    </row>
    <row r="4900" spans="1:4" x14ac:dyDescent="0.25">
      <c r="A4900" s="174"/>
      <c r="B4900" s="175"/>
      <c r="C4900" s="174"/>
      <c r="D4900" s="176"/>
    </row>
    <row r="4901" spans="1:4" x14ac:dyDescent="0.25">
      <c r="A4901" s="174"/>
      <c r="B4901" s="175"/>
      <c r="C4901" s="174"/>
      <c r="D4901" s="176"/>
    </row>
    <row r="4902" spans="1:4" x14ac:dyDescent="0.25">
      <c r="A4902" s="174"/>
      <c r="B4902" s="175"/>
      <c r="C4902" s="174"/>
      <c r="D4902" s="176"/>
    </row>
    <row r="4903" spans="1:4" x14ac:dyDescent="0.25">
      <c r="A4903" s="174"/>
      <c r="B4903" s="175"/>
      <c r="C4903" s="174"/>
      <c r="D4903" s="176"/>
    </row>
    <row r="4904" spans="1:4" x14ac:dyDescent="0.25">
      <c r="A4904" s="174"/>
      <c r="B4904" s="175"/>
      <c r="C4904" s="174"/>
      <c r="D4904" s="176"/>
    </row>
    <row r="4905" spans="1:4" x14ac:dyDescent="0.25">
      <c r="A4905" s="174"/>
      <c r="B4905" s="175"/>
      <c r="C4905" s="174"/>
      <c r="D4905" s="176"/>
    </row>
    <row r="4906" spans="1:4" x14ac:dyDescent="0.25">
      <c r="A4906" s="174"/>
      <c r="B4906" s="175"/>
      <c r="C4906" s="174"/>
      <c r="D4906" s="176"/>
    </row>
    <row r="4907" spans="1:4" x14ac:dyDescent="0.25">
      <c r="A4907" s="174"/>
      <c r="B4907" s="175"/>
      <c r="C4907" s="174"/>
      <c r="D4907" s="176"/>
    </row>
    <row r="4908" spans="1:4" x14ac:dyDescent="0.25">
      <c r="A4908" s="174"/>
      <c r="B4908" s="175"/>
      <c r="C4908" s="174"/>
      <c r="D4908" s="176"/>
    </row>
    <row r="4909" spans="1:4" x14ac:dyDescent="0.25">
      <c r="A4909" s="174"/>
      <c r="B4909" s="175"/>
      <c r="C4909" s="174"/>
      <c r="D4909" s="176"/>
    </row>
    <row r="4910" spans="1:4" x14ac:dyDescent="0.25">
      <c r="A4910" s="174"/>
      <c r="B4910" s="175"/>
      <c r="C4910" s="174"/>
      <c r="D4910" s="176"/>
    </row>
    <row r="4911" spans="1:4" x14ac:dyDescent="0.25">
      <c r="A4911" s="174"/>
      <c r="B4911" s="175"/>
      <c r="C4911" s="174"/>
      <c r="D4911" s="176"/>
    </row>
    <row r="4912" spans="1:4" x14ac:dyDescent="0.25">
      <c r="A4912" s="174"/>
      <c r="B4912" s="175"/>
      <c r="C4912" s="174"/>
      <c r="D4912" s="176"/>
    </row>
    <row r="4913" spans="1:4" x14ac:dyDescent="0.25">
      <c r="A4913" s="174"/>
      <c r="B4913" s="175"/>
      <c r="C4913" s="174"/>
      <c r="D4913" s="176"/>
    </row>
    <row r="4914" spans="1:4" x14ac:dyDescent="0.25">
      <c r="A4914" s="174"/>
      <c r="B4914" s="175"/>
      <c r="C4914" s="174"/>
      <c r="D4914" s="176"/>
    </row>
    <row r="4915" spans="1:4" x14ac:dyDescent="0.25">
      <c r="A4915" s="174"/>
      <c r="B4915" s="175"/>
      <c r="C4915" s="174"/>
      <c r="D4915" s="176"/>
    </row>
    <row r="4916" spans="1:4" x14ac:dyDescent="0.25">
      <c r="A4916" s="174"/>
      <c r="B4916" s="175"/>
      <c r="C4916" s="174"/>
      <c r="D4916" s="176"/>
    </row>
    <row r="4917" spans="1:4" x14ac:dyDescent="0.25">
      <c r="A4917" s="174"/>
      <c r="B4917" s="175"/>
      <c r="C4917" s="174"/>
      <c r="D4917" s="176"/>
    </row>
    <row r="4918" spans="1:4" x14ac:dyDescent="0.25">
      <c r="A4918" s="174"/>
      <c r="B4918" s="175"/>
      <c r="C4918" s="174"/>
      <c r="D4918" s="176"/>
    </row>
    <row r="4919" spans="1:4" x14ac:dyDescent="0.25">
      <c r="A4919" s="174"/>
      <c r="B4919" s="175"/>
      <c r="C4919" s="174"/>
      <c r="D4919" s="176"/>
    </row>
    <row r="4920" spans="1:4" x14ac:dyDescent="0.25">
      <c r="A4920" s="174"/>
      <c r="B4920" s="175"/>
      <c r="C4920" s="174"/>
      <c r="D4920" s="176"/>
    </row>
    <row r="4921" spans="1:4" x14ac:dyDescent="0.25">
      <c r="A4921" s="174"/>
      <c r="B4921" s="175"/>
      <c r="C4921" s="174"/>
      <c r="D4921" s="176"/>
    </row>
    <row r="4922" spans="1:4" x14ac:dyDescent="0.25">
      <c r="A4922" s="174"/>
      <c r="B4922" s="175"/>
      <c r="C4922" s="174"/>
      <c r="D4922" s="176"/>
    </row>
    <row r="4923" spans="1:4" x14ac:dyDescent="0.25">
      <c r="A4923" s="174"/>
      <c r="B4923" s="175"/>
      <c r="C4923" s="174"/>
      <c r="D4923" s="176"/>
    </row>
    <row r="4924" spans="1:4" x14ac:dyDescent="0.25">
      <c r="A4924" s="174"/>
      <c r="B4924" s="175"/>
      <c r="C4924" s="174"/>
      <c r="D4924" s="176"/>
    </row>
    <row r="4925" spans="1:4" x14ac:dyDescent="0.25">
      <c r="A4925" s="174"/>
      <c r="B4925" s="175"/>
      <c r="C4925" s="174"/>
      <c r="D4925" s="176"/>
    </row>
    <row r="4926" spans="1:4" x14ac:dyDescent="0.25">
      <c r="A4926" s="174"/>
      <c r="B4926" s="175"/>
      <c r="C4926" s="174"/>
      <c r="D4926" s="176"/>
    </row>
    <row r="4927" spans="1:4" x14ac:dyDescent="0.25">
      <c r="A4927" s="174"/>
      <c r="B4927" s="175"/>
      <c r="C4927" s="174"/>
      <c r="D4927" s="176"/>
    </row>
    <row r="4928" spans="1:4" x14ac:dyDescent="0.25">
      <c r="A4928" s="174"/>
      <c r="B4928" s="175"/>
      <c r="C4928" s="174"/>
      <c r="D4928" s="176"/>
    </row>
    <row r="4929" spans="1:4" x14ac:dyDescent="0.25">
      <c r="A4929" s="174"/>
      <c r="B4929" s="175"/>
      <c r="C4929" s="174"/>
      <c r="D4929" s="176"/>
    </row>
    <row r="4930" spans="1:4" x14ac:dyDescent="0.25">
      <c r="A4930" s="174"/>
      <c r="B4930" s="175"/>
      <c r="C4930" s="174"/>
      <c r="D4930" s="176"/>
    </row>
    <row r="4931" spans="1:4" x14ac:dyDescent="0.25">
      <c r="A4931" s="174"/>
      <c r="B4931" s="175"/>
      <c r="C4931" s="174"/>
      <c r="D4931" s="176"/>
    </row>
    <row r="4932" spans="1:4" x14ac:dyDescent="0.25">
      <c r="A4932" s="174"/>
      <c r="B4932" s="175"/>
      <c r="C4932" s="174"/>
      <c r="D4932" s="176"/>
    </row>
    <row r="4933" spans="1:4" x14ac:dyDescent="0.25">
      <c r="A4933" s="174"/>
      <c r="B4933" s="175"/>
      <c r="C4933" s="174"/>
      <c r="D4933" s="176"/>
    </row>
    <row r="4934" spans="1:4" x14ac:dyDescent="0.25">
      <c r="A4934" s="174"/>
      <c r="B4934" s="175"/>
      <c r="C4934" s="174"/>
      <c r="D4934" s="176"/>
    </row>
    <row r="4935" spans="1:4" x14ac:dyDescent="0.25">
      <c r="A4935" s="174"/>
      <c r="B4935" s="175"/>
      <c r="C4935" s="174"/>
      <c r="D4935" s="176"/>
    </row>
    <row r="4936" spans="1:4" x14ac:dyDescent="0.25">
      <c r="A4936" s="174"/>
      <c r="B4936" s="175"/>
      <c r="C4936" s="174"/>
      <c r="D4936" s="176"/>
    </row>
    <row r="4937" spans="1:4" x14ac:dyDescent="0.25">
      <c r="A4937" s="174"/>
      <c r="B4937" s="175"/>
      <c r="C4937" s="174"/>
      <c r="D4937" s="176"/>
    </row>
    <row r="4938" spans="1:4" x14ac:dyDescent="0.25">
      <c r="A4938" s="174"/>
      <c r="B4938" s="175"/>
      <c r="C4938" s="174"/>
      <c r="D4938" s="176"/>
    </row>
    <row r="4939" spans="1:4" x14ac:dyDescent="0.25">
      <c r="A4939" s="174"/>
      <c r="B4939" s="175"/>
      <c r="C4939" s="174"/>
      <c r="D4939" s="176"/>
    </row>
    <row r="4940" spans="1:4" x14ac:dyDescent="0.25">
      <c r="A4940" s="174"/>
      <c r="B4940" s="175"/>
      <c r="C4940" s="174"/>
      <c r="D4940" s="176"/>
    </row>
    <row r="4941" spans="1:4" x14ac:dyDescent="0.25">
      <c r="A4941" s="174"/>
      <c r="B4941" s="175"/>
      <c r="C4941" s="174"/>
      <c r="D4941" s="176"/>
    </row>
    <row r="4942" spans="1:4" x14ac:dyDescent="0.25">
      <c r="A4942" s="174"/>
      <c r="B4942" s="175"/>
      <c r="C4942" s="174"/>
      <c r="D4942" s="176"/>
    </row>
    <row r="4943" spans="1:4" x14ac:dyDescent="0.25">
      <c r="A4943" s="174"/>
      <c r="B4943" s="175"/>
      <c r="C4943" s="174"/>
      <c r="D4943" s="176"/>
    </row>
    <row r="4944" spans="1:4" x14ac:dyDescent="0.25">
      <c r="A4944" s="174"/>
      <c r="B4944" s="175"/>
      <c r="C4944" s="174"/>
      <c r="D4944" s="176"/>
    </row>
    <row r="4945" spans="1:4" x14ac:dyDescent="0.25">
      <c r="A4945" s="174"/>
      <c r="B4945" s="175"/>
      <c r="C4945" s="174"/>
      <c r="D4945" s="176"/>
    </row>
    <row r="4946" spans="1:4" x14ac:dyDescent="0.25">
      <c r="A4946" s="174"/>
      <c r="B4946" s="175"/>
      <c r="C4946" s="174"/>
      <c r="D4946" s="176"/>
    </row>
    <row r="4947" spans="1:4" x14ac:dyDescent="0.25">
      <c r="A4947" s="174"/>
      <c r="B4947" s="175"/>
      <c r="C4947" s="174"/>
      <c r="D4947" s="176"/>
    </row>
    <row r="4948" spans="1:4" x14ac:dyDescent="0.25">
      <c r="A4948" s="174"/>
      <c r="B4948" s="175"/>
      <c r="C4948" s="174"/>
      <c r="D4948" s="176"/>
    </row>
    <row r="4949" spans="1:4" x14ac:dyDescent="0.25">
      <c r="A4949" s="174"/>
      <c r="B4949" s="175"/>
      <c r="C4949" s="174"/>
      <c r="D4949" s="176"/>
    </row>
    <row r="4950" spans="1:4" x14ac:dyDescent="0.25">
      <c r="A4950" s="174"/>
      <c r="B4950" s="175"/>
      <c r="C4950" s="174"/>
      <c r="D4950" s="176"/>
    </row>
    <row r="4951" spans="1:4" x14ac:dyDescent="0.25">
      <c r="A4951" s="174"/>
      <c r="B4951" s="175"/>
      <c r="C4951" s="174"/>
      <c r="D4951" s="176"/>
    </row>
    <row r="4952" spans="1:4" x14ac:dyDescent="0.25">
      <c r="A4952" s="174"/>
      <c r="B4952" s="175"/>
      <c r="C4952" s="174"/>
      <c r="D4952" s="176"/>
    </row>
    <row r="4953" spans="1:4" x14ac:dyDescent="0.25">
      <c r="A4953" s="174"/>
      <c r="B4953" s="175"/>
      <c r="C4953" s="174"/>
      <c r="D4953" s="176"/>
    </row>
    <row r="4954" spans="1:4" x14ac:dyDescent="0.25">
      <c r="A4954" s="174"/>
      <c r="B4954" s="175"/>
      <c r="C4954" s="174"/>
      <c r="D4954" s="176"/>
    </row>
    <row r="4955" spans="1:4" x14ac:dyDescent="0.25">
      <c r="A4955" s="174"/>
      <c r="B4955" s="175"/>
      <c r="C4955" s="174"/>
      <c r="D4955" s="176"/>
    </row>
    <row r="4956" spans="1:4" x14ac:dyDescent="0.25">
      <c r="A4956" s="174"/>
      <c r="B4956" s="175"/>
      <c r="C4956" s="174"/>
      <c r="D4956" s="176"/>
    </row>
    <row r="4957" spans="1:4" x14ac:dyDescent="0.25">
      <c r="A4957" s="174"/>
      <c r="B4957" s="175"/>
      <c r="C4957" s="174"/>
      <c r="D4957" s="176"/>
    </row>
    <row r="4958" spans="1:4" x14ac:dyDescent="0.25">
      <c r="A4958" s="174"/>
      <c r="B4958" s="175"/>
      <c r="C4958" s="174"/>
      <c r="D4958" s="176"/>
    </row>
    <row r="4959" spans="1:4" x14ac:dyDescent="0.25">
      <c r="A4959" s="174"/>
      <c r="B4959" s="175"/>
      <c r="C4959" s="174"/>
      <c r="D4959" s="176"/>
    </row>
    <row r="4960" spans="1:4" x14ac:dyDescent="0.25">
      <c r="A4960" s="174"/>
      <c r="B4960" s="175"/>
      <c r="C4960" s="174"/>
      <c r="D4960" s="176"/>
    </row>
    <row r="4961" spans="1:4" x14ac:dyDescent="0.25">
      <c r="A4961" s="174"/>
      <c r="B4961" s="175"/>
      <c r="C4961" s="174"/>
      <c r="D4961" s="176"/>
    </row>
    <row r="4962" spans="1:4" x14ac:dyDescent="0.25">
      <c r="A4962" s="174"/>
      <c r="B4962" s="175"/>
      <c r="C4962" s="174"/>
      <c r="D4962" s="176"/>
    </row>
    <row r="4963" spans="1:4" x14ac:dyDescent="0.25">
      <c r="A4963" s="174"/>
      <c r="B4963" s="175"/>
      <c r="C4963" s="174"/>
      <c r="D4963" s="176"/>
    </row>
    <row r="4964" spans="1:4" x14ac:dyDescent="0.25">
      <c r="A4964" s="174"/>
      <c r="B4964" s="175"/>
      <c r="C4964" s="174"/>
      <c r="D4964" s="176"/>
    </row>
    <row r="4965" spans="1:4" x14ac:dyDescent="0.25">
      <c r="A4965" s="174"/>
      <c r="B4965" s="175"/>
      <c r="C4965" s="174"/>
      <c r="D4965" s="176"/>
    </row>
    <row r="4966" spans="1:4" x14ac:dyDescent="0.25">
      <c r="A4966" s="174"/>
      <c r="B4966" s="175"/>
      <c r="C4966" s="174"/>
      <c r="D4966" s="176"/>
    </row>
    <row r="4967" spans="1:4" x14ac:dyDescent="0.25">
      <c r="A4967" s="174"/>
      <c r="B4967" s="175"/>
      <c r="C4967" s="174"/>
      <c r="D4967" s="176"/>
    </row>
    <row r="4968" spans="1:4" x14ac:dyDescent="0.25">
      <c r="A4968" s="174"/>
      <c r="B4968" s="175"/>
      <c r="C4968" s="174"/>
      <c r="D4968" s="176"/>
    </row>
    <row r="4969" spans="1:4" x14ac:dyDescent="0.25">
      <c r="A4969" s="174"/>
      <c r="B4969" s="175"/>
      <c r="C4969" s="174"/>
      <c r="D4969" s="176"/>
    </row>
    <row r="4970" spans="1:4" x14ac:dyDescent="0.25">
      <c r="A4970" s="174"/>
      <c r="B4970" s="175"/>
      <c r="C4970" s="174"/>
      <c r="D4970" s="176"/>
    </row>
    <row r="4971" spans="1:4" x14ac:dyDescent="0.25">
      <c r="A4971" s="174"/>
      <c r="B4971" s="175"/>
      <c r="C4971" s="174"/>
      <c r="D4971" s="176"/>
    </row>
    <row r="4972" spans="1:4" x14ac:dyDescent="0.25">
      <c r="A4972" s="174"/>
      <c r="B4972" s="175"/>
      <c r="C4972" s="174"/>
      <c r="D4972" s="176"/>
    </row>
    <row r="4973" spans="1:4" x14ac:dyDescent="0.25">
      <c r="A4973" s="174"/>
      <c r="B4973" s="175"/>
      <c r="C4973" s="174"/>
      <c r="D4973" s="176"/>
    </row>
    <row r="4974" spans="1:4" x14ac:dyDescent="0.25">
      <c r="A4974" s="174"/>
      <c r="B4974" s="175"/>
      <c r="C4974" s="174"/>
      <c r="D4974" s="176"/>
    </row>
    <row r="4975" spans="1:4" x14ac:dyDescent="0.25">
      <c r="A4975" s="174"/>
      <c r="B4975" s="175"/>
      <c r="C4975" s="174"/>
      <c r="D4975" s="176"/>
    </row>
    <row r="4976" spans="1:4" x14ac:dyDescent="0.25">
      <c r="A4976" s="174"/>
      <c r="B4976" s="175"/>
      <c r="C4976" s="174"/>
      <c r="D4976" s="176"/>
    </row>
    <row r="4977" spans="1:4" x14ac:dyDescent="0.25">
      <c r="A4977" s="174"/>
      <c r="B4977" s="175"/>
      <c r="C4977" s="174"/>
      <c r="D4977" s="176"/>
    </row>
    <row r="4978" spans="1:4" x14ac:dyDescent="0.25">
      <c r="A4978" s="174"/>
      <c r="B4978" s="175"/>
      <c r="C4978" s="174"/>
      <c r="D4978" s="176"/>
    </row>
    <row r="4979" spans="1:4" x14ac:dyDescent="0.25">
      <c r="A4979" s="174"/>
      <c r="B4979" s="175"/>
      <c r="C4979" s="174"/>
      <c r="D4979" s="176"/>
    </row>
    <row r="4980" spans="1:4" x14ac:dyDescent="0.25">
      <c r="A4980" s="174"/>
      <c r="B4980" s="175"/>
      <c r="C4980" s="174"/>
      <c r="D4980" s="176"/>
    </row>
    <row r="4981" spans="1:4" x14ac:dyDescent="0.25">
      <c r="A4981" s="174"/>
      <c r="B4981" s="175"/>
      <c r="C4981" s="174"/>
      <c r="D4981" s="176"/>
    </row>
    <row r="4982" spans="1:4" x14ac:dyDescent="0.25">
      <c r="A4982" s="174"/>
      <c r="B4982" s="175"/>
      <c r="C4982" s="174"/>
      <c r="D4982" s="176"/>
    </row>
    <row r="4983" spans="1:4" x14ac:dyDescent="0.25">
      <c r="A4983" s="174"/>
      <c r="B4983" s="175"/>
      <c r="C4983" s="174"/>
      <c r="D4983" s="176"/>
    </row>
    <row r="4984" spans="1:4" x14ac:dyDescent="0.25">
      <c r="A4984" s="174"/>
      <c r="B4984" s="175"/>
      <c r="C4984" s="174"/>
      <c r="D4984" s="176"/>
    </row>
    <row r="4985" spans="1:4" x14ac:dyDescent="0.25">
      <c r="A4985" s="174"/>
      <c r="B4985" s="175"/>
      <c r="C4985" s="174"/>
      <c r="D4985" s="176"/>
    </row>
    <row r="4986" spans="1:4" x14ac:dyDescent="0.25">
      <c r="A4986" s="174"/>
      <c r="B4986" s="175"/>
      <c r="C4986" s="174"/>
      <c r="D4986" s="176"/>
    </row>
    <row r="4987" spans="1:4" x14ac:dyDescent="0.25">
      <c r="A4987" s="174"/>
      <c r="B4987" s="175"/>
      <c r="C4987" s="174"/>
      <c r="D4987" s="176"/>
    </row>
    <row r="4988" spans="1:4" x14ac:dyDescent="0.25">
      <c r="A4988" s="174"/>
      <c r="B4988" s="175"/>
      <c r="C4988" s="174"/>
      <c r="D4988" s="176"/>
    </row>
    <row r="4989" spans="1:4" x14ac:dyDescent="0.25">
      <c r="A4989" s="174"/>
      <c r="B4989" s="175"/>
      <c r="C4989" s="174"/>
      <c r="D4989" s="176"/>
    </row>
    <row r="4990" spans="1:4" x14ac:dyDescent="0.25">
      <c r="A4990" s="174"/>
      <c r="B4990" s="175"/>
      <c r="C4990" s="174"/>
      <c r="D4990" s="176"/>
    </row>
    <row r="4991" spans="1:4" x14ac:dyDescent="0.25">
      <c r="A4991" s="174"/>
      <c r="B4991" s="175"/>
      <c r="C4991" s="174"/>
      <c r="D4991" s="176"/>
    </row>
    <row r="4992" spans="1:4" x14ac:dyDescent="0.25">
      <c r="A4992" s="174"/>
      <c r="B4992" s="175"/>
      <c r="C4992" s="174"/>
      <c r="D4992" s="176"/>
    </row>
    <row r="4993" spans="1:4" x14ac:dyDescent="0.25">
      <c r="A4993" s="174"/>
      <c r="B4993" s="175"/>
      <c r="C4993" s="174"/>
      <c r="D4993" s="176"/>
    </row>
    <row r="4994" spans="1:4" x14ac:dyDescent="0.25">
      <c r="A4994" s="174"/>
      <c r="B4994" s="175"/>
      <c r="C4994" s="174"/>
      <c r="D4994" s="176"/>
    </row>
    <row r="4995" spans="1:4" x14ac:dyDescent="0.25">
      <c r="A4995" s="174"/>
      <c r="B4995" s="175"/>
      <c r="C4995" s="174"/>
      <c r="D4995" s="176"/>
    </row>
    <row r="4996" spans="1:4" x14ac:dyDescent="0.25">
      <c r="A4996" s="174"/>
      <c r="B4996" s="175"/>
      <c r="C4996" s="174"/>
      <c r="D4996" s="176"/>
    </row>
    <row r="4997" spans="1:4" x14ac:dyDescent="0.25">
      <c r="A4997" s="174"/>
      <c r="B4997" s="175"/>
      <c r="C4997" s="174"/>
      <c r="D4997" s="176"/>
    </row>
    <row r="4998" spans="1:4" x14ac:dyDescent="0.25">
      <c r="A4998" s="174"/>
      <c r="B4998" s="175"/>
      <c r="C4998" s="174"/>
      <c r="D4998" s="176"/>
    </row>
    <row r="4999" spans="1:4" x14ac:dyDescent="0.25">
      <c r="A4999" s="174"/>
      <c r="B4999" s="175"/>
      <c r="C4999" s="174"/>
      <c r="D4999" s="176"/>
    </row>
    <row r="5000" spans="1:4" x14ac:dyDescent="0.25">
      <c r="A5000" s="174"/>
      <c r="B5000" s="175"/>
      <c r="C5000" s="174"/>
      <c r="D5000" s="176"/>
    </row>
    <row r="5001" spans="1:4" x14ac:dyDescent="0.25">
      <c r="A5001" s="174"/>
      <c r="B5001" s="175"/>
      <c r="C5001" s="174"/>
      <c r="D5001" s="176"/>
    </row>
    <row r="5002" spans="1:4" x14ac:dyDescent="0.25">
      <c r="A5002" s="174"/>
      <c r="B5002" s="175"/>
      <c r="C5002" s="174"/>
      <c r="D5002" s="176"/>
    </row>
    <row r="5003" spans="1:4" x14ac:dyDescent="0.25">
      <c r="A5003" s="174"/>
      <c r="B5003" s="175"/>
      <c r="C5003" s="174"/>
      <c r="D5003" s="176"/>
    </row>
    <row r="5004" spans="1:4" x14ac:dyDescent="0.25">
      <c r="A5004" s="174"/>
      <c r="B5004" s="175"/>
      <c r="C5004" s="174"/>
      <c r="D5004" s="176"/>
    </row>
    <row r="5005" spans="1:4" x14ac:dyDescent="0.25">
      <c r="A5005" s="174"/>
      <c r="B5005" s="175"/>
      <c r="C5005" s="174"/>
      <c r="D5005" s="176"/>
    </row>
    <row r="5006" spans="1:4" x14ac:dyDescent="0.25">
      <c r="A5006" s="174"/>
      <c r="B5006" s="175"/>
      <c r="C5006" s="174"/>
      <c r="D5006" s="176"/>
    </row>
    <row r="5007" spans="1:4" x14ac:dyDescent="0.25">
      <c r="A5007" s="174"/>
      <c r="B5007" s="175"/>
      <c r="C5007" s="174"/>
      <c r="D5007" s="176"/>
    </row>
    <row r="5008" spans="1:4" x14ac:dyDescent="0.25">
      <c r="A5008" s="174"/>
      <c r="B5008" s="175"/>
      <c r="C5008" s="174"/>
      <c r="D5008" s="176"/>
    </row>
    <row r="5009" spans="1:4" x14ac:dyDescent="0.25">
      <c r="A5009" s="174"/>
      <c r="B5009" s="175"/>
      <c r="C5009" s="174"/>
      <c r="D5009" s="176"/>
    </row>
    <row r="5010" spans="1:4" x14ac:dyDescent="0.25">
      <c r="A5010" s="174"/>
      <c r="B5010" s="175"/>
      <c r="C5010" s="174"/>
      <c r="D5010" s="176"/>
    </row>
    <row r="5011" spans="1:4" x14ac:dyDescent="0.25">
      <c r="A5011" s="174"/>
      <c r="B5011" s="175"/>
      <c r="C5011" s="174"/>
      <c r="D5011" s="176"/>
    </row>
    <row r="5012" spans="1:4" x14ac:dyDescent="0.25">
      <c r="A5012" s="174"/>
      <c r="B5012" s="175"/>
      <c r="C5012" s="174"/>
      <c r="D5012" s="176"/>
    </row>
    <row r="5013" spans="1:4" x14ac:dyDescent="0.25">
      <c r="A5013" s="174"/>
      <c r="B5013" s="175"/>
      <c r="C5013" s="174"/>
      <c r="D5013" s="176"/>
    </row>
    <row r="5014" spans="1:4" x14ac:dyDescent="0.25">
      <c r="A5014" s="174"/>
      <c r="B5014" s="175"/>
      <c r="C5014" s="174"/>
      <c r="D5014" s="176"/>
    </row>
    <row r="5015" spans="1:4" x14ac:dyDescent="0.25">
      <c r="A5015" s="174"/>
      <c r="B5015" s="175"/>
      <c r="C5015" s="174"/>
      <c r="D5015" s="176"/>
    </row>
    <row r="5016" spans="1:4" x14ac:dyDescent="0.25">
      <c r="A5016" s="174"/>
      <c r="B5016" s="175"/>
      <c r="C5016" s="174"/>
      <c r="D5016" s="176"/>
    </row>
    <row r="5017" spans="1:4" x14ac:dyDescent="0.25">
      <c r="A5017" s="174"/>
      <c r="B5017" s="175"/>
      <c r="C5017" s="174"/>
      <c r="D5017" s="176"/>
    </row>
    <row r="5018" spans="1:4" x14ac:dyDescent="0.25">
      <c r="A5018" s="174"/>
      <c r="B5018" s="175"/>
      <c r="C5018" s="174"/>
      <c r="D5018" s="176"/>
    </row>
    <row r="5019" spans="1:4" x14ac:dyDescent="0.25">
      <c r="A5019" s="174"/>
      <c r="B5019" s="175"/>
      <c r="C5019" s="174"/>
      <c r="D5019" s="176"/>
    </row>
    <row r="5020" spans="1:4" x14ac:dyDescent="0.25">
      <c r="A5020" s="174"/>
      <c r="B5020" s="175"/>
      <c r="C5020" s="174"/>
      <c r="D5020" s="176"/>
    </row>
    <row r="5021" spans="1:4" x14ac:dyDescent="0.25">
      <c r="A5021" s="174"/>
      <c r="B5021" s="175"/>
      <c r="C5021" s="174"/>
      <c r="D5021" s="176"/>
    </row>
    <row r="5022" spans="1:4" x14ac:dyDescent="0.25">
      <c r="A5022" s="174"/>
      <c r="B5022" s="175"/>
      <c r="C5022" s="174"/>
      <c r="D5022" s="176"/>
    </row>
    <row r="5023" spans="1:4" x14ac:dyDescent="0.25">
      <c r="A5023" s="174"/>
      <c r="B5023" s="175"/>
      <c r="C5023" s="174"/>
      <c r="D5023" s="176"/>
    </row>
    <row r="5024" spans="1:4" x14ac:dyDescent="0.25">
      <c r="A5024" s="174"/>
      <c r="B5024" s="175"/>
      <c r="C5024" s="174"/>
      <c r="D5024" s="176"/>
    </row>
    <row r="5025" spans="1:4" x14ac:dyDescent="0.25">
      <c r="A5025" s="174"/>
      <c r="B5025" s="175"/>
      <c r="C5025" s="174"/>
      <c r="D5025" s="176"/>
    </row>
    <row r="5026" spans="1:4" x14ac:dyDescent="0.25">
      <c r="A5026" s="174"/>
      <c r="B5026" s="175"/>
      <c r="C5026" s="174"/>
      <c r="D5026" s="176"/>
    </row>
    <row r="5027" spans="1:4" x14ac:dyDescent="0.25">
      <c r="A5027" s="174"/>
      <c r="B5027" s="175"/>
      <c r="C5027" s="174"/>
      <c r="D5027" s="176"/>
    </row>
    <row r="5028" spans="1:4" x14ac:dyDescent="0.25">
      <c r="A5028" s="174"/>
      <c r="B5028" s="175"/>
      <c r="C5028" s="174"/>
      <c r="D5028" s="176"/>
    </row>
    <row r="5029" spans="1:4" x14ac:dyDescent="0.25">
      <c r="A5029" s="174"/>
      <c r="B5029" s="175"/>
      <c r="C5029" s="174"/>
      <c r="D5029" s="176"/>
    </row>
    <row r="5030" spans="1:4" x14ac:dyDescent="0.25">
      <c r="A5030" s="174"/>
      <c r="B5030" s="175"/>
      <c r="C5030" s="174"/>
      <c r="D5030" s="176"/>
    </row>
    <row r="5031" spans="1:4" x14ac:dyDescent="0.25">
      <c r="A5031" s="174"/>
      <c r="B5031" s="175"/>
      <c r="C5031" s="174"/>
      <c r="D5031" s="176"/>
    </row>
    <row r="5032" spans="1:4" x14ac:dyDescent="0.25">
      <c r="A5032" s="174"/>
      <c r="B5032" s="175"/>
      <c r="C5032" s="174"/>
      <c r="D5032" s="176"/>
    </row>
    <row r="5033" spans="1:4" x14ac:dyDescent="0.25">
      <c r="A5033" s="174"/>
      <c r="B5033" s="175"/>
      <c r="C5033" s="174"/>
      <c r="D5033" s="176"/>
    </row>
    <row r="5034" spans="1:4" x14ac:dyDescent="0.25">
      <c r="A5034" s="174"/>
      <c r="B5034" s="175"/>
      <c r="C5034" s="174"/>
      <c r="D5034" s="176"/>
    </row>
    <row r="5035" spans="1:4" x14ac:dyDescent="0.25">
      <c r="A5035" s="174"/>
      <c r="B5035" s="175"/>
      <c r="C5035" s="174"/>
      <c r="D5035" s="176"/>
    </row>
    <row r="5036" spans="1:4" x14ac:dyDescent="0.25">
      <c r="A5036" s="174"/>
      <c r="B5036" s="175"/>
      <c r="C5036" s="174"/>
      <c r="D5036" s="176"/>
    </row>
    <row r="5037" spans="1:4" x14ac:dyDescent="0.25">
      <c r="A5037" s="174"/>
      <c r="B5037" s="175"/>
      <c r="C5037" s="174"/>
      <c r="D5037" s="176"/>
    </row>
    <row r="5038" spans="1:4" x14ac:dyDescent="0.25">
      <c r="A5038" s="174"/>
      <c r="B5038" s="175"/>
      <c r="C5038" s="174"/>
      <c r="D5038" s="176"/>
    </row>
    <row r="5039" spans="1:4" x14ac:dyDescent="0.25">
      <c r="A5039" s="174"/>
      <c r="B5039" s="175"/>
      <c r="C5039" s="174"/>
      <c r="D5039" s="176"/>
    </row>
    <row r="5040" spans="1:4" x14ac:dyDescent="0.25">
      <c r="A5040" s="174"/>
      <c r="B5040" s="175"/>
      <c r="C5040" s="174"/>
      <c r="D5040" s="176"/>
    </row>
    <row r="5041" spans="1:4" x14ac:dyDescent="0.25">
      <c r="A5041" s="174"/>
      <c r="B5041" s="175"/>
      <c r="C5041" s="174"/>
      <c r="D5041" s="176"/>
    </row>
    <row r="5042" spans="1:4" x14ac:dyDescent="0.25">
      <c r="A5042" s="174"/>
      <c r="B5042" s="175"/>
      <c r="C5042" s="174"/>
      <c r="D5042" s="176"/>
    </row>
    <row r="5043" spans="1:4" x14ac:dyDescent="0.25">
      <c r="A5043" s="174"/>
      <c r="B5043" s="175"/>
      <c r="C5043" s="174"/>
      <c r="D5043" s="176"/>
    </row>
    <row r="5044" spans="1:4" x14ac:dyDescent="0.25">
      <c r="A5044" s="174"/>
      <c r="B5044" s="175"/>
      <c r="C5044" s="174"/>
      <c r="D5044" s="176"/>
    </row>
    <row r="5045" spans="1:4" x14ac:dyDescent="0.25">
      <c r="A5045" s="174"/>
      <c r="B5045" s="175"/>
      <c r="C5045" s="174"/>
      <c r="D5045" s="176"/>
    </row>
    <row r="5046" spans="1:4" x14ac:dyDescent="0.25">
      <c r="A5046" s="174"/>
      <c r="B5046" s="175"/>
      <c r="C5046" s="174"/>
      <c r="D5046" s="176"/>
    </row>
    <row r="5047" spans="1:4" x14ac:dyDescent="0.25">
      <c r="A5047" s="174"/>
      <c r="B5047" s="175"/>
      <c r="C5047" s="174"/>
      <c r="D5047" s="176"/>
    </row>
    <row r="5048" spans="1:4" x14ac:dyDescent="0.25">
      <c r="A5048" s="174"/>
      <c r="B5048" s="175"/>
      <c r="C5048" s="174"/>
      <c r="D5048" s="176"/>
    </row>
    <row r="5049" spans="1:4" x14ac:dyDescent="0.25">
      <c r="A5049" s="174"/>
      <c r="B5049" s="175"/>
      <c r="C5049" s="174"/>
      <c r="D5049" s="176"/>
    </row>
    <row r="5050" spans="1:4" x14ac:dyDescent="0.25">
      <c r="A5050" s="174"/>
      <c r="B5050" s="175"/>
      <c r="C5050" s="174"/>
      <c r="D5050" s="176"/>
    </row>
    <row r="5051" spans="1:4" x14ac:dyDescent="0.25">
      <c r="A5051" s="174"/>
      <c r="B5051" s="175"/>
      <c r="C5051" s="174"/>
      <c r="D5051" s="176"/>
    </row>
    <row r="5052" spans="1:4" x14ac:dyDescent="0.25">
      <c r="A5052" s="174"/>
      <c r="B5052" s="175"/>
      <c r="C5052" s="174"/>
      <c r="D5052" s="176"/>
    </row>
    <row r="5053" spans="1:4" x14ac:dyDescent="0.25">
      <c r="A5053" s="174"/>
      <c r="B5053" s="175"/>
      <c r="C5053" s="174"/>
      <c r="D5053" s="176"/>
    </row>
    <row r="5054" spans="1:4" x14ac:dyDescent="0.25">
      <c r="A5054" s="174"/>
      <c r="B5054" s="175"/>
      <c r="C5054" s="174"/>
      <c r="D5054" s="176"/>
    </row>
    <row r="5055" spans="1:4" x14ac:dyDescent="0.25">
      <c r="A5055" s="174"/>
      <c r="B5055" s="175"/>
      <c r="C5055" s="174"/>
      <c r="D5055" s="176"/>
    </row>
    <row r="5056" spans="1:4" x14ac:dyDescent="0.25">
      <c r="A5056" s="174"/>
      <c r="B5056" s="175"/>
      <c r="C5056" s="174"/>
      <c r="D5056" s="176"/>
    </row>
    <row r="5057" spans="1:4" x14ac:dyDescent="0.25">
      <c r="A5057" s="174"/>
      <c r="B5057" s="175"/>
      <c r="C5057" s="174"/>
      <c r="D5057" s="176"/>
    </row>
    <row r="5058" spans="1:4" x14ac:dyDescent="0.25">
      <c r="A5058" s="174"/>
      <c r="B5058" s="175"/>
      <c r="C5058" s="174"/>
      <c r="D5058" s="176"/>
    </row>
    <row r="5059" spans="1:4" x14ac:dyDescent="0.25">
      <c r="A5059" s="174"/>
      <c r="B5059" s="175"/>
      <c r="C5059" s="174"/>
      <c r="D5059" s="176"/>
    </row>
    <row r="5060" spans="1:4" x14ac:dyDescent="0.25">
      <c r="A5060" s="174"/>
      <c r="B5060" s="175"/>
      <c r="C5060" s="174"/>
      <c r="D5060" s="176"/>
    </row>
    <row r="5061" spans="1:4" x14ac:dyDescent="0.25">
      <c r="A5061" s="174"/>
      <c r="B5061" s="175"/>
      <c r="C5061" s="174"/>
      <c r="D5061" s="176"/>
    </row>
    <row r="5062" spans="1:4" x14ac:dyDescent="0.25">
      <c r="A5062" s="174"/>
      <c r="B5062" s="175"/>
      <c r="C5062" s="174"/>
      <c r="D5062" s="176"/>
    </row>
    <row r="5063" spans="1:4" x14ac:dyDescent="0.25">
      <c r="A5063" s="174"/>
      <c r="B5063" s="175"/>
      <c r="C5063" s="174"/>
      <c r="D5063" s="176"/>
    </row>
    <row r="5064" spans="1:4" x14ac:dyDescent="0.25">
      <c r="A5064" s="174"/>
      <c r="B5064" s="175"/>
      <c r="C5064" s="174"/>
      <c r="D5064" s="176"/>
    </row>
    <row r="5065" spans="1:4" x14ac:dyDescent="0.25">
      <c r="A5065" s="174"/>
      <c r="B5065" s="175"/>
      <c r="C5065" s="174"/>
      <c r="D5065" s="176"/>
    </row>
    <row r="5066" spans="1:4" x14ac:dyDescent="0.25">
      <c r="A5066" s="174"/>
      <c r="B5066" s="175"/>
      <c r="C5066" s="174"/>
      <c r="D5066" s="176"/>
    </row>
    <row r="5067" spans="1:4" x14ac:dyDescent="0.25">
      <c r="A5067" s="174"/>
      <c r="B5067" s="175"/>
      <c r="C5067" s="174"/>
      <c r="D5067" s="176"/>
    </row>
    <row r="5068" spans="1:4" x14ac:dyDescent="0.25">
      <c r="A5068" s="174"/>
      <c r="B5068" s="175"/>
      <c r="C5068" s="174"/>
      <c r="D5068" s="176"/>
    </row>
  </sheetData>
  <mergeCells count="4">
    <mergeCell ref="A1:D1"/>
    <mergeCell ref="A2:D2"/>
    <mergeCell ref="A3:D3"/>
    <mergeCell ref="A4:D4"/>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2B1E6-6CC4-46CE-940A-7D9164D7475C}">
  <dimension ref="A1:E7562"/>
  <sheetViews>
    <sheetView workbookViewId="0">
      <selection activeCell="Q7" sqref="Q7"/>
    </sheetView>
  </sheetViews>
  <sheetFormatPr defaultRowHeight="15" outlineLevelRow="1" x14ac:dyDescent="0.25"/>
  <cols>
    <col min="1" max="1" width="8.42578125" style="189" bestFit="1" customWidth="1"/>
    <col min="2" max="2" width="61" customWidth="1"/>
    <col min="3" max="3" width="9.42578125" customWidth="1"/>
    <col min="4" max="4" width="8.7109375" bestFit="1" customWidth="1"/>
    <col min="5" max="5" width="9.140625" style="189"/>
    <col min="257" max="257" width="10.5703125" bestFit="1" customWidth="1"/>
    <col min="258" max="258" width="61" customWidth="1"/>
    <col min="259" max="259" width="9.42578125" customWidth="1"/>
    <col min="260" max="260" width="8.7109375" bestFit="1" customWidth="1"/>
    <col min="513" max="513" width="10.5703125" bestFit="1" customWidth="1"/>
    <col min="514" max="514" width="61" customWidth="1"/>
    <col min="515" max="515" width="9.42578125" customWidth="1"/>
    <col min="516" max="516" width="8.7109375" bestFit="1" customWidth="1"/>
    <col min="769" max="769" width="10.5703125" bestFit="1" customWidth="1"/>
    <col min="770" max="770" width="61" customWidth="1"/>
    <col min="771" max="771" width="9.42578125" customWidth="1"/>
    <col min="772" max="772" width="8.7109375" bestFit="1" customWidth="1"/>
    <col min="1025" max="1025" width="10.5703125" bestFit="1" customWidth="1"/>
    <col min="1026" max="1026" width="61" customWidth="1"/>
    <col min="1027" max="1027" width="9.42578125" customWidth="1"/>
    <col min="1028" max="1028" width="8.7109375" bestFit="1" customWidth="1"/>
    <col min="1281" max="1281" width="10.5703125" bestFit="1" customWidth="1"/>
    <col min="1282" max="1282" width="61" customWidth="1"/>
    <col min="1283" max="1283" width="9.42578125" customWidth="1"/>
    <col min="1284" max="1284" width="8.7109375" bestFit="1" customWidth="1"/>
    <col min="1537" max="1537" width="10.5703125" bestFit="1" customWidth="1"/>
    <col min="1538" max="1538" width="61" customWidth="1"/>
    <col min="1539" max="1539" width="9.42578125" customWidth="1"/>
    <col min="1540" max="1540" width="8.7109375" bestFit="1" customWidth="1"/>
    <col min="1793" max="1793" width="10.5703125" bestFit="1" customWidth="1"/>
    <col min="1794" max="1794" width="61" customWidth="1"/>
    <col min="1795" max="1795" width="9.42578125" customWidth="1"/>
    <col min="1796" max="1796" width="8.7109375" bestFit="1" customWidth="1"/>
    <col min="2049" max="2049" width="10.5703125" bestFit="1" customWidth="1"/>
    <col min="2050" max="2050" width="61" customWidth="1"/>
    <col min="2051" max="2051" width="9.42578125" customWidth="1"/>
    <col min="2052" max="2052" width="8.7109375" bestFit="1" customWidth="1"/>
    <col min="2305" max="2305" width="10.5703125" bestFit="1" customWidth="1"/>
    <col min="2306" max="2306" width="61" customWidth="1"/>
    <col min="2307" max="2307" width="9.42578125" customWidth="1"/>
    <col min="2308" max="2308" width="8.7109375" bestFit="1" customWidth="1"/>
    <col min="2561" max="2561" width="10.5703125" bestFit="1" customWidth="1"/>
    <col min="2562" max="2562" width="61" customWidth="1"/>
    <col min="2563" max="2563" width="9.42578125" customWidth="1"/>
    <col min="2564" max="2564" width="8.7109375" bestFit="1" customWidth="1"/>
    <col min="2817" max="2817" width="10.5703125" bestFit="1" customWidth="1"/>
    <col min="2818" max="2818" width="61" customWidth="1"/>
    <col min="2819" max="2819" width="9.42578125" customWidth="1"/>
    <col min="2820" max="2820" width="8.7109375" bestFit="1" customWidth="1"/>
    <col min="3073" max="3073" width="10.5703125" bestFit="1" customWidth="1"/>
    <col min="3074" max="3074" width="61" customWidth="1"/>
    <col min="3075" max="3075" width="9.42578125" customWidth="1"/>
    <col min="3076" max="3076" width="8.7109375" bestFit="1" customWidth="1"/>
    <col min="3329" max="3329" width="10.5703125" bestFit="1" customWidth="1"/>
    <col min="3330" max="3330" width="61" customWidth="1"/>
    <col min="3331" max="3331" width="9.42578125" customWidth="1"/>
    <col min="3332" max="3332" width="8.7109375" bestFit="1" customWidth="1"/>
    <col min="3585" max="3585" width="10.5703125" bestFit="1" customWidth="1"/>
    <col min="3586" max="3586" width="61" customWidth="1"/>
    <col min="3587" max="3587" width="9.42578125" customWidth="1"/>
    <col min="3588" max="3588" width="8.7109375" bestFit="1" customWidth="1"/>
    <col min="3841" max="3841" width="10.5703125" bestFit="1" customWidth="1"/>
    <col min="3842" max="3842" width="61" customWidth="1"/>
    <col min="3843" max="3843" width="9.42578125" customWidth="1"/>
    <col min="3844" max="3844" width="8.7109375" bestFit="1" customWidth="1"/>
    <col min="4097" max="4097" width="10.5703125" bestFit="1" customWidth="1"/>
    <col min="4098" max="4098" width="61" customWidth="1"/>
    <col min="4099" max="4099" width="9.42578125" customWidth="1"/>
    <col min="4100" max="4100" width="8.7109375" bestFit="1" customWidth="1"/>
    <col min="4353" max="4353" width="10.5703125" bestFit="1" customWidth="1"/>
    <col min="4354" max="4354" width="61" customWidth="1"/>
    <col min="4355" max="4355" width="9.42578125" customWidth="1"/>
    <col min="4356" max="4356" width="8.7109375" bestFit="1" customWidth="1"/>
    <col min="4609" max="4609" width="10.5703125" bestFit="1" customWidth="1"/>
    <col min="4610" max="4610" width="61" customWidth="1"/>
    <col min="4611" max="4611" width="9.42578125" customWidth="1"/>
    <col min="4612" max="4612" width="8.7109375" bestFit="1" customWidth="1"/>
    <col min="4865" max="4865" width="10.5703125" bestFit="1" customWidth="1"/>
    <col min="4866" max="4866" width="61" customWidth="1"/>
    <col min="4867" max="4867" width="9.42578125" customWidth="1"/>
    <col min="4868" max="4868" width="8.7109375" bestFit="1" customWidth="1"/>
    <col min="5121" max="5121" width="10.5703125" bestFit="1" customWidth="1"/>
    <col min="5122" max="5122" width="61" customWidth="1"/>
    <col min="5123" max="5123" width="9.42578125" customWidth="1"/>
    <col min="5124" max="5124" width="8.7109375" bestFit="1" customWidth="1"/>
    <col min="5377" max="5377" width="10.5703125" bestFit="1" customWidth="1"/>
    <col min="5378" max="5378" width="61" customWidth="1"/>
    <col min="5379" max="5379" width="9.42578125" customWidth="1"/>
    <col min="5380" max="5380" width="8.7109375" bestFit="1" customWidth="1"/>
    <col min="5633" max="5633" width="10.5703125" bestFit="1" customWidth="1"/>
    <col min="5634" max="5634" width="61" customWidth="1"/>
    <col min="5635" max="5635" width="9.42578125" customWidth="1"/>
    <col min="5636" max="5636" width="8.7109375" bestFit="1" customWidth="1"/>
    <col min="5889" max="5889" width="10.5703125" bestFit="1" customWidth="1"/>
    <col min="5890" max="5890" width="61" customWidth="1"/>
    <col min="5891" max="5891" width="9.42578125" customWidth="1"/>
    <col min="5892" max="5892" width="8.7109375" bestFit="1" customWidth="1"/>
    <col min="6145" max="6145" width="10.5703125" bestFit="1" customWidth="1"/>
    <col min="6146" max="6146" width="61" customWidth="1"/>
    <col min="6147" max="6147" width="9.42578125" customWidth="1"/>
    <col min="6148" max="6148" width="8.7109375" bestFit="1" customWidth="1"/>
    <col min="6401" max="6401" width="10.5703125" bestFit="1" customWidth="1"/>
    <col min="6402" max="6402" width="61" customWidth="1"/>
    <col min="6403" max="6403" width="9.42578125" customWidth="1"/>
    <col min="6404" max="6404" width="8.7109375" bestFit="1" customWidth="1"/>
    <col min="6657" max="6657" width="10.5703125" bestFit="1" customWidth="1"/>
    <col min="6658" max="6658" width="61" customWidth="1"/>
    <col min="6659" max="6659" width="9.42578125" customWidth="1"/>
    <col min="6660" max="6660" width="8.7109375" bestFit="1" customWidth="1"/>
    <col min="6913" max="6913" width="10.5703125" bestFit="1" customWidth="1"/>
    <col min="6914" max="6914" width="61" customWidth="1"/>
    <col min="6915" max="6915" width="9.42578125" customWidth="1"/>
    <col min="6916" max="6916" width="8.7109375" bestFit="1" customWidth="1"/>
    <col min="7169" max="7169" width="10.5703125" bestFit="1" customWidth="1"/>
    <col min="7170" max="7170" width="61" customWidth="1"/>
    <col min="7171" max="7171" width="9.42578125" customWidth="1"/>
    <col min="7172" max="7172" width="8.7109375" bestFit="1" customWidth="1"/>
    <col min="7425" max="7425" width="10.5703125" bestFit="1" customWidth="1"/>
    <col min="7426" max="7426" width="61" customWidth="1"/>
    <col min="7427" max="7427" width="9.42578125" customWidth="1"/>
    <col min="7428" max="7428" width="8.7109375" bestFit="1" customWidth="1"/>
    <col min="7681" max="7681" width="10.5703125" bestFit="1" customWidth="1"/>
    <col min="7682" max="7682" width="61" customWidth="1"/>
    <col min="7683" max="7683" width="9.42578125" customWidth="1"/>
    <col min="7684" max="7684" width="8.7109375" bestFit="1" customWidth="1"/>
    <col min="7937" max="7937" width="10.5703125" bestFit="1" customWidth="1"/>
    <col min="7938" max="7938" width="61" customWidth="1"/>
    <col min="7939" max="7939" width="9.42578125" customWidth="1"/>
    <col min="7940" max="7940" width="8.7109375" bestFit="1" customWidth="1"/>
    <col min="8193" max="8193" width="10.5703125" bestFit="1" customWidth="1"/>
    <col min="8194" max="8194" width="61" customWidth="1"/>
    <col min="8195" max="8195" width="9.42578125" customWidth="1"/>
    <col min="8196" max="8196" width="8.7109375" bestFit="1" customWidth="1"/>
    <col min="8449" max="8449" width="10.5703125" bestFit="1" customWidth="1"/>
    <col min="8450" max="8450" width="61" customWidth="1"/>
    <col min="8451" max="8451" width="9.42578125" customWidth="1"/>
    <col min="8452" max="8452" width="8.7109375" bestFit="1" customWidth="1"/>
    <col min="8705" max="8705" width="10.5703125" bestFit="1" customWidth="1"/>
    <col min="8706" max="8706" width="61" customWidth="1"/>
    <col min="8707" max="8707" width="9.42578125" customWidth="1"/>
    <col min="8708" max="8708" width="8.7109375" bestFit="1" customWidth="1"/>
    <col min="8961" max="8961" width="10.5703125" bestFit="1" customWidth="1"/>
    <col min="8962" max="8962" width="61" customWidth="1"/>
    <col min="8963" max="8963" width="9.42578125" customWidth="1"/>
    <col min="8964" max="8964" width="8.7109375" bestFit="1" customWidth="1"/>
    <col min="9217" max="9217" width="10.5703125" bestFit="1" customWidth="1"/>
    <col min="9218" max="9218" width="61" customWidth="1"/>
    <col min="9219" max="9219" width="9.42578125" customWidth="1"/>
    <col min="9220" max="9220" width="8.7109375" bestFit="1" customWidth="1"/>
    <col min="9473" max="9473" width="10.5703125" bestFit="1" customWidth="1"/>
    <col min="9474" max="9474" width="61" customWidth="1"/>
    <col min="9475" max="9475" width="9.42578125" customWidth="1"/>
    <col min="9476" max="9476" width="8.7109375" bestFit="1" customWidth="1"/>
    <col min="9729" max="9729" width="10.5703125" bestFit="1" customWidth="1"/>
    <col min="9730" max="9730" width="61" customWidth="1"/>
    <col min="9731" max="9731" width="9.42578125" customWidth="1"/>
    <col min="9732" max="9732" width="8.7109375" bestFit="1" customWidth="1"/>
    <col min="9985" max="9985" width="10.5703125" bestFit="1" customWidth="1"/>
    <col min="9986" max="9986" width="61" customWidth="1"/>
    <col min="9987" max="9987" width="9.42578125" customWidth="1"/>
    <col min="9988" max="9988" width="8.7109375" bestFit="1" customWidth="1"/>
    <col min="10241" max="10241" width="10.5703125" bestFit="1" customWidth="1"/>
    <col min="10242" max="10242" width="61" customWidth="1"/>
    <col min="10243" max="10243" width="9.42578125" customWidth="1"/>
    <col min="10244" max="10244" width="8.7109375" bestFit="1" customWidth="1"/>
    <col min="10497" max="10497" width="10.5703125" bestFit="1" customWidth="1"/>
    <col min="10498" max="10498" width="61" customWidth="1"/>
    <col min="10499" max="10499" width="9.42578125" customWidth="1"/>
    <col min="10500" max="10500" width="8.7109375" bestFit="1" customWidth="1"/>
    <col min="10753" max="10753" width="10.5703125" bestFit="1" customWidth="1"/>
    <col min="10754" max="10754" width="61" customWidth="1"/>
    <col min="10755" max="10755" width="9.42578125" customWidth="1"/>
    <col min="10756" max="10756" width="8.7109375" bestFit="1" customWidth="1"/>
    <col min="11009" max="11009" width="10.5703125" bestFit="1" customWidth="1"/>
    <col min="11010" max="11010" width="61" customWidth="1"/>
    <col min="11011" max="11011" width="9.42578125" customWidth="1"/>
    <col min="11012" max="11012" width="8.7109375" bestFit="1" customWidth="1"/>
    <col min="11265" max="11265" width="10.5703125" bestFit="1" customWidth="1"/>
    <col min="11266" max="11266" width="61" customWidth="1"/>
    <col min="11267" max="11267" width="9.42578125" customWidth="1"/>
    <col min="11268" max="11268" width="8.7109375" bestFit="1" customWidth="1"/>
    <col min="11521" max="11521" width="10.5703125" bestFit="1" customWidth="1"/>
    <col min="11522" max="11522" width="61" customWidth="1"/>
    <col min="11523" max="11523" width="9.42578125" customWidth="1"/>
    <col min="11524" max="11524" width="8.7109375" bestFit="1" customWidth="1"/>
    <col min="11777" max="11777" width="10.5703125" bestFit="1" customWidth="1"/>
    <col min="11778" max="11778" width="61" customWidth="1"/>
    <col min="11779" max="11779" width="9.42578125" customWidth="1"/>
    <col min="11780" max="11780" width="8.7109375" bestFit="1" customWidth="1"/>
    <col min="12033" max="12033" width="10.5703125" bestFit="1" customWidth="1"/>
    <col min="12034" max="12034" width="61" customWidth="1"/>
    <col min="12035" max="12035" width="9.42578125" customWidth="1"/>
    <col min="12036" max="12036" width="8.7109375" bestFit="1" customWidth="1"/>
    <col min="12289" max="12289" width="10.5703125" bestFit="1" customWidth="1"/>
    <col min="12290" max="12290" width="61" customWidth="1"/>
    <col min="12291" max="12291" width="9.42578125" customWidth="1"/>
    <col min="12292" max="12292" width="8.7109375" bestFit="1" customWidth="1"/>
    <col min="12545" max="12545" width="10.5703125" bestFit="1" customWidth="1"/>
    <col min="12546" max="12546" width="61" customWidth="1"/>
    <col min="12547" max="12547" width="9.42578125" customWidth="1"/>
    <col min="12548" max="12548" width="8.7109375" bestFit="1" customWidth="1"/>
    <col min="12801" max="12801" width="10.5703125" bestFit="1" customWidth="1"/>
    <col min="12802" max="12802" width="61" customWidth="1"/>
    <col min="12803" max="12803" width="9.42578125" customWidth="1"/>
    <col min="12804" max="12804" width="8.7109375" bestFit="1" customWidth="1"/>
    <col min="13057" max="13057" width="10.5703125" bestFit="1" customWidth="1"/>
    <col min="13058" max="13058" width="61" customWidth="1"/>
    <col min="13059" max="13059" width="9.42578125" customWidth="1"/>
    <col min="13060" max="13060" width="8.7109375" bestFit="1" customWidth="1"/>
    <col min="13313" max="13313" width="10.5703125" bestFit="1" customWidth="1"/>
    <col min="13314" max="13314" width="61" customWidth="1"/>
    <col min="13315" max="13315" width="9.42578125" customWidth="1"/>
    <col min="13316" max="13316" width="8.7109375" bestFit="1" customWidth="1"/>
    <col min="13569" max="13569" width="10.5703125" bestFit="1" customWidth="1"/>
    <col min="13570" max="13570" width="61" customWidth="1"/>
    <col min="13571" max="13571" width="9.42578125" customWidth="1"/>
    <col min="13572" max="13572" width="8.7109375" bestFit="1" customWidth="1"/>
    <col min="13825" max="13825" width="10.5703125" bestFit="1" customWidth="1"/>
    <col min="13826" max="13826" width="61" customWidth="1"/>
    <col min="13827" max="13827" width="9.42578125" customWidth="1"/>
    <col min="13828" max="13828" width="8.7109375" bestFit="1" customWidth="1"/>
    <col min="14081" max="14081" width="10.5703125" bestFit="1" customWidth="1"/>
    <col min="14082" max="14082" width="61" customWidth="1"/>
    <col min="14083" max="14083" width="9.42578125" customWidth="1"/>
    <col min="14084" max="14084" width="8.7109375" bestFit="1" customWidth="1"/>
    <col min="14337" max="14337" width="10.5703125" bestFit="1" customWidth="1"/>
    <col min="14338" max="14338" width="61" customWidth="1"/>
    <col min="14339" max="14339" width="9.42578125" customWidth="1"/>
    <col min="14340" max="14340" width="8.7109375" bestFit="1" customWidth="1"/>
    <col min="14593" max="14593" width="10.5703125" bestFit="1" customWidth="1"/>
    <col min="14594" max="14594" width="61" customWidth="1"/>
    <col min="14595" max="14595" width="9.42578125" customWidth="1"/>
    <col min="14596" max="14596" width="8.7109375" bestFit="1" customWidth="1"/>
    <col min="14849" max="14849" width="10.5703125" bestFit="1" customWidth="1"/>
    <col min="14850" max="14850" width="61" customWidth="1"/>
    <col min="14851" max="14851" width="9.42578125" customWidth="1"/>
    <col min="14852" max="14852" width="8.7109375" bestFit="1" customWidth="1"/>
    <col min="15105" max="15105" width="10.5703125" bestFit="1" customWidth="1"/>
    <col min="15106" max="15106" width="61" customWidth="1"/>
    <col min="15107" max="15107" width="9.42578125" customWidth="1"/>
    <col min="15108" max="15108" width="8.7109375" bestFit="1" customWidth="1"/>
    <col min="15361" max="15361" width="10.5703125" bestFit="1" customWidth="1"/>
    <col min="15362" max="15362" width="61" customWidth="1"/>
    <col min="15363" max="15363" width="9.42578125" customWidth="1"/>
    <col min="15364" max="15364" width="8.7109375" bestFit="1" customWidth="1"/>
    <col min="15617" max="15617" width="10.5703125" bestFit="1" customWidth="1"/>
    <col min="15618" max="15618" width="61" customWidth="1"/>
    <col min="15619" max="15619" width="9.42578125" customWidth="1"/>
    <col min="15620" max="15620" width="8.7109375" bestFit="1" customWidth="1"/>
    <col min="15873" max="15873" width="10.5703125" bestFit="1" customWidth="1"/>
    <col min="15874" max="15874" width="61" customWidth="1"/>
    <col min="15875" max="15875" width="9.42578125" customWidth="1"/>
    <col min="15876" max="15876" width="8.7109375" bestFit="1" customWidth="1"/>
    <col min="16129" max="16129" width="10.5703125" bestFit="1" customWidth="1"/>
    <col min="16130" max="16130" width="61" customWidth="1"/>
    <col min="16131" max="16131" width="9.42578125" customWidth="1"/>
    <col min="16132" max="16132" width="8.7109375" bestFit="1" customWidth="1"/>
  </cols>
  <sheetData>
    <row r="1" spans="1:4" ht="26.25" x14ac:dyDescent="0.25">
      <c r="A1" s="185" t="s">
        <v>37</v>
      </c>
      <c r="B1" s="186" t="s">
        <v>38</v>
      </c>
      <c r="C1" s="187" t="s">
        <v>7881</v>
      </c>
      <c r="D1" s="188" t="s">
        <v>53658</v>
      </c>
    </row>
    <row r="2" spans="1:4" x14ac:dyDescent="0.25">
      <c r="A2" s="190">
        <v>10000</v>
      </c>
      <c r="B2" s="191" t="s">
        <v>43011</v>
      </c>
      <c r="C2" s="192"/>
      <c r="D2" s="193"/>
    </row>
    <row r="3" spans="1:4" x14ac:dyDescent="0.25">
      <c r="A3" s="194">
        <v>10100</v>
      </c>
      <c r="B3" s="195" t="s">
        <v>43014</v>
      </c>
      <c r="C3" s="196" t="s">
        <v>41347</v>
      </c>
      <c r="D3" s="197" t="s">
        <v>41347</v>
      </c>
    </row>
    <row r="4" spans="1:4" ht="23.25" outlineLevel="1" x14ac:dyDescent="0.25">
      <c r="A4" s="198">
        <v>10101</v>
      </c>
      <c r="B4" s="199" t="s">
        <v>43016</v>
      </c>
      <c r="C4" s="200" t="s">
        <v>110</v>
      </c>
      <c r="D4" s="201">
        <v>1.89</v>
      </c>
    </row>
    <row r="5" spans="1:4" ht="23.25" outlineLevel="1" x14ac:dyDescent="0.25">
      <c r="A5" s="202">
        <v>10102</v>
      </c>
      <c r="B5" s="203" t="s">
        <v>43018</v>
      </c>
      <c r="C5" s="204" t="s">
        <v>58</v>
      </c>
      <c r="D5" s="205">
        <v>61.06</v>
      </c>
    </row>
    <row r="6" spans="1:4" ht="23.25" x14ac:dyDescent="0.25">
      <c r="A6" s="198">
        <v>10103</v>
      </c>
      <c r="B6" s="199" t="s">
        <v>43020</v>
      </c>
      <c r="C6" s="200" t="s">
        <v>58</v>
      </c>
      <c r="D6" s="201">
        <v>169.75</v>
      </c>
    </row>
    <row r="7" spans="1:4" ht="23.25" outlineLevel="1" x14ac:dyDescent="0.25">
      <c r="A7" s="206">
        <v>10104</v>
      </c>
      <c r="B7" s="207" t="s">
        <v>43022</v>
      </c>
      <c r="C7" s="208" t="s">
        <v>58</v>
      </c>
      <c r="D7" s="209">
        <v>202.23</v>
      </c>
    </row>
    <row r="8" spans="1:4" ht="23.25" outlineLevel="1" x14ac:dyDescent="0.25">
      <c r="A8" s="210">
        <v>10105</v>
      </c>
      <c r="B8" s="211" t="s">
        <v>43024</v>
      </c>
      <c r="C8" s="212" t="s">
        <v>190</v>
      </c>
      <c r="D8" s="213">
        <v>14.77</v>
      </c>
    </row>
    <row r="9" spans="1:4" ht="23.25" x14ac:dyDescent="0.25">
      <c r="A9" s="210">
        <v>10106</v>
      </c>
      <c r="B9" s="211" t="s">
        <v>43026</v>
      </c>
      <c r="C9" s="212" t="s">
        <v>190</v>
      </c>
      <c r="D9" s="213">
        <v>36.53</v>
      </c>
    </row>
    <row r="10" spans="1:4" ht="23.25" outlineLevel="1" x14ac:dyDescent="0.25">
      <c r="A10" s="210">
        <v>10107</v>
      </c>
      <c r="B10" s="211" t="s">
        <v>43028</v>
      </c>
      <c r="C10" s="212" t="s">
        <v>190</v>
      </c>
      <c r="D10" s="213">
        <v>114.91</v>
      </c>
    </row>
    <row r="11" spans="1:4" ht="23.25" outlineLevel="1" x14ac:dyDescent="0.25">
      <c r="A11" s="210">
        <v>10108</v>
      </c>
      <c r="B11" s="211" t="s">
        <v>43030</v>
      </c>
      <c r="C11" s="212" t="s">
        <v>110</v>
      </c>
      <c r="D11" s="213">
        <v>5.5</v>
      </c>
    </row>
    <row r="12" spans="1:4" ht="23.25" x14ac:dyDescent="0.25">
      <c r="A12" s="210">
        <v>10109</v>
      </c>
      <c r="B12" s="211" t="s">
        <v>43032</v>
      </c>
      <c r="C12" s="212" t="s">
        <v>58</v>
      </c>
      <c r="D12" s="213">
        <v>65.97</v>
      </c>
    </row>
    <row r="13" spans="1:4" ht="23.25" outlineLevel="1" x14ac:dyDescent="0.25">
      <c r="A13" s="210">
        <v>10110</v>
      </c>
      <c r="B13" s="211" t="s">
        <v>43034</v>
      </c>
      <c r="C13" s="212" t="s">
        <v>987</v>
      </c>
      <c r="D13" s="213">
        <v>2.52</v>
      </c>
    </row>
    <row r="14" spans="1:4" ht="23.25" outlineLevel="1" x14ac:dyDescent="0.25">
      <c r="A14" s="210">
        <v>10120</v>
      </c>
      <c r="B14" s="211" t="s">
        <v>41658</v>
      </c>
      <c r="C14" s="212" t="s">
        <v>58</v>
      </c>
      <c r="D14" s="213">
        <v>198.8</v>
      </c>
    </row>
    <row r="15" spans="1:4" ht="23.25" x14ac:dyDescent="0.25">
      <c r="A15" s="210">
        <v>10121</v>
      </c>
      <c r="B15" s="211" t="s">
        <v>41660</v>
      </c>
      <c r="C15" s="212" t="s">
        <v>58</v>
      </c>
      <c r="D15" s="213">
        <v>589.49</v>
      </c>
    </row>
    <row r="16" spans="1:4" ht="23.25" outlineLevel="1" x14ac:dyDescent="0.25">
      <c r="A16" s="210">
        <v>10122</v>
      </c>
      <c r="B16" s="211" t="s">
        <v>41662</v>
      </c>
      <c r="C16" s="212" t="s">
        <v>58</v>
      </c>
      <c r="D16" s="213">
        <v>736.86</v>
      </c>
    </row>
    <row r="17" spans="1:4" ht="23.25" outlineLevel="1" x14ac:dyDescent="0.25">
      <c r="A17" s="210">
        <v>10123</v>
      </c>
      <c r="B17" s="211" t="s">
        <v>43039</v>
      </c>
      <c r="C17" s="212" t="s">
        <v>58</v>
      </c>
      <c r="D17" s="213">
        <v>884.24</v>
      </c>
    </row>
    <row r="18" spans="1:4" ht="23.25" x14ac:dyDescent="0.25">
      <c r="A18" s="210">
        <v>10124</v>
      </c>
      <c r="B18" s="211" t="s">
        <v>41666</v>
      </c>
      <c r="C18" s="212" t="s">
        <v>58</v>
      </c>
      <c r="D18" s="213">
        <v>1031.6099999999999</v>
      </c>
    </row>
    <row r="19" spans="1:4" outlineLevel="1" x14ac:dyDescent="0.25">
      <c r="A19" s="214">
        <v>10200</v>
      </c>
      <c r="B19" s="211" t="s">
        <v>43042</v>
      </c>
      <c r="C19" s="212" t="s">
        <v>41347</v>
      </c>
      <c r="D19" s="215" t="s">
        <v>41347</v>
      </c>
    </row>
    <row r="20" spans="1:4" outlineLevel="1" x14ac:dyDescent="0.25">
      <c r="A20" s="210">
        <v>10201</v>
      </c>
      <c r="B20" s="211" t="s">
        <v>43044</v>
      </c>
      <c r="C20" s="212" t="s">
        <v>190</v>
      </c>
      <c r="D20" s="213">
        <v>43.98</v>
      </c>
    </row>
    <row r="21" spans="1:4" x14ac:dyDescent="0.25">
      <c r="A21" s="210">
        <v>10202</v>
      </c>
      <c r="B21" s="211" t="s">
        <v>43046</v>
      </c>
      <c r="C21" s="212" t="s">
        <v>190</v>
      </c>
      <c r="D21" s="213">
        <v>54.98</v>
      </c>
    </row>
    <row r="22" spans="1:4" outlineLevel="1" x14ac:dyDescent="0.25">
      <c r="A22" s="210">
        <v>10205</v>
      </c>
      <c r="B22" s="211" t="s">
        <v>43063</v>
      </c>
      <c r="C22" s="212" t="s">
        <v>190</v>
      </c>
      <c r="D22" s="213">
        <v>32.99</v>
      </c>
    </row>
    <row r="23" spans="1:4" ht="23.25" outlineLevel="1" x14ac:dyDescent="0.25">
      <c r="A23" s="210">
        <v>10210</v>
      </c>
      <c r="B23" s="211" t="s">
        <v>43050</v>
      </c>
      <c r="C23" s="212" t="s">
        <v>190</v>
      </c>
      <c r="D23" s="213">
        <v>18.149999999999999</v>
      </c>
    </row>
    <row r="24" spans="1:4" ht="23.25" x14ac:dyDescent="0.25">
      <c r="A24" s="210">
        <v>10211</v>
      </c>
      <c r="B24" s="211" t="s">
        <v>43052</v>
      </c>
      <c r="C24" s="212" t="s">
        <v>190</v>
      </c>
      <c r="D24" s="213">
        <v>38.99</v>
      </c>
    </row>
    <row r="25" spans="1:4" outlineLevel="1" x14ac:dyDescent="0.25">
      <c r="A25" s="214">
        <v>10300</v>
      </c>
      <c r="B25" s="211" t="s">
        <v>43054</v>
      </c>
      <c r="C25" s="212" t="s">
        <v>41347</v>
      </c>
      <c r="D25" s="215" t="s">
        <v>41347</v>
      </c>
    </row>
    <row r="26" spans="1:4" x14ac:dyDescent="0.25">
      <c r="A26" s="210">
        <v>10301</v>
      </c>
      <c r="B26" s="211" t="s">
        <v>43046</v>
      </c>
      <c r="C26" s="212" t="s">
        <v>190</v>
      </c>
      <c r="D26" s="213">
        <v>19.53</v>
      </c>
    </row>
    <row r="27" spans="1:4" outlineLevel="1" x14ac:dyDescent="0.25">
      <c r="A27" s="210">
        <v>10302</v>
      </c>
      <c r="B27" s="211" t="s">
        <v>43057</v>
      </c>
      <c r="C27" s="212" t="s">
        <v>190</v>
      </c>
      <c r="D27" s="213">
        <v>22.47</v>
      </c>
    </row>
    <row r="28" spans="1:4" ht="23.25" x14ac:dyDescent="0.25">
      <c r="A28" s="210">
        <v>10303</v>
      </c>
      <c r="B28" s="211" t="s">
        <v>43059</v>
      </c>
      <c r="C28" s="212" t="s">
        <v>190</v>
      </c>
      <c r="D28" s="213">
        <v>30.11</v>
      </c>
    </row>
    <row r="29" spans="1:4" ht="23.25" outlineLevel="1" x14ac:dyDescent="0.25">
      <c r="A29" s="210">
        <v>10305</v>
      </c>
      <c r="B29" s="211" t="s">
        <v>43061</v>
      </c>
      <c r="C29" s="212" t="s">
        <v>190</v>
      </c>
      <c r="D29" s="213">
        <v>34.19</v>
      </c>
    </row>
    <row r="30" spans="1:4" x14ac:dyDescent="0.25">
      <c r="A30" s="210">
        <v>10306</v>
      </c>
      <c r="B30" s="211" t="s">
        <v>43063</v>
      </c>
      <c r="C30" s="212" t="s">
        <v>190</v>
      </c>
      <c r="D30" s="213">
        <v>7.92</v>
      </c>
    </row>
    <row r="31" spans="1:4" outlineLevel="1" x14ac:dyDescent="0.25">
      <c r="A31" s="210">
        <v>10310</v>
      </c>
      <c r="B31" s="211" t="s">
        <v>43065</v>
      </c>
      <c r="C31" s="212" t="s">
        <v>987</v>
      </c>
      <c r="D31" s="213">
        <v>3.24</v>
      </c>
    </row>
    <row r="32" spans="1:4" outlineLevel="1" x14ac:dyDescent="0.25">
      <c r="A32" s="214">
        <v>10400</v>
      </c>
      <c r="B32" s="211" t="s">
        <v>43067</v>
      </c>
      <c r="C32" s="212" t="s">
        <v>41347</v>
      </c>
      <c r="D32" s="215" t="s">
        <v>41347</v>
      </c>
    </row>
    <row r="33" spans="1:4" x14ac:dyDescent="0.25">
      <c r="A33" s="210">
        <v>10401</v>
      </c>
      <c r="B33" s="211" t="s">
        <v>53659</v>
      </c>
      <c r="C33" s="212" t="s">
        <v>190</v>
      </c>
      <c r="D33" s="213">
        <v>65.97</v>
      </c>
    </row>
    <row r="34" spans="1:4" outlineLevel="1" x14ac:dyDescent="0.25">
      <c r="A34" s="210">
        <v>10402</v>
      </c>
      <c r="B34" s="211" t="s">
        <v>53660</v>
      </c>
      <c r="C34" s="212" t="s">
        <v>190</v>
      </c>
      <c r="D34" s="213">
        <v>76.97</v>
      </c>
    </row>
    <row r="35" spans="1:4" outlineLevel="1" x14ac:dyDescent="0.25">
      <c r="A35" s="210">
        <v>10405</v>
      </c>
      <c r="B35" s="211" t="s">
        <v>43073</v>
      </c>
      <c r="C35" s="212" t="s">
        <v>110</v>
      </c>
      <c r="D35" s="213">
        <v>117.39</v>
      </c>
    </row>
    <row r="36" spans="1:4" outlineLevel="1" x14ac:dyDescent="0.25">
      <c r="A36" s="210">
        <v>10406</v>
      </c>
      <c r="B36" s="211" t="s">
        <v>43075</v>
      </c>
      <c r="C36" s="212" t="s">
        <v>110</v>
      </c>
      <c r="D36" s="213">
        <v>68.52</v>
      </c>
    </row>
    <row r="37" spans="1:4" x14ac:dyDescent="0.25">
      <c r="A37" s="210">
        <v>10410</v>
      </c>
      <c r="B37" s="211" t="s">
        <v>43077</v>
      </c>
      <c r="C37" s="212" t="s">
        <v>110</v>
      </c>
      <c r="D37" s="213">
        <v>5.5</v>
      </c>
    </row>
    <row r="38" spans="1:4" outlineLevel="1" x14ac:dyDescent="0.25">
      <c r="A38" s="210">
        <v>10414</v>
      </c>
      <c r="B38" s="211" t="s">
        <v>46839</v>
      </c>
      <c r="C38" s="212" t="s">
        <v>190</v>
      </c>
      <c r="D38" s="213">
        <v>117.83</v>
      </c>
    </row>
    <row r="39" spans="1:4" outlineLevel="1" x14ac:dyDescent="0.25">
      <c r="A39" s="210">
        <v>10415</v>
      </c>
      <c r="B39" s="211" t="s">
        <v>43247</v>
      </c>
      <c r="C39" s="212" t="s">
        <v>190</v>
      </c>
      <c r="D39" s="213">
        <v>183.68</v>
      </c>
    </row>
    <row r="40" spans="1:4" outlineLevel="1" x14ac:dyDescent="0.25">
      <c r="A40" s="210">
        <v>10416</v>
      </c>
      <c r="B40" s="211" t="s">
        <v>53661</v>
      </c>
      <c r="C40" s="212" t="s">
        <v>190</v>
      </c>
      <c r="D40" s="213">
        <v>478.71</v>
      </c>
    </row>
    <row r="41" spans="1:4" x14ac:dyDescent="0.25">
      <c r="A41" s="210">
        <v>10417</v>
      </c>
      <c r="B41" s="211" t="s">
        <v>53662</v>
      </c>
      <c r="C41" s="212" t="s">
        <v>190</v>
      </c>
      <c r="D41" s="213">
        <v>425.7</v>
      </c>
    </row>
    <row r="42" spans="1:4" ht="23.25" outlineLevel="1" x14ac:dyDescent="0.25">
      <c r="A42" s="210">
        <v>10420</v>
      </c>
      <c r="B42" s="211" t="s">
        <v>53663</v>
      </c>
      <c r="C42" s="212" t="s">
        <v>166</v>
      </c>
      <c r="D42" s="213">
        <v>20.99</v>
      </c>
    </row>
    <row r="43" spans="1:4" ht="23.25" outlineLevel="1" x14ac:dyDescent="0.25">
      <c r="A43" s="210">
        <v>10421</v>
      </c>
      <c r="B43" s="211" t="s">
        <v>53664</v>
      </c>
      <c r="C43" s="212" t="s">
        <v>166</v>
      </c>
      <c r="D43" s="213">
        <v>23.81</v>
      </c>
    </row>
    <row r="44" spans="1:4" ht="23.25" outlineLevel="1" x14ac:dyDescent="0.25">
      <c r="A44" s="210">
        <v>10422</v>
      </c>
      <c r="B44" s="211" t="s">
        <v>53665</v>
      </c>
      <c r="C44" s="212" t="s">
        <v>166</v>
      </c>
      <c r="D44" s="213">
        <v>28.5</v>
      </c>
    </row>
    <row r="45" spans="1:4" ht="23.25" x14ac:dyDescent="0.25">
      <c r="A45" s="210">
        <v>10423</v>
      </c>
      <c r="B45" s="211" t="s">
        <v>53666</v>
      </c>
      <c r="C45" s="212" t="s">
        <v>166</v>
      </c>
      <c r="D45" s="213">
        <v>55.94</v>
      </c>
    </row>
    <row r="46" spans="1:4" outlineLevel="1" x14ac:dyDescent="0.25">
      <c r="A46" s="210">
        <v>10426</v>
      </c>
      <c r="B46" s="211" t="s">
        <v>43095</v>
      </c>
      <c r="C46" s="212" t="s">
        <v>166</v>
      </c>
      <c r="D46" s="213">
        <v>70.42</v>
      </c>
    </row>
    <row r="47" spans="1:4" outlineLevel="1" x14ac:dyDescent="0.25">
      <c r="A47" s="210">
        <v>10427</v>
      </c>
      <c r="B47" s="211" t="s">
        <v>43097</v>
      </c>
      <c r="C47" s="212" t="s">
        <v>166</v>
      </c>
      <c r="D47" s="213">
        <v>94.63</v>
      </c>
    </row>
    <row r="48" spans="1:4" outlineLevel="1" x14ac:dyDescent="0.25">
      <c r="A48" s="210">
        <v>10430</v>
      </c>
      <c r="B48" s="211" t="s">
        <v>43099</v>
      </c>
      <c r="C48" s="212" t="s">
        <v>166</v>
      </c>
      <c r="D48" s="213">
        <v>63.36</v>
      </c>
    </row>
    <row r="49" spans="1:4" x14ac:dyDescent="0.25">
      <c r="A49" s="210">
        <v>10431</v>
      </c>
      <c r="B49" s="211" t="s">
        <v>43101</v>
      </c>
      <c r="C49" s="212" t="s">
        <v>166</v>
      </c>
      <c r="D49" s="213">
        <v>87.8</v>
      </c>
    </row>
    <row r="50" spans="1:4" outlineLevel="1" x14ac:dyDescent="0.25">
      <c r="A50" s="210">
        <v>10432</v>
      </c>
      <c r="B50" s="211" t="s">
        <v>43103</v>
      </c>
      <c r="C50" s="212" t="s">
        <v>166</v>
      </c>
      <c r="D50" s="213">
        <v>118.68</v>
      </c>
    </row>
    <row r="51" spans="1:4" x14ac:dyDescent="0.25">
      <c r="A51" s="210">
        <v>10433</v>
      </c>
      <c r="B51" s="211" t="s">
        <v>43105</v>
      </c>
      <c r="C51" s="212" t="s">
        <v>166</v>
      </c>
      <c r="D51" s="213">
        <v>151.08000000000001</v>
      </c>
    </row>
    <row r="52" spans="1:4" outlineLevel="1" x14ac:dyDescent="0.25">
      <c r="A52" s="210">
        <v>10435</v>
      </c>
      <c r="B52" s="211" t="s">
        <v>43107</v>
      </c>
      <c r="C52" s="212" t="s">
        <v>166</v>
      </c>
      <c r="D52" s="213">
        <v>359.44</v>
      </c>
    </row>
    <row r="53" spans="1:4" x14ac:dyDescent="0.25">
      <c r="A53" s="210">
        <v>10437</v>
      </c>
      <c r="B53" s="211" t="s">
        <v>43109</v>
      </c>
      <c r="C53" s="212" t="s">
        <v>166</v>
      </c>
      <c r="D53" s="213">
        <v>498.26</v>
      </c>
    </row>
    <row r="54" spans="1:4" outlineLevel="1" x14ac:dyDescent="0.25">
      <c r="A54" s="210">
        <v>10439</v>
      </c>
      <c r="B54" s="211" t="s">
        <v>43111</v>
      </c>
      <c r="C54" s="212" t="s">
        <v>166</v>
      </c>
      <c r="D54" s="213">
        <v>728.43</v>
      </c>
    </row>
    <row r="55" spans="1:4" x14ac:dyDescent="0.25">
      <c r="A55" s="210">
        <v>10448</v>
      </c>
      <c r="B55" s="211" t="s">
        <v>43113</v>
      </c>
      <c r="C55" s="212" t="s">
        <v>190</v>
      </c>
      <c r="D55" s="213">
        <v>59.37</v>
      </c>
    </row>
    <row r="56" spans="1:4" outlineLevel="1" x14ac:dyDescent="0.25">
      <c r="A56" s="210">
        <v>10449</v>
      </c>
      <c r="B56" s="211" t="s">
        <v>53667</v>
      </c>
      <c r="C56" s="212" t="s">
        <v>190</v>
      </c>
      <c r="D56" s="213">
        <v>516.65</v>
      </c>
    </row>
    <row r="57" spans="1:4" outlineLevel="1" x14ac:dyDescent="0.25">
      <c r="A57" s="210">
        <v>10450</v>
      </c>
      <c r="B57" s="211" t="s">
        <v>53668</v>
      </c>
      <c r="C57" s="212" t="s">
        <v>110</v>
      </c>
      <c r="D57" s="213">
        <v>261.58</v>
      </c>
    </row>
    <row r="58" spans="1:4" x14ac:dyDescent="0.25">
      <c r="A58" s="210">
        <v>10451</v>
      </c>
      <c r="B58" s="211" t="s">
        <v>46334</v>
      </c>
      <c r="C58" s="212" t="s">
        <v>110</v>
      </c>
      <c r="D58" s="213">
        <v>369.05</v>
      </c>
    </row>
    <row r="59" spans="1:4" outlineLevel="1" x14ac:dyDescent="0.25">
      <c r="A59" s="210">
        <v>10452</v>
      </c>
      <c r="B59" s="211" t="s">
        <v>53669</v>
      </c>
      <c r="C59" s="212" t="s">
        <v>110</v>
      </c>
      <c r="D59" s="213">
        <v>255.36</v>
      </c>
    </row>
    <row r="60" spans="1:4" outlineLevel="1" x14ac:dyDescent="0.25">
      <c r="A60" s="210">
        <v>10470</v>
      </c>
      <c r="B60" s="211" t="s">
        <v>53670</v>
      </c>
      <c r="C60" s="212" t="s">
        <v>190</v>
      </c>
      <c r="D60" s="213">
        <v>194.68</v>
      </c>
    </row>
    <row r="61" spans="1:4" x14ac:dyDescent="0.25">
      <c r="A61" s="210">
        <v>10471</v>
      </c>
      <c r="B61" s="211" t="s">
        <v>53671</v>
      </c>
      <c r="C61" s="212" t="s">
        <v>190</v>
      </c>
      <c r="D61" s="213">
        <v>238.03</v>
      </c>
    </row>
    <row r="62" spans="1:4" outlineLevel="1" x14ac:dyDescent="0.25">
      <c r="A62" s="210">
        <v>10475</v>
      </c>
      <c r="B62" s="211" t="s">
        <v>53672</v>
      </c>
      <c r="C62" s="212" t="s">
        <v>110</v>
      </c>
      <c r="D62" s="213">
        <v>9.36</v>
      </c>
    </row>
    <row r="63" spans="1:4" ht="23.25" x14ac:dyDescent="0.25">
      <c r="A63" s="210">
        <v>10476</v>
      </c>
      <c r="B63" s="211" t="s">
        <v>53673</v>
      </c>
      <c r="C63" s="212" t="s">
        <v>110</v>
      </c>
      <c r="D63" s="213">
        <v>40.18</v>
      </c>
    </row>
    <row r="64" spans="1:4" ht="34.5" outlineLevel="1" x14ac:dyDescent="0.25">
      <c r="A64" s="210">
        <v>10477</v>
      </c>
      <c r="B64" s="211" t="s">
        <v>53674</v>
      </c>
      <c r="C64" s="212" t="s">
        <v>110</v>
      </c>
      <c r="D64" s="213">
        <v>31.45</v>
      </c>
    </row>
    <row r="65" spans="1:4" ht="34.5" outlineLevel="1" x14ac:dyDescent="0.25">
      <c r="A65" s="210">
        <v>10478</v>
      </c>
      <c r="B65" s="211" t="s">
        <v>53675</v>
      </c>
      <c r="C65" s="212" t="s">
        <v>110</v>
      </c>
      <c r="D65" s="213">
        <v>35.26</v>
      </c>
    </row>
    <row r="66" spans="1:4" outlineLevel="1" x14ac:dyDescent="0.25">
      <c r="A66" s="210">
        <v>10480</v>
      </c>
      <c r="B66" s="211" t="s">
        <v>53676</v>
      </c>
      <c r="C66" s="212" t="s">
        <v>190</v>
      </c>
      <c r="D66" s="213">
        <v>13.67</v>
      </c>
    </row>
    <row r="67" spans="1:4" outlineLevel="1" x14ac:dyDescent="0.25">
      <c r="A67" s="214">
        <v>10500</v>
      </c>
      <c r="B67" s="211" t="s">
        <v>43137</v>
      </c>
      <c r="C67" s="212" t="s">
        <v>41347</v>
      </c>
      <c r="D67" s="215" t="s">
        <v>41347</v>
      </c>
    </row>
    <row r="68" spans="1:4" outlineLevel="1" x14ac:dyDescent="0.25">
      <c r="A68" s="210">
        <v>10501</v>
      </c>
      <c r="B68" s="211" t="s">
        <v>43139</v>
      </c>
      <c r="C68" s="212" t="s">
        <v>110</v>
      </c>
      <c r="D68" s="213">
        <v>84.27</v>
      </c>
    </row>
    <row r="69" spans="1:4" outlineLevel="1" x14ac:dyDescent="0.25">
      <c r="A69" s="210">
        <v>10502</v>
      </c>
      <c r="B69" s="211" t="s">
        <v>43141</v>
      </c>
      <c r="C69" s="212" t="s">
        <v>110</v>
      </c>
      <c r="D69" s="213">
        <v>95.59</v>
      </c>
    </row>
    <row r="70" spans="1:4" ht="23.25" x14ac:dyDescent="0.25">
      <c r="A70" s="210">
        <v>10505</v>
      </c>
      <c r="B70" s="211" t="s">
        <v>43143</v>
      </c>
      <c r="C70" s="212" t="s">
        <v>110</v>
      </c>
      <c r="D70" s="213">
        <v>156.76</v>
      </c>
    </row>
    <row r="71" spans="1:4" outlineLevel="1" x14ac:dyDescent="0.25">
      <c r="A71" s="210">
        <v>10506</v>
      </c>
      <c r="B71" s="211" t="s">
        <v>43145</v>
      </c>
      <c r="C71" s="212" t="s">
        <v>110</v>
      </c>
      <c r="D71" s="213">
        <v>324.83</v>
      </c>
    </row>
    <row r="72" spans="1:4" outlineLevel="1" x14ac:dyDescent="0.25">
      <c r="A72" s="210">
        <v>10507</v>
      </c>
      <c r="B72" s="211" t="s">
        <v>43147</v>
      </c>
      <c r="C72" s="212" t="s">
        <v>110</v>
      </c>
      <c r="D72" s="213">
        <v>254.86</v>
      </c>
    </row>
    <row r="73" spans="1:4" outlineLevel="1" x14ac:dyDescent="0.25">
      <c r="A73" s="210">
        <v>10540</v>
      </c>
      <c r="B73" s="211" t="s">
        <v>43149</v>
      </c>
      <c r="C73" s="212" t="s">
        <v>110</v>
      </c>
      <c r="D73" s="213">
        <v>28.06</v>
      </c>
    </row>
    <row r="74" spans="1:4" x14ac:dyDescent="0.25">
      <c r="A74" s="190">
        <v>20000</v>
      </c>
      <c r="B74" s="191" t="s">
        <v>43150</v>
      </c>
      <c r="C74" s="192"/>
      <c r="D74" s="193"/>
    </row>
    <row r="75" spans="1:4" outlineLevel="1" x14ac:dyDescent="0.25">
      <c r="A75" s="214">
        <v>20100</v>
      </c>
      <c r="B75" s="211" t="s">
        <v>43151</v>
      </c>
      <c r="C75" s="212" t="s">
        <v>41347</v>
      </c>
      <c r="D75" s="215" t="s">
        <v>41347</v>
      </c>
    </row>
    <row r="76" spans="1:4" outlineLevel="1" x14ac:dyDescent="0.25">
      <c r="A76" s="210">
        <v>20101</v>
      </c>
      <c r="B76" s="211" t="s">
        <v>43152</v>
      </c>
      <c r="C76" s="212" t="s">
        <v>166</v>
      </c>
      <c r="D76" s="213">
        <v>58.28</v>
      </c>
    </row>
    <row r="77" spans="1:4" outlineLevel="1" x14ac:dyDescent="0.25">
      <c r="A77" s="210">
        <v>20102</v>
      </c>
      <c r="B77" s="211" t="s">
        <v>43153</v>
      </c>
      <c r="C77" s="212" t="s">
        <v>166</v>
      </c>
      <c r="D77" s="213">
        <v>88.46</v>
      </c>
    </row>
    <row r="78" spans="1:4" x14ac:dyDescent="0.25">
      <c r="A78" s="210">
        <v>20103</v>
      </c>
      <c r="B78" s="211" t="s">
        <v>43155</v>
      </c>
      <c r="C78" s="212" t="s">
        <v>166</v>
      </c>
      <c r="D78" s="213">
        <v>131.29</v>
      </c>
    </row>
    <row r="79" spans="1:4" outlineLevel="1" x14ac:dyDescent="0.25">
      <c r="A79" s="210">
        <v>20105</v>
      </c>
      <c r="B79" s="211" t="s">
        <v>43157</v>
      </c>
      <c r="C79" s="212" t="s">
        <v>166</v>
      </c>
      <c r="D79" s="213">
        <v>63.29</v>
      </c>
    </row>
    <row r="80" spans="1:4" outlineLevel="1" x14ac:dyDescent="0.25">
      <c r="A80" s="210">
        <v>20106</v>
      </c>
      <c r="B80" s="211" t="s">
        <v>43159</v>
      </c>
      <c r="C80" s="212" t="s">
        <v>166</v>
      </c>
      <c r="D80" s="213">
        <v>80.69</v>
      </c>
    </row>
    <row r="81" spans="1:4" outlineLevel="1" x14ac:dyDescent="0.25">
      <c r="A81" s="210">
        <v>20107</v>
      </c>
      <c r="B81" s="211" t="s">
        <v>43161</v>
      </c>
      <c r="C81" s="212" t="s">
        <v>166</v>
      </c>
      <c r="D81" s="213">
        <v>105.65</v>
      </c>
    </row>
    <row r="82" spans="1:4" outlineLevel="1" x14ac:dyDescent="0.25">
      <c r="A82" s="210">
        <v>20108</v>
      </c>
      <c r="B82" s="211" t="s">
        <v>43163</v>
      </c>
      <c r="C82" s="212" t="s">
        <v>166</v>
      </c>
      <c r="D82" s="213">
        <v>145.41</v>
      </c>
    </row>
    <row r="83" spans="1:4" outlineLevel="1" x14ac:dyDescent="0.25">
      <c r="A83" s="210">
        <v>20120</v>
      </c>
      <c r="B83" s="211" t="s">
        <v>43165</v>
      </c>
      <c r="C83" s="212" t="s">
        <v>190</v>
      </c>
      <c r="D83" s="213">
        <v>535.19000000000005</v>
      </c>
    </row>
    <row r="84" spans="1:4" outlineLevel="1" x14ac:dyDescent="0.25">
      <c r="A84" s="210">
        <v>20134</v>
      </c>
      <c r="B84" s="211" t="s">
        <v>43167</v>
      </c>
      <c r="C84" s="212" t="s">
        <v>190</v>
      </c>
      <c r="D84" s="213">
        <v>726.68</v>
      </c>
    </row>
    <row r="85" spans="1:4" ht="23.25" x14ac:dyDescent="0.25">
      <c r="A85" s="210">
        <v>20143</v>
      </c>
      <c r="B85" s="211" t="s">
        <v>43169</v>
      </c>
      <c r="C85" s="212" t="s">
        <v>58</v>
      </c>
      <c r="D85" s="213">
        <v>56.14</v>
      </c>
    </row>
    <row r="86" spans="1:4" ht="23.25" outlineLevel="1" x14ac:dyDescent="0.25">
      <c r="A86" s="210">
        <v>20144</v>
      </c>
      <c r="B86" s="211" t="s">
        <v>43171</v>
      </c>
      <c r="C86" s="212" t="s">
        <v>58</v>
      </c>
      <c r="D86" s="213">
        <v>64.64</v>
      </c>
    </row>
    <row r="87" spans="1:4" ht="23.25" x14ac:dyDescent="0.25">
      <c r="A87" s="210">
        <v>20145</v>
      </c>
      <c r="B87" s="211" t="s">
        <v>43173</v>
      </c>
      <c r="C87" s="212" t="s">
        <v>58</v>
      </c>
      <c r="D87" s="213">
        <v>71.55</v>
      </c>
    </row>
    <row r="88" spans="1:4" ht="23.25" outlineLevel="1" x14ac:dyDescent="0.25">
      <c r="A88" s="210">
        <v>20146</v>
      </c>
      <c r="B88" s="211" t="s">
        <v>43175</v>
      </c>
      <c r="C88" s="212" t="s">
        <v>58</v>
      </c>
      <c r="D88" s="213">
        <v>71.17</v>
      </c>
    </row>
    <row r="89" spans="1:4" ht="23.25" x14ac:dyDescent="0.25">
      <c r="A89" s="210">
        <v>20147</v>
      </c>
      <c r="B89" s="211" t="s">
        <v>43177</v>
      </c>
      <c r="C89" s="212" t="s">
        <v>58</v>
      </c>
      <c r="D89" s="213">
        <v>80.319999999999993</v>
      </c>
    </row>
    <row r="90" spans="1:4" outlineLevel="1" x14ac:dyDescent="0.25">
      <c r="A90" s="210">
        <v>20148</v>
      </c>
      <c r="B90" s="211" t="s">
        <v>53677</v>
      </c>
      <c r="C90" s="212" t="s">
        <v>58</v>
      </c>
      <c r="D90" s="213">
        <v>61.74</v>
      </c>
    </row>
    <row r="91" spans="1:4" x14ac:dyDescent="0.25">
      <c r="A91" s="210">
        <v>20151</v>
      </c>
      <c r="B91" s="211" t="s">
        <v>43181</v>
      </c>
      <c r="C91" s="212" t="s">
        <v>166</v>
      </c>
      <c r="D91" s="213">
        <v>41.87</v>
      </c>
    </row>
    <row r="92" spans="1:4" outlineLevel="1" x14ac:dyDescent="0.25">
      <c r="A92" s="210">
        <v>20152</v>
      </c>
      <c r="B92" s="211" t="s">
        <v>43183</v>
      </c>
      <c r="C92" s="212" t="s">
        <v>166</v>
      </c>
      <c r="D92" s="213">
        <v>54.84</v>
      </c>
    </row>
    <row r="93" spans="1:4" outlineLevel="1" x14ac:dyDescent="0.25">
      <c r="A93" s="210">
        <v>20153</v>
      </c>
      <c r="B93" s="211" t="s">
        <v>43185</v>
      </c>
      <c r="C93" s="212" t="s">
        <v>166</v>
      </c>
      <c r="D93" s="213">
        <v>69.7</v>
      </c>
    </row>
    <row r="94" spans="1:4" outlineLevel="1" x14ac:dyDescent="0.25">
      <c r="A94" s="210">
        <v>20155</v>
      </c>
      <c r="B94" s="211" t="s">
        <v>43187</v>
      </c>
      <c r="C94" s="212" t="s">
        <v>166</v>
      </c>
      <c r="D94" s="213">
        <v>96.29</v>
      </c>
    </row>
    <row r="95" spans="1:4" outlineLevel="1" x14ac:dyDescent="0.25">
      <c r="A95" s="210">
        <v>20156</v>
      </c>
      <c r="B95" s="211" t="s">
        <v>43189</v>
      </c>
      <c r="C95" s="212" t="s">
        <v>166</v>
      </c>
      <c r="D95" s="213">
        <v>338.68</v>
      </c>
    </row>
    <row r="96" spans="1:4" outlineLevel="1" x14ac:dyDescent="0.25">
      <c r="A96" s="210">
        <v>20160</v>
      </c>
      <c r="B96" s="211" t="s">
        <v>43191</v>
      </c>
      <c r="C96" s="212" t="s">
        <v>166</v>
      </c>
      <c r="D96" s="213">
        <v>311.33</v>
      </c>
    </row>
    <row r="97" spans="1:4" outlineLevel="1" x14ac:dyDescent="0.25">
      <c r="A97" s="210">
        <v>20161</v>
      </c>
      <c r="B97" s="211" t="s">
        <v>43193</v>
      </c>
      <c r="C97" s="212" t="s">
        <v>166</v>
      </c>
      <c r="D97" s="213">
        <v>364.78</v>
      </c>
    </row>
    <row r="98" spans="1:4" x14ac:dyDescent="0.25">
      <c r="A98" s="210">
        <v>20162</v>
      </c>
      <c r="B98" s="211" t="s">
        <v>43195</v>
      </c>
      <c r="C98" s="212" t="s">
        <v>166</v>
      </c>
      <c r="D98" s="213">
        <v>430.09</v>
      </c>
    </row>
    <row r="99" spans="1:4" outlineLevel="1" x14ac:dyDescent="0.25">
      <c r="A99" s="210">
        <v>20163</v>
      </c>
      <c r="B99" s="211" t="s">
        <v>43197</v>
      </c>
      <c r="C99" s="212" t="s">
        <v>166</v>
      </c>
      <c r="D99" s="213">
        <v>531.29</v>
      </c>
    </row>
    <row r="100" spans="1:4" ht="23.25" outlineLevel="1" x14ac:dyDescent="0.25">
      <c r="A100" s="210">
        <v>20170</v>
      </c>
      <c r="B100" s="211" t="s">
        <v>42306</v>
      </c>
      <c r="C100" s="212" t="s">
        <v>166</v>
      </c>
      <c r="D100" s="213">
        <v>470.66</v>
      </c>
    </row>
    <row r="101" spans="1:4" ht="23.25" outlineLevel="1" x14ac:dyDescent="0.25">
      <c r="A101" s="210">
        <v>20171</v>
      </c>
      <c r="B101" s="211" t="s">
        <v>42308</v>
      </c>
      <c r="C101" s="212" t="s">
        <v>166</v>
      </c>
      <c r="D101" s="213">
        <v>685.25</v>
      </c>
    </row>
    <row r="102" spans="1:4" outlineLevel="1" x14ac:dyDescent="0.25">
      <c r="A102" s="210">
        <v>20172</v>
      </c>
      <c r="B102" s="211" t="s">
        <v>43201</v>
      </c>
      <c r="C102" s="212" t="s">
        <v>166</v>
      </c>
      <c r="D102" s="213">
        <v>1965.2</v>
      </c>
    </row>
    <row r="103" spans="1:4" outlineLevel="1" x14ac:dyDescent="0.25">
      <c r="A103" s="210">
        <v>20173</v>
      </c>
      <c r="B103" s="211" t="s">
        <v>43203</v>
      </c>
      <c r="C103" s="212" t="s">
        <v>58</v>
      </c>
      <c r="D103" s="213">
        <v>130.6</v>
      </c>
    </row>
    <row r="104" spans="1:4" outlineLevel="1" x14ac:dyDescent="0.25">
      <c r="A104" s="210">
        <v>20174</v>
      </c>
      <c r="B104" s="211" t="s">
        <v>43205</v>
      </c>
      <c r="C104" s="212" t="s">
        <v>58</v>
      </c>
      <c r="D104" s="213">
        <v>158.63</v>
      </c>
    </row>
    <row r="105" spans="1:4" x14ac:dyDescent="0.25">
      <c r="A105" s="210">
        <v>20175</v>
      </c>
      <c r="B105" s="211" t="s">
        <v>43207</v>
      </c>
      <c r="C105" s="212" t="s">
        <v>58</v>
      </c>
      <c r="D105" s="213">
        <v>172.77</v>
      </c>
    </row>
    <row r="106" spans="1:4" outlineLevel="1" x14ac:dyDescent="0.25">
      <c r="A106" s="210">
        <v>20176</v>
      </c>
      <c r="B106" s="211" t="s">
        <v>43209</v>
      </c>
      <c r="C106" s="212" t="s">
        <v>58</v>
      </c>
      <c r="D106" s="213">
        <v>530.26</v>
      </c>
    </row>
    <row r="107" spans="1:4" x14ac:dyDescent="0.25">
      <c r="A107" s="210">
        <v>20177</v>
      </c>
      <c r="B107" s="211" t="s">
        <v>43211</v>
      </c>
      <c r="C107" s="212" t="s">
        <v>58</v>
      </c>
      <c r="D107" s="213">
        <v>554.16999999999996</v>
      </c>
    </row>
    <row r="108" spans="1:4" outlineLevel="1" x14ac:dyDescent="0.25">
      <c r="A108" s="210">
        <v>20178</v>
      </c>
      <c r="B108" s="211" t="s">
        <v>43213</v>
      </c>
      <c r="C108" s="212" t="s">
        <v>58</v>
      </c>
      <c r="D108" s="213">
        <v>710.73</v>
      </c>
    </row>
    <row r="109" spans="1:4" outlineLevel="1" x14ac:dyDescent="0.25">
      <c r="A109" s="210">
        <v>20180</v>
      </c>
      <c r="B109" s="211" t="s">
        <v>43215</v>
      </c>
      <c r="C109" s="212" t="s">
        <v>166</v>
      </c>
      <c r="D109" s="213">
        <v>62.52</v>
      </c>
    </row>
    <row r="110" spans="1:4" x14ac:dyDescent="0.25">
      <c r="A110" s="210">
        <v>20181</v>
      </c>
      <c r="B110" s="211" t="s">
        <v>43217</v>
      </c>
      <c r="C110" s="212" t="s">
        <v>166</v>
      </c>
      <c r="D110" s="213">
        <v>82.85</v>
      </c>
    </row>
    <row r="111" spans="1:4" outlineLevel="1" x14ac:dyDescent="0.25">
      <c r="A111" s="210">
        <v>20182</v>
      </c>
      <c r="B111" s="211" t="s">
        <v>43219</v>
      </c>
      <c r="C111" s="212" t="s">
        <v>166</v>
      </c>
      <c r="D111" s="213">
        <v>105.39</v>
      </c>
    </row>
    <row r="112" spans="1:4" outlineLevel="1" x14ac:dyDescent="0.25">
      <c r="A112" s="210">
        <v>20183</v>
      </c>
      <c r="B112" s="211" t="s">
        <v>43221</v>
      </c>
      <c r="C112" s="212" t="s">
        <v>166</v>
      </c>
      <c r="D112" s="213">
        <v>137.68</v>
      </c>
    </row>
    <row r="113" spans="1:4" x14ac:dyDescent="0.25">
      <c r="A113" s="210">
        <v>20184</v>
      </c>
      <c r="B113" s="211" t="s">
        <v>43223</v>
      </c>
      <c r="C113" s="212" t="s">
        <v>166</v>
      </c>
      <c r="D113" s="213">
        <v>190.37</v>
      </c>
    </row>
    <row r="114" spans="1:4" outlineLevel="1" x14ac:dyDescent="0.25">
      <c r="A114" s="210">
        <v>20185</v>
      </c>
      <c r="B114" s="211" t="s">
        <v>43225</v>
      </c>
      <c r="C114" s="212" t="s">
        <v>166</v>
      </c>
      <c r="D114" s="213">
        <v>258.56</v>
      </c>
    </row>
    <row r="115" spans="1:4" ht="23.25" outlineLevel="1" x14ac:dyDescent="0.25">
      <c r="A115" s="210">
        <v>20190</v>
      </c>
      <c r="B115" s="211" t="s">
        <v>43227</v>
      </c>
      <c r="C115" s="212" t="s">
        <v>166</v>
      </c>
      <c r="D115" s="213">
        <v>34.200000000000003</v>
      </c>
    </row>
    <row r="116" spans="1:4" ht="23.25" outlineLevel="1" x14ac:dyDescent="0.25">
      <c r="A116" s="210">
        <v>20191</v>
      </c>
      <c r="B116" s="211" t="s">
        <v>43229</v>
      </c>
      <c r="C116" s="212" t="s">
        <v>166</v>
      </c>
      <c r="D116" s="213">
        <v>42.57</v>
      </c>
    </row>
    <row r="117" spans="1:4" ht="23.25" x14ac:dyDescent="0.25">
      <c r="A117" s="210">
        <v>20192</v>
      </c>
      <c r="B117" s="211" t="s">
        <v>43231</v>
      </c>
      <c r="C117" s="212" t="s">
        <v>166</v>
      </c>
      <c r="D117" s="213">
        <v>50.92</v>
      </c>
    </row>
    <row r="118" spans="1:4" ht="23.25" outlineLevel="1" x14ac:dyDescent="0.25">
      <c r="A118" s="210">
        <v>20193</v>
      </c>
      <c r="B118" s="211" t="s">
        <v>43233</v>
      </c>
      <c r="C118" s="212" t="s">
        <v>166</v>
      </c>
      <c r="D118" s="213">
        <v>57.93</v>
      </c>
    </row>
    <row r="119" spans="1:4" ht="23.25" outlineLevel="1" x14ac:dyDescent="0.25">
      <c r="A119" s="210">
        <v>20194</v>
      </c>
      <c r="B119" s="211" t="s">
        <v>43235</v>
      </c>
      <c r="C119" s="212" t="s">
        <v>166</v>
      </c>
      <c r="D119" s="213">
        <v>66.17</v>
      </c>
    </row>
    <row r="120" spans="1:4" ht="23.25" outlineLevel="1" x14ac:dyDescent="0.25">
      <c r="A120" s="210">
        <v>20195</v>
      </c>
      <c r="B120" s="211" t="s">
        <v>43237</v>
      </c>
      <c r="C120" s="212" t="s">
        <v>166</v>
      </c>
      <c r="D120" s="213">
        <v>79.349999999999994</v>
      </c>
    </row>
    <row r="121" spans="1:4" x14ac:dyDescent="0.25">
      <c r="A121" s="214">
        <v>20200</v>
      </c>
      <c r="B121" s="211" t="s">
        <v>43238</v>
      </c>
      <c r="C121" s="212" t="s">
        <v>41347</v>
      </c>
      <c r="D121" s="215" t="s">
        <v>41347</v>
      </c>
    </row>
    <row r="122" spans="1:4" outlineLevel="1" x14ac:dyDescent="0.25">
      <c r="A122" s="210">
        <v>20201</v>
      </c>
      <c r="B122" s="211" t="s">
        <v>43240</v>
      </c>
      <c r="C122" s="212" t="s">
        <v>190</v>
      </c>
      <c r="D122" s="213">
        <v>65.97</v>
      </c>
    </row>
    <row r="123" spans="1:4" outlineLevel="1" x14ac:dyDescent="0.25">
      <c r="A123" s="210">
        <v>20202</v>
      </c>
      <c r="B123" s="211" t="s">
        <v>43241</v>
      </c>
      <c r="C123" s="212" t="s">
        <v>190</v>
      </c>
      <c r="D123" s="213">
        <v>76.97</v>
      </c>
    </row>
    <row r="124" spans="1:4" outlineLevel="1" x14ac:dyDescent="0.25">
      <c r="A124" s="210">
        <v>20205</v>
      </c>
      <c r="B124" s="211" t="s">
        <v>43242</v>
      </c>
      <c r="C124" s="212" t="s">
        <v>110</v>
      </c>
      <c r="D124" s="213">
        <v>117.4</v>
      </c>
    </row>
    <row r="125" spans="1:4" x14ac:dyDescent="0.25">
      <c r="A125" s="210">
        <v>20206</v>
      </c>
      <c r="B125" s="211" t="s">
        <v>43243</v>
      </c>
      <c r="C125" s="212" t="s">
        <v>110</v>
      </c>
      <c r="D125" s="213">
        <v>68.52</v>
      </c>
    </row>
    <row r="126" spans="1:4" outlineLevel="1" x14ac:dyDescent="0.25">
      <c r="A126" s="210">
        <v>20210</v>
      </c>
      <c r="B126" s="211" t="s">
        <v>43077</v>
      </c>
      <c r="C126" s="212" t="s">
        <v>110</v>
      </c>
      <c r="D126" s="213">
        <v>5.5</v>
      </c>
    </row>
    <row r="127" spans="1:4" outlineLevel="1" x14ac:dyDescent="0.25">
      <c r="A127" s="210">
        <v>20211</v>
      </c>
      <c r="B127" s="211" t="s">
        <v>43245</v>
      </c>
      <c r="C127" s="212" t="s">
        <v>110</v>
      </c>
      <c r="D127" s="213">
        <v>3.71</v>
      </c>
    </row>
    <row r="128" spans="1:4" outlineLevel="1" x14ac:dyDescent="0.25">
      <c r="A128" s="210">
        <v>20215</v>
      </c>
      <c r="B128" s="211" t="s">
        <v>43247</v>
      </c>
      <c r="C128" s="212" t="s">
        <v>190</v>
      </c>
      <c r="D128" s="213">
        <v>183.68</v>
      </c>
    </row>
    <row r="129" spans="1:4" x14ac:dyDescent="0.25">
      <c r="A129" s="210">
        <v>20216</v>
      </c>
      <c r="B129" s="211" t="s">
        <v>43249</v>
      </c>
      <c r="C129" s="212" t="s">
        <v>190</v>
      </c>
      <c r="D129" s="213">
        <v>478.71</v>
      </c>
    </row>
    <row r="130" spans="1:4" outlineLevel="1" x14ac:dyDescent="0.25">
      <c r="A130" s="210">
        <v>20217</v>
      </c>
      <c r="B130" s="211" t="s">
        <v>43251</v>
      </c>
      <c r="C130" s="212" t="s">
        <v>190</v>
      </c>
      <c r="D130" s="213">
        <v>425.7</v>
      </c>
    </row>
    <row r="131" spans="1:4" outlineLevel="1" x14ac:dyDescent="0.25">
      <c r="A131" s="214">
        <v>20300</v>
      </c>
      <c r="B131" s="211" t="s">
        <v>43252</v>
      </c>
      <c r="C131" s="212" t="s">
        <v>41347</v>
      </c>
      <c r="D131" s="215" t="s">
        <v>41347</v>
      </c>
    </row>
    <row r="132" spans="1:4" outlineLevel="1" x14ac:dyDescent="0.25">
      <c r="A132" s="210">
        <v>20301</v>
      </c>
      <c r="B132" s="211" t="s">
        <v>43253</v>
      </c>
      <c r="C132" s="212" t="s">
        <v>110</v>
      </c>
      <c r="D132" s="213">
        <v>80.78</v>
      </c>
    </row>
    <row r="133" spans="1:4" x14ac:dyDescent="0.25">
      <c r="A133" s="210">
        <v>20304</v>
      </c>
      <c r="B133" s="211" t="s">
        <v>43255</v>
      </c>
      <c r="C133" s="212" t="s">
        <v>110</v>
      </c>
      <c r="D133" s="213">
        <v>103.49</v>
      </c>
    </row>
    <row r="134" spans="1:4" outlineLevel="1" x14ac:dyDescent="0.25">
      <c r="A134" s="214">
        <v>20400</v>
      </c>
      <c r="B134" s="211" t="s">
        <v>43256</v>
      </c>
      <c r="C134" s="212" t="s">
        <v>41347</v>
      </c>
      <c r="D134" s="215" t="s">
        <v>41347</v>
      </c>
    </row>
    <row r="135" spans="1:4" outlineLevel="1" x14ac:dyDescent="0.25">
      <c r="A135" s="210">
        <v>20404</v>
      </c>
      <c r="B135" s="211" t="s">
        <v>43258</v>
      </c>
      <c r="C135" s="212" t="s">
        <v>608</v>
      </c>
      <c r="D135" s="213">
        <v>13.39</v>
      </c>
    </row>
    <row r="136" spans="1:4" outlineLevel="1" x14ac:dyDescent="0.25">
      <c r="A136" s="210">
        <v>20407</v>
      </c>
      <c r="B136" s="211" t="s">
        <v>43260</v>
      </c>
      <c r="C136" s="212" t="s">
        <v>608</v>
      </c>
      <c r="D136" s="213">
        <v>14.15</v>
      </c>
    </row>
    <row r="137" spans="1:4" x14ac:dyDescent="0.25">
      <c r="A137" s="210">
        <v>20409</v>
      </c>
      <c r="B137" s="211" t="s">
        <v>43262</v>
      </c>
      <c r="C137" s="212" t="s">
        <v>608</v>
      </c>
      <c r="D137" s="213">
        <v>16.36</v>
      </c>
    </row>
    <row r="138" spans="1:4" outlineLevel="1" x14ac:dyDescent="0.25">
      <c r="A138" s="214">
        <v>20500</v>
      </c>
      <c r="B138" s="211" t="s">
        <v>43263</v>
      </c>
      <c r="C138" s="212" t="s">
        <v>41347</v>
      </c>
      <c r="D138" s="215" t="s">
        <v>41347</v>
      </c>
    </row>
    <row r="139" spans="1:4" outlineLevel="1" x14ac:dyDescent="0.25">
      <c r="A139" s="210">
        <v>20505</v>
      </c>
      <c r="B139" s="211" t="s">
        <v>43265</v>
      </c>
      <c r="C139" s="212" t="s">
        <v>190</v>
      </c>
      <c r="D139" s="213">
        <v>578.66</v>
      </c>
    </row>
    <row r="140" spans="1:4" outlineLevel="1" x14ac:dyDescent="0.25">
      <c r="A140" s="210">
        <v>20506</v>
      </c>
      <c r="B140" s="211" t="s">
        <v>43267</v>
      </c>
      <c r="C140" s="212" t="s">
        <v>190</v>
      </c>
      <c r="D140" s="213">
        <v>598.54999999999995</v>
      </c>
    </row>
    <row r="141" spans="1:4" x14ac:dyDescent="0.25">
      <c r="A141" s="210">
        <v>20508</v>
      </c>
      <c r="B141" s="211" t="s">
        <v>43269</v>
      </c>
      <c r="C141" s="212" t="s">
        <v>190</v>
      </c>
      <c r="D141" s="213">
        <v>473.79</v>
      </c>
    </row>
    <row r="142" spans="1:4" outlineLevel="1" x14ac:dyDescent="0.25">
      <c r="A142" s="210">
        <v>20509</v>
      </c>
      <c r="B142" s="211" t="s">
        <v>43271</v>
      </c>
      <c r="C142" s="212" t="s">
        <v>190</v>
      </c>
      <c r="D142" s="213">
        <v>491.97</v>
      </c>
    </row>
    <row r="143" spans="1:4" outlineLevel="1" x14ac:dyDescent="0.25">
      <c r="A143" s="210">
        <v>20510</v>
      </c>
      <c r="B143" s="211" t="s">
        <v>43273</v>
      </c>
      <c r="C143" s="212" t="s">
        <v>190</v>
      </c>
      <c r="D143" s="213">
        <v>510.97</v>
      </c>
    </row>
    <row r="144" spans="1:4" outlineLevel="1" x14ac:dyDescent="0.25">
      <c r="A144" s="210">
        <v>20511</v>
      </c>
      <c r="B144" s="211" t="s">
        <v>43275</v>
      </c>
      <c r="C144" s="212" t="s">
        <v>190</v>
      </c>
      <c r="D144" s="213">
        <v>530.83000000000004</v>
      </c>
    </row>
    <row r="145" spans="1:4" x14ac:dyDescent="0.25">
      <c r="A145" s="214">
        <v>20600</v>
      </c>
      <c r="B145" s="211" t="s">
        <v>43276</v>
      </c>
      <c r="C145" s="212" t="s">
        <v>41347</v>
      </c>
      <c r="D145" s="215" t="s">
        <v>41347</v>
      </c>
    </row>
    <row r="146" spans="1:4" outlineLevel="1" x14ac:dyDescent="0.25">
      <c r="A146" s="210">
        <v>20601</v>
      </c>
      <c r="B146" s="211" t="s">
        <v>43277</v>
      </c>
      <c r="C146" s="212" t="s">
        <v>190</v>
      </c>
      <c r="D146" s="213">
        <v>970.14</v>
      </c>
    </row>
    <row r="147" spans="1:4" ht="23.25" outlineLevel="1" x14ac:dyDescent="0.25">
      <c r="A147" s="210">
        <v>20605</v>
      </c>
      <c r="B147" s="211" t="s">
        <v>43278</v>
      </c>
      <c r="C147" s="212" t="s">
        <v>110</v>
      </c>
      <c r="D147" s="213">
        <v>116.62</v>
      </c>
    </row>
    <row r="148" spans="1:4" outlineLevel="1" x14ac:dyDescent="0.25">
      <c r="A148" s="210">
        <v>20610</v>
      </c>
      <c r="B148" s="211" t="s">
        <v>43279</v>
      </c>
      <c r="C148" s="212" t="s">
        <v>190</v>
      </c>
      <c r="D148" s="213">
        <v>32.99</v>
      </c>
    </row>
    <row r="149" spans="1:4" outlineLevel="1" x14ac:dyDescent="0.25">
      <c r="A149" s="214">
        <v>25000</v>
      </c>
      <c r="B149" s="211" t="s">
        <v>43281</v>
      </c>
      <c r="C149" s="212" t="s">
        <v>41347</v>
      </c>
      <c r="D149" s="215" t="s">
        <v>41347</v>
      </c>
    </row>
    <row r="150" spans="1:4" ht="23.25" x14ac:dyDescent="0.25">
      <c r="A150" s="210">
        <v>25001</v>
      </c>
      <c r="B150" s="211" t="s">
        <v>43283</v>
      </c>
      <c r="C150" s="212" t="s">
        <v>190</v>
      </c>
      <c r="D150" s="213">
        <v>74.09</v>
      </c>
    </row>
    <row r="151" spans="1:4" outlineLevel="1" x14ac:dyDescent="0.25">
      <c r="A151" s="210">
        <v>25003</v>
      </c>
      <c r="B151" s="211" t="s">
        <v>43285</v>
      </c>
      <c r="C151" s="212" t="s">
        <v>190</v>
      </c>
      <c r="D151" s="213">
        <v>241.89</v>
      </c>
    </row>
    <row r="152" spans="1:4" outlineLevel="1" x14ac:dyDescent="0.25">
      <c r="A152" s="210">
        <v>25004</v>
      </c>
      <c r="B152" s="211" t="s">
        <v>43287</v>
      </c>
      <c r="C152" s="212" t="s">
        <v>190</v>
      </c>
      <c r="D152" s="213">
        <v>439.81</v>
      </c>
    </row>
    <row r="153" spans="1:4" outlineLevel="1" x14ac:dyDescent="0.25">
      <c r="A153" s="210">
        <v>25005</v>
      </c>
      <c r="B153" s="211" t="s">
        <v>43289</v>
      </c>
      <c r="C153" s="212" t="s">
        <v>190</v>
      </c>
      <c r="D153" s="213">
        <v>207</v>
      </c>
    </row>
    <row r="154" spans="1:4" outlineLevel="1" x14ac:dyDescent="0.25">
      <c r="A154" s="210">
        <v>25006</v>
      </c>
      <c r="B154" s="211" t="s">
        <v>43291</v>
      </c>
      <c r="C154" s="212" t="s">
        <v>190</v>
      </c>
      <c r="D154" s="213">
        <v>414</v>
      </c>
    </row>
    <row r="155" spans="1:4" outlineLevel="1" x14ac:dyDescent="0.25">
      <c r="A155" s="214">
        <v>29000</v>
      </c>
      <c r="B155" s="211" t="s">
        <v>43293</v>
      </c>
      <c r="C155" s="212" t="s">
        <v>41347</v>
      </c>
      <c r="D155" s="215" t="s">
        <v>41347</v>
      </c>
    </row>
    <row r="156" spans="1:4" x14ac:dyDescent="0.25">
      <c r="A156" s="210">
        <v>29040</v>
      </c>
      <c r="B156" s="211" t="s">
        <v>43295</v>
      </c>
      <c r="C156" s="212" t="s">
        <v>58</v>
      </c>
      <c r="D156" s="213">
        <v>13.55</v>
      </c>
    </row>
    <row r="157" spans="1:4" outlineLevel="1" x14ac:dyDescent="0.25">
      <c r="A157" s="190">
        <v>30000</v>
      </c>
      <c r="B157" s="191" t="s">
        <v>43296</v>
      </c>
      <c r="C157" s="192"/>
      <c r="D157" s="193"/>
    </row>
    <row r="158" spans="1:4" outlineLevel="1" x14ac:dyDescent="0.25">
      <c r="A158" s="214">
        <v>30100</v>
      </c>
      <c r="B158" s="211" t="s">
        <v>43297</v>
      </c>
      <c r="C158" s="212" t="s">
        <v>41347</v>
      </c>
      <c r="D158" s="215" t="s">
        <v>41347</v>
      </c>
    </row>
    <row r="159" spans="1:4" outlineLevel="1" x14ac:dyDescent="0.25">
      <c r="A159" s="210">
        <v>30101</v>
      </c>
      <c r="B159" s="211" t="s">
        <v>43299</v>
      </c>
      <c r="C159" s="212" t="s">
        <v>110</v>
      </c>
      <c r="D159" s="213">
        <v>88.76</v>
      </c>
    </row>
    <row r="160" spans="1:4" outlineLevel="1" x14ac:dyDescent="0.25">
      <c r="A160" s="210">
        <v>30104</v>
      </c>
      <c r="B160" s="211" t="s">
        <v>43255</v>
      </c>
      <c r="C160" s="212" t="s">
        <v>110</v>
      </c>
      <c r="D160" s="213">
        <v>103.49</v>
      </c>
    </row>
    <row r="161" spans="1:4" outlineLevel="1" x14ac:dyDescent="0.25">
      <c r="A161" s="210">
        <v>30111</v>
      </c>
      <c r="B161" s="211" t="s">
        <v>43302</v>
      </c>
      <c r="C161" s="212" t="s">
        <v>110</v>
      </c>
      <c r="D161" s="213">
        <v>127.09</v>
      </c>
    </row>
    <row r="162" spans="1:4" x14ac:dyDescent="0.25">
      <c r="A162" s="210">
        <v>30113</v>
      </c>
      <c r="B162" s="211" t="s">
        <v>43304</v>
      </c>
      <c r="C162" s="212" t="s">
        <v>110</v>
      </c>
      <c r="D162" s="213">
        <v>136.54</v>
      </c>
    </row>
    <row r="163" spans="1:4" outlineLevel="1" x14ac:dyDescent="0.25">
      <c r="A163" s="210">
        <v>30114</v>
      </c>
      <c r="B163" s="211" t="s">
        <v>43306</v>
      </c>
      <c r="C163" s="212" t="s">
        <v>110</v>
      </c>
      <c r="D163" s="213">
        <v>108.58</v>
      </c>
    </row>
    <row r="164" spans="1:4" outlineLevel="1" x14ac:dyDescent="0.25">
      <c r="A164" s="210">
        <v>30115</v>
      </c>
      <c r="B164" s="211" t="s">
        <v>43308</v>
      </c>
      <c r="C164" s="212" t="s">
        <v>110</v>
      </c>
      <c r="D164" s="213">
        <v>111.18</v>
      </c>
    </row>
    <row r="165" spans="1:4" outlineLevel="1" x14ac:dyDescent="0.25">
      <c r="A165" s="210">
        <v>30116</v>
      </c>
      <c r="B165" s="211" t="s">
        <v>43310</v>
      </c>
      <c r="C165" s="212" t="s">
        <v>110</v>
      </c>
      <c r="D165" s="213">
        <v>117.53</v>
      </c>
    </row>
    <row r="166" spans="1:4" outlineLevel="1" x14ac:dyDescent="0.25">
      <c r="A166" s="210">
        <v>30117</v>
      </c>
      <c r="B166" s="211" t="s">
        <v>43312</v>
      </c>
      <c r="C166" s="212" t="s">
        <v>110</v>
      </c>
      <c r="D166" s="213">
        <v>120.56</v>
      </c>
    </row>
    <row r="167" spans="1:4" outlineLevel="1" x14ac:dyDescent="0.25">
      <c r="A167" s="210">
        <v>30120</v>
      </c>
      <c r="B167" s="211" t="s">
        <v>43314</v>
      </c>
      <c r="C167" s="212" t="s">
        <v>166</v>
      </c>
      <c r="D167" s="213">
        <v>155.91999999999999</v>
      </c>
    </row>
    <row r="168" spans="1:4" x14ac:dyDescent="0.25">
      <c r="A168" s="210">
        <v>30130</v>
      </c>
      <c r="B168" s="211" t="s">
        <v>43316</v>
      </c>
      <c r="C168" s="212" t="s">
        <v>190</v>
      </c>
      <c r="D168" s="213">
        <v>41.84</v>
      </c>
    </row>
    <row r="169" spans="1:4" outlineLevel="1" x14ac:dyDescent="0.25">
      <c r="A169" s="214">
        <v>30200</v>
      </c>
      <c r="B169" s="211" t="s">
        <v>43317</v>
      </c>
      <c r="C169" s="212" t="s">
        <v>41347</v>
      </c>
      <c r="D169" s="215" t="s">
        <v>41347</v>
      </c>
    </row>
    <row r="170" spans="1:4" outlineLevel="1" x14ac:dyDescent="0.25">
      <c r="A170" s="210">
        <v>30204</v>
      </c>
      <c r="B170" s="211" t="s">
        <v>43258</v>
      </c>
      <c r="C170" s="212" t="s">
        <v>608</v>
      </c>
      <c r="D170" s="213">
        <v>13.39</v>
      </c>
    </row>
    <row r="171" spans="1:4" outlineLevel="1" x14ac:dyDescent="0.25">
      <c r="A171" s="210">
        <v>30207</v>
      </c>
      <c r="B171" s="211" t="s">
        <v>43260</v>
      </c>
      <c r="C171" s="212" t="s">
        <v>608</v>
      </c>
      <c r="D171" s="213">
        <v>14.15</v>
      </c>
    </row>
    <row r="172" spans="1:4" outlineLevel="1" x14ac:dyDescent="0.25">
      <c r="A172" s="210">
        <v>30209</v>
      </c>
      <c r="B172" s="211" t="s">
        <v>43262</v>
      </c>
      <c r="C172" s="212" t="s">
        <v>608</v>
      </c>
      <c r="D172" s="213">
        <v>16.36</v>
      </c>
    </row>
    <row r="173" spans="1:4" outlineLevel="1" x14ac:dyDescent="0.25">
      <c r="A173" s="214">
        <v>30300</v>
      </c>
      <c r="B173" s="211" t="s">
        <v>43321</v>
      </c>
      <c r="C173" s="212" t="s">
        <v>41347</v>
      </c>
      <c r="D173" s="215" t="s">
        <v>41347</v>
      </c>
    </row>
    <row r="174" spans="1:4" x14ac:dyDescent="0.25">
      <c r="A174" s="210">
        <v>30305</v>
      </c>
      <c r="B174" s="211" t="s">
        <v>43323</v>
      </c>
      <c r="C174" s="212" t="s">
        <v>190</v>
      </c>
      <c r="D174" s="213">
        <v>578.66</v>
      </c>
    </row>
    <row r="175" spans="1:4" outlineLevel="1" x14ac:dyDescent="0.25">
      <c r="A175" s="210">
        <v>30307</v>
      </c>
      <c r="B175" s="211" t="s">
        <v>43325</v>
      </c>
      <c r="C175" s="212" t="s">
        <v>190</v>
      </c>
      <c r="D175" s="213">
        <v>598.54999999999995</v>
      </c>
    </row>
    <row r="176" spans="1:4" outlineLevel="1" x14ac:dyDescent="0.25">
      <c r="A176" s="210">
        <v>30308</v>
      </c>
      <c r="B176" s="211" t="s">
        <v>43327</v>
      </c>
      <c r="C176" s="212" t="s">
        <v>190</v>
      </c>
      <c r="D176" s="213">
        <v>619.84</v>
      </c>
    </row>
    <row r="177" spans="1:4" outlineLevel="1" x14ac:dyDescent="0.25">
      <c r="A177" s="210">
        <v>30309</v>
      </c>
      <c r="B177" s="211" t="s">
        <v>43329</v>
      </c>
      <c r="C177" s="212" t="s">
        <v>190</v>
      </c>
      <c r="D177" s="213">
        <v>473.79</v>
      </c>
    </row>
    <row r="178" spans="1:4" outlineLevel="1" x14ac:dyDescent="0.25">
      <c r="A178" s="210">
        <v>30315</v>
      </c>
      <c r="B178" s="211" t="s">
        <v>43331</v>
      </c>
      <c r="C178" s="212" t="s">
        <v>190</v>
      </c>
      <c r="D178" s="213">
        <v>491.97</v>
      </c>
    </row>
    <row r="179" spans="1:4" outlineLevel="1" x14ac:dyDescent="0.25">
      <c r="A179" s="210">
        <v>30316</v>
      </c>
      <c r="B179" s="211" t="s">
        <v>43333</v>
      </c>
      <c r="C179" s="212" t="s">
        <v>190</v>
      </c>
      <c r="D179" s="213">
        <v>474.71</v>
      </c>
    </row>
    <row r="180" spans="1:4" x14ac:dyDescent="0.25">
      <c r="A180" s="210">
        <v>30317</v>
      </c>
      <c r="B180" s="211" t="s">
        <v>43335</v>
      </c>
      <c r="C180" s="212" t="s">
        <v>190</v>
      </c>
      <c r="D180" s="213">
        <v>510.97</v>
      </c>
    </row>
    <row r="181" spans="1:4" outlineLevel="1" x14ac:dyDescent="0.25">
      <c r="A181" s="210">
        <v>30318</v>
      </c>
      <c r="B181" s="211" t="s">
        <v>43337</v>
      </c>
      <c r="C181" s="212" t="s">
        <v>190</v>
      </c>
      <c r="D181" s="213">
        <v>493.54</v>
      </c>
    </row>
    <row r="182" spans="1:4" outlineLevel="1" x14ac:dyDescent="0.25">
      <c r="A182" s="210">
        <v>30319</v>
      </c>
      <c r="B182" s="211" t="s">
        <v>43339</v>
      </c>
      <c r="C182" s="212" t="s">
        <v>190</v>
      </c>
      <c r="D182" s="213">
        <v>479.62</v>
      </c>
    </row>
    <row r="183" spans="1:4" outlineLevel="1" x14ac:dyDescent="0.25">
      <c r="A183" s="210">
        <v>30320</v>
      </c>
      <c r="B183" s="211" t="s">
        <v>43341</v>
      </c>
      <c r="C183" s="212" t="s">
        <v>190</v>
      </c>
      <c r="D183" s="213">
        <v>530.83000000000004</v>
      </c>
    </row>
    <row r="184" spans="1:4" outlineLevel="1" x14ac:dyDescent="0.25">
      <c r="A184" s="210">
        <v>30321</v>
      </c>
      <c r="B184" s="211" t="s">
        <v>43343</v>
      </c>
      <c r="C184" s="212" t="s">
        <v>190</v>
      </c>
      <c r="D184" s="213">
        <v>513.92999999999995</v>
      </c>
    </row>
    <row r="185" spans="1:4" outlineLevel="1" x14ac:dyDescent="0.25">
      <c r="A185" s="210">
        <v>30322</v>
      </c>
      <c r="B185" s="211" t="s">
        <v>43345</v>
      </c>
      <c r="C185" s="212" t="s">
        <v>190</v>
      </c>
      <c r="D185" s="213">
        <v>551.59</v>
      </c>
    </row>
    <row r="186" spans="1:4" x14ac:dyDescent="0.25">
      <c r="A186" s="210">
        <v>30323</v>
      </c>
      <c r="B186" s="211" t="s">
        <v>43347</v>
      </c>
      <c r="C186" s="212" t="s">
        <v>190</v>
      </c>
      <c r="D186" s="213">
        <v>535.26</v>
      </c>
    </row>
    <row r="187" spans="1:4" outlineLevel="1" x14ac:dyDescent="0.25">
      <c r="A187" s="210">
        <v>30324</v>
      </c>
      <c r="B187" s="211" t="s">
        <v>43349</v>
      </c>
      <c r="C187" s="212" t="s">
        <v>190</v>
      </c>
      <c r="D187" s="213">
        <v>573.29</v>
      </c>
    </row>
    <row r="188" spans="1:4" x14ac:dyDescent="0.25">
      <c r="A188" s="210">
        <v>30325</v>
      </c>
      <c r="B188" s="211" t="s">
        <v>43351</v>
      </c>
      <c r="C188" s="212" t="s">
        <v>190</v>
      </c>
      <c r="D188" s="213">
        <v>558.36</v>
      </c>
    </row>
    <row r="189" spans="1:4" outlineLevel="1" x14ac:dyDescent="0.25">
      <c r="A189" s="210">
        <v>30330</v>
      </c>
      <c r="B189" s="211" t="s">
        <v>43353</v>
      </c>
      <c r="C189" s="212" t="s">
        <v>190</v>
      </c>
      <c r="D189" s="213">
        <v>50.03</v>
      </c>
    </row>
    <row r="190" spans="1:4" outlineLevel="1" x14ac:dyDescent="0.25">
      <c r="A190" s="214">
        <v>30400</v>
      </c>
      <c r="B190" s="211" t="s">
        <v>43354</v>
      </c>
      <c r="C190" s="212" t="s">
        <v>41347</v>
      </c>
      <c r="D190" s="215" t="s">
        <v>41347</v>
      </c>
    </row>
    <row r="191" spans="1:4" outlineLevel="1" x14ac:dyDescent="0.25">
      <c r="A191" s="210">
        <v>30419</v>
      </c>
      <c r="B191" s="211" t="s">
        <v>43356</v>
      </c>
      <c r="C191" s="212" t="s">
        <v>110</v>
      </c>
      <c r="D191" s="213">
        <v>143.71</v>
      </c>
    </row>
    <row r="192" spans="1:4" x14ac:dyDescent="0.25">
      <c r="A192" s="210">
        <v>30420</v>
      </c>
      <c r="B192" s="211" t="s">
        <v>43358</v>
      </c>
      <c r="C192" s="212" t="s">
        <v>110</v>
      </c>
      <c r="D192" s="213">
        <v>189.13</v>
      </c>
    </row>
    <row r="193" spans="1:4" outlineLevel="1" x14ac:dyDescent="0.25">
      <c r="A193" s="210">
        <v>30421</v>
      </c>
      <c r="B193" s="211" t="s">
        <v>43360</v>
      </c>
      <c r="C193" s="212" t="s">
        <v>110</v>
      </c>
      <c r="D193" s="213">
        <v>188.66</v>
      </c>
    </row>
    <row r="194" spans="1:4" outlineLevel="1" x14ac:dyDescent="0.25">
      <c r="A194" s="210">
        <v>30422</v>
      </c>
      <c r="B194" s="211" t="s">
        <v>43362</v>
      </c>
      <c r="C194" s="212" t="s">
        <v>110</v>
      </c>
      <c r="D194" s="213">
        <v>216.4</v>
      </c>
    </row>
    <row r="195" spans="1:4" outlineLevel="1" x14ac:dyDescent="0.25">
      <c r="A195" s="210">
        <v>30423</v>
      </c>
      <c r="B195" s="211" t="s">
        <v>43364</v>
      </c>
      <c r="C195" s="212" t="s">
        <v>110</v>
      </c>
      <c r="D195" s="213">
        <v>235.87</v>
      </c>
    </row>
    <row r="196" spans="1:4" outlineLevel="1" x14ac:dyDescent="0.25">
      <c r="A196" s="210">
        <v>30424</v>
      </c>
      <c r="B196" s="211" t="s">
        <v>43366</v>
      </c>
      <c r="C196" s="212" t="s">
        <v>110</v>
      </c>
      <c r="D196" s="213">
        <v>278.7</v>
      </c>
    </row>
    <row r="197" spans="1:4" outlineLevel="1" x14ac:dyDescent="0.25">
      <c r="A197" s="214">
        <v>34000</v>
      </c>
      <c r="B197" s="211" t="s">
        <v>43367</v>
      </c>
      <c r="C197" s="212" t="s">
        <v>41347</v>
      </c>
      <c r="D197" s="215" t="s">
        <v>41347</v>
      </c>
    </row>
    <row r="198" spans="1:4" x14ac:dyDescent="0.25">
      <c r="A198" s="210">
        <v>34002</v>
      </c>
      <c r="B198" s="211" t="s">
        <v>53678</v>
      </c>
      <c r="C198" s="212" t="s">
        <v>110</v>
      </c>
      <c r="D198" s="213">
        <v>109.95</v>
      </c>
    </row>
    <row r="199" spans="1:4" outlineLevel="1" x14ac:dyDescent="0.25">
      <c r="A199" s="210">
        <v>34005</v>
      </c>
      <c r="B199" s="211" t="s">
        <v>43371</v>
      </c>
      <c r="C199" s="212" t="s">
        <v>110</v>
      </c>
      <c r="D199" s="213">
        <v>6.92</v>
      </c>
    </row>
    <row r="200" spans="1:4" outlineLevel="1" x14ac:dyDescent="0.25">
      <c r="A200" s="210">
        <v>34010</v>
      </c>
      <c r="B200" s="211" t="s">
        <v>43373</v>
      </c>
      <c r="C200" s="212" t="s">
        <v>110</v>
      </c>
      <c r="D200" s="213">
        <v>128.97999999999999</v>
      </c>
    </row>
    <row r="201" spans="1:4" ht="23.25" outlineLevel="1" x14ac:dyDescent="0.25">
      <c r="A201" s="210">
        <v>34015</v>
      </c>
      <c r="B201" s="211" t="s">
        <v>43375</v>
      </c>
      <c r="C201" s="212" t="s">
        <v>166</v>
      </c>
      <c r="D201" s="213">
        <v>31.42</v>
      </c>
    </row>
    <row r="202" spans="1:4" outlineLevel="1" x14ac:dyDescent="0.25">
      <c r="A202" s="210">
        <v>34018</v>
      </c>
      <c r="B202" s="211" t="s">
        <v>43377</v>
      </c>
      <c r="C202" s="212" t="s">
        <v>110</v>
      </c>
      <c r="D202" s="213">
        <v>16.5</v>
      </c>
    </row>
    <row r="203" spans="1:4" ht="23.25" outlineLevel="1" x14ac:dyDescent="0.25">
      <c r="A203" s="210">
        <v>34022</v>
      </c>
      <c r="B203" s="211" t="s">
        <v>43379</v>
      </c>
      <c r="C203" s="212" t="s">
        <v>166</v>
      </c>
      <c r="D203" s="213">
        <v>6.15</v>
      </c>
    </row>
    <row r="204" spans="1:4" x14ac:dyDescent="0.25">
      <c r="A204" s="210">
        <v>34024</v>
      </c>
      <c r="B204" s="211" t="s">
        <v>43381</v>
      </c>
      <c r="C204" s="212" t="s">
        <v>110</v>
      </c>
      <c r="D204" s="213">
        <v>8.92</v>
      </c>
    </row>
    <row r="205" spans="1:4" outlineLevel="1" x14ac:dyDescent="0.25">
      <c r="A205" s="210">
        <v>34025</v>
      </c>
      <c r="B205" s="211" t="s">
        <v>43383</v>
      </c>
      <c r="C205" s="212" t="s">
        <v>110</v>
      </c>
      <c r="D205" s="213">
        <v>19.3</v>
      </c>
    </row>
    <row r="206" spans="1:4" outlineLevel="1" x14ac:dyDescent="0.25">
      <c r="A206" s="210">
        <v>34026</v>
      </c>
      <c r="B206" s="211" t="s">
        <v>43385</v>
      </c>
      <c r="C206" s="212" t="s">
        <v>110</v>
      </c>
      <c r="D206" s="213">
        <v>7.07</v>
      </c>
    </row>
    <row r="207" spans="1:4" outlineLevel="1" x14ac:dyDescent="0.25">
      <c r="A207" s="210">
        <v>34050</v>
      </c>
      <c r="B207" s="211" t="s">
        <v>43387</v>
      </c>
      <c r="C207" s="212" t="s">
        <v>110</v>
      </c>
      <c r="D207" s="213">
        <v>6.66</v>
      </c>
    </row>
    <row r="208" spans="1:4" outlineLevel="1" x14ac:dyDescent="0.25">
      <c r="A208" s="210">
        <v>34051</v>
      </c>
      <c r="B208" s="211" t="s">
        <v>43389</v>
      </c>
      <c r="C208" s="212" t="s">
        <v>110</v>
      </c>
      <c r="D208" s="213">
        <v>6.66</v>
      </c>
    </row>
    <row r="209" spans="1:4" outlineLevel="1" x14ac:dyDescent="0.25">
      <c r="A209" s="210">
        <v>34060</v>
      </c>
      <c r="B209" s="211" t="s">
        <v>43391</v>
      </c>
      <c r="C209" s="212" t="s">
        <v>110</v>
      </c>
      <c r="D209" s="213">
        <v>161.16</v>
      </c>
    </row>
    <row r="210" spans="1:4" outlineLevel="1" x14ac:dyDescent="0.25">
      <c r="A210" s="210">
        <v>34070</v>
      </c>
      <c r="B210" s="211" t="s">
        <v>43393</v>
      </c>
      <c r="C210" s="212" t="s">
        <v>58</v>
      </c>
      <c r="D210" s="213">
        <v>12.49</v>
      </c>
    </row>
    <row r="211" spans="1:4" outlineLevel="1" x14ac:dyDescent="0.25">
      <c r="A211" s="214">
        <v>35000</v>
      </c>
      <c r="B211" s="211" t="s">
        <v>43281</v>
      </c>
      <c r="C211" s="212" t="s">
        <v>41347</v>
      </c>
      <c r="D211" s="215" t="s">
        <v>41347</v>
      </c>
    </row>
    <row r="212" spans="1:4" outlineLevel="1" x14ac:dyDescent="0.25">
      <c r="A212" s="210">
        <v>35001</v>
      </c>
      <c r="B212" s="211" t="s">
        <v>43289</v>
      </c>
      <c r="C212" s="212" t="s">
        <v>190</v>
      </c>
      <c r="D212" s="213">
        <v>207</v>
      </c>
    </row>
    <row r="213" spans="1:4" outlineLevel="1" x14ac:dyDescent="0.25">
      <c r="A213" s="210">
        <v>35002</v>
      </c>
      <c r="B213" s="211" t="s">
        <v>43291</v>
      </c>
      <c r="C213" s="212" t="s">
        <v>190</v>
      </c>
      <c r="D213" s="213">
        <v>414</v>
      </c>
    </row>
    <row r="214" spans="1:4" outlineLevel="1" x14ac:dyDescent="0.25">
      <c r="A214" s="210">
        <v>35003</v>
      </c>
      <c r="B214" s="211" t="s">
        <v>43285</v>
      </c>
      <c r="C214" s="212" t="s">
        <v>190</v>
      </c>
      <c r="D214" s="213">
        <v>241.89</v>
      </c>
    </row>
    <row r="215" spans="1:4" outlineLevel="1" x14ac:dyDescent="0.25">
      <c r="A215" s="210">
        <v>35004</v>
      </c>
      <c r="B215" s="211" t="s">
        <v>43287</v>
      </c>
      <c r="C215" s="212" t="s">
        <v>190</v>
      </c>
      <c r="D215" s="213">
        <v>439.81</v>
      </c>
    </row>
    <row r="216" spans="1:4" ht="23.25" x14ac:dyDescent="0.25">
      <c r="A216" s="210">
        <v>35005</v>
      </c>
      <c r="B216" s="211" t="s">
        <v>43399</v>
      </c>
      <c r="C216" s="212" t="s">
        <v>110</v>
      </c>
      <c r="D216" s="213">
        <v>38.479999999999997</v>
      </c>
    </row>
    <row r="217" spans="1:4" ht="23.25" outlineLevel="1" x14ac:dyDescent="0.25">
      <c r="A217" s="210">
        <v>35006</v>
      </c>
      <c r="B217" s="211" t="s">
        <v>43401</v>
      </c>
      <c r="C217" s="212" t="s">
        <v>110</v>
      </c>
      <c r="D217" s="213">
        <v>54.98</v>
      </c>
    </row>
    <row r="218" spans="1:4" outlineLevel="1" x14ac:dyDescent="0.25">
      <c r="A218" s="214">
        <v>36000</v>
      </c>
      <c r="B218" s="211" t="s">
        <v>43403</v>
      </c>
      <c r="C218" s="212" t="s">
        <v>41347</v>
      </c>
      <c r="D218" s="215" t="s">
        <v>41347</v>
      </c>
    </row>
    <row r="219" spans="1:4" ht="23.25" x14ac:dyDescent="0.25">
      <c r="A219" s="210">
        <v>36001</v>
      </c>
      <c r="B219" s="211" t="s">
        <v>43405</v>
      </c>
      <c r="C219" s="212" t="s">
        <v>608</v>
      </c>
      <c r="D219" s="213">
        <v>22.77</v>
      </c>
    </row>
    <row r="220" spans="1:4" ht="23.25" outlineLevel="1" x14ac:dyDescent="0.25">
      <c r="A220" s="210">
        <v>36002</v>
      </c>
      <c r="B220" s="211" t="s">
        <v>43407</v>
      </c>
      <c r="C220" s="212" t="s">
        <v>608</v>
      </c>
      <c r="D220" s="213">
        <v>24.32</v>
      </c>
    </row>
    <row r="221" spans="1:4" outlineLevel="1" x14ac:dyDescent="0.25">
      <c r="A221" s="190">
        <v>40000</v>
      </c>
      <c r="B221" s="191" t="s">
        <v>43408</v>
      </c>
      <c r="C221" s="192"/>
      <c r="D221" s="193"/>
    </row>
    <row r="222" spans="1:4" x14ac:dyDescent="0.25">
      <c r="A222" s="214">
        <v>40100</v>
      </c>
      <c r="B222" s="211" t="s">
        <v>43409</v>
      </c>
      <c r="C222" s="212" t="s">
        <v>41347</v>
      </c>
      <c r="D222" s="215" t="s">
        <v>41347</v>
      </c>
    </row>
    <row r="223" spans="1:4" outlineLevel="1" x14ac:dyDescent="0.25">
      <c r="A223" s="210">
        <v>40101</v>
      </c>
      <c r="B223" s="211" t="s">
        <v>43411</v>
      </c>
      <c r="C223" s="212" t="s">
        <v>110</v>
      </c>
      <c r="D223" s="213">
        <v>73.319999999999993</v>
      </c>
    </row>
    <row r="224" spans="1:4" outlineLevel="1" x14ac:dyDescent="0.25">
      <c r="A224" s="210">
        <v>40102</v>
      </c>
      <c r="B224" s="211" t="s">
        <v>43413</v>
      </c>
      <c r="C224" s="212" t="s">
        <v>110</v>
      </c>
      <c r="D224" s="213">
        <v>136.44</v>
      </c>
    </row>
    <row r="225" spans="1:4" x14ac:dyDescent="0.25">
      <c r="A225" s="210">
        <v>40104</v>
      </c>
      <c r="B225" s="211" t="s">
        <v>43415</v>
      </c>
      <c r="C225" s="212" t="s">
        <v>110</v>
      </c>
      <c r="D225" s="213">
        <v>324.2</v>
      </c>
    </row>
    <row r="226" spans="1:4" outlineLevel="1" x14ac:dyDescent="0.25">
      <c r="A226" s="210">
        <v>40111</v>
      </c>
      <c r="B226" s="211" t="s">
        <v>43417</v>
      </c>
      <c r="C226" s="212" t="s">
        <v>110</v>
      </c>
      <c r="D226" s="213">
        <v>136.44</v>
      </c>
    </row>
    <row r="227" spans="1:4" x14ac:dyDescent="0.25">
      <c r="A227" s="210">
        <v>40112</v>
      </c>
      <c r="B227" s="211" t="s">
        <v>43419</v>
      </c>
      <c r="C227" s="212" t="s">
        <v>110</v>
      </c>
      <c r="D227" s="213">
        <v>236.21</v>
      </c>
    </row>
    <row r="228" spans="1:4" outlineLevel="1" x14ac:dyDescent="0.25">
      <c r="A228" s="210">
        <v>40115</v>
      </c>
      <c r="B228" s="211" t="s">
        <v>43421</v>
      </c>
      <c r="C228" s="212" t="s">
        <v>110</v>
      </c>
      <c r="D228" s="213">
        <v>86.42</v>
      </c>
    </row>
    <row r="229" spans="1:4" outlineLevel="1" x14ac:dyDescent="0.25">
      <c r="A229" s="210">
        <v>40116</v>
      </c>
      <c r="B229" s="211" t="s">
        <v>43423</v>
      </c>
      <c r="C229" s="212" t="s">
        <v>110</v>
      </c>
      <c r="D229" s="213">
        <v>154.11000000000001</v>
      </c>
    </row>
    <row r="230" spans="1:4" x14ac:dyDescent="0.25">
      <c r="A230" s="210">
        <v>40120</v>
      </c>
      <c r="B230" s="211" t="s">
        <v>43425</v>
      </c>
      <c r="C230" s="212" t="s">
        <v>110</v>
      </c>
      <c r="D230" s="213">
        <v>219.61</v>
      </c>
    </row>
    <row r="231" spans="1:4" outlineLevel="1" x14ac:dyDescent="0.25">
      <c r="A231" s="210">
        <v>40121</v>
      </c>
      <c r="B231" s="211" t="s">
        <v>43427</v>
      </c>
      <c r="C231" s="212" t="s">
        <v>110</v>
      </c>
      <c r="D231" s="213">
        <v>362.39</v>
      </c>
    </row>
    <row r="232" spans="1:4" outlineLevel="1" x14ac:dyDescent="0.25">
      <c r="A232" s="210">
        <v>40122</v>
      </c>
      <c r="B232" s="211" t="s">
        <v>43429</v>
      </c>
      <c r="C232" s="212" t="s">
        <v>110</v>
      </c>
      <c r="D232" s="213">
        <v>657.87</v>
      </c>
    </row>
    <row r="233" spans="1:4" x14ac:dyDescent="0.25">
      <c r="A233" s="210">
        <v>40125</v>
      </c>
      <c r="B233" s="211" t="s">
        <v>43431</v>
      </c>
      <c r="C233" s="212" t="s">
        <v>110</v>
      </c>
      <c r="D233" s="213">
        <v>805.31</v>
      </c>
    </row>
    <row r="234" spans="1:4" outlineLevel="1" x14ac:dyDescent="0.25">
      <c r="A234" s="210">
        <v>40126</v>
      </c>
      <c r="B234" s="211" t="s">
        <v>43433</v>
      </c>
      <c r="C234" s="212" t="s">
        <v>110</v>
      </c>
      <c r="D234" s="213">
        <v>954.01</v>
      </c>
    </row>
    <row r="235" spans="1:4" outlineLevel="1" x14ac:dyDescent="0.25">
      <c r="A235" s="210">
        <v>40127</v>
      </c>
      <c r="B235" s="211" t="s">
        <v>43435</v>
      </c>
      <c r="C235" s="212" t="s">
        <v>110</v>
      </c>
      <c r="D235" s="213">
        <v>1044.01</v>
      </c>
    </row>
    <row r="236" spans="1:4" x14ac:dyDescent="0.25">
      <c r="A236" s="210">
        <v>40131</v>
      </c>
      <c r="B236" s="211" t="s">
        <v>53679</v>
      </c>
      <c r="C236" s="212" t="s">
        <v>110</v>
      </c>
      <c r="D236" s="213">
        <v>102.12</v>
      </c>
    </row>
    <row r="237" spans="1:4" outlineLevel="1" x14ac:dyDescent="0.25">
      <c r="A237" s="210">
        <v>40132</v>
      </c>
      <c r="B237" s="211" t="s">
        <v>53680</v>
      </c>
      <c r="C237" s="212" t="s">
        <v>110</v>
      </c>
      <c r="D237" s="213">
        <v>106.96</v>
      </c>
    </row>
    <row r="238" spans="1:4" outlineLevel="1" x14ac:dyDescent="0.25">
      <c r="A238" s="210">
        <v>40133</v>
      </c>
      <c r="B238" s="211" t="s">
        <v>53681</v>
      </c>
      <c r="C238" s="212" t="s">
        <v>110</v>
      </c>
      <c r="D238" s="213">
        <v>110.89</v>
      </c>
    </row>
    <row r="239" spans="1:4" outlineLevel="1" x14ac:dyDescent="0.25">
      <c r="A239" s="210">
        <v>40134</v>
      </c>
      <c r="B239" s="211" t="s">
        <v>53682</v>
      </c>
      <c r="C239" s="212" t="s">
        <v>110</v>
      </c>
      <c r="D239" s="213">
        <v>113.25</v>
      </c>
    </row>
    <row r="240" spans="1:4" outlineLevel="1" x14ac:dyDescent="0.25">
      <c r="A240" s="210">
        <v>40135</v>
      </c>
      <c r="B240" s="211" t="s">
        <v>53683</v>
      </c>
      <c r="C240" s="212" t="s">
        <v>110</v>
      </c>
      <c r="D240" s="213">
        <v>121.47</v>
      </c>
    </row>
    <row r="241" spans="1:4" outlineLevel="1" x14ac:dyDescent="0.25">
      <c r="A241" s="210">
        <v>40136</v>
      </c>
      <c r="B241" s="211" t="s">
        <v>53684</v>
      </c>
      <c r="C241" s="212" t="s">
        <v>110</v>
      </c>
      <c r="D241" s="213">
        <v>129.33000000000001</v>
      </c>
    </row>
    <row r="242" spans="1:4" x14ac:dyDescent="0.25">
      <c r="A242" s="210">
        <v>40137</v>
      </c>
      <c r="B242" s="211" t="s">
        <v>53685</v>
      </c>
      <c r="C242" s="212" t="s">
        <v>110</v>
      </c>
      <c r="D242" s="213">
        <v>132.6</v>
      </c>
    </row>
    <row r="243" spans="1:4" outlineLevel="1" x14ac:dyDescent="0.25">
      <c r="A243" s="210">
        <v>40138</v>
      </c>
      <c r="B243" s="211" t="s">
        <v>53686</v>
      </c>
      <c r="C243" s="212" t="s">
        <v>110</v>
      </c>
      <c r="D243" s="213">
        <v>137.84</v>
      </c>
    </row>
    <row r="244" spans="1:4" outlineLevel="1" x14ac:dyDescent="0.25">
      <c r="A244" s="210">
        <v>40140</v>
      </c>
      <c r="B244" s="211" t="s">
        <v>53687</v>
      </c>
      <c r="C244" s="212" t="s">
        <v>110</v>
      </c>
      <c r="D244" s="213">
        <v>73.540000000000006</v>
      </c>
    </row>
    <row r="245" spans="1:4" outlineLevel="1" x14ac:dyDescent="0.25">
      <c r="A245" s="210">
        <v>40141</v>
      </c>
      <c r="B245" s="211" t="s">
        <v>53688</v>
      </c>
      <c r="C245" s="212" t="s">
        <v>110</v>
      </c>
      <c r="D245" s="213">
        <v>84.16</v>
      </c>
    </row>
    <row r="246" spans="1:4" outlineLevel="1" x14ac:dyDescent="0.25">
      <c r="A246" s="210">
        <v>40142</v>
      </c>
      <c r="B246" s="211" t="s">
        <v>53689</v>
      </c>
      <c r="C246" s="212" t="s">
        <v>110</v>
      </c>
      <c r="D246" s="213">
        <v>100.33</v>
      </c>
    </row>
    <row r="247" spans="1:4" outlineLevel="1" x14ac:dyDescent="0.25">
      <c r="A247" s="210">
        <v>40144</v>
      </c>
      <c r="B247" s="211" t="s">
        <v>43459</v>
      </c>
      <c r="C247" s="212" t="s">
        <v>110</v>
      </c>
      <c r="D247" s="213">
        <v>168.11</v>
      </c>
    </row>
    <row r="248" spans="1:4" x14ac:dyDescent="0.25">
      <c r="A248" s="210">
        <v>40145</v>
      </c>
      <c r="B248" s="211" t="s">
        <v>43461</v>
      </c>
      <c r="C248" s="212" t="s">
        <v>110</v>
      </c>
      <c r="D248" s="213">
        <v>211.99</v>
      </c>
    </row>
    <row r="249" spans="1:4" outlineLevel="1" x14ac:dyDescent="0.25">
      <c r="A249" s="210">
        <v>40150</v>
      </c>
      <c r="B249" s="211" t="s">
        <v>53690</v>
      </c>
      <c r="C249" s="212" t="s">
        <v>110</v>
      </c>
      <c r="D249" s="213">
        <v>83.24</v>
      </c>
    </row>
    <row r="250" spans="1:4" outlineLevel="1" x14ac:dyDescent="0.25">
      <c r="A250" s="210">
        <v>40151</v>
      </c>
      <c r="B250" s="211" t="s">
        <v>53691</v>
      </c>
      <c r="C250" s="212" t="s">
        <v>110</v>
      </c>
      <c r="D250" s="213">
        <v>94.94</v>
      </c>
    </row>
    <row r="251" spans="1:4" outlineLevel="1" x14ac:dyDescent="0.25">
      <c r="A251" s="210">
        <v>40152</v>
      </c>
      <c r="B251" s="211" t="s">
        <v>53692</v>
      </c>
      <c r="C251" s="212" t="s">
        <v>110</v>
      </c>
      <c r="D251" s="213">
        <v>111.61</v>
      </c>
    </row>
    <row r="252" spans="1:4" outlineLevel="1" x14ac:dyDescent="0.25">
      <c r="A252" s="210">
        <v>40160</v>
      </c>
      <c r="B252" s="211" t="s">
        <v>53693</v>
      </c>
      <c r="C252" s="212" t="s">
        <v>110</v>
      </c>
      <c r="D252" s="213">
        <v>97.01</v>
      </c>
    </row>
    <row r="253" spans="1:4" outlineLevel="1" x14ac:dyDescent="0.25">
      <c r="A253" s="210">
        <v>40161</v>
      </c>
      <c r="B253" s="211" t="s">
        <v>53694</v>
      </c>
      <c r="C253" s="212" t="s">
        <v>110</v>
      </c>
      <c r="D253" s="213">
        <v>117.27</v>
      </c>
    </row>
    <row r="254" spans="1:4" ht="23.25" x14ac:dyDescent="0.25">
      <c r="A254" s="210">
        <v>40162</v>
      </c>
      <c r="B254" s="211" t="s">
        <v>53695</v>
      </c>
      <c r="C254" s="212" t="s">
        <v>110</v>
      </c>
      <c r="D254" s="213">
        <v>100.66</v>
      </c>
    </row>
    <row r="255" spans="1:4" ht="23.25" outlineLevel="1" x14ac:dyDescent="0.25">
      <c r="A255" s="210">
        <v>40163</v>
      </c>
      <c r="B255" s="211" t="s">
        <v>53696</v>
      </c>
      <c r="C255" s="212" t="s">
        <v>110</v>
      </c>
      <c r="D255" s="213">
        <v>119.98</v>
      </c>
    </row>
    <row r="256" spans="1:4" outlineLevel="1" x14ac:dyDescent="0.25">
      <c r="A256" s="210">
        <v>40170</v>
      </c>
      <c r="B256" s="211" t="s">
        <v>43477</v>
      </c>
      <c r="C256" s="212" t="s">
        <v>110</v>
      </c>
      <c r="D256" s="213">
        <v>116.9</v>
      </c>
    </row>
    <row r="257" spans="1:4" outlineLevel="1" x14ac:dyDescent="0.25">
      <c r="A257" s="210">
        <v>40171</v>
      </c>
      <c r="B257" s="211" t="s">
        <v>43479</v>
      </c>
      <c r="C257" s="212" t="s">
        <v>110</v>
      </c>
      <c r="D257" s="213">
        <v>126.61</v>
      </c>
    </row>
    <row r="258" spans="1:4" outlineLevel="1" x14ac:dyDescent="0.25">
      <c r="A258" s="210">
        <v>40180</v>
      </c>
      <c r="B258" s="211" t="s">
        <v>53697</v>
      </c>
      <c r="C258" s="212" t="s">
        <v>110</v>
      </c>
      <c r="D258" s="213">
        <v>6.19</v>
      </c>
    </row>
    <row r="259" spans="1:4" ht="23.25" outlineLevel="1" x14ac:dyDescent="0.25">
      <c r="A259" s="210">
        <v>40195</v>
      </c>
      <c r="B259" s="211" t="s">
        <v>53698</v>
      </c>
      <c r="C259" s="212" t="s">
        <v>608</v>
      </c>
      <c r="D259" s="213">
        <v>13.39</v>
      </c>
    </row>
    <row r="260" spans="1:4" ht="23.25" x14ac:dyDescent="0.25">
      <c r="A260" s="210">
        <v>40196</v>
      </c>
      <c r="B260" s="211" t="s">
        <v>53699</v>
      </c>
      <c r="C260" s="212" t="s">
        <v>608</v>
      </c>
      <c r="D260" s="213">
        <v>14.15</v>
      </c>
    </row>
    <row r="261" spans="1:4" outlineLevel="1" x14ac:dyDescent="0.25">
      <c r="A261" s="210">
        <v>40197</v>
      </c>
      <c r="B261" s="211" t="s">
        <v>53700</v>
      </c>
      <c r="C261" s="212" t="s">
        <v>190</v>
      </c>
      <c r="D261" s="213">
        <v>902.2</v>
      </c>
    </row>
    <row r="262" spans="1:4" outlineLevel="1" x14ac:dyDescent="0.25">
      <c r="A262" s="210">
        <v>40198</v>
      </c>
      <c r="B262" s="211" t="s">
        <v>53701</v>
      </c>
      <c r="C262" s="212" t="s">
        <v>190</v>
      </c>
      <c r="D262" s="213">
        <v>1950.09</v>
      </c>
    </row>
    <row r="263" spans="1:4" outlineLevel="1" x14ac:dyDescent="0.25">
      <c r="A263" s="214">
        <v>40200</v>
      </c>
      <c r="B263" s="211" t="s">
        <v>43490</v>
      </c>
      <c r="C263" s="212" t="s">
        <v>41347</v>
      </c>
      <c r="D263" s="215" t="s">
        <v>41347</v>
      </c>
    </row>
    <row r="264" spans="1:4" outlineLevel="1" x14ac:dyDescent="0.25">
      <c r="A264" s="210">
        <v>40204</v>
      </c>
      <c r="B264" s="211" t="s">
        <v>53702</v>
      </c>
      <c r="C264" s="212" t="s">
        <v>110</v>
      </c>
      <c r="D264" s="213">
        <v>157.5</v>
      </c>
    </row>
    <row r="265" spans="1:4" outlineLevel="1" x14ac:dyDescent="0.25">
      <c r="A265" s="214">
        <v>40300</v>
      </c>
      <c r="B265" s="211" t="s">
        <v>43493</v>
      </c>
      <c r="C265" s="212" t="s">
        <v>41347</v>
      </c>
      <c r="D265" s="215" t="s">
        <v>41347</v>
      </c>
    </row>
    <row r="266" spans="1:4" x14ac:dyDescent="0.25">
      <c r="A266" s="210">
        <v>40330</v>
      </c>
      <c r="B266" s="211" t="s">
        <v>53703</v>
      </c>
      <c r="C266" s="212" t="s">
        <v>110</v>
      </c>
      <c r="D266" s="213">
        <v>377.31</v>
      </c>
    </row>
    <row r="267" spans="1:4" outlineLevel="1" x14ac:dyDescent="0.25">
      <c r="A267" s="210">
        <v>40331</v>
      </c>
      <c r="B267" s="211" t="s">
        <v>53704</v>
      </c>
      <c r="C267" s="212" t="s">
        <v>110</v>
      </c>
      <c r="D267" s="213">
        <v>410.58</v>
      </c>
    </row>
    <row r="268" spans="1:4" outlineLevel="1" x14ac:dyDescent="0.25">
      <c r="A268" s="210">
        <v>40332</v>
      </c>
      <c r="B268" s="211" t="s">
        <v>53705</v>
      </c>
      <c r="C268" s="212" t="s">
        <v>110</v>
      </c>
      <c r="D268" s="213">
        <v>416.98</v>
      </c>
    </row>
    <row r="269" spans="1:4" outlineLevel="1" x14ac:dyDescent="0.25">
      <c r="A269" s="210">
        <v>40335</v>
      </c>
      <c r="B269" s="211" t="s">
        <v>43501</v>
      </c>
      <c r="C269" s="212" t="s">
        <v>110</v>
      </c>
      <c r="D269" s="213">
        <v>571.21</v>
      </c>
    </row>
    <row r="270" spans="1:4" ht="23.25" outlineLevel="1" x14ac:dyDescent="0.25">
      <c r="A270" s="210">
        <v>40351</v>
      </c>
      <c r="B270" s="211" t="s">
        <v>53706</v>
      </c>
      <c r="C270" s="212" t="s">
        <v>110</v>
      </c>
      <c r="D270" s="213">
        <v>123.73</v>
      </c>
    </row>
    <row r="271" spans="1:4" ht="23.25" outlineLevel="1" x14ac:dyDescent="0.25">
      <c r="A271" s="210">
        <v>40352</v>
      </c>
      <c r="B271" s="211" t="s">
        <v>53707</v>
      </c>
      <c r="C271" s="212" t="s">
        <v>110</v>
      </c>
      <c r="D271" s="213">
        <v>113.87</v>
      </c>
    </row>
    <row r="272" spans="1:4" ht="23.25" outlineLevel="1" x14ac:dyDescent="0.25">
      <c r="A272" s="210">
        <v>40353</v>
      </c>
      <c r="B272" s="211" t="s">
        <v>53708</v>
      </c>
      <c r="C272" s="212" t="s">
        <v>110</v>
      </c>
      <c r="D272" s="213">
        <v>187.68</v>
      </c>
    </row>
    <row r="273" spans="1:4" ht="23.25" x14ac:dyDescent="0.25">
      <c r="A273" s="210">
        <v>40354</v>
      </c>
      <c r="B273" s="211" t="s">
        <v>53709</v>
      </c>
      <c r="C273" s="212" t="s">
        <v>110</v>
      </c>
      <c r="D273" s="213">
        <v>137.5</v>
      </c>
    </row>
    <row r="274" spans="1:4" ht="23.25" outlineLevel="1" x14ac:dyDescent="0.25">
      <c r="A274" s="210">
        <v>40355</v>
      </c>
      <c r="B274" s="211" t="s">
        <v>53710</v>
      </c>
      <c r="C274" s="212" t="s">
        <v>110</v>
      </c>
      <c r="D274" s="213">
        <v>215.94</v>
      </c>
    </row>
    <row r="275" spans="1:4" ht="23.25" outlineLevel="1" x14ac:dyDescent="0.25">
      <c r="A275" s="210">
        <v>40356</v>
      </c>
      <c r="B275" s="211" t="s">
        <v>53711</v>
      </c>
      <c r="C275" s="212" t="s">
        <v>110</v>
      </c>
      <c r="D275" s="213">
        <v>143</v>
      </c>
    </row>
    <row r="276" spans="1:4" ht="23.25" outlineLevel="1" x14ac:dyDescent="0.25">
      <c r="A276" s="210">
        <v>40357</v>
      </c>
      <c r="B276" s="211" t="s">
        <v>53712</v>
      </c>
      <c r="C276" s="212" t="s">
        <v>110</v>
      </c>
      <c r="D276" s="213">
        <v>166.65</v>
      </c>
    </row>
    <row r="277" spans="1:4" ht="23.25" outlineLevel="1" x14ac:dyDescent="0.25">
      <c r="A277" s="210">
        <v>40358</v>
      </c>
      <c r="B277" s="211" t="s">
        <v>53713</v>
      </c>
      <c r="C277" s="212" t="s">
        <v>110</v>
      </c>
      <c r="D277" s="213">
        <v>216.59</v>
      </c>
    </row>
    <row r="278" spans="1:4" ht="23.25" outlineLevel="1" x14ac:dyDescent="0.25">
      <c r="A278" s="210">
        <v>40359</v>
      </c>
      <c r="B278" s="211" t="s">
        <v>53714</v>
      </c>
      <c r="C278" s="212" t="s">
        <v>110</v>
      </c>
      <c r="D278" s="213">
        <v>303.47000000000003</v>
      </c>
    </row>
    <row r="279" spans="1:4" outlineLevel="1" x14ac:dyDescent="0.25">
      <c r="A279" s="214">
        <v>45000</v>
      </c>
      <c r="B279" s="211" t="s">
        <v>43281</v>
      </c>
      <c r="C279" s="212" t="s">
        <v>41347</v>
      </c>
      <c r="D279" s="215" t="s">
        <v>41347</v>
      </c>
    </row>
    <row r="280" spans="1:4" ht="23.25" outlineLevel="1" x14ac:dyDescent="0.25">
      <c r="A280" s="210">
        <v>45001</v>
      </c>
      <c r="B280" s="211" t="s">
        <v>43522</v>
      </c>
      <c r="C280" s="212" t="s">
        <v>190</v>
      </c>
      <c r="D280" s="213">
        <v>87.96</v>
      </c>
    </row>
    <row r="281" spans="1:4" x14ac:dyDescent="0.25">
      <c r="A281" s="210">
        <v>45004</v>
      </c>
      <c r="B281" s="211" t="s">
        <v>43524</v>
      </c>
      <c r="C281" s="212" t="s">
        <v>190</v>
      </c>
      <c r="D281" s="213">
        <v>65.97</v>
      </c>
    </row>
    <row r="282" spans="1:4" outlineLevel="1" x14ac:dyDescent="0.25">
      <c r="A282" s="210">
        <v>45007</v>
      </c>
      <c r="B282" s="211" t="s">
        <v>43526</v>
      </c>
      <c r="C282" s="212" t="s">
        <v>190</v>
      </c>
      <c r="D282" s="213">
        <v>54.98</v>
      </c>
    </row>
    <row r="283" spans="1:4" outlineLevel="1" x14ac:dyDescent="0.25">
      <c r="A283" s="210">
        <v>45009</v>
      </c>
      <c r="B283" s="211" t="s">
        <v>43528</v>
      </c>
      <c r="C283" s="212" t="s">
        <v>190</v>
      </c>
      <c r="D283" s="213">
        <v>285.87</v>
      </c>
    </row>
    <row r="284" spans="1:4" outlineLevel="1" x14ac:dyDescent="0.25">
      <c r="A284" s="210">
        <v>45010</v>
      </c>
      <c r="B284" s="211" t="s">
        <v>43530</v>
      </c>
      <c r="C284" s="212" t="s">
        <v>110</v>
      </c>
      <c r="D284" s="213">
        <v>11</v>
      </c>
    </row>
    <row r="285" spans="1:4" ht="23.25" outlineLevel="1" x14ac:dyDescent="0.25">
      <c r="A285" s="210">
        <v>45015</v>
      </c>
      <c r="B285" s="211" t="s">
        <v>43532</v>
      </c>
      <c r="C285" s="212" t="s">
        <v>110</v>
      </c>
      <c r="D285" s="213">
        <v>8.8000000000000007</v>
      </c>
    </row>
    <row r="286" spans="1:4" outlineLevel="1" x14ac:dyDescent="0.25">
      <c r="A286" s="214">
        <v>46000</v>
      </c>
      <c r="B286" s="211" t="s">
        <v>43533</v>
      </c>
      <c r="C286" s="212" t="s">
        <v>41347</v>
      </c>
      <c r="D286" s="215" t="s">
        <v>41347</v>
      </c>
    </row>
    <row r="287" spans="1:4" outlineLevel="1" x14ac:dyDescent="0.25">
      <c r="A287" s="210">
        <v>46005</v>
      </c>
      <c r="B287" s="211" t="s">
        <v>43535</v>
      </c>
      <c r="C287" s="212" t="s">
        <v>190</v>
      </c>
      <c r="D287" s="213">
        <v>142.94</v>
      </c>
    </row>
    <row r="288" spans="1:4" outlineLevel="1" x14ac:dyDescent="0.25">
      <c r="A288" s="210">
        <v>46007</v>
      </c>
      <c r="B288" s="211" t="s">
        <v>43537</v>
      </c>
      <c r="C288" s="212" t="s">
        <v>110</v>
      </c>
      <c r="D288" s="213">
        <v>21.99</v>
      </c>
    </row>
    <row r="289" spans="1:4" x14ac:dyDescent="0.25">
      <c r="A289" s="210">
        <v>46010</v>
      </c>
      <c r="B289" s="211" t="s">
        <v>43539</v>
      </c>
      <c r="C289" s="212" t="s">
        <v>110</v>
      </c>
      <c r="D289" s="213">
        <v>21.99</v>
      </c>
    </row>
    <row r="290" spans="1:4" ht="23.25" outlineLevel="1" x14ac:dyDescent="0.25">
      <c r="A290" s="210">
        <v>46015</v>
      </c>
      <c r="B290" s="211" t="s">
        <v>43541</v>
      </c>
      <c r="C290" s="212" t="s">
        <v>110</v>
      </c>
      <c r="D290" s="213">
        <v>10.86</v>
      </c>
    </row>
    <row r="291" spans="1:4" ht="23.25" outlineLevel="1" x14ac:dyDescent="0.25">
      <c r="A291" s="210">
        <v>46016</v>
      </c>
      <c r="B291" s="211" t="s">
        <v>43543</v>
      </c>
      <c r="C291" s="212" t="s">
        <v>110</v>
      </c>
      <c r="D291" s="213">
        <v>21.72</v>
      </c>
    </row>
    <row r="292" spans="1:4" ht="23.25" outlineLevel="1" x14ac:dyDescent="0.25">
      <c r="A292" s="210">
        <v>46019</v>
      </c>
      <c r="B292" s="211" t="s">
        <v>43545</v>
      </c>
      <c r="C292" s="212" t="s">
        <v>110</v>
      </c>
      <c r="D292" s="213">
        <v>32.58</v>
      </c>
    </row>
    <row r="293" spans="1:4" outlineLevel="1" x14ac:dyDescent="0.25">
      <c r="A293" s="214">
        <v>47000</v>
      </c>
      <c r="B293" s="211" t="s">
        <v>43547</v>
      </c>
      <c r="C293" s="212" t="s">
        <v>41347</v>
      </c>
      <c r="D293" s="215" t="s">
        <v>41347</v>
      </c>
    </row>
    <row r="294" spans="1:4" outlineLevel="1" x14ac:dyDescent="0.25">
      <c r="A294" s="210">
        <v>47010</v>
      </c>
      <c r="B294" s="211" t="s">
        <v>43549</v>
      </c>
      <c r="C294" s="212" t="s">
        <v>110</v>
      </c>
      <c r="D294" s="213">
        <v>67.67</v>
      </c>
    </row>
    <row r="295" spans="1:4" ht="23.25" outlineLevel="1" x14ac:dyDescent="0.25">
      <c r="A295" s="210">
        <v>47015</v>
      </c>
      <c r="B295" s="211" t="s">
        <v>43551</v>
      </c>
      <c r="C295" s="212" t="s">
        <v>110</v>
      </c>
      <c r="D295" s="213">
        <v>20.97</v>
      </c>
    </row>
    <row r="296" spans="1:4" ht="23.25" outlineLevel="1" x14ac:dyDescent="0.25">
      <c r="A296" s="210">
        <v>47016</v>
      </c>
      <c r="B296" s="211" t="s">
        <v>53715</v>
      </c>
      <c r="C296" s="212" t="s">
        <v>110</v>
      </c>
      <c r="D296" s="213">
        <v>42.6</v>
      </c>
    </row>
    <row r="297" spans="1:4" ht="23.25" x14ac:dyDescent="0.25">
      <c r="A297" s="210">
        <v>47019</v>
      </c>
      <c r="B297" s="211" t="s">
        <v>43553</v>
      </c>
      <c r="C297" s="212" t="s">
        <v>110</v>
      </c>
      <c r="D297" s="213">
        <v>58.96</v>
      </c>
    </row>
    <row r="298" spans="1:4" outlineLevel="1" x14ac:dyDescent="0.25">
      <c r="A298" s="190">
        <v>50000</v>
      </c>
      <c r="B298" s="191" t="s">
        <v>43554</v>
      </c>
      <c r="C298" s="192"/>
      <c r="D298" s="193"/>
    </row>
    <row r="299" spans="1:4" outlineLevel="1" x14ac:dyDescent="0.25">
      <c r="A299" s="214">
        <v>50100</v>
      </c>
      <c r="B299" s="211" t="s">
        <v>43555</v>
      </c>
      <c r="C299" s="212" t="s">
        <v>41347</v>
      </c>
      <c r="D299" s="215" t="s">
        <v>41347</v>
      </c>
    </row>
    <row r="300" spans="1:4" ht="23.25" outlineLevel="1" x14ac:dyDescent="0.25">
      <c r="A300" s="210">
        <v>50101</v>
      </c>
      <c r="B300" s="211" t="s">
        <v>53716</v>
      </c>
      <c r="C300" s="212" t="s">
        <v>110</v>
      </c>
      <c r="D300" s="213">
        <v>59.3</v>
      </c>
    </row>
    <row r="301" spans="1:4" ht="23.25" outlineLevel="1" x14ac:dyDescent="0.25">
      <c r="A301" s="210">
        <v>50103</v>
      </c>
      <c r="B301" s="211" t="s">
        <v>53717</v>
      </c>
      <c r="C301" s="212" t="s">
        <v>110</v>
      </c>
      <c r="D301" s="213">
        <v>60.22</v>
      </c>
    </row>
    <row r="302" spans="1:4" ht="23.25" outlineLevel="1" x14ac:dyDescent="0.25">
      <c r="A302" s="210">
        <v>50130</v>
      </c>
      <c r="B302" s="211" t="s">
        <v>43561</v>
      </c>
      <c r="C302" s="212" t="s">
        <v>110</v>
      </c>
      <c r="D302" s="213">
        <v>66.290000000000006</v>
      </c>
    </row>
    <row r="303" spans="1:4" ht="23.25" x14ac:dyDescent="0.25">
      <c r="A303" s="210">
        <v>50140</v>
      </c>
      <c r="B303" s="211" t="s">
        <v>43563</v>
      </c>
      <c r="C303" s="212" t="s">
        <v>110</v>
      </c>
      <c r="D303" s="213">
        <v>44.67</v>
      </c>
    </row>
    <row r="304" spans="1:4" ht="23.25" outlineLevel="1" x14ac:dyDescent="0.25">
      <c r="A304" s="210">
        <v>50143</v>
      </c>
      <c r="B304" s="211" t="s">
        <v>53718</v>
      </c>
      <c r="C304" s="212" t="s">
        <v>110</v>
      </c>
      <c r="D304" s="213">
        <v>17.600000000000001</v>
      </c>
    </row>
    <row r="305" spans="1:4" ht="23.25" outlineLevel="1" x14ac:dyDescent="0.25">
      <c r="A305" s="210">
        <v>50147</v>
      </c>
      <c r="B305" s="211" t="s">
        <v>43567</v>
      </c>
      <c r="C305" s="212" t="s">
        <v>110</v>
      </c>
      <c r="D305" s="213">
        <v>40.61</v>
      </c>
    </row>
    <row r="306" spans="1:4" outlineLevel="1" x14ac:dyDescent="0.25">
      <c r="A306" s="214">
        <v>50200</v>
      </c>
      <c r="B306" s="211" t="s">
        <v>43568</v>
      </c>
      <c r="C306" s="212" t="s">
        <v>41347</v>
      </c>
      <c r="D306" s="215" t="s">
        <v>41347</v>
      </c>
    </row>
    <row r="307" spans="1:4" ht="23.25" outlineLevel="1" x14ac:dyDescent="0.25">
      <c r="A307" s="210">
        <v>50202</v>
      </c>
      <c r="B307" s="211" t="s">
        <v>53719</v>
      </c>
      <c r="C307" s="212" t="s">
        <v>110</v>
      </c>
      <c r="D307" s="213">
        <v>124.97</v>
      </c>
    </row>
    <row r="308" spans="1:4" ht="23.25" outlineLevel="1" x14ac:dyDescent="0.25">
      <c r="A308" s="210">
        <v>50230</v>
      </c>
      <c r="B308" s="211" t="s">
        <v>43572</v>
      </c>
      <c r="C308" s="212" t="s">
        <v>110</v>
      </c>
      <c r="D308" s="213">
        <v>63.64</v>
      </c>
    </row>
    <row r="309" spans="1:4" ht="23.25" x14ac:dyDescent="0.25">
      <c r="A309" s="210">
        <v>50243</v>
      </c>
      <c r="B309" s="211" t="s">
        <v>43574</v>
      </c>
      <c r="C309" s="212" t="s">
        <v>110</v>
      </c>
      <c r="D309" s="213">
        <v>17.600000000000001</v>
      </c>
    </row>
    <row r="310" spans="1:4" ht="23.25" outlineLevel="1" x14ac:dyDescent="0.25">
      <c r="A310" s="210">
        <v>50244</v>
      </c>
      <c r="B310" s="211" t="s">
        <v>53720</v>
      </c>
      <c r="C310" s="212" t="s">
        <v>110</v>
      </c>
      <c r="D310" s="213">
        <v>169.47</v>
      </c>
    </row>
    <row r="311" spans="1:4" outlineLevel="1" x14ac:dyDescent="0.25">
      <c r="A311" s="214">
        <v>50300</v>
      </c>
      <c r="B311" s="211" t="s">
        <v>43577</v>
      </c>
      <c r="C311" s="212" t="s">
        <v>41347</v>
      </c>
      <c r="D311" s="215" t="s">
        <v>41347</v>
      </c>
    </row>
    <row r="312" spans="1:4" ht="23.25" outlineLevel="1" x14ac:dyDescent="0.25">
      <c r="A312" s="210">
        <v>50302</v>
      </c>
      <c r="B312" s="211" t="s">
        <v>53721</v>
      </c>
      <c r="C312" s="212" t="s">
        <v>110</v>
      </c>
      <c r="D312" s="213">
        <v>124.97</v>
      </c>
    </row>
    <row r="313" spans="1:4" ht="23.25" outlineLevel="1" x14ac:dyDescent="0.25">
      <c r="A313" s="210">
        <v>50305</v>
      </c>
      <c r="B313" s="211" t="s">
        <v>53722</v>
      </c>
      <c r="C313" s="212" t="s">
        <v>110</v>
      </c>
      <c r="D313" s="213">
        <v>203.16</v>
      </c>
    </row>
    <row r="314" spans="1:4" ht="23.25" outlineLevel="1" x14ac:dyDescent="0.25">
      <c r="A314" s="210">
        <v>50306</v>
      </c>
      <c r="B314" s="211" t="s">
        <v>53723</v>
      </c>
      <c r="C314" s="212" t="s">
        <v>110</v>
      </c>
      <c r="D314" s="213">
        <v>347.47</v>
      </c>
    </row>
    <row r="315" spans="1:4" ht="23.25" x14ac:dyDescent="0.25">
      <c r="A315" s="210">
        <v>50307</v>
      </c>
      <c r="B315" s="211" t="s">
        <v>53724</v>
      </c>
      <c r="C315" s="212" t="s">
        <v>110</v>
      </c>
      <c r="D315" s="213">
        <v>574.66999999999996</v>
      </c>
    </row>
    <row r="316" spans="1:4" ht="23.25" outlineLevel="1" x14ac:dyDescent="0.25">
      <c r="A316" s="210">
        <v>50308</v>
      </c>
      <c r="B316" s="211" t="s">
        <v>43587</v>
      </c>
      <c r="C316" s="212" t="s">
        <v>110</v>
      </c>
      <c r="D316" s="213">
        <v>93.3</v>
      </c>
    </row>
    <row r="317" spans="1:4" ht="23.25" outlineLevel="1" x14ac:dyDescent="0.25">
      <c r="A317" s="210">
        <v>50309</v>
      </c>
      <c r="B317" s="211" t="s">
        <v>43589</v>
      </c>
      <c r="C317" s="212" t="s">
        <v>110</v>
      </c>
      <c r="D317" s="213">
        <v>91.35</v>
      </c>
    </row>
    <row r="318" spans="1:4" ht="23.25" outlineLevel="1" x14ac:dyDescent="0.25">
      <c r="A318" s="210">
        <v>50311</v>
      </c>
      <c r="B318" s="211" t="s">
        <v>43591</v>
      </c>
      <c r="C318" s="212" t="s">
        <v>110</v>
      </c>
      <c r="D318" s="213">
        <v>108.92</v>
      </c>
    </row>
    <row r="319" spans="1:4" ht="23.25" outlineLevel="1" x14ac:dyDescent="0.25">
      <c r="A319" s="210">
        <v>50312</v>
      </c>
      <c r="B319" s="211" t="s">
        <v>53725</v>
      </c>
      <c r="C319" s="212" t="s">
        <v>110</v>
      </c>
      <c r="D319" s="213">
        <v>97.87</v>
      </c>
    </row>
    <row r="320" spans="1:4" ht="23.25" outlineLevel="1" x14ac:dyDescent="0.25">
      <c r="A320" s="210">
        <v>50313</v>
      </c>
      <c r="B320" s="211" t="s">
        <v>53726</v>
      </c>
      <c r="C320" s="212" t="s">
        <v>110</v>
      </c>
      <c r="D320" s="213">
        <v>110.91</v>
      </c>
    </row>
    <row r="321" spans="1:4" ht="34.5" x14ac:dyDescent="0.25">
      <c r="A321" s="210">
        <v>50317</v>
      </c>
      <c r="B321" s="211" t="s">
        <v>43597</v>
      </c>
      <c r="C321" s="212" t="s">
        <v>110</v>
      </c>
      <c r="D321" s="213">
        <v>116.66</v>
      </c>
    </row>
    <row r="322" spans="1:4" ht="23.25" outlineLevel="1" x14ac:dyDescent="0.25">
      <c r="A322" s="210">
        <v>50340</v>
      </c>
      <c r="B322" s="211" t="s">
        <v>43563</v>
      </c>
      <c r="C322" s="212" t="s">
        <v>110</v>
      </c>
      <c r="D322" s="213">
        <v>44.67</v>
      </c>
    </row>
    <row r="323" spans="1:4" ht="23.25" outlineLevel="1" x14ac:dyDescent="0.25">
      <c r="A323" s="210">
        <v>50343</v>
      </c>
      <c r="B323" s="211" t="s">
        <v>43574</v>
      </c>
      <c r="C323" s="212" t="s">
        <v>110</v>
      </c>
      <c r="D323" s="213">
        <v>17.600000000000001</v>
      </c>
    </row>
    <row r="324" spans="1:4" ht="23.25" x14ac:dyDescent="0.25">
      <c r="A324" s="210">
        <v>50347</v>
      </c>
      <c r="B324" s="211" t="s">
        <v>43567</v>
      </c>
      <c r="C324" s="212" t="s">
        <v>110</v>
      </c>
      <c r="D324" s="213">
        <v>40.61</v>
      </c>
    </row>
    <row r="325" spans="1:4" outlineLevel="1" x14ac:dyDescent="0.25">
      <c r="A325" s="210">
        <v>50354</v>
      </c>
      <c r="B325" s="211" t="s">
        <v>43603</v>
      </c>
      <c r="C325" s="212" t="s">
        <v>190</v>
      </c>
      <c r="D325" s="213">
        <v>611.17999999999995</v>
      </c>
    </row>
    <row r="326" spans="1:4" ht="23.25" outlineLevel="1" x14ac:dyDescent="0.25">
      <c r="A326" s="210">
        <v>50355</v>
      </c>
      <c r="B326" s="211" t="s">
        <v>43605</v>
      </c>
      <c r="C326" s="212" t="s">
        <v>110</v>
      </c>
      <c r="D326" s="213">
        <v>76.28</v>
      </c>
    </row>
    <row r="327" spans="1:4" ht="23.25" outlineLevel="1" x14ac:dyDescent="0.25">
      <c r="A327" s="210">
        <v>50373</v>
      </c>
      <c r="B327" s="211" t="s">
        <v>43607</v>
      </c>
      <c r="C327" s="212" t="s">
        <v>110</v>
      </c>
      <c r="D327" s="213">
        <v>43.26</v>
      </c>
    </row>
    <row r="328" spans="1:4" x14ac:dyDescent="0.25">
      <c r="A328" s="214">
        <v>50400</v>
      </c>
      <c r="B328" s="211" t="s">
        <v>43608</v>
      </c>
      <c r="C328" s="212" t="s">
        <v>41347</v>
      </c>
      <c r="D328" s="215" t="s">
        <v>41347</v>
      </c>
    </row>
    <row r="329" spans="1:4" outlineLevel="1" x14ac:dyDescent="0.25">
      <c r="A329" s="210">
        <v>50410</v>
      </c>
      <c r="B329" s="211" t="s">
        <v>43610</v>
      </c>
      <c r="C329" s="212" t="s">
        <v>3189</v>
      </c>
      <c r="D329" s="213">
        <v>107.5</v>
      </c>
    </row>
    <row r="330" spans="1:4" x14ac:dyDescent="0.25">
      <c r="A330" s="210">
        <v>50430</v>
      </c>
      <c r="B330" s="211" t="s">
        <v>43612</v>
      </c>
      <c r="C330" s="212" t="s">
        <v>3189</v>
      </c>
      <c r="D330" s="213">
        <v>202.67</v>
      </c>
    </row>
    <row r="331" spans="1:4" ht="23.25" outlineLevel="1" x14ac:dyDescent="0.25">
      <c r="A331" s="210">
        <v>50450</v>
      </c>
      <c r="B331" s="211" t="s">
        <v>43614</v>
      </c>
      <c r="C331" s="212" t="s">
        <v>166</v>
      </c>
      <c r="D331" s="213">
        <v>521.20000000000005</v>
      </c>
    </row>
    <row r="332" spans="1:4" x14ac:dyDescent="0.25">
      <c r="A332" s="214">
        <v>55000</v>
      </c>
      <c r="B332" s="211" t="s">
        <v>43281</v>
      </c>
      <c r="C332" s="212" t="s">
        <v>41347</v>
      </c>
      <c r="D332" s="215" t="s">
        <v>41347</v>
      </c>
    </row>
    <row r="333" spans="1:4" outlineLevel="1" x14ac:dyDescent="0.25">
      <c r="A333" s="210">
        <v>55001</v>
      </c>
      <c r="B333" s="211" t="s">
        <v>43616</v>
      </c>
      <c r="C333" s="212" t="s">
        <v>110</v>
      </c>
      <c r="D333" s="213">
        <v>11</v>
      </c>
    </row>
    <row r="334" spans="1:4" x14ac:dyDescent="0.25">
      <c r="A334" s="210">
        <v>55002</v>
      </c>
      <c r="B334" s="211" t="s">
        <v>43618</v>
      </c>
      <c r="C334" s="212" t="s">
        <v>110</v>
      </c>
      <c r="D334" s="213">
        <v>4.4000000000000004</v>
      </c>
    </row>
    <row r="335" spans="1:4" outlineLevel="1" x14ac:dyDescent="0.25">
      <c r="A335" s="210">
        <v>55005</v>
      </c>
      <c r="B335" s="211" t="s">
        <v>43620</v>
      </c>
      <c r="C335" s="212" t="s">
        <v>110</v>
      </c>
      <c r="D335" s="213">
        <v>2.2000000000000002</v>
      </c>
    </row>
    <row r="336" spans="1:4" ht="23.25" x14ac:dyDescent="0.25">
      <c r="A336" s="210">
        <v>55010</v>
      </c>
      <c r="B336" s="211" t="s">
        <v>43622</v>
      </c>
      <c r="C336" s="212" t="s">
        <v>110</v>
      </c>
      <c r="D336" s="213">
        <v>6.6</v>
      </c>
    </row>
    <row r="337" spans="1:4" ht="23.25" outlineLevel="1" x14ac:dyDescent="0.25">
      <c r="A337" s="210">
        <v>55012</v>
      </c>
      <c r="B337" s="211" t="s">
        <v>43624</v>
      </c>
      <c r="C337" s="212" t="s">
        <v>110</v>
      </c>
      <c r="D337" s="213">
        <v>13.19</v>
      </c>
    </row>
    <row r="338" spans="1:4" ht="23.25" x14ac:dyDescent="0.25">
      <c r="A338" s="210">
        <v>55015</v>
      </c>
      <c r="B338" s="211" t="s">
        <v>43626</v>
      </c>
      <c r="C338" s="212" t="s">
        <v>110</v>
      </c>
      <c r="D338" s="213">
        <v>11</v>
      </c>
    </row>
    <row r="339" spans="1:4" outlineLevel="1" x14ac:dyDescent="0.25">
      <c r="A339" s="214">
        <v>56000</v>
      </c>
      <c r="B339" s="211" t="s">
        <v>43533</v>
      </c>
      <c r="C339" s="212" t="s">
        <v>41347</v>
      </c>
      <c r="D339" s="215" t="s">
        <v>41347</v>
      </c>
    </row>
    <row r="340" spans="1:4" outlineLevel="1" x14ac:dyDescent="0.25">
      <c r="A340" s="210">
        <v>56005</v>
      </c>
      <c r="B340" s="211" t="s">
        <v>43628</v>
      </c>
      <c r="C340" s="212" t="s">
        <v>110</v>
      </c>
      <c r="D340" s="213">
        <v>6.6</v>
      </c>
    </row>
    <row r="341" spans="1:4" x14ac:dyDescent="0.25">
      <c r="A341" s="210">
        <v>56006</v>
      </c>
      <c r="B341" s="211" t="s">
        <v>43630</v>
      </c>
      <c r="C341" s="212" t="s">
        <v>190</v>
      </c>
      <c r="D341" s="213">
        <v>43.98</v>
      </c>
    </row>
    <row r="342" spans="1:4" outlineLevel="1" x14ac:dyDescent="0.25">
      <c r="A342" s="214">
        <v>57000</v>
      </c>
      <c r="B342" s="211" t="s">
        <v>43533</v>
      </c>
      <c r="C342" s="212" t="s">
        <v>41347</v>
      </c>
      <c r="D342" s="215" t="s">
        <v>41347</v>
      </c>
    </row>
    <row r="343" spans="1:4" outlineLevel="1" x14ac:dyDescent="0.25">
      <c r="A343" s="210">
        <v>57006</v>
      </c>
      <c r="B343" s="211" t="s">
        <v>43632</v>
      </c>
      <c r="C343" s="212" t="s">
        <v>190</v>
      </c>
      <c r="D343" s="213">
        <v>98.96</v>
      </c>
    </row>
    <row r="344" spans="1:4" outlineLevel="1" x14ac:dyDescent="0.25">
      <c r="A344" s="214">
        <v>58000</v>
      </c>
      <c r="B344" s="211" t="s">
        <v>43633</v>
      </c>
      <c r="C344" s="212" t="s">
        <v>41347</v>
      </c>
      <c r="D344" s="215" t="s">
        <v>41347</v>
      </c>
    </row>
    <row r="345" spans="1:4" outlineLevel="1" x14ac:dyDescent="0.25">
      <c r="A345" s="214">
        <v>59000</v>
      </c>
      <c r="B345" s="211" t="s">
        <v>43634</v>
      </c>
      <c r="C345" s="212" t="s">
        <v>41347</v>
      </c>
      <c r="D345" s="215" t="s">
        <v>41347</v>
      </c>
    </row>
    <row r="346" spans="1:4" outlineLevel="1" x14ac:dyDescent="0.25">
      <c r="A346" s="190">
        <v>60000</v>
      </c>
      <c r="B346" s="191" t="s">
        <v>43635</v>
      </c>
      <c r="C346" s="192"/>
      <c r="D346" s="193"/>
    </row>
    <row r="347" spans="1:4" x14ac:dyDescent="0.25">
      <c r="A347" s="214">
        <v>60100</v>
      </c>
      <c r="B347" s="211" t="s">
        <v>43636</v>
      </c>
      <c r="C347" s="212" t="s">
        <v>41347</v>
      </c>
      <c r="D347" s="215" t="s">
        <v>41347</v>
      </c>
    </row>
    <row r="348" spans="1:4" ht="23.25" outlineLevel="1" x14ac:dyDescent="0.25">
      <c r="A348" s="210">
        <v>60110</v>
      </c>
      <c r="B348" s="211" t="s">
        <v>53727</v>
      </c>
      <c r="C348" s="212" t="s">
        <v>110</v>
      </c>
      <c r="D348" s="213">
        <v>63.23</v>
      </c>
    </row>
    <row r="349" spans="1:4" ht="23.25" outlineLevel="1" x14ac:dyDescent="0.25">
      <c r="A349" s="210">
        <v>60113</v>
      </c>
      <c r="B349" s="211" t="s">
        <v>53728</v>
      </c>
      <c r="C349" s="212" t="s">
        <v>110</v>
      </c>
      <c r="D349" s="213">
        <v>223.64</v>
      </c>
    </row>
    <row r="350" spans="1:4" ht="23.25" outlineLevel="1" x14ac:dyDescent="0.25">
      <c r="A350" s="210">
        <v>60115</v>
      </c>
      <c r="B350" s="211" t="s">
        <v>53729</v>
      </c>
      <c r="C350" s="212" t="s">
        <v>110</v>
      </c>
      <c r="D350" s="213">
        <v>143.37</v>
      </c>
    </row>
    <row r="351" spans="1:4" ht="23.25" outlineLevel="1" x14ac:dyDescent="0.25">
      <c r="A351" s="210">
        <v>60116</v>
      </c>
      <c r="B351" s="211" t="s">
        <v>53730</v>
      </c>
      <c r="C351" s="212" t="s">
        <v>110</v>
      </c>
      <c r="D351" s="213">
        <v>157.83000000000001</v>
      </c>
    </row>
    <row r="352" spans="1:4" ht="23.25" outlineLevel="1" x14ac:dyDescent="0.25">
      <c r="A352" s="210">
        <v>60117</v>
      </c>
      <c r="B352" s="211" t="s">
        <v>53731</v>
      </c>
      <c r="C352" s="212" t="s">
        <v>110</v>
      </c>
      <c r="D352" s="213">
        <v>186.56</v>
      </c>
    </row>
    <row r="353" spans="1:4" ht="23.25" x14ac:dyDescent="0.25">
      <c r="A353" s="210">
        <v>60118</v>
      </c>
      <c r="B353" s="211" t="s">
        <v>53732</v>
      </c>
      <c r="C353" s="212" t="s">
        <v>110</v>
      </c>
      <c r="D353" s="213">
        <v>221.54</v>
      </c>
    </row>
    <row r="354" spans="1:4" outlineLevel="1" x14ac:dyDescent="0.25">
      <c r="A354" s="210">
        <v>60130</v>
      </c>
      <c r="B354" s="211" t="s">
        <v>43650</v>
      </c>
      <c r="C354" s="212" t="s">
        <v>608</v>
      </c>
      <c r="D354" s="213">
        <v>17.87</v>
      </c>
    </row>
    <row r="355" spans="1:4" outlineLevel="1" x14ac:dyDescent="0.25">
      <c r="A355" s="210">
        <v>60131</v>
      </c>
      <c r="B355" s="211" t="s">
        <v>43652</v>
      </c>
      <c r="C355" s="212" t="s">
        <v>608</v>
      </c>
      <c r="D355" s="213">
        <v>3.34</v>
      </c>
    </row>
    <row r="356" spans="1:4" outlineLevel="1" x14ac:dyDescent="0.25">
      <c r="A356" s="214">
        <v>60200</v>
      </c>
      <c r="B356" s="211" t="s">
        <v>43653</v>
      </c>
      <c r="C356" s="212" t="s">
        <v>41347</v>
      </c>
      <c r="D356" s="215" t="s">
        <v>41347</v>
      </c>
    </row>
    <row r="357" spans="1:4" outlineLevel="1" x14ac:dyDescent="0.25">
      <c r="A357" s="210">
        <v>60203</v>
      </c>
      <c r="B357" s="211" t="s">
        <v>43655</v>
      </c>
      <c r="C357" s="212" t="s">
        <v>110</v>
      </c>
      <c r="D357" s="213">
        <v>159.63999999999999</v>
      </c>
    </row>
    <row r="358" spans="1:4" outlineLevel="1" x14ac:dyDescent="0.25">
      <c r="A358" s="210">
        <v>60204</v>
      </c>
      <c r="B358" s="211" t="s">
        <v>43657</v>
      </c>
      <c r="C358" s="212" t="s">
        <v>110</v>
      </c>
      <c r="D358" s="213">
        <v>147.65</v>
      </c>
    </row>
    <row r="359" spans="1:4" x14ac:dyDescent="0.25">
      <c r="A359" s="210">
        <v>60205</v>
      </c>
      <c r="B359" s="211" t="s">
        <v>43659</v>
      </c>
      <c r="C359" s="212" t="s">
        <v>110</v>
      </c>
      <c r="D359" s="213">
        <v>92.3</v>
      </c>
    </row>
    <row r="360" spans="1:4" outlineLevel="1" x14ac:dyDescent="0.25">
      <c r="A360" s="210">
        <v>60221</v>
      </c>
      <c r="B360" s="211" t="s">
        <v>53733</v>
      </c>
      <c r="C360" s="212" t="s">
        <v>110</v>
      </c>
      <c r="D360" s="213">
        <v>56.98</v>
      </c>
    </row>
    <row r="361" spans="1:4" outlineLevel="1" x14ac:dyDescent="0.25">
      <c r="A361" s="210">
        <v>60222</v>
      </c>
      <c r="B361" s="211" t="s">
        <v>53734</v>
      </c>
      <c r="C361" s="212" t="s">
        <v>110</v>
      </c>
      <c r="D361" s="213">
        <v>81.42</v>
      </c>
    </row>
    <row r="362" spans="1:4" ht="23.25" outlineLevel="1" x14ac:dyDescent="0.25">
      <c r="A362" s="210">
        <v>60223</v>
      </c>
      <c r="B362" s="211" t="s">
        <v>43665</v>
      </c>
      <c r="C362" s="212" t="s">
        <v>110</v>
      </c>
      <c r="D362" s="213">
        <v>146.55000000000001</v>
      </c>
    </row>
    <row r="363" spans="1:4" ht="23.25" outlineLevel="1" x14ac:dyDescent="0.25">
      <c r="A363" s="210">
        <v>60225</v>
      </c>
      <c r="B363" s="211" t="s">
        <v>43667</v>
      </c>
      <c r="C363" s="212" t="s">
        <v>110</v>
      </c>
      <c r="D363" s="213">
        <v>127.55</v>
      </c>
    </row>
    <row r="364" spans="1:4" ht="34.5" outlineLevel="1" x14ac:dyDescent="0.25">
      <c r="A364" s="210">
        <v>60243</v>
      </c>
      <c r="B364" s="211" t="s">
        <v>43669</v>
      </c>
      <c r="C364" s="212" t="s">
        <v>110</v>
      </c>
      <c r="D364" s="213">
        <v>374.18</v>
      </c>
    </row>
    <row r="365" spans="1:4" ht="23.25" x14ac:dyDescent="0.25">
      <c r="A365" s="210">
        <v>60244</v>
      </c>
      <c r="B365" s="211" t="s">
        <v>43671</v>
      </c>
      <c r="C365" s="212" t="s">
        <v>110</v>
      </c>
      <c r="D365" s="213">
        <v>102.05</v>
      </c>
    </row>
    <row r="366" spans="1:4" ht="23.25" outlineLevel="1" x14ac:dyDescent="0.25">
      <c r="A366" s="210">
        <v>60245</v>
      </c>
      <c r="B366" s="211" t="s">
        <v>43673</v>
      </c>
      <c r="C366" s="212" t="s">
        <v>110</v>
      </c>
      <c r="D366" s="213">
        <v>95.24</v>
      </c>
    </row>
    <row r="367" spans="1:4" ht="23.25" outlineLevel="1" x14ac:dyDescent="0.25">
      <c r="A367" s="210">
        <v>60246</v>
      </c>
      <c r="B367" s="211" t="s">
        <v>43675</v>
      </c>
      <c r="C367" s="212" t="s">
        <v>110</v>
      </c>
      <c r="D367" s="213">
        <v>229.66</v>
      </c>
    </row>
    <row r="368" spans="1:4" ht="23.25" outlineLevel="1" x14ac:dyDescent="0.25">
      <c r="A368" s="210">
        <v>60247</v>
      </c>
      <c r="B368" s="211" t="s">
        <v>43677</v>
      </c>
      <c r="C368" s="212" t="s">
        <v>110</v>
      </c>
      <c r="D368" s="213">
        <v>95.28</v>
      </c>
    </row>
    <row r="369" spans="1:4" ht="23.25" outlineLevel="1" x14ac:dyDescent="0.25">
      <c r="A369" s="210">
        <v>60248</v>
      </c>
      <c r="B369" s="211" t="s">
        <v>43679</v>
      </c>
      <c r="C369" s="212" t="s">
        <v>110</v>
      </c>
      <c r="D369" s="213">
        <v>93.85</v>
      </c>
    </row>
    <row r="370" spans="1:4" ht="23.25" outlineLevel="1" x14ac:dyDescent="0.25">
      <c r="A370" s="210">
        <v>60249</v>
      </c>
      <c r="B370" s="211" t="s">
        <v>43681</v>
      </c>
      <c r="C370" s="212" t="s">
        <v>110</v>
      </c>
      <c r="D370" s="213">
        <v>265.67</v>
      </c>
    </row>
    <row r="371" spans="1:4" ht="23.25" x14ac:dyDescent="0.25">
      <c r="A371" s="210">
        <v>60250</v>
      </c>
      <c r="B371" s="211" t="s">
        <v>43683</v>
      </c>
      <c r="C371" s="212" t="s">
        <v>110</v>
      </c>
      <c r="D371" s="213">
        <v>518.20000000000005</v>
      </c>
    </row>
    <row r="372" spans="1:4" ht="23.25" outlineLevel="1" x14ac:dyDescent="0.25">
      <c r="A372" s="210">
        <v>60251</v>
      </c>
      <c r="B372" s="211" t="s">
        <v>43685</v>
      </c>
      <c r="C372" s="212" t="s">
        <v>166</v>
      </c>
      <c r="D372" s="213">
        <v>36.04</v>
      </c>
    </row>
    <row r="373" spans="1:4" ht="23.25" outlineLevel="1" x14ac:dyDescent="0.25">
      <c r="A373" s="210">
        <v>60255</v>
      </c>
      <c r="B373" s="211" t="s">
        <v>53735</v>
      </c>
      <c r="C373" s="212" t="s">
        <v>166</v>
      </c>
      <c r="D373" s="213">
        <v>74.45</v>
      </c>
    </row>
    <row r="374" spans="1:4" ht="23.25" outlineLevel="1" x14ac:dyDescent="0.25">
      <c r="A374" s="210">
        <v>60256</v>
      </c>
      <c r="B374" s="211" t="s">
        <v>53736</v>
      </c>
      <c r="C374" s="212" t="s">
        <v>166</v>
      </c>
      <c r="D374" s="213">
        <v>102.29</v>
      </c>
    </row>
    <row r="375" spans="1:4" ht="23.25" outlineLevel="1" x14ac:dyDescent="0.25">
      <c r="A375" s="210">
        <v>60257</v>
      </c>
      <c r="B375" s="211" t="s">
        <v>53737</v>
      </c>
      <c r="C375" s="212" t="s">
        <v>166</v>
      </c>
      <c r="D375" s="213">
        <v>402.94</v>
      </c>
    </row>
    <row r="376" spans="1:4" outlineLevel="1" x14ac:dyDescent="0.25">
      <c r="A376" s="210">
        <v>60290</v>
      </c>
      <c r="B376" s="211" t="s">
        <v>53738</v>
      </c>
      <c r="C376" s="212" t="s">
        <v>166</v>
      </c>
      <c r="D376" s="213">
        <v>103.68</v>
      </c>
    </row>
    <row r="377" spans="1:4" outlineLevel="1" x14ac:dyDescent="0.25">
      <c r="A377" s="210">
        <v>60291</v>
      </c>
      <c r="B377" s="211" t="s">
        <v>53739</v>
      </c>
      <c r="C377" s="212" t="s">
        <v>166</v>
      </c>
      <c r="D377" s="213">
        <v>112.94</v>
      </c>
    </row>
    <row r="378" spans="1:4" outlineLevel="1" x14ac:dyDescent="0.25">
      <c r="A378" s="210">
        <v>60292</v>
      </c>
      <c r="B378" s="211" t="s">
        <v>53740</v>
      </c>
      <c r="C378" s="212" t="s">
        <v>166</v>
      </c>
      <c r="D378" s="213">
        <v>138.69999999999999</v>
      </c>
    </row>
    <row r="379" spans="1:4" x14ac:dyDescent="0.25">
      <c r="A379" s="210">
        <v>60293</v>
      </c>
      <c r="B379" s="211" t="s">
        <v>53741</v>
      </c>
      <c r="C379" s="212" t="s">
        <v>166</v>
      </c>
      <c r="D379" s="213">
        <v>127.5</v>
      </c>
    </row>
    <row r="380" spans="1:4" ht="23.25" outlineLevel="1" x14ac:dyDescent="0.25">
      <c r="A380" s="210">
        <v>60294</v>
      </c>
      <c r="B380" s="211" t="s">
        <v>53742</v>
      </c>
      <c r="C380" s="212" t="s">
        <v>166</v>
      </c>
      <c r="D380" s="213">
        <v>76.34</v>
      </c>
    </row>
    <row r="381" spans="1:4" ht="23.25" outlineLevel="1" x14ac:dyDescent="0.25">
      <c r="A381" s="210">
        <v>60295</v>
      </c>
      <c r="B381" s="211" t="s">
        <v>53743</v>
      </c>
      <c r="C381" s="212" t="s">
        <v>166</v>
      </c>
      <c r="D381" s="213">
        <v>85.7</v>
      </c>
    </row>
    <row r="382" spans="1:4" ht="23.25" outlineLevel="1" x14ac:dyDescent="0.25">
      <c r="A382" s="210">
        <v>60296</v>
      </c>
      <c r="B382" s="211" t="s">
        <v>53744</v>
      </c>
      <c r="C382" s="212" t="s">
        <v>166</v>
      </c>
      <c r="D382" s="213">
        <v>93.33</v>
      </c>
    </row>
    <row r="383" spans="1:4" ht="23.25" outlineLevel="1" x14ac:dyDescent="0.25">
      <c r="A383" s="210">
        <v>60297</v>
      </c>
      <c r="B383" s="211" t="s">
        <v>53745</v>
      </c>
      <c r="C383" s="212" t="s">
        <v>166</v>
      </c>
      <c r="D383" s="213">
        <v>100.83</v>
      </c>
    </row>
    <row r="384" spans="1:4" outlineLevel="1" x14ac:dyDescent="0.25">
      <c r="A384" s="210">
        <v>60299</v>
      </c>
      <c r="B384" s="211" t="s">
        <v>43709</v>
      </c>
      <c r="C384" s="212" t="s">
        <v>110</v>
      </c>
      <c r="D384" s="213">
        <v>12.67</v>
      </c>
    </row>
    <row r="385" spans="1:4" outlineLevel="1" x14ac:dyDescent="0.25">
      <c r="A385" s="214">
        <v>60300</v>
      </c>
      <c r="B385" s="211" t="s">
        <v>43710</v>
      </c>
      <c r="C385" s="212" t="s">
        <v>41347</v>
      </c>
      <c r="D385" s="215" t="s">
        <v>41347</v>
      </c>
    </row>
    <row r="386" spans="1:4" outlineLevel="1" x14ac:dyDescent="0.25">
      <c r="A386" s="210">
        <v>60398</v>
      </c>
      <c r="B386" s="211" t="s">
        <v>53746</v>
      </c>
      <c r="C386" s="212" t="s">
        <v>110</v>
      </c>
      <c r="D386" s="213">
        <v>793</v>
      </c>
    </row>
    <row r="387" spans="1:4" x14ac:dyDescent="0.25">
      <c r="A387" s="214">
        <v>65000</v>
      </c>
      <c r="B387" s="211" t="s">
        <v>43281</v>
      </c>
      <c r="C387" s="212" t="s">
        <v>41347</v>
      </c>
      <c r="D387" s="215" t="s">
        <v>41347</v>
      </c>
    </row>
    <row r="388" spans="1:4" outlineLevel="1" x14ac:dyDescent="0.25">
      <c r="A388" s="210">
        <v>65020</v>
      </c>
      <c r="B388" s="211" t="s">
        <v>43714</v>
      </c>
      <c r="C388" s="212" t="s">
        <v>110</v>
      </c>
      <c r="D388" s="213">
        <v>13.19</v>
      </c>
    </row>
    <row r="389" spans="1:4" ht="23.25" outlineLevel="1" x14ac:dyDescent="0.25">
      <c r="A389" s="210">
        <v>65025</v>
      </c>
      <c r="B389" s="211" t="s">
        <v>43716</v>
      </c>
      <c r="C389" s="212" t="s">
        <v>110</v>
      </c>
      <c r="D389" s="213">
        <v>5.5</v>
      </c>
    </row>
    <row r="390" spans="1:4" outlineLevel="1" x14ac:dyDescent="0.25">
      <c r="A390" s="214">
        <v>66000</v>
      </c>
      <c r="B390" s="211" t="s">
        <v>43533</v>
      </c>
      <c r="C390" s="212" t="s">
        <v>41347</v>
      </c>
      <c r="D390" s="215" t="s">
        <v>41347</v>
      </c>
    </row>
    <row r="391" spans="1:4" ht="23.25" outlineLevel="1" x14ac:dyDescent="0.25">
      <c r="A391" s="210">
        <v>66003</v>
      </c>
      <c r="B391" s="211" t="s">
        <v>43718</v>
      </c>
      <c r="C391" s="212" t="s">
        <v>110</v>
      </c>
      <c r="D391" s="213">
        <v>14.74</v>
      </c>
    </row>
    <row r="392" spans="1:4" ht="23.25" outlineLevel="1" x14ac:dyDescent="0.25">
      <c r="A392" s="210">
        <v>66004</v>
      </c>
      <c r="B392" s="211" t="s">
        <v>43720</v>
      </c>
      <c r="C392" s="212" t="s">
        <v>110</v>
      </c>
      <c r="D392" s="213">
        <v>9.83</v>
      </c>
    </row>
    <row r="393" spans="1:4" ht="23.25" outlineLevel="1" x14ac:dyDescent="0.25">
      <c r="A393" s="210">
        <v>66005</v>
      </c>
      <c r="B393" s="211" t="s">
        <v>43722</v>
      </c>
      <c r="C393" s="212" t="s">
        <v>110</v>
      </c>
      <c r="D393" s="213">
        <v>24.57</v>
      </c>
    </row>
    <row r="394" spans="1:4" ht="23.25" outlineLevel="1" x14ac:dyDescent="0.25">
      <c r="A394" s="210">
        <v>66006</v>
      </c>
      <c r="B394" s="211" t="s">
        <v>43724</v>
      </c>
      <c r="C394" s="212" t="s">
        <v>110</v>
      </c>
      <c r="D394" s="213">
        <v>19.649999999999999</v>
      </c>
    </row>
    <row r="395" spans="1:4" x14ac:dyDescent="0.25">
      <c r="A395" s="210">
        <v>66008</v>
      </c>
      <c r="B395" s="211" t="s">
        <v>43726</v>
      </c>
      <c r="C395" s="212" t="s">
        <v>608</v>
      </c>
      <c r="D395" s="213">
        <v>2.34</v>
      </c>
    </row>
    <row r="396" spans="1:4" outlineLevel="1" x14ac:dyDescent="0.25">
      <c r="A396" s="210">
        <v>66010</v>
      </c>
      <c r="B396" s="211" t="s">
        <v>43728</v>
      </c>
      <c r="C396" s="212" t="s">
        <v>166</v>
      </c>
      <c r="D396" s="213">
        <v>0.49</v>
      </c>
    </row>
    <row r="397" spans="1:4" outlineLevel="1" x14ac:dyDescent="0.25">
      <c r="A397" s="210">
        <v>66011</v>
      </c>
      <c r="B397" s="211" t="s">
        <v>43730</v>
      </c>
      <c r="C397" s="212" t="s">
        <v>166</v>
      </c>
      <c r="D397" s="213">
        <v>2.95</v>
      </c>
    </row>
    <row r="398" spans="1:4" outlineLevel="1" x14ac:dyDescent="0.25">
      <c r="A398" s="210">
        <v>66012</v>
      </c>
      <c r="B398" s="211" t="s">
        <v>43732</v>
      </c>
      <c r="C398" s="212" t="s">
        <v>166</v>
      </c>
      <c r="D398" s="213">
        <v>4.91</v>
      </c>
    </row>
    <row r="399" spans="1:4" outlineLevel="1" x14ac:dyDescent="0.25">
      <c r="A399" s="210">
        <v>66015</v>
      </c>
      <c r="B399" s="211" t="s">
        <v>43734</v>
      </c>
      <c r="C399" s="212" t="s">
        <v>58</v>
      </c>
      <c r="D399" s="213">
        <v>7.37</v>
      </c>
    </row>
    <row r="400" spans="1:4" outlineLevel="1" x14ac:dyDescent="0.25">
      <c r="A400" s="210">
        <v>66020</v>
      </c>
      <c r="B400" s="211" t="s">
        <v>43736</v>
      </c>
      <c r="C400" s="212" t="s">
        <v>110</v>
      </c>
      <c r="D400" s="213">
        <v>11</v>
      </c>
    </row>
    <row r="401" spans="1:4" outlineLevel="1" x14ac:dyDescent="0.25">
      <c r="A401" s="210">
        <v>66021</v>
      </c>
      <c r="B401" s="211" t="s">
        <v>43738</v>
      </c>
      <c r="C401" s="212" t="s">
        <v>110</v>
      </c>
      <c r="D401" s="213">
        <v>19.79</v>
      </c>
    </row>
    <row r="402" spans="1:4" outlineLevel="1" x14ac:dyDescent="0.25">
      <c r="A402" s="210">
        <v>66022</v>
      </c>
      <c r="B402" s="211" t="s">
        <v>43740</v>
      </c>
      <c r="C402" s="212" t="s">
        <v>110</v>
      </c>
      <c r="D402" s="213">
        <v>15.39</v>
      </c>
    </row>
    <row r="403" spans="1:4" ht="23.25" x14ac:dyDescent="0.25">
      <c r="A403" s="210">
        <v>66025</v>
      </c>
      <c r="B403" s="211" t="s">
        <v>43742</v>
      </c>
      <c r="C403" s="212" t="s">
        <v>110</v>
      </c>
      <c r="D403" s="213">
        <v>7.7</v>
      </c>
    </row>
    <row r="404" spans="1:4" ht="23.25" outlineLevel="1" x14ac:dyDescent="0.25">
      <c r="A404" s="210">
        <v>66028</v>
      </c>
      <c r="B404" s="211" t="s">
        <v>43744</v>
      </c>
      <c r="C404" s="212" t="s">
        <v>110</v>
      </c>
      <c r="D404" s="213">
        <v>6.6</v>
      </c>
    </row>
    <row r="405" spans="1:4" ht="23.25" outlineLevel="1" x14ac:dyDescent="0.25">
      <c r="A405" s="210">
        <v>66029</v>
      </c>
      <c r="B405" s="211" t="s">
        <v>43746</v>
      </c>
      <c r="C405" s="212" t="s">
        <v>110</v>
      </c>
      <c r="D405" s="213">
        <v>6.6</v>
      </c>
    </row>
    <row r="406" spans="1:4" ht="23.25" outlineLevel="1" x14ac:dyDescent="0.25">
      <c r="A406" s="210">
        <v>66040</v>
      </c>
      <c r="B406" s="211" t="s">
        <v>43748</v>
      </c>
      <c r="C406" s="212" t="s">
        <v>166</v>
      </c>
      <c r="D406" s="213">
        <v>6.6</v>
      </c>
    </row>
    <row r="407" spans="1:4" ht="23.25" x14ac:dyDescent="0.25">
      <c r="A407" s="210">
        <v>66090</v>
      </c>
      <c r="B407" s="211" t="s">
        <v>43750</v>
      </c>
      <c r="C407" s="212" t="s">
        <v>166</v>
      </c>
      <c r="D407" s="213">
        <v>4.4000000000000004</v>
      </c>
    </row>
    <row r="408" spans="1:4" outlineLevel="1" x14ac:dyDescent="0.25">
      <c r="A408" s="214">
        <v>67000</v>
      </c>
      <c r="B408" s="211" t="s">
        <v>43547</v>
      </c>
      <c r="C408" s="212" t="s">
        <v>41347</v>
      </c>
      <c r="D408" s="215" t="s">
        <v>41347</v>
      </c>
    </row>
    <row r="409" spans="1:4" outlineLevel="1" x14ac:dyDescent="0.25">
      <c r="A409" s="210">
        <v>67010</v>
      </c>
      <c r="B409" s="211" t="s">
        <v>43753</v>
      </c>
      <c r="C409" s="212" t="s">
        <v>166</v>
      </c>
      <c r="D409" s="213">
        <v>2.4700000000000002</v>
      </c>
    </row>
    <row r="410" spans="1:4" outlineLevel="1" x14ac:dyDescent="0.25">
      <c r="A410" s="210">
        <v>67011</v>
      </c>
      <c r="B410" s="211" t="s">
        <v>43755</v>
      </c>
      <c r="C410" s="212" t="s">
        <v>166</v>
      </c>
      <c r="D410" s="213">
        <v>7.53</v>
      </c>
    </row>
    <row r="411" spans="1:4" x14ac:dyDescent="0.25">
      <c r="A411" s="210">
        <v>67012</v>
      </c>
      <c r="B411" s="211" t="s">
        <v>43757</v>
      </c>
      <c r="C411" s="212" t="s">
        <v>166</v>
      </c>
      <c r="D411" s="213">
        <v>20.07</v>
      </c>
    </row>
    <row r="412" spans="1:4" outlineLevel="1" x14ac:dyDescent="0.25">
      <c r="A412" s="210">
        <v>67015</v>
      </c>
      <c r="B412" s="211" t="s">
        <v>43759</v>
      </c>
      <c r="C412" s="212" t="s">
        <v>58</v>
      </c>
      <c r="D412" s="213">
        <v>14.74</v>
      </c>
    </row>
    <row r="413" spans="1:4" outlineLevel="1" x14ac:dyDescent="0.25">
      <c r="A413" s="210">
        <v>67020</v>
      </c>
      <c r="B413" s="211" t="s">
        <v>43761</v>
      </c>
      <c r="C413" s="212" t="s">
        <v>110</v>
      </c>
      <c r="D413" s="213">
        <v>35.520000000000003</v>
      </c>
    </row>
    <row r="414" spans="1:4" outlineLevel="1" x14ac:dyDescent="0.25">
      <c r="A414" s="210">
        <v>67021</v>
      </c>
      <c r="B414" s="211" t="s">
        <v>43763</v>
      </c>
      <c r="C414" s="212" t="s">
        <v>110</v>
      </c>
      <c r="D414" s="213">
        <v>85.97</v>
      </c>
    </row>
    <row r="415" spans="1:4" ht="23.25" x14ac:dyDescent="0.25">
      <c r="A415" s="210">
        <v>67022</v>
      </c>
      <c r="B415" s="211" t="s">
        <v>43765</v>
      </c>
      <c r="C415" s="212" t="s">
        <v>110</v>
      </c>
      <c r="D415" s="213">
        <v>55.33</v>
      </c>
    </row>
    <row r="416" spans="1:4" ht="23.25" outlineLevel="1" x14ac:dyDescent="0.25">
      <c r="A416" s="210">
        <v>67025</v>
      </c>
      <c r="B416" s="211" t="s">
        <v>43767</v>
      </c>
      <c r="C416" s="212" t="s">
        <v>110</v>
      </c>
      <c r="D416" s="213">
        <v>17.41</v>
      </c>
    </row>
    <row r="417" spans="1:4" ht="23.25" x14ac:dyDescent="0.25">
      <c r="A417" s="210">
        <v>67028</v>
      </c>
      <c r="B417" s="211" t="s">
        <v>43769</v>
      </c>
      <c r="C417" s="212" t="s">
        <v>110</v>
      </c>
      <c r="D417" s="213">
        <v>17.489999999999998</v>
      </c>
    </row>
    <row r="418" spans="1:4" ht="23.25" outlineLevel="1" x14ac:dyDescent="0.25">
      <c r="A418" s="210">
        <v>67029</v>
      </c>
      <c r="B418" s="211" t="s">
        <v>43771</v>
      </c>
      <c r="C418" s="212" t="s">
        <v>110</v>
      </c>
      <c r="D418" s="213">
        <v>17.39</v>
      </c>
    </row>
    <row r="419" spans="1:4" x14ac:dyDescent="0.25">
      <c r="A419" s="210">
        <v>67040</v>
      </c>
      <c r="B419" s="211" t="s">
        <v>43773</v>
      </c>
      <c r="C419" s="212" t="s">
        <v>166</v>
      </c>
      <c r="D419" s="213">
        <v>25.89</v>
      </c>
    </row>
    <row r="420" spans="1:4" ht="23.25" outlineLevel="1" x14ac:dyDescent="0.25">
      <c r="A420" s="210">
        <v>67090</v>
      </c>
      <c r="B420" s="211" t="s">
        <v>43775</v>
      </c>
      <c r="C420" s="212" t="s">
        <v>166</v>
      </c>
      <c r="D420" s="213">
        <v>13.74</v>
      </c>
    </row>
    <row r="421" spans="1:4" x14ac:dyDescent="0.25">
      <c r="A421" s="214">
        <v>68000</v>
      </c>
      <c r="B421" s="211" t="s">
        <v>43633</v>
      </c>
      <c r="C421" s="212" t="s">
        <v>41347</v>
      </c>
      <c r="D421" s="215" t="s">
        <v>41347</v>
      </c>
    </row>
    <row r="422" spans="1:4" ht="23.25" outlineLevel="1" x14ac:dyDescent="0.25">
      <c r="A422" s="210">
        <v>68001</v>
      </c>
      <c r="B422" s="211" t="s">
        <v>43778</v>
      </c>
      <c r="C422" s="212" t="s">
        <v>110</v>
      </c>
      <c r="D422" s="213">
        <v>10.18</v>
      </c>
    </row>
    <row r="423" spans="1:4" ht="23.25" x14ac:dyDescent="0.25">
      <c r="A423" s="210">
        <v>68002</v>
      </c>
      <c r="B423" s="211" t="s">
        <v>43780</v>
      </c>
      <c r="C423" s="212" t="s">
        <v>110</v>
      </c>
      <c r="D423" s="213">
        <v>39.880000000000003</v>
      </c>
    </row>
    <row r="424" spans="1:4" ht="23.25" outlineLevel="1" x14ac:dyDescent="0.25">
      <c r="A424" s="210">
        <v>68003</v>
      </c>
      <c r="B424" s="211" t="s">
        <v>43782</v>
      </c>
      <c r="C424" s="212" t="s">
        <v>110</v>
      </c>
      <c r="D424" s="213">
        <v>34.659999999999997</v>
      </c>
    </row>
    <row r="425" spans="1:4" x14ac:dyDescent="0.25">
      <c r="A425" s="210">
        <v>68010</v>
      </c>
      <c r="B425" s="211" t="s">
        <v>43784</v>
      </c>
      <c r="C425" s="212" t="s">
        <v>166</v>
      </c>
      <c r="D425" s="213">
        <v>8.34</v>
      </c>
    </row>
    <row r="426" spans="1:4" outlineLevel="1" x14ac:dyDescent="0.25">
      <c r="A426" s="210">
        <v>68012</v>
      </c>
      <c r="B426" s="211" t="s">
        <v>43786</v>
      </c>
      <c r="C426" s="212" t="s">
        <v>166</v>
      </c>
      <c r="D426" s="213">
        <v>22.65</v>
      </c>
    </row>
    <row r="427" spans="1:4" x14ac:dyDescent="0.25">
      <c r="A427" s="210">
        <v>68016</v>
      </c>
      <c r="B427" s="211" t="s">
        <v>43788</v>
      </c>
      <c r="C427" s="212" t="s">
        <v>166</v>
      </c>
      <c r="D427" s="213">
        <v>64.08</v>
      </c>
    </row>
    <row r="428" spans="1:4" ht="23.25" outlineLevel="1" x14ac:dyDescent="0.25">
      <c r="A428" s="210">
        <v>68047</v>
      </c>
      <c r="B428" s="211" t="s">
        <v>43790</v>
      </c>
      <c r="C428" s="212" t="s">
        <v>58</v>
      </c>
      <c r="D428" s="213">
        <v>8.76</v>
      </c>
    </row>
    <row r="429" spans="1:4" ht="23.25" outlineLevel="1" x14ac:dyDescent="0.25">
      <c r="A429" s="210">
        <v>68049</v>
      </c>
      <c r="B429" s="211" t="s">
        <v>43792</v>
      </c>
      <c r="C429" s="212" t="s">
        <v>58</v>
      </c>
      <c r="D429" s="213">
        <v>9.9600000000000009</v>
      </c>
    </row>
    <row r="430" spans="1:4" outlineLevel="1" x14ac:dyDescent="0.25">
      <c r="A430" s="210">
        <v>68084</v>
      </c>
      <c r="B430" s="211" t="s">
        <v>43794</v>
      </c>
      <c r="C430" s="212" t="s">
        <v>58</v>
      </c>
      <c r="D430" s="213">
        <v>18.54</v>
      </c>
    </row>
    <row r="431" spans="1:4" outlineLevel="1" x14ac:dyDescent="0.25">
      <c r="A431" s="190">
        <v>70000</v>
      </c>
      <c r="B431" s="191" t="s">
        <v>43795</v>
      </c>
      <c r="C431" s="192"/>
      <c r="D431" s="193"/>
    </row>
    <row r="432" spans="1:4" outlineLevel="1" x14ac:dyDescent="0.25">
      <c r="A432" s="214">
        <v>70100</v>
      </c>
      <c r="B432" s="211" t="s">
        <v>43796</v>
      </c>
      <c r="C432" s="212" t="s">
        <v>41347</v>
      </c>
      <c r="D432" s="215" t="s">
        <v>41347</v>
      </c>
    </row>
    <row r="433" spans="1:4" ht="23.25" x14ac:dyDescent="0.25">
      <c r="A433" s="210">
        <v>70103</v>
      </c>
      <c r="B433" s="211" t="s">
        <v>43798</v>
      </c>
      <c r="C433" s="212" t="s">
        <v>58</v>
      </c>
      <c r="D433" s="213">
        <v>854.32</v>
      </c>
    </row>
    <row r="434" spans="1:4" ht="23.25" outlineLevel="1" x14ac:dyDescent="0.25">
      <c r="A434" s="210">
        <v>70104</v>
      </c>
      <c r="B434" s="211" t="s">
        <v>43800</v>
      </c>
      <c r="C434" s="212" t="s">
        <v>58</v>
      </c>
      <c r="D434" s="213">
        <v>869.63</v>
      </c>
    </row>
    <row r="435" spans="1:4" outlineLevel="1" x14ac:dyDescent="0.25">
      <c r="A435" s="210">
        <v>70105</v>
      </c>
      <c r="B435" s="211" t="s">
        <v>53747</v>
      </c>
      <c r="C435" s="212" t="s">
        <v>58</v>
      </c>
      <c r="D435" s="213">
        <v>548.96</v>
      </c>
    </row>
    <row r="436" spans="1:4" outlineLevel="1" x14ac:dyDescent="0.25">
      <c r="A436" s="210">
        <v>70107</v>
      </c>
      <c r="B436" s="211" t="s">
        <v>53748</v>
      </c>
      <c r="C436" s="212" t="s">
        <v>58</v>
      </c>
      <c r="D436" s="213">
        <v>570.66999999999996</v>
      </c>
    </row>
    <row r="437" spans="1:4" outlineLevel="1" x14ac:dyDescent="0.25">
      <c r="A437" s="210">
        <v>70108</v>
      </c>
      <c r="B437" s="211" t="s">
        <v>53749</v>
      </c>
      <c r="C437" s="212" t="s">
        <v>58</v>
      </c>
      <c r="D437" s="213">
        <v>618.62</v>
      </c>
    </row>
    <row r="438" spans="1:4" outlineLevel="1" x14ac:dyDescent="0.25">
      <c r="A438" s="210">
        <v>70109</v>
      </c>
      <c r="B438" s="211" t="s">
        <v>53750</v>
      </c>
      <c r="C438" s="212" t="s">
        <v>58</v>
      </c>
      <c r="D438" s="213">
        <v>697.92</v>
      </c>
    </row>
    <row r="439" spans="1:4" x14ac:dyDescent="0.25">
      <c r="A439" s="210">
        <v>70112</v>
      </c>
      <c r="B439" s="211" t="s">
        <v>53751</v>
      </c>
      <c r="C439" s="212" t="s">
        <v>58</v>
      </c>
      <c r="D439" s="213">
        <v>393.43</v>
      </c>
    </row>
    <row r="440" spans="1:4" outlineLevel="1" x14ac:dyDescent="0.25">
      <c r="A440" s="210">
        <v>70113</v>
      </c>
      <c r="B440" s="211" t="s">
        <v>53752</v>
      </c>
      <c r="C440" s="212" t="s">
        <v>58</v>
      </c>
      <c r="D440" s="213">
        <v>447.67</v>
      </c>
    </row>
    <row r="441" spans="1:4" outlineLevel="1" x14ac:dyDescent="0.25">
      <c r="A441" s="210">
        <v>70114</v>
      </c>
      <c r="B441" s="211" t="s">
        <v>53753</v>
      </c>
      <c r="C441" s="212" t="s">
        <v>58</v>
      </c>
      <c r="D441" s="213">
        <v>539.01</v>
      </c>
    </row>
    <row r="442" spans="1:4" ht="23.25" outlineLevel="1" x14ac:dyDescent="0.25">
      <c r="A442" s="210">
        <v>70117</v>
      </c>
      <c r="B442" s="211" t="s">
        <v>53754</v>
      </c>
      <c r="C442" s="212" t="s">
        <v>58</v>
      </c>
      <c r="D442" s="213">
        <v>822.76</v>
      </c>
    </row>
    <row r="443" spans="1:4" ht="23.25" outlineLevel="1" x14ac:dyDescent="0.25">
      <c r="A443" s="210">
        <v>70118</v>
      </c>
      <c r="B443" s="211" t="s">
        <v>53755</v>
      </c>
      <c r="C443" s="212" t="s">
        <v>58</v>
      </c>
      <c r="D443" s="213">
        <v>941.88</v>
      </c>
    </row>
    <row r="444" spans="1:4" ht="23.25" outlineLevel="1" x14ac:dyDescent="0.25">
      <c r="A444" s="210">
        <v>70119</v>
      </c>
      <c r="B444" s="211" t="s">
        <v>53756</v>
      </c>
      <c r="C444" s="212" t="s">
        <v>58</v>
      </c>
      <c r="D444" s="213">
        <v>1070.3</v>
      </c>
    </row>
    <row r="445" spans="1:4" x14ac:dyDescent="0.25">
      <c r="A445" s="210">
        <v>70137</v>
      </c>
      <c r="B445" s="211" t="s">
        <v>53757</v>
      </c>
      <c r="C445" s="212" t="s">
        <v>58</v>
      </c>
      <c r="D445" s="213">
        <v>1000.86</v>
      </c>
    </row>
    <row r="446" spans="1:4" outlineLevel="1" x14ac:dyDescent="0.25">
      <c r="A446" s="210">
        <v>70138</v>
      </c>
      <c r="B446" s="211" t="s">
        <v>53758</v>
      </c>
      <c r="C446" s="212" t="s">
        <v>58</v>
      </c>
      <c r="D446" s="213">
        <v>1176.79</v>
      </c>
    </row>
    <row r="447" spans="1:4" ht="23.25" outlineLevel="1" x14ac:dyDescent="0.25">
      <c r="A447" s="210">
        <v>70139</v>
      </c>
      <c r="B447" s="211" t="s">
        <v>43826</v>
      </c>
      <c r="C447" s="212" t="s">
        <v>110</v>
      </c>
      <c r="D447" s="213">
        <v>453.67</v>
      </c>
    </row>
    <row r="448" spans="1:4" ht="23.25" outlineLevel="1" x14ac:dyDescent="0.25">
      <c r="A448" s="210">
        <v>70145</v>
      </c>
      <c r="B448" s="211" t="s">
        <v>53759</v>
      </c>
      <c r="C448" s="212" t="s">
        <v>58</v>
      </c>
      <c r="D448" s="213">
        <v>796.49</v>
      </c>
    </row>
    <row r="449" spans="1:4" ht="23.25" outlineLevel="1" x14ac:dyDescent="0.25">
      <c r="A449" s="210">
        <v>70146</v>
      </c>
      <c r="B449" s="211" t="s">
        <v>53760</v>
      </c>
      <c r="C449" s="212" t="s">
        <v>58</v>
      </c>
      <c r="D449" s="213">
        <v>803.69</v>
      </c>
    </row>
    <row r="450" spans="1:4" ht="23.25" outlineLevel="1" x14ac:dyDescent="0.25">
      <c r="A450" s="210">
        <v>70147</v>
      </c>
      <c r="B450" s="211" t="s">
        <v>53761</v>
      </c>
      <c r="C450" s="212" t="s">
        <v>58</v>
      </c>
      <c r="D450" s="213">
        <v>803.69</v>
      </c>
    </row>
    <row r="451" spans="1:4" ht="23.25" x14ac:dyDescent="0.25">
      <c r="A451" s="210">
        <v>70148</v>
      </c>
      <c r="B451" s="211" t="s">
        <v>53762</v>
      </c>
      <c r="C451" s="212" t="s">
        <v>58</v>
      </c>
      <c r="D451" s="213">
        <v>912.17</v>
      </c>
    </row>
    <row r="452" spans="1:4" ht="23.25" outlineLevel="1" x14ac:dyDescent="0.25">
      <c r="A452" s="210">
        <v>70149</v>
      </c>
      <c r="B452" s="211" t="s">
        <v>53763</v>
      </c>
      <c r="C452" s="212" t="s">
        <v>58</v>
      </c>
      <c r="D452" s="213">
        <v>1094.8499999999999</v>
      </c>
    </row>
    <row r="453" spans="1:4" ht="23.25" outlineLevel="1" x14ac:dyDescent="0.25">
      <c r="A453" s="210">
        <v>70150</v>
      </c>
      <c r="B453" s="211" t="s">
        <v>53764</v>
      </c>
      <c r="C453" s="212" t="s">
        <v>8972</v>
      </c>
      <c r="D453" s="213">
        <v>664.36</v>
      </c>
    </row>
    <row r="454" spans="1:4" ht="23.25" outlineLevel="1" x14ac:dyDescent="0.25">
      <c r="A454" s="210">
        <v>70151</v>
      </c>
      <c r="B454" s="211" t="s">
        <v>53765</v>
      </c>
      <c r="C454" s="212" t="s">
        <v>8972</v>
      </c>
      <c r="D454" s="213">
        <v>750.87</v>
      </c>
    </row>
    <row r="455" spans="1:4" outlineLevel="1" x14ac:dyDescent="0.25">
      <c r="A455" s="210">
        <v>70152</v>
      </c>
      <c r="B455" s="211" t="s">
        <v>53766</v>
      </c>
      <c r="C455" s="212" t="s">
        <v>8972</v>
      </c>
      <c r="D455" s="213">
        <v>725.45</v>
      </c>
    </row>
    <row r="456" spans="1:4" outlineLevel="1" x14ac:dyDescent="0.25">
      <c r="A456" s="210">
        <v>70153</v>
      </c>
      <c r="B456" s="211" t="s">
        <v>53767</v>
      </c>
      <c r="C456" s="212" t="s">
        <v>8972</v>
      </c>
      <c r="D456" s="213">
        <v>662.66</v>
      </c>
    </row>
    <row r="457" spans="1:4" ht="23.25" x14ac:dyDescent="0.25">
      <c r="A457" s="210">
        <v>70154</v>
      </c>
      <c r="B457" s="211" t="s">
        <v>53768</v>
      </c>
      <c r="C457" s="212" t="s">
        <v>8972</v>
      </c>
      <c r="D457" s="213">
        <v>718.9</v>
      </c>
    </row>
    <row r="458" spans="1:4" ht="23.25" outlineLevel="1" x14ac:dyDescent="0.25">
      <c r="A458" s="210">
        <v>70155</v>
      </c>
      <c r="B458" s="211" t="s">
        <v>53769</v>
      </c>
      <c r="C458" s="212" t="s">
        <v>8972</v>
      </c>
      <c r="D458" s="213">
        <v>1252.17</v>
      </c>
    </row>
    <row r="459" spans="1:4" outlineLevel="1" x14ac:dyDescent="0.25">
      <c r="A459" s="210">
        <v>70156</v>
      </c>
      <c r="B459" s="211" t="s">
        <v>53770</v>
      </c>
      <c r="C459" s="212" t="s">
        <v>8972</v>
      </c>
      <c r="D459" s="213">
        <v>1232.3800000000001</v>
      </c>
    </row>
    <row r="460" spans="1:4" outlineLevel="1" x14ac:dyDescent="0.25">
      <c r="A460" s="210">
        <v>70157</v>
      </c>
      <c r="B460" s="211" t="s">
        <v>53771</v>
      </c>
      <c r="C460" s="212" t="s">
        <v>166</v>
      </c>
      <c r="D460" s="213">
        <v>74.77</v>
      </c>
    </row>
    <row r="461" spans="1:4" outlineLevel="1" x14ac:dyDescent="0.25">
      <c r="A461" s="210">
        <v>70175</v>
      </c>
      <c r="B461" s="211" t="s">
        <v>43854</v>
      </c>
      <c r="C461" s="212" t="s">
        <v>58</v>
      </c>
      <c r="D461" s="213">
        <v>268.32</v>
      </c>
    </row>
    <row r="462" spans="1:4" ht="23.25" outlineLevel="1" x14ac:dyDescent="0.25">
      <c r="A462" s="210">
        <v>70180</v>
      </c>
      <c r="B462" s="211" t="s">
        <v>43856</v>
      </c>
      <c r="C462" s="212" t="s">
        <v>110</v>
      </c>
      <c r="D462" s="213">
        <v>136.12</v>
      </c>
    </row>
    <row r="463" spans="1:4" x14ac:dyDescent="0.25">
      <c r="A463" s="214">
        <v>70200</v>
      </c>
      <c r="B463" s="211" t="s">
        <v>43860</v>
      </c>
      <c r="C463" s="212" t="s">
        <v>41347</v>
      </c>
      <c r="D463" s="215" t="s">
        <v>41347</v>
      </c>
    </row>
    <row r="464" spans="1:4" ht="34.5" outlineLevel="1" x14ac:dyDescent="0.25">
      <c r="A464" s="210">
        <v>70202</v>
      </c>
      <c r="B464" s="211" t="s">
        <v>43862</v>
      </c>
      <c r="C464" s="212" t="s">
        <v>58</v>
      </c>
      <c r="D464" s="213">
        <v>387.99</v>
      </c>
    </row>
    <row r="465" spans="1:4" ht="23.25" outlineLevel="1" x14ac:dyDescent="0.25">
      <c r="A465" s="210">
        <v>70208</v>
      </c>
      <c r="B465" s="211" t="s">
        <v>43864</v>
      </c>
      <c r="C465" s="212" t="s">
        <v>58</v>
      </c>
      <c r="D465" s="213">
        <v>305.70999999999998</v>
      </c>
    </row>
    <row r="466" spans="1:4" ht="23.25" x14ac:dyDescent="0.25">
      <c r="A466" s="210">
        <v>70210</v>
      </c>
      <c r="B466" s="211" t="s">
        <v>43866</v>
      </c>
      <c r="C466" s="212" t="s">
        <v>58</v>
      </c>
      <c r="D466" s="213">
        <v>151.35</v>
      </c>
    </row>
    <row r="467" spans="1:4" ht="23.25" outlineLevel="1" x14ac:dyDescent="0.25">
      <c r="A467" s="210">
        <v>70212</v>
      </c>
      <c r="B467" s="211" t="s">
        <v>43868</v>
      </c>
      <c r="C467" s="212" t="s">
        <v>58</v>
      </c>
      <c r="D467" s="213">
        <v>295.67</v>
      </c>
    </row>
    <row r="468" spans="1:4" ht="23.25" outlineLevel="1" x14ac:dyDescent="0.25">
      <c r="A468" s="210">
        <v>70216</v>
      </c>
      <c r="B468" s="211" t="s">
        <v>53772</v>
      </c>
      <c r="C468" s="212" t="s">
        <v>58</v>
      </c>
      <c r="D468" s="213">
        <v>252.52</v>
      </c>
    </row>
    <row r="469" spans="1:4" x14ac:dyDescent="0.25">
      <c r="A469" s="210">
        <v>70219</v>
      </c>
      <c r="B469" s="211" t="s">
        <v>43872</v>
      </c>
      <c r="C469" s="212" t="s">
        <v>58</v>
      </c>
      <c r="D469" s="213">
        <v>140.01</v>
      </c>
    </row>
    <row r="470" spans="1:4" ht="34.5" outlineLevel="1" x14ac:dyDescent="0.25">
      <c r="A470" s="210">
        <v>70231</v>
      </c>
      <c r="B470" s="211" t="s">
        <v>43874</v>
      </c>
      <c r="C470" s="212" t="s">
        <v>58</v>
      </c>
      <c r="D470" s="213">
        <v>242.45</v>
      </c>
    </row>
    <row r="471" spans="1:4" outlineLevel="1" x14ac:dyDescent="0.25">
      <c r="A471" s="210">
        <v>70240</v>
      </c>
      <c r="B471" s="211" t="s">
        <v>43876</v>
      </c>
      <c r="C471" s="212" t="s">
        <v>358</v>
      </c>
      <c r="D471" s="213">
        <v>134.22999999999999</v>
      </c>
    </row>
    <row r="472" spans="1:4" x14ac:dyDescent="0.25">
      <c r="A472" s="210">
        <v>70250</v>
      </c>
      <c r="B472" s="211" t="s">
        <v>43878</v>
      </c>
      <c r="C472" s="212" t="s">
        <v>58</v>
      </c>
      <c r="D472" s="213">
        <v>176.07</v>
      </c>
    </row>
    <row r="473" spans="1:4" ht="23.25" outlineLevel="1" x14ac:dyDescent="0.25">
      <c r="A473" s="210">
        <v>70251</v>
      </c>
      <c r="B473" s="211" t="s">
        <v>43880</v>
      </c>
      <c r="C473" s="212" t="s">
        <v>58</v>
      </c>
      <c r="D473" s="213">
        <v>256.05</v>
      </c>
    </row>
    <row r="474" spans="1:4" ht="23.25" outlineLevel="1" x14ac:dyDescent="0.25">
      <c r="A474" s="210">
        <v>70252</v>
      </c>
      <c r="B474" s="211" t="s">
        <v>53773</v>
      </c>
      <c r="C474" s="212" t="s">
        <v>58</v>
      </c>
      <c r="D474" s="213">
        <v>162.22</v>
      </c>
    </row>
    <row r="475" spans="1:4" x14ac:dyDescent="0.25">
      <c r="A475" s="210">
        <v>70264</v>
      </c>
      <c r="B475" s="211" t="s">
        <v>43884</v>
      </c>
      <c r="C475" s="212" t="s">
        <v>58</v>
      </c>
      <c r="D475" s="213">
        <v>260.2</v>
      </c>
    </row>
    <row r="476" spans="1:4" outlineLevel="1" x14ac:dyDescent="0.25">
      <c r="A476" s="210">
        <v>70265</v>
      </c>
      <c r="B476" s="211" t="s">
        <v>43886</v>
      </c>
      <c r="C476" s="212" t="s">
        <v>58</v>
      </c>
      <c r="D476" s="213">
        <v>311</v>
      </c>
    </row>
    <row r="477" spans="1:4" outlineLevel="1" x14ac:dyDescent="0.25">
      <c r="A477" s="210">
        <v>70266</v>
      </c>
      <c r="B477" s="211" t="s">
        <v>43888</v>
      </c>
      <c r="C477" s="212" t="s">
        <v>58</v>
      </c>
      <c r="D477" s="213">
        <v>511.41</v>
      </c>
    </row>
    <row r="478" spans="1:4" ht="23.25" x14ac:dyDescent="0.25">
      <c r="A478" s="210">
        <v>70273</v>
      </c>
      <c r="B478" s="211" t="s">
        <v>43890</v>
      </c>
      <c r="C478" s="212" t="s">
        <v>58</v>
      </c>
      <c r="D478" s="213">
        <v>32.03</v>
      </c>
    </row>
    <row r="479" spans="1:4" outlineLevel="1" x14ac:dyDescent="0.25">
      <c r="A479" s="210">
        <v>70280</v>
      </c>
      <c r="B479" s="211" t="s">
        <v>43892</v>
      </c>
      <c r="C479" s="212" t="s">
        <v>58</v>
      </c>
      <c r="D479" s="213">
        <v>11.62</v>
      </c>
    </row>
    <row r="480" spans="1:4" outlineLevel="1" x14ac:dyDescent="0.25">
      <c r="A480" s="210">
        <v>70281</v>
      </c>
      <c r="B480" s="211" t="s">
        <v>43894</v>
      </c>
      <c r="C480" s="212" t="s">
        <v>58</v>
      </c>
      <c r="D480" s="213">
        <v>16.329999999999998</v>
      </c>
    </row>
    <row r="481" spans="1:4" x14ac:dyDescent="0.25">
      <c r="A481" s="210">
        <v>70290</v>
      </c>
      <c r="B481" s="211" t="s">
        <v>43896</v>
      </c>
      <c r="C481" s="212" t="s">
        <v>58</v>
      </c>
      <c r="D481" s="213">
        <v>916.06</v>
      </c>
    </row>
    <row r="482" spans="1:4" outlineLevel="1" x14ac:dyDescent="0.25">
      <c r="A482" s="210">
        <v>70295</v>
      </c>
      <c r="B482" s="211" t="s">
        <v>43898</v>
      </c>
      <c r="C482" s="212" t="s">
        <v>58</v>
      </c>
      <c r="D482" s="213">
        <v>55.52</v>
      </c>
    </row>
    <row r="483" spans="1:4" x14ac:dyDescent="0.25">
      <c r="A483" s="214">
        <v>70300</v>
      </c>
      <c r="B483" s="211" t="s">
        <v>43899</v>
      </c>
      <c r="C483" s="212" t="s">
        <v>41347</v>
      </c>
      <c r="D483" s="215" t="s">
        <v>41347</v>
      </c>
    </row>
    <row r="484" spans="1:4" ht="23.25" outlineLevel="1" x14ac:dyDescent="0.25">
      <c r="A484" s="210">
        <v>70301</v>
      </c>
      <c r="B484" s="211" t="s">
        <v>53774</v>
      </c>
      <c r="C484" s="212" t="s">
        <v>58</v>
      </c>
      <c r="D484" s="213">
        <v>1436.74</v>
      </c>
    </row>
    <row r="485" spans="1:4" ht="23.25" x14ac:dyDescent="0.25">
      <c r="A485" s="210">
        <v>70302</v>
      </c>
      <c r="B485" s="211" t="s">
        <v>53775</v>
      </c>
      <c r="C485" s="212" t="s">
        <v>58</v>
      </c>
      <c r="D485" s="213">
        <v>1527.36</v>
      </c>
    </row>
    <row r="486" spans="1:4" ht="23.25" outlineLevel="1" x14ac:dyDescent="0.25">
      <c r="A486" s="210">
        <v>70303</v>
      </c>
      <c r="B486" s="211" t="s">
        <v>53776</v>
      </c>
      <c r="C486" s="212" t="s">
        <v>58</v>
      </c>
      <c r="D486" s="213">
        <v>1609.03</v>
      </c>
    </row>
    <row r="487" spans="1:4" ht="23.25" outlineLevel="1" x14ac:dyDescent="0.25">
      <c r="A487" s="210">
        <v>70304</v>
      </c>
      <c r="B487" s="211" t="s">
        <v>53777</v>
      </c>
      <c r="C487" s="212" t="s">
        <v>58</v>
      </c>
      <c r="D487" s="213">
        <v>1797.17</v>
      </c>
    </row>
    <row r="488" spans="1:4" ht="23.25" outlineLevel="1" x14ac:dyDescent="0.25">
      <c r="A488" s="210">
        <v>70305</v>
      </c>
      <c r="B488" s="211" t="s">
        <v>53778</v>
      </c>
      <c r="C488" s="212" t="s">
        <v>58</v>
      </c>
      <c r="D488" s="213">
        <v>2060.7600000000002</v>
      </c>
    </row>
    <row r="489" spans="1:4" ht="23.25" outlineLevel="1" x14ac:dyDescent="0.25">
      <c r="A489" s="210">
        <v>70322</v>
      </c>
      <c r="B489" s="211" t="s">
        <v>43906</v>
      </c>
      <c r="C489" s="212" t="s">
        <v>58</v>
      </c>
      <c r="D489" s="213">
        <v>1224.25</v>
      </c>
    </row>
    <row r="490" spans="1:4" outlineLevel="1" x14ac:dyDescent="0.25">
      <c r="A490" s="214">
        <v>70900</v>
      </c>
      <c r="B490" s="211" t="s">
        <v>43907</v>
      </c>
      <c r="C490" s="212" t="s">
        <v>41347</v>
      </c>
      <c r="D490" s="215" t="s">
        <v>41347</v>
      </c>
    </row>
    <row r="491" spans="1:4" ht="23.25" outlineLevel="1" x14ac:dyDescent="0.25">
      <c r="A491" s="210">
        <v>70910</v>
      </c>
      <c r="B491" s="211" t="s">
        <v>43909</v>
      </c>
      <c r="C491" s="212" t="s">
        <v>110</v>
      </c>
      <c r="D491" s="213">
        <v>1291.82</v>
      </c>
    </row>
    <row r="492" spans="1:4" x14ac:dyDescent="0.25">
      <c r="A492" s="210">
        <v>70912</v>
      </c>
      <c r="B492" s="211" t="s">
        <v>43911</v>
      </c>
      <c r="C492" s="212" t="s">
        <v>110</v>
      </c>
      <c r="D492" s="213">
        <v>502.04</v>
      </c>
    </row>
    <row r="493" spans="1:4" ht="23.25" outlineLevel="1" x14ac:dyDescent="0.25">
      <c r="A493" s="210">
        <v>70914</v>
      </c>
      <c r="B493" s="211" t="s">
        <v>43913</v>
      </c>
      <c r="C493" s="212" t="s">
        <v>110</v>
      </c>
      <c r="D493" s="213">
        <v>1726.47</v>
      </c>
    </row>
    <row r="494" spans="1:4" outlineLevel="1" x14ac:dyDescent="0.25">
      <c r="A494" s="210">
        <v>70918</v>
      </c>
      <c r="B494" s="211" t="s">
        <v>43915</v>
      </c>
      <c r="C494" s="212" t="s">
        <v>110</v>
      </c>
      <c r="D494" s="213">
        <v>124.53</v>
      </c>
    </row>
    <row r="495" spans="1:4" ht="23.25" outlineLevel="1" x14ac:dyDescent="0.25">
      <c r="A495" s="210">
        <v>70919</v>
      </c>
      <c r="B495" s="211" t="s">
        <v>43917</v>
      </c>
      <c r="C495" s="212" t="s">
        <v>110</v>
      </c>
      <c r="D495" s="213">
        <v>281.64</v>
      </c>
    </row>
    <row r="496" spans="1:4" ht="23.25" outlineLevel="1" x14ac:dyDescent="0.25">
      <c r="A496" s="210">
        <v>70920</v>
      </c>
      <c r="B496" s="211" t="s">
        <v>43919</v>
      </c>
      <c r="C496" s="212" t="s">
        <v>110</v>
      </c>
      <c r="D496" s="213">
        <v>434.65</v>
      </c>
    </row>
    <row r="497" spans="1:4" outlineLevel="1" x14ac:dyDescent="0.25">
      <c r="A497" s="210">
        <v>70925</v>
      </c>
      <c r="B497" s="211" t="s">
        <v>43921</v>
      </c>
      <c r="C497" s="212" t="s">
        <v>110</v>
      </c>
      <c r="D497" s="213">
        <v>104.25</v>
      </c>
    </row>
    <row r="498" spans="1:4" ht="23.25" outlineLevel="1" x14ac:dyDescent="0.25">
      <c r="A498" s="210">
        <v>70926</v>
      </c>
      <c r="B498" s="211" t="s">
        <v>43923</v>
      </c>
      <c r="C498" s="212" t="s">
        <v>110</v>
      </c>
      <c r="D498" s="213">
        <v>261.37</v>
      </c>
    </row>
    <row r="499" spans="1:4" ht="23.25" x14ac:dyDescent="0.25">
      <c r="A499" s="210">
        <v>70927</v>
      </c>
      <c r="B499" s="211" t="s">
        <v>43925</v>
      </c>
      <c r="C499" s="212" t="s">
        <v>110</v>
      </c>
      <c r="D499" s="213">
        <v>414.38</v>
      </c>
    </row>
    <row r="500" spans="1:4" outlineLevel="1" x14ac:dyDescent="0.25">
      <c r="A500" s="210">
        <v>70930</v>
      </c>
      <c r="B500" s="211" t="s">
        <v>43927</v>
      </c>
      <c r="C500" s="212" t="s">
        <v>58</v>
      </c>
      <c r="D500" s="213">
        <v>51.76</v>
      </c>
    </row>
    <row r="501" spans="1:4" ht="23.25" x14ac:dyDescent="0.25">
      <c r="A501" s="210">
        <v>70931</v>
      </c>
      <c r="B501" s="211" t="s">
        <v>43929</v>
      </c>
      <c r="C501" s="212" t="s">
        <v>58</v>
      </c>
      <c r="D501" s="213">
        <v>101.57</v>
      </c>
    </row>
    <row r="502" spans="1:4" ht="23.25" outlineLevel="1" x14ac:dyDescent="0.25">
      <c r="A502" s="210">
        <v>70932</v>
      </c>
      <c r="B502" s="211" t="s">
        <v>43931</v>
      </c>
      <c r="C502" s="212" t="s">
        <v>58</v>
      </c>
      <c r="D502" s="213">
        <v>191.02</v>
      </c>
    </row>
    <row r="503" spans="1:4" x14ac:dyDescent="0.25">
      <c r="A503" s="214">
        <v>71000</v>
      </c>
      <c r="B503" s="211" t="s">
        <v>43907</v>
      </c>
      <c r="C503" s="212" t="s">
        <v>41347</v>
      </c>
      <c r="D503" s="215" t="s">
        <v>41347</v>
      </c>
    </row>
    <row r="504" spans="1:4" outlineLevel="1" x14ac:dyDescent="0.25">
      <c r="A504" s="210">
        <v>71013</v>
      </c>
      <c r="B504" s="211" t="s">
        <v>43933</v>
      </c>
      <c r="C504" s="212" t="s">
        <v>58</v>
      </c>
      <c r="D504" s="213">
        <v>2226.7800000000002</v>
      </c>
    </row>
    <row r="505" spans="1:4" outlineLevel="1" x14ac:dyDescent="0.25">
      <c r="A505" s="210">
        <v>71014</v>
      </c>
      <c r="B505" s="211" t="s">
        <v>43935</v>
      </c>
      <c r="C505" s="212" t="s">
        <v>58</v>
      </c>
      <c r="D505" s="213">
        <v>2704.49</v>
      </c>
    </row>
    <row r="506" spans="1:4" x14ac:dyDescent="0.25">
      <c r="A506" s="210">
        <v>71015</v>
      </c>
      <c r="B506" s="211" t="s">
        <v>43937</v>
      </c>
      <c r="C506" s="212" t="s">
        <v>58</v>
      </c>
      <c r="D506" s="213">
        <v>2577.62</v>
      </c>
    </row>
    <row r="507" spans="1:4" outlineLevel="1" x14ac:dyDescent="0.25">
      <c r="A507" s="210">
        <v>71020</v>
      </c>
      <c r="B507" s="211" t="s">
        <v>43939</v>
      </c>
      <c r="C507" s="212" t="s">
        <v>166</v>
      </c>
      <c r="D507" s="213">
        <v>416.63</v>
      </c>
    </row>
    <row r="508" spans="1:4" outlineLevel="1" x14ac:dyDescent="0.25">
      <c r="A508" s="210">
        <v>72010</v>
      </c>
      <c r="B508" s="211" t="s">
        <v>53779</v>
      </c>
      <c r="C508" s="212" t="s">
        <v>166</v>
      </c>
      <c r="D508" s="213">
        <v>183.45</v>
      </c>
    </row>
    <row r="509" spans="1:4" outlineLevel="1" x14ac:dyDescent="0.25">
      <c r="A509" s="214">
        <v>76000</v>
      </c>
      <c r="B509" s="211" t="s">
        <v>43533</v>
      </c>
      <c r="C509" s="212" t="s">
        <v>41347</v>
      </c>
      <c r="D509" s="215" t="s">
        <v>41347</v>
      </c>
    </row>
    <row r="510" spans="1:4" x14ac:dyDescent="0.25">
      <c r="A510" s="210">
        <v>76001</v>
      </c>
      <c r="B510" s="211" t="s">
        <v>43944</v>
      </c>
      <c r="C510" s="212" t="s">
        <v>58</v>
      </c>
      <c r="D510" s="213">
        <v>13.57</v>
      </c>
    </row>
    <row r="511" spans="1:4" outlineLevel="1" x14ac:dyDescent="0.25">
      <c r="A511" s="210">
        <v>76002</v>
      </c>
      <c r="B511" s="211" t="s">
        <v>43946</v>
      </c>
      <c r="C511" s="212" t="s">
        <v>58</v>
      </c>
      <c r="D511" s="213">
        <v>58.87</v>
      </c>
    </row>
    <row r="512" spans="1:4" outlineLevel="1" x14ac:dyDescent="0.25">
      <c r="A512" s="210">
        <v>76008</v>
      </c>
      <c r="B512" s="211" t="s">
        <v>43948</v>
      </c>
      <c r="C512" s="212" t="s">
        <v>166</v>
      </c>
      <c r="D512" s="213">
        <v>1.9</v>
      </c>
    </row>
    <row r="513" spans="1:4" outlineLevel="1" x14ac:dyDescent="0.25">
      <c r="A513" s="210">
        <v>76010</v>
      </c>
      <c r="B513" s="211" t="s">
        <v>43950</v>
      </c>
      <c r="C513" s="212" t="s">
        <v>58</v>
      </c>
      <c r="D513" s="213">
        <v>58.87</v>
      </c>
    </row>
    <row r="514" spans="1:4" x14ac:dyDescent="0.25">
      <c r="A514" s="210">
        <v>76050</v>
      </c>
      <c r="B514" s="211" t="s">
        <v>43952</v>
      </c>
      <c r="C514" s="212" t="s">
        <v>58</v>
      </c>
      <c r="D514" s="213">
        <v>13.57</v>
      </c>
    </row>
    <row r="515" spans="1:4" outlineLevel="1" x14ac:dyDescent="0.25">
      <c r="A515" s="210">
        <v>76051</v>
      </c>
      <c r="B515" s="211" t="s">
        <v>43954</v>
      </c>
      <c r="C515" s="212" t="s">
        <v>58</v>
      </c>
      <c r="D515" s="213">
        <v>5.43</v>
      </c>
    </row>
    <row r="516" spans="1:4" outlineLevel="1" x14ac:dyDescent="0.25">
      <c r="A516" s="210">
        <v>76065</v>
      </c>
      <c r="B516" s="211" t="s">
        <v>43956</v>
      </c>
      <c r="C516" s="212" t="s">
        <v>3727</v>
      </c>
      <c r="D516" s="213">
        <v>7.33</v>
      </c>
    </row>
    <row r="517" spans="1:4" outlineLevel="1" x14ac:dyDescent="0.25">
      <c r="A517" s="210">
        <v>76066</v>
      </c>
      <c r="B517" s="211" t="s">
        <v>43958</v>
      </c>
      <c r="C517" s="212" t="s">
        <v>3727</v>
      </c>
      <c r="D517" s="213">
        <v>4.6100000000000003</v>
      </c>
    </row>
    <row r="518" spans="1:4" outlineLevel="1" x14ac:dyDescent="0.25">
      <c r="A518" s="210">
        <v>76067</v>
      </c>
      <c r="B518" s="211" t="s">
        <v>43960</v>
      </c>
      <c r="C518" s="212" t="s">
        <v>3727</v>
      </c>
      <c r="D518" s="213">
        <v>4.6100000000000003</v>
      </c>
    </row>
    <row r="519" spans="1:4" outlineLevel="1" x14ac:dyDescent="0.25">
      <c r="A519" s="210">
        <v>76068</v>
      </c>
      <c r="B519" s="211" t="s">
        <v>43962</v>
      </c>
      <c r="C519" s="212" t="s">
        <v>58</v>
      </c>
      <c r="D519" s="213">
        <v>3.66</v>
      </c>
    </row>
    <row r="520" spans="1:4" x14ac:dyDescent="0.25">
      <c r="A520" s="210">
        <v>76070</v>
      </c>
      <c r="B520" s="211" t="s">
        <v>43964</v>
      </c>
      <c r="C520" s="212" t="s">
        <v>58</v>
      </c>
      <c r="D520" s="213">
        <v>5.43</v>
      </c>
    </row>
    <row r="521" spans="1:4" outlineLevel="1" x14ac:dyDescent="0.25">
      <c r="A521" s="214">
        <v>77000</v>
      </c>
      <c r="B521" s="211" t="s">
        <v>43547</v>
      </c>
      <c r="C521" s="212" t="s">
        <v>41347</v>
      </c>
      <c r="D521" s="215" t="s">
        <v>41347</v>
      </c>
    </row>
    <row r="522" spans="1:4" outlineLevel="1" x14ac:dyDescent="0.25">
      <c r="A522" s="210">
        <v>77001</v>
      </c>
      <c r="B522" s="211" t="s">
        <v>43967</v>
      </c>
      <c r="C522" s="212" t="s">
        <v>58</v>
      </c>
      <c r="D522" s="213">
        <v>108.1</v>
      </c>
    </row>
    <row r="523" spans="1:4" outlineLevel="1" x14ac:dyDescent="0.25">
      <c r="A523" s="210">
        <v>77002</v>
      </c>
      <c r="B523" s="211" t="s">
        <v>43969</v>
      </c>
      <c r="C523" s="212" t="s">
        <v>58</v>
      </c>
      <c r="D523" s="213">
        <v>67.06</v>
      </c>
    </row>
    <row r="524" spans="1:4" outlineLevel="1" x14ac:dyDescent="0.25">
      <c r="A524" s="210">
        <v>77008</v>
      </c>
      <c r="B524" s="211" t="s">
        <v>43971</v>
      </c>
      <c r="C524" s="212" t="s">
        <v>166</v>
      </c>
      <c r="D524" s="213">
        <v>2.46</v>
      </c>
    </row>
    <row r="525" spans="1:4" outlineLevel="1" x14ac:dyDescent="0.25">
      <c r="A525" s="210">
        <v>77010</v>
      </c>
      <c r="B525" s="211" t="s">
        <v>43973</v>
      </c>
      <c r="C525" s="212" t="s">
        <v>58</v>
      </c>
      <c r="D525" s="213">
        <v>93.31</v>
      </c>
    </row>
    <row r="526" spans="1:4" x14ac:dyDescent="0.25">
      <c r="A526" s="210">
        <v>77050</v>
      </c>
      <c r="B526" s="211" t="s">
        <v>43975</v>
      </c>
      <c r="C526" s="212" t="s">
        <v>58</v>
      </c>
      <c r="D526" s="213">
        <v>43.16</v>
      </c>
    </row>
    <row r="527" spans="1:4" outlineLevel="1" x14ac:dyDescent="0.25">
      <c r="A527" s="210">
        <v>77051</v>
      </c>
      <c r="B527" s="211" t="s">
        <v>43977</v>
      </c>
      <c r="C527" s="212" t="s">
        <v>58</v>
      </c>
      <c r="D527" s="213">
        <v>21.72</v>
      </c>
    </row>
    <row r="528" spans="1:4" outlineLevel="1" x14ac:dyDescent="0.25">
      <c r="A528" s="210">
        <v>77065</v>
      </c>
      <c r="B528" s="211" t="s">
        <v>43979</v>
      </c>
      <c r="C528" s="212" t="s">
        <v>3727</v>
      </c>
      <c r="D528" s="213">
        <v>4.6100000000000003</v>
      </c>
    </row>
    <row r="529" spans="1:4" outlineLevel="1" x14ac:dyDescent="0.25">
      <c r="A529" s="210">
        <v>77066</v>
      </c>
      <c r="B529" s="211" t="s">
        <v>43981</v>
      </c>
      <c r="C529" s="212" t="s">
        <v>3727</v>
      </c>
      <c r="D529" s="213">
        <v>4.6100000000000003</v>
      </c>
    </row>
    <row r="530" spans="1:4" outlineLevel="1" x14ac:dyDescent="0.25">
      <c r="A530" s="210">
        <v>77067</v>
      </c>
      <c r="B530" s="211" t="s">
        <v>43983</v>
      </c>
      <c r="C530" s="212" t="s">
        <v>3727</v>
      </c>
      <c r="D530" s="213">
        <v>4.6100000000000003</v>
      </c>
    </row>
    <row r="531" spans="1:4" x14ac:dyDescent="0.25">
      <c r="A531" s="210">
        <v>77068</v>
      </c>
      <c r="B531" s="211" t="s">
        <v>43985</v>
      </c>
      <c r="C531" s="212" t="s">
        <v>58</v>
      </c>
      <c r="D531" s="213">
        <v>3.39</v>
      </c>
    </row>
    <row r="532" spans="1:4" outlineLevel="1" x14ac:dyDescent="0.25">
      <c r="A532" s="210">
        <v>77070</v>
      </c>
      <c r="B532" s="211" t="s">
        <v>43987</v>
      </c>
      <c r="C532" s="212" t="s">
        <v>58</v>
      </c>
      <c r="D532" s="213">
        <v>4.6100000000000003</v>
      </c>
    </row>
    <row r="533" spans="1:4" outlineLevel="1" x14ac:dyDescent="0.25">
      <c r="A533" s="214">
        <v>78000</v>
      </c>
      <c r="B533" s="211" t="s">
        <v>43633</v>
      </c>
      <c r="C533" s="212" t="s">
        <v>41347</v>
      </c>
      <c r="D533" s="215" t="s">
        <v>41347</v>
      </c>
    </row>
    <row r="534" spans="1:4" outlineLevel="1" x14ac:dyDescent="0.25">
      <c r="A534" s="210">
        <v>78001</v>
      </c>
      <c r="B534" s="211" t="s">
        <v>43990</v>
      </c>
      <c r="C534" s="212" t="s">
        <v>166</v>
      </c>
      <c r="D534" s="213">
        <v>11.12</v>
      </c>
    </row>
    <row r="535" spans="1:4" outlineLevel="1" x14ac:dyDescent="0.25">
      <c r="A535" s="210">
        <v>78002</v>
      </c>
      <c r="B535" s="211" t="s">
        <v>43992</v>
      </c>
      <c r="C535" s="212" t="s">
        <v>166</v>
      </c>
      <c r="D535" s="213">
        <v>13.28</v>
      </c>
    </row>
    <row r="536" spans="1:4" x14ac:dyDescent="0.25">
      <c r="A536" s="210">
        <v>78003</v>
      </c>
      <c r="B536" s="211" t="s">
        <v>43994</v>
      </c>
      <c r="C536" s="212" t="s">
        <v>166</v>
      </c>
      <c r="D536" s="213">
        <v>16.93</v>
      </c>
    </row>
    <row r="537" spans="1:4" outlineLevel="1" x14ac:dyDescent="0.25">
      <c r="A537" s="210">
        <v>78004</v>
      </c>
      <c r="B537" s="211" t="s">
        <v>43996</v>
      </c>
      <c r="C537" s="212" t="s">
        <v>166</v>
      </c>
      <c r="D537" s="213">
        <v>63.75</v>
      </c>
    </row>
    <row r="538" spans="1:4" ht="34.5" outlineLevel="1" x14ac:dyDescent="0.25">
      <c r="A538" s="210">
        <v>78010</v>
      </c>
      <c r="B538" s="211" t="s">
        <v>43998</v>
      </c>
      <c r="C538" s="212" t="s">
        <v>58</v>
      </c>
      <c r="D538" s="213">
        <v>378.49</v>
      </c>
    </row>
    <row r="539" spans="1:4" ht="23.25" outlineLevel="1" x14ac:dyDescent="0.25">
      <c r="A539" s="210">
        <v>78012</v>
      </c>
      <c r="B539" s="211" t="s">
        <v>44000</v>
      </c>
      <c r="C539" s="212" t="s">
        <v>58</v>
      </c>
      <c r="D539" s="213">
        <v>297.02</v>
      </c>
    </row>
    <row r="540" spans="1:4" ht="23.25" outlineLevel="1" x14ac:dyDescent="0.25">
      <c r="A540" s="210">
        <v>78013</v>
      </c>
      <c r="B540" s="211" t="s">
        <v>44002</v>
      </c>
      <c r="C540" s="212" t="s">
        <v>58</v>
      </c>
      <c r="D540" s="213">
        <v>138.05000000000001</v>
      </c>
    </row>
    <row r="541" spans="1:4" ht="23.25" x14ac:dyDescent="0.25">
      <c r="A541" s="210">
        <v>78014</v>
      </c>
      <c r="B541" s="211" t="s">
        <v>44004</v>
      </c>
      <c r="C541" s="212" t="s">
        <v>58</v>
      </c>
      <c r="D541" s="213">
        <v>282.37</v>
      </c>
    </row>
    <row r="542" spans="1:4" ht="34.5" outlineLevel="1" x14ac:dyDescent="0.25">
      <c r="A542" s="210">
        <v>78015</v>
      </c>
      <c r="B542" s="211" t="s">
        <v>44006</v>
      </c>
      <c r="C542" s="212" t="s">
        <v>58</v>
      </c>
      <c r="D542" s="213">
        <v>243.02</v>
      </c>
    </row>
    <row r="543" spans="1:4" ht="23.25" outlineLevel="1" x14ac:dyDescent="0.25">
      <c r="A543" s="210">
        <v>78016</v>
      </c>
      <c r="B543" s="211" t="s">
        <v>44008</v>
      </c>
      <c r="C543" s="212" t="s">
        <v>58</v>
      </c>
      <c r="D543" s="213">
        <v>126.71</v>
      </c>
    </row>
    <row r="544" spans="1:4" ht="23.25" outlineLevel="1" x14ac:dyDescent="0.25">
      <c r="A544" s="210">
        <v>78022</v>
      </c>
      <c r="B544" s="211" t="s">
        <v>44010</v>
      </c>
      <c r="C544" s="212" t="s">
        <v>58</v>
      </c>
      <c r="D544" s="213">
        <v>162.5</v>
      </c>
    </row>
    <row r="545" spans="1:4" outlineLevel="1" x14ac:dyDescent="0.25">
      <c r="A545" s="210">
        <v>78035</v>
      </c>
      <c r="B545" s="211" t="s">
        <v>44012</v>
      </c>
      <c r="C545" s="212" t="s">
        <v>58</v>
      </c>
      <c r="D545" s="213">
        <v>146</v>
      </c>
    </row>
    <row r="546" spans="1:4" outlineLevel="1" x14ac:dyDescent="0.25">
      <c r="A546" s="210">
        <v>78036</v>
      </c>
      <c r="B546" s="211" t="s">
        <v>44014</v>
      </c>
      <c r="C546" s="212" t="s">
        <v>3727</v>
      </c>
      <c r="D546" s="213">
        <v>98.61</v>
      </c>
    </row>
    <row r="547" spans="1:4" ht="23.25" x14ac:dyDescent="0.25">
      <c r="A547" s="210">
        <v>78037</v>
      </c>
      <c r="B547" s="211" t="s">
        <v>53780</v>
      </c>
      <c r="C547" s="212" t="s">
        <v>3727</v>
      </c>
      <c r="D547" s="213">
        <v>23.52</v>
      </c>
    </row>
    <row r="548" spans="1:4" outlineLevel="1" x14ac:dyDescent="0.25">
      <c r="A548" s="210">
        <v>78050</v>
      </c>
      <c r="B548" s="211" t="s">
        <v>44016</v>
      </c>
      <c r="C548" s="212" t="s">
        <v>58</v>
      </c>
      <c r="D548" s="213">
        <v>29.03</v>
      </c>
    </row>
    <row r="549" spans="1:4" outlineLevel="1" x14ac:dyDescent="0.25">
      <c r="A549" s="190">
        <v>80000</v>
      </c>
      <c r="B549" s="191" t="s">
        <v>44017</v>
      </c>
      <c r="C549" s="192"/>
      <c r="D549" s="193"/>
    </row>
    <row r="550" spans="1:4" outlineLevel="1" x14ac:dyDescent="0.25">
      <c r="A550" s="214">
        <v>80100</v>
      </c>
      <c r="B550" s="211" t="s">
        <v>44018</v>
      </c>
      <c r="C550" s="212" t="s">
        <v>41347</v>
      </c>
      <c r="D550" s="215" t="s">
        <v>41347</v>
      </c>
    </row>
    <row r="551" spans="1:4" ht="23.25" outlineLevel="1" x14ac:dyDescent="0.25">
      <c r="A551" s="210">
        <v>80101</v>
      </c>
      <c r="B551" s="211" t="s">
        <v>44020</v>
      </c>
      <c r="C551" s="212" t="s">
        <v>110</v>
      </c>
      <c r="D551" s="213">
        <v>1558.33</v>
      </c>
    </row>
    <row r="552" spans="1:4" ht="23.25" outlineLevel="1" x14ac:dyDescent="0.25">
      <c r="A552" s="210">
        <v>80102</v>
      </c>
      <c r="B552" s="211" t="s">
        <v>44022</v>
      </c>
      <c r="C552" s="212" t="s">
        <v>110</v>
      </c>
      <c r="D552" s="213">
        <v>1570.68</v>
      </c>
    </row>
    <row r="553" spans="1:4" ht="23.25" x14ac:dyDescent="0.25">
      <c r="A553" s="210">
        <v>80104</v>
      </c>
      <c r="B553" s="211" t="s">
        <v>44024</v>
      </c>
      <c r="C553" s="212" t="s">
        <v>110</v>
      </c>
      <c r="D553" s="213">
        <v>1277.06</v>
      </c>
    </row>
    <row r="554" spans="1:4" ht="23.25" outlineLevel="1" x14ac:dyDescent="0.25">
      <c r="A554" s="210">
        <v>80105</v>
      </c>
      <c r="B554" s="211" t="s">
        <v>44026</v>
      </c>
      <c r="C554" s="212" t="s">
        <v>110</v>
      </c>
      <c r="D554" s="213">
        <v>872.03</v>
      </c>
    </row>
    <row r="555" spans="1:4" ht="23.25" outlineLevel="1" x14ac:dyDescent="0.25">
      <c r="A555" s="210">
        <v>80106</v>
      </c>
      <c r="B555" s="211" t="s">
        <v>44028</v>
      </c>
      <c r="C555" s="212" t="s">
        <v>110</v>
      </c>
      <c r="D555" s="213">
        <v>955.83</v>
      </c>
    </row>
    <row r="556" spans="1:4" ht="23.25" outlineLevel="1" x14ac:dyDescent="0.25">
      <c r="A556" s="210">
        <v>80110</v>
      </c>
      <c r="B556" s="211" t="s">
        <v>44030</v>
      </c>
      <c r="C556" s="212" t="s">
        <v>58</v>
      </c>
      <c r="D556" s="213">
        <v>3521.28</v>
      </c>
    </row>
    <row r="557" spans="1:4" ht="23.25" x14ac:dyDescent="0.25">
      <c r="A557" s="210">
        <v>80119</v>
      </c>
      <c r="B557" s="211" t="s">
        <v>44032</v>
      </c>
      <c r="C557" s="212" t="s">
        <v>110</v>
      </c>
      <c r="D557" s="213">
        <v>908.02</v>
      </c>
    </row>
    <row r="558" spans="1:4" ht="23.25" outlineLevel="1" x14ac:dyDescent="0.25">
      <c r="A558" s="210">
        <v>80125</v>
      </c>
      <c r="B558" s="211" t="s">
        <v>53781</v>
      </c>
      <c r="C558" s="212" t="s">
        <v>110</v>
      </c>
      <c r="D558" s="213">
        <v>992.81</v>
      </c>
    </row>
    <row r="559" spans="1:4" ht="23.25" outlineLevel="1" x14ac:dyDescent="0.25">
      <c r="A559" s="210">
        <v>80126</v>
      </c>
      <c r="B559" s="211" t="s">
        <v>53782</v>
      </c>
      <c r="C559" s="212" t="s">
        <v>110</v>
      </c>
      <c r="D559" s="213">
        <v>992.81</v>
      </c>
    </row>
    <row r="560" spans="1:4" outlineLevel="1" x14ac:dyDescent="0.25">
      <c r="A560" s="210">
        <v>80139</v>
      </c>
      <c r="B560" s="211" t="s">
        <v>44038</v>
      </c>
      <c r="C560" s="212" t="s">
        <v>110</v>
      </c>
      <c r="D560" s="213">
        <v>988.06</v>
      </c>
    </row>
    <row r="561" spans="1:4" ht="23.25" x14ac:dyDescent="0.25">
      <c r="A561" s="210">
        <v>80140</v>
      </c>
      <c r="B561" s="211" t="s">
        <v>44040</v>
      </c>
      <c r="C561" s="212" t="s">
        <v>110</v>
      </c>
      <c r="D561" s="213">
        <v>1077.1500000000001</v>
      </c>
    </row>
    <row r="562" spans="1:4" outlineLevel="1" x14ac:dyDescent="0.25">
      <c r="A562" s="210">
        <v>80141</v>
      </c>
      <c r="B562" s="211" t="s">
        <v>44042</v>
      </c>
      <c r="C562" s="212" t="s">
        <v>110</v>
      </c>
      <c r="D562" s="213">
        <v>1132.23</v>
      </c>
    </row>
    <row r="563" spans="1:4" outlineLevel="1" x14ac:dyDescent="0.25">
      <c r="A563" s="210">
        <v>80145</v>
      </c>
      <c r="B563" s="211" t="s">
        <v>44044</v>
      </c>
      <c r="C563" s="212" t="s">
        <v>110</v>
      </c>
      <c r="D563" s="213">
        <v>1062.5</v>
      </c>
    </row>
    <row r="564" spans="1:4" outlineLevel="1" x14ac:dyDescent="0.25">
      <c r="A564" s="210">
        <v>80150</v>
      </c>
      <c r="B564" s="211" t="s">
        <v>44046</v>
      </c>
      <c r="C564" s="212" t="s">
        <v>110</v>
      </c>
      <c r="D564" s="213">
        <v>513.99</v>
      </c>
    </row>
    <row r="565" spans="1:4" x14ac:dyDescent="0.25">
      <c r="A565" s="210">
        <v>80151</v>
      </c>
      <c r="B565" s="211" t="s">
        <v>53783</v>
      </c>
      <c r="C565" s="212" t="s">
        <v>110</v>
      </c>
      <c r="D565" s="213">
        <v>485.97</v>
      </c>
    </row>
    <row r="566" spans="1:4" outlineLevel="1" x14ac:dyDescent="0.25">
      <c r="A566" s="210">
        <v>80159</v>
      </c>
      <c r="B566" s="211" t="s">
        <v>53784</v>
      </c>
      <c r="C566" s="212" t="s">
        <v>166</v>
      </c>
      <c r="D566" s="213">
        <v>148.16999999999999</v>
      </c>
    </row>
    <row r="567" spans="1:4" outlineLevel="1" x14ac:dyDescent="0.25">
      <c r="A567" s="210">
        <v>80161</v>
      </c>
      <c r="B567" s="211" t="s">
        <v>53785</v>
      </c>
      <c r="C567" s="212" t="s">
        <v>58</v>
      </c>
      <c r="D567" s="213">
        <v>180.36</v>
      </c>
    </row>
    <row r="568" spans="1:4" outlineLevel="1" x14ac:dyDescent="0.25">
      <c r="A568" s="210">
        <v>80170</v>
      </c>
      <c r="B568" s="211" t="s">
        <v>53786</v>
      </c>
      <c r="C568" s="212" t="s">
        <v>166</v>
      </c>
      <c r="D568" s="213">
        <v>222.4</v>
      </c>
    </row>
    <row r="569" spans="1:4" x14ac:dyDescent="0.25">
      <c r="A569" s="210">
        <v>80171</v>
      </c>
      <c r="B569" s="211" t="s">
        <v>53787</v>
      </c>
      <c r="C569" s="212" t="s">
        <v>166</v>
      </c>
      <c r="D569" s="213">
        <v>222.4</v>
      </c>
    </row>
    <row r="570" spans="1:4" ht="23.25" outlineLevel="1" x14ac:dyDescent="0.25">
      <c r="A570" s="210">
        <v>80174</v>
      </c>
      <c r="B570" s="211" t="s">
        <v>53788</v>
      </c>
      <c r="C570" s="212" t="s">
        <v>8972</v>
      </c>
      <c r="D570" s="213">
        <v>543.75</v>
      </c>
    </row>
    <row r="571" spans="1:4" ht="23.25" outlineLevel="1" x14ac:dyDescent="0.25">
      <c r="A571" s="210">
        <v>80175</v>
      </c>
      <c r="B571" s="211" t="s">
        <v>53789</v>
      </c>
      <c r="C571" s="212" t="s">
        <v>8972</v>
      </c>
      <c r="D571" s="213">
        <v>660.8</v>
      </c>
    </row>
    <row r="572" spans="1:4" outlineLevel="1" x14ac:dyDescent="0.25">
      <c r="A572" s="210">
        <v>80180</v>
      </c>
      <c r="B572" s="211" t="s">
        <v>44061</v>
      </c>
      <c r="C572" s="212" t="s">
        <v>8972</v>
      </c>
      <c r="D572" s="213">
        <v>224.19</v>
      </c>
    </row>
    <row r="573" spans="1:4" ht="23.25" outlineLevel="1" x14ac:dyDescent="0.25">
      <c r="A573" s="210">
        <v>80186</v>
      </c>
      <c r="B573" s="211" t="s">
        <v>44063</v>
      </c>
      <c r="C573" s="212" t="s">
        <v>110</v>
      </c>
      <c r="D573" s="213">
        <v>570.13</v>
      </c>
    </row>
    <row r="574" spans="1:4" x14ac:dyDescent="0.25">
      <c r="A574" s="214">
        <v>80200</v>
      </c>
      <c r="B574" s="211" t="s">
        <v>44067</v>
      </c>
      <c r="C574" s="212" t="s">
        <v>41347</v>
      </c>
      <c r="D574" s="215" t="s">
        <v>41347</v>
      </c>
    </row>
    <row r="575" spans="1:4" ht="23.25" outlineLevel="1" x14ac:dyDescent="0.25">
      <c r="A575" s="210">
        <v>80201</v>
      </c>
      <c r="B575" s="211" t="s">
        <v>44069</v>
      </c>
      <c r="C575" s="212" t="s">
        <v>110</v>
      </c>
      <c r="D575" s="213">
        <v>570.13</v>
      </c>
    </row>
    <row r="576" spans="1:4" ht="23.25" outlineLevel="1" x14ac:dyDescent="0.25">
      <c r="A576" s="210">
        <v>80203</v>
      </c>
      <c r="B576" s="211" t="s">
        <v>53790</v>
      </c>
      <c r="C576" s="212" t="s">
        <v>110</v>
      </c>
      <c r="D576" s="213">
        <v>656.12</v>
      </c>
    </row>
    <row r="577" spans="1:4" outlineLevel="1" x14ac:dyDescent="0.25">
      <c r="A577" s="210">
        <v>80205</v>
      </c>
      <c r="B577" s="211" t="s">
        <v>44073</v>
      </c>
      <c r="C577" s="212" t="s">
        <v>110</v>
      </c>
      <c r="D577" s="213">
        <v>1371.05</v>
      </c>
    </row>
    <row r="578" spans="1:4" outlineLevel="1" x14ac:dyDescent="0.25">
      <c r="A578" s="210">
        <v>80209</v>
      </c>
      <c r="B578" s="211" t="s">
        <v>44075</v>
      </c>
      <c r="C578" s="212" t="s">
        <v>110</v>
      </c>
      <c r="D578" s="213">
        <v>1032.03</v>
      </c>
    </row>
    <row r="579" spans="1:4" outlineLevel="1" x14ac:dyDescent="0.25">
      <c r="A579" s="210">
        <v>80213</v>
      </c>
      <c r="B579" s="211" t="s">
        <v>53791</v>
      </c>
      <c r="C579" s="212" t="s">
        <v>110</v>
      </c>
      <c r="D579" s="213">
        <v>1046.92</v>
      </c>
    </row>
    <row r="580" spans="1:4" x14ac:dyDescent="0.25">
      <c r="A580" s="210">
        <v>80217</v>
      </c>
      <c r="B580" s="211" t="s">
        <v>44079</v>
      </c>
      <c r="C580" s="212" t="s">
        <v>110</v>
      </c>
      <c r="D580" s="213">
        <v>783.4</v>
      </c>
    </row>
    <row r="581" spans="1:4" outlineLevel="1" x14ac:dyDescent="0.25">
      <c r="A581" s="210">
        <v>80237</v>
      </c>
      <c r="B581" s="211" t="s">
        <v>44081</v>
      </c>
      <c r="C581" s="212" t="s">
        <v>110</v>
      </c>
      <c r="D581" s="213">
        <v>1187.94</v>
      </c>
    </row>
    <row r="582" spans="1:4" ht="23.25" x14ac:dyDescent="0.25">
      <c r="A582" s="210">
        <v>80243</v>
      </c>
      <c r="B582" s="211" t="s">
        <v>44083</v>
      </c>
      <c r="C582" s="212" t="s">
        <v>110</v>
      </c>
      <c r="D582" s="213">
        <v>1065.97</v>
      </c>
    </row>
    <row r="583" spans="1:4" ht="23.25" outlineLevel="1" x14ac:dyDescent="0.25">
      <c r="A583" s="210">
        <v>80251</v>
      </c>
      <c r="B583" s="211" t="s">
        <v>53792</v>
      </c>
      <c r="C583" s="212" t="s">
        <v>110</v>
      </c>
      <c r="D583" s="213">
        <v>748.08</v>
      </c>
    </row>
    <row r="584" spans="1:4" ht="23.25" outlineLevel="1" x14ac:dyDescent="0.25">
      <c r="A584" s="210">
        <v>80253</v>
      </c>
      <c r="B584" s="211" t="s">
        <v>53793</v>
      </c>
      <c r="C584" s="212" t="s">
        <v>110</v>
      </c>
      <c r="D584" s="213">
        <v>881.98</v>
      </c>
    </row>
    <row r="585" spans="1:4" x14ac:dyDescent="0.25">
      <c r="A585" s="210">
        <v>80254</v>
      </c>
      <c r="B585" s="211" t="s">
        <v>53794</v>
      </c>
      <c r="C585" s="212" t="s">
        <v>110</v>
      </c>
      <c r="D585" s="213">
        <v>1366.06</v>
      </c>
    </row>
    <row r="586" spans="1:4" outlineLevel="1" x14ac:dyDescent="0.25">
      <c r="A586" s="210">
        <v>80258</v>
      </c>
      <c r="B586" s="211" t="s">
        <v>53795</v>
      </c>
      <c r="C586" s="212" t="s">
        <v>110</v>
      </c>
      <c r="D586" s="213">
        <v>1025.94</v>
      </c>
    </row>
    <row r="587" spans="1:4" x14ac:dyDescent="0.25">
      <c r="A587" s="210">
        <v>80262</v>
      </c>
      <c r="B587" s="211" t="s">
        <v>53796</v>
      </c>
      <c r="C587" s="212" t="s">
        <v>110</v>
      </c>
      <c r="D587" s="213">
        <v>1332.71</v>
      </c>
    </row>
    <row r="588" spans="1:4" outlineLevel="1" x14ac:dyDescent="0.25">
      <c r="A588" s="210">
        <v>80266</v>
      </c>
      <c r="B588" s="211" t="s">
        <v>53797</v>
      </c>
      <c r="C588" s="212" t="s">
        <v>110</v>
      </c>
      <c r="D588" s="213">
        <v>1079.8699999999999</v>
      </c>
    </row>
    <row r="589" spans="1:4" x14ac:dyDescent="0.25">
      <c r="A589" s="210">
        <v>80274</v>
      </c>
      <c r="B589" s="211" t="s">
        <v>44097</v>
      </c>
      <c r="C589" s="212" t="s">
        <v>110</v>
      </c>
      <c r="D589" s="213">
        <v>159.11000000000001</v>
      </c>
    </row>
    <row r="590" spans="1:4" outlineLevel="1" x14ac:dyDescent="0.25">
      <c r="A590" s="210">
        <v>80275</v>
      </c>
      <c r="B590" s="211" t="s">
        <v>44099</v>
      </c>
      <c r="C590" s="212" t="s">
        <v>110</v>
      </c>
      <c r="D590" s="213">
        <v>164.09</v>
      </c>
    </row>
    <row r="591" spans="1:4" ht="23.25" outlineLevel="1" x14ac:dyDescent="0.25">
      <c r="A591" s="210">
        <v>80276</v>
      </c>
      <c r="B591" s="211" t="s">
        <v>44101</v>
      </c>
      <c r="C591" s="212" t="s">
        <v>110</v>
      </c>
      <c r="D591" s="213">
        <v>379.58</v>
      </c>
    </row>
    <row r="592" spans="1:4" ht="23.25" outlineLevel="1" x14ac:dyDescent="0.25">
      <c r="A592" s="210">
        <v>80280</v>
      </c>
      <c r="B592" s="211" t="s">
        <v>53798</v>
      </c>
      <c r="C592" s="212" t="s">
        <v>110</v>
      </c>
      <c r="D592" s="213">
        <v>302.35000000000002</v>
      </c>
    </row>
    <row r="593" spans="1:4" ht="23.25" x14ac:dyDescent="0.25">
      <c r="A593" s="210">
        <v>80281</v>
      </c>
      <c r="B593" s="211" t="s">
        <v>44105</v>
      </c>
      <c r="C593" s="212" t="s">
        <v>110</v>
      </c>
      <c r="D593" s="213">
        <v>196.9</v>
      </c>
    </row>
    <row r="594" spans="1:4" outlineLevel="1" x14ac:dyDescent="0.25">
      <c r="A594" s="214">
        <v>80300</v>
      </c>
      <c r="B594" s="211" t="s">
        <v>44107</v>
      </c>
      <c r="C594" s="212" t="s">
        <v>41347</v>
      </c>
      <c r="D594" s="215" t="s">
        <v>41347</v>
      </c>
    </row>
    <row r="595" spans="1:4" ht="23.25" outlineLevel="1" x14ac:dyDescent="0.25">
      <c r="A595" s="210">
        <v>80301</v>
      </c>
      <c r="B595" s="211" t="s">
        <v>44109</v>
      </c>
      <c r="C595" s="212" t="s">
        <v>110</v>
      </c>
      <c r="D595" s="213">
        <v>992.56</v>
      </c>
    </row>
    <row r="596" spans="1:4" outlineLevel="1" x14ac:dyDescent="0.25">
      <c r="A596" s="210">
        <v>80305</v>
      </c>
      <c r="B596" s="211" t="s">
        <v>53799</v>
      </c>
      <c r="C596" s="212" t="s">
        <v>110</v>
      </c>
      <c r="D596" s="213">
        <v>542.16999999999996</v>
      </c>
    </row>
    <row r="597" spans="1:4" x14ac:dyDescent="0.25">
      <c r="A597" s="210">
        <v>80306</v>
      </c>
      <c r="B597" s="211" t="s">
        <v>53800</v>
      </c>
      <c r="C597" s="212" t="s">
        <v>110</v>
      </c>
      <c r="D597" s="213">
        <v>504.12</v>
      </c>
    </row>
    <row r="598" spans="1:4" outlineLevel="1" x14ac:dyDescent="0.25">
      <c r="A598" s="210">
        <v>80311</v>
      </c>
      <c r="B598" s="211" t="s">
        <v>44115</v>
      </c>
      <c r="C598" s="212" t="s">
        <v>110</v>
      </c>
      <c r="D598" s="213">
        <v>1570.32</v>
      </c>
    </row>
    <row r="599" spans="1:4" outlineLevel="1" x14ac:dyDescent="0.25">
      <c r="A599" s="210">
        <v>80320</v>
      </c>
      <c r="B599" s="211" t="s">
        <v>53801</v>
      </c>
      <c r="C599" s="212" t="s">
        <v>110</v>
      </c>
      <c r="D599" s="213">
        <v>577.19000000000005</v>
      </c>
    </row>
    <row r="600" spans="1:4" outlineLevel="1" x14ac:dyDescent="0.25">
      <c r="A600" s="214">
        <v>86000</v>
      </c>
      <c r="B600" s="211" t="s">
        <v>43533</v>
      </c>
      <c r="C600" s="212" t="s">
        <v>41347</v>
      </c>
      <c r="D600" s="215" t="s">
        <v>41347</v>
      </c>
    </row>
    <row r="601" spans="1:4" x14ac:dyDescent="0.25">
      <c r="A601" s="210">
        <v>86001</v>
      </c>
      <c r="B601" s="211" t="s">
        <v>44120</v>
      </c>
      <c r="C601" s="212" t="s">
        <v>110</v>
      </c>
      <c r="D601" s="213">
        <v>34.340000000000003</v>
      </c>
    </row>
    <row r="602" spans="1:4" outlineLevel="1" x14ac:dyDescent="0.25">
      <c r="A602" s="210">
        <v>86005</v>
      </c>
      <c r="B602" s="211" t="s">
        <v>44122</v>
      </c>
      <c r="C602" s="212" t="s">
        <v>58</v>
      </c>
      <c r="D602" s="213">
        <v>58.87</v>
      </c>
    </row>
    <row r="603" spans="1:4" outlineLevel="1" x14ac:dyDescent="0.25">
      <c r="A603" s="210">
        <v>86020</v>
      </c>
      <c r="B603" s="211" t="s">
        <v>44124</v>
      </c>
      <c r="C603" s="212" t="s">
        <v>58</v>
      </c>
      <c r="D603" s="213">
        <v>18.95</v>
      </c>
    </row>
    <row r="604" spans="1:4" outlineLevel="1" x14ac:dyDescent="0.25">
      <c r="A604" s="210">
        <v>86021</v>
      </c>
      <c r="B604" s="211" t="s">
        <v>44126</v>
      </c>
      <c r="C604" s="212" t="s">
        <v>58</v>
      </c>
      <c r="D604" s="213">
        <v>15.16</v>
      </c>
    </row>
    <row r="605" spans="1:4" outlineLevel="1" x14ac:dyDescent="0.25">
      <c r="A605" s="210">
        <v>86022</v>
      </c>
      <c r="B605" s="211" t="s">
        <v>44128</v>
      </c>
      <c r="C605" s="212" t="s">
        <v>58</v>
      </c>
      <c r="D605" s="213">
        <v>5.31</v>
      </c>
    </row>
    <row r="606" spans="1:4" outlineLevel="1" x14ac:dyDescent="0.25">
      <c r="A606" s="214">
        <v>87000</v>
      </c>
      <c r="B606" s="211" t="s">
        <v>43547</v>
      </c>
      <c r="C606" s="212" t="s">
        <v>41347</v>
      </c>
      <c r="D606" s="215" t="s">
        <v>41347</v>
      </c>
    </row>
    <row r="607" spans="1:4" ht="23.25" x14ac:dyDescent="0.25">
      <c r="A607" s="210">
        <v>87001</v>
      </c>
      <c r="B607" s="211" t="s">
        <v>44130</v>
      </c>
      <c r="C607" s="212" t="s">
        <v>110</v>
      </c>
      <c r="D607" s="213">
        <v>49.06</v>
      </c>
    </row>
    <row r="608" spans="1:4" outlineLevel="1" x14ac:dyDescent="0.25">
      <c r="A608" s="210">
        <v>87005</v>
      </c>
      <c r="B608" s="211" t="s">
        <v>44132</v>
      </c>
      <c r="C608" s="212" t="s">
        <v>58</v>
      </c>
      <c r="D608" s="213">
        <v>63.78</v>
      </c>
    </row>
    <row r="609" spans="1:4" outlineLevel="1" x14ac:dyDescent="0.25">
      <c r="A609" s="210">
        <v>87020</v>
      </c>
      <c r="B609" s="211" t="s">
        <v>44134</v>
      </c>
      <c r="C609" s="212" t="s">
        <v>166</v>
      </c>
      <c r="D609" s="213">
        <v>45.48</v>
      </c>
    </row>
    <row r="610" spans="1:4" outlineLevel="1" x14ac:dyDescent="0.25">
      <c r="A610" s="210">
        <v>87021</v>
      </c>
      <c r="B610" s="211" t="s">
        <v>44136</v>
      </c>
      <c r="C610" s="212" t="s">
        <v>58</v>
      </c>
      <c r="D610" s="213">
        <v>41.69</v>
      </c>
    </row>
    <row r="611" spans="1:4" outlineLevel="1" x14ac:dyDescent="0.25">
      <c r="A611" s="210">
        <v>87022</v>
      </c>
      <c r="B611" s="211" t="s">
        <v>44138</v>
      </c>
      <c r="C611" s="212" t="s">
        <v>58</v>
      </c>
      <c r="D611" s="213">
        <v>7.58</v>
      </c>
    </row>
    <row r="612" spans="1:4" outlineLevel="1" x14ac:dyDescent="0.25">
      <c r="A612" s="214">
        <v>88000</v>
      </c>
      <c r="B612" s="211" t="s">
        <v>43633</v>
      </c>
      <c r="C612" s="212" t="s">
        <v>41347</v>
      </c>
      <c r="D612" s="215" t="s">
        <v>41347</v>
      </c>
    </row>
    <row r="613" spans="1:4" x14ac:dyDescent="0.25">
      <c r="A613" s="210">
        <v>88020</v>
      </c>
      <c r="B613" s="211" t="s">
        <v>44140</v>
      </c>
      <c r="C613" s="212" t="s">
        <v>166</v>
      </c>
      <c r="D613" s="213">
        <v>52.74</v>
      </c>
    </row>
    <row r="614" spans="1:4" outlineLevel="1" x14ac:dyDescent="0.25">
      <c r="A614" s="210">
        <v>88021</v>
      </c>
      <c r="B614" s="211" t="s">
        <v>44142</v>
      </c>
      <c r="C614" s="212" t="s">
        <v>58</v>
      </c>
      <c r="D614" s="213">
        <v>66.67</v>
      </c>
    </row>
    <row r="615" spans="1:4" outlineLevel="1" x14ac:dyDescent="0.25">
      <c r="A615" s="210">
        <v>88049</v>
      </c>
      <c r="B615" s="211" t="s">
        <v>44144</v>
      </c>
      <c r="C615" s="212" t="s">
        <v>110</v>
      </c>
      <c r="D615" s="213">
        <v>5.69</v>
      </c>
    </row>
    <row r="616" spans="1:4" outlineLevel="1" x14ac:dyDescent="0.25">
      <c r="A616" s="210">
        <v>88050</v>
      </c>
      <c r="B616" s="211" t="s">
        <v>44146</v>
      </c>
      <c r="C616" s="212" t="s">
        <v>608</v>
      </c>
      <c r="D616" s="213">
        <v>16.62</v>
      </c>
    </row>
    <row r="617" spans="1:4" ht="23.25" outlineLevel="1" x14ac:dyDescent="0.25">
      <c r="A617" s="210">
        <v>88051</v>
      </c>
      <c r="B617" s="211" t="s">
        <v>44148</v>
      </c>
      <c r="C617" s="212" t="s">
        <v>608</v>
      </c>
      <c r="D617" s="213">
        <v>98.02</v>
      </c>
    </row>
    <row r="618" spans="1:4" outlineLevel="1" x14ac:dyDescent="0.25">
      <c r="A618" s="190">
        <v>90000</v>
      </c>
      <c r="B618" s="191" t="s">
        <v>44149</v>
      </c>
      <c r="C618" s="192"/>
      <c r="D618" s="193"/>
    </row>
    <row r="619" spans="1:4" outlineLevel="1" x14ac:dyDescent="0.25">
      <c r="A619" s="214">
        <v>90100</v>
      </c>
      <c r="B619" s="211" t="s">
        <v>44150</v>
      </c>
      <c r="C619" s="212" t="s">
        <v>41347</v>
      </c>
      <c r="D619" s="215" t="s">
        <v>41347</v>
      </c>
    </row>
    <row r="620" spans="1:4" x14ac:dyDescent="0.25">
      <c r="A620" s="210">
        <v>90153</v>
      </c>
      <c r="B620" s="211" t="s">
        <v>53802</v>
      </c>
      <c r="C620" s="212" t="s">
        <v>58</v>
      </c>
      <c r="D620" s="213">
        <v>3945.87</v>
      </c>
    </row>
    <row r="621" spans="1:4" outlineLevel="1" x14ac:dyDescent="0.25">
      <c r="A621" s="210">
        <v>90154</v>
      </c>
      <c r="B621" s="211" t="s">
        <v>53803</v>
      </c>
      <c r="C621" s="212" t="s">
        <v>58</v>
      </c>
      <c r="D621" s="213">
        <v>3945.87</v>
      </c>
    </row>
    <row r="622" spans="1:4" outlineLevel="1" x14ac:dyDescent="0.25">
      <c r="A622" s="210">
        <v>90155</v>
      </c>
      <c r="B622" s="211" t="s">
        <v>53804</v>
      </c>
      <c r="C622" s="212" t="s">
        <v>58</v>
      </c>
      <c r="D622" s="213">
        <v>4705</v>
      </c>
    </row>
    <row r="623" spans="1:4" outlineLevel="1" x14ac:dyDescent="0.25">
      <c r="A623" s="210">
        <v>90156</v>
      </c>
      <c r="B623" s="211" t="s">
        <v>53805</v>
      </c>
      <c r="C623" s="212" t="s">
        <v>58</v>
      </c>
      <c r="D623" s="213">
        <v>7754.05</v>
      </c>
    </row>
    <row r="624" spans="1:4" outlineLevel="1" x14ac:dyDescent="0.25">
      <c r="A624" s="210">
        <v>90157</v>
      </c>
      <c r="B624" s="211" t="s">
        <v>53806</v>
      </c>
      <c r="C624" s="212" t="s">
        <v>58</v>
      </c>
      <c r="D624" s="213">
        <v>9029.94</v>
      </c>
    </row>
    <row r="625" spans="1:4" outlineLevel="1" x14ac:dyDescent="0.25">
      <c r="A625" s="210">
        <v>90158</v>
      </c>
      <c r="B625" s="211" t="s">
        <v>53807</v>
      </c>
      <c r="C625" s="212" t="s">
        <v>58</v>
      </c>
      <c r="D625" s="213">
        <v>9986.19</v>
      </c>
    </row>
    <row r="626" spans="1:4" outlineLevel="1" x14ac:dyDescent="0.25">
      <c r="A626" s="210">
        <v>90159</v>
      </c>
      <c r="B626" s="211" t="s">
        <v>53808</v>
      </c>
      <c r="C626" s="212" t="s">
        <v>58</v>
      </c>
      <c r="D626" s="213">
        <v>11862.79</v>
      </c>
    </row>
    <row r="627" spans="1:4" x14ac:dyDescent="0.25">
      <c r="A627" s="210">
        <v>90160</v>
      </c>
      <c r="B627" s="211" t="s">
        <v>53809</v>
      </c>
      <c r="C627" s="212" t="s">
        <v>58</v>
      </c>
      <c r="D627" s="213">
        <v>12793.9</v>
      </c>
    </row>
    <row r="628" spans="1:4" outlineLevel="1" x14ac:dyDescent="0.25">
      <c r="A628" s="210">
        <v>90161</v>
      </c>
      <c r="B628" s="211" t="s">
        <v>53810</v>
      </c>
      <c r="C628" s="212" t="s">
        <v>58</v>
      </c>
      <c r="D628" s="213">
        <v>13858.61</v>
      </c>
    </row>
    <row r="629" spans="1:4" outlineLevel="1" x14ac:dyDescent="0.25">
      <c r="A629" s="210">
        <v>90162</v>
      </c>
      <c r="B629" s="211" t="s">
        <v>53811</v>
      </c>
      <c r="C629" s="212" t="s">
        <v>58</v>
      </c>
      <c r="D629" s="213">
        <v>15424.78</v>
      </c>
    </row>
    <row r="630" spans="1:4" outlineLevel="1" x14ac:dyDescent="0.25">
      <c r="A630" s="210">
        <v>90190</v>
      </c>
      <c r="B630" s="211" t="s">
        <v>44172</v>
      </c>
      <c r="C630" s="212" t="s">
        <v>58</v>
      </c>
      <c r="D630" s="213">
        <v>1691.36</v>
      </c>
    </row>
    <row r="631" spans="1:4" outlineLevel="1" x14ac:dyDescent="0.25">
      <c r="A631" s="214">
        <v>90200</v>
      </c>
      <c r="B631" s="211" t="s">
        <v>44173</v>
      </c>
      <c r="C631" s="212" t="s">
        <v>41347</v>
      </c>
      <c r="D631" s="215" t="s">
        <v>41347</v>
      </c>
    </row>
    <row r="632" spans="1:4" outlineLevel="1" x14ac:dyDescent="0.25">
      <c r="A632" s="210">
        <v>90201</v>
      </c>
      <c r="B632" s="211" t="s">
        <v>44175</v>
      </c>
      <c r="C632" s="212" t="s">
        <v>166</v>
      </c>
      <c r="D632" s="213">
        <v>20.84</v>
      </c>
    </row>
    <row r="633" spans="1:4" outlineLevel="1" x14ac:dyDescent="0.25">
      <c r="A633" s="210">
        <v>90202</v>
      </c>
      <c r="B633" s="211" t="s">
        <v>44177</v>
      </c>
      <c r="C633" s="212" t="s">
        <v>166</v>
      </c>
      <c r="D633" s="213">
        <v>21.97</v>
      </c>
    </row>
    <row r="634" spans="1:4" outlineLevel="1" x14ac:dyDescent="0.25">
      <c r="A634" s="210">
        <v>90203</v>
      </c>
      <c r="B634" s="211" t="s">
        <v>44179</v>
      </c>
      <c r="C634" s="212" t="s">
        <v>166</v>
      </c>
      <c r="D634" s="213">
        <v>25.39</v>
      </c>
    </row>
    <row r="635" spans="1:4" outlineLevel="1" x14ac:dyDescent="0.25">
      <c r="A635" s="210">
        <v>90204</v>
      </c>
      <c r="B635" s="211" t="s">
        <v>44181</v>
      </c>
      <c r="C635" s="212" t="s">
        <v>166</v>
      </c>
      <c r="D635" s="213">
        <v>37.729999999999997</v>
      </c>
    </row>
    <row r="636" spans="1:4" x14ac:dyDescent="0.25">
      <c r="A636" s="210">
        <v>90205</v>
      </c>
      <c r="B636" s="211" t="s">
        <v>44183</v>
      </c>
      <c r="C636" s="212" t="s">
        <v>166</v>
      </c>
      <c r="D636" s="213">
        <v>39.450000000000003</v>
      </c>
    </row>
    <row r="637" spans="1:4" outlineLevel="1" x14ac:dyDescent="0.25">
      <c r="A637" s="210">
        <v>90206</v>
      </c>
      <c r="B637" s="211" t="s">
        <v>44185</v>
      </c>
      <c r="C637" s="212" t="s">
        <v>166</v>
      </c>
      <c r="D637" s="213">
        <v>44.46</v>
      </c>
    </row>
    <row r="638" spans="1:4" outlineLevel="1" x14ac:dyDescent="0.25">
      <c r="A638" s="210">
        <v>90207</v>
      </c>
      <c r="B638" s="211" t="s">
        <v>44187</v>
      </c>
      <c r="C638" s="212" t="s">
        <v>166</v>
      </c>
      <c r="D638" s="213">
        <v>65.31</v>
      </c>
    </row>
    <row r="639" spans="1:4" outlineLevel="1" x14ac:dyDescent="0.25">
      <c r="A639" s="210">
        <v>90208</v>
      </c>
      <c r="B639" s="211" t="s">
        <v>44189</v>
      </c>
      <c r="C639" s="212" t="s">
        <v>166</v>
      </c>
      <c r="D639" s="213">
        <v>75.69</v>
      </c>
    </row>
    <row r="640" spans="1:4" outlineLevel="1" x14ac:dyDescent="0.25">
      <c r="A640" s="210">
        <v>90209</v>
      </c>
      <c r="B640" s="211" t="s">
        <v>44191</v>
      </c>
      <c r="C640" s="212" t="s">
        <v>166</v>
      </c>
      <c r="D640" s="213">
        <v>101.77</v>
      </c>
    </row>
    <row r="641" spans="1:4" outlineLevel="1" x14ac:dyDescent="0.25">
      <c r="A641" s="210">
        <v>90211</v>
      </c>
      <c r="B641" s="211" t="s">
        <v>44193</v>
      </c>
      <c r="C641" s="212" t="s">
        <v>166</v>
      </c>
      <c r="D641" s="213">
        <v>39.58</v>
      </c>
    </row>
    <row r="642" spans="1:4" outlineLevel="1" x14ac:dyDescent="0.25">
      <c r="A642" s="210">
        <v>90212</v>
      </c>
      <c r="B642" s="211" t="s">
        <v>44195</v>
      </c>
      <c r="C642" s="212" t="s">
        <v>166</v>
      </c>
      <c r="D642" s="213">
        <v>44.16</v>
      </c>
    </row>
    <row r="643" spans="1:4" outlineLevel="1" x14ac:dyDescent="0.25">
      <c r="A643" s="210">
        <v>90213</v>
      </c>
      <c r="B643" s="211" t="s">
        <v>44197</v>
      </c>
      <c r="C643" s="212" t="s">
        <v>166</v>
      </c>
      <c r="D643" s="213">
        <v>58.19</v>
      </c>
    </row>
    <row r="644" spans="1:4" outlineLevel="1" x14ac:dyDescent="0.25">
      <c r="A644" s="210">
        <v>90214</v>
      </c>
      <c r="B644" s="211" t="s">
        <v>44199</v>
      </c>
      <c r="C644" s="212" t="s">
        <v>166</v>
      </c>
      <c r="D644" s="213">
        <v>64.81</v>
      </c>
    </row>
    <row r="645" spans="1:4" x14ac:dyDescent="0.25">
      <c r="A645" s="210">
        <v>90215</v>
      </c>
      <c r="B645" s="211" t="s">
        <v>44201</v>
      </c>
      <c r="C645" s="212" t="s">
        <v>166</v>
      </c>
      <c r="D645" s="213">
        <v>89.29</v>
      </c>
    </row>
    <row r="646" spans="1:4" outlineLevel="1" x14ac:dyDescent="0.25">
      <c r="A646" s="210">
        <v>90216</v>
      </c>
      <c r="B646" s="211" t="s">
        <v>44203</v>
      </c>
      <c r="C646" s="212" t="s">
        <v>166</v>
      </c>
      <c r="D646" s="213">
        <v>106.84</v>
      </c>
    </row>
    <row r="647" spans="1:4" outlineLevel="1" x14ac:dyDescent="0.25">
      <c r="A647" s="210">
        <v>90217</v>
      </c>
      <c r="B647" s="211" t="s">
        <v>44205</v>
      </c>
      <c r="C647" s="212" t="s">
        <v>166</v>
      </c>
      <c r="D647" s="213">
        <v>115.54</v>
      </c>
    </row>
    <row r="648" spans="1:4" outlineLevel="1" x14ac:dyDescent="0.25">
      <c r="A648" s="210">
        <v>90219</v>
      </c>
      <c r="B648" s="211" t="s">
        <v>44207</v>
      </c>
      <c r="C648" s="212" t="s">
        <v>166</v>
      </c>
      <c r="D648" s="213">
        <v>145.36000000000001</v>
      </c>
    </row>
    <row r="649" spans="1:4" ht="23.25" outlineLevel="1" x14ac:dyDescent="0.25">
      <c r="A649" s="210">
        <v>90220</v>
      </c>
      <c r="B649" s="211" t="s">
        <v>44209</v>
      </c>
      <c r="C649" s="212" t="s">
        <v>166</v>
      </c>
      <c r="D649" s="213">
        <v>46.17</v>
      </c>
    </row>
    <row r="650" spans="1:4" ht="23.25" outlineLevel="1" x14ac:dyDescent="0.25">
      <c r="A650" s="210">
        <v>90221</v>
      </c>
      <c r="B650" s="211" t="s">
        <v>44211</v>
      </c>
      <c r="C650" s="212" t="s">
        <v>166</v>
      </c>
      <c r="D650" s="213">
        <v>50.28</v>
      </c>
    </row>
    <row r="651" spans="1:4" ht="23.25" outlineLevel="1" x14ac:dyDescent="0.25">
      <c r="A651" s="210">
        <v>90223</v>
      </c>
      <c r="B651" s="211" t="s">
        <v>44213</v>
      </c>
      <c r="C651" s="212" t="s">
        <v>166</v>
      </c>
      <c r="D651" s="213">
        <v>67.459999999999994</v>
      </c>
    </row>
    <row r="652" spans="1:4" ht="23.25" outlineLevel="1" x14ac:dyDescent="0.25">
      <c r="A652" s="210">
        <v>90224</v>
      </c>
      <c r="B652" s="211" t="s">
        <v>44215</v>
      </c>
      <c r="C652" s="212" t="s">
        <v>166</v>
      </c>
      <c r="D652" s="213">
        <v>72.67</v>
      </c>
    </row>
    <row r="653" spans="1:4" ht="23.25" x14ac:dyDescent="0.25">
      <c r="A653" s="210">
        <v>90225</v>
      </c>
      <c r="B653" s="211" t="s">
        <v>44217</v>
      </c>
      <c r="C653" s="212" t="s">
        <v>166</v>
      </c>
      <c r="D653" s="213">
        <v>81.260000000000005</v>
      </c>
    </row>
    <row r="654" spans="1:4" ht="23.25" outlineLevel="1" x14ac:dyDescent="0.25">
      <c r="A654" s="210">
        <v>90226</v>
      </c>
      <c r="B654" s="211" t="s">
        <v>44219</v>
      </c>
      <c r="C654" s="212" t="s">
        <v>166</v>
      </c>
      <c r="D654" s="213">
        <v>123.33</v>
      </c>
    </row>
    <row r="655" spans="1:4" ht="23.25" outlineLevel="1" x14ac:dyDescent="0.25">
      <c r="A655" s="210">
        <v>90227</v>
      </c>
      <c r="B655" s="211" t="s">
        <v>44221</v>
      </c>
      <c r="C655" s="212" t="s">
        <v>166</v>
      </c>
      <c r="D655" s="213">
        <v>134.81</v>
      </c>
    </row>
    <row r="656" spans="1:4" ht="23.25" outlineLevel="1" x14ac:dyDescent="0.25">
      <c r="A656" s="210">
        <v>90229</v>
      </c>
      <c r="B656" s="211" t="s">
        <v>44223</v>
      </c>
      <c r="C656" s="212" t="s">
        <v>166</v>
      </c>
      <c r="D656" s="213">
        <v>167.95</v>
      </c>
    </row>
    <row r="657" spans="1:4" outlineLevel="1" x14ac:dyDescent="0.25">
      <c r="A657" s="210">
        <v>90251</v>
      </c>
      <c r="B657" s="211" t="s">
        <v>44225</v>
      </c>
      <c r="C657" s="212" t="s">
        <v>166</v>
      </c>
      <c r="D657" s="213">
        <v>52.87</v>
      </c>
    </row>
    <row r="658" spans="1:4" outlineLevel="1" x14ac:dyDescent="0.25">
      <c r="A658" s="210">
        <v>90252</v>
      </c>
      <c r="B658" s="211" t="s">
        <v>44227</v>
      </c>
      <c r="C658" s="212" t="s">
        <v>166</v>
      </c>
      <c r="D658" s="213">
        <v>60.31</v>
      </c>
    </row>
    <row r="659" spans="1:4" outlineLevel="1" x14ac:dyDescent="0.25">
      <c r="A659" s="210">
        <v>90253</v>
      </c>
      <c r="B659" s="211" t="s">
        <v>44229</v>
      </c>
      <c r="C659" s="212" t="s">
        <v>166</v>
      </c>
      <c r="D659" s="213">
        <v>36.56</v>
      </c>
    </row>
    <row r="660" spans="1:4" outlineLevel="1" x14ac:dyDescent="0.25">
      <c r="A660" s="210">
        <v>90254</v>
      </c>
      <c r="B660" s="211" t="s">
        <v>44231</v>
      </c>
      <c r="C660" s="212" t="s">
        <v>166</v>
      </c>
      <c r="D660" s="213">
        <v>7.87</v>
      </c>
    </row>
    <row r="661" spans="1:4" x14ac:dyDescent="0.25">
      <c r="A661" s="210">
        <v>90255</v>
      </c>
      <c r="B661" s="211" t="s">
        <v>44233</v>
      </c>
      <c r="C661" s="212" t="s">
        <v>166</v>
      </c>
      <c r="D661" s="213">
        <v>8.68</v>
      </c>
    </row>
    <row r="662" spans="1:4" outlineLevel="1" x14ac:dyDescent="0.25">
      <c r="A662" s="210">
        <v>90261</v>
      </c>
      <c r="B662" s="211" t="s">
        <v>44235</v>
      </c>
      <c r="C662" s="212" t="s">
        <v>166</v>
      </c>
      <c r="D662" s="213">
        <v>18.41</v>
      </c>
    </row>
    <row r="663" spans="1:4" outlineLevel="1" x14ac:dyDescent="0.25">
      <c r="A663" s="210">
        <v>90262</v>
      </c>
      <c r="B663" s="211" t="s">
        <v>44237</v>
      </c>
      <c r="C663" s="212" t="s">
        <v>166</v>
      </c>
      <c r="D663" s="213">
        <v>23.8</v>
      </c>
    </row>
    <row r="664" spans="1:4" outlineLevel="1" x14ac:dyDescent="0.25">
      <c r="A664" s="210">
        <v>90263</v>
      </c>
      <c r="B664" s="211" t="s">
        <v>44239</v>
      </c>
      <c r="C664" s="212" t="s">
        <v>166</v>
      </c>
      <c r="D664" s="213">
        <v>31.73</v>
      </c>
    </row>
    <row r="665" spans="1:4" outlineLevel="1" x14ac:dyDescent="0.25">
      <c r="A665" s="210">
        <v>90298</v>
      </c>
      <c r="B665" s="211" t="s">
        <v>44241</v>
      </c>
      <c r="C665" s="212" t="s">
        <v>166</v>
      </c>
      <c r="D665" s="213">
        <v>36.93</v>
      </c>
    </row>
    <row r="666" spans="1:4" ht="23.25" outlineLevel="1" x14ac:dyDescent="0.25">
      <c r="A666" s="210">
        <v>90299</v>
      </c>
      <c r="B666" s="211" t="s">
        <v>44243</v>
      </c>
      <c r="C666" s="212" t="s">
        <v>166</v>
      </c>
      <c r="D666" s="213">
        <v>34.36</v>
      </c>
    </row>
    <row r="667" spans="1:4" x14ac:dyDescent="0.25">
      <c r="A667" s="214">
        <v>90300</v>
      </c>
      <c r="B667" s="211" t="s">
        <v>44244</v>
      </c>
      <c r="C667" s="212" t="s">
        <v>41347</v>
      </c>
      <c r="D667" s="215" t="s">
        <v>41347</v>
      </c>
    </row>
    <row r="668" spans="1:4" outlineLevel="1" x14ac:dyDescent="0.25">
      <c r="A668" s="210">
        <v>90303</v>
      </c>
      <c r="B668" s="211" t="s">
        <v>44246</v>
      </c>
      <c r="C668" s="212" t="s">
        <v>166</v>
      </c>
      <c r="D668" s="213">
        <v>3.41</v>
      </c>
    </row>
    <row r="669" spans="1:4" outlineLevel="1" x14ac:dyDescent="0.25">
      <c r="A669" s="210">
        <v>90304</v>
      </c>
      <c r="B669" s="211" t="s">
        <v>44248</v>
      </c>
      <c r="C669" s="212" t="s">
        <v>166</v>
      </c>
      <c r="D669" s="213">
        <v>3.62</v>
      </c>
    </row>
    <row r="670" spans="1:4" outlineLevel="1" x14ac:dyDescent="0.25">
      <c r="A670" s="210">
        <v>90305</v>
      </c>
      <c r="B670" s="211" t="s">
        <v>44250</v>
      </c>
      <c r="C670" s="212" t="s">
        <v>166</v>
      </c>
      <c r="D670" s="213">
        <v>5.01</v>
      </c>
    </row>
    <row r="671" spans="1:4" outlineLevel="1" x14ac:dyDescent="0.25">
      <c r="A671" s="210">
        <v>90306</v>
      </c>
      <c r="B671" s="211" t="s">
        <v>44252</v>
      </c>
      <c r="C671" s="212" t="s">
        <v>166</v>
      </c>
      <c r="D671" s="213">
        <v>6.94</v>
      </c>
    </row>
    <row r="672" spans="1:4" outlineLevel="1" x14ac:dyDescent="0.25">
      <c r="A672" s="210">
        <v>90307</v>
      </c>
      <c r="B672" s="211" t="s">
        <v>44254</v>
      </c>
      <c r="C672" s="212" t="s">
        <v>166</v>
      </c>
      <c r="D672" s="213">
        <v>9.5399999999999991</v>
      </c>
    </row>
    <row r="673" spans="1:4" x14ac:dyDescent="0.25">
      <c r="A673" s="210">
        <v>90308</v>
      </c>
      <c r="B673" s="211" t="s">
        <v>44256</v>
      </c>
      <c r="C673" s="212" t="s">
        <v>166</v>
      </c>
      <c r="D673" s="213">
        <v>13.67</v>
      </c>
    </row>
    <row r="674" spans="1:4" outlineLevel="1" x14ac:dyDescent="0.25">
      <c r="A674" s="210">
        <v>90309</v>
      </c>
      <c r="B674" s="211" t="s">
        <v>44258</v>
      </c>
      <c r="C674" s="212" t="s">
        <v>166</v>
      </c>
      <c r="D674" s="213">
        <v>18.690000000000001</v>
      </c>
    </row>
    <row r="675" spans="1:4" outlineLevel="1" x14ac:dyDescent="0.25">
      <c r="A675" s="210">
        <v>90310</v>
      </c>
      <c r="B675" s="211" t="s">
        <v>44260</v>
      </c>
      <c r="C675" s="212" t="s">
        <v>166</v>
      </c>
      <c r="D675" s="213">
        <v>27.46</v>
      </c>
    </row>
    <row r="676" spans="1:4" outlineLevel="1" x14ac:dyDescent="0.25">
      <c r="A676" s="210">
        <v>90311</v>
      </c>
      <c r="B676" s="211" t="s">
        <v>44262</v>
      </c>
      <c r="C676" s="212" t="s">
        <v>166</v>
      </c>
      <c r="D676" s="213">
        <v>40.479999999999997</v>
      </c>
    </row>
    <row r="677" spans="1:4" outlineLevel="1" x14ac:dyDescent="0.25">
      <c r="A677" s="210">
        <v>90312</v>
      </c>
      <c r="B677" s="211" t="s">
        <v>44264</v>
      </c>
      <c r="C677" s="212" t="s">
        <v>166</v>
      </c>
      <c r="D677" s="213">
        <v>58.3</v>
      </c>
    </row>
    <row r="678" spans="1:4" x14ac:dyDescent="0.25">
      <c r="A678" s="210">
        <v>90313</v>
      </c>
      <c r="B678" s="211" t="s">
        <v>44266</v>
      </c>
      <c r="C678" s="212" t="s">
        <v>166</v>
      </c>
      <c r="D678" s="213">
        <v>78.8</v>
      </c>
    </row>
    <row r="679" spans="1:4" outlineLevel="1" x14ac:dyDescent="0.25">
      <c r="A679" s="210">
        <v>90314</v>
      </c>
      <c r="B679" s="211" t="s">
        <v>44268</v>
      </c>
      <c r="C679" s="212" t="s">
        <v>166</v>
      </c>
      <c r="D679" s="213">
        <v>99.37</v>
      </c>
    </row>
    <row r="680" spans="1:4" outlineLevel="1" x14ac:dyDescent="0.25">
      <c r="A680" s="210">
        <v>90315</v>
      </c>
      <c r="B680" s="211" t="s">
        <v>44270</v>
      </c>
      <c r="C680" s="212" t="s">
        <v>166</v>
      </c>
      <c r="D680" s="213">
        <v>123.14</v>
      </c>
    </row>
    <row r="681" spans="1:4" outlineLevel="1" x14ac:dyDescent="0.25">
      <c r="A681" s="210">
        <v>90316</v>
      </c>
      <c r="B681" s="211" t="s">
        <v>44272</v>
      </c>
      <c r="C681" s="212" t="s">
        <v>166</v>
      </c>
      <c r="D681" s="213">
        <v>153.31</v>
      </c>
    </row>
    <row r="682" spans="1:4" outlineLevel="1" x14ac:dyDescent="0.25">
      <c r="A682" s="210">
        <v>90317</v>
      </c>
      <c r="B682" s="211" t="s">
        <v>44274</v>
      </c>
      <c r="C682" s="212" t="s">
        <v>166</v>
      </c>
      <c r="D682" s="213">
        <v>182.73</v>
      </c>
    </row>
    <row r="683" spans="1:4" x14ac:dyDescent="0.25">
      <c r="A683" s="210">
        <v>90318</v>
      </c>
      <c r="B683" s="211" t="s">
        <v>44276</v>
      </c>
      <c r="C683" s="212" t="s">
        <v>166</v>
      </c>
      <c r="D683" s="213">
        <v>235.62</v>
      </c>
    </row>
    <row r="684" spans="1:4" outlineLevel="1" x14ac:dyDescent="0.25">
      <c r="A684" s="210">
        <v>90319</v>
      </c>
      <c r="B684" s="211" t="s">
        <v>44278</v>
      </c>
      <c r="C684" s="212" t="s">
        <v>166</v>
      </c>
      <c r="D684" s="213">
        <v>326.26</v>
      </c>
    </row>
    <row r="685" spans="1:4" ht="23.25" outlineLevel="1" x14ac:dyDescent="0.25">
      <c r="A685" s="210">
        <v>90320</v>
      </c>
      <c r="B685" s="211" t="s">
        <v>44280</v>
      </c>
      <c r="C685" s="212" t="s">
        <v>166</v>
      </c>
      <c r="D685" s="213">
        <v>3.53</v>
      </c>
    </row>
    <row r="686" spans="1:4" ht="23.25" outlineLevel="1" x14ac:dyDescent="0.25">
      <c r="A686" s="210">
        <v>90321</v>
      </c>
      <c r="B686" s="211" t="s">
        <v>44282</v>
      </c>
      <c r="C686" s="212" t="s">
        <v>166</v>
      </c>
      <c r="D686" s="213">
        <v>4.78</v>
      </c>
    </row>
    <row r="687" spans="1:4" ht="23.25" outlineLevel="1" x14ac:dyDescent="0.25">
      <c r="A687" s="210">
        <v>90322</v>
      </c>
      <c r="B687" s="211" t="s">
        <v>44284</v>
      </c>
      <c r="C687" s="212" t="s">
        <v>166</v>
      </c>
      <c r="D687" s="213">
        <v>6.78</v>
      </c>
    </row>
    <row r="688" spans="1:4" ht="23.25" x14ac:dyDescent="0.25">
      <c r="A688" s="210">
        <v>90323</v>
      </c>
      <c r="B688" s="211" t="s">
        <v>44286</v>
      </c>
      <c r="C688" s="212" t="s">
        <v>166</v>
      </c>
      <c r="D688" s="213">
        <v>8.98</v>
      </c>
    </row>
    <row r="689" spans="1:4" outlineLevel="1" x14ac:dyDescent="0.25">
      <c r="A689" s="210">
        <v>90328</v>
      </c>
      <c r="B689" s="211" t="s">
        <v>44288</v>
      </c>
      <c r="C689" s="212" t="s">
        <v>166</v>
      </c>
      <c r="D689" s="213">
        <v>3.37</v>
      </c>
    </row>
    <row r="690" spans="1:4" outlineLevel="1" x14ac:dyDescent="0.25">
      <c r="A690" s="210">
        <v>90329</v>
      </c>
      <c r="B690" s="211" t="s">
        <v>44290</v>
      </c>
      <c r="C690" s="212" t="s">
        <v>166</v>
      </c>
      <c r="D690" s="213">
        <v>4.93</v>
      </c>
    </row>
    <row r="691" spans="1:4" outlineLevel="1" x14ac:dyDescent="0.25">
      <c r="A691" s="210">
        <v>90330</v>
      </c>
      <c r="B691" s="211" t="s">
        <v>44292</v>
      </c>
      <c r="C691" s="212" t="s">
        <v>166</v>
      </c>
      <c r="D691" s="213">
        <v>7.12</v>
      </c>
    </row>
    <row r="692" spans="1:4" outlineLevel="1" x14ac:dyDescent="0.25">
      <c r="A692" s="210">
        <v>90331</v>
      </c>
      <c r="B692" s="211" t="s">
        <v>44294</v>
      </c>
      <c r="C692" s="212" t="s">
        <v>166</v>
      </c>
      <c r="D692" s="213">
        <v>9.2100000000000009</v>
      </c>
    </row>
    <row r="693" spans="1:4" outlineLevel="1" x14ac:dyDescent="0.25">
      <c r="A693" s="210">
        <v>90332</v>
      </c>
      <c r="B693" s="211" t="s">
        <v>44296</v>
      </c>
      <c r="C693" s="212" t="s">
        <v>166</v>
      </c>
      <c r="D693" s="213">
        <v>12.93</v>
      </c>
    </row>
    <row r="694" spans="1:4" x14ac:dyDescent="0.25">
      <c r="A694" s="210">
        <v>90333</v>
      </c>
      <c r="B694" s="211" t="s">
        <v>44298</v>
      </c>
      <c r="C694" s="212" t="s">
        <v>166</v>
      </c>
      <c r="D694" s="213">
        <v>18.489999999999998</v>
      </c>
    </row>
    <row r="695" spans="1:4" outlineLevel="1" x14ac:dyDescent="0.25">
      <c r="A695" s="210">
        <v>90334</v>
      </c>
      <c r="B695" s="211" t="s">
        <v>44300</v>
      </c>
      <c r="C695" s="212" t="s">
        <v>166</v>
      </c>
      <c r="D695" s="213">
        <v>25.57</v>
      </c>
    </row>
    <row r="696" spans="1:4" outlineLevel="1" x14ac:dyDescent="0.25">
      <c r="A696" s="210">
        <v>90335</v>
      </c>
      <c r="B696" s="211" t="s">
        <v>44302</v>
      </c>
      <c r="C696" s="212" t="s">
        <v>166</v>
      </c>
      <c r="D696" s="213">
        <v>36.07</v>
      </c>
    </row>
    <row r="697" spans="1:4" outlineLevel="1" x14ac:dyDescent="0.25">
      <c r="A697" s="210">
        <v>90336</v>
      </c>
      <c r="B697" s="211" t="s">
        <v>44304</v>
      </c>
      <c r="C697" s="212" t="s">
        <v>166</v>
      </c>
      <c r="D697" s="213">
        <v>52.52</v>
      </c>
    </row>
    <row r="698" spans="1:4" outlineLevel="1" x14ac:dyDescent="0.25">
      <c r="A698" s="210">
        <v>90337</v>
      </c>
      <c r="B698" s="211" t="s">
        <v>44306</v>
      </c>
      <c r="C698" s="212" t="s">
        <v>166</v>
      </c>
      <c r="D698" s="213">
        <v>72.510000000000005</v>
      </c>
    </row>
    <row r="699" spans="1:4" outlineLevel="1" x14ac:dyDescent="0.25">
      <c r="A699" s="210">
        <v>90338</v>
      </c>
      <c r="B699" s="211" t="s">
        <v>44308</v>
      </c>
      <c r="C699" s="212" t="s">
        <v>166</v>
      </c>
      <c r="D699" s="213">
        <v>92.3</v>
      </c>
    </row>
    <row r="700" spans="1:4" x14ac:dyDescent="0.25">
      <c r="A700" s="210">
        <v>90339</v>
      </c>
      <c r="B700" s="211" t="s">
        <v>44310</v>
      </c>
      <c r="C700" s="212" t="s">
        <v>166</v>
      </c>
      <c r="D700" s="213">
        <v>139.78</v>
      </c>
    </row>
    <row r="701" spans="1:4" outlineLevel="1" x14ac:dyDescent="0.25">
      <c r="A701" s="210">
        <v>90340</v>
      </c>
      <c r="B701" s="211" t="s">
        <v>44312</v>
      </c>
      <c r="C701" s="212" t="s">
        <v>166</v>
      </c>
      <c r="D701" s="213">
        <v>146.32</v>
      </c>
    </row>
    <row r="702" spans="1:4" outlineLevel="1" x14ac:dyDescent="0.25">
      <c r="A702" s="210">
        <v>90341</v>
      </c>
      <c r="B702" s="211" t="s">
        <v>44314</v>
      </c>
      <c r="C702" s="212" t="s">
        <v>166</v>
      </c>
      <c r="D702" s="213">
        <v>173.79</v>
      </c>
    </row>
    <row r="703" spans="1:4" outlineLevel="1" x14ac:dyDescent="0.25">
      <c r="A703" s="210">
        <v>90342</v>
      </c>
      <c r="B703" s="211" t="s">
        <v>44316</v>
      </c>
      <c r="C703" s="212" t="s">
        <v>166</v>
      </c>
      <c r="D703" s="213">
        <v>264.58999999999997</v>
      </c>
    </row>
    <row r="704" spans="1:4" outlineLevel="1" x14ac:dyDescent="0.25">
      <c r="A704" s="210">
        <v>90343</v>
      </c>
      <c r="B704" s="211" t="s">
        <v>44318</v>
      </c>
      <c r="C704" s="212" t="s">
        <v>166</v>
      </c>
      <c r="D704" s="213">
        <v>343.59</v>
      </c>
    </row>
    <row r="705" spans="1:4" outlineLevel="1" x14ac:dyDescent="0.25">
      <c r="A705" s="210">
        <v>90360</v>
      </c>
      <c r="B705" s="211" t="s">
        <v>44320</v>
      </c>
      <c r="C705" s="212" t="s">
        <v>166</v>
      </c>
      <c r="D705" s="213">
        <v>2.13</v>
      </c>
    </row>
    <row r="706" spans="1:4" x14ac:dyDescent="0.25">
      <c r="A706" s="210">
        <v>90361</v>
      </c>
      <c r="B706" s="211" t="s">
        <v>44322</v>
      </c>
      <c r="C706" s="212" t="s">
        <v>166</v>
      </c>
      <c r="D706" s="213">
        <v>2.8</v>
      </c>
    </row>
    <row r="707" spans="1:4" outlineLevel="1" x14ac:dyDescent="0.25">
      <c r="A707" s="210">
        <v>90370</v>
      </c>
      <c r="B707" s="211" t="s">
        <v>44324</v>
      </c>
      <c r="C707" s="212" t="s">
        <v>166</v>
      </c>
      <c r="D707" s="213">
        <v>5.74</v>
      </c>
    </row>
    <row r="708" spans="1:4" outlineLevel="1" x14ac:dyDescent="0.25">
      <c r="A708" s="210">
        <v>90372</v>
      </c>
      <c r="B708" s="211" t="s">
        <v>44326</v>
      </c>
      <c r="C708" s="212" t="s">
        <v>166</v>
      </c>
      <c r="D708" s="213">
        <v>12.25</v>
      </c>
    </row>
    <row r="709" spans="1:4" outlineLevel="1" x14ac:dyDescent="0.25">
      <c r="A709" s="210">
        <v>90375</v>
      </c>
      <c r="B709" s="211" t="s">
        <v>44328</v>
      </c>
      <c r="C709" s="212" t="s">
        <v>166</v>
      </c>
      <c r="D709" s="213">
        <v>7.22</v>
      </c>
    </row>
    <row r="710" spans="1:4" x14ac:dyDescent="0.25">
      <c r="A710" s="210">
        <v>90376</v>
      </c>
      <c r="B710" s="211" t="s">
        <v>44330</v>
      </c>
      <c r="C710" s="212" t="s">
        <v>166</v>
      </c>
      <c r="D710" s="213">
        <v>10.91</v>
      </c>
    </row>
    <row r="711" spans="1:4" outlineLevel="1" x14ac:dyDescent="0.25">
      <c r="A711" s="210">
        <v>90380</v>
      </c>
      <c r="B711" s="211" t="s">
        <v>44332</v>
      </c>
      <c r="C711" s="212" t="s">
        <v>166</v>
      </c>
      <c r="D711" s="213">
        <v>8.43</v>
      </c>
    </row>
    <row r="712" spans="1:4" outlineLevel="1" x14ac:dyDescent="0.25">
      <c r="A712" s="214">
        <v>90400</v>
      </c>
      <c r="B712" s="211" t="s">
        <v>44333</v>
      </c>
      <c r="C712" s="212" t="s">
        <v>41347</v>
      </c>
      <c r="D712" s="215" t="s">
        <v>41347</v>
      </c>
    </row>
    <row r="713" spans="1:4" outlineLevel="1" x14ac:dyDescent="0.25">
      <c r="A713" s="210">
        <v>90402</v>
      </c>
      <c r="B713" s="211" t="s">
        <v>44335</v>
      </c>
      <c r="C713" s="212" t="s">
        <v>58</v>
      </c>
      <c r="D713" s="213">
        <v>143.1</v>
      </c>
    </row>
    <row r="714" spans="1:4" x14ac:dyDescent="0.25">
      <c r="A714" s="210">
        <v>90403</v>
      </c>
      <c r="B714" s="211" t="s">
        <v>44337</v>
      </c>
      <c r="C714" s="212" t="s">
        <v>58</v>
      </c>
      <c r="D714" s="213">
        <v>134.59</v>
      </c>
    </row>
    <row r="715" spans="1:4" outlineLevel="1" x14ac:dyDescent="0.25">
      <c r="A715" s="210">
        <v>90411</v>
      </c>
      <c r="B715" s="211" t="s">
        <v>44339</v>
      </c>
      <c r="C715" s="212" t="s">
        <v>58</v>
      </c>
      <c r="D715" s="213">
        <v>277.48</v>
      </c>
    </row>
    <row r="716" spans="1:4" outlineLevel="1" x14ac:dyDescent="0.25">
      <c r="A716" s="210">
        <v>90430</v>
      </c>
      <c r="B716" s="211" t="s">
        <v>44341</v>
      </c>
      <c r="C716" s="212" t="s">
        <v>58</v>
      </c>
      <c r="D716" s="213">
        <v>498.69</v>
      </c>
    </row>
    <row r="717" spans="1:4" outlineLevel="1" x14ac:dyDescent="0.25">
      <c r="A717" s="210">
        <v>90431</v>
      </c>
      <c r="B717" s="211" t="s">
        <v>44343</v>
      </c>
      <c r="C717" s="212" t="s">
        <v>58</v>
      </c>
      <c r="D717" s="213">
        <v>570.44000000000005</v>
      </c>
    </row>
    <row r="718" spans="1:4" x14ac:dyDescent="0.25">
      <c r="A718" s="210">
        <v>90432</v>
      </c>
      <c r="B718" s="211" t="s">
        <v>44345</v>
      </c>
      <c r="C718" s="212" t="s">
        <v>58</v>
      </c>
      <c r="D718" s="213">
        <v>1032.45</v>
      </c>
    </row>
    <row r="719" spans="1:4" outlineLevel="1" x14ac:dyDescent="0.25">
      <c r="A719" s="210">
        <v>90433</v>
      </c>
      <c r="B719" s="211" t="s">
        <v>44347</v>
      </c>
      <c r="C719" s="212" t="s">
        <v>58</v>
      </c>
      <c r="D719" s="213">
        <v>1469.96</v>
      </c>
    </row>
    <row r="720" spans="1:4" outlineLevel="1" x14ac:dyDescent="0.25">
      <c r="A720" s="210">
        <v>90440</v>
      </c>
      <c r="B720" s="211" t="s">
        <v>44349</v>
      </c>
      <c r="C720" s="212" t="s">
        <v>58</v>
      </c>
      <c r="D720" s="213">
        <v>312.85000000000002</v>
      </c>
    </row>
    <row r="721" spans="1:4" outlineLevel="1" x14ac:dyDescent="0.25">
      <c r="A721" s="210">
        <v>90441</v>
      </c>
      <c r="B721" s="211" t="s">
        <v>44351</v>
      </c>
      <c r="C721" s="212" t="s">
        <v>58</v>
      </c>
      <c r="D721" s="213">
        <v>437.04</v>
      </c>
    </row>
    <row r="722" spans="1:4" x14ac:dyDescent="0.25">
      <c r="A722" s="210">
        <v>90442</v>
      </c>
      <c r="B722" s="211" t="s">
        <v>44353</v>
      </c>
      <c r="C722" s="212" t="s">
        <v>58</v>
      </c>
      <c r="D722" s="213">
        <v>377.24</v>
      </c>
    </row>
    <row r="723" spans="1:4" outlineLevel="1" x14ac:dyDescent="0.25">
      <c r="A723" s="210">
        <v>90448</v>
      </c>
      <c r="B723" s="211" t="s">
        <v>44355</v>
      </c>
      <c r="C723" s="212" t="s">
        <v>58</v>
      </c>
      <c r="D723" s="213">
        <v>168.47</v>
      </c>
    </row>
    <row r="724" spans="1:4" outlineLevel="1" x14ac:dyDescent="0.25">
      <c r="A724" s="210">
        <v>90460</v>
      </c>
      <c r="B724" s="211" t="s">
        <v>44357</v>
      </c>
      <c r="C724" s="212" t="s">
        <v>58</v>
      </c>
      <c r="D724" s="213">
        <v>74.150000000000006</v>
      </c>
    </row>
    <row r="725" spans="1:4" ht="23.25" outlineLevel="1" x14ac:dyDescent="0.25">
      <c r="A725" s="210">
        <v>90468</v>
      </c>
      <c r="B725" s="211" t="s">
        <v>44359</v>
      </c>
      <c r="C725" s="212" t="s">
        <v>58</v>
      </c>
      <c r="D725" s="213">
        <v>328.61</v>
      </c>
    </row>
    <row r="726" spans="1:4" ht="23.25" x14ac:dyDescent="0.25">
      <c r="A726" s="210">
        <v>90469</v>
      </c>
      <c r="B726" s="211" t="s">
        <v>44361</v>
      </c>
      <c r="C726" s="212" t="s">
        <v>58</v>
      </c>
      <c r="D726" s="213">
        <v>339.71</v>
      </c>
    </row>
    <row r="727" spans="1:4" ht="23.25" outlineLevel="1" x14ac:dyDescent="0.25">
      <c r="A727" s="210">
        <v>90470</v>
      </c>
      <c r="B727" s="211" t="s">
        <v>44363</v>
      </c>
      <c r="C727" s="212" t="s">
        <v>58</v>
      </c>
      <c r="D727" s="213">
        <v>378.64</v>
      </c>
    </row>
    <row r="728" spans="1:4" ht="23.25" outlineLevel="1" x14ac:dyDescent="0.25">
      <c r="A728" s="210">
        <v>90472</v>
      </c>
      <c r="B728" s="211" t="s">
        <v>44365</v>
      </c>
      <c r="C728" s="212" t="s">
        <v>58</v>
      </c>
      <c r="D728" s="213">
        <v>409.05</v>
      </c>
    </row>
    <row r="729" spans="1:4" ht="23.25" outlineLevel="1" x14ac:dyDescent="0.25">
      <c r="A729" s="210">
        <v>90475</v>
      </c>
      <c r="B729" s="211" t="s">
        <v>44367</v>
      </c>
      <c r="C729" s="212" t="s">
        <v>58</v>
      </c>
      <c r="D729" s="213">
        <v>474.17</v>
      </c>
    </row>
    <row r="730" spans="1:4" ht="23.25" x14ac:dyDescent="0.25">
      <c r="A730" s="210">
        <v>90476</v>
      </c>
      <c r="B730" s="211" t="s">
        <v>44369</v>
      </c>
      <c r="C730" s="212" t="s">
        <v>58</v>
      </c>
      <c r="D730" s="213">
        <v>521.67999999999995</v>
      </c>
    </row>
    <row r="731" spans="1:4" ht="23.25" outlineLevel="1" x14ac:dyDescent="0.25">
      <c r="A731" s="210">
        <v>90477</v>
      </c>
      <c r="B731" s="211" t="s">
        <v>44371</v>
      </c>
      <c r="C731" s="212" t="s">
        <v>58</v>
      </c>
      <c r="D731" s="213">
        <v>554.86</v>
      </c>
    </row>
    <row r="732" spans="1:4" ht="23.25" outlineLevel="1" x14ac:dyDescent="0.25">
      <c r="A732" s="210">
        <v>90478</v>
      </c>
      <c r="B732" s="211" t="s">
        <v>44373</v>
      </c>
      <c r="C732" s="212" t="s">
        <v>58</v>
      </c>
      <c r="D732" s="213">
        <v>2220.92</v>
      </c>
    </row>
    <row r="733" spans="1:4" ht="23.25" outlineLevel="1" x14ac:dyDescent="0.25">
      <c r="A733" s="210">
        <v>90487</v>
      </c>
      <c r="B733" s="211" t="s">
        <v>44375</v>
      </c>
      <c r="C733" s="212" t="s">
        <v>58</v>
      </c>
      <c r="D733" s="213">
        <v>492</v>
      </c>
    </row>
    <row r="734" spans="1:4" ht="23.25" x14ac:dyDescent="0.25">
      <c r="A734" s="210">
        <v>90488</v>
      </c>
      <c r="B734" s="211" t="s">
        <v>44377</v>
      </c>
      <c r="C734" s="212" t="s">
        <v>58</v>
      </c>
      <c r="D734" s="213">
        <v>544.37</v>
      </c>
    </row>
    <row r="735" spans="1:4" outlineLevel="1" x14ac:dyDescent="0.25">
      <c r="A735" s="210">
        <v>90489</v>
      </c>
      <c r="B735" s="211" t="s">
        <v>44379</v>
      </c>
      <c r="C735" s="212" t="s">
        <v>58</v>
      </c>
      <c r="D735" s="213">
        <v>578.26</v>
      </c>
    </row>
    <row r="736" spans="1:4" ht="23.25" outlineLevel="1" x14ac:dyDescent="0.25">
      <c r="A736" s="210">
        <v>90490</v>
      </c>
      <c r="B736" s="211" t="s">
        <v>44381</v>
      </c>
      <c r="C736" s="212" t="s">
        <v>58</v>
      </c>
      <c r="D736" s="213">
        <v>2635.53</v>
      </c>
    </row>
    <row r="737" spans="1:4" outlineLevel="1" x14ac:dyDescent="0.25">
      <c r="A737" s="214">
        <v>90500</v>
      </c>
      <c r="B737" s="211" t="s">
        <v>44383</v>
      </c>
      <c r="C737" s="212" t="s">
        <v>41347</v>
      </c>
      <c r="D737" s="215" t="s">
        <v>41347</v>
      </c>
    </row>
    <row r="738" spans="1:4" ht="23.25" x14ac:dyDescent="0.25">
      <c r="A738" s="210">
        <v>90506</v>
      </c>
      <c r="B738" s="211" t="s">
        <v>44385</v>
      </c>
      <c r="C738" s="212" t="s">
        <v>58</v>
      </c>
      <c r="D738" s="213">
        <v>697.96</v>
      </c>
    </row>
    <row r="739" spans="1:4" ht="23.25" outlineLevel="1" x14ac:dyDescent="0.25">
      <c r="A739" s="210">
        <v>90510</v>
      </c>
      <c r="B739" s="211" t="s">
        <v>44387</v>
      </c>
      <c r="C739" s="212" t="s">
        <v>44388</v>
      </c>
      <c r="D739" s="213">
        <v>1339.34</v>
      </c>
    </row>
    <row r="740" spans="1:4" ht="23.25" outlineLevel="1" x14ac:dyDescent="0.25">
      <c r="A740" s="210">
        <v>90512</v>
      </c>
      <c r="B740" s="211" t="s">
        <v>44390</v>
      </c>
      <c r="C740" s="212" t="s">
        <v>58</v>
      </c>
      <c r="D740" s="213">
        <v>905.95</v>
      </c>
    </row>
    <row r="741" spans="1:4" ht="23.25" outlineLevel="1" x14ac:dyDescent="0.25">
      <c r="A741" s="210">
        <v>90514</v>
      </c>
      <c r="B741" s="211" t="s">
        <v>44392</v>
      </c>
      <c r="C741" s="212" t="s">
        <v>58</v>
      </c>
      <c r="D741" s="213">
        <v>1535.59</v>
      </c>
    </row>
    <row r="742" spans="1:4" ht="23.25" x14ac:dyDescent="0.25">
      <c r="A742" s="210">
        <v>90517</v>
      </c>
      <c r="B742" s="211" t="s">
        <v>44394</v>
      </c>
      <c r="C742" s="212" t="s">
        <v>58</v>
      </c>
      <c r="D742" s="213">
        <v>1758.41</v>
      </c>
    </row>
    <row r="743" spans="1:4" ht="23.25" outlineLevel="1" x14ac:dyDescent="0.25">
      <c r="A743" s="210">
        <v>90519</v>
      </c>
      <c r="B743" s="211" t="s">
        <v>44396</v>
      </c>
      <c r="C743" s="212" t="s">
        <v>58</v>
      </c>
      <c r="D743" s="213">
        <v>3409.45</v>
      </c>
    </row>
    <row r="744" spans="1:4" ht="23.25" outlineLevel="1" x14ac:dyDescent="0.25">
      <c r="A744" s="210">
        <v>90520</v>
      </c>
      <c r="B744" s="211" t="s">
        <v>44398</v>
      </c>
      <c r="C744" s="212" t="s">
        <v>58</v>
      </c>
      <c r="D744" s="213">
        <v>19.559999999999999</v>
      </c>
    </row>
    <row r="745" spans="1:4" ht="23.25" outlineLevel="1" x14ac:dyDescent="0.25">
      <c r="A745" s="210">
        <v>90521</v>
      </c>
      <c r="B745" s="211" t="s">
        <v>44400</v>
      </c>
      <c r="C745" s="212" t="s">
        <v>58</v>
      </c>
      <c r="D745" s="213">
        <v>19.05</v>
      </c>
    </row>
    <row r="746" spans="1:4" x14ac:dyDescent="0.25">
      <c r="A746" s="210">
        <v>90522</v>
      </c>
      <c r="B746" s="211" t="s">
        <v>44402</v>
      </c>
      <c r="C746" s="212" t="s">
        <v>58</v>
      </c>
      <c r="D746" s="213">
        <v>15.53</v>
      </c>
    </row>
    <row r="747" spans="1:4" outlineLevel="1" x14ac:dyDescent="0.25">
      <c r="A747" s="210">
        <v>90523</v>
      </c>
      <c r="B747" s="211" t="s">
        <v>44404</v>
      </c>
      <c r="C747" s="212" t="s">
        <v>58</v>
      </c>
      <c r="D747" s="213">
        <v>28.53</v>
      </c>
    </row>
    <row r="748" spans="1:4" outlineLevel="1" x14ac:dyDescent="0.25">
      <c r="A748" s="210">
        <v>90524</v>
      </c>
      <c r="B748" s="211" t="s">
        <v>44406</v>
      </c>
      <c r="C748" s="212" t="s">
        <v>58</v>
      </c>
      <c r="D748" s="213">
        <v>15.8</v>
      </c>
    </row>
    <row r="749" spans="1:4" outlineLevel="1" x14ac:dyDescent="0.25">
      <c r="A749" s="210">
        <v>90525</v>
      </c>
      <c r="B749" s="211" t="s">
        <v>44408</v>
      </c>
      <c r="C749" s="212" t="s">
        <v>58</v>
      </c>
      <c r="D749" s="213">
        <v>17.11</v>
      </c>
    </row>
    <row r="750" spans="1:4" x14ac:dyDescent="0.25">
      <c r="A750" s="210">
        <v>90526</v>
      </c>
      <c r="B750" s="211" t="s">
        <v>44410</v>
      </c>
      <c r="C750" s="212" t="s">
        <v>58</v>
      </c>
      <c r="D750" s="213">
        <v>26.93</v>
      </c>
    </row>
    <row r="751" spans="1:4" outlineLevel="1" x14ac:dyDescent="0.25">
      <c r="A751" s="210">
        <v>90527</v>
      </c>
      <c r="B751" s="211" t="s">
        <v>44412</v>
      </c>
      <c r="C751" s="212" t="s">
        <v>58</v>
      </c>
      <c r="D751" s="213">
        <v>15.57</v>
      </c>
    </row>
    <row r="752" spans="1:4" outlineLevel="1" x14ac:dyDescent="0.25">
      <c r="A752" s="210">
        <v>90528</v>
      </c>
      <c r="B752" s="211" t="s">
        <v>44414</v>
      </c>
      <c r="C752" s="212" t="s">
        <v>58</v>
      </c>
      <c r="D752" s="213">
        <v>30.43</v>
      </c>
    </row>
    <row r="753" spans="1:4" outlineLevel="1" x14ac:dyDescent="0.25">
      <c r="A753" s="210">
        <v>90529</v>
      </c>
      <c r="B753" s="211" t="s">
        <v>44416</v>
      </c>
      <c r="C753" s="212" t="s">
        <v>58</v>
      </c>
      <c r="D753" s="213">
        <v>30.49</v>
      </c>
    </row>
    <row r="754" spans="1:4" x14ac:dyDescent="0.25">
      <c r="A754" s="210">
        <v>90530</v>
      </c>
      <c r="B754" s="211" t="s">
        <v>44418</v>
      </c>
      <c r="C754" s="212" t="s">
        <v>58</v>
      </c>
      <c r="D754" s="213">
        <v>34.479999999999997</v>
      </c>
    </row>
    <row r="755" spans="1:4" outlineLevel="1" x14ac:dyDescent="0.25">
      <c r="A755" s="210">
        <v>90531</v>
      </c>
      <c r="B755" s="211" t="s">
        <v>44420</v>
      </c>
      <c r="C755" s="212" t="s">
        <v>58</v>
      </c>
      <c r="D755" s="213">
        <v>49.75</v>
      </c>
    </row>
    <row r="756" spans="1:4" x14ac:dyDescent="0.25">
      <c r="A756" s="210">
        <v>90532</v>
      </c>
      <c r="B756" s="211" t="s">
        <v>44422</v>
      </c>
      <c r="C756" s="212" t="s">
        <v>58</v>
      </c>
      <c r="D756" s="213">
        <v>49.94</v>
      </c>
    </row>
    <row r="757" spans="1:4" outlineLevel="1" x14ac:dyDescent="0.25">
      <c r="A757" s="210">
        <v>90533</v>
      </c>
      <c r="B757" s="211" t="s">
        <v>44424</v>
      </c>
      <c r="C757" s="212" t="s">
        <v>58</v>
      </c>
      <c r="D757" s="213">
        <v>95.31</v>
      </c>
    </row>
    <row r="758" spans="1:4" outlineLevel="1" x14ac:dyDescent="0.25">
      <c r="A758" s="210">
        <v>90534</v>
      </c>
      <c r="B758" s="211" t="s">
        <v>44426</v>
      </c>
      <c r="C758" s="212" t="s">
        <v>58</v>
      </c>
      <c r="D758" s="213">
        <v>191.17</v>
      </c>
    </row>
    <row r="759" spans="1:4" outlineLevel="1" x14ac:dyDescent="0.25">
      <c r="A759" s="210">
        <v>90535</v>
      </c>
      <c r="B759" s="211" t="s">
        <v>44428</v>
      </c>
      <c r="C759" s="212" t="s">
        <v>58</v>
      </c>
      <c r="D759" s="213">
        <v>207.67</v>
      </c>
    </row>
    <row r="760" spans="1:4" outlineLevel="1" x14ac:dyDescent="0.25">
      <c r="A760" s="210">
        <v>90537</v>
      </c>
      <c r="B760" s="211" t="s">
        <v>44430</v>
      </c>
      <c r="C760" s="212" t="s">
        <v>58</v>
      </c>
      <c r="D760" s="213">
        <v>372.47</v>
      </c>
    </row>
    <row r="761" spans="1:4" ht="23.25" outlineLevel="1" x14ac:dyDescent="0.25">
      <c r="A761" s="210">
        <v>90539</v>
      </c>
      <c r="B761" s="211" t="s">
        <v>44432</v>
      </c>
      <c r="C761" s="212" t="s">
        <v>58</v>
      </c>
      <c r="D761" s="213">
        <v>39.159999999999997</v>
      </c>
    </row>
    <row r="762" spans="1:4" ht="23.25" outlineLevel="1" x14ac:dyDescent="0.25">
      <c r="A762" s="210">
        <v>90540</v>
      </c>
      <c r="B762" s="211" t="s">
        <v>44434</v>
      </c>
      <c r="C762" s="212" t="s">
        <v>58</v>
      </c>
      <c r="D762" s="213">
        <v>71.72</v>
      </c>
    </row>
    <row r="763" spans="1:4" ht="23.25" outlineLevel="1" x14ac:dyDescent="0.25">
      <c r="A763" s="210">
        <v>90541</v>
      </c>
      <c r="B763" s="211" t="s">
        <v>44436</v>
      </c>
      <c r="C763" s="212" t="s">
        <v>58</v>
      </c>
      <c r="D763" s="213">
        <v>102.95</v>
      </c>
    </row>
    <row r="764" spans="1:4" ht="23.25" outlineLevel="1" x14ac:dyDescent="0.25">
      <c r="A764" s="210">
        <v>90542</v>
      </c>
      <c r="B764" s="211" t="s">
        <v>44438</v>
      </c>
      <c r="C764" s="212" t="s">
        <v>58</v>
      </c>
      <c r="D764" s="213">
        <v>150.15</v>
      </c>
    </row>
    <row r="765" spans="1:4" outlineLevel="1" x14ac:dyDescent="0.25">
      <c r="A765" s="210">
        <v>90543</v>
      </c>
      <c r="B765" s="211" t="s">
        <v>44440</v>
      </c>
      <c r="C765" s="212" t="s">
        <v>58</v>
      </c>
      <c r="D765" s="213">
        <v>110.58</v>
      </c>
    </row>
    <row r="766" spans="1:4" outlineLevel="1" x14ac:dyDescent="0.25">
      <c r="A766" s="210">
        <v>90544</v>
      </c>
      <c r="B766" s="211" t="s">
        <v>44442</v>
      </c>
      <c r="C766" s="212" t="s">
        <v>58</v>
      </c>
      <c r="D766" s="213">
        <v>235.41</v>
      </c>
    </row>
    <row r="767" spans="1:4" outlineLevel="1" x14ac:dyDescent="0.25">
      <c r="A767" s="210">
        <v>90545</v>
      </c>
      <c r="B767" s="211" t="s">
        <v>44444</v>
      </c>
      <c r="C767" s="212" t="s">
        <v>58</v>
      </c>
      <c r="D767" s="213">
        <v>520.64</v>
      </c>
    </row>
    <row r="768" spans="1:4" ht="23.25" outlineLevel="1" x14ac:dyDescent="0.25">
      <c r="A768" s="210">
        <v>90550</v>
      </c>
      <c r="B768" s="211" t="s">
        <v>44446</v>
      </c>
      <c r="C768" s="212" t="s">
        <v>58</v>
      </c>
      <c r="D768" s="213">
        <v>357.22</v>
      </c>
    </row>
    <row r="769" spans="1:4" ht="23.25" x14ac:dyDescent="0.25">
      <c r="A769" s="210">
        <v>90551</v>
      </c>
      <c r="B769" s="211" t="s">
        <v>44448</v>
      </c>
      <c r="C769" s="212" t="s">
        <v>58</v>
      </c>
      <c r="D769" s="213">
        <v>431.8</v>
      </c>
    </row>
    <row r="770" spans="1:4" outlineLevel="1" x14ac:dyDescent="0.25">
      <c r="A770" s="210">
        <v>90555</v>
      </c>
      <c r="B770" s="211" t="s">
        <v>44450</v>
      </c>
      <c r="C770" s="212" t="s">
        <v>190</v>
      </c>
      <c r="D770" s="213">
        <v>59.37</v>
      </c>
    </row>
    <row r="771" spans="1:4" outlineLevel="1" x14ac:dyDescent="0.25">
      <c r="A771" s="210">
        <v>90556</v>
      </c>
      <c r="B771" s="211" t="s">
        <v>44452</v>
      </c>
      <c r="C771" s="212" t="s">
        <v>190</v>
      </c>
      <c r="D771" s="213">
        <v>194.03</v>
      </c>
    </row>
    <row r="772" spans="1:4" outlineLevel="1" x14ac:dyDescent="0.25">
      <c r="A772" s="210">
        <v>90557</v>
      </c>
      <c r="B772" s="211" t="s">
        <v>44454</v>
      </c>
      <c r="C772" s="212" t="s">
        <v>190</v>
      </c>
      <c r="D772" s="213">
        <v>516.65</v>
      </c>
    </row>
    <row r="773" spans="1:4" outlineLevel="1" x14ac:dyDescent="0.25">
      <c r="A773" s="210">
        <v>90558</v>
      </c>
      <c r="B773" s="211" t="s">
        <v>44456</v>
      </c>
      <c r="C773" s="212" t="s">
        <v>110</v>
      </c>
      <c r="D773" s="213">
        <v>298.02999999999997</v>
      </c>
    </row>
    <row r="774" spans="1:4" outlineLevel="1" x14ac:dyDescent="0.25">
      <c r="A774" s="210">
        <v>90559</v>
      </c>
      <c r="B774" s="211" t="s">
        <v>44458</v>
      </c>
      <c r="C774" s="212" t="s">
        <v>110</v>
      </c>
      <c r="D774" s="213">
        <v>408</v>
      </c>
    </row>
    <row r="775" spans="1:4" outlineLevel="1" x14ac:dyDescent="0.25">
      <c r="A775" s="210">
        <v>90560</v>
      </c>
      <c r="B775" s="211" t="s">
        <v>44460</v>
      </c>
      <c r="C775" s="212" t="s">
        <v>110</v>
      </c>
      <c r="D775" s="213">
        <v>255.36</v>
      </c>
    </row>
    <row r="776" spans="1:4" outlineLevel="1" x14ac:dyDescent="0.25">
      <c r="A776" s="210">
        <v>90562</v>
      </c>
      <c r="B776" s="211" t="s">
        <v>44462</v>
      </c>
      <c r="C776" s="212" t="s">
        <v>58</v>
      </c>
      <c r="D776" s="213">
        <v>152.69</v>
      </c>
    </row>
    <row r="777" spans="1:4" outlineLevel="1" x14ac:dyDescent="0.25">
      <c r="A777" s="210">
        <v>90563</v>
      </c>
      <c r="B777" s="211" t="s">
        <v>44464</v>
      </c>
      <c r="C777" s="212" t="s">
        <v>58</v>
      </c>
      <c r="D777" s="213">
        <v>283.70999999999998</v>
      </c>
    </row>
    <row r="778" spans="1:4" outlineLevel="1" x14ac:dyDescent="0.25">
      <c r="A778" s="210">
        <v>90564</v>
      </c>
      <c r="B778" s="211" t="s">
        <v>44466</v>
      </c>
      <c r="C778" s="212" t="s">
        <v>58</v>
      </c>
      <c r="D778" s="213">
        <v>527.42999999999995</v>
      </c>
    </row>
    <row r="779" spans="1:4" outlineLevel="1" x14ac:dyDescent="0.25">
      <c r="A779" s="210">
        <v>90565</v>
      </c>
      <c r="B779" s="211" t="s">
        <v>44468</v>
      </c>
      <c r="C779" s="212" t="s">
        <v>58</v>
      </c>
      <c r="D779" s="213">
        <v>850.15</v>
      </c>
    </row>
    <row r="780" spans="1:4" outlineLevel="1" x14ac:dyDescent="0.25">
      <c r="A780" s="210">
        <v>90566</v>
      </c>
      <c r="B780" s="211" t="s">
        <v>44470</v>
      </c>
      <c r="C780" s="212" t="s">
        <v>58</v>
      </c>
      <c r="D780" s="213">
        <v>1720.94</v>
      </c>
    </row>
    <row r="781" spans="1:4" outlineLevel="1" x14ac:dyDescent="0.25">
      <c r="A781" s="210">
        <v>90567</v>
      </c>
      <c r="B781" s="211" t="s">
        <v>44472</v>
      </c>
      <c r="C781" s="212" t="s">
        <v>58</v>
      </c>
      <c r="D781" s="213">
        <v>2356.96</v>
      </c>
    </row>
    <row r="782" spans="1:4" ht="23.25" x14ac:dyDescent="0.25">
      <c r="A782" s="210">
        <v>90568</v>
      </c>
      <c r="B782" s="211" t="s">
        <v>44474</v>
      </c>
      <c r="C782" s="212" t="s">
        <v>58</v>
      </c>
      <c r="D782" s="213">
        <v>145.69999999999999</v>
      </c>
    </row>
    <row r="783" spans="1:4" ht="23.25" outlineLevel="1" x14ac:dyDescent="0.25">
      <c r="A783" s="210">
        <v>90569</v>
      </c>
      <c r="B783" s="211" t="s">
        <v>44476</v>
      </c>
      <c r="C783" s="212" t="s">
        <v>58</v>
      </c>
      <c r="D783" s="213">
        <v>154.03</v>
      </c>
    </row>
    <row r="784" spans="1:4" ht="23.25" outlineLevel="1" x14ac:dyDescent="0.25">
      <c r="A784" s="210">
        <v>90570</v>
      </c>
      <c r="B784" s="211" t="s">
        <v>44478</v>
      </c>
      <c r="C784" s="212" t="s">
        <v>58</v>
      </c>
      <c r="D784" s="213">
        <v>205.74</v>
      </c>
    </row>
    <row r="785" spans="1:4" ht="23.25" outlineLevel="1" x14ac:dyDescent="0.25">
      <c r="A785" s="210">
        <v>90571</v>
      </c>
      <c r="B785" s="211" t="s">
        <v>44480</v>
      </c>
      <c r="C785" s="212" t="s">
        <v>58</v>
      </c>
      <c r="D785" s="213">
        <v>289.41000000000003</v>
      </c>
    </row>
    <row r="786" spans="1:4" ht="23.25" outlineLevel="1" x14ac:dyDescent="0.25">
      <c r="A786" s="210">
        <v>90572</v>
      </c>
      <c r="B786" s="211" t="s">
        <v>44482</v>
      </c>
      <c r="C786" s="212" t="s">
        <v>58</v>
      </c>
      <c r="D786" s="213">
        <v>344.89</v>
      </c>
    </row>
    <row r="787" spans="1:4" ht="23.25" outlineLevel="1" x14ac:dyDescent="0.25">
      <c r="A787" s="210">
        <v>90573</v>
      </c>
      <c r="B787" s="211" t="s">
        <v>44484</v>
      </c>
      <c r="C787" s="212" t="s">
        <v>58</v>
      </c>
      <c r="D787" s="213">
        <v>700.59</v>
      </c>
    </row>
    <row r="788" spans="1:4" ht="23.25" outlineLevel="1" x14ac:dyDescent="0.25">
      <c r="A788" s="210">
        <v>90590</v>
      </c>
      <c r="B788" s="211" t="s">
        <v>44486</v>
      </c>
      <c r="C788" s="212" t="s">
        <v>58</v>
      </c>
      <c r="D788" s="213">
        <v>93.35</v>
      </c>
    </row>
    <row r="789" spans="1:4" ht="23.25" outlineLevel="1" x14ac:dyDescent="0.25">
      <c r="A789" s="210">
        <v>90598</v>
      </c>
      <c r="B789" s="211" t="s">
        <v>44488</v>
      </c>
      <c r="C789" s="212" t="s">
        <v>110</v>
      </c>
      <c r="D789" s="213">
        <v>1594.3</v>
      </c>
    </row>
    <row r="790" spans="1:4" outlineLevel="1" x14ac:dyDescent="0.25">
      <c r="A790" s="214">
        <v>90600</v>
      </c>
      <c r="B790" s="211" t="s">
        <v>44490</v>
      </c>
      <c r="C790" s="212" t="s">
        <v>41347</v>
      </c>
      <c r="D790" s="215" t="s">
        <v>41347</v>
      </c>
    </row>
    <row r="791" spans="1:4" outlineLevel="1" x14ac:dyDescent="0.25">
      <c r="A791" s="210">
        <v>90618</v>
      </c>
      <c r="B791" s="211" t="s">
        <v>44492</v>
      </c>
      <c r="C791" s="212" t="s">
        <v>58</v>
      </c>
      <c r="D791" s="213">
        <v>1862.76</v>
      </c>
    </row>
    <row r="792" spans="1:4" outlineLevel="1" x14ac:dyDescent="0.25">
      <c r="A792" s="210">
        <v>90619</v>
      </c>
      <c r="B792" s="211" t="s">
        <v>44494</v>
      </c>
      <c r="C792" s="212" t="s">
        <v>58</v>
      </c>
      <c r="D792" s="213">
        <v>2566.3200000000002</v>
      </c>
    </row>
    <row r="793" spans="1:4" outlineLevel="1" x14ac:dyDescent="0.25">
      <c r="A793" s="210">
        <v>90620</v>
      </c>
      <c r="B793" s="211" t="s">
        <v>44496</v>
      </c>
      <c r="C793" s="212" t="s">
        <v>58</v>
      </c>
      <c r="D793" s="213">
        <v>4260.74</v>
      </c>
    </row>
    <row r="794" spans="1:4" ht="23.25" outlineLevel="1" x14ac:dyDescent="0.25">
      <c r="A794" s="210">
        <v>90623</v>
      </c>
      <c r="B794" s="211" t="s">
        <v>44498</v>
      </c>
      <c r="C794" s="212" t="s">
        <v>58</v>
      </c>
      <c r="D794" s="213">
        <v>341.94</v>
      </c>
    </row>
    <row r="795" spans="1:4" ht="23.25" x14ac:dyDescent="0.25">
      <c r="A795" s="210">
        <v>90624</v>
      </c>
      <c r="B795" s="211" t="s">
        <v>44500</v>
      </c>
      <c r="C795" s="212" t="s">
        <v>58</v>
      </c>
      <c r="D795" s="213">
        <v>814.64</v>
      </c>
    </row>
    <row r="796" spans="1:4" ht="23.25" outlineLevel="1" x14ac:dyDescent="0.25">
      <c r="A796" s="210">
        <v>90625</v>
      </c>
      <c r="B796" s="211" t="s">
        <v>44502</v>
      </c>
      <c r="C796" s="212" t="s">
        <v>58</v>
      </c>
      <c r="D796" s="213">
        <v>1124.1400000000001</v>
      </c>
    </row>
    <row r="797" spans="1:4" ht="23.25" outlineLevel="1" x14ac:dyDescent="0.25">
      <c r="A797" s="210">
        <v>90626</v>
      </c>
      <c r="B797" s="211" t="s">
        <v>44504</v>
      </c>
      <c r="C797" s="212" t="s">
        <v>58</v>
      </c>
      <c r="D797" s="213">
        <v>1483.22</v>
      </c>
    </row>
    <row r="798" spans="1:4" ht="23.25" outlineLevel="1" x14ac:dyDescent="0.25">
      <c r="A798" s="210">
        <v>90627</v>
      </c>
      <c r="B798" s="211" t="s">
        <v>44506</v>
      </c>
      <c r="C798" s="212" t="s">
        <v>58</v>
      </c>
      <c r="D798" s="213">
        <v>449.71</v>
      </c>
    </row>
    <row r="799" spans="1:4" ht="23.25" outlineLevel="1" x14ac:dyDescent="0.25">
      <c r="A799" s="210">
        <v>90628</v>
      </c>
      <c r="B799" s="211" t="s">
        <v>44508</v>
      </c>
      <c r="C799" s="212" t="s">
        <v>58</v>
      </c>
      <c r="D799" s="213">
        <v>892.36</v>
      </c>
    </row>
    <row r="800" spans="1:4" ht="23.25" outlineLevel="1" x14ac:dyDescent="0.25">
      <c r="A800" s="210">
        <v>90629</v>
      </c>
      <c r="B800" s="211" t="s">
        <v>44510</v>
      </c>
      <c r="C800" s="212" t="s">
        <v>58</v>
      </c>
      <c r="D800" s="213">
        <v>1259.98</v>
      </c>
    </row>
    <row r="801" spans="1:4" ht="23.25" outlineLevel="1" x14ac:dyDescent="0.25">
      <c r="A801" s="210">
        <v>90630</v>
      </c>
      <c r="B801" s="211" t="s">
        <v>44512</v>
      </c>
      <c r="C801" s="212" t="s">
        <v>58</v>
      </c>
      <c r="D801" s="213">
        <v>2356.2199999999998</v>
      </c>
    </row>
    <row r="802" spans="1:4" outlineLevel="1" x14ac:dyDescent="0.25">
      <c r="A802" s="210">
        <v>90633</v>
      </c>
      <c r="B802" s="211" t="s">
        <v>44514</v>
      </c>
      <c r="C802" s="212" t="s">
        <v>58</v>
      </c>
      <c r="D802" s="213">
        <v>170.98</v>
      </c>
    </row>
    <row r="803" spans="1:4" ht="23.25" outlineLevel="1" x14ac:dyDescent="0.25">
      <c r="A803" s="210">
        <v>90636</v>
      </c>
      <c r="B803" s="211" t="s">
        <v>44516</v>
      </c>
      <c r="C803" s="212" t="s">
        <v>58</v>
      </c>
      <c r="D803" s="213">
        <v>331.44</v>
      </c>
    </row>
    <row r="804" spans="1:4" outlineLevel="1" x14ac:dyDescent="0.25">
      <c r="A804" s="210">
        <v>90649</v>
      </c>
      <c r="B804" s="211" t="s">
        <v>44518</v>
      </c>
      <c r="C804" s="212" t="s">
        <v>58</v>
      </c>
      <c r="D804" s="213">
        <v>11.38</v>
      </c>
    </row>
    <row r="805" spans="1:4" outlineLevel="1" x14ac:dyDescent="0.25">
      <c r="A805" s="210">
        <v>90658</v>
      </c>
      <c r="B805" s="211" t="s">
        <v>44520</v>
      </c>
      <c r="C805" s="212" t="s">
        <v>58</v>
      </c>
      <c r="D805" s="213">
        <v>62.48</v>
      </c>
    </row>
    <row r="806" spans="1:4" outlineLevel="1" x14ac:dyDescent="0.25">
      <c r="A806" s="210">
        <v>90659</v>
      </c>
      <c r="B806" s="211" t="s">
        <v>44522</v>
      </c>
      <c r="C806" s="212" t="s">
        <v>58</v>
      </c>
      <c r="D806" s="213">
        <v>94.98</v>
      </c>
    </row>
    <row r="807" spans="1:4" outlineLevel="1" x14ac:dyDescent="0.25">
      <c r="A807" s="210">
        <v>90660</v>
      </c>
      <c r="B807" s="211" t="s">
        <v>44524</v>
      </c>
      <c r="C807" s="212" t="s">
        <v>58</v>
      </c>
      <c r="D807" s="213">
        <v>122.4</v>
      </c>
    </row>
    <row r="808" spans="1:4" x14ac:dyDescent="0.25">
      <c r="A808" s="210">
        <v>90661</v>
      </c>
      <c r="B808" s="211" t="s">
        <v>44526</v>
      </c>
      <c r="C808" s="212" t="s">
        <v>58</v>
      </c>
      <c r="D808" s="213">
        <v>800.2</v>
      </c>
    </row>
    <row r="809" spans="1:4" outlineLevel="1" x14ac:dyDescent="0.25">
      <c r="A809" s="210">
        <v>90662</v>
      </c>
      <c r="B809" s="211" t="s">
        <v>44528</v>
      </c>
      <c r="C809" s="212" t="s">
        <v>58</v>
      </c>
      <c r="D809" s="213">
        <v>69.59</v>
      </c>
    </row>
    <row r="810" spans="1:4" outlineLevel="1" x14ac:dyDescent="0.25">
      <c r="A810" s="210">
        <v>90663</v>
      </c>
      <c r="B810" s="211" t="s">
        <v>44530</v>
      </c>
      <c r="C810" s="212" t="s">
        <v>58</v>
      </c>
      <c r="D810" s="213">
        <v>82.34</v>
      </c>
    </row>
    <row r="811" spans="1:4" outlineLevel="1" x14ac:dyDescent="0.25">
      <c r="A811" s="210">
        <v>90664</v>
      </c>
      <c r="B811" s="211" t="s">
        <v>44532</v>
      </c>
      <c r="C811" s="212" t="s">
        <v>58</v>
      </c>
      <c r="D811" s="213">
        <v>106.39</v>
      </c>
    </row>
    <row r="812" spans="1:4" outlineLevel="1" x14ac:dyDescent="0.25">
      <c r="A812" s="210">
        <v>90665</v>
      </c>
      <c r="B812" s="211" t="s">
        <v>44534</v>
      </c>
      <c r="C812" s="212" t="s">
        <v>58</v>
      </c>
      <c r="D812" s="213">
        <v>218.78</v>
      </c>
    </row>
    <row r="813" spans="1:4" outlineLevel="1" x14ac:dyDescent="0.25">
      <c r="A813" s="210">
        <v>90666</v>
      </c>
      <c r="B813" s="211" t="s">
        <v>44536</v>
      </c>
      <c r="C813" s="212" t="s">
        <v>58</v>
      </c>
      <c r="D813" s="213">
        <v>292.98</v>
      </c>
    </row>
    <row r="814" spans="1:4" outlineLevel="1" x14ac:dyDescent="0.25">
      <c r="A814" s="210">
        <v>90667</v>
      </c>
      <c r="B814" s="211" t="s">
        <v>44538</v>
      </c>
      <c r="C814" s="212" t="s">
        <v>58</v>
      </c>
      <c r="D814" s="213">
        <v>417.28</v>
      </c>
    </row>
    <row r="815" spans="1:4" outlineLevel="1" x14ac:dyDescent="0.25">
      <c r="A815" s="210">
        <v>90668</v>
      </c>
      <c r="B815" s="211" t="s">
        <v>44540</v>
      </c>
      <c r="C815" s="212" t="s">
        <v>58</v>
      </c>
      <c r="D815" s="213">
        <v>1596.26</v>
      </c>
    </row>
    <row r="816" spans="1:4" outlineLevel="1" x14ac:dyDescent="0.25">
      <c r="A816" s="210">
        <v>90669</v>
      </c>
      <c r="B816" s="211" t="s">
        <v>44542</v>
      </c>
      <c r="C816" s="212" t="s">
        <v>58</v>
      </c>
      <c r="D816" s="213">
        <v>15.85</v>
      </c>
    </row>
    <row r="817" spans="1:4" outlineLevel="1" x14ac:dyDescent="0.25">
      <c r="A817" s="210">
        <v>90670</v>
      </c>
      <c r="B817" s="211" t="s">
        <v>44544</v>
      </c>
      <c r="C817" s="212" t="s">
        <v>58</v>
      </c>
      <c r="D817" s="213">
        <v>34.130000000000003</v>
      </c>
    </row>
    <row r="818" spans="1:4" outlineLevel="1" x14ac:dyDescent="0.25">
      <c r="A818" s="210">
        <v>90671</v>
      </c>
      <c r="B818" s="211" t="s">
        <v>44546</v>
      </c>
      <c r="C818" s="212" t="s">
        <v>58</v>
      </c>
      <c r="D818" s="213">
        <v>37.869999999999997</v>
      </c>
    </row>
    <row r="819" spans="1:4" outlineLevel="1" x14ac:dyDescent="0.25">
      <c r="A819" s="210">
        <v>90672</v>
      </c>
      <c r="B819" s="211" t="s">
        <v>44548</v>
      </c>
      <c r="C819" s="212" t="s">
        <v>58</v>
      </c>
      <c r="D819" s="213">
        <v>53.68</v>
      </c>
    </row>
    <row r="820" spans="1:4" outlineLevel="1" x14ac:dyDescent="0.25">
      <c r="A820" s="210">
        <v>90673</v>
      </c>
      <c r="B820" s="211" t="s">
        <v>44550</v>
      </c>
      <c r="C820" s="212" t="s">
        <v>166</v>
      </c>
      <c r="D820" s="213">
        <v>17.41</v>
      </c>
    </row>
    <row r="821" spans="1:4" x14ac:dyDescent="0.25">
      <c r="A821" s="210">
        <v>90674</v>
      </c>
      <c r="B821" s="211" t="s">
        <v>44552</v>
      </c>
      <c r="C821" s="212" t="s">
        <v>166</v>
      </c>
      <c r="D821" s="213">
        <v>27.82</v>
      </c>
    </row>
    <row r="822" spans="1:4" outlineLevel="1" x14ac:dyDescent="0.25">
      <c r="A822" s="210">
        <v>90675</v>
      </c>
      <c r="B822" s="211" t="s">
        <v>44554</v>
      </c>
      <c r="C822" s="212" t="s">
        <v>166</v>
      </c>
      <c r="D822" s="213">
        <v>59.38</v>
      </c>
    </row>
    <row r="823" spans="1:4" outlineLevel="1" x14ac:dyDescent="0.25">
      <c r="A823" s="210">
        <v>90676</v>
      </c>
      <c r="B823" s="211" t="s">
        <v>44556</v>
      </c>
      <c r="C823" s="212" t="s">
        <v>166</v>
      </c>
      <c r="D823" s="213">
        <v>117.95</v>
      </c>
    </row>
    <row r="824" spans="1:4" outlineLevel="1" x14ac:dyDescent="0.25">
      <c r="A824" s="210">
        <v>90677</v>
      </c>
      <c r="B824" s="211" t="s">
        <v>44558</v>
      </c>
      <c r="C824" s="212" t="s">
        <v>166</v>
      </c>
      <c r="D824" s="213">
        <v>130.6</v>
      </c>
    </row>
    <row r="825" spans="1:4" outlineLevel="1" x14ac:dyDescent="0.25">
      <c r="A825" s="210">
        <v>90678</v>
      </c>
      <c r="B825" s="211" t="s">
        <v>44560</v>
      </c>
      <c r="C825" s="212" t="s">
        <v>166</v>
      </c>
      <c r="D825" s="213">
        <v>329.88</v>
      </c>
    </row>
    <row r="826" spans="1:4" outlineLevel="1" x14ac:dyDescent="0.25">
      <c r="A826" s="210">
        <v>90679</v>
      </c>
      <c r="B826" s="211" t="s">
        <v>44562</v>
      </c>
      <c r="C826" s="212" t="s">
        <v>166</v>
      </c>
      <c r="D826" s="213">
        <v>622.09</v>
      </c>
    </row>
    <row r="827" spans="1:4" outlineLevel="1" x14ac:dyDescent="0.25">
      <c r="A827" s="210">
        <v>90680</v>
      </c>
      <c r="B827" s="211" t="s">
        <v>44564</v>
      </c>
      <c r="C827" s="212" t="s">
        <v>166</v>
      </c>
      <c r="D827" s="213">
        <v>930.32</v>
      </c>
    </row>
    <row r="828" spans="1:4" outlineLevel="1" x14ac:dyDescent="0.25">
      <c r="A828" s="210">
        <v>90681</v>
      </c>
      <c r="B828" s="211" t="s">
        <v>44566</v>
      </c>
      <c r="C828" s="212" t="s">
        <v>166</v>
      </c>
      <c r="D828" s="213">
        <v>1158.02</v>
      </c>
    </row>
    <row r="829" spans="1:4" outlineLevel="1" x14ac:dyDescent="0.25">
      <c r="A829" s="210">
        <v>90682</v>
      </c>
      <c r="B829" s="211" t="s">
        <v>44568</v>
      </c>
      <c r="C829" s="212" t="s">
        <v>166</v>
      </c>
      <c r="D829" s="213">
        <v>1370.66</v>
      </c>
    </row>
    <row r="830" spans="1:4" outlineLevel="1" x14ac:dyDescent="0.25">
      <c r="A830" s="210">
        <v>90683</v>
      </c>
      <c r="B830" s="211" t="s">
        <v>44570</v>
      </c>
      <c r="C830" s="212" t="s">
        <v>166</v>
      </c>
      <c r="D830" s="213">
        <v>1489.25</v>
      </c>
    </row>
    <row r="831" spans="1:4" ht="23.25" outlineLevel="1" x14ac:dyDescent="0.25">
      <c r="A831" s="210">
        <v>90688</v>
      </c>
      <c r="B831" s="211" t="s">
        <v>44572</v>
      </c>
      <c r="C831" s="212" t="s">
        <v>110</v>
      </c>
      <c r="D831" s="213">
        <v>468.86</v>
      </c>
    </row>
    <row r="832" spans="1:4" outlineLevel="1" x14ac:dyDescent="0.25">
      <c r="A832" s="210">
        <v>90690</v>
      </c>
      <c r="B832" s="211" t="s">
        <v>44574</v>
      </c>
      <c r="C832" s="212" t="s">
        <v>166</v>
      </c>
      <c r="D832" s="213">
        <v>8.7799999999999994</v>
      </c>
    </row>
    <row r="833" spans="1:4" outlineLevel="1" x14ac:dyDescent="0.25">
      <c r="A833" s="210">
        <v>90691</v>
      </c>
      <c r="B833" s="211" t="s">
        <v>44576</v>
      </c>
      <c r="C833" s="212" t="s">
        <v>166</v>
      </c>
      <c r="D833" s="213">
        <v>12.55</v>
      </c>
    </row>
    <row r="834" spans="1:4" x14ac:dyDescent="0.25">
      <c r="A834" s="210">
        <v>90692</v>
      </c>
      <c r="B834" s="211" t="s">
        <v>44578</v>
      </c>
      <c r="C834" s="212" t="s">
        <v>166</v>
      </c>
      <c r="D834" s="213">
        <v>20.29</v>
      </c>
    </row>
    <row r="835" spans="1:4" outlineLevel="1" x14ac:dyDescent="0.25">
      <c r="A835" s="210">
        <v>90693</v>
      </c>
      <c r="B835" s="211" t="s">
        <v>44580</v>
      </c>
      <c r="C835" s="212" t="s">
        <v>166</v>
      </c>
      <c r="D835" s="213">
        <v>28.1</v>
      </c>
    </row>
    <row r="836" spans="1:4" x14ac:dyDescent="0.25">
      <c r="A836" s="210">
        <v>90694</v>
      </c>
      <c r="B836" s="211" t="s">
        <v>44582</v>
      </c>
      <c r="C836" s="212" t="s">
        <v>166</v>
      </c>
      <c r="D836" s="213">
        <v>41.89</v>
      </c>
    </row>
    <row r="837" spans="1:4" outlineLevel="1" x14ac:dyDescent="0.25">
      <c r="A837" s="210">
        <v>90695</v>
      </c>
      <c r="B837" s="211" t="s">
        <v>44584</v>
      </c>
      <c r="C837" s="212" t="s">
        <v>166</v>
      </c>
      <c r="D837" s="213">
        <v>62.01</v>
      </c>
    </row>
    <row r="838" spans="1:4" x14ac:dyDescent="0.25">
      <c r="A838" s="210">
        <v>90696</v>
      </c>
      <c r="B838" s="211" t="s">
        <v>44586</v>
      </c>
      <c r="C838" s="212" t="s">
        <v>166</v>
      </c>
      <c r="D838" s="213">
        <v>74.06</v>
      </c>
    </row>
    <row r="839" spans="1:4" outlineLevel="1" x14ac:dyDescent="0.25">
      <c r="A839" s="210">
        <v>90697</v>
      </c>
      <c r="B839" s="211" t="s">
        <v>44588</v>
      </c>
      <c r="C839" s="212" t="s">
        <v>166</v>
      </c>
      <c r="D839" s="213">
        <v>112.95</v>
      </c>
    </row>
    <row r="840" spans="1:4" x14ac:dyDescent="0.25">
      <c r="A840" s="210">
        <v>90698</v>
      </c>
      <c r="B840" s="211" t="s">
        <v>44590</v>
      </c>
      <c r="C840" s="212" t="s">
        <v>166</v>
      </c>
      <c r="D840" s="213">
        <v>126.54</v>
      </c>
    </row>
    <row r="841" spans="1:4" outlineLevel="1" x14ac:dyDescent="0.25">
      <c r="A841" s="210">
        <v>90699</v>
      </c>
      <c r="B841" s="211" t="s">
        <v>44592</v>
      </c>
      <c r="C841" s="212" t="s">
        <v>58</v>
      </c>
      <c r="D841" s="213">
        <v>421.39</v>
      </c>
    </row>
    <row r="842" spans="1:4" outlineLevel="1" x14ac:dyDescent="0.25">
      <c r="A842" s="214">
        <v>90700</v>
      </c>
      <c r="B842" s="211" t="s">
        <v>44594</v>
      </c>
      <c r="C842" s="212" t="s">
        <v>41347</v>
      </c>
      <c r="D842" s="215" t="s">
        <v>41347</v>
      </c>
    </row>
    <row r="843" spans="1:4" x14ac:dyDescent="0.25">
      <c r="A843" s="210">
        <v>90701</v>
      </c>
      <c r="B843" s="211" t="s">
        <v>44596</v>
      </c>
      <c r="C843" s="212" t="s">
        <v>58</v>
      </c>
      <c r="D843" s="213">
        <v>150.4</v>
      </c>
    </row>
    <row r="844" spans="1:4" outlineLevel="1" x14ac:dyDescent="0.25">
      <c r="A844" s="210">
        <v>90702</v>
      </c>
      <c r="B844" s="211" t="s">
        <v>44598</v>
      </c>
      <c r="C844" s="212" t="s">
        <v>58</v>
      </c>
      <c r="D844" s="213">
        <v>226.48</v>
      </c>
    </row>
    <row r="845" spans="1:4" outlineLevel="1" x14ac:dyDescent="0.25">
      <c r="A845" s="210">
        <v>90703</v>
      </c>
      <c r="B845" s="211" t="s">
        <v>44600</v>
      </c>
      <c r="C845" s="212" t="s">
        <v>58</v>
      </c>
      <c r="D845" s="213">
        <v>297.74</v>
      </c>
    </row>
    <row r="846" spans="1:4" outlineLevel="1" x14ac:dyDescent="0.25">
      <c r="A846" s="210">
        <v>90705</v>
      </c>
      <c r="B846" s="211" t="s">
        <v>44602</v>
      </c>
      <c r="C846" s="212" t="s">
        <v>58</v>
      </c>
      <c r="D846" s="213">
        <v>240.2</v>
      </c>
    </row>
    <row r="847" spans="1:4" x14ac:dyDescent="0.25">
      <c r="A847" s="210">
        <v>90706</v>
      </c>
      <c r="B847" s="211" t="s">
        <v>44604</v>
      </c>
      <c r="C847" s="212" t="s">
        <v>58</v>
      </c>
      <c r="D847" s="213">
        <v>305.74</v>
      </c>
    </row>
    <row r="848" spans="1:4" outlineLevel="1" x14ac:dyDescent="0.25">
      <c r="A848" s="210">
        <v>90707</v>
      </c>
      <c r="B848" s="211" t="s">
        <v>44606</v>
      </c>
      <c r="C848" s="212" t="s">
        <v>58</v>
      </c>
      <c r="D848" s="213">
        <v>376.55</v>
      </c>
    </row>
    <row r="849" spans="1:4" outlineLevel="1" x14ac:dyDescent="0.25">
      <c r="A849" s="210">
        <v>90708</v>
      </c>
      <c r="B849" s="211" t="s">
        <v>44608</v>
      </c>
      <c r="C849" s="212" t="s">
        <v>58</v>
      </c>
      <c r="D849" s="213">
        <v>237.08</v>
      </c>
    </row>
    <row r="850" spans="1:4" x14ac:dyDescent="0.25">
      <c r="A850" s="210">
        <v>90710</v>
      </c>
      <c r="B850" s="211" t="s">
        <v>44610</v>
      </c>
      <c r="C850" s="212" t="s">
        <v>58</v>
      </c>
      <c r="D850" s="213">
        <v>217.69</v>
      </c>
    </row>
    <row r="851" spans="1:4" outlineLevel="1" x14ac:dyDescent="0.25">
      <c r="A851" s="210">
        <v>90715</v>
      </c>
      <c r="B851" s="211" t="s">
        <v>44612</v>
      </c>
      <c r="C851" s="212" t="s">
        <v>58</v>
      </c>
      <c r="D851" s="213">
        <v>168.97</v>
      </c>
    </row>
    <row r="852" spans="1:4" x14ac:dyDescent="0.25">
      <c r="A852" s="210">
        <v>90718</v>
      </c>
      <c r="B852" s="211" t="s">
        <v>44614</v>
      </c>
      <c r="C852" s="212" t="s">
        <v>58</v>
      </c>
      <c r="D852" s="213">
        <v>238.46</v>
      </c>
    </row>
    <row r="853" spans="1:4" outlineLevel="1" x14ac:dyDescent="0.25">
      <c r="A853" s="210">
        <v>90730</v>
      </c>
      <c r="B853" s="211" t="s">
        <v>44616</v>
      </c>
      <c r="C853" s="212" t="s">
        <v>58</v>
      </c>
      <c r="D853" s="213">
        <v>277.33999999999997</v>
      </c>
    </row>
    <row r="854" spans="1:4" outlineLevel="1" x14ac:dyDescent="0.25">
      <c r="A854" s="210">
        <v>90735</v>
      </c>
      <c r="B854" s="211" t="s">
        <v>44618</v>
      </c>
      <c r="C854" s="212" t="s">
        <v>58</v>
      </c>
      <c r="D854" s="213">
        <v>180.22</v>
      </c>
    </row>
    <row r="855" spans="1:4" outlineLevel="1" x14ac:dyDescent="0.25">
      <c r="A855" s="210">
        <v>90736</v>
      </c>
      <c r="B855" s="211" t="s">
        <v>44620</v>
      </c>
      <c r="C855" s="212" t="s">
        <v>58</v>
      </c>
      <c r="D855" s="213">
        <v>256.3</v>
      </c>
    </row>
    <row r="856" spans="1:4" outlineLevel="1" x14ac:dyDescent="0.25">
      <c r="A856" s="210">
        <v>90737</v>
      </c>
      <c r="B856" s="211" t="s">
        <v>44622</v>
      </c>
      <c r="C856" s="212" t="s">
        <v>58</v>
      </c>
      <c r="D856" s="213">
        <v>327.56</v>
      </c>
    </row>
    <row r="857" spans="1:4" ht="23.25" outlineLevel="1" x14ac:dyDescent="0.25">
      <c r="A857" s="210">
        <v>90738</v>
      </c>
      <c r="B857" s="211" t="s">
        <v>44624</v>
      </c>
      <c r="C857" s="212" t="s">
        <v>58</v>
      </c>
      <c r="D857" s="213">
        <v>406.39</v>
      </c>
    </row>
    <row r="858" spans="1:4" x14ac:dyDescent="0.25">
      <c r="A858" s="210">
        <v>90740</v>
      </c>
      <c r="B858" s="211" t="s">
        <v>44626</v>
      </c>
      <c r="C858" s="212" t="s">
        <v>58</v>
      </c>
      <c r="D858" s="213">
        <v>247.51</v>
      </c>
    </row>
    <row r="859" spans="1:4" ht="23.25" outlineLevel="1" x14ac:dyDescent="0.25">
      <c r="A859" s="210">
        <v>90741</v>
      </c>
      <c r="B859" s="211" t="s">
        <v>44628</v>
      </c>
      <c r="C859" s="212" t="s">
        <v>58</v>
      </c>
      <c r="D859" s="213">
        <v>320.27999999999997</v>
      </c>
    </row>
    <row r="860" spans="1:4" x14ac:dyDescent="0.25">
      <c r="A860" s="210">
        <v>90745</v>
      </c>
      <c r="B860" s="211" t="s">
        <v>44630</v>
      </c>
      <c r="C860" s="212" t="s">
        <v>58</v>
      </c>
      <c r="D860" s="213">
        <v>198.79</v>
      </c>
    </row>
    <row r="861" spans="1:4" outlineLevel="1" x14ac:dyDescent="0.25">
      <c r="A861" s="210">
        <v>90750</v>
      </c>
      <c r="B861" s="211" t="s">
        <v>44632</v>
      </c>
      <c r="C861" s="212" t="s">
        <v>58</v>
      </c>
      <c r="D861" s="213">
        <v>268.27999999999997</v>
      </c>
    </row>
    <row r="862" spans="1:4" ht="23.25" x14ac:dyDescent="0.25">
      <c r="A862" s="210">
        <v>90755</v>
      </c>
      <c r="B862" s="211" t="s">
        <v>44634</v>
      </c>
      <c r="C862" s="212" t="s">
        <v>58</v>
      </c>
      <c r="D862" s="213">
        <v>297.23</v>
      </c>
    </row>
    <row r="863" spans="1:4" ht="23.25" outlineLevel="1" x14ac:dyDescent="0.25">
      <c r="A863" s="210">
        <v>90756</v>
      </c>
      <c r="B863" s="211" t="s">
        <v>44636</v>
      </c>
      <c r="C863" s="212" t="s">
        <v>58</v>
      </c>
      <c r="D863" s="213">
        <v>395.08</v>
      </c>
    </row>
    <row r="864" spans="1:4" x14ac:dyDescent="0.25">
      <c r="A864" s="210">
        <v>90760</v>
      </c>
      <c r="B864" s="211" t="s">
        <v>44638</v>
      </c>
      <c r="C864" s="212" t="s">
        <v>58</v>
      </c>
      <c r="D864" s="213">
        <v>152.55000000000001</v>
      </c>
    </row>
    <row r="865" spans="1:4" outlineLevel="1" x14ac:dyDescent="0.25">
      <c r="A865" s="210">
        <v>90761</v>
      </c>
      <c r="B865" s="211" t="s">
        <v>44640</v>
      </c>
      <c r="C865" s="212" t="s">
        <v>58</v>
      </c>
      <c r="D865" s="213">
        <v>235.73</v>
      </c>
    </row>
    <row r="866" spans="1:4" outlineLevel="1" x14ac:dyDescent="0.25">
      <c r="A866" s="210">
        <v>90770</v>
      </c>
      <c r="B866" s="211" t="s">
        <v>44642</v>
      </c>
      <c r="C866" s="212" t="s">
        <v>58</v>
      </c>
      <c r="D866" s="213">
        <v>241.88</v>
      </c>
    </row>
    <row r="867" spans="1:4" outlineLevel="1" x14ac:dyDescent="0.25">
      <c r="A867" s="210">
        <v>90775</v>
      </c>
      <c r="B867" s="211" t="s">
        <v>44644</v>
      </c>
      <c r="C867" s="212" t="s">
        <v>58</v>
      </c>
      <c r="D867" s="213">
        <v>256.66000000000003</v>
      </c>
    </row>
    <row r="868" spans="1:4" outlineLevel="1" x14ac:dyDescent="0.25">
      <c r="A868" s="210">
        <v>90776</v>
      </c>
      <c r="B868" s="211" t="s">
        <v>44646</v>
      </c>
      <c r="C868" s="212" t="s">
        <v>58</v>
      </c>
      <c r="D868" s="213">
        <v>222.03</v>
      </c>
    </row>
    <row r="869" spans="1:4" x14ac:dyDescent="0.25">
      <c r="A869" s="210">
        <v>90780</v>
      </c>
      <c r="B869" s="211" t="s">
        <v>44648</v>
      </c>
      <c r="C869" s="212" t="s">
        <v>58</v>
      </c>
      <c r="D869" s="213">
        <v>430.21</v>
      </c>
    </row>
    <row r="870" spans="1:4" outlineLevel="1" x14ac:dyDescent="0.25">
      <c r="A870" s="210">
        <v>90785</v>
      </c>
      <c r="B870" s="211" t="s">
        <v>44650</v>
      </c>
      <c r="C870" s="212" t="s">
        <v>58</v>
      </c>
      <c r="D870" s="213">
        <v>262.2</v>
      </c>
    </row>
    <row r="871" spans="1:4" outlineLevel="1" x14ac:dyDescent="0.25">
      <c r="A871" s="210">
        <v>90790</v>
      </c>
      <c r="B871" s="211" t="s">
        <v>44652</v>
      </c>
      <c r="C871" s="212" t="s">
        <v>58</v>
      </c>
      <c r="D871" s="213">
        <v>251.48</v>
      </c>
    </row>
    <row r="872" spans="1:4" outlineLevel="1" x14ac:dyDescent="0.25">
      <c r="A872" s="210">
        <v>90795</v>
      </c>
      <c r="B872" s="211" t="s">
        <v>44654</v>
      </c>
      <c r="C872" s="212" t="s">
        <v>58</v>
      </c>
      <c r="D872" s="213">
        <v>302.27</v>
      </c>
    </row>
    <row r="873" spans="1:4" outlineLevel="1" x14ac:dyDescent="0.25">
      <c r="A873" s="214">
        <v>90800</v>
      </c>
      <c r="B873" s="211" t="s">
        <v>44656</v>
      </c>
      <c r="C873" s="212" t="s">
        <v>41347</v>
      </c>
      <c r="D873" s="215" t="s">
        <v>41347</v>
      </c>
    </row>
    <row r="874" spans="1:4" outlineLevel="1" x14ac:dyDescent="0.25">
      <c r="A874" s="210">
        <v>90810</v>
      </c>
      <c r="B874" s="211" t="s">
        <v>44658</v>
      </c>
      <c r="C874" s="212" t="s">
        <v>58</v>
      </c>
      <c r="D874" s="213">
        <v>31.98</v>
      </c>
    </row>
    <row r="875" spans="1:4" outlineLevel="1" x14ac:dyDescent="0.25">
      <c r="A875" s="210">
        <v>90811</v>
      </c>
      <c r="B875" s="211" t="s">
        <v>44660</v>
      </c>
      <c r="C875" s="212" t="s">
        <v>58</v>
      </c>
      <c r="D875" s="213">
        <v>29.75</v>
      </c>
    </row>
    <row r="876" spans="1:4" x14ac:dyDescent="0.25">
      <c r="A876" s="210">
        <v>90812</v>
      </c>
      <c r="B876" s="211" t="s">
        <v>44662</v>
      </c>
      <c r="C876" s="212" t="s">
        <v>58</v>
      </c>
      <c r="D876" s="213">
        <v>83.49</v>
      </c>
    </row>
    <row r="877" spans="1:4" outlineLevel="1" x14ac:dyDescent="0.25">
      <c r="A877" s="210">
        <v>90813</v>
      </c>
      <c r="B877" s="211" t="s">
        <v>44664</v>
      </c>
      <c r="C877" s="212" t="s">
        <v>58</v>
      </c>
      <c r="D877" s="213">
        <v>84.66</v>
      </c>
    </row>
    <row r="878" spans="1:4" outlineLevel="1" x14ac:dyDescent="0.25">
      <c r="A878" s="210">
        <v>90814</v>
      </c>
      <c r="B878" s="211" t="s">
        <v>44666</v>
      </c>
      <c r="C878" s="212" t="s">
        <v>58</v>
      </c>
      <c r="D878" s="213">
        <v>120.12</v>
      </c>
    </row>
    <row r="879" spans="1:4" outlineLevel="1" x14ac:dyDescent="0.25">
      <c r="A879" s="210">
        <v>90815</v>
      </c>
      <c r="B879" s="211" t="s">
        <v>44668</v>
      </c>
      <c r="C879" s="212" t="s">
        <v>58</v>
      </c>
      <c r="D879" s="213">
        <v>112.93</v>
      </c>
    </row>
    <row r="880" spans="1:4" x14ac:dyDescent="0.25">
      <c r="A880" s="210">
        <v>90816</v>
      </c>
      <c r="B880" s="211" t="s">
        <v>44670</v>
      </c>
      <c r="C880" s="212" t="s">
        <v>58</v>
      </c>
      <c r="D880" s="213">
        <v>129.1</v>
      </c>
    </row>
    <row r="881" spans="1:4" outlineLevel="1" x14ac:dyDescent="0.25">
      <c r="A881" s="210">
        <v>90817</v>
      </c>
      <c r="B881" s="211" t="s">
        <v>44672</v>
      </c>
      <c r="C881" s="212" t="s">
        <v>58</v>
      </c>
      <c r="D881" s="213">
        <v>228.42</v>
      </c>
    </row>
    <row r="882" spans="1:4" outlineLevel="1" x14ac:dyDescent="0.25">
      <c r="A882" s="210">
        <v>90818</v>
      </c>
      <c r="B882" s="211" t="s">
        <v>44674</v>
      </c>
      <c r="C882" s="212" t="s">
        <v>58</v>
      </c>
      <c r="D882" s="213">
        <v>236.91</v>
      </c>
    </row>
    <row r="883" spans="1:4" outlineLevel="1" x14ac:dyDescent="0.25">
      <c r="A883" s="210">
        <v>90819</v>
      </c>
      <c r="B883" s="211" t="s">
        <v>44676</v>
      </c>
      <c r="C883" s="212" t="s">
        <v>58</v>
      </c>
      <c r="D883" s="213">
        <v>82.18</v>
      </c>
    </row>
    <row r="884" spans="1:4" x14ac:dyDescent="0.25">
      <c r="A884" s="210">
        <v>90820</v>
      </c>
      <c r="B884" s="211" t="s">
        <v>44678</v>
      </c>
      <c r="C884" s="212" t="s">
        <v>58</v>
      </c>
      <c r="D884" s="213">
        <v>169.46</v>
      </c>
    </row>
    <row r="885" spans="1:4" outlineLevel="1" x14ac:dyDescent="0.25">
      <c r="A885" s="210">
        <v>90821</v>
      </c>
      <c r="B885" s="211" t="s">
        <v>44680</v>
      </c>
      <c r="C885" s="212" t="s">
        <v>58</v>
      </c>
      <c r="D885" s="213">
        <v>40380.14</v>
      </c>
    </row>
    <row r="886" spans="1:4" x14ac:dyDescent="0.25">
      <c r="A886" s="210">
        <v>90822</v>
      </c>
      <c r="B886" s="211" t="s">
        <v>44682</v>
      </c>
      <c r="C886" s="212" t="s">
        <v>58</v>
      </c>
      <c r="D886" s="213">
        <v>29888.74</v>
      </c>
    </row>
    <row r="887" spans="1:4" outlineLevel="1" x14ac:dyDescent="0.25">
      <c r="A887" s="210">
        <v>90823</v>
      </c>
      <c r="B887" s="211" t="s">
        <v>44684</v>
      </c>
      <c r="C887" s="212" t="s">
        <v>58</v>
      </c>
      <c r="D887" s="213">
        <v>36677.99</v>
      </c>
    </row>
    <row r="888" spans="1:4" x14ac:dyDescent="0.25">
      <c r="A888" s="210">
        <v>90824</v>
      </c>
      <c r="B888" s="211" t="s">
        <v>44686</v>
      </c>
      <c r="C888" s="212" t="s">
        <v>58</v>
      </c>
      <c r="D888" s="213">
        <v>41933.47</v>
      </c>
    </row>
    <row r="889" spans="1:4" outlineLevel="1" x14ac:dyDescent="0.25">
      <c r="A889" s="210">
        <v>90825</v>
      </c>
      <c r="B889" s="211" t="s">
        <v>44688</v>
      </c>
      <c r="C889" s="212" t="s">
        <v>58</v>
      </c>
      <c r="D889" s="213">
        <v>43348.49</v>
      </c>
    </row>
    <row r="890" spans="1:4" x14ac:dyDescent="0.25">
      <c r="A890" s="210">
        <v>90826</v>
      </c>
      <c r="B890" s="211" t="s">
        <v>44690</v>
      </c>
      <c r="C890" s="212" t="s">
        <v>58</v>
      </c>
      <c r="D890" s="213">
        <v>75393.23</v>
      </c>
    </row>
    <row r="891" spans="1:4" outlineLevel="1" x14ac:dyDescent="0.25">
      <c r="A891" s="210">
        <v>90827</v>
      </c>
      <c r="B891" s="211" t="s">
        <v>44692</v>
      </c>
      <c r="C891" s="212" t="s">
        <v>58</v>
      </c>
      <c r="D891" s="213">
        <v>97809.63</v>
      </c>
    </row>
    <row r="892" spans="1:4" x14ac:dyDescent="0.25">
      <c r="A892" s="210">
        <v>90828</v>
      </c>
      <c r="B892" s="211" t="s">
        <v>44694</v>
      </c>
      <c r="C892" s="212" t="s">
        <v>58</v>
      </c>
      <c r="D892" s="213">
        <v>1209.27</v>
      </c>
    </row>
    <row r="893" spans="1:4" outlineLevel="1" x14ac:dyDescent="0.25">
      <c r="A893" s="210">
        <v>90829</v>
      </c>
      <c r="B893" s="211" t="s">
        <v>44696</v>
      </c>
      <c r="C893" s="212" t="s">
        <v>58</v>
      </c>
      <c r="D893" s="213">
        <v>1144.8599999999999</v>
      </c>
    </row>
    <row r="894" spans="1:4" ht="23.25" x14ac:dyDescent="0.25">
      <c r="A894" s="210">
        <v>90831</v>
      </c>
      <c r="B894" s="211" t="s">
        <v>44698</v>
      </c>
      <c r="C894" s="212" t="s">
        <v>58</v>
      </c>
      <c r="D894" s="213">
        <v>1337.74</v>
      </c>
    </row>
    <row r="895" spans="1:4" ht="23.25" outlineLevel="1" x14ac:dyDescent="0.25">
      <c r="A895" s="210">
        <v>90833</v>
      </c>
      <c r="B895" s="211" t="s">
        <v>44700</v>
      </c>
      <c r="C895" s="212" t="s">
        <v>58</v>
      </c>
      <c r="D895" s="213">
        <v>3220.76</v>
      </c>
    </row>
    <row r="896" spans="1:4" ht="23.25" x14ac:dyDescent="0.25">
      <c r="A896" s="210">
        <v>90835</v>
      </c>
      <c r="B896" s="211" t="s">
        <v>44702</v>
      </c>
      <c r="C896" s="212" t="s">
        <v>58</v>
      </c>
      <c r="D896" s="213">
        <v>7847.19</v>
      </c>
    </row>
    <row r="897" spans="1:4" ht="23.25" outlineLevel="1" x14ac:dyDescent="0.25">
      <c r="A897" s="210">
        <v>90837</v>
      </c>
      <c r="B897" s="211" t="s">
        <v>44704</v>
      </c>
      <c r="C897" s="212" t="s">
        <v>58</v>
      </c>
      <c r="D897" s="213">
        <v>8365.74</v>
      </c>
    </row>
    <row r="898" spans="1:4" ht="23.25" outlineLevel="1" x14ac:dyDescent="0.25">
      <c r="A898" s="210">
        <v>90846</v>
      </c>
      <c r="B898" s="211" t="s">
        <v>44706</v>
      </c>
      <c r="C898" s="212" t="s">
        <v>58</v>
      </c>
      <c r="D898" s="213">
        <v>1225.0899999999999</v>
      </c>
    </row>
    <row r="899" spans="1:4" ht="23.25" outlineLevel="1" x14ac:dyDescent="0.25">
      <c r="A899" s="210">
        <v>90847</v>
      </c>
      <c r="B899" s="211" t="s">
        <v>44708</v>
      </c>
      <c r="C899" s="212" t="s">
        <v>58</v>
      </c>
      <c r="D899" s="213">
        <v>1225.0899999999999</v>
      </c>
    </row>
    <row r="900" spans="1:4" ht="23.25" outlineLevel="1" x14ac:dyDescent="0.25">
      <c r="A900" s="210">
        <v>90848</v>
      </c>
      <c r="B900" s="211" t="s">
        <v>44710</v>
      </c>
      <c r="C900" s="212" t="s">
        <v>58</v>
      </c>
      <c r="D900" s="213">
        <v>1217.3499999999999</v>
      </c>
    </row>
    <row r="901" spans="1:4" ht="23.25" x14ac:dyDescent="0.25">
      <c r="A901" s="210">
        <v>90850</v>
      </c>
      <c r="B901" s="211" t="s">
        <v>44712</v>
      </c>
      <c r="C901" s="212" t="s">
        <v>58</v>
      </c>
      <c r="D901" s="213">
        <v>2201.11</v>
      </c>
    </row>
    <row r="902" spans="1:4" ht="23.25" outlineLevel="1" x14ac:dyDescent="0.25">
      <c r="A902" s="210">
        <v>90852</v>
      </c>
      <c r="B902" s="211" t="s">
        <v>44714</v>
      </c>
      <c r="C902" s="212" t="s">
        <v>58</v>
      </c>
      <c r="D902" s="213">
        <v>2201.11</v>
      </c>
    </row>
    <row r="903" spans="1:4" ht="23.25" outlineLevel="1" x14ac:dyDescent="0.25">
      <c r="A903" s="210">
        <v>90853</v>
      </c>
      <c r="B903" s="211" t="s">
        <v>44716</v>
      </c>
      <c r="C903" s="212" t="s">
        <v>58</v>
      </c>
      <c r="D903" s="213">
        <v>2211.65</v>
      </c>
    </row>
    <row r="904" spans="1:4" ht="23.25" outlineLevel="1" x14ac:dyDescent="0.25">
      <c r="A904" s="210">
        <v>90855</v>
      </c>
      <c r="B904" s="211" t="s">
        <v>44718</v>
      </c>
      <c r="C904" s="212" t="s">
        <v>58</v>
      </c>
      <c r="D904" s="213">
        <v>2211.69</v>
      </c>
    </row>
    <row r="905" spans="1:4" ht="23.25" outlineLevel="1" x14ac:dyDescent="0.25">
      <c r="A905" s="210">
        <v>90856</v>
      </c>
      <c r="B905" s="211" t="s">
        <v>44720</v>
      </c>
      <c r="C905" s="212" t="s">
        <v>58</v>
      </c>
      <c r="D905" s="213">
        <v>3908.04</v>
      </c>
    </row>
    <row r="906" spans="1:4" ht="23.25" x14ac:dyDescent="0.25">
      <c r="A906" s="210">
        <v>90858</v>
      </c>
      <c r="B906" s="211" t="s">
        <v>44722</v>
      </c>
      <c r="C906" s="212" t="s">
        <v>58</v>
      </c>
      <c r="D906" s="213">
        <v>3908.04</v>
      </c>
    </row>
    <row r="907" spans="1:4" ht="23.25" outlineLevel="1" x14ac:dyDescent="0.25">
      <c r="A907" s="210">
        <v>90880</v>
      </c>
      <c r="B907" s="211" t="s">
        <v>44724</v>
      </c>
      <c r="C907" s="212" t="s">
        <v>58</v>
      </c>
      <c r="D907" s="213">
        <v>784.06</v>
      </c>
    </row>
    <row r="908" spans="1:4" ht="23.25" outlineLevel="1" x14ac:dyDescent="0.25">
      <c r="A908" s="210">
        <v>90881</v>
      </c>
      <c r="B908" s="211" t="s">
        <v>44726</v>
      </c>
      <c r="C908" s="212" t="s">
        <v>58</v>
      </c>
      <c r="D908" s="213">
        <v>636.30999999999995</v>
      </c>
    </row>
    <row r="909" spans="1:4" ht="23.25" outlineLevel="1" x14ac:dyDescent="0.25">
      <c r="A909" s="210">
        <v>90882</v>
      </c>
      <c r="B909" s="211" t="s">
        <v>44728</v>
      </c>
      <c r="C909" s="212" t="s">
        <v>58</v>
      </c>
      <c r="D909" s="213">
        <v>621.88</v>
      </c>
    </row>
    <row r="910" spans="1:4" ht="23.25" outlineLevel="1" x14ac:dyDescent="0.25">
      <c r="A910" s="210">
        <v>90883</v>
      </c>
      <c r="B910" s="211" t="s">
        <v>44730</v>
      </c>
      <c r="C910" s="212" t="s">
        <v>58</v>
      </c>
      <c r="D910" s="213">
        <v>577.84</v>
      </c>
    </row>
    <row r="911" spans="1:4" ht="23.25" x14ac:dyDescent="0.25">
      <c r="A911" s="210">
        <v>90885</v>
      </c>
      <c r="B911" s="211" t="s">
        <v>44732</v>
      </c>
      <c r="C911" s="212" t="s">
        <v>58</v>
      </c>
      <c r="D911" s="213">
        <v>804.43</v>
      </c>
    </row>
    <row r="912" spans="1:4" ht="23.25" outlineLevel="1" x14ac:dyDescent="0.25">
      <c r="A912" s="210">
        <v>90886</v>
      </c>
      <c r="B912" s="211" t="s">
        <v>44734</v>
      </c>
      <c r="C912" s="212" t="s">
        <v>58</v>
      </c>
      <c r="D912" s="213">
        <v>896.87</v>
      </c>
    </row>
    <row r="913" spans="1:4" ht="23.25" outlineLevel="1" x14ac:dyDescent="0.25">
      <c r="A913" s="210">
        <v>90890</v>
      </c>
      <c r="B913" s="211" t="s">
        <v>44736</v>
      </c>
      <c r="C913" s="212" t="s">
        <v>58</v>
      </c>
      <c r="D913" s="213">
        <v>1213.0999999999999</v>
      </c>
    </row>
    <row r="914" spans="1:4" outlineLevel="1" x14ac:dyDescent="0.25">
      <c r="A914" s="214">
        <v>90900</v>
      </c>
      <c r="B914" s="211" t="s">
        <v>44738</v>
      </c>
      <c r="C914" s="212" t="s">
        <v>41347</v>
      </c>
      <c r="D914" s="215" t="s">
        <v>41347</v>
      </c>
    </row>
    <row r="915" spans="1:4" ht="34.5" outlineLevel="1" x14ac:dyDescent="0.25">
      <c r="A915" s="210">
        <v>90932</v>
      </c>
      <c r="B915" s="211" t="s">
        <v>44740</v>
      </c>
      <c r="C915" s="212" t="s">
        <v>58</v>
      </c>
      <c r="D915" s="213">
        <v>582.99</v>
      </c>
    </row>
    <row r="916" spans="1:4" x14ac:dyDescent="0.25">
      <c r="A916" s="210">
        <v>90935</v>
      </c>
      <c r="B916" s="211" t="s">
        <v>44742</v>
      </c>
      <c r="C916" s="212" t="s">
        <v>58</v>
      </c>
      <c r="D916" s="213">
        <v>619.57000000000005</v>
      </c>
    </row>
    <row r="917" spans="1:4" outlineLevel="1" x14ac:dyDescent="0.25">
      <c r="A917" s="210">
        <v>90936</v>
      </c>
      <c r="B917" s="211" t="s">
        <v>44744</v>
      </c>
      <c r="C917" s="212" t="s">
        <v>58</v>
      </c>
      <c r="D917" s="213">
        <v>940.01</v>
      </c>
    </row>
    <row r="918" spans="1:4" ht="23.25" outlineLevel="1" x14ac:dyDescent="0.25">
      <c r="A918" s="210">
        <v>90937</v>
      </c>
      <c r="B918" s="211" t="s">
        <v>44746</v>
      </c>
      <c r="C918" s="212" t="s">
        <v>58</v>
      </c>
      <c r="D918" s="213">
        <v>694.29</v>
      </c>
    </row>
    <row r="919" spans="1:4" outlineLevel="1" x14ac:dyDescent="0.25">
      <c r="A919" s="210">
        <v>90938</v>
      </c>
      <c r="B919" s="211" t="s">
        <v>44748</v>
      </c>
      <c r="C919" s="212" t="s">
        <v>58</v>
      </c>
      <c r="D919" s="213">
        <v>212.2</v>
      </c>
    </row>
    <row r="920" spans="1:4" outlineLevel="1" x14ac:dyDescent="0.25">
      <c r="A920" s="210">
        <v>90939</v>
      </c>
      <c r="B920" s="211" t="s">
        <v>44750</v>
      </c>
      <c r="C920" s="212" t="s">
        <v>58</v>
      </c>
      <c r="D920" s="213">
        <v>349.59</v>
      </c>
    </row>
    <row r="921" spans="1:4" x14ac:dyDescent="0.25">
      <c r="A921" s="210">
        <v>90943</v>
      </c>
      <c r="B921" s="211" t="s">
        <v>44752</v>
      </c>
      <c r="C921" s="212" t="s">
        <v>58</v>
      </c>
      <c r="D921" s="213">
        <v>387.07</v>
      </c>
    </row>
    <row r="922" spans="1:4" ht="23.25" outlineLevel="1" x14ac:dyDescent="0.25">
      <c r="A922" s="210">
        <v>90944</v>
      </c>
      <c r="B922" s="211" t="s">
        <v>44754</v>
      </c>
      <c r="C922" s="212" t="s">
        <v>58</v>
      </c>
      <c r="D922" s="213">
        <v>446.48</v>
      </c>
    </row>
    <row r="923" spans="1:4" ht="23.25" outlineLevel="1" x14ac:dyDescent="0.25">
      <c r="A923" s="210">
        <v>90950</v>
      </c>
      <c r="B923" s="211" t="s">
        <v>44756</v>
      </c>
      <c r="C923" s="212" t="s">
        <v>58</v>
      </c>
      <c r="D923" s="213">
        <v>293.63</v>
      </c>
    </row>
    <row r="924" spans="1:4" ht="23.25" outlineLevel="1" x14ac:dyDescent="0.25">
      <c r="A924" s="210">
        <v>90951</v>
      </c>
      <c r="B924" s="211" t="s">
        <v>44758</v>
      </c>
      <c r="C924" s="212" t="s">
        <v>58</v>
      </c>
      <c r="D924" s="213">
        <v>272.94</v>
      </c>
    </row>
    <row r="925" spans="1:4" ht="34.5" outlineLevel="1" x14ac:dyDescent="0.25">
      <c r="A925" s="210">
        <v>90952</v>
      </c>
      <c r="B925" s="211" t="s">
        <v>44760</v>
      </c>
      <c r="C925" s="212" t="s">
        <v>58</v>
      </c>
      <c r="D925" s="213">
        <v>304.18</v>
      </c>
    </row>
    <row r="926" spans="1:4" ht="23.25" x14ac:dyDescent="0.25">
      <c r="A926" s="210">
        <v>90953</v>
      </c>
      <c r="B926" s="211" t="s">
        <v>44762</v>
      </c>
      <c r="C926" s="212" t="s">
        <v>58</v>
      </c>
      <c r="D926" s="213">
        <v>283.49</v>
      </c>
    </row>
    <row r="927" spans="1:4" ht="45.75" outlineLevel="1" x14ac:dyDescent="0.25">
      <c r="A927" s="210">
        <v>90954</v>
      </c>
      <c r="B927" s="211" t="s">
        <v>44764</v>
      </c>
      <c r="C927" s="212" t="s">
        <v>58</v>
      </c>
      <c r="D927" s="213">
        <v>252.71</v>
      </c>
    </row>
    <row r="928" spans="1:4" ht="45.75" outlineLevel="1" x14ac:dyDescent="0.25">
      <c r="A928" s="210">
        <v>90955</v>
      </c>
      <c r="B928" s="211" t="s">
        <v>44766</v>
      </c>
      <c r="C928" s="212" t="s">
        <v>58</v>
      </c>
      <c r="D928" s="213">
        <v>337.31</v>
      </c>
    </row>
    <row r="929" spans="1:4" ht="23.25" outlineLevel="1" x14ac:dyDescent="0.25">
      <c r="A929" s="210">
        <v>90957</v>
      </c>
      <c r="B929" s="211" t="s">
        <v>44768</v>
      </c>
      <c r="C929" s="212" t="s">
        <v>58</v>
      </c>
      <c r="D929" s="213">
        <v>586.30999999999995</v>
      </c>
    </row>
    <row r="930" spans="1:4" ht="23.25" outlineLevel="1" x14ac:dyDescent="0.25">
      <c r="A930" s="210">
        <v>90967</v>
      </c>
      <c r="B930" s="211" t="s">
        <v>44770</v>
      </c>
      <c r="C930" s="212" t="s">
        <v>58</v>
      </c>
      <c r="D930" s="213">
        <v>195.29</v>
      </c>
    </row>
    <row r="931" spans="1:4" ht="23.25" x14ac:dyDescent="0.25">
      <c r="A931" s="210">
        <v>90969</v>
      </c>
      <c r="B931" s="211" t="s">
        <v>44772</v>
      </c>
      <c r="C931" s="212" t="s">
        <v>58</v>
      </c>
      <c r="D931" s="213">
        <v>248.61</v>
      </c>
    </row>
    <row r="932" spans="1:4" outlineLevel="1" x14ac:dyDescent="0.25">
      <c r="A932" s="210">
        <v>90971</v>
      </c>
      <c r="B932" s="211" t="s">
        <v>44774</v>
      </c>
      <c r="C932" s="212" t="s">
        <v>58</v>
      </c>
      <c r="D932" s="213">
        <v>192.13</v>
      </c>
    </row>
    <row r="933" spans="1:4" outlineLevel="1" x14ac:dyDescent="0.25">
      <c r="A933" s="210">
        <v>90972</v>
      </c>
      <c r="B933" s="211" t="s">
        <v>44776</v>
      </c>
      <c r="C933" s="212" t="s">
        <v>58</v>
      </c>
      <c r="D933" s="213">
        <v>221.23</v>
      </c>
    </row>
    <row r="934" spans="1:4" outlineLevel="1" x14ac:dyDescent="0.25">
      <c r="A934" s="210">
        <v>90974</v>
      </c>
      <c r="B934" s="211" t="s">
        <v>44778</v>
      </c>
      <c r="C934" s="212" t="s">
        <v>58</v>
      </c>
      <c r="D934" s="213">
        <v>201.01</v>
      </c>
    </row>
    <row r="935" spans="1:4" outlineLevel="1" x14ac:dyDescent="0.25">
      <c r="A935" s="210">
        <v>90975</v>
      </c>
      <c r="B935" s="211" t="s">
        <v>44780</v>
      </c>
      <c r="C935" s="212" t="s">
        <v>58</v>
      </c>
      <c r="D935" s="213">
        <v>251.95</v>
      </c>
    </row>
    <row r="936" spans="1:4" ht="34.5" x14ac:dyDescent="0.25">
      <c r="A936" s="210">
        <v>90976</v>
      </c>
      <c r="B936" s="211" t="s">
        <v>44782</v>
      </c>
      <c r="C936" s="212" t="s">
        <v>58</v>
      </c>
      <c r="D936" s="213">
        <v>388.24</v>
      </c>
    </row>
    <row r="937" spans="1:4" ht="23.25" outlineLevel="1" x14ac:dyDescent="0.25">
      <c r="A937" s="210">
        <v>90978</v>
      </c>
      <c r="B937" s="211" t="s">
        <v>44784</v>
      </c>
      <c r="C937" s="212" t="s">
        <v>58</v>
      </c>
      <c r="D937" s="213">
        <v>241.85</v>
      </c>
    </row>
    <row r="938" spans="1:4" ht="23.25" outlineLevel="1" x14ac:dyDescent="0.25">
      <c r="A938" s="210">
        <v>90979</v>
      </c>
      <c r="B938" s="211" t="s">
        <v>44786</v>
      </c>
      <c r="C938" s="212" t="s">
        <v>58</v>
      </c>
      <c r="D938" s="213">
        <v>281.08</v>
      </c>
    </row>
    <row r="939" spans="1:4" ht="45.75" outlineLevel="1" x14ac:dyDescent="0.25">
      <c r="A939" s="210">
        <v>90987</v>
      </c>
      <c r="B939" s="211" t="s">
        <v>44788</v>
      </c>
      <c r="C939" s="212" t="s">
        <v>58</v>
      </c>
      <c r="D939" s="213">
        <v>211.66</v>
      </c>
    </row>
    <row r="940" spans="1:4" ht="45.75" outlineLevel="1" x14ac:dyDescent="0.25">
      <c r="A940" s="210">
        <v>90988</v>
      </c>
      <c r="B940" s="211" t="s">
        <v>44790</v>
      </c>
      <c r="C940" s="212" t="s">
        <v>58</v>
      </c>
      <c r="D940" s="213">
        <v>268.85000000000002</v>
      </c>
    </row>
    <row r="941" spans="1:4" x14ac:dyDescent="0.25">
      <c r="A941" s="210">
        <v>90991</v>
      </c>
      <c r="B941" s="211" t="s">
        <v>44792</v>
      </c>
      <c r="C941" s="212" t="s">
        <v>58</v>
      </c>
      <c r="D941" s="213">
        <v>334.55</v>
      </c>
    </row>
    <row r="942" spans="1:4" outlineLevel="1" x14ac:dyDescent="0.25">
      <c r="A942" s="210">
        <v>90992</v>
      </c>
      <c r="B942" s="211" t="s">
        <v>44794</v>
      </c>
      <c r="C942" s="212" t="s">
        <v>58</v>
      </c>
      <c r="D942" s="213">
        <v>374.57</v>
      </c>
    </row>
    <row r="943" spans="1:4" outlineLevel="1" x14ac:dyDescent="0.25">
      <c r="A943" s="210">
        <v>90993</v>
      </c>
      <c r="B943" s="211" t="s">
        <v>44796</v>
      </c>
      <c r="C943" s="212" t="s">
        <v>58</v>
      </c>
      <c r="D943" s="213">
        <v>211.08</v>
      </c>
    </row>
    <row r="944" spans="1:4" outlineLevel="1" x14ac:dyDescent="0.25">
      <c r="A944" s="210">
        <v>90994</v>
      </c>
      <c r="B944" s="211" t="s">
        <v>44798</v>
      </c>
      <c r="C944" s="212" t="s">
        <v>58</v>
      </c>
      <c r="D944" s="213">
        <v>286.31</v>
      </c>
    </row>
    <row r="945" spans="1:4" outlineLevel="1" x14ac:dyDescent="0.25">
      <c r="A945" s="210">
        <v>90995</v>
      </c>
      <c r="B945" s="211" t="s">
        <v>44800</v>
      </c>
      <c r="C945" s="212" t="s">
        <v>58</v>
      </c>
      <c r="D945" s="213">
        <v>250.61</v>
      </c>
    </row>
    <row r="946" spans="1:4" x14ac:dyDescent="0.25">
      <c r="A946" s="210">
        <v>90996</v>
      </c>
      <c r="B946" s="211" t="s">
        <v>44802</v>
      </c>
      <c r="C946" s="212" t="s">
        <v>58</v>
      </c>
      <c r="D946" s="213">
        <v>324.57</v>
      </c>
    </row>
    <row r="947" spans="1:4" outlineLevel="1" x14ac:dyDescent="0.25">
      <c r="A947" s="214">
        <v>91000</v>
      </c>
      <c r="B947" s="211" t="s">
        <v>44804</v>
      </c>
      <c r="C947" s="212" t="s">
        <v>41347</v>
      </c>
      <c r="D947" s="215" t="s">
        <v>41347</v>
      </c>
    </row>
    <row r="948" spans="1:4" ht="23.25" outlineLevel="1" x14ac:dyDescent="0.25">
      <c r="A948" s="210">
        <v>91023</v>
      </c>
      <c r="B948" s="211" t="s">
        <v>44806</v>
      </c>
      <c r="C948" s="212" t="s">
        <v>58</v>
      </c>
      <c r="D948" s="213">
        <v>235.65</v>
      </c>
    </row>
    <row r="949" spans="1:4" outlineLevel="1" x14ac:dyDescent="0.25">
      <c r="A949" s="210">
        <v>91024</v>
      </c>
      <c r="B949" s="211" t="s">
        <v>44808</v>
      </c>
      <c r="C949" s="212" t="s">
        <v>58</v>
      </c>
      <c r="D949" s="213">
        <v>720.5</v>
      </c>
    </row>
    <row r="950" spans="1:4" ht="23.25" outlineLevel="1" x14ac:dyDescent="0.25">
      <c r="A950" s="210">
        <v>91027</v>
      </c>
      <c r="B950" s="211" t="s">
        <v>44810</v>
      </c>
      <c r="C950" s="212" t="s">
        <v>58</v>
      </c>
      <c r="D950" s="213">
        <v>312.2</v>
      </c>
    </row>
    <row r="951" spans="1:4" ht="23.25" outlineLevel="1" x14ac:dyDescent="0.25">
      <c r="A951" s="210">
        <v>91028</v>
      </c>
      <c r="B951" s="211" t="s">
        <v>44812</v>
      </c>
      <c r="C951" s="212" t="s">
        <v>58</v>
      </c>
      <c r="D951" s="213">
        <v>90.33</v>
      </c>
    </row>
    <row r="952" spans="1:4" ht="23.25" outlineLevel="1" x14ac:dyDescent="0.25">
      <c r="A952" s="210">
        <v>91031</v>
      </c>
      <c r="B952" s="211" t="s">
        <v>44814</v>
      </c>
      <c r="C952" s="212" t="s">
        <v>58</v>
      </c>
      <c r="D952" s="213">
        <v>481.51</v>
      </c>
    </row>
    <row r="953" spans="1:4" x14ac:dyDescent="0.25">
      <c r="A953" s="210">
        <v>91050</v>
      </c>
      <c r="B953" s="211" t="s">
        <v>44816</v>
      </c>
      <c r="C953" s="212" t="s">
        <v>58</v>
      </c>
      <c r="D953" s="213">
        <v>1160.3499999999999</v>
      </c>
    </row>
    <row r="954" spans="1:4" outlineLevel="1" x14ac:dyDescent="0.25">
      <c r="A954" s="210">
        <v>91053</v>
      </c>
      <c r="B954" s="211" t="s">
        <v>44818</v>
      </c>
      <c r="C954" s="212" t="s">
        <v>58</v>
      </c>
      <c r="D954" s="213">
        <v>1632.88</v>
      </c>
    </row>
    <row r="955" spans="1:4" outlineLevel="1" x14ac:dyDescent="0.25">
      <c r="A955" s="210">
        <v>91054</v>
      </c>
      <c r="B955" s="211" t="s">
        <v>44820</v>
      </c>
      <c r="C955" s="212" t="s">
        <v>58</v>
      </c>
      <c r="D955" s="213">
        <v>184.57</v>
      </c>
    </row>
    <row r="956" spans="1:4" outlineLevel="1" x14ac:dyDescent="0.25">
      <c r="A956" s="210">
        <v>91055</v>
      </c>
      <c r="B956" s="211" t="s">
        <v>44822</v>
      </c>
      <c r="C956" s="212" t="s">
        <v>58</v>
      </c>
      <c r="D956" s="213">
        <v>106.19</v>
      </c>
    </row>
    <row r="957" spans="1:4" outlineLevel="1" x14ac:dyDescent="0.25">
      <c r="A957" s="210">
        <v>91058</v>
      </c>
      <c r="B957" s="211" t="s">
        <v>44824</v>
      </c>
      <c r="C957" s="212" t="s">
        <v>58</v>
      </c>
      <c r="D957" s="213">
        <v>170.92</v>
      </c>
    </row>
    <row r="958" spans="1:4" ht="23.25" outlineLevel="1" x14ac:dyDescent="0.25">
      <c r="A958" s="210">
        <v>91062</v>
      </c>
      <c r="B958" s="211" t="s">
        <v>44826</v>
      </c>
      <c r="C958" s="212" t="s">
        <v>58</v>
      </c>
      <c r="D958" s="213">
        <v>120.36</v>
      </c>
    </row>
    <row r="959" spans="1:4" outlineLevel="1" x14ac:dyDescent="0.25">
      <c r="A959" s="210">
        <v>91063</v>
      </c>
      <c r="B959" s="211" t="s">
        <v>44828</v>
      </c>
      <c r="C959" s="212" t="s">
        <v>58</v>
      </c>
      <c r="D959" s="213">
        <v>157.69999999999999</v>
      </c>
    </row>
    <row r="960" spans="1:4" x14ac:dyDescent="0.25">
      <c r="A960" s="210">
        <v>91066</v>
      </c>
      <c r="B960" s="211" t="s">
        <v>44830</v>
      </c>
      <c r="C960" s="212" t="s">
        <v>58</v>
      </c>
      <c r="D960" s="213">
        <v>224.57</v>
      </c>
    </row>
    <row r="961" spans="1:4" outlineLevel="1" x14ac:dyDescent="0.25">
      <c r="A961" s="210">
        <v>91071</v>
      </c>
      <c r="B961" s="211" t="s">
        <v>44832</v>
      </c>
      <c r="C961" s="212" t="s">
        <v>58</v>
      </c>
      <c r="D961" s="213">
        <v>78.75</v>
      </c>
    </row>
    <row r="962" spans="1:4" outlineLevel="1" x14ac:dyDescent="0.25">
      <c r="A962" s="210">
        <v>91074</v>
      </c>
      <c r="B962" s="211" t="s">
        <v>44834</v>
      </c>
      <c r="C962" s="212" t="s">
        <v>58</v>
      </c>
      <c r="D962" s="213">
        <v>42335.360000000001</v>
      </c>
    </row>
    <row r="963" spans="1:4" outlineLevel="1" x14ac:dyDescent="0.25">
      <c r="A963" s="210">
        <v>91075</v>
      </c>
      <c r="B963" s="211" t="s">
        <v>44836</v>
      </c>
      <c r="C963" s="212" t="s">
        <v>58</v>
      </c>
      <c r="D963" s="213">
        <v>23231.55</v>
      </c>
    </row>
    <row r="964" spans="1:4" outlineLevel="1" x14ac:dyDescent="0.25">
      <c r="A964" s="210">
        <v>91077</v>
      </c>
      <c r="B964" s="211" t="s">
        <v>44838</v>
      </c>
      <c r="C964" s="212" t="s">
        <v>58</v>
      </c>
      <c r="D964" s="213">
        <v>20322.28</v>
      </c>
    </row>
    <row r="965" spans="1:4" ht="23.25" outlineLevel="1" x14ac:dyDescent="0.25">
      <c r="A965" s="210">
        <v>91085</v>
      </c>
      <c r="B965" s="211" t="s">
        <v>44840</v>
      </c>
      <c r="C965" s="212" t="s">
        <v>58</v>
      </c>
      <c r="D965" s="213">
        <v>123870.46</v>
      </c>
    </row>
    <row r="966" spans="1:4" ht="23.25" outlineLevel="1" x14ac:dyDescent="0.25">
      <c r="A966" s="210">
        <v>91086</v>
      </c>
      <c r="B966" s="211" t="s">
        <v>44842</v>
      </c>
      <c r="C966" s="212" t="s">
        <v>58</v>
      </c>
      <c r="D966" s="213">
        <v>107257.56</v>
      </c>
    </row>
    <row r="967" spans="1:4" ht="23.25" x14ac:dyDescent="0.25">
      <c r="A967" s="210">
        <v>91089</v>
      </c>
      <c r="B967" s="211" t="s">
        <v>44844</v>
      </c>
      <c r="C967" s="212" t="s">
        <v>58</v>
      </c>
      <c r="D967" s="213">
        <v>187432.31</v>
      </c>
    </row>
    <row r="968" spans="1:4" outlineLevel="1" x14ac:dyDescent="0.25">
      <c r="A968" s="214">
        <v>91100</v>
      </c>
      <c r="B968" s="211" t="s">
        <v>44846</v>
      </c>
      <c r="C968" s="212" t="s">
        <v>41347</v>
      </c>
      <c r="D968" s="215" t="s">
        <v>41347</v>
      </c>
    </row>
    <row r="969" spans="1:4" outlineLevel="1" x14ac:dyDescent="0.25">
      <c r="A969" s="210">
        <v>91105</v>
      </c>
      <c r="B969" s="211" t="s">
        <v>44848</v>
      </c>
      <c r="C969" s="212" t="s">
        <v>58</v>
      </c>
      <c r="D969" s="213">
        <v>864.7</v>
      </c>
    </row>
    <row r="970" spans="1:4" ht="23.25" outlineLevel="1" x14ac:dyDescent="0.25">
      <c r="A970" s="210">
        <v>91114</v>
      </c>
      <c r="B970" s="211" t="s">
        <v>44850</v>
      </c>
      <c r="C970" s="212" t="s">
        <v>58</v>
      </c>
      <c r="D970" s="213">
        <v>164.23</v>
      </c>
    </row>
    <row r="971" spans="1:4" ht="23.25" outlineLevel="1" x14ac:dyDescent="0.25">
      <c r="A971" s="210">
        <v>91115</v>
      </c>
      <c r="B971" s="211" t="s">
        <v>44852</v>
      </c>
      <c r="C971" s="212" t="s">
        <v>58</v>
      </c>
      <c r="D971" s="213">
        <v>96.73</v>
      </c>
    </row>
    <row r="972" spans="1:4" x14ac:dyDescent="0.25">
      <c r="A972" s="210">
        <v>91117</v>
      </c>
      <c r="B972" s="211" t="s">
        <v>44854</v>
      </c>
      <c r="C972" s="212" t="s">
        <v>58</v>
      </c>
      <c r="D972" s="213">
        <v>214.95</v>
      </c>
    </row>
    <row r="973" spans="1:4" outlineLevel="1" x14ac:dyDescent="0.25">
      <c r="A973" s="210">
        <v>91118</v>
      </c>
      <c r="B973" s="211" t="s">
        <v>44856</v>
      </c>
      <c r="C973" s="212" t="s">
        <v>58</v>
      </c>
      <c r="D973" s="213">
        <v>281.29000000000002</v>
      </c>
    </row>
    <row r="974" spans="1:4" outlineLevel="1" x14ac:dyDescent="0.25">
      <c r="A974" s="210">
        <v>91140</v>
      </c>
      <c r="B974" s="211" t="s">
        <v>44858</v>
      </c>
      <c r="C974" s="212" t="s">
        <v>166</v>
      </c>
      <c r="D974" s="213">
        <v>15.87</v>
      </c>
    </row>
    <row r="975" spans="1:4" outlineLevel="1" x14ac:dyDescent="0.25">
      <c r="A975" s="210">
        <v>91150</v>
      </c>
      <c r="B975" s="211" t="s">
        <v>44860</v>
      </c>
      <c r="C975" s="212" t="s">
        <v>58</v>
      </c>
      <c r="D975" s="213">
        <v>733.95</v>
      </c>
    </row>
    <row r="976" spans="1:4" outlineLevel="1" x14ac:dyDescent="0.25">
      <c r="A976" s="210">
        <v>91151</v>
      </c>
      <c r="B976" s="211" t="s">
        <v>44862</v>
      </c>
      <c r="C976" s="212" t="s">
        <v>166</v>
      </c>
      <c r="D976" s="213">
        <v>52.46</v>
      </c>
    </row>
    <row r="977" spans="1:4" x14ac:dyDescent="0.25">
      <c r="A977" s="210">
        <v>91153</v>
      </c>
      <c r="B977" s="211" t="s">
        <v>44864</v>
      </c>
      <c r="C977" s="212" t="s">
        <v>166</v>
      </c>
      <c r="D977" s="213">
        <v>72.650000000000006</v>
      </c>
    </row>
    <row r="978" spans="1:4" outlineLevel="1" x14ac:dyDescent="0.25">
      <c r="A978" s="210">
        <v>91154</v>
      </c>
      <c r="B978" s="211" t="s">
        <v>44866</v>
      </c>
      <c r="C978" s="212" t="s">
        <v>166</v>
      </c>
      <c r="D978" s="213">
        <v>92.92</v>
      </c>
    </row>
    <row r="979" spans="1:4" outlineLevel="1" x14ac:dyDescent="0.25">
      <c r="A979" s="210">
        <v>91161</v>
      </c>
      <c r="B979" s="211" t="s">
        <v>44868</v>
      </c>
      <c r="C979" s="212" t="s">
        <v>58</v>
      </c>
      <c r="D979" s="213">
        <v>109.27</v>
      </c>
    </row>
    <row r="980" spans="1:4" outlineLevel="1" x14ac:dyDescent="0.25">
      <c r="A980" s="210">
        <v>91190</v>
      </c>
      <c r="B980" s="211" t="s">
        <v>44870</v>
      </c>
      <c r="C980" s="212" t="s">
        <v>58</v>
      </c>
      <c r="D980" s="213">
        <v>1264.69</v>
      </c>
    </row>
    <row r="981" spans="1:4" outlineLevel="1" x14ac:dyDescent="0.25">
      <c r="A981" s="210">
        <v>91191</v>
      </c>
      <c r="B981" s="211" t="s">
        <v>44872</v>
      </c>
      <c r="C981" s="212" t="s">
        <v>58</v>
      </c>
      <c r="D981" s="213">
        <v>460.53</v>
      </c>
    </row>
    <row r="982" spans="1:4" x14ac:dyDescent="0.25">
      <c r="A982" s="210">
        <v>91194</v>
      </c>
      <c r="B982" s="211" t="s">
        <v>44874</v>
      </c>
      <c r="C982" s="212" t="s">
        <v>166</v>
      </c>
      <c r="D982" s="213">
        <v>32.950000000000003</v>
      </c>
    </row>
    <row r="983" spans="1:4" outlineLevel="1" x14ac:dyDescent="0.25">
      <c r="A983" s="210">
        <v>91195</v>
      </c>
      <c r="B983" s="211" t="s">
        <v>44876</v>
      </c>
      <c r="C983" s="212" t="s">
        <v>166</v>
      </c>
      <c r="D983" s="213">
        <v>26.2</v>
      </c>
    </row>
    <row r="984" spans="1:4" outlineLevel="1" x14ac:dyDescent="0.25">
      <c r="A984" s="214">
        <v>91200</v>
      </c>
      <c r="B984" s="211" t="s">
        <v>44880</v>
      </c>
      <c r="C984" s="212" t="s">
        <v>41347</v>
      </c>
      <c r="D984" s="215" t="s">
        <v>41347</v>
      </c>
    </row>
    <row r="985" spans="1:4" ht="23.25" outlineLevel="1" x14ac:dyDescent="0.25">
      <c r="A985" s="210">
        <v>91250</v>
      </c>
      <c r="B985" s="211" t="s">
        <v>44882</v>
      </c>
      <c r="C985" s="212" t="s">
        <v>58</v>
      </c>
      <c r="D985" s="213">
        <v>2373.2800000000002</v>
      </c>
    </row>
    <row r="986" spans="1:4" ht="23.25" outlineLevel="1" x14ac:dyDescent="0.25">
      <c r="A986" s="210">
        <v>91251</v>
      </c>
      <c r="B986" s="211" t="s">
        <v>44884</v>
      </c>
      <c r="C986" s="212" t="s">
        <v>58</v>
      </c>
      <c r="D986" s="213">
        <v>2417.48</v>
      </c>
    </row>
    <row r="987" spans="1:4" x14ac:dyDescent="0.25">
      <c r="A987" s="210">
        <v>91252</v>
      </c>
      <c r="B987" s="211" t="s">
        <v>44886</v>
      </c>
      <c r="C987" s="212" t="s">
        <v>58</v>
      </c>
      <c r="D987" s="213">
        <v>3046.35</v>
      </c>
    </row>
    <row r="988" spans="1:4" outlineLevel="1" x14ac:dyDescent="0.25">
      <c r="A988" s="210">
        <v>91253</v>
      </c>
      <c r="B988" s="211" t="s">
        <v>44888</v>
      </c>
      <c r="C988" s="212" t="s">
        <v>58</v>
      </c>
      <c r="D988" s="213">
        <v>1815.19</v>
      </c>
    </row>
    <row r="989" spans="1:4" outlineLevel="1" x14ac:dyDescent="0.25">
      <c r="A989" s="210">
        <v>91254</v>
      </c>
      <c r="B989" s="211" t="s">
        <v>44890</v>
      </c>
      <c r="C989" s="212" t="s">
        <v>58</v>
      </c>
      <c r="D989" s="213">
        <v>4413.87</v>
      </c>
    </row>
    <row r="990" spans="1:4" outlineLevel="1" x14ac:dyDescent="0.25">
      <c r="A990" s="214">
        <v>91300</v>
      </c>
      <c r="B990" s="211" t="s">
        <v>44892</v>
      </c>
      <c r="C990" s="212" t="s">
        <v>41347</v>
      </c>
      <c r="D990" s="215" t="s">
        <v>41347</v>
      </c>
    </row>
    <row r="991" spans="1:4" outlineLevel="1" x14ac:dyDescent="0.25">
      <c r="A991" s="210">
        <v>91305</v>
      </c>
      <c r="B991" s="211" t="s">
        <v>44894</v>
      </c>
      <c r="C991" s="212" t="s">
        <v>166</v>
      </c>
      <c r="D991" s="213">
        <v>81.02</v>
      </c>
    </row>
    <row r="992" spans="1:4" x14ac:dyDescent="0.25">
      <c r="A992" s="210">
        <v>91307</v>
      </c>
      <c r="B992" s="211" t="s">
        <v>44896</v>
      </c>
      <c r="C992" s="212" t="s">
        <v>166</v>
      </c>
      <c r="D992" s="213">
        <v>93.15</v>
      </c>
    </row>
    <row r="993" spans="1:4" ht="23.25" outlineLevel="1" x14ac:dyDescent="0.25">
      <c r="A993" s="210">
        <v>91308</v>
      </c>
      <c r="B993" s="211" t="s">
        <v>44898</v>
      </c>
      <c r="C993" s="212" t="s">
        <v>166</v>
      </c>
      <c r="D993" s="213">
        <v>99.67</v>
      </c>
    </row>
    <row r="994" spans="1:4" ht="23.25" outlineLevel="1" x14ac:dyDescent="0.25">
      <c r="A994" s="210">
        <v>91311</v>
      </c>
      <c r="B994" s="211" t="s">
        <v>44900</v>
      </c>
      <c r="C994" s="212" t="s">
        <v>166</v>
      </c>
      <c r="D994" s="213">
        <v>81.25</v>
      </c>
    </row>
    <row r="995" spans="1:4" ht="23.25" outlineLevel="1" x14ac:dyDescent="0.25">
      <c r="A995" s="210">
        <v>91313</v>
      </c>
      <c r="B995" s="211" t="s">
        <v>44902</v>
      </c>
      <c r="C995" s="212" t="s">
        <v>166</v>
      </c>
      <c r="D995" s="213">
        <v>94.23</v>
      </c>
    </row>
    <row r="996" spans="1:4" ht="23.25" outlineLevel="1" x14ac:dyDescent="0.25">
      <c r="A996" s="210">
        <v>91314</v>
      </c>
      <c r="B996" s="211" t="s">
        <v>44904</v>
      </c>
      <c r="C996" s="212" t="s">
        <v>166</v>
      </c>
      <c r="D996" s="213">
        <v>133.04</v>
      </c>
    </row>
    <row r="997" spans="1:4" ht="23.25" x14ac:dyDescent="0.25">
      <c r="A997" s="210">
        <v>91321</v>
      </c>
      <c r="B997" s="211" t="s">
        <v>44906</v>
      </c>
      <c r="C997" s="212" t="s">
        <v>166</v>
      </c>
      <c r="D997" s="213">
        <v>143.91999999999999</v>
      </c>
    </row>
    <row r="998" spans="1:4" ht="23.25" outlineLevel="1" x14ac:dyDescent="0.25">
      <c r="A998" s="210">
        <v>91322</v>
      </c>
      <c r="B998" s="211" t="s">
        <v>44908</v>
      </c>
      <c r="C998" s="212" t="s">
        <v>166</v>
      </c>
      <c r="D998" s="213">
        <v>157.49</v>
      </c>
    </row>
    <row r="999" spans="1:4" ht="23.25" outlineLevel="1" x14ac:dyDescent="0.25">
      <c r="A999" s="210">
        <v>91323</v>
      </c>
      <c r="B999" s="211" t="s">
        <v>44910</v>
      </c>
      <c r="C999" s="212" t="s">
        <v>166</v>
      </c>
      <c r="D999" s="213">
        <v>179.85</v>
      </c>
    </row>
    <row r="1000" spans="1:4" ht="23.25" outlineLevel="1" x14ac:dyDescent="0.25">
      <c r="A1000" s="210">
        <v>91324</v>
      </c>
      <c r="B1000" s="211" t="s">
        <v>44912</v>
      </c>
      <c r="C1000" s="212" t="s">
        <v>166</v>
      </c>
      <c r="D1000" s="213">
        <v>197.62</v>
      </c>
    </row>
    <row r="1001" spans="1:4" ht="23.25" outlineLevel="1" x14ac:dyDescent="0.25">
      <c r="A1001" s="210">
        <v>91325</v>
      </c>
      <c r="B1001" s="211" t="s">
        <v>44914</v>
      </c>
      <c r="C1001" s="212" t="s">
        <v>166</v>
      </c>
      <c r="D1001" s="213">
        <v>213.93</v>
      </c>
    </row>
    <row r="1002" spans="1:4" ht="23.25" x14ac:dyDescent="0.25">
      <c r="A1002" s="210">
        <v>91326</v>
      </c>
      <c r="B1002" s="211" t="s">
        <v>44916</v>
      </c>
      <c r="C1002" s="212" t="s">
        <v>166</v>
      </c>
      <c r="D1002" s="213">
        <v>242.12</v>
      </c>
    </row>
    <row r="1003" spans="1:4" ht="23.25" outlineLevel="1" x14ac:dyDescent="0.25">
      <c r="A1003" s="210">
        <v>91327</v>
      </c>
      <c r="B1003" s="211" t="s">
        <v>44918</v>
      </c>
      <c r="C1003" s="212" t="s">
        <v>166</v>
      </c>
      <c r="D1003" s="213">
        <v>269.29000000000002</v>
      </c>
    </row>
    <row r="1004" spans="1:4" ht="23.25" outlineLevel="1" x14ac:dyDescent="0.25">
      <c r="A1004" s="210">
        <v>91331</v>
      </c>
      <c r="B1004" s="211" t="s">
        <v>44920</v>
      </c>
      <c r="C1004" s="212" t="s">
        <v>166</v>
      </c>
      <c r="D1004" s="213">
        <v>237.5</v>
      </c>
    </row>
    <row r="1005" spans="1:4" ht="23.25" outlineLevel="1" x14ac:dyDescent="0.25">
      <c r="A1005" s="210">
        <v>91332</v>
      </c>
      <c r="B1005" s="211" t="s">
        <v>44922</v>
      </c>
      <c r="C1005" s="212" t="s">
        <v>166</v>
      </c>
      <c r="D1005" s="213">
        <v>260.55</v>
      </c>
    </row>
    <row r="1006" spans="1:4" ht="23.25" outlineLevel="1" x14ac:dyDescent="0.25">
      <c r="A1006" s="210">
        <v>91333</v>
      </c>
      <c r="B1006" s="211" t="s">
        <v>44924</v>
      </c>
      <c r="C1006" s="212" t="s">
        <v>166</v>
      </c>
      <c r="D1006" s="213">
        <v>299.76</v>
      </c>
    </row>
    <row r="1007" spans="1:4" ht="23.25" x14ac:dyDescent="0.25">
      <c r="A1007" s="210">
        <v>91334</v>
      </c>
      <c r="B1007" s="211" t="s">
        <v>44926</v>
      </c>
      <c r="C1007" s="212" t="s">
        <v>166</v>
      </c>
      <c r="D1007" s="213">
        <v>326.94</v>
      </c>
    </row>
    <row r="1008" spans="1:4" ht="23.25" outlineLevel="1" x14ac:dyDescent="0.25">
      <c r="A1008" s="210">
        <v>91335</v>
      </c>
      <c r="B1008" s="211" t="s">
        <v>44928</v>
      </c>
      <c r="C1008" s="212" t="s">
        <v>166</v>
      </c>
      <c r="D1008" s="213">
        <v>390.14</v>
      </c>
    </row>
    <row r="1009" spans="1:4" ht="23.25" outlineLevel="1" x14ac:dyDescent="0.25">
      <c r="A1009" s="210">
        <v>91338</v>
      </c>
      <c r="B1009" s="211" t="s">
        <v>44930</v>
      </c>
      <c r="C1009" s="212" t="s">
        <v>166</v>
      </c>
      <c r="D1009" s="213">
        <v>152.4</v>
      </c>
    </row>
    <row r="1010" spans="1:4" ht="23.25" outlineLevel="1" x14ac:dyDescent="0.25">
      <c r="A1010" s="210">
        <v>91339</v>
      </c>
      <c r="B1010" s="211" t="s">
        <v>44932</v>
      </c>
      <c r="C1010" s="212" t="s">
        <v>166</v>
      </c>
      <c r="D1010" s="213">
        <v>175.4</v>
      </c>
    </row>
    <row r="1011" spans="1:4" ht="23.25" outlineLevel="1" x14ac:dyDescent="0.25">
      <c r="A1011" s="210">
        <v>91340</v>
      </c>
      <c r="B1011" s="211" t="s">
        <v>44934</v>
      </c>
      <c r="C1011" s="212" t="s">
        <v>166</v>
      </c>
      <c r="D1011" s="213">
        <v>198.7</v>
      </c>
    </row>
    <row r="1012" spans="1:4" ht="23.25" x14ac:dyDescent="0.25">
      <c r="A1012" s="210">
        <v>91341</v>
      </c>
      <c r="B1012" s="211" t="s">
        <v>44936</v>
      </c>
      <c r="C1012" s="212" t="s">
        <v>166</v>
      </c>
      <c r="D1012" s="213">
        <v>216.42</v>
      </c>
    </row>
    <row r="1013" spans="1:4" ht="23.25" outlineLevel="1" x14ac:dyDescent="0.25">
      <c r="A1013" s="210">
        <v>91342</v>
      </c>
      <c r="B1013" s="211" t="s">
        <v>44938</v>
      </c>
      <c r="C1013" s="212" t="s">
        <v>166</v>
      </c>
      <c r="D1013" s="213">
        <v>237.97</v>
      </c>
    </row>
    <row r="1014" spans="1:4" ht="23.25" outlineLevel="1" x14ac:dyDescent="0.25">
      <c r="A1014" s="210">
        <v>91343</v>
      </c>
      <c r="B1014" s="211" t="s">
        <v>44940</v>
      </c>
      <c r="C1014" s="212" t="s">
        <v>166</v>
      </c>
      <c r="D1014" s="213">
        <v>273.31</v>
      </c>
    </row>
    <row r="1015" spans="1:4" ht="23.25" outlineLevel="1" x14ac:dyDescent="0.25">
      <c r="A1015" s="210">
        <v>91344</v>
      </c>
      <c r="B1015" s="211" t="s">
        <v>44942</v>
      </c>
      <c r="C1015" s="212" t="s">
        <v>166</v>
      </c>
      <c r="D1015" s="213">
        <v>299.41000000000003</v>
      </c>
    </row>
    <row r="1016" spans="1:4" ht="23.25" outlineLevel="1" x14ac:dyDescent="0.25">
      <c r="A1016" s="210">
        <v>91346</v>
      </c>
      <c r="B1016" s="211" t="s">
        <v>44944</v>
      </c>
      <c r="C1016" s="212" t="s">
        <v>166</v>
      </c>
      <c r="D1016" s="213">
        <v>263.85000000000002</v>
      </c>
    </row>
    <row r="1017" spans="1:4" ht="23.25" x14ac:dyDescent="0.25">
      <c r="A1017" s="210">
        <v>91347</v>
      </c>
      <c r="B1017" s="211" t="s">
        <v>44946</v>
      </c>
      <c r="C1017" s="212" t="s">
        <v>166</v>
      </c>
      <c r="D1017" s="213">
        <v>288.01</v>
      </c>
    </row>
    <row r="1018" spans="1:4" outlineLevel="1" x14ac:dyDescent="0.25">
      <c r="A1018" s="210">
        <v>91348</v>
      </c>
      <c r="B1018" s="211" t="s">
        <v>44948</v>
      </c>
      <c r="C1018" s="212" t="s">
        <v>166</v>
      </c>
      <c r="D1018" s="213">
        <v>325.81</v>
      </c>
    </row>
    <row r="1019" spans="1:4" ht="23.25" outlineLevel="1" x14ac:dyDescent="0.25">
      <c r="A1019" s="210">
        <v>91350</v>
      </c>
      <c r="B1019" s="211" t="s">
        <v>44950</v>
      </c>
      <c r="C1019" s="212" t="s">
        <v>166</v>
      </c>
      <c r="D1019" s="213">
        <v>424.92</v>
      </c>
    </row>
    <row r="1020" spans="1:4" outlineLevel="1" x14ac:dyDescent="0.25">
      <c r="A1020" s="214">
        <v>91400</v>
      </c>
      <c r="B1020" s="211" t="s">
        <v>44952</v>
      </c>
      <c r="C1020" s="212" t="s">
        <v>41347</v>
      </c>
      <c r="D1020" s="215" t="s">
        <v>41347</v>
      </c>
    </row>
    <row r="1021" spans="1:4" outlineLevel="1" x14ac:dyDescent="0.25">
      <c r="A1021" s="210">
        <v>91401</v>
      </c>
      <c r="B1021" s="211" t="s">
        <v>44954</v>
      </c>
      <c r="C1021" s="212" t="s">
        <v>874</v>
      </c>
      <c r="D1021" s="213">
        <v>24.46</v>
      </c>
    </row>
    <row r="1022" spans="1:4" x14ac:dyDescent="0.25">
      <c r="A1022" s="210">
        <v>91406</v>
      </c>
      <c r="B1022" s="211" t="s">
        <v>44956</v>
      </c>
      <c r="C1022" s="212" t="s">
        <v>58</v>
      </c>
      <c r="D1022" s="213">
        <v>145.9</v>
      </c>
    </row>
    <row r="1023" spans="1:4" outlineLevel="1" x14ac:dyDescent="0.25">
      <c r="A1023" s="210">
        <v>91407</v>
      </c>
      <c r="B1023" s="211" t="s">
        <v>44958</v>
      </c>
      <c r="C1023" s="212" t="s">
        <v>58</v>
      </c>
      <c r="D1023" s="213">
        <v>163.5</v>
      </c>
    </row>
    <row r="1024" spans="1:4" outlineLevel="1" x14ac:dyDescent="0.25">
      <c r="A1024" s="210">
        <v>91408</v>
      </c>
      <c r="B1024" s="211" t="s">
        <v>44960</v>
      </c>
      <c r="C1024" s="212" t="s">
        <v>58</v>
      </c>
      <c r="D1024" s="213">
        <v>87.22</v>
      </c>
    </row>
    <row r="1025" spans="1:4" outlineLevel="1" x14ac:dyDescent="0.25">
      <c r="A1025" s="210">
        <v>91409</v>
      </c>
      <c r="B1025" s="211" t="s">
        <v>44962</v>
      </c>
      <c r="C1025" s="212" t="s">
        <v>58</v>
      </c>
      <c r="D1025" s="213">
        <v>56.24</v>
      </c>
    </row>
    <row r="1026" spans="1:4" outlineLevel="1" x14ac:dyDescent="0.25">
      <c r="A1026" s="210">
        <v>91413</v>
      </c>
      <c r="B1026" s="211" t="s">
        <v>44964</v>
      </c>
      <c r="C1026" s="212" t="s">
        <v>166</v>
      </c>
      <c r="D1026" s="213">
        <v>99.02</v>
      </c>
    </row>
    <row r="1027" spans="1:4" x14ac:dyDescent="0.25">
      <c r="A1027" s="210">
        <v>91414</v>
      </c>
      <c r="B1027" s="211" t="s">
        <v>44966</v>
      </c>
      <c r="C1027" s="212" t="s">
        <v>58</v>
      </c>
      <c r="D1027" s="213">
        <v>36.049999999999997</v>
      </c>
    </row>
    <row r="1028" spans="1:4" outlineLevel="1" x14ac:dyDescent="0.25">
      <c r="A1028" s="210">
        <v>91417</v>
      </c>
      <c r="B1028" s="211" t="s">
        <v>44968</v>
      </c>
      <c r="C1028" s="212" t="s">
        <v>166</v>
      </c>
      <c r="D1028" s="213">
        <v>110.23</v>
      </c>
    </row>
    <row r="1029" spans="1:4" outlineLevel="1" x14ac:dyDescent="0.25">
      <c r="A1029" s="210">
        <v>91421</v>
      </c>
      <c r="B1029" s="211" t="s">
        <v>44970</v>
      </c>
      <c r="C1029" s="212" t="s">
        <v>58</v>
      </c>
      <c r="D1029" s="213">
        <v>406.74</v>
      </c>
    </row>
    <row r="1030" spans="1:4" outlineLevel="1" x14ac:dyDescent="0.25">
      <c r="A1030" s="210">
        <v>91422</v>
      </c>
      <c r="B1030" s="211" t="s">
        <v>44972</v>
      </c>
      <c r="C1030" s="212" t="s">
        <v>58</v>
      </c>
      <c r="D1030" s="213">
        <v>526.5</v>
      </c>
    </row>
    <row r="1031" spans="1:4" outlineLevel="1" x14ac:dyDescent="0.25">
      <c r="A1031" s="210">
        <v>91423</v>
      </c>
      <c r="B1031" s="211" t="s">
        <v>44974</v>
      </c>
      <c r="C1031" s="212" t="s">
        <v>58</v>
      </c>
      <c r="D1031" s="213">
        <v>988.55</v>
      </c>
    </row>
    <row r="1032" spans="1:4" x14ac:dyDescent="0.25">
      <c r="A1032" s="210">
        <v>91424</v>
      </c>
      <c r="B1032" s="211" t="s">
        <v>44976</v>
      </c>
      <c r="C1032" s="212" t="s">
        <v>58</v>
      </c>
      <c r="D1032" s="213">
        <v>1318.66</v>
      </c>
    </row>
    <row r="1033" spans="1:4" outlineLevel="1" x14ac:dyDescent="0.25">
      <c r="A1033" s="210">
        <v>91425</v>
      </c>
      <c r="B1033" s="211" t="s">
        <v>44978</v>
      </c>
      <c r="C1033" s="212" t="s">
        <v>58</v>
      </c>
      <c r="D1033" s="213">
        <v>489.94</v>
      </c>
    </row>
    <row r="1034" spans="1:4" outlineLevel="1" x14ac:dyDescent="0.25">
      <c r="A1034" s="210">
        <v>91426</v>
      </c>
      <c r="B1034" s="211" t="s">
        <v>44980</v>
      </c>
      <c r="C1034" s="212" t="s">
        <v>58</v>
      </c>
      <c r="D1034" s="213">
        <v>108.8</v>
      </c>
    </row>
    <row r="1035" spans="1:4" outlineLevel="1" x14ac:dyDescent="0.25">
      <c r="A1035" s="210">
        <v>91427</v>
      </c>
      <c r="B1035" s="211" t="s">
        <v>44982</v>
      </c>
      <c r="C1035" s="212" t="s">
        <v>58</v>
      </c>
      <c r="D1035" s="213">
        <v>1017.31</v>
      </c>
    </row>
    <row r="1036" spans="1:4" outlineLevel="1" x14ac:dyDescent="0.25">
      <c r="A1036" s="210">
        <v>91428</v>
      </c>
      <c r="B1036" s="211" t="s">
        <v>44984</v>
      </c>
      <c r="C1036" s="212" t="s">
        <v>58</v>
      </c>
      <c r="D1036" s="213">
        <v>274.88</v>
      </c>
    </row>
    <row r="1037" spans="1:4" x14ac:dyDescent="0.25">
      <c r="A1037" s="210">
        <v>91429</v>
      </c>
      <c r="B1037" s="211" t="s">
        <v>44986</v>
      </c>
      <c r="C1037" s="212" t="s">
        <v>58</v>
      </c>
      <c r="D1037" s="213">
        <v>522.29999999999995</v>
      </c>
    </row>
    <row r="1038" spans="1:4" outlineLevel="1" x14ac:dyDescent="0.25">
      <c r="A1038" s="210">
        <v>91430</v>
      </c>
      <c r="B1038" s="211" t="s">
        <v>44988</v>
      </c>
      <c r="C1038" s="212" t="s">
        <v>58</v>
      </c>
      <c r="D1038" s="213">
        <v>550.65</v>
      </c>
    </row>
    <row r="1039" spans="1:4" outlineLevel="1" x14ac:dyDescent="0.25">
      <c r="A1039" s="210">
        <v>91434</v>
      </c>
      <c r="B1039" s="211" t="s">
        <v>44990</v>
      </c>
      <c r="C1039" s="212" t="s">
        <v>58</v>
      </c>
      <c r="D1039" s="213">
        <v>3188.17</v>
      </c>
    </row>
    <row r="1040" spans="1:4" outlineLevel="1" x14ac:dyDescent="0.25">
      <c r="A1040" s="210">
        <v>91436</v>
      </c>
      <c r="B1040" s="211" t="s">
        <v>44992</v>
      </c>
      <c r="C1040" s="212" t="s">
        <v>58</v>
      </c>
      <c r="D1040" s="213">
        <v>47.46</v>
      </c>
    </row>
    <row r="1041" spans="1:4" outlineLevel="1" x14ac:dyDescent="0.25">
      <c r="A1041" s="210">
        <v>91438</v>
      </c>
      <c r="B1041" s="211" t="s">
        <v>44994</v>
      </c>
      <c r="C1041" s="212" t="s">
        <v>58</v>
      </c>
      <c r="D1041" s="213">
        <v>18155.84</v>
      </c>
    </row>
    <row r="1042" spans="1:4" x14ac:dyDescent="0.25">
      <c r="A1042" s="210">
        <v>91440</v>
      </c>
      <c r="B1042" s="211" t="s">
        <v>44996</v>
      </c>
      <c r="C1042" s="212" t="s">
        <v>58</v>
      </c>
      <c r="D1042" s="213">
        <v>1467.11</v>
      </c>
    </row>
    <row r="1043" spans="1:4" outlineLevel="1" x14ac:dyDescent="0.25">
      <c r="A1043" s="210">
        <v>91442</v>
      </c>
      <c r="B1043" s="211" t="s">
        <v>44998</v>
      </c>
      <c r="C1043" s="212" t="s">
        <v>58</v>
      </c>
      <c r="D1043" s="213">
        <v>653.33000000000004</v>
      </c>
    </row>
    <row r="1044" spans="1:4" outlineLevel="1" x14ac:dyDescent="0.25">
      <c r="A1044" s="210">
        <v>91445</v>
      </c>
      <c r="B1044" s="211" t="s">
        <v>45000</v>
      </c>
      <c r="C1044" s="212" t="s">
        <v>58</v>
      </c>
      <c r="D1044" s="213">
        <v>108.7</v>
      </c>
    </row>
    <row r="1045" spans="1:4" outlineLevel="1" x14ac:dyDescent="0.25">
      <c r="A1045" s="210">
        <v>91446</v>
      </c>
      <c r="B1045" s="211" t="s">
        <v>45002</v>
      </c>
      <c r="C1045" s="212" t="s">
        <v>58</v>
      </c>
      <c r="D1045" s="213">
        <v>596.26</v>
      </c>
    </row>
    <row r="1046" spans="1:4" outlineLevel="1" x14ac:dyDescent="0.25">
      <c r="A1046" s="210">
        <v>91447</v>
      </c>
      <c r="B1046" s="211" t="s">
        <v>45004</v>
      </c>
      <c r="C1046" s="212" t="s">
        <v>58</v>
      </c>
      <c r="D1046" s="213">
        <v>1554.13</v>
      </c>
    </row>
    <row r="1047" spans="1:4" ht="23.25" x14ac:dyDescent="0.25">
      <c r="A1047" s="210">
        <v>91448</v>
      </c>
      <c r="B1047" s="211" t="s">
        <v>45006</v>
      </c>
      <c r="C1047" s="212" t="s">
        <v>110</v>
      </c>
      <c r="D1047" s="213">
        <v>1718.32</v>
      </c>
    </row>
    <row r="1048" spans="1:4" ht="23.25" outlineLevel="1" x14ac:dyDescent="0.25">
      <c r="A1048" s="210">
        <v>91449</v>
      </c>
      <c r="B1048" s="211" t="s">
        <v>45008</v>
      </c>
      <c r="C1048" s="212" t="s">
        <v>58</v>
      </c>
      <c r="D1048" s="213">
        <v>48.57</v>
      </c>
    </row>
    <row r="1049" spans="1:4" outlineLevel="1" x14ac:dyDescent="0.25">
      <c r="A1049" s="210">
        <v>91450</v>
      </c>
      <c r="B1049" s="211" t="s">
        <v>45010</v>
      </c>
      <c r="C1049" s="212" t="s">
        <v>58</v>
      </c>
      <c r="D1049" s="213">
        <v>14</v>
      </c>
    </row>
    <row r="1050" spans="1:4" outlineLevel="1" x14ac:dyDescent="0.25">
      <c r="A1050" s="210">
        <v>91451</v>
      </c>
      <c r="B1050" s="211" t="s">
        <v>45012</v>
      </c>
      <c r="C1050" s="212" t="s">
        <v>58</v>
      </c>
      <c r="D1050" s="213">
        <v>347.29</v>
      </c>
    </row>
    <row r="1051" spans="1:4" outlineLevel="1" x14ac:dyDescent="0.25">
      <c r="A1051" s="210">
        <v>91453</v>
      </c>
      <c r="B1051" s="211" t="s">
        <v>45014</v>
      </c>
      <c r="C1051" s="212" t="s">
        <v>58</v>
      </c>
      <c r="D1051" s="213">
        <v>1142.4100000000001</v>
      </c>
    </row>
    <row r="1052" spans="1:4" x14ac:dyDescent="0.25">
      <c r="A1052" s="210">
        <v>91457</v>
      </c>
      <c r="B1052" s="211" t="s">
        <v>45016</v>
      </c>
      <c r="C1052" s="212" t="s">
        <v>58</v>
      </c>
      <c r="D1052" s="213">
        <v>74.989999999999995</v>
      </c>
    </row>
    <row r="1053" spans="1:4" outlineLevel="1" x14ac:dyDescent="0.25">
      <c r="A1053" s="210">
        <v>91459</v>
      </c>
      <c r="B1053" s="211" t="s">
        <v>45018</v>
      </c>
      <c r="C1053" s="212" t="s">
        <v>3727</v>
      </c>
      <c r="D1053" s="213">
        <v>599.11</v>
      </c>
    </row>
    <row r="1054" spans="1:4" outlineLevel="1" x14ac:dyDescent="0.25">
      <c r="A1054" s="210">
        <v>91460</v>
      </c>
      <c r="B1054" s="211" t="s">
        <v>45020</v>
      </c>
      <c r="C1054" s="212" t="s">
        <v>58</v>
      </c>
      <c r="D1054" s="213">
        <v>2374.4899999999998</v>
      </c>
    </row>
    <row r="1055" spans="1:4" outlineLevel="1" x14ac:dyDescent="0.25">
      <c r="A1055" s="210">
        <v>91461</v>
      </c>
      <c r="B1055" s="211" t="s">
        <v>45022</v>
      </c>
      <c r="C1055" s="212" t="s">
        <v>58</v>
      </c>
      <c r="D1055" s="213">
        <v>1417.97</v>
      </c>
    </row>
    <row r="1056" spans="1:4" outlineLevel="1" x14ac:dyDescent="0.25">
      <c r="A1056" s="210">
        <v>91462</v>
      </c>
      <c r="B1056" s="211" t="s">
        <v>45024</v>
      </c>
      <c r="C1056" s="212" t="s">
        <v>58</v>
      </c>
      <c r="D1056" s="213">
        <v>2655.47</v>
      </c>
    </row>
    <row r="1057" spans="1:4" ht="23.25" x14ac:dyDescent="0.25">
      <c r="A1057" s="210">
        <v>91463</v>
      </c>
      <c r="B1057" s="211" t="s">
        <v>45026</v>
      </c>
      <c r="C1057" s="212" t="s">
        <v>58</v>
      </c>
      <c r="D1057" s="213">
        <v>1102.72</v>
      </c>
    </row>
    <row r="1058" spans="1:4" outlineLevel="1" x14ac:dyDescent="0.25">
      <c r="A1058" s="210">
        <v>91502</v>
      </c>
      <c r="B1058" s="211" t="s">
        <v>45030</v>
      </c>
      <c r="C1058" s="212" t="s">
        <v>58</v>
      </c>
      <c r="D1058" s="213">
        <v>4281.3500000000004</v>
      </c>
    </row>
    <row r="1059" spans="1:4" outlineLevel="1" x14ac:dyDescent="0.25">
      <c r="A1059" s="210">
        <v>91505</v>
      </c>
      <c r="B1059" s="211" t="s">
        <v>45032</v>
      </c>
      <c r="C1059" s="212" t="s">
        <v>58</v>
      </c>
      <c r="D1059" s="213">
        <v>18462.38</v>
      </c>
    </row>
    <row r="1060" spans="1:4" outlineLevel="1" x14ac:dyDescent="0.25">
      <c r="A1060" s="210">
        <v>91506</v>
      </c>
      <c r="B1060" s="211" t="s">
        <v>45034</v>
      </c>
      <c r="C1060" s="212" t="s">
        <v>58</v>
      </c>
      <c r="D1060" s="213">
        <v>24318.82</v>
      </c>
    </row>
    <row r="1061" spans="1:4" outlineLevel="1" x14ac:dyDescent="0.25">
      <c r="A1061" s="210">
        <v>91507</v>
      </c>
      <c r="B1061" s="211" t="s">
        <v>45036</v>
      </c>
      <c r="C1061" s="212" t="s">
        <v>58</v>
      </c>
      <c r="D1061" s="213">
        <v>33466.720000000001</v>
      </c>
    </row>
    <row r="1062" spans="1:4" x14ac:dyDescent="0.25">
      <c r="A1062" s="210">
        <v>91508</v>
      </c>
      <c r="B1062" s="211" t="s">
        <v>45038</v>
      </c>
      <c r="C1062" s="212" t="s">
        <v>58</v>
      </c>
      <c r="D1062" s="213">
        <v>36686.050000000003</v>
      </c>
    </row>
    <row r="1063" spans="1:4" outlineLevel="1" x14ac:dyDescent="0.25">
      <c r="A1063" s="210">
        <v>91520</v>
      </c>
      <c r="B1063" s="211" t="s">
        <v>45040</v>
      </c>
      <c r="C1063" s="212" t="s">
        <v>58</v>
      </c>
      <c r="D1063" s="213">
        <v>4435.17</v>
      </c>
    </row>
    <row r="1064" spans="1:4" outlineLevel="1" x14ac:dyDescent="0.25">
      <c r="A1064" s="210">
        <v>91525</v>
      </c>
      <c r="B1064" s="211" t="s">
        <v>45042</v>
      </c>
      <c r="C1064" s="212" t="s">
        <v>58</v>
      </c>
      <c r="D1064" s="213">
        <v>3936.85</v>
      </c>
    </row>
    <row r="1065" spans="1:4" outlineLevel="1" x14ac:dyDescent="0.25">
      <c r="A1065" s="210">
        <v>91540</v>
      </c>
      <c r="B1065" s="211" t="s">
        <v>45044</v>
      </c>
      <c r="C1065" s="212" t="s">
        <v>58</v>
      </c>
      <c r="D1065" s="213">
        <v>62009.19</v>
      </c>
    </row>
    <row r="1066" spans="1:4" ht="23.25" outlineLevel="1" x14ac:dyDescent="0.25">
      <c r="A1066" s="210">
        <v>91541</v>
      </c>
      <c r="B1066" s="211" t="s">
        <v>45046</v>
      </c>
      <c r="C1066" s="212" t="s">
        <v>58</v>
      </c>
      <c r="D1066" s="213">
        <v>55267.34</v>
      </c>
    </row>
    <row r="1067" spans="1:4" x14ac:dyDescent="0.25">
      <c r="A1067" s="210">
        <v>91602</v>
      </c>
      <c r="B1067" s="211" t="s">
        <v>45048</v>
      </c>
      <c r="C1067" s="212" t="s">
        <v>58</v>
      </c>
      <c r="D1067" s="213">
        <v>781.61</v>
      </c>
    </row>
    <row r="1068" spans="1:4" outlineLevel="1" x14ac:dyDescent="0.25">
      <c r="A1068" s="210">
        <v>91604</v>
      </c>
      <c r="B1068" s="211" t="s">
        <v>45050</v>
      </c>
      <c r="C1068" s="212" t="s">
        <v>58</v>
      </c>
      <c r="D1068" s="213">
        <v>1395.34</v>
      </c>
    </row>
    <row r="1069" spans="1:4" outlineLevel="1" x14ac:dyDescent="0.25">
      <c r="A1069" s="210">
        <v>91606</v>
      </c>
      <c r="B1069" s="211" t="s">
        <v>45052</v>
      </c>
      <c r="C1069" s="212" t="s">
        <v>58</v>
      </c>
      <c r="D1069" s="213">
        <v>1930.37</v>
      </c>
    </row>
    <row r="1070" spans="1:4" outlineLevel="1" x14ac:dyDescent="0.25">
      <c r="A1070" s="210">
        <v>91608</v>
      </c>
      <c r="B1070" s="211" t="s">
        <v>45054</v>
      </c>
      <c r="C1070" s="212" t="s">
        <v>58</v>
      </c>
      <c r="D1070" s="213">
        <v>2332.7800000000002</v>
      </c>
    </row>
    <row r="1071" spans="1:4" outlineLevel="1" x14ac:dyDescent="0.25">
      <c r="A1071" s="210">
        <v>91611</v>
      </c>
      <c r="B1071" s="211" t="s">
        <v>45056</v>
      </c>
      <c r="C1071" s="212" t="s">
        <v>58</v>
      </c>
      <c r="D1071" s="213">
        <v>3120.57</v>
      </c>
    </row>
    <row r="1072" spans="1:4" x14ac:dyDescent="0.25">
      <c r="A1072" s="210">
        <v>91613</v>
      </c>
      <c r="B1072" s="211" t="s">
        <v>45058</v>
      </c>
      <c r="C1072" s="212" t="s">
        <v>58</v>
      </c>
      <c r="D1072" s="213">
        <v>4207.57</v>
      </c>
    </row>
    <row r="1073" spans="1:4" outlineLevel="1" x14ac:dyDescent="0.25">
      <c r="A1073" s="210">
        <v>91615</v>
      </c>
      <c r="B1073" s="211" t="s">
        <v>45060</v>
      </c>
      <c r="C1073" s="212" t="s">
        <v>58</v>
      </c>
      <c r="D1073" s="213">
        <v>6422.13</v>
      </c>
    </row>
    <row r="1074" spans="1:4" ht="23.25" outlineLevel="1" x14ac:dyDescent="0.25">
      <c r="A1074" s="210">
        <v>91616</v>
      </c>
      <c r="B1074" s="211" t="s">
        <v>45062</v>
      </c>
      <c r="C1074" s="212" t="s">
        <v>58</v>
      </c>
      <c r="D1074" s="213">
        <v>10416.84</v>
      </c>
    </row>
    <row r="1075" spans="1:4" ht="23.25" outlineLevel="1" x14ac:dyDescent="0.25">
      <c r="A1075" s="210">
        <v>91617</v>
      </c>
      <c r="B1075" s="211" t="s">
        <v>45064</v>
      </c>
      <c r="C1075" s="212" t="s">
        <v>58</v>
      </c>
      <c r="D1075" s="213">
        <v>14031.73</v>
      </c>
    </row>
    <row r="1076" spans="1:4" ht="23.25" outlineLevel="1" x14ac:dyDescent="0.25">
      <c r="A1076" s="210">
        <v>91618</v>
      </c>
      <c r="B1076" s="211" t="s">
        <v>45066</v>
      </c>
      <c r="C1076" s="212" t="s">
        <v>58</v>
      </c>
      <c r="D1076" s="213">
        <v>17088.25</v>
      </c>
    </row>
    <row r="1077" spans="1:4" x14ac:dyDescent="0.25">
      <c r="A1077" s="210">
        <v>91701</v>
      </c>
      <c r="B1077" s="211" t="s">
        <v>45068</v>
      </c>
      <c r="C1077" s="212" t="s">
        <v>58</v>
      </c>
      <c r="D1077" s="213">
        <v>252.81</v>
      </c>
    </row>
    <row r="1078" spans="1:4" ht="23.25" outlineLevel="1" x14ac:dyDescent="0.25">
      <c r="A1078" s="210">
        <v>91702</v>
      </c>
      <c r="B1078" s="211" t="s">
        <v>45070</v>
      </c>
      <c r="C1078" s="212" t="s">
        <v>58</v>
      </c>
      <c r="D1078" s="213">
        <v>230.84</v>
      </c>
    </row>
    <row r="1079" spans="1:4" ht="23.25" outlineLevel="1" x14ac:dyDescent="0.25">
      <c r="A1079" s="210">
        <v>91703</v>
      </c>
      <c r="B1079" s="211" t="s">
        <v>45072</v>
      </c>
      <c r="C1079" s="212" t="s">
        <v>58</v>
      </c>
      <c r="D1079" s="213">
        <v>272.75</v>
      </c>
    </row>
    <row r="1080" spans="1:4" outlineLevel="1" x14ac:dyDescent="0.25">
      <c r="A1080" s="210">
        <v>91706</v>
      </c>
      <c r="B1080" s="211" t="s">
        <v>45074</v>
      </c>
      <c r="C1080" s="212" t="s">
        <v>166</v>
      </c>
      <c r="D1080" s="213">
        <v>174.4</v>
      </c>
    </row>
    <row r="1081" spans="1:4" x14ac:dyDescent="0.25">
      <c r="A1081" s="210">
        <v>91707</v>
      </c>
      <c r="B1081" s="211" t="s">
        <v>45076</v>
      </c>
      <c r="C1081" s="212" t="s">
        <v>166</v>
      </c>
      <c r="D1081" s="213">
        <v>248.66</v>
      </c>
    </row>
    <row r="1082" spans="1:4" ht="23.25" outlineLevel="1" x14ac:dyDescent="0.25">
      <c r="A1082" s="210">
        <v>91710</v>
      </c>
      <c r="B1082" s="211" t="s">
        <v>45078</v>
      </c>
      <c r="C1082" s="212" t="s">
        <v>58</v>
      </c>
      <c r="D1082" s="213">
        <v>1843.06</v>
      </c>
    </row>
    <row r="1083" spans="1:4" outlineLevel="1" x14ac:dyDescent="0.25">
      <c r="A1083" s="210">
        <v>91712</v>
      </c>
      <c r="B1083" s="211" t="s">
        <v>45080</v>
      </c>
      <c r="C1083" s="212" t="s">
        <v>58</v>
      </c>
      <c r="D1083" s="213">
        <v>116.76</v>
      </c>
    </row>
    <row r="1084" spans="1:4" outlineLevel="1" x14ac:dyDescent="0.25">
      <c r="A1084" s="210">
        <v>91713</v>
      </c>
      <c r="B1084" s="211" t="s">
        <v>45082</v>
      </c>
      <c r="C1084" s="212" t="s">
        <v>58</v>
      </c>
      <c r="D1084" s="213">
        <v>456.76</v>
      </c>
    </row>
    <row r="1085" spans="1:4" outlineLevel="1" x14ac:dyDescent="0.25">
      <c r="A1085" s="210">
        <v>91714</v>
      </c>
      <c r="B1085" s="211" t="s">
        <v>45084</v>
      </c>
      <c r="C1085" s="212" t="s">
        <v>58</v>
      </c>
      <c r="D1085" s="213">
        <v>467.38</v>
      </c>
    </row>
    <row r="1086" spans="1:4" x14ac:dyDescent="0.25">
      <c r="A1086" s="210">
        <v>91715</v>
      </c>
      <c r="B1086" s="211" t="s">
        <v>45086</v>
      </c>
      <c r="C1086" s="212" t="s">
        <v>58</v>
      </c>
      <c r="D1086" s="213">
        <v>458.08</v>
      </c>
    </row>
    <row r="1087" spans="1:4" outlineLevel="1" x14ac:dyDescent="0.25">
      <c r="A1087" s="210">
        <v>91716</v>
      </c>
      <c r="B1087" s="211" t="s">
        <v>45088</v>
      </c>
      <c r="C1087" s="212" t="s">
        <v>58</v>
      </c>
      <c r="D1087" s="213">
        <v>30114.37</v>
      </c>
    </row>
    <row r="1088" spans="1:4" outlineLevel="1" x14ac:dyDescent="0.25">
      <c r="A1088" s="210">
        <v>91717</v>
      </c>
      <c r="B1088" s="211" t="s">
        <v>45090</v>
      </c>
      <c r="C1088" s="212" t="s">
        <v>58</v>
      </c>
      <c r="D1088" s="213">
        <v>24874.76</v>
      </c>
    </row>
    <row r="1089" spans="1:4" outlineLevel="1" x14ac:dyDescent="0.25">
      <c r="A1089" s="210">
        <v>91718</v>
      </c>
      <c r="B1089" s="211" t="s">
        <v>45092</v>
      </c>
      <c r="C1089" s="212" t="s">
        <v>58</v>
      </c>
      <c r="D1089" s="213">
        <v>268.92</v>
      </c>
    </row>
    <row r="1090" spans="1:4" outlineLevel="1" x14ac:dyDescent="0.25">
      <c r="A1090" s="210">
        <v>91719</v>
      </c>
      <c r="B1090" s="211" t="s">
        <v>45094</v>
      </c>
      <c r="C1090" s="212" t="s">
        <v>58</v>
      </c>
      <c r="D1090" s="213">
        <v>524.94000000000005</v>
      </c>
    </row>
    <row r="1091" spans="1:4" x14ac:dyDescent="0.25">
      <c r="A1091" s="210">
        <v>91720</v>
      </c>
      <c r="B1091" s="211" t="s">
        <v>45096</v>
      </c>
      <c r="C1091" s="212" t="s">
        <v>3727</v>
      </c>
      <c r="D1091" s="213">
        <v>42.44</v>
      </c>
    </row>
    <row r="1092" spans="1:4" outlineLevel="1" x14ac:dyDescent="0.25">
      <c r="A1092" s="210">
        <v>91721</v>
      </c>
      <c r="B1092" s="211" t="s">
        <v>45098</v>
      </c>
      <c r="C1092" s="212" t="s">
        <v>58</v>
      </c>
      <c r="D1092" s="213">
        <v>38807.71</v>
      </c>
    </row>
    <row r="1093" spans="1:4" outlineLevel="1" x14ac:dyDescent="0.25">
      <c r="A1093" s="210">
        <v>91722</v>
      </c>
      <c r="B1093" s="211" t="s">
        <v>45100</v>
      </c>
      <c r="C1093" s="212" t="s">
        <v>58</v>
      </c>
      <c r="D1093" s="213">
        <v>44012.29</v>
      </c>
    </row>
    <row r="1094" spans="1:4" outlineLevel="1" x14ac:dyDescent="0.25">
      <c r="A1094" s="210">
        <v>91723</v>
      </c>
      <c r="B1094" s="211" t="s">
        <v>45102</v>
      </c>
      <c r="C1094" s="212" t="s">
        <v>58</v>
      </c>
      <c r="D1094" s="213">
        <v>1299.29</v>
      </c>
    </row>
    <row r="1095" spans="1:4" x14ac:dyDescent="0.25">
      <c r="A1095" s="210">
        <v>91724</v>
      </c>
      <c r="B1095" s="211" t="s">
        <v>45104</v>
      </c>
      <c r="C1095" s="212" t="s">
        <v>58</v>
      </c>
      <c r="D1095" s="213">
        <v>6356.13</v>
      </c>
    </row>
    <row r="1096" spans="1:4" ht="23.25" outlineLevel="1" x14ac:dyDescent="0.25">
      <c r="A1096" s="210">
        <v>91725</v>
      </c>
      <c r="B1096" s="211" t="s">
        <v>45106</v>
      </c>
      <c r="C1096" s="212" t="s">
        <v>166</v>
      </c>
      <c r="D1096" s="213">
        <v>37.36</v>
      </c>
    </row>
    <row r="1097" spans="1:4" outlineLevel="1" x14ac:dyDescent="0.25">
      <c r="A1097" s="210">
        <v>91726</v>
      </c>
      <c r="B1097" s="211" t="s">
        <v>45108</v>
      </c>
      <c r="C1097" s="212" t="s">
        <v>58</v>
      </c>
      <c r="D1097" s="213">
        <v>123.44</v>
      </c>
    </row>
    <row r="1098" spans="1:4" outlineLevel="1" x14ac:dyDescent="0.25">
      <c r="A1098" s="210">
        <v>91727</v>
      </c>
      <c r="B1098" s="211" t="s">
        <v>45110</v>
      </c>
      <c r="C1098" s="212" t="s">
        <v>58</v>
      </c>
      <c r="D1098" s="213">
        <v>176.52</v>
      </c>
    </row>
    <row r="1099" spans="1:4" outlineLevel="1" x14ac:dyDescent="0.25">
      <c r="A1099" s="210">
        <v>91728</v>
      </c>
      <c r="B1099" s="211" t="s">
        <v>45112</v>
      </c>
      <c r="C1099" s="212" t="s">
        <v>58</v>
      </c>
      <c r="D1099" s="213">
        <v>175.27</v>
      </c>
    </row>
    <row r="1100" spans="1:4" outlineLevel="1" x14ac:dyDescent="0.25">
      <c r="A1100" s="210">
        <v>91729</v>
      </c>
      <c r="B1100" s="211" t="s">
        <v>45114</v>
      </c>
      <c r="C1100" s="212" t="s">
        <v>58</v>
      </c>
      <c r="D1100" s="213">
        <v>68.819999999999993</v>
      </c>
    </row>
    <row r="1101" spans="1:4" outlineLevel="1" x14ac:dyDescent="0.25">
      <c r="A1101" s="210">
        <v>91730</v>
      </c>
      <c r="B1101" s="211" t="s">
        <v>45116</v>
      </c>
      <c r="C1101" s="212" t="s">
        <v>58</v>
      </c>
      <c r="D1101" s="213">
        <v>33.19</v>
      </c>
    </row>
    <row r="1102" spans="1:4" outlineLevel="1" x14ac:dyDescent="0.25">
      <c r="A1102" s="210">
        <v>91731</v>
      </c>
      <c r="B1102" s="211" t="s">
        <v>45118</v>
      </c>
      <c r="C1102" s="212" t="s">
        <v>58</v>
      </c>
      <c r="D1102" s="213">
        <v>76.430000000000007</v>
      </c>
    </row>
    <row r="1103" spans="1:4" outlineLevel="1" x14ac:dyDescent="0.25">
      <c r="A1103" s="210">
        <v>91732</v>
      </c>
      <c r="B1103" s="211" t="s">
        <v>45120</v>
      </c>
      <c r="C1103" s="212" t="s">
        <v>58</v>
      </c>
      <c r="D1103" s="213">
        <v>1216.1099999999999</v>
      </c>
    </row>
    <row r="1104" spans="1:4" outlineLevel="1" x14ac:dyDescent="0.25">
      <c r="A1104" s="210">
        <v>91733</v>
      </c>
      <c r="B1104" s="211" t="s">
        <v>45122</v>
      </c>
      <c r="C1104" s="212" t="s">
        <v>58</v>
      </c>
      <c r="D1104" s="213">
        <v>1204.3900000000001</v>
      </c>
    </row>
    <row r="1105" spans="1:4" outlineLevel="1" x14ac:dyDescent="0.25">
      <c r="A1105" s="210">
        <v>91734</v>
      </c>
      <c r="B1105" s="211" t="s">
        <v>45124</v>
      </c>
      <c r="C1105" s="212" t="s">
        <v>58</v>
      </c>
      <c r="D1105" s="213">
        <v>1230.27</v>
      </c>
    </row>
    <row r="1106" spans="1:4" outlineLevel="1" x14ac:dyDescent="0.25">
      <c r="A1106" s="214">
        <v>92000</v>
      </c>
      <c r="B1106" s="211" t="s">
        <v>45128</v>
      </c>
      <c r="C1106" s="212" t="s">
        <v>41347</v>
      </c>
      <c r="D1106" s="215" t="s">
        <v>41347</v>
      </c>
    </row>
    <row r="1107" spans="1:4" ht="23.25" outlineLevel="1" x14ac:dyDescent="0.25">
      <c r="A1107" s="210">
        <v>92010</v>
      </c>
      <c r="B1107" s="211" t="s">
        <v>45130</v>
      </c>
      <c r="C1107" s="212" t="s">
        <v>358</v>
      </c>
      <c r="D1107" s="213">
        <v>5859.13</v>
      </c>
    </row>
    <row r="1108" spans="1:4" ht="45.75" x14ac:dyDescent="0.25">
      <c r="A1108" s="210">
        <v>92011</v>
      </c>
      <c r="B1108" s="211" t="s">
        <v>45132</v>
      </c>
      <c r="C1108" s="212" t="s">
        <v>358</v>
      </c>
      <c r="D1108" s="213">
        <v>3865.41</v>
      </c>
    </row>
    <row r="1109" spans="1:4" ht="34.5" outlineLevel="1" x14ac:dyDescent="0.25">
      <c r="A1109" s="210">
        <v>92033</v>
      </c>
      <c r="B1109" s="211" t="s">
        <v>45134</v>
      </c>
      <c r="C1109" s="212" t="s">
        <v>58</v>
      </c>
      <c r="D1109" s="213">
        <v>2417.71</v>
      </c>
    </row>
    <row r="1110" spans="1:4" ht="34.5" outlineLevel="1" x14ac:dyDescent="0.25">
      <c r="A1110" s="210">
        <v>92034</v>
      </c>
      <c r="B1110" s="211" t="s">
        <v>45136</v>
      </c>
      <c r="C1110" s="212" t="s">
        <v>58</v>
      </c>
      <c r="D1110" s="213">
        <v>2880.18</v>
      </c>
    </row>
    <row r="1111" spans="1:4" ht="45.75" outlineLevel="1" x14ac:dyDescent="0.25">
      <c r="A1111" s="210">
        <v>92035</v>
      </c>
      <c r="B1111" s="211" t="s">
        <v>45138</v>
      </c>
      <c r="C1111" s="212" t="s">
        <v>58</v>
      </c>
      <c r="D1111" s="213">
        <v>4285.3500000000004</v>
      </c>
    </row>
    <row r="1112" spans="1:4" ht="45.75" outlineLevel="1" x14ac:dyDescent="0.25">
      <c r="A1112" s="210">
        <v>92036</v>
      </c>
      <c r="B1112" s="211" t="s">
        <v>45140</v>
      </c>
      <c r="C1112" s="212" t="s">
        <v>58</v>
      </c>
      <c r="D1112" s="213">
        <v>3795.55</v>
      </c>
    </row>
    <row r="1113" spans="1:4" x14ac:dyDescent="0.25">
      <c r="A1113" s="214">
        <v>95000</v>
      </c>
      <c r="B1113" s="211" t="s">
        <v>45142</v>
      </c>
      <c r="C1113" s="212" t="s">
        <v>41347</v>
      </c>
      <c r="D1113" s="215" t="s">
        <v>41347</v>
      </c>
    </row>
    <row r="1114" spans="1:4" ht="23.25" outlineLevel="1" x14ac:dyDescent="0.25">
      <c r="A1114" s="210">
        <v>95001</v>
      </c>
      <c r="B1114" s="211" t="s">
        <v>45144</v>
      </c>
      <c r="C1114" s="212" t="s">
        <v>58</v>
      </c>
      <c r="D1114" s="213">
        <v>210.88</v>
      </c>
    </row>
    <row r="1115" spans="1:4" ht="23.25" outlineLevel="1" x14ac:dyDescent="0.25">
      <c r="A1115" s="210">
        <v>95002</v>
      </c>
      <c r="B1115" s="211" t="s">
        <v>45146</v>
      </c>
      <c r="C1115" s="212" t="s">
        <v>58</v>
      </c>
      <c r="D1115" s="213">
        <v>263.60000000000002</v>
      </c>
    </row>
    <row r="1116" spans="1:4" outlineLevel="1" x14ac:dyDescent="0.25">
      <c r="A1116" s="210">
        <v>95003</v>
      </c>
      <c r="B1116" s="211" t="s">
        <v>45148</v>
      </c>
      <c r="C1116" s="212" t="s">
        <v>58</v>
      </c>
      <c r="D1116" s="213">
        <v>210.88</v>
      </c>
    </row>
    <row r="1117" spans="1:4" outlineLevel="1" x14ac:dyDescent="0.25">
      <c r="A1117" s="210">
        <v>95004</v>
      </c>
      <c r="B1117" s="211" t="s">
        <v>45150</v>
      </c>
      <c r="C1117" s="212" t="s">
        <v>58</v>
      </c>
      <c r="D1117" s="213">
        <v>26.36</v>
      </c>
    </row>
    <row r="1118" spans="1:4" outlineLevel="1" x14ac:dyDescent="0.25">
      <c r="A1118" s="210">
        <v>95005</v>
      </c>
      <c r="B1118" s="211" t="s">
        <v>45152</v>
      </c>
      <c r="C1118" s="212" t="s">
        <v>58</v>
      </c>
      <c r="D1118" s="213">
        <v>13.18</v>
      </c>
    </row>
    <row r="1119" spans="1:4" x14ac:dyDescent="0.25">
      <c r="A1119" s="210">
        <v>95006</v>
      </c>
      <c r="B1119" s="211" t="s">
        <v>45154</v>
      </c>
      <c r="C1119" s="212" t="s">
        <v>58</v>
      </c>
      <c r="D1119" s="213">
        <v>105.44</v>
      </c>
    </row>
    <row r="1120" spans="1:4" outlineLevel="1" x14ac:dyDescent="0.25">
      <c r="A1120" s="210">
        <v>95009</v>
      </c>
      <c r="B1120" s="211" t="s">
        <v>45156</v>
      </c>
      <c r="C1120" s="212" t="s">
        <v>166</v>
      </c>
      <c r="D1120" s="213">
        <v>21.09</v>
      </c>
    </row>
    <row r="1121" spans="1:4" outlineLevel="1" x14ac:dyDescent="0.25">
      <c r="A1121" s="210">
        <v>95010</v>
      </c>
      <c r="B1121" s="211" t="s">
        <v>45158</v>
      </c>
      <c r="C1121" s="212" t="s">
        <v>166</v>
      </c>
      <c r="D1121" s="213">
        <v>26.36</v>
      </c>
    </row>
    <row r="1122" spans="1:4" outlineLevel="1" x14ac:dyDescent="0.25">
      <c r="A1122" s="210">
        <v>95011</v>
      </c>
      <c r="B1122" s="211" t="s">
        <v>45160</v>
      </c>
      <c r="C1122" s="212" t="s">
        <v>166</v>
      </c>
      <c r="D1122" s="213">
        <v>52.72</v>
      </c>
    </row>
    <row r="1123" spans="1:4" outlineLevel="1" x14ac:dyDescent="0.25">
      <c r="A1123" s="210">
        <v>95012</v>
      </c>
      <c r="B1123" s="211" t="s">
        <v>45162</v>
      </c>
      <c r="C1123" s="212" t="s">
        <v>166</v>
      </c>
      <c r="D1123" s="213">
        <v>13.18</v>
      </c>
    </row>
    <row r="1124" spans="1:4" outlineLevel="1" x14ac:dyDescent="0.25">
      <c r="A1124" s="210">
        <v>95013</v>
      </c>
      <c r="B1124" s="211" t="s">
        <v>45164</v>
      </c>
      <c r="C1124" s="212" t="s">
        <v>166</v>
      </c>
      <c r="D1124" s="213">
        <v>26.36</v>
      </c>
    </row>
    <row r="1125" spans="1:4" x14ac:dyDescent="0.25">
      <c r="A1125" s="210">
        <v>95014</v>
      </c>
      <c r="B1125" s="211" t="s">
        <v>45166</v>
      </c>
      <c r="C1125" s="212" t="s">
        <v>166</v>
      </c>
      <c r="D1125" s="213">
        <v>2.64</v>
      </c>
    </row>
    <row r="1126" spans="1:4" outlineLevel="1" x14ac:dyDescent="0.25">
      <c r="A1126" s="210">
        <v>95015</v>
      </c>
      <c r="B1126" s="211" t="s">
        <v>45168</v>
      </c>
      <c r="C1126" s="212" t="s">
        <v>166</v>
      </c>
      <c r="D1126" s="213">
        <v>5.27</v>
      </c>
    </row>
    <row r="1127" spans="1:4" outlineLevel="1" x14ac:dyDescent="0.25">
      <c r="A1127" s="210">
        <v>95016</v>
      </c>
      <c r="B1127" s="211" t="s">
        <v>45170</v>
      </c>
      <c r="C1127" s="212" t="s">
        <v>166</v>
      </c>
      <c r="D1127" s="213">
        <v>3.16</v>
      </c>
    </row>
    <row r="1128" spans="1:4" outlineLevel="1" x14ac:dyDescent="0.25">
      <c r="A1128" s="210">
        <v>95017</v>
      </c>
      <c r="B1128" s="211" t="s">
        <v>45172</v>
      </c>
      <c r="C1128" s="212" t="s">
        <v>166</v>
      </c>
      <c r="D1128" s="213">
        <v>6.33</v>
      </c>
    </row>
    <row r="1129" spans="1:4" outlineLevel="1" x14ac:dyDescent="0.25">
      <c r="A1129" s="210">
        <v>95018</v>
      </c>
      <c r="B1129" s="211" t="s">
        <v>45174</v>
      </c>
      <c r="C1129" s="212" t="s">
        <v>58</v>
      </c>
      <c r="D1129" s="213">
        <v>10.54</v>
      </c>
    </row>
    <row r="1130" spans="1:4" outlineLevel="1" x14ac:dyDescent="0.25">
      <c r="A1130" s="210">
        <v>95020</v>
      </c>
      <c r="B1130" s="211" t="s">
        <v>45176</v>
      </c>
      <c r="C1130" s="212" t="s">
        <v>58</v>
      </c>
      <c r="D1130" s="213">
        <v>10.54</v>
      </c>
    </row>
    <row r="1131" spans="1:4" x14ac:dyDescent="0.25">
      <c r="A1131" s="214">
        <v>95100</v>
      </c>
      <c r="B1131" s="211" t="s">
        <v>45178</v>
      </c>
      <c r="C1131" s="212" t="s">
        <v>41347</v>
      </c>
      <c r="D1131" s="215" t="s">
        <v>41347</v>
      </c>
    </row>
    <row r="1132" spans="1:4" outlineLevel="1" x14ac:dyDescent="0.25">
      <c r="A1132" s="210">
        <v>95111</v>
      </c>
      <c r="B1132" s="211" t="s">
        <v>45180</v>
      </c>
      <c r="C1132" s="212" t="s">
        <v>58</v>
      </c>
      <c r="D1132" s="213">
        <v>10.54</v>
      </c>
    </row>
    <row r="1133" spans="1:4" outlineLevel="1" x14ac:dyDescent="0.25">
      <c r="A1133" s="210">
        <v>95115</v>
      </c>
      <c r="B1133" s="211" t="s">
        <v>45182</v>
      </c>
      <c r="C1133" s="212" t="s">
        <v>58</v>
      </c>
      <c r="D1133" s="213">
        <v>15.82</v>
      </c>
    </row>
    <row r="1134" spans="1:4" outlineLevel="1" x14ac:dyDescent="0.25">
      <c r="A1134" s="210">
        <v>95116</v>
      </c>
      <c r="B1134" s="211" t="s">
        <v>45184</v>
      </c>
      <c r="C1134" s="212" t="s">
        <v>58</v>
      </c>
      <c r="D1134" s="213">
        <v>36.9</v>
      </c>
    </row>
    <row r="1135" spans="1:4" outlineLevel="1" x14ac:dyDescent="0.25">
      <c r="A1135" s="210">
        <v>95117</v>
      </c>
      <c r="B1135" s="211" t="s">
        <v>45186</v>
      </c>
      <c r="C1135" s="212" t="s">
        <v>58</v>
      </c>
      <c r="D1135" s="213">
        <v>68.540000000000006</v>
      </c>
    </row>
    <row r="1136" spans="1:4" ht="23.25" outlineLevel="1" x14ac:dyDescent="0.25">
      <c r="A1136" s="210">
        <v>95125</v>
      </c>
      <c r="B1136" s="211" t="s">
        <v>45188</v>
      </c>
      <c r="C1136" s="212" t="s">
        <v>58</v>
      </c>
      <c r="D1136" s="213">
        <v>26.36</v>
      </c>
    </row>
    <row r="1137" spans="1:4" x14ac:dyDescent="0.25">
      <c r="A1137" s="210">
        <v>95126</v>
      </c>
      <c r="B1137" s="211" t="s">
        <v>45190</v>
      </c>
      <c r="C1137" s="212" t="s">
        <v>58</v>
      </c>
      <c r="D1137" s="213">
        <v>52.72</v>
      </c>
    </row>
    <row r="1138" spans="1:4" ht="23.25" outlineLevel="1" x14ac:dyDescent="0.25">
      <c r="A1138" s="210">
        <v>95127</v>
      </c>
      <c r="B1138" s="211" t="s">
        <v>45192</v>
      </c>
      <c r="C1138" s="212" t="s">
        <v>110</v>
      </c>
      <c r="D1138" s="213">
        <v>52.72</v>
      </c>
    </row>
    <row r="1139" spans="1:4" ht="23.25" x14ac:dyDescent="0.25">
      <c r="A1139" s="210">
        <v>95129</v>
      </c>
      <c r="B1139" s="211" t="s">
        <v>45194</v>
      </c>
      <c r="C1139" s="212" t="s">
        <v>110</v>
      </c>
      <c r="D1139" s="213">
        <v>52.72</v>
      </c>
    </row>
    <row r="1140" spans="1:4" ht="23.25" outlineLevel="1" x14ac:dyDescent="0.25">
      <c r="A1140" s="210">
        <v>95130</v>
      </c>
      <c r="B1140" s="211" t="s">
        <v>45196</v>
      </c>
      <c r="C1140" s="212" t="s">
        <v>58</v>
      </c>
      <c r="D1140" s="213">
        <v>10.54</v>
      </c>
    </row>
    <row r="1141" spans="1:4" x14ac:dyDescent="0.25">
      <c r="A1141" s="210">
        <v>95132</v>
      </c>
      <c r="B1141" s="211" t="s">
        <v>45198</v>
      </c>
      <c r="C1141" s="212" t="s">
        <v>58</v>
      </c>
      <c r="D1141" s="213">
        <v>13.18</v>
      </c>
    </row>
    <row r="1142" spans="1:4" ht="23.25" outlineLevel="1" x14ac:dyDescent="0.25">
      <c r="A1142" s="210">
        <v>95134</v>
      </c>
      <c r="B1142" s="211" t="s">
        <v>45200</v>
      </c>
      <c r="C1142" s="212" t="s">
        <v>58</v>
      </c>
      <c r="D1142" s="213">
        <v>13.18</v>
      </c>
    </row>
    <row r="1143" spans="1:4" x14ac:dyDescent="0.25">
      <c r="A1143" s="210">
        <v>95135</v>
      </c>
      <c r="B1143" s="211" t="s">
        <v>45202</v>
      </c>
      <c r="C1143" s="212" t="s">
        <v>58</v>
      </c>
      <c r="D1143" s="213">
        <v>303.31</v>
      </c>
    </row>
    <row r="1144" spans="1:4" ht="23.25" outlineLevel="1" x14ac:dyDescent="0.25">
      <c r="A1144" s="210">
        <v>95136</v>
      </c>
      <c r="B1144" s="211" t="s">
        <v>45204</v>
      </c>
      <c r="C1144" s="212" t="s">
        <v>58</v>
      </c>
      <c r="D1144" s="213">
        <v>26.36</v>
      </c>
    </row>
    <row r="1145" spans="1:4" ht="23.25" x14ac:dyDescent="0.25">
      <c r="A1145" s="210">
        <v>95137</v>
      </c>
      <c r="B1145" s="211" t="s">
        <v>45206</v>
      </c>
      <c r="C1145" s="212" t="s">
        <v>58</v>
      </c>
      <c r="D1145" s="213">
        <v>26.36</v>
      </c>
    </row>
    <row r="1146" spans="1:4" ht="23.25" outlineLevel="1" x14ac:dyDescent="0.25">
      <c r="A1146" s="210">
        <v>95138</v>
      </c>
      <c r="B1146" s="211" t="s">
        <v>45208</v>
      </c>
      <c r="C1146" s="212" t="s">
        <v>58</v>
      </c>
      <c r="D1146" s="213">
        <v>39.54</v>
      </c>
    </row>
    <row r="1147" spans="1:4" x14ac:dyDescent="0.25">
      <c r="A1147" s="210">
        <v>95139</v>
      </c>
      <c r="B1147" s="211" t="s">
        <v>45210</v>
      </c>
      <c r="C1147" s="212" t="s">
        <v>58</v>
      </c>
      <c r="D1147" s="213">
        <v>13.18</v>
      </c>
    </row>
    <row r="1148" spans="1:4" outlineLevel="1" x14ac:dyDescent="0.25">
      <c r="A1148" s="214">
        <v>95200</v>
      </c>
      <c r="B1148" s="211" t="s">
        <v>45212</v>
      </c>
      <c r="C1148" s="212" t="s">
        <v>41347</v>
      </c>
      <c r="D1148" s="215" t="s">
        <v>41347</v>
      </c>
    </row>
    <row r="1149" spans="1:4" x14ac:dyDescent="0.25">
      <c r="A1149" s="210">
        <v>95201</v>
      </c>
      <c r="B1149" s="211" t="s">
        <v>45214</v>
      </c>
      <c r="C1149" s="212" t="s">
        <v>58</v>
      </c>
      <c r="D1149" s="213">
        <v>10.54</v>
      </c>
    </row>
    <row r="1150" spans="1:4" outlineLevel="1" x14ac:dyDescent="0.25">
      <c r="A1150" s="210">
        <v>95202</v>
      </c>
      <c r="B1150" s="211" t="s">
        <v>45216</v>
      </c>
      <c r="C1150" s="212" t="s">
        <v>58</v>
      </c>
      <c r="D1150" s="213">
        <v>26.36</v>
      </c>
    </row>
    <row r="1151" spans="1:4" x14ac:dyDescent="0.25">
      <c r="A1151" s="210">
        <v>95203</v>
      </c>
      <c r="B1151" s="211" t="s">
        <v>45218</v>
      </c>
      <c r="C1151" s="212" t="s">
        <v>58</v>
      </c>
      <c r="D1151" s="213">
        <v>2.2000000000000002</v>
      </c>
    </row>
    <row r="1152" spans="1:4" outlineLevel="1" x14ac:dyDescent="0.25">
      <c r="A1152" s="210">
        <v>95204</v>
      </c>
      <c r="B1152" s="211" t="s">
        <v>45220</v>
      </c>
      <c r="C1152" s="212" t="s">
        <v>58</v>
      </c>
      <c r="D1152" s="213">
        <v>15.82</v>
      </c>
    </row>
    <row r="1153" spans="1:4" x14ac:dyDescent="0.25">
      <c r="A1153" s="210">
        <v>95205</v>
      </c>
      <c r="B1153" s="211" t="s">
        <v>45222</v>
      </c>
      <c r="C1153" s="212" t="s">
        <v>58</v>
      </c>
      <c r="D1153" s="213">
        <v>2.2000000000000002</v>
      </c>
    </row>
    <row r="1154" spans="1:4" ht="23.25" outlineLevel="1" x14ac:dyDescent="0.25">
      <c r="A1154" s="210">
        <v>95206</v>
      </c>
      <c r="B1154" s="211" t="s">
        <v>45224</v>
      </c>
      <c r="C1154" s="212" t="s">
        <v>58</v>
      </c>
      <c r="D1154" s="213">
        <v>21.09</v>
      </c>
    </row>
    <row r="1155" spans="1:4" x14ac:dyDescent="0.25">
      <c r="A1155" s="210">
        <v>95208</v>
      </c>
      <c r="B1155" s="211" t="s">
        <v>45226</v>
      </c>
      <c r="C1155" s="212" t="s">
        <v>58</v>
      </c>
      <c r="D1155" s="213">
        <v>26.36</v>
      </c>
    </row>
    <row r="1156" spans="1:4" outlineLevel="1" x14ac:dyDescent="0.25">
      <c r="A1156" s="210">
        <v>95209</v>
      </c>
      <c r="B1156" s="211" t="s">
        <v>45228</v>
      </c>
      <c r="C1156" s="212" t="s">
        <v>58</v>
      </c>
      <c r="D1156" s="213">
        <v>52.72</v>
      </c>
    </row>
    <row r="1157" spans="1:4" x14ac:dyDescent="0.25">
      <c r="A1157" s="210">
        <v>95210</v>
      </c>
      <c r="B1157" s="211" t="s">
        <v>45230</v>
      </c>
      <c r="C1157" s="212" t="s">
        <v>58</v>
      </c>
      <c r="D1157" s="213">
        <v>21.09</v>
      </c>
    </row>
    <row r="1158" spans="1:4" outlineLevel="1" x14ac:dyDescent="0.25">
      <c r="A1158" s="210">
        <v>95211</v>
      </c>
      <c r="B1158" s="211" t="s">
        <v>45232</v>
      </c>
      <c r="C1158" s="212" t="s">
        <v>58</v>
      </c>
      <c r="D1158" s="213">
        <v>39.54</v>
      </c>
    </row>
    <row r="1159" spans="1:4" x14ac:dyDescent="0.25">
      <c r="A1159" s="210">
        <v>95212</v>
      </c>
      <c r="B1159" s="211" t="s">
        <v>45234</v>
      </c>
      <c r="C1159" s="212" t="s">
        <v>58</v>
      </c>
      <c r="D1159" s="213">
        <v>79.08</v>
      </c>
    </row>
    <row r="1160" spans="1:4" outlineLevel="1" x14ac:dyDescent="0.25">
      <c r="A1160" s="210">
        <v>95213</v>
      </c>
      <c r="B1160" s="211" t="s">
        <v>45236</v>
      </c>
      <c r="C1160" s="212" t="s">
        <v>58</v>
      </c>
      <c r="D1160" s="213">
        <v>79.08</v>
      </c>
    </row>
    <row r="1161" spans="1:4" x14ac:dyDescent="0.25">
      <c r="A1161" s="210">
        <v>95214</v>
      </c>
      <c r="B1161" s="211" t="s">
        <v>45238</v>
      </c>
      <c r="C1161" s="212" t="s">
        <v>58</v>
      </c>
      <c r="D1161" s="213">
        <v>26.36</v>
      </c>
    </row>
    <row r="1162" spans="1:4" outlineLevel="1" x14ac:dyDescent="0.25">
      <c r="A1162" s="210">
        <v>95218</v>
      </c>
      <c r="B1162" s="211" t="s">
        <v>45240</v>
      </c>
      <c r="C1162" s="212" t="s">
        <v>58</v>
      </c>
      <c r="D1162" s="213">
        <v>79.08</v>
      </c>
    </row>
    <row r="1163" spans="1:4" x14ac:dyDescent="0.25">
      <c r="A1163" s="210">
        <v>95219</v>
      </c>
      <c r="B1163" s="211" t="s">
        <v>45242</v>
      </c>
      <c r="C1163" s="212" t="s">
        <v>58</v>
      </c>
      <c r="D1163" s="213">
        <v>52.72</v>
      </c>
    </row>
    <row r="1164" spans="1:4" outlineLevel="1" x14ac:dyDescent="0.25">
      <c r="A1164" s="210">
        <v>95220</v>
      </c>
      <c r="B1164" s="211" t="s">
        <v>45244</v>
      </c>
      <c r="C1164" s="212" t="s">
        <v>58</v>
      </c>
      <c r="D1164" s="213">
        <v>79.08</v>
      </c>
    </row>
    <row r="1165" spans="1:4" x14ac:dyDescent="0.25">
      <c r="A1165" s="210">
        <v>95225</v>
      </c>
      <c r="B1165" s="211" t="s">
        <v>45246</v>
      </c>
      <c r="C1165" s="212" t="s">
        <v>58</v>
      </c>
      <c r="D1165" s="213">
        <v>42.18</v>
      </c>
    </row>
    <row r="1166" spans="1:4" outlineLevel="1" x14ac:dyDescent="0.25">
      <c r="A1166" s="214">
        <v>95300</v>
      </c>
      <c r="B1166" s="211" t="s">
        <v>45252</v>
      </c>
      <c r="C1166" s="212" t="s">
        <v>41347</v>
      </c>
      <c r="D1166" s="215" t="s">
        <v>41347</v>
      </c>
    </row>
    <row r="1167" spans="1:4" x14ac:dyDescent="0.25">
      <c r="A1167" s="210">
        <v>95310</v>
      </c>
      <c r="B1167" s="211" t="s">
        <v>45254</v>
      </c>
      <c r="C1167" s="212" t="s">
        <v>58</v>
      </c>
      <c r="D1167" s="213">
        <v>26.36</v>
      </c>
    </row>
    <row r="1168" spans="1:4" outlineLevel="1" x14ac:dyDescent="0.25">
      <c r="A1168" s="210">
        <v>95311</v>
      </c>
      <c r="B1168" s="211" t="s">
        <v>45256</v>
      </c>
      <c r="C1168" s="212" t="s">
        <v>58</v>
      </c>
      <c r="D1168" s="213">
        <v>26.36</v>
      </c>
    </row>
    <row r="1169" spans="1:4" x14ac:dyDescent="0.25">
      <c r="A1169" s="210">
        <v>95314</v>
      </c>
      <c r="B1169" s="211" t="s">
        <v>45258</v>
      </c>
      <c r="C1169" s="212" t="s">
        <v>166</v>
      </c>
      <c r="D1169" s="213">
        <v>10.54</v>
      </c>
    </row>
    <row r="1170" spans="1:4" outlineLevel="1" x14ac:dyDescent="0.25">
      <c r="A1170" s="210">
        <v>95315</v>
      </c>
      <c r="B1170" s="211" t="s">
        <v>45260</v>
      </c>
      <c r="C1170" s="212" t="s">
        <v>166</v>
      </c>
      <c r="D1170" s="213">
        <v>13.18</v>
      </c>
    </row>
    <row r="1171" spans="1:4" x14ac:dyDescent="0.25">
      <c r="A1171" s="210">
        <v>95316</v>
      </c>
      <c r="B1171" s="211" t="s">
        <v>45262</v>
      </c>
      <c r="C1171" s="212" t="s">
        <v>58</v>
      </c>
      <c r="D1171" s="213">
        <v>10.54</v>
      </c>
    </row>
    <row r="1172" spans="1:4" outlineLevel="1" x14ac:dyDescent="0.25">
      <c r="A1172" s="210">
        <v>95320</v>
      </c>
      <c r="B1172" s="211" t="s">
        <v>45264</v>
      </c>
      <c r="C1172" s="212" t="s">
        <v>58</v>
      </c>
      <c r="D1172" s="213">
        <v>52.72</v>
      </c>
    </row>
    <row r="1173" spans="1:4" x14ac:dyDescent="0.25">
      <c r="A1173" s="210">
        <v>95321</v>
      </c>
      <c r="B1173" s="211" t="s">
        <v>45266</v>
      </c>
      <c r="C1173" s="212" t="s">
        <v>166</v>
      </c>
      <c r="D1173" s="213">
        <v>26.36</v>
      </c>
    </row>
    <row r="1174" spans="1:4" outlineLevel="1" x14ac:dyDescent="0.25">
      <c r="A1174" s="210">
        <v>95322</v>
      </c>
      <c r="B1174" s="211" t="s">
        <v>45268</v>
      </c>
      <c r="C1174" s="212" t="s">
        <v>58</v>
      </c>
      <c r="D1174" s="213">
        <v>26.36</v>
      </c>
    </row>
    <row r="1175" spans="1:4" ht="23.25" x14ac:dyDescent="0.25">
      <c r="A1175" s="210">
        <v>95325</v>
      </c>
      <c r="B1175" s="211" t="s">
        <v>45270</v>
      </c>
      <c r="C1175" s="212" t="s">
        <v>58</v>
      </c>
      <c r="D1175" s="213">
        <v>52.72</v>
      </c>
    </row>
    <row r="1176" spans="1:4" outlineLevel="1" x14ac:dyDescent="0.25">
      <c r="A1176" s="210">
        <v>95355</v>
      </c>
      <c r="B1176" s="211" t="s">
        <v>45272</v>
      </c>
      <c r="C1176" s="212" t="s">
        <v>58</v>
      </c>
      <c r="D1176" s="213">
        <v>31.63</v>
      </c>
    </row>
    <row r="1177" spans="1:4" ht="23.25" x14ac:dyDescent="0.25">
      <c r="A1177" s="210">
        <v>95356</v>
      </c>
      <c r="B1177" s="211" t="s">
        <v>45274</v>
      </c>
      <c r="C1177" s="212" t="s">
        <v>58</v>
      </c>
      <c r="D1177" s="213">
        <v>52.72</v>
      </c>
    </row>
    <row r="1178" spans="1:4" outlineLevel="1" x14ac:dyDescent="0.25">
      <c r="A1178" s="210">
        <v>95360</v>
      </c>
      <c r="B1178" s="211" t="s">
        <v>45276</v>
      </c>
      <c r="C1178" s="212" t="s">
        <v>58</v>
      </c>
      <c r="D1178" s="213">
        <v>263.60000000000002</v>
      </c>
    </row>
    <row r="1179" spans="1:4" x14ac:dyDescent="0.25">
      <c r="A1179" s="210">
        <v>95361</v>
      </c>
      <c r="B1179" s="211" t="s">
        <v>45278</v>
      </c>
      <c r="C1179" s="212" t="s">
        <v>58</v>
      </c>
      <c r="D1179" s="213">
        <v>421.76</v>
      </c>
    </row>
    <row r="1180" spans="1:4" outlineLevel="1" x14ac:dyDescent="0.25">
      <c r="A1180" s="210">
        <v>95362</v>
      </c>
      <c r="B1180" s="211" t="s">
        <v>45280</v>
      </c>
      <c r="C1180" s="212" t="s">
        <v>58</v>
      </c>
      <c r="D1180" s="213">
        <v>263.60000000000002</v>
      </c>
    </row>
    <row r="1181" spans="1:4" x14ac:dyDescent="0.25">
      <c r="A1181" s="214">
        <v>95400</v>
      </c>
      <c r="B1181" s="211" t="s">
        <v>45282</v>
      </c>
      <c r="C1181" s="212" t="s">
        <v>41347</v>
      </c>
      <c r="D1181" s="215" t="s">
        <v>41347</v>
      </c>
    </row>
    <row r="1182" spans="1:4" ht="23.25" outlineLevel="1" x14ac:dyDescent="0.25">
      <c r="A1182" s="210">
        <v>95401</v>
      </c>
      <c r="B1182" s="211" t="s">
        <v>45284</v>
      </c>
      <c r="C1182" s="212" t="s">
        <v>58</v>
      </c>
      <c r="D1182" s="213">
        <v>7.91</v>
      </c>
    </row>
    <row r="1183" spans="1:4" ht="23.25" outlineLevel="1" x14ac:dyDescent="0.25">
      <c r="A1183" s="210">
        <v>95402</v>
      </c>
      <c r="B1183" s="211" t="s">
        <v>45286</v>
      </c>
      <c r="C1183" s="212" t="s">
        <v>58</v>
      </c>
      <c r="D1183" s="213">
        <v>2.2000000000000002</v>
      </c>
    </row>
    <row r="1184" spans="1:4" outlineLevel="1" x14ac:dyDescent="0.25">
      <c r="A1184" s="210">
        <v>95403</v>
      </c>
      <c r="B1184" s="211" t="s">
        <v>45288</v>
      </c>
      <c r="C1184" s="212" t="s">
        <v>58</v>
      </c>
      <c r="D1184" s="213">
        <v>13.18</v>
      </c>
    </row>
    <row r="1185" spans="1:4" x14ac:dyDescent="0.25">
      <c r="A1185" s="210">
        <v>95404</v>
      </c>
      <c r="B1185" s="211" t="s">
        <v>45290</v>
      </c>
      <c r="C1185" s="212" t="s">
        <v>58</v>
      </c>
      <c r="D1185" s="213">
        <v>10.54</v>
      </c>
    </row>
    <row r="1186" spans="1:4" outlineLevel="1" x14ac:dyDescent="0.25">
      <c r="A1186" s="210">
        <v>95405</v>
      </c>
      <c r="B1186" s="211" t="s">
        <v>45292</v>
      </c>
      <c r="C1186" s="212" t="s">
        <v>58</v>
      </c>
      <c r="D1186" s="213">
        <v>74.709999999999994</v>
      </c>
    </row>
    <row r="1187" spans="1:4" outlineLevel="1" x14ac:dyDescent="0.25">
      <c r="A1187" s="210">
        <v>95406</v>
      </c>
      <c r="B1187" s="211" t="s">
        <v>45294</v>
      </c>
      <c r="C1187" s="212" t="s">
        <v>58</v>
      </c>
      <c r="D1187" s="213">
        <v>21.09</v>
      </c>
    </row>
    <row r="1188" spans="1:4" outlineLevel="1" x14ac:dyDescent="0.25">
      <c r="A1188" s="210">
        <v>95407</v>
      </c>
      <c r="B1188" s="211" t="s">
        <v>45296</v>
      </c>
      <c r="C1188" s="212" t="s">
        <v>58</v>
      </c>
      <c r="D1188" s="213">
        <v>21.09</v>
      </c>
    </row>
    <row r="1189" spans="1:4" x14ac:dyDescent="0.25">
      <c r="A1189" s="210">
        <v>95408</v>
      </c>
      <c r="B1189" s="211" t="s">
        <v>45298</v>
      </c>
      <c r="C1189" s="212" t="s">
        <v>166</v>
      </c>
      <c r="D1189" s="213">
        <v>10.54</v>
      </c>
    </row>
    <row r="1190" spans="1:4" outlineLevel="1" x14ac:dyDescent="0.25">
      <c r="A1190" s="210">
        <v>95409</v>
      </c>
      <c r="B1190" s="211" t="s">
        <v>45300</v>
      </c>
      <c r="C1190" s="212" t="s">
        <v>58</v>
      </c>
      <c r="D1190" s="213">
        <v>4.4000000000000004</v>
      </c>
    </row>
    <row r="1191" spans="1:4" outlineLevel="1" x14ac:dyDescent="0.25">
      <c r="A1191" s="210">
        <v>95410</v>
      </c>
      <c r="B1191" s="211" t="s">
        <v>45302</v>
      </c>
      <c r="C1191" s="212" t="s">
        <v>58</v>
      </c>
      <c r="D1191" s="213">
        <v>149.41999999999999</v>
      </c>
    </row>
    <row r="1192" spans="1:4" x14ac:dyDescent="0.25">
      <c r="A1192" s="210">
        <v>95411</v>
      </c>
      <c r="B1192" s="211" t="s">
        <v>45304</v>
      </c>
      <c r="C1192" s="212" t="s">
        <v>58</v>
      </c>
      <c r="D1192" s="213">
        <v>34.270000000000003</v>
      </c>
    </row>
    <row r="1193" spans="1:4" outlineLevel="1" x14ac:dyDescent="0.25">
      <c r="A1193" s="210">
        <v>95412</v>
      </c>
      <c r="B1193" s="211" t="s">
        <v>45306</v>
      </c>
      <c r="C1193" s="212" t="s">
        <v>58</v>
      </c>
      <c r="D1193" s="213">
        <v>197.87</v>
      </c>
    </row>
    <row r="1194" spans="1:4" outlineLevel="1" x14ac:dyDescent="0.25">
      <c r="A1194" s="210">
        <v>95413</v>
      </c>
      <c r="B1194" s="211" t="s">
        <v>45308</v>
      </c>
      <c r="C1194" s="212" t="s">
        <v>58</v>
      </c>
      <c r="D1194" s="213">
        <v>384.64</v>
      </c>
    </row>
    <row r="1195" spans="1:4" outlineLevel="1" x14ac:dyDescent="0.25">
      <c r="A1195" s="210">
        <v>95414</v>
      </c>
      <c r="B1195" s="211" t="s">
        <v>45310</v>
      </c>
      <c r="C1195" s="212" t="s">
        <v>58</v>
      </c>
      <c r="D1195" s="213">
        <v>79.08</v>
      </c>
    </row>
    <row r="1196" spans="1:4" outlineLevel="1" x14ac:dyDescent="0.25">
      <c r="A1196" s="210">
        <v>95415</v>
      </c>
      <c r="B1196" s="211" t="s">
        <v>45312</v>
      </c>
      <c r="C1196" s="212" t="s">
        <v>58</v>
      </c>
      <c r="D1196" s="213">
        <v>35.18</v>
      </c>
    </row>
    <row r="1197" spans="1:4" outlineLevel="1" x14ac:dyDescent="0.25">
      <c r="A1197" s="210">
        <v>95416</v>
      </c>
      <c r="B1197" s="211" t="s">
        <v>45314</v>
      </c>
      <c r="C1197" s="212" t="s">
        <v>166</v>
      </c>
      <c r="D1197" s="213">
        <v>37.36</v>
      </c>
    </row>
    <row r="1198" spans="1:4" x14ac:dyDescent="0.25">
      <c r="A1198" s="210">
        <v>95417</v>
      </c>
      <c r="B1198" s="211" t="s">
        <v>45316</v>
      </c>
      <c r="C1198" s="212" t="s">
        <v>58</v>
      </c>
      <c r="D1198" s="213">
        <v>112.07</v>
      </c>
    </row>
    <row r="1199" spans="1:4" outlineLevel="1" x14ac:dyDescent="0.25">
      <c r="A1199" s="210">
        <v>95418</v>
      </c>
      <c r="B1199" s="211" t="s">
        <v>45318</v>
      </c>
      <c r="C1199" s="212" t="s">
        <v>58</v>
      </c>
      <c r="D1199" s="213">
        <v>98.46</v>
      </c>
    </row>
    <row r="1200" spans="1:4" outlineLevel="1" x14ac:dyDescent="0.25">
      <c r="A1200" s="210">
        <v>95419</v>
      </c>
      <c r="B1200" s="211" t="s">
        <v>45320</v>
      </c>
      <c r="C1200" s="212" t="s">
        <v>58</v>
      </c>
      <c r="D1200" s="213">
        <v>74.709999999999994</v>
      </c>
    </row>
    <row r="1201" spans="1:4" outlineLevel="1" x14ac:dyDescent="0.25">
      <c r="A1201" s="210">
        <v>95420</v>
      </c>
      <c r="B1201" s="211" t="s">
        <v>45322</v>
      </c>
      <c r="C1201" s="212" t="s">
        <v>58</v>
      </c>
      <c r="D1201" s="213">
        <v>15.82</v>
      </c>
    </row>
    <row r="1202" spans="1:4" outlineLevel="1" x14ac:dyDescent="0.25">
      <c r="A1202" s="210">
        <v>95421</v>
      </c>
      <c r="B1202" s="211" t="s">
        <v>45324</v>
      </c>
      <c r="C1202" s="212" t="s">
        <v>874</v>
      </c>
      <c r="D1202" s="213">
        <v>0.88</v>
      </c>
    </row>
    <row r="1203" spans="1:4" outlineLevel="1" x14ac:dyDescent="0.25">
      <c r="A1203" s="210">
        <v>95422</v>
      </c>
      <c r="B1203" s="211" t="s">
        <v>45326</v>
      </c>
      <c r="C1203" s="212" t="s">
        <v>58</v>
      </c>
      <c r="D1203" s="213">
        <v>11</v>
      </c>
    </row>
    <row r="1204" spans="1:4" x14ac:dyDescent="0.25">
      <c r="A1204" s="210">
        <v>95423</v>
      </c>
      <c r="B1204" s="211" t="s">
        <v>45328</v>
      </c>
      <c r="C1204" s="212" t="s">
        <v>58</v>
      </c>
      <c r="D1204" s="213">
        <v>26.36</v>
      </c>
    </row>
    <row r="1205" spans="1:4" outlineLevel="1" x14ac:dyDescent="0.25">
      <c r="A1205" s="210">
        <v>95424</v>
      </c>
      <c r="B1205" s="211" t="s">
        <v>45330</v>
      </c>
      <c r="C1205" s="212" t="s">
        <v>58</v>
      </c>
      <c r="D1205" s="213">
        <v>15.82</v>
      </c>
    </row>
    <row r="1206" spans="1:4" x14ac:dyDescent="0.25">
      <c r="A1206" s="210">
        <v>95425</v>
      </c>
      <c r="B1206" s="211" t="s">
        <v>45332</v>
      </c>
      <c r="C1206" s="212" t="s">
        <v>58</v>
      </c>
      <c r="D1206" s="213">
        <v>24.58</v>
      </c>
    </row>
    <row r="1207" spans="1:4" outlineLevel="1" x14ac:dyDescent="0.25">
      <c r="A1207" s="210">
        <v>95426</v>
      </c>
      <c r="B1207" s="211" t="s">
        <v>45334</v>
      </c>
      <c r="C1207" s="212" t="s">
        <v>58</v>
      </c>
      <c r="D1207" s="213">
        <v>112.07</v>
      </c>
    </row>
    <row r="1208" spans="1:4" outlineLevel="1" x14ac:dyDescent="0.25">
      <c r="A1208" s="210">
        <v>95427</v>
      </c>
      <c r="B1208" s="211" t="s">
        <v>45336</v>
      </c>
      <c r="C1208" s="212" t="s">
        <v>58</v>
      </c>
      <c r="D1208" s="213">
        <v>74.709999999999994</v>
      </c>
    </row>
    <row r="1209" spans="1:4" outlineLevel="1" x14ac:dyDescent="0.25">
      <c r="A1209" s="214">
        <v>96000</v>
      </c>
      <c r="B1209" s="211" t="s">
        <v>45338</v>
      </c>
      <c r="C1209" s="212" t="s">
        <v>41347</v>
      </c>
      <c r="D1209" s="215" t="s">
        <v>41347</v>
      </c>
    </row>
    <row r="1210" spans="1:4" ht="23.25" x14ac:dyDescent="0.25">
      <c r="A1210" s="210">
        <v>96001</v>
      </c>
      <c r="B1210" s="211" t="s">
        <v>45340</v>
      </c>
      <c r="C1210" s="212" t="s">
        <v>58</v>
      </c>
      <c r="D1210" s="213">
        <v>210.88</v>
      </c>
    </row>
    <row r="1211" spans="1:4" ht="23.25" outlineLevel="1" x14ac:dyDescent="0.25">
      <c r="A1211" s="210">
        <v>96002</v>
      </c>
      <c r="B1211" s="211" t="s">
        <v>45342</v>
      </c>
      <c r="C1211" s="212" t="s">
        <v>58</v>
      </c>
      <c r="D1211" s="213">
        <v>263.60000000000002</v>
      </c>
    </row>
    <row r="1212" spans="1:4" outlineLevel="1" x14ac:dyDescent="0.25">
      <c r="A1212" s="210">
        <v>96003</v>
      </c>
      <c r="B1212" s="211" t="s">
        <v>45344</v>
      </c>
      <c r="C1212" s="212" t="s">
        <v>58</v>
      </c>
      <c r="D1212" s="213">
        <v>237.24</v>
      </c>
    </row>
    <row r="1213" spans="1:4" x14ac:dyDescent="0.25">
      <c r="A1213" s="210">
        <v>96004</v>
      </c>
      <c r="B1213" s="211" t="s">
        <v>45346</v>
      </c>
      <c r="C1213" s="212" t="s">
        <v>58</v>
      </c>
      <c r="D1213" s="213">
        <v>26.36</v>
      </c>
    </row>
    <row r="1214" spans="1:4" outlineLevel="1" x14ac:dyDescent="0.25">
      <c r="A1214" s="210">
        <v>96005</v>
      </c>
      <c r="B1214" s="211" t="s">
        <v>45348</v>
      </c>
      <c r="C1214" s="212" t="s">
        <v>58</v>
      </c>
      <c r="D1214" s="213">
        <v>13.18</v>
      </c>
    </row>
    <row r="1215" spans="1:4" outlineLevel="1" x14ac:dyDescent="0.25">
      <c r="A1215" s="210">
        <v>96008</v>
      </c>
      <c r="B1215" s="211" t="s">
        <v>45350</v>
      </c>
      <c r="C1215" s="212" t="s">
        <v>58</v>
      </c>
      <c r="D1215" s="213">
        <v>26.36</v>
      </c>
    </row>
    <row r="1216" spans="1:4" outlineLevel="1" x14ac:dyDescent="0.25">
      <c r="A1216" s="210">
        <v>96009</v>
      </c>
      <c r="B1216" s="211" t="s">
        <v>45352</v>
      </c>
      <c r="C1216" s="212" t="s">
        <v>166</v>
      </c>
      <c r="D1216" s="213">
        <v>21.09</v>
      </c>
    </row>
    <row r="1217" spans="1:4" x14ac:dyDescent="0.25">
      <c r="A1217" s="210">
        <v>96012</v>
      </c>
      <c r="B1217" s="211" t="s">
        <v>45354</v>
      </c>
      <c r="C1217" s="212" t="s">
        <v>166</v>
      </c>
      <c r="D1217" s="213">
        <v>13.18</v>
      </c>
    </row>
    <row r="1218" spans="1:4" outlineLevel="1" x14ac:dyDescent="0.25">
      <c r="A1218" s="210">
        <v>96013</v>
      </c>
      <c r="B1218" s="211" t="s">
        <v>45356</v>
      </c>
      <c r="C1218" s="212" t="s">
        <v>166</v>
      </c>
      <c r="D1218" s="213">
        <v>26.36</v>
      </c>
    </row>
    <row r="1219" spans="1:4" outlineLevel="1" x14ac:dyDescent="0.25">
      <c r="A1219" s="210">
        <v>96014</v>
      </c>
      <c r="B1219" s="211" t="s">
        <v>45358</v>
      </c>
      <c r="C1219" s="212" t="s">
        <v>166</v>
      </c>
      <c r="D1219" s="213">
        <v>2.64</v>
      </c>
    </row>
    <row r="1220" spans="1:4" outlineLevel="1" x14ac:dyDescent="0.25">
      <c r="A1220" s="210">
        <v>96015</v>
      </c>
      <c r="B1220" s="211" t="s">
        <v>45360</v>
      </c>
      <c r="C1220" s="212" t="s">
        <v>166</v>
      </c>
      <c r="D1220" s="213">
        <v>5.27</v>
      </c>
    </row>
    <row r="1221" spans="1:4" outlineLevel="1" x14ac:dyDescent="0.25">
      <c r="A1221" s="210">
        <v>96016</v>
      </c>
      <c r="B1221" s="211" t="s">
        <v>45362</v>
      </c>
      <c r="C1221" s="212" t="s">
        <v>166</v>
      </c>
      <c r="D1221" s="213">
        <v>3.16</v>
      </c>
    </row>
    <row r="1222" spans="1:4" x14ac:dyDescent="0.25">
      <c r="A1222" s="210">
        <v>96017</v>
      </c>
      <c r="B1222" s="211" t="s">
        <v>45364</v>
      </c>
      <c r="C1222" s="212" t="s">
        <v>166</v>
      </c>
      <c r="D1222" s="213">
        <v>6.33</v>
      </c>
    </row>
    <row r="1223" spans="1:4" outlineLevel="1" x14ac:dyDescent="0.25">
      <c r="A1223" s="210">
        <v>96018</v>
      </c>
      <c r="B1223" s="211" t="s">
        <v>45366</v>
      </c>
      <c r="C1223" s="212" t="s">
        <v>58</v>
      </c>
      <c r="D1223" s="213">
        <v>10.54</v>
      </c>
    </row>
    <row r="1224" spans="1:4" x14ac:dyDescent="0.25">
      <c r="A1224" s="210">
        <v>96020</v>
      </c>
      <c r="B1224" s="211" t="s">
        <v>45368</v>
      </c>
      <c r="C1224" s="212" t="s">
        <v>58</v>
      </c>
      <c r="D1224" s="213">
        <v>10.54</v>
      </c>
    </row>
    <row r="1225" spans="1:4" outlineLevel="1" x14ac:dyDescent="0.25">
      <c r="A1225" s="214">
        <v>96100</v>
      </c>
      <c r="B1225" s="211" t="s">
        <v>45370</v>
      </c>
      <c r="C1225" s="212" t="s">
        <v>41347</v>
      </c>
      <c r="D1225" s="215" t="s">
        <v>41347</v>
      </c>
    </row>
    <row r="1226" spans="1:4" outlineLevel="1" x14ac:dyDescent="0.25">
      <c r="A1226" s="210">
        <v>96110</v>
      </c>
      <c r="B1226" s="211" t="s">
        <v>45372</v>
      </c>
      <c r="C1226" s="212" t="s">
        <v>166</v>
      </c>
      <c r="D1226" s="213">
        <v>42.18</v>
      </c>
    </row>
    <row r="1227" spans="1:4" x14ac:dyDescent="0.25">
      <c r="A1227" s="210">
        <v>96111</v>
      </c>
      <c r="B1227" s="211" t="s">
        <v>45374</v>
      </c>
      <c r="C1227" s="212" t="s">
        <v>58</v>
      </c>
      <c r="D1227" s="213">
        <v>10.54</v>
      </c>
    </row>
    <row r="1228" spans="1:4" outlineLevel="1" x14ac:dyDescent="0.25">
      <c r="A1228" s="210">
        <v>96115</v>
      </c>
      <c r="B1228" s="211" t="s">
        <v>45376</v>
      </c>
      <c r="C1228" s="212" t="s">
        <v>58</v>
      </c>
      <c r="D1228" s="213">
        <v>15.82</v>
      </c>
    </row>
    <row r="1229" spans="1:4" outlineLevel="1" x14ac:dyDescent="0.25">
      <c r="A1229" s="210">
        <v>96116</v>
      </c>
      <c r="B1229" s="211" t="s">
        <v>45378</v>
      </c>
      <c r="C1229" s="212" t="s">
        <v>58</v>
      </c>
      <c r="D1229" s="213">
        <v>36.9</v>
      </c>
    </row>
    <row r="1230" spans="1:4" outlineLevel="1" x14ac:dyDescent="0.25">
      <c r="A1230" s="210">
        <v>96117</v>
      </c>
      <c r="B1230" s="211" t="s">
        <v>45380</v>
      </c>
      <c r="C1230" s="212" t="s">
        <v>58</v>
      </c>
      <c r="D1230" s="213">
        <v>68.540000000000006</v>
      </c>
    </row>
    <row r="1231" spans="1:4" ht="23.25" outlineLevel="1" x14ac:dyDescent="0.25">
      <c r="A1231" s="210">
        <v>96125</v>
      </c>
      <c r="B1231" s="211" t="s">
        <v>45382</v>
      </c>
      <c r="C1231" s="212" t="s">
        <v>58</v>
      </c>
      <c r="D1231" s="213">
        <v>26.36</v>
      </c>
    </row>
    <row r="1232" spans="1:4" outlineLevel="1" x14ac:dyDescent="0.25">
      <c r="A1232" s="210">
        <v>96126</v>
      </c>
      <c r="B1232" s="211" t="s">
        <v>45384</v>
      </c>
      <c r="C1232" s="212" t="s">
        <v>110</v>
      </c>
      <c r="D1232" s="213">
        <v>105.44</v>
      </c>
    </row>
    <row r="1233" spans="1:4" ht="23.25" x14ac:dyDescent="0.25">
      <c r="A1233" s="210">
        <v>96130</v>
      </c>
      <c r="B1233" s="211" t="s">
        <v>45386</v>
      </c>
      <c r="C1233" s="212" t="s">
        <v>58</v>
      </c>
      <c r="D1233" s="213">
        <v>10.54</v>
      </c>
    </row>
    <row r="1234" spans="1:4" outlineLevel="1" x14ac:dyDescent="0.25">
      <c r="A1234" s="210">
        <v>96132</v>
      </c>
      <c r="B1234" s="211" t="s">
        <v>45388</v>
      </c>
      <c r="C1234" s="212" t="s">
        <v>58</v>
      </c>
      <c r="D1234" s="213">
        <v>15.82</v>
      </c>
    </row>
    <row r="1235" spans="1:4" ht="23.25" outlineLevel="1" x14ac:dyDescent="0.25">
      <c r="A1235" s="210">
        <v>96134</v>
      </c>
      <c r="B1235" s="211" t="s">
        <v>45390</v>
      </c>
      <c r="C1235" s="212" t="s">
        <v>58</v>
      </c>
      <c r="D1235" s="213">
        <v>13.18</v>
      </c>
    </row>
    <row r="1236" spans="1:4" outlineLevel="1" x14ac:dyDescent="0.25">
      <c r="A1236" s="210">
        <v>96135</v>
      </c>
      <c r="B1236" s="211" t="s">
        <v>45392</v>
      </c>
      <c r="C1236" s="212" t="s">
        <v>58</v>
      </c>
      <c r="D1236" s="213">
        <v>606.62</v>
      </c>
    </row>
    <row r="1237" spans="1:4" ht="23.25" outlineLevel="1" x14ac:dyDescent="0.25">
      <c r="A1237" s="210">
        <v>96137</v>
      </c>
      <c r="B1237" s="211" t="s">
        <v>45394</v>
      </c>
      <c r="C1237" s="212" t="s">
        <v>58</v>
      </c>
      <c r="D1237" s="213">
        <v>26.36</v>
      </c>
    </row>
    <row r="1238" spans="1:4" ht="23.25" x14ac:dyDescent="0.25">
      <c r="A1238" s="210">
        <v>96138</v>
      </c>
      <c r="B1238" s="211" t="s">
        <v>45396</v>
      </c>
      <c r="C1238" s="212" t="s">
        <v>58</v>
      </c>
      <c r="D1238" s="213">
        <v>39.54</v>
      </c>
    </row>
    <row r="1239" spans="1:4" outlineLevel="1" x14ac:dyDescent="0.25">
      <c r="A1239" s="210">
        <v>96139</v>
      </c>
      <c r="B1239" s="211" t="s">
        <v>45398</v>
      </c>
      <c r="C1239" s="212" t="s">
        <v>58</v>
      </c>
      <c r="D1239" s="213">
        <v>13.18</v>
      </c>
    </row>
    <row r="1240" spans="1:4" x14ac:dyDescent="0.25">
      <c r="A1240" s="210">
        <v>96140</v>
      </c>
      <c r="B1240" s="211" t="s">
        <v>45400</v>
      </c>
      <c r="C1240" s="212" t="s">
        <v>58</v>
      </c>
      <c r="D1240" s="213">
        <v>26.36</v>
      </c>
    </row>
    <row r="1241" spans="1:4" outlineLevel="1" x14ac:dyDescent="0.25">
      <c r="A1241" s="214">
        <v>96200</v>
      </c>
      <c r="B1241" s="211" t="s">
        <v>45402</v>
      </c>
      <c r="C1241" s="212" t="s">
        <v>41347</v>
      </c>
      <c r="D1241" s="215" t="s">
        <v>41347</v>
      </c>
    </row>
    <row r="1242" spans="1:4" x14ac:dyDescent="0.25">
      <c r="A1242" s="210">
        <v>96201</v>
      </c>
      <c r="B1242" s="211" t="s">
        <v>45404</v>
      </c>
      <c r="C1242" s="212" t="s">
        <v>58</v>
      </c>
      <c r="D1242" s="213">
        <v>13.18</v>
      </c>
    </row>
    <row r="1243" spans="1:4" outlineLevel="1" x14ac:dyDescent="0.25">
      <c r="A1243" s="210">
        <v>96202</v>
      </c>
      <c r="B1243" s="211" t="s">
        <v>45406</v>
      </c>
      <c r="C1243" s="212" t="s">
        <v>58</v>
      </c>
      <c r="D1243" s="213">
        <v>5.27</v>
      </c>
    </row>
    <row r="1244" spans="1:4" x14ac:dyDescent="0.25">
      <c r="A1244" s="210">
        <v>96203</v>
      </c>
      <c r="B1244" s="211" t="s">
        <v>45408</v>
      </c>
      <c r="C1244" s="212" t="s">
        <v>58</v>
      </c>
      <c r="D1244" s="213">
        <v>2.2000000000000002</v>
      </c>
    </row>
    <row r="1245" spans="1:4" outlineLevel="1" x14ac:dyDescent="0.25">
      <c r="A1245" s="210">
        <v>96204</v>
      </c>
      <c r="B1245" s="211" t="s">
        <v>45410</v>
      </c>
      <c r="C1245" s="212" t="s">
        <v>58</v>
      </c>
      <c r="D1245" s="213">
        <v>15.82</v>
      </c>
    </row>
    <row r="1246" spans="1:4" x14ac:dyDescent="0.25">
      <c r="A1246" s="210">
        <v>96205</v>
      </c>
      <c r="B1246" s="211" t="s">
        <v>45412</v>
      </c>
      <c r="C1246" s="212" t="s">
        <v>58</v>
      </c>
      <c r="D1246" s="213">
        <v>2.2000000000000002</v>
      </c>
    </row>
    <row r="1247" spans="1:4" outlineLevel="1" x14ac:dyDescent="0.25">
      <c r="A1247" s="210">
        <v>96210</v>
      </c>
      <c r="B1247" s="211" t="s">
        <v>45414</v>
      </c>
      <c r="C1247" s="212" t="s">
        <v>58</v>
      </c>
      <c r="D1247" s="213">
        <v>21.09</v>
      </c>
    </row>
    <row r="1248" spans="1:4" x14ac:dyDescent="0.25">
      <c r="A1248" s="210">
        <v>96211</v>
      </c>
      <c r="B1248" s="211" t="s">
        <v>45416</v>
      </c>
      <c r="C1248" s="212" t="s">
        <v>58</v>
      </c>
      <c r="D1248" s="213">
        <v>39.54</v>
      </c>
    </row>
    <row r="1249" spans="1:4" outlineLevel="1" x14ac:dyDescent="0.25">
      <c r="A1249" s="210">
        <v>96212</v>
      </c>
      <c r="B1249" s="211" t="s">
        <v>45418</v>
      </c>
      <c r="C1249" s="212" t="s">
        <v>58</v>
      </c>
      <c r="D1249" s="213">
        <v>79.08</v>
      </c>
    </row>
    <row r="1250" spans="1:4" x14ac:dyDescent="0.25">
      <c r="A1250" s="210">
        <v>96213</v>
      </c>
      <c r="B1250" s="211" t="s">
        <v>45420</v>
      </c>
      <c r="C1250" s="212" t="s">
        <v>58</v>
      </c>
      <c r="D1250" s="213">
        <v>79.08</v>
      </c>
    </row>
    <row r="1251" spans="1:4" outlineLevel="1" x14ac:dyDescent="0.25">
      <c r="A1251" s="210">
        <v>96214</v>
      </c>
      <c r="B1251" s="211" t="s">
        <v>45422</v>
      </c>
      <c r="C1251" s="212" t="s">
        <v>58</v>
      </c>
      <c r="D1251" s="213">
        <v>26.36</v>
      </c>
    </row>
    <row r="1252" spans="1:4" x14ac:dyDescent="0.25">
      <c r="A1252" s="210">
        <v>96218</v>
      </c>
      <c r="B1252" s="211" t="s">
        <v>45424</v>
      </c>
      <c r="C1252" s="212" t="s">
        <v>58</v>
      </c>
      <c r="D1252" s="213">
        <v>79.08</v>
      </c>
    </row>
    <row r="1253" spans="1:4" outlineLevel="1" x14ac:dyDescent="0.25">
      <c r="A1253" s="210">
        <v>96219</v>
      </c>
      <c r="B1253" s="211" t="s">
        <v>45426</v>
      </c>
      <c r="C1253" s="212" t="s">
        <v>58</v>
      </c>
      <c r="D1253" s="213">
        <v>52.72</v>
      </c>
    </row>
    <row r="1254" spans="1:4" x14ac:dyDescent="0.25">
      <c r="A1254" s="210">
        <v>96225</v>
      </c>
      <c r="B1254" s="211" t="s">
        <v>45428</v>
      </c>
      <c r="C1254" s="212" t="s">
        <v>58</v>
      </c>
      <c r="D1254" s="213">
        <v>52.72</v>
      </c>
    </row>
    <row r="1255" spans="1:4" outlineLevel="1" x14ac:dyDescent="0.25">
      <c r="A1255" s="214">
        <v>96300</v>
      </c>
      <c r="B1255" s="211" t="s">
        <v>45434</v>
      </c>
      <c r="C1255" s="212" t="s">
        <v>41347</v>
      </c>
      <c r="D1255" s="215" t="s">
        <v>41347</v>
      </c>
    </row>
    <row r="1256" spans="1:4" x14ac:dyDescent="0.25">
      <c r="A1256" s="210">
        <v>96314</v>
      </c>
      <c r="B1256" s="211" t="s">
        <v>45436</v>
      </c>
      <c r="C1256" s="212" t="s">
        <v>166</v>
      </c>
      <c r="D1256" s="213">
        <v>10.54</v>
      </c>
    </row>
    <row r="1257" spans="1:4" outlineLevel="1" x14ac:dyDescent="0.25">
      <c r="A1257" s="210">
        <v>96315</v>
      </c>
      <c r="B1257" s="211" t="s">
        <v>45438</v>
      </c>
      <c r="C1257" s="212" t="s">
        <v>166</v>
      </c>
      <c r="D1257" s="213">
        <v>13.18</v>
      </c>
    </row>
    <row r="1258" spans="1:4" outlineLevel="1" x14ac:dyDescent="0.25">
      <c r="A1258" s="210">
        <v>96316</v>
      </c>
      <c r="B1258" s="211" t="s">
        <v>45440</v>
      </c>
      <c r="C1258" s="212" t="s">
        <v>58</v>
      </c>
      <c r="D1258" s="213">
        <v>10.54</v>
      </c>
    </row>
    <row r="1259" spans="1:4" outlineLevel="1" x14ac:dyDescent="0.25">
      <c r="A1259" s="210">
        <v>96360</v>
      </c>
      <c r="B1259" s="211" t="s">
        <v>45442</v>
      </c>
      <c r="C1259" s="212" t="s">
        <v>58</v>
      </c>
      <c r="D1259" s="213">
        <v>263.60000000000002</v>
      </c>
    </row>
    <row r="1260" spans="1:4" x14ac:dyDescent="0.25">
      <c r="A1260" s="210">
        <v>96361</v>
      </c>
      <c r="B1260" s="211" t="s">
        <v>45444</v>
      </c>
      <c r="C1260" s="212" t="s">
        <v>58</v>
      </c>
      <c r="D1260" s="213">
        <v>421.76</v>
      </c>
    </row>
    <row r="1261" spans="1:4" outlineLevel="1" x14ac:dyDescent="0.25">
      <c r="A1261" s="210">
        <v>96362</v>
      </c>
      <c r="B1261" s="211" t="s">
        <v>45446</v>
      </c>
      <c r="C1261" s="212" t="s">
        <v>58</v>
      </c>
      <c r="D1261" s="213">
        <v>593.46</v>
      </c>
    </row>
    <row r="1262" spans="1:4" outlineLevel="1" x14ac:dyDescent="0.25">
      <c r="A1262" s="214">
        <v>96400</v>
      </c>
      <c r="B1262" s="211" t="s">
        <v>45448</v>
      </c>
      <c r="C1262" s="212" t="s">
        <v>41347</v>
      </c>
      <c r="D1262" s="215" t="s">
        <v>41347</v>
      </c>
    </row>
    <row r="1263" spans="1:4" x14ac:dyDescent="0.25">
      <c r="A1263" s="210">
        <v>96401</v>
      </c>
      <c r="B1263" s="211" t="s">
        <v>45450</v>
      </c>
      <c r="C1263" s="212" t="s">
        <v>58</v>
      </c>
      <c r="D1263" s="213">
        <v>52.72</v>
      </c>
    </row>
    <row r="1264" spans="1:4" ht="23.25" outlineLevel="1" x14ac:dyDescent="0.25">
      <c r="A1264" s="210">
        <v>96402</v>
      </c>
      <c r="B1264" s="211" t="s">
        <v>45452</v>
      </c>
      <c r="C1264" s="212" t="s">
        <v>58</v>
      </c>
      <c r="D1264" s="213">
        <v>2.2000000000000002</v>
      </c>
    </row>
    <row r="1265" spans="1:4" outlineLevel="1" x14ac:dyDescent="0.25">
      <c r="A1265" s="210">
        <v>96403</v>
      </c>
      <c r="B1265" s="211" t="s">
        <v>45454</v>
      </c>
      <c r="C1265" s="212" t="s">
        <v>58</v>
      </c>
      <c r="D1265" s="213">
        <v>13.18</v>
      </c>
    </row>
    <row r="1266" spans="1:4" outlineLevel="1" x14ac:dyDescent="0.25">
      <c r="A1266" s="210">
        <v>96404</v>
      </c>
      <c r="B1266" s="211" t="s">
        <v>45456</v>
      </c>
      <c r="C1266" s="212" t="s">
        <v>58</v>
      </c>
      <c r="D1266" s="213">
        <v>10.54</v>
      </c>
    </row>
    <row r="1267" spans="1:4" x14ac:dyDescent="0.25">
      <c r="A1267" s="210">
        <v>96405</v>
      </c>
      <c r="B1267" s="211" t="s">
        <v>45458</v>
      </c>
      <c r="C1267" s="212" t="s">
        <v>58</v>
      </c>
      <c r="D1267" s="213">
        <v>112.07</v>
      </c>
    </row>
    <row r="1268" spans="1:4" outlineLevel="1" x14ac:dyDescent="0.25">
      <c r="A1268" s="210">
        <v>96406</v>
      </c>
      <c r="B1268" s="211" t="s">
        <v>45460</v>
      </c>
      <c r="C1268" s="212" t="s">
        <v>58</v>
      </c>
      <c r="D1268" s="213">
        <v>21.09</v>
      </c>
    </row>
    <row r="1269" spans="1:4" outlineLevel="1" x14ac:dyDescent="0.25">
      <c r="A1269" s="210">
        <v>96407</v>
      </c>
      <c r="B1269" s="211" t="s">
        <v>45462</v>
      </c>
      <c r="C1269" s="212" t="s">
        <v>58</v>
      </c>
      <c r="D1269" s="213">
        <v>21.09</v>
      </c>
    </row>
    <row r="1270" spans="1:4" x14ac:dyDescent="0.25">
      <c r="A1270" s="210">
        <v>96408</v>
      </c>
      <c r="B1270" s="211" t="s">
        <v>45464</v>
      </c>
      <c r="C1270" s="212" t="s">
        <v>166</v>
      </c>
      <c r="D1270" s="213">
        <v>10.54</v>
      </c>
    </row>
    <row r="1271" spans="1:4" outlineLevel="1" x14ac:dyDescent="0.25">
      <c r="A1271" s="210">
        <v>96409</v>
      </c>
      <c r="B1271" s="211" t="s">
        <v>45466</v>
      </c>
      <c r="C1271" s="212" t="s">
        <v>58</v>
      </c>
      <c r="D1271" s="213">
        <v>4.4000000000000004</v>
      </c>
    </row>
    <row r="1272" spans="1:4" outlineLevel="1" x14ac:dyDescent="0.25">
      <c r="A1272" s="210">
        <v>96410</v>
      </c>
      <c r="B1272" s="211" t="s">
        <v>45468</v>
      </c>
      <c r="C1272" s="212" t="s">
        <v>58</v>
      </c>
      <c r="D1272" s="213">
        <v>149.41999999999999</v>
      </c>
    </row>
    <row r="1273" spans="1:4" x14ac:dyDescent="0.25">
      <c r="A1273" s="210">
        <v>96411</v>
      </c>
      <c r="B1273" s="211" t="s">
        <v>45470</v>
      </c>
      <c r="C1273" s="212" t="s">
        <v>58</v>
      </c>
      <c r="D1273" s="213">
        <v>34.270000000000003</v>
      </c>
    </row>
    <row r="1274" spans="1:4" outlineLevel="1" x14ac:dyDescent="0.25">
      <c r="A1274" s="210">
        <v>96412</v>
      </c>
      <c r="B1274" s="211" t="s">
        <v>45472</v>
      </c>
      <c r="C1274" s="212" t="s">
        <v>58</v>
      </c>
      <c r="D1274" s="213">
        <v>197.87</v>
      </c>
    </row>
    <row r="1275" spans="1:4" outlineLevel="1" x14ac:dyDescent="0.25">
      <c r="A1275" s="210">
        <v>96413</v>
      </c>
      <c r="B1275" s="211" t="s">
        <v>45474</v>
      </c>
      <c r="C1275" s="212" t="s">
        <v>58</v>
      </c>
      <c r="D1275" s="213">
        <v>384.64</v>
      </c>
    </row>
    <row r="1276" spans="1:4" outlineLevel="1" x14ac:dyDescent="0.25">
      <c r="A1276" s="210">
        <v>96414</v>
      </c>
      <c r="B1276" s="211" t="s">
        <v>45476</v>
      </c>
      <c r="C1276" s="212" t="s">
        <v>58</v>
      </c>
      <c r="D1276" s="213">
        <v>79.08</v>
      </c>
    </row>
    <row r="1277" spans="1:4" x14ac:dyDescent="0.25">
      <c r="A1277" s="210">
        <v>96415</v>
      </c>
      <c r="B1277" s="211" t="s">
        <v>45478</v>
      </c>
      <c r="C1277" s="212" t="s">
        <v>58</v>
      </c>
      <c r="D1277" s="213">
        <v>35.18</v>
      </c>
    </row>
    <row r="1278" spans="1:4" outlineLevel="1" x14ac:dyDescent="0.25">
      <c r="A1278" s="210">
        <v>96416</v>
      </c>
      <c r="B1278" s="211" t="s">
        <v>45480</v>
      </c>
      <c r="C1278" s="212" t="s">
        <v>166</v>
      </c>
      <c r="D1278" s="213">
        <v>7.91</v>
      </c>
    </row>
    <row r="1279" spans="1:4" outlineLevel="1" x14ac:dyDescent="0.25">
      <c r="A1279" s="210">
        <v>96417</v>
      </c>
      <c r="B1279" s="211" t="s">
        <v>45482</v>
      </c>
      <c r="C1279" s="212" t="s">
        <v>58</v>
      </c>
      <c r="D1279" s="213">
        <v>79.150000000000006</v>
      </c>
    </row>
    <row r="1280" spans="1:4" x14ac:dyDescent="0.25">
      <c r="A1280" s="210">
        <v>96418</v>
      </c>
      <c r="B1280" s="211" t="s">
        <v>45484</v>
      </c>
      <c r="C1280" s="212" t="s">
        <v>58</v>
      </c>
      <c r="D1280" s="213">
        <v>156.02000000000001</v>
      </c>
    </row>
    <row r="1281" spans="1:4" outlineLevel="1" x14ac:dyDescent="0.25">
      <c r="A1281" s="210">
        <v>96423</v>
      </c>
      <c r="B1281" s="211" t="s">
        <v>45486</v>
      </c>
      <c r="C1281" s="212" t="s">
        <v>58</v>
      </c>
      <c r="D1281" s="213">
        <v>26.36</v>
      </c>
    </row>
    <row r="1282" spans="1:4" outlineLevel="1" x14ac:dyDescent="0.25">
      <c r="A1282" s="210">
        <v>96424</v>
      </c>
      <c r="B1282" s="211" t="s">
        <v>45488</v>
      </c>
      <c r="C1282" s="212" t="s">
        <v>58</v>
      </c>
      <c r="D1282" s="213">
        <v>15.82</v>
      </c>
    </row>
    <row r="1283" spans="1:4" x14ac:dyDescent="0.25">
      <c r="A1283" s="214">
        <v>97000</v>
      </c>
      <c r="B1283" s="211" t="s">
        <v>45490</v>
      </c>
      <c r="C1283" s="212" t="s">
        <v>41347</v>
      </c>
      <c r="D1283" s="215" t="s">
        <v>41347</v>
      </c>
    </row>
    <row r="1284" spans="1:4" ht="23.25" outlineLevel="1" x14ac:dyDescent="0.25">
      <c r="A1284" s="210">
        <v>97001</v>
      </c>
      <c r="B1284" s="211" t="s">
        <v>45492</v>
      </c>
      <c r="C1284" s="212" t="s">
        <v>58</v>
      </c>
      <c r="D1284" s="213">
        <v>395.74</v>
      </c>
    </row>
    <row r="1285" spans="1:4" ht="23.25" x14ac:dyDescent="0.25">
      <c r="A1285" s="210">
        <v>97002</v>
      </c>
      <c r="B1285" s="211" t="s">
        <v>45494</v>
      </c>
      <c r="C1285" s="212" t="s">
        <v>58</v>
      </c>
      <c r="D1285" s="213">
        <v>545.16</v>
      </c>
    </row>
    <row r="1286" spans="1:4" outlineLevel="1" x14ac:dyDescent="0.25">
      <c r="A1286" s="210">
        <v>97003</v>
      </c>
      <c r="B1286" s="211" t="s">
        <v>45496</v>
      </c>
      <c r="C1286" s="212" t="s">
        <v>58</v>
      </c>
      <c r="D1286" s="213">
        <v>263.60000000000002</v>
      </c>
    </row>
    <row r="1287" spans="1:4" x14ac:dyDescent="0.25">
      <c r="A1287" s="210">
        <v>97004</v>
      </c>
      <c r="B1287" s="211" t="s">
        <v>45498</v>
      </c>
      <c r="C1287" s="212" t="s">
        <v>58</v>
      </c>
      <c r="D1287" s="213">
        <v>21.09</v>
      </c>
    </row>
    <row r="1288" spans="1:4" outlineLevel="1" x14ac:dyDescent="0.25">
      <c r="A1288" s="210">
        <v>97005</v>
      </c>
      <c r="B1288" s="211" t="s">
        <v>45500</v>
      </c>
      <c r="C1288" s="212" t="s">
        <v>58</v>
      </c>
      <c r="D1288" s="213">
        <v>21.09</v>
      </c>
    </row>
    <row r="1289" spans="1:4" x14ac:dyDescent="0.25">
      <c r="A1289" s="210">
        <v>97008</v>
      </c>
      <c r="B1289" s="211" t="s">
        <v>45502</v>
      </c>
      <c r="C1289" s="212" t="s">
        <v>58</v>
      </c>
      <c r="D1289" s="213">
        <v>26.36</v>
      </c>
    </row>
    <row r="1290" spans="1:4" outlineLevel="1" x14ac:dyDescent="0.25">
      <c r="A1290" s="210">
        <v>97009</v>
      </c>
      <c r="B1290" s="211" t="s">
        <v>45504</v>
      </c>
      <c r="C1290" s="212" t="s">
        <v>166</v>
      </c>
      <c r="D1290" s="213">
        <v>26.36</v>
      </c>
    </row>
    <row r="1291" spans="1:4" x14ac:dyDescent="0.25">
      <c r="A1291" s="210">
        <v>97012</v>
      </c>
      <c r="B1291" s="211" t="s">
        <v>45506</v>
      </c>
      <c r="C1291" s="212" t="s">
        <v>166</v>
      </c>
      <c r="D1291" s="213">
        <v>15.82</v>
      </c>
    </row>
    <row r="1292" spans="1:4" outlineLevel="1" x14ac:dyDescent="0.25">
      <c r="A1292" s="210">
        <v>97013</v>
      </c>
      <c r="B1292" s="211" t="s">
        <v>45508</v>
      </c>
      <c r="C1292" s="212" t="s">
        <v>166</v>
      </c>
      <c r="D1292" s="213">
        <v>31.63</v>
      </c>
    </row>
    <row r="1293" spans="1:4" x14ac:dyDescent="0.25">
      <c r="A1293" s="210">
        <v>97014</v>
      </c>
      <c r="B1293" s="211" t="s">
        <v>45510</v>
      </c>
      <c r="C1293" s="212" t="s">
        <v>166</v>
      </c>
      <c r="D1293" s="213">
        <v>2.64</v>
      </c>
    </row>
    <row r="1294" spans="1:4" outlineLevel="1" x14ac:dyDescent="0.25">
      <c r="A1294" s="210">
        <v>97015</v>
      </c>
      <c r="B1294" s="211" t="s">
        <v>45512</v>
      </c>
      <c r="C1294" s="212" t="s">
        <v>166</v>
      </c>
      <c r="D1294" s="213">
        <v>36.9</v>
      </c>
    </row>
    <row r="1295" spans="1:4" x14ac:dyDescent="0.25">
      <c r="A1295" s="210">
        <v>97016</v>
      </c>
      <c r="B1295" s="211" t="s">
        <v>45514</v>
      </c>
      <c r="C1295" s="212" t="s">
        <v>166</v>
      </c>
      <c r="D1295" s="213">
        <v>1.58</v>
      </c>
    </row>
    <row r="1296" spans="1:4" outlineLevel="1" x14ac:dyDescent="0.25">
      <c r="A1296" s="210">
        <v>97017</v>
      </c>
      <c r="B1296" s="211" t="s">
        <v>45516</v>
      </c>
      <c r="C1296" s="212" t="s">
        <v>166</v>
      </c>
      <c r="D1296" s="213">
        <v>15.82</v>
      </c>
    </row>
    <row r="1297" spans="1:4" x14ac:dyDescent="0.25">
      <c r="A1297" s="210">
        <v>97018</v>
      </c>
      <c r="B1297" s="211" t="s">
        <v>45518</v>
      </c>
      <c r="C1297" s="212" t="s">
        <v>58</v>
      </c>
      <c r="D1297" s="213">
        <v>21.09</v>
      </c>
    </row>
    <row r="1298" spans="1:4" outlineLevel="1" x14ac:dyDescent="0.25">
      <c r="A1298" s="210">
        <v>97020</v>
      </c>
      <c r="B1298" s="211" t="s">
        <v>45520</v>
      </c>
      <c r="C1298" s="212" t="s">
        <v>58</v>
      </c>
      <c r="D1298" s="213">
        <v>15.82</v>
      </c>
    </row>
    <row r="1299" spans="1:4" x14ac:dyDescent="0.25">
      <c r="A1299" s="214">
        <v>97100</v>
      </c>
      <c r="B1299" s="211" t="s">
        <v>45522</v>
      </c>
      <c r="C1299" s="212" t="s">
        <v>41347</v>
      </c>
      <c r="D1299" s="215" t="s">
        <v>41347</v>
      </c>
    </row>
    <row r="1300" spans="1:4" outlineLevel="1" x14ac:dyDescent="0.25">
      <c r="A1300" s="210">
        <v>97110</v>
      </c>
      <c r="B1300" s="211" t="s">
        <v>45524</v>
      </c>
      <c r="C1300" s="212" t="s">
        <v>166</v>
      </c>
      <c r="D1300" s="213">
        <v>52.72</v>
      </c>
    </row>
    <row r="1301" spans="1:4" x14ac:dyDescent="0.25">
      <c r="A1301" s="210">
        <v>97111</v>
      </c>
      <c r="B1301" s="211" t="s">
        <v>45526</v>
      </c>
      <c r="C1301" s="212" t="s">
        <v>58</v>
      </c>
      <c r="D1301" s="213">
        <v>13.18</v>
      </c>
    </row>
    <row r="1302" spans="1:4" outlineLevel="1" x14ac:dyDescent="0.25">
      <c r="A1302" s="210">
        <v>97115</v>
      </c>
      <c r="B1302" s="211" t="s">
        <v>45528</v>
      </c>
      <c r="C1302" s="212" t="s">
        <v>58</v>
      </c>
      <c r="D1302" s="213">
        <v>26.36</v>
      </c>
    </row>
    <row r="1303" spans="1:4" x14ac:dyDescent="0.25">
      <c r="A1303" s="210">
        <v>97116</v>
      </c>
      <c r="B1303" s="211" t="s">
        <v>45530</v>
      </c>
      <c r="C1303" s="212" t="s">
        <v>58</v>
      </c>
      <c r="D1303" s="213">
        <v>42.18</v>
      </c>
    </row>
    <row r="1304" spans="1:4" outlineLevel="1" x14ac:dyDescent="0.25">
      <c r="A1304" s="210">
        <v>97117</v>
      </c>
      <c r="B1304" s="211" t="s">
        <v>45532</v>
      </c>
      <c r="C1304" s="212" t="s">
        <v>58</v>
      </c>
      <c r="D1304" s="213">
        <v>79.08</v>
      </c>
    </row>
    <row r="1305" spans="1:4" ht="23.25" outlineLevel="1" x14ac:dyDescent="0.25">
      <c r="A1305" s="210">
        <v>97125</v>
      </c>
      <c r="B1305" s="211" t="s">
        <v>45534</v>
      </c>
      <c r="C1305" s="212" t="s">
        <v>58</v>
      </c>
      <c r="D1305" s="213">
        <v>26.36</v>
      </c>
    </row>
    <row r="1306" spans="1:4" outlineLevel="1" x14ac:dyDescent="0.25">
      <c r="A1306" s="210">
        <v>97126</v>
      </c>
      <c r="B1306" s="211" t="s">
        <v>45536</v>
      </c>
      <c r="C1306" s="212" t="s">
        <v>110</v>
      </c>
      <c r="D1306" s="213">
        <v>319.16000000000003</v>
      </c>
    </row>
    <row r="1307" spans="1:4" ht="23.25" outlineLevel="1" x14ac:dyDescent="0.25">
      <c r="A1307" s="210">
        <v>97130</v>
      </c>
      <c r="B1307" s="211" t="s">
        <v>45538</v>
      </c>
      <c r="C1307" s="212" t="s">
        <v>58</v>
      </c>
      <c r="D1307" s="213">
        <v>13.18</v>
      </c>
    </row>
    <row r="1308" spans="1:4" x14ac:dyDescent="0.25">
      <c r="A1308" s="210">
        <v>97132</v>
      </c>
      <c r="B1308" s="211" t="s">
        <v>45540</v>
      </c>
      <c r="C1308" s="212" t="s">
        <v>58</v>
      </c>
      <c r="D1308" s="213">
        <v>15.82</v>
      </c>
    </row>
    <row r="1309" spans="1:4" ht="23.25" outlineLevel="1" x14ac:dyDescent="0.25">
      <c r="A1309" s="210">
        <v>97134</v>
      </c>
      <c r="B1309" s="211" t="s">
        <v>45542</v>
      </c>
      <c r="C1309" s="212" t="s">
        <v>58</v>
      </c>
      <c r="D1309" s="213">
        <v>52.72</v>
      </c>
    </row>
    <row r="1310" spans="1:4" outlineLevel="1" x14ac:dyDescent="0.25">
      <c r="A1310" s="210">
        <v>97135</v>
      </c>
      <c r="B1310" s="211" t="s">
        <v>45544</v>
      </c>
      <c r="C1310" s="212" t="s">
        <v>58</v>
      </c>
      <c r="D1310" s="213">
        <v>606.62</v>
      </c>
    </row>
    <row r="1311" spans="1:4" ht="23.25" outlineLevel="1" x14ac:dyDescent="0.25">
      <c r="A1311" s="210">
        <v>97137</v>
      </c>
      <c r="B1311" s="211" t="s">
        <v>45546</v>
      </c>
      <c r="C1311" s="212" t="s">
        <v>58</v>
      </c>
      <c r="D1311" s="213">
        <v>36.9</v>
      </c>
    </row>
    <row r="1312" spans="1:4" ht="23.25" outlineLevel="1" x14ac:dyDescent="0.25">
      <c r="A1312" s="210">
        <v>97138</v>
      </c>
      <c r="B1312" s="211" t="s">
        <v>45548</v>
      </c>
      <c r="C1312" s="212" t="s">
        <v>58</v>
      </c>
      <c r="D1312" s="213">
        <v>52.72</v>
      </c>
    </row>
    <row r="1313" spans="1:4" x14ac:dyDescent="0.25">
      <c r="A1313" s="210">
        <v>97139</v>
      </c>
      <c r="B1313" s="211" t="s">
        <v>45550</v>
      </c>
      <c r="C1313" s="212" t="s">
        <v>58</v>
      </c>
      <c r="D1313" s="213">
        <v>26.36</v>
      </c>
    </row>
    <row r="1314" spans="1:4" outlineLevel="1" x14ac:dyDescent="0.25">
      <c r="A1314" s="210">
        <v>97140</v>
      </c>
      <c r="B1314" s="211" t="s">
        <v>45552</v>
      </c>
      <c r="C1314" s="212" t="s">
        <v>58</v>
      </c>
      <c r="D1314" s="213">
        <v>26.36</v>
      </c>
    </row>
    <row r="1315" spans="1:4" outlineLevel="1" x14ac:dyDescent="0.25">
      <c r="A1315" s="214">
        <v>97200</v>
      </c>
      <c r="B1315" s="211" t="s">
        <v>45554</v>
      </c>
      <c r="C1315" s="212" t="s">
        <v>41347</v>
      </c>
      <c r="D1315" s="215" t="s">
        <v>41347</v>
      </c>
    </row>
    <row r="1316" spans="1:4" outlineLevel="1" x14ac:dyDescent="0.25">
      <c r="A1316" s="210">
        <v>97201</v>
      </c>
      <c r="B1316" s="211" t="s">
        <v>45556</v>
      </c>
      <c r="C1316" s="212" t="s">
        <v>58</v>
      </c>
      <c r="D1316" s="213">
        <v>15.82</v>
      </c>
    </row>
    <row r="1317" spans="1:4" outlineLevel="1" x14ac:dyDescent="0.25">
      <c r="A1317" s="210">
        <v>97202</v>
      </c>
      <c r="B1317" s="211" t="s">
        <v>45558</v>
      </c>
      <c r="C1317" s="212" t="s">
        <v>58</v>
      </c>
      <c r="D1317" s="213">
        <v>34.270000000000003</v>
      </c>
    </row>
    <row r="1318" spans="1:4" outlineLevel="1" x14ac:dyDescent="0.25">
      <c r="A1318" s="210">
        <v>97203</v>
      </c>
      <c r="B1318" s="211" t="s">
        <v>45560</v>
      </c>
      <c r="C1318" s="212" t="s">
        <v>58</v>
      </c>
      <c r="D1318" s="213">
        <v>2.2000000000000002</v>
      </c>
    </row>
    <row r="1319" spans="1:4" x14ac:dyDescent="0.25">
      <c r="A1319" s="210">
        <v>97204</v>
      </c>
      <c r="B1319" s="211" t="s">
        <v>45562</v>
      </c>
      <c r="C1319" s="212" t="s">
        <v>58</v>
      </c>
      <c r="D1319" s="213">
        <v>15.82</v>
      </c>
    </row>
    <row r="1320" spans="1:4" outlineLevel="1" x14ac:dyDescent="0.25">
      <c r="A1320" s="210">
        <v>97205</v>
      </c>
      <c r="B1320" s="211" t="s">
        <v>45564</v>
      </c>
      <c r="C1320" s="212" t="s">
        <v>58</v>
      </c>
      <c r="D1320" s="213">
        <v>2.2000000000000002</v>
      </c>
    </row>
    <row r="1321" spans="1:4" outlineLevel="1" x14ac:dyDescent="0.25">
      <c r="A1321" s="210">
        <v>97211</v>
      </c>
      <c r="B1321" s="211" t="s">
        <v>45566</v>
      </c>
      <c r="C1321" s="212" t="s">
        <v>58</v>
      </c>
      <c r="D1321" s="213">
        <v>79.08</v>
      </c>
    </row>
    <row r="1322" spans="1:4" outlineLevel="1" x14ac:dyDescent="0.25">
      <c r="A1322" s="210">
        <v>97212</v>
      </c>
      <c r="B1322" s="211" t="s">
        <v>45568</v>
      </c>
      <c r="C1322" s="212" t="s">
        <v>58</v>
      </c>
      <c r="D1322" s="213">
        <v>210.88</v>
      </c>
    </row>
    <row r="1323" spans="1:4" outlineLevel="1" x14ac:dyDescent="0.25">
      <c r="A1323" s="210">
        <v>97213</v>
      </c>
      <c r="B1323" s="211" t="s">
        <v>45570</v>
      </c>
      <c r="C1323" s="212" t="s">
        <v>58</v>
      </c>
      <c r="D1323" s="213">
        <v>105.44</v>
      </c>
    </row>
    <row r="1324" spans="1:4" outlineLevel="1" x14ac:dyDescent="0.25">
      <c r="A1324" s="210">
        <v>97214</v>
      </c>
      <c r="B1324" s="211" t="s">
        <v>45572</v>
      </c>
      <c r="C1324" s="212" t="s">
        <v>58</v>
      </c>
      <c r="D1324" s="213">
        <v>52.72</v>
      </c>
    </row>
    <row r="1325" spans="1:4" x14ac:dyDescent="0.25">
      <c r="A1325" s="210">
        <v>97218</v>
      </c>
      <c r="B1325" s="211" t="s">
        <v>45574</v>
      </c>
      <c r="C1325" s="212" t="s">
        <v>58</v>
      </c>
      <c r="D1325" s="213">
        <v>52.72</v>
      </c>
    </row>
    <row r="1326" spans="1:4" outlineLevel="1" x14ac:dyDescent="0.25">
      <c r="A1326" s="210">
        <v>97219</v>
      </c>
      <c r="B1326" s="211" t="s">
        <v>45576</v>
      </c>
      <c r="C1326" s="212" t="s">
        <v>58</v>
      </c>
      <c r="D1326" s="213">
        <v>42.18</v>
      </c>
    </row>
    <row r="1327" spans="1:4" outlineLevel="1" x14ac:dyDescent="0.25">
      <c r="A1327" s="210">
        <v>97225</v>
      </c>
      <c r="B1327" s="211" t="s">
        <v>45578</v>
      </c>
      <c r="C1327" s="212" t="s">
        <v>58</v>
      </c>
      <c r="D1327" s="213">
        <v>52.72</v>
      </c>
    </row>
    <row r="1328" spans="1:4" outlineLevel="1" x14ac:dyDescent="0.25">
      <c r="A1328" s="214">
        <v>97300</v>
      </c>
      <c r="B1328" s="211" t="s">
        <v>45582</v>
      </c>
      <c r="C1328" s="212" t="s">
        <v>41347</v>
      </c>
      <c r="D1328" s="215" t="s">
        <v>41347</v>
      </c>
    </row>
    <row r="1329" spans="1:4" outlineLevel="1" x14ac:dyDescent="0.25">
      <c r="A1329" s="210">
        <v>97314</v>
      </c>
      <c r="B1329" s="211" t="s">
        <v>45584</v>
      </c>
      <c r="C1329" s="212" t="s">
        <v>166</v>
      </c>
      <c r="D1329" s="213">
        <v>26.36</v>
      </c>
    </row>
    <row r="1330" spans="1:4" outlineLevel="1" x14ac:dyDescent="0.25">
      <c r="A1330" s="210">
        <v>97315</v>
      </c>
      <c r="B1330" s="211" t="s">
        <v>45586</v>
      </c>
      <c r="C1330" s="212" t="s">
        <v>166</v>
      </c>
      <c r="D1330" s="213">
        <v>26.36</v>
      </c>
    </row>
    <row r="1331" spans="1:4" x14ac:dyDescent="0.25">
      <c r="A1331" s="210">
        <v>97316</v>
      </c>
      <c r="B1331" s="211" t="s">
        <v>45588</v>
      </c>
      <c r="C1331" s="212" t="s">
        <v>58</v>
      </c>
      <c r="D1331" s="213">
        <v>15.82</v>
      </c>
    </row>
    <row r="1332" spans="1:4" outlineLevel="1" x14ac:dyDescent="0.25">
      <c r="A1332" s="210">
        <v>97360</v>
      </c>
      <c r="B1332" s="211" t="s">
        <v>45590</v>
      </c>
      <c r="C1332" s="212" t="s">
        <v>58</v>
      </c>
      <c r="D1332" s="213">
        <v>395.74</v>
      </c>
    </row>
    <row r="1333" spans="1:4" outlineLevel="1" x14ac:dyDescent="0.25">
      <c r="A1333" s="210">
        <v>97361</v>
      </c>
      <c r="B1333" s="211" t="s">
        <v>45592</v>
      </c>
      <c r="C1333" s="212" t="s">
        <v>58</v>
      </c>
      <c r="D1333" s="213">
        <v>545.16</v>
      </c>
    </row>
    <row r="1334" spans="1:4" outlineLevel="1" x14ac:dyDescent="0.25">
      <c r="A1334" s="210">
        <v>97362</v>
      </c>
      <c r="B1334" s="211" t="s">
        <v>45594</v>
      </c>
      <c r="C1334" s="212" t="s">
        <v>58</v>
      </c>
      <c r="D1334" s="213">
        <v>637.44000000000005</v>
      </c>
    </row>
    <row r="1335" spans="1:4" outlineLevel="1" x14ac:dyDescent="0.25">
      <c r="A1335" s="214">
        <v>97400</v>
      </c>
      <c r="B1335" s="211" t="s">
        <v>45596</v>
      </c>
      <c r="C1335" s="212" t="s">
        <v>41347</v>
      </c>
      <c r="D1335" s="215" t="s">
        <v>41347</v>
      </c>
    </row>
    <row r="1336" spans="1:4" ht="23.25" outlineLevel="1" x14ac:dyDescent="0.25">
      <c r="A1336" s="210">
        <v>97401</v>
      </c>
      <c r="B1336" s="211" t="s">
        <v>45598</v>
      </c>
      <c r="C1336" s="212" t="s">
        <v>58</v>
      </c>
      <c r="D1336" s="213">
        <v>10.54</v>
      </c>
    </row>
    <row r="1337" spans="1:4" ht="23.25" x14ac:dyDescent="0.25">
      <c r="A1337" s="210">
        <v>97402</v>
      </c>
      <c r="B1337" s="211" t="s">
        <v>45600</v>
      </c>
      <c r="C1337" s="212" t="s">
        <v>58</v>
      </c>
      <c r="D1337" s="213">
        <v>10.54</v>
      </c>
    </row>
    <row r="1338" spans="1:4" outlineLevel="1" x14ac:dyDescent="0.25">
      <c r="A1338" s="210">
        <v>97403</v>
      </c>
      <c r="B1338" s="211" t="s">
        <v>45602</v>
      </c>
      <c r="C1338" s="212" t="s">
        <v>58</v>
      </c>
      <c r="D1338" s="213">
        <v>34.270000000000003</v>
      </c>
    </row>
    <row r="1339" spans="1:4" x14ac:dyDescent="0.25">
      <c r="A1339" s="210">
        <v>97404</v>
      </c>
      <c r="B1339" s="211" t="s">
        <v>45604</v>
      </c>
      <c r="C1339" s="212" t="s">
        <v>58</v>
      </c>
      <c r="D1339" s="213">
        <v>31.63</v>
      </c>
    </row>
    <row r="1340" spans="1:4" outlineLevel="1" x14ac:dyDescent="0.25">
      <c r="A1340" s="210">
        <v>97405</v>
      </c>
      <c r="B1340" s="211" t="s">
        <v>45606</v>
      </c>
      <c r="C1340" s="212" t="s">
        <v>58</v>
      </c>
      <c r="D1340" s="213">
        <v>149.41999999999999</v>
      </c>
    </row>
    <row r="1341" spans="1:4" x14ac:dyDescent="0.25">
      <c r="A1341" s="210">
        <v>97406</v>
      </c>
      <c r="B1341" s="211" t="s">
        <v>45608</v>
      </c>
      <c r="C1341" s="212" t="s">
        <v>58</v>
      </c>
      <c r="D1341" s="213">
        <v>26.36</v>
      </c>
    </row>
    <row r="1342" spans="1:4" outlineLevel="1" x14ac:dyDescent="0.25">
      <c r="A1342" s="210">
        <v>97407</v>
      </c>
      <c r="B1342" s="211" t="s">
        <v>45610</v>
      </c>
      <c r="C1342" s="212" t="s">
        <v>58</v>
      </c>
      <c r="D1342" s="213">
        <v>26.36</v>
      </c>
    </row>
    <row r="1343" spans="1:4" outlineLevel="1" x14ac:dyDescent="0.25">
      <c r="A1343" s="210">
        <v>97408</v>
      </c>
      <c r="B1343" s="211" t="s">
        <v>45612</v>
      </c>
      <c r="C1343" s="212" t="s">
        <v>166</v>
      </c>
      <c r="D1343" s="213">
        <v>21.09</v>
      </c>
    </row>
    <row r="1344" spans="1:4" outlineLevel="1" x14ac:dyDescent="0.25">
      <c r="A1344" s="210">
        <v>97409</v>
      </c>
      <c r="B1344" s="211" t="s">
        <v>45614</v>
      </c>
      <c r="C1344" s="212" t="s">
        <v>58</v>
      </c>
      <c r="D1344" s="213">
        <v>10.54</v>
      </c>
    </row>
    <row r="1345" spans="1:4" outlineLevel="1" x14ac:dyDescent="0.25">
      <c r="A1345" s="210">
        <v>97410</v>
      </c>
      <c r="B1345" s="211" t="s">
        <v>45616</v>
      </c>
      <c r="C1345" s="212" t="s">
        <v>58</v>
      </c>
      <c r="D1345" s="213">
        <v>248.35</v>
      </c>
    </row>
    <row r="1346" spans="1:4" outlineLevel="1" x14ac:dyDescent="0.25">
      <c r="A1346" s="210">
        <v>97411</v>
      </c>
      <c r="B1346" s="211" t="s">
        <v>45618</v>
      </c>
      <c r="C1346" s="212" t="s">
        <v>58</v>
      </c>
      <c r="D1346" s="213">
        <v>89.24</v>
      </c>
    </row>
    <row r="1347" spans="1:4" ht="23.25" outlineLevel="1" x14ac:dyDescent="0.25">
      <c r="A1347" s="210">
        <v>97412</v>
      </c>
      <c r="B1347" s="211" t="s">
        <v>45620</v>
      </c>
      <c r="C1347" s="212" t="s">
        <v>58</v>
      </c>
      <c r="D1347" s="213">
        <v>470.21</v>
      </c>
    </row>
    <row r="1348" spans="1:4" x14ac:dyDescent="0.25">
      <c r="A1348" s="210">
        <v>97413</v>
      </c>
      <c r="B1348" s="211" t="s">
        <v>45622</v>
      </c>
      <c r="C1348" s="212" t="s">
        <v>58</v>
      </c>
      <c r="D1348" s="213">
        <v>791.47</v>
      </c>
    </row>
    <row r="1349" spans="1:4" outlineLevel="1" x14ac:dyDescent="0.25">
      <c r="A1349" s="210">
        <v>97414</v>
      </c>
      <c r="B1349" s="211" t="s">
        <v>45624</v>
      </c>
      <c r="C1349" s="212" t="s">
        <v>58</v>
      </c>
      <c r="D1349" s="213">
        <v>74.3</v>
      </c>
    </row>
    <row r="1350" spans="1:4" outlineLevel="1" x14ac:dyDescent="0.25">
      <c r="A1350" s="210">
        <v>97415</v>
      </c>
      <c r="B1350" s="211" t="s">
        <v>45626</v>
      </c>
      <c r="C1350" s="212" t="s">
        <v>58</v>
      </c>
      <c r="D1350" s="213">
        <v>149.41999999999999</v>
      </c>
    </row>
    <row r="1351" spans="1:4" outlineLevel="1" x14ac:dyDescent="0.25">
      <c r="A1351" s="210">
        <v>97416</v>
      </c>
      <c r="B1351" s="211" t="s">
        <v>45628</v>
      </c>
      <c r="C1351" s="212" t="s">
        <v>166</v>
      </c>
      <c r="D1351" s="213">
        <v>15.82</v>
      </c>
    </row>
    <row r="1352" spans="1:4" x14ac:dyDescent="0.25">
      <c r="A1352" s="210">
        <v>97417</v>
      </c>
      <c r="B1352" s="211" t="s">
        <v>45630</v>
      </c>
      <c r="C1352" s="212" t="s">
        <v>58</v>
      </c>
      <c r="D1352" s="213">
        <v>253.56</v>
      </c>
    </row>
    <row r="1353" spans="1:4" outlineLevel="1" x14ac:dyDescent="0.25">
      <c r="A1353" s="210">
        <v>97418</v>
      </c>
      <c r="B1353" s="211" t="s">
        <v>45632</v>
      </c>
      <c r="C1353" s="212" t="s">
        <v>58</v>
      </c>
      <c r="D1353" s="213">
        <v>312.05</v>
      </c>
    </row>
    <row r="1354" spans="1:4" outlineLevel="1" x14ac:dyDescent="0.25">
      <c r="A1354" s="210">
        <v>97423</v>
      </c>
      <c r="B1354" s="211" t="s">
        <v>45634</v>
      </c>
      <c r="C1354" s="212" t="s">
        <v>58</v>
      </c>
      <c r="D1354" s="213">
        <v>26.36</v>
      </c>
    </row>
    <row r="1355" spans="1:4" outlineLevel="1" x14ac:dyDescent="0.25">
      <c r="A1355" s="210">
        <v>97424</v>
      </c>
      <c r="B1355" s="211" t="s">
        <v>45636</v>
      </c>
      <c r="C1355" s="212" t="s">
        <v>58</v>
      </c>
      <c r="D1355" s="213">
        <v>15.82</v>
      </c>
    </row>
    <row r="1356" spans="1:4" x14ac:dyDescent="0.25">
      <c r="A1356" s="214">
        <v>98000</v>
      </c>
      <c r="B1356" s="211" t="s">
        <v>45638</v>
      </c>
      <c r="C1356" s="212" t="s">
        <v>41347</v>
      </c>
      <c r="D1356" s="215" t="s">
        <v>41347</v>
      </c>
    </row>
    <row r="1357" spans="1:4" outlineLevel="1" x14ac:dyDescent="0.25">
      <c r="A1357" s="210">
        <v>98003</v>
      </c>
      <c r="B1357" s="211" t="s">
        <v>45640</v>
      </c>
      <c r="C1357" s="212" t="s">
        <v>58</v>
      </c>
      <c r="D1357" s="213">
        <v>1181.46</v>
      </c>
    </row>
    <row r="1358" spans="1:4" outlineLevel="1" x14ac:dyDescent="0.25">
      <c r="A1358" s="210">
        <v>98004</v>
      </c>
      <c r="B1358" s="211" t="s">
        <v>45642</v>
      </c>
      <c r="C1358" s="212" t="s">
        <v>58</v>
      </c>
      <c r="D1358" s="213">
        <v>1350.02</v>
      </c>
    </row>
    <row r="1359" spans="1:4" ht="23.25" outlineLevel="1" x14ac:dyDescent="0.25">
      <c r="A1359" s="210">
        <v>98011</v>
      </c>
      <c r="B1359" s="211" t="s">
        <v>45644</v>
      </c>
      <c r="C1359" s="212" t="s">
        <v>58</v>
      </c>
      <c r="D1359" s="213">
        <v>12497.55</v>
      </c>
    </row>
    <row r="1360" spans="1:4" outlineLevel="1" x14ac:dyDescent="0.25">
      <c r="A1360" s="210">
        <v>98018</v>
      </c>
      <c r="B1360" s="211" t="s">
        <v>45646</v>
      </c>
      <c r="C1360" s="212" t="s">
        <v>58</v>
      </c>
      <c r="D1360" s="213">
        <v>18.579999999999998</v>
      </c>
    </row>
    <row r="1361" spans="1:4" outlineLevel="1" x14ac:dyDescent="0.25">
      <c r="A1361" s="210">
        <v>98019</v>
      </c>
      <c r="B1361" s="211" t="s">
        <v>45648</v>
      </c>
      <c r="C1361" s="212" t="s">
        <v>58</v>
      </c>
      <c r="D1361" s="213">
        <v>21.54</v>
      </c>
    </row>
    <row r="1362" spans="1:4" outlineLevel="1" x14ac:dyDescent="0.25">
      <c r="A1362" s="210">
        <v>98020</v>
      </c>
      <c r="B1362" s="211" t="s">
        <v>45650</v>
      </c>
      <c r="C1362" s="212" t="s">
        <v>58</v>
      </c>
      <c r="D1362" s="213">
        <v>24.88</v>
      </c>
    </row>
    <row r="1363" spans="1:4" outlineLevel="1" x14ac:dyDescent="0.25">
      <c r="A1363" s="210">
        <v>98021</v>
      </c>
      <c r="B1363" s="211" t="s">
        <v>45652</v>
      </c>
      <c r="C1363" s="212" t="s">
        <v>58</v>
      </c>
      <c r="D1363" s="213">
        <v>23.9</v>
      </c>
    </row>
    <row r="1364" spans="1:4" x14ac:dyDescent="0.25">
      <c r="A1364" s="210">
        <v>98022</v>
      </c>
      <c r="B1364" s="211" t="s">
        <v>45654</v>
      </c>
      <c r="C1364" s="212" t="s">
        <v>58</v>
      </c>
      <c r="D1364" s="213">
        <v>25.23</v>
      </c>
    </row>
    <row r="1365" spans="1:4" outlineLevel="1" x14ac:dyDescent="0.25">
      <c r="A1365" s="210">
        <v>98023</v>
      </c>
      <c r="B1365" s="211" t="s">
        <v>45656</v>
      </c>
      <c r="C1365" s="212" t="s">
        <v>58</v>
      </c>
      <c r="D1365" s="213">
        <v>34.25</v>
      </c>
    </row>
    <row r="1366" spans="1:4" outlineLevel="1" x14ac:dyDescent="0.25">
      <c r="A1366" s="210">
        <v>98024</v>
      </c>
      <c r="B1366" s="211" t="s">
        <v>45658</v>
      </c>
      <c r="C1366" s="212" t="s">
        <v>58</v>
      </c>
      <c r="D1366" s="213">
        <v>34.03</v>
      </c>
    </row>
    <row r="1367" spans="1:4" outlineLevel="1" x14ac:dyDescent="0.25">
      <c r="A1367" s="210">
        <v>98025</v>
      </c>
      <c r="B1367" s="211" t="s">
        <v>45660</v>
      </c>
      <c r="C1367" s="212" t="s">
        <v>58</v>
      </c>
      <c r="D1367" s="213">
        <v>42.43</v>
      </c>
    </row>
    <row r="1368" spans="1:4" outlineLevel="1" x14ac:dyDescent="0.25">
      <c r="A1368" s="210">
        <v>98026</v>
      </c>
      <c r="B1368" s="211" t="s">
        <v>45662</v>
      </c>
      <c r="C1368" s="212" t="s">
        <v>58</v>
      </c>
      <c r="D1368" s="213">
        <v>54.39</v>
      </c>
    </row>
    <row r="1369" spans="1:4" outlineLevel="1" x14ac:dyDescent="0.25">
      <c r="A1369" s="210">
        <v>98027</v>
      </c>
      <c r="B1369" s="211" t="s">
        <v>45664</v>
      </c>
      <c r="C1369" s="212" t="s">
        <v>58</v>
      </c>
      <c r="D1369" s="213">
        <v>55.58</v>
      </c>
    </row>
    <row r="1370" spans="1:4" outlineLevel="1" x14ac:dyDescent="0.25">
      <c r="A1370" s="210">
        <v>98028</v>
      </c>
      <c r="B1370" s="211" t="s">
        <v>45666</v>
      </c>
      <c r="C1370" s="212" t="s">
        <v>58</v>
      </c>
      <c r="D1370" s="213">
        <v>68.37</v>
      </c>
    </row>
    <row r="1371" spans="1:4" outlineLevel="1" x14ac:dyDescent="0.25">
      <c r="A1371" s="210">
        <v>98029</v>
      </c>
      <c r="B1371" s="211" t="s">
        <v>45668</v>
      </c>
      <c r="C1371" s="212" t="s">
        <v>58</v>
      </c>
      <c r="D1371" s="213">
        <v>68.64</v>
      </c>
    </row>
    <row r="1372" spans="1:4" x14ac:dyDescent="0.25">
      <c r="A1372" s="210">
        <v>98030</v>
      </c>
      <c r="B1372" s="211" t="s">
        <v>45670</v>
      </c>
      <c r="C1372" s="212" t="s">
        <v>58</v>
      </c>
      <c r="D1372" s="213">
        <v>88.84</v>
      </c>
    </row>
    <row r="1373" spans="1:4" outlineLevel="1" x14ac:dyDescent="0.25">
      <c r="A1373" s="214">
        <v>98200</v>
      </c>
      <c r="B1373" s="211" t="s">
        <v>45672</v>
      </c>
      <c r="C1373" s="212" t="s">
        <v>41347</v>
      </c>
      <c r="D1373" s="215" t="s">
        <v>41347</v>
      </c>
    </row>
    <row r="1374" spans="1:4" outlineLevel="1" x14ac:dyDescent="0.25">
      <c r="A1374" s="210">
        <v>98201</v>
      </c>
      <c r="B1374" s="211" t="s">
        <v>45674</v>
      </c>
      <c r="C1374" s="212" t="s">
        <v>58</v>
      </c>
      <c r="D1374" s="213">
        <v>18.88</v>
      </c>
    </row>
    <row r="1375" spans="1:4" outlineLevel="1" x14ac:dyDescent="0.25">
      <c r="A1375" s="210">
        <v>98202</v>
      </c>
      <c r="B1375" s="211" t="s">
        <v>45676</v>
      </c>
      <c r="C1375" s="212" t="s">
        <v>58</v>
      </c>
      <c r="D1375" s="213">
        <v>25.63</v>
      </c>
    </row>
    <row r="1376" spans="1:4" outlineLevel="1" x14ac:dyDescent="0.25">
      <c r="A1376" s="210">
        <v>98203</v>
      </c>
      <c r="B1376" s="211" t="s">
        <v>45678</v>
      </c>
      <c r="C1376" s="212" t="s">
        <v>58</v>
      </c>
      <c r="D1376" s="213">
        <v>38.090000000000003</v>
      </c>
    </row>
    <row r="1377" spans="1:4" outlineLevel="1" x14ac:dyDescent="0.25">
      <c r="A1377" s="210">
        <v>98204</v>
      </c>
      <c r="B1377" s="211" t="s">
        <v>45680</v>
      </c>
      <c r="C1377" s="212" t="s">
        <v>58</v>
      </c>
      <c r="D1377" s="213">
        <v>44.92</v>
      </c>
    </row>
    <row r="1378" spans="1:4" outlineLevel="1" x14ac:dyDescent="0.25">
      <c r="A1378" s="210">
        <v>98205</v>
      </c>
      <c r="B1378" s="211" t="s">
        <v>45682</v>
      </c>
      <c r="C1378" s="212" t="s">
        <v>58</v>
      </c>
      <c r="D1378" s="213">
        <v>21.19</v>
      </c>
    </row>
    <row r="1379" spans="1:4" outlineLevel="1" x14ac:dyDescent="0.25">
      <c r="A1379" s="210">
        <v>98206</v>
      </c>
      <c r="B1379" s="211" t="s">
        <v>45684</v>
      </c>
      <c r="C1379" s="212" t="s">
        <v>58</v>
      </c>
      <c r="D1379" s="213">
        <v>4.3600000000000003</v>
      </c>
    </row>
    <row r="1380" spans="1:4" outlineLevel="1" x14ac:dyDescent="0.25">
      <c r="A1380" s="210">
        <v>98207</v>
      </c>
      <c r="B1380" s="211" t="s">
        <v>45686</v>
      </c>
      <c r="C1380" s="212" t="s">
        <v>58</v>
      </c>
      <c r="D1380" s="213">
        <v>5.29</v>
      </c>
    </row>
    <row r="1381" spans="1:4" x14ac:dyDescent="0.25">
      <c r="A1381" s="210">
        <v>98208</v>
      </c>
      <c r="B1381" s="211" t="s">
        <v>45688</v>
      </c>
      <c r="C1381" s="212" t="s">
        <v>58</v>
      </c>
      <c r="D1381" s="213">
        <v>11.56</v>
      </c>
    </row>
    <row r="1382" spans="1:4" outlineLevel="1" x14ac:dyDescent="0.25">
      <c r="A1382" s="210">
        <v>98209</v>
      </c>
      <c r="B1382" s="211" t="s">
        <v>45690</v>
      </c>
      <c r="C1382" s="212" t="s">
        <v>58</v>
      </c>
      <c r="D1382" s="213">
        <v>21.98</v>
      </c>
    </row>
    <row r="1383" spans="1:4" outlineLevel="1" x14ac:dyDescent="0.25">
      <c r="A1383" s="210">
        <v>98210</v>
      </c>
      <c r="B1383" s="211" t="s">
        <v>45692</v>
      </c>
      <c r="C1383" s="212" t="s">
        <v>58</v>
      </c>
      <c r="D1383" s="213">
        <v>21.03</v>
      </c>
    </row>
    <row r="1384" spans="1:4" outlineLevel="1" x14ac:dyDescent="0.25">
      <c r="A1384" s="210">
        <v>98212</v>
      </c>
      <c r="B1384" s="211" t="s">
        <v>45694</v>
      </c>
      <c r="C1384" s="212" t="s">
        <v>58</v>
      </c>
      <c r="D1384" s="213">
        <v>54.26</v>
      </c>
    </row>
    <row r="1385" spans="1:4" outlineLevel="1" x14ac:dyDescent="0.25">
      <c r="A1385" s="210">
        <v>98213</v>
      </c>
      <c r="B1385" s="211" t="s">
        <v>45696</v>
      </c>
      <c r="C1385" s="212" t="s">
        <v>58</v>
      </c>
      <c r="D1385" s="213">
        <v>127.04</v>
      </c>
    </row>
    <row r="1386" spans="1:4" outlineLevel="1" x14ac:dyDescent="0.25">
      <c r="A1386" s="210">
        <v>98214</v>
      </c>
      <c r="B1386" s="211" t="s">
        <v>45698</v>
      </c>
      <c r="C1386" s="212" t="s">
        <v>58</v>
      </c>
      <c r="D1386" s="213">
        <v>198.63</v>
      </c>
    </row>
    <row r="1387" spans="1:4" outlineLevel="1" x14ac:dyDescent="0.25">
      <c r="A1387" s="210">
        <v>98215</v>
      </c>
      <c r="B1387" s="211" t="s">
        <v>45700</v>
      </c>
      <c r="C1387" s="212" t="s">
        <v>58</v>
      </c>
      <c r="D1387" s="213">
        <v>601.41</v>
      </c>
    </row>
    <row r="1388" spans="1:4" outlineLevel="1" x14ac:dyDescent="0.25">
      <c r="A1388" s="210">
        <v>98216</v>
      </c>
      <c r="B1388" s="211" t="s">
        <v>45702</v>
      </c>
      <c r="C1388" s="212" t="s">
        <v>58</v>
      </c>
      <c r="D1388" s="213">
        <v>25.27</v>
      </c>
    </row>
    <row r="1389" spans="1:4" outlineLevel="1" x14ac:dyDescent="0.25">
      <c r="A1389" s="210">
        <v>98217</v>
      </c>
      <c r="B1389" s="211" t="s">
        <v>45704</v>
      </c>
      <c r="C1389" s="212" t="s">
        <v>58</v>
      </c>
      <c r="D1389" s="213">
        <v>119.88</v>
      </c>
    </row>
    <row r="1390" spans="1:4" outlineLevel="1" x14ac:dyDescent="0.25">
      <c r="A1390" s="210">
        <v>98218</v>
      </c>
      <c r="B1390" s="211" t="s">
        <v>45706</v>
      </c>
      <c r="C1390" s="212" t="s">
        <v>58</v>
      </c>
      <c r="D1390" s="213">
        <v>21.03</v>
      </c>
    </row>
    <row r="1391" spans="1:4" ht="23.25" outlineLevel="1" x14ac:dyDescent="0.25">
      <c r="A1391" s="210">
        <v>98222</v>
      </c>
      <c r="B1391" s="211" t="s">
        <v>45708</v>
      </c>
      <c r="C1391" s="212" t="s">
        <v>58</v>
      </c>
      <c r="D1391" s="213">
        <v>21.71</v>
      </c>
    </row>
    <row r="1392" spans="1:4" ht="23.25" outlineLevel="1" x14ac:dyDescent="0.25">
      <c r="A1392" s="210">
        <v>98225</v>
      </c>
      <c r="B1392" s="211" t="s">
        <v>45710</v>
      </c>
      <c r="C1392" s="212" t="s">
        <v>58</v>
      </c>
      <c r="D1392" s="213">
        <v>36.11</v>
      </c>
    </row>
    <row r="1393" spans="1:4" ht="23.25" x14ac:dyDescent="0.25">
      <c r="A1393" s="210">
        <v>98231</v>
      </c>
      <c r="B1393" s="211" t="s">
        <v>45712</v>
      </c>
      <c r="C1393" s="212" t="s">
        <v>58</v>
      </c>
      <c r="D1393" s="213">
        <v>85.25</v>
      </c>
    </row>
    <row r="1394" spans="1:4" ht="23.25" outlineLevel="1" x14ac:dyDescent="0.25">
      <c r="A1394" s="210">
        <v>98232</v>
      </c>
      <c r="B1394" s="211" t="s">
        <v>45714</v>
      </c>
      <c r="C1394" s="212" t="s">
        <v>58</v>
      </c>
      <c r="D1394" s="213">
        <v>80.260000000000005</v>
      </c>
    </row>
    <row r="1395" spans="1:4" ht="23.25" outlineLevel="1" x14ac:dyDescent="0.25">
      <c r="A1395" s="210">
        <v>98234</v>
      </c>
      <c r="B1395" s="211" t="s">
        <v>45716</v>
      </c>
      <c r="C1395" s="212" t="s">
        <v>58</v>
      </c>
      <c r="D1395" s="213">
        <v>114.89</v>
      </c>
    </row>
    <row r="1396" spans="1:4" ht="23.25" outlineLevel="1" x14ac:dyDescent="0.25">
      <c r="A1396" s="210">
        <v>98235</v>
      </c>
      <c r="B1396" s="211" t="s">
        <v>45718</v>
      </c>
      <c r="C1396" s="212" t="s">
        <v>58</v>
      </c>
      <c r="D1396" s="213">
        <v>132.15</v>
      </c>
    </row>
    <row r="1397" spans="1:4" ht="23.25" outlineLevel="1" x14ac:dyDescent="0.25">
      <c r="A1397" s="210">
        <v>98238</v>
      </c>
      <c r="B1397" s="211" t="s">
        <v>45720</v>
      </c>
      <c r="C1397" s="212" t="s">
        <v>58</v>
      </c>
      <c r="D1397" s="213">
        <v>177.17</v>
      </c>
    </row>
    <row r="1398" spans="1:4" ht="23.25" x14ac:dyDescent="0.25">
      <c r="A1398" s="210">
        <v>98239</v>
      </c>
      <c r="B1398" s="211" t="s">
        <v>45722</v>
      </c>
      <c r="C1398" s="212" t="s">
        <v>58</v>
      </c>
      <c r="D1398" s="213">
        <v>212.39</v>
      </c>
    </row>
    <row r="1399" spans="1:4" outlineLevel="1" x14ac:dyDescent="0.25">
      <c r="A1399" s="210">
        <v>98240</v>
      </c>
      <c r="B1399" s="211" t="s">
        <v>45724</v>
      </c>
      <c r="C1399" s="212" t="s">
        <v>58</v>
      </c>
      <c r="D1399" s="213">
        <v>121.75</v>
      </c>
    </row>
    <row r="1400" spans="1:4" outlineLevel="1" x14ac:dyDescent="0.25">
      <c r="A1400" s="210">
        <v>98241</v>
      </c>
      <c r="B1400" s="211" t="s">
        <v>45726</v>
      </c>
      <c r="C1400" s="212" t="s">
        <v>58</v>
      </c>
      <c r="D1400" s="213">
        <v>130.32</v>
      </c>
    </row>
    <row r="1401" spans="1:4" outlineLevel="1" x14ac:dyDescent="0.25">
      <c r="A1401" s="210">
        <v>98242</v>
      </c>
      <c r="B1401" s="211" t="s">
        <v>45728</v>
      </c>
      <c r="C1401" s="212" t="s">
        <v>58</v>
      </c>
      <c r="D1401" s="213">
        <v>137.61000000000001</v>
      </c>
    </row>
    <row r="1402" spans="1:4" outlineLevel="1" x14ac:dyDescent="0.25">
      <c r="A1402" s="210">
        <v>98243</v>
      </c>
      <c r="B1402" s="211" t="s">
        <v>45730</v>
      </c>
      <c r="C1402" s="212" t="s">
        <v>58</v>
      </c>
      <c r="D1402" s="213">
        <v>163.97</v>
      </c>
    </row>
    <row r="1403" spans="1:4" x14ac:dyDescent="0.25">
      <c r="A1403" s="210">
        <v>98244</v>
      </c>
      <c r="B1403" s="211" t="s">
        <v>45732</v>
      </c>
      <c r="C1403" s="212" t="s">
        <v>58</v>
      </c>
      <c r="D1403" s="213">
        <v>138.22999999999999</v>
      </c>
    </row>
    <row r="1404" spans="1:4" outlineLevel="1" x14ac:dyDescent="0.25">
      <c r="A1404" s="210">
        <v>98245</v>
      </c>
      <c r="B1404" s="211" t="s">
        <v>45734</v>
      </c>
      <c r="C1404" s="212" t="s">
        <v>58</v>
      </c>
      <c r="D1404" s="213">
        <v>152.08000000000001</v>
      </c>
    </row>
    <row r="1405" spans="1:4" outlineLevel="1" x14ac:dyDescent="0.25">
      <c r="A1405" s="210">
        <v>98246</v>
      </c>
      <c r="B1405" s="211" t="s">
        <v>45736</v>
      </c>
      <c r="C1405" s="212" t="s">
        <v>58</v>
      </c>
      <c r="D1405" s="213">
        <v>193.2</v>
      </c>
    </row>
    <row r="1406" spans="1:4" outlineLevel="1" x14ac:dyDescent="0.25">
      <c r="A1406" s="210">
        <v>98247</v>
      </c>
      <c r="B1406" s="211" t="s">
        <v>45738</v>
      </c>
      <c r="C1406" s="212" t="s">
        <v>58</v>
      </c>
      <c r="D1406" s="213">
        <v>213.2</v>
      </c>
    </row>
    <row r="1407" spans="1:4" ht="23.25" outlineLevel="1" x14ac:dyDescent="0.25">
      <c r="A1407" s="210">
        <v>98248</v>
      </c>
      <c r="B1407" s="211" t="s">
        <v>45740</v>
      </c>
      <c r="C1407" s="212" t="s">
        <v>58</v>
      </c>
      <c r="D1407" s="213">
        <v>30242.080000000002</v>
      </c>
    </row>
    <row r="1408" spans="1:4" ht="23.25" x14ac:dyDescent="0.25">
      <c r="A1408" s="210">
        <v>98249</v>
      </c>
      <c r="B1408" s="211" t="s">
        <v>45742</v>
      </c>
      <c r="C1408" s="212" t="s">
        <v>58</v>
      </c>
      <c r="D1408" s="213">
        <v>14634.35</v>
      </c>
    </row>
    <row r="1409" spans="1:4" outlineLevel="1" x14ac:dyDescent="0.25">
      <c r="A1409" s="210">
        <v>98255</v>
      </c>
      <c r="B1409" s="211" t="s">
        <v>45744</v>
      </c>
      <c r="C1409" s="212" t="s">
        <v>58</v>
      </c>
      <c r="D1409" s="213">
        <v>13.46</v>
      </c>
    </row>
    <row r="1410" spans="1:4" outlineLevel="1" x14ac:dyDescent="0.25">
      <c r="A1410" s="210">
        <v>98256</v>
      </c>
      <c r="B1410" s="211" t="s">
        <v>45746</v>
      </c>
      <c r="C1410" s="212" t="s">
        <v>58</v>
      </c>
      <c r="D1410" s="213">
        <v>15.6</v>
      </c>
    </row>
    <row r="1411" spans="1:4" outlineLevel="1" x14ac:dyDescent="0.25">
      <c r="A1411" s="210">
        <v>98257</v>
      </c>
      <c r="B1411" s="211" t="s">
        <v>45748</v>
      </c>
      <c r="C1411" s="212" t="s">
        <v>58</v>
      </c>
      <c r="D1411" s="213">
        <v>58.68</v>
      </c>
    </row>
    <row r="1412" spans="1:4" outlineLevel="1" x14ac:dyDescent="0.25">
      <c r="A1412" s="210">
        <v>98258</v>
      </c>
      <c r="B1412" s="211" t="s">
        <v>45750</v>
      </c>
      <c r="C1412" s="212" t="s">
        <v>58</v>
      </c>
      <c r="D1412" s="213">
        <v>96.53</v>
      </c>
    </row>
    <row r="1413" spans="1:4" x14ac:dyDescent="0.25">
      <c r="A1413" s="210">
        <v>98259</v>
      </c>
      <c r="B1413" s="211" t="s">
        <v>45752</v>
      </c>
      <c r="C1413" s="212" t="s">
        <v>58</v>
      </c>
      <c r="D1413" s="213">
        <v>61.36</v>
      </c>
    </row>
    <row r="1414" spans="1:4" outlineLevel="1" x14ac:dyDescent="0.25">
      <c r="A1414" s="210">
        <v>98260</v>
      </c>
      <c r="B1414" s="211" t="s">
        <v>45754</v>
      </c>
      <c r="C1414" s="212" t="s">
        <v>58</v>
      </c>
      <c r="D1414" s="213">
        <v>48.58</v>
      </c>
    </row>
    <row r="1415" spans="1:4" outlineLevel="1" x14ac:dyDescent="0.25">
      <c r="A1415" s="210">
        <v>98261</v>
      </c>
      <c r="B1415" s="211" t="s">
        <v>45756</v>
      </c>
      <c r="C1415" s="212" t="s">
        <v>58</v>
      </c>
      <c r="D1415" s="213">
        <v>47.05</v>
      </c>
    </row>
    <row r="1416" spans="1:4" outlineLevel="1" x14ac:dyDescent="0.25">
      <c r="A1416" s="210">
        <v>98262</v>
      </c>
      <c r="B1416" s="211" t="s">
        <v>45758</v>
      </c>
      <c r="C1416" s="212" t="s">
        <v>58</v>
      </c>
      <c r="D1416" s="213">
        <v>48.67</v>
      </c>
    </row>
    <row r="1417" spans="1:4" outlineLevel="1" x14ac:dyDescent="0.25">
      <c r="A1417" s="210">
        <v>98263</v>
      </c>
      <c r="B1417" s="211" t="s">
        <v>45760</v>
      </c>
      <c r="C1417" s="212" t="s">
        <v>58</v>
      </c>
      <c r="D1417" s="213">
        <v>84.17</v>
      </c>
    </row>
    <row r="1418" spans="1:4" x14ac:dyDescent="0.25">
      <c r="A1418" s="210">
        <v>98264</v>
      </c>
      <c r="B1418" s="211" t="s">
        <v>45762</v>
      </c>
      <c r="C1418" s="212" t="s">
        <v>58</v>
      </c>
      <c r="D1418" s="213">
        <v>133.12</v>
      </c>
    </row>
    <row r="1419" spans="1:4" outlineLevel="1" x14ac:dyDescent="0.25">
      <c r="A1419" s="210">
        <v>98266</v>
      </c>
      <c r="B1419" s="211" t="s">
        <v>45764</v>
      </c>
      <c r="C1419" s="212" t="s">
        <v>58</v>
      </c>
      <c r="D1419" s="213">
        <v>60.94</v>
      </c>
    </row>
    <row r="1420" spans="1:4" outlineLevel="1" x14ac:dyDescent="0.25">
      <c r="A1420" s="210">
        <v>98267</v>
      </c>
      <c r="B1420" s="211" t="s">
        <v>45766</v>
      </c>
      <c r="C1420" s="212" t="s">
        <v>58</v>
      </c>
      <c r="D1420" s="213">
        <v>82.9</v>
      </c>
    </row>
    <row r="1421" spans="1:4" outlineLevel="1" x14ac:dyDescent="0.25">
      <c r="A1421" s="210">
        <v>98268</v>
      </c>
      <c r="B1421" s="211" t="s">
        <v>45768</v>
      </c>
      <c r="C1421" s="212" t="s">
        <v>58</v>
      </c>
      <c r="D1421" s="213">
        <v>79.55</v>
      </c>
    </row>
    <row r="1422" spans="1:4" outlineLevel="1" x14ac:dyDescent="0.25">
      <c r="A1422" s="210">
        <v>98269</v>
      </c>
      <c r="B1422" s="211" t="s">
        <v>45770</v>
      </c>
      <c r="C1422" s="212" t="s">
        <v>58</v>
      </c>
      <c r="D1422" s="213">
        <v>97.54</v>
      </c>
    </row>
    <row r="1423" spans="1:4" x14ac:dyDescent="0.25">
      <c r="A1423" s="210">
        <v>98275</v>
      </c>
      <c r="B1423" s="211" t="s">
        <v>45772</v>
      </c>
      <c r="C1423" s="212" t="s">
        <v>58</v>
      </c>
      <c r="D1423" s="213">
        <v>29.75</v>
      </c>
    </row>
    <row r="1424" spans="1:4" outlineLevel="1" x14ac:dyDescent="0.25">
      <c r="A1424" s="210">
        <v>98277</v>
      </c>
      <c r="B1424" s="211" t="s">
        <v>45774</v>
      </c>
      <c r="C1424" s="212" t="s">
        <v>58</v>
      </c>
      <c r="D1424" s="213">
        <v>96.35</v>
      </c>
    </row>
    <row r="1425" spans="1:4" outlineLevel="1" x14ac:dyDescent="0.25">
      <c r="A1425" s="210">
        <v>98278</v>
      </c>
      <c r="B1425" s="211" t="s">
        <v>45776</v>
      </c>
      <c r="C1425" s="212" t="s">
        <v>58</v>
      </c>
      <c r="D1425" s="213">
        <v>90.21</v>
      </c>
    </row>
    <row r="1426" spans="1:4" outlineLevel="1" x14ac:dyDescent="0.25">
      <c r="A1426" s="210">
        <v>98279</v>
      </c>
      <c r="B1426" s="211" t="s">
        <v>45778</v>
      </c>
      <c r="C1426" s="212" t="s">
        <v>58</v>
      </c>
      <c r="D1426" s="213">
        <v>117.68</v>
      </c>
    </row>
    <row r="1427" spans="1:4" outlineLevel="1" x14ac:dyDescent="0.25">
      <c r="A1427" s="210">
        <v>98280</v>
      </c>
      <c r="B1427" s="211" t="s">
        <v>45780</v>
      </c>
      <c r="C1427" s="212" t="s">
        <v>58</v>
      </c>
      <c r="D1427" s="213">
        <v>19.57</v>
      </c>
    </row>
    <row r="1428" spans="1:4" x14ac:dyDescent="0.25">
      <c r="A1428" s="210">
        <v>98281</v>
      </c>
      <c r="B1428" s="211" t="s">
        <v>45782</v>
      </c>
      <c r="C1428" s="212" t="s">
        <v>58</v>
      </c>
      <c r="D1428" s="213">
        <v>44.04</v>
      </c>
    </row>
    <row r="1429" spans="1:4" outlineLevel="1" x14ac:dyDescent="0.25">
      <c r="A1429" s="210">
        <v>98283</v>
      </c>
      <c r="B1429" s="211" t="s">
        <v>45784</v>
      </c>
      <c r="C1429" s="212" t="s">
        <v>58</v>
      </c>
      <c r="D1429" s="213">
        <v>16.68</v>
      </c>
    </row>
    <row r="1430" spans="1:4" ht="23.25" x14ac:dyDescent="0.25">
      <c r="A1430" s="210">
        <v>98284</v>
      </c>
      <c r="B1430" s="211" t="s">
        <v>45786</v>
      </c>
      <c r="C1430" s="212" t="s">
        <v>58</v>
      </c>
      <c r="D1430" s="213">
        <v>1017.19</v>
      </c>
    </row>
    <row r="1431" spans="1:4" outlineLevel="1" x14ac:dyDescent="0.25">
      <c r="A1431" s="210">
        <v>98285</v>
      </c>
      <c r="B1431" s="211" t="s">
        <v>45788</v>
      </c>
      <c r="C1431" s="212" t="s">
        <v>58</v>
      </c>
      <c r="D1431" s="213">
        <v>211.81</v>
      </c>
    </row>
    <row r="1432" spans="1:4" outlineLevel="1" x14ac:dyDescent="0.25">
      <c r="A1432" s="210">
        <v>98286</v>
      </c>
      <c r="B1432" s="211" t="s">
        <v>45790</v>
      </c>
      <c r="C1432" s="212" t="s">
        <v>58</v>
      </c>
      <c r="D1432" s="213">
        <v>266.76</v>
      </c>
    </row>
    <row r="1433" spans="1:4" outlineLevel="1" x14ac:dyDescent="0.25">
      <c r="A1433" s="210">
        <v>98290</v>
      </c>
      <c r="B1433" s="211" t="s">
        <v>45792</v>
      </c>
      <c r="C1433" s="212" t="s">
        <v>58</v>
      </c>
      <c r="D1433" s="213">
        <v>13.02</v>
      </c>
    </row>
    <row r="1434" spans="1:4" outlineLevel="1" x14ac:dyDescent="0.25">
      <c r="A1434" s="210">
        <v>98291</v>
      </c>
      <c r="B1434" s="211" t="s">
        <v>45794</v>
      </c>
      <c r="C1434" s="212" t="s">
        <v>58</v>
      </c>
      <c r="D1434" s="213">
        <v>195.03</v>
      </c>
    </row>
    <row r="1435" spans="1:4" x14ac:dyDescent="0.25">
      <c r="A1435" s="210">
        <v>98292</v>
      </c>
      <c r="B1435" s="211" t="s">
        <v>45796</v>
      </c>
      <c r="C1435" s="212" t="s">
        <v>58</v>
      </c>
      <c r="D1435" s="213">
        <v>223.42</v>
      </c>
    </row>
    <row r="1436" spans="1:4" outlineLevel="1" x14ac:dyDescent="0.25">
      <c r="A1436" s="210">
        <v>98293</v>
      </c>
      <c r="B1436" s="211" t="s">
        <v>45798</v>
      </c>
      <c r="C1436" s="212" t="s">
        <v>58</v>
      </c>
      <c r="D1436" s="213">
        <v>678.22</v>
      </c>
    </row>
    <row r="1437" spans="1:4" outlineLevel="1" x14ac:dyDescent="0.25">
      <c r="A1437" s="210">
        <v>98294</v>
      </c>
      <c r="B1437" s="211" t="s">
        <v>45800</v>
      </c>
      <c r="C1437" s="212" t="s">
        <v>58</v>
      </c>
      <c r="D1437" s="213">
        <v>27.07</v>
      </c>
    </row>
    <row r="1438" spans="1:4" outlineLevel="1" x14ac:dyDescent="0.25">
      <c r="A1438" s="210">
        <v>98295</v>
      </c>
      <c r="B1438" s="211" t="s">
        <v>45802</v>
      </c>
      <c r="C1438" s="212" t="s">
        <v>58</v>
      </c>
      <c r="D1438" s="213">
        <v>11.2</v>
      </c>
    </row>
    <row r="1439" spans="1:4" outlineLevel="1" x14ac:dyDescent="0.25">
      <c r="A1439" s="210">
        <v>98296</v>
      </c>
      <c r="B1439" s="211" t="s">
        <v>45804</v>
      </c>
      <c r="C1439" s="212" t="s">
        <v>58</v>
      </c>
      <c r="D1439" s="213">
        <v>319.52999999999997</v>
      </c>
    </row>
    <row r="1440" spans="1:4" outlineLevel="1" x14ac:dyDescent="0.25">
      <c r="A1440" s="210">
        <v>98297</v>
      </c>
      <c r="B1440" s="211" t="s">
        <v>45806</v>
      </c>
      <c r="C1440" s="212" t="s">
        <v>58</v>
      </c>
      <c r="D1440" s="213">
        <v>52.07</v>
      </c>
    </row>
    <row r="1441" spans="1:4" outlineLevel="1" x14ac:dyDescent="0.25">
      <c r="A1441" s="210">
        <v>98299</v>
      </c>
      <c r="B1441" s="211" t="s">
        <v>45808</v>
      </c>
      <c r="C1441" s="212" t="s">
        <v>58</v>
      </c>
      <c r="D1441" s="213">
        <v>106.05</v>
      </c>
    </row>
    <row r="1442" spans="1:4" x14ac:dyDescent="0.25">
      <c r="A1442" s="214">
        <v>98300</v>
      </c>
      <c r="B1442" s="211" t="s">
        <v>45810</v>
      </c>
      <c r="C1442" s="212" t="s">
        <v>41347</v>
      </c>
      <c r="D1442" s="215" t="s">
        <v>41347</v>
      </c>
    </row>
    <row r="1443" spans="1:4" outlineLevel="1" x14ac:dyDescent="0.25">
      <c r="A1443" s="210">
        <v>98320</v>
      </c>
      <c r="B1443" s="211" t="s">
        <v>45812</v>
      </c>
      <c r="C1443" s="212" t="s">
        <v>166</v>
      </c>
      <c r="D1443" s="213">
        <v>3.39</v>
      </c>
    </row>
    <row r="1444" spans="1:4" outlineLevel="1" x14ac:dyDescent="0.25">
      <c r="A1444" s="210">
        <v>98351</v>
      </c>
      <c r="B1444" s="211" t="s">
        <v>45814</v>
      </c>
      <c r="C1444" s="212" t="s">
        <v>58</v>
      </c>
      <c r="D1444" s="213">
        <v>134.83000000000001</v>
      </c>
    </row>
    <row r="1445" spans="1:4" outlineLevel="1" x14ac:dyDescent="0.25">
      <c r="A1445" s="210">
        <v>98355</v>
      </c>
      <c r="B1445" s="211" t="s">
        <v>45816</v>
      </c>
      <c r="C1445" s="212" t="s">
        <v>58</v>
      </c>
      <c r="D1445" s="213">
        <v>336.86</v>
      </c>
    </row>
    <row r="1446" spans="1:4" outlineLevel="1" x14ac:dyDescent="0.25">
      <c r="A1446" s="210">
        <v>98357</v>
      </c>
      <c r="B1446" s="211" t="s">
        <v>45818</v>
      </c>
      <c r="C1446" s="212" t="s">
        <v>58</v>
      </c>
      <c r="D1446" s="213">
        <v>38.26</v>
      </c>
    </row>
    <row r="1447" spans="1:4" x14ac:dyDescent="0.25">
      <c r="A1447" s="210">
        <v>98358</v>
      </c>
      <c r="B1447" s="211" t="s">
        <v>45820</v>
      </c>
      <c r="C1447" s="212" t="s">
        <v>58</v>
      </c>
      <c r="D1447" s="213">
        <v>67.069999999999993</v>
      </c>
    </row>
    <row r="1448" spans="1:4" outlineLevel="1" x14ac:dyDescent="0.25">
      <c r="A1448" s="210">
        <v>98362</v>
      </c>
      <c r="B1448" s="211" t="s">
        <v>45822</v>
      </c>
      <c r="C1448" s="212" t="s">
        <v>58</v>
      </c>
      <c r="D1448" s="213">
        <v>354.07</v>
      </c>
    </row>
    <row r="1449" spans="1:4" outlineLevel="1" x14ac:dyDescent="0.25">
      <c r="A1449" s="210">
        <v>98363</v>
      </c>
      <c r="B1449" s="211" t="s">
        <v>45824</v>
      </c>
      <c r="C1449" s="212" t="s">
        <v>58</v>
      </c>
      <c r="D1449" s="213">
        <v>175.32</v>
      </c>
    </row>
    <row r="1450" spans="1:4" outlineLevel="1" x14ac:dyDescent="0.25">
      <c r="A1450" s="210">
        <v>98365</v>
      </c>
      <c r="B1450" s="211" t="s">
        <v>45826</v>
      </c>
      <c r="C1450" s="212" t="s">
        <v>58</v>
      </c>
      <c r="D1450" s="213">
        <v>1436.62</v>
      </c>
    </row>
    <row r="1451" spans="1:4" outlineLevel="1" x14ac:dyDescent="0.25">
      <c r="A1451" s="210">
        <v>98366</v>
      </c>
      <c r="B1451" s="211" t="s">
        <v>45828</v>
      </c>
      <c r="C1451" s="212" t="s">
        <v>58</v>
      </c>
      <c r="D1451" s="213">
        <v>1899.09</v>
      </c>
    </row>
    <row r="1452" spans="1:4" x14ac:dyDescent="0.25">
      <c r="A1452" s="210">
        <v>98370</v>
      </c>
      <c r="B1452" s="211" t="s">
        <v>45830</v>
      </c>
      <c r="C1452" s="212" t="s">
        <v>58</v>
      </c>
      <c r="D1452" s="213">
        <v>1817.4</v>
      </c>
    </row>
    <row r="1453" spans="1:4" outlineLevel="1" x14ac:dyDescent="0.25">
      <c r="A1453" s="210">
        <v>98371</v>
      </c>
      <c r="B1453" s="211" t="s">
        <v>45832</v>
      </c>
      <c r="C1453" s="212" t="s">
        <v>58</v>
      </c>
      <c r="D1453" s="213">
        <v>2165.33</v>
      </c>
    </row>
    <row r="1454" spans="1:4" outlineLevel="1" x14ac:dyDescent="0.25">
      <c r="A1454" s="210">
        <v>98372</v>
      </c>
      <c r="B1454" s="211" t="s">
        <v>45834</v>
      </c>
      <c r="C1454" s="212" t="s">
        <v>58</v>
      </c>
      <c r="D1454" s="213">
        <v>2543.92</v>
      </c>
    </row>
    <row r="1455" spans="1:4" outlineLevel="1" x14ac:dyDescent="0.25">
      <c r="A1455" s="210">
        <v>98374</v>
      </c>
      <c r="B1455" s="211" t="s">
        <v>45836</v>
      </c>
      <c r="C1455" s="212" t="s">
        <v>58</v>
      </c>
      <c r="D1455" s="213">
        <v>2759.61</v>
      </c>
    </row>
    <row r="1456" spans="1:4" outlineLevel="1" x14ac:dyDescent="0.25">
      <c r="A1456" s="210">
        <v>98376</v>
      </c>
      <c r="B1456" s="211" t="s">
        <v>45838</v>
      </c>
      <c r="C1456" s="212" t="s">
        <v>58</v>
      </c>
      <c r="D1456" s="213">
        <v>20.61</v>
      </c>
    </row>
    <row r="1457" spans="1:4" x14ac:dyDescent="0.25">
      <c r="A1457" s="210">
        <v>98377</v>
      </c>
      <c r="B1457" s="211" t="s">
        <v>45840</v>
      </c>
      <c r="C1457" s="212" t="s">
        <v>58</v>
      </c>
      <c r="D1457" s="213">
        <v>22.55</v>
      </c>
    </row>
    <row r="1458" spans="1:4" outlineLevel="1" x14ac:dyDescent="0.25">
      <c r="A1458" s="210">
        <v>98378</v>
      </c>
      <c r="B1458" s="211" t="s">
        <v>45842</v>
      </c>
      <c r="C1458" s="212" t="s">
        <v>58</v>
      </c>
      <c r="D1458" s="213">
        <v>27.36</v>
      </c>
    </row>
    <row r="1459" spans="1:4" outlineLevel="1" x14ac:dyDescent="0.25">
      <c r="A1459" s="210">
        <v>98379</v>
      </c>
      <c r="B1459" s="211" t="s">
        <v>45844</v>
      </c>
      <c r="C1459" s="212" t="s">
        <v>58</v>
      </c>
      <c r="D1459" s="213">
        <v>30.43</v>
      </c>
    </row>
    <row r="1460" spans="1:4" outlineLevel="1" x14ac:dyDescent="0.25">
      <c r="A1460" s="210">
        <v>98382</v>
      </c>
      <c r="B1460" s="211" t="s">
        <v>45846</v>
      </c>
      <c r="C1460" s="212" t="s">
        <v>58</v>
      </c>
      <c r="D1460" s="213">
        <v>59.08</v>
      </c>
    </row>
    <row r="1461" spans="1:4" outlineLevel="1" x14ac:dyDescent="0.25">
      <c r="A1461" s="210">
        <v>98383</v>
      </c>
      <c r="B1461" s="211" t="s">
        <v>45848</v>
      </c>
      <c r="C1461" s="212" t="s">
        <v>58</v>
      </c>
      <c r="D1461" s="213">
        <v>19.309999999999999</v>
      </c>
    </row>
    <row r="1462" spans="1:4" x14ac:dyDescent="0.25">
      <c r="A1462" s="210">
        <v>98385</v>
      </c>
      <c r="B1462" s="211" t="s">
        <v>45850</v>
      </c>
      <c r="C1462" s="212" t="s">
        <v>58</v>
      </c>
      <c r="D1462" s="213">
        <v>21.39</v>
      </c>
    </row>
    <row r="1463" spans="1:4" outlineLevel="1" x14ac:dyDescent="0.25">
      <c r="A1463" s="210">
        <v>98390</v>
      </c>
      <c r="B1463" s="211" t="s">
        <v>45852</v>
      </c>
      <c r="C1463" s="212" t="s">
        <v>58</v>
      </c>
      <c r="D1463" s="213">
        <v>277.64</v>
      </c>
    </row>
    <row r="1464" spans="1:4" outlineLevel="1" x14ac:dyDescent="0.25">
      <c r="A1464" s="210">
        <v>98391</v>
      </c>
      <c r="B1464" s="211" t="s">
        <v>45854</v>
      </c>
      <c r="C1464" s="212" t="s">
        <v>58</v>
      </c>
      <c r="D1464" s="213">
        <v>66.11</v>
      </c>
    </row>
    <row r="1465" spans="1:4" outlineLevel="1" x14ac:dyDescent="0.25">
      <c r="A1465" s="210">
        <v>98395</v>
      </c>
      <c r="B1465" s="211" t="s">
        <v>45856</v>
      </c>
      <c r="C1465" s="212" t="s">
        <v>58</v>
      </c>
      <c r="D1465" s="213">
        <v>199</v>
      </c>
    </row>
    <row r="1466" spans="1:4" outlineLevel="1" x14ac:dyDescent="0.25">
      <c r="A1466" s="210">
        <v>98397</v>
      </c>
      <c r="B1466" s="211" t="s">
        <v>45858</v>
      </c>
      <c r="C1466" s="212" t="s">
        <v>58</v>
      </c>
      <c r="D1466" s="213">
        <v>350.03</v>
      </c>
    </row>
    <row r="1467" spans="1:4" x14ac:dyDescent="0.25">
      <c r="A1467" s="214">
        <v>98400</v>
      </c>
      <c r="B1467" s="211" t="s">
        <v>45860</v>
      </c>
      <c r="C1467" s="212" t="s">
        <v>41347</v>
      </c>
      <c r="D1467" s="215" t="s">
        <v>41347</v>
      </c>
    </row>
    <row r="1468" spans="1:4" outlineLevel="1" x14ac:dyDescent="0.25">
      <c r="A1468" s="210">
        <v>98401</v>
      </c>
      <c r="B1468" s="211" t="s">
        <v>45862</v>
      </c>
      <c r="C1468" s="212" t="s">
        <v>58</v>
      </c>
      <c r="D1468" s="213">
        <v>11.48</v>
      </c>
    </row>
    <row r="1469" spans="1:4" outlineLevel="1" x14ac:dyDescent="0.25">
      <c r="A1469" s="210">
        <v>98402</v>
      </c>
      <c r="B1469" s="211" t="s">
        <v>45864</v>
      </c>
      <c r="C1469" s="212" t="s">
        <v>58</v>
      </c>
      <c r="D1469" s="213">
        <v>11.61</v>
      </c>
    </row>
    <row r="1470" spans="1:4" outlineLevel="1" x14ac:dyDescent="0.25">
      <c r="A1470" s="210">
        <v>98411</v>
      </c>
      <c r="B1470" s="211" t="s">
        <v>45866</v>
      </c>
      <c r="C1470" s="212" t="s">
        <v>58</v>
      </c>
      <c r="D1470" s="213">
        <v>9.1199999999999992</v>
      </c>
    </row>
    <row r="1471" spans="1:4" outlineLevel="1" x14ac:dyDescent="0.25">
      <c r="A1471" s="210">
        <v>98418</v>
      </c>
      <c r="B1471" s="211" t="s">
        <v>45868</v>
      </c>
      <c r="C1471" s="212" t="s">
        <v>58</v>
      </c>
      <c r="D1471" s="213">
        <v>19.09</v>
      </c>
    </row>
    <row r="1472" spans="1:4" x14ac:dyDescent="0.25">
      <c r="A1472" s="210">
        <v>98421</v>
      </c>
      <c r="B1472" s="211" t="s">
        <v>45870</v>
      </c>
      <c r="C1472" s="212" t="s">
        <v>58</v>
      </c>
      <c r="D1472" s="213">
        <v>12.97</v>
      </c>
    </row>
    <row r="1473" spans="1:4" outlineLevel="1" x14ac:dyDescent="0.25">
      <c r="A1473" s="210">
        <v>98423</v>
      </c>
      <c r="B1473" s="211" t="s">
        <v>45872</v>
      </c>
      <c r="C1473" s="212" t="s">
        <v>58</v>
      </c>
      <c r="D1473" s="213">
        <v>15.49</v>
      </c>
    </row>
    <row r="1474" spans="1:4" outlineLevel="1" x14ac:dyDescent="0.25">
      <c r="A1474" s="210">
        <v>98424</v>
      </c>
      <c r="B1474" s="211" t="s">
        <v>45874</v>
      </c>
      <c r="C1474" s="212" t="s">
        <v>58</v>
      </c>
      <c r="D1474" s="213">
        <v>16.27</v>
      </c>
    </row>
    <row r="1475" spans="1:4" outlineLevel="1" x14ac:dyDescent="0.25">
      <c r="A1475" s="210">
        <v>98425</v>
      </c>
      <c r="B1475" s="211" t="s">
        <v>45876</v>
      </c>
      <c r="C1475" s="212" t="s">
        <v>58</v>
      </c>
      <c r="D1475" s="213">
        <v>13.07</v>
      </c>
    </row>
    <row r="1476" spans="1:4" outlineLevel="1" x14ac:dyDescent="0.25">
      <c r="A1476" s="210">
        <v>98427</v>
      </c>
      <c r="B1476" s="211" t="s">
        <v>45878</v>
      </c>
      <c r="C1476" s="212" t="s">
        <v>58</v>
      </c>
      <c r="D1476" s="213">
        <v>21.77</v>
      </c>
    </row>
    <row r="1477" spans="1:4" x14ac:dyDescent="0.25">
      <c r="A1477" s="210">
        <v>98436</v>
      </c>
      <c r="B1477" s="211" t="s">
        <v>45880</v>
      </c>
      <c r="C1477" s="212" t="s">
        <v>58</v>
      </c>
      <c r="D1477" s="213">
        <v>40.78</v>
      </c>
    </row>
    <row r="1478" spans="1:4" outlineLevel="1" x14ac:dyDescent="0.25">
      <c r="A1478" s="210">
        <v>98437</v>
      </c>
      <c r="B1478" s="211" t="s">
        <v>45882</v>
      </c>
      <c r="C1478" s="212" t="s">
        <v>58</v>
      </c>
      <c r="D1478" s="213">
        <v>30.67</v>
      </c>
    </row>
    <row r="1479" spans="1:4" outlineLevel="1" x14ac:dyDescent="0.25">
      <c r="A1479" s="210">
        <v>98440</v>
      </c>
      <c r="B1479" s="211" t="s">
        <v>45884</v>
      </c>
      <c r="C1479" s="212" t="s">
        <v>58</v>
      </c>
      <c r="D1479" s="213">
        <v>46.72</v>
      </c>
    </row>
    <row r="1480" spans="1:4" outlineLevel="1" x14ac:dyDescent="0.25">
      <c r="A1480" s="210">
        <v>98441</v>
      </c>
      <c r="B1480" s="211" t="s">
        <v>45886</v>
      </c>
      <c r="C1480" s="212" t="s">
        <v>58</v>
      </c>
      <c r="D1480" s="213">
        <v>50.85</v>
      </c>
    </row>
    <row r="1481" spans="1:4" outlineLevel="1" x14ac:dyDescent="0.25">
      <c r="A1481" s="210">
        <v>98442</v>
      </c>
      <c r="B1481" s="211" t="s">
        <v>45888</v>
      </c>
      <c r="C1481" s="212" t="s">
        <v>58</v>
      </c>
      <c r="D1481" s="213">
        <v>54.22</v>
      </c>
    </row>
    <row r="1482" spans="1:4" x14ac:dyDescent="0.25">
      <c r="A1482" s="210">
        <v>98443</v>
      </c>
      <c r="B1482" s="211" t="s">
        <v>45890</v>
      </c>
      <c r="C1482" s="212" t="s">
        <v>58</v>
      </c>
      <c r="D1482" s="213">
        <v>67.19</v>
      </c>
    </row>
    <row r="1483" spans="1:4" outlineLevel="1" x14ac:dyDescent="0.25">
      <c r="A1483" s="210">
        <v>98445</v>
      </c>
      <c r="B1483" s="211" t="s">
        <v>45892</v>
      </c>
      <c r="C1483" s="212" t="s">
        <v>58</v>
      </c>
      <c r="D1483" s="213">
        <v>47.02</v>
      </c>
    </row>
    <row r="1484" spans="1:4" outlineLevel="1" x14ac:dyDescent="0.25">
      <c r="A1484" s="210">
        <v>98457</v>
      </c>
      <c r="B1484" s="211" t="s">
        <v>45894</v>
      </c>
      <c r="C1484" s="212" t="s">
        <v>58</v>
      </c>
      <c r="D1484" s="213">
        <v>8.1199999999999992</v>
      </c>
    </row>
    <row r="1485" spans="1:4" outlineLevel="1" x14ac:dyDescent="0.25">
      <c r="A1485" s="210">
        <v>98462</v>
      </c>
      <c r="B1485" s="211" t="s">
        <v>45896</v>
      </c>
      <c r="C1485" s="212" t="s">
        <v>166</v>
      </c>
      <c r="D1485" s="213">
        <v>50.13</v>
      </c>
    </row>
    <row r="1486" spans="1:4" outlineLevel="1" x14ac:dyDescent="0.25">
      <c r="A1486" s="214">
        <v>98500</v>
      </c>
      <c r="B1486" s="211" t="s">
        <v>45898</v>
      </c>
      <c r="C1486" s="212" t="s">
        <v>41347</v>
      </c>
      <c r="D1486" s="215" t="s">
        <v>41347</v>
      </c>
    </row>
    <row r="1487" spans="1:4" x14ac:dyDescent="0.25">
      <c r="A1487" s="210">
        <v>98510</v>
      </c>
      <c r="B1487" s="211" t="s">
        <v>45900</v>
      </c>
      <c r="C1487" s="212" t="s">
        <v>58</v>
      </c>
      <c r="D1487" s="213">
        <v>128.59</v>
      </c>
    </row>
    <row r="1488" spans="1:4" outlineLevel="1" x14ac:dyDescent="0.25">
      <c r="A1488" s="210">
        <v>98512</v>
      </c>
      <c r="B1488" s="211" t="s">
        <v>45902</v>
      </c>
      <c r="C1488" s="212" t="s">
        <v>58</v>
      </c>
      <c r="D1488" s="213">
        <v>140.83000000000001</v>
      </c>
    </row>
    <row r="1489" spans="1:4" outlineLevel="1" x14ac:dyDescent="0.25">
      <c r="A1489" s="210">
        <v>98513</v>
      </c>
      <c r="B1489" s="211" t="s">
        <v>45904</v>
      </c>
      <c r="C1489" s="212" t="s">
        <v>58</v>
      </c>
      <c r="D1489" s="213">
        <v>168.16</v>
      </c>
    </row>
    <row r="1490" spans="1:4" outlineLevel="1" x14ac:dyDescent="0.25">
      <c r="A1490" s="210">
        <v>98514</v>
      </c>
      <c r="B1490" s="211" t="s">
        <v>45906</v>
      </c>
      <c r="C1490" s="212" t="s">
        <v>58</v>
      </c>
      <c r="D1490" s="213">
        <v>190.77</v>
      </c>
    </row>
    <row r="1491" spans="1:4" outlineLevel="1" x14ac:dyDescent="0.25">
      <c r="A1491" s="210">
        <v>98526</v>
      </c>
      <c r="B1491" s="211" t="s">
        <v>45908</v>
      </c>
      <c r="C1491" s="212" t="s">
        <v>58</v>
      </c>
      <c r="D1491" s="213">
        <v>113.13</v>
      </c>
    </row>
    <row r="1492" spans="1:4" x14ac:dyDescent="0.25">
      <c r="A1492" s="210">
        <v>98527</v>
      </c>
      <c r="B1492" s="211" t="s">
        <v>45910</v>
      </c>
      <c r="C1492" s="212" t="s">
        <v>58</v>
      </c>
      <c r="D1492" s="213">
        <v>136.4</v>
      </c>
    </row>
    <row r="1493" spans="1:4" outlineLevel="1" x14ac:dyDescent="0.25">
      <c r="A1493" s="210">
        <v>98528</v>
      </c>
      <c r="B1493" s="211" t="s">
        <v>45912</v>
      </c>
      <c r="C1493" s="212" t="s">
        <v>58</v>
      </c>
      <c r="D1493" s="213">
        <v>153.55000000000001</v>
      </c>
    </row>
    <row r="1494" spans="1:4" outlineLevel="1" x14ac:dyDescent="0.25">
      <c r="A1494" s="210">
        <v>98529</v>
      </c>
      <c r="B1494" s="211" t="s">
        <v>45914</v>
      </c>
      <c r="C1494" s="212" t="s">
        <v>58</v>
      </c>
      <c r="D1494" s="213">
        <v>162.76</v>
      </c>
    </row>
    <row r="1495" spans="1:4" x14ac:dyDescent="0.25">
      <c r="A1495" s="210">
        <v>98530</v>
      </c>
      <c r="B1495" s="211" t="s">
        <v>45916</v>
      </c>
      <c r="C1495" s="212" t="s">
        <v>58</v>
      </c>
      <c r="D1495" s="213">
        <v>92.12</v>
      </c>
    </row>
    <row r="1496" spans="1:4" outlineLevel="1" x14ac:dyDescent="0.25">
      <c r="A1496" s="210">
        <v>98531</v>
      </c>
      <c r="B1496" s="211" t="s">
        <v>45918</v>
      </c>
      <c r="C1496" s="212" t="s">
        <v>58</v>
      </c>
      <c r="D1496" s="213">
        <v>87.71</v>
      </c>
    </row>
    <row r="1497" spans="1:4" outlineLevel="1" x14ac:dyDescent="0.25">
      <c r="A1497" s="210">
        <v>98532</v>
      </c>
      <c r="B1497" s="211" t="s">
        <v>45920</v>
      </c>
      <c r="C1497" s="212" t="s">
        <v>58</v>
      </c>
      <c r="D1497" s="213">
        <v>116.27</v>
      </c>
    </row>
    <row r="1498" spans="1:4" outlineLevel="1" x14ac:dyDescent="0.25">
      <c r="A1498" s="210">
        <v>98533</v>
      </c>
      <c r="B1498" s="211" t="s">
        <v>45922</v>
      </c>
      <c r="C1498" s="212" t="s">
        <v>58</v>
      </c>
      <c r="D1498" s="213">
        <v>129.62</v>
      </c>
    </row>
    <row r="1499" spans="1:4" x14ac:dyDescent="0.25">
      <c r="A1499" s="210">
        <v>98540</v>
      </c>
      <c r="B1499" s="211" t="s">
        <v>45924</v>
      </c>
      <c r="C1499" s="212" t="s">
        <v>58</v>
      </c>
      <c r="D1499" s="213">
        <v>184.49</v>
      </c>
    </row>
    <row r="1500" spans="1:4" outlineLevel="1" x14ac:dyDescent="0.25">
      <c r="A1500" s="210">
        <v>98541</v>
      </c>
      <c r="B1500" s="211" t="s">
        <v>45926</v>
      </c>
      <c r="C1500" s="212" t="s">
        <v>58</v>
      </c>
      <c r="D1500" s="213">
        <v>186.1</v>
      </c>
    </row>
    <row r="1501" spans="1:4" x14ac:dyDescent="0.25">
      <c r="A1501" s="210">
        <v>98560</v>
      </c>
      <c r="B1501" s="211" t="s">
        <v>45928</v>
      </c>
      <c r="C1501" s="212" t="s">
        <v>58</v>
      </c>
      <c r="D1501" s="213">
        <v>58.63</v>
      </c>
    </row>
    <row r="1502" spans="1:4" outlineLevel="1" x14ac:dyDescent="0.25">
      <c r="A1502" s="210">
        <v>98561</v>
      </c>
      <c r="B1502" s="211" t="s">
        <v>45930</v>
      </c>
      <c r="C1502" s="212" t="s">
        <v>58</v>
      </c>
      <c r="D1502" s="213">
        <v>32.58</v>
      </c>
    </row>
    <row r="1503" spans="1:4" x14ac:dyDescent="0.25">
      <c r="A1503" s="210">
        <v>98562</v>
      </c>
      <c r="B1503" s="211" t="s">
        <v>45932</v>
      </c>
      <c r="C1503" s="212" t="s">
        <v>58</v>
      </c>
      <c r="D1503" s="213">
        <v>114.42</v>
      </c>
    </row>
    <row r="1504" spans="1:4" outlineLevel="1" x14ac:dyDescent="0.25">
      <c r="A1504" s="210">
        <v>98563</v>
      </c>
      <c r="B1504" s="211" t="s">
        <v>45934</v>
      </c>
      <c r="C1504" s="212" t="s">
        <v>58</v>
      </c>
      <c r="D1504" s="213">
        <v>114.12</v>
      </c>
    </row>
    <row r="1505" spans="1:4" outlineLevel="1" x14ac:dyDescent="0.25">
      <c r="A1505" s="210">
        <v>98570</v>
      </c>
      <c r="B1505" s="211" t="s">
        <v>45936</v>
      </c>
      <c r="C1505" s="212" t="s">
        <v>58</v>
      </c>
      <c r="D1505" s="213">
        <v>16.73</v>
      </c>
    </row>
    <row r="1506" spans="1:4" ht="23.25" x14ac:dyDescent="0.25">
      <c r="A1506" s="210">
        <v>98573</v>
      </c>
      <c r="B1506" s="211" t="s">
        <v>45938</v>
      </c>
      <c r="C1506" s="212" t="s">
        <v>58</v>
      </c>
      <c r="D1506" s="213">
        <v>16.440000000000001</v>
      </c>
    </row>
    <row r="1507" spans="1:4" outlineLevel="1" x14ac:dyDescent="0.25">
      <c r="A1507" s="210">
        <v>98579</v>
      </c>
      <c r="B1507" s="211" t="s">
        <v>45940</v>
      </c>
      <c r="C1507" s="212" t="s">
        <v>58</v>
      </c>
      <c r="D1507" s="213">
        <v>14.7</v>
      </c>
    </row>
    <row r="1508" spans="1:4" outlineLevel="1" x14ac:dyDescent="0.25">
      <c r="A1508" s="210">
        <v>98580</v>
      </c>
      <c r="B1508" s="211" t="s">
        <v>45942</v>
      </c>
      <c r="C1508" s="212" t="s">
        <v>58</v>
      </c>
      <c r="D1508" s="213">
        <v>12.42</v>
      </c>
    </row>
    <row r="1509" spans="1:4" x14ac:dyDescent="0.25">
      <c r="A1509" s="210">
        <v>98581</v>
      </c>
      <c r="B1509" s="211" t="s">
        <v>45944</v>
      </c>
      <c r="C1509" s="212" t="s">
        <v>58</v>
      </c>
      <c r="D1509" s="213">
        <v>16.5</v>
      </c>
    </row>
    <row r="1510" spans="1:4" outlineLevel="1" x14ac:dyDescent="0.25">
      <c r="A1510" s="210">
        <v>98582</v>
      </c>
      <c r="B1510" s="211" t="s">
        <v>45946</v>
      </c>
      <c r="C1510" s="212" t="s">
        <v>58</v>
      </c>
      <c r="D1510" s="213">
        <v>15.78</v>
      </c>
    </row>
    <row r="1511" spans="1:4" outlineLevel="1" x14ac:dyDescent="0.25">
      <c r="A1511" s="214">
        <v>98600</v>
      </c>
      <c r="B1511" s="211" t="s">
        <v>45948</v>
      </c>
      <c r="C1511" s="212" t="s">
        <v>41347</v>
      </c>
      <c r="D1511" s="215" t="s">
        <v>41347</v>
      </c>
    </row>
    <row r="1512" spans="1:4" x14ac:dyDescent="0.25">
      <c r="A1512" s="210">
        <v>98610</v>
      </c>
      <c r="B1512" s="211" t="s">
        <v>45950</v>
      </c>
      <c r="C1512" s="212" t="s">
        <v>58</v>
      </c>
      <c r="D1512" s="213">
        <v>94.65</v>
      </c>
    </row>
    <row r="1513" spans="1:4" outlineLevel="1" x14ac:dyDescent="0.25">
      <c r="A1513" s="210">
        <v>98611</v>
      </c>
      <c r="B1513" s="211" t="s">
        <v>45952</v>
      </c>
      <c r="C1513" s="212" t="s">
        <v>58</v>
      </c>
      <c r="D1513" s="213">
        <v>21.96</v>
      </c>
    </row>
    <row r="1514" spans="1:4" outlineLevel="1" x14ac:dyDescent="0.25">
      <c r="A1514" s="214">
        <v>99000</v>
      </c>
      <c r="B1514" s="211" t="s">
        <v>45954</v>
      </c>
      <c r="C1514" s="212" t="s">
        <v>41347</v>
      </c>
      <c r="D1514" s="215" t="s">
        <v>41347</v>
      </c>
    </row>
    <row r="1515" spans="1:4" x14ac:dyDescent="0.25">
      <c r="A1515" s="210">
        <v>99002</v>
      </c>
      <c r="B1515" s="211" t="s">
        <v>45956</v>
      </c>
      <c r="C1515" s="212" t="s">
        <v>45957</v>
      </c>
      <c r="D1515" s="213">
        <v>1796.78</v>
      </c>
    </row>
    <row r="1516" spans="1:4" outlineLevel="1" x14ac:dyDescent="0.25">
      <c r="A1516" s="210">
        <v>99003</v>
      </c>
      <c r="B1516" s="211" t="s">
        <v>45959</v>
      </c>
      <c r="C1516" s="212" t="s">
        <v>45960</v>
      </c>
      <c r="D1516" s="213">
        <v>30.82</v>
      </c>
    </row>
    <row r="1517" spans="1:4" ht="23.25" x14ac:dyDescent="0.25">
      <c r="A1517" s="210">
        <v>99011</v>
      </c>
      <c r="B1517" s="211" t="s">
        <v>45962</v>
      </c>
      <c r="C1517" s="212" t="s">
        <v>58</v>
      </c>
      <c r="D1517" s="213">
        <v>597.04999999999995</v>
      </c>
    </row>
    <row r="1518" spans="1:4" outlineLevel="1" x14ac:dyDescent="0.25">
      <c r="A1518" s="210">
        <v>99015</v>
      </c>
      <c r="B1518" s="211" t="s">
        <v>45964</v>
      </c>
      <c r="C1518" s="212" t="s">
        <v>58</v>
      </c>
      <c r="D1518" s="213">
        <v>394.94</v>
      </c>
    </row>
    <row r="1519" spans="1:4" outlineLevel="1" x14ac:dyDescent="0.25">
      <c r="A1519" s="210">
        <v>99017</v>
      </c>
      <c r="B1519" s="211" t="s">
        <v>45966</v>
      </c>
      <c r="C1519" s="212" t="s">
        <v>58</v>
      </c>
      <c r="D1519" s="213">
        <v>484.81</v>
      </c>
    </row>
    <row r="1520" spans="1:4" x14ac:dyDescent="0.25">
      <c r="A1520" s="210">
        <v>99021</v>
      </c>
      <c r="B1520" s="211" t="s">
        <v>45968</v>
      </c>
      <c r="C1520" s="212" t="s">
        <v>58</v>
      </c>
      <c r="D1520" s="213">
        <v>19.97</v>
      </c>
    </row>
    <row r="1521" spans="1:4" outlineLevel="1" x14ac:dyDescent="0.25">
      <c r="A1521" s="210">
        <v>99031</v>
      </c>
      <c r="B1521" s="211" t="s">
        <v>45970</v>
      </c>
      <c r="C1521" s="212" t="s">
        <v>58</v>
      </c>
      <c r="D1521" s="213">
        <v>15.23</v>
      </c>
    </row>
    <row r="1522" spans="1:4" outlineLevel="1" x14ac:dyDescent="0.25">
      <c r="A1522" s="210">
        <v>99033</v>
      </c>
      <c r="B1522" s="211" t="s">
        <v>45972</v>
      </c>
      <c r="C1522" s="212" t="s">
        <v>58</v>
      </c>
      <c r="D1522" s="213">
        <v>20.69</v>
      </c>
    </row>
    <row r="1523" spans="1:4" x14ac:dyDescent="0.25">
      <c r="A1523" s="210">
        <v>99038</v>
      </c>
      <c r="B1523" s="211" t="s">
        <v>45974</v>
      </c>
      <c r="C1523" s="212" t="s">
        <v>166</v>
      </c>
      <c r="D1523" s="213">
        <v>3.46</v>
      </c>
    </row>
    <row r="1524" spans="1:4" outlineLevel="1" x14ac:dyDescent="0.25">
      <c r="A1524" s="190">
        <v>100000</v>
      </c>
      <c r="B1524" s="191" t="s">
        <v>45975</v>
      </c>
      <c r="C1524" s="192"/>
      <c r="D1524" s="193"/>
    </row>
    <row r="1525" spans="1:4" outlineLevel="1" x14ac:dyDescent="0.25">
      <c r="A1525" s="214">
        <v>100100</v>
      </c>
      <c r="B1525" s="211" t="s">
        <v>45976</v>
      </c>
      <c r="C1525" s="212" t="s">
        <v>41347</v>
      </c>
      <c r="D1525" s="215" t="s">
        <v>41347</v>
      </c>
    </row>
    <row r="1526" spans="1:4" x14ac:dyDescent="0.25">
      <c r="A1526" s="210">
        <v>100101</v>
      </c>
      <c r="B1526" s="211" t="s">
        <v>53812</v>
      </c>
      <c r="C1526" s="212" t="s">
        <v>58</v>
      </c>
      <c r="D1526" s="213">
        <v>294.70999999999998</v>
      </c>
    </row>
    <row r="1527" spans="1:4" outlineLevel="1" x14ac:dyDescent="0.25">
      <c r="A1527" s="210">
        <v>100102</v>
      </c>
      <c r="B1527" s="211" t="s">
        <v>53813</v>
      </c>
      <c r="C1527" s="212" t="s">
        <v>58</v>
      </c>
      <c r="D1527" s="213">
        <v>325.17</v>
      </c>
    </row>
    <row r="1528" spans="1:4" outlineLevel="1" x14ac:dyDescent="0.25">
      <c r="A1528" s="210">
        <v>100104</v>
      </c>
      <c r="B1528" s="211" t="s">
        <v>53814</v>
      </c>
      <c r="C1528" s="212" t="s">
        <v>58</v>
      </c>
      <c r="D1528" s="213">
        <v>435.66</v>
      </c>
    </row>
    <row r="1529" spans="1:4" ht="23.25" x14ac:dyDescent="0.25">
      <c r="A1529" s="210">
        <v>100119</v>
      </c>
      <c r="B1529" s="211" t="s">
        <v>53815</v>
      </c>
      <c r="C1529" s="212" t="s">
        <v>58</v>
      </c>
      <c r="D1529" s="213">
        <v>518.53</v>
      </c>
    </row>
    <row r="1530" spans="1:4" ht="23.25" outlineLevel="1" x14ac:dyDescent="0.25">
      <c r="A1530" s="210">
        <v>100120</v>
      </c>
      <c r="B1530" s="211" t="s">
        <v>53816</v>
      </c>
      <c r="C1530" s="212" t="s">
        <v>58</v>
      </c>
      <c r="D1530" s="213">
        <v>1258.27</v>
      </c>
    </row>
    <row r="1531" spans="1:4" x14ac:dyDescent="0.25">
      <c r="A1531" s="210">
        <v>100195</v>
      </c>
      <c r="B1531" s="211" t="s">
        <v>45986</v>
      </c>
      <c r="C1531" s="212" t="s">
        <v>166</v>
      </c>
      <c r="D1531" s="213">
        <v>3.11</v>
      </c>
    </row>
    <row r="1532" spans="1:4" outlineLevel="1" x14ac:dyDescent="0.25">
      <c r="A1532" s="210">
        <v>100198</v>
      </c>
      <c r="B1532" s="211" t="s">
        <v>45988</v>
      </c>
      <c r="C1532" s="212" t="s">
        <v>166</v>
      </c>
      <c r="D1532" s="213">
        <v>36.93</v>
      </c>
    </row>
    <row r="1533" spans="1:4" x14ac:dyDescent="0.25">
      <c r="A1533" s="214">
        <v>100200</v>
      </c>
      <c r="B1533" s="211" t="s">
        <v>45993</v>
      </c>
      <c r="C1533" s="212" t="s">
        <v>41347</v>
      </c>
      <c r="D1533" s="215" t="s">
        <v>41347</v>
      </c>
    </row>
    <row r="1534" spans="1:4" outlineLevel="1" x14ac:dyDescent="0.25">
      <c r="A1534" s="210">
        <v>100209</v>
      </c>
      <c r="B1534" s="211" t="s">
        <v>53817</v>
      </c>
      <c r="C1534" s="212" t="s">
        <v>58</v>
      </c>
      <c r="D1534" s="213">
        <v>1619.51</v>
      </c>
    </row>
    <row r="1535" spans="1:4" x14ac:dyDescent="0.25">
      <c r="A1535" s="210">
        <v>100210</v>
      </c>
      <c r="B1535" s="211" t="s">
        <v>45997</v>
      </c>
      <c r="C1535" s="212" t="s">
        <v>58</v>
      </c>
      <c r="D1535" s="213">
        <v>2021.42</v>
      </c>
    </row>
    <row r="1536" spans="1:4" outlineLevel="1" x14ac:dyDescent="0.25">
      <c r="A1536" s="210">
        <v>100214</v>
      </c>
      <c r="B1536" s="211" t="s">
        <v>45999</v>
      </c>
      <c r="C1536" s="212" t="s">
        <v>58</v>
      </c>
      <c r="D1536" s="213">
        <v>4032.92</v>
      </c>
    </row>
    <row r="1537" spans="1:4" x14ac:dyDescent="0.25">
      <c r="A1537" s="210">
        <v>100215</v>
      </c>
      <c r="B1537" s="211" t="s">
        <v>46001</v>
      </c>
      <c r="C1537" s="212" t="s">
        <v>58</v>
      </c>
      <c r="D1537" s="213">
        <v>6634.74</v>
      </c>
    </row>
    <row r="1538" spans="1:4" outlineLevel="1" x14ac:dyDescent="0.25">
      <c r="A1538" s="210">
        <v>100216</v>
      </c>
      <c r="B1538" s="211" t="s">
        <v>46003</v>
      </c>
      <c r="C1538" s="212" t="s">
        <v>58</v>
      </c>
      <c r="D1538" s="213">
        <v>9674.99</v>
      </c>
    </row>
    <row r="1539" spans="1:4" ht="23.25" x14ac:dyDescent="0.25">
      <c r="A1539" s="210">
        <v>100230</v>
      </c>
      <c r="B1539" s="211" t="s">
        <v>46005</v>
      </c>
      <c r="C1539" s="212" t="s">
        <v>58</v>
      </c>
      <c r="D1539" s="213">
        <v>5868.6</v>
      </c>
    </row>
    <row r="1540" spans="1:4" outlineLevel="1" x14ac:dyDescent="0.25">
      <c r="A1540" s="210">
        <v>100240</v>
      </c>
      <c r="B1540" s="211" t="s">
        <v>46007</v>
      </c>
      <c r="C1540" s="212" t="s">
        <v>58</v>
      </c>
      <c r="D1540" s="213">
        <v>2892.01</v>
      </c>
    </row>
    <row r="1541" spans="1:4" x14ac:dyDescent="0.25">
      <c r="A1541" s="210">
        <v>100241</v>
      </c>
      <c r="B1541" s="211" t="s">
        <v>46009</v>
      </c>
      <c r="C1541" s="212" t="s">
        <v>58</v>
      </c>
      <c r="D1541" s="213">
        <v>4232.28</v>
      </c>
    </row>
    <row r="1542" spans="1:4" outlineLevel="1" x14ac:dyDescent="0.25">
      <c r="A1542" s="210">
        <v>100251</v>
      </c>
      <c r="B1542" s="211" t="s">
        <v>46011</v>
      </c>
      <c r="C1542" s="212" t="s">
        <v>166</v>
      </c>
      <c r="D1542" s="213">
        <v>76.150000000000006</v>
      </c>
    </row>
    <row r="1543" spans="1:4" x14ac:dyDescent="0.25">
      <c r="A1543" s="210">
        <v>100252</v>
      </c>
      <c r="B1543" s="211" t="s">
        <v>46013</v>
      </c>
      <c r="C1543" s="212" t="s">
        <v>166</v>
      </c>
      <c r="D1543" s="213">
        <v>101.69</v>
      </c>
    </row>
    <row r="1544" spans="1:4" outlineLevel="1" x14ac:dyDescent="0.25">
      <c r="A1544" s="210">
        <v>100254</v>
      </c>
      <c r="B1544" s="211" t="s">
        <v>46015</v>
      </c>
      <c r="C1544" s="212" t="s">
        <v>166</v>
      </c>
      <c r="D1544" s="213">
        <v>141.79</v>
      </c>
    </row>
    <row r="1545" spans="1:4" x14ac:dyDescent="0.25">
      <c r="A1545" s="210">
        <v>100255</v>
      </c>
      <c r="B1545" s="211" t="s">
        <v>46017</v>
      </c>
      <c r="C1545" s="212" t="s">
        <v>166</v>
      </c>
      <c r="D1545" s="213">
        <v>171.06</v>
      </c>
    </row>
    <row r="1546" spans="1:4" outlineLevel="1" x14ac:dyDescent="0.25">
      <c r="A1546" s="210">
        <v>100261</v>
      </c>
      <c r="B1546" s="211" t="s">
        <v>46113</v>
      </c>
      <c r="C1546" s="212" t="s">
        <v>166</v>
      </c>
      <c r="D1546" s="213">
        <v>27.54</v>
      </c>
    </row>
    <row r="1547" spans="1:4" outlineLevel="1" x14ac:dyDescent="0.25">
      <c r="A1547" s="210">
        <v>100262</v>
      </c>
      <c r="B1547" s="211" t="s">
        <v>46115</v>
      </c>
      <c r="C1547" s="212" t="s">
        <v>166</v>
      </c>
      <c r="D1547" s="213">
        <v>39.25</v>
      </c>
    </row>
    <row r="1548" spans="1:4" outlineLevel="1" x14ac:dyDescent="0.25">
      <c r="A1548" s="210">
        <v>100264</v>
      </c>
      <c r="B1548" s="211" t="s">
        <v>46119</v>
      </c>
      <c r="C1548" s="212" t="s">
        <v>166</v>
      </c>
      <c r="D1548" s="213">
        <v>54.8</v>
      </c>
    </row>
    <row r="1549" spans="1:4" x14ac:dyDescent="0.25">
      <c r="A1549" s="210">
        <v>100265</v>
      </c>
      <c r="B1549" s="211" t="s">
        <v>46121</v>
      </c>
      <c r="C1549" s="212" t="s">
        <v>166</v>
      </c>
      <c r="D1549" s="213">
        <v>79.19</v>
      </c>
    </row>
    <row r="1550" spans="1:4" outlineLevel="1" x14ac:dyDescent="0.25">
      <c r="A1550" s="210">
        <v>100281</v>
      </c>
      <c r="B1550" s="211" t="s">
        <v>53818</v>
      </c>
      <c r="C1550" s="212" t="s">
        <v>58</v>
      </c>
      <c r="D1550" s="213">
        <v>72.69</v>
      </c>
    </row>
    <row r="1551" spans="1:4" outlineLevel="1" x14ac:dyDescent="0.25">
      <c r="A1551" s="210">
        <v>100282</v>
      </c>
      <c r="B1551" s="211" t="s">
        <v>46029</v>
      </c>
      <c r="C1551" s="212" t="s">
        <v>58</v>
      </c>
      <c r="D1551" s="213">
        <v>82.97</v>
      </c>
    </row>
    <row r="1552" spans="1:4" outlineLevel="1" x14ac:dyDescent="0.25">
      <c r="A1552" s="210">
        <v>100284</v>
      </c>
      <c r="B1552" s="211" t="s">
        <v>46136</v>
      </c>
      <c r="C1552" s="212" t="s">
        <v>58</v>
      </c>
      <c r="D1552" s="213">
        <v>137.32</v>
      </c>
    </row>
    <row r="1553" spans="1:4" x14ac:dyDescent="0.25">
      <c r="A1553" s="210">
        <v>100285</v>
      </c>
      <c r="B1553" s="211" t="s">
        <v>46138</v>
      </c>
      <c r="C1553" s="212" t="s">
        <v>58</v>
      </c>
      <c r="D1553" s="213">
        <v>172.02</v>
      </c>
    </row>
    <row r="1554" spans="1:4" outlineLevel="1" x14ac:dyDescent="0.25">
      <c r="A1554" s="210">
        <v>100291</v>
      </c>
      <c r="B1554" s="211" t="s">
        <v>53819</v>
      </c>
      <c r="C1554" s="212" t="s">
        <v>58</v>
      </c>
      <c r="D1554" s="213">
        <v>98.57</v>
      </c>
    </row>
    <row r="1555" spans="1:4" outlineLevel="1" x14ac:dyDescent="0.25">
      <c r="A1555" s="210">
        <v>100292</v>
      </c>
      <c r="B1555" s="211" t="s">
        <v>53820</v>
      </c>
      <c r="C1555" s="212" t="s">
        <v>58</v>
      </c>
      <c r="D1555" s="213">
        <v>124.85</v>
      </c>
    </row>
    <row r="1556" spans="1:4" outlineLevel="1" x14ac:dyDescent="0.25">
      <c r="A1556" s="210">
        <v>100294</v>
      </c>
      <c r="B1556" s="211" t="s">
        <v>53821</v>
      </c>
      <c r="C1556" s="212" t="s">
        <v>58</v>
      </c>
      <c r="D1556" s="213">
        <v>258.13</v>
      </c>
    </row>
    <row r="1557" spans="1:4" x14ac:dyDescent="0.25">
      <c r="A1557" s="210">
        <v>100295</v>
      </c>
      <c r="B1557" s="211" t="s">
        <v>53822</v>
      </c>
      <c r="C1557" s="212" t="s">
        <v>58</v>
      </c>
      <c r="D1557" s="213">
        <v>347.11</v>
      </c>
    </row>
    <row r="1558" spans="1:4" outlineLevel="1" x14ac:dyDescent="0.25">
      <c r="A1558" s="214">
        <v>100300</v>
      </c>
      <c r="B1558" s="211" t="s">
        <v>46042</v>
      </c>
      <c r="C1558" s="212" t="s">
        <v>41347</v>
      </c>
      <c r="D1558" s="215" t="s">
        <v>41347</v>
      </c>
    </row>
    <row r="1559" spans="1:4" outlineLevel="1" x14ac:dyDescent="0.25">
      <c r="A1559" s="210">
        <v>100303</v>
      </c>
      <c r="B1559" s="211" t="s">
        <v>46044</v>
      </c>
      <c r="C1559" s="212" t="s">
        <v>58</v>
      </c>
      <c r="D1559" s="213">
        <v>1798.09</v>
      </c>
    </row>
    <row r="1560" spans="1:4" x14ac:dyDescent="0.25">
      <c r="A1560" s="210">
        <v>100304</v>
      </c>
      <c r="B1560" s="211" t="s">
        <v>46046</v>
      </c>
      <c r="C1560" s="212" t="s">
        <v>58</v>
      </c>
      <c r="D1560" s="213">
        <v>2038.18</v>
      </c>
    </row>
    <row r="1561" spans="1:4" outlineLevel="1" x14ac:dyDescent="0.25">
      <c r="A1561" s="210">
        <v>100305</v>
      </c>
      <c r="B1561" s="211" t="s">
        <v>46048</v>
      </c>
      <c r="C1561" s="212" t="s">
        <v>58</v>
      </c>
      <c r="D1561" s="213">
        <v>2127</v>
      </c>
    </row>
    <row r="1562" spans="1:4" outlineLevel="1" x14ac:dyDescent="0.25">
      <c r="A1562" s="210">
        <v>100306</v>
      </c>
      <c r="B1562" s="211" t="s">
        <v>46050</v>
      </c>
      <c r="C1562" s="212" t="s">
        <v>58</v>
      </c>
      <c r="D1562" s="213">
        <v>2747.3</v>
      </c>
    </row>
    <row r="1563" spans="1:4" x14ac:dyDescent="0.25">
      <c r="A1563" s="210">
        <v>100307</v>
      </c>
      <c r="B1563" s="211" t="s">
        <v>46052</v>
      </c>
      <c r="C1563" s="212" t="s">
        <v>58</v>
      </c>
      <c r="D1563" s="213">
        <v>2862.56</v>
      </c>
    </row>
    <row r="1564" spans="1:4" outlineLevel="1" x14ac:dyDescent="0.25">
      <c r="A1564" s="210">
        <v>100308</v>
      </c>
      <c r="B1564" s="211" t="s">
        <v>46054</v>
      </c>
      <c r="C1564" s="212" t="s">
        <v>58</v>
      </c>
      <c r="D1564" s="213">
        <v>3822.78</v>
      </c>
    </row>
    <row r="1565" spans="1:4" outlineLevel="1" x14ac:dyDescent="0.25">
      <c r="A1565" s="210">
        <v>100309</v>
      </c>
      <c r="B1565" s="211" t="s">
        <v>46056</v>
      </c>
      <c r="C1565" s="212" t="s">
        <v>58</v>
      </c>
      <c r="D1565" s="213">
        <v>4444.62</v>
      </c>
    </row>
    <row r="1566" spans="1:4" ht="23.25" outlineLevel="1" x14ac:dyDescent="0.25">
      <c r="A1566" s="210">
        <v>100310</v>
      </c>
      <c r="B1566" s="211" t="s">
        <v>46058</v>
      </c>
      <c r="C1566" s="212" t="s">
        <v>58</v>
      </c>
      <c r="D1566" s="213">
        <v>8590.6200000000008</v>
      </c>
    </row>
    <row r="1567" spans="1:4" ht="23.25" x14ac:dyDescent="0.25">
      <c r="A1567" s="210">
        <v>100311</v>
      </c>
      <c r="B1567" s="211" t="s">
        <v>46060</v>
      </c>
      <c r="C1567" s="212" t="s">
        <v>58</v>
      </c>
      <c r="D1567" s="213">
        <v>8481.4</v>
      </c>
    </row>
    <row r="1568" spans="1:4" ht="23.25" outlineLevel="1" x14ac:dyDescent="0.25">
      <c r="A1568" s="210">
        <v>100312</v>
      </c>
      <c r="B1568" s="211" t="s">
        <v>46062</v>
      </c>
      <c r="C1568" s="212" t="s">
        <v>58</v>
      </c>
      <c r="D1568" s="213">
        <v>11047.45</v>
      </c>
    </row>
    <row r="1569" spans="1:4" ht="23.25" outlineLevel="1" x14ac:dyDescent="0.25">
      <c r="A1569" s="210">
        <v>100313</v>
      </c>
      <c r="B1569" s="211" t="s">
        <v>46064</v>
      </c>
      <c r="C1569" s="212" t="s">
        <v>58</v>
      </c>
      <c r="D1569" s="213">
        <v>16047.94</v>
      </c>
    </row>
    <row r="1570" spans="1:4" ht="23.25" outlineLevel="1" x14ac:dyDescent="0.25">
      <c r="A1570" s="210">
        <v>100314</v>
      </c>
      <c r="B1570" s="211" t="s">
        <v>46066</v>
      </c>
      <c r="C1570" s="212" t="s">
        <v>58</v>
      </c>
      <c r="D1570" s="213">
        <v>20636.419999999998</v>
      </c>
    </row>
    <row r="1571" spans="1:4" ht="23.25" x14ac:dyDescent="0.25">
      <c r="A1571" s="210">
        <v>100342</v>
      </c>
      <c r="B1571" s="211" t="s">
        <v>46068</v>
      </c>
      <c r="C1571" s="212" t="s">
        <v>166</v>
      </c>
      <c r="D1571" s="213">
        <v>130.19999999999999</v>
      </c>
    </row>
    <row r="1572" spans="1:4" ht="23.25" outlineLevel="1" x14ac:dyDescent="0.25">
      <c r="A1572" s="210">
        <v>100344</v>
      </c>
      <c r="B1572" s="211" t="s">
        <v>46070</v>
      </c>
      <c r="C1572" s="212" t="s">
        <v>166</v>
      </c>
      <c r="D1572" s="213">
        <v>169.12</v>
      </c>
    </row>
    <row r="1573" spans="1:4" outlineLevel="1" x14ac:dyDescent="0.25">
      <c r="A1573" s="210">
        <v>100352</v>
      </c>
      <c r="B1573" s="211" t="s">
        <v>46029</v>
      </c>
      <c r="C1573" s="212" t="s">
        <v>58</v>
      </c>
      <c r="D1573" s="213">
        <v>82.97</v>
      </c>
    </row>
    <row r="1574" spans="1:4" outlineLevel="1" x14ac:dyDescent="0.25">
      <c r="A1574" s="210">
        <v>100354</v>
      </c>
      <c r="B1574" s="211" t="s">
        <v>46136</v>
      </c>
      <c r="C1574" s="212" t="s">
        <v>58</v>
      </c>
      <c r="D1574" s="213">
        <v>137.32</v>
      </c>
    </row>
    <row r="1575" spans="1:4" x14ac:dyDescent="0.25">
      <c r="A1575" s="210">
        <v>100362</v>
      </c>
      <c r="B1575" s="211" t="s">
        <v>46074</v>
      </c>
      <c r="C1575" s="212" t="s">
        <v>58</v>
      </c>
      <c r="D1575" s="213">
        <v>141.36000000000001</v>
      </c>
    </row>
    <row r="1576" spans="1:4" outlineLevel="1" x14ac:dyDescent="0.25">
      <c r="A1576" s="210">
        <v>100364</v>
      </c>
      <c r="B1576" s="211" t="s">
        <v>46076</v>
      </c>
      <c r="C1576" s="212" t="s">
        <v>58</v>
      </c>
      <c r="D1576" s="213">
        <v>233.23</v>
      </c>
    </row>
    <row r="1577" spans="1:4" outlineLevel="1" x14ac:dyDescent="0.25">
      <c r="A1577" s="210">
        <v>100365</v>
      </c>
      <c r="B1577" s="211" t="s">
        <v>46078</v>
      </c>
      <c r="C1577" s="212" t="s">
        <v>58</v>
      </c>
      <c r="D1577" s="213">
        <v>302.27999999999997</v>
      </c>
    </row>
    <row r="1578" spans="1:4" outlineLevel="1" x14ac:dyDescent="0.25">
      <c r="A1578" s="210">
        <v>100366</v>
      </c>
      <c r="B1578" s="211" t="s">
        <v>46080</v>
      </c>
      <c r="C1578" s="212" t="s">
        <v>58</v>
      </c>
      <c r="D1578" s="213">
        <v>502.79</v>
      </c>
    </row>
    <row r="1579" spans="1:4" x14ac:dyDescent="0.25">
      <c r="A1579" s="210">
        <v>100367</v>
      </c>
      <c r="B1579" s="211" t="s">
        <v>46082</v>
      </c>
      <c r="C1579" s="212" t="s">
        <v>58</v>
      </c>
      <c r="D1579" s="213">
        <v>596.71</v>
      </c>
    </row>
    <row r="1580" spans="1:4" outlineLevel="1" x14ac:dyDescent="0.25">
      <c r="A1580" s="210">
        <v>100368</v>
      </c>
      <c r="B1580" s="211" t="s">
        <v>46084</v>
      </c>
      <c r="C1580" s="212" t="s">
        <v>58</v>
      </c>
      <c r="D1580" s="213">
        <v>1006.76</v>
      </c>
    </row>
    <row r="1581" spans="1:4" outlineLevel="1" x14ac:dyDescent="0.25">
      <c r="A1581" s="210">
        <v>100372</v>
      </c>
      <c r="B1581" s="211" t="s">
        <v>46086</v>
      </c>
      <c r="C1581" s="212" t="s">
        <v>58</v>
      </c>
      <c r="D1581" s="213">
        <v>100.57</v>
      </c>
    </row>
    <row r="1582" spans="1:4" outlineLevel="1" x14ac:dyDescent="0.25">
      <c r="A1582" s="210">
        <v>100373</v>
      </c>
      <c r="B1582" s="211" t="s">
        <v>46088</v>
      </c>
      <c r="C1582" s="212" t="s">
        <v>58</v>
      </c>
      <c r="D1582" s="213">
        <v>158.29</v>
      </c>
    </row>
    <row r="1583" spans="1:4" x14ac:dyDescent="0.25">
      <c r="A1583" s="210">
        <v>100374</v>
      </c>
      <c r="B1583" s="211" t="s">
        <v>46090</v>
      </c>
      <c r="C1583" s="212" t="s">
        <v>58</v>
      </c>
      <c r="D1583" s="213">
        <v>176.29</v>
      </c>
    </row>
    <row r="1584" spans="1:4" outlineLevel="1" x14ac:dyDescent="0.25">
      <c r="A1584" s="210">
        <v>100375</v>
      </c>
      <c r="B1584" s="211" t="s">
        <v>46092</v>
      </c>
      <c r="C1584" s="212" t="s">
        <v>58</v>
      </c>
      <c r="D1584" s="213">
        <v>220.19</v>
      </c>
    </row>
    <row r="1585" spans="1:4" outlineLevel="1" x14ac:dyDescent="0.25">
      <c r="A1585" s="210">
        <v>100376</v>
      </c>
      <c r="B1585" s="211" t="s">
        <v>46094</v>
      </c>
      <c r="C1585" s="212" t="s">
        <v>58</v>
      </c>
      <c r="D1585" s="213">
        <v>378.76</v>
      </c>
    </row>
    <row r="1586" spans="1:4" outlineLevel="1" x14ac:dyDescent="0.25">
      <c r="A1586" s="210">
        <v>100377</v>
      </c>
      <c r="B1586" s="211" t="s">
        <v>46096</v>
      </c>
      <c r="C1586" s="212" t="s">
        <v>58</v>
      </c>
      <c r="D1586" s="213">
        <v>499.22</v>
      </c>
    </row>
    <row r="1587" spans="1:4" x14ac:dyDescent="0.25">
      <c r="A1587" s="210">
        <v>100378</v>
      </c>
      <c r="B1587" s="211" t="s">
        <v>46098</v>
      </c>
      <c r="C1587" s="212" t="s">
        <v>58</v>
      </c>
      <c r="D1587" s="213">
        <v>935.7</v>
      </c>
    </row>
    <row r="1588" spans="1:4" outlineLevel="1" x14ac:dyDescent="0.25">
      <c r="A1588" s="210">
        <v>100390</v>
      </c>
      <c r="B1588" s="211" t="s">
        <v>53823</v>
      </c>
      <c r="C1588" s="212" t="s">
        <v>58</v>
      </c>
      <c r="D1588" s="213">
        <v>101.1</v>
      </c>
    </row>
    <row r="1589" spans="1:4" outlineLevel="1" x14ac:dyDescent="0.25">
      <c r="A1589" s="214">
        <v>100400</v>
      </c>
      <c r="B1589" s="211" t="s">
        <v>46099</v>
      </c>
      <c r="C1589" s="212" t="s">
        <v>41347</v>
      </c>
      <c r="D1589" s="215" t="s">
        <v>41347</v>
      </c>
    </row>
    <row r="1590" spans="1:4" outlineLevel="1" x14ac:dyDescent="0.25">
      <c r="A1590" s="210">
        <v>100402</v>
      </c>
      <c r="B1590" s="211" t="s">
        <v>46011</v>
      </c>
      <c r="C1590" s="212" t="s">
        <v>166</v>
      </c>
      <c r="D1590" s="213">
        <v>76.150000000000006</v>
      </c>
    </row>
    <row r="1591" spans="1:4" x14ac:dyDescent="0.25">
      <c r="A1591" s="210">
        <v>100403</v>
      </c>
      <c r="B1591" s="211" t="s">
        <v>46013</v>
      </c>
      <c r="C1591" s="212" t="s">
        <v>166</v>
      </c>
      <c r="D1591" s="213">
        <v>101.69</v>
      </c>
    </row>
    <row r="1592" spans="1:4" outlineLevel="1" x14ac:dyDescent="0.25">
      <c r="A1592" s="210">
        <v>100404</v>
      </c>
      <c r="B1592" s="211" t="s">
        <v>46103</v>
      </c>
      <c r="C1592" s="212" t="s">
        <v>166</v>
      </c>
      <c r="D1592" s="213">
        <v>115.92</v>
      </c>
    </row>
    <row r="1593" spans="1:4" outlineLevel="1" x14ac:dyDescent="0.25">
      <c r="A1593" s="210">
        <v>100405</v>
      </c>
      <c r="B1593" s="211" t="s">
        <v>46015</v>
      </c>
      <c r="C1593" s="212" t="s">
        <v>166</v>
      </c>
      <c r="D1593" s="213">
        <v>141.79</v>
      </c>
    </row>
    <row r="1594" spans="1:4" x14ac:dyDescent="0.25">
      <c r="A1594" s="210">
        <v>100406</v>
      </c>
      <c r="B1594" s="211" t="s">
        <v>46017</v>
      </c>
      <c r="C1594" s="212" t="s">
        <v>166</v>
      </c>
      <c r="D1594" s="213">
        <v>171.06</v>
      </c>
    </row>
    <row r="1595" spans="1:4" outlineLevel="1" x14ac:dyDescent="0.25">
      <c r="A1595" s="210">
        <v>100407</v>
      </c>
      <c r="B1595" s="211" t="s">
        <v>46107</v>
      </c>
      <c r="C1595" s="212" t="s">
        <v>166</v>
      </c>
      <c r="D1595" s="213">
        <v>219.35</v>
      </c>
    </row>
    <row r="1596" spans="1:4" outlineLevel="1" x14ac:dyDescent="0.25">
      <c r="A1596" s="210">
        <v>100408</v>
      </c>
      <c r="B1596" s="211" t="s">
        <v>46109</v>
      </c>
      <c r="C1596" s="212" t="s">
        <v>166</v>
      </c>
      <c r="D1596" s="213">
        <v>241.46</v>
      </c>
    </row>
    <row r="1597" spans="1:4" x14ac:dyDescent="0.25">
      <c r="A1597" s="210">
        <v>100409</v>
      </c>
      <c r="B1597" s="211" t="s">
        <v>46111</v>
      </c>
      <c r="C1597" s="212" t="s">
        <v>166</v>
      </c>
      <c r="D1597" s="213">
        <v>316.54000000000002</v>
      </c>
    </row>
    <row r="1598" spans="1:4" outlineLevel="1" x14ac:dyDescent="0.25">
      <c r="A1598" s="210">
        <v>100462</v>
      </c>
      <c r="B1598" s="211" t="s">
        <v>46113</v>
      </c>
      <c r="C1598" s="212" t="s">
        <v>166</v>
      </c>
      <c r="D1598" s="213">
        <v>27.54</v>
      </c>
    </row>
    <row r="1599" spans="1:4" outlineLevel="1" x14ac:dyDescent="0.25">
      <c r="A1599" s="210">
        <v>100463</v>
      </c>
      <c r="B1599" s="211" t="s">
        <v>46115</v>
      </c>
      <c r="C1599" s="212" t="s">
        <v>166</v>
      </c>
      <c r="D1599" s="213">
        <v>39.25</v>
      </c>
    </row>
    <row r="1600" spans="1:4" x14ac:dyDescent="0.25">
      <c r="A1600" s="210">
        <v>100464</v>
      </c>
      <c r="B1600" s="211" t="s">
        <v>46117</v>
      </c>
      <c r="C1600" s="212" t="s">
        <v>166</v>
      </c>
      <c r="D1600" s="213">
        <v>48.5</v>
      </c>
    </row>
    <row r="1601" spans="1:4" outlineLevel="1" x14ac:dyDescent="0.25">
      <c r="A1601" s="210">
        <v>100465</v>
      </c>
      <c r="B1601" s="211" t="s">
        <v>46119</v>
      </c>
      <c r="C1601" s="212" t="s">
        <v>166</v>
      </c>
      <c r="D1601" s="213">
        <v>54.8</v>
      </c>
    </row>
    <row r="1602" spans="1:4" outlineLevel="1" x14ac:dyDescent="0.25">
      <c r="A1602" s="210">
        <v>100466</v>
      </c>
      <c r="B1602" s="211" t="s">
        <v>46121</v>
      </c>
      <c r="C1602" s="212" t="s">
        <v>166</v>
      </c>
      <c r="D1602" s="213">
        <v>79.19</v>
      </c>
    </row>
    <row r="1603" spans="1:4" outlineLevel="1" x14ac:dyDescent="0.25">
      <c r="A1603" s="210">
        <v>100467</v>
      </c>
      <c r="B1603" s="211" t="s">
        <v>46123</v>
      </c>
      <c r="C1603" s="212" t="s">
        <v>166</v>
      </c>
      <c r="D1603" s="213">
        <v>114.68</v>
      </c>
    </row>
    <row r="1604" spans="1:4" outlineLevel="1" x14ac:dyDescent="0.25">
      <c r="A1604" s="210">
        <v>100468</v>
      </c>
      <c r="B1604" s="211" t="s">
        <v>46125</v>
      </c>
      <c r="C1604" s="212" t="s">
        <v>166</v>
      </c>
      <c r="D1604" s="213">
        <v>136.80000000000001</v>
      </c>
    </row>
    <row r="1605" spans="1:4" x14ac:dyDescent="0.25">
      <c r="A1605" s="210">
        <v>100469</v>
      </c>
      <c r="B1605" s="211" t="s">
        <v>46127</v>
      </c>
      <c r="C1605" s="212" t="s">
        <v>166</v>
      </c>
      <c r="D1605" s="213">
        <v>181.21</v>
      </c>
    </row>
    <row r="1606" spans="1:4" outlineLevel="1" x14ac:dyDescent="0.25">
      <c r="A1606" s="210">
        <v>100498</v>
      </c>
      <c r="B1606" s="211" t="s">
        <v>45988</v>
      </c>
      <c r="C1606" s="212" t="s">
        <v>166</v>
      </c>
      <c r="D1606" s="213">
        <v>36.93</v>
      </c>
    </row>
    <row r="1607" spans="1:4" outlineLevel="1" x14ac:dyDescent="0.25">
      <c r="A1607" s="214">
        <v>100500</v>
      </c>
      <c r="B1607" s="211" t="s">
        <v>46129</v>
      </c>
      <c r="C1607" s="212" t="s">
        <v>41347</v>
      </c>
      <c r="D1607" s="215" t="s">
        <v>41347</v>
      </c>
    </row>
    <row r="1608" spans="1:4" outlineLevel="1" x14ac:dyDescent="0.25">
      <c r="A1608" s="210">
        <v>100502</v>
      </c>
      <c r="B1608" s="211" t="s">
        <v>53818</v>
      </c>
      <c r="C1608" s="212" t="s">
        <v>58</v>
      </c>
      <c r="D1608" s="213">
        <v>72.69</v>
      </c>
    </row>
    <row r="1609" spans="1:4" outlineLevel="1" x14ac:dyDescent="0.25">
      <c r="A1609" s="210">
        <v>100503</v>
      </c>
      <c r="B1609" s="211" t="s">
        <v>46029</v>
      </c>
      <c r="C1609" s="212" t="s">
        <v>58</v>
      </c>
      <c r="D1609" s="213">
        <v>82.97</v>
      </c>
    </row>
    <row r="1610" spans="1:4" x14ac:dyDescent="0.25">
      <c r="A1610" s="210">
        <v>100504</v>
      </c>
      <c r="B1610" s="211" t="s">
        <v>46134</v>
      </c>
      <c r="C1610" s="212" t="s">
        <v>58</v>
      </c>
      <c r="D1610" s="213">
        <v>115.98</v>
      </c>
    </row>
    <row r="1611" spans="1:4" outlineLevel="1" x14ac:dyDescent="0.25">
      <c r="A1611" s="210">
        <v>100505</v>
      </c>
      <c r="B1611" s="211" t="s">
        <v>46136</v>
      </c>
      <c r="C1611" s="212" t="s">
        <v>58</v>
      </c>
      <c r="D1611" s="213">
        <v>137.32</v>
      </c>
    </row>
    <row r="1612" spans="1:4" outlineLevel="1" x14ac:dyDescent="0.25">
      <c r="A1612" s="210">
        <v>100506</v>
      </c>
      <c r="B1612" s="211" t="s">
        <v>46138</v>
      </c>
      <c r="C1612" s="212" t="s">
        <v>58</v>
      </c>
      <c r="D1612" s="213">
        <v>172.02</v>
      </c>
    </row>
    <row r="1613" spans="1:4" outlineLevel="1" x14ac:dyDescent="0.25">
      <c r="A1613" s="210">
        <v>100507</v>
      </c>
      <c r="B1613" s="211" t="s">
        <v>46140</v>
      </c>
      <c r="C1613" s="212" t="s">
        <v>58</v>
      </c>
      <c r="D1613" s="213">
        <v>383.99</v>
      </c>
    </row>
    <row r="1614" spans="1:4" outlineLevel="1" x14ac:dyDescent="0.25">
      <c r="A1614" s="210">
        <v>100508</v>
      </c>
      <c r="B1614" s="211" t="s">
        <v>46142</v>
      </c>
      <c r="C1614" s="212" t="s">
        <v>58</v>
      </c>
      <c r="D1614" s="213">
        <v>569.46</v>
      </c>
    </row>
    <row r="1615" spans="1:4" x14ac:dyDescent="0.25">
      <c r="A1615" s="210">
        <v>100509</v>
      </c>
      <c r="B1615" s="211" t="s">
        <v>46144</v>
      </c>
      <c r="C1615" s="212" t="s">
        <v>58</v>
      </c>
      <c r="D1615" s="213">
        <v>938.04</v>
      </c>
    </row>
    <row r="1616" spans="1:4" outlineLevel="1" x14ac:dyDescent="0.25">
      <c r="A1616" s="210">
        <v>100531</v>
      </c>
      <c r="B1616" s="211" t="s">
        <v>46146</v>
      </c>
      <c r="C1616" s="212" t="s">
        <v>58</v>
      </c>
      <c r="D1616" s="213">
        <v>115.05</v>
      </c>
    </row>
    <row r="1617" spans="1:4" outlineLevel="1" x14ac:dyDescent="0.25">
      <c r="A1617" s="210">
        <v>100532</v>
      </c>
      <c r="B1617" s="211" t="s">
        <v>46148</v>
      </c>
      <c r="C1617" s="212" t="s">
        <v>58</v>
      </c>
      <c r="D1617" s="213">
        <v>137.29</v>
      </c>
    </row>
    <row r="1618" spans="1:4" outlineLevel="1" x14ac:dyDescent="0.25">
      <c r="A1618" s="210">
        <v>100533</v>
      </c>
      <c r="B1618" s="211" t="s">
        <v>46150</v>
      </c>
      <c r="C1618" s="212" t="s">
        <v>58</v>
      </c>
      <c r="D1618" s="213">
        <v>233.14</v>
      </c>
    </row>
    <row r="1619" spans="1:4" outlineLevel="1" x14ac:dyDescent="0.25">
      <c r="A1619" s="210">
        <v>100534</v>
      </c>
      <c r="B1619" s="211" t="s">
        <v>46152</v>
      </c>
      <c r="C1619" s="212" t="s">
        <v>58</v>
      </c>
      <c r="D1619" s="213">
        <v>208.4</v>
      </c>
    </row>
    <row r="1620" spans="1:4" x14ac:dyDescent="0.25">
      <c r="A1620" s="210">
        <v>100540</v>
      </c>
      <c r="B1620" s="211" t="s">
        <v>46154</v>
      </c>
      <c r="C1620" s="212" t="s">
        <v>58</v>
      </c>
      <c r="D1620" s="213">
        <v>92.29</v>
      </c>
    </row>
    <row r="1621" spans="1:4" outlineLevel="1" x14ac:dyDescent="0.25">
      <c r="A1621" s="210">
        <v>100541</v>
      </c>
      <c r="B1621" s="211" t="s">
        <v>46156</v>
      </c>
      <c r="C1621" s="212" t="s">
        <v>58</v>
      </c>
      <c r="D1621" s="213">
        <v>93.04</v>
      </c>
    </row>
    <row r="1622" spans="1:4" outlineLevel="1" x14ac:dyDescent="0.25">
      <c r="A1622" s="210">
        <v>100551</v>
      </c>
      <c r="B1622" s="211" t="s">
        <v>46158</v>
      </c>
      <c r="C1622" s="212" t="s">
        <v>58</v>
      </c>
      <c r="D1622" s="213">
        <v>106.75</v>
      </c>
    </row>
    <row r="1623" spans="1:4" outlineLevel="1" x14ac:dyDescent="0.25">
      <c r="A1623" s="210">
        <v>100560</v>
      </c>
      <c r="B1623" s="211" t="s">
        <v>46160</v>
      </c>
      <c r="C1623" s="212" t="s">
        <v>58</v>
      </c>
      <c r="D1623" s="213">
        <v>452.22</v>
      </c>
    </row>
    <row r="1624" spans="1:4" outlineLevel="1" x14ac:dyDescent="0.25">
      <c r="A1624" s="214">
        <v>100600</v>
      </c>
      <c r="B1624" s="211" t="s">
        <v>46161</v>
      </c>
      <c r="C1624" s="212" t="s">
        <v>41347</v>
      </c>
      <c r="D1624" s="215" t="s">
        <v>41347</v>
      </c>
    </row>
    <row r="1625" spans="1:4" x14ac:dyDescent="0.25">
      <c r="A1625" s="210">
        <v>100620</v>
      </c>
      <c r="B1625" s="211" t="s">
        <v>46163</v>
      </c>
      <c r="C1625" s="212" t="s">
        <v>166</v>
      </c>
      <c r="D1625" s="213">
        <v>66.260000000000005</v>
      </c>
    </row>
    <row r="1626" spans="1:4" outlineLevel="1" x14ac:dyDescent="0.25">
      <c r="A1626" s="210">
        <v>100621</v>
      </c>
      <c r="B1626" s="211" t="s">
        <v>46165</v>
      </c>
      <c r="C1626" s="212" t="s">
        <v>166</v>
      </c>
      <c r="D1626" s="213">
        <v>102.31</v>
      </c>
    </row>
    <row r="1627" spans="1:4" outlineLevel="1" x14ac:dyDescent="0.25">
      <c r="A1627" s="210">
        <v>100622</v>
      </c>
      <c r="B1627" s="211" t="s">
        <v>46167</v>
      </c>
      <c r="C1627" s="212" t="s">
        <v>166</v>
      </c>
      <c r="D1627" s="213">
        <v>118.88</v>
      </c>
    </row>
    <row r="1628" spans="1:4" outlineLevel="1" x14ac:dyDescent="0.25">
      <c r="A1628" s="210">
        <v>100623</v>
      </c>
      <c r="B1628" s="211" t="s">
        <v>46169</v>
      </c>
      <c r="C1628" s="212" t="s">
        <v>166</v>
      </c>
      <c r="D1628" s="213">
        <v>191.37</v>
      </c>
    </row>
    <row r="1629" spans="1:4" outlineLevel="1" x14ac:dyDescent="0.25">
      <c r="A1629" s="210">
        <v>100624</v>
      </c>
      <c r="B1629" s="211" t="s">
        <v>46171</v>
      </c>
      <c r="C1629" s="212" t="s">
        <v>166</v>
      </c>
      <c r="D1629" s="213">
        <v>220.89</v>
      </c>
    </row>
    <row r="1630" spans="1:4" x14ac:dyDescent="0.25">
      <c r="A1630" s="210">
        <v>100626</v>
      </c>
      <c r="B1630" s="211" t="s">
        <v>46173</v>
      </c>
      <c r="C1630" s="212" t="s">
        <v>166</v>
      </c>
      <c r="D1630" s="213">
        <v>90.69</v>
      </c>
    </row>
    <row r="1631" spans="1:4" outlineLevel="1" x14ac:dyDescent="0.25">
      <c r="A1631" s="210">
        <v>100627</v>
      </c>
      <c r="B1631" s="211" t="s">
        <v>46175</v>
      </c>
      <c r="C1631" s="212" t="s">
        <v>166</v>
      </c>
      <c r="D1631" s="213">
        <v>126.36</v>
      </c>
    </row>
    <row r="1632" spans="1:4" outlineLevel="1" x14ac:dyDescent="0.25">
      <c r="A1632" s="210">
        <v>100628</v>
      </c>
      <c r="B1632" s="211" t="s">
        <v>46177</v>
      </c>
      <c r="C1632" s="212" t="s">
        <v>166</v>
      </c>
      <c r="D1632" s="213">
        <v>156.36000000000001</v>
      </c>
    </row>
    <row r="1633" spans="1:4" outlineLevel="1" x14ac:dyDescent="0.25">
      <c r="A1633" s="210">
        <v>100629</v>
      </c>
      <c r="B1633" s="211" t="s">
        <v>46179</v>
      </c>
      <c r="C1633" s="212" t="s">
        <v>166</v>
      </c>
      <c r="D1633" s="213">
        <v>247.35</v>
      </c>
    </row>
    <row r="1634" spans="1:4" outlineLevel="1" x14ac:dyDescent="0.25">
      <c r="A1634" s="210">
        <v>100630</v>
      </c>
      <c r="B1634" s="211" t="s">
        <v>46181</v>
      </c>
      <c r="C1634" s="212" t="s">
        <v>166</v>
      </c>
      <c r="D1634" s="213">
        <v>284.20999999999998</v>
      </c>
    </row>
    <row r="1635" spans="1:4" outlineLevel="1" x14ac:dyDescent="0.25">
      <c r="A1635" s="210">
        <v>100654</v>
      </c>
      <c r="B1635" s="211" t="s">
        <v>46136</v>
      </c>
      <c r="C1635" s="212" t="s">
        <v>58</v>
      </c>
      <c r="D1635" s="213">
        <v>137.32</v>
      </c>
    </row>
    <row r="1636" spans="1:4" outlineLevel="1" x14ac:dyDescent="0.25">
      <c r="A1636" s="214">
        <v>100700</v>
      </c>
      <c r="B1636" s="211" t="s">
        <v>46183</v>
      </c>
      <c r="C1636" s="212" t="s">
        <v>41347</v>
      </c>
      <c r="D1636" s="215" t="s">
        <v>41347</v>
      </c>
    </row>
    <row r="1637" spans="1:4" outlineLevel="1" x14ac:dyDescent="0.25">
      <c r="A1637" s="210">
        <v>100711</v>
      </c>
      <c r="B1637" s="211" t="s">
        <v>46185</v>
      </c>
      <c r="C1637" s="212" t="s">
        <v>166</v>
      </c>
      <c r="D1637" s="213">
        <v>70.44</v>
      </c>
    </row>
    <row r="1638" spans="1:4" outlineLevel="1" x14ac:dyDescent="0.25">
      <c r="A1638" s="210">
        <v>100712</v>
      </c>
      <c r="B1638" s="211" t="s">
        <v>46187</v>
      </c>
      <c r="C1638" s="212" t="s">
        <v>166</v>
      </c>
      <c r="D1638" s="213">
        <v>100.03</v>
      </c>
    </row>
    <row r="1639" spans="1:4" x14ac:dyDescent="0.25">
      <c r="A1639" s="210">
        <v>100713</v>
      </c>
      <c r="B1639" s="211" t="s">
        <v>46189</v>
      </c>
      <c r="C1639" s="212" t="s">
        <v>166</v>
      </c>
      <c r="D1639" s="213">
        <v>131.57</v>
      </c>
    </row>
    <row r="1640" spans="1:4" outlineLevel="1" x14ac:dyDescent="0.25">
      <c r="A1640" s="210">
        <v>100714</v>
      </c>
      <c r="B1640" s="211" t="s">
        <v>46191</v>
      </c>
      <c r="C1640" s="212" t="s">
        <v>166</v>
      </c>
      <c r="D1640" s="213">
        <v>143.96</v>
      </c>
    </row>
    <row r="1641" spans="1:4" outlineLevel="1" x14ac:dyDescent="0.25">
      <c r="A1641" s="210">
        <v>100720</v>
      </c>
      <c r="B1641" s="211" t="s">
        <v>46193</v>
      </c>
      <c r="C1641" s="212" t="s">
        <v>58</v>
      </c>
      <c r="D1641" s="213">
        <v>66.7</v>
      </c>
    </row>
    <row r="1642" spans="1:4" ht="23.25" outlineLevel="1" x14ac:dyDescent="0.25">
      <c r="A1642" s="210">
        <v>100760</v>
      </c>
      <c r="B1642" s="211" t="s">
        <v>46195</v>
      </c>
      <c r="C1642" s="212" t="s">
        <v>58</v>
      </c>
      <c r="D1642" s="213">
        <v>649.83000000000004</v>
      </c>
    </row>
    <row r="1643" spans="1:4" outlineLevel="1" x14ac:dyDescent="0.25">
      <c r="A1643" s="210">
        <v>100762</v>
      </c>
      <c r="B1643" s="211" t="s">
        <v>53824</v>
      </c>
      <c r="C1643" s="212" t="s">
        <v>58</v>
      </c>
      <c r="D1643" s="213">
        <v>848.02</v>
      </c>
    </row>
    <row r="1644" spans="1:4" ht="23.25" outlineLevel="1" x14ac:dyDescent="0.25">
      <c r="A1644" s="210">
        <v>100763</v>
      </c>
      <c r="B1644" s="211" t="s">
        <v>53825</v>
      </c>
      <c r="C1644" s="212" t="s">
        <v>58</v>
      </c>
      <c r="D1644" s="213">
        <v>1588.2</v>
      </c>
    </row>
    <row r="1645" spans="1:4" ht="23.25" outlineLevel="1" x14ac:dyDescent="0.25">
      <c r="A1645" s="210">
        <v>100764</v>
      </c>
      <c r="B1645" s="211" t="s">
        <v>53826</v>
      </c>
      <c r="C1645" s="212" t="s">
        <v>58</v>
      </c>
      <c r="D1645" s="213">
        <v>2065.15</v>
      </c>
    </row>
    <row r="1646" spans="1:4" ht="23.25" outlineLevel="1" x14ac:dyDescent="0.25">
      <c r="A1646" s="210">
        <v>100765</v>
      </c>
      <c r="B1646" s="211" t="s">
        <v>53827</v>
      </c>
      <c r="C1646" s="212" t="s">
        <v>58</v>
      </c>
      <c r="D1646" s="213">
        <v>2646.93</v>
      </c>
    </row>
    <row r="1647" spans="1:4" outlineLevel="1" x14ac:dyDescent="0.25">
      <c r="A1647" s="210">
        <v>100767</v>
      </c>
      <c r="B1647" s="211" t="s">
        <v>53828</v>
      </c>
      <c r="C1647" s="212" t="s">
        <v>58</v>
      </c>
      <c r="D1647" s="213">
        <v>2446.29</v>
      </c>
    </row>
    <row r="1648" spans="1:4" x14ac:dyDescent="0.25">
      <c r="A1648" s="210">
        <v>100768</v>
      </c>
      <c r="B1648" s="211" t="s">
        <v>53829</v>
      </c>
      <c r="C1648" s="212" t="s">
        <v>58</v>
      </c>
      <c r="D1648" s="213">
        <v>3109.16</v>
      </c>
    </row>
    <row r="1649" spans="1:4" outlineLevel="1" x14ac:dyDescent="0.25">
      <c r="A1649" s="210">
        <v>100769</v>
      </c>
      <c r="B1649" s="211" t="s">
        <v>53830</v>
      </c>
      <c r="C1649" s="212" t="s">
        <v>58</v>
      </c>
      <c r="D1649" s="213">
        <v>1923.3</v>
      </c>
    </row>
    <row r="1650" spans="1:4" outlineLevel="1" x14ac:dyDescent="0.25">
      <c r="A1650" s="210">
        <v>100770</v>
      </c>
      <c r="B1650" s="211" t="s">
        <v>53831</v>
      </c>
      <c r="C1650" s="212" t="s">
        <v>58</v>
      </c>
      <c r="D1650" s="213">
        <v>2461.96</v>
      </c>
    </row>
    <row r="1651" spans="1:4" outlineLevel="1" x14ac:dyDescent="0.25">
      <c r="A1651" s="210">
        <v>100771</v>
      </c>
      <c r="B1651" s="211" t="s">
        <v>53832</v>
      </c>
      <c r="C1651" s="212" t="s">
        <v>58</v>
      </c>
      <c r="D1651" s="213">
        <v>3117.76</v>
      </c>
    </row>
    <row r="1652" spans="1:4" outlineLevel="1" x14ac:dyDescent="0.25">
      <c r="A1652" s="210">
        <v>100780</v>
      </c>
      <c r="B1652" s="211" t="s">
        <v>46215</v>
      </c>
      <c r="C1652" s="212" t="s">
        <v>58</v>
      </c>
      <c r="D1652" s="213">
        <v>17.57</v>
      </c>
    </row>
    <row r="1653" spans="1:4" x14ac:dyDescent="0.25">
      <c r="A1653" s="210">
        <v>100781</v>
      </c>
      <c r="B1653" s="211" t="s">
        <v>53833</v>
      </c>
      <c r="C1653" s="212" t="s">
        <v>58</v>
      </c>
      <c r="D1653" s="213">
        <v>904.72</v>
      </c>
    </row>
    <row r="1654" spans="1:4" outlineLevel="1" x14ac:dyDescent="0.25">
      <c r="A1654" s="210">
        <v>100782</v>
      </c>
      <c r="B1654" s="211" t="s">
        <v>53834</v>
      </c>
      <c r="C1654" s="212" t="s">
        <v>58</v>
      </c>
      <c r="D1654" s="213">
        <v>1078.73</v>
      </c>
    </row>
    <row r="1655" spans="1:4" outlineLevel="1" x14ac:dyDescent="0.25">
      <c r="A1655" s="210">
        <v>100783</v>
      </c>
      <c r="B1655" s="211" t="s">
        <v>53835</v>
      </c>
      <c r="C1655" s="212" t="s">
        <v>58</v>
      </c>
      <c r="D1655" s="213">
        <v>1225.3699999999999</v>
      </c>
    </row>
    <row r="1656" spans="1:4" outlineLevel="1" x14ac:dyDescent="0.25">
      <c r="A1656" s="210">
        <v>100785</v>
      </c>
      <c r="B1656" s="211" t="s">
        <v>46223</v>
      </c>
      <c r="C1656" s="212" t="s">
        <v>58</v>
      </c>
      <c r="D1656" s="213">
        <v>305.99</v>
      </c>
    </row>
    <row r="1657" spans="1:4" outlineLevel="1" x14ac:dyDescent="0.25">
      <c r="A1657" s="210">
        <v>100786</v>
      </c>
      <c r="B1657" s="211" t="s">
        <v>46225</v>
      </c>
      <c r="C1657" s="212" t="s">
        <v>58</v>
      </c>
      <c r="D1657" s="213">
        <v>943</v>
      </c>
    </row>
    <row r="1658" spans="1:4" x14ac:dyDescent="0.25">
      <c r="A1658" s="210">
        <v>100790</v>
      </c>
      <c r="B1658" s="211" t="s">
        <v>46227</v>
      </c>
      <c r="C1658" s="212" t="s">
        <v>58</v>
      </c>
      <c r="D1658" s="213">
        <v>190.85</v>
      </c>
    </row>
    <row r="1659" spans="1:4" outlineLevel="1" x14ac:dyDescent="0.25">
      <c r="A1659" s="210">
        <v>100795</v>
      </c>
      <c r="B1659" s="211" t="s">
        <v>45986</v>
      </c>
      <c r="C1659" s="212" t="s">
        <v>166</v>
      </c>
      <c r="D1659" s="213">
        <v>3.11</v>
      </c>
    </row>
    <row r="1660" spans="1:4" outlineLevel="1" x14ac:dyDescent="0.25">
      <c r="A1660" s="210">
        <v>100798</v>
      </c>
      <c r="B1660" s="211" t="s">
        <v>45988</v>
      </c>
      <c r="C1660" s="212" t="s">
        <v>166</v>
      </c>
      <c r="D1660" s="213">
        <v>36.93</v>
      </c>
    </row>
    <row r="1661" spans="1:4" outlineLevel="1" x14ac:dyDescent="0.25">
      <c r="A1661" s="214">
        <v>100800</v>
      </c>
      <c r="B1661" s="211" t="s">
        <v>46230</v>
      </c>
      <c r="C1661" s="212" t="s">
        <v>41347</v>
      </c>
      <c r="D1661" s="215" t="s">
        <v>41347</v>
      </c>
    </row>
    <row r="1662" spans="1:4" outlineLevel="1" x14ac:dyDescent="0.25">
      <c r="A1662" s="210">
        <v>100802</v>
      </c>
      <c r="B1662" s="211" t="s">
        <v>46231</v>
      </c>
      <c r="C1662" s="212" t="s">
        <v>166</v>
      </c>
      <c r="D1662" s="213">
        <v>278.93</v>
      </c>
    </row>
    <row r="1663" spans="1:4" x14ac:dyDescent="0.25">
      <c r="A1663" s="210">
        <v>100803</v>
      </c>
      <c r="B1663" s="211" t="s">
        <v>46233</v>
      </c>
      <c r="C1663" s="212" t="s">
        <v>166</v>
      </c>
      <c r="D1663" s="213">
        <v>315.91000000000003</v>
      </c>
    </row>
    <row r="1664" spans="1:4" outlineLevel="1" x14ac:dyDescent="0.25">
      <c r="A1664" s="210">
        <v>100805</v>
      </c>
      <c r="B1664" s="211" t="s">
        <v>46235</v>
      </c>
      <c r="C1664" s="212" t="s">
        <v>166</v>
      </c>
      <c r="D1664" s="213">
        <v>427.27</v>
      </c>
    </row>
    <row r="1665" spans="1:4" outlineLevel="1" x14ac:dyDescent="0.25">
      <c r="A1665" s="210">
        <v>100806</v>
      </c>
      <c r="B1665" s="211" t="s">
        <v>46237</v>
      </c>
      <c r="C1665" s="212" t="s">
        <v>166</v>
      </c>
      <c r="D1665" s="213">
        <v>656.56</v>
      </c>
    </row>
    <row r="1666" spans="1:4" outlineLevel="1" x14ac:dyDescent="0.25">
      <c r="A1666" s="210">
        <v>100831</v>
      </c>
      <c r="B1666" s="211" t="s">
        <v>46140</v>
      </c>
      <c r="C1666" s="212" t="s">
        <v>58</v>
      </c>
      <c r="D1666" s="213">
        <v>383.99</v>
      </c>
    </row>
    <row r="1667" spans="1:4" outlineLevel="1" x14ac:dyDescent="0.25">
      <c r="A1667" s="210">
        <v>100832</v>
      </c>
      <c r="B1667" s="211" t="s">
        <v>46142</v>
      </c>
      <c r="C1667" s="212" t="s">
        <v>58</v>
      </c>
      <c r="D1667" s="213">
        <v>569.46</v>
      </c>
    </row>
    <row r="1668" spans="1:4" x14ac:dyDescent="0.25">
      <c r="A1668" s="210">
        <v>100834</v>
      </c>
      <c r="B1668" s="211" t="s">
        <v>46144</v>
      </c>
      <c r="C1668" s="212" t="s">
        <v>58</v>
      </c>
      <c r="D1668" s="213">
        <v>938.04</v>
      </c>
    </row>
    <row r="1669" spans="1:4" outlineLevel="1" x14ac:dyDescent="0.25">
      <c r="A1669" s="210">
        <v>100849</v>
      </c>
      <c r="B1669" s="211" t="s">
        <v>45988</v>
      </c>
      <c r="C1669" s="212" t="s">
        <v>166</v>
      </c>
      <c r="D1669" s="213">
        <v>36.93</v>
      </c>
    </row>
    <row r="1670" spans="1:4" ht="23.25" outlineLevel="1" x14ac:dyDescent="0.25">
      <c r="A1670" s="210">
        <v>100850</v>
      </c>
      <c r="B1670" s="211" t="s">
        <v>46243</v>
      </c>
      <c r="C1670" s="212" t="s">
        <v>58</v>
      </c>
      <c r="D1670" s="213">
        <v>790.04</v>
      </c>
    </row>
    <row r="1671" spans="1:4" outlineLevel="1" x14ac:dyDescent="0.25">
      <c r="A1671" s="210">
        <v>100855</v>
      </c>
      <c r="B1671" s="211" t="s">
        <v>46245</v>
      </c>
      <c r="C1671" s="212" t="s">
        <v>58</v>
      </c>
      <c r="D1671" s="213">
        <v>414.34</v>
      </c>
    </row>
    <row r="1672" spans="1:4" outlineLevel="1" x14ac:dyDescent="0.25">
      <c r="A1672" s="210">
        <v>100860</v>
      </c>
      <c r="B1672" s="211" t="s">
        <v>46247</v>
      </c>
      <c r="C1672" s="212" t="s">
        <v>58</v>
      </c>
      <c r="D1672" s="213">
        <v>540.34</v>
      </c>
    </row>
    <row r="1673" spans="1:4" x14ac:dyDescent="0.25">
      <c r="A1673" s="210">
        <v>100865</v>
      </c>
      <c r="B1673" s="211" t="s">
        <v>46249</v>
      </c>
      <c r="C1673" s="212" t="s">
        <v>58</v>
      </c>
      <c r="D1673" s="213">
        <v>395.14</v>
      </c>
    </row>
    <row r="1674" spans="1:4" outlineLevel="1" x14ac:dyDescent="0.25">
      <c r="A1674" s="210">
        <v>100868</v>
      </c>
      <c r="B1674" s="211" t="s">
        <v>46251</v>
      </c>
      <c r="C1674" s="212" t="s">
        <v>58</v>
      </c>
      <c r="D1674" s="213">
        <v>587.49</v>
      </c>
    </row>
    <row r="1675" spans="1:4" outlineLevel="1" x14ac:dyDescent="0.25">
      <c r="A1675" s="210">
        <v>100872</v>
      </c>
      <c r="B1675" s="211" t="s">
        <v>46253</v>
      </c>
      <c r="C1675" s="212" t="s">
        <v>58</v>
      </c>
      <c r="D1675" s="213">
        <v>1010.77</v>
      </c>
    </row>
    <row r="1676" spans="1:4" outlineLevel="1" x14ac:dyDescent="0.25">
      <c r="A1676" s="210">
        <v>100873</v>
      </c>
      <c r="B1676" s="211" t="s">
        <v>46255</v>
      </c>
      <c r="C1676" s="212" t="s">
        <v>58</v>
      </c>
      <c r="D1676" s="213">
        <v>72.790000000000006</v>
      </c>
    </row>
    <row r="1677" spans="1:4" outlineLevel="1" x14ac:dyDescent="0.25">
      <c r="A1677" s="210">
        <v>100877</v>
      </c>
      <c r="B1677" s="211" t="s">
        <v>53836</v>
      </c>
      <c r="C1677" s="212" t="s">
        <v>58</v>
      </c>
      <c r="D1677" s="213">
        <v>110.96</v>
      </c>
    </row>
    <row r="1678" spans="1:4" x14ac:dyDescent="0.25">
      <c r="A1678" s="210">
        <v>100880</v>
      </c>
      <c r="B1678" s="211" t="s">
        <v>46257</v>
      </c>
      <c r="C1678" s="212" t="s">
        <v>58</v>
      </c>
      <c r="D1678" s="213">
        <v>584.47</v>
      </c>
    </row>
    <row r="1679" spans="1:4" outlineLevel="1" x14ac:dyDescent="0.25">
      <c r="A1679" s="210">
        <v>100881</v>
      </c>
      <c r="B1679" s="211" t="s">
        <v>46259</v>
      </c>
      <c r="C1679" s="212" t="s">
        <v>58</v>
      </c>
      <c r="D1679" s="213">
        <v>647.57000000000005</v>
      </c>
    </row>
    <row r="1680" spans="1:4" outlineLevel="1" x14ac:dyDescent="0.25">
      <c r="A1680" s="210">
        <v>100882</v>
      </c>
      <c r="B1680" s="211" t="s">
        <v>46261</v>
      </c>
      <c r="C1680" s="212" t="s">
        <v>58</v>
      </c>
      <c r="D1680" s="213">
        <v>1440.39</v>
      </c>
    </row>
    <row r="1681" spans="1:4" outlineLevel="1" x14ac:dyDescent="0.25">
      <c r="A1681" s="210">
        <v>100885</v>
      </c>
      <c r="B1681" s="211" t="s">
        <v>46263</v>
      </c>
      <c r="C1681" s="212" t="s">
        <v>58</v>
      </c>
      <c r="D1681" s="213">
        <v>201.47</v>
      </c>
    </row>
    <row r="1682" spans="1:4" outlineLevel="1" x14ac:dyDescent="0.25">
      <c r="A1682" s="210">
        <v>100888</v>
      </c>
      <c r="B1682" s="211" t="s">
        <v>46265</v>
      </c>
      <c r="C1682" s="212" t="s">
        <v>58</v>
      </c>
      <c r="D1682" s="213">
        <v>878.79</v>
      </c>
    </row>
    <row r="1683" spans="1:4" x14ac:dyDescent="0.25">
      <c r="A1683" s="210">
        <v>100890</v>
      </c>
      <c r="B1683" s="211" t="s">
        <v>46267</v>
      </c>
      <c r="C1683" s="212" t="s">
        <v>58</v>
      </c>
      <c r="D1683" s="213">
        <v>194.91</v>
      </c>
    </row>
    <row r="1684" spans="1:4" outlineLevel="1" x14ac:dyDescent="0.25">
      <c r="A1684" s="210">
        <v>100892</v>
      </c>
      <c r="B1684" s="211" t="s">
        <v>46269</v>
      </c>
      <c r="C1684" s="212" t="s">
        <v>58</v>
      </c>
      <c r="D1684" s="213">
        <v>265.73</v>
      </c>
    </row>
    <row r="1685" spans="1:4" outlineLevel="1" x14ac:dyDescent="0.25">
      <c r="A1685" s="210">
        <v>100893</v>
      </c>
      <c r="B1685" s="211" t="s">
        <v>46271</v>
      </c>
      <c r="C1685" s="212" t="s">
        <v>58</v>
      </c>
      <c r="D1685" s="213">
        <v>311.05</v>
      </c>
    </row>
    <row r="1686" spans="1:4" outlineLevel="1" x14ac:dyDescent="0.25">
      <c r="A1686" s="210">
        <v>100895</v>
      </c>
      <c r="B1686" s="211" t="s">
        <v>46273</v>
      </c>
      <c r="C1686" s="212" t="s">
        <v>58</v>
      </c>
      <c r="D1686" s="213">
        <v>23.64</v>
      </c>
    </row>
    <row r="1687" spans="1:4" outlineLevel="1" x14ac:dyDescent="0.25">
      <c r="A1687" s="214">
        <v>100900</v>
      </c>
      <c r="B1687" s="211" t="s">
        <v>46274</v>
      </c>
      <c r="C1687" s="212" t="s">
        <v>41347</v>
      </c>
      <c r="D1687" s="215" t="s">
        <v>41347</v>
      </c>
    </row>
    <row r="1688" spans="1:4" outlineLevel="1" x14ac:dyDescent="0.25">
      <c r="A1688" s="210">
        <v>100910</v>
      </c>
      <c r="B1688" s="211" t="s">
        <v>46276</v>
      </c>
      <c r="C1688" s="212" t="s">
        <v>166</v>
      </c>
      <c r="D1688" s="213">
        <v>350.58</v>
      </c>
    </row>
    <row r="1689" spans="1:4" outlineLevel="1" x14ac:dyDescent="0.25">
      <c r="A1689" s="210">
        <v>100911</v>
      </c>
      <c r="B1689" s="211" t="s">
        <v>46278</v>
      </c>
      <c r="C1689" s="212" t="s">
        <v>166</v>
      </c>
      <c r="D1689" s="213">
        <v>420.45</v>
      </c>
    </row>
    <row r="1690" spans="1:4" x14ac:dyDescent="0.25">
      <c r="A1690" s="210">
        <v>100912</v>
      </c>
      <c r="B1690" s="211" t="s">
        <v>46280</v>
      </c>
      <c r="C1690" s="212" t="s">
        <v>166</v>
      </c>
      <c r="D1690" s="213">
        <v>484.77</v>
      </c>
    </row>
    <row r="1691" spans="1:4" outlineLevel="1" x14ac:dyDescent="0.25">
      <c r="A1691" s="210">
        <v>100913</v>
      </c>
      <c r="B1691" s="211" t="s">
        <v>46282</v>
      </c>
      <c r="C1691" s="212" t="s">
        <v>166</v>
      </c>
      <c r="D1691" s="213">
        <v>500.04</v>
      </c>
    </row>
    <row r="1692" spans="1:4" outlineLevel="1" x14ac:dyDescent="0.25">
      <c r="A1692" s="210">
        <v>100930</v>
      </c>
      <c r="B1692" s="211" t="s">
        <v>46284</v>
      </c>
      <c r="C1692" s="212" t="s">
        <v>166</v>
      </c>
      <c r="D1692" s="213">
        <v>32.74</v>
      </c>
    </row>
    <row r="1693" spans="1:4" outlineLevel="1" x14ac:dyDescent="0.25">
      <c r="A1693" s="210">
        <v>100931</v>
      </c>
      <c r="B1693" s="211" t="s">
        <v>46286</v>
      </c>
      <c r="C1693" s="212" t="s">
        <v>166</v>
      </c>
      <c r="D1693" s="213">
        <v>42.97</v>
      </c>
    </row>
    <row r="1694" spans="1:4" outlineLevel="1" x14ac:dyDescent="0.25">
      <c r="A1694" s="210">
        <v>100932</v>
      </c>
      <c r="B1694" s="211" t="s">
        <v>46288</v>
      </c>
      <c r="C1694" s="212" t="s">
        <v>166</v>
      </c>
      <c r="D1694" s="213">
        <v>64.12</v>
      </c>
    </row>
    <row r="1695" spans="1:4" outlineLevel="1" x14ac:dyDescent="0.25">
      <c r="A1695" s="210">
        <v>100933</v>
      </c>
      <c r="B1695" s="211" t="s">
        <v>46290</v>
      </c>
      <c r="C1695" s="212" t="s">
        <v>166</v>
      </c>
      <c r="D1695" s="213">
        <v>73.19</v>
      </c>
    </row>
    <row r="1696" spans="1:4" outlineLevel="1" x14ac:dyDescent="0.25">
      <c r="A1696" s="210">
        <v>100934</v>
      </c>
      <c r="B1696" s="211" t="s">
        <v>46292</v>
      </c>
      <c r="C1696" s="212" t="s">
        <v>166</v>
      </c>
      <c r="D1696" s="213">
        <v>116.13</v>
      </c>
    </row>
    <row r="1697" spans="1:4" x14ac:dyDescent="0.25">
      <c r="A1697" s="210">
        <v>100935</v>
      </c>
      <c r="B1697" s="211" t="s">
        <v>46294</v>
      </c>
      <c r="C1697" s="212" t="s">
        <v>166</v>
      </c>
      <c r="D1697" s="213">
        <v>174.54</v>
      </c>
    </row>
    <row r="1698" spans="1:4" outlineLevel="1" x14ac:dyDescent="0.25">
      <c r="A1698" s="210">
        <v>100998</v>
      </c>
      <c r="B1698" s="211" t="s">
        <v>45988</v>
      </c>
      <c r="C1698" s="212" t="s">
        <v>166</v>
      </c>
      <c r="D1698" s="213">
        <v>36.93</v>
      </c>
    </row>
    <row r="1699" spans="1:4" outlineLevel="1" x14ac:dyDescent="0.25">
      <c r="A1699" s="214">
        <v>101000</v>
      </c>
      <c r="B1699" s="211" t="s">
        <v>46296</v>
      </c>
      <c r="C1699" s="212" t="s">
        <v>41347</v>
      </c>
      <c r="D1699" s="215" t="s">
        <v>41347</v>
      </c>
    </row>
    <row r="1700" spans="1:4" ht="23.25" outlineLevel="1" x14ac:dyDescent="0.25">
      <c r="A1700" s="210">
        <v>101001</v>
      </c>
      <c r="B1700" s="211" t="s">
        <v>46298</v>
      </c>
      <c r="C1700" s="212" t="s">
        <v>58</v>
      </c>
      <c r="D1700" s="213">
        <v>112.72</v>
      </c>
    </row>
    <row r="1701" spans="1:4" outlineLevel="1" x14ac:dyDescent="0.25">
      <c r="A1701" s="210">
        <v>101010</v>
      </c>
      <c r="B1701" s="211" t="s">
        <v>46300</v>
      </c>
      <c r="C1701" s="212" t="s">
        <v>58</v>
      </c>
      <c r="D1701" s="213">
        <v>119.59</v>
      </c>
    </row>
    <row r="1702" spans="1:4" outlineLevel="1" x14ac:dyDescent="0.25">
      <c r="A1702" s="210">
        <v>101012</v>
      </c>
      <c r="B1702" s="211" t="s">
        <v>46302</v>
      </c>
      <c r="C1702" s="212" t="s">
        <v>58</v>
      </c>
      <c r="D1702" s="213">
        <v>126.89</v>
      </c>
    </row>
    <row r="1703" spans="1:4" outlineLevel="1" x14ac:dyDescent="0.25">
      <c r="A1703" s="210">
        <v>101015</v>
      </c>
      <c r="B1703" s="211" t="s">
        <v>46304</v>
      </c>
      <c r="C1703" s="212" t="s">
        <v>58</v>
      </c>
      <c r="D1703" s="213">
        <v>238.9</v>
      </c>
    </row>
    <row r="1704" spans="1:4" ht="23.25" x14ac:dyDescent="0.25">
      <c r="A1704" s="210">
        <v>101035</v>
      </c>
      <c r="B1704" s="211" t="s">
        <v>46306</v>
      </c>
      <c r="C1704" s="212" t="s">
        <v>58</v>
      </c>
      <c r="D1704" s="213">
        <v>165.62</v>
      </c>
    </row>
    <row r="1705" spans="1:4" ht="23.25" outlineLevel="1" x14ac:dyDescent="0.25">
      <c r="A1705" s="210">
        <v>101036</v>
      </c>
      <c r="B1705" s="211" t="s">
        <v>46308</v>
      </c>
      <c r="C1705" s="212" t="s">
        <v>58</v>
      </c>
      <c r="D1705" s="213">
        <v>455.85</v>
      </c>
    </row>
    <row r="1706" spans="1:4" outlineLevel="1" x14ac:dyDescent="0.25">
      <c r="A1706" s="210">
        <v>101059</v>
      </c>
      <c r="B1706" s="211" t="s">
        <v>46310</v>
      </c>
      <c r="C1706" s="212" t="s">
        <v>58</v>
      </c>
      <c r="D1706" s="213">
        <v>365.47</v>
      </c>
    </row>
    <row r="1707" spans="1:4" outlineLevel="1" x14ac:dyDescent="0.25">
      <c r="A1707" s="210">
        <v>101060</v>
      </c>
      <c r="B1707" s="211" t="s">
        <v>46312</v>
      </c>
      <c r="C1707" s="212" t="s">
        <v>58</v>
      </c>
      <c r="D1707" s="213">
        <v>4026.65</v>
      </c>
    </row>
    <row r="1708" spans="1:4" outlineLevel="1" x14ac:dyDescent="0.25">
      <c r="A1708" s="210">
        <v>101061</v>
      </c>
      <c r="B1708" s="211" t="s">
        <v>46314</v>
      </c>
      <c r="C1708" s="212" t="s">
        <v>58</v>
      </c>
      <c r="D1708" s="213">
        <v>5034.12</v>
      </c>
    </row>
    <row r="1709" spans="1:4" x14ac:dyDescent="0.25">
      <c r="A1709" s="210">
        <v>101064</v>
      </c>
      <c r="B1709" s="211" t="s">
        <v>46316</v>
      </c>
      <c r="C1709" s="212" t="s">
        <v>58</v>
      </c>
      <c r="D1709" s="213">
        <v>12940.81</v>
      </c>
    </row>
    <row r="1710" spans="1:4" outlineLevel="1" x14ac:dyDescent="0.25">
      <c r="A1710" s="210">
        <v>101066</v>
      </c>
      <c r="B1710" s="211" t="s">
        <v>46318</v>
      </c>
      <c r="C1710" s="212" t="s">
        <v>58</v>
      </c>
      <c r="D1710" s="213">
        <v>16790.59</v>
      </c>
    </row>
    <row r="1711" spans="1:4" outlineLevel="1" x14ac:dyDescent="0.25">
      <c r="A1711" s="210">
        <v>101070</v>
      </c>
      <c r="B1711" s="211" t="s">
        <v>46320</v>
      </c>
      <c r="C1711" s="212" t="s">
        <v>166</v>
      </c>
      <c r="D1711" s="213">
        <v>1114.7</v>
      </c>
    </row>
    <row r="1712" spans="1:4" outlineLevel="1" x14ac:dyDescent="0.25">
      <c r="A1712" s="210">
        <v>101071</v>
      </c>
      <c r="B1712" s="211" t="s">
        <v>46322</v>
      </c>
      <c r="C1712" s="212" t="s">
        <v>58</v>
      </c>
      <c r="D1712" s="213">
        <v>1195.8599999999999</v>
      </c>
    </row>
    <row r="1713" spans="1:4" outlineLevel="1" x14ac:dyDescent="0.25">
      <c r="A1713" s="210">
        <v>101081</v>
      </c>
      <c r="B1713" s="211" t="s">
        <v>46324</v>
      </c>
      <c r="C1713" s="212" t="s">
        <v>58</v>
      </c>
      <c r="D1713" s="213">
        <v>18302.560000000001</v>
      </c>
    </row>
    <row r="1714" spans="1:4" x14ac:dyDescent="0.25">
      <c r="A1714" s="210">
        <v>101084</v>
      </c>
      <c r="B1714" s="211" t="s">
        <v>46326</v>
      </c>
      <c r="C1714" s="212" t="s">
        <v>58</v>
      </c>
      <c r="D1714" s="213">
        <v>1241.49</v>
      </c>
    </row>
    <row r="1715" spans="1:4" outlineLevel="1" x14ac:dyDescent="0.25">
      <c r="A1715" s="210">
        <v>101085</v>
      </c>
      <c r="B1715" s="211" t="s">
        <v>46328</v>
      </c>
      <c r="C1715" s="212" t="s">
        <v>58</v>
      </c>
      <c r="D1715" s="213">
        <v>1962.85</v>
      </c>
    </row>
    <row r="1716" spans="1:4" outlineLevel="1" x14ac:dyDescent="0.25">
      <c r="A1716" s="210">
        <v>101094</v>
      </c>
      <c r="B1716" s="211" t="s">
        <v>43113</v>
      </c>
      <c r="C1716" s="212" t="s">
        <v>190</v>
      </c>
      <c r="D1716" s="213">
        <v>59.37</v>
      </c>
    </row>
    <row r="1717" spans="1:4" outlineLevel="1" x14ac:dyDescent="0.25">
      <c r="A1717" s="210">
        <v>101095</v>
      </c>
      <c r="B1717" s="211" t="s">
        <v>53667</v>
      </c>
      <c r="C1717" s="212" t="s">
        <v>190</v>
      </c>
      <c r="D1717" s="213">
        <v>516.65</v>
      </c>
    </row>
    <row r="1718" spans="1:4" outlineLevel="1" x14ac:dyDescent="0.25">
      <c r="A1718" s="210">
        <v>101096</v>
      </c>
      <c r="B1718" s="211" t="s">
        <v>53668</v>
      </c>
      <c r="C1718" s="212" t="s">
        <v>110</v>
      </c>
      <c r="D1718" s="213">
        <v>297.83</v>
      </c>
    </row>
    <row r="1719" spans="1:4" outlineLevel="1" x14ac:dyDescent="0.25">
      <c r="A1719" s="210">
        <v>101097</v>
      </c>
      <c r="B1719" s="211" t="s">
        <v>46334</v>
      </c>
      <c r="C1719" s="212" t="s">
        <v>110</v>
      </c>
      <c r="D1719" s="213">
        <v>407.3</v>
      </c>
    </row>
    <row r="1720" spans="1:4" outlineLevel="1" x14ac:dyDescent="0.25">
      <c r="A1720" s="210">
        <v>101098</v>
      </c>
      <c r="B1720" s="211" t="s">
        <v>53669</v>
      </c>
      <c r="C1720" s="212" t="s">
        <v>110</v>
      </c>
      <c r="D1720" s="213">
        <v>255.36</v>
      </c>
    </row>
    <row r="1721" spans="1:4" outlineLevel="1" x14ac:dyDescent="0.25">
      <c r="A1721" s="214">
        <v>101100</v>
      </c>
      <c r="B1721" s="211" t="s">
        <v>46336</v>
      </c>
      <c r="C1721" s="212" t="s">
        <v>41347</v>
      </c>
      <c r="D1721" s="215" t="s">
        <v>41347</v>
      </c>
    </row>
    <row r="1722" spans="1:4" outlineLevel="1" x14ac:dyDescent="0.25">
      <c r="A1722" s="210">
        <v>101101</v>
      </c>
      <c r="B1722" s="211" t="s">
        <v>53837</v>
      </c>
      <c r="C1722" s="212" t="s">
        <v>166</v>
      </c>
      <c r="D1722" s="213">
        <v>77.39</v>
      </c>
    </row>
    <row r="1723" spans="1:4" x14ac:dyDescent="0.25">
      <c r="A1723" s="210">
        <v>101102</v>
      </c>
      <c r="B1723" s="211" t="s">
        <v>53838</v>
      </c>
      <c r="C1723" s="212" t="s">
        <v>166</v>
      </c>
      <c r="D1723" s="213">
        <v>119.16</v>
      </c>
    </row>
    <row r="1724" spans="1:4" ht="23.25" outlineLevel="1" x14ac:dyDescent="0.25">
      <c r="A1724" s="210">
        <v>101103</v>
      </c>
      <c r="B1724" s="211" t="s">
        <v>53839</v>
      </c>
      <c r="C1724" s="212" t="s">
        <v>166</v>
      </c>
      <c r="D1724" s="213">
        <v>226.49</v>
      </c>
    </row>
    <row r="1725" spans="1:4" outlineLevel="1" x14ac:dyDescent="0.25">
      <c r="A1725" s="210">
        <v>101104</v>
      </c>
      <c r="B1725" s="211" t="s">
        <v>53840</v>
      </c>
      <c r="C1725" s="212" t="s">
        <v>166</v>
      </c>
      <c r="D1725" s="213">
        <v>151.32</v>
      </c>
    </row>
    <row r="1726" spans="1:4" outlineLevel="1" x14ac:dyDescent="0.25">
      <c r="A1726" s="210">
        <v>101105</v>
      </c>
      <c r="B1726" s="211" t="s">
        <v>53841</v>
      </c>
      <c r="C1726" s="212" t="s">
        <v>166</v>
      </c>
      <c r="D1726" s="213">
        <v>285.98</v>
      </c>
    </row>
    <row r="1727" spans="1:4" outlineLevel="1" x14ac:dyDescent="0.25">
      <c r="A1727" s="210">
        <v>101106</v>
      </c>
      <c r="B1727" s="211" t="s">
        <v>53842</v>
      </c>
      <c r="C1727" s="212" t="s">
        <v>166</v>
      </c>
      <c r="D1727" s="213">
        <v>169.87</v>
      </c>
    </row>
    <row r="1728" spans="1:4" outlineLevel="1" x14ac:dyDescent="0.25">
      <c r="A1728" s="210">
        <v>101107</v>
      </c>
      <c r="B1728" s="211" t="s">
        <v>53843</v>
      </c>
      <c r="C1728" s="212" t="s">
        <v>166</v>
      </c>
      <c r="D1728" s="213">
        <v>341.22</v>
      </c>
    </row>
    <row r="1729" spans="1:4" outlineLevel="1" x14ac:dyDescent="0.25">
      <c r="A1729" s="210">
        <v>101110</v>
      </c>
      <c r="B1729" s="211" t="s">
        <v>53844</v>
      </c>
      <c r="C1729" s="212" t="s">
        <v>166</v>
      </c>
      <c r="D1729" s="213">
        <v>96.61</v>
      </c>
    </row>
    <row r="1730" spans="1:4" x14ac:dyDescent="0.25">
      <c r="A1730" s="210">
        <v>101130</v>
      </c>
      <c r="B1730" s="211" t="s">
        <v>46354</v>
      </c>
      <c r="C1730" s="212" t="s">
        <v>166</v>
      </c>
      <c r="D1730" s="213">
        <v>44.09</v>
      </c>
    </row>
    <row r="1731" spans="1:4" outlineLevel="1" x14ac:dyDescent="0.25">
      <c r="A1731" s="210">
        <v>101131</v>
      </c>
      <c r="B1731" s="211" t="s">
        <v>46356</v>
      </c>
      <c r="C1731" s="212" t="s">
        <v>166</v>
      </c>
      <c r="D1731" s="213">
        <v>54.67</v>
      </c>
    </row>
    <row r="1732" spans="1:4" outlineLevel="1" x14ac:dyDescent="0.25">
      <c r="A1732" s="210">
        <v>101132</v>
      </c>
      <c r="B1732" s="211" t="s">
        <v>46358</v>
      </c>
      <c r="C1732" s="212" t="s">
        <v>166</v>
      </c>
      <c r="D1732" s="213">
        <v>71.27</v>
      </c>
    </row>
    <row r="1733" spans="1:4" outlineLevel="1" x14ac:dyDescent="0.25">
      <c r="A1733" s="210">
        <v>101133</v>
      </c>
      <c r="B1733" s="211" t="s">
        <v>46360</v>
      </c>
      <c r="C1733" s="212" t="s">
        <v>166</v>
      </c>
      <c r="D1733" s="213">
        <v>113.35</v>
      </c>
    </row>
    <row r="1734" spans="1:4" outlineLevel="1" x14ac:dyDescent="0.25">
      <c r="A1734" s="210">
        <v>101134</v>
      </c>
      <c r="B1734" s="211" t="s">
        <v>53845</v>
      </c>
      <c r="C1734" s="212" t="s">
        <v>166</v>
      </c>
      <c r="D1734" s="213">
        <v>206.91</v>
      </c>
    </row>
    <row r="1735" spans="1:4" outlineLevel="1" x14ac:dyDescent="0.25">
      <c r="A1735" s="210">
        <v>101135</v>
      </c>
      <c r="B1735" s="211" t="s">
        <v>46364</v>
      </c>
      <c r="C1735" s="212" t="s">
        <v>166</v>
      </c>
      <c r="D1735" s="213">
        <v>269.42</v>
      </c>
    </row>
    <row r="1736" spans="1:4" outlineLevel="1" x14ac:dyDescent="0.25">
      <c r="A1736" s="210">
        <v>101136</v>
      </c>
      <c r="B1736" s="211" t="s">
        <v>46366</v>
      </c>
      <c r="C1736" s="212" t="s">
        <v>166</v>
      </c>
      <c r="D1736" s="213">
        <v>271.23</v>
      </c>
    </row>
    <row r="1737" spans="1:4" x14ac:dyDescent="0.25">
      <c r="A1737" s="210">
        <v>101170</v>
      </c>
      <c r="B1737" s="211" t="s">
        <v>53846</v>
      </c>
      <c r="C1737" s="212" t="s">
        <v>166</v>
      </c>
      <c r="D1737" s="213">
        <v>104.7</v>
      </c>
    </row>
    <row r="1738" spans="1:4" outlineLevel="1" x14ac:dyDescent="0.25">
      <c r="A1738" s="210">
        <v>101171</v>
      </c>
      <c r="B1738" s="211" t="s">
        <v>53847</v>
      </c>
      <c r="C1738" s="212" t="s">
        <v>166</v>
      </c>
      <c r="D1738" s="213">
        <v>116.01</v>
      </c>
    </row>
    <row r="1739" spans="1:4" ht="23.25" outlineLevel="1" x14ac:dyDescent="0.25">
      <c r="A1739" s="210">
        <v>101172</v>
      </c>
      <c r="B1739" s="211" t="s">
        <v>53848</v>
      </c>
      <c r="C1739" s="212" t="s">
        <v>166</v>
      </c>
      <c r="D1739" s="213">
        <v>108.56</v>
      </c>
    </row>
    <row r="1740" spans="1:4" ht="23.25" outlineLevel="1" x14ac:dyDescent="0.25">
      <c r="A1740" s="210">
        <v>101173</v>
      </c>
      <c r="B1740" s="211" t="s">
        <v>53849</v>
      </c>
      <c r="C1740" s="212" t="s">
        <v>166</v>
      </c>
      <c r="D1740" s="213">
        <v>117.36</v>
      </c>
    </row>
    <row r="1741" spans="1:4" outlineLevel="1" x14ac:dyDescent="0.25">
      <c r="A1741" s="210">
        <v>101176</v>
      </c>
      <c r="B1741" s="211" t="s">
        <v>46376</v>
      </c>
      <c r="C1741" s="212" t="s">
        <v>166</v>
      </c>
      <c r="D1741" s="213">
        <v>65.88</v>
      </c>
    </row>
    <row r="1742" spans="1:4" outlineLevel="1" x14ac:dyDescent="0.25">
      <c r="A1742" s="210">
        <v>101177</v>
      </c>
      <c r="B1742" s="211" t="s">
        <v>46378</v>
      </c>
      <c r="C1742" s="212" t="s">
        <v>166</v>
      </c>
      <c r="D1742" s="213">
        <v>106.79</v>
      </c>
    </row>
    <row r="1743" spans="1:4" outlineLevel="1" x14ac:dyDescent="0.25">
      <c r="A1743" s="210">
        <v>101185</v>
      </c>
      <c r="B1743" s="211" t="s">
        <v>46380</v>
      </c>
      <c r="C1743" s="212" t="s">
        <v>166</v>
      </c>
      <c r="D1743" s="213">
        <v>81.14</v>
      </c>
    </row>
    <row r="1744" spans="1:4" ht="23.25" x14ac:dyDescent="0.25">
      <c r="A1744" s="210">
        <v>101186</v>
      </c>
      <c r="B1744" s="211" t="s">
        <v>53850</v>
      </c>
      <c r="C1744" s="212" t="s">
        <v>166</v>
      </c>
      <c r="D1744" s="213">
        <v>168.84</v>
      </c>
    </row>
    <row r="1745" spans="1:4" ht="23.25" outlineLevel="1" x14ac:dyDescent="0.25">
      <c r="A1745" s="210">
        <v>101187</v>
      </c>
      <c r="B1745" s="211" t="s">
        <v>53851</v>
      </c>
      <c r="C1745" s="212" t="s">
        <v>166</v>
      </c>
      <c r="D1745" s="213">
        <v>177.45</v>
      </c>
    </row>
    <row r="1746" spans="1:4" ht="23.25" outlineLevel="1" x14ac:dyDescent="0.25">
      <c r="A1746" s="210">
        <v>101189</v>
      </c>
      <c r="B1746" s="211" t="s">
        <v>46386</v>
      </c>
      <c r="C1746" s="212" t="s">
        <v>166</v>
      </c>
      <c r="D1746" s="213">
        <v>83.55</v>
      </c>
    </row>
    <row r="1747" spans="1:4" ht="23.25" outlineLevel="1" x14ac:dyDescent="0.25">
      <c r="A1747" s="210">
        <v>101190</v>
      </c>
      <c r="B1747" s="211" t="s">
        <v>46388</v>
      </c>
      <c r="C1747" s="212" t="s">
        <v>166</v>
      </c>
      <c r="D1747" s="213">
        <v>91.05</v>
      </c>
    </row>
    <row r="1748" spans="1:4" outlineLevel="1" x14ac:dyDescent="0.25">
      <c r="A1748" s="210">
        <v>101192</v>
      </c>
      <c r="B1748" s="211" t="s">
        <v>53852</v>
      </c>
      <c r="C1748" s="212" t="s">
        <v>166</v>
      </c>
      <c r="D1748" s="213">
        <v>232.05</v>
      </c>
    </row>
    <row r="1749" spans="1:4" outlineLevel="1" x14ac:dyDescent="0.25">
      <c r="A1749" s="210">
        <v>101193</v>
      </c>
      <c r="B1749" s="211" t="s">
        <v>53853</v>
      </c>
      <c r="C1749" s="212" t="s">
        <v>166</v>
      </c>
      <c r="D1749" s="213">
        <v>685.72</v>
      </c>
    </row>
    <row r="1750" spans="1:4" outlineLevel="1" x14ac:dyDescent="0.25">
      <c r="A1750" s="210">
        <v>101194</v>
      </c>
      <c r="B1750" s="211" t="s">
        <v>53854</v>
      </c>
      <c r="C1750" s="212" t="s">
        <v>166</v>
      </c>
      <c r="D1750" s="213">
        <v>779.4</v>
      </c>
    </row>
    <row r="1751" spans="1:4" x14ac:dyDescent="0.25">
      <c r="A1751" s="210">
        <v>101196</v>
      </c>
      <c r="B1751" s="211" t="s">
        <v>46396</v>
      </c>
      <c r="C1751" s="212" t="s">
        <v>166</v>
      </c>
      <c r="D1751" s="213">
        <v>66.739999999999995</v>
      </c>
    </row>
    <row r="1752" spans="1:4" outlineLevel="1" x14ac:dyDescent="0.25">
      <c r="A1752" s="210">
        <v>101197</v>
      </c>
      <c r="B1752" s="211" t="s">
        <v>46398</v>
      </c>
      <c r="C1752" s="212" t="s">
        <v>166</v>
      </c>
      <c r="D1752" s="213">
        <v>86.91</v>
      </c>
    </row>
    <row r="1753" spans="1:4" ht="23.25" outlineLevel="1" x14ac:dyDescent="0.25">
      <c r="A1753" s="210">
        <v>101199</v>
      </c>
      <c r="B1753" s="211" t="s">
        <v>46400</v>
      </c>
      <c r="C1753" s="212" t="s">
        <v>166</v>
      </c>
      <c r="D1753" s="213">
        <v>91.7</v>
      </c>
    </row>
    <row r="1754" spans="1:4" outlineLevel="1" x14ac:dyDescent="0.25">
      <c r="A1754" s="214">
        <v>101200</v>
      </c>
      <c r="B1754" s="211" t="s">
        <v>46401</v>
      </c>
      <c r="C1754" s="212" t="s">
        <v>41347</v>
      </c>
      <c r="D1754" s="215" t="s">
        <v>41347</v>
      </c>
    </row>
    <row r="1755" spans="1:4" ht="23.25" outlineLevel="1" x14ac:dyDescent="0.25">
      <c r="A1755" s="210">
        <v>101210</v>
      </c>
      <c r="B1755" s="211" t="s">
        <v>46403</v>
      </c>
      <c r="C1755" s="212" t="s">
        <v>166</v>
      </c>
      <c r="D1755" s="213">
        <v>289.83999999999997</v>
      </c>
    </row>
    <row r="1756" spans="1:4" ht="23.25" outlineLevel="1" x14ac:dyDescent="0.25">
      <c r="A1756" s="210">
        <v>101211</v>
      </c>
      <c r="B1756" s="211" t="s">
        <v>46405</v>
      </c>
      <c r="C1756" s="212" t="s">
        <v>166</v>
      </c>
      <c r="D1756" s="213">
        <v>358.77</v>
      </c>
    </row>
    <row r="1757" spans="1:4" ht="23.25" outlineLevel="1" x14ac:dyDescent="0.25">
      <c r="A1757" s="210">
        <v>101212</v>
      </c>
      <c r="B1757" s="211" t="s">
        <v>46407</v>
      </c>
      <c r="C1757" s="212" t="s">
        <v>166</v>
      </c>
      <c r="D1757" s="213">
        <v>417.7</v>
      </c>
    </row>
    <row r="1758" spans="1:4" ht="23.25" x14ac:dyDescent="0.25">
      <c r="A1758" s="210">
        <v>101213</v>
      </c>
      <c r="B1758" s="211" t="s">
        <v>46409</v>
      </c>
      <c r="C1758" s="212" t="s">
        <v>166</v>
      </c>
      <c r="D1758" s="213">
        <v>430.22</v>
      </c>
    </row>
    <row r="1759" spans="1:4" outlineLevel="1" x14ac:dyDescent="0.25">
      <c r="A1759" s="210">
        <v>101214</v>
      </c>
      <c r="B1759" s="211" t="s">
        <v>46411</v>
      </c>
      <c r="C1759" s="212" t="s">
        <v>166</v>
      </c>
      <c r="D1759" s="213">
        <v>28.32</v>
      </c>
    </row>
    <row r="1760" spans="1:4" outlineLevel="1" x14ac:dyDescent="0.25">
      <c r="A1760" s="210">
        <v>101215</v>
      </c>
      <c r="B1760" s="211" t="s">
        <v>46413</v>
      </c>
      <c r="C1760" s="212" t="s">
        <v>166</v>
      </c>
      <c r="D1760" s="213">
        <v>39.71</v>
      </c>
    </row>
    <row r="1761" spans="1:4" outlineLevel="1" x14ac:dyDescent="0.25">
      <c r="A1761" s="210">
        <v>101216</v>
      </c>
      <c r="B1761" s="211" t="s">
        <v>46415</v>
      </c>
      <c r="C1761" s="212" t="s">
        <v>166</v>
      </c>
      <c r="D1761" s="213">
        <v>43.89</v>
      </c>
    </row>
    <row r="1762" spans="1:4" outlineLevel="1" x14ac:dyDescent="0.25">
      <c r="A1762" s="210">
        <v>101217</v>
      </c>
      <c r="B1762" s="211" t="s">
        <v>46417</v>
      </c>
      <c r="C1762" s="212" t="s">
        <v>166</v>
      </c>
      <c r="D1762" s="213">
        <v>81.95</v>
      </c>
    </row>
    <row r="1763" spans="1:4" outlineLevel="1" x14ac:dyDescent="0.25">
      <c r="A1763" s="210">
        <v>101218</v>
      </c>
      <c r="B1763" s="211" t="s">
        <v>46419</v>
      </c>
      <c r="C1763" s="212" t="s">
        <v>166</v>
      </c>
      <c r="D1763" s="213">
        <v>140.36000000000001</v>
      </c>
    </row>
    <row r="1764" spans="1:4" outlineLevel="1" x14ac:dyDescent="0.25">
      <c r="A1764" s="210">
        <v>101226</v>
      </c>
      <c r="B1764" s="211" t="s">
        <v>46421</v>
      </c>
      <c r="C1764" s="212" t="s">
        <v>58</v>
      </c>
      <c r="D1764" s="213">
        <v>11.65</v>
      </c>
    </row>
    <row r="1765" spans="1:4" outlineLevel="1" x14ac:dyDescent="0.25">
      <c r="A1765" s="210">
        <v>101227</v>
      </c>
      <c r="B1765" s="211" t="s">
        <v>46423</v>
      </c>
      <c r="C1765" s="212" t="s">
        <v>58</v>
      </c>
      <c r="D1765" s="213">
        <v>16.559999999999999</v>
      </c>
    </row>
    <row r="1766" spans="1:4" outlineLevel="1" x14ac:dyDescent="0.25">
      <c r="A1766" s="210">
        <v>101228</v>
      </c>
      <c r="B1766" s="211" t="s">
        <v>46425</v>
      </c>
      <c r="C1766" s="212" t="s">
        <v>58</v>
      </c>
      <c r="D1766" s="213">
        <v>37.83</v>
      </c>
    </row>
    <row r="1767" spans="1:4" ht="23.25" outlineLevel="1" x14ac:dyDescent="0.25">
      <c r="A1767" s="210">
        <v>101229</v>
      </c>
      <c r="B1767" s="211" t="s">
        <v>46427</v>
      </c>
      <c r="C1767" s="212" t="s">
        <v>58</v>
      </c>
      <c r="D1767" s="213">
        <v>210.83</v>
      </c>
    </row>
    <row r="1768" spans="1:4" ht="23.25" outlineLevel="1" x14ac:dyDescent="0.25">
      <c r="A1768" s="210">
        <v>101230</v>
      </c>
      <c r="B1768" s="211" t="s">
        <v>46429</v>
      </c>
      <c r="C1768" s="212" t="s">
        <v>58</v>
      </c>
      <c r="D1768" s="213">
        <v>197.68</v>
      </c>
    </row>
    <row r="1769" spans="1:4" ht="23.25" x14ac:dyDescent="0.25">
      <c r="A1769" s="210">
        <v>101231</v>
      </c>
      <c r="B1769" s="211" t="s">
        <v>46431</v>
      </c>
      <c r="C1769" s="212" t="s">
        <v>58</v>
      </c>
      <c r="D1769" s="213">
        <v>247.16</v>
      </c>
    </row>
    <row r="1770" spans="1:4" ht="23.25" outlineLevel="1" x14ac:dyDescent="0.25">
      <c r="A1770" s="210">
        <v>101232</v>
      </c>
      <c r="B1770" s="211" t="s">
        <v>46433</v>
      </c>
      <c r="C1770" s="212" t="s">
        <v>58</v>
      </c>
      <c r="D1770" s="213">
        <v>495.56</v>
      </c>
    </row>
    <row r="1771" spans="1:4" ht="23.25" outlineLevel="1" x14ac:dyDescent="0.25">
      <c r="A1771" s="210">
        <v>101234</v>
      </c>
      <c r="B1771" s="211" t="s">
        <v>46435</v>
      </c>
      <c r="C1771" s="212" t="s">
        <v>166</v>
      </c>
      <c r="D1771" s="213">
        <v>267.93</v>
      </c>
    </row>
    <row r="1772" spans="1:4" outlineLevel="1" x14ac:dyDescent="0.25">
      <c r="A1772" s="210">
        <v>101280</v>
      </c>
      <c r="B1772" s="211" t="s">
        <v>43099</v>
      </c>
      <c r="C1772" s="212" t="s">
        <v>166</v>
      </c>
      <c r="D1772" s="213">
        <v>107.4</v>
      </c>
    </row>
    <row r="1773" spans="1:4" outlineLevel="1" x14ac:dyDescent="0.25">
      <c r="A1773" s="210">
        <v>101281</v>
      </c>
      <c r="B1773" s="211" t="s">
        <v>43101</v>
      </c>
      <c r="C1773" s="212" t="s">
        <v>166</v>
      </c>
      <c r="D1773" s="213">
        <v>130.81</v>
      </c>
    </row>
    <row r="1774" spans="1:4" outlineLevel="1" x14ac:dyDescent="0.25">
      <c r="A1774" s="210">
        <v>101282</v>
      </c>
      <c r="B1774" s="211" t="s">
        <v>43103</v>
      </c>
      <c r="C1774" s="212" t="s">
        <v>166</v>
      </c>
      <c r="D1774" s="213">
        <v>166.53</v>
      </c>
    </row>
    <row r="1775" spans="1:4" outlineLevel="1" x14ac:dyDescent="0.25">
      <c r="A1775" s="210">
        <v>101283</v>
      </c>
      <c r="B1775" s="211" t="s">
        <v>43105</v>
      </c>
      <c r="C1775" s="212" t="s">
        <v>166</v>
      </c>
      <c r="D1775" s="213">
        <v>203.78</v>
      </c>
    </row>
    <row r="1776" spans="1:4" outlineLevel="1" x14ac:dyDescent="0.25">
      <c r="A1776" s="210">
        <v>101290</v>
      </c>
      <c r="B1776" s="211" t="s">
        <v>43113</v>
      </c>
      <c r="C1776" s="212" t="s">
        <v>190</v>
      </c>
      <c r="D1776" s="213">
        <v>59.37</v>
      </c>
    </row>
    <row r="1777" spans="1:4" outlineLevel="1" x14ac:dyDescent="0.25">
      <c r="A1777" s="210">
        <v>101291</v>
      </c>
      <c r="B1777" s="211" t="s">
        <v>53667</v>
      </c>
      <c r="C1777" s="212" t="s">
        <v>190</v>
      </c>
      <c r="D1777" s="213">
        <v>516.65</v>
      </c>
    </row>
    <row r="1778" spans="1:4" outlineLevel="1" x14ac:dyDescent="0.25">
      <c r="A1778" s="210">
        <v>101292</v>
      </c>
      <c r="B1778" s="211" t="s">
        <v>53668</v>
      </c>
      <c r="C1778" s="212" t="s">
        <v>110</v>
      </c>
      <c r="D1778" s="213">
        <v>261.81</v>
      </c>
    </row>
    <row r="1779" spans="1:4" outlineLevel="1" x14ac:dyDescent="0.25">
      <c r="A1779" s="210">
        <v>101293</v>
      </c>
      <c r="B1779" s="211" t="s">
        <v>46334</v>
      </c>
      <c r="C1779" s="212" t="s">
        <v>110</v>
      </c>
      <c r="D1779" s="213">
        <v>369.21</v>
      </c>
    </row>
    <row r="1780" spans="1:4" x14ac:dyDescent="0.25">
      <c r="A1780" s="210">
        <v>101294</v>
      </c>
      <c r="B1780" s="211" t="s">
        <v>53669</v>
      </c>
      <c r="C1780" s="212" t="s">
        <v>110</v>
      </c>
      <c r="D1780" s="213">
        <v>255.36</v>
      </c>
    </row>
    <row r="1781" spans="1:4" outlineLevel="1" x14ac:dyDescent="0.25">
      <c r="A1781" s="210">
        <v>101298</v>
      </c>
      <c r="B1781" s="211" t="s">
        <v>45988</v>
      </c>
      <c r="C1781" s="212" t="s">
        <v>166</v>
      </c>
      <c r="D1781" s="213">
        <v>36.93</v>
      </c>
    </row>
    <row r="1782" spans="1:4" outlineLevel="1" x14ac:dyDescent="0.25">
      <c r="A1782" s="214">
        <v>101300</v>
      </c>
      <c r="B1782" s="211" t="s">
        <v>46447</v>
      </c>
      <c r="C1782" s="212" t="s">
        <v>41347</v>
      </c>
      <c r="D1782" s="215" t="s">
        <v>41347</v>
      </c>
    </row>
    <row r="1783" spans="1:4" outlineLevel="1" x14ac:dyDescent="0.25">
      <c r="A1783" s="210">
        <v>101301</v>
      </c>
      <c r="B1783" s="211" t="s">
        <v>46449</v>
      </c>
      <c r="C1783" s="212" t="s">
        <v>58</v>
      </c>
      <c r="D1783" s="213">
        <v>436.85</v>
      </c>
    </row>
    <row r="1784" spans="1:4" outlineLevel="1" x14ac:dyDescent="0.25">
      <c r="A1784" s="210">
        <v>101303</v>
      </c>
      <c r="B1784" s="211" t="s">
        <v>46451</v>
      </c>
      <c r="C1784" s="212" t="s">
        <v>58</v>
      </c>
      <c r="D1784" s="213">
        <v>869.16</v>
      </c>
    </row>
    <row r="1785" spans="1:4" outlineLevel="1" x14ac:dyDescent="0.25">
      <c r="A1785" s="210">
        <v>101304</v>
      </c>
      <c r="B1785" s="211" t="s">
        <v>46453</v>
      </c>
      <c r="C1785" s="212" t="s">
        <v>58</v>
      </c>
      <c r="D1785" s="213">
        <v>711.34</v>
      </c>
    </row>
    <row r="1786" spans="1:4" outlineLevel="1" x14ac:dyDescent="0.25">
      <c r="A1786" s="210">
        <v>101305</v>
      </c>
      <c r="B1786" s="211" t="s">
        <v>46455</v>
      </c>
      <c r="C1786" s="212" t="s">
        <v>58</v>
      </c>
      <c r="D1786" s="213">
        <v>884.73</v>
      </c>
    </row>
    <row r="1787" spans="1:4" ht="23.25" outlineLevel="1" x14ac:dyDescent="0.25">
      <c r="A1787" s="210">
        <v>101308</v>
      </c>
      <c r="B1787" s="211" t="s">
        <v>46457</v>
      </c>
      <c r="C1787" s="212" t="s">
        <v>58</v>
      </c>
      <c r="D1787" s="213">
        <v>513.54999999999995</v>
      </c>
    </row>
    <row r="1788" spans="1:4" ht="23.25" outlineLevel="1" x14ac:dyDescent="0.25">
      <c r="A1788" s="210">
        <v>101314</v>
      </c>
      <c r="B1788" s="211" t="s">
        <v>46459</v>
      </c>
      <c r="C1788" s="212" t="s">
        <v>58</v>
      </c>
      <c r="D1788" s="213">
        <v>1190.45</v>
      </c>
    </row>
    <row r="1789" spans="1:4" outlineLevel="1" x14ac:dyDescent="0.25">
      <c r="A1789" s="210">
        <v>101316</v>
      </c>
      <c r="B1789" s="211" t="s">
        <v>46461</v>
      </c>
      <c r="C1789" s="212" t="s">
        <v>58</v>
      </c>
      <c r="D1789" s="213">
        <v>384.94</v>
      </c>
    </row>
    <row r="1790" spans="1:4" ht="23.25" outlineLevel="1" x14ac:dyDescent="0.25">
      <c r="A1790" s="210">
        <v>101319</v>
      </c>
      <c r="B1790" s="211" t="s">
        <v>46463</v>
      </c>
      <c r="C1790" s="212" t="s">
        <v>166</v>
      </c>
      <c r="D1790" s="213">
        <v>2328.65</v>
      </c>
    </row>
    <row r="1791" spans="1:4" x14ac:dyDescent="0.25">
      <c r="A1791" s="210">
        <v>101325</v>
      </c>
      <c r="B1791" s="211" t="s">
        <v>46465</v>
      </c>
      <c r="C1791" s="212" t="s">
        <v>58</v>
      </c>
      <c r="D1791" s="213">
        <v>744.8</v>
      </c>
    </row>
    <row r="1792" spans="1:4" outlineLevel="1" x14ac:dyDescent="0.25">
      <c r="A1792" s="210">
        <v>101336</v>
      </c>
      <c r="B1792" s="211" t="s">
        <v>46467</v>
      </c>
      <c r="C1792" s="212" t="s">
        <v>58</v>
      </c>
      <c r="D1792" s="213">
        <v>1898.65</v>
      </c>
    </row>
    <row r="1793" spans="1:4" outlineLevel="1" x14ac:dyDescent="0.25">
      <c r="A1793" s="210">
        <v>101338</v>
      </c>
      <c r="B1793" s="211" t="s">
        <v>53855</v>
      </c>
      <c r="C1793" s="212" t="s">
        <v>166</v>
      </c>
      <c r="D1793" s="213">
        <v>1392.6</v>
      </c>
    </row>
    <row r="1794" spans="1:4" ht="23.25" outlineLevel="1" x14ac:dyDescent="0.25">
      <c r="A1794" s="210">
        <v>101339</v>
      </c>
      <c r="B1794" s="211" t="s">
        <v>46471</v>
      </c>
      <c r="C1794" s="212" t="s">
        <v>58</v>
      </c>
      <c r="D1794" s="213">
        <v>667.99</v>
      </c>
    </row>
    <row r="1795" spans="1:4" ht="23.25" outlineLevel="1" x14ac:dyDescent="0.25">
      <c r="A1795" s="210">
        <v>101340</v>
      </c>
      <c r="B1795" s="211" t="s">
        <v>46473</v>
      </c>
      <c r="C1795" s="212" t="s">
        <v>58</v>
      </c>
      <c r="D1795" s="213">
        <v>873.13</v>
      </c>
    </row>
    <row r="1796" spans="1:4" outlineLevel="1" x14ac:dyDescent="0.25">
      <c r="A1796" s="210">
        <v>101350</v>
      </c>
      <c r="B1796" s="211" t="s">
        <v>53856</v>
      </c>
      <c r="C1796" s="212" t="s">
        <v>58</v>
      </c>
      <c r="D1796" s="213">
        <v>899.68</v>
      </c>
    </row>
    <row r="1797" spans="1:4" outlineLevel="1" x14ac:dyDescent="0.25">
      <c r="A1797" s="210">
        <v>101351</v>
      </c>
      <c r="B1797" s="211" t="s">
        <v>53857</v>
      </c>
      <c r="C1797" s="212" t="s">
        <v>58</v>
      </c>
      <c r="D1797" s="213">
        <v>756.39</v>
      </c>
    </row>
    <row r="1798" spans="1:4" outlineLevel="1" x14ac:dyDescent="0.25">
      <c r="A1798" s="210">
        <v>101352</v>
      </c>
      <c r="B1798" s="211" t="s">
        <v>46479</v>
      </c>
      <c r="C1798" s="212" t="s">
        <v>58</v>
      </c>
      <c r="D1798" s="213">
        <v>825.18</v>
      </c>
    </row>
    <row r="1799" spans="1:4" outlineLevel="1" x14ac:dyDescent="0.25">
      <c r="A1799" s="210">
        <v>101353</v>
      </c>
      <c r="B1799" s="211" t="s">
        <v>46481</v>
      </c>
      <c r="C1799" s="212" t="s">
        <v>58</v>
      </c>
      <c r="D1799" s="213">
        <v>740.91</v>
      </c>
    </row>
    <row r="1800" spans="1:4" outlineLevel="1" x14ac:dyDescent="0.25">
      <c r="A1800" s="210">
        <v>101355</v>
      </c>
      <c r="B1800" s="211" t="s">
        <v>46483</v>
      </c>
      <c r="C1800" s="212" t="s">
        <v>58</v>
      </c>
      <c r="D1800" s="213">
        <v>1267.56</v>
      </c>
    </row>
    <row r="1801" spans="1:4" outlineLevel="1" x14ac:dyDescent="0.25">
      <c r="A1801" s="210">
        <v>101357</v>
      </c>
      <c r="B1801" s="211" t="s">
        <v>46485</v>
      </c>
      <c r="C1801" s="212" t="s">
        <v>58</v>
      </c>
      <c r="D1801" s="213">
        <v>1415.69</v>
      </c>
    </row>
    <row r="1802" spans="1:4" x14ac:dyDescent="0.25">
      <c r="A1802" s="210">
        <v>101358</v>
      </c>
      <c r="B1802" s="211" t="s">
        <v>46487</v>
      </c>
      <c r="C1802" s="212" t="s">
        <v>58</v>
      </c>
      <c r="D1802" s="213">
        <v>1720.32</v>
      </c>
    </row>
    <row r="1803" spans="1:4" ht="23.25" outlineLevel="1" x14ac:dyDescent="0.25">
      <c r="A1803" s="210">
        <v>101359</v>
      </c>
      <c r="B1803" s="211" t="s">
        <v>46489</v>
      </c>
      <c r="C1803" s="212" t="s">
        <v>58</v>
      </c>
      <c r="D1803" s="213">
        <v>1945.49</v>
      </c>
    </row>
    <row r="1804" spans="1:4" outlineLevel="1" x14ac:dyDescent="0.25">
      <c r="A1804" s="210">
        <v>101360</v>
      </c>
      <c r="B1804" s="211" t="s">
        <v>46491</v>
      </c>
      <c r="C1804" s="212" t="s">
        <v>58</v>
      </c>
      <c r="D1804" s="213">
        <v>2242.7399999999998</v>
      </c>
    </row>
    <row r="1805" spans="1:4" outlineLevel="1" x14ac:dyDescent="0.25">
      <c r="A1805" s="210">
        <v>101361</v>
      </c>
      <c r="B1805" s="211" t="s">
        <v>46493</v>
      </c>
      <c r="C1805" s="212" t="s">
        <v>58</v>
      </c>
      <c r="D1805" s="213">
        <v>933.67</v>
      </c>
    </row>
    <row r="1806" spans="1:4" outlineLevel="1" x14ac:dyDescent="0.25">
      <c r="A1806" s="210">
        <v>101362</v>
      </c>
      <c r="B1806" s="211" t="s">
        <v>46495</v>
      </c>
      <c r="C1806" s="212" t="s">
        <v>58</v>
      </c>
      <c r="D1806" s="213">
        <v>1873.44</v>
      </c>
    </row>
    <row r="1807" spans="1:4" ht="23.25" outlineLevel="1" x14ac:dyDescent="0.25">
      <c r="A1807" s="210">
        <v>101370</v>
      </c>
      <c r="B1807" s="211" t="s">
        <v>46497</v>
      </c>
      <c r="C1807" s="212" t="s">
        <v>58</v>
      </c>
      <c r="D1807" s="213">
        <v>1611.47</v>
      </c>
    </row>
    <row r="1808" spans="1:4" ht="23.25" outlineLevel="1" x14ac:dyDescent="0.25">
      <c r="A1808" s="210">
        <v>101371</v>
      </c>
      <c r="B1808" s="211" t="s">
        <v>46499</v>
      </c>
      <c r="C1808" s="212" t="s">
        <v>58</v>
      </c>
      <c r="D1808" s="213">
        <v>1655.82</v>
      </c>
    </row>
    <row r="1809" spans="1:4" ht="23.25" outlineLevel="1" x14ac:dyDescent="0.25">
      <c r="A1809" s="210">
        <v>101378</v>
      </c>
      <c r="B1809" s="211" t="s">
        <v>46501</v>
      </c>
      <c r="C1809" s="212" t="s">
        <v>58</v>
      </c>
      <c r="D1809" s="213">
        <v>256.48</v>
      </c>
    </row>
    <row r="1810" spans="1:4" outlineLevel="1" x14ac:dyDescent="0.25">
      <c r="A1810" s="214">
        <v>101400</v>
      </c>
      <c r="B1810" s="211" t="s">
        <v>46503</v>
      </c>
      <c r="C1810" s="212" t="s">
        <v>41347</v>
      </c>
      <c r="D1810" s="215" t="s">
        <v>41347</v>
      </c>
    </row>
    <row r="1811" spans="1:4" outlineLevel="1" x14ac:dyDescent="0.25">
      <c r="A1811" s="210">
        <v>101403</v>
      </c>
      <c r="B1811" s="211" t="s">
        <v>46505</v>
      </c>
      <c r="C1811" s="212" t="s">
        <v>58</v>
      </c>
      <c r="D1811" s="213">
        <v>50.06</v>
      </c>
    </row>
    <row r="1812" spans="1:4" outlineLevel="1" x14ac:dyDescent="0.25">
      <c r="A1812" s="210">
        <v>101404</v>
      </c>
      <c r="B1812" s="211" t="s">
        <v>46507</v>
      </c>
      <c r="C1812" s="212" t="s">
        <v>58</v>
      </c>
      <c r="D1812" s="213">
        <v>50.69</v>
      </c>
    </row>
    <row r="1813" spans="1:4" x14ac:dyDescent="0.25">
      <c r="A1813" s="210">
        <v>101408</v>
      </c>
      <c r="B1813" s="211" t="s">
        <v>46509</v>
      </c>
      <c r="C1813" s="212" t="s">
        <v>58</v>
      </c>
      <c r="D1813" s="213">
        <v>200.63</v>
      </c>
    </row>
    <row r="1814" spans="1:4" outlineLevel="1" x14ac:dyDescent="0.25">
      <c r="A1814" s="210">
        <v>101409</v>
      </c>
      <c r="B1814" s="211" t="s">
        <v>46511</v>
      </c>
      <c r="C1814" s="212" t="s">
        <v>58</v>
      </c>
      <c r="D1814" s="213">
        <v>254.83</v>
      </c>
    </row>
    <row r="1815" spans="1:4" ht="23.25" outlineLevel="1" x14ac:dyDescent="0.25">
      <c r="A1815" s="210">
        <v>101410</v>
      </c>
      <c r="B1815" s="211" t="s">
        <v>46513</v>
      </c>
      <c r="C1815" s="212" t="s">
        <v>58</v>
      </c>
      <c r="D1815" s="213">
        <v>479.63</v>
      </c>
    </row>
    <row r="1816" spans="1:4" ht="23.25" outlineLevel="1" x14ac:dyDescent="0.25">
      <c r="A1816" s="210">
        <v>101411</v>
      </c>
      <c r="B1816" s="211" t="s">
        <v>46515</v>
      </c>
      <c r="C1816" s="212" t="s">
        <v>58</v>
      </c>
      <c r="D1816" s="213">
        <v>1664.21</v>
      </c>
    </row>
    <row r="1817" spans="1:4" outlineLevel="1" x14ac:dyDescent="0.25">
      <c r="A1817" s="210">
        <v>101412</v>
      </c>
      <c r="B1817" s="211" t="s">
        <v>46517</v>
      </c>
      <c r="C1817" s="212" t="s">
        <v>58</v>
      </c>
      <c r="D1817" s="213">
        <v>483.45</v>
      </c>
    </row>
    <row r="1818" spans="1:4" ht="23.25" outlineLevel="1" x14ac:dyDescent="0.25">
      <c r="A1818" s="210">
        <v>101413</v>
      </c>
      <c r="B1818" s="211" t="s">
        <v>46519</v>
      </c>
      <c r="C1818" s="212" t="s">
        <v>58</v>
      </c>
      <c r="D1818" s="213">
        <v>371.61</v>
      </c>
    </row>
    <row r="1819" spans="1:4" outlineLevel="1" x14ac:dyDescent="0.25">
      <c r="A1819" s="210">
        <v>101415</v>
      </c>
      <c r="B1819" s="211" t="s">
        <v>46521</v>
      </c>
      <c r="C1819" s="212" t="s">
        <v>58</v>
      </c>
      <c r="D1819" s="213">
        <v>116.02</v>
      </c>
    </row>
    <row r="1820" spans="1:4" outlineLevel="1" x14ac:dyDescent="0.25">
      <c r="A1820" s="210">
        <v>101416</v>
      </c>
      <c r="B1820" s="211" t="s">
        <v>46523</v>
      </c>
      <c r="C1820" s="212" t="s">
        <v>58</v>
      </c>
      <c r="D1820" s="213">
        <v>497.58</v>
      </c>
    </row>
    <row r="1821" spans="1:4" outlineLevel="1" x14ac:dyDescent="0.25">
      <c r="A1821" s="210">
        <v>101417</v>
      </c>
      <c r="B1821" s="211" t="s">
        <v>46525</v>
      </c>
      <c r="C1821" s="212" t="s">
        <v>58</v>
      </c>
      <c r="D1821" s="213">
        <v>300.85000000000002</v>
      </c>
    </row>
    <row r="1822" spans="1:4" outlineLevel="1" x14ac:dyDescent="0.25">
      <c r="A1822" s="210">
        <v>101418</v>
      </c>
      <c r="B1822" s="211" t="s">
        <v>46527</v>
      </c>
      <c r="C1822" s="212" t="s">
        <v>58</v>
      </c>
      <c r="D1822" s="213">
        <v>173.26</v>
      </c>
    </row>
    <row r="1823" spans="1:4" outlineLevel="1" x14ac:dyDescent="0.25">
      <c r="A1823" s="210">
        <v>101419</v>
      </c>
      <c r="B1823" s="211" t="s">
        <v>46529</v>
      </c>
      <c r="C1823" s="212" t="s">
        <v>58</v>
      </c>
      <c r="D1823" s="213">
        <v>807.15</v>
      </c>
    </row>
    <row r="1824" spans="1:4" x14ac:dyDescent="0.25">
      <c r="A1824" s="210">
        <v>101424</v>
      </c>
      <c r="B1824" s="211" t="s">
        <v>46531</v>
      </c>
      <c r="C1824" s="212" t="s">
        <v>58</v>
      </c>
      <c r="D1824" s="213">
        <v>418.19</v>
      </c>
    </row>
    <row r="1825" spans="1:4" outlineLevel="1" x14ac:dyDescent="0.25">
      <c r="A1825" s="210">
        <v>101425</v>
      </c>
      <c r="B1825" s="211" t="s">
        <v>46533</v>
      </c>
      <c r="C1825" s="212" t="s">
        <v>58</v>
      </c>
      <c r="D1825" s="213">
        <v>373.64</v>
      </c>
    </row>
    <row r="1826" spans="1:4" outlineLevel="1" x14ac:dyDescent="0.25">
      <c r="A1826" s="210">
        <v>101426</v>
      </c>
      <c r="B1826" s="211" t="s">
        <v>46535</v>
      </c>
      <c r="C1826" s="212" t="s">
        <v>58</v>
      </c>
      <c r="D1826" s="213">
        <v>324.20999999999998</v>
      </c>
    </row>
    <row r="1827" spans="1:4" outlineLevel="1" x14ac:dyDescent="0.25">
      <c r="A1827" s="210">
        <v>101430</v>
      </c>
      <c r="B1827" s="211" t="s">
        <v>46537</v>
      </c>
      <c r="C1827" s="212" t="s">
        <v>58</v>
      </c>
      <c r="D1827" s="213">
        <v>936.87</v>
      </c>
    </row>
    <row r="1828" spans="1:4" ht="23.25" outlineLevel="1" x14ac:dyDescent="0.25">
      <c r="A1828" s="210">
        <v>101431</v>
      </c>
      <c r="B1828" s="211" t="s">
        <v>46539</v>
      </c>
      <c r="C1828" s="212" t="s">
        <v>58</v>
      </c>
      <c r="D1828" s="213">
        <v>673.09</v>
      </c>
    </row>
    <row r="1829" spans="1:4" ht="23.25" outlineLevel="1" x14ac:dyDescent="0.25">
      <c r="A1829" s="210">
        <v>101432</v>
      </c>
      <c r="B1829" s="211" t="s">
        <v>46541</v>
      </c>
      <c r="C1829" s="212" t="s">
        <v>58</v>
      </c>
      <c r="D1829" s="213">
        <v>807.45</v>
      </c>
    </row>
    <row r="1830" spans="1:4" ht="23.25" outlineLevel="1" x14ac:dyDescent="0.25">
      <c r="A1830" s="210">
        <v>101433</v>
      </c>
      <c r="B1830" s="211" t="s">
        <v>46543</v>
      </c>
      <c r="C1830" s="212" t="s">
        <v>58</v>
      </c>
      <c r="D1830" s="213">
        <v>427.47</v>
      </c>
    </row>
    <row r="1831" spans="1:4" ht="23.25" outlineLevel="1" x14ac:dyDescent="0.25">
      <c r="A1831" s="210">
        <v>101437</v>
      </c>
      <c r="B1831" s="211" t="s">
        <v>46545</v>
      </c>
      <c r="C1831" s="212" t="s">
        <v>58</v>
      </c>
      <c r="D1831" s="213">
        <v>285.16000000000003</v>
      </c>
    </row>
    <row r="1832" spans="1:4" ht="23.25" outlineLevel="1" x14ac:dyDescent="0.25">
      <c r="A1832" s="210">
        <v>101440</v>
      </c>
      <c r="B1832" s="211" t="s">
        <v>46547</v>
      </c>
      <c r="C1832" s="212" t="s">
        <v>58</v>
      </c>
      <c r="D1832" s="213">
        <v>241.49</v>
      </c>
    </row>
    <row r="1833" spans="1:4" outlineLevel="1" x14ac:dyDescent="0.25">
      <c r="A1833" s="210">
        <v>101442</v>
      </c>
      <c r="B1833" s="211" t="s">
        <v>46549</v>
      </c>
      <c r="C1833" s="212" t="s">
        <v>58</v>
      </c>
      <c r="D1833" s="213">
        <v>160.62</v>
      </c>
    </row>
    <row r="1834" spans="1:4" outlineLevel="1" x14ac:dyDescent="0.25">
      <c r="A1834" s="210">
        <v>101444</v>
      </c>
      <c r="B1834" s="211" t="s">
        <v>46551</v>
      </c>
      <c r="C1834" s="212" t="s">
        <v>58</v>
      </c>
      <c r="D1834" s="213">
        <v>509.32</v>
      </c>
    </row>
    <row r="1835" spans="1:4" ht="23.25" x14ac:dyDescent="0.25">
      <c r="A1835" s="210">
        <v>101445</v>
      </c>
      <c r="B1835" s="211" t="s">
        <v>46553</v>
      </c>
      <c r="C1835" s="212" t="s">
        <v>58</v>
      </c>
      <c r="D1835" s="213">
        <v>820.34</v>
      </c>
    </row>
    <row r="1836" spans="1:4" outlineLevel="1" x14ac:dyDescent="0.25">
      <c r="A1836" s="210">
        <v>101448</v>
      </c>
      <c r="B1836" s="211" t="s">
        <v>46555</v>
      </c>
      <c r="C1836" s="212" t="s">
        <v>58</v>
      </c>
      <c r="D1836" s="213">
        <v>553.66999999999996</v>
      </c>
    </row>
    <row r="1837" spans="1:4" ht="23.25" outlineLevel="1" x14ac:dyDescent="0.25">
      <c r="A1837" s="210">
        <v>101449</v>
      </c>
      <c r="B1837" s="211" t="s">
        <v>46557</v>
      </c>
      <c r="C1837" s="212" t="s">
        <v>58</v>
      </c>
      <c r="D1837" s="213">
        <v>337.45</v>
      </c>
    </row>
    <row r="1838" spans="1:4" ht="23.25" outlineLevel="1" x14ac:dyDescent="0.25">
      <c r="A1838" s="210">
        <v>101452</v>
      </c>
      <c r="B1838" s="211" t="s">
        <v>46559</v>
      </c>
      <c r="C1838" s="212" t="s">
        <v>58</v>
      </c>
      <c r="D1838" s="213">
        <v>75.33</v>
      </c>
    </row>
    <row r="1839" spans="1:4" ht="23.25" outlineLevel="1" x14ac:dyDescent="0.25">
      <c r="A1839" s="210">
        <v>101466</v>
      </c>
      <c r="B1839" s="211" t="s">
        <v>46561</v>
      </c>
      <c r="C1839" s="212" t="s">
        <v>58</v>
      </c>
      <c r="D1839" s="213">
        <v>265.72000000000003</v>
      </c>
    </row>
    <row r="1840" spans="1:4" ht="23.25" outlineLevel="1" x14ac:dyDescent="0.25">
      <c r="A1840" s="210">
        <v>101473</v>
      </c>
      <c r="B1840" s="211" t="s">
        <v>46563</v>
      </c>
      <c r="C1840" s="212" t="s">
        <v>166</v>
      </c>
      <c r="D1840" s="213">
        <v>85.37</v>
      </c>
    </row>
    <row r="1841" spans="1:4" outlineLevel="1" x14ac:dyDescent="0.25">
      <c r="A1841" s="210">
        <v>101474</v>
      </c>
      <c r="B1841" s="211" t="s">
        <v>46565</v>
      </c>
      <c r="C1841" s="212" t="s">
        <v>166</v>
      </c>
      <c r="D1841" s="213">
        <v>84.8</v>
      </c>
    </row>
    <row r="1842" spans="1:4" ht="23.25" outlineLevel="1" x14ac:dyDescent="0.25">
      <c r="A1842" s="210">
        <v>101475</v>
      </c>
      <c r="B1842" s="211" t="s">
        <v>46567</v>
      </c>
      <c r="C1842" s="212" t="s">
        <v>110</v>
      </c>
      <c r="D1842" s="213">
        <v>546.4</v>
      </c>
    </row>
    <row r="1843" spans="1:4" ht="23.25" outlineLevel="1" x14ac:dyDescent="0.25">
      <c r="A1843" s="210">
        <v>101476</v>
      </c>
      <c r="B1843" s="211" t="s">
        <v>53858</v>
      </c>
      <c r="C1843" s="212" t="s">
        <v>110</v>
      </c>
      <c r="D1843" s="213">
        <v>620.6</v>
      </c>
    </row>
    <row r="1844" spans="1:4" ht="23.25" x14ac:dyDescent="0.25">
      <c r="A1844" s="210">
        <v>101477</v>
      </c>
      <c r="B1844" s="211" t="s">
        <v>53859</v>
      </c>
      <c r="C1844" s="212" t="s">
        <v>110</v>
      </c>
      <c r="D1844" s="213">
        <v>621.70000000000005</v>
      </c>
    </row>
    <row r="1845" spans="1:4" outlineLevel="1" x14ac:dyDescent="0.25">
      <c r="A1845" s="210">
        <v>101478</v>
      </c>
      <c r="B1845" s="211" t="s">
        <v>53860</v>
      </c>
      <c r="C1845" s="212" t="s">
        <v>110</v>
      </c>
      <c r="D1845" s="213">
        <v>893.93</v>
      </c>
    </row>
    <row r="1846" spans="1:4" outlineLevel="1" x14ac:dyDescent="0.25">
      <c r="A1846" s="210">
        <v>101482</v>
      </c>
      <c r="B1846" s="211" t="s">
        <v>53861</v>
      </c>
      <c r="C1846" s="212" t="s">
        <v>110</v>
      </c>
      <c r="D1846" s="213">
        <v>633.86</v>
      </c>
    </row>
    <row r="1847" spans="1:4" outlineLevel="1" x14ac:dyDescent="0.25">
      <c r="A1847" s="210">
        <v>101486</v>
      </c>
      <c r="B1847" s="211" t="s">
        <v>53862</v>
      </c>
      <c r="C1847" s="212" t="s">
        <v>110</v>
      </c>
      <c r="D1847" s="213">
        <v>1652.75</v>
      </c>
    </row>
    <row r="1848" spans="1:4" ht="23.25" outlineLevel="1" x14ac:dyDescent="0.25">
      <c r="A1848" s="210">
        <v>101488</v>
      </c>
      <c r="B1848" s="211" t="s">
        <v>46579</v>
      </c>
      <c r="C1848" s="212" t="s">
        <v>110</v>
      </c>
      <c r="D1848" s="213">
        <v>198.86</v>
      </c>
    </row>
    <row r="1849" spans="1:4" ht="23.25" outlineLevel="1" x14ac:dyDescent="0.25">
      <c r="A1849" s="210">
        <v>101489</v>
      </c>
      <c r="B1849" s="211" t="s">
        <v>46581</v>
      </c>
      <c r="C1849" s="212" t="s">
        <v>110</v>
      </c>
      <c r="D1849" s="213">
        <v>202.94</v>
      </c>
    </row>
    <row r="1850" spans="1:4" outlineLevel="1" x14ac:dyDescent="0.25">
      <c r="A1850" s="210">
        <v>101491</v>
      </c>
      <c r="B1850" s="211" t="s">
        <v>46583</v>
      </c>
      <c r="C1850" s="212" t="s">
        <v>58</v>
      </c>
      <c r="D1850" s="213">
        <v>59.72</v>
      </c>
    </row>
    <row r="1851" spans="1:4" outlineLevel="1" x14ac:dyDescent="0.25">
      <c r="A1851" s="210">
        <v>101497</v>
      </c>
      <c r="B1851" s="211" t="s">
        <v>46585</v>
      </c>
      <c r="C1851" s="212" t="s">
        <v>58</v>
      </c>
      <c r="D1851" s="213">
        <v>79.17</v>
      </c>
    </row>
    <row r="1852" spans="1:4" x14ac:dyDescent="0.25">
      <c r="A1852" s="214">
        <v>105000</v>
      </c>
      <c r="B1852" s="211" t="s">
        <v>43281</v>
      </c>
      <c r="C1852" s="212" t="s">
        <v>41347</v>
      </c>
      <c r="D1852" s="215" t="s">
        <v>41347</v>
      </c>
    </row>
    <row r="1853" spans="1:4" outlineLevel="1" x14ac:dyDescent="0.25">
      <c r="A1853" s="210">
        <v>105001</v>
      </c>
      <c r="B1853" s="211" t="s">
        <v>46588</v>
      </c>
      <c r="C1853" s="212" t="s">
        <v>166</v>
      </c>
      <c r="D1853" s="213">
        <v>6.6</v>
      </c>
    </row>
    <row r="1854" spans="1:4" ht="23.25" outlineLevel="1" x14ac:dyDescent="0.25">
      <c r="A1854" s="210">
        <v>105002</v>
      </c>
      <c r="B1854" s="211" t="s">
        <v>46590</v>
      </c>
      <c r="C1854" s="212" t="s">
        <v>166</v>
      </c>
      <c r="D1854" s="213">
        <v>11</v>
      </c>
    </row>
    <row r="1855" spans="1:4" outlineLevel="1" x14ac:dyDescent="0.25">
      <c r="A1855" s="210">
        <v>105003</v>
      </c>
      <c r="B1855" s="211" t="s">
        <v>46592</v>
      </c>
      <c r="C1855" s="212" t="s">
        <v>166</v>
      </c>
      <c r="D1855" s="213">
        <v>5.5</v>
      </c>
    </row>
    <row r="1856" spans="1:4" outlineLevel="1" x14ac:dyDescent="0.25">
      <c r="A1856" s="210">
        <v>105004</v>
      </c>
      <c r="B1856" s="211" t="s">
        <v>46594</v>
      </c>
      <c r="C1856" s="212" t="s">
        <v>166</v>
      </c>
      <c r="D1856" s="213">
        <v>9.9</v>
      </c>
    </row>
    <row r="1857" spans="1:4" x14ac:dyDescent="0.25">
      <c r="A1857" s="210">
        <v>105005</v>
      </c>
      <c r="B1857" s="211" t="s">
        <v>46596</v>
      </c>
      <c r="C1857" s="212" t="s">
        <v>166</v>
      </c>
      <c r="D1857" s="213">
        <v>6.6</v>
      </c>
    </row>
    <row r="1858" spans="1:4" outlineLevel="1" x14ac:dyDescent="0.25">
      <c r="A1858" s="210">
        <v>105018</v>
      </c>
      <c r="B1858" s="211" t="s">
        <v>46598</v>
      </c>
      <c r="C1858" s="212" t="s">
        <v>58</v>
      </c>
      <c r="D1858" s="213">
        <v>5.5</v>
      </c>
    </row>
    <row r="1859" spans="1:4" outlineLevel="1" x14ac:dyDescent="0.25">
      <c r="A1859" s="210">
        <v>105032</v>
      </c>
      <c r="B1859" s="211" t="s">
        <v>46600</v>
      </c>
      <c r="C1859" s="212" t="s">
        <v>166</v>
      </c>
      <c r="D1859" s="213">
        <v>5.0599999999999996</v>
      </c>
    </row>
    <row r="1860" spans="1:4" x14ac:dyDescent="0.25">
      <c r="A1860" s="210">
        <v>105033</v>
      </c>
      <c r="B1860" s="211" t="s">
        <v>46602</v>
      </c>
      <c r="C1860" s="212" t="s">
        <v>166</v>
      </c>
      <c r="D1860" s="213">
        <v>3.3</v>
      </c>
    </row>
    <row r="1861" spans="1:4" outlineLevel="1" x14ac:dyDescent="0.25">
      <c r="A1861" s="214">
        <v>106000</v>
      </c>
      <c r="B1861" s="211" t="s">
        <v>43533</v>
      </c>
      <c r="C1861" s="212" t="s">
        <v>41347</v>
      </c>
      <c r="D1861" s="215" t="s">
        <v>41347</v>
      </c>
    </row>
    <row r="1862" spans="1:4" outlineLevel="1" x14ac:dyDescent="0.25">
      <c r="A1862" s="210">
        <v>106001</v>
      </c>
      <c r="B1862" s="211" t="s">
        <v>46605</v>
      </c>
      <c r="C1862" s="212" t="s">
        <v>166</v>
      </c>
      <c r="D1862" s="213">
        <v>13.42</v>
      </c>
    </row>
    <row r="1863" spans="1:4" ht="23.25" x14ac:dyDescent="0.25">
      <c r="A1863" s="210">
        <v>106002</v>
      </c>
      <c r="B1863" s="211" t="s">
        <v>46607</v>
      </c>
      <c r="C1863" s="212" t="s">
        <v>166</v>
      </c>
      <c r="D1863" s="213">
        <v>16.100000000000001</v>
      </c>
    </row>
    <row r="1864" spans="1:4" outlineLevel="1" x14ac:dyDescent="0.25">
      <c r="A1864" s="210">
        <v>106003</v>
      </c>
      <c r="B1864" s="211" t="s">
        <v>46609</v>
      </c>
      <c r="C1864" s="212" t="s">
        <v>166</v>
      </c>
      <c r="D1864" s="213">
        <v>12.08</v>
      </c>
    </row>
    <row r="1865" spans="1:4" outlineLevel="1" x14ac:dyDescent="0.25">
      <c r="A1865" s="210">
        <v>106004</v>
      </c>
      <c r="B1865" s="211" t="s">
        <v>46611</v>
      </c>
      <c r="C1865" s="212" t="s">
        <v>166</v>
      </c>
      <c r="D1865" s="213">
        <v>14.76</v>
      </c>
    </row>
    <row r="1866" spans="1:4" x14ac:dyDescent="0.25">
      <c r="A1866" s="210">
        <v>106005</v>
      </c>
      <c r="B1866" s="211" t="s">
        <v>46613</v>
      </c>
      <c r="C1866" s="212" t="s">
        <v>166</v>
      </c>
      <c r="D1866" s="213">
        <v>13.42</v>
      </c>
    </row>
    <row r="1867" spans="1:4" outlineLevel="1" x14ac:dyDescent="0.25">
      <c r="A1867" s="210">
        <v>106006</v>
      </c>
      <c r="B1867" s="211" t="s">
        <v>46615</v>
      </c>
      <c r="C1867" s="212" t="s">
        <v>166</v>
      </c>
      <c r="D1867" s="213">
        <v>16.100000000000001</v>
      </c>
    </row>
    <row r="1868" spans="1:4" outlineLevel="1" x14ac:dyDescent="0.25">
      <c r="A1868" s="210">
        <v>106007</v>
      </c>
      <c r="B1868" s="211" t="s">
        <v>46617</v>
      </c>
      <c r="C1868" s="212" t="s">
        <v>166</v>
      </c>
      <c r="D1868" s="213">
        <v>13.42</v>
      </c>
    </row>
    <row r="1869" spans="1:4" outlineLevel="1" x14ac:dyDescent="0.25">
      <c r="A1869" s="210">
        <v>106008</v>
      </c>
      <c r="B1869" s="211" t="s">
        <v>46619</v>
      </c>
      <c r="C1869" s="212" t="s">
        <v>166</v>
      </c>
      <c r="D1869" s="213">
        <v>16.100000000000001</v>
      </c>
    </row>
    <row r="1870" spans="1:4" x14ac:dyDescent="0.25">
      <c r="A1870" s="210">
        <v>106009</v>
      </c>
      <c r="B1870" s="211" t="s">
        <v>46621</v>
      </c>
      <c r="C1870" s="212" t="s">
        <v>166</v>
      </c>
      <c r="D1870" s="213">
        <v>12.08</v>
      </c>
    </row>
    <row r="1871" spans="1:4" outlineLevel="1" x14ac:dyDescent="0.25">
      <c r="A1871" s="210">
        <v>106010</v>
      </c>
      <c r="B1871" s="211" t="s">
        <v>46623</v>
      </c>
      <c r="C1871" s="212" t="s">
        <v>166</v>
      </c>
      <c r="D1871" s="213">
        <v>14.76</v>
      </c>
    </row>
    <row r="1872" spans="1:4" outlineLevel="1" x14ac:dyDescent="0.25">
      <c r="A1872" s="210">
        <v>106011</v>
      </c>
      <c r="B1872" s="211" t="s">
        <v>46625</v>
      </c>
      <c r="C1872" s="212" t="s">
        <v>166</v>
      </c>
      <c r="D1872" s="213">
        <v>18.79</v>
      </c>
    </row>
    <row r="1873" spans="1:4" x14ac:dyDescent="0.25">
      <c r="A1873" s="210">
        <v>106012</v>
      </c>
      <c r="B1873" s="211" t="s">
        <v>46627</v>
      </c>
      <c r="C1873" s="212" t="s">
        <v>166</v>
      </c>
      <c r="D1873" s="213">
        <v>21.47</v>
      </c>
    </row>
    <row r="1874" spans="1:4" outlineLevel="1" x14ac:dyDescent="0.25">
      <c r="A1874" s="210">
        <v>106015</v>
      </c>
      <c r="B1874" s="211" t="s">
        <v>46629</v>
      </c>
      <c r="C1874" s="212" t="s">
        <v>58</v>
      </c>
      <c r="D1874" s="213">
        <v>146.47999999999999</v>
      </c>
    </row>
    <row r="1875" spans="1:4" outlineLevel="1" x14ac:dyDescent="0.25">
      <c r="A1875" s="210">
        <v>106018</v>
      </c>
      <c r="B1875" s="211" t="s">
        <v>46631</v>
      </c>
      <c r="C1875" s="212" t="s">
        <v>58</v>
      </c>
      <c r="D1875" s="213">
        <v>107.46</v>
      </c>
    </row>
    <row r="1876" spans="1:4" x14ac:dyDescent="0.25">
      <c r="A1876" s="210">
        <v>106022</v>
      </c>
      <c r="B1876" s="211" t="s">
        <v>46633</v>
      </c>
      <c r="C1876" s="212" t="s">
        <v>58</v>
      </c>
      <c r="D1876" s="213">
        <v>29.52</v>
      </c>
    </row>
    <row r="1877" spans="1:4" outlineLevel="1" x14ac:dyDescent="0.25">
      <c r="A1877" s="210">
        <v>106024</v>
      </c>
      <c r="B1877" s="211" t="s">
        <v>46635</v>
      </c>
      <c r="C1877" s="212" t="s">
        <v>58</v>
      </c>
      <c r="D1877" s="213">
        <v>214.7</v>
      </c>
    </row>
    <row r="1878" spans="1:4" outlineLevel="1" x14ac:dyDescent="0.25">
      <c r="A1878" s="210">
        <v>106026</v>
      </c>
      <c r="B1878" s="211" t="s">
        <v>46637</v>
      </c>
      <c r="C1878" s="212" t="s">
        <v>58</v>
      </c>
      <c r="D1878" s="213">
        <v>14.76</v>
      </c>
    </row>
    <row r="1879" spans="1:4" x14ac:dyDescent="0.25">
      <c r="A1879" s="210">
        <v>106029</v>
      </c>
      <c r="B1879" s="211" t="s">
        <v>46639</v>
      </c>
      <c r="C1879" s="212" t="s">
        <v>58</v>
      </c>
      <c r="D1879" s="213">
        <v>80.510000000000005</v>
      </c>
    </row>
    <row r="1880" spans="1:4" outlineLevel="1" x14ac:dyDescent="0.25">
      <c r="A1880" s="210">
        <v>106032</v>
      </c>
      <c r="B1880" s="211" t="s">
        <v>46641</v>
      </c>
      <c r="C1880" s="212" t="s">
        <v>166</v>
      </c>
      <c r="D1880" s="213">
        <v>6.71</v>
      </c>
    </row>
    <row r="1881" spans="1:4" outlineLevel="1" x14ac:dyDescent="0.25">
      <c r="A1881" s="210">
        <v>106033</v>
      </c>
      <c r="B1881" s="211" t="s">
        <v>46643</v>
      </c>
      <c r="C1881" s="212" t="s">
        <v>166</v>
      </c>
      <c r="D1881" s="213">
        <v>4.29</v>
      </c>
    </row>
    <row r="1882" spans="1:4" x14ac:dyDescent="0.25">
      <c r="A1882" s="210">
        <v>106035</v>
      </c>
      <c r="B1882" s="211" t="s">
        <v>46645</v>
      </c>
      <c r="C1882" s="212" t="s">
        <v>58</v>
      </c>
      <c r="D1882" s="213">
        <v>40.26</v>
      </c>
    </row>
    <row r="1883" spans="1:4" outlineLevel="1" x14ac:dyDescent="0.25">
      <c r="A1883" s="210">
        <v>106040</v>
      </c>
      <c r="B1883" s="211" t="s">
        <v>46647</v>
      </c>
      <c r="C1883" s="212" t="s">
        <v>58</v>
      </c>
      <c r="D1883" s="213">
        <v>10.73</v>
      </c>
    </row>
    <row r="1884" spans="1:4" outlineLevel="1" x14ac:dyDescent="0.25">
      <c r="A1884" s="210">
        <v>106042</v>
      </c>
      <c r="B1884" s="211" t="s">
        <v>46649</v>
      </c>
      <c r="C1884" s="212" t="s">
        <v>58</v>
      </c>
      <c r="D1884" s="213">
        <v>6.98</v>
      </c>
    </row>
    <row r="1885" spans="1:4" x14ac:dyDescent="0.25">
      <c r="A1885" s="210">
        <v>106045</v>
      </c>
      <c r="B1885" s="211" t="s">
        <v>46651</v>
      </c>
      <c r="C1885" s="212" t="s">
        <v>58</v>
      </c>
      <c r="D1885" s="213">
        <v>20.399999999999999</v>
      </c>
    </row>
    <row r="1886" spans="1:4" outlineLevel="1" x14ac:dyDescent="0.25">
      <c r="A1886" s="210">
        <v>106050</v>
      </c>
      <c r="B1886" s="211" t="s">
        <v>46653</v>
      </c>
      <c r="C1886" s="212" t="s">
        <v>110</v>
      </c>
      <c r="D1886" s="213">
        <v>12.26</v>
      </c>
    </row>
    <row r="1887" spans="1:4" outlineLevel="1" x14ac:dyDescent="0.25">
      <c r="A1887" s="214">
        <v>107000</v>
      </c>
      <c r="B1887" s="211" t="s">
        <v>43547</v>
      </c>
      <c r="C1887" s="212" t="s">
        <v>41347</v>
      </c>
      <c r="D1887" s="215" t="s">
        <v>41347</v>
      </c>
    </row>
    <row r="1888" spans="1:4" x14ac:dyDescent="0.25">
      <c r="A1888" s="210">
        <v>107018</v>
      </c>
      <c r="B1888" s="211" t="s">
        <v>46656</v>
      </c>
      <c r="C1888" s="212" t="s">
        <v>58</v>
      </c>
      <c r="D1888" s="213">
        <v>99.35</v>
      </c>
    </row>
    <row r="1889" spans="1:4" outlineLevel="1" x14ac:dyDescent="0.25">
      <c r="A1889" s="210">
        <v>107022</v>
      </c>
      <c r="B1889" s="211" t="s">
        <v>46658</v>
      </c>
      <c r="C1889" s="212" t="s">
        <v>58</v>
      </c>
      <c r="D1889" s="213">
        <v>51.16</v>
      </c>
    </row>
    <row r="1890" spans="1:4" outlineLevel="1" x14ac:dyDescent="0.25">
      <c r="A1890" s="210">
        <v>107024</v>
      </c>
      <c r="B1890" s="211" t="s">
        <v>46660</v>
      </c>
      <c r="C1890" s="212" t="s">
        <v>58</v>
      </c>
      <c r="D1890" s="213">
        <v>195.31</v>
      </c>
    </row>
    <row r="1891" spans="1:4" x14ac:dyDescent="0.25">
      <c r="A1891" s="210">
        <v>107026</v>
      </c>
      <c r="B1891" s="211" t="s">
        <v>46662</v>
      </c>
      <c r="C1891" s="212" t="s">
        <v>58</v>
      </c>
      <c r="D1891" s="213">
        <v>94.79</v>
      </c>
    </row>
    <row r="1892" spans="1:4" outlineLevel="1" x14ac:dyDescent="0.25">
      <c r="A1892" s="210">
        <v>107029</v>
      </c>
      <c r="B1892" s="211" t="s">
        <v>46664</v>
      </c>
      <c r="C1892" s="212" t="s">
        <v>58</v>
      </c>
      <c r="D1892" s="213">
        <v>253.9</v>
      </c>
    </row>
    <row r="1893" spans="1:4" outlineLevel="1" x14ac:dyDescent="0.25">
      <c r="A1893" s="210">
        <v>107032</v>
      </c>
      <c r="B1893" s="211" t="s">
        <v>46666</v>
      </c>
      <c r="C1893" s="212" t="s">
        <v>166</v>
      </c>
      <c r="D1893" s="213">
        <v>65.180000000000007</v>
      </c>
    </row>
    <row r="1894" spans="1:4" x14ac:dyDescent="0.25">
      <c r="A1894" s="210">
        <v>107033</v>
      </c>
      <c r="B1894" s="211" t="s">
        <v>46668</v>
      </c>
      <c r="C1894" s="212" t="s">
        <v>166</v>
      </c>
      <c r="D1894" s="213">
        <v>53.3</v>
      </c>
    </row>
    <row r="1895" spans="1:4" outlineLevel="1" x14ac:dyDescent="0.25">
      <c r="A1895" s="210">
        <v>107035</v>
      </c>
      <c r="B1895" s="211" t="s">
        <v>46670</v>
      </c>
      <c r="C1895" s="212" t="s">
        <v>58</v>
      </c>
      <c r="D1895" s="213">
        <v>146.47999999999999</v>
      </c>
    </row>
    <row r="1896" spans="1:4" outlineLevel="1" x14ac:dyDescent="0.25">
      <c r="A1896" s="210">
        <v>107040</v>
      </c>
      <c r="B1896" s="211" t="s">
        <v>46672</v>
      </c>
      <c r="C1896" s="212" t="s">
        <v>58</v>
      </c>
      <c r="D1896" s="213">
        <v>24.41</v>
      </c>
    </row>
    <row r="1897" spans="1:4" x14ac:dyDescent="0.25">
      <c r="A1897" s="210">
        <v>107042</v>
      </c>
      <c r="B1897" s="211" t="s">
        <v>46674</v>
      </c>
      <c r="C1897" s="212" t="s">
        <v>58</v>
      </c>
      <c r="D1897" s="213">
        <v>13.42</v>
      </c>
    </row>
    <row r="1898" spans="1:4" outlineLevel="1" x14ac:dyDescent="0.25">
      <c r="A1898" s="210">
        <v>107045</v>
      </c>
      <c r="B1898" s="211" t="s">
        <v>46676</v>
      </c>
      <c r="C1898" s="212" t="s">
        <v>58</v>
      </c>
      <c r="D1898" s="213">
        <v>122.07</v>
      </c>
    </row>
    <row r="1899" spans="1:4" outlineLevel="1" x14ac:dyDescent="0.25">
      <c r="A1899" s="214">
        <v>108000</v>
      </c>
      <c r="B1899" s="211" t="s">
        <v>43633</v>
      </c>
      <c r="C1899" s="212" t="s">
        <v>41347</v>
      </c>
      <c r="D1899" s="215" t="s">
        <v>41347</v>
      </c>
    </row>
    <row r="1900" spans="1:4" x14ac:dyDescent="0.25">
      <c r="A1900" s="210">
        <v>108070</v>
      </c>
      <c r="B1900" s="211" t="s">
        <v>46679</v>
      </c>
      <c r="C1900" s="212" t="s">
        <v>58</v>
      </c>
      <c r="D1900" s="213">
        <v>48.2</v>
      </c>
    </row>
    <row r="1901" spans="1:4" outlineLevel="1" x14ac:dyDescent="0.25">
      <c r="A1901" s="210">
        <v>108072</v>
      </c>
      <c r="B1901" s="211" t="s">
        <v>46681</v>
      </c>
      <c r="C1901" s="212" t="s">
        <v>58</v>
      </c>
      <c r="D1901" s="213">
        <v>191.15</v>
      </c>
    </row>
    <row r="1902" spans="1:4" x14ac:dyDescent="0.25">
      <c r="A1902" s="210">
        <v>108073</v>
      </c>
      <c r="B1902" s="211" t="s">
        <v>46683</v>
      </c>
      <c r="C1902" s="212" t="s">
        <v>58</v>
      </c>
      <c r="D1902" s="213">
        <v>232.71</v>
      </c>
    </row>
    <row r="1903" spans="1:4" outlineLevel="1" x14ac:dyDescent="0.25">
      <c r="A1903" s="210">
        <v>108074</v>
      </c>
      <c r="B1903" s="211" t="s">
        <v>46685</v>
      </c>
      <c r="C1903" s="212" t="s">
        <v>58</v>
      </c>
      <c r="D1903" s="213">
        <v>146.68</v>
      </c>
    </row>
    <row r="1904" spans="1:4" outlineLevel="1" x14ac:dyDescent="0.25">
      <c r="A1904" s="210">
        <v>108076</v>
      </c>
      <c r="B1904" s="211" t="s">
        <v>46687</v>
      </c>
      <c r="C1904" s="212" t="s">
        <v>58</v>
      </c>
      <c r="D1904" s="213">
        <v>20.53</v>
      </c>
    </row>
    <row r="1905" spans="1:4" x14ac:dyDescent="0.25">
      <c r="A1905" s="210">
        <v>108081</v>
      </c>
      <c r="B1905" s="211" t="s">
        <v>46689</v>
      </c>
      <c r="C1905" s="212" t="s">
        <v>58</v>
      </c>
      <c r="D1905" s="213">
        <v>34.409999999999997</v>
      </c>
    </row>
    <row r="1906" spans="1:4" outlineLevel="1" x14ac:dyDescent="0.25">
      <c r="A1906" s="210">
        <v>108086</v>
      </c>
      <c r="B1906" s="211" t="s">
        <v>46691</v>
      </c>
      <c r="C1906" s="212" t="s">
        <v>58</v>
      </c>
      <c r="D1906" s="213">
        <v>60.5</v>
      </c>
    </row>
    <row r="1907" spans="1:4" outlineLevel="1" x14ac:dyDescent="0.25">
      <c r="A1907" s="210">
        <v>108093</v>
      </c>
      <c r="B1907" s="211" t="s">
        <v>46693</v>
      </c>
      <c r="C1907" s="212" t="s">
        <v>58</v>
      </c>
      <c r="D1907" s="213">
        <v>69.239999999999995</v>
      </c>
    </row>
    <row r="1908" spans="1:4" x14ac:dyDescent="0.25">
      <c r="A1908" s="210">
        <v>108097</v>
      </c>
      <c r="B1908" s="211" t="s">
        <v>46695</v>
      </c>
      <c r="C1908" s="212" t="s">
        <v>58</v>
      </c>
      <c r="D1908" s="213">
        <v>41.94</v>
      </c>
    </row>
    <row r="1909" spans="1:4" outlineLevel="1" x14ac:dyDescent="0.25">
      <c r="A1909" s="214">
        <v>109000</v>
      </c>
      <c r="B1909" s="211" t="s">
        <v>43293</v>
      </c>
      <c r="C1909" s="212" t="s">
        <v>41347</v>
      </c>
      <c r="D1909" s="215" t="s">
        <v>41347</v>
      </c>
    </row>
    <row r="1910" spans="1:4" outlineLevel="1" x14ac:dyDescent="0.25">
      <c r="A1910" s="210">
        <v>109001</v>
      </c>
      <c r="B1910" s="211" t="s">
        <v>46698</v>
      </c>
      <c r="C1910" s="212" t="s">
        <v>166</v>
      </c>
      <c r="D1910" s="213">
        <v>12.41</v>
      </c>
    </row>
    <row r="1911" spans="1:4" x14ac:dyDescent="0.25">
      <c r="A1911" s="190">
        <v>110000</v>
      </c>
      <c r="B1911" s="191" t="s">
        <v>46699</v>
      </c>
      <c r="C1911" s="192"/>
      <c r="D1911" s="193"/>
    </row>
    <row r="1912" spans="1:4" outlineLevel="1" x14ac:dyDescent="0.25">
      <c r="A1912" s="214">
        <v>110100</v>
      </c>
      <c r="B1912" s="211" t="s">
        <v>46701</v>
      </c>
      <c r="C1912" s="212" t="s">
        <v>41347</v>
      </c>
      <c r="D1912" s="215" t="s">
        <v>41347</v>
      </c>
    </row>
    <row r="1913" spans="1:4" outlineLevel="1" x14ac:dyDescent="0.25">
      <c r="A1913" s="210">
        <v>110101</v>
      </c>
      <c r="B1913" s="211" t="s">
        <v>46703</v>
      </c>
      <c r="C1913" s="212" t="s">
        <v>110</v>
      </c>
      <c r="D1913" s="213">
        <v>16.61</v>
      </c>
    </row>
    <row r="1914" spans="1:4" outlineLevel="1" x14ac:dyDescent="0.25">
      <c r="A1914" s="210">
        <v>110108</v>
      </c>
      <c r="B1914" s="211" t="s">
        <v>46705</v>
      </c>
      <c r="C1914" s="212" t="s">
        <v>110</v>
      </c>
      <c r="D1914" s="213">
        <v>46.37</v>
      </c>
    </row>
    <row r="1915" spans="1:4" ht="23.25" x14ac:dyDescent="0.25">
      <c r="A1915" s="210">
        <v>110109</v>
      </c>
      <c r="B1915" s="211" t="s">
        <v>46707</v>
      </c>
      <c r="C1915" s="212" t="s">
        <v>110</v>
      </c>
      <c r="D1915" s="213">
        <v>47.29</v>
      </c>
    </row>
    <row r="1916" spans="1:4" outlineLevel="1" x14ac:dyDescent="0.25">
      <c r="A1916" s="210">
        <v>110113</v>
      </c>
      <c r="B1916" s="211" t="s">
        <v>46709</v>
      </c>
      <c r="C1916" s="212" t="s">
        <v>110</v>
      </c>
      <c r="D1916" s="213">
        <v>34.54</v>
      </c>
    </row>
    <row r="1917" spans="1:4" outlineLevel="1" x14ac:dyDescent="0.25">
      <c r="A1917" s="214">
        <v>110200</v>
      </c>
      <c r="B1917" s="211" t="s">
        <v>46710</v>
      </c>
      <c r="C1917" s="212" t="s">
        <v>41347</v>
      </c>
      <c r="D1917" s="215" t="s">
        <v>41347</v>
      </c>
    </row>
    <row r="1918" spans="1:4" outlineLevel="1" x14ac:dyDescent="0.25">
      <c r="A1918" s="210">
        <v>110201</v>
      </c>
      <c r="B1918" s="211" t="s">
        <v>46703</v>
      </c>
      <c r="C1918" s="212" t="s">
        <v>110</v>
      </c>
      <c r="D1918" s="213">
        <v>8.5399999999999991</v>
      </c>
    </row>
    <row r="1919" spans="1:4" outlineLevel="1" x14ac:dyDescent="0.25">
      <c r="A1919" s="210">
        <v>110208</v>
      </c>
      <c r="B1919" s="211" t="s">
        <v>53863</v>
      </c>
      <c r="C1919" s="212" t="s">
        <v>110</v>
      </c>
      <c r="D1919" s="213">
        <v>43.02</v>
      </c>
    </row>
    <row r="1920" spans="1:4" ht="23.25" outlineLevel="1" x14ac:dyDescent="0.25">
      <c r="A1920" s="210">
        <v>110209</v>
      </c>
      <c r="B1920" s="211" t="s">
        <v>53864</v>
      </c>
      <c r="C1920" s="212" t="s">
        <v>110</v>
      </c>
      <c r="D1920" s="213">
        <v>42.39</v>
      </c>
    </row>
    <row r="1921" spans="1:4" outlineLevel="1" x14ac:dyDescent="0.25">
      <c r="A1921" s="210">
        <v>110210</v>
      </c>
      <c r="B1921" s="211" t="s">
        <v>53865</v>
      </c>
      <c r="C1921" s="212" t="s">
        <v>110</v>
      </c>
      <c r="D1921" s="213">
        <v>43.93</v>
      </c>
    </row>
    <row r="1922" spans="1:4" outlineLevel="1" x14ac:dyDescent="0.25">
      <c r="A1922" s="210">
        <v>110213</v>
      </c>
      <c r="B1922" s="211" t="s">
        <v>46709</v>
      </c>
      <c r="C1922" s="212" t="s">
        <v>110</v>
      </c>
      <c r="D1922" s="213">
        <v>31.28</v>
      </c>
    </row>
    <row r="1923" spans="1:4" outlineLevel="1" x14ac:dyDescent="0.25">
      <c r="A1923" s="210">
        <v>110215</v>
      </c>
      <c r="B1923" s="211" t="s">
        <v>53866</v>
      </c>
      <c r="C1923" s="212" t="s">
        <v>110</v>
      </c>
      <c r="D1923" s="213">
        <v>24.26</v>
      </c>
    </row>
    <row r="1924" spans="1:4" ht="23.25" x14ac:dyDescent="0.25">
      <c r="A1924" s="210">
        <v>110225</v>
      </c>
      <c r="B1924" s="211" t="s">
        <v>53867</v>
      </c>
      <c r="C1924" s="212" t="s">
        <v>110</v>
      </c>
      <c r="D1924" s="213">
        <v>79.05</v>
      </c>
    </row>
    <row r="1925" spans="1:4" ht="23.25" outlineLevel="1" x14ac:dyDescent="0.25">
      <c r="A1925" s="210">
        <v>110229</v>
      </c>
      <c r="B1925" s="211" t="s">
        <v>53868</v>
      </c>
      <c r="C1925" s="212" t="s">
        <v>110</v>
      </c>
      <c r="D1925" s="213">
        <v>68.75</v>
      </c>
    </row>
    <row r="1926" spans="1:4" outlineLevel="1" x14ac:dyDescent="0.25">
      <c r="A1926" s="210">
        <v>110275</v>
      </c>
      <c r="B1926" s="211" t="s">
        <v>53869</v>
      </c>
      <c r="C1926" s="212" t="s">
        <v>110</v>
      </c>
      <c r="D1926" s="213">
        <v>181.5</v>
      </c>
    </row>
    <row r="1927" spans="1:4" outlineLevel="1" x14ac:dyDescent="0.25">
      <c r="A1927" s="214">
        <v>110300</v>
      </c>
      <c r="B1927" s="211" t="s">
        <v>46731</v>
      </c>
      <c r="C1927" s="212" t="s">
        <v>41347</v>
      </c>
      <c r="D1927" s="215" t="s">
        <v>41347</v>
      </c>
    </row>
    <row r="1928" spans="1:4" outlineLevel="1" x14ac:dyDescent="0.25">
      <c r="A1928" s="210">
        <v>110301</v>
      </c>
      <c r="B1928" s="211" t="s">
        <v>46703</v>
      </c>
      <c r="C1928" s="212" t="s">
        <v>110</v>
      </c>
      <c r="D1928" s="213">
        <v>8.5399999999999991</v>
      </c>
    </row>
    <row r="1929" spans="1:4" ht="23.25" outlineLevel="1" x14ac:dyDescent="0.25">
      <c r="A1929" s="210">
        <v>110303</v>
      </c>
      <c r="B1929" s="211" t="s">
        <v>53870</v>
      </c>
      <c r="C1929" s="212" t="s">
        <v>110</v>
      </c>
      <c r="D1929" s="213">
        <v>14.55</v>
      </c>
    </row>
    <row r="1930" spans="1:4" outlineLevel="1" x14ac:dyDescent="0.25">
      <c r="A1930" s="210">
        <v>110304</v>
      </c>
      <c r="B1930" s="211" t="s">
        <v>53871</v>
      </c>
      <c r="C1930" s="212" t="s">
        <v>110</v>
      </c>
      <c r="D1930" s="213">
        <v>20.88</v>
      </c>
    </row>
    <row r="1931" spans="1:4" outlineLevel="1" x14ac:dyDescent="0.25">
      <c r="A1931" s="210">
        <v>110308</v>
      </c>
      <c r="B1931" s="211" t="s">
        <v>53872</v>
      </c>
      <c r="C1931" s="212" t="s">
        <v>110</v>
      </c>
      <c r="D1931" s="213">
        <v>43.02</v>
      </c>
    </row>
    <row r="1932" spans="1:4" ht="23.25" outlineLevel="1" x14ac:dyDescent="0.25">
      <c r="A1932" s="210">
        <v>110309</v>
      </c>
      <c r="B1932" s="211" t="s">
        <v>53873</v>
      </c>
      <c r="C1932" s="212" t="s">
        <v>110</v>
      </c>
      <c r="D1932" s="213">
        <v>42.39</v>
      </c>
    </row>
    <row r="1933" spans="1:4" x14ac:dyDescent="0.25">
      <c r="A1933" s="210">
        <v>110310</v>
      </c>
      <c r="B1933" s="211" t="s">
        <v>53874</v>
      </c>
      <c r="C1933" s="212" t="s">
        <v>110</v>
      </c>
      <c r="D1933" s="213">
        <v>43.93</v>
      </c>
    </row>
    <row r="1934" spans="1:4" outlineLevel="1" x14ac:dyDescent="0.25">
      <c r="A1934" s="210">
        <v>110313</v>
      </c>
      <c r="B1934" s="211" t="s">
        <v>53875</v>
      </c>
      <c r="C1934" s="212" t="s">
        <v>110</v>
      </c>
      <c r="D1934" s="213">
        <v>31.92</v>
      </c>
    </row>
    <row r="1935" spans="1:4" outlineLevel="1" x14ac:dyDescent="0.25">
      <c r="A1935" s="210">
        <v>110341</v>
      </c>
      <c r="B1935" s="211" t="s">
        <v>53876</v>
      </c>
      <c r="C1935" s="212" t="s">
        <v>166</v>
      </c>
      <c r="D1935" s="213">
        <v>100.38</v>
      </c>
    </row>
    <row r="1936" spans="1:4" ht="23.25" outlineLevel="1" x14ac:dyDescent="0.25">
      <c r="A1936" s="210">
        <v>110345</v>
      </c>
      <c r="B1936" s="211" t="s">
        <v>53877</v>
      </c>
      <c r="C1936" s="212" t="s">
        <v>110</v>
      </c>
      <c r="D1936" s="213">
        <v>178.11</v>
      </c>
    </row>
    <row r="1937" spans="1:4" ht="23.25" outlineLevel="1" x14ac:dyDescent="0.25">
      <c r="A1937" s="210">
        <v>110346</v>
      </c>
      <c r="B1937" s="211" t="s">
        <v>53878</v>
      </c>
      <c r="C1937" s="212" t="s">
        <v>110</v>
      </c>
      <c r="D1937" s="213">
        <v>72.3</v>
      </c>
    </row>
    <row r="1938" spans="1:4" ht="23.25" outlineLevel="1" x14ac:dyDescent="0.25">
      <c r="A1938" s="210">
        <v>110347</v>
      </c>
      <c r="B1938" s="211" t="s">
        <v>53879</v>
      </c>
      <c r="C1938" s="212" t="s">
        <v>110</v>
      </c>
      <c r="D1938" s="213">
        <v>224.85</v>
      </c>
    </row>
    <row r="1939" spans="1:4" ht="23.25" outlineLevel="1" x14ac:dyDescent="0.25">
      <c r="A1939" s="210">
        <v>110348</v>
      </c>
      <c r="B1939" s="211" t="s">
        <v>53880</v>
      </c>
      <c r="C1939" s="212" t="s">
        <v>110</v>
      </c>
      <c r="D1939" s="213">
        <v>119.04</v>
      </c>
    </row>
    <row r="1940" spans="1:4" outlineLevel="1" x14ac:dyDescent="0.25">
      <c r="A1940" s="214">
        <v>110400</v>
      </c>
      <c r="B1940" s="211" t="s">
        <v>46756</v>
      </c>
      <c r="C1940" s="212" t="s">
        <v>41347</v>
      </c>
      <c r="D1940" s="215" t="s">
        <v>41347</v>
      </c>
    </row>
    <row r="1941" spans="1:4" outlineLevel="1" x14ac:dyDescent="0.25">
      <c r="A1941" s="210">
        <v>110404</v>
      </c>
      <c r="B1941" s="211" t="s">
        <v>46758</v>
      </c>
      <c r="C1941" s="212" t="s">
        <v>166</v>
      </c>
      <c r="D1941" s="213">
        <v>43.04</v>
      </c>
    </row>
    <row r="1942" spans="1:4" x14ac:dyDescent="0.25">
      <c r="A1942" s="210">
        <v>110405</v>
      </c>
      <c r="B1942" s="211" t="s">
        <v>53881</v>
      </c>
      <c r="C1942" s="212" t="s">
        <v>166</v>
      </c>
      <c r="D1942" s="213">
        <v>38.4</v>
      </c>
    </row>
    <row r="1943" spans="1:4" outlineLevel="1" x14ac:dyDescent="0.25">
      <c r="A1943" s="210">
        <v>110406</v>
      </c>
      <c r="B1943" s="211" t="s">
        <v>53882</v>
      </c>
      <c r="C1943" s="212" t="s">
        <v>166</v>
      </c>
      <c r="D1943" s="213">
        <v>41.75</v>
      </c>
    </row>
    <row r="1944" spans="1:4" outlineLevel="1" x14ac:dyDescent="0.25">
      <c r="A1944" s="210">
        <v>110413</v>
      </c>
      <c r="B1944" s="211" t="s">
        <v>53883</v>
      </c>
      <c r="C1944" s="212" t="s">
        <v>166</v>
      </c>
      <c r="D1944" s="213">
        <v>31.9</v>
      </c>
    </row>
    <row r="1945" spans="1:4" ht="23.25" outlineLevel="1" x14ac:dyDescent="0.25">
      <c r="A1945" s="210">
        <v>110417</v>
      </c>
      <c r="B1945" s="211" t="s">
        <v>53884</v>
      </c>
      <c r="C1945" s="212" t="s">
        <v>166</v>
      </c>
      <c r="D1945" s="213">
        <v>35.409999999999997</v>
      </c>
    </row>
    <row r="1946" spans="1:4" outlineLevel="1" x14ac:dyDescent="0.25">
      <c r="A1946" s="210">
        <v>110450</v>
      </c>
      <c r="B1946" s="211" t="s">
        <v>53885</v>
      </c>
      <c r="C1946" s="212" t="s">
        <v>166</v>
      </c>
      <c r="D1946" s="213">
        <v>18.95</v>
      </c>
    </row>
    <row r="1947" spans="1:4" outlineLevel="1" x14ac:dyDescent="0.25">
      <c r="A1947" s="210">
        <v>110456</v>
      </c>
      <c r="B1947" s="211" t="s">
        <v>53886</v>
      </c>
      <c r="C1947" s="212" t="s">
        <v>166</v>
      </c>
      <c r="D1947" s="213">
        <v>130.13</v>
      </c>
    </row>
    <row r="1948" spans="1:4" outlineLevel="1" x14ac:dyDescent="0.25">
      <c r="A1948" s="210">
        <v>110458</v>
      </c>
      <c r="B1948" s="211" t="s">
        <v>53887</v>
      </c>
      <c r="C1948" s="212" t="s">
        <v>166</v>
      </c>
      <c r="D1948" s="213">
        <v>135.22</v>
      </c>
    </row>
    <row r="1949" spans="1:4" outlineLevel="1" x14ac:dyDescent="0.25">
      <c r="A1949" s="214">
        <v>115000</v>
      </c>
      <c r="B1949" s="211" t="s">
        <v>43281</v>
      </c>
      <c r="C1949" s="212" t="s">
        <v>41347</v>
      </c>
      <c r="D1949" s="215" t="s">
        <v>41347</v>
      </c>
    </row>
    <row r="1950" spans="1:4" outlineLevel="1" x14ac:dyDescent="0.25">
      <c r="A1950" s="210">
        <v>115002</v>
      </c>
      <c r="B1950" s="211" t="s">
        <v>46775</v>
      </c>
      <c r="C1950" s="212" t="s">
        <v>110</v>
      </c>
      <c r="D1950" s="213">
        <v>4.9400000000000004</v>
      </c>
    </row>
    <row r="1951" spans="1:4" x14ac:dyDescent="0.25">
      <c r="A1951" s="210">
        <v>115003</v>
      </c>
      <c r="B1951" s="211" t="s">
        <v>46777</v>
      </c>
      <c r="C1951" s="212" t="s">
        <v>110</v>
      </c>
      <c r="D1951" s="213">
        <v>9.8800000000000008</v>
      </c>
    </row>
    <row r="1952" spans="1:4" outlineLevel="1" x14ac:dyDescent="0.25">
      <c r="A1952" s="210">
        <v>115005</v>
      </c>
      <c r="B1952" s="211" t="s">
        <v>46779</v>
      </c>
      <c r="C1952" s="212" t="s">
        <v>110</v>
      </c>
      <c r="D1952" s="213">
        <v>34.58</v>
      </c>
    </row>
    <row r="1953" spans="1:4" ht="23.25" outlineLevel="1" x14ac:dyDescent="0.25">
      <c r="A1953" s="210">
        <v>115010</v>
      </c>
      <c r="B1953" s="211" t="s">
        <v>46781</v>
      </c>
      <c r="C1953" s="212" t="s">
        <v>110</v>
      </c>
      <c r="D1953" s="213">
        <v>30.87</v>
      </c>
    </row>
    <row r="1954" spans="1:4" ht="23.25" outlineLevel="1" x14ac:dyDescent="0.25">
      <c r="A1954" s="210">
        <v>115015</v>
      </c>
      <c r="B1954" s="211" t="s">
        <v>46783</v>
      </c>
      <c r="C1954" s="212" t="s">
        <v>110</v>
      </c>
      <c r="D1954" s="213">
        <v>61.74</v>
      </c>
    </row>
    <row r="1955" spans="1:4" outlineLevel="1" x14ac:dyDescent="0.25">
      <c r="A1955" s="214">
        <v>116000</v>
      </c>
      <c r="B1955" s="211" t="s">
        <v>43533</v>
      </c>
      <c r="C1955" s="212" t="s">
        <v>41347</v>
      </c>
      <c r="D1955" s="215" t="s">
        <v>41347</v>
      </c>
    </row>
    <row r="1956" spans="1:4" outlineLevel="1" x14ac:dyDescent="0.25">
      <c r="A1956" s="210">
        <v>116005</v>
      </c>
      <c r="B1956" s="211" t="s">
        <v>46786</v>
      </c>
      <c r="C1956" s="212" t="s">
        <v>110</v>
      </c>
      <c r="D1956" s="213">
        <v>34.58</v>
      </c>
    </row>
    <row r="1957" spans="1:4" ht="23.25" outlineLevel="1" x14ac:dyDescent="0.25">
      <c r="A1957" s="210">
        <v>116010</v>
      </c>
      <c r="B1957" s="211" t="s">
        <v>46788</v>
      </c>
      <c r="C1957" s="212" t="s">
        <v>110</v>
      </c>
      <c r="D1957" s="213">
        <v>8.14</v>
      </c>
    </row>
    <row r="1958" spans="1:4" ht="23.25" outlineLevel="1" x14ac:dyDescent="0.25">
      <c r="A1958" s="210">
        <v>116015</v>
      </c>
      <c r="B1958" s="211" t="s">
        <v>46790</v>
      </c>
      <c r="C1958" s="212" t="s">
        <v>110</v>
      </c>
      <c r="D1958" s="213">
        <v>24.43</v>
      </c>
    </row>
    <row r="1959" spans="1:4" outlineLevel="1" x14ac:dyDescent="0.25">
      <c r="A1959" s="214">
        <v>117000</v>
      </c>
      <c r="B1959" s="211" t="s">
        <v>43547</v>
      </c>
      <c r="C1959" s="212" t="s">
        <v>41347</v>
      </c>
      <c r="D1959" s="215" t="s">
        <v>41347</v>
      </c>
    </row>
    <row r="1960" spans="1:4" x14ac:dyDescent="0.25">
      <c r="A1960" s="210">
        <v>117005</v>
      </c>
      <c r="B1960" s="211" t="s">
        <v>46793</v>
      </c>
      <c r="C1960" s="212" t="s">
        <v>110</v>
      </c>
      <c r="D1960" s="213">
        <v>25.7</v>
      </c>
    </row>
    <row r="1961" spans="1:4" outlineLevel="1" x14ac:dyDescent="0.25">
      <c r="A1961" s="214">
        <v>118000</v>
      </c>
      <c r="B1961" s="211" t="s">
        <v>43633</v>
      </c>
      <c r="C1961" s="212" t="s">
        <v>41347</v>
      </c>
      <c r="D1961" s="215" t="s">
        <v>41347</v>
      </c>
    </row>
    <row r="1962" spans="1:4" outlineLevel="1" x14ac:dyDescent="0.25">
      <c r="A1962" s="210">
        <v>118001</v>
      </c>
      <c r="B1962" s="211" t="s">
        <v>46796</v>
      </c>
      <c r="C1962" s="212" t="s">
        <v>166</v>
      </c>
      <c r="D1962" s="213">
        <v>44.65</v>
      </c>
    </row>
    <row r="1963" spans="1:4" ht="23.25" outlineLevel="1" x14ac:dyDescent="0.25">
      <c r="A1963" s="210">
        <v>118005</v>
      </c>
      <c r="B1963" s="211" t="s">
        <v>46798</v>
      </c>
      <c r="C1963" s="212" t="s">
        <v>110</v>
      </c>
      <c r="D1963" s="213">
        <v>59.94</v>
      </c>
    </row>
    <row r="1964" spans="1:4" outlineLevel="1" x14ac:dyDescent="0.25">
      <c r="A1964" s="210">
        <v>118006</v>
      </c>
      <c r="B1964" s="211" t="s">
        <v>46800</v>
      </c>
      <c r="C1964" s="212" t="s">
        <v>110</v>
      </c>
      <c r="D1964" s="213">
        <v>30.95</v>
      </c>
    </row>
    <row r="1965" spans="1:4" outlineLevel="1" x14ac:dyDescent="0.25">
      <c r="A1965" s="190">
        <v>120000</v>
      </c>
      <c r="B1965" s="191" t="s">
        <v>46801</v>
      </c>
      <c r="C1965" s="192"/>
      <c r="D1965" s="193"/>
    </row>
    <row r="1966" spans="1:4" outlineLevel="1" x14ac:dyDescent="0.25">
      <c r="A1966" s="214">
        <v>120100</v>
      </c>
      <c r="B1966" s="211" t="s">
        <v>46803</v>
      </c>
      <c r="C1966" s="212" t="s">
        <v>41347</v>
      </c>
      <c r="D1966" s="215" t="s">
        <v>41347</v>
      </c>
    </row>
    <row r="1967" spans="1:4" ht="34.5" outlineLevel="1" x14ac:dyDescent="0.25">
      <c r="A1967" s="210">
        <v>120130</v>
      </c>
      <c r="B1967" s="211" t="s">
        <v>46805</v>
      </c>
      <c r="C1967" s="212" t="s">
        <v>110</v>
      </c>
      <c r="D1967" s="213">
        <v>118.9</v>
      </c>
    </row>
    <row r="1968" spans="1:4" ht="23.25" outlineLevel="1" x14ac:dyDescent="0.25">
      <c r="A1968" s="210">
        <v>120140</v>
      </c>
      <c r="B1968" s="211" t="s">
        <v>53888</v>
      </c>
      <c r="C1968" s="212" t="s">
        <v>110</v>
      </c>
      <c r="D1968" s="213">
        <v>71.319999999999993</v>
      </c>
    </row>
    <row r="1969" spans="1:4" outlineLevel="1" x14ac:dyDescent="0.25">
      <c r="A1969" s="210">
        <v>120142</v>
      </c>
      <c r="B1969" s="211" t="s">
        <v>53889</v>
      </c>
      <c r="C1969" s="212" t="s">
        <v>110</v>
      </c>
      <c r="D1969" s="213">
        <v>86.99</v>
      </c>
    </row>
    <row r="1970" spans="1:4" x14ac:dyDescent="0.25">
      <c r="A1970" s="210">
        <v>120143</v>
      </c>
      <c r="B1970" s="211" t="s">
        <v>53890</v>
      </c>
      <c r="C1970" s="212" t="s">
        <v>110</v>
      </c>
      <c r="D1970" s="213">
        <v>94.78</v>
      </c>
    </row>
    <row r="1971" spans="1:4" ht="23.25" outlineLevel="1" x14ac:dyDescent="0.25">
      <c r="A1971" s="210">
        <v>120145</v>
      </c>
      <c r="B1971" s="211" t="s">
        <v>46813</v>
      </c>
      <c r="C1971" s="212" t="s">
        <v>110</v>
      </c>
      <c r="D1971" s="213">
        <v>83.26</v>
      </c>
    </row>
    <row r="1972" spans="1:4" outlineLevel="1" x14ac:dyDescent="0.25">
      <c r="A1972" s="214">
        <v>125000</v>
      </c>
      <c r="B1972" s="211" t="s">
        <v>43281</v>
      </c>
      <c r="C1972" s="212" t="s">
        <v>41347</v>
      </c>
      <c r="D1972" s="215" t="s">
        <v>41347</v>
      </c>
    </row>
    <row r="1973" spans="1:4" outlineLevel="1" x14ac:dyDescent="0.25">
      <c r="A1973" s="210">
        <v>125001</v>
      </c>
      <c r="B1973" s="211" t="s">
        <v>46816</v>
      </c>
      <c r="C1973" s="212" t="s">
        <v>110</v>
      </c>
      <c r="D1973" s="213">
        <v>6.6</v>
      </c>
    </row>
    <row r="1974" spans="1:4" ht="23.25" outlineLevel="1" x14ac:dyDescent="0.25">
      <c r="A1974" s="210">
        <v>125002</v>
      </c>
      <c r="B1974" s="211" t="s">
        <v>46818</v>
      </c>
      <c r="C1974" s="212" t="s">
        <v>110</v>
      </c>
      <c r="D1974" s="213">
        <v>8.8000000000000007</v>
      </c>
    </row>
    <row r="1975" spans="1:4" outlineLevel="1" x14ac:dyDescent="0.25">
      <c r="A1975" s="210">
        <v>125005</v>
      </c>
      <c r="B1975" s="211" t="s">
        <v>46820</v>
      </c>
      <c r="C1975" s="212" t="s">
        <v>110</v>
      </c>
      <c r="D1975" s="213">
        <v>6.6</v>
      </c>
    </row>
    <row r="1976" spans="1:4" outlineLevel="1" x14ac:dyDescent="0.25">
      <c r="A1976" s="210">
        <v>125020</v>
      </c>
      <c r="B1976" s="211" t="s">
        <v>46822</v>
      </c>
      <c r="C1976" s="212" t="s">
        <v>110</v>
      </c>
      <c r="D1976" s="213">
        <v>8.8000000000000007</v>
      </c>
    </row>
    <row r="1977" spans="1:4" x14ac:dyDescent="0.25">
      <c r="A1977" s="214">
        <v>126000</v>
      </c>
      <c r="B1977" s="211" t="s">
        <v>43533</v>
      </c>
      <c r="C1977" s="212" t="s">
        <v>41347</v>
      </c>
      <c r="D1977" s="215" t="s">
        <v>41347</v>
      </c>
    </row>
    <row r="1978" spans="1:4" outlineLevel="1" x14ac:dyDescent="0.25">
      <c r="A1978" s="210">
        <v>126001</v>
      </c>
      <c r="B1978" s="211" t="s">
        <v>46825</v>
      </c>
      <c r="C1978" s="212" t="s">
        <v>110</v>
      </c>
      <c r="D1978" s="213">
        <v>16.420000000000002</v>
      </c>
    </row>
    <row r="1979" spans="1:4" outlineLevel="1" x14ac:dyDescent="0.25">
      <c r="A1979" s="210">
        <v>126002</v>
      </c>
      <c r="B1979" s="211" t="s">
        <v>46827</v>
      </c>
      <c r="C1979" s="212" t="s">
        <v>110</v>
      </c>
      <c r="D1979" s="213">
        <v>7.11</v>
      </c>
    </row>
    <row r="1980" spans="1:4" outlineLevel="1" x14ac:dyDescent="0.25">
      <c r="A1980" s="210">
        <v>126020</v>
      </c>
      <c r="B1980" s="211" t="s">
        <v>46829</v>
      </c>
      <c r="C1980" s="212" t="s">
        <v>110</v>
      </c>
      <c r="D1980" s="213">
        <v>19.649999999999999</v>
      </c>
    </row>
    <row r="1981" spans="1:4" outlineLevel="1" x14ac:dyDescent="0.25">
      <c r="A1981" s="210">
        <v>126030</v>
      </c>
      <c r="B1981" s="211" t="s">
        <v>46831</v>
      </c>
      <c r="C1981" s="212" t="s">
        <v>110</v>
      </c>
      <c r="D1981" s="213">
        <v>9.83</v>
      </c>
    </row>
    <row r="1982" spans="1:4" x14ac:dyDescent="0.25">
      <c r="A1982" s="214">
        <v>127000</v>
      </c>
      <c r="B1982" s="211" t="s">
        <v>43547</v>
      </c>
      <c r="C1982" s="212" t="s">
        <v>41347</v>
      </c>
      <c r="D1982" s="215" t="s">
        <v>41347</v>
      </c>
    </row>
    <row r="1983" spans="1:4" outlineLevel="1" x14ac:dyDescent="0.25">
      <c r="A1983" s="210">
        <v>127030</v>
      </c>
      <c r="B1983" s="211" t="s">
        <v>53891</v>
      </c>
      <c r="C1983" s="212" t="s">
        <v>110</v>
      </c>
      <c r="D1983" s="213">
        <v>14.74</v>
      </c>
    </row>
    <row r="1984" spans="1:4" outlineLevel="1" x14ac:dyDescent="0.25">
      <c r="A1984" s="210">
        <v>127031</v>
      </c>
      <c r="B1984" s="211" t="s">
        <v>46834</v>
      </c>
      <c r="C1984" s="212" t="s">
        <v>110</v>
      </c>
      <c r="D1984" s="213">
        <v>7.37</v>
      </c>
    </row>
    <row r="1985" spans="1:4" outlineLevel="1" x14ac:dyDescent="0.25">
      <c r="A1985" s="190">
        <v>130000</v>
      </c>
      <c r="B1985" s="191" t="s">
        <v>46835</v>
      </c>
      <c r="C1985" s="192"/>
      <c r="D1985" s="193"/>
    </row>
    <row r="1986" spans="1:4" outlineLevel="1" x14ac:dyDescent="0.25">
      <c r="A1986" s="214">
        <v>130100</v>
      </c>
      <c r="B1986" s="211" t="s">
        <v>46836</v>
      </c>
      <c r="C1986" s="212" t="s">
        <v>41347</v>
      </c>
      <c r="D1986" s="215" t="s">
        <v>41347</v>
      </c>
    </row>
    <row r="1987" spans="1:4" outlineLevel="1" x14ac:dyDescent="0.25">
      <c r="A1987" s="210">
        <v>130101</v>
      </c>
      <c r="B1987" s="211" t="s">
        <v>46837</v>
      </c>
      <c r="C1987" s="212" t="s">
        <v>190</v>
      </c>
      <c r="D1987" s="213">
        <v>241.89</v>
      </c>
    </row>
    <row r="1988" spans="1:4" outlineLevel="1" x14ac:dyDescent="0.25">
      <c r="A1988" s="210">
        <v>130102</v>
      </c>
      <c r="B1988" s="211" t="s">
        <v>46838</v>
      </c>
      <c r="C1988" s="212" t="s">
        <v>190</v>
      </c>
      <c r="D1988" s="213">
        <v>601.57000000000005</v>
      </c>
    </row>
    <row r="1989" spans="1:4" x14ac:dyDescent="0.25">
      <c r="A1989" s="210">
        <v>130110</v>
      </c>
      <c r="B1989" s="211" t="s">
        <v>43247</v>
      </c>
      <c r="C1989" s="212" t="s">
        <v>190</v>
      </c>
      <c r="D1989" s="213">
        <v>194.68</v>
      </c>
    </row>
    <row r="1990" spans="1:4" outlineLevel="1" x14ac:dyDescent="0.25">
      <c r="A1990" s="210">
        <v>130111</v>
      </c>
      <c r="B1990" s="211" t="s">
        <v>46839</v>
      </c>
      <c r="C1990" s="212" t="s">
        <v>190</v>
      </c>
      <c r="D1990" s="213">
        <v>139.82</v>
      </c>
    </row>
    <row r="1991" spans="1:4" outlineLevel="1" x14ac:dyDescent="0.25">
      <c r="A1991" s="210">
        <v>130114</v>
      </c>
      <c r="B1991" s="211" t="s">
        <v>43249</v>
      </c>
      <c r="C1991" s="212" t="s">
        <v>190</v>
      </c>
      <c r="D1991" s="213">
        <v>478.71</v>
      </c>
    </row>
    <row r="1992" spans="1:4" x14ac:dyDescent="0.25">
      <c r="A1992" s="210">
        <v>130115</v>
      </c>
      <c r="B1992" s="211" t="s">
        <v>46840</v>
      </c>
      <c r="C1992" s="212" t="s">
        <v>190</v>
      </c>
      <c r="D1992" s="213">
        <v>516.65</v>
      </c>
    </row>
    <row r="1993" spans="1:4" outlineLevel="1" x14ac:dyDescent="0.25">
      <c r="A1993" s="210">
        <v>130117</v>
      </c>
      <c r="B1993" s="211" t="s">
        <v>46842</v>
      </c>
      <c r="C1993" s="212" t="s">
        <v>190</v>
      </c>
      <c r="D1993" s="213">
        <v>838.58</v>
      </c>
    </row>
    <row r="1994" spans="1:4" outlineLevel="1" x14ac:dyDescent="0.25">
      <c r="A1994" s="210">
        <v>130118</v>
      </c>
      <c r="B1994" s="211" t="s">
        <v>46844</v>
      </c>
      <c r="C1994" s="212" t="s">
        <v>190</v>
      </c>
      <c r="D1994" s="213">
        <v>996.47</v>
      </c>
    </row>
    <row r="1995" spans="1:4" outlineLevel="1" x14ac:dyDescent="0.25">
      <c r="A1995" s="210">
        <v>130119</v>
      </c>
      <c r="B1995" s="211" t="s">
        <v>46846</v>
      </c>
      <c r="C1995" s="212" t="s">
        <v>190</v>
      </c>
      <c r="D1995" s="213">
        <v>425.7</v>
      </c>
    </row>
    <row r="1996" spans="1:4" outlineLevel="1" x14ac:dyDescent="0.25">
      <c r="A1996" s="210">
        <v>130120</v>
      </c>
      <c r="B1996" s="211" t="s">
        <v>46848</v>
      </c>
      <c r="C1996" s="212" t="s">
        <v>190</v>
      </c>
      <c r="D1996" s="213">
        <v>467.67</v>
      </c>
    </row>
    <row r="1997" spans="1:4" x14ac:dyDescent="0.25">
      <c r="A1997" s="214">
        <v>130200</v>
      </c>
      <c r="B1997" s="211" t="s">
        <v>46851</v>
      </c>
      <c r="C1997" s="212" t="s">
        <v>41347</v>
      </c>
      <c r="D1997" s="215" t="s">
        <v>41347</v>
      </c>
    </row>
    <row r="1998" spans="1:4" outlineLevel="1" x14ac:dyDescent="0.25">
      <c r="A1998" s="210">
        <v>130201</v>
      </c>
      <c r="B1998" s="211" t="s">
        <v>46852</v>
      </c>
      <c r="C1998" s="212" t="s">
        <v>110</v>
      </c>
      <c r="D1998" s="213">
        <v>57.52</v>
      </c>
    </row>
    <row r="1999" spans="1:4" outlineLevel="1" x14ac:dyDescent="0.25">
      <c r="A1999" s="210">
        <v>130202</v>
      </c>
      <c r="B1999" s="211" t="s">
        <v>46853</v>
      </c>
      <c r="C1999" s="212" t="s">
        <v>110</v>
      </c>
      <c r="D1999" s="213">
        <v>60.22</v>
      </c>
    </row>
    <row r="2000" spans="1:4" outlineLevel="1" x14ac:dyDescent="0.25">
      <c r="A2000" s="210">
        <v>130203</v>
      </c>
      <c r="B2000" s="211" t="s">
        <v>46854</v>
      </c>
      <c r="C2000" s="212" t="s">
        <v>110</v>
      </c>
      <c r="D2000" s="213">
        <v>65.36</v>
      </c>
    </row>
    <row r="2001" spans="1:4" outlineLevel="1" x14ac:dyDescent="0.25">
      <c r="A2001" s="210">
        <v>130204</v>
      </c>
      <c r="B2001" s="211" t="s">
        <v>46855</v>
      </c>
      <c r="C2001" s="212" t="s">
        <v>110</v>
      </c>
      <c r="D2001" s="213">
        <v>6.46</v>
      </c>
    </row>
    <row r="2002" spans="1:4" x14ac:dyDescent="0.25">
      <c r="A2002" s="210">
        <v>130205</v>
      </c>
      <c r="B2002" s="211" t="s">
        <v>53892</v>
      </c>
      <c r="C2002" s="212" t="s">
        <v>110</v>
      </c>
      <c r="D2002" s="213">
        <v>138.38</v>
      </c>
    </row>
    <row r="2003" spans="1:4" ht="23.25" outlineLevel="1" x14ac:dyDescent="0.25">
      <c r="A2003" s="210">
        <v>130206</v>
      </c>
      <c r="B2003" s="211" t="s">
        <v>53893</v>
      </c>
      <c r="C2003" s="212" t="s">
        <v>110</v>
      </c>
      <c r="D2003" s="213">
        <v>54.2</v>
      </c>
    </row>
    <row r="2004" spans="1:4" outlineLevel="1" x14ac:dyDescent="0.25">
      <c r="A2004" s="210">
        <v>130207</v>
      </c>
      <c r="B2004" s="211" t="s">
        <v>53894</v>
      </c>
      <c r="C2004" s="212" t="s">
        <v>110</v>
      </c>
      <c r="D2004" s="213">
        <v>132.47</v>
      </c>
    </row>
    <row r="2005" spans="1:4" x14ac:dyDescent="0.25">
      <c r="A2005" s="210">
        <v>130208</v>
      </c>
      <c r="B2005" s="211" t="s">
        <v>53895</v>
      </c>
      <c r="C2005" s="212" t="s">
        <v>110</v>
      </c>
      <c r="D2005" s="213">
        <v>133.97999999999999</v>
      </c>
    </row>
    <row r="2006" spans="1:4" ht="23.25" outlineLevel="1" x14ac:dyDescent="0.25">
      <c r="A2006" s="210">
        <v>130209</v>
      </c>
      <c r="B2006" s="211" t="s">
        <v>46863</v>
      </c>
      <c r="C2006" s="212" t="s">
        <v>110</v>
      </c>
      <c r="D2006" s="213">
        <v>56.25</v>
      </c>
    </row>
    <row r="2007" spans="1:4" ht="23.25" outlineLevel="1" x14ac:dyDescent="0.25">
      <c r="A2007" s="210">
        <v>130210</v>
      </c>
      <c r="B2007" s="211" t="s">
        <v>46865</v>
      </c>
      <c r="C2007" s="212" t="s">
        <v>110</v>
      </c>
      <c r="D2007" s="213">
        <v>50.46</v>
      </c>
    </row>
    <row r="2008" spans="1:4" outlineLevel="1" x14ac:dyDescent="0.25">
      <c r="A2008" s="210">
        <v>130211</v>
      </c>
      <c r="B2008" s="211" t="s">
        <v>46867</v>
      </c>
      <c r="C2008" s="212" t="s">
        <v>110</v>
      </c>
      <c r="D2008" s="213">
        <v>88.52</v>
      </c>
    </row>
    <row r="2009" spans="1:4" ht="23.25" outlineLevel="1" x14ac:dyDescent="0.25">
      <c r="A2009" s="210">
        <v>130237</v>
      </c>
      <c r="B2009" s="211" t="s">
        <v>46869</v>
      </c>
      <c r="C2009" s="212" t="s">
        <v>110</v>
      </c>
      <c r="D2009" s="213">
        <v>163.15</v>
      </c>
    </row>
    <row r="2010" spans="1:4" ht="23.25" x14ac:dyDescent="0.25">
      <c r="A2010" s="210">
        <v>130238</v>
      </c>
      <c r="B2010" s="211" t="s">
        <v>46871</v>
      </c>
      <c r="C2010" s="212" t="s">
        <v>110</v>
      </c>
      <c r="D2010" s="213">
        <v>278.89999999999998</v>
      </c>
    </row>
    <row r="2011" spans="1:4" ht="23.25" outlineLevel="1" x14ac:dyDescent="0.25">
      <c r="A2011" s="210">
        <v>130239</v>
      </c>
      <c r="B2011" s="211" t="s">
        <v>53896</v>
      </c>
      <c r="C2011" s="212" t="s">
        <v>110</v>
      </c>
      <c r="D2011" s="213">
        <v>208.55</v>
      </c>
    </row>
    <row r="2012" spans="1:4" ht="23.25" outlineLevel="1" x14ac:dyDescent="0.25">
      <c r="A2012" s="210">
        <v>130240</v>
      </c>
      <c r="B2012" s="211" t="s">
        <v>46875</v>
      </c>
      <c r="C2012" s="212" t="s">
        <v>110</v>
      </c>
      <c r="D2012" s="213">
        <v>164.64</v>
      </c>
    </row>
    <row r="2013" spans="1:4" ht="23.25" outlineLevel="1" x14ac:dyDescent="0.25">
      <c r="A2013" s="210">
        <v>130242</v>
      </c>
      <c r="B2013" s="211" t="s">
        <v>53897</v>
      </c>
      <c r="C2013" s="212" t="s">
        <v>110</v>
      </c>
      <c r="D2013" s="213">
        <v>94.29</v>
      </c>
    </row>
    <row r="2014" spans="1:4" ht="23.25" outlineLevel="1" x14ac:dyDescent="0.25">
      <c r="A2014" s="210">
        <v>130243</v>
      </c>
      <c r="B2014" s="211" t="s">
        <v>53898</v>
      </c>
      <c r="C2014" s="212" t="s">
        <v>110</v>
      </c>
      <c r="D2014" s="213">
        <v>216.75</v>
      </c>
    </row>
    <row r="2015" spans="1:4" ht="23.25" x14ac:dyDescent="0.25">
      <c r="A2015" s="210">
        <v>130244</v>
      </c>
      <c r="B2015" s="211" t="s">
        <v>53899</v>
      </c>
      <c r="C2015" s="212" t="s">
        <v>110</v>
      </c>
      <c r="D2015" s="213">
        <v>385.19</v>
      </c>
    </row>
    <row r="2016" spans="1:4" outlineLevel="1" x14ac:dyDescent="0.25">
      <c r="A2016" s="210">
        <v>130246</v>
      </c>
      <c r="B2016" s="211" t="s">
        <v>53900</v>
      </c>
      <c r="C2016" s="212" t="s">
        <v>110</v>
      </c>
      <c r="D2016" s="213">
        <v>115.62</v>
      </c>
    </row>
    <row r="2017" spans="1:4" outlineLevel="1" x14ac:dyDescent="0.25">
      <c r="A2017" s="210">
        <v>130247</v>
      </c>
      <c r="B2017" s="211" t="s">
        <v>53901</v>
      </c>
      <c r="C2017" s="212" t="s">
        <v>110</v>
      </c>
      <c r="D2017" s="213">
        <v>187.83</v>
      </c>
    </row>
    <row r="2018" spans="1:4" ht="23.25" outlineLevel="1" x14ac:dyDescent="0.25">
      <c r="A2018" s="210">
        <v>130254</v>
      </c>
      <c r="B2018" s="211" t="s">
        <v>53902</v>
      </c>
      <c r="C2018" s="212" t="s">
        <v>110</v>
      </c>
      <c r="D2018" s="213">
        <v>236.79</v>
      </c>
    </row>
    <row r="2019" spans="1:4" x14ac:dyDescent="0.25">
      <c r="A2019" s="210">
        <v>130258</v>
      </c>
      <c r="B2019" s="211" t="s">
        <v>46889</v>
      </c>
      <c r="C2019" s="212" t="s">
        <v>110</v>
      </c>
      <c r="D2019" s="213">
        <v>520.41999999999996</v>
      </c>
    </row>
    <row r="2020" spans="1:4" outlineLevel="1" x14ac:dyDescent="0.25">
      <c r="A2020" s="210">
        <v>130260</v>
      </c>
      <c r="B2020" s="211" t="s">
        <v>46891</v>
      </c>
      <c r="C2020" s="212" t="s">
        <v>110</v>
      </c>
      <c r="D2020" s="213">
        <v>461.36</v>
      </c>
    </row>
    <row r="2021" spans="1:4" outlineLevel="1" x14ac:dyDescent="0.25">
      <c r="A2021" s="210">
        <v>130262</v>
      </c>
      <c r="B2021" s="211" t="s">
        <v>46893</v>
      </c>
      <c r="C2021" s="212" t="s">
        <v>110</v>
      </c>
      <c r="D2021" s="213">
        <v>593.73</v>
      </c>
    </row>
    <row r="2022" spans="1:4" ht="23.25" outlineLevel="1" x14ac:dyDescent="0.25">
      <c r="A2022" s="210">
        <v>130287</v>
      </c>
      <c r="B2022" s="211" t="s">
        <v>46901</v>
      </c>
      <c r="C2022" s="212" t="s">
        <v>110</v>
      </c>
      <c r="D2022" s="213">
        <v>142.82</v>
      </c>
    </row>
    <row r="2023" spans="1:4" ht="23.25" outlineLevel="1" x14ac:dyDescent="0.25">
      <c r="A2023" s="210">
        <v>130288</v>
      </c>
      <c r="B2023" s="211" t="s">
        <v>46903</v>
      </c>
      <c r="C2023" s="212" t="s">
        <v>110</v>
      </c>
      <c r="D2023" s="213">
        <v>217.06</v>
      </c>
    </row>
    <row r="2024" spans="1:4" outlineLevel="1" x14ac:dyDescent="0.25">
      <c r="A2024" s="210">
        <v>130290</v>
      </c>
      <c r="B2024" s="211" t="s">
        <v>46905</v>
      </c>
      <c r="C2024" s="212" t="s">
        <v>110</v>
      </c>
      <c r="D2024" s="213">
        <v>129.88999999999999</v>
      </c>
    </row>
    <row r="2025" spans="1:4" ht="23.25" x14ac:dyDescent="0.25">
      <c r="A2025" s="210">
        <v>130291</v>
      </c>
      <c r="B2025" s="211" t="s">
        <v>46907</v>
      </c>
      <c r="C2025" s="212" t="s">
        <v>110</v>
      </c>
      <c r="D2025" s="213">
        <v>107.62</v>
      </c>
    </row>
    <row r="2026" spans="1:4" ht="23.25" outlineLevel="1" x14ac:dyDescent="0.25">
      <c r="A2026" s="210">
        <v>130292</v>
      </c>
      <c r="B2026" s="211" t="s">
        <v>46909</v>
      </c>
      <c r="C2026" s="212" t="s">
        <v>110</v>
      </c>
      <c r="D2026" s="213">
        <v>201.18</v>
      </c>
    </row>
    <row r="2027" spans="1:4" ht="23.25" outlineLevel="1" x14ac:dyDescent="0.25">
      <c r="A2027" s="210">
        <v>130293</v>
      </c>
      <c r="B2027" s="211" t="s">
        <v>53903</v>
      </c>
      <c r="C2027" s="212" t="s">
        <v>110</v>
      </c>
      <c r="D2027" s="213">
        <v>184.58</v>
      </c>
    </row>
    <row r="2028" spans="1:4" outlineLevel="1" x14ac:dyDescent="0.25">
      <c r="A2028" s="214">
        <v>130300</v>
      </c>
      <c r="B2028" s="211" t="s">
        <v>46917</v>
      </c>
      <c r="C2028" s="212" t="s">
        <v>41347</v>
      </c>
      <c r="D2028" s="215" t="s">
        <v>41347</v>
      </c>
    </row>
    <row r="2029" spans="1:4" outlineLevel="1" x14ac:dyDescent="0.25">
      <c r="A2029" s="210">
        <v>130302</v>
      </c>
      <c r="B2029" s="211" t="s">
        <v>53904</v>
      </c>
      <c r="C2029" s="212" t="s">
        <v>166</v>
      </c>
      <c r="D2029" s="213">
        <v>11.25</v>
      </c>
    </row>
    <row r="2030" spans="1:4" outlineLevel="1" x14ac:dyDescent="0.25">
      <c r="A2030" s="210">
        <v>130304</v>
      </c>
      <c r="B2030" s="211" t="s">
        <v>53905</v>
      </c>
      <c r="C2030" s="212" t="s">
        <v>166</v>
      </c>
      <c r="D2030" s="213">
        <v>79.61</v>
      </c>
    </row>
    <row r="2031" spans="1:4" x14ac:dyDescent="0.25">
      <c r="A2031" s="210">
        <v>130305</v>
      </c>
      <c r="B2031" s="211" t="s">
        <v>53906</v>
      </c>
      <c r="C2031" s="212" t="s">
        <v>166</v>
      </c>
      <c r="D2031" s="213">
        <v>70.709999999999994</v>
      </c>
    </row>
    <row r="2032" spans="1:4" outlineLevel="1" x14ac:dyDescent="0.25">
      <c r="A2032" s="210">
        <v>130307</v>
      </c>
      <c r="B2032" s="211" t="s">
        <v>53907</v>
      </c>
      <c r="C2032" s="212" t="s">
        <v>166</v>
      </c>
      <c r="D2032" s="213">
        <v>71.040000000000006</v>
      </c>
    </row>
    <row r="2033" spans="1:4" x14ac:dyDescent="0.25">
      <c r="A2033" s="210">
        <v>130309</v>
      </c>
      <c r="B2033" s="211" t="s">
        <v>46927</v>
      </c>
      <c r="C2033" s="212" t="s">
        <v>166</v>
      </c>
      <c r="D2033" s="213">
        <v>24.23</v>
      </c>
    </row>
    <row r="2034" spans="1:4" outlineLevel="1" x14ac:dyDescent="0.25">
      <c r="A2034" s="210">
        <v>130327</v>
      </c>
      <c r="B2034" s="211" t="s">
        <v>46929</v>
      </c>
      <c r="C2034" s="212" t="s">
        <v>166</v>
      </c>
      <c r="D2034" s="213">
        <v>51.76</v>
      </c>
    </row>
    <row r="2035" spans="1:4" x14ac:dyDescent="0.25">
      <c r="A2035" s="210">
        <v>130331</v>
      </c>
      <c r="B2035" s="211" t="s">
        <v>46931</v>
      </c>
      <c r="C2035" s="212" t="s">
        <v>166</v>
      </c>
      <c r="D2035" s="213">
        <v>34.18</v>
      </c>
    </row>
    <row r="2036" spans="1:4" outlineLevel="1" x14ac:dyDescent="0.25">
      <c r="A2036" s="210">
        <v>130335</v>
      </c>
      <c r="B2036" s="211" t="s">
        <v>53908</v>
      </c>
      <c r="C2036" s="212" t="s">
        <v>166</v>
      </c>
      <c r="D2036" s="213">
        <v>32.74</v>
      </c>
    </row>
    <row r="2037" spans="1:4" x14ac:dyDescent="0.25">
      <c r="A2037" s="210">
        <v>130336</v>
      </c>
      <c r="B2037" s="211" t="s">
        <v>46935</v>
      </c>
      <c r="C2037" s="212" t="s">
        <v>166</v>
      </c>
      <c r="D2037" s="213">
        <v>78.55</v>
      </c>
    </row>
    <row r="2038" spans="1:4" outlineLevel="1" x14ac:dyDescent="0.25">
      <c r="A2038" s="210">
        <v>130340</v>
      </c>
      <c r="B2038" s="211" t="s">
        <v>46937</v>
      </c>
      <c r="C2038" s="212" t="s">
        <v>166</v>
      </c>
      <c r="D2038" s="213">
        <v>17.78</v>
      </c>
    </row>
    <row r="2039" spans="1:4" outlineLevel="1" x14ac:dyDescent="0.25">
      <c r="A2039" s="210">
        <v>130365</v>
      </c>
      <c r="B2039" s="211" t="s">
        <v>46939</v>
      </c>
      <c r="C2039" s="212" t="s">
        <v>166</v>
      </c>
      <c r="D2039" s="213">
        <v>46.14</v>
      </c>
    </row>
    <row r="2040" spans="1:4" outlineLevel="1" x14ac:dyDescent="0.25">
      <c r="A2040" s="210">
        <v>130367</v>
      </c>
      <c r="B2040" s="211" t="s">
        <v>46941</v>
      </c>
      <c r="C2040" s="212" t="s">
        <v>166</v>
      </c>
      <c r="D2040" s="213">
        <v>100.75</v>
      </c>
    </row>
    <row r="2041" spans="1:4" outlineLevel="1" x14ac:dyDescent="0.25">
      <c r="A2041" s="210">
        <v>130369</v>
      </c>
      <c r="B2041" s="211" t="s">
        <v>46943</v>
      </c>
      <c r="C2041" s="212" t="s">
        <v>166</v>
      </c>
      <c r="D2041" s="213">
        <v>91.49</v>
      </c>
    </row>
    <row r="2042" spans="1:4" ht="23.25" outlineLevel="1" x14ac:dyDescent="0.25">
      <c r="A2042" s="210">
        <v>130385</v>
      </c>
      <c r="B2042" s="211" t="s">
        <v>46945</v>
      </c>
      <c r="C2042" s="212" t="s">
        <v>166</v>
      </c>
      <c r="D2042" s="213">
        <v>118.96</v>
      </c>
    </row>
    <row r="2043" spans="1:4" outlineLevel="1" x14ac:dyDescent="0.25">
      <c r="A2043" s="210">
        <v>130387</v>
      </c>
      <c r="B2043" s="211" t="s">
        <v>46947</v>
      </c>
      <c r="C2043" s="212" t="s">
        <v>166</v>
      </c>
      <c r="D2043" s="213">
        <v>96.24</v>
      </c>
    </row>
    <row r="2044" spans="1:4" ht="23.25" outlineLevel="1" x14ac:dyDescent="0.25">
      <c r="A2044" s="210">
        <v>130394</v>
      </c>
      <c r="B2044" s="211" t="s">
        <v>46949</v>
      </c>
      <c r="C2044" s="212" t="s">
        <v>166</v>
      </c>
      <c r="D2044" s="213">
        <v>12.48</v>
      </c>
    </row>
    <row r="2045" spans="1:4" outlineLevel="1" x14ac:dyDescent="0.25">
      <c r="A2045" s="214">
        <v>130400</v>
      </c>
      <c r="B2045" s="211" t="s">
        <v>46951</v>
      </c>
      <c r="C2045" s="212" t="s">
        <v>41347</v>
      </c>
      <c r="D2045" s="215" t="s">
        <v>41347</v>
      </c>
    </row>
    <row r="2046" spans="1:4" outlineLevel="1" x14ac:dyDescent="0.25">
      <c r="A2046" s="210">
        <v>130405</v>
      </c>
      <c r="B2046" s="211" t="s">
        <v>53909</v>
      </c>
      <c r="C2046" s="212" t="s">
        <v>166</v>
      </c>
      <c r="D2046" s="213">
        <v>101.77</v>
      </c>
    </row>
    <row r="2047" spans="1:4" outlineLevel="1" x14ac:dyDescent="0.25">
      <c r="A2047" s="214">
        <v>135000</v>
      </c>
      <c r="B2047" s="211" t="s">
        <v>43281</v>
      </c>
      <c r="C2047" s="212" t="s">
        <v>41347</v>
      </c>
      <c r="D2047" s="215" t="s">
        <v>41347</v>
      </c>
    </row>
    <row r="2048" spans="1:4" x14ac:dyDescent="0.25">
      <c r="A2048" s="210">
        <v>135001</v>
      </c>
      <c r="B2048" s="211" t="s">
        <v>42390</v>
      </c>
      <c r="C2048" s="212" t="s">
        <v>190</v>
      </c>
      <c r="D2048" s="213">
        <v>321.06</v>
      </c>
    </row>
    <row r="2049" spans="1:4" ht="23.25" outlineLevel="1" x14ac:dyDescent="0.25">
      <c r="A2049" s="210">
        <v>135005</v>
      </c>
      <c r="B2049" s="211" t="s">
        <v>46957</v>
      </c>
      <c r="C2049" s="212" t="s">
        <v>110</v>
      </c>
      <c r="D2049" s="213">
        <v>37.049999999999997</v>
      </c>
    </row>
    <row r="2050" spans="1:4" ht="23.25" outlineLevel="1" x14ac:dyDescent="0.25">
      <c r="A2050" s="210">
        <v>135010</v>
      </c>
      <c r="B2050" s="211" t="s">
        <v>46959</v>
      </c>
      <c r="C2050" s="212" t="s">
        <v>110</v>
      </c>
      <c r="D2050" s="213">
        <v>24.7</v>
      </c>
    </row>
    <row r="2051" spans="1:4" outlineLevel="1" x14ac:dyDescent="0.25">
      <c r="A2051" s="210">
        <v>135012</v>
      </c>
      <c r="B2051" s="211" t="s">
        <v>46961</v>
      </c>
      <c r="C2051" s="212" t="s">
        <v>110</v>
      </c>
      <c r="D2051" s="213">
        <v>24.7</v>
      </c>
    </row>
    <row r="2052" spans="1:4" outlineLevel="1" x14ac:dyDescent="0.25">
      <c r="A2052" s="210">
        <v>135014</v>
      </c>
      <c r="B2052" s="211" t="s">
        <v>46963</v>
      </c>
      <c r="C2052" s="212" t="s">
        <v>110</v>
      </c>
      <c r="D2052" s="213">
        <v>29.64</v>
      </c>
    </row>
    <row r="2053" spans="1:4" ht="23.25" x14ac:dyDescent="0.25">
      <c r="A2053" s="210">
        <v>135020</v>
      </c>
      <c r="B2053" s="211" t="s">
        <v>46965</v>
      </c>
      <c r="C2053" s="212" t="s">
        <v>110</v>
      </c>
      <c r="D2053" s="213">
        <v>22.23</v>
      </c>
    </row>
    <row r="2054" spans="1:4" ht="23.25" outlineLevel="1" x14ac:dyDescent="0.25">
      <c r="A2054" s="210">
        <v>135030</v>
      </c>
      <c r="B2054" s="211" t="s">
        <v>46967</v>
      </c>
      <c r="C2054" s="212" t="s">
        <v>166</v>
      </c>
      <c r="D2054" s="213">
        <v>3.21</v>
      </c>
    </row>
    <row r="2055" spans="1:4" ht="23.25" x14ac:dyDescent="0.25">
      <c r="A2055" s="210">
        <v>135040</v>
      </c>
      <c r="B2055" s="211" t="s">
        <v>46969</v>
      </c>
      <c r="C2055" s="212" t="s">
        <v>166</v>
      </c>
      <c r="D2055" s="213">
        <v>9.8800000000000008</v>
      </c>
    </row>
    <row r="2056" spans="1:4" outlineLevel="1" x14ac:dyDescent="0.25">
      <c r="A2056" s="214">
        <v>136000</v>
      </c>
      <c r="B2056" s="211" t="s">
        <v>43533</v>
      </c>
      <c r="C2056" s="212" t="s">
        <v>41347</v>
      </c>
      <c r="D2056" s="215" t="s">
        <v>41347</v>
      </c>
    </row>
    <row r="2057" spans="1:4" outlineLevel="1" x14ac:dyDescent="0.25">
      <c r="A2057" s="210">
        <v>136002</v>
      </c>
      <c r="B2057" s="211" t="s">
        <v>46786</v>
      </c>
      <c r="C2057" s="212" t="s">
        <v>110</v>
      </c>
      <c r="D2057" s="213">
        <v>34.58</v>
      </c>
    </row>
    <row r="2058" spans="1:4" x14ac:dyDescent="0.25">
      <c r="A2058" s="210">
        <v>136010</v>
      </c>
      <c r="B2058" s="211" t="s">
        <v>46973</v>
      </c>
      <c r="C2058" s="212" t="s">
        <v>110</v>
      </c>
      <c r="D2058" s="213">
        <v>37.049999999999997</v>
      </c>
    </row>
    <row r="2059" spans="1:4" outlineLevel="1" x14ac:dyDescent="0.25">
      <c r="A2059" s="210">
        <v>136012</v>
      </c>
      <c r="B2059" s="211" t="s">
        <v>46975</v>
      </c>
      <c r="C2059" s="212" t="s">
        <v>110</v>
      </c>
      <c r="D2059" s="213">
        <v>35.56</v>
      </c>
    </row>
    <row r="2060" spans="1:4" x14ac:dyDescent="0.25">
      <c r="A2060" s="210">
        <v>136014</v>
      </c>
      <c r="B2060" s="211" t="s">
        <v>46977</v>
      </c>
      <c r="C2060" s="212" t="s">
        <v>110</v>
      </c>
      <c r="D2060" s="213">
        <v>42.68</v>
      </c>
    </row>
    <row r="2061" spans="1:4" outlineLevel="1" x14ac:dyDescent="0.25">
      <c r="A2061" s="210">
        <v>136020</v>
      </c>
      <c r="B2061" s="211" t="s">
        <v>46979</v>
      </c>
      <c r="C2061" s="212" t="s">
        <v>110</v>
      </c>
      <c r="D2061" s="213">
        <v>35.1</v>
      </c>
    </row>
    <row r="2062" spans="1:4" outlineLevel="1" x14ac:dyDescent="0.25">
      <c r="A2062" s="210">
        <v>136030</v>
      </c>
      <c r="B2062" s="211" t="s">
        <v>46981</v>
      </c>
      <c r="C2062" s="212" t="s">
        <v>166</v>
      </c>
      <c r="D2062" s="213">
        <v>6.17</v>
      </c>
    </row>
    <row r="2063" spans="1:4" x14ac:dyDescent="0.25">
      <c r="A2063" s="214">
        <v>137000</v>
      </c>
      <c r="B2063" s="211" t="s">
        <v>43547</v>
      </c>
      <c r="C2063" s="212" t="s">
        <v>41347</v>
      </c>
      <c r="D2063" s="215" t="s">
        <v>41347</v>
      </c>
    </row>
    <row r="2064" spans="1:4" outlineLevel="1" x14ac:dyDescent="0.25">
      <c r="A2064" s="210">
        <v>137010</v>
      </c>
      <c r="B2064" s="211" t="s">
        <v>46984</v>
      </c>
      <c r="C2064" s="212" t="s">
        <v>110</v>
      </c>
      <c r="D2064" s="213">
        <v>113.07</v>
      </c>
    </row>
    <row r="2065" spans="1:4" x14ac:dyDescent="0.25">
      <c r="A2065" s="210">
        <v>137012</v>
      </c>
      <c r="B2065" s="211" t="s">
        <v>46986</v>
      </c>
      <c r="C2065" s="212" t="s">
        <v>110</v>
      </c>
      <c r="D2065" s="213">
        <v>28.84</v>
      </c>
    </row>
    <row r="2066" spans="1:4" outlineLevel="1" x14ac:dyDescent="0.25">
      <c r="A2066" s="210">
        <v>137014</v>
      </c>
      <c r="B2066" s="211" t="s">
        <v>46988</v>
      </c>
      <c r="C2066" s="212" t="s">
        <v>110</v>
      </c>
      <c r="D2066" s="213">
        <v>77.98</v>
      </c>
    </row>
    <row r="2067" spans="1:4" x14ac:dyDescent="0.25">
      <c r="A2067" s="210">
        <v>137020</v>
      </c>
      <c r="B2067" s="211" t="s">
        <v>46990</v>
      </c>
      <c r="C2067" s="212" t="s">
        <v>110</v>
      </c>
      <c r="D2067" s="213">
        <v>14.96</v>
      </c>
    </row>
    <row r="2068" spans="1:4" outlineLevel="1" x14ac:dyDescent="0.25">
      <c r="A2068" s="210">
        <v>137030</v>
      </c>
      <c r="B2068" s="211" t="s">
        <v>46992</v>
      </c>
      <c r="C2068" s="212" t="s">
        <v>166</v>
      </c>
      <c r="D2068" s="213">
        <v>22.55</v>
      </c>
    </row>
    <row r="2069" spans="1:4" x14ac:dyDescent="0.25">
      <c r="A2069" s="214">
        <v>138000</v>
      </c>
      <c r="B2069" s="211" t="s">
        <v>43633</v>
      </c>
      <c r="C2069" s="212" t="s">
        <v>41347</v>
      </c>
      <c r="D2069" s="215" t="s">
        <v>41347</v>
      </c>
    </row>
    <row r="2070" spans="1:4" outlineLevel="1" x14ac:dyDescent="0.25">
      <c r="A2070" s="210">
        <v>138015</v>
      </c>
      <c r="B2070" s="211" t="s">
        <v>46995</v>
      </c>
      <c r="C2070" s="212" t="s">
        <v>110</v>
      </c>
      <c r="D2070" s="213">
        <v>317.95</v>
      </c>
    </row>
    <row r="2071" spans="1:4" x14ac:dyDescent="0.25">
      <c r="A2071" s="210">
        <v>138016</v>
      </c>
      <c r="B2071" s="211" t="s">
        <v>46997</v>
      </c>
      <c r="C2071" s="212" t="s">
        <v>110</v>
      </c>
      <c r="D2071" s="213">
        <v>35.29</v>
      </c>
    </row>
    <row r="2072" spans="1:4" outlineLevel="1" x14ac:dyDescent="0.25">
      <c r="A2072" s="210">
        <v>138017</v>
      </c>
      <c r="B2072" s="211" t="s">
        <v>46999</v>
      </c>
      <c r="C2072" s="212" t="s">
        <v>110</v>
      </c>
      <c r="D2072" s="213">
        <v>8.43</v>
      </c>
    </row>
    <row r="2073" spans="1:4" x14ac:dyDescent="0.25">
      <c r="A2073" s="210">
        <v>138018</v>
      </c>
      <c r="B2073" s="211" t="s">
        <v>47001</v>
      </c>
      <c r="C2073" s="212" t="s">
        <v>110</v>
      </c>
      <c r="D2073" s="213">
        <v>469.45</v>
      </c>
    </row>
    <row r="2074" spans="1:4" outlineLevel="1" x14ac:dyDescent="0.25">
      <c r="A2074" s="210">
        <v>138041</v>
      </c>
      <c r="B2074" s="211" t="s">
        <v>47003</v>
      </c>
      <c r="C2074" s="212" t="s">
        <v>166</v>
      </c>
      <c r="D2074" s="213">
        <v>25.89</v>
      </c>
    </row>
    <row r="2075" spans="1:4" x14ac:dyDescent="0.25">
      <c r="A2075" s="210">
        <v>138061</v>
      </c>
      <c r="B2075" s="211" t="s">
        <v>47005</v>
      </c>
      <c r="C2075" s="212" t="s">
        <v>110</v>
      </c>
      <c r="D2075" s="213">
        <v>7.69</v>
      </c>
    </row>
    <row r="2076" spans="1:4" outlineLevel="1" x14ac:dyDescent="0.25">
      <c r="A2076" s="210">
        <v>138062</v>
      </c>
      <c r="B2076" s="211" t="s">
        <v>47007</v>
      </c>
      <c r="C2076" s="212" t="s">
        <v>110</v>
      </c>
      <c r="D2076" s="213">
        <v>7.69</v>
      </c>
    </row>
    <row r="2077" spans="1:4" x14ac:dyDescent="0.25">
      <c r="A2077" s="210">
        <v>138070</v>
      </c>
      <c r="B2077" s="211" t="s">
        <v>47009</v>
      </c>
      <c r="C2077" s="212" t="s">
        <v>110</v>
      </c>
      <c r="D2077" s="213">
        <v>32.68</v>
      </c>
    </row>
    <row r="2078" spans="1:4" outlineLevel="1" x14ac:dyDescent="0.25">
      <c r="A2078" s="210">
        <v>138071</v>
      </c>
      <c r="B2078" s="211" t="s">
        <v>47011</v>
      </c>
      <c r="C2078" s="212" t="s">
        <v>110</v>
      </c>
      <c r="D2078" s="213">
        <v>44.99</v>
      </c>
    </row>
    <row r="2079" spans="1:4" outlineLevel="1" x14ac:dyDescent="0.25">
      <c r="A2079" s="210">
        <v>138072</v>
      </c>
      <c r="B2079" s="211" t="s">
        <v>47013</v>
      </c>
      <c r="C2079" s="212" t="s">
        <v>110</v>
      </c>
      <c r="D2079" s="213">
        <v>54.2</v>
      </c>
    </row>
    <row r="2080" spans="1:4" x14ac:dyDescent="0.25">
      <c r="A2080" s="210">
        <v>138073</v>
      </c>
      <c r="B2080" s="211" t="s">
        <v>47015</v>
      </c>
      <c r="C2080" s="212" t="s">
        <v>166</v>
      </c>
      <c r="D2080" s="213">
        <v>16.91</v>
      </c>
    </row>
    <row r="2081" spans="1:4" outlineLevel="1" x14ac:dyDescent="0.25">
      <c r="A2081" s="210">
        <v>138074</v>
      </c>
      <c r="B2081" s="211" t="s">
        <v>47017</v>
      </c>
      <c r="C2081" s="212" t="s">
        <v>166</v>
      </c>
      <c r="D2081" s="213">
        <v>23.28</v>
      </c>
    </row>
    <row r="2082" spans="1:4" outlineLevel="1" x14ac:dyDescent="0.25">
      <c r="A2082" s="210">
        <v>138075</v>
      </c>
      <c r="B2082" s="211" t="s">
        <v>47019</v>
      </c>
      <c r="C2082" s="212" t="s">
        <v>166</v>
      </c>
      <c r="D2082" s="213">
        <v>28.05</v>
      </c>
    </row>
    <row r="2083" spans="1:4" ht="23.25" outlineLevel="1" x14ac:dyDescent="0.25">
      <c r="A2083" s="210">
        <v>138076</v>
      </c>
      <c r="B2083" s="211" t="s">
        <v>47021</v>
      </c>
      <c r="C2083" s="212" t="s">
        <v>110</v>
      </c>
      <c r="D2083" s="213">
        <v>19.46</v>
      </c>
    </row>
    <row r="2084" spans="1:4" x14ac:dyDescent="0.25">
      <c r="A2084" s="190">
        <v>140000</v>
      </c>
      <c r="B2084" s="191" t="s">
        <v>47024</v>
      </c>
      <c r="C2084" s="192"/>
      <c r="D2084" s="193"/>
    </row>
    <row r="2085" spans="1:4" outlineLevel="1" x14ac:dyDescent="0.25">
      <c r="A2085" s="214">
        <v>140100</v>
      </c>
      <c r="B2085" s="211" t="s">
        <v>47025</v>
      </c>
      <c r="C2085" s="212" t="s">
        <v>41347</v>
      </c>
      <c r="D2085" s="215" t="s">
        <v>41347</v>
      </c>
    </row>
    <row r="2086" spans="1:4" outlineLevel="1" x14ac:dyDescent="0.25">
      <c r="A2086" s="210">
        <v>140103</v>
      </c>
      <c r="B2086" s="211" t="s">
        <v>47026</v>
      </c>
      <c r="C2086" s="212" t="s">
        <v>110</v>
      </c>
      <c r="D2086" s="213">
        <v>200.92</v>
      </c>
    </row>
    <row r="2087" spans="1:4" x14ac:dyDescent="0.25">
      <c r="A2087" s="210">
        <v>140104</v>
      </c>
      <c r="B2087" s="211" t="s">
        <v>47027</v>
      </c>
      <c r="C2087" s="212" t="s">
        <v>110</v>
      </c>
      <c r="D2087" s="213">
        <v>213.88</v>
      </c>
    </row>
    <row r="2088" spans="1:4" outlineLevel="1" x14ac:dyDescent="0.25">
      <c r="A2088" s="210">
        <v>140105</v>
      </c>
      <c r="B2088" s="211" t="s">
        <v>47028</v>
      </c>
      <c r="C2088" s="212" t="s">
        <v>110</v>
      </c>
      <c r="D2088" s="213">
        <v>237.15</v>
      </c>
    </row>
    <row r="2089" spans="1:4" outlineLevel="1" x14ac:dyDescent="0.25">
      <c r="A2089" s="210">
        <v>140111</v>
      </c>
      <c r="B2089" s="211" t="s">
        <v>47029</v>
      </c>
      <c r="C2089" s="212" t="s">
        <v>110</v>
      </c>
      <c r="D2089" s="213">
        <v>187.96</v>
      </c>
    </row>
    <row r="2090" spans="1:4" outlineLevel="1" x14ac:dyDescent="0.25">
      <c r="A2090" s="210">
        <v>140130</v>
      </c>
      <c r="B2090" s="211" t="s">
        <v>47031</v>
      </c>
      <c r="C2090" s="212" t="s">
        <v>110</v>
      </c>
      <c r="D2090" s="213">
        <v>421.87</v>
      </c>
    </row>
    <row r="2091" spans="1:4" outlineLevel="1" x14ac:dyDescent="0.25">
      <c r="A2091" s="210">
        <v>140137</v>
      </c>
      <c r="B2091" s="211" t="s">
        <v>47033</v>
      </c>
      <c r="C2091" s="212" t="s">
        <v>110</v>
      </c>
      <c r="D2091" s="213">
        <v>610.34</v>
      </c>
    </row>
    <row r="2092" spans="1:4" x14ac:dyDescent="0.25">
      <c r="A2092" s="210">
        <v>140150</v>
      </c>
      <c r="B2092" s="211" t="s">
        <v>47035</v>
      </c>
      <c r="C2092" s="212" t="s">
        <v>110</v>
      </c>
      <c r="D2092" s="213">
        <v>374.79</v>
      </c>
    </row>
    <row r="2093" spans="1:4" outlineLevel="1" x14ac:dyDescent="0.25">
      <c r="A2093" s="210">
        <v>140152</v>
      </c>
      <c r="B2093" s="211" t="s">
        <v>47037</v>
      </c>
      <c r="C2093" s="212" t="s">
        <v>110</v>
      </c>
      <c r="D2093" s="213">
        <v>438.41</v>
      </c>
    </row>
    <row r="2094" spans="1:4" x14ac:dyDescent="0.25">
      <c r="A2094" s="210">
        <v>140170</v>
      </c>
      <c r="B2094" s="211" t="s">
        <v>47039</v>
      </c>
      <c r="C2094" s="212" t="s">
        <v>110</v>
      </c>
      <c r="D2094" s="213">
        <v>218.01</v>
      </c>
    </row>
    <row r="2095" spans="1:4" outlineLevel="1" x14ac:dyDescent="0.25">
      <c r="A2095" s="210">
        <v>140172</v>
      </c>
      <c r="B2095" s="211" t="s">
        <v>47041</v>
      </c>
      <c r="C2095" s="212" t="s">
        <v>110</v>
      </c>
      <c r="D2095" s="213">
        <v>667.34</v>
      </c>
    </row>
    <row r="2096" spans="1:4" x14ac:dyDescent="0.25">
      <c r="A2096" s="214">
        <v>145000</v>
      </c>
      <c r="B2096" s="211" t="s">
        <v>43281</v>
      </c>
      <c r="C2096" s="212" t="s">
        <v>41347</v>
      </c>
      <c r="D2096" s="215" t="s">
        <v>41347</v>
      </c>
    </row>
    <row r="2097" spans="1:4" ht="23.25" outlineLevel="1" x14ac:dyDescent="0.25">
      <c r="A2097" s="210">
        <v>145001</v>
      </c>
      <c r="B2097" s="211" t="s">
        <v>47044</v>
      </c>
      <c r="C2097" s="212" t="s">
        <v>110</v>
      </c>
      <c r="D2097" s="213">
        <v>90.64</v>
      </c>
    </row>
    <row r="2098" spans="1:4" x14ac:dyDescent="0.25">
      <c r="A2098" s="214">
        <v>146000</v>
      </c>
      <c r="B2098" s="211" t="s">
        <v>43533</v>
      </c>
      <c r="C2098" s="212" t="s">
        <v>41347</v>
      </c>
      <c r="D2098" s="215" t="s">
        <v>41347</v>
      </c>
    </row>
    <row r="2099" spans="1:4" ht="23.25" outlineLevel="1" x14ac:dyDescent="0.25">
      <c r="A2099" s="210">
        <v>146001</v>
      </c>
      <c r="B2099" s="211" t="s">
        <v>53910</v>
      </c>
      <c r="C2099" s="212" t="s">
        <v>110</v>
      </c>
      <c r="D2099" s="213">
        <v>135.96</v>
      </c>
    </row>
    <row r="2100" spans="1:4" x14ac:dyDescent="0.25">
      <c r="A2100" s="214">
        <v>147000</v>
      </c>
      <c r="B2100" s="211" t="s">
        <v>43547</v>
      </c>
      <c r="C2100" s="212" t="s">
        <v>41347</v>
      </c>
      <c r="D2100" s="215" t="s">
        <v>41347</v>
      </c>
    </row>
    <row r="2101" spans="1:4" outlineLevel="1" x14ac:dyDescent="0.25">
      <c r="A2101" s="210">
        <v>147001</v>
      </c>
      <c r="B2101" s="211" t="s">
        <v>47050</v>
      </c>
      <c r="C2101" s="212" t="s">
        <v>110</v>
      </c>
      <c r="D2101" s="213">
        <v>97.52</v>
      </c>
    </row>
    <row r="2102" spans="1:4" x14ac:dyDescent="0.25">
      <c r="A2102" s="190">
        <v>150000</v>
      </c>
      <c r="B2102" s="191" t="s">
        <v>3311</v>
      </c>
      <c r="C2102" s="192"/>
      <c r="D2102" s="193"/>
    </row>
    <row r="2103" spans="1:4" outlineLevel="1" x14ac:dyDescent="0.25">
      <c r="A2103" s="214">
        <v>150100</v>
      </c>
      <c r="B2103" s="211" t="s">
        <v>47051</v>
      </c>
      <c r="C2103" s="212" t="s">
        <v>41347</v>
      </c>
      <c r="D2103" s="215" t="s">
        <v>41347</v>
      </c>
    </row>
    <row r="2104" spans="1:4" x14ac:dyDescent="0.25">
      <c r="A2104" s="210">
        <v>150101</v>
      </c>
      <c r="B2104" s="211" t="s">
        <v>47053</v>
      </c>
      <c r="C2104" s="212" t="s">
        <v>110</v>
      </c>
      <c r="D2104" s="213">
        <v>7.9</v>
      </c>
    </row>
    <row r="2105" spans="1:4" outlineLevel="1" x14ac:dyDescent="0.25">
      <c r="A2105" s="210">
        <v>150102</v>
      </c>
      <c r="B2105" s="211" t="s">
        <v>47055</v>
      </c>
      <c r="C2105" s="212" t="s">
        <v>110</v>
      </c>
      <c r="D2105" s="213">
        <v>10.77</v>
      </c>
    </row>
    <row r="2106" spans="1:4" ht="23.25" x14ac:dyDescent="0.25">
      <c r="A2106" s="210">
        <v>150108</v>
      </c>
      <c r="B2106" s="211" t="s">
        <v>53911</v>
      </c>
      <c r="C2106" s="212" t="s">
        <v>110</v>
      </c>
      <c r="D2106" s="213">
        <v>12.29</v>
      </c>
    </row>
    <row r="2107" spans="1:4" outlineLevel="1" x14ac:dyDescent="0.25">
      <c r="A2107" s="210">
        <v>150110</v>
      </c>
      <c r="B2107" s="211" t="s">
        <v>42519</v>
      </c>
      <c r="C2107" s="212" t="s">
        <v>110</v>
      </c>
      <c r="D2107" s="213">
        <v>25.64</v>
      </c>
    </row>
    <row r="2108" spans="1:4" outlineLevel="1" x14ac:dyDescent="0.25">
      <c r="A2108" s="210">
        <v>150111</v>
      </c>
      <c r="B2108" s="211" t="s">
        <v>47060</v>
      </c>
      <c r="C2108" s="212" t="s">
        <v>110</v>
      </c>
      <c r="D2108" s="213">
        <v>38.42</v>
      </c>
    </row>
    <row r="2109" spans="1:4" outlineLevel="1" x14ac:dyDescent="0.25">
      <c r="A2109" s="210">
        <v>150115</v>
      </c>
      <c r="B2109" s="211" t="s">
        <v>47062</v>
      </c>
      <c r="C2109" s="212" t="s">
        <v>110</v>
      </c>
      <c r="D2109" s="213">
        <v>26.13</v>
      </c>
    </row>
    <row r="2110" spans="1:4" x14ac:dyDescent="0.25">
      <c r="A2110" s="210">
        <v>150116</v>
      </c>
      <c r="B2110" s="211" t="s">
        <v>47064</v>
      </c>
      <c r="C2110" s="212" t="s">
        <v>110</v>
      </c>
      <c r="D2110" s="213">
        <v>42.33</v>
      </c>
    </row>
    <row r="2111" spans="1:4" outlineLevel="1" x14ac:dyDescent="0.25">
      <c r="A2111" s="210">
        <v>150118</v>
      </c>
      <c r="B2111" s="211" t="s">
        <v>47066</v>
      </c>
      <c r="C2111" s="212" t="s">
        <v>110</v>
      </c>
      <c r="D2111" s="213">
        <v>76.92</v>
      </c>
    </row>
    <row r="2112" spans="1:4" outlineLevel="1" x14ac:dyDescent="0.25">
      <c r="A2112" s="210">
        <v>150119</v>
      </c>
      <c r="B2112" s="211" t="s">
        <v>47068</v>
      </c>
      <c r="C2112" s="212" t="s">
        <v>110</v>
      </c>
      <c r="D2112" s="213">
        <v>28.26</v>
      </c>
    </row>
    <row r="2113" spans="1:4" outlineLevel="1" x14ac:dyDescent="0.25">
      <c r="A2113" s="210">
        <v>150123</v>
      </c>
      <c r="B2113" s="211" t="s">
        <v>47070</v>
      </c>
      <c r="C2113" s="212" t="s">
        <v>110</v>
      </c>
      <c r="D2113" s="213">
        <v>28.91</v>
      </c>
    </row>
    <row r="2114" spans="1:4" x14ac:dyDescent="0.25">
      <c r="A2114" s="210">
        <v>150124</v>
      </c>
      <c r="B2114" s="211" t="s">
        <v>47072</v>
      </c>
      <c r="C2114" s="212" t="s">
        <v>110</v>
      </c>
      <c r="D2114" s="213">
        <v>56.98</v>
      </c>
    </row>
    <row r="2115" spans="1:4" ht="23.25" outlineLevel="1" x14ac:dyDescent="0.25">
      <c r="A2115" s="210">
        <v>150125</v>
      </c>
      <c r="B2115" s="211" t="s">
        <v>47074</v>
      </c>
      <c r="C2115" s="212" t="s">
        <v>110</v>
      </c>
      <c r="D2115" s="213">
        <v>70.37</v>
      </c>
    </row>
    <row r="2116" spans="1:4" outlineLevel="1" x14ac:dyDescent="0.25">
      <c r="A2116" s="210">
        <v>150136</v>
      </c>
      <c r="B2116" s="211" t="s">
        <v>47076</v>
      </c>
      <c r="C2116" s="212" t="s">
        <v>110</v>
      </c>
      <c r="D2116" s="213">
        <v>177.84</v>
      </c>
    </row>
    <row r="2117" spans="1:4" ht="23.25" outlineLevel="1" x14ac:dyDescent="0.25">
      <c r="A2117" s="210">
        <v>150170</v>
      </c>
      <c r="B2117" s="211" t="s">
        <v>47078</v>
      </c>
      <c r="C2117" s="212" t="s">
        <v>110</v>
      </c>
      <c r="D2117" s="213">
        <v>127.66</v>
      </c>
    </row>
    <row r="2118" spans="1:4" x14ac:dyDescent="0.25">
      <c r="A2118" s="210">
        <v>150176</v>
      </c>
      <c r="B2118" s="211" t="s">
        <v>47080</v>
      </c>
      <c r="C2118" s="212" t="s">
        <v>110</v>
      </c>
      <c r="D2118" s="213">
        <v>30.51</v>
      </c>
    </row>
    <row r="2119" spans="1:4" ht="23.25" outlineLevel="1" x14ac:dyDescent="0.25">
      <c r="A2119" s="210">
        <v>150177</v>
      </c>
      <c r="B2119" s="211" t="s">
        <v>53912</v>
      </c>
      <c r="C2119" s="212" t="s">
        <v>110</v>
      </c>
      <c r="D2119" s="213">
        <v>44.13</v>
      </c>
    </row>
    <row r="2120" spans="1:4" outlineLevel="1" x14ac:dyDescent="0.25">
      <c r="A2120" s="214">
        <v>150200</v>
      </c>
      <c r="B2120" s="211" t="s">
        <v>47082</v>
      </c>
      <c r="C2120" s="212" t="s">
        <v>41347</v>
      </c>
      <c r="D2120" s="215" t="s">
        <v>41347</v>
      </c>
    </row>
    <row r="2121" spans="1:4" ht="23.25" outlineLevel="1" x14ac:dyDescent="0.25">
      <c r="A2121" s="210">
        <v>150210</v>
      </c>
      <c r="B2121" s="211" t="s">
        <v>47084</v>
      </c>
      <c r="C2121" s="212" t="s">
        <v>110</v>
      </c>
      <c r="D2121" s="213">
        <v>31.85</v>
      </c>
    </row>
    <row r="2122" spans="1:4" ht="23.25" x14ac:dyDescent="0.25">
      <c r="A2122" s="210">
        <v>150211</v>
      </c>
      <c r="B2122" s="211" t="s">
        <v>47086</v>
      </c>
      <c r="C2122" s="212" t="s">
        <v>110</v>
      </c>
      <c r="D2122" s="213">
        <v>53.79</v>
      </c>
    </row>
    <row r="2123" spans="1:4" outlineLevel="1" x14ac:dyDescent="0.25">
      <c r="A2123" s="210">
        <v>150212</v>
      </c>
      <c r="B2123" s="211" t="s">
        <v>47088</v>
      </c>
      <c r="C2123" s="212" t="s">
        <v>110</v>
      </c>
      <c r="D2123" s="213">
        <v>16.18</v>
      </c>
    </row>
    <row r="2124" spans="1:4" outlineLevel="1" x14ac:dyDescent="0.25">
      <c r="A2124" s="210">
        <v>150214</v>
      </c>
      <c r="B2124" s="211" t="s">
        <v>47090</v>
      </c>
      <c r="C2124" s="212" t="s">
        <v>166</v>
      </c>
      <c r="D2124" s="213">
        <v>5.74</v>
      </c>
    </row>
    <row r="2125" spans="1:4" ht="23.25" x14ac:dyDescent="0.25">
      <c r="A2125" s="210">
        <v>150240</v>
      </c>
      <c r="B2125" s="211" t="s">
        <v>47092</v>
      </c>
      <c r="C2125" s="212" t="s">
        <v>110</v>
      </c>
      <c r="D2125" s="213">
        <v>17.2</v>
      </c>
    </row>
    <row r="2126" spans="1:4" ht="23.25" outlineLevel="1" x14ac:dyDescent="0.25">
      <c r="A2126" s="210">
        <v>150260</v>
      </c>
      <c r="B2126" s="211" t="s">
        <v>47094</v>
      </c>
      <c r="C2126" s="212" t="s">
        <v>110</v>
      </c>
      <c r="D2126" s="213">
        <v>26.26</v>
      </c>
    </row>
    <row r="2127" spans="1:4" outlineLevel="1" x14ac:dyDescent="0.25">
      <c r="A2127" s="214">
        <v>150300</v>
      </c>
      <c r="B2127" s="211" t="s">
        <v>47095</v>
      </c>
      <c r="C2127" s="212" t="s">
        <v>41347</v>
      </c>
      <c r="D2127" s="215" t="s">
        <v>41347</v>
      </c>
    </row>
    <row r="2128" spans="1:4" x14ac:dyDescent="0.25">
      <c r="A2128" s="210">
        <v>150304</v>
      </c>
      <c r="B2128" s="211" t="s">
        <v>47097</v>
      </c>
      <c r="C2128" s="212" t="s">
        <v>166</v>
      </c>
      <c r="D2128" s="213">
        <v>10.57</v>
      </c>
    </row>
    <row r="2129" spans="1:4" outlineLevel="1" x14ac:dyDescent="0.25">
      <c r="A2129" s="210">
        <v>150310</v>
      </c>
      <c r="B2129" s="211" t="s">
        <v>47099</v>
      </c>
      <c r="C2129" s="212" t="s">
        <v>110</v>
      </c>
      <c r="D2129" s="213">
        <v>62.29</v>
      </c>
    </row>
    <row r="2130" spans="1:4" outlineLevel="1" x14ac:dyDescent="0.25">
      <c r="A2130" s="210">
        <v>150312</v>
      </c>
      <c r="B2130" s="211" t="s">
        <v>47101</v>
      </c>
      <c r="C2130" s="212" t="s">
        <v>110</v>
      </c>
      <c r="D2130" s="213">
        <v>26.92</v>
      </c>
    </row>
    <row r="2131" spans="1:4" x14ac:dyDescent="0.25">
      <c r="A2131" s="210">
        <v>150314</v>
      </c>
      <c r="B2131" s="211" t="s">
        <v>47103</v>
      </c>
      <c r="C2131" s="212" t="s">
        <v>166</v>
      </c>
      <c r="D2131" s="213">
        <v>16.18</v>
      </c>
    </row>
    <row r="2132" spans="1:4" outlineLevel="1" x14ac:dyDescent="0.25">
      <c r="A2132" s="214">
        <v>155000</v>
      </c>
      <c r="B2132" s="211" t="s">
        <v>43281</v>
      </c>
      <c r="C2132" s="212" t="s">
        <v>41347</v>
      </c>
      <c r="D2132" s="215" t="s">
        <v>41347</v>
      </c>
    </row>
    <row r="2133" spans="1:4" ht="23.25" outlineLevel="1" x14ac:dyDescent="0.25">
      <c r="A2133" s="210">
        <v>155001</v>
      </c>
      <c r="B2133" s="211" t="s">
        <v>47106</v>
      </c>
      <c r="C2133" s="212" t="s">
        <v>110</v>
      </c>
      <c r="D2133" s="213">
        <v>2.87</v>
      </c>
    </row>
    <row r="2134" spans="1:4" outlineLevel="1" x14ac:dyDescent="0.25">
      <c r="A2134" s="210">
        <v>155003</v>
      </c>
      <c r="B2134" s="211" t="s">
        <v>47108</v>
      </c>
      <c r="C2134" s="212" t="s">
        <v>110</v>
      </c>
      <c r="D2134" s="213">
        <v>6.52</v>
      </c>
    </row>
    <row r="2135" spans="1:4" x14ac:dyDescent="0.25">
      <c r="A2135" s="210">
        <v>155004</v>
      </c>
      <c r="B2135" s="211" t="s">
        <v>47110</v>
      </c>
      <c r="C2135" s="212" t="s">
        <v>110</v>
      </c>
      <c r="D2135" s="213">
        <v>12.14</v>
      </c>
    </row>
    <row r="2136" spans="1:4" outlineLevel="1" x14ac:dyDescent="0.25">
      <c r="A2136" s="210">
        <v>155005</v>
      </c>
      <c r="B2136" s="211" t="s">
        <v>47112</v>
      </c>
      <c r="C2136" s="212" t="s">
        <v>110</v>
      </c>
      <c r="D2136" s="213">
        <v>128.97999999999999</v>
      </c>
    </row>
    <row r="2137" spans="1:4" outlineLevel="1" x14ac:dyDescent="0.25">
      <c r="A2137" s="210">
        <v>155010</v>
      </c>
      <c r="B2137" s="211" t="s">
        <v>47114</v>
      </c>
      <c r="C2137" s="212" t="s">
        <v>110</v>
      </c>
      <c r="D2137" s="213">
        <v>8.93</v>
      </c>
    </row>
    <row r="2138" spans="1:4" ht="23.25" x14ac:dyDescent="0.25">
      <c r="A2138" s="210">
        <v>155011</v>
      </c>
      <c r="B2138" s="211" t="s">
        <v>47116</v>
      </c>
      <c r="C2138" s="212" t="s">
        <v>110</v>
      </c>
      <c r="D2138" s="213">
        <v>15.01</v>
      </c>
    </row>
    <row r="2139" spans="1:4" outlineLevel="1" x14ac:dyDescent="0.25">
      <c r="A2139" s="210">
        <v>155013</v>
      </c>
      <c r="B2139" s="211" t="s">
        <v>47118</v>
      </c>
      <c r="C2139" s="212" t="s">
        <v>166</v>
      </c>
      <c r="D2139" s="213">
        <v>1.5</v>
      </c>
    </row>
    <row r="2140" spans="1:4" ht="23.25" outlineLevel="1" x14ac:dyDescent="0.25">
      <c r="A2140" s="210">
        <v>155014</v>
      </c>
      <c r="B2140" s="211" t="s">
        <v>47120</v>
      </c>
      <c r="C2140" s="212" t="s">
        <v>166</v>
      </c>
      <c r="D2140" s="213">
        <v>2.14</v>
      </c>
    </row>
    <row r="2141" spans="1:4" x14ac:dyDescent="0.25">
      <c r="A2141" s="210">
        <v>155020</v>
      </c>
      <c r="B2141" s="211" t="s">
        <v>47122</v>
      </c>
      <c r="C2141" s="212" t="s">
        <v>110</v>
      </c>
      <c r="D2141" s="213">
        <v>8.74</v>
      </c>
    </row>
    <row r="2142" spans="1:4" ht="23.25" outlineLevel="1" x14ac:dyDescent="0.25">
      <c r="A2142" s="210">
        <v>155021</v>
      </c>
      <c r="B2142" s="211" t="s">
        <v>47124</v>
      </c>
      <c r="C2142" s="212" t="s">
        <v>110</v>
      </c>
      <c r="D2142" s="213">
        <v>13.57</v>
      </c>
    </row>
    <row r="2143" spans="1:4" outlineLevel="1" x14ac:dyDescent="0.25">
      <c r="A2143" s="210">
        <v>155023</v>
      </c>
      <c r="B2143" s="211" t="s">
        <v>47126</v>
      </c>
      <c r="C2143" s="212" t="s">
        <v>110</v>
      </c>
      <c r="D2143" s="213">
        <v>128.97999999999999</v>
      </c>
    </row>
    <row r="2144" spans="1:4" x14ac:dyDescent="0.25">
      <c r="A2144" s="214">
        <v>158000</v>
      </c>
      <c r="B2144" s="211" t="s">
        <v>43633</v>
      </c>
      <c r="C2144" s="212" t="s">
        <v>41347</v>
      </c>
      <c r="D2144" s="215" t="s">
        <v>41347</v>
      </c>
    </row>
    <row r="2145" spans="1:4" ht="23.25" outlineLevel="1" x14ac:dyDescent="0.25">
      <c r="A2145" s="210">
        <v>158001</v>
      </c>
      <c r="B2145" s="211" t="s">
        <v>47129</v>
      </c>
      <c r="C2145" s="212" t="s">
        <v>110</v>
      </c>
      <c r="D2145" s="213">
        <v>21</v>
      </c>
    </row>
    <row r="2146" spans="1:4" ht="23.25" outlineLevel="1" x14ac:dyDescent="0.25">
      <c r="A2146" s="210">
        <v>158005</v>
      </c>
      <c r="B2146" s="211" t="s">
        <v>47131</v>
      </c>
      <c r="C2146" s="212" t="s">
        <v>110</v>
      </c>
      <c r="D2146" s="213">
        <v>22.05</v>
      </c>
    </row>
    <row r="2147" spans="1:4" x14ac:dyDescent="0.25">
      <c r="A2147" s="210">
        <v>158030</v>
      </c>
      <c r="B2147" s="211" t="s">
        <v>47133</v>
      </c>
      <c r="C2147" s="212" t="s">
        <v>110</v>
      </c>
      <c r="D2147" s="213">
        <v>28.22</v>
      </c>
    </row>
    <row r="2148" spans="1:4" outlineLevel="1" x14ac:dyDescent="0.25">
      <c r="A2148" s="210">
        <v>158031</v>
      </c>
      <c r="B2148" s="211" t="s">
        <v>47135</v>
      </c>
      <c r="C2148" s="212" t="s">
        <v>110</v>
      </c>
      <c r="D2148" s="213">
        <v>13.72</v>
      </c>
    </row>
    <row r="2149" spans="1:4" outlineLevel="1" x14ac:dyDescent="0.25">
      <c r="A2149" s="210">
        <v>158032</v>
      </c>
      <c r="B2149" s="211" t="s">
        <v>47137</v>
      </c>
      <c r="C2149" s="212" t="s">
        <v>110</v>
      </c>
      <c r="D2149" s="213">
        <v>21.38</v>
      </c>
    </row>
    <row r="2150" spans="1:4" x14ac:dyDescent="0.25">
      <c r="A2150" s="210">
        <v>158033</v>
      </c>
      <c r="B2150" s="211" t="s">
        <v>47139</v>
      </c>
      <c r="C2150" s="212" t="s">
        <v>166</v>
      </c>
      <c r="D2150" s="213">
        <v>3.59</v>
      </c>
    </row>
    <row r="2151" spans="1:4" outlineLevel="1" x14ac:dyDescent="0.25">
      <c r="A2151" s="210">
        <v>158034</v>
      </c>
      <c r="B2151" s="211" t="s">
        <v>47141</v>
      </c>
      <c r="C2151" s="212" t="s">
        <v>110</v>
      </c>
      <c r="D2151" s="213">
        <v>36.24</v>
      </c>
    </row>
    <row r="2152" spans="1:4" outlineLevel="1" x14ac:dyDescent="0.25">
      <c r="A2152" s="190">
        <v>170000</v>
      </c>
      <c r="B2152" s="191" t="s">
        <v>47143</v>
      </c>
      <c r="C2152" s="192"/>
      <c r="D2152" s="193"/>
    </row>
    <row r="2153" spans="1:4" x14ac:dyDescent="0.25">
      <c r="A2153" s="214">
        <v>170100</v>
      </c>
      <c r="B2153" s="211" t="s">
        <v>47145</v>
      </c>
      <c r="C2153" s="212" t="s">
        <v>41347</v>
      </c>
      <c r="D2153" s="215" t="s">
        <v>41347</v>
      </c>
    </row>
    <row r="2154" spans="1:4" ht="23.25" outlineLevel="1" x14ac:dyDescent="0.25">
      <c r="A2154" s="210">
        <v>170127</v>
      </c>
      <c r="B2154" s="211" t="s">
        <v>47147</v>
      </c>
      <c r="C2154" s="212" t="s">
        <v>166</v>
      </c>
      <c r="D2154" s="213">
        <v>579</v>
      </c>
    </row>
    <row r="2155" spans="1:4" ht="23.25" outlineLevel="1" x14ac:dyDescent="0.25">
      <c r="A2155" s="210">
        <v>170128</v>
      </c>
      <c r="B2155" s="211" t="s">
        <v>47149</v>
      </c>
      <c r="C2155" s="212" t="s">
        <v>166</v>
      </c>
      <c r="D2155" s="213">
        <v>241.98</v>
      </c>
    </row>
    <row r="2156" spans="1:4" x14ac:dyDescent="0.25">
      <c r="A2156" s="210">
        <v>170129</v>
      </c>
      <c r="B2156" s="211" t="s">
        <v>47151</v>
      </c>
      <c r="C2156" s="212" t="s">
        <v>166</v>
      </c>
      <c r="D2156" s="213">
        <v>911.24</v>
      </c>
    </row>
    <row r="2157" spans="1:4" outlineLevel="1" x14ac:dyDescent="0.25">
      <c r="A2157" s="210">
        <v>170130</v>
      </c>
      <c r="B2157" s="211" t="s">
        <v>53913</v>
      </c>
      <c r="C2157" s="212" t="s">
        <v>166</v>
      </c>
      <c r="D2157" s="213">
        <v>968.97</v>
      </c>
    </row>
    <row r="2158" spans="1:4" ht="23.25" outlineLevel="1" x14ac:dyDescent="0.25">
      <c r="A2158" s="210">
        <v>170131</v>
      </c>
      <c r="B2158" s="211" t="s">
        <v>47155</v>
      </c>
      <c r="C2158" s="212" t="s">
        <v>166</v>
      </c>
      <c r="D2158" s="213">
        <v>1543.68</v>
      </c>
    </row>
    <row r="2159" spans="1:4" ht="23.25" outlineLevel="1" x14ac:dyDescent="0.25">
      <c r="A2159" s="210">
        <v>170132</v>
      </c>
      <c r="B2159" s="211" t="s">
        <v>47157</v>
      </c>
      <c r="C2159" s="212" t="s">
        <v>166</v>
      </c>
      <c r="D2159" s="213">
        <v>1658.86</v>
      </c>
    </row>
    <row r="2160" spans="1:4" outlineLevel="1" x14ac:dyDescent="0.25">
      <c r="A2160" s="210">
        <v>170133</v>
      </c>
      <c r="B2160" s="211" t="s">
        <v>47159</v>
      </c>
      <c r="C2160" s="212" t="s">
        <v>166</v>
      </c>
      <c r="D2160" s="213">
        <v>387.79</v>
      </c>
    </row>
    <row r="2161" spans="1:4" ht="23.25" x14ac:dyDescent="0.25">
      <c r="A2161" s="210">
        <v>170134</v>
      </c>
      <c r="B2161" s="211" t="s">
        <v>53914</v>
      </c>
      <c r="C2161" s="212" t="s">
        <v>58</v>
      </c>
      <c r="D2161" s="213">
        <v>4535.33</v>
      </c>
    </row>
    <row r="2162" spans="1:4" ht="23.25" outlineLevel="1" x14ac:dyDescent="0.25">
      <c r="A2162" s="210">
        <v>170135</v>
      </c>
      <c r="B2162" s="211" t="s">
        <v>53915</v>
      </c>
      <c r="C2162" s="212" t="s">
        <v>58</v>
      </c>
      <c r="D2162" s="213">
        <v>3910.8</v>
      </c>
    </row>
    <row r="2163" spans="1:4" ht="23.25" outlineLevel="1" x14ac:dyDescent="0.25">
      <c r="A2163" s="210">
        <v>170136</v>
      </c>
      <c r="B2163" s="211" t="s">
        <v>53916</v>
      </c>
      <c r="C2163" s="212" t="s">
        <v>58</v>
      </c>
      <c r="D2163" s="213">
        <v>6145.54</v>
      </c>
    </row>
    <row r="2164" spans="1:4" ht="23.25" outlineLevel="1" x14ac:dyDescent="0.25">
      <c r="A2164" s="210">
        <v>170137</v>
      </c>
      <c r="B2164" s="211" t="s">
        <v>53917</v>
      </c>
      <c r="C2164" s="212" t="s">
        <v>58</v>
      </c>
      <c r="D2164" s="213">
        <v>7481.6</v>
      </c>
    </row>
    <row r="2165" spans="1:4" ht="23.25" outlineLevel="1" x14ac:dyDescent="0.25">
      <c r="A2165" s="210">
        <v>170138</v>
      </c>
      <c r="B2165" s="211" t="s">
        <v>53918</v>
      </c>
      <c r="C2165" s="212" t="s">
        <v>58</v>
      </c>
      <c r="D2165" s="213">
        <v>10191.9</v>
      </c>
    </row>
    <row r="2166" spans="1:4" x14ac:dyDescent="0.25">
      <c r="A2166" s="210">
        <v>170140</v>
      </c>
      <c r="B2166" s="211" t="s">
        <v>53919</v>
      </c>
      <c r="C2166" s="212" t="s">
        <v>110</v>
      </c>
      <c r="D2166" s="213">
        <v>746.28</v>
      </c>
    </row>
    <row r="2167" spans="1:4" outlineLevel="1" x14ac:dyDescent="0.25">
      <c r="A2167" s="210">
        <v>170141</v>
      </c>
      <c r="B2167" s="211" t="s">
        <v>53920</v>
      </c>
      <c r="C2167" s="212" t="s">
        <v>110</v>
      </c>
      <c r="D2167" s="213">
        <v>588.85</v>
      </c>
    </row>
    <row r="2168" spans="1:4" outlineLevel="1" x14ac:dyDescent="0.25">
      <c r="A2168" s="210">
        <v>170142</v>
      </c>
      <c r="B2168" s="211" t="s">
        <v>53921</v>
      </c>
      <c r="C2168" s="212" t="s">
        <v>110</v>
      </c>
      <c r="D2168" s="213">
        <v>739.99</v>
      </c>
    </row>
    <row r="2169" spans="1:4" outlineLevel="1" x14ac:dyDescent="0.25">
      <c r="A2169" s="210">
        <v>170143</v>
      </c>
      <c r="B2169" s="211" t="s">
        <v>53922</v>
      </c>
      <c r="C2169" s="212" t="s">
        <v>110</v>
      </c>
      <c r="D2169" s="213">
        <v>580.36</v>
      </c>
    </row>
    <row r="2170" spans="1:4" outlineLevel="1" x14ac:dyDescent="0.25">
      <c r="A2170" s="210">
        <v>170144</v>
      </c>
      <c r="B2170" s="211" t="s">
        <v>53923</v>
      </c>
      <c r="C2170" s="212" t="s">
        <v>110</v>
      </c>
      <c r="D2170" s="213">
        <v>775.66</v>
      </c>
    </row>
    <row r="2171" spans="1:4" x14ac:dyDescent="0.25">
      <c r="A2171" s="210">
        <v>170145</v>
      </c>
      <c r="B2171" s="211" t="s">
        <v>53924</v>
      </c>
      <c r="C2171" s="212" t="s">
        <v>110</v>
      </c>
      <c r="D2171" s="213">
        <v>620.14</v>
      </c>
    </row>
    <row r="2172" spans="1:4" ht="23.25" outlineLevel="1" x14ac:dyDescent="0.25">
      <c r="A2172" s="210">
        <v>170164</v>
      </c>
      <c r="B2172" s="211" t="s">
        <v>47183</v>
      </c>
      <c r="C2172" s="212" t="s">
        <v>166</v>
      </c>
      <c r="D2172" s="213">
        <v>796.33</v>
      </c>
    </row>
    <row r="2173" spans="1:4" outlineLevel="1" x14ac:dyDescent="0.25">
      <c r="A2173" s="210">
        <v>170170</v>
      </c>
      <c r="B2173" s="211" t="s">
        <v>47185</v>
      </c>
      <c r="C2173" s="212" t="s">
        <v>166</v>
      </c>
      <c r="D2173" s="213">
        <v>2391.71</v>
      </c>
    </row>
    <row r="2174" spans="1:4" outlineLevel="1" x14ac:dyDescent="0.25">
      <c r="A2174" s="210">
        <v>170171</v>
      </c>
      <c r="B2174" s="211" t="s">
        <v>47187</v>
      </c>
      <c r="C2174" s="212" t="s">
        <v>166</v>
      </c>
      <c r="D2174" s="213">
        <v>4203.13</v>
      </c>
    </row>
    <row r="2175" spans="1:4" outlineLevel="1" x14ac:dyDescent="0.25">
      <c r="A2175" s="210">
        <v>170172</v>
      </c>
      <c r="B2175" s="211" t="s">
        <v>47189</v>
      </c>
      <c r="C2175" s="212" t="s">
        <v>166</v>
      </c>
      <c r="D2175" s="213">
        <v>8084.99</v>
      </c>
    </row>
    <row r="2176" spans="1:4" x14ac:dyDescent="0.25">
      <c r="A2176" s="210">
        <v>170173</v>
      </c>
      <c r="B2176" s="211" t="s">
        <v>47191</v>
      </c>
      <c r="C2176" s="212" t="s">
        <v>166</v>
      </c>
      <c r="D2176" s="213">
        <v>9510.51</v>
      </c>
    </row>
    <row r="2177" spans="1:4" outlineLevel="1" x14ac:dyDescent="0.25">
      <c r="A2177" s="210">
        <v>170176</v>
      </c>
      <c r="B2177" s="211" t="s">
        <v>47193</v>
      </c>
      <c r="C2177" s="212" t="s">
        <v>166</v>
      </c>
      <c r="D2177" s="213">
        <v>429.6</v>
      </c>
    </row>
    <row r="2178" spans="1:4" outlineLevel="1" x14ac:dyDescent="0.25">
      <c r="A2178" s="210">
        <v>170180</v>
      </c>
      <c r="B2178" s="211" t="s">
        <v>53925</v>
      </c>
      <c r="C2178" s="212" t="s">
        <v>166</v>
      </c>
      <c r="D2178" s="213">
        <v>1096.55</v>
      </c>
    </row>
    <row r="2179" spans="1:4" ht="23.25" outlineLevel="1" x14ac:dyDescent="0.25">
      <c r="A2179" s="210">
        <v>170181</v>
      </c>
      <c r="B2179" s="211" t="s">
        <v>53926</v>
      </c>
      <c r="C2179" s="212" t="s">
        <v>166</v>
      </c>
      <c r="D2179" s="213">
        <v>1107.46</v>
      </c>
    </row>
    <row r="2180" spans="1:4" ht="23.25" outlineLevel="1" x14ac:dyDescent="0.25">
      <c r="A2180" s="210">
        <v>170182</v>
      </c>
      <c r="B2180" s="211" t="s">
        <v>53927</v>
      </c>
      <c r="C2180" s="212" t="s">
        <v>166</v>
      </c>
      <c r="D2180" s="213">
        <v>1005.37</v>
      </c>
    </row>
    <row r="2181" spans="1:4" x14ac:dyDescent="0.25">
      <c r="A2181" s="210">
        <v>170183</v>
      </c>
      <c r="B2181" s="211" t="s">
        <v>47201</v>
      </c>
      <c r="C2181" s="212" t="s">
        <v>166</v>
      </c>
      <c r="D2181" s="213">
        <v>198.09</v>
      </c>
    </row>
    <row r="2182" spans="1:4" ht="34.5" outlineLevel="1" x14ac:dyDescent="0.25">
      <c r="A2182" s="210">
        <v>170190</v>
      </c>
      <c r="B2182" s="211" t="s">
        <v>47203</v>
      </c>
      <c r="C2182" s="212" t="s">
        <v>110</v>
      </c>
      <c r="D2182" s="213">
        <v>372.65</v>
      </c>
    </row>
    <row r="2183" spans="1:4" ht="34.5" outlineLevel="1" x14ac:dyDescent="0.25">
      <c r="A2183" s="210">
        <v>170191</v>
      </c>
      <c r="B2183" s="211" t="s">
        <v>47205</v>
      </c>
      <c r="C2183" s="212" t="s">
        <v>110</v>
      </c>
      <c r="D2183" s="213">
        <v>305.68</v>
      </c>
    </row>
    <row r="2184" spans="1:4" ht="23.25" outlineLevel="1" x14ac:dyDescent="0.25">
      <c r="A2184" s="210">
        <v>170192</v>
      </c>
      <c r="B2184" s="211" t="s">
        <v>47207</v>
      </c>
      <c r="C2184" s="212" t="s">
        <v>110</v>
      </c>
      <c r="D2184" s="213">
        <v>978.75</v>
      </c>
    </row>
    <row r="2185" spans="1:4" ht="23.25" outlineLevel="1" x14ac:dyDescent="0.25">
      <c r="A2185" s="210">
        <v>170193</v>
      </c>
      <c r="B2185" s="211" t="s">
        <v>47209</v>
      </c>
      <c r="C2185" s="212" t="s">
        <v>110</v>
      </c>
      <c r="D2185" s="213">
        <v>1124.69</v>
      </c>
    </row>
    <row r="2186" spans="1:4" ht="23.25" outlineLevel="1" x14ac:dyDescent="0.25">
      <c r="A2186" s="210">
        <v>170194</v>
      </c>
      <c r="B2186" s="211" t="s">
        <v>47211</v>
      </c>
      <c r="C2186" s="212" t="s">
        <v>110</v>
      </c>
      <c r="D2186" s="213">
        <v>901.03</v>
      </c>
    </row>
    <row r="2187" spans="1:4" ht="23.25" outlineLevel="1" x14ac:dyDescent="0.25">
      <c r="A2187" s="210">
        <v>170195</v>
      </c>
      <c r="B2187" s="211" t="s">
        <v>47213</v>
      </c>
      <c r="C2187" s="212" t="s">
        <v>110</v>
      </c>
      <c r="D2187" s="213">
        <v>1030.0999999999999</v>
      </c>
    </row>
    <row r="2188" spans="1:4" ht="23.25" outlineLevel="1" x14ac:dyDescent="0.25">
      <c r="A2188" s="210">
        <v>170196</v>
      </c>
      <c r="B2188" s="211" t="s">
        <v>47215</v>
      </c>
      <c r="C2188" s="212" t="s">
        <v>110</v>
      </c>
      <c r="D2188" s="213">
        <v>1123.6099999999999</v>
      </c>
    </row>
    <row r="2189" spans="1:4" ht="23.25" outlineLevel="1" x14ac:dyDescent="0.25">
      <c r="A2189" s="210">
        <v>170197</v>
      </c>
      <c r="B2189" s="211" t="s">
        <v>47217</v>
      </c>
      <c r="C2189" s="212" t="s">
        <v>110</v>
      </c>
      <c r="D2189" s="213">
        <v>1214.48</v>
      </c>
    </row>
    <row r="2190" spans="1:4" x14ac:dyDescent="0.25">
      <c r="A2190" s="214">
        <v>170200</v>
      </c>
      <c r="B2190" s="211" t="s">
        <v>41684</v>
      </c>
      <c r="C2190" s="212" t="s">
        <v>41347</v>
      </c>
      <c r="D2190" s="215" t="s">
        <v>41347</v>
      </c>
    </row>
    <row r="2191" spans="1:4" outlineLevel="1" x14ac:dyDescent="0.25">
      <c r="A2191" s="210">
        <v>170201</v>
      </c>
      <c r="B2191" s="211" t="s">
        <v>53928</v>
      </c>
      <c r="C2191" s="212" t="s">
        <v>190</v>
      </c>
      <c r="D2191" s="213">
        <v>855.38</v>
      </c>
    </row>
    <row r="2192" spans="1:4" ht="23.25" outlineLevel="1" x14ac:dyDescent="0.25">
      <c r="A2192" s="210">
        <v>170202</v>
      </c>
      <c r="B2192" s="211" t="s">
        <v>53929</v>
      </c>
      <c r="C2192" s="212" t="s">
        <v>110</v>
      </c>
      <c r="D2192" s="213">
        <v>67.44</v>
      </c>
    </row>
    <row r="2193" spans="1:4" outlineLevel="1" x14ac:dyDescent="0.25">
      <c r="A2193" s="210">
        <v>170210</v>
      </c>
      <c r="B2193" s="211" t="s">
        <v>53930</v>
      </c>
      <c r="C2193" s="212" t="s">
        <v>110</v>
      </c>
      <c r="D2193" s="213">
        <v>93.6</v>
      </c>
    </row>
    <row r="2194" spans="1:4" outlineLevel="1" x14ac:dyDescent="0.25">
      <c r="A2194" s="210">
        <v>170211</v>
      </c>
      <c r="B2194" s="211" t="s">
        <v>53931</v>
      </c>
      <c r="C2194" s="212" t="s">
        <v>110</v>
      </c>
      <c r="D2194" s="213">
        <v>97.71</v>
      </c>
    </row>
    <row r="2195" spans="1:4" x14ac:dyDescent="0.25">
      <c r="A2195" s="210">
        <v>170212</v>
      </c>
      <c r="B2195" s="211" t="s">
        <v>53932</v>
      </c>
      <c r="C2195" s="212" t="s">
        <v>110</v>
      </c>
      <c r="D2195" s="213">
        <v>117.74</v>
      </c>
    </row>
    <row r="2196" spans="1:4" ht="23.25" outlineLevel="1" x14ac:dyDescent="0.25">
      <c r="A2196" s="210">
        <v>170213</v>
      </c>
      <c r="B2196" s="211" t="s">
        <v>47230</v>
      </c>
      <c r="C2196" s="212" t="s">
        <v>190</v>
      </c>
      <c r="D2196" s="213">
        <v>808.73</v>
      </c>
    </row>
    <row r="2197" spans="1:4" ht="23.25" outlineLevel="1" x14ac:dyDescent="0.25">
      <c r="A2197" s="210">
        <v>170214</v>
      </c>
      <c r="B2197" s="211" t="s">
        <v>47232</v>
      </c>
      <c r="C2197" s="212" t="s">
        <v>110</v>
      </c>
      <c r="D2197" s="213">
        <v>64.400000000000006</v>
      </c>
    </row>
    <row r="2198" spans="1:4" outlineLevel="1" x14ac:dyDescent="0.25">
      <c r="A2198" s="210">
        <v>170215</v>
      </c>
      <c r="B2198" s="211" t="s">
        <v>53933</v>
      </c>
      <c r="C2198" s="212" t="s">
        <v>110</v>
      </c>
      <c r="D2198" s="213">
        <v>71.77</v>
      </c>
    </row>
    <row r="2199" spans="1:4" ht="23.25" outlineLevel="1" x14ac:dyDescent="0.25">
      <c r="A2199" s="210">
        <v>170218</v>
      </c>
      <c r="B2199" s="211" t="s">
        <v>53934</v>
      </c>
      <c r="C2199" s="212" t="s">
        <v>110</v>
      </c>
      <c r="D2199" s="213">
        <v>65.23</v>
      </c>
    </row>
    <row r="2200" spans="1:4" ht="23.25" x14ac:dyDescent="0.25">
      <c r="A2200" s="210">
        <v>170219</v>
      </c>
      <c r="B2200" s="211" t="s">
        <v>53935</v>
      </c>
      <c r="C2200" s="212" t="s">
        <v>110</v>
      </c>
      <c r="D2200" s="213">
        <v>67.41</v>
      </c>
    </row>
    <row r="2201" spans="1:4" outlineLevel="1" x14ac:dyDescent="0.25">
      <c r="A2201" s="210">
        <v>170225</v>
      </c>
      <c r="B2201" s="211" t="s">
        <v>53936</v>
      </c>
      <c r="C2201" s="212" t="s">
        <v>110</v>
      </c>
      <c r="D2201" s="213">
        <v>223.01</v>
      </c>
    </row>
    <row r="2202" spans="1:4" outlineLevel="1" x14ac:dyDescent="0.25">
      <c r="A2202" s="210">
        <v>170226</v>
      </c>
      <c r="B2202" s="211" t="s">
        <v>53937</v>
      </c>
      <c r="C2202" s="212" t="s">
        <v>110</v>
      </c>
      <c r="D2202" s="213">
        <v>255.34</v>
      </c>
    </row>
    <row r="2203" spans="1:4" ht="23.25" outlineLevel="1" x14ac:dyDescent="0.25">
      <c r="A2203" s="210">
        <v>170229</v>
      </c>
      <c r="B2203" s="211" t="s">
        <v>47244</v>
      </c>
      <c r="C2203" s="212" t="s">
        <v>190</v>
      </c>
      <c r="D2203" s="213">
        <v>202.84</v>
      </c>
    </row>
    <row r="2204" spans="1:4" outlineLevel="1" x14ac:dyDescent="0.25">
      <c r="A2204" s="210">
        <v>170230</v>
      </c>
      <c r="B2204" s="211" t="s">
        <v>47246</v>
      </c>
      <c r="C2204" s="212" t="s">
        <v>110</v>
      </c>
      <c r="D2204" s="213">
        <v>11.72</v>
      </c>
    </row>
    <row r="2205" spans="1:4" x14ac:dyDescent="0.25">
      <c r="A2205" s="210">
        <v>170231</v>
      </c>
      <c r="B2205" s="211" t="s">
        <v>47248</v>
      </c>
      <c r="C2205" s="212" t="s">
        <v>110</v>
      </c>
      <c r="D2205" s="213">
        <v>32.409999999999997</v>
      </c>
    </row>
    <row r="2206" spans="1:4" outlineLevel="1" x14ac:dyDescent="0.25">
      <c r="A2206" s="210">
        <v>170232</v>
      </c>
      <c r="B2206" s="211" t="s">
        <v>47250</v>
      </c>
      <c r="C2206" s="212" t="s">
        <v>110</v>
      </c>
      <c r="D2206" s="213">
        <v>12.42</v>
      </c>
    </row>
    <row r="2207" spans="1:4" ht="23.25" outlineLevel="1" x14ac:dyDescent="0.25">
      <c r="A2207" s="210">
        <v>170233</v>
      </c>
      <c r="B2207" s="211" t="s">
        <v>47252</v>
      </c>
      <c r="C2207" s="212" t="s">
        <v>190</v>
      </c>
      <c r="D2207" s="213">
        <v>113.09</v>
      </c>
    </row>
    <row r="2208" spans="1:4" outlineLevel="1" x14ac:dyDescent="0.25">
      <c r="A2208" s="210">
        <v>170234</v>
      </c>
      <c r="B2208" s="211" t="s">
        <v>47254</v>
      </c>
      <c r="C2208" s="212" t="s">
        <v>110</v>
      </c>
      <c r="D2208" s="213">
        <v>5.58</v>
      </c>
    </row>
    <row r="2209" spans="1:4" outlineLevel="1" x14ac:dyDescent="0.25">
      <c r="A2209" s="210">
        <v>170235</v>
      </c>
      <c r="B2209" s="211" t="s">
        <v>47256</v>
      </c>
      <c r="C2209" s="212" t="s">
        <v>110</v>
      </c>
      <c r="D2209" s="213">
        <v>11.32</v>
      </c>
    </row>
    <row r="2210" spans="1:4" x14ac:dyDescent="0.25">
      <c r="A2210" s="210">
        <v>170236</v>
      </c>
      <c r="B2210" s="211" t="s">
        <v>47258</v>
      </c>
      <c r="C2210" s="212" t="s">
        <v>110</v>
      </c>
      <c r="D2210" s="213">
        <v>5.89</v>
      </c>
    </row>
    <row r="2211" spans="1:4" ht="23.25" outlineLevel="1" x14ac:dyDescent="0.25">
      <c r="A2211" s="210">
        <v>170238</v>
      </c>
      <c r="B2211" s="211" t="s">
        <v>47260</v>
      </c>
      <c r="C2211" s="212" t="s">
        <v>110</v>
      </c>
      <c r="D2211" s="213">
        <v>187.95</v>
      </c>
    </row>
    <row r="2212" spans="1:4" outlineLevel="1" x14ac:dyDescent="0.25">
      <c r="A2212" s="210">
        <v>170240</v>
      </c>
      <c r="B2212" s="211" t="s">
        <v>47262</v>
      </c>
      <c r="C2212" s="212" t="s">
        <v>110</v>
      </c>
      <c r="D2212" s="213">
        <v>72.02</v>
      </c>
    </row>
    <row r="2213" spans="1:4" ht="23.25" outlineLevel="1" x14ac:dyDescent="0.25">
      <c r="A2213" s="210">
        <v>170242</v>
      </c>
      <c r="B2213" s="211" t="s">
        <v>53938</v>
      </c>
      <c r="C2213" s="212" t="s">
        <v>190</v>
      </c>
      <c r="D2213" s="213">
        <v>756.88</v>
      </c>
    </row>
    <row r="2214" spans="1:4" ht="23.25" outlineLevel="1" x14ac:dyDescent="0.25">
      <c r="A2214" s="210">
        <v>170243</v>
      </c>
      <c r="B2214" s="211" t="s">
        <v>53939</v>
      </c>
      <c r="C2214" s="212" t="s">
        <v>190</v>
      </c>
      <c r="D2214" s="213">
        <v>1347.44</v>
      </c>
    </row>
    <row r="2215" spans="1:4" ht="23.25" x14ac:dyDescent="0.25">
      <c r="A2215" s="210">
        <v>170244</v>
      </c>
      <c r="B2215" s="211" t="s">
        <v>53940</v>
      </c>
      <c r="C2215" s="212" t="s">
        <v>190</v>
      </c>
      <c r="D2215" s="213">
        <v>776.74</v>
      </c>
    </row>
    <row r="2216" spans="1:4" ht="23.25" outlineLevel="1" x14ac:dyDescent="0.25">
      <c r="A2216" s="210">
        <v>170245</v>
      </c>
      <c r="B2216" s="211" t="s">
        <v>53941</v>
      </c>
      <c r="C2216" s="212" t="s">
        <v>190</v>
      </c>
      <c r="D2216" s="213">
        <v>1367.29</v>
      </c>
    </row>
    <row r="2217" spans="1:4" ht="45.75" outlineLevel="1" x14ac:dyDescent="0.25">
      <c r="A2217" s="210">
        <v>170246</v>
      </c>
      <c r="B2217" s="211" t="s">
        <v>53942</v>
      </c>
      <c r="C2217" s="212" t="s">
        <v>190</v>
      </c>
      <c r="D2217" s="213">
        <v>316.95999999999998</v>
      </c>
    </row>
    <row r="2218" spans="1:4" ht="45.75" outlineLevel="1" x14ac:dyDescent="0.25">
      <c r="A2218" s="210">
        <v>170247</v>
      </c>
      <c r="B2218" s="211" t="s">
        <v>53943</v>
      </c>
      <c r="C2218" s="212" t="s">
        <v>190</v>
      </c>
      <c r="D2218" s="213">
        <v>907.51</v>
      </c>
    </row>
    <row r="2219" spans="1:4" outlineLevel="1" x14ac:dyDescent="0.25">
      <c r="A2219" s="210">
        <v>170250</v>
      </c>
      <c r="B2219" s="211" t="s">
        <v>53944</v>
      </c>
      <c r="C2219" s="212" t="s">
        <v>166</v>
      </c>
      <c r="D2219" s="213">
        <v>88.6</v>
      </c>
    </row>
    <row r="2220" spans="1:4" ht="23.25" x14ac:dyDescent="0.25">
      <c r="A2220" s="210">
        <v>170251</v>
      </c>
      <c r="B2220" s="211" t="s">
        <v>53945</v>
      </c>
      <c r="C2220" s="212" t="s">
        <v>166</v>
      </c>
      <c r="D2220" s="213">
        <v>88.13</v>
      </c>
    </row>
    <row r="2221" spans="1:4" outlineLevel="1" x14ac:dyDescent="0.25">
      <c r="A2221" s="210">
        <v>170252</v>
      </c>
      <c r="B2221" s="211" t="s">
        <v>53946</v>
      </c>
      <c r="C2221" s="212" t="s">
        <v>190</v>
      </c>
      <c r="D2221" s="213">
        <v>749.83</v>
      </c>
    </row>
    <row r="2222" spans="1:4" outlineLevel="1" x14ac:dyDescent="0.25">
      <c r="A2222" s="210">
        <v>170254</v>
      </c>
      <c r="B2222" s="211" t="s">
        <v>47282</v>
      </c>
      <c r="C2222" s="212" t="s">
        <v>166</v>
      </c>
      <c r="D2222" s="213">
        <v>36.43</v>
      </c>
    </row>
    <row r="2223" spans="1:4" outlineLevel="1" x14ac:dyDescent="0.25">
      <c r="A2223" s="210">
        <v>170255</v>
      </c>
      <c r="B2223" s="211" t="s">
        <v>47284</v>
      </c>
      <c r="C2223" s="212" t="s">
        <v>166</v>
      </c>
      <c r="D2223" s="213">
        <v>35.75</v>
      </c>
    </row>
    <row r="2224" spans="1:4" outlineLevel="1" x14ac:dyDescent="0.25">
      <c r="A2224" s="210">
        <v>170260</v>
      </c>
      <c r="B2224" s="211" t="s">
        <v>53947</v>
      </c>
      <c r="C2224" s="212" t="s">
        <v>110</v>
      </c>
      <c r="D2224" s="213">
        <v>99.76</v>
      </c>
    </row>
    <row r="2225" spans="1:4" x14ac:dyDescent="0.25">
      <c r="A2225" s="210">
        <v>170261</v>
      </c>
      <c r="B2225" s="211" t="s">
        <v>53948</v>
      </c>
      <c r="C2225" s="212" t="s">
        <v>110</v>
      </c>
      <c r="D2225" s="213">
        <v>114.03</v>
      </c>
    </row>
    <row r="2226" spans="1:4" ht="34.5" outlineLevel="1" x14ac:dyDescent="0.25">
      <c r="A2226" s="210">
        <v>170265</v>
      </c>
      <c r="B2226" s="211" t="s">
        <v>41898</v>
      </c>
      <c r="C2226" s="212" t="s">
        <v>110</v>
      </c>
      <c r="D2226" s="213">
        <v>147.32</v>
      </c>
    </row>
    <row r="2227" spans="1:4" ht="34.5" outlineLevel="1" x14ac:dyDescent="0.25">
      <c r="A2227" s="210">
        <v>170266</v>
      </c>
      <c r="B2227" s="211" t="s">
        <v>41900</v>
      </c>
      <c r="C2227" s="212" t="s">
        <v>110</v>
      </c>
      <c r="D2227" s="213">
        <v>149.13999999999999</v>
      </c>
    </row>
    <row r="2228" spans="1:4" outlineLevel="1" x14ac:dyDescent="0.25">
      <c r="A2228" s="214">
        <v>170300</v>
      </c>
      <c r="B2228" s="211" t="s">
        <v>44880</v>
      </c>
      <c r="C2228" s="212" t="s">
        <v>41347</v>
      </c>
      <c r="D2228" s="215" t="s">
        <v>41347</v>
      </c>
    </row>
    <row r="2229" spans="1:4" ht="23.25" outlineLevel="1" x14ac:dyDescent="0.25">
      <c r="A2229" s="210">
        <v>170319</v>
      </c>
      <c r="B2229" s="211" t="s">
        <v>53949</v>
      </c>
      <c r="C2229" s="212" t="s">
        <v>58</v>
      </c>
      <c r="D2229" s="213">
        <v>6564.59</v>
      </c>
    </row>
    <row r="2230" spans="1:4" ht="23.25" x14ac:dyDescent="0.25">
      <c r="A2230" s="210">
        <v>170320</v>
      </c>
      <c r="B2230" s="211" t="s">
        <v>53950</v>
      </c>
      <c r="C2230" s="212" t="s">
        <v>58</v>
      </c>
      <c r="D2230" s="213">
        <v>10134.77</v>
      </c>
    </row>
    <row r="2231" spans="1:4" outlineLevel="1" x14ac:dyDescent="0.25">
      <c r="A2231" s="210">
        <v>170351</v>
      </c>
      <c r="B2231" s="211" t="s">
        <v>47299</v>
      </c>
      <c r="C2231" s="212" t="s">
        <v>110</v>
      </c>
      <c r="D2231" s="213">
        <v>136.02000000000001</v>
      </c>
    </row>
    <row r="2232" spans="1:4" ht="23.25" outlineLevel="1" x14ac:dyDescent="0.25">
      <c r="A2232" s="210">
        <v>170354</v>
      </c>
      <c r="B2232" s="211" t="s">
        <v>47301</v>
      </c>
      <c r="C2232" s="212" t="s">
        <v>110</v>
      </c>
      <c r="D2232" s="213">
        <v>127.5</v>
      </c>
    </row>
    <row r="2233" spans="1:4" ht="23.25" outlineLevel="1" x14ac:dyDescent="0.25">
      <c r="A2233" s="210">
        <v>170355</v>
      </c>
      <c r="B2233" s="211" t="s">
        <v>53951</v>
      </c>
      <c r="C2233" s="212" t="s">
        <v>58</v>
      </c>
      <c r="D2233" s="213">
        <v>266.56</v>
      </c>
    </row>
    <row r="2234" spans="1:4" ht="23.25" outlineLevel="1" x14ac:dyDescent="0.25">
      <c r="A2234" s="210">
        <v>170356</v>
      </c>
      <c r="B2234" s="211" t="s">
        <v>53952</v>
      </c>
      <c r="C2234" s="212" t="s">
        <v>58</v>
      </c>
      <c r="D2234" s="213">
        <v>493.63</v>
      </c>
    </row>
    <row r="2235" spans="1:4" ht="23.25" x14ac:dyDescent="0.25">
      <c r="A2235" s="210">
        <v>170357</v>
      </c>
      <c r="B2235" s="211" t="s">
        <v>53953</v>
      </c>
      <c r="C2235" s="212" t="s">
        <v>58</v>
      </c>
      <c r="D2235" s="213">
        <v>658.17</v>
      </c>
    </row>
    <row r="2236" spans="1:4" ht="23.25" outlineLevel="1" x14ac:dyDescent="0.25">
      <c r="A2236" s="210">
        <v>170358</v>
      </c>
      <c r="B2236" s="211" t="s">
        <v>47309</v>
      </c>
      <c r="C2236" s="212" t="s">
        <v>58</v>
      </c>
      <c r="D2236" s="213">
        <v>366.13</v>
      </c>
    </row>
    <row r="2237" spans="1:4" ht="23.25" x14ac:dyDescent="0.25">
      <c r="A2237" s="210">
        <v>170359</v>
      </c>
      <c r="B2237" s="211" t="s">
        <v>47311</v>
      </c>
      <c r="C2237" s="212" t="s">
        <v>58</v>
      </c>
      <c r="D2237" s="213">
        <v>279.45</v>
      </c>
    </row>
    <row r="2238" spans="1:4" outlineLevel="1" x14ac:dyDescent="0.25">
      <c r="A2238" s="210">
        <v>170360</v>
      </c>
      <c r="B2238" s="211" t="s">
        <v>53954</v>
      </c>
      <c r="C2238" s="212" t="s">
        <v>58</v>
      </c>
      <c r="D2238" s="213">
        <v>3264.97</v>
      </c>
    </row>
    <row r="2239" spans="1:4" x14ac:dyDescent="0.25">
      <c r="A2239" s="210">
        <v>170361</v>
      </c>
      <c r="B2239" s="211" t="s">
        <v>53955</v>
      </c>
      <c r="C2239" s="212" t="s">
        <v>58</v>
      </c>
      <c r="D2239" s="213">
        <v>3480.09</v>
      </c>
    </row>
    <row r="2240" spans="1:4" ht="23.25" outlineLevel="1" x14ac:dyDescent="0.25">
      <c r="A2240" s="210">
        <v>170363</v>
      </c>
      <c r="B2240" s="211" t="s">
        <v>47317</v>
      </c>
      <c r="C2240" s="212" t="s">
        <v>58</v>
      </c>
      <c r="D2240" s="213">
        <v>6445.99</v>
      </c>
    </row>
    <row r="2241" spans="1:4" outlineLevel="1" x14ac:dyDescent="0.25">
      <c r="A2241" s="210">
        <v>170365</v>
      </c>
      <c r="B2241" s="211" t="s">
        <v>47319</v>
      </c>
      <c r="C2241" s="212" t="s">
        <v>110</v>
      </c>
      <c r="D2241" s="213">
        <v>12.15</v>
      </c>
    </row>
    <row r="2242" spans="1:4" outlineLevel="1" x14ac:dyDescent="0.25">
      <c r="A2242" s="210">
        <v>170370</v>
      </c>
      <c r="B2242" s="211" t="s">
        <v>53956</v>
      </c>
      <c r="C2242" s="212" t="s">
        <v>110</v>
      </c>
      <c r="D2242" s="213">
        <v>32.69</v>
      </c>
    </row>
    <row r="2243" spans="1:4" outlineLevel="1" x14ac:dyDescent="0.25">
      <c r="A2243" s="210">
        <v>170371</v>
      </c>
      <c r="B2243" s="211" t="s">
        <v>53957</v>
      </c>
      <c r="C2243" s="212" t="s">
        <v>110</v>
      </c>
      <c r="D2243" s="213">
        <v>37.39</v>
      </c>
    </row>
    <row r="2244" spans="1:4" x14ac:dyDescent="0.25">
      <c r="A2244" s="210">
        <v>170372</v>
      </c>
      <c r="B2244" s="211" t="s">
        <v>53958</v>
      </c>
      <c r="C2244" s="212" t="s">
        <v>166</v>
      </c>
      <c r="D2244" s="213">
        <v>7.58</v>
      </c>
    </row>
    <row r="2245" spans="1:4" outlineLevel="1" x14ac:dyDescent="0.25">
      <c r="A2245" s="210">
        <v>170373</v>
      </c>
      <c r="B2245" s="211" t="s">
        <v>53959</v>
      </c>
      <c r="C2245" s="212" t="s">
        <v>166</v>
      </c>
      <c r="D2245" s="213">
        <v>8.9600000000000009</v>
      </c>
    </row>
    <row r="2246" spans="1:4" ht="23.25" outlineLevel="1" x14ac:dyDescent="0.25">
      <c r="A2246" s="210">
        <v>170383</v>
      </c>
      <c r="B2246" s="211" t="s">
        <v>47329</v>
      </c>
      <c r="C2246" s="212" t="s">
        <v>58</v>
      </c>
      <c r="D2246" s="213">
        <v>3605.76</v>
      </c>
    </row>
    <row r="2247" spans="1:4" ht="23.25" outlineLevel="1" x14ac:dyDescent="0.25">
      <c r="A2247" s="210">
        <v>170385</v>
      </c>
      <c r="B2247" s="211" t="s">
        <v>47331</v>
      </c>
      <c r="C2247" s="212" t="s">
        <v>58</v>
      </c>
      <c r="D2247" s="213">
        <v>3718.65</v>
      </c>
    </row>
    <row r="2248" spans="1:4" ht="23.25" outlineLevel="1" x14ac:dyDescent="0.25">
      <c r="A2248" s="210">
        <v>170389</v>
      </c>
      <c r="B2248" s="211" t="s">
        <v>47333</v>
      </c>
      <c r="C2248" s="212" t="s">
        <v>110</v>
      </c>
      <c r="D2248" s="213">
        <v>194.79</v>
      </c>
    </row>
    <row r="2249" spans="1:4" ht="23.25" x14ac:dyDescent="0.25">
      <c r="A2249" s="210">
        <v>170390</v>
      </c>
      <c r="B2249" s="211" t="s">
        <v>47335</v>
      </c>
      <c r="C2249" s="212" t="s">
        <v>110</v>
      </c>
      <c r="D2249" s="213">
        <v>198.86</v>
      </c>
    </row>
    <row r="2250" spans="1:4" ht="23.25" outlineLevel="1" x14ac:dyDescent="0.25">
      <c r="A2250" s="210">
        <v>170391</v>
      </c>
      <c r="B2250" s="211" t="s">
        <v>47337</v>
      </c>
      <c r="C2250" s="212" t="s">
        <v>110</v>
      </c>
      <c r="D2250" s="213">
        <v>202.94</v>
      </c>
    </row>
    <row r="2251" spans="1:4" outlineLevel="1" x14ac:dyDescent="0.25">
      <c r="A2251" s="214">
        <v>170400</v>
      </c>
      <c r="B2251" s="211" t="s">
        <v>47339</v>
      </c>
      <c r="C2251" s="212" t="s">
        <v>41347</v>
      </c>
      <c r="D2251" s="215" t="s">
        <v>41347</v>
      </c>
    </row>
    <row r="2252" spans="1:4" outlineLevel="1" x14ac:dyDescent="0.25">
      <c r="A2252" s="210">
        <v>170401</v>
      </c>
      <c r="B2252" s="211" t="s">
        <v>47341</v>
      </c>
      <c r="C2252" s="212" t="s">
        <v>110</v>
      </c>
      <c r="D2252" s="213">
        <v>13.19</v>
      </c>
    </row>
    <row r="2253" spans="1:4" ht="23.25" outlineLevel="1" x14ac:dyDescent="0.25">
      <c r="A2253" s="210">
        <v>170409</v>
      </c>
      <c r="B2253" s="211" t="s">
        <v>47343</v>
      </c>
      <c r="C2253" s="212" t="s">
        <v>110</v>
      </c>
      <c r="D2253" s="213">
        <v>11</v>
      </c>
    </row>
    <row r="2254" spans="1:4" x14ac:dyDescent="0.25">
      <c r="A2254" s="210">
        <v>170410</v>
      </c>
      <c r="B2254" s="211" t="s">
        <v>47345</v>
      </c>
      <c r="C2254" s="212" t="s">
        <v>110</v>
      </c>
      <c r="D2254" s="213">
        <v>16.489999999999998</v>
      </c>
    </row>
    <row r="2255" spans="1:4" ht="23.25" outlineLevel="1" x14ac:dyDescent="0.25">
      <c r="A2255" s="210">
        <v>170412</v>
      </c>
      <c r="B2255" s="211" t="s">
        <v>47347</v>
      </c>
      <c r="C2255" s="212" t="s">
        <v>110</v>
      </c>
      <c r="D2255" s="213">
        <v>6.92</v>
      </c>
    </row>
    <row r="2256" spans="1:4" ht="23.25" outlineLevel="1" x14ac:dyDescent="0.25">
      <c r="A2256" s="210">
        <v>170413</v>
      </c>
      <c r="B2256" s="211" t="s">
        <v>47349</v>
      </c>
      <c r="C2256" s="212" t="s">
        <v>110</v>
      </c>
      <c r="D2256" s="213">
        <v>10.96</v>
      </c>
    </row>
    <row r="2257" spans="1:4" outlineLevel="1" x14ac:dyDescent="0.25">
      <c r="A2257" s="210">
        <v>170414</v>
      </c>
      <c r="B2257" s="211" t="s">
        <v>47351</v>
      </c>
      <c r="C2257" s="212" t="s">
        <v>110</v>
      </c>
      <c r="D2257" s="213">
        <v>6.92</v>
      </c>
    </row>
    <row r="2258" spans="1:4" outlineLevel="1" x14ac:dyDescent="0.25">
      <c r="A2258" s="210">
        <v>170420</v>
      </c>
      <c r="B2258" s="211" t="s">
        <v>47353</v>
      </c>
      <c r="C2258" s="212" t="s">
        <v>58</v>
      </c>
      <c r="D2258" s="213">
        <v>65.97</v>
      </c>
    </row>
    <row r="2259" spans="1:4" x14ac:dyDescent="0.25">
      <c r="A2259" s="210">
        <v>170421</v>
      </c>
      <c r="B2259" s="211" t="s">
        <v>47355</v>
      </c>
      <c r="C2259" s="212" t="s">
        <v>58</v>
      </c>
      <c r="D2259" s="213">
        <v>175.92</v>
      </c>
    </row>
    <row r="2260" spans="1:4" outlineLevel="1" x14ac:dyDescent="0.25">
      <c r="A2260" s="210">
        <v>170422</v>
      </c>
      <c r="B2260" s="211" t="s">
        <v>47357</v>
      </c>
      <c r="C2260" s="212" t="s">
        <v>58</v>
      </c>
      <c r="D2260" s="213">
        <v>395.83</v>
      </c>
    </row>
    <row r="2261" spans="1:4" outlineLevel="1" x14ac:dyDescent="0.25">
      <c r="A2261" s="210">
        <v>170425</v>
      </c>
      <c r="B2261" s="211" t="s">
        <v>47359</v>
      </c>
      <c r="C2261" s="212" t="s">
        <v>166</v>
      </c>
      <c r="D2261" s="213">
        <v>3.3</v>
      </c>
    </row>
    <row r="2262" spans="1:4" outlineLevel="1" x14ac:dyDescent="0.25">
      <c r="A2262" s="210">
        <v>170430</v>
      </c>
      <c r="B2262" s="211" t="s">
        <v>47361</v>
      </c>
      <c r="C2262" s="212" t="s">
        <v>58</v>
      </c>
      <c r="D2262" s="213">
        <v>6.6</v>
      </c>
    </row>
    <row r="2263" spans="1:4" x14ac:dyDescent="0.25">
      <c r="A2263" s="210">
        <v>170431</v>
      </c>
      <c r="B2263" s="211" t="s">
        <v>47363</v>
      </c>
      <c r="C2263" s="212" t="s">
        <v>190</v>
      </c>
      <c r="D2263" s="213">
        <v>180.21</v>
      </c>
    </row>
    <row r="2264" spans="1:4" outlineLevel="1" x14ac:dyDescent="0.25">
      <c r="A2264" s="210">
        <v>170432</v>
      </c>
      <c r="B2264" s="211" t="s">
        <v>47365</v>
      </c>
      <c r="C2264" s="212" t="s">
        <v>47366</v>
      </c>
      <c r="D2264" s="213">
        <v>1393.91</v>
      </c>
    </row>
    <row r="2265" spans="1:4" outlineLevel="1" x14ac:dyDescent="0.25">
      <c r="A2265" s="210">
        <v>170450</v>
      </c>
      <c r="B2265" s="211" t="s">
        <v>47368</v>
      </c>
      <c r="C2265" s="212" t="s">
        <v>110</v>
      </c>
      <c r="D2265" s="213">
        <v>10.1</v>
      </c>
    </row>
    <row r="2266" spans="1:4" outlineLevel="1" x14ac:dyDescent="0.25">
      <c r="A2266" s="214">
        <v>170500</v>
      </c>
      <c r="B2266" s="211" t="s">
        <v>47370</v>
      </c>
      <c r="C2266" s="212" t="s">
        <v>41347</v>
      </c>
      <c r="D2266" s="215" t="s">
        <v>41347</v>
      </c>
    </row>
    <row r="2267" spans="1:4" outlineLevel="1" x14ac:dyDescent="0.25">
      <c r="A2267" s="210">
        <v>170501</v>
      </c>
      <c r="B2267" s="211" t="s">
        <v>53960</v>
      </c>
      <c r="C2267" s="212" t="s">
        <v>110</v>
      </c>
      <c r="D2267" s="213">
        <v>394.55</v>
      </c>
    </row>
    <row r="2268" spans="1:4" x14ac:dyDescent="0.25">
      <c r="A2268" s="210">
        <v>170502</v>
      </c>
      <c r="B2268" s="211" t="s">
        <v>53961</v>
      </c>
      <c r="C2268" s="212" t="s">
        <v>110</v>
      </c>
      <c r="D2268" s="213">
        <v>429.53</v>
      </c>
    </row>
    <row r="2269" spans="1:4" outlineLevel="1" x14ac:dyDescent="0.25">
      <c r="A2269" s="210">
        <v>170503</v>
      </c>
      <c r="B2269" s="211" t="s">
        <v>53962</v>
      </c>
      <c r="C2269" s="212" t="s">
        <v>110</v>
      </c>
      <c r="D2269" s="213">
        <v>385.67</v>
      </c>
    </row>
    <row r="2270" spans="1:4" ht="23.25" outlineLevel="1" x14ac:dyDescent="0.25">
      <c r="A2270" s="210">
        <v>170505</v>
      </c>
      <c r="B2270" s="211" t="s">
        <v>53963</v>
      </c>
      <c r="C2270" s="212" t="s">
        <v>110</v>
      </c>
      <c r="D2270" s="213">
        <v>214.75</v>
      </c>
    </row>
    <row r="2271" spans="1:4" ht="23.25" outlineLevel="1" x14ac:dyDescent="0.25">
      <c r="A2271" s="210">
        <v>170507</v>
      </c>
      <c r="B2271" s="211" t="s">
        <v>47380</v>
      </c>
      <c r="C2271" s="212" t="s">
        <v>110</v>
      </c>
      <c r="D2271" s="213">
        <v>597.97</v>
      </c>
    </row>
    <row r="2272" spans="1:4" outlineLevel="1" x14ac:dyDescent="0.25">
      <c r="A2272" s="210">
        <v>170511</v>
      </c>
      <c r="B2272" s="211" t="s">
        <v>53964</v>
      </c>
      <c r="C2272" s="212" t="s">
        <v>58</v>
      </c>
      <c r="D2272" s="213">
        <v>57.78</v>
      </c>
    </row>
    <row r="2273" spans="1:4" x14ac:dyDescent="0.25">
      <c r="A2273" s="210">
        <v>170512</v>
      </c>
      <c r="B2273" s="211" t="s">
        <v>53965</v>
      </c>
      <c r="C2273" s="212" t="s">
        <v>58</v>
      </c>
      <c r="D2273" s="213">
        <v>54.79</v>
      </c>
    </row>
    <row r="2274" spans="1:4" outlineLevel="1" x14ac:dyDescent="0.25">
      <c r="A2274" s="210">
        <v>170516</v>
      </c>
      <c r="B2274" s="211" t="s">
        <v>53966</v>
      </c>
      <c r="C2274" s="212" t="s">
        <v>166</v>
      </c>
      <c r="D2274" s="213">
        <v>363.16</v>
      </c>
    </row>
    <row r="2275" spans="1:4" outlineLevel="1" x14ac:dyDescent="0.25">
      <c r="A2275" s="210">
        <v>170517</v>
      </c>
      <c r="B2275" s="211" t="s">
        <v>53967</v>
      </c>
      <c r="C2275" s="212" t="s">
        <v>166</v>
      </c>
      <c r="D2275" s="213">
        <v>260.74</v>
      </c>
    </row>
    <row r="2276" spans="1:4" ht="23.25" outlineLevel="1" x14ac:dyDescent="0.25">
      <c r="A2276" s="210">
        <v>170520</v>
      </c>
      <c r="B2276" s="211" t="s">
        <v>47388</v>
      </c>
      <c r="C2276" s="212" t="s">
        <v>58</v>
      </c>
      <c r="D2276" s="213">
        <v>202.6</v>
      </c>
    </row>
    <row r="2277" spans="1:4" ht="23.25" outlineLevel="1" x14ac:dyDescent="0.25">
      <c r="A2277" s="210">
        <v>170521</v>
      </c>
      <c r="B2277" s="211" t="s">
        <v>47390</v>
      </c>
      <c r="C2277" s="212" t="s">
        <v>58</v>
      </c>
      <c r="D2277" s="213">
        <v>260.95999999999998</v>
      </c>
    </row>
    <row r="2278" spans="1:4" ht="23.25" x14ac:dyDescent="0.25">
      <c r="A2278" s="210">
        <v>170522</v>
      </c>
      <c r="B2278" s="211" t="s">
        <v>47392</v>
      </c>
      <c r="C2278" s="212" t="s">
        <v>58</v>
      </c>
      <c r="D2278" s="213">
        <v>237.68</v>
      </c>
    </row>
    <row r="2279" spans="1:4" ht="23.25" outlineLevel="1" x14ac:dyDescent="0.25">
      <c r="A2279" s="210">
        <v>170523</v>
      </c>
      <c r="B2279" s="211" t="s">
        <v>47394</v>
      </c>
      <c r="C2279" s="212" t="s">
        <v>58</v>
      </c>
      <c r="D2279" s="213">
        <v>345.48</v>
      </c>
    </row>
    <row r="2280" spans="1:4" outlineLevel="1" x14ac:dyDescent="0.25">
      <c r="A2280" s="210">
        <v>170524</v>
      </c>
      <c r="B2280" s="211" t="s">
        <v>47396</v>
      </c>
      <c r="C2280" s="212" t="s">
        <v>166</v>
      </c>
      <c r="D2280" s="213">
        <v>85.3</v>
      </c>
    </row>
    <row r="2281" spans="1:4" outlineLevel="1" x14ac:dyDescent="0.25">
      <c r="A2281" s="210">
        <v>170525</v>
      </c>
      <c r="B2281" s="211" t="s">
        <v>47398</v>
      </c>
      <c r="C2281" s="212" t="s">
        <v>166</v>
      </c>
      <c r="D2281" s="213">
        <v>490.16</v>
      </c>
    </row>
    <row r="2282" spans="1:4" outlineLevel="1" x14ac:dyDescent="0.25">
      <c r="A2282" s="210">
        <v>170526</v>
      </c>
      <c r="B2282" s="211" t="s">
        <v>47400</v>
      </c>
      <c r="C2282" s="212" t="s">
        <v>58</v>
      </c>
      <c r="D2282" s="213">
        <v>29.11</v>
      </c>
    </row>
    <row r="2283" spans="1:4" x14ac:dyDescent="0.25">
      <c r="A2283" s="210">
        <v>170527</v>
      </c>
      <c r="B2283" s="211" t="s">
        <v>47402</v>
      </c>
      <c r="C2283" s="212" t="s">
        <v>58</v>
      </c>
      <c r="D2283" s="213">
        <v>420.1</v>
      </c>
    </row>
    <row r="2284" spans="1:4" ht="23.25" outlineLevel="1" x14ac:dyDescent="0.25">
      <c r="A2284" s="210">
        <v>170533</v>
      </c>
      <c r="B2284" s="211" t="s">
        <v>53968</v>
      </c>
      <c r="C2284" s="212" t="s">
        <v>110</v>
      </c>
      <c r="D2284" s="213">
        <v>353.8</v>
      </c>
    </row>
    <row r="2285" spans="1:4" outlineLevel="1" x14ac:dyDescent="0.25">
      <c r="A2285" s="210">
        <v>170535</v>
      </c>
      <c r="B2285" s="211" t="s">
        <v>47406</v>
      </c>
      <c r="C2285" s="212" t="s">
        <v>110</v>
      </c>
      <c r="D2285" s="213">
        <v>275.97000000000003</v>
      </c>
    </row>
    <row r="2286" spans="1:4" outlineLevel="1" x14ac:dyDescent="0.25">
      <c r="A2286" s="210">
        <v>170540</v>
      </c>
      <c r="B2286" s="211" t="s">
        <v>53969</v>
      </c>
      <c r="C2286" s="212" t="s">
        <v>166</v>
      </c>
      <c r="D2286" s="213">
        <v>188.75</v>
      </c>
    </row>
    <row r="2287" spans="1:4" outlineLevel="1" x14ac:dyDescent="0.25">
      <c r="A2287" s="210">
        <v>170541</v>
      </c>
      <c r="B2287" s="211" t="s">
        <v>47410</v>
      </c>
      <c r="C2287" s="212" t="s">
        <v>166</v>
      </c>
      <c r="D2287" s="213">
        <v>48.31</v>
      </c>
    </row>
    <row r="2288" spans="1:4" x14ac:dyDescent="0.25">
      <c r="A2288" s="210">
        <v>170551</v>
      </c>
      <c r="B2288" s="211" t="s">
        <v>47412</v>
      </c>
      <c r="C2288" s="212" t="s">
        <v>166</v>
      </c>
      <c r="D2288" s="213">
        <v>212.3</v>
      </c>
    </row>
    <row r="2289" spans="1:4" ht="23.25" outlineLevel="1" x14ac:dyDescent="0.25">
      <c r="A2289" s="210">
        <v>170552</v>
      </c>
      <c r="B2289" s="211" t="s">
        <v>47414</v>
      </c>
      <c r="C2289" s="212" t="s">
        <v>166</v>
      </c>
      <c r="D2289" s="213">
        <v>457.72</v>
      </c>
    </row>
    <row r="2290" spans="1:4" outlineLevel="1" x14ac:dyDescent="0.25">
      <c r="A2290" s="210">
        <v>170553</v>
      </c>
      <c r="B2290" s="211" t="s">
        <v>47416</v>
      </c>
      <c r="C2290" s="212" t="s">
        <v>166</v>
      </c>
      <c r="D2290" s="213">
        <v>185.26</v>
      </c>
    </row>
    <row r="2291" spans="1:4" outlineLevel="1" x14ac:dyDescent="0.25">
      <c r="A2291" s="210">
        <v>170561</v>
      </c>
      <c r="B2291" s="211" t="s">
        <v>53970</v>
      </c>
      <c r="C2291" s="212" t="s">
        <v>58</v>
      </c>
      <c r="D2291" s="213">
        <v>928.39</v>
      </c>
    </row>
    <row r="2292" spans="1:4" outlineLevel="1" x14ac:dyDescent="0.25">
      <c r="A2292" s="210">
        <v>170575</v>
      </c>
      <c r="B2292" s="211" t="s">
        <v>47420</v>
      </c>
      <c r="C2292" s="212" t="s">
        <v>58</v>
      </c>
      <c r="D2292" s="213">
        <v>1299.04</v>
      </c>
    </row>
    <row r="2293" spans="1:4" x14ac:dyDescent="0.25">
      <c r="A2293" s="210">
        <v>170580</v>
      </c>
      <c r="B2293" s="211" t="s">
        <v>53971</v>
      </c>
      <c r="C2293" s="212" t="s">
        <v>58</v>
      </c>
      <c r="D2293" s="213">
        <v>2929.37</v>
      </c>
    </row>
    <row r="2294" spans="1:4" outlineLevel="1" x14ac:dyDescent="0.25">
      <c r="A2294" s="210">
        <v>170590</v>
      </c>
      <c r="B2294" s="211" t="s">
        <v>47424</v>
      </c>
      <c r="C2294" s="212" t="s">
        <v>58</v>
      </c>
      <c r="D2294" s="213">
        <v>2120.8000000000002</v>
      </c>
    </row>
    <row r="2295" spans="1:4" ht="23.25" outlineLevel="1" x14ac:dyDescent="0.25">
      <c r="A2295" s="210">
        <v>170591</v>
      </c>
      <c r="B2295" s="211" t="s">
        <v>47426</v>
      </c>
      <c r="C2295" s="212" t="s">
        <v>58</v>
      </c>
      <c r="D2295" s="213">
        <v>1898.33</v>
      </c>
    </row>
    <row r="2296" spans="1:4" outlineLevel="1" x14ac:dyDescent="0.25">
      <c r="A2296" s="210">
        <v>170592</v>
      </c>
      <c r="B2296" s="211" t="s">
        <v>47428</v>
      </c>
      <c r="C2296" s="212" t="s">
        <v>58</v>
      </c>
      <c r="D2296" s="213">
        <v>799.03</v>
      </c>
    </row>
    <row r="2297" spans="1:4" outlineLevel="1" x14ac:dyDescent="0.25">
      <c r="A2297" s="210">
        <v>170593</v>
      </c>
      <c r="B2297" s="211" t="s">
        <v>47430</v>
      </c>
      <c r="C2297" s="212" t="s">
        <v>58</v>
      </c>
      <c r="D2297" s="213">
        <v>57.06</v>
      </c>
    </row>
    <row r="2298" spans="1:4" x14ac:dyDescent="0.25">
      <c r="A2298" s="210">
        <v>170594</v>
      </c>
      <c r="B2298" s="211" t="s">
        <v>47432</v>
      </c>
      <c r="C2298" s="212" t="s">
        <v>58</v>
      </c>
      <c r="D2298" s="213">
        <v>108.58</v>
      </c>
    </row>
    <row r="2299" spans="1:4" outlineLevel="1" x14ac:dyDescent="0.25">
      <c r="A2299" s="210">
        <v>170595</v>
      </c>
      <c r="B2299" s="211" t="s">
        <v>47434</v>
      </c>
      <c r="C2299" s="212" t="s">
        <v>58</v>
      </c>
      <c r="D2299" s="213">
        <v>17.09</v>
      </c>
    </row>
    <row r="2300" spans="1:4" outlineLevel="1" x14ac:dyDescent="0.25">
      <c r="A2300" s="210">
        <v>170596</v>
      </c>
      <c r="B2300" s="211" t="s">
        <v>47436</v>
      </c>
      <c r="C2300" s="212" t="s">
        <v>58</v>
      </c>
      <c r="D2300" s="213">
        <v>16.97</v>
      </c>
    </row>
    <row r="2301" spans="1:4" outlineLevel="1" x14ac:dyDescent="0.25">
      <c r="A2301" s="210">
        <v>170597</v>
      </c>
      <c r="B2301" s="211" t="s">
        <v>47438</v>
      </c>
      <c r="C2301" s="212" t="s">
        <v>58</v>
      </c>
      <c r="D2301" s="213">
        <v>33.21</v>
      </c>
    </row>
    <row r="2302" spans="1:4" outlineLevel="1" x14ac:dyDescent="0.25">
      <c r="A2302" s="210">
        <v>170598</v>
      </c>
      <c r="B2302" s="211" t="s">
        <v>47440</v>
      </c>
      <c r="C2302" s="212" t="s">
        <v>58</v>
      </c>
      <c r="D2302" s="213">
        <v>7.07</v>
      </c>
    </row>
    <row r="2303" spans="1:4" x14ac:dyDescent="0.25">
      <c r="A2303" s="214">
        <v>171000</v>
      </c>
      <c r="B2303" s="211" t="s">
        <v>47442</v>
      </c>
      <c r="C2303" s="212" t="s">
        <v>41347</v>
      </c>
      <c r="D2303" s="215" t="s">
        <v>41347</v>
      </c>
    </row>
    <row r="2304" spans="1:4" outlineLevel="1" x14ac:dyDescent="0.25">
      <c r="A2304" s="210">
        <v>171001</v>
      </c>
      <c r="B2304" s="211" t="s">
        <v>47444</v>
      </c>
      <c r="C2304" s="212" t="s">
        <v>58</v>
      </c>
      <c r="D2304" s="213">
        <v>152085.57999999999</v>
      </c>
    </row>
    <row r="2305" spans="1:4" outlineLevel="1" x14ac:dyDescent="0.25">
      <c r="A2305" s="210">
        <v>171002</v>
      </c>
      <c r="B2305" s="211" t="s">
        <v>47446</v>
      </c>
      <c r="C2305" s="212" t="s">
        <v>58</v>
      </c>
      <c r="D2305" s="213">
        <v>127696.37</v>
      </c>
    </row>
    <row r="2306" spans="1:4" outlineLevel="1" x14ac:dyDescent="0.25">
      <c r="A2306" s="210">
        <v>171003</v>
      </c>
      <c r="B2306" s="211" t="s">
        <v>47448</v>
      </c>
      <c r="C2306" s="212" t="s">
        <v>58</v>
      </c>
      <c r="D2306" s="213">
        <v>130139.1</v>
      </c>
    </row>
    <row r="2307" spans="1:4" outlineLevel="1" x14ac:dyDescent="0.25">
      <c r="A2307" s="210">
        <v>171004</v>
      </c>
      <c r="B2307" s="211" t="s">
        <v>47450</v>
      </c>
      <c r="C2307" s="212" t="s">
        <v>58</v>
      </c>
      <c r="D2307" s="213">
        <v>135269.06</v>
      </c>
    </row>
    <row r="2308" spans="1:4" ht="23.25" x14ac:dyDescent="0.25">
      <c r="A2308" s="210">
        <v>171011</v>
      </c>
      <c r="B2308" s="211" t="s">
        <v>53972</v>
      </c>
      <c r="C2308" s="212" t="s">
        <v>58</v>
      </c>
      <c r="D2308" s="213">
        <v>2372.5500000000002</v>
      </c>
    </row>
    <row r="2309" spans="1:4" ht="23.25" outlineLevel="1" x14ac:dyDescent="0.25">
      <c r="A2309" s="210">
        <v>171012</v>
      </c>
      <c r="B2309" s="211" t="s">
        <v>53973</v>
      </c>
      <c r="C2309" s="212" t="s">
        <v>58</v>
      </c>
      <c r="D2309" s="213">
        <v>3174.63</v>
      </c>
    </row>
    <row r="2310" spans="1:4" ht="23.25" outlineLevel="1" x14ac:dyDescent="0.25">
      <c r="A2310" s="210">
        <v>171017</v>
      </c>
      <c r="B2310" s="211" t="s">
        <v>47456</v>
      </c>
      <c r="C2310" s="212" t="s">
        <v>58</v>
      </c>
      <c r="D2310" s="213">
        <v>228.26</v>
      </c>
    </row>
    <row r="2311" spans="1:4" outlineLevel="1" x14ac:dyDescent="0.25">
      <c r="A2311" s="210">
        <v>171018</v>
      </c>
      <c r="B2311" s="211" t="s">
        <v>53974</v>
      </c>
      <c r="C2311" s="212" t="s">
        <v>166</v>
      </c>
      <c r="D2311" s="213">
        <v>380.98</v>
      </c>
    </row>
    <row r="2312" spans="1:4" ht="23.25" outlineLevel="1" x14ac:dyDescent="0.25">
      <c r="A2312" s="210">
        <v>171019</v>
      </c>
      <c r="B2312" s="211" t="s">
        <v>53975</v>
      </c>
      <c r="C2312" s="212" t="s">
        <v>58</v>
      </c>
      <c r="D2312" s="213">
        <v>396.75</v>
      </c>
    </row>
    <row r="2313" spans="1:4" x14ac:dyDescent="0.25">
      <c r="A2313" s="210">
        <v>171025</v>
      </c>
      <c r="B2313" s="211" t="s">
        <v>53976</v>
      </c>
      <c r="C2313" s="212" t="s">
        <v>58</v>
      </c>
      <c r="D2313" s="213">
        <v>1608.83</v>
      </c>
    </row>
    <row r="2314" spans="1:4" outlineLevel="1" x14ac:dyDescent="0.25">
      <c r="A2314" s="210">
        <v>171031</v>
      </c>
      <c r="B2314" s="211" t="s">
        <v>47464</v>
      </c>
      <c r="C2314" s="212" t="s">
        <v>58</v>
      </c>
      <c r="D2314" s="213">
        <v>2298.17</v>
      </c>
    </row>
    <row r="2315" spans="1:4" outlineLevel="1" x14ac:dyDescent="0.25">
      <c r="A2315" s="210">
        <v>171032</v>
      </c>
      <c r="B2315" s="211" t="s">
        <v>47466</v>
      </c>
      <c r="C2315" s="212" t="s">
        <v>58</v>
      </c>
      <c r="D2315" s="213">
        <v>2952.13</v>
      </c>
    </row>
    <row r="2316" spans="1:4" outlineLevel="1" x14ac:dyDescent="0.25">
      <c r="A2316" s="210">
        <v>171070</v>
      </c>
      <c r="B2316" s="211" t="s">
        <v>47468</v>
      </c>
      <c r="C2316" s="212" t="s">
        <v>58</v>
      </c>
      <c r="D2316" s="213">
        <v>24374.34</v>
      </c>
    </row>
    <row r="2317" spans="1:4" outlineLevel="1" x14ac:dyDescent="0.25">
      <c r="A2317" s="210">
        <v>171071</v>
      </c>
      <c r="B2317" s="211" t="s">
        <v>47470</v>
      </c>
      <c r="C2317" s="212" t="s">
        <v>58</v>
      </c>
      <c r="D2317" s="213">
        <v>640.16999999999996</v>
      </c>
    </row>
    <row r="2318" spans="1:4" x14ac:dyDescent="0.25">
      <c r="A2318" s="210">
        <v>171073</v>
      </c>
      <c r="B2318" s="211" t="s">
        <v>47472</v>
      </c>
      <c r="C2318" s="212" t="s">
        <v>58</v>
      </c>
      <c r="D2318" s="213">
        <v>1869.69</v>
      </c>
    </row>
    <row r="2319" spans="1:4" outlineLevel="1" x14ac:dyDescent="0.25">
      <c r="A2319" s="210">
        <v>171074</v>
      </c>
      <c r="B2319" s="211" t="s">
        <v>47474</v>
      </c>
      <c r="C2319" s="212" t="s">
        <v>58</v>
      </c>
      <c r="D2319" s="213">
        <v>102.7</v>
      </c>
    </row>
    <row r="2320" spans="1:4" outlineLevel="1" x14ac:dyDescent="0.25">
      <c r="A2320" s="210">
        <v>171075</v>
      </c>
      <c r="B2320" s="211" t="s">
        <v>47476</v>
      </c>
      <c r="C2320" s="212" t="s">
        <v>58</v>
      </c>
      <c r="D2320" s="213">
        <v>331.8</v>
      </c>
    </row>
    <row r="2321" spans="1:4" outlineLevel="1" x14ac:dyDescent="0.25">
      <c r="A2321" s="210">
        <v>171076</v>
      </c>
      <c r="B2321" s="211" t="s">
        <v>47478</v>
      </c>
      <c r="C2321" s="212" t="s">
        <v>58</v>
      </c>
      <c r="D2321" s="213">
        <v>681.16</v>
      </c>
    </row>
    <row r="2322" spans="1:4" outlineLevel="1" x14ac:dyDescent="0.25">
      <c r="A2322" s="214">
        <v>173000</v>
      </c>
      <c r="B2322" s="211" t="s">
        <v>47480</v>
      </c>
      <c r="C2322" s="212" t="s">
        <v>41347</v>
      </c>
      <c r="D2322" s="215" t="s">
        <v>41347</v>
      </c>
    </row>
    <row r="2323" spans="1:4" ht="23.25" x14ac:dyDescent="0.25">
      <c r="A2323" s="210">
        <v>173001</v>
      </c>
      <c r="B2323" s="211" t="s">
        <v>47482</v>
      </c>
      <c r="C2323" s="212" t="s">
        <v>58</v>
      </c>
      <c r="D2323" s="213">
        <v>3418.99</v>
      </c>
    </row>
    <row r="2324" spans="1:4" outlineLevel="1" x14ac:dyDescent="0.25">
      <c r="A2324" s="210">
        <v>173002</v>
      </c>
      <c r="B2324" s="211" t="s">
        <v>42505</v>
      </c>
      <c r="C2324" s="212" t="s">
        <v>110</v>
      </c>
      <c r="D2324" s="213">
        <v>405.63</v>
      </c>
    </row>
    <row r="2325" spans="1:4" outlineLevel="1" x14ac:dyDescent="0.25">
      <c r="A2325" s="214">
        <v>174000</v>
      </c>
      <c r="B2325" s="211" t="s">
        <v>47485</v>
      </c>
      <c r="C2325" s="212" t="s">
        <v>41347</v>
      </c>
      <c r="D2325" s="215" t="s">
        <v>41347</v>
      </c>
    </row>
    <row r="2326" spans="1:4" ht="23.25" outlineLevel="1" x14ac:dyDescent="0.25">
      <c r="A2326" s="210">
        <v>174001</v>
      </c>
      <c r="B2326" s="211" t="s">
        <v>47487</v>
      </c>
      <c r="C2326" s="212" t="s">
        <v>110</v>
      </c>
      <c r="D2326" s="213">
        <v>3052.63</v>
      </c>
    </row>
    <row r="2327" spans="1:4" ht="23.25" outlineLevel="1" x14ac:dyDescent="0.25">
      <c r="A2327" s="210">
        <v>174002</v>
      </c>
      <c r="B2327" s="211" t="s">
        <v>47489</v>
      </c>
      <c r="C2327" s="212" t="s">
        <v>110</v>
      </c>
      <c r="D2327" s="213">
        <v>941.49</v>
      </c>
    </row>
    <row r="2328" spans="1:4" ht="34.5" x14ac:dyDescent="0.25">
      <c r="A2328" s="210">
        <v>174003</v>
      </c>
      <c r="B2328" s="211" t="s">
        <v>47491</v>
      </c>
      <c r="C2328" s="212" t="s">
        <v>874</v>
      </c>
      <c r="D2328" s="213">
        <v>11.04</v>
      </c>
    </row>
    <row r="2329" spans="1:4" ht="34.5" outlineLevel="1" x14ac:dyDescent="0.25">
      <c r="A2329" s="210">
        <v>174005</v>
      </c>
      <c r="B2329" s="211" t="s">
        <v>47493</v>
      </c>
      <c r="C2329" s="212" t="s">
        <v>874</v>
      </c>
      <c r="D2329" s="213">
        <v>17.670000000000002</v>
      </c>
    </row>
    <row r="2330" spans="1:4" ht="23.25" outlineLevel="1" x14ac:dyDescent="0.25">
      <c r="A2330" s="210">
        <v>174006</v>
      </c>
      <c r="B2330" s="211" t="s">
        <v>47495</v>
      </c>
      <c r="C2330" s="212" t="s">
        <v>58</v>
      </c>
      <c r="D2330" s="213">
        <v>4523.8599999999997</v>
      </c>
    </row>
    <row r="2331" spans="1:4" ht="34.5" outlineLevel="1" x14ac:dyDescent="0.25">
      <c r="A2331" s="210">
        <v>174007</v>
      </c>
      <c r="B2331" s="211" t="s">
        <v>47497</v>
      </c>
      <c r="C2331" s="212" t="s">
        <v>874</v>
      </c>
      <c r="D2331" s="213">
        <v>17.579999999999998</v>
      </c>
    </row>
    <row r="2332" spans="1:4" ht="34.5" outlineLevel="1" x14ac:dyDescent="0.25">
      <c r="A2332" s="210">
        <v>174008</v>
      </c>
      <c r="B2332" s="211" t="s">
        <v>47499</v>
      </c>
      <c r="C2332" s="212" t="s">
        <v>874</v>
      </c>
      <c r="D2332" s="213">
        <v>15.95</v>
      </c>
    </row>
    <row r="2333" spans="1:4" ht="23.25" x14ac:dyDescent="0.25">
      <c r="A2333" s="210">
        <v>174010</v>
      </c>
      <c r="B2333" s="211" t="s">
        <v>47501</v>
      </c>
      <c r="C2333" s="212" t="s">
        <v>58</v>
      </c>
      <c r="D2333" s="213">
        <v>2934.43</v>
      </c>
    </row>
    <row r="2334" spans="1:4" ht="23.25" outlineLevel="1" x14ac:dyDescent="0.25">
      <c r="A2334" s="210">
        <v>174011</v>
      </c>
      <c r="B2334" s="211" t="s">
        <v>47503</v>
      </c>
      <c r="C2334" s="212" t="s">
        <v>58</v>
      </c>
      <c r="D2334" s="213">
        <v>2220.08</v>
      </c>
    </row>
    <row r="2335" spans="1:4" ht="23.25" outlineLevel="1" x14ac:dyDescent="0.25">
      <c r="A2335" s="210">
        <v>174013</v>
      </c>
      <c r="B2335" s="211" t="s">
        <v>47505</v>
      </c>
      <c r="C2335" s="212" t="s">
        <v>110</v>
      </c>
      <c r="D2335" s="213">
        <v>207.65</v>
      </c>
    </row>
    <row r="2336" spans="1:4" outlineLevel="1" x14ac:dyDescent="0.25">
      <c r="A2336" s="210">
        <v>174501</v>
      </c>
      <c r="B2336" s="211" t="s">
        <v>42458</v>
      </c>
      <c r="C2336" s="212" t="s">
        <v>47507</v>
      </c>
      <c r="D2336" s="213">
        <v>9.73</v>
      </c>
    </row>
    <row r="2337" spans="1:4" outlineLevel="1" x14ac:dyDescent="0.25">
      <c r="A2337" s="210">
        <v>174502</v>
      </c>
      <c r="B2337" s="211" t="s">
        <v>42461</v>
      </c>
      <c r="C2337" s="212" t="s">
        <v>190</v>
      </c>
      <c r="D2337" s="213">
        <v>7.58</v>
      </c>
    </row>
    <row r="2338" spans="1:4" x14ac:dyDescent="0.25">
      <c r="A2338" s="214">
        <v>175000</v>
      </c>
      <c r="B2338" s="211" t="s">
        <v>43281</v>
      </c>
      <c r="C2338" s="212" t="s">
        <v>41347</v>
      </c>
      <c r="D2338" s="215" t="s">
        <v>41347</v>
      </c>
    </row>
    <row r="2339" spans="1:4" outlineLevel="1" x14ac:dyDescent="0.25">
      <c r="A2339" s="210">
        <v>175001</v>
      </c>
      <c r="B2339" s="211" t="s">
        <v>47511</v>
      </c>
      <c r="C2339" s="212" t="s">
        <v>166</v>
      </c>
      <c r="D2339" s="213">
        <v>54.98</v>
      </c>
    </row>
    <row r="2340" spans="1:4" outlineLevel="1" x14ac:dyDescent="0.25">
      <c r="A2340" s="210">
        <v>175015</v>
      </c>
      <c r="B2340" s="211" t="s">
        <v>47513</v>
      </c>
      <c r="C2340" s="212" t="s">
        <v>110</v>
      </c>
      <c r="D2340" s="213">
        <v>2.4500000000000002</v>
      </c>
    </row>
    <row r="2341" spans="1:4" outlineLevel="1" x14ac:dyDescent="0.25">
      <c r="A2341" s="210">
        <v>175020</v>
      </c>
      <c r="B2341" s="211" t="s">
        <v>43285</v>
      </c>
      <c r="C2341" s="212" t="s">
        <v>190</v>
      </c>
      <c r="D2341" s="213">
        <v>241.89</v>
      </c>
    </row>
    <row r="2342" spans="1:4" outlineLevel="1" x14ac:dyDescent="0.25">
      <c r="A2342" s="210">
        <v>175021</v>
      </c>
      <c r="B2342" s="211" t="s">
        <v>43287</v>
      </c>
      <c r="C2342" s="212" t="s">
        <v>190</v>
      </c>
      <c r="D2342" s="213">
        <v>439.81</v>
      </c>
    </row>
    <row r="2343" spans="1:4" x14ac:dyDescent="0.25">
      <c r="A2343" s="210">
        <v>175022</v>
      </c>
      <c r="B2343" s="211" t="s">
        <v>43289</v>
      </c>
      <c r="C2343" s="212" t="s">
        <v>190</v>
      </c>
      <c r="D2343" s="213">
        <v>207</v>
      </c>
    </row>
    <row r="2344" spans="1:4" outlineLevel="1" x14ac:dyDescent="0.25">
      <c r="A2344" s="210">
        <v>175023</v>
      </c>
      <c r="B2344" s="211" t="s">
        <v>43291</v>
      </c>
      <c r="C2344" s="212" t="s">
        <v>190</v>
      </c>
      <c r="D2344" s="213">
        <v>414</v>
      </c>
    </row>
    <row r="2345" spans="1:4" ht="23.25" outlineLevel="1" x14ac:dyDescent="0.25">
      <c r="A2345" s="210">
        <v>175025</v>
      </c>
      <c r="B2345" s="211" t="s">
        <v>47519</v>
      </c>
      <c r="C2345" s="212" t="s">
        <v>110</v>
      </c>
      <c r="D2345" s="213">
        <v>13.19</v>
      </c>
    </row>
    <row r="2346" spans="1:4" outlineLevel="1" x14ac:dyDescent="0.25">
      <c r="A2346" s="210">
        <v>175030</v>
      </c>
      <c r="B2346" s="211" t="s">
        <v>47521</v>
      </c>
      <c r="C2346" s="212" t="s">
        <v>110</v>
      </c>
      <c r="D2346" s="213">
        <v>11</v>
      </c>
    </row>
    <row r="2347" spans="1:4" outlineLevel="1" x14ac:dyDescent="0.25">
      <c r="A2347" s="210">
        <v>175040</v>
      </c>
      <c r="B2347" s="211" t="s">
        <v>47523</v>
      </c>
      <c r="C2347" s="212" t="s">
        <v>110</v>
      </c>
      <c r="D2347" s="213">
        <v>32.99</v>
      </c>
    </row>
    <row r="2348" spans="1:4" x14ac:dyDescent="0.25">
      <c r="A2348" s="210">
        <v>175045</v>
      </c>
      <c r="B2348" s="211" t="s">
        <v>47525</v>
      </c>
      <c r="C2348" s="212" t="s">
        <v>166</v>
      </c>
      <c r="D2348" s="213">
        <v>8.8000000000000007</v>
      </c>
    </row>
    <row r="2349" spans="1:4" outlineLevel="1" x14ac:dyDescent="0.25">
      <c r="A2349" s="210">
        <v>175048</v>
      </c>
      <c r="B2349" s="211" t="s">
        <v>47527</v>
      </c>
      <c r="C2349" s="212" t="s">
        <v>166</v>
      </c>
      <c r="D2349" s="213">
        <v>13.19</v>
      </c>
    </row>
    <row r="2350" spans="1:4" outlineLevel="1" x14ac:dyDescent="0.25">
      <c r="A2350" s="214">
        <v>176000</v>
      </c>
      <c r="B2350" s="211" t="s">
        <v>43533</v>
      </c>
      <c r="C2350" s="212" t="s">
        <v>41347</v>
      </c>
      <c r="D2350" s="215" t="s">
        <v>41347</v>
      </c>
    </row>
    <row r="2351" spans="1:4" ht="23.25" outlineLevel="1" x14ac:dyDescent="0.25">
      <c r="A2351" s="210">
        <v>176005</v>
      </c>
      <c r="B2351" s="211" t="s">
        <v>47530</v>
      </c>
      <c r="C2351" s="212" t="s">
        <v>166</v>
      </c>
      <c r="D2351" s="213">
        <v>11</v>
      </c>
    </row>
    <row r="2352" spans="1:4" x14ac:dyDescent="0.25">
      <c r="A2352" s="210">
        <v>176030</v>
      </c>
      <c r="B2352" s="211" t="s">
        <v>47532</v>
      </c>
      <c r="C2352" s="212" t="s">
        <v>110</v>
      </c>
      <c r="D2352" s="213">
        <v>15.39</v>
      </c>
    </row>
    <row r="2353" spans="1:4" outlineLevel="1" x14ac:dyDescent="0.25">
      <c r="A2353" s="210">
        <v>176032</v>
      </c>
      <c r="B2353" s="211" t="s">
        <v>47534</v>
      </c>
      <c r="C2353" s="212" t="s">
        <v>110</v>
      </c>
      <c r="D2353" s="213">
        <v>28.59</v>
      </c>
    </row>
    <row r="2354" spans="1:4" outlineLevel="1" x14ac:dyDescent="0.25">
      <c r="A2354" s="210">
        <v>176035</v>
      </c>
      <c r="B2354" s="211" t="s">
        <v>47536</v>
      </c>
      <c r="C2354" s="212" t="s">
        <v>110</v>
      </c>
      <c r="D2354" s="213">
        <v>13.19</v>
      </c>
    </row>
    <row r="2355" spans="1:4" outlineLevel="1" x14ac:dyDescent="0.25">
      <c r="A2355" s="210">
        <v>176038</v>
      </c>
      <c r="B2355" s="211" t="s">
        <v>47538</v>
      </c>
      <c r="C2355" s="212" t="s">
        <v>110</v>
      </c>
      <c r="D2355" s="213">
        <v>13.19</v>
      </c>
    </row>
    <row r="2356" spans="1:4" outlineLevel="1" x14ac:dyDescent="0.25">
      <c r="A2356" s="210">
        <v>176045</v>
      </c>
      <c r="B2356" s="211" t="s">
        <v>47540</v>
      </c>
      <c r="C2356" s="212" t="s">
        <v>166</v>
      </c>
      <c r="D2356" s="213">
        <v>11</v>
      </c>
    </row>
    <row r="2357" spans="1:4" x14ac:dyDescent="0.25">
      <c r="A2357" s="210">
        <v>176046</v>
      </c>
      <c r="B2357" s="211" t="s">
        <v>47542</v>
      </c>
      <c r="C2357" s="212" t="s">
        <v>110</v>
      </c>
      <c r="D2357" s="213">
        <v>15.39</v>
      </c>
    </row>
    <row r="2358" spans="1:4" outlineLevel="1" x14ac:dyDescent="0.25">
      <c r="A2358" s="210">
        <v>176050</v>
      </c>
      <c r="B2358" s="211" t="s">
        <v>47544</v>
      </c>
      <c r="C2358" s="212" t="s">
        <v>58</v>
      </c>
      <c r="D2358" s="213">
        <v>53.66</v>
      </c>
    </row>
    <row r="2359" spans="1:4" outlineLevel="1" x14ac:dyDescent="0.25">
      <c r="A2359" s="210">
        <v>176087</v>
      </c>
      <c r="B2359" s="211" t="s">
        <v>47546</v>
      </c>
      <c r="C2359" s="212" t="s">
        <v>166</v>
      </c>
      <c r="D2359" s="213">
        <v>10.86</v>
      </c>
    </row>
    <row r="2360" spans="1:4" outlineLevel="1" x14ac:dyDescent="0.25">
      <c r="A2360" s="210">
        <v>176090</v>
      </c>
      <c r="B2360" s="211" t="s">
        <v>47548</v>
      </c>
      <c r="C2360" s="212" t="s">
        <v>58</v>
      </c>
      <c r="D2360" s="213">
        <v>48.65</v>
      </c>
    </row>
    <row r="2361" spans="1:4" outlineLevel="1" x14ac:dyDescent="0.25">
      <c r="A2361" s="210">
        <v>176091</v>
      </c>
      <c r="B2361" s="211" t="s">
        <v>47550</v>
      </c>
      <c r="C2361" s="212" t="s">
        <v>58</v>
      </c>
      <c r="D2361" s="213">
        <v>60.82</v>
      </c>
    </row>
    <row r="2362" spans="1:4" outlineLevel="1" x14ac:dyDescent="0.25">
      <c r="A2362" s="210">
        <v>176092</v>
      </c>
      <c r="B2362" s="211" t="s">
        <v>47552</v>
      </c>
      <c r="C2362" s="212" t="s">
        <v>58</v>
      </c>
      <c r="D2362" s="213">
        <v>9.2200000000000006</v>
      </c>
    </row>
    <row r="2363" spans="1:4" x14ac:dyDescent="0.25">
      <c r="A2363" s="210">
        <v>176093</v>
      </c>
      <c r="B2363" s="211" t="s">
        <v>47554</v>
      </c>
      <c r="C2363" s="212" t="s">
        <v>166</v>
      </c>
      <c r="D2363" s="213">
        <v>18.239999999999998</v>
      </c>
    </row>
    <row r="2364" spans="1:4" outlineLevel="1" x14ac:dyDescent="0.25">
      <c r="A2364" s="210">
        <v>176094</v>
      </c>
      <c r="B2364" s="211" t="s">
        <v>47556</v>
      </c>
      <c r="C2364" s="212" t="s">
        <v>110</v>
      </c>
      <c r="D2364" s="213">
        <v>30.41</v>
      </c>
    </row>
    <row r="2365" spans="1:4" ht="23.25" outlineLevel="1" x14ac:dyDescent="0.25">
      <c r="A2365" s="210">
        <v>176095</v>
      </c>
      <c r="B2365" s="211" t="s">
        <v>47558</v>
      </c>
      <c r="C2365" s="212" t="s">
        <v>166</v>
      </c>
      <c r="D2365" s="213">
        <v>56.7</v>
      </c>
    </row>
    <row r="2366" spans="1:4" ht="23.25" outlineLevel="1" x14ac:dyDescent="0.25">
      <c r="A2366" s="210">
        <v>176096</v>
      </c>
      <c r="B2366" s="211" t="s">
        <v>47560</v>
      </c>
      <c r="C2366" s="212" t="s">
        <v>166</v>
      </c>
      <c r="D2366" s="213">
        <v>50.07</v>
      </c>
    </row>
    <row r="2367" spans="1:4" outlineLevel="1" x14ac:dyDescent="0.25">
      <c r="A2367" s="210">
        <v>176097</v>
      </c>
      <c r="B2367" s="211" t="s">
        <v>47562</v>
      </c>
      <c r="C2367" s="212" t="s">
        <v>110</v>
      </c>
      <c r="D2367" s="213">
        <v>73.59</v>
      </c>
    </row>
    <row r="2368" spans="1:4" x14ac:dyDescent="0.25">
      <c r="A2368" s="214">
        <v>177000</v>
      </c>
      <c r="B2368" s="211" t="s">
        <v>43547</v>
      </c>
      <c r="C2368" s="212" t="s">
        <v>41347</v>
      </c>
      <c r="D2368" s="215" t="s">
        <v>41347</v>
      </c>
    </row>
    <row r="2369" spans="1:4" outlineLevel="1" x14ac:dyDescent="0.25">
      <c r="A2369" s="210">
        <v>177001</v>
      </c>
      <c r="B2369" s="211" t="s">
        <v>47572</v>
      </c>
      <c r="C2369" s="212" t="s">
        <v>110</v>
      </c>
      <c r="D2369" s="213">
        <v>38.58</v>
      </c>
    </row>
    <row r="2370" spans="1:4" outlineLevel="1" x14ac:dyDescent="0.25">
      <c r="A2370" s="210">
        <v>177035</v>
      </c>
      <c r="B2370" s="211" t="s">
        <v>47574</v>
      </c>
      <c r="C2370" s="212" t="s">
        <v>110</v>
      </c>
      <c r="D2370" s="213">
        <v>37.909999999999997</v>
      </c>
    </row>
    <row r="2371" spans="1:4" outlineLevel="1" x14ac:dyDescent="0.25">
      <c r="A2371" s="210">
        <v>177036</v>
      </c>
      <c r="B2371" s="211" t="s">
        <v>47576</v>
      </c>
      <c r="C2371" s="212" t="s">
        <v>110</v>
      </c>
      <c r="D2371" s="213">
        <v>30.06</v>
      </c>
    </row>
    <row r="2372" spans="1:4" outlineLevel="1" x14ac:dyDescent="0.25">
      <c r="A2372" s="210">
        <v>177038</v>
      </c>
      <c r="B2372" s="211" t="s">
        <v>47578</v>
      </c>
      <c r="C2372" s="212" t="s">
        <v>110</v>
      </c>
      <c r="D2372" s="213">
        <v>80.37</v>
      </c>
    </row>
    <row r="2373" spans="1:4" outlineLevel="1" x14ac:dyDescent="0.25">
      <c r="A2373" s="210">
        <v>177039</v>
      </c>
      <c r="B2373" s="211" t="s">
        <v>47580</v>
      </c>
      <c r="C2373" s="212" t="s">
        <v>110</v>
      </c>
      <c r="D2373" s="213">
        <v>55.18</v>
      </c>
    </row>
    <row r="2374" spans="1:4" ht="23.25" x14ac:dyDescent="0.25">
      <c r="A2374" s="210">
        <v>177040</v>
      </c>
      <c r="B2374" s="211" t="s">
        <v>47582</v>
      </c>
      <c r="C2374" s="212" t="s">
        <v>110</v>
      </c>
      <c r="D2374" s="213">
        <v>73.7</v>
      </c>
    </row>
    <row r="2375" spans="1:4" ht="23.25" outlineLevel="1" x14ac:dyDescent="0.25">
      <c r="A2375" s="210">
        <v>177041</v>
      </c>
      <c r="B2375" s="211" t="s">
        <v>47584</v>
      </c>
      <c r="C2375" s="212" t="s">
        <v>110</v>
      </c>
      <c r="D2375" s="213">
        <v>48.9</v>
      </c>
    </row>
    <row r="2376" spans="1:4" outlineLevel="1" x14ac:dyDescent="0.25">
      <c r="A2376" s="210">
        <v>177045</v>
      </c>
      <c r="B2376" s="211" t="s">
        <v>47586</v>
      </c>
      <c r="C2376" s="212" t="s">
        <v>166</v>
      </c>
      <c r="D2376" s="213">
        <v>59.99</v>
      </c>
    </row>
    <row r="2377" spans="1:4" outlineLevel="1" x14ac:dyDescent="0.25">
      <c r="A2377" s="210">
        <v>177046</v>
      </c>
      <c r="B2377" s="211" t="s">
        <v>47588</v>
      </c>
      <c r="C2377" s="212" t="s">
        <v>110</v>
      </c>
      <c r="D2377" s="213">
        <v>30.06</v>
      </c>
    </row>
    <row r="2378" spans="1:4" outlineLevel="1" x14ac:dyDescent="0.25">
      <c r="A2378" s="210">
        <v>177087</v>
      </c>
      <c r="B2378" s="211" t="s">
        <v>47590</v>
      </c>
      <c r="C2378" s="212" t="s">
        <v>166</v>
      </c>
      <c r="D2378" s="213">
        <v>26.78</v>
      </c>
    </row>
    <row r="2379" spans="1:4" outlineLevel="1" x14ac:dyDescent="0.25">
      <c r="A2379" s="210">
        <v>177090</v>
      </c>
      <c r="B2379" s="211" t="s">
        <v>47592</v>
      </c>
      <c r="C2379" s="212" t="s">
        <v>58</v>
      </c>
      <c r="D2379" s="213">
        <v>94.9</v>
      </c>
    </row>
    <row r="2380" spans="1:4" x14ac:dyDescent="0.25">
      <c r="A2380" s="210">
        <v>177091</v>
      </c>
      <c r="B2380" s="211" t="s">
        <v>47594</v>
      </c>
      <c r="C2380" s="212" t="s">
        <v>58</v>
      </c>
      <c r="D2380" s="213">
        <v>125.31</v>
      </c>
    </row>
    <row r="2381" spans="1:4" outlineLevel="1" x14ac:dyDescent="0.25">
      <c r="A2381" s="210">
        <v>177092</v>
      </c>
      <c r="B2381" s="211" t="s">
        <v>47596</v>
      </c>
      <c r="C2381" s="212" t="s">
        <v>58</v>
      </c>
      <c r="D2381" s="213">
        <v>39.53</v>
      </c>
    </row>
    <row r="2382" spans="1:4" outlineLevel="1" x14ac:dyDescent="0.25">
      <c r="A2382" s="210">
        <v>177093</v>
      </c>
      <c r="B2382" s="211" t="s">
        <v>47598</v>
      </c>
      <c r="C2382" s="212" t="s">
        <v>166</v>
      </c>
      <c r="D2382" s="213">
        <v>26.17</v>
      </c>
    </row>
    <row r="2383" spans="1:4" ht="23.25" outlineLevel="1" x14ac:dyDescent="0.25">
      <c r="A2383" s="210">
        <v>177094</v>
      </c>
      <c r="B2383" s="211" t="s">
        <v>47600</v>
      </c>
      <c r="C2383" s="212" t="s">
        <v>110</v>
      </c>
      <c r="D2383" s="213">
        <v>91.29</v>
      </c>
    </row>
    <row r="2384" spans="1:4" ht="23.25" outlineLevel="1" x14ac:dyDescent="0.25">
      <c r="A2384" s="210">
        <v>177096</v>
      </c>
      <c r="B2384" s="211" t="s">
        <v>47602</v>
      </c>
      <c r="C2384" s="212" t="s">
        <v>166</v>
      </c>
      <c r="D2384" s="213">
        <v>76.489999999999995</v>
      </c>
    </row>
    <row r="2385" spans="1:4" x14ac:dyDescent="0.25">
      <c r="A2385" s="214">
        <v>178000</v>
      </c>
      <c r="B2385" s="211" t="s">
        <v>43633</v>
      </c>
      <c r="C2385" s="212" t="s">
        <v>41347</v>
      </c>
      <c r="D2385" s="215" t="s">
        <v>41347</v>
      </c>
    </row>
    <row r="2386" spans="1:4" outlineLevel="1" x14ac:dyDescent="0.25">
      <c r="A2386" s="210">
        <v>178015</v>
      </c>
      <c r="B2386" s="211" t="s">
        <v>47607</v>
      </c>
      <c r="C2386" s="212" t="s">
        <v>110</v>
      </c>
      <c r="D2386" s="213">
        <v>113.72</v>
      </c>
    </row>
    <row r="2387" spans="1:4" outlineLevel="1" x14ac:dyDescent="0.25">
      <c r="A2387" s="210">
        <v>178019</v>
      </c>
      <c r="B2387" s="211" t="s">
        <v>47609</v>
      </c>
      <c r="C2387" s="212" t="s">
        <v>608</v>
      </c>
      <c r="D2387" s="213">
        <v>16.62</v>
      </c>
    </row>
    <row r="2388" spans="1:4" outlineLevel="1" x14ac:dyDescent="0.25">
      <c r="A2388" s="210">
        <v>178070</v>
      </c>
      <c r="B2388" s="211" t="s">
        <v>47611</v>
      </c>
      <c r="C2388" s="212" t="s">
        <v>58</v>
      </c>
      <c r="D2388" s="213">
        <v>798.09</v>
      </c>
    </row>
    <row r="2389" spans="1:4" outlineLevel="1" x14ac:dyDescent="0.25">
      <c r="A2389" s="210">
        <v>178072</v>
      </c>
      <c r="B2389" s="211" t="s">
        <v>47613</v>
      </c>
      <c r="C2389" s="212" t="s">
        <v>166</v>
      </c>
      <c r="D2389" s="213">
        <v>7.07</v>
      </c>
    </row>
    <row r="2390" spans="1:4" outlineLevel="1" x14ac:dyDescent="0.25">
      <c r="A2390" s="210">
        <v>178073</v>
      </c>
      <c r="B2390" s="211" t="s">
        <v>47615</v>
      </c>
      <c r="C2390" s="212" t="s">
        <v>166</v>
      </c>
      <c r="D2390" s="213">
        <v>8.4499999999999993</v>
      </c>
    </row>
    <row r="2391" spans="1:4" outlineLevel="1" x14ac:dyDescent="0.25">
      <c r="A2391" s="190">
        <v>180000</v>
      </c>
      <c r="B2391" s="191" t="s">
        <v>47617</v>
      </c>
      <c r="C2391" s="192"/>
      <c r="D2391" s="193"/>
    </row>
    <row r="2392" spans="1:4" outlineLevel="1" x14ac:dyDescent="0.25">
      <c r="A2392" s="214">
        <v>180100</v>
      </c>
      <c r="B2392" s="211" t="s">
        <v>47619</v>
      </c>
      <c r="C2392" s="212" t="s">
        <v>41347</v>
      </c>
      <c r="D2392" s="215" t="s">
        <v>41347</v>
      </c>
    </row>
    <row r="2393" spans="1:4" x14ac:dyDescent="0.25">
      <c r="A2393" s="210">
        <v>180101</v>
      </c>
      <c r="B2393" s="211" t="s">
        <v>47621</v>
      </c>
      <c r="C2393" s="212" t="s">
        <v>58</v>
      </c>
      <c r="D2393" s="213">
        <v>26.3</v>
      </c>
    </row>
    <row r="2394" spans="1:4" outlineLevel="1" x14ac:dyDescent="0.25">
      <c r="A2394" s="210">
        <v>180103</v>
      </c>
      <c r="B2394" s="211" t="s">
        <v>47623</v>
      </c>
      <c r="C2394" s="212" t="s">
        <v>58</v>
      </c>
      <c r="D2394" s="213">
        <v>137.19</v>
      </c>
    </row>
    <row r="2395" spans="1:4" outlineLevel="1" x14ac:dyDescent="0.25">
      <c r="A2395" s="214">
        <v>180200</v>
      </c>
      <c r="B2395" s="211" t="s">
        <v>47625</v>
      </c>
      <c r="C2395" s="212" t="s">
        <v>41347</v>
      </c>
      <c r="D2395" s="215" t="s">
        <v>41347</v>
      </c>
    </row>
    <row r="2396" spans="1:4" x14ac:dyDescent="0.25">
      <c r="A2396" s="210">
        <v>180203</v>
      </c>
      <c r="B2396" s="211" t="s">
        <v>47627</v>
      </c>
      <c r="C2396" s="212" t="s">
        <v>58</v>
      </c>
      <c r="D2396" s="213">
        <v>289.77</v>
      </c>
    </row>
    <row r="2397" spans="1:4" outlineLevel="1" x14ac:dyDescent="0.25">
      <c r="A2397" s="210">
        <v>180204</v>
      </c>
      <c r="B2397" s="211" t="s">
        <v>47629</v>
      </c>
      <c r="C2397" s="212" t="s">
        <v>58</v>
      </c>
      <c r="D2397" s="213">
        <v>273.26</v>
      </c>
    </row>
    <row r="2398" spans="1:4" outlineLevel="1" x14ac:dyDescent="0.25">
      <c r="A2398" s="210">
        <v>180205</v>
      </c>
      <c r="B2398" s="211" t="s">
        <v>47631</v>
      </c>
      <c r="C2398" s="212" t="s">
        <v>58</v>
      </c>
      <c r="D2398" s="213">
        <v>217.84</v>
      </c>
    </row>
    <row r="2399" spans="1:4" x14ac:dyDescent="0.25">
      <c r="A2399" s="210">
        <v>180206</v>
      </c>
      <c r="B2399" s="211" t="s">
        <v>47633</v>
      </c>
      <c r="C2399" s="212" t="s">
        <v>58</v>
      </c>
      <c r="D2399" s="213">
        <v>214.56</v>
      </c>
    </row>
    <row r="2400" spans="1:4" outlineLevel="1" x14ac:dyDescent="0.25">
      <c r="A2400" s="210">
        <v>180207</v>
      </c>
      <c r="B2400" s="211" t="s">
        <v>47635</v>
      </c>
      <c r="C2400" s="212" t="s">
        <v>58</v>
      </c>
      <c r="D2400" s="213">
        <v>198.33</v>
      </c>
    </row>
    <row r="2401" spans="1:4" x14ac:dyDescent="0.25">
      <c r="A2401" s="210">
        <v>180208</v>
      </c>
      <c r="B2401" s="211" t="s">
        <v>47637</v>
      </c>
      <c r="C2401" s="212" t="s">
        <v>58</v>
      </c>
      <c r="D2401" s="213">
        <v>226.24</v>
      </c>
    </row>
    <row r="2402" spans="1:4" outlineLevel="1" x14ac:dyDescent="0.25">
      <c r="A2402" s="210">
        <v>180209</v>
      </c>
      <c r="B2402" s="211" t="s">
        <v>47639</v>
      </c>
      <c r="C2402" s="212" t="s">
        <v>58</v>
      </c>
      <c r="D2402" s="213">
        <v>212.47</v>
      </c>
    </row>
    <row r="2403" spans="1:4" x14ac:dyDescent="0.25">
      <c r="A2403" s="210">
        <v>180210</v>
      </c>
      <c r="B2403" s="211" t="s">
        <v>47641</v>
      </c>
      <c r="C2403" s="212" t="s">
        <v>58</v>
      </c>
      <c r="D2403" s="213">
        <v>289.75</v>
      </c>
    </row>
    <row r="2404" spans="1:4" outlineLevel="1" x14ac:dyDescent="0.25">
      <c r="A2404" s="210">
        <v>180211</v>
      </c>
      <c r="B2404" s="211" t="s">
        <v>47643</v>
      </c>
      <c r="C2404" s="212" t="s">
        <v>58</v>
      </c>
      <c r="D2404" s="213">
        <v>201.72</v>
      </c>
    </row>
    <row r="2405" spans="1:4" x14ac:dyDescent="0.25">
      <c r="A2405" s="210">
        <v>180212</v>
      </c>
      <c r="B2405" s="211" t="s">
        <v>47645</v>
      </c>
      <c r="C2405" s="212" t="s">
        <v>58</v>
      </c>
      <c r="D2405" s="213">
        <v>198.29</v>
      </c>
    </row>
    <row r="2406" spans="1:4" outlineLevel="1" x14ac:dyDescent="0.25">
      <c r="A2406" s="210">
        <v>180213</v>
      </c>
      <c r="B2406" s="211" t="s">
        <v>47647</v>
      </c>
      <c r="C2406" s="212" t="s">
        <v>58</v>
      </c>
      <c r="D2406" s="213">
        <v>201.52</v>
      </c>
    </row>
    <row r="2407" spans="1:4" outlineLevel="1" x14ac:dyDescent="0.25">
      <c r="A2407" s="210">
        <v>180214</v>
      </c>
      <c r="B2407" s="211" t="s">
        <v>47649</v>
      </c>
      <c r="C2407" s="212" t="s">
        <v>58</v>
      </c>
      <c r="D2407" s="213">
        <v>239.19</v>
      </c>
    </row>
    <row r="2408" spans="1:4" x14ac:dyDescent="0.25">
      <c r="A2408" s="210">
        <v>180215</v>
      </c>
      <c r="B2408" s="211" t="s">
        <v>47651</v>
      </c>
      <c r="C2408" s="212" t="s">
        <v>58</v>
      </c>
      <c r="D2408" s="213">
        <v>151.16999999999999</v>
      </c>
    </row>
    <row r="2409" spans="1:4" outlineLevel="1" x14ac:dyDescent="0.25">
      <c r="A2409" s="210">
        <v>180216</v>
      </c>
      <c r="B2409" s="211" t="s">
        <v>47653</v>
      </c>
      <c r="C2409" s="212" t="s">
        <v>58</v>
      </c>
      <c r="D2409" s="213">
        <v>182.67</v>
      </c>
    </row>
    <row r="2410" spans="1:4" outlineLevel="1" x14ac:dyDescent="0.25">
      <c r="A2410" s="210">
        <v>180217</v>
      </c>
      <c r="B2410" s="211" t="s">
        <v>47655</v>
      </c>
      <c r="C2410" s="212" t="s">
        <v>58</v>
      </c>
      <c r="D2410" s="213">
        <v>283.3</v>
      </c>
    </row>
    <row r="2411" spans="1:4" x14ac:dyDescent="0.25">
      <c r="A2411" s="210">
        <v>180218</v>
      </c>
      <c r="B2411" s="211" t="s">
        <v>47657</v>
      </c>
      <c r="C2411" s="212" t="s">
        <v>58</v>
      </c>
      <c r="D2411" s="213">
        <v>154.08000000000001</v>
      </c>
    </row>
    <row r="2412" spans="1:4" outlineLevel="1" x14ac:dyDescent="0.25">
      <c r="A2412" s="210">
        <v>180219</v>
      </c>
      <c r="B2412" s="211" t="s">
        <v>47659</v>
      </c>
      <c r="C2412" s="212" t="s">
        <v>58</v>
      </c>
      <c r="D2412" s="213">
        <v>203.87</v>
      </c>
    </row>
    <row r="2413" spans="1:4" x14ac:dyDescent="0.25">
      <c r="A2413" s="210">
        <v>180220</v>
      </c>
      <c r="B2413" s="211" t="s">
        <v>47661</v>
      </c>
      <c r="C2413" s="212" t="s">
        <v>58</v>
      </c>
      <c r="D2413" s="213">
        <v>203.27</v>
      </c>
    </row>
    <row r="2414" spans="1:4" outlineLevel="1" x14ac:dyDescent="0.25">
      <c r="A2414" s="210">
        <v>180221</v>
      </c>
      <c r="B2414" s="211" t="s">
        <v>47663</v>
      </c>
      <c r="C2414" s="212" t="s">
        <v>58</v>
      </c>
      <c r="D2414" s="213">
        <v>208.05</v>
      </c>
    </row>
    <row r="2415" spans="1:4" x14ac:dyDescent="0.25">
      <c r="A2415" s="210">
        <v>180222</v>
      </c>
      <c r="B2415" s="211" t="s">
        <v>47665</v>
      </c>
      <c r="C2415" s="212" t="s">
        <v>58</v>
      </c>
      <c r="D2415" s="213">
        <v>237.59</v>
      </c>
    </row>
    <row r="2416" spans="1:4" outlineLevel="1" x14ac:dyDescent="0.25">
      <c r="A2416" s="210">
        <v>180223</v>
      </c>
      <c r="B2416" s="211" t="s">
        <v>47667</v>
      </c>
      <c r="C2416" s="212" t="s">
        <v>58</v>
      </c>
      <c r="D2416" s="213">
        <v>161.22</v>
      </c>
    </row>
    <row r="2417" spans="1:4" x14ac:dyDescent="0.25">
      <c r="A2417" s="210">
        <v>180224</v>
      </c>
      <c r="B2417" s="211" t="s">
        <v>47669</v>
      </c>
      <c r="C2417" s="212" t="s">
        <v>58</v>
      </c>
      <c r="D2417" s="213">
        <v>235.79</v>
      </c>
    </row>
    <row r="2418" spans="1:4" outlineLevel="1" x14ac:dyDescent="0.25">
      <c r="A2418" s="210">
        <v>180225</v>
      </c>
      <c r="B2418" s="211" t="s">
        <v>47671</v>
      </c>
      <c r="C2418" s="212" t="s">
        <v>58</v>
      </c>
      <c r="D2418" s="213">
        <v>181.85</v>
      </c>
    </row>
    <row r="2419" spans="1:4" outlineLevel="1" x14ac:dyDescent="0.25">
      <c r="A2419" s="210">
        <v>180226</v>
      </c>
      <c r="B2419" s="211" t="s">
        <v>47673</v>
      </c>
      <c r="C2419" s="212" t="s">
        <v>58</v>
      </c>
      <c r="D2419" s="213">
        <v>292.77999999999997</v>
      </c>
    </row>
    <row r="2420" spans="1:4" outlineLevel="1" x14ac:dyDescent="0.25">
      <c r="A2420" s="210">
        <v>180227</v>
      </c>
      <c r="B2420" s="211" t="s">
        <v>47675</v>
      </c>
      <c r="C2420" s="212" t="s">
        <v>58</v>
      </c>
      <c r="D2420" s="213">
        <v>288.29000000000002</v>
      </c>
    </row>
    <row r="2421" spans="1:4" x14ac:dyDescent="0.25">
      <c r="A2421" s="210">
        <v>180228</v>
      </c>
      <c r="B2421" s="211" t="s">
        <v>47677</v>
      </c>
      <c r="C2421" s="212" t="s">
        <v>58</v>
      </c>
      <c r="D2421" s="213">
        <v>168.43</v>
      </c>
    </row>
    <row r="2422" spans="1:4" outlineLevel="1" x14ac:dyDescent="0.25">
      <c r="A2422" s="210">
        <v>180229</v>
      </c>
      <c r="B2422" s="211" t="s">
        <v>47679</v>
      </c>
      <c r="C2422" s="212" t="s">
        <v>58</v>
      </c>
      <c r="D2422" s="213">
        <v>245.52</v>
      </c>
    </row>
    <row r="2423" spans="1:4" outlineLevel="1" x14ac:dyDescent="0.25">
      <c r="A2423" s="210">
        <v>180230</v>
      </c>
      <c r="B2423" s="211" t="s">
        <v>47681</v>
      </c>
      <c r="C2423" s="212" t="s">
        <v>58</v>
      </c>
      <c r="D2423" s="213">
        <v>173.35</v>
      </c>
    </row>
    <row r="2424" spans="1:4" outlineLevel="1" x14ac:dyDescent="0.25">
      <c r="A2424" s="210">
        <v>180231</v>
      </c>
      <c r="B2424" s="211" t="s">
        <v>47683</v>
      </c>
      <c r="C2424" s="212" t="s">
        <v>58</v>
      </c>
      <c r="D2424" s="213">
        <v>175</v>
      </c>
    </row>
    <row r="2425" spans="1:4" x14ac:dyDescent="0.25">
      <c r="A2425" s="210">
        <v>180232</v>
      </c>
      <c r="B2425" s="211" t="s">
        <v>47685</v>
      </c>
      <c r="C2425" s="212" t="s">
        <v>58</v>
      </c>
      <c r="D2425" s="213">
        <v>156.25</v>
      </c>
    </row>
    <row r="2426" spans="1:4" outlineLevel="1" x14ac:dyDescent="0.25">
      <c r="A2426" s="210">
        <v>180233</v>
      </c>
      <c r="B2426" s="211" t="s">
        <v>47687</v>
      </c>
      <c r="C2426" s="212" t="s">
        <v>58</v>
      </c>
      <c r="D2426" s="213">
        <v>210.21</v>
      </c>
    </row>
    <row r="2427" spans="1:4" outlineLevel="1" x14ac:dyDescent="0.25">
      <c r="A2427" s="210">
        <v>180234</v>
      </c>
      <c r="B2427" s="211" t="s">
        <v>47689</v>
      </c>
      <c r="C2427" s="212" t="s">
        <v>58</v>
      </c>
      <c r="D2427" s="213">
        <v>206.75</v>
      </c>
    </row>
    <row r="2428" spans="1:4" x14ac:dyDescent="0.25">
      <c r="A2428" s="210">
        <v>180235</v>
      </c>
      <c r="B2428" s="211" t="s">
        <v>47691</v>
      </c>
      <c r="C2428" s="212" t="s">
        <v>58</v>
      </c>
      <c r="D2428" s="213">
        <v>282.95</v>
      </c>
    </row>
    <row r="2429" spans="1:4" outlineLevel="1" x14ac:dyDescent="0.25">
      <c r="A2429" s="210">
        <v>180236</v>
      </c>
      <c r="B2429" s="211" t="s">
        <v>47693</v>
      </c>
      <c r="C2429" s="212" t="s">
        <v>58</v>
      </c>
      <c r="D2429" s="213">
        <v>225.21</v>
      </c>
    </row>
    <row r="2430" spans="1:4" x14ac:dyDescent="0.25">
      <c r="A2430" s="210">
        <v>180237</v>
      </c>
      <c r="B2430" s="211" t="s">
        <v>47695</v>
      </c>
      <c r="C2430" s="212" t="s">
        <v>58</v>
      </c>
      <c r="D2430" s="213">
        <v>274.5</v>
      </c>
    </row>
    <row r="2431" spans="1:4" outlineLevel="1" x14ac:dyDescent="0.25">
      <c r="A2431" s="210">
        <v>180238</v>
      </c>
      <c r="B2431" s="211" t="s">
        <v>47697</v>
      </c>
      <c r="C2431" s="212" t="s">
        <v>58</v>
      </c>
      <c r="D2431" s="213">
        <v>230.65</v>
      </c>
    </row>
    <row r="2432" spans="1:4" x14ac:dyDescent="0.25">
      <c r="A2432" s="210">
        <v>180239</v>
      </c>
      <c r="B2432" s="211" t="s">
        <v>47699</v>
      </c>
      <c r="C2432" s="212" t="s">
        <v>58</v>
      </c>
      <c r="D2432" s="213">
        <v>297.89999999999998</v>
      </c>
    </row>
    <row r="2433" spans="1:4" outlineLevel="1" x14ac:dyDescent="0.25">
      <c r="A2433" s="210">
        <v>180240</v>
      </c>
      <c r="B2433" s="211" t="s">
        <v>47701</v>
      </c>
      <c r="C2433" s="212" t="s">
        <v>58</v>
      </c>
      <c r="D2433" s="213">
        <v>272.37</v>
      </c>
    </row>
    <row r="2434" spans="1:4" outlineLevel="1" x14ac:dyDescent="0.25">
      <c r="A2434" s="210">
        <v>180241</v>
      </c>
      <c r="B2434" s="211" t="s">
        <v>47703</v>
      </c>
      <c r="C2434" s="212" t="s">
        <v>58</v>
      </c>
      <c r="D2434" s="213">
        <v>218.66</v>
      </c>
    </row>
    <row r="2435" spans="1:4" outlineLevel="1" x14ac:dyDescent="0.25">
      <c r="A2435" s="210">
        <v>180242</v>
      </c>
      <c r="B2435" s="211" t="s">
        <v>47705</v>
      </c>
      <c r="C2435" s="212" t="s">
        <v>58</v>
      </c>
      <c r="D2435" s="213">
        <v>256.67</v>
      </c>
    </row>
    <row r="2436" spans="1:4" outlineLevel="1" x14ac:dyDescent="0.25">
      <c r="A2436" s="210">
        <v>180250</v>
      </c>
      <c r="B2436" s="211" t="s">
        <v>47707</v>
      </c>
      <c r="C2436" s="212" t="s">
        <v>58</v>
      </c>
      <c r="D2436" s="213">
        <v>281.08999999999997</v>
      </c>
    </row>
    <row r="2437" spans="1:4" outlineLevel="1" x14ac:dyDescent="0.25">
      <c r="A2437" s="210">
        <v>180252</v>
      </c>
      <c r="B2437" s="211" t="s">
        <v>47709</v>
      </c>
      <c r="C2437" s="212" t="s">
        <v>58</v>
      </c>
      <c r="D2437" s="213">
        <v>162.69999999999999</v>
      </c>
    </row>
    <row r="2438" spans="1:4" outlineLevel="1" x14ac:dyDescent="0.25">
      <c r="A2438" s="210">
        <v>180255</v>
      </c>
      <c r="B2438" s="211" t="s">
        <v>47711</v>
      </c>
      <c r="C2438" s="212" t="s">
        <v>58</v>
      </c>
      <c r="D2438" s="213">
        <v>274.91000000000003</v>
      </c>
    </row>
    <row r="2439" spans="1:4" outlineLevel="1" x14ac:dyDescent="0.25">
      <c r="A2439" s="210">
        <v>180261</v>
      </c>
      <c r="B2439" s="211" t="s">
        <v>47713</v>
      </c>
      <c r="C2439" s="212" t="s">
        <v>58</v>
      </c>
      <c r="D2439" s="213">
        <v>70.709999999999994</v>
      </c>
    </row>
    <row r="2440" spans="1:4" outlineLevel="1" x14ac:dyDescent="0.25">
      <c r="A2440" s="210">
        <v>180263</v>
      </c>
      <c r="B2440" s="211" t="s">
        <v>47715</v>
      </c>
      <c r="C2440" s="212" t="s">
        <v>58</v>
      </c>
      <c r="D2440" s="213">
        <v>291.94</v>
      </c>
    </row>
    <row r="2441" spans="1:4" outlineLevel="1" x14ac:dyDescent="0.25">
      <c r="A2441" s="210">
        <v>180265</v>
      </c>
      <c r="B2441" s="211" t="s">
        <v>47717</v>
      </c>
      <c r="C2441" s="212" t="s">
        <v>58</v>
      </c>
      <c r="D2441" s="213">
        <v>255.64</v>
      </c>
    </row>
    <row r="2442" spans="1:4" outlineLevel="1" x14ac:dyDescent="0.25">
      <c r="A2442" s="210">
        <v>180267</v>
      </c>
      <c r="B2442" s="211" t="s">
        <v>47719</v>
      </c>
      <c r="C2442" s="212" t="s">
        <v>58</v>
      </c>
      <c r="D2442" s="213">
        <v>159.44</v>
      </c>
    </row>
    <row r="2443" spans="1:4" outlineLevel="1" x14ac:dyDescent="0.25">
      <c r="A2443" s="210">
        <v>180270</v>
      </c>
      <c r="B2443" s="211" t="s">
        <v>47721</v>
      </c>
      <c r="C2443" s="212" t="s">
        <v>58</v>
      </c>
      <c r="D2443" s="213">
        <v>97.59</v>
      </c>
    </row>
    <row r="2444" spans="1:4" outlineLevel="1" x14ac:dyDescent="0.25">
      <c r="A2444" s="210">
        <v>180273</v>
      </c>
      <c r="B2444" s="211" t="s">
        <v>47723</v>
      </c>
      <c r="C2444" s="212" t="s">
        <v>58</v>
      </c>
      <c r="D2444" s="213">
        <v>152.22</v>
      </c>
    </row>
    <row r="2445" spans="1:4" outlineLevel="1" x14ac:dyDescent="0.25">
      <c r="A2445" s="210">
        <v>180275</v>
      </c>
      <c r="B2445" s="211" t="s">
        <v>47725</v>
      </c>
      <c r="C2445" s="212" t="s">
        <v>58</v>
      </c>
      <c r="D2445" s="213">
        <v>146.61000000000001</v>
      </c>
    </row>
    <row r="2446" spans="1:4" outlineLevel="1" x14ac:dyDescent="0.25">
      <c r="A2446" s="210">
        <v>180277</v>
      </c>
      <c r="B2446" s="211" t="s">
        <v>47727</v>
      </c>
      <c r="C2446" s="212" t="s">
        <v>58</v>
      </c>
      <c r="D2446" s="213">
        <v>99.82</v>
      </c>
    </row>
    <row r="2447" spans="1:4" outlineLevel="1" x14ac:dyDescent="0.25">
      <c r="A2447" s="210">
        <v>180280</v>
      </c>
      <c r="B2447" s="211" t="s">
        <v>47729</v>
      </c>
      <c r="C2447" s="212" t="s">
        <v>58</v>
      </c>
      <c r="D2447" s="213">
        <v>94.79</v>
      </c>
    </row>
    <row r="2448" spans="1:4" outlineLevel="1" x14ac:dyDescent="0.25">
      <c r="A2448" s="210">
        <v>180290</v>
      </c>
      <c r="B2448" s="211" t="s">
        <v>47731</v>
      </c>
      <c r="C2448" s="212" t="s">
        <v>58</v>
      </c>
      <c r="D2448" s="213">
        <v>283.57</v>
      </c>
    </row>
    <row r="2449" spans="1:4" outlineLevel="1" x14ac:dyDescent="0.25">
      <c r="A2449" s="210">
        <v>180291</v>
      </c>
      <c r="B2449" s="211" t="s">
        <v>47733</v>
      </c>
      <c r="C2449" s="212" t="s">
        <v>58</v>
      </c>
      <c r="D2449" s="213">
        <v>281.99</v>
      </c>
    </row>
    <row r="2450" spans="1:4" outlineLevel="1" x14ac:dyDescent="0.25">
      <c r="A2450" s="210">
        <v>180292</v>
      </c>
      <c r="B2450" s="211" t="s">
        <v>47735</v>
      </c>
      <c r="C2450" s="212" t="s">
        <v>58</v>
      </c>
      <c r="D2450" s="213">
        <v>287.57</v>
      </c>
    </row>
    <row r="2451" spans="1:4" outlineLevel="1" x14ac:dyDescent="0.25">
      <c r="A2451" s="214">
        <v>180300</v>
      </c>
      <c r="B2451" s="211" t="s">
        <v>47737</v>
      </c>
      <c r="C2451" s="212" t="s">
        <v>41347</v>
      </c>
      <c r="D2451" s="215" t="s">
        <v>41347</v>
      </c>
    </row>
    <row r="2452" spans="1:4" outlineLevel="1" x14ac:dyDescent="0.25">
      <c r="A2452" s="210">
        <v>180301</v>
      </c>
      <c r="B2452" s="211" t="s">
        <v>47739</v>
      </c>
      <c r="C2452" s="212" t="s">
        <v>110</v>
      </c>
      <c r="D2452" s="213">
        <v>21.52</v>
      </c>
    </row>
    <row r="2453" spans="1:4" outlineLevel="1" x14ac:dyDescent="0.25">
      <c r="A2453" s="210">
        <v>180303</v>
      </c>
      <c r="B2453" s="211" t="s">
        <v>47741</v>
      </c>
      <c r="C2453" s="212" t="s">
        <v>110</v>
      </c>
      <c r="D2453" s="213">
        <v>29.95</v>
      </c>
    </row>
    <row r="2454" spans="1:4" outlineLevel="1" x14ac:dyDescent="0.25">
      <c r="A2454" s="210">
        <v>180305</v>
      </c>
      <c r="B2454" s="211" t="s">
        <v>47743</v>
      </c>
      <c r="C2454" s="212" t="s">
        <v>110</v>
      </c>
      <c r="D2454" s="213">
        <v>29.07</v>
      </c>
    </row>
    <row r="2455" spans="1:4" outlineLevel="1" x14ac:dyDescent="0.25">
      <c r="A2455" s="210">
        <v>180307</v>
      </c>
      <c r="B2455" s="211" t="s">
        <v>47745</v>
      </c>
      <c r="C2455" s="212" t="s">
        <v>110</v>
      </c>
      <c r="D2455" s="213">
        <v>46.86</v>
      </c>
    </row>
    <row r="2456" spans="1:4" outlineLevel="1" x14ac:dyDescent="0.25">
      <c r="A2456" s="210">
        <v>180313</v>
      </c>
      <c r="B2456" s="211" t="s">
        <v>47747</v>
      </c>
      <c r="C2456" s="212" t="s">
        <v>47748</v>
      </c>
      <c r="D2456" s="213">
        <v>71</v>
      </c>
    </row>
    <row r="2457" spans="1:4" outlineLevel="1" x14ac:dyDescent="0.25">
      <c r="A2457" s="210">
        <v>180315</v>
      </c>
      <c r="B2457" s="211" t="s">
        <v>47750</v>
      </c>
      <c r="C2457" s="212" t="s">
        <v>47748</v>
      </c>
      <c r="D2457" s="213">
        <v>45.15</v>
      </c>
    </row>
    <row r="2458" spans="1:4" outlineLevel="1" x14ac:dyDescent="0.25">
      <c r="A2458" s="210">
        <v>180317</v>
      </c>
      <c r="B2458" s="211" t="s">
        <v>47752</v>
      </c>
      <c r="C2458" s="212" t="s">
        <v>47748</v>
      </c>
      <c r="D2458" s="213">
        <v>80.569999999999993</v>
      </c>
    </row>
    <row r="2459" spans="1:4" outlineLevel="1" x14ac:dyDescent="0.25">
      <c r="A2459" s="210">
        <v>180319</v>
      </c>
      <c r="B2459" s="211" t="s">
        <v>47754</v>
      </c>
      <c r="C2459" s="212" t="s">
        <v>47748</v>
      </c>
      <c r="D2459" s="213">
        <v>46.26</v>
      </c>
    </row>
    <row r="2460" spans="1:4" outlineLevel="1" x14ac:dyDescent="0.25">
      <c r="A2460" s="210">
        <v>180321</v>
      </c>
      <c r="B2460" s="211" t="s">
        <v>47756</v>
      </c>
      <c r="C2460" s="212" t="s">
        <v>47748</v>
      </c>
      <c r="D2460" s="213">
        <v>64.650000000000006</v>
      </c>
    </row>
    <row r="2461" spans="1:4" outlineLevel="1" x14ac:dyDescent="0.25">
      <c r="A2461" s="210">
        <v>180323</v>
      </c>
      <c r="B2461" s="211" t="s">
        <v>47758</v>
      </c>
      <c r="C2461" s="212" t="s">
        <v>47748</v>
      </c>
      <c r="D2461" s="213">
        <v>49.67</v>
      </c>
    </row>
    <row r="2462" spans="1:4" outlineLevel="1" x14ac:dyDescent="0.25">
      <c r="A2462" s="210">
        <v>180325</v>
      </c>
      <c r="B2462" s="211" t="s">
        <v>47760</v>
      </c>
      <c r="C2462" s="212" t="s">
        <v>58</v>
      </c>
      <c r="D2462" s="213">
        <v>98.45</v>
      </c>
    </row>
    <row r="2463" spans="1:4" outlineLevel="1" x14ac:dyDescent="0.25">
      <c r="A2463" s="210">
        <v>180327</v>
      </c>
      <c r="B2463" s="211" t="s">
        <v>47762</v>
      </c>
      <c r="C2463" s="212" t="s">
        <v>47748</v>
      </c>
      <c r="D2463" s="213">
        <v>44.15</v>
      </c>
    </row>
    <row r="2464" spans="1:4" x14ac:dyDescent="0.25">
      <c r="A2464" s="210">
        <v>180329</v>
      </c>
      <c r="B2464" s="211" t="s">
        <v>47764</v>
      </c>
      <c r="C2464" s="212" t="s">
        <v>47748</v>
      </c>
      <c r="D2464" s="213">
        <v>52.21</v>
      </c>
    </row>
    <row r="2465" spans="1:4" x14ac:dyDescent="0.25">
      <c r="A2465" s="210">
        <v>180341</v>
      </c>
      <c r="B2465" s="211" t="s">
        <v>47766</v>
      </c>
      <c r="C2465" s="212" t="s">
        <v>58</v>
      </c>
      <c r="D2465" s="213">
        <v>48.91</v>
      </c>
    </row>
    <row r="2466" spans="1:4" x14ac:dyDescent="0.25">
      <c r="A2466" s="210">
        <v>180343</v>
      </c>
      <c r="B2466" s="211" t="s">
        <v>47768</v>
      </c>
      <c r="C2466" s="212" t="s">
        <v>58</v>
      </c>
      <c r="D2466" s="213">
        <v>62.76</v>
      </c>
    </row>
    <row r="2467" spans="1:4" x14ac:dyDescent="0.25">
      <c r="A2467" s="210">
        <v>180345</v>
      </c>
      <c r="B2467" s="211" t="s">
        <v>47770</v>
      </c>
      <c r="C2467" s="212" t="s">
        <v>58</v>
      </c>
      <c r="D2467" s="213">
        <v>60.11</v>
      </c>
    </row>
    <row r="2468" spans="1:4" x14ac:dyDescent="0.25">
      <c r="A2468" s="210">
        <v>180347</v>
      </c>
      <c r="B2468" s="211" t="s">
        <v>47772</v>
      </c>
      <c r="C2468" s="212" t="s">
        <v>58</v>
      </c>
      <c r="D2468" s="213">
        <v>58.57</v>
      </c>
    </row>
    <row r="2469" spans="1:4" x14ac:dyDescent="0.25">
      <c r="A2469" s="210">
        <v>180349</v>
      </c>
      <c r="B2469" s="211" t="s">
        <v>47774</v>
      </c>
      <c r="C2469" s="212" t="s">
        <v>58</v>
      </c>
      <c r="D2469" s="213">
        <v>75.14</v>
      </c>
    </row>
    <row r="2470" spans="1:4" x14ac:dyDescent="0.25">
      <c r="A2470" s="210">
        <v>180351</v>
      </c>
      <c r="B2470" s="211" t="s">
        <v>47776</v>
      </c>
      <c r="C2470" s="212" t="s">
        <v>58</v>
      </c>
      <c r="D2470" s="213">
        <v>56.7</v>
      </c>
    </row>
    <row r="2471" spans="1:4" x14ac:dyDescent="0.25">
      <c r="A2471" s="210">
        <v>180353</v>
      </c>
      <c r="B2471" s="211" t="s">
        <v>47778</v>
      </c>
      <c r="C2471" s="212" t="s">
        <v>58</v>
      </c>
      <c r="D2471" s="213">
        <v>8.1</v>
      </c>
    </row>
    <row r="2472" spans="1:4" x14ac:dyDescent="0.25">
      <c r="A2472" s="210">
        <v>180361</v>
      </c>
      <c r="B2472" s="211" t="s">
        <v>47780</v>
      </c>
      <c r="C2472" s="212" t="s">
        <v>58</v>
      </c>
      <c r="D2472" s="213">
        <v>48.93</v>
      </c>
    </row>
    <row r="2473" spans="1:4" x14ac:dyDescent="0.25">
      <c r="A2473" s="210">
        <v>180363</v>
      </c>
      <c r="B2473" s="211" t="s">
        <v>47782</v>
      </c>
      <c r="C2473" s="212" t="s">
        <v>58</v>
      </c>
      <c r="D2473" s="213">
        <v>53.41</v>
      </c>
    </row>
    <row r="2474" spans="1:4" x14ac:dyDescent="0.25">
      <c r="A2474" s="210">
        <v>180365</v>
      </c>
      <c r="B2474" s="211" t="s">
        <v>47784</v>
      </c>
      <c r="C2474" s="212" t="s">
        <v>58</v>
      </c>
      <c r="D2474" s="213">
        <v>51.89</v>
      </c>
    </row>
    <row r="2475" spans="1:4" x14ac:dyDescent="0.25">
      <c r="A2475" s="210">
        <v>180367</v>
      </c>
      <c r="B2475" s="211" t="s">
        <v>47786</v>
      </c>
      <c r="C2475" s="212" t="s">
        <v>58</v>
      </c>
      <c r="D2475" s="213">
        <v>64.599999999999994</v>
      </c>
    </row>
    <row r="2476" spans="1:4" x14ac:dyDescent="0.25">
      <c r="A2476" s="210">
        <v>180369</v>
      </c>
      <c r="B2476" s="211" t="s">
        <v>47788</v>
      </c>
      <c r="C2476" s="212" t="s">
        <v>58</v>
      </c>
      <c r="D2476" s="213">
        <v>65.650000000000006</v>
      </c>
    </row>
    <row r="2477" spans="1:4" x14ac:dyDescent="0.25">
      <c r="A2477" s="210">
        <v>180371</v>
      </c>
      <c r="B2477" s="211" t="s">
        <v>47790</v>
      </c>
      <c r="C2477" s="212" t="s">
        <v>58</v>
      </c>
      <c r="D2477" s="213">
        <v>42.26</v>
      </c>
    </row>
    <row r="2478" spans="1:4" x14ac:dyDescent="0.25">
      <c r="A2478" s="210">
        <v>180373</v>
      </c>
      <c r="B2478" s="211" t="s">
        <v>47792</v>
      </c>
      <c r="C2478" s="212" t="s">
        <v>58</v>
      </c>
      <c r="D2478" s="213">
        <v>46.84</v>
      </c>
    </row>
    <row r="2479" spans="1:4" x14ac:dyDescent="0.25">
      <c r="A2479" s="210">
        <v>180375</v>
      </c>
      <c r="B2479" s="211" t="s">
        <v>47794</v>
      </c>
      <c r="C2479" s="212" t="s">
        <v>58</v>
      </c>
      <c r="D2479" s="213">
        <v>37.729999999999997</v>
      </c>
    </row>
    <row r="2480" spans="1:4" x14ac:dyDescent="0.25">
      <c r="A2480" s="210">
        <v>180377</v>
      </c>
      <c r="B2480" s="211" t="s">
        <v>47796</v>
      </c>
      <c r="C2480" s="212" t="s">
        <v>58</v>
      </c>
      <c r="D2480" s="213">
        <v>56.14</v>
      </c>
    </row>
    <row r="2481" spans="1:4" x14ac:dyDescent="0.25">
      <c r="A2481" s="210">
        <v>180379</v>
      </c>
      <c r="B2481" s="211" t="s">
        <v>47798</v>
      </c>
      <c r="C2481" s="212" t="s">
        <v>58</v>
      </c>
      <c r="D2481" s="213">
        <v>57.18</v>
      </c>
    </row>
    <row r="2482" spans="1:4" x14ac:dyDescent="0.25">
      <c r="A2482" s="210">
        <v>180383</v>
      </c>
      <c r="B2482" s="211" t="s">
        <v>47800</v>
      </c>
      <c r="C2482" s="212" t="s">
        <v>58</v>
      </c>
      <c r="D2482" s="213">
        <v>48.59</v>
      </c>
    </row>
    <row r="2483" spans="1:4" x14ac:dyDescent="0.25">
      <c r="A2483" s="210">
        <v>180385</v>
      </c>
      <c r="B2483" s="211" t="s">
        <v>47802</v>
      </c>
      <c r="C2483" s="212" t="s">
        <v>58</v>
      </c>
      <c r="D2483" s="213">
        <v>46.85</v>
      </c>
    </row>
    <row r="2484" spans="1:4" x14ac:dyDescent="0.25">
      <c r="A2484" s="210">
        <v>180387</v>
      </c>
      <c r="B2484" s="211" t="s">
        <v>47804</v>
      </c>
      <c r="C2484" s="212" t="s">
        <v>58</v>
      </c>
      <c r="D2484" s="213">
        <v>57.85</v>
      </c>
    </row>
    <row r="2485" spans="1:4" x14ac:dyDescent="0.25">
      <c r="A2485" s="210">
        <v>180603</v>
      </c>
      <c r="B2485" s="211" t="s">
        <v>47806</v>
      </c>
      <c r="C2485" s="212" t="s">
        <v>58</v>
      </c>
      <c r="D2485" s="213">
        <v>7162.99</v>
      </c>
    </row>
    <row r="2486" spans="1:4" x14ac:dyDescent="0.25">
      <c r="A2486" s="214">
        <v>181000</v>
      </c>
      <c r="B2486" s="211" t="s">
        <v>47808</v>
      </c>
      <c r="C2486" s="212" t="s">
        <v>41347</v>
      </c>
      <c r="D2486" s="215" t="s">
        <v>41347</v>
      </c>
    </row>
    <row r="2487" spans="1:4" x14ac:dyDescent="0.25">
      <c r="A2487" s="210">
        <v>181050</v>
      </c>
      <c r="B2487" s="211" t="s">
        <v>47810</v>
      </c>
      <c r="C2487" s="212" t="s">
        <v>58</v>
      </c>
      <c r="D2487" s="213">
        <v>305.06</v>
      </c>
    </row>
    <row r="2488" spans="1:4" x14ac:dyDescent="0.25">
      <c r="A2488" s="210">
        <v>181056</v>
      </c>
      <c r="B2488" s="211" t="s">
        <v>53977</v>
      </c>
      <c r="C2488" s="212" t="s">
        <v>166</v>
      </c>
      <c r="D2488" s="213">
        <v>101.88</v>
      </c>
    </row>
    <row r="2489" spans="1:4" x14ac:dyDescent="0.25">
      <c r="A2489" s="210">
        <v>181060</v>
      </c>
      <c r="B2489" s="211" t="s">
        <v>47814</v>
      </c>
      <c r="C2489" s="212" t="s">
        <v>110</v>
      </c>
      <c r="D2489" s="213">
        <v>97.83</v>
      </c>
    </row>
    <row r="2490" spans="1:4" x14ac:dyDescent="0.25">
      <c r="A2490" s="210">
        <v>181090</v>
      </c>
      <c r="B2490" s="211" t="s">
        <v>53978</v>
      </c>
      <c r="C2490" s="212" t="s">
        <v>58</v>
      </c>
      <c r="D2490" s="213">
        <v>472.32</v>
      </c>
    </row>
    <row r="2491" spans="1:4" x14ac:dyDescent="0.25">
      <c r="A2491" s="214">
        <v>181200</v>
      </c>
      <c r="B2491" s="211" t="s">
        <v>47818</v>
      </c>
      <c r="C2491" s="212" t="s">
        <v>41347</v>
      </c>
      <c r="D2491" s="215" t="s">
        <v>41347</v>
      </c>
    </row>
    <row r="2492" spans="1:4" x14ac:dyDescent="0.25">
      <c r="A2492" s="210">
        <v>181201</v>
      </c>
      <c r="B2492" s="211" t="s">
        <v>47820</v>
      </c>
      <c r="C2492" s="212" t="s">
        <v>166</v>
      </c>
      <c r="D2492" s="213">
        <v>309.69</v>
      </c>
    </row>
    <row r="2493" spans="1:4" x14ac:dyDescent="0.25">
      <c r="A2493" s="210">
        <v>181202</v>
      </c>
      <c r="B2493" s="211" t="s">
        <v>47822</v>
      </c>
      <c r="C2493" s="212" t="s">
        <v>358</v>
      </c>
      <c r="D2493" s="213">
        <v>1908.4</v>
      </c>
    </row>
    <row r="2494" spans="1:4" x14ac:dyDescent="0.25">
      <c r="A2494" s="210">
        <v>181203</v>
      </c>
      <c r="B2494" s="211" t="s">
        <v>53979</v>
      </c>
      <c r="C2494" s="212" t="s">
        <v>166</v>
      </c>
      <c r="D2494" s="213">
        <v>286.89999999999998</v>
      </c>
    </row>
    <row r="2495" spans="1:4" x14ac:dyDescent="0.25">
      <c r="A2495" s="210">
        <v>181204</v>
      </c>
      <c r="B2495" s="211" t="s">
        <v>53980</v>
      </c>
      <c r="C2495" s="212" t="s">
        <v>166</v>
      </c>
      <c r="D2495" s="213">
        <v>316.11</v>
      </c>
    </row>
    <row r="2496" spans="1:4" x14ac:dyDescent="0.25">
      <c r="A2496" s="210">
        <v>181205</v>
      </c>
      <c r="B2496" s="211" t="s">
        <v>53981</v>
      </c>
      <c r="C2496" s="212" t="s">
        <v>166</v>
      </c>
      <c r="D2496" s="213">
        <v>434.73</v>
      </c>
    </row>
    <row r="2497" spans="1:4" x14ac:dyDescent="0.25">
      <c r="A2497" s="210">
        <v>181206</v>
      </c>
      <c r="B2497" s="211" t="s">
        <v>53982</v>
      </c>
      <c r="C2497" s="212" t="s">
        <v>166</v>
      </c>
      <c r="D2497" s="213">
        <v>324.18</v>
      </c>
    </row>
    <row r="2498" spans="1:4" x14ac:dyDescent="0.25">
      <c r="A2498" s="210">
        <v>181212</v>
      </c>
      <c r="B2498" s="211" t="s">
        <v>47832</v>
      </c>
      <c r="C2498" s="212" t="s">
        <v>166</v>
      </c>
      <c r="D2498" s="213">
        <v>501.76</v>
      </c>
    </row>
    <row r="2499" spans="1:4" x14ac:dyDescent="0.25">
      <c r="A2499" s="210">
        <v>181217</v>
      </c>
      <c r="B2499" s="211" t="s">
        <v>53983</v>
      </c>
      <c r="C2499" s="212" t="s">
        <v>166</v>
      </c>
      <c r="D2499" s="213">
        <v>369.51</v>
      </c>
    </row>
    <row r="2500" spans="1:4" x14ac:dyDescent="0.25">
      <c r="A2500" s="210">
        <v>181218</v>
      </c>
      <c r="B2500" s="211" t="s">
        <v>53984</v>
      </c>
      <c r="C2500" s="212" t="s">
        <v>166</v>
      </c>
      <c r="D2500" s="213">
        <v>400.12</v>
      </c>
    </row>
    <row r="2501" spans="1:4" x14ac:dyDescent="0.25">
      <c r="A2501" s="210">
        <v>181219</v>
      </c>
      <c r="B2501" s="211" t="s">
        <v>53985</v>
      </c>
      <c r="C2501" s="212" t="s">
        <v>166</v>
      </c>
      <c r="D2501" s="213">
        <v>526.36</v>
      </c>
    </row>
    <row r="2502" spans="1:4" x14ac:dyDescent="0.25">
      <c r="A2502" s="214">
        <v>181300</v>
      </c>
      <c r="B2502" s="211" t="s">
        <v>47840</v>
      </c>
      <c r="C2502" s="212" t="s">
        <v>41347</v>
      </c>
      <c r="D2502" s="215" t="s">
        <v>41347</v>
      </c>
    </row>
    <row r="2503" spans="1:4" x14ac:dyDescent="0.25">
      <c r="A2503" s="210">
        <v>181321</v>
      </c>
      <c r="B2503" s="211" t="s">
        <v>47842</v>
      </c>
      <c r="C2503" s="212" t="s">
        <v>58</v>
      </c>
      <c r="D2503" s="213">
        <v>12405.37</v>
      </c>
    </row>
    <row r="2504" spans="1:4" x14ac:dyDescent="0.25">
      <c r="A2504" s="210">
        <v>181326</v>
      </c>
      <c r="B2504" s="211" t="s">
        <v>47844</v>
      </c>
      <c r="C2504" s="212" t="s">
        <v>58</v>
      </c>
      <c r="D2504" s="213">
        <v>3119.33</v>
      </c>
    </row>
    <row r="2505" spans="1:4" x14ac:dyDescent="0.25">
      <c r="A2505" s="210">
        <v>181341</v>
      </c>
      <c r="B2505" s="211" t="s">
        <v>47846</v>
      </c>
      <c r="C2505" s="212" t="s">
        <v>190</v>
      </c>
      <c r="D2505" s="213">
        <v>59.37</v>
      </c>
    </row>
    <row r="2506" spans="1:4" x14ac:dyDescent="0.25">
      <c r="A2506" s="210">
        <v>181342</v>
      </c>
      <c r="B2506" s="211" t="s">
        <v>47848</v>
      </c>
      <c r="C2506" s="212" t="s">
        <v>166</v>
      </c>
      <c r="D2506" s="213">
        <v>97.88</v>
      </c>
    </row>
    <row r="2507" spans="1:4" x14ac:dyDescent="0.25">
      <c r="A2507" s="210">
        <v>181343</v>
      </c>
      <c r="B2507" s="211" t="s">
        <v>47850</v>
      </c>
      <c r="C2507" s="212" t="s">
        <v>190</v>
      </c>
      <c r="D2507" s="213">
        <v>478.71</v>
      </c>
    </row>
    <row r="2508" spans="1:4" x14ac:dyDescent="0.25">
      <c r="A2508" s="210">
        <v>181344</v>
      </c>
      <c r="B2508" s="211" t="s">
        <v>47852</v>
      </c>
      <c r="C2508" s="212" t="s">
        <v>166</v>
      </c>
      <c r="D2508" s="213">
        <v>379.8</v>
      </c>
    </row>
    <row r="2509" spans="1:4" x14ac:dyDescent="0.25">
      <c r="A2509" s="210">
        <v>181345</v>
      </c>
      <c r="B2509" s="211" t="s">
        <v>47854</v>
      </c>
      <c r="C2509" s="212" t="s">
        <v>166</v>
      </c>
      <c r="D2509" s="213">
        <v>474.97</v>
      </c>
    </row>
    <row r="2510" spans="1:4" ht="23.25" x14ac:dyDescent="0.25">
      <c r="A2510" s="210">
        <v>181346</v>
      </c>
      <c r="B2510" s="211" t="s">
        <v>47856</v>
      </c>
      <c r="C2510" s="212" t="s">
        <v>190</v>
      </c>
      <c r="D2510" s="213">
        <v>162.04</v>
      </c>
    </row>
    <row r="2511" spans="1:4" x14ac:dyDescent="0.25">
      <c r="A2511" s="210">
        <v>181351</v>
      </c>
      <c r="B2511" s="211" t="s">
        <v>47858</v>
      </c>
      <c r="C2511" s="212" t="s">
        <v>58</v>
      </c>
      <c r="D2511" s="213">
        <v>4316.05</v>
      </c>
    </row>
    <row r="2512" spans="1:4" x14ac:dyDescent="0.25">
      <c r="A2512" s="210">
        <v>181353</v>
      </c>
      <c r="B2512" s="211" t="s">
        <v>47860</v>
      </c>
      <c r="C2512" s="212" t="s">
        <v>58</v>
      </c>
      <c r="D2512" s="213">
        <v>7226.62</v>
      </c>
    </row>
    <row r="2513" spans="1:4" x14ac:dyDescent="0.25">
      <c r="A2513" s="214">
        <v>181400</v>
      </c>
      <c r="B2513" s="211" t="s">
        <v>47862</v>
      </c>
      <c r="C2513" s="212" t="s">
        <v>41347</v>
      </c>
      <c r="D2513" s="215" t="s">
        <v>41347</v>
      </c>
    </row>
    <row r="2514" spans="1:4" ht="23.25" x14ac:dyDescent="0.25">
      <c r="A2514" s="210">
        <v>181405</v>
      </c>
      <c r="B2514" s="211" t="s">
        <v>47864</v>
      </c>
      <c r="C2514" s="212" t="s">
        <v>58</v>
      </c>
      <c r="D2514" s="213">
        <v>2211.33</v>
      </c>
    </row>
    <row r="2515" spans="1:4" x14ac:dyDescent="0.25">
      <c r="A2515" s="210">
        <v>181408</v>
      </c>
      <c r="B2515" s="211" t="s">
        <v>47866</v>
      </c>
      <c r="C2515" s="212" t="s">
        <v>58</v>
      </c>
      <c r="D2515" s="213">
        <v>2867.95</v>
      </c>
    </row>
    <row r="2516" spans="1:4" ht="23.25" x14ac:dyDescent="0.25">
      <c r="A2516" s="210">
        <v>181411</v>
      </c>
      <c r="B2516" s="211" t="s">
        <v>47868</v>
      </c>
      <c r="C2516" s="212" t="s">
        <v>58</v>
      </c>
      <c r="D2516" s="213">
        <v>1813.69</v>
      </c>
    </row>
    <row r="2517" spans="1:4" ht="23.25" x14ac:dyDescent="0.25">
      <c r="A2517" s="210">
        <v>181415</v>
      </c>
      <c r="B2517" s="211" t="s">
        <v>47870</v>
      </c>
      <c r="C2517" s="212" t="s">
        <v>58</v>
      </c>
      <c r="D2517" s="213">
        <v>2023.26</v>
      </c>
    </row>
    <row r="2518" spans="1:4" ht="23.25" x14ac:dyDescent="0.25">
      <c r="A2518" s="210">
        <v>181416</v>
      </c>
      <c r="B2518" s="211" t="s">
        <v>47872</v>
      </c>
      <c r="C2518" s="212" t="s">
        <v>58</v>
      </c>
      <c r="D2518" s="213">
        <v>15264.56</v>
      </c>
    </row>
    <row r="2519" spans="1:4" x14ac:dyDescent="0.25">
      <c r="A2519" s="210">
        <v>181422</v>
      </c>
      <c r="B2519" s="211" t="s">
        <v>47874</v>
      </c>
      <c r="C2519" s="212" t="s">
        <v>58</v>
      </c>
      <c r="D2519" s="213">
        <v>1855.5</v>
      </c>
    </row>
    <row r="2520" spans="1:4" x14ac:dyDescent="0.25">
      <c r="A2520" s="210">
        <v>181424</v>
      </c>
      <c r="B2520" s="211" t="s">
        <v>47876</v>
      </c>
      <c r="C2520" s="212" t="s">
        <v>58</v>
      </c>
      <c r="D2520" s="213">
        <v>2535.87</v>
      </c>
    </row>
    <row r="2521" spans="1:4" ht="23.25" x14ac:dyDescent="0.25">
      <c r="A2521" s="210">
        <v>181430</v>
      </c>
      <c r="B2521" s="211" t="s">
        <v>47878</v>
      </c>
      <c r="C2521" s="212" t="s">
        <v>110</v>
      </c>
      <c r="D2521" s="213">
        <v>95.59</v>
      </c>
    </row>
    <row r="2522" spans="1:4" ht="23.25" x14ac:dyDescent="0.25">
      <c r="A2522" s="210">
        <v>181441</v>
      </c>
      <c r="B2522" s="211" t="s">
        <v>47880</v>
      </c>
      <c r="C2522" s="212" t="s">
        <v>58</v>
      </c>
      <c r="D2522" s="213">
        <v>5905.01</v>
      </c>
    </row>
    <row r="2523" spans="1:4" ht="23.25" x14ac:dyDescent="0.25">
      <c r="A2523" s="210">
        <v>181442</v>
      </c>
      <c r="B2523" s="211" t="s">
        <v>47882</v>
      </c>
      <c r="C2523" s="212" t="s">
        <v>58</v>
      </c>
      <c r="D2523" s="213">
        <v>5661.29</v>
      </c>
    </row>
    <row r="2524" spans="1:4" ht="23.25" x14ac:dyDescent="0.25">
      <c r="A2524" s="210">
        <v>181443</v>
      </c>
      <c r="B2524" s="211" t="s">
        <v>47884</v>
      </c>
      <c r="C2524" s="212" t="s">
        <v>58</v>
      </c>
      <c r="D2524" s="213">
        <v>3883.79</v>
      </c>
    </row>
    <row r="2525" spans="1:4" ht="23.25" x14ac:dyDescent="0.25">
      <c r="A2525" s="210">
        <v>181444</v>
      </c>
      <c r="B2525" s="211" t="s">
        <v>47886</v>
      </c>
      <c r="C2525" s="212" t="s">
        <v>58</v>
      </c>
      <c r="D2525" s="213">
        <v>2569.61</v>
      </c>
    </row>
    <row r="2526" spans="1:4" ht="23.25" x14ac:dyDescent="0.25">
      <c r="A2526" s="210">
        <v>181445</v>
      </c>
      <c r="B2526" s="211" t="s">
        <v>47888</v>
      </c>
      <c r="C2526" s="212" t="s">
        <v>58</v>
      </c>
      <c r="D2526" s="213">
        <v>1377.98</v>
      </c>
    </row>
    <row r="2527" spans="1:4" x14ac:dyDescent="0.25">
      <c r="A2527" s="210">
        <v>181446</v>
      </c>
      <c r="B2527" s="211" t="s">
        <v>47890</v>
      </c>
      <c r="C2527" s="212" t="s">
        <v>58</v>
      </c>
      <c r="D2527" s="213">
        <v>992.87</v>
      </c>
    </row>
    <row r="2528" spans="1:4" x14ac:dyDescent="0.25">
      <c r="A2528" s="210">
        <v>181447</v>
      </c>
      <c r="B2528" s="211" t="s">
        <v>47892</v>
      </c>
      <c r="C2528" s="212" t="s">
        <v>58</v>
      </c>
      <c r="D2528" s="213">
        <v>1013</v>
      </c>
    </row>
    <row r="2529" spans="1:4" x14ac:dyDescent="0.25">
      <c r="A2529" s="210">
        <v>181448</v>
      </c>
      <c r="B2529" s="211" t="s">
        <v>47894</v>
      </c>
      <c r="C2529" s="212" t="s">
        <v>58</v>
      </c>
      <c r="D2529" s="213">
        <v>1231.8399999999999</v>
      </c>
    </row>
    <row r="2530" spans="1:4" x14ac:dyDescent="0.25">
      <c r="A2530" s="210">
        <v>181449</v>
      </c>
      <c r="B2530" s="211" t="s">
        <v>47896</v>
      </c>
      <c r="C2530" s="212" t="s">
        <v>58</v>
      </c>
      <c r="D2530" s="213">
        <v>1242.77</v>
      </c>
    </row>
    <row r="2531" spans="1:4" x14ac:dyDescent="0.25">
      <c r="A2531" s="214">
        <v>181500</v>
      </c>
      <c r="B2531" s="211" t="s">
        <v>47898</v>
      </c>
      <c r="C2531" s="212" t="s">
        <v>41347</v>
      </c>
      <c r="D2531" s="215" t="s">
        <v>41347</v>
      </c>
    </row>
    <row r="2532" spans="1:4" x14ac:dyDescent="0.25">
      <c r="A2532" s="210">
        <v>181501</v>
      </c>
      <c r="B2532" s="211" t="s">
        <v>47900</v>
      </c>
      <c r="C2532" s="212" t="s">
        <v>58</v>
      </c>
      <c r="D2532" s="213">
        <v>891.43</v>
      </c>
    </row>
    <row r="2533" spans="1:4" x14ac:dyDescent="0.25">
      <c r="A2533" s="210">
        <v>181502</v>
      </c>
      <c r="B2533" s="211" t="s">
        <v>47902</v>
      </c>
      <c r="C2533" s="212" t="s">
        <v>58</v>
      </c>
      <c r="D2533" s="213">
        <v>876.57</v>
      </c>
    </row>
    <row r="2534" spans="1:4" x14ac:dyDescent="0.25">
      <c r="A2534" s="210">
        <v>181503</v>
      </c>
      <c r="B2534" s="211" t="s">
        <v>47904</v>
      </c>
      <c r="C2534" s="212" t="s">
        <v>58</v>
      </c>
      <c r="D2534" s="213">
        <v>779.65</v>
      </c>
    </row>
    <row r="2535" spans="1:4" x14ac:dyDescent="0.25">
      <c r="A2535" s="210">
        <v>181510</v>
      </c>
      <c r="B2535" s="211" t="s">
        <v>53986</v>
      </c>
      <c r="C2535" s="212" t="s">
        <v>58</v>
      </c>
      <c r="D2535" s="213">
        <v>306.60000000000002</v>
      </c>
    </row>
    <row r="2536" spans="1:4" x14ac:dyDescent="0.25">
      <c r="A2536" s="210">
        <v>181513</v>
      </c>
      <c r="B2536" s="211" t="s">
        <v>53987</v>
      </c>
      <c r="C2536" s="212" t="s">
        <v>58</v>
      </c>
      <c r="D2536" s="213">
        <v>165.75</v>
      </c>
    </row>
    <row r="2537" spans="1:4" x14ac:dyDescent="0.25">
      <c r="A2537" s="210">
        <v>181514</v>
      </c>
      <c r="B2537" s="211" t="s">
        <v>53988</v>
      </c>
      <c r="C2537" s="212" t="s">
        <v>58</v>
      </c>
      <c r="D2537" s="213">
        <v>1046.6300000000001</v>
      </c>
    </row>
    <row r="2538" spans="1:4" x14ac:dyDescent="0.25">
      <c r="A2538" s="210">
        <v>181550</v>
      </c>
      <c r="B2538" s="211" t="s">
        <v>47912</v>
      </c>
      <c r="C2538" s="212" t="s">
        <v>190</v>
      </c>
      <c r="D2538" s="213">
        <v>222.21</v>
      </c>
    </row>
    <row r="2539" spans="1:4" x14ac:dyDescent="0.25">
      <c r="A2539" s="210">
        <v>181551</v>
      </c>
      <c r="B2539" s="211" t="s">
        <v>47914</v>
      </c>
      <c r="C2539" s="212" t="s">
        <v>190</v>
      </c>
      <c r="D2539" s="213">
        <v>194.68</v>
      </c>
    </row>
    <row r="2540" spans="1:4" x14ac:dyDescent="0.25">
      <c r="A2540" s="210">
        <v>181601</v>
      </c>
      <c r="B2540" s="211" t="s">
        <v>47916</v>
      </c>
      <c r="C2540" s="212" t="s">
        <v>58</v>
      </c>
      <c r="D2540" s="213">
        <v>2500.7399999999998</v>
      </c>
    </row>
    <row r="2541" spans="1:4" x14ac:dyDescent="0.25">
      <c r="A2541" s="210">
        <v>181602</v>
      </c>
      <c r="B2541" s="211" t="s">
        <v>47918</v>
      </c>
      <c r="C2541" s="212" t="s">
        <v>58</v>
      </c>
      <c r="D2541" s="213">
        <v>2065.44</v>
      </c>
    </row>
    <row r="2542" spans="1:4" x14ac:dyDescent="0.25">
      <c r="A2542" s="210">
        <v>181603</v>
      </c>
      <c r="B2542" s="211" t="s">
        <v>47806</v>
      </c>
      <c r="C2542" s="212" t="s">
        <v>58</v>
      </c>
      <c r="D2542" s="213">
        <v>7162.99</v>
      </c>
    </row>
    <row r="2543" spans="1:4" x14ac:dyDescent="0.25">
      <c r="A2543" s="210">
        <v>181604</v>
      </c>
      <c r="B2543" s="211" t="s">
        <v>47921</v>
      </c>
      <c r="C2543" s="212" t="s">
        <v>58</v>
      </c>
      <c r="D2543" s="213">
        <v>4265.2</v>
      </c>
    </row>
    <row r="2544" spans="1:4" x14ac:dyDescent="0.25">
      <c r="A2544" s="210">
        <v>181605</v>
      </c>
      <c r="B2544" s="211" t="s">
        <v>47923</v>
      </c>
      <c r="C2544" s="212" t="s">
        <v>58</v>
      </c>
      <c r="D2544" s="213">
        <v>5513.82</v>
      </c>
    </row>
    <row r="2545" spans="1:4" x14ac:dyDescent="0.25">
      <c r="A2545" s="210">
        <v>181606</v>
      </c>
      <c r="B2545" s="211" t="s">
        <v>47925</v>
      </c>
      <c r="C2545" s="212" t="s">
        <v>58</v>
      </c>
      <c r="D2545" s="213">
        <v>2659.19</v>
      </c>
    </row>
    <row r="2546" spans="1:4" x14ac:dyDescent="0.25">
      <c r="A2546" s="210">
        <v>181607</v>
      </c>
      <c r="B2546" s="211" t="s">
        <v>47927</v>
      </c>
      <c r="C2546" s="212" t="s">
        <v>58</v>
      </c>
      <c r="D2546" s="213">
        <v>3720.82</v>
      </c>
    </row>
    <row r="2547" spans="1:4" x14ac:dyDescent="0.25">
      <c r="A2547" s="210">
        <v>181608</v>
      </c>
      <c r="B2547" s="211" t="s">
        <v>47929</v>
      </c>
      <c r="C2547" s="212" t="s">
        <v>58</v>
      </c>
      <c r="D2547" s="213">
        <v>2348.39</v>
      </c>
    </row>
    <row r="2548" spans="1:4" x14ac:dyDescent="0.25">
      <c r="A2548" s="210">
        <v>181609</v>
      </c>
      <c r="B2548" s="211" t="s">
        <v>47931</v>
      </c>
      <c r="C2548" s="212" t="s">
        <v>58</v>
      </c>
      <c r="D2548" s="213">
        <v>3934.88</v>
      </c>
    </row>
    <row r="2549" spans="1:4" x14ac:dyDescent="0.25">
      <c r="A2549" s="210">
        <v>181610</v>
      </c>
      <c r="B2549" s="211" t="s">
        <v>47933</v>
      </c>
      <c r="C2549" s="212" t="s">
        <v>58</v>
      </c>
      <c r="D2549" s="213">
        <v>5630.13</v>
      </c>
    </row>
    <row r="2550" spans="1:4" x14ac:dyDescent="0.25">
      <c r="A2550" s="210">
        <v>181611</v>
      </c>
      <c r="B2550" s="211" t="s">
        <v>47935</v>
      </c>
      <c r="C2550" s="212" t="s">
        <v>58</v>
      </c>
      <c r="D2550" s="213">
        <v>1530.83</v>
      </c>
    </row>
    <row r="2551" spans="1:4" x14ac:dyDescent="0.25">
      <c r="A2551" s="210">
        <v>181612</v>
      </c>
      <c r="B2551" s="211" t="s">
        <v>47937</v>
      </c>
      <c r="C2551" s="212" t="s">
        <v>58</v>
      </c>
      <c r="D2551" s="213">
        <v>1919.46</v>
      </c>
    </row>
    <row r="2552" spans="1:4" x14ac:dyDescent="0.25">
      <c r="A2552" s="210">
        <v>181613</v>
      </c>
      <c r="B2552" s="211" t="s">
        <v>47939</v>
      </c>
      <c r="C2552" s="212" t="s">
        <v>58</v>
      </c>
      <c r="D2552" s="213">
        <v>5154.58</v>
      </c>
    </row>
    <row r="2553" spans="1:4" x14ac:dyDescent="0.25">
      <c r="A2553" s="210">
        <v>181614</v>
      </c>
      <c r="B2553" s="211" t="s">
        <v>47941</v>
      </c>
      <c r="C2553" s="212" t="s">
        <v>58</v>
      </c>
      <c r="D2553" s="213">
        <v>7558.17</v>
      </c>
    </row>
    <row r="2554" spans="1:4" x14ac:dyDescent="0.25">
      <c r="A2554" s="210">
        <v>181615</v>
      </c>
      <c r="B2554" s="211" t="s">
        <v>47943</v>
      </c>
      <c r="C2554" s="212" t="s">
        <v>58</v>
      </c>
      <c r="D2554" s="213">
        <v>2067.5100000000002</v>
      </c>
    </row>
    <row r="2555" spans="1:4" x14ac:dyDescent="0.25">
      <c r="A2555" s="210">
        <v>181616</v>
      </c>
      <c r="B2555" s="211" t="s">
        <v>47945</v>
      </c>
      <c r="C2555" s="212" t="s">
        <v>58</v>
      </c>
      <c r="D2555" s="213">
        <v>5566.19</v>
      </c>
    </row>
    <row r="2556" spans="1:4" x14ac:dyDescent="0.25">
      <c r="A2556" s="210">
        <v>181617</v>
      </c>
      <c r="B2556" s="211" t="s">
        <v>47947</v>
      </c>
      <c r="C2556" s="212" t="s">
        <v>58</v>
      </c>
      <c r="D2556" s="213">
        <v>3630.47</v>
      </c>
    </row>
    <row r="2557" spans="1:4" x14ac:dyDescent="0.25">
      <c r="A2557" s="210">
        <v>181618</v>
      </c>
      <c r="B2557" s="211" t="s">
        <v>47949</v>
      </c>
      <c r="C2557" s="212" t="s">
        <v>58</v>
      </c>
      <c r="D2557" s="213">
        <v>2812.23</v>
      </c>
    </row>
    <row r="2558" spans="1:4" x14ac:dyDescent="0.25">
      <c r="A2558" s="210">
        <v>181619</v>
      </c>
      <c r="B2558" s="211" t="s">
        <v>47951</v>
      </c>
      <c r="C2558" s="212" t="s">
        <v>58</v>
      </c>
      <c r="D2558" s="213">
        <v>3085.3</v>
      </c>
    </row>
    <row r="2559" spans="1:4" x14ac:dyDescent="0.25">
      <c r="A2559" s="210">
        <v>181620</v>
      </c>
      <c r="B2559" s="211" t="s">
        <v>47953</v>
      </c>
      <c r="C2559" s="212" t="s">
        <v>58</v>
      </c>
      <c r="D2559" s="213">
        <v>1224.0999999999999</v>
      </c>
    </row>
    <row r="2560" spans="1:4" x14ac:dyDescent="0.25">
      <c r="A2560" s="214">
        <v>186000</v>
      </c>
      <c r="B2560" s="211" t="s">
        <v>43533</v>
      </c>
      <c r="C2560" s="212" t="s">
        <v>41347</v>
      </c>
      <c r="D2560" s="215" t="s">
        <v>41347</v>
      </c>
    </row>
    <row r="2561" spans="1:4" x14ac:dyDescent="0.25">
      <c r="A2561" s="210">
        <v>186007</v>
      </c>
      <c r="B2561" s="211" t="s">
        <v>47956</v>
      </c>
      <c r="C2561" s="212" t="s">
        <v>110</v>
      </c>
      <c r="D2561" s="213">
        <v>6.6</v>
      </c>
    </row>
    <row r="2562" spans="1:4" x14ac:dyDescent="0.25">
      <c r="A2562" s="214">
        <v>187000</v>
      </c>
      <c r="B2562" s="211" t="s">
        <v>43547</v>
      </c>
      <c r="C2562" s="212" t="s">
        <v>41347</v>
      </c>
      <c r="D2562" s="215" t="s">
        <v>41347</v>
      </c>
    </row>
    <row r="2563" spans="1:4" x14ac:dyDescent="0.25">
      <c r="A2563" s="210">
        <v>187007</v>
      </c>
      <c r="B2563" s="211" t="s">
        <v>47959</v>
      </c>
      <c r="C2563" s="212" t="s">
        <v>110</v>
      </c>
      <c r="D2563" s="213">
        <v>44.4</v>
      </c>
    </row>
    <row r="2564" spans="1:4" x14ac:dyDescent="0.25">
      <c r="A2564" s="210">
        <v>187040</v>
      </c>
      <c r="B2564" s="211" t="s">
        <v>47961</v>
      </c>
      <c r="C2564" s="212" t="s">
        <v>58</v>
      </c>
      <c r="D2564" s="213">
        <v>1532.33</v>
      </c>
    </row>
    <row r="2565" spans="1:4" x14ac:dyDescent="0.25">
      <c r="A2565" s="210">
        <v>187041</v>
      </c>
      <c r="B2565" s="211" t="s">
        <v>47963</v>
      </c>
      <c r="C2565" s="212" t="s">
        <v>58</v>
      </c>
      <c r="D2565" s="213">
        <v>10253.68</v>
      </c>
    </row>
    <row r="2566" spans="1:4" x14ac:dyDescent="0.25">
      <c r="A2566" s="214">
        <v>188000</v>
      </c>
      <c r="B2566" s="211" t="s">
        <v>43633</v>
      </c>
      <c r="C2566" s="212" t="s">
        <v>41347</v>
      </c>
      <c r="D2566" s="215" t="s">
        <v>41347</v>
      </c>
    </row>
    <row r="2567" spans="1:4" x14ac:dyDescent="0.25">
      <c r="A2567" s="210">
        <v>188001</v>
      </c>
      <c r="B2567" s="211" t="s">
        <v>47966</v>
      </c>
      <c r="C2567" s="212" t="s">
        <v>110</v>
      </c>
      <c r="D2567" s="213">
        <v>11</v>
      </c>
    </row>
    <row r="2568" spans="1:4" x14ac:dyDescent="0.25">
      <c r="A2568" s="210">
        <v>188011</v>
      </c>
      <c r="B2568" s="211" t="s">
        <v>47968</v>
      </c>
      <c r="C2568" s="212" t="s">
        <v>190</v>
      </c>
      <c r="D2568" s="213">
        <v>268.89</v>
      </c>
    </row>
    <row r="2569" spans="1:4" x14ac:dyDescent="0.25">
      <c r="A2569" s="210">
        <v>188013</v>
      </c>
      <c r="B2569" s="211" t="s">
        <v>47970</v>
      </c>
      <c r="C2569" s="212" t="s">
        <v>608</v>
      </c>
      <c r="D2569" s="213">
        <v>1.03</v>
      </c>
    </row>
    <row r="2570" spans="1:4" x14ac:dyDescent="0.25">
      <c r="A2570" s="210">
        <v>188015</v>
      </c>
      <c r="B2570" s="211" t="s">
        <v>47972</v>
      </c>
      <c r="C2570" s="212" t="s">
        <v>608</v>
      </c>
      <c r="D2570" s="213">
        <v>6.51</v>
      </c>
    </row>
    <row r="2571" spans="1:4" x14ac:dyDescent="0.25">
      <c r="A2571" s="210">
        <v>188030</v>
      </c>
      <c r="B2571" s="211" t="s">
        <v>47974</v>
      </c>
      <c r="C2571" s="212" t="s">
        <v>110</v>
      </c>
      <c r="D2571" s="213">
        <v>11</v>
      </c>
    </row>
    <row r="2572" spans="1:4" x14ac:dyDescent="0.25">
      <c r="A2572" s="210">
        <v>188035</v>
      </c>
      <c r="B2572" s="211" t="s">
        <v>47976</v>
      </c>
      <c r="C2572" s="212" t="s">
        <v>190</v>
      </c>
      <c r="D2572" s="213">
        <v>301.88</v>
      </c>
    </row>
    <row r="2573" spans="1:4" x14ac:dyDescent="0.25">
      <c r="A2573" s="190">
        <v>200000</v>
      </c>
      <c r="B2573" s="191" t="s">
        <v>47978</v>
      </c>
      <c r="C2573" s="192"/>
      <c r="D2573" s="193"/>
    </row>
    <row r="2574" spans="1:4" x14ac:dyDescent="0.25">
      <c r="A2574" s="214">
        <v>200100</v>
      </c>
      <c r="B2574" s="211" t="s">
        <v>47980</v>
      </c>
      <c r="C2574" s="212" t="s">
        <v>41347</v>
      </c>
      <c r="D2574" s="215" t="s">
        <v>41347</v>
      </c>
    </row>
    <row r="2575" spans="1:4" x14ac:dyDescent="0.25">
      <c r="A2575" s="210">
        <v>200101</v>
      </c>
      <c r="B2575" s="211" t="s">
        <v>47982</v>
      </c>
      <c r="C2575" s="212" t="s">
        <v>45957</v>
      </c>
      <c r="D2575" s="213">
        <v>3006.86</v>
      </c>
    </row>
    <row r="2576" spans="1:4" x14ac:dyDescent="0.25">
      <c r="A2576" s="210">
        <v>200102</v>
      </c>
      <c r="B2576" s="211" t="s">
        <v>47984</v>
      </c>
      <c r="C2576" s="212" t="s">
        <v>166</v>
      </c>
      <c r="D2576" s="213">
        <v>2.29</v>
      </c>
    </row>
    <row r="2577" spans="1:4" x14ac:dyDescent="0.25">
      <c r="A2577" s="210">
        <v>200113</v>
      </c>
      <c r="B2577" s="211" t="s">
        <v>47986</v>
      </c>
      <c r="C2577" s="212" t="s">
        <v>45957</v>
      </c>
      <c r="D2577" s="213">
        <v>5677.08</v>
      </c>
    </row>
    <row r="2578" spans="1:4" x14ac:dyDescent="0.25">
      <c r="A2578" s="210">
        <v>200114</v>
      </c>
      <c r="B2578" s="211" t="s">
        <v>47988</v>
      </c>
      <c r="C2578" s="212" t="s">
        <v>110</v>
      </c>
      <c r="D2578" s="213">
        <v>0.48</v>
      </c>
    </row>
    <row r="2579" spans="1:4" x14ac:dyDescent="0.25">
      <c r="A2579" s="214">
        <v>200121</v>
      </c>
      <c r="B2579" s="211" t="s">
        <v>47990</v>
      </c>
      <c r="C2579" s="212" t="s">
        <v>7770</v>
      </c>
      <c r="D2579" s="215">
        <v>20</v>
      </c>
    </row>
    <row r="2580" spans="1:4" ht="23.25" x14ac:dyDescent="0.25">
      <c r="A2580" s="214">
        <v>200122</v>
      </c>
      <c r="B2580" s="211" t="s">
        <v>47992</v>
      </c>
      <c r="C2580" s="212" t="s">
        <v>7770</v>
      </c>
      <c r="D2580" s="215">
        <v>50</v>
      </c>
    </row>
    <row r="2581" spans="1:4" x14ac:dyDescent="0.25">
      <c r="A2581" s="214">
        <v>200123</v>
      </c>
      <c r="B2581" s="211" t="s">
        <v>47994</v>
      </c>
      <c r="C2581" s="212" t="s">
        <v>7770</v>
      </c>
      <c r="D2581" s="215">
        <v>100</v>
      </c>
    </row>
    <row r="2582" spans="1:4" x14ac:dyDescent="0.25">
      <c r="A2582" s="214">
        <v>200124</v>
      </c>
      <c r="B2582" s="211" t="s">
        <v>47996</v>
      </c>
      <c r="C2582" s="212" t="s">
        <v>7770</v>
      </c>
      <c r="D2582" s="215">
        <v>30</v>
      </c>
    </row>
    <row r="2583" spans="1:4" ht="23.25" x14ac:dyDescent="0.25">
      <c r="A2583" s="214">
        <v>200131</v>
      </c>
      <c r="B2583" s="211" t="s">
        <v>47998</v>
      </c>
      <c r="C2583" s="212" t="s">
        <v>7770</v>
      </c>
      <c r="D2583" s="215">
        <v>10</v>
      </c>
    </row>
    <row r="2584" spans="1:4" ht="23.25" x14ac:dyDescent="0.25">
      <c r="A2584" s="214">
        <v>200132</v>
      </c>
      <c r="B2584" s="211" t="s">
        <v>48000</v>
      </c>
      <c r="C2584" s="212" t="s">
        <v>7770</v>
      </c>
      <c r="D2584" s="215">
        <v>50</v>
      </c>
    </row>
    <row r="2585" spans="1:4" x14ac:dyDescent="0.25">
      <c r="A2585" s="214">
        <v>200133</v>
      </c>
      <c r="B2585" s="211" t="s">
        <v>48002</v>
      </c>
      <c r="C2585" s="212" t="s">
        <v>7770</v>
      </c>
      <c r="D2585" s="215">
        <v>10</v>
      </c>
    </row>
    <row r="2586" spans="1:4" x14ac:dyDescent="0.25">
      <c r="A2586" s="214">
        <v>200200</v>
      </c>
      <c r="B2586" s="211" t="s">
        <v>48004</v>
      </c>
      <c r="C2586" s="212" t="s">
        <v>41347</v>
      </c>
      <c r="D2586" s="215" t="s">
        <v>41347</v>
      </c>
    </row>
    <row r="2587" spans="1:4" x14ac:dyDescent="0.25">
      <c r="A2587" s="210">
        <v>200201</v>
      </c>
      <c r="B2587" s="211" t="s">
        <v>48006</v>
      </c>
      <c r="C2587" s="212" t="s">
        <v>166</v>
      </c>
      <c r="D2587" s="213">
        <v>90.37</v>
      </c>
    </row>
    <row r="2588" spans="1:4" ht="23.25" x14ac:dyDescent="0.25">
      <c r="A2588" s="210">
        <v>200202</v>
      </c>
      <c r="B2588" s="211" t="s">
        <v>48008</v>
      </c>
      <c r="C2588" s="212" t="s">
        <v>58</v>
      </c>
      <c r="D2588" s="213">
        <v>698.62</v>
      </c>
    </row>
    <row r="2589" spans="1:4" ht="23.25" x14ac:dyDescent="0.25">
      <c r="A2589" s="210">
        <v>200203</v>
      </c>
      <c r="B2589" s="211" t="s">
        <v>48010</v>
      </c>
      <c r="C2589" s="212" t="s">
        <v>58</v>
      </c>
      <c r="D2589" s="213">
        <v>90.26</v>
      </c>
    </row>
    <row r="2590" spans="1:4" ht="34.5" x14ac:dyDescent="0.25">
      <c r="A2590" s="210">
        <v>200204</v>
      </c>
      <c r="B2590" s="211" t="s">
        <v>48012</v>
      </c>
      <c r="C2590" s="212" t="s">
        <v>58</v>
      </c>
      <c r="D2590" s="213">
        <v>180.53</v>
      </c>
    </row>
    <row r="2591" spans="1:4" ht="34.5" x14ac:dyDescent="0.25">
      <c r="A2591" s="210">
        <v>200205</v>
      </c>
      <c r="B2591" s="211" t="s">
        <v>48014</v>
      </c>
      <c r="C2591" s="212" t="s">
        <v>58</v>
      </c>
      <c r="D2591" s="213">
        <v>270.79000000000002</v>
      </c>
    </row>
    <row r="2592" spans="1:4" ht="34.5" x14ac:dyDescent="0.25">
      <c r="A2592" s="210">
        <v>200206</v>
      </c>
      <c r="B2592" s="211" t="s">
        <v>48016</v>
      </c>
      <c r="C2592" s="212" t="s">
        <v>58</v>
      </c>
      <c r="D2592" s="213">
        <v>90.26</v>
      </c>
    </row>
    <row r="2593" spans="1:4" ht="34.5" x14ac:dyDescent="0.25">
      <c r="A2593" s="210">
        <v>200207</v>
      </c>
      <c r="B2593" s="211" t="s">
        <v>48018</v>
      </c>
      <c r="C2593" s="212" t="s">
        <v>58</v>
      </c>
      <c r="D2593" s="213">
        <v>158.08000000000001</v>
      </c>
    </row>
    <row r="2594" spans="1:4" ht="23.25" x14ac:dyDescent="0.25">
      <c r="A2594" s="210">
        <v>200208</v>
      </c>
      <c r="B2594" s="211" t="s">
        <v>48020</v>
      </c>
      <c r="C2594" s="212" t="s">
        <v>58</v>
      </c>
      <c r="D2594" s="213">
        <v>212.32</v>
      </c>
    </row>
    <row r="2595" spans="1:4" ht="23.25" x14ac:dyDescent="0.25">
      <c r="A2595" s="210">
        <v>200209</v>
      </c>
      <c r="B2595" s="211" t="s">
        <v>48022</v>
      </c>
      <c r="C2595" s="212" t="s">
        <v>166</v>
      </c>
      <c r="D2595" s="213">
        <v>134.97999999999999</v>
      </c>
    </row>
    <row r="2596" spans="1:4" x14ac:dyDescent="0.25">
      <c r="A2596" s="214">
        <v>200300</v>
      </c>
      <c r="B2596" s="211" t="s">
        <v>48024</v>
      </c>
      <c r="C2596" s="212" t="s">
        <v>41347</v>
      </c>
      <c r="D2596" s="215" t="s">
        <v>41347</v>
      </c>
    </row>
    <row r="2597" spans="1:4" x14ac:dyDescent="0.25">
      <c r="A2597" s="210">
        <v>200301</v>
      </c>
      <c r="B2597" s="211" t="s">
        <v>41544</v>
      </c>
      <c r="C2597" s="212" t="s">
        <v>347</v>
      </c>
      <c r="D2597" s="213">
        <v>449.8</v>
      </c>
    </row>
    <row r="2598" spans="1:4" x14ac:dyDescent="0.25">
      <c r="A2598" s="210">
        <v>200302</v>
      </c>
      <c r="B2598" s="211" t="s">
        <v>41548</v>
      </c>
      <c r="C2598" s="212" t="s">
        <v>347</v>
      </c>
      <c r="D2598" s="213">
        <v>276.39999999999998</v>
      </c>
    </row>
    <row r="2599" spans="1:4" x14ac:dyDescent="0.25">
      <c r="A2599" s="210">
        <v>200303</v>
      </c>
      <c r="B2599" s="211" t="s">
        <v>41552</v>
      </c>
      <c r="C2599" s="212" t="s">
        <v>347</v>
      </c>
      <c r="D2599" s="213">
        <v>123.15</v>
      </c>
    </row>
    <row r="2600" spans="1:4" x14ac:dyDescent="0.25">
      <c r="A2600" s="210">
        <v>200304</v>
      </c>
      <c r="B2600" s="211" t="s">
        <v>48029</v>
      </c>
      <c r="C2600" s="212" t="s">
        <v>347</v>
      </c>
      <c r="D2600" s="213">
        <v>161</v>
      </c>
    </row>
    <row r="2601" spans="1:4" x14ac:dyDescent="0.25">
      <c r="A2601" s="210">
        <v>200305</v>
      </c>
      <c r="B2601" s="211" t="s">
        <v>41566</v>
      </c>
      <c r="C2601" s="212" t="s">
        <v>347</v>
      </c>
      <c r="D2601" s="213">
        <v>92.72</v>
      </c>
    </row>
    <row r="2602" spans="1:4" x14ac:dyDescent="0.25">
      <c r="A2602" s="210">
        <v>200306</v>
      </c>
      <c r="B2602" s="211" t="s">
        <v>41562</v>
      </c>
      <c r="C2602" s="212" t="s">
        <v>347</v>
      </c>
      <c r="D2602" s="213">
        <v>68.739999999999995</v>
      </c>
    </row>
    <row r="2603" spans="1:4" x14ac:dyDescent="0.25">
      <c r="A2603" s="210">
        <v>200307</v>
      </c>
      <c r="B2603" s="211" t="s">
        <v>41546</v>
      </c>
      <c r="C2603" s="212" t="s">
        <v>347</v>
      </c>
      <c r="D2603" s="213">
        <v>449.8</v>
      </c>
    </row>
    <row r="2604" spans="1:4" x14ac:dyDescent="0.25">
      <c r="A2604" s="210">
        <v>200308</v>
      </c>
      <c r="B2604" s="211" t="s">
        <v>41542</v>
      </c>
      <c r="C2604" s="212" t="s">
        <v>347</v>
      </c>
      <c r="D2604" s="213">
        <v>449.8</v>
      </c>
    </row>
    <row r="2605" spans="1:4" x14ac:dyDescent="0.25">
      <c r="A2605" s="210">
        <v>200309</v>
      </c>
      <c r="B2605" s="211" t="s">
        <v>48035</v>
      </c>
      <c r="C2605" s="212" t="s">
        <v>347</v>
      </c>
      <c r="D2605" s="213">
        <v>68.739999999999995</v>
      </c>
    </row>
    <row r="2606" spans="1:4" ht="23.25" x14ac:dyDescent="0.25">
      <c r="A2606" s="210">
        <v>200321</v>
      </c>
      <c r="B2606" s="211" t="s">
        <v>48037</v>
      </c>
      <c r="C2606" s="212" t="s">
        <v>58</v>
      </c>
      <c r="D2606" s="213">
        <v>1469.53</v>
      </c>
    </row>
    <row r="2607" spans="1:4" x14ac:dyDescent="0.25">
      <c r="A2607" s="210">
        <v>200324</v>
      </c>
      <c r="B2607" s="211" t="s">
        <v>48039</v>
      </c>
      <c r="C2607" s="212" t="s">
        <v>347</v>
      </c>
      <c r="D2607" s="213">
        <v>47.35</v>
      </c>
    </row>
    <row r="2608" spans="1:4" ht="23.25" x14ac:dyDescent="0.25">
      <c r="A2608" s="210">
        <v>200350</v>
      </c>
      <c r="B2608" s="211" t="s">
        <v>41584</v>
      </c>
      <c r="C2608" s="212" t="s">
        <v>58</v>
      </c>
      <c r="D2608" s="213">
        <v>9.52</v>
      </c>
    </row>
    <row r="2609" spans="1:4" ht="23.25" x14ac:dyDescent="0.25">
      <c r="A2609" s="210">
        <v>200351</v>
      </c>
      <c r="B2609" s="211" t="s">
        <v>48042</v>
      </c>
      <c r="C2609" s="212" t="s">
        <v>58</v>
      </c>
      <c r="D2609" s="213">
        <v>12.99</v>
      </c>
    </row>
    <row r="2610" spans="1:4" x14ac:dyDescent="0.25">
      <c r="A2610" s="210">
        <v>200352</v>
      </c>
      <c r="B2610" s="211" t="s">
        <v>48044</v>
      </c>
      <c r="C2610" s="212" t="s">
        <v>58</v>
      </c>
      <c r="D2610" s="213">
        <v>13.66</v>
      </c>
    </row>
    <row r="2611" spans="1:4" x14ac:dyDescent="0.25">
      <c r="A2611" s="210">
        <v>200353</v>
      </c>
      <c r="B2611" s="211" t="s">
        <v>48046</v>
      </c>
      <c r="C2611" s="212" t="s">
        <v>58</v>
      </c>
      <c r="D2611" s="213">
        <v>18.239999999999998</v>
      </c>
    </row>
    <row r="2612" spans="1:4" x14ac:dyDescent="0.25">
      <c r="A2612" s="210">
        <v>200354</v>
      </c>
      <c r="B2612" s="211" t="s">
        <v>41528</v>
      </c>
      <c r="C2612" s="212" t="s">
        <v>58</v>
      </c>
      <c r="D2612" s="213">
        <v>0.57999999999999996</v>
      </c>
    </row>
    <row r="2613" spans="1:4" x14ac:dyDescent="0.25">
      <c r="A2613" s="210">
        <v>200355</v>
      </c>
      <c r="B2613" s="211" t="s">
        <v>48049</v>
      </c>
      <c r="C2613" s="212" t="s">
        <v>58</v>
      </c>
      <c r="D2613" s="213">
        <v>2.48</v>
      </c>
    </row>
    <row r="2614" spans="1:4" x14ac:dyDescent="0.25">
      <c r="A2614" s="210">
        <v>200356</v>
      </c>
      <c r="B2614" s="211" t="s">
        <v>48051</v>
      </c>
      <c r="C2614" s="212" t="s">
        <v>58</v>
      </c>
      <c r="D2614" s="213">
        <v>1.05</v>
      </c>
    </row>
    <row r="2615" spans="1:4" x14ac:dyDescent="0.25">
      <c r="A2615" s="210">
        <v>200357</v>
      </c>
      <c r="B2615" s="211" t="s">
        <v>48053</v>
      </c>
      <c r="C2615" s="212" t="s">
        <v>58</v>
      </c>
      <c r="D2615" s="213">
        <v>5.26</v>
      </c>
    </row>
    <row r="2616" spans="1:4" x14ac:dyDescent="0.25">
      <c r="A2616" s="210">
        <v>200358</v>
      </c>
      <c r="B2616" s="211" t="s">
        <v>48055</v>
      </c>
      <c r="C2616" s="212" t="s">
        <v>110</v>
      </c>
      <c r="D2616" s="213">
        <v>14.37</v>
      </c>
    </row>
    <row r="2617" spans="1:4" x14ac:dyDescent="0.25">
      <c r="A2617" s="210">
        <v>200359</v>
      </c>
      <c r="B2617" s="211" t="s">
        <v>42620</v>
      </c>
      <c r="C2617" s="212" t="s">
        <v>347</v>
      </c>
      <c r="D2617" s="213">
        <v>161.07</v>
      </c>
    </row>
    <row r="2618" spans="1:4" x14ac:dyDescent="0.25">
      <c r="A2618" s="210">
        <v>200360</v>
      </c>
      <c r="B2618" s="211" t="s">
        <v>41592</v>
      </c>
      <c r="C2618" s="212" t="s">
        <v>58</v>
      </c>
      <c r="D2618" s="213">
        <v>4319.47</v>
      </c>
    </row>
    <row r="2619" spans="1:4" x14ac:dyDescent="0.25">
      <c r="A2619" s="210">
        <v>200361</v>
      </c>
      <c r="B2619" s="211" t="s">
        <v>41594</v>
      </c>
      <c r="C2619" s="212" t="s">
        <v>58</v>
      </c>
      <c r="D2619" s="213">
        <v>3269.39</v>
      </c>
    </row>
    <row r="2620" spans="1:4" x14ac:dyDescent="0.25">
      <c r="A2620" s="210">
        <v>200370</v>
      </c>
      <c r="B2620" s="211" t="s">
        <v>48060</v>
      </c>
      <c r="C2620" s="212" t="s">
        <v>58</v>
      </c>
      <c r="D2620" s="213">
        <v>3531.65</v>
      </c>
    </row>
    <row r="2621" spans="1:4" ht="23.25" x14ac:dyDescent="0.25">
      <c r="A2621" s="210">
        <v>200371</v>
      </c>
      <c r="B2621" s="211" t="s">
        <v>48062</v>
      </c>
      <c r="C2621" s="212" t="s">
        <v>110</v>
      </c>
      <c r="D2621" s="213">
        <v>6</v>
      </c>
    </row>
    <row r="2622" spans="1:4" ht="23.25" x14ac:dyDescent="0.25">
      <c r="A2622" s="210">
        <v>200372</v>
      </c>
      <c r="B2622" s="211" t="s">
        <v>48064</v>
      </c>
      <c r="C2622" s="212" t="s">
        <v>110</v>
      </c>
      <c r="D2622" s="213">
        <v>5.3</v>
      </c>
    </row>
    <row r="2623" spans="1:4" ht="23.25" x14ac:dyDescent="0.25">
      <c r="A2623" s="210">
        <v>200373</v>
      </c>
      <c r="B2623" s="211" t="s">
        <v>48066</v>
      </c>
      <c r="C2623" s="212" t="s">
        <v>110</v>
      </c>
      <c r="D2623" s="213">
        <v>3.18</v>
      </c>
    </row>
    <row r="2624" spans="1:4" x14ac:dyDescent="0.25">
      <c r="A2624" s="210">
        <v>200374</v>
      </c>
      <c r="B2624" s="211" t="s">
        <v>48068</v>
      </c>
      <c r="C2624" s="212" t="s">
        <v>45957</v>
      </c>
      <c r="D2624" s="213">
        <v>2046.05</v>
      </c>
    </row>
    <row r="2625" spans="1:4" ht="23.25" x14ac:dyDescent="0.25">
      <c r="A2625" s="210">
        <v>200375</v>
      </c>
      <c r="B2625" s="211" t="s">
        <v>48070</v>
      </c>
      <c r="C2625" s="212" t="s">
        <v>110</v>
      </c>
      <c r="D2625" s="213">
        <v>3.48</v>
      </c>
    </row>
    <row r="2626" spans="1:4" ht="23.25" x14ac:dyDescent="0.25">
      <c r="A2626" s="210">
        <v>200376</v>
      </c>
      <c r="B2626" s="211" t="s">
        <v>48072</v>
      </c>
      <c r="C2626" s="212" t="s">
        <v>110</v>
      </c>
      <c r="D2626" s="213">
        <v>3.07</v>
      </c>
    </row>
    <row r="2627" spans="1:4" ht="23.25" x14ac:dyDescent="0.25">
      <c r="A2627" s="210">
        <v>200377</v>
      </c>
      <c r="B2627" s="211" t="s">
        <v>48074</v>
      </c>
      <c r="C2627" s="212" t="s">
        <v>110</v>
      </c>
      <c r="D2627" s="213">
        <v>1.84</v>
      </c>
    </row>
    <row r="2628" spans="1:4" ht="23.25" x14ac:dyDescent="0.25">
      <c r="A2628" s="210">
        <v>200378</v>
      </c>
      <c r="B2628" s="211" t="s">
        <v>48076</v>
      </c>
      <c r="C2628" s="212" t="s">
        <v>58</v>
      </c>
      <c r="D2628" s="213">
        <v>1553.43</v>
      </c>
    </row>
    <row r="2629" spans="1:4" ht="23.25" x14ac:dyDescent="0.25">
      <c r="A2629" s="210">
        <v>200379</v>
      </c>
      <c r="B2629" s="211" t="s">
        <v>48078</v>
      </c>
      <c r="C2629" s="212" t="s">
        <v>110</v>
      </c>
      <c r="D2629" s="213">
        <v>2.64</v>
      </c>
    </row>
    <row r="2630" spans="1:4" ht="23.25" x14ac:dyDescent="0.25">
      <c r="A2630" s="210">
        <v>200380</v>
      </c>
      <c r="B2630" s="211" t="s">
        <v>48080</v>
      </c>
      <c r="C2630" s="212" t="s">
        <v>110</v>
      </c>
      <c r="D2630" s="213">
        <v>2.33</v>
      </c>
    </row>
    <row r="2631" spans="1:4" ht="23.25" x14ac:dyDescent="0.25">
      <c r="A2631" s="210">
        <v>200381</v>
      </c>
      <c r="B2631" s="211" t="s">
        <v>48082</v>
      </c>
      <c r="C2631" s="212" t="s">
        <v>110</v>
      </c>
      <c r="D2631" s="213">
        <v>1.4</v>
      </c>
    </row>
    <row r="2632" spans="1:4" x14ac:dyDescent="0.25">
      <c r="A2632" s="210">
        <v>200441</v>
      </c>
      <c r="B2632" s="211" t="s">
        <v>48084</v>
      </c>
      <c r="C2632" s="212" t="s">
        <v>45957</v>
      </c>
      <c r="D2632" s="213">
        <v>3956.44</v>
      </c>
    </row>
    <row r="2633" spans="1:4" ht="23.25" x14ac:dyDescent="0.25">
      <c r="A2633" s="210">
        <v>200442</v>
      </c>
      <c r="B2633" s="211" t="s">
        <v>48086</v>
      </c>
      <c r="C2633" s="212" t="s">
        <v>58</v>
      </c>
      <c r="D2633" s="213">
        <v>108.05</v>
      </c>
    </row>
    <row r="2634" spans="1:4" x14ac:dyDescent="0.25">
      <c r="A2634" s="210">
        <v>200530</v>
      </c>
      <c r="B2634" s="211" t="s">
        <v>48088</v>
      </c>
      <c r="C2634" s="212" t="s">
        <v>45957</v>
      </c>
      <c r="D2634" s="213">
        <v>4498.04</v>
      </c>
    </row>
    <row r="2635" spans="1:4" ht="23.25" x14ac:dyDescent="0.25">
      <c r="A2635" s="210">
        <v>200531</v>
      </c>
      <c r="B2635" s="211" t="s">
        <v>48090</v>
      </c>
      <c r="C2635" s="212" t="s">
        <v>45957</v>
      </c>
      <c r="D2635" s="213">
        <v>7196.87</v>
      </c>
    </row>
    <row r="2636" spans="1:4" ht="23.25" x14ac:dyDescent="0.25">
      <c r="A2636" s="210">
        <v>200532</v>
      </c>
      <c r="B2636" s="211" t="s">
        <v>48092</v>
      </c>
      <c r="C2636" s="212" t="s">
        <v>45957</v>
      </c>
      <c r="D2636" s="213">
        <v>12594.52</v>
      </c>
    </row>
    <row r="2637" spans="1:4" ht="34.5" x14ac:dyDescent="0.25">
      <c r="A2637" s="210">
        <v>200533</v>
      </c>
      <c r="B2637" s="211" t="s">
        <v>48094</v>
      </c>
      <c r="C2637" s="212" t="s">
        <v>45957</v>
      </c>
      <c r="D2637" s="213">
        <v>6849.27</v>
      </c>
    </row>
    <row r="2638" spans="1:4" ht="34.5" x14ac:dyDescent="0.25">
      <c r="A2638" s="210">
        <v>200534</v>
      </c>
      <c r="B2638" s="211" t="s">
        <v>48096</v>
      </c>
      <c r="C2638" s="212" t="s">
        <v>45957</v>
      </c>
      <c r="D2638" s="213">
        <v>8924.49</v>
      </c>
    </row>
    <row r="2639" spans="1:4" ht="34.5" x14ac:dyDescent="0.25">
      <c r="A2639" s="210">
        <v>200535</v>
      </c>
      <c r="B2639" s="211" t="s">
        <v>48098</v>
      </c>
      <c r="C2639" s="212" t="s">
        <v>45957</v>
      </c>
      <c r="D2639" s="213">
        <v>12149.78</v>
      </c>
    </row>
    <row r="2640" spans="1:4" ht="23.25" x14ac:dyDescent="0.25">
      <c r="A2640" s="210">
        <v>200536</v>
      </c>
      <c r="B2640" s="211" t="s">
        <v>48100</v>
      </c>
      <c r="C2640" s="212" t="s">
        <v>45957</v>
      </c>
      <c r="D2640" s="213">
        <v>3437.76</v>
      </c>
    </row>
    <row r="2641" spans="1:4" ht="23.25" x14ac:dyDescent="0.25">
      <c r="A2641" s="210">
        <v>200537</v>
      </c>
      <c r="B2641" s="211" t="s">
        <v>48102</v>
      </c>
      <c r="C2641" s="212" t="s">
        <v>45957</v>
      </c>
      <c r="D2641" s="213">
        <v>5156.63</v>
      </c>
    </row>
    <row r="2642" spans="1:4" ht="23.25" x14ac:dyDescent="0.25">
      <c r="A2642" s="210">
        <v>200538</v>
      </c>
      <c r="B2642" s="211" t="s">
        <v>48104</v>
      </c>
      <c r="C2642" s="212" t="s">
        <v>45957</v>
      </c>
      <c r="D2642" s="213">
        <v>7734.95</v>
      </c>
    </row>
    <row r="2643" spans="1:4" x14ac:dyDescent="0.25">
      <c r="A2643" s="214">
        <v>200600</v>
      </c>
      <c r="B2643" s="211" t="s">
        <v>48106</v>
      </c>
      <c r="C2643" s="212" t="s">
        <v>41347</v>
      </c>
      <c r="D2643" s="215" t="s">
        <v>41347</v>
      </c>
    </row>
    <row r="2644" spans="1:4" x14ac:dyDescent="0.25">
      <c r="A2644" s="210">
        <v>200601</v>
      </c>
      <c r="B2644" s="211" t="s">
        <v>48108</v>
      </c>
      <c r="C2644" s="212" t="s">
        <v>58</v>
      </c>
      <c r="D2644" s="213">
        <v>2355.7800000000002</v>
      </c>
    </row>
    <row r="2645" spans="1:4" x14ac:dyDescent="0.25">
      <c r="A2645" s="210">
        <v>200602</v>
      </c>
      <c r="B2645" s="211" t="s">
        <v>48110</v>
      </c>
      <c r="C2645" s="212" t="s">
        <v>58</v>
      </c>
      <c r="D2645" s="213">
        <v>17.559999999999999</v>
      </c>
    </row>
    <row r="2646" spans="1:4" ht="23.25" x14ac:dyDescent="0.25">
      <c r="A2646" s="210">
        <v>200603</v>
      </c>
      <c r="B2646" s="211" t="s">
        <v>48112</v>
      </c>
      <c r="C2646" s="212" t="s">
        <v>48113</v>
      </c>
      <c r="D2646" s="213">
        <v>340.68</v>
      </c>
    </row>
    <row r="2647" spans="1:4" x14ac:dyDescent="0.25">
      <c r="A2647" s="210">
        <v>200604</v>
      </c>
      <c r="B2647" s="211" t="s">
        <v>48115</v>
      </c>
      <c r="C2647" s="212" t="s">
        <v>48116</v>
      </c>
      <c r="D2647" s="213">
        <v>246.82</v>
      </c>
    </row>
    <row r="2648" spans="1:4" ht="23.25" x14ac:dyDescent="0.25">
      <c r="A2648" s="210">
        <v>200605</v>
      </c>
      <c r="B2648" s="211" t="s">
        <v>41452</v>
      </c>
      <c r="C2648" s="212" t="s">
        <v>41416</v>
      </c>
      <c r="D2648" s="213">
        <v>1795.98</v>
      </c>
    </row>
    <row r="2649" spans="1:4" x14ac:dyDescent="0.25">
      <c r="A2649" s="210">
        <v>200611</v>
      </c>
      <c r="B2649" s="211" t="s">
        <v>48119</v>
      </c>
      <c r="C2649" s="212" t="s">
        <v>58</v>
      </c>
      <c r="D2649" s="213">
        <v>55.2</v>
      </c>
    </row>
    <row r="2650" spans="1:4" x14ac:dyDescent="0.25">
      <c r="A2650" s="210">
        <v>200612</v>
      </c>
      <c r="B2650" s="211" t="s">
        <v>48121</v>
      </c>
      <c r="C2650" s="212" t="s">
        <v>58</v>
      </c>
      <c r="D2650" s="213">
        <v>16.16</v>
      </c>
    </row>
    <row r="2651" spans="1:4" x14ac:dyDescent="0.25">
      <c r="A2651" s="210">
        <v>200613</v>
      </c>
      <c r="B2651" s="211" t="s">
        <v>48123</v>
      </c>
      <c r="C2651" s="212" t="s">
        <v>58</v>
      </c>
      <c r="D2651" s="213">
        <v>19.079999999999998</v>
      </c>
    </row>
    <row r="2652" spans="1:4" x14ac:dyDescent="0.25">
      <c r="A2652" s="210">
        <v>200614</v>
      </c>
      <c r="B2652" s="211" t="s">
        <v>48125</v>
      </c>
      <c r="C2652" s="212" t="s">
        <v>48</v>
      </c>
      <c r="D2652" s="213">
        <v>2808.49</v>
      </c>
    </row>
    <row r="2653" spans="1:4" x14ac:dyDescent="0.25">
      <c r="A2653" s="210">
        <v>200615</v>
      </c>
      <c r="B2653" s="211" t="s">
        <v>48127</v>
      </c>
      <c r="C2653" s="212" t="s">
        <v>48</v>
      </c>
      <c r="D2653" s="213">
        <v>3311.61</v>
      </c>
    </row>
    <row r="2654" spans="1:4" ht="23.25" x14ac:dyDescent="0.25">
      <c r="A2654" s="210">
        <v>200616</v>
      </c>
      <c r="B2654" s="211" t="s">
        <v>48129</v>
      </c>
      <c r="C2654" s="212" t="s">
        <v>48</v>
      </c>
      <c r="D2654" s="213">
        <v>3005.33</v>
      </c>
    </row>
    <row r="2655" spans="1:4" ht="23.25" x14ac:dyDescent="0.25">
      <c r="A2655" s="210">
        <v>200617</v>
      </c>
      <c r="B2655" s="211" t="s">
        <v>48131</v>
      </c>
      <c r="C2655" s="212" t="s">
        <v>48</v>
      </c>
      <c r="D2655" s="213">
        <v>2801.93</v>
      </c>
    </row>
    <row r="2656" spans="1:4" ht="23.25" x14ac:dyDescent="0.25">
      <c r="A2656" s="210">
        <v>200618</v>
      </c>
      <c r="B2656" s="211" t="s">
        <v>48133</v>
      </c>
      <c r="C2656" s="212" t="s">
        <v>48</v>
      </c>
      <c r="D2656" s="213">
        <v>2115.65</v>
      </c>
    </row>
    <row r="2657" spans="1:4" x14ac:dyDescent="0.25">
      <c r="A2657" s="216"/>
      <c r="B2657" s="217"/>
      <c r="C2657" s="217"/>
      <c r="D2657" s="217"/>
    </row>
    <row r="2658" spans="1:4" x14ac:dyDescent="0.25">
      <c r="A2658" s="216"/>
      <c r="B2658" s="217"/>
      <c r="C2658" s="217"/>
      <c r="D2658" s="217"/>
    </row>
    <row r="2659" spans="1:4" x14ac:dyDescent="0.25">
      <c r="A2659" s="216"/>
      <c r="B2659" s="217"/>
      <c r="C2659" s="217"/>
      <c r="D2659" s="217"/>
    </row>
    <row r="2660" spans="1:4" x14ac:dyDescent="0.25">
      <c r="A2660" s="216"/>
      <c r="B2660" s="217"/>
      <c r="C2660" s="217"/>
      <c r="D2660" s="217"/>
    </row>
    <row r="2661" spans="1:4" x14ac:dyDescent="0.25">
      <c r="A2661" s="216"/>
      <c r="B2661" s="217"/>
      <c r="C2661" s="217"/>
      <c r="D2661" s="217"/>
    </row>
    <row r="2662" spans="1:4" x14ac:dyDescent="0.25">
      <c r="A2662" s="216"/>
      <c r="B2662" s="217"/>
      <c r="C2662" s="217"/>
      <c r="D2662" s="217"/>
    </row>
    <row r="2663" spans="1:4" x14ac:dyDescent="0.25">
      <c r="A2663" s="216"/>
      <c r="B2663" s="217"/>
      <c r="C2663" s="217"/>
      <c r="D2663" s="217"/>
    </row>
    <row r="2664" spans="1:4" x14ac:dyDescent="0.25">
      <c r="A2664" s="216"/>
      <c r="B2664" s="217"/>
      <c r="C2664" s="217"/>
      <c r="D2664" s="217"/>
    </row>
    <row r="2665" spans="1:4" x14ac:dyDescent="0.25">
      <c r="A2665" s="216"/>
      <c r="B2665" s="217"/>
      <c r="C2665" s="217"/>
      <c r="D2665" s="217"/>
    </row>
    <row r="2666" spans="1:4" x14ac:dyDescent="0.25">
      <c r="A2666" s="216"/>
      <c r="B2666" s="217"/>
      <c r="C2666" s="217"/>
      <c r="D2666" s="217"/>
    </row>
    <row r="2667" spans="1:4" x14ac:dyDescent="0.25">
      <c r="A2667" s="216"/>
      <c r="B2667" s="217"/>
      <c r="C2667" s="217"/>
      <c r="D2667" s="217"/>
    </row>
    <row r="2668" spans="1:4" x14ac:dyDescent="0.25">
      <c r="A2668" s="216"/>
      <c r="B2668" s="217"/>
      <c r="C2668" s="217"/>
      <c r="D2668" s="217"/>
    </row>
    <row r="2669" spans="1:4" x14ac:dyDescent="0.25">
      <c r="A2669" s="216"/>
      <c r="B2669" s="217"/>
      <c r="C2669" s="217"/>
      <c r="D2669" s="217"/>
    </row>
    <row r="2670" spans="1:4" x14ac:dyDescent="0.25">
      <c r="A2670" s="216"/>
      <c r="B2670" s="217"/>
      <c r="C2670" s="217"/>
      <c r="D2670" s="217"/>
    </row>
    <row r="2671" spans="1:4" x14ac:dyDescent="0.25">
      <c r="A2671" s="216"/>
      <c r="B2671" s="217"/>
      <c r="C2671" s="217"/>
      <c r="D2671" s="217"/>
    </row>
    <row r="2672" spans="1:4" x14ac:dyDescent="0.25">
      <c r="A2672" s="216"/>
      <c r="B2672" s="217"/>
      <c r="C2672" s="217"/>
      <c r="D2672" s="217"/>
    </row>
    <row r="2673" spans="1:4" x14ac:dyDescent="0.25">
      <c r="A2673" s="216"/>
      <c r="B2673" s="217"/>
      <c r="C2673" s="217"/>
      <c r="D2673" s="217"/>
    </row>
    <row r="2674" spans="1:4" x14ac:dyDescent="0.25">
      <c r="A2674" s="216"/>
      <c r="B2674" s="217"/>
      <c r="C2674" s="217"/>
      <c r="D2674" s="217"/>
    </row>
    <row r="2675" spans="1:4" x14ac:dyDescent="0.25">
      <c r="A2675" s="216"/>
      <c r="B2675" s="217"/>
      <c r="C2675" s="217"/>
      <c r="D2675" s="217"/>
    </row>
    <row r="2676" spans="1:4" x14ac:dyDescent="0.25">
      <c r="A2676" s="216"/>
      <c r="B2676" s="217"/>
      <c r="C2676" s="217"/>
      <c r="D2676" s="217"/>
    </row>
    <row r="2677" spans="1:4" x14ac:dyDescent="0.25">
      <c r="A2677" s="216"/>
      <c r="B2677" s="217"/>
      <c r="C2677" s="217"/>
      <c r="D2677" s="217"/>
    </row>
    <row r="2678" spans="1:4" x14ac:dyDescent="0.25">
      <c r="A2678" s="216"/>
      <c r="B2678" s="217"/>
      <c r="C2678" s="217"/>
      <c r="D2678" s="217"/>
    </row>
    <row r="2679" spans="1:4" x14ac:dyDescent="0.25">
      <c r="A2679" s="216"/>
      <c r="B2679" s="217"/>
      <c r="C2679" s="217"/>
      <c r="D2679" s="217"/>
    </row>
    <row r="2680" spans="1:4" x14ac:dyDescent="0.25">
      <c r="A2680" s="216"/>
      <c r="B2680" s="217"/>
      <c r="C2680" s="217"/>
      <c r="D2680" s="217"/>
    </row>
    <row r="2681" spans="1:4" x14ac:dyDescent="0.25">
      <c r="A2681" s="216"/>
      <c r="B2681" s="217"/>
      <c r="C2681" s="217"/>
      <c r="D2681" s="217"/>
    </row>
    <row r="2682" spans="1:4" x14ac:dyDescent="0.25">
      <c r="A2682" s="216"/>
      <c r="B2682" s="217"/>
      <c r="C2682" s="217"/>
      <c r="D2682" s="217"/>
    </row>
    <row r="2683" spans="1:4" x14ac:dyDescent="0.25">
      <c r="A2683" s="216"/>
      <c r="B2683" s="217"/>
      <c r="C2683" s="217"/>
      <c r="D2683" s="217"/>
    </row>
    <row r="2684" spans="1:4" x14ac:dyDescent="0.25">
      <c r="A2684" s="216"/>
      <c r="B2684" s="217"/>
      <c r="C2684" s="217"/>
      <c r="D2684" s="217"/>
    </row>
    <row r="2685" spans="1:4" x14ac:dyDescent="0.25">
      <c r="A2685" s="216"/>
      <c r="B2685" s="217"/>
      <c r="C2685" s="217"/>
      <c r="D2685" s="217"/>
    </row>
    <row r="2686" spans="1:4" x14ac:dyDescent="0.25">
      <c r="A2686" s="216"/>
      <c r="B2686" s="217"/>
      <c r="C2686" s="217"/>
      <c r="D2686" s="217"/>
    </row>
    <row r="2687" spans="1:4" x14ac:dyDescent="0.25">
      <c r="A2687" s="216"/>
      <c r="B2687" s="217"/>
      <c r="C2687" s="217"/>
      <c r="D2687" s="217"/>
    </row>
    <row r="2688" spans="1:4" x14ac:dyDescent="0.25">
      <c r="A2688" s="216"/>
      <c r="B2688" s="217"/>
      <c r="C2688" s="217"/>
      <c r="D2688" s="217"/>
    </row>
    <row r="2689" spans="1:4" x14ac:dyDescent="0.25">
      <c r="A2689" s="216"/>
      <c r="B2689" s="217"/>
      <c r="C2689" s="217"/>
      <c r="D2689" s="217"/>
    </row>
    <row r="2690" spans="1:4" x14ac:dyDescent="0.25">
      <c r="A2690" s="216"/>
      <c r="B2690" s="217"/>
      <c r="C2690" s="217"/>
      <c r="D2690" s="217"/>
    </row>
    <row r="2691" spans="1:4" x14ac:dyDescent="0.25">
      <c r="A2691" s="216"/>
      <c r="B2691" s="217"/>
      <c r="C2691" s="217"/>
      <c r="D2691" s="217"/>
    </row>
    <row r="2692" spans="1:4" x14ac:dyDescent="0.25">
      <c r="A2692" s="216"/>
      <c r="B2692" s="217"/>
      <c r="C2692" s="217"/>
      <c r="D2692" s="217"/>
    </row>
    <row r="2693" spans="1:4" x14ac:dyDescent="0.25">
      <c r="A2693" s="216"/>
      <c r="B2693" s="217"/>
      <c r="C2693" s="217"/>
      <c r="D2693" s="217"/>
    </row>
    <row r="2694" spans="1:4" x14ac:dyDescent="0.25">
      <c r="A2694" s="216"/>
      <c r="B2694" s="217"/>
      <c r="C2694" s="217"/>
      <c r="D2694" s="217"/>
    </row>
    <row r="2695" spans="1:4" x14ac:dyDescent="0.25">
      <c r="A2695" s="216"/>
      <c r="B2695" s="217"/>
      <c r="C2695" s="217"/>
      <c r="D2695" s="217"/>
    </row>
    <row r="2696" spans="1:4" x14ac:dyDescent="0.25">
      <c r="A2696" s="216"/>
      <c r="B2696" s="217"/>
      <c r="C2696" s="217"/>
      <c r="D2696" s="217"/>
    </row>
    <row r="2697" spans="1:4" x14ac:dyDescent="0.25">
      <c r="A2697" s="216"/>
      <c r="B2697" s="217"/>
      <c r="C2697" s="217"/>
      <c r="D2697" s="217"/>
    </row>
    <row r="2698" spans="1:4" x14ac:dyDescent="0.25">
      <c r="A2698" s="216"/>
      <c r="B2698" s="217"/>
      <c r="C2698" s="217"/>
      <c r="D2698" s="217"/>
    </row>
    <row r="2699" spans="1:4" x14ac:dyDescent="0.25">
      <c r="A2699" s="216"/>
      <c r="B2699" s="217"/>
      <c r="C2699" s="217"/>
      <c r="D2699" s="217"/>
    </row>
    <row r="2700" spans="1:4" x14ac:dyDescent="0.25">
      <c r="A2700" s="216"/>
      <c r="B2700" s="217"/>
      <c r="C2700" s="217"/>
      <c r="D2700" s="217"/>
    </row>
    <row r="2701" spans="1:4" x14ac:dyDescent="0.25">
      <c r="A2701" s="216"/>
      <c r="B2701" s="217"/>
      <c r="C2701" s="217"/>
      <c r="D2701" s="217"/>
    </row>
    <row r="2702" spans="1:4" x14ac:dyDescent="0.25">
      <c r="A2702" s="216"/>
      <c r="B2702" s="217"/>
      <c r="C2702" s="217"/>
      <c r="D2702" s="217"/>
    </row>
    <row r="2703" spans="1:4" x14ac:dyDescent="0.25">
      <c r="A2703" s="216"/>
      <c r="B2703" s="217"/>
      <c r="C2703" s="217"/>
      <c r="D2703" s="217"/>
    </row>
    <row r="2704" spans="1:4" x14ac:dyDescent="0.25">
      <c r="A2704" s="216"/>
      <c r="B2704" s="217"/>
      <c r="C2704" s="217"/>
      <c r="D2704" s="217"/>
    </row>
    <row r="2705" spans="1:4" x14ac:dyDescent="0.25">
      <c r="A2705" s="216"/>
      <c r="B2705" s="217"/>
      <c r="C2705" s="217"/>
      <c r="D2705" s="217"/>
    </row>
    <row r="2706" spans="1:4" x14ac:dyDescent="0.25">
      <c r="A2706" s="216"/>
      <c r="B2706" s="217"/>
      <c r="C2706" s="217"/>
      <c r="D2706" s="217"/>
    </row>
    <row r="2707" spans="1:4" x14ac:dyDescent="0.25">
      <c r="A2707" s="216"/>
      <c r="B2707" s="217"/>
      <c r="C2707" s="217"/>
      <c r="D2707" s="217"/>
    </row>
    <row r="2708" spans="1:4" x14ac:dyDescent="0.25">
      <c r="A2708" s="216"/>
      <c r="B2708" s="217"/>
      <c r="C2708" s="217"/>
      <c r="D2708" s="217"/>
    </row>
    <row r="2709" spans="1:4" x14ac:dyDescent="0.25">
      <c r="A2709" s="216"/>
      <c r="B2709" s="217"/>
      <c r="C2709" s="217"/>
      <c r="D2709" s="217"/>
    </row>
    <row r="2710" spans="1:4" x14ac:dyDescent="0.25">
      <c r="A2710" s="216"/>
      <c r="B2710" s="217"/>
      <c r="C2710" s="217"/>
      <c r="D2710" s="217"/>
    </row>
    <row r="2711" spans="1:4" x14ac:dyDescent="0.25">
      <c r="A2711" s="216"/>
      <c r="B2711" s="217"/>
      <c r="C2711" s="217"/>
      <c r="D2711" s="217"/>
    </row>
    <row r="2712" spans="1:4" x14ac:dyDescent="0.25">
      <c r="A2712" s="216"/>
      <c r="B2712" s="217"/>
      <c r="C2712" s="217"/>
      <c r="D2712" s="217"/>
    </row>
    <row r="2713" spans="1:4" x14ac:dyDescent="0.25">
      <c r="A2713" s="216"/>
      <c r="B2713" s="217"/>
      <c r="C2713" s="217"/>
      <c r="D2713" s="217"/>
    </row>
    <row r="2714" spans="1:4" x14ac:dyDescent="0.25">
      <c r="A2714" s="216"/>
      <c r="B2714" s="217"/>
      <c r="C2714" s="217"/>
      <c r="D2714" s="217"/>
    </row>
    <row r="2715" spans="1:4" x14ac:dyDescent="0.25">
      <c r="A2715" s="216"/>
      <c r="B2715" s="217"/>
      <c r="C2715" s="217"/>
      <c r="D2715" s="217"/>
    </row>
    <row r="2716" spans="1:4" x14ac:dyDescent="0.25">
      <c r="A2716" s="216"/>
      <c r="B2716" s="217"/>
      <c r="C2716" s="217"/>
      <c r="D2716" s="217"/>
    </row>
    <row r="2717" spans="1:4" x14ac:dyDescent="0.25">
      <c r="A2717" s="216"/>
      <c r="B2717" s="217"/>
      <c r="C2717" s="217"/>
      <c r="D2717" s="217"/>
    </row>
    <row r="2718" spans="1:4" x14ac:dyDescent="0.25">
      <c r="A2718" s="216"/>
      <c r="B2718" s="217"/>
      <c r="C2718" s="217"/>
      <c r="D2718" s="217"/>
    </row>
    <row r="2719" spans="1:4" x14ac:dyDescent="0.25">
      <c r="A2719" s="216"/>
      <c r="B2719" s="217"/>
      <c r="C2719" s="217"/>
      <c r="D2719" s="217"/>
    </row>
    <row r="2720" spans="1:4" x14ac:dyDescent="0.25">
      <c r="A2720" s="216"/>
      <c r="B2720" s="217"/>
      <c r="C2720" s="217"/>
      <c r="D2720" s="217"/>
    </row>
    <row r="2721" spans="1:4" x14ac:dyDescent="0.25">
      <c r="A2721" s="216"/>
      <c r="B2721" s="217"/>
      <c r="C2721" s="217"/>
      <c r="D2721" s="217"/>
    </row>
    <row r="2722" spans="1:4" x14ac:dyDescent="0.25">
      <c r="A2722" s="216"/>
      <c r="B2722" s="217"/>
      <c r="C2722" s="217"/>
      <c r="D2722" s="217"/>
    </row>
    <row r="2723" spans="1:4" x14ac:dyDescent="0.25">
      <c r="A2723" s="216"/>
      <c r="B2723" s="217"/>
      <c r="C2723" s="217"/>
      <c r="D2723" s="217"/>
    </row>
    <row r="2724" spans="1:4" x14ac:dyDescent="0.25">
      <c r="A2724" s="216"/>
      <c r="B2724" s="217"/>
      <c r="C2724" s="217"/>
      <c r="D2724" s="217"/>
    </row>
    <row r="2725" spans="1:4" x14ac:dyDescent="0.25">
      <c r="A2725" s="216"/>
      <c r="B2725" s="217"/>
      <c r="C2725" s="217"/>
      <c r="D2725" s="217"/>
    </row>
    <row r="2726" spans="1:4" x14ac:dyDescent="0.25">
      <c r="A2726" s="216"/>
      <c r="B2726" s="217"/>
      <c r="C2726" s="217"/>
      <c r="D2726" s="217"/>
    </row>
    <row r="2727" spans="1:4" x14ac:dyDescent="0.25">
      <c r="A2727" s="216"/>
      <c r="B2727" s="217"/>
      <c r="C2727" s="217"/>
      <c r="D2727" s="217"/>
    </row>
    <row r="2728" spans="1:4" x14ac:dyDescent="0.25">
      <c r="A2728" s="216"/>
      <c r="B2728" s="217"/>
      <c r="C2728" s="217"/>
      <c r="D2728" s="217"/>
    </row>
    <row r="2729" spans="1:4" x14ac:dyDescent="0.25">
      <c r="A2729" s="216"/>
      <c r="B2729" s="217"/>
      <c r="C2729" s="217"/>
      <c r="D2729" s="217"/>
    </row>
    <row r="2730" spans="1:4" x14ac:dyDescent="0.25">
      <c r="A2730" s="216"/>
      <c r="B2730" s="217"/>
      <c r="C2730" s="217"/>
      <c r="D2730" s="217"/>
    </row>
    <row r="2731" spans="1:4" x14ac:dyDescent="0.25">
      <c r="A2731" s="216"/>
      <c r="B2731" s="217"/>
      <c r="C2731" s="217"/>
      <c r="D2731" s="217"/>
    </row>
    <row r="2732" spans="1:4" x14ac:dyDescent="0.25">
      <c r="A2732" s="216"/>
      <c r="B2732" s="217"/>
      <c r="C2732" s="217"/>
      <c r="D2732" s="217"/>
    </row>
    <row r="2733" spans="1:4" x14ac:dyDescent="0.25">
      <c r="A2733" s="216"/>
      <c r="B2733" s="217"/>
      <c r="C2733" s="217"/>
      <c r="D2733" s="217"/>
    </row>
    <row r="2734" spans="1:4" x14ac:dyDescent="0.25">
      <c r="A2734" s="216"/>
      <c r="B2734" s="217"/>
      <c r="C2734" s="217"/>
      <c r="D2734" s="217"/>
    </row>
    <row r="2735" spans="1:4" x14ac:dyDescent="0.25">
      <c r="A2735" s="216"/>
      <c r="B2735" s="217"/>
      <c r="C2735" s="217"/>
      <c r="D2735" s="217"/>
    </row>
    <row r="2736" spans="1:4" x14ac:dyDescent="0.25">
      <c r="A2736" s="216"/>
      <c r="B2736" s="217"/>
      <c r="C2736" s="217"/>
      <c r="D2736" s="217"/>
    </row>
    <row r="2737" spans="1:4" x14ac:dyDescent="0.25">
      <c r="A2737" s="216"/>
      <c r="B2737" s="217"/>
      <c r="C2737" s="217"/>
      <c r="D2737" s="217"/>
    </row>
    <row r="2738" spans="1:4" x14ac:dyDescent="0.25">
      <c r="A2738" s="216"/>
      <c r="B2738" s="217"/>
      <c r="C2738" s="217"/>
      <c r="D2738" s="217"/>
    </row>
    <row r="2739" spans="1:4" x14ac:dyDescent="0.25">
      <c r="A2739" s="216"/>
      <c r="B2739" s="217"/>
      <c r="C2739" s="217"/>
      <c r="D2739" s="217"/>
    </row>
    <row r="2740" spans="1:4" x14ac:dyDescent="0.25">
      <c r="A2740" s="216"/>
      <c r="B2740" s="217"/>
      <c r="C2740" s="217"/>
      <c r="D2740" s="217"/>
    </row>
    <row r="2741" spans="1:4" x14ac:dyDescent="0.25">
      <c r="A2741" s="216"/>
      <c r="B2741" s="217"/>
      <c r="C2741" s="217"/>
      <c r="D2741" s="217"/>
    </row>
    <row r="2742" spans="1:4" x14ac:dyDescent="0.25">
      <c r="A2742" s="216"/>
      <c r="B2742" s="217"/>
      <c r="C2742" s="217"/>
      <c r="D2742" s="217"/>
    </row>
    <row r="2743" spans="1:4" x14ac:dyDescent="0.25">
      <c r="A2743" s="216"/>
      <c r="B2743" s="217"/>
      <c r="C2743" s="217"/>
      <c r="D2743" s="217"/>
    </row>
    <row r="2744" spans="1:4" x14ac:dyDescent="0.25">
      <c r="A2744" s="216"/>
      <c r="B2744" s="217"/>
      <c r="C2744" s="217"/>
      <c r="D2744" s="217"/>
    </row>
    <row r="2745" spans="1:4" x14ac:dyDescent="0.25">
      <c r="A2745" s="216"/>
      <c r="B2745" s="217"/>
      <c r="C2745" s="217"/>
      <c r="D2745" s="217"/>
    </row>
    <row r="2746" spans="1:4" x14ac:dyDescent="0.25">
      <c r="A2746" s="216"/>
      <c r="B2746" s="217"/>
      <c r="C2746" s="217"/>
      <c r="D2746" s="217"/>
    </row>
    <row r="2747" spans="1:4" x14ac:dyDescent="0.25">
      <c r="A2747" s="216"/>
      <c r="B2747" s="217"/>
      <c r="C2747" s="217"/>
      <c r="D2747" s="217"/>
    </row>
    <row r="2748" spans="1:4" x14ac:dyDescent="0.25">
      <c r="A2748" s="216"/>
      <c r="B2748" s="217"/>
      <c r="C2748" s="217"/>
      <c r="D2748" s="217"/>
    </row>
    <row r="2749" spans="1:4" x14ac:dyDescent="0.25">
      <c r="A2749" s="216"/>
      <c r="B2749" s="217"/>
      <c r="C2749" s="217"/>
      <c r="D2749" s="217"/>
    </row>
    <row r="2750" spans="1:4" x14ac:dyDescent="0.25">
      <c r="A2750" s="216"/>
      <c r="B2750" s="217"/>
      <c r="C2750" s="217"/>
      <c r="D2750" s="217"/>
    </row>
    <row r="2751" spans="1:4" x14ac:dyDescent="0.25">
      <c r="A2751" s="216"/>
      <c r="B2751" s="217"/>
      <c r="C2751" s="217"/>
      <c r="D2751" s="217"/>
    </row>
    <row r="2752" spans="1:4" x14ac:dyDescent="0.25">
      <c r="A2752" s="216"/>
      <c r="B2752" s="217"/>
      <c r="C2752" s="217"/>
      <c r="D2752" s="217"/>
    </row>
    <row r="2753" spans="1:4" x14ac:dyDescent="0.25">
      <c r="A2753" s="216"/>
      <c r="B2753" s="217"/>
      <c r="C2753" s="217"/>
      <c r="D2753" s="217"/>
    </row>
    <row r="2754" spans="1:4" x14ac:dyDescent="0.25">
      <c r="A2754" s="216"/>
      <c r="B2754" s="217"/>
      <c r="C2754" s="217"/>
      <c r="D2754" s="217"/>
    </row>
    <row r="2755" spans="1:4" x14ac:dyDescent="0.25">
      <c r="A2755" s="216"/>
      <c r="B2755" s="217"/>
      <c r="C2755" s="217"/>
      <c r="D2755" s="217"/>
    </row>
    <row r="2756" spans="1:4" x14ac:dyDescent="0.25">
      <c r="A2756" s="216"/>
      <c r="B2756" s="217"/>
      <c r="C2756" s="217"/>
      <c r="D2756" s="217"/>
    </row>
    <row r="2757" spans="1:4" x14ac:dyDescent="0.25">
      <c r="A2757" s="216"/>
      <c r="B2757" s="217"/>
      <c r="C2757" s="217"/>
      <c r="D2757" s="217"/>
    </row>
    <row r="2758" spans="1:4" x14ac:dyDescent="0.25">
      <c r="A2758" s="216"/>
      <c r="B2758" s="217"/>
      <c r="C2758" s="217"/>
      <c r="D2758" s="217"/>
    </row>
    <row r="2759" spans="1:4" x14ac:dyDescent="0.25">
      <c r="A2759" s="216"/>
      <c r="B2759" s="217"/>
      <c r="C2759" s="217"/>
      <c r="D2759" s="217"/>
    </row>
    <row r="2760" spans="1:4" x14ac:dyDescent="0.25">
      <c r="A2760" s="216"/>
      <c r="B2760" s="217"/>
      <c r="C2760" s="217"/>
      <c r="D2760" s="217"/>
    </row>
    <row r="2761" spans="1:4" x14ac:dyDescent="0.25">
      <c r="A2761" s="216"/>
      <c r="B2761" s="217"/>
      <c r="C2761" s="217"/>
      <c r="D2761" s="217"/>
    </row>
    <row r="2762" spans="1:4" x14ac:dyDescent="0.25">
      <c r="A2762" s="216"/>
      <c r="B2762" s="217"/>
      <c r="C2762" s="217"/>
      <c r="D2762" s="217"/>
    </row>
    <row r="2763" spans="1:4" x14ac:dyDescent="0.25">
      <c r="A2763" s="216"/>
      <c r="B2763" s="217"/>
      <c r="C2763" s="217"/>
      <c r="D2763" s="217"/>
    </row>
    <row r="2764" spans="1:4" x14ac:dyDescent="0.25">
      <c r="A2764" s="216"/>
      <c r="B2764" s="217"/>
      <c r="C2764" s="217"/>
      <c r="D2764" s="217"/>
    </row>
    <row r="2765" spans="1:4" x14ac:dyDescent="0.25">
      <c r="A2765" s="216"/>
      <c r="B2765" s="217"/>
      <c r="C2765" s="217"/>
      <c r="D2765" s="217"/>
    </row>
    <row r="2766" spans="1:4" x14ac:dyDescent="0.25">
      <c r="A2766" s="216"/>
      <c r="B2766" s="217"/>
      <c r="C2766" s="217"/>
      <c r="D2766" s="217"/>
    </row>
    <row r="2767" spans="1:4" x14ac:dyDescent="0.25">
      <c r="A2767" s="216"/>
      <c r="B2767" s="217"/>
      <c r="C2767" s="217"/>
      <c r="D2767" s="217"/>
    </row>
    <row r="2768" spans="1:4" x14ac:dyDescent="0.25">
      <c r="A2768" s="216"/>
      <c r="B2768" s="217"/>
      <c r="C2768" s="217"/>
      <c r="D2768" s="217"/>
    </row>
    <row r="2769" spans="1:4" x14ac:dyDescent="0.25">
      <c r="A2769" s="216"/>
      <c r="B2769" s="217"/>
      <c r="C2769" s="217"/>
      <c r="D2769" s="217"/>
    </row>
    <row r="2770" spans="1:4" x14ac:dyDescent="0.25">
      <c r="A2770" s="216"/>
      <c r="B2770" s="217"/>
      <c r="C2770" s="217"/>
      <c r="D2770" s="217"/>
    </row>
    <row r="2771" spans="1:4" x14ac:dyDescent="0.25">
      <c r="A2771" s="216"/>
      <c r="B2771" s="217"/>
      <c r="C2771" s="217"/>
      <c r="D2771" s="217"/>
    </row>
    <row r="2772" spans="1:4" x14ac:dyDescent="0.25">
      <c r="A2772" s="216"/>
      <c r="B2772" s="217"/>
      <c r="C2772" s="217"/>
      <c r="D2772" s="217"/>
    </row>
    <row r="2773" spans="1:4" x14ac:dyDescent="0.25">
      <c r="A2773" s="216"/>
      <c r="B2773" s="217"/>
      <c r="C2773" s="217"/>
      <c r="D2773" s="217"/>
    </row>
    <row r="2774" spans="1:4" x14ac:dyDescent="0.25">
      <c r="A2774" s="216"/>
      <c r="B2774" s="217"/>
      <c r="C2774" s="217"/>
      <c r="D2774" s="217"/>
    </row>
    <row r="2775" spans="1:4" x14ac:dyDescent="0.25">
      <c r="A2775" s="216"/>
      <c r="B2775" s="217"/>
      <c r="C2775" s="217"/>
      <c r="D2775" s="217"/>
    </row>
    <row r="2776" spans="1:4" x14ac:dyDescent="0.25">
      <c r="A2776" s="216"/>
      <c r="B2776" s="217"/>
      <c r="C2776" s="217"/>
      <c r="D2776" s="217"/>
    </row>
    <row r="2777" spans="1:4" x14ac:dyDescent="0.25">
      <c r="A2777" s="216"/>
      <c r="B2777" s="217"/>
      <c r="C2777" s="217"/>
      <c r="D2777" s="217"/>
    </row>
    <row r="2778" spans="1:4" x14ac:dyDescent="0.25">
      <c r="A2778" s="216"/>
      <c r="B2778" s="217"/>
      <c r="C2778" s="217"/>
      <c r="D2778" s="217"/>
    </row>
    <row r="2779" spans="1:4" x14ac:dyDescent="0.25">
      <c r="A2779" s="216"/>
      <c r="B2779" s="217"/>
      <c r="C2779" s="217"/>
      <c r="D2779" s="217"/>
    </row>
    <row r="2780" spans="1:4" x14ac:dyDescent="0.25">
      <c r="A2780" s="216"/>
      <c r="B2780" s="217"/>
      <c r="C2780" s="217"/>
      <c r="D2780" s="217"/>
    </row>
    <row r="2781" spans="1:4" x14ac:dyDescent="0.25">
      <c r="A2781" s="216"/>
      <c r="B2781" s="217"/>
      <c r="C2781" s="217"/>
      <c r="D2781" s="217"/>
    </row>
    <row r="2782" spans="1:4" x14ac:dyDescent="0.25">
      <c r="A2782" s="216"/>
      <c r="B2782" s="217"/>
      <c r="C2782" s="217"/>
      <c r="D2782" s="217"/>
    </row>
    <row r="2783" spans="1:4" x14ac:dyDescent="0.25">
      <c r="A2783" s="216"/>
      <c r="B2783" s="217"/>
      <c r="C2783" s="217"/>
      <c r="D2783" s="217"/>
    </row>
    <row r="2784" spans="1:4" x14ac:dyDescent="0.25">
      <c r="A2784" s="216"/>
      <c r="B2784" s="217"/>
      <c r="C2784" s="217"/>
      <c r="D2784" s="217"/>
    </row>
    <row r="2785" spans="1:4" x14ac:dyDescent="0.25">
      <c r="A2785" s="216"/>
      <c r="B2785" s="217"/>
      <c r="C2785" s="217"/>
      <c r="D2785" s="217"/>
    </row>
    <row r="2786" spans="1:4" x14ac:dyDescent="0.25">
      <c r="A2786" s="216"/>
      <c r="B2786" s="217"/>
      <c r="C2786" s="217"/>
      <c r="D2786" s="217"/>
    </row>
    <row r="2787" spans="1:4" x14ac:dyDescent="0.25">
      <c r="A2787" s="216"/>
      <c r="B2787" s="217"/>
      <c r="C2787" s="217"/>
      <c r="D2787" s="217"/>
    </row>
    <row r="2788" spans="1:4" x14ac:dyDescent="0.25">
      <c r="A2788" s="216"/>
      <c r="B2788" s="217"/>
      <c r="C2788" s="217"/>
      <c r="D2788" s="217"/>
    </row>
    <row r="2789" spans="1:4" x14ac:dyDescent="0.25">
      <c r="A2789" s="216"/>
      <c r="B2789" s="217"/>
      <c r="C2789" s="217"/>
      <c r="D2789" s="217"/>
    </row>
    <row r="2790" spans="1:4" x14ac:dyDescent="0.25">
      <c r="A2790" s="216"/>
      <c r="B2790" s="217"/>
      <c r="C2790" s="217"/>
      <c r="D2790" s="217"/>
    </row>
    <row r="2791" spans="1:4" x14ac:dyDescent="0.25">
      <c r="A2791" s="216"/>
      <c r="B2791" s="217"/>
      <c r="C2791" s="217"/>
      <c r="D2791" s="217"/>
    </row>
    <row r="2792" spans="1:4" x14ac:dyDescent="0.25">
      <c r="A2792" s="216"/>
      <c r="B2792" s="217"/>
      <c r="C2792" s="217"/>
      <c r="D2792" s="217"/>
    </row>
    <row r="2793" spans="1:4" x14ac:dyDescent="0.25">
      <c r="A2793" s="216"/>
      <c r="B2793" s="217"/>
      <c r="C2793" s="217"/>
      <c r="D2793" s="217"/>
    </row>
    <row r="2794" spans="1:4" x14ac:dyDescent="0.25">
      <c r="A2794" s="216"/>
      <c r="B2794" s="217"/>
      <c r="C2794" s="217"/>
      <c r="D2794" s="217"/>
    </row>
    <row r="2795" spans="1:4" x14ac:dyDescent="0.25">
      <c r="A2795" s="216"/>
      <c r="B2795" s="217"/>
      <c r="C2795" s="217"/>
      <c r="D2795" s="217"/>
    </row>
    <row r="2796" spans="1:4" x14ac:dyDescent="0.25">
      <c r="A2796" s="216"/>
      <c r="B2796" s="217"/>
      <c r="C2796" s="217"/>
      <c r="D2796" s="217"/>
    </row>
    <row r="2797" spans="1:4" x14ac:dyDescent="0.25">
      <c r="A2797" s="216"/>
      <c r="B2797" s="217"/>
      <c r="C2797" s="217"/>
      <c r="D2797" s="217"/>
    </row>
    <row r="2798" spans="1:4" x14ac:dyDescent="0.25">
      <c r="A2798" s="216"/>
      <c r="B2798" s="217"/>
      <c r="C2798" s="217"/>
      <c r="D2798" s="217"/>
    </row>
    <row r="2799" spans="1:4" x14ac:dyDescent="0.25">
      <c r="A2799" s="216"/>
      <c r="B2799" s="217"/>
      <c r="C2799" s="217"/>
      <c r="D2799" s="217"/>
    </row>
    <row r="2800" spans="1:4" x14ac:dyDescent="0.25">
      <c r="A2800" s="216"/>
      <c r="B2800" s="217"/>
      <c r="C2800" s="217"/>
      <c r="D2800" s="217"/>
    </row>
    <row r="2801" spans="1:4" x14ac:dyDescent="0.25">
      <c r="A2801" s="216"/>
      <c r="B2801" s="217"/>
      <c r="C2801" s="217"/>
      <c r="D2801" s="217"/>
    </row>
    <row r="2802" spans="1:4" x14ac:dyDescent="0.25">
      <c r="A2802" s="216"/>
      <c r="B2802" s="217"/>
      <c r="C2802" s="217"/>
      <c r="D2802" s="217"/>
    </row>
    <row r="2803" spans="1:4" x14ac:dyDescent="0.25">
      <c r="A2803" s="216"/>
      <c r="B2803" s="217"/>
      <c r="C2803" s="217"/>
      <c r="D2803" s="217"/>
    </row>
    <row r="2804" spans="1:4" x14ac:dyDescent="0.25">
      <c r="A2804" s="216"/>
      <c r="B2804" s="217"/>
      <c r="C2804" s="217"/>
      <c r="D2804" s="217"/>
    </row>
    <row r="2805" spans="1:4" x14ac:dyDescent="0.25">
      <c r="A2805" s="216"/>
      <c r="B2805" s="217"/>
      <c r="C2805" s="217"/>
      <c r="D2805" s="217"/>
    </row>
    <row r="2806" spans="1:4" x14ac:dyDescent="0.25">
      <c r="A2806" s="216"/>
      <c r="B2806" s="217"/>
      <c r="C2806" s="217"/>
      <c r="D2806" s="217"/>
    </row>
    <row r="2807" spans="1:4" x14ac:dyDescent="0.25">
      <c r="A2807" s="216"/>
      <c r="B2807" s="217"/>
      <c r="C2807" s="217"/>
      <c r="D2807" s="217"/>
    </row>
    <row r="2808" spans="1:4" x14ac:dyDescent="0.25">
      <c r="A2808" s="216"/>
      <c r="B2808" s="217"/>
      <c r="C2808" s="217"/>
      <c r="D2808" s="217"/>
    </row>
    <row r="2809" spans="1:4" x14ac:dyDescent="0.25">
      <c r="A2809" s="216"/>
      <c r="B2809" s="217"/>
      <c r="C2809" s="217"/>
      <c r="D2809" s="217"/>
    </row>
    <row r="2810" spans="1:4" x14ac:dyDescent="0.25">
      <c r="A2810" s="216"/>
      <c r="B2810" s="217"/>
      <c r="C2810" s="217"/>
      <c r="D2810" s="217"/>
    </row>
    <row r="2811" spans="1:4" x14ac:dyDescent="0.25">
      <c r="A2811" s="216"/>
      <c r="B2811" s="217"/>
      <c r="C2811" s="217"/>
      <c r="D2811" s="217"/>
    </row>
    <row r="2812" spans="1:4" x14ac:dyDescent="0.25">
      <c r="A2812" s="216"/>
      <c r="B2812" s="217"/>
      <c r="C2812" s="217"/>
      <c r="D2812" s="217"/>
    </row>
    <row r="2813" spans="1:4" x14ac:dyDescent="0.25">
      <c r="A2813" s="216"/>
      <c r="B2813" s="217"/>
      <c r="C2813" s="217"/>
      <c r="D2813" s="217"/>
    </row>
    <row r="2814" spans="1:4" x14ac:dyDescent="0.25">
      <c r="A2814" s="216"/>
      <c r="B2814" s="217"/>
      <c r="C2814" s="217"/>
      <c r="D2814" s="217"/>
    </row>
    <row r="2815" spans="1:4" x14ac:dyDescent="0.25">
      <c r="A2815" s="216"/>
      <c r="B2815" s="217"/>
      <c r="C2815" s="217"/>
      <c r="D2815" s="217"/>
    </row>
    <row r="2816" spans="1:4" x14ac:dyDescent="0.25">
      <c r="A2816" s="216"/>
      <c r="B2816" s="217"/>
      <c r="C2816" s="217"/>
      <c r="D2816" s="217"/>
    </row>
    <row r="2817" spans="1:4" x14ac:dyDescent="0.25">
      <c r="A2817" s="216"/>
      <c r="B2817" s="217"/>
      <c r="C2817" s="217"/>
      <c r="D2817" s="217"/>
    </row>
    <row r="2818" spans="1:4" x14ac:dyDescent="0.25">
      <c r="A2818" s="216"/>
      <c r="B2818" s="217"/>
      <c r="C2818" s="217"/>
      <c r="D2818" s="217"/>
    </row>
    <row r="2819" spans="1:4" x14ac:dyDescent="0.25">
      <c r="A2819" s="216"/>
      <c r="B2819" s="217"/>
      <c r="C2819" s="217"/>
      <c r="D2819" s="217"/>
    </row>
    <row r="2820" spans="1:4" x14ac:dyDescent="0.25">
      <c r="A2820" s="216"/>
      <c r="B2820" s="217"/>
      <c r="C2820" s="217"/>
      <c r="D2820" s="217"/>
    </row>
    <row r="2821" spans="1:4" x14ac:dyDescent="0.25">
      <c r="A2821" s="216"/>
      <c r="B2821" s="217"/>
      <c r="C2821" s="217"/>
      <c r="D2821" s="217"/>
    </row>
    <row r="2822" spans="1:4" x14ac:dyDescent="0.25">
      <c r="A2822" s="216"/>
      <c r="B2822" s="217"/>
      <c r="C2822" s="217"/>
      <c r="D2822" s="217"/>
    </row>
    <row r="2823" spans="1:4" x14ac:dyDescent="0.25">
      <c r="A2823" s="216"/>
      <c r="B2823" s="217"/>
      <c r="C2823" s="217"/>
      <c r="D2823" s="217"/>
    </row>
    <row r="2824" spans="1:4" x14ac:dyDescent="0.25">
      <c r="A2824" s="216"/>
      <c r="B2824" s="217"/>
      <c r="C2824" s="217"/>
      <c r="D2824" s="217"/>
    </row>
    <row r="2825" spans="1:4" x14ac:dyDescent="0.25">
      <c r="A2825" s="216"/>
      <c r="B2825" s="217"/>
      <c r="C2825" s="217"/>
      <c r="D2825" s="217"/>
    </row>
    <row r="2826" spans="1:4" x14ac:dyDescent="0.25">
      <c r="A2826" s="216"/>
      <c r="B2826" s="217"/>
      <c r="C2826" s="217"/>
      <c r="D2826" s="217"/>
    </row>
    <row r="2827" spans="1:4" x14ac:dyDescent="0.25">
      <c r="A2827" s="216"/>
      <c r="B2827" s="217"/>
      <c r="C2827" s="217"/>
      <c r="D2827" s="217"/>
    </row>
    <row r="2828" spans="1:4" x14ac:dyDescent="0.25">
      <c r="A2828" s="216"/>
      <c r="B2828" s="217"/>
      <c r="C2828" s="217"/>
      <c r="D2828" s="217"/>
    </row>
    <row r="2829" spans="1:4" x14ac:dyDescent="0.25">
      <c r="A2829" s="216"/>
      <c r="B2829" s="217"/>
      <c r="C2829" s="217"/>
      <c r="D2829" s="217"/>
    </row>
    <row r="2830" spans="1:4" x14ac:dyDescent="0.25">
      <c r="A2830" s="216"/>
      <c r="B2830" s="217"/>
      <c r="C2830" s="217"/>
      <c r="D2830" s="217"/>
    </row>
    <row r="2831" spans="1:4" x14ac:dyDescent="0.25">
      <c r="A2831" s="216"/>
      <c r="B2831" s="217"/>
      <c r="C2831" s="217"/>
      <c r="D2831" s="217"/>
    </row>
    <row r="2832" spans="1:4" x14ac:dyDescent="0.25">
      <c r="A2832" s="216"/>
      <c r="B2832" s="217"/>
      <c r="C2832" s="217"/>
      <c r="D2832" s="217"/>
    </row>
    <row r="2833" spans="1:4" x14ac:dyDescent="0.25">
      <c r="A2833" s="216"/>
      <c r="B2833" s="217"/>
      <c r="C2833" s="217"/>
      <c r="D2833" s="217"/>
    </row>
    <row r="2834" spans="1:4" x14ac:dyDescent="0.25">
      <c r="A2834" s="216"/>
      <c r="B2834" s="217"/>
      <c r="C2834" s="217"/>
      <c r="D2834" s="217"/>
    </row>
    <row r="2835" spans="1:4" x14ac:dyDescent="0.25">
      <c r="A2835" s="216"/>
      <c r="B2835" s="217"/>
      <c r="C2835" s="217"/>
      <c r="D2835" s="217"/>
    </row>
    <row r="2836" spans="1:4" x14ac:dyDescent="0.25">
      <c r="A2836" s="216"/>
      <c r="B2836" s="217"/>
      <c r="C2836" s="217"/>
      <c r="D2836" s="217"/>
    </row>
    <row r="2837" spans="1:4" x14ac:dyDescent="0.25">
      <c r="A2837" s="216"/>
      <c r="B2837" s="217"/>
      <c r="C2837" s="217"/>
      <c r="D2837" s="217"/>
    </row>
    <row r="2838" spans="1:4" x14ac:dyDescent="0.25">
      <c r="A2838" s="216"/>
      <c r="B2838" s="217"/>
      <c r="C2838" s="217"/>
      <c r="D2838" s="217"/>
    </row>
    <row r="2839" spans="1:4" x14ac:dyDescent="0.25">
      <c r="A2839" s="216"/>
      <c r="B2839" s="217"/>
      <c r="C2839" s="217"/>
      <c r="D2839" s="217"/>
    </row>
    <row r="2840" spans="1:4" x14ac:dyDescent="0.25">
      <c r="A2840" s="216"/>
      <c r="B2840" s="217"/>
      <c r="C2840" s="217"/>
      <c r="D2840" s="217"/>
    </row>
    <row r="2841" spans="1:4" x14ac:dyDescent="0.25">
      <c r="A2841" s="216"/>
      <c r="B2841" s="217"/>
      <c r="C2841" s="217"/>
      <c r="D2841" s="217"/>
    </row>
    <row r="2842" spans="1:4" x14ac:dyDescent="0.25">
      <c r="A2842" s="216"/>
      <c r="B2842" s="217"/>
      <c r="C2842" s="217"/>
      <c r="D2842" s="217"/>
    </row>
    <row r="2843" spans="1:4" x14ac:dyDescent="0.25">
      <c r="A2843" s="216"/>
      <c r="B2843" s="217"/>
      <c r="C2843" s="217"/>
      <c r="D2843" s="217"/>
    </row>
    <row r="2844" spans="1:4" x14ac:dyDescent="0.25">
      <c r="A2844" s="216"/>
      <c r="B2844" s="217"/>
      <c r="C2844" s="217"/>
      <c r="D2844" s="217"/>
    </row>
    <row r="2845" spans="1:4" x14ac:dyDescent="0.25">
      <c r="A2845" s="216"/>
      <c r="B2845" s="217"/>
      <c r="C2845" s="217"/>
      <c r="D2845" s="217"/>
    </row>
    <row r="2846" spans="1:4" x14ac:dyDescent="0.25">
      <c r="A2846" s="216"/>
      <c r="B2846" s="217"/>
      <c r="C2846" s="217"/>
      <c r="D2846" s="217"/>
    </row>
    <row r="2847" spans="1:4" x14ac:dyDescent="0.25">
      <c r="A2847" s="216"/>
      <c r="B2847" s="217"/>
      <c r="C2847" s="217"/>
      <c r="D2847" s="217"/>
    </row>
    <row r="2848" spans="1:4" x14ac:dyDescent="0.25">
      <c r="A2848" s="216"/>
      <c r="B2848" s="217"/>
      <c r="C2848" s="217"/>
      <c r="D2848" s="217"/>
    </row>
    <row r="2849" spans="1:4" x14ac:dyDescent="0.25">
      <c r="A2849" s="216"/>
      <c r="B2849" s="217"/>
      <c r="C2849" s="217"/>
      <c r="D2849" s="217"/>
    </row>
    <row r="2850" spans="1:4" x14ac:dyDescent="0.25">
      <c r="A2850" s="216"/>
      <c r="B2850" s="217"/>
      <c r="C2850" s="217"/>
      <c r="D2850" s="217"/>
    </row>
    <row r="2851" spans="1:4" x14ac:dyDescent="0.25">
      <c r="A2851" s="216"/>
      <c r="B2851" s="217"/>
      <c r="C2851" s="217"/>
      <c r="D2851" s="217"/>
    </row>
    <row r="2852" spans="1:4" x14ac:dyDescent="0.25">
      <c r="A2852" s="216"/>
      <c r="B2852" s="217"/>
      <c r="C2852" s="217"/>
      <c r="D2852" s="217"/>
    </row>
    <row r="2853" spans="1:4" x14ac:dyDescent="0.25">
      <c r="A2853" s="216"/>
      <c r="B2853" s="217"/>
      <c r="C2853" s="217"/>
      <c r="D2853" s="217"/>
    </row>
    <row r="2854" spans="1:4" x14ac:dyDescent="0.25">
      <c r="A2854" s="216"/>
      <c r="B2854" s="217"/>
      <c r="C2854" s="217"/>
      <c r="D2854" s="217"/>
    </row>
    <row r="2855" spans="1:4" x14ac:dyDescent="0.25">
      <c r="A2855" s="216"/>
      <c r="B2855" s="217"/>
      <c r="C2855" s="217"/>
      <c r="D2855" s="217"/>
    </row>
    <row r="2856" spans="1:4" x14ac:dyDescent="0.25">
      <c r="A2856" s="216"/>
      <c r="B2856" s="217"/>
      <c r="C2856" s="217"/>
      <c r="D2856" s="217"/>
    </row>
    <row r="2857" spans="1:4" x14ac:dyDescent="0.25">
      <c r="A2857" s="216"/>
      <c r="B2857" s="217"/>
      <c r="C2857" s="217"/>
      <c r="D2857" s="217"/>
    </row>
    <row r="2858" spans="1:4" x14ac:dyDescent="0.25">
      <c r="A2858" s="216"/>
      <c r="B2858" s="217"/>
      <c r="C2858" s="217"/>
      <c r="D2858" s="217"/>
    </row>
    <row r="2859" spans="1:4" x14ac:dyDescent="0.25">
      <c r="A2859" s="216"/>
      <c r="B2859" s="217"/>
      <c r="C2859" s="217"/>
      <c r="D2859" s="217"/>
    </row>
    <row r="2860" spans="1:4" x14ac:dyDescent="0.25">
      <c r="A2860" s="216"/>
      <c r="B2860" s="217"/>
      <c r="C2860" s="217"/>
      <c r="D2860" s="217"/>
    </row>
    <row r="2861" spans="1:4" x14ac:dyDescent="0.25">
      <c r="A2861" s="216"/>
      <c r="B2861" s="217"/>
      <c r="C2861" s="217"/>
      <c r="D2861" s="217"/>
    </row>
    <row r="2862" spans="1:4" x14ac:dyDescent="0.25">
      <c r="A2862" s="216"/>
      <c r="B2862" s="217"/>
      <c r="C2862" s="217"/>
      <c r="D2862" s="217"/>
    </row>
    <row r="2863" spans="1:4" x14ac:dyDescent="0.25">
      <c r="A2863" s="216"/>
      <c r="B2863" s="217"/>
      <c r="C2863" s="217"/>
      <c r="D2863" s="217"/>
    </row>
    <row r="2864" spans="1:4" x14ac:dyDescent="0.25">
      <c r="A2864" s="216"/>
      <c r="B2864" s="217"/>
      <c r="C2864" s="217"/>
      <c r="D2864" s="217"/>
    </row>
    <row r="2865" spans="1:4" x14ac:dyDescent="0.25">
      <c r="A2865" s="216"/>
      <c r="B2865" s="217"/>
      <c r="C2865" s="217"/>
      <c r="D2865" s="217"/>
    </row>
    <row r="2866" spans="1:4" x14ac:dyDescent="0.25">
      <c r="A2866" s="216"/>
      <c r="B2866" s="217"/>
      <c r="C2866" s="217"/>
      <c r="D2866" s="217"/>
    </row>
    <row r="2867" spans="1:4" x14ac:dyDescent="0.25">
      <c r="A2867" s="216"/>
      <c r="B2867" s="217"/>
      <c r="C2867" s="217"/>
      <c r="D2867" s="217"/>
    </row>
    <row r="2868" spans="1:4" x14ac:dyDescent="0.25">
      <c r="A2868" s="216"/>
      <c r="B2868" s="217"/>
      <c r="C2868" s="217"/>
      <c r="D2868" s="217"/>
    </row>
    <row r="2869" spans="1:4" x14ac:dyDescent="0.25">
      <c r="A2869" s="216"/>
      <c r="B2869" s="217"/>
      <c r="C2869" s="217"/>
      <c r="D2869" s="217"/>
    </row>
    <row r="2870" spans="1:4" x14ac:dyDescent="0.25">
      <c r="A2870" s="216"/>
      <c r="B2870" s="217"/>
      <c r="C2870" s="217"/>
      <c r="D2870" s="217"/>
    </row>
    <row r="2871" spans="1:4" x14ac:dyDescent="0.25">
      <c r="A2871" s="216"/>
      <c r="B2871" s="217"/>
      <c r="C2871" s="217"/>
      <c r="D2871" s="217"/>
    </row>
    <row r="2872" spans="1:4" x14ac:dyDescent="0.25">
      <c r="A2872" s="216"/>
      <c r="B2872" s="217"/>
      <c r="C2872" s="217"/>
      <c r="D2872" s="217"/>
    </row>
    <row r="2873" spans="1:4" x14ac:dyDescent="0.25">
      <c r="A2873" s="216"/>
      <c r="B2873" s="217"/>
      <c r="C2873" s="217"/>
      <c r="D2873" s="217"/>
    </row>
    <row r="2874" spans="1:4" x14ac:dyDescent="0.25">
      <c r="A2874" s="216"/>
      <c r="B2874" s="217"/>
      <c r="C2874" s="217"/>
      <c r="D2874" s="217"/>
    </row>
    <row r="2875" spans="1:4" x14ac:dyDescent="0.25">
      <c r="A2875" s="216"/>
      <c r="B2875" s="217"/>
      <c r="C2875" s="217"/>
      <c r="D2875" s="217"/>
    </row>
    <row r="2876" spans="1:4" x14ac:dyDescent="0.25">
      <c r="A2876" s="216"/>
      <c r="B2876" s="217"/>
      <c r="C2876" s="217"/>
      <c r="D2876" s="217"/>
    </row>
    <row r="2877" spans="1:4" x14ac:dyDescent="0.25">
      <c r="A2877" s="216"/>
      <c r="B2877" s="217"/>
      <c r="C2877" s="217"/>
      <c r="D2877" s="217"/>
    </row>
    <row r="2878" spans="1:4" x14ac:dyDescent="0.25">
      <c r="A2878" s="216"/>
      <c r="B2878" s="217"/>
      <c r="C2878" s="217"/>
      <c r="D2878" s="217"/>
    </row>
    <row r="2879" spans="1:4" x14ac:dyDescent="0.25">
      <c r="A2879" s="216"/>
      <c r="B2879" s="217"/>
      <c r="C2879" s="217"/>
      <c r="D2879" s="217"/>
    </row>
    <row r="2880" spans="1:4" x14ac:dyDescent="0.25">
      <c r="A2880" s="216"/>
      <c r="B2880" s="217"/>
      <c r="C2880" s="217"/>
      <c r="D2880" s="217"/>
    </row>
    <row r="2881" spans="1:4" x14ac:dyDescent="0.25">
      <c r="A2881" s="216"/>
      <c r="B2881" s="217"/>
      <c r="C2881" s="217"/>
      <c r="D2881" s="217"/>
    </row>
    <row r="2882" spans="1:4" x14ac:dyDescent="0.25">
      <c r="A2882" s="216"/>
      <c r="B2882" s="217"/>
      <c r="C2882" s="217"/>
      <c r="D2882" s="217"/>
    </row>
    <row r="2883" spans="1:4" x14ac:dyDescent="0.25">
      <c r="A2883" s="216"/>
      <c r="B2883" s="217"/>
      <c r="C2883" s="217"/>
      <c r="D2883" s="217"/>
    </row>
    <row r="2884" spans="1:4" x14ac:dyDescent="0.25">
      <c r="A2884" s="216"/>
      <c r="B2884" s="217"/>
      <c r="C2884" s="217"/>
      <c r="D2884" s="217"/>
    </row>
    <row r="2885" spans="1:4" x14ac:dyDescent="0.25">
      <c r="A2885" s="216"/>
      <c r="B2885" s="217"/>
      <c r="C2885" s="217"/>
      <c r="D2885" s="217"/>
    </row>
    <row r="2886" spans="1:4" x14ac:dyDescent="0.25">
      <c r="A2886" s="216"/>
      <c r="B2886" s="217"/>
      <c r="C2886" s="217"/>
      <c r="D2886" s="217"/>
    </row>
    <row r="2887" spans="1:4" x14ac:dyDescent="0.25">
      <c r="A2887" s="216"/>
      <c r="B2887" s="217"/>
      <c r="C2887" s="217"/>
      <c r="D2887" s="217"/>
    </row>
    <row r="2888" spans="1:4" x14ac:dyDescent="0.25">
      <c r="A2888" s="216"/>
      <c r="B2888" s="217"/>
      <c r="C2888" s="217"/>
      <c r="D2888" s="217"/>
    </row>
    <row r="2889" spans="1:4" x14ac:dyDescent="0.25">
      <c r="A2889" s="216"/>
      <c r="B2889" s="217"/>
      <c r="C2889" s="217"/>
      <c r="D2889" s="217"/>
    </row>
    <row r="2890" spans="1:4" x14ac:dyDescent="0.25">
      <c r="A2890" s="216"/>
      <c r="B2890" s="217"/>
      <c r="C2890" s="217"/>
      <c r="D2890" s="217"/>
    </row>
    <row r="2891" spans="1:4" x14ac:dyDescent="0.25">
      <c r="A2891" s="216"/>
      <c r="B2891" s="217"/>
      <c r="C2891" s="217"/>
      <c r="D2891" s="217"/>
    </row>
    <row r="2892" spans="1:4" x14ac:dyDescent="0.25">
      <c r="A2892" s="216"/>
      <c r="B2892" s="217"/>
      <c r="C2892" s="217"/>
      <c r="D2892" s="217"/>
    </row>
    <row r="2893" spans="1:4" x14ac:dyDescent="0.25">
      <c r="A2893" s="216"/>
      <c r="B2893" s="217"/>
      <c r="C2893" s="217"/>
      <c r="D2893" s="217"/>
    </row>
    <row r="2894" spans="1:4" x14ac:dyDescent="0.25">
      <c r="A2894" s="216"/>
      <c r="B2894" s="217"/>
      <c r="C2894" s="217"/>
      <c r="D2894" s="217"/>
    </row>
    <row r="2895" spans="1:4" x14ac:dyDescent="0.25">
      <c r="A2895" s="216"/>
      <c r="B2895" s="217"/>
      <c r="C2895" s="217"/>
      <c r="D2895" s="217"/>
    </row>
    <row r="2896" spans="1:4" x14ac:dyDescent="0.25">
      <c r="A2896" s="216"/>
      <c r="B2896" s="217"/>
      <c r="C2896" s="217"/>
      <c r="D2896" s="217"/>
    </row>
    <row r="2897" spans="1:4" x14ac:dyDescent="0.25">
      <c r="A2897" s="216"/>
      <c r="B2897" s="217"/>
      <c r="C2897" s="217"/>
      <c r="D2897" s="217"/>
    </row>
    <row r="2898" spans="1:4" x14ac:dyDescent="0.25">
      <c r="A2898" s="216"/>
      <c r="B2898" s="217"/>
      <c r="C2898" s="217"/>
      <c r="D2898" s="217"/>
    </row>
    <row r="2899" spans="1:4" x14ac:dyDescent="0.25">
      <c r="A2899" s="216"/>
      <c r="B2899" s="217"/>
      <c r="C2899" s="217"/>
      <c r="D2899" s="217"/>
    </row>
    <row r="2900" spans="1:4" x14ac:dyDescent="0.25">
      <c r="A2900" s="216"/>
      <c r="B2900" s="217"/>
      <c r="C2900" s="217"/>
      <c r="D2900" s="217"/>
    </row>
    <row r="2901" spans="1:4" x14ac:dyDescent="0.25">
      <c r="A2901" s="216"/>
      <c r="B2901" s="217"/>
      <c r="C2901" s="217"/>
      <c r="D2901" s="217"/>
    </row>
    <row r="2902" spans="1:4" x14ac:dyDescent="0.25">
      <c r="A2902" s="216"/>
      <c r="B2902" s="217"/>
      <c r="C2902" s="217"/>
      <c r="D2902" s="217"/>
    </row>
    <row r="2903" spans="1:4" x14ac:dyDescent="0.25">
      <c r="A2903" s="216"/>
      <c r="B2903" s="217"/>
      <c r="C2903" s="217"/>
      <c r="D2903" s="217"/>
    </row>
    <row r="2904" spans="1:4" x14ac:dyDescent="0.25">
      <c r="A2904" s="216"/>
      <c r="B2904" s="217"/>
      <c r="C2904" s="217"/>
      <c r="D2904" s="217"/>
    </row>
    <row r="2905" spans="1:4" x14ac:dyDescent="0.25">
      <c r="A2905" s="216"/>
      <c r="B2905" s="217"/>
      <c r="C2905" s="217"/>
      <c r="D2905" s="217"/>
    </row>
    <row r="2906" spans="1:4" x14ac:dyDescent="0.25">
      <c r="A2906" s="216"/>
      <c r="B2906" s="217"/>
      <c r="C2906" s="217"/>
      <c r="D2906" s="217"/>
    </row>
    <row r="2907" spans="1:4" x14ac:dyDescent="0.25">
      <c r="A2907" s="216"/>
      <c r="B2907" s="217"/>
      <c r="C2907" s="217"/>
      <c r="D2907" s="217"/>
    </row>
    <row r="2908" spans="1:4" x14ac:dyDescent="0.25">
      <c r="A2908" s="216"/>
      <c r="B2908" s="217"/>
      <c r="C2908" s="217"/>
      <c r="D2908" s="217"/>
    </row>
    <row r="2909" spans="1:4" x14ac:dyDescent="0.25">
      <c r="A2909" s="216"/>
      <c r="B2909" s="217"/>
      <c r="C2909" s="217"/>
      <c r="D2909" s="217"/>
    </row>
    <row r="2910" spans="1:4" x14ac:dyDescent="0.25">
      <c r="A2910" s="216"/>
      <c r="B2910" s="217"/>
      <c r="C2910" s="217"/>
      <c r="D2910" s="217"/>
    </row>
    <row r="2911" spans="1:4" x14ac:dyDescent="0.25">
      <c r="A2911" s="216"/>
      <c r="B2911" s="217"/>
      <c r="C2911" s="217"/>
      <c r="D2911" s="217"/>
    </row>
    <row r="2912" spans="1:4" x14ac:dyDescent="0.25">
      <c r="A2912" s="216"/>
      <c r="B2912" s="217"/>
      <c r="C2912" s="217"/>
      <c r="D2912" s="217"/>
    </row>
    <row r="2913" spans="1:4" x14ac:dyDescent="0.25">
      <c r="A2913" s="216"/>
      <c r="B2913" s="217"/>
      <c r="C2913" s="217"/>
      <c r="D2913" s="217"/>
    </row>
    <row r="2914" spans="1:4" x14ac:dyDescent="0.25">
      <c r="A2914" s="216"/>
      <c r="B2914" s="217"/>
      <c r="C2914" s="217"/>
      <c r="D2914" s="217"/>
    </row>
    <row r="2915" spans="1:4" x14ac:dyDescent="0.25">
      <c r="A2915" s="216"/>
      <c r="B2915" s="217"/>
      <c r="C2915" s="217"/>
      <c r="D2915" s="217"/>
    </row>
    <row r="2916" spans="1:4" x14ac:dyDescent="0.25">
      <c r="A2916" s="216"/>
      <c r="B2916" s="217"/>
      <c r="C2916" s="217"/>
      <c r="D2916" s="217"/>
    </row>
    <row r="2917" spans="1:4" x14ac:dyDescent="0.25">
      <c r="A2917" s="216"/>
      <c r="B2917" s="217"/>
      <c r="C2917" s="217"/>
      <c r="D2917" s="217"/>
    </row>
    <row r="2918" spans="1:4" x14ac:dyDescent="0.25">
      <c r="A2918" s="216"/>
      <c r="B2918" s="217"/>
      <c r="C2918" s="217"/>
      <c r="D2918" s="217"/>
    </row>
    <row r="2919" spans="1:4" x14ac:dyDescent="0.25">
      <c r="A2919" s="216"/>
      <c r="B2919" s="217"/>
      <c r="C2919" s="217"/>
      <c r="D2919" s="217"/>
    </row>
    <row r="2920" spans="1:4" x14ac:dyDescent="0.25">
      <c r="A2920" s="216"/>
      <c r="B2920" s="217"/>
      <c r="C2920" s="217"/>
      <c r="D2920" s="217"/>
    </row>
    <row r="2921" spans="1:4" x14ac:dyDescent="0.25">
      <c r="A2921" s="216"/>
      <c r="B2921" s="217"/>
      <c r="C2921" s="217"/>
      <c r="D2921" s="217"/>
    </row>
    <row r="2922" spans="1:4" x14ac:dyDescent="0.25">
      <c r="A2922" s="216"/>
      <c r="B2922" s="217"/>
      <c r="C2922" s="217"/>
      <c r="D2922" s="217"/>
    </row>
    <row r="2923" spans="1:4" x14ac:dyDescent="0.25">
      <c r="A2923" s="216"/>
      <c r="B2923" s="217"/>
      <c r="C2923" s="217"/>
      <c r="D2923" s="217"/>
    </row>
    <row r="2924" spans="1:4" x14ac:dyDescent="0.25">
      <c r="A2924" s="216"/>
      <c r="B2924" s="217"/>
      <c r="C2924" s="217"/>
      <c r="D2924" s="217"/>
    </row>
    <row r="2925" spans="1:4" x14ac:dyDescent="0.25">
      <c r="A2925" s="216"/>
      <c r="B2925" s="217"/>
      <c r="C2925" s="217"/>
      <c r="D2925" s="217"/>
    </row>
    <row r="2926" spans="1:4" x14ac:dyDescent="0.25">
      <c r="A2926" s="216"/>
      <c r="B2926" s="217"/>
      <c r="C2926" s="217"/>
      <c r="D2926" s="217"/>
    </row>
    <row r="2927" spans="1:4" x14ac:dyDescent="0.25">
      <c r="A2927" s="216"/>
      <c r="B2927" s="217"/>
      <c r="C2927" s="217"/>
      <c r="D2927" s="217"/>
    </row>
    <row r="2928" spans="1:4" x14ac:dyDescent="0.25">
      <c r="A2928" s="216"/>
      <c r="B2928" s="217"/>
      <c r="C2928" s="217"/>
      <c r="D2928" s="217"/>
    </row>
    <row r="2929" spans="1:4" x14ac:dyDescent="0.25">
      <c r="A2929" s="216"/>
      <c r="B2929" s="217"/>
      <c r="C2929" s="217"/>
      <c r="D2929" s="217"/>
    </row>
    <row r="2930" spans="1:4" x14ac:dyDescent="0.25">
      <c r="A2930" s="216"/>
      <c r="B2930" s="217"/>
      <c r="C2930" s="217"/>
      <c r="D2930" s="217"/>
    </row>
    <row r="2931" spans="1:4" x14ac:dyDescent="0.25">
      <c r="A2931" s="216"/>
      <c r="B2931" s="217"/>
      <c r="C2931" s="217"/>
      <c r="D2931" s="217"/>
    </row>
    <row r="2932" spans="1:4" x14ac:dyDescent="0.25">
      <c r="A2932" s="216"/>
      <c r="B2932" s="217"/>
      <c r="C2932" s="217"/>
      <c r="D2932" s="217"/>
    </row>
    <row r="2933" spans="1:4" x14ac:dyDescent="0.25">
      <c r="A2933" s="216"/>
      <c r="B2933" s="217"/>
      <c r="C2933" s="217"/>
      <c r="D2933" s="217"/>
    </row>
    <row r="2934" spans="1:4" x14ac:dyDescent="0.25">
      <c r="A2934" s="216"/>
      <c r="B2934" s="217"/>
      <c r="C2934" s="217"/>
      <c r="D2934" s="217"/>
    </row>
    <row r="2935" spans="1:4" x14ac:dyDescent="0.25">
      <c r="A2935" s="216"/>
      <c r="B2935" s="217"/>
      <c r="C2935" s="217"/>
      <c r="D2935" s="217"/>
    </row>
    <row r="2936" spans="1:4" x14ac:dyDescent="0.25">
      <c r="A2936" s="216"/>
      <c r="B2936" s="217"/>
      <c r="C2936" s="217"/>
      <c r="D2936" s="217"/>
    </row>
    <row r="2937" spans="1:4" x14ac:dyDescent="0.25">
      <c r="A2937" s="216"/>
      <c r="B2937" s="217"/>
      <c r="C2937" s="217"/>
      <c r="D2937" s="217"/>
    </row>
    <row r="2938" spans="1:4" x14ac:dyDescent="0.25">
      <c r="A2938" s="216"/>
      <c r="B2938" s="217"/>
      <c r="C2938" s="217"/>
      <c r="D2938" s="217"/>
    </row>
    <row r="2939" spans="1:4" x14ac:dyDescent="0.25">
      <c r="A2939" s="216"/>
      <c r="B2939" s="217"/>
      <c r="C2939" s="217"/>
      <c r="D2939" s="217"/>
    </row>
    <row r="2940" spans="1:4" x14ac:dyDescent="0.25">
      <c r="A2940" s="216"/>
      <c r="B2940" s="217"/>
      <c r="C2940" s="217"/>
      <c r="D2940" s="217"/>
    </row>
    <row r="2941" spans="1:4" x14ac:dyDescent="0.25">
      <c r="A2941" s="216"/>
      <c r="B2941" s="217"/>
      <c r="C2941" s="217"/>
      <c r="D2941" s="217"/>
    </row>
    <row r="2942" spans="1:4" x14ac:dyDescent="0.25">
      <c r="A2942" s="216"/>
      <c r="B2942" s="217"/>
      <c r="C2942" s="217"/>
      <c r="D2942" s="217"/>
    </row>
    <row r="2943" spans="1:4" x14ac:dyDescent="0.25">
      <c r="A2943" s="216"/>
      <c r="B2943" s="217"/>
      <c r="C2943" s="217"/>
      <c r="D2943" s="217"/>
    </row>
    <row r="2944" spans="1:4" x14ac:dyDescent="0.25">
      <c r="A2944" s="216"/>
      <c r="B2944" s="217"/>
      <c r="C2944" s="217"/>
      <c r="D2944" s="217"/>
    </row>
    <row r="2945" spans="1:4" x14ac:dyDescent="0.25">
      <c r="A2945" s="216"/>
      <c r="B2945" s="217"/>
      <c r="C2945" s="217"/>
      <c r="D2945" s="217"/>
    </row>
    <row r="2946" spans="1:4" x14ac:dyDescent="0.25">
      <c r="A2946" s="216"/>
      <c r="B2946" s="217"/>
      <c r="C2946" s="217"/>
      <c r="D2946" s="217"/>
    </row>
    <row r="2947" spans="1:4" x14ac:dyDescent="0.25">
      <c r="A2947" s="216"/>
      <c r="B2947" s="217"/>
      <c r="C2947" s="217"/>
      <c r="D2947" s="217"/>
    </row>
    <row r="2948" spans="1:4" x14ac:dyDescent="0.25">
      <c r="A2948" s="216"/>
      <c r="B2948" s="217"/>
      <c r="C2948" s="217"/>
      <c r="D2948" s="217"/>
    </row>
    <row r="2949" spans="1:4" x14ac:dyDescent="0.25">
      <c r="A2949" s="216"/>
      <c r="B2949" s="217"/>
      <c r="C2949" s="217"/>
      <c r="D2949" s="217"/>
    </row>
    <row r="2950" spans="1:4" x14ac:dyDescent="0.25">
      <c r="A2950" s="216"/>
      <c r="B2950" s="217"/>
      <c r="C2950" s="217"/>
      <c r="D2950" s="217"/>
    </row>
    <row r="2951" spans="1:4" x14ac:dyDescent="0.25">
      <c r="A2951" s="216"/>
      <c r="B2951" s="217"/>
      <c r="C2951" s="217"/>
      <c r="D2951" s="217"/>
    </row>
    <row r="2952" spans="1:4" x14ac:dyDescent="0.25">
      <c r="A2952" s="216"/>
      <c r="B2952" s="217"/>
      <c r="C2952" s="217"/>
      <c r="D2952" s="217"/>
    </row>
    <row r="2953" spans="1:4" x14ac:dyDescent="0.25">
      <c r="A2953" s="216"/>
      <c r="B2953" s="217"/>
      <c r="C2953" s="217"/>
      <c r="D2953" s="217"/>
    </row>
    <row r="2954" spans="1:4" x14ac:dyDescent="0.25">
      <c r="A2954" s="216"/>
      <c r="B2954" s="217"/>
      <c r="C2954" s="217"/>
      <c r="D2954" s="217"/>
    </row>
    <row r="2955" spans="1:4" x14ac:dyDescent="0.25">
      <c r="A2955" s="216"/>
      <c r="B2955" s="217"/>
      <c r="C2955" s="217"/>
      <c r="D2955" s="217"/>
    </row>
    <row r="2956" spans="1:4" x14ac:dyDescent="0.25">
      <c r="A2956" s="216"/>
      <c r="B2956" s="217"/>
      <c r="C2956" s="217"/>
      <c r="D2956" s="217"/>
    </row>
    <row r="2957" spans="1:4" x14ac:dyDescent="0.25">
      <c r="A2957" s="216"/>
      <c r="B2957" s="217"/>
      <c r="C2957" s="217"/>
      <c r="D2957" s="217"/>
    </row>
    <row r="2958" spans="1:4" x14ac:dyDescent="0.25">
      <c r="A2958" s="216"/>
      <c r="B2958" s="217"/>
      <c r="C2958" s="217"/>
      <c r="D2958" s="217"/>
    </row>
    <row r="2959" spans="1:4" x14ac:dyDescent="0.25">
      <c r="A2959" s="216"/>
      <c r="B2959" s="217"/>
      <c r="C2959" s="217"/>
      <c r="D2959" s="217"/>
    </row>
    <row r="2960" spans="1:4" x14ac:dyDescent="0.25">
      <c r="A2960" s="216"/>
      <c r="B2960" s="217"/>
      <c r="C2960" s="217"/>
      <c r="D2960" s="217"/>
    </row>
    <row r="2961" spans="1:4" x14ac:dyDescent="0.25">
      <c r="A2961" s="216"/>
      <c r="B2961" s="217"/>
      <c r="C2961" s="217"/>
      <c r="D2961" s="217"/>
    </row>
    <row r="2962" spans="1:4" x14ac:dyDescent="0.25">
      <c r="A2962" s="216"/>
      <c r="B2962" s="217"/>
      <c r="C2962" s="217"/>
      <c r="D2962" s="217"/>
    </row>
    <row r="2963" spans="1:4" x14ac:dyDescent="0.25">
      <c r="A2963" s="216"/>
      <c r="B2963" s="217"/>
      <c r="C2963" s="217"/>
      <c r="D2963" s="217"/>
    </row>
    <row r="2964" spans="1:4" x14ac:dyDescent="0.25">
      <c r="A2964" s="216"/>
      <c r="B2964" s="217"/>
      <c r="C2964" s="217"/>
      <c r="D2964" s="217"/>
    </row>
    <row r="2965" spans="1:4" x14ac:dyDescent="0.25">
      <c r="A2965" s="216"/>
      <c r="B2965" s="217"/>
      <c r="C2965" s="217"/>
      <c r="D2965" s="217"/>
    </row>
    <row r="2966" spans="1:4" x14ac:dyDescent="0.25">
      <c r="A2966" s="216"/>
      <c r="B2966" s="217"/>
      <c r="C2966" s="217"/>
      <c r="D2966" s="217"/>
    </row>
    <row r="2967" spans="1:4" x14ac:dyDescent="0.25">
      <c r="A2967" s="216"/>
      <c r="B2967" s="217"/>
      <c r="C2967" s="217"/>
      <c r="D2967" s="217"/>
    </row>
    <row r="2968" spans="1:4" x14ac:dyDescent="0.25">
      <c r="A2968" s="216"/>
      <c r="B2968" s="217"/>
      <c r="C2968" s="217"/>
      <c r="D2968" s="217"/>
    </row>
    <row r="2969" spans="1:4" x14ac:dyDescent="0.25">
      <c r="A2969" s="216"/>
      <c r="B2969" s="217"/>
      <c r="C2969" s="217"/>
      <c r="D2969" s="217"/>
    </row>
    <row r="2970" spans="1:4" x14ac:dyDescent="0.25">
      <c r="A2970" s="216"/>
      <c r="B2970" s="217"/>
      <c r="C2970" s="217"/>
      <c r="D2970" s="217"/>
    </row>
    <row r="2971" spans="1:4" x14ac:dyDescent="0.25">
      <c r="A2971" s="216"/>
      <c r="B2971" s="217"/>
      <c r="C2971" s="217"/>
      <c r="D2971" s="217"/>
    </row>
    <row r="2972" spans="1:4" x14ac:dyDescent="0.25">
      <c r="A2972" s="216"/>
      <c r="B2972" s="217"/>
      <c r="C2972" s="217"/>
      <c r="D2972" s="217"/>
    </row>
    <row r="2973" spans="1:4" x14ac:dyDescent="0.25">
      <c r="A2973" s="216"/>
      <c r="B2973" s="217"/>
      <c r="C2973" s="217"/>
      <c r="D2973" s="217"/>
    </row>
    <row r="2974" spans="1:4" x14ac:dyDescent="0.25">
      <c r="A2974" s="216"/>
      <c r="B2974" s="217"/>
      <c r="C2974" s="217"/>
      <c r="D2974" s="217"/>
    </row>
    <row r="2975" spans="1:4" x14ac:dyDescent="0.25">
      <c r="A2975" s="216"/>
      <c r="B2975" s="217"/>
      <c r="C2975" s="217"/>
      <c r="D2975" s="217"/>
    </row>
    <row r="2976" spans="1:4" x14ac:dyDescent="0.25">
      <c r="A2976" s="216"/>
      <c r="B2976" s="217"/>
      <c r="C2976" s="217"/>
      <c r="D2976" s="217"/>
    </row>
    <row r="2977" spans="1:4" x14ac:dyDescent="0.25">
      <c r="A2977" s="216"/>
      <c r="B2977" s="217"/>
      <c r="C2977" s="217"/>
      <c r="D2977" s="217"/>
    </row>
    <row r="2978" spans="1:4" x14ac:dyDescent="0.25">
      <c r="A2978" s="216"/>
      <c r="B2978" s="217"/>
      <c r="C2978" s="217"/>
      <c r="D2978" s="217"/>
    </row>
    <row r="2979" spans="1:4" x14ac:dyDescent="0.25">
      <c r="A2979" s="216"/>
      <c r="B2979" s="217"/>
      <c r="C2979" s="217"/>
      <c r="D2979" s="217"/>
    </row>
    <row r="2980" spans="1:4" x14ac:dyDescent="0.25">
      <c r="A2980" s="216"/>
      <c r="B2980" s="217"/>
      <c r="C2980" s="217"/>
      <c r="D2980" s="217"/>
    </row>
    <row r="2981" spans="1:4" x14ac:dyDescent="0.25">
      <c r="A2981" s="216"/>
      <c r="B2981" s="217"/>
      <c r="C2981" s="217"/>
      <c r="D2981" s="217"/>
    </row>
    <row r="2982" spans="1:4" x14ac:dyDescent="0.25">
      <c r="A2982" s="216"/>
      <c r="B2982" s="217"/>
      <c r="C2982" s="217"/>
      <c r="D2982" s="217"/>
    </row>
    <row r="2983" spans="1:4" x14ac:dyDescent="0.25">
      <c r="A2983" s="216"/>
      <c r="B2983" s="217"/>
      <c r="C2983" s="217"/>
      <c r="D2983" s="217"/>
    </row>
    <row r="2984" spans="1:4" x14ac:dyDescent="0.25">
      <c r="A2984" s="216"/>
      <c r="B2984" s="217"/>
      <c r="C2984" s="217"/>
      <c r="D2984" s="217"/>
    </row>
    <row r="2985" spans="1:4" x14ac:dyDescent="0.25">
      <c r="A2985" s="216"/>
      <c r="B2985" s="217"/>
      <c r="C2985" s="217"/>
      <c r="D2985" s="217"/>
    </row>
    <row r="2986" spans="1:4" x14ac:dyDescent="0.25">
      <c r="A2986" s="216"/>
      <c r="B2986" s="217"/>
      <c r="C2986" s="217"/>
      <c r="D2986" s="217"/>
    </row>
    <row r="2987" spans="1:4" x14ac:dyDescent="0.25">
      <c r="A2987" s="216"/>
      <c r="B2987" s="217"/>
      <c r="C2987" s="217"/>
      <c r="D2987" s="217"/>
    </row>
    <row r="2988" spans="1:4" x14ac:dyDescent="0.25">
      <c r="A2988" s="216"/>
      <c r="B2988" s="217"/>
      <c r="C2988" s="217"/>
      <c r="D2988" s="217"/>
    </row>
    <row r="2989" spans="1:4" x14ac:dyDescent="0.25">
      <c r="A2989" s="216"/>
      <c r="B2989" s="217"/>
      <c r="C2989" s="217"/>
      <c r="D2989" s="217"/>
    </row>
    <row r="2990" spans="1:4" x14ac:dyDescent="0.25">
      <c r="A2990" s="216"/>
      <c r="B2990" s="217"/>
      <c r="C2990" s="217"/>
      <c r="D2990" s="217"/>
    </row>
    <row r="2991" spans="1:4" x14ac:dyDescent="0.25">
      <c r="A2991" s="216"/>
      <c r="B2991" s="217"/>
      <c r="C2991" s="217"/>
      <c r="D2991" s="217"/>
    </row>
    <row r="2992" spans="1:4" x14ac:dyDescent="0.25">
      <c r="A2992" s="216"/>
      <c r="B2992" s="217"/>
      <c r="C2992" s="217"/>
      <c r="D2992" s="217"/>
    </row>
    <row r="2993" spans="1:4" x14ac:dyDescent="0.25">
      <c r="A2993" s="216"/>
      <c r="B2993" s="217"/>
      <c r="C2993" s="217"/>
      <c r="D2993" s="217"/>
    </row>
    <row r="2994" spans="1:4" x14ac:dyDescent="0.25">
      <c r="A2994" s="216"/>
      <c r="B2994" s="217"/>
      <c r="C2994" s="217"/>
      <c r="D2994" s="217"/>
    </row>
    <row r="2995" spans="1:4" x14ac:dyDescent="0.25">
      <c r="A2995" s="216"/>
      <c r="B2995" s="217"/>
      <c r="C2995" s="217"/>
      <c r="D2995" s="217"/>
    </row>
    <row r="2996" spans="1:4" x14ac:dyDescent="0.25">
      <c r="A2996" s="216"/>
      <c r="B2996" s="217"/>
      <c r="C2996" s="217"/>
      <c r="D2996" s="217"/>
    </row>
    <row r="2997" spans="1:4" x14ac:dyDescent="0.25">
      <c r="A2997" s="216"/>
      <c r="B2997" s="217"/>
      <c r="C2997" s="217"/>
      <c r="D2997" s="217"/>
    </row>
    <row r="2998" spans="1:4" x14ac:dyDescent="0.25">
      <c r="A2998" s="216"/>
      <c r="B2998" s="217"/>
      <c r="C2998" s="217"/>
      <c r="D2998" s="217"/>
    </row>
    <row r="2999" spans="1:4" x14ac:dyDescent="0.25">
      <c r="A2999" s="216"/>
      <c r="B2999" s="217"/>
      <c r="C2999" s="217"/>
      <c r="D2999" s="217"/>
    </row>
    <row r="3000" spans="1:4" x14ac:dyDescent="0.25">
      <c r="A3000" s="216"/>
      <c r="B3000" s="217"/>
      <c r="C3000" s="217"/>
      <c r="D3000" s="217"/>
    </row>
    <row r="3001" spans="1:4" x14ac:dyDescent="0.25">
      <c r="A3001" s="216"/>
      <c r="B3001" s="217"/>
      <c r="C3001" s="217"/>
      <c r="D3001" s="217"/>
    </row>
    <row r="3002" spans="1:4" x14ac:dyDescent="0.25">
      <c r="A3002" s="216"/>
      <c r="B3002" s="217"/>
      <c r="C3002" s="217"/>
      <c r="D3002" s="217"/>
    </row>
    <row r="3003" spans="1:4" x14ac:dyDescent="0.25">
      <c r="A3003" s="216"/>
      <c r="B3003" s="217"/>
      <c r="C3003" s="217"/>
      <c r="D3003" s="217"/>
    </row>
    <row r="3004" spans="1:4" x14ac:dyDescent="0.25">
      <c r="A3004" s="216"/>
      <c r="B3004" s="217"/>
      <c r="C3004" s="217"/>
      <c r="D3004" s="217"/>
    </row>
    <row r="3005" spans="1:4" x14ac:dyDescent="0.25">
      <c r="A3005" s="216"/>
      <c r="B3005" s="217"/>
      <c r="C3005" s="217"/>
      <c r="D3005" s="217"/>
    </row>
    <row r="3006" spans="1:4" x14ac:dyDescent="0.25">
      <c r="A3006" s="216"/>
      <c r="B3006" s="217"/>
      <c r="C3006" s="217"/>
      <c r="D3006" s="217"/>
    </row>
    <row r="3007" spans="1:4" x14ac:dyDescent="0.25">
      <c r="A3007" s="216"/>
      <c r="B3007" s="217"/>
      <c r="C3007" s="217"/>
      <c r="D3007" s="217"/>
    </row>
    <row r="3008" spans="1:4" x14ac:dyDescent="0.25">
      <c r="A3008" s="216"/>
      <c r="B3008" s="217"/>
      <c r="C3008" s="217"/>
      <c r="D3008" s="217"/>
    </row>
    <row r="3009" spans="1:4" x14ac:dyDescent="0.25">
      <c r="A3009" s="216"/>
      <c r="B3009" s="217"/>
      <c r="C3009" s="217"/>
      <c r="D3009" s="217"/>
    </row>
    <row r="3010" spans="1:4" x14ac:dyDescent="0.25">
      <c r="A3010" s="216"/>
      <c r="B3010" s="217"/>
      <c r="C3010" s="217"/>
      <c r="D3010" s="217"/>
    </row>
    <row r="3011" spans="1:4" x14ac:dyDescent="0.25">
      <c r="A3011" s="216"/>
      <c r="B3011" s="217"/>
      <c r="C3011" s="217"/>
      <c r="D3011" s="217"/>
    </row>
    <row r="3012" spans="1:4" x14ac:dyDescent="0.25">
      <c r="A3012" s="216"/>
      <c r="B3012" s="217"/>
      <c r="C3012" s="217"/>
      <c r="D3012" s="217"/>
    </row>
    <row r="3013" spans="1:4" x14ac:dyDescent="0.25">
      <c r="A3013" s="216"/>
      <c r="B3013" s="217"/>
      <c r="C3013" s="217"/>
      <c r="D3013" s="217"/>
    </row>
    <row r="3014" spans="1:4" x14ac:dyDescent="0.25">
      <c r="A3014" s="216"/>
      <c r="B3014" s="217"/>
      <c r="C3014" s="217"/>
      <c r="D3014" s="217"/>
    </row>
    <row r="3015" spans="1:4" x14ac:dyDescent="0.25">
      <c r="A3015" s="216"/>
      <c r="B3015" s="217"/>
      <c r="C3015" s="217"/>
      <c r="D3015" s="217"/>
    </row>
    <row r="3016" spans="1:4" x14ac:dyDescent="0.25">
      <c r="A3016" s="216"/>
      <c r="B3016" s="217"/>
      <c r="C3016" s="217"/>
      <c r="D3016" s="217"/>
    </row>
    <row r="3017" spans="1:4" x14ac:dyDescent="0.25">
      <c r="A3017" s="216"/>
      <c r="B3017" s="217"/>
      <c r="C3017" s="217"/>
      <c r="D3017" s="217"/>
    </row>
    <row r="3018" spans="1:4" x14ac:dyDescent="0.25">
      <c r="A3018" s="216"/>
      <c r="B3018" s="217"/>
      <c r="C3018" s="217"/>
      <c r="D3018" s="217"/>
    </row>
    <row r="3019" spans="1:4" x14ac:dyDescent="0.25">
      <c r="A3019" s="216"/>
      <c r="B3019" s="217"/>
      <c r="C3019" s="217"/>
      <c r="D3019" s="217"/>
    </row>
    <row r="3020" spans="1:4" x14ac:dyDescent="0.25">
      <c r="A3020" s="216"/>
      <c r="B3020" s="217"/>
      <c r="C3020" s="217"/>
      <c r="D3020" s="217"/>
    </row>
    <row r="3021" spans="1:4" x14ac:dyDescent="0.25">
      <c r="A3021" s="216"/>
      <c r="B3021" s="217"/>
      <c r="C3021" s="217"/>
      <c r="D3021" s="217"/>
    </row>
    <row r="3022" spans="1:4" x14ac:dyDescent="0.25">
      <c r="A3022" s="216"/>
      <c r="B3022" s="217"/>
      <c r="C3022" s="217"/>
      <c r="D3022" s="217"/>
    </row>
    <row r="3023" spans="1:4" x14ac:dyDescent="0.25">
      <c r="A3023" s="216"/>
      <c r="B3023" s="217"/>
      <c r="C3023" s="217"/>
      <c r="D3023" s="217"/>
    </row>
    <row r="3024" spans="1:4" x14ac:dyDescent="0.25">
      <c r="A3024" s="216"/>
      <c r="B3024" s="217"/>
      <c r="C3024" s="217"/>
      <c r="D3024" s="217"/>
    </row>
    <row r="3025" spans="1:4" x14ac:dyDescent="0.25">
      <c r="A3025" s="216"/>
      <c r="B3025" s="217"/>
      <c r="C3025" s="217"/>
      <c r="D3025" s="217"/>
    </row>
    <row r="3026" spans="1:4" x14ac:dyDescent="0.25">
      <c r="A3026" s="216"/>
      <c r="B3026" s="217"/>
      <c r="C3026" s="217"/>
      <c r="D3026" s="217"/>
    </row>
    <row r="3027" spans="1:4" x14ac:dyDescent="0.25">
      <c r="A3027" s="216"/>
      <c r="B3027" s="217"/>
      <c r="C3027" s="217"/>
      <c r="D3027" s="217"/>
    </row>
    <row r="3028" spans="1:4" x14ac:dyDescent="0.25">
      <c r="A3028" s="216"/>
      <c r="B3028" s="217"/>
      <c r="C3028" s="217"/>
      <c r="D3028" s="217"/>
    </row>
    <row r="3029" spans="1:4" x14ac:dyDescent="0.25">
      <c r="A3029" s="216"/>
      <c r="B3029" s="217"/>
      <c r="C3029" s="217"/>
      <c r="D3029" s="217"/>
    </row>
    <row r="3030" spans="1:4" x14ac:dyDescent="0.25">
      <c r="A3030" s="216"/>
      <c r="B3030" s="217"/>
      <c r="C3030" s="217"/>
      <c r="D3030" s="217"/>
    </row>
    <row r="3031" spans="1:4" x14ac:dyDescent="0.25">
      <c r="A3031" s="216"/>
      <c r="B3031" s="217"/>
      <c r="C3031" s="217"/>
      <c r="D3031" s="217"/>
    </row>
    <row r="3032" spans="1:4" x14ac:dyDescent="0.25">
      <c r="A3032" s="216"/>
      <c r="B3032" s="217"/>
      <c r="C3032" s="217"/>
      <c r="D3032" s="217"/>
    </row>
    <row r="3033" spans="1:4" x14ac:dyDescent="0.25">
      <c r="A3033" s="216"/>
      <c r="B3033" s="217"/>
      <c r="C3033" s="217"/>
      <c r="D3033" s="217"/>
    </row>
    <row r="3034" spans="1:4" x14ac:dyDescent="0.25">
      <c r="A3034" s="216"/>
      <c r="B3034" s="217"/>
      <c r="C3034" s="217"/>
      <c r="D3034" s="217"/>
    </row>
    <row r="3035" spans="1:4" x14ac:dyDescent="0.25">
      <c r="A3035" s="216"/>
      <c r="B3035" s="217"/>
      <c r="C3035" s="217"/>
      <c r="D3035" s="217"/>
    </row>
    <row r="3036" spans="1:4" x14ac:dyDescent="0.25">
      <c r="A3036" s="216"/>
      <c r="B3036" s="217"/>
      <c r="C3036" s="217"/>
      <c r="D3036" s="217"/>
    </row>
    <row r="3037" spans="1:4" x14ac:dyDescent="0.25">
      <c r="A3037" s="216"/>
      <c r="B3037" s="217"/>
      <c r="C3037" s="217"/>
      <c r="D3037" s="217"/>
    </row>
    <row r="3038" spans="1:4" x14ac:dyDescent="0.25">
      <c r="A3038" s="216"/>
      <c r="B3038" s="217"/>
      <c r="C3038" s="217"/>
      <c r="D3038" s="217"/>
    </row>
    <row r="3039" spans="1:4" x14ac:dyDescent="0.25">
      <c r="A3039" s="216"/>
      <c r="B3039" s="217"/>
      <c r="C3039" s="217"/>
      <c r="D3039" s="217"/>
    </row>
    <row r="3040" spans="1:4" x14ac:dyDescent="0.25">
      <c r="A3040" s="216"/>
      <c r="B3040" s="217"/>
      <c r="C3040" s="217"/>
      <c r="D3040" s="217"/>
    </row>
    <row r="3041" spans="1:4" x14ac:dyDescent="0.25">
      <c r="A3041" s="216"/>
      <c r="B3041" s="217"/>
      <c r="C3041" s="217"/>
      <c r="D3041" s="217"/>
    </row>
    <row r="3042" spans="1:4" x14ac:dyDescent="0.25">
      <c r="A3042" s="216"/>
      <c r="B3042" s="217"/>
      <c r="C3042" s="217"/>
      <c r="D3042" s="217"/>
    </row>
    <row r="3043" spans="1:4" x14ac:dyDescent="0.25">
      <c r="A3043" s="216"/>
      <c r="B3043" s="217"/>
      <c r="C3043" s="217"/>
      <c r="D3043" s="217"/>
    </row>
    <row r="3044" spans="1:4" x14ac:dyDescent="0.25">
      <c r="A3044" s="216"/>
      <c r="B3044" s="217"/>
      <c r="C3044" s="217"/>
      <c r="D3044" s="217"/>
    </row>
    <row r="3045" spans="1:4" x14ac:dyDescent="0.25">
      <c r="A3045" s="216"/>
      <c r="B3045" s="217"/>
      <c r="C3045" s="217"/>
      <c r="D3045" s="217"/>
    </row>
    <row r="3046" spans="1:4" x14ac:dyDescent="0.25">
      <c r="A3046" s="216"/>
      <c r="B3046" s="217"/>
      <c r="C3046" s="217"/>
      <c r="D3046" s="217"/>
    </row>
    <row r="3047" spans="1:4" x14ac:dyDescent="0.25">
      <c r="A3047" s="216"/>
      <c r="B3047" s="217"/>
      <c r="C3047" s="217"/>
      <c r="D3047" s="217"/>
    </row>
    <row r="3048" spans="1:4" x14ac:dyDescent="0.25">
      <c r="A3048" s="216"/>
      <c r="B3048" s="217"/>
      <c r="C3048" s="217"/>
      <c r="D3048" s="217"/>
    </row>
    <row r="3049" spans="1:4" x14ac:dyDescent="0.25">
      <c r="A3049" s="216"/>
      <c r="B3049" s="217"/>
      <c r="C3049" s="217"/>
      <c r="D3049" s="217"/>
    </row>
    <row r="3050" spans="1:4" x14ac:dyDescent="0.25">
      <c r="A3050" s="216"/>
      <c r="B3050" s="217"/>
      <c r="C3050" s="217"/>
      <c r="D3050" s="217"/>
    </row>
    <row r="3051" spans="1:4" x14ac:dyDescent="0.25">
      <c r="A3051" s="216"/>
      <c r="B3051" s="217"/>
      <c r="C3051" s="217"/>
      <c r="D3051" s="217"/>
    </row>
    <row r="3052" spans="1:4" x14ac:dyDescent="0.25">
      <c r="A3052" s="216"/>
      <c r="B3052" s="217"/>
      <c r="C3052" s="217"/>
      <c r="D3052" s="217"/>
    </row>
    <row r="3053" spans="1:4" x14ac:dyDescent="0.25">
      <c r="A3053" s="216"/>
      <c r="B3053" s="217"/>
      <c r="C3053" s="217"/>
      <c r="D3053" s="217"/>
    </row>
    <row r="3054" spans="1:4" x14ac:dyDescent="0.25">
      <c r="A3054" s="216"/>
      <c r="B3054" s="217"/>
      <c r="C3054" s="217"/>
      <c r="D3054" s="217"/>
    </row>
    <row r="3055" spans="1:4" x14ac:dyDescent="0.25">
      <c r="A3055" s="216"/>
      <c r="B3055" s="217"/>
      <c r="C3055" s="217"/>
      <c r="D3055" s="217"/>
    </row>
    <row r="3056" spans="1:4" x14ac:dyDescent="0.25">
      <c r="A3056" s="216"/>
      <c r="B3056" s="217"/>
      <c r="C3056" s="217"/>
      <c r="D3056" s="217"/>
    </row>
    <row r="3057" spans="1:4" x14ac:dyDescent="0.25">
      <c r="A3057" s="216"/>
      <c r="B3057" s="217"/>
      <c r="C3057" s="217"/>
      <c r="D3057" s="217"/>
    </row>
    <row r="3058" spans="1:4" x14ac:dyDescent="0.25">
      <c r="A3058" s="216"/>
      <c r="B3058" s="217"/>
      <c r="C3058" s="217"/>
      <c r="D3058" s="217"/>
    </row>
    <row r="3059" spans="1:4" x14ac:dyDescent="0.25">
      <c r="A3059" s="216"/>
      <c r="B3059" s="217"/>
      <c r="C3059" s="217"/>
      <c r="D3059" s="217"/>
    </row>
    <row r="3060" spans="1:4" x14ac:dyDescent="0.25">
      <c r="A3060" s="216"/>
      <c r="B3060" s="217"/>
      <c r="C3060" s="217"/>
      <c r="D3060" s="217"/>
    </row>
    <row r="3061" spans="1:4" x14ac:dyDescent="0.25">
      <c r="A3061" s="216"/>
      <c r="B3061" s="217"/>
      <c r="C3061" s="217"/>
      <c r="D3061" s="217"/>
    </row>
    <row r="3062" spans="1:4" x14ac:dyDescent="0.25">
      <c r="A3062" s="216"/>
      <c r="B3062" s="217"/>
      <c r="C3062" s="217"/>
      <c r="D3062" s="217"/>
    </row>
    <row r="3063" spans="1:4" x14ac:dyDescent="0.25">
      <c r="A3063" s="216"/>
      <c r="B3063" s="217"/>
      <c r="C3063" s="217"/>
      <c r="D3063" s="217"/>
    </row>
    <row r="3064" spans="1:4" x14ac:dyDescent="0.25">
      <c r="A3064" s="216"/>
      <c r="B3064" s="217"/>
      <c r="C3064" s="217"/>
      <c r="D3064" s="217"/>
    </row>
    <row r="3065" spans="1:4" x14ac:dyDescent="0.25">
      <c r="A3065" s="216"/>
      <c r="B3065" s="217"/>
      <c r="C3065" s="217"/>
      <c r="D3065" s="217"/>
    </row>
    <row r="3066" spans="1:4" x14ac:dyDescent="0.25">
      <c r="A3066" s="216"/>
      <c r="B3066" s="217"/>
      <c r="C3066" s="217"/>
      <c r="D3066" s="217"/>
    </row>
    <row r="3067" spans="1:4" x14ac:dyDescent="0.25">
      <c r="A3067" s="216"/>
      <c r="B3067" s="217"/>
      <c r="C3067" s="217"/>
      <c r="D3067" s="217"/>
    </row>
    <row r="3068" spans="1:4" x14ac:dyDescent="0.25">
      <c r="A3068" s="216"/>
      <c r="B3068" s="217"/>
      <c r="C3068" s="217"/>
      <c r="D3068" s="217"/>
    </row>
    <row r="3069" spans="1:4" x14ac:dyDescent="0.25">
      <c r="A3069" s="216"/>
      <c r="B3069" s="217"/>
      <c r="C3069" s="217"/>
      <c r="D3069" s="217"/>
    </row>
    <row r="3070" spans="1:4" x14ac:dyDescent="0.25">
      <c r="A3070" s="216"/>
      <c r="B3070" s="217"/>
      <c r="C3070" s="217"/>
      <c r="D3070" s="217"/>
    </row>
    <row r="3071" spans="1:4" x14ac:dyDescent="0.25">
      <c r="A3071" s="216"/>
      <c r="B3071" s="217"/>
      <c r="C3071" s="217"/>
      <c r="D3071" s="217"/>
    </row>
    <row r="3072" spans="1:4" x14ac:dyDescent="0.25">
      <c r="A3072" s="216"/>
      <c r="B3072" s="217"/>
      <c r="C3072" s="217"/>
      <c r="D3072" s="217"/>
    </row>
    <row r="3073" spans="1:4" x14ac:dyDescent="0.25">
      <c r="A3073" s="216"/>
      <c r="B3073" s="217"/>
      <c r="C3073" s="217"/>
      <c r="D3073" s="217"/>
    </row>
    <row r="3074" spans="1:4" x14ac:dyDescent="0.25">
      <c r="A3074" s="216"/>
      <c r="B3074" s="217"/>
      <c r="C3074" s="217"/>
      <c r="D3074" s="217"/>
    </row>
    <row r="3075" spans="1:4" x14ac:dyDescent="0.25">
      <c r="A3075" s="216"/>
      <c r="B3075" s="217"/>
      <c r="C3075" s="217"/>
      <c r="D3075" s="217"/>
    </row>
    <row r="3076" spans="1:4" x14ac:dyDescent="0.25">
      <c r="A3076" s="216"/>
      <c r="B3076" s="217"/>
      <c r="C3076" s="217"/>
      <c r="D3076" s="217"/>
    </row>
    <row r="3077" spans="1:4" x14ac:dyDescent="0.25">
      <c r="A3077" s="216"/>
      <c r="B3077" s="217"/>
      <c r="C3077" s="217"/>
      <c r="D3077" s="217"/>
    </row>
    <row r="3078" spans="1:4" x14ac:dyDescent="0.25">
      <c r="A3078" s="216"/>
      <c r="B3078" s="217"/>
      <c r="C3078" s="217"/>
      <c r="D3078" s="217"/>
    </row>
    <row r="3079" spans="1:4" x14ac:dyDescent="0.25">
      <c r="A3079" s="216"/>
      <c r="B3079" s="217"/>
      <c r="C3079" s="217"/>
      <c r="D3079" s="217"/>
    </row>
    <row r="3080" spans="1:4" x14ac:dyDescent="0.25">
      <c r="A3080" s="216"/>
      <c r="B3080" s="217"/>
      <c r="C3080" s="217"/>
      <c r="D3080" s="217"/>
    </row>
    <row r="3081" spans="1:4" x14ac:dyDescent="0.25">
      <c r="A3081" s="216"/>
      <c r="B3081" s="217"/>
      <c r="C3081" s="217"/>
      <c r="D3081" s="217"/>
    </row>
    <row r="3082" spans="1:4" x14ac:dyDescent="0.25">
      <c r="A3082" s="216"/>
      <c r="B3082" s="217"/>
      <c r="C3082" s="217"/>
      <c r="D3082" s="217"/>
    </row>
    <row r="3083" spans="1:4" x14ac:dyDescent="0.25">
      <c r="A3083" s="216"/>
      <c r="B3083" s="217"/>
      <c r="C3083" s="217"/>
      <c r="D3083" s="217"/>
    </row>
    <row r="3084" spans="1:4" x14ac:dyDescent="0.25">
      <c r="A3084" s="216"/>
      <c r="B3084" s="217"/>
      <c r="C3084" s="217"/>
      <c r="D3084" s="217"/>
    </row>
    <row r="3085" spans="1:4" x14ac:dyDescent="0.25">
      <c r="A3085" s="216"/>
      <c r="B3085" s="217"/>
      <c r="C3085" s="217"/>
      <c r="D3085" s="217"/>
    </row>
    <row r="3086" spans="1:4" x14ac:dyDescent="0.25">
      <c r="A3086" s="216"/>
      <c r="B3086" s="217"/>
      <c r="C3086" s="217"/>
      <c r="D3086" s="217"/>
    </row>
    <row r="3087" spans="1:4" x14ac:dyDescent="0.25">
      <c r="A3087" s="216"/>
      <c r="B3087" s="217"/>
      <c r="C3087" s="217"/>
      <c r="D3087" s="217"/>
    </row>
    <row r="3088" spans="1:4" x14ac:dyDescent="0.25">
      <c r="A3088" s="216"/>
      <c r="B3088" s="217"/>
      <c r="C3088" s="217"/>
      <c r="D3088" s="217"/>
    </row>
    <row r="3089" spans="1:4" x14ac:dyDescent="0.25">
      <c r="A3089" s="216"/>
      <c r="B3089" s="217"/>
      <c r="C3089" s="217"/>
      <c r="D3089" s="217"/>
    </row>
    <row r="3090" spans="1:4" x14ac:dyDescent="0.25">
      <c r="A3090" s="216"/>
      <c r="B3090" s="217"/>
      <c r="C3090" s="217"/>
      <c r="D3090" s="217"/>
    </row>
    <row r="3091" spans="1:4" x14ac:dyDescent="0.25">
      <c r="A3091" s="216"/>
      <c r="B3091" s="217"/>
      <c r="C3091" s="217"/>
      <c r="D3091" s="217"/>
    </row>
    <row r="3092" spans="1:4" x14ac:dyDescent="0.25">
      <c r="A3092" s="216"/>
      <c r="B3092" s="217"/>
      <c r="C3092" s="217"/>
      <c r="D3092" s="217"/>
    </row>
    <row r="3093" spans="1:4" x14ac:dyDescent="0.25">
      <c r="A3093" s="216"/>
      <c r="B3093" s="217"/>
      <c r="C3093" s="217"/>
      <c r="D3093" s="217"/>
    </row>
    <row r="3094" spans="1:4" x14ac:dyDescent="0.25">
      <c r="A3094" s="216"/>
      <c r="B3094" s="217"/>
      <c r="C3094" s="217"/>
      <c r="D3094" s="217"/>
    </row>
    <row r="3095" spans="1:4" x14ac:dyDescent="0.25">
      <c r="A3095" s="216"/>
      <c r="B3095" s="217"/>
      <c r="C3095" s="217"/>
      <c r="D3095" s="217"/>
    </row>
    <row r="3096" spans="1:4" x14ac:dyDescent="0.25">
      <c r="A3096" s="216"/>
      <c r="B3096" s="217"/>
      <c r="C3096" s="217"/>
      <c r="D3096" s="217"/>
    </row>
    <row r="3097" spans="1:4" x14ac:dyDescent="0.25">
      <c r="A3097" s="216"/>
      <c r="B3097" s="217"/>
      <c r="C3097" s="217"/>
      <c r="D3097" s="217"/>
    </row>
    <row r="3098" spans="1:4" x14ac:dyDescent="0.25">
      <c r="A3098" s="216"/>
      <c r="B3098" s="217"/>
      <c r="C3098" s="217"/>
      <c r="D3098" s="217"/>
    </row>
    <row r="3099" spans="1:4" x14ac:dyDescent="0.25">
      <c r="A3099" s="216"/>
      <c r="B3099" s="217"/>
      <c r="C3099" s="217"/>
      <c r="D3099" s="217"/>
    </row>
    <row r="3100" spans="1:4" x14ac:dyDescent="0.25">
      <c r="A3100" s="216"/>
      <c r="B3100" s="217"/>
      <c r="C3100" s="217"/>
      <c r="D3100" s="217"/>
    </row>
    <row r="3101" spans="1:4" x14ac:dyDescent="0.25">
      <c r="A3101" s="216"/>
      <c r="B3101" s="217"/>
      <c r="C3101" s="217"/>
      <c r="D3101" s="217"/>
    </row>
    <row r="3102" spans="1:4" x14ac:dyDescent="0.25">
      <c r="A3102" s="216"/>
      <c r="B3102" s="217"/>
      <c r="C3102" s="217"/>
      <c r="D3102" s="217"/>
    </row>
    <row r="3103" spans="1:4" x14ac:dyDescent="0.25">
      <c r="A3103" s="216"/>
      <c r="B3103" s="217"/>
      <c r="C3103" s="217"/>
      <c r="D3103" s="217"/>
    </row>
    <row r="3104" spans="1:4" x14ac:dyDescent="0.25">
      <c r="A3104" s="216"/>
      <c r="B3104" s="217"/>
      <c r="C3104" s="217"/>
      <c r="D3104" s="217"/>
    </row>
    <row r="3105" spans="1:4" x14ac:dyDescent="0.25">
      <c r="A3105" s="216"/>
      <c r="B3105" s="217"/>
      <c r="C3105" s="217"/>
      <c r="D3105" s="217"/>
    </row>
    <row r="3106" spans="1:4" x14ac:dyDescent="0.25">
      <c r="A3106" s="216"/>
      <c r="B3106" s="217"/>
      <c r="C3106" s="217"/>
      <c r="D3106" s="217"/>
    </row>
    <row r="3107" spans="1:4" x14ac:dyDescent="0.25">
      <c r="A3107" s="216"/>
      <c r="B3107" s="217"/>
      <c r="C3107" s="217"/>
      <c r="D3107" s="217"/>
    </row>
    <row r="3108" spans="1:4" x14ac:dyDescent="0.25">
      <c r="A3108" s="216"/>
      <c r="B3108" s="217"/>
      <c r="C3108" s="217"/>
      <c r="D3108" s="217"/>
    </row>
    <row r="3109" spans="1:4" x14ac:dyDescent="0.25">
      <c r="A3109" s="216"/>
      <c r="B3109" s="217"/>
      <c r="C3109" s="217"/>
      <c r="D3109" s="217"/>
    </row>
    <row r="3110" spans="1:4" x14ac:dyDescent="0.25">
      <c r="A3110" s="216"/>
      <c r="B3110" s="217"/>
      <c r="C3110" s="217"/>
      <c r="D3110" s="217"/>
    </row>
    <row r="3111" spans="1:4" x14ac:dyDescent="0.25">
      <c r="A3111" s="216"/>
      <c r="B3111" s="217"/>
      <c r="C3111" s="217"/>
      <c r="D3111" s="217"/>
    </row>
    <row r="3112" spans="1:4" x14ac:dyDescent="0.25">
      <c r="A3112" s="216"/>
      <c r="B3112" s="217"/>
      <c r="C3112" s="217"/>
      <c r="D3112" s="217"/>
    </row>
    <row r="3113" spans="1:4" x14ac:dyDescent="0.25">
      <c r="A3113" s="216"/>
      <c r="B3113" s="217"/>
      <c r="C3113" s="217"/>
      <c r="D3113" s="217"/>
    </row>
    <row r="3114" spans="1:4" x14ac:dyDescent="0.25">
      <c r="A3114" s="216"/>
      <c r="B3114" s="217"/>
      <c r="C3114" s="217"/>
      <c r="D3114" s="217"/>
    </row>
    <row r="3115" spans="1:4" x14ac:dyDescent="0.25">
      <c r="A3115" s="216"/>
      <c r="B3115" s="217"/>
      <c r="C3115" s="217"/>
      <c r="D3115" s="217"/>
    </row>
    <row r="3116" spans="1:4" x14ac:dyDescent="0.25">
      <c r="A3116" s="216"/>
      <c r="B3116" s="217"/>
      <c r="C3116" s="217"/>
      <c r="D3116" s="217"/>
    </row>
    <row r="3117" spans="1:4" x14ac:dyDescent="0.25">
      <c r="A3117" s="216"/>
      <c r="B3117" s="217"/>
      <c r="C3117" s="217"/>
      <c r="D3117" s="217"/>
    </row>
    <row r="3118" spans="1:4" x14ac:dyDescent="0.25">
      <c r="A3118" s="216"/>
      <c r="B3118" s="217"/>
      <c r="C3118" s="217"/>
      <c r="D3118" s="217"/>
    </row>
    <row r="3119" spans="1:4" x14ac:dyDescent="0.25">
      <c r="A3119" s="216"/>
      <c r="B3119" s="217"/>
      <c r="C3119" s="217"/>
      <c r="D3119" s="217"/>
    </row>
    <row r="3120" spans="1:4" x14ac:dyDescent="0.25">
      <c r="A3120" s="216"/>
      <c r="B3120" s="217"/>
      <c r="C3120" s="217"/>
      <c r="D3120" s="217"/>
    </row>
    <row r="3121" spans="1:4" x14ac:dyDescent="0.25">
      <c r="A3121" s="216"/>
      <c r="B3121" s="217"/>
      <c r="C3121" s="217"/>
      <c r="D3121" s="217"/>
    </row>
    <row r="3122" spans="1:4" x14ac:dyDescent="0.25">
      <c r="A3122" s="216"/>
      <c r="B3122" s="217"/>
      <c r="C3122" s="217"/>
      <c r="D3122" s="217"/>
    </row>
    <row r="3123" spans="1:4" x14ac:dyDescent="0.25">
      <c r="A3123" s="216"/>
      <c r="B3123" s="217"/>
      <c r="C3123" s="217"/>
      <c r="D3123" s="217"/>
    </row>
    <row r="3124" spans="1:4" x14ac:dyDescent="0.25">
      <c r="A3124" s="216"/>
      <c r="B3124" s="217"/>
      <c r="C3124" s="217"/>
      <c r="D3124" s="217"/>
    </row>
    <row r="3125" spans="1:4" x14ac:dyDescent="0.25">
      <c r="A3125" s="216"/>
      <c r="B3125" s="217"/>
      <c r="C3125" s="217"/>
      <c r="D3125" s="217"/>
    </row>
    <row r="3126" spans="1:4" x14ac:dyDescent="0.25">
      <c r="A3126" s="216"/>
      <c r="B3126" s="217"/>
      <c r="C3126" s="217"/>
      <c r="D3126" s="217"/>
    </row>
    <row r="3127" spans="1:4" x14ac:dyDescent="0.25">
      <c r="A3127" s="216"/>
      <c r="B3127" s="217"/>
      <c r="C3127" s="217"/>
      <c r="D3127" s="217"/>
    </row>
    <row r="3128" spans="1:4" x14ac:dyDescent="0.25">
      <c r="A3128" s="216"/>
      <c r="B3128" s="217"/>
      <c r="C3128" s="217"/>
      <c r="D3128" s="217"/>
    </row>
    <row r="3129" spans="1:4" x14ac:dyDescent="0.25">
      <c r="A3129" s="216"/>
      <c r="B3129" s="217"/>
      <c r="C3129" s="217"/>
      <c r="D3129" s="217"/>
    </row>
    <row r="3130" spans="1:4" x14ac:dyDescent="0.25">
      <c r="A3130" s="216"/>
      <c r="B3130" s="217"/>
      <c r="C3130" s="217"/>
      <c r="D3130" s="217"/>
    </row>
    <row r="3131" spans="1:4" x14ac:dyDescent="0.25">
      <c r="A3131" s="216"/>
      <c r="B3131" s="217"/>
      <c r="C3131" s="217"/>
      <c r="D3131" s="217"/>
    </row>
    <row r="3132" spans="1:4" x14ac:dyDescent="0.25">
      <c r="A3132" s="216"/>
      <c r="B3132" s="217"/>
      <c r="C3132" s="217"/>
      <c r="D3132" s="217"/>
    </row>
    <row r="3133" spans="1:4" x14ac:dyDescent="0.25">
      <c r="A3133" s="216"/>
      <c r="B3133" s="217"/>
      <c r="C3133" s="217"/>
      <c r="D3133" s="217"/>
    </row>
    <row r="3134" spans="1:4" x14ac:dyDescent="0.25">
      <c r="A3134" s="216"/>
      <c r="B3134" s="217"/>
      <c r="C3134" s="217"/>
      <c r="D3134" s="217"/>
    </row>
    <row r="3135" spans="1:4" x14ac:dyDescent="0.25">
      <c r="A3135" s="216"/>
      <c r="B3135" s="217"/>
      <c r="C3135" s="217"/>
      <c r="D3135" s="217"/>
    </row>
    <row r="3136" spans="1:4" x14ac:dyDescent="0.25">
      <c r="A3136" s="216"/>
      <c r="B3136" s="217"/>
      <c r="C3136" s="217"/>
      <c r="D3136" s="217"/>
    </row>
    <row r="3137" spans="1:4" x14ac:dyDescent="0.25">
      <c r="A3137" s="216"/>
      <c r="B3137" s="217"/>
      <c r="C3137" s="217"/>
      <c r="D3137" s="217"/>
    </row>
    <row r="3138" spans="1:4" x14ac:dyDescent="0.25">
      <c r="A3138" s="216"/>
      <c r="B3138" s="217"/>
      <c r="C3138" s="217"/>
      <c r="D3138" s="217"/>
    </row>
    <row r="3139" spans="1:4" x14ac:dyDescent="0.25">
      <c r="A3139" s="216"/>
      <c r="B3139" s="217"/>
      <c r="C3139" s="217"/>
      <c r="D3139" s="217"/>
    </row>
    <row r="3140" spans="1:4" x14ac:dyDescent="0.25">
      <c r="A3140" s="216"/>
      <c r="B3140" s="217"/>
      <c r="C3140" s="217"/>
      <c r="D3140" s="217"/>
    </row>
    <row r="3141" spans="1:4" x14ac:dyDescent="0.25">
      <c r="A3141" s="216"/>
      <c r="B3141" s="217"/>
      <c r="C3141" s="217"/>
      <c r="D3141" s="217"/>
    </row>
    <row r="3142" spans="1:4" x14ac:dyDescent="0.25">
      <c r="A3142" s="216"/>
      <c r="B3142" s="217"/>
      <c r="C3142" s="217"/>
      <c r="D3142" s="217"/>
    </row>
    <row r="3143" spans="1:4" x14ac:dyDescent="0.25">
      <c r="A3143" s="216"/>
      <c r="B3143" s="217"/>
      <c r="C3143" s="217"/>
      <c r="D3143" s="217"/>
    </row>
    <row r="3144" spans="1:4" x14ac:dyDescent="0.25">
      <c r="A3144" s="216"/>
      <c r="B3144" s="217"/>
      <c r="C3144" s="217"/>
      <c r="D3144" s="217"/>
    </row>
    <row r="3145" spans="1:4" x14ac:dyDescent="0.25">
      <c r="A3145" s="216"/>
      <c r="B3145" s="217"/>
      <c r="C3145" s="217"/>
      <c r="D3145" s="217"/>
    </row>
    <row r="3146" spans="1:4" x14ac:dyDescent="0.25">
      <c r="A3146" s="216"/>
      <c r="B3146" s="217"/>
      <c r="C3146" s="217"/>
      <c r="D3146" s="217"/>
    </row>
    <row r="3147" spans="1:4" x14ac:dyDescent="0.25">
      <c r="A3147" s="216"/>
      <c r="B3147" s="217"/>
      <c r="C3147" s="217"/>
      <c r="D3147" s="217"/>
    </row>
    <row r="3148" spans="1:4" x14ac:dyDescent="0.25">
      <c r="A3148" s="216"/>
      <c r="B3148" s="217"/>
      <c r="C3148" s="217"/>
      <c r="D3148" s="217"/>
    </row>
    <row r="3149" spans="1:4" x14ac:dyDescent="0.25">
      <c r="A3149" s="216"/>
      <c r="B3149" s="217"/>
      <c r="C3149" s="217"/>
      <c r="D3149" s="217"/>
    </row>
    <row r="3150" spans="1:4" x14ac:dyDescent="0.25">
      <c r="A3150" s="216"/>
      <c r="B3150" s="217"/>
      <c r="C3150" s="217"/>
      <c r="D3150" s="217"/>
    </row>
    <row r="3151" spans="1:4" x14ac:dyDescent="0.25">
      <c r="A3151" s="216"/>
      <c r="B3151" s="217"/>
      <c r="C3151" s="217"/>
      <c r="D3151" s="217"/>
    </row>
    <row r="3152" spans="1:4" x14ac:dyDescent="0.25">
      <c r="A3152" s="216"/>
      <c r="B3152" s="217"/>
      <c r="C3152" s="217"/>
      <c r="D3152" s="217"/>
    </row>
    <row r="3153" spans="1:4" x14ac:dyDescent="0.25">
      <c r="A3153" s="216"/>
      <c r="B3153" s="217"/>
      <c r="C3153" s="217"/>
      <c r="D3153" s="217"/>
    </row>
    <row r="3154" spans="1:4" x14ac:dyDescent="0.25">
      <c r="A3154" s="216"/>
      <c r="B3154" s="217"/>
      <c r="C3154" s="217"/>
      <c r="D3154" s="217"/>
    </row>
    <row r="3155" spans="1:4" x14ac:dyDescent="0.25">
      <c r="A3155" s="216"/>
      <c r="B3155" s="217"/>
      <c r="C3155" s="217"/>
      <c r="D3155" s="217"/>
    </row>
    <row r="3156" spans="1:4" x14ac:dyDescent="0.25">
      <c r="A3156" s="216"/>
      <c r="B3156" s="217"/>
      <c r="C3156" s="217"/>
      <c r="D3156" s="217"/>
    </row>
    <row r="3157" spans="1:4" x14ac:dyDescent="0.25">
      <c r="A3157" s="216"/>
      <c r="B3157" s="217"/>
      <c r="C3157" s="217"/>
      <c r="D3157" s="217"/>
    </row>
    <row r="3158" spans="1:4" x14ac:dyDescent="0.25">
      <c r="A3158" s="216"/>
      <c r="B3158" s="217"/>
      <c r="C3158" s="217"/>
      <c r="D3158" s="217"/>
    </row>
    <row r="3159" spans="1:4" x14ac:dyDescent="0.25">
      <c r="A3159" s="216"/>
      <c r="B3159" s="217"/>
      <c r="C3159" s="217"/>
      <c r="D3159" s="217"/>
    </row>
    <row r="3160" spans="1:4" x14ac:dyDescent="0.25">
      <c r="A3160" s="216"/>
      <c r="B3160" s="217"/>
      <c r="C3160" s="217"/>
      <c r="D3160" s="217"/>
    </row>
    <row r="3161" spans="1:4" x14ac:dyDescent="0.25">
      <c r="A3161" s="216"/>
      <c r="B3161" s="217"/>
      <c r="C3161" s="217"/>
      <c r="D3161" s="217"/>
    </row>
    <row r="3162" spans="1:4" x14ac:dyDescent="0.25">
      <c r="A3162" s="216"/>
      <c r="B3162" s="217"/>
      <c r="C3162" s="217"/>
      <c r="D3162" s="217"/>
    </row>
    <row r="3163" spans="1:4" x14ac:dyDescent="0.25">
      <c r="A3163" s="216"/>
      <c r="B3163" s="217"/>
      <c r="C3163" s="217"/>
      <c r="D3163" s="217"/>
    </row>
    <row r="3164" spans="1:4" x14ac:dyDescent="0.25">
      <c r="A3164" s="216"/>
      <c r="B3164" s="217"/>
      <c r="C3164" s="217"/>
      <c r="D3164" s="217"/>
    </row>
    <row r="3165" spans="1:4" x14ac:dyDescent="0.25">
      <c r="A3165" s="216"/>
      <c r="B3165" s="217"/>
      <c r="C3165" s="217"/>
      <c r="D3165" s="217"/>
    </row>
    <row r="3166" spans="1:4" x14ac:dyDescent="0.25">
      <c r="A3166" s="216"/>
      <c r="B3166" s="217"/>
      <c r="C3166" s="217"/>
      <c r="D3166" s="217"/>
    </row>
    <row r="3167" spans="1:4" x14ac:dyDescent="0.25">
      <c r="A3167" s="216"/>
      <c r="B3167" s="217"/>
      <c r="C3167" s="217"/>
      <c r="D3167" s="217"/>
    </row>
    <row r="3168" spans="1:4" x14ac:dyDescent="0.25">
      <c r="A3168" s="216"/>
      <c r="B3168" s="217"/>
      <c r="C3168" s="217"/>
      <c r="D3168" s="217"/>
    </row>
    <row r="3169" spans="1:4" x14ac:dyDescent="0.25">
      <c r="A3169" s="216"/>
      <c r="B3169" s="217"/>
      <c r="C3169" s="217"/>
      <c r="D3169" s="217"/>
    </row>
    <row r="3170" spans="1:4" x14ac:dyDescent="0.25">
      <c r="A3170" s="216"/>
      <c r="B3170" s="217"/>
      <c r="C3170" s="217"/>
      <c r="D3170" s="217"/>
    </row>
    <row r="3171" spans="1:4" x14ac:dyDescent="0.25">
      <c r="A3171" s="216"/>
      <c r="B3171" s="217"/>
      <c r="C3171" s="217"/>
      <c r="D3171" s="217"/>
    </row>
    <row r="3172" spans="1:4" x14ac:dyDescent="0.25">
      <c r="A3172" s="216"/>
      <c r="B3172" s="217"/>
      <c r="C3172" s="217"/>
      <c r="D3172" s="217"/>
    </row>
    <row r="3173" spans="1:4" x14ac:dyDescent="0.25">
      <c r="A3173" s="216"/>
      <c r="B3173" s="217"/>
      <c r="C3173" s="217"/>
      <c r="D3173" s="217"/>
    </row>
    <row r="3174" spans="1:4" x14ac:dyDescent="0.25">
      <c r="A3174" s="216"/>
      <c r="B3174" s="217"/>
      <c r="C3174" s="217"/>
      <c r="D3174" s="217"/>
    </row>
    <row r="3175" spans="1:4" x14ac:dyDescent="0.25">
      <c r="A3175" s="216"/>
      <c r="B3175" s="217"/>
      <c r="C3175" s="217"/>
      <c r="D3175" s="217"/>
    </row>
    <row r="3176" spans="1:4" x14ac:dyDescent="0.25">
      <c r="A3176" s="216"/>
      <c r="B3176" s="217"/>
      <c r="C3176" s="217"/>
      <c r="D3176" s="217"/>
    </row>
    <row r="3177" spans="1:4" x14ac:dyDescent="0.25">
      <c r="A3177" s="216"/>
      <c r="B3177" s="217"/>
      <c r="C3177" s="217"/>
      <c r="D3177" s="217"/>
    </row>
    <row r="3178" spans="1:4" x14ac:dyDescent="0.25">
      <c r="A3178" s="216"/>
      <c r="B3178" s="217"/>
      <c r="C3178" s="217"/>
      <c r="D3178" s="217"/>
    </row>
    <row r="3179" spans="1:4" x14ac:dyDescent="0.25">
      <c r="A3179" s="216"/>
      <c r="B3179" s="217"/>
      <c r="C3179" s="217"/>
      <c r="D3179" s="217"/>
    </row>
    <row r="3180" spans="1:4" x14ac:dyDescent="0.25">
      <c r="A3180" s="216"/>
      <c r="B3180" s="217"/>
      <c r="C3180" s="217"/>
      <c r="D3180" s="217"/>
    </row>
    <row r="3181" spans="1:4" x14ac:dyDescent="0.25">
      <c r="A3181" s="216"/>
      <c r="B3181" s="217"/>
      <c r="C3181" s="217"/>
      <c r="D3181" s="217"/>
    </row>
    <row r="3182" spans="1:4" x14ac:dyDescent="0.25">
      <c r="A3182" s="216"/>
      <c r="B3182" s="217"/>
      <c r="C3182" s="217"/>
      <c r="D3182" s="217"/>
    </row>
    <row r="3183" spans="1:4" x14ac:dyDescent="0.25">
      <c r="A3183" s="216"/>
      <c r="B3183" s="217"/>
      <c r="C3183" s="217"/>
      <c r="D3183" s="217"/>
    </row>
    <row r="3184" spans="1:4" x14ac:dyDescent="0.25">
      <c r="A3184" s="216"/>
      <c r="B3184" s="217"/>
      <c r="C3184" s="217"/>
      <c r="D3184" s="217"/>
    </row>
    <row r="3185" spans="1:4" x14ac:dyDescent="0.25">
      <c r="A3185" s="216"/>
      <c r="B3185" s="217"/>
      <c r="C3185" s="217"/>
      <c r="D3185" s="217"/>
    </row>
    <row r="3186" spans="1:4" x14ac:dyDescent="0.25">
      <c r="A3186" s="216"/>
      <c r="B3186" s="217"/>
      <c r="C3186" s="217"/>
      <c r="D3186" s="217"/>
    </row>
    <row r="3187" spans="1:4" x14ac:dyDescent="0.25">
      <c r="A3187" s="216"/>
      <c r="B3187" s="217"/>
      <c r="C3187" s="217"/>
      <c r="D3187" s="217"/>
    </row>
    <row r="3188" spans="1:4" x14ac:dyDescent="0.25">
      <c r="A3188" s="216"/>
      <c r="B3188" s="217"/>
      <c r="C3188" s="217"/>
      <c r="D3188" s="217"/>
    </row>
    <row r="3189" spans="1:4" x14ac:dyDescent="0.25">
      <c r="A3189" s="216"/>
      <c r="B3189" s="217"/>
      <c r="C3189" s="217"/>
      <c r="D3189" s="217"/>
    </row>
    <row r="3190" spans="1:4" x14ac:dyDescent="0.25">
      <c r="A3190" s="216"/>
      <c r="B3190" s="217"/>
      <c r="C3190" s="217"/>
      <c r="D3190" s="217"/>
    </row>
    <row r="3191" spans="1:4" x14ac:dyDescent="0.25">
      <c r="A3191" s="216"/>
      <c r="B3191" s="217"/>
      <c r="C3191" s="217"/>
      <c r="D3191" s="217"/>
    </row>
    <row r="3192" spans="1:4" x14ac:dyDescent="0.25">
      <c r="A3192" s="216"/>
      <c r="B3192" s="217"/>
      <c r="C3192" s="217"/>
      <c r="D3192" s="217"/>
    </row>
    <row r="3193" spans="1:4" x14ac:dyDescent="0.25">
      <c r="A3193" s="216"/>
      <c r="B3193" s="217"/>
      <c r="C3193" s="217"/>
      <c r="D3193" s="217"/>
    </row>
    <row r="3194" spans="1:4" x14ac:dyDescent="0.25">
      <c r="A3194" s="216"/>
      <c r="B3194" s="217"/>
      <c r="C3194" s="217"/>
      <c r="D3194" s="217"/>
    </row>
    <row r="3195" spans="1:4" x14ac:dyDescent="0.25">
      <c r="A3195" s="216"/>
      <c r="B3195" s="217"/>
      <c r="C3195" s="217"/>
      <c r="D3195" s="217"/>
    </row>
    <row r="3196" spans="1:4" x14ac:dyDescent="0.25">
      <c r="A3196" s="216"/>
      <c r="B3196" s="217"/>
      <c r="C3196" s="217"/>
      <c r="D3196" s="217"/>
    </row>
    <row r="3197" spans="1:4" x14ac:dyDescent="0.25">
      <c r="A3197" s="216"/>
      <c r="B3197" s="217"/>
      <c r="C3197" s="217"/>
      <c r="D3197" s="217"/>
    </row>
    <row r="3198" spans="1:4" x14ac:dyDescent="0.25">
      <c r="A3198" s="216"/>
      <c r="B3198" s="217"/>
      <c r="C3198" s="217"/>
      <c r="D3198" s="217"/>
    </row>
    <row r="3199" spans="1:4" x14ac:dyDescent="0.25">
      <c r="A3199" s="216"/>
      <c r="B3199" s="217"/>
      <c r="C3199" s="217"/>
      <c r="D3199" s="217"/>
    </row>
    <row r="3200" spans="1:4" x14ac:dyDescent="0.25">
      <c r="A3200" s="216"/>
      <c r="B3200" s="217"/>
      <c r="C3200" s="217"/>
      <c r="D3200" s="217"/>
    </row>
    <row r="3201" spans="1:4" x14ac:dyDescent="0.25">
      <c r="A3201" s="216"/>
      <c r="B3201" s="217"/>
      <c r="C3201" s="217"/>
      <c r="D3201" s="217"/>
    </row>
    <row r="3202" spans="1:4" x14ac:dyDescent="0.25">
      <c r="A3202" s="216"/>
      <c r="B3202" s="217"/>
      <c r="C3202" s="217"/>
      <c r="D3202" s="217"/>
    </row>
    <row r="3203" spans="1:4" x14ac:dyDescent="0.25">
      <c r="A3203" s="216"/>
      <c r="B3203" s="217"/>
      <c r="C3203" s="217"/>
      <c r="D3203" s="217"/>
    </row>
    <row r="3204" spans="1:4" x14ac:dyDescent="0.25">
      <c r="A3204" s="216"/>
      <c r="B3204" s="217"/>
      <c r="C3204" s="217"/>
      <c r="D3204" s="217"/>
    </row>
    <row r="3205" spans="1:4" x14ac:dyDescent="0.25">
      <c r="A3205" s="216"/>
      <c r="B3205" s="217"/>
      <c r="C3205" s="217"/>
      <c r="D3205" s="217"/>
    </row>
    <row r="3206" spans="1:4" x14ac:dyDescent="0.25">
      <c r="A3206" s="216"/>
      <c r="B3206" s="217"/>
      <c r="C3206" s="217"/>
      <c r="D3206" s="217"/>
    </row>
    <row r="3207" spans="1:4" x14ac:dyDescent="0.25">
      <c r="A3207" s="216"/>
      <c r="B3207" s="217"/>
      <c r="C3207" s="217"/>
      <c r="D3207" s="217"/>
    </row>
    <row r="3208" spans="1:4" x14ac:dyDescent="0.25">
      <c r="A3208" s="216"/>
      <c r="B3208" s="217"/>
      <c r="C3208" s="217"/>
      <c r="D3208" s="217"/>
    </row>
    <row r="3209" spans="1:4" x14ac:dyDescent="0.25">
      <c r="A3209" s="216"/>
      <c r="B3209" s="217"/>
      <c r="C3209" s="217"/>
      <c r="D3209" s="217"/>
    </row>
    <row r="3210" spans="1:4" x14ac:dyDescent="0.25">
      <c r="A3210" s="216"/>
      <c r="B3210" s="217"/>
      <c r="C3210" s="217"/>
      <c r="D3210" s="217"/>
    </row>
    <row r="3211" spans="1:4" x14ac:dyDescent="0.25">
      <c r="A3211" s="216"/>
      <c r="B3211" s="217"/>
      <c r="C3211" s="217"/>
      <c r="D3211" s="217"/>
    </row>
    <row r="3212" spans="1:4" x14ac:dyDescent="0.25">
      <c r="A3212" s="216"/>
      <c r="B3212" s="217"/>
      <c r="C3212" s="217"/>
      <c r="D3212" s="217"/>
    </row>
    <row r="3213" spans="1:4" x14ac:dyDescent="0.25">
      <c r="A3213" s="216"/>
      <c r="B3213" s="217"/>
      <c r="C3213" s="217"/>
      <c r="D3213" s="217"/>
    </row>
    <row r="3214" spans="1:4" x14ac:dyDescent="0.25">
      <c r="A3214" s="216"/>
      <c r="B3214" s="217"/>
      <c r="C3214" s="217"/>
      <c r="D3214" s="217"/>
    </row>
    <row r="3215" spans="1:4" x14ac:dyDescent="0.25">
      <c r="A3215" s="216"/>
      <c r="B3215" s="217"/>
      <c r="C3215" s="217"/>
      <c r="D3215" s="217"/>
    </row>
    <row r="3216" spans="1:4" x14ac:dyDescent="0.25">
      <c r="A3216" s="216"/>
      <c r="B3216" s="217"/>
      <c r="C3216" s="217"/>
      <c r="D3216" s="217"/>
    </row>
    <row r="3217" spans="1:4" x14ac:dyDescent="0.25">
      <c r="A3217" s="216"/>
      <c r="B3217" s="217"/>
      <c r="C3217" s="217"/>
      <c r="D3217" s="217"/>
    </row>
    <row r="3218" spans="1:4" x14ac:dyDescent="0.25">
      <c r="A3218" s="216"/>
      <c r="B3218" s="217"/>
      <c r="C3218" s="217"/>
      <c r="D3218" s="217"/>
    </row>
    <row r="3219" spans="1:4" x14ac:dyDescent="0.25">
      <c r="A3219" s="216"/>
      <c r="B3219" s="217"/>
      <c r="C3219" s="217"/>
      <c r="D3219" s="217"/>
    </row>
    <row r="3220" spans="1:4" x14ac:dyDescent="0.25">
      <c r="A3220" s="216"/>
      <c r="B3220" s="217"/>
      <c r="C3220" s="217"/>
      <c r="D3220" s="217"/>
    </row>
    <row r="3221" spans="1:4" x14ac:dyDescent="0.25">
      <c r="A3221" s="216"/>
      <c r="B3221" s="217"/>
      <c r="C3221" s="217"/>
      <c r="D3221" s="217"/>
    </row>
    <row r="3222" spans="1:4" x14ac:dyDescent="0.25">
      <c r="A3222" s="216"/>
      <c r="B3222" s="217"/>
      <c r="C3222" s="217"/>
      <c r="D3222" s="217"/>
    </row>
    <row r="3223" spans="1:4" x14ac:dyDescent="0.25">
      <c r="A3223" s="216"/>
      <c r="B3223" s="217"/>
      <c r="C3223" s="217"/>
      <c r="D3223" s="217"/>
    </row>
    <row r="3224" spans="1:4" x14ac:dyDescent="0.25">
      <c r="A3224" s="216"/>
      <c r="B3224" s="217"/>
      <c r="C3224" s="217"/>
      <c r="D3224" s="217"/>
    </row>
    <row r="3225" spans="1:4" x14ac:dyDescent="0.25">
      <c r="A3225" s="216"/>
      <c r="B3225" s="217"/>
      <c r="C3225" s="217"/>
      <c r="D3225" s="217"/>
    </row>
    <row r="3226" spans="1:4" x14ac:dyDescent="0.25">
      <c r="A3226" s="216"/>
      <c r="B3226" s="217"/>
      <c r="C3226" s="217"/>
      <c r="D3226" s="217"/>
    </row>
    <row r="3227" spans="1:4" x14ac:dyDescent="0.25">
      <c r="A3227" s="216"/>
      <c r="B3227" s="217"/>
      <c r="C3227" s="217"/>
      <c r="D3227" s="217"/>
    </row>
    <row r="3228" spans="1:4" x14ac:dyDescent="0.25">
      <c r="A3228" s="216"/>
      <c r="B3228" s="217"/>
      <c r="C3228" s="217"/>
      <c r="D3228" s="217"/>
    </row>
    <row r="3229" spans="1:4" x14ac:dyDescent="0.25">
      <c r="A3229" s="216"/>
      <c r="B3229" s="217"/>
      <c r="C3229" s="217"/>
      <c r="D3229" s="217"/>
    </row>
    <row r="3230" spans="1:4" x14ac:dyDescent="0.25">
      <c r="A3230" s="216"/>
      <c r="B3230" s="217"/>
      <c r="C3230" s="217"/>
      <c r="D3230" s="217"/>
    </row>
    <row r="3231" spans="1:4" x14ac:dyDescent="0.25">
      <c r="A3231" s="216"/>
      <c r="B3231" s="217"/>
      <c r="C3231" s="217"/>
      <c r="D3231" s="217"/>
    </row>
    <row r="3232" spans="1:4" x14ac:dyDescent="0.25">
      <c r="A3232" s="216"/>
      <c r="B3232" s="217"/>
      <c r="C3232" s="217"/>
      <c r="D3232" s="217"/>
    </row>
    <row r="3233" spans="1:4" x14ac:dyDescent="0.25">
      <c r="A3233" s="216"/>
      <c r="B3233" s="217"/>
      <c r="C3233" s="217"/>
      <c r="D3233" s="217"/>
    </row>
    <row r="3234" spans="1:4" x14ac:dyDescent="0.25">
      <c r="A3234" s="216"/>
      <c r="B3234" s="217"/>
      <c r="C3234" s="217"/>
      <c r="D3234" s="217"/>
    </row>
    <row r="3235" spans="1:4" x14ac:dyDescent="0.25">
      <c r="A3235" s="216"/>
      <c r="B3235" s="217"/>
      <c r="C3235" s="217"/>
      <c r="D3235" s="217"/>
    </row>
    <row r="3236" spans="1:4" x14ac:dyDescent="0.25">
      <c r="A3236" s="216"/>
      <c r="B3236" s="217"/>
      <c r="C3236" s="217"/>
      <c r="D3236" s="217"/>
    </row>
    <row r="3237" spans="1:4" x14ac:dyDescent="0.25">
      <c r="A3237" s="216"/>
      <c r="B3237" s="217"/>
      <c r="C3237" s="217"/>
      <c r="D3237" s="217"/>
    </row>
    <row r="3238" spans="1:4" x14ac:dyDescent="0.25">
      <c r="A3238" s="216"/>
      <c r="B3238" s="217"/>
      <c r="C3238" s="217"/>
      <c r="D3238" s="217"/>
    </row>
    <row r="3239" spans="1:4" x14ac:dyDescent="0.25">
      <c r="A3239" s="216"/>
      <c r="B3239" s="217"/>
      <c r="C3239" s="217"/>
      <c r="D3239" s="217"/>
    </row>
    <row r="3240" spans="1:4" x14ac:dyDescent="0.25">
      <c r="A3240" s="216"/>
      <c r="B3240" s="217"/>
      <c r="C3240" s="217"/>
      <c r="D3240" s="217"/>
    </row>
    <row r="3241" spans="1:4" x14ac:dyDescent="0.25">
      <c r="A3241" s="216"/>
      <c r="B3241" s="217"/>
      <c r="C3241" s="217"/>
      <c r="D3241" s="217"/>
    </row>
    <row r="3242" spans="1:4" x14ac:dyDescent="0.25">
      <c r="A3242" s="216"/>
      <c r="B3242" s="217"/>
      <c r="C3242" s="217"/>
      <c r="D3242" s="217"/>
    </row>
    <row r="3243" spans="1:4" x14ac:dyDescent="0.25">
      <c r="A3243" s="216"/>
      <c r="B3243" s="217"/>
      <c r="C3243" s="217"/>
      <c r="D3243" s="217"/>
    </row>
    <row r="3244" spans="1:4" x14ac:dyDescent="0.25">
      <c r="A3244" s="216"/>
      <c r="B3244" s="217"/>
      <c r="C3244" s="217"/>
      <c r="D3244" s="217"/>
    </row>
    <row r="3245" spans="1:4" x14ac:dyDescent="0.25">
      <c r="A3245" s="216"/>
      <c r="B3245" s="217"/>
      <c r="C3245" s="217"/>
      <c r="D3245" s="217"/>
    </row>
    <row r="3246" spans="1:4" x14ac:dyDescent="0.25">
      <c r="A3246" s="216"/>
      <c r="B3246" s="217"/>
      <c r="C3246" s="217"/>
      <c r="D3246" s="217"/>
    </row>
    <row r="3247" spans="1:4" x14ac:dyDescent="0.25">
      <c r="A3247" s="216"/>
      <c r="B3247" s="217"/>
      <c r="C3247" s="217"/>
      <c r="D3247" s="217"/>
    </row>
    <row r="3248" spans="1:4" x14ac:dyDescent="0.25">
      <c r="A3248" s="216"/>
      <c r="B3248" s="217"/>
      <c r="C3248" s="217"/>
      <c r="D3248" s="217"/>
    </row>
    <row r="3249" spans="1:4" x14ac:dyDescent="0.25">
      <c r="A3249" s="216"/>
      <c r="B3249" s="217"/>
      <c r="C3249" s="217"/>
      <c r="D3249" s="217"/>
    </row>
    <row r="3250" spans="1:4" x14ac:dyDescent="0.25">
      <c r="A3250" s="216"/>
      <c r="B3250" s="217"/>
      <c r="C3250" s="217"/>
      <c r="D3250" s="217"/>
    </row>
    <row r="3251" spans="1:4" x14ac:dyDescent="0.25">
      <c r="A3251" s="216"/>
      <c r="B3251" s="217"/>
      <c r="C3251" s="217"/>
      <c r="D3251" s="217"/>
    </row>
    <row r="3252" spans="1:4" x14ac:dyDescent="0.25">
      <c r="A3252" s="216"/>
      <c r="B3252" s="217"/>
      <c r="C3252" s="217"/>
      <c r="D3252" s="217"/>
    </row>
    <row r="3253" spans="1:4" x14ac:dyDescent="0.25">
      <c r="A3253" s="216"/>
      <c r="B3253" s="217"/>
      <c r="C3253" s="217"/>
      <c r="D3253" s="217"/>
    </row>
    <row r="3254" spans="1:4" x14ac:dyDescent="0.25">
      <c r="A3254" s="216"/>
      <c r="B3254" s="217"/>
      <c r="C3254" s="217"/>
      <c r="D3254" s="217"/>
    </row>
    <row r="3255" spans="1:4" x14ac:dyDescent="0.25">
      <c r="A3255" s="216"/>
      <c r="B3255" s="217"/>
      <c r="C3255" s="217"/>
      <c r="D3255" s="217"/>
    </row>
    <row r="3256" spans="1:4" x14ac:dyDescent="0.25">
      <c r="A3256" s="216"/>
      <c r="B3256" s="217"/>
      <c r="C3256" s="217"/>
      <c r="D3256" s="217"/>
    </row>
    <row r="3257" spans="1:4" x14ac:dyDescent="0.25">
      <c r="A3257" s="216"/>
      <c r="B3257" s="217"/>
      <c r="C3257" s="217"/>
      <c r="D3257" s="217"/>
    </row>
    <row r="3258" spans="1:4" x14ac:dyDescent="0.25">
      <c r="A3258" s="216"/>
      <c r="B3258" s="217"/>
      <c r="C3258" s="217"/>
      <c r="D3258" s="217"/>
    </row>
    <row r="3259" spans="1:4" x14ac:dyDescent="0.25">
      <c r="A3259" s="216"/>
      <c r="B3259" s="217"/>
      <c r="C3259" s="217"/>
      <c r="D3259" s="217"/>
    </row>
    <row r="3260" spans="1:4" x14ac:dyDescent="0.25">
      <c r="A3260" s="216"/>
      <c r="B3260" s="217"/>
      <c r="C3260" s="217"/>
      <c r="D3260" s="217"/>
    </row>
    <row r="3261" spans="1:4" x14ac:dyDescent="0.25">
      <c r="A3261" s="216"/>
      <c r="B3261" s="217"/>
      <c r="C3261" s="217"/>
      <c r="D3261" s="217"/>
    </row>
    <row r="3262" spans="1:4" x14ac:dyDescent="0.25">
      <c r="A3262" s="216"/>
      <c r="B3262" s="217"/>
      <c r="C3262" s="217"/>
      <c r="D3262" s="217"/>
    </row>
    <row r="3263" spans="1:4" x14ac:dyDescent="0.25">
      <c r="A3263" s="216"/>
      <c r="B3263" s="217"/>
      <c r="C3263" s="217"/>
      <c r="D3263" s="217"/>
    </row>
    <row r="3264" spans="1:4" x14ac:dyDescent="0.25">
      <c r="A3264" s="216"/>
      <c r="B3264" s="217"/>
      <c r="C3264" s="217"/>
      <c r="D3264" s="217"/>
    </row>
    <row r="3265" spans="1:4" x14ac:dyDescent="0.25">
      <c r="A3265" s="216"/>
      <c r="B3265" s="217"/>
      <c r="C3265" s="217"/>
      <c r="D3265" s="217"/>
    </row>
    <row r="3266" spans="1:4" x14ac:dyDescent="0.25">
      <c r="A3266" s="216"/>
      <c r="B3266" s="217"/>
      <c r="C3266" s="217"/>
      <c r="D3266" s="217"/>
    </row>
    <row r="3267" spans="1:4" x14ac:dyDescent="0.25">
      <c r="A3267" s="216"/>
      <c r="B3267" s="217"/>
      <c r="C3267" s="217"/>
      <c r="D3267" s="217"/>
    </row>
    <row r="3268" spans="1:4" x14ac:dyDescent="0.25">
      <c r="A3268" s="216"/>
      <c r="B3268" s="217"/>
      <c r="C3268" s="217"/>
      <c r="D3268" s="217"/>
    </row>
    <row r="3269" spans="1:4" x14ac:dyDescent="0.25">
      <c r="A3269" s="216"/>
      <c r="B3269" s="217"/>
      <c r="C3269" s="217"/>
      <c r="D3269" s="217"/>
    </row>
    <row r="3270" spans="1:4" x14ac:dyDescent="0.25">
      <c r="A3270" s="216"/>
      <c r="B3270" s="217"/>
      <c r="C3270" s="217"/>
      <c r="D3270" s="217"/>
    </row>
    <row r="3271" spans="1:4" x14ac:dyDescent="0.25">
      <c r="A3271" s="216"/>
      <c r="B3271" s="217"/>
      <c r="C3271" s="217"/>
      <c r="D3271" s="217"/>
    </row>
    <row r="3272" spans="1:4" x14ac:dyDescent="0.25">
      <c r="A3272" s="216"/>
      <c r="B3272" s="217"/>
      <c r="C3272" s="217"/>
      <c r="D3272" s="217"/>
    </row>
    <row r="3273" spans="1:4" x14ac:dyDescent="0.25">
      <c r="A3273" s="216"/>
      <c r="B3273" s="217"/>
      <c r="C3273" s="217"/>
      <c r="D3273" s="217"/>
    </row>
    <row r="3274" spans="1:4" x14ac:dyDescent="0.25">
      <c r="A3274" s="216"/>
      <c r="B3274" s="217"/>
      <c r="C3274" s="217"/>
      <c r="D3274" s="217"/>
    </row>
    <row r="3275" spans="1:4" x14ac:dyDescent="0.25">
      <c r="A3275" s="216"/>
      <c r="B3275" s="217"/>
      <c r="C3275" s="217"/>
      <c r="D3275" s="217"/>
    </row>
    <row r="3276" spans="1:4" x14ac:dyDescent="0.25">
      <c r="A3276" s="216"/>
      <c r="B3276" s="217"/>
      <c r="C3276" s="217"/>
      <c r="D3276" s="217"/>
    </row>
    <row r="3277" spans="1:4" x14ac:dyDescent="0.25">
      <c r="A3277" s="216"/>
      <c r="B3277" s="217"/>
      <c r="C3277" s="217"/>
      <c r="D3277" s="217"/>
    </row>
    <row r="3278" spans="1:4" x14ac:dyDescent="0.25">
      <c r="A3278" s="216"/>
      <c r="B3278" s="217"/>
      <c r="C3278" s="217"/>
      <c r="D3278" s="217"/>
    </row>
    <row r="3279" spans="1:4" x14ac:dyDescent="0.25">
      <c r="A3279" s="216"/>
      <c r="B3279" s="217"/>
      <c r="C3279" s="217"/>
      <c r="D3279" s="217"/>
    </row>
    <row r="3280" spans="1:4" x14ac:dyDescent="0.25">
      <c r="A3280" s="216"/>
      <c r="B3280" s="217"/>
      <c r="C3280" s="217"/>
      <c r="D3280" s="217"/>
    </row>
    <row r="3281" spans="1:4" x14ac:dyDescent="0.25">
      <c r="A3281" s="216"/>
      <c r="B3281" s="217"/>
      <c r="C3281" s="217"/>
      <c r="D3281" s="217"/>
    </row>
    <row r="3282" spans="1:4" x14ac:dyDescent="0.25">
      <c r="A3282" s="216"/>
      <c r="B3282" s="217"/>
      <c r="C3282" s="217"/>
      <c r="D3282" s="217"/>
    </row>
    <row r="3283" spans="1:4" x14ac:dyDescent="0.25">
      <c r="A3283" s="216"/>
      <c r="B3283" s="217"/>
      <c r="C3283" s="217"/>
      <c r="D3283" s="217"/>
    </row>
    <row r="3284" spans="1:4" x14ac:dyDescent="0.25">
      <c r="A3284" s="216"/>
      <c r="B3284" s="217"/>
      <c r="C3284" s="217"/>
      <c r="D3284" s="217"/>
    </row>
    <row r="3285" spans="1:4" x14ac:dyDescent="0.25">
      <c r="A3285" s="216"/>
      <c r="B3285" s="217"/>
      <c r="C3285" s="217"/>
      <c r="D3285" s="217"/>
    </row>
    <row r="3286" spans="1:4" x14ac:dyDescent="0.25">
      <c r="A3286" s="216"/>
      <c r="B3286" s="217"/>
      <c r="C3286" s="217"/>
      <c r="D3286" s="217"/>
    </row>
    <row r="3287" spans="1:4" x14ac:dyDescent="0.25">
      <c r="A3287" s="216"/>
      <c r="B3287" s="217"/>
      <c r="C3287" s="217"/>
      <c r="D3287" s="217"/>
    </row>
    <row r="3288" spans="1:4" x14ac:dyDescent="0.25">
      <c r="A3288" s="216"/>
      <c r="B3288" s="217"/>
      <c r="C3288" s="217"/>
      <c r="D3288" s="217"/>
    </row>
    <row r="3289" spans="1:4" x14ac:dyDescent="0.25">
      <c r="A3289" s="216"/>
      <c r="B3289" s="217"/>
      <c r="C3289" s="217"/>
      <c r="D3289" s="217"/>
    </row>
    <row r="3290" spans="1:4" x14ac:dyDescent="0.25">
      <c r="A3290" s="216"/>
      <c r="B3290" s="217"/>
      <c r="C3290" s="217"/>
      <c r="D3290" s="217"/>
    </row>
    <row r="3291" spans="1:4" x14ac:dyDescent="0.25">
      <c r="A3291" s="216"/>
      <c r="B3291" s="217"/>
      <c r="C3291" s="217"/>
      <c r="D3291" s="217"/>
    </row>
    <row r="3292" spans="1:4" x14ac:dyDescent="0.25">
      <c r="A3292" s="216"/>
      <c r="B3292" s="217"/>
      <c r="C3292" s="217"/>
      <c r="D3292" s="217"/>
    </row>
    <row r="3293" spans="1:4" x14ac:dyDescent="0.25">
      <c r="A3293" s="216"/>
      <c r="B3293" s="217"/>
      <c r="C3293" s="217"/>
      <c r="D3293" s="217"/>
    </row>
    <row r="3294" spans="1:4" x14ac:dyDescent="0.25">
      <c r="A3294" s="216"/>
      <c r="B3294" s="217"/>
      <c r="C3294" s="217"/>
      <c r="D3294" s="217"/>
    </row>
    <row r="3295" spans="1:4" x14ac:dyDescent="0.25">
      <c r="A3295" s="216"/>
      <c r="B3295" s="217"/>
      <c r="C3295" s="217"/>
      <c r="D3295" s="217"/>
    </row>
    <row r="3296" spans="1:4" x14ac:dyDescent="0.25">
      <c r="A3296" s="216"/>
      <c r="B3296" s="217"/>
      <c r="C3296" s="217"/>
      <c r="D3296" s="217"/>
    </row>
    <row r="3297" spans="1:4" x14ac:dyDescent="0.25">
      <c r="A3297" s="216"/>
      <c r="B3297" s="217"/>
      <c r="C3297" s="217"/>
      <c r="D3297" s="217"/>
    </row>
    <row r="3298" spans="1:4" x14ac:dyDescent="0.25">
      <c r="A3298" s="216"/>
      <c r="B3298" s="217"/>
      <c r="C3298" s="217"/>
      <c r="D3298" s="217"/>
    </row>
    <row r="3299" spans="1:4" x14ac:dyDescent="0.25">
      <c r="A3299" s="216"/>
      <c r="B3299" s="217"/>
      <c r="C3299" s="217"/>
      <c r="D3299" s="217"/>
    </row>
    <row r="3300" spans="1:4" x14ac:dyDescent="0.25">
      <c r="A3300" s="216"/>
      <c r="B3300" s="217"/>
      <c r="C3300" s="217"/>
      <c r="D3300" s="217"/>
    </row>
    <row r="3301" spans="1:4" x14ac:dyDescent="0.25">
      <c r="A3301" s="216"/>
      <c r="B3301" s="217"/>
      <c r="C3301" s="217"/>
      <c r="D3301" s="217"/>
    </row>
    <row r="3302" spans="1:4" x14ac:dyDescent="0.25">
      <c r="A3302" s="216"/>
      <c r="B3302" s="217"/>
      <c r="C3302" s="217"/>
      <c r="D3302" s="217"/>
    </row>
    <row r="3303" spans="1:4" x14ac:dyDescent="0.25">
      <c r="A3303" s="216"/>
      <c r="B3303" s="217"/>
      <c r="C3303" s="217"/>
      <c r="D3303" s="217"/>
    </row>
    <row r="3304" spans="1:4" x14ac:dyDescent="0.25">
      <c r="A3304" s="216"/>
      <c r="B3304" s="217"/>
      <c r="C3304" s="217"/>
      <c r="D3304" s="217"/>
    </row>
    <row r="3305" spans="1:4" x14ac:dyDescent="0.25">
      <c r="A3305" s="216"/>
      <c r="B3305" s="217"/>
      <c r="C3305" s="217"/>
      <c r="D3305" s="217"/>
    </row>
    <row r="3306" spans="1:4" x14ac:dyDescent="0.25">
      <c r="A3306" s="216"/>
      <c r="B3306" s="217"/>
      <c r="C3306" s="217"/>
      <c r="D3306" s="217"/>
    </row>
    <row r="3307" spans="1:4" x14ac:dyDescent="0.25">
      <c r="A3307" s="216"/>
      <c r="B3307" s="217"/>
      <c r="C3307" s="217"/>
      <c r="D3307" s="217"/>
    </row>
    <row r="3308" spans="1:4" x14ac:dyDescent="0.25">
      <c r="A3308" s="216"/>
      <c r="B3308" s="217"/>
      <c r="C3308" s="217"/>
      <c r="D3308" s="217"/>
    </row>
    <row r="3309" spans="1:4" x14ac:dyDescent="0.25">
      <c r="A3309" s="216"/>
      <c r="B3309" s="217"/>
      <c r="C3309" s="217"/>
      <c r="D3309" s="217"/>
    </row>
    <row r="3310" spans="1:4" x14ac:dyDescent="0.25">
      <c r="A3310" s="216"/>
      <c r="B3310" s="217"/>
      <c r="C3310" s="217"/>
      <c r="D3310" s="217"/>
    </row>
    <row r="3311" spans="1:4" x14ac:dyDescent="0.25">
      <c r="A3311" s="216"/>
      <c r="B3311" s="217"/>
      <c r="C3311" s="217"/>
      <c r="D3311" s="217"/>
    </row>
    <row r="3312" spans="1:4" x14ac:dyDescent="0.25">
      <c r="A3312" s="216"/>
      <c r="B3312" s="217"/>
      <c r="C3312" s="217"/>
      <c r="D3312" s="217"/>
    </row>
    <row r="3313" spans="1:4" x14ac:dyDescent="0.25">
      <c r="A3313" s="216"/>
      <c r="B3313" s="217"/>
      <c r="C3313" s="217"/>
      <c r="D3313" s="217"/>
    </row>
    <row r="3314" spans="1:4" x14ac:dyDescent="0.25">
      <c r="A3314" s="216"/>
      <c r="B3314" s="217"/>
      <c r="C3314" s="217"/>
      <c r="D3314" s="217"/>
    </row>
    <row r="3315" spans="1:4" x14ac:dyDescent="0.25">
      <c r="A3315" s="216"/>
      <c r="B3315" s="217"/>
      <c r="C3315" s="217"/>
      <c r="D3315" s="217"/>
    </row>
    <row r="3316" spans="1:4" x14ac:dyDescent="0.25">
      <c r="A3316" s="216"/>
      <c r="B3316" s="217"/>
      <c r="C3316" s="217"/>
      <c r="D3316" s="217"/>
    </row>
    <row r="3317" spans="1:4" x14ac:dyDescent="0.25">
      <c r="A3317" s="216"/>
      <c r="B3317" s="217"/>
      <c r="C3317" s="217"/>
      <c r="D3317" s="217"/>
    </row>
    <row r="3318" spans="1:4" x14ac:dyDescent="0.25">
      <c r="A3318" s="216"/>
      <c r="B3318" s="217"/>
      <c r="C3318" s="217"/>
      <c r="D3318" s="217"/>
    </row>
    <row r="3319" spans="1:4" x14ac:dyDescent="0.25">
      <c r="A3319" s="216"/>
      <c r="B3319" s="217"/>
      <c r="C3319" s="217"/>
      <c r="D3319" s="217"/>
    </row>
    <row r="3320" spans="1:4" x14ac:dyDescent="0.25">
      <c r="A3320" s="216"/>
      <c r="B3320" s="217"/>
      <c r="C3320" s="217"/>
      <c r="D3320" s="217"/>
    </row>
    <row r="3321" spans="1:4" x14ac:dyDescent="0.25">
      <c r="A3321" s="216"/>
      <c r="B3321" s="217"/>
      <c r="C3321" s="217"/>
      <c r="D3321" s="217"/>
    </row>
    <row r="3322" spans="1:4" x14ac:dyDescent="0.25">
      <c r="A3322" s="216"/>
      <c r="B3322" s="217"/>
      <c r="C3322" s="217"/>
      <c r="D3322" s="217"/>
    </row>
    <row r="3323" spans="1:4" x14ac:dyDescent="0.25">
      <c r="A3323" s="216"/>
      <c r="B3323" s="217"/>
      <c r="C3323" s="217"/>
      <c r="D3323" s="217"/>
    </row>
    <row r="3324" spans="1:4" x14ac:dyDescent="0.25">
      <c r="A3324" s="216"/>
      <c r="B3324" s="217"/>
      <c r="C3324" s="217"/>
      <c r="D3324" s="217"/>
    </row>
    <row r="3325" spans="1:4" x14ac:dyDescent="0.25">
      <c r="A3325" s="216"/>
      <c r="B3325" s="217"/>
      <c r="C3325" s="217"/>
      <c r="D3325" s="217"/>
    </row>
    <row r="3326" spans="1:4" x14ac:dyDescent="0.25">
      <c r="A3326" s="216"/>
      <c r="B3326" s="217"/>
      <c r="C3326" s="217"/>
      <c r="D3326" s="217"/>
    </row>
    <row r="3327" spans="1:4" x14ac:dyDescent="0.25">
      <c r="A3327" s="216"/>
      <c r="B3327" s="217"/>
      <c r="C3327" s="217"/>
      <c r="D3327" s="217"/>
    </row>
    <row r="3328" spans="1:4" x14ac:dyDescent="0.25">
      <c r="A3328" s="216"/>
      <c r="B3328" s="217"/>
      <c r="C3328" s="217"/>
      <c r="D3328" s="217"/>
    </row>
    <row r="3329" spans="1:4" x14ac:dyDescent="0.25">
      <c r="A3329" s="216"/>
      <c r="B3329" s="217"/>
      <c r="C3329" s="217"/>
      <c r="D3329" s="217"/>
    </row>
    <row r="3330" spans="1:4" x14ac:dyDescent="0.25">
      <c r="A3330" s="216"/>
      <c r="B3330" s="217"/>
      <c r="C3330" s="217"/>
      <c r="D3330" s="217"/>
    </row>
    <row r="3331" spans="1:4" x14ac:dyDescent="0.25">
      <c r="A3331" s="216"/>
      <c r="B3331" s="217"/>
      <c r="C3331" s="217"/>
      <c r="D3331" s="217"/>
    </row>
    <row r="3332" spans="1:4" x14ac:dyDescent="0.25">
      <c r="A3332" s="216"/>
      <c r="B3332" s="217"/>
      <c r="C3332" s="217"/>
      <c r="D3332" s="217"/>
    </row>
    <row r="3333" spans="1:4" x14ac:dyDescent="0.25">
      <c r="A3333" s="216"/>
      <c r="B3333" s="217"/>
      <c r="C3333" s="217"/>
      <c r="D3333" s="217"/>
    </row>
    <row r="3334" spans="1:4" x14ac:dyDescent="0.25">
      <c r="A3334" s="216"/>
      <c r="B3334" s="217"/>
      <c r="C3334" s="217"/>
      <c r="D3334" s="217"/>
    </row>
    <row r="3335" spans="1:4" x14ac:dyDescent="0.25">
      <c r="A3335" s="216"/>
      <c r="B3335" s="217"/>
      <c r="C3335" s="217"/>
      <c r="D3335" s="217"/>
    </row>
    <row r="3336" spans="1:4" x14ac:dyDescent="0.25">
      <c r="A3336" s="216"/>
      <c r="B3336" s="217"/>
      <c r="C3336" s="217"/>
      <c r="D3336" s="217"/>
    </row>
    <row r="3337" spans="1:4" x14ac:dyDescent="0.25">
      <c r="A3337" s="216"/>
      <c r="B3337" s="217"/>
      <c r="C3337" s="217"/>
      <c r="D3337" s="217"/>
    </row>
    <row r="3338" spans="1:4" x14ac:dyDescent="0.25">
      <c r="A3338" s="216"/>
      <c r="B3338" s="217"/>
      <c r="C3338" s="217"/>
      <c r="D3338" s="217"/>
    </row>
    <row r="3339" spans="1:4" x14ac:dyDescent="0.25">
      <c r="A3339" s="216"/>
      <c r="B3339" s="217"/>
      <c r="C3339" s="217"/>
      <c r="D3339" s="217"/>
    </row>
    <row r="3340" spans="1:4" x14ac:dyDescent="0.25">
      <c r="A3340" s="216"/>
      <c r="B3340" s="217"/>
      <c r="C3340" s="217"/>
      <c r="D3340" s="217"/>
    </row>
    <row r="3341" spans="1:4" x14ac:dyDescent="0.25">
      <c r="A3341" s="216"/>
      <c r="B3341" s="217"/>
      <c r="C3341" s="217"/>
      <c r="D3341" s="217"/>
    </row>
    <row r="3342" spans="1:4" x14ac:dyDescent="0.25">
      <c r="A3342" s="216"/>
      <c r="B3342" s="217"/>
      <c r="C3342" s="217"/>
      <c r="D3342" s="217"/>
    </row>
    <row r="3343" spans="1:4" x14ac:dyDescent="0.25">
      <c r="A3343" s="216"/>
      <c r="B3343" s="217"/>
      <c r="C3343" s="217"/>
      <c r="D3343" s="217"/>
    </row>
    <row r="3344" spans="1:4" x14ac:dyDescent="0.25">
      <c r="A3344" s="216"/>
      <c r="B3344" s="217"/>
      <c r="C3344" s="217"/>
      <c r="D3344" s="217"/>
    </row>
    <row r="3345" spans="1:4" x14ac:dyDescent="0.25">
      <c r="A3345" s="216"/>
      <c r="B3345" s="217"/>
      <c r="C3345" s="217"/>
      <c r="D3345" s="217"/>
    </row>
    <row r="3346" spans="1:4" x14ac:dyDescent="0.25">
      <c r="A3346" s="216"/>
      <c r="B3346" s="217"/>
      <c r="C3346" s="217"/>
      <c r="D3346" s="217"/>
    </row>
    <row r="3347" spans="1:4" x14ac:dyDescent="0.25">
      <c r="A3347" s="216"/>
      <c r="B3347" s="217"/>
      <c r="C3347" s="217"/>
      <c r="D3347" s="217"/>
    </row>
    <row r="3348" spans="1:4" x14ac:dyDescent="0.25">
      <c r="A3348" s="216"/>
      <c r="B3348" s="217"/>
      <c r="C3348" s="217"/>
      <c r="D3348" s="217"/>
    </row>
    <row r="3349" spans="1:4" x14ac:dyDescent="0.25">
      <c r="A3349" s="216"/>
      <c r="B3349" s="217"/>
      <c r="C3349" s="217"/>
      <c r="D3349" s="217"/>
    </row>
    <row r="3350" spans="1:4" x14ac:dyDescent="0.25">
      <c r="A3350" s="216"/>
      <c r="B3350" s="217"/>
      <c r="C3350" s="217"/>
      <c r="D3350" s="217"/>
    </row>
    <row r="3351" spans="1:4" x14ac:dyDescent="0.25">
      <c r="A3351" s="216"/>
      <c r="B3351" s="217"/>
      <c r="C3351" s="217"/>
      <c r="D3351" s="217"/>
    </row>
    <row r="3352" spans="1:4" x14ac:dyDescent="0.25">
      <c r="A3352" s="216"/>
      <c r="B3352" s="217"/>
      <c r="C3352" s="217"/>
      <c r="D3352" s="217"/>
    </row>
    <row r="3353" spans="1:4" x14ac:dyDescent="0.25">
      <c r="A3353" s="216"/>
      <c r="B3353" s="217"/>
      <c r="C3353" s="217"/>
      <c r="D3353" s="217"/>
    </row>
    <row r="3354" spans="1:4" x14ac:dyDescent="0.25">
      <c r="A3354" s="216"/>
      <c r="B3354" s="217"/>
      <c r="C3354" s="217"/>
      <c r="D3354" s="217"/>
    </row>
    <row r="3355" spans="1:4" x14ac:dyDescent="0.25">
      <c r="A3355" s="216"/>
      <c r="B3355" s="217"/>
      <c r="C3355" s="217"/>
      <c r="D3355" s="217"/>
    </row>
    <row r="3356" spans="1:4" x14ac:dyDescent="0.25">
      <c r="A3356" s="216"/>
      <c r="B3356" s="217"/>
      <c r="C3356" s="217"/>
      <c r="D3356" s="217"/>
    </row>
    <row r="3357" spans="1:4" x14ac:dyDescent="0.25">
      <c r="A3357" s="216"/>
      <c r="B3357" s="217"/>
      <c r="C3357" s="217"/>
      <c r="D3357" s="217"/>
    </row>
    <row r="3358" spans="1:4" x14ac:dyDescent="0.25">
      <c r="A3358" s="216"/>
      <c r="B3358" s="217"/>
      <c r="C3358" s="217"/>
      <c r="D3358" s="217"/>
    </row>
    <row r="3359" spans="1:4" x14ac:dyDescent="0.25">
      <c r="A3359" s="216"/>
      <c r="B3359" s="217"/>
      <c r="C3359" s="217"/>
      <c r="D3359" s="217"/>
    </row>
    <row r="3360" spans="1:4" x14ac:dyDescent="0.25">
      <c r="A3360" s="216"/>
      <c r="B3360" s="217"/>
      <c r="C3360" s="217"/>
      <c r="D3360" s="217"/>
    </row>
    <row r="3361" spans="1:4" x14ac:dyDescent="0.25">
      <c r="A3361" s="216"/>
      <c r="B3361" s="217"/>
      <c r="C3361" s="217"/>
      <c r="D3361" s="217"/>
    </row>
    <row r="3362" spans="1:4" x14ac:dyDescent="0.25">
      <c r="A3362" s="216"/>
      <c r="B3362" s="217"/>
      <c r="C3362" s="217"/>
      <c r="D3362" s="217"/>
    </row>
    <row r="3363" spans="1:4" x14ac:dyDescent="0.25">
      <c r="A3363" s="216"/>
      <c r="B3363" s="217"/>
      <c r="C3363" s="217"/>
      <c r="D3363" s="217"/>
    </row>
    <row r="3364" spans="1:4" x14ac:dyDescent="0.25">
      <c r="A3364" s="216"/>
      <c r="B3364" s="217"/>
      <c r="C3364" s="217"/>
      <c r="D3364" s="217"/>
    </row>
    <row r="3365" spans="1:4" x14ac:dyDescent="0.25">
      <c r="A3365" s="216"/>
      <c r="B3365" s="217"/>
      <c r="C3365" s="217"/>
      <c r="D3365" s="217"/>
    </row>
    <row r="3366" spans="1:4" x14ac:dyDescent="0.25">
      <c r="A3366" s="216"/>
      <c r="B3366" s="217"/>
      <c r="C3366" s="217"/>
      <c r="D3366" s="217"/>
    </row>
    <row r="3367" spans="1:4" x14ac:dyDescent="0.25">
      <c r="A3367" s="216"/>
      <c r="B3367" s="217"/>
      <c r="C3367" s="217"/>
      <c r="D3367" s="217"/>
    </row>
    <row r="3368" spans="1:4" x14ac:dyDescent="0.25">
      <c r="A3368" s="216"/>
      <c r="B3368" s="217"/>
      <c r="C3368" s="217"/>
      <c r="D3368" s="217"/>
    </row>
    <row r="3369" spans="1:4" x14ac:dyDescent="0.25">
      <c r="A3369" s="216"/>
      <c r="B3369" s="217"/>
      <c r="C3369" s="217"/>
      <c r="D3369" s="217"/>
    </row>
    <row r="3370" spans="1:4" x14ac:dyDescent="0.25">
      <c r="A3370" s="216"/>
      <c r="B3370" s="217"/>
      <c r="C3370" s="217"/>
      <c r="D3370" s="217"/>
    </row>
    <row r="3371" spans="1:4" x14ac:dyDescent="0.25">
      <c r="A3371" s="216"/>
      <c r="B3371" s="217"/>
      <c r="C3371" s="217"/>
      <c r="D3371" s="217"/>
    </row>
    <row r="3372" spans="1:4" x14ac:dyDescent="0.25">
      <c r="A3372" s="216"/>
      <c r="B3372" s="217"/>
      <c r="C3372" s="217"/>
      <c r="D3372" s="217"/>
    </row>
    <row r="3373" spans="1:4" x14ac:dyDescent="0.25">
      <c r="A3373" s="216"/>
      <c r="B3373" s="217"/>
      <c r="C3373" s="217"/>
      <c r="D3373" s="217"/>
    </row>
    <row r="3374" spans="1:4" x14ac:dyDescent="0.25">
      <c r="A3374" s="216"/>
      <c r="B3374" s="217"/>
      <c r="C3374" s="217"/>
      <c r="D3374" s="217"/>
    </row>
    <row r="3375" spans="1:4" x14ac:dyDescent="0.25">
      <c r="A3375" s="216"/>
      <c r="B3375" s="217"/>
      <c r="C3375" s="217"/>
      <c r="D3375" s="217"/>
    </row>
    <row r="3376" spans="1:4" x14ac:dyDescent="0.25">
      <c r="A3376" s="216"/>
      <c r="B3376" s="217"/>
      <c r="C3376" s="217"/>
      <c r="D3376" s="217"/>
    </row>
    <row r="3377" spans="1:4" x14ac:dyDescent="0.25">
      <c r="A3377" s="216"/>
      <c r="B3377" s="217"/>
      <c r="C3377" s="217"/>
      <c r="D3377" s="217"/>
    </row>
    <row r="3378" spans="1:4" x14ac:dyDescent="0.25">
      <c r="A3378" s="216"/>
      <c r="B3378" s="217"/>
      <c r="C3378" s="217"/>
      <c r="D3378" s="217"/>
    </row>
    <row r="3379" spans="1:4" x14ac:dyDescent="0.25">
      <c r="A3379" s="216"/>
      <c r="B3379" s="217"/>
      <c r="C3379" s="217"/>
      <c r="D3379" s="217"/>
    </row>
    <row r="3380" spans="1:4" x14ac:dyDescent="0.25">
      <c r="A3380" s="216"/>
      <c r="B3380" s="217"/>
      <c r="C3380" s="217"/>
      <c r="D3380" s="217"/>
    </row>
    <row r="3381" spans="1:4" x14ac:dyDescent="0.25">
      <c r="A3381" s="216"/>
      <c r="B3381" s="217"/>
      <c r="C3381" s="217"/>
      <c r="D3381" s="217"/>
    </row>
    <row r="3382" spans="1:4" x14ac:dyDescent="0.25">
      <c r="A3382" s="216"/>
      <c r="B3382" s="217"/>
      <c r="C3382" s="217"/>
      <c r="D3382" s="217"/>
    </row>
    <row r="3383" spans="1:4" x14ac:dyDescent="0.25">
      <c r="A3383" s="216"/>
      <c r="B3383" s="217"/>
      <c r="C3383" s="217"/>
      <c r="D3383" s="217"/>
    </row>
    <row r="3384" spans="1:4" x14ac:dyDescent="0.25">
      <c r="A3384" s="216"/>
      <c r="B3384" s="217"/>
      <c r="C3384" s="217"/>
      <c r="D3384" s="217"/>
    </row>
    <row r="3385" spans="1:4" x14ac:dyDescent="0.25">
      <c r="A3385" s="216"/>
      <c r="B3385" s="217"/>
      <c r="C3385" s="217"/>
      <c r="D3385" s="217"/>
    </row>
    <row r="3386" spans="1:4" x14ac:dyDescent="0.25">
      <c r="A3386" s="216"/>
      <c r="B3386" s="217"/>
      <c r="C3386" s="217"/>
      <c r="D3386" s="217"/>
    </row>
    <row r="3387" spans="1:4" x14ac:dyDescent="0.25">
      <c r="A3387" s="216"/>
      <c r="B3387" s="217"/>
      <c r="C3387" s="217"/>
      <c r="D3387" s="217"/>
    </row>
    <row r="3388" spans="1:4" x14ac:dyDescent="0.25">
      <c r="A3388" s="216"/>
      <c r="B3388" s="217"/>
      <c r="C3388" s="217"/>
      <c r="D3388" s="217"/>
    </row>
    <row r="3389" spans="1:4" x14ac:dyDescent="0.25">
      <c r="A3389" s="216"/>
      <c r="B3389" s="217"/>
      <c r="C3389" s="217"/>
      <c r="D3389" s="217"/>
    </row>
    <row r="3390" spans="1:4" x14ac:dyDescent="0.25">
      <c r="A3390" s="216"/>
      <c r="B3390" s="217"/>
      <c r="C3390" s="217"/>
      <c r="D3390" s="217"/>
    </row>
    <row r="3391" spans="1:4" x14ac:dyDescent="0.25">
      <c r="A3391" s="216"/>
      <c r="B3391" s="217"/>
      <c r="C3391" s="217"/>
      <c r="D3391" s="217"/>
    </row>
    <row r="3392" spans="1:4" x14ac:dyDescent="0.25">
      <c r="A3392" s="216"/>
      <c r="B3392" s="217"/>
      <c r="C3392" s="217"/>
      <c r="D3392" s="217"/>
    </row>
    <row r="3393" spans="1:4" x14ac:dyDescent="0.25">
      <c r="A3393" s="216"/>
      <c r="B3393" s="217"/>
      <c r="C3393" s="217"/>
      <c r="D3393" s="217"/>
    </row>
    <row r="3394" spans="1:4" x14ac:dyDescent="0.25">
      <c r="A3394" s="216"/>
      <c r="B3394" s="217"/>
      <c r="C3394" s="217"/>
      <c r="D3394" s="217"/>
    </row>
    <row r="3395" spans="1:4" x14ac:dyDescent="0.25">
      <c r="A3395" s="216"/>
      <c r="B3395" s="217"/>
      <c r="C3395" s="217"/>
      <c r="D3395" s="217"/>
    </row>
    <row r="3396" spans="1:4" x14ac:dyDescent="0.25">
      <c r="A3396" s="216"/>
      <c r="B3396" s="217"/>
      <c r="C3396" s="217"/>
      <c r="D3396" s="217"/>
    </row>
    <row r="3397" spans="1:4" x14ac:dyDescent="0.25">
      <c r="A3397" s="216"/>
      <c r="B3397" s="217"/>
      <c r="C3397" s="217"/>
      <c r="D3397" s="217"/>
    </row>
    <row r="3398" spans="1:4" x14ac:dyDescent="0.25">
      <c r="A3398" s="216"/>
      <c r="B3398" s="217"/>
      <c r="C3398" s="217"/>
      <c r="D3398" s="217"/>
    </row>
    <row r="3399" spans="1:4" x14ac:dyDescent="0.25">
      <c r="A3399" s="216"/>
      <c r="B3399" s="217"/>
      <c r="C3399" s="217"/>
      <c r="D3399" s="217"/>
    </row>
    <row r="3400" spans="1:4" x14ac:dyDescent="0.25">
      <c r="A3400" s="216"/>
      <c r="B3400" s="217"/>
      <c r="C3400" s="217"/>
      <c r="D3400" s="217"/>
    </row>
    <row r="3401" spans="1:4" x14ac:dyDescent="0.25">
      <c r="A3401" s="216"/>
      <c r="B3401" s="217"/>
      <c r="C3401" s="217"/>
      <c r="D3401" s="217"/>
    </row>
    <row r="3402" spans="1:4" x14ac:dyDescent="0.25">
      <c r="A3402" s="216"/>
      <c r="B3402" s="217"/>
      <c r="C3402" s="217"/>
      <c r="D3402" s="217"/>
    </row>
    <row r="3403" spans="1:4" x14ac:dyDescent="0.25">
      <c r="A3403" s="216"/>
      <c r="B3403" s="217"/>
      <c r="C3403" s="217"/>
      <c r="D3403" s="217"/>
    </row>
    <row r="3404" spans="1:4" x14ac:dyDescent="0.25">
      <c r="A3404" s="216"/>
      <c r="B3404" s="217"/>
      <c r="C3404" s="217"/>
      <c r="D3404" s="217"/>
    </row>
    <row r="3405" spans="1:4" x14ac:dyDescent="0.25">
      <c r="A3405" s="216"/>
      <c r="B3405" s="217"/>
      <c r="C3405" s="217"/>
      <c r="D3405" s="217"/>
    </row>
    <row r="3406" spans="1:4" x14ac:dyDescent="0.25">
      <c r="A3406" s="216"/>
      <c r="B3406" s="217"/>
      <c r="C3406" s="217"/>
      <c r="D3406" s="217"/>
    </row>
    <row r="3407" spans="1:4" x14ac:dyDescent="0.25">
      <c r="A3407" s="216"/>
      <c r="B3407" s="217"/>
      <c r="C3407" s="217"/>
      <c r="D3407" s="217"/>
    </row>
    <row r="3408" spans="1:4" x14ac:dyDescent="0.25">
      <c r="A3408" s="216"/>
      <c r="B3408" s="217"/>
      <c r="C3408" s="217"/>
      <c r="D3408" s="217"/>
    </row>
    <row r="3409" spans="1:4" x14ac:dyDescent="0.25">
      <c r="A3409" s="216"/>
      <c r="B3409" s="217"/>
      <c r="C3409" s="217"/>
      <c r="D3409" s="217"/>
    </row>
    <row r="3410" spans="1:4" x14ac:dyDescent="0.25">
      <c r="A3410" s="216"/>
      <c r="B3410" s="217"/>
      <c r="C3410" s="217"/>
      <c r="D3410" s="217"/>
    </row>
    <row r="3411" spans="1:4" x14ac:dyDescent="0.25">
      <c r="A3411" s="216"/>
      <c r="B3411" s="217"/>
      <c r="C3411" s="217"/>
      <c r="D3411" s="217"/>
    </row>
    <row r="3412" spans="1:4" x14ac:dyDescent="0.25">
      <c r="A3412" s="216"/>
      <c r="B3412" s="217"/>
      <c r="C3412" s="217"/>
      <c r="D3412" s="217"/>
    </row>
    <row r="3413" spans="1:4" x14ac:dyDescent="0.25">
      <c r="A3413" s="216"/>
      <c r="B3413" s="217"/>
      <c r="C3413" s="217"/>
      <c r="D3413" s="217"/>
    </row>
    <row r="3414" spans="1:4" x14ac:dyDescent="0.25">
      <c r="A3414" s="216"/>
      <c r="B3414" s="217"/>
      <c r="C3414" s="217"/>
      <c r="D3414" s="217"/>
    </row>
    <row r="3415" spans="1:4" x14ac:dyDescent="0.25">
      <c r="A3415" s="216"/>
      <c r="B3415" s="217"/>
      <c r="C3415" s="217"/>
      <c r="D3415" s="217"/>
    </row>
    <row r="3416" spans="1:4" x14ac:dyDescent="0.25">
      <c r="A3416" s="216"/>
      <c r="B3416" s="217"/>
      <c r="C3416" s="217"/>
      <c r="D3416" s="217"/>
    </row>
    <row r="3417" spans="1:4" x14ac:dyDescent="0.25">
      <c r="A3417" s="216"/>
      <c r="B3417" s="217"/>
      <c r="C3417" s="217"/>
      <c r="D3417" s="217"/>
    </row>
    <row r="3418" spans="1:4" x14ac:dyDescent="0.25">
      <c r="A3418" s="216"/>
      <c r="B3418" s="217"/>
      <c r="C3418" s="217"/>
      <c r="D3418" s="217"/>
    </row>
    <row r="3419" spans="1:4" x14ac:dyDescent="0.25">
      <c r="A3419" s="216"/>
      <c r="B3419" s="217"/>
      <c r="C3419" s="217"/>
      <c r="D3419" s="217"/>
    </row>
    <row r="3420" spans="1:4" x14ac:dyDescent="0.25">
      <c r="A3420" s="216"/>
      <c r="B3420" s="217"/>
      <c r="C3420" s="217"/>
      <c r="D3420" s="217"/>
    </row>
    <row r="3421" spans="1:4" x14ac:dyDescent="0.25">
      <c r="A3421" s="216"/>
      <c r="B3421" s="217"/>
      <c r="C3421" s="217"/>
      <c r="D3421" s="217"/>
    </row>
    <row r="3422" spans="1:4" x14ac:dyDescent="0.25">
      <c r="A3422" s="216"/>
      <c r="B3422" s="217"/>
      <c r="C3422" s="217"/>
      <c r="D3422" s="217"/>
    </row>
    <row r="3423" spans="1:4" x14ac:dyDescent="0.25">
      <c r="A3423" s="216"/>
      <c r="B3423" s="217"/>
      <c r="C3423" s="217"/>
      <c r="D3423" s="217"/>
    </row>
    <row r="3424" spans="1:4" x14ac:dyDescent="0.25">
      <c r="A3424" s="216"/>
      <c r="B3424" s="217"/>
      <c r="C3424" s="217"/>
      <c r="D3424" s="217"/>
    </row>
    <row r="3425" spans="1:4" x14ac:dyDescent="0.25">
      <c r="A3425" s="216"/>
      <c r="B3425" s="217"/>
      <c r="C3425" s="217"/>
      <c r="D3425" s="217"/>
    </row>
    <row r="3426" spans="1:4" x14ac:dyDescent="0.25">
      <c r="A3426" s="216"/>
      <c r="B3426" s="217"/>
      <c r="C3426" s="217"/>
      <c r="D3426" s="217"/>
    </row>
    <row r="3427" spans="1:4" x14ac:dyDescent="0.25">
      <c r="A3427" s="216"/>
      <c r="B3427" s="217"/>
      <c r="C3427" s="217"/>
      <c r="D3427" s="217"/>
    </row>
    <row r="3428" spans="1:4" x14ac:dyDescent="0.25">
      <c r="A3428" s="216"/>
      <c r="B3428" s="217"/>
      <c r="C3428" s="217"/>
      <c r="D3428" s="217"/>
    </row>
    <row r="3429" spans="1:4" x14ac:dyDescent="0.25">
      <c r="A3429" s="216"/>
      <c r="B3429" s="217"/>
      <c r="C3429" s="217"/>
      <c r="D3429" s="217"/>
    </row>
    <row r="3430" spans="1:4" x14ac:dyDescent="0.25">
      <c r="A3430" s="216"/>
      <c r="B3430" s="217"/>
      <c r="C3430" s="217"/>
      <c r="D3430" s="217"/>
    </row>
    <row r="3431" spans="1:4" x14ac:dyDescent="0.25">
      <c r="A3431" s="216"/>
      <c r="B3431" s="217"/>
      <c r="C3431" s="217"/>
      <c r="D3431" s="217"/>
    </row>
    <row r="3432" spans="1:4" x14ac:dyDescent="0.25">
      <c r="A3432" s="216"/>
      <c r="B3432" s="217"/>
      <c r="C3432" s="217"/>
      <c r="D3432" s="217"/>
    </row>
    <row r="3433" spans="1:4" x14ac:dyDescent="0.25">
      <c r="A3433" s="216"/>
      <c r="B3433" s="217"/>
      <c r="C3433" s="217"/>
      <c r="D3433" s="217"/>
    </row>
    <row r="3434" spans="1:4" x14ac:dyDescent="0.25">
      <c r="A3434" s="216"/>
      <c r="B3434" s="217"/>
      <c r="C3434" s="217"/>
      <c r="D3434" s="217"/>
    </row>
    <row r="3435" spans="1:4" x14ac:dyDescent="0.25">
      <c r="A3435" s="216"/>
      <c r="B3435" s="217"/>
      <c r="C3435" s="217"/>
      <c r="D3435" s="217"/>
    </row>
    <row r="3436" spans="1:4" x14ac:dyDescent="0.25">
      <c r="A3436" s="216"/>
      <c r="B3436" s="217"/>
      <c r="C3436" s="217"/>
      <c r="D3436" s="217"/>
    </row>
    <row r="3437" spans="1:4" x14ac:dyDescent="0.25">
      <c r="A3437" s="216"/>
      <c r="B3437" s="217"/>
      <c r="C3437" s="217"/>
      <c r="D3437" s="217"/>
    </row>
    <row r="3438" spans="1:4" x14ac:dyDescent="0.25">
      <c r="A3438" s="216"/>
      <c r="B3438" s="217"/>
      <c r="C3438" s="217"/>
      <c r="D3438" s="217"/>
    </row>
    <row r="3439" spans="1:4" x14ac:dyDescent="0.25">
      <c r="A3439" s="216"/>
      <c r="B3439" s="217"/>
      <c r="C3439" s="217"/>
      <c r="D3439" s="217"/>
    </row>
    <row r="3440" spans="1:4" x14ac:dyDescent="0.25">
      <c r="A3440" s="216"/>
      <c r="B3440" s="217"/>
      <c r="C3440" s="217"/>
      <c r="D3440" s="217"/>
    </row>
    <row r="3441" spans="1:4" x14ac:dyDescent="0.25">
      <c r="A3441" s="216"/>
      <c r="B3441" s="217"/>
      <c r="C3441" s="217"/>
      <c r="D3441" s="217"/>
    </row>
    <row r="3442" spans="1:4" x14ac:dyDescent="0.25">
      <c r="A3442" s="216"/>
      <c r="B3442" s="217"/>
      <c r="C3442" s="217"/>
      <c r="D3442" s="217"/>
    </row>
    <row r="3443" spans="1:4" x14ac:dyDescent="0.25">
      <c r="A3443" s="216"/>
      <c r="B3443" s="217"/>
      <c r="C3443" s="217"/>
      <c r="D3443" s="217"/>
    </row>
    <row r="3444" spans="1:4" x14ac:dyDescent="0.25">
      <c r="A3444" s="216"/>
      <c r="B3444" s="217"/>
      <c r="C3444" s="217"/>
      <c r="D3444" s="217"/>
    </row>
    <row r="3445" spans="1:4" x14ac:dyDescent="0.25">
      <c r="A3445" s="216"/>
      <c r="B3445" s="217"/>
      <c r="C3445" s="217"/>
      <c r="D3445" s="217"/>
    </row>
    <row r="3446" spans="1:4" x14ac:dyDescent="0.25">
      <c r="A3446" s="216"/>
      <c r="B3446" s="217"/>
      <c r="C3446" s="217"/>
      <c r="D3446" s="217"/>
    </row>
    <row r="3447" spans="1:4" x14ac:dyDescent="0.25">
      <c r="A3447" s="216"/>
      <c r="B3447" s="217"/>
      <c r="C3447" s="217"/>
      <c r="D3447" s="217"/>
    </row>
    <row r="3448" spans="1:4" x14ac:dyDescent="0.25">
      <c r="A3448" s="216"/>
      <c r="B3448" s="217"/>
      <c r="C3448" s="217"/>
      <c r="D3448" s="217"/>
    </row>
    <row r="3449" spans="1:4" x14ac:dyDescent="0.25">
      <c r="A3449" s="216"/>
      <c r="B3449" s="217"/>
      <c r="C3449" s="217"/>
      <c r="D3449" s="217"/>
    </row>
    <row r="3450" spans="1:4" x14ac:dyDescent="0.25">
      <c r="A3450" s="216"/>
      <c r="B3450" s="217"/>
      <c r="C3450" s="217"/>
      <c r="D3450" s="217"/>
    </row>
    <row r="3451" spans="1:4" x14ac:dyDescent="0.25">
      <c r="A3451" s="216"/>
      <c r="B3451" s="217"/>
      <c r="C3451" s="217"/>
      <c r="D3451" s="217"/>
    </row>
    <row r="3452" spans="1:4" x14ac:dyDescent="0.25">
      <c r="A3452" s="216"/>
      <c r="B3452" s="217"/>
      <c r="C3452" s="217"/>
      <c r="D3452" s="217"/>
    </row>
    <row r="3453" spans="1:4" x14ac:dyDescent="0.25">
      <c r="A3453" s="216"/>
      <c r="B3453" s="217"/>
      <c r="C3453" s="217"/>
      <c r="D3453" s="217"/>
    </row>
    <row r="3454" spans="1:4" x14ac:dyDescent="0.25">
      <c r="A3454" s="216"/>
      <c r="B3454" s="217"/>
      <c r="C3454" s="217"/>
      <c r="D3454" s="217"/>
    </row>
    <row r="3455" spans="1:4" x14ac:dyDescent="0.25">
      <c r="A3455" s="216"/>
      <c r="B3455" s="217"/>
      <c r="C3455" s="217"/>
      <c r="D3455" s="217"/>
    </row>
    <row r="3456" spans="1:4" x14ac:dyDescent="0.25">
      <c r="A3456" s="216"/>
      <c r="B3456" s="217"/>
      <c r="C3456" s="217"/>
      <c r="D3456" s="217"/>
    </row>
    <row r="3457" spans="1:4" x14ac:dyDescent="0.25">
      <c r="A3457" s="216"/>
      <c r="B3457" s="217"/>
      <c r="C3457" s="217"/>
      <c r="D3457" s="217"/>
    </row>
    <row r="3458" spans="1:4" x14ac:dyDescent="0.25">
      <c r="A3458" s="216"/>
      <c r="B3458" s="217"/>
      <c r="C3458" s="217"/>
      <c r="D3458" s="217"/>
    </row>
    <row r="3459" spans="1:4" x14ac:dyDescent="0.25">
      <c r="A3459" s="216"/>
      <c r="B3459" s="217"/>
      <c r="C3459" s="217"/>
      <c r="D3459" s="217"/>
    </row>
    <row r="3460" spans="1:4" x14ac:dyDescent="0.25">
      <c r="A3460" s="216"/>
      <c r="B3460" s="217"/>
      <c r="C3460" s="217"/>
      <c r="D3460" s="217"/>
    </row>
    <row r="3461" spans="1:4" x14ac:dyDescent="0.25">
      <c r="A3461" s="216"/>
      <c r="B3461" s="217"/>
      <c r="C3461" s="217"/>
      <c r="D3461" s="217"/>
    </row>
    <row r="3462" spans="1:4" x14ac:dyDescent="0.25">
      <c r="A3462" s="216"/>
      <c r="B3462" s="217"/>
      <c r="C3462" s="217"/>
      <c r="D3462" s="217"/>
    </row>
    <row r="3463" spans="1:4" x14ac:dyDescent="0.25">
      <c r="A3463" s="216"/>
      <c r="B3463" s="217"/>
      <c r="C3463" s="217"/>
      <c r="D3463" s="217"/>
    </row>
    <row r="3464" spans="1:4" x14ac:dyDescent="0.25">
      <c r="A3464" s="216"/>
      <c r="B3464" s="217"/>
      <c r="C3464" s="217"/>
      <c r="D3464" s="217"/>
    </row>
    <row r="3465" spans="1:4" x14ac:dyDescent="0.25">
      <c r="A3465" s="216"/>
      <c r="B3465" s="217"/>
      <c r="C3465" s="217"/>
      <c r="D3465" s="217"/>
    </row>
    <row r="3466" spans="1:4" x14ac:dyDescent="0.25">
      <c r="A3466" s="216"/>
      <c r="B3466" s="217"/>
      <c r="C3466" s="217"/>
      <c r="D3466" s="217"/>
    </row>
    <row r="3467" spans="1:4" x14ac:dyDescent="0.25">
      <c r="A3467" s="216"/>
      <c r="B3467" s="217"/>
      <c r="C3467" s="217"/>
      <c r="D3467" s="217"/>
    </row>
    <row r="3468" spans="1:4" x14ac:dyDescent="0.25">
      <c r="A3468" s="216"/>
      <c r="B3468" s="217"/>
      <c r="C3468" s="217"/>
      <c r="D3468" s="217"/>
    </row>
    <row r="3469" spans="1:4" x14ac:dyDescent="0.25">
      <c r="A3469" s="216"/>
      <c r="B3469" s="217"/>
      <c r="C3469" s="217"/>
      <c r="D3469" s="217"/>
    </row>
    <row r="3470" spans="1:4" x14ac:dyDescent="0.25">
      <c r="A3470" s="216"/>
      <c r="B3470" s="217"/>
      <c r="C3470" s="217"/>
      <c r="D3470" s="217"/>
    </row>
    <row r="3471" spans="1:4" x14ac:dyDescent="0.25">
      <c r="A3471" s="216"/>
      <c r="B3471" s="217"/>
      <c r="C3471" s="217"/>
      <c r="D3471" s="217"/>
    </row>
    <row r="3472" spans="1:4" x14ac:dyDescent="0.25">
      <c r="A3472" s="216"/>
      <c r="B3472" s="217"/>
      <c r="C3472" s="217"/>
      <c r="D3472" s="217"/>
    </row>
    <row r="3473" spans="1:4" x14ac:dyDescent="0.25">
      <c r="A3473" s="216"/>
      <c r="B3473" s="217"/>
      <c r="C3473" s="217"/>
      <c r="D3473" s="217"/>
    </row>
    <row r="3474" spans="1:4" x14ac:dyDescent="0.25">
      <c r="A3474" s="216"/>
      <c r="B3474" s="217"/>
      <c r="C3474" s="217"/>
      <c r="D3474" s="217"/>
    </row>
    <row r="3475" spans="1:4" x14ac:dyDescent="0.25">
      <c r="A3475" s="216"/>
      <c r="B3475" s="217"/>
      <c r="C3475" s="217"/>
      <c r="D3475" s="217"/>
    </row>
    <row r="3476" spans="1:4" x14ac:dyDescent="0.25">
      <c r="A3476" s="216"/>
      <c r="B3476" s="217"/>
      <c r="C3476" s="217"/>
      <c r="D3476" s="217"/>
    </row>
    <row r="3477" spans="1:4" x14ac:dyDescent="0.25">
      <c r="A3477" s="216"/>
      <c r="B3477" s="217"/>
      <c r="C3477" s="217"/>
      <c r="D3477" s="217"/>
    </row>
    <row r="3478" spans="1:4" x14ac:dyDescent="0.25">
      <c r="A3478" s="216"/>
      <c r="B3478" s="217"/>
      <c r="C3478" s="217"/>
      <c r="D3478" s="217"/>
    </row>
    <row r="3479" spans="1:4" x14ac:dyDescent="0.25">
      <c r="A3479" s="216"/>
      <c r="B3479" s="217"/>
      <c r="C3479" s="217"/>
      <c r="D3479" s="217"/>
    </row>
    <row r="3480" spans="1:4" x14ac:dyDescent="0.25">
      <c r="A3480" s="216"/>
      <c r="B3480" s="217"/>
      <c r="C3480" s="217"/>
      <c r="D3480" s="217"/>
    </row>
    <row r="3481" spans="1:4" x14ac:dyDescent="0.25">
      <c r="A3481" s="216"/>
      <c r="B3481" s="217"/>
      <c r="C3481" s="217"/>
      <c r="D3481" s="217"/>
    </row>
    <row r="3482" spans="1:4" x14ac:dyDescent="0.25">
      <c r="A3482" s="216"/>
      <c r="B3482" s="217"/>
      <c r="C3482" s="217"/>
      <c r="D3482" s="217"/>
    </row>
    <row r="3483" spans="1:4" x14ac:dyDescent="0.25">
      <c r="A3483" s="216"/>
      <c r="B3483" s="217"/>
      <c r="C3483" s="217"/>
      <c r="D3483" s="217"/>
    </row>
    <row r="3484" spans="1:4" x14ac:dyDescent="0.25">
      <c r="A3484" s="216"/>
      <c r="B3484" s="217"/>
      <c r="C3484" s="217"/>
      <c r="D3484" s="217"/>
    </row>
    <row r="3485" spans="1:4" x14ac:dyDescent="0.25">
      <c r="A3485" s="216"/>
      <c r="B3485" s="217"/>
      <c r="C3485" s="217"/>
      <c r="D3485" s="217"/>
    </row>
    <row r="3486" spans="1:4" x14ac:dyDescent="0.25">
      <c r="A3486" s="216"/>
      <c r="B3486" s="217"/>
      <c r="C3486" s="217"/>
      <c r="D3486" s="217"/>
    </row>
    <row r="3487" spans="1:4" x14ac:dyDescent="0.25">
      <c r="A3487" s="216"/>
      <c r="B3487" s="217"/>
      <c r="C3487" s="217"/>
      <c r="D3487" s="217"/>
    </row>
    <row r="3488" spans="1:4" x14ac:dyDescent="0.25">
      <c r="A3488" s="216"/>
      <c r="B3488" s="217"/>
      <c r="C3488" s="217"/>
      <c r="D3488" s="217"/>
    </row>
    <row r="3489" spans="1:4" x14ac:dyDescent="0.25">
      <c r="A3489" s="216"/>
      <c r="B3489" s="217"/>
      <c r="C3489" s="217"/>
      <c r="D3489" s="217"/>
    </row>
    <row r="3490" spans="1:4" x14ac:dyDescent="0.25">
      <c r="A3490" s="216"/>
      <c r="B3490" s="217"/>
      <c r="C3490" s="217"/>
      <c r="D3490" s="217"/>
    </row>
    <row r="3491" spans="1:4" x14ac:dyDescent="0.25">
      <c r="A3491" s="216"/>
      <c r="B3491" s="217"/>
      <c r="C3491" s="217"/>
      <c r="D3491" s="217"/>
    </row>
    <row r="3492" spans="1:4" x14ac:dyDescent="0.25">
      <c r="A3492" s="216"/>
      <c r="B3492" s="217"/>
      <c r="C3492" s="217"/>
      <c r="D3492" s="217"/>
    </row>
    <row r="3493" spans="1:4" x14ac:dyDescent="0.25">
      <c r="A3493" s="216"/>
      <c r="B3493" s="217"/>
      <c r="C3493" s="217"/>
      <c r="D3493" s="217"/>
    </row>
    <row r="3494" spans="1:4" x14ac:dyDescent="0.25">
      <c r="A3494" s="216"/>
      <c r="B3494" s="217"/>
      <c r="C3494" s="217"/>
      <c r="D3494" s="217"/>
    </row>
    <row r="3495" spans="1:4" x14ac:dyDescent="0.25">
      <c r="A3495" s="216"/>
      <c r="B3495" s="217"/>
      <c r="C3495" s="217"/>
      <c r="D3495" s="217"/>
    </row>
    <row r="3496" spans="1:4" x14ac:dyDescent="0.25">
      <c r="A3496" s="216"/>
      <c r="B3496" s="217"/>
      <c r="C3496" s="217"/>
      <c r="D3496" s="217"/>
    </row>
    <row r="3497" spans="1:4" x14ac:dyDescent="0.25">
      <c r="A3497" s="216"/>
      <c r="B3497" s="217"/>
      <c r="C3497" s="217"/>
      <c r="D3497" s="217"/>
    </row>
    <row r="3498" spans="1:4" x14ac:dyDescent="0.25">
      <c r="A3498" s="216"/>
      <c r="B3498" s="217"/>
      <c r="C3498" s="217"/>
      <c r="D3498" s="217"/>
    </row>
    <row r="3499" spans="1:4" x14ac:dyDescent="0.25">
      <c r="A3499" s="216"/>
      <c r="B3499" s="217"/>
      <c r="C3499" s="217"/>
      <c r="D3499" s="217"/>
    </row>
    <row r="3500" spans="1:4" x14ac:dyDescent="0.25">
      <c r="A3500" s="216"/>
      <c r="B3500" s="217"/>
      <c r="C3500" s="217"/>
      <c r="D3500" s="217"/>
    </row>
    <row r="3501" spans="1:4" x14ac:dyDescent="0.25">
      <c r="A3501" s="216"/>
      <c r="B3501" s="217"/>
      <c r="C3501" s="217"/>
      <c r="D3501" s="217"/>
    </row>
    <row r="3502" spans="1:4" x14ac:dyDescent="0.25">
      <c r="A3502" s="216"/>
      <c r="B3502" s="217"/>
      <c r="C3502" s="217"/>
      <c r="D3502" s="217"/>
    </row>
    <row r="3503" spans="1:4" x14ac:dyDescent="0.25">
      <c r="A3503" s="216"/>
      <c r="B3503" s="217"/>
      <c r="C3503" s="217"/>
      <c r="D3503" s="217"/>
    </row>
    <row r="3504" spans="1:4" x14ac:dyDescent="0.25">
      <c r="A3504" s="216"/>
      <c r="B3504" s="217"/>
      <c r="C3504" s="217"/>
      <c r="D3504" s="217"/>
    </row>
    <row r="3505" spans="1:4" x14ac:dyDescent="0.25">
      <c r="A3505" s="216"/>
      <c r="B3505" s="217"/>
      <c r="C3505" s="217"/>
      <c r="D3505" s="217"/>
    </row>
    <row r="3506" spans="1:4" x14ac:dyDescent="0.25">
      <c r="A3506" s="216"/>
      <c r="B3506" s="217"/>
      <c r="C3506" s="217"/>
      <c r="D3506" s="217"/>
    </row>
    <row r="3507" spans="1:4" x14ac:dyDescent="0.25">
      <c r="A3507" s="216"/>
      <c r="B3507" s="217"/>
      <c r="C3507" s="217"/>
      <c r="D3507" s="217"/>
    </row>
    <row r="3508" spans="1:4" x14ac:dyDescent="0.25">
      <c r="A3508" s="216"/>
      <c r="B3508" s="217"/>
      <c r="C3508" s="217"/>
      <c r="D3508" s="217"/>
    </row>
    <row r="3509" spans="1:4" x14ac:dyDescent="0.25">
      <c r="A3509" s="216"/>
      <c r="B3509" s="217"/>
      <c r="C3509" s="217"/>
      <c r="D3509" s="217"/>
    </row>
    <row r="3510" spans="1:4" x14ac:dyDescent="0.25">
      <c r="A3510" s="216"/>
      <c r="B3510" s="217"/>
      <c r="C3510" s="217"/>
      <c r="D3510" s="217"/>
    </row>
    <row r="3511" spans="1:4" x14ac:dyDescent="0.25">
      <c r="A3511" s="216"/>
      <c r="B3511" s="217"/>
      <c r="C3511" s="217"/>
      <c r="D3511" s="217"/>
    </row>
    <row r="3512" spans="1:4" x14ac:dyDescent="0.25">
      <c r="A3512" s="216"/>
      <c r="B3512" s="217"/>
      <c r="C3512" s="217"/>
      <c r="D3512" s="217"/>
    </row>
    <row r="3513" spans="1:4" x14ac:dyDescent="0.25">
      <c r="A3513" s="216"/>
      <c r="B3513" s="217"/>
      <c r="C3513" s="217"/>
      <c r="D3513" s="217"/>
    </row>
    <row r="3514" spans="1:4" x14ac:dyDescent="0.25">
      <c r="A3514" s="216"/>
      <c r="B3514" s="217"/>
      <c r="C3514" s="217"/>
      <c r="D3514" s="217"/>
    </row>
    <row r="3515" spans="1:4" x14ac:dyDescent="0.25">
      <c r="A3515" s="216"/>
      <c r="B3515" s="217"/>
      <c r="C3515" s="217"/>
      <c r="D3515" s="217"/>
    </row>
    <row r="3516" spans="1:4" x14ac:dyDescent="0.25">
      <c r="A3516" s="216"/>
      <c r="B3516" s="217"/>
      <c r="C3516" s="217"/>
      <c r="D3516" s="217"/>
    </row>
    <row r="3517" spans="1:4" x14ac:dyDescent="0.25">
      <c r="A3517" s="216"/>
      <c r="B3517" s="217"/>
      <c r="C3517" s="217"/>
      <c r="D3517" s="217"/>
    </row>
    <row r="3518" spans="1:4" x14ac:dyDescent="0.25">
      <c r="A3518" s="216"/>
      <c r="B3518" s="217"/>
      <c r="C3518" s="217"/>
      <c r="D3518" s="217"/>
    </row>
    <row r="3519" spans="1:4" x14ac:dyDescent="0.25">
      <c r="A3519" s="216"/>
      <c r="B3519" s="217"/>
      <c r="C3519" s="217"/>
      <c r="D3519" s="217"/>
    </row>
    <row r="3520" spans="1:4" x14ac:dyDescent="0.25">
      <c r="A3520" s="216"/>
      <c r="B3520" s="217"/>
      <c r="C3520" s="217"/>
      <c r="D3520" s="217"/>
    </row>
    <row r="3521" spans="1:4" x14ac:dyDescent="0.25">
      <c r="A3521" s="216"/>
      <c r="B3521" s="217"/>
      <c r="C3521" s="217"/>
      <c r="D3521" s="217"/>
    </row>
    <row r="3522" spans="1:4" x14ac:dyDescent="0.25">
      <c r="A3522" s="216"/>
      <c r="B3522" s="217"/>
      <c r="C3522" s="217"/>
      <c r="D3522" s="217"/>
    </row>
    <row r="3523" spans="1:4" x14ac:dyDescent="0.25">
      <c r="A3523" s="216"/>
      <c r="B3523" s="217"/>
      <c r="C3523" s="217"/>
      <c r="D3523" s="217"/>
    </row>
    <row r="3524" spans="1:4" x14ac:dyDescent="0.25">
      <c r="A3524" s="216"/>
      <c r="B3524" s="217"/>
      <c r="C3524" s="217"/>
      <c r="D3524" s="217"/>
    </row>
    <row r="3525" spans="1:4" x14ac:dyDescent="0.25">
      <c r="A3525" s="216"/>
      <c r="B3525" s="217"/>
      <c r="C3525" s="217"/>
      <c r="D3525" s="217"/>
    </row>
    <row r="3526" spans="1:4" x14ac:dyDescent="0.25">
      <c r="A3526" s="216"/>
      <c r="B3526" s="217"/>
      <c r="C3526" s="217"/>
      <c r="D3526" s="217"/>
    </row>
    <row r="3527" spans="1:4" x14ac:dyDescent="0.25">
      <c r="A3527" s="216"/>
      <c r="B3527" s="217"/>
      <c r="C3527" s="217"/>
      <c r="D3527" s="217"/>
    </row>
    <row r="3528" spans="1:4" x14ac:dyDescent="0.25">
      <c r="A3528" s="216"/>
      <c r="B3528" s="217"/>
      <c r="C3528" s="217"/>
      <c r="D3528" s="217"/>
    </row>
    <row r="3529" spans="1:4" x14ac:dyDescent="0.25">
      <c r="A3529" s="216"/>
      <c r="B3529" s="217"/>
      <c r="C3529" s="217"/>
      <c r="D3529" s="217"/>
    </row>
    <row r="3530" spans="1:4" x14ac:dyDescent="0.25">
      <c r="A3530" s="216"/>
      <c r="B3530" s="217"/>
      <c r="C3530" s="217"/>
      <c r="D3530" s="217"/>
    </row>
    <row r="3531" spans="1:4" x14ac:dyDescent="0.25">
      <c r="A3531" s="216"/>
      <c r="B3531" s="217"/>
      <c r="C3531" s="217"/>
      <c r="D3531" s="217"/>
    </row>
    <row r="3532" spans="1:4" x14ac:dyDescent="0.25">
      <c r="A3532" s="216"/>
      <c r="B3532" s="217"/>
      <c r="C3532" s="217"/>
      <c r="D3532" s="217"/>
    </row>
    <row r="3533" spans="1:4" x14ac:dyDescent="0.25">
      <c r="A3533" s="216"/>
      <c r="B3533" s="217"/>
      <c r="C3533" s="217"/>
      <c r="D3533" s="217"/>
    </row>
    <row r="3534" spans="1:4" x14ac:dyDescent="0.25">
      <c r="A3534" s="216"/>
      <c r="B3534" s="217"/>
      <c r="C3534" s="217"/>
      <c r="D3534" s="217"/>
    </row>
    <row r="3535" spans="1:4" x14ac:dyDescent="0.25">
      <c r="A3535" s="216"/>
      <c r="B3535" s="217"/>
      <c r="C3535" s="217"/>
      <c r="D3535" s="217"/>
    </row>
    <row r="3536" spans="1:4" x14ac:dyDescent="0.25">
      <c r="A3536" s="216"/>
      <c r="B3536" s="217"/>
      <c r="C3536" s="217"/>
      <c r="D3536" s="217"/>
    </row>
    <row r="3537" spans="1:4" x14ac:dyDescent="0.25">
      <c r="A3537" s="216"/>
      <c r="B3537" s="217"/>
      <c r="C3537" s="217"/>
      <c r="D3537" s="217"/>
    </row>
    <row r="3538" spans="1:4" x14ac:dyDescent="0.25">
      <c r="A3538" s="216"/>
      <c r="B3538" s="217"/>
      <c r="C3538" s="217"/>
      <c r="D3538" s="217"/>
    </row>
    <row r="3539" spans="1:4" x14ac:dyDescent="0.25">
      <c r="A3539" s="216"/>
      <c r="B3539" s="217"/>
      <c r="C3539" s="217"/>
      <c r="D3539" s="217"/>
    </row>
    <row r="3540" spans="1:4" x14ac:dyDescent="0.25">
      <c r="A3540" s="216"/>
      <c r="B3540" s="217"/>
      <c r="C3540" s="217"/>
      <c r="D3540" s="217"/>
    </row>
    <row r="3541" spans="1:4" x14ac:dyDescent="0.25">
      <c r="A3541" s="216"/>
      <c r="B3541" s="217"/>
      <c r="C3541" s="217"/>
      <c r="D3541" s="217"/>
    </row>
    <row r="3542" spans="1:4" x14ac:dyDescent="0.25">
      <c r="A3542" s="216"/>
      <c r="B3542" s="217"/>
      <c r="C3542" s="217"/>
      <c r="D3542" s="217"/>
    </row>
    <row r="3543" spans="1:4" x14ac:dyDescent="0.25">
      <c r="A3543" s="216"/>
      <c r="B3543" s="217"/>
      <c r="C3543" s="217"/>
      <c r="D3543" s="217"/>
    </row>
    <row r="3544" spans="1:4" x14ac:dyDescent="0.25">
      <c r="A3544" s="216"/>
      <c r="B3544" s="217"/>
      <c r="C3544" s="217"/>
      <c r="D3544" s="217"/>
    </row>
    <row r="3545" spans="1:4" x14ac:dyDescent="0.25">
      <c r="A3545" s="216"/>
      <c r="B3545" s="217"/>
      <c r="C3545" s="217"/>
      <c r="D3545" s="217"/>
    </row>
    <row r="3546" spans="1:4" x14ac:dyDescent="0.25">
      <c r="A3546" s="216"/>
      <c r="B3546" s="217"/>
      <c r="C3546" s="217"/>
      <c r="D3546" s="217"/>
    </row>
    <row r="3547" spans="1:4" x14ac:dyDescent="0.25">
      <c r="A3547" s="216"/>
      <c r="B3547" s="217"/>
      <c r="C3547" s="217"/>
      <c r="D3547" s="217"/>
    </row>
    <row r="3548" spans="1:4" x14ac:dyDescent="0.25">
      <c r="A3548" s="216"/>
      <c r="B3548" s="217"/>
      <c r="C3548" s="217"/>
      <c r="D3548" s="217"/>
    </row>
    <row r="3549" spans="1:4" x14ac:dyDescent="0.25">
      <c r="A3549" s="216"/>
      <c r="B3549" s="217"/>
      <c r="C3549" s="217"/>
      <c r="D3549" s="217"/>
    </row>
    <row r="3550" spans="1:4" x14ac:dyDescent="0.25">
      <c r="A3550" s="216"/>
      <c r="B3550" s="217"/>
      <c r="C3550" s="217"/>
      <c r="D3550" s="217"/>
    </row>
    <row r="3551" spans="1:4" x14ac:dyDescent="0.25">
      <c r="A3551" s="216"/>
      <c r="B3551" s="217"/>
      <c r="C3551" s="217"/>
      <c r="D3551" s="217"/>
    </row>
    <row r="3552" spans="1:4" x14ac:dyDescent="0.25">
      <c r="A3552" s="216"/>
      <c r="B3552" s="217"/>
      <c r="C3552" s="217"/>
      <c r="D3552" s="217"/>
    </row>
    <row r="3553" spans="1:4" x14ac:dyDescent="0.25">
      <c r="A3553" s="216"/>
      <c r="B3553" s="217"/>
      <c r="C3553" s="217"/>
      <c r="D3553" s="217"/>
    </row>
    <row r="3554" spans="1:4" x14ac:dyDescent="0.25">
      <c r="A3554" s="216"/>
      <c r="B3554" s="217"/>
      <c r="C3554" s="217"/>
      <c r="D3554" s="217"/>
    </row>
    <row r="3555" spans="1:4" x14ac:dyDescent="0.25">
      <c r="A3555" s="216"/>
      <c r="B3555" s="217"/>
      <c r="C3555" s="217"/>
      <c r="D3555" s="217"/>
    </row>
    <row r="3556" spans="1:4" x14ac:dyDescent="0.25">
      <c r="A3556" s="216"/>
      <c r="B3556" s="217"/>
      <c r="C3556" s="217"/>
      <c r="D3556" s="217"/>
    </row>
    <row r="3557" spans="1:4" x14ac:dyDescent="0.25">
      <c r="A3557" s="216"/>
      <c r="B3557" s="217"/>
      <c r="C3557" s="217"/>
      <c r="D3557" s="217"/>
    </row>
    <row r="3558" spans="1:4" x14ac:dyDescent="0.25">
      <c r="A3558" s="216"/>
      <c r="B3558" s="217"/>
      <c r="C3558" s="217"/>
      <c r="D3558" s="217"/>
    </row>
    <row r="3559" spans="1:4" x14ac:dyDescent="0.25">
      <c r="A3559" s="216"/>
      <c r="B3559" s="217"/>
      <c r="C3559" s="217"/>
      <c r="D3559" s="217"/>
    </row>
    <row r="3560" spans="1:4" x14ac:dyDescent="0.25">
      <c r="A3560" s="216"/>
      <c r="B3560" s="217"/>
      <c r="C3560" s="217"/>
      <c r="D3560" s="217"/>
    </row>
    <row r="3561" spans="1:4" x14ac:dyDescent="0.25">
      <c r="A3561" s="216"/>
      <c r="B3561" s="217"/>
      <c r="C3561" s="217"/>
      <c r="D3561" s="217"/>
    </row>
    <row r="3562" spans="1:4" x14ac:dyDescent="0.25">
      <c r="A3562" s="216"/>
      <c r="B3562" s="217"/>
      <c r="C3562" s="217"/>
      <c r="D3562" s="217"/>
    </row>
    <row r="3563" spans="1:4" x14ac:dyDescent="0.25">
      <c r="A3563" s="216"/>
      <c r="B3563" s="217"/>
      <c r="C3563" s="217"/>
      <c r="D3563" s="217"/>
    </row>
    <row r="3564" spans="1:4" x14ac:dyDescent="0.25">
      <c r="A3564" s="216"/>
      <c r="B3564" s="217"/>
      <c r="C3564" s="217"/>
      <c r="D3564" s="217"/>
    </row>
    <row r="3565" spans="1:4" x14ac:dyDescent="0.25">
      <c r="A3565" s="216"/>
      <c r="B3565" s="217"/>
      <c r="C3565" s="217"/>
      <c r="D3565" s="217"/>
    </row>
    <row r="3566" spans="1:4" x14ac:dyDescent="0.25">
      <c r="A3566" s="216"/>
      <c r="B3566" s="217"/>
      <c r="C3566" s="217"/>
      <c r="D3566" s="217"/>
    </row>
    <row r="3567" spans="1:4" x14ac:dyDescent="0.25">
      <c r="A3567" s="216"/>
      <c r="B3567" s="217"/>
      <c r="C3567" s="217"/>
      <c r="D3567" s="217"/>
    </row>
    <row r="3568" spans="1:4" x14ac:dyDescent="0.25">
      <c r="A3568" s="216"/>
      <c r="B3568" s="217"/>
      <c r="C3568" s="217"/>
      <c r="D3568" s="217"/>
    </row>
    <row r="3569" spans="1:4" x14ac:dyDescent="0.25">
      <c r="A3569" s="216"/>
      <c r="B3569" s="217"/>
      <c r="C3569" s="217"/>
      <c r="D3569" s="217"/>
    </row>
    <row r="3570" spans="1:4" x14ac:dyDescent="0.25">
      <c r="A3570" s="216"/>
      <c r="B3570" s="217"/>
      <c r="C3570" s="217"/>
      <c r="D3570" s="217"/>
    </row>
    <row r="3571" spans="1:4" x14ac:dyDescent="0.25">
      <c r="A3571" s="216"/>
      <c r="B3571" s="217"/>
      <c r="C3571" s="217"/>
      <c r="D3571" s="217"/>
    </row>
    <row r="3572" spans="1:4" x14ac:dyDescent="0.25">
      <c r="A3572" s="216"/>
      <c r="B3572" s="217"/>
      <c r="C3572" s="217"/>
      <c r="D3572" s="217"/>
    </row>
    <row r="3573" spans="1:4" x14ac:dyDescent="0.25">
      <c r="A3573" s="216"/>
      <c r="B3573" s="217"/>
      <c r="C3573" s="217"/>
      <c r="D3573" s="217"/>
    </row>
    <row r="3574" spans="1:4" x14ac:dyDescent="0.25">
      <c r="A3574" s="216"/>
      <c r="B3574" s="217"/>
      <c r="C3574" s="217"/>
      <c r="D3574" s="217"/>
    </row>
    <row r="3575" spans="1:4" x14ac:dyDescent="0.25">
      <c r="A3575" s="216"/>
      <c r="B3575" s="217"/>
      <c r="C3575" s="217"/>
      <c r="D3575" s="217"/>
    </row>
    <row r="3576" spans="1:4" x14ac:dyDescent="0.25">
      <c r="A3576" s="216"/>
      <c r="B3576" s="217"/>
      <c r="C3576" s="217"/>
      <c r="D3576" s="217"/>
    </row>
    <row r="3577" spans="1:4" x14ac:dyDescent="0.25">
      <c r="A3577" s="216"/>
      <c r="B3577" s="217"/>
      <c r="C3577" s="217"/>
      <c r="D3577" s="217"/>
    </row>
    <row r="3578" spans="1:4" x14ac:dyDescent="0.25">
      <c r="A3578" s="216"/>
      <c r="B3578" s="217"/>
      <c r="C3578" s="217"/>
      <c r="D3578" s="217"/>
    </row>
    <row r="3579" spans="1:4" x14ac:dyDescent="0.25">
      <c r="A3579" s="216"/>
      <c r="B3579" s="217"/>
      <c r="C3579" s="217"/>
      <c r="D3579" s="217"/>
    </row>
    <row r="3580" spans="1:4" x14ac:dyDescent="0.25">
      <c r="A3580" s="216"/>
      <c r="B3580" s="217"/>
      <c r="C3580" s="217"/>
      <c r="D3580" s="217"/>
    </row>
    <row r="3581" spans="1:4" x14ac:dyDescent="0.25">
      <c r="A3581" s="216"/>
      <c r="B3581" s="217"/>
      <c r="C3581" s="217"/>
      <c r="D3581" s="217"/>
    </row>
    <row r="3582" spans="1:4" x14ac:dyDescent="0.25">
      <c r="A3582" s="216"/>
      <c r="B3582" s="217"/>
      <c r="C3582" s="217"/>
      <c r="D3582" s="217"/>
    </row>
    <row r="3583" spans="1:4" x14ac:dyDescent="0.25">
      <c r="A3583" s="216"/>
      <c r="B3583" s="217"/>
      <c r="C3583" s="217"/>
      <c r="D3583" s="217"/>
    </row>
    <row r="3584" spans="1:4" x14ac:dyDescent="0.25">
      <c r="A3584" s="216"/>
      <c r="B3584" s="217"/>
      <c r="C3584" s="217"/>
      <c r="D3584" s="217"/>
    </row>
    <row r="3585" spans="1:4" x14ac:dyDescent="0.25">
      <c r="A3585" s="216"/>
      <c r="B3585" s="217"/>
      <c r="C3585" s="217"/>
      <c r="D3585" s="217"/>
    </row>
    <row r="3586" spans="1:4" x14ac:dyDescent="0.25">
      <c r="A3586" s="216"/>
      <c r="B3586" s="217"/>
      <c r="C3586" s="217"/>
      <c r="D3586" s="217"/>
    </row>
    <row r="3587" spans="1:4" x14ac:dyDescent="0.25">
      <c r="A3587" s="216"/>
      <c r="B3587" s="217"/>
      <c r="C3587" s="217"/>
      <c r="D3587" s="217"/>
    </row>
    <row r="3588" spans="1:4" x14ac:dyDescent="0.25">
      <c r="A3588" s="216"/>
      <c r="B3588" s="217"/>
      <c r="C3588" s="217"/>
      <c r="D3588" s="217"/>
    </row>
    <row r="3589" spans="1:4" x14ac:dyDescent="0.25">
      <c r="A3589" s="216"/>
      <c r="B3589" s="217"/>
      <c r="C3589" s="217"/>
      <c r="D3589" s="217"/>
    </row>
    <row r="3590" spans="1:4" x14ac:dyDescent="0.25">
      <c r="A3590" s="216"/>
      <c r="B3590" s="217"/>
      <c r="C3590" s="217"/>
      <c r="D3590" s="217"/>
    </row>
    <row r="3591" spans="1:4" x14ac:dyDescent="0.25">
      <c r="A3591" s="216"/>
      <c r="B3591" s="217"/>
      <c r="C3591" s="217"/>
      <c r="D3591" s="217"/>
    </row>
    <row r="3592" spans="1:4" x14ac:dyDescent="0.25">
      <c r="A3592" s="216"/>
      <c r="B3592" s="217"/>
      <c r="C3592" s="217"/>
      <c r="D3592" s="217"/>
    </row>
    <row r="3593" spans="1:4" x14ac:dyDescent="0.25">
      <c r="A3593" s="216"/>
      <c r="B3593" s="217"/>
      <c r="C3593" s="217"/>
      <c r="D3593" s="217"/>
    </row>
    <row r="3594" spans="1:4" x14ac:dyDescent="0.25">
      <c r="A3594" s="216"/>
      <c r="B3594" s="217"/>
      <c r="C3594" s="217"/>
      <c r="D3594" s="217"/>
    </row>
    <row r="3595" spans="1:4" x14ac:dyDescent="0.25">
      <c r="A3595" s="216"/>
      <c r="B3595" s="217"/>
      <c r="C3595" s="217"/>
      <c r="D3595" s="217"/>
    </row>
    <row r="3596" spans="1:4" x14ac:dyDescent="0.25">
      <c r="A3596" s="216"/>
      <c r="B3596" s="217"/>
      <c r="C3596" s="217"/>
      <c r="D3596" s="217"/>
    </row>
    <row r="3597" spans="1:4" x14ac:dyDescent="0.25">
      <c r="A3597" s="216"/>
      <c r="B3597" s="217"/>
      <c r="C3597" s="217"/>
      <c r="D3597" s="217"/>
    </row>
    <row r="3598" spans="1:4" x14ac:dyDescent="0.25">
      <c r="A3598" s="216"/>
      <c r="B3598" s="217"/>
      <c r="C3598" s="217"/>
      <c r="D3598" s="217"/>
    </row>
    <row r="3599" spans="1:4" x14ac:dyDescent="0.25">
      <c r="A3599" s="216"/>
      <c r="B3599" s="217"/>
      <c r="C3599" s="217"/>
      <c r="D3599" s="217"/>
    </row>
    <row r="3600" spans="1:4" x14ac:dyDescent="0.25">
      <c r="A3600" s="216"/>
      <c r="B3600" s="217"/>
      <c r="C3600" s="217"/>
      <c r="D3600" s="217"/>
    </row>
    <row r="3601" spans="1:4" x14ac:dyDescent="0.25">
      <c r="A3601" s="216"/>
      <c r="B3601" s="217"/>
      <c r="C3601" s="217"/>
      <c r="D3601" s="217"/>
    </row>
    <row r="3602" spans="1:4" x14ac:dyDescent="0.25">
      <c r="A3602" s="216"/>
      <c r="B3602" s="217"/>
      <c r="C3602" s="217"/>
      <c r="D3602" s="217"/>
    </row>
    <row r="3603" spans="1:4" x14ac:dyDescent="0.25">
      <c r="A3603" s="216"/>
      <c r="B3603" s="217"/>
      <c r="C3603" s="217"/>
      <c r="D3603" s="217"/>
    </row>
    <row r="3604" spans="1:4" x14ac:dyDescent="0.25">
      <c r="A3604" s="216"/>
      <c r="B3604" s="217"/>
      <c r="C3604" s="217"/>
      <c r="D3604" s="217"/>
    </row>
    <row r="3605" spans="1:4" x14ac:dyDescent="0.25">
      <c r="A3605" s="216"/>
      <c r="B3605" s="217"/>
      <c r="C3605" s="217"/>
      <c r="D3605" s="217"/>
    </row>
    <row r="3606" spans="1:4" x14ac:dyDescent="0.25">
      <c r="A3606" s="216"/>
      <c r="B3606" s="217"/>
      <c r="C3606" s="217"/>
      <c r="D3606" s="217"/>
    </row>
    <row r="3607" spans="1:4" x14ac:dyDescent="0.25">
      <c r="A3607" s="216"/>
      <c r="B3607" s="217"/>
      <c r="C3607" s="217"/>
      <c r="D3607" s="217"/>
    </row>
    <row r="3608" spans="1:4" x14ac:dyDescent="0.25">
      <c r="A3608" s="216"/>
      <c r="B3608" s="217"/>
      <c r="C3608" s="217"/>
      <c r="D3608" s="217"/>
    </row>
    <row r="3609" spans="1:4" x14ac:dyDescent="0.25">
      <c r="A3609" s="216"/>
      <c r="B3609" s="217"/>
      <c r="C3609" s="217"/>
      <c r="D3609" s="217"/>
    </row>
    <row r="3610" spans="1:4" x14ac:dyDescent="0.25">
      <c r="A3610" s="216"/>
      <c r="B3610" s="217"/>
      <c r="C3610" s="217"/>
      <c r="D3610" s="217"/>
    </row>
    <row r="3611" spans="1:4" x14ac:dyDescent="0.25">
      <c r="A3611" s="216"/>
      <c r="B3611" s="217"/>
      <c r="C3611" s="217"/>
      <c r="D3611" s="217"/>
    </row>
    <row r="3612" spans="1:4" x14ac:dyDescent="0.25">
      <c r="A3612" s="216"/>
      <c r="B3612" s="217"/>
      <c r="C3612" s="217"/>
      <c r="D3612" s="217"/>
    </row>
    <row r="3613" spans="1:4" x14ac:dyDescent="0.25">
      <c r="A3613" s="216"/>
      <c r="B3613" s="217"/>
      <c r="C3613" s="217"/>
      <c r="D3613" s="217"/>
    </row>
    <row r="3614" spans="1:4" x14ac:dyDescent="0.25">
      <c r="A3614" s="216"/>
      <c r="B3614" s="217"/>
      <c r="C3614" s="217"/>
      <c r="D3614" s="217"/>
    </row>
    <row r="3615" spans="1:4" x14ac:dyDescent="0.25">
      <c r="A3615" s="216"/>
      <c r="B3615" s="217"/>
      <c r="C3615" s="217"/>
      <c r="D3615" s="217"/>
    </row>
    <row r="3616" spans="1:4" x14ac:dyDescent="0.25">
      <c r="A3616" s="216"/>
      <c r="B3616" s="217"/>
      <c r="C3616" s="217"/>
      <c r="D3616" s="217"/>
    </row>
    <row r="3617" spans="1:4" x14ac:dyDescent="0.25">
      <c r="A3617" s="216"/>
      <c r="B3617" s="217"/>
      <c r="C3617" s="217"/>
      <c r="D3617" s="217"/>
    </row>
    <row r="3618" spans="1:4" x14ac:dyDescent="0.25">
      <c r="A3618" s="216"/>
      <c r="B3618" s="217"/>
      <c r="C3618" s="217"/>
      <c r="D3618" s="217"/>
    </row>
    <row r="3619" spans="1:4" x14ac:dyDescent="0.25">
      <c r="A3619" s="216"/>
      <c r="B3619" s="217"/>
      <c r="C3619" s="217"/>
      <c r="D3619" s="217"/>
    </row>
    <row r="3620" spans="1:4" x14ac:dyDescent="0.25">
      <c r="A3620" s="216"/>
      <c r="B3620" s="217"/>
      <c r="C3620" s="217"/>
      <c r="D3620" s="217"/>
    </row>
    <row r="3621" spans="1:4" x14ac:dyDescent="0.25">
      <c r="A3621" s="216"/>
      <c r="B3621" s="217"/>
      <c r="C3621" s="217"/>
      <c r="D3621" s="217"/>
    </row>
    <row r="3622" spans="1:4" x14ac:dyDescent="0.25">
      <c r="A3622" s="216"/>
      <c r="B3622" s="217"/>
      <c r="C3622" s="217"/>
      <c r="D3622" s="217"/>
    </row>
    <row r="3623" spans="1:4" x14ac:dyDescent="0.25">
      <c r="A3623" s="216"/>
      <c r="B3623" s="217"/>
      <c r="C3623" s="217"/>
      <c r="D3623" s="217"/>
    </row>
    <row r="3624" spans="1:4" x14ac:dyDescent="0.25">
      <c r="A3624" s="216"/>
      <c r="B3624" s="217"/>
      <c r="C3624" s="217"/>
      <c r="D3624" s="217"/>
    </row>
    <row r="3625" spans="1:4" x14ac:dyDescent="0.25">
      <c r="A3625" s="216"/>
      <c r="B3625" s="217"/>
      <c r="C3625" s="217"/>
      <c r="D3625" s="217"/>
    </row>
    <row r="3626" spans="1:4" x14ac:dyDescent="0.25">
      <c r="A3626" s="216"/>
      <c r="B3626" s="217"/>
      <c r="C3626" s="217"/>
      <c r="D3626" s="217"/>
    </row>
    <row r="3627" spans="1:4" x14ac:dyDescent="0.25">
      <c r="A3627" s="216"/>
      <c r="B3627" s="217"/>
      <c r="C3627" s="217"/>
      <c r="D3627" s="217"/>
    </row>
    <row r="3628" spans="1:4" x14ac:dyDescent="0.25">
      <c r="A3628" s="216"/>
      <c r="B3628" s="217"/>
      <c r="C3628" s="217"/>
      <c r="D3628" s="217"/>
    </row>
    <row r="3629" spans="1:4" x14ac:dyDescent="0.25">
      <c r="A3629" s="216"/>
      <c r="B3629" s="217"/>
      <c r="C3629" s="217"/>
      <c r="D3629" s="217"/>
    </row>
    <row r="3630" spans="1:4" x14ac:dyDescent="0.25">
      <c r="A3630" s="216"/>
      <c r="B3630" s="217"/>
      <c r="C3630" s="217"/>
      <c r="D3630" s="217"/>
    </row>
    <row r="3631" spans="1:4" x14ac:dyDescent="0.25">
      <c r="A3631" s="216"/>
      <c r="B3631" s="217"/>
      <c r="C3631" s="217"/>
      <c r="D3631" s="217"/>
    </row>
    <row r="3632" spans="1:4" x14ac:dyDescent="0.25">
      <c r="A3632" s="216"/>
      <c r="B3632" s="217"/>
      <c r="C3632" s="217"/>
      <c r="D3632" s="217"/>
    </row>
    <row r="3633" spans="1:4" x14ac:dyDescent="0.25">
      <c r="A3633" s="216"/>
      <c r="B3633" s="217"/>
      <c r="C3633" s="217"/>
      <c r="D3633" s="217"/>
    </row>
    <row r="3634" spans="1:4" x14ac:dyDescent="0.25">
      <c r="A3634" s="216"/>
      <c r="B3634" s="217"/>
      <c r="C3634" s="217"/>
      <c r="D3634" s="217"/>
    </row>
    <row r="3635" spans="1:4" x14ac:dyDescent="0.25">
      <c r="A3635" s="216"/>
      <c r="B3635" s="217"/>
      <c r="C3635" s="217"/>
      <c r="D3635" s="217"/>
    </row>
    <row r="3636" spans="1:4" x14ac:dyDescent="0.25">
      <c r="A3636" s="216"/>
      <c r="B3636" s="217"/>
      <c r="C3636" s="217"/>
      <c r="D3636" s="217"/>
    </row>
    <row r="3637" spans="1:4" x14ac:dyDescent="0.25">
      <c r="A3637" s="216"/>
      <c r="B3637" s="217"/>
      <c r="C3637" s="217"/>
      <c r="D3637" s="217"/>
    </row>
    <row r="3638" spans="1:4" x14ac:dyDescent="0.25">
      <c r="A3638" s="216"/>
      <c r="B3638" s="217"/>
      <c r="C3638" s="217"/>
      <c r="D3638" s="217"/>
    </row>
    <row r="3639" spans="1:4" x14ac:dyDescent="0.25">
      <c r="A3639" s="216"/>
      <c r="B3639" s="217"/>
      <c r="C3639" s="217"/>
      <c r="D3639" s="217"/>
    </row>
    <row r="3640" spans="1:4" x14ac:dyDescent="0.25">
      <c r="A3640" s="216"/>
      <c r="B3640" s="217"/>
      <c r="C3640" s="217"/>
      <c r="D3640" s="217"/>
    </row>
    <row r="3641" spans="1:4" x14ac:dyDescent="0.25">
      <c r="A3641" s="216"/>
      <c r="B3641" s="217"/>
      <c r="C3641" s="217"/>
      <c r="D3641" s="217"/>
    </row>
    <row r="3642" spans="1:4" x14ac:dyDescent="0.25">
      <c r="A3642" s="216"/>
      <c r="B3642" s="217"/>
      <c r="C3642" s="217"/>
      <c r="D3642" s="217"/>
    </row>
    <row r="3643" spans="1:4" x14ac:dyDescent="0.25">
      <c r="A3643" s="216"/>
      <c r="B3643" s="217"/>
      <c r="C3643" s="217"/>
      <c r="D3643" s="217"/>
    </row>
    <row r="3644" spans="1:4" x14ac:dyDescent="0.25">
      <c r="A3644" s="216"/>
      <c r="B3644" s="217"/>
      <c r="C3644" s="217"/>
      <c r="D3644" s="217"/>
    </row>
    <row r="3645" spans="1:4" x14ac:dyDescent="0.25">
      <c r="A3645" s="216"/>
      <c r="B3645" s="217"/>
      <c r="C3645" s="217"/>
      <c r="D3645" s="217"/>
    </row>
    <row r="3646" spans="1:4" x14ac:dyDescent="0.25">
      <c r="A3646" s="216"/>
      <c r="B3646" s="217"/>
      <c r="C3646" s="217"/>
      <c r="D3646" s="217"/>
    </row>
    <row r="3647" spans="1:4" x14ac:dyDescent="0.25">
      <c r="A3647" s="216"/>
      <c r="B3647" s="217"/>
      <c r="C3647" s="217"/>
      <c r="D3647" s="217"/>
    </row>
    <row r="3648" spans="1:4" x14ac:dyDescent="0.25">
      <c r="A3648" s="216"/>
      <c r="B3648" s="217"/>
      <c r="C3648" s="217"/>
      <c r="D3648" s="217"/>
    </row>
    <row r="3649" spans="1:4" x14ac:dyDescent="0.25">
      <c r="A3649" s="216"/>
      <c r="B3649" s="217"/>
      <c r="C3649" s="217"/>
      <c r="D3649" s="217"/>
    </row>
    <row r="3650" spans="1:4" x14ac:dyDescent="0.25">
      <c r="A3650" s="216"/>
      <c r="B3650" s="217"/>
      <c r="C3650" s="217"/>
      <c r="D3650" s="217"/>
    </row>
    <row r="3651" spans="1:4" x14ac:dyDescent="0.25">
      <c r="A3651" s="216"/>
      <c r="B3651" s="217"/>
      <c r="C3651" s="217"/>
      <c r="D3651" s="217"/>
    </row>
    <row r="3652" spans="1:4" x14ac:dyDescent="0.25">
      <c r="A3652" s="216"/>
      <c r="B3652" s="217"/>
      <c r="C3652" s="217"/>
      <c r="D3652" s="217"/>
    </row>
    <row r="3653" spans="1:4" x14ac:dyDescent="0.25">
      <c r="A3653" s="216"/>
      <c r="B3653" s="217"/>
      <c r="C3653" s="217"/>
      <c r="D3653" s="217"/>
    </row>
    <row r="3654" spans="1:4" x14ac:dyDescent="0.25">
      <c r="A3654" s="216"/>
      <c r="B3654" s="217"/>
      <c r="C3654" s="217"/>
      <c r="D3654" s="217"/>
    </row>
    <row r="3655" spans="1:4" x14ac:dyDescent="0.25">
      <c r="A3655" s="216"/>
      <c r="B3655" s="217"/>
      <c r="C3655" s="217"/>
      <c r="D3655" s="217"/>
    </row>
    <row r="3656" spans="1:4" x14ac:dyDescent="0.25">
      <c r="A3656" s="216"/>
      <c r="B3656" s="217"/>
      <c r="C3656" s="217"/>
      <c r="D3656" s="217"/>
    </row>
    <row r="3657" spans="1:4" x14ac:dyDescent="0.25">
      <c r="A3657" s="216"/>
      <c r="B3657" s="217"/>
      <c r="C3657" s="217"/>
      <c r="D3657" s="217"/>
    </row>
    <row r="3658" spans="1:4" x14ac:dyDescent="0.25">
      <c r="A3658" s="216"/>
      <c r="B3658" s="217"/>
      <c r="C3658" s="217"/>
      <c r="D3658" s="217"/>
    </row>
    <row r="3659" spans="1:4" x14ac:dyDescent="0.25">
      <c r="A3659" s="216"/>
      <c r="B3659" s="217"/>
      <c r="C3659" s="217"/>
      <c r="D3659" s="217"/>
    </row>
    <row r="3660" spans="1:4" x14ac:dyDescent="0.25">
      <c r="A3660" s="216"/>
      <c r="B3660" s="217"/>
      <c r="C3660" s="217"/>
      <c r="D3660" s="217"/>
    </row>
    <row r="3661" spans="1:4" x14ac:dyDescent="0.25">
      <c r="A3661" s="216"/>
      <c r="B3661" s="217"/>
      <c r="C3661" s="217"/>
      <c r="D3661" s="217"/>
    </row>
    <row r="3662" spans="1:4" x14ac:dyDescent="0.25">
      <c r="A3662" s="216"/>
      <c r="B3662" s="217"/>
      <c r="C3662" s="217"/>
      <c r="D3662" s="217"/>
    </row>
    <row r="3663" spans="1:4" x14ac:dyDescent="0.25">
      <c r="A3663" s="216"/>
      <c r="B3663" s="217"/>
      <c r="C3663" s="217"/>
      <c r="D3663" s="217"/>
    </row>
    <row r="3664" spans="1:4" x14ac:dyDescent="0.25">
      <c r="A3664" s="216"/>
      <c r="B3664" s="217"/>
      <c r="C3664" s="217"/>
      <c r="D3664" s="217"/>
    </row>
    <row r="3665" spans="1:4" x14ac:dyDescent="0.25">
      <c r="A3665" s="216"/>
      <c r="B3665" s="217"/>
      <c r="C3665" s="217"/>
      <c r="D3665" s="217"/>
    </row>
    <row r="3666" spans="1:4" x14ac:dyDescent="0.25">
      <c r="A3666" s="216"/>
      <c r="B3666" s="217"/>
      <c r="C3666" s="217"/>
      <c r="D3666" s="217"/>
    </row>
    <row r="3667" spans="1:4" x14ac:dyDescent="0.25">
      <c r="A3667" s="216"/>
      <c r="B3667" s="217"/>
      <c r="C3667" s="217"/>
      <c r="D3667" s="217"/>
    </row>
    <row r="3668" spans="1:4" x14ac:dyDescent="0.25">
      <c r="A3668" s="216"/>
      <c r="B3668" s="217"/>
      <c r="C3668" s="217"/>
      <c r="D3668" s="217"/>
    </row>
    <row r="3669" spans="1:4" x14ac:dyDescent="0.25">
      <c r="A3669" s="216"/>
      <c r="B3669" s="217"/>
      <c r="C3669" s="217"/>
      <c r="D3669" s="217"/>
    </row>
    <row r="3670" spans="1:4" x14ac:dyDescent="0.25">
      <c r="A3670" s="216"/>
      <c r="B3670" s="217"/>
      <c r="C3670" s="217"/>
      <c r="D3670" s="217"/>
    </row>
    <row r="3671" spans="1:4" x14ac:dyDescent="0.25">
      <c r="A3671" s="216"/>
      <c r="B3671" s="217"/>
      <c r="C3671" s="217"/>
      <c r="D3671" s="217"/>
    </row>
    <row r="3672" spans="1:4" x14ac:dyDescent="0.25">
      <c r="A3672" s="216"/>
      <c r="B3672" s="217"/>
      <c r="C3672" s="217"/>
      <c r="D3672" s="217"/>
    </row>
    <row r="3673" spans="1:4" x14ac:dyDescent="0.25">
      <c r="A3673" s="216"/>
      <c r="B3673" s="217"/>
      <c r="C3673" s="217"/>
      <c r="D3673" s="217"/>
    </row>
    <row r="3674" spans="1:4" x14ac:dyDescent="0.25">
      <c r="A3674" s="216"/>
      <c r="B3674" s="217"/>
      <c r="C3674" s="217"/>
      <c r="D3674" s="217"/>
    </row>
    <row r="3675" spans="1:4" x14ac:dyDescent="0.25">
      <c r="A3675" s="216"/>
      <c r="B3675" s="217"/>
      <c r="C3675" s="217"/>
      <c r="D3675" s="217"/>
    </row>
    <row r="3676" spans="1:4" x14ac:dyDescent="0.25">
      <c r="A3676" s="216"/>
      <c r="B3676" s="217"/>
      <c r="C3676" s="217"/>
      <c r="D3676" s="217"/>
    </row>
    <row r="3677" spans="1:4" x14ac:dyDescent="0.25">
      <c r="A3677" s="216"/>
      <c r="B3677" s="217"/>
      <c r="C3677" s="217"/>
      <c r="D3677" s="217"/>
    </row>
    <row r="3678" spans="1:4" x14ac:dyDescent="0.25">
      <c r="A3678" s="216"/>
      <c r="B3678" s="217"/>
      <c r="C3678" s="217"/>
      <c r="D3678" s="217"/>
    </row>
    <row r="3679" spans="1:4" x14ac:dyDescent="0.25">
      <c r="A3679" s="216"/>
      <c r="B3679" s="217"/>
      <c r="C3679" s="217"/>
      <c r="D3679" s="217"/>
    </row>
    <row r="3680" spans="1:4" x14ac:dyDescent="0.25">
      <c r="A3680" s="216"/>
      <c r="B3680" s="217"/>
      <c r="C3680" s="217"/>
      <c r="D3680" s="217"/>
    </row>
    <row r="3681" spans="1:4" x14ac:dyDescent="0.25">
      <c r="A3681" s="216"/>
      <c r="B3681" s="217"/>
      <c r="C3681" s="217"/>
      <c r="D3681" s="217"/>
    </row>
    <row r="3682" spans="1:4" x14ac:dyDescent="0.25">
      <c r="A3682" s="216"/>
      <c r="B3682" s="217"/>
      <c r="C3682" s="217"/>
      <c r="D3682" s="217"/>
    </row>
    <row r="3683" spans="1:4" x14ac:dyDescent="0.25">
      <c r="A3683" s="216"/>
      <c r="B3683" s="217"/>
      <c r="C3683" s="217"/>
      <c r="D3683" s="217"/>
    </row>
    <row r="3684" spans="1:4" x14ac:dyDescent="0.25">
      <c r="A3684" s="216"/>
      <c r="B3684" s="217"/>
      <c r="C3684" s="217"/>
      <c r="D3684" s="217"/>
    </row>
    <row r="3685" spans="1:4" x14ac:dyDescent="0.25">
      <c r="A3685" s="216"/>
      <c r="B3685" s="217"/>
      <c r="C3685" s="217"/>
      <c r="D3685" s="217"/>
    </row>
    <row r="3686" spans="1:4" x14ac:dyDescent="0.25">
      <c r="A3686" s="216"/>
      <c r="B3686" s="217"/>
      <c r="C3686" s="217"/>
      <c r="D3686" s="217"/>
    </row>
    <row r="3687" spans="1:4" x14ac:dyDescent="0.25">
      <c r="A3687" s="216"/>
      <c r="B3687" s="217"/>
      <c r="C3687" s="217"/>
      <c r="D3687" s="217"/>
    </row>
    <row r="3688" spans="1:4" x14ac:dyDescent="0.25">
      <c r="A3688" s="216"/>
      <c r="B3688" s="217"/>
      <c r="C3688" s="217"/>
      <c r="D3688" s="217"/>
    </row>
    <row r="3689" spans="1:4" x14ac:dyDescent="0.25">
      <c r="A3689" s="216"/>
      <c r="B3689" s="217"/>
      <c r="C3689" s="217"/>
      <c r="D3689" s="217"/>
    </row>
    <row r="3690" spans="1:4" x14ac:dyDescent="0.25">
      <c r="A3690" s="216"/>
      <c r="B3690" s="217"/>
      <c r="C3690" s="217"/>
      <c r="D3690" s="217"/>
    </row>
    <row r="3691" spans="1:4" x14ac:dyDescent="0.25">
      <c r="A3691" s="216"/>
      <c r="B3691" s="217"/>
      <c r="C3691" s="217"/>
      <c r="D3691" s="217"/>
    </row>
    <row r="3692" spans="1:4" x14ac:dyDescent="0.25">
      <c r="A3692" s="216"/>
      <c r="B3692" s="217"/>
      <c r="C3692" s="217"/>
      <c r="D3692" s="217"/>
    </row>
    <row r="3693" spans="1:4" x14ac:dyDescent="0.25">
      <c r="A3693" s="216"/>
      <c r="B3693" s="217"/>
      <c r="C3693" s="217"/>
      <c r="D3693" s="217"/>
    </row>
    <row r="3694" spans="1:4" x14ac:dyDescent="0.25">
      <c r="A3694" s="216"/>
      <c r="B3694" s="217"/>
      <c r="C3694" s="217"/>
      <c r="D3694" s="217"/>
    </row>
    <row r="3695" spans="1:4" x14ac:dyDescent="0.25">
      <c r="A3695" s="216"/>
      <c r="B3695" s="217"/>
      <c r="C3695" s="217"/>
      <c r="D3695" s="217"/>
    </row>
    <row r="3696" spans="1:4" x14ac:dyDescent="0.25">
      <c r="A3696" s="216"/>
      <c r="B3696" s="217"/>
      <c r="C3696" s="217"/>
      <c r="D3696" s="217"/>
    </row>
    <row r="3697" spans="1:4" x14ac:dyDescent="0.25">
      <c r="A3697" s="216"/>
      <c r="B3697" s="217"/>
      <c r="C3697" s="217"/>
      <c r="D3697" s="217"/>
    </row>
    <row r="3698" spans="1:4" x14ac:dyDescent="0.25">
      <c r="A3698" s="216"/>
      <c r="B3698" s="217"/>
      <c r="C3698" s="217"/>
      <c r="D3698" s="217"/>
    </row>
    <row r="3699" spans="1:4" x14ac:dyDescent="0.25">
      <c r="A3699" s="216"/>
      <c r="B3699" s="217"/>
      <c r="C3699" s="217"/>
      <c r="D3699" s="217"/>
    </row>
    <row r="3700" spans="1:4" x14ac:dyDescent="0.25">
      <c r="A3700" s="216"/>
      <c r="B3700" s="217"/>
      <c r="C3700" s="217"/>
      <c r="D3700" s="217"/>
    </row>
    <row r="3701" spans="1:4" x14ac:dyDescent="0.25">
      <c r="A3701" s="216"/>
      <c r="B3701" s="217"/>
      <c r="C3701" s="217"/>
      <c r="D3701" s="217"/>
    </row>
    <row r="3702" spans="1:4" x14ac:dyDescent="0.25">
      <c r="A3702" s="216"/>
      <c r="B3702" s="217"/>
      <c r="C3702" s="217"/>
      <c r="D3702" s="217"/>
    </row>
    <row r="3703" spans="1:4" x14ac:dyDescent="0.25">
      <c r="A3703" s="216"/>
      <c r="B3703" s="217"/>
      <c r="C3703" s="217"/>
      <c r="D3703" s="217"/>
    </row>
    <row r="3704" spans="1:4" x14ac:dyDescent="0.25">
      <c r="A3704" s="216"/>
      <c r="B3704" s="217"/>
      <c r="C3704" s="217"/>
      <c r="D3704" s="217"/>
    </row>
    <row r="3705" spans="1:4" x14ac:dyDescent="0.25">
      <c r="A3705" s="216"/>
      <c r="B3705" s="217"/>
      <c r="C3705" s="217"/>
      <c r="D3705" s="217"/>
    </row>
    <row r="3706" spans="1:4" x14ac:dyDescent="0.25">
      <c r="A3706" s="216"/>
      <c r="B3706" s="217"/>
      <c r="C3706" s="217"/>
      <c r="D3706" s="217"/>
    </row>
    <row r="3707" spans="1:4" x14ac:dyDescent="0.25">
      <c r="A3707" s="216"/>
      <c r="B3707" s="217"/>
      <c r="C3707" s="217"/>
      <c r="D3707" s="217"/>
    </row>
    <row r="3708" spans="1:4" x14ac:dyDescent="0.25">
      <c r="A3708" s="216"/>
      <c r="B3708" s="217"/>
      <c r="C3708" s="217"/>
      <c r="D3708" s="217"/>
    </row>
    <row r="3709" spans="1:4" x14ac:dyDescent="0.25">
      <c r="A3709" s="216"/>
      <c r="B3709" s="217"/>
      <c r="C3709" s="217"/>
      <c r="D3709" s="217"/>
    </row>
    <row r="3710" spans="1:4" x14ac:dyDescent="0.25">
      <c r="A3710" s="216"/>
      <c r="B3710" s="217"/>
      <c r="C3710" s="217"/>
      <c r="D3710" s="217"/>
    </row>
    <row r="3711" spans="1:4" x14ac:dyDescent="0.25">
      <c r="A3711" s="216"/>
      <c r="B3711" s="217"/>
      <c r="C3711" s="217"/>
      <c r="D3711" s="217"/>
    </row>
    <row r="3712" spans="1:4" x14ac:dyDescent="0.25">
      <c r="A3712" s="216"/>
      <c r="B3712" s="217"/>
      <c r="C3712" s="217"/>
      <c r="D3712" s="217"/>
    </row>
    <row r="3713" spans="1:4" x14ac:dyDescent="0.25">
      <c r="A3713" s="216"/>
      <c r="B3713" s="217"/>
      <c r="C3713" s="217"/>
      <c r="D3713" s="217"/>
    </row>
    <row r="3714" spans="1:4" x14ac:dyDescent="0.25">
      <c r="A3714" s="216"/>
      <c r="B3714" s="217"/>
      <c r="C3714" s="217"/>
      <c r="D3714" s="217"/>
    </row>
    <row r="3715" spans="1:4" x14ac:dyDescent="0.25">
      <c r="A3715" s="216"/>
      <c r="B3715" s="217"/>
      <c r="C3715" s="217"/>
      <c r="D3715" s="217"/>
    </row>
    <row r="3716" spans="1:4" x14ac:dyDescent="0.25">
      <c r="A3716" s="216"/>
      <c r="B3716" s="217"/>
      <c r="C3716" s="217"/>
      <c r="D3716" s="217"/>
    </row>
    <row r="3717" spans="1:4" x14ac:dyDescent="0.25">
      <c r="A3717" s="216"/>
      <c r="B3717" s="217"/>
      <c r="C3717" s="217"/>
      <c r="D3717" s="217"/>
    </row>
    <row r="3718" spans="1:4" x14ac:dyDescent="0.25">
      <c r="A3718" s="216"/>
      <c r="B3718" s="217"/>
      <c r="C3718" s="217"/>
      <c r="D3718" s="217"/>
    </row>
    <row r="3719" spans="1:4" x14ac:dyDescent="0.25">
      <c r="A3719" s="216"/>
      <c r="B3719" s="217"/>
      <c r="C3719" s="217"/>
      <c r="D3719" s="217"/>
    </row>
    <row r="3720" spans="1:4" x14ac:dyDescent="0.25">
      <c r="A3720" s="216"/>
      <c r="B3720" s="217"/>
      <c r="C3720" s="217"/>
      <c r="D3720" s="217"/>
    </row>
    <row r="3721" spans="1:4" x14ac:dyDescent="0.25">
      <c r="A3721" s="216"/>
      <c r="B3721" s="217"/>
      <c r="C3721" s="217"/>
      <c r="D3721" s="217"/>
    </row>
    <row r="3722" spans="1:4" x14ac:dyDescent="0.25">
      <c r="A3722" s="216"/>
      <c r="B3722" s="217"/>
      <c r="C3722" s="217"/>
      <c r="D3722" s="217"/>
    </row>
    <row r="3723" spans="1:4" x14ac:dyDescent="0.25">
      <c r="A3723" s="216"/>
      <c r="B3723" s="217"/>
      <c r="C3723" s="217"/>
      <c r="D3723" s="217"/>
    </row>
    <row r="3724" spans="1:4" x14ac:dyDescent="0.25">
      <c r="A3724" s="216"/>
      <c r="B3724" s="217"/>
      <c r="C3724" s="217"/>
      <c r="D3724" s="217"/>
    </row>
    <row r="3725" spans="1:4" x14ac:dyDescent="0.25">
      <c r="A3725" s="216"/>
      <c r="B3725" s="217"/>
      <c r="C3725" s="217"/>
      <c r="D3725" s="217"/>
    </row>
    <row r="3726" spans="1:4" x14ac:dyDescent="0.25">
      <c r="A3726" s="216"/>
      <c r="B3726" s="217"/>
      <c r="C3726" s="217"/>
      <c r="D3726" s="217"/>
    </row>
    <row r="3727" spans="1:4" x14ac:dyDescent="0.25">
      <c r="A3727" s="216"/>
      <c r="B3727" s="217"/>
      <c r="C3727" s="217"/>
      <c r="D3727" s="217"/>
    </row>
    <row r="3728" spans="1:4" x14ac:dyDescent="0.25">
      <c r="A3728" s="216"/>
      <c r="B3728" s="217"/>
      <c r="C3728" s="217"/>
      <c r="D3728" s="217"/>
    </row>
    <row r="3729" spans="1:4" x14ac:dyDescent="0.25">
      <c r="A3729" s="216"/>
      <c r="B3729" s="217"/>
      <c r="C3729" s="217"/>
      <c r="D3729" s="217"/>
    </row>
    <row r="3730" spans="1:4" x14ac:dyDescent="0.25">
      <c r="A3730" s="216"/>
      <c r="B3730" s="217"/>
      <c r="C3730" s="217"/>
      <c r="D3730" s="217"/>
    </row>
    <row r="3731" spans="1:4" x14ac:dyDescent="0.25">
      <c r="A3731" s="216"/>
      <c r="B3731" s="217"/>
      <c r="C3731" s="217"/>
      <c r="D3731" s="217"/>
    </row>
    <row r="3732" spans="1:4" x14ac:dyDescent="0.25">
      <c r="A3732" s="216"/>
      <c r="B3732" s="217"/>
      <c r="C3732" s="217"/>
      <c r="D3732" s="217"/>
    </row>
    <row r="3733" spans="1:4" x14ac:dyDescent="0.25">
      <c r="A3733" s="216"/>
      <c r="B3733" s="217"/>
      <c r="C3733" s="217"/>
      <c r="D3733" s="217"/>
    </row>
    <row r="3734" spans="1:4" x14ac:dyDescent="0.25">
      <c r="A3734" s="216"/>
      <c r="B3734" s="217"/>
      <c r="C3734" s="217"/>
      <c r="D3734" s="217"/>
    </row>
    <row r="3735" spans="1:4" x14ac:dyDescent="0.25">
      <c r="A3735" s="216"/>
      <c r="B3735" s="217"/>
      <c r="C3735" s="217"/>
      <c r="D3735" s="217"/>
    </row>
    <row r="3736" spans="1:4" x14ac:dyDescent="0.25">
      <c r="A3736" s="216"/>
      <c r="B3736" s="217"/>
      <c r="C3736" s="217"/>
      <c r="D3736" s="217"/>
    </row>
    <row r="3737" spans="1:4" x14ac:dyDescent="0.25">
      <c r="A3737" s="216"/>
      <c r="B3737" s="217"/>
      <c r="C3737" s="217"/>
      <c r="D3737" s="217"/>
    </row>
    <row r="3738" spans="1:4" x14ac:dyDescent="0.25">
      <c r="A3738" s="216"/>
      <c r="B3738" s="217"/>
      <c r="C3738" s="217"/>
      <c r="D3738" s="217"/>
    </row>
    <row r="3739" spans="1:4" x14ac:dyDescent="0.25">
      <c r="A3739" s="216"/>
      <c r="B3739" s="217"/>
      <c r="C3739" s="217"/>
      <c r="D3739" s="217"/>
    </row>
    <row r="3740" spans="1:4" x14ac:dyDescent="0.25">
      <c r="A3740" s="216"/>
      <c r="B3740" s="217"/>
      <c r="C3740" s="217"/>
      <c r="D3740" s="217"/>
    </row>
    <row r="3741" spans="1:4" x14ac:dyDescent="0.25">
      <c r="A3741" s="216"/>
      <c r="B3741" s="217"/>
      <c r="C3741" s="217"/>
      <c r="D3741" s="217"/>
    </row>
    <row r="3742" spans="1:4" x14ac:dyDescent="0.25">
      <c r="A3742" s="216"/>
      <c r="B3742" s="217"/>
      <c r="C3742" s="217"/>
      <c r="D3742" s="217"/>
    </row>
    <row r="3743" spans="1:4" x14ac:dyDescent="0.25">
      <c r="A3743" s="216"/>
      <c r="B3743" s="217"/>
      <c r="C3743" s="217"/>
      <c r="D3743" s="217"/>
    </row>
    <row r="3744" spans="1:4" x14ac:dyDescent="0.25">
      <c r="A3744" s="216"/>
      <c r="B3744" s="217"/>
      <c r="C3744" s="217"/>
      <c r="D3744" s="217"/>
    </row>
    <row r="3745" spans="1:4" x14ac:dyDescent="0.25">
      <c r="A3745" s="216"/>
      <c r="B3745" s="217"/>
      <c r="C3745" s="217"/>
      <c r="D3745" s="217"/>
    </row>
    <row r="3746" spans="1:4" x14ac:dyDescent="0.25">
      <c r="A3746" s="216"/>
      <c r="B3746" s="217"/>
      <c r="C3746" s="217"/>
      <c r="D3746" s="217"/>
    </row>
    <row r="3747" spans="1:4" x14ac:dyDescent="0.25">
      <c r="A3747" s="216"/>
      <c r="B3747" s="217"/>
      <c r="C3747" s="217"/>
      <c r="D3747" s="217"/>
    </row>
    <row r="3748" spans="1:4" x14ac:dyDescent="0.25">
      <c r="A3748" s="216"/>
      <c r="B3748" s="217"/>
      <c r="C3748" s="217"/>
      <c r="D3748" s="217"/>
    </row>
    <row r="3749" spans="1:4" x14ac:dyDescent="0.25">
      <c r="A3749" s="216"/>
      <c r="B3749" s="217"/>
      <c r="C3749" s="217"/>
      <c r="D3749" s="217"/>
    </row>
    <row r="3750" spans="1:4" x14ac:dyDescent="0.25">
      <c r="A3750" s="216"/>
      <c r="B3750" s="217"/>
      <c r="C3750" s="217"/>
      <c r="D3750" s="217"/>
    </row>
    <row r="3751" spans="1:4" x14ac:dyDescent="0.25">
      <c r="A3751" s="216"/>
      <c r="B3751" s="217"/>
      <c r="C3751" s="217"/>
      <c r="D3751" s="217"/>
    </row>
    <row r="3752" spans="1:4" x14ac:dyDescent="0.25">
      <c r="A3752" s="216"/>
      <c r="B3752" s="217"/>
      <c r="C3752" s="217"/>
      <c r="D3752" s="217"/>
    </row>
    <row r="3753" spans="1:4" x14ac:dyDescent="0.25">
      <c r="A3753" s="216"/>
      <c r="B3753" s="217"/>
      <c r="C3753" s="217"/>
      <c r="D3753" s="217"/>
    </row>
    <row r="3754" spans="1:4" x14ac:dyDescent="0.25">
      <c r="A3754" s="216"/>
      <c r="B3754" s="217"/>
      <c r="C3754" s="217"/>
      <c r="D3754" s="217"/>
    </row>
    <row r="3755" spans="1:4" x14ac:dyDescent="0.25">
      <c r="A3755" s="216"/>
      <c r="B3755" s="217"/>
      <c r="C3755" s="217"/>
      <c r="D3755" s="217"/>
    </row>
    <row r="3756" spans="1:4" x14ac:dyDescent="0.25">
      <c r="A3756" s="216"/>
      <c r="B3756" s="217"/>
      <c r="C3756" s="217"/>
      <c r="D3756" s="217"/>
    </row>
    <row r="3757" spans="1:4" x14ac:dyDescent="0.25">
      <c r="A3757" s="216"/>
      <c r="B3757" s="217"/>
      <c r="C3757" s="217"/>
      <c r="D3757" s="217"/>
    </row>
    <row r="3758" spans="1:4" x14ac:dyDescent="0.25">
      <c r="A3758" s="216"/>
      <c r="B3758" s="217"/>
      <c r="C3758" s="217"/>
      <c r="D3758" s="217"/>
    </row>
    <row r="3759" spans="1:4" x14ac:dyDescent="0.25">
      <c r="A3759" s="216"/>
      <c r="B3759" s="217"/>
      <c r="C3759" s="217"/>
      <c r="D3759" s="217"/>
    </row>
    <row r="3760" spans="1:4" x14ac:dyDescent="0.25">
      <c r="A3760" s="216"/>
      <c r="B3760" s="217"/>
      <c r="C3760" s="217"/>
      <c r="D3760" s="217"/>
    </row>
    <row r="3761" spans="1:4" x14ac:dyDescent="0.25">
      <c r="A3761" s="216"/>
      <c r="B3761" s="217"/>
      <c r="C3761" s="217"/>
      <c r="D3761" s="217"/>
    </row>
    <row r="3762" spans="1:4" x14ac:dyDescent="0.25">
      <c r="A3762" s="216"/>
      <c r="B3762" s="217"/>
      <c r="C3762" s="217"/>
      <c r="D3762" s="217"/>
    </row>
    <row r="3763" spans="1:4" x14ac:dyDescent="0.25">
      <c r="A3763" s="216"/>
      <c r="B3763" s="217"/>
      <c r="C3763" s="217"/>
      <c r="D3763" s="217"/>
    </row>
    <row r="3764" spans="1:4" x14ac:dyDescent="0.25">
      <c r="A3764" s="216"/>
      <c r="B3764" s="217"/>
      <c r="C3764" s="217"/>
      <c r="D3764" s="217"/>
    </row>
    <row r="3765" spans="1:4" x14ac:dyDescent="0.25">
      <c r="A3765" s="216"/>
      <c r="B3765" s="217"/>
      <c r="C3765" s="217"/>
      <c r="D3765" s="217"/>
    </row>
    <row r="3766" spans="1:4" x14ac:dyDescent="0.25">
      <c r="A3766" s="216"/>
      <c r="B3766" s="217"/>
      <c r="C3766" s="217"/>
      <c r="D3766" s="217"/>
    </row>
    <row r="3767" spans="1:4" x14ac:dyDescent="0.25">
      <c r="A3767" s="216"/>
      <c r="B3767" s="217"/>
      <c r="C3767" s="217"/>
      <c r="D3767" s="217"/>
    </row>
    <row r="3768" spans="1:4" x14ac:dyDescent="0.25">
      <c r="A3768" s="216"/>
      <c r="B3768" s="217"/>
      <c r="C3768" s="217"/>
      <c r="D3768" s="217"/>
    </row>
    <row r="3769" spans="1:4" x14ac:dyDescent="0.25">
      <c r="A3769" s="216"/>
      <c r="B3769" s="217"/>
      <c r="C3769" s="217"/>
      <c r="D3769" s="217"/>
    </row>
    <row r="3770" spans="1:4" x14ac:dyDescent="0.25">
      <c r="A3770" s="216"/>
      <c r="B3770" s="217"/>
      <c r="C3770" s="217"/>
      <c r="D3770" s="217"/>
    </row>
    <row r="3771" spans="1:4" x14ac:dyDescent="0.25">
      <c r="A3771" s="216"/>
      <c r="B3771" s="217"/>
      <c r="C3771" s="217"/>
      <c r="D3771" s="217"/>
    </row>
    <row r="3772" spans="1:4" x14ac:dyDescent="0.25">
      <c r="A3772" s="216"/>
      <c r="B3772" s="217"/>
      <c r="C3772" s="217"/>
      <c r="D3772" s="217"/>
    </row>
    <row r="3773" spans="1:4" x14ac:dyDescent="0.25">
      <c r="A3773" s="216"/>
      <c r="B3773" s="217"/>
      <c r="C3773" s="217"/>
      <c r="D3773" s="217"/>
    </row>
    <row r="3774" spans="1:4" x14ac:dyDescent="0.25">
      <c r="A3774" s="216"/>
      <c r="B3774" s="217"/>
      <c r="C3774" s="217"/>
      <c r="D3774" s="217"/>
    </row>
    <row r="3775" spans="1:4" x14ac:dyDescent="0.25">
      <c r="A3775" s="216"/>
      <c r="B3775" s="217"/>
      <c r="C3775" s="217"/>
      <c r="D3775" s="217"/>
    </row>
    <row r="3776" spans="1:4" x14ac:dyDescent="0.25">
      <c r="A3776" s="216"/>
      <c r="B3776" s="217"/>
      <c r="C3776" s="217"/>
      <c r="D3776" s="217"/>
    </row>
    <row r="3777" spans="1:4" x14ac:dyDescent="0.25">
      <c r="A3777" s="216"/>
      <c r="B3777" s="217"/>
      <c r="C3777" s="217"/>
      <c r="D3777" s="217"/>
    </row>
    <row r="3778" spans="1:4" x14ac:dyDescent="0.25">
      <c r="A3778" s="216"/>
      <c r="B3778" s="217"/>
      <c r="C3778" s="217"/>
      <c r="D3778" s="217"/>
    </row>
    <row r="3779" spans="1:4" x14ac:dyDescent="0.25">
      <c r="A3779" s="216"/>
      <c r="B3779" s="217"/>
      <c r="C3779" s="217"/>
      <c r="D3779" s="217"/>
    </row>
    <row r="3780" spans="1:4" x14ac:dyDescent="0.25">
      <c r="A3780" s="216"/>
      <c r="B3780" s="217"/>
      <c r="C3780" s="217"/>
      <c r="D3780" s="217"/>
    </row>
    <row r="3781" spans="1:4" x14ac:dyDescent="0.25">
      <c r="A3781" s="216"/>
      <c r="B3781" s="217"/>
      <c r="C3781" s="217"/>
      <c r="D3781" s="217"/>
    </row>
    <row r="3782" spans="1:4" x14ac:dyDescent="0.25">
      <c r="A3782" s="216"/>
      <c r="B3782" s="217"/>
      <c r="C3782" s="217"/>
      <c r="D3782" s="217"/>
    </row>
    <row r="3783" spans="1:4" x14ac:dyDescent="0.25">
      <c r="A3783" s="216"/>
      <c r="B3783" s="217"/>
      <c r="C3783" s="217"/>
      <c r="D3783" s="217"/>
    </row>
    <row r="3784" spans="1:4" x14ac:dyDescent="0.25">
      <c r="A3784" s="216"/>
      <c r="B3784" s="217"/>
      <c r="C3784" s="217"/>
      <c r="D3784" s="217"/>
    </row>
    <row r="3785" spans="1:4" x14ac:dyDescent="0.25">
      <c r="A3785" s="216"/>
      <c r="B3785" s="217"/>
      <c r="C3785" s="217"/>
      <c r="D3785" s="217"/>
    </row>
    <row r="3786" spans="1:4" x14ac:dyDescent="0.25">
      <c r="A3786" s="216"/>
      <c r="B3786" s="217"/>
      <c r="C3786" s="217"/>
      <c r="D3786" s="217"/>
    </row>
    <row r="3787" spans="1:4" x14ac:dyDescent="0.25">
      <c r="A3787" s="216"/>
      <c r="B3787" s="217"/>
      <c r="C3787" s="217"/>
      <c r="D3787" s="217"/>
    </row>
    <row r="3788" spans="1:4" x14ac:dyDescent="0.25">
      <c r="A3788" s="216"/>
      <c r="B3788" s="217"/>
      <c r="C3788" s="217"/>
      <c r="D3788" s="217"/>
    </row>
    <row r="3789" spans="1:4" x14ac:dyDescent="0.25">
      <c r="A3789" s="216"/>
      <c r="B3789" s="217"/>
      <c r="C3789" s="217"/>
      <c r="D3789" s="217"/>
    </row>
    <row r="3790" spans="1:4" x14ac:dyDescent="0.25">
      <c r="A3790" s="216"/>
      <c r="B3790" s="217"/>
      <c r="C3790" s="217"/>
      <c r="D3790" s="217"/>
    </row>
    <row r="3791" spans="1:4" x14ac:dyDescent="0.25">
      <c r="A3791" s="216"/>
      <c r="B3791" s="217"/>
      <c r="C3791" s="217"/>
      <c r="D3791" s="217"/>
    </row>
    <row r="3792" spans="1:4" x14ac:dyDescent="0.25">
      <c r="A3792" s="216"/>
      <c r="B3792" s="217"/>
      <c r="C3792" s="217"/>
      <c r="D3792" s="217"/>
    </row>
    <row r="3793" spans="1:4" x14ac:dyDescent="0.25">
      <c r="A3793" s="216"/>
      <c r="B3793" s="217"/>
      <c r="C3793" s="217"/>
      <c r="D3793" s="217"/>
    </row>
    <row r="3794" spans="1:4" x14ac:dyDescent="0.25">
      <c r="A3794" s="216"/>
      <c r="B3794" s="217"/>
      <c r="C3794" s="217"/>
      <c r="D3794" s="217"/>
    </row>
    <row r="3795" spans="1:4" x14ac:dyDescent="0.25">
      <c r="A3795" s="216"/>
      <c r="B3795" s="217"/>
      <c r="C3795" s="217"/>
      <c r="D3795" s="217"/>
    </row>
    <row r="3796" spans="1:4" x14ac:dyDescent="0.25">
      <c r="A3796" s="216"/>
      <c r="B3796" s="217"/>
      <c r="C3796" s="217"/>
      <c r="D3796" s="217"/>
    </row>
    <row r="3797" spans="1:4" x14ac:dyDescent="0.25">
      <c r="A3797" s="216"/>
      <c r="B3797" s="217"/>
      <c r="C3797" s="217"/>
      <c r="D3797" s="217"/>
    </row>
    <row r="3798" spans="1:4" x14ac:dyDescent="0.25">
      <c r="A3798" s="216"/>
      <c r="B3798" s="217"/>
      <c r="C3798" s="217"/>
      <c r="D3798" s="217"/>
    </row>
    <row r="3799" spans="1:4" x14ac:dyDescent="0.25">
      <c r="A3799" s="216"/>
      <c r="B3799" s="217"/>
      <c r="C3799" s="217"/>
      <c r="D3799" s="217"/>
    </row>
    <row r="3800" spans="1:4" x14ac:dyDescent="0.25">
      <c r="A3800" s="216"/>
      <c r="B3800" s="217"/>
      <c r="C3800" s="217"/>
      <c r="D3800" s="217"/>
    </row>
    <row r="3801" spans="1:4" x14ac:dyDescent="0.25">
      <c r="A3801" s="216"/>
      <c r="B3801" s="217"/>
      <c r="C3801" s="217"/>
      <c r="D3801" s="217"/>
    </row>
    <row r="3802" spans="1:4" x14ac:dyDescent="0.25">
      <c r="A3802" s="216"/>
      <c r="B3802" s="217"/>
      <c r="C3802" s="217"/>
      <c r="D3802" s="217"/>
    </row>
    <row r="3803" spans="1:4" x14ac:dyDescent="0.25">
      <c r="A3803" s="216"/>
      <c r="B3803" s="217"/>
      <c r="C3803" s="217"/>
      <c r="D3803" s="217"/>
    </row>
    <row r="3804" spans="1:4" x14ac:dyDescent="0.25">
      <c r="A3804" s="216"/>
      <c r="B3804" s="217"/>
      <c r="C3804" s="217"/>
      <c r="D3804" s="217"/>
    </row>
    <row r="3805" spans="1:4" x14ac:dyDescent="0.25">
      <c r="A3805" s="216"/>
      <c r="B3805" s="217"/>
      <c r="C3805" s="217"/>
      <c r="D3805" s="217"/>
    </row>
    <row r="3806" spans="1:4" x14ac:dyDescent="0.25">
      <c r="A3806" s="216"/>
      <c r="B3806" s="217"/>
      <c r="C3806" s="217"/>
      <c r="D3806" s="217"/>
    </row>
    <row r="3807" spans="1:4" x14ac:dyDescent="0.25">
      <c r="A3807" s="216"/>
      <c r="B3807" s="217"/>
      <c r="C3807" s="217"/>
      <c r="D3807" s="217"/>
    </row>
    <row r="3808" spans="1:4" x14ac:dyDescent="0.25">
      <c r="A3808" s="216"/>
      <c r="B3808" s="217"/>
      <c r="C3808" s="217"/>
      <c r="D3808" s="217"/>
    </row>
    <row r="3809" spans="1:4" x14ac:dyDescent="0.25">
      <c r="A3809" s="216"/>
      <c r="B3809" s="217"/>
      <c r="C3809" s="217"/>
      <c r="D3809" s="217"/>
    </row>
    <row r="3810" spans="1:4" x14ac:dyDescent="0.25">
      <c r="A3810" s="216"/>
      <c r="B3810" s="217"/>
      <c r="C3810" s="217"/>
      <c r="D3810" s="217"/>
    </row>
    <row r="3811" spans="1:4" x14ac:dyDescent="0.25">
      <c r="A3811" s="216"/>
      <c r="B3811" s="217"/>
      <c r="C3811" s="217"/>
      <c r="D3811" s="217"/>
    </row>
    <row r="3812" spans="1:4" x14ac:dyDescent="0.25">
      <c r="A3812" s="216"/>
      <c r="B3812" s="217"/>
      <c r="C3812" s="217"/>
      <c r="D3812" s="217"/>
    </row>
    <row r="3813" spans="1:4" x14ac:dyDescent="0.25">
      <c r="A3813" s="216"/>
      <c r="B3813" s="217"/>
      <c r="C3813" s="217"/>
      <c r="D3813" s="217"/>
    </row>
    <row r="3814" spans="1:4" x14ac:dyDescent="0.25">
      <c r="A3814" s="216"/>
      <c r="B3814" s="217"/>
      <c r="C3814" s="217"/>
      <c r="D3814" s="217"/>
    </row>
    <row r="3815" spans="1:4" x14ac:dyDescent="0.25">
      <c r="A3815" s="216"/>
      <c r="B3815" s="217"/>
      <c r="C3815" s="217"/>
      <c r="D3815" s="217"/>
    </row>
    <row r="3816" spans="1:4" x14ac:dyDescent="0.25">
      <c r="A3816" s="216"/>
      <c r="B3816" s="217"/>
      <c r="C3816" s="217"/>
      <c r="D3816" s="217"/>
    </row>
    <row r="3817" spans="1:4" x14ac:dyDescent="0.25">
      <c r="A3817" s="216"/>
      <c r="B3817" s="217"/>
      <c r="C3817" s="217"/>
      <c r="D3817" s="217"/>
    </row>
    <row r="3818" spans="1:4" x14ac:dyDescent="0.25">
      <c r="A3818" s="216"/>
      <c r="B3818" s="217"/>
      <c r="C3818" s="217"/>
      <c r="D3818" s="217"/>
    </row>
    <row r="3819" spans="1:4" x14ac:dyDescent="0.25">
      <c r="A3819" s="216"/>
      <c r="B3819" s="217"/>
      <c r="C3819" s="217"/>
      <c r="D3819" s="217"/>
    </row>
    <row r="3820" spans="1:4" x14ac:dyDescent="0.25">
      <c r="A3820" s="216"/>
      <c r="B3820" s="217"/>
      <c r="C3820" s="217"/>
      <c r="D3820" s="217"/>
    </row>
    <row r="3821" spans="1:4" x14ac:dyDescent="0.25">
      <c r="A3821" s="216"/>
      <c r="B3821" s="217"/>
      <c r="C3821" s="217"/>
      <c r="D3821" s="217"/>
    </row>
    <row r="3822" spans="1:4" x14ac:dyDescent="0.25">
      <c r="A3822" s="216"/>
      <c r="B3822" s="217"/>
      <c r="C3822" s="217"/>
      <c r="D3822" s="217"/>
    </row>
    <row r="3823" spans="1:4" x14ac:dyDescent="0.25">
      <c r="A3823" s="216"/>
      <c r="B3823" s="217"/>
      <c r="C3823" s="217"/>
      <c r="D3823" s="217"/>
    </row>
    <row r="3824" spans="1:4" x14ac:dyDescent="0.25">
      <c r="A3824" s="216"/>
      <c r="B3824" s="217"/>
      <c r="C3824" s="217"/>
      <c r="D3824" s="217"/>
    </row>
    <row r="3825" spans="1:4" x14ac:dyDescent="0.25">
      <c r="A3825" s="216"/>
      <c r="B3825" s="217"/>
      <c r="C3825" s="217"/>
      <c r="D3825" s="217"/>
    </row>
    <row r="3826" spans="1:4" x14ac:dyDescent="0.25">
      <c r="A3826" s="216"/>
      <c r="B3826" s="217"/>
      <c r="C3826" s="217"/>
      <c r="D3826" s="217"/>
    </row>
    <row r="3827" spans="1:4" x14ac:dyDescent="0.25">
      <c r="A3827" s="216"/>
      <c r="B3827" s="217"/>
      <c r="C3827" s="217"/>
      <c r="D3827" s="217"/>
    </row>
    <row r="3828" spans="1:4" x14ac:dyDescent="0.25">
      <c r="A3828" s="216"/>
      <c r="B3828" s="217"/>
      <c r="C3828" s="217"/>
      <c r="D3828" s="217"/>
    </row>
    <row r="3829" spans="1:4" x14ac:dyDescent="0.25">
      <c r="A3829" s="216"/>
      <c r="B3829" s="217"/>
      <c r="C3829" s="217"/>
      <c r="D3829" s="217"/>
    </row>
    <row r="3830" spans="1:4" x14ac:dyDescent="0.25">
      <c r="A3830" s="216"/>
      <c r="B3830" s="217"/>
      <c r="C3830" s="217"/>
      <c r="D3830" s="217"/>
    </row>
    <row r="3831" spans="1:4" x14ac:dyDescent="0.25">
      <c r="A3831" s="216"/>
      <c r="B3831" s="217"/>
      <c r="C3831" s="217"/>
      <c r="D3831" s="217"/>
    </row>
    <row r="3832" spans="1:4" x14ac:dyDescent="0.25">
      <c r="A3832" s="216"/>
      <c r="B3832" s="217"/>
      <c r="C3832" s="217"/>
      <c r="D3832" s="217"/>
    </row>
    <row r="3833" spans="1:4" x14ac:dyDescent="0.25">
      <c r="A3833" s="216"/>
      <c r="B3833" s="217"/>
      <c r="C3833" s="217"/>
      <c r="D3833" s="217"/>
    </row>
    <row r="3834" spans="1:4" x14ac:dyDescent="0.25">
      <c r="A3834" s="216"/>
      <c r="B3834" s="217"/>
      <c r="C3834" s="217"/>
      <c r="D3834" s="217"/>
    </row>
    <row r="3835" spans="1:4" x14ac:dyDescent="0.25">
      <c r="A3835" s="216"/>
      <c r="B3835" s="217"/>
      <c r="C3835" s="217"/>
      <c r="D3835" s="217"/>
    </row>
    <row r="3836" spans="1:4" x14ac:dyDescent="0.25">
      <c r="A3836" s="216"/>
      <c r="B3836" s="217"/>
      <c r="C3836" s="217"/>
      <c r="D3836" s="217"/>
    </row>
    <row r="3837" spans="1:4" x14ac:dyDescent="0.25">
      <c r="A3837" s="216"/>
      <c r="B3837" s="217"/>
      <c r="C3837" s="217"/>
      <c r="D3837" s="217"/>
    </row>
    <row r="3838" spans="1:4" x14ac:dyDescent="0.25">
      <c r="A3838" s="216"/>
      <c r="B3838" s="217"/>
      <c r="C3838" s="217"/>
      <c r="D3838" s="217"/>
    </row>
    <row r="3839" spans="1:4" x14ac:dyDescent="0.25">
      <c r="A3839" s="216"/>
      <c r="B3839" s="217"/>
      <c r="C3839" s="217"/>
      <c r="D3839" s="217"/>
    </row>
    <row r="3840" spans="1:4" x14ac:dyDescent="0.25">
      <c r="A3840" s="216"/>
      <c r="B3840" s="217"/>
      <c r="C3840" s="217"/>
      <c r="D3840" s="217"/>
    </row>
    <row r="3841" spans="1:4" x14ac:dyDescent="0.25">
      <c r="A3841" s="216"/>
      <c r="B3841" s="217"/>
      <c r="C3841" s="217"/>
      <c r="D3841" s="217"/>
    </row>
    <row r="3842" spans="1:4" x14ac:dyDescent="0.25">
      <c r="A3842" s="216"/>
      <c r="B3842" s="217"/>
      <c r="C3842" s="217"/>
      <c r="D3842" s="217"/>
    </row>
    <row r="3843" spans="1:4" x14ac:dyDescent="0.25">
      <c r="A3843" s="216"/>
      <c r="B3843" s="217"/>
      <c r="C3843" s="217"/>
      <c r="D3843" s="217"/>
    </row>
    <row r="3844" spans="1:4" x14ac:dyDescent="0.25">
      <c r="A3844" s="216"/>
      <c r="B3844" s="217"/>
      <c r="C3844" s="217"/>
      <c r="D3844" s="217"/>
    </row>
    <row r="3845" spans="1:4" x14ac:dyDescent="0.25">
      <c r="A3845" s="216"/>
      <c r="B3845" s="217"/>
      <c r="C3845" s="217"/>
      <c r="D3845" s="217"/>
    </row>
    <row r="3846" spans="1:4" x14ac:dyDescent="0.25">
      <c r="A3846" s="216"/>
      <c r="B3846" s="217"/>
      <c r="C3846" s="217"/>
      <c r="D3846" s="217"/>
    </row>
    <row r="3847" spans="1:4" x14ac:dyDescent="0.25">
      <c r="A3847" s="216"/>
      <c r="B3847" s="217"/>
      <c r="C3847" s="217"/>
      <c r="D3847" s="217"/>
    </row>
    <row r="3848" spans="1:4" x14ac:dyDescent="0.25">
      <c r="A3848" s="216"/>
      <c r="B3848" s="217"/>
      <c r="C3848" s="217"/>
      <c r="D3848" s="217"/>
    </row>
    <row r="3849" spans="1:4" x14ac:dyDescent="0.25">
      <c r="A3849" s="216"/>
      <c r="B3849" s="217"/>
      <c r="C3849" s="217"/>
      <c r="D3849" s="217"/>
    </row>
    <row r="3850" spans="1:4" x14ac:dyDescent="0.25">
      <c r="A3850" s="216"/>
      <c r="B3850" s="217"/>
      <c r="C3850" s="217"/>
      <c r="D3850" s="217"/>
    </row>
    <row r="3851" spans="1:4" x14ac:dyDescent="0.25">
      <c r="A3851" s="216"/>
      <c r="B3851" s="217"/>
      <c r="C3851" s="217"/>
      <c r="D3851" s="217"/>
    </row>
    <row r="3852" spans="1:4" x14ac:dyDescent="0.25">
      <c r="A3852" s="216"/>
      <c r="B3852" s="217"/>
      <c r="C3852" s="217"/>
      <c r="D3852" s="217"/>
    </row>
    <row r="3853" spans="1:4" x14ac:dyDescent="0.25">
      <c r="A3853" s="216"/>
      <c r="B3853" s="217"/>
      <c r="C3853" s="217"/>
      <c r="D3853" s="217"/>
    </row>
    <row r="3854" spans="1:4" x14ac:dyDescent="0.25">
      <c r="A3854" s="216"/>
      <c r="B3854" s="217"/>
      <c r="C3854" s="217"/>
      <c r="D3854" s="217"/>
    </row>
    <row r="3855" spans="1:4" x14ac:dyDescent="0.25">
      <c r="A3855" s="216"/>
      <c r="B3855" s="217"/>
      <c r="C3855" s="217"/>
      <c r="D3855" s="217"/>
    </row>
    <row r="3856" spans="1:4" x14ac:dyDescent="0.25">
      <c r="A3856" s="216"/>
      <c r="B3856" s="217"/>
      <c r="C3856" s="217"/>
      <c r="D3856" s="217"/>
    </row>
    <row r="3857" spans="1:4" x14ac:dyDescent="0.25">
      <c r="A3857" s="216"/>
      <c r="B3857" s="217"/>
      <c r="C3857" s="217"/>
      <c r="D3857" s="217"/>
    </row>
    <row r="3858" spans="1:4" x14ac:dyDescent="0.25">
      <c r="A3858" s="216"/>
      <c r="B3858" s="217"/>
      <c r="C3858" s="217"/>
      <c r="D3858" s="217"/>
    </row>
    <row r="3859" spans="1:4" x14ac:dyDescent="0.25">
      <c r="A3859" s="216"/>
      <c r="B3859" s="217"/>
      <c r="C3859" s="217"/>
      <c r="D3859" s="217"/>
    </row>
    <row r="3860" spans="1:4" x14ac:dyDescent="0.25">
      <c r="A3860" s="216"/>
      <c r="B3860" s="217"/>
      <c r="C3860" s="217"/>
      <c r="D3860" s="217"/>
    </row>
    <row r="3861" spans="1:4" x14ac:dyDescent="0.25">
      <c r="A3861" s="216"/>
      <c r="B3861" s="217"/>
      <c r="C3861" s="217"/>
      <c r="D3861" s="217"/>
    </row>
    <row r="3862" spans="1:4" x14ac:dyDescent="0.25">
      <c r="A3862" s="216"/>
      <c r="B3862" s="217"/>
      <c r="C3862" s="217"/>
      <c r="D3862" s="217"/>
    </row>
    <row r="3863" spans="1:4" x14ac:dyDescent="0.25">
      <c r="A3863" s="216"/>
      <c r="B3863" s="217"/>
      <c r="C3863" s="217"/>
      <c r="D3863" s="217"/>
    </row>
    <row r="3864" spans="1:4" x14ac:dyDescent="0.25">
      <c r="A3864" s="216"/>
      <c r="B3864" s="217"/>
      <c r="C3864" s="217"/>
      <c r="D3864" s="217"/>
    </row>
    <row r="3865" spans="1:4" x14ac:dyDescent="0.25">
      <c r="A3865" s="216"/>
      <c r="B3865" s="217"/>
      <c r="C3865" s="217"/>
      <c r="D3865" s="217"/>
    </row>
    <row r="3866" spans="1:4" x14ac:dyDescent="0.25">
      <c r="A3866" s="216"/>
      <c r="B3866" s="217"/>
      <c r="C3866" s="217"/>
      <c r="D3866" s="217"/>
    </row>
    <row r="3867" spans="1:4" x14ac:dyDescent="0.25">
      <c r="A3867" s="216"/>
      <c r="B3867" s="217"/>
      <c r="C3867" s="217"/>
      <c r="D3867" s="217"/>
    </row>
    <row r="3868" spans="1:4" x14ac:dyDescent="0.25">
      <c r="A3868" s="216"/>
      <c r="B3868" s="217"/>
      <c r="C3868" s="217"/>
      <c r="D3868" s="217"/>
    </row>
    <row r="3869" spans="1:4" x14ac:dyDescent="0.25">
      <c r="A3869" s="216"/>
      <c r="B3869" s="217"/>
      <c r="C3869" s="217"/>
      <c r="D3869" s="217"/>
    </row>
    <row r="3870" spans="1:4" x14ac:dyDescent="0.25">
      <c r="A3870" s="216"/>
      <c r="B3870" s="217"/>
      <c r="C3870" s="217"/>
      <c r="D3870" s="217"/>
    </row>
    <row r="3871" spans="1:4" x14ac:dyDescent="0.25">
      <c r="A3871" s="216"/>
      <c r="B3871" s="217"/>
      <c r="C3871" s="217"/>
      <c r="D3871" s="217"/>
    </row>
    <row r="3872" spans="1:4" x14ac:dyDescent="0.25">
      <c r="A3872" s="216"/>
      <c r="B3872" s="217"/>
      <c r="C3872" s="217"/>
      <c r="D3872" s="217"/>
    </row>
    <row r="3873" spans="1:4" x14ac:dyDescent="0.25">
      <c r="A3873" s="216"/>
      <c r="B3873" s="217"/>
      <c r="C3873" s="217"/>
      <c r="D3873" s="217"/>
    </row>
    <row r="3874" spans="1:4" x14ac:dyDescent="0.25">
      <c r="A3874" s="216"/>
      <c r="B3874" s="217"/>
      <c r="C3874" s="217"/>
      <c r="D3874" s="217"/>
    </row>
    <row r="3875" spans="1:4" x14ac:dyDescent="0.25">
      <c r="A3875" s="216"/>
      <c r="B3875" s="217"/>
      <c r="C3875" s="217"/>
      <c r="D3875" s="217"/>
    </row>
    <row r="3876" spans="1:4" x14ac:dyDescent="0.25">
      <c r="A3876" s="216"/>
      <c r="B3876" s="217"/>
      <c r="C3876" s="217"/>
      <c r="D3876" s="217"/>
    </row>
    <row r="3877" spans="1:4" x14ac:dyDescent="0.25">
      <c r="A3877" s="216"/>
      <c r="B3877" s="217"/>
      <c r="C3877" s="217"/>
      <c r="D3877" s="217"/>
    </row>
    <row r="3878" spans="1:4" x14ac:dyDescent="0.25">
      <c r="A3878" s="216"/>
      <c r="B3878" s="217"/>
      <c r="C3878" s="217"/>
      <c r="D3878" s="217"/>
    </row>
    <row r="3879" spans="1:4" x14ac:dyDescent="0.25">
      <c r="A3879" s="216"/>
      <c r="B3879" s="217"/>
      <c r="C3879" s="217"/>
      <c r="D3879" s="217"/>
    </row>
    <row r="3880" spans="1:4" x14ac:dyDescent="0.25">
      <c r="A3880" s="216"/>
      <c r="B3880" s="217"/>
      <c r="C3880" s="217"/>
      <c r="D3880" s="217"/>
    </row>
    <row r="3881" spans="1:4" x14ac:dyDescent="0.25">
      <c r="A3881" s="216"/>
      <c r="B3881" s="217"/>
      <c r="C3881" s="217"/>
      <c r="D3881" s="217"/>
    </row>
    <row r="3882" spans="1:4" x14ac:dyDescent="0.25">
      <c r="A3882" s="216"/>
      <c r="B3882" s="217"/>
      <c r="C3882" s="217"/>
      <c r="D3882" s="217"/>
    </row>
    <row r="3883" spans="1:4" x14ac:dyDescent="0.25">
      <c r="A3883" s="216"/>
      <c r="B3883" s="217"/>
      <c r="C3883" s="217"/>
      <c r="D3883" s="217"/>
    </row>
    <row r="3884" spans="1:4" x14ac:dyDescent="0.25">
      <c r="A3884" s="216"/>
      <c r="B3884" s="217"/>
      <c r="C3884" s="217"/>
      <c r="D3884" s="217"/>
    </row>
    <row r="3885" spans="1:4" x14ac:dyDescent="0.25">
      <c r="A3885" s="216"/>
      <c r="B3885" s="217"/>
      <c r="C3885" s="217"/>
      <c r="D3885" s="217"/>
    </row>
    <row r="3886" spans="1:4" x14ac:dyDescent="0.25">
      <c r="A3886" s="216"/>
      <c r="B3886" s="217"/>
      <c r="C3886" s="217"/>
      <c r="D3886" s="217"/>
    </row>
    <row r="3887" spans="1:4" x14ac:dyDescent="0.25">
      <c r="A3887" s="216"/>
      <c r="B3887" s="217"/>
      <c r="C3887" s="217"/>
      <c r="D3887" s="217"/>
    </row>
    <row r="3888" spans="1:4" x14ac:dyDescent="0.25">
      <c r="A3888" s="216"/>
      <c r="B3888" s="217"/>
      <c r="C3888" s="217"/>
      <c r="D3888" s="217"/>
    </row>
    <row r="3889" spans="1:4" x14ac:dyDescent="0.25">
      <c r="A3889" s="216"/>
      <c r="B3889" s="217"/>
      <c r="C3889" s="217"/>
      <c r="D3889" s="217"/>
    </row>
    <row r="3890" spans="1:4" x14ac:dyDescent="0.25">
      <c r="A3890" s="216"/>
      <c r="B3890" s="217"/>
      <c r="C3890" s="217"/>
      <c r="D3890" s="217"/>
    </row>
    <row r="3891" spans="1:4" x14ac:dyDescent="0.25">
      <c r="A3891" s="216"/>
      <c r="B3891" s="217"/>
      <c r="C3891" s="217"/>
      <c r="D3891" s="217"/>
    </row>
    <row r="3892" spans="1:4" x14ac:dyDescent="0.25">
      <c r="A3892" s="216"/>
      <c r="B3892" s="217"/>
      <c r="C3892" s="217"/>
      <c r="D3892" s="217"/>
    </row>
    <row r="3893" spans="1:4" x14ac:dyDescent="0.25">
      <c r="A3893" s="216"/>
      <c r="B3893" s="217"/>
      <c r="C3893" s="217"/>
      <c r="D3893" s="217"/>
    </row>
    <row r="3894" spans="1:4" x14ac:dyDescent="0.25">
      <c r="A3894" s="216"/>
      <c r="B3894" s="217"/>
      <c r="C3894" s="217"/>
      <c r="D3894" s="217"/>
    </row>
    <row r="3895" spans="1:4" x14ac:dyDescent="0.25">
      <c r="A3895" s="216"/>
      <c r="B3895" s="217"/>
      <c r="C3895" s="217"/>
      <c r="D3895" s="217"/>
    </row>
    <row r="3896" spans="1:4" x14ac:dyDescent="0.25">
      <c r="A3896" s="216"/>
      <c r="B3896" s="217"/>
      <c r="C3896" s="217"/>
      <c r="D3896" s="217"/>
    </row>
    <row r="3897" spans="1:4" x14ac:dyDescent="0.25">
      <c r="A3897" s="216"/>
      <c r="B3897" s="217"/>
      <c r="C3897" s="217"/>
      <c r="D3897" s="217"/>
    </row>
    <row r="3898" spans="1:4" x14ac:dyDescent="0.25">
      <c r="A3898" s="216"/>
      <c r="B3898" s="217"/>
      <c r="C3898" s="217"/>
      <c r="D3898" s="217"/>
    </row>
    <row r="3899" spans="1:4" x14ac:dyDescent="0.25">
      <c r="A3899" s="216"/>
      <c r="B3899" s="217"/>
      <c r="C3899" s="217"/>
      <c r="D3899" s="217"/>
    </row>
    <row r="3900" spans="1:4" x14ac:dyDescent="0.25">
      <c r="A3900" s="216"/>
      <c r="B3900" s="217"/>
      <c r="C3900" s="217"/>
      <c r="D3900" s="217"/>
    </row>
    <row r="3901" spans="1:4" x14ac:dyDescent="0.25">
      <c r="A3901" s="216"/>
      <c r="B3901" s="217"/>
      <c r="C3901" s="217"/>
      <c r="D3901" s="217"/>
    </row>
    <row r="3902" spans="1:4" x14ac:dyDescent="0.25">
      <c r="A3902" s="216"/>
      <c r="B3902" s="217"/>
      <c r="C3902" s="217"/>
      <c r="D3902" s="217"/>
    </row>
    <row r="3903" spans="1:4" x14ac:dyDescent="0.25">
      <c r="A3903" s="216"/>
      <c r="B3903" s="217"/>
      <c r="C3903" s="217"/>
      <c r="D3903" s="217"/>
    </row>
    <row r="3904" spans="1:4" x14ac:dyDescent="0.25">
      <c r="A3904" s="216"/>
      <c r="B3904" s="217"/>
      <c r="C3904" s="217"/>
      <c r="D3904" s="217"/>
    </row>
    <row r="3905" spans="1:4" x14ac:dyDescent="0.25">
      <c r="A3905" s="216"/>
      <c r="B3905" s="217"/>
      <c r="C3905" s="217"/>
      <c r="D3905" s="217"/>
    </row>
    <row r="3906" spans="1:4" x14ac:dyDescent="0.25">
      <c r="A3906" s="216"/>
      <c r="B3906" s="217"/>
      <c r="C3906" s="217"/>
      <c r="D3906" s="217"/>
    </row>
    <row r="3907" spans="1:4" x14ac:dyDescent="0.25">
      <c r="A3907" s="216"/>
      <c r="B3907" s="217"/>
      <c r="C3907" s="217"/>
      <c r="D3907" s="217"/>
    </row>
    <row r="3908" spans="1:4" x14ac:dyDescent="0.25">
      <c r="A3908" s="216"/>
      <c r="B3908" s="217"/>
      <c r="C3908" s="217"/>
      <c r="D3908" s="217"/>
    </row>
    <row r="3909" spans="1:4" x14ac:dyDescent="0.25">
      <c r="A3909" s="216"/>
      <c r="B3909" s="217"/>
      <c r="C3909" s="217"/>
      <c r="D3909" s="217"/>
    </row>
    <row r="3910" spans="1:4" x14ac:dyDescent="0.25">
      <c r="A3910" s="216"/>
      <c r="B3910" s="217"/>
      <c r="C3910" s="217"/>
      <c r="D3910" s="217"/>
    </row>
    <row r="3911" spans="1:4" x14ac:dyDescent="0.25">
      <c r="A3911" s="216"/>
      <c r="B3911" s="217"/>
      <c r="C3911" s="217"/>
      <c r="D3911" s="217"/>
    </row>
    <row r="3912" spans="1:4" x14ac:dyDescent="0.25">
      <c r="A3912" s="216"/>
      <c r="B3912" s="217"/>
      <c r="C3912" s="217"/>
      <c r="D3912" s="217"/>
    </row>
    <row r="3913" spans="1:4" x14ac:dyDescent="0.25">
      <c r="A3913" s="216"/>
      <c r="B3913" s="217"/>
      <c r="C3913" s="217"/>
      <c r="D3913" s="217"/>
    </row>
    <row r="3914" spans="1:4" x14ac:dyDescent="0.25">
      <c r="A3914" s="216"/>
      <c r="B3914" s="217"/>
      <c r="C3914" s="217"/>
      <c r="D3914" s="217"/>
    </row>
    <row r="3915" spans="1:4" x14ac:dyDescent="0.25">
      <c r="A3915" s="216"/>
      <c r="B3915" s="217"/>
      <c r="C3915" s="217"/>
      <c r="D3915" s="217"/>
    </row>
    <row r="3916" spans="1:4" x14ac:dyDescent="0.25">
      <c r="A3916" s="216"/>
      <c r="B3916" s="217"/>
      <c r="C3916" s="217"/>
      <c r="D3916" s="217"/>
    </row>
    <row r="3917" spans="1:4" x14ac:dyDescent="0.25">
      <c r="A3917" s="216"/>
      <c r="B3917" s="217"/>
      <c r="C3917" s="217"/>
      <c r="D3917" s="217"/>
    </row>
    <row r="3918" spans="1:4" x14ac:dyDescent="0.25">
      <c r="A3918" s="216"/>
      <c r="B3918" s="217"/>
      <c r="C3918" s="217"/>
      <c r="D3918" s="217"/>
    </row>
    <row r="3919" spans="1:4" x14ac:dyDescent="0.25">
      <c r="A3919" s="216"/>
      <c r="B3919" s="217"/>
      <c r="C3919" s="217"/>
      <c r="D3919" s="217"/>
    </row>
    <row r="3920" spans="1:4" x14ac:dyDescent="0.25">
      <c r="A3920" s="216"/>
      <c r="B3920" s="217"/>
      <c r="C3920" s="217"/>
      <c r="D3920" s="217"/>
    </row>
    <row r="3921" spans="1:4" x14ac:dyDescent="0.25">
      <c r="A3921" s="216"/>
      <c r="B3921" s="217"/>
      <c r="C3921" s="217"/>
      <c r="D3921" s="217"/>
    </row>
    <row r="3922" spans="1:4" x14ac:dyDescent="0.25">
      <c r="A3922" s="216"/>
      <c r="B3922" s="217"/>
      <c r="C3922" s="217"/>
      <c r="D3922" s="217"/>
    </row>
    <row r="3923" spans="1:4" x14ac:dyDescent="0.25">
      <c r="A3923" s="216"/>
      <c r="B3923" s="217"/>
      <c r="C3923" s="217"/>
      <c r="D3923" s="217"/>
    </row>
    <row r="3924" spans="1:4" x14ac:dyDescent="0.25">
      <c r="A3924" s="216"/>
      <c r="B3924" s="217"/>
      <c r="C3924" s="217"/>
      <c r="D3924" s="217"/>
    </row>
    <row r="3925" spans="1:4" x14ac:dyDescent="0.25">
      <c r="A3925" s="216"/>
      <c r="B3925" s="217"/>
      <c r="C3925" s="217"/>
      <c r="D3925" s="217"/>
    </row>
    <row r="3926" spans="1:4" x14ac:dyDescent="0.25">
      <c r="A3926" s="216"/>
      <c r="B3926" s="217"/>
      <c r="C3926" s="217"/>
      <c r="D3926" s="217"/>
    </row>
    <row r="3927" spans="1:4" x14ac:dyDescent="0.25">
      <c r="A3927" s="216"/>
      <c r="B3927" s="217"/>
      <c r="C3927" s="217"/>
      <c r="D3927" s="217"/>
    </row>
    <row r="3928" spans="1:4" x14ac:dyDescent="0.25">
      <c r="A3928" s="216"/>
      <c r="B3928" s="217"/>
      <c r="C3928" s="217"/>
      <c r="D3928" s="217"/>
    </row>
    <row r="3929" spans="1:4" x14ac:dyDescent="0.25">
      <c r="A3929" s="216"/>
      <c r="B3929" s="217"/>
      <c r="C3929" s="217"/>
      <c r="D3929" s="217"/>
    </row>
    <row r="3930" spans="1:4" x14ac:dyDescent="0.25">
      <c r="A3930" s="216"/>
      <c r="B3930" s="217"/>
      <c r="C3930" s="217"/>
      <c r="D3930" s="217"/>
    </row>
    <row r="3931" spans="1:4" x14ac:dyDescent="0.25">
      <c r="A3931" s="216"/>
      <c r="B3931" s="217"/>
      <c r="C3931" s="217"/>
      <c r="D3931" s="217"/>
    </row>
    <row r="3932" spans="1:4" x14ac:dyDescent="0.25">
      <c r="A3932" s="216"/>
      <c r="B3932" s="217"/>
      <c r="C3932" s="217"/>
      <c r="D3932" s="217"/>
    </row>
    <row r="3933" spans="1:4" x14ac:dyDescent="0.25">
      <c r="A3933" s="216"/>
      <c r="B3933" s="217"/>
      <c r="C3933" s="217"/>
      <c r="D3933" s="217"/>
    </row>
    <row r="3934" spans="1:4" x14ac:dyDescent="0.25">
      <c r="A3934" s="216"/>
      <c r="B3934" s="217"/>
      <c r="C3934" s="217"/>
      <c r="D3934" s="217"/>
    </row>
    <row r="3935" spans="1:4" x14ac:dyDescent="0.25">
      <c r="A3935" s="216"/>
      <c r="B3935" s="217"/>
      <c r="C3935" s="217"/>
      <c r="D3935" s="217"/>
    </row>
    <row r="3936" spans="1:4" x14ac:dyDescent="0.25">
      <c r="A3936" s="216"/>
      <c r="B3936" s="217"/>
      <c r="C3936" s="217"/>
      <c r="D3936" s="217"/>
    </row>
    <row r="3937" spans="1:4" x14ac:dyDescent="0.25">
      <c r="A3937" s="216"/>
      <c r="B3937" s="217"/>
      <c r="C3937" s="217"/>
      <c r="D3937" s="217"/>
    </row>
    <row r="3938" spans="1:4" x14ac:dyDescent="0.25">
      <c r="A3938" s="216"/>
      <c r="B3938" s="217"/>
      <c r="C3938" s="217"/>
      <c r="D3938" s="217"/>
    </row>
    <row r="3939" spans="1:4" x14ac:dyDescent="0.25">
      <c r="A3939" s="216"/>
      <c r="B3939" s="217"/>
      <c r="C3939" s="217"/>
      <c r="D3939" s="217"/>
    </row>
    <row r="3940" spans="1:4" x14ac:dyDescent="0.25">
      <c r="A3940" s="216"/>
      <c r="B3940" s="217"/>
      <c r="C3940" s="217"/>
      <c r="D3940" s="217"/>
    </row>
    <row r="3941" spans="1:4" x14ac:dyDescent="0.25">
      <c r="A3941" s="216"/>
      <c r="B3941" s="217"/>
      <c r="C3941" s="217"/>
      <c r="D3941" s="217"/>
    </row>
    <row r="3942" spans="1:4" x14ac:dyDescent="0.25">
      <c r="A3942" s="216"/>
      <c r="B3942" s="217"/>
      <c r="C3942" s="217"/>
      <c r="D3942" s="217"/>
    </row>
    <row r="3943" spans="1:4" x14ac:dyDescent="0.25">
      <c r="A3943" s="216"/>
      <c r="B3943" s="217"/>
      <c r="C3943" s="217"/>
      <c r="D3943" s="217"/>
    </row>
    <row r="3944" spans="1:4" x14ac:dyDescent="0.25">
      <c r="A3944" s="216"/>
      <c r="B3944" s="217"/>
      <c r="C3944" s="217"/>
      <c r="D3944" s="217"/>
    </row>
    <row r="3945" spans="1:4" x14ac:dyDescent="0.25">
      <c r="A3945" s="216"/>
      <c r="B3945" s="217"/>
      <c r="C3945" s="217"/>
      <c r="D3945" s="217"/>
    </row>
    <row r="3946" spans="1:4" x14ac:dyDescent="0.25">
      <c r="A3946" s="216"/>
      <c r="B3946" s="217"/>
      <c r="C3946" s="217"/>
      <c r="D3946" s="217"/>
    </row>
    <row r="3947" spans="1:4" x14ac:dyDescent="0.25">
      <c r="A3947" s="216"/>
      <c r="B3947" s="217"/>
      <c r="C3947" s="217"/>
      <c r="D3947" s="217"/>
    </row>
    <row r="3948" spans="1:4" x14ac:dyDescent="0.25">
      <c r="A3948" s="216"/>
      <c r="B3948" s="217"/>
      <c r="C3948" s="217"/>
      <c r="D3948" s="217"/>
    </row>
    <row r="3949" spans="1:4" x14ac:dyDescent="0.25">
      <c r="A3949" s="216"/>
      <c r="B3949" s="217"/>
      <c r="C3949" s="217"/>
      <c r="D3949" s="217"/>
    </row>
    <row r="3950" spans="1:4" x14ac:dyDescent="0.25">
      <c r="A3950" s="216"/>
      <c r="B3950" s="217"/>
      <c r="C3950" s="217"/>
      <c r="D3950" s="217"/>
    </row>
    <row r="3951" spans="1:4" x14ac:dyDescent="0.25">
      <c r="A3951" s="216"/>
      <c r="B3951" s="217"/>
      <c r="C3951" s="217"/>
      <c r="D3951" s="217"/>
    </row>
    <row r="3952" spans="1:4" x14ac:dyDescent="0.25">
      <c r="A3952" s="216"/>
      <c r="B3952" s="217"/>
      <c r="C3952" s="217"/>
      <c r="D3952" s="217"/>
    </row>
    <row r="3953" spans="1:4" x14ac:dyDescent="0.25">
      <c r="A3953" s="216"/>
      <c r="B3953" s="217"/>
      <c r="C3953" s="217"/>
      <c r="D3953" s="217"/>
    </row>
    <row r="3954" spans="1:4" x14ac:dyDescent="0.25">
      <c r="A3954" s="216"/>
      <c r="B3954" s="217"/>
      <c r="C3954" s="217"/>
      <c r="D3954" s="217"/>
    </row>
    <row r="3955" spans="1:4" x14ac:dyDescent="0.25">
      <c r="A3955" s="216"/>
      <c r="B3955" s="217"/>
      <c r="C3955" s="217"/>
      <c r="D3955" s="217"/>
    </row>
    <row r="3956" spans="1:4" x14ac:dyDescent="0.25">
      <c r="A3956" s="216"/>
      <c r="B3956" s="217"/>
      <c r="C3956" s="217"/>
      <c r="D3956" s="217"/>
    </row>
    <row r="3957" spans="1:4" x14ac:dyDescent="0.25">
      <c r="A3957" s="216"/>
      <c r="B3957" s="217"/>
      <c r="C3957" s="217"/>
      <c r="D3957" s="217"/>
    </row>
    <row r="3958" spans="1:4" x14ac:dyDescent="0.25">
      <c r="A3958" s="216"/>
      <c r="B3958" s="217"/>
      <c r="C3958" s="217"/>
      <c r="D3958" s="217"/>
    </row>
    <row r="3959" spans="1:4" x14ac:dyDescent="0.25">
      <c r="A3959" s="216"/>
      <c r="B3959" s="217"/>
      <c r="C3959" s="217"/>
      <c r="D3959" s="217"/>
    </row>
    <row r="3960" spans="1:4" x14ac:dyDescent="0.25">
      <c r="A3960" s="216"/>
      <c r="B3960" s="217"/>
      <c r="C3960" s="217"/>
      <c r="D3960" s="217"/>
    </row>
    <row r="3961" spans="1:4" x14ac:dyDescent="0.25">
      <c r="A3961" s="216"/>
      <c r="B3961" s="217"/>
      <c r="C3961" s="217"/>
      <c r="D3961" s="217"/>
    </row>
    <row r="3962" spans="1:4" x14ac:dyDescent="0.25">
      <c r="A3962" s="216"/>
      <c r="B3962" s="217"/>
      <c r="C3962" s="217"/>
      <c r="D3962" s="217"/>
    </row>
    <row r="3963" spans="1:4" x14ac:dyDescent="0.25">
      <c r="A3963" s="216"/>
      <c r="B3963" s="217"/>
      <c r="C3963" s="217"/>
      <c r="D3963" s="217"/>
    </row>
    <row r="3964" spans="1:4" x14ac:dyDescent="0.25">
      <c r="A3964" s="216"/>
      <c r="B3964" s="217"/>
      <c r="C3964" s="217"/>
      <c r="D3964" s="217"/>
    </row>
    <row r="3965" spans="1:4" x14ac:dyDescent="0.25">
      <c r="A3965" s="216"/>
      <c r="B3965" s="217"/>
      <c r="C3965" s="217"/>
      <c r="D3965" s="217"/>
    </row>
    <row r="3966" spans="1:4" x14ac:dyDescent="0.25">
      <c r="A3966" s="216"/>
      <c r="B3966" s="217"/>
      <c r="C3966" s="217"/>
      <c r="D3966" s="217"/>
    </row>
    <row r="3967" spans="1:4" x14ac:dyDescent="0.25">
      <c r="A3967" s="216"/>
      <c r="B3967" s="217"/>
      <c r="C3967" s="217"/>
      <c r="D3967" s="217"/>
    </row>
    <row r="3968" spans="1:4" x14ac:dyDescent="0.25">
      <c r="A3968" s="216"/>
      <c r="B3968" s="217"/>
      <c r="C3968" s="217"/>
      <c r="D3968" s="217"/>
    </row>
    <row r="3969" spans="1:4" x14ac:dyDescent="0.25">
      <c r="A3969" s="216"/>
      <c r="B3969" s="217"/>
      <c r="C3969" s="217"/>
      <c r="D3969" s="217"/>
    </row>
    <row r="3970" spans="1:4" x14ac:dyDescent="0.25">
      <c r="A3970" s="216"/>
      <c r="B3970" s="217"/>
      <c r="C3970" s="217"/>
      <c r="D3970" s="217"/>
    </row>
    <row r="3971" spans="1:4" x14ac:dyDescent="0.25">
      <c r="A3971" s="216"/>
      <c r="B3971" s="217"/>
      <c r="C3971" s="217"/>
      <c r="D3971" s="217"/>
    </row>
    <row r="3972" spans="1:4" x14ac:dyDescent="0.25">
      <c r="A3972" s="216"/>
      <c r="B3972" s="217"/>
      <c r="C3972" s="217"/>
      <c r="D3972" s="217"/>
    </row>
    <row r="3973" spans="1:4" x14ac:dyDescent="0.25">
      <c r="A3973" s="216"/>
      <c r="B3973" s="217"/>
      <c r="C3973" s="217"/>
      <c r="D3973" s="217"/>
    </row>
    <row r="3974" spans="1:4" x14ac:dyDescent="0.25">
      <c r="A3974" s="216"/>
      <c r="B3974" s="217"/>
      <c r="C3974" s="217"/>
      <c r="D3974" s="217"/>
    </row>
    <row r="3975" spans="1:4" x14ac:dyDescent="0.25">
      <c r="A3975" s="216"/>
      <c r="B3975" s="217"/>
      <c r="C3975" s="217"/>
      <c r="D3975" s="217"/>
    </row>
    <row r="3976" spans="1:4" x14ac:dyDescent="0.25">
      <c r="A3976" s="216"/>
      <c r="B3976" s="217"/>
      <c r="C3976" s="217"/>
      <c r="D3976" s="217"/>
    </row>
    <row r="3977" spans="1:4" x14ac:dyDescent="0.25">
      <c r="A3977" s="216"/>
      <c r="B3977" s="217"/>
      <c r="C3977" s="217"/>
      <c r="D3977" s="217"/>
    </row>
    <row r="3978" spans="1:4" x14ac:dyDescent="0.25">
      <c r="A3978" s="216"/>
      <c r="B3978" s="217"/>
      <c r="C3978" s="217"/>
      <c r="D3978" s="217"/>
    </row>
    <row r="3979" spans="1:4" x14ac:dyDescent="0.25">
      <c r="A3979" s="216"/>
      <c r="B3979" s="217"/>
      <c r="C3979" s="217"/>
      <c r="D3979" s="217"/>
    </row>
    <row r="3980" spans="1:4" x14ac:dyDescent="0.25">
      <c r="A3980" s="216"/>
      <c r="B3980" s="217"/>
      <c r="C3980" s="217"/>
      <c r="D3980" s="217"/>
    </row>
    <row r="3981" spans="1:4" x14ac:dyDescent="0.25">
      <c r="A3981" s="216"/>
      <c r="B3981" s="217"/>
      <c r="C3981" s="217"/>
      <c r="D3981" s="217"/>
    </row>
    <row r="3982" spans="1:4" x14ac:dyDescent="0.25">
      <c r="A3982" s="216"/>
      <c r="B3982" s="217"/>
      <c r="C3982" s="217"/>
      <c r="D3982" s="217"/>
    </row>
    <row r="3983" spans="1:4" x14ac:dyDescent="0.25">
      <c r="A3983" s="216"/>
      <c r="B3983" s="217"/>
      <c r="C3983" s="217"/>
      <c r="D3983" s="217"/>
    </row>
    <row r="3984" spans="1:4" x14ac:dyDescent="0.25">
      <c r="A3984" s="216"/>
      <c r="B3984" s="217"/>
      <c r="C3984" s="217"/>
      <c r="D3984" s="217"/>
    </row>
    <row r="3985" spans="1:4" x14ac:dyDescent="0.25">
      <c r="A3985" s="216"/>
      <c r="B3985" s="217"/>
      <c r="C3985" s="217"/>
      <c r="D3985" s="217"/>
    </row>
    <row r="3986" spans="1:4" x14ac:dyDescent="0.25">
      <c r="A3986" s="216"/>
      <c r="B3986" s="217"/>
      <c r="C3986" s="217"/>
      <c r="D3986" s="217"/>
    </row>
    <row r="3987" spans="1:4" x14ac:dyDescent="0.25">
      <c r="A3987" s="216"/>
      <c r="B3987" s="217"/>
      <c r="C3987" s="217"/>
      <c r="D3987" s="217"/>
    </row>
    <row r="3988" spans="1:4" x14ac:dyDescent="0.25">
      <c r="A3988" s="216"/>
      <c r="B3988" s="217"/>
      <c r="C3988" s="217"/>
      <c r="D3988" s="217"/>
    </row>
    <row r="3989" spans="1:4" x14ac:dyDescent="0.25">
      <c r="A3989" s="216"/>
      <c r="B3989" s="217"/>
      <c r="C3989" s="217"/>
      <c r="D3989" s="217"/>
    </row>
    <row r="3990" spans="1:4" x14ac:dyDescent="0.25">
      <c r="A3990" s="216"/>
      <c r="B3990" s="217"/>
      <c r="C3990" s="217"/>
      <c r="D3990" s="217"/>
    </row>
    <row r="3991" spans="1:4" x14ac:dyDescent="0.25">
      <c r="A3991" s="216"/>
      <c r="B3991" s="217"/>
      <c r="C3991" s="217"/>
      <c r="D3991" s="217"/>
    </row>
    <row r="3992" spans="1:4" x14ac:dyDescent="0.25">
      <c r="A3992" s="216"/>
      <c r="B3992" s="217"/>
      <c r="C3992" s="217"/>
      <c r="D3992" s="217"/>
    </row>
    <row r="3993" spans="1:4" x14ac:dyDescent="0.25">
      <c r="A3993" s="216"/>
      <c r="B3993" s="217"/>
      <c r="C3993" s="217"/>
      <c r="D3993" s="217"/>
    </row>
    <row r="3994" spans="1:4" x14ac:dyDescent="0.25">
      <c r="A3994" s="216"/>
      <c r="B3994" s="217"/>
      <c r="C3994" s="217"/>
      <c r="D3994" s="217"/>
    </row>
    <row r="3995" spans="1:4" x14ac:dyDescent="0.25">
      <c r="A3995" s="216"/>
      <c r="B3995" s="217"/>
      <c r="C3995" s="217"/>
      <c r="D3995" s="217"/>
    </row>
    <row r="3996" spans="1:4" x14ac:dyDescent="0.25">
      <c r="A3996" s="216"/>
      <c r="B3996" s="217"/>
      <c r="C3996" s="217"/>
      <c r="D3996" s="217"/>
    </row>
    <row r="3997" spans="1:4" x14ac:dyDescent="0.25">
      <c r="A3997" s="216"/>
      <c r="B3997" s="217"/>
      <c r="C3997" s="217"/>
      <c r="D3997" s="217"/>
    </row>
    <row r="3998" spans="1:4" x14ac:dyDescent="0.25">
      <c r="A3998" s="216"/>
      <c r="B3998" s="217"/>
      <c r="C3998" s="217"/>
      <c r="D3998" s="217"/>
    </row>
    <row r="3999" spans="1:4" x14ac:dyDescent="0.25">
      <c r="A3999" s="216"/>
      <c r="B3999" s="217"/>
      <c r="C3999" s="217"/>
      <c r="D3999" s="217"/>
    </row>
    <row r="4000" spans="1:4" x14ac:dyDescent="0.25">
      <c r="A4000" s="216"/>
      <c r="B4000" s="217"/>
      <c r="C4000" s="217"/>
      <c r="D4000" s="217"/>
    </row>
    <row r="4001" spans="1:4" x14ac:dyDescent="0.25">
      <c r="A4001" s="216"/>
      <c r="B4001" s="217"/>
      <c r="C4001" s="217"/>
      <c r="D4001" s="217"/>
    </row>
    <row r="4002" spans="1:4" x14ac:dyDescent="0.25">
      <c r="A4002" s="216"/>
      <c r="B4002" s="217"/>
      <c r="C4002" s="217"/>
      <c r="D4002" s="217"/>
    </row>
    <row r="4003" spans="1:4" x14ac:dyDescent="0.25">
      <c r="A4003" s="216"/>
      <c r="B4003" s="217"/>
      <c r="C4003" s="217"/>
      <c r="D4003" s="217"/>
    </row>
    <row r="4004" spans="1:4" x14ac:dyDescent="0.25">
      <c r="A4004" s="216"/>
      <c r="B4004" s="217"/>
      <c r="C4004" s="217"/>
      <c r="D4004" s="217"/>
    </row>
    <row r="4005" spans="1:4" x14ac:dyDescent="0.25">
      <c r="A4005" s="216"/>
      <c r="B4005" s="217"/>
      <c r="C4005" s="217"/>
      <c r="D4005" s="217"/>
    </row>
    <row r="4006" spans="1:4" x14ac:dyDescent="0.25">
      <c r="A4006" s="216"/>
      <c r="B4006" s="217"/>
      <c r="C4006" s="217"/>
      <c r="D4006" s="217"/>
    </row>
    <row r="4007" spans="1:4" x14ac:dyDescent="0.25">
      <c r="A4007" s="216"/>
      <c r="B4007" s="217"/>
      <c r="C4007" s="217"/>
      <c r="D4007" s="217"/>
    </row>
    <row r="4008" spans="1:4" x14ac:dyDescent="0.25">
      <c r="A4008" s="216"/>
      <c r="B4008" s="217"/>
      <c r="C4008" s="217"/>
      <c r="D4008" s="217"/>
    </row>
    <row r="4009" spans="1:4" x14ac:dyDescent="0.25">
      <c r="A4009" s="216"/>
      <c r="B4009" s="217"/>
      <c r="C4009" s="217"/>
      <c r="D4009" s="217"/>
    </row>
    <row r="4010" spans="1:4" x14ac:dyDescent="0.25">
      <c r="A4010" s="216"/>
      <c r="B4010" s="217"/>
      <c r="C4010" s="217"/>
      <c r="D4010" s="217"/>
    </row>
    <row r="4011" spans="1:4" x14ac:dyDescent="0.25">
      <c r="A4011" s="216"/>
      <c r="B4011" s="217"/>
      <c r="C4011" s="217"/>
      <c r="D4011" s="217"/>
    </row>
    <row r="4012" spans="1:4" x14ac:dyDescent="0.25">
      <c r="A4012" s="216"/>
      <c r="B4012" s="217"/>
      <c r="C4012" s="217"/>
      <c r="D4012" s="217"/>
    </row>
    <row r="4013" spans="1:4" x14ac:dyDescent="0.25">
      <c r="A4013" s="216"/>
      <c r="B4013" s="217"/>
      <c r="C4013" s="217"/>
      <c r="D4013" s="217"/>
    </row>
    <row r="4014" spans="1:4" x14ac:dyDescent="0.25">
      <c r="A4014" s="216"/>
      <c r="B4014" s="217"/>
      <c r="C4014" s="217"/>
      <c r="D4014" s="217"/>
    </row>
    <row r="4015" spans="1:4" x14ac:dyDescent="0.25">
      <c r="A4015" s="216"/>
      <c r="B4015" s="217"/>
      <c r="C4015" s="217"/>
      <c r="D4015" s="217"/>
    </row>
    <row r="4016" spans="1:4" x14ac:dyDescent="0.25">
      <c r="A4016" s="216"/>
      <c r="B4016" s="217"/>
      <c r="C4016" s="217"/>
      <c r="D4016" s="217"/>
    </row>
    <row r="4017" spans="1:4" x14ac:dyDescent="0.25">
      <c r="A4017" s="216"/>
      <c r="B4017" s="217"/>
      <c r="C4017" s="217"/>
      <c r="D4017" s="217"/>
    </row>
    <row r="4018" spans="1:4" x14ac:dyDescent="0.25">
      <c r="A4018" s="216"/>
      <c r="B4018" s="217"/>
      <c r="C4018" s="217"/>
      <c r="D4018" s="217"/>
    </row>
    <row r="4019" spans="1:4" x14ac:dyDescent="0.25">
      <c r="A4019" s="216"/>
      <c r="B4019" s="217"/>
      <c r="C4019" s="217"/>
      <c r="D4019" s="217"/>
    </row>
    <row r="4020" spans="1:4" x14ac:dyDescent="0.25">
      <c r="A4020" s="216"/>
      <c r="B4020" s="217"/>
      <c r="C4020" s="217"/>
      <c r="D4020" s="217"/>
    </row>
    <row r="4021" spans="1:4" x14ac:dyDescent="0.25">
      <c r="A4021" s="216"/>
      <c r="B4021" s="217"/>
      <c r="C4021" s="217"/>
      <c r="D4021" s="217"/>
    </row>
    <row r="4022" spans="1:4" x14ac:dyDescent="0.25">
      <c r="A4022" s="216"/>
      <c r="B4022" s="217"/>
      <c r="C4022" s="217"/>
      <c r="D4022" s="217"/>
    </row>
    <row r="4023" spans="1:4" x14ac:dyDescent="0.25">
      <c r="A4023" s="216"/>
      <c r="B4023" s="217"/>
      <c r="C4023" s="217"/>
      <c r="D4023" s="217"/>
    </row>
    <row r="4024" spans="1:4" x14ac:dyDescent="0.25">
      <c r="A4024" s="216"/>
      <c r="B4024" s="217"/>
      <c r="C4024" s="217"/>
      <c r="D4024" s="217"/>
    </row>
    <row r="4025" spans="1:4" x14ac:dyDescent="0.25">
      <c r="A4025" s="216"/>
      <c r="B4025" s="217"/>
      <c r="C4025" s="217"/>
      <c r="D4025" s="217"/>
    </row>
    <row r="4026" spans="1:4" x14ac:dyDescent="0.25">
      <c r="A4026" s="216"/>
      <c r="B4026" s="217"/>
      <c r="C4026" s="217"/>
      <c r="D4026" s="217"/>
    </row>
    <row r="4027" spans="1:4" x14ac:dyDescent="0.25">
      <c r="A4027" s="216"/>
      <c r="B4027" s="217"/>
      <c r="C4027" s="217"/>
      <c r="D4027" s="217"/>
    </row>
    <row r="4028" spans="1:4" x14ac:dyDescent="0.25">
      <c r="A4028" s="216"/>
      <c r="B4028" s="217"/>
      <c r="C4028" s="217"/>
      <c r="D4028" s="217"/>
    </row>
    <row r="4029" spans="1:4" x14ac:dyDescent="0.25">
      <c r="A4029" s="216"/>
      <c r="B4029" s="217"/>
      <c r="C4029" s="217"/>
      <c r="D4029" s="217"/>
    </row>
    <row r="4030" spans="1:4" x14ac:dyDescent="0.25">
      <c r="A4030" s="216"/>
      <c r="B4030" s="217"/>
      <c r="C4030" s="217"/>
      <c r="D4030" s="217"/>
    </row>
    <row r="4031" spans="1:4" x14ac:dyDescent="0.25">
      <c r="A4031" s="216"/>
      <c r="B4031" s="217"/>
      <c r="C4031" s="217"/>
      <c r="D4031" s="217"/>
    </row>
    <row r="4032" spans="1:4" x14ac:dyDescent="0.25">
      <c r="A4032" s="216"/>
      <c r="B4032" s="217"/>
      <c r="C4032" s="217"/>
      <c r="D4032" s="217"/>
    </row>
    <row r="4033" spans="1:4" x14ac:dyDescent="0.25">
      <c r="A4033" s="216"/>
      <c r="B4033" s="217"/>
      <c r="C4033" s="217"/>
      <c r="D4033" s="217"/>
    </row>
    <row r="4034" spans="1:4" x14ac:dyDescent="0.25">
      <c r="A4034" s="216"/>
      <c r="B4034" s="217"/>
      <c r="C4034" s="217"/>
      <c r="D4034" s="217"/>
    </row>
    <row r="4035" spans="1:4" x14ac:dyDescent="0.25">
      <c r="A4035" s="216"/>
      <c r="B4035" s="217"/>
      <c r="C4035" s="217"/>
      <c r="D4035" s="217"/>
    </row>
    <row r="4036" spans="1:4" x14ac:dyDescent="0.25">
      <c r="A4036" s="216"/>
      <c r="B4036" s="217"/>
      <c r="C4036" s="217"/>
      <c r="D4036" s="217"/>
    </row>
    <row r="4037" spans="1:4" x14ac:dyDescent="0.25">
      <c r="A4037" s="216"/>
      <c r="B4037" s="217"/>
      <c r="C4037" s="217"/>
      <c r="D4037" s="217"/>
    </row>
    <row r="4038" spans="1:4" x14ac:dyDescent="0.25">
      <c r="A4038" s="216"/>
      <c r="B4038" s="217"/>
      <c r="C4038" s="217"/>
      <c r="D4038" s="217"/>
    </row>
    <row r="4039" spans="1:4" x14ac:dyDescent="0.25">
      <c r="A4039" s="216"/>
      <c r="B4039" s="217"/>
      <c r="C4039" s="217"/>
      <c r="D4039" s="217"/>
    </row>
    <row r="4040" spans="1:4" x14ac:dyDescent="0.25">
      <c r="A4040" s="216"/>
      <c r="B4040" s="217"/>
      <c r="C4040" s="217"/>
      <c r="D4040" s="217"/>
    </row>
    <row r="4041" spans="1:4" x14ac:dyDescent="0.25">
      <c r="A4041" s="216"/>
      <c r="B4041" s="217"/>
      <c r="C4041" s="217"/>
      <c r="D4041" s="217"/>
    </row>
    <row r="4042" spans="1:4" x14ac:dyDescent="0.25">
      <c r="A4042" s="216"/>
      <c r="B4042" s="217"/>
      <c r="C4042" s="217"/>
      <c r="D4042" s="217"/>
    </row>
    <row r="4043" spans="1:4" x14ac:dyDescent="0.25">
      <c r="A4043" s="216"/>
      <c r="B4043" s="217"/>
      <c r="C4043" s="217"/>
      <c r="D4043" s="217"/>
    </row>
    <row r="4044" spans="1:4" x14ac:dyDescent="0.25">
      <c r="A4044" s="216"/>
      <c r="B4044" s="217"/>
      <c r="C4044" s="217"/>
      <c r="D4044" s="217"/>
    </row>
    <row r="4045" spans="1:4" x14ac:dyDescent="0.25">
      <c r="A4045" s="216"/>
      <c r="B4045" s="217"/>
      <c r="C4045" s="217"/>
      <c r="D4045" s="217"/>
    </row>
    <row r="4046" spans="1:4" x14ac:dyDescent="0.25">
      <c r="A4046" s="216"/>
      <c r="B4046" s="217"/>
      <c r="C4046" s="217"/>
      <c r="D4046" s="217"/>
    </row>
    <row r="4047" spans="1:4" x14ac:dyDescent="0.25">
      <c r="A4047" s="216"/>
      <c r="B4047" s="217"/>
      <c r="C4047" s="217"/>
      <c r="D4047" s="217"/>
    </row>
    <row r="4048" spans="1:4" x14ac:dyDescent="0.25">
      <c r="A4048" s="216"/>
      <c r="B4048" s="217"/>
      <c r="C4048" s="217"/>
      <c r="D4048" s="217"/>
    </row>
    <row r="4049" spans="1:4" x14ac:dyDescent="0.25">
      <c r="A4049" s="216"/>
      <c r="B4049" s="217"/>
      <c r="C4049" s="217"/>
      <c r="D4049" s="217"/>
    </row>
    <row r="4050" spans="1:4" x14ac:dyDescent="0.25">
      <c r="A4050" s="216"/>
      <c r="B4050" s="217"/>
      <c r="C4050" s="217"/>
      <c r="D4050" s="217"/>
    </row>
    <row r="4051" spans="1:4" x14ac:dyDescent="0.25">
      <c r="A4051" s="216"/>
      <c r="B4051" s="217"/>
      <c r="C4051" s="217"/>
      <c r="D4051" s="217"/>
    </row>
    <row r="4052" spans="1:4" x14ac:dyDescent="0.25">
      <c r="A4052" s="216"/>
      <c r="B4052" s="217"/>
      <c r="C4052" s="217"/>
      <c r="D4052" s="217"/>
    </row>
    <row r="4053" spans="1:4" x14ac:dyDescent="0.25">
      <c r="A4053" s="216"/>
      <c r="B4053" s="217"/>
      <c r="C4053" s="217"/>
      <c r="D4053" s="217"/>
    </row>
    <row r="4054" spans="1:4" x14ac:dyDescent="0.25">
      <c r="A4054" s="216"/>
      <c r="B4054" s="217"/>
      <c r="C4054" s="217"/>
      <c r="D4054" s="217"/>
    </row>
    <row r="4055" spans="1:4" x14ac:dyDescent="0.25">
      <c r="A4055" s="216"/>
      <c r="B4055" s="217"/>
      <c r="C4055" s="217"/>
      <c r="D4055" s="217"/>
    </row>
    <row r="4056" spans="1:4" x14ac:dyDescent="0.25">
      <c r="A4056" s="216"/>
      <c r="B4056" s="217"/>
      <c r="C4056" s="217"/>
      <c r="D4056" s="217"/>
    </row>
    <row r="4057" spans="1:4" x14ac:dyDescent="0.25">
      <c r="A4057" s="216"/>
      <c r="B4057" s="217"/>
      <c r="C4057" s="217"/>
      <c r="D4057" s="217"/>
    </row>
    <row r="4058" spans="1:4" x14ac:dyDescent="0.25">
      <c r="A4058" s="216"/>
      <c r="B4058" s="217"/>
      <c r="C4058" s="217"/>
      <c r="D4058" s="217"/>
    </row>
    <row r="4059" spans="1:4" x14ac:dyDescent="0.25">
      <c r="A4059" s="216"/>
      <c r="B4059" s="217"/>
      <c r="C4059" s="217"/>
      <c r="D4059" s="217"/>
    </row>
    <row r="4060" spans="1:4" x14ac:dyDescent="0.25">
      <c r="A4060" s="216"/>
      <c r="B4060" s="217"/>
      <c r="C4060" s="217"/>
      <c r="D4060" s="217"/>
    </row>
    <row r="4061" spans="1:4" x14ac:dyDescent="0.25">
      <c r="A4061" s="216"/>
      <c r="B4061" s="217"/>
      <c r="C4061" s="217"/>
      <c r="D4061" s="217"/>
    </row>
    <row r="4062" spans="1:4" x14ac:dyDescent="0.25">
      <c r="A4062" s="216"/>
      <c r="B4062" s="217"/>
      <c r="C4062" s="217"/>
      <c r="D4062" s="217"/>
    </row>
    <row r="4063" spans="1:4" x14ac:dyDescent="0.25">
      <c r="A4063" s="216"/>
      <c r="B4063" s="217"/>
      <c r="C4063" s="217"/>
      <c r="D4063" s="217"/>
    </row>
    <row r="4064" spans="1:4" x14ac:dyDescent="0.25">
      <c r="A4064" s="216"/>
      <c r="B4064" s="217"/>
      <c r="C4064" s="217"/>
      <c r="D4064" s="217"/>
    </row>
    <row r="4065" spans="1:4" x14ac:dyDescent="0.25">
      <c r="A4065" s="216"/>
      <c r="B4065" s="217"/>
      <c r="C4065" s="217"/>
      <c r="D4065" s="217"/>
    </row>
    <row r="4066" spans="1:4" x14ac:dyDescent="0.25">
      <c r="A4066" s="216"/>
      <c r="B4066" s="217"/>
      <c r="C4066" s="217"/>
      <c r="D4066" s="217"/>
    </row>
    <row r="4067" spans="1:4" x14ac:dyDescent="0.25">
      <c r="A4067" s="216"/>
      <c r="B4067" s="217"/>
      <c r="C4067" s="217"/>
      <c r="D4067" s="217"/>
    </row>
    <row r="4068" spans="1:4" x14ac:dyDescent="0.25">
      <c r="A4068" s="216"/>
      <c r="B4068" s="217"/>
      <c r="C4068" s="217"/>
      <c r="D4068" s="217"/>
    </row>
    <row r="4069" spans="1:4" x14ac:dyDescent="0.25">
      <c r="A4069" s="216"/>
      <c r="B4069" s="217"/>
      <c r="C4069" s="217"/>
      <c r="D4069" s="217"/>
    </row>
    <row r="4070" spans="1:4" x14ac:dyDescent="0.25">
      <c r="A4070" s="216"/>
      <c r="B4070" s="217"/>
      <c r="C4070" s="217"/>
      <c r="D4070" s="217"/>
    </row>
    <row r="4071" spans="1:4" x14ac:dyDescent="0.25">
      <c r="A4071" s="216"/>
      <c r="B4071" s="217"/>
      <c r="C4071" s="217"/>
      <c r="D4071" s="217"/>
    </row>
    <row r="4072" spans="1:4" x14ac:dyDescent="0.25">
      <c r="A4072" s="216"/>
      <c r="B4072" s="217"/>
      <c r="C4072" s="217"/>
      <c r="D4072" s="217"/>
    </row>
    <row r="4073" spans="1:4" x14ac:dyDescent="0.25">
      <c r="A4073" s="216"/>
      <c r="B4073" s="217"/>
      <c r="C4073" s="217"/>
      <c r="D4073" s="217"/>
    </row>
    <row r="4074" spans="1:4" x14ac:dyDescent="0.25">
      <c r="A4074" s="216"/>
      <c r="B4074" s="217"/>
      <c r="C4074" s="217"/>
      <c r="D4074" s="217"/>
    </row>
    <row r="4075" spans="1:4" x14ac:dyDescent="0.25">
      <c r="A4075" s="216"/>
      <c r="B4075" s="217"/>
      <c r="C4075" s="217"/>
      <c r="D4075" s="217"/>
    </row>
    <row r="4076" spans="1:4" x14ac:dyDescent="0.25">
      <c r="A4076" s="216"/>
      <c r="B4076" s="217"/>
      <c r="C4076" s="217"/>
      <c r="D4076" s="217"/>
    </row>
    <row r="4077" spans="1:4" x14ac:dyDescent="0.25">
      <c r="A4077" s="216"/>
      <c r="B4077" s="217"/>
      <c r="C4077" s="217"/>
      <c r="D4077" s="217"/>
    </row>
    <row r="4078" spans="1:4" x14ac:dyDescent="0.25">
      <c r="A4078" s="216"/>
      <c r="B4078" s="217"/>
      <c r="C4078" s="217"/>
      <c r="D4078" s="217"/>
    </row>
    <row r="4079" spans="1:4" x14ac:dyDescent="0.25">
      <c r="A4079" s="216"/>
      <c r="B4079" s="217"/>
      <c r="C4079" s="217"/>
      <c r="D4079" s="217"/>
    </row>
    <row r="4080" spans="1:4" x14ac:dyDescent="0.25">
      <c r="A4080" s="216"/>
      <c r="B4080" s="217"/>
      <c r="C4080" s="217"/>
      <c r="D4080" s="217"/>
    </row>
    <row r="4081" spans="1:4" x14ac:dyDescent="0.25">
      <c r="A4081" s="216"/>
      <c r="B4081" s="217"/>
      <c r="C4081" s="217"/>
      <c r="D4081" s="217"/>
    </row>
    <row r="4082" spans="1:4" x14ac:dyDescent="0.25">
      <c r="A4082" s="216"/>
      <c r="B4082" s="217"/>
      <c r="C4082" s="217"/>
      <c r="D4082" s="217"/>
    </row>
    <row r="4083" spans="1:4" x14ac:dyDescent="0.25">
      <c r="A4083" s="216"/>
      <c r="B4083" s="217"/>
      <c r="C4083" s="217"/>
      <c r="D4083" s="217"/>
    </row>
    <row r="4084" spans="1:4" x14ac:dyDescent="0.25">
      <c r="A4084" s="216"/>
      <c r="B4084" s="217"/>
      <c r="C4084" s="217"/>
      <c r="D4084" s="217"/>
    </row>
    <row r="4085" spans="1:4" x14ac:dyDescent="0.25">
      <c r="A4085" s="216"/>
      <c r="B4085" s="217"/>
      <c r="C4085" s="217"/>
      <c r="D4085" s="217"/>
    </row>
    <row r="4086" spans="1:4" x14ac:dyDescent="0.25">
      <c r="A4086" s="216"/>
      <c r="B4086" s="217"/>
      <c r="C4086" s="217"/>
      <c r="D4086" s="217"/>
    </row>
    <row r="4087" spans="1:4" x14ac:dyDescent="0.25">
      <c r="A4087" s="216"/>
      <c r="B4087" s="217"/>
      <c r="C4087" s="217"/>
      <c r="D4087" s="217"/>
    </row>
    <row r="4088" spans="1:4" x14ac:dyDescent="0.25">
      <c r="A4088" s="216"/>
      <c r="B4088" s="217"/>
      <c r="C4088" s="217"/>
      <c r="D4088" s="217"/>
    </row>
    <row r="4089" spans="1:4" x14ac:dyDescent="0.25">
      <c r="A4089" s="216"/>
      <c r="B4089" s="217"/>
      <c r="C4089" s="217"/>
      <c r="D4089" s="217"/>
    </row>
    <row r="4090" spans="1:4" x14ac:dyDescent="0.25">
      <c r="A4090" s="216"/>
      <c r="B4090" s="217"/>
      <c r="C4090" s="217"/>
      <c r="D4090" s="217"/>
    </row>
    <row r="4091" spans="1:4" x14ac:dyDescent="0.25">
      <c r="A4091" s="216"/>
      <c r="B4091" s="217"/>
      <c r="C4091" s="217"/>
      <c r="D4091" s="217"/>
    </row>
    <row r="4092" spans="1:4" x14ac:dyDescent="0.25">
      <c r="A4092" s="216"/>
      <c r="B4092" s="217"/>
      <c r="C4092" s="217"/>
      <c r="D4092" s="217"/>
    </row>
    <row r="4093" spans="1:4" x14ac:dyDescent="0.25">
      <c r="A4093" s="216"/>
      <c r="B4093" s="217"/>
      <c r="C4093" s="217"/>
      <c r="D4093" s="217"/>
    </row>
    <row r="4094" spans="1:4" x14ac:dyDescent="0.25">
      <c r="A4094" s="216"/>
      <c r="B4094" s="217"/>
      <c r="C4094" s="217"/>
      <c r="D4094" s="217"/>
    </row>
    <row r="4095" spans="1:4" x14ac:dyDescent="0.25">
      <c r="A4095" s="216"/>
      <c r="B4095" s="217"/>
      <c r="C4095" s="217"/>
      <c r="D4095" s="217"/>
    </row>
    <row r="4096" spans="1:4" x14ac:dyDescent="0.25">
      <c r="A4096" s="216"/>
      <c r="B4096" s="217"/>
      <c r="C4096" s="217"/>
      <c r="D4096" s="217"/>
    </row>
    <row r="4097" spans="1:4" x14ac:dyDescent="0.25">
      <c r="A4097" s="216"/>
      <c r="B4097" s="217"/>
      <c r="C4097" s="217"/>
      <c r="D4097" s="217"/>
    </row>
    <row r="4098" spans="1:4" x14ac:dyDescent="0.25">
      <c r="A4098" s="216"/>
      <c r="B4098" s="217"/>
      <c r="C4098" s="217"/>
      <c r="D4098" s="217"/>
    </row>
    <row r="4099" spans="1:4" x14ac:dyDescent="0.25">
      <c r="A4099" s="216"/>
      <c r="B4099" s="217"/>
      <c r="C4099" s="217"/>
      <c r="D4099" s="217"/>
    </row>
    <row r="4100" spans="1:4" x14ac:dyDescent="0.25">
      <c r="A4100" s="216"/>
      <c r="B4100" s="217"/>
      <c r="C4100" s="217"/>
      <c r="D4100" s="217"/>
    </row>
    <row r="4101" spans="1:4" x14ac:dyDescent="0.25">
      <c r="A4101" s="216"/>
      <c r="B4101" s="217"/>
      <c r="C4101" s="217"/>
      <c r="D4101" s="217"/>
    </row>
    <row r="4102" spans="1:4" x14ac:dyDescent="0.25">
      <c r="A4102" s="216"/>
      <c r="B4102" s="217"/>
      <c r="C4102" s="217"/>
      <c r="D4102" s="217"/>
    </row>
    <row r="4103" spans="1:4" x14ac:dyDescent="0.25">
      <c r="A4103" s="216"/>
      <c r="B4103" s="217"/>
      <c r="C4103" s="217"/>
      <c r="D4103" s="217"/>
    </row>
    <row r="4104" spans="1:4" x14ac:dyDescent="0.25">
      <c r="A4104" s="216"/>
      <c r="B4104" s="217"/>
      <c r="C4104" s="217"/>
      <c r="D4104" s="217"/>
    </row>
    <row r="4105" spans="1:4" x14ac:dyDescent="0.25">
      <c r="A4105" s="216"/>
      <c r="B4105" s="217"/>
      <c r="C4105" s="217"/>
      <c r="D4105" s="217"/>
    </row>
    <row r="4106" spans="1:4" x14ac:dyDescent="0.25">
      <c r="A4106" s="216"/>
      <c r="B4106" s="217"/>
      <c r="C4106" s="217"/>
      <c r="D4106" s="217"/>
    </row>
    <row r="4107" spans="1:4" x14ac:dyDescent="0.25">
      <c r="A4107" s="216"/>
      <c r="B4107" s="217"/>
      <c r="C4107" s="217"/>
      <c r="D4107" s="217"/>
    </row>
    <row r="4108" spans="1:4" x14ac:dyDescent="0.25">
      <c r="A4108" s="216"/>
      <c r="B4108" s="217"/>
      <c r="C4108" s="217"/>
      <c r="D4108" s="217"/>
    </row>
    <row r="4109" spans="1:4" x14ac:dyDescent="0.25">
      <c r="A4109" s="216"/>
      <c r="B4109" s="217"/>
      <c r="C4109" s="217"/>
      <c r="D4109" s="217"/>
    </row>
    <row r="4110" spans="1:4" x14ac:dyDescent="0.25">
      <c r="A4110" s="216"/>
      <c r="B4110" s="217"/>
      <c r="C4110" s="217"/>
      <c r="D4110" s="217"/>
    </row>
    <row r="4111" spans="1:4" x14ac:dyDescent="0.25">
      <c r="A4111" s="216"/>
      <c r="B4111" s="217"/>
      <c r="C4111" s="217"/>
      <c r="D4111" s="217"/>
    </row>
    <row r="4112" spans="1:4" x14ac:dyDescent="0.25">
      <c r="A4112" s="216"/>
      <c r="B4112" s="217"/>
      <c r="C4112" s="217"/>
      <c r="D4112" s="217"/>
    </row>
    <row r="4113" spans="1:4" x14ac:dyDescent="0.25">
      <c r="A4113" s="216"/>
      <c r="B4113" s="217"/>
      <c r="C4113" s="217"/>
      <c r="D4113" s="217"/>
    </row>
    <row r="4114" spans="1:4" x14ac:dyDescent="0.25">
      <c r="A4114" s="216"/>
      <c r="B4114" s="217"/>
      <c r="C4114" s="217"/>
      <c r="D4114" s="217"/>
    </row>
    <row r="4115" spans="1:4" x14ac:dyDescent="0.25">
      <c r="A4115" s="216"/>
      <c r="B4115" s="217"/>
      <c r="C4115" s="217"/>
      <c r="D4115" s="217"/>
    </row>
    <row r="4116" spans="1:4" x14ac:dyDescent="0.25">
      <c r="A4116" s="216"/>
      <c r="B4116" s="217"/>
      <c r="C4116" s="217"/>
      <c r="D4116" s="217"/>
    </row>
    <row r="4117" spans="1:4" x14ac:dyDescent="0.25">
      <c r="A4117" s="216"/>
      <c r="B4117" s="217"/>
      <c r="C4117" s="217"/>
      <c r="D4117" s="217"/>
    </row>
    <row r="4118" spans="1:4" x14ac:dyDescent="0.25">
      <c r="A4118" s="216"/>
      <c r="B4118" s="217"/>
      <c r="C4118" s="217"/>
      <c r="D4118" s="217"/>
    </row>
    <row r="4119" spans="1:4" x14ac:dyDescent="0.25">
      <c r="A4119" s="216"/>
      <c r="B4119" s="217"/>
      <c r="C4119" s="217"/>
      <c r="D4119" s="217"/>
    </row>
    <row r="4120" spans="1:4" x14ac:dyDescent="0.25">
      <c r="A4120" s="216"/>
      <c r="B4120" s="217"/>
      <c r="C4120" s="217"/>
      <c r="D4120" s="217"/>
    </row>
    <row r="4121" spans="1:4" x14ac:dyDescent="0.25">
      <c r="A4121" s="216"/>
      <c r="B4121" s="217"/>
      <c r="C4121" s="217"/>
      <c r="D4121" s="217"/>
    </row>
    <row r="4122" spans="1:4" x14ac:dyDescent="0.25">
      <c r="A4122" s="216"/>
      <c r="B4122" s="217"/>
      <c r="C4122" s="217"/>
      <c r="D4122" s="217"/>
    </row>
    <row r="4123" spans="1:4" x14ac:dyDescent="0.25">
      <c r="A4123" s="216"/>
      <c r="B4123" s="217"/>
      <c r="C4123" s="217"/>
      <c r="D4123" s="217"/>
    </row>
    <row r="4124" spans="1:4" x14ac:dyDescent="0.25">
      <c r="A4124" s="216"/>
      <c r="B4124" s="217"/>
      <c r="C4124" s="217"/>
      <c r="D4124" s="217"/>
    </row>
    <row r="4125" spans="1:4" x14ac:dyDescent="0.25">
      <c r="A4125" s="216"/>
      <c r="B4125" s="217"/>
      <c r="C4125" s="217"/>
      <c r="D4125" s="217"/>
    </row>
    <row r="4126" spans="1:4" x14ac:dyDescent="0.25">
      <c r="A4126" s="216"/>
      <c r="B4126" s="217"/>
      <c r="C4126" s="217"/>
      <c r="D4126" s="217"/>
    </row>
    <row r="4127" spans="1:4" x14ac:dyDescent="0.25">
      <c r="A4127" s="216"/>
      <c r="B4127" s="217"/>
      <c r="C4127" s="217"/>
      <c r="D4127" s="217"/>
    </row>
    <row r="4128" spans="1:4" x14ac:dyDescent="0.25">
      <c r="A4128" s="216"/>
      <c r="B4128" s="217"/>
      <c r="C4128" s="217"/>
      <c r="D4128" s="217"/>
    </row>
    <row r="4129" spans="1:4" x14ac:dyDescent="0.25">
      <c r="A4129" s="216"/>
      <c r="B4129" s="217"/>
      <c r="C4129" s="217"/>
      <c r="D4129" s="217"/>
    </row>
    <row r="4130" spans="1:4" x14ac:dyDescent="0.25">
      <c r="A4130" s="216"/>
      <c r="B4130" s="217"/>
      <c r="C4130" s="217"/>
      <c r="D4130" s="217"/>
    </row>
    <row r="4131" spans="1:4" x14ac:dyDescent="0.25">
      <c r="A4131" s="216"/>
      <c r="B4131" s="217"/>
      <c r="C4131" s="217"/>
      <c r="D4131" s="217"/>
    </row>
    <row r="4132" spans="1:4" x14ac:dyDescent="0.25">
      <c r="A4132" s="216"/>
      <c r="B4132" s="217"/>
      <c r="C4132" s="217"/>
      <c r="D4132" s="217"/>
    </row>
    <row r="4133" spans="1:4" x14ac:dyDescent="0.25">
      <c r="A4133" s="216"/>
      <c r="B4133" s="217"/>
      <c r="C4133" s="217"/>
      <c r="D4133" s="217"/>
    </row>
    <row r="4134" spans="1:4" x14ac:dyDescent="0.25">
      <c r="A4134" s="216"/>
      <c r="B4134" s="217"/>
      <c r="C4134" s="217"/>
      <c r="D4134" s="217"/>
    </row>
    <row r="4135" spans="1:4" x14ac:dyDescent="0.25">
      <c r="A4135" s="216"/>
      <c r="B4135" s="217"/>
      <c r="C4135" s="217"/>
      <c r="D4135" s="217"/>
    </row>
    <row r="4136" spans="1:4" x14ac:dyDescent="0.25">
      <c r="A4136" s="216"/>
      <c r="B4136" s="217"/>
      <c r="C4136" s="217"/>
      <c r="D4136" s="217"/>
    </row>
    <row r="4137" spans="1:4" x14ac:dyDescent="0.25">
      <c r="A4137" s="216"/>
      <c r="B4137" s="217"/>
      <c r="C4137" s="217"/>
      <c r="D4137" s="217"/>
    </row>
    <row r="4138" spans="1:4" x14ac:dyDescent="0.25">
      <c r="A4138" s="216"/>
      <c r="B4138" s="217"/>
      <c r="C4138" s="217"/>
      <c r="D4138" s="217"/>
    </row>
    <row r="4139" spans="1:4" x14ac:dyDescent="0.25">
      <c r="A4139" s="216"/>
      <c r="B4139" s="217"/>
      <c r="C4139" s="217"/>
      <c r="D4139" s="217"/>
    </row>
    <row r="4140" spans="1:4" x14ac:dyDescent="0.25">
      <c r="A4140" s="216"/>
      <c r="B4140" s="217"/>
      <c r="C4140" s="217"/>
      <c r="D4140" s="217"/>
    </row>
    <row r="4141" spans="1:4" x14ac:dyDescent="0.25">
      <c r="A4141" s="216"/>
      <c r="B4141" s="217"/>
      <c r="C4141" s="217"/>
      <c r="D4141" s="217"/>
    </row>
    <row r="4142" spans="1:4" x14ac:dyDescent="0.25">
      <c r="A4142" s="216"/>
      <c r="B4142" s="217"/>
      <c r="C4142" s="217"/>
      <c r="D4142" s="217"/>
    </row>
    <row r="4143" spans="1:4" x14ac:dyDescent="0.25">
      <c r="A4143" s="216"/>
      <c r="B4143" s="217"/>
      <c r="C4143" s="217"/>
      <c r="D4143" s="217"/>
    </row>
    <row r="4144" spans="1:4" x14ac:dyDescent="0.25">
      <c r="A4144" s="216"/>
      <c r="B4144" s="217"/>
      <c r="C4144" s="217"/>
      <c r="D4144" s="217"/>
    </row>
    <row r="4145" spans="1:4" x14ac:dyDescent="0.25">
      <c r="A4145" s="216"/>
      <c r="B4145" s="217"/>
      <c r="C4145" s="217"/>
      <c r="D4145" s="217"/>
    </row>
    <row r="4146" spans="1:4" x14ac:dyDescent="0.25">
      <c r="A4146" s="216"/>
      <c r="B4146" s="217"/>
      <c r="C4146" s="217"/>
      <c r="D4146" s="217"/>
    </row>
    <row r="4147" spans="1:4" x14ac:dyDescent="0.25">
      <c r="A4147" s="216"/>
      <c r="B4147" s="217"/>
      <c r="C4147" s="217"/>
      <c r="D4147" s="217"/>
    </row>
    <row r="4148" spans="1:4" x14ac:dyDescent="0.25">
      <c r="A4148" s="216"/>
      <c r="B4148" s="217"/>
      <c r="C4148" s="217"/>
      <c r="D4148" s="217"/>
    </row>
    <row r="4149" spans="1:4" x14ac:dyDescent="0.25">
      <c r="A4149" s="216"/>
      <c r="B4149" s="217"/>
      <c r="C4149" s="217"/>
      <c r="D4149" s="217"/>
    </row>
    <row r="4150" spans="1:4" x14ac:dyDescent="0.25">
      <c r="A4150" s="216"/>
      <c r="B4150" s="217"/>
      <c r="C4150" s="217"/>
      <c r="D4150" s="217"/>
    </row>
    <row r="4151" spans="1:4" x14ac:dyDescent="0.25">
      <c r="A4151" s="216"/>
      <c r="B4151" s="217"/>
      <c r="C4151" s="217"/>
      <c r="D4151" s="217"/>
    </row>
    <row r="4152" spans="1:4" x14ac:dyDescent="0.25">
      <c r="A4152" s="216"/>
      <c r="B4152" s="217"/>
      <c r="C4152" s="217"/>
      <c r="D4152" s="217"/>
    </row>
    <row r="4153" spans="1:4" x14ac:dyDescent="0.25">
      <c r="A4153" s="216"/>
      <c r="B4153" s="217"/>
      <c r="C4153" s="217"/>
      <c r="D4153" s="217"/>
    </row>
    <row r="4154" spans="1:4" x14ac:dyDescent="0.25">
      <c r="A4154" s="216"/>
      <c r="B4154" s="217"/>
      <c r="C4154" s="217"/>
      <c r="D4154" s="217"/>
    </row>
    <row r="4155" spans="1:4" x14ac:dyDescent="0.25">
      <c r="A4155" s="216"/>
      <c r="B4155" s="217"/>
      <c r="C4155" s="217"/>
      <c r="D4155" s="217"/>
    </row>
    <row r="4156" spans="1:4" x14ac:dyDescent="0.25">
      <c r="A4156" s="216"/>
      <c r="B4156" s="217"/>
      <c r="C4156" s="217"/>
      <c r="D4156" s="217"/>
    </row>
    <row r="4157" spans="1:4" x14ac:dyDescent="0.25">
      <c r="A4157" s="216"/>
      <c r="B4157" s="217"/>
      <c r="C4157" s="217"/>
      <c r="D4157" s="217"/>
    </row>
    <row r="4158" spans="1:4" x14ac:dyDescent="0.25">
      <c r="A4158" s="216"/>
      <c r="B4158" s="217"/>
      <c r="C4158" s="217"/>
      <c r="D4158" s="217"/>
    </row>
    <row r="4159" spans="1:4" x14ac:dyDescent="0.25">
      <c r="A4159" s="216"/>
      <c r="B4159" s="217"/>
      <c r="C4159" s="217"/>
      <c r="D4159" s="217"/>
    </row>
    <row r="4160" spans="1:4" x14ac:dyDescent="0.25">
      <c r="A4160" s="216"/>
      <c r="B4160" s="217"/>
      <c r="C4160" s="217"/>
      <c r="D4160" s="217"/>
    </row>
    <row r="4161" spans="1:4" x14ac:dyDescent="0.25">
      <c r="A4161" s="216"/>
      <c r="B4161" s="217"/>
      <c r="C4161" s="217"/>
      <c r="D4161" s="217"/>
    </row>
    <row r="4162" spans="1:4" x14ac:dyDescent="0.25">
      <c r="A4162" s="216"/>
      <c r="B4162" s="217"/>
      <c r="C4162" s="217"/>
      <c r="D4162" s="217"/>
    </row>
    <row r="4163" spans="1:4" x14ac:dyDescent="0.25">
      <c r="A4163" s="216"/>
      <c r="B4163" s="217"/>
      <c r="C4163" s="217"/>
      <c r="D4163" s="217"/>
    </row>
    <row r="4164" spans="1:4" x14ac:dyDescent="0.25">
      <c r="A4164" s="216"/>
      <c r="B4164" s="217"/>
      <c r="C4164" s="217"/>
      <c r="D4164" s="217"/>
    </row>
    <row r="4165" spans="1:4" x14ac:dyDescent="0.25">
      <c r="A4165" s="216"/>
      <c r="B4165" s="217"/>
      <c r="C4165" s="217"/>
      <c r="D4165" s="217"/>
    </row>
    <row r="4166" spans="1:4" x14ac:dyDescent="0.25">
      <c r="A4166" s="216"/>
      <c r="B4166" s="217"/>
      <c r="C4166" s="217"/>
      <c r="D4166" s="217"/>
    </row>
    <row r="4167" spans="1:4" x14ac:dyDescent="0.25">
      <c r="A4167" s="216"/>
      <c r="B4167" s="217"/>
      <c r="C4167" s="217"/>
      <c r="D4167" s="217"/>
    </row>
    <row r="4168" spans="1:4" x14ac:dyDescent="0.25">
      <c r="A4168" s="216"/>
      <c r="B4168" s="217"/>
      <c r="C4168" s="217"/>
      <c r="D4168" s="217"/>
    </row>
    <row r="4169" spans="1:4" x14ac:dyDescent="0.25">
      <c r="A4169" s="216"/>
      <c r="B4169" s="217"/>
      <c r="C4169" s="217"/>
      <c r="D4169" s="217"/>
    </row>
    <row r="4170" spans="1:4" x14ac:dyDescent="0.25">
      <c r="A4170" s="216"/>
      <c r="B4170" s="217"/>
      <c r="C4170" s="217"/>
      <c r="D4170" s="217"/>
    </row>
    <row r="4171" spans="1:4" x14ac:dyDescent="0.25">
      <c r="A4171" s="216"/>
      <c r="B4171" s="217"/>
      <c r="C4171" s="217"/>
      <c r="D4171" s="217"/>
    </row>
    <row r="4172" spans="1:4" x14ac:dyDescent="0.25">
      <c r="A4172" s="216"/>
      <c r="B4172" s="217"/>
      <c r="C4172" s="217"/>
      <c r="D4172" s="217"/>
    </row>
    <row r="4173" spans="1:4" x14ac:dyDescent="0.25">
      <c r="A4173" s="216"/>
      <c r="B4173" s="217"/>
      <c r="C4173" s="217"/>
      <c r="D4173" s="217"/>
    </row>
    <row r="4174" spans="1:4" x14ac:dyDescent="0.25">
      <c r="A4174" s="216"/>
      <c r="B4174" s="217"/>
      <c r="C4174" s="217"/>
      <c r="D4174" s="217"/>
    </row>
    <row r="4175" spans="1:4" x14ac:dyDescent="0.25">
      <c r="A4175" s="216"/>
      <c r="B4175" s="217"/>
      <c r="C4175" s="217"/>
      <c r="D4175" s="217"/>
    </row>
    <row r="4176" spans="1:4" x14ac:dyDescent="0.25">
      <c r="A4176" s="216"/>
      <c r="B4176" s="217"/>
      <c r="C4176" s="217"/>
      <c r="D4176" s="217"/>
    </row>
    <row r="4177" spans="1:4" x14ac:dyDescent="0.25">
      <c r="A4177" s="216"/>
      <c r="B4177" s="217"/>
      <c r="C4177" s="217"/>
      <c r="D4177" s="217"/>
    </row>
    <row r="4178" spans="1:4" x14ac:dyDescent="0.25">
      <c r="A4178" s="216"/>
      <c r="B4178" s="217"/>
      <c r="C4178" s="217"/>
      <c r="D4178" s="217"/>
    </row>
    <row r="4179" spans="1:4" x14ac:dyDescent="0.25">
      <c r="A4179" s="216"/>
      <c r="B4179" s="217"/>
      <c r="C4179" s="217"/>
      <c r="D4179" s="217"/>
    </row>
    <row r="4180" spans="1:4" x14ac:dyDescent="0.25">
      <c r="A4180" s="216"/>
      <c r="B4180" s="217"/>
      <c r="C4180" s="217"/>
      <c r="D4180" s="217"/>
    </row>
    <row r="4181" spans="1:4" x14ac:dyDescent="0.25">
      <c r="A4181" s="216"/>
      <c r="B4181" s="217"/>
      <c r="C4181" s="217"/>
      <c r="D4181" s="217"/>
    </row>
    <row r="4182" spans="1:4" x14ac:dyDescent="0.25">
      <c r="A4182" s="216"/>
      <c r="B4182" s="217"/>
      <c r="C4182" s="217"/>
      <c r="D4182" s="217"/>
    </row>
    <row r="4183" spans="1:4" x14ac:dyDescent="0.25">
      <c r="A4183" s="216"/>
      <c r="B4183" s="217"/>
      <c r="C4183" s="217"/>
      <c r="D4183" s="217"/>
    </row>
    <row r="4184" spans="1:4" x14ac:dyDescent="0.25">
      <c r="A4184" s="216"/>
      <c r="B4184" s="217"/>
      <c r="C4184" s="217"/>
      <c r="D4184" s="217"/>
    </row>
    <row r="4185" spans="1:4" x14ac:dyDescent="0.25">
      <c r="A4185" s="216"/>
      <c r="B4185" s="217"/>
      <c r="C4185" s="217"/>
      <c r="D4185" s="217"/>
    </row>
    <row r="4186" spans="1:4" x14ac:dyDescent="0.25">
      <c r="A4186" s="216"/>
      <c r="B4186" s="217"/>
      <c r="C4186" s="217"/>
      <c r="D4186" s="217"/>
    </row>
    <row r="4187" spans="1:4" x14ac:dyDescent="0.25">
      <c r="A4187" s="216"/>
      <c r="B4187" s="217"/>
      <c r="C4187" s="217"/>
      <c r="D4187" s="217"/>
    </row>
    <row r="4188" spans="1:4" x14ac:dyDescent="0.25">
      <c r="A4188" s="216"/>
      <c r="B4188" s="217"/>
      <c r="C4188" s="217"/>
      <c r="D4188" s="217"/>
    </row>
    <row r="4189" spans="1:4" x14ac:dyDescent="0.25">
      <c r="A4189" s="216"/>
      <c r="B4189" s="217"/>
      <c r="C4189" s="217"/>
      <c r="D4189" s="217"/>
    </row>
    <row r="4190" spans="1:4" x14ac:dyDescent="0.25">
      <c r="A4190" s="216"/>
      <c r="B4190" s="217"/>
      <c r="C4190" s="217"/>
      <c r="D4190" s="217"/>
    </row>
    <row r="4191" spans="1:4" x14ac:dyDescent="0.25">
      <c r="A4191" s="216"/>
      <c r="B4191" s="217"/>
      <c r="C4191" s="217"/>
      <c r="D4191" s="217"/>
    </row>
    <row r="4192" spans="1:4" x14ac:dyDescent="0.25">
      <c r="A4192" s="216"/>
      <c r="B4192" s="217"/>
      <c r="C4192" s="217"/>
      <c r="D4192" s="217"/>
    </row>
    <row r="4193" spans="1:4" x14ac:dyDescent="0.25">
      <c r="A4193" s="216"/>
      <c r="B4193" s="217"/>
      <c r="C4193" s="217"/>
      <c r="D4193" s="217"/>
    </row>
    <row r="4194" spans="1:4" x14ac:dyDescent="0.25">
      <c r="A4194" s="216"/>
      <c r="B4194" s="217"/>
      <c r="C4194" s="217"/>
      <c r="D4194" s="217"/>
    </row>
    <row r="4195" spans="1:4" x14ac:dyDescent="0.25">
      <c r="A4195" s="216"/>
      <c r="B4195" s="217"/>
      <c r="C4195" s="217"/>
      <c r="D4195" s="217"/>
    </row>
    <row r="4196" spans="1:4" x14ac:dyDescent="0.25">
      <c r="A4196" s="216"/>
      <c r="B4196" s="217"/>
      <c r="C4196" s="217"/>
      <c r="D4196" s="217"/>
    </row>
    <row r="4197" spans="1:4" x14ac:dyDescent="0.25">
      <c r="A4197" s="216"/>
      <c r="B4197" s="217"/>
      <c r="C4197" s="217"/>
      <c r="D4197" s="217"/>
    </row>
    <row r="4198" spans="1:4" x14ac:dyDescent="0.25">
      <c r="A4198" s="216"/>
      <c r="B4198" s="217"/>
      <c r="C4198" s="217"/>
      <c r="D4198" s="217"/>
    </row>
    <row r="4199" spans="1:4" x14ac:dyDescent="0.25">
      <c r="A4199" s="216"/>
      <c r="B4199" s="217"/>
      <c r="C4199" s="217"/>
      <c r="D4199" s="217"/>
    </row>
    <row r="4200" spans="1:4" x14ac:dyDescent="0.25">
      <c r="A4200" s="216"/>
      <c r="B4200" s="217"/>
      <c r="C4200" s="217"/>
      <c r="D4200" s="217"/>
    </row>
    <row r="4201" spans="1:4" x14ac:dyDescent="0.25">
      <c r="A4201" s="216"/>
      <c r="B4201" s="217"/>
      <c r="C4201" s="217"/>
      <c r="D4201" s="217"/>
    </row>
    <row r="4202" spans="1:4" x14ac:dyDescent="0.25">
      <c r="A4202" s="216"/>
      <c r="B4202" s="217"/>
      <c r="C4202" s="217"/>
      <c r="D4202" s="217"/>
    </row>
    <row r="4203" spans="1:4" x14ac:dyDescent="0.25">
      <c r="A4203" s="216"/>
      <c r="B4203" s="217"/>
      <c r="C4203" s="217"/>
      <c r="D4203" s="217"/>
    </row>
    <row r="4204" spans="1:4" x14ac:dyDescent="0.25">
      <c r="A4204" s="216"/>
      <c r="B4204" s="217"/>
      <c r="C4204" s="217"/>
      <c r="D4204" s="217"/>
    </row>
    <row r="4205" spans="1:4" x14ac:dyDescent="0.25">
      <c r="A4205" s="216"/>
      <c r="B4205" s="217"/>
      <c r="C4205" s="217"/>
      <c r="D4205" s="217"/>
    </row>
    <row r="4206" spans="1:4" x14ac:dyDescent="0.25">
      <c r="A4206" s="216"/>
      <c r="B4206" s="217"/>
      <c r="C4206" s="217"/>
      <c r="D4206" s="217"/>
    </row>
    <row r="4207" spans="1:4" x14ac:dyDescent="0.25">
      <c r="A4207" s="216"/>
      <c r="B4207" s="217"/>
      <c r="C4207" s="217"/>
      <c r="D4207" s="217"/>
    </row>
    <row r="4208" spans="1:4" x14ac:dyDescent="0.25">
      <c r="A4208" s="216"/>
      <c r="B4208" s="217"/>
      <c r="C4208" s="217"/>
      <c r="D4208" s="217"/>
    </row>
    <row r="4209" spans="1:4" x14ac:dyDescent="0.25">
      <c r="A4209" s="216"/>
      <c r="B4209" s="217"/>
      <c r="C4209" s="217"/>
      <c r="D4209" s="217"/>
    </row>
    <row r="4210" spans="1:4" x14ac:dyDescent="0.25">
      <c r="A4210" s="216"/>
      <c r="B4210" s="217"/>
      <c r="C4210" s="217"/>
      <c r="D4210" s="217"/>
    </row>
    <row r="4211" spans="1:4" x14ac:dyDescent="0.25">
      <c r="A4211" s="216"/>
      <c r="B4211" s="217"/>
      <c r="C4211" s="217"/>
      <c r="D4211" s="217"/>
    </row>
    <row r="4212" spans="1:4" x14ac:dyDescent="0.25">
      <c r="A4212" s="216"/>
      <c r="B4212" s="217"/>
      <c r="C4212" s="217"/>
      <c r="D4212" s="217"/>
    </row>
    <row r="4213" spans="1:4" x14ac:dyDescent="0.25">
      <c r="A4213" s="216"/>
      <c r="B4213" s="217"/>
      <c r="C4213" s="217"/>
      <c r="D4213" s="217"/>
    </row>
    <row r="4214" spans="1:4" x14ac:dyDescent="0.25">
      <c r="A4214" s="216"/>
      <c r="B4214" s="217"/>
      <c r="C4214" s="217"/>
      <c r="D4214" s="217"/>
    </row>
    <row r="4215" spans="1:4" x14ac:dyDescent="0.25">
      <c r="A4215" s="216"/>
      <c r="B4215" s="217"/>
      <c r="C4215" s="217"/>
      <c r="D4215" s="217"/>
    </row>
    <row r="4216" spans="1:4" x14ac:dyDescent="0.25">
      <c r="A4216" s="216"/>
      <c r="B4216" s="217"/>
      <c r="C4216" s="217"/>
      <c r="D4216" s="217"/>
    </row>
    <row r="4217" spans="1:4" x14ac:dyDescent="0.25">
      <c r="A4217" s="216"/>
      <c r="B4217" s="217"/>
      <c r="C4217" s="217"/>
      <c r="D4217" s="217"/>
    </row>
    <row r="4218" spans="1:4" x14ac:dyDescent="0.25">
      <c r="A4218" s="216"/>
      <c r="B4218" s="217"/>
      <c r="C4218" s="217"/>
      <c r="D4218" s="217"/>
    </row>
    <row r="4219" spans="1:4" x14ac:dyDescent="0.25">
      <c r="A4219" s="216"/>
      <c r="B4219" s="217"/>
      <c r="C4219" s="217"/>
      <c r="D4219" s="217"/>
    </row>
    <row r="4220" spans="1:4" x14ac:dyDescent="0.25">
      <c r="A4220" s="216"/>
      <c r="B4220" s="217"/>
      <c r="C4220" s="217"/>
      <c r="D4220" s="217"/>
    </row>
    <row r="4221" spans="1:4" x14ac:dyDescent="0.25">
      <c r="A4221" s="216"/>
      <c r="B4221" s="217"/>
      <c r="C4221" s="217"/>
      <c r="D4221" s="217"/>
    </row>
    <row r="4222" spans="1:4" x14ac:dyDescent="0.25">
      <c r="A4222" s="216"/>
      <c r="B4222" s="217"/>
      <c r="C4222" s="217"/>
      <c r="D4222" s="217"/>
    </row>
    <row r="4223" spans="1:4" x14ac:dyDescent="0.25">
      <c r="A4223" s="216"/>
      <c r="B4223" s="217"/>
      <c r="C4223" s="217"/>
      <c r="D4223" s="217"/>
    </row>
    <row r="4224" spans="1:4" x14ac:dyDescent="0.25">
      <c r="A4224" s="216"/>
      <c r="B4224" s="217"/>
      <c r="C4224" s="217"/>
      <c r="D4224" s="217"/>
    </row>
    <row r="4225" spans="1:4" x14ac:dyDescent="0.25">
      <c r="A4225" s="216"/>
      <c r="B4225" s="217"/>
      <c r="C4225" s="217"/>
      <c r="D4225" s="217"/>
    </row>
    <row r="4226" spans="1:4" x14ac:dyDescent="0.25">
      <c r="A4226" s="216"/>
      <c r="B4226" s="217"/>
      <c r="C4226" s="217"/>
      <c r="D4226" s="217"/>
    </row>
    <row r="4227" spans="1:4" x14ac:dyDescent="0.25">
      <c r="A4227" s="216"/>
      <c r="B4227" s="217"/>
      <c r="C4227" s="217"/>
      <c r="D4227" s="217"/>
    </row>
    <row r="4228" spans="1:4" x14ac:dyDescent="0.25">
      <c r="A4228" s="216"/>
      <c r="B4228" s="217"/>
      <c r="C4228" s="217"/>
      <c r="D4228" s="217"/>
    </row>
    <row r="4229" spans="1:4" x14ac:dyDescent="0.25">
      <c r="A4229" s="216"/>
      <c r="B4229" s="217"/>
      <c r="C4229" s="217"/>
      <c r="D4229" s="217"/>
    </row>
    <row r="4230" spans="1:4" x14ac:dyDescent="0.25">
      <c r="A4230" s="216"/>
      <c r="B4230" s="217"/>
      <c r="C4230" s="217"/>
      <c r="D4230" s="217"/>
    </row>
    <row r="4231" spans="1:4" x14ac:dyDescent="0.25">
      <c r="A4231" s="216"/>
      <c r="B4231" s="217"/>
      <c r="C4231" s="217"/>
      <c r="D4231" s="217"/>
    </row>
    <row r="4232" spans="1:4" x14ac:dyDescent="0.25">
      <c r="A4232" s="216"/>
      <c r="B4232" s="217"/>
      <c r="C4232" s="217"/>
      <c r="D4232" s="217"/>
    </row>
    <row r="4233" spans="1:4" x14ac:dyDescent="0.25">
      <c r="A4233" s="216"/>
      <c r="B4233" s="217"/>
      <c r="C4233" s="217"/>
      <c r="D4233" s="217"/>
    </row>
    <row r="4234" spans="1:4" x14ac:dyDescent="0.25">
      <c r="A4234" s="216"/>
      <c r="B4234" s="217"/>
      <c r="C4234" s="217"/>
      <c r="D4234" s="217"/>
    </row>
    <row r="4235" spans="1:4" x14ac:dyDescent="0.25">
      <c r="A4235" s="216"/>
      <c r="B4235" s="217"/>
      <c r="C4235" s="217"/>
      <c r="D4235" s="217"/>
    </row>
    <row r="4236" spans="1:4" x14ac:dyDescent="0.25">
      <c r="A4236" s="216"/>
      <c r="B4236" s="217"/>
      <c r="C4236" s="217"/>
      <c r="D4236" s="217"/>
    </row>
    <row r="4237" spans="1:4" x14ac:dyDescent="0.25">
      <c r="A4237" s="216"/>
      <c r="B4237" s="217"/>
      <c r="C4237" s="217"/>
      <c r="D4237" s="217"/>
    </row>
    <row r="4238" spans="1:4" x14ac:dyDescent="0.25">
      <c r="A4238" s="216"/>
      <c r="B4238" s="217"/>
      <c r="C4238" s="217"/>
      <c r="D4238" s="217"/>
    </row>
    <row r="4239" spans="1:4" x14ac:dyDescent="0.25">
      <c r="A4239" s="216"/>
      <c r="B4239" s="217"/>
      <c r="C4239" s="217"/>
      <c r="D4239" s="217"/>
    </row>
    <row r="4240" spans="1:4" x14ac:dyDescent="0.25">
      <c r="A4240" s="216"/>
      <c r="B4240" s="217"/>
      <c r="C4240" s="217"/>
      <c r="D4240" s="217"/>
    </row>
    <row r="4241" spans="1:4" x14ac:dyDescent="0.25">
      <c r="A4241" s="216"/>
      <c r="B4241" s="217"/>
      <c r="C4241" s="217"/>
      <c r="D4241" s="217"/>
    </row>
    <row r="4242" spans="1:4" x14ac:dyDescent="0.25">
      <c r="A4242" s="216"/>
      <c r="B4242" s="217"/>
      <c r="C4242" s="217"/>
      <c r="D4242" s="217"/>
    </row>
    <row r="4243" spans="1:4" x14ac:dyDescent="0.25">
      <c r="A4243" s="216"/>
      <c r="B4243" s="217"/>
      <c r="C4243" s="217"/>
      <c r="D4243" s="217"/>
    </row>
    <row r="4244" spans="1:4" x14ac:dyDescent="0.25">
      <c r="A4244" s="216"/>
      <c r="B4244" s="217"/>
      <c r="C4244" s="217"/>
      <c r="D4244" s="217"/>
    </row>
    <row r="4245" spans="1:4" x14ac:dyDescent="0.25">
      <c r="A4245" s="216"/>
      <c r="B4245" s="217"/>
      <c r="C4245" s="217"/>
      <c r="D4245" s="217"/>
    </row>
    <row r="4246" spans="1:4" x14ac:dyDescent="0.25">
      <c r="A4246" s="216"/>
      <c r="B4246" s="217"/>
      <c r="C4246" s="217"/>
      <c r="D4246" s="217"/>
    </row>
    <row r="4247" spans="1:4" x14ac:dyDescent="0.25">
      <c r="A4247" s="216"/>
      <c r="B4247" s="217"/>
      <c r="C4247" s="217"/>
      <c r="D4247" s="217"/>
    </row>
    <row r="4248" spans="1:4" x14ac:dyDescent="0.25">
      <c r="A4248" s="216"/>
      <c r="B4248" s="217"/>
      <c r="C4248" s="217"/>
      <c r="D4248" s="217"/>
    </row>
    <row r="4249" spans="1:4" x14ac:dyDescent="0.25">
      <c r="A4249" s="216"/>
      <c r="B4249" s="217"/>
      <c r="C4249" s="217"/>
      <c r="D4249" s="217"/>
    </row>
    <row r="4250" spans="1:4" x14ac:dyDescent="0.25">
      <c r="A4250" s="216"/>
      <c r="B4250" s="217"/>
      <c r="C4250" s="217"/>
      <c r="D4250" s="217"/>
    </row>
    <row r="4251" spans="1:4" x14ac:dyDescent="0.25">
      <c r="A4251" s="216"/>
      <c r="B4251" s="217"/>
      <c r="C4251" s="217"/>
      <c r="D4251" s="217"/>
    </row>
    <row r="4252" spans="1:4" x14ac:dyDescent="0.25">
      <c r="A4252" s="216"/>
      <c r="B4252" s="217"/>
      <c r="C4252" s="217"/>
      <c r="D4252" s="217"/>
    </row>
    <row r="4253" spans="1:4" x14ac:dyDescent="0.25">
      <c r="A4253" s="216"/>
      <c r="B4253" s="217"/>
      <c r="C4253" s="217"/>
      <c r="D4253" s="217"/>
    </row>
    <row r="4254" spans="1:4" x14ac:dyDescent="0.25">
      <c r="A4254" s="216"/>
      <c r="B4254" s="217"/>
      <c r="C4254" s="217"/>
      <c r="D4254" s="217"/>
    </row>
    <row r="4255" spans="1:4" x14ac:dyDescent="0.25">
      <c r="A4255" s="216"/>
      <c r="B4255" s="217"/>
      <c r="C4255" s="217"/>
      <c r="D4255" s="217"/>
    </row>
    <row r="4256" spans="1:4" x14ac:dyDescent="0.25">
      <c r="A4256" s="216"/>
      <c r="B4256" s="217"/>
      <c r="C4256" s="217"/>
      <c r="D4256" s="217"/>
    </row>
    <row r="4257" spans="1:4" x14ac:dyDescent="0.25">
      <c r="A4257" s="216"/>
      <c r="B4257" s="217"/>
      <c r="C4257" s="217"/>
      <c r="D4257" s="217"/>
    </row>
    <row r="4258" spans="1:4" x14ac:dyDescent="0.25">
      <c r="A4258" s="216"/>
      <c r="B4258" s="217"/>
      <c r="C4258" s="217"/>
      <c r="D4258" s="217"/>
    </row>
    <row r="4259" spans="1:4" x14ac:dyDescent="0.25">
      <c r="A4259" s="216"/>
      <c r="B4259" s="217"/>
      <c r="C4259" s="217"/>
      <c r="D4259" s="217"/>
    </row>
    <row r="4260" spans="1:4" x14ac:dyDescent="0.25">
      <c r="A4260" s="216"/>
      <c r="B4260" s="217"/>
      <c r="C4260" s="217"/>
      <c r="D4260" s="217"/>
    </row>
    <row r="4261" spans="1:4" x14ac:dyDescent="0.25">
      <c r="A4261" s="216"/>
      <c r="B4261" s="217"/>
      <c r="C4261" s="217"/>
      <c r="D4261" s="217"/>
    </row>
    <row r="4262" spans="1:4" x14ac:dyDescent="0.25">
      <c r="A4262" s="216"/>
      <c r="B4262" s="217"/>
      <c r="C4262" s="217"/>
      <c r="D4262" s="217"/>
    </row>
    <row r="4263" spans="1:4" x14ac:dyDescent="0.25">
      <c r="A4263" s="216"/>
      <c r="B4263" s="217"/>
      <c r="C4263" s="217"/>
      <c r="D4263" s="217"/>
    </row>
    <row r="4264" spans="1:4" x14ac:dyDescent="0.25">
      <c r="A4264" s="216"/>
      <c r="B4264" s="217"/>
      <c r="C4264" s="217"/>
      <c r="D4264" s="217"/>
    </row>
    <row r="4265" spans="1:4" x14ac:dyDescent="0.25">
      <c r="A4265" s="216"/>
      <c r="B4265" s="217"/>
      <c r="C4265" s="217"/>
      <c r="D4265" s="217"/>
    </row>
    <row r="4266" spans="1:4" x14ac:dyDescent="0.25">
      <c r="A4266" s="216"/>
      <c r="B4266" s="217"/>
      <c r="C4266" s="217"/>
      <c r="D4266" s="217"/>
    </row>
    <row r="4267" spans="1:4" x14ac:dyDescent="0.25">
      <c r="A4267" s="216"/>
      <c r="B4267" s="217"/>
      <c r="C4267" s="217"/>
      <c r="D4267" s="217"/>
    </row>
    <row r="4268" spans="1:4" x14ac:dyDescent="0.25">
      <c r="A4268" s="216"/>
      <c r="B4268" s="217"/>
      <c r="C4268" s="217"/>
      <c r="D4268" s="217"/>
    </row>
    <row r="4269" spans="1:4" x14ac:dyDescent="0.25">
      <c r="A4269" s="216"/>
      <c r="B4269" s="217"/>
      <c r="C4269" s="217"/>
      <c r="D4269" s="217"/>
    </row>
    <row r="4270" spans="1:4" x14ac:dyDescent="0.25">
      <c r="A4270" s="216"/>
      <c r="B4270" s="217"/>
      <c r="C4270" s="217"/>
      <c r="D4270" s="217"/>
    </row>
    <row r="4271" spans="1:4" x14ac:dyDescent="0.25">
      <c r="A4271" s="216"/>
      <c r="B4271" s="217"/>
      <c r="C4271" s="217"/>
      <c r="D4271" s="217"/>
    </row>
    <row r="4272" spans="1:4" x14ac:dyDescent="0.25">
      <c r="A4272" s="216"/>
      <c r="B4272" s="217"/>
      <c r="C4272" s="217"/>
      <c r="D4272" s="217"/>
    </row>
    <row r="4273" spans="1:4" x14ac:dyDescent="0.25">
      <c r="A4273" s="216"/>
      <c r="B4273" s="217"/>
      <c r="C4273" s="217"/>
      <c r="D4273" s="217"/>
    </row>
    <row r="4274" spans="1:4" x14ac:dyDescent="0.25">
      <c r="A4274" s="216"/>
      <c r="B4274" s="217"/>
      <c r="C4274" s="217"/>
      <c r="D4274" s="217"/>
    </row>
    <row r="4275" spans="1:4" x14ac:dyDescent="0.25">
      <c r="A4275" s="216"/>
      <c r="B4275" s="217"/>
      <c r="C4275" s="217"/>
      <c r="D4275" s="217"/>
    </row>
    <row r="4276" spans="1:4" x14ac:dyDescent="0.25">
      <c r="A4276" s="216"/>
      <c r="B4276" s="217"/>
      <c r="C4276" s="217"/>
      <c r="D4276" s="217"/>
    </row>
    <row r="4277" spans="1:4" x14ac:dyDescent="0.25">
      <c r="A4277" s="216"/>
      <c r="B4277" s="217"/>
      <c r="C4277" s="217"/>
      <c r="D4277" s="217"/>
    </row>
    <row r="4278" spans="1:4" x14ac:dyDescent="0.25">
      <c r="A4278" s="216"/>
      <c r="B4278" s="217"/>
      <c r="C4278" s="217"/>
      <c r="D4278" s="217"/>
    </row>
    <row r="4279" spans="1:4" x14ac:dyDescent="0.25">
      <c r="A4279" s="216"/>
      <c r="B4279" s="217"/>
      <c r="C4279" s="217"/>
      <c r="D4279" s="217"/>
    </row>
    <row r="4280" spans="1:4" x14ac:dyDescent="0.25">
      <c r="A4280" s="216"/>
      <c r="B4280" s="217"/>
      <c r="C4280" s="217"/>
      <c r="D4280" s="217"/>
    </row>
    <row r="4281" spans="1:4" x14ac:dyDescent="0.25">
      <c r="A4281" s="216"/>
      <c r="B4281" s="217"/>
      <c r="C4281" s="217"/>
      <c r="D4281" s="217"/>
    </row>
    <row r="4282" spans="1:4" x14ac:dyDescent="0.25">
      <c r="A4282" s="216"/>
      <c r="B4282" s="217"/>
      <c r="C4282" s="217"/>
      <c r="D4282" s="217"/>
    </row>
    <row r="4283" spans="1:4" x14ac:dyDescent="0.25">
      <c r="A4283" s="216"/>
      <c r="B4283" s="217"/>
      <c r="C4283" s="217"/>
      <c r="D4283" s="217"/>
    </row>
    <row r="4284" spans="1:4" x14ac:dyDescent="0.25">
      <c r="A4284" s="216"/>
      <c r="B4284" s="217"/>
      <c r="C4284" s="217"/>
      <c r="D4284" s="217"/>
    </row>
    <row r="4285" spans="1:4" x14ac:dyDescent="0.25">
      <c r="A4285" s="216"/>
      <c r="B4285" s="217"/>
      <c r="C4285" s="217"/>
      <c r="D4285" s="217"/>
    </row>
    <row r="4286" spans="1:4" x14ac:dyDescent="0.25">
      <c r="A4286" s="216"/>
      <c r="B4286" s="217"/>
      <c r="C4286" s="217"/>
      <c r="D4286" s="217"/>
    </row>
    <row r="4287" spans="1:4" x14ac:dyDescent="0.25">
      <c r="A4287" s="216"/>
      <c r="B4287" s="217"/>
      <c r="C4287" s="217"/>
      <c r="D4287" s="217"/>
    </row>
    <row r="4288" spans="1:4" x14ac:dyDescent="0.25">
      <c r="A4288" s="216"/>
      <c r="B4288" s="217"/>
      <c r="C4288" s="217"/>
      <c r="D4288" s="217"/>
    </row>
    <row r="4289" spans="1:4" x14ac:dyDescent="0.25">
      <c r="A4289" s="216"/>
      <c r="B4289" s="217"/>
      <c r="C4289" s="217"/>
      <c r="D4289" s="217"/>
    </row>
    <row r="4290" spans="1:4" x14ac:dyDescent="0.25">
      <c r="A4290" s="216"/>
      <c r="B4290" s="217"/>
      <c r="C4290" s="217"/>
      <c r="D4290" s="217"/>
    </row>
    <row r="4291" spans="1:4" x14ac:dyDescent="0.25">
      <c r="A4291" s="216"/>
      <c r="B4291" s="217"/>
      <c r="C4291" s="217"/>
      <c r="D4291" s="217"/>
    </row>
    <row r="4292" spans="1:4" x14ac:dyDescent="0.25">
      <c r="A4292" s="216"/>
      <c r="B4292" s="217"/>
      <c r="C4292" s="217"/>
      <c r="D4292" s="217"/>
    </row>
    <row r="4293" spans="1:4" x14ac:dyDescent="0.25">
      <c r="A4293" s="216"/>
      <c r="B4293" s="217"/>
      <c r="C4293" s="217"/>
      <c r="D4293" s="217"/>
    </row>
    <row r="4294" spans="1:4" x14ac:dyDescent="0.25">
      <c r="A4294" s="216"/>
      <c r="B4294" s="217"/>
      <c r="C4294" s="217"/>
      <c r="D4294" s="217"/>
    </row>
    <row r="4295" spans="1:4" x14ac:dyDescent="0.25">
      <c r="A4295" s="216"/>
      <c r="B4295" s="217"/>
      <c r="C4295" s="217"/>
      <c r="D4295" s="217"/>
    </row>
    <row r="4296" spans="1:4" x14ac:dyDescent="0.25">
      <c r="A4296" s="216"/>
      <c r="B4296" s="217"/>
      <c r="C4296" s="217"/>
      <c r="D4296" s="217"/>
    </row>
    <row r="4297" spans="1:4" x14ac:dyDescent="0.25">
      <c r="A4297" s="216"/>
      <c r="B4297" s="217"/>
      <c r="C4297" s="217"/>
      <c r="D4297" s="217"/>
    </row>
    <row r="4298" spans="1:4" x14ac:dyDescent="0.25">
      <c r="A4298" s="216"/>
      <c r="B4298" s="217"/>
      <c r="C4298" s="217"/>
      <c r="D4298" s="217"/>
    </row>
    <row r="4299" spans="1:4" x14ac:dyDescent="0.25">
      <c r="A4299" s="216"/>
      <c r="B4299" s="217"/>
      <c r="C4299" s="217"/>
      <c r="D4299" s="217"/>
    </row>
    <row r="4300" spans="1:4" x14ac:dyDescent="0.25">
      <c r="A4300" s="216"/>
      <c r="B4300" s="217"/>
      <c r="C4300" s="217"/>
      <c r="D4300" s="217"/>
    </row>
    <row r="4301" spans="1:4" x14ac:dyDescent="0.25">
      <c r="A4301" s="216"/>
      <c r="B4301" s="217"/>
      <c r="C4301" s="217"/>
      <c r="D4301" s="217"/>
    </row>
    <row r="4302" spans="1:4" x14ac:dyDescent="0.25">
      <c r="A4302" s="216"/>
      <c r="B4302" s="217"/>
      <c r="C4302" s="217"/>
      <c r="D4302" s="217"/>
    </row>
    <row r="4303" spans="1:4" x14ac:dyDescent="0.25">
      <c r="A4303" s="216"/>
      <c r="B4303" s="217"/>
      <c r="C4303" s="217"/>
      <c r="D4303" s="217"/>
    </row>
    <row r="4304" spans="1:4" x14ac:dyDescent="0.25">
      <c r="A4304" s="216"/>
      <c r="B4304" s="217"/>
      <c r="C4304" s="217"/>
      <c r="D4304" s="217"/>
    </row>
    <row r="4305" spans="1:4" x14ac:dyDescent="0.25">
      <c r="A4305" s="216"/>
      <c r="B4305" s="217"/>
      <c r="C4305" s="217"/>
      <c r="D4305" s="217"/>
    </row>
    <row r="4306" spans="1:4" x14ac:dyDescent="0.25">
      <c r="A4306" s="216"/>
      <c r="B4306" s="217"/>
      <c r="C4306" s="217"/>
      <c r="D4306" s="217"/>
    </row>
    <row r="4307" spans="1:4" x14ac:dyDescent="0.25">
      <c r="A4307" s="216"/>
      <c r="B4307" s="217"/>
      <c r="C4307" s="217"/>
      <c r="D4307" s="217"/>
    </row>
    <row r="4308" spans="1:4" x14ac:dyDescent="0.25">
      <c r="A4308" s="216"/>
      <c r="B4308" s="217"/>
      <c r="C4308" s="217"/>
      <c r="D4308" s="217"/>
    </row>
    <row r="4309" spans="1:4" x14ac:dyDescent="0.25">
      <c r="A4309" s="216"/>
      <c r="B4309" s="217"/>
      <c r="C4309" s="217"/>
      <c r="D4309" s="217"/>
    </row>
    <row r="4310" spans="1:4" x14ac:dyDescent="0.25">
      <c r="A4310" s="216"/>
      <c r="B4310" s="217"/>
      <c r="C4310" s="217"/>
      <c r="D4310" s="217"/>
    </row>
    <row r="4311" spans="1:4" x14ac:dyDescent="0.25">
      <c r="A4311" s="216"/>
      <c r="B4311" s="217"/>
      <c r="C4311" s="217"/>
      <c r="D4311" s="217"/>
    </row>
    <row r="4312" spans="1:4" x14ac:dyDescent="0.25">
      <c r="A4312" s="216"/>
      <c r="B4312" s="217"/>
      <c r="C4312" s="217"/>
      <c r="D4312" s="217"/>
    </row>
    <row r="4313" spans="1:4" x14ac:dyDescent="0.25">
      <c r="A4313" s="216"/>
      <c r="B4313" s="217"/>
      <c r="C4313" s="217"/>
      <c r="D4313" s="217"/>
    </row>
    <row r="4314" spans="1:4" x14ac:dyDescent="0.25">
      <c r="A4314" s="216"/>
      <c r="B4314" s="217"/>
      <c r="C4314" s="217"/>
      <c r="D4314" s="217"/>
    </row>
    <row r="4315" spans="1:4" x14ac:dyDescent="0.25">
      <c r="A4315" s="216"/>
      <c r="B4315" s="217"/>
      <c r="C4315" s="217"/>
      <c r="D4315" s="217"/>
    </row>
    <row r="4316" spans="1:4" x14ac:dyDescent="0.25">
      <c r="A4316" s="216"/>
      <c r="B4316" s="217"/>
      <c r="C4316" s="217"/>
      <c r="D4316" s="217"/>
    </row>
    <row r="4317" spans="1:4" x14ac:dyDescent="0.25">
      <c r="A4317" s="216"/>
      <c r="B4317" s="217"/>
      <c r="C4317" s="217"/>
      <c r="D4317" s="217"/>
    </row>
    <row r="4318" spans="1:4" x14ac:dyDescent="0.25">
      <c r="A4318" s="216"/>
      <c r="B4318" s="217"/>
      <c r="C4318" s="217"/>
      <c r="D4318" s="217"/>
    </row>
    <row r="4319" spans="1:4" x14ac:dyDescent="0.25">
      <c r="A4319" s="216"/>
      <c r="B4319" s="217"/>
      <c r="C4319" s="217"/>
      <c r="D4319" s="217"/>
    </row>
    <row r="4320" spans="1:4" x14ac:dyDescent="0.25">
      <c r="A4320" s="216"/>
      <c r="B4320" s="217"/>
      <c r="C4320" s="217"/>
      <c r="D4320" s="217"/>
    </row>
    <row r="4321" spans="1:4" x14ac:dyDescent="0.25">
      <c r="A4321" s="216"/>
      <c r="B4321" s="217"/>
      <c r="C4321" s="217"/>
      <c r="D4321" s="217"/>
    </row>
    <row r="4322" spans="1:4" x14ac:dyDescent="0.25">
      <c r="A4322" s="216"/>
      <c r="B4322" s="217"/>
      <c r="C4322" s="217"/>
      <c r="D4322" s="217"/>
    </row>
    <row r="4323" spans="1:4" x14ac:dyDescent="0.25">
      <c r="A4323" s="216"/>
      <c r="B4323" s="217"/>
      <c r="C4323" s="217"/>
      <c r="D4323" s="217"/>
    </row>
    <row r="4324" spans="1:4" x14ac:dyDescent="0.25">
      <c r="A4324" s="216"/>
      <c r="B4324" s="217"/>
      <c r="C4324" s="217"/>
      <c r="D4324" s="217"/>
    </row>
    <row r="4325" spans="1:4" x14ac:dyDescent="0.25">
      <c r="A4325" s="216"/>
      <c r="B4325" s="217"/>
      <c r="C4325" s="217"/>
      <c r="D4325" s="217"/>
    </row>
    <row r="4326" spans="1:4" x14ac:dyDescent="0.25">
      <c r="A4326" s="216"/>
      <c r="B4326" s="217"/>
      <c r="C4326" s="217"/>
      <c r="D4326" s="217"/>
    </row>
    <row r="4327" spans="1:4" x14ac:dyDescent="0.25">
      <c r="A4327" s="216"/>
      <c r="B4327" s="217"/>
      <c r="C4327" s="217"/>
      <c r="D4327" s="217"/>
    </row>
    <row r="4328" spans="1:4" x14ac:dyDescent="0.25">
      <c r="A4328" s="216"/>
      <c r="B4328" s="217"/>
      <c r="C4328" s="217"/>
      <c r="D4328" s="217"/>
    </row>
    <row r="4329" spans="1:4" x14ac:dyDescent="0.25">
      <c r="A4329" s="216"/>
      <c r="B4329" s="217"/>
      <c r="C4329" s="217"/>
      <c r="D4329" s="217"/>
    </row>
    <row r="4330" spans="1:4" x14ac:dyDescent="0.25">
      <c r="A4330" s="216"/>
      <c r="B4330" s="217"/>
      <c r="C4330" s="217"/>
      <c r="D4330" s="217"/>
    </row>
    <row r="4331" spans="1:4" x14ac:dyDescent="0.25">
      <c r="A4331" s="216"/>
      <c r="B4331" s="217"/>
      <c r="C4331" s="217"/>
      <c r="D4331" s="217"/>
    </row>
    <row r="4332" spans="1:4" x14ac:dyDescent="0.25">
      <c r="A4332" s="216"/>
      <c r="B4332" s="217"/>
      <c r="C4332" s="217"/>
      <c r="D4332" s="217"/>
    </row>
    <row r="4333" spans="1:4" x14ac:dyDescent="0.25">
      <c r="A4333" s="216"/>
      <c r="B4333" s="217"/>
      <c r="C4333" s="217"/>
      <c r="D4333" s="217"/>
    </row>
    <row r="4334" spans="1:4" x14ac:dyDescent="0.25">
      <c r="A4334" s="216"/>
      <c r="B4334" s="217"/>
      <c r="C4334" s="217"/>
      <c r="D4334" s="217"/>
    </row>
    <row r="4335" spans="1:4" x14ac:dyDescent="0.25">
      <c r="A4335" s="216"/>
      <c r="B4335" s="217"/>
      <c r="C4335" s="217"/>
      <c r="D4335" s="217"/>
    </row>
    <row r="4336" spans="1:4" x14ac:dyDescent="0.25">
      <c r="A4336" s="216"/>
      <c r="B4336" s="217"/>
      <c r="C4336" s="217"/>
      <c r="D4336" s="217"/>
    </row>
    <row r="4337" spans="1:4" x14ac:dyDescent="0.25">
      <c r="A4337" s="216"/>
      <c r="B4337" s="217"/>
      <c r="C4337" s="217"/>
      <c r="D4337" s="217"/>
    </row>
    <row r="4338" spans="1:4" x14ac:dyDescent="0.25">
      <c r="A4338" s="216"/>
      <c r="B4338" s="217"/>
      <c r="C4338" s="217"/>
      <c r="D4338" s="217"/>
    </row>
    <row r="4339" spans="1:4" x14ac:dyDescent="0.25">
      <c r="A4339" s="216"/>
      <c r="B4339" s="217"/>
      <c r="C4339" s="217"/>
      <c r="D4339" s="217"/>
    </row>
    <row r="4340" spans="1:4" x14ac:dyDescent="0.25">
      <c r="A4340" s="216"/>
      <c r="B4340" s="217"/>
      <c r="C4340" s="217"/>
      <c r="D4340" s="217"/>
    </row>
    <row r="4341" spans="1:4" x14ac:dyDescent="0.25">
      <c r="A4341" s="216"/>
      <c r="B4341" s="217"/>
      <c r="C4341" s="217"/>
      <c r="D4341" s="217"/>
    </row>
    <row r="4342" spans="1:4" x14ac:dyDescent="0.25">
      <c r="A4342" s="216"/>
      <c r="B4342" s="217"/>
      <c r="C4342" s="217"/>
      <c r="D4342" s="217"/>
    </row>
    <row r="4343" spans="1:4" x14ac:dyDescent="0.25">
      <c r="A4343" s="216"/>
      <c r="B4343" s="217"/>
      <c r="C4343" s="217"/>
      <c r="D4343" s="217"/>
    </row>
    <row r="4344" spans="1:4" x14ac:dyDescent="0.25">
      <c r="A4344" s="216"/>
      <c r="B4344" s="217"/>
      <c r="C4344" s="217"/>
      <c r="D4344" s="217"/>
    </row>
    <row r="4345" spans="1:4" x14ac:dyDescent="0.25">
      <c r="A4345" s="216"/>
      <c r="B4345" s="217"/>
      <c r="C4345" s="217"/>
      <c r="D4345" s="217"/>
    </row>
    <row r="4346" spans="1:4" x14ac:dyDescent="0.25">
      <c r="A4346" s="216"/>
      <c r="B4346" s="217"/>
      <c r="C4346" s="217"/>
      <c r="D4346" s="217"/>
    </row>
    <row r="4347" spans="1:4" x14ac:dyDescent="0.25">
      <c r="A4347" s="216"/>
      <c r="B4347" s="217"/>
      <c r="C4347" s="217"/>
      <c r="D4347" s="217"/>
    </row>
    <row r="4348" spans="1:4" x14ac:dyDescent="0.25">
      <c r="A4348" s="216"/>
      <c r="B4348" s="217"/>
      <c r="C4348" s="217"/>
      <c r="D4348" s="217"/>
    </row>
    <row r="4349" spans="1:4" x14ac:dyDescent="0.25">
      <c r="A4349" s="216"/>
      <c r="B4349" s="217"/>
      <c r="C4349" s="217"/>
      <c r="D4349" s="217"/>
    </row>
    <row r="4350" spans="1:4" x14ac:dyDescent="0.25">
      <c r="A4350" s="216"/>
      <c r="B4350" s="217"/>
      <c r="C4350" s="217"/>
      <c r="D4350" s="217"/>
    </row>
    <row r="4351" spans="1:4" x14ac:dyDescent="0.25">
      <c r="A4351" s="216"/>
      <c r="B4351" s="217"/>
      <c r="C4351" s="217"/>
      <c r="D4351" s="217"/>
    </row>
    <row r="4352" spans="1:4" x14ac:dyDescent="0.25">
      <c r="A4352" s="216"/>
      <c r="B4352" s="217"/>
      <c r="C4352" s="217"/>
      <c r="D4352" s="217"/>
    </row>
    <row r="4353" spans="1:4" x14ac:dyDescent="0.25">
      <c r="A4353" s="216"/>
      <c r="B4353" s="217"/>
      <c r="C4353" s="217"/>
      <c r="D4353" s="217"/>
    </row>
    <row r="4354" spans="1:4" x14ac:dyDescent="0.25">
      <c r="A4354" s="216"/>
      <c r="B4354" s="217"/>
      <c r="C4354" s="217"/>
      <c r="D4354" s="217"/>
    </row>
    <row r="4355" spans="1:4" x14ac:dyDescent="0.25">
      <c r="A4355" s="216"/>
      <c r="B4355" s="217"/>
      <c r="C4355" s="217"/>
      <c r="D4355" s="217"/>
    </row>
    <row r="4356" spans="1:4" x14ac:dyDescent="0.25">
      <c r="A4356" s="216"/>
      <c r="B4356" s="217"/>
      <c r="C4356" s="217"/>
      <c r="D4356" s="217"/>
    </row>
    <row r="4357" spans="1:4" x14ac:dyDescent="0.25">
      <c r="A4357" s="216"/>
      <c r="B4357" s="217"/>
      <c r="C4357" s="217"/>
      <c r="D4357" s="217"/>
    </row>
    <row r="4358" spans="1:4" x14ac:dyDescent="0.25">
      <c r="A4358" s="216"/>
      <c r="B4358" s="217"/>
      <c r="C4358" s="217"/>
      <c r="D4358" s="217"/>
    </row>
    <row r="4359" spans="1:4" x14ac:dyDescent="0.25">
      <c r="A4359" s="216"/>
      <c r="B4359" s="217"/>
      <c r="C4359" s="217"/>
      <c r="D4359" s="217"/>
    </row>
    <row r="4360" spans="1:4" x14ac:dyDescent="0.25">
      <c r="A4360" s="216"/>
      <c r="B4360" s="217"/>
      <c r="C4360" s="217"/>
      <c r="D4360" s="217"/>
    </row>
    <row r="4361" spans="1:4" x14ac:dyDescent="0.25">
      <c r="A4361" s="216"/>
      <c r="B4361" s="217"/>
      <c r="C4361" s="217"/>
      <c r="D4361" s="217"/>
    </row>
    <row r="4362" spans="1:4" x14ac:dyDescent="0.25">
      <c r="A4362" s="216"/>
      <c r="B4362" s="217"/>
      <c r="C4362" s="217"/>
      <c r="D4362" s="217"/>
    </row>
    <row r="4363" spans="1:4" x14ac:dyDescent="0.25">
      <c r="A4363" s="216"/>
      <c r="B4363" s="217"/>
      <c r="C4363" s="217"/>
      <c r="D4363" s="217"/>
    </row>
    <row r="4364" spans="1:4" x14ac:dyDescent="0.25">
      <c r="A4364" s="216"/>
      <c r="B4364" s="217"/>
      <c r="C4364" s="217"/>
      <c r="D4364" s="217"/>
    </row>
    <row r="4365" spans="1:4" x14ac:dyDescent="0.25">
      <c r="A4365" s="216"/>
      <c r="B4365" s="217"/>
      <c r="C4365" s="217"/>
      <c r="D4365" s="217"/>
    </row>
    <row r="4366" spans="1:4" x14ac:dyDescent="0.25">
      <c r="A4366" s="216"/>
      <c r="B4366" s="217"/>
      <c r="C4366" s="217"/>
      <c r="D4366" s="217"/>
    </row>
    <row r="4367" spans="1:4" x14ac:dyDescent="0.25">
      <c r="A4367" s="216"/>
      <c r="B4367" s="217"/>
      <c r="C4367" s="217"/>
      <c r="D4367" s="217"/>
    </row>
    <row r="4368" spans="1:4" x14ac:dyDescent="0.25">
      <c r="A4368" s="216"/>
      <c r="B4368" s="217"/>
      <c r="C4368" s="217"/>
      <c r="D4368" s="217"/>
    </row>
    <row r="4369" spans="1:4" x14ac:dyDescent="0.25">
      <c r="A4369" s="216"/>
      <c r="B4369" s="217"/>
      <c r="C4369" s="217"/>
      <c r="D4369" s="217"/>
    </row>
    <row r="4370" spans="1:4" x14ac:dyDescent="0.25">
      <c r="A4370" s="216"/>
      <c r="B4370" s="217"/>
      <c r="C4370" s="217"/>
      <c r="D4370" s="217"/>
    </row>
    <row r="4371" spans="1:4" x14ac:dyDescent="0.25">
      <c r="A4371" s="216"/>
      <c r="B4371" s="217"/>
      <c r="C4371" s="217"/>
      <c r="D4371" s="217"/>
    </row>
    <row r="4372" spans="1:4" x14ac:dyDescent="0.25">
      <c r="A4372" s="216"/>
      <c r="B4372" s="217"/>
      <c r="C4372" s="217"/>
      <c r="D4372" s="217"/>
    </row>
    <row r="4373" spans="1:4" x14ac:dyDescent="0.25">
      <c r="A4373" s="216"/>
      <c r="B4373" s="217"/>
      <c r="C4373" s="217"/>
      <c r="D4373" s="217"/>
    </row>
    <row r="4374" spans="1:4" x14ac:dyDescent="0.25">
      <c r="A4374" s="216"/>
      <c r="B4374" s="217"/>
      <c r="C4374" s="217"/>
      <c r="D4374" s="217"/>
    </row>
    <row r="4375" spans="1:4" x14ac:dyDescent="0.25">
      <c r="A4375" s="216"/>
      <c r="B4375" s="217"/>
      <c r="C4375" s="217"/>
      <c r="D4375" s="217"/>
    </row>
    <row r="4376" spans="1:4" x14ac:dyDescent="0.25">
      <c r="A4376" s="216"/>
      <c r="B4376" s="217"/>
      <c r="C4376" s="217"/>
      <c r="D4376" s="217"/>
    </row>
    <row r="4377" spans="1:4" x14ac:dyDescent="0.25">
      <c r="A4377" s="216"/>
      <c r="B4377" s="217"/>
      <c r="C4377" s="217"/>
      <c r="D4377" s="217"/>
    </row>
    <row r="4378" spans="1:4" x14ac:dyDescent="0.25">
      <c r="A4378" s="216"/>
      <c r="B4378" s="217"/>
      <c r="C4378" s="217"/>
      <c r="D4378" s="217"/>
    </row>
    <row r="4379" spans="1:4" x14ac:dyDescent="0.25">
      <c r="A4379" s="216"/>
      <c r="B4379" s="217"/>
      <c r="C4379" s="217"/>
      <c r="D4379" s="217"/>
    </row>
    <row r="4380" spans="1:4" x14ac:dyDescent="0.25">
      <c r="A4380" s="216"/>
      <c r="B4380" s="217"/>
      <c r="C4380" s="217"/>
      <c r="D4380" s="217"/>
    </row>
    <row r="4381" spans="1:4" x14ac:dyDescent="0.25">
      <c r="A4381" s="216"/>
      <c r="B4381" s="217"/>
      <c r="C4381" s="217"/>
      <c r="D4381" s="217"/>
    </row>
    <row r="4382" spans="1:4" x14ac:dyDescent="0.25">
      <c r="A4382" s="216"/>
      <c r="B4382" s="217"/>
      <c r="C4382" s="217"/>
      <c r="D4382" s="217"/>
    </row>
    <row r="4383" spans="1:4" x14ac:dyDescent="0.25">
      <c r="A4383" s="216"/>
      <c r="B4383" s="217"/>
      <c r="C4383" s="217"/>
      <c r="D4383" s="217"/>
    </row>
    <row r="4384" spans="1:4" x14ac:dyDescent="0.25">
      <c r="A4384" s="216"/>
      <c r="B4384" s="217"/>
      <c r="C4384" s="217"/>
      <c r="D4384" s="217"/>
    </row>
    <row r="4385" spans="1:4" x14ac:dyDescent="0.25">
      <c r="A4385" s="216"/>
      <c r="B4385" s="217"/>
      <c r="C4385" s="217"/>
      <c r="D4385" s="217"/>
    </row>
    <row r="4386" spans="1:4" x14ac:dyDescent="0.25">
      <c r="A4386" s="216"/>
      <c r="B4386" s="217"/>
      <c r="C4386" s="217"/>
      <c r="D4386" s="217"/>
    </row>
    <row r="4387" spans="1:4" x14ac:dyDescent="0.25">
      <c r="A4387" s="216"/>
      <c r="B4387" s="217"/>
      <c r="C4387" s="217"/>
      <c r="D4387" s="217"/>
    </row>
    <row r="4388" spans="1:4" x14ac:dyDescent="0.25">
      <c r="A4388" s="216"/>
      <c r="B4388" s="217"/>
      <c r="C4388" s="217"/>
      <c r="D4388" s="217"/>
    </row>
    <row r="4389" spans="1:4" x14ac:dyDescent="0.25">
      <c r="A4389" s="216"/>
      <c r="B4389" s="217"/>
      <c r="C4389" s="217"/>
      <c r="D4389" s="217"/>
    </row>
    <row r="4390" spans="1:4" x14ac:dyDescent="0.25">
      <c r="A4390" s="216"/>
      <c r="B4390" s="217"/>
      <c r="C4390" s="217"/>
      <c r="D4390" s="217"/>
    </row>
    <row r="4391" spans="1:4" x14ac:dyDescent="0.25">
      <c r="A4391" s="216"/>
      <c r="B4391" s="217"/>
      <c r="C4391" s="217"/>
      <c r="D4391" s="217"/>
    </row>
    <row r="4392" spans="1:4" x14ac:dyDescent="0.25">
      <c r="A4392" s="216"/>
      <c r="B4392" s="217"/>
      <c r="C4392" s="217"/>
      <c r="D4392" s="217"/>
    </row>
    <row r="4393" spans="1:4" x14ac:dyDescent="0.25">
      <c r="A4393" s="216"/>
      <c r="B4393" s="217"/>
      <c r="C4393" s="217"/>
      <c r="D4393" s="217"/>
    </row>
    <row r="4394" spans="1:4" x14ac:dyDescent="0.25">
      <c r="A4394" s="216"/>
      <c r="B4394" s="217"/>
      <c r="C4394" s="217"/>
      <c r="D4394" s="217"/>
    </row>
    <row r="4395" spans="1:4" x14ac:dyDescent="0.25">
      <c r="A4395" s="216"/>
      <c r="B4395" s="217"/>
      <c r="C4395" s="217"/>
      <c r="D4395" s="217"/>
    </row>
    <row r="4396" spans="1:4" x14ac:dyDescent="0.25">
      <c r="A4396" s="216"/>
      <c r="B4396" s="217"/>
      <c r="C4396" s="217"/>
      <c r="D4396" s="217"/>
    </row>
    <row r="4397" spans="1:4" x14ac:dyDescent="0.25">
      <c r="A4397" s="216"/>
      <c r="B4397" s="217"/>
      <c r="C4397" s="217"/>
      <c r="D4397" s="217"/>
    </row>
    <row r="4398" spans="1:4" x14ac:dyDescent="0.25">
      <c r="A4398" s="216"/>
      <c r="B4398" s="217"/>
      <c r="C4398" s="217"/>
      <c r="D4398" s="217"/>
    </row>
    <row r="4399" spans="1:4" x14ac:dyDescent="0.25">
      <c r="A4399" s="216"/>
      <c r="B4399" s="217"/>
      <c r="C4399" s="217"/>
      <c r="D4399" s="217"/>
    </row>
    <row r="4400" spans="1:4" x14ac:dyDescent="0.25">
      <c r="A4400" s="216"/>
      <c r="B4400" s="217"/>
      <c r="C4400" s="217"/>
      <c r="D4400" s="217"/>
    </row>
    <row r="4401" spans="1:4" x14ac:dyDescent="0.25">
      <c r="A4401" s="216"/>
      <c r="B4401" s="217"/>
      <c r="C4401" s="217"/>
      <c r="D4401" s="217"/>
    </row>
    <row r="4402" spans="1:4" x14ac:dyDescent="0.25">
      <c r="A4402" s="216"/>
      <c r="B4402" s="217"/>
      <c r="C4402" s="217"/>
      <c r="D4402" s="217"/>
    </row>
    <row r="4403" spans="1:4" x14ac:dyDescent="0.25">
      <c r="A4403" s="216"/>
      <c r="B4403" s="217"/>
      <c r="C4403" s="217"/>
      <c r="D4403" s="217"/>
    </row>
    <row r="4404" spans="1:4" x14ac:dyDescent="0.25">
      <c r="A4404" s="216"/>
      <c r="B4404" s="217"/>
      <c r="C4404" s="217"/>
      <c r="D4404" s="217"/>
    </row>
    <row r="4405" spans="1:4" x14ac:dyDescent="0.25">
      <c r="A4405" s="216"/>
      <c r="B4405" s="217"/>
      <c r="C4405" s="217"/>
      <c r="D4405" s="217"/>
    </row>
    <row r="4406" spans="1:4" x14ac:dyDescent="0.25">
      <c r="A4406" s="216"/>
      <c r="B4406" s="217"/>
      <c r="C4406" s="217"/>
      <c r="D4406" s="217"/>
    </row>
    <row r="4407" spans="1:4" x14ac:dyDescent="0.25">
      <c r="A4407" s="216"/>
      <c r="B4407" s="217"/>
      <c r="C4407" s="217"/>
      <c r="D4407" s="217"/>
    </row>
    <row r="4408" spans="1:4" x14ac:dyDescent="0.25">
      <c r="A4408" s="216"/>
      <c r="B4408" s="217"/>
      <c r="C4408" s="217"/>
      <c r="D4408" s="217"/>
    </row>
    <row r="4409" spans="1:4" x14ac:dyDescent="0.25">
      <c r="A4409" s="216"/>
      <c r="B4409" s="217"/>
      <c r="C4409" s="217"/>
      <c r="D4409" s="217"/>
    </row>
    <row r="4410" spans="1:4" x14ac:dyDescent="0.25">
      <c r="A4410" s="216"/>
      <c r="B4410" s="217"/>
      <c r="C4410" s="217"/>
      <c r="D4410" s="217"/>
    </row>
    <row r="4411" spans="1:4" x14ac:dyDescent="0.25">
      <c r="A4411" s="216"/>
      <c r="B4411" s="217"/>
      <c r="C4411" s="217"/>
      <c r="D4411" s="217"/>
    </row>
    <row r="4412" spans="1:4" x14ac:dyDescent="0.25">
      <c r="A4412" s="216"/>
      <c r="B4412" s="217"/>
      <c r="C4412" s="217"/>
      <c r="D4412" s="217"/>
    </row>
    <row r="4413" spans="1:4" x14ac:dyDescent="0.25">
      <c r="A4413" s="216"/>
      <c r="B4413" s="217"/>
      <c r="C4413" s="217"/>
      <c r="D4413" s="217"/>
    </row>
    <row r="4414" spans="1:4" x14ac:dyDescent="0.25">
      <c r="A4414" s="216"/>
      <c r="B4414" s="217"/>
      <c r="C4414" s="217"/>
      <c r="D4414" s="217"/>
    </row>
    <row r="4415" spans="1:4" x14ac:dyDescent="0.25">
      <c r="A4415" s="216"/>
      <c r="B4415" s="217"/>
      <c r="C4415" s="217"/>
      <c r="D4415" s="217"/>
    </row>
    <row r="4416" spans="1:4" x14ac:dyDescent="0.25">
      <c r="A4416" s="216"/>
      <c r="B4416" s="217"/>
      <c r="C4416" s="217"/>
      <c r="D4416" s="217"/>
    </row>
    <row r="4417" spans="1:4" x14ac:dyDescent="0.25">
      <c r="A4417" s="216"/>
      <c r="B4417" s="217"/>
      <c r="C4417" s="217"/>
      <c r="D4417" s="217"/>
    </row>
    <row r="4418" spans="1:4" x14ac:dyDescent="0.25">
      <c r="A4418" s="216"/>
      <c r="B4418" s="217"/>
      <c r="C4418" s="217"/>
      <c r="D4418" s="217"/>
    </row>
    <row r="4419" spans="1:4" x14ac:dyDescent="0.25">
      <c r="A4419" s="216"/>
      <c r="B4419" s="217"/>
      <c r="C4419" s="217"/>
      <c r="D4419" s="217"/>
    </row>
    <row r="4420" spans="1:4" x14ac:dyDescent="0.25">
      <c r="A4420" s="216"/>
      <c r="B4420" s="217"/>
      <c r="C4420" s="217"/>
      <c r="D4420" s="217"/>
    </row>
    <row r="4421" spans="1:4" x14ac:dyDescent="0.25">
      <c r="A4421" s="216"/>
      <c r="B4421" s="217"/>
      <c r="C4421" s="217"/>
      <c r="D4421" s="217"/>
    </row>
    <row r="4422" spans="1:4" x14ac:dyDescent="0.25">
      <c r="A4422" s="216"/>
      <c r="B4422" s="217"/>
      <c r="C4422" s="217"/>
      <c r="D4422" s="217"/>
    </row>
    <row r="4423" spans="1:4" x14ac:dyDescent="0.25">
      <c r="A4423" s="216"/>
      <c r="B4423" s="217"/>
      <c r="C4423" s="217"/>
      <c r="D4423" s="217"/>
    </row>
    <row r="4424" spans="1:4" x14ac:dyDescent="0.25">
      <c r="A4424" s="216"/>
      <c r="B4424" s="217"/>
      <c r="C4424" s="217"/>
      <c r="D4424" s="217"/>
    </row>
    <row r="4425" spans="1:4" x14ac:dyDescent="0.25">
      <c r="A4425" s="216"/>
      <c r="B4425" s="217"/>
      <c r="C4425" s="217"/>
      <c r="D4425" s="217"/>
    </row>
    <row r="4426" spans="1:4" x14ac:dyDescent="0.25">
      <c r="A4426" s="216"/>
      <c r="B4426" s="217"/>
      <c r="C4426" s="217"/>
      <c r="D4426" s="217"/>
    </row>
    <row r="4427" spans="1:4" x14ac:dyDescent="0.25">
      <c r="A4427" s="216"/>
      <c r="B4427" s="217"/>
      <c r="C4427" s="217"/>
      <c r="D4427" s="217"/>
    </row>
    <row r="4428" spans="1:4" x14ac:dyDescent="0.25">
      <c r="A4428" s="216"/>
      <c r="B4428" s="217"/>
      <c r="C4428" s="217"/>
      <c r="D4428" s="217"/>
    </row>
    <row r="4429" spans="1:4" x14ac:dyDescent="0.25">
      <c r="A4429" s="216"/>
      <c r="B4429" s="217"/>
      <c r="C4429" s="217"/>
      <c r="D4429" s="217"/>
    </row>
    <row r="4430" spans="1:4" x14ac:dyDescent="0.25">
      <c r="A4430" s="216"/>
      <c r="B4430" s="217"/>
      <c r="C4430" s="217"/>
      <c r="D4430" s="217"/>
    </row>
    <row r="4431" spans="1:4" x14ac:dyDescent="0.25">
      <c r="A4431" s="216"/>
      <c r="B4431" s="217"/>
      <c r="C4431" s="217"/>
      <c r="D4431" s="217"/>
    </row>
    <row r="4432" spans="1:4" x14ac:dyDescent="0.25">
      <c r="A4432" s="216"/>
      <c r="B4432" s="217"/>
      <c r="C4432" s="217"/>
      <c r="D4432" s="217"/>
    </row>
    <row r="4433" spans="1:4" x14ac:dyDescent="0.25">
      <c r="A4433" s="216"/>
      <c r="B4433" s="217"/>
      <c r="C4433" s="217"/>
      <c r="D4433" s="217"/>
    </row>
    <row r="4434" spans="1:4" x14ac:dyDescent="0.25">
      <c r="A4434" s="216"/>
      <c r="B4434" s="217"/>
      <c r="C4434" s="217"/>
      <c r="D4434" s="217"/>
    </row>
    <row r="4435" spans="1:4" x14ac:dyDescent="0.25">
      <c r="A4435" s="216"/>
      <c r="B4435" s="217"/>
      <c r="C4435" s="217"/>
      <c r="D4435" s="217"/>
    </row>
    <row r="4436" spans="1:4" x14ac:dyDescent="0.25">
      <c r="A4436" s="216"/>
      <c r="B4436" s="217"/>
      <c r="C4436" s="217"/>
      <c r="D4436" s="217"/>
    </row>
    <row r="4437" spans="1:4" x14ac:dyDescent="0.25">
      <c r="A4437" s="216"/>
      <c r="B4437" s="217"/>
      <c r="C4437" s="217"/>
      <c r="D4437" s="217"/>
    </row>
    <row r="4438" spans="1:4" x14ac:dyDescent="0.25">
      <c r="A4438" s="216"/>
      <c r="B4438" s="217"/>
      <c r="C4438" s="217"/>
      <c r="D4438" s="217"/>
    </row>
    <row r="4439" spans="1:4" x14ac:dyDescent="0.25">
      <c r="A4439" s="216"/>
      <c r="B4439" s="217"/>
      <c r="C4439" s="217"/>
      <c r="D4439" s="217"/>
    </row>
    <row r="4440" spans="1:4" x14ac:dyDescent="0.25">
      <c r="A4440" s="216"/>
      <c r="B4440" s="217"/>
      <c r="C4440" s="217"/>
      <c r="D4440" s="217"/>
    </row>
    <row r="4441" spans="1:4" x14ac:dyDescent="0.25">
      <c r="A4441" s="216"/>
      <c r="B4441" s="217"/>
      <c r="C4441" s="217"/>
      <c r="D4441" s="217"/>
    </row>
    <row r="4442" spans="1:4" x14ac:dyDescent="0.25">
      <c r="A4442" s="216"/>
      <c r="B4442" s="217"/>
      <c r="C4442" s="217"/>
      <c r="D4442" s="217"/>
    </row>
    <row r="4443" spans="1:4" x14ac:dyDescent="0.25">
      <c r="A4443" s="216"/>
      <c r="B4443" s="217"/>
      <c r="C4443" s="217"/>
      <c r="D4443" s="217"/>
    </row>
    <row r="4444" spans="1:4" x14ac:dyDescent="0.25">
      <c r="A4444" s="216"/>
      <c r="B4444" s="217"/>
      <c r="C4444" s="217"/>
      <c r="D4444" s="217"/>
    </row>
    <row r="4445" spans="1:4" x14ac:dyDescent="0.25">
      <c r="A4445" s="216"/>
      <c r="B4445" s="217"/>
      <c r="C4445" s="217"/>
      <c r="D4445" s="217"/>
    </row>
    <row r="4446" spans="1:4" x14ac:dyDescent="0.25">
      <c r="A4446" s="216"/>
      <c r="B4446" s="217"/>
      <c r="C4446" s="217"/>
      <c r="D4446" s="217"/>
    </row>
    <row r="4447" spans="1:4" x14ac:dyDescent="0.25">
      <c r="A4447" s="216"/>
      <c r="B4447" s="217"/>
      <c r="C4447" s="217"/>
      <c r="D4447" s="217"/>
    </row>
    <row r="4448" spans="1:4" x14ac:dyDescent="0.25">
      <c r="A4448" s="216"/>
      <c r="B4448" s="217"/>
      <c r="C4448" s="217"/>
      <c r="D4448" s="217"/>
    </row>
    <row r="4449" spans="1:4" x14ac:dyDescent="0.25">
      <c r="A4449" s="216"/>
      <c r="B4449" s="217"/>
      <c r="C4449" s="217"/>
      <c r="D4449" s="217"/>
    </row>
    <row r="4450" spans="1:4" x14ac:dyDescent="0.25">
      <c r="A4450" s="216"/>
      <c r="B4450" s="217"/>
      <c r="C4450" s="217"/>
      <c r="D4450" s="217"/>
    </row>
    <row r="4451" spans="1:4" x14ac:dyDescent="0.25">
      <c r="A4451" s="216"/>
      <c r="B4451" s="217"/>
      <c r="C4451" s="217"/>
      <c r="D4451" s="217"/>
    </row>
    <row r="4452" spans="1:4" x14ac:dyDescent="0.25">
      <c r="A4452" s="216"/>
      <c r="B4452" s="217"/>
      <c r="C4452" s="217"/>
      <c r="D4452" s="217"/>
    </row>
    <row r="4453" spans="1:4" x14ac:dyDescent="0.25">
      <c r="A4453" s="216"/>
      <c r="B4453" s="217"/>
      <c r="C4453" s="217"/>
      <c r="D4453" s="217"/>
    </row>
    <row r="4454" spans="1:4" x14ac:dyDescent="0.25">
      <c r="A4454" s="216"/>
      <c r="B4454" s="217"/>
      <c r="C4454" s="217"/>
      <c r="D4454" s="217"/>
    </row>
    <row r="4455" spans="1:4" x14ac:dyDescent="0.25">
      <c r="A4455" s="216"/>
      <c r="B4455" s="217"/>
      <c r="C4455" s="217"/>
      <c r="D4455" s="217"/>
    </row>
    <row r="4456" spans="1:4" x14ac:dyDescent="0.25">
      <c r="A4456" s="216"/>
      <c r="B4456" s="217"/>
      <c r="C4456" s="217"/>
      <c r="D4456" s="217"/>
    </row>
    <row r="4457" spans="1:4" x14ac:dyDescent="0.25">
      <c r="A4457" s="216"/>
      <c r="B4457" s="217"/>
      <c r="C4457" s="217"/>
      <c r="D4457" s="217"/>
    </row>
    <row r="4458" spans="1:4" x14ac:dyDescent="0.25">
      <c r="A4458" s="216"/>
      <c r="B4458" s="217"/>
      <c r="C4458" s="217"/>
      <c r="D4458" s="217"/>
    </row>
    <row r="4459" spans="1:4" x14ac:dyDescent="0.25">
      <c r="A4459" s="216"/>
      <c r="B4459" s="217"/>
      <c r="C4459" s="217"/>
      <c r="D4459" s="217"/>
    </row>
    <row r="4460" spans="1:4" x14ac:dyDescent="0.25">
      <c r="A4460" s="216"/>
      <c r="B4460" s="217"/>
      <c r="C4460" s="217"/>
      <c r="D4460" s="217"/>
    </row>
    <row r="4461" spans="1:4" x14ac:dyDescent="0.25">
      <c r="A4461" s="216"/>
      <c r="B4461" s="217"/>
      <c r="C4461" s="217"/>
      <c r="D4461" s="217"/>
    </row>
    <row r="4462" spans="1:4" x14ac:dyDescent="0.25">
      <c r="A4462" s="216"/>
      <c r="B4462" s="217"/>
      <c r="C4462" s="217"/>
      <c r="D4462" s="217"/>
    </row>
    <row r="4463" spans="1:4" x14ac:dyDescent="0.25">
      <c r="A4463" s="216"/>
      <c r="B4463" s="217"/>
      <c r="C4463" s="217"/>
      <c r="D4463" s="217"/>
    </row>
    <row r="4464" spans="1:4" x14ac:dyDescent="0.25">
      <c r="A4464" s="216"/>
      <c r="B4464" s="217"/>
      <c r="C4464" s="217"/>
      <c r="D4464" s="217"/>
    </row>
    <row r="4465" spans="1:4" x14ac:dyDescent="0.25">
      <c r="A4465" s="216"/>
      <c r="B4465" s="217"/>
      <c r="C4465" s="217"/>
      <c r="D4465" s="217"/>
    </row>
    <row r="4466" spans="1:4" x14ac:dyDescent="0.25">
      <c r="A4466" s="216"/>
      <c r="B4466" s="217"/>
      <c r="C4466" s="217"/>
      <c r="D4466" s="217"/>
    </row>
    <row r="4467" spans="1:4" x14ac:dyDescent="0.25">
      <c r="A4467" s="216"/>
      <c r="B4467" s="217"/>
      <c r="C4467" s="217"/>
      <c r="D4467" s="217"/>
    </row>
    <row r="4468" spans="1:4" x14ac:dyDescent="0.25">
      <c r="A4468" s="216"/>
      <c r="B4468" s="217"/>
      <c r="C4468" s="217"/>
      <c r="D4468" s="217"/>
    </row>
    <row r="4469" spans="1:4" x14ac:dyDescent="0.25">
      <c r="A4469" s="216"/>
      <c r="B4469" s="217"/>
      <c r="C4469" s="217"/>
      <c r="D4469" s="217"/>
    </row>
    <row r="4470" spans="1:4" x14ac:dyDescent="0.25">
      <c r="A4470" s="216"/>
      <c r="B4470" s="217"/>
      <c r="C4470" s="217"/>
      <c r="D4470" s="217"/>
    </row>
    <row r="4471" spans="1:4" x14ac:dyDescent="0.25">
      <c r="A4471" s="216"/>
      <c r="B4471" s="217"/>
      <c r="C4471" s="217"/>
      <c r="D4471" s="217"/>
    </row>
    <row r="4472" spans="1:4" x14ac:dyDescent="0.25">
      <c r="A4472" s="216"/>
      <c r="B4472" s="217"/>
      <c r="C4472" s="217"/>
      <c r="D4472" s="217"/>
    </row>
    <row r="4473" spans="1:4" x14ac:dyDescent="0.25">
      <c r="A4473" s="216"/>
      <c r="B4473" s="217"/>
      <c r="C4473" s="217"/>
      <c r="D4473" s="217"/>
    </row>
    <row r="4474" spans="1:4" x14ac:dyDescent="0.25">
      <c r="A4474" s="216"/>
      <c r="B4474" s="217"/>
      <c r="C4474" s="217"/>
      <c r="D4474" s="217"/>
    </row>
    <row r="4475" spans="1:4" x14ac:dyDescent="0.25">
      <c r="A4475" s="216"/>
      <c r="B4475" s="217"/>
      <c r="C4475" s="217"/>
      <c r="D4475" s="217"/>
    </row>
    <row r="4476" spans="1:4" x14ac:dyDescent="0.25">
      <c r="A4476" s="216"/>
      <c r="B4476" s="217"/>
      <c r="C4476" s="217"/>
      <c r="D4476" s="217"/>
    </row>
    <row r="4477" spans="1:4" x14ac:dyDescent="0.25">
      <c r="A4477" s="216"/>
      <c r="B4477" s="217"/>
      <c r="C4477" s="217"/>
      <c r="D4477" s="217"/>
    </row>
    <row r="4478" spans="1:4" x14ac:dyDescent="0.25">
      <c r="A4478" s="216"/>
      <c r="B4478" s="217"/>
      <c r="C4478" s="217"/>
      <c r="D4478" s="217"/>
    </row>
    <row r="4479" spans="1:4" x14ac:dyDescent="0.25">
      <c r="A4479" s="216"/>
      <c r="B4479" s="217"/>
      <c r="C4479" s="217"/>
      <c r="D4479" s="217"/>
    </row>
    <row r="4480" spans="1:4" x14ac:dyDescent="0.25">
      <c r="A4480" s="216"/>
      <c r="B4480" s="217"/>
      <c r="C4480" s="217"/>
      <c r="D4480" s="217"/>
    </row>
    <row r="4481" spans="1:4" x14ac:dyDescent="0.25">
      <c r="A4481" s="216"/>
      <c r="B4481" s="217"/>
      <c r="C4481" s="217"/>
      <c r="D4481" s="217"/>
    </row>
    <row r="4482" spans="1:4" x14ac:dyDescent="0.25">
      <c r="A4482" s="216"/>
      <c r="B4482" s="217"/>
      <c r="C4482" s="217"/>
      <c r="D4482" s="217"/>
    </row>
    <row r="4483" spans="1:4" x14ac:dyDescent="0.25">
      <c r="A4483" s="216"/>
      <c r="B4483" s="217"/>
      <c r="C4483" s="217"/>
      <c r="D4483" s="217"/>
    </row>
    <row r="4484" spans="1:4" x14ac:dyDescent="0.25">
      <c r="A4484" s="216"/>
      <c r="B4484" s="217"/>
      <c r="C4484" s="217"/>
      <c r="D4484" s="217"/>
    </row>
    <row r="4485" spans="1:4" x14ac:dyDescent="0.25">
      <c r="A4485" s="216"/>
      <c r="B4485" s="217"/>
      <c r="C4485" s="217"/>
      <c r="D4485" s="217"/>
    </row>
    <row r="4486" spans="1:4" x14ac:dyDescent="0.25">
      <c r="A4486" s="216"/>
      <c r="B4486" s="217"/>
      <c r="C4486" s="217"/>
      <c r="D4486" s="217"/>
    </row>
    <row r="4487" spans="1:4" x14ac:dyDescent="0.25">
      <c r="A4487" s="216"/>
      <c r="B4487" s="217"/>
      <c r="C4487" s="217"/>
      <c r="D4487" s="217"/>
    </row>
    <row r="4488" spans="1:4" x14ac:dyDescent="0.25">
      <c r="A4488" s="216"/>
      <c r="B4488" s="217"/>
      <c r="C4488" s="217"/>
      <c r="D4488" s="217"/>
    </row>
    <row r="4489" spans="1:4" x14ac:dyDescent="0.25">
      <c r="A4489" s="216"/>
      <c r="B4489" s="217"/>
      <c r="C4489" s="217"/>
      <c r="D4489" s="217"/>
    </row>
    <row r="4490" spans="1:4" x14ac:dyDescent="0.25">
      <c r="A4490" s="216"/>
      <c r="B4490" s="217"/>
      <c r="C4490" s="217"/>
      <c r="D4490" s="217"/>
    </row>
    <row r="4491" spans="1:4" x14ac:dyDescent="0.25">
      <c r="A4491" s="216"/>
      <c r="B4491" s="217"/>
      <c r="C4491" s="217"/>
      <c r="D4491" s="217"/>
    </row>
    <row r="4492" spans="1:4" x14ac:dyDescent="0.25">
      <c r="A4492" s="216"/>
      <c r="B4492" s="217"/>
      <c r="C4492" s="217"/>
      <c r="D4492" s="217"/>
    </row>
    <row r="4493" spans="1:4" x14ac:dyDescent="0.25">
      <c r="A4493" s="216"/>
      <c r="B4493" s="217"/>
      <c r="C4493" s="217"/>
      <c r="D4493" s="217"/>
    </row>
    <row r="4494" spans="1:4" x14ac:dyDescent="0.25">
      <c r="A4494" s="216"/>
      <c r="B4494" s="217"/>
      <c r="C4494" s="217"/>
      <c r="D4494" s="217"/>
    </row>
    <row r="4495" spans="1:4" x14ac:dyDescent="0.25">
      <c r="A4495" s="216"/>
      <c r="B4495" s="217"/>
      <c r="C4495" s="217"/>
      <c r="D4495" s="217"/>
    </row>
    <row r="4496" spans="1:4" x14ac:dyDescent="0.25">
      <c r="A4496" s="216"/>
      <c r="B4496" s="217"/>
      <c r="C4496" s="217"/>
      <c r="D4496" s="217"/>
    </row>
    <row r="4497" spans="1:4" x14ac:dyDescent="0.25">
      <c r="A4497" s="216"/>
      <c r="B4497" s="217"/>
      <c r="C4497" s="217"/>
      <c r="D4497" s="217"/>
    </row>
    <row r="4498" spans="1:4" x14ac:dyDescent="0.25">
      <c r="A4498" s="216"/>
      <c r="B4498" s="217"/>
      <c r="C4498" s="217"/>
      <c r="D4498" s="217"/>
    </row>
    <row r="4499" spans="1:4" x14ac:dyDescent="0.25">
      <c r="A4499" s="216"/>
      <c r="B4499" s="217"/>
      <c r="C4499" s="217"/>
      <c r="D4499" s="217"/>
    </row>
    <row r="4500" spans="1:4" x14ac:dyDescent="0.25">
      <c r="A4500" s="216"/>
      <c r="B4500" s="217"/>
      <c r="C4500" s="217"/>
      <c r="D4500" s="217"/>
    </row>
    <row r="4501" spans="1:4" x14ac:dyDescent="0.25">
      <c r="A4501" s="216"/>
      <c r="B4501" s="217"/>
      <c r="C4501" s="217"/>
      <c r="D4501" s="217"/>
    </row>
    <row r="4502" spans="1:4" x14ac:dyDescent="0.25">
      <c r="A4502" s="216"/>
      <c r="B4502" s="217"/>
      <c r="C4502" s="217"/>
      <c r="D4502" s="217"/>
    </row>
    <row r="4503" spans="1:4" x14ac:dyDescent="0.25">
      <c r="A4503" s="216"/>
      <c r="B4503" s="217"/>
      <c r="C4503" s="217"/>
      <c r="D4503" s="217"/>
    </row>
    <row r="4504" spans="1:4" x14ac:dyDescent="0.25">
      <c r="A4504" s="216"/>
      <c r="B4504" s="217"/>
      <c r="C4504" s="217"/>
      <c r="D4504" s="217"/>
    </row>
    <row r="4505" spans="1:4" x14ac:dyDescent="0.25">
      <c r="A4505" s="216"/>
      <c r="B4505" s="217"/>
      <c r="C4505" s="217"/>
      <c r="D4505" s="217"/>
    </row>
    <row r="4506" spans="1:4" x14ac:dyDescent="0.25">
      <c r="A4506" s="216"/>
      <c r="B4506" s="217"/>
      <c r="C4506" s="217"/>
      <c r="D4506" s="217"/>
    </row>
    <row r="4507" spans="1:4" x14ac:dyDescent="0.25">
      <c r="A4507" s="216"/>
      <c r="B4507" s="217"/>
      <c r="C4507" s="217"/>
      <c r="D4507" s="217"/>
    </row>
    <row r="4508" spans="1:4" x14ac:dyDescent="0.25">
      <c r="A4508" s="216"/>
      <c r="B4508" s="217"/>
      <c r="C4508" s="217"/>
      <c r="D4508" s="217"/>
    </row>
    <row r="4509" spans="1:4" x14ac:dyDescent="0.25">
      <c r="A4509" s="216"/>
      <c r="B4509" s="217"/>
      <c r="C4509" s="217"/>
      <c r="D4509" s="217"/>
    </row>
    <row r="4510" spans="1:4" x14ac:dyDescent="0.25">
      <c r="A4510" s="216"/>
      <c r="B4510" s="217"/>
      <c r="C4510" s="217"/>
      <c r="D4510" s="217"/>
    </row>
    <row r="4511" spans="1:4" x14ac:dyDescent="0.25">
      <c r="A4511" s="216"/>
      <c r="B4511" s="217"/>
      <c r="C4511" s="217"/>
      <c r="D4511" s="217"/>
    </row>
    <row r="4512" spans="1:4" x14ac:dyDescent="0.25">
      <c r="A4512" s="216"/>
      <c r="B4512" s="217"/>
      <c r="C4512" s="217"/>
      <c r="D4512" s="217"/>
    </row>
    <row r="4513" spans="1:4" x14ac:dyDescent="0.25">
      <c r="A4513" s="216"/>
      <c r="B4513" s="217"/>
      <c r="C4513" s="217"/>
      <c r="D4513" s="217"/>
    </row>
    <row r="4514" spans="1:4" x14ac:dyDescent="0.25">
      <c r="A4514" s="216"/>
      <c r="B4514" s="217"/>
      <c r="C4514" s="217"/>
      <c r="D4514" s="217"/>
    </row>
    <row r="4515" spans="1:4" x14ac:dyDescent="0.25">
      <c r="A4515" s="216"/>
      <c r="B4515" s="217"/>
      <c r="C4515" s="217"/>
      <c r="D4515" s="217"/>
    </row>
    <row r="4516" spans="1:4" x14ac:dyDescent="0.25">
      <c r="A4516" s="216"/>
      <c r="B4516" s="217"/>
      <c r="C4516" s="217"/>
      <c r="D4516" s="217"/>
    </row>
    <row r="4517" spans="1:4" x14ac:dyDescent="0.25">
      <c r="A4517" s="216"/>
      <c r="B4517" s="217"/>
      <c r="C4517" s="217"/>
      <c r="D4517" s="217"/>
    </row>
    <row r="4518" spans="1:4" x14ac:dyDescent="0.25">
      <c r="A4518" s="216"/>
      <c r="B4518" s="217"/>
      <c r="C4518" s="217"/>
      <c r="D4518" s="217"/>
    </row>
    <row r="4519" spans="1:4" x14ac:dyDescent="0.25">
      <c r="A4519" s="216"/>
      <c r="B4519" s="217"/>
      <c r="C4519" s="217"/>
      <c r="D4519" s="217"/>
    </row>
    <row r="4520" spans="1:4" x14ac:dyDescent="0.25">
      <c r="A4520" s="216"/>
      <c r="B4520" s="217"/>
      <c r="C4520" s="217"/>
      <c r="D4520" s="217"/>
    </row>
    <row r="4521" spans="1:4" x14ac:dyDescent="0.25">
      <c r="A4521" s="216"/>
      <c r="B4521" s="217"/>
      <c r="C4521" s="217"/>
      <c r="D4521" s="217"/>
    </row>
    <row r="4522" spans="1:4" x14ac:dyDescent="0.25">
      <c r="A4522" s="216"/>
      <c r="B4522" s="217"/>
      <c r="C4522" s="217"/>
      <c r="D4522" s="217"/>
    </row>
    <row r="4523" spans="1:4" x14ac:dyDescent="0.25">
      <c r="A4523" s="216"/>
      <c r="B4523" s="217"/>
      <c r="C4523" s="217"/>
      <c r="D4523" s="217"/>
    </row>
    <row r="4524" spans="1:4" x14ac:dyDescent="0.25">
      <c r="A4524" s="216"/>
      <c r="B4524" s="217"/>
      <c r="C4524" s="217"/>
      <c r="D4524" s="217"/>
    </row>
    <row r="4525" spans="1:4" x14ac:dyDescent="0.25">
      <c r="A4525" s="216"/>
      <c r="B4525" s="217"/>
      <c r="C4525" s="217"/>
      <c r="D4525" s="217"/>
    </row>
    <row r="4526" spans="1:4" x14ac:dyDescent="0.25">
      <c r="A4526" s="216"/>
      <c r="B4526" s="217"/>
      <c r="C4526" s="217"/>
      <c r="D4526" s="217"/>
    </row>
    <row r="4527" spans="1:4" x14ac:dyDescent="0.25">
      <c r="A4527" s="216"/>
      <c r="B4527" s="217"/>
      <c r="C4527" s="217"/>
      <c r="D4527" s="217"/>
    </row>
    <row r="4528" spans="1:4" x14ac:dyDescent="0.25">
      <c r="A4528" s="216"/>
      <c r="B4528" s="217"/>
      <c r="C4528" s="217"/>
      <c r="D4528" s="217"/>
    </row>
    <row r="4529" spans="1:4" x14ac:dyDescent="0.25">
      <c r="A4529" s="216"/>
      <c r="B4529" s="217"/>
      <c r="C4529" s="217"/>
      <c r="D4529" s="217"/>
    </row>
    <row r="4530" spans="1:4" x14ac:dyDescent="0.25">
      <c r="A4530" s="216"/>
      <c r="B4530" s="217"/>
      <c r="C4530" s="217"/>
      <c r="D4530" s="217"/>
    </row>
    <row r="4531" spans="1:4" x14ac:dyDescent="0.25">
      <c r="A4531" s="216"/>
      <c r="B4531" s="217"/>
      <c r="C4531" s="217"/>
      <c r="D4531" s="217"/>
    </row>
    <row r="4532" spans="1:4" x14ac:dyDescent="0.25">
      <c r="A4532" s="216"/>
      <c r="B4532" s="217"/>
      <c r="C4532" s="217"/>
      <c r="D4532" s="217"/>
    </row>
    <row r="4533" spans="1:4" x14ac:dyDescent="0.25">
      <c r="A4533" s="216"/>
      <c r="B4533" s="217"/>
      <c r="C4533" s="217"/>
      <c r="D4533" s="217"/>
    </row>
    <row r="4534" spans="1:4" x14ac:dyDescent="0.25">
      <c r="A4534" s="216"/>
      <c r="B4534" s="217"/>
      <c r="C4534" s="217"/>
      <c r="D4534" s="217"/>
    </row>
    <row r="4535" spans="1:4" x14ac:dyDescent="0.25">
      <c r="A4535" s="216"/>
      <c r="B4535" s="217"/>
      <c r="C4535" s="217"/>
      <c r="D4535" s="217"/>
    </row>
    <row r="4536" spans="1:4" x14ac:dyDescent="0.25">
      <c r="A4536" s="216"/>
      <c r="B4536" s="217"/>
      <c r="C4536" s="217"/>
      <c r="D4536" s="217"/>
    </row>
    <row r="4537" spans="1:4" x14ac:dyDescent="0.25">
      <c r="A4537" s="216"/>
      <c r="B4537" s="217"/>
      <c r="C4537" s="217"/>
      <c r="D4537" s="217"/>
    </row>
    <row r="4538" spans="1:4" x14ac:dyDescent="0.25">
      <c r="A4538" s="216"/>
      <c r="B4538" s="217"/>
      <c r="C4538" s="217"/>
      <c r="D4538" s="217"/>
    </row>
    <row r="4539" spans="1:4" x14ac:dyDescent="0.25">
      <c r="A4539" s="216"/>
      <c r="B4539" s="217"/>
      <c r="C4539" s="217"/>
      <c r="D4539" s="217"/>
    </row>
    <row r="4540" spans="1:4" x14ac:dyDescent="0.25">
      <c r="A4540" s="216"/>
      <c r="B4540" s="217"/>
      <c r="C4540" s="217"/>
      <c r="D4540" s="217"/>
    </row>
    <row r="4541" spans="1:4" x14ac:dyDescent="0.25">
      <c r="A4541" s="216"/>
      <c r="B4541" s="217"/>
      <c r="C4541" s="217"/>
      <c r="D4541" s="217"/>
    </row>
    <row r="4542" spans="1:4" x14ac:dyDescent="0.25">
      <c r="A4542" s="216"/>
      <c r="B4542" s="217"/>
      <c r="C4542" s="217"/>
      <c r="D4542" s="217"/>
    </row>
    <row r="4543" spans="1:4" x14ac:dyDescent="0.25">
      <c r="A4543" s="216"/>
      <c r="B4543" s="217"/>
      <c r="C4543" s="217"/>
      <c r="D4543" s="217"/>
    </row>
    <row r="4544" spans="1:4" x14ac:dyDescent="0.25">
      <c r="A4544" s="216"/>
      <c r="B4544" s="217"/>
      <c r="C4544" s="217"/>
      <c r="D4544" s="217"/>
    </row>
    <row r="4545" spans="1:4" x14ac:dyDescent="0.25">
      <c r="A4545" s="216"/>
      <c r="B4545" s="217"/>
      <c r="C4545" s="217"/>
      <c r="D4545" s="217"/>
    </row>
    <row r="4546" spans="1:4" x14ac:dyDescent="0.25">
      <c r="A4546" s="216"/>
      <c r="B4546" s="217"/>
      <c r="C4546" s="217"/>
      <c r="D4546" s="217"/>
    </row>
    <row r="4547" spans="1:4" x14ac:dyDescent="0.25">
      <c r="A4547" s="216"/>
      <c r="B4547" s="217"/>
      <c r="C4547" s="217"/>
      <c r="D4547" s="217"/>
    </row>
    <row r="4548" spans="1:4" x14ac:dyDescent="0.25">
      <c r="A4548" s="216"/>
      <c r="B4548" s="217"/>
      <c r="C4548" s="217"/>
      <c r="D4548" s="217"/>
    </row>
    <row r="4549" spans="1:4" x14ac:dyDescent="0.25">
      <c r="A4549" s="216"/>
      <c r="B4549" s="217"/>
      <c r="C4549" s="217"/>
      <c r="D4549" s="217"/>
    </row>
    <row r="4550" spans="1:4" x14ac:dyDescent="0.25">
      <c r="A4550" s="216"/>
      <c r="B4550" s="217"/>
      <c r="C4550" s="217"/>
      <c r="D4550" s="217"/>
    </row>
    <row r="4551" spans="1:4" x14ac:dyDescent="0.25">
      <c r="A4551" s="216"/>
      <c r="B4551" s="217"/>
      <c r="C4551" s="217"/>
      <c r="D4551" s="217"/>
    </row>
    <row r="4552" spans="1:4" x14ac:dyDescent="0.25">
      <c r="A4552" s="216"/>
      <c r="B4552" s="217"/>
      <c r="C4552" s="217"/>
      <c r="D4552" s="217"/>
    </row>
    <row r="4553" spans="1:4" x14ac:dyDescent="0.25">
      <c r="A4553" s="216"/>
      <c r="B4553" s="217"/>
      <c r="C4553" s="217"/>
      <c r="D4553" s="217"/>
    </row>
    <row r="4554" spans="1:4" x14ac:dyDescent="0.25">
      <c r="A4554" s="216"/>
      <c r="B4554" s="217"/>
      <c r="C4554" s="217"/>
      <c r="D4554" s="217"/>
    </row>
    <row r="4555" spans="1:4" x14ac:dyDescent="0.25">
      <c r="A4555" s="216"/>
      <c r="B4555" s="217"/>
      <c r="C4555" s="217"/>
      <c r="D4555" s="217"/>
    </row>
    <row r="4556" spans="1:4" x14ac:dyDescent="0.25">
      <c r="A4556" s="216"/>
      <c r="B4556" s="217"/>
      <c r="C4556" s="217"/>
      <c r="D4556" s="217"/>
    </row>
    <row r="4557" spans="1:4" x14ac:dyDescent="0.25">
      <c r="A4557" s="216"/>
      <c r="B4557" s="217"/>
      <c r="C4557" s="217"/>
      <c r="D4557" s="217"/>
    </row>
    <row r="4558" spans="1:4" x14ac:dyDescent="0.25">
      <c r="A4558" s="216"/>
      <c r="B4558" s="217"/>
      <c r="C4558" s="217"/>
      <c r="D4558" s="217"/>
    </row>
    <row r="4559" spans="1:4" x14ac:dyDescent="0.25">
      <c r="A4559" s="216"/>
      <c r="B4559" s="217"/>
      <c r="C4559" s="217"/>
      <c r="D4559" s="217"/>
    </row>
    <row r="4560" spans="1:4" x14ac:dyDescent="0.25">
      <c r="A4560" s="216"/>
      <c r="B4560" s="217"/>
      <c r="C4560" s="217"/>
      <c r="D4560" s="217"/>
    </row>
    <row r="4561" spans="1:4" x14ac:dyDescent="0.25">
      <c r="A4561" s="216"/>
      <c r="B4561" s="217"/>
      <c r="C4561" s="217"/>
      <c r="D4561" s="217"/>
    </row>
    <row r="4562" spans="1:4" x14ac:dyDescent="0.25">
      <c r="A4562" s="216"/>
      <c r="B4562" s="217"/>
      <c r="C4562" s="217"/>
      <c r="D4562" s="217"/>
    </row>
    <row r="4563" spans="1:4" x14ac:dyDescent="0.25">
      <c r="A4563" s="216"/>
      <c r="B4563" s="217"/>
      <c r="C4563" s="217"/>
      <c r="D4563" s="217"/>
    </row>
    <row r="4564" spans="1:4" x14ac:dyDescent="0.25">
      <c r="A4564" s="216"/>
      <c r="B4564" s="217"/>
      <c r="C4564" s="217"/>
      <c r="D4564" s="217"/>
    </row>
    <row r="4565" spans="1:4" x14ac:dyDescent="0.25">
      <c r="A4565" s="216"/>
      <c r="B4565" s="217"/>
      <c r="C4565" s="217"/>
      <c r="D4565" s="217"/>
    </row>
    <row r="4566" spans="1:4" x14ac:dyDescent="0.25">
      <c r="A4566" s="216"/>
      <c r="B4566" s="217"/>
      <c r="C4566" s="217"/>
      <c r="D4566" s="217"/>
    </row>
    <row r="4567" spans="1:4" x14ac:dyDescent="0.25">
      <c r="A4567" s="216"/>
      <c r="B4567" s="217"/>
      <c r="C4567" s="217"/>
      <c r="D4567" s="217"/>
    </row>
    <row r="4568" spans="1:4" x14ac:dyDescent="0.25">
      <c r="A4568" s="216"/>
      <c r="B4568" s="217"/>
      <c r="C4568" s="217"/>
      <c r="D4568" s="217"/>
    </row>
    <row r="4569" spans="1:4" x14ac:dyDescent="0.25">
      <c r="A4569" s="216"/>
      <c r="B4569" s="217"/>
      <c r="C4569" s="217"/>
      <c r="D4569" s="217"/>
    </row>
    <row r="4570" spans="1:4" x14ac:dyDescent="0.25">
      <c r="A4570" s="216"/>
      <c r="B4570" s="217"/>
      <c r="C4570" s="217"/>
      <c r="D4570" s="217"/>
    </row>
    <row r="4571" spans="1:4" x14ac:dyDescent="0.25">
      <c r="A4571" s="216"/>
      <c r="B4571" s="217"/>
      <c r="C4571" s="217"/>
      <c r="D4571" s="217"/>
    </row>
    <row r="4572" spans="1:4" x14ac:dyDescent="0.25">
      <c r="A4572" s="216"/>
      <c r="B4572" s="217"/>
      <c r="C4572" s="217"/>
      <c r="D4572" s="217"/>
    </row>
    <row r="4573" spans="1:4" x14ac:dyDescent="0.25">
      <c r="A4573" s="216"/>
      <c r="B4573" s="217"/>
      <c r="C4573" s="217"/>
      <c r="D4573" s="217"/>
    </row>
    <row r="4574" spans="1:4" x14ac:dyDescent="0.25">
      <c r="A4574" s="216"/>
      <c r="B4574" s="217"/>
      <c r="C4574" s="217"/>
      <c r="D4574" s="217"/>
    </row>
    <row r="4575" spans="1:4" x14ac:dyDescent="0.25">
      <c r="A4575" s="216"/>
      <c r="B4575" s="217"/>
      <c r="C4575" s="217"/>
      <c r="D4575" s="217"/>
    </row>
    <row r="4576" spans="1:4" x14ac:dyDescent="0.25">
      <c r="A4576" s="216"/>
      <c r="B4576" s="217"/>
      <c r="C4576" s="217"/>
      <c r="D4576" s="217"/>
    </row>
    <row r="4577" spans="1:4" x14ac:dyDescent="0.25">
      <c r="A4577" s="216"/>
      <c r="B4577" s="217"/>
      <c r="C4577" s="217"/>
      <c r="D4577" s="217"/>
    </row>
    <row r="4578" spans="1:4" x14ac:dyDescent="0.25">
      <c r="A4578" s="216"/>
      <c r="B4578" s="217"/>
      <c r="C4578" s="217"/>
      <c r="D4578" s="217"/>
    </row>
    <row r="4579" spans="1:4" x14ac:dyDescent="0.25">
      <c r="A4579" s="216"/>
      <c r="B4579" s="217"/>
      <c r="C4579" s="217"/>
      <c r="D4579" s="217"/>
    </row>
    <row r="4580" spans="1:4" x14ac:dyDescent="0.25">
      <c r="A4580" s="216"/>
      <c r="B4580" s="217"/>
      <c r="C4580" s="217"/>
      <c r="D4580" s="217"/>
    </row>
    <row r="4581" spans="1:4" x14ac:dyDescent="0.25">
      <c r="A4581" s="216"/>
      <c r="B4581" s="217"/>
      <c r="C4581" s="217"/>
      <c r="D4581" s="217"/>
    </row>
    <row r="4582" spans="1:4" x14ac:dyDescent="0.25">
      <c r="A4582" s="216"/>
      <c r="B4582" s="217"/>
      <c r="C4582" s="217"/>
      <c r="D4582" s="217"/>
    </row>
    <row r="4583" spans="1:4" x14ac:dyDescent="0.25">
      <c r="A4583" s="216"/>
      <c r="B4583" s="217"/>
      <c r="C4583" s="217"/>
      <c r="D4583" s="217"/>
    </row>
    <row r="4584" spans="1:4" x14ac:dyDescent="0.25">
      <c r="A4584" s="216"/>
      <c r="B4584" s="217"/>
      <c r="C4584" s="217"/>
      <c r="D4584" s="217"/>
    </row>
    <row r="4585" spans="1:4" x14ac:dyDescent="0.25">
      <c r="A4585" s="216"/>
      <c r="B4585" s="217"/>
      <c r="C4585" s="217"/>
      <c r="D4585" s="217"/>
    </row>
    <row r="4586" spans="1:4" x14ac:dyDescent="0.25">
      <c r="A4586" s="216"/>
      <c r="B4586" s="217"/>
      <c r="C4586" s="217"/>
      <c r="D4586" s="217"/>
    </row>
    <row r="4587" spans="1:4" x14ac:dyDescent="0.25">
      <c r="A4587" s="216"/>
      <c r="B4587" s="217"/>
      <c r="C4587" s="217"/>
      <c r="D4587" s="217"/>
    </row>
    <row r="4588" spans="1:4" x14ac:dyDescent="0.25">
      <c r="A4588" s="216"/>
      <c r="B4588" s="217"/>
      <c r="C4588" s="217"/>
      <c r="D4588" s="217"/>
    </row>
    <row r="4589" spans="1:4" x14ac:dyDescent="0.25">
      <c r="A4589" s="216"/>
      <c r="B4589" s="217"/>
      <c r="C4589" s="217"/>
      <c r="D4589" s="217"/>
    </row>
    <row r="4590" spans="1:4" x14ac:dyDescent="0.25">
      <c r="A4590" s="216"/>
      <c r="B4590" s="217"/>
      <c r="C4590" s="217"/>
      <c r="D4590" s="217"/>
    </row>
    <row r="4591" spans="1:4" x14ac:dyDescent="0.25">
      <c r="A4591" s="216"/>
      <c r="B4591" s="217"/>
      <c r="C4591" s="217"/>
      <c r="D4591" s="217"/>
    </row>
    <row r="4592" spans="1:4" x14ac:dyDescent="0.25">
      <c r="A4592" s="216"/>
      <c r="B4592" s="217"/>
      <c r="C4592" s="217"/>
      <c r="D4592" s="217"/>
    </row>
    <row r="4593" spans="1:4" x14ac:dyDescent="0.25">
      <c r="A4593" s="216"/>
      <c r="B4593" s="217"/>
      <c r="C4593" s="217"/>
      <c r="D4593" s="217"/>
    </row>
    <row r="4594" spans="1:4" x14ac:dyDescent="0.25">
      <c r="A4594" s="216"/>
      <c r="B4594" s="217"/>
      <c r="C4594" s="217"/>
      <c r="D4594" s="217"/>
    </row>
    <row r="4595" spans="1:4" x14ac:dyDescent="0.25">
      <c r="A4595" s="216"/>
      <c r="B4595" s="217"/>
      <c r="C4595" s="217"/>
      <c r="D4595" s="217"/>
    </row>
    <row r="4596" spans="1:4" x14ac:dyDescent="0.25">
      <c r="A4596" s="216"/>
      <c r="B4596" s="217"/>
      <c r="C4596" s="217"/>
      <c r="D4596" s="217"/>
    </row>
    <row r="4597" spans="1:4" x14ac:dyDescent="0.25">
      <c r="A4597" s="216"/>
      <c r="B4597" s="217"/>
      <c r="C4597" s="217"/>
      <c r="D4597" s="217"/>
    </row>
    <row r="4598" spans="1:4" x14ac:dyDescent="0.25">
      <c r="A4598" s="216"/>
      <c r="B4598" s="217"/>
      <c r="C4598" s="217"/>
      <c r="D4598" s="217"/>
    </row>
    <row r="4599" spans="1:4" x14ac:dyDescent="0.25">
      <c r="A4599" s="216"/>
      <c r="B4599" s="217"/>
      <c r="C4599" s="217"/>
      <c r="D4599" s="217"/>
    </row>
    <row r="4600" spans="1:4" x14ac:dyDescent="0.25">
      <c r="A4600" s="216"/>
      <c r="B4600" s="217"/>
      <c r="C4600" s="217"/>
      <c r="D4600" s="217"/>
    </row>
    <row r="4601" spans="1:4" x14ac:dyDescent="0.25">
      <c r="A4601" s="216"/>
      <c r="B4601" s="217"/>
      <c r="C4601" s="217"/>
      <c r="D4601" s="217"/>
    </row>
    <row r="4602" spans="1:4" x14ac:dyDescent="0.25">
      <c r="A4602" s="216"/>
      <c r="B4602" s="217"/>
      <c r="C4602" s="217"/>
      <c r="D4602" s="217"/>
    </row>
    <row r="4603" spans="1:4" x14ac:dyDescent="0.25">
      <c r="A4603" s="216"/>
      <c r="B4603" s="217"/>
      <c r="C4603" s="217"/>
      <c r="D4603" s="217"/>
    </row>
    <row r="4604" spans="1:4" x14ac:dyDescent="0.25">
      <c r="A4604" s="216"/>
      <c r="B4604" s="217"/>
      <c r="C4604" s="217"/>
      <c r="D4604" s="217"/>
    </row>
    <row r="4605" spans="1:4" x14ac:dyDescent="0.25">
      <c r="A4605" s="216"/>
      <c r="B4605" s="217"/>
      <c r="C4605" s="217"/>
      <c r="D4605" s="217"/>
    </row>
    <row r="4606" spans="1:4" x14ac:dyDescent="0.25">
      <c r="A4606" s="216"/>
      <c r="B4606" s="217"/>
      <c r="C4606" s="217"/>
      <c r="D4606" s="217"/>
    </row>
    <row r="4607" spans="1:4" x14ac:dyDescent="0.25">
      <c r="A4607" s="216"/>
      <c r="B4607" s="217"/>
      <c r="C4607" s="217"/>
      <c r="D4607" s="217"/>
    </row>
    <row r="4608" spans="1:4" x14ac:dyDescent="0.25">
      <c r="A4608" s="216"/>
      <c r="B4608" s="217"/>
      <c r="C4608" s="217"/>
      <c r="D4608" s="217"/>
    </row>
    <row r="4609" spans="1:4" x14ac:dyDescent="0.25">
      <c r="A4609" s="216"/>
      <c r="B4609" s="217"/>
      <c r="C4609" s="217"/>
      <c r="D4609" s="217"/>
    </row>
    <row r="4610" spans="1:4" x14ac:dyDescent="0.25">
      <c r="A4610" s="216"/>
      <c r="B4610" s="217"/>
      <c r="C4610" s="217"/>
      <c r="D4610" s="217"/>
    </row>
    <row r="4611" spans="1:4" x14ac:dyDescent="0.25">
      <c r="A4611" s="216"/>
      <c r="B4611" s="217"/>
      <c r="C4611" s="217"/>
      <c r="D4611" s="217"/>
    </row>
    <row r="4612" spans="1:4" x14ac:dyDescent="0.25">
      <c r="A4612" s="216"/>
      <c r="B4612" s="217"/>
      <c r="C4612" s="217"/>
      <c r="D4612" s="217"/>
    </row>
    <row r="4613" spans="1:4" x14ac:dyDescent="0.25">
      <c r="A4613" s="216"/>
      <c r="B4613" s="217"/>
      <c r="C4613" s="217"/>
      <c r="D4613" s="217"/>
    </row>
    <row r="4614" spans="1:4" x14ac:dyDescent="0.25">
      <c r="A4614" s="216"/>
      <c r="B4614" s="217"/>
      <c r="C4614" s="217"/>
      <c r="D4614" s="217"/>
    </row>
    <row r="4615" spans="1:4" x14ac:dyDescent="0.25">
      <c r="A4615" s="216"/>
      <c r="B4615" s="217"/>
      <c r="C4615" s="217"/>
      <c r="D4615" s="217"/>
    </row>
    <row r="4616" spans="1:4" x14ac:dyDescent="0.25">
      <c r="A4616" s="216"/>
      <c r="B4616" s="217"/>
      <c r="C4616" s="217"/>
      <c r="D4616" s="217"/>
    </row>
    <row r="4617" spans="1:4" x14ac:dyDescent="0.25">
      <c r="A4617" s="216"/>
      <c r="B4617" s="217"/>
      <c r="C4617" s="217"/>
      <c r="D4617" s="217"/>
    </row>
    <row r="4618" spans="1:4" x14ac:dyDescent="0.25">
      <c r="A4618" s="216"/>
      <c r="B4618" s="217"/>
      <c r="C4618" s="217"/>
      <c r="D4618" s="217"/>
    </row>
    <row r="4619" spans="1:4" x14ac:dyDescent="0.25">
      <c r="A4619" s="216"/>
      <c r="B4619" s="217"/>
      <c r="C4619" s="217"/>
      <c r="D4619" s="217"/>
    </row>
    <row r="4620" spans="1:4" x14ac:dyDescent="0.25">
      <c r="A4620" s="216"/>
      <c r="B4620" s="217"/>
      <c r="C4620" s="217"/>
      <c r="D4620" s="217"/>
    </row>
    <row r="4621" spans="1:4" x14ac:dyDescent="0.25">
      <c r="A4621" s="216"/>
      <c r="B4621" s="217"/>
      <c r="C4621" s="217"/>
      <c r="D4621" s="217"/>
    </row>
    <row r="4622" spans="1:4" x14ac:dyDescent="0.25">
      <c r="A4622" s="216"/>
      <c r="B4622" s="217"/>
      <c r="C4622" s="217"/>
      <c r="D4622" s="217"/>
    </row>
    <row r="4623" spans="1:4" x14ac:dyDescent="0.25">
      <c r="A4623" s="216"/>
      <c r="B4623" s="217"/>
      <c r="C4623" s="217"/>
      <c r="D4623" s="217"/>
    </row>
    <row r="4624" spans="1:4" x14ac:dyDescent="0.25">
      <c r="A4624" s="216"/>
      <c r="B4624" s="217"/>
      <c r="C4624" s="217"/>
      <c r="D4624" s="217"/>
    </row>
    <row r="4625" spans="1:4" x14ac:dyDescent="0.25">
      <c r="A4625" s="216"/>
      <c r="B4625" s="217"/>
      <c r="C4625" s="217"/>
      <c r="D4625" s="217"/>
    </row>
    <row r="4626" spans="1:4" x14ac:dyDescent="0.25">
      <c r="A4626" s="216"/>
      <c r="B4626" s="217"/>
      <c r="C4626" s="217"/>
      <c r="D4626" s="217"/>
    </row>
    <row r="4627" spans="1:4" x14ac:dyDescent="0.25">
      <c r="A4627" s="216"/>
      <c r="B4627" s="217"/>
      <c r="C4627" s="217"/>
      <c r="D4627" s="217"/>
    </row>
    <row r="4628" spans="1:4" x14ac:dyDescent="0.25">
      <c r="A4628" s="216"/>
      <c r="B4628" s="217"/>
      <c r="C4628" s="217"/>
      <c r="D4628" s="217"/>
    </row>
    <row r="4629" spans="1:4" x14ac:dyDescent="0.25">
      <c r="A4629" s="216"/>
      <c r="B4629" s="217"/>
      <c r="C4629" s="217"/>
      <c r="D4629" s="217"/>
    </row>
    <row r="4630" spans="1:4" x14ac:dyDescent="0.25">
      <c r="A4630" s="216"/>
      <c r="B4630" s="217"/>
      <c r="C4630" s="217"/>
      <c r="D4630" s="217"/>
    </row>
    <row r="4631" spans="1:4" x14ac:dyDescent="0.25">
      <c r="A4631" s="216"/>
      <c r="B4631" s="217"/>
      <c r="C4631" s="217"/>
      <c r="D4631" s="217"/>
    </row>
    <row r="4632" spans="1:4" x14ac:dyDescent="0.25">
      <c r="A4632" s="216"/>
      <c r="B4632" s="217"/>
      <c r="C4632" s="217"/>
      <c r="D4632" s="217"/>
    </row>
    <row r="4633" spans="1:4" x14ac:dyDescent="0.25">
      <c r="A4633" s="216"/>
      <c r="B4633" s="217"/>
      <c r="C4633" s="217"/>
      <c r="D4633" s="217"/>
    </row>
    <row r="4634" spans="1:4" x14ac:dyDescent="0.25">
      <c r="A4634" s="216"/>
      <c r="B4634" s="217"/>
      <c r="C4634" s="217"/>
      <c r="D4634" s="217"/>
    </row>
    <row r="4635" spans="1:4" x14ac:dyDescent="0.25">
      <c r="A4635" s="216"/>
      <c r="B4635" s="217"/>
      <c r="C4635" s="217"/>
      <c r="D4635" s="217"/>
    </row>
    <row r="4636" spans="1:4" x14ac:dyDescent="0.25">
      <c r="A4636" s="216"/>
      <c r="B4636" s="217"/>
      <c r="C4636" s="217"/>
      <c r="D4636" s="217"/>
    </row>
    <row r="4637" spans="1:4" x14ac:dyDescent="0.25">
      <c r="A4637" s="216"/>
      <c r="B4637" s="217"/>
      <c r="C4637" s="217"/>
      <c r="D4637" s="217"/>
    </row>
    <row r="4638" spans="1:4" x14ac:dyDescent="0.25">
      <c r="A4638" s="216"/>
      <c r="B4638" s="217"/>
      <c r="C4638" s="217"/>
      <c r="D4638" s="217"/>
    </row>
    <row r="4639" spans="1:4" x14ac:dyDescent="0.25">
      <c r="A4639" s="216"/>
      <c r="B4639" s="217"/>
      <c r="C4639" s="217"/>
      <c r="D4639" s="217"/>
    </row>
    <row r="4640" spans="1:4" x14ac:dyDescent="0.25">
      <c r="A4640" s="216"/>
      <c r="B4640" s="217"/>
      <c r="C4640" s="217"/>
      <c r="D4640" s="217"/>
    </row>
    <row r="4641" spans="1:4" x14ac:dyDescent="0.25">
      <c r="A4641" s="216"/>
      <c r="B4641" s="217"/>
      <c r="C4641" s="217"/>
      <c r="D4641" s="217"/>
    </row>
    <row r="4642" spans="1:4" x14ac:dyDescent="0.25">
      <c r="A4642" s="216"/>
      <c r="B4642" s="217"/>
      <c r="C4642" s="217"/>
      <c r="D4642" s="217"/>
    </row>
    <row r="4643" spans="1:4" x14ac:dyDescent="0.25">
      <c r="A4643" s="216"/>
      <c r="B4643" s="217"/>
      <c r="C4643" s="217"/>
      <c r="D4643" s="217"/>
    </row>
    <row r="4644" spans="1:4" x14ac:dyDescent="0.25">
      <c r="A4644" s="216"/>
      <c r="B4644" s="217"/>
      <c r="C4644" s="217"/>
      <c r="D4644" s="217"/>
    </row>
    <row r="4645" spans="1:4" x14ac:dyDescent="0.25">
      <c r="A4645" s="216"/>
      <c r="B4645" s="217"/>
      <c r="C4645" s="217"/>
      <c r="D4645" s="217"/>
    </row>
    <row r="4646" spans="1:4" x14ac:dyDescent="0.25">
      <c r="A4646" s="216"/>
      <c r="B4646" s="217"/>
      <c r="C4646" s="217"/>
      <c r="D4646" s="217"/>
    </row>
    <row r="4647" spans="1:4" x14ac:dyDescent="0.25">
      <c r="A4647" s="216"/>
      <c r="B4647" s="217"/>
      <c r="C4647" s="217"/>
      <c r="D4647" s="217"/>
    </row>
    <row r="4648" spans="1:4" x14ac:dyDescent="0.25">
      <c r="A4648" s="216"/>
      <c r="B4648" s="217"/>
      <c r="C4648" s="217"/>
      <c r="D4648" s="217"/>
    </row>
    <row r="4649" spans="1:4" x14ac:dyDescent="0.25">
      <c r="A4649" s="216"/>
      <c r="B4649" s="217"/>
      <c r="C4649" s="217"/>
      <c r="D4649" s="217"/>
    </row>
    <row r="4650" spans="1:4" x14ac:dyDescent="0.25">
      <c r="A4650" s="216"/>
      <c r="B4650" s="217"/>
      <c r="C4650" s="217"/>
      <c r="D4650" s="217"/>
    </row>
    <row r="4651" spans="1:4" x14ac:dyDescent="0.25">
      <c r="A4651" s="216"/>
      <c r="B4651" s="217"/>
      <c r="C4651" s="217"/>
      <c r="D4651" s="217"/>
    </row>
    <row r="4652" spans="1:4" x14ac:dyDescent="0.25">
      <c r="A4652" s="216"/>
      <c r="B4652" s="217"/>
      <c r="C4652" s="217"/>
      <c r="D4652" s="217"/>
    </row>
    <row r="4653" spans="1:4" x14ac:dyDescent="0.25">
      <c r="A4653" s="216"/>
      <c r="B4653" s="217"/>
      <c r="C4653" s="217"/>
      <c r="D4653" s="217"/>
    </row>
    <row r="4654" spans="1:4" x14ac:dyDescent="0.25">
      <c r="A4654" s="216"/>
      <c r="B4654" s="217"/>
      <c r="C4654" s="217"/>
      <c r="D4654" s="217"/>
    </row>
    <row r="4655" spans="1:4" x14ac:dyDescent="0.25">
      <c r="A4655" s="216"/>
      <c r="B4655" s="217"/>
      <c r="C4655" s="217"/>
      <c r="D4655" s="217"/>
    </row>
    <row r="4656" spans="1:4" x14ac:dyDescent="0.25">
      <c r="A4656" s="216"/>
      <c r="B4656" s="217"/>
      <c r="C4656" s="217"/>
      <c r="D4656" s="217"/>
    </row>
    <row r="4657" spans="1:4" x14ac:dyDescent="0.25">
      <c r="A4657" s="216"/>
      <c r="B4657" s="217"/>
      <c r="C4657" s="217"/>
      <c r="D4657" s="217"/>
    </row>
    <row r="4658" spans="1:4" x14ac:dyDescent="0.25">
      <c r="A4658" s="216"/>
      <c r="B4658" s="217"/>
      <c r="C4658" s="217"/>
      <c r="D4658" s="217"/>
    </row>
    <row r="4659" spans="1:4" x14ac:dyDescent="0.25">
      <c r="A4659" s="216"/>
      <c r="B4659" s="217"/>
      <c r="C4659" s="217"/>
      <c r="D4659" s="217"/>
    </row>
    <row r="4660" spans="1:4" x14ac:dyDescent="0.25">
      <c r="A4660" s="216"/>
      <c r="B4660" s="217"/>
      <c r="C4660" s="217"/>
      <c r="D4660" s="217"/>
    </row>
    <row r="4661" spans="1:4" x14ac:dyDescent="0.25">
      <c r="A4661" s="216"/>
      <c r="B4661" s="217"/>
      <c r="C4661" s="217"/>
      <c r="D4661" s="217"/>
    </row>
    <row r="4662" spans="1:4" x14ac:dyDescent="0.25">
      <c r="A4662" s="216"/>
      <c r="B4662" s="217"/>
      <c r="C4662" s="217"/>
      <c r="D4662" s="217"/>
    </row>
    <row r="4663" spans="1:4" x14ac:dyDescent="0.25">
      <c r="A4663" s="216"/>
      <c r="B4663" s="217"/>
      <c r="C4663" s="217"/>
      <c r="D4663" s="217"/>
    </row>
    <row r="4664" spans="1:4" x14ac:dyDescent="0.25">
      <c r="A4664" s="216"/>
      <c r="B4664" s="217"/>
      <c r="C4664" s="217"/>
      <c r="D4664" s="217"/>
    </row>
    <row r="4665" spans="1:4" x14ac:dyDescent="0.25">
      <c r="A4665" s="216"/>
      <c r="B4665" s="217"/>
      <c r="C4665" s="217"/>
      <c r="D4665" s="217"/>
    </row>
    <row r="4666" spans="1:4" x14ac:dyDescent="0.25">
      <c r="A4666" s="216"/>
      <c r="B4666" s="217"/>
      <c r="C4666" s="217"/>
      <c r="D4666" s="217"/>
    </row>
    <row r="4667" spans="1:4" x14ac:dyDescent="0.25">
      <c r="A4667" s="216"/>
      <c r="B4667" s="217"/>
      <c r="C4667" s="217"/>
      <c r="D4667" s="217"/>
    </row>
    <row r="4668" spans="1:4" x14ac:dyDescent="0.25">
      <c r="A4668" s="216"/>
      <c r="B4668" s="217"/>
      <c r="C4668" s="217"/>
      <c r="D4668" s="217"/>
    </row>
    <row r="4669" spans="1:4" x14ac:dyDescent="0.25">
      <c r="A4669" s="216"/>
      <c r="B4669" s="217"/>
      <c r="C4669" s="217"/>
      <c r="D4669" s="217"/>
    </row>
    <row r="4670" spans="1:4" x14ac:dyDescent="0.25">
      <c r="A4670" s="216"/>
      <c r="B4670" s="217"/>
      <c r="C4670" s="217"/>
      <c r="D4670" s="217"/>
    </row>
    <row r="4671" spans="1:4" x14ac:dyDescent="0.25">
      <c r="A4671" s="216"/>
      <c r="B4671" s="217"/>
      <c r="C4671" s="217"/>
      <c r="D4671" s="217"/>
    </row>
    <row r="4672" spans="1:4" x14ac:dyDescent="0.25">
      <c r="A4672" s="216"/>
      <c r="B4672" s="217"/>
      <c r="C4672" s="217"/>
      <c r="D4672" s="217"/>
    </row>
    <row r="4673" spans="1:4" x14ac:dyDescent="0.25">
      <c r="A4673" s="216"/>
      <c r="B4673" s="217"/>
      <c r="C4673" s="217"/>
      <c r="D4673" s="217"/>
    </row>
    <row r="4674" spans="1:4" x14ac:dyDescent="0.25">
      <c r="A4674" s="216"/>
      <c r="B4674" s="217"/>
      <c r="C4674" s="217"/>
      <c r="D4674" s="217"/>
    </row>
    <row r="4675" spans="1:4" x14ac:dyDescent="0.25">
      <c r="A4675" s="216"/>
      <c r="B4675" s="217"/>
      <c r="C4675" s="217"/>
      <c r="D4675" s="217"/>
    </row>
    <row r="4676" spans="1:4" x14ac:dyDescent="0.25">
      <c r="A4676" s="216"/>
      <c r="B4676" s="217"/>
      <c r="C4676" s="217"/>
      <c r="D4676" s="217"/>
    </row>
    <row r="4677" spans="1:4" x14ac:dyDescent="0.25">
      <c r="A4677" s="216"/>
      <c r="B4677" s="217"/>
      <c r="C4677" s="217"/>
      <c r="D4677" s="217"/>
    </row>
    <row r="4678" spans="1:4" x14ac:dyDescent="0.25">
      <c r="A4678" s="216"/>
      <c r="B4678" s="217"/>
      <c r="C4678" s="217"/>
      <c r="D4678" s="217"/>
    </row>
    <row r="4679" spans="1:4" x14ac:dyDescent="0.25">
      <c r="A4679" s="216"/>
      <c r="B4679" s="217"/>
      <c r="C4679" s="217"/>
      <c r="D4679" s="217"/>
    </row>
    <row r="4680" spans="1:4" x14ac:dyDescent="0.25">
      <c r="A4680" s="216"/>
      <c r="B4680" s="217"/>
      <c r="C4680" s="217"/>
      <c r="D4680" s="217"/>
    </row>
    <row r="4681" spans="1:4" x14ac:dyDescent="0.25">
      <c r="A4681" s="216"/>
      <c r="B4681" s="217"/>
      <c r="C4681" s="217"/>
      <c r="D4681" s="217"/>
    </row>
    <row r="4682" spans="1:4" x14ac:dyDescent="0.25">
      <c r="A4682" s="216"/>
      <c r="B4682" s="217"/>
      <c r="C4682" s="217"/>
      <c r="D4682" s="217"/>
    </row>
    <row r="4683" spans="1:4" x14ac:dyDescent="0.25">
      <c r="A4683" s="216"/>
      <c r="B4683" s="217"/>
      <c r="C4683" s="217"/>
      <c r="D4683" s="217"/>
    </row>
    <row r="4684" spans="1:4" x14ac:dyDescent="0.25">
      <c r="A4684" s="216"/>
      <c r="B4684" s="217"/>
      <c r="C4684" s="217"/>
      <c r="D4684" s="217"/>
    </row>
    <row r="4685" spans="1:4" x14ac:dyDescent="0.25">
      <c r="A4685" s="216"/>
      <c r="B4685" s="217"/>
      <c r="C4685" s="217"/>
      <c r="D4685" s="217"/>
    </row>
    <row r="4686" spans="1:4" x14ac:dyDescent="0.25">
      <c r="A4686" s="216"/>
      <c r="B4686" s="217"/>
      <c r="C4686" s="217"/>
      <c r="D4686" s="217"/>
    </row>
    <row r="4687" spans="1:4" x14ac:dyDescent="0.25">
      <c r="A4687" s="216"/>
      <c r="B4687" s="217"/>
      <c r="C4687" s="217"/>
      <c r="D4687" s="217"/>
    </row>
    <row r="4688" spans="1:4" x14ac:dyDescent="0.25">
      <c r="A4688" s="216"/>
      <c r="B4688" s="217"/>
      <c r="C4688" s="217"/>
      <c r="D4688" s="217"/>
    </row>
    <row r="4689" spans="1:4" x14ac:dyDescent="0.25">
      <c r="A4689" s="216"/>
      <c r="B4689" s="217"/>
      <c r="C4689" s="217"/>
      <c r="D4689" s="217"/>
    </row>
    <row r="4690" spans="1:4" x14ac:dyDescent="0.25">
      <c r="A4690" s="216"/>
      <c r="B4690" s="217"/>
      <c r="C4690" s="217"/>
      <c r="D4690" s="217"/>
    </row>
    <row r="4691" spans="1:4" x14ac:dyDescent="0.25">
      <c r="A4691" s="216"/>
      <c r="B4691" s="217"/>
      <c r="C4691" s="217"/>
      <c r="D4691" s="217"/>
    </row>
    <row r="4692" spans="1:4" x14ac:dyDescent="0.25">
      <c r="A4692" s="216"/>
      <c r="B4692" s="217"/>
      <c r="C4692" s="217"/>
      <c r="D4692" s="217"/>
    </row>
    <row r="4693" spans="1:4" x14ac:dyDescent="0.25">
      <c r="A4693" s="216"/>
      <c r="B4693" s="217"/>
      <c r="C4693" s="217"/>
      <c r="D4693" s="217"/>
    </row>
    <row r="4694" spans="1:4" x14ac:dyDescent="0.25">
      <c r="A4694" s="216"/>
      <c r="B4694" s="217"/>
      <c r="C4694" s="217"/>
      <c r="D4694" s="217"/>
    </row>
    <row r="4695" spans="1:4" x14ac:dyDescent="0.25">
      <c r="A4695" s="216"/>
      <c r="B4695" s="217"/>
      <c r="C4695" s="217"/>
      <c r="D4695" s="217"/>
    </row>
    <row r="4696" spans="1:4" x14ac:dyDescent="0.25">
      <c r="A4696" s="216"/>
      <c r="B4696" s="217"/>
      <c r="C4696" s="217"/>
      <c r="D4696" s="217"/>
    </row>
    <row r="4697" spans="1:4" x14ac:dyDescent="0.25">
      <c r="A4697" s="216"/>
      <c r="B4697" s="217"/>
      <c r="C4697" s="217"/>
      <c r="D4697" s="217"/>
    </row>
    <row r="4698" spans="1:4" x14ac:dyDescent="0.25">
      <c r="A4698" s="216"/>
      <c r="B4698" s="217"/>
      <c r="C4698" s="217"/>
      <c r="D4698" s="217"/>
    </row>
    <row r="4699" spans="1:4" x14ac:dyDescent="0.25">
      <c r="A4699" s="216"/>
      <c r="B4699" s="217"/>
      <c r="C4699" s="217"/>
      <c r="D4699" s="217"/>
    </row>
    <row r="4700" spans="1:4" x14ac:dyDescent="0.25">
      <c r="A4700" s="216"/>
      <c r="B4700" s="217"/>
      <c r="C4700" s="217"/>
      <c r="D4700" s="217"/>
    </row>
    <row r="4701" spans="1:4" x14ac:dyDescent="0.25">
      <c r="A4701" s="216"/>
      <c r="B4701" s="217"/>
      <c r="C4701" s="217"/>
      <c r="D4701" s="217"/>
    </row>
    <row r="4702" spans="1:4" x14ac:dyDescent="0.25">
      <c r="A4702" s="216"/>
      <c r="B4702" s="217"/>
      <c r="C4702" s="217"/>
      <c r="D4702" s="217"/>
    </row>
    <row r="4703" spans="1:4" x14ac:dyDescent="0.25">
      <c r="A4703" s="216"/>
      <c r="B4703" s="217"/>
      <c r="C4703" s="217"/>
      <c r="D4703" s="217"/>
    </row>
    <row r="4704" spans="1:4" x14ac:dyDescent="0.25">
      <c r="A4704" s="216"/>
      <c r="B4704" s="217"/>
      <c r="C4704" s="217"/>
      <c r="D4704" s="217"/>
    </row>
    <row r="4705" spans="1:4" x14ac:dyDescent="0.25">
      <c r="A4705" s="216"/>
      <c r="B4705" s="217"/>
      <c r="C4705" s="217"/>
      <c r="D4705" s="217"/>
    </row>
    <row r="4706" spans="1:4" x14ac:dyDescent="0.25">
      <c r="A4706" s="216"/>
      <c r="B4706" s="217"/>
      <c r="C4706" s="217"/>
      <c r="D4706" s="217"/>
    </row>
    <row r="4707" spans="1:4" x14ac:dyDescent="0.25">
      <c r="A4707" s="216"/>
      <c r="B4707" s="217"/>
      <c r="C4707" s="217"/>
      <c r="D4707" s="217"/>
    </row>
    <row r="4708" spans="1:4" x14ac:dyDescent="0.25">
      <c r="A4708" s="216"/>
      <c r="B4708" s="217"/>
      <c r="C4708" s="217"/>
      <c r="D4708" s="217"/>
    </row>
    <row r="4709" spans="1:4" x14ac:dyDescent="0.25">
      <c r="A4709" s="216"/>
      <c r="B4709" s="217"/>
      <c r="C4709" s="217"/>
      <c r="D4709" s="217"/>
    </row>
    <row r="4710" spans="1:4" x14ac:dyDescent="0.25">
      <c r="A4710" s="216"/>
      <c r="B4710" s="217"/>
      <c r="C4710" s="217"/>
      <c r="D4710" s="217"/>
    </row>
    <row r="4711" spans="1:4" x14ac:dyDescent="0.25">
      <c r="A4711" s="216"/>
      <c r="B4711" s="217"/>
      <c r="C4711" s="217"/>
      <c r="D4711" s="217"/>
    </row>
    <row r="4712" spans="1:4" x14ac:dyDescent="0.25">
      <c r="A4712" s="216"/>
      <c r="B4712" s="217"/>
      <c r="C4712" s="217"/>
      <c r="D4712" s="217"/>
    </row>
    <row r="4713" spans="1:4" x14ac:dyDescent="0.25">
      <c r="A4713" s="216"/>
      <c r="B4713" s="217"/>
      <c r="C4713" s="217"/>
      <c r="D4713" s="217"/>
    </row>
    <row r="4714" spans="1:4" x14ac:dyDescent="0.25">
      <c r="A4714" s="216"/>
      <c r="B4714" s="217"/>
      <c r="C4714" s="217"/>
      <c r="D4714" s="217"/>
    </row>
    <row r="4715" spans="1:4" x14ac:dyDescent="0.25">
      <c r="A4715" s="216"/>
      <c r="B4715" s="217"/>
      <c r="C4715" s="217"/>
      <c r="D4715" s="217"/>
    </row>
    <row r="4716" spans="1:4" x14ac:dyDescent="0.25">
      <c r="A4716" s="216"/>
      <c r="B4716" s="217"/>
      <c r="C4716" s="217"/>
      <c r="D4716" s="217"/>
    </row>
    <row r="4717" spans="1:4" x14ac:dyDescent="0.25">
      <c r="A4717" s="216"/>
      <c r="B4717" s="217"/>
      <c r="C4717" s="217"/>
      <c r="D4717" s="217"/>
    </row>
    <row r="4718" spans="1:4" x14ac:dyDescent="0.25">
      <c r="A4718" s="216"/>
      <c r="B4718" s="217"/>
      <c r="C4718" s="217"/>
      <c r="D4718" s="217"/>
    </row>
    <row r="4719" spans="1:4" x14ac:dyDescent="0.25">
      <c r="A4719" s="216"/>
      <c r="B4719" s="217"/>
      <c r="C4719" s="217"/>
      <c r="D4719" s="217"/>
    </row>
    <row r="4720" spans="1:4" x14ac:dyDescent="0.25">
      <c r="A4720" s="216"/>
      <c r="B4720" s="217"/>
      <c r="C4720" s="217"/>
      <c r="D4720" s="217"/>
    </row>
    <row r="4721" spans="1:4" x14ac:dyDescent="0.25">
      <c r="A4721" s="216"/>
      <c r="B4721" s="217"/>
      <c r="C4721" s="217"/>
      <c r="D4721" s="217"/>
    </row>
    <row r="4722" spans="1:4" x14ac:dyDescent="0.25">
      <c r="A4722" s="216"/>
      <c r="B4722" s="217"/>
      <c r="C4722" s="217"/>
      <c r="D4722" s="217"/>
    </row>
    <row r="4723" spans="1:4" x14ac:dyDescent="0.25">
      <c r="A4723" s="216"/>
      <c r="B4723" s="217"/>
      <c r="C4723" s="217"/>
      <c r="D4723" s="217"/>
    </row>
    <row r="4724" spans="1:4" x14ac:dyDescent="0.25">
      <c r="A4724" s="216"/>
      <c r="B4724" s="217"/>
      <c r="C4724" s="217"/>
      <c r="D4724" s="217"/>
    </row>
    <row r="4725" spans="1:4" x14ac:dyDescent="0.25">
      <c r="A4725" s="216"/>
      <c r="B4725" s="217"/>
      <c r="C4725" s="217"/>
      <c r="D4725" s="217"/>
    </row>
    <row r="4726" spans="1:4" x14ac:dyDescent="0.25">
      <c r="A4726" s="216"/>
      <c r="B4726" s="217"/>
      <c r="C4726" s="217"/>
      <c r="D4726" s="217"/>
    </row>
    <row r="4727" spans="1:4" x14ac:dyDescent="0.25">
      <c r="A4727" s="216"/>
      <c r="B4727" s="217"/>
      <c r="C4727" s="217"/>
      <c r="D4727" s="217"/>
    </row>
    <row r="4728" spans="1:4" x14ac:dyDescent="0.25">
      <c r="A4728" s="216"/>
      <c r="B4728" s="217"/>
      <c r="C4728" s="217"/>
      <c r="D4728" s="217"/>
    </row>
    <row r="4729" spans="1:4" x14ac:dyDescent="0.25">
      <c r="A4729" s="216"/>
      <c r="B4729" s="217"/>
      <c r="C4729" s="217"/>
      <c r="D4729" s="217"/>
    </row>
    <row r="4730" spans="1:4" x14ac:dyDescent="0.25">
      <c r="A4730" s="216"/>
      <c r="B4730" s="217"/>
      <c r="C4730" s="217"/>
      <c r="D4730" s="217"/>
    </row>
    <row r="4731" spans="1:4" x14ac:dyDescent="0.25">
      <c r="A4731" s="216"/>
      <c r="B4731" s="217"/>
      <c r="C4731" s="217"/>
      <c r="D4731" s="217"/>
    </row>
    <row r="4732" spans="1:4" x14ac:dyDescent="0.25">
      <c r="A4732" s="216"/>
      <c r="B4732" s="217"/>
      <c r="C4732" s="217"/>
      <c r="D4732" s="217"/>
    </row>
    <row r="4733" spans="1:4" x14ac:dyDescent="0.25">
      <c r="A4733" s="216"/>
      <c r="B4733" s="217"/>
      <c r="C4733" s="217"/>
      <c r="D4733" s="217"/>
    </row>
    <row r="4734" spans="1:4" x14ac:dyDescent="0.25">
      <c r="A4734" s="216"/>
      <c r="B4734" s="217"/>
      <c r="C4734" s="217"/>
      <c r="D4734" s="217"/>
    </row>
    <row r="4735" spans="1:4" x14ac:dyDescent="0.25">
      <c r="A4735" s="216"/>
      <c r="B4735" s="217"/>
      <c r="C4735" s="217"/>
      <c r="D4735" s="217"/>
    </row>
    <row r="4736" spans="1:4" x14ac:dyDescent="0.25">
      <c r="A4736" s="216"/>
      <c r="B4736" s="217"/>
      <c r="C4736" s="217"/>
      <c r="D4736" s="217"/>
    </row>
    <row r="4737" spans="1:4" x14ac:dyDescent="0.25">
      <c r="A4737" s="216"/>
      <c r="B4737" s="217"/>
      <c r="C4737" s="217"/>
      <c r="D4737" s="217"/>
    </row>
    <row r="4738" spans="1:4" x14ac:dyDescent="0.25">
      <c r="A4738" s="216"/>
      <c r="B4738" s="217"/>
      <c r="C4738" s="217"/>
      <c r="D4738" s="217"/>
    </row>
    <row r="4739" spans="1:4" x14ac:dyDescent="0.25">
      <c r="A4739" s="216"/>
      <c r="B4739" s="217"/>
      <c r="C4739" s="217"/>
      <c r="D4739" s="217"/>
    </row>
    <row r="4740" spans="1:4" x14ac:dyDescent="0.25">
      <c r="A4740" s="216"/>
      <c r="B4740" s="217"/>
      <c r="C4740" s="217"/>
      <c r="D4740" s="217"/>
    </row>
    <row r="4741" spans="1:4" x14ac:dyDescent="0.25">
      <c r="A4741" s="216"/>
      <c r="B4741" s="217"/>
      <c r="C4741" s="217"/>
      <c r="D4741" s="217"/>
    </row>
    <row r="4742" spans="1:4" x14ac:dyDescent="0.25">
      <c r="A4742" s="216"/>
      <c r="B4742" s="217"/>
      <c r="C4742" s="217"/>
      <c r="D4742" s="217"/>
    </row>
    <row r="4743" spans="1:4" x14ac:dyDescent="0.25">
      <c r="A4743" s="216"/>
      <c r="B4743" s="217"/>
      <c r="C4743" s="217"/>
      <c r="D4743" s="217"/>
    </row>
    <row r="4744" spans="1:4" x14ac:dyDescent="0.25">
      <c r="A4744" s="216"/>
      <c r="B4744" s="217"/>
      <c r="C4744" s="217"/>
      <c r="D4744" s="217"/>
    </row>
    <row r="4745" spans="1:4" x14ac:dyDescent="0.25">
      <c r="A4745" s="216"/>
      <c r="B4745" s="217"/>
      <c r="C4745" s="217"/>
      <c r="D4745" s="217"/>
    </row>
    <row r="4746" spans="1:4" x14ac:dyDescent="0.25">
      <c r="A4746" s="216"/>
      <c r="B4746" s="217"/>
      <c r="C4746" s="217"/>
      <c r="D4746" s="217"/>
    </row>
    <row r="4747" spans="1:4" x14ac:dyDescent="0.25">
      <c r="A4747" s="216"/>
      <c r="B4747" s="217"/>
      <c r="C4747" s="217"/>
      <c r="D4747" s="217"/>
    </row>
    <row r="4748" spans="1:4" x14ac:dyDescent="0.25">
      <c r="A4748" s="216"/>
      <c r="B4748" s="217"/>
      <c r="C4748" s="217"/>
      <c r="D4748" s="217"/>
    </row>
    <row r="4749" spans="1:4" x14ac:dyDescent="0.25">
      <c r="A4749" s="216"/>
      <c r="B4749" s="217"/>
      <c r="C4749" s="217"/>
      <c r="D4749" s="217"/>
    </row>
    <row r="4750" spans="1:4" x14ac:dyDescent="0.25">
      <c r="A4750" s="216"/>
      <c r="B4750" s="217"/>
      <c r="C4750" s="217"/>
      <c r="D4750" s="217"/>
    </row>
    <row r="4751" spans="1:4" x14ac:dyDescent="0.25">
      <c r="A4751" s="216"/>
      <c r="B4751" s="217"/>
      <c r="C4751" s="217"/>
      <c r="D4751" s="217"/>
    </row>
    <row r="4752" spans="1:4" x14ac:dyDescent="0.25">
      <c r="A4752" s="216"/>
      <c r="B4752" s="217"/>
      <c r="C4752" s="217"/>
      <c r="D4752" s="217"/>
    </row>
    <row r="4753" spans="1:4" x14ac:dyDescent="0.25">
      <c r="A4753" s="216"/>
      <c r="B4753" s="217"/>
      <c r="C4753" s="217"/>
      <c r="D4753" s="217"/>
    </row>
    <row r="4754" spans="1:4" x14ac:dyDescent="0.25">
      <c r="A4754" s="216"/>
      <c r="B4754" s="217"/>
      <c r="C4754" s="217"/>
      <c r="D4754" s="217"/>
    </row>
    <row r="4755" spans="1:4" x14ac:dyDescent="0.25">
      <c r="A4755" s="216"/>
      <c r="B4755" s="217"/>
      <c r="C4755" s="217"/>
      <c r="D4755" s="217"/>
    </row>
    <row r="4756" spans="1:4" x14ac:dyDescent="0.25">
      <c r="A4756" s="216"/>
      <c r="B4756" s="217"/>
      <c r="C4756" s="217"/>
      <c r="D4756" s="217"/>
    </row>
    <row r="4757" spans="1:4" x14ac:dyDescent="0.25">
      <c r="A4757" s="216"/>
      <c r="B4757" s="217"/>
      <c r="C4757" s="217"/>
      <c r="D4757" s="217"/>
    </row>
    <row r="4758" spans="1:4" x14ac:dyDescent="0.25">
      <c r="A4758" s="216"/>
      <c r="B4758" s="217"/>
      <c r="C4758" s="217"/>
      <c r="D4758" s="217"/>
    </row>
    <row r="4759" spans="1:4" x14ac:dyDescent="0.25">
      <c r="A4759" s="216"/>
      <c r="B4759" s="217"/>
      <c r="C4759" s="217"/>
      <c r="D4759" s="217"/>
    </row>
    <row r="4760" spans="1:4" x14ac:dyDescent="0.25">
      <c r="A4760" s="216"/>
      <c r="B4760" s="217"/>
      <c r="C4760" s="217"/>
      <c r="D4760" s="217"/>
    </row>
    <row r="4761" spans="1:4" x14ac:dyDescent="0.25">
      <c r="A4761" s="216"/>
      <c r="B4761" s="217"/>
      <c r="C4761" s="217"/>
      <c r="D4761" s="217"/>
    </row>
    <row r="4762" spans="1:4" x14ac:dyDescent="0.25">
      <c r="A4762" s="216"/>
      <c r="B4762" s="217"/>
      <c r="C4762" s="217"/>
      <c r="D4762" s="217"/>
    </row>
    <row r="4763" spans="1:4" x14ac:dyDescent="0.25">
      <c r="A4763" s="216"/>
      <c r="B4763" s="217"/>
      <c r="C4763" s="217"/>
      <c r="D4763" s="217"/>
    </row>
    <row r="4764" spans="1:4" x14ac:dyDescent="0.25">
      <c r="A4764" s="216"/>
      <c r="B4764" s="217"/>
      <c r="C4764" s="217"/>
      <c r="D4764" s="217"/>
    </row>
    <row r="4765" spans="1:4" x14ac:dyDescent="0.25">
      <c r="A4765" s="216"/>
      <c r="B4765" s="217"/>
      <c r="C4765" s="217"/>
      <c r="D4765" s="217"/>
    </row>
    <row r="4766" spans="1:4" x14ac:dyDescent="0.25">
      <c r="A4766" s="216"/>
      <c r="B4766" s="217"/>
      <c r="C4766" s="217"/>
      <c r="D4766" s="217"/>
    </row>
    <row r="4767" spans="1:4" x14ac:dyDescent="0.25">
      <c r="A4767" s="216"/>
      <c r="B4767" s="217"/>
      <c r="C4767" s="217"/>
      <c r="D4767" s="217"/>
    </row>
    <row r="4768" spans="1:4" x14ac:dyDescent="0.25">
      <c r="A4768" s="216"/>
      <c r="B4768" s="217"/>
      <c r="C4768" s="217"/>
      <c r="D4768" s="217"/>
    </row>
    <row r="4769" spans="1:4" x14ac:dyDescent="0.25">
      <c r="A4769" s="216"/>
      <c r="B4769" s="217"/>
      <c r="C4769" s="217"/>
      <c r="D4769" s="217"/>
    </row>
    <row r="4770" spans="1:4" x14ac:dyDescent="0.25">
      <c r="A4770" s="216"/>
      <c r="B4770" s="217"/>
      <c r="C4770" s="217"/>
      <c r="D4770" s="217"/>
    </row>
    <row r="4771" spans="1:4" x14ac:dyDescent="0.25">
      <c r="A4771" s="216"/>
      <c r="B4771" s="217"/>
      <c r="C4771" s="217"/>
      <c r="D4771" s="217"/>
    </row>
    <row r="4772" spans="1:4" x14ac:dyDescent="0.25">
      <c r="A4772" s="216"/>
      <c r="B4772" s="217"/>
      <c r="C4772" s="217"/>
      <c r="D4772" s="217"/>
    </row>
    <row r="4773" spans="1:4" x14ac:dyDescent="0.25">
      <c r="A4773" s="216"/>
      <c r="B4773" s="217"/>
      <c r="C4773" s="217"/>
      <c r="D4773" s="217"/>
    </row>
    <row r="4774" spans="1:4" x14ac:dyDescent="0.25">
      <c r="A4774" s="216"/>
      <c r="B4774" s="217"/>
      <c r="C4774" s="217"/>
      <c r="D4774" s="217"/>
    </row>
    <row r="4775" spans="1:4" x14ac:dyDescent="0.25">
      <c r="A4775" s="216"/>
      <c r="B4775" s="217"/>
      <c r="C4775" s="217"/>
      <c r="D4775" s="217"/>
    </row>
    <row r="4776" spans="1:4" x14ac:dyDescent="0.25">
      <c r="A4776" s="216"/>
      <c r="B4776" s="217"/>
      <c r="C4776" s="217"/>
      <c r="D4776" s="217"/>
    </row>
    <row r="4777" spans="1:4" x14ac:dyDescent="0.25">
      <c r="A4777" s="216"/>
      <c r="B4777" s="217"/>
      <c r="C4777" s="217"/>
      <c r="D4777" s="217"/>
    </row>
    <row r="4778" spans="1:4" x14ac:dyDescent="0.25">
      <c r="A4778" s="216"/>
      <c r="B4778" s="217"/>
      <c r="C4778" s="217"/>
      <c r="D4778" s="217"/>
    </row>
    <row r="4779" spans="1:4" x14ac:dyDescent="0.25">
      <c r="A4779" s="216"/>
      <c r="B4779" s="217"/>
      <c r="C4779" s="217"/>
      <c r="D4779" s="217"/>
    </row>
    <row r="4780" spans="1:4" x14ac:dyDescent="0.25">
      <c r="A4780" s="216"/>
      <c r="B4780" s="217"/>
      <c r="C4780" s="217"/>
      <c r="D4780" s="217"/>
    </row>
    <row r="4781" spans="1:4" x14ac:dyDescent="0.25">
      <c r="A4781" s="216"/>
      <c r="B4781" s="217"/>
      <c r="C4781" s="217"/>
      <c r="D4781" s="217"/>
    </row>
    <row r="4782" spans="1:4" x14ac:dyDescent="0.25">
      <c r="A4782" s="216"/>
      <c r="B4782" s="217"/>
      <c r="C4782" s="217"/>
      <c r="D4782" s="217"/>
    </row>
    <row r="4783" spans="1:4" x14ac:dyDescent="0.25">
      <c r="A4783" s="216"/>
      <c r="B4783" s="217"/>
      <c r="C4783" s="217"/>
      <c r="D4783" s="217"/>
    </row>
    <row r="4784" spans="1:4" x14ac:dyDescent="0.25">
      <c r="A4784" s="216"/>
      <c r="B4784" s="217"/>
      <c r="C4784" s="217"/>
      <c r="D4784" s="217"/>
    </row>
    <row r="4785" spans="1:4" x14ac:dyDescent="0.25">
      <c r="A4785" s="216"/>
      <c r="B4785" s="217"/>
      <c r="C4785" s="217"/>
      <c r="D4785" s="217"/>
    </row>
    <row r="4786" spans="1:4" x14ac:dyDescent="0.25">
      <c r="A4786" s="216"/>
      <c r="B4786" s="217"/>
      <c r="C4786" s="217"/>
      <c r="D4786" s="217"/>
    </row>
    <row r="4787" spans="1:4" x14ac:dyDescent="0.25">
      <c r="A4787" s="216"/>
      <c r="B4787" s="217"/>
      <c r="C4787" s="217"/>
      <c r="D4787" s="217"/>
    </row>
    <row r="4788" spans="1:4" x14ac:dyDescent="0.25">
      <c r="A4788" s="216"/>
      <c r="B4788" s="217"/>
      <c r="C4788" s="217"/>
      <c r="D4788" s="217"/>
    </row>
    <row r="4789" spans="1:4" x14ac:dyDescent="0.25">
      <c r="A4789" s="216"/>
      <c r="B4789" s="217"/>
      <c r="C4789" s="217"/>
      <c r="D4789" s="217"/>
    </row>
    <row r="4790" spans="1:4" x14ac:dyDescent="0.25">
      <c r="A4790" s="216"/>
      <c r="B4790" s="217"/>
      <c r="C4790" s="217"/>
      <c r="D4790" s="217"/>
    </row>
    <row r="4791" spans="1:4" x14ac:dyDescent="0.25">
      <c r="A4791" s="216"/>
      <c r="B4791" s="217"/>
      <c r="C4791" s="217"/>
      <c r="D4791" s="217"/>
    </row>
    <row r="4792" spans="1:4" x14ac:dyDescent="0.25">
      <c r="A4792" s="216"/>
      <c r="B4792" s="217"/>
      <c r="C4792" s="217"/>
      <c r="D4792" s="217"/>
    </row>
    <row r="4793" spans="1:4" x14ac:dyDescent="0.25">
      <c r="A4793" s="216"/>
      <c r="B4793" s="217"/>
      <c r="C4793" s="217"/>
      <c r="D4793" s="217"/>
    </row>
    <row r="4794" spans="1:4" x14ac:dyDescent="0.25">
      <c r="A4794" s="216"/>
      <c r="B4794" s="217"/>
      <c r="C4794" s="217"/>
      <c r="D4794" s="217"/>
    </row>
    <row r="4795" spans="1:4" x14ac:dyDescent="0.25">
      <c r="A4795" s="216"/>
      <c r="B4795" s="217"/>
      <c r="C4795" s="217"/>
      <c r="D4795" s="217"/>
    </row>
    <row r="4796" spans="1:4" x14ac:dyDescent="0.25">
      <c r="A4796" s="216"/>
      <c r="B4796" s="217"/>
      <c r="C4796" s="217"/>
      <c r="D4796" s="217"/>
    </row>
    <row r="4797" spans="1:4" x14ac:dyDescent="0.25">
      <c r="A4797" s="216"/>
      <c r="B4797" s="217"/>
      <c r="C4797" s="217"/>
      <c r="D4797" s="217"/>
    </row>
    <row r="4798" spans="1:4" x14ac:dyDescent="0.25">
      <c r="A4798" s="216"/>
      <c r="B4798" s="217"/>
      <c r="C4798" s="217"/>
      <c r="D4798" s="217"/>
    </row>
    <row r="4799" spans="1:4" x14ac:dyDescent="0.25">
      <c r="A4799" s="216"/>
      <c r="B4799" s="217"/>
      <c r="C4799" s="217"/>
      <c r="D4799" s="217"/>
    </row>
    <row r="4800" spans="1:4" x14ac:dyDescent="0.25">
      <c r="A4800" s="216"/>
      <c r="B4800" s="217"/>
      <c r="C4800" s="217"/>
      <c r="D4800" s="217"/>
    </row>
    <row r="4801" spans="1:4" x14ac:dyDescent="0.25">
      <c r="A4801" s="216"/>
      <c r="B4801" s="217"/>
      <c r="C4801" s="217"/>
      <c r="D4801" s="217"/>
    </row>
    <row r="4802" spans="1:4" x14ac:dyDescent="0.25">
      <c r="A4802" s="216"/>
      <c r="B4802" s="217"/>
      <c r="C4802" s="217"/>
      <c r="D4802" s="217"/>
    </row>
    <row r="4803" spans="1:4" x14ac:dyDescent="0.25">
      <c r="A4803" s="216"/>
      <c r="B4803" s="217"/>
      <c r="C4803" s="217"/>
      <c r="D4803" s="217"/>
    </row>
    <row r="4804" spans="1:4" x14ac:dyDescent="0.25">
      <c r="A4804" s="216"/>
      <c r="B4804" s="217"/>
      <c r="C4804" s="217"/>
      <c r="D4804" s="217"/>
    </row>
    <row r="4805" spans="1:4" x14ac:dyDescent="0.25">
      <c r="A4805" s="216"/>
      <c r="B4805" s="217"/>
      <c r="C4805" s="217"/>
      <c r="D4805" s="217"/>
    </row>
    <row r="4806" spans="1:4" x14ac:dyDescent="0.25">
      <c r="A4806" s="216"/>
      <c r="B4806" s="217"/>
      <c r="C4806" s="217"/>
      <c r="D4806" s="217"/>
    </row>
    <row r="4807" spans="1:4" x14ac:dyDescent="0.25">
      <c r="A4807" s="216"/>
      <c r="B4807" s="217"/>
      <c r="C4807" s="217"/>
      <c r="D4807" s="217"/>
    </row>
    <row r="4808" spans="1:4" x14ac:dyDescent="0.25">
      <c r="A4808" s="216"/>
      <c r="B4808" s="217"/>
      <c r="C4808" s="217"/>
      <c r="D4808" s="217"/>
    </row>
    <row r="4809" spans="1:4" x14ac:dyDescent="0.25">
      <c r="A4809" s="216"/>
      <c r="B4809" s="217"/>
      <c r="C4809" s="217"/>
      <c r="D4809" s="217"/>
    </row>
    <row r="4810" spans="1:4" x14ac:dyDescent="0.25">
      <c r="A4810" s="216"/>
      <c r="B4810" s="217"/>
      <c r="C4810" s="217"/>
      <c r="D4810" s="217"/>
    </row>
    <row r="4811" spans="1:4" x14ac:dyDescent="0.25">
      <c r="A4811" s="216"/>
      <c r="B4811" s="217"/>
      <c r="C4811" s="217"/>
      <c r="D4811" s="217"/>
    </row>
    <row r="4812" spans="1:4" x14ac:dyDescent="0.25">
      <c r="A4812" s="216"/>
      <c r="B4812" s="217"/>
      <c r="C4812" s="217"/>
      <c r="D4812" s="217"/>
    </row>
    <row r="4813" spans="1:4" x14ac:dyDescent="0.25">
      <c r="A4813" s="216"/>
      <c r="B4813" s="217"/>
      <c r="C4813" s="217"/>
      <c r="D4813" s="217"/>
    </row>
    <row r="4814" spans="1:4" x14ac:dyDescent="0.25">
      <c r="A4814" s="216"/>
      <c r="B4814" s="217"/>
      <c r="C4814" s="217"/>
      <c r="D4814" s="217"/>
    </row>
    <row r="4815" spans="1:4" x14ac:dyDescent="0.25">
      <c r="A4815" s="216"/>
      <c r="B4815" s="217"/>
      <c r="C4815" s="217"/>
      <c r="D4815" s="217"/>
    </row>
    <row r="4816" spans="1:4" x14ac:dyDescent="0.25">
      <c r="A4816" s="216"/>
      <c r="B4816" s="217"/>
      <c r="C4816" s="217"/>
      <c r="D4816" s="217"/>
    </row>
    <row r="4817" spans="1:4" x14ac:dyDescent="0.25">
      <c r="A4817" s="216"/>
      <c r="B4817" s="217"/>
      <c r="C4817" s="217"/>
      <c r="D4817" s="217"/>
    </row>
    <row r="4818" spans="1:4" x14ac:dyDescent="0.25">
      <c r="A4818" s="216"/>
      <c r="B4818" s="217"/>
      <c r="C4818" s="217"/>
      <c r="D4818" s="217"/>
    </row>
    <row r="4819" spans="1:4" x14ac:dyDescent="0.25">
      <c r="A4819" s="216"/>
      <c r="B4819" s="217"/>
      <c r="C4819" s="217"/>
      <c r="D4819" s="217"/>
    </row>
    <row r="4820" spans="1:4" x14ac:dyDescent="0.25">
      <c r="A4820" s="216"/>
      <c r="B4820" s="217"/>
      <c r="C4820" s="217"/>
      <c r="D4820" s="217"/>
    </row>
    <row r="4821" spans="1:4" x14ac:dyDescent="0.25">
      <c r="A4821" s="216"/>
      <c r="B4821" s="217"/>
      <c r="C4821" s="217"/>
      <c r="D4821" s="217"/>
    </row>
    <row r="4822" spans="1:4" x14ac:dyDescent="0.25">
      <c r="A4822" s="216"/>
      <c r="B4822" s="217"/>
      <c r="C4822" s="217"/>
      <c r="D4822" s="217"/>
    </row>
    <row r="4823" spans="1:4" x14ac:dyDescent="0.25">
      <c r="A4823" s="216"/>
      <c r="B4823" s="217"/>
      <c r="C4823" s="217"/>
      <c r="D4823" s="217"/>
    </row>
    <row r="4824" spans="1:4" x14ac:dyDescent="0.25">
      <c r="A4824" s="216"/>
      <c r="B4824" s="217"/>
      <c r="C4824" s="217"/>
      <c r="D4824" s="217"/>
    </row>
    <row r="4825" spans="1:4" x14ac:dyDescent="0.25">
      <c r="A4825" s="216"/>
      <c r="B4825" s="217"/>
      <c r="C4825" s="217"/>
      <c r="D4825" s="217"/>
    </row>
    <row r="4826" spans="1:4" x14ac:dyDescent="0.25">
      <c r="A4826" s="216"/>
      <c r="B4826" s="217"/>
      <c r="C4826" s="217"/>
      <c r="D4826" s="217"/>
    </row>
    <row r="4827" spans="1:4" x14ac:dyDescent="0.25">
      <c r="A4827" s="216"/>
      <c r="B4827" s="217"/>
      <c r="C4827" s="217"/>
      <c r="D4827" s="217"/>
    </row>
    <row r="4828" spans="1:4" x14ac:dyDescent="0.25">
      <c r="A4828" s="216"/>
      <c r="B4828" s="217"/>
      <c r="C4828" s="217"/>
      <c r="D4828" s="217"/>
    </row>
    <row r="4829" spans="1:4" x14ac:dyDescent="0.25">
      <c r="A4829" s="216"/>
      <c r="B4829" s="217"/>
      <c r="C4829" s="217"/>
      <c r="D4829" s="217"/>
    </row>
    <row r="4830" spans="1:4" x14ac:dyDescent="0.25">
      <c r="A4830" s="216"/>
      <c r="B4830" s="217"/>
      <c r="C4830" s="217"/>
      <c r="D4830" s="217"/>
    </row>
    <row r="4831" spans="1:4" x14ac:dyDescent="0.25">
      <c r="A4831" s="216"/>
      <c r="B4831" s="217"/>
      <c r="C4831" s="217"/>
      <c r="D4831" s="217"/>
    </row>
    <row r="4832" spans="1:4" x14ac:dyDescent="0.25">
      <c r="A4832" s="216"/>
      <c r="B4832" s="217"/>
      <c r="C4832" s="217"/>
      <c r="D4832" s="217"/>
    </row>
    <row r="4833" spans="1:4" x14ac:dyDescent="0.25">
      <c r="A4833" s="216"/>
      <c r="B4833" s="217"/>
      <c r="C4833" s="217"/>
      <c r="D4833" s="217"/>
    </row>
    <row r="4834" spans="1:4" x14ac:dyDescent="0.25">
      <c r="A4834" s="216"/>
      <c r="B4834" s="217"/>
      <c r="C4834" s="217"/>
      <c r="D4834" s="217"/>
    </row>
    <row r="4835" spans="1:4" x14ac:dyDescent="0.25">
      <c r="A4835" s="216"/>
      <c r="B4835" s="217"/>
      <c r="C4835" s="217"/>
      <c r="D4835" s="217"/>
    </row>
    <row r="4836" spans="1:4" x14ac:dyDescent="0.25">
      <c r="A4836" s="216"/>
      <c r="B4836" s="217"/>
      <c r="C4836" s="217"/>
      <c r="D4836" s="217"/>
    </row>
    <row r="4837" spans="1:4" x14ac:dyDescent="0.25">
      <c r="A4837" s="216"/>
      <c r="B4837" s="217"/>
      <c r="C4837" s="217"/>
      <c r="D4837" s="217"/>
    </row>
    <row r="4838" spans="1:4" x14ac:dyDescent="0.25">
      <c r="A4838" s="216"/>
      <c r="B4838" s="217"/>
      <c r="C4838" s="217"/>
      <c r="D4838" s="217"/>
    </row>
    <row r="4839" spans="1:4" x14ac:dyDescent="0.25">
      <c r="A4839" s="216"/>
      <c r="B4839" s="217"/>
      <c r="C4839" s="217"/>
      <c r="D4839" s="217"/>
    </row>
    <row r="4840" spans="1:4" x14ac:dyDescent="0.25">
      <c r="A4840" s="216"/>
      <c r="B4840" s="217"/>
      <c r="C4840" s="217"/>
      <c r="D4840" s="217"/>
    </row>
    <row r="4841" spans="1:4" x14ac:dyDescent="0.25">
      <c r="A4841" s="216"/>
      <c r="B4841" s="217"/>
      <c r="C4841" s="217"/>
      <c r="D4841" s="217"/>
    </row>
    <row r="4842" spans="1:4" x14ac:dyDescent="0.25">
      <c r="A4842" s="216"/>
      <c r="B4842" s="217"/>
      <c r="C4842" s="217"/>
      <c r="D4842" s="217"/>
    </row>
    <row r="4843" spans="1:4" x14ac:dyDescent="0.25">
      <c r="A4843" s="216"/>
      <c r="B4843" s="217"/>
      <c r="C4843" s="217"/>
      <c r="D4843" s="217"/>
    </row>
    <row r="4844" spans="1:4" x14ac:dyDescent="0.25">
      <c r="A4844" s="216"/>
      <c r="B4844" s="217"/>
      <c r="C4844" s="217"/>
      <c r="D4844" s="217"/>
    </row>
    <row r="4845" spans="1:4" x14ac:dyDescent="0.25">
      <c r="A4845" s="216"/>
      <c r="B4845" s="217"/>
      <c r="C4845" s="217"/>
      <c r="D4845" s="217"/>
    </row>
    <row r="4846" spans="1:4" x14ac:dyDescent="0.25">
      <c r="A4846" s="216"/>
      <c r="B4846" s="217"/>
      <c r="C4846" s="217"/>
      <c r="D4846" s="217"/>
    </row>
    <row r="4847" spans="1:4" x14ac:dyDescent="0.25">
      <c r="A4847" s="216"/>
      <c r="B4847" s="217"/>
      <c r="C4847" s="217"/>
      <c r="D4847" s="217"/>
    </row>
    <row r="4848" spans="1:4" x14ac:dyDescent="0.25">
      <c r="A4848" s="216"/>
      <c r="B4848" s="217"/>
      <c r="C4848" s="217"/>
      <c r="D4848" s="217"/>
    </row>
    <row r="4849" spans="1:4" x14ac:dyDescent="0.25">
      <c r="A4849" s="216"/>
      <c r="B4849" s="217"/>
      <c r="C4849" s="217"/>
      <c r="D4849" s="217"/>
    </row>
    <row r="4850" spans="1:4" x14ac:dyDescent="0.25">
      <c r="A4850" s="216"/>
      <c r="B4850" s="217"/>
      <c r="C4850" s="217"/>
      <c r="D4850" s="217"/>
    </row>
    <row r="4851" spans="1:4" x14ac:dyDescent="0.25">
      <c r="A4851" s="216"/>
      <c r="B4851" s="217"/>
      <c r="C4851" s="217"/>
      <c r="D4851" s="217"/>
    </row>
    <row r="4852" spans="1:4" x14ac:dyDescent="0.25">
      <c r="A4852" s="216"/>
      <c r="B4852" s="217"/>
      <c r="C4852" s="217"/>
      <c r="D4852" s="217"/>
    </row>
    <row r="4853" spans="1:4" x14ac:dyDescent="0.25">
      <c r="A4853" s="216"/>
      <c r="B4853" s="217"/>
      <c r="C4853" s="217"/>
      <c r="D4853" s="217"/>
    </row>
    <row r="4854" spans="1:4" x14ac:dyDescent="0.25">
      <c r="A4854" s="216"/>
      <c r="B4854" s="217"/>
      <c r="C4854" s="217"/>
      <c r="D4854" s="217"/>
    </row>
    <row r="4855" spans="1:4" x14ac:dyDescent="0.25">
      <c r="A4855" s="216"/>
      <c r="B4855" s="217"/>
      <c r="C4855" s="217"/>
      <c r="D4855" s="217"/>
    </row>
    <row r="4856" spans="1:4" x14ac:dyDescent="0.25">
      <c r="A4856" s="216"/>
      <c r="B4856" s="217"/>
      <c r="C4856" s="217"/>
      <c r="D4856" s="217"/>
    </row>
    <row r="4857" spans="1:4" x14ac:dyDescent="0.25">
      <c r="A4857" s="216"/>
      <c r="B4857" s="217"/>
      <c r="C4857" s="217"/>
      <c r="D4857" s="217"/>
    </row>
    <row r="4858" spans="1:4" x14ac:dyDescent="0.25">
      <c r="A4858" s="216"/>
      <c r="B4858" s="217"/>
      <c r="C4858" s="217"/>
      <c r="D4858" s="217"/>
    </row>
    <row r="4859" spans="1:4" x14ac:dyDescent="0.25">
      <c r="A4859" s="216"/>
      <c r="B4859" s="217"/>
      <c r="C4859" s="217"/>
      <c r="D4859" s="217"/>
    </row>
    <row r="4860" spans="1:4" x14ac:dyDescent="0.25">
      <c r="A4860" s="216"/>
      <c r="B4860" s="217"/>
      <c r="C4860" s="217"/>
      <c r="D4860" s="217"/>
    </row>
    <row r="4861" spans="1:4" x14ac:dyDescent="0.25">
      <c r="A4861" s="216"/>
      <c r="B4861" s="217"/>
      <c r="C4861" s="217"/>
      <c r="D4861" s="217"/>
    </row>
    <row r="4862" spans="1:4" x14ac:dyDescent="0.25">
      <c r="A4862" s="216"/>
      <c r="B4862" s="217"/>
      <c r="C4862" s="217"/>
      <c r="D4862" s="217"/>
    </row>
    <row r="4863" spans="1:4" x14ac:dyDescent="0.25">
      <c r="A4863" s="216"/>
      <c r="B4863" s="217"/>
      <c r="C4863" s="217"/>
      <c r="D4863" s="217"/>
    </row>
    <row r="4864" spans="1:4" x14ac:dyDescent="0.25">
      <c r="A4864" s="216"/>
      <c r="B4864" s="217"/>
      <c r="C4864" s="217"/>
      <c r="D4864" s="217"/>
    </row>
    <row r="4865" spans="1:4" x14ac:dyDescent="0.25">
      <c r="A4865" s="216"/>
      <c r="B4865" s="217"/>
      <c r="C4865" s="217"/>
      <c r="D4865" s="217"/>
    </row>
    <row r="4866" spans="1:4" x14ac:dyDescent="0.25">
      <c r="A4866" s="216"/>
      <c r="B4866" s="217"/>
      <c r="C4866" s="217"/>
      <c r="D4866" s="217"/>
    </row>
    <row r="4867" spans="1:4" x14ac:dyDescent="0.25">
      <c r="A4867" s="216"/>
      <c r="B4867" s="217"/>
      <c r="C4867" s="217"/>
      <c r="D4867" s="217"/>
    </row>
    <row r="4868" spans="1:4" x14ac:dyDescent="0.25">
      <c r="A4868" s="216"/>
      <c r="B4868" s="217"/>
      <c r="C4868" s="217"/>
      <c r="D4868" s="217"/>
    </row>
    <row r="4869" spans="1:4" x14ac:dyDescent="0.25">
      <c r="A4869" s="216"/>
      <c r="B4869" s="217"/>
      <c r="C4869" s="217"/>
      <c r="D4869" s="217"/>
    </row>
    <row r="4870" spans="1:4" x14ac:dyDescent="0.25">
      <c r="A4870" s="216"/>
      <c r="B4870" s="217"/>
      <c r="C4870" s="217"/>
      <c r="D4870" s="217"/>
    </row>
    <row r="4871" spans="1:4" x14ac:dyDescent="0.25">
      <c r="A4871" s="216"/>
      <c r="B4871" s="217"/>
      <c r="C4871" s="217"/>
      <c r="D4871" s="217"/>
    </row>
    <row r="4872" spans="1:4" x14ac:dyDescent="0.25">
      <c r="A4872" s="216"/>
      <c r="B4872" s="217"/>
      <c r="C4872" s="217"/>
      <c r="D4872" s="217"/>
    </row>
    <row r="4873" spans="1:4" x14ac:dyDescent="0.25">
      <c r="A4873" s="216"/>
      <c r="B4873" s="217"/>
      <c r="C4873" s="217"/>
      <c r="D4873" s="217"/>
    </row>
    <row r="4874" spans="1:4" x14ac:dyDescent="0.25">
      <c r="A4874" s="216"/>
      <c r="B4874" s="217"/>
      <c r="C4874" s="217"/>
      <c r="D4874" s="217"/>
    </row>
    <row r="4875" spans="1:4" x14ac:dyDescent="0.25">
      <c r="A4875" s="216"/>
      <c r="B4875" s="217"/>
      <c r="C4875" s="217"/>
      <c r="D4875" s="217"/>
    </row>
    <row r="4876" spans="1:4" x14ac:dyDescent="0.25">
      <c r="A4876" s="216"/>
      <c r="B4876" s="217"/>
      <c r="C4876" s="217"/>
      <c r="D4876" s="217"/>
    </row>
    <row r="4877" spans="1:4" x14ac:dyDescent="0.25">
      <c r="A4877" s="216"/>
      <c r="B4877" s="217"/>
      <c r="C4877" s="217"/>
      <c r="D4877" s="217"/>
    </row>
    <row r="4878" spans="1:4" x14ac:dyDescent="0.25">
      <c r="A4878" s="216"/>
      <c r="B4878" s="217"/>
      <c r="C4878" s="217"/>
      <c r="D4878" s="217"/>
    </row>
    <row r="4879" spans="1:4" x14ac:dyDescent="0.25">
      <c r="A4879" s="216"/>
      <c r="B4879" s="217"/>
      <c r="C4879" s="217"/>
      <c r="D4879" s="217"/>
    </row>
    <row r="4880" spans="1:4" x14ac:dyDescent="0.25">
      <c r="A4880" s="216"/>
      <c r="B4880" s="217"/>
      <c r="C4880" s="217"/>
      <c r="D4880" s="217"/>
    </row>
    <row r="4881" spans="1:4" x14ac:dyDescent="0.25">
      <c r="A4881" s="216"/>
      <c r="B4881" s="217"/>
      <c r="C4881" s="217"/>
      <c r="D4881" s="217"/>
    </row>
    <row r="4882" spans="1:4" x14ac:dyDescent="0.25">
      <c r="A4882" s="216"/>
      <c r="B4882" s="217"/>
      <c r="C4882" s="217"/>
      <c r="D4882" s="217"/>
    </row>
    <row r="4883" spans="1:4" x14ac:dyDescent="0.25">
      <c r="A4883" s="216"/>
      <c r="B4883" s="217"/>
      <c r="C4883" s="217"/>
      <c r="D4883" s="217"/>
    </row>
    <row r="4884" spans="1:4" x14ac:dyDescent="0.25">
      <c r="A4884" s="216"/>
      <c r="B4884" s="217"/>
      <c r="C4884" s="217"/>
      <c r="D4884" s="217"/>
    </row>
    <row r="4885" spans="1:4" x14ac:dyDescent="0.25">
      <c r="A4885" s="216"/>
      <c r="B4885" s="217"/>
      <c r="C4885" s="217"/>
      <c r="D4885" s="217"/>
    </row>
    <row r="4886" spans="1:4" x14ac:dyDescent="0.25">
      <c r="A4886" s="216"/>
      <c r="B4886" s="217"/>
      <c r="C4886" s="217"/>
      <c r="D4886" s="217"/>
    </row>
    <row r="4887" spans="1:4" x14ac:dyDescent="0.25">
      <c r="A4887" s="216"/>
      <c r="B4887" s="217"/>
      <c r="C4887" s="217"/>
      <c r="D4887" s="217"/>
    </row>
    <row r="4888" spans="1:4" x14ac:dyDescent="0.25">
      <c r="A4888" s="216"/>
      <c r="B4888" s="217"/>
      <c r="C4888" s="217"/>
      <c r="D4888" s="217"/>
    </row>
    <row r="4889" spans="1:4" x14ac:dyDescent="0.25">
      <c r="A4889" s="216"/>
      <c r="B4889" s="217"/>
      <c r="C4889" s="217"/>
      <c r="D4889" s="217"/>
    </row>
    <row r="4890" spans="1:4" x14ac:dyDescent="0.25">
      <c r="A4890" s="216"/>
      <c r="B4890" s="217"/>
      <c r="C4890" s="217"/>
      <c r="D4890" s="217"/>
    </row>
    <row r="4891" spans="1:4" x14ac:dyDescent="0.25">
      <c r="A4891" s="216"/>
      <c r="B4891" s="217"/>
      <c r="C4891" s="217"/>
      <c r="D4891" s="217"/>
    </row>
    <row r="4892" spans="1:4" x14ac:dyDescent="0.25">
      <c r="A4892" s="216"/>
      <c r="B4892" s="217"/>
      <c r="C4892" s="217"/>
      <c r="D4892" s="217"/>
    </row>
    <row r="4893" spans="1:4" x14ac:dyDescent="0.25">
      <c r="A4893" s="216"/>
      <c r="B4893" s="217"/>
      <c r="C4893" s="217"/>
      <c r="D4893" s="217"/>
    </row>
    <row r="4894" spans="1:4" x14ac:dyDescent="0.25">
      <c r="A4894" s="216"/>
      <c r="B4894" s="217"/>
      <c r="C4894" s="217"/>
      <c r="D4894" s="217"/>
    </row>
    <row r="4895" spans="1:4" x14ac:dyDescent="0.25">
      <c r="A4895" s="216"/>
      <c r="B4895" s="217"/>
      <c r="C4895" s="217"/>
      <c r="D4895" s="217"/>
    </row>
    <row r="4896" spans="1:4" x14ac:dyDescent="0.25">
      <c r="A4896" s="216"/>
      <c r="B4896" s="217"/>
      <c r="C4896" s="217"/>
      <c r="D4896" s="217"/>
    </row>
    <row r="4897" spans="1:4" x14ac:dyDescent="0.25">
      <c r="A4897" s="216"/>
      <c r="B4897" s="217"/>
      <c r="C4897" s="217"/>
      <c r="D4897" s="217"/>
    </row>
    <row r="4898" spans="1:4" x14ac:dyDescent="0.25">
      <c r="A4898" s="216"/>
      <c r="B4898" s="217"/>
      <c r="C4898" s="217"/>
      <c r="D4898" s="217"/>
    </row>
    <row r="4899" spans="1:4" x14ac:dyDescent="0.25">
      <c r="A4899" s="216"/>
      <c r="B4899" s="217"/>
      <c r="C4899" s="217"/>
      <c r="D4899" s="217"/>
    </row>
    <row r="4900" spans="1:4" x14ac:dyDescent="0.25">
      <c r="A4900" s="216"/>
      <c r="B4900" s="217"/>
      <c r="C4900" s="217"/>
      <c r="D4900" s="217"/>
    </row>
    <row r="4901" spans="1:4" x14ac:dyDescent="0.25">
      <c r="A4901" s="216"/>
      <c r="B4901" s="217"/>
      <c r="C4901" s="217"/>
      <c r="D4901" s="217"/>
    </row>
    <row r="4902" spans="1:4" x14ac:dyDescent="0.25">
      <c r="A4902" s="216"/>
      <c r="B4902" s="217"/>
      <c r="C4902" s="217"/>
      <c r="D4902" s="217"/>
    </row>
    <row r="4903" spans="1:4" x14ac:dyDescent="0.25">
      <c r="A4903" s="216"/>
      <c r="B4903" s="217"/>
      <c r="C4903" s="217"/>
      <c r="D4903" s="217"/>
    </row>
    <row r="4904" spans="1:4" x14ac:dyDescent="0.25">
      <c r="A4904" s="216"/>
      <c r="B4904" s="217"/>
      <c r="C4904" s="217"/>
      <c r="D4904" s="217"/>
    </row>
    <row r="4905" spans="1:4" x14ac:dyDescent="0.25">
      <c r="A4905" s="216"/>
      <c r="B4905" s="217"/>
      <c r="C4905" s="217"/>
      <c r="D4905" s="217"/>
    </row>
    <row r="4906" spans="1:4" x14ac:dyDescent="0.25">
      <c r="A4906" s="216"/>
      <c r="B4906" s="217"/>
      <c r="C4906" s="217"/>
      <c r="D4906" s="217"/>
    </row>
    <row r="4907" spans="1:4" x14ac:dyDescent="0.25">
      <c r="A4907" s="216"/>
      <c r="B4907" s="217"/>
      <c r="C4907" s="217"/>
      <c r="D4907" s="217"/>
    </row>
    <row r="4908" spans="1:4" x14ac:dyDescent="0.25">
      <c r="A4908" s="216"/>
      <c r="B4908" s="217"/>
      <c r="C4908" s="217"/>
      <c r="D4908" s="217"/>
    </row>
    <row r="4909" spans="1:4" x14ac:dyDescent="0.25">
      <c r="A4909" s="216"/>
      <c r="B4909" s="217"/>
      <c r="C4909" s="217"/>
      <c r="D4909" s="217"/>
    </row>
    <row r="4910" spans="1:4" x14ac:dyDescent="0.25">
      <c r="A4910" s="216"/>
      <c r="B4910" s="217"/>
      <c r="C4910" s="217"/>
      <c r="D4910" s="217"/>
    </row>
    <row r="4911" spans="1:4" x14ac:dyDescent="0.25">
      <c r="A4911" s="216"/>
      <c r="B4911" s="217"/>
      <c r="C4911" s="217"/>
      <c r="D4911" s="217"/>
    </row>
    <row r="4912" spans="1:4" x14ac:dyDescent="0.25">
      <c r="A4912" s="216"/>
      <c r="B4912" s="217"/>
      <c r="C4912" s="217"/>
      <c r="D4912" s="217"/>
    </row>
    <row r="4913" spans="1:4" x14ac:dyDescent="0.25">
      <c r="A4913" s="216"/>
      <c r="B4913" s="217"/>
      <c r="C4913" s="217"/>
      <c r="D4913" s="217"/>
    </row>
    <row r="4914" spans="1:4" x14ac:dyDescent="0.25">
      <c r="A4914" s="216"/>
      <c r="B4914" s="217"/>
      <c r="C4914" s="217"/>
      <c r="D4914" s="217"/>
    </row>
    <row r="4915" spans="1:4" x14ac:dyDescent="0.25">
      <c r="A4915" s="216"/>
      <c r="B4915" s="217"/>
      <c r="C4915" s="217"/>
      <c r="D4915" s="217"/>
    </row>
    <row r="4916" spans="1:4" x14ac:dyDescent="0.25">
      <c r="A4916" s="216"/>
      <c r="B4916" s="217"/>
      <c r="C4916" s="217"/>
      <c r="D4916" s="217"/>
    </row>
    <row r="4917" spans="1:4" x14ac:dyDescent="0.25">
      <c r="A4917" s="216"/>
      <c r="B4917" s="217"/>
      <c r="C4917" s="217"/>
      <c r="D4917" s="217"/>
    </row>
    <row r="4918" spans="1:4" x14ac:dyDescent="0.25">
      <c r="A4918" s="216"/>
      <c r="B4918" s="217"/>
      <c r="C4918" s="217"/>
      <c r="D4918" s="217"/>
    </row>
    <row r="4919" spans="1:4" x14ac:dyDescent="0.25">
      <c r="A4919" s="216"/>
      <c r="B4919" s="217"/>
      <c r="C4919" s="217"/>
      <c r="D4919" s="217"/>
    </row>
    <row r="4920" spans="1:4" x14ac:dyDescent="0.25">
      <c r="A4920" s="216"/>
      <c r="B4920" s="217"/>
      <c r="C4920" s="217"/>
      <c r="D4920" s="217"/>
    </row>
    <row r="4921" spans="1:4" x14ac:dyDescent="0.25">
      <c r="A4921" s="216"/>
      <c r="B4921" s="217"/>
      <c r="C4921" s="217"/>
      <c r="D4921" s="217"/>
    </row>
    <row r="4922" spans="1:4" x14ac:dyDescent="0.25">
      <c r="A4922" s="216"/>
      <c r="B4922" s="217"/>
      <c r="C4922" s="217"/>
      <c r="D4922" s="217"/>
    </row>
    <row r="4923" spans="1:4" x14ac:dyDescent="0.25">
      <c r="A4923" s="216"/>
      <c r="B4923" s="217"/>
      <c r="C4923" s="217"/>
      <c r="D4923" s="217"/>
    </row>
    <row r="4924" spans="1:4" x14ac:dyDescent="0.25">
      <c r="A4924" s="216"/>
      <c r="B4924" s="217"/>
      <c r="C4924" s="217"/>
      <c r="D4924" s="217"/>
    </row>
    <row r="4925" spans="1:4" x14ac:dyDescent="0.25">
      <c r="A4925" s="216"/>
      <c r="B4925" s="217"/>
      <c r="C4925" s="217"/>
      <c r="D4925" s="217"/>
    </row>
    <row r="4926" spans="1:4" x14ac:dyDescent="0.25">
      <c r="A4926" s="216"/>
      <c r="B4926" s="217"/>
      <c r="C4926" s="217"/>
      <c r="D4926" s="217"/>
    </row>
    <row r="4927" spans="1:4" x14ac:dyDescent="0.25">
      <c r="A4927" s="216"/>
      <c r="B4927" s="217"/>
      <c r="C4927" s="217"/>
      <c r="D4927" s="217"/>
    </row>
    <row r="4928" spans="1:4" x14ac:dyDescent="0.25">
      <c r="A4928" s="216"/>
      <c r="B4928" s="217"/>
      <c r="C4928" s="217"/>
      <c r="D4928" s="217"/>
    </row>
    <row r="4929" spans="1:4" x14ac:dyDescent="0.25">
      <c r="A4929" s="216"/>
      <c r="B4929" s="217"/>
      <c r="C4929" s="217"/>
      <c r="D4929" s="217"/>
    </row>
    <row r="4930" spans="1:4" x14ac:dyDescent="0.25">
      <c r="A4930" s="216"/>
      <c r="B4930" s="217"/>
      <c r="C4930" s="217"/>
      <c r="D4930" s="217"/>
    </row>
    <row r="4931" spans="1:4" x14ac:dyDescent="0.25">
      <c r="A4931" s="216"/>
      <c r="B4931" s="217"/>
      <c r="C4931" s="217"/>
      <c r="D4931" s="217"/>
    </row>
    <row r="4932" spans="1:4" x14ac:dyDescent="0.25">
      <c r="A4932" s="216"/>
      <c r="B4932" s="217"/>
      <c r="C4932" s="217"/>
      <c r="D4932" s="217"/>
    </row>
    <row r="4933" spans="1:4" x14ac:dyDescent="0.25">
      <c r="A4933" s="216"/>
      <c r="B4933" s="217"/>
      <c r="C4933" s="217"/>
      <c r="D4933" s="217"/>
    </row>
    <row r="4934" spans="1:4" x14ac:dyDescent="0.25">
      <c r="A4934" s="216"/>
      <c r="B4934" s="217"/>
      <c r="C4934" s="217"/>
      <c r="D4934" s="217"/>
    </row>
    <row r="4935" spans="1:4" x14ac:dyDescent="0.25">
      <c r="A4935" s="216"/>
      <c r="B4935" s="217"/>
      <c r="C4935" s="217"/>
      <c r="D4935" s="217"/>
    </row>
    <row r="4936" spans="1:4" x14ac:dyDescent="0.25">
      <c r="A4936" s="216"/>
      <c r="B4936" s="217"/>
      <c r="C4936" s="217"/>
      <c r="D4936" s="217"/>
    </row>
    <row r="4937" spans="1:4" x14ac:dyDescent="0.25">
      <c r="A4937" s="216"/>
      <c r="B4937" s="217"/>
      <c r="C4937" s="217"/>
      <c r="D4937" s="217"/>
    </row>
    <row r="4938" spans="1:4" x14ac:dyDescent="0.25">
      <c r="A4938" s="216"/>
      <c r="B4938" s="217"/>
      <c r="C4938" s="217"/>
      <c r="D4938" s="217"/>
    </row>
    <row r="4939" spans="1:4" x14ac:dyDescent="0.25">
      <c r="A4939" s="216"/>
      <c r="B4939" s="217"/>
      <c r="C4939" s="217"/>
      <c r="D4939" s="217"/>
    </row>
    <row r="4940" spans="1:4" x14ac:dyDescent="0.25">
      <c r="A4940" s="216"/>
      <c r="B4940" s="217"/>
      <c r="C4940" s="217"/>
      <c r="D4940" s="217"/>
    </row>
    <row r="4941" spans="1:4" x14ac:dyDescent="0.25">
      <c r="A4941" s="216"/>
      <c r="B4941" s="217"/>
      <c r="C4941" s="217"/>
      <c r="D4941" s="217"/>
    </row>
    <row r="4942" spans="1:4" x14ac:dyDescent="0.25">
      <c r="A4942" s="216"/>
      <c r="B4942" s="217"/>
      <c r="C4942" s="217"/>
      <c r="D4942" s="217"/>
    </row>
    <row r="4943" spans="1:4" x14ac:dyDescent="0.25">
      <c r="A4943" s="216"/>
      <c r="B4943" s="217"/>
      <c r="C4943" s="217"/>
      <c r="D4943" s="217"/>
    </row>
    <row r="4944" spans="1:4" x14ac:dyDescent="0.25">
      <c r="A4944" s="216"/>
      <c r="B4944" s="217"/>
      <c r="C4944" s="217"/>
      <c r="D4944" s="217"/>
    </row>
    <row r="4945" spans="1:4" x14ac:dyDescent="0.25">
      <c r="A4945" s="216"/>
      <c r="B4945" s="217"/>
      <c r="C4945" s="217"/>
      <c r="D4945" s="217"/>
    </row>
    <row r="4946" spans="1:4" x14ac:dyDescent="0.25">
      <c r="A4946" s="216"/>
      <c r="B4946" s="217"/>
      <c r="C4946" s="217"/>
      <c r="D4946" s="217"/>
    </row>
    <row r="4947" spans="1:4" x14ac:dyDescent="0.25">
      <c r="A4947" s="216"/>
      <c r="B4947" s="217"/>
      <c r="C4947" s="217"/>
      <c r="D4947" s="217"/>
    </row>
    <row r="4948" spans="1:4" x14ac:dyDescent="0.25">
      <c r="A4948" s="216"/>
      <c r="B4948" s="217"/>
      <c r="C4948" s="217"/>
      <c r="D4948" s="217"/>
    </row>
    <row r="4949" spans="1:4" x14ac:dyDescent="0.25">
      <c r="A4949" s="216"/>
      <c r="B4949" s="217"/>
      <c r="C4949" s="217"/>
      <c r="D4949" s="217"/>
    </row>
    <row r="4950" spans="1:4" x14ac:dyDescent="0.25">
      <c r="A4950" s="216"/>
      <c r="B4950" s="217"/>
      <c r="C4950" s="217"/>
      <c r="D4950" s="217"/>
    </row>
    <row r="4951" spans="1:4" x14ac:dyDescent="0.25">
      <c r="A4951" s="216"/>
      <c r="B4951" s="217"/>
      <c r="C4951" s="217"/>
      <c r="D4951" s="217"/>
    </row>
    <row r="4952" spans="1:4" x14ac:dyDescent="0.25">
      <c r="A4952" s="216"/>
      <c r="B4952" s="217"/>
      <c r="C4952" s="217"/>
      <c r="D4952" s="217"/>
    </row>
    <row r="4953" spans="1:4" x14ac:dyDescent="0.25">
      <c r="A4953" s="216"/>
      <c r="B4953" s="217"/>
      <c r="C4953" s="217"/>
      <c r="D4953" s="217"/>
    </row>
    <row r="4954" spans="1:4" x14ac:dyDescent="0.25">
      <c r="A4954" s="216"/>
      <c r="B4954" s="217"/>
      <c r="C4954" s="217"/>
      <c r="D4954" s="217"/>
    </row>
    <row r="4955" spans="1:4" x14ac:dyDescent="0.25">
      <c r="A4955" s="216"/>
      <c r="B4955" s="217"/>
      <c r="C4955" s="217"/>
      <c r="D4955" s="217"/>
    </row>
    <row r="4956" spans="1:4" x14ac:dyDescent="0.25">
      <c r="A4956" s="216"/>
      <c r="B4956" s="217"/>
      <c r="C4956" s="217"/>
      <c r="D4956" s="217"/>
    </row>
    <row r="4957" spans="1:4" x14ac:dyDescent="0.25">
      <c r="A4957" s="216"/>
      <c r="B4957" s="217"/>
      <c r="C4957" s="217"/>
      <c r="D4957" s="217"/>
    </row>
    <row r="4958" spans="1:4" x14ac:dyDescent="0.25">
      <c r="A4958" s="216"/>
      <c r="B4958" s="217"/>
      <c r="C4958" s="217"/>
      <c r="D4958" s="217"/>
    </row>
    <row r="4959" spans="1:4" x14ac:dyDescent="0.25">
      <c r="A4959" s="216"/>
      <c r="B4959" s="217"/>
      <c r="C4959" s="217"/>
      <c r="D4959" s="217"/>
    </row>
    <row r="4960" spans="1:4" x14ac:dyDescent="0.25">
      <c r="A4960" s="216"/>
      <c r="B4960" s="217"/>
      <c r="C4960" s="217"/>
      <c r="D4960" s="217"/>
    </row>
    <row r="4961" spans="1:4" x14ac:dyDescent="0.25">
      <c r="A4961" s="216"/>
      <c r="B4961" s="217"/>
      <c r="C4961" s="217"/>
      <c r="D4961" s="217"/>
    </row>
    <row r="4962" spans="1:4" x14ac:dyDescent="0.25">
      <c r="A4962" s="216"/>
      <c r="B4962" s="217"/>
      <c r="C4962" s="217"/>
      <c r="D4962" s="217"/>
    </row>
    <row r="4963" spans="1:4" x14ac:dyDescent="0.25">
      <c r="A4963" s="216"/>
      <c r="B4963" s="217"/>
      <c r="C4963" s="217"/>
      <c r="D4963" s="217"/>
    </row>
    <row r="4964" spans="1:4" x14ac:dyDescent="0.25">
      <c r="A4964" s="216"/>
      <c r="B4964" s="217"/>
      <c r="C4964" s="217"/>
      <c r="D4964" s="217"/>
    </row>
    <row r="4965" spans="1:4" x14ac:dyDescent="0.25">
      <c r="A4965" s="216"/>
      <c r="B4965" s="217"/>
      <c r="C4965" s="217"/>
      <c r="D4965" s="217"/>
    </row>
    <row r="4966" spans="1:4" x14ac:dyDescent="0.25">
      <c r="A4966" s="216"/>
      <c r="B4966" s="217"/>
      <c r="C4966" s="217"/>
      <c r="D4966" s="217"/>
    </row>
    <row r="4967" spans="1:4" x14ac:dyDescent="0.25">
      <c r="A4967" s="216"/>
      <c r="B4967" s="217"/>
      <c r="C4967" s="217"/>
      <c r="D4967" s="217"/>
    </row>
    <row r="4968" spans="1:4" x14ac:dyDescent="0.25">
      <c r="A4968" s="216"/>
      <c r="B4968" s="217"/>
      <c r="C4968" s="217"/>
      <c r="D4968" s="217"/>
    </row>
    <row r="4969" spans="1:4" x14ac:dyDescent="0.25">
      <c r="A4969" s="216"/>
      <c r="B4969" s="217"/>
      <c r="C4969" s="217"/>
      <c r="D4969" s="217"/>
    </row>
    <row r="4970" spans="1:4" x14ac:dyDescent="0.25">
      <c r="A4970" s="216"/>
      <c r="B4970" s="217"/>
      <c r="C4970" s="217"/>
      <c r="D4970" s="217"/>
    </row>
    <row r="4971" spans="1:4" x14ac:dyDescent="0.25">
      <c r="A4971" s="216"/>
      <c r="B4971" s="217"/>
      <c r="C4971" s="217"/>
      <c r="D4971" s="217"/>
    </row>
    <row r="4972" spans="1:4" x14ac:dyDescent="0.25">
      <c r="A4972" s="216"/>
      <c r="B4972" s="217"/>
      <c r="C4972" s="217"/>
      <c r="D4972" s="217"/>
    </row>
    <row r="4973" spans="1:4" x14ac:dyDescent="0.25">
      <c r="A4973" s="216"/>
      <c r="B4973" s="217"/>
      <c r="C4973" s="217"/>
      <c r="D4973" s="217"/>
    </row>
    <row r="4974" spans="1:4" x14ac:dyDescent="0.25">
      <c r="A4974" s="216"/>
      <c r="B4974" s="217"/>
      <c r="C4974" s="217"/>
      <c r="D4974" s="217"/>
    </row>
    <row r="4975" spans="1:4" x14ac:dyDescent="0.25">
      <c r="A4975" s="216"/>
      <c r="B4975" s="217"/>
      <c r="C4975" s="217"/>
      <c r="D4975" s="217"/>
    </row>
    <row r="4976" spans="1:4" x14ac:dyDescent="0.25">
      <c r="A4976" s="216"/>
      <c r="B4976" s="217"/>
      <c r="C4976" s="217"/>
      <c r="D4976" s="217"/>
    </row>
    <row r="4977" spans="1:4" x14ac:dyDescent="0.25">
      <c r="A4977" s="216"/>
      <c r="B4977" s="217"/>
      <c r="C4977" s="217"/>
      <c r="D4977" s="217"/>
    </row>
    <row r="4978" spans="1:4" x14ac:dyDescent="0.25">
      <c r="A4978" s="216"/>
      <c r="B4978" s="217"/>
      <c r="C4978" s="217"/>
      <c r="D4978" s="217"/>
    </row>
    <row r="4979" spans="1:4" x14ac:dyDescent="0.25">
      <c r="A4979" s="216"/>
      <c r="B4979" s="217"/>
      <c r="C4979" s="217"/>
      <c r="D4979" s="217"/>
    </row>
    <row r="4980" spans="1:4" x14ac:dyDescent="0.25">
      <c r="A4980" s="216"/>
      <c r="B4980" s="217"/>
      <c r="C4980" s="217"/>
      <c r="D4980" s="217"/>
    </row>
    <row r="4981" spans="1:4" x14ac:dyDescent="0.25">
      <c r="A4981" s="216"/>
      <c r="B4981" s="217"/>
      <c r="C4981" s="217"/>
      <c r="D4981" s="217"/>
    </row>
    <row r="4982" spans="1:4" x14ac:dyDescent="0.25">
      <c r="A4982" s="216"/>
      <c r="B4982" s="217"/>
      <c r="C4982" s="217"/>
      <c r="D4982" s="217"/>
    </row>
    <row r="4983" spans="1:4" x14ac:dyDescent="0.25">
      <c r="A4983" s="216"/>
      <c r="B4983" s="217"/>
      <c r="C4983" s="217"/>
      <c r="D4983" s="217"/>
    </row>
    <row r="4984" spans="1:4" x14ac:dyDescent="0.25">
      <c r="A4984" s="216"/>
      <c r="B4984" s="217"/>
      <c r="C4984" s="217"/>
      <c r="D4984" s="217"/>
    </row>
    <row r="4985" spans="1:4" x14ac:dyDescent="0.25">
      <c r="A4985" s="216"/>
      <c r="B4985" s="217"/>
      <c r="C4985" s="217"/>
      <c r="D4985" s="217"/>
    </row>
    <row r="4986" spans="1:4" x14ac:dyDescent="0.25">
      <c r="A4986" s="216"/>
      <c r="B4986" s="217"/>
      <c r="C4986" s="217"/>
      <c r="D4986" s="217"/>
    </row>
    <row r="4987" spans="1:4" x14ac:dyDescent="0.25">
      <c r="A4987" s="216"/>
      <c r="B4987" s="217"/>
      <c r="C4987" s="217"/>
      <c r="D4987" s="217"/>
    </row>
    <row r="4988" spans="1:4" x14ac:dyDescent="0.25">
      <c r="A4988" s="216"/>
      <c r="B4988" s="217"/>
      <c r="C4988" s="217"/>
      <c r="D4988" s="217"/>
    </row>
    <row r="4989" spans="1:4" x14ac:dyDescent="0.25">
      <c r="A4989" s="216"/>
      <c r="B4989" s="217"/>
      <c r="C4989" s="217"/>
      <c r="D4989" s="217"/>
    </row>
    <row r="4990" spans="1:4" x14ac:dyDescent="0.25">
      <c r="A4990" s="216"/>
      <c r="B4990" s="217"/>
      <c r="C4990" s="217"/>
      <c r="D4990" s="217"/>
    </row>
    <row r="4991" spans="1:4" x14ac:dyDescent="0.25">
      <c r="A4991" s="216"/>
      <c r="B4991" s="217"/>
      <c r="C4991" s="217"/>
      <c r="D4991" s="217"/>
    </row>
    <row r="4992" spans="1:4" x14ac:dyDescent="0.25">
      <c r="A4992" s="216"/>
      <c r="B4992" s="217"/>
      <c r="C4992" s="217"/>
      <c r="D4992" s="217"/>
    </row>
    <row r="4993" spans="1:4" x14ac:dyDescent="0.25">
      <c r="A4993" s="216"/>
      <c r="B4993" s="217"/>
      <c r="C4993" s="217"/>
      <c r="D4993" s="217"/>
    </row>
    <row r="4994" spans="1:4" x14ac:dyDescent="0.25">
      <c r="A4994" s="216"/>
      <c r="B4994" s="217"/>
      <c r="C4994" s="217"/>
      <c r="D4994" s="217"/>
    </row>
    <row r="4995" spans="1:4" x14ac:dyDescent="0.25">
      <c r="A4995" s="216"/>
      <c r="B4995" s="217"/>
      <c r="C4995" s="217"/>
      <c r="D4995" s="217"/>
    </row>
    <row r="4996" spans="1:4" x14ac:dyDescent="0.25">
      <c r="A4996" s="216"/>
      <c r="B4996" s="217"/>
      <c r="C4996" s="217"/>
      <c r="D4996" s="217"/>
    </row>
    <row r="4997" spans="1:4" x14ac:dyDescent="0.25">
      <c r="A4997" s="216"/>
      <c r="B4997" s="217"/>
      <c r="C4997" s="217"/>
      <c r="D4997" s="217"/>
    </row>
    <row r="4998" spans="1:4" x14ac:dyDescent="0.25">
      <c r="A4998" s="216"/>
      <c r="B4998" s="217"/>
      <c r="C4998" s="217"/>
      <c r="D4998" s="217"/>
    </row>
    <row r="4999" spans="1:4" x14ac:dyDescent="0.25">
      <c r="A4999" s="216"/>
      <c r="B4999" s="217"/>
      <c r="C4999" s="217"/>
      <c r="D4999" s="217"/>
    </row>
    <row r="5000" spans="1:4" x14ac:dyDescent="0.25">
      <c r="A5000" s="216"/>
      <c r="B5000" s="217"/>
      <c r="C5000" s="217"/>
      <c r="D5000" s="217"/>
    </row>
    <row r="5001" spans="1:4" x14ac:dyDescent="0.25">
      <c r="A5001" s="216"/>
      <c r="B5001" s="217"/>
      <c r="C5001" s="217"/>
      <c r="D5001" s="217"/>
    </row>
    <row r="5002" spans="1:4" x14ac:dyDescent="0.25">
      <c r="A5002" s="216"/>
      <c r="B5002" s="217"/>
      <c r="C5002" s="217"/>
      <c r="D5002" s="217"/>
    </row>
    <row r="5003" spans="1:4" x14ac:dyDescent="0.25">
      <c r="A5003" s="216"/>
      <c r="B5003" s="217"/>
      <c r="C5003" s="217"/>
      <c r="D5003" s="217"/>
    </row>
    <row r="5004" spans="1:4" x14ac:dyDescent="0.25">
      <c r="A5004" s="216"/>
      <c r="B5004" s="217"/>
      <c r="C5004" s="217"/>
      <c r="D5004" s="217"/>
    </row>
    <row r="5005" spans="1:4" x14ac:dyDescent="0.25">
      <c r="A5005" s="216"/>
      <c r="B5005" s="217"/>
      <c r="C5005" s="217"/>
      <c r="D5005" s="217"/>
    </row>
    <row r="5006" spans="1:4" x14ac:dyDescent="0.25">
      <c r="A5006" s="216"/>
      <c r="B5006" s="217"/>
      <c r="C5006" s="217"/>
      <c r="D5006" s="217"/>
    </row>
    <row r="5007" spans="1:4" x14ac:dyDescent="0.25">
      <c r="A5007" s="216"/>
      <c r="B5007" s="217"/>
      <c r="C5007" s="217"/>
      <c r="D5007" s="217"/>
    </row>
    <row r="5008" spans="1:4" x14ac:dyDescent="0.25">
      <c r="A5008" s="216"/>
      <c r="B5008" s="217"/>
      <c r="C5008" s="217"/>
      <c r="D5008" s="217"/>
    </row>
    <row r="5009" spans="1:4" x14ac:dyDescent="0.25">
      <c r="A5009" s="216"/>
      <c r="B5009" s="217"/>
      <c r="C5009" s="217"/>
      <c r="D5009" s="217"/>
    </row>
    <row r="5010" spans="1:4" x14ac:dyDescent="0.25">
      <c r="A5010" s="216"/>
      <c r="B5010" s="217"/>
      <c r="C5010" s="217"/>
      <c r="D5010" s="217"/>
    </row>
    <row r="5011" spans="1:4" x14ac:dyDescent="0.25">
      <c r="A5011" s="216"/>
      <c r="B5011" s="217"/>
      <c r="C5011" s="217"/>
      <c r="D5011" s="217"/>
    </row>
    <row r="5012" spans="1:4" x14ac:dyDescent="0.25">
      <c r="A5012" s="216"/>
      <c r="B5012" s="217"/>
      <c r="C5012" s="217"/>
      <c r="D5012" s="217"/>
    </row>
    <row r="5013" spans="1:4" x14ac:dyDescent="0.25">
      <c r="A5013" s="216"/>
      <c r="B5013" s="217"/>
      <c r="C5013" s="217"/>
      <c r="D5013" s="217"/>
    </row>
    <row r="5014" spans="1:4" x14ac:dyDescent="0.25">
      <c r="A5014" s="216"/>
      <c r="B5014" s="217"/>
      <c r="C5014" s="217"/>
      <c r="D5014" s="217"/>
    </row>
    <row r="5015" spans="1:4" x14ac:dyDescent="0.25">
      <c r="A5015" s="216"/>
      <c r="B5015" s="217"/>
      <c r="C5015" s="217"/>
      <c r="D5015" s="217"/>
    </row>
    <row r="5016" spans="1:4" x14ac:dyDescent="0.25">
      <c r="A5016" s="216"/>
      <c r="B5016" s="217"/>
      <c r="C5016" s="217"/>
      <c r="D5016" s="217"/>
    </row>
    <row r="5017" spans="1:4" x14ac:dyDescent="0.25">
      <c r="A5017" s="216"/>
      <c r="B5017" s="217"/>
      <c r="C5017" s="217"/>
      <c r="D5017" s="217"/>
    </row>
    <row r="5018" spans="1:4" x14ac:dyDescent="0.25">
      <c r="A5018" s="216"/>
      <c r="B5018" s="217"/>
      <c r="C5018" s="217"/>
      <c r="D5018" s="217"/>
    </row>
    <row r="5019" spans="1:4" x14ac:dyDescent="0.25">
      <c r="A5019" s="216"/>
      <c r="B5019" s="217"/>
      <c r="C5019" s="217"/>
      <c r="D5019" s="217"/>
    </row>
    <row r="5020" spans="1:4" x14ac:dyDescent="0.25">
      <c r="A5020" s="216"/>
      <c r="B5020" s="217"/>
      <c r="C5020" s="217"/>
      <c r="D5020" s="217"/>
    </row>
    <row r="5021" spans="1:4" x14ac:dyDescent="0.25">
      <c r="A5021" s="216"/>
      <c r="B5021" s="217"/>
      <c r="C5021" s="217"/>
      <c r="D5021" s="217"/>
    </row>
    <row r="5022" spans="1:4" x14ac:dyDescent="0.25">
      <c r="A5022" s="216"/>
      <c r="B5022" s="217"/>
      <c r="C5022" s="217"/>
      <c r="D5022" s="217"/>
    </row>
    <row r="5023" spans="1:4" x14ac:dyDescent="0.25">
      <c r="A5023" s="216"/>
      <c r="B5023" s="217"/>
      <c r="C5023" s="217"/>
      <c r="D5023" s="217"/>
    </row>
    <row r="5024" spans="1:4" x14ac:dyDescent="0.25">
      <c r="A5024" s="216"/>
      <c r="B5024" s="217"/>
      <c r="C5024" s="217"/>
      <c r="D5024" s="217"/>
    </row>
    <row r="5025" spans="1:4" x14ac:dyDescent="0.25">
      <c r="A5025" s="216"/>
      <c r="B5025" s="217"/>
      <c r="C5025" s="217"/>
      <c r="D5025" s="217"/>
    </row>
    <row r="5026" spans="1:4" x14ac:dyDescent="0.25">
      <c r="A5026" s="216"/>
      <c r="B5026" s="217"/>
      <c r="C5026" s="217"/>
      <c r="D5026" s="217"/>
    </row>
    <row r="5027" spans="1:4" x14ac:dyDescent="0.25">
      <c r="A5027" s="216"/>
      <c r="B5027" s="217"/>
      <c r="C5027" s="217"/>
      <c r="D5027" s="217"/>
    </row>
    <row r="5028" spans="1:4" x14ac:dyDescent="0.25">
      <c r="A5028" s="216"/>
      <c r="B5028" s="217"/>
      <c r="C5028" s="217"/>
      <c r="D5028" s="217"/>
    </row>
    <row r="5029" spans="1:4" x14ac:dyDescent="0.25">
      <c r="A5029" s="216"/>
      <c r="B5029" s="217"/>
      <c r="C5029" s="217"/>
      <c r="D5029" s="217"/>
    </row>
    <row r="5030" spans="1:4" x14ac:dyDescent="0.25">
      <c r="A5030" s="216"/>
      <c r="B5030" s="217"/>
      <c r="C5030" s="217"/>
      <c r="D5030" s="217"/>
    </row>
    <row r="5031" spans="1:4" x14ac:dyDescent="0.25">
      <c r="A5031" s="216"/>
      <c r="B5031" s="217"/>
      <c r="C5031" s="217"/>
      <c r="D5031" s="217"/>
    </row>
    <row r="5032" spans="1:4" x14ac:dyDescent="0.25">
      <c r="A5032" s="216"/>
      <c r="B5032" s="217"/>
      <c r="C5032" s="217"/>
      <c r="D5032" s="217"/>
    </row>
    <row r="5033" spans="1:4" x14ac:dyDescent="0.25">
      <c r="A5033" s="216"/>
      <c r="B5033" s="217"/>
      <c r="C5033" s="217"/>
      <c r="D5033" s="217"/>
    </row>
    <row r="5034" spans="1:4" x14ac:dyDescent="0.25">
      <c r="A5034" s="216"/>
      <c r="B5034" s="217"/>
      <c r="C5034" s="217"/>
      <c r="D5034" s="217"/>
    </row>
    <row r="5035" spans="1:4" x14ac:dyDescent="0.25">
      <c r="A5035" s="216"/>
      <c r="B5035" s="217"/>
      <c r="C5035" s="217"/>
      <c r="D5035" s="217"/>
    </row>
    <row r="5036" spans="1:4" x14ac:dyDescent="0.25">
      <c r="A5036" s="216"/>
      <c r="B5036" s="217"/>
      <c r="C5036" s="217"/>
      <c r="D5036" s="217"/>
    </row>
    <row r="5037" spans="1:4" x14ac:dyDescent="0.25">
      <c r="A5037" s="216"/>
      <c r="B5037" s="217"/>
      <c r="C5037" s="217"/>
      <c r="D5037" s="217"/>
    </row>
    <row r="5038" spans="1:4" x14ac:dyDescent="0.25">
      <c r="A5038" s="216"/>
      <c r="B5038" s="217"/>
      <c r="C5038" s="217"/>
      <c r="D5038" s="217"/>
    </row>
    <row r="5039" spans="1:4" x14ac:dyDescent="0.25">
      <c r="A5039" s="216"/>
      <c r="B5039" s="217"/>
      <c r="C5039" s="217"/>
      <c r="D5039" s="217"/>
    </row>
    <row r="5040" spans="1:4" x14ac:dyDescent="0.25">
      <c r="A5040" s="216"/>
      <c r="B5040" s="217"/>
      <c r="C5040" s="217"/>
      <c r="D5040" s="217"/>
    </row>
    <row r="5041" spans="1:4" x14ac:dyDescent="0.25">
      <c r="A5041" s="216"/>
      <c r="B5041" s="217"/>
      <c r="C5041" s="217"/>
      <c r="D5041" s="217"/>
    </row>
    <row r="5042" spans="1:4" x14ac:dyDescent="0.25">
      <c r="A5042" s="216"/>
      <c r="B5042" s="217"/>
      <c r="C5042" s="217"/>
      <c r="D5042" s="217"/>
    </row>
    <row r="5043" spans="1:4" x14ac:dyDescent="0.25">
      <c r="A5043" s="216"/>
      <c r="B5043" s="217"/>
      <c r="C5043" s="217"/>
      <c r="D5043" s="217"/>
    </row>
    <row r="5044" spans="1:4" x14ac:dyDescent="0.25">
      <c r="A5044" s="216"/>
      <c r="B5044" s="217"/>
      <c r="C5044" s="217"/>
      <c r="D5044" s="217"/>
    </row>
    <row r="5045" spans="1:4" x14ac:dyDescent="0.25">
      <c r="A5045" s="216"/>
      <c r="B5045" s="217"/>
      <c r="C5045" s="217"/>
      <c r="D5045" s="217"/>
    </row>
    <row r="5046" spans="1:4" x14ac:dyDescent="0.25">
      <c r="A5046" s="216"/>
      <c r="B5046" s="217"/>
      <c r="C5046" s="217"/>
      <c r="D5046" s="217"/>
    </row>
    <row r="5047" spans="1:4" x14ac:dyDescent="0.25">
      <c r="A5047" s="216"/>
      <c r="B5047" s="217"/>
      <c r="C5047" s="217"/>
      <c r="D5047" s="217"/>
    </row>
    <row r="5048" spans="1:4" x14ac:dyDescent="0.25">
      <c r="A5048" s="216"/>
      <c r="B5048" s="217"/>
      <c r="C5048" s="217"/>
      <c r="D5048" s="217"/>
    </row>
    <row r="5049" spans="1:4" x14ac:dyDescent="0.25">
      <c r="A5049" s="216"/>
      <c r="B5049" s="217"/>
      <c r="C5049" s="217"/>
      <c r="D5049" s="217"/>
    </row>
    <row r="5050" spans="1:4" x14ac:dyDescent="0.25">
      <c r="A5050" s="216"/>
      <c r="B5050" s="217"/>
      <c r="C5050" s="217"/>
      <c r="D5050" s="217"/>
    </row>
    <row r="5051" spans="1:4" x14ac:dyDescent="0.25">
      <c r="A5051" s="216"/>
      <c r="B5051" s="217"/>
      <c r="C5051" s="217"/>
      <c r="D5051" s="217"/>
    </row>
    <row r="5052" spans="1:4" x14ac:dyDescent="0.25">
      <c r="A5052" s="216"/>
      <c r="B5052" s="217"/>
      <c r="C5052" s="217"/>
      <c r="D5052" s="217"/>
    </row>
    <row r="5053" spans="1:4" x14ac:dyDescent="0.25">
      <c r="A5053" s="216"/>
      <c r="B5053" s="217"/>
      <c r="C5053" s="217"/>
      <c r="D5053" s="217"/>
    </row>
    <row r="5054" spans="1:4" x14ac:dyDescent="0.25">
      <c r="A5054" s="216"/>
      <c r="B5054" s="217"/>
      <c r="C5054" s="217"/>
      <c r="D5054" s="217"/>
    </row>
    <row r="5055" spans="1:4" x14ac:dyDescent="0.25">
      <c r="A5055" s="216"/>
      <c r="B5055" s="217"/>
      <c r="C5055" s="217"/>
      <c r="D5055" s="217"/>
    </row>
    <row r="5056" spans="1:4" x14ac:dyDescent="0.25">
      <c r="A5056" s="216"/>
      <c r="B5056" s="217"/>
      <c r="C5056" s="217"/>
      <c r="D5056" s="217"/>
    </row>
    <row r="5057" spans="1:4" x14ac:dyDescent="0.25">
      <c r="A5057" s="216"/>
      <c r="B5057" s="217"/>
      <c r="C5057" s="217"/>
      <c r="D5057" s="217"/>
    </row>
    <row r="5058" spans="1:4" x14ac:dyDescent="0.25">
      <c r="A5058" s="216"/>
      <c r="B5058" s="217"/>
      <c r="C5058" s="217"/>
      <c r="D5058" s="217"/>
    </row>
    <row r="5059" spans="1:4" x14ac:dyDescent="0.25">
      <c r="A5059" s="216"/>
      <c r="B5059" s="217"/>
      <c r="C5059" s="217"/>
      <c r="D5059" s="217"/>
    </row>
    <row r="5060" spans="1:4" x14ac:dyDescent="0.25">
      <c r="A5060" s="216"/>
      <c r="B5060" s="217"/>
      <c r="C5060" s="217"/>
      <c r="D5060" s="217"/>
    </row>
    <row r="5061" spans="1:4" x14ac:dyDescent="0.25">
      <c r="A5061" s="216"/>
      <c r="B5061" s="217"/>
      <c r="C5061" s="217"/>
      <c r="D5061" s="217"/>
    </row>
    <row r="5062" spans="1:4" x14ac:dyDescent="0.25">
      <c r="A5062" s="216"/>
      <c r="B5062" s="217"/>
      <c r="C5062" s="217"/>
      <c r="D5062" s="217"/>
    </row>
    <row r="5063" spans="1:4" x14ac:dyDescent="0.25">
      <c r="A5063" s="216"/>
      <c r="B5063" s="217"/>
      <c r="C5063" s="217"/>
      <c r="D5063" s="217"/>
    </row>
    <row r="5064" spans="1:4" x14ac:dyDescent="0.25">
      <c r="A5064" s="216"/>
      <c r="B5064" s="217"/>
      <c r="C5064" s="217"/>
      <c r="D5064" s="217"/>
    </row>
    <row r="5065" spans="1:4" x14ac:dyDescent="0.25">
      <c r="A5065" s="216"/>
      <c r="B5065" s="217"/>
      <c r="C5065" s="217"/>
      <c r="D5065" s="217"/>
    </row>
    <row r="5066" spans="1:4" x14ac:dyDescent="0.25">
      <c r="A5066" s="216"/>
      <c r="B5066" s="217"/>
      <c r="C5066" s="217"/>
      <c r="D5066" s="217"/>
    </row>
    <row r="5067" spans="1:4" x14ac:dyDescent="0.25">
      <c r="A5067" s="216"/>
      <c r="B5067" s="217"/>
      <c r="C5067" s="217"/>
      <c r="D5067" s="217"/>
    </row>
    <row r="5068" spans="1:4" x14ac:dyDescent="0.25">
      <c r="A5068" s="216"/>
      <c r="B5068" s="217"/>
      <c r="C5068" s="217"/>
      <c r="D5068" s="217"/>
    </row>
    <row r="5069" spans="1:4" x14ac:dyDescent="0.25">
      <c r="A5069" s="216"/>
      <c r="B5069" s="217"/>
      <c r="C5069" s="217"/>
      <c r="D5069" s="217"/>
    </row>
    <row r="5070" spans="1:4" x14ac:dyDescent="0.25">
      <c r="A5070" s="216"/>
      <c r="B5070" s="217"/>
      <c r="C5070" s="217"/>
      <c r="D5070" s="217"/>
    </row>
    <row r="5071" spans="1:4" x14ac:dyDescent="0.25">
      <c r="A5071" s="216"/>
      <c r="B5071" s="217"/>
      <c r="C5071" s="217"/>
      <c r="D5071" s="217"/>
    </row>
    <row r="5072" spans="1:4" x14ac:dyDescent="0.25">
      <c r="A5072" s="216"/>
      <c r="B5072" s="217"/>
      <c r="C5072" s="217"/>
      <c r="D5072" s="217"/>
    </row>
    <row r="5073" spans="1:4" x14ac:dyDescent="0.25">
      <c r="A5073" s="216"/>
      <c r="B5073" s="217"/>
      <c r="C5073" s="217"/>
      <c r="D5073" s="217"/>
    </row>
    <row r="5074" spans="1:4" x14ac:dyDescent="0.25">
      <c r="A5074" s="216"/>
      <c r="B5074" s="217"/>
      <c r="C5074" s="217"/>
      <c r="D5074" s="217"/>
    </row>
    <row r="5075" spans="1:4" x14ac:dyDescent="0.25">
      <c r="A5075" s="216"/>
      <c r="B5075" s="217"/>
      <c r="C5075" s="217"/>
      <c r="D5075" s="217"/>
    </row>
    <row r="5076" spans="1:4" x14ac:dyDescent="0.25">
      <c r="A5076" s="216"/>
      <c r="B5076" s="217"/>
      <c r="C5076" s="217"/>
      <c r="D5076" s="217"/>
    </row>
    <row r="5077" spans="1:4" x14ac:dyDescent="0.25">
      <c r="A5077" s="216"/>
      <c r="B5077" s="217"/>
      <c r="C5077" s="217"/>
      <c r="D5077" s="217"/>
    </row>
    <row r="5078" spans="1:4" x14ac:dyDescent="0.25">
      <c r="A5078" s="216"/>
      <c r="B5078" s="217"/>
      <c r="C5078" s="217"/>
      <c r="D5078" s="217"/>
    </row>
    <row r="5079" spans="1:4" x14ac:dyDescent="0.25">
      <c r="A5079" s="216"/>
      <c r="B5079" s="217"/>
      <c r="C5079" s="217"/>
      <c r="D5079" s="217"/>
    </row>
    <row r="5080" spans="1:4" x14ac:dyDescent="0.25">
      <c r="A5080" s="216"/>
      <c r="B5080" s="217"/>
      <c r="C5080" s="217"/>
      <c r="D5080" s="217"/>
    </row>
    <row r="5081" spans="1:4" x14ac:dyDescent="0.25">
      <c r="A5081" s="216"/>
      <c r="B5081" s="217"/>
      <c r="C5081" s="217"/>
      <c r="D5081" s="217"/>
    </row>
    <row r="5082" spans="1:4" x14ac:dyDescent="0.25">
      <c r="A5082" s="216"/>
      <c r="B5082" s="217"/>
      <c r="C5082" s="217"/>
      <c r="D5082" s="217"/>
    </row>
    <row r="5083" spans="1:4" x14ac:dyDescent="0.25">
      <c r="A5083" s="216"/>
      <c r="B5083" s="217"/>
      <c r="C5083" s="217"/>
      <c r="D5083" s="217"/>
    </row>
    <row r="5084" spans="1:4" x14ac:dyDescent="0.25">
      <c r="A5084" s="216"/>
      <c r="B5084" s="217"/>
      <c r="C5084" s="217"/>
      <c r="D5084" s="217"/>
    </row>
    <row r="5085" spans="1:4" x14ac:dyDescent="0.25">
      <c r="A5085" s="216"/>
      <c r="B5085" s="217"/>
      <c r="C5085" s="217"/>
      <c r="D5085" s="217"/>
    </row>
    <row r="5086" spans="1:4" x14ac:dyDescent="0.25">
      <c r="A5086" s="216"/>
      <c r="B5086" s="217"/>
      <c r="C5086" s="217"/>
      <c r="D5086" s="217"/>
    </row>
    <row r="5087" spans="1:4" x14ac:dyDescent="0.25">
      <c r="A5087" s="216"/>
      <c r="B5087" s="217"/>
      <c r="C5087" s="217"/>
      <c r="D5087" s="217"/>
    </row>
    <row r="5088" spans="1:4" x14ac:dyDescent="0.25">
      <c r="A5088" s="216"/>
      <c r="B5088" s="217"/>
      <c r="C5088" s="217"/>
      <c r="D5088" s="217"/>
    </row>
    <row r="5089" spans="1:4" x14ac:dyDescent="0.25">
      <c r="A5089" s="216"/>
      <c r="B5089" s="217"/>
      <c r="C5089" s="217"/>
      <c r="D5089" s="217"/>
    </row>
    <row r="5090" spans="1:4" x14ac:dyDescent="0.25">
      <c r="A5090" s="216"/>
      <c r="B5090" s="217"/>
      <c r="C5090" s="217"/>
      <c r="D5090" s="217"/>
    </row>
    <row r="5091" spans="1:4" x14ac:dyDescent="0.25">
      <c r="A5091" s="216"/>
      <c r="B5091" s="217"/>
      <c r="C5091" s="217"/>
      <c r="D5091" s="217"/>
    </row>
    <row r="5092" spans="1:4" x14ac:dyDescent="0.25">
      <c r="A5092" s="216"/>
      <c r="B5092" s="217"/>
      <c r="C5092" s="217"/>
      <c r="D5092" s="217"/>
    </row>
    <row r="5093" spans="1:4" x14ac:dyDescent="0.25">
      <c r="A5093" s="216"/>
      <c r="B5093" s="217"/>
      <c r="C5093" s="217"/>
      <c r="D5093" s="217"/>
    </row>
    <row r="5094" spans="1:4" x14ac:dyDescent="0.25">
      <c r="A5094" s="216"/>
      <c r="B5094" s="217"/>
      <c r="C5094" s="217"/>
      <c r="D5094" s="217"/>
    </row>
    <row r="5095" spans="1:4" x14ac:dyDescent="0.25">
      <c r="A5095" s="216"/>
      <c r="B5095" s="217"/>
      <c r="C5095" s="217"/>
      <c r="D5095" s="217"/>
    </row>
    <row r="5096" spans="1:4" x14ac:dyDescent="0.25">
      <c r="A5096" s="216"/>
      <c r="B5096" s="217"/>
      <c r="C5096" s="217"/>
      <c r="D5096" s="217"/>
    </row>
    <row r="5097" spans="1:4" x14ac:dyDescent="0.25">
      <c r="A5097" s="216"/>
      <c r="B5097" s="217"/>
      <c r="C5097" s="217"/>
      <c r="D5097" s="217"/>
    </row>
    <row r="5098" spans="1:4" x14ac:dyDescent="0.25">
      <c r="A5098" s="216"/>
      <c r="B5098" s="217"/>
      <c r="C5098" s="217"/>
      <c r="D5098" s="217"/>
    </row>
    <row r="5099" spans="1:4" x14ac:dyDescent="0.25">
      <c r="A5099" s="216"/>
      <c r="B5099" s="217"/>
      <c r="C5099" s="217"/>
      <c r="D5099" s="217"/>
    </row>
    <row r="5100" spans="1:4" x14ac:dyDescent="0.25">
      <c r="A5100" s="216"/>
      <c r="B5100" s="217"/>
      <c r="C5100" s="217"/>
      <c r="D5100" s="217"/>
    </row>
    <row r="5101" spans="1:4" x14ac:dyDescent="0.25">
      <c r="A5101" s="216"/>
      <c r="B5101" s="217"/>
      <c r="C5101" s="217"/>
      <c r="D5101" s="217"/>
    </row>
    <row r="5102" spans="1:4" x14ac:dyDescent="0.25">
      <c r="A5102" s="216"/>
      <c r="B5102" s="217"/>
      <c r="C5102" s="217"/>
      <c r="D5102" s="217"/>
    </row>
    <row r="5103" spans="1:4" x14ac:dyDescent="0.25">
      <c r="A5103" s="216"/>
      <c r="B5103" s="217"/>
      <c r="C5103" s="217"/>
      <c r="D5103" s="217"/>
    </row>
    <row r="5104" spans="1:4" x14ac:dyDescent="0.25">
      <c r="A5104" s="216"/>
      <c r="B5104" s="217"/>
      <c r="C5104" s="217"/>
      <c r="D5104" s="217"/>
    </row>
    <row r="5105" spans="1:4" x14ac:dyDescent="0.25">
      <c r="A5105" s="216"/>
      <c r="B5105" s="217"/>
      <c r="C5105" s="217"/>
      <c r="D5105" s="217"/>
    </row>
    <row r="5106" spans="1:4" x14ac:dyDescent="0.25">
      <c r="A5106" s="216"/>
      <c r="B5106" s="217"/>
      <c r="C5106" s="217"/>
      <c r="D5106" s="217"/>
    </row>
    <row r="5107" spans="1:4" x14ac:dyDescent="0.25">
      <c r="A5107" s="216"/>
      <c r="B5107" s="217"/>
      <c r="C5107" s="217"/>
      <c r="D5107" s="217"/>
    </row>
    <row r="5108" spans="1:4" x14ac:dyDescent="0.25">
      <c r="A5108" s="216"/>
      <c r="B5108" s="217"/>
      <c r="C5108" s="217"/>
      <c r="D5108" s="217"/>
    </row>
    <row r="5109" spans="1:4" x14ac:dyDescent="0.25">
      <c r="A5109" s="216"/>
      <c r="B5109" s="217"/>
      <c r="C5109" s="217"/>
      <c r="D5109" s="217"/>
    </row>
    <row r="5110" spans="1:4" x14ac:dyDescent="0.25">
      <c r="A5110" s="216"/>
      <c r="B5110" s="217"/>
      <c r="C5110" s="217"/>
      <c r="D5110" s="217"/>
    </row>
    <row r="5111" spans="1:4" x14ac:dyDescent="0.25">
      <c r="A5111" s="216"/>
      <c r="B5111" s="217"/>
      <c r="C5111" s="217"/>
      <c r="D5111" s="217"/>
    </row>
    <row r="5112" spans="1:4" x14ac:dyDescent="0.25">
      <c r="A5112" s="216"/>
      <c r="B5112" s="217"/>
      <c r="C5112" s="217"/>
      <c r="D5112" s="217"/>
    </row>
    <row r="5113" spans="1:4" x14ac:dyDescent="0.25">
      <c r="A5113" s="216"/>
      <c r="B5113" s="217"/>
      <c r="C5113" s="217"/>
      <c r="D5113" s="217"/>
    </row>
    <row r="5114" spans="1:4" x14ac:dyDescent="0.25">
      <c r="A5114" s="216"/>
      <c r="B5114" s="217"/>
      <c r="C5114" s="217"/>
      <c r="D5114" s="217"/>
    </row>
    <row r="5115" spans="1:4" x14ac:dyDescent="0.25">
      <c r="A5115" s="216"/>
      <c r="B5115" s="217"/>
      <c r="C5115" s="217"/>
      <c r="D5115" s="217"/>
    </row>
    <row r="5116" spans="1:4" x14ac:dyDescent="0.25">
      <c r="A5116" s="216"/>
      <c r="B5116" s="217"/>
      <c r="C5116" s="217"/>
      <c r="D5116" s="217"/>
    </row>
    <row r="5117" spans="1:4" x14ac:dyDescent="0.25">
      <c r="A5117" s="216"/>
      <c r="B5117" s="217"/>
      <c r="C5117" s="217"/>
      <c r="D5117" s="217"/>
    </row>
    <row r="5118" spans="1:4" x14ac:dyDescent="0.25">
      <c r="A5118" s="216"/>
      <c r="B5118" s="217"/>
      <c r="C5118" s="217"/>
      <c r="D5118" s="217"/>
    </row>
    <row r="5119" spans="1:4" x14ac:dyDescent="0.25">
      <c r="A5119" s="216"/>
      <c r="B5119" s="217"/>
      <c r="C5119" s="217"/>
      <c r="D5119" s="217"/>
    </row>
    <row r="5120" spans="1:4" x14ac:dyDescent="0.25">
      <c r="A5120" s="216"/>
      <c r="B5120" s="217"/>
      <c r="C5120" s="217"/>
      <c r="D5120" s="217"/>
    </row>
    <row r="5121" spans="1:4" x14ac:dyDescent="0.25">
      <c r="A5121" s="216"/>
      <c r="B5121" s="217"/>
      <c r="C5121" s="217"/>
      <c r="D5121" s="217"/>
    </row>
    <row r="5122" spans="1:4" x14ac:dyDescent="0.25">
      <c r="A5122" s="216"/>
      <c r="B5122" s="217"/>
      <c r="C5122" s="217"/>
      <c r="D5122" s="217"/>
    </row>
    <row r="5123" spans="1:4" x14ac:dyDescent="0.25">
      <c r="A5123" s="216"/>
      <c r="B5123" s="217"/>
      <c r="C5123" s="217"/>
      <c r="D5123" s="217"/>
    </row>
    <row r="5124" spans="1:4" x14ac:dyDescent="0.25">
      <c r="A5124" s="216"/>
      <c r="B5124" s="217"/>
      <c r="C5124" s="217"/>
      <c r="D5124" s="217"/>
    </row>
    <row r="5125" spans="1:4" x14ac:dyDescent="0.25">
      <c r="A5125" s="216"/>
      <c r="B5125" s="217"/>
      <c r="C5125" s="217"/>
      <c r="D5125" s="217"/>
    </row>
    <row r="5126" spans="1:4" x14ac:dyDescent="0.25">
      <c r="A5126" s="216"/>
      <c r="B5126" s="217"/>
      <c r="C5126" s="217"/>
      <c r="D5126" s="217"/>
    </row>
    <row r="5127" spans="1:4" x14ac:dyDescent="0.25">
      <c r="A5127" s="216"/>
      <c r="B5127" s="217"/>
      <c r="C5127" s="217"/>
      <c r="D5127" s="217"/>
    </row>
    <row r="5128" spans="1:4" x14ac:dyDescent="0.25">
      <c r="A5128" s="216"/>
      <c r="B5128" s="217"/>
      <c r="C5128" s="217"/>
      <c r="D5128" s="217"/>
    </row>
    <row r="5129" spans="1:4" x14ac:dyDescent="0.25">
      <c r="A5129" s="216"/>
      <c r="B5129" s="217"/>
      <c r="C5129" s="217"/>
      <c r="D5129" s="217"/>
    </row>
    <row r="5130" spans="1:4" x14ac:dyDescent="0.25">
      <c r="A5130" s="216"/>
      <c r="B5130" s="217"/>
      <c r="C5130" s="217"/>
      <c r="D5130" s="217"/>
    </row>
    <row r="5131" spans="1:4" x14ac:dyDescent="0.25">
      <c r="A5131" s="216"/>
      <c r="B5131" s="217"/>
      <c r="C5131" s="217"/>
      <c r="D5131" s="217"/>
    </row>
    <row r="5132" spans="1:4" x14ac:dyDescent="0.25">
      <c r="A5132" s="216"/>
      <c r="B5132" s="217"/>
      <c r="C5132" s="217"/>
      <c r="D5132" s="217"/>
    </row>
    <row r="5133" spans="1:4" x14ac:dyDescent="0.25">
      <c r="A5133" s="216"/>
      <c r="B5133" s="217"/>
      <c r="C5133" s="217"/>
      <c r="D5133" s="217"/>
    </row>
    <row r="5134" spans="1:4" x14ac:dyDescent="0.25">
      <c r="A5134" s="216"/>
      <c r="B5134" s="217"/>
      <c r="C5134" s="217"/>
      <c r="D5134" s="217"/>
    </row>
    <row r="5135" spans="1:4" x14ac:dyDescent="0.25">
      <c r="A5135" s="216"/>
      <c r="B5135" s="217"/>
      <c r="C5135" s="217"/>
      <c r="D5135" s="217"/>
    </row>
    <row r="5136" spans="1:4" x14ac:dyDescent="0.25">
      <c r="A5136" s="216"/>
      <c r="B5136" s="217"/>
      <c r="C5136" s="217"/>
      <c r="D5136" s="217"/>
    </row>
    <row r="5137" spans="1:4" x14ac:dyDescent="0.25">
      <c r="A5137" s="216"/>
      <c r="B5137" s="217"/>
      <c r="C5137" s="217"/>
      <c r="D5137" s="217"/>
    </row>
    <row r="5138" spans="1:4" x14ac:dyDescent="0.25">
      <c r="A5138" s="216"/>
      <c r="B5138" s="217"/>
      <c r="C5138" s="217"/>
      <c r="D5138" s="217"/>
    </row>
    <row r="5139" spans="1:4" x14ac:dyDescent="0.25">
      <c r="A5139" s="216"/>
      <c r="B5139" s="217"/>
      <c r="C5139" s="217"/>
      <c r="D5139" s="217"/>
    </row>
    <row r="5140" spans="1:4" x14ac:dyDescent="0.25">
      <c r="A5140" s="216"/>
      <c r="B5140" s="217"/>
      <c r="C5140" s="217"/>
      <c r="D5140" s="217"/>
    </row>
    <row r="5141" spans="1:4" x14ac:dyDescent="0.25">
      <c r="A5141" s="216"/>
      <c r="B5141" s="217"/>
      <c r="C5141" s="217"/>
      <c r="D5141" s="217"/>
    </row>
    <row r="5142" spans="1:4" x14ac:dyDescent="0.25">
      <c r="A5142" s="216"/>
      <c r="B5142" s="217"/>
      <c r="C5142" s="217"/>
      <c r="D5142" s="217"/>
    </row>
    <row r="5143" spans="1:4" x14ac:dyDescent="0.25">
      <c r="A5143" s="216"/>
      <c r="B5143" s="217"/>
      <c r="C5143" s="217"/>
      <c r="D5143" s="217"/>
    </row>
    <row r="5144" spans="1:4" x14ac:dyDescent="0.25">
      <c r="A5144" s="216"/>
      <c r="B5144" s="217"/>
      <c r="C5144" s="217"/>
      <c r="D5144" s="217"/>
    </row>
    <row r="5145" spans="1:4" x14ac:dyDescent="0.25">
      <c r="A5145" s="216"/>
      <c r="B5145" s="217"/>
      <c r="C5145" s="217"/>
      <c r="D5145" s="217"/>
    </row>
    <row r="5146" spans="1:4" x14ac:dyDescent="0.25">
      <c r="A5146" s="216"/>
      <c r="B5146" s="217"/>
      <c r="C5146" s="217"/>
      <c r="D5146" s="217"/>
    </row>
    <row r="5147" spans="1:4" x14ac:dyDescent="0.25">
      <c r="A5147" s="216"/>
      <c r="B5147" s="217"/>
      <c r="C5147" s="217"/>
      <c r="D5147" s="217"/>
    </row>
    <row r="5148" spans="1:4" x14ac:dyDescent="0.25">
      <c r="A5148" s="216"/>
      <c r="B5148" s="217"/>
      <c r="C5148" s="217"/>
      <c r="D5148" s="217"/>
    </row>
    <row r="5149" spans="1:4" x14ac:dyDescent="0.25">
      <c r="A5149" s="216"/>
      <c r="B5149" s="217"/>
      <c r="C5149" s="217"/>
      <c r="D5149" s="217"/>
    </row>
    <row r="5150" spans="1:4" x14ac:dyDescent="0.25">
      <c r="A5150" s="216"/>
      <c r="B5150" s="217"/>
      <c r="C5150" s="217"/>
      <c r="D5150" s="217"/>
    </row>
    <row r="5151" spans="1:4" x14ac:dyDescent="0.25">
      <c r="A5151" s="216"/>
      <c r="B5151" s="217"/>
      <c r="C5151" s="217"/>
      <c r="D5151" s="217"/>
    </row>
    <row r="5152" spans="1:4" x14ac:dyDescent="0.25">
      <c r="A5152" s="216"/>
      <c r="B5152" s="217"/>
      <c r="C5152" s="217"/>
      <c r="D5152" s="217"/>
    </row>
    <row r="5153" spans="1:4" x14ac:dyDescent="0.25">
      <c r="A5153" s="216"/>
      <c r="B5153" s="217"/>
      <c r="C5153" s="217"/>
      <c r="D5153" s="217"/>
    </row>
    <row r="5154" spans="1:4" x14ac:dyDescent="0.25">
      <c r="A5154" s="216"/>
      <c r="B5154" s="217"/>
      <c r="C5154" s="217"/>
      <c r="D5154" s="217"/>
    </row>
    <row r="5155" spans="1:4" x14ac:dyDescent="0.25">
      <c r="A5155" s="216"/>
      <c r="B5155" s="217"/>
      <c r="C5155" s="217"/>
      <c r="D5155" s="217"/>
    </row>
    <row r="5156" spans="1:4" x14ac:dyDescent="0.25">
      <c r="A5156" s="216"/>
      <c r="B5156" s="217"/>
      <c r="C5156" s="217"/>
      <c r="D5156" s="217"/>
    </row>
    <row r="5157" spans="1:4" x14ac:dyDescent="0.25">
      <c r="A5157" s="216"/>
      <c r="B5157" s="217"/>
      <c r="C5157" s="217"/>
      <c r="D5157" s="217"/>
    </row>
    <row r="5158" spans="1:4" x14ac:dyDescent="0.25">
      <c r="A5158" s="216"/>
      <c r="B5158" s="217"/>
      <c r="C5158" s="217"/>
      <c r="D5158" s="217"/>
    </row>
    <row r="5159" spans="1:4" x14ac:dyDescent="0.25">
      <c r="A5159" s="216"/>
      <c r="B5159" s="217"/>
      <c r="C5159" s="217"/>
      <c r="D5159" s="217"/>
    </row>
    <row r="5160" spans="1:4" x14ac:dyDescent="0.25">
      <c r="A5160" s="216"/>
      <c r="B5160" s="217"/>
      <c r="C5160" s="217"/>
      <c r="D5160" s="217"/>
    </row>
    <row r="5161" spans="1:4" x14ac:dyDescent="0.25">
      <c r="A5161" s="216"/>
      <c r="B5161" s="217"/>
      <c r="C5161" s="217"/>
      <c r="D5161" s="217"/>
    </row>
    <row r="5162" spans="1:4" x14ac:dyDescent="0.25">
      <c r="A5162" s="216"/>
      <c r="B5162" s="217"/>
      <c r="C5162" s="217"/>
      <c r="D5162" s="217"/>
    </row>
    <row r="5163" spans="1:4" x14ac:dyDescent="0.25">
      <c r="A5163" s="216"/>
      <c r="B5163" s="217"/>
      <c r="C5163" s="217"/>
      <c r="D5163" s="217"/>
    </row>
    <row r="5164" spans="1:4" x14ac:dyDescent="0.25">
      <c r="A5164" s="216"/>
      <c r="B5164" s="217"/>
      <c r="C5164" s="217"/>
      <c r="D5164" s="217"/>
    </row>
    <row r="5165" spans="1:4" x14ac:dyDescent="0.25">
      <c r="A5165" s="216"/>
      <c r="B5165" s="217"/>
      <c r="C5165" s="217"/>
      <c r="D5165" s="217"/>
    </row>
    <row r="5166" spans="1:4" x14ac:dyDescent="0.25">
      <c r="A5166" s="216"/>
      <c r="B5166" s="217"/>
      <c r="C5166" s="217"/>
      <c r="D5166" s="217"/>
    </row>
    <row r="5167" spans="1:4" x14ac:dyDescent="0.25">
      <c r="A5167" s="216"/>
      <c r="B5167" s="217"/>
      <c r="C5167" s="217"/>
      <c r="D5167" s="217"/>
    </row>
    <row r="5168" spans="1:4" x14ac:dyDescent="0.25">
      <c r="A5168" s="216"/>
      <c r="B5168" s="217"/>
      <c r="C5168" s="217"/>
      <c r="D5168" s="217"/>
    </row>
    <row r="5169" spans="1:4" x14ac:dyDescent="0.25">
      <c r="A5169" s="216"/>
      <c r="B5169" s="217"/>
      <c r="C5169" s="217"/>
      <c r="D5169" s="217"/>
    </row>
    <row r="5170" spans="1:4" x14ac:dyDescent="0.25">
      <c r="A5170" s="216"/>
      <c r="B5170" s="217"/>
      <c r="C5170" s="217"/>
      <c r="D5170" s="217"/>
    </row>
    <row r="5171" spans="1:4" x14ac:dyDescent="0.25">
      <c r="A5171" s="216"/>
      <c r="B5171" s="217"/>
      <c r="C5171" s="217"/>
      <c r="D5171" s="217"/>
    </row>
    <row r="5172" spans="1:4" x14ac:dyDescent="0.25">
      <c r="A5172" s="216"/>
      <c r="B5172" s="217"/>
      <c r="C5172" s="217"/>
      <c r="D5172" s="217"/>
    </row>
    <row r="5173" spans="1:4" x14ac:dyDescent="0.25">
      <c r="A5173" s="216"/>
      <c r="B5173" s="217"/>
      <c r="C5173" s="217"/>
      <c r="D5173" s="217"/>
    </row>
    <row r="5174" spans="1:4" x14ac:dyDescent="0.25">
      <c r="A5174" s="216"/>
      <c r="B5174" s="217"/>
      <c r="C5174" s="217"/>
      <c r="D5174" s="217"/>
    </row>
    <row r="5175" spans="1:4" x14ac:dyDescent="0.25">
      <c r="A5175" s="216"/>
      <c r="B5175" s="217"/>
      <c r="C5175" s="217"/>
      <c r="D5175" s="217"/>
    </row>
    <row r="5176" spans="1:4" x14ac:dyDescent="0.25">
      <c r="A5176" s="216"/>
      <c r="B5176" s="217"/>
      <c r="C5176" s="217"/>
      <c r="D5176" s="217"/>
    </row>
    <row r="5177" spans="1:4" x14ac:dyDescent="0.25">
      <c r="A5177" s="216"/>
      <c r="B5177" s="217"/>
      <c r="C5177" s="217"/>
      <c r="D5177" s="217"/>
    </row>
    <row r="5178" spans="1:4" x14ac:dyDescent="0.25">
      <c r="A5178" s="216"/>
      <c r="B5178" s="217"/>
      <c r="C5178" s="217"/>
      <c r="D5178" s="217"/>
    </row>
    <row r="5179" spans="1:4" x14ac:dyDescent="0.25">
      <c r="A5179" s="216"/>
      <c r="B5179" s="217"/>
      <c r="C5179" s="217"/>
      <c r="D5179" s="217"/>
    </row>
    <row r="5180" spans="1:4" x14ac:dyDescent="0.25">
      <c r="A5180" s="216"/>
      <c r="B5180" s="217"/>
      <c r="C5180" s="217"/>
      <c r="D5180" s="217"/>
    </row>
    <row r="5181" spans="1:4" x14ac:dyDescent="0.25">
      <c r="A5181" s="216"/>
      <c r="B5181" s="217"/>
      <c r="C5181" s="217"/>
      <c r="D5181" s="217"/>
    </row>
    <row r="5182" spans="1:4" x14ac:dyDescent="0.25">
      <c r="A5182" s="216"/>
      <c r="B5182" s="217"/>
      <c r="C5182" s="217"/>
      <c r="D5182" s="217"/>
    </row>
    <row r="5183" spans="1:4" x14ac:dyDescent="0.25">
      <c r="A5183" s="216"/>
      <c r="B5183" s="217"/>
      <c r="C5183" s="217"/>
      <c r="D5183" s="217"/>
    </row>
    <row r="5184" spans="1:4" x14ac:dyDescent="0.25">
      <c r="A5184" s="216"/>
      <c r="B5184" s="217"/>
      <c r="C5184" s="217"/>
      <c r="D5184" s="217"/>
    </row>
    <row r="5185" spans="1:4" x14ac:dyDescent="0.25">
      <c r="A5185" s="216"/>
      <c r="B5185" s="217"/>
      <c r="C5185" s="217"/>
      <c r="D5185" s="217"/>
    </row>
    <row r="5186" spans="1:4" x14ac:dyDescent="0.25">
      <c r="A5186" s="216"/>
      <c r="B5186" s="217"/>
      <c r="C5186" s="217"/>
      <c r="D5186" s="217"/>
    </row>
    <row r="5187" spans="1:4" x14ac:dyDescent="0.25">
      <c r="A5187" s="216"/>
      <c r="B5187" s="217"/>
      <c r="C5187" s="217"/>
      <c r="D5187" s="217"/>
    </row>
    <row r="5188" spans="1:4" x14ac:dyDescent="0.25">
      <c r="A5188" s="216"/>
      <c r="B5188" s="217"/>
      <c r="C5188" s="217"/>
      <c r="D5188" s="217"/>
    </row>
    <row r="5189" spans="1:4" x14ac:dyDescent="0.25">
      <c r="A5189" s="216"/>
      <c r="B5189" s="217"/>
      <c r="C5189" s="217"/>
      <c r="D5189" s="217"/>
    </row>
    <row r="5190" spans="1:4" x14ac:dyDescent="0.25">
      <c r="A5190" s="216"/>
      <c r="B5190" s="217"/>
      <c r="C5190" s="217"/>
      <c r="D5190" s="217"/>
    </row>
    <row r="5191" spans="1:4" x14ac:dyDescent="0.25">
      <c r="A5191" s="216"/>
      <c r="B5191" s="217"/>
      <c r="C5191" s="217"/>
      <c r="D5191" s="217"/>
    </row>
    <row r="5192" spans="1:4" x14ac:dyDescent="0.25">
      <c r="A5192" s="216"/>
      <c r="B5192" s="217"/>
      <c r="C5192" s="217"/>
      <c r="D5192" s="217"/>
    </row>
    <row r="5193" spans="1:4" x14ac:dyDescent="0.25">
      <c r="A5193" s="216"/>
      <c r="B5193" s="217"/>
      <c r="C5193" s="217"/>
      <c r="D5193" s="217"/>
    </row>
    <row r="5194" spans="1:4" x14ac:dyDescent="0.25">
      <c r="A5194" s="216"/>
      <c r="B5194" s="217"/>
      <c r="C5194" s="217"/>
      <c r="D5194" s="217"/>
    </row>
    <row r="5195" spans="1:4" x14ac:dyDescent="0.25">
      <c r="A5195" s="216"/>
      <c r="B5195" s="217"/>
      <c r="C5195" s="217"/>
      <c r="D5195" s="217"/>
    </row>
    <row r="5196" spans="1:4" x14ac:dyDescent="0.25">
      <c r="A5196" s="216"/>
      <c r="B5196" s="217"/>
      <c r="C5196" s="217"/>
      <c r="D5196" s="217"/>
    </row>
    <row r="5197" spans="1:4" x14ac:dyDescent="0.25">
      <c r="A5197" s="216"/>
      <c r="B5197" s="217"/>
      <c r="C5197" s="217"/>
      <c r="D5197" s="217"/>
    </row>
    <row r="5198" spans="1:4" x14ac:dyDescent="0.25">
      <c r="A5198" s="216"/>
      <c r="B5198" s="217"/>
      <c r="C5198" s="217"/>
      <c r="D5198" s="217"/>
    </row>
    <row r="5199" spans="1:4" x14ac:dyDescent="0.25">
      <c r="A5199" s="216"/>
      <c r="B5199" s="217"/>
      <c r="C5199" s="217"/>
      <c r="D5199" s="217"/>
    </row>
    <row r="5200" spans="1:4" x14ac:dyDescent="0.25">
      <c r="A5200" s="216"/>
      <c r="B5200" s="217"/>
      <c r="C5200" s="217"/>
      <c r="D5200" s="217"/>
    </row>
    <row r="5201" spans="1:4" x14ac:dyDescent="0.25">
      <c r="A5201" s="216"/>
      <c r="B5201" s="217"/>
      <c r="C5201" s="217"/>
      <c r="D5201" s="217"/>
    </row>
    <row r="5202" spans="1:4" x14ac:dyDescent="0.25">
      <c r="A5202" s="216"/>
      <c r="B5202" s="217"/>
      <c r="C5202" s="217"/>
      <c r="D5202" s="217"/>
    </row>
    <row r="5203" spans="1:4" x14ac:dyDescent="0.25">
      <c r="A5203" s="216"/>
      <c r="B5203" s="217"/>
      <c r="C5203" s="217"/>
      <c r="D5203" s="217"/>
    </row>
    <row r="5204" spans="1:4" x14ac:dyDescent="0.25">
      <c r="A5204" s="216"/>
      <c r="B5204" s="217"/>
      <c r="C5204" s="217"/>
      <c r="D5204" s="217"/>
    </row>
    <row r="5205" spans="1:4" x14ac:dyDescent="0.25">
      <c r="A5205" s="216"/>
      <c r="B5205" s="217"/>
      <c r="C5205" s="217"/>
      <c r="D5205" s="217"/>
    </row>
    <row r="5206" spans="1:4" x14ac:dyDescent="0.25">
      <c r="A5206" s="216"/>
      <c r="B5206" s="217"/>
      <c r="C5206" s="217"/>
      <c r="D5206" s="217"/>
    </row>
    <row r="5207" spans="1:4" x14ac:dyDescent="0.25">
      <c r="A5207" s="216"/>
      <c r="B5207" s="217"/>
      <c r="C5207" s="217"/>
      <c r="D5207" s="217"/>
    </row>
    <row r="5208" spans="1:4" x14ac:dyDescent="0.25">
      <c r="A5208" s="216"/>
      <c r="B5208" s="217"/>
      <c r="C5208" s="217"/>
      <c r="D5208" s="217"/>
    </row>
    <row r="5209" spans="1:4" x14ac:dyDescent="0.25">
      <c r="A5209" s="216"/>
      <c r="B5209" s="217"/>
      <c r="C5209" s="217"/>
      <c r="D5209" s="217"/>
    </row>
    <row r="5210" spans="1:4" x14ac:dyDescent="0.25">
      <c r="A5210" s="216"/>
      <c r="B5210" s="217"/>
      <c r="C5210" s="217"/>
      <c r="D5210" s="217"/>
    </row>
    <row r="5211" spans="1:4" x14ac:dyDescent="0.25">
      <c r="A5211" s="216"/>
      <c r="B5211" s="217"/>
      <c r="C5211" s="217"/>
      <c r="D5211" s="217"/>
    </row>
    <row r="5212" spans="1:4" x14ac:dyDescent="0.25">
      <c r="A5212" s="216"/>
      <c r="B5212" s="217"/>
      <c r="C5212" s="217"/>
      <c r="D5212" s="217"/>
    </row>
    <row r="5213" spans="1:4" x14ac:dyDescent="0.25">
      <c r="A5213" s="216"/>
      <c r="B5213" s="217"/>
      <c r="C5213" s="217"/>
      <c r="D5213" s="217"/>
    </row>
    <row r="5214" spans="1:4" x14ac:dyDescent="0.25">
      <c r="A5214" s="216"/>
      <c r="B5214" s="217"/>
      <c r="C5214" s="217"/>
      <c r="D5214" s="217"/>
    </row>
    <row r="5215" spans="1:4" x14ac:dyDescent="0.25">
      <c r="A5215" s="216"/>
      <c r="B5215" s="217"/>
      <c r="C5215" s="217"/>
      <c r="D5215" s="217"/>
    </row>
    <row r="5216" spans="1:4" x14ac:dyDescent="0.25">
      <c r="A5216" s="216"/>
      <c r="B5216" s="217"/>
      <c r="C5216" s="217"/>
      <c r="D5216" s="217"/>
    </row>
    <row r="5217" spans="1:4" x14ac:dyDescent="0.25">
      <c r="A5217" s="216"/>
      <c r="B5217" s="217"/>
      <c r="C5217" s="217"/>
      <c r="D5217" s="217"/>
    </row>
    <row r="5218" spans="1:4" x14ac:dyDescent="0.25">
      <c r="A5218" s="216"/>
      <c r="B5218" s="217"/>
      <c r="C5218" s="217"/>
      <c r="D5218" s="217"/>
    </row>
    <row r="5219" spans="1:4" x14ac:dyDescent="0.25">
      <c r="A5219" s="216"/>
      <c r="B5219" s="217"/>
      <c r="C5219" s="217"/>
      <c r="D5219" s="217"/>
    </row>
    <row r="5220" spans="1:4" x14ac:dyDescent="0.25">
      <c r="A5220" s="216"/>
      <c r="B5220" s="217"/>
      <c r="C5220" s="217"/>
      <c r="D5220" s="217"/>
    </row>
    <row r="5221" spans="1:4" x14ac:dyDescent="0.25">
      <c r="A5221" s="216"/>
      <c r="B5221" s="217"/>
      <c r="C5221" s="217"/>
      <c r="D5221" s="217"/>
    </row>
    <row r="5222" spans="1:4" x14ac:dyDescent="0.25">
      <c r="A5222" s="216"/>
      <c r="B5222" s="217"/>
      <c r="C5222" s="217"/>
      <c r="D5222" s="217"/>
    </row>
    <row r="5223" spans="1:4" x14ac:dyDescent="0.25">
      <c r="A5223" s="216"/>
      <c r="B5223" s="217"/>
      <c r="C5223" s="217"/>
      <c r="D5223" s="217"/>
    </row>
    <row r="5224" spans="1:4" x14ac:dyDescent="0.25">
      <c r="A5224" s="216"/>
      <c r="B5224" s="217"/>
      <c r="C5224" s="217"/>
      <c r="D5224" s="217"/>
    </row>
    <row r="5225" spans="1:4" x14ac:dyDescent="0.25">
      <c r="A5225" s="216"/>
      <c r="B5225" s="217"/>
      <c r="C5225" s="217"/>
      <c r="D5225" s="217"/>
    </row>
    <row r="5226" spans="1:4" x14ac:dyDescent="0.25">
      <c r="A5226" s="216"/>
      <c r="B5226" s="217"/>
      <c r="C5226" s="217"/>
      <c r="D5226" s="217"/>
    </row>
    <row r="5227" spans="1:4" x14ac:dyDescent="0.25">
      <c r="A5227" s="216"/>
      <c r="B5227" s="217"/>
      <c r="C5227" s="217"/>
      <c r="D5227" s="217"/>
    </row>
    <row r="5228" spans="1:4" x14ac:dyDescent="0.25">
      <c r="A5228" s="216"/>
      <c r="B5228" s="217"/>
      <c r="C5228" s="217"/>
      <c r="D5228" s="217"/>
    </row>
    <row r="5229" spans="1:4" x14ac:dyDescent="0.25">
      <c r="A5229" s="216"/>
      <c r="B5229" s="217"/>
      <c r="C5229" s="217"/>
      <c r="D5229" s="217"/>
    </row>
    <row r="5230" spans="1:4" x14ac:dyDescent="0.25">
      <c r="A5230" s="216"/>
      <c r="B5230" s="217"/>
      <c r="C5230" s="217"/>
      <c r="D5230" s="217"/>
    </row>
    <row r="5231" spans="1:4" x14ac:dyDescent="0.25">
      <c r="A5231" s="216"/>
      <c r="B5231" s="217"/>
      <c r="C5231" s="217"/>
      <c r="D5231" s="217"/>
    </row>
    <row r="5232" spans="1:4" x14ac:dyDescent="0.25">
      <c r="A5232" s="216"/>
      <c r="B5232" s="217"/>
      <c r="C5232" s="217"/>
      <c r="D5232" s="217"/>
    </row>
    <row r="5233" spans="1:4" x14ac:dyDescent="0.25">
      <c r="A5233" s="216"/>
      <c r="B5233" s="217"/>
      <c r="C5233" s="217"/>
      <c r="D5233" s="217"/>
    </row>
    <row r="5234" spans="1:4" x14ac:dyDescent="0.25">
      <c r="A5234" s="216"/>
      <c r="B5234" s="217"/>
      <c r="C5234" s="217"/>
      <c r="D5234" s="217"/>
    </row>
    <row r="5235" spans="1:4" x14ac:dyDescent="0.25">
      <c r="A5235" s="216"/>
      <c r="B5235" s="217"/>
      <c r="C5235" s="217"/>
      <c r="D5235" s="217"/>
    </row>
    <row r="5236" spans="1:4" x14ac:dyDescent="0.25">
      <c r="A5236" s="216"/>
      <c r="B5236" s="217"/>
      <c r="C5236" s="217"/>
      <c r="D5236" s="217"/>
    </row>
    <row r="5237" spans="1:4" x14ac:dyDescent="0.25">
      <c r="A5237" s="216"/>
      <c r="B5237" s="217"/>
      <c r="C5237" s="217"/>
      <c r="D5237" s="217"/>
    </row>
    <row r="5238" spans="1:4" x14ac:dyDescent="0.25">
      <c r="A5238" s="216"/>
      <c r="B5238" s="217"/>
      <c r="C5238" s="217"/>
      <c r="D5238" s="217"/>
    </row>
    <row r="5239" spans="1:4" x14ac:dyDescent="0.25">
      <c r="A5239" s="216"/>
      <c r="B5239" s="217"/>
      <c r="C5239" s="217"/>
      <c r="D5239" s="217"/>
    </row>
    <row r="5240" spans="1:4" x14ac:dyDescent="0.25">
      <c r="A5240" s="216"/>
      <c r="B5240" s="217"/>
      <c r="C5240" s="217"/>
      <c r="D5240" s="217"/>
    </row>
    <row r="5241" spans="1:4" x14ac:dyDescent="0.25">
      <c r="A5241" s="216"/>
      <c r="B5241" s="217"/>
      <c r="C5241" s="217"/>
      <c r="D5241" s="217"/>
    </row>
    <row r="5242" spans="1:4" x14ac:dyDescent="0.25">
      <c r="A5242" s="216"/>
      <c r="B5242" s="217"/>
      <c r="C5242" s="217"/>
      <c r="D5242" s="217"/>
    </row>
    <row r="5243" spans="1:4" x14ac:dyDescent="0.25">
      <c r="A5243" s="216"/>
      <c r="B5243" s="217"/>
      <c r="C5243" s="217"/>
      <c r="D5243" s="217"/>
    </row>
    <row r="5244" spans="1:4" x14ac:dyDescent="0.25">
      <c r="A5244" s="216"/>
      <c r="B5244" s="217"/>
      <c r="C5244" s="217"/>
      <c r="D5244" s="217"/>
    </row>
    <row r="5245" spans="1:4" x14ac:dyDescent="0.25">
      <c r="A5245" s="216"/>
      <c r="B5245" s="217"/>
      <c r="C5245" s="217"/>
      <c r="D5245" s="217"/>
    </row>
    <row r="5246" spans="1:4" x14ac:dyDescent="0.25">
      <c r="A5246" s="216"/>
      <c r="B5246" s="217"/>
      <c r="C5246" s="217"/>
      <c r="D5246" s="217"/>
    </row>
    <row r="5247" spans="1:4" x14ac:dyDescent="0.25">
      <c r="A5247" s="216"/>
      <c r="B5247" s="217"/>
      <c r="C5247" s="217"/>
      <c r="D5247" s="217"/>
    </row>
    <row r="5248" spans="1:4" x14ac:dyDescent="0.25">
      <c r="A5248" s="216"/>
      <c r="B5248" s="217"/>
      <c r="C5248" s="217"/>
      <c r="D5248" s="217"/>
    </row>
    <row r="5249" spans="1:4" x14ac:dyDescent="0.25">
      <c r="A5249" s="216"/>
      <c r="B5249" s="217"/>
      <c r="C5249" s="217"/>
      <c r="D5249" s="217"/>
    </row>
    <row r="5250" spans="1:4" x14ac:dyDescent="0.25">
      <c r="A5250" s="216"/>
      <c r="B5250" s="217"/>
      <c r="C5250" s="217"/>
      <c r="D5250" s="217"/>
    </row>
    <row r="5251" spans="1:4" x14ac:dyDescent="0.25">
      <c r="A5251" s="216"/>
      <c r="B5251" s="217"/>
      <c r="C5251" s="217"/>
      <c r="D5251" s="217"/>
    </row>
    <row r="5252" spans="1:4" x14ac:dyDescent="0.25">
      <c r="A5252" s="216"/>
      <c r="B5252" s="217"/>
      <c r="C5252" s="217"/>
      <c r="D5252" s="217"/>
    </row>
    <row r="5253" spans="1:4" x14ac:dyDescent="0.25">
      <c r="A5253" s="216"/>
      <c r="B5253" s="217"/>
      <c r="C5253" s="217"/>
      <c r="D5253" s="217"/>
    </row>
    <row r="5254" spans="1:4" x14ac:dyDescent="0.25">
      <c r="A5254" s="216"/>
      <c r="B5254" s="217"/>
      <c r="C5254" s="217"/>
      <c r="D5254" s="217"/>
    </row>
    <row r="5255" spans="1:4" x14ac:dyDescent="0.25">
      <c r="A5255" s="216"/>
      <c r="B5255" s="217"/>
      <c r="C5255" s="217"/>
      <c r="D5255" s="217"/>
    </row>
    <row r="5256" spans="1:4" x14ac:dyDescent="0.25">
      <c r="A5256" s="216"/>
      <c r="B5256" s="217"/>
      <c r="C5256" s="217"/>
      <c r="D5256" s="217"/>
    </row>
    <row r="5257" spans="1:4" x14ac:dyDescent="0.25">
      <c r="A5257" s="216"/>
      <c r="B5257" s="217"/>
      <c r="C5257" s="217"/>
      <c r="D5257" s="217"/>
    </row>
    <row r="5258" spans="1:4" x14ac:dyDescent="0.25">
      <c r="A5258" s="216"/>
      <c r="B5258" s="217"/>
      <c r="C5258" s="217"/>
      <c r="D5258" s="217"/>
    </row>
    <row r="5259" spans="1:4" x14ac:dyDescent="0.25">
      <c r="A5259" s="216"/>
      <c r="B5259" s="217"/>
      <c r="C5259" s="217"/>
      <c r="D5259" s="217"/>
    </row>
    <row r="5260" spans="1:4" x14ac:dyDescent="0.25">
      <c r="A5260" s="216"/>
      <c r="B5260" s="217"/>
      <c r="C5260" s="217"/>
      <c r="D5260" s="217"/>
    </row>
    <row r="5261" spans="1:4" x14ac:dyDescent="0.25">
      <c r="A5261" s="216"/>
      <c r="B5261" s="217"/>
      <c r="C5261" s="217"/>
      <c r="D5261" s="217"/>
    </row>
    <row r="5262" spans="1:4" x14ac:dyDescent="0.25">
      <c r="A5262" s="216"/>
      <c r="B5262" s="217"/>
      <c r="C5262" s="217"/>
      <c r="D5262" s="217"/>
    </row>
    <row r="5263" spans="1:4" x14ac:dyDescent="0.25">
      <c r="A5263" s="216"/>
      <c r="B5263" s="217"/>
      <c r="C5263" s="217"/>
      <c r="D5263" s="217"/>
    </row>
    <row r="5264" spans="1:4" x14ac:dyDescent="0.25">
      <c r="A5264" s="216"/>
      <c r="B5264" s="217"/>
      <c r="C5264" s="217"/>
      <c r="D5264" s="217"/>
    </row>
    <row r="5265" spans="1:4" x14ac:dyDescent="0.25">
      <c r="A5265" s="216"/>
      <c r="B5265" s="217"/>
      <c r="C5265" s="217"/>
      <c r="D5265" s="217"/>
    </row>
    <row r="5266" spans="1:4" x14ac:dyDescent="0.25">
      <c r="A5266" s="216"/>
      <c r="B5266" s="217"/>
      <c r="C5266" s="217"/>
      <c r="D5266" s="217"/>
    </row>
    <row r="5267" spans="1:4" x14ac:dyDescent="0.25">
      <c r="A5267" s="216"/>
      <c r="B5267" s="217"/>
      <c r="C5267" s="217"/>
      <c r="D5267" s="217"/>
    </row>
    <row r="5268" spans="1:4" x14ac:dyDescent="0.25">
      <c r="A5268" s="216"/>
      <c r="B5268" s="217"/>
      <c r="C5268" s="217"/>
      <c r="D5268" s="217"/>
    </row>
    <row r="5269" spans="1:4" x14ac:dyDescent="0.25">
      <c r="A5269" s="216"/>
      <c r="B5269" s="217"/>
      <c r="C5269" s="217"/>
      <c r="D5269" s="217"/>
    </row>
    <row r="5270" spans="1:4" x14ac:dyDescent="0.25">
      <c r="A5270" s="216"/>
      <c r="B5270" s="217"/>
      <c r="C5270" s="217"/>
      <c r="D5270" s="217"/>
    </row>
    <row r="5271" spans="1:4" x14ac:dyDescent="0.25">
      <c r="A5271" s="216"/>
      <c r="B5271" s="217"/>
      <c r="C5271" s="217"/>
      <c r="D5271" s="217"/>
    </row>
    <row r="5272" spans="1:4" x14ac:dyDescent="0.25">
      <c r="A5272" s="216"/>
      <c r="B5272" s="217"/>
      <c r="C5272" s="217"/>
      <c r="D5272" s="217"/>
    </row>
    <row r="5273" spans="1:4" x14ac:dyDescent="0.25">
      <c r="A5273" s="216"/>
      <c r="B5273" s="217"/>
      <c r="C5273" s="217"/>
      <c r="D5273" s="217"/>
    </row>
    <row r="5274" spans="1:4" x14ac:dyDescent="0.25">
      <c r="A5274" s="216"/>
      <c r="B5274" s="217"/>
      <c r="C5274" s="217"/>
      <c r="D5274" s="217"/>
    </row>
    <row r="5275" spans="1:4" x14ac:dyDescent="0.25">
      <c r="A5275" s="216"/>
      <c r="B5275" s="217"/>
      <c r="C5275" s="217"/>
      <c r="D5275" s="217"/>
    </row>
    <row r="5276" spans="1:4" x14ac:dyDescent="0.25">
      <c r="A5276" s="216"/>
      <c r="B5276" s="217"/>
      <c r="C5276" s="217"/>
      <c r="D5276" s="217"/>
    </row>
    <row r="5277" spans="1:4" x14ac:dyDescent="0.25">
      <c r="A5277" s="216"/>
      <c r="B5277" s="217"/>
      <c r="C5277" s="217"/>
      <c r="D5277" s="217"/>
    </row>
    <row r="5278" spans="1:4" x14ac:dyDescent="0.25">
      <c r="A5278" s="216"/>
      <c r="B5278" s="217"/>
      <c r="C5278" s="217"/>
      <c r="D5278" s="217"/>
    </row>
    <row r="5279" spans="1:4" x14ac:dyDescent="0.25">
      <c r="A5279" s="216"/>
      <c r="B5279" s="217"/>
      <c r="C5279" s="217"/>
      <c r="D5279" s="217"/>
    </row>
    <row r="5280" spans="1:4" x14ac:dyDescent="0.25">
      <c r="A5280" s="216"/>
      <c r="B5280" s="217"/>
      <c r="C5280" s="217"/>
      <c r="D5280" s="217"/>
    </row>
    <row r="5281" spans="1:4" x14ac:dyDescent="0.25">
      <c r="A5281" s="216"/>
      <c r="B5281" s="217"/>
      <c r="C5281" s="217"/>
      <c r="D5281" s="217"/>
    </row>
    <row r="5282" spans="1:4" x14ac:dyDescent="0.25">
      <c r="A5282" s="216"/>
      <c r="B5282" s="217"/>
      <c r="C5282" s="217"/>
      <c r="D5282" s="217"/>
    </row>
    <row r="5283" spans="1:4" x14ac:dyDescent="0.25">
      <c r="A5283" s="216"/>
      <c r="B5283" s="217"/>
      <c r="C5283" s="217"/>
      <c r="D5283" s="217"/>
    </row>
    <row r="5284" spans="1:4" x14ac:dyDescent="0.25">
      <c r="A5284" s="216"/>
      <c r="B5284" s="217"/>
      <c r="C5284" s="217"/>
      <c r="D5284" s="217"/>
    </row>
    <row r="5285" spans="1:4" x14ac:dyDescent="0.25">
      <c r="A5285" s="216"/>
      <c r="B5285" s="217"/>
      <c r="C5285" s="217"/>
      <c r="D5285" s="217"/>
    </row>
    <row r="5286" spans="1:4" x14ac:dyDescent="0.25">
      <c r="A5286" s="216"/>
      <c r="B5286" s="217"/>
      <c r="C5286" s="217"/>
      <c r="D5286" s="217"/>
    </row>
    <row r="5287" spans="1:4" x14ac:dyDescent="0.25">
      <c r="A5287" s="216"/>
      <c r="B5287" s="217"/>
      <c r="C5287" s="217"/>
      <c r="D5287" s="217"/>
    </row>
    <row r="5288" spans="1:4" x14ac:dyDescent="0.25">
      <c r="A5288" s="216"/>
      <c r="B5288" s="217"/>
      <c r="C5288" s="217"/>
      <c r="D5288" s="217"/>
    </row>
    <row r="5289" spans="1:4" x14ac:dyDescent="0.25">
      <c r="A5289" s="216"/>
      <c r="B5289" s="217"/>
      <c r="C5289" s="217"/>
      <c r="D5289" s="217"/>
    </row>
    <row r="5290" spans="1:4" x14ac:dyDescent="0.25">
      <c r="A5290" s="216"/>
      <c r="B5290" s="217"/>
      <c r="C5290" s="217"/>
      <c r="D5290" s="217"/>
    </row>
    <row r="5291" spans="1:4" x14ac:dyDescent="0.25">
      <c r="A5291" s="216"/>
      <c r="B5291" s="217"/>
      <c r="C5291" s="217"/>
      <c r="D5291" s="217"/>
    </row>
    <row r="5292" spans="1:4" x14ac:dyDescent="0.25">
      <c r="A5292" s="216"/>
      <c r="B5292" s="217"/>
      <c r="C5292" s="217"/>
      <c r="D5292" s="217"/>
    </row>
    <row r="5293" spans="1:4" x14ac:dyDescent="0.25">
      <c r="A5293" s="216"/>
      <c r="B5293" s="217"/>
      <c r="C5293" s="217"/>
      <c r="D5293" s="217"/>
    </row>
    <row r="5294" spans="1:4" x14ac:dyDescent="0.25">
      <c r="A5294" s="216"/>
      <c r="B5294" s="217"/>
      <c r="C5294" s="217"/>
      <c r="D5294" s="217"/>
    </row>
    <row r="5295" spans="1:4" x14ac:dyDescent="0.25">
      <c r="A5295" s="216"/>
      <c r="B5295" s="217"/>
      <c r="C5295" s="217"/>
      <c r="D5295" s="217"/>
    </row>
    <row r="5296" spans="1:4" x14ac:dyDescent="0.25">
      <c r="A5296" s="216"/>
      <c r="B5296" s="217"/>
      <c r="C5296" s="217"/>
      <c r="D5296" s="217"/>
    </row>
    <row r="5297" spans="1:4" x14ac:dyDescent="0.25">
      <c r="A5297" s="216"/>
      <c r="B5297" s="217"/>
      <c r="C5297" s="217"/>
      <c r="D5297" s="217"/>
    </row>
    <row r="5298" spans="1:4" x14ac:dyDescent="0.25">
      <c r="A5298" s="216"/>
      <c r="B5298" s="217"/>
      <c r="C5298" s="217"/>
      <c r="D5298" s="217"/>
    </row>
    <row r="5299" spans="1:4" x14ac:dyDescent="0.25">
      <c r="A5299" s="216"/>
      <c r="B5299" s="217"/>
      <c r="C5299" s="217"/>
      <c r="D5299" s="217"/>
    </row>
    <row r="5300" spans="1:4" x14ac:dyDescent="0.25">
      <c r="A5300" s="216"/>
      <c r="B5300" s="217"/>
      <c r="C5300" s="217"/>
      <c r="D5300" s="217"/>
    </row>
    <row r="5301" spans="1:4" x14ac:dyDescent="0.25">
      <c r="A5301" s="216"/>
      <c r="B5301" s="217"/>
      <c r="C5301" s="217"/>
      <c r="D5301" s="217"/>
    </row>
    <row r="5302" spans="1:4" x14ac:dyDescent="0.25">
      <c r="A5302" s="216"/>
      <c r="B5302" s="217"/>
      <c r="C5302" s="217"/>
      <c r="D5302" s="217"/>
    </row>
    <row r="5303" spans="1:4" x14ac:dyDescent="0.25">
      <c r="A5303" s="216"/>
      <c r="B5303" s="217"/>
      <c r="C5303" s="217"/>
      <c r="D5303" s="217"/>
    </row>
    <row r="5304" spans="1:4" x14ac:dyDescent="0.25">
      <c r="A5304" s="216"/>
      <c r="B5304" s="217"/>
      <c r="C5304" s="217"/>
      <c r="D5304" s="217"/>
    </row>
    <row r="5305" spans="1:4" x14ac:dyDescent="0.25">
      <c r="A5305" s="216"/>
      <c r="B5305" s="217"/>
      <c r="C5305" s="217"/>
      <c r="D5305" s="217"/>
    </row>
    <row r="5306" spans="1:4" x14ac:dyDescent="0.25">
      <c r="A5306" s="216"/>
      <c r="B5306" s="217"/>
      <c r="C5306" s="217"/>
      <c r="D5306" s="217"/>
    </row>
    <row r="5307" spans="1:4" x14ac:dyDescent="0.25">
      <c r="A5307" s="216"/>
      <c r="B5307" s="217"/>
      <c r="C5307" s="217"/>
      <c r="D5307" s="217"/>
    </row>
    <row r="5308" spans="1:4" x14ac:dyDescent="0.25">
      <c r="A5308" s="216"/>
      <c r="B5308" s="217"/>
      <c r="C5308" s="217"/>
      <c r="D5308" s="217"/>
    </row>
    <row r="5309" spans="1:4" x14ac:dyDescent="0.25">
      <c r="A5309" s="216"/>
      <c r="B5309" s="217"/>
      <c r="C5309" s="217"/>
      <c r="D5309" s="217"/>
    </row>
    <row r="5310" spans="1:4" x14ac:dyDescent="0.25">
      <c r="A5310" s="216"/>
      <c r="B5310" s="217"/>
      <c r="C5310" s="217"/>
      <c r="D5310" s="217"/>
    </row>
    <row r="5311" spans="1:4" x14ac:dyDescent="0.25">
      <c r="A5311" s="216"/>
      <c r="B5311" s="217"/>
      <c r="C5311" s="217"/>
      <c r="D5311" s="217"/>
    </row>
    <row r="5312" spans="1:4" x14ac:dyDescent="0.25">
      <c r="A5312" s="216"/>
      <c r="B5312" s="217"/>
      <c r="C5312" s="217"/>
      <c r="D5312" s="217"/>
    </row>
    <row r="5313" spans="1:4" x14ac:dyDescent="0.25">
      <c r="A5313" s="216"/>
      <c r="B5313" s="217"/>
      <c r="C5313" s="217"/>
      <c r="D5313" s="217"/>
    </row>
    <row r="5314" spans="1:4" x14ac:dyDescent="0.25">
      <c r="A5314" s="216"/>
      <c r="B5314" s="217"/>
      <c r="C5314" s="217"/>
      <c r="D5314" s="217"/>
    </row>
    <row r="5315" spans="1:4" x14ac:dyDescent="0.25">
      <c r="A5315" s="216"/>
      <c r="B5315" s="217"/>
      <c r="C5315" s="217"/>
      <c r="D5315" s="217"/>
    </row>
    <row r="5316" spans="1:4" x14ac:dyDescent="0.25">
      <c r="A5316" s="216"/>
      <c r="B5316" s="217"/>
      <c r="C5316" s="217"/>
      <c r="D5316" s="217"/>
    </row>
    <row r="5317" spans="1:4" x14ac:dyDescent="0.25">
      <c r="A5317" s="216"/>
      <c r="B5317" s="217"/>
      <c r="C5317" s="217"/>
      <c r="D5317" s="217"/>
    </row>
    <row r="5318" spans="1:4" x14ac:dyDescent="0.25">
      <c r="A5318" s="216"/>
      <c r="B5318" s="217"/>
      <c r="C5318" s="217"/>
      <c r="D5318" s="217"/>
    </row>
    <row r="5319" spans="1:4" x14ac:dyDescent="0.25">
      <c r="A5319" s="216"/>
      <c r="B5319" s="217"/>
      <c r="C5319" s="217"/>
      <c r="D5319" s="217"/>
    </row>
    <row r="5320" spans="1:4" x14ac:dyDescent="0.25">
      <c r="A5320" s="216"/>
      <c r="B5320" s="217"/>
      <c r="C5320" s="217"/>
      <c r="D5320" s="217"/>
    </row>
    <row r="5321" spans="1:4" x14ac:dyDescent="0.25">
      <c r="A5321" s="216"/>
      <c r="B5321" s="217"/>
      <c r="C5321" s="217"/>
      <c r="D5321" s="217"/>
    </row>
    <row r="5322" spans="1:4" x14ac:dyDescent="0.25">
      <c r="A5322" s="216"/>
      <c r="B5322" s="217"/>
      <c r="C5322" s="217"/>
      <c r="D5322" s="217"/>
    </row>
    <row r="5323" spans="1:4" x14ac:dyDescent="0.25">
      <c r="A5323" s="216"/>
      <c r="B5323" s="217"/>
      <c r="C5323" s="217"/>
      <c r="D5323" s="217"/>
    </row>
    <row r="5324" spans="1:4" x14ac:dyDescent="0.25">
      <c r="A5324" s="216"/>
      <c r="B5324" s="217"/>
      <c r="C5324" s="217"/>
      <c r="D5324" s="217"/>
    </row>
    <row r="5325" spans="1:4" x14ac:dyDescent="0.25">
      <c r="A5325" s="216"/>
      <c r="B5325" s="217"/>
      <c r="C5325" s="217"/>
      <c r="D5325" s="217"/>
    </row>
    <row r="5326" spans="1:4" x14ac:dyDescent="0.25">
      <c r="A5326" s="216"/>
      <c r="B5326" s="217"/>
      <c r="C5326" s="217"/>
      <c r="D5326" s="217"/>
    </row>
    <row r="5327" spans="1:4" x14ac:dyDescent="0.25">
      <c r="A5327" s="216"/>
      <c r="B5327" s="217"/>
      <c r="C5327" s="217"/>
      <c r="D5327" s="217"/>
    </row>
    <row r="5328" spans="1:4" x14ac:dyDescent="0.25">
      <c r="A5328" s="216"/>
      <c r="B5328" s="217"/>
      <c r="C5328" s="217"/>
      <c r="D5328" s="217"/>
    </row>
    <row r="5329" spans="1:4" x14ac:dyDescent="0.25">
      <c r="A5329" s="216"/>
      <c r="B5329" s="217"/>
      <c r="C5329" s="217"/>
      <c r="D5329" s="217"/>
    </row>
    <row r="5330" spans="1:4" x14ac:dyDescent="0.25">
      <c r="A5330" s="216"/>
      <c r="B5330" s="217"/>
      <c r="C5330" s="217"/>
      <c r="D5330" s="217"/>
    </row>
    <row r="5331" spans="1:4" x14ac:dyDescent="0.25">
      <c r="A5331" s="216"/>
      <c r="B5331" s="217"/>
      <c r="C5331" s="217"/>
      <c r="D5331" s="217"/>
    </row>
    <row r="5332" spans="1:4" x14ac:dyDescent="0.25">
      <c r="A5332" s="216"/>
      <c r="B5332" s="217"/>
      <c r="C5332" s="217"/>
      <c r="D5332" s="217"/>
    </row>
    <row r="5333" spans="1:4" x14ac:dyDescent="0.25">
      <c r="A5333" s="216"/>
      <c r="B5333" s="217"/>
      <c r="C5333" s="217"/>
      <c r="D5333" s="217"/>
    </row>
    <row r="5334" spans="1:4" x14ac:dyDescent="0.25">
      <c r="A5334" s="216"/>
      <c r="B5334" s="217"/>
      <c r="C5334" s="217"/>
      <c r="D5334" s="217"/>
    </row>
    <row r="5335" spans="1:4" x14ac:dyDescent="0.25">
      <c r="A5335" s="216"/>
      <c r="B5335" s="217"/>
      <c r="C5335" s="217"/>
      <c r="D5335" s="217"/>
    </row>
    <row r="5336" spans="1:4" x14ac:dyDescent="0.25">
      <c r="A5336" s="216"/>
      <c r="B5336" s="217"/>
      <c r="C5336" s="217"/>
      <c r="D5336" s="217"/>
    </row>
    <row r="5337" spans="1:4" x14ac:dyDescent="0.25">
      <c r="A5337" s="216"/>
      <c r="B5337" s="217"/>
      <c r="C5337" s="217"/>
      <c r="D5337" s="217"/>
    </row>
    <row r="5338" spans="1:4" x14ac:dyDescent="0.25">
      <c r="A5338" s="216"/>
      <c r="B5338" s="217"/>
      <c r="C5338" s="217"/>
      <c r="D5338" s="217"/>
    </row>
    <row r="5339" spans="1:4" x14ac:dyDescent="0.25">
      <c r="A5339" s="216"/>
      <c r="B5339" s="217"/>
      <c r="C5339" s="217"/>
      <c r="D5339" s="217"/>
    </row>
    <row r="5340" spans="1:4" x14ac:dyDescent="0.25">
      <c r="A5340" s="216"/>
      <c r="B5340" s="217"/>
      <c r="C5340" s="217"/>
      <c r="D5340" s="217"/>
    </row>
    <row r="5341" spans="1:4" x14ac:dyDescent="0.25">
      <c r="A5341" s="216"/>
      <c r="B5341" s="217"/>
      <c r="C5341" s="217"/>
      <c r="D5341" s="217"/>
    </row>
    <row r="5342" spans="1:4" x14ac:dyDescent="0.25">
      <c r="A5342" s="216"/>
      <c r="B5342" s="217"/>
      <c r="C5342" s="217"/>
      <c r="D5342" s="217"/>
    </row>
    <row r="5343" spans="1:4" x14ac:dyDescent="0.25">
      <c r="A5343" s="216"/>
      <c r="B5343" s="217"/>
      <c r="C5343" s="217"/>
      <c r="D5343" s="217"/>
    </row>
    <row r="5344" spans="1:4" x14ac:dyDescent="0.25">
      <c r="A5344" s="216"/>
      <c r="B5344" s="217"/>
      <c r="C5344" s="217"/>
      <c r="D5344" s="217"/>
    </row>
    <row r="5345" spans="1:4" x14ac:dyDescent="0.25">
      <c r="A5345" s="216"/>
      <c r="B5345" s="217"/>
      <c r="C5345" s="217"/>
      <c r="D5345" s="217"/>
    </row>
    <row r="5346" spans="1:4" x14ac:dyDescent="0.25">
      <c r="A5346" s="216"/>
      <c r="B5346" s="217"/>
      <c r="C5346" s="217"/>
      <c r="D5346" s="217"/>
    </row>
    <row r="5347" spans="1:4" x14ac:dyDescent="0.25">
      <c r="A5347" s="216"/>
      <c r="B5347" s="217"/>
      <c r="C5347" s="217"/>
      <c r="D5347" s="217"/>
    </row>
    <row r="5348" spans="1:4" x14ac:dyDescent="0.25">
      <c r="A5348" s="216"/>
      <c r="B5348" s="217"/>
      <c r="C5348" s="217"/>
      <c r="D5348" s="217"/>
    </row>
    <row r="5349" spans="1:4" x14ac:dyDescent="0.25">
      <c r="A5349" s="216"/>
      <c r="B5349" s="217"/>
      <c r="C5349" s="217"/>
      <c r="D5349" s="217"/>
    </row>
    <row r="5350" spans="1:4" x14ac:dyDescent="0.25">
      <c r="A5350" s="216"/>
      <c r="B5350" s="217"/>
      <c r="C5350" s="217"/>
      <c r="D5350" s="217"/>
    </row>
    <row r="5351" spans="1:4" x14ac:dyDescent="0.25">
      <c r="A5351" s="216"/>
      <c r="B5351" s="217"/>
      <c r="C5351" s="217"/>
      <c r="D5351" s="217"/>
    </row>
    <row r="5352" spans="1:4" x14ac:dyDescent="0.25">
      <c r="A5352" s="216"/>
      <c r="B5352" s="217"/>
      <c r="C5352" s="217"/>
      <c r="D5352" s="217"/>
    </row>
    <row r="5353" spans="1:4" x14ac:dyDescent="0.25">
      <c r="A5353" s="216"/>
      <c r="B5353" s="217"/>
      <c r="C5353" s="217"/>
      <c r="D5353" s="217"/>
    </row>
    <row r="5354" spans="1:4" x14ac:dyDescent="0.25">
      <c r="A5354" s="216"/>
      <c r="B5354" s="217"/>
      <c r="C5354" s="217"/>
      <c r="D5354" s="217"/>
    </row>
    <row r="5355" spans="1:4" x14ac:dyDescent="0.25">
      <c r="A5355" s="216"/>
      <c r="B5355" s="217"/>
      <c r="C5355" s="217"/>
      <c r="D5355" s="217"/>
    </row>
    <row r="5356" spans="1:4" x14ac:dyDescent="0.25">
      <c r="A5356" s="216"/>
      <c r="B5356" s="217"/>
      <c r="C5356" s="217"/>
      <c r="D5356" s="217"/>
    </row>
    <row r="5357" spans="1:4" x14ac:dyDescent="0.25">
      <c r="A5357" s="216"/>
      <c r="B5357" s="217"/>
      <c r="C5357" s="217"/>
      <c r="D5357" s="217"/>
    </row>
    <row r="5358" spans="1:4" x14ac:dyDescent="0.25">
      <c r="A5358" s="216"/>
      <c r="B5358" s="217"/>
      <c r="C5358" s="217"/>
      <c r="D5358" s="217"/>
    </row>
    <row r="5359" spans="1:4" x14ac:dyDescent="0.25">
      <c r="A5359" s="216"/>
      <c r="B5359" s="217"/>
      <c r="C5359" s="217"/>
      <c r="D5359" s="217"/>
    </row>
    <row r="5360" spans="1:4" x14ac:dyDescent="0.25">
      <c r="A5360" s="216"/>
      <c r="B5360" s="217"/>
      <c r="C5360" s="217"/>
      <c r="D5360" s="217"/>
    </row>
    <row r="5361" spans="1:4" x14ac:dyDescent="0.25">
      <c r="A5361" s="216"/>
      <c r="B5361" s="217"/>
      <c r="C5361" s="217"/>
      <c r="D5361" s="217"/>
    </row>
    <row r="5362" spans="1:4" x14ac:dyDescent="0.25">
      <c r="A5362" s="216"/>
      <c r="B5362" s="217"/>
      <c r="C5362" s="217"/>
      <c r="D5362" s="217"/>
    </row>
    <row r="5363" spans="1:4" x14ac:dyDescent="0.25">
      <c r="A5363" s="216"/>
      <c r="B5363" s="217"/>
      <c r="C5363" s="217"/>
      <c r="D5363" s="217"/>
    </row>
    <row r="5364" spans="1:4" x14ac:dyDescent="0.25">
      <c r="A5364" s="216"/>
      <c r="B5364" s="217"/>
      <c r="C5364" s="217"/>
      <c r="D5364" s="217"/>
    </row>
    <row r="5365" spans="1:4" x14ac:dyDescent="0.25">
      <c r="A5365" s="216"/>
      <c r="B5365" s="217"/>
      <c r="C5365" s="217"/>
      <c r="D5365" s="217"/>
    </row>
    <row r="5366" spans="1:4" x14ac:dyDescent="0.25">
      <c r="A5366" s="216"/>
      <c r="B5366" s="217"/>
      <c r="C5366" s="217"/>
      <c r="D5366" s="217"/>
    </row>
    <row r="5367" spans="1:4" x14ac:dyDescent="0.25">
      <c r="A5367" s="216"/>
      <c r="B5367" s="217"/>
      <c r="C5367" s="217"/>
      <c r="D5367" s="217"/>
    </row>
    <row r="5368" spans="1:4" x14ac:dyDescent="0.25">
      <c r="A5368" s="216"/>
      <c r="B5368" s="217"/>
      <c r="C5368" s="217"/>
      <c r="D5368" s="217"/>
    </row>
    <row r="5369" spans="1:4" x14ac:dyDescent="0.25">
      <c r="A5369" s="216"/>
      <c r="B5369" s="217"/>
      <c r="C5369" s="217"/>
      <c r="D5369" s="217"/>
    </row>
    <row r="5370" spans="1:4" x14ac:dyDescent="0.25">
      <c r="A5370" s="216"/>
      <c r="B5370" s="217"/>
      <c r="C5370" s="217"/>
      <c r="D5370" s="217"/>
    </row>
    <row r="5371" spans="1:4" x14ac:dyDescent="0.25">
      <c r="A5371" s="216"/>
      <c r="B5371" s="217"/>
      <c r="C5371" s="217"/>
      <c r="D5371" s="217"/>
    </row>
    <row r="5372" spans="1:4" x14ac:dyDescent="0.25">
      <c r="A5372" s="216"/>
      <c r="B5372" s="217"/>
      <c r="C5372" s="217"/>
      <c r="D5372" s="217"/>
    </row>
    <row r="5373" spans="1:4" x14ac:dyDescent="0.25">
      <c r="A5373" s="216"/>
      <c r="B5373" s="217"/>
      <c r="C5373" s="217"/>
      <c r="D5373" s="217"/>
    </row>
    <row r="5374" spans="1:4" x14ac:dyDescent="0.25">
      <c r="A5374" s="216"/>
      <c r="B5374" s="217"/>
      <c r="C5374" s="217"/>
      <c r="D5374" s="217"/>
    </row>
    <row r="5375" spans="1:4" x14ac:dyDescent="0.25">
      <c r="A5375" s="216"/>
      <c r="B5375" s="217"/>
      <c r="C5375" s="217"/>
      <c r="D5375" s="217"/>
    </row>
    <row r="5376" spans="1:4" x14ac:dyDescent="0.25">
      <c r="A5376" s="216"/>
      <c r="B5376" s="217"/>
      <c r="C5376" s="217"/>
      <c r="D5376" s="217"/>
    </row>
    <row r="5377" spans="1:4" x14ac:dyDescent="0.25">
      <c r="A5377" s="216"/>
      <c r="B5377" s="217"/>
      <c r="C5377" s="217"/>
      <c r="D5377" s="217"/>
    </row>
    <row r="5378" spans="1:4" x14ac:dyDescent="0.25">
      <c r="A5378" s="216"/>
      <c r="B5378" s="217"/>
      <c r="C5378" s="217"/>
      <c r="D5378" s="217"/>
    </row>
    <row r="5379" spans="1:4" x14ac:dyDescent="0.25">
      <c r="A5379" s="216"/>
      <c r="B5379" s="217"/>
      <c r="C5379" s="217"/>
      <c r="D5379" s="217"/>
    </row>
    <row r="5380" spans="1:4" x14ac:dyDescent="0.25">
      <c r="A5380" s="216"/>
      <c r="B5380" s="217"/>
      <c r="C5380" s="217"/>
      <c r="D5380" s="217"/>
    </row>
    <row r="5381" spans="1:4" x14ac:dyDescent="0.25">
      <c r="A5381" s="216"/>
      <c r="B5381" s="217"/>
      <c r="C5381" s="217"/>
      <c r="D5381" s="217"/>
    </row>
    <row r="5382" spans="1:4" x14ac:dyDescent="0.25">
      <c r="A5382" s="216"/>
      <c r="B5382" s="217"/>
      <c r="C5382" s="217"/>
      <c r="D5382" s="217"/>
    </row>
    <row r="5383" spans="1:4" x14ac:dyDescent="0.25">
      <c r="A5383" s="216"/>
      <c r="B5383" s="217"/>
      <c r="C5383" s="217"/>
      <c r="D5383" s="217"/>
    </row>
    <row r="5384" spans="1:4" x14ac:dyDescent="0.25">
      <c r="A5384" s="216"/>
      <c r="B5384" s="217"/>
      <c r="C5384" s="217"/>
      <c r="D5384" s="217"/>
    </row>
    <row r="5385" spans="1:4" x14ac:dyDescent="0.25">
      <c r="A5385" s="216"/>
      <c r="B5385" s="217"/>
      <c r="C5385" s="217"/>
      <c r="D5385" s="217"/>
    </row>
    <row r="5386" spans="1:4" x14ac:dyDescent="0.25">
      <c r="A5386" s="216"/>
      <c r="B5386" s="217"/>
      <c r="C5386" s="217"/>
      <c r="D5386" s="217"/>
    </row>
    <row r="5387" spans="1:4" x14ac:dyDescent="0.25">
      <c r="A5387" s="216"/>
      <c r="B5387" s="217"/>
      <c r="C5387" s="217"/>
      <c r="D5387" s="217"/>
    </row>
    <row r="5388" spans="1:4" x14ac:dyDescent="0.25">
      <c r="A5388" s="216"/>
      <c r="B5388" s="217"/>
      <c r="C5388" s="217"/>
      <c r="D5388" s="217"/>
    </row>
    <row r="5389" spans="1:4" x14ac:dyDescent="0.25">
      <c r="A5389" s="216"/>
      <c r="B5389" s="217"/>
      <c r="C5389" s="217"/>
      <c r="D5389" s="217"/>
    </row>
    <row r="5390" spans="1:4" x14ac:dyDescent="0.25">
      <c r="A5390" s="216"/>
      <c r="B5390" s="217"/>
      <c r="C5390" s="217"/>
      <c r="D5390" s="217"/>
    </row>
    <row r="5391" spans="1:4" x14ac:dyDescent="0.25">
      <c r="A5391" s="216"/>
      <c r="B5391" s="217"/>
      <c r="C5391" s="217"/>
      <c r="D5391" s="217"/>
    </row>
    <row r="5392" spans="1:4" x14ac:dyDescent="0.25">
      <c r="A5392" s="216"/>
      <c r="B5392" s="217"/>
      <c r="C5392" s="217"/>
      <c r="D5392" s="217"/>
    </row>
    <row r="5393" spans="1:4" x14ac:dyDescent="0.25">
      <c r="A5393" s="216"/>
      <c r="B5393" s="217"/>
      <c r="C5393" s="217"/>
      <c r="D5393" s="217"/>
    </row>
    <row r="5394" spans="1:4" x14ac:dyDescent="0.25">
      <c r="A5394" s="216"/>
      <c r="B5394" s="217"/>
      <c r="C5394" s="217"/>
      <c r="D5394" s="217"/>
    </row>
    <row r="5395" spans="1:4" x14ac:dyDescent="0.25">
      <c r="A5395" s="216"/>
      <c r="B5395" s="217"/>
      <c r="C5395" s="217"/>
      <c r="D5395" s="217"/>
    </row>
    <row r="5396" spans="1:4" x14ac:dyDescent="0.25">
      <c r="A5396" s="216"/>
      <c r="B5396" s="217"/>
      <c r="C5396" s="217"/>
      <c r="D5396" s="217"/>
    </row>
    <row r="5397" spans="1:4" x14ac:dyDescent="0.25">
      <c r="A5397" s="216"/>
      <c r="B5397" s="217"/>
      <c r="C5397" s="217"/>
      <c r="D5397" s="217"/>
    </row>
    <row r="5398" spans="1:4" x14ac:dyDescent="0.25">
      <c r="A5398" s="216"/>
      <c r="B5398" s="217"/>
      <c r="C5398" s="217"/>
      <c r="D5398" s="217"/>
    </row>
    <row r="5399" spans="1:4" x14ac:dyDescent="0.25">
      <c r="A5399" s="216"/>
      <c r="B5399" s="217"/>
      <c r="C5399" s="217"/>
      <c r="D5399" s="217"/>
    </row>
    <row r="5400" spans="1:4" x14ac:dyDescent="0.25">
      <c r="A5400" s="216"/>
      <c r="B5400" s="217"/>
      <c r="C5400" s="217"/>
      <c r="D5400" s="217"/>
    </row>
    <row r="5401" spans="1:4" x14ac:dyDescent="0.25">
      <c r="A5401" s="216"/>
      <c r="B5401" s="217"/>
      <c r="C5401" s="217"/>
      <c r="D5401" s="217"/>
    </row>
    <row r="5402" spans="1:4" x14ac:dyDescent="0.25">
      <c r="A5402" s="216"/>
      <c r="B5402" s="217"/>
      <c r="C5402" s="217"/>
      <c r="D5402" s="217"/>
    </row>
    <row r="5403" spans="1:4" x14ac:dyDescent="0.25">
      <c r="A5403" s="216"/>
      <c r="B5403" s="217"/>
      <c r="C5403" s="217"/>
      <c r="D5403" s="217"/>
    </row>
    <row r="5404" spans="1:4" x14ac:dyDescent="0.25">
      <c r="A5404" s="216"/>
      <c r="B5404" s="217"/>
      <c r="C5404" s="217"/>
      <c r="D5404" s="217"/>
    </row>
    <row r="5405" spans="1:4" x14ac:dyDescent="0.25">
      <c r="A5405" s="216"/>
      <c r="B5405" s="217"/>
      <c r="C5405" s="217"/>
      <c r="D5405" s="217"/>
    </row>
    <row r="5406" spans="1:4" x14ac:dyDescent="0.25">
      <c r="A5406" s="216"/>
      <c r="B5406" s="217"/>
      <c r="C5406" s="217"/>
      <c r="D5406" s="217"/>
    </row>
    <row r="5407" spans="1:4" x14ac:dyDescent="0.25">
      <c r="A5407" s="216"/>
      <c r="B5407" s="217"/>
      <c r="C5407" s="217"/>
      <c r="D5407" s="217"/>
    </row>
    <row r="5408" spans="1:4" x14ac:dyDescent="0.25">
      <c r="A5408" s="216"/>
      <c r="B5408" s="217"/>
      <c r="C5408" s="217"/>
      <c r="D5408" s="217"/>
    </row>
    <row r="5409" spans="1:4" x14ac:dyDescent="0.25">
      <c r="A5409" s="216"/>
      <c r="B5409" s="217"/>
      <c r="C5409" s="217"/>
      <c r="D5409" s="217"/>
    </row>
    <row r="5410" spans="1:4" x14ac:dyDescent="0.25">
      <c r="A5410" s="216"/>
      <c r="B5410" s="217"/>
      <c r="C5410" s="217"/>
      <c r="D5410" s="217"/>
    </row>
    <row r="5411" spans="1:4" x14ac:dyDescent="0.25">
      <c r="A5411" s="216"/>
      <c r="B5411" s="217"/>
      <c r="C5411" s="217"/>
      <c r="D5411" s="217"/>
    </row>
    <row r="5412" spans="1:4" x14ac:dyDescent="0.25">
      <c r="A5412" s="216"/>
      <c r="B5412" s="217"/>
      <c r="C5412" s="217"/>
      <c r="D5412" s="217"/>
    </row>
    <row r="5413" spans="1:4" x14ac:dyDescent="0.25">
      <c r="A5413" s="216"/>
      <c r="B5413" s="217"/>
      <c r="C5413" s="217"/>
      <c r="D5413" s="217"/>
    </row>
    <row r="5414" spans="1:4" x14ac:dyDescent="0.25">
      <c r="A5414" s="216"/>
      <c r="B5414" s="217"/>
      <c r="C5414" s="217"/>
      <c r="D5414" s="217"/>
    </row>
    <row r="5415" spans="1:4" x14ac:dyDescent="0.25">
      <c r="A5415" s="216"/>
      <c r="B5415" s="217"/>
      <c r="C5415" s="217"/>
      <c r="D5415" s="217"/>
    </row>
    <row r="5416" spans="1:4" x14ac:dyDescent="0.25">
      <c r="A5416" s="216"/>
      <c r="B5416" s="217"/>
      <c r="C5416" s="217"/>
      <c r="D5416" s="217"/>
    </row>
    <row r="5417" spans="1:4" x14ac:dyDescent="0.25">
      <c r="A5417" s="216"/>
      <c r="B5417" s="217"/>
      <c r="C5417" s="217"/>
      <c r="D5417" s="217"/>
    </row>
    <row r="5418" spans="1:4" x14ac:dyDescent="0.25">
      <c r="A5418" s="216"/>
      <c r="B5418" s="217"/>
      <c r="C5418" s="217"/>
      <c r="D5418" s="217"/>
    </row>
    <row r="5419" spans="1:4" x14ac:dyDescent="0.25">
      <c r="A5419" s="216"/>
      <c r="B5419" s="217"/>
      <c r="C5419" s="217"/>
      <c r="D5419" s="217"/>
    </row>
    <row r="5420" spans="1:4" x14ac:dyDescent="0.25">
      <c r="A5420" s="216"/>
      <c r="B5420" s="217"/>
      <c r="C5420" s="217"/>
      <c r="D5420" s="217"/>
    </row>
    <row r="5421" spans="1:4" x14ac:dyDescent="0.25">
      <c r="A5421" s="216"/>
      <c r="B5421" s="217"/>
      <c r="C5421" s="217"/>
      <c r="D5421" s="217"/>
    </row>
    <row r="5422" spans="1:4" x14ac:dyDescent="0.25">
      <c r="A5422" s="216"/>
      <c r="B5422" s="217"/>
      <c r="C5422" s="217"/>
      <c r="D5422" s="217"/>
    </row>
    <row r="5423" spans="1:4" x14ac:dyDescent="0.25">
      <c r="A5423" s="216"/>
      <c r="B5423" s="217"/>
      <c r="C5423" s="217"/>
      <c r="D5423" s="217"/>
    </row>
    <row r="5424" spans="1:4" x14ac:dyDescent="0.25">
      <c r="A5424" s="216"/>
      <c r="B5424" s="217"/>
      <c r="C5424" s="217"/>
      <c r="D5424" s="217"/>
    </row>
    <row r="5425" spans="1:4" x14ac:dyDescent="0.25">
      <c r="A5425" s="216"/>
      <c r="B5425" s="217"/>
      <c r="C5425" s="217"/>
      <c r="D5425" s="217"/>
    </row>
    <row r="5426" spans="1:4" x14ac:dyDescent="0.25">
      <c r="A5426" s="216"/>
      <c r="B5426" s="217"/>
      <c r="C5426" s="217"/>
      <c r="D5426" s="217"/>
    </row>
    <row r="5427" spans="1:4" x14ac:dyDescent="0.25">
      <c r="A5427" s="216"/>
      <c r="B5427" s="217"/>
      <c r="C5427" s="217"/>
      <c r="D5427" s="217"/>
    </row>
    <row r="5428" spans="1:4" x14ac:dyDescent="0.25">
      <c r="A5428" s="216"/>
      <c r="B5428" s="217"/>
      <c r="C5428" s="217"/>
      <c r="D5428" s="217"/>
    </row>
    <row r="5429" spans="1:4" x14ac:dyDescent="0.25">
      <c r="A5429" s="216"/>
      <c r="B5429" s="217"/>
      <c r="C5429" s="217"/>
      <c r="D5429" s="217"/>
    </row>
    <row r="5430" spans="1:4" x14ac:dyDescent="0.25">
      <c r="A5430" s="216"/>
      <c r="B5430" s="217"/>
      <c r="C5430" s="217"/>
      <c r="D5430" s="217"/>
    </row>
    <row r="5431" spans="1:4" x14ac:dyDescent="0.25">
      <c r="A5431" s="216"/>
      <c r="B5431" s="217"/>
      <c r="C5431" s="217"/>
      <c r="D5431" s="217"/>
    </row>
    <row r="5432" spans="1:4" x14ac:dyDescent="0.25">
      <c r="A5432" s="216"/>
      <c r="B5432" s="217"/>
      <c r="C5432" s="217"/>
      <c r="D5432" s="217"/>
    </row>
    <row r="5433" spans="1:4" x14ac:dyDescent="0.25">
      <c r="A5433" s="216"/>
      <c r="B5433" s="217"/>
      <c r="C5433" s="217"/>
      <c r="D5433" s="217"/>
    </row>
    <row r="5434" spans="1:4" x14ac:dyDescent="0.25">
      <c r="A5434" s="216"/>
      <c r="B5434" s="217"/>
      <c r="C5434" s="217"/>
      <c r="D5434" s="217"/>
    </row>
    <row r="5435" spans="1:4" x14ac:dyDescent="0.25">
      <c r="A5435" s="216"/>
      <c r="B5435" s="217"/>
      <c r="C5435" s="217"/>
      <c r="D5435" s="217"/>
    </row>
    <row r="5436" spans="1:4" x14ac:dyDescent="0.25">
      <c r="A5436" s="216"/>
      <c r="B5436" s="217"/>
      <c r="C5436" s="217"/>
      <c r="D5436" s="217"/>
    </row>
    <row r="5437" spans="1:4" x14ac:dyDescent="0.25">
      <c r="A5437" s="216"/>
      <c r="B5437" s="217"/>
      <c r="C5437" s="217"/>
      <c r="D5437" s="217"/>
    </row>
    <row r="5438" spans="1:4" x14ac:dyDescent="0.25">
      <c r="A5438" s="216"/>
      <c r="B5438" s="217"/>
      <c r="C5438" s="217"/>
      <c r="D5438" s="217"/>
    </row>
    <row r="5439" spans="1:4" x14ac:dyDescent="0.25">
      <c r="A5439" s="216"/>
      <c r="B5439" s="217"/>
      <c r="C5439" s="217"/>
      <c r="D5439" s="217"/>
    </row>
    <row r="5440" spans="1:4" x14ac:dyDescent="0.25">
      <c r="A5440" s="216"/>
      <c r="B5440" s="217"/>
      <c r="C5440" s="217"/>
      <c r="D5440" s="217"/>
    </row>
    <row r="5441" spans="1:4" x14ac:dyDescent="0.25">
      <c r="A5441" s="216"/>
      <c r="B5441" s="217"/>
      <c r="C5441" s="217"/>
      <c r="D5441" s="217"/>
    </row>
    <row r="5442" spans="1:4" x14ac:dyDescent="0.25">
      <c r="A5442" s="216"/>
      <c r="B5442" s="217"/>
      <c r="C5442" s="217"/>
      <c r="D5442" s="217"/>
    </row>
    <row r="5443" spans="1:4" x14ac:dyDescent="0.25">
      <c r="A5443" s="216"/>
      <c r="B5443" s="217"/>
      <c r="C5443" s="217"/>
      <c r="D5443" s="217"/>
    </row>
    <row r="5444" spans="1:4" x14ac:dyDescent="0.25">
      <c r="A5444" s="216"/>
      <c r="B5444" s="217"/>
      <c r="C5444" s="217"/>
      <c r="D5444" s="217"/>
    </row>
    <row r="5445" spans="1:4" x14ac:dyDescent="0.25">
      <c r="A5445" s="216"/>
      <c r="B5445" s="217"/>
      <c r="C5445" s="217"/>
      <c r="D5445" s="217"/>
    </row>
    <row r="5446" spans="1:4" x14ac:dyDescent="0.25">
      <c r="A5446" s="216"/>
      <c r="B5446" s="217"/>
      <c r="C5446" s="217"/>
      <c r="D5446" s="217"/>
    </row>
    <row r="5447" spans="1:4" x14ac:dyDescent="0.25">
      <c r="A5447" s="216"/>
      <c r="B5447" s="217"/>
      <c r="C5447" s="217"/>
      <c r="D5447" s="217"/>
    </row>
    <row r="5448" spans="1:4" x14ac:dyDescent="0.25">
      <c r="A5448" s="216"/>
      <c r="B5448" s="217"/>
      <c r="C5448" s="217"/>
      <c r="D5448" s="217"/>
    </row>
    <row r="5449" spans="1:4" x14ac:dyDescent="0.25">
      <c r="A5449" s="216"/>
      <c r="B5449" s="217"/>
      <c r="C5449" s="217"/>
      <c r="D5449" s="217"/>
    </row>
    <row r="5450" spans="1:4" x14ac:dyDescent="0.25">
      <c r="A5450" s="216"/>
      <c r="B5450" s="217"/>
      <c r="C5450" s="217"/>
      <c r="D5450" s="217"/>
    </row>
    <row r="5451" spans="1:4" x14ac:dyDescent="0.25">
      <c r="A5451" s="216"/>
      <c r="B5451" s="217"/>
      <c r="C5451" s="217"/>
      <c r="D5451" s="217"/>
    </row>
    <row r="5452" spans="1:4" x14ac:dyDescent="0.25">
      <c r="A5452" s="216"/>
      <c r="B5452" s="217"/>
      <c r="C5452" s="217"/>
      <c r="D5452" s="217"/>
    </row>
    <row r="5453" spans="1:4" x14ac:dyDescent="0.25">
      <c r="A5453" s="216"/>
      <c r="B5453" s="217"/>
      <c r="C5453" s="217"/>
      <c r="D5453" s="217"/>
    </row>
    <row r="5454" spans="1:4" x14ac:dyDescent="0.25">
      <c r="A5454" s="216"/>
      <c r="B5454" s="217"/>
      <c r="C5454" s="217"/>
      <c r="D5454" s="217"/>
    </row>
    <row r="5455" spans="1:4" x14ac:dyDescent="0.25">
      <c r="A5455" s="216"/>
      <c r="B5455" s="217"/>
      <c r="C5455" s="217"/>
      <c r="D5455" s="217"/>
    </row>
    <row r="5456" spans="1:4" x14ac:dyDescent="0.25">
      <c r="A5456" s="216"/>
      <c r="B5456" s="217"/>
      <c r="C5456" s="217"/>
      <c r="D5456" s="217"/>
    </row>
    <row r="5457" spans="1:4" x14ac:dyDescent="0.25">
      <c r="A5457" s="216"/>
      <c r="B5457" s="217"/>
      <c r="C5457" s="217"/>
      <c r="D5457" s="217"/>
    </row>
    <row r="5458" spans="1:4" x14ac:dyDescent="0.25">
      <c r="A5458" s="216"/>
      <c r="B5458" s="217"/>
      <c r="C5458" s="217"/>
      <c r="D5458" s="217"/>
    </row>
    <row r="5459" spans="1:4" x14ac:dyDescent="0.25">
      <c r="A5459" s="216"/>
      <c r="B5459" s="217"/>
      <c r="C5459" s="217"/>
      <c r="D5459" s="217"/>
    </row>
    <row r="5460" spans="1:4" x14ac:dyDescent="0.25">
      <c r="A5460" s="216"/>
      <c r="B5460" s="217"/>
      <c r="C5460" s="217"/>
      <c r="D5460" s="217"/>
    </row>
    <row r="5461" spans="1:4" x14ac:dyDescent="0.25">
      <c r="A5461" s="216"/>
      <c r="B5461" s="217"/>
      <c r="C5461" s="217"/>
      <c r="D5461" s="217"/>
    </row>
    <row r="5462" spans="1:4" x14ac:dyDescent="0.25">
      <c r="A5462" s="216"/>
      <c r="B5462" s="217"/>
      <c r="C5462" s="217"/>
      <c r="D5462" s="217"/>
    </row>
    <row r="5463" spans="1:4" x14ac:dyDescent="0.25">
      <c r="A5463" s="216"/>
      <c r="B5463" s="217"/>
      <c r="C5463" s="217"/>
      <c r="D5463" s="217"/>
    </row>
    <row r="5464" spans="1:4" x14ac:dyDescent="0.25">
      <c r="A5464" s="216"/>
      <c r="B5464" s="217"/>
      <c r="C5464" s="217"/>
      <c r="D5464" s="217"/>
    </row>
    <row r="5465" spans="1:4" x14ac:dyDescent="0.25">
      <c r="A5465" s="216"/>
      <c r="B5465" s="217"/>
      <c r="C5465" s="217"/>
      <c r="D5465" s="217"/>
    </row>
    <row r="5466" spans="1:4" x14ac:dyDescent="0.25">
      <c r="A5466" s="216"/>
      <c r="B5466" s="217"/>
      <c r="C5466" s="217"/>
      <c r="D5466" s="217"/>
    </row>
    <row r="5467" spans="1:4" x14ac:dyDescent="0.25">
      <c r="A5467" s="216"/>
      <c r="B5467" s="217"/>
      <c r="C5467" s="217"/>
      <c r="D5467" s="217"/>
    </row>
    <row r="5468" spans="1:4" x14ac:dyDescent="0.25">
      <c r="A5468" s="216"/>
      <c r="B5468" s="217"/>
      <c r="C5468" s="217"/>
      <c r="D5468" s="217"/>
    </row>
    <row r="5469" spans="1:4" x14ac:dyDescent="0.25">
      <c r="A5469" s="216"/>
      <c r="B5469" s="217"/>
      <c r="C5469" s="217"/>
      <c r="D5469" s="217"/>
    </row>
    <row r="5470" spans="1:4" x14ac:dyDescent="0.25">
      <c r="A5470" s="216"/>
      <c r="B5470" s="217"/>
      <c r="C5470" s="217"/>
      <c r="D5470" s="217"/>
    </row>
    <row r="5471" spans="1:4" x14ac:dyDescent="0.25">
      <c r="A5471" s="216"/>
      <c r="B5471" s="217"/>
      <c r="C5471" s="217"/>
      <c r="D5471" s="217"/>
    </row>
    <row r="5472" spans="1:4" x14ac:dyDescent="0.25">
      <c r="A5472" s="216"/>
      <c r="B5472" s="217"/>
      <c r="C5472" s="217"/>
      <c r="D5472" s="217"/>
    </row>
    <row r="5473" spans="1:4" x14ac:dyDescent="0.25">
      <c r="A5473" s="216"/>
      <c r="B5473" s="217"/>
      <c r="C5473" s="217"/>
      <c r="D5473" s="217"/>
    </row>
    <row r="5474" spans="1:4" x14ac:dyDescent="0.25">
      <c r="A5474" s="216"/>
      <c r="B5474" s="217"/>
      <c r="C5474" s="217"/>
      <c r="D5474" s="217"/>
    </row>
    <row r="5475" spans="1:4" x14ac:dyDescent="0.25">
      <c r="A5475" s="216"/>
      <c r="B5475" s="217"/>
      <c r="C5475" s="217"/>
      <c r="D5475" s="217"/>
    </row>
    <row r="5476" spans="1:4" x14ac:dyDescent="0.25">
      <c r="A5476" s="216"/>
      <c r="B5476" s="217"/>
      <c r="C5476" s="217"/>
      <c r="D5476" s="217"/>
    </row>
    <row r="5477" spans="1:4" x14ac:dyDescent="0.25">
      <c r="A5477" s="216"/>
      <c r="B5477" s="217"/>
      <c r="C5477" s="217"/>
      <c r="D5477" s="217"/>
    </row>
    <row r="5478" spans="1:4" x14ac:dyDescent="0.25">
      <c r="A5478" s="216"/>
      <c r="B5478" s="217"/>
      <c r="C5478" s="217"/>
      <c r="D5478" s="217"/>
    </row>
    <row r="5479" spans="1:4" x14ac:dyDescent="0.25">
      <c r="A5479" s="216"/>
      <c r="B5479" s="217"/>
      <c r="C5479" s="217"/>
      <c r="D5479" s="217"/>
    </row>
    <row r="5480" spans="1:4" x14ac:dyDescent="0.25">
      <c r="A5480" s="216"/>
      <c r="B5480" s="217"/>
      <c r="C5480" s="217"/>
      <c r="D5480" s="217"/>
    </row>
    <row r="5481" spans="1:4" x14ac:dyDescent="0.25">
      <c r="A5481" s="216"/>
      <c r="B5481" s="217"/>
      <c r="C5481" s="217"/>
      <c r="D5481" s="217"/>
    </row>
    <row r="5482" spans="1:4" x14ac:dyDescent="0.25">
      <c r="A5482" s="216"/>
      <c r="B5482" s="217"/>
      <c r="C5482" s="217"/>
      <c r="D5482" s="217"/>
    </row>
    <row r="5483" spans="1:4" x14ac:dyDescent="0.25">
      <c r="A5483" s="216"/>
      <c r="B5483" s="217"/>
      <c r="C5483" s="217"/>
      <c r="D5483" s="217"/>
    </row>
    <row r="5484" spans="1:4" x14ac:dyDescent="0.25">
      <c r="A5484" s="216"/>
      <c r="B5484" s="217"/>
      <c r="C5484" s="217"/>
      <c r="D5484" s="217"/>
    </row>
    <row r="5485" spans="1:4" x14ac:dyDescent="0.25">
      <c r="A5485" s="216"/>
      <c r="B5485" s="217"/>
      <c r="C5485" s="217"/>
      <c r="D5485" s="217"/>
    </row>
    <row r="5486" spans="1:4" x14ac:dyDescent="0.25">
      <c r="A5486" s="216"/>
      <c r="B5486" s="217"/>
      <c r="C5486" s="217"/>
      <c r="D5486" s="217"/>
    </row>
    <row r="5487" spans="1:4" x14ac:dyDescent="0.25">
      <c r="A5487" s="216"/>
      <c r="B5487" s="217"/>
      <c r="C5487" s="217"/>
      <c r="D5487" s="217"/>
    </row>
    <row r="5488" spans="1:4" x14ac:dyDescent="0.25">
      <c r="A5488" s="216"/>
      <c r="B5488" s="217"/>
      <c r="C5488" s="217"/>
      <c r="D5488" s="217"/>
    </row>
    <row r="5489" spans="1:4" x14ac:dyDescent="0.25">
      <c r="A5489" s="216"/>
      <c r="B5489" s="217"/>
      <c r="C5489" s="217"/>
      <c r="D5489" s="217"/>
    </row>
    <row r="5490" spans="1:4" x14ac:dyDescent="0.25">
      <c r="A5490" s="216"/>
      <c r="B5490" s="217"/>
      <c r="C5490" s="217"/>
      <c r="D5490" s="217"/>
    </row>
    <row r="5491" spans="1:4" x14ac:dyDescent="0.25">
      <c r="A5491" s="216"/>
      <c r="B5491" s="217"/>
      <c r="C5491" s="217"/>
      <c r="D5491" s="217"/>
    </row>
    <row r="5492" spans="1:4" x14ac:dyDescent="0.25">
      <c r="A5492" s="216"/>
      <c r="B5492" s="217"/>
      <c r="C5492" s="217"/>
      <c r="D5492" s="217"/>
    </row>
    <row r="5493" spans="1:4" x14ac:dyDescent="0.25">
      <c r="A5493" s="216"/>
      <c r="B5493" s="217"/>
      <c r="C5493" s="217"/>
      <c r="D5493" s="217"/>
    </row>
    <row r="5494" spans="1:4" x14ac:dyDescent="0.25">
      <c r="A5494" s="216"/>
      <c r="B5494" s="217"/>
      <c r="C5494" s="217"/>
      <c r="D5494" s="217"/>
    </row>
    <row r="5495" spans="1:4" x14ac:dyDescent="0.25">
      <c r="A5495" s="216"/>
      <c r="B5495" s="217"/>
      <c r="C5495" s="217"/>
      <c r="D5495" s="217"/>
    </row>
    <row r="5496" spans="1:4" x14ac:dyDescent="0.25">
      <c r="A5496" s="216"/>
      <c r="B5496" s="217"/>
      <c r="C5496" s="217"/>
      <c r="D5496" s="217"/>
    </row>
    <row r="5497" spans="1:4" x14ac:dyDescent="0.25">
      <c r="A5497" s="216"/>
      <c r="B5497" s="217"/>
      <c r="C5497" s="217"/>
      <c r="D5497" s="217"/>
    </row>
    <row r="5498" spans="1:4" x14ac:dyDescent="0.25">
      <c r="A5498" s="216"/>
      <c r="B5498" s="217"/>
      <c r="C5498" s="217"/>
      <c r="D5498" s="217"/>
    </row>
    <row r="5499" spans="1:4" x14ac:dyDescent="0.25">
      <c r="A5499" s="216"/>
      <c r="B5499" s="217"/>
      <c r="C5499" s="217"/>
      <c r="D5499" s="217"/>
    </row>
    <row r="5500" spans="1:4" x14ac:dyDescent="0.25">
      <c r="A5500" s="216"/>
      <c r="B5500" s="217"/>
      <c r="C5500" s="217"/>
      <c r="D5500" s="217"/>
    </row>
    <row r="5501" spans="1:4" x14ac:dyDescent="0.25">
      <c r="A5501" s="216"/>
      <c r="B5501" s="217"/>
      <c r="C5501" s="217"/>
      <c r="D5501" s="217"/>
    </row>
    <row r="5502" spans="1:4" x14ac:dyDescent="0.25">
      <c r="A5502" s="216"/>
      <c r="B5502" s="217"/>
      <c r="C5502" s="217"/>
      <c r="D5502" s="217"/>
    </row>
    <row r="5503" spans="1:4" x14ac:dyDescent="0.25">
      <c r="A5503" s="216"/>
      <c r="B5503" s="217"/>
      <c r="C5503" s="217"/>
      <c r="D5503" s="217"/>
    </row>
    <row r="5504" spans="1:4" x14ac:dyDescent="0.25">
      <c r="A5504" s="216"/>
      <c r="B5504" s="217"/>
      <c r="C5504" s="217"/>
      <c r="D5504" s="217"/>
    </row>
    <row r="5505" spans="1:4" x14ac:dyDescent="0.25">
      <c r="A5505" s="216"/>
      <c r="B5505" s="217"/>
      <c r="C5505" s="217"/>
      <c r="D5505" s="217"/>
    </row>
    <row r="5506" spans="1:4" x14ac:dyDescent="0.25">
      <c r="A5506" s="216"/>
      <c r="B5506" s="217"/>
      <c r="C5506" s="217"/>
      <c r="D5506" s="217"/>
    </row>
    <row r="5507" spans="1:4" x14ac:dyDescent="0.25">
      <c r="A5507" s="216"/>
      <c r="B5507" s="217"/>
      <c r="C5507" s="217"/>
      <c r="D5507" s="217"/>
    </row>
    <row r="5508" spans="1:4" x14ac:dyDescent="0.25">
      <c r="A5508" s="216"/>
      <c r="B5508" s="217"/>
      <c r="C5508" s="217"/>
      <c r="D5508" s="217"/>
    </row>
    <row r="5509" spans="1:4" x14ac:dyDescent="0.25">
      <c r="A5509" s="216"/>
      <c r="B5509" s="217"/>
      <c r="C5509" s="217"/>
      <c r="D5509" s="217"/>
    </row>
    <row r="5510" spans="1:4" x14ac:dyDescent="0.25">
      <c r="A5510" s="216"/>
      <c r="B5510" s="217"/>
      <c r="C5510" s="217"/>
      <c r="D5510" s="217"/>
    </row>
    <row r="5511" spans="1:4" x14ac:dyDescent="0.25">
      <c r="A5511" s="216"/>
      <c r="B5511" s="217"/>
      <c r="C5511" s="217"/>
      <c r="D5511" s="217"/>
    </row>
    <row r="5512" spans="1:4" x14ac:dyDescent="0.25">
      <c r="A5512" s="216"/>
      <c r="B5512" s="217"/>
      <c r="C5512" s="217"/>
      <c r="D5512" s="217"/>
    </row>
    <row r="5513" spans="1:4" x14ac:dyDescent="0.25">
      <c r="A5513" s="216"/>
      <c r="B5513" s="217"/>
      <c r="C5513" s="217"/>
      <c r="D5513" s="217"/>
    </row>
    <row r="5514" spans="1:4" x14ac:dyDescent="0.25">
      <c r="A5514" s="216"/>
      <c r="B5514" s="217"/>
      <c r="C5514" s="217"/>
      <c r="D5514" s="217"/>
    </row>
    <row r="5515" spans="1:4" x14ac:dyDescent="0.25">
      <c r="A5515" s="216"/>
      <c r="B5515" s="217"/>
      <c r="C5515" s="217"/>
      <c r="D5515" s="217"/>
    </row>
    <row r="5516" spans="1:4" x14ac:dyDescent="0.25">
      <c r="A5516" s="216"/>
      <c r="B5516" s="217"/>
      <c r="C5516" s="217"/>
      <c r="D5516" s="217"/>
    </row>
    <row r="5517" spans="1:4" x14ac:dyDescent="0.25">
      <c r="A5517" s="216"/>
      <c r="B5517" s="217"/>
      <c r="C5517" s="217"/>
      <c r="D5517" s="217"/>
    </row>
    <row r="5518" spans="1:4" x14ac:dyDescent="0.25">
      <c r="A5518" s="216"/>
      <c r="B5518" s="217"/>
      <c r="C5518" s="217"/>
      <c r="D5518" s="217"/>
    </row>
    <row r="5519" spans="1:4" x14ac:dyDescent="0.25">
      <c r="A5519" s="216"/>
      <c r="B5519" s="217"/>
      <c r="C5519" s="217"/>
      <c r="D5519" s="217"/>
    </row>
    <row r="5520" spans="1:4" x14ac:dyDescent="0.25">
      <c r="A5520" s="216"/>
      <c r="B5520" s="217"/>
      <c r="C5520" s="217"/>
      <c r="D5520" s="217"/>
    </row>
    <row r="5521" spans="1:4" x14ac:dyDescent="0.25">
      <c r="A5521" s="216"/>
      <c r="B5521" s="217"/>
      <c r="C5521" s="217"/>
      <c r="D5521" s="217"/>
    </row>
    <row r="5522" spans="1:4" x14ac:dyDescent="0.25">
      <c r="A5522" s="216"/>
      <c r="B5522" s="217"/>
      <c r="C5522" s="217"/>
      <c r="D5522" s="217"/>
    </row>
    <row r="5523" spans="1:4" x14ac:dyDescent="0.25">
      <c r="A5523" s="216"/>
      <c r="B5523" s="217"/>
      <c r="C5523" s="217"/>
      <c r="D5523" s="217"/>
    </row>
    <row r="5524" spans="1:4" x14ac:dyDescent="0.25">
      <c r="A5524" s="216"/>
      <c r="B5524" s="217"/>
      <c r="C5524" s="217"/>
      <c r="D5524" s="217"/>
    </row>
    <row r="5525" spans="1:4" x14ac:dyDescent="0.25">
      <c r="A5525" s="216"/>
      <c r="B5525" s="217"/>
      <c r="C5525" s="217"/>
      <c r="D5525" s="217"/>
    </row>
    <row r="5526" spans="1:4" x14ac:dyDescent="0.25">
      <c r="A5526" s="216"/>
      <c r="B5526" s="217"/>
      <c r="C5526" s="217"/>
      <c r="D5526" s="217"/>
    </row>
    <row r="5527" spans="1:4" x14ac:dyDescent="0.25">
      <c r="A5527" s="216"/>
      <c r="B5527" s="217"/>
      <c r="C5527" s="217"/>
      <c r="D5527" s="217"/>
    </row>
    <row r="5528" spans="1:4" x14ac:dyDescent="0.25">
      <c r="A5528" s="216"/>
      <c r="B5528" s="217"/>
      <c r="C5528" s="217"/>
      <c r="D5528" s="217"/>
    </row>
    <row r="5529" spans="1:4" x14ac:dyDescent="0.25">
      <c r="A5529" s="216"/>
      <c r="B5529" s="217"/>
      <c r="C5529" s="217"/>
      <c r="D5529" s="217"/>
    </row>
    <row r="5530" spans="1:4" x14ac:dyDescent="0.25">
      <c r="A5530" s="216"/>
      <c r="B5530" s="217"/>
      <c r="C5530" s="217"/>
      <c r="D5530" s="217"/>
    </row>
    <row r="5531" spans="1:4" x14ac:dyDescent="0.25">
      <c r="A5531" s="216"/>
      <c r="B5531" s="217"/>
      <c r="C5531" s="217"/>
      <c r="D5531" s="217"/>
    </row>
    <row r="5532" spans="1:4" x14ac:dyDescent="0.25">
      <c r="A5532" s="216"/>
      <c r="B5532" s="217"/>
      <c r="C5532" s="217"/>
      <c r="D5532" s="217"/>
    </row>
    <row r="5533" spans="1:4" x14ac:dyDescent="0.25">
      <c r="A5533" s="216"/>
      <c r="B5533" s="217"/>
      <c r="C5533" s="217"/>
      <c r="D5533" s="217"/>
    </row>
    <row r="5534" spans="1:4" x14ac:dyDescent="0.25">
      <c r="A5534" s="216"/>
      <c r="B5534" s="217"/>
      <c r="C5534" s="217"/>
      <c r="D5534" s="217"/>
    </row>
    <row r="5535" spans="1:4" x14ac:dyDescent="0.25">
      <c r="A5535" s="216"/>
      <c r="B5535" s="217"/>
      <c r="C5535" s="217"/>
      <c r="D5535" s="217"/>
    </row>
    <row r="5536" spans="1:4" x14ac:dyDescent="0.25">
      <c r="A5536" s="216"/>
      <c r="B5536" s="217"/>
      <c r="C5536" s="217"/>
      <c r="D5536" s="217"/>
    </row>
    <row r="5537" spans="1:4" x14ac:dyDescent="0.25">
      <c r="A5537" s="216"/>
      <c r="B5537" s="217"/>
      <c r="C5537" s="217"/>
      <c r="D5537" s="217"/>
    </row>
    <row r="5538" spans="1:4" x14ac:dyDescent="0.25">
      <c r="A5538" s="216"/>
      <c r="B5538" s="217"/>
      <c r="C5538" s="217"/>
      <c r="D5538" s="217"/>
    </row>
    <row r="5539" spans="1:4" x14ac:dyDescent="0.25">
      <c r="A5539" s="216"/>
      <c r="B5539" s="217"/>
      <c r="C5539" s="217"/>
      <c r="D5539" s="217"/>
    </row>
    <row r="5540" spans="1:4" x14ac:dyDescent="0.25">
      <c r="A5540" s="216"/>
      <c r="B5540" s="217"/>
      <c r="C5540" s="217"/>
      <c r="D5540" s="217"/>
    </row>
    <row r="5541" spans="1:4" x14ac:dyDescent="0.25">
      <c r="A5541" s="216"/>
      <c r="B5541" s="217"/>
      <c r="C5541" s="217"/>
      <c r="D5541" s="217"/>
    </row>
    <row r="5542" spans="1:4" x14ac:dyDescent="0.25">
      <c r="A5542" s="216"/>
      <c r="B5542" s="217"/>
      <c r="C5542" s="217"/>
      <c r="D5542" s="217"/>
    </row>
    <row r="5543" spans="1:4" x14ac:dyDescent="0.25">
      <c r="A5543" s="216"/>
      <c r="B5543" s="217"/>
      <c r="C5543" s="217"/>
      <c r="D5543" s="217"/>
    </row>
    <row r="5544" spans="1:4" x14ac:dyDescent="0.25">
      <c r="A5544" s="216"/>
      <c r="B5544" s="217"/>
      <c r="C5544" s="217"/>
      <c r="D5544" s="217"/>
    </row>
    <row r="5545" spans="1:4" x14ac:dyDescent="0.25">
      <c r="A5545" s="216"/>
      <c r="B5545" s="217"/>
      <c r="C5545" s="217"/>
      <c r="D5545" s="217"/>
    </row>
    <row r="5546" spans="1:4" x14ac:dyDescent="0.25">
      <c r="A5546" s="216"/>
      <c r="B5546" s="217"/>
      <c r="C5546" s="217"/>
      <c r="D5546" s="217"/>
    </row>
    <row r="5547" spans="1:4" x14ac:dyDescent="0.25">
      <c r="A5547" s="216"/>
      <c r="B5547" s="217"/>
      <c r="C5547" s="217"/>
      <c r="D5547" s="217"/>
    </row>
    <row r="5548" spans="1:4" x14ac:dyDescent="0.25">
      <c r="A5548" s="216"/>
      <c r="B5548" s="217"/>
      <c r="C5548" s="217"/>
      <c r="D5548" s="217"/>
    </row>
    <row r="5549" spans="1:4" x14ac:dyDescent="0.25">
      <c r="A5549" s="216"/>
      <c r="B5549" s="217"/>
      <c r="C5549" s="217"/>
      <c r="D5549" s="217"/>
    </row>
    <row r="5550" spans="1:4" x14ac:dyDescent="0.25">
      <c r="A5550" s="216"/>
      <c r="B5550" s="217"/>
      <c r="C5550" s="217"/>
      <c r="D5550" s="217"/>
    </row>
    <row r="5551" spans="1:4" x14ac:dyDescent="0.25">
      <c r="A5551" s="216"/>
      <c r="B5551" s="217"/>
      <c r="C5551" s="217"/>
      <c r="D5551" s="217"/>
    </row>
    <row r="5552" spans="1:4" x14ac:dyDescent="0.25">
      <c r="A5552" s="216"/>
      <c r="B5552" s="217"/>
      <c r="C5552" s="217"/>
      <c r="D5552" s="217"/>
    </row>
    <row r="5553" spans="1:4" x14ac:dyDescent="0.25">
      <c r="A5553" s="216"/>
      <c r="B5553" s="217"/>
      <c r="C5553" s="217"/>
      <c r="D5553" s="217"/>
    </row>
    <row r="5554" spans="1:4" x14ac:dyDescent="0.25">
      <c r="A5554" s="216"/>
      <c r="B5554" s="217"/>
      <c r="C5554" s="217"/>
      <c r="D5554" s="217"/>
    </row>
    <row r="5555" spans="1:4" x14ac:dyDescent="0.25">
      <c r="A5555" s="216"/>
      <c r="B5555" s="217"/>
      <c r="C5555" s="217"/>
      <c r="D5555" s="217"/>
    </row>
    <row r="5556" spans="1:4" x14ac:dyDescent="0.25">
      <c r="A5556" s="216"/>
      <c r="B5556" s="217"/>
      <c r="C5556" s="217"/>
      <c r="D5556" s="217"/>
    </row>
    <row r="5557" spans="1:4" x14ac:dyDescent="0.25">
      <c r="A5557" s="216"/>
      <c r="B5557" s="217"/>
      <c r="C5557" s="217"/>
      <c r="D5557" s="217"/>
    </row>
    <row r="5558" spans="1:4" x14ac:dyDescent="0.25">
      <c r="A5558" s="216"/>
      <c r="B5558" s="217"/>
      <c r="C5558" s="217"/>
      <c r="D5558" s="217"/>
    </row>
    <row r="5559" spans="1:4" x14ac:dyDescent="0.25">
      <c r="A5559" s="216"/>
      <c r="B5559" s="217"/>
      <c r="C5559" s="217"/>
      <c r="D5559" s="217"/>
    </row>
    <row r="5560" spans="1:4" x14ac:dyDescent="0.25">
      <c r="A5560" s="216"/>
      <c r="B5560" s="217"/>
      <c r="C5560" s="217"/>
      <c r="D5560" s="217"/>
    </row>
    <row r="5561" spans="1:4" x14ac:dyDescent="0.25">
      <c r="A5561" s="216"/>
      <c r="B5561" s="217"/>
      <c r="C5561" s="217"/>
      <c r="D5561" s="217"/>
    </row>
    <row r="5562" spans="1:4" x14ac:dyDescent="0.25">
      <c r="A5562" s="216"/>
      <c r="B5562" s="217"/>
      <c r="C5562" s="217"/>
      <c r="D5562" s="217"/>
    </row>
    <row r="5563" spans="1:4" x14ac:dyDescent="0.25">
      <c r="A5563" s="216"/>
      <c r="B5563" s="217"/>
      <c r="C5563" s="217"/>
      <c r="D5563" s="217"/>
    </row>
    <row r="5564" spans="1:4" x14ac:dyDescent="0.25">
      <c r="A5564" s="216"/>
      <c r="B5564" s="217"/>
      <c r="C5564" s="217"/>
      <c r="D5564" s="217"/>
    </row>
    <row r="5565" spans="1:4" x14ac:dyDescent="0.25">
      <c r="A5565" s="216"/>
      <c r="B5565" s="217"/>
      <c r="C5565" s="217"/>
      <c r="D5565" s="217"/>
    </row>
    <row r="5566" spans="1:4" x14ac:dyDescent="0.25">
      <c r="A5566" s="216"/>
      <c r="B5566" s="217"/>
      <c r="C5566" s="217"/>
      <c r="D5566" s="217"/>
    </row>
    <row r="5567" spans="1:4" x14ac:dyDescent="0.25">
      <c r="A5567" s="216"/>
      <c r="B5567" s="217"/>
      <c r="C5567" s="217"/>
      <c r="D5567" s="217"/>
    </row>
    <row r="5568" spans="1:4" x14ac:dyDescent="0.25">
      <c r="A5568" s="216"/>
      <c r="B5568" s="217"/>
      <c r="C5568" s="217"/>
      <c r="D5568" s="217"/>
    </row>
    <row r="5569" spans="1:4" x14ac:dyDescent="0.25">
      <c r="A5569" s="216"/>
      <c r="B5569" s="217"/>
      <c r="C5569" s="217"/>
      <c r="D5569" s="217"/>
    </row>
    <row r="5570" spans="1:4" x14ac:dyDescent="0.25">
      <c r="A5570" s="216"/>
      <c r="B5570" s="217"/>
      <c r="C5570" s="217"/>
      <c r="D5570" s="217"/>
    </row>
    <row r="5571" spans="1:4" x14ac:dyDescent="0.25">
      <c r="A5571" s="216"/>
      <c r="B5571" s="217"/>
      <c r="C5571" s="217"/>
      <c r="D5571" s="217"/>
    </row>
    <row r="5572" spans="1:4" x14ac:dyDescent="0.25">
      <c r="A5572" s="216"/>
      <c r="B5572" s="217"/>
      <c r="C5572" s="217"/>
      <c r="D5572" s="217"/>
    </row>
    <row r="5573" spans="1:4" x14ac:dyDescent="0.25">
      <c r="A5573" s="216"/>
      <c r="B5573" s="217"/>
      <c r="C5573" s="217"/>
      <c r="D5573" s="217"/>
    </row>
    <row r="5574" spans="1:4" x14ac:dyDescent="0.25">
      <c r="A5574" s="216"/>
      <c r="B5574" s="217"/>
      <c r="C5574" s="217"/>
      <c r="D5574" s="217"/>
    </row>
    <row r="5575" spans="1:4" x14ac:dyDescent="0.25">
      <c r="A5575" s="216"/>
      <c r="B5575" s="217"/>
      <c r="C5575" s="217"/>
      <c r="D5575" s="217"/>
    </row>
    <row r="5576" spans="1:4" x14ac:dyDescent="0.25">
      <c r="A5576" s="216"/>
      <c r="B5576" s="217"/>
      <c r="C5576" s="217"/>
      <c r="D5576" s="217"/>
    </row>
    <row r="5577" spans="1:4" x14ac:dyDescent="0.25">
      <c r="A5577" s="216"/>
      <c r="B5577" s="217"/>
      <c r="C5577" s="217"/>
      <c r="D5577" s="217"/>
    </row>
    <row r="5578" spans="1:4" x14ac:dyDescent="0.25">
      <c r="A5578" s="216"/>
      <c r="B5578" s="217"/>
      <c r="C5578" s="217"/>
      <c r="D5578" s="217"/>
    </row>
    <row r="5579" spans="1:4" x14ac:dyDescent="0.25">
      <c r="A5579" s="216"/>
      <c r="B5579" s="217"/>
      <c r="C5579" s="217"/>
      <c r="D5579" s="217"/>
    </row>
    <row r="5580" spans="1:4" x14ac:dyDescent="0.25">
      <c r="A5580" s="216"/>
      <c r="B5580" s="217"/>
      <c r="C5580" s="217"/>
      <c r="D5580" s="217"/>
    </row>
    <row r="5581" spans="1:4" x14ac:dyDescent="0.25">
      <c r="A5581" s="216"/>
      <c r="B5581" s="217"/>
      <c r="C5581" s="217"/>
      <c r="D5581" s="217"/>
    </row>
    <row r="5582" spans="1:4" x14ac:dyDescent="0.25">
      <c r="A5582" s="216"/>
      <c r="B5582" s="217"/>
      <c r="C5582" s="217"/>
      <c r="D5582" s="217"/>
    </row>
    <row r="5583" spans="1:4" x14ac:dyDescent="0.25">
      <c r="A5583" s="216"/>
      <c r="B5583" s="217"/>
      <c r="C5583" s="217"/>
      <c r="D5583" s="217"/>
    </row>
    <row r="5584" spans="1:4" x14ac:dyDescent="0.25">
      <c r="A5584" s="216"/>
      <c r="B5584" s="217"/>
      <c r="C5584" s="217"/>
      <c r="D5584" s="217"/>
    </row>
    <row r="5585" spans="1:4" x14ac:dyDescent="0.25">
      <c r="A5585" s="216"/>
      <c r="B5585" s="217"/>
      <c r="C5585" s="217"/>
      <c r="D5585" s="217"/>
    </row>
    <row r="5586" spans="1:4" x14ac:dyDescent="0.25">
      <c r="A5586" s="216"/>
      <c r="B5586" s="217"/>
      <c r="C5586" s="217"/>
      <c r="D5586" s="217"/>
    </row>
    <row r="5587" spans="1:4" x14ac:dyDescent="0.25">
      <c r="A5587" s="216"/>
      <c r="B5587" s="217"/>
      <c r="C5587" s="217"/>
      <c r="D5587" s="217"/>
    </row>
    <row r="5588" spans="1:4" x14ac:dyDescent="0.25">
      <c r="A5588" s="216"/>
      <c r="B5588" s="217"/>
      <c r="C5588" s="217"/>
      <c r="D5588" s="217"/>
    </row>
    <row r="5589" spans="1:4" x14ac:dyDescent="0.25">
      <c r="A5589" s="216"/>
      <c r="B5589" s="217"/>
      <c r="C5589" s="217"/>
      <c r="D5589" s="217"/>
    </row>
    <row r="5590" spans="1:4" x14ac:dyDescent="0.25">
      <c r="A5590" s="216"/>
      <c r="B5590" s="217"/>
      <c r="C5590" s="217"/>
      <c r="D5590" s="217"/>
    </row>
    <row r="5591" spans="1:4" x14ac:dyDescent="0.25">
      <c r="A5591" s="216"/>
      <c r="B5591" s="217"/>
      <c r="C5591" s="217"/>
      <c r="D5591" s="217"/>
    </row>
    <row r="5592" spans="1:4" x14ac:dyDescent="0.25">
      <c r="A5592" s="216"/>
      <c r="B5592" s="217"/>
      <c r="C5592" s="217"/>
      <c r="D5592" s="217"/>
    </row>
    <row r="5593" spans="1:4" x14ac:dyDescent="0.25">
      <c r="A5593" s="216"/>
      <c r="B5593" s="217"/>
      <c r="C5593" s="217"/>
      <c r="D5593" s="217"/>
    </row>
    <row r="5594" spans="1:4" x14ac:dyDescent="0.25">
      <c r="A5594" s="216"/>
      <c r="B5594" s="217"/>
      <c r="C5594" s="217"/>
      <c r="D5594" s="217"/>
    </row>
    <row r="5595" spans="1:4" x14ac:dyDescent="0.25">
      <c r="A5595" s="216"/>
      <c r="B5595" s="217"/>
      <c r="C5595" s="217"/>
      <c r="D5595" s="217"/>
    </row>
    <row r="5596" spans="1:4" x14ac:dyDescent="0.25">
      <c r="A5596" s="216"/>
      <c r="B5596" s="217"/>
      <c r="C5596" s="217"/>
      <c r="D5596" s="217"/>
    </row>
    <row r="5597" spans="1:4" x14ac:dyDescent="0.25">
      <c r="A5597" s="216"/>
      <c r="B5597" s="217"/>
      <c r="C5597" s="217"/>
      <c r="D5597" s="217"/>
    </row>
    <row r="5598" spans="1:4" x14ac:dyDescent="0.25">
      <c r="A5598" s="216"/>
      <c r="B5598" s="217"/>
      <c r="C5598" s="217"/>
      <c r="D5598" s="217"/>
    </row>
    <row r="5599" spans="1:4" x14ac:dyDescent="0.25">
      <c r="A5599" s="216"/>
      <c r="B5599" s="217"/>
      <c r="C5599" s="217"/>
      <c r="D5599" s="217"/>
    </row>
    <row r="5600" spans="1:4" x14ac:dyDescent="0.25">
      <c r="A5600" s="216"/>
      <c r="B5600" s="217"/>
      <c r="C5600" s="217"/>
      <c r="D5600" s="217"/>
    </row>
    <row r="5601" spans="1:4" x14ac:dyDescent="0.25">
      <c r="A5601" s="216"/>
      <c r="B5601" s="217"/>
      <c r="C5601" s="217"/>
      <c r="D5601" s="217"/>
    </row>
    <row r="5602" spans="1:4" x14ac:dyDescent="0.25">
      <c r="A5602" s="216"/>
      <c r="B5602" s="217"/>
      <c r="C5602" s="217"/>
      <c r="D5602" s="217"/>
    </row>
    <row r="5603" spans="1:4" x14ac:dyDescent="0.25">
      <c r="A5603" s="216"/>
      <c r="B5603" s="217"/>
      <c r="C5603" s="217"/>
      <c r="D5603" s="217"/>
    </row>
    <row r="5604" spans="1:4" x14ac:dyDescent="0.25">
      <c r="A5604" s="216"/>
      <c r="B5604" s="217"/>
      <c r="C5604" s="217"/>
      <c r="D5604" s="217"/>
    </row>
    <row r="5605" spans="1:4" x14ac:dyDescent="0.25">
      <c r="A5605" s="216"/>
      <c r="B5605" s="217"/>
      <c r="C5605" s="217"/>
      <c r="D5605" s="217"/>
    </row>
    <row r="5606" spans="1:4" x14ac:dyDescent="0.25">
      <c r="A5606" s="216"/>
      <c r="B5606" s="217"/>
      <c r="C5606" s="217"/>
      <c r="D5606" s="217"/>
    </row>
    <row r="5607" spans="1:4" x14ac:dyDescent="0.25">
      <c r="A5607" s="216"/>
      <c r="B5607" s="217"/>
      <c r="C5607" s="217"/>
      <c r="D5607" s="217"/>
    </row>
    <row r="5608" spans="1:4" x14ac:dyDescent="0.25">
      <c r="A5608" s="216"/>
      <c r="B5608" s="217"/>
      <c r="C5608" s="217"/>
      <c r="D5608" s="217"/>
    </row>
    <row r="5609" spans="1:4" x14ac:dyDescent="0.25">
      <c r="A5609" s="216"/>
      <c r="B5609" s="217"/>
      <c r="C5609" s="217"/>
      <c r="D5609" s="217"/>
    </row>
    <row r="5610" spans="1:4" x14ac:dyDescent="0.25">
      <c r="A5610" s="216"/>
      <c r="B5610" s="217"/>
      <c r="C5610" s="217"/>
      <c r="D5610" s="217"/>
    </row>
    <row r="5611" spans="1:4" x14ac:dyDescent="0.25">
      <c r="A5611" s="216"/>
      <c r="B5611" s="217"/>
      <c r="C5611" s="217"/>
      <c r="D5611" s="217"/>
    </row>
    <row r="5612" spans="1:4" x14ac:dyDescent="0.25">
      <c r="A5612" s="216"/>
      <c r="B5612" s="217"/>
      <c r="C5612" s="217"/>
      <c r="D5612" s="217"/>
    </row>
    <row r="5613" spans="1:4" x14ac:dyDescent="0.25">
      <c r="A5613" s="216"/>
      <c r="B5613" s="217"/>
      <c r="C5613" s="217"/>
      <c r="D5613" s="217"/>
    </row>
    <row r="5614" spans="1:4" x14ac:dyDescent="0.25">
      <c r="A5614" s="216"/>
      <c r="B5614" s="217"/>
      <c r="C5614" s="217"/>
      <c r="D5614" s="217"/>
    </row>
    <row r="5615" spans="1:4" x14ac:dyDescent="0.25">
      <c r="A5615" s="216"/>
      <c r="B5615" s="217"/>
      <c r="C5615" s="217"/>
      <c r="D5615" s="217"/>
    </row>
    <row r="5616" spans="1:4" x14ac:dyDescent="0.25">
      <c r="A5616" s="216"/>
      <c r="B5616" s="217"/>
      <c r="C5616" s="217"/>
      <c r="D5616" s="217"/>
    </row>
    <row r="5617" spans="1:4" x14ac:dyDescent="0.25">
      <c r="A5617" s="216"/>
      <c r="B5617" s="217"/>
      <c r="C5617" s="217"/>
      <c r="D5617" s="217"/>
    </row>
    <row r="5618" spans="1:4" x14ac:dyDescent="0.25">
      <c r="A5618" s="216"/>
      <c r="B5618" s="217"/>
      <c r="C5618" s="217"/>
      <c r="D5618" s="217"/>
    </row>
    <row r="5619" spans="1:4" x14ac:dyDescent="0.25">
      <c r="A5619" s="216"/>
      <c r="B5619" s="217"/>
      <c r="C5619" s="217"/>
      <c r="D5619" s="217"/>
    </row>
    <row r="5620" spans="1:4" x14ac:dyDescent="0.25">
      <c r="A5620" s="216"/>
      <c r="B5620" s="217"/>
      <c r="C5620" s="217"/>
      <c r="D5620" s="217"/>
    </row>
    <row r="5621" spans="1:4" x14ac:dyDescent="0.25">
      <c r="A5621" s="216"/>
      <c r="B5621" s="217"/>
      <c r="C5621" s="217"/>
      <c r="D5621" s="217"/>
    </row>
    <row r="5622" spans="1:4" x14ac:dyDescent="0.25">
      <c r="A5622" s="216"/>
      <c r="B5622" s="217"/>
      <c r="C5622" s="217"/>
      <c r="D5622" s="217"/>
    </row>
    <row r="5623" spans="1:4" x14ac:dyDescent="0.25">
      <c r="A5623" s="216"/>
      <c r="B5623" s="217"/>
      <c r="C5623" s="217"/>
      <c r="D5623" s="217"/>
    </row>
    <row r="5624" spans="1:4" x14ac:dyDescent="0.25">
      <c r="A5624" s="216"/>
      <c r="B5624" s="217"/>
      <c r="C5624" s="217"/>
      <c r="D5624" s="217"/>
    </row>
    <row r="5625" spans="1:4" x14ac:dyDescent="0.25">
      <c r="A5625" s="216"/>
      <c r="B5625" s="217"/>
      <c r="C5625" s="217"/>
      <c r="D5625" s="217"/>
    </row>
    <row r="5626" spans="1:4" x14ac:dyDescent="0.25">
      <c r="A5626" s="216"/>
      <c r="B5626" s="217"/>
      <c r="C5626" s="217"/>
      <c r="D5626" s="217"/>
    </row>
    <row r="5627" spans="1:4" x14ac:dyDescent="0.25">
      <c r="A5627" s="216"/>
      <c r="B5627" s="217"/>
      <c r="C5627" s="217"/>
      <c r="D5627" s="217"/>
    </row>
    <row r="5628" spans="1:4" x14ac:dyDescent="0.25">
      <c r="A5628" s="216"/>
      <c r="B5628" s="217"/>
      <c r="C5628" s="217"/>
      <c r="D5628" s="217"/>
    </row>
    <row r="5629" spans="1:4" x14ac:dyDescent="0.25">
      <c r="A5629" s="216"/>
      <c r="B5629" s="217"/>
      <c r="C5629" s="217"/>
      <c r="D5629" s="217"/>
    </row>
    <row r="5630" spans="1:4" x14ac:dyDescent="0.25">
      <c r="A5630" s="216"/>
      <c r="B5630" s="217"/>
      <c r="C5630" s="217"/>
      <c r="D5630" s="217"/>
    </row>
    <row r="5631" spans="1:4" x14ac:dyDescent="0.25">
      <c r="A5631" s="216"/>
      <c r="B5631" s="217"/>
      <c r="C5631" s="217"/>
      <c r="D5631" s="217"/>
    </row>
    <row r="5632" spans="1:4" x14ac:dyDescent="0.25">
      <c r="A5632" s="216"/>
      <c r="B5632" s="217"/>
      <c r="C5632" s="217"/>
      <c r="D5632" s="217"/>
    </row>
    <row r="5633" spans="1:4" x14ac:dyDescent="0.25">
      <c r="A5633" s="216"/>
      <c r="B5633" s="217"/>
      <c r="C5633" s="217"/>
      <c r="D5633" s="217"/>
    </row>
    <row r="5634" spans="1:4" x14ac:dyDescent="0.25">
      <c r="A5634" s="216"/>
      <c r="B5634" s="217"/>
      <c r="C5634" s="217"/>
      <c r="D5634" s="217"/>
    </row>
    <row r="5635" spans="1:4" x14ac:dyDescent="0.25">
      <c r="A5635" s="216"/>
      <c r="B5635" s="217"/>
      <c r="C5635" s="217"/>
      <c r="D5635" s="217"/>
    </row>
    <row r="5636" spans="1:4" x14ac:dyDescent="0.25">
      <c r="A5636" s="216"/>
      <c r="B5636" s="217"/>
      <c r="C5636" s="217"/>
      <c r="D5636" s="217"/>
    </row>
    <row r="5637" spans="1:4" x14ac:dyDescent="0.25">
      <c r="A5637" s="216"/>
      <c r="B5637" s="217"/>
      <c r="C5637" s="217"/>
      <c r="D5637" s="217"/>
    </row>
    <row r="5638" spans="1:4" x14ac:dyDescent="0.25">
      <c r="A5638" s="216"/>
      <c r="B5638" s="217"/>
      <c r="C5638" s="217"/>
      <c r="D5638" s="217"/>
    </row>
    <row r="5639" spans="1:4" x14ac:dyDescent="0.25">
      <c r="A5639" s="216"/>
      <c r="B5639" s="217"/>
      <c r="C5639" s="217"/>
      <c r="D5639" s="217"/>
    </row>
    <row r="5640" spans="1:4" x14ac:dyDescent="0.25">
      <c r="A5640" s="216"/>
      <c r="B5640" s="217"/>
      <c r="C5640" s="217"/>
      <c r="D5640" s="217"/>
    </row>
    <row r="5641" spans="1:4" x14ac:dyDescent="0.25">
      <c r="A5641" s="216"/>
      <c r="B5641" s="217"/>
      <c r="C5641" s="217"/>
      <c r="D5641" s="217"/>
    </row>
    <row r="5642" spans="1:4" x14ac:dyDescent="0.25">
      <c r="A5642" s="216"/>
      <c r="B5642" s="217"/>
      <c r="C5642" s="217"/>
      <c r="D5642" s="217"/>
    </row>
    <row r="5643" spans="1:4" x14ac:dyDescent="0.25">
      <c r="A5643" s="216"/>
      <c r="B5643" s="217"/>
      <c r="C5643" s="217"/>
      <c r="D5643" s="217"/>
    </row>
    <row r="5644" spans="1:4" x14ac:dyDescent="0.25">
      <c r="A5644" s="216"/>
      <c r="B5644" s="217"/>
      <c r="C5644" s="217"/>
      <c r="D5644" s="217"/>
    </row>
    <row r="5645" spans="1:4" x14ac:dyDescent="0.25">
      <c r="A5645" s="216"/>
      <c r="B5645" s="217"/>
      <c r="C5645" s="217"/>
      <c r="D5645" s="217"/>
    </row>
    <row r="5646" spans="1:4" x14ac:dyDescent="0.25">
      <c r="A5646" s="216"/>
      <c r="B5646" s="217"/>
      <c r="C5646" s="217"/>
      <c r="D5646" s="217"/>
    </row>
    <row r="5647" spans="1:4" x14ac:dyDescent="0.25">
      <c r="A5647" s="216"/>
      <c r="B5647" s="217"/>
      <c r="C5647" s="217"/>
      <c r="D5647" s="217"/>
    </row>
    <row r="5648" spans="1:4" x14ac:dyDescent="0.25">
      <c r="A5648" s="216"/>
      <c r="B5648" s="217"/>
      <c r="C5648" s="217"/>
      <c r="D5648" s="217"/>
    </row>
    <row r="5649" spans="1:4" x14ac:dyDescent="0.25">
      <c r="A5649" s="216"/>
      <c r="B5649" s="217"/>
      <c r="C5649" s="217"/>
      <c r="D5649" s="217"/>
    </row>
    <row r="5650" spans="1:4" x14ac:dyDescent="0.25">
      <c r="A5650" s="216"/>
      <c r="B5650" s="217"/>
      <c r="C5650" s="217"/>
      <c r="D5650" s="217"/>
    </row>
    <row r="5651" spans="1:4" x14ac:dyDescent="0.25">
      <c r="A5651" s="216"/>
      <c r="B5651" s="217"/>
      <c r="C5651" s="217"/>
      <c r="D5651" s="217"/>
    </row>
    <row r="5652" spans="1:4" x14ac:dyDescent="0.25">
      <c r="A5652" s="216"/>
      <c r="B5652" s="217"/>
      <c r="C5652" s="217"/>
      <c r="D5652" s="217"/>
    </row>
    <row r="5653" spans="1:4" x14ac:dyDescent="0.25">
      <c r="A5653" s="216"/>
      <c r="B5653" s="217"/>
      <c r="C5653" s="217"/>
      <c r="D5653" s="217"/>
    </row>
    <row r="5654" spans="1:4" x14ac:dyDescent="0.25">
      <c r="A5654" s="216"/>
      <c r="B5654" s="217"/>
      <c r="C5654" s="217"/>
      <c r="D5654" s="217"/>
    </row>
    <row r="5655" spans="1:4" x14ac:dyDescent="0.25">
      <c r="A5655" s="216"/>
      <c r="B5655" s="217"/>
      <c r="C5655" s="217"/>
      <c r="D5655" s="217"/>
    </row>
    <row r="5656" spans="1:4" x14ac:dyDescent="0.25">
      <c r="A5656" s="216"/>
      <c r="B5656" s="217"/>
      <c r="C5656" s="217"/>
      <c r="D5656" s="217"/>
    </row>
    <row r="5657" spans="1:4" x14ac:dyDescent="0.25">
      <c r="A5657" s="216"/>
      <c r="B5657" s="217"/>
      <c r="C5657" s="217"/>
      <c r="D5657" s="217"/>
    </row>
    <row r="5658" spans="1:4" x14ac:dyDescent="0.25">
      <c r="A5658" s="216"/>
      <c r="B5658" s="217"/>
      <c r="C5658" s="217"/>
      <c r="D5658" s="217"/>
    </row>
    <row r="5659" spans="1:4" x14ac:dyDescent="0.25">
      <c r="A5659" s="216"/>
      <c r="B5659" s="217"/>
      <c r="C5659" s="217"/>
      <c r="D5659" s="217"/>
    </row>
    <row r="5660" spans="1:4" x14ac:dyDescent="0.25">
      <c r="A5660" s="216"/>
      <c r="B5660" s="217"/>
      <c r="C5660" s="217"/>
      <c r="D5660" s="217"/>
    </row>
    <row r="5661" spans="1:4" x14ac:dyDescent="0.25">
      <c r="A5661" s="216"/>
      <c r="B5661" s="217"/>
      <c r="C5661" s="217"/>
      <c r="D5661" s="217"/>
    </row>
    <row r="5662" spans="1:4" x14ac:dyDescent="0.25">
      <c r="A5662" s="216"/>
      <c r="B5662" s="217"/>
      <c r="C5662" s="217"/>
      <c r="D5662" s="217"/>
    </row>
    <row r="5663" spans="1:4" x14ac:dyDescent="0.25">
      <c r="A5663" s="216"/>
      <c r="B5663" s="217"/>
      <c r="C5663" s="217"/>
      <c r="D5663" s="217"/>
    </row>
    <row r="5664" spans="1:4" x14ac:dyDescent="0.25">
      <c r="A5664" s="216"/>
      <c r="B5664" s="217"/>
      <c r="C5664" s="217"/>
      <c r="D5664" s="217"/>
    </row>
    <row r="5665" spans="1:4" x14ac:dyDescent="0.25">
      <c r="A5665" s="216"/>
      <c r="B5665" s="217"/>
      <c r="C5665" s="217"/>
      <c r="D5665" s="217"/>
    </row>
    <row r="5666" spans="1:4" x14ac:dyDescent="0.25">
      <c r="A5666" s="216"/>
      <c r="B5666" s="217"/>
      <c r="C5666" s="217"/>
      <c r="D5666" s="217"/>
    </row>
    <row r="5667" spans="1:4" x14ac:dyDescent="0.25">
      <c r="A5667" s="216"/>
      <c r="B5667" s="217"/>
      <c r="C5667" s="217"/>
      <c r="D5667" s="217"/>
    </row>
    <row r="5668" spans="1:4" x14ac:dyDescent="0.25">
      <c r="A5668" s="216"/>
      <c r="B5668" s="217"/>
      <c r="C5668" s="217"/>
      <c r="D5668" s="217"/>
    </row>
    <row r="5669" spans="1:4" x14ac:dyDescent="0.25">
      <c r="A5669" s="216"/>
      <c r="B5669" s="217"/>
      <c r="C5669" s="217"/>
      <c r="D5669" s="217"/>
    </row>
    <row r="5670" spans="1:4" x14ac:dyDescent="0.25">
      <c r="A5670" s="216"/>
      <c r="B5670" s="217"/>
      <c r="C5670" s="217"/>
      <c r="D5670" s="217"/>
    </row>
    <row r="5671" spans="1:4" x14ac:dyDescent="0.25">
      <c r="A5671" s="216"/>
      <c r="B5671" s="217"/>
      <c r="C5671" s="217"/>
      <c r="D5671" s="217"/>
    </row>
    <row r="5672" spans="1:4" x14ac:dyDescent="0.25">
      <c r="A5672" s="216"/>
      <c r="B5672" s="217"/>
      <c r="C5672" s="217"/>
      <c r="D5672" s="217"/>
    </row>
    <row r="5673" spans="1:4" x14ac:dyDescent="0.25">
      <c r="A5673" s="216"/>
      <c r="B5673" s="217"/>
      <c r="C5673" s="217"/>
      <c r="D5673" s="217"/>
    </row>
    <row r="5674" spans="1:4" x14ac:dyDescent="0.25">
      <c r="A5674" s="216"/>
      <c r="B5674" s="217"/>
      <c r="C5674" s="217"/>
      <c r="D5674" s="217"/>
    </row>
    <row r="5675" spans="1:4" x14ac:dyDescent="0.25">
      <c r="A5675" s="216"/>
      <c r="B5675" s="217"/>
      <c r="C5675" s="217"/>
      <c r="D5675" s="217"/>
    </row>
    <row r="5676" spans="1:4" x14ac:dyDescent="0.25">
      <c r="A5676" s="216"/>
      <c r="B5676" s="217"/>
      <c r="C5676" s="217"/>
      <c r="D5676" s="217"/>
    </row>
    <row r="5677" spans="1:4" x14ac:dyDescent="0.25">
      <c r="A5677" s="216"/>
      <c r="B5677" s="217"/>
      <c r="C5677" s="217"/>
      <c r="D5677" s="217"/>
    </row>
    <row r="5678" spans="1:4" x14ac:dyDescent="0.25">
      <c r="A5678" s="216"/>
      <c r="B5678" s="217"/>
      <c r="C5678" s="217"/>
      <c r="D5678" s="217"/>
    </row>
    <row r="5679" spans="1:4" x14ac:dyDescent="0.25">
      <c r="A5679" s="216"/>
      <c r="B5679" s="217"/>
      <c r="C5679" s="217"/>
      <c r="D5679" s="217"/>
    </row>
    <row r="5680" spans="1:4" x14ac:dyDescent="0.25">
      <c r="A5680" s="216"/>
      <c r="B5680" s="217"/>
      <c r="C5680" s="217"/>
      <c r="D5680" s="217"/>
    </row>
    <row r="5681" spans="1:4" x14ac:dyDescent="0.25">
      <c r="A5681" s="216"/>
      <c r="B5681" s="217"/>
      <c r="C5681" s="217"/>
      <c r="D5681" s="217"/>
    </row>
    <row r="5682" spans="1:4" x14ac:dyDescent="0.25">
      <c r="A5682" s="216"/>
      <c r="B5682" s="217"/>
      <c r="C5682" s="217"/>
      <c r="D5682" s="217"/>
    </row>
    <row r="5683" spans="1:4" x14ac:dyDescent="0.25">
      <c r="A5683" s="216"/>
      <c r="B5683" s="217"/>
      <c r="C5683" s="217"/>
      <c r="D5683" s="217"/>
    </row>
    <row r="5684" spans="1:4" x14ac:dyDescent="0.25">
      <c r="A5684" s="216"/>
      <c r="B5684" s="217"/>
      <c r="C5684" s="217"/>
      <c r="D5684" s="217"/>
    </row>
    <row r="5685" spans="1:4" x14ac:dyDescent="0.25">
      <c r="A5685" s="216"/>
      <c r="B5685" s="217"/>
      <c r="C5685" s="217"/>
      <c r="D5685" s="217"/>
    </row>
    <row r="5686" spans="1:4" x14ac:dyDescent="0.25">
      <c r="A5686" s="216"/>
      <c r="B5686" s="217"/>
      <c r="C5686" s="217"/>
      <c r="D5686" s="217"/>
    </row>
    <row r="5687" spans="1:4" x14ac:dyDescent="0.25">
      <c r="A5687" s="216"/>
      <c r="B5687" s="217"/>
      <c r="C5687" s="217"/>
      <c r="D5687" s="217"/>
    </row>
    <row r="5688" spans="1:4" x14ac:dyDescent="0.25">
      <c r="A5688" s="216"/>
      <c r="B5688" s="217"/>
      <c r="C5688" s="217"/>
      <c r="D5688" s="217"/>
    </row>
    <row r="5689" spans="1:4" x14ac:dyDescent="0.25">
      <c r="A5689" s="216"/>
      <c r="B5689" s="217"/>
      <c r="C5689" s="217"/>
      <c r="D5689" s="217"/>
    </row>
    <row r="5690" spans="1:4" x14ac:dyDescent="0.25">
      <c r="A5690" s="216"/>
      <c r="B5690" s="217"/>
      <c r="C5690" s="217"/>
      <c r="D5690" s="217"/>
    </row>
    <row r="5691" spans="1:4" x14ac:dyDescent="0.25">
      <c r="A5691" s="216"/>
      <c r="B5691" s="217"/>
      <c r="C5691" s="217"/>
      <c r="D5691" s="217"/>
    </row>
    <row r="5692" spans="1:4" x14ac:dyDescent="0.25">
      <c r="A5692" s="216"/>
      <c r="B5692" s="217"/>
      <c r="C5692" s="217"/>
      <c r="D5692" s="217"/>
    </row>
    <row r="5693" spans="1:4" x14ac:dyDescent="0.25">
      <c r="A5693" s="216"/>
      <c r="B5693" s="217"/>
      <c r="C5693" s="217"/>
      <c r="D5693" s="217"/>
    </row>
    <row r="5694" spans="1:4" x14ac:dyDescent="0.25">
      <c r="A5694" s="216"/>
      <c r="B5694" s="217"/>
      <c r="C5694" s="217"/>
      <c r="D5694" s="217"/>
    </row>
    <row r="5695" spans="1:4" x14ac:dyDescent="0.25">
      <c r="A5695" s="216"/>
      <c r="B5695" s="217"/>
      <c r="C5695" s="217"/>
      <c r="D5695" s="217"/>
    </row>
    <row r="5696" spans="1:4" x14ac:dyDescent="0.25">
      <c r="A5696" s="216"/>
      <c r="B5696" s="217"/>
      <c r="C5696" s="217"/>
      <c r="D5696" s="217"/>
    </row>
    <row r="5697" spans="1:4" x14ac:dyDescent="0.25">
      <c r="A5697" s="216"/>
      <c r="B5697" s="217"/>
      <c r="C5697" s="217"/>
      <c r="D5697" s="217"/>
    </row>
    <row r="5698" spans="1:4" x14ac:dyDescent="0.25">
      <c r="A5698" s="216"/>
      <c r="B5698" s="217"/>
      <c r="C5698" s="217"/>
      <c r="D5698" s="217"/>
    </row>
    <row r="5699" spans="1:4" x14ac:dyDescent="0.25">
      <c r="A5699" s="216"/>
      <c r="B5699" s="217"/>
      <c r="C5699" s="217"/>
      <c r="D5699" s="217"/>
    </row>
    <row r="5700" spans="1:4" x14ac:dyDescent="0.25">
      <c r="A5700" s="216"/>
      <c r="B5700" s="217"/>
      <c r="C5700" s="217"/>
      <c r="D5700" s="217"/>
    </row>
    <row r="5701" spans="1:4" x14ac:dyDescent="0.25">
      <c r="A5701" s="216"/>
      <c r="B5701" s="217"/>
      <c r="C5701" s="217"/>
      <c r="D5701" s="217"/>
    </row>
    <row r="5702" spans="1:4" x14ac:dyDescent="0.25">
      <c r="A5702" s="216"/>
      <c r="B5702" s="217"/>
      <c r="C5702" s="217"/>
      <c r="D5702" s="217"/>
    </row>
    <row r="5703" spans="1:4" x14ac:dyDescent="0.25">
      <c r="A5703" s="216"/>
      <c r="B5703" s="217"/>
      <c r="C5703" s="217"/>
      <c r="D5703" s="217"/>
    </row>
    <row r="5704" spans="1:4" x14ac:dyDescent="0.25">
      <c r="A5704" s="216"/>
      <c r="B5704" s="217"/>
      <c r="C5704" s="217"/>
      <c r="D5704" s="217"/>
    </row>
    <row r="5705" spans="1:4" x14ac:dyDescent="0.25">
      <c r="A5705" s="216"/>
      <c r="B5705" s="217"/>
      <c r="C5705" s="217"/>
      <c r="D5705" s="217"/>
    </row>
    <row r="5706" spans="1:4" x14ac:dyDescent="0.25">
      <c r="A5706" s="216"/>
      <c r="B5706" s="217"/>
      <c r="C5706" s="217"/>
      <c r="D5706" s="217"/>
    </row>
    <row r="5707" spans="1:4" x14ac:dyDescent="0.25">
      <c r="A5707" s="216"/>
      <c r="B5707" s="217"/>
      <c r="C5707" s="217"/>
      <c r="D5707" s="217"/>
    </row>
    <row r="5708" spans="1:4" x14ac:dyDescent="0.25">
      <c r="A5708" s="216"/>
      <c r="B5708" s="217"/>
      <c r="C5708" s="217"/>
      <c r="D5708" s="217"/>
    </row>
    <row r="5709" spans="1:4" x14ac:dyDescent="0.25">
      <c r="A5709" s="216"/>
      <c r="B5709" s="217"/>
      <c r="C5709" s="217"/>
      <c r="D5709" s="217"/>
    </row>
    <row r="5710" spans="1:4" x14ac:dyDescent="0.25">
      <c r="A5710" s="216"/>
      <c r="B5710" s="217"/>
      <c r="C5710" s="217"/>
      <c r="D5710" s="217"/>
    </row>
    <row r="5711" spans="1:4" x14ac:dyDescent="0.25">
      <c r="A5711" s="216"/>
      <c r="B5711" s="217"/>
      <c r="C5711" s="217"/>
      <c r="D5711" s="217"/>
    </row>
    <row r="5712" spans="1:4" x14ac:dyDescent="0.25">
      <c r="A5712" s="216"/>
      <c r="B5712" s="217"/>
      <c r="C5712" s="217"/>
      <c r="D5712" s="217"/>
    </row>
    <row r="5713" spans="1:4" x14ac:dyDescent="0.25">
      <c r="A5713" s="216"/>
      <c r="B5713" s="217"/>
      <c r="C5713" s="217"/>
      <c r="D5713" s="217"/>
    </row>
    <row r="5714" spans="1:4" x14ac:dyDescent="0.25">
      <c r="A5714" s="216"/>
      <c r="B5714" s="217"/>
      <c r="C5714" s="217"/>
      <c r="D5714" s="217"/>
    </row>
    <row r="5715" spans="1:4" x14ac:dyDescent="0.25">
      <c r="A5715" s="216"/>
      <c r="B5715" s="217"/>
      <c r="C5715" s="217"/>
      <c r="D5715" s="217"/>
    </row>
    <row r="5716" spans="1:4" x14ac:dyDescent="0.25">
      <c r="A5716" s="216"/>
      <c r="B5716" s="217"/>
      <c r="C5716" s="217"/>
      <c r="D5716" s="217"/>
    </row>
    <row r="5717" spans="1:4" x14ac:dyDescent="0.25">
      <c r="A5717" s="216"/>
      <c r="B5717" s="217"/>
      <c r="C5717" s="217"/>
      <c r="D5717" s="217"/>
    </row>
    <row r="5718" spans="1:4" x14ac:dyDescent="0.25">
      <c r="A5718" s="216"/>
      <c r="B5718" s="217"/>
      <c r="C5718" s="217"/>
      <c r="D5718" s="217"/>
    </row>
    <row r="5719" spans="1:4" x14ac:dyDescent="0.25">
      <c r="A5719" s="216"/>
      <c r="B5719" s="217"/>
      <c r="C5719" s="217"/>
      <c r="D5719" s="217"/>
    </row>
    <row r="5720" spans="1:4" x14ac:dyDescent="0.25">
      <c r="A5720" s="216"/>
      <c r="B5720" s="217"/>
      <c r="C5720" s="217"/>
      <c r="D5720" s="217"/>
    </row>
    <row r="5721" spans="1:4" x14ac:dyDescent="0.25">
      <c r="A5721" s="216"/>
      <c r="B5721" s="217"/>
      <c r="C5721" s="217"/>
      <c r="D5721" s="217"/>
    </row>
    <row r="5722" spans="1:4" x14ac:dyDescent="0.25">
      <c r="A5722" s="216"/>
      <c r="B5722" s="217"/>
      <c r="C5722" s="217"/>
      <c r="D5722" s="217"/>
    </row>
    <row r="5723" spans="1:4" x14ac:dyDescent="0.25">
      <c r="A5723" s="216"/>
      <c r="B5723" s="217"/>
      <c r="C5723" s="217"/>
      <c r="D5723" s="217"/>
    </row>
    <row r="5724" spans="1:4" x14ac:dyDescent="0.25">
      <c r="A5724" s="216"/>
      <c r="B5724" s="217"/>
      <c r="C5724" s="217"/>
      <c r="D5724" s="217"/>
    </row>
    <row r="5725" spans="1:4" x14ac:dyDescent="0.25">
      <c r="A5725" s="216"/>
      <c r="B5725" s="217"/>
      <c r="C5725" s="217"/>
      <c r="D5725" s="217"/>
    </row>
    <row r="5726" spans="1:4" x14ac:dyDescent="0.25">
      <c r="A5726" s="216"/>
      <c r="B5726" s="217"/>
      <c r="C5726" s="217"/>
      <c r="D5726" s="217"/>
    </row>
    <row r="5727" spans="1:4" x14ac:dyDescent="0.25">
      <c r="A5727" s="216"/>
      <c r="B5727" s="217"/>
      <c r="C5727" s="217"/>
      <c r="D5727" s="217"/>
    </row>
    <row r="5728" spans="1:4" x14ac:dyDescent="0.25">
      <c r="A5728" s="216"/>
      <c r="B5728" s="217"/>
      <c r="C5728" s="217"/>
      <c r="D5728" s="217"/>
    </row>
    <row r="5729" spans="1:4" x14ac:dyDescent="0.25">
      <c r="A5729" s="216"/>
      <c r="B5729" s="217"/>
      <c r="C5729" s="217"/>
      <c r="D5729" s="217"/>
    </row>
    <row r="5730" spans="1:4" x14ac:dyDescent="0.25">
      <c r="A5730" s="216"/>
      <c r="B5730" s="217"/>
      <c r="C5730" s="217"/>
      <c r="D5730" s="217"/>
    </row>
    <row r="5731" spans="1:4" x14ac:dyDescent="0.25">
      <c r="A5731" s="216"/>
      <c r="B5731" s="217"/>
      <c r="C5731" s="217"/>
      <c r="D5731" s="217"/>
    </row>
    <row r="5732" spans="1:4" x14ac:dyDescent="0.25">
      <c r="A5732" s="216"/>
      <c r="B5732" s="217"/>
      <c r="C5732" s="217"/>
      <c r="D5732" s="217"/>
    </row>
    <row r="5733" spans="1:4" x14ac:dyDescent="0.25">
      <c r="A5733" s="216"/>
      <c r="B5733" s="217"/>
      <c r="C5733" s="217"/>
      <c r="D5733" s="217"/>
    </row>
    <row r="5734" spans="1:4" x14ac:dyDescent="0.25">
      <c r="A5734" s="216"/>
      <c r="B5734" s="217"/>
      <c r="C5734" s="217"/>
      <c r="D5734" s="217"/>
    </row>
    <row r="5735" spans="1:4" x14ac:dyDescent="0.25">
      <c r="A5735" s="216"/>
      <c r="B5735" s="217"/>
      <c r="C5735" s="217"/>
      <c r="D5735" s="217"/>
    </row>
    <row r="5736" spans="1:4" x14ac:dyDescent="0.25">
      <c r="A5736" s="216"/>
      <c r="B5736" s="217"/>
      <c r="C5736" s="217"/>
      <c r="D5736" s="217"/>
    </row>
    <row r="5737" spans="1:4" x14ac:dyDescent="0.25">
      <c r="A5737" s="216"/>
      <c r="B5737" s="217"/>
      <c r="C5737" s="217"/>
      <c r="D5737" s="217"/>
    </row>
    <row r="5738" spans="1:4" x14ac:dyDescent="0.25">
      <c r="A5738" s="216"/>
      <c r="B5738" s="217"/>
      <c r="C5738" s="217"/>
      <c r="D5738" s="217"/>
    </row>
    <row r="5739" spans="1:4" x14ac:dyDescent="0.25">
      <c r="A5739" s="216"/>
      <c r="B5739" s="217"/>
      <c r="C5739" s="217"/>
      <c r="D5739" s="217"/>
    </row>
    <row r="5740" spans="1:4" x14ac:dyDescent="0.25">
      <c r="A5740" s="216"/>
      <c r="B5740" s="217"/>
      <c r="C5740" s="217"/>
      <c r="D5740" s="217"/>
    </row>
    <row r="5741" spans="1:4" x14ac:dyDescent="0.25">
      <c r="A5741" s="216"/>
      <c r="B5741" s="217"/>
      <c r="C5741" s="217"/>
      <c r="D5741" s="217"/>
    </row>
    <row r="5742" spans="1:4" x14ac:dyDescent="0.25">
      <c r="A5742" s="216"/>
      <c r="B5742" s="217"/>
      <c r="C5742" s="217"/>
      <c r="D5742" s="217"/>
    </row>
    <row r="5743" spans="1:4" x14ac:dyDescent="0.25">
      <c r="A5743" s="216"/>
      <c r="B5743" s="217"/>
      <c r="C5743" s="217"/>
      <c r="D5743" s="217"/>
    </row>
    <row r="5744" spans="1:4" x14ac:dyDescent="0.25">
      <c r="A5744" s="216"/>
      <c r="B5744" s="217"/>
      <c r="C5744" s="217"/>
      <c r="D5744" s="217"/>
    </row>
    <row r="5745" spans="1:4" x14ac:dyDescent="0.25">
      <c r="A5745" s="216"/>
      <c r="B5745" s="217"/>
      <c r="C5745" s="217"/>
      <c r="D5745" s="217"/>
    </row>
    <row r="5746" spans="1:4" x14ac:dyDescent="0.25">
      <c r="A5746" s="216"/>
      <c r="B5746" s="217"/>
      <c r="C5746" s="217"/>
      <c r="D5746" s="217"/>
    </row>
    <row r="5747" spans="1:4" x14ac:dyDescent="0.25">
      <c r="A5747" s="216"/>
      <c r="B5747" s="217"/>
      <c r="C5747" s="217"/>
      <c r="D5747" s="217"/>
    </row>
    <row r="5748" spans="1:4" x14ac:dyDescent="0.25">
      <c r="A5748" s="216"/>
      <c r="B5748" s="217"/>
      <c r="C5748" s="217"/>
      <c r="D5748" s="217"/>
    </row>
    <row r="5749" spans="1:4" x14ac:dyDescent="0.25">
      <c r="A5749" s="216"/>
      <c r="B5749" s="217"/>
      <c r="C5749" s="217"/>
      <c r="D5749" s="217"/>
    </row>
    <row r="5750" spans="1:4" x14ac:dyDescent="0.25">
      <c r="A5750" s="216"/>
      <c r="B5750" s="217"/>
      <c r="C5750" s="217"/>
      <c r="D5750" s="217"/>
    </row>
    <row r="5751" spans="1:4" x14ac:dyDescent="0.25">
      <c r="A5751" s="216"/>
      <c r="B5751" s="217"/>
      <c r="C5751" s="217"/>
      <c r="D5751" s="217"/>
    </row>
    <row r="5752" spans="1:4" x14ac:dyDescent="0.25">
      <c r="A5752" s="216"/>
      <c r="B5752" s="217"/>
      <c r="C5752" s="217"/>
      <c r="D5752" s="217"/>
    </row>
    <row r="5753" spans="1:4" x14ac:dyDescent="0.25">
      <c r="A5753" s="216"/>
      <c r="B5753" s="217"/>
      <c r="C5753" s="217"/>
      <c r="D5753" s="217"/>
    </row>
    <row r="5754" spans="1:4" x14ac:dyDescent="0.25">
      <c r="A5754" s="216"/>
      <c r="B5754" s="217"/>
      <c r="C5754" s="217"/>
      <c r="D5754" s="217"/>
    </row>
    <row r="5755" spans="1:4" x14ac:dyDescent="0.25">
      <c r="A5755" s="216"/>
      <c r="B5755" s="217"/>
      <c r="C5755" s="217"/>
      <c r="D5755" s="217"/>
    </row>
    <row r="5756" spans="1:4" x14ac:dyDescent="0.25">
      <c r="A5756" s="216"/>
      <c r="B5756" s="217"/>
      <c r="C5756" s="217"/>
      <c r="D5756" s="217"/>
    </row>
    <row r="5757" spans="1:4" x14ac:dyDescent="0.25">
      <c r="A5757" s="216"/>
      <c r="B5757" s="217"/>
      <c r="C5757" s="217"/>
      <c r="D5757" s="217"/>
    </row>
    <row r="5758" spans="1:4" x14ac:dyDescent="0.25">
      <c r="A5758" s="216"/>
      <c r="B5758" s="217"/>
      <c r="C5758" s="217"/>
      <c r="D5758" s="217"/>
    </row>
    <row r="5759" spans="1:4" x14ac:dyDescent="0.25">
      <c r="A5759" s="216"/>
      <c r="B5759" s="217"/>
      <c r="C5759" s="217"/>
      <c r="D5759" s="217"/>
    </row>
    <row r="5760" spans="1:4" x14ac:dyDescent="0.25">
      <c r="A5760" s="216"/>
      <c r="B5760" s="217"/>
      <c r="C5760" s="217"/>
      <c r="D5760" s="217"/>
    </row>
    <row r="5761" spans="1:4" x14ac:dyDescent="0.25">
      <c r="A5761" s="216"/>
      <c r="B5761" s="217"/>
      <c r="C5761" s="217"/>
      <c r="D5761" s="217"/>
    </row>
    <row r="5762" spans="1:4" x14ac:dyDescent="0.25">
      <c r="A5762" s="216"/>
      <c r="B5762" s="217"/>
      <c r="C5762" s="217"/>
      <c r="D5762" s="217"/>
    </row>
    <row r="5763" spans="1:4" x14ac:dyDescent="0.25">
      <c r="A5763" s="216"/>
      <c r="B5763" s="217"/>
      <c r="C5763" s="217"/>
      <c r="D5763" s="217"/>
    </row>
    <row r="5764" spans="1:4" x14ac:dyDescent="0.25">
      <c r="A5764" s="216"/>
      <c r="B5764" s="217"/>
      <c r="C5764" s="217"/>
      <c r="D5764" s="217"/>
    </row>
    <row r="5765" spans="1:4" x14ac:dyDescent="0.25">
      <c r="A5765" s="216"/>
      <c r="B5765" s="217"/>
      <c r="C5765" s="217"/>
      <c r="D5765" s="217"/>
    </row>
    <row r="5766" spans="1:4" x14ac:dyDescent="0.25">
      <c r="A5766" s="216"/>
      <c r="B5766" s="217"/>
      <c r="C5766" s="217"/>
      <c r="D5766" s="217"/>
    </row>
    <row r="5767" spans="1:4" x14ac:dyDescent="0.25">
      <c r="A5767" s="216"/>
      <c r="B5767" s="217"/>
      <c r="C5767" s="217"/>
      <c r="D5767" s="217"/>
    </row>
    <row r="5768" spans="1:4" x14ac:dyDescent="0.25">
      <c r="A5768" s="216"/>
      <c r="B5768" s="217"/>
      <c r="C5768" s="217"/>
      <c r="D5768" s="217"/>
    </row>
    <row r="5769" spans="1:4" x14ac:dyDescent="0.25">
      <c r="A5769" s="216"/>
      <c r="B5769" s="217"/>
      <c r="C5769" s="217"/>
      <c r="D5769" s="217"/>
    </row>
    <row r="5770" spans="1:4" x14ac:dyDescent="0.25">
      <c r="A5770" s="216"/>
      <c r="B5770" s="217"/>
      <c r="C5770" s="217"/>
      <c r="D5770" s="217"/>
    </row>
    <row r="5771" spans="1:4" x14ac:dyDescent="0.25">
      <c r="A5771" s="216"/>
      <c r="B5771" s="217"/>
      <c r="C5771" s="217"/>
      <c r="D5771" s="217"/>
    </row>
    <row r="5772" spans="1:4" x14ac:dyDescent="0.25">
      <c r="A5772" s="216"/>
      <c r="B5772" s="217"/>
      <c r="C5772" s="217"/>
      <c r="D5772" s="217"/>
    </row>
    <row r="5773" spans="1:4" x14ac:dyDescent="0.25">
      <c r="A5773" s="216"/>
      <c r="B5773" s="217"/>
      <c r="C5773" s="217"/>
      <c r="D5773" s="217"/>
    </row>
    <row r="5774" spans="1:4" x14ac:dyDescent="0.25">
      <c r="A5774" s="216"/>
      <c r="B5774" s="217"/>
      <c r="C5774" s="217"/>
      <c r="D5774" s="217"/>
    </row>
    <row r="5775" spans="1:4" x14ac:dyDescent="0.25">
      <c r="A5775" s="216"/>
      <c r="B5775" s="217"/>
      <c r="C5775" s="217"/>
      <c r="D5775" s="217"/>
    </row>
    <row r="5776" spans="1:4" x14ac:dyDescent="0.25">
      <c r="A5776" s="216"/>
      <c r="B5776" s="217"/>
      <c r="C5776" s="217"/>
      <c r="D5776" s="217"/>
    </row>
    <row r="5777" spans="1:4" x14ac:dyDescent="0.25">
      <c r="A5777" s="216"/>
      <c r="B5777" s="217"/>
      <c r="C5777" s="217"/>
      <c r="D5777" s="217"/>
    </row>
    <row r="5778" spans="1:4" x14ac:dyDescent="0.25">
      <c r="A5778" s="216"/>
      <c r="B5778" s="217"/>
      <c r="C5778" s="217"/>
      <c r="D5778" s="217"/>
    </row>
    <row r="5779" spans="1:4" x14ac:dyDescent="0.25">
      <c r="A5779" s="216"/>
      <c r="B5779" s="217"/>
      <c r="C5779" s="217"/>
      <c r="D5779" s="217"/>
    </row>
    <row r="5780" spans="1:4" x14ac:dyDescent="0.25">
      <c r="A5780" s="216"/>
      <c r="B5780" s="217"/>
      <c r="C5780" s="217"/>
      <c r="D5780" s="217"/>
    </row>
    <row r="5781" spans="1:4" x14ac:dyDescent="0.25">
      <c r="A5781" s="216"/>
      <c r="B5781" s="217"/>
      <c r="C5781" s="217"/>
      <c r="D5781" s="217"/>
    </row>
    <row r="5782" spans="1:4" x14ac:dyDescent="0.25">
      <c r="A5782" s="216"/>
      <c r="B5782" s="217"/>
      <c r="C5782" s="217"/>
      <c r="D5782" s="217"/>
    </row>
    <row r="5783" spans="1:4" x14ac:dyDescent="0.25">
      <c r="A5783" s="216"/>
      <c r="B5783" s="217"/>
      <c r="C5783" s="217"/>
      <c r="D5783" s="217"/>
    </row>
    <row r="5784" spans="1:4" x14ac:dyDescent="0.25">
      <c r="A5784" s="216"/>
      <c r="B5784" s="217"/>
      <c r="C5784" s="217"/>
      <c r="D5784" s="217"/>
    </row>
    <row r="5785" spans="1:4" x14ac:dyDescent="0.25">
      <c r="A5785" s="216"/>
      <c r="B5785" s="217"/>
      <c r="C5785" s="217"/>
      <c r="D5785" s="217"/>
    </row>
    <row r="5786" spans="1:4" x14ac:dyDescent="0.25">
      <c r="A5786" s="216"/>
      <c r="B5786" s="217"/>
      <c r="C5786" s="217"/>
      <c r="D5786" s="217"/>
    </row>
    <row r="5787" spans="1:4" x14ac:dyDescent="0.25">
      <c r="A5787" s="216"/>
      <c r="B5787" s="217"/>
      <c r="C5787" s="217"/>
      <c r="D5787" s="217"/>
    </row>
    <row r="5788" spans="1:4" x14ac:dyDescent="0.25">
      <c r="A5788" s="216"/>
      <c r="B5788" s="217"/>
      <c r="C5788" s="217"/>
      <c r="D5788" s="217"/>
    </row>
    <row r="5789" spans="1:4" x14ac:dyDescent="0.25">
      <c r="A5789" s="216"/>
      <c r="B5789" s="217"/>
      <c r="C5789" s="217"/>
      <c r="D5789" s="217"/>
    </row>
    <row r="5790" spans="1:4" x14ac:dyDescent="0.25">
      <c r="A5790" s="216"/>
      <c r="B5790" s="217"/>
      <c r="C5790" s="217"/>
      <c r="D5790" s="217"/>
    </row>
    <row r="5791" spans="1:4" x14ac:dyDescent="0.25">
      <c r="A5791" s="216"/>
      <c r="B5791" s="217"/>
      <c r="C5791" s="217"/>
      <c r="D5791" s="217"/>
    </row>
    <row r="5792" spans="1:4" x14ac:dyDescent="0.25">
      <c r="A5792" s="216"/>
      <c r="B5792" s="217"/>
      <c r="C5792" s="217"/>
      <c r="D5792" s="217"/>
    </row>
    <row r="5793" spans="1:4" x14ac:dyDescent="0.25">
      <c r="A5793" s="216"/>
      <c r="B5793" s="217"/>
      <c r="C5793" s="217"/>
      <c r="D5793" s="217"/>
    </row>
    <row r="5794" spans="1:4" x14ac:dyDescent="0.25">
      <c r="A5794" s="216"/>
      <c r="B5794" s="217"/>
      <c r="C5794" s="217"/>
      <c r="D5794" s="217"/>
    </row>
    <row r="5795" spans="1:4" x14ac:dyDescent="0.25">
      <c r="A5795" s="216"/>
      <c r="B5795" s="217"/>
      <c r="C5795" s="217"/>
      <c r="D5795" s="217"/>
    </row>
    <row r="5796" spans="1:4" x14ac:dyDescent="0.25">
      <c r="A5796" s="216"/>
      <c r="B5796" s="217"/>
      <c r="C5796" s="217"/>
      <c r="D5796" s="217"/>
    </row>
    <row r="5797" spans="1:4" x14ac:dyDescent="0.25">
      <c r="A5797" s="216"/>
      <c r="B5797" s="217"/>
      <c r="C5797" s="217"/>
      <c r="D5797" s="217"/>
    </row>
    <row r="5798" spans="1:4" x14ac:dyDescent="0.25">
      <c r="A5798" s="216"/>
      <c r="B5798" s="217"/>
      <c r="C5798" s="217"/>
      <c r="D5798" s="217"/>
    </row>
    <row r="5799" spans="1:4" x14ac:dyDescent="0.25">
      <c r="A5799" s="216"/>
      <c r="B5799" s="217"/>
      <c r="C5799" s="217"/>
      <c r="D5799" s="217"/>
    </row>
    <row r="5800" spans="1:4" x14ac:dyDescent="0.25">
      <c r="A5800" s="216"/>
      <c r="B5800" s="217"/>
      <c r="C5800" s="217"/>
      <c r="D5800" s="217"/>
    </row>
    <row r="5801" spans="1:4" x14ac:dyDescent="0.25">
      <c r="A5801" s="216"/>
      <c r="B5801" s="217"/>
      <c r="C5801" s="217"/>
      <c r="D5801" s="217"/>
    </row>
    <row r="5802" spans="1:4" x14ac:dyDescent="0.25">
      <c r="A5802" s="216"/>
      <c r="B5802" s="217"/>
      <c r="C5802" s="217"/>
      <c r="D5802" s="217"/>
    </row>
    <row r="5803" spans="1:4" x14ac:dyDescent="0.25">
      <c r="A5803" s="216"/>
      <c r="B5803" s="217"/>
      <c r="C5803" s="217"/>
      <c r="D5803" s="217"/>
    </row>
    <row r="5804" spans="1:4" x14ac:dyDescent="0.25">
      <c r="A5804" s="216"/>
      <c r="B5804" s="217"/>
      <c r="C5804" s="217"/>
      <c r="D5804" s="217"/>
    </row>
    <row r="5805" spans="1:4" x14ac:dyDescent="0.25">
      <c r="A5805" s="216"/>
      <c r="B5805" s="217"/>
      <c r="C5805" s="217"/>
      <c r="D5805" s="217"/>
    </row>
    <row r="5806" spans="1:4" x14ac:dyDescent="0.25">
      <c r="A5806" s="216"/>
      <c r="B5806" s="217"/>
      <c r="C5806" s="217"/>
      <c r="D5806" s="217"/>
    </row>
    <row r="5807" spans="1:4" x14ac:dyDescent="0.25">
      <c r="A5807" s="216"/>
      <c r="B5807" s="217"/>
      <c r="C5807" s="217"/>
      <c r="D5807" s="217"/>
    </row>
    <row r="5808" spans="1:4" x14ac:dyDescent="0.25">
      <c r="A5808" s="216"/>
      <c r="B5808" s="217"/>
      <c r="C5808" s="217"/>
      <c r="D5808" s="217"/>
    </row>
    <row r="5809" spans="1:4" x14ac:dyDescent="0.25">
      <c r="A5809" s="216"/>
      <c r="B5809" s="217"/>
      <c r="C5809" s="217"/>
      <c r="D5809" s="217"/>
    </row>
    <row r="5810" spans="1:4" x14ac:dyDescent="0.25">
      <c r="A5810" s="216"/>
      <c r="B5810" s="217"/>
      <c r="C5810" s="217"/>
      <c r="D5810" s="217"/>
    </row>
    <row r="5811" spans="1:4" x14ac:dyDescent="0.25">
      <c r="A5811" s="216"/>
      <c r="B5811" s="217"/>
      <c r="C5811" s="217"/>
      <c r="D5811" s="217"/>
    </row>
    <row r="5812" spans="1:4" x14ac:dyDescent="0.25">
      <c r="A5812" s="216"/>
      <c r="B5812" s="217"/>
      <c r="C5812" s="217"/>
      <c r="D5812" s="217"/>
    </row>
    <row r="5813" spans="1:4" x14ac:dyDescent="0.25">
      <c r="A5813" s="216"/>
      <c r="B5813" s="217"/>
      <c r="C5813" s="217"/>
      <c r="D5813" s="217"/>
    </row>
    <row r="5814" spans="1:4" x14ac:dyDescent="0.25">
      <c r="A5814" s="216"/>
      <c r="B5814" s="217"/>
      <c r="C5814" s="217"/>
      <c r="D5814" s="217"/>
    </row>
    <row r="5815" spans="1:4" x14ac:dyDescent="0.25">
      <c r="A5815" s="216"/>
      <c r="B5815" s="217"/>
      <c r="C5815" s="217"/>
      <c r="D5815" s="217"/>
    </row>
    <row r="5816" spans="1:4" x14ac:dyDescent="0.25">
      <c r="A5816" s="216"/>
      <c r="B5816" s="217"/>
      <c r="C5816" s="217"/>
      <c r="D5816" s="217"/>
    </row>
    <row r="5817" spans="1:4" x14ac:dyDescent="0.25">
      <c r="A5817" s="216"/>
      <c r="B5817" s="217"/>
      <c r="C5817" s="217"/>
      <c r="D5817" s="217"/>
    </row>
    <row r="5818" spans="1:4" x14ac:dyDescent="0.25">
      <c r="A5818" s="216"/>
      <c r="B5818" s="217"/>
      <c r="C5818" s="217"/>
      <c r="D5818" s="217"/>
    </row>
    <row r="5819" spans="1:4" x14ac:dyDescent="0.25">
      <c r="A5819" s="216"/>
      <c r="B5819" s="217"/>
      <c r="C5819" s="217"/>
      <c r="D5819" s="217"/>
    </row>
    <row r="5820" spans="1:4" x14ac:dyDescent="0.25">
      <c r="A5820" s="216"/>
      <c r="B5820" s="217"/>
      <c r="C5820" s="217"/>
      <c r="D5820" s="217"/>
    </row>
    <row r="5821" spans="1:4" x14ac:dyDescent="0.25">
      <c r="A5821" s="216"/>
      <c r="B5821" s="217"/>
      <c r="C5821" s="217"/>
      <c r="D5821" s="217"/>
    </row>
    <row r="5822" spans="1:4" x14ac:dyDescent="0.25">
      <c r="A5822" s="216"/>
      <c r="B5822" s="217"/>
      <c r="C5822" s="217"/>
      <c r="D5822" s="217"/>
    </row>
    <row r="5823" spans="1:4" x14ac:dyDescent="0.25">
      <c r="A5823" s="216"/>
      <c r="B5823" s="217"/>
      <c r="C5823" s="217"/>
      <c r="D5823" s="217"/>
    </row>
    <row r="5824" spans="1:4" x14ac:dyDescent="0.25">
      <c r="A5824" s="216"/>
      <c r="B5824" s="217"/>
      <c r="C5824" s="217"/>
      <c r="D5824" s="217"/>
    </row>
    <row r="5825" spans="1:4" x14ac:dyDescent="0.25">
      <c r="A5825" s="216"/>
      <c r="B5825" s="217"/>
      <c r="C5825" s="217"/>
      <c r="D5825" s="217"/>
    </row>
    <row r="5826" spans="1:4" x14ac:dyDescent="0.25">
      <c r="A5826" s="216"/>
      <c r="B5826" s="217"/>
      <c r="C5826" s="217"/>
      <c r="D5826" s="217"/>
    </row>
    <row r="5827" spans="1:4" x14ac:dyDescent="0.25">
      <c r="A5827" s="216"/>
      <c r="B5827" s="217"/>
      <c r="C5827" s="217"/>
      <c r="D5827" s="217"/>
    </row>
    <row r="5828" spans="1:4" x14ac:dyDescent="0.25">
      <c r="A5828" s="216"/>
      <c r="B5828" s="217"/>
      <c r="C5828" s="217"/>
      <c r="D5828" s="217"/>
    </row>
    <row r="5829" spans="1:4" x14ac:dyDescent="0.25">
      <c r="A5829" s="216"/>
      <c r="B5829" s="217"/>
      <c r="C5829" s="217"/>
      <c r="D5829" s="217"/>
    </row>
    <row r="5830" spans="1:4" x14ac:dyDescent="0.25">
      <c r="A5830" s="216"/>
      <c r="B5830" s="217"/>
      <c r="C5830" s="217"/>
      <c r="D5830" s="217"/>
    </row>
    <row r="5831" spans="1:4" x14ac:dyDescent="0.25">
      <c r="A5831" s="216"/>
      <c r="B5831" s="217"/>
      <c r="C5831" s="217"/>
      <c r="D5831" s="217"/>
    </row>
    <row r="5832" spans="1:4" x14ac:dyDescent="0.25">
      <c r="A5832" s="216"/>
      <c r="B5832" s="217"/>
      <c r="C5832" s="217"/>
      <c r="D5832" s="217"/>
    </row>
    <row r="5833" spans="1:4" x14ac:dyDescent="0.25">
      <c r="A5833" s="216"/>
      <c r="B5833" s="217"/>
      <c r="C5833" s="217"/>
      <c r="D5833" s="217"/>
    </row>
    <row r="5834" spans="1:4" x14ac:dyDescent="0.25">
      <c r="A5834" s="216"/>
      <c r="B5834" s="217"/>
      <c r="C5834" s="217"/>
      <c r="D5834" s="217"/>
    </row>
    <row r="5835" spans="1:4" x14ac:dyDescent="0.25">
      <c r="A5835" s="216"/>
      <c r="B5835" s="217"/>
      <c r="C5835" s="217"/>
      <c r="D5835" s="217"/>
    </row>
    <row r="5836" spans="1:4" x14ac:dyDescent="0.25">
      <c r="A5836" s="216"/>
      <c r="B5836" s="217"/>
      <c r="C5836" s="217"/>
      <c r="D5836" s="217"/>
    </row>
    <row r="5837" spans="1:4" x14ac:dyDescent="0.25">
      <c r="A5837" s="216"/>
      <c r="B5837" s="217"/>
      <c r="C5837" s="217"/>
      <c r="D5837" s="217"/>
    </row>
    <row r="5838" spans="1:4" x14ac:dyDescent="0.25">
      <c r="A5838" s="216"/>
      <c r="B5838" s="217"/>
      <c r="C5838" s="217"/>
      <c r="D5838" s="217"/>
    </row>
    <row r="5839" spans="1:4" x14ac:dyDescent="0.25">
      <c r="A5839" s="216"/>
      <c r="B5839" s="217"/>
      <c r="C5839" s="217"/>
      <c r="D5839" s="217"/>
    </row>
    <row r="5840" spans="1:4" x14ac:dyDescent="0.25">
      <c r="A5840" s="216"/>
      <c r="B5840" s="217"/>
      <c r="C5840" s="217"/>
      <c r="D5840" s="217"/>
    </row>
    <row r="5841" spans="1:4" x14ac:dyDescent="0.25">
      <c r="A5841" s="216"/>
      <c r="B5841" s="217"/>
      <c r="C5841" s="217"/>
      <c r="D5841" s="217"/>
    </row>
    <row r="5842" spans="1:4" x14ac:dyDescent="0.25">
      <c r="A5842" s="216"/>
      <c r="B5842" s="217"/>
      <c r="C5842" s="217"/>
      <c r="D5842" s="217"/>
    </row>
    <row r="5843" spans="1:4" x14ac:dyDescent="0.25">
      <c r="A5843" s="216"/>
      <c r="B5843" s="217"/>
      <c r="C5843" s="217"/>
      <c r="D5843" s="217"/>
    </row>
    <row r="5844" spans="1:4" x14ac:dyDescent="0.25">
      <c r="A5844" s="216"/>
      <c r="B5844" s="217"/>
      <c r="C5844" s="217"/>
      <c r="D5844" s="217"/>
    </row>
    <row r="5845" spans="1:4" x14ac:dyDescent="0.25">
      <c r="A5845" s="216"/>
      <c r="B5845" s="217"/>
      <c r="C5845" s="217"/>
      <c r="D5845" s="217"/>
    </row>
    <row r="5846" spans="1:4" x14ac:dyDescent="0.25">
      <c r="A5846" s="216"/>
      <c r="B5846" s="217"/>
      <c r="C5846" s="217"/>
      <c r="D5846" s="217"/>
    </row>
    <row r="5847" spans="1:4" x14ac:dyDescent="0.25">
      <c r="A5847" s="216"/>
      <c r="B5847" s="217"/>
      <c r="C5847" s="217"/>
      <c r="D5847" s="217"/>
    </row>
    <row r="5848" spans="1:4" x14ac:dyDescent="0.25">
      <c r="A5848" s="216"/>
      <c r="B5848" s="217"/>
      <c r="C5848" s="217"/>
      <c r="D5848" s="217"/>
    </row>
    <row r="5849" spans="1:4" x14ac:dyDescent="0.25">
      <c r="A5849" s="216"/>
      <c r="B5849" s="217"/>
      <c r="C5849" s="217"/>
      <c r="D5849" s="217"/>
    </row>
    <row r="5850" spans="1:4" x14ac:dyDescent="0.25">
      <c r="A5850" s="216"/>
      <c r="B5850" s="217"/>
      <c r="C5850" s="217"/>
      <c r="D5850" s="217"/>
    </row>
    <row r="5851" spans="1:4" x14ac:dyDescent="0.25">
      <c r="A5851" s="216"/>
      <c r="B5851" s="217"/>
      <c r="C5851" s="217"/>
      <c r="D5851" s="217"/>
    </row>
    <row r="5852" spans="1:4" x14ac:dyDescent="0.25">
      <c r="A5852" s="216"/>
      <c r="B5852" s="217"/>
      <c r="C5852" s="217"/>
      <c r="D5852" s="217"/>
    </row>
    <row r="5853" spans="1:4" x14ac:dyDescent="0.25">
      <c r="A5853" s="216"/>
      <c r="B5853" s="217"/>
      <c r="C5853" s="217"/>
      <c r="D5853" s="217"/>
    </row>
    <row r="5854" spans="1:4" x14ac:dyDescent="0.25">
      <c r="A5854" s="216"/>
      <c r="B5854" s="217"/>
      <c r="C5854" s="217"/>
      <c r="D5854" s="217"/>
    </row>
    <row r="5855" spans="1:4" x14ac:dyDescent="0.25">
      <c r="A5855" s="216"/>
      <c r="B5855" s="217"/>
      <c r="C5855" s="217"/>
      <c r="D5855" s="217"/>
    </row>
    <row r="5856" spans="1:4" x14ac:dyDescent="0.25">
      <c r="A5856" s="216"/>
      <c r="B5856" s="217"/>
      <c r="C5856" s="217"/>
      <c r="D5856" s="217"/>
    </row>
    <row r="5857" spans="1:4" x14ac:dyDescent="0.25">
      <c r="A5857" s="216"/>
      <c r="B5857" s="217"/>
      <c r="C5857" s="217"/>
      <c r="D5857" s="217"/>
    </row>
    <row r="5858" spans="1:4" x14ac:dyDescent="0.25">
      <c r="A5858" s="216"/>
      <c r="B5858" s="217"/>
      <c r="C5858" s="217"/>
      <c r="D5858" s="217"/>
    </row>
    <row r="5859" spans="1:4" x14ac:dyDescent="0.25">
      <c r="A5859" s="216"/>
      <c r="B5859" s="217"/>
      <c r="C5859" s="217"/>
      <c r="D5859" s="217"/>
    </row>
    <row r="5860" spans="1:4" x14ac:dyDescent="0.25">
      <c r="A5860" s="216"/>
      <c r="B5860" s="217"/>
      <c r="C5860" s="217"/>
      <c r="D5860" s="217"/>
    </row>
    <row r="5861" spans="1:4" x14ac:dyDescent="0.25">
      <c r="A5861" s="216"/>
      <c r="B5861" s="217"/>
      <c r="C5861" s="217"/>
      <c r="D5861" s="217"/>
    </row>
    <row r="5862" spans="1:4" x14ac:dyDescent="0.25">
      <c r="A5862" s="216"/>
      <c r="B5862" s="217"/>
      <c r="C5862" s="217"/>
      <c r="D5862" s="217"/>
    </row>
    <row r="5863" spans="1:4" x14ac:dyDescent="0.25">
      <c r="A5863" s="216"/>
      <c r="B5863" s="217"/>
      <c r="C5863" s="217"/>
      <c r="D5863" s="217"/>
    </row>
    <row r="5864" spans="1:4" x14ac:dyDescent="0.25">
      <c r="A5864" s="216"/>
      <c r="B5864" s="217"/>
      <c r="C5864" s="217"/>
      <c r="D5864" s="217"/>
    </row>
    <row r="5865" spans="1:4" x14ac:dyDescent="0.25">
      <c r="A5865" s="216"/>
      <c r="B5865" s="217"/>
      <c r="C5865" s="217"/>
      <c r="D5865" s="217"/>
    </row>
    <row r="5866" spans="1:4" x14ac:dyDescent="0.25">
      <c r="A5866" s="216"/>
      <c r="B5866" s="217"/>
      <c r="C5866" s="217"/>
      <c r="D5866" s="217"/>
    </row>
    <row r="5867" spans="1:4" x14ac:dyDescent="0.25">
      <c r="A5867" s="216"/>
      <c r="B5867" s="217"/>
      <c r="C5867" s="217"/>
      <c r="D5867" s="217"/>
    </row>
    <row r="5868" spans="1:4" x14ac:dyDescent="0.25">
      <c r="A5868" s="216"/>
      <c r="B5868" s="217"/>
      <c r="C5868" s="217"/>
      <c r="D5868" s="217"/>
    </row>
    <row r="5869" spans="1:4" x14ac:dyDescent="0.25">
      <c r="A5869" s="216"/>
      <c r="B5869" s="217"/>
      <c r="C5869" s="217"/>
      <c r="D5869" s="217"/>
    </row>
    <row r="5870" spans="1:4" x14ac:dyDescent="0.25">
      <c r="A5870" s="216"/>
      <c r="B5870" s="217"/>
      <c r="C5870" s="217"/>
      <c r="D5870" s="217"/>
    </row>
    <row r="5871" spans="1:4" x14ac:dyDescent="0.25">
      <c r="A5871" s="216"/>
      <c r="B5871" s="217"/>
      <c r="C5871" s="217"/>
      <c r="D5871" s="217"/>
    </row>
    <row r="5872" spans="1:4" x14ac:dyDescent="0.25">
      <c r="A5872" s="216"/>
      <c r="B5872" s="217"/>
      <c r="C5872" s="217"/>
      <c r="D5872" s="217"/>
    </row>
    <row r="5873" spans="1:4" x14ac:dyDescent="0.25">
      <c r="A5873" s="216"/>
      <c r="B5873" s="217"/>
      <c r="C5873" s="217"/>
      <c r="D5873" s="217"/>
    </row>
    <row r="5874" spans="1:4" x14ac:dyDescent="0.25">
      <c r="A5874" s="216"/>
      <c r="B5874" s="217"/>
      <c r="C5874" s="217"/>
      <c r="D5874" s="217"/>
    </row>
    <row r="5875" spans="1:4" x14ac:dyDescent="0.25">
      <c r="A5875" s="216"/>
      <c r="B5875" s="217"/>
      <c r="C5875" s="217"/>
      <c r="D5875" s="217"/>
    </row>
    <row r="5876" spans="1:4" x14ac:dyDescent="0.25">
      <c r="A5876" s="216"/>
      <c r="B5876" s="217"/>
      <c r="C5876" s="217"/>
      <c r="D5876" s="217"/>
    </row>
    <row r="5877" spans="1:4" x14ac:dyDescent="0.25">
      <c r="A5877" s="216"/>
      <c r="B5877" s="217"/>
      <c r="C5877" s="217"/>
      <c r="D5877" s="217"/>
    </row>
    <row r="5878" spans="1:4" x14ac:dyDescent="0.25">
      <c r="A5878" s="216"/>
      <c r="B5878" s="217"/>
      <c r="C5878" s="217"/>
      <c r="D5878" s="217"/>
    </row>
    <row r="5879" spans="1:4" x14ac:dyDescent="0.25">
      <c r="A5879" s="216"/>
      <c r="B5879" s="217"/>
      <c r="C5879" s="217"/>
      <c r="D5879" s="217"/>
    </row>
    <row r="5880" spans="1:4" x14ac:dyDescent="0.25">
      <c r="A5880" s="216"/>
      <c r="B5880" s="217"/>
      <c r="C5880" s="217"/>
      <c r="D5880" s="217"/>
    </row>
    <row r="5881" spans="1:4" x14ac:dyDescent="0.25">
      <c r="A5881" s="216"/>
      <c r="B5881" s="217"/>
      <c r="C5881" s="217"/>
      <c r="D5881" s="217"/>
    </row>
    <row r="5882" spans="1:4" x14ac:dyDescent="0.25">
      <c r="A5882" s="216"/>
      <c r="B5882" s="217"/>
      <c r="C5882" s="217"/>
      <c r="D5882" s="217"/>
    </row>
    <row r="5883" spans="1:4" x14ac:dyDescent="0.25">
      <c r="A5883" s="216"/>
      <c r="B5883" s="217"/>
      <c r="C5883" s="217"/>
      <c r="D5883" s="217"/>
    </row>
    <row r="5884" spans="1:4" x14ac:dyDescent="0.25">
      <c r="A5884" s="216"/>
      <c r="B5884" s="217"/>
      <c r="C5884" s="217"/>
      <c r="D5884" s="217"/>
    </row>
    <row r="5885" spans="1:4" x14ac:dyDescent="0.25">
      <c r="A5885" s="216"/>
      <c r="B5885" s="217"/>
      <c r="C5885" s="217"/>
      <c r="D5885" s="217"/>
    </row>
    <row r="5886" spans="1:4" x14ac:dyDescent="0.25">
      <c r="A5886" s="216"/>
      <c r="B5886" s="217"/>
      <c r="C5886" s="217"/>
      <c r="D5886" s="217"/>
    </row>
    <row r="5887" spans="1:4" x14ac:dyDescent="0.25">
      <c r="A5887" s="216"/>
      <c r="B5887" s="217"/>
      <c r="C5887" s="217"/>
      <c r="D5887" s="217"/>
    </row>
    <row r="5888" spans="1:4" x14ac:dyDescent="0.25">
      <c r="A5888" s="216"/>
      <c r="B5888" s="217"/>
      <c r="C5888" s="217"/>
      <c r="D5888" s="217"/>
    </row>
    <row r="5889" spans="1:4" x14ac:dyDescent="0.25">
      <c r="A5889" s="216"/>
      <c r="B5889" s="217"/>
      <c r="C5889" s="217"/>
      <c r="D5889" s="217"/>
    </row>
    <row r="5890" spans="1:4" x14ac:dyDescent="0.25">
      <c r="A5890" s="216"/>
      <c r="B5890" s="217"/>
      <c r="C5890" s="217"/>
      <c r="D5890" s="217"/>
    </row>
    <row r="5891" spans="1:4" x14ac:dyDescent="0.25">
      <c r="A5891" s="216"/>
      <c r="B5891" s="217"/>
      <c r="C5891" s="217"/>
      <c r="D5891" s="217"/>
    </row>
    <row r="5892" spans="1:4" x14ac:dyDescent="0.25">
      <c r="A5892" s="216"/>
      <c r="B5892" s="217"/>
      <c r="C5892" s="217"/>
      <c r="D5892" s="217"/>
    </row>
    <row r="5893" spans="1:4" x14ac:dyDescent="0.25">
      <c r="A5893" s="216"/>
      <c r="B5893" s="217"/>
      <c r="C5893" s="217"/>
      <c r="D5893" s="217"/>
    </row>
    <row r="5894" spans="1:4" x14ac:dyDescent="0.25">
      <c r="A5894" s="216"/>
      <c r="B5894" s="217"/>
      <c r="C5894" s="217"/>
      <c r="D5894" s="217"/>
    </row>
    <row r="5895" spans="1:4" x14ac:dyDescent="0.25">
      <c r="A5895" s="216"/>
      <c r="B5895" s="217"/>
      <c r="C5895" s="217"/>
      <c r="D5895" s="217"/>
    </row>
    <row r="5896" spans="1:4" x14ac:dyDescent="0.25">
      <c r="A5896" s="216"/>
      <c r="B5896" s="217"/>
      <c r="C5896" s="217"/>
      <c r="D5896" s="217"/>
    </row>
    <row r="5897" spans="1:4" x14ac:dyDescent="0.25">
      <c r="A5897" s="216"/>
      <c r="B5897" s="217"/>
      <c r="C5897" s="217"/>
      <c r="D5897" s="217"/>
    </row>
    <row r="5898" spans="1:4" x14ac:dyDescent="0.25">
      <c r="A5898" s="216"/>
      <c r="B5898" s="217"/>
      <c r="C5898" s="217"/>
      <c r="D5898" s="217"/>
    </row>
    <row r="5899" spans="1:4" x14ac:dyDescent="0.25">
      <c r="A5899" s="216"/>
      <c r="B5899" s="217"/>
      <c r="C5899" s="217"/>
      <c r="D5899" s="217"/>
    </row>
    <row r="5900" spans="1:4" x14ac:dyDescent="0.25">
      <c r="A5900" s="216"/>
      <c r="B5900" s="217"/>
      <c r="C5900" s="217"/>
      <c r="D5900" s="217"/>
    </row>
    <row r="5901" spans="1:4" x14ac:dyDescent="0.25">
      <c r="A5901" s="216"/>
      <c r="B5901" s="217"/>
      <c r="C5901" s="217"/>
      <c r="D5901" s="217"/>
    </row>
    <row r="5902" spans="1:4" x14ac:dyDescent="0.25">
      <c r="A5902" s="216"/>
      <c r="B5902" s="217"/>
      <c r="C5902" s="217"/>
      <c r="D5902" s="217"/>
    </row>
    <row r="5903" spans="1:4" x14ac:dyDescent="0.25">
      <c r="A5903" s="216"/>
      <c r="B5903" s="217"/>
      <c r="C5903" s="217"/>
      <c r="D5903" s="217"/>
    </row>
    <row r="5904" spans="1:4" x14ac:dyDescent="0.25">
      <c r="A5904" s="216"/>
      <c r="B5904" s="217"/>
      <c r="C5904" s="217"/>
      <c r="D5904" s="217"/>
    </row>
    <row r="5905" spans="1:4" x14ac:dyDescent="0.25">
      <c r="A5905" s="216"/>
      <c r="B5905" s="217"/>
      <c r="C5905" s="217"/>
      <c r="D5905" s="217"/>
    </row>
    <row r="5906" spans="1:4" x14ac:dyDescent="0.25">
      <c r="A5906" s="216"/>
      <c r="B5906" s="217"/>
      <c r="C5906" s="217"/>
      <c r="D5906" s="217"/>
    </row>
    <row r="5907" spans="1:4" x14ac:dyDescent="0.25">
      <c r="A5907" s="216"/>
      <c r="B5907" s="217"/>
      <c r="C5907" s="217"/>
      <c r="D5907" s="217"/>
    </row>
    <row r="5908" spans="1:4" x14ac:dyDescent="0.25">
      <c r="A5908" s="216"/>
      <c r="B5908" s="217"/>
      <c r="C5908" s="217"/>
      <c r="D5908" s="217"/>
    </row>
    <row r="5909" spans="1:4" x14ac:dyDescent="0.25">
      <c r="A5909" s="216"/>
      <c r="B5909" s="217"/>
      <c r="C5909" s="217"/>
      <c r="D5909" s="217"/>
    </row>
    <row r="5910" spans="1:4" x14ac:dyDescent="0.25">
      <c r="A5910" s="216"/>
      <c r="B5910" s="217"/>
      <c r="C5910" s="217"/>
      <c r="D5910" s="217"/>
    </row>
    <row r="5911" spans="1:4" x14ac:dyDescent="0.25">
      <c r="A5911" s="216"/>
      <c r="B5911" s="217"/>
      <c r="C5911" s="217"/>
      <c r="D5911" s="217"/>
    </row>
    <row r="5912" spans="1:4" x14ac:dyDescent="0.25">
      <c r="A5912" s="216"/>
      <c r="B5912" s="217"/>
      <c r="C5912" s="217"/>
      <c r="D5912" s="217"/>
    </row>
    <row r="5913" spans="1:4" x14ac:dyDescent="0.25">
      <c r="A5913" s="216"/>
      <c r="B5913" s="217"/>
      <c r="C5913" s="217"/>
      <c r="D5913" s="217"/>
    </row>
    <row r="5914" spans="1:4" x14ac:dyDescent="0.25">
      <c r="A5914" s="216"/>
      <c r="B5914" s="217"/>
      <c r="C5914" s="217"/>
      <c r="D5914" s="217"/>
    </row>
    <row r="5915" spans="1:4" x14ac:dyDescent="0.25">
      <c r="A5915" s="216"/>
      <c r="B5915" s="217"/>
      <c r="C5915" s="217"/>
      <c r="D5915" s="217"/>
    </row>
    <row r="5916" spans="1:4" x14ac:dyDescent="0.25">
      <c r="A5916" s="216"/>
      <c r="B5916" s="217"/>
      <c r="C5916" s="217"/>
      <c r="D5916" s="217"/>
    </row>
    <row r="5917" spans="1:4" x14ac:dyDescent="0.25">
      <c r="A5917" s="216"/>
      <c r="B5917" s="217"/>
      <c r="C5917" s="217"/>
      <c r="D5917" s="217"/>
    </row>
    <row r="5918" spans="1:4" x14ac:dyDescent="0.25">
      <c r="A5918" s="216"/>
      <c r="B5918" s="217"/>
      <c r="C5918" s="217"/>
      <c r="D5918" s="217"/>
    </row>
    <row r="5919" spans="1:4" x14ac:dyDescent="0.25">
      <c r="A5919" s="216"/>
      <c r="B5919" s="217"/>
      <c r="C5919" s="217"/>
      <c r="D5919" s="217"/>
    </row>
    <row r="5920" spans="1:4" x14ac:dyDescent="0.25">
      <c r="A5920" s="216"/>
      <c r="B5920" s="217"/>
      <c r="C5920" s="217"/>
      <c r="D5920" s="217"/>
    </row>
    <row r="5921" spans="1:4" x14ac:dyDescent="0.25">
      <c r="A5921" s="216"/>
      <c r="B5921" s="217"/>
      <c r="C5921" s="217"/>
      <c r="D5921" s="217"/>
    </row>
    <row r="5922" spans="1:4" x14ac:dyDescent="0.25">
      <c r="A5922" s="216"/>
      <c r="B5922" s="217"/>
      <c r="C5922" s="217"/>
      <c r="D5922" s="217"/>
    </row>
    <row r="5923" spans="1:4" x14ac:dyDescent="0.25">
      <c r="A5923" s="216"/>
      <c r="B5923" s="217"/>
      <c r="C5923" s="217"/>
      <c r="D5923" s="217"/>
    </row>
    <row r="5924" spans="1:4" x14ac:dyDescent="0.25">
      <c r="A5924" s="216"/>
      <c r="B5924" s="217"/>
      <c r="C5924" s="217"/>
      <c r="D5924" s="217"/>
    </row>
    <row r="5925" spans="1:4" x14ac:dyDescent="0.25">
      <c r="A5925" s="216"/>
      <c r="B5925" s="217"/>
      <c r="C5925" s="217"/>
      <c r="D5925" s="217"/>
    </row>
    <row r="5926" spans="1:4" x14ac:dyDescent="0.25">
      <c r="A5926" s="216"/>
      <c r="B5926" s="217"/>
      <c r="C5926" s="217"/>
      <c r="D5926" s="217"/>
    </row>
    <row r="5927" spans="1:4" x14ac:dyDescent="0.25">
      <c r="A5927" s="216"/>
      <c r="B5927" s="217"/>
      <c r="C5927" s="217"/>
      <c r="D5927" s="217"/>
    </row>
    <row r="5928" spans="1:4" x14ac:dyDescent="0.25">
      <c r="A5928" s="216"/>
      <c r="B5928" s="217"/>
      <c r="C5928" s="217"/>
      <c r="D5928" s="217"/>
    </row>
    <row r="5929" spans="1:4" x14ac:dyDescent="0.25">
      <c r="A5929" s="216"/>
      <c r="B5929" s="217"/>
      <c r="C5929" s="217"/>
      <c r="D5929" s="217"/>
    </row>
    <row r="5930" spans="1:4" x14ac:dyDescent="0.25">
      <c r="A5930" s="216"/>
      <c r="B5930" s="217"/>
      <c r="C5930" s="217"/>
      <c r="D5930" s="217"/>
    </row>
    <row r="5931" spans="1:4" x14ac:dyDescent="0.25">
      <c r="A5931" s="216"/>
      <c r="B5931" s="217"/>
      <c r="C5931" s="217"/>
      <c r="D5931" s="217"/>
    </row>
    <row r="5932" spans="1:4" x14ac:dyDescent="0.25">
      <c r="A5932" s="216"/>
      <c r="B5932" s="217"/>
      <c r="C5932" s="217"/>
      <c r="D5932" s="217"/>
    </row>
    <row r="5933" spans="1:4" x14ac:dyDescent="0.25">
      <c r="A5933" s="216"/>
      <c r="B5933" s="217"/>
      <c r="C5933" s="217"/>
      <c r="D5933" s="217"/>
    </row>
    <row r="5934" spans="1:4" x14ac:dyDescent="0.25">
      <c r="A5934" s="216"/>
      <c r="B5934" s="217"/>
      <c r="C5934" s="217"/>
      <c r="D5934" s="217"/>
    </row>
    <row r="5935" spans="1:4" x14ac:dyDescent="0.25">
      <c r="A5935" s="216"/>
      <c r="B5935" s="217"/>
      <c r="C5935" s="217"/>
      <c r="D5935" s="217"/>
    </row>
    <row r="5936" spans="1:4" x14ac:dyDescent="0.25">
      <c r="A5936" s="216"/>
      <c r="B5936" s="217"/>
      <c r="C5936" s="217"/>
      <c r="D5936" s="217"/>
    </row>
    <row r="5937" spans="1:4" x14ac:dyDescent="0.25">
      <c r="A5937" s="216"/>
      <c r="B5937" s="217"/>
      <c r="C5937" s="217"/>
      <c r="D5937" s="217"/>
    </row>
    <row r="5938" spans="1:4" x14ac:dyDescent="0.25">
      <c r="A5938" s="216"/>
      <c r="B5938" s="217"/>
      <c r="C5938" s="217"/>
      <c r="D5938" s="217"/>
    </row>
    <row r="5939" spans="1:4" x14ac:dyDescent="0.25">
      <c r="A5939" s="216"/>
      <c r="B5939" s="217"/>
      <c r="C5939" s="217"/>
      <c r="D5939" s="217"/>
    </row>
    <row r="5940" spans="1:4" x14ac:dyDescent="0.25">
      <c r="A5940" s="216"/>
      <c r="B5940" s="217"/>
      <c r="C5940" s="217"/>
      <c r="D5940" s="217"/>
    </row>
    <row r="5941" spans="1:4" x14ac:dyDescent="0.25">
      <c r="A5941" s="216"/>
      <c r="B5941" s="217"/>
      <c r="C5941" s="217"/>
      <c r="D5941" s="217"/>
    </row>
    <row r="5942" spans="1:4" x14ac:dyDescent="0.25">
      <c r="A5942" s="216"/>
      <c r="B5942" s="217"/>
      <c r="C5942" s="217"/>
      <c r="D5942" s="217"/>
    </row>
    <row r="5943" spans="1:4" x14ac:dyDescent="0.25">
      <c r="A5943" s="216"/>
      <c r="B5943" s="217"/>
      <c r="C5943" s="217"/>
      <c r="D5943" s="217"/>
    </row>
    <row r="5944" spans="1:4" x14ac:dyDescent="0.25">
      <c r="A5944" s="216"/>
      <c r="B5944" s="217"/>
      <c r="C5944" s="217"/>
      <c r="D5944" s="217"/>
    </row>
    <row r="5945" spans="1:4" x14ac:dyDescent="0.25">
      <c r="A5945" s="216"/>
      <c r="B5945" s="217"/>
      <c r="C5945" s="217"/>
      <c r="D5945" s="217"/>
    </row>
    <row r="5946" spans="1:4" x14ac:dyDescent="0.25">
      <c r="A5946" s="216"/>
      <c r="B5946" s="217"/>
      <c r="C5946" s="217"/>
      <c r="D5946" s="217"/>
    </row>
    <row r="5947" spans="1:4" x14ac:dyDescent="0.25">
      <c r="A5947" s="216"/>
      <c r="B5947" s="217"/>
      <c r="C5947" s="217"/>
      <c r="D5947" s="217"/>
    </row>
    <row r="5948" spans="1:4" x14ac:dyDescent="0.25">
      <c r="A5948" s="216"/>
      <c r="B5948" s="217"/>
      <c r="C5948" s="217"/>
      <c r="D5948" s="217"/>
    </row>
    <row r="5949" spans="1:4" x14ac:dyDescent="0.25">
      <c r="A5949" s="216"/>
      <c r="B5949" s="217"/>
      <c r="C5949" s="217"/>
      <c r="D5949" s="217"/>
    </row>
    <row r="5950" spans="1:4" x14ac:dyDescent="0.25">
      <c r="A5950" s="216"/>
      <c r="B5950" s="217"/>
      <c r="C5950" s="217"/>
      <c r="D5950" s="217"/>
    </row>
    <row r="5951" spans="1:4" x14ac:dyDescent="0.25">
      <c r="A5951" s="216"/>
      <c r="B5951" s="217"/>
      <c r="C5951" s="217"/>
      <c r="D5951" s="217"/>
    </row>
    <row r="5952" spans="1:4" x14ac:dyDescent="0.25">
      <c r="A5952" s="216"/>
      <c r="B5952" s="217"/>
      <c r="C5952" s="217"/>
      <c r="D5952" s="217"/>
    </row>
    <row r="5953" spans="1:4" x14ac:dyDescent="0.25">
      <c r="A5953" s="216"/>
      <c r="B5953" s="217"/>
      <c r="C5953" s="217"/>
      <c r="D5953" s="217"/>
    </row>
    <row r="5954" spans="1:4" x14ac:dyDescent="0.25">
      <c r="A5954" s="216"/>
      <c r="B5954" s="217"/>
      <c r="C5954" s="217"/>
      <c r="D5954" s="217"/>
    </row>
    <row r="5955" spans="1:4" x14ac:dyDescent="0.25">
      <c r="A5955" s="216"/>
      <c r="B5955" s="217"/>
      <c r="C5955" s="217"/>
      <c r="D5955" s="217"/>
    </row>
    <row r="5956" spans="1:4" x14ac:dyDescent="0.25">
      <c r="A5956" s="216"/>
      <c r="B5956" s="217"/>
      <c r="C5956" s="217"/>
      <c r="D5956" s="217"/>
    </row>
    <row r="5957" spans="1:4" x14ac:dyDescent="0.25">
      <c r="A5957" s="216"/>
      <c r="B5957" s="217"/>
      <c r="C5957" s="217"/>
      <c r="D5957" s="217"/>
    </row>
    <row r="5958" spans="1:4" x14ac:dyDescent="0.25">
      <c r="A5958" s="216"/>
      <c r="B5958" s="217"/>
      <c r="C5958" s="217"/>
      <c r="D5958" s="217"/>
    </row>
    <row r="5959" spans="1:4" x14ac:dyDescent="0.25">
      <c r="A5959" s="216"/>
      <c r="B5959" s="217"/>
      <c r="C5959" s="217"/>
      <c r="D5959" s="217"/>
    </row>
    <row r="5960" spans="1:4" x14ac:dyDescent="0.25">
      <c r="A5960" s="216"/>
      <c r="B5960" s="217"/>
      <c r="C5960" s="217"/>
      <c r="D5960" s="217"/>
    </row>
    <row r="5961" spans="1:4" x14ac:dyDescent="0.25">
      <c r="A5961" s="216"/>
      <c r="B5961" s="217"/>
      <c r="C5961" s="217"/>
      <c r="D5961" s="217"/>
    </row>
    <row r="5962" spans="1:4" x14ac:dyDescent="0.25">
      <c r="A5962" s="216"/>
      <c r="B5962" s="217"/>
      <c r="C5962" s="217"/>
      <c r="D5962" s="217"/>
    </row>
    <row r="5963" spans="1:4" x14ac:dyDescent="0.25">
      <c r="A5963" s="216"/>
      <c r="B5963" s="217"/>
      <c r="C5963" s="217"/>
      <c r="D5963" s="217"/>
    </row>
    <row r="5964" spans="1:4" x14ac:dyDescent="0.25">
      <c r="A5964" s="216"/>
      <c r="B5964" s="217"/>
      <c r="C5964" s="217"/>
      <c r="D5964" s="217"/>
    </row>
    <row r="5965" spans="1:4" x14ac:dyDescent="0.25">
      <c r="A5965" s="216"/>
      <c r="B5965" s="217"/>
      <c r="C5965" s="217"/>
      <c r="D5965" s="217"/>
    </row>
    <row r="5966" spans="1:4" x14ac:dyDescent="0.25">
      <c r="A5966" s="216"/>
      <c r="B5966" s="217"/>
      <c r="C5966" s="217"/>
      <c r="D5966" s="217"/>
    </row>
    <row r="5967" spans="1:4" x14ac:dyDescent="0.25">
      <c r="A5967" s="216"/>
      <c r="B5967" s="217"/>
      <c r="C5967" s="217"/>
      <c r="D5967" s="217"/>
    </row>
    <row r="5968" spans="1:4" x14ac:dyDescent="0.25">
      <c r="A5968" s="216"/>
      <c r="B5968" s="217"/>
      <c r="C5968" s="217"/>
      <c r="D5968" s="217"/>
    </row>
    <row r="5969" spans="1:4" x14ac:dyDescent="0.25">
      <c r="A5969" s="216"/>
      <c r="B5969" s="217"/>
      <c r="C5969" s="217"/>
      <c r="D5969" s="217"/>
    </row>
    <row r="5970" spans="1:4" x14ac:dyDescent="0.25">
      <c r="A5970" s="216"/>
      <c r="B5970" s="217"/>
      <c r="C5970" s="217"/>
      <c r="D5970" s="217"/>
    </row>
    <row r="5971" spans="1:4" x14ac:dyDescent="0.25">
      <c r="A5971" s="216"/>
      <c r="B5971" s="217"/>
      <c r="C5971" s="217"/>
      <c r="D5971" s="217"/>
    </row>
    <row r="5972" spans="1:4" x14ac:dyDescent="0.25">
      <c r="A5972" s="216"/>
      <c r="B5972" s="217"/>
      <c r="C5972" s="217"/>
      <c r="D5972" s="217"/>
    </row>
    <row r="5973" spans="1:4" x14ac:dyDescent="0.25">
      <c r="A5973" s="216"/>
      <c r="B5973" s="217"/>
      <c r="C5973" s="217"/>
      <c r="D5973" s="217"/>
    </row>
    <row r="5974" spans="1:4" x14ac:dyDescent="0.25">
      <c r="A5974" s="216"/>
      <c r="B5974" s="217"/>
      <c r="C5974" s="217"/>
      <c r="D5974" s="217"/>
    </row>
    <row r="5975" spans="1:4" x14ac:dyDescent="0.25">
      <c r="A5975" s="216"/>
      <c r="B5975" s="217"/>
      <c r="C5975" s="217"/>
      <c r="D5975" s="217"/>
    </row>
    <row r="5976" spans="1:4" x14ac:dyDescent="0.25">
      <c r="A5976" s="216"/>
      <c r="B5976" s="217"/>
      <c r="C5976" s="217"/>
      <c r="D5976" s="217"/>
    </row>
    <row r="5977" spans="1:4" x14ac:dyDescent="0.25">
      <c r="A5977" s="216"/>
      <c r="B5977" s="217"/>
      <c r="C5977" s="217"/>
      <c r="D5977" s="217"/>
    </row>
    <row r="5978" spans="1:4" x14ac:dyDescent="0.25">
      <c r="A5978" s="216"/>
      <c r="B5978" s="217"/>
      <c r="C5978" s="217"/>
      <c r="D5978" s="217"/>
    </row>
    <row r="5979" spans="1:4" x14ac:dyDescent="0.25">
      <c r="A5979" s="216"/>
      <c r="B5979" s="217"/>
      <c r="C5979" s="217"/>
      <c r="D5979" s="217"/>
    </row>
    <row r="5980" spans="1:4" x14ac:dyDescent="0.25">
      <c r="A5980" s="216"/>
      <c r="B5980" s="217"/>
      <c r="C5980" s="217"/>
      <c r="D5980" s="217"/>
    </row>
    <row r="5981" spans="1:4" x14ac:dyDescent="0.25">
      <c r="A5981" s="216"/>
      <c r="B5981" s="217"/>
      <c r="C5981" s="217"/>
      <c r="D5981" s="217"/>
    </row>
    <row r="5982" spans="1:4" x14ac:dyDescent="0.25">
      <c r="A5982" s="216"/>
      <c r="B5982" s="217"/>
      <c r="C5982" s="217"/>
      <c r="D5982" s="217"/>
    </row>
    <row r="5983" spans="1:4" x14ac:dyDescent="0.25">
      <c r="A5983" s="216"/>
      <c r="B5983" s="217"/>
      <c r="C5983" s="217"/>
      <c r="D5983" s="217"/>
    </row>
    <row r="5984" spans="1:4" x14ac:dyDescent="0.25">
      <c r="A5984" s="216"/>
      <c r="B5984" s="217"/>
      <c r="C5984" s="217"/>
      <c r="D5984" s="217"/>
    </row>
    <row r="5985" spans="1:4" x14ac:dyDescent="0.25">
      <c r="A5985" s="216"/>
      <c r="B5985" s="217"/>
      <c r="C5985" s="217"/>
      <c r="D5985" s="217"/>
    </row>
    <row r="5986" spans="1:4" x14ac:dyDescent="0.25">
      <c r="A5986" s="216"/>
      <c r="B5986" s="217"/>
      <c r="C5986" s="217"/>
      <c r="D5986" s="217"/>
    </row>
    <row r="5987" spans="1:4" x14ac:dyDescent="0.25">
      <c r="A5987" s="216"/>
      <c r="B5987" s="217"/>
      <c r="C5987" s="217"/>
      <c r="D5987" s="217"/>
    </row>
    <row r="5988" spans="1:4" x14ac:dyDescent="0.25">
      <c r="A5988" s="216"/>
      <c r="B5988" s="217"/>
      <c r="C5988" s="217"/>
      <c r="D5988" s="217"/>
    </row>
    <row r="5989" spans="1:4" x14ac:dyDescent="0.25">
      <c r="A5989" s="216"/>
      <c r="B5989" s="217"/>
      <c r="C5989" s="217"/>
      <c r="D5989" s="217"/>
    </row>
    <row r="5990" spans="1:4" x14ac:dyDescent="0.25">
      <c r="A5990" s="216"/>
      <c r="B5990" s="217"/>
      <c r="C5990" s="217"/>
      <c r="D5990" s="217"/>
    </row>
    <row r="5991" spans="1:4" x14ac:dyDescent="0.25">
      <c r="A5991" s="216"/>
      <c r="B5991" s="217"/>
      <c r="C5991" s="217"/>
      <c r="D5991" s="217"/>
    </row>
    <row r="5992" spans="1:4" x14ac:dyDescent="0.25">
      <c r="A5992" s="216"/>
      <c r="B5992" s="217"/>
      <c r="C5992" s="217"/>
      <c r="D5992" s="217"/>
    </row>
    <row r="5993" spans="1:4" x14ac:dyDescent="0.25">
      <c r="A5993" s="216"/>
      <c r="B5993" s="217"/>
      <c r="C5993" s="217"/>
      <c r="D5993" s="217"/>
    </row>
    <row r="5994" spans="1:4" x14ac:dyDescent="0.25">
      <c r="A5994" s="216"/>
      <c r="B5994" s="217"/>
      <c r="C5994" s="217"/>
      <c r="D5994" s="217"/>
    </row>
    <row r="5995" spans="1:4" x14ac:dyDescent="0.25">
      <c r="A5995" s="216"/>
      <c r="B5995" s="217"/>
      <c r="C5995" s="217"/>
      <c r="D5995" s="217"/>
    </row>
    <row r="5996" spans="1:4" x14ac:dyDescent="0.25">
      <c r="A5996" s="216"/>
      <c r="B5996" s="217"/>
      <c r="C5996" s="217"/>
      <c r="D5996" s="217"/>
    </row>
    <row r="5997" spans="1:4" x14ac:dyDescent="0.25">
      <c r="A5997" s="216"/>
      <c r="B5997" s="217"/>
      <c r="C5997" s="217"/>
      <c r="D5997" s="217"/>
    </row>
    <row r="5998" spans="1:4" x14ac:dyDescent="0.25">
      <c r="A5998" s="216"/>
      <c r="B5998" s="217"/>
      <c r="C5998" s="217"/>
      <c r="D5998" s="217"/>
    </row>
    <row r="5999" spans="1:4" x14ac:dyDescent="0.25">
      <c r="A5999" s="216"/>
      <c r="B5999" s="217"/>
      <c r="C5999" s="217"/>
      <c r="D5999" s="217"/>
    </row>
    <row r="6000" spans="1:4" x14ac:dyDescent="0.25">
      <c r="A6000" s="216"/>
      <c r="B6000" s="217"/>
      <c r="C6000" s="217"/>
      <c r="D6000" s="217"/>
    </row>
    <row r="6001" spans="1:4" x14ac:dyDescent="0.25">
      <c r="A6001" s="216"/>
      <c r="B6001" s="217"/>
      <c r="C6001" s="217"/>
      <c r="D6001" s="217"/>
    </row>
    <row r="6002" spans="1:4" x14ac:dyDescent="0.25">
      <c r="A6002" s="216"/>
      <c r="B6002" s="217"/>
      <c r="C6002" s="217"/>
      <c r="D6002" s="217"/>
    </row>
    <row r="6003" spans="1:4" x14ac:dyDescent="0.25">
      <c r="A6003" s="216"/>
      <c r="B6003" s="217"/>
      <c r="C6003" s="217"/>
      <c r="D6003" s="217"/>
    </row>
    <row r="6004" spans="1:4" x14ac:dyDescent="0.25">
      <c r="A6004" s="216"/>
      <c r="B6004" s="217"/>
      <c r="C6004" s="217"/>
      <c r="D6004" s="217"/>
    </row>
    <row r="6005" spans="1:4" x14ac:dyDescent="0.25">
      <c r="A6005" s="216"/>
      <c r="B6005" s="217"/>
      <c r="C6005" s="217"/>
      <c r="D6005" s="217"/>
    </row>
    <row r="6006" spans="1:4" x14ac:dyDescent="0.25">
      <c r="A6006" s="216"/>
      <c r="B6006" s="217"/>
      <c r="C6006" s="217"/>
      <c r="D6006" s="217"/>
    </row>
    <row r="6007" spans="1:4" x14ac:dyDescent="0.25">
      <c r="A6007" s="216"/>
      <c r="B6007" s="217"/>
      <c r="C6007" s="217"/>
      <c r="D6007" s="217"/>
    </row>
    <row r="6008" spans="1:4" x14ac:dyDescent="0.25">
      <c r="A6008" s="216"/>
      <c r="B6008" s="217"/>
      <c r="C6008" s="217"/>
      <c r="D6008" s="217"/>
    </row>
    <row r="6009" spans="1:4" x14ac:dyDescent="0.25">
      <c r="A6009" s="216"/>
      <c r="B6009" s="217"/>
      <c r="C6009" s="217"/>
      <c r="D6009" s="217"/>
    </row>
    <row r="6010" spans="1:4" x14ac:dyDescent="0.25">
      <c r="A6010" s="216"/>
      <c r="B6010" s="217"/>
      <c r="C6010" s="217"/>
      <c r="D6010" s="217"/>
    </row>
    <row r="6011" spans="1:4" x14ac:dyDescent="0.25">
      <c r="A6011" s="216"/>
      <c r="B6011" s="217"/>
      <c r="C6011" s="217"/>
      <c r="D6011" s="217"/>
    </row>
    <row r="6012" spans="1:4" x14ac:dyDescent="0.25">
      <c r="A6012" s="216"/>
      <c r="B6012" s="217"/>
      <c r="C6012" s="217"/>
      <c r="D6012" s="217"/>
    </row>
    <row r="6013" spans="1:4" x14ac:dyDescent="0.25">
      <c r="A6013" s="216"/>
      <c r="B6013" s="217"/>
      <c r="C6013" s="217"/>
      <c r="D6013" s="217"/>
    </row>
    <row r="6014" spans="1:4" x14ac:dyDescent="0.25">
      <c r="A6014" s="216"/>
      <c r="B6014" s="217"/>
      <c r="C6014" s="217"/>
      <c r="D6014" s="217"/>
    </row>
    <row r="6015" spans="1:4" x14ac:dyDescent="0.25">
      <c r="A6015" s="216"/>
      <c r="B6015" s="217"/>
      <c r="C6015" s="217"/>
      <c r="D6015" s="217"/>
    </row>
    <row r="6016" spans="1:4" x14ac:dyDescent="0.25">
      <c r="A6016" s="216"/>
      <c r="B6016" s="217"/>
      <c r="C6016" s="217"/>
      <c r="D6016" s="217"/>
    </row>
    <row r="6017" spans="1:4" x14ac:dyDescent="0.25">
      <c r="A6017" s="216"/>
      <c r="B6017" s="217"/>
      <c r="C6017" s="217"/>
      <c r="D6017" s="217"/>
    </row>
    <row r="6018" spans="1:4" x14ac:dyDescent="0.25">
      <c r="A6018" s="216"/>
      <c r="B6018" s="217"/>
      <c r="C6018" s="217"/>
      <c r="D6018" s="217"/>
    </row>
    <row r="6019" spans="1:4" x14ac:dyDescent="0.25">
      <c r="A6019" s="216"/>
      <c r="B6019" s="217"/>
      <c r="C6019" s="217"/>
      <c r="D6019" s="217"/>
    </row>
    <row r="6020" spans="1:4" x14ac:dyDescent="0.25">
      <c r="A6020" s="216"/>
      <c r="B6020" s="217"/>
      <c r="C6020" s="217"/>
      <c r="D6020" s="217"/>
    </row>
    <row r="6021" spans="1:4" x14ac:dyDescent="0.25">
      <c r="A6021" s="216"/>
      <c r="B6021" s="217"/>
      <c r="C6021" s="217"/>
      <c r="D6021" s="217"/>
    </row>
    <row r="6022" spans="1:4" x14ac:dyDescent="0.25">
      <c r="A6022" s="216"/>
      <c r="B6022" s="217"/>
      <c r="C6022" s="217"/>
      <c r="D6022" s="217"/>
    </row>
    <row r="6023" spans="1:4" x14ac:dyDescent="0.25">
      <c r="A6023" s="216"/>
      <c r="B6023" s="217"/>
      <c r="C6023" s="217"/>
      <c r="D6023" s="217"/>
    </row>
    <row r="6024" spans="1:4" x14ac:dyDescent="0.25">
      <c r="A6024" s="216"/>
      <c r="B6024" s="217"/>
      <c r="C6024" s="217"/>
      <c r="D6024" s="217"/>
    </row>
    <row r="6025" spans="1:4" x14ac:dyDescent="0.25">
      <c r="A6025" s="216"/>
      <c r="B6025" s="217"/>
      <c r="C6025" s="217"/>
      <c r="D6025" s="217"/>
    </row>
    <row r="6026" spans="1:4" x14ac:dyDescent="0.25">
      <c r="A6026" s="216"/>
      <c r="B6026" s="217"/>
      <c r="C6026" s="217"/>
      <c r="D6026" s="217"/>
    </row>
    <row r="6027" spans="1:4" x14ac:dyDescent="0.25">
      <c r="A6027" s="216"/>
      <c r="B6027" s="217"/>
      <c r="C6027" s="217"/>
      <c r="D6027" s="217"/>
    </row>
    <row r="6028" spans="1:4" x14ac:dyDescent="0.25">
      <c r="A6028" s="216"/>
      <c r="B6028" s="217"/>
      <c r="C6028" s="217"/>
      <c r="D6028" s="217"/>
    </row>
    <row r="6029" spans="1:4" x14ac:dyDescent="0.25">
      <c r="A6029" s="216"/>
      <c r="B6029" s="217"/>
      <c r="C6029" s="217"/>
      <c r="D6029" s="217"/>
    </row>
    <row r="6030" spans="1:4" x14ac:dyDescent="0.25">
      <c r="A6030" s="216"/>
      <c r="B6030" s="217"/>
      <c r="C6030" s="217"/>
      <c r="D6030" s="217"/>
    </row>
    <row r="6031" spans="1:4" x14ac:dyDescent="0.25">
      <c r="A6031" s="216"/>
      <c r="B6031" s="217"/>
      <c r="C6031" s="217"/>
      <c r="D6031" s="217"/>
    </row>
    <row r="6032" spans="1:4" x14ac:dyDescent="0.25">
      <c r="A6032" s="216"/>
      <c r="B6032" s="217"/>
      <c r="C6032" s="217"/>
      <c r="D6032" s="217"/>
    </row>
    <row r="6033" spans="1:4" x14ac:dyDescent="0.25">
      <c r="A6033" s="216"/>
      <c r="B6033" s="217"/>
      <c r="C6033" s="217"/>
      <c r="D6033" s="217"/>
    </row>
    <row r="6034" spans="1:4" x14ac:dyDescent="0.25">
      <c r="A6034" s="216"/>
      <c r="B6034" s="217"/>
      <c r="C6034" s="217"/>
      <c r="D6034" s="217"/>
    </row>
    <row r="6035" spans="1:4" x14ac:dyDescent="0.25">
      <c r="A6035" s="216"/>
      <c r="B6035" s="217"/>
      <c r="C6035" s="217"/>
      <c r="D6035" s="217"/>
    </row>
    <row r="6036" spans="1:4" x14ac:dyDescent="0.25">
      <c r="A6036" s="216"/>
      <c r="B6036" s="217"/>
      <c r="C6036" s="217"/>
      <c r="D6036" s="217"/>
    </row>
    <row r="6037" spans="1:4" x14ac:dyDescent="0.25">
      <c r="A6037" s="216"/>
      <c r="B6037" s="217"/>
      <c r="C6037" s="217"/>
      <c r="D6037" s="217"/>
    </row>
    <row r="6038" spans="1:4" x14ac:dyDescent="0.25">
      <c r="A6038" s="216"/>
      <c r="B6038" s="217"/>
      <c r="C6038" s="217"/>
      <c r="D6038" s="217"/>
    </row>
    <row r="6039" spans="1:4" x14ac:dyDescent="0.25">
      <c r="A6039" s="216"/>
      <c r="B6039" s="217"/>
      <c r="C6039" s="217"/>
      <c r="D6039" s="217"/>
    </row>
    <row r="6040" spans="1:4" x14ac:dyDescent="0.25">
      <c r="A6040" s="216"/>
      <c r="B6040" s="217"/>
      <c r="C6040" s="217"/>
      <c r="D6040" s="217"/>
    </row>
    <row r="6041" spans="1:4" x14ac:dyDescent="0.25">
      <c r="A6041" s="216"/>
      <c r="B6041" s="217"/>
      <c r="C6041" s="217"/>
      <c r="D6041" s="217"/>
    </row>
    <row r="6042" spans="1:4" x14ac:dyDescent="0.25">
      <c r="A6042" s="216"/>
      <c r="B6042" s="217"/>
      <c r="C6042" s="217"/>
      <c r="D6042" s="217"/>
    </row>
    <row r="6043" spans="1:4" x14ac:dyDescent="0.25">
      <c r="A6043" s="216"/>
      <c r="B6043" s="217"/>
      <c r="C6043" s="217"/>
      <c r="D6043" s="217"/>
    </row>
    <row r="6044" spans="1:4" x14ac:dyDescent="0.25">
      <c r="A6044" s="216"/>
      <c r="B6044" s="217"/>
      <c r="C6044" s="217"/>
      <c r="D6044" s="217"/>
    </row>
    <row r="6045" spans="1:4" x14ac:dyDescent="0.25">
      <c r="A6045" s="216"/>
      <c r="B6045" s="217"/>
      <c r="C6045" s="217"/>
      <c r="D6045" s="217"/>
    </row>
    <row r="6046" spans="1:4" x14ac:dyDescent="0.25">
      <c r="A6046" s="216"/>
      <c r="B6046" s="217"/>
      <c r="C6046" s="217"/>
      <c r="D6046" s="217"/>
    </row>
    <row r="6047" spans="1:4" x14ac:dyDescent="0.25">
      <c r="A6047" s="216"/>
      <c r="B6047" s="217"/>
      <c r="C6047" s="217"/>
      <c r="D6047" s="217"/>
    </row>
    <row r="6048" spans="1:4" x14ac:dyDescent="0.25">
      <c r="A6048" s="216"/>
      <c r="B6048" s="217"/>
      <c r="C6048" s="217"/>
      <c r="D6048" s="217"/>
    </row>
    <row r="6049" spans="1:4" x14ac:dyDescent="0.25">
      <c r="A6049" s="216"/>
      <c r="B6049" s="217"/>
      <c r="C6049" s="217"/>
      <c r="D6049" s="217"/>
    </row>
    <row r="6050" spans="1:4" x14ac:dyDescent="0.25">
      <c r="A6050" s="216"/>
      <c r="B6050" s="217"/>
      <c r="C6050" s="217"/>
      <c r="D6050" s="217"/>
    </row>
    <row r="6051" spans="1:4" x14ac:dyDescent="0.25">
      <c r="A6051" s="216"/>
      <c r="B6051" s="217"/>
      <c r="C6051" s="217"/>
      <c r="D6051" s="217"/>
    </row>
    <row r="6052" spans="1:4" x14ac:dyDescent="0.25">
      <c r="A6052" s="216"/>
      <c r="B6052" s="217"/>
      <c r="C6052" s="217"/>
      <c r="D6052" s="217"/>
    </row>
    <row r="6053" spans="1:4" x14ac:dyDescent="0.25">
      <c r="A6053" s="216"/>
      <c r="B6053" s="217"/>
      <c r="C6053" s="217"/>
      <c r="D6053" s="217"/>
    </row>
    <row r="6054" spans="1:4" x14ac:dyDescent="0.25">
      <c r="A6054" s="216"/>
      <c r="B6054" s="217"/>
      <c r="C6054" s="217"/>
      <c r="D6054" s="217"/>
    </row>
    <row r="6055" spans="1:4" x14ac:dyDescent="0.25">
      <c r="A6055" s="216"/>
      <c r="B6055" s="217"/>
      <c r="C6055" s="217"/>
      <c r="D6055" s="217"/>
    </row>
    <row r="6056" spans="1:4" x14ac:dyDescent="0.25">
      <c r="A6056" s="216"/>
      <c r="B6056" s="217"/>
      <c r="C6056" s="217"/>
      <c r="D6056" s="217"/>
    </row>
    <row r="6057" spans="1:4" x14ac:dyDescent="0.25">
      <c r="A6057" s="216"/>
      <c r="B6057" s="217"/>
      <c r="C6057" s="217"/>
      <c r="D6057" s="217"/>
    </row>
    <row r="6058" spans="1:4" x14ac:dyDescent="0.25">
      <c r="A6058" s="216"/>
      <c r="B6058" s="217"/>
      <c r="C6058" s="217"/>
      <c r="D6058" s="217"/>
    </row>
    <row r="6059" spans="1:4" x14ac:dyDescent="0.25">
      <c r="A6059" s="216"/>
      <c r="B6059" s="217"/>
      <c r="C6059" s="217"/>
      <c r="D6059" s="217"/>
    </row>
    <row r="6060" spans="1:4" x14ac:dyDescent="0.25">
      <c r="A6060" s="216"/>
      <c r="B6060" s="217"/>
      <c r="C6060" s="217"/>
      <c r="D6060" s="217"/>
    </row>
    <row r="6061" spans="1:4" x14ac:dyDescent="0.25">
      <c r="A6061" s="216"/>
      <c r="B6061" s="217"/>
      <c r="C6061" s="217"/>
      <c r="D6061" s="217"/>
    </row>
    <row r="6062" spans="1:4" x14ac:dyDescent="0.25">
      <c r="A6062" s="216"/>
      <c r="B6062" s="217"/>
      <c r="C6062" s="217"/>
      <c r="D6062" s="217"/>
    </row>
    <row r="6063" spans="1:4" x14ac:dyDescent="0.25">
      <c r="A6063" s="216"/>
      <c r="B6063" s="217"/>
      <c r="C6063" s="217"/>
      <c r="D6063" s="217"/>
    </row>
    <row r="6064" spans="1:4" x14ac:dyDescent="0.25">
      <c r="A6064" s="216"/>
      <c r="B6064" s="217"/>
      <c r="C6064" s="217"/>
      <c r="D6064" s="217"/>
    </row>
    <row r="6065" spans="1:4" x14ac:dyDescent="0.25">
      <c r="A6065" s="216"/>
      <c r="B6065" s="217"/>
      <c r="C6065" s="217"/>
      <c r="D6065" s="217"/>
    </row>
    <row r="6066" spans="1:4" x14ac:dyDescent="0.25">
      <c r="A6066" s="216"/>
      <c r="B6066" s="217"/>
      <c r="C6066" s="217"/>
      <c r="D6066" s="217"/>
    </row>
    <row r="6067" spans="1:4" x14ac:dyDescent="0.25">
      <c r="A6067" s="216"/>
      <c r="B6067" s="217"/>
      <c r="C6067" s="217"/>
      <c r="D6067" s="217"/>
    </row>
    <row r="6068" spans="1:4" x14ac:dyDescent="0.25">
      <c r="A6068" s="216"/>
      <c r="B6068" s="217"/>
      <c r="C6068" s="217"/>
      <c r="D6068" s="217"/>
    </row>
    <row r="6069" spans="1:4" x14ac:dyDescent="0.25">
      <c r="A6069" s="216"/>
      <c r="B6069" s="217"/>
      <c r="C6069" s="217"/>
      <c r="D6069" s="217"/>
    </row>
    <row r="6070" spans="1:4" x14ac:dyDescent="0.25">
      <c r="A6070" s="216"/>
      <c r="B6070" s="217"/>
      <c r="C6070" s="217"/>
      <c r="D6070" s="217"/>
    </row>
    <row r="6071" spans="1:4" x14ac:dyDescent="0.25">
      <c r="A6071" s="216"/>
      <c r="B6071" s="217"/>
      <c r="C6071" s="217"/>
      <c r="D6071" s="217"/>
    </row>
    <row r="6072" spans="1:4" x14ac:dyDescent="0.25">
      <c r="A6072" s="216"/>
      <c r="B6072" s="217"/>
      <c r="C6072" s="217"/>
      <c r="D6072" s="217"/>
    </row>
    <row r="6073" spans="1:4" x14ac:dyDescent="0.25">
      <c r="A6073" s="216"/>
      <c r="B6073" s="217"/>
      <c r="C6073" s="217"/>
      <c r="D6073" s="217"/>
    </row>
    <row r="6074" spans="1:4" x14ac:dyDescent="0.25">
      <c r="A6074" s="216"/>
      <c r="B6074" s="217"/>
      <c r="C6074" s="217"/>
      <c r="D6074" s="217"/>
    </row>
    <row r="6075" spans="1:4" x14ac:dyDescent="0.25">
      <c r="A6075" s="216"/>
      <c r="B6075" s="217"/>
      <c r="C6075" s="217"/>
      <c r="D6075" s="217"/>
    </row>
    <row r="6076" spans="1:4" x14ac:dyDescent="0.25">
      <c r="A6076" s="216"/>
      <c r="B6076" s="217"/>
      <c r="C6076" s="217"/>
      <c r="D6076" s="217"/>
    </row>
    <row r="6077" spans="1:4" x14ac:dyDescent="0.25">
      <c r="A6077" s="216"/>
      <c r="B6077" s="217"/>
      <c r="C6077" s="217"/>
      <c r="D6077" s="217"/>
    </row>
    <row r="6078" spans="1:4" x14ac:dyDescent="0.25">
      <c r="A6078" s="216"/>
      <c r="B6078" s="217"/>
      <c r="C6078" s="217"/>
      <c r="D6078" s="217"/>
    </row>
    <row r="6079" spans="1:4" x14ac:dyDescent="0.25">
      <c r="A6079" s="216"/>
      <c r="B6079" s="217"/>
      <c r="C6079" s="217"/>
      <c r="D6079" s="217"/>
    </row>
    <row r="6080" spans="1:4" x14ac:dyDescent="0.25">
      <c r="A6080" s="216"/>
      <c r="B6080" s="217"/>
      <c r="C6080" s="217"/>
      <c r="D6080" s="217"/>
    </row>
    <row r="6081" spans="1:4" x14ac:dyDescent="0.25">
      <c r="A6081" s="216"/>
      <c r="B6081" s="217"/>
      <c r="C6081" s="217"/>
      <c r="D6081" s="217"/>
    </row>
    <row r="6082" spans="1:4" x14ac:dyDescent="0.25">
      <c r="A6082" s="216"/>
      <c r="B6082" s="217"/>
      <c r="C6082" s="217"/>
      <c r="D6082" s="217"/>
    </row>
    <row r="6083" spans="1:4" x14ac:dyDescent="0.25">
      <c r="A6083" s="216"/>
      <c r="B6083" s="217"/>
      <c r="C6083" s="217"/>
      <c r="D6083" s="217"/>
    </row>
    <row r="6084" spans="1:4" x14ac:dyDescent="0.25">
      <c r="A6084" s="216"/>
      <c r="B6084" s="217"/>
      <c r="C6084" s="217"/>
      <c r="D6084" s="217"/>
    </row>
    <row r="6085" spans="1:4" x14ac:dyDescent="0.25">
      <c r="A6085" s="216"/>
      <c r="B6085" s="217"/>
      <c r="C6085" s="217"/>
      <c r="D6085" s="217"/>
    </row>
    <row r="6086" spans="1:4" x14ac:dyDescent="0.25">
      <c r="A6086" s="216"/>
      <c r="B6086" s="217"/>
      <c r="C6086" s="217"/>
      <c r="D6086" s="217"/>
    </row>
    <row r="6087" spans="1:4" x14ac:dyDescent="0.25">
      <c r="A6087" s="216"/>
      <c r="B6087" s="217"/>
      <c r="C6087" s="217"/>
      <c r="D6087" s="217"/>
    </row>
    <row r="6088" spans="1:4" x14ac:dyDescent="0.25">
      <c r="A6088" s="216"/>
      <c r="B6088" s="217"/>
      <c r="C6088" s="217"/>
      <c r="D6088" s="217"/>
    </row>
    <row r="6089" spans="1:4" x14ac:dyDescent="0.25">
      <c r="A6089" s="216"/>
      <c r="B6089" s="217"/>
      <c r="C6089" s="217"/>
      <c r="D6089" s="217"/>
    </row>
    <row r="6090" spans="1:4" x14ac:dyDescent="0.25">
      <c r="A6090" s="216"/>
      <c r="B6090" s="217"/>
      <c r="C6090" s="217"/>
      <c r="D6090" s="217"/>
    </row>
    <row r="6091" spans="1:4" x14ac:dyDescent="0.25">
      <c r="A6091" s="216"/>
      <c r="B6091" s="217"/>
      <c r="C6091" s="217"/>
      <c r="D6091" s="217"/>
    </row>
    <row r="6092" spans="1:4" x14ac:dyDescent="0.25">
      <c r="A6092" s="216"/>
      <c r="B6092" s="217"/>
      <c r="C6092" s="217"/>
      <c r="D6092" s="217"/>
    </row>
    <row r="6093" spans="1:4" x14ac:dyDescent="0.25">
      <c r="A6093" s="216"/>
      <c r="B6093" s="217"/>
      <c r="C6093" s="217"/>
      <c r="D6093" s="217"/>
    </row>
    <row r="6094" spans="1:4" x14ac:dyDescent="0.25">
      <c r="A6094" s="216"/>
      <c r="B6094" s="217"/>
      <c r="C6094" s="217"/>
      <c r="D6094" s="217"/>
    </row>
    <row r="6095" spans="1:4" x14ac:dyDescent="0.25">
      <c r="A6095" s="216"/>
      <c r="B6095" s="217"/>
      <c r="C6095" s="217"/>
      <c r="D6095" s="217"/>
    </row>
    <row r="6096" spans="1:4" x14ac:dyDescent="0.25">
      <c r="A6096" s="216"/>
      <c r="B6096" s="217"/>
      <c r="C6096" s="217"/>
      <c r="D6096" s="217"/>
    </row>
    <row r="6097" spans="1:4" x14ac:dyDescent="0.25">
      <c r="A6097" s="216"/>
      <c r="B6097" s="217"/>
      <c r="C6097" s="217"/>
      <c r="D6097" s="217"/>
    </row>
    <row r="6098" spans="1:4" x14ac:dyDescent="0.25">
      <c r="A6098" s="216"/>
      <c r="B6098" s="217"/>
      <c r="C6098" s="217"/>
      <c r="D6098" s="217"/>
    </row>
    <row r="6099" spans="1:4" x14ac:dyDescent="0.25">
      <c r="A6099" s="216"/>
      <c r="B6099" s="217"/>
      <c r="C6099" s="217"/>
      <c r="D6099" s="217"/>
    </row>
    <row r="6100" spans="1:4" x14ac:dyDescent="0.25">
      <c r="A6100" s="216"/>
      <c r="B6100" s="217"/>
      <c r="C6100" s="217"/>
      <c r="D6100" s="217"/>
    </row>
    <row r="6101" spans="1:4" x14ac:dyDescent="0.25">
      <c r="A6101" s="216"/>
      <c r="B6101" s="217"/>
      <c r="C6101" s="217"/>
      <c r="D6101" s="217"/>
    </row>
    <row r="6102" spans="1:4" x14ac:dyDescent="0.25">
      <c r="A6102" s="216"/>
      <c r="B6102" s="217"/>
      <c r="C6102" s="217"/>
      <c r="D6102" s="217"/>
    </row>
    <row r="6103" spans="1:4" x14ac:dyDescent="0.25">
      <c r="A6103" s="216"/>
      <c r="B6103" s="217"/>
      <c r="C6103" s="217"/>
      <c r="D6103" s="217"/>
    </row>
    <row r="6104" spans="1:4" x14ac:dyDescent="0.25">
      <c r="A6104" s="216"/>
      <c r="B6104" s="217"/>
      <c r="C6104" s="217"/>
      <c r="D6104" s="217"/>
    </row>
    <row r="6105" spans="1:4" x14ac:dyDescent="0.25">
      <c r="A6105" s="216"/>
      <c r="B6105" s="217"/>
      <c r="C6105" s="217"/>
      <c r="D6105" s="217"/>
    </row>
    <row r="6106" spans="1:4" x14ac:dyDescent="0.25">
      <c r="A6106" s="216"/>
      <c r="B6106" s="217"/>
      <c r="C6106" s="217"/>
      <c r="D6106" s="217"/>
    </row>
    <row r="6107" spans="1:4" x14ac:dyDescent="0.25">
      <c r="A6107" s="216"/>
      <c r="B6107" s="217"/>
      <c r="C6107" s="217"/>
      <c r="D6107" s="217"/>
    </row>
    <row r="6108" spans="1:4" x14ac:dyDescent="0.25">
      <c r="A6108" s="216"/>
      <c r="B6108" s="217"/>
      <c r="C6108" s="217"/>
      <c r="D6108" s="217"/>
    </row>
    <row r="6109" spans="1:4" x14ac:dyDescent="0.25">
      <c r="A6109" s="216"/>
      <c r="B6109" s="217"/>
      <c r="C6109" s="217"/>
      <c r="D6109" s="217"/>
    </row>
    <row r="6110" spans="1:4" x14ac:dyDescent="0.25">
      <c r="A6110" s="216"/>
      <c r="B6110" s="217"/>
      <c r="C6110" s="217"/>
      <c r="D6110" s="217"/>
    </row>
    <row r="6111" spans="1:4" x14ac:dyDescent="0.25">
      <c r="A6111" s="216"/>
      <c r="B6111" s="217"/>
      <c r="C6111" s="217"/>
      <c r="D6111" s="217"/>
    </row>
    <row r="6112" spans="1:4" x14ac:dyDescent="0.25">
      <c r="A6112" s="216"/>
      <c r="B6112" s="217"/>
      <c r="C6112" s="217"/>
      <c r="D6112" s="217"/>
    </row>
    <row r="6113" spans="1:4" x14ac:dyDescent="0.25">
      <c r="A6113" s="216"/>
      <c r="B6113" s="217"/>
      <c r="C6113" s="217"/>
      <c r="D6113" s="217"/>
    </row>
    <row r="6114" spans="1:4" x14ac:dyDescent="0.25">
      <c r="A6114" s="216"/>
      <c r="B6114" s="217"/>
      <c r="C6114" s="217"/>
      <c r="D6114" s="217"/>
    </row>
    <row r="6115" spans="1:4" x14ac:dyDescent="0.25">
      <c r="A6115" s="216"/>
      <c r="B6115" s="217"/>
      <c r="C6115" s="217"/>
      <c r="D6115" s="217"/>
    </row>
    <row r="6116" spans="1:4" x14ac:dyDescent="0.25">
      <c r="A6116" s="216"/>
      <c r="B6116" s="217"/>
      <c r="C6116" s="217"/>
      <c r="D6116" s="217"/>
    </row>
    <row r="6117" spans="1:4" x14ac:dyDescent="0.25">
      <c r="A6117" s="216"/>
      <c r="B6117" s="217"/>
      <c r="C6117" s="217"/>
      <c r="D6117" s="217"/>
    </row>
    <row r="6118" spans="1:4" x14ac:dyDescent="0.25">
      <c r="A6118" s="216"/>
      <c r="B6118" s="217"/>
      <c r="C6118" s="217"/>
      <c r="D6118" s="217"/>
    </row>
    <row r="6119" spans="1:4" x14ac:dyDescent="0.25">
      <c r="A6119" s="216"/>
      <c r="B6119" s="217"/>
      <c r="C6119" s="217"/>
      <c r="D6119" s="217"/>
    </row>
    <row r="6120" spans="1:4" x14ac:dyDescent="0.25">
      <c r="A6120" s="216"/>
      <c r="B6120" s="217"/>
      <c r="C6120" s="217"/>
      <c r="D6120" s="217"/>
    </row>
    <row r="6121" spans="1:4" x14ac:dyDescent="0.25">
      <c r="A6121" s="216"/>
      <c r="B6121" s="217"/>
      <c r="C6121" s="217"/>
      <c r="D6121" s="217"/>
    </row>
    <row r="6122" spans="1:4" x14ac:dyDescent="0.25">
      <c r="A6122" s="216"/>
      <c r="B6122" s="217"/>
      <c r="C6122" s="217"/>
      <c r="D6122" s="217"/>
    </row>
    <row r="6123" spans="1:4" x14ac:dyDescent="0.25">
      <c r="A6123" s="216"/>
      <c r="B6123" s="217"/>
      <c r="C6123" s="217"/>
      <c r="D6123" s="217"/>
    </row>
    <row r="6124" spans="1:4" x14ac:dyDescent="0.25">
      <c r="A6124" s="216"/>
      <c r="B6124" s="217"/>
      <c r="C6124" s="217"/>
      <c r="D6124" s="217"/>
    </row>
    <row r="6125" spans="1:4" x14ac:dyDescent="0.25">
      <c r="A6125" s="216"/>
      <c r="B6125" s="217"/>
      <c r="C6125" s="217"/>
      <c r="D6125" s="217"/>
    </row>
    <row r="6126" spans="1:4" x14ac:dyDescent="0.25">
      <c r="A6126" s="216"/>
      <c r="B6126" s="217"/>
      <c r="C6126" s="217"/>
      <c r="D6126" s="217"/>
    </row>
    <row r="6127" spans="1:4" x14ac:dyDescent="0.25">
      <c r="A6127" s="216"/>
      <c r="B6127" s="217"/>
      <c r="C6127" s="217"/>
      <c r="D6127" s="217"/>
    </row>
    <row r="6128" spans="1:4" x14ac:dyDescent="0.25">
      <c r="A6128" s="216"/>
      <c r="B6128" s="217"/>
      <c r="C6128" s="217"/>
      <c r="D6128" s="217"/>
    </row>
    <row r="6129" spans="1:4" x14ac:dyDescent="0.25">
      <c r="A6129" s="216"/>
      <c r="B6129" s="217"/>
      <c r="C6129" s="217"/>
      <c r="D6129" s="217"/>
    </row>
    <row r="6130" spans="1:4" x14ac:dyDescent="0.25">
      <c r="A6130" s="216"/>
      <c r="B6130" s="217"/>
      <c r="C6130" s="217"/>
      <c r="D6130" s="217"/>
    </row>
    <row r="6131" spans="1:4" x14ac:dyDescent="0.25">
      <c r="A6131" s="216"/>
      <c r="B6131" s="217"/>
      <c r="C6131" s="217"/>
      <c r="D6131" s="217"/>
    </row>
    <row r="6132" spans="1:4" x14ac:dyDescent="0.25">
      <c r="A6132" s="216"/>
      <c r="B6132" s="217"/>
      <c r="C6132" s="217"/>
      <c r="D6132" s="217"/>
    </row>
    <row r="6133" spans="1:4" x14ac:dyDescent="0.25">
      <c r="A6133" s="216"/>
      <c r="B6133" s="217"/>
      <c r="C6133" s="217"/>
      <c r="D6133" s="217"/>
    </row>
    <row r="6134" spans="1:4" x14ac:dyDescent="0.25">
      <c r="A6134" s="216"/>
      <c r="B6134" s="217"/>
      <c r="C6134" s="217"/>
      <c r="D6134" s="217"/>
    </row>
    <row r="6135" spans="1:4" x14ac:dyDescent="0.25">
      <c r="A6135" s="216"/>
      <c r="B6135" s="217"/>
      <c r="C6135" s="217"/>
      <c r="D6135" s="217"/>
    </row>
    <row r="6136" spans="1:4" x14ac:dyDescent="0.25">
      <c r="A6136" s="216"/>
      <c r="B6136" s="217"/>
      <c r="C6136" s="217"/>
      <c r="D6136" s="217"/>
    </row>
    <row r="6137" spans="1:4" x14ac:dyDescent="0.25">
      <c r="A6137" s="216"/>
      <c r="B6137" s="217"/>
      <c r="C6137" s="217"/>
      <c r="D6137" s="217"/>
    </row>
    <row r="6138" spans="1:4" x14ac:dyDescent="0.25">
      <c r="A6138" s="216"/>
      <c r="B6138" s="217"/>
      <c r="C6138" s="217"/>
      <c r="D6138" s="217"/>
    </row>
    <row r="6139" spans="1:4" x14ac:dyDescent="0.25">
      <c r="A6139" s="216"/>
      <c r="B6139" s="217"/>
      <c r="C6139" s="217"/>
      <c r="D6139" s="217"/>
    </row>
    <row r="6140" spans="1:4" x14ac:dyDescent="0.25">
      <c r="A6140" s="216"/>
      <c r="B6140" s="217"/>
      <c r="C6140" s="217"/>
      <c r="D6140" s="217"/>
    </row>
    <row r="6141" spans="1:4" x14ac:dyDescent="0.25">
      <c r="A6141" s="216"/>
      <c r="B6141" s="217"/>
      <c r="C6141" s="217"/>
      <c r="D6141" s="217"/>
    </row>
    <row r="6142" spans="1:4" x14ac:dyDescent="0.25">
      <c r="A6142" s="216"/>
      <c r="B6142" s="217"/>
      <c r="C6142" s="217"/>
      <c r="D6142" s="217"/>
    </row>
    <row r="6143" spans="1:4" x14ac:dyDescent="0.25">
      <c r="A6143" s="216"/>
      <c r="B6143" s="217"/>
      <c r="C6143" s="217"/>
      <c r="D6143" s="217"/>
    </row>
    <row r="6144" spans="1:4" x14ac:dyDescent="0.25">
      <c r="A6144" s="216"/>
      <c r="B6144" s="217"/>
      <c r="C6144" s="217"/>
      <c r="D6144" s="217"/>
    </row>
    <row r="6145" spans="1:4" x14ac:dyDescent="0.25">
      <c r="A6145" s="216"/>
      <c r="B6145" s="217"/>
      <c r="C6145" s="217"/>
      <c r="D6145" s="217"/>
    </row>
    <row r="6146" spans="1:4" x14ac:dyDescent="0.25">
      <c r="A6146" s="216"/>
      <c r="B6146" s="217"/>
      <c r="C6146" s="217"/>
      <c r="D6146" s="217"/>
    </row>
    <row r="6147" spans="1:4" x14ac:dyDescent="0.25">
      <c r="A6147" s="216"/>
      <c r="B6147" s="217"/>
      <c r="C6147" s="217"/>
      <c r="D6147" s="217"/>
    </row>
    <row r="6148" spans="1:4" x14ac:dyDescent="0.25">
      <c r="A6148" s="216"/>
      <c r="B6148" s="217"/>
      <c r="C6148" s="217"/>
      <c r="D6148" s="217"/>
    </row>
    <row r="6149" spans="1:4" x14ac:dyDescent="0.25">
      <c r="A6149" s="216"/>
      <c r="B6149" s="217"/>
      <c r="C6149" s="217"/>
      <c r="D6149" s="217"/>
    </row>
    <row r="6150" spans="1:4" x14ac:dyDescent="0.25">
      <c r="A6150" s="216"/>
      <c r="B6150" s="217"/>
      <c r="C6150" s="217"/>
      <c r="D6150" s="217"/>
    </row>
    <row r="6151" spans="1:4" x14ac:dyDescent="0.25">
      <c r="A6151" s="216"/>
      <c r="B6151" s="217"/>
      <c r="C6151" s="217"/>
      <c r="D6151" s="217"/>
    </row>
    <row r="6152" spans="1:4" x14ac:dyDescent="0.25">
      <c r="A6152" s="216"/>
      <c r="B6152" s="217"/>
      <c r="C6152" s="217"/>
      <c r="D6152" s="217"/>
    </row>
    <row r="6153" spans="1:4" x14ac:dyDescent="0.25">
      <c r="A6153" s="216"/>
      <c r="B6153" s="217"/>
      <c r="C6153" s="217"/>
      <c r="D6153" s="217"/>
    </row>
    <row r="6154" spans="1:4" x14ac:dyDescent="0.25">
      <c r="A6154" s="216"/>
      <c r="B6154" s="217"/>
      <c r="C6154" s="217"/>
      <c r="D6154" s="217"/>
    </row>
    <row r="6155" spans="1:4" x14ac:dyDescent="0.25">
      <c r="A6155" s="216"/>
      <c r="B6155" s="217"/>
      <c r="C6155" s="217"/>
      <c r="D6155" s="217"/>
    </row>
    <row r="6156" spans="1:4" x14ac:dyDescent="0.25">
      <c r="A6156" s="216"/>
      <c r="B6156" s="217"/>
      <c r="C6156" s="217"/>
      <c r="D6156" s="217"/>
    </row>
    <row r="6157" spans="1:4" x14ac:dyDescent="0.25">
      <c r="A6157" s="216"/>
      <c r="B6157" s="217"/>
      <c r="C6157" s="217"/>
      <c r="D6157" s="217"/>
    </row>
    <row r="6158" spans="1:4" x14ac:dyDescent="0.25">
      <c r="A6158" s="216"/>
      <c r="B6158" s="217"/>
      <c r="C6158" s="217"/>
      <c r="D6158" s="217"/>
    </row>
    <row r="6159" spans="1:4" x14ac:dyDescent="0.25">
      <c r="A6159" s="216"/>
      <c r="B6159" s="217"/>
      <c r="C6159" s="217"/>
      <c r="D6159" s="217"/>
    </row>
    <row r="6160" spans="1:4" x14ac:dyDescent="0.25">
      <c r="A6160" s="216"/>
      <c r="B6160" s="217"/>
      <c r="C6160" s="217"/>
      <c r="D6160" s="217"/>
    </row>
    <row r="6161" spans="1:4" x14ac:dyDescent="0.25">
      <c r="A6161" s="216"/>
      <c r="B6161" s="217"/>
      <c r="C6161" s="217"/>
      <c r="D6161" s="217"/>
    </row>
    <row r="6162" spans="1:4" x14ac:dyDescent="0.25">
      <c r="A6162" s="216"/>
      <c r="B6162" s="217"/>
      <c r="C6162" s="217"/>
      <c r="D6162" s="217"/>
    </row>
    <row r="6163" spans="1:4" x14ac:dyDescent="0.25">
      <c r="A6163" s="216"/>
      <c r="B6163" s="217"/>
      <c r="C6163" s="217"/>
      <c r="D6163" s="217"/>
    </row>
    <row r="6164" spans="1:4" x14ac:dyDescent="0.25">
      <c r="A6164" s="216"/>
      <c r="B6164" s="217"/>
      <c r="C6164" s="217"/>
      <c r="D6164" s="217"/>
    </row>
    <row r="6165" spans="1:4" x14ac:dyDescent="0.25">
      <c r="A6165" s="216"/>
      <c r="B6165" s="217"/>
      <c r="C6165" s="217"/>
      <c r="D6165" s="217"/>
    </row>
    <row r="6166" spans="1:4" x14ac:dyDescent="0.25">
      <c r="A6166" s="216"/>
      <c r="B6166" s="217"/>
      <c r="C6166" s="217"/>
      <c r="D6166" s="217"/>
    </row>
    <row r="6167" spans="1:4" x14ac:dyDescent="0.25">
      <c r="A6167" s="216"/>
      <c r="B6167" s="217"/>
      <c r="C6167" s="217"/>
      <c r="D6167" s="217"/>
    </row>
    <row r="6168" spans="1:4" x14ac:dyDescent="0.25">
      <c r="A6168" s="216"/>
      <c r="B6168" s="217"/>
      <c r="C6168" s="217"/>
      <c r="D6168" s="217"/>
    </row>
    <row r="6169" spans="1:4" x14ac:dyDescent="0.25">
      <c r="A6169" s="216"/>
      <c r="B6169" s="217"/>
      <c r="C6169" s="217"/>
      <c r="D6169" s="217"/>
    </row>
    <row r="6170" spans="1:4" x14ac:dyDescent="0.25">
      <c r="A6170" s="216"/>
      <c r="B6170" s="217"/>
      <c r="C6170" s="217"/>
      <c r="D6170" s="217"/>
    </row>
    <row r="6171" spans="1:4" x14ac:dyDescent="0.25">
      <c r="A6171" s="216"/>
      <c r="B6171" s="217"/>
      <c r="C6171" s="217"/>
      <c r="D6171" s="217"/>
    </row>
    <row r="6172" spans="1:4" x14ac:dyDescent="0.25">
      <c r="A6172" s="216"/>
      <c r="B6172" s="217"/>
      <c r="C6172" s="217"/>
      <c r="D6172" s="217"/>
    </row>
    <row r="6173" spans="1:4" x14ac:dyDescent="0.25">
      <c r="A6173" s="216"/>
      <c r="B6173" s="217"/>
      <c r="C6173" s="217"/>
      <c r="D6173" s="217"/>
    </row>
    <row r="6174" spans="1:4" x14ac:dyDescent="0.25">
      <c r="A6174" s="216"/>
      <c r="B6174" s="217"/>
      <c r="C6174" s="217"/>
      <c r="D6174" s="217"/>
    </row>
    <row r="6175" spans="1:4" x14ac:dyDescent="0.25">
      <c r="A6175" s="216"/>
      <c r="B6175" s="217"/>
      <c r="C6175" s="217"/>
      <c r="D6175" s="217"/>
    </row>
    <row r="6176" spans="1:4" x14ac:dyDescent="0.25">
      <c r="A6176" s="216"/>
      <c r="B6176" s="217"/>
      <c r="C6176" s="217"/>
      <c r="D6176" s="217"/>
    </row>
    <row r="6177" spans="1:4" x14ac:dyDescent="0.25">
      <c r="A6177" s="216"/>
      <c r="B6177" s="217"/>
      <c r="C6177" s="217"/>
      <c r="D6177" s="217"/>
    </row>
    <row r="6178" spans="1:4" x14ac:dyDescent="0.25">
      <c r="A6178" s="216"/>
      <c r="B6178" s="217"/>
      <c r="C6178" s="217"/>
      <c r="D6178" s="217"/>
    </row>
    <row r="6179" spans="1:4" x14ac:dyDescent="0.25">
      <c r="A6179" s="216"/>
      <c r="B6179" s="217"/>
      <c r="C6179" s="217"/>
      <c r="D6179" s="217"/>
    </row>
    <row r="6180" spans="1:4" x14ac:dyDescent="0.25">
      <c r="A6180" s="216"/>
      <c r="B6180" s="217"/>
      <c r="C6180" s="217"/>
      <c r="D6180" s="217"/>
    </row>
    <row r="6181" spans="1:4" x14ac:dyDescent="0.25">
      <c r="A6181" s="216"/>
      <c r="B6181" s="217"/>
      <c r="C6181" s="217"/>
      <c r="D6181" s="217"/>
    </row>
    <row r="6182" spans="1:4" x14ac:dyDescent="0.25">
      <c r="A6182" s="216"/>
      <c r="B6182" s="217"/>
      <c r="C6182" s="217"/>
      <c r="D6182" s="217"/>
    </row>
    <row r="6183" spans="1:4" x14ac:dyDescent="0.25">
      <c r="A6183" s="216"/>
      <c r="B6183" s="217"/>
      <c r="C6183" s="217"/>
      <c r="D6183" s="217"/>
    </row>
    <row r="6184" spans="1:4" x14ac:dyDescent="0.25">
      <c r="A6184" s="216"/>
      <c r="B6184" s="217"/>
      <c r="C6184" s="217"/>
      <c r="D6184" s="217"/>
    </row>
    <row r="6185" spans="1:4" x14ac:dyDescent="0.25">
      <c r="A6185" s="216"/>
      <c r="B6185" s="217"/>
      <c r="C6185" s="217"/>
      <c r="D6185" s="217"/>
    </row>
    <row r="6186" spans="1:4" x14ac:dyDescent="0.25">
      <c r="A6186" s="216"/>
      <c r="B6186" s="217"/>
      <c r="C6186" s="217"/>
      <c r="D6186" s="217"/>
    </row>
    <row r="6187" spans="1:4" x14ac:dyDescent="0.25">
      <c r="A6187" s="216"/>
      <c r="B6187" s="217"/>
      <c r="C6187" s="217"/>
      <c r="D6187" s="217"/>
    </row>
    <row r="6188" spans="1:4" x14ac:dyDescent="0.25">
      <c r="A6188" s="216"/>
      <c r="B6188" s="217"/>
      <c r="C6188" s="217"/>
      <c r="D6188" s="217"/>
    </row>
    <row r="6189" spans="1:4" x14ac:dyDescent="0.25">
      <c r="A6189" s="216"/>
      <c r="B6189" s="217"/>
      <c r="C6189" s="217"/>
      <c r="D6189" s="217"/>
    </row>
    <row r="6190" spans="1:4" x14ac:dyDescent="0.25">
      <c r="A6190" s="216"/>
      <c r="B6190" s="217"/>
      <c r="C6190" s="217"/>
      <c r="D6190" s="217"/>
    </row>
    <row r="6191" spans="1:4" x14ac:dyDescent="0.25">
      <c r="A6191" s="216"/>
      <c r="B6191" s="217"/>
      <c r="C6191" s="217"/>
      <c r="D6191" s="217"/>
    </row>
    <row r="6192" spans="1:4" x14ac:dyDescent="0.25">
      <c r="A6192" s="216"/>
      <c r="B6192" s="217"/>
      <c r="C6192" s="217"/>
      <c r="D6192" s="217"/>
    </row>
    <row r="6193" spans="1:4" x14ac:dyDescent="0.25">
      <c r="A6193" s="216"/>
      <c r="B6193" s="217"/>
      <c r="C6193" s="217"/>
      <c r="D6193" s="217"/>
    </row>
    <row r="6194" spans="1:4" x14ac:dyDescent="0.25">
      <c r="A6194" s="216"/>
      <c r="B6194" s="217"/>
      <c r="C6194" s="217"/>
      <c r="D6194" s="217"/>
    </row>
    <row r="6195" spans="1:4" x14ac:dyDescent="0.25">
      <c r="A6195" s="216"/>
      <c r="B6195" s="217"/>
      <c r="C6195" s="217"/>
      <c r="D6195" s="217"/>
    </row>
    <row r="6196" spans="1:4" x14ac:dyDescent="0.25">
      <c r="A6196" s="216"/>
      <c r="B6196" s="217"/>
      <c r="C6196" s="217"/>
      <c r="D6196" s="217"/>
    </row>
    <row r="6197" spans="1:4" x14ac:dyDescent="0.25">
      <c r="A6197" s="216"/>
      <c r="B6197" s="217"/>
      <c r="C6197" s="217"/>
      <c r="D6197" s="217"/>
    </row>
    <row r="6198" spans="1:4" x14ac:dyDescent="0.25">
      <c r="A6198" s="216"/>
      <c r="B6198" s="217"/>
      <c r="C6198" s="217"/>
      <c r="D6198" s="217"/>
    </row>
    <row r="6199" spans="1:4" x14ac:dyDescent="0.25">
      <c r="A6199" s="216"/>
      <c r="B6199" s="217"/>
      <c r="C6199" s="217"/>
      <c r="D6199" s="217"/>
    </row>
    <row r="6200" spans="1:4" x14ac:dyDescent="0.25">
      <c r="A6200" s="216"/>
      <c r="B6200" s="217"/>
      <c r="C6200" s="217"/>
      <c r="D6200" s="217"/>
    </row>
    <row r="6201" spans="1:4" x14ac:dyDescent="0.25">
      <c r="A6201" s="216"/>
      <c r="B6201" s="217"/>
      <c r="C6201" s="217"/>
      <c r="D6201" s="217"/>
    </row>
    <row r="6202" spans="1:4" x14ac:dyDescent="0.25">
      <c r="A6202" s="216"/>
      <c r="B6202" s="217"/>
      <c r="C6202" s="217"/>
      <c r="D6202" s="217"/>
    </row>
    <row r="6203" spans="1:4" x14ac:dyDescent="0.25">
      <c r="A6203" s="216"/>
      <c r="B6203" s="217"/>
      <c r="C6203" s="217"/>
      <c r="D6203" s="217"/>
    </row>
    <row r="6204" spans="1:4" x14ac:dyDescent="0.25">
      <c r="A6204" s="216"/>
      <c r="B6204" s="217"/>
      <c r="C6204" s="217"/>
      <c r="D6204" s="217"/>
    </row>
    <row r="6205" spans="1:4" x14ac:dyDescent="0.25">
      <c r="A6205" s="216"/>
      <c r="B6205" s="217"/>
      <c r="C6205" s="217"/>
      <c r="D6205" s="217"/>
    </row>
    <row r="6206" spans="1:4" x14ac:dyDescent="0.25">
      <c r="A6206" s="216"/>
      <c r="B6206" s="217"/>
      <c r="C6206" s="217"/>
      <c r="D6206" s="217"/>
    </row>
    <row r="6207" spans="1:4" x14ac:dyDescent="0.25">
      <c r="A6207" s="216"/>
      <c r="B6207" s="217"/>
      <c r="C6207" s="217"/>
      <c r="D6207" s="217"/>
    </row>
    <row r="6208" spans="1:4" x14ac:dyDescent="0.25">
      <c r="A6208" s="216"/>
      <c r="B6208" s="217"/>
      <c r="C6208" s="217"/>
      <c r="D6208" s="217"/>
    </row>
    <row r="6209" spans="1:4" x14ac:dyDescent="0.25">
      <c r="A6209" s="216"/>
      <c r="B6209" s="217"/>
      <c r="C6209" s="217"/>
      <c r="D6209" s="217"/>
    </row>
    <row r="6210" spans="1:4" x14ac:dyDescent="0.25">
      <c r="A6210" s="216"/>
      <c r="B6210" s="217"/>
      <c r="C6210" s="217"/>
      <c r="D6210" s="217"/>
    </row>
    <row r="6211" spans="1:4" x14ac:dyDescent="0.25">
      <c r="A6211" s="216"/>
      <c r="B6211" s="217"/>
      <c r="C6211" s="217"/>
      <c r="D6211" s="217"/>
    </row>
    <row r="6212" spans="1:4" x14ac:dyDescent="0.25">
      <c r="A6212" s="216"/>
      <c r="B6212" s="217"/>
      <c r="C6212" s="217"/>
      <c r="D6212" s="217"/>
    </row>
    <row r="6213" spans="1:4" x14ac:dyDescent="0.25">
      <c r="A6213" s="216"/>
      <c r="B6213" s="217"/>
      <c r="C6213" s="217"/>
      <c r="D6213" s="217"/>
    </row>
    <row r="6214" spans="1:4" x14ac:dyDescent="0.25">
      <c r="A6214" s="216"/>
      <c r="B6214" s="217"/>
      <c r="C6214" s="217"/>
      <c r="D6214" s="217"/>
    </row>
    <row r="6215" spans="1:4" x14ac:dyDescent="0.25">
      <c r="A6215" s="216"/>
      <c r="B6215" s="217"/>
      <c r="C6215" s="217"/>
      <c r="D6215" s="217"/>
    </row>
    <row r="6216" spans="1:4" x14ac:dyDescent="0.25">
      <c r="A6216" s="216"/>
      <c r="B6216" s="217"/>
      <c r="C6216" s="217"/>
      <c r="D6216" s="217"/>
    </row>
    <row r="6217" spans="1:4" x14ac:dyDescent="0.25">
      <c r="A6217" s="216"/>
      <c r="B6217" s="217"/>
      <c r="C6217" s="217"/>
      <c r="D6217" s="217"/>
    </row>
    <row r="6218" spans="1:4" x14ac:dyDescent="0.25">
      <c r="A6218" s="216"/>
      <c r="B6218" s="217"/>
      <c r="C6218" s="217"/>
      <c r="D6218" s="217"/>
    </row>
    <row r="6219" spans="1:4" x14ac:dyDescent="0.25">
      <c r="A6219" s="216"/>
      <c r="B6219" s="217"/>
      <c r="C6219" s="217"/>
      <c r="D6219" s="217"/>
    </row>
    <row r="6220" spans="1:4" x14ac:dyDescent="0.25">
      <c r="A6220" s="216"/>
      <c r="B6220" s="217"/>
      <c r="C6220" s="217"/>
      <c r="D6220" s="217"/>
    </row>
    <row r="6221" spans="1:4" x14ac:dyDescent="0.25">
      <c r="A6221" s="216"/>
      <c r="B6221" s="217"/>
      <c r="C6221" s="217"/>
      <c r="D6221" s="217"/>
    </row>
    <row r="6222" spans="1:4" x14ac:dyDescent="0.25">
      <c r="A6222" s="216"/>
      <c r="B6222" s="217"/>
      <c r="C6222" s="217"/>
      <c r="D6222" s="217"/>
    </row>
    <row r="6223" spans="1:4" x14ac:dyDescent="0.25">
      <c r="A6223" s="216"/>
      <c r="B6223" s="217"/>
      <c r="C6223" s="217"/>
      <c r="D6223" s="217"/>
    </row>
    <row r="6224" spans="1:4" x14ac:dyDescent="0.25">
      <c r="A6224" s="216"/>
      <c r="B6224" s="217"/>
      <c r="C6224" s="217"/>
      <c r="D6224" s="217"/>
    </row>
    <row r="6225" spans="1:4" x14ac:dyDescent="0.25">
      <c r="A6225" s="216"/>
      <c r="B6225" s="217"/>
      <c r="C6225" s="217"/>
      <c r="D6225" s="217"/>
    </row>
    <row r="6226" spans="1:4" x14ac:dyDescent="0.25">
      <c r="A6226" s="216"/>
      <c r="B6226" s="217"/>
      <c r="C6226" s="217"/>
      <c r="D6226" s="217"/>
    </row>
    <row r="6227" spans="1:4" x14ac:dyDescent="0.25">
      <c r="A6227" s="216"/>
      <c r="B6227" s="217"/>
      <c r="C6227" s="217"/>
      <c r="D6227" s="217"/>
    </row>
    <row r="6228" spans="1:4" x14ac:dyDescent="0.25">
      <c r="A6228" s="216"/>
      <c r="B6228" s="217"/>
      <c r="C6228" s="217"/>
      <c r="D6228" s="217"/>
    </row>
    <row r="6229" spans="1:4" x14ac:dyDescent="0.25">
      <c r="A6229" s="216"/>
      <c r="B6229" s="217"/>
      <c r="C6229" s="217"/>
      <c r="D6229" s="217"/>
    </row>
    <row r="6230" spans="1:4" x14ac:dyDescent="0.25">
      <c r="A6230" s="216"/>
      <c r="B6230" s="217"/>
      <c r="C6230" s="217"/>
      <c r="D6230" s="217"/>
    </row>
    <row r="6231" spans="1:4" x14ac:dyDescent="0.25">
      <c r="A6231" s="216"/>
      <c r="B6231" s="217"/>
      <c r="C6231" s="217"/>
      <c r="D6231" s="217"/>
    </row>
    <row r="6232" spans="1:4" x14ac:dyDescent="0.25">
      <c r="A6232" s="216"/>
      <c r="B6232" s="217"/>
      <c r="C6232" s="217"/>
      <c r="D6232" s="217"/>
    </row>
    <row r="6233" spans="1:4" x14ac:dyDescent="0.25">
      <c r="A6233" s="216"/>
      <c r="B6233" s="217"/>
      <c r="C6233" s="217"/>
      <c r="D6233" s="217"/>
    </row>
    <row r="6234" spans="1:4" x14ac:dyDescent="0.25">
      <c r="A6234" s="216"/>
      <c r="B6234" s="217"/>
      <c r="C6234" s="217"/>
      <c r="D6234" s="217"/>
    </row>
    <row r="6235" spans="1:4" x14ac:dyDescent="0.25">
      <c r="A6235" s="216"/>
      <c r="B6235" s="217"/>
      <c r="C6235" s="217"/>
      <c r="D6235" s="217"/>
    </row>
    <row r="6236" spans="1:4" x14ac:dyDescent="0.25">
      <c r="A6236" s="216"/>
      <c r="B6236" s="217"/>
      <c r="C6236" s="217"/>
      <c r="D6236" s="217"/>
    </row>
    <row r="6237" spans="1:4" x14ac:dyDescent="0.25">
      <c r="A6237" s="216"/>
      <c r="B6237" s="217"/>
      <c r="C6237" s="217"/>
      <c r="D6237" s="217"/>
    </row>
    <row r="6238" spans="1:4" x14ac:dyDescent="0.25">
      <c r="A6238" s="216"/>
      <c r="B6238" s="217"/>
      <c r="C6238" s="217"/>
      <c r="D6238" s="217"/>
    </row>
    <row r="6239" spans="1:4" x14ac:dyDescent="0.25">
      <c r="A6239" s="216"/>
      <c r="B6239" s="217"/>
      <c r="C6239" s="217"/>
      <c r="D6239" s="217"/>
    </row>
    <row r="6240" spans="1:4" x14ac:dyDescent="0.25">
      <c r="A6240" s="216"/>
      <c r="B6240" s="217"/>
      <c r="C6240" s="217"/>
      <c r="D6240" s="217"/>
    </row>
    <row r="6241" spans="1:4" x14ac:dyDescent="0.25">
      <c r="A6241" s="216"/>
      <c r="B6241" s="217"/>
      <c r="C6241" s="217"/>
      <c r="D6241" s="217"/>
    </row>
    <row r="6242" spans="1:4" x14ac:dyDescent="0.25">
      <c r="A6242" s="216"/>
      <c r="B6242" s="217"/>
      <c r="C6242" s="217"/>
      <c r="D6242" s="217"/>
    </row>
    <row r="6243" spans="1:4" x14ac:dyDescent="0.25">
      <c r="A6243" s="216"/>
      <c r="B6243" s="217"/>
      <c r="C6243" s="217"/>
      <c r="D6243" s="217"/>
    </row>
    <row r="6244" spans="1:4" x14ac:dyDescent="0.25">
      <c r="A6244" s="216"/>
      <c r="B6244" s="217"/>
      <c r="C6244" s="217"/>
      <c r="D6244" s="217"/>
    </row>
    <row r="6245" spans="1:4" x14ac:dyDescent="0.25">
      <c r="A6245" s="216"/>
      <c r="B6245" s="217"/>
      <c r="C6245" s="217"/>
      <c r="D6245" s="217"/>
    </row>
    <row r="6246" spans="1:4" x14ac:dyDescent="0.25">
      <c r="A6246" s="216"/>
      <c r="B6246" s="217"/>
      <c r="C6246" s="217"/>
      <c r="D6246" s="217"/>
    </row>
    <row r="6247" spans="1:4" x14ac:dyDescent="0.25">
      <c r="A6247" s="216"/>
      <c r="B6247" s="217"/>
      <c r="C6247" s="217"/>
      <c r="D6247" s="217"/>
    </row>
    <row r="6248" spans="1:4" x14ac:dyDescent="0.25">
      <c r="A6248" s="216"/>
      <c r="B6248" s="217"/>
      <c r="C6248" s="217"/>
      <c r="D6248" s="217"/>
    </row>
    <row r="6249" spans="1:4" x14ac:dyDescent="0.25">
      <c r="A6249" s="216"/>
      <c r="B6249" s="217"/>
      <c r="C6249" s="217"/>
      <c r="D6249" s="217"/>
    </row>
    <row r="6250" spans="1:4" x14ac:dyDescent="0.25">
      <c r="A6250" s="216"/>
      <c r="B6250" s="217"/>
      <c r="C6250" s="217"/>
      <c r="D6250" s="217"/>
    </row>
    <row r="6251" spans="1:4" x14ac:dyDescent="0.25">
      <c r="A6251" s="216"/>
      <c r="B6251" s="217"/>
      <c r="C6251" s="217"/>
      <c r="D6251" s="217"/>
    </row>
    <row r="6252" spans="1:4" x14ac:dyDescent="0.25">
      <c r="A6252" s="216"/>
      <c r="B6252" s="217"/>
      <c r="C6252" s="217"/>
      <c r="D6252" s="217"/>
    </row>
    <row r="6253" spans="1:4" x14ac:dyDescent="0.25">
      <c r="A6253" s="216"/>
      <c r="B6253" s="217"/>
      <c r="C6253" s="217"/>
      <c r="D6253" s="217"/>
    </row>
    <row r="6254" spans="1:4" x14ac:dyDescent="0.25">
      <c r="A6254" s="216"/>
      <c r="B6254" s="217"/>
      <c r="C6254" s="217"/>
      <c r="D6254" s="217"/>
    </row>
    <row r="6255" spans="1:4" x14ac:dyDescent="0.25">
      <c r="A6255" s="216"/>
      <c r="B6255" s="217"/>
      <c r="C6255" s="217"/>
      <c r="D6255" s="217"/>
    </row>
    <row r="6256" spans="1:4" x14ac:dyDescent="0.25">
      <c r="A6256" s="216"/>
      <c r="B6256" s="217"/>
      <c r="C6256" s="217"/>
      <c r="D6256" s="217"/>
    </row>
    <row r="6257" spans="1:4" x14ac:dyDescent="0.25">
      <c r="A6257" s="216"/>
      <c r="B6257" s="217"/>
      <c r="C6257" s="217"/>
      <c r="D6257" s="217"/>
    </row>
    <row r="6258" spans="1:4" x14ac:dyDescent="0.25">
      <c r="A6258" s="216"/>
      <c r="B6258" s="217"/>
      <c r="C6258" s="217"/>
      <c r="D6258" s="217"/>
    </row>
    <row r="6259" spans="1:4" x14ac:dyDescent="0.25">
      <c r="A6259" s="216"/>
      <c r="B6259" s="217"/>
      <c r="C6259" s="217"/>
      <c r="D6259" s="217"/>
    </row>
    <row r="6260" spans="1:4" x14ac:dyDescent="0.25">
      <c r="A6260" s="216"/>
      <c r="B6260" s="217"/>
      <c r="C6260" s="217"/>
      <c r="D6260" s="217"/>
    </row>
    <row r="6261" spans="1:4" x14ac:dyDescent="0.25">
      <c r="A6261" s="216"/>
      <c r="B6261" s="217"/>
      <c r="C6261" s="217"/>
      <c r="D6261" s="217"/>
    </row>
    <row r="6262" spans="1:4" x14ac:dyDescent="0.25">
      <c r="A6262" s="216"/>
      <c r="B6262" s="217"/>
      <c r="C6262" s="217"/>
      <c r="D6262" s="217"/>
    </row>
    <row r="6263" spans="1:4" x14ac:dyDescent="0.25">
      <c r="A6263" s="216"/>
      <c r="B6263" s="217"/>
      <c r="C6263" s="217"/>
      <c r="D6263" s="217"/>
    </row>
    <row r="6264" spans="1:4" x14ac:dyDescent="0.25">
      <c r="A6264" s="216"/>
      <c r="B6264" s="217"/>
      <c r="C6264" s="217"/>
      <c r="D6264" s="217"/>
    </row>
    <row r="6265" spans="1:4" x14ac:dyDescent="0.25">
      <c r="A6265" s="216"/>
      <c r="B6265" s="217"/>
      <c r="C6265" s="217"/>
      <c r="D6265" s="217"/>
    </row>
    <row r="6266" spans="1:4" x14ac:dyDescent="0.25">
      <c r="A6266" s="216"/>
      <c r="B6266" s="217"/>
      <c r="C6266" s="217"/>
      <c r="D6266" s="217"/>
    </row>
    <row r="6267" spans="1:4" x14ac:dyDescent="0.25">
      <c r="A6267" s="216"/>
      <c r="B6267" s="217"/>
      <c r="C6267" s="217"/>
      <c r="D6267" s="217"/>
    </row>
    <row r="6268" spans="1:4" x14ac:dyDescent="0.25">
      <c r="A6268" s="216"/>
      <c r="B6268" s="217"/>
      <c r="C6268" s="217"/>
      <c r="D6268" s="217"/>
    </row>
    <row r="6269" spans="1:4" x14ac:dyDescent="0.25">
      <c r="A6269" s="216"/>
      <c r="B6269" s="217"/>
      <c r="C6269" s="217"/>
      <c r="D6269" s="217"/>
    </row>
    <row r="6270" spans="1:4" x14ac:dyDescent="0.25">
      <c r="A6270" s="216"/>
      <c r="B6270" s="217"/>
      <c r="C6270" s="217"/>
      <c r="D6270" s="217"/>
    </row>
    <row r="6271" spans="1:4" x14ac:dyDescent="0.25">
      <c r="A6271" s="216"/>
      <c r="B6271" s="217"/>
      <c r="C6271" s="217"/>
      <c r="D6271" s="217"/>
    </row>
    <row r="6272" spans="1:4" x14ac:dyDescent="0.25">
      <c r="A6272" s="216"/>
      <c r="B6272" s="217"/>
      <c r="C6272" s="217"/>
      <c r="D6272" s="217"/>
    </row>
    <row r="6273" spans="1:4" x14ac:dyDescent="0.25">
      <c r="A6273" s="216"/>
      <c r="B6273" s="217"/>
      <c r="C6273" s="217"/>
      <c r="D6273" s="217"/>
    </row>
    <row r="6274" spans="1:4" x14ac:dyDescent="0.25">
      <c r="A6274" s="216"/>
      <c r="B6274" s="217"/>
      <c r="C6274" s="217"/>
      <c r="D6274" s="217"/>
    </row>
    <row r="6275" spans="1:4" x14ac:dyDescent="0.25">
      <c r="A6275" s="216"/>
      <c r="B6275" s="217"/>
      <c r="C6275" s="217"/>
      <c r="D6275" s="217"/>
    </row>
    <row r="6276" spans="1:4" x14ac:dyDescent="0.25">
      <c r="A6276" s="216"/>
      <c r="B6276" s="217"/>
      <c r="C6276" s="217"/>
      <c r="D6276" s="217"/>
    </row>
    <row r="6277" spans="1:4" x14ac:dyDescent="0.25">
      <c r="A6277" s="216"/>
      <c r="B6277" s="217"/>
      <c r="C6277" s="217"/>
      <c r="D6277" s="217"/>
    </row>
    <row r="6278" spans="1:4" x14ac:dyDescent="0.25">
      <c r="A6278" s="216"/>
      <c r="B6278" s="217"/>
      <c r="C6278" s="217"/>
      <c r="D6278" s="217"/>
    </row>
    <row r="6279" spans="1:4" x14ac:dyDescent="0.25">
      <c r="A6279" s="216"/>
      <c r="B6279" s="217"/>
      <c r="C6279" s="217"/>
      <c r="D6279" s="217"/>
    </row>
    <row r="6280" spans="1:4" x14ac:dyDescent="0.25">
      <c r="A6280" s="216"/>
      <c r="B6280" s="217"/>
      <c r="C6280" s="217"/>
      <c r="D6280" s="217"/>
    </row>
    <row r="6281" spans="1:4" x14ac:dyDescent="0.25">
      <c r="A6281" s="216"/>
      <c r="B6281" s="217"/>
      <c r="C6281" s="217"/>
      <c r="D6281" s="217"/>
    </row>
    <row r="6282" spans="1:4" x14ac:dyDescent="0.25">
      <c r="A6282" s="216"/>
      <c r="B6282" s="217"/>
      <c r="C6282" s="217"/>
      <c r="D6282" s="217"/>
    </row>
    <row r="6283" spans="1:4" x14ac:dyDescent="0.25">
      <c r="A6283" s="216"/>
      <c r="B6283" s="217"/>
      <c r="C6283" s="217"/>
      <c r="D6283" s="217"/>
    </row>
    <row r="6284" spans="1:4" x14ac:dyDescent="0.25">
      <c r="A6284" s="216"/>
      <c r="B6284" s="217"/>
      <c r="C6284" s="217"/>
      <c r="D6284" s="217"/>
    </row>
    <row r="6285" spans="1:4" x14ac:dyDescent="0.25">
      <c r="A6285" s="216"/>
      <c r="B6285" s="217"/>
      <c r="C6285" s="217"/>
      <c r="D6285" s="217"/>
    </row>
    <row r="6286" spans="1:4" x14ac:dyDescent="0.25">
      <c r="A6286" s="216"/>
      <c r="B6286" s="217"/>
      <c r="C6286" s="217"/>
      <c r="D6286" s="217"/>
    </row>
    <row r="6287" spans="1:4" x14ac:dyDescent="0.25">
      <c r="A6287" s="216"/>
      <c r="B6287" s="217"/>
      <c r="C6287" s="217"/>
      <c r="D6287" s="217"/>
    </row>
    <row r="6288" spans="1:4" x14ac:dyDescent="0.25">
      <c r="A6288" s="216"/>
      <c r="B6288" s="217"/>
      <c r="C6288" s="217"/>
      <c r="D6288" s="217"/>
    </row>
    <row r="6289" spans="1:4" x14ac:dyDescent="0.25">
      <c r="A6289" s="216"/>
      <c r="B6289" s="217"/>
      <c r="C6289" s="217"/>
      <c r="D6289" s="217"/>
    </row>
    <row r="6290" spans="1:4" x14ac:dyDescent="0.25">
      <c r="A6290" s="216"/>
      <c r="B6290" s="217"/>
      <c r="C6290" s="217"/>
      <c r="D6290" s="217"/>
    </row>
    <row r="6291" spans="1:4" x14ac:dyDescent="0.25">
      <c r="A6291" s="216"/>
      <c r="B6291" s="217"/>
      <c r="C6291" s="217"/>
      <c r="D6291" s="217"/>
    </row>
    <row r="6292" spans="1:4" x14ac:dyDescent="0.25">
      <c r="A6292" s="216"/>
      <c r="B6292" s="217"/>
      <c r="C6292" s="217"/>
      <c r="D6292" s="217"/>
    </row>
    <row r="6293" spans="1:4" x14ac:dyDescent="0.25">
      <c r="A6293" s="216"/>
      <c r="B6293" s="217"/>
      <c r="C6293" s="217"/>
      <c r="D6293" s="217"/>
    </row>
    <row r="6294" spans="1:4" x14ac:dyDescent="0.25">
      <c r="A6294" s="216"/>
      <c r="B6294" s="217"/>
      <c r="C6294" s="217"/>
      <c r="D6294" s="217"/>
    </row>
    <row r="6295" spans="1:4" x14ac:dyDescent="0.25">
      <c r="A6295" s="216"/>
      <c r="B6295" s="217"/>
      <c r="C6295" s="217"/>
      <c r="D6295" s="217"/>
    </row>
    <row r="6296" spans="1:4" x14ac:dyDescent="0.25">
      <c r="A6296" s="216"/>
      <c r="B6296" s="217"/>
      <c r="C6296" s="217"/>
      <c r="D6296" s="217"/>
    </row>
    <row r="6297" spans="1:4" x14ac:dyDescent="0.25">
      <c r="A6297" s="216"/>
      <c r="B6297" s="217"/>
      <c r="C6297" s="217"/>
      <c r="D6297" s="217"/>
    </row>
    <row r="6298" spans="1:4" x14ac:dyDescent="0.25">
      <c r="A6298" s="216"/>
      <c r="B6298" s="217"/>
      <c r="C6298" s="217"/>
      <c r="D6298" s="217"/>
    </row>
    <row r="6299" spans="1:4" x14ac:dyDescent="0.25">
      <c r="A6299" s="216"/>
      <c r="B6299" s="217"/>
      <c r="C6299" s="217"/>
      <c r="D6299" s="217"/>
    </row>
    <row r="6300" spans="1:4" x14ac:dyDescent="0.25">
      <c r="A6300" s="216"/>
      <c r="B6300" s="217"/>
      <c r="C6300" s="217"/>
      <c r="D6300" s="217"/>
    </row>
    <row r="6301" spans="1:4" x14ac:dyDescent="0.25">
      <c r="A6301" s="216"/>
      <c r="B6301" s="217"/>
      <c r="C6301" s="217"/>
      <c r="D6301" s="217"/>
    </row>
    <row r="6302" spans="1:4" x14ac:dyDescent="0.25">
      <c r="A6302" s="216"/>
      <c r="B6302" s="217"/>
      <c r="C6302" s="217"/>
      <c r="D6302" s="217"/>
    </row>
    <row r="6303" spans="1:4" x14ac:dyDescent="0.25">
      <c r="A6303" s="216"/>
      <c r="B6303" s="217"/>
      <c r="C6303" s="217"/>
      <c r="D6303" s="217"/>
    </row>
    <row r="6304" spans="1:4" x14ac:dyDescent="0.25">
      <c r="A6304" s="216"/>
      <c r="B6304" s="217"/>
      <c r="C6304" s="217"/>
      <c r="D6304" s="217"/>
    </row>
    <row r="6305" spans="1:4" x14ac:dyDescent="0.25">
      <c r="A6305" s="216"/>
      <c r="B6305" s="217"/>
      <c r="C6305" s="217"/>
      <c r="D6305" s="217"/>
    </row>
    <row r="6306" spans="1:4" x14ac:dyDescent="0.25">
      <c r="A6306" s="216"/>
      <c r="B6306" s="217"/>
      <c r="C6306" s="217"/>
      <c r="D6306" s="217"/>
    </row>
    <row r="6307" spans="1:4" x14ac:dyDescent="0.25">
      <c r="A6307" s="216"/>
      <c r="B6307" s="217"/>
      <c r="C6307" s="217"/>
      <c r="D6307" s="217"/>
    </row>
    <row r="6308" spans="1:4" x14ac:dyDescent="0.25">
      <c r="A6308" s="216"/>
      <c r="B6308" s="217"/>
      <c r="C6308" s="217"/>
      <c r="D6308" s="217"/>
    </row>
    <row r="6309" spans="1:4" x14ac:dyDescent="0.25">
      <c r="A6309" s="216"/>
      <c r="B6309" s="217"/>
      <c r="C6309" s="217"/>
      <c r="D6309" s="217"/>
    </row>
    <row r="6310" spans="1:4" x14ac:dyDescent="0.25">
      <c r="A6310" s="216"/>
      <c r="B6310" s="217"/>
      <c r="C6310" s="217"/>
      <c r="D6310" s="217"/>
    </row>
    <row r="6311" spans="1:4" x14ac:dyDescent="0.25">
      <c r="A6311" s="216"/>
      <c r="B6311" s="217"/>
      <c r="C6311" s="217"/>
      <c r="D6311" s="217"/>
    </row>
    <row r="6312" spans="1:4" x14ac:dyDescent="0.25">
      <c r="A6312" s="216"/>
      <c r="B6312" s="217"/>
      <c r="C6312" s="217"/>
      <c r="D6312" s="217"/>
    </row>
    <row r="6313" spans="1:4" x14ac:dyDescent="0.25">
      <c r="A6313" s="216"/>
      <c r="B6313" s="217"/>
      <c r="C6313" s="217"/>
      <c r="D6313" s="217"/>
    </row>
    <row r="6314" spans="1:4" x14ac:dyDescent="0.25">
      <c r="A6314" s="216"/>
      <c r="B6314" s="217"/>
      <c r="C6314" s="217"/>
      <c r="D6314" s="217"/>
    </row>
    <row r="6315" spans="1:4" x14ac:dyDescent="0.25">
      <c r="A6315" s="216"/>
      <c r="B6315" s="217"/>
      <c r="C6315" s="217"/>
      <c r="D6315" s="217"/>
    </row>
    <row r="6316" spans="1:4" x14ac:dyDescent="0.25">
      <c r="A6316" s="216"/>
      <c r="B6316" s="217"/>
      <c r="C6316" s="217"/>
      <c r="D6316" s="217"/>
    </row>
    <row r="6317" spans="1:4" x14ac:dyDescent="0.25">
      <c r="A6317" s="216"/>
      <c r="B6317" s="217"/>
      <c r="C6317" s="217"/>
      <c r="D6317" s="217"/>
    </row>
    <row r="6318" spans="1:4" x14ac:dyDescent="0.25">
      <c r="A6318" s="216"/>
      <c r="B6318" s="217"/>
      <c r="C6318" s="217"/>
      <c r="D6318" s="217"/>
    </row>
    <row r="6319" spans="1:4" x14ac:dyDescent="0.25">
      <c r="A6319" s="216"/>
      <c r="B6319" s="217"/>
      <c r="C6319" s="217"/>
      <c r="D6319" s="217"/>
    </row>
    <row r="6320" spans="1:4" x14ac:dyDescent="0.25">
      <c r="A6320" s="216"/>
      <c r="B6320" s="217"/>
      <c r="C6320" s="217"/>
      <c r="D6320" s="217"/>
    </row>
    <row r="6321" spans="1:4" x14ac:dyDescent="0.25">
      <c r="A6321" s="216"/>
      <c r="B6321" s="217"/>
      <c r="C6321" s="217"/>
      <c r="D6321" s="217"/>
    </row>
    <row r="6322" spans="1:4" x14ac:dyDescent="0.25">
      <c r="A6322" s="216"/>
      <c r="B6322" s="217"/>
      <c r="C6322" s="217"/>
      <c r="D6322" s="217"/>
    </row>
    <row r="6323" spans="1:4" x14ac:dyDescent="0.25">
      <c r="A6323" s="216"/>
      <c r="B6323" s="217"/>
      <c r="C6323" s="217"/>
      <c r="D6323" s="217"/>
    </row>
    <row r="6324" spans="1:4" x14ac:dyDescent="0.25">
      <c r="A6324" s="216"/>
      <c r="B6324" s="217"/>
      <c r="C6324" s="217"/>
      <c r="D6324" s="217"/>
    </row>
    <row r="6325" spans="1:4" x14ac:dyDescent="0.25">
      <c r="A6325" s="216"/>
      <c r="B6325" s="217"/>
      <c r="C6325" s="217"/>
      <c r="D6325" s="217"/>
    </row>
    <row r="6326" spans="1:4" x14ac:dyDescent="0.25">
      <c r="A6326" s="216"/>
      <c r="B6326" s="217"/>
      <c r="C6326" s="217"/>
      <c r="D6326" s="217"/>
    </row>
    <row r="6327" spans="1:4" x14ac:dyDescent="0.25">
      <c r="A6327" s="216"/>
      <c r="B6327" s="217"/>
      <c r="C6327" s="217"/>
      <c r="D6327" s="217"/>
    </row>
    <row r="6328" spans="1:4" x14ac:dyDescent="0.25">
      <c r="A6328" s="216"/>
      <c r="B6328" s="217"/>
      <c r="C6328" s="217"/>
      <c r="D6328" s="217"/>
    </row>
    <row r="6329" spans="1:4" x14ac:dyDescent="0.25">
      <c r="A6329" s="216"/>
      <c r="B6329" s="217"/>
      <c r="C6329" s="217"/>
      <c r="D6329" s="217"/>
    </row>
    <row r="6330" spans="1:4" x14ac:dyDescent="0.25">
      <c r="A6330" s="216"/>
      <c r="B6330" s="217"/>
      <c r="C6330" s="217"/>
      <c r="D6330" s="217"/>
    </row>
    <row r="6331" spans="1:4" x14ac:dyDescent="0.25">
      <c r="A6331" s="216"/>
      <c r="B6331" s="217"/>
      <c r="C6331" s="217"/>
      <c r="D6331" s="217"/>
    </row>
    <row r="6332" spans="1:4" x14ac:dyDescent="0.25">
      <c r="A6332" s="216"/>
      <c r="B6332" s="217"/>
      <c r="C6332" s="217"/>
      <c r="D6332" s="217"/>
    </row>
    <row r="6333" spans="1:4" x14ac:dyDescent="0.25">
      <c r="A6333" s="216"/>
      <c r="B6333" s="217"/>
      <c r="C6333" s="217"/>
      <c r="D6333" s="217"/>
    </row>
    <row r="6334" spans="1:4" x14ac:dyDescent="0.25">
      <c r="A6334" s="216"/>
      <c r="B6334" s="217"/>
      <c r="C6334" s="217"/>
      <c r="D6334" s="217"/>
    </row>
    <row r="6335" spans="1:4" x14ac:dyDescent="0.25">
      <c r="A6335" s="216"/>
      <c r="B6335" s="217"/>
      <c r="C6335" s="217"/>
      <c r="D6335" s="217"/>
    </row>
    <row r="6336" spans="1:4" x14ac:dyDescent="0.25">
      <c r="A6336" s="216"/>
      <c r="B6336" s="217"/>
      <c r="C6336" s="217"/>
      <c r="D6336" s="217"/>
    </row>
    <row r="6337" spans="1:4" x14ac:dyDescent="0.25">
      <c r="A6337" s="216"/>
      <c r="B6337" s="217"/>
      <c r="C6337" s="217"/>
      <c r="D6337" s="217"/>
    </row>
    <row r="6338" spans="1:4" x14ac:dyDescent="0.25">
      <c r="A6338" s="216"/>
      <c r="B6338" s="217"/>
      <c r="C6338" s="217"/>
      <c r="D6338" s="217"/>
    </row>
    <row r="6339" spans="1:4" x14ac:dyDescent="0.25">
      <c r="A6339" s="216"/>
      <c r="B6339" s="217"/>
      <c r="C6339" s="217"/>
      <c r="D6339" s="217"/>
    </row>
    <row r="6340" spans="1:4" x14ac:dyDescent="0.25">
      <c r="A6340" s="216"/>
      <c r="B6340" s="217"/>
      <c r="C6340" s="217"/>
      <c r="D6340" s="217"/>
    </row>
    <row r="6341" spans="1:4" x14ac:dyDescent="0.25">
      <c r="A6341" s="216"/>
      <c r="B6341" s="217"/>
      <c r="C6341" s="217"/>
      <c r="D6341" s="217"/>
    </row>
    <row r="6342" spans="1:4" x14ac:dyDescent="0.25">
      <c r="A6342" s="216"/>
      <c r="B6342" s="217"/>
      <c r="C6342" s="217"/>
      <c r="D6342" s="217"/>
    </row>
    <row r="6343" spans="1:4" x14ac:dyDescent="0.25">
      <c r="A6343" s="216"/>
      <c r="B6343" s="217"/>
      <c r="C6343" s="217"/>
      <c r="D6343" s="217"/>
    </row>
    <row r="6344" spans="1:4" x14ac:dyDescent="0.25">
      <c r="A6344" s="216"/>
      <c r="B6344" s="217"/>
      <c r="C6344" s="217"/>
      <c r="D6344" s="217"/>
    </row>
    <row r="6345" spans="1:4" x14ac:dyDescent="0.25">
      <c r="A6345" s="216"/>
      <c r="B6345" s="217"/>
      <c r="C6345" s="217"/>
      <c r="D6345" s="217"/>
    </row>
    <row r="6346" spans="1:4" x14ac:dyDescent="0.25">
      <c r="A6346" s="216"/>
      <c r="B6346" s="217"/>
      <c r="C6346" s="217"/>
      <c r="D6346" s="217"/>
    </row>
    <row r="6347" spans="1:4" x14ac:dyDescent="0.25">
      <c r="A6347" s="216"/>
      <c r="B6347" s="217"/>
      <c r="C6347" s="217"/>
      <c r="D6347" s="217"/>
    </row>
    <row r="6348" spans="1:4" x14ac:dyDescent="0.25">
      <c r="A6348" s="216"/>
      <c r="B6348" s="217"/>
      <c r="C6348" s="217"/>
      <c r="D6348" s="217"/>
    </row>
    <row r="6349" spans="1:4" x14ac:dyDescent="0.25">
      <c r="A6349" s="216"/>
      <c r="B6349" s="217"/>
      <c r="C6349" s="217"/>
      <c r="D6349" s="217"/>
    </row>
    <row r="6350" spans="1:4" x14ac:dyDescent="0.25">
      <c r="A6350" s="216"/>
      <c r="B6350" s="217"/>
      <c r="C6350" s="217"/>
      <c r="D6350" s="217"/>
    </row>
    <row r="6351" spans="1:4" x14ac:dyDescent="0.25">
      <c r="A6351" s="216"/>
      <c r="B6351" s="217"/>
      <c r="C6351" s="217"/>
      <c r="D6351" s="217"/>
    </row>
    <row r="6352" spans="1:4" x14ac:dyDescent="0.25">
      <c r="A6352" s="216"/>
      <c r="B6352" s="217"/>
      <c r="C6352" s="217"/>
      <c r="D6352" s="217"/>
    </row>
    <row r="6353" spans="1:4" x14ac:dyDescent="0.25">
      <c r="A6353" s="216"/>
      <c r="B6353" s="217"/>
      <c r="C6353" s="217"/>
      <c r="D6353" s="217"/>
    </row>
    <row r="6354" spans="1:4" x14ac:dyDescent="0.25">
      <c r="A6354" s="216"/>
      <c r="B6354" s="217"/>
      <c r="C6354" s="217"/>
      <c r="D6354" s="217"/>
    </row>
    <row r="6355" spans="1:4" x14ac:dyDescent="0.25">
      <c r="A6355" s="216"/>
      <c r="B6355" s="217"/>
      <c r="C6355" s="217"/>
      <c r="D6355" s="217"/>
    </row>
    <row r="6356" spans="1:4" x14ac:dyDescent="0.25">
      <c r="A6356" s="216"/>
      <c r="B6356" s="217"/>
      <c r="C6356" s="217"/>
      <c r="D6356" s="217"/>
    </row>
    <row r="6357" spans="1:4" x14ac:dyDescent="0.25">
      <c r="A6357" s="216"/>
      <c r="B6357" s="217"/>
      <c r="C6357" s="217"/>
      <c r="D6357" s="217"/>
    </row>
    <row r="6358" spans="1:4" x14ac:dyDescent="0.25">
      <c r="A6358" s="216"/>
      <c r="B6358" s="217"/>
      <c r="C6358" s="217"/>
      <c r="D6358" s="217"/>
    </row>
    <row r="6359" spans="1:4" x14ac:dyDescent="0.25">
      <c r="A6359" s="216"/>
      <c r="B6359" s="217"/>
      <c r="C6359" s="217"/>
      <c r="D6359" s="217"/>
    </row>
    <row r="6360" spans="1:4" x14ac:dyDescent="0.25">
      <c r="A6360" s="216"/>
      <c r="B6360" s="217"/>
      <c r="C6360" s="217"/>
      <c r="D6360" s="217"/>
    </row>
    <row r="6361" spans="1:4" x14ac:dyDescent="0.25">
      <c r="A6361" s="216"/>
      <c r="B6361" s="217"/>
      <c r="C6361" s="217"/>
      <c r="D6361" s="217"/>
    </row>
    <row r="6362" spans="1:4" x14ac:dyDescent="0.25">
      <c r="A6362" s="216"/>
      <c r="B6362" s="217"/>
      <c r="C6362" s="217"/>
      <c r="D6362" s="217"/>
    </row>
    <row r="6363" spans="1:4" x14ac:dyDescent="0.25">
      <c r="A6363" s="216"/>
      <c r="B6363" s="217"/>
      <c r="C6363" s="217"/>
      <c r="D6363" s="217"/>
    </row>
    <row r="6364" spans="1:4" x14ac:dyDescent="0.25">
      <c r="A6364" s="216"/>
      <c r="B6364" s="217"/>
      <c r="C6364" s="217"/>
      <c r="D6364" s="217"/>
    </row>
    <row r="6365" spans="1:4" x14ac:dyDescent="0.25">
      <c r="A6365" s="216"/>
      <c r="B6365" s="217"/>
      <c r="C6365" s="217"/>
      <c r="D6365" s="217"/>
    </row>
    <row r="6366" spans="1:4" x14ac:dyDescent="0.25">
      <c r="A6366" s="216"/>
      <c r="B6366" s="217"/>
      <c r="C6366" s="217"/>
      <c r="D6366" s="217"/>
    </row>
    <row r="6367" spans="1:4" x14ac:dyDescent="0.25">
      <c r="A6367" s="216"/>
      <c r="B6367" s="217"/>
      <c r="C6367" s="217"/>
      <c r="D6367" s="217"/>
    </row>
    <row r="6368" spans="1:4" x14ac:dyDescent="0.25">
      <c r="A6368" s="216"/>
      <c r="B6368" s="217"/>
      <c r="C6368" s="217"/>
      <c r="D6368" s="217"/>
    </row>
    <row r="6369" spans="1:4" x14ac:dyDescent="0.25">
      <c r="A6369" s="216"/>
      <c r="B6369" s="217"/>
      <c r="C6369" s="217"/>
      <c r="D6369" s="217"/>
    </row>
    <row r="6370" spans="1:4" x14ac:dyDescent="0.25">
      <c r="A6370" s="216"/>
      <c r="B6370" s="217"/>
      <c r="C6370" s="217"/>
      <c r="D6370" s="217"/>
    </row>
    <row r="6371" spans="1:4" x14ac:dyDescent="0.25">
      <c r="A6371" s="216"/>
      <c r="B6371" s="217"/>
      <c r="C6371" s="217"/>
      <c r="D6371" s="217"/>
    </row>
    <row r="6372" spans="1:4" x14ac:dyDescent="0.25">
      <c r="A6372" s="216"/>
      <c r="B6372" s="217"/>
      <c r="C6372" s="217"/>
      <c r="D6372" s="217"/>
    </row>
    <row r="6373" spans="1:4" x14ac:dyDescent="0.25">
      <c r="A6373" s="216"/>
      <c r="B6373" s="217"/>
      <c r="C6373" s="217"/>
      <c r="D6373" s="217"/>
    </row>
    <row r="6374" spans="1:4" x14ac:dyDescent="0.25">
      <c r="A6374" s="216"/>
      <c r="B6374" s="217"/>
      <c r="C6374" s="217"/>
      <c r="D6374" s="217"/>
    </row>
    <row r="6375" spans="1:4" x14ac:dyDescent="0.25">
      <c r="A6375" s="216"/>
      <c r="B6375" s="217"/>
      <c r="C6375" s="217"/>
      <c r="D6375" s="217"/>
    </row>
    <row r="6376" spans="1:4" x14ac:dyDescent="0.25">
      <c r="A6376" s="216"/>
      <c r="B6376" s="217"/>
      <c r="C6376" s="217"/>
      <c r="D6376" s="217"/>
    </row>
    <row r="6377" spans="1:4" x14ac:dyDescent="0.25">
      <c r="A6377" s="216"/>
      <c r="B6377" s="217"/>
      <c r="C6377" s="217"/>
      <c r="D6377" s="217"/>
    </row>
    <row r="6378" spans="1:4" x14ac:dyDescent="0.25">
      <c r="A6378" s="216"/>
      <c r="B6378" s="217"/>
      <c r="C6378" s="217"/>
      <c r="D6378" s="217"/>
    </row>
    <row r="6379" spans="1:4" x14ac:dyDescent="0.25">
      <c r="A6379" s="216"/>
      <c r="B6379" s="217"/>
      <c r="C6379" s="217"/>
      <c r="D6379" s="217"/>
    </row>
    <row r="6380" spans="1:4" x14ac:dyDescent="0.25">
      <c r="A6380" s="216"/>
      <c r="B6380" s="217"/>
      <c r="C6380" s="217"/>
      <c r="D6380" s="217"/>
    </row>
    <row r="6381" spans="1:4" x14ac:dyDescent="0.25">
      <c r="A6381" s="216"/>
      <c r="B6381" s="217"/>
      <c r="C6381" s="217"/>
      <c r="D6381" s="217"/>
    </row>
    <row r="6382" spans="1:4" x14ac:dyDescent="0.25">
      <c r="A6382" s="216"/>
      <c r="B6382" s="217"/>
      <c r="C6382" s="217"/>
      <c r="D6382" s="217"/>
    </row>
    <row r="6383" spans="1:4" x14ac:dyDescent="0.25">
      <c r="A6383" s="216"/>
      <c r="B6383" s="217"/>
      <c r="C6383" s="217"/>
      <c r="D6383" s="217"/>
    </row>
    <row r="6384" spans="1:4" x14ac:dyDescent="0.25">
      <c r="A6384" s="216"/>
      <c r="B6384" s="217"/>
      <c r="C6384" s="217"/>
      <c r="D6384" s="217"/>
    </row>
    <row r="6385" spans="1:4" x14ac:dyDescent="0.25">
      <c r="A6385" s="216"/>
      <c r="B6385" s="217"/>
      <c r="C6385" s="217"/>
      <c r="D6385" s="217"/>
    </row>
    <row r="6386" spans="1:4" x14ac:dyDescent="0.25">
      <c r="A6386" s="216"/>
      <c r="B6386" s="217"/>
      <c r="C6386" s="217"/>
      <c r="D6386" s="217"/>
    </row>
    <row r="6387" spans="1:4" x14ac:dyDescent="0.25">
      <c r="A6387" s="216"/>
      <c r="B6387" s="217"/>
      <c r="C6387" s="217"/>
      <c r="D6387" s="217"/>
    </row>
    <row r="6388" spans="1:4" x14ac:dyDescent="0.25">
      <c r="A6388" s="216"/>
      <c r="B6388" s="217"/>
      <c r="C6388" s="217"/>
      <c r="D6388" s="217"/>
    </row>
    <row r="6389" spans="1:4" x14ac:dyDescent="0.25">
      <c r="A6389" s="216"/>
      <c r="B6389" s="217"/>
      <c r="C6389" s="217"/>
      <c r="D6389" s="217"/>
    </row>
    <row r="6390" spans="1:4" x14ac:dyDescent="0.25">
      <c r="A6390" s="216"/>
      <c r="B6390" s="217"/>
      <c r="C6390" s="217"/>
      <c r="D6390" s="217"/>
    </row>
    <row r="6391" spans="1:4" x14ac:dyDescent="0.25">
      <c r="A6391" s="216"/>
      <c r="B6391" s="217"/>
      <c r="C6391" s="217"/>
      <c r="D6391" s="217"/>
    </row>
    <row r="6392" spans="1:4" x14ac:dyDescent="0.25">
      <c r="A6392" s="216"/>
      <c r="B6392" s="217"/>
      <c r="C6392" s="217"/>
      <c r="D6392" s="217"/>
    </row>
    <row r="6393" spans="1:4" x14ac:dyDescent="0.25">
      <c r="A6393" s="216"/>
      <c r="B6393" s="217"/>
      <c r="C6393" s="217"/>
      <c r="D6393" s="217"/>
    </row>
    <row r="6394" spans="1:4" x14ac:dyDescent="0.25">
      <c r="A6394" s="216"/>
      <c r="B6394" s="217"/>
      <c r="C6394" s="217"/>
      <c r="D6394" s="217"/>
    </row>
    <row r="6395" spans="1:4" x14ac:dyDescent="0.25">
      <c r="A6395" s="216"/>
      <c r="B6395" s="217"/>
      <c r="C6395" s="217"/>
      <c r="D6395" s="217"/>
    </row>
    <row r="6396" spans="1:4" x14ac:dyDescent="0.25">
      <c r="A6396" s="216"/>
      <c r="B6396" s="217"/>
      <c r="C6396" s="217"/>
      <c r="D6396" s="217"/>
    </row>
    <row r="6397" spans="1:4" x14ac:dyDescent="0.25">
      <c r="A6397" s="216"/>
      <c r="B6397" s="217"/>
      <c r="C6397" s="217"/>
      <c r="D6397" s="217"/>
    </row>
    <row r="6398" spans="1:4" x14ac:dyDescent="0.25">
      <c r="A6398" s="216"/>
      <c r="B6398" s="217"/>
      <c r="C6398" s="217"/>
      <c r="D6398" s="217"/>
    </row>
    <row r="6399" spans="1:4" x14ac:dyDescent="0.25">
      <c r="A6399" s="216"/>
      <c r="B6399" s="217"/>
      <c r="C6399" s="217"/>
      <c r="D6399" s="217"/>
    </row>
    <row r="6400" spans="1:4" x14ac:dyDescent="0.25">
      <c r="A6400" s="216"/>
      <c r="B6400" s="217"/>
      <c r="C6400" s="217"/>
      <c r="D6400" s="217"/>
    </row>
    <row r="6401" spans="1:4" x14ac:dyDescent="0.25">
      <c r="A6401" s="216"/>
      <c r="B6401" s="217"/>
      <c r="C6401" s="217"/>
      <c r="D6401" s="217"/>
    </row>
    <row r="6402" spans="1:4" x14ac:dyDescent="0.25">
      <c r="A6402" s="216"/>
      <c r="B6402" s="217"/>
      <c r="C6402" s="217"/>
      <c r="D6402" s="217"/>
    </row>
    <row r="6403" spans="1:4" x14ac:dyDescent="0.25">
      <c r="A6403" s="216"/>
      <c r="B6403" s="217"/>
      <c r="C6403" s="217"/>
      <c r="D6403" s="217"/>
    </row>
    <row r="6404" spans="1:4" x14ac:dyDescent="0.25">
      <c r="A6404" s="216"/>
      <c r="B6404" s="217"/>
      <c r="C6404" s="217"/>
      <c r="D6404" s="217"/>
    </row>
    <row r="6405" spans="1:4" x14ac:dyDescent="0.25">
      <c r="A6405" s="216"/>
      <c r="B6405" s="217"/>
      <c r="C6405" s="217"/>
      <c r="D6405" s="217"/>
    </row>
    <row r="6406" spans="1:4" x14ac:dyDescent="0.25">
      <c r="A6406" s="216"/>
      <c r="B6406" s="217"/>
      <c r="C6406" s="217"/>
      <c r="D6406" s="217"/>
    </row>
    <row r="6407" spans="1:4" x14ac:dyDescent="0.25">
      <c r="A6407" s="216"/>
      <c r="B6407" s="217"/>
      <c r="C6407" s="217"/>
      <c r="D6407" s="217"/>
    </row>
    <row r="6408" spans="1:4" x14ac:dyDescent="0.25">
      <c r="A6408" s="216"/>
      <c r="B6408" s="217"/>
      <c r="C6408" s="217"/>
      <c r="D6408" s="217"/>
    </row>
    <row r="6409" spans="1:4" x14ac:dyDescent="0.25">
      <c r="A6409" s="216"/>
      <c r="B6409" s="217"/>
      <c r="C6409" s="217"/>
      <c r="D6409" s="217"/>
    </row>
    <row r="6410" spans="1:4" x14ac:dyDescent="0.25">
      <c r="A6410" s="216"/>
      <c r="B6410" s="217"/>
      <c r="C6410" s="217"/>
      <c r="D6410" s="217"/>
    </row>
    <row r="6411" spans="1:4" x14ac:dyDescent="0.25">
      <c r="A6411" s="216"/>
      <c r="B6411" s="217"/>
      <c r="C6411" s="217"/>
      <c r="D6411" s="217"/>
    </row>
    <row r="6412" spans="1:4" x14ac:dyDescent="0.25">
      <c r="A6412" s="216"/>
      <c r="B6412" s="217"/>
      <c r="C6412" s="217"/>
      <c r="D6412" s="217"/>
    </row>
    <row r="6413" spans="1:4" x14ac:dyDescent="0.25">
      <c r="A6413" s="216"/>
      <c r="B6413" s="217"/>
      <c r="C6413" s="217"/>
      <c r="D6413" s="217"/>
    </row>
    <row r="6414" spans="1:4" x14ac:dyDescent="0.25">
      <c r="A6414" s="216"/>
      <c r="B6414" s="217"/>
      <c r="C6414" s="217"/>
      <c r="D6414" s="217"/>
    </row>
    <row r="6415" spans="1:4" x14ac:dyDescent="0.25">
      <c r="A6415" s="216"/>
      <c r="B6415" s="217"/>
      <c r="C6415" s="217"/>
      <c r="D6415" s="217"/>
    </row>
    <row r="6416" spans="1:4" x14ac:dyDescent="0.25">
      <c r="A6416" s="216"/>
      <c r="B6416" s="217"/>
      <c r="C6416" s="217"/>
      <c r="D6416" s="217"/>
    </row>
    <row r="6417" spans="1:4" x14ac:dyDescent="0.25">
      <c r="A6417" s="216"/>
      <c r="B6417" s="217"/>
      <c r="C6417" s="217"/>
      <c r="D6417" s="217"/>
    </row>
    <row r="6418" spans="1:4" x14ac:dyDescent="0.25">
      <c r="A6418" s="216"/>
      <c r="B6418" s="217"/>
      <c r="C6418" s="217"/>
      <c r="D6418" s="217"/>
    </row>
    <row r="6419" spans="1:4" x14ac:dyDescent="0.25">
      <c r="A6419" s="216"/>
      <c r="B6419" s="217"/>
      <c r="C6419" s="217"/>
      <c r="D6419" s="217"/>
    </row>
    <row r="6420" spans="1:4" x14ac:dyDescent="0.25">
      <c r="A6420" s="216"/>
      <c r="B6420" s="217"/>
      <c r="C6420" s="217"/>
      <c r="D6420" s="217"/>
    </row>
    <row r="6421" spans="1:4" x14ac:dyDescent="0.25">
      <c r="A6421" s="216"/>
      <c r="B6421" s="217"/>
      <c r="C6421" s="217"/>
      <c r="D6421" s="217"/>
    </row>
    <row r="6422" spans="1:4" x14ac:dyDescent="0.25">
      <c r="A6422" s="216"/>
      <c r="B6422" s="217"/>
      <c r="C6422" s="217"/>
      <c r="D6422" s="217"/>
    </row>
    <row r="6423" spans="1:4" x14ac:dyDescent="0.25">
      <c r="A6423" s="216"/>
      <c r="B6423" s="217"/>
      <c r="C6423" s="217"/>
      <c r="D6423" s="217"/>
    </row>
    <row r="6424" spans="1:4" x14ac:dyDescent="0.25">
      <c r="A6424" s="216"/>
      <c r="B6424" s="217"/>
      <c r="C6424" s="217"/>
      <c r="D6424" s="217"/>
    </row>
    <row r="6425" spans="1:4" x14ac:dyDescent="0.25">
      <c r="A6425" s="216"/>
      <c r="B6425" s="217"/>
      <c r="C6425" s="217"/>
      <c r="D6425" s="217"/>
    </row>
    <row r="6426" spans="1:4" x14ac:dyDescent="0.25">
      <c r="A6426" s="216"/>
      <c r="B6426" s="217"/>
      <c r="C6426" s="217"/>
      <c r="D6426" s="217"/>
    </row>
    <row r="6427" spans="1:4" x14ac:dyDescent="0.25">
      <c r="A6427" s="216"/>
      <c r="B6427" s="217"/>
      <c r="C6427" s="217"/>
      <c r="D6427" s="217"/>
    </row>
    <row r="6428" spans="1:4" x14ac:dyDescent="0.25">
      <c r="A6428" s="216"/>
      <c r="B6428" s="217"/>
      <c r="C6428" s="217"/>
      <c r="D6428" s="217"/>
    </row>
    <row r="6429" spans="1:4" x14ac:dyDescent="0.25">
      <c r="A6429" s="216"/>
      <c r="B6429" s="217"/>
      <c r="C6429" s="217"/>
      <c r="D6429" s="217"/>
    </row>
    <row r="6430" spans="1:4" x14ac:dyDescent="0.25">
      <c r="A6430" s="216"/>
      <c r="B6430" s="217"/>
      <c r="C6430" s="217"/>
      <c r="D6430" s="217"/>
    </row>
    <row r="6431" spans="1:4" x14ac:dyDescent="0.25">
      <c r="A6431" s="216"/>
      <c r="B6431" s="217"/>
      <c r="C6431" s="217"/>
      <c r="D6431" s="217"/>
    </row>
    <row r="6432" spans="1:4" x14ac:dyDescent="0.25">
      <c r="A6432" s="216"/>
      <c r="B6432" s="217"/>
      <c r="C6432" s="217"/>
      <c r="D6432" s="217"/>
    </row>
    <row r="6433" spans="1:4" x14ac:dyDescent="0.25">
      <c r="A6433" s="216"/>
      <c r="B6433" s="217"/>
      <c r="C6433" s="217"/>
      <c r="D6433" s="217"/>
    </row>
    <row r="6434" spans="1:4" x14ac:dyDescent="0.25">
      <c r="A6434" s="216"/>
      <c r="B6434" s="217"/>
      <c r="C6434" s="217"/>
      <c r="D6434" s="217"/>
    </row>
    <row r="6435" spans="1:4" x14ac:dyDescent="0.25">
      <c r="A6435" s="216"/>
      <c r="B6435" s="217"/>
      <c r="C6435" s="217"/>
      <c r="D6435" s="217"/>
    </row>
    <row r="6436" spans="1:4" x14ac:dyDescent="0.25">
      <c r="A6436" s="216"/>
      <c r="B6436" s="217"/>
      <c r="C6436" s="217"/>
      <c r="D6436" s="217"/>
    </row>
    <row r="6437" spans="1:4" x14ac:dyDescent="0.25">
      <c r="A6437" s="216"/>
      <c r="B6437" s="217"/>
      <c r="C6437" s="217"/>
      <c r="D6437" s="217"/>
    </row>
    <row r="6438" spans="1:4" x14ac:dyDescent="0.25">
      <c r="A6438" s="216"/>
      <c r="B6438" s="217"/>
      <c r="C6438" s="217"/>
      <c r="D6438" s="217"/>
    </row>
    <row r="6439" spans="1:4" x14ac:dyDescent="0.25">
      <c r="A6439" s="216"/>
      <c r="B6439" s="217"/>
      <c r="C6439" s="217"/>
      <c r="D6439" s="217"/>
    </row>
    <row r="6440" spans="1:4" x14ac:dyDescent="0.25">
      <c r="A6440" s="216"/>
      <c r="B6440" s="217"/>
      <c r="C6440" s="217"/>
      <c r="D6440" s="217"/>
    </row>
    <row r="6441" spans="1:4" x14ac:dyDescent="0.25">
      <c r="A6441" s="216"/>
      <c r="B6441" s="217"/>
      <c r="C6441" s="217"/>
      <c r="D6441" s="217"/>
    </row>
    <row r="6442" spans="1:4" x14ac:dyDescent="0.25">
      <c r="A6442" s="216"/>
      <c r="B6442" s="217"/>
      <c r="C6442" s="217"/>
      <c r="D6442" s="217"/>
    </row>
    <row r="6443" spans="1:4" x14ac:dyDescent="0.25">
      <c r="A6443" s="216"/>
      <c r="B6443" s="217"/>
      <c r="C6443" s="217"/>
      <c r="D6443" s="217"/>
    </row>
    <row r="6444" spans="1:4" x14ac:dyDescent="0.25">
      <c r="A6444" s="216"/>
      <c r="B6444" s="217"/>
      <c r="C6444" s="217"/>
      <c r="D6444" s="217"/>
    </row>
    <row r="6445" spans="1:4" x14ac:dyDescent="0.25">
      <c r="A6445" s="216"/>
      <c r="B6445" s="217"/>
      <c r="C6445" s="217"/>
      <c r="D6445" s="217"/>
    </row>
    <row r="6446" spans="1:4" x14ac:dyDescent="0.25">
      <c r="A6446" s="216"/>
      <c r="B6446" s="217"/>
      <c r="C6446" s="217"/>
      <c r="D6446" s="217"/>
    </row>
    <row r="6447" spans="1:4" x14ac:dyDescent="0.25">
      <c r="A6447" s="216"/>
      <c r="B6447" s="217"/>
      <c r="C6447" s="217"/>
      <c r="D6447" s="217"/>
    </row>
    <row r="6448" spans="1:4" x14ac:dyDescent="0.25">
      <c r="A6448" s="216"/>
      <c r="B6448" s="217"/>
      <c r="C6448" s="217"/>
      <c r="D6448" s="217"/>
    </row>
    <row r="6449" spans="1:4" x14ac:dyDescent="0.25">
      <c r="A6449" s="216"/>
      <c r="B6449" s="217"/>
      <c r="C6449" s="217"/>
      <c r="D6449" s="217"/>
    </row>
    <row r="6450" spans="1:4" x14ac:dyDescent="0.25">
      <c r="A6450" s="216"/>
      <c r="B6450" s="217"/>
      <c r="C6450" s="217"/>
      <c r="D6450" s="217"/>
    </row>
    <row r="6451" spans="1:4" x14ac:dyDescent="0.25">
      <c r="A6451" s="216"/>
      <c r="B6451" s="217"/>
      <c r="C6451" s="217"/>
      <c r="D6451" s="217"/>
    </row>
    <row r="6452" spans="1:4" x14ac:dyDescent="0.25">
      <c r="A6452" s="216"/>
      <c r="B6452" s="217"/>
      <c r="C6452" s="217"/>
      <c r="D6452" s="217"/>
    </row>
    <row r="6453" spans="1:4" x14ac:dyDescent="0.25">
      <c r="A6453" s="216"/>
      <c r="B6453" s="217"/>
      <c r="C6453" s="217"/>
      <c r="D6453" s="217"/>
    </row>
    <row r="6454" spans="1:4" x14ac:dyDescent="0.25">
      <c r="A6454" s="216"/>
      <c r="B6454" s="217"/>
      <c r="C6454" s="217"/>
      <c r="D6454" s="217"/>
    </row>
    <row r="6455" spans="1:4" x14ac:dyDescent="0.25">
      <c r="A6455" s="216"/>
      <c r="B6455" s="217"/>
      <c r="C6455" s="217"/>
      <c r="D6455" s="217"/>
    </row>
    <row r="6456" spans="1:4" x14ac:dyDescent="0.25">
      <c r="A6456" s="216"/>
      <c r="B6456" s="217"/>
      <c r="C6456" s="217"/>
      <c r="D6456" s="217"/>
    </row>
    <row r="6457" spans="1:4" x14ac:dyDescent="0.25">
      <c r="A6457" s="216"/>
      <c r="B6457" s="217"/>
      <c r="C6457" s="217"/>
      <c r="D6457" s="217"/>
    </row>
    <row r="6458" spans="1:4" x14ac:dyDescent="0.25">
      <c r="A6458" s="216"/>
      <c r="B6458" s="217"/>
      <c r="C6458" s="217"/>
      <c r="D6458" s="217"/>
    </row>
    <row r="6459" spans="1:4" x14ac:dyDescent="0.25">
      <c r="A6459" s="216"/>
      <c r="B6459" s="217"/>
      <c r="C6459" s="217"/>
      <c r="D6459" s="217"/>
    </row>
    <row r="6460" spans="1:4" x14ac:dyDescent="0.25">
      <c r="A6460" s="216"/>
      <c r="B6460" s="217"/>
      <c r="C6460" s="217"/>
      <c r="D6460" s="217"/>
    </row>
    <row r="6461" spans="1:4" x14ac:dyDescent="0.25">
      <c r="A6461" s="216"/>
      <c r="B6461" s="217"/>
      <c r="C6461" s="217"/>
      <c r="D6461" s="217"/>
    </row>
    <row r="6462" spans="1:4" x14ac:dyDescent="0.25">
      <c r="A6462" s="216"/>
      <c r="B6462" s="217"/>
      <c r="C6462" s="217"/>
      <c r="D6462" s="217"/>
    </row>
    <row r="6463" spans="1:4" x14ac:dyDescent="0.25">
      <c r="A6463" s="216"/>
      <c r="B6463" s="217"/>
      <c r="C6463" s="217"/>
      <c r="D6463" s="217"/>
    </row>
    <row r="6464" spans="1:4" x14ac:dyDescent="0.25">
      <c r="A6464" s="216"/>
      <c r="B6464" s="217"/>
      <c r="C6464" s="217"/>
      <c r="D6464" s="217"/>
    </row>
    <row r="6465" spans="1:4" x14ac:dyDescent="0.25">
      <c r="A6465" s="216"/>
      <c r="B6465" s="217"/>
      <c r="C6465" s="217"/>
      <c r="D6465" s="217"/>
    </row>
    <row r="6466" spans="1:4" x14ac:dyDescent="0.25">
      <c r="A6466" s="216"/>
      <c r="B6466" s="217"/>
      <c r="C6466" s="217"/>
      <c r="D6466" s="217"/>
    </row>
    <row r="6467" spans="1:4" x14ac:dyDescent="0.25">
      <c r="A6467" s="216"/>
      <c r="B6467" s="217"/>
      <c r="C6467" s="217"/>
      <c r="D6467" s="217"/>
    </row>
    <row r="6468" spans="1:4" x14ac:dyDescent="0.25">
      <c r="A6468" s="216"/>
      <c r="B6468" s="217"/>
      <c r="C6468" s="217"/>
      <c r="D6468" s="217"/>
    </row>
    <row r="6469" spans="1:4" x14ac:dyDescent="0.25">
      <c r="A6469" s="216"/>
      <c r="B6469" s="217"/>
      <c r="C6469" s="217"/>
      <c r="D6469" s="217"/>
    </row>
    <row r="6470" spans="1:4" x14ac:dyDescent="0.25">
      <c r="A6470" s="216"/>
      <c r="B6470" s="217"/>
      <c r="C6470" s="217"/>
      <c r="D6470" s="217"/>
    </row>
    <row r="6471" spans="1:4" x14ac:dyDescent="0.25">
      <c r="A6471" s="216"/>
      <c r="B6471" s="217"/>
      <c r="C6471" s="217"/>
      <c r="D6471" s="217"/>
    </row>
    <row r="6472" spans="1:4" x14ac:dyDescent="0.25">
      <c r="A6472" s="216"/>
      <c r="B6472" s="217"/>
      <c r="C6472" s="217"/>
      <c r="D6472" s="217"/>
    </row>
    <row r="6473" spans="1:4" x14ac:dyDescent="0.25">
      <c r="A6473" s="216"/>
      <c r="B6473" s="217"/>
      <c r="C6473" s="217"/>
      <c r="D6473" s="217"/>
    </row>
    <row r="6474" spans="1:4" x14ac:dyDescent="0.25">
      <c r="A6474" s="216"/>
      <c r="B6474" s="217"/>
      <c r="C6474" s="217"/>
      <c r="D6474" s="217"/>
    </row>
    <row r="6475" spans="1:4" x14ac:dyDescent="0.25">
      <c r="A6475" s="216"/>
      <c r="B6475" s="217"/>
      <c r="C6475" s="217"/>
      <c r="D6475" s="217"/>
    </row>
    <row r="6476" spans="1:4" x14ac:dyDescent="0.25">
      <c r="A6476" s="216"/>
      <c r="B6476" s="217"/>
      <c r="C6476" s="217"/>
      <c r="D6476" s="217"/>
    </row>
    <row r="6477" spans="1:4" x14ac:dyDescent="0.25">
      <c r="A6477" s="216"/>
      <c r="B6477" s="217"/>
      <c r="C6477" s="217"/>
      <c r="D6477" s="217"/>
    </row>
    <row r="6478" spans="1:4" x14ac:dyDescent="0.25">
      <c r="A6478" s="216"/>
      <c r="B6478" s="217"/>
      <c r="C6478" s="217"/>
      <c r="D6478" s="217"/>
    </row>
    <row r="6479" spans="1:4" x14ac:dyDescent="0.25">
      <c r="A6479" s="216"/>
      <c r="B6479" s="217"/>
      <c r="C6479" s="217"/>
      <c r="D6479" s="217"/>
    </row>
    <row r="6480" spans="1:4" x14ac:dyDescent="0.25">
      <c r="A6480" s="216"/>
      <c r="B6480" s="217"/>
      <c r="C6480" s="217"/>
      <c r="D6480" s="217"/>
    </row>
    <row r="6481" spans="1:4" x14ac:dyDescent="0.25">
      <c r="A6481" s="216"/>
      <c r="B6481" s="217"/>
      <c r="C6481" s="217"/>
      <c r="D6481" s="217"/>
    </row>
    <row r="6482" spans="1:4" x14ac:dyDescent="0.25">
      <c r="A6482" s="216"/>
      <c r="B6482" s="217"/>
      <c r="C6482" s="217"/>
      <c r="D6482" s="217"/>
    </row>
    <row r="6483" spans="1:4" x14ac:dyDescent="0.25">
      <c r="A6483" s="216"/>
      <c r="B6483" s="217"/>
      <c r="C6483" s="217"/>
      <c r="D6483" s="217"/>
    </row>
    <row r="6484" spans="1:4" x14ac:dyDescent="0.25">
      <c r="A6484" s="216"/>
      <c r="B6484" s="217"/>
      <c r="C6484" s="217"/>
      <c r="D6484" s="217"/>
    </row>
    <row r="6485" spans="1:4" x14ac:dyDescent="0.25">
      <c r="A6485" s="216"/>
      <c r="B6485" s="217"/>
      <c r="C6485" s="217"/>
      <c r="D6485" s="217"/>
    </row>
    <row r="6486" spans="1:4" x14ac:dyDescent="0.25">
      <c r="A6486" s="216"/>
      <c r="B6486" s="217"/>
      <c r="C6486" s="217"/>
      <c r="D6486" s="217"/>
    </row>
    <row r="6487" spans="1:4" x14ac:dyDescent="0.25">
      <c r="A6487" s="216"/>
      <c r="B6487" s="217"/>
      <c r="C6487" s="217"/>
      <c r="D6487" s="217"/>
    </row>
    <row r="6488" spans="1:4" x14ac:dyDescent="0.25">
      <c r="A6488" s="216"/>
      <c r="B6488" s="217"/>
      <c r="C6488" s="217"/>
      <c r="D6488" s="217"/>
    </row>
    <row r="6489" spans="1:4" x14ac:dyDescent="0.25">
      <c r="A6489" s="216"/>
      <c r="B6489" s="217"/>
      <c r="C6489" s="217"/>
      <c r="D6489" s="217"/>
    </row>
    <row r="6490" spans="1:4" x14ac:dyDescent="0.25">
      <c r="A6490" s="216"/>
      <c r="B6490" s="217"/>
      <c r="C6490" s="217"/>
      <c r="D6490" s="217"/>
    </row>
    <row r="6491" spans="1:4" x14ac:dyDescent="0.25">
      <c r="A6491" s="216"/>
      <c r="B6491" s="217"/>
      <c r="C6491" s="217"/>
      <c r="D6491" s="217"/>
    </row>
    <row r="6492" spans="1:4" x14ac:dyDescent="0.25">
      <c r="A6492" s="216"/>
      <c r="B6492" s="217"/>
      <c r="C6492" s="217"/>
      <c r="D6492" s="217"/>
    </row>
    <row r="6493" spans="1:4" x14ac:dyDescent="0.25">
      <c r="A6493" s="216"/>
      <c r="B6493" s="217"/>
      <c r="C6493" s="217"/>
      <c r="D6493" s="217"/>
    </row>
    <row r="6494" spans="1:4" x14ac:dyDescent="0.25">
      <c r="A6494" s="216"/>
      <c r="B6494" s="217"/>
      <c r="C6494" s="217"/>
      <c r="D6494" s="217"/>
    </row>
    <row r="6495" spans="1:4" x14ac:dyDescent="0.25">
      <c r="A6495" s="216"/>
      <c r="B6495" s="217"/>
      <c r="C6495" s="217"/>
      <c r="D6495" s="217"/>
    </row>
    <row r="6496" spans="1:4" x14ac:dyDescent="0.25">
      <c r="A6496" s="216"/>
      <c r="B6496" s="217"/>
      <c r="C6496" s="217"/>
      <c r="D6496" s="217"/>
    </row>
    <row r="6497" spans="1:4" x14ac:dyDescent="0.25">
      <c r="A6497" s="216"/>
      <c r="B6497" s="217"/>
      <c r="C6497" s="217"/>
      <c r="D6497" s="217"/>
    </row>
    <row r="6498" spans="1:4" x14ac:dyDescent="0.25">
      <c r="A6498" s="216"/>
      <c r="B6498" s="217"/>
      <c r="C6498" s="217"/>
      <c r="D6498" s="217"/>
    </row>
    <row r="6499" spans="1:4" x14ac:dyDescent="0.25">
      <c r="A6499" s="216"/>
      <c r="B6499" s="217"/>
      <c r="C6499" s="217"/>
      <c r="D6499" s="217"/>
    </row>
    <row r="6500" spans="1:4" x14ac:dyDescent="0.25">
      <c r="A6500" s="216"/>
      <c r="B6500" s="217"/>
      <c r="C6500" s="217"/>
      <c r="D6500" s="217"/>
    </row>
    <row r="6501" spans="1:4" x14ac:dyDescent="0.25">
      <c r="A6501" s="216"/>
      <c r="B6501" s="217"/>
      <c r="C6501" s="217"/>
      <c r="D6501" s="217"/>
    </row>
    <row r="6502" spans="1:4" x14ac:dyDescent="0.25">
      <c r="A6502" s="216"/>
      <c r="B6502" s="217"/>
      <c r="C6502" s="217"/>
      <c r="D6502" s="217"/>
    </row>
    <row r="6503" spans="1:4" x14ac:dyDescent="0.25">
      <c r="A6503" s="216"/>
      <c r="B6503" s="217"/>
      <c r="C6503" s="217"/>
      <c r="D6503" s="217"/>
    </row>
    <row r="6504" spans="1:4" x14ac:dyDescent="0.25">
      <c r="A6504" s="216"/>
      <c r="B6504" s="217"/>
      <c r="C6504" s="217"/>
      <c r="D6504" s="217"/>
    </row>
    <row r="6505" spans="1:4" x14ac:dyDescent="0.25">
      <c r="A6505" s="216"/>
      <c r="B6505" s="217"/>
      <c r="C6505" s="217"/>
      <c r="D6505" s="217"/>
    </row>
    <row r="6506" spans="1:4" x14ac:dyDescent="0.25">
      <c r="A6506" s="216"/>
      <c r="B6506" s="217"/>
      <c r="C6506" s="217"/>
      <c r="D6506" s="217"/>
    </row>
    <row r="6507" spans="1:4" x14ac:dyDescent="0.25">
      <c r="A6507" s="216"/>
      <c r="B6507" s="217"/>
      <c r="C6507" s="217"/>
      <c r="D6507" s="217"/>
    </row>
    <row r="6508" spans="1:4" x14ac:dyDescent="0.25">
      <c r="A6508" s="216"/>
      <c r="B6508" s="217"/>
      <c r="C6508" s="217"/>
      <c r="D6508" s="217"/>
    </row>
    <row r="6509" spans="1:4" x14ac:dyDescent="0.25">
      <c r="A6509" s="216"/>
      <c r="B6509" s="217"/>
      <c r="C6509" s="217"/>
      <c r="D6509" s="217"/>
    </row>
    <row r="6510" spans="1:4" x14ac:dyDescent="0.25">
      <c r="A6510" s="216"/>
      <c r="B6510" s="217"/>
      <c r="C6510" s="217"/>
      <c r="D6510" s="217"/>
    </row>
    <row r="6511" spans="1:4" x14ac:dyDescent="0.25">
      <c r="A6511" s="216"/>
      <c r="B6511" s="217"/>
      <c r="C6511" s="217"/>
      <c r="D6511" s="217"/>
    </row>
    <row r="6512" spans="1:4" x14ac:dyDescent="0.25">
      <c r="A6512" s="216"/>
      <c r="B6512" s="217"/>
      <c r="C6512" s="217"/>
      <c r="D6512" s="217"/>
    </row>
    <row r="6513" spans="1:4" x14ac:dyDescent="0.25">
      <c r="A6513" s="216"/>
      <c r="B6513" s="217"/>
      <c r="C6513" s="217"/>
      <c r="D6513" s="217"/>
    </row>
    <row r="6514" spans="1:4" x14ac:dyDescent="0.25">
      <c r="A6514" s="216"/>
      <c r="B6514" s="217"/>
      <c r="C6514" s="217"/>
      <c r="D6514" s="217"/>
    </row>
    <row r="6515" spans="1:4" x14ac:dyDescent="0.25">
      <c r="A6515" s="216"/>
      <c r="B6515" s="217"/>
      <c r="C6515" s="217"/>
      <c r="D6515" s="217"/>
    </row>
    <row r="6516" spans="1:4" x14ac:dyDescent="0.25">
      <c r="A6516" s="216"/>
      <c r="B6516" s="217"/>
      <c r="C6516" s="217"/>
      <c r="D6516" s="217"/>
    </row>
    <row r="6517" spans="1:4" x14ac:dyDescent="0.25">
      <c r="A6517" s="216"/>
      <c r="B6517" s="217"/>
      <c r="C6517" s="217"/>
      <c r="D6517" s="217"/>
    </row>
    <row r="6518" spans="1:4" x14ac:dyDescent="0.25">
      <c r="A6518" s="216"/>
      <c r="B6518" s="217"/>
      <c r="C6518" s="217"/>
      <c r="D6518" s="217"/>
    </row>
    <row r="6519" spans="1:4" x14ac:dyDescent="0.25">
      <c r="A6519" s="216"/>
      <c r="B6519" s="217"/>
      <c r="C6519" s="217"/>
      <c r="D6519" s="217"/>
    </row>
    <row r="6520" spans="1:4" x14ac:dyDescent="0.25">
      <c r="A6520" s="216"/>
      <c r="B6520" s="217"/>
      <c r="C6520" s="217"/>
      <c r="D6520" s="217"/>
    </row>
    <row r="6521" spans="1:4" x14ac:dyDescent="0.25">
      <c r="A6521" s="216"/>
      <c r="B6521" s="217"/>
      <c r="C6521" s="217"/>
      <c r="D6521" s="217"/>
    </row>
    <row r="6522" spans="1:4" x14ac:dyDescent="0.25">
      <c r="A6522" s="216"/>
      <c r="B6522" s="217"/>
      <c r="C6522" s="217"/>
      <c r="D6522" s="217"/>
    </row>
    <row r="6523" spans="1:4" x14ac:dyDescent="0.25">
      <c r="A6523" s="216"/>
      <c r="B6523" s="217"/>
      <c r="C6523" s="217"/>
      <c r="D6523" s="217"/>
    </row>
    <row r="6524" spans="1:4" x14ac:dyDescent="0.25">
      <c r="A6524" s="216"/>
      <c r="B6524" s="217"/>
      <c r="C6524" s="217"/>
      <c r="D6524" s="217"/>
    </row>
    <row r="6525" spans="1:4" x14ac:dyDescent="0.25">
      <c r="A6525" s="216"/>
      <c r="B6525" s="217"/>
      <c r="C6525" s="217"/>
      <c r="D6525" s="217"/>
    </row>
    <row r="6526" spans="1:4" x14ac:dyDescent="0.25">
      <c r="A6526" s="216"/>
      <c r="B6526" s="217"/>
      <c r="C6526" s="217"/>
      <c r="D6526" s="217"/>
    </row>
    <row r="6527" spans="1:4" x14ac:dyDescent="0.25">
      <c r="A6527" s="216"/>
      <c r="B6527" s="217"/>
      <c r="C6527" s="217"/>
      <c r="D6527" s="217"/>
    </row>
    <row r="6528" spans="1:4" x14ac:dyDescent="0.25">
      <c r="A6528" s="216"/>
      <c r="B6528" s="217"/>
      <c r="C6528" s="217"/>
      <c r="D6528" s="217"/>
    </row>
    <row r="6529" spans="1:4" x14ac:dyDescent="0.25">
      <c r="A6529" s="216"/>
      <c r="B6529" s="217"/>
      <c r="C6529" s="217"/>
      <c r="D6529" s="217"/>
    </row>
    <row r="6530" spans="1:4" x14ac:dyDescent="0.25">
      <c r="A6530" s="216"/>
      <c r="B6530" s="217"/>
      <c r="C6530" s="217"/>
      <c r="D6530" s="217"/>
    </row>
    <row r="6531" spans="1:4" x14ac:dyDescent="0.25">
      <c r="A6531" s="216"/>
      <c r="B6531" s="217"/>
      <c r="C6531" s="217"/>
      <c r="D6531" s="217"/>
    </row>
    <row r="6532" spans="1:4" x14ac:dyDescent="0.25">
      <c r="A6532" s="216"/>
      <c r="B6532" s="217"/>
      <c r="C6532" s="217"/>
      <c r="D6532" s="217"/>
    </row>
    <row r="6533" spans="1:4" x14ac:dyDescent="0.25">
      <c r="A6533" s="216"/>
      <c r="B6533" s="217"/>
      <c r="C6533" s="217"/>
      <c r="D6533" s="217"/>
    </row>
    <row r="6534" spans="1:4" x14ac:dyDescent="0.25">
      <c r="A6534" s="216"/>
      <c r="B6534" s="217"/>
      <c r="C6534" s="217"/>
      <c r="D6534" s="217"/>
    </row>
    <row r="6535" spans="1:4" x14ac:dyDescent="0.25">
      <c r="A6535" s="216"/>
      <c r="B6535" s="217"/>
      <c r="C6535" s="217"/>
      <c r="D6535" s="217"/>
    </row>
    <row r="6536" spans="1:4" x14ac:dyDescent="0.25">
      <c r="A6536" s="216"/>
      <c r="B6536" s="217"/>
      <c r="C6536" s="217"/>
      <c r="D6536" s="217"/>
    </row>
    <row r="6537" spans="1:4" x14ac:dyDescent="0.25">
      <c r="A6537" s="216"/>
      <c r="B6537" s="217"/>
      <c r="C6537" s="217"/>
      <c r="D6537" s="217"/>
    </row>
    <row r="6538" spans="1:4" x14ac:dyDescent="0.25">
      <c r="A6538" s="216"/>
      <c r="B6538" s="217"/>
      <c r="C6538" s="217"/>
      <c r="D6538" s="217"/>
    </row>
    <row r="6539" spans="1:4" x14ac:dyDescent="0.25">
      <c r="A6539" s="216"/>
      <c r="B6539" s="217"/>
      <c r="C6539" s="217"/>
      <c r="D6539" s="217"/>
    </row>
    <row r="6540" spans="1:4" x14ac:dyDescent="0.25">
      <c r="A6540" s="216"/>
      <c r="B6540" s="217"/>
      <c r="C6540" s="217"/>
      <c r="D6540" s="217"/>
    </row>
    <row r="6541" spans="1:4" x14ac:dyDescent="0.25">
      <c r="A6541" s="216"/>
      <c r="B6541" s="217"/>
      <c r="C6541" s="217"/>
      <c r="D6541" s="217"/>
    </row>
    <row r="6542" spans="1:4" x14ac:dyDescent="0.25">
      <c r="A6542" s="216"/>
      <c r="B6542" s="217"/>
      <c r="C6542" s="217"/>
      <c r="D6542" s="217"/>
    </row>
    <row r="6543" spans="1:4" x14ac:dyDescent="0.25">
      <c r="A6543" s="216"/>
      <c r="B6543" s="217"/>
      <c r="C6543" s="217"/>
      <c r="D6543" s="217"/>
    </row>
    <row r="6544" spans="1:4" x14ac:dyDescent="0.25">
      <c r="A6544" s="216"/>
      <c r="B6544" s="217"/>
      <c r="C6544" s="217"/>
      <c r="D6544" s="217"/>
    </row>
    <row r="6545" spans="1:4" x14ac:dyDescent="0.25">
      <c r="A6545" s="216"/>
      <c r="B6545" s="217"/>
      <c r="C6545" s="217"/>
      <c r="D6545" s="217"/>
    </row>
    <row r="6546" spans="1:4" x14ac:dyDescent="0.25">
      <c r="A6546" s="216"/>
      <c r="B6546" s="217"/>
      <c r="C6546" s="217"/>
      <c r="D6546" s="217"/>
    </row>
    <row r="6547" spans="1:4" x14ac:dyDescent="0.25">
      <c r="A6547" s="216"/>
      <c r="B6547" s="217"/>
      <c r="C6547" s="217"/>
      <c r="D6547" s="217"/>
    </row>
    <row r="6548" spans="1:4" x14ac:dyDescent="0.25">
      <c r="A6548" s="216"/>
      <c r="B6548" s="217"/>
      <c r="C6548" s="217"/>
      <c r="D6548" s="217"/>
    </row>
    <row r="6549" spans="1:4" x14ac:dyDescent="0.25">
      <c r="A6549" s="216"/>
      <c r="B6549" s="217"/>
      <c r="C6549" s="217"/>
      <c r="D6549" s="217"/>
    </row>
    <row r="6550" spans="1:4" x14ac:dyDescent="0.25">
      <c r="A6550" s="216"/>
      <c r="B6550" s="217"/>
      <c r="C6550" s="217"/>
      <c r="D6550" s="217"/>
    </row>
    <row r="6551" spans="1:4" x14ac:dyDescent="0.25">
      <c r="A6551" s="216"/>
      <c r="B6551" s="217"/>
      <c r="C6551" s="217"/>
      <c r="D6551" s="217"/>
    </row>
    <row r="6552" spans="1:4" x14ac:dyDescent="0.25">
      <c r="A6552" s="216"/>
      <c r="B6552" s="217"/>
      <c r="C6552" s="217"/>
      <c r="D6552" s="217"/>
    </row>
    <row r="6553" spans="1:4" x14ac:dyDescent="0.25">
      <c r="A6553" s="216"/>
      <c r="B6553" s="217"/>
      <c r="C6553" s="217"/>
      <c r="D6553" s="217"/>
    </row>
    <row r="6554" spans="1:4" x14ac:dyDescent="0.25">
      <c r="A6554" s="216"/>
      <c r="B6554" s="217"/>
      <c r="C6554" s="217"/>
      <c r="D6554" s="217"/>
    </row>
    <row r="6555" spans="1:4" x14ac:dyDescent="0.25">
      <c r="A6555" s="216"/>
      <c r="B6555" s="217"/>
      <c r="C6555" s="217"/>
      <c r="D6555" s="217"/>
    </row>
    <row r="6556" spans="1:4" x14ac:dyDescent="0.25">
      <c r="A6556" s="216"/>
      <c r="B6556" s="217"/>
      <c r="C6556" s="217"/>
      <c r="D6556" s="217"/>
    </row>
    <row r="6557" spans="1:4" x14ac:dyDescent="0.25">
      <c r="A6557" s="216"/>
      <c r="B6557" s="217"/>
      <c r="C6557" s="217"/>
      <c r="D6557" s="217"/>
    </row>
    <row r="6558" spans="1:4" x14ac:dyDescent="0.25">
      <c r="A6558" s="216"/>
      <c r="B6558" s="217"/>
      <c r="C6558" s="217"/>
      <c r="D6558" s="217"/>
    </row>
    <row r="6559" spans="1:4" x14ac:dyDescent="0.25">
      <c r="A6559" s="216"/>
      <c r="B6559" s="217"/>
      <c r="C6559" s="217"/>
      <c r="D6559" s="217"/>
    </row>
    <row r="6560" spans="1:4" x14ac:dyDescent="0.25">
      <c r="A6560" s="216"/>
      <c r="B6560" s="217"/>
      <c r="C6560" s="217"/>
      <c r="D6560" s="217"/>
    </row>
    <row r="6561" spans="1:4" x14ac:dyDescent="0.25">
      <c r="A6561" s="216"/>
      <c r="B6561" s="217"/>
      <c r="C6561" s="217"/>
      <c r="D6561" s="217"/>
    </row>
    <row r="6562" spans="1:4" x14ac:dyDescent="0.25">
      <c r="A6562" s="216"/>
      <c r="B6562" s="217"/>
      <c r="C6562" s="217"/>
      <c r="D6562" s="217"/>
    </row>
    <row r="6563" spans="1:4" x14ac:dyDescent="0.25">
      <c r="A6563" s="216"/>
      <c r="B6563" s="217"/>
      <c r="C6563" s="217"/>
      <c r="D6563" s="217"/>
    </row>
    <row r="6564" spans="1:4" x14ac:dyDescent="0.25">
      <c r="A6564" s="216"/>
      <c r="B6564" s="217"/>
      <c r="C6564" s="217"/>
      <c r="D6564" s="217"/>
    </row>
    <row r="6565" spans="1:4" x14ac:dyDescent="0.25">
      <c r="A6565" s="216"/>
      <c r="B6565" s="217"/>
      <c r="C6565" s="217"/>
      <c r="D6565" s="217"/>
    </row>
    <row r="6566" spans="1:4" x14ac:dyDescent="0.25">
      <c r="A6566" s="216"/>
      <c r="B6566" s="217"/>
      <c r="C6566" s="217"/>
      <c r="D6566" s="217"/>
    </row>
    <row r="6567" spans="1:4" x14ac:dyDescent="0.25">
      <c r="A6567" s="216"/>
      <c r="B6567" s="217"/>
      <c r="C6567" s="217"/>
      <c r="D6567" s="217"/>
    </row>
    <row r="6568" spans="1:4" x14ac:dyDescent="0.25">
      <c r="A6568" s="216"/>
      <c r="B6568" s="217"/>
      <c r="C6568" s="217"/>
      <c r="D6568" s="217"/>
    </row>
    <row r="6569" spans="1:4" x14ac:dyDescent="0.25">
      <c r="A6569" s="216"/>
      <c r="B6569" s="217"/>
      <c r="C6569" s="217"/>
      <c r="D6569" s="217"/>
    </row>
    <row r="6570" spans="1:4" x14ac:dyDescent="0.25">
      <c r="A6570" s="216"/>
      <c r="B6570" s="217"/>
      <c r="C6570" s="217"/>
      <c r="D6570" s="217"/>
    </row>
    <row r="6571" spans="1:4" x14ac:dyDescent="0.25">
      <c r="A6571" s="216"/>
      <c r="B6571" s="217"/>
      <c r="C6571" s="217"/>
      <c r="D6571" s="217"/>
    </row>
    <row r="6572" spans="1:4" x14ac:dyDescent="0.25">
      <c r="A6572" s="216"/>
      <c r="B6572" s="217"/>
      <c r="C6572" s="217"/>
      <c r="D6572" s="217"/>
    </row>
    <row r="6573" spans="1:4" x14ac:dyDescent="0.25">
      <c r="A6573" s="216"/>
      <c r="B6573" s="217"/>
      <c r="C6573" s="217"/>
      <c r="D6573" s="217"/>
    </row>
    <row r="6574" spans="1:4" x14ac:dyDescent="0.25">
      <c r="A6574" s="216"/>
      <c r="B6574" s="217"/>
      <c r="C6574" s="217"/>
      <c r="D6574" s="217"/>
    </row>
    <row r="6575" spans="1:4" x14ac:dyDescent="0.25">
      <c r="A6575" s="216"/>
      <c r="B6575" s="217"/>
      <c r="C6575" s="217"/>
      <c r="D6575" s="217"/>
    </row>
    <row r="6576" spans="1:4" x14ac:dyDescent="0.25">
      <c r="A6576" s="216"/>
      <c r="B6576" s="217"/>
      <c r="C6576" s="217"/>
      <c r="D6576" s="217"/>
    </row>
    <row r="6577" spans="1:4" x14ac:dyDescent="0.25">
      <c r="A6577" s="216"/>
      <c r="B6577" s="217"/>
      <c r="C6577" s="217"/>
      <c r="D6577" s="217"/>
    </row>
    <row r="6578" spans="1:4" x14ac:dyDescent="0.25">
      <c r="A6578" s="216"/>
      <c r="B6578" s="217"/>
      <c r="C6578" s="217"/>
      <c r="D6578" s="217"/>
    </row>
    <row r="6579" spans="1:4" x14ac:dyDescent="0.25">
      <c r="A6579" s="216"/>
      <c r="B6579" s="217"/>
      <c r="C6579" s="217"/>
      <c r="D6579" s="217"/>
    </row>
    <row r="6580" spans="1:4" x14ac:dyDescent="0.25">
      <c r="A6580" s="216"/>
      <c r="B6580" s="217"/>
      <c r="C6580" s="217"/>
      <c r="D6580" s="217"/>
    </row>
    <row r="6581" spans="1:4" x14ac:dyDescent="0.25">
      <c r="A6581" s="216"/>
      <c r="B6581" s="217"/>
      <c r="C6581" s="217"/>
      <c r="D6581" s="217"/>
    </row>
    <row r="6582" spans="1:4" x14ac:dyDescent="0.25">
      <c r="A6582" s="216"/>
      <c r="B6582" s="217"/>
      <c r="C6582" s="217"/>
      <c r="D6582" s="217"/>
    </row>
    <row r="6583" spans="1:4" x14ac:dyDescent="0.25">
      <c r="A6583" s="216"/>
      <c r="B6583" s="217"/>
      <c r="C6583" s="217"/>
      <c r="D6583" s="217"/>
    </row>
    <row r="6584" spans="1:4" x14ac:dyDescent="0.25">
      <c r="A6584" s="216"/>
      <c r="B6584" s="217"/>
      <c r="C6584" s="217"/>
      <c r="D6584" s="217"/>
    </row>
    <row r="6585" spans="1:4" x14ac:dyDescent="0.25">
      <c r="A6585" s="216"/>
      <c r="B6585" s="217"/>
      <c r="C6585" s="217"/>
      <c r="D6585" s="217"/>
    </row>
    <row r="6586" spans="1:4" x14ac:dyDescent="0.25">
      <c r="A6586" s="216"/>
      <c r="B6586" s="217"/>
      <c r="C6586" s="217"/>
      <c r="D6586" s="217"/>
    </row>
    <row r="6587" spans="1:4" x14ac:dyDescent="0.25">
      <c r="A6587" s="216"/>
      <c r="B6587" s="217"/>
      <c r="C6587" s="217"/>
      <c r="D6587" s="217"/>
    </row>
    <row r="6588" spans="1:4" x14ac:dyDescent="0.25">
      <c r="A6588" s="216"/>
      <c r="B6588" s="217"/>
      <c r="C6588" s="217"/>
      <c r="D6588" s="217"/>
    </row>
    <row r="6589" spans="1:4" x14ac:dyDescent="0.25">
      <c r="A6589" s="216"/>
      <c r="B6589" s="217"/>
      <c r="C6589" s="217"/>
      <c r="D6589" s="217"/>
    </row>
    <row r="6590" spans="1:4" x14ac:dyDescent="0.25">
      <c r="A6590" s="216"/>
      <c r="B6590" s="217"/>
      <c r="C6590" s="217"/>
      <c r="D6590" s="217"/>
    </row>
    <row r="6591" spans="1:4" x14ac:dyDescent="0.25">
      <c r="A6591" s="216"/>
      <c r="B6591" s="217"/>
      <c r="C6591" s="217"/>
      <c r="D6591" s="217"/>
    </row>
    <row r="6592" spans="1:4" x14ac:dyDescent="0.25">
      <c r="A6592" s="216"/>
      <c r="B6592" s="217"/>
      <c r="C6592" s="217"/>
      <c r="D6592" s="217"/>
    </row>
    <row r="6593" spans="1:4" x14ac:dyDescent="0.25">
      <c r="A6593" s="216"/>
      <c r="B6593" s="217"/>
      <c r="C6593" s="217"/>
      <c r="D6593" s="217"/>
    </row>
    <row r="6594" spans="1:4" x14ac:dyDescent="0.25">
      <c r="A6594" s="216"/>
      <c r="B6594" s="217"/>
      <c r="C6594" s="217"/>
      <c r="D6594" s="217"/>
    </row>
    <row r="6595" spans="1:4" x14ac:dyDescent="0.25">
      <c r="A6595" s="216"/>
      <c r="B6595" s="217"/>
      <c r="C6595" s="217"/>
      <c r="D6595" s="217"/>
    </row>
    <row r="6596" spans="1:4" x14ac:dyDescent="0.25">
      <c r="A6596" s="216"/>
      <c r="B6596" s="217"/>
      <c r="C6596" s="217"/>
      <c r="D6596" s="217"/>
    </row>
    <row r="6597" spans="1:4" x14ac:dyDescent="0.25">
      <c r="A6597" s="216"/>
      <c r="B6597" s="217"/>
      <c r="C6597" s="217"/>
      <c r="D6597" s="217"/>
    </row>
    <row r="6598" spans="1:4" x14ac:dyDescent="0.25">
      <c r="A6598" s="216"/>
      <c r="B6598" s="217"/>
      <c r="C6598" s="217"/>
      <c r="D6598" s="217"/>
    </row>
    <row r="6599" spans="1:4" x14ac:dyDescent="0.25">
      <c r="A6599" s="216"/>
      <c r="B6599" s="217"/>
      <c r="C6599" s="217"/>
      <c r="D6599" s="217"/>
    </row>
    <row r="6600" spans="1:4" x14ac:dyDescent="0.25">
      <c r="A6600" s="216"/>
      <c r="B6600" s="217"/>
      <c r="C6600" s="217"/>
      <c r="D6600" s="217"/>
    </row>
    <row r="6601" spans="1:4" x14ac:dyDescent="0.25">
      <c r="A6601" s="216"/>
      <c r="B6601" s="217"/>
      <c r="C6601" s="217"/>
      <c r="D6601" s="217"/>
    </row>
    <row r="6602" spans="1:4" x14ac:dyDescent="0.25">
      <c r="A6602" s="216"/>
      <c r="B6602" s="217"/>
      <c r="C6602" s="217"/>
      <c r="D6602" s="217"/>
    </row>
    <row r="6603" spans="1:4" x14ac:dyDescent="0.25">
      <c r="A6603" s="216"/>
      <c r="B6603" s="217"/>
      <c r="C6603" s="217"/>
      <c r="D6603" s="217"/>
    </row>
    <row r="6604" spans="1:4" x14ac:dyDescent="0.25">
      <c r="A6604" s="216"/>
      <c r="B6604" s="217"/>
      <c r="C6604" s="217"/>
      <c r="D6604" s="217"/>
    </row>
    <row r="6605" spans="1:4" x14ac:dyDescent="0.25">
      <c r="A6605" s="216"/>
      <c r="B6605" s="217"/>
      <c r="C6605" s="217"/>
      <c r="D6605" s="217"/>
    </row>
    <row r="6606" spans="1:4" x14ac:dyDescent="0.25">
      <c r="A6606" s="216"/>
      <c r="B6606" s="217"/>
      <c r="C6606" s="217"/>
      <c r="D6606" s="217"/>
    </row>
    <row r="6607" spans="1:4" x14ac:dyDescent="0.25">
      <c r="A6607" s="216"/>
      <c r="B6607" s="217"/>
      <c r="C6607" s="217"/>
      <c r="D6607" s="217"/>
    </row>
    <row r="6608" spans="1:4" x14ac:dyDescent="0.25">
      <c r="A6608" s="216"/>
      <c r="B6608" s="217"/>
      <c r="C6608" s="217"/>
      <c r="D6608" s="217"/>
    </row>
    <row r="6609" spans="1:4" x14ac:dyDescent="0.25">
      <c r="A6609" s="216"/>
      <c r="B6609" s="217"/>
      <c r="C6609" s="217"/>
      <c r="D6609" s="217"/>
    </row>
    <row r="6610" spans="1:4" x14ac:dyDescent="0.25">
      <c r="A6610" s="216"/>
      <c r="B6610" s="217"/>
      <c r="C6610" s="217"/>
      <c r="D6610" s="217"/>
    </row>
    <row r="6611" spans="1:4" x14ac:dyDescent="0.25">
      <c r="A6611" s="216"/>
      <c r="B6611" s="217"/>
      <c r="C6611" s="217"/>
      <c r="D6611" s="217"/>
    </row>
    <row r="6612" spans="1:4" x14ac:dyDescent="0.25">
      <c r="A6612" s="216"/>
      <c r="B6612" s="217"/>
      <c r="C6612" s="217"/>
      <c r="D6612" s="217"/>
    </row>
    <row r="6613" spans="1:4" x14ac:dyDescent="0.25">
      <c r="A6613" s="216"/>
      <c r="B6613" s="217"/>
      <c r="C6613" s="217"/>
      <c r="D6613" s="217"/>
    </row>
    <row r="6614" spans="1:4" x14ac:dyDescent="0.25">
      <c r="A6614" s="216"/>
      <c r="B6614" s="217"/>
      <c r="C6614" s="217"/>
      <c r="D6614" s="217"/>
    </row>
    <row r="6615" spans="1:4" x14ac:dyDescent="0.25">
      <c r="A6615" s="216"/>
      <c r="B6615" s="217"/>
      <c r="C6615" s="217"/>
      <c r="D6615" s="217"/>
    </row>
    <row r="6616" spans="1:4" x14ac:dyDescent="0.25">
      <c r="A6616" s="216"/>
      <c r="B6616" s="217"/>
      <c r="C6616" s="217"/>
      <c r="D6616" s="217"/>
    </row>
    <row r="6617" spans="1:4" x14ac:dyDescent="0.25">
      <c r="A6617" s="216"/>
      <c r="B6617" s="217"/>
      <c r="C6617" s="217"/>
      <c r="D6617" s="217"/>
    </row>
    <row r="6618" spans="1:4" x14ac:dyDescent="0.25">
      <c r="A6618" s="216"/>
      <c r="B6618" s="217"/>
      <c r="C6618" s="217"/>
      <c r="D6618" s="217"/>
    </row>
    <row r="6619" spans="1:4" x14ac:dyDescent="0.25">
      <c r="A6619" s="216"/>
      <c r="B6619" s="217"/>
      <c r="C6619" s="217"/>
      <c r="D6619" s="217"/>
    </row>
    <row r="6620" spans="1:4" x14ac:dyDescent="0.25">
      <c r="A6620" s="216"/>
      <c r="B6620" s="217"/>
      <c r="C6620" s="217"/>
      <c r="D6620" s="217"/>
    </row>
    <row r="6621" spans="1:4" x14ac:dyDescent="0.25">
      <c r="A6621" s="216"/>
      <c r="B6621" s="217"/>
      <c r="C6621" s="217"/>
      <c r="D6621" s="217"/>
    </row>
    <row r="6622" spans="1:4" x14ac:dyDescent="0.25">
      <c r="A6622" s="216"/>
      <c r="B6622" s="217"/>
      <c r="C6622" s="217"/>
      <c r="D6622" s="217"/>
    </row>
    <row r="6623" spans="1:4" x14ac:dyDescent="0.25">
      <c r="A6623" s="216"/>
      <c r="B6623" s="217"/>
      <c r="C6623" s="217"/>
      <c r="D6623" s="217"/>
    </row>
    <row r="6624" spans="1:4" x14ac:dyDescent="0.25">
      <c r="A6624" s="216"/>
      <c r="B6624" s="217"/>
      <c r="C6624" s="217"/>
      <c r="D6624" s="217"/>
    </row>
    <row r="6625" spans="1:4" x14ac:dyDescent="0.25">
      <c r="A6625" s="216"/>
      <c r="B6625" s="217"/>
      <c r="C6625" s="217"/>
      <c r="D6625" s="217"/>
    </row>
    <row r="6626" spans="1:4" x14ac:dyDescent="0.25">
      <c r="A6626" s="216"/>
      <c r="B6626" s="217"/>
      <c r="C6626" s="217"/>
      <c r="D6626" s="217"/>
    </row>
    <row r="6627" spans="1:4" x14ac:dyDescent="0.25">
      <c r="A6627" s="216"/>
      <c r="B6627" s="217"/>
      <c r="C6627" s="217"/>
      <c r="D6627" s="217"/>
    </row>
    <row r="6628" spans="1:4" x14ac:dyDescent="0.25">
      <c r="A6628" s="216"/>
      <c r="B6628" s="217"/>
      <c r="C6628" s="217"/>
      <c r="D6628" s="217"/>
    </row>
    <row r="6629" spans="1:4" x14ac:dyDescent="0.25">
      <c r="A6629" s="216"/>
      <c r="B6629" s="217"/>
      <c r="C6629" s="217"/>
      <c r="D6629" s="217"/>
    </row>
    <row r="6630" spans="1:4" x14ac:dyDescent="0.25">
      <c r="A6630" s="216"/>
      <c r="B6630" s="217"/>
      <c r="C6630" s="217"/>
      <c r="D6630" s="217"/>
    </row>
    <row r="6631" spans="1:4" x14ac:dyDescent="0.25">
      <c r="A6631" s="216"/>
      <c r="B6631" s="217"/>
      <c r="C6631" s="217"/>
      <c r="D6631" s="217"/>
    </row>
    <row r="6632" spans="1:4" x14ac:dyDescent="0.25">
      <c r="A6632" s="216"/>
      <c r="B6632" s="217"/>
      <c r="C6632" s="217"/>
      <c r="D6632" s="217"/>
    </row>
    <row r="6633" spans="1:4" x14ac:dyDescent="0.25">
      <c r="A6633" s="216"/>
      <c r="B6633" s="217"/>
      <c r="C6633" s="217"/>
      <c r="D6633" s="217"/>
    </row>
    <row r="6634" spans="1:4" x14ac:dyDescent="0.25">
      <c r="A6634" s="216"/>
      <c r="B6634" s="217"/>
      <c r="C6634" s="217"/>
      <c r="D6634" s="217"/>
    </row>
    <row r="6635" spans="1:4" x14ac:dyDescent="0.25">
      <c r="A6635" s="216"/>
      <c r="B6635" s="217"/>
      <c r="C6635" s="217"/>
      <c r="D6635" s="217"/>
    </row>
    <row r="6636" spans="1:4" x14ac:dyDescent="0.25">
      <c r="A6636" s="216"/>
      <c r="B6636" s="217"/>
      <c r="C6636" s="217"/>
      <c r="D6636" s="217"/>
    </row>
    <row r="6637" spans="1:4" x14ac:dyDescent="0.25">
      <c r="A6637" s="216"/>
      <c r="B6637" s="217"/>
      <c r="C6637" s="217"/>
      <c r="D6637" s="217"/>
    </row>
    <row r="6638" spans="1:4" x14ac:dyDescent="0.25">
      <c r="A6638" s="216"/>
      <c r="B6638" s="217"/>
      <c r="C6638" s="217"/>
      <c r="D6638" s="217"/>
    </row>
    <row r="6639" spans="1:4" x14ac:dyDescent="0.25">
      <c r="A6639" s="216"/>
      <c r="B6639" s="217"/>
      <c r="C6639" s="217"/>
      <c r="D6639" s="217"/>
    </row>
    <row r="6640" spans="1:4" x14ac:dyDescent="0.25">
      <c r="A6640" s="216"/>
      <c r="B6640" s="217"/>
      <c r="C6640" s="217"/>
      <c r="D6640" s="217"/>
    </row>
    <row r="6641" spans="1:4" x14ac:dyDescent="0.25">
      <c r="A6641" s="216"/>
      <c r="B6641" s="217"/>
      <c r="C6641" s="217"/>
      <c r="D6641" s="217"/>
    </row>
    <row r="6642" spans="1:4" x14ac:dyDescent="0.25">
      <c r="A6642" s="216"/>
      <c r="B6642" s="217"/>
      <c r="C6642" s="217"/>
      <c r="D6642" s="217"/>
    </row>
    <row r="6643" spans="1:4" x14ac:dyDescent="0.25">
      <c r="A6643" s="216"/>
      <c r="B6643" s="217"/>
      <c r="C6643" s="217"/>
      <c r="D6643" s="217"/>
    </row>
    <row r="6644" spans="1:4" x14ac:dyDescent="0.25">
      <c r="A6644" s="216"/>
      <c r="B6644" s="217"/>
      <c r="C6644" s="217"/>
      <c r="D6644" s="217"/>
    </row>
    <row r="6645" spans="1:4" x14ac:dyDescent="0.25">
      <c r="A6645" s="216"/>
      <c r="B6645" s="217"/>
      <c r="C6645" s="217"/>
      <c r="D6645" s="217"/>
    </row>
    <row r="6646" spans="1:4" x14ac:dyDescent="0.25">
      <c r="A6646" s="216"/>
      <c r="B6646" s="217"/>
      <c r="C6646" s="217"/>
      <c r="D6646" s="217"/>
    </row>
    <row r="6647" spans="1:4" x14ac:dyDescent="0.25">
      <c r="A6647" s="216"/>
      <c r="B6647" s="217"/>
      <c r="C6647" s="217"/>
      <c r="D6647" s="217"/>
    </row>
    <row r="6648" spans="1:4" x14ac:dyDescent="0.25">
      <c r="A6648" s="216"/>
      <c r="B6648" s="217"/>
      <c r="C6648" s="217"/>
      <c r="D6648" s="217"/>
    </row>
    <row r="6649" spans="1:4" x14ac:dyDescent="0.25">
      <c r="A6649" s="216"/>
      <c r="B6649" s="217"/>
      <c r="C6649" s="217"/>
      <c r="D6649" s="217"/>
    </row>
    <row r="6650" spans="1:4" x14ac:dyDescent="0.25">
      <c r="A6650" s="216"/>
      <c r="B6650" s="217"/>
      <c r="C6650" s="217"/>
      <c r="D6650" s="217"/>
    </row>
    <row r="6651" spans="1:4" x14ac:dyDescent="0.25">
      <c r="A6651" s="216"/>
      <c r="B6651" s="217"/>
      <c r="C6651" s="217"/>
      <c r="D6651" s="217"/>
    </row>
    <row r="6652" spans="1:4" x14ac:dyDescent="0.25">
      <c r="A6652" s="216"/>
      <c r="B6652" s="217"/>
      <c r="C6652" s="217"/>
      <c r="D6652" s="217"/>
    </row>
    <row r="6653" spans="1:4" x14ac:dyDescent="0.25">
      <c r="A6653" s="216"/>
      <c r="B6653" s="217"/>
      <c r="C6653" s="217"/>
      <c r="D6653" s="217"/>
    </row>
    <row r="6654" spans="1:4" x14ac:dyDescent="0.25">
      <c r="A6654" s="216"/>
      <c r="B6654" s="217"/>
      <c r="C6654" s="217"/>
      <c r="D6654" s="217"/>
    </row>
    <row r="6655" spans="1:4" x14ac:dyDescent="0.25">
      <c r="A6655" s="216"/>
      <c r="B6655" s="217"/>
      <c r="C6655" s="217"/>
      <c r="D6655" s="217"/>
    </row>
    <row r="6656" spans="1:4" x14ac:dyDescent="0.25">
      <c r="A6656" s="216"/>
      <c r="B6656" s="217"/>
      <c r="C6656" s="217"/>
      <c r="D6656" s="217"/>
    </row>
    <row r="6657" spans="1:4" x14ac:dyDescent="0.25">
      <c r="A6657" s="216"/>
      <c r="B6657" s="217"/>
      <c r="C6657" s="217"/>
      <c r="D6657" s="217"/>
    </row>
    <row r="6658" spans="1:4" x14ac:dyDescent="0.25">
      <c r="A6658" s="216"/>
      <c r="B6658" s="217"/>
      <c r="C6658" s="217"/>
      <c r="D6658" s="217"/>
    </row>
    <row r="6659" spans="1:4" x14ac:dyDescent="0.25">
      <c r="A6659" s="216"/>
      <c r="B6659" s="217"/>
      <c r="C6659" s="217"/>
      <c r="D6659" s="217"/>
    </row>
    <row r="6660" spans="1:4" x14ac:dyDescent="0.25">
      <c r="A6660" s="216"/>
      <c r="B6660" s="217"/>
      <c r="C6660" s="217"/>
      <c r="D6660" s="217"/>
    </row>
    <row r="6661" spans="1:4" x14ac:dyDescent="0.25">
      <c r="A6661" s="216"/>
      <c r="B6661" s="217"/>
      <c r="C6661" s="217"/>
      <c r="D6661" s="217"/>
    </row>
    <row r="6662" spans="1:4" x14ac:dyDescent="0.25">
      <c r="A6662" s="216"/>
      <c r="B6662" s="217"/>
      <c r="C6662" s="217"/>
      <c r="D6662" s="217"/>
    </row>
    <row r="6663" spans="1:4" x14ac:dyDescent="0.25">
      <c r="A6663" s="216"/>
      <c r="B6663" s="217"/>
      <c r="C6663" s="217"/>
      <c r="D6663" s="217"/>
    </row>
    <row r="6664" spans="1:4" x14ac:dyDescent="0.25">
      <c r="A6664" s="216"/>
      <c r="B6664" s="217"/>
      <c r="C6664" s="217"/>
      <c r="D6664" s="217"/>
    </row>
    <row r="6665" spans="1:4" x14ac:dyDescent="0.25">
      <c r="A6665" s="216"/>
      <c r="B6665" s="217"/>
      <c r="C6665" s="217"/>
      <c r="D6665" s="217"/>
    </row>
    <row r="6666" spans="1:4" x14ac:dyDescent="0.25">
      <c r="A6666" s="216"/>
      <c r="B6666" s="217"/>
      <c r="C6666" s="217"/>
      <c r="D6666" s="217"/>
    </row>
    <row r="6667" spans="1:4" x14ac:dyDescent="0.25">
      <c r="A6667" s="216"/>
      <c r="B6667" s="217"/>
      <c r="C6667" s="217"/>
      <c r="D6667" s="217"/>
    </row>
    <row r="6668" spans="1:4" x14ac:dyDescent="0.25">
      <c r="A6668" s="216"/>
      <c r="B6668" s="217"/>
      <c r="C6668" s="217"/>
      <c r="D6668" s="217"/>
    </row>
    <row r="6669" spans="1:4" x14ac:dyDescent="0.25">
      <c r="A6669" s="216"/>
      <c r="B6669" s="217"/>
      <c r="C6669" s="217"/>
      <c r="D6669" s="217"/>
    </row>
    <row r="6670" spans="1:4" x14ac:dyDescent="0.25">
      <c r="A6670" s="216"/>
      <c r="B6670" s="217"/>
      <c r="C6670" s="217"/>
      <c r="D6670" s="217"/>
    </row>
    <row r="6671" spans="1:4" x14ac:dyDescent="0.25">
      <c r="A6671" s="216"/>
      <c r="B6671" s="217"/>
      <c r="C6671" s="217"/>
      <c r="D6671" s="217"/>
    </row>
    <row r="6672" spans="1:4" x14ac:dyDescent="0.25">
      <c r="A6672" s="216"/>
      <c r="B6672" s="217"/>
      <c r="C6672" s="217"/>
      <c r="D6672" s="217"/>
    </row>
    <row r="6673" spans="1:4" x14ac:dyDescent="0.25">
      <c r="A6673" s="216"/>
      <c r="B6673" s="217"/>
      <c r="C6673" s="217"/>
      <c r="D6673" s="217"/>
    </row>
    <row r="6674" spans="1:4" x14ac:dyDescent="0.25">
      <c r="A6674" s="216"/>
      <c r="B6674" s="217"/>
      <c r="C6674" s="217"/>
      <c r="D6674" s="217"/>
    </row>
    <row r="6675" spans="1:4" x14ac:dyDescent="0.25">
      <c r="A6675" s="216"/>
      <c r="B6675" s="217"/>
      <c r="C6675" s="217"/>
      <c r="D6675" s="217"/>
    </row>
    <row r="6676" spans="1:4" x14ac:dyDescent="0.25">
      <c r="A6676" s="216"/>
      <c r="B6676" s="217"/>
      <c r="C6676" s="217"/>
      <c r="D6676" s="217"/>
    </row>
    <row r="6677" spans="1:4" x14ac:dyDescent="0.25">
      <c r="A6677" s="216"/>
      <c r="B6677" s="217"/>
      <c r="C6677" s="217"/>
      <c r="D6677" s="217"/>
    </row>
    <row r="6678" spans="1:4" x14ac:dyDescent="0.25">
      <c r="A6678" s="216"/>
      <c r="B6678" s="217"/>
      <c r="C6678" s="217"/>
      <c r="D6678" s="217"/>
    </row>
    <row r="6679" spans="1:4" x14ac:dyDescent="0.25">
      <c r="A6679" s="216"/>
      <c r="B6679" s="217"/>
      <c r="C6679" s="217"/>
      <c r="D6679" s="217"/>
    </row>
    <row r="6680" spans="1:4" x14ac:dyDescent="0.25">
      <c r="A6680" s="216"/>
      <c r="B6680" s="217"/>
      <c r="C6680" s="217"/>
      <c r="D6680" s="217"/>
    </row>
    <row r="6681" spans="1:4" x14ac:dyDescent="0.25">
      <c r="A6681" s="216"/>
      <c r="B6681" s="217"/>
      <c r="C6681" s="217"/>
      <c r="D6681" s="217"/>
    </row>
    <row r="6682" spans="1:4" x14ac:dyDescent="0.25">
      <c r="A6682" s="216"/>
      <c r="B6682" s="217"/>
      <c r="C6682" s="217"/>
      <c r="D6682" s="217"/>
    </row>
    <row r="6683" spans="1:4" x14ac:dyDescent="0.25">
      <c r="A6683" s="216"/>
      <c r="B6683" s="217"/>
      <c r="C6683" s="217"/>
      <c r="D6683" s="217"/>
    </row>
    <row r="6684" spans="1:4" x14ac:dyDescent="0.25">
      <c r="A6684" s="216"/>
      <c r="B6684" s="217"/>
      <c r="C6684" s="217"/>
      <c r="D6684" s="217"/>
    </row>
    <row r="6685" spans="1:4" x14ac:dyDescent="0.25">
      <c r="A6685" s="216"/>
      <c r="B6685" s="217"/>
      <c r="C6685" s="217"/>
      <c r="D6685" s="217"/>
    </row>
    <row r="6686" spans="1:4" x14ac:dyDescent="0.25">
      <c r="A6686" s="216"/>
      <c r="B6686" s="217"/>
      <c r="C6686" s="217"/>
      <c r="D6686" s="217"/>
    </row>
    <row r="6687" spans="1:4" x14ac:dyDescent="0.25">
      <c r="A6687" s="216"/>
      <c r="B6687" s="217"/>
      <c r="C6687" s="217"/>
      <c r="D6687" s="217"/>
    </row>
    <row r="6688" spans="1:4" x14ac:dyDescent="0.25">
      <c r="A6688" s="216"/>
      <c r="B6688" s="217"/>
      <c r="C6688" s="217"/>
      <c r="D6688" s="217"/>
    </row>
    <row r="6689" spans="1:4" x14ac:dyDescent="0.25">
      <c r="A6689" s="216"/>
      <c r="B6689" s="217"/>
      <c r="C6689" s="217"/>
      <c r="D6689" s="217"/>
    </row>
    <row r="6690" spans="1:4" x14ac:dyDescent="0.25">
      <c r="A6690" s="216"/>
      <c r="B6690" s="217"/>
      <c r="C6690" s="217"/>
      <c r="D6690" s="217"/>
    </row>
    <row r="6691" spans="1:4" x14ac:dyDescent="0.25">
      <c r="A6691" s="216"/>
      <c r="B6691" s="217"/>
      <c r="C6691" s="217"/>
      <c r="D6691" s="217"/>
    </row>
    <row r="6692" spans="1:4" x14ac:dyDescent="0.25">
      <c r="A6692" s="216"/>
      <c r="B6692" s="217"/>
      <c r="C6692" s="217"/>
      <c r="D6692" s="217"/>
    </row>
    <row r="6693" spans="1:4" x14ac:dyDescent="0.25">
      <c r="A6693" s="216"/>
      <c r="B6693" s="217"/>
      <c r="C6693" s="217"/>
      <c r="D6693" s="217"/>
    </row>
    <row r="6694" spans="1:4" x14ac:dyDescent="0.25">
      <c r="A6694" s="216"/>
      <c r="B6694" s="217"/>
      <c r="C6694" s="217"/>
      <c r="D6694" s="217"/>
    </row>
    <row r="6695" spans="1:4" x14ac:dyDescent="0.25">
      <c r="A6695" s="216"/>
      <c r="B6695" s="217"/>
      <c r="C6695" s="217"/>
      <c r="D6695" s="217"/>
    </row>
    <row r="6696" spans="1:4" x14ac:dyDescent="0.25">
      <c r="A6696" s="216"/>
      <c r="B6696" s="217"/>
      <c r="C6696" s="217"/>
      <c r="D6696" s="217"/>
    </row>
    <row r="6697" spans="1:4" x14ac:dyDescent="0.25">
      <c r="A6697" s="216"/>
      <c r="B6697" s="217"/>
      <c r="C6697" s="217"/>
      <c r="D6697" s="217"/>
    </row>
    <row r="6698" spans="1:4" x14ac:dyDescent="0.25">
      <c r="A6698" s="216"/>
      <c r="B6698" s="217"/>
      <c r="C6698" s="217"/>
      <c r="D6698" s="217"/>
    </row>
    <row r="6699" spans="1:4" x14ac:dyDescent="0.25">
      <c r="A6699" s="216"/>
      <c r="B6699" s="217"/>
      <c r="C6699" s="217"/>
      <c r="D6699" s="217"/>
    </row>
    <row r="6700" spans="1:4" x14ac:dyDescent="0.25">
      <c r="A6700" s="216"/>
      <c r="B6700" s="217"/>
      <c r="C6700" s="217"/>
      <c r="D6700" s="217"/>
    </row>
    <row r="6701" spans="1:4" x14ac:dyDescent="0.25">
      <c r="A6701" s="216"/>
      <c r="B6701" s="217"/>
      <c r="C6701" s="217"/>
      <c r="D6701" s="217"/>
    </row>
    <row r="6702" spans="1:4" x14ac:dyDescent="0.25">
      <c r="A6702" s="216"/>
      <c r="B6702" s="217"/>
      <c r="C6702" s="217"/>
      <c r="D6702" s="217"/>
    </row>
    <row r="6703" spans="1:4" x14ac:dyDescent="0.25">
      <c r="A6703" s="216"/>
      <c r="B6703" s="217"/>
      <c r="C6703" s="217"/>
      <c r="D6703" s="217"/>
    </row>
    <row r="6704" spans="1:4" x14ac:dyDescent="0.25">
      <c r="A6704" s="216"/>
      <c r="B6704" s="217"/>
      <c r="C6704" s="217"/>
      <c r="D6704" s="217"/>
    </row>
    <row r="6705" spans="1:4" x14ac:dyDescent="0.25">
      <c r="A6705" s="216"/>
      <c r="B6705" s="217"/>
      <c r="C6705" s="217"/>
      <c r="D6705" s="217"/>
    </row>
    <row r="6706" spans="1:4" x14ac:dyDescent="0.25">
      <c r="A6706" s="216"/>
      <c r="B6706" s="217"/>
      <c r="C6706" s="217"/>
      <c r="D6706" s="217"/>
    </row>
    <row r="6707" spans="1:4" x14ac:dyDescent="0.25">
      <c r="A6707" s="216"/>
      <c r="B6707" s="217"/>
      <c r="C6707" s="217"/>
      <c r="D6707" s="217"/>
    </row>
    <row r="6708" spans="1:4" x14ac:dyDescent="0.25">
      <c r="A6708" s="216"/>
      <c r="B6708" s="217"/>
      <c r="C6708" s="217"/>
      <c r="D6708" s="217"/>
    </row>
    <row r="6709" spans="1:4" x14ac:dyDescent="0.25">
      <c r="A6709" s="216"/>
      <c r="B6709" s="217"/>
      <c r="C6709" s="217"/>
      <c r="D6709" s="217"/>
    </row>
    <row r="6710" spans="1:4" x14ac:dyDescent="0.25">
      <c r="A6710" s="216"/>
      <c r="B6710" s="217"/>
      <c r="C6710" s="217"/>
      <c r="D6710" s="217"/>
    </row>
    <row r="6711" spans="1:4" x14ac:dyDescent="0.25">
      <c r="A6711" s="216"/>
      <c r="B6711" s="217"/>
      <c r="C6711" s="217"/>
      <c r="D6711" s="217"/>
    </row>
    <row r="6712" spans="1:4" x14ac:dyDescent="0.25">
      <c r="A6712" s="216"/>
      <c r="B6712" s="217"/>
      <c r="C6712" s="217"/>
      <c r="D6712" s="217"/>
    </row>
    <row r="6713" spans="1:4" x14ac:dyDescent="0.25">
      <c r="A6713" s="216"/>
      <c r="B6713" s="217"/>
      <c r="C6713" s="217"/>
      <c r="D6713" s="217"/>
    </row>
    <row r="6714" spans="1:4" x14ac:dyDescent="0.25">
      <c r="A6714" s="216"/>
      <c r="B6714" s="217"/>
      <c r="C6714" s="217"/>
      <c r="D6714" s="217"/>
    </row>
    <row r="6715" spans="1:4" x14ac:dyDescent="0.25">
      <c r="A6715" s="216"/>
      <c r="B6715" s="217"/>
      <c r="C6715" s="217"/>
      <c r="D6715" s="217"/>
    </row>
    <row r="6716" spans="1:4" x14ac:dyDescent="0.25">
      <c r="A6716" s="216"/>
      <c r="B6716" s="217"/>
      <c r="C6716" s="217"/>
      <c r="D6716" s="217"/>
    </row>
    <row r="6717" spans="1:4" x14ac:dyDescent="0.25">
      <c r="A6717" s="216"/>
      <c r="B6717" s="217"/>
      <c r="C6717" s="217"/>
      <c r="D6717" s="217"/>
    </row>
    <row r="6718" spans="1:4" x14ac:dyDescent="0.25">
      <c r="A6718" s="216"/>
      <c r="B6718" s="217"/>
      <c r="C6718" s="217"/>
      <c r="D6718" s="217"/>
    </row>
    <row r="6719" spans="1:4" x14ac:dyDescent="0.25">
      <c r="A6719" s="216"/>
      <c r="B6719" s="217"/>
      <c r="C6719" s="217"/>
      <c r="D6719" s="217"/>
    </row>
    <row r="6720" spans="1:4" x14ac:dyDescent="0.25">
      <c r="A6720" s="216"/>
      <c r="B6720" s="217"/>
      <c r="C6720" s="217"/>
      <c r="D6720" s="217"/>
    </row>
    <row r="6721" spans="1:4" x14ac:dyDescent="0.25">
      <c r="A6721" s="216"/>
      <c r="B6721" s="217"/>
      <c r="C6721" s="217"/>
      <c r="D6721" s="217"/>
    </row>
    <row r="6722" spans="1:4" x14ac:dyDescent="0.25">
      <c r="A6722" s="216"/>
      <c r="B6722" s="217"/>
      <c r="C6722" s="217"/>
      <c r="D6722" s="217"/>
    </row>
    <row r="6723" spans="1:4" x14ac:dyDescent="0.25">
      <c r="A6723" s="216"/>
      <c r="B6723" s="217"/>
      <c r="C6723" s="217"/>
      <c r="D6723" s="217"/>
    </row>
    <row r="6724" spans="1:4" x14ac:dyDescent="0.25">
      <c r="A6724" s="216"/>
      <c r="B6724" s="217"/>
      <c r="C6724" s="217"/>
      <c r="D6724" s="217"/>
    </row>
    <row r="6725" spans="1:4" x14ac:dyDescent="0.25">
      <c r="A6725" s="216"/>
      <c r="B6725" s="217"/>
      <c r="C6725" s="217"/>
      <c r="D6725" s="217"/>
    </row>
    <row r="6726" spans="1:4" x14ac:dyDescent="0.25">
      <c r="A6726" s="216"/>
      <c r="B6726" s="217"/>
      <c r="C6726" s="217"/>
      <c r="D6726" s="217"/>
    </row>
    <row r="6727" spans="1:4" x14ac:dyDescent="0.25">
      <c r="A6727" s="216"/>
      <c r="B6727" s="217"/>
      <c r="C6727" s="217"/>
      <c r="D6727" s="217"/>
    </row>
    <row r="6728" spans="1:4" x14ac:dyDescent="0.25">
      <c r="A6728" s="216"/>
      <c r="B6728" s="217"/>
      <c r="C6728" s="217"/>
      <c r="D6728" s="217"/>
    </row>
    <row r="6729" spans="1:4" x14ac:dyDescent="0.25">
      <c r="A6729" s="216"/>
      <c r="B6729" s="217"/>
      <c r="C6729" s="217"/>
      <c r="D6729" s="217"/>
    </row>
    <row r="6730" spans="1:4" x14ac:dyDescent="0.25">
      <c r="A6730" s="216"/>
      <c r="B6730" s="217"/>
      <c r="C6730" s="217"/>
      <c r="D6730" s="217"/>
    </row>
    <row r="6731" spans="1:4" x14ac:dyDescent="0.25">
      <c r="A6731" s="216"/>
      <c r="B6731" s="217"/>
      <c r="C6731" s="217"/>
      <c r="D6731" s="217"/>
    </row>
    <row r="6732" spans="1:4" x14ac:dyDescent="0.25">
      <c r="A6732" s="216"/>
      <c r="B6732" s="217"/>
      <c r="C6732" s="217"/>
      <c r="D6732" s="217"/>
    </row>
    <row r="6733" spans="1:4" x14ac:dyDescent="0.25">
      <c r="A6733" s="216"/>
      <c r="B6733" s="217"/>
      <c r="C6733" s="217"/>
      <c r="D6733" s="217"/>
    </row>
    <row r="6734" spans="1:4" x14ac:dyDescent="0.25">
      <c r="A6734" s="216"/>
      <c r="B6734" s="217"/>
      <c r="C6734" s="217"/>
      <c r="D6734" s="217"/>
    </row>
    <row r="6735" spans="1:4" x14ac:dyDescent="0.25">
      <c r="A6735" s="216"/>
      <c r="B6735" s="217"/>
      <c r="C6735" s="217"/>
      <c r="D6735" s="217"/>
    </row>
    <row r="6736" spans="1:4" x14ac:dyDescent="0.25">
      <c r="A6736" s="216"/>
      <c r="B6736" s="217"/>
      <c r="C6736" s="217"/>
      <c r="D6736" s="217"/>
    </row>
    <row r="6737" spans="1:4" x14ac:dyDescent="0.25">
      <c r="A6737" s="216"/>
      <c r="B6737" s="217"/>
      <c r="C6737" s="217"/>
      <c r="D6737" s="217"/>
    </row>
    <row r="6738" spans="1:4" x14ac:dyDescent="0.25">
      <c r="A6738" s="216"/>
      <c r="B6738" s="217"/>
      <c r="C6738" s="217"/>
      <c r="D6738" s="217"/>
    </row>
    <row r="6739" spans="1:4" x14ac:dyDescent="0.25">
      <c r="A6739" s="216"/>
      <c r="B6739" s="217"/>
      <c r="C6739" s="217"/>
      <c r="D6739" s="217"/>
    </row>
    <row r="6740" spans="1:4" x14ac:dyDescent="0.25">
      <c r="A6740" s="216"/>
      <c r="B6740" s="217"/>
      <c r="C6740" s="217"/>
      <c r="D6740" s="217"/>
    </row>
    <row r="6741" spans="1:4" x14ac:dyDescent="0.25">
      <c r="A6741" s="216"/>
      <c r="B6741" s="217"/>
      <c r="C6741" s="217"/>
      <c r="D6741" s="217"/>
    </row>
    <row r="6742" spans="1:4" x14ac:dyDescent="0.25">
      <c r="A6742" s="216"/>
      <c r="B6742" s="217"/>
      <c r="C6742" s="217"/>
      <c r="D6742" s="217"/>
    </row>
    <row r="6743" spans="1:4" x14ac:dyDescent="0.25">
      <c r="A6743" s="216"/>
      <c r="B6743" s="217"/>
      <c r="C6743" s="217"/>
      <c r="D6743" s="217"/>
    </row>
    <row r="6744" spans="1:4" x14ac:dyDescent="0.25">
      <c r="A6744" s="216"/>
      <c r="B6744" s="217"/>
      <c r="C6744" s="217"/>
      <c r="D6744" s="217"/>
    </row>
    <row r="6745" spans="1:4" x14ac:dyDescent="0.25">
      <c r="A6745" s="216"/>
      <c r="B6745" s="217"/>
      <c r="C6745" s="217"/>
      <c r="D6745" s="217"/>
    </row>
    <row r="6746" spans="1:4" x14ac:dyDescent="0.25">
      <c r="A6746" s="216"/>
      <c r="B6746" s="217"/>
      <c r="C6746" s="217"/>
      <c r="D6746" s="217"/>
    </row>
    <row r="6747" spans="1:4" x14ac:dyDescent="0.25">
      <c r="A6747" s="216"/>
      <c r="B6747" s="217"/>
      <c r="C6747" s="217"/>
      <c r="D6747" s="217"/>
    </row>
    <row r="6748" spans="1:4" x14ac:dyDescent="0.25">
      <c r="A6748" s="216"/>
      <c r="B6748" s="217"/>
      <c r="C6748" s="217"/>
      <c r="D6748" s="217"/>
    </row>
    <row r="6749" spans="1:4" x14ac:dyDescent="0.25">
      <c r="A6749" s="216"/>
      <c r="B6749" s="217"/>
      <c r="C6749" s="217"/>
      <c r="D6749" s="217"/>
    </row>
    <row r="6750" spans="1:4" x14ac:dyDescent="0.25">
      <c r="A6750" s="216"/>
      <c r="B6750" s="217"/>
      <c r="C6750" s="217"/>
      <c r="D6750" s="217"/>
    </row>
    <row r="6751" spans="1:4" x14ac:dyDescent="0.25">
      <c r="A6751" s="216"/>
      <c r="B6751" s="217"/>
      <c r="C6751" s="217"/>
      <c r="D6751" s="217"/>
    </row>
    <row r="6752" spans="1:4" x14ac:dyDescent="0.25">
      <c r="A6752" s="216"/>
      <c r="B6752" s="217"/>
      <c r="C6752" s="217"/>
      <c r="D6752" s="217"/>
    </row>
    <row r="6753" spans="1:4" x14ac:dyDescent="0.25">
      <c r="A6753" s="216"/>
      <c r="B6753" s="217"/>
      <c r="C6753" s="217"/>
      <c r="D6753" s="217"/>
    </row>
    <row r="6754" spans="1:4" x14ac:dyDescent="0.25">
      <c r="A6754" s="216"/>
      <c r="B6754" s="217"/>
      <c r="C6754" s="217"/>
      <c r="D6754" s="217"/>
    </row>
    <row r="6755" spans="1:4" x14ac:dyDescent="0.25">
      <c r="A6755" s="216"/>
      <c r="B6755" s="217"/>
      <c r="C6755" s="217"/>
      <c r="D6755" s="217"/>
    </row>
    <row r="6756" spans="1:4" x14ac:dyDescent="0.25">
      <c r="A6756" s="216"/>
      <c r="B6756" s="217"/>
      <c r="C6756" s="217"/>
      <c r="D6756" s="217"/>
    </row>
    <row r="6757" spans="1:4" x14ac:dyDescent="0.25">
      <c r="A6757" s="216"/>
      <c r="B6757" s="217"/>
      <c r="C6757" s="217"/>
      <c r="D6757" s="217"/>
    </row>
    <row r="6758" spans="1:4" x14ac:dyDescent="0.25">
      <c r="A6758" s="216"/>
      <c r="B6758" s="217"/>
      <c r="C6758" s="217"/>
      <c r="D6758" s="217"/>
    </row>
    <row r="6759" spans="1:4" x14ac:dyDescent="0.25">
      <c r="A6759" s="216"/>
      <c r="B6759" s="217"/>
      <c r="C6759" s="217"/>
      <c r="D6759" s="217"/>
    </row>
    <row r="6760" spans="1:4" x14ac:dyDescent="0.25">
      <c r="A6760" s="216"/>
      <c r="B6760" s="217"/>
      <c r="C6760" s="217"/>
      <c r="D6760" s="217"/>
    </row>
    <row r="6761" spans="1:4" x14ac:dyDescent="0.25">
      <c r="A6761" s="216"/>
      <c r="B6761" s="217"/>
      <c r="C6761" s="217"/>
      <c r="D6761" s="217"/>
    </row>
    <row r="6762" spans="1:4" x14ac:dyDescent="0.25">
      <c r="A6762" s="216"/>
      <c r="B6762" s="217"/>
      <c r="C6762" s="217"/>
      <c r="D6762" s="217"/>
    </row>
    <row r="6763" spans="1:4" x14ac:dyDescent="0.25">
      <c r="A6763" s="216"/>
      <c r="B6763" s="217"/>
      <c r="C6763" s="217"/>
      <c r="D6763" s="217"/>
    </row>
    <row r="6764" spans="1:4" x14ac:dyDescent="0.25">
      <c r="A6764" s="216"/>
      <c r="B6764" s="217"/>
      <c r="C6764" s="217"/>
      <c r="D6764" s="217"/>
    </row>
    <row r="6765" spans="1:4" x14ac:dyDescent="0.25">
      <c r="A6765" s="216"/>
      <c r="B6765" s="217"/>
      <c r="C6765" s="217"/>
      <c r="D6765" s="217"/>
    </row>
    <row r="6766" spans="1:4" x14ac:dyDescent="0.25">
      <c r="A6766" s="216"/>
      <c r="B6766" s="217"/>
      <c r="C6766" s="217"/>
      <c r="D6766" s="217"/>
    </row>
    <row r="6767" spans="1:4" x14ac:dyDescent="0.25">
      <c r="A6767" s="216"/>
      <c r="B6767" s="217"/>
      <c r="C6767" s="217"/>
      <c r="D6767" s="217"/>
    </row>
    <row r="6768" spans="1:4" x14ac:dyDescent="0.25">
      <c r="A6768" s="216"/>
      <c r="B6768" s="217"/>
      <c r="C6768" s="217"/>
      <c r="D6768" s="217"/>
    </row>
    <row r="6769" spans="1:4" x14ac:dyDescent="0.25">
      <c r="A6769" s="216"/>
      <c r="B6769" s="217"/>
      <c r="C6769" s="217"/>
      <c r="D6769" s="217"/>
    </row>
    <row r="6770" spans="1:4" x14ac:dyDescent="0.25">
      <c r="A6770" s="216"/>
      <c r="B6770" s="217"/>
      <c r="C6770" s="217"/>
      <c r="D6770" s="217"/>
    </row>
    <row r="6771" spans="1:4" x14ac:dyDescent="0.25">
      <c r="A6771" s="216"/>
      <c r="B6771" s="217"/>
      <c r="C6771" s="217"/>
      <c r="D6771" s="217"/>
    </row>
    <row r="6772" spans="1:4" x14ac:dyDescent="0.25">
      <c r="A6772" s="216"/>
      <c r="B6772" s="217"/>
      <c r="C6772" s="217"/>
      <c r="D6772" s="217"/>
    </row>
    <row r="6773" spans="1:4" x14ac:dyDescent="0.25">
      <c r="A6773" s="216"/>
      <c r="B6773" s="217"/>
      <c r="C6773" s="217"/>
      <c r="D6773" s="217"/>
    </row>
    <row r="6774" spans="1:4" x14ac:dyDescent="0.25">
      <c r="A6774" s="216"/>
      <c r="B6774" s="217"/>
      <c r="C6774" s="217"/>
      <c r="D6774" s="217"/>
    </row>
    <row r="6775" spans="1:4" x14ac:dyDescent="0.25">
      <c r="A6775" s="216"/>
      <c r="B6775" s="217"/>
      <c r="C6775" s="217"/>
      <c r="D6775" s="217"/>
    </row>
    <row r="6776" spans="1:4" x14ac:dyDescent="0.25">
      <c r="A6776" s="216"/>
      <c r="B6776" s="217"/>
      <c r="C6776" s="217"/>
      <c r="D6776" s="217"/>
    </row>
    <row r="6777" spans="1:4" x14ac:dyDescent="0.25">
      <c r="A6777" s="216"/>
      <c r="B6777" s="217"/>
      <c r="C6777" s="217"/>
      <c r="D6777" s="217"/>
    </row>
    <row r="6778" spans="1:4" x14ac:dyDescent="0.25">
      <c r="A6778" s="216"/>
      <c r="B6778" s="217"/>
      <c r="C6778" s="217"/>
      <c r="D6778" s="217"/>
    </row>
    <row r="6779" spans="1:4" x14ac:dyDescent="0.25">
      <c r="A6779" s="216"/>
      <c r="B6779" s="217"/>
      <c r="C6779" s="217"/>
      <c r="D6779" s="217"/>
    </row>
    <row r="6780" spans="1:4" x14ac:dyDescent="0.25">
      <c r="A6780" s="216"/>
      <c r="B6780" s="217"/>
      <c r="C6780" s="217"/>
      <c r="D6780" s="217"/>
    </row>
    <row r="6781" spans="1:4" x14ac:dyDescent="0.25">
      <c r="A6781" s="216"/>
      <c r="B6781" s="217"/>
      <c r="C6781" s="217"/>
      <c r="D6781" s="217"/>
    </row>
    <row r="6782" spans="1:4" x14ac:dyDescent="0.25">
      <c r="A6782" s="216"/>
      <c r="B6782" s="217"/>
      <c r="C6782" s="217"/>
      <c r="D6782" s="217"/>
    </row>
    <row r="6783" spans="1:4" x14ac:dyDescent="0.25">
      <c r="A6783" s="216"/>
      <c r="B6783" s="217"/>
      <c r="C6783" s="217"/>
      <c r="D6783" s="217"/>
    </row>
    <row r="6784" spans="1:4" x14ac:dyDescent="0.25">
      <c r="A6784" s="216"/>
      <c r="B6784" s="217"/>
      <c r="C6784" s="217"/>
      <c r="D6784" s="217"/>
    </row>
    <row r="6785" spans="1:4" x14ac:dyDescent="0.25">
      <c r="A6785" s="216"/>
      <c r="B6785" s="217"/>
      <c r="C6785" s="217"/>
      <c r="D6785" s="217"/>
    </row>
    <row r="6786" spans="1:4" x14ac:dyDescent="0.25">
      <c r="A6786" s="216"/>
      <c r="B6786" s="217"/>
      <c r="C6786" s="217"/>
      <c r="D6786" s="217"/>
    </row>
    <row r="6787" spans="1:4" x14ac:dyDescent="0.25">
      <c r="A6787" s="216"/>
      <c r="B6787" s="217"/>
      <c r="C6787" s="217"/>
      <c r="D6787" s="217"/>
    </row>
    <row r="6788" spans="1:4" x14ac:dyDescent="0.25">
      <c r="A6788" s="216"/>
      <c r="B6788" s="217"/>
      <c r="C6788" s="217"/>
      <c r="D6788" s="217"/>
    </row>
    <row r="6789" spans="1:4" x14ac:dyDescent="0.25">
      <c r="A6789" s="216"/>
      <c r="B6789" s="217"/>
      <c r="C6789" s="217"/>
      <c r="D6789" s="217"/>
    </row>
    <row r="6790" spans="1:4" x14ac:dyDescent="0.25">
      <c r="A6790" s="216"/>
      <c r="B6790" s="217"/>
      <c r="C6790" s="217"/>
      <c r="D6790" s="217"/>
    </row>
    <row r="6791" spans="1:4" x14ac:dyDescent="0.25">
      <c r="A6791" s="216"/>
      <c r="B6791" s="217"/>
      <c r="C6791" s="217"/>
      <c r="D6791" s="217"/>
    </row>
    <row r="6792" spans="1:4" x14ac:dyDescent="0.25">
      <c r="A6792" s="216"/>
      <c r="B6792" s="217"/>
      <c r="C6792" s="217"/>
      <c r="D6792" s="217"/>
    </row>
    <row r="6793" spans="1:4" x14ac:dyDescent="0.25">
      <c r="A6793" s="216"/>
      <c r="B6793" s="217"/>
      <c r="C6793" s="217"/>
      <c r="D6793" s="217"/>
    </row>
    <row r="6794" spans="1:4" x14ac:dyDescent="0.25">
      <c r="A6794" s="216"/>
      <c r="B6794" s="217"/>
      <c r="C6794" s="217"/>
      <c r="D6794" s="217"/>
    </row>
    <row r="6795" spans="1:4" x14ac:dyDescent="0.25">
      <c r="A6795" s="216"/>
      <c r="B6795" s="217"/>
      <c r="C6795" s="217"/>
      <c r="D6795" s="217"/>
    </row>
    <row r="6796" spans="1:4" x14ac:dyDescent="0.25">
      <c r="A6796" s="216"/>
      <c r="B6796" s="217"/>
      <c r="C6796" s="217"/>
      <c r="D6796" s="217"/>
    </row>
    <row r="6797" spans="1:4" x14ac:dyDescent="0.25">
      <c r="A6797" s="216"/>
      <c r="B6797" s="217"/>
      <c r="C6797" s="217"/>
      <c r="D6797" s="217"/>
    </row>
    <row r="6798" spans="1:4" x14ac:dyDescent="0.25">
      <c r="A6798" s="216"/>
      <c r="B6798" s="217"/>
      <c r="C6798" s="217"/>
      <c r="D6798" s="217"/>
    </row>
    <row r="6799" spans="1:4" x14ac:dyDescent="0.25">
      <c r="A6799" s="216"/>
      <c r="B6799" s="217"/>
      <c r="C6799" s="217"/>
      <c r="D6799" s="217"/>
    </row>
    <row r="6800" spans="1:4" x14ac:dyDescent="0.25">
      <c r="A6800" s="216"/>
      <c r="B6800" s="217"/>
      <c r="C6800" s="217"/>
      <c r="D6800" s="217"/>
    </row>
    <row r="6801" spans="1:4" x14ac:dyDescent="0.25">
      <c r="A6801" s="216"/>
      <c r="B6801" s="217"/>
      <c r="C6801" s="217"/>
      <c r="D6801" s="217"/>
    </row>
    <row r="6802" spans="1:4" x14ac:dyDescent="0.25">
      <c r="A6802" s="216"/>
      <c r="B6802" s="217"/>
      <c r="C6802" s="217"/>
      <c r="D6802" s="217"/>
    </row>
    <row r="6803" spans="1:4" x14ac:dyDescent="0.25">
      <c r="A6803" s="216"/>
      <c r="B6803" s="217"/>
      <c r="C6803" s="217"/>
      <c r="D6803" s="217"/>
    </row>
    <row r="6804" spans="1:4" x14ac:dyDescent="0.25">
      <c r="A6804" s="216"/>
      <c r="B6804" s="217"/>
      <c r="C6804" s="217"/>
      <c r="D6804" s="217"/>
    </row>
    <row r="6805" spans="1:4" x14ac:dyDescent="0.25">
      <c r="A6805" s="216"/>
      <c r="B6805" s="217"/>
      <c r="C6805" s="217"/>
      <c r="D6805" s="217"/>
    </row>
    <row r="6806" spans="1:4" x14ac:dyDescent="0.25">
      <c r="A6806" s="216"/>
      <c r="B6806" s="217"/>
      <c r="C6806" s="217"/>
      <c r="D6806" s="217"/>
    </row>
    <row r="6807" spans="1:4" x14ac:dyDescent="0.25">
      <c r="A6807" s="216"/>
      <c r="B6807" s="217"/>
      <c r="C6807" s="217"/>
      <c r="D6807" s="217"/>
    </row>
    <row r="6808" spans="1:4" x14ac:dyDescent="0.25">
      <c r="A6808" s="216"/>
      <c r="B6808" s="217"/>
      <c r="C6808" s="217"/>
      <c r="D6808" s="217"/>
    </row>
    <row r="6809" spans="1:4" x14ac:dyDescent="0.25">
      <c r="A6809" s="216"/>
      <c r="B6809" s="217"/>
      <c r="C6809" s="217"/>
      <c r="D6809" s="217"/>
    </row>
    <row r="6810" spans="1:4" x14ac:dyDescent="0.25">
      <c r="A6810" s="216"/>
      <c r="B6810" s="217"/>
      <c r="C6810" s="217"/>
      <c r="D6810" s="217"/>
    </row>
    <row r="6811" spans="1:4" x14ac:dyDescent="0.25">
      <c r="A6811" s="216"/>
      <c r="B6811" s="217"/>
      <c r="C6811" s="217"/>
      <c r="D6811" s="217"/>
    </row>
    <row r="6812" spans="1:4" x14ac:dyDescent="0.25">
      <c r="A6812" s="216"/>
      <c r="B6812" s="217"/>
      <c r="C6812" s="217"/>
      <c r="D6812" s="217"/>
    </row>
    <row r="6813" spans="1:4" x14ac:dyDescent="0.25">
      <c r="A6813" s="216"/>
      <c r="B6813" s="217"/>
      <c r="C6813" s="217"/>
      <c r="D6813" s="217"/>
    </row>
    <row r="6814" spans="1:4" x14ac:dyDescent="0.25">
      <c r="A6814" s="216"/>
      <c r="B6814" s="217"/>
      <c r="C6814" s="217"/>
      <c r="D6814" s="217"/>
    </row>
    <row r="6815" spans="1:4" x14ac:dyDescent="0.25">
      <c r="A6815" s="216"/>
      <c r="B6815" s="217"/>
      <c r="C6815" s="217"/>
      <c r="D6815" s="217"/>
    </row>
    <row r="6816" spans="1:4" x14ac:dyDescent="0.25">
      <c r="A6816" s="216"/>
      <c r="B6816" s="217"/>
      <c r="C6816" s="217"/>
      <c r="D6816" s="217"/>
    </row>
    <row r="6817" spans="1:4" x14ac:dyDescent="0.25">
      <c r="A6817" s="216"/>
      <c r="B6817" s="217"/>
      <c r="C6817" s="217"/>
      <c r="D6817" s="217"/>
    </row>
    <row r="6818" spans="1:4" x14ac:dyDescent="0.25">
      <c r="A6818" s="216"/>
      <c r="B6818" s="217"/>
      <c r="C6818" s="217"/>
      <c r="D6818" s="217"/>
    </row>
    <row r="6819" spans="1:4" x14ac:dyDescent="0.25">
      <c r="A6819" s="216"/>
      <c r="B6819" s="217"/>
      <c r="C6819" s="217"/>
      <c r="D6819" s="217"/>
    </row>
    <row r="6820" spans="1:4" x14ac:dyDescent="0.25">
      <c r="A6820" s="216"/>
      <c r="B6820" s="217"/>
      <c r="C6820" s="217"/>
      <c r="D6820" s="217"/>
    </row>
    <row r="6821" spans="1:4" x14ac:dyDescent="0.25">
      <c r="A6821" s="216"/>
      <c r="B6821" s="217"/>
      <c r="C6821" s="217"/>
      <c r="D6821" s="217"/>
    </row>
    <row r="6822" spans="1:4" x14ac:dyDescent="0.25">
      <c r="A6822" s="216"/>
      <c r="B6822" s="217"/>
      <c r="C6822" s="217"/>
      <c r="D6822" s="217"/>
    </row>
    <row r="6823" spans="1:4" x14ac:dyDescent="0.25">
      <c r="A6823" s="216"/>
      <c r="B6823" s="217"/>
      <c r="C6823" s="217"/>
      <c r="D6823" s="217"/>
    </row>
    <row r="6824" spans="1:4" x14ac:dyDescent="0.25">
      <c r="A6824" s="216"/>
      <c r="B6824" s="217"/>
      <c r="C6824" s="217"/>
      <c r="D6824" s="217"/>
    </row>
    <row r="6825" spans="1:4" x14ac:dyDescent="0.25">
      <c r="A6825" s="216"/>
      <c r="B6825" s="217"/>
      <c r="C6825" s="217"/>
      <c r="D6825" s="217"/>
    </row>
    <row r="6826" spans="1:4" x14ac:dyDescent="0.25">
      <c r="A6826" s="216"/>
      <c r="B6826" s="217"/>
      <c r="C6826" s="217"/>
      <c r="D6826" s="217"/>
    </row>
    <row r="6827" spans="1:4" x14ac:dyDescent="0.25">
      <c r="A6827" s="216"/>
      <c r="B6827" s="217"/>
      <c r="C6827" s="217"/>
      <c r="D6827" s="217"/>
    </row>
    <row r="6828" spans="1:4" x14ac:dyDescent="0.25">
      <c r="A6828" s="216"/>
      <c r="B6828" s="217"/>
      <c r="C6828" s="217"/>
      <c r="D6828" s="217"/>
    </row>
    <row r="6829" spans="1:4" x14ac:dyDescent="0.25">
      <c r="A6829" s="216"/>
      <c r="B6829" s="217"/>
      <c r="C6829" s="217"/>
      <c r="D6829" s="217"/>
    </row>
    <row r="6830" spans="1:4" x14ac:dyDescent="0.25">
      <c r="A6830" s="216"/>
      <c r="B6830" s="217"/>
      <c r="C6830" s="217"/>
      <c r="D6830" s="217"/>
    </row>
    <row r="6831" spans="1:4" x14ac:dyDescent="0.25">
      <c r="A6831" s="216"/>
      <c r="B6831" s="217"/>
      <c r="C6831" s="217"/>
      <c r="D6831" s="217"/>
    </row>
    <row r="6832" spans="1:4" x14ac:dyDescent="0.25">
      <c r="A6832" s="216"/>
      <c r="B6832" s="217"/>
      <c r="C6832" s="217"/>
      <c r="D6832" s="217"/>
    </row>
    <row r="6833" spans="1:4" x14ac:dyDescent="0.25">
      <c r="A6833" s="216"/>
      <c r="B6833" s="217"/>
      <c r="C6833" s="217"/>
      <c r="D6833" s="217"/>
    </row>
    <row r="6834" spans="1:4" x14ac:dyDescent="0.25">
      <c r="A6834" s="216"/>
      <c r="B6834" s="217"/>
      <c r="C6834" s="217"/>
      <c r="D6834" s="217"/>
    </row>
    <row r="6835" spans="1:4" x14ac:dyDescent="0.25">
      <c r="A6835" s="216"/>
      <c r="B6835" s="217"/>
      <c r="C6835" s="217"/>
      <c r="D6835" s="217"/>
    </row>
    <row r="6836" spans="1:4" x14ac:dyDescent="0.25">
      <c r="A6836" s="216"/>
      <c r="B6836" s="217"/>
      <c r="C6836" s="217"/>
      <c r="D6836" s="217"/>
    </row>
    <row r="6837" spans="1:4" x14ac:dyDescent="0.25">
      <c r="A6837" s="216"/>
      <c r="B6837" s="217"/>
      <c r="C6837" s="217"/>
      <c r="D6837" s="217"/>
    </row>
    <row r="6838" spans="1:4" x14ac:dyDescent="0.25">
      <c r="A6838" s="216"/>
      <c r="B6838" s="217"/>
      <c r="C6838" s="217"/>
      <c r="D6838" s="217"/>
    </row>
    <row r="6839" spans="1:4" x14ac:dyDescent="0.25">
      <c r="A6839" s="216"/>
      <c r="B6839" s="217"/>
      <c r="C6839" s="217"/>
      <c r="D6839" s="217"/>
    </row>
    <row r="6840" spans="1:4" x14ac:dyDescent="0.25">
      <c r="A6840" s="216"/>
      <c r="B6840" s="217"/>
      <c r="C6840" s="217"/>
      <c r="D6840" s="217"/>
    </row>
    <row r="6841" spans="1:4" x14ac:dyDescent="0.25">
      <c r="A6841" s="216"/>
      <c r="B6841" s="217"/>
      <c r="C6841" s="217"/>
      <c r="D6841" s="217"/>
    </row>
    <row r="6842" spans="1:4" x14ac:dyDescent="0.25">
      <c r="A6842" s="216"/>
      <c r="B6842" s="217"/>
      <c r="C6842" s="217"/>
      <c r="D6842" s="217"/>
    </row>
    <row r="6843" spans="1:4" x14ac:dyDescent="0.25">
      <c r="A6843" s="216"/>
      <c r="B6843" s="217"/>
      <c r="C6843" s="217"/>
      <c r="D6843" s="217"/>
    </row>
    <row r="6844" spans="1:4" x14ac:dyDescent="0.25">
      <c r="A6844" s="216"/>
      <c r="B6844" s="217"/>
      <c r="C6844" s="217"/>
      <c r="D6844" s="217"/>
    </row>
    <row r="6845" spans="1:4" x14ac:dyDescent="0.25">
      <c r="A6845" s="216"/>
      <c r="B6845" s="217"/>
      <c r="C6845" s="217"/>
      <c r="D6845" s="217"/>
    </row>
    <row r="6846" spans="1:4" x14ac:dyDescent="0.25">
      <c r="A6846" s="216"/>
      <c r="B6846" s="217"/>
      <c r="C6846" s="217"/>
      <c r="D6846" s="217"/>
    </row>
    <row r="6847" spans="1:4" x14ac:dyDescent="0.25">
      <c r="A6847" s="216"/>
      <c r="B6847" s="217"/>
      <c r="C6847" s="217"/>
      <c r="D6847" s="217"/>
    </row>
    <row r="6848" spans="1:4" x14ac:dyDescent="0.25">
      <c r="A6848" s="216"/>
      <c r="B6848" s="217"/>
      <c r="C6848" s="217"/>
      <c r="D6848" s="217"/>
    </row>
    <row r="6849" spans="1:4" x14ac:dyDescent="0.25">
      <c r="A6849" s="216"/>
      <c r="B6849" s="217"/>
      <c r="C6849" s="217"/>
      <c r="D6849" s="217"/>
    </row>
    <row r="6850" spans="1:4" x14ac:dyDescent="0.25">
      <c r="A6850" s="216"/>
      <c r="B6850" s="217"/>
      <c r="C6850" s="217"/>
      <c r="D6850" s="217"/>
    </row>
    <row r="6851" spans="1:4" x14ac:dyDescent="0.25">
      <c r="A6851" s="216"/>
      <c r="B6851" s="217"/>
      <c r="C6851" s="217"/>
      <c r="D6851" s="217"/>
    </row>
    <row r="6852" spans="1:4" x14ac:dyDescent="0.25">
      <c r="A6852" s="216"/>
      <c r="B6852" s="217"/>
      <c r="C6852" s="217"/>
      <c r="D6852" s="217"/>
    </row>
    <row r="6853" spans="1:4" x14ac:dyDescent="0.25">
      <c r="A6853" s="216"/>
      <c r="B6853" s="217"/>
      <c r="C6853" s="217"/>
      <c r="D6853" s="217"/>
    </row>
    <row r="6854" spans="1:4" x14ac:dyDescent="0.25">
      <c r="A6854" s="216"/>
      <c r="B6854" s="217"/>
      <c r="C6854" s="217"/>
      <c r="D6854" s="217"/>
    </row>
    <row r="6855" spans="1:4" x14ac:dyDescent="0.25">
      <c r="A6855" s="216"/>
      <c r="B6855" s="217"/>
      <c r="C6855" s="217"/>
      <c r="D6855" s="217"/>
    </row>
    <row r="6856" spans="1:4" x14ac:dyDescent="0.25">
      <c r="A6856" s="216"/>
      <c r="B6856" s="217"/>
      <c r="C6856" s="217"/>
      <c r="D6856" s="217"/>
    </row>
    <row r="6857" spans="1:4" x14ac:dyDescent="0.25">
      <c r="A6857" s="216"/>
      <c r="B6857" s="217"/>
      <c r="C6857" s="217"/>
      <c r="D6857" s="217"/>
    </row>
    <row r="6858" spans="1:4" x14ac:dyDescent="0.25">
      <c r="A6858" s="216"/>
      <c r="B6858" s="217"/>
      <c r="C6858" s="217"/>
      <c r="D6858" s="217"/>
    </row>
    <row r="6859" spans="1:4" x14ac:dyDescent="0.25">
      <c r="A6859" s="216"/>
      <c r="B6859" s="217"/>
      <c r="C6859" s="217"/>
      <c r="D6859" s="217"/>
    </row>
    <row r="6860" spans="1:4" x14ac:dyDescent="0.25">
      <c r="A6860" s="216"/>
      <c r="B6860" s="217"/>
      <c r="C6860" s="217"/>
      <c r="D6860" s="217"/>
    </row>
    <row r="6861" spans="1:4" x14ac:dyDescent="0.25">
      <c r="A6861" s="216"/>
      <c r="B6861" s="217"/>
      <c r="C6861" s="217"/>
      <c r="D6861" s="217"/>
    </row>
    <row r="6862" spans="1:4" x14ac:dyDescent="0.25">
      <c r="A6862" s="216"/>
      <c r="B6862" s="217"/>
      <c r="C6862" s="217"/>
      <c r="D6862" s="217"/>
    </row>
    <row r="6863" spans="1:4" x14ac:dyDescent="0.25">
      <c r="A6863" s="216"/>
      <c r="B6863" s="217"/>
      <c r="C6863" s="217"/>
      <c r="D6863" s="217"/>
    </row>
    <row r="6864" spans="1:4" x14ac:dyDescent="0.25">
      <c r="A6864" s="216"/>
      <c r="B6864" s="217"/>
      <c r="C6864" s="217"/>
      <c r="D6864" s="217"/>
    </row>
    <row r="6865" spans="1:4" x14ac:dyDescent="0.25">
      <c r="A6865" s="216"/>
      <c r="B6865" s="217"/>
      <c r="C6865" s="217"/>
      <c r="D6865" s="217"/>
    </row>
    <row r="6866" spans="1:4" x14ac:dyDescent="0.25">
      <c r="A6866" s="216"/>
      <c r="B6866" s="217"/>
      <c r="C6866" s="217"/>
      <c r="D6866" s="217"/>
    </row>
    <row r="6867" spans="1:4" x14ac:dyDescent="0.25">
      <c r="A6867" s="216"/>
      <c r="B6867" s="217"/>
      <c r="C6867" s="217"/>
      <c r="D6867" s="217"/>
    </row>
    <row r="6868" spans="1:4" x14ac:dyDescent="0.25">
      <c r="A6868" s="216"/>
      <c r="B6868" s="217"/>
      <c r="C6868" s="217"/>
      <c r="D6868" s="217"/>
    </row>
    <row r="6869" spans="1:4" x14ac:dyDescent="0.25">
      <c r="A6869" s="216"/>
      <c r="B6869" s="217"/>
      <c r="C6869" s="217"/>
      <c r="D6869" s="217"/>
    </row>
    <row r="6870" spans="1:4" x14ac:dyDescent="0.25">
      <c r="A6870" s="216"/>
      <c r="B6870" s="217"/>
      <c r="C6870" s="217"/>
      <c r="D6870" s="217"/>
    </row>
    <row r="6871" spans="1:4" x14ac:dyDescent="0.25">
      <c r="A6871" s="216"/>
      <c r="B6871" s="217"/>
      <c r="C6871" s="217"/>
      <c r="D6871" s="217"/>
    </row>
    <row r="6872" spans="1:4" x14ac:dyDescent="0.25">
      <c r="A6872" s="216"/>
      <c r="B6872" s="217"/>
      <c r="C6872" s="217"/>
      <c r="D6872" s="217"/>
    </row>
    <row r="6873" spans="1:4" x14ac:dyDescent="0.25">
      <c r="A6873" s="216"/>
      <c r="B6873" s="217"/>
      <c r="C6873" s="217"/>
      <c r="D6873" s="217"/>
    </row>
    <row r="6874" spans="1:4" x14ac:dyDescent="0.25">
      <c r="A6874" s="216"/>
      <c r="B6874" s="217"/>
      <c r="C6874" s="217"/>
      <c r="D6874" s="217"/>
    </row>
    <row r="6875" spans="1:4" x14ac:dyDescent="0.25">
      <c r="A6875" s="216"/>
      <c r="B6875" s="217"/>
      <c r="C6875" s="217"/>
      <c r="D6875" s="217"/>
    </row>
    <row r="6876" spans="1:4" x14ac:dyDescent="0.25">
      <c r="A6876" s="216"/>
      <c r="B6876" s="217"/>
      <c r="C6876" s="217"/>
      <c r="D6876" s="217"/>
    </row>
    <row r="6877" spans="1:4" x14ac:dyDescent="0.25">
      <c r="A6877" s="216"/>
      <c r="B6877" s="217"/>
      <c r="C6877" s="217"/>
      <c r="D6877" s="217"/>
    </row>
    <row r="6878" spans="1:4" x14ac:dyDescent="0.25">
      <c r="A6878" s="216"/>
      <c r="B6878" s="217"/>
      <c r="C6878" s="217"/>
      <c r="D6878" s="217"/>
    </row>
    <row r="6879" spans="1:4" x14ac:dyDescent="0.25">
      <c r="A6879" s="216"/>
      <c r="B6879" s="217"/>
      <c r="C6879" s="217"/>
      <c r="D6879" s="217"/>
    </row>
    <row r="6880" spans="1:4" x14ac:dyDescent="0.25">
      <c r="A6880" s="216"/>
      <c r="B6880" s="217"/>
      <c r="C6880" s="217"/>
      <c r="D6880" s="217"/>
    </row>
    <row r="6881" spans="1:4" x14ac:dyDescent="0.25">
      <c r="A6881" s="216"/>
      <c r="B6881" s="217"/>
      <c r="C6881" s="217"/>
      <c r="D6881" s="217"/>
    </row>
    <row r="6882" spans="1:4" x14ac:dyDescent="0.25">
      <c r="A6882" s="216"/>
      <c r="B6882" s="217"/>
      <c r="C6882" s="217"/>
      <c r="D6882" s="217"/>
    </row>
    <row r="6883" spans="1:4" x14ac:dyDescent="0.25">
      <c r="A6883" s="216"/>
      <c r="B6883" s="217"/>
      <c r="C6883" s="217"/>
      <c r="D6883" s="217"/>
    </row>
    <row r="6884" spans="1:4" x14ac:dyDescent="0.25">
      <c r="A6884" s="216"/>
      <c r="B6884" s="217"/>
      <c r="C6884" s="217"/>
      <c r="D6884" s="217"/>
    </row>
    <row r="6885" spans="1:4" x14ac:dyDescent="0.25">
      <c r="A6885" s="216"/>
      <c r="B6885" s="217"/>
      <c r="C6885" s="217"/>
      <c r="D6885" s="217"/>
    </row>
    <row r="6886" spans="1:4" x14ac:dyDescent="0.25">
      <c r="A6886" s="216"/>
      <c r="B6886" s="217"/>
      <c r="C6886" s="217"/>
      <c r="D6886" s="217"/>
    </row>
    <row r="6887" spans="1:4" x14ac:dyDescent="0.25">
      <c r="A6887" s="216"/>
      <c r="B6887" s="217"/>
      <c r="C6887" s="217"/>
      <c r="D6887" s="217"/>
    </row>
    <row r="6888" spans="1:4" x14ac:dyDescent="0.25">
      <c r="A6888" s="216"/>
      <c r="B6888" s="217"/>
      <c r="C6888" s="217"/>
      <c r="D6888" s="217"/>
    </row>
    <row r="6889" spans="1:4" x14ac:dyDescent="0.25">
      <c r="A6889" s="216"/>
      <c r="B6889" s="217"/>
      <c r="C6889" s="217"/>
      <c r="D6889" s="217"/>
    </row>
    <row r="6890" spans="1:4" x14ac:dyDescent="0.25">
      <c r="A6890" s="216"/>
      <c r="B6890" s="217"/>
      <c r="C6890" s="217"/>
      <c r="D6890" s="217"/>
    </row>
    <row r="6891" spans="1:4" x14ac:dyDescent="0.25">
      <c r="A6891" s="216"/>
      <c r="B6891" s="217"/>
      <c r="C6891" s="217"/>
      <c r="D6891" s="217"/>
    </row>
    <row r="6892" spans="1:4" x14ac:dyDescent="0.25">
      <c r="A6892" s="216"/>
      <c r="B6892" s="217"/>
      <c r="C6892" s="217"/>
      <c r="D6892" s="217"/>
    </row>
    <row r="6893" spans="1:4" x14ac:dyDescent="0.25">
      <c r="A6893" s="216"/>
      <c r="B6893" s="217"/>
      <c r="C6893" s="217"/>
      <c r="D6893" s="217"/>
    </row>
    <row r="6894" spans="1:4" x14ac:dyDescent="0.25">
      <c r="A6894" s="216"/>
      <c r="B6894" s="217"/>
      <c r="C6894" s="217"/>
      <c r="D6894" s="217"/>
    </row>
    <row r="6895" spans="1:4" x14ac:dyDescent="0.25">
      <c r="A6895" s="216"/>
      <c r="B6895" s="217"/>
      <c r="C6895" s="217"/>
      <c r="D6895" s="217"/>
    </row>
    <row r="6896" spans="1:4" x14ac:dyDescent="0.25">
      <c r="A6896" s="216"/>
      <c r="B6896" s="217"/>
      <c r="C6896" s="217"/>
      <c r="D6896" s="217"/>
    </row>
    <row r="6897" spans="1:4" x14ac:dyDescent="0.25">
      <c r="A6897" s="216"/>
      <c r="B6897" s="217"/>
      <c r="C6897" s="217"/>
      <c r="D6897" s="217"/>
    </row>
    <row r="6898" spans="1:4" x14ac:dyDescent="0.25">
      <c r="A6898" s="216"/>
      <c r="B6898" s="217"/>
      <c r="C6898" s="217"/>
      <c r="D6898" s="217"/>
    </row>
    <row r="6899" spans="1:4" x14ac:dyDescent="0.25">
      <c r="A6899" s="216"/>
      <c r="B6899" s="217"/>
      <c r="C6899" s="217"/>
      <c r="D6899" s="217"/>
    </row>
    <row r="6900" spans="1:4" x14ac:dyDescent="0.25">
      <c r="A6900" s="216"/>
      <c r="B6900" s="217"/>
      <c r="C6900" s="217"/>
      <c r="D6900" s="217"/>
    </row>
    <row r="6901" spans="1:4" x14ac:dyDescent="0.25">
      <c r="A6901" s="216"/>
      <c r="B6901" s="217"/>
      <c r="C6901" s="217"/>
      <c r="D6901" s="217"/>
    </row>
    <row r="6902" spans="1:4" x14ac:dyDescent="0.25">
      <c r="A6902" s="216"/>
      <c r="B6902" s="217"/>
      <c r="C6902" s="217"/>
      <c r="D6902" s="217"/>
    </row>
    <row r="6903" spans="1:4" x14ac:dyDescent="0.25">
      <c r="A6903" s="216"/>
      <c r="B6903" s="217"/>
      <c r="C6903" s="217"/>
      <c r="D6903" s="217"/>
    </row>
    <row r="6904" spans="1:4" x14ac:dyDescent="0.25">
      <c r="A6904" s="216"/>
      <c r="B6904" s="217"/>
      <c r="C6904" s="217"/>
      <c r="D6904" s="217"/>
    </row>
    <row r="6905" spans="1:4" x14ac:dyDescent="0.25">
      <c r="A6905" s="216"/>
      <c r="B6905" s="217"/>
      <c r="C6905" s="217"/>
      <c r="D6905" s="217"/>
    </row>
    <row r="6906" spans="1:4" x14ac:dyDescent="0.25">
      <c r="A6906" s="216"/>
      <c r="B6906" s="217"/>
      <c r="C6906" s="217"/>
      <c r="D6906" s="217"/>
    </row>
    <row r="6907" spans="1:4" x14ac:dyDescent="0.25">
      <c r="A6907" s="216"/>
      <c r="B6907" s="217"/>
      <c r="C6907" s="217"/>
      <c r="D6907" s="217"/>
    </row>
    <row r="6908" spans="1:4" x14ac:dyDescent="0.25">
      <c r="A6908" s="216"/>
      <c r="B6908" s="217"/>
      <c r="C6908" s="217"/>
      <c r="D6908" s="217"/>
    </row>
    <row r="6909" spans="1:4" x14ac:dyDescent="0.25">
      <c r="A6909" s="216"/>
      <c r="B6909" s="217"/>
      <c r="C6909" s="217"/>
      <c r="D6909" s="217"/>
    </row>
    <row r="6910" spans="1:4" x14ac:dyDescent="0.25">
      <c r="A6910" s="216"/>
      <c r="B6910" s="217"/>
      <c r="C6910" s="217"/>
      <c r="D6910" s="217"/>
    </row>
    <row r="6911" spans="1:4" x14ac:dyDescent="0.25">
      <c r="A6911" s="216"/>
      <c r="B6911" s="217"/>
      <c r="C6911" s="217"/>
      <c r="D6911" s="217"/>
    </row>
    <row r="6912" spans="1:4" x14ac:dyDescent="0.25">
      <c r="A6912" s="216"/>
      <c r="B6912" s="217"/>
      <c r="C6912" s="217"/>
      <c r="D6912" s="217"/>
    </row>
    <row r="6913" spans="1:4" x14ac:dyDescent="0.25">
      <c r="A6913" s="216"/>
      <c r="B6913" s="217"/>
      <c r="C6913" s="217"/>
      <c r="D6913" s="217"/>
    </row>
    <row r="6914" spans="1:4" x14ac:dyDescent="0.25">
      <c r="A6914" s="216"/>
      <c r="B6914" s="217"/>
      <c r="C6914" s="217"/>
      <c r="D6914" s="217"/>
    </row>
    <row r="6915" spans="1:4" x14ac:dyDescent="0.25">
      <c r="A6915" s="216"/>
      <c r="B6915" s="217"/>
      <c r="C6915" s="217"/>
      <c r="D6915" s="217"/>
    </row>
    <row r="6916" spans="1:4" x14ac:dyDescent="0.25">
      <c r="A6916" s="216"/>
      <c r="B6916" s="217"/>
      <c r="C6916" s="217"/>
      <c r="D6916" s="217"/>
    </row>
    <row r="6917" spans="1:4" x14ac:dyDescent="0.25">
      <c r="A6917" s="216"/>
      <c r="B6917" s="217"/>
      <c r="C6917" s="217"/>
      <c r="D6917" s="217"/>
    </row>
    <row r="6918" spans="1:4" x14ac:dyDescent="0.25">
      <c r="A6918" s="216"/>
      <c r="B6918" s="217"/>
      <c r="C6918" s="217"/>
      <c r="D6918" s="217"/>
    </row>
    <row r="6919" spans="1:4" x14ac:dyDescent="0.25">
      <c r="A6919" s="216"/>
      <c r="B6919" s="217"/>
      <c r="C6919" s="217"/>
      <c r="D6919" s="217"/>
    </row>
    <row r="6920" spans="1:4" x14ac:dyDescent="0.25">
      <c r="A6920" s="216"/>
      <c r="B6920" s="217"/>
      <c r="C6920" s="217"/>
      <c r="D6920" s="217"/>
    </row>
    <row r="6921" spans="1:4" x14ac:dyDescent="0.25">
      <c r="A6921" s="216"/>
      <c r="B6921" s="217"/>
      <c r="C6921" s="217"/>
      <c r="D6921" s="217"/>
    </row>
    <row r="6922" spans="1:4" x14ac:dyDescent="0.25">
      <c r="A6922" s="216"/>
      <c r="B6922" s="217"/>
      <c r="C6922" s="217"/>
      <c r="D6922" s="217"/>
    </row>
    <row r="6923" spans="1:4" x14ac:dyDescent="0.25">
      <c r="A6923" s="216"/>
      <c r="B6923" s="217"/>
      <c r="C6923" s="217"/>
      <c r="D6923" s="217"/>
    </row>
    <row r="6924" spans="1:4" x14ac:dyDescent="0.25">
      <c r="A6924" s="216"/>
      <c r="B6924" s="217"/>
      <c r="C6924" s="217"/>
      <c r="D6924" s="217"/>
    </row>
    <row r="6925" spans="1:4" x14ac:dyDescent="0.25">
      <c r="A6925" s="216"/>
      <c r="B6925" s="217"/>
      <c r="C6925" s="217"/>
      <c r="D6925" s="217"/>
    </row>
    <row r="6926" spans="1:4" x14ac:dyDescent="0.25">
      <c r="A6926" s="216"/>
      <c r="B6926" s="217"/>
      <c r="C6926" s="217"/>
      <c r="D6926" s="217"/>
    </row>
    <row r="6927" spans="1:4" x14ac:dyDescent="0.25">
      <c r="A6927" s="216"/>
      <c r="B6927" s="217"/>
      <c r="C6927" s="217"/>
      <c r="D6927" s="217"/>
    </row>
    <row r="6928" spans="1:4" x14ac:dyDescent="0.25">
      <c r="A6928" s="216"/>
      <c r="B6928" s="217"/>
      <c r="C6928" s="217"/>
      <c r="D6928" s="217"/>
    </row>
    <row r="6929" spans="1:4" x14ac:dyDescent="0.25">
      <c r="A6929" s="216"/>
      <c r="B6929" s="217"/>
      <c r="C6929" s="217"/>
      <c r="D6929" s="217"/>
    </row>
    <row r="6930" spans="1:4" x14ac:dyDescent="0.25">
      <c r="A6930" s="216"/>
      <c r="B6930" s="217"/>
      <c r="C6930" s="217"/>
      <c r="D6930" s="217"/>
    </row>
    <row r="6931" spans="1:4" x14ac:dyDescent="0.25">
      <c r="A6931" s="216"/>
      <c r="B6931" s="217"/>
      <c r="C6931" s="217"/>
      <c r="D6931" s="217"/>
    </row>
    <row r="6932" spans="1:4" x14ac:dyDescent="0.25">
      <c r="A6932" s="216"/>
      <c r="B6932" s="217"/>
      <c r="C6932" s="217"/>
      <c r="D6932" s="217"/>
    </row>
    <row r="6933" spans="1:4" x14ac:dyDescent="0.25">
      <c r="A6933" s="216"/>
      <c r="B6933" s="217"/>
      <c r="C6933" s="217"/>
      <c r="D6933" s="217"/>
    </row>
    <row r="6934" spans="1:4" x14ac:dyDescent="0.25">
      <c r="A6934" s="216"/>
      <c r="B6934" s="217"/>
      <c r="C6934" s="217"/>
      <c r="D6934" s="217"/>
    </row>
    <row r="6935" spans="1:4" x14ac:dyDescent="0.25">
      <c r="A6935" s="216"/>
      <c r="B6935" s="217"/>
      <c r="C6935" s="217"/>
      <c r="D6935" s="217"/>
    </row>
    <row r="6936" spans="1:4" x14ac:dyDescent="0.25">
      <c r="A6936" s="216"/>
      <c r="B6936" s="217"/>
      <c r="C6936" s="217"/>
      <c r="D6936" s="217"/>
    </row>
    <row r="6937" spans="1:4" x14ac:dyDescent="0.25">
      <c r="A6937" s="216"/>
      <c r="B6937" s="217"/>
      <c r="C6937" s="217"/>
      <c r="D6937" s="217"/>
    </row>
    <row r="6938" spans="1:4" x14ac:dyDescent="0.25">
      <c r="A6938" s="216"/>
      <c r="B6938" s="217"/>
      <c r="C6938" s="217"/>
      <c r="D6938" s="217"/>
    </row>
    <row r="6939" spans="1:4" x14ac:dyDescent="0.25">
      <c r="A6939" s="216"/>
      <c r="B6939" s="217"/>
      <c r="C6939" s="217"/>
      <c r="D6939" s="217"/>
    </row>
    <row r="6940" spans="1:4" x14ac:dyDescent="0.25">
      <c r="A6940" s="216"/>
      <c r="B6940" s="217"/>
      <c r="C6940" s="217"/>
      <c r="D6940" s="217"/>
    </row>
    <row r="6941" spans="1:4" x14ac:dyDescent="0.25">
      <c r="A6941" s="216"/>
      <c r="B6941" s="217"/>
      <c r="C6941" s="217"/>
      <c r="D6941" s="217"/>
    </row>
    <row r="6942" spans="1:4" x14ac:dyDescent="0.25">
      <c r="A6942" s="216"/>
      <c r="B6942" s="217"/>
      <c r="C6942" s="217"/>
      <c r="D6942" s="217"/>
    </row>
    <row r="6943" spans="1:4" x14ac:dyDescent="0.25">
      <c r="A6943" s="216"/>
      <c r="B6943" s="217"/>
      <c r="C6943" s="217"/>
      <c r="D6943" s="217"/>
    </row>
    <row r="6944" spans="1:4" x14ac:dyDescent="0.25">
      <c r="A6944" s="216"/>
      <c r="B6944" s="217"/>
      <c r="C6944" s="217"/>
      <c r="D6944" s="217"/>
    </row>
    <row r="6945" spans="1:4" x14ac:dyDescent="0.25">
      <c r="A6945" s="216"/>
      <c r="B6945" s="217"/>
      <c r="C6945" s="217"/>
      <c r="D6945" s="217"/>
    </row>
    <row r="6946" spans="1:4" x14ac:dyDescent="0.25">
      <c r="A6946" s="216"/>
      <c r="B6946" s="217"/>
      <c r="C6946" s="217"/>
      <c r="D6946" s="217"/>
    </row>
    <row r="6947" spans="1:4" x14ac:dyDescent="0.25">
      <c r="A6947" s="216"/>
      <c r="B6947" s="217"/>
      <c r="C6947" s="217"/>
      <c r="D6947" s="217"/>
    </row>
    <row r="6948" spans="1:4" x14ac:dyDescent="0.25">
      <c r="A6948" s="216"/>
      <c r="B6948" s="217"/>
      <c r="C6948" s="217"/>
      <c r="D6948" s="217"/>
    </row>
    <row r="6949" spans="1:4" x14ac:dyDescent="0.25">
      <c r="A6949" s="216"/>
      <c r="B6949" s="217"/>
      <c r="C6949" s="217"/>
      <c r="D6949" s="217"/>
    </row>
    <row r="6950" spans="1:4" x14ac:dyDescent="0.25">
      <c r="A6950" s="216"/>
      <c r="B6950" s="217"/>
      <c r="C6950" s="217"/>
      <c r="D6950" s="217"/>
    </row>
    <row r="6951" spans="1:4" x14ac:dyDescent="0.25">
      <c r="A6951" s="216"/>
      <c r="B6951" s="217"/>
      <c r="C6951" s="217"/>
      <c r="D6951" s="217"/>
    </row>
    <row r="6952" spans="1:4" x14ac:dyDescent="0.25">
      <c r="A6952" s="216"/>
      <c r="B6952" s="217"/>
      <c r="C6952" s="217"/>
      <c r="D6952" s="217"/>
    </row>
    <row r="6953" spans="1:4" x14ac:dyDescent="0.25">
      <c r="A6953" s="216"/>
      <c r="B6953" s="217"/>
      <c r="C6953" s="217"/>
      <c r="D6953" s="217"/>
    </row>
    <row r="6954" spans="1:4" x14ac:dyDescent="0.25">
      <c r="A6954" s="216"/>
      <c r="B6954" s="217"/>
      <c r="C6954" s="217"/>
      <c r="D6954" s="217"/>
    </row>
    <row r="6955" spans="1:4" x14ac:dyDescent="0.25">
      <c r="A6955" s="216"/>
      <c r="B6955" s="217"/>
      <c r="C6955" s="217"/>
      <c r="D6955" s="217"/>
    </row>
    <row r="6956" spans="1:4" x14ac:dyDescent="0.25">
      <c r="A6956" s="216"/>
      <c r="B6956" s="217"/>
      <c r="C6956" s="217"/>
      <c r="D6956" s="217"/>
    </row>
    <row r="6957" spans="1:4" x14ac:dyDescent="0.25">
      <c r="A6957" s="216"/>
      <c r="B6957" s="217"/>
      <c r="C6957" s="217"/>
      <c r="D6957" s="217"/>
    </row>
    <row r="6958" spans="1:4" x14ac:dyDescent="0.25">
      <c r="A6958" s="216"/>
      <c r="B6958" s="217"/>
      <c r="C6958" s="217"/>
      <c r="D6958" s="217"/>
    </row>
    <row r="6959" spans="1:4" x14ac:dyDescent="0.25">
      <c r="A6959" s="216"/>
      <c r="B6959" s="217"/>
      <c r="C6959" s="217"/>
      <c r="D6959" s="217"/>
    </row>
    <row r="6960" spans="1:4" x14ac:dyDescent="0.25">
      <c r="A6960" s="216"/>
      <c r="B6960" s="217"/>
      <c r="C6960" s="217"/>
      <c r="D6960" s="217"/>
    </row>
    <row r="6961" spans="1:4" x14ac:dyDescent="0.25">
      <c r="A6961" s="216"/>
      <c r="B6961" s="217"/>
      <c r="C6961" s="217"/>
      <c r="D6961" s="217"/>
    </row>
    <row r="6962" spans="1:4" x14ac:dyDescent="0.25">
      <c r="A6962" s="216"/>
      <c r="B6962" s="217"/>
      <c r="C6962" s="217"/>
      <c r="D6962" s="217"/>
    </row>
    <row r="6963" spans="1:4" x14ac:dyDescent="0.25">
      <c r="A6963" s="216"/>
      <c r="B6963" s="217"/>
      <c r="C6963" s="217"/>
      <c r="D6963" s="217"/>
    </row>
    <row r="6964" spans="1:4" x14ac:dyDescent="0.25">
      <c r="A6964" s="216"/>
      <c r="B6964" s="217"/>
      <c r="C6964" s="217"/>
      <c r="D6964" s="217"/>
    </row>
    <row r="6965" spans="1:4" x14ac:dyDescent="0.25">
      <c r="A6965" s="216"/>
      <c r="B6965" s="217"/>
      <c r="C6965" s="217"/>
      <c r="D6965" s="217"/>
    </row>
    <row r="6966" spans="1:4" x14ac:dyDescent="0.25">
      <c r="A6966" s="216"/>
      <c r="B6966" s="217"/>
      <c r="C6966" s="217"/>
      <c r="D6966" s="217"/>
    </row>
    <row r="6967" spans="1:4" x14ac:dyDescent="0.25">
      <c r="A6967" s="216"/>
      <c r="B6967" s="217"/>
      <c r="C6967" s="217"/>
      <c r="D6967" s="217"/>
    </row>
    <row r="6968" spans="1:4" x14ac:dyDescent="0.25">
      <c r="A6968" s="216"/>
      <c r="B6968" s="217"/>
      <c r="C6968" s="217"/>
      <c r="D6968" s="217"/>
    </row>
    <row r="6969" spans="1:4" x14ac:dyDescent="0.25">
      <c r="A6969" s="216"/>
      <c r="B6969" s="217"/>
      <c r="C6969" s="217"/>
      <c r="D6969" s="217"/>
    </row>
    <row r="6970" spans="1:4" x14ac:dyDescent="0.25">
      <c r="A6970" s="216"/>
      <c r="B6970" s="217"/>
      <c r="C6970" s="217"/>
      <c r="D6970" s="217"/>
    </row>
    <row r="6971" spans="1:4" x14ac:dyDescent="0.25">
      <c r="A6971" s="216"/>
      <c r="B6971" s="217"/>
      <c r="C6971" s="217"/>
      <c r="D6971" s="217"/>
    </row>
    <row r="6972" spans="1:4" x14ac:dyDescent="0.25">
      <c r="A6972" s="216"/>
      <c r="B6972" s="217"/>
      <c r="C6972" s="217"/>
      <c r="D6972" s="217"/>
    </row>
    <row r="6973" spans="1:4" x14ac:dyDescent="0.25">
      <c r="A6973" s="216"/>
      <c r="B6973" s="217"/>
      <c r="C6973" s="217"/>
      <c r="D6973" s="217"/>
    </row>
    <row r="6974" spans="1:4" x14ac:dyDescent="0.25">
      <c r="A6974" s="216"/>
      <c r="B6974" s="217"/>
      <c r="C6974" s="217"/>
      <c r="D6974" s="217"/>
    </row>
    <row r="6975" spans="1:4" x14ac:dyDescent="0.25">
      <c r="A6975" s="216"/>
      <c r="B6975" s="217"/>
      <c r="C6975" s="217"/>
      <c r="D6975" s="217"/>
    </row>
    <row r="6976" spans="1:4" x14ac:dyDescent="0.25">
      <c r="A6976" s="216"/>
      <c r="B6976" s="217"/>
      <c r="C6976" s="217"/>
      <c r="D6976" s="217"/>
    </row>
    <row r="6977" spans="1:4" x14ac:dyDescent="0.25">
      <c r="A6977" s="216"/>
      <c r="B6977" s="217"/>
      <c r="C6977" s="217"/>
      <c r="D6977" s="217"/>
    </row>
    <row r="6978" spans="1:4" x14ac:dyDescent="0.25">
      <c r="A6978" s="216"/>
      <c r="B6978" s="217"/>
      <c r="C6978" s="217"/>
      <c r="D6978" s="217"/>
    </row>
    <row r="6979" spans="1:4" x14ac:dyDescent="0.25">
      <c r="A6979" s="216"/>
      <c r="B6979" s="217"/>
      <c r="C6979" s="217"/>
      <c r="D6979" s="217"/>
    </row>
    <row r="6980" spans="1:4" x14ac:dyDescent="0.25">
      <c r="A6980" s="216"/>
      <c r="B6980" s="217"/>
      <c r="C6980" s="217"/>
      <c r="D6980" s="217"/>
    </row>
    <row r="6981" spans="1:4" x14ac:dyDescent="0.25">
      <c r="A6981" s="216"/>
      <c r="B6981" s="217"/>
      <c r="C6981" s="217"/>
      <c r="D6981" s="217"/>
    </row>
    <row r="6982" spans="1:4" x14ac:dyDescent="0.25">
      <c r="A6982" s="216"/>
      <c r="B6982" s="217"/>
      <c r="C6982" s="217"/>
      <c r="D6982" s="217"/>
    </row>
    <row r="6983" spans="1:4" x14ac:dyDescent="0.25">
      <c r="A6983" s="216"/>
      <c r="B6983" s="217"/>
      <c r="C6983" s="217"/>
      <c r="D6983" s="217"/>
    </row>
    <row r="6984" spans="1:4" x14ac:dyDescent="0.25">
      <c r="A6984" s="216"/>
      <c r="B6984" s="217"/>
      <c r="C6984" s="217"/>
      <c r="D6984" s="217"/>
    </row>
    <row r="6985" spans="1:4" x14ac:dyDescent="0.25">
      <c r="A6985" s="216"/>
      <c r="B6985" s="217"/>
      <c r="C6985" s="217"/>
      <c r="D6985" s="217"/>
    </row>
    <row r="6986" spans="1:4" x14ac:dyDescent="0.25">
      <c r="A6986" s="216"/>
      <c r="B6986" s="217"/>
      <c r="C6986" s="217"/>
      <c r="D6986" s="217"/>
    </row>
    <row r="6987" spans="1:4" x14ac:dyDescent="0.25">
      <c r="A6987" s="216"/>
      <c r="B6987" s="217"/>
      <c r="C6987" s="217"/>
      <c r="D6987" s="217"/>
    </row>
    <row r="6988" spans="1:4" x14ac:dyDescent="0.25">
      <c r="A6988" s="216"/>
      <c r="B6988" s="217"/>
      <c r="C6988" s="217"/>
      <c r="D6988" s="217"/>
    </row>
    <row r="6989" spans="1:4" x14ac:dyDescent="0.25">
      <c r="A6989" s="216"/>
      <c r="B6989" s="217"/>
      <c r="C6989" s="217"/>
      <c r="D6989" s="217"/>
    </row>
    <row r="6990" spans="1:4" x14ac:dyDescent="0.25">
      <c r="A6990" s="216"/>
      <c r="B6990" s="217"/>
      <c r="C6990" s="217"/>
      <c r="D6990" s="217"/>
    </row>
    <row r="6991" spans="1:4" x14ac:dyDescent="0.25">
      <c r="A6991" s="216"/>
      <c r="B6991" s="217"/>
      <c r="C6991" s="217"/>
      <c r="D6991" s="217"/>
    </row>
    <row r="6992" spans="1:4" x14ac:dyDescent="0.25">
      <c r="A6992" s="216"/>
      <c r="B6992" s="217"/>
      <c r="C6992" s="217"/>
      <c r="D6992" s="217"/>
    </row>
    <row r="6993" spans="1:4" x14ac:dyDescent="0.25">
      <c r="A6993" s="216"/>
      <c r="B6993" s="217"/>
      <c r="C6993" s="217"/>
      <c r="D6993" s="217"/>
    </row>
    <row r="6994" spans="1:4" x14ac:dyDescent="0.25">
      <c r="A6994" s="216"/>
      <c r="B6994" s="217"/>
      <c r="C6994" s="217"/>
      <c r="D6994" s="217"/>
    </row>
    <row r="6995" spans="1:4" x14ac:dyDescent="0.25">
      <c r="A6995" s="216"/>
      <c r="B6995" s="217"/>
      <c r="C6995" s="217"/>
      <c r="D6995" s="217"/>
    </row>
    <row r="6996" spans="1:4" x14ac:dyDescent="0.25">
      <c r="A6996" s="216"/>
      <c r="B6996" s="217"/>
      <c r="C6996" s="217"/>
      <c r="D6996" s="217"/>
    </row>
    <row r="6997" spans="1:4" x14ac:dyDescent="0.25">
      <c r="A6997" s="216"/>
      <c r="B6997" s="217"/>
      <c r="C6997" s="217"/>
      <c r="D6997" s="217"/>
    </row>
    <row r="6998" spans="1:4" x14ac:dyDescent="0.25">
      <c r="A6998" s="216"/>
      <c r="B6998" s="217"/>
      <c r="C6998" s="217"/>
      <c r="D6998" s="217"/>
    </row>
    <row r="6999" spans="1:4" x14ac:dyDescent="0.25">
      <c r="A6999" s="216"/>
      <c r="B6999" s="217"/>
      <c r="C6999" s="217"/>
      <c r="D6999" s="217"/>
    </row>
    <row r="7000" spans="1:4" x14ac:dyDescent="0.25">
      <c r="A7000" s="216"/>
      <c r="B7000" s="217"/>
      <c r="C7000" s="217"/>
      <c r="D7000" s="217"/>
    </row>
    <row r="7001" spans="1:4" x14ac:dyDescent="0.25">
      <c r="A7001" s="216"/>
      <c r="B7001" s="217"/>
      <c r="C7001" s="217"/>
      <c r="D7001" s="217"/>
    </row>
    <row r="7002" spans="1:4" x14ac:dyDescent="0.25">
      <c r="A7002" s="216"/>
      <c r="B7002" s="217"/>
      <c r="C7002" s="217"/>
      <c r="D7002" s="217"/>
    </row>
    <row r="7003" spans="1:4" x14ac:dyDescent="0.25">
      <c r="A7003" s="216"/>
      <c r="B7003" s="217"/>
      <c r="C7003" s="217"/>
      <c r="D7003" s="217"/>
    </row>
    <row r="7004" spans="1:4" x14ac:dyDescent="0.25">
      <c r="A7004" s="216"/>
      <c r="B7004" s="217"/>
      <c r="C7004" s="217"/>
      <c r="D7004" s="217"/>
    </row>
    <row r="7005" spans="1:4" x14ac:dyDescent="0.25">
      <c r="A7005" s="216"/>
      <c r="B7005" s="217"/>
      <c r="C7005" s="217"/>
      <c r="D7005" s="217"/>
    </row>
    <row r="7006" spans="1:4" x14ac:dyDescent="0.25">
      <c r="A7006" s="216"/>
      <c r="B7006" s="217"/>
      <c r="C7006" s="217"/>
      <c r="D7006" s="217"/>
    </row>
    <row r="7007" spans="1:4" x14ac:dyDescent="0.25">
      <c r="A7007" s="216"/>
      <c r="B7007" s="217"/>
      <c r="C7007" s="217"/>
      <c r="D7007" s="217"/>
    </row>
    <row r="7008" spans="1:4" x14ac:dyDescent="0.25">
      <c r="A7008" s="216"/>
      <c r="B7008" s="217"/>
      <c r="C7008" s="217"/>
      <c r="D7008" s="217"/>
    </row>
    <row r="7009" spans="1:4" x14ac:dyDescent="0.25">
      <c r="A7009" s="216"/>
      <c r="B7009" s="217"/>
      <c r="C7009" s="217"/>
      <c r="D7009" s="217"/>
    </row>
    <row r="7010" spans="1:4" x14ac:dyDescent="0.25">
      <c r="A7010" s="216"/>
      <c r="B7010" s="217"/>
      <c r="C7010" s="217"/>
      <c r="D7010" s="217"/>
    </row>
    <row r="7011" spans="1:4" x14ac:dyDescent="0.25">
      <c r="A7011" s="216"/>
      <c r="B7011" s="217"/>
      <c r="C7011" s="217"/>
      <c r="D7011" s="217"/>
    </row>
    <row r="7012" spans="1:4" x14ac:dyDescent="0.25">
      <c r="A7012" s="216"/>
      <c r="B7012" s="217"/>
      <c r="C7012" s="217"/>
      <c r="D7012" s="217"/>
    </row>
    <row r="7013" spans="1:4" x14ac:dyDescent="0.25">
      <c r="A7013" s="216"/>
      <c r="B7013" s="217"/>
      <c r="C7013" s="217"/>
      <c r="D7013" s="217"/>
    </row>
    <row r="7014" spans="1:4" x14ac:dyDescent="0.25">
      <c r="A7014" s="216"/>
      <c r="B7014" s="217"/>
      <c r="C7014" s="217"/>
      <c r="D7014" s="217"/>
    </row>
    <row r="7015" spans="1:4" x14ac:dyDescent="0.25">
      <c r="A7015" s="216"/>
      <c r="B7015" s="217"/>
      <c r="C7015" s="217"/>
      <c r="D7015" s="217"/>
    </row>
    <row r="7016" spans="1:4" x14ac:dyDescent="0.25">
      <c r="A7016" s="216"/>
      <c r="B7016" s="217"/>
      <c r="C7016" s="217"/>
      <c r="D7016" s="217"/>
    </row>
    <row r="7017" spans="1:4" x14ac:dyDescent="0.25">
      <c r="A7017" s="216"/>
      <c r="B7017" s="217"/>
      <c r="C7017" s="217"/>
      <c r="D7017" s="217"/>
    </row>
    <row r="7018" spans="1:4" x14ac:dyDescent="0.25">
      <c r="A7018" s="216"/>
      <c r="B7018" s="217"/>
      <c r="C7018" s="217"/>
      <c r="D7018" s="217"/>
    </row>
    <row r="7019" spans="1:4" x14ac:dyDescent="0.25">
      <c r="A7019" s="216"/>
      <c r="B7019" s="217"/>
      <c r="C7019" s="217"/>
      <c r="D7019" s="217"/>
    </row>
    <row r="7020" spans="1:4" x14ac:dyDescent="0.25">
      <c r="A7020" s="216"/>
      <c r="B7020" s="217"/>
      <c r="C7020" s="217"/>
      <c r="D7020" s="217"/>
    </row>
    <row r="7021" spans="1:4" x14ac:dyDescent="0.25">
      <c r="A7021" s="216"/>
      <c r="B7021" s="217"/>
      <c r="C7021" s="217"/>
      <c r="D7021" s="217"/>
    </row>
    <row r="7022" spans="1:4" x14ac:dyDescent="0.25">
      <c r="A7022" s="216"/>
      <c r="B7022" s="217"/>
      <c r="C7022" s="217"/>
      <c r="D7022" s="217"/>
    </row>
    <row r="7023" spans="1:4" x14ac:dyDescent="0.25">
      <c r="A7023" s="216"/>
      <c r="B7023" s="217"/>
      <c r="C7023" s="217"/>
      <c r="D7023" s="217"/>
    </row>
    <row r="7024" spans="1:4" x14ac:dyDescent="0.25">
      <c r="A7024" s="216"/>
      <c r="B7024" s="217"/>
      <c r="C7024" s="217"/>
      <c r="D7024" s="217"/>
    </row>
    <row r="7025" spans="1:4" x14ac:dyDescent="0.25">
      <c r="A7025" s="216"/>
      <c r="B7025" s="217"/>
      <c r="C7025" s="217"/>
      <c r="D7025" s="217"/>
    </row>
    <row r="7026" spans="1:4" x14ac:dyDescent="0.25">
      <c r="A7026" s="216"/>
      <c r="B7026" s="217"/>
      <c r="C7026" s="217"/>
      <c r="D7026" s="217"/>
    </row>
    <row r="7027" spans="1:4" x14ac:dyDescent="0.25">
      <c r="A7027" s="216"/>
      <c r="B7027" s="217"/>
      <c r="C7027" s="217"/>
      <c r="D7027" s="217"/>
    </row>
    <row r="7028" spans="1:4" x14ac:dyDescent="0.25">
      <c r="A7028" s="216"/>
      <c r="B7028" s="217"/>
      <c r="C7028" s="217"/>
      <c r="D7028" s="217"/>
    </row>
    <row r="7029" spans="1:4" x14ac:dyDescent="0.25">
      <c r="A7029" s="216"/>
      <c r="B7029" s="217"/>
      <c r="C7029" s="217"/>
      <c r="D7029" s="217"/>
    </row>
    <row r="7030" spans="1:4" x14ac:dyDescent="0.25">
      <c r="A7030" s="216"/>
      <c r="B7030" s="217"/>
      <c r="C7030" s="217"/>
      <c r="D7030" s="217"/>
    </row>
    <row r="7031" spans="1:4" x14ac:dyDescent="0.25">
      <c r="A7031" s="216"/>
      <c r="B7031" s="217"/>
      <c r="C7031" s="217"/>
      <c r="D7031" s="217"/>
    </row>
    <row r="7032" spans="1:4" x14ac:dyDescent="0.25">
      <c r="A7032" s="216"/>
      <c r="B7032" s="217"/>
      <c r="C7032" s="217"/>
      <c r="D7032" s="217"/>
    </row>
    <row r="7033" spans="1:4" x14ac:dyDescent="0.25">
      <c r="A7033" s="216"/>
      <c r="B7033" s="217"/>
      <c r="C7033" s="217"/>
      <c r="D7033" s="217"/>
    </row>
    <row r="7034" spans="1:4" x14ac:dyDescent="0.25">
      <c r="A7034" s="216"/>
      <c r="B7034" s="217"/>
      <c r="C7034" s="217"/>
      <c r="D7034" s="217"/>
    </row>
    <row r="7035" spans="1:4" x14ac:dyDescent="0.25">
      <c r="A7035" s="216"/>
      <c r="B7035" s="217"/>
      <c r="C7035" s="217"/>
      <c r="D7035" s="217"/>
    </row>
    <row r="7036" spans="1:4" x14ac:dyDescent="0.25">
      <c r="A7036" s="216"/>
      <c r="B7036" s="217"/>
      <c r="C7036" s="217"/>
      <c r="D7036" s="217"/>
    </row>
    <row r="7037" spans="1:4" x14ac:dyDescent="0.25">
      <c r="A7037" s="216"/>
      <c r="B7037" s="217"/>
      <c r="C7037" s="217"/>
      <c r="D7037" s="217"/>
    </row>
    <row r="7038" spans="1:4" x14ac:dyDescent="0.25">
      <c r="A7038" s="216"/>
      <c r="B7038" s="217"/>
      <c r="C7038" s="217"/>
      <c r="D7038" s="217"/>
    </row>
    <row r="7039" spans="1:4" x14ac:dyDescent="0.25">
      <c r="A7039" s="216"/>
      <c r="B7039" s="217"/>
      <c r="C7039" s="217"/>
      <c r="D7039" s="217"/>
    </row>
    <row r="7040" spans="1:4" x14ac:dyDescent="0.25">
      <c r="A7040" s="216"/>
      <c r="B7040" s="217"/>
      <c r="C7040" s="217"/>
      <c r="D7040" s="217"/>
    </row>
    <row r="7041" spans="1:4" x14ac:dyDescent="0.25">
      <c r="A7041" s="216"/>
      <c r="B7041" s="217"/>
      <c r="C7041" s="217"/>
      <c r="D7041" s="217"/>
    </row>
    <row r="7042" spans="1:4" x14ac:dyDescent="0.25">
      <c r="A7042" s="216"/>
      <c r="B7042" s="217"/>
      <c r="C7042" s="217"/>
      <c r="D7042" s="217"/>
    </row>
    <row r="7043" spans="1:4" x14ac:dyDescent="0.25">
      <c r="A7043" s="216"/>
      <c r="B7043" s="217"/>
      <c r="C7043" s="217"/>
      <c r="D7043" s="217"/>
    </row>
    <row r="7044" spans="1:4" x14ac:dyDescent="0.25">
      <c r="A7044" s="216"/>
      <c r="B7044" s="217"/>
      <c r="C7044" s="217"/>
      <c r="D7044" s="217"/>
    </row>
    <row r="7045" spans="1:4" x14ac:dyDescent="0.25">
      <c r="A7045" s="216"/>
      <c r="B7045" s="217"/>
      <c r="C7045" s="217"/>
      <c r="D7045" s="217"/>
    </row>
    <row r="7046" spans="1:4" x14ac:dyDescent="0.25">
      <c r="A7046" s="216"/>
      <c r="B7046" s="217"/>
      <c r="C7046" s="217"/>
      <c r="D7046" s="217"/>
    </row>
    <row r="7047" spans="1:4" x14ac:dyDescent="0.25">
      <c r="A7047" s="216"/>
      <c r="B7047" s="217"/>
      <c r="C7047" s="217"/>
      <c r="D7047" s="217"/>
    </row>
    <row r="7048" spans="1:4" x14ac:dyDescent="0.25">
      <c r="A7048" s="216"/>
      <c r="B7048" s="217"/>
      <c r="C7048" s="217"/>
      <c r="D7048" s="217"/>
    </row>
    <row r="7049" spans="1:4" x14ac:dyDescent="0.25">
      <c r="A7049" s="216"/>
      <c r="B7049" s="217"/>
      <c r="C7049" s="217"/>
      <c r="D7049" s="217"/>
    </row>
    <row r="7050" spans="1:4" x14ac:dyDescent="0.25">
      <c r="A7050" s="216"/>
      <c r="B7050" s="217"/>
      <c r="C7050" s="217"/>
      <c r="D7050" s="217"/>
    </row>
    <row r="7051" spans="1:4" x14ac:dyDescent="0.25">
      <c r="A7051" s="216"/>
      <c r="B7051" s="217"/>
      <c r="C7051" s="217"/>
      <c r="D7051" s="217"/>
    </row>
    <row r="7052" spans="1:4" x14ac:dyDescent="0.25">
      <c r="A7052" s="216"/>
      <c r="B7052" s="217"/>
      <c r="C7052" s="217"/>
      <c r="D7052" s="217"/>
    </row>
    <row r="7053" spans="1:4" x14ac:dyDescent="0.25">
      <c r="A7053" s="216"/>
      <c r="B7053" s="217"/>
      <c r="C7053" s="217"/>
      <c r="D7053" s="217"/>
    </row>
    <row r="7054" spans="1:4" x14ac:dyDescent="0.25">
      <c r="A7054" s="216"/>
      <c r="B7054" s="217"/>
      <c r="C7054" s="217"/>
      <c r="D7054" s="217"/>
    </row>
    <row r="7055" spans="1:4" x14ac:dyDescent="0.25">
      <c r="A7055" s="216"/>
      <c r="B7055" s="217"/>
      <c r="C7055" s="217"/>
      <c r="D7055" s="217"/>
    </row>
    <row r="7056" spans="1:4" x14ac:dyDescent="0.25">
      <c r="A7056" s="216"/>
      <c r="B7056" s="217"/>
      <c r="C7056" s="217"/>
      <c r="D7056" s="217"/>
    </row>
    <row r="7057" spans="1:4" x14ac:dyDescent="0.25">
      <c r="A7057" s="216"/>
      <c r="B7057" s="217"/>
      <c r="C7057" s="217"/>
      <c r="D7057" s="217"/>
    </row>
    <row r="7058" spans="1:4" x14ac:dyDescent="0.25">
      <c r="A7058" s="216"/>
      <c r="B7058" s="217"/>
      <c r="C7058" s="217"/>
      <c r="D7058" s="217"/>
    </row>
    <row r="7059" spans="1:4" x14ac:dyDescent="0.25">
      <c r="A7059" s="216"/>
      <c r="B7059" s="217"/>
      <c r="C7059" s="217"/>
      <c r="D7059" s="217"/>
    </row>
    <row r="7060" spans="1:4" x14ac:dyDescent="0.25">
      <c r="A7060" s="216"/>
      <c r="B7060" s="217"/>
      <c r="C7060" s="217"/>
      <c r="D7060" s="217"/>
    </row>
    <row r="7061" spans="1:4" x14ac:dyDescent="0.25">
      <c r="A7061" s="216"/>
      <c r="B7061" s="217"/>
      <c r="C7061" s="217"/>
      <c r="D7061" s="217"/>
    </row>
    <row r="7062" spans="1:4" x14ac:dyDescent="0.25">
      <c r="A7062" s="216"/>
      <c r="B7062" s="217"/>
      <c r="C7062" s="217"/>
      <c r="D7062" s="217"/>
    </row>
    <row r="7063" spans="1:4" x14ac:dyDescent="0.25">
      <c r="A7063" s="216"/>
      <c r="B7063" s="217"/>
      <c r="C7063" s="217"/>
      <c r="D7063" s="217"/>
    </row>
    <row r="7064" spans="1:4" x14ac:dyDescent="0.25">
      <c r="A7064" s="216"/>
      <c r="B7064" s="217"/>
      <c r="C7064" s="217"/>
      <c r="D7064" s="217"/>
    </row>
    <row r="7065" spans="1:4" x14ac:dyDescent="0.25">
      <c r="A7065" s="216"/>
      <c r="B7065" s="217"/>
      <c r="C7065" s="217"/>
      <c r="D7065" s="217"/>
    </row>
    <row r="7066" spans="1:4" x14ac:dyDescent="0.25">
      <c r="A7066" s="216"/>
      <c r="B7066" s="217"/>
      <c r="C7066" s="217"/>
      <c r="D7066" s="217"/>
    </row>
    <row r="7067" spans="1:4" x14ac:dyDescent="0.25">
      <c r="A7067" s="216"/>
      <c r="B7067" s="217"/>
      <c r="C7067" s="217"/>
      <c r="D7067" s="217"/>
    </row>
    <row r="7068" spans="1:4" x14ac:dyDescent="0.25">
      <c r="A7068" s="216"/>
      <c r="B7068" s="217"/>
      <c r="C7068" s="217"/>
      <c r="D7068" s="217"/>
    </row>
    <row r="7069" spans="1:4" x14ac:dyDescent="0.25">
      <c r="A7069" s="216"/>
      <c r="B7069" s="217"/>
      <c r="C7069" s="217"/>
      <c r="D7069" s="217"/>
    </row>
    <row r="7070" spans="1:4" x14ac:dyDescent="0.25">
      <c r="A7070" s="216"/>
      <c r="B7070" s="217"/>
      <c r="C7070" s="217"/>
      <c r="D7070" s="217"/>
    </row>
    <row r="7071" spans="1:4" x14ac:dyDescent="0.25">
      <c r="A7071" s="216"/>
      <c r="B7071" s="217"/>
      <c r="C7071" s="217"/>
      <c r="D7071" s="217"/>
    </row>
    <row r="7072" spans="1:4" x14ac:dyDescent="0.25">
      <c r="A7072" s="216"/>
      <c r="B7072" s="217"/>
      <c r="C7072" s="217"/>
      <c r="D7072" s="217"/>
    </row>
    <row r="7073" spans="1:4" x14ac:dyDescent="0.25">
      <c r="A7073" s="216"/>
      <c r="B7073" s="217"/>
      <c r="C7073" s="217"/>
      <c r="D7073" s="217"/>
    </row>
    <row r="7074" spans="1:4" x14ac:dyDescent="0.25">
      <c r="A7074" s="216"/>
      <c r="B7074" s="217"/>
      <c r="C7074" s="217"/>
      <c r="D7074" s="217"/>
    </row>
    <row r="7075" spans="1:4" x14ac:dyDescent="0.25">
      <c r="A7075" s="216"/>
      <c r="B7075" s="217"/>
      <c r="C7075" s="217"/>
      <c r="D7075" s="217"/>
    </row>
    <row r="7076" spans="1:4" x14ac:dyDescent="0.25">
      <c r="A7076" s="216"/>
      <c r="B7076" s="217"/>
      <c r="C7076" s="217"/>
      <c r="D7076" s="217"/>
    </row>
    <row r="7077" spans="1:4" x14ac:dyDescent="0.25">
      <c r="A7077" s="216"/>
      <c r="B7077" s="217"/>
      <c r="C7077" s="217"/>
      <c r="D7077" s="217"/>
    </row>
    <row r="7078" spans="1:4" x14ac:dyDescent="0.25">
      <c r="A7078" s="216"/>
      <c r="B7078" s="217"/>
      <c r="C7078" s="217"/>
      <c r="D7078" s="217"/>
    </row>
    <row r="7079" spans="1:4" x14ac:dyDescent="0.25">
      <c r="A7079" s="216"/>
      <c r="B7079" s="217"/>
      <c r="C7079" s="217"/>
      <c r="D7079" s="217"/>
    </row>
    <row r="7080" spans="1:4" x14ac:dyDescent="0.25">
      <c r="A7080" s="216"/>
      <c r="B7080" s="217"/>
      <c r="C7080" s="217"/>
      <c r="D7080" s="217"/>
    </row>
    <row r="7081" spans="1:4" x14ac:dyDescent="0.25">
      <c r="A7081" s="216"/>
      <c r="B7081" s="217"/>
      <c r="C7081" s="217"/>
      <c r="D7081" s="217"/>
    </row>
    <row r="7082" spans="1:4" x14ac:dyDescent="0.25">
      <c r="A7082" s="216"/>
      <c r="B7082" s="217"/>
      <c r="C7082" s="217"/>
      <c r="D7082" s="217"/>
    </row>
    <row r="7083" spans="1:4" x14ac:dyDescent="0.25">
      <c r="A7083" s="216"/>
      <c r="B7083" s="217"/>
      <c r="C7083" s="217"/>
      <c r="D7083" s="217"/>
    </row>
    <row r="7084" spans="1:4" x14ac:dyDescent="0.25">
      <c r="A7084" s="216"/>
      <c r="B7084" s="217"/>
      <c r="C7084" s="217"/>
      <c r="D7084" s="217"/>
    </row>
    <row r="7085" spans="1:4" x14ac:dyDescent="0.25">
      <c r="A7085" s="216"/>
      <c r="B7085" s="217"/>
      <c r="C7085" s="217"/>
      <c r="D7085" s="217"/>
    </row>
    <row r="7086" spans="1:4" x14ac:dyDescent="0.25">
      <c r="A7086" s="216"/>
      <c r="B7086" s="217"/>
      <c r="C7086" s="217"/>
      <c r="D7086" s="217"/>
    </row>
    <row r="7087" spans="1:4" x14ac:dyDescent="0.25">
      <c r="A7087" s="216"/>
      <c r="B7087" s="217"/>
      <c r="C7087" s="217"/>
      <c r="D7087" s="217"/>
    </row>
    <row r="7088" spans="1:4" x14ac:dyDescent="0.25">
      <c r="A7088" s="216"/>
      <c r="B7088" s="217"/>
      <c r="C7088" s="217"/>
      <c r="D7088" s="217"/>
    </row>
    <row r="7089" spans="1:4" x14ac:dyDescent="0.25">
      <c r="A7089" s="216"/>
      <c r="B7089" s="217"/>
      <c r="C7089" s="217"/>
      <c r="D7089" s="217"/>
    </row>
    <row r="7090" spans="1:4" x14ac:dyDescent="0.25">
      <c r="A7090" s="216"/>
      <c r="B7090" s="217"/>
      <c r="C7090" s="217"/>
      <c r="D7090" s="217"/>
    </row>
    <row r="7091" spans="1:4" x14ac:dyDescent="0.25">
      <c r="A7091" s="216"/>
      <c r="B7091" s="217"/>
      <c r="C7091" s="217"/>
      <c r="D7091" s="217"/>
    </row>
    <row r="7092" spans="1:4" x14ac:dyDescent="0.25">
      <c r="A7092" s="216"/>
      <c r="B7092" s="217"/>
      <c r="C7092" s="217"/>
      <c r="D7092" s="217"/>
    </row>
    <row r="7093" spans="1:4" x14ac:dyDescent="0.25">
      <c r="A7093" s="216"/>
      <c r="B7093" s="217"/>
      <c r="C7093" s="217"/>
      <c r="D7093" s="217"/>
    </row>
    <row r="7094" spans="1:4" x14ac:dyDescent="0.25">
      <c r="A7094" s="216"/>
      <c r="B7094" s="217"/>
      <c r="C7094" s="217"/>
      <c r="D7094" s="217"/>
    </row>
    <row r="7095" spans="1:4" x14ac:dyDescent="0.25">
      <c r="A7095" s="216"/>
      <c r="B7095" s="217"/>
      <c r="C7095" s="217"/>
      <c r="D7095" s="217"/>
    </row>
    <row r="7096" spans="1:4" x14ac:dyDescent="0.25">
      <c r="A7096" s="216"/>
      <c r="B7096" s="217"/>
      <c r="C7096" s="217"/>
      <c r="D7096" s="217"/>
    </row>
    <row r="7097" spans="1:4" x14ac:dyDescent="0.25">
      <c r="A7097" s="216"/>
      <c r="B7097" s="217"/>
      <c r="C7097" s="217"/>
      <c r="D7097" s="217"/>
    </row>
    <row r="7098" spans="1:4" x14ac:dyDescent="0.25">
      <c r="A7098" s="216"/>
      <c r="B7098" s="217"/>
      <c r="C7098" s="217"/>
      <c r="D7098" s="217"/>
    </row>
    <row r="7099" spans="1:4" x14ac:dyDescent="0.25">
      <c r="A7099" s="216"/>
      <c r="B7099" s="217"/>
      <c r="C7099" s="217"/>
      <c r="D7099" s="217"/>
    </row>
    <row r="7100" spans="1:4" x14ac:dyDescent="0.25">
      <c r="A7100" s="216"/>
      <c r="B7100" s="217"/>
      <c r="C7100" s="217"/>
      <c r="D7100" s="217"/>
    </row>
    <row r="7101" spans="1:4" x14ac:dyDescent="0.25">
      <c r="A7101" s="216"/>
      <c r="B7101" s="217"/>
      <c r="C7101" s="217"/>
      <c r="D7101" s="217"/>
    </row>
    <row r="7102" spans="1:4" x14ac:dyDescent="0.25">
      <c r="A7102" s="216"/>
      <c r="B7102" s="217"/>
      <c r="C7102" s="217"/>
      <c r="D7102" s="217"/>
    </row>
    <row r="7103" spans="1:4" x14ac:dyDescent="0.25">
      <c r="A7103" s="216"/>
      <c r="B7103" s="217"/>
      <c r="C7103" s="217"/>
      <c r="D7103" s="217"/>
    </row>
    <row r="7104" spans="1:4" x14ac:dyDescent="0.25">
      <c r="A7104" s="216"/>
      <c r="B7104" s="217"/>
      <c r="C7104" s="217"/>
      <c r="D7104" s="217"/>
    </row>
    <row r="7105" spans="1:4" x14ac:dyDescent="0.25">
      <c r="A7105" s="216"/>
      <c r="B7105" s="217"/>
      <c r="C7105" s="217"/>
      <c r="D7105" s="217"/>
    </row>
    <row r="7106" spans="1:4" x14ac:dyDescent="0.25">
      <c r="A7106" s="216"/>
      <c r="B7106" s="217"/>
      <c r="C7106" s="217"/>
      <c r="D7106" s="217"/>
    </row>
    <row r="7107" spans="1:4" x14ac:dyDescent="0.25">
      <c r="A7107" s="216"/>
      <c r="B7107" s="217"/>
      <c r="C7107" s="217"/>
      <c r="D7107" s="217"/>
    </row>
    <row r="7108" spans="1:4" x14ac:dyDescent="0.25">
      <c r="A7108" s="216"/>
      <c r="B7108" s="217"/>
      <c r="C7108" s="217"/>
      <c r="D7108" s="217"/>
    </row>
    <row r="7109" spans="1:4" x14ac:dyDescent="0.25">
      <c r="A7109" s="216"/>
      <c r="B7109" s="217"/>
      <c r="C7109" s="217"/>
      <c r="D7109" s="217"/>
    </row>
    <row r="7110" spans="1:4" x14ac:dyDescent="0.25">
      <c r="A7110" s="216"/>
      <c r="B7110" s="217"/>
      <c r="C7110" s="217"/>
      <c r="D7110" s="217"/>
    </row>
    <row r="7111" spans="1:4" x14ac:dyDescent="0.25">
      <c r="A7111" s="216"/>
      <c r="B7111" s="217"/>
      <c r="C7111" s="217"/>
      <c r="D7111" s="217"/>
    </row>
    <row r="7112" spans="1:4" x14ac:dyDescent="0.25">
      <c r="A7112" s="216"/>
      <c r="B7112" s="217"/>
      <c r="C7112" s="217"/>
      <c r="D7112" s="217"/>
    </row>
    <row r="7113" spans="1:4" x14ac:dyDescent="0.25">
      <c r="A7113" s="216"/>
      <c r="B7113" s="217"/>
      <c r="C7113" s="217"/>
      <c r="D7113" s="217"/>
    </row>
    <row r="7114" spans="1:4" x14ac:dyDescent="0.25">
      <c r="A7114" s="216"/>
      <c r="B7114" s="217"/>
      <c r="C7114" s="217"/>
      <c r="D7114" s="217"/>
    </row>
    <row r="7115" spans="1:4" x14ac:dyDescent="0.25">
      <c r="A7115" s="216"/>
      <c r="B7115" s="217"/>
      <c r="C7115" s="217"/>
      <c r="D7115" s="217"/>
    </row>
    <row r="7116" spans="1:4" x14ac:dyDescent="0.25">
      <c r="A7116" s="216"/>
      <c r="B7116" s="217"/>
      <c r="C7116" s="217"/>
      <c r="D7116" s="217"/>
    </row>
    <row r="7117" spans="1:4" x14ac:dyDescent="0.25">
      <c r="A7117" s="216"/>
      <c r="B7117" s="217"/>
      <c r="C7117" s="217"/>
      <c r="D7117" s="217"/>
    </row>
    <row r="7118" spans="1:4" x14ac:dyDescent="0.25">
      <c r="A7118" s="216"/>
      <c r="B7118" s="217"/>
      <c r="C7118" s="217"/>
      <c r="D7118" s="217"/>
    </row>
    <row r="7119" spans="1:4" x14ac:dyDescent="0.25">
      <c r="A7119" s="216"/>
      <c r="B7119" s="217"/>
      <c r="C7119" s="217"/>
      <c r="D7119" s="217"/>
    </row>
    <row r="7120" spans="1:4" x14ac:dyDescent="0.25">
      <c r="A7120" s="216"/>
      <c r="B7120" s="217"/>
      <c r="C7120" s="217"/>
      <c r="D7120" s="217"/>
    </row>
    <row r="7121" spans="1:4" x14ac:dyDescent="0.25">
      <c r="A7121" s="216"/>
      <c r="B7121" s="217"/>
      <c r="C7121" s="217"/>
      <c r="D7121" s="217"/>
    </row>
    <row r="7122" spans="1:4" x14ac:dyDescent="0.25">
      <c r="A7122" s="216"/>
      <c r="B7122" s="217"/>
      <c r="C7122" s="217"/>
      <c r="D7122" s="217"/>
    </row>
    <row r="7123" spans="1:4" x14ac:dyDescent="0.25">
      <c r="A7123" s="216"/>
      <c r="B7123" s="217"/>
      <c r="C7123" s="217"/>
      <c r="D7123" s="217"/>
    </row>
    <row r="7124" spans="1:4" x14ac:dyDescent="0.25">
      <c r="A7124" s="216"/>
      <c r="B7124" s="217"/>
      <c r="C7124" s="217"/>
      <c r="D7124" s="217"/>
    </row>
    <row r="7125" spans="1:4" x14ac:dyDescent="0.25">
      <c r="A7125" s="216"/>
      <c r="B7125" s="217"/>
      <c r="C7125" s="217"/>
      <c r="D7125" s="217"/>
    </row>
    <row r="7126" spans="1:4" x14ac:dyDescent="0.25">
      <c r="A7126" s="216"/>
      <c r="B7126" s="217"/>
      <c r="C7126" s="217"/>
      <c r="D7126" s="217"/>
    </row>
    <row r="7127" spans="1:4" x14ac:dyDescent="0.25">
      <c r="A7127" s="216"/>
      <c r="B7127" s="217"/>
      <c r="C7127" s="217"/>
      <c r="D7127" s="217"/>
    </row>
    <row r="7128" spans="1:4" x14ac:dyDescent="0.25">
      <c r="A7128" s="216"/>
      <c r="B7128" s="217"/>
      <c r="C7128" s="217"/>
      <c r="D7128" s="217"/>
    </row>
    <row r="7129" spans="1:4" x14ac:dyDescent="0.25">
      <c r="A7129" s="216"/>
      <c r="B7129" s="217"/>
      <c r="C7129" s="217"/>
      <c r="D7129" s="217"/>
    </row>
    <row r="7130" spans="1:4" x14ac:dyDescent="0.25">
      <c r="A7130" s="216"/>
      <c r="B7130" s="217"/>
      <c r="C7130" s="217"/>
      <c r="D7130" s="217"/>
    </row>
    <row r="7131" spans="1:4" x14ac:dyDescent="0.25">
      <c r="A7131" s="216"/>
      <c r="B7131" s="217"/>
      <c r="C7131" s="217"/>
      <c r="D7131" s="217"/>
    </row>
    <row r="7132" spans="1:4" x14ac:dyDescent="0.25">
      <c r="A7132" s="216"/>
      <c r="B7132" s="217"/>
      <c r="C7132" s="217"/>
      <c r="D7132" s="217"/>
    </row>
    <row r="7133" spans="1:4" x14ac:dyDescent="0.25">
      <c r="A7133" s="216"/>
      <c r="B7133" s="217"/>
      <c r="C7133" s="217"/>
      <c r="D7133" s="217"/>
    </row>
    <row r="7134" spans="1:4" x14ac:dyDescent="0.25">
      <c r="A7134" s="216"/>
      <c r="B7134" s="217"/>
      <c r="C7134" s="217"/>
      <c r="D7134" s="217"/>
    </row>
    <row r="7135" spans="1:4" x14ac:dyDescent="0.25">
      <c r="A7135" s="216"/>
      <c r="B7135" s="217"/>
      <c r="C7135" s="217"/>
      <c r="D7135" s="217"/>
    </row>
    <row r="7136" spans="1:4" x14ac:dyDescent="0.25">
      <c r="A7136" s="216"/>
      <c r="B7136" s="217"/>
      <c r="C7136" s="217"/>
      <c r="D7136" s="217"/>
    </row>
    <row r="7137" spans="1:4" x14ac:dyDescent="0.25">
      <c r="A7137" s="216"/>
      <c r="B7137" s="217"/>
      <c r="C7137" s="217"/>
      <c r="D7137" s="217"/>
    </row>
    <row r="7138" spans="1:4" x14ac:dyDescent="0.25">
      <c r="A7138" s="216"/>
      <c r="B7138" s="217"/>
      <c r="C7138" s="217"/>
      <c r="D7138" s="217"/>
    </row>
    <row r="7139" spans="1:4" x14ac:dyDescent="0.25">
      <c r="A7139" s="216"/>
      <c r="B7139" s="217"/>
      <c r="C7139" s="217"/>
      <c r="D7139" s="217"/>
    </row>
    <row r="7140" spans="1:4" x14ac:dyDescent="0.25">
      <c r="A7140" s="216"/>
      <c r="B7140" s="217"/>
      <c r="C7140" s="217"/>
      <c r="D7140" s="217"/>
    </row>
    <row r="7141" spans="1:4" x14ac:dyDescent="0.25">
      <c r="A7141" s="216"/>
      <c r="B7141" s="217"/>
      <c r="C7141" s="217"/>
      <c r="D7141" s="217"/>
    </row>
    <row r="7142" spans="1:4" x14ac:dyDescent="0.25">
      <c r="A7142" s="216"/>
      <c r="B7142" s="217"/>
      <c r="C7142" s="217"/>
      <c r="D7142" s="217"/>
    </row>
    <row r="7143" spans="1:4" x14ac:dyDescent="0.25">
      <c r="A7143" s="216"/>
      <c r="B7143" s="217"/>
      <c r="C7143" s="217"/>
      <c r="D7143" s="217"/>
    </row>
    <row r="7144" spans="1:4" x14ac:dyDescent="0.25">
      <c r="A7144" s="216"/>
      <c r="B7144" s="217"/>
      <c r="C7144" s="217"/>
      <c r="D7144" s="217"/>
    </row>
    <row r="7145" spans="1:4" x14ac:dyDescent="0.25">
      <c r="A7145" s="216"/>
      <c r="B7145" s="217"/>
      <c r="C7145" s="217"/>
      <c r="D7145" s="217"/>
    </row>
    <row r="7146" spans="1:4" x14ac:dyDescent="0.25">
      <c r="A7146" s="216"/>
      <c r="B7146" s="217"/>
      <c r="C7146" s="217"/>
      <c r="D7146" s="217"/>
    </row>
    <row r="7147" spans="1:4" x14ac:dyDescent="0.25">
      <c r="A7147" s="216"/>
      <c r="B7147" s="217"/>
      <c r="C7147" s="217"/>
      <c r="D7147" s="217"/>
    </row>
    <row r="7148" spans="1:4" x14ac:dyDescent="0.25">
      <c r="A7148" s="216"/>
      <c r="B7148" s="217"/>
      <c r="C7148" s="217"/>
      <c r="D7148" s="217"/>
    </row>
    <row r="7149" spans="1:4" x14ac:dyDescent="0.25">
      <c r="A7149" s="216"/>
      <c r="B7149" s="217"/>
      <c r="C7149" s="217"/>
      <c r="D7149" s="217"/>
    </row>
    <row r="7150" spans="1:4" x14ac:dyDescent="0.25">
      <c r="A7150" s="216"/>
      <c r="B7150" s="217"/>
      <c r="C7150" s="217"/>
      <c r="D7150" s="217"/>
    </row>
    <row r="7151" spans="1:4" x14ac:dyDescent="0.25">
      <c r="A7151" s="216"/>
      <c r="B7151" s="217"/>
      <c r="C7151" s="217"/>
      <c r="D7151" s="217"/>
    </row>
    <row r="7152" spans="1:4" x14ac:dyDescent="0.25">
      <c r="A7152" s="216"/>
      <c r="B7152" s="217"/>
      <c r="C7152" s="217"/>
      <c r="D7152" s="217"/>
    </row>
    <row r="7153" spans="1:4" x14ac:dyDescent="0.25">
      <c r="A7153" s="216"/>
      <c r="B7153" s="217"/>
      <c r="C7153" s="217"/>
      <c r="D7153" s="217"/>
    </row>
    <row r="7154" spans="1:4" x14ac:dyDescent="0.25">
      <c r="A7154" s="216"/>
      <c r="B7154" s="217"/>
      <c r="C7154" s="217"/>
      <c r="D7154" s="217"/>
    </row>
    <row r="7155" spans="1:4" x14ac:dyDescent="0.25">
      <c r="A7155" s="216"/>
      <c r="B7155" s="217"/>
      <c r="C7155" s="217"/>
      <c r="D7155" s="217"/>
    </row>
    <row r="7156" spans="1:4" x14ac:dyDescent="0.25">
      <c r="A7156" s="216"/>
      <c r="B7156" s="217"/>
      <c r="C7156" s="217"/>
      <c r="D7156" s="217"/>
    </row>
    <row r="7157" spans="1:4" x14ac:dyDescent="0.25">
      <c r="A7157" s="216"/>
      <c r="B7157" s="217"/>
      <c r="C7157" s="217"/>
      <c r="D7157" s="217"/>
    </row>
    <row r="7158" spans="1:4" x14ac:dyDescent="0.25">
      <c r="A7158" s="216"/>
      <c r="B7158" s="217"/>
      <c r="C7158" s="217"/>
      <c r="D7158" s="217"/>
    </row>
    <row r="7159" spans="1:4" x14ac:dyDescent="0.25">
      <c r="A7159" s="216"/>
      <c r="B7159" s="217"/>
      <c r="C7159" s="217"/>
      <c r="D7159" s="217"/>
    </row>
    <row r="7160" spans="1:4" x14ac:dyDescent="0.25">
      <c r="A7160" s="216"/>
      <c r="B7160" s="217"/>
      <c r="C7160" s="217"/>
      <c r="D7160" s="217"/>
    </row>
    <row r="7161" spans="1:4" x14ac:dyDescent="0.25">
      <c r="A7161" s="216"/>
      <c r="B7161" s="217"/>
      <c r="C7161" s="217"/>
      <c r="D7161" s="217"/>
    </row>
    <row r="7162" spans="1:4" x14ac:dyDescent="0.25">
      <c r="A7162" s="216"/>
      <c r="B7162" s="217"/>
      <c r="C7162" s="217"/>
      <c r="D7162" s="217"/>
    </row>
    <row r="7163" spans="1:4" x14ac:dyDescent="0.25">
      <c r="A7163" s="216"/>
      <c r="B7163" s="217"/>
      <c r="C7163" s="217"/>
      <c r="D7163" s="217"/>
    </row>
    <row r="7164" spans="1:4" x14ac:dyDescent="0.25">
      <c r="A7164" s="216"/>
      <c r="B7164" s="217"/>
      <c r="C7164" s="217"/>
      <c r="D7164" s="217"/>
    </row>
    <row r="7165" spans="1:4" x14ac:dyDescent="0.25">
      <c r="A7165" s="216"/>
      <c r="B7165" s="217"/>
      <c r="C7165" s="217"/>
      <c r="D7165" s="217"/>
    </row>
    <row r="7166" spans="1:4" x14ac:dyDescent="0.25">
      <c r="A7166" s="216"/>
      <c r="B7166" s="217"/>
      <c r="C7166" s="217"/>
      <c r="D7166" s="217"/>
    </row>
    <row r="7167" spans="1:4" x14ac:dyDescent="0.25">
      <c r="A7167" s="216"/>
      <c r="B7167" s="217"/>
      <c r="C7167" s="217"/>
      <c r="D7167" s="217"/>
    </row>
    <row r="7168" spans="1:4" x14ac:dyDescent="0.25">
      <c r="A7168" s="216"/>
      <c r="B7168" s="217"/>
      <c r="C7168" s="217"/>
      <c r="D7168" s="217"/>
    </row>
    <row r="7169" spans="1:4" x14ac:dyDescent="0.25">
      <c r="A7169" s="216"/>
      <c r="B7169" s="217"/>
      <c r="C7169" s="217"/>
      <c r="D7169" s="217"/>
    </row>
    <row r="7170" spans="1:4" x14ac:dyDescent="0.25">
      <c r="A7170" s="216"/>
      <c r="B7170" s="217"/>
      <c r="C7170" s="217"/>
      <c r="D7170" s="217"/>
    </row>
    <row r="7171" spans="1:4" x14ac:dyDescent="0.25">
      <c r="A7171" s="216"/>
      <c r="B7171" s="217"/>
      <c r="C7171" s="217"/>
      <c r="D7171" s="217"/>
    </row>
    <row r="7172" spans="1:4" x14ac:dyDescent="0.25">
      <c r="A7172" s="216"/>
      <c r="B7172" s="217"/>
      <c r="C7172" s="217"/>
      <c r="D7172" s="217"/>
    </row>
    <row r="7173" spans="1:4" x14ac:dyDescent="0.25">
      <c r="A7173" s="216"/>
      <c r="B7173" s="217"/>
      <c r="C7173" s="217"/>
      <c r="D7173" s="217"/>
    </row>
    <row r="7174" spans="1:4" x14ac:dyDescent="0.25">
      <c r="A7174" s="216"/>
      <c r="B7174" s="217"/>
      <c r="C7174" s="217"/>
      <c r="D7174" s="217"/>
    </row>
    <row r="7175" spans="1:4" x14ac:dyDescent="0.25">
      <c r="A7175" s="216"/>
      <c r="B7175" s="217"/>
      <c r="C7175" s="217"/>
      <c r="D7175" s="217"/>
    </row>
    <row r="7176" spans="1:4" x14ac:dyDescent="0.25">
      <c r="A7176" s="216"/>
      <c r="B7176" s="217"/>
      <c r="C7176" s="217"/>
      <c r="D7176" s="217"/>
    </row>
    <row r="7177" spans="1:4" x14ac:dyDescent="0.25">
      <c r="A7177" s="216"/>
      <c r="B7177" s="217"/>
      <c r="C7177" s="217"/>
      <c r="D7177" s="217"/>
    </row>
    <row r="7178" spans="1:4" x14ac:dyDescent="0.25">
      <c r="A7178" s="216"/>
      <c r="B7178" s="217"/>
      <c r="C7178" s="217"/>
      <c r="D7178" s="217"/>
    </row>
    <row r="7179" spans="1:4" x14ac:dyDescent="0.25">
      <c r="A7179" s="216"/>
      <c r="B7179" s="217"/>
      <c r="C7179" s="217"/>
      <c r="D7179" s="217"/>
    </row>
    <row r="7180" spans="1:4" x14ac:dyDescent="0.25">
      <c r="A7180" s="216"/>
      <c r="B7180" s="217"/>
      <c r="C7180" s="217"/>
      <c r="D7180" s="217"/>
    </row>
    <row r="7181" spans="1:4" x14ac:dyDescent="0.25">
      <c r="A7181" s="216"/>
      <c r="B7181" s="217"/>
      <c r="C7181" s="217"/>
      <c r="D7181" s="217"/>
    </row>
    <row r="7182" spans="1:4" x14ac:dyDescent="0.25">
      <c r="A7182" s="216"/>
      <c r="B7182" s="217"/>
      <c r="C7182" s="217"/>
      <c r="D7182" s="217"/>
    </row>
    <row r="7183" spans="1:4" x14ac:dyDescent="0.25">
      <c r="A7183" s="216"/>
      <c r="B7183" s="217"/>
      <c r="C7183" s="217"/>
      <c r="D7183" s="217"/>
    </row>
    <row r="7184" spans="1:4" x14ac:dyDescent="0.25">
      <c r="A7184" s="216"/>
      <c r="B7184" s="217"/>
      <c r="C7184" s="217"/>
      <c r="D7184" s="217"/>
    </row>
    <row r="7185" spans="1:4" x14ac:dyDescent="0.25">
      <c r="A7185" s="216"/>
      <c r="B7185" s="217"/>
      <c r="C7185" s="217"/>
      <c r="D7185" s="217"/>
    </row>
    <row r="7186" spans="1:4" x14ac:dyDescent="0.25">
      <c r="A7186" s="216"/>
      <c r="B7186" s="217"/>
      <c r="C7186" s="217"/>
      <c r="D7186" s="217"/>
    </row>
    <row r="7187" spans="1:4" x14ac:dyDescent="0.25">
      <c r="A7187" s="216"/>
      <c r="B7187" s="217"/>
      <c r="C7187" s="217"/>
      <c r="D7187" s="217"/>
    </row>
    <row r="7188" spans="1:4" x14ac:dyDescent="0.25">
      <c r="A7188" s="216"/>
      <c r="B7188" s="217"/>
      <c r="C7188" s="217"/>
      <c r="D7188" s="217"/>
    </row>
    <row r="7189" spans="1:4" x14ac:dyDescent="0.25">
      <c r="A7189" s="216"/>
      <c r="B7189" s="217"/>
      <c r="C7189" s="217"/>
      <c r="D7189" s="217"/>
    </row>
    <row r="7190" spans="1:4" x14ac:dyDescent="0.25">
      <c r="A7190" s="216"/>
      <c r="B7190" s="217"/>
      <c r="C7190" s="217"/>
      <c r="D7190" s="217"/>
    </row>
    <row r="7191" spans="1:4" x14ac:dyDescent="0.25">
      <c r="A7191" s="216"/>
      <c r="B7191" s="217"/>
      <c r="C7191" s="217"/>
      <c r="D7191" s="217"/>
    </row>
    <row r="7192" spans="1:4" x14ac:dyDescent="0.25">
      <c r="A7192" s="216"/>
      <c r="B7192" s="217"/>
      <c r="C7192" s="217"/>
      <c r="D7192" s="217"/>
    </row>
    <row r="7193" spans="1:4" x14ac:dyDescent="0.25">
      <c r="A7193" s="216"/>
      <c r="B7193" s="217"/>
      <c r="C7193" s="217"/>
      <c r="D7193" s="217"/>
    </row>
    <row r="7194" spans="1:4" x14ac:dyDescent="0.25">
      <c r="A7194" s="216"/>
      <c r="B7194" s="217"/>
      <c r="C7194" s="217"/>
      <c r="D7194" s="217"/>
    </row>
    <row r="7195" spans="1:4" x14ac:dyDescent="0.25">
      <c r="A7195" s="216"/>
      <c r="B7195" s="217"/>
      <c r="C7195" s="217"/>
      <c r="D7195" s="217"/>
    </row>
    <row r="7196" spans="1:4" x14ac:dyDescent="0.25">
      <c r="A7196" s="216"/>
      <c r="B7196" s="217"/>
      <c r="C7196" s="217"/>
      <c r="D7196" s="217"/>
    </row>
    <row r="7197" spans="1:4" x14ac:dyDescent="0.25">
      <c r="A7197" s="216"/>
      <c r="B7197" s="217"/>
      <c r="C7197" s="217"/>
      <c r="D7197" s="217"/>
    </row>
    <row r="7198" spans="1:4" x14ac:dyDescent="0.25">
      <c r="A7198" s="216"/>
      <c r="B7198" s="217"/>
      <c r="C7198" s="217"/>
      <c r="D7198" s="217"/>
    </row>
    <row r="7199" spans="1:4" x14ac:dyDescent="0.25">
      <c r="A7199" s="216"/>
      <c r="B7199" s="217"/>
      <c r="C7199" s="217"/>
      <c r="D7199" s="217"/>
    </row>
    <row r="7200" spans="1:4" x14ac:dyDescent="0.25">
      <c r="A7200" s="216"/>
      <c r="B7200" s="217"/>
      <c r="C7200" s="217"/>
      <c r="D7200" s="217"/>
    </row>
    <row r="7201" spans="1:4" x14ac:dyDescent="0.25">
      <c r="A7201" s="216"/>
      <c r="B7201" s="217"/>
      <c r="C7201" s="217"/>
      <c r="D7201" s="217"/>
    </row>
    <row r="7202" spans="1:4" x14ac:dyDescent="0.25">
      <c r="A7202" s="216"/>
      <c r="B7202" s="217"/>
      <c r="C7202" s="217"/>
      <c r="D7202" s="217"/>
    </row>
    <row r="7203" spans="1:4" x14ac:dyDescent="0.25">
      <c r="A7203" s="216"/>
      <c r="B7203" s="217"/>
      <c r="C7203" s="217"/>
      <c r="D7203" s="217"/>
    </row>
    <row r="7204" spans="1:4" x14ac:dyDescent="0.25">
      <c r="A7204" s="216"/>
      <c r="B7204" s="217"/>
      <c r="C7204" s="217"/>
      <c r="D7204" s="217"/>
    </row>
    <row r="7205" spans="1:4" x14ac:dyDescent="0.25">
      <c r="A7205" s="216"/>
      <c r="B7205" s="217"/>
      <c r="C7205" s="217"/>
      <c r="D7205" s="217"/>
    </row>
    <row r="7206" spans="1:4" x14ac:dyDescent="0.25">
      <c r="A7206" s="216"/>
      <c r="B7206" s="217"/>
      <c r="C7206" s="217"/>
      <c r="D7206" s="217"/>
    </row>
    <row r="7207" spans="1:4" x14ac:dyDescent="0.25">
      <c r="A7207" s="216"/>
      <c r="B7207" s="217"/>
      <c r="C7207" s="217"/>
      <c r="D7207" s="217"/>
    </row>
    <row r="7208" spans="1:4" x14ac:dyDescent="0.25">
      <c r="A7208" s="216"/>
      <c r="B7208" s="217"/>
      <c r="C7208" s="217"/>
      <c r="D7208" s="217"/>
    </row>
    <row r="7209" spans="1:4" x14ac:dyDescent="0.25">
      <c r="A7209" s="216"/>
      <c r="B7209" s="217"/>
      <c r="C7209" s="217"/>
      <c r="D7209" s="217"/>
    </row>
    <row r="7210" spans="1:4" x14ac:dyDescent="0.25">
      <c r="A7210" s="216"/>
      <c r="B7210" s="217"/>
      <c r="C7210" s="217"/>
      <c r="D7210" s="217"/>
    </row>
    <row r="7211" spans="1:4" x14ac:dyDescent="0.25">
      <c r="A7211" s="216"/>
      <c r="B7211" s="217"/>
      <c r="C7211" s="217"/>
      <c r="D7211" s="217"/>
    </row>
    <row r="7212" spans="1:4" x14ac:dyDescent="0.25">
      <c r="A7212" s="216"/>
      <c r="B7212" s="217"/>
      <c r="C7212" s="217"/>
      <c r="D7212" s="217"/>
    </row>
    <row r="7213" spans="1:4" x14ac:dyDescent="0.25">
      <c r="A7213" s="216"/>
      <c r="B7213" s="217"/>
      <c r="C7213" s="217"/>
      <c r="D7213" s="217"/>
    </row>
    <row r="7214" spans="1:4" x14ac:dyDescent="0.25">
      <c r="A7214" s="216"/>
      <c r="B7214" s="217"/>
      <c r="C7214" s="217"/>
      <c r="D7214" s="217"/>
    </row>
    <row r="7215" spans="1:4" x14ac:dyDescent="0.25">
      <c r="A7215" s="216"/>
      <c r="B7215" s="217"/>
      <c r="C7215" s="217"/>
      <c r="D7215" s="217"/>
    </row>
    <row r="7216" spans="1:4" x14ac:dyDescent="0.25">
      <c r="A7216" s="216"/>
      <c r="B7216" s="217"/>
      <c r="C7216" s="217"/>
      <c r="D7216" s="217"/>
    </row>
    <row r="7217" spans="1:4" x14ac:dyDescent="0.25">
      <c r="A7217" s="216"/>
      <c r="B7217" s="217"/>
      <c r="C7217" s="217"/>
      <c r="D7217" s="217"/>
    </row>
    <row r="7218" spans="1:4" x14ac:dyDescent="0.25">
      <c r="A7218" s="216"/>
      <c r="B7218" s="217"/>
      <c r="C7218" s="217"/>
      <c r="D7218" s="217"/>
    </row>
    <row r="7219" spans="1:4" x14ac:dyDescent="0.25">
      <c r="A7219" s="216"/>
      <c r="B7219" s="217"/>
      <c r="C7219" s="217"/>
      <c r="D7219" s="217"/>
    </row>
    <row r="7220" spans="1:4" x14ac:dyDescent="0.25">
      <c r="A7220" s="216"/>
      <c r="B7220" s="217"/>
      <c r="C7220" s="217"/>
      <c r="D7220" s="217"/>
    </row>
    <row r="7221" spans="1:4" x14ac:dyDescent="0.25">
      <c r="A7221" s="216"/>
      <c r="B7221" s="217"/>
      <c r="C7221" s="217"/>
      <c r="D7221" s="217"/>
    </row>
    <row r="7222" spans="1:4" x14ac:dyDescent="0.25">
      <c r="A7222" s="216"/>
      <c r="B7222" s="217"/>
      <c r="C7222" s="217"/>
      <c r="D7222" s="217"/>
    </row>
    <row r="7223" spans="1:4" x14ac:dyDescent="0.25">
      <c r="A7223" s="216"/>
      <c r="B7223" s="217"/>
      <c r="C7223" s="217"/>
      <c r="D7223" s="217"/>
    </row>
    <row r="7224" spans="1:4" x14ac:dyDescent="0.25">
      <c r="A7224" s="216"/>
      <c r="B7224" s="217"/>
      <c r="C7224" s="217"/>
      <c r="D7224" s="217"/>
    </row>
    <row r="7225" spans="1:4" x14ac:dyDescent="0.25">
      <c r="A7225" s="216"/>
      <c r="B7225" s="217"/>
      <c r="C7225" s="217"/>
      <c r="D7225" s="217"/>
    </row>
    <row r="7226" spans="1:4" x14ac:dyDescent="0.25">
      <c r="A7226" s="216"/>
      <c r="B7226" s="217"/>
      <c r="C7226" s="217"/>
      <c r="D7226" s="217"/>
    </row>
    <row r="7227" spans="1:4" x14ac:dyDescent="0.25">
      <c r="A7227" s="216"/>
      <c r="B7227" s="217"/>
      <c r="C7227" s="217"/>
      <c r="D7227" s="217"/>
    </row>
    <row r="7228" spans="1:4" x14ac:dyDescent="0.25">
      <c r="A7228" s="216"/>
      <c r="B7228" s="217"/>
      <c r="C7228" s="217"/>
      <c r="D7228" s="217"/>
    </row>
    <row r="7229" spans="1:4" x14ac:dyDescent="0.25">
      <c r="A7229" s="216"/>
      <c r="B7229" s="217"/>
      <c r="C7229" s="217"/>
      <c r="D7229" s="217"/>
    </row>
    <row r="7230" spans="1:4" x14ac:dyDescent="0.25">
      <c r="A7230" s="216"/>
      <c r="B7230" s="217"/>
      <c r="C7230" s="217"/>
      <c r="D7230" s="217"/>
    </row>
    <row r="7231" spans="1:4" x14ac:dyDescent="0.25">
      <c r="A7231" s="216"/>
      <c r="B7231" s="217"/>
      <c r="C7231" s="217"/>
      <c r="D7231" s="217"/>
    </row>
    <row r="7232" spans="1:4" x14ac:dyDescent="0.25">
      <c r="A7232" s="216"/>
      <c r="B7232" s="217"/>
      <c r="C7232" s="217"/>
      <c r="D7232" s="217"/>
    </row>
    <row r="7233" spans="1:4" x14ac:dyDescent="0.25">
      <c r="A7233" s="216"/>
      <c r="B7233" s="217"/>
      <c r="C7233" s="217"/>
      <c r="D7233" s="217"/>
    </row>
    <row r="7234" spans="1:4" x14ac:dyDescent="0.25">
      <c r="A7234" s="216"/>
      <c r="B7234" s="217"/>
      <c r="C7234" s="217"/>
      <c r="D7234" s="217"/>
    </row>
    <row r="7235" spans="1:4" x14ac:dyDescent="0.25">
      <c r="A7235" s="216"/>
      <c r="B7235" s="217"/>
      <c r="C7235" s="217"/>
      <c r="D7235" s="217"/>
    </row>
    <row r="7236" spans="1:4" x14ac:dyDescent="0.25">
      <c r="A7236" s="216"/>
      <c r="B7236" s="217"/>
      <c r="C7236" s="217"/>
      <c r="D7236" s="217"/>
    </row>
    <row r="7237" spans="1:4" x14ac:dyDescent="0.25">
      <c r="A7237" s="216"/>
      <c r="B7237" s="217"/>
      <c r="C7237" s="217"/>
      <c r="D7237" s="217"/>
    </row>
    <row r="7238" spans="1:4" x14ac:dyDescent="0.25">
      <c r="A7238" s="216"/>
      <c r="B7238" s="217"/>
      <c r="C7238" s="217"/>
      <c r="D7238" s="217"/>
    </row>
    <row r="7239" spans="1:4" x14ac:dyDescent="0.25">
      <c r="A7239" s="216"/>
      <c r="B7239" s="217"/>
      <c r="C7239" s="217"/>
      <c r="D7239" s="217"/>
    </row>
    <row r="7240" spans="1:4" x14ac:dyDescent="0.25">
      <c r="A7240" s="216"/>
      <c r="B7240" s="217"/>
      <c r="C7240" s="217"/>
      <c r="D7240" s="217"/>
    </row>
    <row r="7241" spans="1:4" x14ac:dyDescent="0.25">
      <c r="A7241" s="216"/>
      <c r="B7241" s="217"/>
      <c r="C7241" s="217"/>
      <c r="D7241" s="217"/>
    </row>
    <row r="7242" spans="1:4" x14ac:dyDescent="0.25">
      <c r="A7242" s="216"/>
      <c r="B7242" s="217"/>
      <c r="C7242" s="217"/>
      <c r="D7242" s="217"/>
    </row>
    <row r="7243" spans="1:4" x14ac:dyDescent="0.25">
      <c r="A7243" s="216"/>
      <c r="B7243" s="217"/>
      <c r="C7243" s="217"/>
      <c r="D7243" s="217"/>
    </row>
    <row r="7244" spans="1:4" x14ac:dyDescent="0.25">
      <c r="A7244" s="216"/>
      <c r="B7244" s="217"/>
      <c r="C7244" s="217"/>
      <c r="D7244" s="217"/>
    </row>
    <row r="7245" spans="1:4" x14ac:dyDescent="0.25">
      <c r="A7245" s="216"/>
      <c r="B7245" s="217"/>
      <c r="C7245" s="217"/>
      <c r="D7245" s="217"/>
    </row>
    <row r="7246" spans="1:4" x14ac:dyDescent="0.25">
      <c r="A7246" s="216"/>
      <c r="B7246" s="217"/>
      <c r="C7246" s="217"/>
      <c r="D7246" s="217"/>
    </row>
    <row r="7247" spans="1:4" x14ac:dyDescent="0.25">
      <c r="A7247" s="216"/>
      <c r="B7247" s="217"/>
      <c r="C7247" s="217"/>
      <c r="D7247" s="217"/>
    </row>
    <row r="7248" spans="1:4" x14ac:dyDescent="0.25">
      <c r="A7248" s="216"/>
      <c r="B7248" s="217"/>
      <c r="C7248" s="217"/>
      <c r="D7248" s="217"/>
    </row>
    <row r="7249" spans="1:4" x14ac:dyDescent="0.25">
      <c r="A7249" s="216"/>
      <c r="B7249" s="217"/>
      <c r="C7249" s="217"/>
      <c r="D7249" s="217"/>
    </row>
    <row r="7250" spans="1:4" x14ac:dyDescent="0.25">
      <c r="A7250" s="216"/>
      <c r="B7250" s="217"/>
      <c r="C7250" s="217"/>
      <c r="D7250" s="217"/>
    </row>
    <row r="7251" spans="1:4" x14ac:dyDescent="0.25">
      <c r="A7251" s="216"/>
      <c r="B7251" s="217"/>
      <c r="C7251" s="217"/>
      <c r="D7251" s="217"/>
    </row>
    <row r="7252" spans="1:4" x14ac:dyDescent="0.25">
      <c r="A7252" s="216"/>
      <c r="B7252" s="217"/>
      <c r="C7252" s="217"/>
      <c r="D7252" s="217"/>
    </row>
    <row r="7253" spans="1:4" x14ac:dyDescent="0.25">
      <c r="A7253" s="216"/>
      <c r="B7253" s="217"/>
      <c r="C7253" s="217"/>
      <c r="D7253" s="217"/>
    </row>
    <row r="7254" spans="1:4" x14ac:dyDescent="0.25">
      <c r="A7254" s="216"/>
      <c r="B7254" s="217"/>
      <c r="C7254" s="217"/>
      <c r="D7254" s="217"/>
    </row>
    <row r="7255" spans="1:4" x14ac:dyDescent="0.25">
      <c r="A7255" s="216"/>
      <c r="B7255" s="217"/>
      <c r="C7255" s="217"/>
      <c r="D7255" s="217"/>
    </row>
    <row r="7256" spans="1:4" x14ac:dyDescent="0.25">
      <c r="A7256" s="216"/>
      <c r="B7256" s="217"/>
      <c r="C7256" s="217"/>
      <c r="D7256" s="217"/>
    </row>
    <row r="7257" spans="1:4" x14ac:dyDescent="0.25">
      <c r="A7257" s="216"/>
      <c r="B7257" s="217"/>
      <c r="C7257" s="217"/>
      <c r="D7257" s="217"/>
    </row>
    <row r="7258" spans="1:4" x14ac:dyDescent="0.25">
      <c r="A7258" s="216"/>
      <c r="B7258" s="217"/>
      <c r="C7258" s="217"/>
      <c r="D7258" s="217"/>
    </row>
    <row r="7259" spans="1:4" x14ac:dyDescent="0.25">
      <c r="A7259" s="216"/>
      <c r="B7259" s="217"/>
      <c r="C7259" s="217"/>
      <c r="D7259" s="217"/>
    </row>
    <row r="7260" spans="1:4" x14ac:dyDescent="0.25">
      <c r="A7260" s="216"/>
      <c r="B7260" s="217"/>
      <c r="C7260" s="217"/>
      <c r="D7260" s="217"/>
    </row>
    <row r="7261" spans="1:4" x14ac:dyDescent="0.25">
      <c r="A7261" s="216"/>
      <c r="B7261" s="217"/>
      <c r="C7261" s="217"/>
      <c r="D7261" s="217"/>
    </row>
    <row r="7262" spans="1:4" x14ac:dyDescent="0.25">
      <c r="A7262" s="216"/>
      <c r="B7262" s="217"/>
      <c r="C7262" s="217"/>
      <c r="D7262" s="217"/>
    </row>
    <row r="7263" spans="1:4" x14ac:dyDescent="0.25">
      <c r="A7263" s="216"/>
      <c r="B7263" s="217"/>
      <c r="C7263" s="217"/>
      <c r="D7263" s="217"/>
    </row>
    <row r="7264" spans="1:4" x14ac:dyDescent="0.25">
      <c r="A7264" s="216"/>
      <c r="B7264" s="217"/>
      <c r="C7264" s="217"/>
      <c r="D7264" s="217"/>
    </row>
    <row r="7265" spans="1:4" x14ac:dyDescent="0.25">
      <c r="A7265" s="216"/>
      <c r="B7265" s="217"/>
      <c r="C7265" s="217"/>
      <c r="D7265" s="217"/>
    </row>
    <row r="7266" spans="1:4" x14ac:dyDescent="0.25">
      <c r="A7266" s="216"/>
      <c r="B7266" s="217"/>
      <c r="C7266" s="217"/>
      <c r="D7266" s="217"/>
    </row>
    <row r="7267" spans="1:4" x14ac:dyDescent="0.25">
      <c r="A7267" s="216"/>
      <c r="B7267" s="217"/>
      <c r="C7267" s="217"/>
      <c r="D7267" s="217"/>
    </row>
    <row r="7268" spans="1:4" x14ac:dyDescent="0.25">
      <c r="A7268" s="216"/>
      <c r="B7268" s="217"/>
      <c r="C7268" s="217"/>
      <c r="D7268" s="217"/>
    </row>
    <row r="7269" spans="1:4" x14ac:dyDescent="0.25">
      <c r="A7269" s="216"/>
      <c r="B7269" s="217"/>
      <c r="C7269" s="217"/>
      <c r="D7269" s="217"/>
    </row>
    <row r="7270" spans="1:4" x14ac:dyDescent="0.25">
      <c r="A7270" s="216"/>
      <c r="B7270" s="217"/>
      <c r="C7270" s="217"/>
      <c r="D7270" s="217"/>
    </row>
    <row r="7271" spans="1:4" x14ac:dyDescent="0.25">
      <c r="A7271" s="216"/>
      <c r="B7271" s="217"/>
      <c r="C7271" s="217"/>
      <c r="D7271" s="217"/>
    </row>
    <row r="7272" spans="1:4" x14ac:dyDescent="0.25">
      <c r="A7272" s="216"/>
      <c r="B7272" s="217"/>
      <c r="C7272" s="217"/>
      <c r="D7272" s="217"/>
    </row>
    <row r="7273" spans="1:4" x14ac:dyDescent="0.25">
      <c r="A7273" s="216"/>
      <c r="B7273" s="217"/>
      <c r="C7273" s="217"/>
      <c r="D7273" s="217"/>
    </row>
    <row r="7274" spans="1:4" x14ac:dyDescent="0.25">
      <c r="A7274" s="216"/>
      <c r="B7274" s="217"/>
      <c r="C7274" s="217"/>
      <c r="D7274" s="217"/>
    </row>
    <row r="7275" spans="1:4" x14ac:dyDescent="0.25">
      <c r="A7275" s="216"/>
      <c r="B7275" s="217"/>
      <c r="C7275" s="217"/>
      <c r="D7275" s="217"/>
    </row>
    <row r="7276" spans="1:4" x14ac:dyDescent="0.25">
      <c r="A7276" s="216"/>
      <c r="B7276" s="217"/>
      <c r="C7276" s="217"/>
      <c r="D7276" s="217"/>
    </row>
    <row r="7277" spans="1:4" x14ac:dyDescent="0.25">
      <c r="A7277" s="216"/>
      <c r="B7277" s="217"/>
      <c r="C7277" s="217"/>
      <c r="D7277" s="217"/>
    </row>
    <row r="7278" spans="1:4" x14ac:dyDescent="0.25">
      <c r="A7278" s="216"/>
      <c r="B7278" s="217"/>
      <c r="C7278" s="217"/>
      <c r="D7278" s="217"/>
    </row>
    <row r="7279" spans="1:4" x14ac:dyDescent="0.25">
      <c r="A7279" s="216"/>
      <c r="B7279" s="217"/>
      <c r="C7279" s="217"/>
      <c r="D7279" s="217"/>
    </row>
    <row r="7280" spans="1:4" x14ac:dyDescent="0.25">
      <c r="A7280" s="216"/>
      <c r="B7280" s="217"/>
      <c r="C7280" s="217"/>
      <c r="D7280" s="217"/>
    </row>
    <row r="7281" spans="1:4" x14ac:dyDescent="0.25">
      <c r="A7281" s="216"/>
      <c r="B7281" s="217"/>
      <c r="C7281" s="217"/>
      <c r="D7281" s="217"/>
    </row>
    <row r="7282" spans="1:4" x14ac:dyDescent="0.25">
      <c r="A7282" s="216"/>
      <c r="B7282" s="217"/>
      <c r="C7282" s="217"/>
      <c r="D7282" s="217"/>
    </row>
    <row r="7283" spans="1:4" x14ac:dyDescent="0.25">
      <c r="A7283" s="216"/>
      <c r="B7283" s="217"/>
      <c r="C7283" s="217"/>
      <c r="D7283" s="217"/>
    </row>
    <row r="7284" spans="1:4" x14ac:dyDescent="0.25">
      <c r="A7284" s="216"/>
      <c r="B7284" s="217"/>
      <c r="C7284" s="217"/>
      <c r="D7284" s="217"/>
    </row>
    <row r="7285" spans="1:4" x14ac:dyDescent="0.25">
      <c r="A7285" s="216"/>
      <c r="B7285" s="217"/>
      <c r="C7285" s="217"/>
      <c r="D7285" s="217"/>
    </row>
    <row r="7286" spans="1:4" x14ac:dyDescent="0.25">
      <c r="A7286" s="216"/>
      <c r="B7286" s="217"/>
      <c r="C7286" s="217"/>
      <c r="D7286" s="217"/>
    </row>
    <row r="7287" spans="1:4" x14ac:dyDescent="0.25">
      <c r="A7287" s="216"/>
      <c r="B7287" s="217"/>
      <c r="C7287" s="217"/>
      <c r="D7287" s="217"/>
    </row>
    <row r="7288" spans="1:4" x14ac:dyDescent="0.25">
      <c r="A7288" s="216"/>
      <c r="B7288" s="217"/>
      <c r="C7288" s="217"/>
      <c r="D7288" s="217"/>
    </row>
    <row r="7289" spans="1:4" x14ac:dyDescent="0.25">
      <c r="A7289" s="216"/>
      <c r="B7289" s="217"/>
      <c r="C7289" s="217"/>
      <c r="D7289" s="217"/>
    </row>
    <row r="7290" spans="1:4" x14ac:dyDescent="0.25">
      <c r="A7290" s="216"/>
      <c r="B7290" s="217"/>
      <c r="C7290" s="217"/>
      <c r="D7290" s="217"/>
    </row>
    <row r="7291" spans="1:4" x14ac:dyDescent="0.25">
      <c r="A7291" s="216"/>
      <c r="B7291" s="217"/>
      <c r="C7291" s="217"/>
      <c r="D7291" s="217"/>
    </row>
    <row r="7292" spans="1:4" x14ac:dyDescent="0.25">
      <c r="A7292" s="216"/>
      <c r="B7292" s="217"/>
      <c r="C7292" s="217"/>
      <c r="D7292" s="217"/>
    </row>
    <row r="7293" spans="1:4" x14ac:dyDescent="0.25">
      <c r="A7293" s="216"/>
      <c r="B7293" s="217"/>
      <c r="C7293" s="217"/>
      <c r="D7293" s="217"/>
    </row>
    <row r="7294" spans="1:4" x14ac:dyDescent="0.25">
      <c r="A7294" s="216"/>
      <c r="B7294" s="217"/>
      <c r="C7294" s="217"/>
      <c r="D7294" s="217"/>
    </row>
    <row r="7295" spans="1:4" x14ac:dyDescent="0.25">
      <c r="A7295" s="216"/>
      <c r="B7295" s="217"/>
      <c r="C7295" s="217"/>
      <c r="D7295" s="217"/>
    </row>
    <row r="7296" spans="1:4" x14ac:dyDescent="0.25">
      <c r="A7296" s="216"/>
      <c r="B7296" s="217"/>
      <c r="C7296" s="217"/>
      <c r="D7296" s="217"/>
    </row>
    <row r="7297" spans="1:4" x14ac:dyDescent="0.25">
      <c r="A7297" s="216"/>
      <c r="B7297" s="217"/>
      <c r="C7297" s="217"/>
      <c r="D7297" s="217"/>
    </row>
    <row r="7298" spans="1:4" x14ac:dyDescent="0.25">
      <c r="A7298" s="216"/>
      <c r="B7298" s="217"/>
      <c r="C7298" s="217"/>
      <c r="D7298" s="217"/>
    </row>
    <row r="7299" spans="1:4" x14ac:dyDescent="0.25">
      <c r="A7299" s="216"/>
      <c r="B7299" s="217"/>
      <c r="C7299" s="217"/>
      <c r="D7299" s="217"/>
    </row>
    <row r="7300" spans="1:4" x14ac:dyDescent="0.25">
      <c r="A7300" s="216"/>
      <c r="B7300" s="217"/>
      <c r="C7300" s="217"/>
      <c r="D7300" s="217"/>
    </row>
    <row r="7301" spans="1:4" x14ac:dyDescent="0.25">
      <c r="A7301" s="216"/>
      <c r="B7301" s="217"/>
      <c r="C7301" s="217"/>
      <c r="D7301" s="217"/>
    </row>
    <row r="7302" spans="1:4" x14ac:dyDescent="0.25">
      <c r="A7302" s="216"/>
      <c r="B7302" s="217"/>
      <c r="C7302" s="217"/>
      <c r="D7302" s="217"/>
    </row>
    <row r="7303" spans="1:4" x14ac:dyDescent="0.25">
      <c r="A7303" s="216"/>
      <c r="B7303" s="217"/>
      <c r="C7303" s="217"/>
      <c r="D7303" s="217"/>
    </row>
    <row r="7304" spans="1:4" x14ac:dyDescent="0.25">
      <c r="A7304" s="216"/>
      <c r="B7304" s="217"/>
      <c r="C7304" s="217"/>
      <c r="D7304" s="217"/>
    </row>
    <row r="7305" spans="1:4" x14ac:dyDescent="0.25">
      <c r="A7305" s="216"/>
      <c r="B7305" s="217"/>
      <c r="C7305" s="217"/>
      <c r="D7305" s="217"/>
    </row>
    <row r="7306" spans="1:4" x14ac:dyDescent="0.25">
      <c r="A7306" s="216"/>
      <c r="B7306" s="217"/>
      <c r="C7306" s="217"/>
      <c r="D7306" s="217"/>
    </row>
    <row r="7307" spans="1:4" x14ac:dyDescent="0.25">
      <c r="A7307" s="216"/>
      <c r="B7307" s="217"/>
      <c r="C7307" s="217"/>
      <c r="D7307" s="217"/>
    </row>
    <row r="7308" spans="1:4" x14ac:dyDescent="0.25">
      <c r="A7308" s="216"/>
      <c r="B7308" s="217"/>
      <c r="C7308" s="217"/>
      <c r="D7308" s="217"/>
    </row>
    <row r="7309" spans="1:4" x14ac:dyDescent="0.25">
      <c r="A7309" s="216"/>
      <c r="B7309" s="217"/>
      <c r="C7309" s="217"/>
      <c r="D7309" s="217"/>
    </row>
    <row r="7310" spans="1:4" x14ac:dyDescent="0.25">
      <c r="A7310" s="216"/>
      <c r="B7310" s="217"/>
      <c r="C7310" s="217"/>
      <c r="D7310" s="217"/>
    </row>
    <row r="7311" spans="1:4" x14ac:dyDescent="0.25">
      <c r="A7311" s="216"/>
      <c r="B7311" s="217"/>
      <c r="C7311" s="217"/>
      <c r="D7311" s="217"/>
    </row>
    <row r="7312" spans="1:4" x14ac:dyDescent="0.25">
      <c r="A7312" s="216"/>
      <c r="B7312" s="217"/>
      <c r="C7312" s="217"/>
      <c r="D7312" s="217"/>
    </row>
    <row r="7313" spans="1:4" x14ac:dyDescent="0.25">
      <c r="A7313" s="216"/>
      <c r="B7313" s="217"/>
      <c r="C7313" s="217"/>
      <c r="D7313" s="217"/>
    </row>
    <row r="7314" spans="1:4" x14ac:dyDescent="0.25">
      <c r="A7314" s="216"/>
      <c r="B7314" s="217"/>
      <c r="C7314" s="217"/>
      <c r="D7314" s="217"/>
    </row>
    <row r="7315" spans="1:4" x14ac:dyDescent="0.25">
      <c r="A7315" s="216"/>
      <c r="B7315" s="217"/>
      <c r="C7315" s="217"/>
      <c r="D7315" s="217"/>
    </row>
    <row r="7316" spans="1:4" x14ac:dyDescent="0.25">
      <c r="A7316" s="216"/>
      <c r="B7316" s="217"/>
      <c r="C7316" s="217"/>
      <c r="D7316" s="217"/>
    </row>
    <row r="7317" spans="1:4" x14ac:dyDescent="0.25">
      <c r="A7317" s="216"/>
      <c r="B7317" s="217"/>
      <c r="C7317" s="217"/>
      <c r="D7317" s="217"/>
    </row>
    <row r="7318" spans="1:4" x14ac:dyDescent="0.25">
      <c r="A7318" s="216"/>
      <c r="B7318" s="217"/>
      <c r="C7318" s="217"/>
      <c r="D7318" s="217"/>
    </row>
    <row r="7319" spans="1:4" x14ac:dyDescent="0.25">
      <c r="A7319" s="216"/>
      <c r="B7319" s="217"/>
      <c r="C7319" s="217"/>
      <c r="D7319" s="217"/>
    </row>
    <row r="7320" spans="1:4" x14ac:dyDescent="0.25">
      <c r="A7320" s="216"/>
      <c r="B7320" s="217"/>
      <c r="C7320" s="217"/>
      <c r="D7320" s="217"/>
    </row>
    <row r="7321" spans="1:4" x14ac:dyDescent="0.25">
      <c r="A7321" s="216"/>
      <c r="B7321" s="217"/>
      <c r="C7321" s="217"/>
      <c r="D7321" s="217"/>
    </row>
    <row r="7322" spans="1:4" x14ac:dyDescent="0.25">
      <c r="A7322" s="216"/>
      <c r="B7322" s="217"/>
      <c r="C7322" s="217"/>
      <c r="D7322" s="217"/>
    </row>
    <row r="7323" spans="1:4" x14ac:dyDescent="0.25">
      <c r="A7323" s="216"/>
      <c r="B7323" s="217"/>
      <c r="C7323" s="217"/>
      <c r="D7323" s="217"/>
    </row>
    <row r="7324" spans="1:4" x14ac:dyDescent="0.25">
      <c r="A7324" s="216"/>
      <c r="B7324" s="217"/>
      <c r="C7324" s="217"/>
      <c r="D7324" s="217"/>
    </row>
    <row r="7325" spans="1:4" x14ac:dyDescent="0.25">
      <c r="A7325" s="216"/>
      <c r="B7325" s="217"/>
      <c r="C7325" s="217"/>
      <c r="D7325" s="217"/>
    </row>
    <row r="7326" spans="1:4" x14ac:dyDescent="0.25">
      <c r="A7326" s="216"/>
      <c r="B7326" s="217"/>
      <c r="C7326" s="217"/>
      <c r="D7326" s="217"/>
    </row>
    <row r="7327" spans="1:4" x14ac:dyDescent="0.25">
      <c r="A7327" s="216"/>
      <c r="B7327" s="217"/>
      <c r="C7327" s="217"/>
      <c r="D7327" s="217"/>
    </row>
    <row r="7328" spans="1:4" x14ac:dyDescent="0.25">
      <c r="A7328" s="216"/>
      <c r="B7328" s="217"/>
      <c r="C7328" s="217"/>
      <c r="D7328" s="217"/>
    </row>
    <row r="7329" spans="1:4" x14ac:dyDescent="0.25">
      <c r="A7329" s="216"/>
      <c r="B7329" s="217"/>
      <c r="C7329" s="217"/>
      <c r="D7329" s="217"/>
    </row>
    <row r="7330" spans="1:4" x14ac:dyDescent="0.25">
      <c r="A7330" s="216"/>
      <c r="B7330" s="217"/>
      <c r="C7330" s="217"/>
      <c r="D7330" s="217"/>
    </row>
    <row r="7331" spans="1:4" x14ac:dyDescent="0.25">
      <c r="A7331" s="216"/>
      <c r="B7331" s="217"/>
      <c r="C7331" s="217"/>
      <c r="D7331" s="217"/>
    </row>
    <row r="7332" spans="1:4" x14ac:dyDescent="0.25">
      <c r="A7332" s="216"/>
      <c r="B7332" s="217"/>
      <c r="C7332" s="217"/>
      <c r="D7332" s="217"/>
    </row>
    <row r="7333" spans="1:4" x14ac:dyDescent="0.25">
      <c r="A7333" s="216"/>
      <c r="B7333" s="217"/>
      <c r="C7333" s="217"/>
      <c r="D7333" s="217"/>
    </row>
    <row r="7334" spans="1:4" x14ac:dyDescent="0.25">
      <c r="A7334" s="216"/>
      <c r="B7334" s="217"/>
      <c r="C7334" s="217"/>
      <c r="D7334" s="217"/>
    </row>
    <row r="7335" spans="1:4" x14ac:dyDescent="0.25">
      <c r="A7335" s="216"/>
      <c r="B7335" s="217"/>
      <c r="C7335" s="217"/>
      <c r="D7335" s="217"/>
    </row>
    <row r="7336" spans="1:4" x14ac:dyDescent="0.25">
      <c r="A7336" s="216"/>
      <c r="B7336" s="217"/>
      <c r="C7336" s="217"/>
      <c r="D7336" s="217"/>
    </row>
    <row r="7337" spans="1:4" x14ac:dyDescent="0.25">
      <c r="A7337" s="216"/>
      <c r="B7337" s="217"/>
      <c r="C7337" s="217"/>
      <c r="D7337" s="217"/>
    </row>
    <row r="7338" spans="1:4" x14ac:dyDescent="0.25">
      <c r="A7338" s="216"/>
      <c r="B7338" s="217"/>
      <c r="C7338" s="217"/>
      <c r="D7338" s="217"/>
    </row>
    <row r="7339" spans="1:4" x14ac:dyDescent="0.25">
      <c r="A7339" s="216"/>
      <c r="B7339" s="217"/>
      <c r="C7339" s="217"/>
      <c r="D7339" s="217"/>
    </row>
    <row r="7340" spans="1:4" x14ac:dyDescent="0.25">
      <c r="A7340" s="216"/>
      <c r="B7340" s="217"/>
      <c r="C7340" s="217"/>
      <c r="D7340" s="217"/>
    </row>
    <row r="7341" spans="1:4" x14ac:dyDescent="0.25">
      <c r="A7341" s="216"/>
      <c r="B7341" s="217"/>
      <c r="C7341" s="217"/>
      <c r="D7341" s="217"/>
    </row>
    <row r="7342" spans="1:4" x14ac:dyDescent="0.25">
      <c r="A7342" s="216"/>
      <c r="B7342" s="217"/>
      <c r="C7342" s="217"/>
      <c r="D7342" s="217"/>
    </row>
    <row r="7343" spans="1:4" x14ac:dyDescent="0.25">
      <c r="A7343" s="216"/>
      <c r="B7343" s="217"/>
      <c r="C7343" s="217"/>
      <c r="D7343" s="217"/>
    </row>
    <row r="7344" spans="1:4" x14ac:dyDescent="0.25">
      <c r="A7344" s="216"/>
      <c r="B7344" s="217"/>
      <c r="C7344" s="217"/>
      <c r="D7344" s="217"/>
    </row>
    <row r="7345" spans="1:4" x14ac:dyDescent="0.25">
      <c r="A7345" s="216"/>
      <c r="B7345" s="217"/>
      <c r="C7345" s="217"/>
      <c r="D7345" s="217"/>
    </row>
    <row r="7346" spans="1:4" x14ac:dyDescent="0.25">
      <c r="A7346" s="216"/>
      <c r="B7346" s="217"/>
      <c r="C7346" s="217"/>
      <c r="D7346" s="217"/>
    </row>
    <row r="7347" spans="1:4" x14ac:dyDescent="0.25">
      <c r="A7347" s="216"/>
      <c r="B7347" s="217"/>
      <c r="C7347" s="217"/>
      <c r="D7347" s="217"/>
    </row>
    <row r="7348" spans="1:4" x14ac:dyDescent="0.25">
      <c r="A7348" s="216"/>
      <c r="B7348" s="217"/>
      <c r="C7348" s="217"/>
      <c r="D7348" s="217"/>
    </row>
    <row r="7349" spans="1:4" x14ac:dyDescent="0.25">
      <c r="A7349" s="216"/>
      <c r="B7349" s="217"/>
      <c r="C7349" s="217"/>
      <c r="D7349" s="217"/>
    </row>
    <row r="7350" spans="1:4" x14ac:dyDescent="0.25">
      <c r="A7350" s="216"/>
      <c r="B7350" s="217"/>
      <c r="C7350" s="217"/>
      <c r="D7350" s="217"/>
    </row>
    <row r="7351" spans="1:4" x14ac:dyDescent="0.25">
      <c r="A7351" s="216"/>
      <c r="B7351" s="217"/>
      <c r="C7351" s="217"/>
      <c r="D7351" s="217"/>
    </row>
    <row r="7352" spans="1:4" x14ac:dyDescent="0.25">
      <c r="A7352" s="216"/>
      <c r="B7352" s="217"/>
      <c r="C7352" s="217"/>
      <c r="D7352" s="217"/>
    </row>
    <row r="7353" spans="1:4" x14ac:dyDescent="0.25">
      <c r="A7353" s="216"/>
      <c r="B7353" s="217"/>
      <c r="C7353" s="217"/>
      <c r="D7353" s="217"/>
    </row>
    <row r="7354" spans="1:4" x14ac:dyDescent="0.25">
      <c r="A7354" s="216"/>
      <c r="B7354" s="217"/>
      <c r="C7354" s="217"/>
      <c r="D7354" s="217"/>
    </row>
    <row r="7355" spans="1:4" x14ac:dyDescent="0.25">
      <c r="A7355" s="216"/>
      <c r="B7355" s="217"/>
      <c r="C7355" s="217"/>
      <c r="D7355" s="217"/>
    </row>
    <row r="7356" spans="1:4" x14ac:dyDescent="0.25">
      <c r="A7356" s="216"/>
      <c r="B7356" s="217"/>
      <c r="C7356" s="217"/>
      <c r="D7356" s="217"/>
    </row>
    <row r="7357" spans="1:4" x14ac:dyDescent="0.25">
      <c r="A7357" s="216"/>
      <c r="B7357" s="217"/>
      <c r="C7357" s="217"/>
      <c r="D7357" s="217"/>
    </row>
    <row r="7358" spans="1:4" x14ac:dyDescent="0.25">
      <c r="A7358" s="216"/>
      <c r="B7358" s="217"/>
      <c r="C7358" s="217"/>
      <c r="D7358" s="217"/>
    </row>
    <row r="7359" spans="1:4" x14ac:dyDescent="0.25">
      <c r="A7359" s="216"/>
      <c r="B7359" s="217"/>
      <c r="C7359" s="217"/>
      <c r="D7359" s="217"/>
    </row>
    <row r="7360" spans="1:4" x14ac:dyDescent="0.25">
      <c r="A7360" s="216"/>
      <c r="B7360" s="217"/>
      <c r="C7360" s="217"/>
      <c r="D7360" s="217"/>
    </row>
    <row r="7361" spans="1:4" x14ac:dyDescent="0.25">
      <c r="A7361" s="216"/>
      <c r="B7361" s="217"/>
      <c r="C7361" s="217"/>
      <c r="D7361" s="217"/>
    </row>
    <row r="7362" spans="1:4" x14ac:dyDescent="0.25">
      <c r="A7362" s="216"/>
      <c r="B7362" s="217"/>
      <c r="C7362" s="217"/>
      <c r="D7362" s="217"/>
    </row>
    <row r="7363" spans="1:4" x14ac:dyDescent="0.25">
      <c r="A7363" s="216"/>
      <c r="B7363" s="217"/>
      <c r="C7363" s="217"/>
      <c r="D7363" s="217"/>
    </row>
    <row r="7364" spans="1:4" x14ac:dyDescent="0.25">
      <c r="A7364" s="216"/>
      <c r="B7364" s="217"/>
      <c r="C7364" s="217"/>
      <c r="D7364" s="217"/>
    </row>
    <row r="7365" spans="1:4" x14ac:dyDescent="0.25">
      <c r="A7365" s="216"/>
      <c r="B7365" s="217"/>
      <c r="C7365" s="217"/>
      <c r="D7365" s="217"/>
    </row>
    <row r="7366" spans="1:4" x14ac:dyDescent="0.25">
      <c r="A7366" s="216"/>
      <c r="B7366" s="217"/>
      <c r="C7366" s="217"/>
      <c r="D7366" s="217"/>
    </row>
    <row r="7367" spans="1:4" x14ac:dyDescent="0.25">
      <c r="A7367" s="216"/>
      <c r="B7367" s="217"/>
      <c r="C7367" s="217"/>
      <c r="D7367" s="217"/>
    </row>
    <row r="7368" spans="1:4" x14ac:dyDescent="0.25">
      <c r="A7368" s="216"/>
      <c r="B7368" s="217"/>
      <c r="C7368" s="217"/>
      <c r="D7368" s="217"/>
    </row>
    <row r="7369" spans="1:4" x14ac:dyDescent="0.25">
      <c r="A7369" s="216"/>
      <c r="B7369" s="217"/>
      <c r="C7369" s="217"/>
      <c r="D7369" s="217"/>
    </row>
    <row r="7370" spans="1:4" x14ac:dyDescent="0.25">
      <c r="A7370" s="216"/>
      <c r="B7370" s="217"/>
      <c r="C7370" s="217"/>
      <c r="D7370" s="217"/>
    </row>
    <row r="7371" spans="1:4" x14ac:dyDescent="0.25">
      <c r="A7371" s="216"/>
      <c r="B7371" s="217"/>
      <c r="C7371" s="217"/>
      <c r="D7371" s="217"/>
    </row>
    <row r="7372" spans="1:4" x14ac:dyDescent="0.25">
      <c r="A7372" s="216"/>
      <c r="B7372" s="217"/>
      <c r="C7372" s="217"/>
      <c r="D7372" s="217"/>
    </row>
    <row r="7373" spans="1:4" x14ac:dyDescent="0.25">
      <c r="A7373" s="216"/>
      <c r="B7373" s="217"/>
      <c r="C7373" s="217"/>
      <c r="D7373" s="217"/>
    </row>
    <row r="7374" spans="1:4" x14ac:dyDescent="0.25">
      <c r="A7374" s="216"/>
      <c r="B7374" s="217"/>
      <c r="C7374" s="217"/>
      <c r="D7374" s="217"/>
    </row>
    <row r="7375" spans="1:4" x14ac:dyDescent="0.25">
      <c r="A7375" s="216"/>
      <c r="B7375" s="217"/>
      <c r="C7375" s="217"/>
      <c r="D7375" s="217"/>
    </row>
    <row r="7376" spans="1:4" x14ac:dyDescent="0.25">
      <c r="A7376" s="216"/>
      <c r="B7376" s="217"/>
      <c r="C7376" s="217"/>
      <c r="D7376" s="217"/>
    </row>
    <row r="7377" spans="1:4" x14ac:dyDescent="0.25">
      <c r="A7377" s="216"/>
      <c r="B7377" s="217"/>
      <c r="C7377" s="217"/>
      <c r="D7377" s="217"/>
    </row>
    <row r="7378" spans="1:4" x14ac:dyDescent="0.25">
      <c r="A7378" s="216"/>
      <c r="B7378" s="217"/>
      <c r="C7378" s="217"/>
      <c r="D7378" s="217"/>
    </row>
    <row r="7379" spans="1:4" x14ac:dyDescent="0.25">
      <c r="A7379" s="216"/>
      <c r="B7379" s="217"/>
      <c r="C7379" s="217"/>
      <c r="D7379" s="217"/>
    </row>
    <row r="7380" spans="1:4" x14ac:dyDescent="0.25">
      <c r="A7380" s="216"/>
      <c r="B7380" s="217"/>
      <c r="C7380" s="217"/>
      <c r="D7380" s="217"/>
    </row>
    <row r="7381" spans="1:4" x14ac:dyDescent="0.25">
      <c r="A7381" s="216"/>
      <c r="B7381" s="217"/>
      <c r="C7381" s="217"/>
      <c r="D7381" s="217"/>
    </row>
    <row r="7382" spans="1:4" x14ac:dyDescent="0.25">
      <c r="A7382" s="216"/>
      <c r="B7382" s="217"/>
      <c r="C7382" s="217"/>
      <c r="D7382" s="217"/>
    </row>
    <row r="7383" spans="1:4" x14ac:dyDescent="0.25">
      <c r="A7383" s="216"/>
      <c r="B7383" s="217"/>
      <c r="C7383" s="217"/>
      <c r="D7383" s="217"/>
    </row>
    <row r="7384" spans="1:4" x14ac:dyDescent="0.25">
      <c r="A7384" s="216"/>
      <c r="B7384" s="217"/>
      <c r="C7384" s="217"/>
      <c r="D7384" s="217"/>
    </row>
    <row r="7385" spans="1:4" x14ac:dyDescent="0.25">
      <c r="A7385" s="216"/>
      <c r="B7385" s="217"/>
      <c r="C7385" s="217"/>
      <c r="D7385" s="217"/>
    </row>
    <row r="7386" spans="1:4" x14ac:dyDescent="0.25">
      <c r="A7386" s="216"/>
      <c r="B7386" s="217"/>
      <c r="C7386" s="217"/>
      <c r="D7386" s="217"/>
    </row>
    <row r="7387" spans="1:4" x14ac:dyDescent="0.25">
      <c r="A7387" s="216"/>
      <c r="B7387" s="217"/>
      <c r="C7387" s="217"/>
      <c r="D7387" s="217"/>
    </row>
    <row r="7388" spans="1:4" x14ac:dyDescent="0.25">
      <c r="A7388" s="216"/>
      <c r="B7388" s="217"/>
      <c r="C7388" s="217"/>
      <c r="D7388" s="217"/>
    </row>
    <row r="7389" spans="1:4" x14ac:dyDescent="0.25">
      <c r="A7389" s="216"/>
      <c r="B7389" s="217"/>
      <c r="C7389" s="217"/>
      <c r="D7389" s="217"/>
    </row>
    <row r="7390" spans="1:4" x14ac:dyDescent="0.25">
      <c r="A7390" s="216"/>
      <c r="B7390" s="217"/>
      <c r="C7390" s="217"/>
      <c r="D7390" s="217"/>
    </row>
    <row r="7391" spans="1:4" x14ac:dyDescent="0.25">
      <c r="A7391" s="216"/>
      <c r="B7391" s="217"/>
      <c r="C7391" s="217"/>
      <c r="D7391" s="217"/>
    </row>
    <row r="7392" spans="1:4" x14ac:dyDescent="0.25">
      <c r="A7392" s="216"/>
      <c r="B7392" s="217"/>
      <c r="C7392" s="217"/>
      <c r="D7392" s="217"/>
    </row>
    <row r="7393" spans="1:4" x14ac:dyDescent="0.25">
      <c r="A7393" s="216"/>
      <c r="B7393" s="217"/>
      <c r="C7393" s="217"/>
      <c r="D7393" s="217"/>
    </row>
    <row r="7394" spans="1:4" x14ac:dyDescent="0.25">
      <c r="A7394" s="216"/>
      <c r="B7394" s="217"/>
      <c r="C7394" s="217"/>
      <c r="D7394" s="217"/>
    </row>
    <row r="7395" spans="1:4" x14ac:dyDescent="0.25">
      <c r="A7395" s="216"/>
      <c r="B7395" s="217"/>
      <c r="C7395" s="217"/>
      <c r="D7395" s="217"/>
    </row>
    <row r="7396" spans="1:4" x14ac:dyDescent="0.25">
      <c r="A7396" s="216"/>
      <c r="B7396" s="217"/>
      <c r="C7396" s="217"/>
      <c r="D7396" s="217"/>
    </row>
    <row r="7397" spans="1:4" x14ac:dyDescent="0.25">
      <c r="A7397" s="216"/>
      <c r="B7397" s="217"/>
      <c r="C7397" s="217"/>
      <c r="D7397" s="217"/>
    </row>
    <row r="7398" spans="1:4" x14ac:dyDescent="0.25">
      <c r="A7398" s="216"/>
      <c r="B7398" s="217"/>
      <c r="C7398" s="217"/>
      <c r="D7398" s="217"/>
    </row>
    <row r="7399" spans="1:4" x14ac:dyDescent="0.25">
      <c r="A7399" s="216"/>
      <c r="B7399" s="217"/>
      <c r="C7399" s="217"/>
      <c r="D7399" s="217"/>
    </row>
    <row r="7400" spans="1:4" x14ac:dyDescent="0.25">
      <c r="A7400" s="216"/>
      <c r="B7400" s="217"/>
      <c r="C7400" s="217"/>
      <c r="D7400" s="217"/>
    </row>
    <row r="7401" spans="1:4" x14ac:dyDescent="0.25">
      <c r="A7401" s="216"/>
      <c r="B7401" s="217"/>
      <c r="C7401" s="217"/>
      <c r="D7401" s="217"/>
    </row>
    <row r="7402" spans="1:4" x14ac:dyDescent="0.25">
      <c r="A7402" s="216"/>
      <c r="B7402" s="217"/>
      <c r="C7402" s="217"/>
      <c r="D7402" s="217"/>
    </row>
    <row r="7403" spans="1:4" x14ac:dyDescent="0.25">
      <c r="A7403" s="216"/>
      <c r="B7403" s="217"/>
      <c r="C7403" s="217"/>
      <c r="D7403" s="217"/>
    </row>
    <row r="7404" spans="1:4" x14ac:dyDescent="0.25">
      <c r="A7404" s="216"/>
      <c r="B7404" s="217"/>
      <c r="C7404" s="217"/>
      <c r="D7404" s="217"/>
    </row>
    <row r="7405" spans="1:4" x14ac:dyDescent="0.25">
      <c r="A7405" s="216"/>
      <c r="B7405" s="217"/>
      <c r="C7405" s="217"/>
      <c r="D7405" s="217"/>
    </row>
    <row r="7406" spans="1:4" x14ac:dyDescent="0.25">
      <c r="A7406" s="216"/>
      <c r="B7406" s="217"/>
      <c r="C7406" s="217"/>
      <c r="D7406" s="217"/>
    </row>
    <row r="7407" spans="1:4" x14ac:dyDescent="0.25">
      <c r="A7407" s="216"/>
      <c r="B7407" s="217"/>
      <c r="C7407" s="217"/>
      <c r="D7407" s="217"/>
    </row>
    <row r="7408" spans="1:4" x14ac:dyDescent="0.25">
      <c r="A7408" s="216"/>
      <c r="B7408" s="217"/>
      <c r="C7408" s="217"/>
      <c r="D7408" s="217"/>
    </row>
    <row r="7409" spans="1:4" x14ac:dyDescent="0.25">
      <c r="A7409" s="216"/>
      <c r="B7409" s="217"/>
      <c r="C7409" s="217"/>
      <c r="D7409" s="217"/>
    </row>
    <row r="7410" spans="1:4" x14ac:dyDescent="0.25">
      <c r="A7410" s="216"/>
      <c r="B7410" s="217"/>
      <c r="C7410" s="217"/>
      <c r="D7410" s="217"/>
    </row>
    <row r="7411" spans="1:4" x14ac:dyDescent="0.25">
      <c r="A7411" s="216"/>
      <c r="B7411" s="217"/>
      <c r="C7411" s="217"/>
      <c r="D7411" s="217"/>
    </row>
    <row r="7412" spans="1:4" x14ac:dyDescent="0.25">
      <c r="A7412" s="216"/>
      <c r="B7412" s="217"/>
      <c r="C7412" s="217"/>
      <c r="D7412" s="217"/>
    </row>
    <row r="7413" spans="1:4" x14ac:dyDescent="0.25">
      <c r="A7413" s="216"/>
      <c r="B7413" s="217"/>
      <c r="C7413" s="217"/>
      <c r="D7413" s="217"/>
    </row>
    <row r="7414" spans="1:4" x14ac:dyDescent="0.25">
      <c r="A7414" s="216"/>
      <c r="B7414" s="217"/>
      <c r="C7414" s="217"/>
      <c r="D7414" s="217"/>
    </row>
    <row r="7415" spans="1:4" x14ac:dyDescent="0.25">
      <c r="A7415" s="216"/>
      <c r="B7415" s="217"/>
      <c r="C7415" s="217"/>
      <c r="D7415" s="217"/>
    </row>
    <row r="7416" spans="1:4" x14ac:dyDescent="0.25">
      <c r="A7416" s="216"/>
      <c r="B7416" s="217"/>
      <c r="C7416" s="217"/>
      <c r="D7416" s="217"/>
    </row>
    <row r="7417" spans="1:4" x14ac:dyDescent="0.25">
      <c r="A7417" s="216"/>
      <c r="B7417" s="217"/>
      <c r="C7417" s="217"/>
      <c r="D7417" s="217"/>
    </row>
    <row r="7418" spans="1:4" x14ac:dyDescent="0.25">
      <c r="A7418" s="216"/>
      <c r="B7418" s="217"/>
      <c r="C7418" s="217"/>
      <c r="D7418" s="217"/>
    </row>
    <row r="7419" spans="1:4" x14ac:dyDescent="0.25">
      <c r="A7419" s="216"/>
      <c r="B7419" s="217"/>
      <c r="C7419" s="217"/>
      <c r="D7419" s="217"/>
    </row>
    <row r="7420" spans="1:4" x14ac:dyDescent="0.25">
      <c r="A7420" s="216"/>
      <c r="B7420" s="217"/>
      <c r="C7420" s="217"/>
      <c r="D7420" s="217"/>
    </row>
    <row r="7421" spans="1:4" x14ac:dyDescent="0.25">
      <c r="A7421" s="216"/>
      <c r="B7421" s="217"/>
      <c r="C7421" s="217"/>
      <c r="D7421" s="217"/>
    </row>
    <row r="7422" spans="1:4" x14ac:dyDescent="0.25">
      <c r="A7422" s="216"/>
      <c r="B7422" s="217"/>
      <c r="C7422" s="217"/>
      <c r="D7422" s="217"/>
    </row>
    <row r="7423" spans="1:4" x14ac:dyDescent="0.25">
      <c r="A7423" s="216"/>
      <c r="B7423" s="217"/>
      <c r="C7423" s="217"/>
      <c r="D7423" s="217"/>
    </row>
    <row r="7424" spans="1:4" x14ac:dyDescent="0.25">
      <c r="A7424" s="216"/>
      <c r="B7424" s="217"/>
      <c r="C7424" s="217"/>
      <c r="D7424" s="217"/>
    </row>
    <row r="7425" spans="1:4" x14ac:dyDescent="0.25">
      <c r="A7425" s="216"/>
      <c r="B7425" s="217"/>
      <c r="C7425" s="217"/>
      <c r="D7425" s="217"/>
    </row>
    <row r="7426" spans="1:4" x14ac:dyDescent="0.25">
      <c r="A7426" s="216"/>
      <c r="B7426" s="217"/>
      <c r="C7426" s="217"/>
      <c r="D7426" s="217"/>
    </row>
    <row r="7427" spans="1:4" x14ac:dyDescent="0.25">
      <c r="A7427" s="216"/>
      <c r="B7427" s="217"/>
      <c r="C7427" s="217"/>
      <c r="D7427" s="217"/>
    </row>
    <row r="7428" spans="1:4" x14ac:dyDescent="0.25">
      <c r="A7428" s="216"/>
      <c r="B7428" s="217"/>
      <c r="C7428" s="217"/>
      <c r="D7428" s="217"/>
    </row>
    <row r="7429" spans="1:4" x14ac:dyDescent="0.25">
      <c r="A7429" s="216"/>
      <c r="B7429" s="217"/>
      <c r="C7429" s="217"/>
      <c r="D7429" s="217"/>
    </row>
    <row r="7430" spans="1:4" x14ac:dyDescent="0.25">
      <c r="A7430" s="216"/>
      <c r="B7430" s="217"/>
      <c r="C7430" s="217"/>
      <c r="D7430" s="217"/>
    </row>
    <row r="7431" spans="1:4" x14ac:dyDescent="0.25">
      <c r="A7431" s="216"/>
      <c r="B7431" s="217"/>
      <c r="C7431" s="217"/>
      <c r="D7431" s="217"/>
    </row>
    <row r="7432" spans="1:4" x14ac:dyDescent="0.25">
      <c r="A7432" s="216"/>
      <c r="B7432" s="217"/>
      <c r="C7432" s="217"/>
      <c r="D7432" s="217"/>
    </row>
    <row r="7433" spans="1:4" x14ac:dyDescent="0.25">
      <c r="A7433" s="216"/>
      <c r="B7433" s="217"/>
      <c r="C7433" s="217"/>
      <c r="D7433" s="217"/>
    </row>
    <row r="7434" spans="1:4" x14ac:dyDescent="0.25">
      <c r="A7434" s="216"/>
      <c r="B7434" s="217"/>
      <c r="C7434" s="217"/>
      <c r="D7434" s="217"/>
    </row>
    <row r="7435" spans="1:4" x14ac:dyDescent="0.25">
      <c r="A7435" s="216"/>
      <c r="B7435" s="217"/>
      <c r="C7435" s="217"/>
      <c r="D7435" s="217"/>
    </row>
    <row r="7436" spans="1:4" x14ac:dyDescent="0.25">
      <c r="A7436" s="216"/>
      <c r="B7436" s="217"/>
      <c r="C7436" s="217"/>
      <c r="D7436" s="217"/>
    </row>
    <row r="7437" spans="1:4" x14ac:dyDescent="0.25">
      <c r="A7437" s="216"/>
      <c r="B7437" s="217"/>
      <c r="C7437" s="217"/>
      <c r="D7437" s="217"/>
    </row>
    <row r="7438" spans="1:4" x14ac:dyDescent="0.25">
      <c r="A7438" s="216"/>
      <c r="B7438" s="217"/>
      <c r="C7438" s="217"/>
      <c r="D7438" s="217"/>
    </row>
    <row r="7439" spans="1:4" x14ac:dyDescent="0.25">
      <c r="A7439" s="216"/>
      <c r="B7439" s="217"/>
      <c r="C7439" s="217"/>
      <c r="D7439" s="217"/>
    </row>
    <row r="7440" spans="1:4" x14ac:dyDescent="0.25">
      <c r="A7440" s="216"/>
      <c r="B7440" s="217"/>
      <c r="C7440" s="217"/>
      <c r="D7440" s="217"/>
    </row>
    <row r="7441" spans="1:4" x14ac:dyDescent="0.25">
      <c r="A7441" s="216"/>
      <c r="B7441" s="217"/>
      <c r="C7441" s="217"/>
      <c r="D7441" s="217"/>
    </row>
    <row r="7442" spans="1:4" x14ac:dyDescent="0.25">
      <c r="A7442" s="216"/>
      <c r="B7442" s="217"/>
      <c r="C7442" s="217"/>
      <c r="D7442" s="217"/>
    </row>
    <row r="7443" spans="1:4" x14ac:dyDescent="0.25">
      <c r="A7443" s="216"/>
      <c r="B7443" s="217"/>
      <c r="C7443" s="217"/>
      <c r="D7443" s="217"/>
    </row>
    <row r="7444" spans="1:4" x14ac:dyDescent="0.25">
      <c r="A7444" s="216"/>
      <c r="B7444" s="217"/>
      <c r="C7444" s="217"/>
      <c r="D7444" s="217"/>
    </row>
    <row r="7445" spans="1:4" x14ac:dyDescent="0.25">
      <c r="A7445" s="216"/>
      <c r="B7445" s="217"/>
      <c r="C7445" s="217"/>
      <c r="D7445" s="217"/>
    </row>
    <row r="7446" spans="1:4" x14ac:dyDescent="0.25">
      <c r="A7446" s="216"/>
      <c r="B7446" s="217"/>
      <c r="C7446" s="217"/>
      <c r="D7446" s="217"/>
    </row>
    <row r="7447" spans="1:4" x14ac:dyDescent="0.25">
      <c r="A7447" s="216"/>
      <c r="B7447" s="217"/>
      <c r="C7447" s="217"/>
      <c r="D7447" s="217"/>
    </row>
    <row r="7448" spans="1:4" x14ac:dyDescent="0.25">
      <c r="A7448" s="216"/>
      <c r="B7448" s="217"/>
      <c r="C7448" s="217"/>
      <c r="D7448" s="217"/>
    </row>
    <row r="7449" spans="1:4" x14ac:dyDescent="0.25">
      <c r="A7449" s="216"/>
      <c r="B7449" s="217"/>
      <c r="C7449" s="217"/>
      <c r="D7449" s="217"/>
    </row>
    <row r="7450" spans="1:4" x14ac:dyDescent="0.25">
      <c r="A7450" s="216"/>
      <c r="B7450" s="217"/>
      <c r="C7450" s="217"/>
      <c r="D7450" s="217"/>
    </row>
    <row r="7451" spans="1:4" x14ac:dyDescent="0.25">
      <c r="A7451" s="216"/>
      <c r="B7451" s="217"/>
      <c r="C7451" s="217"/>
      <c r="D7451" s="217"/>
    </row>
    <row r="7452" spans="1:4" x14ac:dyDescent="0.25">
      <c r="A7452" s="216"/>
      <c r="B7452" s="217"/>
      <c r="C7452" s="217"/>
      <c r="D7452" s="217"/>
    </row>
    <row r="7453" spans="1:4" x14ac:dyDescent="0.25">
      <c r="A7453" s="216"/>
      <c r="B7453" s="217"/>
      <c r="C7453" s="217"/>
      <c r="D7453" s="217"/>
    </row>
    <row r="7454" spans="1:4" x14ac:dyDescent="0.25">
      <c r="A7454" s="216"/>
      <c r="B7454" s="217"/>
      <c r="C7454" s="217"/>
      <c r="D7454" s="217"/>
    </row>
    <row r="7455" spans="1:4" x14ac:dyDescent="0.25">
      <c r="A7455" s="216"/>
      <c r="B7455" s="217"/>
      <c r="C7455" s="217"/>
      <c r="D7455" s="217"/>
    </row>
    <row r="7456" spans="1:4" x14ac:dyDescent="0.25">
      <c r="A7456" s="216"/>
      <c r="B7456" s="217"/>
      <c r="C7456" s="217"/>
      <c r="D7456" s="217"/>
    </row>
    <row r="7457" spans="1:4" x14ac:dyDescent="0.25">
      <c r="A7457" s="216"/>
      <c r="B7457" s="217"/>
      <c r="C7457" s="217"/>
      <c r="D7457" s="217"/>
    </row>
    <row r="7458" spans="1:4" x14ac:dyDescent="0.25">
      <c r="A7458" s="216"/>
      <c r="B7458" s="217"/>
      <c r="C7458" s="217"/>
      <c r="D7458" s="217"/>
    </row>
    <row r="7459" spans="1:4" x14ac:dyDescent="0.25">
      <c r="A7459" s="216"/>
      <c r="B7459" s="217"/>
      <c r="C7459" s="217"/>
      <c r="D7459" s="217"/>
    </row>
    <row r="7460" spans="1:4" x14ac:dyDescent="0.25">
      <c r="A7460" s="216"/>
      <c r="B7460" s="217"/>
      <c r="C7460" s="217"/>
      <c r="D7460" s="217"/>
    </row>
    <row r="7461" spans="1:4" x14ac:dyDescent="0.25">
      <c r="A7461" s="216"/>
      <c r="B7461" s="217"/>
      <c r="C7461" s="217"/>
      <c r="D7461" s="217"/>
    </row>
    <row r="7462" spans="1:4" x14ac:dyDescent="0.25">
      <c r="A7462" s="216"/>
      <c r="B7462" s="217"/>
      <c r="C7462" s="217"/>
      <c r="D7462" s="217"/>
    </row>
    <row r="7463" spans="1:4" x14ac:dyDescent="0.25">
      <c r="A7463" s="216"/>
      <c r="B7463" s="217"/>
      <c r="C7463" s="217"/>
      <c r="D7463" s="217"/>
    </row>
    <row r="7464" spans="1:4" x14ac:dyDescent="0.25">
      <c r="A7464" s="216"/>
      <c r="B7464" s="217"/>
      <c r="C7464" s="217"/>
      <c r="D7464" s="217"/>
    </row>
    <row r="7465" spans="1:4" x14ac:dyDescent="0.25">
      <c r="A7465" s="216"/>
      <c r="B7465" s="217"/>
      <c r="C7465" s="217"/>
      <c r="D7465" s="217"/>
    </row>
    <row r="7466" spans="1:4" x14ac:dyDescent="0.25">
      <c r="A7466" s="216"/>
      <c r="B7466" s="217"/>
      <c r="C7466" s="217"/>
      <c r="D7466" s="217"/>
    </row>
    <row r="7467" spans="1:4" x14ac:dyDescent="0.25">
      <c r="A7467" s="216"/>
      <c r="B7467" s="217"/>
      <c r="C7467" s="217"/>
      <c r="D7467" s="217"/>
    </row>
    <row r="7468" spans="1:4" x14ac:dyDescent="0.25">
      <c r="A7468" s="216"/>
      <c r="B7468" s="217"/>
      <c r="C7468" s="217"/>
      <c r="D7468" s="217"/>
    </row>
    <row r="7469" spans="1:4" x14ac:dyDescent="0.25">
      <c r="A7469" s="216"/>
      <c r="B7469" s="217"/>
      <c r="C7469" s="217"/>
      <c r="D7469" s="217"/>
    </row>
    <row r="7470" spans="1:4" x14ac:dyDescent="0.25">
      <c r="A7470" s="216"/>
      <c r="B7470" s="217"/>
      <c r="C7470" s="217"/>
      <c r="D7470" s="217"/>
    </row>
    <row r="7471" spans="1:4" x14ac:dyDescent="0.25">
      <c r="A7471" s="216"/>
      <c r="B7471" s="217"/>
      <c r="C7471" s="217"/>
      <c r="D7471" s="217"/>
    </row>
    <row r="7472" spans="1:4" x14ac:dyDescent="0.25">
      <c r="A7472" s="216"/>
      <c r="B7472" s="217"/>
      <c r="C7472" s="217"/>
      <c r="D7472" s="217"/>
    </row>
    <row r="7473" spans="1:4" x14ac:dyDescent="0.25">
      <c r="A7473" s="216"/>
      <c r="B7473" s="217"/>
      <c r="C7473" s="217"/>
      <c r="D7473" s="217"/>
    </row>
    <row r="7474" spans="1:4" x14ac:dyDescent="0.25">
      <c r="A7474" s="216"/>
      <c r="B7474" s="217"/>
      <c r="C7474" s="217"/>
      <c r="D7474" s="217"/>
    </row>
    <row r="7475" spans="1:4" x14ac:dyDescent="0.25">
      <c r="A7475" s="216"/>
      <c r="B7475" s="217"/>
      <c r="C7475" s="217"/>
      <c r="D7475" s="217"/>
    </row>
    <row r="7476" spans="1:4" x14ac:dyDescent="0.25">
      <c r="A7476" s="216"/>
      <c r="B7476" s="217"/>
      <c r="C7476" s="217"/>
      <c r="D7476" s="217"/>
    </row>
    <row r="7477" spans="1:4" x14ac:dyDescent="0.25">
      <c r="A7477" s="216"/>
      <c r="B7477" s="217"/>
      <c r="C7477" s="217"/>
      <c r="D7477" s="217"/>
    </row>
    <row r="7478" spans="1:4" x14ac:dyDescent="0.25">
      <c r="A7478" s="216"/>
      <c r="B7478" s="217"/>
      <c r="C7478" s="217"/>
      <c r="D7478" s="217"/>
    </row>
    <row r="7479" spans="1:4" x14ac:dyDescent="0.25">
      <c r="A7479" s="216"/>
      <c r="B7479" s="217"/>
      <c r="C7479" s="217"/>
      <c r="D7479" s="217"/>
    </row>
    <row r="7480" spans="1:4" x14ac:dyDescent="0.25">
      <c r="A7480" s="216"/>
      <c r="B7480" s="217"/>
      <c r="C7480" s="217"/>
      <c r="D7480" s="217"/>
    </row>
    <row r="7481" spans="1:4" x14ac:dyDescent="0.25">
      <c r="A7481" s="216"/>
      <c r="B7481" s="217"/>
      <c r="C7481" s="217"/>
      <c r="D7481" s="217"/>
    </row>
    <row r="7482" spans="1:4" x14ac:dyDescent="0.25">
      <c r="A7482" s="216"/>
      <c r="B7482" s="217"/>
      <c r="C7482" s="217"/>
      <c r="D7482" s="217"/>
    </row>
    <row r="7483" spans="1:4" x14ac:dyDescent="0.25">
      <c r="A7483" s="216"/>
      <c r="B7483" s="217"/>
      <c r="C7483" s="217"/>
      <c r="D7483" s="217"/>
    </row>
    <row r="7484" spans="1:4" x14ac:dyDescent="0.25">
      <c r="A7484" s="216"/>
      <c r="B7484" s="217"/>
      <c r="C7484" s="217"/>
      <c r="D7484" s="217"/>
    </row>
    <row r="7485" spans="1:4" x14ac:dyDescent="0.25">
      <c r="A7485" s="216"/>
      <c r="B7485" s="217"/>
      <c r="C7485" s="217"/>
      <c r="D7485" s="217"/>
    </row>
    <row r="7486" spans="1:4" x14ac:dyDescent="0.25">
      <c r="A7486" s="216"/>
      <c r="B7486" s="217"/>
      <c r="C7486" s="217"/>
      <c r="D7486" s="217"/>
    </row>
    <row r="7487" spans="1:4" x14ac:dyDescent="0.25">
      <c r="A7487" s="216"/>
      <c r="B7487" s="217"/>
      <c r="C7487" s="217"/>
      <c r="D7487" s="217"/>
    </row>
    <row r="7488" spans="1:4" x14ac:dyDescent="0.25">
      <c r="A7488" s="216"/>
      <c r="B7488" s="217"/>
      <c r="C7488" s="217"/>
      <c r="D7488" s="217"/>
    </row>
    <row r="7489" spans="1:4" x14ac:dyDescent="0.25">
      <c r="A7489" s="216"/>
      <c r="B7489" s="217"/>
      <c r="C7489" s="217"/>
      <c r="D7489" s="217"/>
    </row>
    <row r="7490" spans="1:4" x14ac:dyDescent="0.25">
      <c r="A7490" s="216"/>
      <c r="B7490" s="217"/>
      <c r="C7490" s="217"/>
      <c r="D7490" s="217"/>
    </row>
    <row r="7491" spans="1:4" x14ac:dyDescent="0.25">
      <c r="A7491" s="216"/>
      <c r="B7491" s="217"/>
      <c r="C7491" s="217"/>
      <c r="D7491" s="217"/>
    </row>
    <row r="7492" spans="1:4" x14ac:dyDescent="0.25">
      <c r="A7492" s="216"/>
      <c r="B7492" s="217"/>
      <c r="C7492" s="217"/>
      <c r="D7492" s="217"/>
    </row>
    <row r="7493" spans="1:4" x14ac:dyDescent="0.25">
      <c r="A7493" s="216"/>
      <c r="B7493" s="217"/>
      <c r="C7493" s="217"/>
      <c r="D7493" s="217"/>
    </row>
    <row r="7494" spans="1:4" x14ac:dyDescent="0.25">
      <c r="A7494" s="216"/>
      <c r="B7494" s="217"/>
      <c r="C7494" s="217"/>
      <c r="D7494" s="217"/>
    </row>
    <row r="7495" spans="1:4" x14ac:dyDescent="0.25">
      <c r="A7495" s="216"/>
      <c r="B7495" s="217"/>
      <c r="C7495" s="217"/>
      <c r="D7495" s="217"/>
    </row>
    <row r="7496" spans="1:4" x14ac:dyDescent="0.25">
      <c r="A7496" s="216"/>
      <c r="B7496" s="217"/>
      <c r="C7496" s="217"/>
      <c r="D7496" s="217"/>
    </row>
    <row r="7497" spans="1:4" x14ac:dyDescent="0.25">
      <c r="A7497" s="216"/>
      <c r="B7497" s="217"/>
      <c r="C7497" s="217"/>
      <c r="D7497" s="217"/>
    </row>
    <row r="7498" spans="1:4" x14ac:dyDescent="0.25">
      <c r="A7498" s="216"/>
      <c r="B7498" s="217"/>
      <c r="C7498" s="217"/>
      <c r="D7498" s="217"/>
    </row>
    <row r="7499" spans="1:4" x14ac:dyDescent="0.25">
      <c r="A7499" s="216"/>
      <c r="B7499" s="217"/>
      <c r="C7499" s="217"/>
      <c r="D7499" s="217"/>
    </row>
    <row r="7500" spans="1:4" x14ac:dyDescent="0.25">
      <c r="A7500" s="216"/>
      <c r="B7500" s="217"/>
      <c r="C7500" s="217"/>
      <c r="D7500" s="217"/>
    </row>
    <row r="7501" spans="1:4" x14ac:dyDescent="0.25">
      <c r="A7501" s="216"/>
      <c r="B7501" s="217"/>
      <c r="C7501" s="217"/>
      <c r="D7501" s="217"/>
    </row>
    <row r="7502" spans="1:4" x14ac:dyDescent="0.25">
      <c r="A7502" s="216"/>
      <c r="B7502" s="217"/>
      <c r="C7502" s="217"/>
      <c r="D7502" s="217"/>
    </row>
    <row r="7503" spans="1:4" x14ac:dyDescent="0.25">
      <c r="A7503" s="216"/>
      <c r="B7503" s="217"/>
      <c r="C7503" s="217"/>
      <c r="D7503" s="217"/>
    </row>
    <row r="7504" spans="1:4" x14ac:dyDescent="0.25">
      <c r="A7504" s="216"/>
      <c r="B7504" s="217"/>
      <c r="C7504" s="217"/>
      <c r="D7504" s="217"/>
    </row>
    <row r="7505" spans="1:4" x14ac:dyDescent="0.25">
      <c r="A7505" s="216"/>
      <c r="B7505" s="217"/>
      <c r="C7505" s="217"/>
      <c r="D7505" s="217"/>
    </row>
    <row r="7506" spans="1:4" x14ac:dyDescent="0.25">
      <c r="A7506" s="216"/>
      <c r="B7506" s="217"/>
      <c r="C7506" s="217"/>
      <c r="D7506" s="217"/>
    </row>
    <row r="7507" spans="1:4" x14ac:dyDescent="0.25">
      <c r="A7507" s="216"/>
      <c r="B7507" s="217"/>
      <c r="C7507" s="217"/>
      <c r="D7507" s="217"/>
    </row>
    <row r="7508" spans="1:4" x14ac:dyDescent="0.25">
      <c r="A7508" s="216"/>
      <c r="B7508" s="217"/>
      <c r="C7508" s="217"/>
      <c r="D7508" s="217"/>
    </row>
    <row r="7509" spans="1:4" x14ac:dyDescent="0.25">
      <c r="A7509" s="216"/>
      <c r="B7509" s="217"/>
      <c r="C7509" s="217"/>
      <c r="D7509" s="217"/>
    </row>
    <row r="7510" spans="1:4" x14ac:dyDescent="0.25">
      <c r="A7510" s="216"/>
      <c r="B7510" s="217"/>
      <c r="C7510" s="217"/>
      <c r="D7510" s="217"/>
    </row>
    <row r="7511" spans="1:4" x14ac:dyDescent="0.25">
      <c r="A7511" s="216"/>
      <c r="B7511" s="217"/>
      <c r="C7511" s="217"/>
      <c r="D7511" s="217"/>
    </row>
    <row r="7512" spans="1:4" x14ac:dyDescent="0.25">
      <c r="A7512" s="216"/>
      <c r="B7512" s="217"/>
      <c r="C7512" s="217"/>
      <c r="D7512" s="217"/>
    </row>
    <row r="7513" spans="1:4" x14ac:dyDescent="0.25">
      <c r="A7513" s="216"/>
      <c r="B7513" s="217"/>
      <c r="C7513" s="217"/>
      <c r="D7513" s="217"/>
    </row>
    <row r="7514" spans="1:4" x14ac:dyDescent="0.25">
      <c r="A7514" s="216"/>
      <c r="B7514" s="217"/>
      <c r="C7514" s="217"/>
      <c r="D7514" s="217"/>
    </row>
    <row r="7515" spans="1:4" x14ac:dyDescent="0.25">
      <c r="A7515" s="216"/>
      <c r="B7515" s="217"/>
      <c r="C7515" s="217"/>
      <c r="D7515" s="217"/>
    </row>
    <row r="7516" spans="1:4" x14ac:dyDescent="0.25">
      <c r="A7516" s="216"/>
      <c r="B7516" s="217"/>
      <c r="C7516" s="217"/>
      <c r="D7516" s="217"/>
    </row>
    <row r="7517" spans="1:4" x14ac:dyDescent="0.25">
      <c r="A7517" s="216"/>
      <c r="B7517" s="217"/>
      <c r="C7517" s="217"/>
      <c r="D7517" s="217"/>
    </row>
    <row r="7518" spans="1:4" x14ac:dyDescent="0.25">
      <c r="A7518" s="216"/>
      <c r="B7518" s="217"/>
      <c r="C7518" s="217"/>
      <c r="D7518" s="217"/>
    </row>
    <row r="7519" spans="1:4" x14ac:dyDescent="0.25">
      <c r="A7519" s="216"/>
      <c r="B7519" s="217"/>
      <c r="C7519" s="217"/>
      <c r="D7519" s="217"/>
    </row>
    <row r="7520" spans="1:4" x14ac:dyDescent="0.25">
      <c r="A7520" s="216"/>
      <c r="B7520" s="217"/>
      <c r="C7520" s="217"/>
      <c r="D7520" s="217"/>
    </row>
    <row r="7521" spans="1:4" x14ac:dyDescent="0.25">
      <c r="A7521" s="216"/>
      <c r="B7521" s="217"/>
      <c r="C7521" s="217"/>
      <c r="D7521" s="217"/>
    </row>
    <row r="7522" spans="1:4" x14ac:dyDescent="0.25">
      <c r="A7522" s="216"/>
      <c r="B7522" s="217"/>
      <c r="C7522" s="217"/>
      <c r="D7522" s="217"/>
    </row>
    <row r="7523" spans="1:4" x14ac:dyDescent="0.25">
      <c r="A7523" s="216"/>
      <c r="B7523" s="217"/>
      <c r="C7523" s="217"/>
      <c r="D7523" s="217"/>
    </row>
    <row r="7524" spans="1:4" x14ac:dyDescent="0.25">
      <c r="A7524" s="216"/>
      <c r="B7524" s="217"/>
      <c r="C7524" s="217"/>
      <c r="D7524" s="217"/>
    </row>
    <row r="7525" spans="1:4" x14ac:dyDescent="0.25">
      <c r="A7525" s="216"/>
      <c r="B7525" s="217"/>
      <c r="C7525" s="217"/>
      <c r="D7525" s="217"/>
    </row>
    <row r="7526" spans="1:4" x14ac:dyDescent="0.25">
      <c r="A7526" s="216"/>
      <c r="B7526" s="217"/>
      <c r="C7526" s="217"/>
      <c r="D7526" s="217"/>
    </row>
    <row r="7527" spans="1:4" x14ac:dyDescent="0.25">
      <c r="A7527" s="216"/>
      <c r="B7527" s="217"/>
      <c r="C7527" s="217"/>
      <c r="D7527" s="217"/>
    </row>
    <row r="7528" spans="1:4" x14ac:dyDescent="0.25">
      <c r="A7528" s="216"/>
      <c r="B7528" s="217"/>
      <c r="C7528" s="217"/>
      <c r="D7528" s="217"/>
    </row>
    <row r="7529" spans="1:4" x14ac:dyDescent="0.25">
      <c r="A7529" s="216"/>
      <c r="B7529" s="217"/>
      <c r="C7529" s="217"/>
      <c r="D7529" s="217"/>
    </row>
    <row r="7530" spans="1:4" x14ac:dyDescent="0.25">
      <c r="A7530" s="216"/>
      <c r="B7530" s="217"/>
      <c r="C7530" s="217"/>
      <c r="D7530" s="217"/>
    </row>
    <row r="7531" spans="1:4" x14ac:dyDescent="0.25">
      <c r="A7531" s="216"/>
      <c r="B7531" s="217"/>
      <c r="C7531" s="217"/>
      <c r="D7531" s="217"/>
    </row>
    <row r="7532" spans="1:4" x14ac:dyDescent="0.25">
      <c r="A7532" s="216"/>
      <c r="B7532" s="217"/>
      <c r="C7532" s="217"/>
      <c r="D7532" s="217"/>
    </row>
    <row r="7533" spans="1:4" x14ac:dyDescent="0.25">
      <c r="A7533" s="216"/>
      <c r="B7533" s="217"/>
      <c r="C7533" s="217"/>
      <c r="D7533" s="217"/>
    </row>
    <row r="7534" spans="1:4" x14ac:dyDescent="0.25">
      <c r="A7534" s="216"/>
      <c r="B7534" s="217"/>
      <c r="C7534" s="217"/>
      <c r="D7534" s="217"/>
    </row>
    <row r="7535" spans="1:4" x14ac:dyDescent="0.25">
      <c r="A7535" s="216"/>
      <c r="B7535" s="217"/>
      <c r="C7535" s="217"/>
      <c r="D7535" s="217"/>
    </row>
    <row r="7536" spans="1:4" x14ac:dyDescent="0.25">
      <c r="A7536" s="216"/>
      <c r="B7536" s="217"/>
      <c r="C7536" s="217"/>
      <c r="D7536" s="217"/>
    </row>
    <row r="7537" spans="1:4" x14ac:dyDescent="0.25">
      <c r="A7537" s="216"/>
      <c r="B7537" s="217"/>
      <c r="C7537" s="217"/>
      <c r="D7537" s="217"/>
    </row>
    <row r="7538" spans="1:4" x14ac:dyDescent="0.25">
      <c r="A7538" s="216"/>
      <c r="B7538" s="217"/>
      <c r="C7538" s="217"/>
      <c r="D7538" s="217"/>
    </row>
    <row r="7539" spans="1:4" x14ac:dyDescent="0.25">
      <c r="A7539" s="216"/>
      <c r="B7539" s="217"/>
      <c r="C7539" s="217"/>
      <c r="D7539" s="217"/>
    </row>
    <row r="7540" spans="1:4" x14ac:dyDescent="0.25">
      <c r="A7540" s="216"/>
      <c r="B7540" s="217"/>
      <c r="C7540" s="217"/>
      <c r="D7540" s="217"/>
    </row>
    <row r="7541" spans="1:4" x14ac:dyDescent="0.25">
      <c r="A7541" s="216"/>
      <c r="B7541" s="217"/>
      <c r="C7541" s="217"/>
      <c r="D7541" s="217"/>
    </row>
    <row r="7542" spans="1:4" x14ac:dyDescent="0.25">
      <c r="A7542" s="216"/>
      <c r="B7542" s="217"/>
      <c r="C7542" s="217"/>
      <c r="D7542" s="217"/>
    </row>
    <row r="7543" spans="1:4" x14ac:dyDescent="0.25">
      <c r="A7543" s="216"/>
      <c r="B7543" s="217"/>
      <c r="C7543" s="217"/>
      <c r="D7543" s="217"/>
    </row>
    <row r="7544" spans="1:4" x14ac:dyDescent="0.25">
      <c r="A7544" s="216"/>
      <c r="B7544" s="217"/>
      <c r="C7544" s="217"/>
      <c r="D7544" s="217"/>
    </row>
    <row r="7545" spans="1:4" x14ac:dyDescent="0.25">
      <c r="A7545" s="216"/>
      <c r="B7545" s="217"/>
      <c r="C7545" s="217"/>
      <c r="D7545" s="217"/>
    </row>
    <row r="7546" spans="1:4" x14ac:dyDescent="0.25">
      <c r="A7546" s="216"/>
      <c r="B7546" s="217"/>
      <c r="C7546" s="217"/>
      <c r="D7546" s="217"/>
    </row>
    <row r="7547" spans="1:4" x14ac:dyDescent="0.25">
      <c r="A7547" s="216"/>
      <c r="B7547" s="217"/>
      <c r="C7547" s="217"/>
      <c r="D7547" s="217"/>
    </row>
    <row r="7548" spans="1:4" x14ac:dyDescent="0.25">
      <c r="A7548" s="216"/>
      <c r="B7548" s="217"/>
      <c r="C7548" s="217"/>
      <c r="D7548" s="217"/>
    </row>
    <row r="7549" spans="1:4" x14ac:dyDescent="0.25">
      <c r="A7549" s="216"/>
      <c r="B7549" s="217"/>
      <c r="C7549" s="217"/>
      <c r="D7549" s="217"/>
    </row>
    <row r="7550" spans="1:4" x14ac:dyDescent="0.25">
      <c r="A7550" s="216"/>
      <c r="B7550" s="217"/>
      <c r="C7550" s="217"/>
      <c r="D7550" s="217"/>
    </row>
    <row r="7551" spans="1:4" x14ac:dyDescent="0.25">
      <c r="A7551" s="216"/>
      <c r="B7551" s="217"/>
      <c r="C7551" s="217"/>
      <c r="D7551" s="217"/>
    </row>
    <row r="7552" spans="1:4" x14ac:dyDescent="0.25">
      <c r="A7552" s="216"/>
      <c r="B7552" s="217"/>
      <c r="C7552" s="217"/>
      <c r="D7552" s="217"/>
    </row>
    <row r="7553" spans="1:4" x14ac:dyDescent="0.25">
      <c r="A7553" s="216"/>
      <c r="B7553" s="217"/>
      <c r="C7553" s="217"/>
      <c r="D7553" s="217"/>
    </row>
    <row r="7554" spans="1:4" x14ac:dyDescent="0.25">
      <c r="A7554" s="216"/>
      <c r="B7554" s="217"/>
      <c r="C7554" s="217"/>
      <c r="D7554" s="217"/>
    </row>
    <row r="7555" spans="1:4" x14ac:dyDescent="0.25">
      <c r="A7555" s="216"/>
      <c r="B7555" s="217"/>
      <c r="C7555" s="217"/>
      <c r="D7555" s="217"/>
    </row>
    <row r="7556" spans="1:4" x14ac:dyDescent="0.25">
      <c r="A7556" s="216"/>
      <c r="B7556" s="217"/>
      <c r="C7556" s="217"/>
      <c r="D7556" s="217"/>
    </row>
    <row r="7557" spans="1:4" x14ac:dyDescent="0.25">
      <c r="A7557" s="216"/>
      <c r="B7557" s="217"/>
      <c r="C7557" s="217"/>
      <c r="D7557" s="217"/>
    </row>
    <row r="7558" spans="1:4" x14ac:dyDescent="0.25">
      <c r="A7558" s="216"/>
      <c r="B7558" s="217"/>
      <c r="C7558" s="217"/>
      <c r="D7558" s="217"/>
    </row>
    <row r="7559" spans="1:4" x14ac:dyDescent="0.25">
      <c r="A7559" s="216"/>
      <c r="B7559" s="217"/>
      <c r="C7559" s="217"/>
      <c r="D7559" s="217"/>
    </row>
    <row r="7560" spans="1:4" x14ac:dyDescent="0.25">
      <c r="A7560" s="216"/>
      <c r="B7560" s="217"/>
      <c r="C7560" s="217"/>
      <c r="D7560" s="217"/>
    </row>
    <row r="7561" spans="1:4" x14ac:dyDescent="0.25">
      <c r="A7561" s="216"/>
      <c r="B7561" s="217"/>
      <c r="C7561" s="217"/>
      <c r="D7561" s="217"/>
    </row>
    <row r="7562" spans="1:4" x14ac:dyDescent="0.25">
      <c r="A7562" s="216"/>
      <c r="B7562" s="217"/>
      <c r="C7562" s="217"/>
      <c r="D7562" s="217"/>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11743-347F-4B04-A888-CEC1E07D4468}">
  <sheetPr>
    <pageSetUpPr fitToPage="1"/>
  </sheetPr>
  <dimension ref="A1:L100"/>
  <sheetViews>
    <sheetView tabSelected="1" zoomScale="85" zoomScaleNormal="85" zoomScaleSheetLayoutView="90" workbookViewId="0">
      <selection activeCell="L87" sqref="L87"/>
    </sheetView>
  </sheetViews>
  <sheetFormatPr defaultColWidth="9.140625" defaultRowHeight="15" outlineLevelRow="1" x14ac:dyDescent="0.25"/>
  <cols>
    <col min="1" max="1" width="8.140625" style="2" customWidth="1"/>
    <col min="2" max="2" width="12.7109375" style="2" customWidth="1"/>
    <col min="3" max="3" width="14" style="2" customWidth="1"/>
    <col min="4" max="4" width="96.5703125" style="2" customWidth="1"/>
    <col min="5" max="5" width="8.7109375" style="2" customWidth="1"/>
    <col min="6" max="6" width="11.140625" style="2" customWidth="1"/>
    <col min="7" max="7" width="12.7109375" style="132" customWidth="1"/>
    <col min="8" max="8" width="14.85546875" style="2" customWidth="1"/>
    <col min="9" max="9" width="15.140625" style="2" bestFit="1" customWidth="1"/>
    <col min="10" max="11" width="9.140625" style="2" customWidth="1"/>
    <col min="12" max="12" width="103.140625" style="2" bestFit="1" customWidth="1"/>
    <col min="13" max="13" width="12.7109375" style="2" customWidth="1"/>
    <col min="14" max="16384" width="9.140625" style="2"/>
  </cols>
  <sheetData>
    <row r="1" spans="1:9" ht="26.25" x14ac:dyDescent="0.25">
      <c r="A1" s="244" t="s">
        <v>53993</v>
      </c>
      <c r="B1" s="245"/>
      <c r="C1" s="245"/>
      <c r="D1" s="245"/>
      <c r="E1" s="245"/>
      <c r="F1" s="245"/>
    </row>
    <row r="2" spans="1:9" ht="15.75" x14ac:dyDescent="0.25">
      <c r="A2" s="246" t="s">
        <v>53992</v>
      </c>
      <c r="B2" s="247"/>
      <c r="C2" s="247"/>
      <c r="D2" s="247"/>
      <c r="E2" s="247"/>
      <c r="F2" s="247"/>
    </row>
    <row r="3" spans="1:9" ht="15" customHeight="1" x14ac:dyDescent="0.25">
      <c r="A3" s="246" t="s">
        <v>56020</v>
      </c>
      <c r="B3" s="247"/>
      <c r="C3" s="247"/>
      <c r="D3" s="247"/>
      <c r="E3" s="247"/>
      <c r="F3" s="247"/>
    </row>
    <row r="4" spans="1:9" customFormat="1" ht="15" customHeight="1" x14ac:dyDescent="0.25">
      <c r="A4" s="246" t="s">
        <v>56021</v>
      </c>
      <c r="B4" s="247"/>
      <c r="C4" s="247"/>
      <c r="D4" s="247"/>
      <c r="E4" s="247"/>
      <c r="F4" s="247"/>
      <c r="G4" s="133"/>
    </row>
    <row r="5" spans="1:9" ht="15" customHeight="1" x14ac:dyDescent="0.25">
      <c r="A5" s="246" t="s">
        <v>34</v>
      </c>
      <c r="B5" s="247"/>
      <c r="C5" s="247"/>
      <c r="D5" s="247"/>
      <c r="E5" s="247"/>
      <c r="F5" s="247"/>
    </row>
    <row r="6" spans="1:9" x14ac:dyDescent="0.25">
      <c r="A6" s="115"/>
      <c r="B6" s="116"/>
      <c r="C6" s="116"/>
      <c r="D6" s="117"/>
      <c r="E6" s="117"/>
      <c r="F6" s="117"/>
    </row>
    <row r="7" spans="1:9" x14ac:dyDescent="0.25">
      <c r="A7" s="115"/>
      <c r="B7" s="116"/>
      <c r="C7" s="116"/>
      <c r="D7" s="117"/>
      <c r="E7" s="117"/>
      <c r="F7" s="117"/>
    </row>
    <row r="8" spans="1:9" x14ac:dyDescent="0.25">
      <c r="A8" s="118"/>
      <c r="B8" s="119"/>
      <c r="C8" s="120"/>
      <c r="D8" s="121"/>
      <c r="E8" s="121"/>
      <c r="F8" s="121"/>
      <c r="I8" s="17"/>
    </row>
    <row r="9" spans="1:9" x14ac:dyDescent="0.25">
      <c r="A9" s="111" t="s">
        <v>35</v>
      </c>
      <c r="B9" s="112" t="s">
        <v>36</v>
      </c>
      <c r="C9" s="112" t="s">
        <v>37</v>
      </c>
      <c r="D9" s="113" t="s">
        <v>38</v>
      </c>
      <c r="E9" s="112" t="s">
        <v>39</v>
      </c>
      <c r="F9" s="114" t="s">
        <v>40</v>
      </c>
    </row>
    <row r="10" spans="1:9" x14ac:dyDescent="0.25">
      <c r="A10" s="236">
        <v>1</v>
      </c>
      <c r="B10" s="237"/>
      <c r="C10" s="237"/>
      <c r="D10" s="238" t="s">
        <v>56011</v>
      </c>
      <c r="E10" s="237"/>
      <c r="F10" s="237"/>
    </row>
    <row r="11" spans="1:9" ht="14.25" customHeight="1" x14ac:dyDescent="0.25">
      <c r="A11" s="129" t="s">
        <v>41</v>
      </c>
      <c r="B11" s="130"/>
      <c r="C11" s="130"/>
      <c r="D11" s="131" t="s">
        <v>55950</v>
      </c>
      <c r="E11" s="130"/>
      <c r="F11" s="130"/>
    </row>
    <row r="12" spans="1:9" x14ac:dyDescent="0.25">
      <c r="A12" s="105" t="s">
        <v>48228</v>
      </c>
      <c r="B12" s="63" t="s">
        <v>7798</v>
      </c>
      <c r="C12" s="63" t="s">
        <v>446</v>
      </c>
      <c r="D12" s="62" t="str">
        <f>VLOOKUP(C12,CDHU_200!A:F,2,0)</f>
        <v>Placa de identificação para obra</v>
      </c>
      <c r="E12" s="63" t="str">
        <f>VLOOKUP(C12,CDHU_200!A:F,3,0)</f>
        <v>M2</v>
      </c>
      <c r="F12" s="107">
        <v>2</v>
      </c>
    </row>
    <row r="13" spans="1:9" x14ac:dyDescent="0.25">
      <c r="A13" s="105" t="s">
        <v>48229</v>
      </c>
      <c r="B13" s="63" t="s">
        <v>7798</v>
      </c>
      <c r="C13" s="63" t="s">
        <v>478</v>
      </c>
      <c r="D13" s="62" t="str">
        <f>VLOOKUP(C13,CDHU_200!A:F,2,0)</f>
        <v>Demolição manual de concreto simples</v>
      </c>
      <c r="E13" s="63" t="str">
        <f>VLOOKUP(C13,CDHU_200!A:F,3,0)</f>
        <v>M3</v>
      </c>
      <c r="F13" s="107">
        <v>0.57999999999999996</v>
      </c>
    </row>
    <row r="14" spans="1:9" ht="28.5" x14ac:dyDescent="0.25">
      <c r="A14" s="105" t="s">
        <v>48230</v>
      </c>
      <c r="B14" s="63" t="s">
        <v>7798</v>
      </c>
      <c r="C14" s="63" t="s">
        <v>967</v>
      </c>
      <c r="D14" s="62" t="str">
        <f>VLOOKUP(C14,CDHU_200!A:F,2,0)</f>
        <v>Remoção de entulho separado de obra com caçamba metálica - terra, alvenaria, concreto, argamassa, madeira, papel, plástico ou metal</v>
      </c>
      <c r="E14" s="63" t="str">
        <f>VLOOKUP(C14,CDHU_200!A:F,3,0)</f>
        <v>M3</v>
      </c>
      <c r="F14" s="107">
        <v>3.31</v>
      </c>
    </row>
    <row r="15" spans="1:9" x14ac:dyDescent="0.25">
      <c r="A15" s="105" t="s">
        <v>48231</v>
      </c>
      <c r="B15" s="63" t="s">
        <v>7798</v>
      </c>
      <c r="C15" s="63" t="s">
        <v>1089</v>
      </c>
      <c r="D15" s="62" t="str">
        <f>VLOOKUP(C15,CDHU_200!A:F,2,0)</f>
        <v>Espalhamento de solo em bota-fora com compactação sem controle</v>
      </c>
      <c r="E15" s="63" t="str">
        <f>VLOOKUP(C15,CDHU_200!A:F,3,0)</f>
        <v>M3</v>
      </c>
      <c r="F15" s="107">
        <v>0.57999999999999996</v>
      </c>
    </row>
    <row r="16" spans="1:9" x14ac:dyDescent="0.25">
      <c r="A16" s="218"/>
      <c r="B16" s="219"/>
      <c r="C16" s="219"/>
      <c r="D16" s="220"/>
      <c r="E16" s="219"/>
      <c r="F16" s="221"/>
    </row>
    <row r="17" spans="1:6" ht="14.25" customHeight="1" x14ac:dyDescent="0.25">
      <c r="A17" s="129" t="s">
        <v>8074</v>
      </c>
      <c r="B17" s="130"/>
      <c r="C17" s="130"/>
      <c r="D17" s="131" t="s">
        <v>55952</v>
      </c>
      <c r="E17" s="130"/>
      <c r="F17" s="130"/>
    </row>
    <row r="18" spans="1:6" outlineLevel="1" x14ac:dyDescent="0.25">
      <c r="A18" s="105" t="s">
        <v>48232</v>
      </c>
      <c r="B18" s="63" t="s">
        <v>7798</v>
      </c>
      <c r="C18" s="63" t="s">
        <v>6</v>
      </c>
      <c r="D18" s="62" t="str">
        <f>VLOOKUP(C18,CDHU_200!A:F,2,0)</f>
        <v>Escavação manual em solo de 1ª e 2ª categoria em campo aberto</v>
      </c>
      <c r="E18" s="63" t="str">
        <f>VLOOKUP(C18,CDHU_200!A:F,3,0)</f>
        <v>M3</v>
      </c>
      <c r="F18" s="107">
        <v>2.73</v>
      </c>
    </row>
    <row r="19" spans="1:6" x14ac:dyDescent="0.25">
      <c r="A19" s="105" t="s">
        <v>48233</v>
      </c>
      <c r="B19" s="63" t="s">
        <v>7798</v>
      </c>
      <c r="C19" s="63" t="s">
        <v>1349</v>
      </c>
      <c r="D19" s="62" t="str">
        <f>VLOOKUP(C19,CDHU_200!A:F,2,0)</f>
        <v>Broca em concreto armado diâmetro de 20 cm - completa</v>
      </c>
      <c r="E19" s="63" t="str">
        <f>VLOOKUP(C19,CDHU_200!A:F,3,0)</f>
        <v>M</v>
      </c>
      <c r="F19" s="107">
        <v>8</v>
      </c>
    </row>
    <row r="20" spans="1:6" x14ac:dyDescent="0.25">
      <c r="A20" s="105" t="s">
        <v>48234</v>
      </c>
      <c r="B20" s="63" t="s">
        <v>7798</v>
      </c>
      <c r="C20" s="63" t="s">
        <v>1089</v>
      </c>
      <c r="D20" s="62" t="str">
        <f>VLOOKUP(C20,CDHU_200!A:F,2,0)</f>
        <v>Espalhamento de solo em bota-fora com compactação sem controle</v>
      </c>
      <c r="E20" s="63" t="str">
        <f>VLOOKUP(C20,CDHU_200!A:F,3,0)</f>
        <v>M3</v>
      </c>
      <c r="F20" s="107">
        <v>2.73</v>
      </c>
    </row>
    <row r="21" spans="1:6" x14ac:dyDescent="0.25">
      <c r="A21" s="105" t="s">
        <v>55959</v>
      </c>
      <c r="B21" s="63" t="s">
        <v>7798</v>
      </c>
      <c r="C21" s="63" t="s">
        <v>1313</v>
      </c>
      <c r="D21" s="62" t="str">
        <f>VLOOKUP(C21,CDHU_200!A:F,2,0)</f>
        <v>Lastro de pedra britada</v>
      </c>
      <c r="E21" s="63" t="str">
        <f>VLOOKUP(C21,CDHU_200!A:F,3,0)</f>
        <v>M3</v>
      </c>
      <c r="F21" s="107">
        <v>0.16</v>
      </c>
    </row>
    <row r="22" spans="1:6" x14ac:dyDescent="0.25">
      <c r="A22" s="105" t="s">
        <v>55960</v>
      </c>
      <c r="B22" s="63" t="s">
        <v>7798</v>
      </c>
      <c r="C22" s="63" t="s">
        <v>1183</v>
      </c>
      <c r="D22" s="62" t="str">
        <f>VLOOKUP(C22,CDHU_200!A:F,2,0)</f>
        <v>Forma em madeira comum para fundação</v>
      </c>
      <c r="E22" s="63" t="str">
        <f>VLOOKUP(C22,CDHU_200!A:F,3,0)</f>
        <v>M2</v>
      </c>
      <c r="F22" s="107">
        <v>7.95</v>
      </c>
    </row>
    <row r="23" spans="1:6" x14ac:dyDescent="0.25">
      <c r="A23" s="105" t="s">
        <v>55961</v>
      </c>
      <c r="B23" s="63" t="s">
        <v>7798</v>
      </c>
      <c r="C23" s="63" t="s">
        <v>1228</v>
      </c>
      <c r="D23" s="62" t="str">
        <f>VLOOKUP(C23,CDHU_200!A:F,2,0)</f>
        <v>Armadura em barra de aço CA-50 (A ou B) fyk = 500 MPa</v>
      </c>
      <c r="E23" s="63" t="str">
        <f>VLOOKUP(C23,CDHU_200!A:F,3,0)</f>
        <v>KG</v>
      </c>
      <c r="F23" s="107">
        <v>42.64</v>
      </c>
    </row>
    <row r="24" spans="1:6" x14ac:dyDescent="0.25">
      <c r="A24" s="105" t="s">
        <v>55962</v>
      </c>
      <c r="B24" s="63" t="s">
        <v>7798</v>
      </c>
      <c r="C24" s="63" t="s">
        <v>1272</v>
      </c>
      <c r="D24" s="62" t="str">
        <f>VLOOKUP(C24,CDHU_200!A:F,2,0)</f>
        <v>Concreto preparado no local, fck = 20 MPa</v>
      </c>
      <c r="E24" s="63" t="str">
        <f>VLOOKUP(C24,CDHU_200!A:F,3,0)</f>
        <v>M3</v>
      </c>
      <c r="F24" s="107">
        <v>0.71</v>
      </c>
    </row>
    <row r="25" spans="1:6" x14ac:dyDescent="0.25">
      <c r="A25" s="105" t="s">
        <v>55963</v>
      </c>
      <c r="B25" s="63" t="s">
        <v>7798</v>
      </c>
      <c r="C25" s="63" t="s">
        <v>1301</v>
      </c>
      <c r="D25" s="62" t="str">
        <f>VLOOKUP(C25,CDHU_200!A:F,2,0)</f>
        <v>Lançamento e adensamento de concreto ou massa em fundação</v>
      </c>
      <c r="E25" s="63" t="str">
        <f>VLOOKUP(C25,CDHU_200!A:F,3,0)</f>
        <v>M3</v>
      </c>
      <c r="F25" s="107">
        <v>0.71</v>
      </c>
    </row>
    <row r="26" spans="1:6" x14ac:dyDescent="0.25">
      <c r="A26" s="218"/>
      <c r="B26" s="219"/>
      <c r="C26" s="219"/>
      <c r="D26" s="220"/>
      <c r="E26" s="219"/>
      <c r="F26" s="221"/>
    </row>
    <row r="27" spans="1:6" ht="14.25" customHeight="1" x14ac:dyDescent="0.25">
      <c r="A27" s="129" t="s">
        <v>8075</v>
      </c>
      <c r="B27" s="130"/>
      <c r="C27" s="130"/>
      <c r="D27" s="131" t="s">
        <v>43296</v>
      </c>
      <c r="E27" s="130"/>
      <c r="F27" s="130"/>
    </row>
    <row r="28" spans="1:6" outlineLevel="1" x14ac:dyDescent="0.25">
      <c r="A28" s="105" t="s">
        <v>53990</v>
      </c>
      <c r="B28" s="63" t="s">
        <v>7798</v>
      </c>
      <c r="C28" s="63" t="s">
        <v>1228</v>
      </c>
      <c r="D28" s="62" t="str">
        <f>VLOOKUP(C28,CDHU_200!A:F,2,0)</f>
        <v>Armadura em barra de aço CA-50 (A ou B) fyk = 500 MPa</v>
      </c>
      <c r="E28" s="63" t="str">
        <f>VLOOKUP(C28,CDHU_200!A:F,3,0)</f>
        <v>KG</v>
      </c>
      <c r="F28" s="107">
        <v>75.47</v>
      </c>
    </row>
    <row r="29" spans="1:6" x14ac:dyDescent="0.25">
      <c r="A29" s="105" t="s">
        <v>53991</v>
      </c>
      <c r="B29" s="63" t="s">
        <v>7798</v>
      </c>
      <c r="C29" s="63" t="s">
        <v>1196</v>
      </c>
      <c r="D29" s="62" t="str">
        <f>VLOOKUP(C29,CDHU_200!A:F,2,0)</f>
        <v>Forma plana em compensado para estrutura aparente</v>
      </c>
      <c r="E29" s="63" t="str">
        <f>VLOOKUP(C29,CDHU_200!A:F,3,0)</f>
        <v>M2</v>
      </c>
      <c r="F29" s="107">
        <v>15.76</v>
      </c>
    </row>
    <row r="30" spans="1:6" x14ac:dyDescent="0.25">
      <c r="A30" s="105" t="s">
        <v>55964</v>
      </c>
      <c r="B30" s="63" t="s">
        <v>7798</v>
      </c>
      <c r="C30" s="63" t="s">
        <v>1272</v>
      </c>
      <c r="D30" s="62" t="str">
        <f>VLOOKUP(C30,CDHU_200!A:F,2,0)</f>
        <v>Concreto preparado no local, fck = 20 MPa</v>
      </c>
      <c r="E30" s="63" t="str">
        <f>VLOOKUP(C30,CDHU_200!A:F,3,0)</f>
        <v>M3</v>
      </c>
      <c r="F30" s="107">
        <v>1.01</v>
      </c>
    </row>
    <row r="31" spans="1:6" x14ac:dyDescent="0.25">
      <c r="A31" s="105" t="s">
        <v>55965</v>
      </c>
      <c r="B31" s="63" t="s">
        <v>7798</v>
      </c>
      <c r="C31" s="63" t="s">
        <v>1303</v>
      </c>
      <c r="D31" s="62" t="str">
        <f>VLOOKUP(C31,CDHU_200!A:F,2,0)</f>
        <v>Lançamento e adensamento de concreto ou massa em estrutura</v>
      </c>
      <c r="E31" s="63" t="str">
        <f>VLOOKUP(C31,CDHU_200!A:F,3,0)</f>
        <v>M3</v>
      </c>
      <c r="F31" s="107">
        <v>1.01</v>
      </c>
    </row>
    <row r="32" spans="1:6" x14ac:dyDescent="0.25">
      <c r="A32" s="218"/>
      <c r="B32" s="219"/>
      <c r="C32" s="219"/>
      <c r="D32" s="220"/>
      <c r="E32" s="219"/>
      <c r="F32" s="221"/>
    </row>
    <row r="33" spans="1:6" ht="14.25" customHeight="1" x14ac:dyDescent="0.25">
      <c r="A33" s="129" t="s">
        <v>48219</v>
      </c>
      <c r="B33" s="130"/>
      <c r="C33" s="130"/>
      <c r="D33" s="131" t="s">
        <v>55956</v>
      </c>
      <c r="E33" s="130"/>
      <c r="F33" s="130"/>
    </row>
    <row r="34" spans="1:6" ht="28.5" outlineLevel="1" x14ac:dyDescent="0.25">
      <c r="A34" s="105" t="s">
        <v>55966</v>
      </c>
      <c r="B34" s="63" t="s">
        <v>7798</v>
      </c>
      <c r="C34" s="63" t="s">
        <v>1474</v>
      </c>
      <c r="D34" s="62" t="str">
        <f>VLOOKUP(C34,CDHU_200!A:F,2,0)</f>
        <v>Laje pré-fabricada unidirecional em viga treliçada/lajota em EPS LT 12 (8 + 4), com capa de concreto de 25 MPa</v>
      </c>
      <c r="E34" s="63" t="str">
        <f>VLOOKUP(C34,CDHU_200!A:F,3,0)</f>
        <v>M2</v>
      </c>
      <c r="F34" s="107">
        <v>23.04</v>
      </c>
    </row>
    <row r="35" spans="1:6" x14ac:dyDescent="0.25">
      <c r="A35" s="105" t="s">
        <v>55967</v>
      </c>
      <c r="B35" s="63" t="s">
        <v>7798</v>
      </c>
      <c r="C35" s="63" t="s">
        <v>1185</v>
      </c>
      <c r="D35" s="62" t="str">
        <f>VLOOKUP(C35,CDHU_200!A:F,2,0)</f>
        <v>Forma em madeira comum para estrutura</v>
      </c>
      <c r="E35" s="63" t="str">
        <f>VLOOKUP(C35,CDHU_200!A:F,3,0)</f>
        <v>M2</v>
      </c>
      <c r="F35" s="107">
        <v>5.88</v>
      </c>
    </row>
    <row r="36" spans="1:6" x14ac:dyDescent="0.25">
      <c r="A36" s="105" t="s">
        <v>55968</v>
      </c>
      <c r="B36" s="63" t="s">
        <v>7798</v>
      </c>
      <c r="C36" s="63" t="s">
        <v>1233</v>
      </c>
      <c r="D36" s="62" t="str">
        <f>VLOOKUP(C36,CDHU_200!A:F,2,0)</f>
        <v>Armadura em tela soldada de aço</v>
      </c>
      <c r="E36" s="63" t="str">
        <f>VLOOKUP(C36,CDHU_200!A:F,3,0)</f>
        <v>KG</v>
      </c>
      <c r="F36" s="107">
        <v>22.8</v>
      </c>
    </row>
    <row r="37" spans="1:6" x14ac:dyDescent="0.25">
      <c r="A37" s="105" t="s">
        <v>55969</v>
      </c>
      <c r="B37" s="63" t="s">
        <v>7798</v>
      </c>
      <c r="C37" s="63" t="s">
        <v>1228</v>
      </c>
      <c r="D37" s="62" t="str">
        <f>VLOOKUP(C37,CDHU_200!A:F,2,0)</f>
        <v>Armadura em barra de aço CA-50 (A ou B) fyk = 500 MPa</v>
      </c>
      <c r="E37" s="63" t="str">
        <f>VLOOKUP(C37,CDHU_200!A:F,3,0)</f>
        <v>KG</v>
      </c>
      <c r="F37" s="107">
        <v>130.32</v>
      </c>
    </row>
    <row r="38" spans="1:6" ht="14.25" customHeight="1" x14ac:dyDescent="0.25">
      <c r="A38" s="105" t="s">
        <v>55970</v>
      </c>
      <c r="B38" s="63" t="s">
        <v>7798</v>
      </c>
      <c r="C38" s="63" t="s">
        <v>3282</v>
      </c>
      <c r="D38" s="62" t="str">
        <f>VLOOKUP(C38,CDHU_200!A:F,2,0)</f>
        <v>Impermeabilização em membrana à base de polímeros acrílicos, na cor branca</v>
      </c>
      <c r="E38" s="63" t="str">
        <f>VLOOKUP(C38,CDHU_200!A:F,3,0)</f>
        <v>M2</v>
      </c>
      <c r="F38" s="107">
        <v>23.04</v>
      </c>
    </row>
    <row r="39" spans="1:6" x14ac:dyDescent="0.25">
      <c r="A39" s="218"/>
      <c r="B39" s="219"/>
      <c r="C39" s="219"/>
      <c r="D39" s="220"/>
      <c r="E39" s="219"/>
      <c r="F39" s="221"/>
    </row>
    <row r="40" spans="1:6" ht="14.25" customHeight="1" x14ac:dyDescent="0.25">
      <c r="A40" s="129" t="s">
        <v>48220</v>
      </c>
      <c r="B40" s="130"/>
      <c r="C40" s="130"/>
      <c r="D40" s="131" t="s">
        <v>55957</v>
      </c>
      <c r="E40" s="130"/>
      <c r="F40" s="130"/>
    </row>
    <row r="41" spans="1:6" x14ac:dyDescent="0.25">
      <c r="A41" s="105" t="s">
        <v>55971</v>
      </c>
      <c r="B41" s="63" t="s">
        <v>7798</v>
      </c>
      <c r="C41" s="167" t="s">
        <v>1874</v>
      </c>
      <c r="D41" s="62" t="str">
        <f>VLOOKUP(C41,CDHU_200!A:F,2,0)</f>
        <v>Cimentado semi-áspero</v>
      </c>
      <c r="E41" s="63" t="str">
        <f>VLOOKUP(C41,CDHU_200!A:F,3,0)</f>
        <v>M2</v>
      </c>
      <c r="F41" s="107">
        <v>23.04</v>
      </c>
    </row>
    <row r="42" spans="1:6" x14ac:dyDescent="0.25">
      <c r="A42" s="105" t="s">
        <v>55972</v>
      </c>
      <c r="B42" s="63" t="s">
        <v>7798</v>
      </c>
      <c r="C42" s="63" t="s">
        <v>1196</v>
      </c>
      <c r="D42" s="62" t="str">
        <f>VLOOKUP(C42,CDHU_200!A:F,2,0)</f>
        <v>Forma plana em compensado para estrutura aparente</v>
      </c>
      <c r="E42" s="63" t="str">
        <f>VLOOKUP(C42,CDHU_200!A:F,3,0)</f>
        <v>M2</v>
      </c>
      <c r="F42" s="107">
        <v>6.21</v>
      </c>
    </row>
    <row r="43" spans="1:6" x14ac:dyDescent="0.25">
      <c r="A43" s="105" t="s">
        <v>55973</v>
      </c>
      <c r="B43" s="63" t="s">
        <v>7798</v>
      </c>
      <c r="C43" s="63" t="s">
        <v>1228</v>
      </c>
      <c r="D43" s="62" t="str">
        <f>VLOOKUP(C43,CDHU_200!A:F,2,0)</f>
        <v>Armadura em barra de aço CA-50 (A ou B) fyk = 500 MPa</v>
      </c>
      <c r="E43" s="63" t="str">
        <f>VLOOKUP(C43,CDHU_200!A:F,3,0)</f>
        <v>KG</v>
      </c>
      <c r="F43" s="107">
        <v>12.31</v>
      </c>
    </row>
    <row r="44" spans="1:6" x14ac:dyDescent="0.25">
      <c r="A44" s="105" t="s">
        <v>55974</v>
      </c>
      <c r="B44" s="63" t="s">
        <v>7798</v>
      </c>
      <c r="C44" s="63" t="s">
        <v>1272</v>
      </c>
      <c r="D44" s="62" t="str">
        <f>VLOOKUP(C44,CDHU_200!A:F,2,0)</f>
        <v>Concreto preparado no local, fck = 20 MPa</v>
      </c>
      <c r="E44" s="63" t="str">
        <f>VLOOKUP(C44,CDHU_200!A:F,3,0)</f>
        <v>M3</v>
      </c>
      <c r="F44" s="107">
        <v>0.42</v>
      </c>
    </row>
    <row r="45" spans="1:6" x14ac:dyDescent="0.25">
      <c r="A45" s="105" t="s">
        <v>55975</v>
      </c>
      <c r="B45" s="63" t="s">
        <v>7798</v>
      </c>
      <c r="C45" s="63" t="s">
        <v>1303</v>
      </c>
      <c r="D45" s="62" t="str">
        <f>VLOOKUP(C45,CDHU_200!A:F,2,0)</f>
        <v>Lançamento e adensamento de concreto ou massa em estrutura</v>
      </c>
      <c r="E45" s="63" t="str">
        <f>VLOOKUP(C45,CDHU_200!A:F,3,0)</f>
        <v>M3</v>
      </c>
      <c r="F45" s="107">
        <v>0.42</v>
      </c>
    </row>
    <row r="46" spans="1:6" x14ac:dyDescent="0.25">
      <c r="A46" s="218"/>
      <c r="B46" s="219"/>
      <c r="C46" s="219"/>
      <c r="D46" s="220"/>
      <c r="E46" s="219"/>
      <c r="F46" s="221"/>
    </row>
    <row r="47" spans="1:6" ht="14.25" customHeight="1" x14ac:dyDescent="0.25">
      <c r="A47" s="129" t="s">
        <v>55976</v>
      </c>
      <c r="B47" s="130"/>
      <c r="C47" s="130"/>
      <c r="D47" s="131" t="s">
        <v>55958</v>
      </c>
      <c r="E47" s="130"/>
      <c r="F47" s="130"/>
    </row>
    <row r="48" spans="1:6" x14ac:dyDescent="0.25">
      <c r="A48" s="105" t="s">
        <v>55977</v>
      </c>
      <c r="B48" s="63" t="s">
        <v>7798</v>
      </c>
      <c r="C48" s="63" t="s">
        <v>3316</v>
      </c>
      <c r="D48" s="62" t="str">
        <f>VLOOKUP(C48,CDHU_200!A:F,2,0)</f>
        <v>Estucamento e lixamento de concreto</v>
      </c>
      <c r="E48" s="63" t="str">
        <f>VLOOKUP(C48,CDHU_200!A:F,3,0)</f>
        <v>M2</v>
      </c>
      <c r="F48" s="107">
        <v>38.799999999999997</v>
      </c>
    </row>
    <row r="49" spans="1:7" x14ac:dyDescent="0.25">
      <c r="A49" s="105" t="s">
        <v>55978</v>
      </c>
      <c r="B49" s="63" t="s">
        <v>7798</v>
      </c>
      <c r="C49" s="167" t="s">
        <v>3340</v>
      </c>
      <c r="D49" s="62" t="str">
        <f>VLOOKUP(C49,CDHU_200!A:F,2,0)</f>
        <v>Hidrorepelente incolor à base de silano-siloxano oligomérico disperso em água</v>
      </c>
      <c r="E49" s="63" t="str">
        <f>VLOOKUP(C49,CDHU_200!A:F,3,0)</f>
        <v>M2</v>
      </c>
      <c r="F49" s="107">
        <v>38.799999999999997</v>
      </c>
    </row>
    <row r="50" spans="1:7" x14ac:dyDescent="0.25">
      <c r="A50" s="105" t="s">
        <v>55979</v>
      </c>
      <c r="B50" s="63" t="s">
        <v>7798</v>
      </c>
      <c r="C50" s="63" t="s">
        <v>3342</v>
      </c>
      <c r="D50" s="62" t="str">
        <f>VLOOKUP(C50,CDHU_200!A:F,2,0)</f>
        <v>Verniz de proteção antipichação</v>
      </c>
      <c r="E50" s="63" t="str">
        <f>VLOOKUP(C50,CDHU_200!A:F,3,0)</f>
        <v>M2</v>
      </c>
      <c r="F50" s="107">
        <v>38.799999999999997</v>
      </c>
    </row>
    <row r="51" spans="1:7" x14ac:dyDescent="0.25">
      <c r="A51" s="218"/>
      <c r="B51" s="219"/>
      <c r="C51" s="219"/>
      <c r="D51" s="220"/>
      <c r="E51" s="219"/>
      <c r="F51" s="221"/>
    </row>
    <row r="52" spans="1:7" x14ac:dyDescent="0.25">
      <c r="A52" s="236">
        <v>2</v>
      </c>
      <c r="B52" s="237"/>
      <c r="C52" s="237"/>
      <c r="D52" s="238" t="s">
        <v>56010</v>
      </c>
      <c r="E52" s="237"/>
      <c r="F52" s="237"/>
    </row>
    <row r="53" spans="1:7" ht="14.25" customHeight="1" x14ac:dyDescent="0.25">
      <c r="A53" s="129" t="s">
        <v>53989</v>
      </c>
      <c r="B53" s="130"/>
      <c r="C53" s="130"/>
      <c r="D53" s="131" t="s">
        <v>55950</v>
      </c>
      <c r="E53" s="130"/>
      <c r="F53" s="130"/>
    </row>
    <row r="54" spans="1:7" x14ac:dyDescent="0.25">
      <c r="A54" s="105" t="s">
        <v>55981</v>
      </c>
      <c r="B54" s="63" t="s">
        <v>7798</v>
      </c>
      <c r="C54" s="63" t="s">
        <v>446</v>
      </c>
      <c r="D54" s="62" t="str">
        <f>VLOOKUP(C54,CDHU_200!A:F,2,0)</f>
        <v>Placa de identificação para obra</v>
      </c>
      <c r="E54" s="63" t="str">
        <f>VLOOKUP(C54,CDHU_200!A:F,3,0)</f>
        <v>M2</v>
      </c>
      <c r="F54" s="107">
        <v>2</v>
      </c>
    </row>
    <row r="55" spans="1:7" x14ac:dyDescent="0.25">
      <c r="A55" s="105" t="s">
        <v>55982</v>
      </c>
      <c r="B55" s="63" t="s">
        <v>7798</v>
      </c>
      <c r="C55" s="63" t="s">
        <v>478</v>
      </c>
      <c r="D55" s="62" t="str">
        <f>VLOOKUP(C55,CDHU_200!A:F,2,0)</f>
        <v>Demolição manual de concreto simples</v>
      </c>
      <c r="E55" s="63" t="str">
        <f>VLOOKUP(C55,CDHU_200!A:F,3,0)</f>
        <v>M3</v>
      </c>
      <c r="F55" s="107">
        <v>0.57999999999999996</v>
      </c>
    </row>
    <row r="56" spans="1:7" ht="28.5" x14ac:dyDescent="0.25">
      <c r="A56" s="105" t="s">
        <v>55983</v>
      </c>
      <c r="B56" s="63" t="s">
        <v>7798</v>
      </c>
      <c r="C56" s="63" t="s">
        <v>967</v>
      </c>
      <c r="D56" s="62" t="str">
        <f>VLOOKUP(C56,CDHU_200!A:F,2,0)</f>
        <v>Remoção de entulho separado de obra com caçamba metálica - terra, alvenaria, concreto, argamassa, madeira, papel, plástico ou metal</v>
      </c>
      <c r="E56" s="63" t="str">
        <f>VLOOKUP(C56,CDHU_200!A:F,3,0)</f>
        <v>M3</v>
      </c>
      <c r="F56" s="107">
        <v>3.31</v>
      </c>
      <c r="G56" s="235" t="s">
        <v>55980</v>
      </c>
    </row>
    <row r="57" spans="1:7" x14ac:dyDescent="0.25">
      <c r="A57" s="105" t="s">
        <v>55984</v>
      </c>
      <c r="B57" s="63" t="s">
        <v>7798</v>
      </c>
      <c r="C57" s="63" t="s">
        <v>1089</v>
      </c>
      <c r="D57" s="62" t="str">
        <f>VLOOKUP(C57,CDHU_200!A:F,2,0)</f>
        <v>Espalhamento de solo em bota-fora com compactação sem controle</v>
      </c>
      <c r="E57" s="63" t="str">
        <f>VLOOKUP(C57,CDHU_200!A:F,3,0)</f>
        <v>M3</v>
      </c>
      <c r="F57" s="107">
        <v>0.57999999999999996</v>
      </c>
    </row>
    <row r="58" spans="1:7" x14ac:dyDescent="0.25">
      <c r="A58" s="218"/>
      <c r="B58" s="219"/>
      <c r="C58" s="219"/>
      <c r="D58" s="220"/>
      <c r="E58" s="219"/>
      <c r="F58" s="221"/>
    </row>
    <row r="59" spans="1:7" ht="14.25" customHeight="1" x14ac:dyDescent="0.25">
      <c r="A59" s="129" t="s">
        <v>53994</v>
      </c>
      <c r="B59" s="130"/>
      <c r="C59" s="130"/>
      <c r="D59" s="131" t="s">
        <v>55952</v>
      </c>
      <c r="E59" s="130"/>
      <c r="F59" s="130"/>
    </row>
    <row r="60" spans="1:7" outlineLevel="1" x14ac:dyDescent="0.25">
      <c r="A60" s="105" t="s">
        <v>55985</v>
      </c>
      <c r="B60" s="63" t="s">
        <v>7798</v>
      </c>
      <c r="C60" s="63" t="s">
        <v>6</v>
      </c>
      <c r="D60" s="62" t="str">
        <f>VLOOKUP(C60,CDHU_200!A:F,2,0)</f>
        <v>Escavação manual em solo de 1ª e 2ª categoria em campo aberto</v>
      </c>
      <c r="E60" s="63" t="str">
        <f>VLOOKUP(C60,CDHU_200!A:F,3,0)</f>
        <v>M3</v>
      </c>
      <c r="F60" s="107">
        <v>2.73</v>
      </c>
    </row>
    <row r="61" spans="1:7" x14ac:dyDescent="0.25">
      <c r="A61" s="105" t="s">
        <v>55986</v>
      </c>
      <c r="B61" s="63" t="s">
        <v>7798</v>
      </c>
      <c r="C61" s="63" t="s">
        <v>1349</v>
      </c>
      <c r="D61" s="62" t="str">
        <f>VLOOKUP(C61,CDHU_200!A:F,2,0)</f>
        <v>Broca em concreto armado diâmetro de 20 cm - completa</v>
      </c>
      <c r="E61" s="63" t="str">
        <f>VLOOKUP(C61,CDHU_200!A:F,3,0)</f>
        <v>M</v>
      </c>
      <c r="F61" s="107">
        <v>8</v>
      </c>
    </row>
    <row r="62" spans="1:7" x14ac:dyDescent="0.25">
      <c r="A62" s="105" t="s">
        <v>55987</v>
      </c>
      <c r="B62" s="63" t="s">
        <v>7798</v>
      </c>
      <c r="C62" s="63" t="s">
        <v>1089</v>
      </c>
      <c r="D62" s="62" t="str">
        <f>VLOOKUP(C62,CDHU_200!A:F,2,0)</f>
        <v>Espalhamento de solo em bota-fora com compactação sem controle</v>
      </c>
      <c r="E62" s="63" t="str">
        <f>VLOOKUP(C62,CDHU_200!A:F,3,0)</f>
        <v>M3</v>
      </c>
      <c r="F62" s="107">
        <v>2.73</v>
      </c>
    </row>
    <row r="63" spans="1:7" x14ac:dyDescent="0.25">
      <c r="A63" s="105" t="s">
        <v>55988</v>
      </c>
      <c r="B63" s="63" t="s">
        <v>7798</v>
      </c>
      <c r="C63" s="63" t="s">
        <v>1313</v>
      </c>
      <c r="D63" s="62" t="str">
        <f>VLOOKUP(C63,CDHU_200!A:F,2,0)</f>
        <v>Lastro de pedra britada</v>
      </c>
      <c r="E63" s="63" t="str">
        <f>VLOOKUP(C63,CDHU_200!A:F,3,0)</f>
        <v>M3</v>
      </c>
      <c r="F63" s="107">
        <v>0.16</v>
      </c>
    </row>
    <row r="64" spans="1:7" x14ac:dyDescent="0.25">
      <c r="A64" s="105" t="s">
        <v>55989</v>
      </c>
      <c r="B64" s="63" t="s">
        <v>7798</v>
      </c>
      <c r="C64" s="63" t="s">
        <v>1183</v>
      </c>
      <c r="D64" s="62" t="str">
        <f>VLOOKUP(C64,CDHU_200!A:F,2,0)</f>
        <v>Forma em madeira comum para fundação</v>
      </c>
      <c r="E64" s="63" t="str">
        <f>VLOOKUP(C64,CDHU_200!A:F,3,0)</f>
        <v>M2</v>
      </c>
      <c r="F64" s="107">
        <v>7.95</v>
      </c>
    </row>
    <row r="65" spans="1:6" x14ac:dyDescent="0.25">
      <c r="A65" s="105" t="s">
        <v>55990</v>
      </c>
      <c r="B65" s="63" t="s">
        <v>7798</v>
      </c>
      <c r="C65" s="63" t="s">
        <v>1228</v>
      </c>
      <c r="D65" s="62" t="str">
        <f>VLOOKUP(C65,CDHU_200!A:F,2,0)</f>
        <v>Armadura em barra de aço CA-50 (A ou B) fyk = 500 MPa</v>
      </c>
      <c r="E65" s="63" t="str">
        <f>VLOOKUP(C65,CDHU_200!A:F,3,0)</f>
        <v>KG</v>
      </c>
      <c r="F65" s="107">
        <v>42.64</v>
      </c>
    </row>
    <row r="66" spans="1:6" x14ac:dyDescent="0.25">
      <c r="A66" s="105" t="s">
        <v>55991</v>
      </c>
      <c r="B66" s="63" t="s">
        <v>7798</v>
      </c>
      <c r="C66" s="63" t="s">
        <v>1272</v>
      </c>
      <c r="D66" s="62" t="str">
        <f>VLOOKUP(C66,CDHU_200!A:F,2,0)</f>
        <v>Concreto preparado no local, fck = 20 MPa</v>
      </c>
      <c r="E66" s="63" t="str">
        <f>VLOOKUP(C66,CDHU_200!A:F,3,0)</f>
        <v>M3</v>
      </c>
      <c r="F66" s="107">
        <v>0.71</v>
      </c>
    </row>
    <row r="67" spans="1:6" x14ac:dyDescent="0.25">
      <c r="A67" s="105" t="s">
        <v>55992</v>
      </c>
      <c r="B67" s="63" t="s">
        <v>7798</v>
      </c>
      <c r="C67" s="63" t="s">
        <v>1301</v>
      </c>
      <c r="D67" s="62" t="str">
        <f>VLOOKUP(C67,CDHU_200!A:F,2,0)</f>
        <v>Lançamento e adensamento de concreto ou massa em fundação</v>
      </c>
      <c r="E67" s="63" t="str">
        <f>VLOOKUP(C67,CDHU_200!A:F,3,0)</f>
        <v>M3</v>
      </c>
      <c r="F67" s="107">
        <v>0.71</v>
      </c>
    </row>
    <row r="68" spans="1:6" x14ac:dyDescent="0.25">
      <c r="A68" s="218"/>
      <c r="B68" s="219"/>
      <c r="C68" s="219"/>
      <c r="D68" s="220"/>
      <c r="E68" s="219"/>
      <c r="F68" s="221"/>
    </row>
    <row r="69" spans="1:6" ht="14.25" customHeight="1" x14ac:dyDescent="0.25">
      <c r="A69" s="129" t="s">
        <v>55951</v>
      </c>
      <c r="B69" s="130"/>
      <c r="C69" s="130"/>
      <c r="D69" s="131" t="s">
        <v>43296</v>
      </c>
      <c r="E69" s="130"/>
      <c r="F69" s="130"/>
    </row>
    <row r="70" spans="1:6" outlineLevel="1" x14ac:dyDescent="0.25">
      <c r="A70" s="105" t="s">
        <v>55993</v>
      </c>
      <c r="B70" s="63" t="s">
        <v>7798</v>
      </c>
      <c r="C70" s="63" t="s">
        <v>1228</v>
      </c>
      <c r="D70" s="62" t="str">
        <f>VLOOKUP(C70,CDHU_200!A:F,2,0)</f>
        <v>Armadura em barra de aço CA-50 (A ou B) fyk = 500 MPa</v>
      </c>
      <c r="E70" s="63" t="str">
        <f>VLOOKUP(C70,CDHU_200!A:F,3,0)</f>
        <v>KG</v>
      </c>
      <c r="F70" s="107">
        <v>75.47</v>
      </c>
    </row>
    <row r="71" spans="1:6" x14ac:dyDescent="0.25">
      <c r="A71" s="105" t="s">
        <v>55994</v>
      </c>
      <c r="B71" s="63" t="s">
        <v>7798</v>
      </c>
      <c r="C71" s="63" t="s">
        <v>1196</v>
      </c>
      <c r="D71" s="62" t="str">
        <f>VLOOKUP(C71,CDHU_200!A:F,2,0)</f>
        <v>Forma plana em compensado para estrutura aparente</v>
      </c>
      <c r="E71" s="63" t="str">
        <f>VLOOKUP(C71,CDHU_200!A:F,3,0)</f>
        <v>M2</v>
      </c>
      <c r="F71" s="107">
        <v>15.76</v>
      </c>
    </row>
    <row r="72" spans="1:6" x14ac:dyDescent="0.25">
      <c r="A72" s="105" t="s">
        <v>55995</v>
      </c>
      <c r="B72" s="63" t="s">
        <v>7798</v>
      </c>
      <c r="C72" s="63" t="s">
        <v>1272</v>
      </c>
      <c r="D72" s="62" t="str">
        <f>VLOOKUP(C72,CDHU_200!A:F,2,0)</f>
        <v>Concreto preparado no local, fck = 20 MPa</v>
      </c>
      <c r="E72" s="63" t="str">
        <f>VLOOKUP(C72,CDHU_200!A:F,3,0)</f>
        <v>M3</v>
      </c>
      <c r="F72" s="107">
        <v>1.01</v>
      </c>
    </row>
    <row r="73" spans="1:6" x14ac:dyDescent="0.25">
      <c r="A73" s="105" t="s">
        <v>55996</v>
      </c>
      <c r="B73" s="63" t="s">
        <v>7798</v>
      </c>
      <c r="C73" s="63" t="s">
        <v>1303</v>
      </c>
      <c r="D73" s="62" t="str">
        <f>VLOOKUP(C73,CDHU_200!A:F,2,0)</f>
        <v>Lançamento e adensamento de concreto ou massa em estrutura</v>
      </c>
      <c r="E73" s="63" t="str">
        <f>VLOOKUP(C73,CDHU_200!A:F,3,0)</f>
        <v>M3</v>
      </c>
      <c r="F73" s="107">
        <v>1.01</v>
      </c>
    </row>
    <row r="74" spans="1:6" x14ac:dyDescent="0.25">
      <c r="A74" s="218"/>
      <c r="B74" s="219"/>
      <c r="C74" s="219"/>
      <c r="D74" s="220"/>
      <c r="E74" s="219"/>
      <c r="F74" s="221"/>
    </row>
    <row r="75" spans="1:6" ht="14.25" customHeight="1" x14ac:dyDescent="0.25">
      <c r="A75" s="129" t="s">
        <v>55953</v>
      </c>
      <c r="B75" s="130"/>
      <c r="C75" s="130"/>
      <c r="D75" s="131" t="s">
        <v>55956</v>
      </c>
      <c r="E75" s="130"/>
      <c r="F75" s="130"/>
    </row>
    <row r="76" spans="1:6" ht="28.5" outlineLevel="1" x14ac:dyDescent="0.25">
      <c r="A76" s="105" t="s">
        <v>55997</v>
      </c>
      <c r="B76" s="63" t="s">
        <v>7798</v>
      </c>
      <c r="C76" s="63" t="s">
        <v>1474</v>
      </c>
      <c r="D76" s="62" t="str">
        <f>VLOOKUP(C76,CDHU_200!A:F,2,0)</f>
        <v>Laje pré-fabricada unidirecional em viga treliçada/lajota em EPS LT 12 (8 + 4), com capa de concreto de 25 MPa</v>
      </c>
      <c r="E76" s="63" t="str">
        <f>VLOOKUP(C76,CDHU_200!A:F,3,0)</f>
        <v>M2</v>
      </c>
      <c r="F76" s="107">
        <v>23.04</v>
      </c>
    </row>
    <row r="77" spans="1:6" x14ac:dyDescent="0.25">
      <c r="A77" s="105" t="s">
        <v>55998</v>
      </c>
      <c r="B77" s="63" t="s">
        <v>7798</v>
      </c>
      <c r="C77" s="63" t="s">
        <v>1185</v>
      </c>
      <c r="D77" s="62" t="str">
        <f>VLOOKUP(C77,CDHU_200!A:F,2,0)</f>
        <v>Forma em madeira comum para estrutura</v>
      </c>
      <c r="E77" s="63" t="str">
        <f>VLOOKUP(C77,CDHU_200!A:F,3,0)</f>
        <v>M2</v>
      </c>
      <c r="F77" s="107">
        <v>5.88</v>
      </c>
    </row>
    <row r="78" spans="1:6" x14ac:dyDescent="0.25">
      <c r="A78" s="105" t="s">
        <v>55999</v>
      </c>
      <c r="B78" s="63" t="s">
        <v>7798</v>
      </c>
      <c r="C78" s="63" t="s">
        <v>1233</v>
      </c>
      <c r="D78" s="62" t="str">
        <f>VLOOKUP(C78,CDHU_200!A:F,2,0)</f>
        <v>Armadura em tela soldada de aço</v>
      </c>
      <c r="E78" s="63" t="str">
        <f>VLOOKUP(C78,CDHU_200!A:F,3,0)</f>
        <v>KG</v>
      </c>
      <c r="F78" s="107">
        <v>22.8</v>
      </c>
    </row>
    <row r="79" spans="1:6" x14ac:dyDescent="0.25">
      <c r="A79" s="105" t="s">
        <v>56000</v>
      </c>
      <c r="B79" s="63" t="s">
        <v>7798</v>
      </c>
      <c r="C79" s="63" t="s">
        <v>1228</v>
      </c>
      <c r="D79" s="62" t="str">
        <f>VLOOKUP(C79,CDHU_200!A:F,2,0)</f>
        <v>Armadura em barra de aço CA-50 (A ou B) fyk = 500 MPa</v>
      </c>
      <c r="E79" s="63" t="str">
        <f>VLOOKUP(C79,CDHU_200!A:F,3,0)</f>
        <v>KG</v>
      </c>
      <c r="F79" s="107">
        <v>130.32</v>
      </c>
    </row>
    <row r="80" spans="1:6" ht="14.25" customHeight="1" x14ac:dyDescent="0.25">
      <c r="A80" s="105" t="s">
        <v>56001</v>
      </c>
      <c r="B80" s="63" t="s">
        <v>7798</v>
      </c>
      <c r="C80" s="63" t="s">
        <v>3282</v>
      </c>
      <c r="D80" s="62" t="str">
        <f>VLOOKUP(C80,CDHU_200!A:F,2,0)</f>
        <v>Impermeabilização em membrana à base de polímeros acrílicos, na cor branca</v>
      </c>
      <c r="E80" s="63" t="str">
        <f>VLOOKUP(C80,CDHU_200!A:F,3,0)</f>
        <v>M2</v>
      </c>
      <c r="F80" s="107">
        <v>23.04</v>
      </c>
    </row>
    <row r="81" spans="1:12" x14ac:dyDescent="0.25">
      <c r="A81" s="218"/>
      <c r="B81" s="219"/>
      <c r="C81" s="219"/>
      <c r="D81" s="220"/>
      <c r="E81" s="219"/>
      <c r="F81" s="221"/>
    </row>
    <row r="82" spans="1:12" ht="14.25" customHeight="1" x14ac:dyDescent="0.25">
      <c r="A82" s="129" t="s">
        <v>55954</v>
      </c>
      <c r="B82" s="130"/>
      <c r="C82" s="130"/>
      <c r="D82" s="131" t="s">
        <v>55957</v>
      </c>
      <c r="E82" s="130"/>
      <c r="F82" s="130"/>
    </row>
    <row r="83" spans="1:12" x14ac:dyDescent="0.25">
      <c r="A83" s="105" t="s">
        <v>56002</v>
      </c>
      <c r="B83" s="63" t="s">
        <v>7798</v>
      </c>
      <c r="C83" s="167" t="s">
        <v>1874</v>
      </c>
      <c r="D83" s="62" t="str">
        <f>VLOOKUP(C83,CDHU_200!A:F,2,0)</f>
        <v>Cimentado semi-áspero</v>
      </c>
      <c r="E83" s="63" t="str">
        <f>VLOOKUP(C83,CDHU_200!A:F,3,0)</f>
        <v>M2</v>
      </c>
      <c r="F83" s="107">
        <v>23.04</v>
      </c>
    </row>
    <row r="84" spans="1:12" x14ac:dyDescent="0.25">
      <c r="A84" s="105" t="s">
        <v>56003</v>
      </c>
      <c r="B84" s="63" t="s">
        <v>7798</v>
      </c>
      <c r="C84" s="63" t="s">
        <v>1196</v>
      </c>
      <c r="D84" s="62" t="str">
        <f>VLOOKUP(C84,CDHU_200!A:F,2,0)</f>
        <v>Forma plana em compensado para estrutura aparente</v>
      </c>
      <c r="E84" s="63" t="str">
        <f>VLOOKUP(C84,CDHU_200!A:F,3,0)</f>
        <v>M2</v>
      </c>
      <c r="F84" s="107">
        <v>6.21</v>
      </c>
    </row>
    <row r="85" spans="1:12" x14ac:dyDescent="0.25">
      <c r="A85" s="105" t="s">
        <v>56004</v>
      </c>
      <c r="B85" s="63" t="s">
        <v>7798</v>
      </c>
      <c r="C85" s="63" t="s">
        <v>1228</v>
      </c>
      <c r="D85" s="62" t="str">
        <f>VLOOKUP(C85,CDHU_200!A:F,2,0)</f>
        <v>Armadura em barra de aço CA-50 (A ou B) fyk = 500 MPa</v>
      </c>
      <c r="E85" s="63" t="str">
        <f>VLOOKUP(C85,CDHU_200!A:F,3,0)</f>
        <v>KG</v>
      </c>
      <c r="F85" s="107">
        <v>12.31</v>
      </c>
    </row>
    <row r="86" spans="1:12" x14ac:dyDescent="0.25">
      <c r="A86" s="105" t="s">
        <v>56005</v>
      </c>
      <c r="B86" s="63" t="s">
        <v>7798</v>
      </c>
      <c r="C86" s="63" t="s">
        <v>1272</v>
      </c>
      <c r="D86" s="62" t="str">
        <f>VLOOKUP(C86,CDHU_200!A:F,2,0)</f>
        <v>Concreto preparado no local, fck = 20 MPa</v>
      </c>
      <c r="E86" s="63" t="str">
        <f>VLOOKUP(C86,CDHU_200!A:F,3,0)</f>
        <v>M3</v>
      </c>
      <c r="F86" s="107">
        <v>0.42</v>
      </c>
    </row>
    <row r="87" spans="1:12" x14ac:dyDescent="0.25">
      <c r="A87" s="105" t="s">
        <v>56006</v>
      </c>
      <c r="B87" s="63" t="s">
        <v>7798</v>
      </c>
      <c r="C87" s="63" t="s">
        <v>1303</v>
      </c>
      <c r="D87" s="62" t="str">
        <f>VLOOKUP(C87,CDHU_200!A:F,2,0)</f>
        <v>Lançamento e adensamento de concreto ou massa em estrutura</v>
      </c>
      <c r="E87" s="63" t="str">
        <f>VLOOKUP(C87,CDHU_200!A:F,3,0)</f>
        <v>M3</v>
      </c>
      <c r="F87" s="107">
        <v>0.42</v>
      </c>
    </row>
    <row r="88" spans="1:12" x14ac:dyDescent="0.25">
      <c r="A88" s="218"/>
      <c r="B88" s="219"/>
      <c r="C88" s="219"/>
      <c r="D88" s="220"/>
      <c r="E88" s="219"/>
      <c r="F88" s="221"/>
    </row>
    <row r="89" spans="1:12" ht="14.25" customHeight="1" x14ac:dyDescent="0.25">
      <c r="A89" s="129" t="s">
        <v>55955</v>
      </c>
      <c r="B89" s="130"/>
      <c r="C89" s="130"/>
      <c r="D89" s="131" t="s">
        <v>55958</v>
      </c>
      <c r="E89" s="130"/>
      <c r="F89" s="130"/>
    </row>
    <row r="90" spans="1:12" x14ac:dyDescent="0.25">
      <c r="A90" s="105" t="s">
        <v>56007</v>
      </c>
      <c r="B90" s="63" t="s">
        <v>7798</v>
      </c>
      <c r="C90" s="63" t="s">
        <v>3316</v>
      </c>
      <c r="D90" s="62" t="str">
        <f>VLOOKUP(C90,CDHU_200!A:F,2,0)</f>
        <v>Estucamento e lixamento de concreto</v>
      </c>
      <c r="E90" s="63" t="str">
        <f>VLOOKUP(C90,CDHU_200!A:F,3,0)</f>
        <v>M2</v>
      </c>
      <c r="F90" s="107">
        <v>38.799999999999997</v>
      </c>
    </row>
    <row r="91" spans="1:12" x14ac:dyDescent="0.25">
      <c r="A91" s="105" t="s">
        <v>56008</v>
      </c>
      <c r="B91" s="63" t="s">
        <v>7798</v>
      </c>
      <c r="C91" s="167" t="s">
        <v>3340</v>
      </c>
      <c r="D91" s="62" t="str">
        <f>VLOOKUP(C91,CDHU_200!A:F,2,0)</f>
        <v>Hidrorepelente incolor à base de silano-siloxano oligomérico disperso em água</v>
      </c>
      <c r="E91" s="63" t="str">
        <f>VLOOKUP(C91,CDHU_200!A:F,3,0)</f>
        <v>M2</v>
      </c>
      <c r="F91" s="107">
        <v>38.799999999999997</v>
      </c>
    </row>
    <row r="92" spans="1:12" x14ac:dyDescent="0.25">
      <c r="A92" s="105" t="s">
        <v>56009</v>
      </c>
      <c r="B92" s="63" t="s">
        <v>7798</v>
      </c>
      <c r="C92" s="63" t="s">
        <v>3342</v>
      </c>
      <c r="D92" s="62" t="str">
        <f>VLOOKUP(C92,CDHU_200!A:F,2,0)</f>
        <v>Verniz de proteção antipichação</v>
      </c>
      <c r="E92" s="63" t="str">
        <f>VLOOKUP(C92,CDHU_200!A:F,3,0)</f>
        <v>M2</v>
      </c>
      <c r="F92" s="107">
        <v>38.799999999999997</v>
      </c>
    </row>
    <row r="93" spans="1:12" x14ac:dyDescent="0.25">
      <c r="A93" s="239"/>
      <c r="B93" s="103"/>
      <c r="C93" s="240"/>
      <c r="D93" s="104"/>
      <c r="E93" s="103"/>
      <c r="F93" s="241"/>
    </row>
    <row r="94" spans="1:12" s="132" customFormat="1" ht="15.75" outlineLevel="1" thickBot="1" x14ac:dyDescent="0.3">
      <c r="A94" s="84"/>
      <c r="B94" s="85"/>
      <c r="C94" s="85"/>
      <c r="D94" s="86"/>
      <c r="E94" s="85"/>
      <c r="F94" s="85"/>
      <c r="H94" s="2"/>
      <c r="I94" s="2"/>
      <c r="J94" s="2"/>
      <c r="K94" s="2"/>
      <c r="L94" s="2"/>
    </row>
    <row r="95" spans="1:12" s="132" customFormat="1" x14ac:dyDescent="0.25">
      <c r="A95" s="103"/>
      <c r="B95" s="103"/>
      <c r="C95" s="103"/>
      <c r="D95" s="104"/>
      <c r="E95" s="103"/>
      <c r="F95" s="64"/>
      <c r="H95" s="2"/>
      <c r="I95" s="2"/>
      <c r="J95" s="2"/>
      <c r="K95" s="2"/>
      <c r="L95" s="2"/>
    </row>
    <row r="96" spans="1:12" s="132" customFormat="1" x14ac:dyDescent="0.25">
      <c r="A96" s="243" t="s">
        <v>56037</v>
      </c>
      <c r="B96" s="243"/>
      <c r="C96" s="243"/>
      <c r="D96" s="243"/>
      <c r="E96" s="243"/>
      <c r="F96" s="243"/>
      <c r="H96" s="2"/>
      <c r="I96" s="2"/>
      <c r="J96" s="2"/>
      <c r="K96" s="2"/>
      <c r="L96" s="2"/>
    </row>
    <row r="97" spans="1:12" s="132" customFormat="1" x14ac:dyDescent="0.25">
      <c r="A97" s="243"/>
      <c r="B97" s="243"/>
      <c r="C97" s="243"/>
      <c r="D97" s="243"/>
      <c r="E97" s="243"/>
      <c r="F97" s="243"/>
      <c r="H97" s="2"/>
      <c r="I97" s="2"/>
      <c r="J97" s="2"/>
      <c r="K97" s="2"/>
      <c r="L97" s="2"/>
    </row>
    <row r="98" spans="1:12" s="132" customFormat="1" x14ac:dyDescent="0.25">
      <c r="A98" s="103"/>
      <c r="B98" s="103"/>
      <c r="C98" s="103"/>
      <c r="D98" s="104"/>
      <c r="E98" s="103"/>
      <c r="F98" s="64"/>
      <c r="H98" s="2"/>
      <c r="I98" s="2"/>
      <c r="J98" s="2"/>
      <c r="K98" s="2"/>
      <c r="L98" s="2"/>
    </row>
    <row r="99" spans="1:12" s="132" customFormat="1" x14ac:dyDescent="0.25">
      <c r="A99" s="2"/>
      <c r="B99" s="2"/>
      <c r="C99" s="2"/>
      <c r="D99" s="2"/>
      <c r="E99" s="2"/>
      <c r="F99" s="2"/>
      <c r="H99" s="2"/>
      <c r="I99" s="2"/>
      <c r="J99" s="2"/>
      <c r="K99" s="2"/>
      <c r="L99" s="2"/>
    </row>
    <row r="100" spans="1:12" s="132" customFormat="1" x14ac:dyDescent="0.25">
      <c r="A100" s="2"/>
      <c r="B100" s="2"/>
      <c r="C100" s="2"/>
      <c r="D100" s="2"/>
      <c r="E100" s="2"/>
      <c r="F100" s="2"/>
      <c r="H100" s="2"/>
      <c r="I100" s="2"/>
      <c r="J100" s="2"/>
      <c r="K100" s="2"/>
      <c r="L100" s="2"/>
    </row>
  </sheetData>
  <protectedRanges>
    <protectedRange sqref="D7 D3:D5" name="Intervalo1_1_1_10_1"/>
  </protectedRanges>
  <mergeCells count="6">
    <mergeCell ref="A96:F97"/>
    <mergeCell ref="A1:F1"/>
    <mergeCell ref="A2:F2"/>
    <mergeCell ref="A3:F3"/>
    <mergeCell ref="A4:F4"/>
    <mergeCell ref="A5:F5"/>
  </mergeCells>
  <conditionalFormatting sqref="F9">
    <cfRule type="cellIs" dxfId="0" priority="1" stopIfTrue="1" operator="equal">
      <formula>0</formula>
    </cfRule>
  </conditionalFormatting>
  <pageMargins left="0.51181102362204722" right="0.51181102362204722" top="0.59055118110236227" bottom="0.47244094488188981" header="0.31496062992125984" footer="0.31496062992125984"/>
  <pageSetup paperSize="9" scale="67" fitToHeight="0"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4BD59-DAE0-4683-BC9E-59C785B33BD6}">
  <dimension ref="A1:WVP16084"/>
  <sheetViews>
    <sheetView topLeftCell="B3647" workbookViewId="0">
      <selection activeCell="D3672" sqref="D3672"/>
    </sheetView>
  </sheetViews>
  <sheetFormatPr defaultColWidth="0" defaultRowHeight="11.25" x14ac:dyDescent="0.2"/>
  <cols>
    <col min="1" max="1" width="6.42578125" style="148" hidden="1"/>
    <col min="2" max="2" width="9.7109375" style="149" customWidth="1"/>
    <col min="3" max="3" width="10.42578125" style="149" customWidth="1"/>
    <col min="4" max="4" width="78.5703125" style="150" customWidth="1"/>
    <col min="5" max="5" width="7" style="149" bestFit="1" customWidth="1"/>
    <col min="6" max="6" width="13.42578125" style="151" customWidth="1"/>
    <col min="7" max="7" width="12.85546875" style="151" customWidth="1"/>
    <col min="8" max="8" width="0.140625" style="148" customWidth="1"/>
    <col min="9" max="252" width="9.140625" style="148" hidden="1"/>
    <col min="253" max="253" width="4" style="148" hidden="1"/>
    <col min="254" max="254" width="7" style="148" hidden="1"/>
    <col min="255" max="255" width="8.42578125" style="148" hidden="1"/>
    <col min="256" max="257" width="9.85546875" style="148" hidden="1"/>
    <col min="258" max="258" width="9.7109375" style="148" customWidth="1"/>
    <col min="259" max="259" width="10.42578125" style="148" customWidth="1"/>
    <col min="260" max="260" width="78.5703125" style="148" customWidth="1"/>
    <col min="261" max="261" width="7" style="148" bestFit="1" customWidth="1"/>
    <col min="262" max="262" width="13.42578125" style="148" customWidth="1"/>
    <col min="263" max="263" width="12.85546875" style="148" customWidth="1"/>
    <col min="264" max="264" width="0.140625" style="148" customWidth="1"/>
    <col min="265" max="513" width="9.85546875" style="148" hidden="1"/>
    <col min="514" max="514" width="9.7109375" style="148" customWidth="1"/>
    <col min="515" max="515" width="10.42578125" style="148" customWidth="1"/>
    <col min="516" max="516" width="78.5703125" style="148" customWidth="1"/>
    <col min="517" max="517" width="7" style="148" bestFit="1" customWidth="1"/>
    <col min="518" max="518" width="13.42578125" style="148" customWidth="1"/>
    <col min="519" max="519" width="12.85546875" style="148" customWidth="1"/>
    <col min="520" max="520" width="0.140625" style="148" customWidth="1"/>
    <col min="521" max="769" width="9.85546875" style="148" hidden="1"/>
    <col min="770" max="770" width="9.7109375" style="148" customWidth="1"/>
    <col min="771" max="771" width="10.42578125" style="148" customWidth="1"/>
    <col min="772" max="772" width="78.5703125" style="148" customWidth="1"/>
    <col min="773" max="773" width="7" style="148" bestFit="1" customWidth="1"/>
    <col min="774" max="774" width="13.42578125" style="148" customWidth="1"/>
    <col min="775" max="775" width="12.85546875" style="148" customWidth="1"/>
    <col min="776" max="776" width="0.140625" style="148" customWidth="1"/>
    <col min="777" max="1025" width="9.85546875" style="148" hidden="1"/>
    <col min="1026" max="1026" width="9.7109375" style="148" customWidth="1"/>
    <col min="1027" max="1027" width="10.42578125" style="148" customWidth="1"/>
    <col min="1028" max="1028" width="78.5703125" style="148" customWidth="1"/>
    <col min="1029" max="1029" width="7" style="148" bestFit="1" customWidth="1"/>
    <col min="1030" max="1030" width="13.42578125" style="148" customWidth="1"/>
    <col min="1031" max="1031" width="12.85546875" style="148" customWidth="1"/>
    <col min="1032" max="1032" width="0.140625" style="148" customWidth="1"/>
    <col min="1033" max="1281" width="9.85546875" style="148" hidden="1"/>
    <col min="1282" max="1282" width="9.7109375" style="148" customWidth="1"/>
    <col min="1283" max="1283" width="10.42578125" style="148" customWidth="1"/>
    <col min="1284" max="1284" width="78.5703125" style="148" customWidth="1"/>
    <col min="1285" max="1285" width="7" style="148" bestFit="1" customWidth="1"/>
    <col min="1286" max="1286" width="13.42578125" style="148" customWidth="1"/>
    <col min="1287" max="1287" width="12.85546875" style="148" customWidth="1"/>
    <col min="1288" max="1288" width="0.140625" style="148" customWidth="1"/>
    <col min="1289" max="1537" width="9.85546875" style="148" hidden="1"/>
    <col min="1538" max="1538" width="9.7109375" style="148" customWidth="1"/>
    <col min="1539" max="1539" width="10.42578125" style="148" customWidth="1"/>
    <col min="1540" max="1540" width="78.5703125" style="148" customWidth="1"/>
    <col min="1541" max="1541" width="7" style="148" bestFit="1" customWidth="1"/>
    <col min="1542" max="1542" width="13.42578125" style="148" customWidth="1"/>
    <col min="1543" max="1543" width="12.85546875" style="148" customWidth="1"/>
    <col min="1544" max="1544" width="0.140625" style="148" customWidth="1"/>
    <col min="1545" max="1793" width="9.85546875" style="148" hidden="1"/>
    <col min="1794" max="1794" width="9.7109375" style="148" customWidth="1"/>
    <col min="1795" max="1795" width="10.42578125" style="148" customWidth="1"/>
    <col min="1796" max="1796" width="78.5703125" style="148" customWidth="1"/>
    <col min="1797" max="1797" width="7" style="148" bestFit="1" customWidth="1"/>
    <col min="1798" max="1798" width="13.42578125" style="148" customWidth="1"/>
    <col min="1799" max="1799" width="12.85546875" style="148" customWidth="1"/>
    <col min="1800" max="1800" width="0.140625" style="148" customWidth="1"/>
    <col min="1801" max="2049" width="9.85546875" style="148" hidden="1"/>
    <col min="2050" max="2050" width="9.7109375" style="148" customWidth="1"/>
    <col min="2051" max="2051" width="10.42578125" style="148" customWidth="1"/>
    <col min="2052" max="2052" width="78.5703125" style="148" customWidth="1"/>
    <col min="2053" max="2053" width="7" style="148" bestFit="1" customWidth="1"/>
    <col min="2054" max="2054" width="13.42578125" style="148" customWidth="1"/>
    <col min="2055" max="2055" width="12.85546875" style="148" customWidth="1"/>
    <col min="2056" max="2056" width="0.140625" style="148" customWidth="1"/>
    <col min="2057" max="2305" width="9.85546875" style="148" hidden="1"/>
    <col min="2306" max="2306" width="9.7109375" style="148" customWidth="1"/>
    <col min="2307" max="2307" width="10.42578125" style="148" customWidth="1"/>
    <col min="2308" max="2308" width="78.5703125" style="148" customWidth="1"/>
    <col min="2309" max="2309" width="7" style="148" bestFit="1" customWidth="1"/>
    <col min="2310" max="2310" width="13.42578125" style="148" customWidth="1"/>
    <col min="2311" max="2311" width="12.85546875" style="148" customWidth="1"/>
    <col min="2312" max="2312" width="0.140625" style="148" customWidth="1"/>
    <col min="2313" max="2561" width="9.85546875" style="148" hidden="1"/>
    <col min="2562" max="2562" width="9.7109375" style="148" customWidth="1"/>
    <col min="2563" max="2563" width="10.42578125" style="148" customWidth="1"/>
    <col min="2564" max="2564" width="78.5703125" style="148" customWidth="1"/>
    <col min="2565" max="2565" width="7" style="148" bestFit="1" customWidth="1"/>
    <col min="2566" max="2566" width="13.42578125" style="148" customWidth="1"/>
    <col min="2567" max="2567" width="12.85546875" style="148" customWidth="1"/>
    <col min="2568" max="2568" width="0.140625" style="148" customWidth="1"/>
    <col min="2569" max="2817" width="9.85546875" style="148" hidden="1"/>
    <col min="2818" max="2818" width="9.7109375" style="148" customWidth="1"/>
    <col min="2819" max="2819" width="10.42578125" style="148" customWidth="1"/>
    <col min="2820" max="2820" width="78.5703125" style="148" customWidth="1"/>
    <col min="2821" max="2821" width="7" style="148" bestFit="1" customWidth="1"/>
    <col min="2822" max="2822" width="13.42578125" style="148" customWidth="1"/>
    <col min="2823" max="2823" width="12.85546875" style="148" customWidth="1"/>
    <col min="2824" max="2824" width="0.140625" style="148" customWidth="1"/>
    <col min="2825" max="3073" width="9.85546875" style="148" hidden="1"/>
    <col min="3074" max="3074" width="9.7109375" style="148" customWidth="1"/>
    <col min="3075" max="3075" width="10.42578125" style="148" customWidth="1"/>
    <col min="3076" max="3076" width="78.5703125" style="148" customWidth="1"/>
    <col min="3077" max="3077" width="7" style="148" bestFit="1" customWidth="1"/>
    <col min="3078" max="3078" width="13.42578125" style="148" customWidth="1"/>
    <col min="3079" max="3079" width="12.85546875" style="148" customWidth="1"/>
    <col min="3080" max="3080" width="0.140625" style="148" customWidth="1"/>
    <col min="3081" max="3329" width="9.85546875" style="148" hidden="1"/>
    <col min="3330" max="3330" width="9.7109375" style="148" customWidth="1"/>
    <col min="3331" max="3331" width="10.42578125" style="148" customWidth="1"/>
    <col min="3332" max="3332" width="78.5703125" style="148" customWidth="1"/>
    <col min="3333" max="3333" width="7" style="148" bestFit="1" customWidth="1"/>
    <col min="3334" max="3334" width="13.42578125" style="148" customWidth="1"/>
    <col min="3335" max="3335" width="12.85546875" style="148" customWidth="1"/>
    <col min="3336" max="3336" width="0.140625" style="148" customWidth="1"/>
    <col min="3337" max="3585" width="9.85546875" style="148" hidden="1"/>
    <col min="3586" max="3586" width="9.7109375" style="148" customWidth="1"/>
    <col min="3587" max="3587" width="10.42578125" style="148" customWidth="1"/>
    <col min="3588" max="3588" width="78.5703125" style="148" customWidth="1"/>
    <col min="3589" max="3589" width="7" style="148" bestFit="1" customWidth="1"/>
    <col min="3590" max="3590" width="13.42578125" style="148" customWidth="1"/>
    <col min="3591" max="3591" width="12.85546875" style="148" customWidth="1"/>
    <col min="3592" max="3592" width="0.140625" style="148" customWidth="1"/>
    <col min="3593" max="3841" width="9.85546875" style="148" hidden="1"/>
    <col min="3842" max="3842" width="9.7109375" style="148" customWidth="1"/>
    <col min="3843" max="3843" width="10.42578125" style="148" customWidth="1"/>
    <col min="3844" max="3844" width="78.5703125" style="148" customWidth="1"/>
    <col min="3845" max="3845" width="7" style="148" bestFit="1" customWidth="1"/>
    <col min="3846" max="3846" width="13.42578125" style="148" customWidth="1"/>
    <col min="3847" max="3847" width="12.85546875" style="148" customWidth="1"/>
    <col min="3848" max="3848" width="0.140625" style="148" customWidth="1"/>
    <col min="3849" max="4097" width="9.85546875" style="148" hidden="1"/>
    <col min="4098" max="4098" width="9.7109375" style="148" customWidth="1"/>
    <col min="4099" max="4099" width="10.42578125" style="148" customWidth="1"/>
    <col min="4100" max="4100" width="78.5703125" style="148" customWidth="1"/>
    <col min="4101" max="4101" width="7" style="148" bestFit="1" customWidth="1"/>
    <col min="4102" max="4102" width="13.42578125" style="148" customWidth="1"/>
    <col min="4103" max="4103" width="12.85546875" style="148" customWidth="1"/>
    <col min="4104" max="4104" width="0.140625" style="148" customWidth="1"/>
    <col min="4105" max="4353" width="9.85546875" style="148" hidden="1"/>
    <col min="4354" max="4354" width="9.7109375" style="148" customWidth="1"/>
    <col min="4355" max="4355" width="10.42578125" style="148" customWidth="1"/>
    <col min="4356" max="4356" width="78.5703125" style="148" customWidth="1"/>
    <col min="4357" max="4357" width="7" style="148" bestFit="1" customWidth="1"/>
    <col min="4358" max="4358" width="13.42578125" style="148" customWidth="1"/>
    <col min="4359" max="4359" width="12.85546875" style="148" customWidth="1"/>
    <col min="4360" max="4360" width="0.140625" style="148" customWidth="1"/>
    <col min="4361" max="4609" width="9.85546875" style="148" hidden="1"/>
    <col min="4610" max="4610" width="9.7109375" style="148" customWidth="1"/>
    <col min="4611" max="4611" width="10.42578125" style="148" customWidth="1"/>
    <col min="4612" max="4612" width="78.5703125" style="148" customWidth="1"/>
    <col min="4613" max="4613" width="7" style="148" bestFit="1" customWidth="1"/>
    <col min="4614" max="4614" width="13.42578125" style="148" customWidth="1"/>
    <col min="4615" max="4615" width="12.85546875" style="148" customWidth="1"/>
    <col min="4616" max="4616" width="0.140625" style="148" customWidth="1"/>
    <col min="4617" max="4865" width="9.85546875" style="148" hidden="1"/>
    <col min="4866" max="4866" width="9.7109375" style="148" customWidth="1"/>
    <col min="4867" max="4867" width="10.42578125" style="148" customWidth="1"/>
    <col min="4868" max="4868" width="78.5703125" style="148" customWidth="1"/>
    <col min="4869" max="4869" width="7" style="148" bestFit="1" customWidth="1"/>
    <col min="4870" max="4870" width="13.42578125" style="148" customWidth="1"/>
    <col min="4871" max="4871" width="12.85546875" style="148" customWidth="1"/>
    <col min="4872" max="4872" width="0.140625" style="148" customWidth="1"/>
    <col min="4873" max="5121" width="9.85546875" style="148" hidden="1"/>
    <col min="5122" max="5122" width="9.7109375" style="148" customWidth="1"/>
    <col min="5123" max="5123" width="10.42578125" style="148" customWidth="1"/>
    <col min="5124" max="5124" width="78.5703125" style="148" customWidth="1"/>
    <col min="5125" max="5125" width="7" style="148" bestFit="1" customWidth="1"/>
    <col min="5126" max="5126" width="13.42578125" style="148" customWidth="1"/>
    <col min="5127" max="5127" width="12.85546875" style="148" customWidth="1"/>
    <col min="5128" max="5128" width="0.140625" style="148" customWidth="1"/>
    <col min="5129" max="5377" width="9.85546875" style="148" hidden="1"/>
    <col min="5378" max="5378" width="9.7109375" style="148" customWidth="1"/>
    <col min="5379" max="5379" width="10.42578125" style="148" customWidth="1"/>
    <col min="5380" max="5380" width="78.5703125" style="148" customWidth="1"/>
    <col min="5381" max="5381" width="7" style="148" bestFit="1" customWidth="1"/>
    <col min="5382" max="5382" width="13.42578125" style="148" customWidth="1"/>
    <col min="5383" max="5383" width="12.85546875" style="148" customWidth="1"/>
    <col min="5384" max="5384" width="0.140625" style="148" customWidth="1"/>
    <col min="5385" max="5633" width="9.85546875" style="148" hidden="1"/>
    <col min="5634" max="5634" width="9.7109375" style="148" customWidth="1"/>
    <col min="5635" max="5635" width="10.42578125" style="148" customWidth="1"/>
    <col min="5636" max="5636" width="78.5703125" style="148" customWidth="1"/>
    <col min="5637" max="5637" width="7" style="148" bestFit="1" customWidth="1"/>
    <col min="5638" max="5638" width="13.42578125" style="148" customWidth="1"/>
    <col min="5639" max="5639" width="12.85546875" style="148" customWidth="1"/>
    <col min="5640" max="5640" width="0.140625" style="148" customWidth="1"/>
    <col min="5641" max="5889" width="9.85546875" style="148" hidden="1"/>
    <col min="5890" max="5890" width="9.7109375" style="148" customWidth="1"/>
    <col min="5891" max="5891" width="10.42578125" style="148" customWidth="1"/>
    <col min="5892" max="5892" width="78.5703125" style="148" customWidth="1"/>
    <col min="5893" max="5893" width="7" style="148" bestFit="1" customWidth="1"/>
    <col min="5894" max="5894" width="13.42578125" style="148" customWidth="1"/>
    <col min="5895" max="5895" width="12.85546875" style="148" customWidth="1"/>
    <col min="5896" max="5896" width="0.140625" style="148" customWidth="1"/>
    <col min="5897" max="6145" width="9.85546875" style="148" hidden="1"/>
    <col min="6146" max="6146" width="9.7109375" style="148" customWidth="1"/>
    <col min="6147" max="6147" width="10.42578125" style="148" customWidth="1"/>
    <col min="6148" max="6148" width="78.5703125" style="148" customWidth="1"/>
    <col min="6149" max="6149" width="7" style="148" bestFit="1" customWidth="1"/>
    <col min="6150" max="6150" width="13.42578125" style="148" customWidth="1"/>
    <col min="6151" max="6151" width="12.85546875" style="148" customWidth="1"/>
    <col min="6152" max="6152" width="0.140625" style="148" customWidth="1"/>
    <col min="6153" max="6401" width="9.85546875" style="148" hidden="1"/>
    <col min="6402" max="6402" width="9.7109375" style="148" customWidth="1"/>
    <col min="6403" max="6403" width="10.42578125" style="148" customWidth="1"/>
    <col min="6404" max="6404" width="78.5703125" style="148" customWidth="1"/>
    <col min="6405" max="6405" width="7" style="148" bestFit="1" customWidth="1"/>
    <col min="6406" max="6406" width="13.42578125" style="148" customWidth="1"/>
    <col min="6407" max="6407" width="12.85546875" style="148" customWidth="1"/>
    <col min="6408" max="6408" width="0.140625" style="148" customWidth="1"/>
    <col min="6409" max="6657" width="9.85546875" style="148" hidden="1"/>
    <col min="6658" max="6658" width="9.7109375" style="148" customWidth="1"/>
    <col min="6659" max="6659" width="10.42578125" style="148" customWidth="1"/>
    <col min="6660" max="6660" width="78.5703125" style="148" customWidth="1"/>
    <col min="6661" max="6661" width="7" style="148" bestFit="1" customWidth="1"/>
    <col min="6662" max="6662" width="13.42578125" style="148" customWidth="1"/>
    <col min="6663" max="6663" width="12.85546875" style="148" customWidth="1"/>
    <col min="6664" max="6664" width="0.140625" style="148" customWidth="1"/>
    <col min="6665" max="6913" width="9.85546875" style="148" hidden="1"/>
    <col min="6914" max="6914" width="9.7109375" style="148" customWidth="1"/>
    <col min="6915" max="6915" width="10.42578125" style="148" customWidth="1"/>
    <col min="6916" max="6916" width="78.5703125" style="148" customWidth="1"/>
    <col min="6917" max="6917" width="7" style="148" bestFit="1" customWidth="1"/>
    <col min="6918" max="6918" width="13.42578125" style="148" customWidth="1"/>
    <col min="6919" max="6919" width="12.85546875" style="148" customWidth="1"/>
    <col min="6920" max="6920" width="0.140625" style="148" customWidth="1"/>
    <col min="6921" max="7169" width="9.85546875" style="148" hidden="1"/>
    <col min="7170" max="7170" width="9.7109375" style="148" customWidth="1"/>
    <col min="7171" max="7171" width="10.42578125" style="148" customWidth="1"/>
    <col min="7172" max="7172" width="78.5703125" style="148" customWidth="1"/>
    <col min="7173" max="7173" width="7" style="148" bestFit="1" customWidth="1"/>
    <col min="7174" max="7174" width="13.42578125" style="148" customWidth="1"/>
    <col min="7175" max="7175" width="12.85546875" style="148" customWidth="1"/>
    <col min="7176" max="7176" width="0.140625" style="148" customWidth="1"/>
    <col min="7177" max="7425" width="9.85546875" style="148" hidden="1"/>
    <col min="7426" max="7426" width="9.7109375" style="148" customWidth="1"/>
    <col min="7427" max="7427" width="10.42578125" style="148" customWidth="1"/>
    <col min="7428" max="7428" width="78.5703125" style="148" customWidth="1"/>
    <col min="7429" max="7429" width="7" style="148" bestFit="1" customWidth="1"/>
    <col min="7430" max="7430" width="13.42578125" style="148" customWidth="1"/>
    <col min="7431" max="7431" width="12.85546875" style="148" customWidth="1"/>
    <col min="7432" max="7432" width="0.140625" style="148" customWidth="1"/>
    <col min="7433" max="7681" width="9.85546875" style="148" hidden="1"/>
    <col min="7682" max="7682" width="9.7109375" style="148" customWidth="1"/>
    <col min="7683" max="7683" width="10.42578125" style="148" customWidth="1"/>
    <col min="7684" max="7684" width="78.5703125" style="148" customWidth="1"/>
    <col min="7685" max="7685" width="7" style="148" bestFit="1" customWidth="1"/>
    <col min="7686" max="7686" width="13.42578125" style="148" customWidth="1"/>
    <col min="7687" max="7687" width="12.85546875" style="148" customWidth="1"/>
    <col min="7688" max="7688" width="0.140625" style="148" customWidth="1"/>
    <col min="7689" max="7937" width="9.85546875" style="148" hidden="1"/>
    <col min="7938" max="7938" width="9.7109375" style="148" customWidth="1"/>
    <col min="7939" max="7939" width="10.42578125" style="148" customWidth="1"/>
    <col min="7940" max="7940" width="78.5703125" style="148" customWidth="1"/>
    <col min="7941" max="7941" width="7" style="148" bestFit="1" customWidth="1"/>
    <col min="7942" max="7942" width="13.42578125" style="148" customWidth="1"/>
    <col min="7943" max="7943" width="12.85546875" style="148" customWidth="1"/>
    <col min="7944" max="7944" width="0.140625" style="148" customWidth="1"/>
    <col min="7945" max="8193" width="9.85546875" style="148" hidden="1"/>
    <col min="8194" max="8194" width="9.7109375" style="148" customWidth="1"/>
    <col min="8195" max="8195" width="10.42578125" style="148" customWidth="1"/>
    <col min="8196" max="8196" width="78.5703125" style="148" customWidth="1"/>
    <col min="8197" max="8197" width="7" style="148" bestFit="1" customWidth="1"/>
    <col min="8198" max="8198" width="13.42578125" style="148" customWidth="1"/>
    <col min="8199" max="8199" width="12.85546875" style="148" customWidth="1"/>
    <col min="8200" max="8200" width="0.140625" style="148" customWidth="1"/>
    <col min="8201" max="8449" width="9.85546875" style="148" hidden="1"/>
    <col min="8450" max="8450" width="9.7109375" style="148" customWidth="1"/>
    <col min="8451" max="8451" width="10.42578125" style="148" customWidth="1"/>
    <col min="8452" max="8452" width="78.5703125" style="148" customWidth="1"/>
    <col min="8453" max="8453" width="7" style="148" bestFit="1" customWidth="1"/>
    <col min="8454" max="8454" width="13.42578125" style="148" customWidth="1"/>
    <col min="8455" max="8455" width="12.85546875" style="148" customWidth="1"/>
    <col min="8456" max="8456" width="0.140625" style="148" customWidth="1"/>
    <col min="8457" max="8705" width="9.85546875" style="148" hidden="1"/>
    <col min="8706" max="8706" width="9.7109375" style="148" customWidth="1"/>
    <col min="8707" max="8707" width="10.42578125" style="148" customWidth="1"/>
    <col min="8708" max="8708" width="78.5703125" style="148" customWidth="1"/>
    <col min="8709" max="8709" width="7" style="148" bestFit="1" customWidth="1"/>
    <col min="8710" max="8710" width="13.42578125" style="148" customWidth="1"/>
    <col min="8711" max="8711" width="12.85546875" style="148" customWidth="1"/>
    <col min="8712" max="8712" width="0.140625" style="148" customWidth="1"/>
    <col min="8713" max="8961" width="9.85546875" style="148" hidden="1"/>
    <col min="8962" max="8962" width="9.7109375" style="148" customWidth="1"/>
    <col min="8963" max="8963" width="10.42578125" style="148" customWidth="1"/>
    <col min="8964" max="8964" width="78.5703125" style="148" customWidth="1"/>
    <col min="8965" max="8965" width="7" style="148" bestFit="1" customWidth="1"/>
    <col min="8966" max="8966" width="13.42578125" style="148" customWidth="1"/>
    <col min="8967" max="8967" width="12.85546875" style="148" customWidth="1"/>
    <col min="8968" max="8968" width="0.140625" style="148" customWidth="1"/>
    <col min="8969" max="9217" width="9.85546875" style="148" hidden="1"/>
    <col min="9218" max="9218" width="9.7109375" style="148" customWidth="1"/>
    <col min="9219" max="9219" width="10.42578125" style="148" customWidth="1"/>
    <col min="9220" max="9220" width="78.5703125" style="148" customWidth="1"/>
    <col min="9221" max="9221" width="7" style="148" bestFit="1" customWidth="1"/>
    <col min="9222" max="9222" width="13.42578125" style="148" customWidth="1"/>
    <col min="9223" max="9223" width="12.85546875" style="148" customWidth="1"/>
    <col min="9224" max="9224" width="0.140625" style="148" customWidth="1"/>
    <col min="9225" max="9473" width="9.85546875" style="148" hidden="1"/>
    <col min="9474" max="9474" width="9.7109375" style="148" customWidth="1"/>
    <col min="9475" max="9475" width="10.42578125" style="148" customWidth="1"/>
    <col min="9476" max="9476" width="78.5703125" style="148" customWidth="1"/>
    <col min="9477" max="9477" width="7" style="148" bestFit="1" customWidth="1"/>
    <col min="9478" max="9478" width="13.42578125" style="148" customWidth="1"/>
    <col min="9479" max="9479" width="12.85546875" style="148" customWidth="1"/>
    <col min="9480" max="9480" width="0.140625" style="148" customWidth="1"/>
    <col min="9481" max="9729" width="9.85546875" style="148" hidden="1"/>
    <col min="9730" max="9730" width="9.7109375" style="148" customWidth="1"/>
    <col min="9731" max="9731" width="10.42578125" style="148" customWidth="1"/>
    <col min="9732" max="9732" width="78.5703125" style="148" customWidth="1"/>
    <col min="9733" max="9733" width="7" style="148" bestFit="1" customWidth="1"/>
    <col min="9734" max="9734" width="13.42578125" style="148" customWidth="1"/>
    <col min="9735" max="9735" width="12.85546875" style="148" customWidth="1"/>
    <col min="9736" max="9736" width="0.140625" style="148" customWidth="1"/>
    <col min="9737" max="9985" width="9.85546875" style="148" hidden="1"/>
    <col min="9986" max="9986" width="9.7109375" style="148" customWidth="1"/>
    <col min="9987" max="9987" width="10.42578125" style="148" customWidth="1"/>
    <col min="9988" max="9988" width="78.5703125" style="148" customWidth="1"/>
    <col min="9989" max="9989" width="7" style="148" bestFit="1" customWidth="1"/>
    <col min="9990" max="9990" width="13.42578125" style="148" customWidth="1"/>
    <col min="9991" max="9991" width="12.85546875" style="148" customWidth="1"/>
    <col min="9992" max="9992" width="0.140625" style="148" customWidth="1"/>
    <col min="9993" max="10241" width="9.85546875" style="148" hidden="1"/>
    <col min="10242" max="10242" width="9.7109375" style="148" customWidth="1"/>
    <col min="10243" max="10243" width="10.42578125" style="148" customWidth="1"/>
    <col min="10244" max="10244" width="78.5703125" style="148" customWidth="1"/>
    <col min="10245" max="10245" width="7" style="148" bestFit="1" customWidth="1"/>
    <col min="10246" max="10246" width="13.42578125" style="148" customWidth="1"/>
    <col min="10247" max="10247" width="12.85546875" style="148" customWidth="1"/>
    <col min="10248" max="10248" width="0.140625" style="148" customWidth="1"/>
    <col min="10249" max="10497" width="9.85546875" style="148" hidden="1"/>
    <col min="10498" max="10498" width="9.7109375" style="148" customWidth="1"/>
    <col min="10499" max="10499" width="10.42578125" style="148" customWidth="1"/>
    <col min="10500" max="10500" width="78.5703125" style="148" customWidth="1"/>
    <col min="10501" max="10501" width="7" style="148" bestFit="1" customWidth="1"/>
    <col min="10502" max="10502" width="13.42578125" style="148" customWidth="1"/>
    <col min="10503" max="10503" width="12.85546875" style="148" customWidth="1"/>
    <col min="10504" max="10504" width="0.140625" style="148" customWidth="1"/>
    <col min="10505" max="10753" width="9.85546875" style="148" hidden="1"/>
    <col min="10754" max="10754" width="9.7109375" style="148" customWidth="1"/>
    <col min="10755" max="10755" width="10.42578125" style="148" customWidth="1"/>
    <col min="10756" max="10756" width="78.5703125" style="148" customWidth="1"/>
    <col min="10757" max="10757" width="7" style="148" bestFit="1" customWidth="1"/>
    <col min="10758" max="10758" width="13.42578125" style="148" customWidth="1"/>
    <col min="10759" max="10759" width="12.85546875" style="148" customWidth="1"/>
    <col min="10760" max="10760" width="0.140625" style="148" customWidth="1"/>
    <col min="10761" max="11009" width="9.85546875" style="148" hidden="1"/>
    <col min="11010" max="11010" width="9.7109375" style="148" customWidth="1"/>
    <col min="11011" max="11011" width="10.42578125" style="148" customWidth="1"/>
    <col min="11012" max="11012" width="78.5703125" style="148" customWidth="1"/>
    <col min="11013" max="11013" width="7" style="148" bestFit="1" customWidth="1"/>
    <col min="11014" max="11014" width="13.42578125" style="148" customWidth="1"/>
    <col min="11015" max="11015" width="12.85546875" style="148" customWidth="1"/>
    <col min="11016" max="11016" width="0.140625" style="148" customWidth="1"/>
    <col min="11017" max="11265" width="9.85546875" style="148" hidden="1"/>
    <col min="11266" max="11266" width="9.7109375" style="148" customWidth="1"/>
    <col min="11267" max="11267" width="10.42578125" style="148" customWidth="1"/>
    <col min="11268" max="11268" width="78.5703125" style="148" customWidth="1"/>
    <col min="11269" max="11269" width="7" style="148" bestFit="1" customWidth="1"/>
    <col min="11270" max="11270" width="13.42578125" style="148" customWidth="1"/>
    <col min="11271" max="11271" width="12.85546875" style="148" customWidth="1"/>
    <col min="11272" max="11272" width="0.140625" style="148" customWidth="1"/>
    <col min="11273" max="11521" width="9.85546875" style="148" hidden="1"/>
    <col min="11522" max="11522" width="9.7109375" style="148" customWidth="1"/>
    <col min="11523" max="11523" width="10.42578125" style="148" customWidth="1"/>
    <col min="11524" max="11524" width="78.5703125" style="148" customWidth="1"/>
    <col min="11525" max="11525" width="7" style="148" bestFit="1" customWidth="1"/>
    <col min="11526" max="11526" width="13.42578125" style="148" customWidth="1"/>
    <col min="11527" max="11527" width="12.85546875" style="148" customWidth="1"/>
    <col min="11528" max="11528" width="0.140625" style="148" customWidth="1"/>
    <col min="11529" max="11777" width="9.85546875" style="148" hidden="1"/>
    <col min="11778" max="11778" width="9.7109375" style="148" customWidth="1"/>
    <col min="11779" max="11779" width="10.42578125" style="148" customWidth="1"/>
    <col min="11780" max="11780" width="78.5703125" style="148" customWidth="1"/>
    <col min="11781" max="11781" width="7" style="148" bestFit="1" customWidth="1"/>
    <col min="11782" max="11782" width="13.42578125" style="148" customWidth="1"/>
    <col min="11783" max="11783" width="12.85546875" style="148" customWidth="1"/>
    <col min="11784" max="11784" width="0.140625" style="148" customWidth="1"/>
    <col min="11785" max="12033" width="9.85546875" style="148" hidden="1"/>
    <col min="12034" max="12034" width="9.7109375" style="148" customWidth="1"/>
    <col min="12035" max="12035" width="10.42578125" style="148" customWidth="1"/>
    <col min="12036" max="12036" width="78.5703125" style="148" customWidth="1"/>
    <col min="12037" max="12037" width="7" style="148" bestFit="1" customWidth="1"/>
    <col min="12038" max="12038" width="13.42578125" style="148" customWidth="1"/>
    <col min="12039" max="12039" width="12.85546875" style="148" customWidth="1"/>
    <col min="12040" max="12040" width="0.140625" style="148" customWidth="1"/>
    <col min="12041" max="12289" width="9.85546875" style="148" hidden="1"/>
    <col min="12290" max="12290" width="9.7109375" style="148" customWidth="1"/>
    <col min="12291" max="12291" width="10.42578125" style="148" customWidth="1"/>
    <col min="12292" max="12292" width="78.5703125" style="148" customWidth="1"/>
    <col min="12293" max="12293" width="7" style="148" bestFit="1" customWidth="1"/>
    <col min="12294" max="12294" width="13.42578125" style="148" customWidth="1"/>
    <col min="12295" max="12295" width="12.85546875" style="148" customWidth="1"/>
    <col min="12296" max="12296" width="0.140625" style="148" customWidth="1"/>
    <col min="12297" max="12545" width="9.85546875" style="148" hidden="1"/>
    <col min="12546" max="12546" width="9.7109375" style="148" customWidth="1"/>
    <col min="12547" max="12547" width="10.42578125" style="148" customWidth="1"/>
    <col min="12548" max="12548" width="78.5703125" style="148" customWidth="1"/>
    <col min="12549" max="12549" width="7" style="148" bestFit="1" customWidth="1"/>
    <col min="12550" max="12550" width="13.42578125" style="148" customWidth="1"/>
    <col min="12551" max="12551" width="12.85546875" style="148" customWidth="1"/>
    <col min="12552" max="12552" width="0.140625" style="148" customWidth="1"/>
    <col min="12553" max="12801" width="9.85546875" style="148" hidden="1"/>
    <col min="12802" max="12802" width="9.7109375" style="148" customWidth="1"/>
    <col min="12803" max="12803" width="10.42578125" style="148" customWidth="1"/>
    <col min="12804" max="12804" width="78.5703125" style="148" customWidth="1"/>
    <col min="12805" max="12805" width="7" style="148" bestFit="1" customWidth="1"/>
    <col min="12806" max="12806" width="13.42578125" style="148" customWidth="1"/>
    <col min="12807" max="12807" width="12.85546875" style="148" customWidth="1"/>
    <col min="12808" max="12808" width="0.140625" style="148" customWidth="1"/>
    <col min="12809" max="13057" width="9.85546875" style="148" hidden="1"/>
    <col min="13058" max="13058" width="9.7109375" style="148" customWidth="1"/>
    <col min="13059" max="13059" width="10.42578125" style="148" customWidth="1"/>
    <col min="13060" max="13060" width="78.5703125" style="148" customWidth="1"/>
    <col min="13061" max="13061" width="7" style="148" bestFit="1" customWidth="1"/>
    <col min="13062" max="13062" width="13.42578125" style="148" customWidth="1"/>
    <col min="13063" max="13063" width="12.85546875" style="148" customWidth="1"/>
    <col min="13064" max="13064" width="0.140625" style="148" customWidth="1"/>
    <col min="13065" max="13313" width="9.85546875" style="148" hidden="1"/>
    <col min="13314" max="13314" width="9.7109375" style="148" customWidth="1"/>
    <col min="13315" max="13315" width="10.42578125" style="148" customWidth="1"/>
    <col min="13316" max="13316" width="78.5703125" style="148" customWidth="1"/>
    <col min="13317" max="13317" width="7" style="148" bestFit="1" customWidth="1"/>
    <col min="13318" max="13318" width="13.42578125" style="148" customWidth="1"/>
    <col min="13319" max="13319" width="12.85546875" style="148" customWidth="1"/>
    <col min="13320" max="13320" width="0.140625" style="148" customWidth="1"/>
    <col min="13321" max="13569" width="9.85546875" style="148" hidden="1"/>
    <col min="13570" max="13570" width="9.7109375" style="148" customWidth="1"/>
    <col min="13571" max="13571" width="10.42578125" style="148" customWidth="1"/>
    <col min="13572" max="13572" width="78.5703125" style="148" customWidth="1"/>
    <col min="13573" max="13573" width="7" style="148" bestFit="1" customWidth="1"/>
    <col min="13574" max="13574" width="13.42578125" style="148" customWidth="1"/>
    <col min="13575" max="13575" width="12.85546875" style="148" customWidth="1"/>
    <col min="13576" max="13576" width="0.140625" style="148" customWidth="1"/>
    <col min="13577" max="13825" width="9.85546875" style="148" hidden="1"/>
    <col min="13826" max="13826" width="9.7109375" style="148" customWidth="1"/>
    <col min="13827" max="13827" width="10.42578125" style="148" customWidth="1"/>
    <col min="13828" max="13828" width="78.5703125" style="148" customWidth="1"/>
    <col min="13829" max="13829" width="7" style="148" bestFit="1" customWidth="1"/>
    <col min="13830" max="13830" width="13.42578125" style="148" customWidth="1"/>
    <col min="13831" max="13831" width="12.85546875" style="148" customWidth="1"/>
    <col min="13832" max="13832" width="0.140625" style="148" customWidth="1"/>
    <col min="13833" max="14081" width="9.85546875" style="148" hidden="1"/>
    <col min="14082" max="14082" width="9.7109375" style="148" customWidth="1"/>
    <col min="14083" max="14083" width="10.42578125" style="148" customWidth="1"/>
    <col min="14084" max="14084" width="78.5703125" style="148" customWidth="1"/>
    <col min="14085" max="14085" width="7" style="148" bestFit="1" customWidth="1"/>
    <col min="14086" max="14086" width="13.42578125" style="148" customWidth="1"/>
    <col min="14087" max="14087" width="12.85546875" style="148" customWidth="1"/>
    <col min="14088" max="14088" width="0.140625" style="148" customWidth="1"/>
    <col min="14089" max="14337" width="9.85546875" style="148" hidden="1"/>
    <col min="14338" max="14338" width="9.7109375" style="148" customWidth="1"/>
    <col min="14339" max="14339" width="10.42578125" style="148" customWidth="1"/>
    <col min="14340" max="14340" width="78.5703125" style="148" customWidth="1"/>
    <col min="14341" max="14341" width="7" style="148" bestFit="1" customWidth="1"/>
    <col min="14342" max="14342" width="13.42578125" style="148" customWidth="1"/>
    <col min="14343" max="14343" width="12.85546875" style="148" customWidth="1"/>
    <col min="14344" max="14344" width="0.140625" style="148" customWidth="1"/>
    <col min="14345" max="14593" width="9.85546875" style="148" hidden="1"/>
    <col min="14594" max="14594" width="9.7109375" style="148" customWidth="1"/>
    <col min="14595" max="14595" width="10.42578125" style="148" customWidth="1"/>
    <col min="14596" max="14596" width="78.5703125" style="148" customWidth="1"/>
    <col min="14597" max="14597" width="7" style="148" bestFit="1" customWidth="1"/>
    <col min="14598" max="14598" width="13.42578125" style="148" customWidth="1"/>
    <col min="14599" max="14599" width="12.85546875" style="148" customWidth="1"/>
    <col min="14600" max="14600" width="0.140625" style="148" customWidth="1"/>
    <col min="14601" max="14849" width="9.85546875" style="148" hidden="1"/>
    <col min="14850" max="14850" width="9.7109375" style="148" customWidth="1"/>
    <col min="14851" max="14851" width="10.42578125" style="148" customWidth="1"/>
    <col min="14852" max="14852" width="78.5703125" style="148" customWidth="1"/>
    <col min="14853" max="14853" width="7" style="148" bestFit="1" customWidth="1"/>
    <col min="14854" max="14854" width="13.42578125" style="148" customWidth="1"/>
    <col min="14855" max="14855" width="12.85546875" style="148" customWidth="1"/>
    <col min="14856" max="14856" width="0.140625" style="148" customWidth="1"/>
    <col min="14857" max="15105" width="9.85546875" style="148" hidden="1"/>
    <col min="15106" max="15106" width="9.7109375" style="148" customWidth="1"/>
    <col min="15107" max="15107" width="10.42578125" style="148" customWidth="1"/>
    <col min="15108" max="15108" width="78.5703125" style="148" customWidth="1"/>
    <col min="15109" max="15109" width="7" style="148" bestFit="1" customWidth="1"/>
    <col min="15110" max="15110" width="13.42578125" style="148" customWidth="1"/>
    <col min="15111" max="15111" width="12.85546875" style="148" customWidth="1"/>
    <col min="15112" max="15112" width="0.140625" style="148" customWidth="1"/>
    <col min="15113" max="15361" width="9.85546875" style="148" hidden="1"/>
    <col min="15362" max="15362" width="9.7109375" style="148" customWidth="1"/>
    <col min="15363" max="15363" width="10.42578125" style="148" customWidth="1"/>
    <col min="15364" max="15364" width="78.5703125" style="148" customWidth="1"/>
    <col min="15365" max="15365" width="7" style="148" bestFit="1" customWidth="1"/>
    <col min="15366" max="15366" width="13.42578125" style="148" customWidth="1"/>
    <col min="15367" max="15367" width="12.85546875" style="148" customWidth="1"/>
    <col min="15368" max="15368" width="0.140625" style="148" customWidth="1"/>
    <col min="15369" max="15617" width="9.85546875" style="148" hidden="1"/>
    <col min="15618" max="15618" width="9.7109375" style="148" customWidth="1"/>
    <col min="15619" max="15619" width="10.42578125" style="148" customWidth="1"/>
    <col min="15620" max="15620" width="78.5703125" style="148" customWidth="1"/>
    <col min="15621" max="15621" width="7" style="148" bestFit="1" customWidth="1"/>
    <col min="15622" max="15622" width="13.42578125" style="148" customWidth="1"/>
    <col min="15623" max="15623" width="12.85546875" style="148" customWidth="1"/>
    <col min="15624" max="15624" width="0.140625" style="148" customWidth="1"/>
    <col min="15625" max="15873" width="9.85546875" style="148" hidden="1"/>
    <col min="15874" max="15874" width="9.7109375" style="148" customWidth="1"/>
    <col min="15875" max="15875" width="10.42578125" style="148" customWidth="1"/>
    <col min="15876" max="15876" width="78.5703125" style="148" customWidth="1"/>
    <col min="15877" max="15877" width="7" style="148" bestFit="1" customWidth="1"/>
    <col min="15878" max="15878" width="13.42578125" style="148" customWidth="1"/>
    <col min="15879" max="15879" width="12.85546875" style="148" customWidth="1"/>
    <col min="15880" max="15880" width="0.140625" style="148" customWidth="1"/>
    <col min="15881" max="16129" width="9.85546875" style="148" hidden="1"/>
    <col min="16130" max="16130" width="9.7109375" style="148" customWidth="1"/>
    <col min="16131" max="16131" width="10.42578125" style="148" customWidth="1"/>
    <col min="16132" max="16132" width="78.5703125" style="148" customWidth="1"/>
    <col min="16133" max="16133" width="7" style="148" bestFit="1" customWidth="1"/>
    <col min="16134" max="16134" width="13.42578125" style="148" customWidth="1"/>
    <col min="16135" max="16135" width="12.85546875" style="148" customWidth="1"/>
    <col min="16136" max="16136" width="0.140625" style="148" customWidth="1"/>
    <col min="16137" max="16384" width="9.85546875" style="148" hidden="1"/>
  </cols>
  <sheetData>
    <row r="1" spans="1:8" s="134" customFormat="1" ht="22.5" customHeight="1" x14ac:dyDescent="0.2">
      <c r="B1" s="303" t="s">
        <v>8078</v>
      </c>
      <c r="C1" s="303"/>
      <c r="D1" s="303"/>
      <c r="E1" s="135"/>
      <c r="F1" s="135"/>
      <c r="G1" s="135"/>
    </row>
    <row r="2" spans="1:8" s="134" customFormat="1" x14ac:dyDescent="0.2">
      <c r="B2" s="136" t="s">
        <v>8079</v>
      </c>
      <c r="C2" s="137"/>
      <c r="D2" s="136" t="s">
        <v>8080</v>
      </c>
      <c r="E2" s="138"/>
      <c r="F2" s="139"/>
      <c r="G2" s="139"/>
    </row>
    <row r="3" spans="1:8" s="134" customFormat="1" x14ac:dyDescent="0.2">
      <c r="B3" s="140" t="s">
        <v>8081</v>
      </c>
      <c r="C3" s="141"/>
      <c r="D3" s="140" t="s">
        <v>8082</v>
      </c>
      <c r="E3" s="138"/>
      <c r="F3" s="139"/>
      <c r="G3" s="139"/>
    </row>
    <row r="4" spans="1:8" s="134" customFormat="1" x14ac:dyDescent="0.2">
      <c r="B4" s="142" t="s">
        <v>8083</v>
      </c>
      <c r="C4" s="138"/>
      <c r="D4" s="143" t="s">
        <v>8084</v>
      </c>
      <c r="E4" s="138"/>
      <c r="F4" s="139"/>
      <c r="G4" s="139"/>
    </row>
    <row r="5" spans="1:8" s="134" customFormat="1" x14ac:dyDescent="0.2">
      <c r="B5" s="144" t="s">
        <v>36</v>
      </c>
      <c r="C5" s="145" t="s">
        <v>37</v>
      </c>
      <c r="D5" s="146" t="s">
        <v>38</v>
      </c>
      <c r="E5" s="144" t="s">
        <v>7881</v>
      </c>
      <c r="F5" s="147" t="s">
        <v>8085</v>
      </c>
      <c r="G5" s="147" t="s">
        <v>8086</v>
      </c>
    </row>
    <row r="7" spans="1:8" x14ac:dyDescent="0.2">
      <c r="A7" s="148" t="e">
        <f t="shared" ref="A7:A36" si="0">CONCATENAR</f>
        <v>#REF!</v>
      </c>
      <c r="B7" s="149" t="e">
        <f ca="1">OFFSET([1]Composições!$A$1,MATCH(COUNTIF($H$1:$H7,"Composições"),[1]Composições!$K$1:$K$65536,0)-1,COLUMN('[2]SINAPI 05_2024'!B$6)-1)</f>
        <v>#VALUE!</v>
      </c>
      <c r="C7" s="149" t="e">
        <f ca="1">OFFSET([1]Composições!$A$1,MATCH(COUNTIF($H$1:$H7,"Composições"),[1]Composições!$K$1:$K$65536,0)-1,COLUMN('[2]SINAPI 05_2024'!C$6)-1)</f>
        <v>#VALUE!</v>
      </c>
      <c r="D7" s="150" t="e">
        <f ca="1">IF(COUNTIF(OFFSET('[2]SINAPI 05_2024'!$A$6,1,0,NCOMPOSICOES),$A7)&gt;1,"CÓDIGO REPETIDO",OFFSET([1]Composições!$A$1,MATCH(COUNTIF($H$1:$H7,"Composições"),[1]Composições!$K$1:$K$65536,0)-1,COLUMN('[2]SINAPI 05_2024'!D$6)-1))</f>
        <v>#VALUE!</v>
      </c>
      <c r="E7" s="149" t="e">
        <f ca="1">OFFSET([1]Composições!$A$1,MATCH(COUNTIF($H$1:$H7,"Composições"),[1]Composições!$K$1:$K$65536,0)-1,COLUMN('[2]SINAPI 05_2024'!E$6)-1)</f>
        <v>#VALUE!</v>
      </c>
      <c r="F7" s="151" t="e">
        <f ca="1">OFFSET([1]Composições!$A$1,MATCH(COUNTIF($H$1:$H7,"Composições"),[1]Composições!$K$1:$K$65536,0)-1,COLUMN('[2]SINAPI 05_2024'!F$6)-1)</f>
        <v>#VALUE!</v>
      </c>
      <c r="G7" s="151" t="e">
        <f ca="1">OFFSET([1]Composições!$A$1,MATCH(COUNTIF($H$1:$H7,"Composições"),[1]Composições!$K$1:$K$65536,0)-1,COLUMN('[2]SINAPI 05_2024'!G$6)-1)</f>
        <v>#VALUE!</v>
      </c>
      <c r="H7" s="148" t="s">
        <v>8087</v>
      </c>
    </row>
    <row r="8" spans="1:8" x14ac:dyDescent="0.2">
      <c r="A8" s="148" t="e">
        <f t="shared" si="0"/>
        <v>#REF!</v>
      </c>
      <c r="B8" s="149" t="e">
        <f ca="1">OFFSET([1]Composições!$A$1,MATCH(COUNTIF($H$1:$H8,"Composições"),[1]Composições!$K$1:$K$65536,0)-1,COLUMN('[2]SINAPI 05_2024'!B$6)-1)</f>
        <v>#VALUE!</v>
      </c>
      <c r="C8" s="149" t="e">
        <f ca="1">OFFSET([1]Composições!$A$1,MATCH(COUNTIF($H$1:$H8,"Composições"),[1]Composições!$K$1:$K$65536,0)-1,COLUMN('[2]SINAPI 05_2024'!C$6)-1)</f>
        <v>#VALUE!</v>
      </c>
      <c r="D8" s="150" t="e">
        <f ca="1">IF(COUNTIF(OFFSET('[2]SINAPI 05_2024'!$A$6,1,0,NCOMPOSICOES),$A8)&gt;1,"CÓDIGO REPETIDO",OFFSET([1]Composições!$A$1,MATCH(COUNTIF($H$1:$H8,"Composições"),[1]Composições!$K$1:$K$65536,0)-1,COLUMN('[2]SINAPI 05_2024'!D$6)-1))</f>
        <v>#VALUE!</v>
      </c>
      <c r="E8" s="149" t="e">
        <f ca="1">OFFSET([1]Composições!$A$1,MATCH(COUNTIF($H$1:$H8,"Composições"),[1]Composições!$K$1:$K$65536,0)-1,COLUMN('[2]SINAPI 05_2024'!E$6)-1)</f>
        <v>#VALUE!</v>
      </c>
      <c r="F8" s="151" t="e">
        <f ca="1">OFFSET([1]Composições!$A$1,MATCH(COUNTIF($H$1:$H8,"Composições"),[1]Composições!$K$1:$K$65536,0)-1,COLUMN('[2]SINAPI 05_2024'!F$6)-1)</f>
        <v>#VALUE!</v>
      </c>
      <c r="G8" s="151" t="e">
        <f ca="1">OFFSET([1]Composições!$A$1,MATCH(COUNTIF($H$1:$H8,"Composições"),[1]Composições!$K$1:$K$65536,0)-1,COLUMN('[2]SINAPI 05_2024'!G$6)-1)</f>
        <v>#VALUE!</v>
      </c>
      <c r="H8" s="148" t="s">
        <v>8087</v>
      </c>
    </row>
    <row r="9" spans="1:8" x14ac:dyDescent="0.2">
      <c r="A9" s="148" t="e">
        <f t="shared" si="0"/>
        <v>#REF!</v>
      </c>
      <c r="B9" s="149" t="e">
        <f ca="1">OFFSET([1]Composições!$A$1,MATCH(COUNTIF($H$1:$H9,"Composições"),[1]Composições!$K$1:$K$65536,0)-1,COLUMN('[2]SINAPI 05_2024'!B$6)-1)</f>
        <v>#VALUE!</v>
      </c>
      <c r="C9" s="149" t="e">
        <f ca="1">OFFSET([1]Composições!$A$1,MATCH(COUNTIF($H$1:$H9,"Composições"),[1]Composições!$K$1:$K$65536,0)-1,COLUMN('[2]SINAPI 05_2024'!C$6)-1)</f>
        <v>#VALUE!</v>
      </c>
      <c r="D9" s="150" t="e">
        <f ca="1">IF(COUNTIF(OFFSET('[2]SINAPI 05_2024'!$A$6,1,0,NCOMPOSICOES),$A9)&gt;1,"CÓDIGO REPETIDO",OFFSET([1]Composições!$A$1,MATCH(COUNTIF($H$1:$H9,"Composições"),[1]Composições!$K$1:$K$65536,0)-1,COLUMN('[2]SINAPI 05_2024'!D$6)-1))</f>
        <v>#VALUE!</v>
      </c>
      <c r="E9" s="149" t="e">
        <f ca="1">OFFSET([1]Composições!$A$1,MATCH(COUNTIF($H$1:$H9,"Composições"),[1]Composições!$K$1:$K$65536,0)-1,COLUMN('[2]SINAPI 05_2024'!E$6)-1)</f>
        <v>#VALUE!</v>
      </c>
      <c r="F9" s="151" t="e">
        <f ca="1">OFFSET([1]Composições!$A$1,MATCH(COUNTIF($H$1:$H9,"Composições"),[1]Composições!$K$1:$K$65536,0)-1,COLUMN('[2]SINAPI 05_2024'!F$6)-1)</f>
        <v>#VALUE!</v>
      </c>
      <c r="G9" s="151" t="e">
        <f ca="1">OFFSET([1]Composições!$A$1,MATCH(COUNTIF($H$1:$H9,"Composições"),[1]Composições!$K$1:$K$65536,0)-1,COLUMN('[2]SINAPI 05_2024'!G$6)-1)</f>
        <v>#VALUE!</v>
      </c>
      <c r="H9" s="148" t="s">
        <v>8087</v>
      </c>
    </row>
    <row r="10" spans="1:8" x14ac:dyDescent="0.2">
      <c r="A10" s="148" t="e">
        <f t="shared" si="0"/>
        <v>#REF!</v>
      </c>
      <c r="B10" s="149" t="e">
        <f ca="1">OFFSET([1]Composições!$A$1,MATCH(COUNTIF($H$1:$H10,"Composições"),[1]Composições!$K$1:$K$65536,0)-1,COLUMN('[2]SINAPI 05_2024'!B$6)-1)</f>
        <v>#VALUE!</v>
      </c>
      <c r="C10" s="149" t="e">
        <f ca="1">OFFSET([1]Composições!$A$1,MATCH(COUNTIF($H$1:$H10,"Composições"),[1]Composições!$K$1:$K$65536,0)-1,COLUMN('[2]SINAPI 05_2024'!C$6)-1)</f>
        <v>#VALUE!</v>
      </c>
      <c r="D10" s="150" t="e">
        <f ca="1">IF(COUNTIF(OFFSET('[2]SINAPI 05_2024'!$A$6,1,0,NCOMPOSICOES),$A10)&gt;1,"CÓDIGO REPETIDO",OFFSET([1]Composições!$A$1,MATCH(COUNTIF($H$1:$H10,"Composições"),[1]Composições!$K$1:$K$65536,0)-1,COLUMN('[2]SINAPI 05_2024'!D$6)-1))</f>
        <v>#VALUE!</v>
      </c>
      <c r="E10" s="149" t="e">
        <f ca="1">OFFSET([1]Composições!$A$1,MATCH(COUNTIF($H$1:$H10,"Composições"),[1]Composições!$K$1:$K$65536,0)-1,COLUMN('[2]SINAPI 05_2024'!E$6)-1)</f>
        <v>#VALUE!</v>
      </c>
      <c r="F10" s="151" t="e">
        <f ca="1">OFFSET([1]Composições!$A$1,MATCH(COUNTIF($H$1:$H10,"Composições"),[1]Composições!$K$1:$K$65536,0)-1,COLUMN('[2]SINAPI 05_2024'!F$6)-1)</f>
        <v>#VALUE!</v>
      </c>
      <c r="G10" s="151" t="e">
        <f ca="1">OFFSET([1]Composições!$A$1,MATCH(COUNTIF($H$1:$H10,"Composições"),[1]Composições!$K$1:$K$65536,0)-1,COLUMN('[2]SINAPI 05_2024'!G$6)-1)</f>
        <v>#VALUE!</v>
      </c>
      <c r="H10" s="148" t="s">
        <v>8087</v>
      </c>
    </row>
    <row r="11" spans="1:8" x14ac:dyDescent="0.2">
      <c r="A11" s="148" t="e">
        <f t="shared" si="0"/>
        <v>#REF!</v>
      </c>
      <c r="B11" s="149" t="e">
        <f ca="1">OFFSET([1]Composições!$A$1,MATCH(COUNTIF($H$1:$H11,"Composições"),[1]Composições!$K$1:$K$65536,0)-1,COLUMN('[2]SINAPI 05_2024'!B$6)-1)</f>
        <v>#VALUE!</v>
      </c>
      <c r="C11" s="149" t="e">
        <f ca="1">OFFSET([1]Composições!$A$1,MATCH(COUNTIF($H$1:$H11,"Composições"),[1]Composições!$K$1:$K$65536,0)-1,COLUMN('[2]SINAPI 05_2024'!C$6)-1)</f>
        <v>#VALUE!</v>
      </c>
      <c r="D11" s="150" t="e">
        <f ca="1">IF(COUNTIF(OFFSET('[2]SINAPI 05_2024'!$A$6,1,0,NCOMPOSICOES),$A11)&gt;1,"CÓDIGO REPETIDO",OFFSET([1]Composições!$A$1,MATCH(COUNTIF($H$1:$H11,"Composições"),[1]Composições!$K$1:$K$65536,0)-1,COLUMN('[2]SINAPI 05_2024'!D$6)-1))</f>
        <v>#VALUE!</v>
      </c>
      <c r="E11" s="149" t="e">
        <f ca="1">OFFSET([1]Composições!$A$1,MATCH(COUNTIF($H$1:$H11,"Composições"),[1]Composições!$K$1:$K$65536,0)-1,COLUMN('[2]SINAPI 05_2024'!E$6)-1)</f>
        <v>#VALUE!</v>
      </c>
      <c r="F11" s="151" t="e">
        <f ca="1">OFFSET([1]Composições!$A$1,MATCH(COUNTIF($H$1:$H11,"Composições"),[1]Composições!$K$1:$K$65536,0)-1,COLUMN('[2]SINAPI 05_2024'!F$6)-1)</f>
        <v>#VALUE!</v>
      </c>
      <c r="G11" s="151" t="e">
        <f ca="1">OFFSET([1]Composições!$A$1,MATCH(COUNTIF($H$1:$H11,"Composições"),[1]Composições!$K$1:$K$65536,0)-1,COLUMN('[2]SINAPI 05_2024'!G$6)-1)</f>
        <v>#VALUE!</v>
      </c>
      <c r="H11" s="148" t="s">
        <v>8087</v>
      </c>
    </row>
    <row r="12" spans="1:8" x14ac:dyDescent="0.2">
      <c r="A12" s="148" t="e">
        <f t="shared" si="0"/>
        <v>#REF!</v>
      </c>
      <c r="B12" s="149" t="e">
        <f ca="1">OFFSET([1]Composições!$A$1,MATCH(COUNTIF($H$1:$H12,"Composições"),[1]Composições!$K$1:$K$65536,0)-1,COLUMN('[2]SINAPI 05_2024'!B$6)-1)</f>
        <v>#VALUE!</v>
      </c>
      <c r="C12" s="149" t="e">
        <f ca="1">OFFSET([1]Composições!$A$1,MATCH(COUNTIF($H$1:$H12,"Composições"),[1]Composições!$K$1:$K$65536,0)-1,COLUMN('[2]SINAPI 05_2024'!C$6)-1)</f>
        <v>#VALUE!</v>
      </c>
      <c r="D12" s="150" t="e">
        <f ca="1">IF(COUNTIF(OFFSET('[2]SINAPI 05_2024'!$A$6,1,0,NCOMPOSICOES),$A12)&gt;1,"CÓDIGO REPETIDO",OFFSET([1]Composições!$A$1,MATCH(COUNTIF($H$1:$H12,"Composições"),[1]Composições!$K$1:$K$65536,0)-1,COLUMN('[2]SINAPI 05_2024'!D$6)-1))</f>
        <v>#VALUE!</v>
      </c>
      <c r="E12" s="149" t="e">
        <f ca="1">OFFSET([1]Composições!$A$1,MATCH(COUNTIF($H$1:$H12,"Composições"),[1]Composições!$K$1:$K$65536,0)-1,COLUMN('[2]SINAPI 05_2024'!E$6)-1)</f>
        <v>#VALUE!</v>
      </c>
      <c r="F12" s="151" t="e">
        <f ca="1">OFFSET([1]Composições!$A$1,MATCH(COUNTIF($H$1:$H12,"Composições"),[1]Composições!$K$1:$K$65536,0)-1,COLUMN('[2]SINAPI 05_2024'!F$6)-1)</f>
        <v>#VALUE!</v>
      </c>
      <c r="G12" s="151" t="e">
        <f ca="1">OFFSET([1]Composições!$A$1,MATCH(COUNTIF($H$1:$H12,"Composições"),[1]Composições!$K$1:$K$65536,0)-1,COLUMN('[2]SINAPI 05_2024'!G$6)-1)</f>
        <v>#VALUE!</v>
      </c>
      <c r="H12" s="148" t="s">
        <v>8087</v>
      </c>
    </row>
    <row r="13" spans="1:8" x14ac:dyDescent="0.2">
      <c r="A13" s="148" t="e">
        <f t="shared" si="0"/>
        <v>#REF!</v>
      </c>
      <c r="B13" s="149" t="e">
        <f ca="1">OFFSET([1]Composições!$A$1,MATCH(COUNTIF($H$1:$H13,"Composições"),[1]Composições!$K$1:$K$65536,0)-1,COLUMN('[2]SINAPI 05_2024'!B$6)-1)</f>
        <v>#VALUE!</v>
      </c>
      <c r="C13" s="149" t="e">
        <f ca="1">OFFSET([1]Composições!$A$1,MATCH(COUNTIF($H$1:$H13,"Composições"),[1]Composições!$K$1:$K$65536,0)-1,COLUMN('[2]SINAPI 05_2024'!C$6)-1)</f>
        <v>#VALUE!</v>
      </c>
      <c r="D13" s="150" t="e">
        <f ca="1">IF(COUNTIF(OFFSET('[2]SINAPI 05_2024'!$A$6,1,0,NCOMPOSICOES),$A13)&gt;1,"CÓDIGO REPETIDO",OFFSET([1]Composições!$A$1,MATCH(COUNTIF($H$1:$H13,"Composições"),[1]Composições!$K$1:$K$65536,0)-1,COLUMN('[2]SINAPI 05_2024'!D$6)-1))</f>
        <v>#VALUE!</v>
      </c>
      <c r="E13" s="149" t="e">
        <f ca="1">OFFSET([1]Composições!$A$1,MATCH(COUNTIF($H$1:$H13,"Composições"),[1]Composições!$K$1:$K$65536,0)-1,COLUMN('[2]SINAPI 05_2024'!E$6)-1)</f>
        <v>#VALUE!</v>
      </c>
      <c r="F13" s="151" t="e">
        <f ca="1">OFFSET([1]Composições!$A$1,MATCH(COUNTIF($H$1:$H13,"Composições"),[1]Composições!$K$1:$K$65536,0)-1,COLUMN('[2]SINAPI 05_2024'!F$6)-1)</f>
        <v>#VALUE!</v>
      </c>
      <c r="G13" s="151" t="e">
        <f ca="1">OFFSET([1]Composições!$A$1,MATCH(COUNTIF($H$1:$H13,"Composições"),[1]Composições!$K$1:$K$65536,0)-1,COLUMN('[2]SINAPI 05_2024'!G$6)-1)</f>
        <v>#VALUE!</v>
      </c>
      <c r="H13" s="148" t="s">
        <v>8087</v>
      </c>
    </row>
    <row r="14" spans="1:8" x14ac:dyDescent="0.2">
      <c r="A14" s="148" t="e">
        <f t="shared" si="0"/>
        <v>#REF!</v>
      </c>
      <c r="B14" s="149" t="e">
        <f ca="1">OFFSET([1]Composições!$A$1,MATCH(COUNTIF($H$1:$H14,"Composições"),[1]Composições!$K$1:$K$65536,0)-1,COLUMN('[2]SINAPI 05_2024'!B$6)-1)</f>
        <v>#VALUE!</v>
      </c>
      <c r="C14" s="149" t="e">
        <f ca="1">OFFSET([1]Composições!$A$1,MATCH(COUNTIF($H$1:$H14,"Composições"),[1]Composições!$K$1:$K$65536,0)-1,COLUMN('[2]SINAPI 05_2024'!C$6)-1)</f>
        <v>#VALUE!</v>
      </c>
      <c r="D14" s="150" t="e">
        <f ca="1">IF(COUNTIF(OFFSET('[2]SINAPI 05_2024'!$A$6,1,0,NCOMPOSICOES),$A14)&gt;1,"CÓDIGO REPETIDO",OFFSET([1]Composições!$A$1,MATCH(COUNTIF($H$1:$H14,"Composições"),[1]Composições!$K$1:$K$65536,0)-1,COLUMN('[2]SINAPI 05_2024'!D$6)-1))</f>
        <v>#VALUE!</v>
      </c>
      <c r="E14" s="149" t="e">
        <f ca="1">OFFSET([1]Composições!$A$1,MATCH(COUNTIF($H$1:$H14,"Composições"),[1]Composições!$K$1:$K$65536,0)-1,COLUMN('[2]SINAPI 05_2024'!E$6)-1)</f>
        <v>#VALUE!</v>
      </c>
      <c r="F14" s="151" t="e">
        <f ca="1">OFFSET([1]Composições!$A$1,MATCH(COUNTIF($H$1:$H14,"Composições"),[1]Composições!$K$1:$K$65536,0)-1,COLUMN('[2]SINAPI 05_2024'!F$6)-1)</f>
        <v>#VALUE!</v>
      </c>
      <c r="G14" s="151" t="e">
        <f ca="1">OFFSET([1]Composições!$A$1,MATCH(COUNTIF($H$1:$H14,"Composições"),[1]Composições!$K$1:$K$65536,0)-1,COLUMN('[2]SINAPI 05_2024'!G$6)-1)</f>
        <v>#VALUE!</v>
      </c>
      <c r="H14" s="148" t="s">
        <v>8087</v>
      </c>
    </row>
    <row r="15" spans="1:8" x14ac:dyDescent="0.2">
      <c r="A15" s="148" t="e">
        <f t="shared" si="0"/>
        <v>#REF!</v>
      </c>
      <c r="B15" s="149" t="e">
        <f ca="1">OFFSET([1]Composições!$A$1,MATCH(COUNTIF($H$1:$H15,"Composições"),[1]Composições!$K$1:$K$65536,0)-1,COLUMN('[2]SINAPI 05_2024'!B$6)-1)</f>
        <v>#VALUE!</v>
      </c>
      <c r="C15" s="149" t="e">
        <f ca="1">OFFSET([1]Composições!$A$1,MATCH(COUNTIF($H$1:$H15,"Composições"),[1]Composições!$K$1:$K$65536,0)-1,COLUMN('[2]SINAPI 05_2024'!C$6)-1)</f>
        <v>#VALUE!</v>
      </c>
      <c r="D15" s="150" t="e">
        <f ca="1">IF(COUNTIF(OFFSET('[2]SINAPI 05_2024'!$A$6,1,0,NCOMPOSICOES),$A15)&gt;1,"CÓDIGO REPETIDO",OFFSET([1]Composições!$A$1,MATCH(COUNTIF($H$1:$H15,"Composições"),[1]Composições!$K$1:$K$65536,0)-1,COLUMN('[2]SINAPI 05_2024'!D$6)-1))</f>
        <v>#VALUE!</v>
      </c>
      <c r="E15" s="149" t="e">
        <f ca="1">OFFSET([1]Composições!$A$1,MATCH(COUNTIF($H$1:$H15,"Composições"),[1]Composições!$K$1:$K$65536,0)-1,COLUMN('[2]SINAPI 05_2024'!E$6)-1)</f>
        <v>#VALUE!</v>
      </c>
      <c r="F15" s="151" t="e">
        <f ca="1">OFFSET([1]Composições!$A$1,MATCH(COUNTIF($H$1:$H15,"Composições"),[1]Composições!$K$1:$K$65536,0)-1,COLUMN('[2]SINAPI 05_2024'!F$6)-1)</f>
        <v>#VALUE!</v>
      </c>
      <c r="G15" s="151" t="e">
        <f ca="1">OFFSET([1]Composições!$A$1,MATCH(COUNTIF($H$1:$H15,"Composições"),[1]Composições!$K$1:$K$65536,0)-1,COLUMN('[2]SINAPI 05_2024'!G$6)-1)</f>
        <v>#VALUE!</v>
      </c>
      <c r="H15" s="148" t="s">
        <v>8087</v>
      </c>
    </row>
    <row r="16" spans="1:8" x14ac:dyDescent="0.2">
      <c r="A16" s="148" t="e">
        <f t="shared" si="0"/>
        <v>#REF!</v>
      </c>
      <c r="B16" s="149" t="e">
        <f ca="1">OFFSET([1]Composições!$A$1,MATCH(COUNTIF($H$1:$H16,"Composições"),[1]Composições!$K$1:$K$65536,0)-1,COLUMN('[2]SINAPI 05_2024'!B$6)-1)</f>
        <v>#VALUE!</v>
      </c>
      <c r="C16" s="149" t="e">
        <f ca="1">OFFSET([1]Composições!$A$1,MATCH(COUNTIF($H$1:$H16,"Composições"),[1]Composições!$K$1:$K$65536,0)-1,COLUMN('[2]SINAPI 05_2024'!C$6)-1)</f>
        <v>#VALUE!</v>
      </c>
      <c r="D16" s="150" t="e">
        <f ca="1">IF(COUNTIF(OFFSET('[2]SINAPI 05_2024'!$A$6,1,0,NCOMPOSICOES),$A16)&gt;1,"CÓDIGO REPETIDO",OFFSET([1]Composições!$A$1,MATCH(COUNTIF($H$1:$H16,"Composições"),[1]Composições!$K$1:$K$65536,0)-1,COLUMN('[2]SINAPI 05_2024'!D$6)-1))</f>
        <v>#VALUE!</v>
      </c>
      <c r="E16" s="149" t="e">
        <f ca="1">OFFSET([1]Composições!$A$1,MATCH(COUNTIF($H$1:$H16,"Composições"),[1]Composições!$K$1:$K$65536,0)-1,COLUMN('[2]SINAPI 05_2024'!E$6)-1)</f>
        <v>#VALUE!</v>
      </c>
      <c r="F16" s="151" t="e">
        <f ca="1">OFFSET([1]Composições!$A$1,MATCH(COUNTIF($H$1:$H16,"Composições"),[1]Composições!$K$1:$K$65536,0)-1,COLUMN('[2]SINAPI 05_2024'!F$6)-1)</f>
        <v>#VALUE!</v>
      </c>
      <c r="G16" s="151" t="e">
        <f ca="1">OFFSET([1]Composições!$A$1,MATCH(COUNTIF($H$1:$H16,"Composições"),[1]Composições!$K$1:$K$65536,0)-1,COLUMN('[2]SINAPI 05_2024'!G$6)-1)</f>
        <v>#VALUE!</v>
      </c>
      <c r="H16" s="148" t="s">
        <v>8087</v>
      </c>
    </row>
    <row r="17" spans="1:8" x14ac:dyDescent="0.2">
      <c r="A17" s="148" t="e">
        <f t="shared" si="0"/>
        <v>#REF!</v>
      </c>
      <c r="B17" s="149" t="e">
        <f ca="1">OFFSET([1]Composições!$A$1,MATCH(COUNTIF($H$1:$H17,"Composições"),[1]Composições!$K$1:$K$65536,0)-1,COLUMN('[2]SINAPI 05_2024'!B$6)-1)</f>
        <v>#VALUE!</v>
      </c>
      <c r="C17" s="149" t="e">
        <f ca="1">OFFSET([1]Composições!$A$1,MATCH(COUNTIF($H$1:$H17,"Composições"),[1]Composições!$K$1:$K$65536,0)-1,COLUMN('[2]SINAPI 05_2024'!C$6)-1)</f>
        <v>#VALUE!</v>
      </c>
      <c r="D17" s="150" t="e">
        <f ca="1">IF(COUNTIF(OFFSET('[2]SINAPI 05_2024'!$A$6,1,0,NCOMPOSICOES),$A17)&gt;1,"CÓDIGO REPETIDO",OFFSET([1]Composições!$A$1,MATCH(COUNTIF($H$1:$H17,"Composições"),[1]Composições!$K$1:$K$65536,0)-1,COLUMN('[2]SINAPI 05_2024'!D$6)-1))</f>
        <v>#VALUE!</v>
      </c>
      <c r="E17" s="149" t="e">
        <f ca="1">OFFSET([1]Composições!$A$1,MATCH(COUNTIF($H$1:$H17,"Composições"),[1]Composições!$K$1:$K$65536,0)-1,COLUMN('[2]SINAPI 05_2024'!E$6)-1)</f>
        <v>#VALUE!</v>
      </c>
      <c r="F17" s="151" t="e">
        <f ca="1">OFFSET([1]Composições!$A$1,MATCH(COUNTIF($H$1:$H17,"Composições"),[1]Composições!$K$1:$K$65536,0)-1,COLUMN('[2]SINAPI 05_2024'!F$6)-1)</f>
        <v>#VALUE!</v>
      </c>
      <c r="G17" s="151" t="e">
        <f ca="1">OFFSET([1]Composições!$A$1,MATCH(COUNTIF($H$1:$H17,"Composições"),[1]Composições!$K$1:$K$65536,0)-1,COLUMN('[2]SINAPI 05_2024'!G$6)-1)</f>
        <v>#VALUE!</v>
      </c>
      <c r="H17" s="148" t="s">
        <v>8087</v>
      </c>
    </row>
    <row r="18" spans="1:8" x14ac:dyDescent="0.2">
      <c r="A18" s="148" t="e">
        <f t="shared" si="0"/>
        <v>#REF!</v>
      </c>
      <c r="B18" s="149" t="e">
        <f ca="1">OFFSET([1]Composições!$A$1,MATCH(COUNTIF($H$1:$H18,"Composições"),[1]Composições!$K$1:$K$65536,0)-1,COLUMN('[2]SINAPI 05_2024'!B$6)-1)</f>
        <v>#VALUE!</v>
      </c>
      <c r="C18" s="149" t="e">
        <f ca="1">OFFSET([1]Composições!$A$1,MATCH(COUNTIF($H$1:$H18,"Composições"),[1]Composições!$K$1:$K$65536,0)-1,COLUMN('[2]SINAPI 05_2024'!C$6)-1)</f>
        <v>#VALUE!</v>
      </c>
      <c r="D18" s="150" t="e">
        <f ca="1">IF(COUNTIF(OFFSET('[2]SINAPI 05_2024'!$A$6,1,0,NCOMPOSICOES),$A18)&gt;1,"CÓDIGO REPETIDO",OFFSET([1]Composições!$A$1,MATCH(COUNTIF($H$1:$H18,"Composições"),[1]Composições!$K$1:$K$65536,0)-1,COLUMN('[2]SINAPI 05_2024'!D$6)-1))</f>
        <v>#VALUE!</v>
      </c>
      <c r="E18" s="149" t="e">
        <f ca="1">OFFSET([1]Composições!$A$1,MATCH(COUNTIF($H$1:$H18,"Composições"),[1]Composições!$K$1:$K$65536,0)-1,COLUMN('[2]SINAPI 05_2024'!E$6)-1)</f>
        <v>#VALUE!</v>
      </c>
      <c r="F18" s="151" t="e">
        <f ca="1">OFFSET([1]Composições!$A$1,MATCH(COUNTIF($H$1:$H18,"Composições"),[1]Composições!$K$1:$K$65536,0)-1,COLUMN('[2]SINAPI 05_2024'!F$6)-1)</f>
        <v>#VALUE!</v>
      </c>
      <c r="G18" s="151" t="e">
        <f ca="1">OFFSET([1]Composições!$A$1,MATCH(COUNTIF($H$1:$H18,"Composições"),[1]Composições!$K$1:$K$65536,0)-1,COLUMN('[2]SINAPI 05_2024'!G$6)-1)</f>
        <v>#VALUE!</v>
      </c>
      <c r="H18" s="148" t="s">
        <v>8087</v>
      </c>
    </row>
    <row r="19" spans="1:8" x14ac:dyDescent="0.2">
      <c r="A19" s="148" t="e">
        <f t="shared" si="0"/>
        <v>#REF!</v>
      </c>
      <c r="B19" s="149" t="e">
        <f ca="1">OFFSET([1]Composições!$A$1,MATCH(COUNTIF($H$1:$H19,"Composições"),[1]Composições!$K$1:$K$65536,0)-1,COLUMN('[2]SINAPI 05_2024'!B$6)-1)</f>
        <v>#VALUE!</v>
      </c>
      <c r="C19" s="149" t="e">
        <f ca="1">OFFSET([1]Composições!$A$1,MATCH(COUNTIF($H$1:$H19,"Composições"),[1]Composições!$K$1:$K$65536,0)-1,COLUMN('[2]SINAPI 05_2024'!C$6)-1)</f>
        <v>#VALUE!</v>
      </c>
      <c r="D19" s="150" t="e">
        <f ca="1">IF(COUNTIF(OFFSET('[2]SINAPI 05_2024'!$A$6,1,0,NCOMPOSICOES),$A19)&gt;1,"CÓDIGO REPETIDO",OFFSET([1]Composições!$A$1,MATCH(COUNTIF($H$1:$H19,"Composições"),[1]Composições!$K$1:$K$65536,0)-1,COLUMN('[2]SINAPI 05_2024'!D$6)-1))</f>
        <v>#VALUE!</v>
      </c>
      <c r="E19" s="149" t="e">
        <f ca="1">OFFSET([1]Composições!$A$1,MATCH(COUNTIF($H$1:$H19,"Composições"),[1]Composições!$K$1:$K$65536,0)-1,COLUMN('[2]SINAPI 05_2024'!E$6)-1)</f>
        <v>#VALUE!</v>
      </c>
      <c r="F19" s="151" t="e">
        <f ca="1">OFFSET([1]Composições!$A$1,MATCH(COUNTIF($H$1:$H19,"Composições"),[1]Composições!$K$1:$K$65536,0)-1,COLUMN('[2]SINAPI 05_2024'!F$6)-1)</f>
        <v>#VALUE!</v>
      </c>
      <c r="G19" s="151" t="e">
        <f ca="1">OFFSET([1]Composições!$A$1,MATCH(COUNTIF($H$1:$H19,"Composições"),[1]Composições!$K$1:$K$65536,0)-1,COLUMN('[2]SINAPI 05_2024'!G$6)-1)</f>
        <v>#VALUE!</v>
      </c>
      <c r="H19" s="148" t="s">
        <v>8087</v>
      </c>
    </row>
    <row r="20" spans="1:8" x14ac:dyDescent="0.2">
      <c r="A20" s="148" t="e">
        <f t="shared" si="0"/>
        <v>#REF!</v>
      </c>
      <c r="B20" s="149" t="e">
        <f ca="1">OFFSET([1]Composições!$A$1,MATCH(COUNTIF($H$1:$H20,"Composições"),[1]Composições!$K$1:$K$65536,0)-1,COLUMN('[2]SINAPI 05_2024'!B$6)-1)</f>
        <v>#VALUE!</v>
      </c>
      <c r="C20" s="149" t="e">
        <f ca="1">OFFSET([1]Composições!$A$1,MATCH(COUNTIF($H$1:$H20,"Composições"),[1]Composições!$K$1:$K$65536,0)-1,COLUMN('[2]SINAPI 05_2024'!C$6)-1)</f>
        <v>#VALUE!</v>
      </c>
      <c r="D20" s="150" t="e">
        <f ca="1">IF(COUNTIF(OFFSET('[2]SINAPI 05_2024'!$A$6,1,0,NCOMPOSICOES),$A20)&gt;1,"CÓDIGO REPETIDO",OFFSET([1]Composições!$A$1,MATCH(COUNTIF($H$1:$H20,"Composições"),[1]Composições!$K$1:$K$65536,0)-1,COLUMN('[2]SINAPI 05_2024'!D$6)-1))</f>
        <v>#VALUE!</v>
      </c>
      <c r="E20" s="149" t="e">
        <f ca="1">OFFSET([1]Composições!$A$1,MATCH(COUNTIF($H$1:$H20,"Composições"),[1]Composições!$K$1:$K$65536,0)-1,COLUMN('[2]SINAPI 05_2024'!E$6)-1)</f>
        <v>#VALUE!</v>
      </c>
      <c r="F20" s="151" t="e">
        <f ca="1">OFFSET([1]Composições!$A$1,MATCH(COUNTIF($H$1:$H20,"Composições"),[1]Composições!$K$1:$K$65536,0)-1,COLUMN('[2]SINAPI 05_2024'!F$6)-1)</f>
        <v>#VALUE!</v>
      </c>
      <c r="G20" s="151" t="e">
        <f ca="1">OFFSET([1]Composições!$A$1,MATCH(COUNTIF($H$1:$H20,"Composições"),[1]Composições!$K$1:$K$65536,0)-1,COLUMN('[2]SINAPI 05_2024'!G$6)-1)</f>
        <v>#VALUE!</v>
      </c>
      <c r="H20" s="148" t="s">
        <v>8087</v>
      </c>
    </row>
    <row r="21" spans="1:8" x14ac:dyDescent="0.2">
      <c r="A21" s="148" t="e">
        <f t="shared" si="0"/>
        <v>#REF!</v>
      </c>
      <c r="B21" s="149" t="e">
        <f ca="1">OFFSET([1]Composições!$A$1,MATCH(COUNTIF($H$1:$H21,"Composições"),[1]Composições!$K$1:$K$65536,0)-1,COLUMN('[2]SINAPI 05_2024'!B$6)-1)</f>
        <v>#VALUE!</v>
      </c>
      <c r="C21" s="149" t="e">
        <f ca="1">OFFSET([1]Composições!$A$1,MATCH(COUNTIF($H$1:$H21,"Composições"),[1]Composições!$K$1:$K$65536,0)-1,COLUMN('[2]SINAPI 05_2024'!C$6)-1)</f>
        <v>#VALUE!</v>
      </c>
      <c r="D21" s="150" t="e">
        <f ca="1">IF(COUNTIF(OFFSET('[2]SINAPI 05_2024'!$A$6,1,0,NCOMPOSICOES),$A21)&gt;1,"CÓDIGO REPETIDO",OFFSET([1]Composições!$A$1,MATCH(COUNTIF($H$1:$H21,"Composições"),[1]Composições!$K$1:$K$65536,0)-1,COLUMN('[2]SINAPI 05_2024'!D$6)-1))</f>
        <v>#VALUE!</v>
      </c>
      <c r="E21" s="149" t="e">
        <f ca="1">OFFSET([1]Composições!$A$1,MATCH(COUNTIF($H$1:$H21,"Composições"),[1]Composições!$K$1:$K$65536,0)-1,COLUMN('[2]SINAPI 05_2024'!E$6)-1)</f>
        <v>#VALUE!</v>
      </c>
      <c r="F21" s="151" t="e">
        <f ca="1">OFFSET([1]Composições!$A$1,MATCH(COUNTIF($H$1:$H21,"Composições"),[1]Composições!$K$1:$K$65536,0)-1,COLUMN('[2]SINAPI 05_2024'!F$6)-1)</f>
        <v>#VALUE!</v>
      </c>
      <c r="G21" s="151" t="e">
        <f ca="1">OFFSET([1]Composições!$A$1,MATCH(COUNTIF($H$1:$H21,"Composições"),[1]Composições!$K$1:$K$65536,0)-1,COLUMN('[2]SINAPI 05_2024'!G$6)-1)</f>
        <v>#VALUE!</v>
      </c>
      <c r="H21" s="148" t="s">
        <v>8087</v>
      </c>
    </row>
    <row r="22" spans="1:8" x14ac:dyDescent="0.2">
      <c r="A22" s="148" t="e">
        <f t="shared" si="0"/>
        <v>#REF!</v>
      </c>
      <c r="B22" s="149" t="e">
        <f ca="1">OFFSET([1]Cotações!$A$1,MATCH(COUNTIF($H$1:$H22,"Cotações"),[1]Cotações!$J$1:$J$65536,0)-1,COLUMN('[2]SINAPI 05_2024'!B$6)-1)</f>
        <v>#VALUE!</v>
      </c>
      <c r="C22" s="149" t="e">
        <f ca="1">OFFSET([1]Cotações!$A$1,MATCH(COUNTIF($H$1:$H22,"Cotações"),[1]Cotações!$J$1:$J$65536,0)-1,COLUMN('[2]SINAPI 05_2024'!C$6)-1)</f>
        <v>#VALUE!</v>
      </c>
      <c r="D22" s="150" t="e">
        <f ca="1">IF(COUNTIF(OFFSET('[2]SINAPI 05_2024'!$A$6,1+NCOMPOSICOES,0,NCOTACOES),$A22)&gt;1,"CÓDIGO REPETIDO",OFFSET([1]Cotações!$A$1,MATCH(COUNTIF($H$1:$H22,"Cotações"),[1]Cotações!$J$1:$J$65536,0)-1,COLUMN('[2]SINAPI 05_2024'!D$6)-1))</f>
        <v>#VALUE!</v>
      </c>
      <c r="E22" s="149" t="e">
        <f ca="1">OFFSET([1]Cotações!$A$1,MATCH(COUNTIF($H$1:$H22,"Cotações"),[1]Cotações!$J$1:$J$65536,0)-1,COLUMN('[2]SINAPI 05_2024'!E$6)-1)</f>
        <v>#VALUE!</v>
      </c>
      <c r="F22" s="151" t="e">
        <f ca="1">OFFSET([1]Cotações!$A$1,MATCH(COUNTIF($H$1:$H22,"Cotações"),[1]Cotações!$J$1:$J$65536,0)-1,COLUMN('[2]SINAPI 05_2024'!F$6)-1)</f>
        <v>#VALUE!</v>
      </c>
      <c r="G22" s="151" t="e">
        <f ca="1">OFFSET([1]Cotações!$A$1,MATCH(COUNTIF($H$1:$H22,"Cotações"),[1]Cotações!$J$1:$J$65536,0)-1,COLUMN('[2]SINAPI 05_2024'!F$6)-1)</f>
        <v>#VALUE!</v>
      </c>
      <c r="H22" s="148" t="s">
        <v>8088</v>
      </c>
    </row>
    <row r="23" spans="1:8" x14ac:dyDescent="0.2">
      <c r="A23" s="148" t="e">
        <f t="shared" si="0"/>
        <v>#REF!</v>
      </c>
      <c r="B23" s="149" t="e">
        <f ca="1">OFFSET([1]Cotações!$A$1,MATCH(COUNTIF($H$1:$H23,"Cotações"),[1]Cotações!$J$1:$J$65536,0)-1,COLUMN('[2]SINAPI 05_2024'!B$6)-1)</f>
        <v>#VALUE!</v>
      </c>
      <c r="C23" s="149" t="e">
        <f ca="1">OFFSET([1]Cotações!$A$1,MATCH(COUNTIF($H$1:$H23,"Cotações"),[1]Cotações!$J$1:$J$65536,0)-1,COLUMN('[2]SINAPI 05_2024'!C$6)-1)</f>
        <v>#VALUE!</v>
      </c>
      <c r="D23" s="150" t="e">
        <f ca="1">IF(COUNTIF(OFFSET('[2]SINAPI 05_2024'!$A$6,1+NCOMPOSICOES,0,NCOTACOES),$A23)&gt;1,"CÓDIGO REPETIDO",OFFSET([1]Cotações!$A$1,MATCH(COUNTIF($H$1:$H23,"Cotações"),[1]Cotações!$J$1:$J$65536,0)-1,COLUMN('[2]SINAPI 05_2024'!D$6)-1))</f>
        <v>#VALUE!</v>
      </c>
      <c r="E23" s="149" t="e">
        <f ca="1">OFFSET([1]Cotações!$A$1,MATCH(COUNTIF($H$1:$H23,"Cotações"),[1]Cotações!$J$1:$J$65536,0)-1,COLUMN('[2]SINAPI 05_2024'!E$6)-1)</f>
        <v>#VALUE!</v>
      </c>
      <c r="F23" s="151" t="e">
        <f ca="1">OFFSET([1]Cotações!$A$1,MATCH(COUNTIF($H$1:$H23,"Cotações"),[1]Cotações!$J$1:$J$65536,0)-1,COLUMN('[2]SINAPI 05_2024'!F$6)-1)</f>
        <v>#VALUE!</v>
      </c>
      <c r="G23" s="151" t="e">
        <f ca="1">OFFSET([1]Cotações!$A$1,MATCH(COUNTIF($H$1:$H23,"Cotações"),[1]Cotações!$J$1:$J$65536,0)-1,COLUMN('[2]SINAPI 05_2024'!F$6)-1)</f>
        <v>#VALUE!</v>
      </c>
      <c r="H23" s="148" t="s">
        <v>8088</v>
      </c>
    </row>
    <row r="24" spans="1:8" x14ac:dyDescent="0.2">
      <c r="A24" s="148" t="e">
        <f t="shared" si="0"/>
        <v>#REF!</v>
      </c>
      <c r="B24" s="149" t="e">
        <f ca="1">OFFSET([1]Cotações!$A$1,MATCH(COUNTIF($H$1:$H24,"Cotações"),[1]Cotações!$J$1:$J$65536,0)-1,COLUMN('[2]SINAPI 05_2024'!B$6)-1)</f>
        <v>#VALUE!</v>
      </c>
      <c r="C24" s="149" t="e">
        <f ca="1">OFFSET([1]Cotações!$A$1,MATCH(COUNTIF($H$1:$H24,"Cotações"),[1]Cotações!$J$1:$J$65536,0)-1,COLUMN('[2]SINAPI 05_2024'!C$6)-1)</f>
        <v>#VALUE!</v>
      </c>
      <c r="D24" s="150" t="e">
        <f ca="1">IF(COUNTIF(OFFSET('[2]SINAPI 05_2024'!$A$6,1+NCOMPOSICOES,0,NCOTACOES),$A24)&gt;1,"CÓDIGO REPETIDO",OFFSET([1]Cotações!$A$1,MATCH(COUNTIF($H$1:$H24,"Cotações"),[1]Cotações!$J$1:$J$65536,0)-1,COLUMN('[2]SINAPI 05_2024'!D$6)-1))</f>
        <v>#VALUE!</v>
      </c>
      <c r="E24" s="149" t="e">
        <f ca="1">OFFSET([1]Cotações!$A$1,MATCH(COUNTIF($H$1:$H24,"Cotações"),[1]Cotações!$J$1:$J$65536,0)-1,COLUMN('[2]SINAPI 05_2024'!E$6)-1)</f>
        <v>#VALUE!</v>
      </c>
      <c r="F24" s="151" t="e">
        <f ca="1">OFFSET([1]Cotações!$A$1,MATCH(COUNTIF($H$1:$H24,"Cotações"),[1]Cotações!$J$1:$J$65536,0)-1,COLUMN('[2]SINAPI 05_2024'!F$6)-1)</f>
        <v>#VALUE!</v>
      </c>
      <c r="G24" s="151" t="e">
        <f ca="1">OFFSET([1]Cotações!$A$1,MATCH(COUNTIF($H$1:$H24,"Cotações"),[1]Cotações!$J$1:$J$65536,0)-1,COLUMN('[2]SINAPI 05_2024'!F$6)-1)</f>
        <v>#VALUE!</v>
      </c>
      <c r="H24" s="148" t="s">
        <v>8088</v>
      </c>
    </row>
    <row r="25" spans="1:8" x14ac:dyDescent="0.2">
      <c r="A25" s="148" t="e">
        <f t="shared" si="0"/>
        <v>#REF!</v>
      </c>
      <c r="B25" s="149" t="e">
        <f ca="1">OFFSET([1]Cotações!$A$1,MATCH(COUNTIF($H$1:$H25,"Cotações"),[1]Cotações!$J$1:$J$65536,0)-1,COLUMN('[2]SINAPI 05_2024'!B$6)-1)</f>
        <v>#VALUE!</v>
      </c>
      <c r="C25" s="149" t="e">
        <f ca="1">OFFSET([1]Cotações!$A$1,MATCH(COUNTIF($H$1:$H25,"Cotações"),[1]Cotações!$J$1:$J$65536,0)-1,COLUMN('[2]SINAPI 05_2024'!C$6)-1)</f>
        <v>#VALUE!</v>
      </c>
      <c r="D25" s="150" t="e">
        <f ca="1">IF(COUNTIF(OFFSET('[2]SINAPI 05_2024'!$A$6,1+NCOMPOSICOES,0,NCOTACOES),$A25)&gt;1,"CÓDIGO REPETIDO",OFFSET([1]Cotações!$A$1,MATCH(COUNTIF($H$1:$H25,"Cotações"),[1]Cotações!$J$1:$J$65536,0)-1,COLUMN('[2]SINAPI 05_2024'!D$6)-1))</f>
        <v>#VALUE!</v>
      </c>
      <c r="E25" s="149" t="e">
        <f ca="1">OFFSET([1]Cotações!$A$1,MATCH(COUNTIF($H$1:$H25,"Cotações"),[1]Cotações!$J$1:$J$65536,0)-1,COLUMN('[2]SINAPI 05_2024'!E$6)-1)</f>
        <v>#VALUE!</v>
      </c>
      <c r="F25" s="151" t="e">
        <f ca="1">OFFSET([1]Cotações!$A$1,MATCH(COUNTIF($H$1:$H25,"Cotações"),[1]Cotações!$J$1:$J$65536,0)-1,COLUMN('[2]SINAPI 05_2024'!F$6)-1)</f>
        <v>#VALUE!</v>
      </c>
      <c r="G25" s="151" t="e">
        <f ca="1">OFFSET([1]Cotações!$A$1,MATCH(COUNTIF($H$1:$H25,"Cotações"),[1]Cotações!$J$1:$J$65536,0)-1,COLUMN('[2]SINAPI 05_2024'!F$6)-1)</f>
        <v>#VALUE!</v>
      </c>
      <c r="H25" s="148" t="s">
        <v>8088</v>
      </c>
    </row>
    <row r="26" spans="1:8" x14ac:dyDescent="0.2">
      <c r="A26" s="148" t="e">
        <f t="shared" si="0"/>
        <v>#REF!</v>
      </c>
      <c r="B26" s="149" t="e">
        <f ca="1">OFFSET([1]Cotações!$A$1,MATCH(COUNTIF($H$1:$H26,"Cotações"),[1]Cotações!$J$1:$J$65536,0)-1,COLUMN('[2]SINAPI 05_2024'!B$6)-1)</f>
        <v>#VALUE!</v>
      </c>
      <c r="C26" s="149" t="e">
        <f ca="1">OFFSET([1]Cotações!$A$1,MATCH(COUNTIF($H$1:$H26,"Cotações"),[1]Cotações!$J$1:$J$65536,0)-1,COLUMN('[2]SINAPI 05_2024'!C$6)-1)</f>
        <v>#VALUE!</v>
      </c>
      <c r="D26" s="150" t="e">
        <f ca="1">IF(COUNTIF(OFFSET('[2]SINAPI 05_2024'!$A$6,1+NCOMPOSICOES,0,NCOTACOES),$A26)&gt;1,"CÓDIGO REPETIDO",OFFSET([1]Cotações!$A$1,MATCH(COUNTIF($H$1:$H26,"Cotações"),[1]Cotações!$J$1:$J$65536,0)-1,COLUMN('[2]SINAPI 05_2024'!D$6)-1))</f>
        <v>#VALUE!</v>
      </c>
      <c r="E26" s="149" t="e">
        <f ca="1">OFFSET([1]Cotações!$A$1,MATCH(COUNTIF($H$1:$H26,"Cotações"),[1]Cotações!$J$1:$J$65536,0)-1,COLUMN('[2]SINAPI 05_2024'!E$6)-1)</f>
        <v>#VALUE!</v>
      </c>
      <c r="F26" s="151" t="e">
        <f ca="1">OFFSET([1]Cotações!$A$1,MATCH(COUNTIF($H$1:$H26,"Cotações"),[1]Cotações!$J$1:$J$65536,0)-1,COLUMN('[2]SINAPI 05_2024'!F$6)-1)</f>
        <v>#VALUE!</v>
      </c>
      <c r="G26" s="151" t="e">
        <f ca="1">OFFSET([1]Cotações!$A$1,MATCH(COUNTIF($H$1:$H26,"Cotações"),[1]Cotações!$J$1:$J$65536,0)-1,COLUMN('[2]SINAPI 05_2024'!F$6)-1)</f>
        <v>#VALUE!</v>
      </c>
      <c r="H26" s="148" t="s">
        <v>8088</v>
      </c>
    </row>
    <row r="27" spans="1:8" x14ac:dyDescent="0.2">
      <c r="A27" s="148" t="e">
        <f t="shared" si="0"/>
        <v>#REF!</v>
      </c>
      <c r="B27" s="149" t="e">
        <f ca="1">OFFSET([1]Cotações!$A$1,MATCH(COUNTIF($H$1:$H27,"Cotações"),[1]Cotações!$J$1:$J$65536,0)-1,COLUMN('[2]SINAPI 05_2024'!B$6)-1)</f>
        <v>#VALUE!</v>
      </c>
      <c r="C27" s="149" t="e">
        <f ca="1">OFFSET([1]Cotações!$A$1,MATCH(COUNTIF($H$1:$H27,"Cotações"),[1]Cotações!$J$1:$J$65536,0)-1,COLUMN('[2]SINAPI 05_2024'!C$6)-1)</f>
        <v>#VALUE!</v>
      </c>
      <c r="D27" s="150" t="e">
        <f ca="1">IF(COUNTIF(OFFSET('[2]SINAPI 05_2024'!$A$6,1+NCOMPOSICOES,0,NCOTACOES),$A27)&gt;1,"CÓDIGO REPETIDO",OFFSET([1]Cotações!$A$1,MATCH(COUNTIF($H$1:$H27,"Cotações"),[1]Cotações!$J$1:$J$65536,0)-1,COLUMN('[2]SINAPI 05_2024'!D$6)-1))</f>
        <v>#VALUE!</v>
      </c>
      <c r="E27" s="149" t="e">
        <f ca="1">OFFSET([1]Cotações!$A$1,MATCH(COUNTIF($H$1:$H27,"Cotações"),[1]Cotações!$J$1:$J$65536,0)-1,COLUMN('[2]SINAPI 05_2024'!E$6)-1)</f>
        <v>#VALUE!</v>
      </c>
      <c r="F27" s="151" t="e">
        <f ca="1">OFFSET([1]Cotações!$A$1,MATCH(COUNTIF($H$1:$H27,"Cotações"),[1]Cotações!$J$1:$J$65536,0)-1,COLUMN('[2]SINAPI 05_2024'!F$6)-1)</f>
        <v>#VALUE!</v>
      </c>
      <c r="G27" s="151" t="e">
        <f ca="1">OFFSET([1]Cotações!$A$1,MATCH(COUNTIF($H$1:$H27,"Cotações"),[1]Cotações!$J$1:$J$65536,0)-1,COLUMN('[2]SINAPI 05_2024'!F$6)-1)</f>
        <v>#VALUE!</v>
      </c>
      <c r="H27" s="148" t="s">
        <v>8088</v>
      </c>
    </row>
    <row r="28" spans="1:8" x14ac:dyDescent="0.2">
      <c r="A28" s="148" t="e">
        <f t="shared" si="0"/>
        <v>#REF!</v>
      </c>
      <c r="B28" s="149" t="e">
        <f ca="1">OFFSET([1]Cotações!$A$1,MATCH(COUNTIF($H$1:$H28,"Cotações"),[1]Cotações!$J$1:$J$65536,0)-1,COLUMN('[2]SINAPI 05_2024'!B$6)-1)</f>
        <v>#VALUE!</v>
      </c>
      <c r="C28" s="149" t="e">
        <f ca="1">OFFSET([1]Cotações!$A$1,MATCH(COUNTIF($H$1:$H28,"Cotações"),[1]Cotações!$J$1:$J$65536,0)-1,COLUMN('[2]SINAPI 05_2024'!C$6)-1)</f>
        <v>#VALUE!</v>
      </c>
      <c r="D28" s="150" t="e">
        <f ca="1">IF(COUNTIF(OFFSET('[2]SINAPI 05_2024'!$A$6,1+NCOMPOSICOES,0,NCOTACOES),$A28)&gt;1,"CÓDIGO REPETIDO",OFFSET([1]Cotações!$A$1,MATCH(COUNTIF($H$1:$H28,"Cotações"),[1]Cotações!$J$1:$J$65536,0)-1,COLUMN('[2]SINAPI 05_2024'!D$6)-1))</f>
        <v>#VALUE!</v>
      </c>
      <c r="E28" s="149" t="e">
        <f ca="1">OFFSET([1]Cotações!$A$1,MATCH(COUNTIF($H$1:$H28,"Cotações"),[1]Cotações!$J$1:$J$65536,0)-1,COLUMN('[2]SINAPI 05_2024'!E$6)-1)</f>
        <v>#VALUE!</v>
      </c>
      <c r="F28" s="151" t="e">
        <f ca="1">OFFSET([1]Cotações!$A$1,MATCH(COUNTIF($H$1:$H28,"Cotações"),[1]Cotações!$J$1:$J$65536,0)-1,COLUMN('[2]SINAPI 05_2024'!F$6)-1)</f>
        <v>#VALUE!</v>
      </c>
      <c r="G28" s="151" t="e">
        <f ca="1">OFFSET([1]Cotações!$A$1,MATCH(COUNTIF($H$1:$H28,"Cotações"),[1]Cotações!$J$1:$J$65536,0)-1,COLUMN('[2]SINAPI 05_2024'!F$6)-1)</f>
        <v>#VALUE!</v>
      </c>
      <c r="H28" s="148" t="s">
        <v>8088</v>
      </c>
    </row>
    <row r="29" spans="1:8" x14ac:dyDescent="0.2">
      <c r="A29" s="148" t="e">
        <f t="shared" si="0"/>
        <v>#REF!</v>
      </c>
      <c r="B29" s="149" t="e">
        <f ca="1">OFFSET([1]Cotações!$A$1,MATCH(COUNTIF($H$1:$H29,"Cotações"),[1]Cotações!$J$1:$J$65536,0)-1,COLUMN('[2]SINAPI 05_2024'!B$6)-1)</f>
        <v>#VALUE!</v>
      </c>
      <c r="C29" s="149" t="e">
        <f ca="1">OFFSET([1]Cotações!$A$1,MATCH(COUNTIF($H$1:$H29,"Cotações"),[1]Cotações!$J$1:$J$65536,0)-1,COLUMN('[2]SINAPI 05_2024'!C$6)-1)</f>
        <v>#VALUE!</v>
      </c>
      <c r="D29" s="150" t="e">
        <f ca="1">IF(COUNTIF(OFFSET('[2]SINAPI 05_2024'!$A$6,1+NCOMPOSICOES,0,NCOTACOES),$A29)&gt;1,"CÓDIGO REPETIDO",OFFSET([1]Cotações!$A$1,MATCH(COUNTIF($H$1:$H29,"Cotações"),[1]Cotações!$J$1:$J$65536,0)-1,COLUMN('[2]SINAPI 05_2024'!D$6)-1))</f>
        <v>#VALUE!</v>
      </c>
      <c r="E29" s="149" t="e">
        <f ca="1">OFFSET([1]Cotações!$A$1,MATCH(COUNTIF($H$1:$H29,"Cotações"),[1]Cotações!$J$1:$J$65536,0)-1,COLUMN('[2]SINAPI 05_2024'!E$6)-1)</f>
        <v>#VALUE!</v>
      </c>
      <c r="F29" s="151" t="e">
        <f ca="1">OFFSET([1]Cotações!$A$1,MATCH(COUNTIF($H$1:$H29,"Cotações"),[1]Cotações!$J$1:$J$65536,0)-1,COLUMN('[2]SINAPI 05_2024'!F$6)-1)</f>
        <v>#VALUE!</v>
      </c>
      <c r="G29" s="151" t="e">
        <f ca="1">OFFSET([1]Cotações!$A$1,MATCH(COUNTIF($H$1:$H29,"Cotações"),[1]Cotações!$J$1:$J$65536,0)-1,COLUMN('[2]SINAPI 05_2024'!F$6)-1)</f>
        <v>#VALUE!</v>
      </c>
      <c r="H29" s="148" t="s">
        <v>8088</v>
      </c>
    </row>
    <row r="30" spans="1:8" x14ac:dyDescent="0.2">
      <c r="A30" s="148" t="e">
        <f t="shared" si="0"/>
        <v>#REF!</v>
      </c>
      <c r="B30" s="149" t="e">
        <f ca="1">OFFSET([1]Cotações!$A$1,MATCH(COUNTIF($H$1:$H30,"Cotações"),[1]Cotações!$J$1:$J$65536,0)-1,COLUMN('[2]SINAPI 05_2024'!B$6)-1)</f>
        <v>#VALUE!</v>
      </c>
      <c r="C30" s="149" t="e">
        <f ca="1">OFFSET([1]Cotações!$A$1,MATCH(COUNTIF($H$1:$H30,"Cotações"),[1]Cotações!$J$1:$J$65536,0)-1,COLUMN('[2]SINAPI 05_2024'!C$6)-1)</f>
        <v>#VALUE!</v>
      </c>
      <c r="D30" s="150" t="e">
        <f ca="1">IF(COUNTIF(OFFSET('[2]SINAPI 05_2024'!$A$6,1+NCOMPOSICOES,0,NCOTACOES),$A30)&gt;1,"CÓDIGO REPETIDO",OFFSET([1]Cotações!$A$1,MATCH(COUNTIF($H$1:$H30,"Cotações"),[1]Cotações!$J$1:$J$65536,0)-1,COLUMN('[2]SINAPI 05_2024'!D$6)-1))</f>
        <v>#VALUE!</v>
      </c>
      <c r="E30" s="149" t="e">
        <f ca="1">OFFSET([1]Cotações!$A$1,MATCH(COUNTIF($H$1:$H30,"Cotações"),[1]Cotações!$J$1:$J$65536,0)-1,COLUMN('[2]SINAPI 05_2024'!E$6)-1)</f>
        <v>#VALUE!</v>
      </c>
      <c r="F30" s="151" t="e">
        <f ca="1">OFFSET([1]Cotações!$A$1,MATCH(COUNTIF($H$1:$H30,"Cotações"),[1]Cotações!$J$1:$J$65536,0)-1,COLUMN('[2]SINAPI 05_2024'!F$6)-1)</f>
        <v>#VALUE!</v>
      </c>
      <c r="G30" s="151" t="e">
        <f ca="1">OFFSET([1]Cotações!$A$1,MATCH(COUNTIF($H$1:$H30,"Cotações"),[1]Cotações!$J$1:$J$65536,0)-1,COLUMN('[2]SINAPI 05_2024'!F$6)-1)</f>
        <v>#VALUE!</v>
      </c>
      <c r="H30" s="148" t="s">
        <v>8088</v>
      </c>
    </row>
    <row r="31" spans="1:8" x14ac:dyDescent="0.2">
      <c r="A31" s="148" t="e">
        <f t="shared" si="0"/>
        <v>#REF!</v>
      </c>
      <c r="B31" s="149" t="e">
        <f ca="1">OFFSET([1]Cotações!$A$1,MATCH(COUNTIF($H$1:$H31,"Cotações"),[1]Cotações!$J$1:$J$65536,0)-1,COLUMN('[2]SINAPI 05_2024'!B$6)-1)</f>
        <v>#VALUE!</v>
      </c>
      <c r="C31" s="149" t="e">
        <f ca="1">OFFSET([1]Cotações!$A$1,MATCH(COUNTIF($H$1:$H31,"Cotações"),[1]Cotações!$J$1:$J$65536,0)-1,COLUMN('[2]SINAPI 05_2024'!C$6)-1)</f>
        <v>#VALUE!</v>
      </c>
      <c r="D31" s="150" t="e">
        <f ca="1">IF(COUNTIF(OFFSET('[2]SINAPI 05_2024'!$A$6,1+NCOMPOSICOES,0,NCOTACOES),$A31)&gt;1,"CÓDIGO REPETIDO",OFFSET([1]Cotações!$A$1,MATCH(COUNTIF($H$1:$H31,"Cotações"),[1]Cotações!$J$1:$J$65536,0)-1,COLUMN('[2]SINAPI 05_2024'!D$6)-1))</f>
        <v>#VALUE!</v>
      </c>
      <c r="E31" s="149" t="e">
        <f ca="1">OFFSET([1]Cotações!$A$1,MATCH(COUNTIF($H$1:$H31,"Cotações"),[1]Cotações!$J$1:$J$65536,0)-1,COLUMN('[2]SINAPI 05_2024'!E$6)-1)</f>
        <v>#VALUE!</v>
      </c>
      <c r="F31" s="151" t="e">
        <f ca="1">OFFSET([1]Cotações!$A$1,MATCH(COUNTIF($H$1:$H31,"Cotações"),[1]Cotações!$J$1:$J$65536,0)-1,COLUMN('[2]SINAPI 05_2024'!F$6)-1)</f>
        <v>#VALUE!</v>
      </c>
      <c r="G31" s="151" t="e">
        <f ca="1">OFFSET([1]Cotações!$A$1,MATCH(COUNTIF($H$1:$H31,"Cotações"),[1]Cotações!$J$1:$J$65536,0)-1,COLUMN('[2]SINAPI 05_2024'!F$6)-1)</f>
        <v>#VALUE!</v>
      </c>
      <c r="H31" s="148" t="s">
        <v>8088</v>
      </c>
    </row>
    <row r="32" spans="1:8" x14ac:dyDescent="0.2">
      <c r="A32" s="148" t="e">
        <f t="shared" si="0"/>
        <v>#REF!</v>
      </c>
      <c r="B32" s="149" t="e">
        <f ca="1">OFFSET([1]Cotações!$A$1,MATCH(COUNTIF($H$1:$H32,"Cotações"),[1]Cotações!$J$1:$J$65536,0)-1,COLUMN('[2]SINAPI 05_2024'!B$6)-1)</f>
        <v>#VALUE!</v>
      </c>
      <c r="C32" s="149" t="e">
        <f ca="1">OFFSET([1]Cotações!$A$1,MATCH(COUNTIF($H$1:$H32,"Cotações"),[1]Cotações!$J$1:$J$65536,0)-1,COLUMN('[2]SINAPI 05_2024'!C$6)-1)</f>
        <v>#VALUE!</v>
      </c>
      <c r="D32" s="150" t="e">
        <f ca="1">IF(COUNTIF(OFFSET('[2]SINAPI 05_2024'!$A$6,1+NCOMPOSICOES,0,NCOTACOES),$A32)&gt;1,"CÓDIGO REPETIDO",OFFSET([1]Cotações!$A$1,MATCH(COUNTIF($H$1:$H32,"Cotações"),[1]Cotações!$J$1:$J$65536,0)-1,COLUMN('[2]SINAPI 05_2024'!D$6)-1))</f>
        <v>#VALUE!</v>
      </c>
      <c r="E32" s="149" t="e">
        <f ca="1">OFFSET([1]Cotações!$A$1,MATCH(COUNTIF($H$1:$H32,"Cotações"),[1]Cotações!$J$1:$J$65536,0)-1,COLUMN('[2]SINAPI 05_2024'!E$6)-1)</f>
        <v>#VALUE!</v>
      </c>
      <c r="F32" s="151" t="e">
        <f ca="1">OFFSET([1]Cotações!$A$1,MATCH(COUNTIF($H$1:$H32,"Cotações"),[1]Cotações!$J$1:$J$65536,0)-1,COLUMN('[2]SINAPI 05_2024'!F$6)-1)</f>
        <v>#VALUE!</v>
      </c>
      <c r="G32" s="151" t="e">
        <f ca="1">OFFSET([1]Cotações!$A$1,MATCH(COUNTIF($H$1:$H32,"Cotações"),[1]Cotações!$J$1:$J$65536,0)-1,COLUMN('[2]SINAPI 05_2024'!F$6)-1)</f>
        <v>#VALUE!</v>
      </c>
      <c r="H32" s="148" t="s">
        <v>8088</v>
      </c>
    </row>
    <row r="33" spans="1:8" x14ac:dyDescent="0.2">
      <c r="A33" s="148" t="e">
        <f t="shared" si="0"/>
        <v>#REF!</v>
      </c>
      <c r="B33" s="149" t="e">
        <f ca="1">OFFSET([1]Cotações!$A$1,MATCH(COUNTIF($H$1:$H33,"Cotações"),[1]Cotações!$J$1:$J$65536,0)-1,COLUMN('[2]SINAPI 05_2024'!B$6)-1)</f>
        <v>#VALUE!</v>
      </c>
      <c r="C33" s="149" t="e">
        <f ca="1">OFFSET([1]Cotações!$A$1,MATCH(COUNTIF($H$1:$H33,"Cotações"),[1]Cotações!$J$1:$J$65536,0)-1,COLUMN('[2]SINAPI 05_2024'!C$6)-1)</f>
        <v>#VALUE!</v>
      </c>
      <c r="D33" s="150" t="e">
        <f ca="1">IF(COUNTIF(OFFSET('[2]SINAPI 05_2024'!$A$6,1+NCOMPOSICOES,0,NCOTACOES),$A33)&gt;1,"CÓDIGO REPETIDO",OFFSET([1]Cotações!$A$1,MATCH(COUNTIF($H$1:$H33,"Cotações"),[1]Cotações!$J$1:$J$65536,0)-1,COLUMN('[2]SINAPI 05_2024'!D$6)-1))</f>
        <v>#VALUE!</v>
      </c>
      <c r="E33" s="149" t="e">
        <f ca="1">OFFSET([1]Cotações!$A$1,MATCH(COUNTIF($H$1:$H33,"Cotações"),[1]Cotações!$J$1:$J$65536,0)-1,COLUMN('[2]SINAPI 05_2024'!E$6)-1)</f>
        <v>#VALUE!</v>
      </c>
      <c r="F33" s="151" t="e">
        <f ca="1">OFFSET([1]Cotações!$A$1,MATCH(COUNTIF($H$1:$H33,"Cotações"),[1]Cotações!$J$1:$J$65536,0)-1,COLUMN('[2]SINAPI 05_2024'!F$6)-1)</f>
        <v>#VALUE!</v>
      </c>
      <c r="G33" s="151" t="e">
        <f ca="1">OFFSET([1]Cotações!$A$1,MATCH(COUNTIF($H$1:$H33,"Cotações"),[1]Cotações!$J$1:$J$65536,0)-1,COLUMN('[2]SINAPI 05_2024'!F$6)-1)</f>
        <v>#VALUE!</v>
      </c>
      <c r="H33" s="148" t="s">
        <v>8088</v>
      </c>
    </row>
    <row r="34" spans="1:8" x14ac:dyDescent="0.2">
      <c r="A34" s="148" t="e">
        <f t="shared" si="0"/>
        <v>#REF!</v>
      </c>
      <c r="B34" s="149" t="e">
        <f ca="1">OFFSET([1]Cotações!$A$1,MATCH(COUNTIF($H$1:$H34,"Cotações"),[1]Cotações!$J$1:$J$65536,0)-1,COLUMN('[2]SINAPI 05_2024'!B$6)-1)</f>
        <v>#VALUE!</v>
      </c>
      <c r="C34" s="149" t="e">
        <f ca="1">OFFSET([1]Cotações!$A$1,MATCH(COUNTIF($H$1:$H34,"Cotações"),[1]Cotações!$J$1:$J$65536,0)-1,COLUMN('[2]SINAPI 05_2024'!C$6)-1)</f>
        <v>#VALUE!</v>
      </c>
      <c r="D34" s="150" t="e">
        <f ca="1">IF(COUNTIF(OFFSET('[2]SINAPI 05_2024'!$A$6,1+NCOMPOSICOES,0,NCOTACOES),$A34)&gt;1,"CÓDIGO REPETIDO",OFFSET([1]Cotações!$A$1,MATCH(COUNTIF($H$1:$H34,"Cotações"),[1]Cotações!$J$1:$J$65536,0)-1,COLUMN('[2]SINAPI 05_2024'!D$6)-1))</f>
        <v>#VALUE!</v>
      </c>
      <c r="E34" s="149" t="e">
        <f ca="1">OFFSET([1]Cotações!$A$1,MATCH(COUNTIF($H$1:$H34,"Cotações"),[1]Cotações!$J$1:$J$65536,0)-1,COLUMN('[2]SINAPI 05_2024'!E$6)-1)</f>
        <v>#VALUE!</v>
      </c>
      <c r="F34" s="151" t="e">
        <f ca="1">OFFSET([1]Cotações!$A$1,MATCH(COUNTIF($H$1:$H34,"Cotações"),[1]Cotações!$J$1:$J$65536,0)-1,COLUMN('[2]SINAPI 05_2024'!F$6)-1)</f>
        <v>#VALUE!</v>
      </c>
      <c r="G34" s="151" t="e">
        <f ca="1">OFFSET([1]Cotações!$A$1,MATCH(COUNTIF($H$1:$H34,"Cotações"),[1]Cotações!$J$1:$J$65536,0)-1,COLUMN('[2]SINAPI 05_2024'!F$6)-1)</f>
        <v>#VALUE!</v>
      </c>
      <c r="H34" s="148" t="s">
        <v>8088</v>
      </c>
    </row>
    <row r="35" spans="1:8" x14ac:dyDescent="0.2">
      <c r="A35" s="148" t="e">
        <f t="shared" si="0"/>
        <v>#REF!</v>
      </c>
      <c r="B35" s="149" t="e">
        <f ca="1">OFFSET([1]Cotações!$A$1,MATCH(COUNTIF($H$1:$H35,"Cotações"),[1]Cotações!$J$1:$J$65536,0)-1,COLUMN('[2]SINAPI 05_2024'!B$6)-1)</f>
        <v>#VALUE!</v>
      </c>
      <c r="C35" s="149" t="e">
        <f ca="1">OFFSET([1]Cotações!$A$1,MATCH(COUNTIF($H$1:$H35,"Cotações"),[1]Cotações!$J$1:$J$65536,0)-1,COLUMN('[2]SINAPI 05_2024'!C$6)-1)</f>
        <v>#VALUE!</v>
      </c>
      <c r="D35" s="150" t="e">
        <f ca="1">IF(COUNTIF(OFFSET('[2]SINAPI 05_2024'!$A$6,1+NCOMPOSICOES,0,NCOTACOES),$A35)&gt;1,"CÓDIGO REPETIDO",OFFSET([1]Cotações!$A$1,MATCH(COUNTIF($H$1:$H35,"Cotações"),[1]Cotações!$J$1:$J$65536,0)-1,COLUMN('[2]SINAPI 05_2024'!D$6)-1))</f>
        <v>#VALUE!</v>
      </c>
      <c r="E35" s="149" t="e">
        <f ca="1">OFFSET([1]Cotações!$A$1,MATCH(COUNTIF($H$1:$H35,"Cotações"),[1]Cotações!$J$1:$J$65536,0)-1,COLUMN('[2]SINAPI 05_2024'!E$6)-1)</f>
        <v>#VALUE!</v>
      </c>
      <c r="F35" s="151" t="e">
        <f ca="1">OFFSET([1]Cotações!$A$1,MATCH(COUNTIF($H$1:$H35,"Cotações"),[1]Cotações!$J$1:$J$65536,0)-1,COLUMN('[2]SINAPI 05_2024'!F$6)-1)</f>
        <v>#VALUE!</v>
      </c>
      <c r="G35" s="151" t="e">
        <f ca="1">OFFSET([1]Cotações!$A$1,MATCH(COUNTIF($H$1:$H35,"Cotações"),[1]Cotações!$J$1:$J$65536,0)-1,COLUMN('[2]SINAPI 05_2024'!F$6)-1)</f>
        <v>#VALUE!</v>
      </c>
      <c r="H35" s="148" t="s">
        <v>8088</v>
      </c>
    </row>
    <row r="36" spans="1:8" x14ac:dyDescent="0.2">
      <c r="A36" s="148" t="e">
        <f t="shared" si="0"/>
        <v>#REF!</v>
      </c>
      <c r="B36" s="149" t="e">
        <f ca="1">OFFSET([1]Cotações!$A$1,MATCH(COUNTIF($H$1:$H36,"Cotações"),[1]Cotações!$J$1:$J$65536,0)-1,COLUMN('[2]SINAPI 05_2024'!B$6)-1)</f>
        <v>#VALUE!</v>
      </c>
      <c r="C36" s="149" t="e">
        <f ca="1">OFFSET([1]Cotações!$A$1,MATCH(COUNTIF($H$1:$H36,"Cotações"),[1]Cotações!$J$1:$J$65536,0)-1,COLUMN('[2]SINAPI 05_2024'!C$6)-1)</f>
        <v>#VALUE!</v>
      </c>
      <c r="D36" s="150" t="e">
        <f ca="1">IF(COUNTIF(OFFSET('[2]SINAPI 05_2024'!$A$6,1+NCOMPOSICOES,0,NCOTACOES),$A36)&gt;1,"CÓDIGO REPETIDO",OFFSET([1]Cotações!$A$1,MATCH(COUNTIF($H$1:$H36,"Cotações"),[1]Cotações!$J$1:$J$65536,0)-1,COLUMN('[2]SINAPI 05_2024'!D$6)-1))</f>
        <v>#VALUE!</v>
      </c>
      <c r="E36" s="149" t="e">
        <f ca="1">OFFSET([1]Cotações!$A$1,MATCH(COUNTIF($H$1:$H36,"Cotações"),[1]Cotações!$J$1:$J$65536,0)-1,COLUMN('[2]SINAPI 05_2024'!E$6)-1)</f>
        <v>#VALUE!</v>
      </c>
      <c r="F36" s="151" t="e">
        <f ca="1">OFFSET([1]Cotações!$A$1,MATCH(COUNTIF($H$1:$H36,"Cotações"),[1]Cotações!$J$1:$J$65536,0)-1,COLUMN('[2]SINAPI 05_2024'!F$6)-1)</f>
        <v>#VALUE!</v>
      </c>
      <c r="G36" s="151" t="e">
        <f ca="1">OFFSET([1]Cotações!$A$1,MATCH(COUNTIF($H$1:$H36,"Cotações"),[1]Cotações!$J$1:$J$65536,0)-1,COLUMN('[2]SINAPI 05_2024'!F$6)-1)</f>
        <v>#VALUE!</v>
      </c>
      <c r="H36" s="148" t="s">
        <v>8088</v>
      </c>
    </row>
    <row r="37" spans="1:8" ht="22.5" x14ac:dyDescent="0.2">
      <c r="A37" s="148" t="e">
        <f t="shared" ref="A37:A100" si="1">CONCATENAR</f>
        <v>#REF!</v>
      </c>
      <c r="B37" s="149" t="s">
        <v>8089</v>
      </c>
      <c r="C37" s="149">
        <v>38605</v>
      </c>
      <c r="D37" s="150" t="s">
        <v>8090</v>
      </c>
      <c r="E37" s="149" t="s">
        <v>58</v>
      </c>
      <c r="F37" s="151" t="s">
        <v>8091</v>
      </c>
      <c r="G37" s="151" t="s">
        <v>8091</v>
      </c>
      <c r="H37" s="148" t="s">
        <v>8092</v>
      </c>
    </row>
    <row r="38" spans="1:8" x14ac:dyDescent="0.2">
      <c r="A38" s="148" t="e">
        <f t="shared" si="1"/>
        <v>#REF!</v>
      </c>
      <c r="B38" s="149" t="s">
        <v>8089</v>
      </c>
      <c r="C38" s="149">
        <v>11270</v>
      </c>
      <c r="D38" s="150" t="s">
        <v>8093</v>
      </c>
      <c r="E38" s="149" t="s">
        <v>58</v>
      </c>
      <c r="F38" s="151" t="s">
        <v>8094</v>
      </c>
      <c r="G38" s="151" t="s">
        <v>8094</v>
      </c>
    </row>
    <row r="39" spans="1:8" x14ac:dyDescent="0.2">
      <c r="A39" s="148" t="e">
        <f t="shared" si="1"/>
        <v>#REF!</v>
      </c>
      <c r="B39" s="149" t="s">
        <v>8089</v>
      </c>
      <c r="C39" s="149">
        <v>412</v>
      </c>
      <c r="D39" s="150" t="s">
        <v>8095</v>
      </c>
      <c r="E39" s="149" t="s">
        <v>58</v>
      </c>
      <c r="F39" s="151" t="s">
        <v>8096</v>
      </c>
      <c r="G39" s="151" t="s">
        <v>8096</v>
      </c>
    </row>
    <row r="40" spans="1:8" x14ac:dyDescent="0.2">
      <c r="A40" s="148" t="e">
        <f t="shared" si="1"/>
        <v>#REF!</v>
      </c>
      <c r="B40" s="149" t="s">
        <v>8089</v>
      </c>
      <c r="C40" s="149">
        <v>414</v>
      </c>
      <c r="D40" s="150" t="s">
        <v>8097</v>
      </c>
      <c r="E40" s="149" t="s">
        <v>58</v>
      </c>
      <c r="F40" s="151" t="s">
        <v>8098</v>
      </c>
      <c r="G40" s="151" t="s">
        <v>8098</v>
      </c>
    </row>
    <row r="41" spans="1:8" x14ac:dyDescent="0.2">
      <c r="A41" s="148" t="e">
        <f t="shared" si="1"/>
        <v>#REF!</v>
      </c>
      <c r="B41" s="149" t="s">
        <v>8089</v>
      </c>
      <c r="C41" s="149">
        <v>410</v>
      </c>
      <c r="D41" s="150" t="s">
        <v>8099</v>
      </c>
      <c r="E41" s="149" t="s">
        <v>58</v>
      </c>
      <c r="F41" s="151" t="s">
        <v>8100</v>
      </c>
      <c r="G41" s="151" t="s">
        <v>8100</v>
      </c>
    </row>
    <row r="42" spans="1:8" x14ac:dyDescent="0.2">
      <c r="A42" s="148" t="e">
        <f t="shared" si="1"/>
        <v>#REF!</v>
      </c>
      <c r="B42" s="149" t="s">
        <v>8089</v>
      </c>
      <c r="C42" s="149">
        <v>411</v>
      </c>
      <c r="D42" s="150" t="s">
        <v>8101</v>
      </c>
      <c r="E42" s="149" t="s">
        <v>58</v>
      </c>
      <c r="F42" s="151" t="s">
        <v>8102</v>
      </c>
      <c r="G42" s="151" t="s">
        <v>8102</v>
      </c>
    </row>
    <row r="43" spans="1:8" x14ac:dyDescent="0.2">
      <c r="A43" s="148" t="e">
        <f t="shared" si="1"/>
        <v>#REF!</v>
      </c>
      <c r="B43" s="149" t="s">
        <v>8089</v>
      </c>
      <c r="C43" s="149">
        <v>408</v>
      </c>
      <c r="D43" s="150" t="s">
        <v>8103</v>
      </c>
      <c r="E43" s="149" t="s">
        <v>58</v>
      </c>
      <c r="F43" s="151" t="s">
        <v>8104</v>
      </c>
      <c r="G43" s="151" t="s">
        <v>8104</v>
      </c>
    </row>
    <row r="44" spans="1:8" x14ac:dyDescent="0.2">
      <c r="A44" s="148" t="e">
        <f t="shared" si="1"/>
        <v>#REF!</v>
      </c>
      <c r="B44" s="149" t="s">
        <v>8089</v>
      </c>
      <c r="C44" s="149">
        <v>39131</v>
      </c>
      <c r="D44" s="150" t="s">
        <v>8105</v>
      </c>
      <c r="E44" s="149" t="s">
        <v>58</v>
      </c>
      <c r="F44" s="151" t="s">
        <v>8106</v>
      </c>
      <c r="G44" s="151" t="s">
        <v>8106</v>
      </c>
    </row>
    <row r="45" spans="1:8" x14ac:dyDescent="0.2">
      <c r="A45" s="148" t="e">
        <f t="shared" si="1"/>
        <v>#REF!</v>
      </c>
      <c r="B45" s="149" t="s">
        <v>8089</v>
      </c>
      <c r="C45" s="149">
        <v>394</v>
      </c>
      <c r="D45" s="150" t="s">
        <v>8107</v>
      </c>
      <c r="E45" s="149" t="s">
        <v>58</v>
      </c>
      <c r="F45" s="151" t="s">
        <v>8108</v>
      </c>
      <c r="G45" s="151" t="s">
        <v>8108</v>
      </c>
    </row>
    <row r="46" spans="1:8" x14ac:dyDescent="0.2">
      <c r="A46" s="148" t="e">
        <f t="shared" si="1"/>
        <v>#REF!</v>
      </c>
      <c r="B46" s="149" t="s">
        <v>8089</v>
      </c>
      <c r="C46" s="149">
        <v>39130</v>
      </c>
      <c r="D46" s="150" t="s">
        <v>8109</v>
      </c>
      <c r="E46" s="149" t="s">
        <v>58</v>
      </c>
      <c r="F46" s="151" t="s">
        <v>8110</v>
      </c>
      <c r="G46" s="151" t="s">
        <v>8110</v>
      </c>
    </row>
    <row r="47" spans="1:8" x14ac:dyDescent="0.2">
      <c r="A47" s="148" t="e">
        <f t="shared" si="1"/>
        <v>#REF!</v>
      </c>
      <c r="B47" s="149" t="s">
        <v>8089</v>
      </c>
      <c r="C47" s="149">
        <v>395</v>
      </c>
      <c r="D47" s="150" t="s">
        <v>8111</v>
      </c>
      <c r="E47" s="149" t="s">
        <v>58</v>
      </c>
      <c r="F47" s="151" t="s">
        <v>8112</v>
      </c>
      <c r="G47" s="151" t="s">
        <v>8112</v>
      </c>
    </row>
    <row r="48" spans="1:8" x14ac:dyDescent="0.2">
      <c r="A48" s="148" t="e">
        <f t="shared" si="1"/>
        <v>#REF!</v>
      </c>
      <c r="B48" s="149" t="s">
        <v>8089</v>
      </c>
      <c r="C48" s="149">
        <v>39127</v>
      </c>
      <c r="D48" s="150" t="s">
        <v>8113</v>
      </c>
      <c r="E48" s="149" t="s">
        <v>58</v>
      </c>
      <c r="F48" s="151" t="s">
        <v>8114</v>
      </c>
      <c r="G48" s="151" t="s">
        <v>8114</v>
      </c>
    </row>
    <row r="49" spans="1:7" x14ac:dyDescent="0.2">
      <c r="A49" s="148" t="e">
        <f t="shared" si="1"/>
        <v>#REF!</v>
      </c>
      <c r="B49" s="149" t="s">
        <v>8089</v>
      </c>
      <c r="C49" s="149">
        <v>392</v>
      </c>
      <c r="D49" s="150" t="s">
        <v>8115</v>
      </c>
      <c r="E49" s="149" t="s">
        <v>58</v>
      </c>
      <c r="F49" s="151" t="s">
        <v>8116</v>
      </c>
      <c r="G49" s="151" t="s">
        <v>8116</v>
      </c>
    </row>
    <row r="50" spans="1:7" x14ac:dyDescent="0.2">
      <c r="A50" s="148" t="e">
        <f t="shared" si="1"/>
        <v>#REF!</v>
      </c>
      <c r="B50" s="149" t="s">
        <v>8089</v>
      </c>
      <c r="C50" s="149">
        <v>39129</v>
      </c>
      <c r="D50" s="150" t="s">
        <v>8117</v>
      </c>
      <c r="E50" s="149" t="s">
        <v>58</v>
      </c>
      <c r="F50" s="151" t="s">
        <v>8118</v>
      </c>
      <c r="G50" s="151" t="s">
        <v>8118</v>
      </c>
    </row>
    <row r="51" spans="1:7" x14ac:dyDescent="0.2">
      <c r="A51" s="148" t="e">
        <f t="shared" si="1"/>
        <v>#REF!</v>
      </c>
      <c r="B51" s="149" t="s">
        <v>8089</v>
      </c>
      <c r="C51" s="149">
        <v>393</v>
      </c>
      <c r="D51" s="150" t="s">
        <v>8119</v>
      </c>
      <c r="E51" s="149" t="s">
        <v>58</v>
      </c>
      <c r="F51" s="151" t="s">
        <v>8120</v>
      </c>
      <c r="G51" s="151" t="s">
        <v>8120</v>
      </c>
    </row>
    <row r="52" spans="1:7" x14ac:dyDescent="0.2">
      <c r="A52" s="148" t="e">
        <f t="shared" si="1"/>
        <v>#REF!</v>
      </c>
      <c r="B52" s="149" t="s">
        <v>8089</v>
      </c>
      <c r="C52" s="149">
        <v>39133</v>
      </c>
      <c r="D52" s="150" t="s">
        <v>8121</v>
      </c>
      <c r="E52" s="149" t="s">
        <v>58</v>
      </c>
      <c r="F52" s="151" t="s">
        <v>8122</v>
      </c>
      <c r="G52" s="151" t="s">
        <v>8122</v>
      </c>
    </row>
    <row r="53" spans="1:7" x14ac:dyDescent="0.2">
      <c r="A53" s="148" t="e">
        <f t="shared" si="1"/>
        <v>#REF!</v>
      </c>
      <c r="B53" s="149" t="s">
        <v>8089</v>
      </c>
      <c r="C53" s="149">
        <v>397</v>
      </c>
      <c r="D53" s="150" t="s">
        <v>8123</v>
      </c>
      <c r="E53" s="149" t="s">
        <v>58</v>
      </c>
      <c r="F53" s="151" t="s">
        <v>8124</v>
      </c>
      <c r="G53" s="151" t="s">
        <v>8124</v>
      </c>
    </row>
    <row r="54" spans="1:7" x14ac:dyDescent="0.2">
      <c r="A54" s="148" t="e">
        <f t="shared" si="1"/>
        <v>#REF!</v>
      </c>
      <c r="B54" s="149" t="s">
        <v>8089</v>
      </c>
      <c r="C54" s="149">
        <v>39132</v>
      </c>
      <c r="D54" s="150" t="s">
        <v>8125</v>
      </c>
      <c r="E54" s="149" t="s">
        <v>58</v>
      </c>
      <c r="F54" s="151" t="s">
        <v>8126</v>
      </c>
      <c r="G54" s="151" t="s">
        <v>8126</v>
      </c>
    </row>
    <row r="55" spans="1:7" x14ac:dyDescent="0.2">
      <c r="A55" s="148" t="e">
        <f t="shared" si="1"/>
        <v>#REF!</v>
      </c>
      <c r="B55" s="149" t="s">
        <v>8089</v>
      </c>
      <c r="C55" s="149">
        <v>396</v>
      </c>
      <c r="D55" s="150" t="s">
        <v>8127</v>
      </c>
      <c r="E55" s="149" t="s">
        <v>58</v>
      </c>
      <c r="F55" s="151" t="s">
        <v>8128</v>
      </c>
      <c r="G55" s="151" t="s">
        <v>8128</v>
      </c>
    </row>
    <row r="56" spans="1:7" x14ac:dyDescent="0.2">
      <c r="A56" s="148" t="e">
        <f t="shared" si="1"/>
        <v>#REF!</v>
      </c>
      <c r="B56" s="149" t="s">
        <v>8089</v>
      </c>
      <c r="C56" s="149">
        <v>39135</v>
      </c>
      <c r="D56" s="150" t="s">
        <v>8129</v>
      </c>
      <c r="E56" s="149" t="s">
        <v>58</v>
      </c>
      <c r="F56" s="151" t="s">
        <v>8130</v>
      </c>
      <c r="G56" s="151" t="s">
        <v>8130</v>
      </c>
    </row>
    <row r="57" spans="1:7" x14ac:dyDescent="0.2">
      <c r="A57" s="148" t="e">
        <f t="shared" si="1"/>
        <v>#REF!</v>
      </c>
      <c r="B57" s="149" t="s">
        <v>8089</v>
      </c>
      <c r="C57" s="149">
        <v>39128</v>
      </c>
      <c r="D57" s="150" t="s">
        <v>8131</v>
      </c>
      <c r="E57" s="149" t="s">
        <v>58</v>
      </c>
      <c r="F57" s="151" t="s">
        <v>8132</v>
      </c>
      <c r="G57" s="151" t="s">
        <v>8132</v>
      </c>
    </row>
    <row r="58" spans="1:7" x14ac:dyDescent="0.2">
      <c r="A58" s="148" t="e">
        <f t="shared" si="1"/>
        <v>#REF!</v>
      </c>
      <c r="B58" s="149" t="s">
        <v>8089</v>
      </c>
      <c r="C58" s="149">
        <v>400</v>
      </c>
      <c r="D58" s="150" t="s">
        <v>8133</v>
      </c>
      <c r="E58" s="149" t="s">
        <v>58</v>
      </c>
      <c r="F58" s="151" t="s">
        <v>8134</v>
      </c>
      <c r="G58" s="151" t="s">
        <v>8134</v>
      </c>
    </row>
    <row r="59" spans="1:7" x14ac:dyDescent="0.2">
      <c r="A59" s="148" t="e">
        <f t="shared" si="1"/>
        <v>#REF!</v>
      </c>
      <c r="B59" s="149" t="s">
        <v>8089</v>
      </c>
      <c r="C59" s="149">
        <v>39125</v>
      </c>
      <c r="D59" s="150" t="s">
        <v>8135</v>
      </c>
      <c r="E59" s="149" t="s">
        <v>58</v>
      </c>
      <c r="F59" s="151" t="s">
        <v>8132</v>
      </c>
      <c r="G59" s="151" t="s">
        <v>8132</v>
      </c>
    </row>
    <row r="60" spans="1:7" x14ac:dyDescent="0.2">
      <c r="A60" s="148" t="e">
        <f t="shared" si="1"/>
        <v>#REF!</v>
      </c>
      <c r="B60" s="149" t="s">
        <v>8089</v>
      </c>
      <c r="C60" s="149">
        <v>39134</v>
      </c>
      <c r="D60" s="150" t="s">
        <v>8136</v>
      </c>
      <c r="E60" s="149" t="s">
        <v>58</v>
      </c>
      <c r="F60" s="151" t="s">
        <v>8137</v>
      </c>
      <c r="G60" s="151" t="s">
        <v>8137</v>
      </c>
    </row>
    <row r="61" spans="1:7" x14ac:dyDescent="0.2">
      <c r="A61" s="148" t="e">
        <f t="shared" si="1"/>
        <v>#REF!</v>
      </c>
      <c r="B61" s="149" t="s">
        <v>8089</v>
      </c>
      <c r="C61" s="149">
        <v>398</v>
      </c>
      <c r="D61" s="150" t="s">
        <v>8138</v>
      </c>
      <c r="E61" s="149" t="s">
        <v>58</v>
      </c>
      <c r="F61" s="151" t="s">
        <v>8139</v>
      </c>
      <c r="G61" s="151" t="s">
        <v>8139</v>
      </c>
    </row>
    <row r="62" spans="1:7" x14ac:dyDescent="0.2">
      <c r="A62" s="148" t="e">
        <f t="shared" si="1"/>
        <v>#REF!</v>
      </c>
      <c r="B62" s="149" t="s">
        <v>8089</v>
      </c>
      <c r="C62" s="149">
        <v>39126</v>
      </c>
      <c r="D62" s="150" t="s">
        <v>8140</v>
      </c>
      <c r="E62" s="149" t="s">
        <v>58</v>
      </c>
      <c r="F62" s="151" t="s">
        <v>8141</v>
      </c>
      <c r="G62" s="151" t="s">
        <v>8141</v>
      </c>
    </row>
    <row r="63" spans="1:7" x14ac:dyDescent="0.2">
      <c r="A63" s="148" t="e">
        <f t="shared" si="1"/>
        <v>#REF!</v>
      </c>
      <c r="B63" s="149" t="s">
        <v>8089</v>
      </c>
      <c r="C63" s="149">
        <v>399</v>
      </c>
      <c r="D63" s="150" t="s">
        <v>8142</v>
      </c>
      <c r="E63" s="149" t="s">
        <v>58</v>
      </c>
      <c r="F63" s="151" t="s">
        <v>8143</v>
      </c>
      <c r="G63" s="151" t="s">
        <v>8143</v>
      </c>
    </row>
    <row r="64" spans="1:7" x14ac:dyDescent="0.2">
      <c r="A64" s="148" t="e">
        <f t="shared" si="1"/>
        <v>#REF!</v>
      </c>
      <c r="B64" s="149" t="s">
        <v>8089</v>
      </c>
      <c r="C64" s="149">
        <v>39158</v>
      </c>
      <c r="D64" s="150" t="s">
        <v>8144</v>
      </c>
      <c r="E64" s="149" t="s">
        <v>58</v>
      </c>
      <c r="F64" s="151" t="s">
        <v>8145</v>
      </c>
      <c r="G64" s="151" t="s">
        <v>8145</v>
      </c>
    </row>
    <row r="65" spans="1:7" x14ac:dyDescent="0.2">
      <c r="A65" s="148" t="e">
        <f t="shared" si="1"/>
        <v>#REF!</v>
      </c>
      <c r="B65" s="149" t="s">
        <v>8089</v>
      </c>
      <c r="C65" s="149">
        <v>39141</v>
      </c>
      <c r="D65" s="150" t="s">
        <v>8146</v>
      </c>
      <c r="E65" s="149" t="s">
        <v>58</v>
      </c>
      <c r="F65" s="151" t="s">
        <v>8147</v>
      </c>
      <c r="G65" s="151" t="s">
        <v>8147</v>
      </c>
    </row>
    <row r="66" spans="1:7" x14ac:dyDescent="0.2">
      <c r="A66" s="148" t="e">
        <f t="shared" si="1"/>
        <v>#REF!</v>
      </c>
      <c r="B66" s="149" t="s">
        <v>8089</v>
      </c>
      <c r="C66" s="149">
        <v>39140</v>
      </c>
      <c r="D66" s="150" t="s">
        <v>8148</v>
      </c>
      <c r="E66" s="149" t="s">
        <v>58</v>
      </c>
      <c r="F66" s="151" t="s">
        <v>8149</v>
      </c>
      <c r="G66" s="151" t="s">
        <v>8149</v>
      </c>
    </row>
    <row r="67" spans="1:7" x14ac:dyDescent="0.2">
      <c r="A67" s="148" t="e">
        <f t="shared" si="1"/>
        <v>#REF!</v>
      </c>
      <c r="B67" s="149" t="s">
        <v>8089</v>
      </c>
      <c r="C67" s="149">
        <v>39137</v>
      </c>
      <c r="D67" s="150" t="s">
        <v>8150</v>
      </c>
      <c r="E67" s="149" t="s">
        <v>58</v>
      </c>
      <c r="F67" s="151" t="s">
        <v>8151</v>
      </c>
      <c r="G67" s="151" t="s">
        <v>8151</v>
      </c>
    </row>
    <row r="68" spans="1:7" x14ac:dyDescent="0.2">
      <c r="A68" s="148" t="e">
        <f t="shared" si="1"/>
        <v>#REF!</v>
      </c>
      <c r="B68" s="149" t="s">
        <v>8089</v>
      </c>
      <c r="C68" s="149">
        <v>39139</v>
      </c>
      <c r="D68" s="150" t="s">
        <v>8152</v>
      </c>
      <c r="E68" s="149" t="s">
        <v>58</v>
      </c>
      <c r="F68" s="151" t="s">
        <v>8153</v>
      </c>
      <c r="G68" s="151" t="s">
        <v>8153</v>
      </c>
    </row>
    <row r="69" spans="1:7" x14ac:dyDescent="0.2">
      <c r="A69" s="148" t="e">
        <f t="shared" si="1"/>
        <v>#REF!</v>
      </c>
      <c r="B69" s="149" t="s">
        <v>8089</v>
      </c>
      <c r="C69" s="149">
        <v>39143</v>
      </c>
      <c r="D69" s="150" t="s">
        <v>8154</v>
      </c>
      <c r="E69" s="149" t="s">
        <v>58</v>
      </c>
      <c r="F69" s="151" t="s">
        <v>8155</v>
      </c>
      <c r="G69" s="151" t="s">
        <v>8155</v>
      </c>
    </row>
    <row r="70" spans="1:7" x14ac:dyDescent="0.2">
      <c r="A70" s="148" t="e">
        <f t="shared" si="1"/>
        <v>#REF!</v>
      </c>
      <c r="B70" s="149" t="s">
        <v>8089</v>
      </c>
      <c r="C70" s="149">
        <v>39142</v>
      </c>
      <c r="D70" s="150" t="s">
        <v>8156</v>
      </c>
      <c r="E70" s="149" t="s">
        <v>58</v>
      </c>
      <c r="F70" s="151" t="s">
        <v>8157</v>
      </c>
      <c r="G70" s="151" t="s">
        <v>8157</v>
      </c>
    </row>
    <row r="71" spans="1:7" x14ac:dyDescent="0.2">
      <c r="A71" s="148" t="e">
        <f t="shared" si="1"/>
        <v>#REF!</v>
      </c>
      <c r="B71" s="149" t="s">
        <v>8089</v>
      </c>
      <c r="C71" s="149">
        <v>39138</v>
      </c>
      <c r="D71" s="150" t="s">
        <v>8158</v>
      </c>
      <c r="E71" s="149" t="s">
        <v>58</v>
      </c>
      <c r="F71" s="151" t="s">
        <v>8159</v>
      </c>
      <c r="G71" s="151" t="s">
        <v>8159</v>
      </c>
    </row>
    <row r="72" spans="1:7" x14ac:dyDescent="0.2">
      <c r="A72" s="148" t="e">
        <f t="shared" si="1"/>
        <v>#REF!</v>
      </c>
      <c r="B72" s="149" t="s">
        <v>8089</v>
      </c>
      <c r="C72" s="149">
        <v>39136</v>
      </c>
      <c r="D72" s="150" t="s">
        <v>8160</v>
      </c>
      <c r="E72" s="149" t="s">
        <v>58</v>
      </c>
      <c r="F72" s="151" t="s">
        <v>8161</v>
      </c>
      <c r="G72" s="151" t="s">
        <v>8161</v>
      </c>
    </row>
    <row r="73" spans="1:7" x14ac:dyDescent="0.2">
      <c r="A73" s="148" t="e">
        <f t="shared" si="1"/>
        <v>#REF!</v>
      </c>
      <c r="B73" s="149" t="s">
        <v>8089</v>
      </c>
      <c r="C73" s="149">
        <v>39144</v>
      </c>
      <c r="D73" s="150" t="s">
        <v>8162</v>
      </c>
      <c r="E73" s="149" t="s">
        <v>58</v>
      </c>
      <c r="F73" s="151" t="s">
        <v>8112</v>
      </c>
      <c r="G73" s="151" t="s">
        <v>8112</v>
      </c>
    </row>
    <row r="74" spans="1:7" x14ac:dyDescent="0.2">
      <c r="A74" s="148" t="e">
        <f t="shared" si="1"/>
        <v>#REF!</v>
      </c>
      <c r="B74" s="149" t="s">
        <v>8089</v>
      </c>
      <c r="C74" s="149">
        <v>39145</v>
      </c>
      <c r="D74" s="150" t="s">
        <v>8163</v>
      </c>
      <c r="E74" s="149" t="s">
        <v>58</v>
      </c>
      <c r="F74" s="151" t="s">
        <v>8164</v>
      </c>
      <c r="G74" s="151" t="s">
        <v>8164</v>
      </c>
    </row>
    <row r="75" spans="1:7" x14ac:dyDescent="0.2">
      <c r="A75" s="148" t="e">
        <f t="shared" si="1"/>
        <v>#REF!</v>
      </c>
      <c r="B75" s="149" t="s">
        <v>8089</v>
      </c>
      <c r="C75" s="149">
        <v>12615</v>
      </c>
      <c r="D75" s="150" t="s">
        <v>8165</v>
      </c>
      <c r="E75" s="149" t="s">
        <v>58</v>
      </c>
      <c r="F75" s="151" t="s">
        <v>8166</v>
      </c>
      <c r="G75" s="151" t="s">
        <v>8166</v>
      </c>
    </row>
    <row r="76" spans="1:7" ht="22.5" x14ac:dyDescent="0.2">
      <c r="A76" s="148" t="e">
        <f t="shared" si="1"/>
        <v>#REF!</v>
      </c>
      <c r="B76" s="149" t="s">
        <v>8089</v>
      </c>
      <c r="C76" s="149">
        <v>11927</v>
      </c>
      <c r="D76" s="150" t="s">
        <v>8167</v>
      </c>
      <c r="E76" s="149" t="s">
        <v>58</v>
      </c>
      <c r="F76" s="151" t="s">
        <v>8168</v>
      </c>
      <c r="G76" s="151" t="s">
        <v>8168</v>
      </c>
    </row>
    <row r="77" spans="1:7" ht="22.5" x14ac:dyDescent="0.2">
      <c r="A77" s="148" t="e">
        <f t="shared" si="1"/>
        <v>#REF!</v>
      </c>
      <c r="B77" s="149" t="s">
        <v>8089</v>
      </c>
      <c r="C77" s="149">
        <v>11928</v>
      </c>
      <c r="D77" s="150" t="s">
        <v>8169</v>
      </c>
      <c r="E77" s="149" t="s">
        <v>58</v>
      </c>
      <c r="F77" s="151" t="s">
        <v>8170</v>
      </c>
      <c r="G77" s="151" t="s">
        <v>8170</v>
      </c>
    </row>
    <row r="78" spans="1:7" ht="22.5" x14ac:dyDescent="0.2">
      <c r="A78" s="148" t="e">
        <f t="shared" si="1"/>
        <v>#REF!</v>
      </c>
      <c r="B78" s="149" t="s">
        <v>8089</v>
      </c>
      <c r="C78" s="149">
        <v>11929</v>
      </c>
      <c r="D78" s="150" t="s">
        <v>8171</v>
      </c>
      <c r="E78" s="149" t="s">
        <v>58</v>
      </c>
      <c r="F78" s="151" t="s">
        <v>8172</v>
      </c>
      <c r="G78" s="151" t="s">
        <v>8172</v>
      </c>
    </row>
    <row r="79" spans="1:7" x14ac:dyDescent="0.2">
      <c r="A79" s="148" t="e">
        <f t="shared" si="1"/>
        <v>#REF!</v>
      </c>
      <c r="B79" s="149" t="s">
        <v>8089</v>
      </c>
      <c r="C79" s="149">
        <v>36801</v>
      </c>
      <c r="D79" s="150" t="s">
        <v>8173</v>
      </c>
      <c r="E79" s="149" t="s">
        <v>58</v>
      </c>
      <c r="F79" s="151" t="s">
        <v>8174</v>
      </c>
      <c r="G79" s="151" t="s">
        <v>8174</v>
      </c>
    </row>
    <row r="80" spans="1:7" x14ac:dyDescent="0.2">
      <c r="A80" s="148" t="e">
        <f t="shared" si="1"/>
        <v>#REF!</v>
      </c>
      <c r="B80" s="149" t="s">
        <v>8089</v>
      </c>
      <c r="C80" s="149">
        <v>36246</v>
      </c>
      <c r="D80" s="150" t="s">
        <v>8175</v>
      </c>
      <c r="E80" s="149" t="s">
        <v>166</v>
      </c>
      <c r="F80" s="151" t="s">
        <v>8176</v>
      </c>
      <c r="G80" s="151" t="s">
        <v>8176</v>
      </c>
    </row>
    <row r="81" spans="1:7" x14ac:dyDescent="0.2">
      <c r="A81" s="148" t="e">
        <f t="shared" si="1"/>
        <v>#REF!</v>
      </c>
      <c r="B81" s="149" t="s">
        <v>8089</v>
      </c>
      <c r="C81" s="149">
        <v>37600</v>
      </c>
      <c r="D81" s="150" t="s">
        <v>8177</v>
      </c>
      <c r="E81" s="149" t="s">
        <v>58</v>
      </c>
      <c r="F81" s="151" t="s">
        <v>8178</v>
      </c>
      <c r="G81" s="151" t="s">
        <v>8178</v>
      </c>
    </row>
    <row r="82" spans="1:7" x14ac:dyDescent="0.2">
      <c r="A82" s="148" t="e">
        <f t="shared" si="1"/>
        <v>#REF!</v>
      </c>
      <c r="B82" s="149" t="s">
        <v>8089</v>
      </c>
      <c r="C82" s="149">
        <v>37599</v>
      </c>
      <c r="D82" s="150" t="s">
        <v>8179</v>
      </c>
      <c r="E82" s="149" t="s">
        <v>58</v>
      </c>
      <c r="F82" s="151" t="s">
        <v>8180</v>
      </c>
      <c r="G82" s="151" t="s">
        <v>8180</v>
      </c>
    </row>
    <row r="83" spans="1:7" ht="22.5" x14ac:dyDescent="0.2">
      <c r="A83" s="148" t="e">
        <f t="shared" si="1"/>
        <v>#REF!</v>
      </c>
      <c r="B83" s="149" t="s">
        <v>8089</v>
      </c>
      <c r="C83" s="149">
        <v>1</v>
      </c>
      <c r="D83" s="150" t="s">
        <v>8181</v>
      </c>
      <c r="E83" s="149" t="s">
        <v>608</v>
      </c>
      <c r="F83" s="151" t="s">
        <v>8182</v>
      </c>
      <c r="G83" s="151" t="s">
        <v>8182</v>
      </c>
    </row>
    <row r="84" spans="1:7" x14ac:dyDescent="0.2">
      <c r="A84" s="148" t="e">
        <f t="shared" si="1"/>
        <v>#REF!</v>
      </c>
      <c r="B84" s="149" t="s">
        <v>8089</v>
      </c>
      <c r="C84" s="149">
        <v>3</v>
      </c>
      <c r="D84" s="150" t="s">
        <v>8183</v>
      </c>
      <c r="E84" s="149" t="s">
        <v>874</v>
      </c>
      <c r="F84" s="151" t="s">
        <v>8184</v>
      </c>
      <c r="G84" s="151" t="s">
        <v>8184</v>
      </c>
    </row>
    <row r="85" spans="1:7" x14ac:dyDescent="0.2">
      <c r="A85" s="148" t="e">
        <f t="shared" si="1"/>
        <v>#REF!</v>
      </c>
      <c r="B85" s="149" t="s">
        <v>8089</v>
      </c>
      <c r="C85" s="149">
        <v>43054</v>
      </c>
      <c r="D85" s="150" t="s">
        <v>8185</v>
      </c>
      <c r="E85" s="149" t="s">
        <v>608</v>
      </c>
      <c r="F85" s="151" t="s">
        <v>8186</v>
      </c>
      <c r="G85" s="151" t="s">
        <v>8186</v>
      </c>
    </row>
    <row r="86" spans="1:7" x14ac:dyDescent="0.2">
      <c r="A86" s="148" t="e">
        <f t="shared" si="1"/>
        <v>#REF!</v>
      </c>
      <c r="B86" s="149" t="s">
        <v>8089</v>
      </c>
      <c r="C86" s="149">
        <v>42402</v>
      </c>
      <c r="D86" s="150" t="s">
        <v>8187</v>
      </c>
      <c r="E86" s="149" t="s">
        <v>608</v>
      </c>
      <c r="F86" s="151" t="s">
        <v>8188</v>
      </c>
      <c r="G86" s="151" t="s">
        <v>8188</v>
      </c>
    </row>
    <row r="87" spans="1:7" x14ac:dyDescent="0.2">
      <c r="A87" s="148" t="e">
        <f t="shared" si="1"/>
        <v>#REF!</v>
      </c>
      <c r="B87" s="149" t="s">
        <v>8089</v>
      </c>
      <c r="C87" s="149">
        <v>42403</v>
      </c>
      <c r="D87" s="150" t="s">
        <v>8189</v>
      </c>
      <c r="E87" s="149" t="s">
        <v>608</v>
      </c>
      <c r="F87" s="151" t="s">
        <v>8190</v>
      </c>
      <c r="G87" s="151" t="s">
        <v>8190</v>
      </c>
    </row>
    <row r="88" spans="1:7" x14ac:dyDescent="0.2">
      <c r="A88" s="148" t="e">
        <f t="shared" si="1"/>
        <v>#REF!</v>
      </c>
      <c r="B88" s="149" t="s">
        <v>8089</v>
      </c>
      <c r="C88" s="149">
        <v>42404</v>
      </c>
      <c r="D88" s="150" t="s">
        <v>8191</v>
      </c>
      <c r="E88" s="149" t="s">
        <v>608</v>
      </c>
      <c r="F88" s="151" t="s">
        <v>8141</v>
      </c>
      <c r="G88" s="151" t="s">
        <v>8141</v>
      </c>
    </row>
    <row r="89" spans="1:7" x14ac:dyDescent="0.2">
      <c r="A89" s="148" t="e">
        <f t="shared" si="1"/>
        <v>#REF!</v>
      </c>
      <c r="B89" s="149" t="s">
        <v>8089</v>
      </c>
      <c r="C89" s="149">
        <v>42405</v>
      </c>
      <c r="D89" s="150" t="s">
        <v>8192</v>
      </c>
      <c r="E89" s="149" t="s">
        <v>608</v>
      </c>
      <c r="F89" s="151" t="s">
        <v>8193</v>
      </c>
      <c r="G89" s="151" t="s">
        <v>8193</v>
      </c>
    </row>
    <row r="90" spans="1:7" x14ac:dyDescent="0.2">
      <c r="A90" s="148" t="e">
        <f t="shared" si="1"/>
        <v>#REF!</v>
      </c>
      <c r="B90" s="149" t="s">
        <v>8089</v>
      </c>
      <c r="C90" s="149">
        <v>34341</v>
      </c>
      <c r="D90" s="150" t="s">
        <v>8194</v>
      </c>
      <c r="E90" s="149" t="s">
        <v>608</v>
      </c>
      <c r="F90" s="151" t="s">
        <v>8195</v>
      </c>
      <c r="G90" s="151" t="s">
        <v>8195</v>
      </c>
    </row>
    <row r="91" spans="1:7" x14ac:dyDescent="0.2">
      <c r="A91" s="148" t="e">
        <f t="shared" si="1"/>
        <v>#REF!</v>
      </c>
      <c r="B91" s="149" t="s">
        <v>8089</v>
      </c>
      <c r="C91" s="149">
        <v>43053</v>
      </c>
      <c r="D91" s="150" t="s">
        <v>8196</v>
      </c>
      <c r="E91" s="149" t="s">
        <v>608</v>
      </c>
      <c r="F91" s="151" t="s">
        <v>8197</v>
      </c>
      <c r="G91" s="151" t="s">
        <v>8197</v>
      </c>
    </row>
    <row r="92" spans="1:7" x14ac:dyDescent="0.2">
      <c r="A92" s="148" t="e">
        <f t="shared" si="1"/>
        <v>#REF!</v>
      </c>
      <c r="B92" s="149" t="s">
        <v>8089</v>
      </c>
      <c r="C92" s="149">
        <v>43058</v>
      </c>
      <c r="D92" s="150" t="s">
        <v>8198</v>
      </c>
      <c r="E92" s="149" t="s">
        <v>608</v>
      </c>
      <c r="F92" s="151" t="s">
        <v>8199</v>
      </c>
      <c r="G92" s="151" t="s">
        <v>8199</v>
      </c>
    </row>
    <row r="93" spans="1:7" x14ac:dyDescent="0.2">
      <c r="A93" s="148" t="e">
        <f t="shared" si="1"/>
        <v>#REF!</v>
      </c>
      <c r="B93" s="149" t="s">
        <v>8089</v>
      </c>
      <c r="C93" s="149">
        <v>34</v>
      </c>
      <c r="D93" s="150" t="s">
        <v>8200</v>
      </c>
      <c r="E93" s="149" t="s">
        <v>608</v>
      </c>
      <c r="F93" s="151" t="s">
        <v>8201</v>
      </c>
      <c r="G93" s="151" t="s">
        <v>8201</v>
      </c>
    </row>
    <row r="94" spans="1:7" x14ac:dyDescent="0.2">
      <c r="A94" s="148" t="e">
        <f t="shared" si="1"/>
        <v>#REF!</v>
      </c>
      <c r="B94" s="149" t="s">
        <v>8089</v>
      </c>
      <c r="C94" s="149">
        <v>43055</v>
      </c>
      <c r="D94" s="150" t="s">
        <v>8202</v>
      </c>
      <c r="E94" s="149" t="s">
        <v>608</v>
      </c>
      <c r="F94" s="151" t="s">
        <v>8203</v>
      </c>
      <c r="G94" s="151" t="s">
        <v>8203</v>
      </c>
    </row>
    <row r="95" spans="1:7" x14ac:dyDescent="0.2">
      <c r="A95" s="148" t="e">
        <f t="shared" si="1"/>
        <v>#REF!</v>
      </c>
      <c r="B95" s="149" t="s">
        <v>8089</v>
      </c>
      <c r="C95" s="149">
        <v>43056</v>
      </c>
      <c r="D95" s="150" t="s">
        <v>8204</v>
      </c>
      <c r="E95" s="149" t="s">
        <v>608</v>
      </c>
      <c r="F95" s="151" t="s">
        <v>8205</v>
      </c>
      <c r="G95" s="151" t="s">
        <v>8205</v>
      </c>
    </row>
    <row r="96" spans="1:7" x14ac:dyDescent="0.2">
      <c r="A96" s="148" t="e">
        <f t="shared" si="1"/>
        <v>#REF!</v>
      </c>
      <c r="B96" s="149" t="s">
        <v>8089</v>
      </c>
      <c r="C96" s="149">
        <v>43057</v>
      </c>
      <c r="D96" s="150" t="s">
        <v>8206</v>
      </c>
      <c r="E96" s="149" t="s">
        <v>608</v>
      </c>
      <c r="F96" s="151" t="s">
        <v>8207</v>
      </c>
      <c r="G96" s="151" t="s">
        <v>8207</v>
      </c>
    </row>
    <row r="97" spans="1:7" x14ac:dyDescent="0.2">
      <c r="A97" s="148" t="e">
        <f t="shared" si="1"/>
        <v>#REF!</v>
      </c>
      <c r="B97" s="149" t="s">
        <v>8089</v>
      </c>
      <c r="C97" s="149">
        <v>34449</v>
      </c>
      <c r="D97" s="150" t="s">
        <v>8208</v>
      </c>
      <c r="E97" s="149" t="s">
        <v>608</v>
      </c>
      <c r="F97" s="151" t="s">
        <v>8209</v>
      </c>
      <c r="G97" s="151" t="s">
        <v>8209</v>
      </c>
    </row>
    <row r="98" spans="1:7" x14ac:dyDescent="0.2">
      <c r="A98" s="148" t="e">
        <f t="shared" si="1"/>
        <v>#REF!</v>
      </c>
      <c r="B98" s="149" t="s">
        <v>8089</v>
      </c>
      <c r="C98" s="149">
        <v>32</v>
      </c>
      <c r="D98" s="150" t="s">
        <v>8210</v>
      </c>
      <c r="E98" s="149" t="s">
        <v>608</v>
      </c>
      <c r="F98" s="151" t="s">
        <v>8211</v>
      </c>
      <c r="G98" s="151" t="s">
        <v>8211</v>
      </c>
    </row>
    <row r="99" spans="1:7" x14ac:dyDescent="0.2">
      <c r="A99" s="148" t="e">
        <f t="shared" si="1"/>
        <v>#REF!</v>
      </c>
      <c r="B99" s="149" t="s">
        <v>8089</v>
      </c>
      <c r="C99" s="149">
        <v>33</v>
      </c>
      <c r="D99" s="150" t="s">
        <v>8212</v>
      </c>
      <c r="E99" s="149" t="s">
        <v>608</v>
      </c>
      <c r="F99" s="151" t="s">
        <v>8213</v>
      </c>
      <c r="G99" s="151" t="s">
        <v>8213</v>
      </c>
    </row>
    <row r="100" spans="1:7" x14ac:dyDescent="0.2">
      <c r="A100" s="148" t="e">
        <f t="shared" si="1"/>
        <v>#REF!</v>
      </c>
      <c r="B100" s="149" t="s">
        <v>8089</v>
      </c>
      <c r="C100" s="149">
        <v>43061</v>
      </c>
      <c r="D100" s="150" t="s">
        <v>8214</v>
      </c>
      <c r="E100" s="149" t="s">
        <v>608</v>
      </c>
      <c r="F100" s="151" t="s">
        <v>8215</v>
      </c>
      <c r="G100" s="151" t="s">
        <v>8215</v>
      </c>
    </row>
    <row r="101" spans="1:7" x14ac:dyDescent="0.2">
      <c r="A101" s="148" t="e">
        <f t="shared" ref="A101:A164" si="2">CONCATENAR</f>
        <v>#REF!</v>
      </c>
      <c r="B101" s="149" t="s">
        <v>8089</v>
      </c>
      <c r="C101" s="149">
        <v>43059</v>
      </c>
      <c r="D101" s="150" t="s">
        <v>8216</v>
      </c>
      <c r="E101" s="149" t="s">
        <v>608</v>
      </c>
      <c r="F101" s="151" t="s">
        <v>8217</v>
      </c>
      <c r="G101" s="151" t="s">
        <v>8217</v>
      </c>
    </row>
    <row r="102" spans="1:7" x14ac:dyDescent="0.2">
      <c r="A102" s="148" t="e">
        <f t="shared" si="2"/>
        <v>#REF!</v>
      </c>
      <c r="B102" s="149" t="s">
        <v>8089</v>
      </c>
      <c r="C102" s="149">
        <v>43062</v>
      </c>
      <c r="D102" s="150" t="s">
        <v>8218</v>
      </c>
      <c r="E102" s="149" t="s">
        <v>608</v>
      </c>
      <c r="F102" s="151" t="s">
        <v>8219</v>
      </c>
      <c r="G102" s="151" t="s">
        <v>8219</v>
      </c>
    </row>
    <row r="103" spans="1:7" x14ac:dyDescent="0.2">
      <c r="A103" s="148" t="e">
        <f t="shared" si="2"/>
        <v>#REF!</v>
      </c>
      <c r="B103" s="149" t="s">
        <v>8089</v>
      </c>
      <c r="C103" s="149">
        <v>43060</v>
      </c>
      <c r="D103" s="150" t="s">
        <v>8220</v>
      </c>
      <c r="E103" s="149" t="s">
        <v>608</v>
      </c>
      <c r="F103" s="151" t="s">
        <v>8221</v>
      </c>
      <c r="G103" s="151" t="s">
        <v>8221</v>
      </c>
    </row>
    <row r="104" spans="1:7" x14ac:dyDescent="0.2">
      <c r="A104" s="148" t="e">
        <f t="shared" si="2"/>
        <v>#REF!</v>
      </c>
      <c r="B104" s="149" t="s">
        <v>8089</v>
      </c>
      <c r="C104" s="149">
        <v>40410</v>
      </c>
      <c r="D104" s="150" t="s">
        <v>8222</v>
      </c>
      <c r="E104" s="149" t="s">
        <v>58</v>
      </c>
      <c r="F104" s="151" t="s">
        <v>8223</v>
      </c>
      <c r="G104" s="151" t="s">
        <v>8223</v>
      </c>
    </row>
    <row r="105" spans="1:7" x14ac:dyDescent="0.2">
      <c r="A105" s="148" t="e">
        <f t="shared" si="2"/>
        <v>#REF!</v>
      </c>
      <c r="B105" s="149" t="s">
        <v>8089</v>
      </c>
      <c r="C105" s="149">
        <v>40411</v>
      </c>
      <c r="D105" s="150" t="s">
        <v>8224</v>
      </c>
      <c r="E105" s="149" t="s">
        <v>58</v>
      </c>
      <c r="F105" s="151" t="s">
        <v>8225</v>
      </c>
      <c r="G105" s="151" t="s">
        <v>8225</v>
      </c>
    </row>
    <row r="106" spans="1:7" x14ac:dyDescent="0.2">
      <c r="A106" s="148" t="e">
        <f t="shared" si="2"/>
        <v>#REF!</v>
      </c>
      <c r="B106" s="149" t="s">
        <v>8089</v>
      </c>
      <c r="C106" s="149">
        <v>40412</v>
      </c>
      <c r="D106" s="150" t="s">
        <v>8226</v>
      </c>
      <c r="E106" s="149" t="s">
        <v>58</v>
      </c>
      <c r="F106" s="151" t="s">
        <v>8227</v>
      </c>
      <c r="G106" s="151" t="s">
        <v>8227</v>
      </c>
    </row>
    <row r="107" spans="1:7" x14ac:dyDescent="0.2">
      <c r="A107" s="148" t="e">
        <f t="shared" si="2"/>
        <v>#REF!</v>
      </c>
      <c r="B107" s="149" t="s">
        <v>8089</v>
      </c>
      <c r="C107" s="149">
        <v>44254</v>
      </c>
      <c r="D107" s="150" t="s">
        <v>8228</v>
      </c>
      <c r="E107" s="149" t="s">
        <v>58</v>
      </c>
      <c r="F107" s="151" t="s">
        <v>8229</v>
      </c>
      <c r="G107" s="151" t="s">
        <v>8229</v>
      </c>
    </row>
    <row r="108" spans="1:7" x14ac:dyDescent="0.2">
      <c r="A108" s="148" t="e">
        <f t="shared" si="2"/>
        <v>#REF!</v>
      </c>
      <c r="B108" s="149" t="s">
        <v>8089</v>
      </c>
      <c r="C108" s="149">
        <v>44255</v>
      </c>
      <c r="D108" s="150" t="s">
        <v>8230</v>
      </c>
      <c r="E108" s="149" t="s">
        <v>58</v>
      </c>
      <c r="F108" s="151" t="s">
        <v>8231</v>
      </c>
      <c r="G108" s="151" t="s">
        <v>8231</v>
      </c>
    </row>
    <row r="109" spans="1:7" x14ac:dyDescent="0.2">
      <c r="A109" s="148" t="e">
        <f t="shared" si="2"/>
        <v>#REF!</v>
      </c>
      <c r="B109" s="149" t="s">
        <v>8089</v>
      </c>
      <c r="C109" s="149">
        <v>44256</v>
      </c>
      <c r="D109" s="150" t="s">
        <v>8232</v>
      </c>
      <c r="E109" s="149" t="s">
        <v>58</v>
      </c>
      <c r="F109" s="151" t="s">
        <v>8233</v>
      </c>
      <c r="G109" s="151" t="s">
        <v>8233</v>
      </c>
    </row>
    <row r="110" spans="1:7" x14ac:dyDescent="0.2">
      <c r="A110" s="148" t="e">
        <f t="shared" si="2"/>
        <v>#REF!</v>
      </c>
      <c r="B110" s="149" t="s">
        <v>8089</v>
      </c>
      <c r="C110" s="149">
        <v>44257</v>
      </c>
      <c r="D110" s="150" t="s">
        <v>8234</v>
      </c>
      <c r="E110" s="149" t="s">
        <v>58</v>
      </c>
      <c r="F110" s="151" t="s">
        <v>8235</v>
      </c>
      <c r="G110" s="151" t="s">
        <v>8235</v>
      </c>
    </row>
    <row r="111" spans="1:7" x14ac:dyDescent="0.2">
      <c r="A111" s="148" t="e">
        <f t="shared" si="2"/>
        <v>#REF!</v>
      </c>
      <c r="B111" s="149" t="s">
        <v>8089</v>
      </c>
      <c r="C111" s="149">
        <v>44258</v>
      </c>
      <c r="D111" s="150" t="s">
        <v>8236</v>
      </c>
      <c r="E111" s="149" t="s">
        <v>58</v>
      </c>
      <c r="F111" s="151" t="s">
        <v>8237</v>
      </c>
      <c r="G111" s="151" t="s">
        <v>8237</v>
      </c>
    </row>
    <row r="112" spans="1:7" x14ac:dyDescent="0.2">
      <c r="A112" s="148" t="e">
        <f t="shared" si="2"/>
        <v>#REF!</v>
      </c>
      <c r="B112" s="149" t="s">
        <v>8089</v>
      </c>
      <c r="C112" s="149">
        <v>44259</v>
      </c>
      <c r="D112" s="150" t="s">
        <v>8238</v>
      </c>
      <c r="E112" s="149" t="s">
        <v>58</v>
      </c>
      <c r="F112" s="151" t="s">
        <v>8239</v>
      </c>
      <c r="G112" s="151" t="s">
        <v>8239</v>
      </c>
    </row>
    <row r="113" spans="1:7" x14ac:dyDescent="0.2">
      <c r="A113" s="148" t="e">
        <f t="shared" si="2"/>
        <v>#REF!</v>
      </c>
      <c r="B113" s="149" t="s">
        <v>8089</v>
      </c>
      <c r="C113" s="149">
        <v>37997</v>
      </c>
      <c r="D113" s="150" t="s">
        <v>8240</v>
      </c>
      <c r="E113" s="149" t="s">
        <v>58</v>
      </c>
      <c r="F113" s="151" t="s">
        <v>8241</v>
      </c>
      <c r="G113" s="151" t="s">
        <v>8241</v>
      </c>
    </row>
    <row r="114" spans="1:7" x14ac:dyDescent="0.2">
      <c r="A114" s="148" t="e">
        <f t="shared" si="2"/>
        <v>#REF!</v>
      </c>
      <c r="B114" s="149" t="s">
        <v>8089</v>
      </c>
      <c r="C114" s="149">
        <v>37998</v>
      </c>
      <c r="D114" s="150" t="s">
        <v>8242</v>
      </c>
      <c r="E114" s="149" t="s">
        <v>58</v>
      </c>
      <c r="F114" s="151" t="s">
        <v>8243</v>
      </c>
      <c r="G114" s="151" t="s">
        <v>8243</v>
      </c>
    </row>
    <row r="115" spans="1:7" ht="22.5" x14ac:dyDescent="0.2">
      <c r="A115" s="148" t="e">
        <f t="shared" si="2"/>
        <v>#REF!</v>
      </c>
      <c r="B115" s="149" t="s">
        <v>8089</v>
      </c>
      <c r="C115" s="149">
        <v>55</v>
      </c>
      <c r="D115" s="150" t="s">
        <v>8244</v>
      </c>
      <c r="E115" s="149" t="s">
        <v>58</v>
      </c>
      <c r="F115" s="151" t="s">
        <v>8176</v>
      </c>
      <c r="G115" s="151" t="s">
        <v>8176</v>
      </c>
    </row>
    <row r="116" spans="1:7" ht="22.5" x14ac:dyDescent="0.2">
      <c r="A116" s="148" t="e">
        <f t="shared" si="2"/>
        <v>#REF!</v>
      </c>
      <c r="B116" s="149" t="s">
        <v>8089</v>
      </c>
      <c r="C116" s="149">
        <v>61</v>
      </c>
      <c r="D116" s="150" t="s">
        <v>8245</v>
      </c>
      <c r="E116" s="149" t="s">
        <v>58</v>
      </c>
      <c r="F116" s="151" t="s">
        <v>8246</v>
      </c>
      <c r="G116" s="151" t="s">
        <v>8246</v>
      </c>
    </row>
    <row r="117" spans="1:7" ht="22.5" x14ac:dyDescent="0.2">
      <c r="A117" s="148" t="e">
        <f t="shared" si="2"/>
        <v>#REF!</v>
      </c>
      <c r="B117" s="149" t="s">
        <v>8089</v>
      </c>
      <c r="C117" s="149">
        <v>62</v>
      </c>
      <c r="D117" s="150" t="s">
        <v>8247</v>
      </c>
      <c r="E117" s="149" t="s">
        <v>58</v>
      </c>
      <c r="F117" s="151" t="s">
        <v>8248</v>
      </c>
      <c r="G117" s="151" t="s">
        <v>8248</v>
      </c>
    </row>
    <row r="118" spans="1:7" ht="22.5" x14ac:dyDescent="0.2">
      <c r="A118" s="148" t="e">
        <f t="shared" si="2"/>
        <v>#REF!</v>
      </c>
      <c r="B118" s="149" t="s">
        <v>8089</v>
      </c>
      <c r="C118" s="149">
        <v>10899</v>
      </c>
      <c r="D118" s="150" t="s">
        <v>8249</v>
      </c>
      <c r="E118" s="149" t="s">
        <v>58</v>
      </c>
      <c r="F118" s="151" t="s">
        <v>8250</v>
      </c>
      <c r="G118" s="151" t="s">
        <v>8250</v>
      </c>
    </row>
    <row r="119" spans="1:7" ht="22.5" x14ac:dyDescent="0.2">
      <c r="A119" s="148" t="e">
        <f t="shared" si="2"/>
        <v>#REF!</v>
      </c>
      <c r="B119" s="149" t="s">
        <v>8089</v>
      </c>
      <c r="C119" s="149">
        <v>10900</v>
      </c>
      <c r="D119" s="150" t="s">
        <v>8251</v>
      </c>
      <c r="E119" s="149" t="s">
        <v>58</v>
      </c>
      <c r="F119" s="151" t="s">
        <v>8252</v>
      </c>
      <c r="G119" s="151" t="s">
        <v>8252</v>
      </c>
    </row>
    <row r="120" spans="1:7" x14ac:dyDescent="0.2">
      <c r="A120" s="148" t="e">
        <f t="shared" si="2"/>
        <v>#REF!</v>
      </c>
      <c r="B120" s="149" t="s">
        <v>8089</v>
      </c>
      <c r="C120" s="149">
        <v>47</v>
      </c>
      <c r="D120" s="150" t="s">
        <v>8253</v>
      </c>
      <c r="E120" s="149" t="s">
        <v>58</v>
      </c>
      <c r="F120" s="151" t="s">
        <v>8254</v>
      </c>
      <c r="G120" s="151" t="s">
        <v>8254</v>
      </c>
    </row>
    <row r="121" spans="1:7" x14ac:dyDescent="0.2">
      <c r="A121" s="148" t="e">
        <f t="shared" si="2"/>
        <v>#REF!</v>
      </c>
      <c r="B121" s="149" t="s">
        <v>8089</v>
      </c>
      <c r="C121" s="149">
        <v>48</v>
      </c>
      <c r="D121" s="150" t="s">
        <v>8255</v>
      </c>
      <c r="E121" s="149" t="s">
        <v>58</v>
      </c>
      <c r="F121" s="151" t="s">
        <v>8256</v>
      </c>
      <c r="G121" s="151" t="s">
        <v>8256</v>
      </c>
    </row>
    <row r="122" spans="1:7" x14ac:dyDescent="0.2">
      <c r="A122" s="148" t="e">
        <f t="shared" si="2"/>
        <v>#REF!</v>
      </c>
      <c r="B122" s="149" t="s">
        <v>8089</v>
      </c>
      <c r="C122" s="149">
        <v>46</v>
      </c>
      <c r="D122" s="150" t="s">
        <v>8257</v>
      </c>
      <c r="E122" s="149" t="s">
        <v>58</v>
      </c>
      <c r="F122" s="151" t="s">
        <v>8258</v>
      </c>
      <c r="G122" s="151" t="s">
        <v>8258</v>
      </c>
    </row>
    <row r="123" spans="1:7" x14ac:dyDescent="0.2">
      <c r="A123" s="148" t="e">
        <f t="shared" si="2"/>
        <v>#REF!</v>
      </c>
      <c r="B123" s="149" t="s">
        <v>8089</v>
      </c>
      <c r="C123" s="149">
        <v>52</v>
      </c>
      <c r="D123" s="150" t="s">
        <v>8259</v>
      </c>
      <c r="E123" s="149" t="s">
        <v>58</v>
      </c>
      <c r="F123" s="151" t="s">
        <v>8260</v>
      </c>
      <c r="G123" s="151" t="s">
        <v>8260</v>
      </c>
    </row>
    <row r="124" spans="1:7" x14ac:dyDescent="0.2">
      <c r="A124" s="148" t="e">
        <f t="shared" si="2"/>
        <v>#REF!</v>
      </c>
      <c r="B124" s="149" t="s">
        <v>8089</v>
      </c>
      <c r="C124" s="149">
        <v>43</v>
      </c>
      <c r="D124" s="150" t="s">
        <v>8261</v>
      </c>
      <c r="E124" s="149" t="s">
        <v>58</v>
      </c>
      <c r="F124" s="151" t="s">
        <v>8262</v>
      </c>
      <c r="G124" s="151" t="s">
        <v>8262</v>
      </c>
    </row>
    <row r="125" spans="1:7" x14ac:dyDescent="0.2">
      <c r="A125" s="148" t="e">
        <f t="shared" si="2"/>
        <v>#REF!</v>
      </c>
      <c r="B125" s="149" t="s">
        <v>8089</v>
      </c>
      <c r="C125" s="149">
        <v>103</v>
      </c>
      <c r="D125" s="150" t="s">
        <v>8263</v>
      </c>
      <c r="E125" s="149" t="s">
        <v>58</v>
      </c>
      <c r="F125" s="151" t="s">
        <v>8264</v>
      </c>
      <c r="G125" s="151" t="s">
        <v>8264</v>
      </c>
    </row>
    <row r="126" spans="1:7" x14ac:dyDescent="0.2">
      <c r="A126" s="148" t="e">
        <f t="shared" si="2"/>
        <v>#REF!</v>
      </c>
      <c r="B126" s="149" t="s">
        <v>8089</v>
      </c>
      <c r="C126" s="149">
        <v>107</v>
      </c>
      <c r="D126" s="150" t="s">
        <v>8265</v>
      </c>
      <c r="E126" s="149" t="s">
        <v>58</v>
      </c>
      <c r="F126" s="151" t="s">
        <v>8266</v>
      </c>
      <c r="G126" s="151" t="s">
        <v>8266</v>
      </c>
    </row>
    <row r="127" spans="1:7" x14ac:dyDescent="0.2">
      <c r="A127" s="148" t="e">
        <f t="shared" si="2"/>
        <v>#REF!</v>
      </c>
      <c r="B127" s="149" t="s">
        <v>8089</v>
      </c>
      <c r="C127" s="149">
        <v>65</v>
      </c>
      <c r="D127" s="150" t="s">
        <v>8267</v>
      </c>
      <c r="E127" s="149" t="s">
        <v>58</v>
      </c>
      <c r="F127" s="151" t="s">
        <v>8268</v>
      </c>
      <c r="G127" s="151" t="s">
        <v>8268</v>
      </c>
    </row>
    <row r="128" spans="1:7" x14ac:dyDescent="0.2">
      <c r="A128" s="148" t="e">
        <f t="shared" si="2"/>
        <v>#REF!</v>
      </c>
      <c r="B128" s="149" t="s">
        <v>8089</v>
      </c>
      <c r="C128" s="149">
        <v>108</v>
      </c>
      <c r="D128" s="150" t="s">
        <v>8269</v>
      </c>
      <c r="E128" s="149" t="s">
        <v>58</v>
      </c>
      <c r="F128" s="151" t="s">
        <v>8270</v>
      </c>
      <c r="G128" s="151" t="s">
        <v>8270</v>
      </c>
    </row>
    <row r="129" spans="1:7" x14ac:dyDescent="0.2">
      <c r="A129" s="148" t="e">
        <f t="shared" si="2"/>
        <v>#REF!</v>
      </c>
      <c r="B129" s="149" t="s">
        <v>8089</v>
      </c>
      <c r="C129" s="149">
        <v>110</v>
      </c>
      <c r="D129" s="150" t="s">
        <v>8271</v>
      </c>
      <c r="E129" s="149" t="s">
        <v>58</v>
      </c>
      <c r="F129" s="151" t="s">
        <v>8272</v>
      </c>
      <c r="G129" s="151" t="s">
        <v>8272</v>
      </c>
    </row>
    <row r="130" spans="1:7" x14ac:dyDescent="0.2">
      <c r="A130" s="148" t="e">
        <f t="shared" si="2"/>
        <v>#REF!</v>
      </c>
      <c r="B130" s="149" t="s">
        <v>8089</v>
      </c>
      <c r="C130" s="149">
        <v>109</v>
      </c>
      <c r="D130" s="150" t="s">
        <v>8273</v>
      </c>
      <c r="E130" s="149" t="s">
        <v>58</v>
      </c>
      <c r="F130" s="151" t="s">
        <v>8274</v>
      </c>
      <c r="G130" s="151" t="s">
        <v>8274</v>
      </c>
    </row>
    <row r="131" spans="1:7" x14ac:dyDescent="0.2">
      <c r="A131" s="148" t="e">
        <f t="shared" si="2"/>
        <v>#REF!</v>
      </c>
      <c r="B131" s="149" t="s">
        <v>8089</v>
      </c>
      <c r="C131" s="149">
        <v>111</v>
      </c>
      <c r="D131" s="150" t="s">
        <v>8275</v>
      </c>
      <c r="E131" s="149" t="s">
        <v>58</v>
      </c>
      <c r="F131" s="151" t="s">
        <v>8276</v>
      </c>
      <c r="G131" s="151" t="s">
        <v>8276</v>
      </c>
    </row>
    <row r="132" spans="1:7" x14ac:dyDescent="0.2">
      <c r="A132" s="148" t="e">
        <f t="shared" si="2"/>
        <v>#REF!</v>
      </c>
      <c r="B132" s="149" t="s">
        <v>8089</v>
      </c>
      <c r="C132" s="149">
        <v>112</v>
      </c>
      <c r="D132" s="150" t="s">
        <v>8277</v>
      </c>
      <c r="E132" s="149" t="s">
        <v>58</v>
      </c>
      <c r="F132" s="151" t="s">
        <v>8278</v>
      </c>
      <c r="G132" s="151" t="s">
        <v>8278</v>
      </c>
    </row>
    <row r="133" spans="1:7" x14ac:dyDescent="0.2">
      <c r="A133" s="148" t="e">
        <f t="shared" si="2"/>
        <v>#REF!</v>
      </c>
      <c r="B133" s="149" t="s">
        <v>8089</v>
      </c>
      <c r="C133" s="149">
        <v>113</v>
      </c>
      <c r="D133" s="150" t="s">
        <v>8279</v>
      </c>
      <c r="E133" s="149" t="s">
        <v>58</v>
      </c>
      <c r="F133" s="151" t="s">
        <v>8280</v>
      </c>
      <c r="G133" s="151" t="s">
        <v>8280</v>
      </c>
    </row>
    <row r="134" spans="1:7" x14ac:dyDescent="0.2">
      <c r="A134" s="148" t="e">
        <f t="shared" si="2"/>
        <v>#REF!</v>
      </c>
      <c r="B134" s="149" t="s">
        <v>8089</v>
      </c>
      <c r="C134" s="149">
        <v>104</v>
      </c>
      <c r="D134" s="150" t="s">
        <v>8281</v>
      </c>
      <c r="E134" s="149" t="s">
        <v>58</v>
      </c>
      <c r="F134" s="151" t="s">
        <v>8282</v>
      </c>
      <c r="G134" s="151" t="s">
        <v>8282</v>
      </c>
    </row>
    <row r="135" spans="1:7" x14ac:dyDescent="0.2">
      <c r="A135" s="148" t="e">
        <f t="shared" si="2"/>
        <v>#REF!</v>
      </c>
      <c r="B135" s="149" t="s">
        <v>8089</v>
      </c>
      <c r="C135" s="149">
        <v>102</v>
      </c>
      <c r="D135" s="150" t="s">
        <v>8283</v>
      </c>
      <c r="E135" s="149" t="s">
        <v>58</v>
      </c>
      <c r="F135" s="151" t="s">
        <v>8284</v>
      </c>
      <c r="G135" s="151" t="s">
        <v>8284</v>
      </c>
    </row>
    <row r="136" spans="1:7" x14ac:dyDescent="0.2">
      <c r="A136" s="148" t="e">
        <f t="shared" si="2"/>
        <v>#REF!</v>
      </c>
      <c r="B136" s="149" t="s">
        <v>8089</v>
      </c>
      <c r="C136" s="149">
        <v>95</v>
      </c>
      <c r="D136" s="150" t="s">
        <v>8285</v>
      </c>
      <c r="E136" s="149" t="s">
        <v>58</v>
      </c>
      <c r="F136" s="151" t="s">
        <v>8286</v>
      </c>
      <c r="G136" s="151" t="s">
        <v>8286</v>
      </c>
    </row>
    <row r="137" spans="1:7" x14ac:dyDescent="0.2">
      <c r="A137" s="148" t="e">
        <f t="shared" si="2"/>
        <v>#REF!</v>
      </c>
      <c r="B137" s="149" t="s">
        <v>8089</v>
      </c>
      <c r="C137" s="149">
        <v>96</v>
      </c>
      <c r="D137" s="150" t="s">
        <v>8287</v>
      </c>
      <c r="E137" s="149" t="s">
        <v>58</v>
      </c>
      <c r="F137" s="151" t="s">
        <v>8288</v>
      </c>
      <c r="G137" s="151" t="s">
        <v>8288</v>
      </c>
    </row>
    <row r="138" spans="1:7" x14ac:dyDescent="0.2">
      <c r="A138" s="148" t="e">
        <f t="shared" si="2"/>
        <v>#REF!</v>
      </c>
      <c r="B138" s="149" t="s">
        <v>8089</v>
      </c>
      <c r="C138" s="149">
        <v>97</v>
      </c>
      <c r="D138" s="150" t="s">
        <v>8289</v>
      </c>
      <c r="E138" s="149" t="s">
        <v>58</v>
      </c>
      <c r="F138" s="151" t="s">
        <v>8290</v>
      </c>
      <c r="G138" s="151" t="s">
        <v>8290</v>
      </c>
    </row>
    <row r="139" spans="1:7" x14ac:dyDescent="0.2">
      <c r="A139" s="148" t="e">
        <f t="shared" si="2"/>
        <v>#REF!</v>
      </c>
      <c r="B139" s="149" t="s">
        <v>8089</v>
      </c>
      <c r="C139" s="149">
        <v>98</v>
      </c>
      <c r="D139" s="150" t="s">
        <v>8291</v>
      </c>
      <c r="E139" s="149" t="s">
        <v>58</v>
      </c>
      <c r="F139" s="151" t="s">
        <v>8292</v>
      </c>
      <c r="G139" s="151" t="s">
        <v>8292</v>
      </c>
    </row>
    <row r="140" spans="1:7" x14ac:dyDescent="0.2">
      <c r="A140" s="148" t="e">
        <f t="shared" si="2"/>
        <v>#REF!</v>
      </c>
      <c r="B140" s="149" t="s">
        <v>8089</v>
      </c>
      <c r="C140" s="149">
        <v>99</v>
      </c>
      <c r="D140" s="150" t="s">
        <v>8293</v>
      </c>
      <c r="E140" s="149" t="s">
        <v>58</v>
      </c>
      <c r="F140" s="151" t="s">
        <v>8294</v>
      </c>
      <c r="G140" s="151" t="s">
        <v>8294</v>
      </c>
    </row>
    <row r="141" spans="1:7" x14ac:dyDescent="0.2">
      <c r="A141" s="148" t="e">
        <f t="shared" si="2"/>
        <v>#REF!</v>
      </c>
      <c r="B141" s="149" t="s">
        <v>8089</v>
      </c>
      <c r="C141" s="149">
        <v>60</v>
      </c>
      <c r="D141" s="150" t="s">
        <v>8295</v>
      </c>
      <c r="E141" s="149" t="s">
        <v>58</v>
      </c>
      <c r="F141" s="151" t="s">
        <v>8296</v>
      </c>
      <c r="G141" s="151" t="s">
        <v>8296</v>
      </c>
    </row>
    <row r="142" spans="1:7" x14ac:dyDescent="0.2">
      <c r="A142" s="148" t="e">
        <f t="shared" si="2"/>
        <v>#REF!</v>
      </c>
      <c r="B142" s="149" t="s">
        <v>8089</v>
      </c>
      <c r="C142" s="149">
        <v>72</v>
      </c>
      <c r="D142" s="150" t="s">
        <v>8297</v>
      </c>
      <c r="E142" s="149" t="s">
        <v>58</v>
      </c>
      <c r="F142" s="151" t="s">
        <v>8298</v>
      </c>
      <c r="G142" s="151" t="s">
        <v>8298</v>
      </c>
    </row>
    <row r="143" spans="1:7" x14ac:dyDescent="0.2">
      <c r="A143" s="148" t="e">
        <f t="shared" si="2"/>
        <v>#REF!</v>
      </c>
      <c r="B143" s="149" t="s">
        <v>8089</v>
      </c>
      <c r="C143" s="149">
        <v>67</v>
      </c>
      <c r="D143" s="150" t="s">
        <v>8299</v>
      </c>
      <c r="E143" s="149" t="s">
        <v>58</v>
      </c>
      <c r="F143" s="151" t="s">
        <v>8300</v>
      </c>
      <c r="G143" s="151" t="s">
        <v>8300</v>
      </c>
    </row>
    <row r="144" spans="1:7" x14ac:dyDescent="0.2">
      <c r="A144" s="148" t="e">
        <f t="shared" si="2"/>
        <v>#REF!</v>
      </c>
      <c r="B144" s="149" t="s">
        <v>8089</v>
      </c>
      <c r="C144" s="149">
        <v>71</v>
      </c>
      <c r="D144" s="150" t="s">
        <v>8301</v>
      </c>
      <c r="E144" s="149" t="s">
        <v>58</v>
      </c>
      <c r="F144" s="151" t="s">
        <v>8302</v>
      </c>
      <c r="G144" s="151" t="s">
        <v>8302</v>
      </c>
    </row>
    <row r="145" spans="1:7" x14ac:dyDescent="0.2">
      <c r="A145" s="148" t="e">
        <f t="shared" si="2"/>
        <v>#REF!</v>
      </c>
      <c r="B145" s="149" t="s">
        <v>8089</v>
      </c>
      <c r="C145" s="149">
        <v>73</v>
      </c>
      <c r="D145" s="150" t="s">
        <v>8303</v>
      </c>
      <c r="E145" s="149" t="s">
        <v>58</v>
      </c>
      <c r="F145" s="151" t="s">
        <v>8304</v>
      </c>
      <c r="G145" s="151" t="s">
        <v>8304</v>
      </c>
    </row>
    <row r="146" spans="1:7" x14ac:dyDescent="0.2">
      <c r="A146" s="148" t="e">
        <f t="shared" si="2"/>
        <v>#REF!</v>
      </c>
      <c r="B146" s="149" t="s">
        <v>8089</v>
      </c>
      <c r="C146" s="149">
        <v>100</v>
      </c>
      <c r="D146" s="150" t="s">
        <v>8305</v>
      </c>
      <c r="E146" s="149" t="s">
        <v>58</v>
      </c>
      <c r="F146" s="151" t="s">
        <v>8306</v>
      </c>
      <c r="G146" s="151" t="s">
        <v>8306</v>
      </c>
    </row>
    <row r="147" spans="1:7" x14ac:dyDescent="0.2">
      <c r="A147" s="148" t="e">
        <f t="shared" si="2"/>
        <v>#REF!</v>
      </c>
      <c r="B147" s="149" t="s">
        <v>8089</v>
      </c>
      <c r="C147" s="149">
        <v>75</v>
      </c>
      <c r="D147" s="150" t="s">
        <v>8307</v>
      </c>
      <c r="E147" s="149" t="s">
        <v>58</v>
      </c>
      <c r="F147" s="151" t="s">
        <v>8308</v>
      </c>
      <c r="G147" s="151" t="s">
        <v>8308</v>
      </c>
    </row>
    <row r="148" spans="1:7" x14ac:dyDescent="0.2">
      <c r="A148" s="148" t="e">
        <f t="shared" si="2"/>
        <v>#REF!</v>
      </c>
      <c r="B148" s="149" t="s">
        <v>8089</v>
      </c>
      <c r="C148" s="149">
        <v>83</v>
      </c>
      <c r="D148" s="150" t="s">
        <v>8309</v>
      </c>
      <c r="E148" s="149" t="s">
        <v>58</v>
      </c>
      <c r="F148" s="151" t="s">
        <v>8310</v>
      </c>
      <c r="G148" s="151" t="s">
        <v>8310</v>
      </c>
    </row>
    <row r="149" spans="1:7" x14ac:dyDescent="0.2">
      <c r="A149" s="148" t="e">
        <f t="shared" si="2"/>
        <v>#REF!</v>
      </c>
      <c r="B149" s="149" t="s">
        <v>8089</v>
      </c>
      <c r="C149" s="149">
        <v>74</v>
      </c>
      <c r="D149" s="150" t="s">
        <v>8311</v>
      </c>
      <c r="E149" s="149" t="s">
        <v>58</v>
      </c>
      <c r="F149" s="151" t="s">
        <v>8312</v>
      </c>
      <c r="G149" s="151" t="s">
        <v>8312</v>
      </c>
    </row>
    <row r="150" spans="1:7" x14ac:dyDescent="0.2">
      <c r="A150" s="148" t="e">
        <f t="shared" si="2"/>
        <v>#REF!</v>
      </c>
      <c r="B150" s="149" t="s">
        <v>8089</v>
      </c>
      <c r="C150" s="149">
        <v>106</v>
      </c>
      <c r="D150" s="150" t="s">
        <v>8313</v>
      </c>
      <c r="E150" s="149" t="s">
        <v>58</v>
      </c>
      <c r="F150" s="151" t="s">
        <v>8314</v>
      </c>
      <c r="G150" s="151" t="s">
        <v>8314</v>
      </c>
    </row>
    <row r="151" spans="1:7" x14ac:dyDescent="0.2">
      <c r="A151" s="148" t="e">
        <f t="shared" si="2"/>
        <v>#REF!</v>
      </c>
      <c r="B151" s="149" t="s">
        <v>8089</v>
      </c>
      <c r="C151" s="149">
        <v>88</v>
      </c>
      <c r="D151" s="150" t="s">
        <v>8315</v>
      </c>
      <c r="E151" s="149" t="s">
        <v>58</v>
      </c>
      <c r="F151" s="151" t="s">
        <v>8209</v>
      </c>
      <c r="G151" s="151" t="s">
        <v>8209</v>
      </c>
    </row>
    <row r="152" spans="1:7" x14ac:dyDescent="0.2">
      <c r="A152" s="148" t="e">
        <f t="shared" si="2"/>
        <v>#REF!</v>
      </c>
      <c r="B152" s="149" t="s">
        <v>8089</v>
      </c>
      <c r="C152" s="149">
        <v>82</v>
      </c>
      <c r="D152" s="150" t="s">
        <v>8316</v>
      </c>
      <c r="E152" s="149" t="s">
        <v>58</v>
      </c>
      <c r="F152" s="151" t="s">
        <v>8317</v>
      </c>
      <c r="G152" s="151" t="s">
        <v>8317</v>
      </c>
    </row>
    <row r="153" spans="1:7" x14ac:dyDescent="0.2">
      <c r="A153" s="148" t="e">
        <f t="shared" si="2"/>
        <v>#REF!</v>
      </c>
      <c r="B153" s="149" t="s">
        <v>8089</v>
      </c>
      <c r="C153" s="149">
        <v>105</v>
      </c>
      <c r="D153" s="150" t="s">
        <v>8318</v>
      </c>
      <c r="E153" s="149" t="s">
        <v>58</v>
      </c>
      <c r="F153" s="151" t="s">
        <v>8319</v>
      </c>
      <c r="G153" s="151" t="s">
        <v>8319</v>
      </c>
    </row>
    <row r="154" spans="1:7" ht="22.5" x14ac:dyDescent="0.2">
      <c r="A154" s="148" t="e">
        <f t="shared" si="2"/>
        <v>#REF!</v>
      </c>
      <c r="B154" s="149" t="s">
        <v>8089</v>
      </c>
      <c r="C154" s="149">
        <v>39719</v>
      </c>
      <c r="D154" s="150" t="s">
        <v>8320</v>
      </c>
      <c r="E154" s="149" t="s">
        <v>874</v>
      </c>
      <c r="F154" s="151" t="s">
        <v>8321</v>
      </c>
      <c r="G154" s="151" t="s">
        <v>8321</v>
      </c>
    </row>
    <row r="155" spans="1:7" x14ac:dyDescent="0.2">
      <c r="A155" s="148" t="e">
        <f t="shared" si="2"/>
        <v>#REF!</v>
      </c>
      <c r="B155" s="149" t="s">
        <v>8089</v>
      </c>
      <c r="C155" s="149">
        <v>3410</v>
      </c>
      <c r="D155" s="150" t="s">
        <v>8322</v>
      </c>
      <c r="E155" s="149" t="s">
        <v>608</v>
      </c>
      <c r="F155" s="151" t="s">
        <v>8323</v>
      </c>
      <c r="G155" s="151" t="s">
        <v>8323</v>
      </c>
    </row>
    <row r="156" spans="1:7" x14ac:dyDescent="0.2">
      <c r="A156" s="148" t="e">
        <f t="shared" si="2"/>
        <v>#REF!</v>
      </c>
      <c r="B156" s="149" t="s">
        <v>8089</v>
      </c>
      <c r="C156" s="149">
        <v>4791</v>
      </c>
      <c r="D156" s="150" t="s">
        <v>8324</v>
      </c>
      <c r="E156" s="149" t="s">
        <v>608</v>
      </c>
      <c r="F156" s="151" t="s">
        <v>8325</v>
      </c>
      <c r="G156" s="151" t="s">
        <v>8325</v>
      </c>
    </row>
    <row r="157" spans="1:7" x14ac:dyDescent="0.2">
      <c r="A157" s="148" t="e">
        <f t="shared" si="2"/>
        <v>#REF!</v>
      </c>
      <c r="B157" s="149" t="s">
        <v>8089</v>
      </c>
      <c r="C157" s="149">
        <v>157</v>
      </c>
      <c r="D157" s="150" t="s">
        <v>8326</v>
      </c>
      <c r="E157" s="149" t="s">
        <v>608</v>
      </c>
      <c r="F157" s="151" t="s">
        <v>8327</v>
      </c>
      <c r="G157" s="151" t="s">
        <v>8327</v>
      </c>
    </row>
    <row r="158" spans="1:7" x14ac:dyDescent="0.2">
      <c r="A158" s="148" t="e">
        <f t="shared" si="2"/>
        <v>#REF!</v>
      </c>
      <c r="B158" s="149" t="s">
        <v>8089</v>
      </c>
      <c r="C158" s="149">
        <v>156</v>
      </c>
      <c r="D158" s="150" t="s">
        <v>8328</v>
      </c>
      <c r="E158" s="149" t="s">
        <v>608</v>
      </c>
      <c r="F158" s="151" t="s">
        <v>8329</v>
      </c>
      <c r="G158" s="151" t="s">
        <v>8329</v>
      </c>
    </row>
    <row r="159" spans="1:7" x14ac:dyDescent="0.2">
      <c r="A159" s="148" t="e">
        <f t="shared" si="2"/>
        <v>#REF!</v>
      </c>
      <c r="B159" s="149" t="s">
        <v>8089</v>
      </c>
      <c r="C159" s="149">
        <v>131</v>
      </c>
      <c r="D159" s="150" t="s">
        <v>8330</v>
      </c>
      <c r="E159" s="149" t="s">
        <v>608</v>
      </c>
      <c r="F159" s="151" t="s">
        <v>8331</v>
      </c>
      <c r="G159" s="151" t="s">
        <v>8331</v>
      </c>
    </row>
    <row r="160" spans="1:7" x14ac:dyDescent="0.2">
      <c r="A160" s="148" t="e">
        <f t="shared" si="2"/>
        <v>#REF!</v>
      </c>
      <c r="B160" s="149" t="s">
        <v>8089</v>
      </c>
      <c r="C160" s="149">
        <v>21114</v>
      </c>
      <c r="D160" s="150" t="s">
        <v>8332</v>
      </c>
      <c r="E160" s="149" t="s">
        <v>58</v>
      </c>
      <c r="F160" s="151" t="s">
        <v>8333</v>
      </c>
      <c r="G160" s="151" t="s">
        <v>8333</v>
      </c>
    </row>
    <row r="161" spans="1:7" x14ac:dyDescent="0.2">
      <c r="A161" s="148" t="e">
        <f t="shared" si="2"/>
        <v>#REF!</v>
      </c>
      <c r="B161" s="149" t="s">
        <v>8089</v>
      </c>
      <c r="C161" s="149">
        <v>119</v>
      </c>
      <c r="D161" s="150" t="s">
        <v>8334</v>
      </c>
      <c r="E161" s="149" t="s">
        <v>58</v>
      </c>
      <c r="F161" s="151" t="s">
        <v>8335</v>
      </c>
      <c r="G161" s="151" t="s">
        <v>8335</v>
      </c>
    </row>
    <row r="162" spans="1:7" x14ac:dyDescent="0.2">
      <c r="A162" s="148" t="e">
        <f t="shared" si="2"/>
        <v>#REF!</v>
      </c>
      <c r="B162" s="149" t="s">
        <v>8089</v>
      </c>
      <c r="C162" s="149">
        <v>122</v>
      </c>
      <c r="D162" s="150" t="s">
        <v>8336</v>
      </c>
      <c r="E162" s="149" t="s">
        <v>58</v>
      </c>
      <c r="F162" s="151" t="s">
        <v>8337</v>
      </c>
      <c r="G162" s="151" t="s">
        <v>8337</v>
      </c>
    </row>
    <row r="163" spans="1:7" x14ac:dyDescent="0.2">
      <c r="A163" s="148" t="e">
        <f t="shared" si="2"/>
        <v>#REF!</v>
      </c>
      <c r="B163" s="149" t="s">
        <v>8089</v>
      </c>
      <c r="C163" s="149">
        <v>20080</v>
      </c>
      <c r="D163" s="150" t="s">
        <v>8338</v>
      </c>
      <c r="E163" s="149" t="s">
        <v>58</v>
      </c>
      <c r="F163" s="151" t="s">
        <v>8339</v>
      </c>
      <c r="G163" s="151" t="s">
        <v>8339</v>
      </c>
    </row>
    <row r="164" spans="1:7" x14ac:dyDescent="0.2">
      <c r="A164" s="148" t="e">
        <f t="shared" si="2"/>
        <v>#REF!</v>
      </c>
      <c r="B164" s="149" t="s">
        <v>8089</v>
      </c>
      <c r="C164" s="149">
        <v>124</v>
      </c>
      <c r="D164" s="150" t="s">
        <v>8340</v>
      </c>
      <c r="E164" s="149" t="s">
        <v>874</v>
      </c>
      <c r="F164" s="151" t="s">
        <v>8341</v>
      </c>
      <c r="G164" s="151" t="s">
        <v>8341</v>
      </c>
    </row>
    <row r="165" spans="1:7" x14ac:dyDescent="0.2">
      <c r="A165" s="148" t="e">
        <f t="shared" ref="A165:A228" si="3">CONCATENAR</f>
        <v>#REF!</v>
      </c>
      <c r="B165" s="149" t="s">
        <v>8089</v>
      </c>
      <c r="C165" s="149">
        <v>7334</v>
      </c>
      <c r="D165" s="150" t="s">
        <v>8342</v>
      </c>
      <c r="E165" s="149" t="s">
        <v>874</v>
      </c>
      <c r="F165" s="151" t="s">
        <v>8343</v>
      </c>
      <c r="G165" s="151" t="s">
        <v>8343</v>
      </c>
    </row>
    <row r="166" spans="1:7" x14ac:dyDescent="0.2">
      <c r="A166" s="148" t="e">
        <f t="shared" si="3"/>
        <v>#REF!</v>
      </c>
      <c r="B166" s="149" t="s">
        <v>8089</v>
      </c>
      <c r="C166" s="149">
        <v>45146</v>
      </c>
      <c r="D166" s="150" t="s">
        <v>8344</v>
      </c>
      <c r="E166" s="149" t="s">
        <v>608</v>
      </c>
      <c r="F166" s="151" t="s">
        <v>8345</v>
      </c>
      <c r="G166" s="151" t="s">
        <v>8345</v>
      </c>
    </row>
    <row r="167" spans="1:7" ht="22.5" x14ac:dyDescent="0.2">
      <c r="A167" s="148" t="e">
        <f t="shared" si="3"/>
        <v>#REF!</v>
      </c>
      <c r="B167" s="149" t="s">
        <v>8089</v>
      </c>
      <c r="C167" s="149">
        <v>123</v>
      </c>
      <c r="D167" s="150" t="s">
        <v>8346</v>
      </c>
      <c r="E167" s="149" t="s">
        <v>874</v>
      </c>
      <c r="F167" s="151" t="s">
        <v>8347</v>
      </c>
      <c r="G167" s="151" t="s">
        <v>8347</v>
      </c>
    </row>
    <row r="168" spans="1:7" x14ac:dyDescent="0.2">
      <c r="A168" s="148" t="e">
        <f t="shared" si="3"/>
        <v>#REF!</v>
      </c>
      <c r="B168" s="149" t="s">
        <v>8089</v>
      </c>
      <c r="C168" s="149">
        <v>127</v>
      </c>
      <c r="D168" s="150" t="s">
        <v>8348</v>
      </c>
      <c r="E168" s="149" t="s">
        <v>874</v>
      </c>
      <c r="F168" s="151" t="s">
        <v>8349</v>
      </c>
      <c r="G168" s="151" t="s">
        <v>8349</v>
      </c>
    </row>
    <row r="169" spans="1:7" x14ac:dyDescent="0.2">
      <c r="A169" s="148" t="e">
        <f t="shared" si="3"/>
        <v>#REF!</v>
      </c>
      <c r="B169" s="149" t="s">
        <v>8089</v>
      </c>
      <c r="C169" s="149">
        <v>133</v>
      </c>
      <c r="D169" s="150" t="s">
        <v>8350</v>
      </c>
      <c r="E169" s="149" t="s">
        <v>874</v>
      </c>
      <c r="F169" s="151" t="s">
        <v>8351</v>
      </c>
      <c r="G169" s="151" t="s">
        <v>8351</v>
      </c>
    </row>
    <row r="170" spans="1:7" ht="22.5" x14ac:dyDescent="0.2">
      <c r="A170" s="148" t="e">
        <f t="shared" si="3"/>
        <v>#REF!</v>
      </c>
      <c r="B170" s="149" t="s">
        <v>8089</v>
      </c>
      <c r="C170" s="149">
        <v>43617</v>
      </c>
      <c r="D170" s="150" t="s">
        <v>8352</v>
      </c>
      <c r="E170" s="149" t="s">
        <v>874</v>
      </c>
      <c r="F170" s="151" t="s">
        <v>8219</v>
      </c>
      <c r="G170" s="151" t="s">
        <v>8219</v>
      </c>
    </row>
    <row r="171" spans="1:7" x14ac:dyDescent="0.2">
      <c r="A171" s="148" t="e">
        <f t="shared" si="3"/>
        <v>#REF!</v>
      </c>
      <c r="B171" s="149" t="s">
        <v>8089</v>
      </c>
      <c r="C171" s="149">
        <v>132</v>
      </c>
      <c r="D171" s="150" t="s">
        <v>8353</v>
      </c>
      <c r="E171" s="149" t="s">
        <v>874</v>
      </c>
      <c r="F171" s="151" t="s">
        <v>8354</v>
      </c>
      <c r="G171" s="151" t="s">
        <v>8354</v>
      </c>
    </row>
    <row r="172" spans="1:7" x14ac:dyDescent="0.2">
      <c r="A172" s="148" t="e">
        <f t="shared" si="3"/>
        <v>#REF!</v>
      </c>
      <c r="B172" s="149" t="s">
        <v>8089</v>
      </c>
      <c r="C172" s="149">
        <v>43618</v>
      </c>
      <c r="D172" s="150" t="s">
        <v>8355</v>
      </c>
      <c r="E172" s="149" t="s">
        <v>608</v>
      </c>
      <c r="F172" s="151" t="s">
        <v>8356</v>
      </c>
      <c r="G172" s="151" t="s">
        <v>8356</v>
      </c>
    </row>
    <row r="173" spans="1:7" ht="22.5" x14ac:dyDescent="0.2">
      <c r="A173" s="148" t="e">
        <f t="shared" si="3"/>
        <v>#REF!</v>
      </c>
      <c r="B173" s="149" t="s">
        <v>8089</v>
      </c>
      <c r="C173" s="149">
        <v>37476</v>
      </c>
      <c r="D173" s="150" t="s">
        <v>8357</v>
      </c>
      <c r="E173" s="149" t="s">
        <v>58</v>
      </c>
      <c r="F173" s="151" t="s">
        <v>8358</v>
      </c>
      <c r="G173" s="151" t="s">
        <v>8358</v>
      </c>
    </row>
    <row r="174" spans="1:7" ht="22.5" x14ac:dyDescent="0.2">
      <c r="A174" s="148" t="e">
        <f t="shared" si="3"/>
        <v>#REF!</v>
      </c>
      <c r="B174" s="149" t="s">
        <v>8089</v>
      </c>
      <c r="C174" s="149">
        <v>37478</v>
      </c>
      <c r="D174" s="150" t="s">
        <v>8359</v>
      </c>
      <c r="E174" s="149" t="s">
        <v>58</v>
      </c>
      <c r="F174" s="151" t="s">
        <v>8360</v>
      </c>
      <c r="G174" s="151" t="s">
        <v>8360</v>
      </c>
    </row>
    <row r="175" spans="1:7" ht="22.5" x14ac:dyDescent="0.2">
      <c r="A175" s="148" t="e">
        <f t="shared" si="3"/>
        <v>#REF!</v>
      </c>
      <c r="B175" s="149" t="s">
        <v>8089</v>
      </c>
      <c r="C175" s="149">
        <v>37477</v>
      </c>
      <c r="D175" s="150" t="s">
        <v>8361</v>
      </c>
      <c r="E175" s="149" t="s">
        <v>58</v>
      </c>
      <c r="F175" s="151" t="s">
        <v>8362</v>
      </c>
      <c r="G175" s="151" t="s">
        <v>8362</v>
      </c>
    </row>
    <row r="176" spans="1:7" ht="22.5" x14ac:dyDescent="0.2">
      <c r="A176" s="148" t="e">
        <f t="shared" si="3"/>
        <v>#REF!</v>
      </c>
      <c r="B176" s="149" t="s">
        <v>8089</v>
      </c>
      <c r="C176" s="149">
        <v>37479</v>
      </c>
      <c r="D176" s="150" t="s">
        <v>8363</v>
      </c>
      <c r="E176" s="149" t="s">
        <v>58</v>
      </c>
      <c r="F176" s="151" t="s">
        <v>8364</v>
      </c>
      <c r="G176" s="151" t="s">
        <v>8364</v>
      </c>
    </row>
    <row r="177" spans="1:7" x14ac:dyDescent="0.2">
      <c r="A177" s="148" t="e">
        <f t="shared" si="3"/>
        <v>#REF!</v>
      </c>
      <c r="B177" s="149" t="s">
        <v>8089</v>
      </c>
      <c r="C177" s="149">
        <v>4319</v>
      </c>
      <c r="D177" s="150" t="s">
        <v>8365</v>
      </c>
      <c r="E177" s="149" t="s">
        <v>58</v>
      </c>
      <c r="F177" s="151" t="s">
        <v>8366</v>
      </c>
      <c r="G177" s="151" t="s">
        <v>8366</v>
      </c>
    </row>
    <row r="178" spans="1:7" x14ac:dyDescent="0.2">
      <c r="A178" s="148" t="e">
        <f t="shared" si="3"/>
        <v>#REF!</v>
      </c>
      <c r="B178" s="149" t="s">
        <v>8089</v>
      </c>
      <c r="C178" s="149">
        <v>42409</v>
      </c>
      <c r="D178" s="150" t="s">
        <v>8367</v>
      </c>
      <c r="E178" s="149" t="s">
        <v>608</v>
      </c>
      <c r="F178" s="151" t="s">
        <v>8368</v>
      </c>
      <c r="G178" s="151" t="s">
        <v>8368</v>
      </c>
    </row>
    <row r="179" spans="1:7" x14ac:dyDescent="0.2">
      <c r="A179" s="148" t="e">
        <f t="shared" si="3"/>
        <v>#REF!</v>
      </c>
      <c r="B179" s="149" t="s">
        <v>8089</v>
      </c>
      <c r="C179" s="149">
        <v>40553</v>
      </c>
      <c r="D179" s="150" t="s">
        <v>8369</v>
      </c>
      <c r="E179" s="149" t="s">
        <v>190</v>
      </c>
      <c r="F179" s="151" t="s">
        <v>8370</v>
      </c>
      <c r="G179" s="151" t="s">
        <v>8370</v>
      </c>
    </row>
    <row r="180" spans="1:7" x14ac:dyDescent="0.2">
      <c r="A180" s="148" t="e">
        <f t="shared" si="3"/>
        <v>#REF!</v>
      </c>
      <c r="B180" s="149" t="s">
        <v>8089</v>
      </c>
      <c r="C180" s="149">
        <v>6114</v>
      </c>
      <c r="D180" s="150" t="s">
        <v>8371</v>
      </c>
      <c r="E180" s="149" t="s">
        <v>347</v>
      </c>
      <c r="F180" s="151" t="s">
        <v>8372</v>
      </c>
      <c r="G180" s="151" t="s">
        <v>8373</v>
      </c>
    </row>
    <row r="181" spans="1:7" x14ac:dyDescent="0.2">
      <c r="A181" s="148" t="e">
        <f t="shared" si="3"/>
        <v>#REF!</v>
      </c>
      <c r="B181" s="149" t="s">
        <v>8089</v>
      </c>
      <c r="C181" s="149">
        <v>40912</v>
      </c>
      <c r="D181" s="150" t="s">
        <v>8374</v>
      </c>
      <c r="E181" s="149" t="s">
        <v>8375</v>
      </c>
      <c r="F181" s="151" t="s">
        <v>8376</v>
      </c>
      <c r="G181" s="151" t="s">
        <v>8377</v>
      </c>
    </row>
    <row r="182" spans="1:7" x14ac:dyDescent="0.2">
      <c r="A182" s="148" t="e">
        <f t="shared" si="3"/>
        <v>#REF!</v>
      </c>
      <c r="B182" s="149" t="s">
        <v>8089</v>
      </c>
      <c r="C182" s="149">
        <v>247</v>
      </c>
      <c r="D182" s="150" t="s">
        <v>8378</v>
      </c>
      <c r="E182" s="149" t="s">
        <v>347</v>
      </c>
      <c r="F182" s="151" t="s">
        <v>8372</v>
      </c>
      <c r="G182" s="151" t="s">
        <v>8373</v>
      </c>
    </row>
    <row r="183" spans="1:7" x14ac:dyDescent="0.2">
      <c r="A183" s="148" t="e">
        <f t="shared" si="3"/>
        <v>#REF!</v>
      </c>
      <c r="B183" s="149" t="s">
        <v>8089</v>
      </c>
      <c r="C183" s="149">
        <v>40919</v>
      </c>
      <c r="D183" s="150" t="s">
        <v>8379</v>
      </c>
      <c r="E183" s="149" t="s">
        <v>8375</v>
      </c>
      <c r="F183" s="151" t="s">
        <v>8376</v>
      </c>
      <c r="G183" s="151" t="s">
        <v>8377</v>
      </c>
    </row>
    <row r="184" spans="1:7" x14ac:dyDescent="0.2">
      <c r="A184" s="148" t="e">
        <f t="shared" si="3"/>
        <v>#REF!</v>
      </c>
      <c r="B184" s="149" t="s">
        <v>8089</v>
      </c>
      <c r="C184" s="149">
        <v>44499</v>
      </c>
      <c r="D184" s="150" t="s">
        <v>8380</v>
      </c>
      <c r="E184" s="149" t="s">
        <v>347</v>
      </c>
      <c r="F184" s="151" t="s">
        <v>8372</v>
      </c>
      <c r="G184" s="151" t="s">
        <v>8373</v>
      </c>
    </row>
    <row r="185" spans="1:7" x14ac:dyDescent="0.2">
      <c r="A185" s="148" t="e">
        <f t="shared" si="3"/>
        <v>#REF!</v>
      </c>
      <c r="B185" s="149" t="s">
        <v>8089</v>
      </c>
      <c r="C185" s="149">
        <v>40984</v>
      </c>
      <c r="D185" s="150" t="s">
        <v>8381</v>
      </c>
      <c r="E185" s="149" t="s">
        <v>8375</v>
      </c>
      <c r="F185" s="151" t="s">
        <v>8376</v>
      </c>
      <c r="G185" s="151" t="s">
        <v>8377</v>
      </c>
    </row>
    <row r="186" spans="1:7" x14ac:dyDescent="0.2">
      <c r="A186" s="148" t="e">
        <f t="shared" si="3"/>
        <v>#REF!</v>
      </c>
      <c r="B186" s="149" t="s">
        <v>8089</v>
      </c>
      <c r="C186" s="149">
        <v>248</v>
      </c>
      <c r="D186" s="150" t="s">
        <v>8382</v>
      </c>
      <c r="E186" s="149" t="s">
        <v>347</v>
      </c>
      <c r="F186" s="151" t="s">
        <v>8383</v>
      </c>
      <c r="G186" s="151" t="s">
        <v>8384</v>
      </c>
    </row>
    <row r="187" spans="1:7" x14ac:dyDescent="0.2">
      <c r="A187" s="148" t="e">
        <f t="shared" si="3"/>
        <v>#REF!</v>
      </c>
      <c r="B187" s="149" t="s">
        <v>8089</v>
      </c>
      <c r="C187" s="149">
        <v>41086</v>
      </c>
      <c r="D187" s="150" t="s">
        <v>8385</v>
      </c>
      <c r="E187" s="149" t="s">
        <v>8375</v>
      </c>
      <c r="F187" s="151" t="s">
        <v>8386</v>
      </c>
      <c r="G187" s="151" t="s">
        <v>8387</v>
      </c>
    </row>
    <row r="188" spans="1:7" x14ac:dyDescent="0.2">
      <c r="A188" s="148" t="e">
        <f t="shared" si="3"/>
        <v>#REF!</v>
      </c>
      <c r="B188" s="149" t="s">
        <v>8089</v>
      </c>
      <c r="C188" s="149">
        <v>34466</v>
      </c>
      <c r="D188" s="150" t="s">
        <v>8388</v>
      </c>
      <c r="E188" s="149" t="s">
        <v>347</v>
      </c>
      <c r="F188" s="151" t="s">
        <v>8372</v>
      </c>
      <c r="G188" s="151" t="s">
        <v>8373</v>
      </c>
    </row>
    <row r="189" spans="1:7" x14ac:dyDescent="0.2">
      <c r="A189" s="148" t="e">
        <f t="shared" si="3"/>
        <v>#REF!</v>
      </c>
      <c r="B189" s="149" t="s">
        <v>8089</v>
      </c>
      <c r="C189" s="149">
        <v>41083</v>
      </c>
      <c r="D189" s="150" t="s">
        <v>8389</v>
      </c>
      <c r="E189" s="149" t="s">
        <v>8375</v>
      </c>
      <c r="F189" s="151" t="s">
        <v>8376</v>
      </c>
      <c r="G189" s="151" t="s">
        <v>8377</v>
      </c>
    </row>
    <row r="190" spans="1:7" x14ac:dyDescent="0.2">
      <c r="A190" s="148" t="e">
        <f t="shared" si="3"/>
        <v>#REF!</v>
      </c>
      <c r="B190" s="149" t="s">
        <v>8089</v>
      </c>
      <c r="C190" s="149">
        <v>252</v>
      </c>
      <c r="D190" s="150" t="s">
        <v>8390</v>
      </c>
      <c r="E190" s="149" t="s">
        <v>347</v>
      </c>
      <c r="F190" s="151" t="s">
        <v>8372</v>
      </c>
      <c r="G190" s="151" t="s">
        <v>8373</v>
      </c>
    </row>
    <row r="191" spans="1:7" x14ac:dyDescent="0.2">
      <c r="A191" s="148" t="e">
        <f t="shared" si="3"/>
        <v>#REF!</v>
      </c>
      <c r="B191" s="149" t="s">
        <v>8089</v>
      </c>
      <c r="C191" s="149">
        <v>40909</v>
      </c>
      <c r="D191" s="150" t="s">
        <v>8391</v>
      </c>
      <c r="E191" s="149" t="s">
        <v>8375</v>
      </c>
      <c r="F191" s="151" t="s">
        <v>8376</v>
      </c>
      <c r="G191" s="151" t="s">
        <v>8377</v>
      </c>
    </row>
    <row r="192" spans="1:7" x14ac:dyDescent="0.2">
      <c r="A192" s="148" t="e">
        <f t="shared" si="3"/>
        <v>#REF!</v>
      </c>
      <c r="B192" s="149" t="s">
        <v>8089</v>
      </c>
      <c r="C192" s="149">
        <v>242</v>
      </c>
      <c r="D192" s="150" t="s">
        <v>8392</v>
      </c>
      <c r="E192" s="149" t="s">
        <v>347</v>
      </c>
      <c r="F192" s="151" t="s">
        <v>8393</v>
      </c>
      <c r="G192" s="151" t="s">
        <v>8394</v>
      </c>
    </row>
    <row r="193" spans="1:7" x14ac:dyDescent="0.2">
      <c r="A193" s="148" t="e">
        <f t="shared" si="3"/>
        <v>#REF!</v>
      </c>
      <c r="B193" s="149" t="s">
        <v>8089</v>
      </c>
      <c r="C193" s="149">
        <v>41085</v>
      </c>
      <c r="D193" s="150" t="s">
        <v>8395</v>
      </c>
      <c r="E193" s="149" t="s">
        <v>8375</v>
      </c>
      <c r="F193" s="151" t="s">
        <v>8396</v>
      </c>
      <c r="G193" s="151" t="s">
        <v>8397</v>
      </c>
    </row>
    <row r="194" spans="1:7" x14ac:dyDescent="0.2">
      <c r="A194" s="148" t="e">
        <f t="shared" si="3"/>
        <v>#REF!</v>
      </c>
      <c r="B194" s="149" t="s">
        <v>8089</v>
      </c>
      <c r="C194" s="149">
        <v>427</v>
      </c>
      <c r="D194" s="150" t="s">
        <v>8398</v>
      </c>
      <c r="E194" s="149" t="s">
        <v>58</v>
      </c>
      <c r="F194" s="151" t="s">
        <v>8399</v>
      </c>
      <c r="G194" s="151" t="s">
        <v>8399</v>
      </c>
    </row>
    <row r="195" spans="1:7" x14ac:dyDescent="0.2">
      <c r="A195" s="148" t="e">
        <f t="shared" si="3"/>
        <v>#REF!</v>
      </c>
      <c r="B195" s="149" t="s">
        <v>8089</v>
      </c>
      <c r="C195" s="149">
        <v>417</v>
      </c>
      <c r="D195" s="150" t="s">
        <v>8400</v>
      </c>
      <c r="E195" s="149" t="s">
        <v>58</v>
      </c>
      <c r="F195" s="151" t="s">
        <v>8274</v>
      </c>
      <c r="G195" s="151" t="s">
        <v>8274</v>
      </c>
    </row>
    <row r="196" spans="1:7" ht="22.5" x14ac:dyDescent="0.2">
      <c r="A196" s="148" t="e">
        <f t="shared" si="3"/>
        <v>#REF!</v>
      </c>
      <c r="B196" s="149" t="s">
        <v>8089</v>
      </c>
      <c r="C196" s="149">
        <v>11273</v>
      </c>
      <c r="D196" s="150" t="s">
        <v>8401</v>
      </c>
      <c r="E196" s="149" t="s">
        <v>58</v>
      </c>
      <c r="F196" s="151" t="s">
        <v>8402</v>
      </c>
      <c r="G196" s="151" t="s">
        <v>8402</v>
      </c>
    </row>
    <row r="197" spans="1:7" ht="22.5" x14ac:dyDescent="0.2">
      <c r="A197" s="148" t="e">
        <f t="shared" si="3"/>
        <v>#REF!</v>
      </c>
      <c r="B197" s="149" t="s">
        <v>8089</v>
      </c>
      <c r="C197" s="149">
        <v>11272</v>
      </c>
      <c r="D197" s="150" t="s">
        <v>8403</v>
      </c>
      <c r="E197" s="149" t="s">
        <v>58</v>
      </c>
      <c r="F197" s="151" t="s">
        <v>8404</v>
      </c>
      <c r="G197" s="151" t="s">
        <v>8404</v>
      </c>
    </row>
    <row r="198" spans="1:7" x14ac:dyDescent="0.2">
      <c r="A198" s="148" t="e">
        <f t="shared" si="3"/>
        <v>#REF!</v>
      </c>
      <c r="B198" s="149" t="s">
        <v>8089</v>
      </c>
      <c r="C198" s="149">
        <v>11275</v>
      </c>
      <c r="D198" s="150" t="s">
        <v>8405</v>
      </c>
      <c r="E198" s="149" t="s">
        <v>58</v>
      </c>
      <c r="F198" s="151" t="s">
        <v>8406</v>
      </c>
      <c r="G198" s="151" t="s">
        <v>8406</v>
      </c>
    </row>
    <row r="199" spans="1:7" x14ac:dyDescent="0.2">
      <c r="A199" s="148" t="e">
        <f t="shared" si="3"/>
        <v>#REF!</v>
      </c>
      <c r="B199" s="149" t="s">
        <v>8089</v>
      </c>
      <c r="C199" s="149">
        <v>11274</v>
      </c>
      <c r="D199" s="150" t="s">
        <v>8407</v>
      </c>
      <c r="E199" s="149" t="s">
        <v>58</v>
      </c>
      <c r="F199" s="151" t="s">
        <v>8408</v>
      </c>
      <c r="G199" s="151" t="s">
        <v>8408</v>
      </c>
    </row>
    <row r="200" spans="1:7" x14ac:dyDescent="0.2">
      <c r="A200" s="148" t="e">
        <f t="shared" si="3"/>
        <v>#REF!</v>
      </c>
      <c r="B200" s="149" t="s">
        <v>8089</v>
      </c>
      <c r="C200" s="149">
        <v>38470</v>
      </c>
      <c r="D200" s="150" t="s">
        <v>8409</v>
      </c>
      <c r="E200" s="149" t="s">
        <v>58</v>
      </c>
      <c r="F200" s="151" t="s">
        <v>8410</v>
      </c>
      <c r="G200" s="151" t="s">
        <v>8410</v>
      </c>
    </row>
    <row r="201" spans="1:7" x14ac:dyDescent="0.2">
      <c r="A201" s="148" t="e">
        <f t="shared" si="3"/>
        <v>#REF!</v>
      </c>
      <c r="B201" s="149" t="s">
        <v>8089</v>
      </c>
      <c r="C201" s="149">
        <v>38547</v>
      </c>
      <c r="D201" s="150" t="s">
        <v>8411</v>
      </c>
      <c r="E201" s="149" t="s">
        <v>58</v>
      </c>
      <c r="F201" s="151" t="s">
        <v>8412</v>
      </c>
      <c r="G201" s="151" t="s">
        <v>8412</v>
      </c>
    </row>
    <row r="202" spans="1:7" x14ac:dyDescent="0.2">
      <c r="A202" s="148" t="e">
        <f t="shared" si="3"/>
        <v>#REF!</v>
      </c>
      <c r="B202" s="149" t="s">
        <v>8089</v>
      </c>
      <c r="C202" s="149">
        <v>38469</v>
      </c>
      <c r="D202" s="150" t="s">
        <v>8413</v>
      </c>
      <c r="E202" s="149" t="s">
        <v>58</v>
      </c>
      <c r="F202" s="151" t="s">
        <v>8414</v>
      </c>
      <c r="G202" s="151" t="s">
        <v>8414</v>
      </c>
    </row>
    <row r="203" spans="1:7" x14ac:dyDescent="0.2">
      <c r="A203" s="148" t="e">
        <f t="shared" si="3"/>
        <v>#REF!</v>
      </c>
      <c r="B203" s="149" t="s">
        <v>8089</v>
      </c>
      <c r="C203" s="149">
        <v>38467</v>
      </c>
      <c r="D203" s="150" t="s">
        <v>8415</v>
      </c>
      <c r="E203" s="149" t="s">
        <v>58</v>
      </c>
      <c r="F203" s="151" t="s">
        <v>8416</v>
      </c>
      <c r="G203" s="151" t="s">
        <v>8416</v>
      </c>
    </row>
    <row r="204" spans="1:7" x14ac:dyDescent="0.2">
      <c r="A204" s="148" t="e">
        <f t="shared" si="3"/>
        <v>#REF!</v>
      </c>
      <c r="B204" s="149" t="s">
        <v>8089</v>
      </c>
      <c r="C204" s="149">
        <v>38468</v>
      </c>
      <c r="D204" s="150" t="s">
        <v>8417</v>
      </c>
      <c r="E204" s="149" t="s">
        <v>58</v>
      </c>
      <c r="F204" s="151" t="s">
        <v>8418</v>
      </c>
      <c r="G204" s="151" t="s">
        <v>8418</v>
      </c>
    </row>
    <row r="205" spans="1:7" x14ac:dyDescent="0.2">
      <c r="A205" s="148" t="e">
        <f t="shared" si="3"/>
        <v>#REF!</v>
      </c>
      <c r="B205" s="149" t="s">
        <v>8089</v>
      </c>
      <c r="C205" s="149">
        <v>38471</v>
      </c>
      <c r="D205" s="150" t="s">
        <v>8419</v>
      </c>
      <c r="E205" s="149" t="s">
        <v>58</v>
      </c>
      <c r="F205" s="151" t="s">
        <v>8420</v>
      </c>
      <c r="G205" s="151" t="s">
        <v>8420</v>
      </c>
    </row>
    <row r="206" spans="1:7" x14ac:dyDescent="0.2">
      <c r="A206" s="148" t="e">
        <f t="shared" si="3"/>
        <v>#REF!</v>
      </c>
      <c r="B206" s="149" t="s">
        <v>8089</v>
      </c>
      <c r="C206" s="149">
        <v>10658</v>
      </c>
      <c r="D206" s="150" t="s">
        <v>8421</v>
      </c>
      <c r="E206" s="149" t="s">
        <v>58</v>
      </c>
      <c r="F206" s="151" t="s">
        <v>8422</v>
      </c>
      <c r="G206" s="151" t="s">
        <v>8422</v>
      </c>
    </row>
    <row r="207" spans="1:7" x14ac:dyDescent="0.2">
      <c r="A207" s="148" t="e">
        <f t="shared" si="3"/>
        <v>#REF!</v>
      </c>
      <c r="B207" s="149" t="s">
        <v>8089</v>
      </c>
      <c r="C207" s="149">
        <v>253</v>
      </c>
      <c r="D207" s="150" t="s">
        <v>8423</v>
      </c>
      <c r="E207" s="149" t="s">
        <v>347</v>
      </c>
      <c r="F207" s="151" t="s">
        <v>8424</v>
      </c>
      <c r="G207" s="151" t="s">
        <v>8425</v>
      </c>
    </row>
    <row r="208" spans="1:7" x14ac:dyDescent="0.2">
      <c r="A208" s="148" t="e">
        <f t="shared" si="3"/>
        <v>#REF!</v>
      </c>
      <c r="B208" s="149" t="s">
        <v>8089</v>
      </c>
      <c r="C208" s="149">
        <v>40809</v>
      </c>
      <c r="D208" s="150" t="s">
        <v>8426</v>
      </c>
      <c r="E208" s="149" t="s">
        <v>8375</v>
      </c>
      <c r="F208" s="151" t="s">
        <v>8427</v>
      </c>
      <c r="G208" s="151" t="s">
        <v>8428</v>
      </c>
    </row>
    <row r="209" spans="1:7" ht="22.5" x14ac:dyDescent="0.2">
      <c r="A209" s="148" t="e">
        <f t="shared" si="3"/>
        <v>#REF!</v>
      </c>
      <c r="B209" s="149" t="s">
        <v>8089</v>
      </c>
      <c r="C209" s="149">
        <v>42428</v>
      </c>
      <c r="D209" s="150" t="s">
        <v>8429</v>
      </c>
      <c r="E209" s="149" t="s">
        <v>58</v>
      </c>
      <c r="F209" s="151" t="s">
        <v>8430</v>
      </c>
      <c r="G209" s="151" t="s">
        <v>8430</v>
      </c>
    </row>
    <row r="210" spans="1:7" x14ac:dyDescent="0.2">
      <c r="A210" s="148" t="e">
        <f t="shared" si="3"/>
        <v>#REF!</v>
      </c>
      <c r="B210" s="149" t="s">
        <v>8089</v>
      </c>
      <c r="C210" s="149">
        <v>301</v>
      </c>
      <c r="D210" s="150" t="s">
        <v>8431</v>
      </c>
      <c r="E210" s="149" t="s">
        <v>58</v>
      </c>
      <c r="F210" s="151" t="s">
        <v>8432</v>
      </c>
      <c r="G210" s="151" t="s">
        <v>8432</v>
      </c>
    </row>
    <row r="211" spans="1:7" x14ac:dyDescent="0.2">
      <c r="A211" s="148" t="e">
        <f t="shared" si="3"/>
        <v>#REF!</v>
      </c>
      <c r="B211" s="149" t="s">
        <v>8089</v>
      </c>
      <c r="C211" s="149">
        <v>296</v>
      </c>
      <c r="D211" s="150" t="s">
        <v>8433</v>
      </c>
      <c r="E211" s="149" t="s">
        <v>58</v>
      </c>
      <c r="F211" s="151" t="s">
        <v>8434</v>
      </c>
      <c r="G211" s="151" t="s">
        <v>8434</v>
      </c>
    </row>
    <row r="212" spans="1:7" x14ac:dyDescent="0.2">
      <c r="A212" s="148" t="e">
        <f t="shared" si="3"/>
        <v>#REF!</v>
      </c>
      <c r="B212" s="149" t="s">
        <v>8089</v>
      </c>
      <c r="C212" s="149">
        <v>297</v>
      </c>
      <c r="D212" s="150" t="s">
        <v>8435</v>
      </c>
      <c r="E212" s="149" t="s">
        <v>58</v>
      </c>
      <c r="F212" s="151" t="s">
        <v>8116</v>
      </c>
      <c r="G212" s="151" t="s">
        <v>8116</v>
      </c>
    </row>
    <row r="213" spans="1:7" x14ac:dyDescent="0.2">
      <c r="A213" s="148" t="e">
        <f t="shared" si="3"/>
        <v>#REF!</v>
      </c>
      <c r="B213" s="149" t="s">
        <v>8089</v>
      </c>
      <c r="C213" s="149">
        <v>299</v>
      </c>
      <c r="D213" s="150" t="s">
        <v>8436</v>
      </c>
      <c r="E213" s="149" t="s">
        <v>58</v>
      </c>
      <c r="F213" s="151" t="s">
        <v>8437</v>
      </c>
      <c r="G213" s="151" t="s">
        <v>8437</v>
      </c>
    </row>
    <row r="214" spans="1:7" x14ac:dyDescent="0.2">
      <c r="A214" s="148" t="e">
        <f t="shared" si="3"/>
        <v>#REF!</v>
      </c>
      <c r="B214" s="149" t="s">
        <v>8089</v>
      </c>
      <c r="C214" s="149">
        <v>300</v>
      </c>
      <c r="D214" s="150" t="s">
        <v>8438</v>
      </c>
      <c r="E214" s="149" t="s">
        <v>58</v>
      </c>
      <c r="F214" s="151" t="s">
        <v>8439</v>
      </c>
      <c r="G214" s="151" t="s">
        <v>8439</v>
      </c>
    </row>
    <row r="215" spans="1:7" x14ac:dyDescent="0.2">
      <c r="A215" s="148" t="e">
        <f t="shared" si="3"/>
        <v>#REF!</v>
      </c>
      <c r="B215" s="149" t="s">
        <v>8089</v>
      </c>
      <c r="C215" s="149">
        <v>20085</v>
      </c>
      <c r="D215" s="150" t="s">
        <v>8440</v>
      </c>
      <c r="E215" s="149" t="s">
        <v>58</v>
      </c>
      <c r="F215" s="151" t="s">
        <v>8441</v>
      </c>
      <c r="G215" s="151" t="s">
        <v>8441</v>
      </c>
    </row>
    <row r="216" spans="1:7" x14ac:dyDescent="0.2">
      <c r="A216" s="148" t="e">
        <f t="shared" si="3"/>
        <v>#REF!</v>
      </c>
      <c r="B216" s="149" t="s">
        <v>8089</v>
      </c>
      <c r="C216" s="149">
        <v>298</v>
      </c>
      <c r="D216" s="150" t="s">
        <v>8442</v>
      </c>
      <c r="E216" s="149" t="s">
        <v>58</v>
      </c>
      <c r="F216" s="151" t="s">
        <v>8443</v>
      </c>
      <c r="G216" s="151" t="s">
        <v>8443</v>
      </c>
    </row>
    <row r="217" spans="1:7" x14ac:dyDescent="0.2">
      <c r="A217" s="148" t="e">
        <f t="shared" si="3"/>
        <v>#REF!</v>
      </c>
      <c r="B217" s="149" t="s">
        <v>8089</v>
      </c>
      <c r="C217" s="149">
        <v>311</v>
      </c>
      <c r="D217" s="150" t="s">
        <v>8444</v>
      </c>
      <c r="E217" s="149" t="s">
        <v>58</v>
      </c>
      <c r="F217" s="151" t="s">
        <v>8445</v>
      </c>
      <c r="G217" s="151" t="s">
        <v>8445</v>
      </c>
    </row>
    <row r="218" spans="1:7" x14ac:dyDescent="0.2">
      <c r="A218" s="148" t="e">
        <f t="shared" si="3"/>
        <v>#REF!</v>
      </c>
      <c r="B218" s="149" t="s">
        <v>8089</v>
      </c>
      <c r="C218" s="149">
        <v>318</v>
      </c>
      <c r="D218" s="150" t="s">
        <v>8446</v>
      </c>
      <c r="E218" s="149" t="s">
        <v>58</v>
      </c>
      <c r="F218" s="151" t="s">
        <v>8447</v>
      </c>
      <c r="G218" s="151" t="s">
        <v>8447</v>
      </c>
    </row>
    <row r="219" spans="1:7" x14ac:dyDescent="0.2">
      <c r="A219" s="148" t="e">
        <f t="shared" si="3"/>
        <v>#REF!</v>
      </c>
      <c r="B219" s="149" t="s">
        <v>8089</v>
      </c>
      <c r="C219" s="149">
        <v>319</v>
      </c>
      <c r="D219" s="150" t="s">
        <v>8448</v>
      </c>
      <c r="E219" s="149" t="s">
        <v>58</v>
      </c>
      <c r="F219" s="151" t="s">
        <v>8449</v>
      </c>
      <c r="G219" s="151" t="s">
        <v>8449</v>
      </c>
    </row>
    <row r="220" spans="1:7" x14ac:dyDescent="0.2">
      <c r="A220" s="148" t="e">
        <f t="shared" si="3"/>
        <v>#REF!</v>
      </c>
      <c r="B220" s="149" t="s">
        <v>8089</v>
      </c>
      <c r="C220" s="149">
        <v>303</v>
      </c>
      <c r="D220" s="150" t="s">
        <v>8450</v>
      </c>
      <c r="E220" s="149" t="s">
        <v>58</v>
      </c>
      <c r="F220" s="151" t="s">
        <v>8451</v>
      </c>
      <c r="G220" s="151" t="s">
        <v>8451</v>
      </c>
    </row>
    <row r="221" spans="1:7" x14ac:dyDescent="0.2">
      <c r="A221" s="148" t="e">
        <f t="shared" si="3"/>
        <v>#REF!</v>
      </c>
      <c r="B221" s="149" t="s">
        <v>8089</v>
      </c>
      <c r="C221" s="149">
        <v>305</v>
      </c>
      <c r="D221" s="150" t="s">
        <v>8452</v>
      </c>
      <c r="E221" s="149" t="s">
        <v>58</v>
      </c>
      <c r="F221" s="151" t="s">
        <v>8453</v>
      </c>
      <c r="G221" s="151" t="s">
        <v>8453</v>
      </c>
    </row>
    <row r="222" spans="1:7" x14ac:dyDescent="0.2">
      <c r="A222" s="148" t="e">
        <f t="shared" si="3"/>
        <v>#REF!</v>
      </c>
      <c r="B222" s="149" t="s">
        <v>8089</v>
      </c>
      <c r="C222" s="149">
        <v>306</v>
      </c>
      <c r="D222" s="150" t="s">
        <v>8454</v>
      </c>
      <c r="E222" s="149" t="s">
        <v>58</v>
      </c>
      <c r="F222" s="151" t="s">
        <v>8455</v>
      </c>
      <c r="G222" s="151" t="s">
        <v>8455</v>
      </c>
    </row>
    <row r="223" spans="1:7" x14ac:dyDescent="0.2">
      <c r="A223" s="148" t="e">
        <f t="shared" si="3"/>
        <v>#REF!</v>
      </c>
      <c r="B223" s="149" t="s">
        <v>8089</v>
      </c>
      <c r="C223" s="149">
        <v>307</v>
      </c>
      <c r="D223" s="150" t="s">
        <v>8456</v>
      </c>
      <c r="E223" s="149" t="s">
        <v>58</v>
      </c>
      <c r="F223" s="151" t="s">
        <v>8457</v>
      </c>
      <c r="G223" s="151" t="s">
        <v>8457</v>
      </c>
    </row>
    <row r="224" spans="1:7" x14ac:dyDescent="0.2">
      <c r="A224" s="148" t="e">
        <f t="shared" si="3"/>
        <v>#REF!</v>
      </c>
      <c r="B224" s="149" t="s">
        <v>8089</v>
      </c>
      <c r="C224" s="149">
        <v>309</v>
      </c>
      <c r="D224" s="150" t="s">
        <v>8458</v>
      </c>
      <c r="E224" s="149" t="s">
        <v>58</v>
      </c>
      <c r="F224" s="151" t="s">
        <v>8459</v>
      </c>
      <c r="G224" s="151" t="s">
        <v>8459</v>
      </c>
    </row>
    <row r="225" spans="1:7" x14ac:dyDescent="0.2">
      <c r="A225" s="148" t="e">
        <f t="shared" si="3"/>
        <v>#REF!</v>
      </c>
      <c r="B225" s="149" t="s">
        <v>8089</v>
      </c>
      <c r="C225" s="149">
        <v>310</v>
      </c>
      <c r="D225" s="150" t="s">
        <v>8460</v>
      </c>
      <c r="E225" s="149" t="s">
        <v>58</v>
      </c>
      <c r="F225" s="151" t="s">
        <v>8461</v>
      </c>
      <c r="G225" s="151" t="s">
        <v>8461</v>
      </c>
    </row>
    <row r="226" spans="1:7" x14ac:dyDescent="0.2">
      <c r="A226" s="148" t="e">
        <f t="shared" si="3"/>
        <v>#REF!</v>
      </c>
      <c r="B226" s="149" t="s">
        <v>8089</v>
      </c>
      <c r="C226" s="149">
        <v>328</v>
      </c>
      <c r="D226" s="150" t="s">
        <v>8462</v>
      </c>
      <c r="E226" s="149" t="s">
        <v>58</v>
      </c>
      <c r="F226" s="151" t="s">
        <v>8463</v>
      </c>
      <c r="G226" s="151" t="s">
        <v>8463</v>
      </c>
    </row>
    <row r="227" spans="1:7" x14ac:dyDescent="0.2">
      <c r="A227" s="148" t="e">
        <f t="shared" si="3"/>
        <v>#REF!</v>
      </c>
      <c r="B227" s="149" t="s">
        <v>8089</v>
      </c>
      <c r="C227" s="149">
        <v>325</v>
      </c>
      <c r="D227" s="150" t="s">
        <v>8464</v>
      </c>
      <c r="E227" s="149" t="s">
        <v>58</v>
      </c>
      <c r="F227" s="151" t="s">
        <v>8465</v>
      </c>
      <c r="G227" s="151" t="s">
        <v>8465</v>
      </c>
    </row>
    <row r="228" spans="1:7" x14ac:dyDescent="0.2">
      <c r="A228" s="148" t="e">
        <f t="shared" si="3"/>
        <v>#REF!</v>
      </c>
      <c r="B228" s="149" t="s">
        <v>8089</v>
      </c>
      <c r="C228" s="149">
        <v>20326</v>
      </c>
      <c r="D228" s="150" t="s">
        <v>8466</v>
      </c>
      <c r="E228" s="149" t="s">
        <v>58</v>
      </c>
      <c r="F228" s="151" t="s">
        <v>8467</v>
      </c>
      <c r="G228" s="151" t="s">
        <v>8467</v>
      </c>
    </row>
    <row r="229" spans="1:7" x14ac:dyDescent="0.2">
      <c r="A229" s="148" t="e">
        <f t="shared" ref="A229:A292" si="4">CONCATENAR</f>
        <v>#REF!</v>
      </c>
      <c r="B229" s="149" t="s">
        <v>8089</v>
      </c>
      <c r="C229" s="149">
        <v>329</v>
      </c>
      <c r="D229" s="150" t="s">
        <v>8468</v>
      </c>
      <c r="E229" s="149" t="s">
        <v>58</v>
      </c>
      <c r="F229" s="151" t="s">
        <v>8469</v>
      </c>
      <c r="G229" s="151" t="s">
        <v>8469</v>
      </c>
    </row>
    <row r="230" spans="1:7" x14ac:dyDescent="0.2">
      <c r="A230" s="148" t="e">
        <f t="shared" si="4"/>
        <v>#REF!</v>
      </c>
      <c r="B230" s="149" t="s">
        <v>8089</v>
      </c>
      <c r="C230" s="149">
        <v>308</v>
      </c>
      <c r="D230" s="150" t="s">
        <v>8470</v>
      </c>
      <c r="E230" s="149" t="s">
        <v>58</v>
      </c>
      <c r="F230" s="151" t="s">
        <v>8471</v>
      </c>
      <c r="G230" s="151" t="s">
        <v>8471</v>
      </c>
    </row>
    <row r="231" spans="1:7" x14ac:dyDescent="0.2">
      <c r="A231" s="148" t="e">
        <f t="shared" si="4"/>
        <v>#REF!</v>
      </c>
      <c r="B231" s="149" t="s">
        <v>8089</v>
      </c>
      <c r="C231" s="149">
        <v>39642</v>
      </c>
      <c r="D231" s="150" t="s">
        <v>8472</v>
      </c>
      <c r="E231" s="149" t="s">
        <v>58</v>
      </c>
      <c r="F231" s="151" t="s">
        <v>8473</v>
      </c>
      <c r="G231" s="151" t="s">
        <v>8473</v>
      </c>
    </row>
    <row r="232" spans="1:7" x14ac:dyDescent="0.2">
      <c r="A232" s="148" t="e">
        <f t="shared" si="4"/>
        <v>#REF!</v>
      </c>
      <c r="B232" s="149" t="s">
        <v>8089</v>
      </c>
      <c r="C232" s="149">
        <v>39641</v>
      </c>
      <c r="D232" s="150" t="s">
        <v>8474</v>
      </c>
      <c r="E232" s="149" t="s">
        <v>58</v>
      </c>
      <c r="F232" s="151" t="s">
        <v>8134</v>
      </c>
      <c r="G232" s="151" t="s">
        <v>8134</v>
      </c>
    </row>
    <row r="233" spans="1:7" x14ac:dyDescent="0.2">
      <c r="A233" s="148" t="e">
        <f t="shared" si="4"/>
        <v>#REF!</v>
      </c>
      <c r="B233" s="149" t="s">
        <v>8089</v>
      </c>
      <c r="C233" s="149">
        <v>39643</v>
      </c>
      <c r="D233" s="150" t="s">
        <v>8475</v>
      </c>
      <c r="E233" s="149" t="s">
        <v>58</v>
      </c>
      <c r="F233" s="151" t="s">
        <v>8476</v>
      </c>
      <c r="G233" s="151" t="s">
        <v>8476</v>
      </c>
    </row>
    <row r="234" spans="1:7" x14ac:dyDescent="0.2">
      <c r="A234" s="148" t="e">
        <f t="shared" si="4"/>
        <v>#REF!</v>
      </c>
      <c r="B234" s="149" t="s">
        <v>8089</v>
      </c>
      <c r="C234" s="149">
        <v>39644</v>
      </c>
      <c r="D234" s="150" t="s">
        <v>8477</v>
      </c>
      <c r="E234" s="149" t="s">
        <v>58</v>
      </c>
      <c r="F234" s="151" t="s">
        <v>8478</v>
      </c>
      <c r="G234" s="151" t="s">
        <v>8478</v>
      </c>
    </row>
    <row r="235" spans="1:7" x14ac:dyDescent="0.2">
      <c r="A235" s="148" t="e">
        <f t="shared" si="4"/>
        <v>#REF!</v>
      </c>
      <c r="B235" s="149" t="s">
        <v>8089</v>
      </c>
      <c r="C235" s="149">
        <v>39645</v>
      </c>
      <c r="D235" s="150" t="s">
        <v>8479</v>
      </c>
      <c r="E235" s="149" t="s">
        <v>58</v>
      </c>
      <c r="F235" s="151" t="s">
        <v>8480</v>
      </c>
      <c r="G235" s="151" t="s">
        <v>8480</v>
      </c>
    </row>
    <row r="236" spans="1:7" x14ac:dyDescent="0.2">
      <c r="A236" s="148" t="e">
        <f t="shared" si="4"/>
        <v>#REF!</v>
      </c>
      <c r="B236" s="149" t="s">
        <v>8089</v>
      </c>
      <c r="C236" s="149">
        <v>41610</v>
      </c>
      <c r="D236" s="150" t="s">
        <v>8481</v>
      </c>
      <c r="E236" s="149" t="s">
        <v>58</v>
      </c>
      <c r="F236" s="151" t="s">
        <v>8482</v>
      </c>
      <c r="G236" s="151" t="s">
        <v>8482</v>
      </c>
    </row>
    <row r="237" spans="1:7" x14ac:dyDescent="0.2">
      <c r="A237" s="148" t="e">
        <f t="shared" si="4"/>
        <v>#REF!</v>
      </c>
      <c r="B237" s="149" t="s">
        <v>8089</v>
      </c>
      <c r="C237" s="149">
        <v>41611</v>
      </c>
      <c r="D237" s="150" t="s">
        <v>8483</v>
      </c>
      <c r="E237" s="149" t="s">
        <v>58</v>
      </c>
      <c r="F237" s="151" t="s">
        <v>8484</v>
      </c>
      <c r="G237" s="151" t="s">
        <v>8484</v>
      </c>
    </row>
    <row r="238" spans="1:7" x14ac:dyDescent="0.2">
      <c r="A238" s="148" t="e">
        <f t="shared" si="4"/>
        <v>#REF!</v>
      </c>
      <c r="B238" s="149" t="s">
        <v>8089</v>
      </c>
      <c r="C238" s="149">
        <v>41612</v>
      </c>
      <c r="D238" s="150" t="s">
        <v>8485</v>
      </c>
      <c r="E238" s="149" t="s">
        <v>58</v>
      </c>
      <c r="F238" s="151" t="s">
        <v>8486</v>
      </c>
      <c r="G238" s="151" t="s">
        <v>8486</v>
      </c>
    </row>
    <row r="239" spans="1:7" x14ac:dyDescent="0.2">
      <c r="A239" s="148" t="e">
        <f t="shared" si="4"/>
        <v>#REF!</v>
      </c>
      <c r="B239" s="149" t="s">
        <v>8089</v>
      </c>
      <c r="C239" s="149">
        <v>41637</v>
      </c>
      <c r="D239" s="150" t="s">
        <v>8487</v>
      </c>
      <c r="E239" s="149" t="s">
        <v>58</v>
      </c>
      <c r="F239" s="151" t="s">
        <v>8488</v>
      </c>
      <c r="G239" s="151" t="s">
        <v>8488</v>
      </c>
    </row>
    <row r="240" spans="1:7" x14ac:dyDescent="0.2">
      <c r="A240" s="148" t="e">
        <f t="shared" si="4"/>
        <v>#REF!</v>
      </c>
      <c r="B240" s="149" t="s">
        <v>8089</v>
      </c>
      <c r="C240" s="149">
        <v>41638</v>
      </c>
      <c r="D240" s="150" t="s">
        <v>8489</v>
      </c>
      <c r="E240" s="149" t="s">
        <v>58</v>
      </c>
      <c r="F240" s="151" t="s">
        <v>8490</v>
      </c>
      <c r="G240" s="151" t="s">
        <v>8490</v>
      </c>
    </row>
    <row r="241" spans="1:7" x14ac:dyDescent="0.2">
      <c r="A241" s="148" t="e">
        <f t="shared" si="4"/>
        <v>#REF!</v>
      </c>
      <c r="B241" s="149" t="s">
        <v>8089</v>
      </c>
      <c r="C241" s="149">
        <v>41639</v>
      </c>
      <c r="D241" s="150" t="s">
        <v>8491</v>
      </c>
      <c r="E241" s="149" t="s">
        <v>58</v>
      </c>
      <c r="F241" s="151" t="s">
        <v>8492</v>
      </c>
      <c r="G241" s="151" t="s">
        <v>8492</v>
      </c>
    </row>
    <row r="242" spans="1:7" x14ac:dyDescent="0.2">
      <c r="A242" s="148" t="e">
        <f t="shared" si="4"/>
        <v>#REF!</v>
      </c>
      <c r="B242" s="149" t="s">
        <v>8089</v>
      </c>
      <c r="C242" s="149">
        <v>11789</v>
      </c>
      <c r="D242" s="150" t="s">
        <v>8493</v>
      </c>
      <c r="E242" s="149" t="s">
        <v>58</v>
      </c>
      <c r="F242" s="151" t="s">
        <v>8494</v>
      </c>
      <c r="G242" s="151" t="s">
        <v>8494</v>
      </c>
    </row>
    <row r="243" spans="1:7" ht="22.5" x14ac:dyDescent="0.2">
      <c r="A243" s="148" t="e">
        <f t="shared" si="4"/>
        <v>#REF!</v>
      </c>
      <c r="B243" s="149" t="s">
        <v>8089</v>
      </c>
      <c r="C243" s="149">
        <v>20975</v>
      </c>
      <c r="D243" s="150" t="s">
        <v>8495</v>
      </c>
      <c r="E243" s="149" t="s">
        <v>58</v>
      </c>
      <c r="F243" s="151" t="s">
        <v>8496</v>
      </c>
      <c r="G243" s="151" t="s">
        <v>8496</v>
      </c>
    </row>
    <row r="244" spans="1:7" ht="22.5" x14ac:dyDescent="0.2">
      <c r="A244" s="148" t="e">
        <f t="shared" si="4"/>
        <v>#REF!</v>
      </c>
      <c r="B244" s="149" t="s">
        <v>8089</v>
      </c>
      <c r="C244" s="149">
        <v>20976</v>
      </c>
      <c r="D244" s="150" t="s">
        <v>8497</v>
      </c>
      <c r="E244" s="149" t="s">
        <v>58</v>
      </c>
      <c r="F244" s="151" t="s">
        <v>8498</v>
      </c>
      <c r="G244" s="151" t="s">
        <v>8498</v>
      </c>
    </row>
    <row r="245" spans="1:7" x14ac:dyDescent="0.2">
      <c r="A245" s="148" t="e">
        <f t="shared" si="4"/>
        <v>#REF!</v>
      </c>
      <c r="B245" s="149" t="s">
        <v>8089</v>
      </c>
      <c r="C245" s="149">
        <v>40340</v>
      </c>
      <c r="D245" s="150" t="s">
        <v>8499</v>
      </c>
      <c r="E245" s="149" t="s">
        <v>58</v>
      </c>
      <c r="F245" s="151" t="s">
        <v>8500</v>
      </c>
      <c r="G245" s="151" t="s">
        <v>8500</v>
      </c>
    </row>
    <row r="246" spans="1:7" x14ac:dyDescent="0.2">
      <c r="A246" s="148" t="e">
        <f t="shared" si="4"/>
        <v>#REF!</v>
      </c>
      <c r="B246" s="149" t="s">
        <v>8089</v>
      </c>
      <c r="C246" s="149">
        <v>40341</v>
      </c>
      <c r="D246" s="150" t="s">
        <v>8501</v>
      </c>
      <c r="E246" s="149" t="s">
        <v>58</v>
      </c>
      <c r="F246" s="151" t="s">
        <v>8502</v>
      </c>
      <c r="G246" s="151" t="s">
        <v>8502</v>
      </c>
    </row>
    <row r="247" spans="1:7" x14ac:dyDescent="0.2">
      <c r="A247" s="148" t="e">
        <f t="shared" si="4"/>
        <v>#REF!</v>
      </c>
      <c r="B247" s="149" t="s">
        <v>8089</v>
      </c>
      <c r="C247" s="149">
        <v>40342</v>
      </c>
      <c r="D247" s="150" t="s">
        <v>8503</v>
      </c>
      <c r="E247" s="149" t="s">
        <v>58</v>
      </c>
      <c r="F247" s="151" t="s">
        <v>8504</v>
      </c>
      <c r="G247" s="151" t="s">
        <v>8504</v>
      </c>
    </row>
    <row r="248" spans="1:7" x14ac:dyDescent="0.2">
      <c r="A248" s="148" t="e">
        <f t="shared" si="4"/>
        <v>#REF!</v>
      </c>
      <c r="B248" s="149" t="s">
        <v>8089</v>
      </c>
      <c r="C248" s="149">
        <v>40343</v>
      </c>
      <c r="D248" s="150" t="s">
        <v>8505</v>
      </c>
      <c r="E248" s="149" t="s">
        <v>58</v>
      </c>
      <c r="F248" s="151" t="s">
        <v>8506</v>
      </c>
      <c r="G248" s="151" t="s">
        <v>8506</v>
      </c>
    </row>
    <row r="249" spans="1:7" x14ac:dyDescent="0.2">
      <c r="A249" s="148" t="e">
        <f t="shared" si="4"/>
        <v>#REF!</v>
      </c>
      <c r="B249" s="149" t="s">
        <v>8089</v>
      </c>
      <c r="C249" s="149">
        <v>40344</v>
      </c>
      <c r="D249" s="150" t="s">
        <v>8507</v>
      </c>
      <c r="E249" s="149" t="s">
        <v>58</v>
      </c>
      <c r="F249" s="151" t="s">
        <v>8508</v>
      </c>
      <c r="G249" s="151" t="s">
        <v>8508</v>
      </c>
    </row>
    <row r="250" spans="1:7" x14ac:dyDescent="0.2">
      <c r="A250" s="148" t="e">
        <f t="shared" si="4"/>
        <v>#REF!</v>
      </c>
      <c r="B250" s="149" t="s">
        <v>8089</v>
      </c>
      <c r="C250" s="149">
        <v>40345</v>
      </c>
      <c r="D250" s="150" t="s">
        <v>8509</v>
      </c>
      <c r="E250" s="149" t="s">
        <v>58</v>
      </c>
      <c r="F250" s="151" t="s">
        <v>8510</v>
      </c>
      <c r="G250" s="151" t="s">
        <v>8510</v>
      </c>
    </row>
    <row r="251" spans="1:7" x14ac:dyDescent="0.2">
      <c r="A251" s="148" t="e">
        <f t="shared" si="4"/>
        <v>#REF!</v>
      </c>
      <c r="B251" s="149" t="s">
        <v>8089</v>
      </c>
      <c r="C251" s="149">
        <v>40346</v>
      </c>
      <c r="D251" s="150" t="s">
        <v>8511</v>
      </c>
      <c r="E251" s="149" t="s">
        <v>58</v>
      </c>
      <c r="F251" s="151" t="s">
        <v>8512</v>
      </c>
      <c r="G251" s="151" t="s">
        <v>8512</v>
      </c>
    </row>
    <row r="252" spans="1:7" x14ac:dyDescent="0.2">
      <c r="A252" s="148" t="e">
        <f t="shared" si="4"/>
        <v>#REF!</v>
      </c>
      <c r="B252" s="149" t="s">
        <v>8089</v>
      </c>
      <c r="C252" s="149">
        <v>40347</v>
      </c>
      <c r="D252" s="150" t="s">
        <v>8513</v>
      </c>
      <c r="E252" s="149" t="s">
        <v>58</v>
      </c>
      <c r="F252" s="151" t="s">
        <v>8514</v>
      </c>
      <c r="G252" s="151" t="s">
        <v>8514</v>
      </c>
    </row>
    <row r="253" spans="1:7" x14ac:dyDescent="0.2">
      <c r="A253" s="148" t="e">
        <f t="shared" si="4"/>
        <v>#REF!</v>
      </c>
      <c r="B253" s="149" t="s">
        <v>8089</v>
      </c>
      <c r="C253" s="149">
        <v>6138</v>
      </c>
      <c r="D253" s="150" t="s">
        <v>8515</v>
      </c>
      <c r="E253" s="149" t="s">
        <v>58</v>
      </c>
      <c r="F253" s="151" t="s">
        <v>8516</v>
      </c>
      <c r="G253" s="151" t="s">
        <v>8516</v>
      </c>
    </row>
    <row r="254" spans="1:7" ht="22.5" x14ac:dyDescent="0.2">
      <c r="A254" s="148" t="e">
        <f t="shared" si="4"/>
        <v>#REF!</v>
      </c>
      <c r="B254" s="149" t="s">
        <v>8089</v>
      </c>
      <c r="C254" s="149">
        <v>43424</v>
      </c>
      <c r="D254" s="150" t="s">
        <v>8517</v>
      </c>
      <c r="E254" s="149" t="s">
        <v>58</v>
      </c>
      <c r="F254" s="151" t="s">
        <v>8518</v>
      </c>
      <c r="G254" s="151" t="s">
        <v>8518</v>
      </c>
    </row>
    <row r="255" spans="1:7" ht="22.5" x14ac:dyDescent="0.2">
      <c r="A255" s="148" t="e">
        <f t="shared" si="4"/>
        <v>#REF!</v>
      </c>
      <c r="B255" s="149" t="s">
        <v>8089</v>
      </c>
      <c r="C255" s="149">
        <v>43426</v>
      </c>
      <c r="D255" s="150" t="s">
        <v>8519</v>
      </c>
      <c r="E255" s="149" t="s">
        <v>58</v>
      </c>
      <c r="F255" s="151" t="s">
        <v>8520</v>
      </c>
      <c r="G255" s="151" t="s">
        <v>8520</v>
      </c>
    </row>
    <row r="256" spans="1:7" ht="22.5" x14ac:dyDescent="0.2">
      <c r="A256" s="148" t="e">
        <f t="shared" si="4"/>
        <v>#REF!</v>
      </c>
      <c r="B256" s="149" t="s">
        <v>8089</v>
      </c>
      <c r="C256" s="149">
        <v>12565</v>
      </c>
      <c r="D256" s="150" t="s">
        <v>8521</v>
      </c>
      <c r="E256" s="149" t="s">
        <v>58</v>
      </c>
      <c r="F256" s="151" t="s">
        <v>8522</v>
      </c>
      <c r="G256" s="151" t="s">
        <v>8522</v>
      </c>
    </row>
    <row r="257" spans="1:7" ht="22.5" x14ac:dyDescent="0.2">
      <c r="A257" s="148" t="e">
        <f t="shared" si="4"/>
        <v>#REF!</v>
      </c>
      <c r="B257" s="149" t="s">
        <v>8089</v>
      </c>
      <c r="C257" s="149">
        <v>12567</v>
      </c>
      <c r="D257" s="150" t="s">
        <v>8523</v>
      </c>
      <c r="E257" s="149" t="s">
        <v>58</v>
      </c>
      <c r="F257" s="151" t="s">
        <v>8524</v>
      </c>
      <c r="G257" s="151" t="s">
        <v>8524</v>
      </c>
    </row>
    <row r="258" spans="1:7" ht="22.5" x14ac:dyDescent="0.2">
      <c r="A258" s="148" t="e">
        <f t="shared" si="4"/>
        <v>#REF!</v>
      </c>
      <c r="B258" s="149" t="s">
        <v>8089</v>
      </c>
      <c r="C258" s="149">
        <v>12568</v>
      </c>
      <c r="D258" s="150" t="s">
        <v>8525</v>
      </c>
      <c r="E258" s="149" t="s">
        <v>58</v>
      </c>
      <c r="F258" s="151" t="s">
        <v>8526</v>
      </c>
      <c r="G258" s="151" t="s">
        <v>8526</v>
      </c>
    </row>
    <row r="259" spans="1:7" ht="22.5" x14ac:dyDescent="0.2">
      <c r="A259" s="148" t="e">
        <f t="shared" si="4"/>
        <v>#REF!</v>
      </c>
      <c r="B259" s="149" t="s">
        <v>8089</v>
      </c>
      <c r="C259" s="149">
        <v>43441</v>
      </c>
      <c r="D259" s="150" t="s">
        <v>8527</v>
      </c>
      <c r="E259" s="149" t="s">
        <v>58</v>
      </c>
      <c r="F259" s="151" t="s">
        <v>8528</v>
      </c>
      <c r="G259" s="151" t="s">
        <v>8528</v>
      </c>
    </row>
    <row r="260" spans="1:7" ht="22.5" x14ac:dyDescent="0.2">
      <c r="A260" s="148" t="e">
        <f t="shared" si="4"/>
        <v>#REF!</v>
      </c>
      <c r="B260" s="149" t="s">
        <v>8089</v>
      </c>
      <c r="C260" s="149">
        <v>43423</v>
      </c>
      <c r="D260" s="150" t="s">
        <v>8529</v>
      </c>
      <c r="E260" s="149" t="s">
        <v>58</v>
      </c>
      <c r="F260" s="151" t="s">
        <v>8530</v>
      </c>
      <c r="G260" s="151" t="s">
        <v>8530</v>
      </c>
    </row>
    <row r="261" spans="1:7" ht="22.5" x14ac:dyDescent="0.2">
      <c r="A261" s="148" t="e">
        <f t="shared" si="4"/>
        <v>#REF!</v>
      </c>
      <c r="B261" s="149" t="s">
        <v>8089</v>
      </c>
      <c r="C261" s="149">
        <v>12532</v>
      </c>
      <c r="D261" s="150" t="s">
        <v>8531</v>
      </c>
      <c r="E261" s="149" t="s">
        <v>58</v>
      </c>
      <c r="F261" s="151" t="s">
        <v>8532</v>
      </c>
      <c r="G261" s="151" t="s">
        <v>8532</v>
      </c>
    </row>
    <row r="262" spans="1:7" ht="22.5" x14ac:dyDescent="0.2">
      <c r="A262" s="148" t="e">
        <f t="shared" si="4"/>
        <v>#REF!</v>
      </c>
      <c r="B262" s="149" t="s">
        <v>8089</v>
      </c>
      <c r="C262" s="149">
        <v>43444</v>
      </c>
      <c r="D262" s="150" t="s">
        <v>8533</v>
      </c>
      <c r="E262" s="149" t="s">
        <v>58</v>
      </c>
      <c r="F262" s="151" t="s">
        <v>8534</v>
      </c>
      <c r="G262" s="151" t="s">
        <v>8534</v>
      </c>
    </row>
    <row r="263" spans="1:7" ht="22.5" x14ac:dyDescent="0.2">
      <c r="A263" s="148" t="e">
        <f t="shared" si="4"/>
        <v>#REF!</v>
      </c>
      <c r="B263" s="149" t="s">
        <v>8089</v>
      </c>
      <c r="C263" s="149">
        <v>12551</v>
      </c>
      <c r="D263" s="150" t="s">
        <v>8535</v>
      </c>
      <c r="E263" s="149" t="s">
        <v>58</v>
      </c>
      <c r="F263" s="151" t="s">
        <v>8536</v>
      </c>
      <c r="G263" s="151" t="s">
        <v>8536</v>
      </c>
    </row>
    <row r="264" spans="1:7" ht="22.5" x14ac:dyDescent="0.2">
      <c r="A264" s="148" t="e">
        <f t="shared" si="4"/>
        <v>#REF!</v>
      </c>
      <c r="B264" s="149" t="s">
        <v>8089</v>
      </c>
      <c r="C264" s="149">
        <v>43442</v>
      </c>
      <c r="D264" s="150" t="s">
        <v>8537</v>
      </c>
      <c r="E264" s="149" t="s">
        <v>58</v>
      </c>
      <c r="F264" s="151" t="s">
        <v>8538</v>
      </c>
      <c r="G264" s="151" t="s">
        <v>8538</v>
      </c>
    </row>
    <row r="265" spans="1:7" ht="22.5" x14ac:dyDescent="0.2">
      <c r="A265" s="148" t="e">
        <f t="shared" si="4"/>
        <v>#REF!</v>
      </c>
      <c r="B265" s="149" t="s">
        <v>8089</v>
      </c>
      <c r="C265" s="149">
        <v>43443</v>
      </c>
      <c r="D265" s="150" t="s">
        <v>8539</v>
      </c>
      <c r="E265" s="149" t="s">
        <v>58</v>
      </c>
      <c r="F265" s="151" t="s">
        <v>8540</v>
      </c>
      <c r="G265" s="151" t="s">
        <v>8540</v>
      </c>
    </row>
    <row r="266" spans="1:7" ht="22.5" x14ac:dyDescent="0.2">
      <c r="A266" s="148" t="e">
        <f t="shared" si="4"/>
        <v>#REF!</v>
      </c>
      <c r="B266" s="149" t="s">
        <v>8089</v>
      </c>
      <c r="C266" s="149">
        <v>12544</v>
      </c>
      <c r="D266" s="150" t="s">
        <v>8541</v>
      </c>
      <c r="E266" s="149" t="s">
        <v>58</v>
      </c>
      <c r="F266" s="151" t="s">
        <v>8542</v>
      </c>
      <c r="G266" s="151" t="s">
        <v>8542</v>
      </c>
    </row>
    <row r="267" spans="1:7" ht="22.5" x14ac:dyDescent="0.2">
      <c r="A267" s="148" t="e">
        <f t="shared" si="4"/>
        <v>#REF!</v>
      </c>
      <c r="B267" s="149" t="s">
        <v>8089</v>
      </c>
      <c r="C267" s="149">
        <v>12547</v>
      </c>
      <c r="D267" s="150" t="s">
        <v>8543</v>
      </c>
      <c r="E267" s="149" t="s">
        <v>58</v>
      </c>
      <c r="F267" s="151" t="s">
        <v>8544</v>
      </c>
      <c r="G267" s="151" t="s">
        <v>8544</v>
      </c>
    </row>
    <row r="268" spans="1:7" ht="22.5" x14ac:dyDescent="0.2">
      <c r="A268" s="148" t="e">
        <f t="shared" si="4"/>
        <v>#REF!</v>
      </c>
      <c r="B268" s="149" t="s">
        <v>8089</v>
      </c>
      <c r="C268" s="149">
        <v>43445</v>
      </c>
      <c r="D268" s="150" t="s">
        <v>8545</v>
      </c>
      <c r="E268" s="149" t="s">
        <v>58</v>
      </c>
      <c r="F268" s="151" t="s">
        <v>8546</v>
      </c>
      <c r="G268" s="151" t="s">
        <v>8546</v>
      </c>
    </row>
    <row r="269" spans="1:7" ht="22.5" x14ac:dyDescent="0.2">
      <c r="A269" s="148" t="e">
        <f t="shared" si="4"/>
        <v>#REF!</v>
      </c>
      <c r="B269" s="149" t="s">
        <v>8089</v>
      </c>
      <c r="C269" s="149">
        <v>12563</v>
      </c>
      <c r="D269" s="150" t="s">
        <v>8547</v>
      </c>
      <c r="E269" s="149" t="s">
        <v>58</v>
      </c>
      <c r="F269" s="151" t="s">
        <v>8548</v>
      </c>
      <c r="G269" s="151" t="s">
        <v>8548</v>
      </c>
    </row>
    <row r="270" spans="1:7" ht="22.5" x14ac:dyDescent="0.2">
      <c r="A270" s="148" t="e">
        <f t="shared" si="4"/>
        <v>#REF!</v>
      </c>
      <c r="B270" s="149" t="s">
        <v>8089</v>
      </c>
      <c r="C270" s="149">
        <v>43425</v>
      </c>
      <c r="D270" s="150" t="s">
        <v>8549</v>
      </c>
      <c r="E270" s="149" t="s">
        <v>58</v>
      </c>
      <c r="F270" s="151" t="s">
        <v>8550</v>
      </c>
      <c r="G270" s="151" t="s">
        <v>8550</v>
      </c>
    </row>
    <row r="271" spans="1:7" ht="22.5" x14ac:dyDescent="0.2">
      <c r="A271" s="148" t="e">
        <f t="shared" si="4"/>
        <v>#REF!</v>
      </c>
      <c r="B271" s="149" t="s">
        <v>8089</v>
      </c>
      <c r="C271" s="149">
        <v>43446</v>
      </c>
      <c r="D271" s="150" t="s">
        <v>8551</v>
      </c>
      <c r="E271" s="149" t="s">
        <v>58</v>
      </c>
      <c r="F271" s="151" t="s">
        <v>8552</v>
      </c>
      <c r="G271" s="151" t="s">
        <v>8552</v>
      </c>
    </row>
    <row r="272" spans="1:7" ht="22.5" x14ac:dyDescent="0.2">
      <c r="A272" s="148" t="e">
        <f t="shared" si="4"/>
        <v>#REF!</v>
      </c>
      <c r="B272" s="149" t="s">
        <v>8089</v>
      </c>
      <c r="C272" s="149">
        <v>43447</v>
      </c>
      <c r="D272" s="150" t="s">
        <v>8553</v>
      </c>
      <c r="E272" s="149" t="s">
        <v>58</v>
      </c>
      <c r="F272" s="151" t="s">
        <v>8554</v>
      </c>
      <c r="G272" s="151" t="s">
        <v>8554</v>
      </c>
    </row>
    <row r="273" spans="1:7" ht="22.5" x14ac:dyDescent="0.2">
      <c r="A273" s="148" t="e">
        <f t="shared" si="4"/>
        <v>#REF!</v>
      </c>
      <c r="B273" s="149" t="s">
        <v>8089</v>
      </c>
      <c r="C273" s="149">
        <v>43448</v>
      </c>
      <c r="D273" s="150" t="s">
        <v>8555</v>
      </c>
      <c r="E273" s="149" t="s">
        <v>58</v>
      </c>
      <c r="F273" s="151" t="s">
        <v>8556</v>
      </c>
      <c r="G273" s="151" t="s">
        <v>8556</v>
      </c>
    </row>
    <row r="274" spans="1:7" ht="22.5" x14ac:dyDescent="0.2">
      <c r="A274" s="148" t="e">
        <f t="shared" si="4"/>
        <v>#REF!</v>
      </c>
      <c r="B274" s="149" t="s">
        <v>8089</v>
      </c>
      <c r="C274" s="149">
        <v>13761</v>
      </c>
      <c r="D274" s="150" t="s">
        <v>8557</v>
      </c>
      <c r="E274" s="149" t="s">
        <v>58</v>
      </c>
      <c r="F274" s="151" t="s">
        <v>8558</v>
      </c>
      <c r="G274" s="151" t="s">
        <v>8558</v>
      </c>
    </row>
    <row r="275" spans="1:7" ht="22.5" x14ac:dyDescent="0.2">
      <c r="A275" s="148" t="e">
        <f t="shared" si="4"/>
        <v>#REF!</v>
      </c>
      <c r="B275" s="149" t="s">
        <v>8089</v>
      </c>
      <c r="C275" s="149">
        <v>4814</v>
      </c>
      <c r="D275" s="150" t="s">
        <v>8559</v>
      </c>
      <c r="E275" s="149" t="s">
        <v>58</v>
      </c>
      <c r="F275" s="151" t="s">
        <v>8560</v>
      </c>
      <c r="G275" s="151" t="s">
        <v>8560</v>
      </c>
    </row>
    <row r="276" spans="1:7" x14ac:dyDescent="0.2">
      <c r="A276" s="148" t="e">
        <f t="shared" si="4"/>
        <v>#REF!</v>
      </c>
      <c r="B276" s="149" t="s">
        <v>8089</v>
      </c>
      <c r="C276" s="149">
        <v>44473</v>
      </c>
      <c r="D276" s="150" t="s">
        <v>8561</v>
      </c>
      <c r="E276" s="149" t="s">
        <v>58</v>
      </c>
      <c r="F276" s="151" t="s">
        <v>8562</v>
      </c>
      <c r="G276" s="151" t="s">
        <v>8562</v>
      </c>
    </row>
    <row r="277" spans="1:7" x14ac:dyDescent="0.2">
      <c r="A277" s="148" t="e">
        <f t="shared" si="4"/>
        <v>#REF!</v>
      </c>
      <c r="B277" s="149" t="s">
        <v>8089</v>
      </c>
      <c r="C277" s="149">
        <v>6122</v>
      </c>
      <c r="D277" s="150" t="s">
        <v>8563</v>
      </c>
      <c r="E277" s="149" t="s">
        <v>347</v>
      </c>
      <c r="F277" s="151" t="s">
        <v>8564</v>
      </c>
      <c r="G277" s="151" t="s">
        <v>8565</v>
      </c>
    </row>
    <row r="278" spans="1:7" x14ac:dyDescent="0.2">
      <c r="A278" s="148" t="e">
        <f t="shared" si="4"/>
        <v>#REF!</v>
      </c>
      <c r="B278" s="149" t="s">
        <v>8089</v>
      </c>
      <c r="C278" s="149">
        <v>40810</v>
      </c>
      <c r="D278" s="150" t="s">
        <v>8566</v>
      </c>
      <c r="E278" s="149" t="s">
        <v>8375</v>
      </c>
      <c r="F278" s="151" t="s">
        <v>8567</v>
      </c>
      <c r="G278" s="151" t="s">
        <v>8568</v>
      </c>
    </row>
    <row r="279" spans="1:7" x14ac:dyDescent="0.2">
      <c r="A279" s="148" t="e">
        <f t="shared" si="4"/>
        <v>#REF!</v>
      </c>
      <c r="B279" s="149" t="s">
        <v>8089</v>
      </c>
      <c r="C279" s="149">
        <v>21100</v>
      </c>
      <c r="D279" s="150" t="s">
        <v>8569</v>
      </c>
      <c r="E279" s="149" t="s">
        <v>58</v>
      </c>
      <c r="F279" s="151" t="s">
        <v>8570</v>
      </c>
      <c r="G279" s="151" t="s">
        <v>8570</v>
      </c>
    </row>
    <row r="280" spans="1:7" ht="22.5" x14ac:dyDescent="0.2">
      <c r="A280" s="148" t="e">
        <f t="shared" si="4"/>
        <v>#REF!</v>
      </c>
      <c r="B280" s="149" t="s">
        <v>8089</v>
      </c>
      <c r="C280" s="149">
        <v>11811</v>
      </c>
      <c r="D280" s="150" t="s">
        <v>8571</v>
      </c>
      <c r="E280" s="149" t="s">
        <v>58</v>
      </c>
      <c r="F280" s="151" t="s">
        <v>8572</v>
      </c>
      <c r="G280" s="151" t="s">
        <v>8572</v>
      </c>
    </row>
    <row r="281" spans="1:7" ht="22.5" x14ac:dyDescent="0.2">
      <c r="A281" s="148" t="e">
        <f t="shared" si="4"/>
        <v>#REF!</v>
      </c>
      <c r="B281" s="149" t="s">
        <v>8089</v>
      </c>
      <c r="C281" s="149">
        <v>11816</v>
      </c>
      <c r="D281" s="150" t="s">
        <v>8573</v>
      </c>
      <c r="E281" s="149" t="s">
        <v>58</v>
      </c>
      <c r="F281" s="151" t="s">
        <v>8574</v>
      </c>
      <c r="G281" s="151" t="s">
        <v>8574</v>
      </c>
    </row>
    <row r="282" spans="1:7" ht="22.5" x14ac:dyDescent="0.2">
      <c r="A282" s="148" t="e">
        <f t="shared" si="4"/>
        <v>#REF!</v>
      </c>
      <c r="B282" s="149" t="s">
        <v>8089</v>
      </c>
      <c r="C282" s="149">
        <v>11814</v>
      </c>
      <c r="D282" s="150" t="s">
        <v>8575</v>
      </c>
      <c r="E282" s="149" t="s">
        <v>58</v>
      </c>
      <c r="F282" s="151" t="s">
        <v>8576</v>
      </c>
      <c r="G282" s="151" t="s">
        <v>8576</v>
      </c>
    </row>
    <row r="283" spans="1:7" ht="22.5" x14ac:dyDescent="0.2">
      <c r="A283" s="148" t="e">
        <f t="shared" si="4"/>
        <v>#REF!</v>
      </c>
      <c r="B283" s="149" t="s">
        <v>8089</v>
      </c>
      <c r="C283" s="149">
        <v>14186</v>
      </c>
      <c r="D283" s="150" t="s">
        <v>8577</v>
      </c>
      <c r="E283" s="149" t="s">
        <v>58</v>
      </c>
      <c r="F283" s="151" t="s">
        <v>8578</v>
      </c>
      <c r="G283" s="151" t="s">
        <v>8578</v>
      </c>
    </row>
    <row r="284" spans="1:7" ht="22.5" x14ac:dyDescent="0.2">
      <c r="A284" s="148" t="e">
        <f t="shared" si="4"/>
        <v>#REF!</v>
      </c>
      <c r="B284" s="149" t="s">
        <v>8089</v>
      </c>
      <c r="C284" s="149">
        <v>14185</v>
      </c>
      <c r="D284" s="150" t="s">
        <v>8579</v>
      </c>
      <c r="E284" s="149" t="s">
        <v>58</v>
      </c>
      <c r="F284" s="151" t="s">
        <v>8580</v>
      </c>
      <c r="G284" s="151" t="s">
        <v>8580</v>
      </c>
    </row>
    <row r="285" spans="1:7" x14ac:dyDescent="0.2">
      <c r="A285" s="148" t="e">
        <f t="shared" si="4"/>
        <v>#REF!</v>
      </c>
      <c r="B285" s="149" t="s">
        <v>8089</v>
      </c>
      <c r="C285" s="149">
        <v>44498</v>
      </c>
      <c r="D285" s="150" t="s">
        <v>8581</v>
      </c>
      <c r="E285" s="149" t="s">
        <v>58</v>
      </c>
      <c r="F285" s="151" t="s">
        <v>8582</v>
      </c>
      <c r="G285" s="151" t="s">
        <v>8582</v>
      </c>
    </row>
    <row r="286" spans="1:7" ht="22.5" x14ac:dyDescent="0.2">
      <c r="A286" s="148" t="e">
        <f t="shared" si="4"/>
        <v>#REF!</v>
      </c>
      <c r="B286" s="149" t="s">
        <v>8089</v>
      </c>
      <c r="C286" s="149">
        <v>34469</v>
      </c>
      <c r="D286" s="150" t="s">
        <v>8583</v>
      </c>
      <c r="E286" s="149" t="s">
        <v>58</v>
      </c>
      <c r="F286" s="151" t="s">
        <v>8584</v>
      </c>
      <c r="G286" s="151" t="s">
        <v>8584</v>
      </c>
    </row>
    <row r="287" spans="1:7" ht="22.5" x14ac:dyDescent="0.2">
      <c r="A287" s="148" t="e">
        <f t="shared" si="4"/>
        <v>#REF!</v>
      </c>
      <c r="B287" s="149" t="s">
        <v>8089</v>
      </c>
      <c r="C287" s="149">
        <v>34476</v>
      </c>
      <c r="D287" s="150" t="s">
        <v>8585</v>
      </c>
      <c r="E287" s="149" t="s">
        <v>58</v>
      </c>
      <c r="F287" s="151" t="s">
        <v>8586</v>
      </c>
      <c r="G287" s="151" t="s">
        <v>8586</v>
      </c>
    </row>
    <row r="288" spans="1:7" ht="22.5" x14ac:dyDescent="0.2">
      <c r="A288" s="148" t="e">
        <f t="shared" si="4"/>
        <v>#REF!</v>
      </c>
      <c r="B288" s="149" t="s">
        <v>8089</v>
      </c>
      <c r="C288" s="149">
        <v>34477</v>
      </c>
      <c r="D288" s="150" t="s">
        <v>8587</v>
      </c>
      <c r="E288" s="149" t="s">
        <v>58</v>
      </c>
      <c r="F288" s="151" t="s">
        <v>8588</v>
      </c>
      <c r="G288" s="151" t="s">
        <v>8588</v>
      </c>
    </row>
    <row r="289" spans="1:7" ht="22.5" x14ac:dyDescent="0.2">
      <c r="A289" s="148" t="e">
        <f t="shared" si="4"/>
        <v>#REF!</v>
      </c>
      <c r="B289" s="149" t="s">
        <v>8089</v>
      </c>
      <c r="C289" s="149">
        <v>34482</v>
      </c>
      <c r="D289" s="150" t="s">
        <v>8589</v>
      </c>
      <c r="E289" s="149" t="s">
        <v>58</v>
      </c>
      <c r="F289" s="151" t="s">
        <v>8590</v>
      </c>
      <c r="G289" s="151" t="s">
        <v>8590</v>
      </c>
    </row>
    <row r="290" spans="1:7" ht="33.75" x14ac:dyDescent="0.2">
      <c r="A290" s="148" t="e">
        <f t="shared" si="4"/>
        <v>#REF!</v>
      </c>
      <c r="B290" s="149" t="s">
        <v>8089</v>
      </c>
      <c r="C290" s="149">
        <v>34472</v>
      </c>
      <c r="D290" s="150" t="s">
        <v>8591</v>
      </c>
      <c r="E290" s="149" t="s">
        <v>58</v>
      </c>
      <c r="F290" s="151" t="s">
        <v>8592</v>
      </c>
      <c r="G290" s="151" t="s">
        <v>8592</v>
      </c>
    </row>
    <row r="291" spans="1:7" ht="22.5" x14ac:dyDescent="0.2">
      <c r="A291" s="148" t="e">
        <f t="shared" si="4"/>
        <v>#REF!</v>
      </c>
      <c r="B291" s="149" t="s">
        <v>8089</v>
      </c>
      <c r="C291" s="149">
        <v>42425</v>
      </c>
      <c r="D291" s="150" t="s">
        <v>8593</v>
      </c>
      <c r="E291" s="149" t="s">
        <v>58</v>
      </c>
      <c r="F291" s="151" t="s">
        <v>8594</v>
      </c>
      <c r="G291" s="151" t="s">
        <v>8594</v>
      </c>
    </row>
    <row r="292" spans="1:7" ht="22.5" x14ac:dyDescent="0.2">
      <c r="A292" s="148" t="e">
        <f t="shared" si="4"/>
        <v>#REF!</v>
      </c>
      <c r="B292" s="149" t="s">
        <v>8089</v>
      </c>
      <c r="C292" s="149">
        <v>42422</v>
      </c>
      <c r="D292" s="150" t="s">
        <v>8595</v>
      </c>
      <c r="E292" s="149" t="s">
        <v>58</v>
      </c>
      <c r="F292" s="151" t="s">
        <v>8596</v>
      </c>
      <c r="G292" s="151" t="s">
        <v>8596</v>
      </c>
    </row>
    <row r="293" spans="1:7" ht="22.5" x14ac:dyDescent="0.2">
      <c r="A293" s="148" t="e">
        <f t="shared" ref="A293:A356" si="5">CONCATENAR</f>
        <v>#REF!</v>
      </c>
      <c r="B293" s="149" t="s">
        <v>8089</v>
      </c>
      <c r="C293" s="149">
        <v>43184</v>
      </c>
      <c r="D293" s="150" t="s">
        <v>8597</v>
      </c>
      <c r="E293" s="149" t="s">
        <v>58</v>
      </c>
      <c r="F293" s="151" t="s">
        <v>8598</v>
      </c>
      <c r="G293" s="151" t="s">
        <v>8598</v>
      </c>
    </row>
    <row r="294" spans="1:7" ht="22.5" x14ac:dyDescent="0.2">
      <c r="A294" s="148" t="e">
        <f t="shared" si="5"/>
        <v>#REF!</v>
      </c>
      <c r="B294" s="149" t="s">
        <v>8089</v>
      </c>
      <c r="C294" s="149">
        <v>42424</v>
      </c>
      <c r="D294" s="150" t="s">
        <v>8599</v>
      </c>
      <c r="E294" s="149" t="s">
        <v>58</v>
      </c>
      <c r="F294" s="151" t="s">
        <v>8600</v>
      </c>
      <c r="G294" s="151" t="s">
        <v>8600</v>
      </c>
    </row>
    <row r="295" spans="1:7" ht="22.5" x14ac:dyDescent="0.2">
      <c r="A295" s="148" t="e">
        <f t="shared" si="5"/>
        <v>#REF!</v>
      </c>
      <c r="B295" s="149" t="s">
        <v>8089</v>
      </c>
      <c r="C295" s="149">
        <v>42421</v>
      </c>
      <c r="D295" s="150" t="s">
        <v>8601</v>
      </c>
      <c r="E295" s="149" t="s">
        <v>58</v>
      </c>
      <c r="F295" s="151" t="s">
        <v>8602</v>
      </c>
      <c r="G295" s="151" t="s">
        <v>8602</v>
      </c>
    </row>
    <row r="296" spans="1:7" ht="22.5" x14ac:dyDescent="0.2">
      <c r="A296" s="148" t="e">
        <f t="shared" si="5"/>
        <v>#REF!</v>
      </c>
      <c r="B296" s="149" t="s">
        <v>8089</v>
      </c>
      <c r="C296" s="149">
        <v>42416</v>
      </c>
      <c r="D296" s="150" t="s">
        <v>8603</v>
      </c>
      <c r="E296" s="149" t="s">
        <v>58</v>
      </c>
      <c r="F296" s="151" t="s">
        <v>8604</v>
      </c>
      <c r="G296" s="151" t="s">
        <v>8604</v>
      </c>
    </row>
    <row r="297" spans="1:7" ht="22.5" x14ac:dyDescent="0.2">
      <c r="A297" s="148" t="e">
        <f t="shared" si="5"/>
        <v>#REF!</v>
      </c>
      <c r="B297" s="149" t="s">
        <v>8089</v>
      </c>
      <c r="C297" s="149">
        <v>42417</v>
      </c>
      <c r="D297" s="150" t="s">
        <v>8605</v>
      </c>
      <c r="E297" s="149" t="s">
        <v>58</v>
      </c>
      <c r="F297" s="151" t="s">
        <v>8606</v>
      </c>
      <c r="G297" s="151" t="s">
        <v>8606</v>
      </c>
    </row>
    <row r="298" spans="1:7" ht="22.5" x14ac:dyDescent="0.2">
      <c r="A298" s="148" t="e">
        <f t="shared" si="5"/>
        <v>#REF!</v>
      </c>
      <c r="B298" s="149" t="s">
        <v>8089</v>
      </c>
      <c r="C298" s="149">
        <v>42419</v>
      </c>
      <c r="D298" s="150" t="s">
        <v>8607</v>
      </c>
      <c r="E298" s="149" t="s">
        <v>58</v>
      </c>
      <c r="F298" s="151" t="s">
        <v>8608</v>
      </c>
      <c r="G298" s="151" t="s">
        <v>8608</v>
      </c>
    </row>
    <row r="299" spans="1:7" ht="22.5" x14ac:dyDescent="0.2">
      <c r="A299" s="148" t="e">
        <f t="shared" si="5"/>
        <v>#REF!</v>
      </c>
      <c r="B299" s="149" t="s">
        <v>8089</v>
      </c>
      <c r="C299" s="149">
        <v>42420</v>
      </c>
      <c r="D299" s="150" t="s">
        <v>8609</v>
      </c>
      <c r="E299" s="149" t="s">
        <v>58</v>
      </c>
      <c r="F299" s="151" t="s">
        <v>8610</v>
      </c>
      <c r="G299" s="151" t="s">
        <v>8610</v>
      </c>
    </row>
    <row r="300" spans="1:7" ht="22.5" x14ac:dyDescent="0.2">
      <c r="A300" s="148" t="e">
        <f t="shared" si="5"/>
        <v>#REF!</v>
      </c>
      <c r="B300" s="149" t="s">
        <v>8089</v>
      </c>
      <c r="C300" s="149">
        <v>43195</v>
      </c>
      <c r="D300" s="150" t="s">
        <v>8611</v>
      </c>
      <c r="E300" s="149" t="s">
        <v>58</v>
      </c>
      <c r="F300" s="151" t="s">
        <v>8612</v>
      </c>
      <c r="G300" s="151" t="s">
        <v>8612</v>
      </c>
    </row>
    <row r="301" spans="1:7" ht="22.5" x14ac:dyDescent="0.2">
      <c r="A301" s="148" t="e">
        <f t="shared" si="5"/>
        <v>#REF!</v>
      </c>
      <c r="B301" s="149" t="s">
        <v>8089</v>
      </c>
      <c r="C301" s="149">
        <v>43196</v>
      </c>
      <c r="D301" s="150" t="s">
        <v>8613</v>
      </c>
      <c r="E301" s="149" t="s">
        <v>58</v>
      </c>
      <c r="F301" s="151" t="s">
        <v>8614</v>
      </c>
      <c r="G301" s="151" t="s">
        <v>8614</v>
      </c>
    </row>
    <row r="302" spans="1:7" ht="22.5" x14ac:dyDescent="0.2">
      <c r="A302" s="148" t="e">
        <f t="shared" si="5"/>
        <v>#REF!</v>
      </c>
      <c r="B302" s="149" t="s">
        <v>8089</v>
      </c>
      <c r="C302" s="149">
        <v>43198</v>
      </c>
      <c r="D302" s="150" t="s">
        <v>8615</v>
      </c>
      <c r="E302" s="149" t="s">
        <v>58</v>
      </c>
      <c r="F302" s="151" t="s">
        <v>8616</v>
      </c>
      <c r="G302" s="151" t="s">
        <v>8616</v>
      </c>
    </row>
    <row r="303" spans="1:7" ht="22.5" x14ac:dyDescent="0.2">
      <c r="A303" s="148" t="e">
        <f t="shared" si="5"/>
        <v>#REF!</v>
      </c>
      <c r="B303" s="149" t="s">
        <v>8089</v>
      </c>
      <c r="C303" s="149">
        <v>43199</v>
      </c>
      <c r="D303" s="150" t="s">
        <v>8617</v>
      </c>
      <c r="E303" s="149" t="s">
        <v>58</v>
      </c>
      <c r="F303" s="151" t="s">
        <v>8618</v>
      </c>
      <c r="G303" s="151" t="s">
        <v>8618</v>
      </c>
    </row>
    <row r="304" spans="1:7" ht="22.5" x14ac:dyDescent="0.2">
      <c r="A304" s="148" t="e">
        <f t="shared" si="5"/>
        <v>#REF!</v>
      </c>
      <c r="B304" s="149" t="s">
        <v>8089</v>
      </c>
      <c r="C304" s="149">
        <v>43200</v>
      </c>
      <c r="D304" s="150" t="s">
        <v>8619</v>
      </c>
      <c r="E304" s="149" t="s">
        <v>58</v>
      </c>
      <c r="F304" s="151" t="s">
        <v>8620</v>
      </c>
      <c r="G304" s="151" t="s">
        <v>8620</v>
      </c>
    </row>
    <row r="305" spans="1:7" ht="22.5" x14ac:dyDescent="0.2">
      <c r="A305" s="148" t="e">
        <f t="shared" si="5"/>
        <v>#REF!</v>
      </c>
      <c r="B305" s="149" t="s">
        <v>8089</v>
      </c>
      <c r="C305" s="149">
        <v>39556</v>
      </c>
      <c r="D305" s="150" t="s">
        <v>8621</v>
      </c>
      <c r="E305" s="149" t="s">
        <v>58</v>
      </c>
      <c r="F305" s="151" t="s">
        <v>8622</v>
      </c>
      <c r="G305" s="151" t="s">
        <v>8622</v>
      </c>
    </row>
    <row r="306" spans="1:7" ht="22.5" x14ac:dyDescent="0.2">
      <c r="A306" s="148" t="e">
        <f t="shared" si="5"/>
        <v>#REF!</v>
      </c>
      <c r="B306" s="149" t="s">
        <v>8089</v>
      </c>
      <c r="C306" s="149">
        <v>39557</v>
      </c>
      <c r="D306" s="150" t="s">
        <v>8623</v>
      </c>
      <c r="E306" s="149" t="s">
        <v>58</v>
      </c>
      <c r="F306" s="151" t="s">
        <v>8624</v>
      </c>
      <c r="G306" s="151" t="s">
        <v>8624</v>
      </c>
    </row>
    <row r="307" spans="1:7" ht="22.5" x14ac:dyDescent="0.2">
      <c r="A307" s="148" t="e">
        <f t="shared" si="5"/>
        <v>#REF!</v>
      </c>
      <c r="B307" s="149" t="s">
        <v>8089</v>
      </c>
      <c r="C307" s="149">
        <v>39559</v>
      </c>
      <c r="D307" s="150" t="s">
        <v>8625</v>
      </c>
      <c r="E307" s="149" t="s">
        <v>58</v>
      </c>
      <c r="F307" s="151" t="s">
        <v>8626</v>
      </c>
      <c r="G307" s="151" t="s">
        <v>8626</v>
      </c>
    </row>
    <row r="308" spans="1:7" ht="22.5" x14ac:dyDescent="0.2">
      <c r="A308" s="148" t="e">
        <f t="shared" si="5"/>
        <v>#REF!</v>
      </c>
      <c r="B308" s="149" t="s">
        <v>8089</v>
      </c>
      <c r="C308" s="149">
        <v>39560</v>
      </c>
      <c r="D308" s="150" t="s">
        <v>8627</v>
      </c>
      <c r="E308" s="149" t="s">
        <v>58</v>
      </c>
      <c r="F308" s="151" t="s">
        <v>8628</v>
      </c>
      <c r="G308" s="151" t="s">
        <v>8628</v>
      </c>
    </row>
    <row r="309" spans="1:7" ht="22.5" x14ac:dyDescent="0.2">
      <c r="A309" s="148" t="e">
        <f t="shared" si="5"/>
        <v>#REF!</v>
      </c>
      <c r="B309" s="149" t="s">
        <v>8089</v>
      </c>
      <c r="C309" s="149">
        <v>39561</v>
      </c>
      <c r="D309" s="150" t="s">
        <v>8629</v>
      </c>
      <c r="E309" s="149" t="s">
        <v>58</v>
      </c>
      <c r="F309" s="151" t="s">
        <v>8630</v>
      </c>
      <c r="G309" s="151" t="s">
        <v>8630</v>
      </c>
    </row>
    <row r="310" spans="1:7" ht="22.5" x14ac:dyDescent="0.2">
      <c r="A310" s="148" t="e">
        <f t="shared" si="5"/>
        <v>#REF!</v>
      </c>
      <c r="B310" s="149" t="s">
        <v>8089</v>
      </c>
      <c r="C310" s="149">
        <v>43190</v>
      </c>
      <c r="D310" s="150" t="s">
        <v>8631</v>
      </c>
      <c r="E310" s="149" t="s">
        <v>58</v>
      </c>
      <c r="F310" s="151" t="s">
        <v>8632</v>
      </c>
      <c r="G310" s="151" t="s">
        <v>8632</v>
      </c>
    </row>
    <row r="311" spans="1:7" ht="22.5" x14ac:dyDescent="0.2">
      <c r="A311" s="148" t="e">
        <f t="shared" si="5"/>
        <v>#REF!</v>
      </c>
      <c r="B311" s="149" t="s">
        <v>8089</v>
      </c>
      <c r="C311" s="149">
        <v>39555</v>
      </c>
      <c r="D311" s="150" t="s">
        <v>8633</v>
      </c>
      <c r="E311" s="149" t="s">
        <v>58</v>
      </c>
      <c r="F311" s="151" t="s">
        <v>8634</v>
      </c>
      <c r="G311" s="151" t="s">
        <v>8634</v>
      </c>
    </row>
    <row r="312" spans="1:7" ht="22.5" x14ac:dyDescent="0.2">
      <c r="A312" s="148" t="e">
        <f t="shared" si="5"/>
        <v>#REF!</v>
      </c>
      <c r="B312" s="149" t="s">
        <v>8089</v>
      </c>
      <c r="C312" s="149">
        <v>43191</v>
      </c>
      <c r="D312" s="150" t="s">
        <v>8635</v>
      </c>
      <c r="E312" s="149" t="s">
        <v>58</v>
      </c>
      <c r="F312" s="151" t="s">
        <v>8636</v>
      </c>
      <c r="G312" s="151" t="s">
        <v>8636</v>
      </c>
    </row>
    <row r="313" spans="1:7" ht="22.5" x14ac:dyDescent="0.2">
      <c r="A313" s="148" t="e">
        <f t="shared" si="5"/>
        <v>#REF!</v>
      </c>
      <c r="B313" s="149" t="s">
        <v>8089</v>
      </c>
      <c r="C313" s="149">
        <v>39548</v>
      </c>
      <c r="D313" s="150" t="s">
        <v>8637</v>
      </c>
      <c r="E313" s="149" t="s">
        <v>58</v>
      </c>
      <c r="F313" s="151" t="s">
        <v>8638</v>
      </c>
      <c r="G313" s="151" t="s">
        <v>8638</v>
      </c>
    </row>
    <row r="314" spans="1:7" ht="22.5" x14ac:dyDescent="0.2">
      <c r="A314" s="148" t="e">
        <f t="shared" si="5"/>
        <v>#REF!</v>
      </c>
      <c r="B314" s="149" t="s">
        <v>8089</v>
      </c>
      <c r="C314" s="149">
        <v>43192</v>
      </c>
      <c r="D314" s="150" t="s">
        <v>8639</v>
      </c>
      <c r="E314" s="149" t="s">
        <v>58</v>
      </c>
      <c r="F314" s="151" t="s">
        <v>8640</v>
      </c>
      <c r="G314" s="151" t="s">
        <v>8640</v>
      </c>
    </row>
    <row r="315" spans="1:7" ht="22.5" x14ac:dyDescent="0.2">
      <c r="A315" s="148" t="e">
        <f t="shared" si="5"/>
        <v>#REF!</v>
      </c>
      <c r="B315" s="149" t="s">
        <v>8089</v>
      </c>
      <c r="C315" s="149">
        <v>39554</v>
      </c>
      <c r="D315" s="150" t="s">
        <v>8641</v>
      </c>
      <c r="E315" s="149" t="s">
        <v>58</v>
      </c>
      <c r="F315" s="151" t="s">
        <v>8642</v>
      </c>
      <c r="G315" s="151" t="s">
        <v>8642</v>
      </c>
    </row>
    <row r="316" spans="1:7" ht="22.5" x14ac:dyDescent="0.2">
      <c r="A316" s="148" t="e">
        <f t="shared" si="5"/>
        <v>#REF!</v>
      </c>
      <c r="B316" s="149" t="s">
        <v>8089</v>
      </c>
      <c r="C316" s="149">
        <v>43194</v>
      </c>
      <c r="D316" s="150" t="s">
        <v>8643</v>
      </c>
      <c r="E316" s="149" t="s">
        <v>58</v>
      </c>
      <c r="F316" s="151" t="s">
        <v>8644</v>
      </c>
      <c r="G316" s="151" t="s">
        <v>8644</v>
      </c>
    </row>
    <row r="317" spans="1:7" ht="22.5" x14ac:dyDescent="0.2">
      <c r="A317" s="148" t="e">
        <f t="shared" si="5"/>
        <v>#REF!</v>
      </c>
      <c r="B317" s="149" t="s">
        <v>8089</v>
      </c>
      <c r="C317" s="149">
        <v>39551</v>
      </c>
      <c r="D317" s="150" t="s">
        <v>8645</v>
      </c>
      <c r="E317" s="149" t="s">
        <v>58</v>
      </c>
      <c r="F317" s="151" t="s">
        <v>8646</v>
      </c>
      <c r="G317" s="151" t="s">
        <v>8646</v>
      </c>
    </row>
    <row r="318" spans="1:7" ht="22.5" x14ac:dyDescent="0.2">
      <c r="A318" s="148" t="e">
        <f t="shared" si="5"/>
        <v>#REF!</v>
      </c>
      <c r="B318" s="149" t="s">
        <v>8089</v>
      </c>
      <c r="C318" s="149">
        <v>43185</v>
      </c>
      <c r="D318" s="150" t="s">
        <v>8647</v>
      </c>
      <c r="E318" s="149" t="s">
        <v>58</v>
      </c>
      <c r="F318" s="151" t="s">
        <v>8648</v>
      </c>
      <c r="G318" s="151" t="s">
        <v>8648</v>
      </c>
    </row>
    <row r="319" spans="1:7" ht="22.5" x14ac:dyDescent="0.2">
      <c r="A319" s="148" t="e">
        <f t="shared" si="5"/>
        <v>#REF!</v>
      </c>
      <c r="B319" s="149" t="s">
        <v>8089</v>
      </c>
      <c r="C319" s="149">
        <v>43186</v>
      </c>
      <c r="D319" s="150" t="s">
        <v>8649</v>
      </c>
      <c r="E319" s="149" t="s">
        <v>58</v>
      </c>
      <c r="F319" s="151" t="s">
        <v>8650</v>
      </c>
      <c r="G319" s="151" t="s">
        <v>8650</v>
      </c>
    </row>
    <row r="320" spans="1:7" ht="22.5" x14ac:dyDescent="0.2">
      <c r="A320" s="148" t="e">
        <f t="shared" si="5"/>
        <v>#REF!</v>
      </c>
      <c r="B320" s="149" t="s">
        <v>8089</v>
      </c>
      <c r="C320" s="149">
        <v>43187</v>
      </c>
      <c r="D320" s="150" t="s">
        <v>8651</v>
      </c>
      <c r="E320" s="149" t="s">
        <v>58</v>
      </c>
      <c r="F320" s="151" t="s">
        <v>8652</v>
      </c>
      <c r="G320" s="151" t="s">
        <v>8652</v>
      </c>
    </row>
    <row r="321" spans="1:7" ht="22.5" x14ac:dyDescent="0.2">
      <c r="A321" s="148" t="e">
        <f t="shared" si="5"/>
        <v>#REF!</v>
      </c>
      <c r="B321" s="149" t="s">
        <v>8089</v>
      </c>
      <c r="C321" s="149">
        <v>43188</v>
      </c>
      <c r="D321" s="150" t="s">
        <v>8653</v>
      </c>
      <c r="E321" s="149" t="s">
        <v>58</v>
      </c>
      <c r="F321" s="151" t="s">
        <v>8654</v>
      </c>
      <c r="G321" s="151" t="s">
        <v>8654</v>
      </c>
    </row>
    <row r="322" spans="1:7" ht="22.5" x14ac:dyDescent="0.2">
      <c r="A322" s="148" t="e">
        <f t="shared" si="5"/>
        <v>#REF!</v>
      </c>
      <c r="B322" s="149" t="s">
        <v>8089</v>
      </c>
      <c r="C322" s="149">
        <v>43189</v>
      </c>
      <c r="D322" s="150" t="s">
        <v>8655</v>
      </c>
      <c r="E322" s="149" t="s">
        <v>58</v>
      </c>
      <c r="F322" s="151" t="s">
        <v>8656</v>
      </c>
      <c r="G322" s="151" t="s">
        <v>8656</v>
      </c>
    </row>
    <row r="323" spans="1:7" x14ac:dyDescent="0.2">
      <c r="A323" s="148" t="e">
        <f t="shared" si="5"/>
        <v>#REF!</v>
      </c>
      <c r="B323" s="149" t="s">
        <v>8089</v>
      </c>
      <c r="C323" s="149">
        <v>39580</v>
      </c>
      <c r="D323" s="150" t="s">
        <v>8657</v>
      </c>
      <c r="E323" s="149" t="s">
        <v>58</v>
      </c>
      <c r="F323" s="151" t="s">
        <v>8658</v>
      </c>
      <c r="G323" s="151" t="s">
        <v>8658</v>
      </c>
    </row>
    <row r="324" spans="1:7" x14ac:dyDescent="0.2">
      <c r="A324" s="148" t="e">
        <f t="shared" si="5"/>
        <v>#REF!</v>
      </c>
      <c r="B324" s="149" t="s">
        <v>8089</v>
      </c>
      <c r="C324" s="149">
        <v>39577</v>
      </c>
      <c r="D324" s="150" t="s">
        <v>8659</v>
      </c>
      <c r="E324" s="149" t="s">
        <v>58</v>
      </c>
      <c r="F324" s="151" t="s">
        <v>8660</v>
      </c>
      <c r="G324" s="151" t="s">
        <v>8660</v>
      </c>
    </row>
    <row r="325" spans="1:7" x14ac:dyDescent="0.2">
      <c r="A325" s="148" t="e">
        <f t="shared" si="5"/>
        <v>#REF!</v>
      </c>
      <c r="B325" s="149" t="s">
        <v>8089</v>
      </c>
      <c r="C325" s="149">
        <v>39578</v>
      </c>
      <c r="D325" s="150" t="s">
        <v>8661</v>
      </c>
      <c r="E325" s="149" t="s">
        <v>58</v>
      </c>
      <c r="F325" s="151" t="s">
        <v>8662</v>
      </c>
      <c r="G325" s="151" t="s">
        <v>8662</v>
      </c>
    </row>
    <row r="326" spans="1:7" x14ac:dyDescent="0.2">
      <c r="A326" s="148" t="e">
        <f t="shared" si="5"/>
        <v>#REF!</v>
      </c>
      <c r="B326" s="149" t="s">
        <v>8089</v>
      </c>
      <c r="C326" s="149">
        <v>39579</v>
      </c>
      <c r="D326" s="150" t="s">
        <v>8663</v>
      </c>
      <c r="E326" s="149" t="s">
        <v>58</v>
      </c>
      <c r="F326" s="151" t="s">
        <v>8664</v>
      </c>
      <c r="G326" s="151" t="s">
        <v>8664</v>
      </c>
    </row>
    <row r="327" spans="1:7" ht="22.5" x14ac:dyDescent="0.2">
      <c r="A327" s="148" t="e">
        <f t="shared" si="5"/>
        <v>#REF!</v>
      </c>
      <c r="B327" s="149" t="s">
        <v>8089</v>
      </c>
      <c r="C327" s="149">
        <v>39826</v>
      </c>
      <c r="D327" s="150" t="s">
        <v>8665</v>
      </c>
      <c r="E327" s="149" t="s">
        <v>58</v>
      </c>
      <c r="F327" s="151" t="s">
        <v>8666</v>
      </c>
      <c r="G327" s="151" t="s">
        <v>8666</v>
      </c>
    </row>
    <row r="328" spans="1:7" x14ac:dyDescent="0.2">
      <c r="A328" s="148" t="e">
        <f t="shared" si="5"/>
        <v>#REF!</v>
      </c>
      <c r="B328" s="149" t="s">
        <v>8089</v>
      </c>
      <c r="C328" s="149">
        <v>10700</v>
      </c>
      <c r="D328" s="150" t="s">
        <v>8667</v>
      </c>
      <c r="E328" s="149" t="s">
        <v>58</v>
      </c>
      <c r="F328" s="151" t="s">
        <v>8668</v>
      </c>
      <c r="G328" s="151" t="s">
        <v>8668</v>
      </c>
    </row>
    <row r="329" spans="1:7" x14ac:dyDescent="0.2">
      <c r="A329" s="148" t="e">
        <f t="shared" si="5"/>
        <v>#REF!</v>
      </c>
      <c r="B329" s="149" t="s">
        <v>8089</v>
      </c>
      <c r="C329" s="149">
        <v>346</v>
      </c>
      <c r="D329" s="150" t="s">
        <v>8669</v>
      </c>
      <c r="E329" s="149" t="s">
        <v>608</v>
      </c>
      <c r="F329" s="151" t="s">
        <v>8670</v>
      </c>
      <c r="G329" s="151" t="s">
        <v>8670</v>
      </c>
    </row>
    <row r="330" spans="1:7" x14ac:dyDescent="0.2">
      <c r="A330" s="148" t="e">
        <f t="shared" si="5"/>
        <v>#REF!</v>
      </c>
      <c r="B330" s="149" t="s">
        <v>8089</v>
      </c>
      <c r="C330" s="149">
        <v>3312</v>
      </c>
      <c r="D330" s="150" t="s">
        <v>8671</v>
      </c>
      <c r="E330" s="149" t="s">
        <v>608</v>
      </c>
      <c r="F330" s="151" t="s">
        <v>8672</v>
      </c>
      <c r="G330" s="151" t="s">
        <v>8672</v>
      </c>
    </row>
    <row r="331" spans="1:7" x14ac:dyDescent="0.2">
      <c r="A331" s="148" t="e">
        <f t="shared" si="5"/>
        <v>#REF!</v>
      </c>
      <c r="B331" s="149" t="s">
        <v>8089</v>
      </c>
      <c r="C331" s="149">
        <v>339</v>
      </c>
      <c r="D331" s="150" t="s">
        <v>8673</v>
      </c>
      <c r="E331" s="149" t="s">
        <v>166</v>
      </c>
      <c r="F331" s="151" t="s">
        <v>8674</v>
      </c>
      <c r="G331" s="151" t="s">
        <v>8674</v>
      </c>
    </row>
    <row r="332" spans="1:7" x14ac:dyDescent="0.2">
      <c r="A332" s="148" t="e">
        <f t="shared" si="5"/>
        <v>#REF!</v>
      </c>
      <c r="B332" s="149" t="s">
        <v>8089</v>
      </c>
      <c r="C332" s="149">
        <v>340</v>
      </c>
      <c r="D332" s="150" t="s">
        <v>8675</v>
      </c>
      <c r="E332" s="149" t="s">
        <v>166</v>
      </c>
      <c r="F332" s="151" t="s">
        <v>8676</v>
      </c>
      <c r="G332" s="151" t="s">
        <v>8676</v>
      </c>
    </row>
    <row r="333" spans="1:7" x14ac:dyDescent="0.2">
      <c r="A333" s="148" t="e">
        <f t="shared" si="5"/>
        <v>#REF!</v>
      </c>
      <c r="B333" s="149" t="s">
        <v>8089</v>
      </c>
      <c r="C333" s="149">
        <v>43130</v>
      </c>
      <c r="D333" s="150" t="s">
        <v>8677</v>
      </c>
      <c r="E333" s="149" t="s">
        <v>608</v>
      </c>
      <c r="F333" s="151" t="s">
        <v>8678</v>
      </c>
      <c r="G333" s="151" t="s">
        <v>8678</v>
      </c>
    </row>
    <row r="334" spans="1:7" x14ac:dyDescent="0.2">
      <c r="A334" s="148" t="e">
        <f t="shared" si="5"/>
        <v>#REF!</v>
      </c>
      <c r="B334" s="149" t="s">
        <v>8089</v>
      </c>
      <c r="C334" s="149">
        <v>344</v>
      </c>
      <c r="D334" s="150" t="s">
        <v>8679</v>
      </c>
      <c r="E334" s="149" t="s">
        <v>608</v>
      </c>
      <c r="F334" s="151" t="s">
        <v>8680</v>
      </c>
      <c r="G334" s="151" t="s">
        <v>8680</v>
      </c>
    </row>
    <row r="335" spans="1:7" x14ac:dyDescent="0.2">
      <c r="A335" s="148" t="e">
        <f t="shared" si="5"/>
        <v>#REF!</v>
      </c>
      <c r="B335" s="149" t="s">
        <v>8089</v>
      </c>
      <c r="C335" s="149">
        <v>345</v>
      </c>
      <c r="D335" s="150" t="s">
        <v>8681</v>
      </c>
      <c r="E335" s="149" t="s">
        <v>608</v>
      </c>
      <c r="F335" s="151" t="s">
        <v>8682</v>
      </c>
      <c r="G335" s="151" t="s">
        <v>8682</v>
      </c>
    </row>
    <row r="336" spans="1:7" ht="22.5" x14ac:dyDescent="0.2">
      <c r="A336" s="148" t="e">
        <f t="shared" si="5"/>
        <v>#REF!</v>
      </c>
      <c r="B336" s="149" t="s">
        <v>8089</v>
      </c>
      <c r="C336" s="149">
        <v>43131</v>
      </c>
      <c r="D336" s="150" t="s">
        <v>8683</v>
      </c>
      <c r="E336" s="149" t="s">
        <v>608</v>
      </c>
      <c r="F336" s="151" t="s">
        <v>8684</v>
      </c>
      <c r="G336" s="151" t="s">
        <v>8684</v>
      </c>
    </row>
    <row r="337" spans="1:7" x14ac:dyDescent="0.2">
      <c r="A337" s="148" t="e">
        <f t="shared" si="5"/>
        <v>#REF!</v>
      </c>
      <c r="B337" s="149" t="s">
        <v>8089</v>
      </c>
      <c r="C337" s="149">
        <v>3313</v>
      </c>
      <c r="D337" s="150" t="s">
        <v>8685</v>
      </c>
      <c r="E337" s="149" t="s">
        <v>608</v>
      </c>
      <c r="F337" s="151" t="s">
        <v>8686</v>
      </c>
      <c r="G337" s="151" t="s">
        <v>8686</v>
      </c>
    </row>
    <row r="338" spans="1:7" x14ac:dyDescent="0.2">
      <c r="A338" s="148" t="e">
        <f t="shared" si="5"/>
        <v>#REF!</v>
      </c>
      <c r="B338" s="149" t="s">
        <v>8089</v>
      </c>
      <c r="C338" s="149">
        <v>43132</v>
      </c>
      <c r="D338" s="150" t="s">
        <v>8687</v>
      </c>
      <c r="E338" s="149" t="s">
        <v>608</v>
      </c>
      <c r="F338" s="151" t="s">
        <v>8678</v>
      </c>
      <c r="G338" s="151" t="s">
        <v>8678</v>
      </c>
    </row>
    <row r="339" spans="1:7" x14ac:dyDescent="0.2">
      <c r="A339" s="148" t="e">
        <f t="shared" si="5"/>
        <v>#REF!</v>
      </c>
      <c r="B339" s="149" t="s">
        <v>8089</v>
      </c>
      <c r="C339" s="149">
        <v>366</v>
      </c>
      <c r="D339" s="150" t="s">
        <v>8688</v>
      </c>
      <c r="E339" s="149" t="s">
        <v>190</v>
      </c>
      <c r="F339" s="151" t="s">
        <v>8689</v>
      </c>
      <c r="G339" s="151" t="s">
        <v>8689</v>
      </c>
    </row>
    <row r="340" spans="1:7" x14ac:dyDescent="0.2">
      <c r="A340" s="148" t="e">
        <f t="shared" si="5"/>
        <v>#REF!</v>
      </c>
      <c r="B340" s="149" t="s">
        <v>8089</v>
      </c>
      <c r="C340" s="149">
        <v>367</v>
      </c>
      <c r="D340" s="150" t="s">
        <v>8690</v>
      </c>
      <c r="E340" s="149" t="s">
        <v>190</v>
      </c>
      <c r="F340" s="151" t="s">
        <v>8691</v>
      </c>
      <c r="G340" s="151" t="s">
        <v>8691</v>
      </c>
    </row>
    <row r="341" spans="1:7" x14ac:dyDescent="0.2">
      <c r="A341" s="148" t="e">
        <f t="shared" si="5"/>
        <v>#REF!</v>
      </c>
      <c r="B341" s="149" t="s">
        <v>8089</v>
      </c>
      <c r="C341" s="149">
        <v>370</v>
      </c>
      <c r="D341" s="150" t="s">
        <v>8692</v>
      </c>
      <c r="E341" s="149" t="s">
        <v>190</v>
      </c>
      <c r="F341" s="151" t="s">
        <v>8689</v>
      </c>
      <c r="G341" s="151" t="s">
        <v>8689</v>
      </c>
    </row>
    <row r="342" spans="1:7" x14ac:dyDescent="0.2">
      <c r="A342" s="148" t="e">
        <f t="shared" si="5"/>
        <v>#REF!</v>
      </c>
      <c r="B342" s="149" t="s">
        <v>8089</v>
      </c>
      <c r="C342" s="149">
        <v>368</v>
      </c>
      <c r="D342" s="150" t="s">
        <v>8693</v>
      </c>
      <c r="E342" s="149" t="s">
        <v>190</v>
      </c>
      <c r="F342" s="151" t="s">
        <v>8694</v>
      </c>
      <c r="G342" s="151" t="s">
        <v>8694</v>
      </c>
    </row>
    <row r="343" spans="1:7" ht="22.5" x14ac:dyDescent="0.2">
      <c r="A343" s="148" t="e">
        <f t="shared" si="5"/>
        <v>#REF!</v>
      </c>
      <c r="B343" s="149" t="s">
        <v>8089</v>
      </c>
      <c r="C343" s="149">
        <v>11075</v>
      </c>
      <c r="D343" s="150" t="s">
        <v>8695</v>
      </c>
      <c r="E343" s="149" t="s">
        <v>190</v>
      </c>
      <c r="F343" s="151" t="s">
        <v>8696</v>
      </c>
      <c r="G343" s="151" t="s">
        <v>8696</v>
      </c>
    </row>
    <row r="344" spans="1:7" x14ac:dyDescent="0.2">
      <c r="A344" s="148" t="e">
        <f t="shared" si="5"/>
        <v>#REF!</v>
      </c>
      <c r="B344" s="149" t="s">
        <v>8089</v>
      </c>
      <c r="C344" s="149">
        <v>1381</v>
      </c>
      <c r="D344" s="150" t="s">
        <v>8697</v>
      </c>
      <c r="E344" s="149" t="s">
        <v>608</v>
      </c>
      <c r="F344" s="151" t="s">
        <v>8698</v>
      </c>
      <c r="G344" s="151" t="s">
        <v>8698</v>
      </c>
    </row>
    <row r="345" spans="1:7" x14ac:dyDescent="0.2">
      <c r="A345" s="148" t="e">
        <f t="shared" si="5"/>
        <v>#REF!</v>
      </c>
      <c r="B345" s="149" t="s">
        <v>8089</v>
      </c>
      <c r="C345" s="149">
        <v>34353</v>
      </c>
      <c r="D345" s="150" t="s">
        <v>8699</v>
      </c>
      <c r="E345" s="149" t="s">
        <v>608</v>
      </c>
      <c r="F345" s="151" t="s">
        <v>8700</v>
      </c>
      <c r="G345" s="151" t="s">
        <v>8700</v>
      </c>
    </row>
    <row r="346" spans="1:7" x14ac:dyDescent="0.2">
      <c r="A346" s="148" t="e">
        <f t="shared" si="5"/>
        <v>#REF!</v>
      </c>
      <c r="B346" s="149" t="s">
        <v>8089</v>
      </c>
      <c r="C346" s="149">
        <v>37595</v>
      </c>
      <c r="D346" s="150" t="s">
        <v>8701</v>
      </c>
      <c r="E346" s="149" t="s">
        <v>608</v>
      </c>
      <c r="F346" s="151" t="s">
        <v>8702</v>
      </c>
      <c r="G346" s="151" t="s">
        <v>8702</v>
      </c>
    </row>
    <row r="347" spans="1:7" x14ac:dyDescent="0.2">
      <c r="A347" s="148" t="e">
        <f t="shared" si="5"/>
        <v>#REF!</v>
      </c>
      <c r="B347" s="149" t="s">
        <v>8089</v>
      </c>
      <c r="C347" s="149">
        <v>37596</v>
      </c>
      <c r="D347" s="150" t="s">
        <v>8703</v>
      </c>
      <c r="E347" s="149" t="s">
        <v>608</v>
      </c>
      <c r="F347" s="151" t="s">
        <v>8704</v>
      </c>
      <c r="G347" s="151" t="s">
        <v>8704</v>
      </c>
    </row>
    <row r="348" spans="1:7" ht="22.5" x14ac:dyDescent="0.2">
      <c r="A348" s="148" t="e">
        <f t="shared" si="5"/>
        <v>#REF!</v>
      </c>
      <c r="B348" s="149" t="s">
        <v>8089</v>
      </c>
      <c r="C348" s="149">
        <v>371</v>
      </c>
      <c r="D348" s="150" t="s">
        <v>8705</v>
      </c>
      <c r="E348" s="149" t="s">
        <v>608</v>
      </c>
      <c r="F348" s="151" t="s">
        <v>8706</v>
      </c>
      <c r="G348" s="151" t="s">
        <v>8706</v>
      </c>
    </row>
    <row r="349" spans="1:7" x14ac:dyDescent="0.2">
      <c r="A349" s="148" t="e">
        <f t="shared" si="5"/>
        <v>#REF!</v>
      </c>
      <c r="B349" s="149" t="s">
        <v>8089</v>
      </c>
      <c r="C349" s="149">
        <v>37553</v>
      </c>
      <c r="D349" s="150" t="s">
        <v>8707</v>
      </c>
      <c r="E349" s="149" t="s">
        <v>608</v>
      </c>
      <c r="F349" s="151" t="s">
        <v>8708</v>
      </c>
      <c r="G349" s="151" t="s">
        <v>8708</v>
      </c>
    </row>
    <row r="350" spans="1:7" x14ac:dyDescent="0.2">
      <c r="A350" s="148" t="e">
        <f t="shared" si="5"/>
        <v>#REF!</v>
      </c>
      <c r="B350" s="149" t="s">
        <v>8089</v>
      </c>
      <c r="C350" s="149">
        <v>37552</v>
      </c>
      <c r="D350" s="150" t="s">
        <v>8709</v>
      </c>
      <c r="E350" s="149" t="s">
        <v>608</v>
      </c>
      <c r="F350" s="151" t="s">
        <v>8710</v>
      </c>
      <c r="G350" s="151" t="s">
        <v>8710</v>
      </c>
    </row>
    <row r="351" spans="1:7" x14ac:dyDescent="0.2">
      <c r="A351" s="148" t="e">
        <f t="shared" si="5"/>
        <v>#REF!</v>
      </c>
      <c r="B351" s="149" t="s">
        <v>8089</v>
      </c>
      <c r="C351" s="149">
        <v>36880</v>
      </c>
      <c r="D351" s="150" t="s">
        <v>8711</v>
      </c>
      <c r="E351" s="149" t="s">
        <v>608</v>
      </c>
      <c r="F351" s="151" t="s">
        <v>8120</v>
      </c>
      <c r="G351" s="151" t="s">
        <v>8120</v>
      </c>
    </row>
    <row r="352" spans="1:7" x14ac:dyDescent="0.2">
      <c r="A352" s="148" t="e">
        <f t="shared" si="5"/>
        <v>#REF!</v>
      </c>
      <c r="B352" s="149" t="s">
        <v>8089</v>
      </c>
      <c r="C352" s="149">
        <v>34355</v>
      </c>
      <c r="D352" s="150" t="s">
        <v>8712</v>
      </c>
      <c r="E352" s="149" t="s">
        <v>608</v>
      </c>
      <c r="F352" s="151" t="s">
        <v>8713</v>
      </c>
      <c r="G352" s="151" t="s">
        <v>8713</v>
      </c>
    </row>
    <row r="353" spans="1:7" x14ac:dyDescent="0.2">
      <c r="A353" s="148" t="e">
        <f t="shared" si="5"/>
        <v>#REF!</v>
      </c>
      <c r="B353" s="149" t="s">
        <v>8089</v>
      </c>
      <c r="C353" s="149">
        <v>130</v>
      </c>
      <c r="D353" s="150" t="s">
        <v>8714</v>
      </c>
      <c r="E353" s="149" t="s">
        <v>608</v>
      </c>
      <c r="F353" s="151" t="s">
        <v>8112</v>
      </c>
      <c r="G353" s="151" t="s">
        <v>8112</v>
      </c>
    </row>
    <row r="354" spans="1:7" x14ac:dyDescent="0.2">
      <c r="A354" s="148" t="e">
        <f t="shared" si="5"/>
        <v>#REF!</v>
      </c>
      <c r="B354" s="149" t="s">
        <v>8089</v>
      </c>
      <c r="C354" s="149">
        <v>135</v>
      </c>
      <c r="D354" s="150" t="s">
        <v>8715</v>
      </c>
      <c r="E354" s="149" t="s">
        <v>608</v>
      </c>
      <c r="F354" s="151" t="s">
        <v>8716</v>
      </c>
      <c r="G354" s="151" t="s">
        <v>8716</v>
      </c>
    </row>
    <row r="355" spans="1:7" x14ac:dyDescent="0.2">
      <c r="A355" s="148" t="e">
        <f t="shared" si="5"/>
        <v>#REF!</v>
      </c>
      <c r="B355" s="149" t="s">
        <v>8089</v>
      </c>
      <c r="C355" s="149">
        <v>36886</v>
      </c>
      <c r="D355" s="150" t="s">
        <v>8717</v>
      </c>
      <c r="E355" s="149" t="s">
        <v>608</v>
      </c>
      <c r="F355" s="151" t="s">
        <v>8718</v>
      </c>
      <c r="G355" s="151" t="s">
        <v>8718</v>
      </c>
    </row>
    <row r="356" spans="1:7" ht="22.5" x14ac:dyDescent="0.2">
      <c r="A356" s="148" t="e">
        <f t="shared" si="5"/>
        <v>#REF!</v>
      </c>
      <c r="B356" s="149" t="s">
        <v>8089</v>
      </c>
      <c r="C356" s="149">
        <v>38546</v>
      </c>
      <c r="D356" s="150" t="s">
        <v>8719</v>
      </c>
      <c r="E356" s="149" t="s">
        <v>190</v>
      </c>
      <c r="F356" s="151" t="s">
        <v>8720</v>
      </c>
      <c r="G356" s="151" t="s">
        <v>8720</v>
      </c>
    </row>
    <row r="357" spans="1:7" x14ac:dyDescent="0.2">
      <c r="A357" s="148" t="e">
        <f t="shared" ref="A357:A420" si="6">CONCATENAR</f>
        <v>#REF!</v>
      </c>
      <c r="B357" s="149" t="s">
        <v>8089</v>
      </c>
      <c r="C357" s="149">
        <v>34549</v>
      </c>
      <c r="D357" s="150" t="s">
        <v>8721</v>
      </c>
      <c r="E357" s="149" t="s">
        <v>190</v>
      </c>
      <c r="F357" s="151" t="s">
        <v>8722</v>
      </c>
      <c r="G357" s="151" t="s">
        <v>8722</v>
      </c>
    </row>
    <row r="358" spans="1:7" x14ac:dyDescent="0.2">
      <c r="A358" s="148" t="e">
        <f t="shared" si="6"/>
        <v>#REF!</v>
      </c>
      <c r="B358" s="149" t="s">
        <v>8089</v>
      </c>
      <c r="C358" s="149">
        <v>6081</v>
      </c>
      <c r="D358" s="150" t="s">
        <v>8723</v>
      </c>
      <c r="E358" s="149" t="s">
        <v>190</v>
      </c>
      <c r="F358" s="151" t="s">
        <v>8724</v>
      </c>
      <c r="G358" s="151" t="s">
        <v>8724</v>
      </c>
    </row>
    <row r="359" spans="1:7" x14ac:dyDescent="0.2">
      <c r="A359" s="148" t="e">
        <f t="shared" si="6"/>
        <v>#REF!</v>
      </c>
      <c r="B359" s="149" t="s">
        <v>8089</v>
      </c>
      <c r="C359" s="149">
        <v>6077</v>
      </c>
      <c r="D359" s="150" t="s">
        <v>8725</v>
      </c>
      <c r="E359" s="149" t="s">
        <v>190</v>
      </c>
      <c r="F359" s="151" t="s">
        <v>8726</v>
      </c>
      <c r="G359" s="151" t="s">
        <v>8726</v>
      </c>
    </row>
    <row r="360" spans="1:7" x14ac:dyDescent="0.2">
      <c r="A360" s="148" t="e">
        <f t="shared" si="6"/>
        <v>#REF!</v>
      </c>
      <c r="B360" s="149" t="s">
        <v>8089</v>
      </c>
      <c r="C360" s="149">
        <v>6079</v>
      </c>
      <c r="D360" s="150" t="s">
        <v>8727</v>
      </c>
      <c r="E360" s="149" t="s">
        <v>190</v>
      </c>
      <c r="F360" s="151" t="s">
        <v>8726</v>
      </c>
      <c r="G360" s="151" t="s">
        <v>8726</v>
      </c>
    </row>
    <row r="361" spans="1:7" ht="22.5" x14ac:dyDescent="0.2">
      <c r="A361" s="148" t="e">
        <f t="shared" si="6"/>
        <v>#REF!</v>
      </c>
      <c r="B361" s="149" t="s">
        <v>8089</v>
      </c>
      <c r="C361" s="149">
        <v>1091</v>
      </c>
      <c r="D361" s="150" t="s">
        <v>8728</v>
      </c>
      <c r="E361" s="149" t="s">
        <v>58</v>
      </c>
      <c r="F361" s="151" t="s">
        <v>8729</v>
      </c>
      <c r="G361" s="151" t="s">
        <v>8729</v>
      </c>
    </row>
    <row r="362" spans="1:7" ht="22.5" x14ac:dyDescent="0.2">
      <c r="A362" s="148" t="e">
        <f t="shared" si="6"/>
        <v>#REF!</v>
      </c>
      <c r="B362" s="149" t="s">
        <v>8089</v>
      </c>
      <c r="C362" s="149">
        <v>1094</v>
      </c>
      <c r="D362" s="150" t="s">
        <v>8730</v>
      </c>
      <c r="E362" s="149" t="s">
        <v>58</v>
      </c>
      <c r="F362" s="151" t="s">
        <v>8731</v>
      </c>
      <c r="G362" s="151" t="s">
        <v>8731</v>
      </c>
    </row>
    <row r="363" spans="1:7" ht="22.5" x14ac:dyDescent="0.2">
      <c r="A363" s="148" t="e">
        <f t="shared" si="6"/>
        <v>#REF!</v>
      </c>
      <c r="B363" s="149" t="s">
        <v>8089</v>
      </c>
      <c r="C363" s="149">
        <v>1095</v>
      </c>
      <c r="D363" s="150" t="s">
        <v>8732</v>
      </c>
      <c r="E363" s="149" t="s">
        <v>58</v>
      </c>
      <c r="F363" s="151" t="s">
        <v>8733</v>
      </c>
      <c r="G363" s="151" t="s">
        <v>8733</v>
      </c>
    </row>
    <row r="364" spans="1:7" ht="22.5" x14ac:dyDescent="0.2">
      <c r="A364" s="148" t="e">
        <f t="shared" si="6"/>
        <v>#REF!</v>
      </c>
      <c r="B364" s="149" t="s">
        <v>8089</v>
      </c>
      <c r="C364" s="149">
        <v>1092</v>
      </c>
      <c r="D364" s="150" t="s">
        <v>8734</v>
      </c>
      <c r="E364" s="149" t="s">
        <v>58</v>
      </c>
      <c r="F364" s="151" t="s">
        <v>8735</v>
      </c>
      <c r="G364" s="151" t="s">
        <v>8735</v>
      </c>
    </row>
    <row r="365" spans="1:7" ht="22.5" x14ac:dyDescent="0.2">
      <c r="A365" s="148" t="e">
        <f t="shared" si="6"/>
        <v>#REF!</v>
      </c>
      <c r="B365" s="149" t="s">
        <v>8089</v>
      </c>
      <c r="C365" s="149">
        <v>1093</v>
      </c>
      <c r="D365" s="150" t="s">
        <v>8736</v>
      </c>
      <c r="E365" s="149" t="s">
        <v>58</v>
      </c>
      <c r="F365" s="151" t="s">
        <v>8737</v>
      </c>
      <c r="G365" s="151" t="s">
        <v>8737</v>
      </c>
    </row>
    <row r="366" spans="1:7" ht="22.5" x14ac:dyDescent="0.2">
      <c r="A366" s="148" t="e">
        <f t="shared" si="6"/>
        <v>#REF!</v>
      </c>
      <c r="B366" s="149" t="s">
        <v>8089</v>
      </c>
      <c r="C366" s="149">
        <v>1090</v>
      </c>
      <c r="D366" s="150" t="s">
        <v>8738</v>
      </c>
      <c r="E366" s="149" t="s">
        <v>58</v>
      </c>
      <c r="F366" s="151" t="s">
        <v>8739</v>
      </c>
      <c r="G366" s="151" t="s">
        <v>8739</v>
      </c>
    </row>
    <row r="367" spans="1:7" ht="22.5" x14ac:dyDescent="0.2">
      <c r="A367" s="148" t="e">
        <f t="shared" si="6"/>
        <v>#REF!</v>
      </c>
      <c r="B367" s="149" t="s">
        <v>8089</v>
      </c>
      <c r="C367" s="149">
        <v>1096</v>
      </c>
      <c r="D367" s="150" t="s">
        <v>8740</v>
      </c>
      <c r="E367" s="149" t="s">
        <v>58</v>
      </c>
      <c r="F367" s="151" t="s">
        <v>8741</v>
      </c>
      <c r="G367" s="151" t="s">
        <v>8741</v>
      </c>
    </row>
    <row r="368" spans="1:7" ht="22.5" x14ac:dyDescent="0.2">
      <c r="A368" s="148" t="e">
        <f t="shared" si="6"/>
        <v>#REF!</v>
      </c>
      <c r="B368" s="149" t="s">
        <v>8089</v>
      </c>
      <c r="C368" s="149">
        <v>1097</v>
      </c>
      <c r="D368" s="150" t="s">
        <v>8742</v>
      </c>
      <c r="E368" s="149" t="s">
        <v>58</v>
      </c>
      <c r="F368" s="151" t="s">
        <v>8743</v>
      </c>
      <c r="G368" s="151" t="s">
        <v>8743</v>
      </c>
    </row>
    <row r="369" spans="1:7" x14ac:dyDescent="0.2">
      <c r="A369" s="148" t="e">
        <f t="shared" si="6"/>
        <v>#REF!</v>
      </c>
      <c r="B369" s="149" t="s">
        <v>8089</v>
      </c>
      <c r="C369" s="149">
        <v>378</v>
      </c>
      <c r="D369" s="150" t="s">
        <v>8744</v>
      </c>
      <c r="E369" s="149" t="s">
        <v>347</v>
      </c>
      <c r="F369" s="151" t="s">
        <v>8745</v>
      </c>
      <c r="G369" s="151" t="s">
        <v>8746</v>
      </c>
    </row>
    <row r="370" spans="1:7" x14ac:dyDescent="0.2">
      <c r="A370" s="148" t="e">
        <f t="shared" si="6"/>
        <v>#REF!</v>
      </c>
      <c r="B370" s="149" t="s">
        <v>8089</v>
      </c>
      <c r="C370" s="149">
        <v>40911</v>
      </c>
      <c r="D370" s="150" t="s">
        <v>8747</v>
      </c>
      <c r="E370" s="149" t="s">
        <v>8375</v>
      </c>
      <c r="F370" s="151" t="s">
        <v>8748</v>
      </c>
      <c r="G370" s="151" t="s">
        <v>8749</v>
      </c>
    </row>
    <row r="371" spans="1:7" x14ac:dyDescent="0.2">
      <c r="A371" s="148" t="e">
        <f t="shared" si="6"/>
        <v>#REF!</v>
      </c>
      <c r="B371" s="149" t="s">
        <v>8089</v>
      </c>
      <c r="C371" s="149">
        <v>33939</v>
      </c>
      <c r="D371" s="150" t="s">
        <v>8750</v>
      </c>
      <c r="E371" s="149" t="s">
        <v>347</v>
      </c>
      <c r="F371" s="151" t="s">
        <v>8751</v>
      </c>
      <c r="G371" s="151" t="s">
        <v>8752</v>
      </c>
    </row>
    <row r="372" spans="1:7" x14ac:dyDescent="0.2">
      <c r="A372" s="148" t="e">
        <f t="shared" si="6"/>
        <v>#REF!</v>
      </c>
      <c r="B372" s="149" t="s">
        <v>8089</v>
      </c>
      <c r="C372" s="149">
        <v>40815</v>
      </c>
      <c r="D372" s="150" t="s">
        <v>8753</v>
      </c>
      <c r="E372" s="149" t="s">
        <v>8375</v>
      </c>
      <c r="F372" s="151" t="s">
        <v>8754</v>
      </c>
      <c r="G372" s="151" t="s">
        <v>8755</v>
      </c>
    </row>
    <row r="373" spans="1:7" x14ac:dyDescent="0.2">
      <c r="A373" s="148" t="e">
        <f t="shared" si="6"/>
        <v>#REF!</v>
      </c>
      <c r="B373" s="149" t="s">
        <v>8089</v>
      </c>
      <c r="C373" s="149">
        <v>33952</v>
      </c>
      <c r="D373" s="150" t="s">
        <v>8756</v>
      </c>
      <c r="E373" s="149" t="s">
        <v>347</v>
      </c>
      <c r="F373" s="151" t="s">
        <v>8757</v>
      </c>
      <c r="G373" s="151" t="s">
        <v>8758</v>
      </c>
    </row>
    <row r="374" spans="1:7" x14ac:dyDescent="0.2">
      <c r="A374" s="148" t="e">
        <f t="shared" si="6"/>
        <v>#REF!</v>
      </c>
      <c r="B374" s="149" t="s">
        <v>8089</v>
      </c>
      <c r="C374" s="149">
        <v>40816</v>
      </c>
      <c r="D374" s="150" t="s">
        <v>8759</v>
      </c>
      <c r="E374" s="149" t="s">
        <v>8375</v>
      </c>
      <c r="F374" s="151" t="s">
        <v>8760</v>
      </c>
      <c r="G374" s="151" t="s">
        <v>8761</v>
      </c>
    </row>
    <row r="375" spans="1:7" x14ac:dyDescent="0.2">
      <c r="A375" s="148" t="e">
        <f t="shared" si="6"/>
        <v>#REF!</v>
      </c>
      <c r="B375" s="149" t="s">
        <v>8089</v>
      </c>
      <c r="C375" s="149">
        <v>33953</v>
      </c>
      <c r="D375" s="150" t="s">
        <v>8762</v>
      </c>
      <c r="E375" s="149" t="s">
        <v>347</v>
      </c>
      <c r="F375" s="151" t="s">
        <v>8763</v>
      </c>
      <c r="G375" s="151" t="s">
        <v>8764</v>
      </c>
    </row>
    <row r="376" spans="1:7" x14ac:dyDescent="0.2">
      <c r="A376" s="148" t="e">
        <f t="shared" si="6"/>
        <v>#REF!</v>
      </c>
      <c r="B376" s="149" t="s">
        <v>8089</v>
      </c>
      <c r="C376" s="149">
        <v>40817</v>
      </c>
      <c r="D376" s="150" t="s">
        <v>8765</v>
      </c>
      <c r="E376" s="149" t="s">
        <v>8375</v>
      </c>
      <c r="F376" s="151" t="s">
        <v>8766</v>
      </c>
      <c r="G376" s="151" t="s">
        <v>8767</v>
      </c>
    </row>
    <row r="377" spans="1:7" x14ac:dyDescent="0.2">
      <c r="A377" s="148" t="e">
        <f t="shared" si="6"/>
        <v>#REF!</v>
      </c>
      <c r="B377" s="149" t="s">
        <v>8089</v>
      </c>
      <c r="C377" s="149">
        <v>13348</v>
      </c>
      <c r="D377" s="150" t="s">
        <v>8768</v>
      </c>
      <c r="E377" s="149" t="s">
        <v>58</v>
      </c>
      <c r="F377" s="151" t="s">
        <v>8769</v>
      </c>
      <c r="G377" s="151" t="s">
        <v>8769</v>
      </c>
    </row>
    <row r="378" spans="1:7" x14ac:dyDescent="0.2">
      <c r="A378" s="148" t="e">
        <f t="shared" si="6"/>
        <v>#REF!</v>
      </c>
      <c r="B378" s="149" t="s">
        <v>8089</v>
      </c>
      <c r="C378" s="149">
        <v>39212</v>
      </c>
      <c r="D378" s="150" t="s">
        <v>8770</v>
      </c>
      <c r="E378" s="149" t="s">
        <v>58</v>
      </c>
      <c r="F378" s="151" t="s">
        <v>8771</v>
      </c>
      <c r="G378" s="151" t="s">
        <v>8771</v>
      </c>
    </row>
    <row r="379" spans="1:7" x14ac:dyDescent="0.2">
      <c r="A379" s="148" t="e">
        <f t="shared" si="6"/>
        <v>#REF!</v>
      </c>
      <c r="B379" s="149" t="s">
        <v>8089</v>
      </c>
      <c r="C379" s="149">
        <v>39211</v>
      </c>
      <c r="D379" s="150" t="s">
        <v>8772</v>
      </c>
      <c r="E379" s="149" t="s">
        <v>58</v>
      </c>
      <c r="F379" s="151" t="s">
        <v>8773</v>
      </c>
      <c r="G379" s="151" t="s">
        <v>8773</v>
      </c>
    </row>
    <row r="380" spans="1:7" x14ac:dyDescent="0.2">
      <c r="A380" s="148" t="e">
        <f t="shared" si="6"/>
        <v>#REF!</v>
      </c>
      <c r="B380" s="149" t="s">
        <v>8089</v>
      </c>
      <c r="C380" s="149">
        <v>39208</v>
      </c>
      <c r="D380" s="150" t="s">
        <v>8774</v>
      </c>
      <c r="E380" s="149" t="s">
        <v>58</v>
      </c>
      <c r="F380" s="151" t="s">
        <v>8775</v>
      </c>
      <c r="G380" s="151" t="s">
        <v>8775</v>
      </c>
    </row>
    <row r="381" spans="1:7" x14ac:dyDescent="0.2">
      <c r="A381" s="148" t="e">
        <f t="shared" si="6"/>
        <v>#REF!</v>
      </c>
      <c r="B381" s="149" t="s">
        <v>8089</v>
      </c>
      <c r="C381" s="149">
        <v>39210</v>
      </c>
      <c r="D381" s="150" t="s">
        <v>8776</v>
      </c>
      <c r="E381" s="149" t="s">
        <v>58</v>
      </c>
      <c r="F381" s="151" t="s">
        <v>8777</v>
      </c>
      <c r="G381" s="151" t="s">
        <v>8777</v>
      </c>
    </row>
    <row r="382" spans="1:7" x14ac:dyDescent="0.2">
      <c r="A382" s="148" t="e">
        <f t="shared" si="6"/>
        <v>#REF!</v>
      </c>
      <c r="B382" s="149" t="s">
        <v>8089</v>
      </c>
      <c r="C382" s="149">
        <v>39214</v>
      </c>
      <c r="D382" s="150" t="s">
        <v>8778</v>
      </c>
      <c r="E382" s="149" t="s">
        <v>58</v>
      </c>
      <c r="F382" s="151" t="s">
        <v>8779</v>
      </c>
      <c r="G382" s="151" t="s">
        <v>8779</v>
      </c>
    </row>
    <row r="383" spans="1:7" x14ac:dyDescent="0.2">
      <c r="A383" s="148" t="e">
        <f t="shared" si="6"/>
        <v>#REF!</v>
      </c>
      <c r="B383" s="149" t="s">
        <v>8089</v>
      </c>
      <c r="C383" s="149">
        <v>39213</v>
      </c>
      <c r="D383" s="150" t="s">
        <v>8780</v>
      </c>
      <c r="E383" s="149" t="s">
        <v>58</v>
      </c>
      <c r="F383" s="151" t="s">
        <v>8432</v>
      </c>
      <c r="G383" s="151" t="s">
        <v>8432</v>
      </c>
    </row>
    <row r="384" spans="1:7" x14ac:dyDescent="0.2">
      <c r="A384" s="148" t="e">
        <f t="shared" si="6"/>
        <v>#REF!</v>
      </c>
      <c r="B384" s="149" t="s">
        <v>8089</v>
      </c>
      <c r="C384" s="149">
        <v>39209</v>
      </c>
      <c r="D384" s="150" t="s">
        <v>8781</v>
      </c>
      <c r="E384" s="149" t="s">
        <v>58</v>
      </c>
      <c r="F384" s="151" t="s">
        <v>8161</v>
      </c>
      <c r="G384" s="151" t="s">
        <v>8161</v>
      </c>
    </row>
    <row r="385" spans="1:7" x14ac:dyDescent="0.2">
      <c r="A385" s="148" t="e">
        <f t="shared" si="6"/>
        <v>#REF!</v>
      </c>
      <c r="B385" s="149" t="s">
        <v>8089</v>
      </c>
      <c r="C385" s="149">
        <v>39207</v>
      </c>
      <c r="D385" s="150" t="s">
        <v>8782</v>
      </c>
      <c r="E385" s="149" t="s">
        <v>58</v>
      </c>
      <c r="F385" s="151" t="s">
        <v>8777</v>
      </c>
      <c r="G385" s="151" t="s">
        <v>8777</v>
      </c>
    </row>
    <row r="386" spans="1:7" x14ac:dyDescent="0.2">
      <c r="A386" s="148" t="e">
        <f t="shared" si="6"/>
        <v>#REF!</v>
      </c>
      <c r="B386" s="149" t="s">
        <v>8089</v>
      </c>
      <c r="C386" s="149">
        <v>39215</v>
      </c>
      <c r="D386" s="150" t="s">
        <v>8783</v>
      </c>
      <c r="E386" s="149" t="s">
        <v>58</v>
      </c>
      <c r="F386" s="151" t="s">
        <v>8784</v>
      </c>
      <c r="G386" s="151" t="s">
        <v>8784</v>
      </c>
    </row>
    <row r="387" spans="1:7" x14ac:dyDescent="0.2">
      <c r="A387" s="148" t="e">
        <f t="shared" si="6"/>
        <v>#REF!</v>
      </c>
      <c r="B387" s="149" t="s">
        <v>8089</v>
      </c>
      <c r="C387" s="149">
        <v>39216</v>
      </c>
      <c r="D387" s="150" t="s">
        <v>8785</v>
      </c>
      <c r="E387" s="149" t="s">
        <v>58</v>
      </c>
      <c r="F387" s="151" t="s">
        <v>8786</v>
      </c>
      <c r="G387" s="151" t="s">
        <v>8786</v>
      </c>
    </row>
    <row r="388" spans="1:7" ht="22.5" x14ac:dyDescent="0.2">
      <c r="A388" s="148" t="e">
        <f t="shared" si="6"/>
        <v>#REF!</v>
      </c>
      <c r="B388" s="149" t="s">
        <v>8089</v>
      </c>
      <c r="C388" s="149">
        <v>11267</v>
      </c>
      <c r="D388" s="150" t="s">
        <v>8787</v>
      </c>
      <c r="E388" s="149" t="s">
        <v>58</v>
      </c>
      <c r="F388" s="151" t="s">
        <v>8788</v>
      </c>
      <c r="G388" s="151" t="s">
        <v>8788</v>
      </c>
    </row>
    <row r="389" spans="1:7" x14ac:dyDescent="0.2">
      <c r="A389" s="148" t="e">
        <f t="shared" si="6"/>
        <v>#REF!</v>
      </c>
      <c r="B389" s="149" t="s">
        <v>8089</v>
      </c>
      <c r="C389" s="149">
        <v>379</v>
      </c>
      <c r="D389" s="150" t="s">
        <v>8789</v>
      </c>
      <c r="E389" s="149" t="s">
        <v>58</v>
      </c>
      <c r="F389" s="151" t="s">
        <v>8790</v>
      </c>
      <c r="G389" s="151" t="s">
        <v>8790</v>
      </c>
    </row>
    <row r="390" spans="1:7" ht="22.5" x14ac:dyDescent="0.2">
      <c r="A390" s="148" t="e">
        <f t="shared" si="6"/>
        <v>#REF!</v>
      </c>
      <c r="B390" s="149" t="s">
        <v>8089</v>
      </c>
      <c r="C390" s="149">
        <v>510</v>
      </c>
      <c r="D390" s="150" t="s">
        <v>8791</v>
      </c>
      <c r="E390" s="149" t="s">
        <v>608</v>
      </c>
      <c r="F390" s="151" t="s">
        <v>8792</v>
      </c>
      <c r="G390" s="151" t="s">
        <v>8792</v>
      </c>
    </row>
    <row r="391" spans="1:7" ht="22.5" x14ac:dyDescent="0.2">
      <c r="A391" s="148" t="e">
        <f t="shared" si="6"/>
        <v>#REF!</v>
      </c>
      <c r="B391" s="149" t="s">
        <v>8089</v>
      </c>
      <c r="C391" s="149">
        <v>516</v>
      </c>
      <c r="D391" s="150" t="s">
        <v>8793</v>
      </c>
      <c r="E391" s="149" t="s">
        <v>608</v>
      </c>
      <c r="F391" s="151" t="s">
        <v>8794</v>
      </c>
      <c r="G391" s="151" t="s">
        <v>8794</v>
      </c>
    </row>
    <row r="392" spans="1:7" ht="22.5" x14ac:dyDescent="0.2">
      <c r="A392" s="148" t="e">
        <f t="shared" si="6"/>
        <v>#REF!</v>
      </c>
      <c r="B392" s="149" t="s">
        <v>8089</v>
      </c>
      <c r="C392" s="149">
        <v>509</v>
      </c>
      <c r="D392" s="150" t="s">
        <v>8795</v>
      </c>
      <c r="E392" s="149" t="s">
        <v>608</v>
      </c>
      <c r="F392" s="151" t="s">
        <v>8796</v>
      </c>
      <c r="G392" s="151" t="s">
        <v>8796</v>
      </c>
    </row>
    <row r="393" spans="1:7" x14ac:dyDescent="0.2">
      <c r="A393" s="148" t="e">
        <f t="shared" si="6"/>
        <v>#REF!</v>
      </c>
      <c r="B393" s="149" t="s">
        <v>8089</v>
      </c>
      <c r="C393" s="149">
        <v>40331</v>
      </c>
      <c r="D393" s="150" t="s">
        <v>8797</v>
      </c>
      <c r="E393" s="149" t="s">
        <v>347</v>
      </c>
      <c r="F393" s="151" t="s">
        <v>8798</v>
      </c>
      <c r="G393" s="151" t="s">
        <v>8799</v>
      </c>
    </row>
    <row r="394" spans="1:7" x14ac:dyDescent="0.2">
      <c r="A394" s="148" t="e">
        <f t="shared" si="6"/>
        <v>#REF!</v>
      </c>
      <c r="B394" s="149" t="s">
        <v>8089</v>
      </c>
      <c r="C394" s="149">
        <v>40930</v>
      </c>
      <c r="D394" s="150" t="s">
        <v>8800</v>
      </c>
      <c r="E394" s="149" t="s">
        <v>8375</v>
      </c>
      <c r="F394" s="151" t="s">
        <v>8801</v>
      </c>
      <c r="G394" s="151" t="s">
        <v>8802</v>
      </c>
    </row>
    <row r="395" spans="1:7" x14ac:dyDescent="0.2">
      <c r="A395" s="148" t="e">
        <f t="shared" si="6"/>
        <v>#REF!</v>
      </c>
      <c r="B395" s="149" t="s">
        <v>8089</v>
      </c>
      <c r="C395" s="149">
        <v>377</v>
      </c>
      <c r="D395" s="150" t="s">
        <v>8803</v>
      </c>
      <c r="E395" s="149" t="s">
        <v>58</v>
      </c>
      <c r="F395" s="151" t="s">
        <v>8804</v>
      </c>
      <c r="G395" s="151" t="s">
        <v>8804</v>
      </c>
    </row>
    <row r="396" spans="1:7" x14ac:dyDescent="0.2">
      <c r="A396" s="148" t="e">
        <f t="shared" si="6"/>
        <v>#REF!</v>
      </c>
      <c r="B396" s="149" t="s">
        <v>8089</v>
      </c>
      <c r="C396" s="149">
        <v>11761</v>
      </c>
      <c r="D396" s="150" t="s">
        <v>8805</v>
      </c>
      <c r="E396" s="149" t="s">
        <v>58</v>
      </c>
      <c r="F396" s="151" t="s">
        <v>8806</v>
      </c>
      <c r="G396" s="151" t="s">
        <v>8806</v>
      </c>
    </row>
    <row r="397" spans="1:7" x14ac:dyDescent="0.2">
      <c r="A397" s="148" t="e">
        <f t="shared" si="6"/>
        <v>#REF!</v>
      </c>
      <c r="B397" s="149" t="s">
        <v>8089</v>
      </c>
      <c r="C397" s="149">
        <v>7588</v>
      </c>
      <c r="D397" s="150" t="s">
        <v>8807</v>
      </c>
      <c r="E397" s="149" t="s">
        <v>58</v>
      </c>
      <c r="F397" s="151" t="s">
        <v>8808</v>
      </c>
      <c r="G397" s="151" t="s">
        <v>8808</v>
      </c>
    </row>
    <row r="398" spans="1:7" x14ac:dyDescent="0.2">
      <c r="A398" s="148" t="e">
        <f t="shared" si="6"/>
        <v>#REF!</v>
      </c>
      <c r="B398" s="149" t="s">
        <v>8089</v>
      </c>
      <c r="C398" s="149">
        <v>34551</v>
      </c>
      <c r="D398" s="150" t="s">
        <v>8809</v>
      </c>
      <c r="E398" s="149" t="s">
        <v>347</v>
      </c>
      <c r="F398" s="151" t="s">
        <v>8810</v>
      </c>
      <c r="G398" s="151" t="s">
        <v>8811</v>
      </c>
    </row>
    <row r="399" spans="1:7" x14ac:dyDescent="0.2">
      <c r="A399" s="148" t="e">
        <f t="shared" si="6"/>
        <v>#REF!</v>
      </c>
      <c r="B399" s="149" t="s">
        <v>8089</v>
      </c>
      <c r="C399" s="149">
        <v>41078</v>
      </c>
      <c r="D399" s="150" t="s">
        <v>8812</v>
      </c>
      <c r="E399" s="149" t="s">
        <v>8375</v>
      </c>
      <c r="F399" s="151" t="s">
        <v>8813</v>
      </c>
      <c r="G399" s="151" t="s">
        <v>8814</v>
      </c>
    </row>
    <row r="400" spans="1:7" x14ac:dyDescent="0.2">
      <c r="A400" s="148" t="e">
        <f t="shared" si="6"/>
        <v>#REF!</v>
      </c>
      <c r="B400" s="149" t="s">
        <v>8089</v>
      </c>
      <c r="C400" s="149">
        <v>246</v>
      </c>
      <c r="D400" s="150" t="s">
        <v>8815</v>
      </c>
      <c r="E400" s="149" t="s">
        <v>347</v>
      </c>
      <c r="F400" s="151" t="s">
        <v>8372</v>
      </c>
      <c r="G400" s="151" t="s">
        <v>8373</v>
      </c>
    </row>
    <row r="401" spans="1:7" x14ac:dyDescent="0.2">
      <c r="A401" s="148" t="e">
        <f t="shared" si="6"/>
        <v>#REF!</v>
      </c>
      <c r="B401" s="149" t="s">
        <v>8089</v>
      </c>
      <c r="C401" s="149">
        <v>40927</v>
      </c>
      <c r="D401" s="150" t="s">
        <v>8816</v>
      </c>
      <c r="E401" s="149" t="s">
        <v>8375</v>
      </c>
      <c r="F401" s="151" t="s">
        <v>8376</v>
      </c>
      <c r="G401" s="151" t="s">
        <v>8377</v>
      </c>
    </row>
    <row r="402" spans="1:7" x14ac:dyDescent="0.2">
      <c r="A402" s="148" t="e">
        <f t="shared" si="6"/>
        <v>#REF!</v>
      </c>
      <c r="B402" s="149" t="s">
        <v>8089</v>
      </c>
      <c r="C402" s="149">
        <v>2350</v>
      </c>
      <c r="D402" s="150" t="s">
        <v>8817</v>
      </c>
      <c r="E402" s="149" t="s">
        <v>347</v>
      </c>
      <c r="F402" s="151" t="s">
        <v>8818</v>
      </c>
      <c r="G402" s="151" t="s">
        <v>8819</v>
      </c>
    </row>
    <row r="403" spans="1:7" x14ac:dyDescent="0.2">
      <c r="A403" s="148" t="e">
        <f t="shared" si="6"/>
        <v>#REF!</v>
      </c>
      <c r="B403" s="149" t="s">
        <v>8089</v>
      </c>
      <c r="C403" s="149">
        <v>40812</v>
      </c>
      <c r="D403" s="150" t="s">
        <v>8820</v>
      </c>
      <c r="E403" s="149" t="s">
        <v>8375</v>
      </c>
      <c r="F403" s="151" t="s">
        <v>8821</v>
      </c>
      <c r="G403" s="151" t="s">
        <v>8822</v>
      </c>
    </row>
    <row r="404" spans="1:7" x14ac:dyDescent="0.2">
      <c r="A404" s="148" t="e">
        <f t="shared" si="6"/>
        <v>#REF!</v>
      </c>
      <c r="B404" s="149" t="s">
        <v>8089</v>
      </c>
      <c r="C404" s="149">
        <v>245</v>
      </c>
      <c r="D404" s="150" t="s">
        <v>8823</v>
      </c>
      <c r="E404" s="149" t="s">
        <v>347</v>
      </c>
      <c r="F404" s="151" t="s">
        <v>8824</v>
      </c>
      <c r="G404" s="151" t="s">
        <v>8825</v>
      </c>
    </row>
    <row r="405" spans="1:7" x14ac:dyDescent="0.2">
      <c r="A405" s="148" t="e">
        <f t="shared" si="6"/>
        <v>#REF!</v>
      </c>
      <c r="B405" s="149" t="s">
        <v>8089</v>
      </c>
      <c r="C405" s="149">
        <v>41090</v>
      </c>
      <c r="D405" s="150" t="s">
        <v>8826</v>
      </c>
      <c r="E405" s="149" t="s">
        <v>8375</v>
      </c>
      <c r="F405" s="151" t="s">
        <v>8827</v>
      </c>
      <c r="G405" s="151" t="s">
        <v>8828</v>
      </c>
    </row>
    <row r="406" spans="1:7" x14ac:dyDescent="0.2">
      <c r="A406" s="148" t="e">
        <f t="shared" si="6"/>
        <v>#REF!</v>
      </c>
      <c r="B406" s="149" t="s">
        <v>8089</v>
      </c>
      <c r="C406" s="149">
        <v>251</v>
      </c>
      <c r="D406" s="150" t="s">
        <v>8829</v>
      </c>
      <c r="E406" s="149" t="s">
        <v>347</v>
      </c>
      <c r="F406" s="151" t="s">
        <v>8372</v>
      </c>
      <c r="G406" s="151" t="s">
        <v>8373</v>
      </c>
    </row>
    <row r="407" spans="1:7" x14ac:dyDescent="0.2">
      <c r="A407" s="148" t="e">
        <f t="shared" si="6"/>
        <v>#REF!</v>
      </c>
      <c r="B407" s="149" t="s">
        <v>8089</v>
      </c>
      <c r="C407" s="149">
        <v>40975</v>
      </c>
      <c r="D407" s="150" t="s">
        <v>8830</v>
      </c>
      <c r="E407" s="149" t="s">
        <v>8375</v>
      </c>
      <c r="F407" s="151" t="s">
        <v>8376</v>
      </c>
      <c r="G407" s="151" t="s">
        <v>8377</v>
      </c>
    </row>
    <row r="408" spans="1:7" x14ac:dyDescent="0.2">
      <c r="A408" s="148" t="e">
        <f t="shared" si="6"/>
        <v>#REF!</v>
      </c>
      <c r="B408" s="149" t="s">
        <v>8089</v>
      </c>
      <c r="C408" s="149">
        <v>6127</v>
      </c>
      <c r="D408" s="150" t="s">
        <v>8831</v>
      </c>
      <c r="E408" s="149" t="s">
        <v>347</v>
      </c>
      <c r="F408" s="151" t="s">
        <v>8372</v>
      </c>
      <c r="G408" s="151" t="s">
        <v>8373</v>
      </c>
    </row>
    <row r="409" spans="1:7" x14ac:dyDescent="0.2">
      <c r="A409" s="148" t="e">
        <f t="shared" si="6"/>
        <v>#REF!</v>
      </c>
      <c r="B409" s="149" t="s">
        <v>8089</v>
      </c>
      <c r="C409" s="149">
        <v>41072</v>
      </c>
      <c r="D409" s="150" t="s">
        <v>8832</v>
      </c>
      <c r="E409" s="149" t="s">
        <v>8375</v>
      </c>
      <c r="F409" s="151" t="s">
        <v>8376</v>
      </c>
      <c r="G409" s="151" t="s">
        <v>8377</v>
      </c>
    </row>
    <row r="410" spans="1:7" x14ac:dyDescent="0.2">
      <c r="A410" s="148" t="e">
        <f t="shared" si="6"/>
        <v>#REF!</v>
      </c>
      <c r="B410" s="149" t="s">
        <v>8089</v>
      </c>
      <c r="C410" s="149">
        <v>6121</v>
      </c>
      <c r="D410" s="150" t="s">
        <v>8833</v>
      </c>
      <c r="E410" s="149" t="s">
        <v>347</v>
      </c>
      <c r="F410" s="151" t="s">
        <v>8383</v>
      </c>
      <c r="G410" s="151" t="s">
        <v>8384</v>
      </c>
    </row>
    <row r="411" spans="1:7" x14ac:dyDescent="0.2">
      <c r="A411" s="148" t="e">
        <f t="shared" si="6"/>
        <v>#REF!</v>
      </c>
      <c r="B411" s="149" t="s">
        <v>8089</v>
      </c>
      <c r="C411" s="149">
        <v>41071</v>
      </c>
      <c r="D411" s="150" t="s">
        <v>8834</v>
      </c>
      <c r="E411" s="149" t="s">
        <v>8375</v>
      </c>
      <c r="F411" s="151" t="s">
        <v>8835</v>
      </c>
      <c r="G411" s="151" t="s">
        <v>8836</v>
      </c>
    </row>
    <row r="412" spans="1:7" x14ac:dyDescent="0.2">
      <c r="A412" s="148" t="e">
        <f t="shared" si="6"/>
        <v>#REF!</v>
      </c>
      <c r="B412" s="149" t="s">
        <v>8089</v>
      </c>
      <c r="C412" s="149">
        <v>244</v>
      </c>
      <c r="D412" s="150" t="s">
        <v>8837</v>
      </c>
      <c r="E412" s="149" t="s">
        <v>347</v>
      </c>
      <c r="F412" s="151" t="s">
        <v>8838</v>
      </c>
      <c r="G412" s="151" t="s">
        <v>8839</v>
      </c>
    </row>
    <row r="413" spans="1:7" x14ac:dyDescent="0.2">
      <c r="A413" s="148" t="e">
        <f t="shared" si="6"/>
        <v>#REF!</v>
      </c>
      <c r="B413" s="149" t="s">
        <v>8089</v>
      </c>
      <c r="C413" s="149">
        <v>41093</v>
      </c>
      <c r="D413" s="150" t="s">
        <v>8840</v>
      </c>
      <c r="E413" s="149" t="s">
        <v>8375</v>
      </c>
      <c r="F413" s="151" t="s">
        <v>8841</v>
      </c>
      <c r="G413" s="151" t="s">
        <v>8842</v>
      </c>
    </row>
    <row r="414" spans="1:7" x14ac:dyDescent="0.2">
      <c r="A414" s="148" t="e">
        <f t="shared" si="6"/>
        <v>#REF!</v>
      </c>
      <c r="B414" s="149" t="s">
        <v>8089</v>
      </c>
      <c r="C414" s="149">
        <v>532</v>
      </c>
      <c r="D414" s="150" t="s">
        <v>8843</v>
      </c>
      <c r="E414" s="149" t="s">
        <v>347</v>
      </c>
      <c r="F414" s="151" t="s">
        <v>8844</v>
      </c>
      <c r="G414" s="151" t="s">
        <v>8845</v>
      </c>
    </row>
    <row r="415" spans="1:7" x14ac:dyDescent="0.2">
      <c r="A415" s="148" t="e">
        <f t="shared" si="6"/>
        <v>#REF!</v>
      </c>
      <c r="B415" s="149" t="s">
        <v>8089</v>
      </c>
      <c r="C415" s="149">
        <v>40931</v>
      </c>
      <c r="D415" s="150" t="s">
        <v>8846</v>
      </c>
      <c r="E415" s="149" t="s">
        <v>8375</v>
      </c>
      <c r="F415" s="151" t="s">
        <v>8847</v>
      </c>
      <c r="G415" s="151" t="s">
        <v>8848</v>
      </c>
    </row>
    <row r="416" spans="1:7" x14ac:dyDescent="0.2">
      <c r="A416" s="148" t="e">
        <f t="shared" si="6"/>
        <v>#REF!</v>
      </c>
      <c r="B416" s="149" t="s">
        <v>8089</v>
      </c>
      <c r="C416" s="149">
        <v>36150</v>
      </c>
      <c r="D416" s="150" t="s">
        <v>8849</v>
      </c>
      <c r="E416" s="149" t="s">
        <v>58</v>
      </c>
      <c r="F416" s="151" t="s">
        <v>8850</v>
      </c>
      <c r="G416" s="151" t="s">
        <v>8850</v>
      </c>
    </row>
    <row r="417" spans="1:7" x14ac:dyDescent="0.2">
      <c r="A417" s="148" t="e">
        <f t="shared" si="6"/>
        <v>#REF!</v>
      </c>
      <c r="B417" s="149" t="s">
        <v>8089</v>
      </c>
      <c r="C417" s="149">
        <v>4760</v>
      </c>
      <c r="D417" s="150" t="s">
        <v>8851</v>
      </c>
      <c r="E417" s="149" t="s">
        <v>347</v>
      </c>
      <c r="F417" s="151" t="s">
        <v>8745</v>
      </c>
      <c r="G417" s="151" t="s">
        <v>8746</v>
      </c>
    </row>
    <row r="418" spans="1:7" x14ac:dyDescent="0.2">
      <c r="A418" s="148" t="e">
        <f t="shared" si="6"/>
        <v>#REF!</v>
      </c>
      <c r="B418" s="149" t="s">
        <v>8089</v>
      </c>
      <c r="C418" s="149">
        <v>41069</v>
      </c>
      <c r="D418" s="150" t="s">
        <v>8852</v>
      </c>
      <c r="E418" s="149" t="s">
        <v>8375</v>
      </c>
      <c r="F418" s="151" t="s">
        <v>8748</v>
      </c>
      <c r="G418" s="151" t="s">
        <v>8749</v>
      </c>
    </row>
    <row r="419" spans="1:7" x14ac:dyDescent="0.2">
      <c r="A419" s="148" t="e">
        <f t="shared" si="6"/>
        <v>#REF!</v>
      </c>
      <c r="B419" s="149" t="s">
        <v>8089</v>
      </c>
      <c r="C419" s="149">
        <v>10422</v>
      </c>
      <c r="D419" s="150" t="s">
        <v>8853</v>
      </c>
      <c r="E419" s="149" t="s">
        <v>58</v>
      </c>
      <c r="F419" s="151" t="s">
        <v>8854</v>
      </c>
      <c r="G419" s="151" t="s">
        <v>8854</v>
      </c>
    </row>
    <row r="420" spans="1:7" ht="22.5" x14ac:dyDescent="0.2">
      <c r="A420" s="148" t="e">
        <f t="shared" si="6"/>
        <v>#REF!</v>
      </c>
      <c r="B420" s="149" t="s">
        <v>8089</v>
      </c>
      <c r="C420" s="149">
        <v>44019</v>
      </c>
      <c r="D420" s="150" t="s">
        <v>8855</v>
      </c>
      <c r="E420" s="149" t="s">
        <v>58</v>
      </c>
      <c r="F420" s="151" t="s">
        <v>8856</v>
      </c>
      <c r="G420" s="151" t="s">
        <v>8856</v>
      </c>
    </row>
    <row r="421" spans="1:7" x14ac:dyDescent="0.2">
      <c r="A421" s="148" t="e">
        <f t="shared" ref="A421:A484" si="7">CONCATENAR</f>
        <v>#REF!</v>
      </c>
      <c r="B421" s="149" t="s">
        <v>8089</v>
      </c>
      <c r="C421" s="149">
        <v>36520</v>
      </c>
      <c r="D421" s="150" t="s">
        <v>8857</v>
      </c>
      <c r="E421" s="149" t="s">
        <v>58</v>
      </c>
      <c r="F421" s="151" t="s">
        <v>8858</v>
      </c>
      <c r="G421" s="151" t="s">
        <v>8858</v>
      </c>
    </row>
    <row r="422" spans="1:7" ht="22.5" x14ac:dyDescent="0.2">
      <c r="A422" s="148" t="e">
        <f t="shared" si="7"/>
        <v>#REF!</v>
      </c>
      <c r="B422" s="149" t="s">
        <v>8089</v>
      </c>
      <c r="C422" s="149">
        <v>42319</v>
      </c>
      <c r="D422" s="150" t="s">
        <v>8859</v>
      </c>
      <c r="E422" s="149" t="s">
        <v>58</v>
      </c>
      <c r="F422" s="151" t="s">
        <v>8860</v>
      </c>
      <c r="G422" s="151" t="s">
        <v>8860</v>
      </c>
    </row>
    <row r="423" spans="1:7" x14ac:dyDescent="0.2">
      <c r="A423" s="148" t="e">
        <f t="shared" si="7"/>
        <v>#REF!</v>
      </c>
      <c r="B423" s="149" t="s">
        <v>8089</v>
      </c>
      <c r="C423" s="149">
        <v>10420</v>
      </c>
      <c r="D423" s="150" t="s">
        <v>8861</v>
      </c>
      <c r="E423" s="149" t="s">
        <v>58</v>
      </c>
      <c r="F423" s="151" t="s">
        <v>8862</v>
      </c>
      <c r="G423" s="151" t="s">
        <v>8862</v>
      </c>
    </row>
    <row r="424" spans="1:7" x14ac:dyDescent="0.2">
      <c r="A424" s="148" t="e">
        <f t="shared" si="7"/>
        <v>#REF!</v>
      </c>
      <c r="B424" s="149" t="s">
        <v>8089</v>
      </c>
      <c r="C424" s="149">
        <v>10421</v>
      </c>
      <c r="D424" s="150" t="s">
        <v>8863</v>
      </c>
      <c r="E424" s="149" t="s">
        <v>58</v>
      </c>
      <c r="F424" s="151" t="s">
        <v>8864</v>
      </c>
      <c r="G424" s="151" t="s">
        <v>8864</v>
      </c>
    </row>
    <row r="425" spans="1:7" x14ac:dyDescent="0.2">
      <c r="A425" s="148" t="e">
        <f t="shared" si="7"/>
        <v>#REF!</v>
      </c>
      <c r="B425" s="149" t="s">
        <v>8089</v>
      </c>
      <c r="C425" s="149">
        <v>11786</v>
      </c>
      <c r="D425" s="150" t="s">
        <v>8865</v>
      </c>
      <c r="E425" s="149" t="s">
        <v>58</v>
      </c>
      <c r="F425" s="151" t="s">
        <v>8866</v>
      </c>
      <c r="G425" s="151" t="s">
        <v>8866</v>
      </c>
    </row>
    <row r="426" spans="1:7" x14ac:dyDescent="0.2">
      <c r="A426" s="148" t="e">
        <f t="shared" si="7"/>
        <v>#REF!</v>
      </c>
      <c r="B426" s="149" t="s">
        <v>8089</v>
      </c>
      <c r="C426" s="149">
        <v>4815</v>
      </c>
      <c r="D426" s="150" t="s">
        <v>8867</v>
      </c>
      <c r="E426" s="149" t="s">
        <v>58</v>
      </c>
      <c r="F426" s="151" t="s">
        <v>8868</v>
      </c>
      <c r="G426" s="151" t="s">
        <v>8868</v>
      </c>
    </row>
    <row r="427" spans="1:7" x14ac:dyDescent="0.2">
      <c r="A427" s="148" t="e">
        <f t="shared" si="7"/>
        <v>#REF!</v>
      </c>
      <c r="B427" s="149" t="s">
        <v>8089</v>
      </c>
      <c r="C427" s="149">
        <v>541</v>
      </c>
      <c r="D427" s="150" t="s">
        <v>8869</v>
      </c>
      <c r="E427" s="149" t="s">
        <v>58</v>
      </c>
      <c r="F427" s="151" t="s">
        <v>8870</v>
      </c>
      <c r="G427" s="151" t="s">
        <v>8870</v>
      </c>
    </row>
    <row r="428" spans="1:7" x14ac:dyDescent="0.2">
      <c r="A428" s="148" t="e">
        <f t="shared" si="7"/>
        <v>#REF!</v>
      </c>
      <c r="B428" s="149" t="s">
        <v>8089</v>
      </c>
      <c r="C428" s="149">
        <v>542</v>
      </c>
      <c r="D428" s="150" t="s">
        <v>8871</v>
      </c>
      <c r="E428" s="149" t="s">
        <v>58</v>
      </c>
      <c r="F428" s="151" t="s">
        <v>8872</v>
      </c>
      <c r="G428" s="151" t="s">
        <v>8872</v>
      </c>
    </row>
    <row r="429" spans="1:7" x14ac:dyDescent="0.2">
      <c r="A429" s="148" t="e">
        <f t="shared" si="7"/>
        <v>#REF!</v>
      </c>
      <c r="B429" s="149" t="s">
        <v>8089</v>
      </c>
      <c r="C429" s="149">
        <v>540</v>
      </c>
      <c r="D429" s="150" t="s">
        <v>8873</v>
      </c>
      <c r="E429" s="149" t="s">
        <v>58</v>
      </c>
      <c r="F429" s="151" t="s">
        <v>8874</v>
      </c>
      <c r="G429" s="151" t="s">
        <v>8874</v>
      </c>
    </row>
    <row r="430" spans="1:7" ht="22.5" x14ac:dyDescent="0.2">
      <c r="A430" s="148" t="e">
        <f t="shared" si="7"/>
        <v>#REF!</v>
      </c>
      <c r="B430" s="149" t="s">
        <v>8089</v>
      </c>
      <c r="C430" s="149">
        <v>38364</v>
      </c>
      <c r="D430" s="150" t="s">
        <v>8875</v>
      </c>
      <c r="E430" s="149" t="s">
        <v>58</v>
      </c>
      <c r="F430" s="151" t="s">
        <v>8876</v>
      </c>
      <c r="G430" s="151" t="s">
        <v>8876</v>
      </c>
    </row>
    <row r="431" spans="1:7" ht="22.5" x14ac:dyDescent="0.2">
      <c r="A431" s="148" t="e">
        <f t="shared" si="7"/>
        <v>#REF!</v>
      </c>
      <c r="B431" s="149" t="s">
        <v>8089</v>
      </c>
      <c r="C431" s="149">
        <v>11692</v>
      </c>
      <c r="D431" s="150" t="s">
        <v>8877</v>
      </c>
      <c r="E431" s="149" t="s">
        <v>110</v>
      </c>
      <c r="F431" s="151" t="s">
        <v>8878</v>
      </c>
      <c r="G431" s="151" t="s">
        <v>8878</v>
      </c>
    </row>
    <row r="432" spans="1:7" ht="22.5" x14ac:dyDescent="0.2">
      <c r="A432" s="148" t="e">
        <f t="shared" si="7"/>
        <v>#REF!</v>
      </c>
      <c r="B432" s="149" t="s">
        <v>8089</v>
      </c>
      <c r="C432" s="149">
        <v>1746</v>
      </c>
      <c r="D432" s="150" t="s">
        <v>8879</v>
      </c>
      <c r="E432" s="149" t="s">
        <v>58</v>
      </c>
      <c r="F432" s="151" t="s">
        <v>8880</v>
      </c>
      <c r="G432" s="151" t="s">
        <v>8880</v>
      </c>
    </row>
    <row r="433" spans="1:7" ht="22.5" x14ac:dyDescent="0.2">
      <c r="A433" s="148" t="e">
        <f t="shared" si="7"/>
        <v>#REF!</v>
      </c>
      <c r="B433" s="149" t="s">
        <v>8089</v>
      </c>
      <c r="C433" s="149">
        <v>1748</v>
      </c>
      <c r="D433" s="150" t="s">
        <v>8881</v>
      </c>
      <c r="E433" s="149" t="s">
        <v>58</v>
      </c>
      <c r="F433" s="151" t="s">
        <v>8882</v>
      </c>
      <c r="G433" s="151" t="s">
        <v>8882</v>
      </c>
    </row>
    <row r="434" spans="1:7" ht="22.5" x14ac:dyDescent="0.2">
      <c r="A434" s="148" t="e">
        <f t="shared" si="7"/>
        <v>#REF!</v>
      </c>
      <c r="B434" s="149" t="s">
        <v>8089</v>
      </c>
      <c r="C434" s="149">
        <v>1749</v>
      </c>
      <c r="D434" s="150" t="s">
        <v>8883</v>
      </c>
      <c r="E434" s="149" t="s">
        <v>58</v>
      </c>
      <c r="F434" s="151" t="s">
        <v>8884</v>
      </c>
      <c r="G434" s="151" t="s">
        <v>8884</v>
      </c>
    </row>
    <row r="435" spans="1:7" ht="22.5" x14ac:dyDescent="0.2">
      <c r="A435" s="148" t="e">
        <f t="shared" si="7"/>
        <v>#REF!</v>
      </c>
      <c r="B435" s="149" t="s">
        <v>8089</v>
      </c>
      <c r="C435" s="149">
        <v>37412</v>
      </c>
      <c r="D435" s="150" t="s">
        <v>8885</v>
      </c>
      <c r="E435" s="149" t="s">
        <v>58</v>
      </c>
      <c r="F435" s="151" t="s">
        <v>8886</v>
      </c>
      <c r="G435" s="151" t="s">
        <v>8886</v>
      </c>
    </row>
    <row r="436" spans="1:7" ht="22.5" x14ac:dyDescent="0.2">
      <c r="A436" s="148" t="e">
        <f t="shared" si="7"/>
        <v>#REF!</v>
      </c>
      <c r="B436" s="149" t="s">
        <v>8089</v>
      </c>
      <c r="C436" s="149">
        <v>1745</v>
      </c>
      <c r="D436" s="150" t="s">
        <v>8887</v>
      </c>
      <c r="E436" s="149" t="s">
        <v>58</v>
      </c>
      <c r="F436" s="151" t="s">
        <v>8888</v>
      </c>
      <c r="G436" s="151" t="s">
        <v>8888</v>
      </c>
    </row>
    <row r="437" spans="1:7" ht="22.5" x14ac:dyDescent="0.2">
      <c r="A437" s="148" t="e">
        <f t="shared" si="7"/>
        <v>#REF!</v>
      </c>
      <c r="B437" s="149" t="s">
        <v>8089</v>
      </c>
      <c r="C437" s="149">
        <v>1750</v>
      </c>
      <c r="D437" s="150" t="s">
        <v>8889</v>
      </c>
      <c r="E437" s="149" t="s">
        <v>58</v>
      </c>
      <c r="F437" s="151" t="s">
        <v>8890</v>
      </c>
      <c r="G437" s="151" t="s">
        <v>8890</v>
      </c>
    </row>
    <row r="438" spans="1:7" x14ac:dyDescent="0.2">
      <c r="A438" s="148" t="e">
        <f t="shared" si="7"/>
        <v>#REF!</v>
      </c>
      <c r="B438" s="149" t="s">
        <v>8089</v>
      </c>
      <c r="C438" s="149">
        <v>11687</v>
      </c>
      <c r="D438" s="150" t="s">
        <v>8891</v>
      </c>
      <c r="E438" s="149" t="s">
        <v>166</v>
      </c>
      <c r="F438" s="151" t="s">
        <v>8892</v>
      </c>
      <c r="G438" s="151" t="s">
        <v>8892</v>
      </c>
    </row>
    <row r="439" spans="1:7" x14ac:dyDescent="0.2">
      <c r="A439" s="148" t="e">
        <f t="shared" si="7"/>
        <v>#REF!</v>
      </c>
      <c r="B439" s="149" t="s">
        <v>8089</v>
      </c>
      <c r="C439" s="149">
        <v>11689</v>
      </c>
      <c r="D439" s="150" t="s">
        <v>8893</v>
      </c>
      <c r="E439" s="149" t="s">
        <v>166</v>
      </c>
      <c r="F439" s="151" t="s">
        <v>8894</v>
      </c>
      <c r="G439" s="151" t="s">
        <v>8894</v>
      </c>
    </row>
    <row r="440" spans="1:7" x14ac:dyDescent="0.2">
      <c r="A440" s="148" t="e">
        <f t="shared" si="7"/>
        <v>#REF!</v>
      </c>
      <c r="B440" s="149" t="s">
        <v>8089</v>
      </c>
      <c r="C440" s="149">
        <v>11693</v>
      </c>
      <c r="D440" s="150" t="s">
        <v>8895</v>
      </c>
      <c r="E440" s="149" t="s">
        <v>110</v>
      </c>
      <c r="F440" s="151" t="s">
        <v>8896</v>
      </c>
      <c r="G440" s="151" t="s">
        <v>8896</v>
      </c>
    </row>
    <row r="441" spans="1:7" x14ac:dyDescent="0.2">
      <c r="A441" s="148" t="e">
        <f t="shared" si="7"/>
        <v>#REF!</v>
      </c>
      <c r="B441" s="149" t="s">
        <v>8089</v>
      </c>
      <c r="C441" s="149">
        <v>36215</v>
      </c>
      <c r="D441" s="150" t="s">
        <v>8897</v>
      </c>
      <c r="E441" s="149" t="s">
        <v>58</v>
      </c>
      <c r="F441" s="151" t="s">
        <v>8898</v>
      </c>
      <c r="G441" s="151" t="s">
        <v>8898</v>
      </c>
    </row>
    <row r="442" spans="1:7" ht="22.5" x14ac:dyDescent="0.2">
      <c r="A442" s="148" t="e">
        <f t="shared" si="7"/>
        <v>#REF!</v>
      </c>
      <c r="B442" s="149" t="s">
        <v>8089</v>
      </c>
      <c r="C442" s="149">
        <v>42439</v>
      </c>
      <c r="D442" s="150" t="s">
        <v>8899</v>
      </c>
      <c r="E442" s="149" t="s">
        <v>58</v>
      </c>
      <c r="F442" s="151" t="s">
        <v>8900</v>
      </c>
      <c r="G442" s="151" t="s">
        <v>8900</v>
      </c>
    </row>
    <row r="443" spans="1:7" x14ac:dyDescent="0.2">
      <c r="A443" s="148" t="e">
        <f t="shared" si="7"/>
        <v>#REF!</v>
      </c>
      <c r="B443" s="149" t="s">
        <v>8089</v>
      </c>
      <c r="C443" s="149">
        <v>38381</v>
      </c>
      <c r="D443" s="150" t="s">
        <v>8901</v>
      </c>
      <c r="E443" s="149" t="s">
        <v>58</v>
      </c>
      <c r="F443" s="151" t="s">
        <v>8902</v>
      </c>
      <c r="G443" s="151" t="s">
        <v>8902</v>
      </c>
    </row>
    <row r="444" spans="1:7" x14ac:dyDescent="0.2">
      <c r="A444" s="148" t="e">
        <f t="shared" si="7"/>
        <v>#REF!</v>
      </c>
      <c r="B444" s="149" t="s">
        <v>8089</v>
      </c>
      <c r="C444" s="149">
        <v>39621</v>
      </c>
      <c r="D444" s="150" t="s">
        <v>8903</v>
      </c>
      <c r="E444" s="149" t="s">
        <v>3727</v>
      </c>
      <c r="F444" s="151" t="s">
        <v>8904</v>
      </c>
      <c r="G444" s="151" t="s">
        <v>8904</v>
      </c>
    </row>
    <row r="445" spans="1:7" x14ac:dyDescent="0.2">
      <c r="A445" s="148" t="e">
        <f t="shared" si="7"/>
        <v>#REF!</v>
      </c>
      <c r="B445" s="149" t="s">
        <v>8089</v>
      </c>
      <c r="C445" s="149">
        <v>39624</v>
      </c>
      <c r="D445" s="150" t="s">
        <v>8905</v>
      </c>
      <c r="E445" s="149" t="s">
        <v>3727</v>
      </c>
      <c r="F445" s="151" t="s">
        <v>8906</v>
      </c>
      <c r="G445" s="151" t="s">
        <v>8906</v>
      </c>
    </row>
    <row r="446" spans="1:7" x14ac:dyDescent="0.2">
      <c r="A446" s="148" t="e">
        <f t="shared" si="7"/>
        <v>#REF!</v>
      </c>
      <c r="B446" s="149" t="s">
        <v>8089</v>
      </c>
      <c r="C446" s="149">
        <v>39615</v>
      </c>
      <c r="D446" s="150" t="s">
        <v>8907</v>
      </c>
      <c r="E446" s="149" t="s">
        <v>58</v>
      </c>
      <c r="F446" s="151" t="s">
        <v>8908</v>
      </c>
      <c r="G446" s="151" t="s">
        <v>8908</v>
      </c>
    </row>
    <row r="447" spans="1:7" x14ac:dyDescent="0.2">
      <c r="A447" s="148" t="e">
        <f t="shared" si="7"/>
        <v>#REF!</v>
      </c>
      <c r="B447" s="149" t="s">
        <v>8089</v>
      </c>
      <c r="C447" s="149">
        <v>39620</v>
      </c>
      <c r="D447" s="150" t="s">
        <v>8909</v>
      </c>
      <c r="E447" s="149" t="s">
        <v>58</v>
      </c>
      <c r="F447" s="151" t="s">
        <v>8910</v>
      </c>
      <c r="G447" s="151" t="s">
        <v>8910</v>
      </c>
    </row>
    <row r="448" spans="1:7" x14ac:dyDescent="0.2">
      <c r="A448" s="148" t="e">
        <f t="shared" si="7"/>
        <v>#REF!</v>
      </c>
      <c r="B448" s="149" t="s">
        <v>8089</v>
      </c>
      <c r="C448" s="149">
        <v>39623</v>
      </c>
      <c r="D448" s="150" t="s">
        <v>8911</v>
      </c>
      <c r="E448" s="149" t="s">
        <v>58</v>
      </c>
      <c r="F448" s="151" t="s">
        <v>8912</v>
      </c>
      <c r="G448" s="151" t="s">
        <v>8912</v>
      </c>
    </row>
    <row r="449" spans="1:7" x14ac:dyDescent="0.2">
      <c r="A449" s="148" t="e">
        <f t="shared" si="7"/>
        <v>#REF!</v>
      </c>
      <c r="B449" s="149" t="s">
        <v>8089</v>
      </c>
      <c r="C449" s="149">
        <v>546</v>
      </c>
      <c r="D449" s="150" t="s">
        <v>8913</v>
      </c>
      <c r="E449" s="149" t="s">
        <v>608</v>
      </c>
      <c r="F449" s="151" t="s">
        <v>8914</v>
      </c>
      <c r="G449" s="151" t="s">
        <v>8914</v>
      </c>
    </row>
    <row r="450" spans="1:7" x14ac:dyDescent="0.2">
      <c r="A450" s="148" t="e">
        <f t="shared" si="7"/>
        <v>#REF!</v>
      </c>
      <c r="B450" s="149" t="s">
        <v>8089</v>
      </c>
      <c r="C450" s="149">
        <v>566</v>
      </c>
      <c r="D450" s="150" t="s">
        <v>8915</v>
      </c>
      <c r="E450" s="149" t="s">
        <v>166</v>
      </c>
      <c r="F450" s="151" t="s">
        <v>8916</v>
      </c>
      <c r="G450" s="151" t="s">
        <v>8916</v>
      </c>
    </row>
    <row r="451" spans="1:7" x14ac:dyDescent="0.2">
      <c r="A451" s="148" t="e">
        <f t="shared" si="7"/>
        <v>#REF!</v>
      </c>
      <c r="B451" s="149" t="s">
        <v>8089</v>
      </c>
      <c r="C451" s="149">
        <v>565</v>
      </c>
      <c r="D451" s="150" t="s">
        <v>8917</v>
      </c>
      <c r="E451" s="149" t="s">
        <v>166</v>
      </c>
      <c r="F451" s="151" t="s">
        <v>8918</v>
      </c>
      <c r="G451" s="151" t="s">
        <v>8918</v>
      </c>
    </row>
    <row r="452" spans="1:7" x14ac:dyDescent="0.2">
      <c r="A452" s="148" t="e">
        <f t="shared" si="7"/>
        <v>#REF!</v>
      </c>
      <c r="B452" s="149" t="s">
        <v>8089</v>
      </c>
      <c r="C452" s="149">
        <v>555</v>
      </c>
      <c r="D452" s="150" t="s">
        <v>8919</v>
      </c>
      <c r="E452" s="149" t="s">
        <v>166</v>
      </c>
      <c r="F452" s="151" t="s">
        <v>8920</v>
      </c>
      <c r="G452" s="151" t="s">
        <v>8920</v>
      </c>
    </row>
    <row r="453" spans="1:7" x14ac:dyDescent="0.2">
      <c r="A453" s="148" t="e">
        <f t="shared" si="7"/>
        <v>#REF!</v>
      </c>
      <c r="B453" s="149" t="s">
        <v>8089</v>
      </c>
      <c r="C453" s="149">
        <v>557</v>
      </c>
      <c r="D453" s="150" t="s">
        <v>8921</v>
      </c>
      <c r="E453" s="149" t="s">
        <v>166</v>
      </c>
      <c r="F453" s="151" t="s">
        <v>8922</v>
      </c>
      <c r="G453" s="151" t="s">
        <v>8922</v>
      </c>
    </row>
    <row r="454" spans="1:7" x14ac:dyDescent="0.2">
      <c r="A454" s="148" t="e">
        <f t="shared" si="7"/>
        <v>#REF!</v>
      </c>
      <c r="B454" s="149" t="s">
        <v>8089</v>
      </c>
      <c r="C454" s="149">
        <v>552</v>
      </c>
      <c r="D454" s="150" t="s">
        <v>8923</v>
      </c>
      <c r="E454" s="149" t="s">
        <v>166</v>
      </c>
      <c r="F454" s="151" t="s">
        <v>8924</v>
      </c>
      <c r="G454" s="151" t="s">
        <v>8924</v>
      </c>
    </row>
    <row r="455" spans="1:7" x14ac:dyDescent="0.2">
      <c r="A455" s="148" t="e">
        <f t="shared" si="7"/>
        <v>#REF!</v>
      </c>
      <c r="B455" s="149" t="s">
        <v>8089</v>
      </c>
      <c r="C455" s="149">
        <v>563</v>
      </c>
      <c r="D455" s="150" t="s">
        <v>8925</v>
      </c>
      <c r="E455" s="149" t="s">
        <v>166</v>
      </c>
      <c r="F455" s="151" t="s">
        <v>8926</v>
      </c>
      <c r="G455" s="151" t="s">
        <v>8926</v>
      </c>
    </row>
    <row r="456" spans="1:7" x14ac:dyDescent="0.2">
      <c r="A456" s="148" t="e">
        <f t="shared" si="7"/>
        <v>#REF!</v>
      </c>
      <c r="B456" s="149" t="s">
        <v>8089</v>
      </c>
      <c r="C456" s="149">
        <v>549</v>
      </c>
      <c r="D456" s="150" t="s">
        <v>8927</v>
      </c>
      <c r="E456" s="149" t="s">
        <v>166</v>
      </c>
      <c r="F456" s="151" t="s">
        <v>8928</v>
      </c>
      <c r="G456" s="151" t="s">
        <v>8928</v>
      </c>
    </row>
    <row r="457" spans="1:7" x14ac:dyDescent="0.2">
      <c r="A457" s="148" t="e">
        <f t="shared" si="7"/>
        <v>#REF!</v>
      </c>
      <c r="B457" s="149" t="s">
        <v>8089</v>
      </c>
      <c r="C457" s="149">
        <v>551</v>
      </c>
      <c r="D457" s="150" t="s">
        <v>8929</v>
      </c>
      <c r="E457" s="149" t="s">
        <v>166</v>
      </c>
      <c r="F457" s="151" t="s">
        <v>8930</v>
      </c>
      <c r="G457" s="151" t="s">
        <v>8930</v>
      </c>
    </row>
    <row r="458" spans="1:7" x14ac:dyDescent="0.2">
      <c r="A458" s="148" t="e">
        <f t="shared" si="7"/>
        <v>#REF!</v>
      </c>
      <c r="B458" s="149" t="s">
        <v>8089</v>
      </c>
      <c r="C458" s="149">
        <v>559</v>
      </c>
      <c r="D458" s="150" t="s">
        <v>8931</v>
      </c>
      <c r="E458" s="149" t="s">
        <v>166</v>
      </c>
      <c r="F458" s="151" t="s">
        <v>8932</v>
      </c>
      <c r="G458" s="151" t="s">
        <v>8932</v>
      </c>
    </row>
    <row r="459" spans="1:7" x14ac:dyDescent="0.2">
      <c r="A459" s="148" t="e">
        <f t="shared" si="7"/>
        <v>#REF!</v>
      </c>
      <c r="B459" s="149" t="s">
        <v>8089</v>
      </c>
      <c r="C459" s="149">
        <v>560</v>
      </c>
      <c r="D459" s="150" t="s">
        <v>8933</v>
      </c>
      <c r="E459" s="149" t="s">
        <v>166</v>
      </c>
      <c r="F459" s="151" t="s">
        <v>8934</v>
      </c>
      <c r="G459" s="151" t="s">
        <v>8934</v>
      </c>
    </row>
    <row r="460" spans="1:7" x14ac:dyDescent="0.2">
      <c r="A460" s="148" t="e">
        <f t="shared" si="7"/>
        <v>#REF!</v>
      </c>
      <c r="B460" s="149" t="s">
        <v>8089</v>
      </c>
      <c r="C460" s="149">
        <v>547</v>
      </c>
      <c r="D460" s="150" t="s">
        <v>8935</v>
      </c>
      <c r="E460" s="149" t="s">
        <v>166</v>
      </c>
      <c r="F460" s="151" t="s">
        <v>8936</v>
      </c>
      <c r="G460" s="151" t="s">
        <v>8936</v>
      </c>
    </row>
    <row r="461" spans="1:7" x14ac:dyDescent="0.2">
      <c r="A461" s="148" t="e">
        <f t="shared" si="7"/>
        <v>#REF!</v>
      </c>
      <c r="B461" s="149" t="s">
        <v>8089</v>
      </c>
      <c r="C461" s="149">
        <v>36207</v>
      </c>
      <c r="D461" s="150" t="s">
        <v>8937</v>
      </c>
      <c r="E461" s="149" t="s">
        <v>58</v>
      </c>
      <c r="F461" s="151" t="s">
        <v>8938</v>
      </c>
      <c r="G461" s="151" t="s">
        <v>8938</v>
      </c>
    </row>
    <row r="462" spans="1:7" x14ac:dyDescent="0.2">
      <c r="A462" s="148" t="e">
        <f t="shared" si="7"/>
        <v>#REF!</v>
      </c>
      <c r="B462" s="149" t="s">
        <v>8089</v>
      </c>
      <c r="C462" s="149">
        <v>36209</v>
      </c>
      <c r="D462" s="150" t="s">
        <v>8939</v>
      </c>
      <c r="E462" s="149" t="s">
        <v>58</v>
      </c>
      <c r="F462" s="151" t="s">
        <v>8940</v>
      </c>
      <c r="G462" s="151" t="s">
        <v>8940</v>
      </c>
    </row>
    <row r="463" spans="1:7" x14ac:dyDescent="0.2">
      <c r="A463" s="148" t="e">
        <f t="shared" si="7"/>
        <v>#REF!</v>
      </c>
      <c r="B463" s="149" t="s">
        <v>8089</v>
      </c>
      <c r="C463" s="149">
        <v>36210</v>
      </c>
      <c r="D463" s="150" t="s">
        <v>8941</v>
      </c>
      <c r="E463" s="149" t="s">
        <v>58</v>
      </c>
      <c r="F463" s="151" t="s">
        <v>8942</v>
      </c>
      <c r="G463" s="151" t="s">
        <v>8942</v>
      </c>
    </row>
    <row r="464" spans="1:7" x14ac:dyDescent="0.2">
      <c r="A464" s="148" t="e">
        <f t="shared" si="7"/>
        <v>#REF!</v>
      </c>
      <c r="B464" s="149" t="s">
        <v>8089</v>
      </c>
      <c r="C464" s="149">
        <v>36204</v>
      </c>
      <c r="D464" s="150" t="s">
        <v>8943</v>
      </c>
      <c r="E464" s="149" t="s">
        <v>58</v>
      </c>
      <c r="F464" s="151" t="s">
        <v>8944</v>
      </c>
      <c r="G464" s="151" t="s">
        <v>8944</v>
      </c>
    </row>
    <row r="465" spans="1:7" x14ac:dyDescent="0.2">
      <c r="A465" s="148" t="e">
        <f t="shared" si="7"/>
        <v>#REF!</v>
      </c>
      <c r="B465" s="149" t="s">
        <v>8089</v>
      </c>
      <c r="C465" s="149">
        <v>36205</v>
      </c>
      <c r="D465" s="150" t="s">
        <v>8945</v>
      </c>
      <c r="E465" s="149" t="s">
        <v>58</v>
      </c>
      <c r="F465" s="151" t="s">
        <v>8946</v>
      </c>
      <c r="G465" s="151" t="s">
        <v>8946</v>
      </c>
    </row>
    <row r="466" spans="1:7" x14ac:dyDescent="0.2">
      <c r="A466" s="148" t="e">
        <f t="shared" si="7"/>
        <v>#REF!</v>
      </c>
      <c r="B466" s="149" t="s">
        <v>8089</v>
      </c>
      <c r="C466" s="149">
        <v>36081</v>
      </c>
      <c r="D466" s="150" t="s">
        <v>8947</v>
      </c>
      <c r="E466" s="149" t="s">
        <v>58</v>
      </c>
      <c r="F466" s="151" t="s">
        <v>8948</v>
      </c>
      <c r="G466" s="151" t="s">
        <v>8948</v>
      </c>
    </row>
    <row r="467" spans="1:7" x14ac:dyDescent="0.2">
      <c r="A467" s="148" t="e">
        <f t="shared" si="7"/>
        <v>#REF!</v>
      </c>
      <c r="B467" s="149" t="s">
        <v>8089</v>
      </c>
      <c r="C467" s="149">
        <v>36206</v>
      </c>
      <c r="D467" s="150" t="s">
        <v>8949</v>
      </c>
      <c r="E467" s="149" t="s">
        <v>58</v>
      </c>
      <c r="F467" s="151" t="s">
        <v>8950</v>
      </c>
      <c r="G467" s="151" t="s">
        <v>8950</v>
      </c>
    </row>
    <row r="468" spans="1:7" x14ac:dyDescent="0.2">
      <c r="A468" s="148" t="e">
        <f t="shared" si="7"/>
        <v>#REF!</v>
      </c>
      <c r="B468" s="149" t="s">
        <v>8089</v>
      </c>
      <c r="C468" s="149">
        <v>36218</v>
      </c>
      <c r="D468" s="150" t="s">
        <v>8951</v>
      </c>
      <c r="E468" s="149" t="s">
        <v>58</v>
      </c>
      <c r="F468" s="151" t="s">
        <v>8952</v>
      </c>
      <c r="G468" s="151" t="s">
        <v>8952</v>
      </c>
    </row>
    <row r="469" spans="1:7" x14ac:dyDescent="0.2">
      <c r="A469" s="148" t="e">
        <f t="shared" si="7"/>
        <v>#REF!</v>
      </c>
      <c r="B469" s="149" t="s">
        <v>8089</v>
      </c>
      <c r="C469" s="149">
        <v>36220</v>
      </c>
      <c r="D469" s="150" t="s">
        <v>8953</v>
      </c>
      <c r="E469" s="149" t="s">
        <v>58</v>
      </c>
      <c r="F469" s="151" t="s">
        <v>8954</v>
      </c>
      <c r="G469" s="151" t="s">
        <v>8954</v>
      </c>
    </row>
    <row r="470" spans="1:7" x14ac:dyDescent="0.2">
      <c r="A470" s="148" t="e">
        <f t="shared" si="7"/>
        <v>#REF!</v>
      </c>
      <c r="B470" s="149" t="s">
        <v>8089</v>
      </c>
      <c r="C470" s="149">
        <v>36080</v>
      </c>
      <c r="D470" s="150" t="s">
        <v>8955</v>
      </c>
      <c r="E470" s="149" t="s">
        <v>58</v>
      </c>
      <c r="F470" s="151" t="s">
        <v>8956</v>
      </c>
      <c r="G470" s="151" t="s">
        <v>8956</v>
      </c>
    </row>
    <row r="471" spans="1:7" x14ac:dyDescent="0.2">
      <c r="A471" s="148" t="e">
        <f t="shared" si="7"/>
        <v>#REF!</v>
      </c>
      <c r="B471" s="149" t="s">
        <v>8089</v>
      </c>
      <c r="C471" s="149">
        <v>36223</v>
      </c>
      <c r="D471" s="150" t="s">
        <v>8957</v>
      </c>
      <c r="E471" s="149" t="s">
        <v>58</v>
      </c>
      <c r="F471" s="151" t="s">
        <v>8958</v>
      </c>
      <c r="G471" s="151" t="s">
        <v>8958</v>
      </c>
    </row>
    <row r="472" spans="1:7" x14ac:dyDescent="0.2">
      <c r="A472" s="148" t="e">
        <f t="shared" si="7"/>
        <v>#REF!</v>
      </c>
      <c r="B472" s="149" t="s">
        <v>8089</v>
      </c>
      <c r="C472" s="149">
        <v>38127</v>
      </c>
      <c r="D472" s="150" t="s">
        <v>8959</v>
      </c>
      <c r="E472" s="149" t="s">
        <v>58</v>
      </c>
      <c r="F472" s="151" t="s">
        <v>8960</v>
      </c>
      <c r="G472" s="151" t="s">
        <v>8960</v>
      </c>
    </row>
    <row r="473" spans="1:7" x14ac:dyDescent="0.2">
      <c r="A473" s="148" t="e">
        <f t="shared" si="7"/>
        <v>#REF!</v>
      </c>
      <c r="B473" s="149" t="s">
        <v>8089</v>
      </c>
      <c r="C473" s="149">
        <v>38060</v>
      </c>
      <c r="D473" s="150" t="s">
        <v>8961</v>
      </c>
      <c r="E473" s="149" t="s">
        <v>58</v>
      </c>
      <c r="F473" s="151" t="s">
        <v>8962</v>
      </c>
      <c r="G473" s="151" t="s">
        <v>8962</v>
      </c>
    </row>
    <row r="474" spans="1:7" x14ac:dyDescent="0.2">
      <c r="A474" s="148" t="e">
        <f t="shared" si="7"/>
        <v>#REF!</v>
      </c>
      <c r="B474" s="149" t="s">
        <v>8089</v>
      </c>
      <c r="C474" s="149">
        <v>10956</v>
      </c>
      <c r="D474" s="150" t="s">
        <v>8963</v>
      </c>
      <c r="E474" s="149" t="s">
        <v>58</v>
      </c>
      <c r="F474" s="151" t="s">
        <v>8964</v>
      </c>
      <c r="G474" s="151" t="s">
        <v>8964</v>
      </c>
    </row>
    <row r="475" spans="1:7" x14ac:dyDescent="0.2">
      <c r="A475" s="148" t="e">
        <f t="shared" si="7"/>
        <v>#REF!</v>
      </c>
      <c r="B475" s="149" t="s">
        <v>8089</v>
      </c>
      <c r="C475" s="149">
        <v>39380</v>
      </c>
      <c r="D475" s="150" t="s">
        <v>8965</v>
      </c>
      <c r="E475" s="149" t="s">
        <v>58</v>
      </c>
      <c r="F475" s="151" t="s">
        <v>8966</v>
      </c>
      <c r="G475" s="151" t="s">
        <v>8966</v>
      </c>
    </row>
    <row r="476" spans="1:7" x14ac:dyDescent="0.2">
      <c r="A476" s="148" t="e">
        <f t="shared" si="7"/>
        <v>#REF!</v>
      </c>
      <c r="B476" s="149" t="s">
        <v>8089</v>
      </c>
      <c r="C476" s="149">
        <v>44172</v>
      </c>
      <c r="D476" s="150" t="s">
        <v>8967</v>
      </c>
      <c r="E476" s="149" t="s">
        <v>58</v>
      </c>
      <c r="F476" s="151" t="s">
        <v>8968</v>
      </c>
      <c r="G476" s="151" t="s">
        <v>8968</v>
      </c>
    </row>
    <row r="477" spans="1:7" x14ac:dyDescent="0.2">
      <c r="A477" s="148" t="e">
        <f t="shared" si="7"/>
        <v>#REF!</v>
      </c>
      <c r="B477" s="149" t="s">
        <v>8089</v>
      </c>
      <c r="C477" s="149">
        <v>37597</v>
      </c>
      <c r="D477" s="150" t="s">
        <v>8969</v>
      </c>
      <c r="E477" s="149" t="s">
        <v>58</v>
      </c>
      <c r="F477" s="151" t="s">
        <v>8970</v>
      </c>
      <c r="G477" s="151" t="s">
        <v>8970</v>
      </c>
    </row>
    <row r="478" spans="1:7" ht="33.75" x14ac:dyDescent="0.2">
      <c r="A478" s="148" t="e">
        <f t="shared" si="7"/>
        <v>#REF!</v>
      </c>
      <c r="B478" s="149" t="s">
        <v>8089</v>
      </c>
      <c r="C478" s="149">
        <v>183</v>
      </c>
      <c r="D478" s="150" t="s">
        <v>8971</v>
      </c>
      <c r="E478" s="149" t="s">
        <v>8972</v>
      </c>
      <c r="F478" s="151" t="s">
        <v>8973</v>
      </c>
      <c r="G478" s="151" t="s">
        <v>8973</v>
      </c>
    </row>
    <row r="479" spans="1:7" ht="33.75" x14ac:dyDescent="0.2">
      <c r="A479" s="148" t="e">
        <f t="shared" si="7"/>
        <v>#REF!</v>
      </c>
      <c r="B479" s="149" t="s">
        <v>8089</v>
      </c>
      <c r="C479" s="149">
        <v>184</v>
      </c>
      <c r="D479" s="150" t="s">
        <v>8974</v>
      </c>
      <c r="E479" s="149" t="s">
        <v>8972</v>
      </c>
      <c r="F479" s="151" t="s">
        <v>8975</v>
      </c>
      <c r="G479" s="151" t="s">
        <v>8975</v>
      </c>
    </row>
    <row r="480" spans="1:7" ht="33.75" x14ac:dyDescent="0.2">
      <c r="A480" s="148" t="e">
        <f t="shared" si="7"/>
        <v>#REF!</v>
      </c>
      <c r="B480" s="149" t="s">
        <v>8089</v>
      </c>
      <c r="C480" s="149">
        <v>181</v>
      </c>
      <c r="D480" s="150" t="s">
        <v>8976</v>
      </c>
      <c r="E480" s="149" t="s">
        <v>8972</v>
      </c>
      <c r="F480" s="151" t="s">
        <v>8977</v>
      </c>
      <c r="G480" s="151" t="s">
        <v>8977</v>
      </c>
    </row>
    <row r="481" spans="1:7" ht="33.75" x14ac:dyDescent="0.2">
      <c r="A481" s="148" t="e">
        <f t="shared" si="7"/>
        <v>#REF!</v>
      </c>
      <c r="B481" s="149" t="s">
        <v>8089</v>
      </c>
      <c r="C481" s="149">
        <v>20001</v>
      </c>
      <c r="D481" s="150" t="s">
        <v>8978</v>
      </c>
      <c r="E481" s="149" t="s">
        <v>8972</v>
      </c>
      <c r="F481" s="151" t="s">
        <v>8979</v>
      </c>
      <c r="G481" s="151" t="s">
        <v>8979</v>
      </c>
    </row>
    <row r="482" spans="1:7" ht="22.5" x14ac:dyDescent="0.2">
      <c r="A482" s="148" t="e">
        <f t="shared" si="7"/>
        <v>#REF!</v>
      </c>
      <c r="B482" s="149" t="s">
        <v>8089</v>
      </c>
      <c r="C482" s="149">
        <v>39837</v>
      </c>
      <c r="D482" s="150" t="s">
        <v>8980</v>
      </c>
      <c r="E482" s="149" t="s">
        <v>8972</v>
      </c>
      <c r="F482" s="151" t="s">
        <v>8981</v>
      </c>
      <c r="G482" s="151" t="s">
        <v>8981</v>
      </c>
    </row>
    <row r="483" spans="1:7" x14ac:dyDescent="0.2">
      <c r="A483" s="148" t="e">
        <f t="shared" si="7"/>
        <v>#REF!</v>
      </c>
      <c r="B483" s="149" t="s">
        <v>8089</v>
      </c>
      <c r="C483" s="149">
        <v>43366</v>
      </c>
      <c r="D483" s="150" t="s">
        <v>8982</v>
      </c>
      <c r="E483" s="149" t="s">
        <v>608</v>
      </c>
      <c r="F483" s="151" t="s">
        <v>8983</v>
      </c>
      <c r="G483" s="151" t="s">
        <v>8983</v>
      </c>
    </row>
    <row r="484" spans="1:7" ht="22.5" x14ac:dyDescent="0.2">
      <c r="A484" s="148" t="e">
        <f t="shared" si="7"/>
        <v>#REF!</v>
      </c>
      <c r="B484" s="149" t="s">
        <v>8089</v>
      </c>
      <c r="C484" s="149">
        <v>10535</v>
      </c>
      <c r="D484" s="150" t="s">
        <v>8984</v>
      </c>
      <c r="E484" s="149" t="s">
        <v>58</v>
      </c>
      <c r="F484" s="151" t="s">
        <v>8985</v>
      </c>
      <c r="G484" s="151" t="s">
        <v>8985</v>
      </c>
    </row>
    <row r="485" spans="1:7" ht="22.5" x14ac:dyDescent="0.2">
      <c r="A485" s="148" t="e">
        <f t="shared" ref="A485:A548" si="8">CONCATENAR</f>
        <v>#REF!</v>
      </c>
      <c r="B485" s="149" t="s">
        <v>8089</v>
      </c>
      <c r="C485" s="149">
        <v>10537</v>
      </c>
      <c r="D485" s="150" t="s">
        <v>8986</v>
      </c>
      <c r="E485" s="149" t="s">
        <v>58</v>
      </c>
      <c r="F485" s="151" t="s">
        <v>8987</v>
      </c>
      <c r="G485" s="151" t="s">
        <v>8987</v>
      </c>
    </row>
    <row r="486" spans="1:7" ht="22.5" x14ac:dyDescent="0.2">
      <c r="A486" s="148" t="e">
        <f t="shared" si="8"/>
        <v>#REF!</v>
      </c>
      <c r="B486" s="149" t="s">
        <v>8089</v>
      </c>
      <c r="C486" s="149">
        <v>13891</v>
      </c>
      <c r="D486" s="150" t="s">
        <v>8988</v>
      </c>
      <c r="E486" s="149" t="s">
        <v>58</v>
      </c>
      <c r="F486" s="151" t="s">
        <v>8989</v>
      </c>
      <c r="G486" s="151" t="s">
        <v>8989</v>
      </c>
    </row>
    <row r="487" spans="1:7" ht="22.5" x14ac:dyDescent="0.2">
      <c r="A487" s="148" t="e">
        <f t="shared" si="8"/>
        <v>#REF!</v>
      </c>
      <c r="B487" s="149" t="s">
        <v>8089</v>
      </c>
      <c r="C487" s="149">
        <v>44492</v>
      </c>
      <c r="D487" s="150" t="s">
        <v>8990</v>
      </c>
      <c r="E487" s="149" t="s">
        <v>58</v>
      </c>
      <c r="F487" s="151" t="s">
        <v>8991</v>
      </c>
      <c r="G487" s="151" t="s">
        <v>8991</v>
      </c>
    </row>
    <row r="488" spans="1:7" ht="22.5" x14ac:dyDescent="0.2">
      <c r="A488" s="148" t="e">
        <f t="shared" si="8"/>
        <v>#REF!</v>
      </c>
      <c r="B488" s="149" t="s">
        <v>8089</v>
      </c>
      <c r="C488" s="149">
        <v>36396</v>
      </c>
      <c r="D488" s="150" t="s">
        <v>8992</v>
      </c>
      <c r="E488" s="149" t="s">
        <v>58</v>
      </c>
      <c r="F488" s="151" t="s">
        <v>8993</v>
      </c>
      <c r="G488" s="151" t="s">
        <v>8993</v>
      </c>
    </row>
    <row r="489" spans="1:7" ht="22.5" x14ac:dyDescent="0.2">
      <c r="A489" s="148" t="e">
        <f t="shared" si="8"/>
        <v>#REF!</v>
      </c>
      <c r="B489" s="149" t="s">
        <v>8089</v>
      </c>
      <c r="C489" s="149">
        <v>36397</v>
      </c>
      <c r="D489" s="150" t="s">
        <v>8994</v>
      </c>
      <c r="E489" s="149" t="s">
        <v>58</v>
      </c>
      <c r="F489" s="151" t="s">
        <v>8995</v>
      </c>
      <c r="G489" s="151" t="s">
        <v>8995</v>
      </c>
    </row>
    <row r="490" spans="1:7" ht="22.5" x14ac:dyDescent="0.2">
      <c r="A490" s="148" t="e">
        <f t="shared" si="8"/>
        <v>#REF!</v>
      </c>
      <c r="B490" s="149" t="s">
        <v>8089</v>
      </c>
      <c r="C490" s="149">
        <v>36398</v>
      </c>
      <c r="D490" s="150" t="s">
        <v>8996</v>
      </c>
      <c r="E490" s="149" t="s">
        <v>58</v>
      </c>
      <c r="F490" s="151" t="s">
        <v>8997</v>
      </c>
      <c r="G490" s="151" t="s">
        <v>8997</v>
      </c>
    </row>
    <row r="491" spans="1:7" x14ac:dyDescent="0.2">
      <c r="A491" s="148" t="e">
        <f t="shared" si="8"/>
        <v>#REF!</v>
      </c>
      <c r="B491" s="149" t="s">
        <v>8089</v>
      </c>
      <c r="C491" s="149">
        <v>647</v>
      </c>
      <c r="D491" s="150" t="s">
        <v>8998</v>
      </c>
      <c r="E491" s="149" t="s">
        <v>347</v>
      </c>
      <c r="F491" s="151" t="s">
        <v>8999</v>
      </c>
      <c r="G491" s="151" t="s">
        <v>9000</v>
      </c>
    </row>
    <row r="492" spans="1:7" x14ac:dyDescent="0.2">
      <c r="A492" s="148" t="e">
        <f t="shared" si="8"/>
        <v>#REF!</v>
      </c>
      <c r="B492" s="149" t="s">
        <v>8089</v>
      </c>
      <c r="C492" s="149">
        <v>40920</v>
      </c>
      <c r="D492" s="150" t="s">
        <v>9001</v>
      </c>
      <c r="E492" s="149" t="s">
        <v>8375</v>
      </c>
      <c r="F492" s="151" t="s">
        <v>9002</v>
      </c>
      <c r="G492" s="151" t="s">
        <v>9003</v>
      </c>
    </row>
    <row r="493" spans="1:7" x14ac:dyDescent="0.2">
      <c r="A493" s="148" t="e">
        <f t="shared" si="8"/>
        <v>#REF!</v>
      </c>
      <c r="B493" s="149" t="s">
        <v>8089</v>
      </c>
      <c r="C493" s="149">
        <v>715</v>
      </c>
      <c r="D493" s="150" t="s">
        <v>9004</v>
      </c>
      <c r="E493" s="149" t="s">
        <v>58</v>
      </c>
      <c r="F493" s="151" t="s">
        <v>9005</v>
      </c>
      <c r="G493" s="151" t="s">
        <v>9005</v>
      </c>
    </row>
    <row r="494" spans="1:7" x14ac:dyDescent="0.2">
      <c r="A494" s="148" t="e">
        <f t="shared" si="8"/>
        <v>#REF!</v>
      </c>
      <c r="B494" s="149" t="s">
        <v>8089</v>
      </c>
      <c r="C494" s="149">
        <v>716</v>
      </c>
      <c r="D494" s="150" t="s">
        <v>9006</v>
      </c>
      <c r="E494" s="149" t="s">
        <v>58</v>
      </c>
      <c r="F494" s="151" t="s">
        <v>9007</v>
      </c>
      <c r="G494" s="151" t="s">
        <v>9007</v>
      </c>
    </row>
    <row r="495" spans="1:7" ht="22.5" x14ac:dyDescent="0.2">
      <c r="A495" s="148" t="e">
        <f t="shared" si="8"/>
        <v>#REF!</v>
      </c>
      <c r="B495" s="149" t="s">
        <v>8089</v>
      </c>
      <c r="C495" s="149">
        <v>38783</v>
      </c>
      <c r="D495" s="150" t="s">
        <v>9008</v>
      </c>
      <c r="E495" s="149" t="s">
        <v>58</v>
      </c>
      <c r="F495" s="151" t="s">
        <v>8104</v>
      </c>
      <c r="G495" s="151" t="s">
        <v>8104</v>
      </c>
    </row>
    <row r="496" spans="1:7" x14ac:dyDescent="0.2">
      <c r="A496" s="148" t="e">
        <f t="shared" si="8"/>
        <v>#REF!</v>
      </c>
      <c r="B496" s="149" t="s">
        <v>8089</v>
      </c>
      <c r="C496" s="149">
        <v>37593</v>
      </c>
      <c r="D496" s="150" t="s">
        <v>9009</v>
      </c>
      <c r="E496" s="149" t="s">
        <v>58</v>
      </c>
      <c r="F496" s="151" t="s">
        <v>9010</v>
      </c>
      <c r="G496" s="151" t="s">
        <v>9010</v>
      </c>
    </row>
    <row r="497" spans="1:7" x14ac:dyDescent="0.2">
      <c r="A497" s="148" t="e">
        <f t="shared" si="8"/>
        <v>#REF!</v>
      </c>
      <c r="B497" s="149" t="s">
        <v>8089</v>
      </c>
      <c r="C497" s="149">
        <v>37594</v>
      </c>
      <c r="D497" s="150" t="s">
        <v>9011</v>
      </c>
      <c r="E497" s="149" t="s">
        <v>58</v>
      </c>
      <c r="F497" s="151" t="s">
        <v>9012</v>
      </c>
      <c r="G497" s="151" t="s">
        <v>9012</v>
      </c>
    </row>
    <row r="498" spans="1:7" x14ac:dyDescent="0.2">
      <c r="A498" s="148" t="e">
        <f t="shared" si="8"/>
        <v>#REF!</v>
      </c>
      <c r="B498" s="149" t="s">
        <v>8089</v>
      </c>
      <c r="C498" s="149">
        <v>37592</v>
      </c>
      <c r="D498" s="150" t="s">
        <v>9013</v>
      </c>
      <c r="E498" s="149" t="s">
        <v>58</v>
      </c>
      <c r="F498" s="151" t="s">
        <v>9014</v>
      </c>
      <c r="G498" s="151" t="s">
        <v>9014</v>
      </c>
    </row>
    <row r="499" spans="1:7" ht="22.5" x14ac:dyDescent="0.2">
      <c r="A499" s="148" t="e">
        <f t="shared" si="8"/>
        <v>#REF!</v>
      </c>
      <c r="B499" s="149" t="s">
        <v>8089</v>
      </c>
      <c r="C499" s="149">
        <v>7270</v>
      </c>
      <c r="D499" s="150" t="s">
        <v>9015</v>
      </c>
      <c r="E499" s="149" t="s">
        <v>58</v>
      </c>
      <c r="F499" s="151" t="s">
        <v>8151</v>
      </c>
      <c r="G499" s="151" t="s">
        <v>8151</v>
      </c>
    </row>
    <row r="500" spans="1:7" ht="22.5" x14ac:dyDescent="0.2">
      <c r="A500" s="148" t="e">
        <f t="shared" si="8"/>
        <v>#REF!</v>
      </c>
      <c r="B500" s="149" t="s">
        <v>8089</v>
      </c>
      <c r="C500" s="149">
        <v>7267</v>
      </c>
      <c r="D500" s="150" t="s">
        <v>9016</v>
      </c>
      <c r="E500" s="149" t="s">
        <v>58</v>
      </c>
      <c r="F500" s="151" t="s">
        <v>9017</v>
      </c>
      <c r="G500" s="151" t="s">
        <v>9017</v>
      </c>
    </row>
    <row r="501" spans="1:7" ht="22.5" x14ac:dyDescent="0.2">
      <c r="A501" s="148" t="e">
        <f t="shared" si="8"/>
        <v>#REF!</v>
      </c>
      <c r="B501" s="149" t="s">
        <v>8089</v>
      </c>
      <c r="C501" s="149">
        <v>7271</v>
      </c>
      <c r="D501" s="150" t="s">
        <v>9018</v>
      </c>
      <c r="E501" s="149" t="s">
        <v>58</v>
      </c>
      <c r="F501" s="151" t="s">
        <v>9019</v>
      </c>
      <c r="G501" s="151" t="s">
        <v>9019</v>
      </c>
    </row>
    <row r="502" spans="1:7" ht="22.5" x14ac:dyDescent="0.2">
      <c r="A502" s="148" t="e">
        <f t="shared" si="8"/>
        <v>#REF!</v>
      </c>
      <c r="B502" s="149" t="s">
        <v>8089</v>
      </c>
      <c r="C502" s="149">
        <v>7268</v>
      </c>
      <c r="D502" s="150" t="s">
        <v>9020</v>
      </c>
      <c r="E502" s="149" t="s">
        <v>58</v>
      </c>
      <c r="F502" s="151" t="s">
        <v>8096</v>
      </c>
      <c r="G502" s="151" t="s">
        <v>8096</v>
      </c>
    </row>
    <row r="503" spans="1:7" x14ac:dyDescent="0.2">
      <c r="A503" s="148" t="e">
        <f t="shared" si="8"/>
        <v>#REF!</v>
      </c>
      <c r="B503" s="149" t="s">
        <v>8089</v>
      </c>
      <c r="C503" s="149">
        <v>41372</v>
      </c>
      <c r="D503" s="150" t="s">
        <v>9021</v>
      </c>
      <c r="E503" s="149" t="s">
        <v>110</v>
      </c>
      <c r="F503" s="151" t="s">
        <v>9022</v>
      </c>
      <c r="G503" s="151" t="s">
        <v>9022</v>
      </c>
    </row>
    <row r="504" spans="1:7" x14ac:dyDescent="0.2">
      <c r="A504" s="148" t="e">
        <f t="shared" si="8"/>
        <v>#REF!</v>
      </c>
      <c r="B504" s="149" t="s">
        <v>8089</v>
      </c>
      <c r="C504" s="149">
        <v>41371</v>
      </c>
      <c r="D504" s="150" t="s">
        <v>9023</v>
      </c>
      <c r="E504" s="149" t="s">
        <v>110</v>
      </c>
      <c r="F504" s="151" t="s">
        <v>9024</v>
      </c>
      <c r="G504" s="151" t="s">
        <v>9024</v>
      </c>
    </row>
    <row r="505" spans="1:7" x14ac:dyDescent="0.2">
      <c r="A505" s="148" t="e">
        <f t="shared" si="8"/>
        <v>#REF!</v>
      </c>
      <c r="B505" s="149" t="s">
        <v>8089</v>
      </c>
      <c r="C505" s="149">
        <v>34556</v>
      </c>
      <c r="D505" s="150" t="s">
        <v>9025</v>
      </c>
      <c r="E505" s="149" t="s">
        <v>58</v>
      </c>
      <c r="F505" s="151" t="s">
        <v>9026</v>
      </c>
      <c r="G505" s="151" t="s">
        <v>9026</v>
      </c>
    </row>
    <row r="506" spans="1:7" x14ac:dyDescent="0.2">
      <c r="A506" s="148" t="e">
        <f t="shared" si="8"/>
        <v>#REF!</v>
      </c>
      <c r="B506" s="149" t="s">
        <v>8089</v>
      </c>
      <c r="C506" s="149">
        <v>37873</v>
      </c>
      <c r="D506" s="150" t="s">
        <v>9027</v>
      </c>
      <c r="E506" s="149" t="s">
        <v>58</v>
      </c>
      <c r="F506" s="151" t="s">
        <v>9028</v>
      </c>
      <c r="G506" s="151" t="s">
        <v>9028</v>
      </c>
    </row>
    <row r="507" spans="1:7" x14ac:dyDescent="0.2">
      <c r="A507" s="148" t="e">
        <f t="shared" si="8"/>
        <v>#REF!</v>
      </c>
      <c r="B507" s="149" t="s">
        <v>8089</v>
      </c>
      <c r="C507" s="149">
        <v>34564</v>
      </c>
      <c r="D507" s="150" t="s">
        <v>9029</v>
      </c>
      <c r="E507" s="149" t="s">
        <v>58</v>
      </c>
      <c r="F507" s="151" t="s">
        <v>8480</v>
      </c>
      <c r="G507" s="151" t="s">
        <v>8480</v>
      </c>
    </row>
    <row r="508" spans="1:7" x14ac:dyDescent="0.2">
      <c r="A508" s="148" t="e">
        <f t="shared" si="8"/>
        <v>#REF!</v>
      </c>
      <c r="B508" s="149" t="s">
        <v>8089</v>
      </c>
      <c r="C508" s="149">
        <v>34565</v>
      </c>
      <c r="D508" s="150" t="s">
        <v>9030</v>
      </c>
      <c r="E508" s="149" t="s">
        <v>58</v>
      </c>
      <c r="F508" s="151" t="s">
        <v>9031</v>
      </c>
      <c r="G508" s="151" t="s">
        <v>9031</v>
      </c>
    </row>
    <row r="509" spans="1:7" x14ac:dyDescent="0.2">
      <c r="A509" s="148" t="e">
        <f t="shared" si="8"/>
        <v>#REF!</v>
      </c>
      <c r="B509" s="149" t="s">
        <v>8089</v>
      </c>
      <c r="C509" s="149">
        <v>38590</v>
      </c>
      <c r="D509" s="150" t="s">
        <v>9032</v>
      </c>
      <c r="E509" s="149" t="s">
        <v>58</v>
      </c>
      <c r="F509" s="151" t="s">
        <v>9033</v>
      </c>
      <c r="G509" s="151" t="s">
        <v>9033</v>
      </c>
    </row>
    <row r="510" spans="1:7" x14ac:dyDescent="0.2">
      <c r="A510" s="148" t="e">
        <f t="shared" si="8"/>
        <v>#REF!</v>
      </c>
      <c r="B510" s="149" t="s">
        <v>8089</v>
      </c>
      <c r="C510" s="149">
        <v>34566</v>
      </c>
      <c r="D510" s="150" t="s">
        <v>9034</v>
      </c>
      <c r="E510" s="149" t="s">
        <v>58</v>
      </c>
      <c r="F510" s="151" t="s">
        <v>9035</v>
      </c>
      <c r="G510" s="151" t="s">
        <v>9035</v>
      </c>
    </row>
    <row r="511" spans="1:7" x14ac:dyDescent="0.2">
      <c r="A511" s="148" t="e">
        <f t="shared" si="8"/>
        <v>#REF!</v>
      </c>
      <c r="B511" s="149" t="s">
        <v>8089</v>
      </c>
      <c r="C511" s="149">
        <v>34567</v>
      </c>
      <c r="D511" s="150" t="s">
        <v>9036</v>
      </c>
      <c r="E511" s="149" t="s">
        <v>58</v>
      </c>
      <c r="F511" s="151" t="s">
        <v>9037</v>
      </c>
      <c r="G511" s="151" t="s">
        <v>9037</v>
      </c>
    </row>
    <row r="512" spans="1:7" x14ac:dyDescent="0.2">
      <c r="A512" s="148" t="e">
        <f t="shared" si="8"/>
        <v>#REF!</v>
      </c>
      <c r="B512" s="149" t="s">
        <v>8089</v>
      </c>
      <c r="C512" s="149">
        <v>38591</v>
      </c>
      <c r="D512" s="150" t="s">
        <v>9038</v>
      </c>
      <c r="E512" s="149" t="s">
        <v>58</v>
      </c>
      <c r="F512" s="151" t="s">
        <v>9039</v>
      </c>
      <c r="G512" s="151" t="s">
        <v>9039</v>
      </c>
    </row>
    <row r="513" spans="1:7" x14ac:dyDescent="0.2">
      <c r="A513" s="148" t="e">
        <f t="shared" si="8"/>
        <v>#REF!</v>
      </c>
      <c r="B513" s="149" t="s">
        <v>8089</v>
      </c>
      <c r="C513" s="149">
        <v>34568</v>
      </c>
      <c r="D513" s="150" t="s">
        <v>9040</v>
      </c>
      <c r="E513" s="149" t="s">
        <v>58</v>
      </c>
      <c r="F513" s="151" t="s">
        <v>9041</v>
      </c>
      <c r="G513" s="151" t="s">
        <v>9041</v>
      </c>
    </row>
    <row r="514" spans="1:7" x14ac:dyDescent="0.2">
      <c r="A514" s="148" t="e">
        <f t="shared" si="8"/>
        <v>#REF!</v>
      </c>
      <c r="B514" s="149" t="s">
        <v>8089</v>
      </c>
      <c r="C514" s="149">
        <v>34569</v>
      </c>
      <c r="D514" s="150" t="s">
        <v>9042</v>
      </c>
      <c r="E514" s="149" t="s">
        <v>58</v>
      </c>
      <c r="F514" s="151" t="s">
        <v>9031</v>
      </c>
      <c r="G514" s="151" t="s">
        <v>9031</v>
      </c>
    </row>
    <row r="515" spans="1:7" x14ac:dyDescent="0.2">
      <c r="A515" s="148" t="e">
        <f t="shared" si="8"/>
        <v>#REF!</v>
      </c>
      <c r="B515" s="149" t="s">
        <v>8089</v>
      </c>
      <c r="C515" s="149">
        <v>34570</v>
      </c>
      <c r="D515" s="150" t="s">
        <v>9043</v>
      </c>
      <c r="E515" s="149" t="s">
        <v>58</v>
      </c>
      <c r="F515" s="151" t="s">
        <v>9044</v>
      </c>
      <c r="G515" s="151" t="s">
        <v>9044</v>
      </c>
    </row>
    <row r="516" spans="1:7" x14ac:dyDescent="0.2">
      <c r="A516" s="148" t="e">
        <f t="shared" si="8"/>
        <v>#REF!</v>
      </c>
      <c r="B516" s="149" t="s">
        <v>8089</v>
      </c>
      <c r="C516" s="149">
        <v>25070</v>
      </c>
      <c r="D516" s="150" t="s">
        <v>9045</v>
      </c>
      <c r="E516" s="149" t="s">
        <v>58</v>
      </c>
      <c r="F516" s="151" t="s">
        <v>9046</v>
      </c>
      <c r="G516" s="151" t="s">
        <v>9046</v>
      </c>
    </row>
    <row r="517" spans="1:7" x14ac:dyDescent="0.2">
      <c r="A517" s="148" t="e">
        <f t="shared" si="8"/>
        <v>#REF!</v>
      </c>
      <c r="B517" s="149" t="s">
        <v>8089</v>
      </c>
      <c r="C517" s="149">
        <v>34571</v>
      </c>
      <c r="D517" s="150" t="s">
        <v>9047</v>
      </c>
      <c r="E517" s="149" t="s">
        <v>58</v>
      </c>
      <c r="F517" s="151" t="s">
        <v>9048</v>
      </c>
      <c r="G517" s="151" t="s">
        <v>9048</v>
      </c>
    </row>
    <row r="518" spans="1:7" x14ac:dyDescent="0.2">
      <c r="A518" s="148" t="e">
        <f t="shared" si="8"/>
        <v>#REF!</v>
      </c>
      <c r="B518" s="149" t="s">
        <v>8089</v>
      </c>
      <c r="C518" s="149">
        <v>34573</v>
      </c>
      <c r="D518" s="150" t="s">
        <v>9049</v>
      </c>
      <c r="E518" s="149" t="s">
        <v>58</v>
      </c>
      <c r="F518" s="151" t="s">
        <v>9050</v>
      </c>
      <c r="G518" s="151" t="s">
        <v>9050</v>
      </c>
    </row>
    <row r="519" spans="1:7" x14ac:dyDescent="0.2">
      <c r="A519" s="148" t="e">
        <f t="shared" si="8"/>
        <v>#REF!</v>
      </c>
      <c r="B519" s="149" t="s">
        <v>8089</v>
      </c>
      <c r="C519" s="149">
        <v>37107</v>
      </c>
      <c r="D519" s="150" t="s">
        <v>9051</v>
      </c>
      <c r="E519" s="149" t="s">
        <v>58</v>
      </c>
      <c r="F519" s="151" t="s">
        <v>9052</v>
      </c>
      <c r="G519" s="151" t="s">
        <v>9052</v>
      </c>
    </row>
    <row r="520" spans="1:7" x14ac:dyDescent="0.2">
      <c r="A520" s="148" t="e">
        <f t="shared" si="8"/>
        <v>#REF!</v>
      </c>
      <c r="B520" s="149" t="s">
        <v>8089</v>
      </c>
      <c r="C520" s="149">
        <v>34576</v>
      </c>
      <c r="D520" s="150" t="s">
        <v>9053</v>
      </c>
      <c r="E520" s="149" t="s">
        <v>58</v>
      </c>
      <c r="F520" s="151" t="s">
        <v>9054</v>
      </c>
      <c r="G520" s="151" t="s">
        <v>9054</v>
      </c>
    </row>
    <row r="521" spans="1:7" x14ac:dyDescent="0.2">
      <c r="A521" s="148" t="e">
        <f t="shared" si="8"/>
        <v>#REF!</v>
      </c>
      <c r="B521" s="149" t="s">
        <v>8089</v>
      </c>
      <c r="C521" s="149">
        <v>34577</v>
      </c>
      <c r="D521" s="150" t="s">
        <v>9055</v>
      </c>
      <c r="E521" s="149" t="s">
        <v>58</v>
      </c>
      <c r="F521" s="151" t="s">
        <v>9056</v>
      </c>
      <c r="G521" s="151" t="s">
        <v>9056</v>
      </c>
    </row>
    <row r="522" spans="1:7" x14ac:dyDescent="0.2">
      <c r="A522" s="148" t="e">
        <f t="shared" si="8"/>
        <v>#REF!</v>
      </c>
      <c r="B522" s="149" t="s">
        <v>8089</v>
      </c>
      <c r="C522" s="149">
        <v>34578</v>
      </c>
      <c r="D522" s="150" t="s">
        <v>9057</v>
      </c>
      <c r="E522" s="149" t="s">
        <v>58</v>
      </c>
      <c r="F522" s="151" t="s">
        <v>9058</v>
      </c>
      <c r="G522" s="151" t="s">
        <v>9058</v>
      </c>
    </row>
    <row r="523" spans="1:7" x14ac:dyDescent="0.2">
      <c r="A523" s="148" t="e">
        <f t="shared" si="8"/>
        <v>#REF!</v>
      </c>
      <c r="B523" s="149" t="s">
        <v>8089</v>
      </c>
      <c r="C523" s="149">
        <v>34579</v>
      </c>
      <c r="D523" s="150" t="s">
        <v>9059</v>
      </c>
      <c r="E523" s="149" t="s">
        <v>58</v>
      </c>
      <c r="F523" s="151" t="s">
        <v>9060</v>
      </c>
      <c r="G523" s="151" t="s">
        <v>9060</v>
      </c>
    </row>
    <row r="524" spans="1:7" x14ac:dyDescent="0.2">
      <c r="A524" s="148" t="e">
        <f t="shared" si="8"/>
        <v>#REF!</v>
      </c>
      <c r="B524" s="149" t="s">
        <v>8089</v>
      </c>
      <c r="C524" s="149">
        <v>25067</v>
      </c>
      <c r="D524" s="150" t="s">
        <v>9061</v>
      </c>
      <c r="E524" s="149" t="s">
        <v>58</v>
      </c>
      <c r="F524" s="151" t="s">
        <v>9062</v>
      </c>
      <c r="G524" s="151" t="s">
        <v>9062</v>
      </c>
    </row>
    <row r="525" spans="1:7" x14ac:dyDescent="0.2">
      <c r="A525" s="148" t="e">
        <f t="shared" si="8"/>
        <v>#REF!</v>
      </c>
      <c r="B525" s="149" t="s">
        <v>8089</v>
      </c>
      <c r="C525" s="149">
        <v>34580</v>
      </c>
      <c r="D525" s="150" t="s">
        <v>9063</v>
      </c>
      <c r="E525" s="149" t="s">
        <v>58</v>
      </c>
      <c r="F525" s="151" t="s">
        <v>9064</v>
      </c>
      <c r="G525" s="151" t="s">
        <v>9064</v>
      </c>
    </row>
    <row r="526" spans="1:7" x14ac:dyDescent="0.2">
      <c r="A526" s="148" t="e">
        <f t="shared" si="8"/>
        <v>#REF!</v>
      </c>
      <c r="B526" s="149" t="s">
        <v>8089</v>
      </c>
      <c r="C526" s="149">
        <v>25071</v>
      </c>
      <c r="D526" s="150" t="s">
        <v>9065</v>
      </c>
      <c r="E526" s="149" t="s">
        <v>58</v>
      </c>
      <c r="F526" s="151" t="s">
        <v>8437</v>
      </c>
      <c r="G526" s="151" t="s">
        <v>8437</v>
      </c>
    </row>
    <row r="527" spans="1:7" x14ac:dyDescent="0.2">
      <c r="A527" s="148" t="e">
        <f t="shared" si="8"/>
        <v>#REF!</v>
      </c>
      <c r="B527" s="149" t="s">
        <v>8089</v>
      </c>
      <c r="C527" s="149">
        <v>44171</v>
      </c>
      <c r="D527" s="150" t="s">
        <v>9066</v>
      </c>
      <c r="E527" s="149" t="s">
        <v>58</v>
      </c>
      <c r="F527" s="151" t="s">
        <v>9067</v>
      </c>
      <c r="G527" s="151" t="s">
        <v>9067</v>
      </c>
    </row>
    <row r="528" spans="1:7" x14ac:dyDescent="0.2">
      <c r="A528" s="148" t="e">
        <f t="shared" si="8"/>
        <v>#REF!</v>
      </c>
      <c r="B528" s="149" t="s">
        <v>8089</v>
      </c>
      <c r="C528" s="149">
        <v>38395</v>
      </c>
      <c r="D528" s="150" t="s">
        <v>9068</v>
      </c>
      <c r="E528" s="149" t="s">
        <v>58</v>
      </c>
      <c r="F528" s="151" t="s">
        <v>8920</v>
      </c>
      <c r="G528" s="151" t="s">
        <v>8920</v>
      </c>
    </row>
    <row r="529" spans="1:7" x14ac:dyDescent="0.2">
      <c r="A529" s="148" t="e">
        <f t="shared" si="8"/>
        <v>#REF!</v>
      </c>
      <c r="B529" s="149" t="s">
        <v>8089</v>
      </c>
      <c r="C529" s="149">
        <v>34583</v>
      </c>
      <c r="D529" s="150" t="s">
        <v>9069</v>
      </c>
      <c r="E529" s="149" t="s">
        <v>110</v>
      </c>
      <c r="F529" s="151" t="s">
        <v>8560</v>
      </c>
      <c r="G529" s="151" t="s">
        <v>8560</v>
      </c>
    </row>
    <row r="530" spans="1:7" x14ac:dyDescent="0.2">
      <c r="A530" s="148" t="e">
        <f t="shared" si="8"/>
        <v>#REF!</v>
      </c>
      <c r="B530" s="149" t="s">
        <v>8089</v>
      </c>
      <c r="C530" s="149">
        <v>34584</v>
      </c>
      <c r="D530" s="150" t="s">
        <v>9070</v>
      </c>
      <c r="E530" s="149" t="s">
        <v>110</v>
      </c>
      <c r="F530" s="151" t="s">
        <v>9071</v>
      </c>
      <c r="G530" s="151" t="s">
        <v>9071</v>
      </c>
    </row>
    <row r="531" spans="1:7" ht="22.5" x14ac:dyDescent="0.2">
      <c r="A531" s="148" t="e">
        <f t="shared" si="8"/>
        <v>#REF!</v>
      </c>
      <c r="B531" s="149" t="s">
        <v>8089</v>
      </c>
      <c r="C531" s="149">
        <v>709</v>
      </c>
      <c r="D531" s="150" t="s">
        <v>9072</v>
      </c>
      <c r="E531" s="149" t="s">
        <v>110</v>
      </c>
      <c r="F531" s="151" t="s">
        <v>9073</v>
      </c>
      <c r="G531" s="151" t="s">
        <v>9073</v>
      </c>
    </row>
    <row r="532" spans="1:7" x14ac:dyDescent="0.2">
      <c r="A532" s="148" t="e">
        <f t="shared" si="8"/>
        <v>#REF!</v>
      </c>
      <c r="B532" s="149" t="s">
        <v>8089</v>
      </c>
      <c r="C532" s="149">
        <v>34599</v>
      </c>
      <c r="D532" s="150" t="s">
        <v>9074</v>
      </c>
      <c r="E532" s="149" t="s">
        <v>58</v>
      </c>
      <c r="F532" s="151" t="s">
        <v>9075</v>
      </c>
      <c r="G532" s="151" t="s">
        <v>9075</v>
      </c>
    </row>
    <row r="533" spans="1:7" x14ac:dyDescent="0.2">
      <c r="A533" s="148" t="e">
        <f t="shared" si="8"/>
        <v>#REF!</v>
      </c>
      <c r="B533" s="149" t="s">
        <v>8089</v>
      </c>
      <c r="C533" s="149">
        <v>34592</v>
      </c>
      <c r="D533" s="150" t="s">
        <v>9076</v>
      </c>
      <c r="E533" s="149" t="s">
        <v>58</v>
      </c>
      <c r="F533" s="151" t="s">
        <v>9077</v>
      </c>
      <c r="G533" s="151" t="s">
        <v>9077</v>
      </c>
    </row>
    <row r="534" spans="1:7" x14ac:dyDescent="0.2">
      <c r="A534" s="148" t="e">
        <f t="shared" si="8"/>
        <v>#REF!</v>
      </c>
      <c r="B534" s="149" t="s">
        <v>8089</v>
      </c>
      <c r="C534" s="149">
        <v>37103</v>
      </c>
      <c r="D534" s="150" t="s">
        <v>9078</v>
      </c>
      <c r="E534" s="149" t="s">
        <v>58</v>
      </c>
      <c r="F534" s="151" t="s">
        <v>9079</v>
      </c>
      <c r="G534" s="151" t="s">
        <v>9079</v>
      </c>
    </row>
    <row r="535" spans="1:7" x14ac:dyDescent="0.2">
      <c r="A535" s="148" t="e">
        <f t="shared" si="8"/>
        <v>#REF!</v>
      </c>
      <c r="B535" s="149" t="s">
        <v>8089</v>
      </c>
      <c r="C535" s="149">
        <v>34555</v>
      </c>
      <c r="D535" s="150" t="s">
        <v>9080</v>
      </c>
      <c r="E535" s="149" t="s">
        <v>58</v>
      </c>
      <c r="F535" s="151" t="s">
        <v>9081</v>
      </c>
      <c r="G535" s="151" t="s">
        <v>9081</v>
      </c>
    </row>
    <row r="536" spans="1:7" x14ac:dyDescent="0.2">
      <c r="A536" s="148" t="e">
        <f t="shared" si="8"/>
        <v>#REF!</v>
      </c>
      <c r="B536" s="149" t="s">
        <v>8089</v>
      </c>
      <c r="C536" s="149">
        <v>674</v>
      </c>
      <c r="D536" s="150" t="s">
        <v>9082</v>
      </c>
      <c r="E536" s="149" t="s">
        <v>110</v>
      </c>
      <c r="F536" s="151" t="s">
        <v>9083</v>
      </c>
      <c r="G536" s="151" t="s">
        <v>9083</v>
      </c>
    </row>
    <row r="537" spans="1:7" x14ac:dyDescent="0.2">
      <c r="A537" s="148" t="e">
        <f t="shared" si="8"/>
        <v>#REF!</v>
      </c>
      <c r="B537" s="149" t="s">
        <v>8089</v>
      </c>
      <c r="C537" s="149">
        <v>34600</v>
      </c>
      <c r="D537" s="150" t="s">
        <v>9084</v>
      </c>
      <c r="E537" s="149" t="s">
        <v>110</v>
      </c>
      <c r="F537" s="151" t="s">
        <v>9085</v>
      </c>
      <c r="G537" s="151" t="s">
        <v>9085</v>
      </c>
    </row>
    <row r="538" spans="1:7" x14ac:dyDescent="0.2">
      <c r="A538" s="148" t="e">
        <f t="shared" si="8"/>
        <v>#REF!</v>
      </c>
      <c r="B538" s="149" t="s">
        <v>8089</v>
      </c>
      <c r="C538" s="149">
        <v>652</v>
      </c>
      <c r="D538" s="150" t="s">
        <v>9086</v>
      </c>
      <c r="E538" s="149" t="s">
        <v>110</v>
      </c>
      <c r="F538" s="151" t="s">
        <v>9087</v>
      </c>
      <c r="G538" s="151" t="s">
        <v>9087</v>
      </c>
    </row>
    <row r="539" spans="1:7" x14ac:dyDescent="0.2">
      <c r="A539" s="148" t="e">
        <f t="shared" si="8"/>
        <v>#REF!</v>
      </c>
      <c r="B539" s="149" t="s">
        <v>8089</v>
      </c>
      <c r="C539" s="149">
        <v>651</v>
      </c>
      <c r="D539" s="150" t="s">
        <v>9088</v>
      </c>
      <c r="E539" s="149" t="s">
        <v>58</v>
      </c>
      <c r="F539" s="151" t="s">
        <v>9089</v>
      </c>
      <c r="G539" s="151" t="s">
        <v>9089</v>
      </c>
    </row>
    <row r="540" spans="1:7" x14ac:dyDescent="0.2">
      <c r="A540" s="148" t="e">
        <f t="shared" si="8"/>
        <v>#REF!</v>
      </c>
      <c r="B540" s="149" t="s">
        <v>8089</v>
      </c>
      <c r="C540" s="149">
        <v>654</v>
      </c>
      <c r="D540" s="150" t="s">
        <v>9090</v>
      </c>
      <c r="E540" s="149" t="s">
        <v>58</v>
      </c>
      <c r="F540" s="151" t="s">
        <v>9026</v>
      </c>
      <c r="G540" s="151" t="s">
        <v>9026</v>
      </c>
    </row>
    <row r="541" spans="1:7" x14ac:dyDescent="0.2">
      <c r="A541" s="148" t="e">
        <f t="shared" si="8"/>
        <v>#REF!</v>
      </c>
      <c r="B541" s="149" t="s">
        <v>8089</v>
      </c>
      <c r="C541" s="149">
        <v>650</v>
      </c>
      <c r="D541" s="150" t="s">
        <v>9091</v>
      </c>
      <c r="E541" s="149" t="s">
        <v>58</v>
      </c>
      <c r="F541" s="151" t="s">
        <v>9092</v>
      </c>
      <c r="G541" s="151" t="s">
        <v>9092</v>
      </c>
    </row>
    <row r="542" spans="1:7" x14ac:dyDescent="0.2">
      <c r="A542" s="148" t="e">
        <f t="shared" si="8"/>
        <v>#REF!</v>
      </c>
      <c r="B542" s="149" t="s">
        <v>8089</v>
      </c>
      <c r="C542" s="149">
        <v>718</v>
      </c>
      <c r="D542" s="150" t="s">
        <v>9093</v>
      </c>
      <c r="E542" s="149" t="s">
        <v>58</v>
      </c>
      <c r="F542" s="151" t="s">
        <v>9094</v>
      </c>
      <c r="G542" s="151" t="s">
        <v>9094</v>
      </c>
    </row>
    <row r="543" spans="1:7" x14ac:dyDescent="0.2">
      <c r="A543" s="148" t="e">
        <f t="shared" si="8"/>
        <v>#REF!</v>
      </c>
      <c r="B543" s="149" t="s">
        <v>8089</v>
      </c>
      <c r="C543" s="149">
        <v>11981</v>
      </c>
      <c r="D543" s="150" t="s">
        <v>9095</v>
      </c>
      <c r="E543" s="149" t="s">
        <v>58</v>
      </c>
      <c r="F543" s="151" t="s">
        <v>9096</v>
      </c>
      <c r="G543" s="151" t="s">
        <v>9096</v>
      </c>
    </row>
    <row r="544" spans="1:7" x14ac:dyDescent="0.2">
      <c r="A544" s="148" t="e">
        <f t="shared" si="8"/>
        <v>#REF!</v>
      </c>
      <c r="B544" s="149" t="s">
        <v>8089</v>
      </c>
      <c r="C544" s="149">
        <v>34586</v>
      </c>
      <c r="D544" s="150" t="s">
        <v>9097</v>
      </c>
      <c r="E544" s="149" t="s">
        <v>58</v>
      </c>
      <c r="F544" s="151" t="s">
        <v>9098</v>
      </c>
      <c r="G544" s="151" t="s">
        <v>9098</v>
      </c>
    </row>
    <row r="545" spans="1:7" x14ac:dyDescent="0.2">
      <c r="A545" s="148" t="e">
        <f t="shared" si="8"/>
        <v>#REF!</v>
      </c>
      <c r="B545" s="149" t="s">
        <v>8089</v>
      </c>
      <c r="C545" s="149">
        <v>38603</v>
      </c>
      <c r="D545" s="150" t="s">
        <v>9099</v>
      </c>
      <c r="E545" s="149" t="s">
        <v>58</v>
      </c>
      <c r="F545" s="151" t="s">
        <v>9100</v>
      </c>
      <c r="G545" s="151" t="s">
        <v>9100</v>
      </c>
    </row>
    <row r="546" spans="1:7" x14ac:dyDescent="0.2">
      <c r="A546" s="148" t="e">
        <f t="shared" si="8"/>
        <v>#REF!</v>
      </c>
      <c r="B546" s="149" t="s">
        <v>8089</v>
      </c>
      <c r="C546" s="149">
        <v>34588</v>
      </c>
      <c r="D546" s="150" t="s">
        <v>9101</v>
      </c>
      <c r="E546" s="149" t="s">
        <v>58</v>
      </c>
      <c r="F546" s="151" t="s">
        <v>8094</v>
      </c>
      <c r="G546" s="151" t="s">
        <v>8094</v>
      </c>
    </row>
    <row r="547" spans="1:7" x14ac:dyDescent="0.2">
      <c r="A547" s="148" t="e">
        <f t="shared" si="8"/>
        <v>#REF!</v>
      </c>
      <c r="B547" s="149" t="s">
        <v>8089</v>
      </c>
      <c r="C547" s="149">
        <v>34590</v>
      </c>
      <c r="D547" s="150" t="s">
        <v>9102</v>
      </c>
      <c r="E547" s="149" t="s">
        <v>58</v>
      </c>
      <c r="F547" s="151" t="s">
        <v>9103</v>
      </c>
      <c r="G547" s="151" t="s">
        <v>9103</v>
      </c>
    </row>
    <row r="548" spans="1:7" x14ac:dyDescent="0.2">
      <c r="A548" s="148" t="e">
        <f t="shared" si="8"/>
        <v>#REF!</v>
      </c>
      <c r="B548" s="149" t="s">
        <v>8089</v>
      </c>
      <c r="C548" s="149">
        <v>34591</v>
      </c>
      <c r="D548" s="150" t="s">
        <v>9104</v>
      </c>
      <c r="E548" s="149" t="s">
        <v>58</v>
      </c>
      <c r="F548" s="151" t="s">
        <v>9105</v>
      </c>
      <c r="G548" s="151" t="s">
        <v>9105</v>
      </c>
    </row>
    <row r="549" spans="1:7" ht="22.5" x14ac:dyDescent="0.2">
      <c r="A549" s="148" t="e">
        <f t="shared" ref="A549:A612" si="9">CONCATENAR</f>
        <v>#REF!</v>
      </c>
      <c r="B549" s="149" t="s">
        <v>8089</v>
      </c>
      <c r="C549" s="149">
        <v>40517</v>
      </c>
      <c r="D549" s="150" t="s">
        <v>9106</v>
      </c>
      <c r="E549" s="149" t="s">
        <v>110</v>
      </c>
      <c r="F549" s="151" t="s">
        <v>9107</v>
      </c>
      <c r="G549" s="151" t="s">
        <v>9107</v>
      </c>
    </row>
    <row r="550" spans="1:7" ht="22.5" x14ac:dyDescent="0.2">
      <c r="A550" s="148" t="e">
        <f t="shared" si="9"/>
        <v>#REF!</v>
      </c>
      <c r="B550" s="149" t="s">
        <v>8089</v>
      </c>
      <c r="C550" s="149">
        <v>40515</v>
      </c>
      <c r="D550" s="150" t="s">
        <v>9108</v>
      </c>
      <c r="E550" s="149" t="s">
        <v>110</v>
      </c>
      <c r="F550" s="151" t="s">
        <v>9109</v>
      </c>
      <c r="G550" s="151" t="s">
        <v>9109</v>
      </c>
    </row>
    <row r="551" spans="1:7" ht="33.75" x14ac:dyDescent="0.2">
      <c r="A551" s="148" t="e">
        <f t="shared" si="9"/>
        <v>#REF!</v>
      </c>
      <c r="B551" s="149" t="s">
        <v>8089</v>
      </c>
      <c r="C551" s="149">
        <v>40524</v>
      </c>
      <c r="D551" s="150" t="s">
        <v>9110</v>
      </c>
      <c r="E551" s="149" t="s">
        <v>110</v>
      </c>
      <c r="F551" s="151" t="s">
        <v>9111</v>
      </c>
      <c r="G551" s="151" t="s">
        <v>9111</v>
      </c>
    </row>
    <row r="552" spans="1:7" ht="33.75" x14ac:dyDescent="0.2">
      <c r="A552" s="148" t="e">
        <f t="shared" si="9"/>
        <v>#REF!</v>
      </c>
      <c r="B552" s="149" t="s">
        <v>8089</v>
      </c>
      <c r="C552" s="149">
        <v>40529</v>
      </c>
      <c r="D552" s="150" t="s">
        <v>9112</v>
      </c>
      <c r="E552" s="149" t="s">
        <v>110</v>
      </c>
      <c r="F552" s="151" t="s">
        <v>9113</v>
      </c>
      <c r="G552" s="151" t="s">
        <v>9113</v>
      </c>
    </row>
    <row r="553" spans="1:7" ht="33.75" x14ac:dyDescent="0.2">
      <c r="A553" s="148" t="e">
        <f t="shared" si="9"/>
        <v>#REF!</v>
      </c>
      <c r="B553" s="149" t="s">
        <v>8089</v>
      </c>
      <c r="C553" s="149">
        <v>36156</v>
      </c>
      <c r="D553" s="150" t="s">
        <v>9114</v>
      </c>
      <c r="E553" s="149" t="s">
        <v>110</v>
      </c>
      <c r="F553" s="151" t="s">
        <v>9115</v>
      </c>
      <c r="G553" s="151" t="s">
        <v>9115</v>
      </c>
    </row>
    <row r="554" spans="1:7" ht="33.75" x14ac:dyDescent="0.2">
      <c r="A554" s="148" t="e">
        <f t="shared" si="9"/>
        <v>#REF!</v>
      </c>
      <c r="B554" s="149" t="s">
        <v>8089</v>
      </c>
      <c r="C554" s="149">
        <v>36155</v>
      </c>
      <c r="D554" s="150" t="s">
        <v>9116</v>
      </c>
      <c r="E554" s="149" t="s">
        <v>110</v>
      </c>
      <c r="F554" s="151" t="s">
        <v>9117</v>
      </c>
      <c r="G554" s="151" t="s">
        <v>9117</v>
      </c>
    </row>
    <row r="555" spans="1:7" ht="33.75" x14ac:dyDescent="0.2">
      <c r="A555" s="148" t="e">
        <f t="shared" si="9"/>
        <v>#REF!</v>
      </c>
      <c r="B555" s="149" t="s">
        <v>8089</v>
      </c>
      <c r="C555" s="149">
        <v>36154</v>
      </c>
      <c r="D555" s="150" t="s">
        <v>9118</v>
      </c>
      <c r="E555" s="149" t="s">
        <v>110</v>
      </c>
      <c r="F555" s="151" t="s">
        <v>9119</v>
      </c>
      <c r="G555" s="151" t="s">
        <v>9119</v>
      </c>
    </row>
    <row r="556" spans="1:7" ht="33.75" x14ac:dyDescent="0.2">
      <c r="A556" s="148" t="e">
        <f t="shared" si="9"/>
        <v>#REF!</v>
      </c>
      <c r="B556" s="149" t="s">
        <v>8089</v>
      </c>
      <c r="C556" s="149">
        <v>36170</v>
      </c>
      <c r="D556" s="150" t="s">
        <v>9120</v>
      </c>
      <c r="E556" s="149" t="s">
        <v>110</v>
      </c>
      <c r="F556" s="151" t="s">
        <v>9121</v>
      </c>
      <c r="G556" s="151" t="s">
        <v>9121</v>
      </c>
    </row>
    <row r="557" spans="1:7" ht="22.5" x14ac:dyDescent="0.2">
      <c r="A557" s="148" t="e">
        <f t="shared" si="9"/>
        <v>#REF!</v>
      </c>
      <c r="B557" s="149" t="s">
        <v>8089</v>
      </c>
      <c r="C557" s="149">
        <v>695</v>
      </c>
      <c r="D557" s="150" t="s">
        <v>9122</v>
      </c>
      <c r="E557" s="149" t="s">
        <v>110</v>
      </c>
      <c r="F557" s="151" t="s">
        <v>9123</v>
      </c>
      <c r="G557" s="151" t="s">
        <v>9123</v>
      </c>
    </row>
    <row r="558" spans="1:7" ht="22.5" x14ac:dyDescent="0.2">
      <c r="A558" s="148" t="e">
        <f t="shared" si="9"/>
        <v>#REF!</v>
      </c>
      <c r="B558" s="149" t="s">
        <v>8089</v>
      </c>
      <c r="C558" s="149">
        <v>679</v>
      </c>
      <c r="D558" s="150" t="s">
        <v>9124</v>
      </c>
      <c r="E558" s="149" t="s">
        <v>110</v>
      </c>
      <c r="F558" s="151" t="s">
        <v>9113</v>
      </c>
      <c r="G558" s="151" t="s">
        <v>9113</v>
      </c>
    </row>
    <row r="559" spans="1:7" ht="22.5" x14ac:dyDescent="0.2">
      <c r="A559" s="148" t="e">
        <f t="shared" si="9"/>
        <v>#REF!</v>
      </c>
      <c r="B559" s="149" t="s">
        <v>8089</v>
      </c>
      <c r="C559" s="149">
        <v>711</v>
      </c>
      <c r="D559" s="150" t="s">
        <v>9125</v>
      </c>
      <c r="E559" s="149" t="s">
        <v>110</v>
      </c>
      <c r="F559" s="151" t="s">
        <v>9126</v>
      </c>
      <c r="G559" s="151" t="s">
        <v>9126</v>
      </c>
    </row>
    <row r="560" spans="1:7" ht="22.5" x14ac:dyDescent="0.2">
      <c r="A560" s="148" t="e">
        <f t="shared" si="9"/>
        <v>#REF!</v>
      </c>
      <c r="B560" s="149" t="s">
        <v>8089</v>
      </c>
      <c r="C560" s="149">
        <v>712</v>
      </c>
      <c r="D560" s="150" t="s">
        <v>9127</v>
      </c>
      <c r="E560" s="149" t="s">
        <v>110</v>
      </c>
      <c r="F560" s="151" t="s">
        <v>9128</v>
      </c>
      <c r="G560" s="151" t="s">
        <v>9128</v>
      </c>
    </row>
    <row r="561" spans="1:7" x14ac:dyDescent="0.2">
      <c r="A561" s="148" t="e">
        <f t="shared" si="9"/>
        <v>#REF!</v>
      </c>
      <c r="B561" s="149" t="s">
        <v>8089</v>
      </c>
      <c r="C561" s="149">
        <v>12614</v>
      </c>
      <c r="D561" s="150" t="s">
        <v>9129</v>
      </c>
      <c r="E561" s="149" t="s">
        <v>58</v>
      </c>
      <c r="F561" s="151" t="s">
        <v>9130</v>
      </c>
      <c r="G561" s="151" t="s">
        <v>9130</v>
      </c>
    </row>
    <row r="562" spans="1:7" x14ac:dyDescent="0.2">
      <c r="A562" s="148" t="e">
        <f t="shared" si="9"/>
        <v>#REF!</v>
      </c>
      <c r="B562" s="149" t="s">
        <v>8089</v>
      </c>
      <c r="C562" s="149">
        <v>6140</v>
      </c>
      <c r="D562" s="150" t="s">
        <v>9131</v>
      </c>
      <c r="E562" s="149" t="s">
        <v>58</v>
      </c>
      <c r="F562" s="151" t="s">
        <v>9132</v>
      </c>
      <c r="G562" s="151" t="s">
        <v>9132</v>
      </c>
    </row>
    <row r="563" spans="1:7" x14ac:dyDescent="0.2">
      <c r="A563" s="148" t="e">
        <f t="shared" si="9"/>
        <v>#REF!</v>
      </c>
      <c r="B563" s="149" t="s">
        <v>8089</v>
      </c>
      <c r="C563" s="149">
        <v>38399</v>
      </c>
      <c r="D563" s="150" t="s">
        <v>9133</v>
      </c>
      <c r="E563" s="149" t="s">
        <v>58</v>
      </c>
      <c r="F563" s="151" t="s">
        <v>9134</v>
      </c>
      <c r="G563" s="151" t="s">
        <v>9134</v>
      </c>
    </row>
    <row r="564" spans="1:7" ht="22.5" x14ac:dyDescent="0.2">
      <c r="A564" s="148" t="e">
        <f t="shared" si="9"/>
        <v>#REF!</v>
      </c>
      <c r="B564" s="149" t="s">
        <v>8089</v>
      </c>
      <c r="C564" s="149">
        <v>729</v>
      </c>
      <c r="D564" s="150" t="s">
        <v>9135</v>
      </c>
      <c r="E564" s="149" t="s">
        <v>58</v>
      </c>
      <c r="F564" s="151" t="s">
        <v>9136</v>
      </c>
      <c r="G564" s="151" t="s">
        <v>9136</v>
      </c>
    </row>
    <row r="565" spans="1:7" ht="22.5" x14ac:dyDescent="0.2">
      <c r="A565" s="148" t="e">
        <f t="shared" si="9"/>
        <v>#REF!</v>
      </c>
      <c r="B565" s="149" t="s">
        <v>8089</v>
      </c>
      <c r="C565" s="149">
        <v>39925</v>
      </c>
      <c r="D565" s="150" t="s">
        <v>9137</v>
      </c>
      <c r="E565" s="149" t="s">
        <v>58</v>
      </c>
      <c r="F565" s="151" t="s">
        <v>9138</v>
      </c>
      <c r="G565" s="151" t="s">
        <v>9138</v>
      </c>
    </row>
    <row r="566" spans="1:7" ht="22.5" x14ac:dyDescent="0.2">
      <c r="A566" s="148" t="e">
        <f t="shared" si="9"/>
        <v>#REF!</v>
      </c>
      <c r="B566" s="149" t="s">
        <v>8089</v>
      </c>
      <c r="C566" s="149">
        <v>731</v>
      </c>
      <c r="D566" s="150" t="s">
        <v>9139</v>
      </c>
      <c r="E566" s="149" t="s">
        <v>58</v>
      </c>
      <c r="F566" s="151" t="s">
        <v>9140</v>
      </c>
      <c r="G566" s="151" t="s">
        <v>9140</v>
      </c>
    </row>
    <row r="567" spans="1:7" ht="22.5" x14ac:dyDescent="0.2">
      <c r="A567" s="148" t="e">
        <f t="shared" si="9"/>
        <v>#REF!</v>
      </c>
      <c r="B567" s="149" t="s">
        <v>8089</v>
      </c>
      <c r="C567" s="149">
        <v>10575</v>
      </c>
      <c r="D567" s="150" t="s">
        <v>9141</v>
      </c>
      <c r="E567" s="149" t="s">
        <v>58</v>
      </c>
      <c r="F567" s="151" t="s">
        <v>9142</v>
      </c>
      <c r="G567" s="151" t="s">
        <v>9142</v>
      </c>
    </row>
    <row r="568" spans="1:7" ht="22.5" x14ac:dyDescent="0.2">
      <c r="A568" s="148" t="e">
        <f t="shared" si="9"/>
        <v>#REF!</v>
      </c>
      <c r="B568" s="149" t="s">
        <v>8089</v>
      </c>
      <c r="C568" s="149">
        <v>733</v>
      </c>
      <c r="D568" s="150" t="s">
        <v>9143</v>
      </c>
      <c r="E568" s="149" t="s">
        <v>58</v>
      </c>
      <c r="F568" s="151" t="s">
        <v>9144</v>
      </c>
      <c r="G568" s="151" t="s">
        <v>9144</v>
      </c>
    </row>
    <row r="569" spans="1:7" ht="22.5" x14ac:dyDescent="0.2">
      <c r="A569" s="148" t="e">
        <f t="shared" si="9"/>
        <v>#REF!</v>
      </c>
      <c r="B569" s="149" t="s">
        <v>8089</v>
      </c>
      <c r="C569" s="149">
        <v>732</v>
      </c>
      <c r="D569" s="150" t="s">
        <v>9145</v>
      </c>
      <c r="E569" s="149" t="s">
        <v>58</v>
      </c>
      <c r="F569" s="151" t="s">
        <v>9146</v>
      </c>
      <c r="G569" s="151" t="s">
        <v>9146</v>
      </c>
    </row>
    <row r="570" spans="1:7" ht="22.5" x14ac:dyDescent="0.2">
      <c r="A570" s="148" t="e">
        <f t="shared" si="9"/>
        <v>#REF!</v>
      </c>
      <c r="B570" s="149" t="s">
        <v>8089</v>
      </c>
      <c r="C570" s="149">
        <v>735</v>
      </c>
      <c r="D570" s="150" t="s">
        <v>9147</v>
      </c>
      <c r="E570" s="149" t="s">
        <v>58</v>
      </c>
      <c r="F570" s="151" t="s">
        <v>9148</v>
      </c>
      <c r="G570" s="151" t="s">
        <v>9148</v>
      </c>
    </row>
    <row r="571" spans="1:7" ht="22.5" x14ac:dyDescent="0.2">
      <c r="A571" s="148" t="e">
        <f t="shared" si="9"/>
        <v>#REF!</v>
      </c>
      <c r="B571" s="149" t="s">
        <v>8089</v>
      </c>
      <c r="C571" s="149">
        <v>737</v>
      </c>
      <c r="D571" s="150" t="s">
        <v>9149</v>
      </c>
      <c r="E571" s="149" t="s">
        <v>58</v>
      </c>
      <c r="F571" s="151" t="s">
        <v>9150</v>
      </c>
      <c r="G571" s="151" t="s">
        <v>9150</v>
      </c>
    </row>
    <row r="572" spans="1:7" ht="22.5" x14ac:dyDescent="0.2">
      <c r="A572" s="148" t="e">
        <f t="shared" si="9"/>
        <v>#REF!</v>
      </c>
      <c r="B572" s="149" t="s">
        <v>8089</v>
      </c>
      <c r="C572" s="149">
        <v>736</v>
      </c>
      <c r="D572" s="150" t="s">
        <v>9151</v>
      </c>
      <c r="E572" s="149" t="s">
        <v>58</v>
      </c>
      <c r="F572" s="151" t="s">
        <v>9152</v>
      </c>
      <c r="G572" s="151" t="s">
        <v>9152</v>
      </c>
    </row>
    <row r="573" spans="1:7" ht="22.5" x14ac:dyDescent="0.2">
      <c r="A573" s="148" t="e">
        <f t="shared" si="9"/>
        <v>#REF!</v>
      </c>
      <c r="B573" s="149" t="s">
        <v>8089</v>
      </c>
      <c r="C573" s="149">
        <v>738</v>
      </c>
      <c r="D573" s="150" t="s">
        <v>9153</v>
      </c>
      <c r="E573" s="149" t="s">
        <v>58</v>
      </c>
      <c r="F573" s="151" t="s">
        <v>9154</v>
      </c>
      <c r="G573" s="151" t="s">
        <v>9154</v>
      </c>
    </row>
    <row r="574" spans="1:7" ht="22.5" x14ac:dyDescent="0.2">
      <c r="A574" s="148" t="e">
        <f t="shared" si="9"/>
        <v>#REF!</v>
      </c>
      <c r="B574" s="149" t="s">
        <v>8089</v>
      </c>
      <c r="C574" s="149">
        <v>740</v>
      </c>
      <c r="D574" s="150" t="s">
        <v>9155</v>
      </c>
      <c r="E574" s="149" t="s">
        <v>58</v>
      </c>
      <c r="F574" s="151" t="s">
        <v>9156</v>
      </c>
      <c r="G574" s="151" t="s">
        <v>9156</v>
      </c>
    </row>
    <row r="575" spans="1:7" ht="22.5" x14ac:dyDescent="0.2">
      <c r="A575" s="148" t="e">
        <f t="shared" si="9"/>
        <v>#REF!</v>
      </c>
      <c r="B575" s="149" t="s">
        <v>8089</v>
      </c>
      <c r="C575" s="149">
        <v>734</v>
      </c>
      <c r="D575" s="150" t="s">
        <v>9157</v>
      </c>
      <c r="E575" s="149" t="s">
        <v>58</v>
      </c>
      <c r="F575" s="151" t="s">
        <v>9158</v>
      </c>
      <c r="G575" s="151" t="s">
        <v>9158</v>
      </c>
    </row>
    <row r="576" spans="1:7" x14ac:dyDescent="0.2">
      <c r="A576" s="148" t="e">
        <f t="shared" si="9"/>
        <v>#REF!</v>
      </c>
      <c r="B576" s="149" t="s">
        <v>8089</v>
      </c>
      <c r="C576" s="149">
        <v>39008</v>
      </c>
      <c r="D576" s="150" t="s">
        <v>9159</v>
      </c>
      <c r="E576" s="149" t="s">
        <v>58</v>
      </c>
      <c r="F576" s="151" t="s">
        <v>9160</v>
      </c>
      <c r="G576" s="151" t="s">
        <v>9160</v>
      </c>
    </row>
    <row r="577" spans="1:7" x14ac:dyDescent="0.2">
      <c r="A577" s="148" t="e">
        <f t="shared" si="9"/>
        <v>#REF!</v>
      </c>
      <c r="B577" s="149" t="s">
        <v>8089</v>
      </c>
      <c r="C577" s="149">
        <v>39009</v>
      </c>
      <c r="D577" s="150" t="s">
        <v>9161</v>
      </c>
      <c r="E577" s="149" t="s">
        <v>58</v>
      </c>
      <c r="F577" s="151" t="s">
        <v>9162</v>
      </c>
      <c r="G577" s="151" t="s">
        <v>9162</v>
      </c>
    </row>
    <row r="578" spans="1:7" ht="33.75" x14ac:dyDescent="0.2">
      <c r="A578" s="148" t="e">
        <f t="shared" si="9"/>
        <v>#REF!</v>
      </c>
      <c r="B578" s="149" t="s">
        <v>8089</v>
      </c>
      <c r="C578" s="149">
        <v>10587</v>
      </c>
      <c r="D578" s="150" t="s">
        <v>9163</v>
      </c>
      <c r="E578" s="149" t="s">
        <v>58</v>
      </c>
      <c r="F578" s="151" t="s">
        <v>9164</v>
      </c>
      <c r="G578" s="151" t="s">
        <v>9164</v>
      </c>
    </row>
    <row r="579" spans="1:7" ht="33.75" x14ac:dyDescent="0.2">
      <c r="A579" s="148" t="e">
        <f t="shared" si="9"/>
        <v>#REF!</v>
      </c>
      <c r="B579" s="149" t="s">
        <v>8089</v>
      </c>
      <c r="C579" s="149">
        <v>759</v>
      </c>
      <c r="D579" s="150" t="s">
        <v>9165</v>
      </c>
      <c r="E579" s="149" t="s">
        <v>58</v>
      </c>
      <c r="F579" s="151" t="s">
        <v>9166</v>
      </c>
      <c r="G579" s="151" t="s">
        <v>9166</v>
      </c>
    </row>
    <row r="580" spans="1:7" ht="33.75" x14ac:dyDescent="0.2">
      <c r="A580" s="148" t="e">
        <f t="shared" si="9"/>
        <v>#REF!</v>
      </c>
      <c r="B580" s="149" t="s">
        <v>8089</v>
      </c>
      <c r="C580" s="149">
        <v>761</v>
      </c>
      <c r="D580" s="150" t="s">
        <v>9167</v>
      </c>
      <c r="E580" s="149" t="s">
        <v>58</v>
      </c>
      <c r="F580" s="151" t="s">
        <v>9168</v>
      </c>
      <c r="G580" s="151" t="s">
        <v>9168</v>
      </c>
    </row>
    <row r="581" spans="1:7" ht="33.75" x14ac:dyDescent="0.2">
      <c r="A581" s="148" t="e">
        <f t="shared" si="9"/>
        <v>#REF!</v>
      </c>
      <c r="B581" s="149" t="s">
        <v>8089</v>
      </c>
      <c r="C581" s="149">
        <v>750</v>
      </c>
      <c r="D581" s="150" t="s">
        <v>9169</v>
      </c>
      <c r="E581" s="149" t="s">
        <v>58</v>
      </c>
      <c r="F581" s="151" t="s">
        <v>9170</v>
      </c>
      <c r="G581" s="151" t="s">
        <v>9170</v>
      </c>
    </row>
    <row r="582" spans="1:7" ht="33.75" x14ac:dyDescent="0.2">
      <c r="A582" s="148" t="e">
        <f t="shared" si="9"/>
        <v>#REF!</v>
      </c>
      <c r="B582" s="149" t="s">
        <v>8089</v>
      </c>
      <c r="C582" s="149">
        <v>755</v>
      </c>
      <c r="D582" s="150" t="s">
        <v>9171</v>
      </c>
      <c r="E582" s="149" t="s">
        <v>58</v>
      </c>
      <c r="F582" s="151" t="s">
        <v>9172</v>
      </c>
      <c r="G582" s="151" t="s">
        <v>9172</v>
      </c>
    </row>
    <row r="583" spans="1:7" ht="33.75" x14ac:dyDescent="0.2">
      <c r="A583" s="148" t="e">
        <f t="shared" si="9"/>
        <v>#REF!</v>
      </c>
      <c r="B583" s="149" t="s">
        <v>8089</v>
      </c>
      <c r="C583" s="149">
        <v>749</v>
      </c>
      <c r="D583" s="150" t="s">
        <v>9173</v>
      </c>
      <c r="E583" s="149" t="s">
        <v>58</v>
      </c>
      <c r="F583" s="151" t="s">
        <v>9174</v>
      </c>
      <c r="G583" s="151" t="s">
        <v>9174</v>
      </c>
    </row>
    <row r="584" spans="1:7" ht="33.75" x14ac:dyDescent="0.2">
      <c r="A584" s="148" t="e">
        <f t="shared" si="9"/>
        <v>#REF!</v>
      </c>
      <c r="B584" s="149" t="s">
        <v>8089</v>
      </c>
      <c r="C584" s="149">
        <v>756</v>
      </c>
      <c r="D584" s="150" t="s">
        <v>9175</v>
      </c>
      <c r="E584" s="149" t="s">
        <v>58</v>
      </c>
      <c r="F584" s="151" t="s">
        <v>9176</v>
      </c>
      <c r="G584" s="151" t="s">
        <v>9176</v>
      </c>
    </row>
    <row r="585" spans="1:7" ht="22.5" x14ac:dyDescent="0.2">
      <c r="A585" s="148" t="e">
        <f t="shared" si="9"/>
        <v>#REF!</v>
      </c>
      <c r="B585" s="149" t="s">
        <v>8089</v>
      </c>
      <c r="C585" s="149">
        <v>10588</v>
      </c>
      <c r="D585" s="150" t="s">
        <v>9177</v>
      </c>
      <c r="E585" s="149" t="s">
        <v>58</v>
      </c>
      <c r="F585" s="151" t="s">
        <v>9178</v>
      </c>
      <c r="G585" s="151" t="s">
        <v>9178</v>
      </c>
    </row>
    <row r="586" spans="1:7" ht="22.5" x14ac:dyDescent="0.2">
      <c r="A586" s="148" t="e">
        <f t="shared" si="9"/>
        <v>#REF!</v>
      </c>
      <c r="B586" s="149" t="s">
        <v>8089</v>
      </c>
      <c r="C586" s="149">
        <v>10592</v>
      </c>
      <c r="D586" s="150" t="s">
        <v>9179</v>
      </c>
      <c r="E586" s="149" t="s">
        <v>58</v>
      </c>
      <c r="F586" s="151" t="s">
        <v>9180</v>
      </c>
      <c r="G586" s="151" t="s">
        <v>9180</v>
      </c>
    </row>
    <row r="587" spans="1:7" ht="22.5" x14ac:dyDescent="0.2">
      <c r="A587" s="148" t="e">
        <f t="shared" si="9"/>
        <v>#REF!</v>
      </c>
      <c r="B587" s="149" t="s">
        <v>8089</v>
      </c>
      <c r="C587" s="149">
        <v>10589</v>
      </c>
      <c r="D587" s="150" t="s">
        <v>9181</v>
      </c>
      <c r="E587" s="149" t="s">
        <v>58</v>
      </c>
      <c r="F587" s="151" t="s">
        <v>9182</v>
      </c>
      <c r="G587" s="151" t="s">
        <v>9182</v>
      </c>
    </row>
    <row r="588" spans="1:7" ht="22.5" x14ac:dyDescent="0.2">
      <c r="A588" s="148" t="e">
        <f t="shared" si="9"/>
        <v>#REF!</v>
      </c>
      <c r="B588" s="149" t="s">
        <v>8089</v>
      </c>
      <c r="C588" s="149">
        <v>760</v>
      </c>
      <c r="D588" s="150" t="s">
        <v>9183</v>
      </c>
      <c r="E588" s="149" t="s">
        <v>58</v>
      </c>
      <c r="F588" s="151" t="s">
        <v>9184</v>
      </c>
      <c r="G588" s="151" t="s">
        <v>9184</v>
      </c>
    </row>
    <row r="589" spans="1:7" ht="22.5" x14ac:dyDescent="0.2">
      <c r="A589" s="148" t="e">
        <f t="shared" si="9"/>
        <v>#REF!</v>
      </c>
      <c r="B589" s="149" t="s">
        <v>8089</v>
      </c>
      <c r="C589" s="149">
        <v>751</v>
      </c>
      <c r="D589" s="150" t="s">
        <v>9185</v>
      </c>
      <c r="E589" s="149" t="s">
        <v>58</v>
      </c>
      <c r="F589" s="151" t="s">
        <v>9186</v>
      </c>
      <c r="G589" s="151" t="s">
        <v>9186</v>
      </c>
    </row>
    <row r="590" spans="1:7" ht="22.5" x14ac:dyDescent="0.2">
      <c r="A590" s="148" t="e">
        <f t="shared" si="9"/>
        <v>#REF!</v>
      </c>
      <c r="B590" s="149" t="s">
        <v>8089</v>
      </c>
      <c r="C590" s="149">
        <v>754</v>
      </c>
      <c r="D590" s="150" t="s">
        <v>9187</v>
      </c>
      <c r="E590" s="149" t="s">
        <v>58</v>
      </c>
      <c r="F590" s="151" t="s">
        <v>9188</v>
      </c>
      <c r="G590" s="151" t="s">
        <v>9188</v>
      </c>
    </row>
    <row r="591" spans="1:7" ht="22.5" x14ac:dyDescent="0.2">
      <c r="A591" s="148" t="e">
        <f t="shared" si="9"/>
        <v>#REF!</v>
      </c>
      <c r="B591" s="149" t="s">
        <v>8089</v>
      </c>
      <c r="C591" s="149">
        <v>757</v>
      </c>
      <c r="D591" s="150" t="s">
        <v>9189</v>
      </c>
      <c r="E591" s="149" t="s">
        <v>58</v>
      </c>
      <c r="F591" s="151" t="s">
        <v>9190</v>
      </c>
      <c r="G591" s="151" t="s">
        <v>9190</v>
      </c>
    </row>
    <row r="592" spans="1:7" x14ac:dyDescent="0.2">
      <c r="A592" s="148" t="e">
        <f t="shared" si="9"/>
        <v>#REF!</v>
      </c>
      <c r="B592" s="149" t="s">
        <v>8089</v>
      </c>
      <c r="C592" s="149">
        <v>44489</v>
      </c>
      <c r="D592" s="150" t="s">
        <v>9191</v>
      </c>
      <c r="E592" s="149" t="s">
        <v>58</v>
      </c>
      <c r="F592" s="151" t="s">
        <v>9192</v>
      </c>
      <c r="G592" s="151" t="s">
        <v>9192</v>
      </c>
    </row>
    <row r="593" spans="1:7" ht="22.5" x14ac:dyDescent="0.2">
      <c r="A593" s="148" t="e">
        <f t="shared" si="9"/>
        <v>#REF!</v>
      </c>
      <c r="B593" s="149" t="s">
        <v>8089</v>
      </c>
      <c r="C593" s="149">
        <v>39917</v>
      </c>
      <c r="D593" s="150" t="s">
        <v>9193</v>
      </c>
      <c r="E593" s="149" t="s">
        <v>58</v>
      </c>
      <c r="F593" s="151" t="s">
        <v>9194</v>
      </c>
      <c r="G593" s="151" t="s">
        <v>9194</v>
      </c>
    </row>
    <row r="594" spans="1:7" x14ac:dyDescent="0.2">
      <c r="A594" s="148" t="e">
        <f t="shared" si="9"/>
        <v>#REF!</v>
      </c>
      <c r="B594" s="149" t="s">
        <v>8089</v>
      </c>
      <c r="C594" s="149">
        <v>38167</v>
      </c>
      <c r="D594" s="150" t="s">
        <v>9195</v>
      </c>
      <c r="E594" s="149" t="s">
        <v>3727</v>
      </c>
      <c r="F594" s="151" t="s">
        <v>9196</v>
      </c>
      <c r="G594" s="151" t="s">
        <v>9196</v>
      </c>
    </row>
    <row r="595" spans="1:7" x14ac:dyDescent="0.2">
      <c r="A595" s="148" t="e">
        <f t="shared" si="9"/>
        <v>#REF!</v>
      </c>
      <c r="B595" s="149" t="s">
        <v>8089</v>
      </c>
      <c r="C595" s="149">
        <v>36145</v>
      </c>
      <c r="D595" s="150" t="s">
        <v>9197</v>
      </c>
      <c r="E595" s="149" t="s">
        <v>3727</v>
      </c>
      <c r="F595" s="151" t="s">
        <v>9198</v>
      </c>
      <c r="G595" s="151" t="s">
        <v>9198</v>
      </c>
    </row>
    <row r="596" spans="1:7" x14ac:dyDescent="0.2">
      <c r="A596" s="148" t="e">
        <f t="shared" si="9"/>
        <v>#REF!</v>
      </c>
      <c r="B596" s="149" t="s">
        <v>8089</v>
      </c>
      <c r="C596" s="149">
        <v>12893</v>
      </c>
      <c r="D596" s="150" t="s">
        <v>9199</v>
      </c>
      <c r="E596" s="149" t="s">
        <v>3727</v>
      </c>
      <c r="F596" s="151" t="s">
        <v>9200</v>
      </c>
      <c r="G596" s="151" t="s">
        <v>9200</v>
      </c>
    </row>
    <row r="597" spans="1:7" x14ac:dyDescent="0.2">
      <c r="A597" s="148" t="e">
        <f t="shared" si="9"/>
        <v>#REF!</v>
      </c>
      <c r="B597" s="149" t="s">
        <v>8089</v>
      </c>
      <c r="C597" s="149">
        <v>11685</v>
      </c>
      <c r="D597" s="150" t="s">
        <v>9201</v>
      </c>
      <c r="E597" s="149" t="s">
        <v>58</v>
      </c>
      <c r="F597" s="151" t="s">
        <v>9202</v>
      </c>
      <c r="G597" s="151" t="s">
        <v>9202</v>
      </c>
    </row>
    <row r="598" spans="1:7" x14ac:dyDescent="0.2">
      <c r="A598" s="148" t="e">
        <f t="shared" si="9"/>
        <v>#REF!</v>
      </c>
      <c r="B598" s="149" t="s">
        <v>8089</v>
      </c>
      <c r="C598" s="149">
        <v>11680</v>
      </c>
      <c r="D598" s="150" t="s">
        <v>9203</v>
      </c>
      <c r="E598" s="149" t="s">
        <v>58</v>
      </c>
      <c r="F598" s="151" t="s">
        <v>9204</v>
      </c>
      <c r="G598" s="151" t="s">
        <v>9204</v>
      </c>
    </row>
    <row r="599" spans="1:7" x14ac:dyDescent="0.2">
      <c r="A599" s="148" t="e">
        <f t="shared" si="9"/>
        <v>#REF!</v>
      </c>
      <c r="B599" s="149" t="s">
        <v>8089</v>
      </c>
      <c r="C599" s="149">
        <v>11679</v>
      </c>
      <c r="D599" s="150" t="s">
        <v>9205</v>
      </c>
      <c r="E599" s="149" t="s">
        <v>58</v>
      </c>
      <c r="F599" s="151" t="s">
        <v>9206</v>
      </c>
      <c r="G599" s="151" t="s">
        <v>9206</v>
      </c>
    </row>
    <row r="600" spans="1:7" x14ac:dyDescent="0.2">
      <c r="A600" s="148" t="e">
        <f t="shared" si="9"/>
        <v>#REF!</v>
      </c>
      <c r="B600" s="149" t="s">
        <v>8089</v>
      </c>
      <c r="C600" s="149">
        <v>2512</v>
      </c>
      <c r="D600" s="150" t="s">
        <v>9207</v>
      </c>
      <c r="E600" s="149" t="s">
        <v>58</v>
      </c>
      <c r="F600" s="151" t="s">
        <v>9208</v>
      </c>
      <c r="G600" s="151" t="s">
        <v>9208</v>
      </c>
    </row>
    <row r="601" spans="1:7" x14ac:dyDescent="0.2">
      <c r="A601" s="148" t="e">
        <f t="shared" si="9"/>
        <v>#REF!</v>
      </c>
      <c r="B601" s="149" t="s">
        <v>8089</v>
      </c>
      <c r="C601" s="149">
        <v>4374</v>
      </c>
      <c r="D601" s="150" t="s">
        <v>9209</v>
      </c>
      <c r="E601" s="149" t="s">
        <v>58</v>
      </c>
      <c r="F601" s="151" t="s">
        <v>9210</v>
      </c>
      <c r="G601" s="151" t="s">
        <v>9210</v>
      </c>
    </row>
    <row r="602" spans="1:7" ht="22.5" x14ac:dyDescent="0.2">
      <c r="A602" s="148" t="e">
        <f t="shared" si="9"/>
        <v>#REF!</v>
      </c>
      <c r="B602" s="149" t="s">
        <v>8089</v>
      </c>
      <c r="C602" s="149">
        <v>7568</v>
      </c>
      <c r="D602" s="150" t="s">
        <v>9211</v>
      </c>
      <c r="E602" s="149" t="s">
        <v>58</v>
      </c>
      <c r="F602" s="151" t="s">
        <v>9212</v>
      </c>
      <c r="G602" s="151" t="s">
        <v>9212</v>
      </c>
    </row>
    <row r="603" spans="1:7" ht="22.5" x14ac:dyDescent="0.2">
      <c r="A603" s="148" t="e">
        <f t="shared" si="9"/>
        <v>#REF!</v>
      </c>
      <c r="B603" s="149" t="s">
        <v>8089</v>
      </c>
      <c r="C603" s="149">
        <v>7584</v>
      </c>
      <c r="D603" s="150" t="s">
        <v>9213</v>
      </c>
      <c r="E603" s="149" t="s">
        <v>58</v>
      </c>
      <c r="F603" s="151" t="s">
        <v>9214</v>
      </c>
      <c r="G603" s="151" t="s">
        <v>9214</v>
      </c>
    </row>
    <row r="604" spans="1:7" x14ac:dyDescent="0.2">
      <c r="A604" s="148" t="e">
        <f t="shared" si="9"/>
        <v>#REF!</v>
      </c>
      <c r="B604" s="149" t="s">
        <v>8089</v>
      </c>
      <c r="C604" s="149">
        <v>11945</v>
      </c>
      <c r="D604" s="150" t="s">
        <v>9215</v>
      </c>
      <c r="E604" s="149" t="s">
        <v>58</v>
      </c>
      <c r="F604" s="151" t="s">
        <v>9216</v>
      </c>
      <c r="G604" s="151" t="s">
        <v>9216</v>
      </c>
    </row>
    <row r="605" spans="1:7" x14ac:dyDescent="0.2">
      <c r="A605" s="148" t="e">
        <f t="shared" si="9"/>
        <v>#REF!</v>
      </c>
      <c r="B605" s="149" t="s">
        <v>8089</v>
      </c>
      <c r="C605" s="149">
        <v>11946</v>
      </c>
      <c r="D605" s="150" t="s">
        <v>9217</v>
      </c>
      <c r="E605" s="149" t="s">
        <v>58</v>
      </c>
      <c r="F605" s="151" t="s">
        <v>8098</v>
      </c>
      <c r="G605" s="151" t="s">
        <v>8098</v>
      </c>
    </row>
    <row r="606" spans="1:7" x14ac:dyDescent="0.2">
      <c r="A606" s="148" t="e">
        <f t="shared" si="9"/>
        <v>#REF!</v>
      </c>
      <c r="B606" s="149" t="s">
        <v>8089</v>
      </c>
      <c r="C606" s="149">
        <v>4375</v>
      </c>
      <c r="D606" s="150" t="s">
        <v>9218</v>
      </c>
      <c r="E606" s="149" t="s">
        <v>58</v>
      </c>
      <c r="F606" s="151" t="s">
        <v>9219</v>
      </c>
      <c r="G606" s="151" t="s">
        <v>9219</v>
      </c>
    </row>
    <row r="607" spans="1:7" ht="22.5" x14ac:dyDescent="0.2">
      <c r="A607" s="148" t="e">
        <f t="shared" si="9"/>
        <v>#REF!</v>
      </c>
      <c r="B607" s="149" t="s">
        <v>8089</v>
      </c>
      <c r="C607" s="149">
        <v>11950</v>
      </c>
      <c r="D607" s="150" t="s">
        <v>9220</v>
      </c>
      <c r="E607" s="149" t="s">
        <v>58</v>
      </c>
      <c r="F607" s="151" t="s">
        <v>9221</v>
      </c>
      <c r="G607" s="151" t="s">
        <v>9221</v>
      </c>
    </row>
    <row r="608" spans="1:7" x14ac:dyDescent="0.2">
      <c r="A608" s="148" t="e">
        <f t="shared" si="9"/>
        <v>#REF!</v>
      </c>
      <c r="B608" s="149" t="s">
        <v>8089</v>
      </c>
      <c r="C608" s="149">
        <v>4376</v>
      </c>
      <c r="D608" s="150" t="s">
        <v>9222</v>
      </c>
      <c r="E608" s="149" t="s">
        <v>58</v>
      </c>
      <c r="F608" s="151" t="s">
        <v>9223</v>
      </c>
      <c r="G608" s="151" t="s">
        <v>9223</v>
      </c>
    </row>
    <row r="609" spans="1:7" ht="22.5" x14ac:dyDescent="0.2">
      <c r="A609" s="148" t="e">
        <f t="shared" si="9"/>
        <v>#REF!</v>
      </c>
      <c r="B609" s="149" t="s">
        <v>8089</v>
      </c>
      <c r="C609" s="149">
        <v>7583</v>
      </c>
      <c r="D609" s="150" t="s">
        <v>9224</v>
      </c>
      <c r="E609" s="149" t="s">
        <v>58</v>
      </c>
      <c r="F609" s="151" t="s">
        <v>9225</v>
      </c>
      <c r="G609" s="151" t="s">
        <v>9225</v>
      </c>
    </row>
    <row r="610" spans="1:7" ht="22.5" x14ac:dyDescent="0.2">
      <c r="A610" s="148" t="e">
        <f t="shared" si="9"/>
        <v>#REF!</v>
      </c>
      <c r="B610" s="149" t="s">
        <v>8089</v>
      </c>
      <c r="C610" s="149">
        <v>4350</v>
      </c>
      <c r="D610" s="150" t="s">
        <v>9226</v>
      </c>
      <c r="E610" s="149" t="s">
        <v>58</v>
      </c>
      <c r="F610" s="151" t="s">
        <v>9017</v>
      </c>
      <c r="G610" s="151" t="s">
        <v>9017</v>
      </c>
    </row>
    <row r="611" spans="1:7" x14ac:dyDescent="0.2">
      <c r="A611" s="148" t="e">
        <f t="shared" si="9"/>
        <v>#REF!</v>
      </c>
      <c r="B611" s="149" t="s">
        <v>8089</v>
      </c>
      <c r="C611" s="149">
        <v>44400</v>
      </c>
      <c r="D611" s="150" t="s">
        <v>9227</v>
      </c>
      <c r="E611" s="149" t="s">
        <v>58</v>
      </c>
      <c r="F611" s="151" t="s">
        <v>9228</v>
      </c>
      <c r="G611" s="151" t="s">
        <v>9228</v>
      </c>
    </row>
    <row r="612" spans="1:7" x14ac:dyDescent="0.2">
      <c r="A612" s="148" t="e">
        <f t="shared" si="9"/>
        <v>#REF!</v>
      </c>
      <c r="B612" s="149" t="s">
        <v>8089</v>
      </c>
      <c r="C612" s="149">
        <v>39886</v>
      </c>
      <c r="D612" s="150" t="s">
        <v>9229</v>
      </c>
      <c r="E612" s="149" t="s">
        <v>58</v>
      </c>
      <c r="F612" s="151" t="s">
        <v>9230</v>
      </c>
      <c r="G612" s="151" t="s">
        <v>9230</v>
      </c>
    </row>
    <row r="613" spans="1:7" x14ac:dyDescent="0.2">
      <c r="A613" s="148" t="e">
        <f t="shared" ref="A613:A676" si="10">CONCATENAR</f>
        <v>#REF!</v>
      </c>
      <c r="B613" s="149" t="s">
        <v>8089</v>
      </c>
      <c r="C613" s="149">
        <v>39887</v>
      </c>
      <c r="D613" s="150" t="s">
        <v>9231</v>
      </c>
      <c r="E613" s="149" t="s">
        <v>58</v>
      </c>
      <c r="F613" s="151" t="s">
        <v>9232</v>
      </c>
      <c r="G613" s="151" t="s">
        <v>9232</v>
      </c>
    </row>
    <row r="614" spans="1:7" x14ac:dyDescent="0.2">
      <c r="A614" s="148" t="e">
        <f t="shared" si="10"/>
        <v>#REF!</v>
      </c>
      <c r="B614" s="149" t="s">
        <v>8089</v>
      </c>
      <c r="C614" s="149">
        <v>39888</v>
      </c>
      <c r="D614" s="150" t="s">
        <v>9233</v>
      </c>
      <c r="E614" s="149" t="s">
        <v>58</v>
      </c>
      <c r="F614" s="151" t="s">
        <v>9234</v>
      </c>
      <c r="G614" s="151" t="s">
        <v>9234</v>
      </c>
    </row>
    <row r="615" spans="1:7" x14ac:dyDescent="0.2">
      <c r="A615" s="148" t="e">
        <f t="shared" si="10"/>
        <v>#REF!</v>
      </c>
      <c r="B615" s="149" t="s">
        <v>8089</v>
      </c>
      <c r="C615" s="149">
        <v>39890</v>
      </c>
      <c r="D615" s="150" t="s">
        <v>9235</v>
      </c>
      <c r="E615" s="149" t="s">
        <v>58</v>
      </c>
      <c r="F615" s="151" t="s">
        <v>9236</v>
      </c>
      <c r="G615" s="151" t="s">
        <v>9236</v>
      </c>
    </row>
    <row r="616" spans="1:7" x14ac:dyDescent="0.2">
      <c r="A616" s="148" t="e">
        <f t="shared" si="10"/>
        <v>#REF!</v>
      </c>
      <c r="B616" s="149" t="s">
        <v>8089</v>
      </c>
      <c r="C616" s="149">
        <v>39891</v>
      </c>
      <c r="D616" s="150" t="s">
        <v>9237</v>
      </c>
      <c r="E616" s="149" t="s">
        <v>58</v>
      </c>
      <c r="F616" s="151" t="s">
        <v>9238</v>
      </c>
      <c r="G616" s="151" t="s">
        <v>9238</v>
      </c>
    </row>
    <row r="617" spans="1:7" x14ac:dyDescent="0.2">
      <c r="A617" s="148" t="e">
        <f t="shared" si="10"/>
        <v>#REF!</v>
      </c>
      <c r="B617" s="149" t="s">
        <v>8089</v>
      </c>
      <c r="C617" s="149">
        <v>39892</v>
      </c>
      <c r="D617" s="150" t="s">
        <v>9239</v>
      </c>
      <c r="E617" s="149" t="s">
        <v>58</v>
      </c>
      <c r="F617" s="151" t="s">
        <v>9240</v>
      </c>
      <c r="G617" s="151" t="s">
        <v>9240</v>
      </c>
    </row>
    <row r="618" spans="1:7" x14ac:dyDescent="0.2">
      <c r="A618" s="148" t="e">
        <f t="shared" si="10"/>
        <v>#REF!</v>
      </c>
      <c r="B618" s="149" t="s">
        <v>8089</v>
      </c>
      <c r="C618" s="149">
        <v>790</v>
      </c>
      <c r="D618" s="150" t="s">
        <v>9241</v>
      </c>
      <c r="E618" s="149" t="s">
        <v>58</v>
      </c>
      <c r="F618" s="151" t="s">
        <v>9242</v>
      </c>
      <c r="G618" s="151" t="s">
        <v>9242</v>
      </c>
    </row>
    <row r="619" spans="1:7" x14ac:dyDescent="0.2">
      <c r="A619" s="148" t="e">
        <f t="shared" si="10"/>
        <v>#REF!</v>
      </c>
      <c r="B619" s="149" t="s">
        <v>8089</v>
      </c>
      <c r="C619" s="149">
        <v>766</v>
      </c>
      <c r="D619" s="150" t="s">
        <v>9243</v>
      </c>
      <c r="E619" s="149" t="s">
        <v>58</v>
      </c>
      <c r="F619" s="151" t="s">
        <v>9242</v>
      </c>
      <c r="G619" s="151" t="s">
        <v>9242</v>
      </c>
    </row>
    <row r="620" spans="1:7" x14ac:dyDescent="0.2">
      <c r="A620" s="148" t="e">
        <f t="shared" si="10"/>
        <v>#REF!</v>
      </c>
      <c r="B620" s="149" t="s">
        <v>8089</v>
      </c>
      <c r="C620" s="149">
        <v>791</v>
      </c>
      <c r="D620" s="150" t="s">
        <v>9244</v>
      </c>
      <c r="E620" s="149" t="s">
        <v>58</v>
      </c>
      <c r="F620" s="151" t="s">
        <v>9242</v>
      </c>
      <c r="G620" s="151" t="s">
        <v>9242</v>
      </c>
    </row>
    <row r="621" spans="1:7" x14ac:dyDescent="0.2">
      <c r="A621" s="148" t="e">
        <f t="shared" si="10"/>
        <v>#REF!</v>
      </c>
      <c r="B621" s="149" t="s">
        <v>8089</v>
      </c>
      <c r="C621" s="149">
        <v>767</v>
      </c>
      <c r="D621" s="150" t="s">
        <v>9245</v>
      </c>
      <c r="E621" s="149" t="s">
        <v>58</v>
      </c>
      <c r="F621" s="151" t="s">
        <v>9242</v>
      </c>
      <c r="G621" s="151" t="s">
        <v>9242</v>
      </c>
    </row>
    <row r="622" spans="1:7" x14ac:dyDescent="0.2">
      <c r="A622" s="148" t="e">
        <f t="shared" si="10"/>
        <v>#REF!</v>
      </c>
      <c r="B622" s="149" t="s">
        <v>8089</v>
      </c>
      <c r="C622" s="149">
        <v>768</v>
      </c>
      <c r="D622" s="150" t="s">
        <v>9246</v>
      </c>
      <c r="E622" s="149" t="s">
        <v>58</v>
      </c>
      <c r="F622" s="151" t="s">
        <v>9247</v>
      </c>
      <c r="G622" s="151" t="s">
        <v>9247</v>
      </c>
    </row>
    <row r="623" spans="1:7" x14ac:dyDescent="0.2">
      <c r="A623" s="148" t="e">
        <f t="shared" si="10"/>
        <v>#REF!</v>
      </c>
      <c r="B623" s="149" t="s">
        <v>8089</v>
      </c>
      <c r="C623" s="149">
        <v>789</v>
      </c>
      <c r="D623" s="150" t="s">
        <v>9248</v>
      </c>
      <c r="E623" s="149" t="s">
        <v>58</v>
      </c>
      <c r="F623" s="151" t="s">
        <v>9249</v>
      </c>
      <c r="G623" s="151" t="s">
        <v>9249</v>
      </c>
    </row>
    <row r="624" spans="1:7" x14ac:dyDescent="0.2">
      <c r="A624" s="148" t="e">
        <f t="shared" si="10"/>
        <v>#REF!</v>
      </c>
      <c r="B624" s="149" t="s">
        <v>8089</v>
      </c>
      <c r="C624" s="149">
        <v>769</v>
      </c>
      <c r="D624" s="150" t="s">
        <v>9250</v>
      </c>
      <c r="E624" s="149" t="s">
        <v>58</v>
      </c>
      <c r="F624" s="151" t="s">
        <v>9247</v>
      </c>
      <c r="G624" s="151" t="s">
        <v>9247</v>
      </c>
    </row>
    <row r="625" spans="1:7" x14ac:dyDescent="0.2">
      <c r="A625" s="148" t="e">
        <f t="shared" si="10"/>
        <v>#REF!</v>
      </c>
      <c r="B625" s="149" t="s">
        <v>8089</v>
      </c>
      <c r="C625" s="149">
        <v>770</v>
      </c>
      <c r="D625" s="150" t="s">
        <v>9251</v>
      </c>
      <c r="E625" s="149" t="s">
        <v>58</v>
      </c>
      <c r="F625" s="151" t="s">
        <v>9252</v>
      </c>
      <c r="G625" s="151" t="s">
        <v>9252</v>
      </c>
    </row>
    <row r="626" spans="1:7" x14ac:dyDescent="0.2">
      <c r="A626" s="148" t="e">
        <f t="shared" si="10"/>
        <v>#REF!</v>
      </c>
      <c r="B626" s="149" t="s">
        <v>8089</v>
      </c>
      <c r="C626" s="149">
        <v>12394</v>
      </c>
      <c r="D626" s="150" t="s">
        <v>9253</v>
      </c>
      <c r="E626" s="149" t="s">
        <v>58</v>
      </c>
      <c r="F626" s="151" t="s">
        <v>9252</v>
      </c>
      <c r="G626" s="151" t="s">
        <v>9252</v>
      </c>
    </row>
    <row r="627" spans="1:7" x14ac:dyDescent="0.2">
      <c r="A627" s="148" t="e">
        <f t="shared" si="10"/>
        <v>#REF!</v>
      </c>
      <c r="B627" s="149" t="s">
        <v>8089</v>
      </c>
      <c r="C627" s="149">
        <v>764</v>
      </c>
      <c r="D627" s="150" t="s">
        <v>9254</v>
      </c>
      <c r="E627" s="149" t="s">
        <v>58</v>
      </c>
      <c r="F627" s="151" t="s">
        <v>9255</v>
      </c>
      <c r="G627" s="151" t="s">
        <v>9255</v>
      </c>
    </row>
    <row r="628" spans="1:7" x14ac:dyDescent="0.2">
      <c r="A628" s="148" t="e">
        <f t="shared" si="10"/>
        <v>#REF!</v>
      </c>
      <c r="B628" s="149" t="s">
        <v>8089</v>
      </c>
      <c r="C628" s="149">
        <v>765</v>
      </c>
      <c r="D628" s="150" t="s">
        <v>9256</v>
      </c>
      <c r="E628" s="149" t="s">
        <v>58</v>
      </c>
      <c r="F628" s="151" t="s">
        <v>9255</v>
      </c>
      <c r="G628" s="151" t="s">
        <v>9255</v>
      </c>
    </row>
    <row r="629" spans="1:7" x14ac:dyDescent="0.2">
      <c r="A629" s="148" t="e">
        <f t="shared" si="10"/>
        <v>#REF!</v>
      </c>
      <c r="B629" s="149" t="s">
        <v>8089</v>
      </c>
      <c r="C629" s="149">
        <v>787</v>
      </c>
      <c r="D629" s="150" t="s">
        <v>9257</v>
      </c>
      <c r="E629" s="149" t="s">
        <v>58</v>
      </c>
      <c r="F629" s="151" t="s">
        <v>9258</v>
      </c>
      <c r="G629" s="151" t="s">
        <v>9258</v>
      </c>
    </row>
    <row r="630" spans="1:7" x14ac:dyDescent="0.2">
      <c r="A630" s="148" t="e">
        <f t="shared" si="10"/>
        <v>#REF!</v>
      </c>
      <c r="B630" s="149" t="s">
        <v>8089</v>
      </c>
      <c r="C630" s="149">
        <v>774</v>
      </c>
      <c r="D630" s="150" t="s">
        <v>9259</v>
      </c>
      <c r="E630" s="149" t="s">
        <v>58</v>
      </c>
      <c r="F630" s="151" t="s">
        <v>9258</v>
      </c>
      <c r="G630" s="151" t="s">
        <v>9258</v>
      </c>
    </row>
    <row r="631" spans="1:7" x14ac:dyDescent="0.2">
      <c r="A631" s="148" t="e">
        <f t="shared" si="10"/>
        <v>#REF!</v>
      </c>
      <c r="B631" s="149" t="s">
        <v>8089</v>
      </c>
      <c r="C631" s="149">
        <v>773</v>
      </c>
      <c r="D631" s="150" t="s">
        <v>9260</v>
      </c>
      <c r="E631" s="149" t="s">
        <v>58</v>
      </c>
      <c r="F631" s="151" t="s">
        <v>9258</v>
      </c>
      <c r="G631" s="151" t="s">
        <v>9258</v>
      </c>
    </row>
    <row r="632" spans="1:7" x14ac:dyDescent="0.2">
      <c r="A632" s="148" t="e">
        <f t="shared" si="10"/>
        <v>#REF!</v>
      </c>
      <c r="B632" s="149" t="s">
        <v>8089</v>
      </c>
      <c r="C632" s="149">
        <v>775</v>
      </c>
      <c r="D632" s="150" t="s">
        <v>9261</v>
      </c>
      <c r="E632" s="149" t="s">
        <v>58</v>
      </c>
      <c r="F632" s="151" t="s">
        <v>9258</v>
      </c>
      <c r="G632" s="151" t="s">
        <v>9258</v>
      </c>
    </row>
    <row r="633" spans="1:7" x14ac:dyDescent="0.2">
      <c r="A633" s="148" t="e">
        <f t="shared" si="10"/>
        <v>#REF!</v>
      </c>
      <c r="B633" s="149" t="s">
        <v>8089</v>
      </c>
      <c r="C633" s="149">
        <v>788</v>
      </c>
      <c r="D633" s="150" t="s">
        <v>9262</v>
      </c>
      <c r="E633" s="149" t="s">
        <v>58</v>
      </c>
      <c r="F633" s="151" t="s">
        <v>9263</v>
      </c>
      <c r="G633" s="151" t="s">
        <v>9263</v>
      </c>
    </row>
    <row r="634" spans="1:7" x14ac:dyDescent="0.2">
      <c r="A634" s="148" t="e">
        <f t="shared" si="10"/>
        <v>#REF!</v>
      </c>
      <c r="B634" s="149" t="s">
        <v>8089</v>
      </c>
      <c r="C634" s="149">
        <v>772</v>
      </c>
      <c r="D634" s="150" t="s">
        <v>9264</v>
      </c>
      <c r="E634" s="149" t="s">
        <v>58</v>
      </c>
      <c r="F634" s="151" t="s">
        <v>9263</v>
      </c>
      <c r="G634" s="151" t="s">
        <v>9263</v>
      </c>
    </row>
    <row r="635" spans="1:7" x14ac:dyDescent="0.2">
      <c r="A635" s="148" t="e">
        <f t="shared" si="10"/>
        <v>#REF!</v>
      </c>
      <c r="B635" s="149" t="s">
        <v>8089</v>
      </c>
      <c r="C635" s="149">
        <v>771</v>
      </c>
      <c r="D635" s="150" t="s">
        <v>9265</v>
      </c>
      <c r="E635" s="149" t="s">
        <v>58</v>
      </c>
      <c r="F635" s="151" t="s">
        <v>9263</v>
      </c>
      <c r="G635" s="151" t="s">
        <v>9263</v>
      </c>
    </row>
    <row r="636" spans="1:7" x14ac:dyDescent="0.2">
      <c r="A636" s="148" t="e">
        <f t="shared" si="10"/>
        <v>#REF!</v>
      </c>
      <c r="B636" s="149" t="s">
        <v>8089</v>
      </c>
      <c r="C636" s="149">
        <v>779</v>
      </c>
      <c r="D636" s="150" t="s">
        <v>9266</v>
      </c>
      <c r="E636" s="149" t="s">
        <v>58</v>
      </c>
      <c r="F636" s="151" t="s">
        <v>9267</v>
      </c>
      <c r="G636" s="151" t="s">
        <v>9267</v>
      </c>
    </row>
    <row r="637" spans="1:7" x14ac:dyDescent="0.2">
      <c r="A637" s="148" t="e">
        <f t="shared" si="10"/>
        <v>#REF!</v>
      </c>
      <c r="B637" s="149" t="s">
        <v>8089</v>
      </c>
      <c r="C637" s="149">
        <v>776</v>
      </c>
      <c r="D637" s="150" t="s">
        <v>9268</v>
      </c>
      <c r="E637" s="149" t="s">
        <v>58</v>
      </c>
      <c r="F637" s="151" t="s">
        <v>9269</v>
      </c>
      <c r="G637" s="151" t="s">
        <v>9269</v>
      </c>
    </row>
    <row r="638" spans="1:7" x14ac:dyDescent="0.2">
      <c r="A638" s="148" t="e">
        <f t="shared" si="10"/>
        <v>#REF!</v>
      </c>
      <c r="B638" s="149" t="s">
        <v>8089</v>
      </c>
      <c r="C638" s="149">
        <v>777</v>
      </c>
      <c r="D638" s="150" t="s">
        <v>9270</v>
      </c>
      <c r="E638" s="149" t="s">
        <v>58</v>
      </c>
      <c r="F638" s="151" t="s">
        <v>9271</v>
      </c>
      <c r="G638" s="151" t="s">
        <v>9271</v>
      </c>
    </row>
    <row r="639" spans="1:7" x14ac:dyDescent="0.2">
      <c r="A639" s="148" t="e">
        <f t="shared" si="10"/>
        <v>#REF!</v>
      </c>
      <c r="B639" s="149" t="s">
        <v>8089</v>
      </c>
      <c r="C639" s="149">
        <v>780</v>
      </c>
      <c r="D639" s="150" t="s">
        <v>9272</v>
      </c>
      <c r="E639" s="149" t="s">
        <v>58</v>
      </c>
      <c r="F639" s="151" t="s">
        <v>9273</v>
      </c>
      <c r="G639" s="151" t="s">
        <v>9273</v>
      </c>
    </row>
    <row r="640" spans="1:7" x14ac:dyDescent="0.2">
      <c r="A640" s="148" t="e">
        <f t="shared" si="10"/>
        <v>#REF!</v>
      </c>
      <c r="B640" s="149" t="s">
        <v>8089</v>
      </c>
      <c r="C640" s="149">
        <v>778</v>
      </c>
      <c r="D640" s="150" t="s">
        <v>9274</v>
      </c>
      <c r="E640" s="149" t="s">
        <v>58</v>
      </c>
      <c r="F640" s="151" t="s">
        <v>9269</v>
      </c>
      <c r="G640" s="151" t="s">
        <v>9269</v>
      </c>
    </row>
    <row r="641" spans="1:7" x14ac:dyDescent="0.2">
      <c r="A641" s="148" t="e">
        <f t="shared" si="10"/>
        <v>#REF!</v>
      </c>
      <c r="B641" s="149" t="s">
        <v>8089</v>
      </c>
      <c r="C641" s="149">
        <v>781</v>
      </c>
      <c r="D641" s="150" t="s">
        <v>9275</v>
      </c>
      <c r="E641" s="149" t="s">
        <v>58</v>
      </c>
      <c r="F641" s="151" t="s">
        <v>9276</v>
      </c>
      <c r="G641" s="151" t="s">
        <v>9276</v>
      </c>
    </row>
    <row r="642" spans="1:7" x14ac:dyDescent="0.2">
      <c r="A642" s="148" t="e">
        <f t="shared" si="10"/>
        <v>#REF!</v>
      </c>
      <c r="B642" s="149" t="s">
        <v>8089</v>
      </c>
      <c r="C642" s="149">
        <v>786</v>
      </c>
      <c r="D642" s="150" t="s">
        <v>9277</v>
      </c>
      <c r="E642" s="149" t="s">
        <v>58</v>
      </c>
      <c r="F642" s="151" t="s">
        <v>9276</v>
      </c>
      <c r="G642" s="151" t="s">
        <v>9276</v>
      </c>
    </row>
    <row r="643" spans="1:7" x14ac:dyDescent="0.2">
      <c r="A643" s="148" t="e">
        <f t="shared" si="10"/>
        <v>#REF!</v>
      </c>
      <c r="B643" s="149" t="s">
        <v>8089</v>
      </c>
      <c r="C643" s="149">
        <v>782</v>
      </c>
      <c r="D643" s="150" t="s">
        <v>9278</v>
      </c>
      <c r="E643" s="149" t="s">
        <v>58</v>
      </c>
      <c r="F643" s="151" t="s">
        <v>9276</v>
      </c>
      <c r="G643" s="151" t="s">
        <v>9276</v>
      </c>
    </row>
    <row r="644" spans="1:7" x14ac:dyDescent="0.2">
      <c r="A644" s="148" t="e">
        <f t="shared" si="10"/>
        <v>#REF!</v>
      </c>
      <c r="B644" s="149" t="s">
        <v>8089</v>
      </c>
      <c r="C644" s="149">
        <v>783</v>
      </c>
      <c r="D644" s="150" t="s">
        <v>9279</v>
      </c>
      <c r="E644" s="149" t="s">
        <v>58</v>
      </c>
      <c r="F644" s="151" t="s">
        <v>9280</v>
      </c>
      <c r="G644" s="151" t="s">
        <v>9280</v>
      </c>
    </row>
    <row r="645" spans="1:7" x14ac:dyDescent="0.2">
      <c r="A645" s="148" t="e">
        <f t="shared" si="10"/>
        <v>#REF!</v>
      </c>
      <c r="B645" s="149" t="s">
        <v>8089</v>
      </c>
      <c r="C645" s="149">
        <v>785</v>
      </c>
      <c r="D645" s="150" t="s">
        <v>9281</v>
      </c>
      <c r="E645" s="149" t="s">
        <v>58</v>
      </c>
      <c r="F645" s="151" t="s">
        <v>9282</v>
      </c>
      <c r="G645" s="151" t="s">
        <v>9282</v>
      </c>
    </row>
    <row r="646" spans="1:7" x14ac:dyDescent="0.2">
      <c r="A646" s="148" t="e">
        <f t="shared" si="10"/>
        <v>#REF!</v>
      </c>
      <c r="B646" s="149" t="s">
        <v>8089</v>
      </c>
      <c r="C646" s="149">
        <v>784</v>
      </c>
      <c r="D646" s="150" t="s">
        <v>9283</v>
      </c>
      <c r="E646" s="149" t="s">
        <v>58</v>
      </c>
      <c r="F646" s="151" t="s">
        <v>9284</v>
      </c>
      <c r="G646" s="151" t="s">
        <v>9284</v>
      </c>
    </row>
    <row r="647" spans="1:7" x14ac:dyDescent="0.2">
      <c r="A647" s="148" t="e">
        <f t="shared" si="10"/>
        <v>#REF!</v>
      </c>
      <c r="B647" s="149" t="s">
        <v>8089</v>
      </c>
      <c r="C647" s="149">
        <v>828</v>
      </c>
      <c r="D647" s="150" t="s">
        <v>9285</v>
      </c>
      <c r="E647" s="149" t="s">
        <v>58</v>
      </c>
      <c r="F647" s="151" t="s">
        <v>9286</v>
      </c>
      <c r="G647" s="151" t="s">
        <v>9286</v>
      </c>
    </row>
    <row r="648" spans="1:7" x14ac:dyDescent="0.2">
      <c r="A648" s="148" t="e">
        <f t="shared" si="10"/>
        <v>#REF!</v>
      </c>
      <c r="B648" s="149" t="s">
        <v>8089</v>
      </c>
      <c r="C648" s="149">
        <v>829</v>
      </c>
      <c r="D648" s="150" t="s">
        <v>9287</v>
      </c>
      <c r="E648" s="149" t="s">
        <v>58</v>
      </c>
      <c r="F648" s="151" t="s">
        <v>9288</v>
      </c>
      <c r="G648" s="151" t="s">
        <v>9288</v>
      </c>
    </row>
    <row r="649" spans="1:7" x14ac:dyDescent="0.2">
      <c r="A649" s="148" t="e">
        <f t="shared" si="10"/>
        <v>#REF!</v>
      </c>
      <c r="B649" s="149" t="s">
        <v>8089</v>
      </c>
      <c r="C649" s="149">
        <v>812</v>
      </c>
      <c r="D649" s="150" t="s">
        <v>9289</v>
      </c>
      <c r="E649" s="149" t="s">
        <v>58</v>
      </c>
      <c r="F649" s="151" t="s">
        <v>9290</v>
      </c>
      <c r="G649" s="151" t="s">
        <v>9290</v>
      </c>
    </row>
    <row r="650" spans="1:7" x14ac:dyDescent="0.2">
      <c r="A650" s="148" t="e">
        <f t="shared" si="10"/>
        <v>#REF!</v>
      </c>
      <c r="B650" s="149" t="s">
        <v>8089</v>
      </c>
      <c r="C650" s="149">
        <v>819</v>
      </c>
      <c r="D650" s="150" t="s">
        <v>9291</v>
      </c>
      <c r="E650" s="149" t="s">
        <v>58</v>
      </c>
      <c r="F650" s="151" t="s">
        <v>9292</v>
      </c>
      <c r="G650" s="151" t="s">
        <v>9292</v>
      </c>
    </row>
    <row r="651" spans="1:7" x14ac:dyDescent="0.2">
      <c r="A651" s="148" t="e">
        <f t="shared" si="10"/>
        <v>#REF!</v>
      </c>
      <c r="B651" s="149" t="s">
        <v>8089</v>
      </c>
      <c r="C651" s="149">
        <v>818</v>
      </c>
      <c r="D651" s="150" t="s">
        <v>9293</v>
      </c>
      <c r="E651" s="149" t="s">
        <v>58</v>
      </c>
      <c r="F651" s="151" t="s">
        <v>9294</v>
      </c>
      <c r="G651" s="151" t="s">
        <v>9294</v>
      </c>
    </row>
    <row r="652" spans="1:7" x14ac:dyDescent="0.2">
      <c r="A652" s="148" t="e">
        <f t="shared" si="10"/>
        <v>#REF!</v>
      </c>
      <c r="B652" s="149" t="s">
        <v>8089</v>
      </c>
      <c r="C652" s="149">
        <v>832</v>
      </c>
      <c r="D652" s="150" t="s">
        <v>9295</v>
      </c>
      <c r="E652" s="149" t="s">
        <v>58</v>
      </c>
      <c r="F652" s="151" t="s">
        <v>9296</v>
      </c>
      <c r="G652" s="151" t="s">
        <v>9296</v>
      </c>
    </row>
    <row r="653" spans="1:7" x14ac:dyDescent="0.2">
      <c r="A653" s="148" t="e">
        <f t="shared" si="10"/>
        <v>#REF!</v>
      </c>
      <c r="B653" s="149" t="s">
        <v>8089</v>
      </c>
      <c r="C653" s="149">
        <v>834</v>
      </c>
      <c r="D653" s="150" t="s">
        <v>9297</v>
      </c>
      <c r="E653" s="149" t="s">
        <v>58</v>
      </c>
      <c r="F653" s="151" t="s">
        <v>9292</v>
      </c>
      <c r="G653" s="151" t="s">
        <v>9292</v>
      </c>
    </row>
    <row r="654" spans="1:7" x14ac:dyDescent="0.2">
      <c r="A654" s="148" t="e">
        <f t="shared" si="10"/>
        <v>#REF!</v>
      </c>
      <c r="B654" s="149" t="s">
        <v>8089</v>
      </c>
      <c r="C654" s="149">
        <v>813</v>
      </c>
      <c r="D654" s="150" t="s">
        <v>9298</v>
      </c>
      <c r="E654" s="149" t="s">
        <v>58</v>
      </c>
      <c r="F654" s="151" t="s">
        <v>9299</v>
      </c>
      <c r="G654" s="151" t="s">
        <v>9299</v>
      </c>
    </row>
    <row r="655" spans="1:7" x14ac:dyDescent="0.2">
      <c r="A655" s="148" t="e">
        <f t="shared" si="10"/>
        <v>#REF!</v>
      </c>
      <c r="B655" s="149" t="s">
        <v>8089</v>
      </c>
      <c r="C655" s="149">
        <v>820</v>
      </c>
      <c r="D655" s="150" t="s">
        <v>9300</v>
      </c>
      <c r="E655" s="149" t="s">
        <v>58</v>
      </c>
      <c r="F655" s="151" t="s">
        <v>9301</v>
      </c>
      <c r="G655" s="151" t="s">
        <v>9301</v>
      </c>
    </row>
    <row r="656" spans="1:7" x14ac:dyDescent="0.2">
      <c r="A656" s="148" t="e">
        <f t="shared" si="10"/>
        <v>#REF!</v>
      </c>
      <c r="B656" s="149" t="s">
        <v>8089</v>
      </c>
      <c r="C656" s="149">
        <v>816</v>
      </c>
      <c r="D656" s="150" t="s">
        <v>9302</v>
      </c>
      <c r="E656" s="149" t="s">
        <v>58</v>
      </c>
      <c r="F656" s="151" t="s">
        <v>9303</v>
      </c>
      <c r="G656" s="151" t="s">
        <v>9303</v>
      </c>
    </row>
    <row r="657" spans="1:7" x14ac:dyDescent="0.2">
      <c r="A657" s="148" t="e">
        <f t="shared" si="10"/>
        <v>#REF!</v>
      </c>
      <c r="B657" s="149" t="s">
        <v>8089</v>
      </c>
      <c r="C657" s="149">
        <v>814</v>
      </c>
      <c r="D657" s="150" t="s">
        <v>9304</v>
      </c>
      <c r="E657" s="149" t="s">
        <v>58</v>
      </c>
      <c r="F657" s="151" t="s">
        <v>9305</v>
      </c>
      <c r="G657" s="151" t="s">
        <v>9305</v>
      </c>
    </row>
    <row r="658" spans="1:7" x14ac:dyDescent="0.2">
      <c r="A658" s="148" t="e">
        <f t="shared" si="10"/>
        <v>#REF!</v>
      </c>
      <c r="B658" s="149" t="s">
        <v>8089</v>
      </c>
      <c r="C658" s="149">
        <v>822</v>
      </c>
      <c r="D658" s="150" t="s">
        <v>9306</v>
      </c>
      <c r="E658" s="149" t="s">
        <v>58</v>
      </c>
      <c r="F658" s="151" t="s">
        <v>9307</v>
      </c>
      <c r="G658" s="151" t="s">
        <v>9307</v>
      </c>
    </row>
    <row r="659" spans="1:7" x14ac:dyDescent="0.2">
      <c r="A659" s="148" t="e">
        <f t="shared" si="10"/>
        <v>#REF!</v>
      </c>
      <c r="B659" s="149" t="s">
        <v>8089</v>
      </c>
      <c r="C659" s="149">
        <v>821</v>
      </c>
      <c r="D659" s="150" t="s">
        <v>9308</v>
      </c>
      <c r="E659" s="149" t="s">
        <v>58</v>
      </c>
      <c r="F659" s="151" t="s">
        <v>9309</v>
      </c>
      <c r="G659" s="151" t="s">
        <v>9309</v>
      </c>
    </row>
    <row r="660" spans="1:7" x14ac:dyDescent="0.2">
      <c r="A660" s="148" t="e">
        <f t="shared" si="10"/>
        <v>#REF!</v>
      </c>
      <c r="B660" s="149" t="s">
        <v>8089</v>
      </c>
      <c r="C660" s="149">
        <v>20086</v>
      </c>
      <c r="D660" s="150" t="s">
        <v>9310</v>
      </c>
      <c r="E660" s="149" t="s">
        <v>58</v>
      </c>
      <c r="F660" s="151" t="s">
        <v>9311</v>
      </c>
      <c r="G660" s="151" t="s">
        <v>9311</v>
      </c>
    </row>
    <row r="661" spans="1:7" x14ac:dyDescent="0.2">
      <c r="A661" s="148" t="e">
        <f t="shared" si="10"/>
        <v>#REF!</v>
      </c>
      <c r="B661" s="149" t="s">
        <v>8089</v>
      </c>
      <c r="C661" s="149">
        <v>39191</v>
      </c>
      <c r="D661" s="150" t="s">
        <v>9312</v>
      </c>
      <c r="E661" s="149" t="s">
        <v>58</v>
      </c>
      <c r="F661" s="151" t="s">
        <v>9313</v>
      </c>
      <c r="G661" s="151" t="s">
        <v>9313</v>
      </c>
    </row>
    <row r="662" spans="1:7" x14ac:dyDescent="0.2">
      <c r="A662" s="148" t="e">
        <f t="shared" si="10"/>
        <v>#REF!</v>
      </c>
      <c r="B662" s="149" t="s">
        <v>8089</v>
      </c>
      <c r="C662" s="149">
        <v>39190</v>
      </c>
      <c r="D662" s="150" t="s">
        <v>9314</v>
      </c>
      <c r="E662" s="149" t="s">
        <v>58</v>
      </c>
      <c r="F662" s="151" t="s">
        <v>9315</v>
      </c>
      <c r="G662" s="151" t="s">
        <v>9315</v>
      </c>
    </row>
    <row r="663" spans="1:7" x14ac:dyDescent="0.2">
      <c r="A663" s="148" t="e">
        <f t="shared" si="10"/>
        <v>#REF!</v>
      </c>
      <c r="B663" s="149" t="s">
        <v>8089</v>
      </c>
      <c r="C663" s="149">
        <v>39189</v>
      </c>
      <c r="D663" s="150" t="s">
        <v>9316</v>
      </c>
      <c r="E663" s="149" t="s">
        <v>58</v>
      </c>
      <c r="F663" s="151" t="s">
        <v>9317</v>
      </c>
      <c r="G663" s="151" t="s">
        <v>9317</v>
      </c>
    </row>
    <row r="664" spans="1:7" x14ac:dyDescent="0.2">
      <c r="A664" s="148" t="e">
        <f t="shared" si="10"/>
        <v>#REF!</v>
      </c>
      <c r="B664" s="149" t="s">
        <v>8089</v>
      </c>
      <c r="C664" s="149">
        <v>39186</v>
      </c>
      <c r="D664" s="150" t="s">
        <v>9318</v>
      </c>
      <c r="E664" s="149" t="s">
        <v>58</v>
      </c>
      <c r="F664" s="151" t="s">
        <v>9319</v>
      </c>
      <c r="G664" s="151" t="s">
        <v>9319</v>
      </c>
    </row>
    <row r="665" spans="1:7" x14ac:dyDescent="0.2">
      <c r="A665" s="148" t="e">
        <f t="shared" si="10"/>
        <v>#REF!</v>
      </c>
      <c r="B665" s="149" t="s">
        <v>8089</v>
      </c>
      <c r="C665" s="149">
        <v>39188</v>
      </c>
      <c r="D665" s="150" t="s">
        <v>9320</v>
      </c>
      <c r="E665" s="149" t="s">
        <v>58</v>
      </c>
      <c r="F665" s="151" t="s">
        <v>9321</v>
      </c>
      <c r="G665" s="151" t="s">
        <v>9321</v>
      </c>
    </row>
    <row r="666" spans="1:7" x14ac:dyDescent="0.2">
      <c r="A666" s="148" t="e">
        <f t="shared" si="10"/>
        <v>#REF!</v>
      </c>
      <c r="B666" s="149" t="s">
        <v>8089</v>
      </c>
      <c r="C666" s="149">
        <v>39187</v>
      </c>
      <c r="D666" s="150" t="s">
        <v>9322</v>
      </c>
      <c r="E666" s="149" t="s">
        <v>58</v>
      </c>
      <c r="F666" s="151" t="s">
        <v>9323</v>
      </c>
      <c r="G666" s="151" t="s">
        <v>9323</v>
      </c>
    </row>
    <row r="667" spans="1:7" x14ac:dyDescent="0.2">
      <c r="A667" s="148" t="e">
        <f t="shared" si="10"/>
        <v>#REF!</v>
      </c>
      <c r="B667" s="149" t="s">
        <v>8089</v>
      </c>
      <c r="C667" s="149">
        <v>39184</v>
      </c>
      <c r="D667" s="150" t="s">
        <v>9324</v>
      </c>
      <c r="E667" s="149" t="s">
        <v>58</v>
      </c>
      <c r="F667" s="151" t="s">
        <v>8784</v>
      </c>
      <c r="G667" s="151" t="s">
        <v>8784</v>
      </c>
    </row>
    <row r="668" spans="1:7" x14ac:dyDescent="0.2">
      <c r="A668" s="148" t="e">
        <f t="shared" si="10"/>
        <v>#REF!</v>
      </c>
      <c r="B668" s="149" t="s">
        <v>8089</v>
      </c>
      <c r="C668" s="149">
        <v>39185</v>
      </c>
      <c r="D668" s="150" t="s">
        <v>9325</v>
      </c>
      <c r="E668" s="149" t="s">
        <v>58</v>
      </c>
      <c r="F668" s="151" t="s">
        <v>9326</v>
      </c>
      <c r="G668" s="151" t="s">
        <v>9326</v>
      </c>
    </row>
    <row r="669" spans="1:7" x14ac:dyDescent="0.2">
      <c r="A669" s="148" t="e">
        <f t="shared" si="10"/>
        <v>#REF!</v>
      </c>
      <c r="B669" s="149" t="s">
        <v>8089</v>
      </c>
      <c r="C669" s="149">
        <v>39198</v>
      </c>
      <c r="D669" s="150" t="s">
        <v>9327</v>
      </c>
      <c r="E669" s="149" t="s">
        <v>58</v>
      </c>
      <c r="F669" s="151" t="s">
        <v>9328</v>
      </c>
      <c r="G669" s="151" t="s">
        <v>9328</v>
      </c>
    </row>
    <row r="670" spans="1:7" x14ac:dyDescent="0.2">
      <c r="A670" s="148" t="e">
        <f t="shared" si="10"/>
        <v>#REF!</v>
      </c>
      <c r="B670" s="149" t="s">
        <v>8089</v>
      </c>
      <c r="C670" s="149">
        <v>39197</v>
      </c>
      <c r="D670" s="150" t="s">
        <v>9329</v>
      </c>
      <c r="E670" s="149" t="s">
        <v>58</v>
      </c>
      <c r="F670" s="151" t="s">
        <v>9330</v>
      </c>
      <c r="G670" s="151" t="s">
        <v>9330</v>
      </c>
    </row>
    <row r="671" spans="1:7" x14ac:dyDescent="0.2">
      <c r="A671" s="148" t="e">
        <f t="shared" si="10"/>
        <v>#REF!</v>
      </c>
      <c r="B671" s="149" t="s">
        <v>8089</v>
      </c>
      <c r="C671" s="149">
        <v>39196</v>
      </c>
      <c r="D671" s="150" t="s">
        <v>9331</v>
      </c>
      <c r="E671" s="149" t="s">
        <v>58</v>
      </c>
      <c r="F671" s="151" t="s">
        <v>9332</v>
      </c>
      <c r="G671" s="151" t="s">
        <v>9332</v>
      </c>
    </row>
    <row r="672" spans="1:7" x14ac:dyDescent="0.2">
      <c r="A672" s="148" t="e">
        <f t="shared" si="10"/>
        <v>#REF!</v>
      </c>
      <c r="B672" s="149" t="s">
        <v>8089</v>
      </c>
      <c r="C672" s="149">
        <v>39199</v>
      </c>
      <c r="D672" s="150" t="s">
        <v>9333</v>
      </c>
      <c r="E672" s="149" t="s">
        <v>58</v>
      </c>
      <c r="F672" s="151" t="s">
        <v>9334</v>
      </c>
      <c r="G672" s="151" t="s">
        <v>9334</v>
      </c>
    </row>
    <row r="673" spans="1:7" x14ac:dyDescent="0.2">
      <c r="A673" s="148" t="e">
        <f t="shared" si="10"/>
        <v>#REF!</v>
      </c>
      <c r="B673" s="149" t="s">
        <v>8089</v>
      </c>
      <c r="C673" s="149">
        <v>39195</v>
      </c>
      <c r="D673" s="150" t="s">
        <v>9335</v>
      </c>
      <c r="E673" s="149" t="s">
        <v>58</v>
      </c>
      <c r="F673" s="151" t="s">
        <v>9336</v>
      </c>
      <c r="G673" s="151" t="s">
        <v>9336</v>
      </c>
    </row>
    <row r="674" spans="1:7" x14ac:dyDescent="0.2">
      <c r="A674" s="148" t="e">
        <f t="shared" si="10"/>
        <v>#REF!</v>
      </c>
      <c r="B674" s="149" t="s">
        <v>8089</v>
      </c>
      <c r="C674" s="149">
        <v>39194</v>
      </c>
      <c r="D674" s="150" t="s">
        <v>9337</v>
      </c>
      <c r="E674" s="149" t="s">
        <v>58</v>
      </c>
      <c r="F674" s="151" t="s">
        <v>9338</v>
      </c>
      <c r="G674" s="151" t="s">
        <v>9338</v>
      </c>
    </row>
    <row r="675" spans="1:7" x14ac:dyDescent="0.2">
      <c r="A675" s="148" t="e">
        <f t="shared" si="10"/>
        <v>#REF!</v>
      </c>
      <c r="B675" s="149" t="s">
        <v>8089</v>
      </c>
      <c r="C675" s="149">
        <v>39193</v>
      </c>
      <c r="D675" s="150" t="s">
        <v>9339</v>
      </c>
      <c r="E675" s="149" t="s">
        <v>58</v>
      </c>
      <c r="F675" s="151" t="s">
        <v>9340</v>
      </c>
      <c r="G675" s="151" t="s">
        <v>9340</v>
      </c>
    </row>
    <row r="676" spans="1:7" x14ac:dyDescent="0.2">
      <c r="A676" s="148" t="e">
        <f t="shared" si="10"/>
        <v>#REF!</v>
      </c>
      <c r="B676" s="149" t="s">
        <v>8089</v>
      </c>
      <c r="C676" s="149">
        <v>39192</v>
      </c>
      <c r="D676" s="150" t="s">
        <v>9341</v>
      </c>
      <c r="E676" s="149" t="s">
        <v>58</v>
      </c>
      <c r="F676" s="151" t="s">
        <v>9342</v>
      </c>
      <c r="G676" s="151" t="s">
        <v>9342</v>
      </c>
    </row>
    <row r="677" spans="1:7" x14ac:dyDescent="0.2">
      <c r="A677" s="148" t="e">
        <f t="shared" ref="A677:A740" si="11">CONCATENAR</f>
        <v>#REF!</v>
      </c>
      <c r="B677" s="149" t="s">
        <v>8089</v>
      </c>
      <c r="C677" s="149">
        <v>39920</v>
      </c>
      <c r="D677" s="150" t="s">
        <v>9343</v>
      </c>
      <c r="E677" s="149" t="s">
        <v>58</v>
      </c>
      <c r="F677" s="151" t="s">
        <v>9344</v>
      </c>
      <c r="G677" s="151" t="s">
        <v>9344</v>
      </c>
    </row>
    <row r="678" spans="1:7" x14ac:dyDescent="0.2">
      <c r="A678" s="148" t="e">
        <f t="shared" si="11"/>
        <v>#REF!</v>
      </c>
      <c r="B678" s="149" t="s">
        <v>8089</v>
      </c>
      <c r="C678" s="149">
        <v>39201</v>
      </c>
      <c r="D678" s="150" t="s">
        <v>9345</v>
      </c>
      <c r="E678" s="149" t="s">
        <v>58</v>
      </c>
      <c r="F678" s="151" t="s">
        <v>9346</v>
      </c>
      <c r="G678" s="151" t="s">
        <v>9346</v>
      </c>
    </row>
    <row r="679" spans="1:7" x14ac:dyDescent="0.2">
      <c r="A679" s="148" t="e">
        <f t="shared" si="11"/>
        <v>#REF!</v>
      </c>
      <c r="B679" s="149" t="s">
        <v>8089</v>
      </c>
      <c r="C679" s="149">
        <v>39200</v>
      </c>
      <c r="D679" s="150" t="s">
        <v>9347</v>
      </c>
      <c r="E679" s="149" t="s">
        <v>58</v>
      </c>
      <c r="F679" s="151" t="s">
        <v>9348</v>
      </c>
      <c r="G679" s="151" t="s">
        <v>9348</v>
      </c>
    </row>
    <row r="680" spans="1:7" x14ac:dyDescent="0.2">
      <c r="A680" s="148" t="e">
        <f t="shared" si="11"/>
        <v>#REF!</v>
      </c>
      <c r="B680" s="149" t="s">
        <v>8089</v>
      </c>
      <c r="C680" s="149">
        <v>39203</v>
      </c>
      <c r="D680" s="150" t="s">
        <v>9349</v>
      </c>
      <c r="E680" s="149" t="s">
        <v>58</v>
      </c>
      <c r="F680" s="151" t="s">
        <v>9350</v>
      </c>
      <c r="G680" s="151" t="s">
        <v>9350</v>
      </c>
    </row>
    <row r="681" spans="1:7" x14ac:dyDescent="0.2">
      <c r="A681" s="148" t="e">
        <f t="shared" si="11"/>
        <v>#REF!</v>
      </c>
      <c r="B681" s="149" t="s">
        <v>8089</v>
      </c>
      <c r="C681" s="149">
        <v>39202</v>
      </c>
      <c r="D681" s="150" t="s">
        <v>9351</v>
      </c>
      <c r="E681" s="149" t="s">
        <v>58</v>
      </c>
      <c r="F681" s="151" t="s">
        <v>9352</v>
      </c>
      <c r="G681" s="151" t="s">
        <v>9352</v>
      </c>
    </row>
    <row r="682" spans="1:7" x14ac:dyDescent="0.2">
      <c r="A682" s="148" t="e">
        <f t="shared" si="11"/>
        <v>#REF!</v>
      </c>
      <c r="B682" s="149" t="s">
        <v>8089</v>
      </c>
      <c r="C682" s="149">
        <v>39205</v>
      </c>
      <c r="D682" s="150" t="s">
        <v>9353</v>
      </c>
      <c r="E682" s="149" t="s">
        <v>58</v>
      </c>
      <c r="F682" s="151" t="s">
        <v>9354</v>
      </c>
      <c r="G682" s="151" t="s">
        <v>9354</v>
      </c>
    </row>
    <row r="683" spans="1:7" x14ac:dyDescent="0.2">
      <c r="A683" s="148" t="e">
        <f t="shared" si="11"/>
        <v>#REF!</v>
      </c>
      <c r="B683" s="149" t="s">
        <v>8089</v>
      </c>
      <c r="C683" s="149">
        <v>39204</v>
      </c>
      <c r="D683" s="150" t="s">
        <v>9355</v>
      </c>
      <c r="E683" s="149" t="s">
        <v>58</v>
      </c>
      <c r="F683" s="151" t="s">
        <v>9356</v>
      </c>
      <c r="G683" s="151" t="s">
        <v>9356</v>
      </c>
    </row>
    <row r="684" spans="1:7" x14ac:dyDescent="0.2">
      <c r="A684" s="148" t="e">
        <f t="shared" si="11"/>
        <v>#REF!</v>
      </c>
      <c r="B684" s="149" t="s">
        <v>8089</v>
      </c>
      <c r="C684" s="149">
        <v>39206</v>
      </c>
      <c r="D684" s="150" t="s">
        <v>9357</v>
      </c>
      <c r="E684" s="149" t="s">
        <v>58</v>
      </c>
      <c r="F684" s="151" t="s">
        <v>9358</v>
      </c>
      <c r="G684" s="151" t="s">
        <v>9358</v>
      </c>
    </row>
    <row r="685" spans="1:7" x14ac:dyDescent="0.2">
      <c r="A685" s="148" t="e">
        <f t="shared" si="11"/>
        <v>#REF!</v>
      </c>
      <c r="B685" s="149" t="s">
        <v>8089</v>
      </c>
      <c r="C685" s="149">
        <v>798</v>
      </c>
      <c r="D685" s="150" t="s">
        <v>9359</v>
      </c>
      <c r="E685" s="149" t="s">
        <v>58</v>
      </c>
      <c r="F685" s="151" t="s">
        <v>8777</v>
      </c>
      <c r="G685" s="151" t="s">
        <v>8777</v>
      </c>
    </row>
    <row r="686" spans="1:7" x14ac:dyDescent="0.2">
      <c r="A686" s="148" t="e">
        <f t="shared" si="11"/>
        <v>#REF!</v>
      </c>
      <c r="B686" s="149" t="s">
        <v>8089</v>
      </c>
      <c r="C686" s="149">
        <v>797</v>
      </c>
      <c r="D686" s="150" t="s">
        <v>9360</v>
      </c>
      <c r="E686" s="149" t="s">
        <v>58</v>
      </c>
      <c r="F686" s="151" t="s">
        <v>9361</v>
      </c>
      <c r="G686" s="151" t="s">
        <v>9361</v>
      </c>
    </row>
    <row r="687" spans="1:7" x14ac:dyDescent="0.2">
      <c r="A687" s="148" t="e">
        <f t="shared" si="11"/>
        <v>#REF!</v>
      </c>
      <c r="B687" s="149" t="s">
        <v>8089</v>
      </c>
      <c r="C687" s="149">
        <v>796</v>
      </c>
      <c r="D687" s="150" t="s">
        <v>9362</v>
      </c>
      <c r="E687" s="149" t="s">
        <v>58</v>
      </c>
      <c r="F687" s="151" t="s">
        <v>9363</v>
      </c>
      <c r="G687" s="151" t="s">
        <v>9363</v>
      </c>
    </row>
    <row r="688" spans="1:7" x14ac:dyDescent="0.2">
      <c r="A688" s="148" t="e">
        <f t="shared" si="11"/>
        <v>#REF!</v>
      </c>
      <c r="B688" s="149" t="s">
        <v>8089</v>
      </c>
      <c r="C688" s="149">
        <v>799</v>
      </c>
      <c r="D688" s="150" t="s">
        <v>9364</v>
      </c>
      <c r="E688" s="149" t="s">
        <v>58</v>
      </c>
      <c r="F688" s="151" t="s">
        <v>9365</v>
      </c>
      <c r="G688" s="151" t="s">
        <v>9365</v>
      </c>
    </row>
    <row r="689" spans="1:7" x14ac:dyDescent="0.2">
      <c r="A689" s="148" t="e">
        <f t="shared" si="11"/>
        <v>#REF!</v>
      </c>
      <c r="B689" s="149" t="s">
        <v>8089</v>
      </c>
      <c r="C689" s="149">
        <v>792</v>
      </c>
      <c r="D689" s="150" t="s">
        <v>9366</v>
      </c>
      <c r="E689" s="149" t="s">
        <v>58</v>
      </c>
      <c r="F689" s="151" t="s">
        <v>9367</v>
      </c>
      <c r="G689" s="151" t="s">
        <v>9367</v>
      </c>
    </row>
    <row r="690" spans="1:7" x14ac:dyDescent="0.2">
      <c r="A690" s="148" t="e">
        <f t="shared" si="11"/>
        <v>#REF!</v>
      </c>
      <c r="B690" s="149" t="s">
        <v>8089</v>
      </c>
      <c r="C690" s="149">
        <v>38001</v>
      </c>
      <c r="D690" s="150" t="s">
        <v>9368</v>
      </c>
      <c r="E690" s="149" t="s">
        <v>58</v>
      </c>
      <c r="F690" s="151" t="s">
        <v>8159</v>
      </c>
      <c r="G690" s="151" t="s">
        <v>8159</v>
      </c>
    </row>
    <row r="691" spans="1:7" x14ac:dyDescent="0.2">
      <c r="A691" s="148" t="e">
        <f t="shared" si="11"/>
        <v>#REF!</v>
      </c>
      <c r="B691" s="149" t="s">
        <v>8089</v>
      </c>
      <c r="C691" s="149">
        <v>38002</v>
      </c>
      <c r="D691" s="150" t="s">
        <v>9369</v>
      </c>
      <c r="E691" s="149" t="s">
        <v>58</v>
      </c>
      <c r="F691" s="151" t="s">
        <v>9370</v>
      </c>
      <c r="G691" s="151" t="s">
        <v>9370</v>
      </c>
    </row>
    <row r="692" spans="1:7" x14ac:dyDescent="0.2">
      <c r="A692" s="148" t="e">
        <f t="shared" si="11"/>
        <v>#REF!</v>
      </c>
      <c r="B692" s="149" t="s">
        <v>8089</v>
      </c>
      <c r="C692" s="149">
        <v>38003</v>
      </c>
      <c r="D692" s="150" t="s">
        <v>9371</v>
      </c>
      <c r="E692" s="149" t="s">
        <v>58</v>
      </c>
      <c r="F692" s="151" t="s">
        <v>9372</v>
      </c>
      <c r="G692" s="151" t="s">
        <v>9372</v>
      </c>
    </row>
    <row r="693" spans="1:7" x14ac:dyDescent="0.2">
      <c r="A693" s="148" t="e">
        <f t="shared" si="11"/>
        <v>#REF!</v>
      </c>
      <c r="B693" s="149" t="s">
        <v>8089</v>
      </c>
      <c r="C693" s="149">
        <v>38004</v>
      </c>
      <c r="D693" s="150" t="s">
        <v>9373</v>
      </c>
      <c r="E693" s="149" t="s">
        <v>58</v>
      </c>
      <c r="F693" s="151" t="s">
        <v>9374</v>
      </c>
      <c r="G693" s="151" t="s">
        <v>9374</v>
      </c>
    </row>
    <row r="694" spans="1:7" x14ac:dyDescent="0.2">
      <c r="A694" s="148" t="e">
        <f t="shared" si="11"/>
        <v>#REF!</v>
      </c>
      <c r="B694" s="149" t="s">
        <v>8089</v>
      </c>
      <c r="C694" s="149">
        <v>44263</v>
      </c>
      <c r="D694" s="150" t="s">
        <v>9375</v>
      </c>
      <c r="E694" s="149" t="s">
        <v>58</v>
      </c>
      <c r="F694" s="151" t="s">
        <v>9376</v>
      </c>
      <c r="G694" s="151" t="s">
        <v>9376</v>
      </c>
    </row>
    <row r="695" spans="1:7" x14ac:dyDescent="0.2">
      <c r="A695" s="148" t="e">
        <f t="shared" si="11"/>
        <v>#REF!</v>
      </c>
      <c r="B695" s="149" t="s">
        <v>8089</v>
      </c>
      <c r="C695" s="149">
        <v>36327</v>
      </c>
      <c r="D695" s="150" t="s">
        <v>9377</v>
      </c>
      <c r="E695" s="149" t="s">
        <v>58</v>
      </c>
      <c r="F695" s="151" t="s">
        <v>9089</v>
      </c>
      <c r="G695" s="151" t="s">
        <v>9089</v>
      </c>
    </row>
    <row r="696" spans="1:7" x14ac:dyDescent="0.2">
      <c r="A696" s="148" t="e">
        <f t="shared" si="11"/>
        <v>#REF!</v>
      </c>
      <c r="B696" s="149" t="s">
        <v>8089</v>
      </c>
      <c r="C696" s="149">
        <v>38992</v>
      </c>
      <c r="D696" s="150" t="s">
        <v>9378</v>
      </c>
      <c r="E696" s="149" t="s">
        <v>58</v>
      </c>
      <c r="F696" s="151" t="s">
        <v>9379</v>
      </c>
      <c r="G696" s="151" t="s">
        <v>9379</v>
      </c>
    </row>
    <row r="697" spans="1:7" x14ac:dyDescent="0.2">
      <c r="A697" s="148" t="e">
        <f t="shared" si="11"/>
        <v>#REF!</v>
      </c>
      <c r="B697" s="149" t="s">
        <v>8089</v>
      </c>
      <c r="C697" s="149">
        <v>38993</v>
      </c>
      <c r="D697" s="150" t="s">
        <v>9380</v>
      </c>
      <c r="E697" s="149" t="s">
        <v>58</v>
      </c>
      <c r="F697" s="151" t="s">
        <v>9381</v>
      </c>
      <c r="G697" s="151" t="s">
        <v>9381</v>
      </c>
    </row>
    <row r="698" spans="1:7" x14ac:dyDescent="0.2">
      <c r="A698" s="148" t="e">
        <f t="shared" si="11"/>
        <v>#REF!</v>
      </c>
      <c r="B698" s="149" t="s">
        <v>8089</v>
      </c>
      <c r="C698" s="149">
        <v>44175</v>
      </c>
      <c r="D698" s="150" t="s">
        <v>9382</v>
      </c>
      <c r="E698" s="149" t="s">
        <v>58</v>
      </c>
      <c r="F698" s="151" t="s">
        <v>9383</v>
      </c>
      <c r="G698" s="151" t="s">
        <v>9383</v>
      </c>
    </row>
    <row r="699" spans="1:7" x14ac:dyDescent="0.2">
      <c r="A699" s="148" t="e">
        <f t="shared" si="11"/>
        <v>#REF!</v>
      </c>
      <c r="B699" s="149" t="s">
        <v>8089</v>
      </c>
      <c r="C699" s="149">
        <v>44177</v>
      </c>
      <c r="D699" s="150" t="s">
        <v>9384</v>
      </c>
      <c r="E699" s="149" t="s">
        <v>58</v>
      </c>
      <c r="F699" s="151" t="s">
        <v>9385</v>
      </c>
      <c r="G699" s="151" t="s">
        <v>9385</v>
      </c>
    </row>
    <row r="700" spans="1:7" x14ac:dyDescent="0.2">
      <c r="A700" s="148" t="e">
        <f t="shared" si="11"/>
        <v>#REF!</v>
      </c>
      <c r="B700" s="149" t="s">
        <v>8089</v>
      </c>
      <c r="C700" s="149">
        <v>38418</v>
      </c>
      <c r="D700" s="150" t="s">
        <v>9386</v>
      </c>
      <c r="E700" s="149" t="s">
        <v>58</v>
      </c>
      <c r="F700" s="151" t="s">
        <v>9387</v>
      </c>
      <c r="G700" s="151" t="s">
        <v>9387</v>
      </c>
    </row>
    <row r="701" spans="1:7" x14ac:dyDescent="0.2">
      <c r="A701" s="148" t="e">
        <f t="shared" si="11"/>
        <v>#REF!</v>
      </c>
      <c r="B701" s="149" t="s">
        <v>8089</v>
      </c>
      <c r="C701" s="149">
        <v>39178</v>
      </c>
      <c r="D701" s="150" t="s">
        <v>9388</v>
      </c>
      <c r="E701" s="149" t="s">
        <v>58</v>
      </c>
      <c r="F701" s="151" t="s">
        <v>9389</v>
      </c>
      <c r="G701" s="151" t="s">
        <v>9389</v>
      </c>
    </row>
    <row r="702" spans="1:7" x14ac:dyDescent="0.2">
      <c r="A702" s="148" t="e">
        <f t="shared" si="11"/>
        <v>#REF!</v>
      </c>
      <c r="B702" s="149" t="s">
        <v>8089</v>
      </c>
      <c r="C702" s="149">
        <v>39177</v>
      </c>
      <c r="D702" s="150" t="s">
        <v>9390</v>
      </c>
      <c r="E702" s="149" t="s">
        <v>58</v>
      </c>
      <c r="F702" s="151" t="s">
        <v>9391</v>
      </c>
      <c r="G702" s="151" t="s">
        <v>9391</v>
      </c>
    </row>
    <row r="703" spans="1:7" x14ac:dyDescent="0.2">
      <c r="A703" s="148" t="e">
        <f t="shared" si="11"/>
        <v>#REF!</v>
      </c>
      <c r="B703" s="149" t="s">
        <v>8089</v>
      </c>
      <c r="C703" s="149">
        <v>39174</v>
      </c>
      <c r="D703" s="150" t="s">
        <v>9392</v>
      </c>
      <c r="E703" s="149" t="s">
        <v>58</v>
      </c>
      <c r="F703" s="151" t="s">
        <v>9393</v>
      </c>
      <c r="G703" s="151" t="s">
        <v>9393</v>
      </c>
    </row>
    <row r="704" spans="1:7" x14ac:dyDescent="0.2">
      <c r="A704" s="148" t="e">
        <f t="shared" si="11"/>
        <v>#REF!</v>
      </c>
      <c r="B704" s="149" t="s">
        <v>8089</v>
      </c>
      <c r="C704" s="149">
        <v>39176</v>
      </c>
      <c r="D704" s="150" t="s">
        <v>9394</v>
      </c>
      <c r="E704" s="149" t="s">
        <v>58</v>
      </c>
      <c r="F704" s="151" t="s">
        <v>8153</v>
      </c>
      <c r="G704" s="151" t="s">
        <v>8153</v>
      </c>
    </row>
    <row r="705" spans="1:7" x14ac:dyDescent="0.2">
      <c r="A705" s="148" t="e">
        <f t="shared" si="11"/>
        <v>#REF!</v>
      </c>
      <c r="B705" s="149" t="s">
        <v>8089</v>
      </c>
      <c r="C705" s="149">
        <v>39180</v>
      </c>
      <c r="D705" s="150" t="s">
        <v>9395</v>
      </c>
      <c r="E705" s="149" t="s">
        <v>58</v>
      </c>
      <c r="F705" s="151" t="s">
        <v>9064</v>
      </c>
      <c r="G705" s="151" t="s">
        <v>9064</v>
      </c>
    </row>
    <row r="706" spans="1:7" x14ac:dyDescent="0.2">
      <c r="A706" s="148" t="e">
        <f t="shared" si="11"/>
        <v>#REF!</v>
      </c>
      <c r="B706" s="149" t="s">
        <v>8089</v>
      </c>
      <c r="C706" s="149">
        <v>39179</v>
      </c>
      <c r="D706" s="150" t="s">
        <v>9396</v>
      </c>
      <c r="E706" s="149" t="s">
        <v>58</v>
      </c>
      <c r="F706" s="151" t="s">
        <v>9397</v>
      </c>
      <c r="G706" s="151" t="s">
        <v>9397</v>
      </c>
    </row>
    <row r="707" spans="1:7" x14ac:dyDescent="0.2">
      <c r="A707" s="148" t="e">
        <f t="shared" si="11"/>
        <v>#REF!</v>
      </c>
      <c r="B707" s="149" t="s">
        <v>8089</v>
      </c>
      <c r="C707" s="149">
        <v>39175</v>
      </c>
      <c r="D707" s="150" t="s">
        <v>9398</v>
      </c>
      <c r="E707" s="149" t="s">
        <v>58</v>
      </c>
      <c r="F707" s="151" t="s">
        <v>9399</v>
      </c>
      <c r="G707" s="151" t="s">
        <v>9399</v>
      </c>
    </row>
    <row r="708" spans="1:7" x14ac:dyDescent="0.2">
      <c r="A708" s="148" t="e">
        <f t="shared" si="11"/>
        <v>#REF!</v>
      </c>
      <c r="B708" s="149" t="s">
        <v>8089</v>
      </c>
      <c r="C708" s="149">
        <v>39217</v>
      </c>
      <c r="D708" s="150" t="s">
        <v>9400</v>
      </c>
      <c r="E708" s="149" t="s">
        <v>58</v>
      </c>
      <c r="F708" s="151" t="s">
        <v>9401</v>
      </c>
      <c r="G708" s="151" t="s">
        <v>9401</v>
      </c>
    </row>
    <row r="709" spans="1:7" x14ac:dyDescent="0.2">
      <c r="A709" s="148" t="e">
        <f t="shared" si="11"/>
        <v>#REF!</v>
      </c>
      <c r="B709" s="149" t="s">
        <v>8089</v>
      </c>
      <c r="C709" s="149">
        <v>39181</v>
      </c>
      <c r="D709" s="150" t="s">
        <v>9402</v>
      </c>
      <c r="E709" s="149" t="s">
        <v>58</v>
      </c>
      <c r="F709" s="151" t="s">
        <v>9060</v>
      </c>
      <c r="G709" s="151" t="s">
        <v>9060</v>
      </c>
    </row>
    <row r="710" spans="1:7" x14ac:dyDescent="0.2">
      <c r="A710" s="148" t="e">
        <f t="shared" si="11"/>
        <v>#REF!</v>
      </c>
      <c r="B710" s="149" t="s">
        <v>8089</v>
      </c>
      <c r="C710" s="149">
        <v>39182</v>
      </c>
      <c r="D710" s="150" t="s">
        <v>9403</v>
      </c>
      <c r="E710" s="149" t="s">
        <v>58</v>
      </c>
      <c r="F710" s="151" t="s">
        <v>9404</v>
      </c>
      <c r="G710" s="151" t="s">
        <v>9404</v>
      </c>
    </row>
    <row r="711" spans="1:7" ht="22.5" x14ac:dyDescent="0.2">
      <c r="A711" s="148" t="e">
        <f t="shared" si="11"/>
        <v>#REF!</v>
      </c>
      <c r="B711" s="149" t="s">
        <v>8089</v>
      </c>
      <c r="C711" s="149">
        <v>12616</v>
      </c>
      <c r="D711" s="150" t="s">
        <v>9405</v>
      </c>
      <c r="E711" s="149" t="s">
        <v>58</v>
      </c>
      <c r="F711" s="151" t="s">
        <v>9406</v>
      </c>
      <c r="G711" s="151" t="s">
        <v>9406</v>
      </c>
    </row>
    <row r="712" spans="1:7" ht="22.5" x14ac:dyDescent="0.2">
      <c r="A712" s="148" t="e">
        <f t="shared" si="11"/>
        <v>#REF!</v>
      </c>
      <c r="B712" s="149" t="s">
        <v>8089</v>
      </c>
      <c r="C712" s="149">
        <v>1049</v>
      </c>
      <c r="D712" s="150" t="s">
        <v>9407</v>
      </c>
      <c r="E712" s="149" t="s">
        <v>58</v>
      </c>
      <c r="F712" s="151" t="s">
        <v>9408</v>
      </c>
      <c r="G712" s="151" t="s">
        <v>9408</v>
      </c>
    </row>
    <row r="713" spans="1:7" ht="22.5" x14ac:dyDescent="0.2">
      <c r="A713" s="148" t="e">
        <f t="shared" si="11"/>
        <v>#REF!</v>
      </c>
      <c r="B713" s="149" t="s">
        <v>8089</v>
      </c>
      <c r="C713" s="149">
        <v>1099</v>
      </c>
      <c r="D713" s="150" t="s">
        <v>9409</v>
      </c>
      <c r="E713" s="149" t="s">
        <v>58</v>
      </c>
      <c r="F713" s="151" t="s">
        <v>8351</v>
      </c>
      <c r="G713" s="151" t="s">
        <v>8351</v>
      </c>
    </row>
    <row r="714" spans="1:7" ht="22.5" x14ac:dyDescent="0.2">
      <c r="A714" s="148" t="e">
        <f t="shared" si="11"/>
        <v>#REF!</v>
      </c>
      <c r="B714" s="149" t="s">
        <v>8089</v>
      </c>
      <c r="C714" s="149">
        <v>39678</v>
      </c>
      <c r="D714" s="150" t="s">
        <v>9410</v>
      </c>
      <c r="E714" s="149" t="s">
        <v>58</v>
      </c>
      <c r="F714" s="151" t="s">
        <v>9411</v>
      </c>
      <c r="G714" s="151" t="s">
        <v>9411</v>
      </c>
    </row>
    <row r="715" spans="1:7" ht="22.5" x14ac:dyDescent="0.2">
      <c r="A715" s="148" t="e">
        <f t="shared" si="11"/>
        <v>#REF!</v>
      </c>
      <c r="B715" s="149" t="s">
        <v>8089</v>
      </c>
      <c r="C715" s="149">
        <v>1050</v>
      </c>
      <c r="D715" s="150" t="s">
        <v>9412</v>
      </c>
      <c r="E715" s="149" t="s">
        <v>58</v>
      </c>
      <c r="F715" s="151" t="s">
        <v>9413</v>
      </c>
      <c r="G715" s="151" t="s">
        <v>9413</v>
      </c>
    </row>
    <row r="716" spans="1:7" ht="22.5" x14ac:dyDescent="0.2">
      <c r="A716" s="148" t="e">
        <f t="shared" si="11"/>
        <v>#REF!</v>
      </c>
      <c r="B716" s="149" t="s">
        <v>8089</v>
      </c>
      <c r="C716" s="149">
        <v>1101</v>
      </c>
      <c r="D716" s="150" t="s">
        <v>9414</v>
      </c>
      <c r="E716" s="149" t="s">
        <v>58</v>
      </c>
      <c r="F716" s="151" t="s">
        <v>9415</v>
      </c>
      <c r="G716" s="151" t="s">
        <v>9415</v>
      </c>
    </row>
    <row r="717" spans="1:7" ht="22.5" x14ac:dyDescent="0.2">
      <c r="A717" s="148" t="e">
        <f t="shared" si="11"/>
        <v>#REF!</v>
      </c>
      <c r="B717" s="149" t="s">
        <v>8089</v>
      </c>
      <c r="C717" s="149">
        <v>1100</v>
      </c>
      <c r="D717" s="150" t="s">
        <v>9416</v>
      </c>
      <c r="E717" s="149" t="s">
        <v>58</v>
      </c>
      <c r="F717" s="151" t="s">
        <v>9417</v>
      </c>
      <c r="G717" s="151" t="s">
        <v>9417</v>
      </c>
    </row>
    <row r="718" spans="1:7" ht="22.5" x14ac:dyDescent="0.2">
      <c r="A718" s="148" t="e">
        <f t="shared" si="11"/>
        <v>#REF!</v>
      </c>
      <c r="B718" s="149" t="s">
        <v>8089</v>
      </c>
      <c r="C718" s="149">
        <v>39679</v>
      </c>
      <c r="D718" s="150" t="s">
        <v>9418</v>
      </c>
      <c r="E718" s="149" t="s">
        <v>58</v>
      </c>
      <c r="F718" s="151" t="s">
        <v>9419</v>
      </c>
      <c r="G718" s="151" t="s">
        <v>9419</v>
      </c>
    </row>
    <row r="719" spans="1:7" ht="22.5" x14ac:dyDescent="0.2">
      <c r="A719" s="148" t="e">
        <f t="shared" si="11"/>
        <v>#REF!</v>
      </c>
      <c r="B719" s="149" t="s">
        <v>8089</v>
      </c>
      <c r="C719" s="149">
        <v>1098</v>
      </c>
      <c r="D719" s="150" t="s">
        <v>9420</v>
      </c>
      <c r="E719" s="149" t="s">
        <v>58</v>
      </c>
      <c r="F719" s="151" t="s">
        <v>9421</v>
      </c>
      <c r="G719" s="151" t="s">
        <v>9421</v>
      </c>
    </row>
    <row r="720" spans="1:7" ht="22.5" x14ac:dyDescent="0.2">
      <c r="A720" s="148" t="e">
        <f t="shared" si="11"/>
        <v>#REF!</v>
      </c>
      <c r="B720" s="149" t="s">
        <v>8089</v>
      </c>
      <c r="C720" s="149">
        <v>1102</v>
      </c>
      <c r="D720" s="150" t="s">
        <v>9422</v>
      </c>
      <c r="E720" s="149" t="s">
        <v>58</v>
      </c>
      <c r="F720" s="151" t="s">
        <v>9423</v>
      </c>
      <c r="G720" s="151" t="s">
        <v>9423</v>
      </c>
    </row>
    <row r="721" spans="1:7" ht="22.5" x14ac:dyDescent="0.2">
      <c r="A721" s="148" t="e">
        <f t="shared" si="11"/>
        <v>#REF!</v>
      </c>
      <c r="B721" s="149" t="s">
        <v>8089</v>
      </c>
      <c r="C721" s="149">
        <v>1051</v>
      </c>
      <c r="D721" s="150" t="s">
        <v>9424</v>
      </c>
      <c r="E721" s="149" t="s">
        <v>58</v>
      </c>
      <c r="F721" s="151" t="s">
        <v>9425</v>
      </c>
      <c r="G721" s="151" t="s">
        <v>9425</v>
      </c>
    </row>
    <row r="722" spans="1:7" x14ac:dyDescent="0.2">
      <c r="A722" s="148" t="e">
        <f t="shared" si="11"/>
        <v>#REF!</v>
      </c>
      <c r="B722" s="149" t="s">
        <v>8089</v>
      </c>
      <c r="C722" s="149">
        <v>37399</v>
      </c>
      <c r="D722" s="150" t="s">
        <v>9426</v>
      </c>
      <c r="E722" s="149" t="s">
        <v>58</v>
      </c>
      <c r="F722" s="151" t="s">
        <v>9427</v>
      </c>
      <c r="G722" s="151" t="s">
        <v>9427</v>
      </c>
    </row>
    <row r="723" spans="1:7" x14ac:dyDescent="0.2">
      <c r="A723" s="148" t="e">
        <f t="shared" si="11"/>
        <v>#REF!</v>
      </c>
      <c r="B723" s="149" t="s">
        <v>8089</v>
      </c>
      <c r="C723" s="149">
        <v>43834</v>
      </c>
      <c r="D723" s="150" t="s">
        <v>9428</v>
      </c>
      <c r="E723" s="149" t="s">
        <v>166</v>
      </c>
      <c r="F723" s="151" t="s">
        <v>9429</v>
      </c>
      <c r="G723" s="151" t="s">
        <v>9429</v>
      </c>
    </row>
    <row r="724" spans="1:7" x14ac:dyDescent="0.2">
      <c r="A724" s="148" t="e">
        <f t="shared" si="11"/>
        <v>#REF!</v>
      </c>
      <c r="B724" s="149" t="s">
        <v>8089</v>
      </c>
      <c r="C724" s="149">
        <v>43835</v>
      </c>
      <c r="D724" s="150" t="s">
        <v>9430</v>
      </c>
      <c r="E724" s="149" t="s">
        <v>166</v>
      </c>
      <c r="F724" s="151" t="s">
        <v>9431</v>
      </c>
      <c r="G724" s="151" t="s">
        <v>9431</v>
      </c>
    </row>
    <row r="725" spans="1:7" x14ac:dyDescent="0.2">
      <c r="A725" s="148" t="e">
        <f t="shared" si="11"/>
        <v>#REF!</v>
      </c>
      <c r="B725" s="149" t="s">
        <v>8089</v>
      </c>
      <c r="C725" s="149">
        <v>43833</v>
      </c>
      <c r="D725" s="150" t="s">
        <v>9432</v>
      </c>
      <c r="E725" s="149" t="s">
        <v>166</v>
      </c>
      <c r="F725" s="151" t="s">
        <v>9433</v>
      </c>
      <c r="G725" s="151" t="s">
        <v>9433</v>
      </c>
    </row>
    <row r="726" spans="1:7" x14ac:dyDescent="0.2">
      <c r="A726" s="148" t="e">
        <f t="shared" si="11"/>
        <v>#REF!</v>
      </c>
      <c r="B726" s="149" t="s">
        <v>8089</v>
      </c>
      <c r="C726" s="149">
        <v>41955</v>
      </c>
      <c r="D726" s="150" t="s">
        <v>9434</v>
      </c>
      <c r="E726" s="149" t="s">
        <v>608</v>
      </c>
      <c r="F726" s="151" t="s">
        <v>9435</v>
      </c>
      <c r="G726" s="151" t="s">
        <v>9435</v>
      </c>
    </row>
    <row r="727" spans="1:7" x14ac:dyDescent="0.2">
      <c r="A727" s="148" t="e">
        <f t="shared" si="11"/>
        <v>#REF!</v>
      </c>
      <c r="B727" s="149" t="s">
        <v>8089</v>
      </c>
      <c r="C727" s="149">
        <v>41953</v>
      </c>
      <c r="D727" s="150" t="s">
        <v>9436</v>
      </c>
      <c r="E727" s="149" t="s">
        <v>608</v>
      </c>
      <c r="F727" s="151" t="s">
        <v>9437</v>
      </c>
      <c r="G727" s="151" t="s">
        <v>9437</v>
      </c>
    </row>
    <row r="728" spans="1:7" x14ac:dyDescent="0.2">
      <c r="A728" s="148" t="e">
        <f t="shared" si="11"/>
        <v>#REF!</v>
      </c>
      <c r="B728" s="149" t="s">
        <v>8089</v>
      </c>
      <c r="C728" s="149">
        <v>41954</v>
      </c>
      <c r="D728" s="150" t="s">
        <v>9438</v>
      </c>
      <c r="E728" s="149" t="s">
        <v>608</v>
      </c>
      <c r="F728" s="151" t="s">
        <v>9439</v>
      </c>
      <c r="G728" s="151" t="s">
        <v>9439</v>
      </c>
    </row>
    <row r="729" spans="1:7" x14ac:dyDescent="0.2">
      <c r="A729" s="148" t="e">
        <f t="shared" si="11"/>
        <v>#REF!</v>
      </c>
      <c r="B729" s="149" t="s">
        <v>8089</v>
      </c>
      <c r="C729" s="149">
        <v>25004</v>
      </c>
      <c r="D729" s="150" t="s">
        <v>9440</v>
      </c>
      <c r="E729" s="149" t="s">
        <v>608</v>
      </c>
      <c r="F729" s="151" t="s">
        <v>9441</v>
      </c>
      <c r="G729" s="151" t="s">
        <v>9441</v>
      </c>
    </row>
    <row r="730" spans="1:7" x14ac:dyDescent="0.2">
      <c r="A730" s="148" t="e">
        <f t="shared" si="11"/>
        <v>#REF!</v>
      </c>
      <c r="B730" s="149" t="s">
        <v>8089</v>
      </c>
      <c r="C730" s="149">
        <v>25002</v>
      </c>
      <c r="D730" s="150" t="s">
        <v>9442</v>
      </c>
      <c r="E730" s="149" t="s">
        <v>608</v>
      </c>
      <c r="F730" s="151" t="s">
        <v>9441</v>
      </c>
      <c r="G730" s="151" t="s">
        <v>9441</v>
      </c>
    </row>
    <row r="731" spans="1:7" x14ac:dyDescent="0.2">
      <c r="A731" s="148" t="e">
        <f t="shared" si="11"/>
        <v>#REF!</v>
      </c>
      <c r="B731" s="149" t="s">
        <v>8089</v>
      </c>
      <c r="C731" s="149">
        <v>37409</v>
      </c>
      <c r="D731" s="150" t="s">
        <v>9443</v>
      </c>
      <c r="E731" s="149" t="s">
        <v>608</v>
      </c>
      <c r="F731" s="151" t="s">
        <v>9441</v>
      </c>
      <c r="G731" s="151" t="s">
        <v>9441</v>
      </c>
    </row>
    <row r="732" spans="1:7" x14ac:dyDescent="0.2">
      <c r="A732" s="148" t="e">
        <f t="shared" si="11"/>
        <v>#REF!</v>
      </c>
      <c r="B732" s="149" t="s">
        <v>8089</v>
      </c>
      <c r="C732" s="149">
        <v>841</v>
      </c>
      <c r="D732" s="150" t="s">
        <v>9444</v>
      </c>
      <c r="E732" s="149" t="s">
        <v>608</v>
      </c>
      <c r="F732" s="151" t="s">
        <v>9445</v>
      </c>
      <c r="G732" s="151" t="s">
        <v>9445</v>
      </c>
    </row>
    <row r="733" spans="1:7" x14ac:dyDescent="0.2">
      <c r="A733" s="148" t="e">
        <f t="shared" si="11"/>
        <v>#REF!</v>
      </c>
      <c r="B733" s="149" t="s">
        <v>8089</v>
      </c>
      <c r="C733" s="149">
        <v>25005</v>
      </c>
      <c r="D733" s="150" t="s">
        <v>9446</v>
      </c>
      <c r="E733" s="149" t="s">
        <v>608</v>
      </c>
      <c r="F733" s="151" t="s">
        <v>9447</v>
      </c>
      <c r="G733" s="151" t="s">
        <v>9447</v>
      </c>
    </row>
    <row r="734" spans="1:7" x14ac:dyDescent="0.2">
      <c r="A734" s="148" t="e">
        <f t="shared" si="11"/>
        <v>#REF!</v>
      </c>
      <c r="B734" s="149" t="s">
        <v>8089</v>
      </c>
      <c r="C734" s="149">
        <v>25003</v>
      </c>
      <c r="D734" s="150" t="s">
        <v>9448</v>
      </c>
      <c r="E734" s="149" t="s">
        <v>608</v>
      </c>
      <c r="F734" s="151" t="s">
        <v>9449</v>
      </c>
      <c r="G734" s="151" t="s">
        <v>9449</v>
      </c>
    </row>
    <row r="735" spans="1:7" x14ac:dyDescent="0.2">
      <c r="A735" s="148" t="e">
        <f t="shared" si="11"/>
        <v>#REF!</v>
      </c>
      <c r="B735" s="149" t="s">
        <v>8089</v>
      </c>
      <c r="C735" s="149">
        <v>37410</v>
      </c>
      <c r="D735" s="150" t="s">
        <v>9450</v>
      </c>
      <c r="E735" s="149" t="s">
        <v>608</v>
      </c>
      <c r="F735" s="151" t="s">
        <v>9447</v>
      </c>
      <c r="G735" s="151" t="s">
        <v>9447</v>
      </c>
    </row>
    <row r="736" spans="1:7" x14ac:dyDescent="0.2">
      <c r="A736" s="148" t="e">
        <f t="shared" si="11"/>
        <v>#REF!</v>
      </c>
      <c r="B736" s="149" t="s">
        <v>8089</v>
      </c>
      <c r="C736" s="149">
        <v>842</v>
      </c>
      <c r="D736" s="150" t="s">
        <v>9451</v>
      </c>
      <c r="E736" s="149" t="s">
        <v>608</v>
      </c>
      <c r="F736" s="151" t="s">
        <v>9452</v>
      </c>
      <c r="G736" s="151" t="s">
        <v>9452</v>
      </c>
    </row>
    <row r="737" spans="1:7" x14ac:dyDescent="0.2">
      <c r="A737" s="148" t="e">
        <f t="shared" si="11"/>
        <v>#REF!</v>
      </c>
      <c r="B737" s="149" t="s">
        <v>8089</v>
      </c>
      <c r="C737" s="149">
        <v>44391</v>
      </c>
      <c r="D737" s="150" t="s">
        <v>9453</v>
      </c>
      <c r="E737" s="149" t="s">
        <v>166</v>
      </c>
      <c r="F737" s="151" t="s">
        <v>9454</v>
      </c>
      <c r="G737" s="151" t="s">
        <v>9454</v>
      </c>
    </row>
    <row r="738" spans="1:7" x14ac:dyDescent="0.2">
      <c r="A738" s="148" t="e">
        <f t="shared" si="11"/>
        <v>#REF!</v>
      </c>
      <c r="B738" s="149" t="s">
        <v>8089</v>
      </c>
      <c r="C738" s="149">
        <v>44388</v>
      </c>
      <c r="D738" s="150" t="s">
        <v>9455</v>
      </c>
      <c r="E738" s="149" t="s">
        <v>166</v>
      </c>
      <c r="F738" s="151" t="s">
        <v>9456</v>
      </c>
      <c r="G738" s="151" t="s">
        <v>9456</v>
      </c>
    </row>
    <row r="739" spans="1:7" x14ac:dyDescent="0.2">
      <c r="A739" s="148" t="e">
        <f t="shared" si="11"/>
        <v>#REF!</v>
      </c>
      <c r="B739" s="149" t="s">
        <v>8089</v>
      </c>
      <c r="C739" s="149">
        <v>44392</v>
      </c>
      <c r="D739" s="150" t="s">
        <v>9457</v>
      </c>
      <c r="E739" s="149" t="s">
        <v>166</v>
      </c>
      <c r="F739" s="151" t="s">
        <v>9458</v>
      </c>
      <c r="G739" s="151" t="s">
        <v>9458</v>
      </c>
    </row>
    <row r="740" spans="1:7" x14ac:dyDescent="0.2">
      <c r="A740" s="148" t="e">
        <f t="shared" si="11"/>
        <v>#REF!</v>
      </c>
      <c r="B740" s="149" t="s">
        <v>8089</v>
      </c>
      <c r="C740" s="149">
        <v>44390</v>
      </c>
      <c r="D740" s="150" t="s">
        <v>9459</v>
      </c>
      <c r="E740" s="149" t="s">
        <v>166</v>
      </c>
      <c r="F740" s="151" t="s">
        <v>9460</v>
      </c>
      <c r="G740" s="151" t="s">
        <v>9460</v>
      </c>
    </row>
    <row r="741" spans="1:7" x14ac:dyDescent="0.2">
      <c r="A741" s="148" t="e">
        <f t="shared" ref="A741:A804" si="12">CONCATENAR</f>
        <v>#REF!</v>
      </c>
      <c r="B741" s="149" t="s">
        <v>8089</v>
      </c>
      <c r="C741" s="149">
        <v>44389</v>
      </c>
      <c r="D741" s="150" t="s">
        <v>9461</v>
      </c>
      <c r="E741" s="149" t="s">
        <v>166</v>
      </c>
      <c r="F741" s="151" t="s">
        <v>9462</v>
      </c>
      <c r="G741" s="151" t="s">
        <v>9462</v>
      </c>
    </row>
    <row r="742" spans="1:7" x14ac:dyDescent="0.2">
      <c r="A742" s="148" t="e">
        <f t="shared" si="12"/>
        <v>#REF!</v>
      </c>
      <c r="B742" s="149" t="s">
        <v>8089</v>
      </c>
      <c r="C742" s="149">
        <v>862</v>
      </c>
      <c r="D742" s="150" t="s">
        <v>9463</v>
      </c>
      <c r="E742" s="149" t="s">
        <v>166</v>
      </c>
      <c r="F742" s="151" t="s">
        <v>9464</v>
      </c>
      <c r="G742" s="151" t="s">
        <v>9464</v>
      </c>
    </row>
    <row r="743" spans="1:7" x14ac:dyDescent="0.2">
      <c r="A743" s="148" t="e">
        <f t="shared" si="12"/>
        <v>#REF!</v>
      </c>
      <c r="B743" s="149" t="s">
        <v>8089</v>
      </c>
      <c r="C743" s="149">
        <v>866</v>
      </c>
      <c r="D743" s="150" t="s">
        <v>9465</v>
      </c>
      <c r="E743" s="149" t="s">
        <v>166</v>
      </c>
      <c r="F743" s="151" t="s">
        <v>9466</v>
      </c>
      <c r="G743" s="151" t="s">
        <v>9466</v>
      </c>
    </row>
    <row r="744" spans="1:7" x14ac:dyDescent="0.2">
      <c r="A744" s="148" t="e">
        <f t="shared" si="12"/>
        <v>#REF!</v>
      </c>
      <c r="B744" s="149" t="s">
        <v>8089</v>
      </c>
      <c r="C744" s="149">
        <v>892</v>
      </c>
      <c r="D744" s="150" t="s">
        <v>9467</v>
      </c>
      <c r="E744" s="149" t="s">
        <v>166</v>
      </c>
      <c r="F744" s="151" t="s">
        <v>9468</v>
      </c>
      <c r="G744" s="151" t="s">
        <v>9468</v>
      </c>
    </row>
    <row r="745" spans="1:7" x14ac:dyDescent="0.2">
      <c r="A745" s="148" t="e">
        <f t="shared" si="12"/>
        <v>#REF!</v>
      </c>
      <c r="B745" s="149" t="s">
        <v>8089</v>
      </c>
      <c r="C745" s="149">
        <v>857</v>
      </c>
      <c r="D745" s="150" t="s">
        <v>9469</v>
      </c>
      <c r="E745" s="149" t="s">
        <v>166</v>
      </c>
      <c r="F745" s="151" t="s">
        <v>9470</v>
      </c>
      <c r="G745" s="151" t="s">
        <v>9470</v>
      </c>
    </row>
    <row r="746" spans="1:7" x14ac:dyDescent="0.2">
      <c r="A746" s="148" t="e">
        <f t="shared" si="12"/>
        <v>#REF!</v>
      </c>
      <c r="B746" s="149" t="s">
        <v>8089</v>
      </c>
      <c r="C746" s="149">
        <v>37404</v>
      </c>
      <c r="D746" s="150" t="s">
        <v>9471</v>
      </c>
      <c r="E746" s="149" t="s">
        <v>166</v>
      </c>
      <c r="F746" s="151" t="s">
        <v>9472</v>
      </c>
      <c r="G746" s="151" t="s">
        <v>9472</v>
      </c>
    </row>
    <row r="747" spans="1:7" x14ac:dyDescent="0.2">
      <c r="A747" s="148" t="e">
        <f t="shared" si="12"/>
        <v>#REF!</v>
      </c>
      <c r="B747" s="149" t="s">
        <v>8089</v>
      </c>
      <c r="C747" s="149">
        <v>868</v>
      </c>
      <c r="D747" s="150" t="s">
        <v>9473</v>
      </c>
      <c r="E747" s="149" t="s">
        <v>166</v>
      </c>
      <c r="F747" s="151" t="s">
        <v>9474</v>
      </c>
      <c r="G747" s="151" t="s">
        <v>9474</v>
      </c>
    </row>
    <row r="748" spans="1:7" x14ac:dyDescent="0.2">
      <c r="A748" s="148" t="e">
        <f t="shared" si="12"/>
        <v>#REF!</v>
      </c>
      <c r="B748" s="149" t="s">
        <v>8089</v>
      </c>
      <c r="C748" s="149">
        <v>863</v>
      </c>
      <c r="D748" s="150" t="s">
        <v>9475</v>
      </c>
      <c r="E748" s="149" t="s">
        <v>166</v>
      </c>
      <c r="F748" s="151" t="s">
        <v>9476</v>
      </c>
      <c r="G748" s="151" t="s">
        <v>9476</v>
      </c>
    </row>
    <row r="749" spans="1:7" x14ac:dyDescent="0.2">
      <c r="A749" s="148" t="e">
        <f t="shared" si="12"/>
        <v>#REF!</v>
      </c>
      <c r="B749" s="149" t="s">
        <v>8089</v>
      </c>
      <c r="C749" s="149">
        <v>867</v>
      </c>
      <c r="D749" s="150" t="s">
        <v>9477</v>
      </c>
      <c r="E749" s="149" t="s">
        <v>166</v>
      </c>
      <c r="F749" s="151" t="s">
        <v>9478</v>
      </c>
      <c r="G749" s="151" t="s">
        <v>9478</v>
      </c>
    </row>
    <row r="750" spans="1:7" x14ac:dyDescent="0.2">
      <c r="A750" s="148" t="e">
        <f t="shared" si="12"/>
        <v>#REF!</v>
      </c>
      <c r="B750" s="149" t="s">
        <v>8089</v>
      </c>
      <c r="C750" s="149">
        <v>864</v>
      </c>
      <c r="D750" s="150" t="s">
        <v>9479</v>
      </c>
      <c r="E750" s="149" t="s">
        <v>166</v>
      </c>
      <c r="F750" s="151" t="s">
        <v>9480</v>
      </c>
      <c r="G750" s="151" t="s">
        <v>9480</v>
      </c>
    </row>
    <row r="751" spans="1:7" x14ac:dyDescent="0.2">
      <c r="A751" s="148" t="e">
        <f t="shared" si="12"/>
        <v>#REF!</v>
      </c>
      <c r="B751" s="149" t="s">
        <v>8089</v>
      </c>
      <c r="C751" s="149">
        <v>865</v>
      </c>
      <c r="D751" s="150" t="s">
        <v>9481</v>
      </c>
      <c r="E751" s="149" t="s">
        <v>166</v>
      </c>
      <c r="F751" s="151" t="s">
        <v>9482</v>
      </c>
      <c r="G751" s="151" t="s">
        <v>9482</v>
      </c>
    </row>
    <row r="752" spans="1:7" ht="22.5" x14ac:dyDescent="0.2">
      <c r="A752" s="148" t="e">
        <f t="shared" si="12"/>
        <v>#REF!</v>
      </c>
      <c r="B752" s="149" t="s">
        <v>8089</v>
      </c>
      <c r="C752" s="149">
        <v>993</v>
      </c>
      <c r="D752" s="150" t="s">
        <v>9483</v>
      </c>
      <c r="E752" s="149" t="s">
        <v>166</v>
      </c>
      <c r="F752" s="151" t="s">
        <v>9484</v>
      </c>
      <c r="G752" s="151" t="s">
        <v>9484</v>
      </c>
    </row>
    <row r="753" spans="1:7" ht="22.5" x14ac:dyDescent="0.2">
      <c r="A753" s="148" t="e">
        <f t="shared" si="12"/>
        <v>#REF!</v>
      </c>
      <c r="B753" s="149" t="s">
        <v>8089</v>
      </c>
      <c r="C753" s="149">
        <v>1020</v>
      </c>
      <c r="D753" s="150" t="s">
        <v>9485</v>
      </c>
      <c r="E753" s="149" t="s">
        <v>166</v>
      </c>
      <c r="F753" s="151" t="s">
        <v>9486</v>
      </c>
      <c r="G753" s="151" t="s">
        <v>9486</v>
      </c>
    </row>
    <row r="754" spans="1:7" ht="22.5" x14ac:dyDescent="0.2">
      <c r="A754" s="148" t="e">
        <f t="shared" si="12"/>
        <v>#REF!</v>
      </c>
      <c r="B754" s="149" t="s">
        <v>8089</v>
      </c>
      <c r="C754" s="149">
        <v>1017</v>
      </c>
      <c r="D754" s="150" t="s">
        <v>9487</v>
      </c>
      <c r="E754" s="149" t="s">
        <v>166</v>
      </c>
      <c r="F754" s="151" t="s">
        <v>9488</v>
      </c>
      <c r="G754" s="151" t="s">
        <v>9488</v>
      </c>
    </row>
    <row r="755" spans="1:7" ht="22.5" x14ac:dyDescent="0.2">
      <c r="A755" s="148" t="e">
        <f t="shared" si="12"/>
        <v>#REF!</v>
      </c>
      <c r="B755" s="149" t="s">
        <v>8089</v>
      </c>
      <c r="C755" s="149">
        <v>999</v>
      </c>
      <c r="D755" s="150" t="s">
        <v>9489</v>
      </c>
      <c r="E755" s="149" t="s">
        <v>166</v>
      </c>
      <c r="F755" s="151" t="s">
        <v>9490</v>
      </c>
      <c r="G755" s="151" t="s">
        <v>9490</v>
      </c>
    </row>
    <row r="756" spans="1:7" ht="22.5" x14ac:dyDescent="0.2">
      <c r="A756" s="148" t="e">
        <f t="shared" si="12"/>
        <v>#REF!</v>
      </c>
      <c r="B756" s="149" t="s">
        <v>8089</v>
      </c>
      <c r="C756" s="149">
        <v>995</v>
      </c>
      <c r="D756" s="150" t="s">
        <v>9491</v>
      </c>
      <c r="E756" s="149" t="s">
        <v>166</v>
      </c>
      <c r="F756" s="151" t="s">
        <v>9492</v>
      </c>
      <c r="G756" s="151" t="s">
        <v>9492</v>
      </c>
    </row>
    <row r="757" spans="1:7" ht="22.5" x14ac:dyDescent="0.2">
      <c r="A757" s="148" t="e">
        <f t="shared" si="12"/>
        <v>#REF!</v>
      </c>
      <c r="B757" s="149" t="s">
        <v>8089</v>
      </c>
      <c r="C757" s="149">
        <v>1000</v>
      </c>
      <c r="D757" s="150" t="s">
        <v>9493</v>
      </c>
      <c r="E757" s="149" t="s">
        <v>166</v>
      </c>
      <c r="F757" s="151" t="s">
        <v>9494</v>
      </c>
      <c r="G757" s="151" t="s">
        <v>9494</v>
      </c>
    </row>
    <row r="758" spans="1:7" ht="22.5" x14ac:dyDescent="0.2">
      <c r="A758" s="148" t="e">
        <f t="shared" si="12"/>
        <v>#REF!</v>
      </c>
      <c r="B758" s="149" t="s">
        <v>8089</v>
      </c>
      <c r="C758" s="149">
        <v>1022</v>
      </c>
      <c r="D758" s="150" t="s">
        <v>9495</v>
      </c>
      <c r="E758" s="149" t="s">
        <v>166</v>
      </c>
      <c r="F758" s="151" t="s">
        <v>9496</v>
      </c>
      <c r="G758" s="151" t="s">
        <v>9496</v>
      </c>
    </row>
    <row r="759" spans="1:7" ht="22.5" x14ac:dyDescent="0.2">
      <c r="A759" s="148" t="e">
        <f t="shared" si="12"/>
        <v>#REF!</v>
      </c>
      <c r="B759" s="149" t="s">
        <v>8089</v>
      </c>
      <c r="C759" s="149">
        <v>1015</v>
      </c>
      <c r="D759" s="150" t="s">
        <v>9497</v>
      </c>
      <c r="E759" s="149" t="s">
        <v>166</v>
      </c>
      <c r="F759" s="151" t="s">
        <v>9498</v>
      </c>
      <c r="G759" s="151" t="s">
        <v>9498</v>
      </c>
    </row>
    <row r="760" spans="1:7" ht="22.5" x14ac:dyDescent="0.2">
      <c r="A760" s="148" t="e">
        <f t="shared" si="12"/>
        <v>#REF!</v>
      </c>
      <c r="B760" s="149" t="s">
        <v>8089</v>
      </c>
      <c r="C760" s="149">
        <v>996</v>
      </c>
      <c r="D760" s="150" t="s">
        <v>9499</v>
      </c>
      <c r="E760" s="149" t="s">
        <v>166</v>
      </c>
      <c r="F760" s="151" t="s">
        <v>9500</v>
      </c>
      <c r="G760" s="151" t="s">
        <v>9500</v>
      </c>
    </row>
    <row r="761" spans="1:7" ht="22.5" x14ac:dyDescent="0.2">
      <c r="A761" s="148" t="e">
        <f t="shared" si="12"/>
        <v>#REF!</v>
      </c>
      <c r="B761" s="149" t="s">
        <v>8089</v>
      </c>
      <c r="C761" s="149">
        <v>1001</v>
      </c>
      <c r="D761" s="150" t="s">
        <v>9501</v>
      </c>
      <c r="E761" s="149" t="s">
        <v>166</v>
      </c>
      <c r="F761" s="151" t="s">
        <v>9502</v>
      </c>
      <c r="G761" s="151" t="s">
        <v>9502</v>
      </c>
    </row>
    <row r="762" spans="1:7" ht="22.5" x14ac:dyDescent="0.2">
      <c r="A762" s="148" t="e">
        <f t="shared" si="12"/>
        <v>#REF!</v>
      </c>
      <c r="B762" s="149" t="s">
        <v>8089</v>
      </c>
      <c r="C762" s="149">
        <v>1019</v>
      </c>
      <c r="D762" s="150" t="s">
        <v>9503</v>
      </c>
      <c r="E762" s="149" t="s">
        <v>166</v>
      </c>
      <c r="F762" s="151" t="s">
        <v>9504</v>
      </c>
      <c r="G762" s="151" t="s">
        <v>9504</v>
      </c>
    </row>
    <row r="763" spans="1:7" ht="22.5" x14ac:dyDescent="0.2">
      <c r="A763" s="148" t="e">
        <f t="shared" si="12"/>
        <v>#REF!</v>
      </c>
      <c r="B763" s="149" t="s">
        <v>8089</v>
      </c>
      <c r="C763" s="149">
        <v>1021</v>
      </c>
      <c r="D763" s="150" t="s">
        <v>9505</v>
      </c>
      <c r="E763" s="149" t="s">
        <v>166</v>
      </c>
      <c r="F763" s="151" t="s">
        <v>9506</v>
      </c>
      <c r="G763" s="151" t="s">
        <v>9506</v>
      </c>
    </row>
    <row r="764" spans="1:7" ht="22.5" x14ac:dyDescent="0.2">
      <c r="A764" s="148" t="e">
        <f t="shared" si="12"/>
        <v>#REF!</v>
      </c>
      <c r="B764" s="149" t="s">
        <v>8089</v>
      </c>
      <c r="C764" s="149">
        <v>39249</v>
      </c>
      <c r="D764" s="150" t="s">
        <v>9507</v>
      </c>
      <c r="E764" s="149" t="s">
        <v>166</v>
      </c>
      <c r="F764" s="151" t="s">
        <v>9508</v>
      </c>
      <c r="G764" s="151" t="s">
        <v>9508</v>
      </c>
    </row>
    <row r="765" spans="1:7" ht="22.5" x14ac:dyDescent="0.2">
      <c r="A765" s="148" t="e">
        <f t="shared" si="12"/>
        <v>#REF!</v>
      </c>
      <c r="B765" s="149" t="s">
        <v>8089</v>
      </c>
      <c r="C765" s="149">
        <v>1018</v>
      </c>
      <c r="D765" s="150" t="s">
        <v>9509</v>
      </c>
      <c r="E765" s="149" t="s">
        <v>166</v>
      </c>
      <c r="F765" s="151" t="s">
        <v>9510</v>
      </c>
      <c r="G765" s="151" t="s">
        <v>9510</v>
      </c>
    </row>
    <row r="766" spans="1:7" ht="22.5" x14ac:dyDescent="0.2">
      <c r="A766" s="148" t="e">
        <f t="shared" si="12"/>
        <v>#REF!</v>
      </c>
      <c r="B766" s="149" t="s">
        <v>8089</v>
      </c>
      <c r="C766" s="149">
        <v>39250</v>
      </c>
      <c r="D766" s="150" t="s">
        <v>9511</v>
      </c>
      <c r="E766" s="149" t="s">
        <v>166</v>
      </c>
      <c r="F766" s="151" t="s">
        <v>9512</v>
      </c>
      <c r="G766" s="151" t="s">
        <v>9512</v>
      </c>
    </row>
    <row r="767" spans="1:7" ht="22.5" x14ac:dyDescent="0.2">
      <c r="A767" s="148" t="e">
        <f t="shared" si="12"/>
        <v>#REF!</v>
      </c>
      <c r="B767" s="149" t="s">
        <v>8089</v>
      </c>
      <c r="C767" s="149">
        <v>994</v>
      </c>
      <c r="D767" s="150" t="s">
        <v>9513</v>
      </c>
      <c r="E767" s="149" t="s">
        <v>166</v>
      </c>
      <c r="F767" s="151" t="s">
        <v>9514</v>
      </c>
      <c r="G767" s="151" t="s">
        <v>9514</v>
      </c>
    </row>
    <row r="768" spans="1:7" ht="22.5" x14ac:dyDescent="0.2">
      <c r="A768" s="148" t="e">
        <f t="shared" si="12"/>
        <v>#REF!</v>
      </c>
      <c r="B768" s="149" t="s">
        <v>8089</v>
      </c>
      <c r="C768" s="149">
        <v>977</v>
      </c>
      <c r="D768" s="150" t="s">
        <v>9515</v>
      </c>
      <c r="E768" s="149" t="s">
        <v>166</v>
      </c>
      <c r="F768" s="151" t="s">
        <v>9516</v>
      </c>
      <c r="G768" s="151" t="s">
        <v>9516</v>
      </c>
    </row>
    <row r="769" spans="1:7" ht="22.5" x14ac:dyDescent="0.2">
      <c r="A769" s="148" t="e">
        <f t="shared" si="12"/>
        <v>#REF!</v>
      </c>
      <c r="B769" s="149" t="s">
        <v>8089</v>
      </c>
      <c r="C769" s="149">
        <v>998</v>
      </c>
      <c r="D769" s="150" t="s">
        <v>9517</v>
      </c>
      <c r="E769" s="149" t="s">
        <v>166</v>
      </c>
      <c r="F769" s="151" t="s">
        <v>9518</v>
      </c>
      <c r="G769" s="151" t="s">
        <v>9518</v>
      </c>
    </row>
    <row r="770" spans="1:7" ht="22.5" x14ac:dyDescent="0.2">
      <c r="A770" s="148" t="e">
        <f t="shared" si="12"/>
        <v>#REF!</v>
      </c>
      <c r="B770" s="149" t="s">
        <v>8089</v>
      </c>
      <c r="C770" s="149">
        <v>39251</v>
      </c>
      <c r="D770" s="150" t="s">
        <v>9519</v>
      </c>
      <c r="E770" s="149" t="s">
        <v>166</v>
      </c>
      <c r="F770" s="151" t="s">
        <v>9520</v>
      </c>
      <c r="G770" s="151" t="s">
        <v>9520</v>
      </c>
    </row>
    <row r="771" spans="1:7" ht="22.5" x14ac:dyDescent="0.2">
      <c r="A771" s="148" t="e">
        <f t="shared" si="12"/>
        <v>#REF!</v>
      </c>
      <c r="B771" s="149" t="s">
        <v>8089</v>
      </c>
      <c r="C771" s="149">
        <v>1011</v>
      </c>
      <c r="D771" s="150" t="s">
        <v>9521</v>
      </c>
      <c r="E771" s="149" t="s">
        <v>166</v>
      </c>
      <c r="F771" s="151" t="s">
        <v>8718</v>
      </c>
      <c r="G771" s="151" t="s">
        <v>8718</v>
      </c>
    </row>
    <row r="772" spans="1:7" ht="22.5" x14ac:dyDescent="0.2">
      <c r="A772" s="148" t="e">
        <f t="shared" si="12"/>
        <v>#REF!</v>
      </c>
      <c r="B772" s="149" t="s">
        <v>8089</v>
      </c>
      <c r="C772" s="149">
        <v>39252</v>
      </c>
      <c r="D772" s="150" t="s">
        <v>9522</v>
      </c>
      <c r="E772" s="149" t="s">
        <v>166</v>
      </c>
      <c r="F772" s="151" t="s">
        <v>9523</v>
      </c>
      <c r="G772" s="151" t="s">
        <v>9523</v>
      </c>
    </row>
    <row r="773" spans="1:7" ht="22.5" x14ac:dyDescent="0.2">
      <c r="A773" s="148" t="e">
        <f t="shared" si="12"/>
        <v>#REF!</v>
      </c>
      <c r="B773" s="149" t="s">
        <v>8089</v>
      </c>
      <c r="C773" s="149">
        <v>1013</v>
      </c>
      <c r="D773" s="150" t="s">
        <v>9524</v>
      </c>
      <c r="E773" s="149" t="s">
        <v>166</v>
      </c>
      <c r="F773" s="151" t="s">
        <v>9525</v>
      </c>
      <c r="G773" s="151" t="s">
        <v>9525</v>
      </c>
    </row>
    <row r="774" spans="1:7" ht="22.5" x14ac:dyDescent="0.2">
      <c r="A774" s="148" t="e">
        <f t="shared" si="12"/>
        <v>#REF!</v>
      </c>
      <c r="B774" s="149" t="s">
        <v>8089</v>
      </c>
      <c r="C774" s="149">
        <v>980</v>
      </c>
      <c r="D774" s="150" t="s">
        <v>9526</v>
      </c>
      <c r="E774" s="149" t="s">
        <v>166</v>
      </c>
      <c r="F774" s="151" t="s">
        <v>9527</v>
      </c>
      <c r="G774" s="151" t="s">
        <v>9527</v>
      </c>
    </row>
    <row r="775" spans="1:7" ht="22.5" x14ac:dyDescent="0.2">
      <c r="A775" s="148" t="e">
        <f t="shared" si="12"/>
        <v>#REF!</v>
      </c>
      <c r="B775" s="149" t="s">
        <v>8089</v>
      </c>
      <c r="C775" s="149">
        <v>39237</v>
      </c>
      <c r="D775" s="150" t="s">
        <v>9528</v>
      </c>
      <c r="E775" s="149" t="s">
        <v>166</v>
      </c>
      <c r="F775" s="151" t="s">
        <v>9529</v>
      </c>
      <c r="G775" s="151" t="s">
        <v>9529</v>
      </c>
    </row>
    <row r="776" spans="1:7" ht="22.5" x14ac:dyDescent="0.2">
      <c r="A776" s="148" t="e">
        <f t="shared" si="12"/>
        <v>#REF!</v>
      </c>
      <c r="B776" s="149" t="s">
        <v>8089</v>
      </c>
      <c r="C776" s="149">
        <v>39238</v>
      </c>
      <c r="D776" s="150" t="s">
        <v>9530</v>
      </c>
      <c r="E776" s="149" t="s">
        <v>166</v>
      </c>
      <c r="F776" s="151" t="s">
        <v>9531</v>
      </c>
      <c r="G776" s="151" t="s">
        <v>9531</v>
      </c>
    </row>
    <row r="777" spans="1:7" ht="22.5" x14ac:dyDescent="0.2">
      <c r="A777" s="148" t="e">
        <f t="shared" si="12"/>
        <v>#REF!</v>
      </c>
      <c r="B777" s="149" t="s">
        <v>8089</v>
      </c>
      <c r="C777" s="149">
        <v>979</v>
      </c>
      <c r="D777" s="150" t="s">
        <v>9532</v>
      </c>
      <c r="E777" s="149" t="s">
        <v>166</v>
      </c>
      <c r="F777" s="151" t="s">
        <v>9533</v>
      </c>
      <c r="G777" s="151" t="s">
        <v>9533</v>
      </c>
    </row>
    <row r="778" spans="1:7" ht="22.5" x14ac:dyDescent="0.2">
      <c r="A778" s="148" t="e">
        <f t="shared" si="12"/>
        <v>#REF!</v>
      </c>
      <c r="B778" s="149" t="s">
        <v>8089</v>
      </c>
      <c r="C778" s="149">
        <v>39239</v>
      </c>
      <c r="D778" s="150" t="s">
        <v>9534</v>
      </c>
      <c r="E778" s="149" t="s">
        <v>166</v>
      </c>
      <c r="F778" s="151" t="s">
        <v>9535</v>
      </c>
      <c r="G778" s="151" t="s">
        <v>9535</v>
      </c>
    </row>
    <row r="779" spans="1:7" ht="22.5" x14ac:dyDescent="0.2">
      <c r="A779" s="148" t="e">
        <f t="shared" si="12"/>
        <v>#REF!</v>
      </c>
      <c r="B779" s="149" t="s">
        <v>8089</v>
      </c>
      <c r="C779" s="149">
        <v>1014</v>
      </c>
      <c r="D779" s="150" t="s">
        <v>9536</v>
      </c>
      <c r="E779" s="149" t="s">
        <v>166</v>
      </c>
      <c r="F779" s="151" t="s">
        <v>8771</v>
      </c>
      <c r="G779" s="151" t="s">
        <v>8771</v>
      </c>
    </row>
    <row r="780" spans="1:7" ht="22.5" x14ac:dyDescent="0.2">
      <c r="A780" s="148" t="e">
        <f t="shared" si="12"/>
        <v>#REF!</v>
      </c>
      <c r="B780" s="149" t="s">
        <v>8089</v>
      </c>
      <c r="C780" s="149">
        <v>39240</v>
      </c>
      <c r="D780" s="150" t="s">
        <v>9537</v>
      </c>
      <c r="E780" s="149" t="s">
        <v>166</v>
      </c>
      <c r="F780" s="151" t="s">
        <v>9538</v>
      </c>
      <c r="G780" s="151" t="s">
        <v>9538</v>
      </c>
    </row>
    <row r="781" spans="1:7" ht="22.5" x14ac:dyDescent="0.2">
      <c r="A781" s="148" t="e">
        <f t="shared" si="12"/>
        <v>#REF!</v>
      </c>
      <c r="B781" s="149" t="s">
        <v>8089</v>
      </c>
      <c r="C781" s="149">
        <v>39232</v>
      </c>
      <c r="D781" s="150" t="s">
        <v>9539</v>
      </c>
      <c r="E781" s="149" t="s">
        <v>166</v>
      </c>
      <c r="F781" s="151" t="s">
        <v>9540</v>
      </c>
      <c r="G781" s="151" t="s">
        <v>9540</v>
      </c>
    </row>
    <row r="782" spans="1:7" ht="22.5" x14ac:dyDescent="0.2">
      <c r="A782" s="148" t="e">
        <f t="shared" si="12"/>
        <v>#REF!</v>
      </c>
      <c r="B782" s="149" t="s">
        <v>8089</v>
      </c>
      <c r="C782" s="149">
        <v>39233</v>
      </c>
      <c r="D782" s="150" t="s">
        <v>9541</v>
      </c>
      <c r="E782" s="149" t="s">
        <v>166</v>
      </c>
      <c r="F782" s="151" t="s">
        <v>9542</v>
      </c>
      <c r="G782" s="151" t="s">
        <v>9542</v>
      </c>
    </row>
    <row r="783" spans="1:7" ht="22.5" x14ac:dyDescent="0.2">
      <c r="A783" s="148" t="e">
        <f t="shared" si="12"/>
        <v>#REF!</v>
      </c>
      <c r="B783" s="149" t="s">
        <v>8089</v>
      </c>
      <c r="C783" s="149">
        <v>981</v>
      </c>
      <c r="D783" s="150" t="s">
        <v>9543</v>
      </c>
      <c r="E783" s="149" t="s">
        <v>166</v>
      </c>
      <c r="F783" s="151" t="s">
        <v>9544</v>
      </c>
      <c r="G783" s="151" t="s">
        <v>9544</v>
      </c>
    </row>
    <row r="784" spans="1:7" ht="22.5" x14ac:dyDescent="0.2">
      <c r="A784" s="148" t="e">
        <f t="shared" si="12"/>
        <v>#REF!</v>
      </c>
      <c r="B784" s="149" t="s">
        <v>8089</v>
      </c>
      <c r="C784" s="149">
        <v>39234</v>
      </c>
      <c r="D784" s="150" t="s">
        <v>9545</v>
      </c>
      <c r="E784" s="149" t="s">
        <v>166</v>
      </c>
      <c r="F784" s="151" t="s">
        <v>9546</v>
      </c>
      <c r="G784" s="151" t="s">
        <v>9546</v>
      </c>
    </row>
    <row r="785" spans="1:7" ht="22.5" x14ac:dyDescent="0.2">
      <c r="A785" s="148" t="e">
        <f t="shared" si="12"/>
        <v>#REF!</v>
      </c>
      <c r="B785" s="149" t="s">
        <v>8089</v>
      </c>
      <c r="C785" s="149">
        <v>982</v>
      </c>
      <c r="D785" s="150" t="s">
        <v>9547</v>
      </c>
      <c r="E785" s="149" t="s">
        <v>166</v>
      </c>
      <c r="F785" s="151" t="s">
        <v>9132</v>
      </c>
      <c r="G785" s="151" t="s">
        <v>9132</v>
      </c>
    </row>
    <row r="786" spans="1:7" ht="22.5" x14ac:dyDescent="0.2">
      <c r="A786" s="148" t="e">
        <f t="shared" si="12"/>
        <v>#REF!</v>
      </c>
      <c r="B786" s="149" t="s">
        <v>8089</v>
      </c>
      <c r="C786" s="149">
        <v>39235</v>
      </c>
      <c r="D786" s="150" t="s">
        <v>9548</v>
      </c>
      <c r="E786" s="149" t="s">
        <v>166</v>
      </c>
      <c r="F786" s="151" t="s">
        <v>9549</v>
      </c>
      <c r="G786" s="151" t="s">
        <v>9549</v>
      </c>
    </row>
    <row r="787" spans="1:7" ht="22.5" x14ac:dyDescent="0.2">
      <c r="A787" s="148" t="e">
        <f t="shared" si="12"/>
        <v>#REF!</v>
      </c>
      <c r="B787" s="149" t="s">
        <v>8089</v>
      </c>
      <c r="C787" s="149">
        <v>39236</v>
      </c>
      <c r="D787" s="150" t="s">
        <v>9550</v>
      </c>
      <c r="E787" s="149" t="s">
        <v>166</v>
      </c>
      <c r="F787" s="151" t="s">
        <v>9551</v>
      </c>
      <c r="G787" s="151" t="s">
        <v>9551</v>
      </c>
    </row>
    <row r="788" spans="1:7" ht="22.5" x14ac:dyDescent="0.2">
      <c r="A788" s="148" t="e">
        <f t="shared" si="12"/>
        <v>#REF!</v>
      </c>
      <c r="B788" s="149" t="s">
        <v>8089</v>
      </c>
      <c r="C788" s="149">
        <v>990</v>
      </c>
      <c r="D788" s="150" t="s">
        <v>9552</v>
      </c>
      <c r="E788" s="149" t="s">
        <v>166</v>
      </c>
      <c r="F788" s="151" t="s">
        <v>9553</v>
      </c>
      <c r="G788" s="151" t="s">
        <v>9553</v>
      </c>
    </row>
    <row r="789" spans="1:7" ht="22.5" x14ac:dyDescent="0.2">
      <c r="A789" s="148" t="e">
        <f t="shared" si="12"/>
        <v>#REF!</v>
      </c>
      <c r="B789" s="149" t="s">
        <v>8089</v>
      </c>
      <c r="C789" s="149">
        <v>39241</v>
      </c>
      <c r="D789" s="150" t="s">
        <v>9554</v>
      </c>
      <c r="E789" s="149" t="s">
        <v>166</v>
      </c>
      <c r="F789" s="151" t="s">
        <v>9555</v>
      </c>
      <c r="G789" s="151" t="s">
        <v>9555</v>
      </c>
    </row>
    <row r="790" spans="1:7" ht="22.5" x14ac:dyDescent="0.2">
      <c r="A790" s="148" t="e">
        <f t="shared" si="12"/>
        <v>#REF!</v>
      </c>
      <c r="B790" s="149" t="s">
        <v>8089</v>
      </c>
      <c r="C790" s="149">
        <v>1005</v>
      </c>
      <c r="D790" s="150" t="s">
        <v>9556</v>
      </c>
      <c r="E790" s="149" t="s">
        <v>166</v>
      </c>
      <c r="F790" s="151" t="s">
        <v>9557</v>
      </c>
      <c r="G790" s="151" t="s">
        <v>9557</v>
      </c>
    </row>
    <row r="791" spans="1:7" ht="22.5" x14ac:dyDescent="0.2">
      <c r="A791" s="148" t="e">
        <f t="shared" si="12"/>
        <v>#REF!</v>
      </c>
      <c r="B791" s="149" t="s">
        <v>8089</v>
      </c>
      <c r="C791" s="149">
        <v>991</v>
      </c>
      <c r="D791" s="150" t="s">
        <v>9558</v>
      </c>
      <c r="E791" s="149" t="s">
        <v>166</v>
      </c>
      <c r="F791" s="151" t="s">
        <v>9559</v>
      </c>
      <c r="G791" s="151" t="s">
        <v>9559</v>
      </c>
    </row>
    <row r="792" spans="1:7" ht="22.5" x14ac:dyDescent="0.2">
      <c r="A792" s="148" t="e">
        <f t="shared" si="12"/>
        <v>#REF!</v>
      </c>
      <c r="B792" s="149" t="s">
        <v>8089</v>
      </c>
      <c r="C792" s="149">
        <v>986</v>
      </c>
      <c r="D792" s="150" t="s">
        <v>9560</v>
      </c>
      <c r="E792" s="149" t="s">
        <v>166</v>
      </c>
      <c r="F792" s="151" t="s">
        <v>9561</v>
      </c>
      <c r="G792" s="151" t="s">
        <v>9561</v>
      </c>
    </row>
    <row r="793" spans="1:7" ht="22.5" x14ac:dyDescent="0.2">
      <c r="A793" s="148" t="e">
        <f t="shared" si="12"/>
        <v>#REF!</v>
      </c>
      <c r="B793" s="149" t="s">
        <v>8089</v>
      </c>
      <c r="C793" s="149">
        <v>987</v>
      </c>
      <c r="D793" s="150" t="s">
        <v>9562</v>
      </c>
      <c r="E793" s="149" t="s">
        <v>166</v>
      </c>
      <c r="F793" s="151" t="s">
        <v>9563</v>
      </c>
      <c r="G793" s="151" t="s">
        <v>9563</v>
      </c>
    </row>
    <row r="794" spans="1:7" ht="22.5" x14ac:dyDescent="0.2">
      <c r="A794" s="148" t="e">
        <f t="shared" si="12"/>
        <v>#REF!</v>
      </c>
      <c r="B794" s="149" t="s">
        <v>8089</v>
      </c>
      <c r="C794" s="149">
        <v>1007</v>
      </c>
      <c r="D794" s="150" t="s">
        <v>9564</v>
      </c>
      <c r="E794" s="149" t="s">
        <v>166</v>
      </c>
      <c r="F794" s="151" t="s">
        <v>9565</v>
      </c>
      <c r="G794" s="151" t="s">
        <v>9565</v>
      </c>
    </row>
    <row r="795" spans="1:7" ht="22.5" x14ac:dyDescent="0.2">
      <c r="A795" s="148" t="e">
        <f t="shared" si="12"/>
        <v>#REF!</v>
      </c>
      <c r="B795" s="149" t="s">
        <v>8089</v>
      </c>
      <c r="C795" s="149">
        <v>1008</v>
      </c>
      <c r="D795" s="150" t="s">
        <v>9566</v>
      </c>
      <c r="E795" s="149" t="s">
        <v>166</v>
      </c>
      <c r="F795" s="151" t="s">
        <v>9567</v>
      </c>
      <c r="G795" s="151" t="s">
        <v>9567</v>
      </c>
    </row>
    <row r="796" spans="1:7" ht="22.5" x14ac:dyDescent="0.2">
      <c r="A796" s="148" t="e">
        <f t="shared" si="12"/>
        <v>#REF!</v>
      </c>
      <c r="B796" s="149" t="s">
        <v>8089</v>
      </c>
      <c r="C796" s="149">
        <v>988</v>
      </c>
      <c r="D796" s="150" t="s">
        <v>9568</v>
      </c>
      <c r="E796" s="149" t="s">
        <v>166</v>
      </c>
      <c r="F796" s="151" t="s">
        <v>9569</v>
      </c>
      <c r="G796" s="151" t="s">
        <v>9569</v>
      </c>
    </row>
    <row r="797" spans="1:7" ht="22.5" x14ac:dyDescent="0.2">
      <c r="A797" s="148" t="e">
        <f t="shared" si="12"/>
        <v>#REF!</v>
      </c>
      <c r="B797" s="149" t="s">
        <v>8089</v>
      </c>
      <c r="C797" s="149">
        <v>989</v>
      </c>
      <c r="D797" s="150" t="s">
        <v>9570</v>
      </c>
      <c r="E797" s="149" t="s">
        <v>166</v>
      </c>
      <c r="F797" s="151" t="s">
        <v>9571</v>
      </c>
      <c r="G797" s="151" t="s">
        <v>9571</v>
      </c>
    </row>
    <row r="798" spans="1:7" ht="22.5" x14ac:dyDescent="0.2">
      <c r="A798" s="148" t="e">
        <f t="shared" si="12"/>
        <v>#REF!</v>
      </c>
      <c r="B798" s="149" t="s">
        <v>8089</v>
      </c>
      <c r="C798" s="149">
        <v>1006</v>
      </c>
      <c r="D798" s="150" t="s">
        <v>9572</v>
      </c>
      <c r="E798" s="149" t="s">
        <v>166</v>
      </c>
      <c r="F798" s="151" t="s">
        <v>9573</v>
      </c>
      <c r="G798" s="151" t="s">
        <v>9573</v>
      </c>
    </row>
    <row r="799" spans="1:7" x14ac:dyDescent="0.2">
      <c r="A799" s="148" t="e">
        <f t="shared" si="12"/>
        <v>#REF!</v>
      </c>
      <c r="B799" s="149" t="s">
        <v>8089</v>
      </c>
      <c r="C799" s="149">
        <v>43972</v>
      </c>
      <c r="D799" s="150" t="s">
        <v>9574</v>
      </c>
      <c r="E799" s="149" t="s">
        <v>166</v>
      </c>
      <c r="F799" s="151" t="s">
        <v>9575</v>
      </c>
      <c r="G799" s="151" t="s">
        <v>9575</v>
      </c>
    </row>
    <row r="800" spans="1:7" x14ac:dyDescent="0.2">
      <c r="A800" s="148" t="e">
        <f t="shared" si="12"/>
        <v>#REF!</v>
      </c>
      <c r="B800" s="149" t="s">
        <v>8089</v>
      </c>
      <c r="C800" s="149">
        <v>43971</v>
      </c>
      <c r="D800" s="150" t="s">
        <v>9576</v>
      </c>
      <c r="E800" s="149" t="s">
        <v>166</v>
      </c>
      <c r="F800" s="151" t="s">
        <v>8274</v>
      </c>
      <c r="G800" s="151" t="s">
        <v>8274</v>
      </c>
    </row>
    <row r="801" spans="1:7" x14ac:dyDescent="0.2">
      <c r="A801" s="148" t="e">
        <f t="shared" si="12"/>
        <v>#REF!</v>
      </c>
      <c r="B801" s="149" t="s">
        <v>8089</v>
      </c>
      <c r="C801" s="149">
        <v>39598</v>
      </c>
      <c r="D801" s="150" t="s">
        <v>9577</v>
      </c>
      <c r="E801" s="149" t="s">
        <v>166</v>
      </c>
      <c r="F801" s="151" t="s">
        <v>9578</v>
      </c>
      <c r="G801" s="151" t="s">
        <v>9578</v>
      </c>
    </row>
    <row r="802" spans="1:7" x14ac:dyDescent="0.2">
      <c r="A802" s="148" t="e">
        <f t="shared" si="12"/>
        <v>#REF!</v>
      </c>
      <c r="B802" s="149" t="s">
        <v>8089</v>
      </c>
      <c r="C802" s="149">
        <v>43973</v>
      </c>
      <c r="D802" s="150" t="s">
        <v>9579</v>
      </c>
      <c r="E802" s="149" t="s">
        <v>166</v>
      </c>
      <c r="F802" s="151" t="s">
        <v>9580</v>
      </c>
      <c r="G802" s="151" t="s">
        <v>9580</v>
      </c>
    </row>
    <row r="803" spans="1:7" x14ac:dyDescent="0.2">
      <c r="A803" s="148" t="e">
        <f t="shared" si="12"/>
        <v>#REF!</v>
      </c>
      <c r="B803" s="149" t="s">
        <v>8089</v>
      </c>
      <c r="C803" s="149">
        <v>39599</v>
      </c>
      <c r="D803" s="150" t="s">
        <v>9581</v>
      </c>
      <c r="E803" s="149" t="s">
        <v>166</v>
      </c>
      <c r="F803" s="151" t="s">
        <v>9582</v>
      </c>
      <c r="G803" s="151" t="s">
        <v>9582</v>
      </c>
    </row>
    <row r="804" spans="1:7" x14ac:dyDescent="0.2">
      <c r="A804" s="148" t="e">
        <f t="shared" si="12"/>
        <v>#REF!</v>
      </c>
      <c r="B804" s="149" t="s">
        <v>8089</v>
      </c>
      <c r="C804" s="149">
        <v>43832</v>
      </c>
      <c r="D804" s="150" t="s">
        <v>9583</v>
      </c>
      <c r="E804" s="149" t="s">
        <v>166</v>
      </c>
      <c r="F804" s="151" t="s">
        <v>9584</v>
      </c>
      <c r="G804" s="151" t="s">
        <v>9584</v>
      </c>
    </row>
    <row r="805" spans="1:7" x14ac:dyDescent="0.2">
      <c r="A805" s="148" t="e">
        <f t="shared" ref="A805:A868" si="13">CONCATENAR</f>
        <v>#REF!</v>
      </c>
      <c r="B805" s="149" t="s">
        <v>8089</v>
      </c>
      <c r="C805" s="149">
        <v>34602</v>
      </c>
      <c r="D805" s="150" t="s">
        <v>9585</v>
      </c>
      <c r="E805" s="149" t="s">
        <v>166</v>
      </c>
      <c r="F805" s="151" t="s">
        <v>8155</v>
      </c>
      <c r="G805" s="151" t="s">
        <v>8155</v>
      </c>
    </row>
    <row r="806" spans="1:7" x14ac:dyDescent="0.2">
      <c r="A806" s="148" t="e">
        <f t="shared" si="13"/>
        <v>#REF!</v>
      </c>
      <c r="B806" s="149" t="s">
        <v>8089</v>
      </c>
      <c r="C806" s="149">
        <v>34607</v>
      </c>
      <c r="D806" s="150" t="s">
        <v>9586</v>
      </c>
      <c r="E806" s="149" t="s">
        <v>166</v>
      </c>
      <c r="F806" s="151" t="s">
        <v>9587</v>
      </c>
      <c r="G806" s="151" t="s">
        <v>9587</v>
      </c>
    </row>
    <row r="807" spans="1:7" x14ac:dyDescent="0.2">
      <c r="A807" s="148" t="e">
        <f t="shared" si="13"/>
        <v>#REF!</v>
      </c>
      <c r="B807" s="149" t="s">
        <v>8089</v>
      </c>
      <c r="C807" s="149">
        <v>34609</v>
      </c>
      <c r="D807" s="150" t="s">
        <v>9588</v>
      </c>
      <c r="E807" s="149" t="s">
        <v>166</v>
      </c>
      <c r="F807" s="151" t="s">
        <v>9589</v>
      </c>
      <c r="G807" s="151" t="s">
        <v>9589</v>
      </c>
    </row>
    <row r="808" spans="1:7" x14ac:dyDescent="0.2">
      <c r="A808" s="148" t="e">
        <f t="shared" si="13"/>
        <v>#REF!</v>
      </c>
      <c r="B808" s="149" t="s">
        <v>8089</v>
      </c>
      <c r="C808" s="149">
        <v>34618</v>
      </c>
      <c r="D808" s="150" t="s">
        <v>9590</v>
      </c>
      <c r="E808" s="149" t="s">
        <v>166</v>
      </c>
      <c r="F808" s="151" t="s">
        <v>9591</v>
      </c>
      <c r="G808" s="151" t="s">
        <v>9591</v>
      </c>
    </row>
    <row r="809" spans="1:7" x14ac:dyDescent="0.2">
      <c r="A809" s="148" t="e">
        <f t="shared" si="13"/>
        <v>#REF!</v>
      </c>
      <c r="B809" s="149" t="s">
        <v>8089</v>
      </c>
      <c r="C809" s="149">
        <v>34621</v>
      </c>
      <c r="D809" s="150" t="s">
        <v>9592</v>
      </c>
      <c r="E809" s="149" t="s">
        <v>166</v>
      </c>
      <c r="F809" s="151" t="s">
        <v>9593</v>
      </c>
      <c r="G809" s="151" t="s">
        <v>9593</v>
      </c>
    </row>
    <row r="810" spans="1:7" x14ac:dyDescent="0.2">
      <c r="A810" s="148" t="e">
        <f t="shared" si="13"/>
        <v>#REF!</v>
      </c>
      <c r="B810" s="149" t="s">
        <v>8089</v>
      </c>
      <c r="C810" s="149">
        <v>34622</v>
      </c>
      <c r="D810" s="150" t="s">
        <v>9594</v>
      </c>
      <c r="E810" s="149" t="s">
        <v>166</v>
      </c>
      <c r="F810" s="151" t="s">
        <v>8393</v>
      </c>
      <c r="G810" s="151" t="s">
        <v>8393</v>
      </c>
    </row>
    <row r="811" spans="1:7" x14ac:dyDescent="0.2">
      <c r="A811" s="148" t="e">
        <f t="shared" si="13"/>
        <v>#REF!</v>
      </c>
      <c r="B811" s="149" t="s">
        <v>8089</v>
      </c>
      <c r="C811" s="149">
        <v>34624</v>
      </c>
      <c r="D811" s="150" t="s">
        <v>9595</v>
      </c>
      <c r="E811" s="149" t="s">
        <v>166</v>
      </c>
      <c r="F811" s="151" t="s">
        <v>9596</v>
      </c>
      <c r="G811" s="151" t="s">
        <v>9596</v>
      </c>
    </row>
    <row r="812" spans="1:7" x14ac:dyDescent="0.2">
      <c r="A812" s="148" t="e">
        <f t="shared" si="13"/>
        <v>#REF!</v>
      </c>
      <c r="B812" s="149" t="s">
        <v>8089</v>
      </c>
      <c r="C812" s="149">
        <v>34627</v>
      </c>
      <c r="D812" s="150" t="s">
        <v>9597</v>
      </c>
      <c r="E812" s="149" t="s">
        <v>166</v>
      </c>
      <c r="F812" s="151" t="s">
        <v>9598</v>
      </c>
      <c r="G812" s="151" t="s">
        <v>9598</v>
      </c>
    </row>
    <row r="813" spans="1:7" x14ac:dyDescent="0.2">
      <c r="A813" s="148" t="e">
        <f t="shared" si="13"/>
        <v>#REF!</v>
      </c>
      <c r="B813" s="149" t="s">
        <v>8089</v>
      </c>
      <c r="C813" s="149">
        <v>34629</v>
      </c>
      <c r="D813" s="150" t="s">
        <v>9599</v>
      </c>
      <c r="E813" s="149" t="s">
        <v>166</v>
      </c>
      <c r="F813" s="151" t="s">
        <v>9600</v>
      </c>
      <c r="G813" s="151" t="s">
        <v>9600</v>
      </c>
    </row>
    <row r="814" spans="1:7" ht="22.5" x14ac:dyDescent="0.2">
      <c r="A814" s="148" t="e">
        <f t="shared" si="13"/>
        <v>#REF!</v>
      </c>
      <c r="B814" s="149" t="s">
        <v>8089</v>
      </c>
      <c r="C814" s="149">
        <v>39257</v>
      </c>
      <c r="D814" s="150" t="s">
        <v>9601</v>
      </c>
      <c r="E814" s="149" t="s">
        <v>166</v>
      </c>
      <c r="F814" s="151" t="s">
        <v>9602</v>
      </c>
      <c r="G814" s="151" t="s">
        <v>9602</v>
      </c>
    </row>
    <row r="815" spans="1:7" ht="22.5" x14ac:dyDescent="0.2">
      <c r="A815" s="148" t="e">
        <f t="shared" si="13"/>
        <v>#REF!</v>
      </c>
      <c r="B815" s="149" t="s">
        <v>8089</v>
      </c>
      <c r="C815" s="149">
        <v>39261</v>
      </c>
      <c r="D815" s="150" t="s">
        <v>9603</v>
      </c>
      <c r="E815" s="149" t="s">
        <v>166</v>
      </c>
      <c r="F815" s="151" t="s">
        <v>9604</v>
      </c>
      <c r="G815" s="151" t="s">
        <v>9604</v>
      </c>
    </row>
    <row r="816" spans="1:7" ht="22.5" x14ac:dyDescent="0.2">
      <c r="A816" s="148" t="e">
        <f t="shared" si="13"/>
        <v>#REF!</v>
      </c>
      <c r="B816" s="149" t="s">
        <v>8089</v>
      </c>
      <c r="C816" s="149">
        <v>39268</v>
      </c>
      <c r="D816" s="150" t="s">
        <v>9605</v>
      </c>
      <c r="E816" s="149" t="s">
        <v>166</v>
      </c>
      <c r="F816" s="151" t="s">
        <v>9606</v>
      </c>
      <c r="G816" s="151" t="s">
        <v>9606</v>
      </c>
    </row>
    <row r="817" spans="1:7" ht="22.5" x14ac:dyDescent="0.2">
      <c r="A817" s="148" t="e">
        <f t="shared" si="13"/>
        <v>#REF!</v>
      </c>
      <c r="B817" s="149" t="s">
        <v>8089</v>
      </c>
      <c r="C817" s="149">
        <v>39262</v>
      </c>
      <c r="D817" s="150" t="s">
        <v>9607</v>
      </c>
      <c r="E817" s="149" t="s">
        <v>166</v>
      </c>
      <c r="F817" s="151" t="s">
        <v>9608</v>
      </c>
      <c r="G817" s="151" t="s">
        <v>9608</v>
      </c>
    </row>
    <row r="818" spans="1:7" ht="22.5" x14ac:dyDescent="0.2">
      <c r="A818" s="148" t="e">
        <f t="shared" si="13"/>
        <v>#REF!</v>
      </c>
      <c r="B818" s="149" t="s">
        <v>8089</v>
      </c>
      <c r="C818" s="149">
        <v>39258</v>
      </c>
      <c r="D818" s="150" t="s">
        <v>9609</v>
      </c>
      <c r="E818" s="149" t="s">
        <v>166</v>
      </c>
      <c r="F818" s="151" t="s">
        <v>9610</v>
      </c>
      <c r="G818" s="151" t="s">
        <v>9610</v>
      </c>
    </row>
    <row r="819" spans="1:7" ht="22.5" x14ac:dyDescent="0.2">
      <c r="A819" s="148" t="e">
        <f t="shared" si="13"/>
        <v>#REF!</v>
      </c>
      <c r="B819" s="149" t="s">
        <v>8089</v>
      </c>
      <c r="C819" s="149">
        <v>39263</v>
      </c>
      <c r="D819" s="150" t="s">
        <v>9611</v>
      </c>
      <c r="E819" s="149" t="s">
        <v>166</v>
      </c>
      <c r="F819" s="151" t="s">
        <v>9612</v>
      </c>
      <c r="G819" s="151" t="s">
        <v>9612</v>
      </c>
    </row>
    <row r="820" spans="1:7" ht="22.5" x14ac:dyDescent="0.2">
      <c r="A820" s="148" t="e">
        <f t="shared" si="13"/>
        <v>#REF!</v>
      </c>
      <c r="B820" s="149" t="s">
        <v>8089</v>
      </c>
      <c r="C820" s="149">
        <v>39264</v>
      </c>
      <c r="D820" s="150" t="s">
        <v>9613</v>
      </c>
      <c r="E820" s="149" t="s">
        <v>166</v>
      </c>
      <c r="F820" s="151" t="s">
        <v>9614</v>
      </c>
      <c r="G820" s="151" t="s">
        <v>9614</v>
      </c>
    </row>
    <row r="821" spans="1:7" ht="22.5" x14ac:dyDescent="0.2">
      <c r="A821" s="148" t="e">
        <f t="shared" si="13"/>
        <v>#REF!</v>
      </c>
      <c r="B821" s="149" t="s">
        <v>8089</v>
      </c>
      <c r="C821" s="149">
        <v>39259</v>
      </c>
      <c r="D821" s="150" t="s">
        <v>9615</v>
      </c>
      <c r="E821" s="149" t="s">
        <v>166</v>
      </c>
      <c r="F821" s="151" t="s">
        <v>9616</v>
      </c>
      <c r="G821" s="151" t="s">
        <v>9616</v>
      </c>
    </row>
    <row r="822" spans="1:7" ht="22.5" x14ac:dyDescent="0.2">
      <c r="A822" s="148" t="e">
        <f t="shared" si="13"/>
        <v>#REF!</v>
      </c>
      <c r="B822" s="149" t="s">
        <v>8089</v>
      </c>
      <c r="C822" s="149">
        <v>39265</v>
      </c>
      <c r="D822" s="150" t="s">
        <v>9617</v>
      </c>
      <c r="E822" s="149" t="s">
        <v>166</v>
      </c>
      <c r="F822" s="151" t="s">
        <v>9618</v>
      </c>
      <c r="G822" s="151" t="s">
        <v>9618</v>
      </c>
    </row>
    <row r="823" spans="1:7" ht="22.5" x14ac:dyDescent="0.2">
      <c r="A823" s="148" t="e">
        <f t="shared" si="13"/>
        <v>#REF!</v>
      </c>
      <c r="B823" s="149" t="s">
        <v>8089</v>
      </c>
      <c r="C823" s="149">
        <v>39260</v>
      </c>
      <c r="D823" s="150" t="s">
        <v>9619</v>
      </c>
      <c r="E823" s="149" t="s">
        <v>166</v>
      </c>
      <c r="F823" s="151" t="s">
        <v>9620</v>
      </c>
      <c r="G823" s="151" t="s">
        <v>9620</v>
      </c>
    </row>
    <row r="824" spans="1:7" ht="22.5" x14ac:dyDescent="0.2">
      <c r="A824" s="148" t="e">
        <f t="shared" si="13"/>
        <v>#REF!</v>
      </c>
      <c r="B824" s="149" t="s">
        <v>8089</v>
      </c>
      <c r="C824" s="149">
        <v>39266</v>
      </c>
      <c r="D824" s="150" t="s">
        <v>9621</v>
      </c>
      <c r="E824" s="149" t="s">
        <v>166</v>
      </c>
      <c r="F824" s="151" t="s">
        <v>9622</v>
      </c>
      <c r="G824" s="151" t="s">
        <v>9622</v>
      </c>
    </row>
    <row r="825" spans="1:7" ht="22.5" x14ac:dyDescent="0.2">
      <c r="A825" s="148" t="e">
        <f t="shared" si="13"/>
        <v>#REF!</v>
      </c>
      <c r="B825" s="149" t="s">
        <v>8089</v>
      </c>
      <c r="C825" s="149">
        <v>39267</v>
      </c>
      <c r="D825" s="150" t="s">
        <v>9623</v>
      </c>
      <c r="E825" s="149" t="s">
        <v>166</v>
      </c>
      <c r="F825" s="151" t="s">
        <v>9624</v>
      </c>
      <c r="G825" s="151" t="s">
        <v>9624</v>
      </c>
    </row>
    <row r="826" spans="1:7" x14ac:dyDescent="0.2">
      <c r="A826" s="148" t="e">
        <f t="shared" si="13"/>
        <v>#REF!</v>
      </c>
      <c r="B826" s="149" t="s">
        <v>8089</v>
      </c>
      <c r="C826" s="149">
        <v>11901</v>
      </c>
      <c r="D826" s="150" t="s">
        <v>9625</v>
      </c>
      <c r="E826" s="149" t="s">
        <v>166</v>
      </c>
      <c r="F826" s="151" t="s">
        <v>8268</v>
      </c>
      <c r="G826" s="151" t="s">
        <v>8268</v>
      </c>
    </row>
    <row r="827" spans="1:7" x14ac:dyDescent="0.2">
      <c r="A827" s="148" t="e">
        <f t="shared" si="13"/>
        <v>#REF!</v>
      </c>
      <c r="B827" s="149" t="s">
        <v>8089</v>
      </c>
      <c r="C827" s="149">
        <v>11902</v>
      </c>
      <c r="D827" s="150" t="s">
        <v>9626</v>
      </c>
      <c r="E827" s="149" t="s">
        <v>166</v>
      </c>
      <c r="F827" s="151" t="s">
        <v>9627</v>
      </c>
      <c r="G827" s="151" t="s">
        <v>9627</v>
      </c>
    </row>
    <row r="828" spans="1:7" x14ac:dyDescent="0.2">
      <c r="A828" s="148" t="e">
        <f t="shared" si="13"/>
        <v>#REF!</v>
      </c>
      <c r="B828" s="149" t="s">
        <v>8089</v>
      </c>
      <c r="C828" s="149">
        <v>11903</v>
      </c>
      <c r="D828" s="150" t="s">
        <v>9628</v>
      </c>
      <c r="E828" s="149" t="s">
        <v>166</v>
      </c>
      <c r="F828" s="151" t="s">
        <v>9629</v>
      </c>
      <c r="G828" s="151" t="s">
        <v>9629</v>
      </c>
    </row>
    <row r="829" spans="1:7" x14ac:dyDescent="0.2">
      <c r="A829" s="148" t="e">
        <f t="shared" si="13"/>
        <v>#REF!</v>
      </c>
      <c r="B829" s="149" t="s">
        <v>8089</v>
      </c>
      <c r="C829" s="149">
        <v>11904</v>
      </c>
      <c r="D829" s="150" t="s">
        <v>9630</v>
      </c>
      <c r="E829" s="149" t="s">
        <v>166</v>
      </c>
      <c r="F829" s="151" t="s">
        <v>9631</v>
      </c>
      <c r="G829" s="151" t="s">
        <v>9631</v>
      </c>
    </row>
    <row r="830" spans="1:7" x14ac:dyDescent="0.2">
      <c r="A830" s="148" t="e">
        <f t="shared" si="13"/>
        <v>#REF!</v>
      </c>
      <c r="B830" s="149" t="s">
        <v>8089</v>
      </c>
      <c r="C830" s="149">
        <v>11905</v>
      </c>
      <c r="D830" s="150" t="s">
        <v>9632</v>
      </c>
      <c r="E830" s="149" t="s">
        <v>166</v>
      </c>
      <c r="F830" s="151" t="s">
        <v>9633</v>
      </c>
      <c r="G830" s="151" t="s">
        <v>9633</v>
      </c>
    </row>
    <row r="831" spans="1:7" x14ac:dyDescent="0.2">
      <c r="A831" s="148" t="e">
        <f t="shared" si="13"/>
        <v>#REF!</v>
      </c>
      <c r="B831" s="149" t="s">
        <v>8089</v>
      </c>
      <c r="C831" s="149">
        <v>11906</v>
      </c>
      <c r="D831" s="150" t="s">
        <v>9634</v>
      </c>
      <c r="E831" s="149" t="s">
        <v>166</v>
      </c>
      <c r="F831" s="151" t="s">
        <v>9299</v>
      </c>
      <c r="G831" s="151" t="s">
        <v>9299</v>
      </c>
    </row>
    <row r="832" spans="1:7" x14ac:dyDescent="0.2">
      <c r="A832" s="148" t="e">
        <f t="shared" si="13"/>
        <v>#REF!</v>
      </c>
      <c r="B832" s="149" t="s">
        <v>8089</v>
      </c>
      <c r="C832" s="149">
        <v>11919</v>
      </c>
      <c r="D832" s="150" t="s">
        <v>9635</v>
      </c>
      <c r="E832" s="149" t="s">
        <v>166</v>
      </c>
      <c r="F832" s="151" t="s">
        <v>9636</v>
      </c>
      <c r="G832" s="151" t="s">
        <v>9636</v>
      </c>
    </row>
    <row r="833" spans="1:7" x14ac:dyDescent="0.2">
      <c r="A833" s="148" t="e">
        <f t="shared" si="13"/>
        <v>#REF!</v>
      </c>
      <c r="B833" s="149" t="s">
        <v>8089</v>
      </c>
      <c r="C833" s="149">
        <v>11920</v>
      </c>
      <c r="D833" s="150" t="s">
        <v>9637</v>
      </c>
      <c r="E833" s="149" t="s">
        <v>166</v>
      </c>
      <c r="F833" s="151" t="s">
        <v>9638</v>
      </c>
      <c r="G833" s="151" t="s">
        <v>9638</v>
      </c>
    </row>
    <row r="834" spans="1:7" x14ac:dyDescent="0.2">
      <c r="A834" s="148" t="e">
        <f t="shared" si="13"/>
        <v>#REF!</v>
      </c>
      <c r="B834" s="149" t="s">
        <v>8089</v>
      </c>
      <c r="C834" s="149">
        <v>11924</v>
      </c>
      <c r="D834" s="150" t="s">
        <v>9639</v>
      </c>
      <c r="E834" s="149" t="s">
        <v>166</v>
      </c>
      <c r="F834" s="151" t="s">
        <v>9640</v>
      </c>
      <c r="G834" s="151" t="s">
        <v>9640</v>
      </c>
    </row>
    <row r="835" spans="1:7" x14ac:dyDescent="0.2">
      <c r="A835" s="148" t="e">
        <f t="shared" si="13"/>
        <v>#REF!</v>
      </c>
      <c r="B835" s="149" t="s">
        <v>8089</v>
      </c>
      <c r="C835" s="149">
        <v>11921</v>
      </c>
      <c r="D835" s="150" t="s">
        <v>9641</v>
      </c>
      <c r="E835" s="149" t="s">
        <v>166</v>
      </c>
      <c r="F835" s="151" t="s">
        <v>9642</v>
      </c>
      <c r="G835" s="151" t="s">
        <v>9642</v>
      </c>
    </row>
    <row r="836" spans="1:7" x14ac:dyDescent="0.2">
      <c r="A836" s="148" t="e">
        <f t="shared" si="13"/>
        <v>#REF!</v>
      </c>
      <c r="B836" s="149" t="s">
        <v>8089</v>
      </c>
      <c r="C836" s="149">
        <v>11922</v>
      </c>
      <c r="D836" s="150" t="s">
        <v>9643</v>
      </c>
      <c r="E836" s="149" t="s">
        <v>166</v>
      </c>
      <c r="F836" s="151" t="s">
        <v>9644</v>
      </c>
      <c r="G836" s="151" t="s">
        <v>9644</v>
      </c>
    </row>
    <row r="837" spans="1:7" x14ac:dyDescent="0.2">
      <c r="A837" s="148" t="e">
        <f t="shared" si="13"/>
        <v>#REF!</v>
      </c>
      <c r="B837" s="149" t="s">
        <v>8089</v>
      </c>
      <c r="C837" s="149">
        <v>11923</v>
      </c>
      <c r="D837" s="150" t="s">
        <v>9645</v>
      </c>
      <c r="E837" s="149" t="s">
        <v>166</v>
      </c>
      <c r="F837" s="151" t="s">
        <v>9646</v>
      </c>
      <c r="G837" s="151" t="s">
        <v>9646</v>
      </c>
    </row>
    <row r="838" spans="1:7" x14ac:dyDescent="0.2">
      <c r="A838" s="148" t="e">
        <f t="shared" si="13"/>
        <v>#REF!</v>
      </c>
      <c r="B838" s="149" t="s">
        <v>8089</v>
      </c>
      <c r="C838" s="149">
        <v>11916</v>
      </c>
      <c r="D838" s="150" t="s">
        <v>9647</v>
      </c>
      <c r="E838" s="149" t="s">
        <v>166</v>
      </c>
      <c r="F838" s="151" t="s">
        <v>9648</v>
      </c>
      <c r="G838" s="151" t="s">
        <v>9648</v>
      </c>
    </row>
    <row r="839" spans="1:7" x14ac:dyDescent="0.2">
      <c r="A839" s="148" t="e">
        <f t="shared" si="13"/>
        <v>#REF!</v>
      </c>
      <c r="B839" s="149" t="s">
        <v>8089</v>
      </c>
      <c r="C839" s="149">
        <v>11914</v>
      </c>
      <c r="D839" s="150" t="s">
        <v>9649</v>
      </c>
      <c r="E839" s="149" t="s">
        <v>166</v>
      </c>
      <c r="F839" s="151" t="s">
        <v>9650</v>
      </c>
      <c r="G839" s="151" t="s">
        <v>9650</v>
      </c>
    </row>
    <row r="840" spans="1:7" x14ac:dyDescent="0.2">
      <c r="A840" s="148" t="e">
        <f t="shared" si="13"/>
        <v>#REF!</v>
      </c>
      <c r="B840" s="149" t="s">
        <v>8089</v>
      </c>
      <c r="C840" s="149">
        <v>11917</v>
      </c>
      <c r="D840" s="150" t="s">
        <v>9651</v>
      </c>
      <c r="E840" s="149" t="s">
        <v>166</v>
      </c>
      <c r="F840" s="151" t="s">
        <v>9652</v>
      </c>
      <c r="G840" s="151" t="s">
        <v>9652</v>
      </c>
    </row>
    <row r="841" spans="1:7" x14ac:dyDescent="0.2">
      <c r="A841" s="148" t="e">
        <f t="shared" si="13"/>
        <v>#REF!</v>
      </c>
      <c r="B841" s="149" t="s">
        <v>8089</v>
      </c>
      <c r="C841" s="149">
        <v>11918</v>
      </c>
      <c r="D841" s="150" t="s">
        <v>9653</v>
      </c>
      <c r="E841" s="149" t="s">
        <v>166</v>
      </c>
      <c r="F841" s="151" t="s">
        <v>9654</v>
      </c>
      <c r="G841" s="151" t="s">
        <v>9654</v>
      </c>
    </row>
    <row r="842" spans="1:7" x14ac:dyDescent="0.2">
      <c r="A842" s="148" t="e">
        <f t="shared" si="13"/>
        <v>#REF!</v>
      </c>
      <c r="B842" s="149" t="s">
        <v>8089</v>
      </c>
      <c r="C842" s="149">
        <v>37734</v>
      </c>
      <c r="D842" s="150" t="s">
        <v>9655</v>
      </c>
      <c r="E842" s="149" t="s">
        <v>58</v>
      </c>
      <c r="F842" s="151" t="s">
        <v>9656</v>
      </c>
      <c r="G842" s="151" t="s">
        <v>9656</v>
      </c>
    </row>
    <row r="843" spans="1:7" x14ac:dyDescent="0.2">
      <c r="A843" s="148" t="e">
        <f t="shared" si="13"/>
        <v>#REF!</v>
      </c>
      <c r="B843" s="149" t="s">
        <v>8089</v>
      </c>
      <c r="C843" s="149">
        <v>42251</v>
      </c>
      <c r="D843" s="150" t="s">
        <v>9657</v>
      </c>
      <c r="E843" s="149" t="s">
        <v>58</v>
      </c>
      <c r="F843" s="151" t="s">
        <v>9658</v>
      </c>
      <c r="G843" s="151" t="s">
        <v>9658</v>
      </c>
    </row>
    <row r="844" spans="1:7" x14ac:dyDescent="0.2">
      <c r="A844" s="148" t="e">
        <f t="shared" si="13"/>
        <v>#REF!</v>
      </c>
      <c r="B844" s="149" t="s">
        <v>8089</v>
      </c>
      <c r="C844" s="149">
        <v>37733</v>
      </c>
      <c r="D844" s="150" t="s">
        <v>9659</v>
      </c>
      <c r="E844" s="149" t="s">
        <v>58</v>
      </c>
      <c r="F844" s="151" t="s">
        <v>9660</v>
      </c>
      <c r="G844" s="151" t="s">
        <v>9660</v>
      </c>
    </row>
    <row r="845" spans="1:7" x14ac:dyDescent="0.2">
      <c r="A845" s="148" t="e">
        <f t="shared" si="13"/>
        <v>#REF!</v>
      </c>
      <c r="B845" s="149" t="s">
        <v>8089</v>
      </c>
      <c r="C845" s="149">
        <v>37735</v>
      </c>
      <c r="D845" s="150" t="s">
        <v>9661</v>
      </c>
      <c r="E845" s="149" t="s">
        <v>58</v>
      </c>
      <c r="F845" s="151" t="s">
        <v>9662</v>
      </c>
      <c r="G845" s="151" t="s">
        <v>9662</v>
      </c>
    </row>
    <row r="846" spans="1:7" ht="22.5" x14ac:dyDescent="0.2">
      <c r="A846" s="148" t="e">
        <f t="shared" si="13"/>
        <v>#REF!</v>
      </c>
      <c r="B846" s="149" t="s">
        <v>8089</v>
      </c>
      <c r="C846" s="149">
        <v>5090</v>
      </c>
      <c r="D846" s="150" t="s">
        <v>9663</v>
      </c>
      <c r="E846" s="149" t="s">
        <v>58</v>
      </c>
      <c r="F846" s="151" t="s">
        <v>9664</v>
      </c>
      <c r="G846" s="151" t="s">
        <v>9664</v>
      </c>
    </row>
    <row r="847" spans="1:7" ht="22.5" x14ac:dyDescent="0.2">
      <c r="A847" s="148" t="e">
        <f t="shared" si="13"/>
        <v>#REF!</v>
      </c>
      <c r="B847" s="149" t="s">
        <v>8089</v>
      </c>
      <c r="C847" s="149">
        <v>5085</v>
      </c>
      <c r="D847" s="150" t="s">
        <v>9665</v>
      </c>
      <c r="E847" s="149" t="s">
        <v>58</v>
      </c>
      <c r="F847" s="151" t="s">
        <v>9666</v>
      </c>
      <c r="G847" s="151" t="s">
        <v>9666</v>
      </c>
    </row>
    <row r="848" spans="1:7" ht="22.5" x14ac:dyDescent="0.2">
      <c r="A848" s="148" t="e">
        <f t="shared" si="13"/>
        <v>#REF!</v>
      </c>
      <c r="B848" s="149" t="s">
        <v>8089</v>
      </c>
      <c r="C848" s="149">
        <v>43603</v>
      </c>
      <c r="D848" s="150" t="s">
        <v>9667</v>
      </c>
      <c r="E848" s="149" t="s">
        <v>58</v>
      </c>
      <c r="F848" s="151" t="s">
        <v>9668</v>
      </c>
      <c r="G848" s="151" t="s">
        <v>9668</v>
      </c>
    </row>
    <row r="849" spans="1:7" x14ac:dyDescent="0.2">
      <c r="A849" s="148" t="e">
        <f t="shared" si="13"/>
        <v>#REF!</v>
      </c>
      <c r="B849" s="149" t="s">
        <v>8089</v>
      </c>
      <c r="C849" s="149">
        <v>38374</v>
      </c>
      <c r="D849" s="150" t="s">
        <v>9669</v>
      </c>
      <c r="E849" s="149" t="s">
        <v>58</v>
      </c>
      <c r="F849" s="151" t="s">
        <v>9670</v>
      </c>
      <c r="G849" s="151" t="s">
        <v>9670</v>
      </c>
    </row>
    <row r="850" spans="1:7" x14ac:dyDescent="0.2">
      <c r="A850" s="148" t="e">
        <f t="shared" si="13"/>
        <v>#REF!</v>
      </c>
      <c r="B850" s="149" t="s">
        <v>8089</v>
      </c>
      <c r="C850" s="149">
        <v>20212</v>
      </c>
      <c r="D850" s="150" t="s">
        <v>9671</v>
      </c>
      <c r="E850" s="149" t="s">
        <v>166</v>
      </c>
      <c r="F850" s="151" t="s">
        <v>9672</v>
      </c>
      <c r="G850" s="151" t="s">
        <v>9672</v>
      </c>
    </row>
    <row r="851" spans="1:7" x14ac:dyDescent="0.2">
      <c r="A851" s="148" t="e">
        <f t="shared" si="13"/>
        <v>#REF!</v>
      </c>
      <c r="B851" s="149" t="s">
        <v>8089</v>
      </c>
      <c r="C851" s="149">
        <v>20209</v>
      </c>
      <c r="D851" s="150" t="s">
        <v>9673</v>
      </c>
      <c r="E851" s="149" t="s">
        <v>166</v>
      </c>
      <c r="F851" s="151" t="s">
        <v>9674</v>
      </c>
      <c r="G851" s="151" t="s">
        <v>9674</v>
      </c>
    </row>
    <row r="852" spans="1:7" ht="22.5" x14ac:dyDescent="0.2">
      <c r="A852" s="148" t="e">
        <f t="shared" si="13"/>
        <v>#REF!</v>
      </c>
      <c r="B852" s="149" t="s">
        <v>8089</v>
      </c>
      <c r="C852" s="149">
        <v>4430</v>
      </c>
      <c r="D852" s="150" t="s">
        <v>9675</v>
      </c>
      <c r="E852" s="149" t="s">
        <v>166</v>
      </c>
      <c r="F852" s="151" t="s">
        <v>9676</v>
      </c>
      <c r="G852" s="151" t="s">
        <v>9676</v>
      </c>
    </row>
    <row r="853" spans="1:7" ht="22.5" x14ac:dyDescent="0.2">
      <c r="A853" s="148" t="e">
        <f t="shared" si="13"/>
        <v>#REF!</v>
      </c>
      <c r="B853" s="149" t="s">
        <v>8089</v>
      </c>
      <c r="C853" s="149">
        <v>4433</v>
      </c>
      <c r="D853" s="150" t="s">
        <v>9677</v>
      </c>
      <c r="E853" s="149" t="s">
        <v>166</v>
      </c>
      <c r="F853" s="151" t="s">
        <v>9678</v>
      </c>
      <c r="G853" s="151" t="s">
        <v>9678</v>
      </c>
    </row>
    <row r="854" spans="1:7" ht="22.5" x14ac:dyDescent="0.2">
      <c r="A854" s="148" t="e">
        <f t="shared" si="13"/>
        <v>#REF!</v>
      </c>
      <c r="B854" s="149" t="s">
        <v>8089</v>
      </c>
      <c r="C854" s="149">
        <v>4400</v>
      </c>
      <c r="D854" s="150" t="s">
        <v>9679</v>
      </c>
      <c r="E854" s="149" t="s">
        <v>166</v>
      </c>
      <c r="F854" s="151" t="s">
        <v>9680</v>
      </c>
      <c r="G854" s="151" t="s">
        <v>9680</v>
      </c>
    </row>
    <row r="855" spans="1:7" x14ac:dyDescent="0.2">
      <c r="A855" s="148" t="e">
        <f t="shared" si="13"/>
        <v>#REF!</v>
      </c>
      <c r="B855" s="149" t="s">
        <v>8089</v>
      </c>
      <c r="C855" s="149">
        <v>2729</v>
      </c>
      <c r="D855" s="150" t="s">
        <v>9681</v>
      </c>
      <c r="E855" s="149" t="s">
        <v>58</v>
      </c>
      <c r="F855" s="151" t="s">
        <v>9682</v>
      </c>
      <c r="G855" s="151" t="s">
        <v>9682</v>
      </c>
    </row>
    <row r="856" spans="1:7" x14ac:dyDescent="0.2">
      <c r="A856" s="148" t="e">
        <f t="shared" si="13"/>
        <v>#REF!</v>
      </c>
      <c r="B856" s="149" t="s">
        <v>8089</v>
      </c>
      <c r="C856" s="149">
        <v>4513</v>
      </c>
      <c r="D856" s="150" t="s">
        <v>9683</v>
      </c>
      <c r="E856" s="149" t="s">
        <v>166</v>
      </c>
      <c r="F856" s="151" t="s">
        <v>9684</v>
      </c>
      <c r="G856" s="151" t="s">
        <v>9684</v>
      </c>
    </row>
    <row r="857" spans="1:7" x14ac:dyDescent="0.2">
      <c r="A857" s="148" t="e">
        <f t="shared" si="13"/>
        <v>#REF!</v>
      </c>
      <c r="B857" s="149" t="s">
        <v>8089</v>
      </c>
      <c r="C857" s="149">
        <v>37106</v>
      </c>
      <c r="D857" s="150" t="s">
        <v>9685</v>
      </c>
      <c r="E857" s="149" t="s">
        <v>58</v>
      </c>
      <c r="F857" s="151" t="s">
        <v>9686</v>
      </c>
      <c r="G857" s="151" t="s">
        <v>9686</v>
      </c>
    </row>
    <row r="858" spans="1:7" x14ac:dyDescent="0.2">
      <c r="A858" s="148" t="e">
        <f t="shared" si="13"/>
        <v>#REF!</v>
      </c>
      <c r="B858" s="149" t="s">
        <v>8089</v>
      </c>
      <c r="C858" s="149">
        <v>11869</v>
      </c>
      <c r="D858" s="150" t="s">
        <v>9687</v>
      </c>
      <c r="E858" s="149" t="s">
        <v>58</v>
      </c>
      <c r="F858" s="151" t="s">
        <v>9688</v>
      </c>
      <c r="G858" s="151" t="s">
        <v>9688</v>
      </c>
    </row>
    <row r="859" spans="1:7" x14ac:dyDescent="0.2">
      <c r="A859" s="148" t="e">
        <f t="shared" si="13"/>
        <v>#REF!</v>
      </c>
      <c r="B859" s="149" t="s">
        <v>8089</v>
      </c>
      <c r="C859" s="149">
        <v>43981</v>
      </c>
      <c r="D859" s="150" t="s">
        <v>9689</v>
      </c>
      <c r="E859" s="149" t="s">
        <v>58</v>
      </c>
      <c r="F859" s="151" t="s">
        <v>9690</v>
      </c>
      <c r="G859" s="151" t="s">
        <v>9690</v>
      </c>
    </row>
    <row r="860" spans="1:7" x14ac:dyDescent="0.2">
      <c r="A860" s="148" t="e">
        <f t="shared" si="13"/>
        <v>#REF!</v>
      </c>
      <c r="B860" s="149" t="s">
        <v>8089</v>
      </c>
      <c r="C860" s="149">
        <v>37104</v>
      </c>
      <c r="D860" s="150" t="s">
        <v>9691</v>
      </c>
      <c r="E860" s="149" t="s">
        <v>58</v>
      </c>
      <c r="F860" s="151" t="s">
        <v>9692</v>
      </c>
      <c r="G860" s="151" t="s">
        <v>9692</v>
      </c>
    </row>
    <row r="861" spans="1:7" x14ac:dyDescent="0.2">
      <c r="A861" s="148" t="e">
        <f t="shared" si="13"/>
        <v>#REF!</v>
      </c>
      <c r="B861" s="149" t="s">
        <v>8089</v>
      </c>
      <c r="C861" s="149">
        <v>43982</v>
      </c>
      <c r="D861" s="150" t="s">
        <v>9693</v>
      </c>
      <c r="E861" s="149" t="s">
        <v>58</v>
      </c>
      <c r="F861" s="151" t="s">
        <v>9694</v>
      </c>
      <c r="G861" s="151" t="s">
        <v>9694</v>
      </c>
    </row>
    <row r="862" spans="1:7" x14ac:dyDescent="0.2">
      <c r="A862" s="148" t="e">
        <f t="shared" si="13"/>
        <v>#REF!</v>
      </c>
      <c r="B862" s="149" t="s">
        <v>8089</v>
      </c>
      <c r="C862" s="149">
        <v>43978</v>
      </c>
      <c r="D862" s="150" t="s">
        <v>9695</v>
      </c>
      <c r="E862" s="149" t="s">
        <v>58</v>
      </c>
      <c r="F862" s="151" t="s">
        <v>9696</v>
      </c>
      <c r="G862" s="151" t="s">
        <v>9696</v>
      </c>
    </row>
    <row r="863" spans="1:7" x14ac:dyDescent="0.2">
      <c r="A863" s="148" t="e">
        <f t="shared" si="13"/>
        <v>#REF!</v>
      </c>
      <c r="B863" s="149" t="s">
        <v>8089</v>
      </c>
      <c r="C863" s="149">
        <v>11871</v>
      </c>
      <c r="D863" s="150" t="s">
        <v>9697</v>
      </c>
      <c r="E863" s="149" t="s">
        <v>58</v>
      </c>
      <c r="F863" s="151" t="s">
        <v>9698</v>
      </c>
      <c r="G863" s="151" t="s">
        <v>9698</v>
      </c>
    </row>
    <row r="864" spans="1:7" x14ac:dyDescent="0.2">
      <c r="A864" s="148" t="e">
        <f t="shared" si="13"/>
        <v>#REF!</v>
      </c>
      <c r="B864" s="149" t="s">
        <v>8089</v>
      </c>
      <c r="C864" s="149">
        <v>37105</v>
      </c>
      <c r="D864" s="150" t="s">
        <v>9699</v>
      </c>
      <c r="E864" s="149" t="s">
        <v>58</v>
      </c>
      <c r="F864" s="151" t="s">
        <v>9700</v>
      </c>
      <c r="G864" s="151" t="s">
        <v>9700</v>
      </c>
    </row>
    <row r="865" spans="1:7" x14ac:dyDescent="0.2">
      <c r="A865" s="148" t="e">
        <f t="shared" si="13"/>
        <v>#REF!</v>
      </c>
      <c r="B865" s="149" t="s">
        <v>8089</v>
      </c>
      <c r="C865" s="149">
        <v>43980</v>
      </c>
      <c r="D865" s="150" t="s">
        <v>9701</v>
      </c>
      <c r="E865" s="149" t="s">
        <v>58</v>
      </c>
      <c r="F865" s="151" t="s">
        <v>9702</v>
      </c>
      <c r="G865" s="151" t="s">
        <v>9702</v>
      </c>
    </row>
    <row r="866" spans="1:7" x14ac:dyDescent="0.2">
      <c r="A866" s="148" t="e">
        <f t="shared" si="13"/>
        <v>#REF!</v>
      </c>
      <c r="B866" s="149" t="s">
        <v>8089</v>
      </c>
      <c r="C866" s="149">
        <v>43979</v>
      </c>
      <c r="D866" s="150" t="s">
        <v>9703</v>
      </c>
      <c r="E866" s="149" t="s">
        <v>58</v>
      </c>
      <c r="F866" s="151" t="s">
        <v>9704</v>
      </c>
      <c r="G866" s="151" t="s">
        <v>9704</v>
      </c>
    </row>
    <row r="867" spans="1:7" x14ac:dyDescent="0.2">
      <c r="A867" s="148" t="e">
        <f t="shared" si="13"/>
        <v>#REF!</v>
      </c>
      <c r="B867" s="149" t="s">
        <v>8089</v>
      </c>
      <c r="C867" s="149">
        <v>11868</v>
      </c>
      <c r="D867" s="150" t="s">
        <v>9705</v>
      </c>
      <c r="E867" s="149" t="s">
        <v>58</v>
      </c>
      <c r="F867" s="151" t="s">
        <v>9706</v>
      </c>
      <c r="G867" s="151" t="s">
        <v>9706</v>
      </c>
    </row>
    <row r="868" spans="1:7" x14ac:dyDescent="0.2">
      <c r="A868" s="148" t="e">
        <f t="shared" si="13"/>
        <v>#REF!</v>
      </c>
      <c r="B868" s="149" t="s">
        <v>8089</v>
      </c>
      <c r="C868" s="149">
        <v>34636</v>
      </c>
      <c r="D868" s="150" t="s">
        <v>9707</v>
      </c>
      <c r="E868" s="149" t="s">
        <v>58</v>
      </c>
      <c r="F868" s="151" t="s">
        <v>9708</v>
      </c>
      <c r="G868" s="151" t="s">
        <v>9708</v>
      </c>
    </row>
    <row r="869" spans="1:7" x14ac:dyDescent="0.2">
      <c r="A869" s="148" t="e">
        <f t="shared" ref="A869:A932" si="14">CONCATENAR</f>
        <v>#REF!</v>
      </c>
      <c r="B869" s="149" t="s">
        <v>8089</v>
      </c>
      <c r="C869" s="149">
        <v>34639</v>
      </c>
      <c r="D869" s="150" t="s">
        <v>9709</v>
      </c>
      <c r="E869" s="149" t="s">
        <v>58</v>
      </c>
      <c r="F869" s="151" t="s">
        <v>9710</v>
      </c>
      <c r="G869" s="151" t="s">
        <v>9710</v>
      </c>
    </row>
    <row r="870" spans="1:7" x14ac:dyDescent="0.2">
      <c r="A870" s="148" t="e">
        <f t="shared" si="14"/>
        <v>#REF!</v>
      </c>
      <c r="B870" s="149" t="s">
        <v>8089</v>
      </c>
      <c r="C870" s="149">
        <v>34640</v>
      </c>
      <c r="D870" s="150" t="s">
        <v>9711</v>
      </c>
      <c r="E870" s="149" t="s">
        <v>58</v>
      </c>
      <c r="F870" s="151" t="s">
        <v>9712</v>
      </c>
      <c r="G870" s="151" t="s">
        <v>9712</v>
      </c>
    </row>
    <row r="871" spans="1:7" x14ac:dyDescent="0.2">
      <c r="A871" s="148" t="e">
        <f t="shared" si="14"/>
        <v>#REF!</v>
      </c>
      <c r="B871" s="149" t="s">
        <v>8089</v>
      </c>
      <c r="C871" s="149">
        <v>43977</v>
      </c>
      <c r="D871" s="150" t="s">
        <v>9713</v>
      </c>
      <c r="E871" s="149" t="s">
        <v>58</v>
      </c>
      <c r="F871" s="151" t="s">
        <v>9714</v>
      </c>
      <c r="G871" s="151" t="s">
        <v>9714</v>
      </c>
    </row>
    <row r="872" spans="1:7" x14ac:dyDescent="0.2">
      <c r="A872" s="148" t="e">
        <f t="shared" si="14"/>
        <v>#REF!</v>
      </c>
      <c r="B872" s="149" t="s">
        <v>8089</v>
      </c>
      <c r="C872" s="149">
        <v>34637</v>
      </c>
      <c r="D872" s="150" t="s">
        <v>9715</v>
      </c>
      <c r="E872" s="149" t="s">
        <v>58</v>
      </c>
      <c r="F872" s="151" t="s">
        <v>9716</v>
      </c>
      <c r="G872" s="151" t="s">
        <v>9716</v>
      </c>
    </row>
    <row r="873" spans="1:7" x14ac:dyDescent="0.2">
      <c r="A873" s="148" t="e">
        <f t="shared" si="14"/>
        <v>#REF!</v>
      </c>
      <c r="B873" s="149" t="s">
        <v>8089</v>
      </c>
      <c r="C873" s="149">
        <v>34638</v>
      </c>
      <c r="D873" s="150" t="s">
        <v>9717</v>
      </c>
      <c r="E873" s="149" t="s">
        <v>58</v>
      </c>
      <c r="F873" s="151" t="s">
        <v>9718</v>
      </c>
      <c r="G873" s="151" t="s">
        <v>9718</v>
      </c>
    </row>
    <row r="874" spans="1:7" ht="22.5" x14ac:dyDescent="0.2">
      <c r="A874" s="148" t="e">
        <f t="shared" si="14"/>
        <v>#REF!</v>
      </c>
      <c r="B874" s="149" t="s">
        <v>8089</v>
      </c>
      <c r="C874" s="149">
        <v>34641</v>
      </c>
      <c r="D874" s="150" t="s">
        <v>9719</v>
      </c>
      <c r="E874" s="149" t="s">
        <v>58</v>
      </c>
      <c r="F874" s="151" t="s">
        <v>9720</v>
      </c>
      <c r="G874" s="151" t="s">
        <v>9720</v>
      </c>
    </row>
    <row r="875" spans="1:7" x14ac:dyDescent="0.2">
      <c r="A875" s="148" t="e">
        <f t="shared" si="14"/>
        <v>#REF!</v>
      </c>
      <c r="B875" s="149" t="s">
        <v>8089</v>
      </c>
      <c r="C875" s="149">
        <v>43434</v>
      </c>
      <c r="D875" s="150" t="s">
        <v>9721</v>
      </c>
      <c r="E875" s="149" t="s">
        <v>58</v>
      </c>
      <c r="F875" s="151" t="s">
        <v>9722</v>
      </c>
      <c r="G875" s="151" t="s">
        <v>9722</v>
      </c>
    </row>
    <row r="876" spans="1:7" x14ac:dyDescent="0.2">
      <c r="A876" s="148" t="e">
        <f t="shared" si="14"/>
        <v>#REF!</v>
      </c>
      <c r="B876" s="149" t="s">
        <v>8089</v>
      </c>
      <c r="C876" s="149">
        <v>43435</v>
      </c>
      <c r="D876" s="150" t="s">
        <v>9723</v>
      </c>
      <c r="E876" s="149" t="s">
        <v>58</v>
      </c>
      <c r="F876" s="151" t="s">
        <v>9724</v>
      </c>
      <c r="G876" s="151" t="s">
        <v>9724</v>
      </c>
    </row>
    <row r="877" spans="1:7" x14ac:dyDescent="0.2">
      <c r="A877" s="148" t="e">
        <f t="shared" si="14"/>
        <v>#REF!</v>
      </c>
      <c r="B877" s="149" t="s">
        <v>8089</v>
      </c>
      <c r="C877" s="149">
        <v>43436</v>
      </c>
      <c r="D877" s="150" t="s">
        <v>9725</v>
      </c>
      <c r="E877" s="149" t="s">
        <v>58</v>
      </c>
      <c r="F877" s="151" t="s">
        <v>9726</v>
      </c>
      <c r="G877" s="151" t="s">
        <v>9726</v>
      </c>
    </row>
    <row r="878" spans="1:7" x14ac:dyDescent="0.2">
      <c r="A878" s="148" t="e">
        <f t="shared" si="14"/>
        <v>#REF!</v>
      </c>
      <c r="B878" s="149" t="s">
        <v>8089</v>
      </c>
      <c r="C878" s="149">
        <v>43437</v>
      </c>
      <c r="D878" s="150" t="s">
        <v>9727</v>
      </c>
      <c r="E878" s="149" t="s">
        <v>58</v>
      </c>
      <c r="F878" s="151" t="s">
        <v>9728</v>
      </c>
      <c r="G878" s="151" t="s">
        <v>9728</v>
      </c>
    </row>
    <row r="879" spans="1:7" x14ac:dyDescent="0.2">
      <c r="A879" s="148" t="e">
        <f t="shared" si="14"/>
        <v>#REF!</v>
      </c>
      <c r="B879" s="149" t="s">
        <v>8089</v>
      </c>
      <c r="C879" s="149">
        <v>43438</v>
      </c>
      <c r="D879" s="150" t="s">
        <v>9729</v>
      </c>
      <c r="E879" s="149" t="s">
        <v>58</v>
      </c>
      <c r="F879" s="151" t="s">
        <v>9730</v>
      </c>
      <c r="G879" s="151" t="s">
        <v>9730</v>
      </c>
    </row>
    <row r="880" spans="1:7" x14ac:dyDescent="0.2">
      <c r="A880" s="148" t="e">
        <f t="shared" si="14"/>
        <v>#REF!</v>
      </c>
      <c r="B880" s="149" t="s">
        <v>8089</v>
      </c>
      <c r="C880" s="149">
        <v>41627</v>
      </c>
      <c r="D880" s="150" t="s">
        <v>9731</v>
      </c>
      <c r="E880" s="149" t="s">
        <v>58</v>
      </c>
      <c r="F880" s="151" t="s">
        <v>9732</v>
      </c>
      <c r="G880" s="151" t="s">
        <v>9732</v>
      </c>
    </row>
    <row r="881" spans="1:7" x14ac:dyDescent="0.2">
      <c r="A881" s="148" t="e">
        <f t="shared" si="14"/>
        <v>#REF!</v>
      </c>
      <c r="B881" s="149" t="s">
        <v>8089</v>
      </c>
      <c r="C881" s="149">
        <v>41628</v>
      </c>
      <c r="D881" s="150" t="s">
        <v>9733</v>
      </c>
      <c r="E881" s="149" t="s">
        <v>58</v>
      </c>
      <c r="F881" s="151" t="s">
        <v>9734</v>
      </c>
      <c r="G881" s="151" t="s">
        <v>9734</v>
      </c>
    </row>
    <row r="882" spans="1:7" x14ac:dyDescent="0.2">
      <c r="A882" s="148" t="e">
        <f t="shared" si="14"/>
        <v>#REF!</v>
      </c>
      <c r="B882" s="149" t="s">
        <v>8089</v>
      </c>
      <c r="C882" s="149">
        <v>41629</v>
      </c>
      <c r="D882" s="150" t="s">
        <v>9735</v>
      </c>
      <c r="E882" s="149" t="s">
        <v>58</v>
      </c>
      <c r="F882" s="151" t="s">
        <v>9736</v>
      </c>
      <c r="G882" s="151" t="s">
        <v>9736</v>
      </c>
    </row>
    <row r="883" spans="1:7" x14ac:dyDescent="0.2">
      <c r="A883" s="148" t="e">
        <f t="shared" si="14"/>
        <v>#REF!</v>
      </c>
      <c r="B883" s="149" t="s">
        <v>8089</v>
      </c>
      <c r="C883" s="149">
        <v>43429</v>
      </c>
      <c r="D883" s="150" t="s">
        <v>9737</v>
      </c>
      <c r="E883" s="149" t="s">
        <v>58</v>
      </c>
      <c r="F883" s="151" t="s">
        <v>9738</v>
      </c>
      <c r="G883" s="151" t="s">
        <v>9738</v>
      </c>
    </row>
    <row r="884" spans="1:7" x14ac:dyDescent="0.2">
      <c r="A884" s="148" t="e">
        <f t="shared" si="14"/>
        <v>#REF!</v>
      </c>
      <c r="B884" s="149" t="s">
        <v>8089</v>
      </c>
      <c r="C884" s="149">
        <v>43430</v>
      </c>
      <c r="D884" s="150" t="s">
        <v>9739</v>
      </c>
      <c r="E884" s="149" t="s">
        <v>58</v>
      </c>
      <c r="F884" s="151" t="s">
        <v>9740</v>
      </c>
      <c r="G884" s="151" t="s">
        <v>9740</v>
      </c>
    </row>
    <row r="885" spans="1:7" x14ac:dyDescent="0.2">
      <c r="A885" s="148" t="e">
        <f t="shared" si="14"/>
        <v>#REF!</v>
      </c>
      <c r="B885" s="149" t="s">
        <v>8089</v>
      </c>
      <c r="C885" s="149">
        <v>43431</v>
      </c>
      <c r="D885" s="150" t="s">
        <v>9741</v>
      </c>
      <c r="E885" s="149" t="s">
        <v>58</v>
      </c>
      <c r="F885" s="151" t="s">
        <v>9742</v>
      </c>
      <c r="G885" s="151" t="s">
        <v>9742</v>
      </c>
    </row>
    <row r="886" spans="1:7" x14ac:dyDescent="0.2">
      <c r="A886" s="148" t="e">
        <f t="shared" si="14"/>
        <v>#REF!</v>
      </c>
      <c r="B886" s="149" t="s">
        <v>8089</v>
      </c>
      <c r="C886" s="149">
        <v>43432</v>
      </c>
      <c r="D886" s="150" t="s">
        <v>9743</v>
      </c>
      <c r="E886" s="149" t="s">
        <v>58</v>
      </c>
      <c r="F886" s="151" t="s">
        <v>9744</v>
      </c>
      <c r="G886" s="151" t="s">
        <v>9744</v>
      </c>
    </row>
    <row r="887" spans="1:7" x14ac:dyDescent="0.2">
      <c r="A887" s="148" t="e">
        <f t="shared" si="14"/>
        <v>#REF!</v>
      </c>
      <c r="B887" s="149" t="s">
        <v>8089</v>
      </c>
      <c r="C887" s="149">
        <v>43433</v>
      </c>
      <c r="D887" s="150" t="s">
        <v>9745</v>
      </c>
      <c r="E887" s="149" t="s">
        <v>58</v>
      </c>
      <c r="F887" s="151" t="s">
        <v>9746</v>
      </c>
      <c r="G887" s="151" t="s">
        <v>9746</v>
      </c>
    </row>
    <row r="888" spans="1:7" ht="22.5" x14ac:dyDescent="0.2">
      <c r="A888" s="148" t="e">
        <f t="shared" si="14"/>
        <v>#REF!</v>
      </c>
      <c r="B888" s="149" t="s">
        <v>8089</v>
      </c>
      <c r="C888" s="149">
        <v>43094</v>
      </c>
      <c r="D888" s="150" t="s">
        <v>9747</v>
      </c>
      <c r="E888" s="149" t="s">
        <v>58</v>
      </c>
      <c r="F888" s="151" t="s">
        <v>9748</v>
      </c>
      <c r="G888" s="151" t="s">
        <v>9748</v>
      </c>
    </row>
    <row r="889" spans="1:7" ht="22.5" x14ac:dyDescent="0.2">
      <c r="A889" s="148" t="e">
        <f t="shared" si="14"/>
        <v>#REF!</v>
      </c>
      <c r="B889" s="149" t="s">
        <v>8089</v>
      </c>
      <c r="C889" s="149">
        <v>43093</v>
      </c>
      <c r="D889" s="150" t="s">
        <v>9749</v>
      </c>
      <c r="E889" s="149" t="s">
        <v>58</v>
      </c>
      <c r="F889" s="151" t="s">
        <v>9750</v>
      </c>
      <c r="G889" s="151" t="s">
        <v>9750</v>
      </c>
    </row>
    <row r="890" spans="1:7" ht="22.5" x14ac:dyDescent="0.2">
      <c r="A890" s="148" t="e">
        <f t="shared" si="14"/>
        <v>#REF!</v>
      </c>
      <c r="B890" s="149" t="s">
        <v>8089</v>
      </c>
      <c r="C890" s="149">
        <v>11694</v>
      </c>
      <c r="D890" s="150" t="s">
        <v>9751</v>
      </c>
      <c r="E890" s="149" t="s">
        <v>58</v>
      </c>
      <c r="F890" s="151" t="s">
        <v>9752</v>
      </c>
      <c r="G890" s="151" t="s">
        <v>9752</v>
      </c>
    </row>
    <row r="891" spans="1:7" ht="22.5" x14ac:dyDescent="0.2">
      <c r="A891" s="148" t="e">
        <f t="shared" si="14"/>
        <v>#REF!</v>
      </c>
      <c r="B891" s="149" t="s">
        <v>8089</v>
      </c>
      <c r="C891" s="149">
        <v>1030</v>
      </c>
      <c r="D891" s="150" t="s">
        <v>9753</v>
      </c>
      <c r="E891" s="149" t="s">
        <v>58</v>
      </c>
      <c r="F891" s="151" t="s">
        <v>9754</v>
      </c>
      <c r="G891" s="151" t="s">
        <v>9754</v>
      </c>
    </row>
    <row r="892" spans="1:7" ht="22.5" x14ac:dyDescent="0.2">
      <c r="A892" s="148" t="e">
        <f t="shared" si="14"/>
        <v>#REF!</v>
      </c>
      <c r="B892" s="149" t="s">
        <v>8089</v>
      </c>
      <c r="C892" s="149">
        <v>11881</v>
      </c>
      <c r="D892" s="150" t="s">
        <v>9755</v>
      </c>
      <c r="E892" s="149" t="s">
        <v>58</v>
      </c>
      <c r="F892" s="151" t="s">
        <v>8542</v>
      </c>
      <c r="G892" s="151" t="s">
        <v>8542</v>
      </c>
    </row>
    <row r="893" spans="1:7" ht="22.5" x14ac:dyDescent="0.2">
      <c r="A893" s="148" t="e">
        <f t="shared" si="14"/>
        <v>#REF!</v>
      </c>
      <c r="B893" s="149" t="s">
        <v>8089</v>
      </c>
      <c r="C893" s="149">
        <v>35277</v>
      </c>
      <c r="D893" s="150" t="s">
        <v>9756</v>
      </c>
      <c r="E893" s="149" t="s">
        <v>58</v>
      </c>
      <c r="F893" s="151" t="s">
        <v>9757</v>
      </c>
      <c r="G893" s="151" t="s">
        <v>9757</v>
      </c>
    </row>
    <row r="894" spans="1:7" ht="33.75" x14ac:dyDescent="0.2">
      <c r="A894" s="148" t="e">
        <f t="shared" si="14"/>
        <v>#REF!</v>
      </c>
      <c r="B894" s="149" t="s">
        <v>8089</v>
      </c>
      <c r="C894" s="149">
        <v>10521</v>
      </c>
      <c r="D894" s="150" t="s">
        <v>9758</v>
      </c>
      <c r="E894" s="149" t="s">
        <v>58</v>
      </c>
      <c r="F894" s="151" t="s">
        <v>9759</v>
      </c>
      <c r="G894" s="151" t="s">
        <v>9759</v>
      </c>
    </row>
    <row r="895" spans="1:7" ht="33.75" x14ac:dyDescent="0.2">
      <c r="A895" s="148" t="e">
        <f t="shared" si="14"/>
        <v>#REF!</v>
      </c>
      <c r="B895" s="149" t="s">
        <v>8089</v>
      </c>
      <c r="C895" s="149">
        <v>10885</v>
      </c>
      <c r="D895" s="150" t="s">
        <v>9760</v>
      </c>
      <c r="E895" s="149" t="s">
        <v>58</v>
      </c>
      <c r="F895" s="151" t="s">
        <v>9761</v>
      </c>
      <c r="G895" s="151" t="s">
        <v>9761</v>
      </c>
    </row>
    <row r="896" spans="1:7" ht="33.75" x14ac:dyDescent="0.2">
      <c r="A896" s="148" t="e">
        <f t="shared" si="14"/>
        <v>#REF!</v>
      </c>
      <c r="B896" s="149" t="s">
        <v>8089</v>
      </c>
      <c r="C896" s="149">
        <v>20962</v>
      </c>
      <c r="D896" s="150" t="s">
        <v>9762</v>
      </c>
      <c r="E896" s="149" t="s">
        <v>58</v>
      </c>
      <c r="F896" s="151" t="s">
        <v>9763</v>
      </c>
      <c r="G896" s="151" t="s">
        <v>9763</v>
      </c>
    </row>
    <row r="897" spans="1:7" ht="33.75" x14ac:dyDescent="0.2">
      <c r="A897" s="148" t="e">
        <f t="shared" si="14"/>
        <v>#REF!</v>
      </c>
      <c r="B897" s="149" t="s">
        <v>8089</v>
      </c>
      <c r="C897" s="149">
        <v>20963</v>
      </c>
      <c r="D897" s="150" t="s">
        <v>9764</v>
      </c>
      <c r="E897" s="149" t="s">
        <v>58</v>
      </c>
      <c r="F897" s="151" t="s">
        <v>9765</v>
      </c>
      <c r="G897" s="151" t="s">
        <v>9765</v>
      </c>
    </row>
    <row r="898" spans="1:7" ht="22.5" x14ac:dyDescent="0.2">
      <c r="A898" s="148" t="e">
        <f t="shared" si="14"/>
        <v>#REF!</v>
      </c>
      <c r="B898" s="149" t="s">
        <v>8089</v>
      </c>
      <c r="C898" s="149">
        <v>34643</v>
      </c>
      <c r="D898" s="150" t="s">
        <v>9766</v>
      </c>
      <c r="E898" s="149" t="s">
        <v>58</v>
      </c>
      <c r="F898" s="151" t="s">
        <v>9767</v>
      </c>
      <c r="G898" s="151" t="s">
        <v>9767</v>
      </c>
    </row>
    <row r="899" spans="1:7" x14ac:dyDescent="0.2">
      <c r="A899" s="148" t="e">
        <f t="shared" si="14"/>
        <v>#REF!</v>
      </c>
      <c r="B899" s="149" t="s">
        <v>8089</v>
      </c>
      <c r="C899" s="149">
        <v>41480</v>
      </c>
      <c r="D899" s="150" t="s">
        <v>9768</v>
      </c>
      <c r="E899" s="149" t="s">
        <v>58</v>
      </c>
      <c r="F899" s="151" t="s">
        <v>9769</v>
      </c>
      <c r="G899" s="151" t="s">
        <v>9769</v>
      </c>
    </row>
    <row r="900" spans="1:7" x14ac:dyDescent="0.2">
      <c r="A900" s="148" t="e">
        <f t="shared" si="14"/>
        <v>#REF!</v>
      </c>
      <c r="B900" s="149" t="s">
        <v>8089</v>
      </c>
      <c r="C900" s="149">
        <v>41474</v>
      </c>
      <c r="D900" s="150" t="s">
        <v>9770</v>
      </c>
      <c r="E900" s="149" t="s">
        <v>58</v>
      </c>
      <c r="F900" s="151" t="s">
        <v>9771</v>
      </c>
      <c r="G900" s="151" t="s">
        <v>9771</v>
      </c>
    </row>
    <row r="901" spans="1:7" x14ac:dyDescent="0.2">
      <c r="A901" s="148" t="e">
        <f t="shared" si="14"/>
        <v>#REF!</v>
      </c>
      <c r="B901" s="149" t="s">
        <v>8089</v>
      </c>
      <c r="C901" s="149">
        <v>41475</v>
      </c>
      <c r="D901" s="150" t="s">
        <v>9772</v>
      </c>
      <c r="E901" s="149" t="s">
        <v>58</v>
      </c>
      <c r="F901" s="151" t="s">
        <v>9773</v>
      </c>
      <c r="G901" s="151" t="s">
        <v>9773</v>
      </c>
    </row>
    <row r="902" spans="1:7" x14ac:dyDescent="0.2">
      <c r="A902" s="148" t="e">
        <f t="shared" si="14"/>
        <v>#REF!</v>
      </c>
      <c r="B902" s="149" t="s">
        <v>8089</v>
      </c>
      <c r="C902" s="149">
        <v>41476</v>
      </c>
      <c r="D902" s="150" t="s">
        <v>9774</v>
      </c>
      <c r="E902" s="149" t="s">
        <v>58</v>
      </c>
      <c r="F902" s="151" t="s">
        <v>9775</v>
      </c>
      <c r="G902" s="151" t="s">
        <v>9775</v>
      </c>
    </row>
    <row r="903" spans="1:7" x14ac:dyDescent="0.2">
      <c r="A903" s="148" t="e">
        <f t="shared" si="14"/>
        <v>#REF!</v>
      </c>
      <c r="B903" s="149" t="s">
        <v>8089</v>
      </c>
      <c r="C903" s="149">
        <v>2555</v>
      </c>
      <c r="D903" s="150" t="s">
        <v>9776</v>
      </c>
      <c r="E903" s="149" t="s">
        <v>58</v>
      </c>
      <c r="F903" s="151" t="s">
        <v>9777</v>
      </c>
      <c r="G903" s="151" t="s">
        <v>9777</v>
      </c>
    </row>
    <row r="904" spans="1:7" x14ac:dyDescent="0.2">
      <c r="A904" s="148" t="e">
        <f t="shared" si="14"/>
        <v>#REF!</v>
      </c>
      <c r="B904" s="149" t="s">
        <v>8089</v>
      </c>
      <c r="C904" s="149">
        <v>2556</v>
      </c>
      <c r="D904" s="150" t="s">
        <v>9778</v>
      </c>
      <c r="E904" s="149" t="s">
        <v>58</v>
      </c>
      <c r="F904" s="151" t="s">
        <v>9779</v>
      </c>
      <c r="G904" s="151" t="s">
        <v>9779</v>
      </c>
    </row>
    <row r="905" spans="1:7" x14ac:dyDescent="0.2">
      <c r="A905" s="148" t="e">
        <f t="shared" si="14"/>
        <v>#REF!</v>
      </c>
      <c r="B905" s="149" t="s">
        <v>8089</v>
      </c>
      <c r="C905" s="149">
        <v>2557</v>
      </c>
      <c r="D905" s="150" t="s">
        <v>9780</v>
      </c>
      <c r="E905" s="149" t="s">
        <v>58</v>
      </c>
      <c r="F905" s="151" t="s">
        <v>9781</v>
      </c>
      <c r="G905" s="151" t="s">
        <v>9781</v>
      </c>
    </row>
    <row r="906" spans="1:7" x14ac:dyDescent="0.2">
      <c r="A906" s="148" t="e">
        <f t="shared" si="14"/>
        <v>#REF!</v>
      </c>
      <c r="B906" s="149" t="s">
        <v>8089</v>
      </c>
      <c r="C906" s="149">
        <v>10569</v>
      </c>
      <c r="D906" s="150" t="s">
        <v>9782</v>
      </c>
      <c r="E906" s="149" t="s">
        <v>58</v>
      </c>
      <c r="F906" s="151" t="s">
        <v>9781</v>
      </c>
      <c r="G906" s="151" t="s">
        <v>9781</v>
      </c>
    </row>
    <row r="907" spans="1:7" ht="22.5" x14ac:dyDescent="0.2">
      <c r="A907" s="148" t="e">
        <f t="shared" si="14"/>
        <v>#REF!</v>
      </c>
      <c r="B907" s="149" t="s">
        <v>8089</v>
      </c>
      <c r="C907" s="149">
        <v>39810</v>
      </c>
      <c r="D907" s="150" t="s">
        <v>9783</v>
      </c>
      <c r="E907" s="149" t="s">
        <v>58</v>
      </c>
      <c r="F907" s="151" t="s">
        <v>9784</v>
      </c>
      <c r="G907" s="151" t="s">
        <v>9784</v>
      </c>
    </row>
    <row r="908" spans="1:7" ht="22.5" x14ac:dyDescent="0.2">
      <c r="A908" s="148" t="e">
        <f t="shared" si="14"/>
        <v>#REF!</v>
      </c>
      <c r="B908" s="149" t="s">
        <v>8089</v>
      </c>
      <c r="C908" s="149">
        <v>39811</v>
      </c>
      <c r="D908" s="150" t="s">
        <v>9785</v>
      </c>
      <c r="E908" s="149" t="s">
        <v>58</v>
      </c>
      <c r="F908" s="151" t="s">
        <v>9786</v>
      </c>
      <c r="G908" s="151" t="s">
        <v>9786</v>
      </c>
    </row>
    <row r="909" spans="1:7" ht="22.5" x14ac:dyDescent="0.2">
      <c r="A909" s="148" t="e">
        <f t="shared" si="14"/>
        <v>#REF!</v>
      </c>
      <c r="B909" s="149" t="s">
        <v>8089</v>
      </c>
      <c r="C909" s="149">
        <v>39812</v>
      </c>
      <c r="D909" s="150" t="s">
        <v>9787</v>
      </c>
      <c r="E909" s="149" t="s">
        <v>58</v>
      </c>
      <c r="F909" s="151" t="s">
        <v>9788</v>
      </c>
      <c r="G909" s="151" t="s">
        <v>9788</v>
      </c>
    </row>
    <row r="910" spans="1:7" ht="22.5" x14ac:dyDescent="0.2">
      <c r="A910" s="148" t="e">
        <f t="shared" si="14"/>
        <v>#REF!</v>
      </c>
      <c r="B910" s="149" t="s">
        <v>8089</v>
      </c>
      <c r="C910" s="149">
        <v>43096</v>
      </c>
      <c r="D910" s="150" t="s">
        <v>9789</v>
      </c>
      <c r="E910" s="149" t="s">
        <v>58</v>
      </c>
      <c r="F910" s="151" t="s">
        <v>9790</v>
      </c>
      <c r="G910" s="151" t="s">
        <v>9790</v>
      </c>
    </row>
    <row r="911" spans="1:7" ht="22.5" x14ac:dyDescent="0.2">
      <c r="A911" s="148" t="e">
        <f t="shared" si="14"/>
        <v>#REF!</v>
      </c>
      <c r="B911" s="149" t="s">
        <v>8089</v>
      </c>
      <c r="C911" s="149">
        <v>43102</v>
      </c>
      <c r="D911" s="150" t="s">
        <v>9791</v>
      </c>
      <c r="E911" s="149" t="s">
        <v>58</v>
      </c>
      <c r="F911" s="151" t="s">
        <v>9792</v>
      </c>
      <c r="G911" s="151" t="s">
        <v>9792</v>
      </c>
    </row>
    <row r="912" spans="1:7" ht="22.5" x14ac:dyDescent="0.2">
      <c r="A912" s="148" t="e">
        <f t="shared" si="14"/>
        <v>#REF!</v>
      </c>
      <c r="B912" s="149" t="s">
        <v>8089</v>
      </c>
      <c r="C912" s="149">
        <v>43103</v>
      </c>
      <c r="D912" s="150" t="s">
        <v>9793</v>
      </c>
      <c r="E912" s="149" t="s">
        <v>58</v>
      </c>
      <c r="F912" s="151" t="s">
        <v>9794</v>
      </c>
      <c r="G912" s="151" t="s">
        <v>9794</v>
      </c>
    </row>
    <row r="913" spans="1:7" ht="22.5" x14ac:dyDescent="0.2">
      <c r="A913" s="148" t="e">
        <f t="shared" si="14"/>
        <v>#REF!</v>
      </c>
      <c r="B913" s="149" t="s">
        <v>8089</v>
      </c>
      <c r="C913" s="149">
        <v>43098</v>
      </c>
      <c r="D913" s="150" t="s">
        <v>9795</v>
      </c>
      <c r="E913" s="149" t="s">
        <v>58</v>
      </c>
      <c r="F913" s="151" t="s">
        <v>9796</v>
      </c>
      <c r="G913" s="151" t="s">
        <v>9796</v>
      </c>
    </row>
    <row r="914" spans="1:7" ht="22.5" x14ac:dyDescent="0.2">
      <c r="A914" s="148" t="e">
        <f t="shared" si="14"/>
        <v>#REF!</v>
      </c>
      <c r="B914" s="149" t="s">
        <v>8089</v>
      </c>
      <c r="C914" s="149">
        <v>43097</v>
      </c>
      <c r="D914" s="150" t="s">
        <v>9797</v>
      </c>
      <c r="E914" s="149" t="s">
        <v>58</v>
      </c>
      <c r="F914" s="151" t="s">
        <v>9798</v>
      </c>
      <c r="G914" s="151" t="s">
        <v>9798</v>
      </c>
    </row>
    <row r="915" spans="1:7" x14ac:dyDescent="0.2">
      <c r="A915" s="148" t="e">
        <f t="shared" si="14"/>
        <v>#REF!</v>
      </c>
      <c r="B915" s="149" t="s">
        <v>8089</v>
      </c>
      <c r="C915" s="149">
        <v>43104</v>
      </c>
      <c r="D915" s="150" t="s">
        <v>9799</v>
      </c>
      <c r="E915" s="149" t="s">
        <v>58</v>
      </c>
      <c r="F915" s="151" t="s">
        <v>9800</v>
      </c>
      <c r="G915" s="151" t="s">
        <v>9800</v>
      </c>
    </row>
    <row r="916" spans="1:7" x14ac:dyDescent="0.2">
      <c r="A916" s="148" t="e">
        <f t="shared" si="14"/>
        <v>#REF!</v>
      </c>
      <c r="B916" s="149" t="s">
        <v>8089</v>
      </c>
      <c r="C916" s="149">
        <v>39771</v>
      </c>
      <c r="D916" s="150" t="s">
        <v>9801</v>
      </c>
      <c r="E916" s="149" t="s">
        <v>58</v>
      </c>
      <c r="F916" s="151" t="s">
        <v>9802</v>
      </c>
      <c r="G916" s="151" t="s">
        <v>9802</v>
      </c>
    </row>
    <row r="917" spans="1:7" x14ac:dyDescent="0.2">
      <c r="A917" s="148" t="e">
        <f t="shared" si="14"/>
        <v>#REF!</v>
      </c>
      <c r="B917" s="149" t="s">
        <v>8089</v>
      </c>
      <c r="C917" s="149">
        <v>39772</v>
      </c>
      <c r="D917" s="150" t="s">
        <v>9803</v>
      </c>
      <c r="E917" s="149" t="s">
        <v>58</v>
      </c>
      <c r="F917" s="151" t="s">
        <v>9804</v>
      </c>
      <c r="G917" s="151" t="s">
        <v>9804</v>
      </c>
    </row>
    <row r="918" spans="1:7" x14ac:dyDescent="0.2">
      <c r="A918" s="148" t="e">
        <f t="shared" si="14"/>
        <v>#REF!</v>
      </c>
      <c r="B918" s="149" t="s">
        <v>8089</v>
      </c>
      <c r="C918" s="149">
        <v>39773</v>
      </c>
      <c r="D918" s="150" t="s">
        <v>9805</v>
      </c>
      <c r="E918" s="149" t="s">
        <v>58</v>
      </c>
      <c r="F918" s="151" t="s">
        <v>9806</v>
      </c>
      <c r="G918" s="151" t="s">
        <v>9806</v>
      </c>
    </row>
    <row r="919" spans="1:7" x14ac:dyDescent="0.2">
      <c r="A919" s="148" t="e">
        <f t="shared" si="14"/>
        <v>#REF!</v>
      </c>
      <c r="B919" s="149" t="s">
        <v>8089</v>
      </c>
      <c r="C919" s="149">
        <v>39774</v>
      </c>
      <c r="D919" s="150" t="s">
        <v>9807</v>
      </c>
      <c r="E919" s="149" t="s">
        <v>58</v>
      </c>
      <c r="F919" s="151" t="s">
        <v>9808</v>
      </c>
      <c r="G919" s="151" t="s">
        <v>9808</v>
      </c>
    </row>
    <row r="920" spans="1:7" x14ac:dyDescent="0.2">
      <c r="A920" s="148" t="e">
        <f t="shared" si="14"/>
        <v>#REF!</v>
      </c>
      <c r="B920" s="149" t="s">
        <v>8089</v>
      </c>
      <c r="C920" s="149">
        <v>39775</v>
      </c>
      <c r="D920" s="150" t="s">
        <v>9809</v>
      </c>
      <c r="E920" s="149" t="s">
        <v>58</v>
      </c>
      <c r="F920" s="151" t="s">
        <v>9810</v>
      </c>
      <c r="G920" s="151" t="s">
        <v>9810</v>
      </c>
    </row>
    <row r="921" spans="1:7" x14ac:dyDescent="0.2">
      <c r="A921" s="148" t="e">
        <f t="shared" si="14"/>
        <v>#REF!</v>
      </c>
      <c r="B921" s="149" t="s">
        <v>8089</v>
      </c>
      <c r="C921" s="149">
        <v>39776</v>
      </c>
      <c r="D921" s="150" t="s">
        <v>9811</v>
      </c>
      <c r="E921" s="149" t="s">
        <v>58</v>
      </c>
      <c r="F921" s="151" t="s">
        <v>9812</v>
      </c>
      <c r="G921" s="151" t="s">
        <v>9812</v>
      </c>
    </row>
    <row r="922" spans="1:7" x14ac:dyDescent="0.2">
      <c r="A922" s="148" t="e">
        <f t="shared" si="14"/>
        <v>#REF!</v>
      </c>
      <c r="B922" s="149" t="s">
        <v>8089</v>
      </c>
      <c r="C922" s="149">
        <v>39777</v>
      </c>
      <c r="D922" s="150" t="s">
        <v>9813</v>
      </c>
      <c r="E922" s="149" t="s">
        <v>58</v>
      </c>
      <c r="F922" s="151" t="s">
        <v>9814</v>
      </c>
      <c r="G922" s="151" t="s">
        <v>9814</v>
      </c>
    </row>
    <row r="923" spans="1:7" x14ac:dyDescent="0.2">
      <c r="A923" s="148" t="e">
        <f t="shared" si="14"/>
        <v>#REF!</v>
      </c>
      <c r="B923" s="149" t="s">
        <v>8089</v>
      </c>
      <c r="C923" s="149">
        <v>20254</v>
      </c>
      <c r="D923" s="150" t="s">
        <v>9815</v>
      </c>
      <c r="E923" s="149" t="s">
        <v>58</v>
      </c>
      <c r="F923" s="151" t="s">
        <v>8496</v>
      </c>
      <c r="G923" s="151" t="s">
        <v>8496</v>
      </c>
    </row>
    <row r="924" spans="1:7" x14ac:dyDescent="0.2">
      <c r="A924" s="148" t="e">
        <f t="shared" si="14"/>
        <v>#REF!</v>
      </c>
      <c r="B924" s="149" t="s">
        <v>8089</v>
      </c>
      <c r="C924" s="149">
        <v>20253</v>
      </c>
      <c r="D924" s="150" t="s">
        <v>9816</v>
      </c>
      <c r="E924" s="149" t="s">
        <v>58</v>
      </c>
      <c r="F924" s="151" t="s">
        <v>9817</v>
      </c>
      <c r="G924" s="151" t="s">
        <v>9817</v>
      </c>
    </row>
    <row r="925" spans="1:7" ht="22.5" x14ac:dyDescent="0.2">
      <c r="A925" s="148" t="e">
        <f t="shared" si="14"/>
        <v>#REF!</v>
      </c>
      <c r="B925" s="149" t="s">
        <v>8089</v>
      </c>
      <c r="C925" s="149">
        <v>14055</v>
      </c>
      <c r="D925" s="150" t="s">
        <v>9818</v>
      </c>
      <c r="E925" s="149" t="s">
        <v>58</v>
      </c>
      <c r="F925" s="151" t="s">
        <v>9819</v>
      </c>
      <c r="G925" s="151" t="s">
        <v>9819</v>
      </c>
    </row>
    <row r="926" spans="1:7" ht="22.5" x14ac:dyDescent="0.2">
      <c r="A926" s="148" t="e">
        <f t="shared" si="14"/>
        <v>#REF!</v>
      </c>
      <c r="B926" s="149" t="s">
        <v>8089</v>
      </c>
      <c r="C926" s="149">
        <v>11247</v>
      </c>
      <c r="D926" s="150" t="s">
        <v>9820</v>
      </c>
      <c r="E926" s="149" t="s">
        <v>58</v>
      </c>
      <c r="F926" s="151" t="s">
        <v>9821</v>
      </c>
      <c r="G926" s="151" t="s">
        <v>9821</v>
      </c>
    </row>
    <row r="927" spans="1:7" ht="22.5" x14ac:dyDescent="0.2">
      <c r="A927" s="148" t="e">
        <f t="shared" si="14"/>
        <v>#REF!</v>
      </c>
      <c r="B927" s="149" t="s">
        <v>8089</v>
      </c>
      <c r="C927" s="149">
        <v>11250</v>
      </c>
      <c r="D927" s="150" t="s">
        <v>9822</v>
      </c>
      <c r="E927" s="149" t="s">
        <v>58</v>
      </c>
      <c r="F927" s="151" t="s">
        <v>9823</v>
      </c>
      <c r="G927" s="151" t="s">
        <v>9823</v>
      </c>
    </row>
    <row r="928" spans="1:7" ht="22.5" x14ac:dyDescent="0.2">
      <c r="A928" s="148" t="e">
        <f t="shared" si="14"/>
        <v>#REF!</v>
      </c>
      <c r="B928" s="149" t="s">
        <v>8089</v>
      </c>
      <c r="C928" s="149">
        <v>11249</v>
      </c>
      <c r="D928" s="150" t="s">
        <v>9824</v>
      </c>
      <c r="E928" s="149" t="s">
        <v>58</v>
      </c>
      <c r="F928" s="151" t="s">
        <v>9825</v>
      </c>
      <c r="G928" s="151" t="s">
        <v>9825</v>
      </c>
    </row>
    <row r="929" spans="1:7" ht="22.5" x14ac:dyDescent="0.2">
      <c r="A929" s="148" t="e">
        <f t="shared" si="14"/>
        <v>#REF!</v>
      </c>
      <c r="B929" s="149" t="s">
        <v>8089</v>
      </c>
      <c r="C929" s="149">
        <v>11251</v>
      </c>
      <c r="D929" s="150" t="s">
        <v>9826</v>
      </c>
      <c r="E929" s="149" t="s">
        <v>58</v>
      </c>
      <c r="F929" s="151" t="s">
        <v>9827</v>
      </c>
      <c r="G929" s="151" t="s">
        <v>9827</v>
      </c>
    </row>
    <row r="930" spans="1:7" ht="22.5" x14ac:dyDescent="0.2">
      <c r="A930" s="148" t="e">
        <f t="shared" si="14"/>
        <v>#REF!</v>
      </c>
      <c r="B930" s="149" t="s">
        <v>8089</v>
      </c>
      <c r="C930" s="149">
        <v>11253</v>
      </c>
      <c r="D930" s="150" t="s">
        <v>9828</v>
      </c>
      <c r="E930" s="149" t="s">
        <v>58</v>
      </c>
      <c r="F930" s="151" t="s">
        <v>9829</v>
      </c>
      <c r="G930" s="151" t="s">
        <v>9829</v>
      </c>
    </row>
    <row r="931" spans="1:7" ht="22.5" x14ac:dyDescent="0.2">
      <c r="A931" s="148" t="e">
        <f t="shared" si="14"/>
        <v>#REF!</v>
      </c>
      <c r="B931" s="149" t="s">
        <v>8089</v>
      </c>
      <c r="C931" s="149">
        <v>11255</v>
      </c>
      <c r="D931" s="150" t="s">
        <v>9830</v>
      </c>
      <c r="E931" s="149" t="s">
        <v>58</v>
      </c>
      <c r="F931" s="151" t="s">
        <v>9831</v>
      </c>
      <c r="G931" s="151" t="s">
        <v>9831</v>
      </c>
    </row>
    <row r="932" spans="1:7" ht="22.5" x14ac:dyDescent="0.2">
      <c r="A932" s="148" t="e">
        <f t="shared" si="14"/>
        <v>#REF!</v>
      </c>
      <c r="B932" s="149" t="s">
        <v>8089</v>
      </c>
      <c r="C932" s="149">
        <v>11256</v>
      </c>
      <c r="D932" s="150" t="s">
        <v>9832</v>
      </c>
      <c r="E932" s="149" t="s">
        <v>58</v>
      </c>
      <c r="F932" s="151" t="s">
        <v>9833</v>
      </c>
      <c r="G932" s="151" t="s">
        <v>9833</v>
      </c>
    </row>
    <row r="933" spans="1:7" x14ac:dyDescent="0.2">
      <c r="A933" s="148" t="e">
        <f t="shared" ref="A933:A996" si="15">CONCATENAR</f>
        <v>#REF!</v>
      </c>
      <c r="B933" s="149" t="s">
        <v>8089</v>
      </c>
      <c r="C933" s="149">
        <v>1872</v>
      </c>
      <c r="D933" s="150" t="s">
        <v>9834</v>
      </c>
      <c r="E933" s="149" t="s">
        <v>58</v>
      </c>
      <c r="F933" s="151" t="s">
        <v>9391</v>
      </c>
      <c r="G933" s="151" t="s">
        <v>9391</v>
      </c>
    </row>
    <row r="934" spans="1:7" x14ac:dyDescent="0.2">
      <c r="A934" s="148" t="e">
        <f t="shared" si="15"/>
        <v>#REF!</v>
      </c>
      <c r="B934" s="149" t="s">
        <v>8089</v>
      </c>
      <c r="C934" s="149">
        <v>1873</v>
      </c>
      <c r="D934" s="150" t="s">
        <v>9835</v>
      </c>
      <c r="E934" s="149" t="s">
        <v>58</v>
      </c>
      <c r="F934" s="151" t="s">
        <v>9836</v>
      </c>
      <c r="G934" s="151" t="s">
        <v>9836</v>
      </c>
    </row>
    <row r="935" spans="1:7" ht="22.5" x14ac:dyDescent="0.2">
      <c r="A935" s="148" t="e">
        <f t="shared" si="15"/>
        <v>#REF!</v>
      </c>
      <c r="B935" s="149" t="s">
        <v>8089</v>
      </c>
      <c r="C935" s="149">
        <v>39693</v>
      </c>
      <c r="D935" s="150" t="s">
        <v>9837</v>
      </c>
      <c r="E935" s="149" t="s">
        <v>58</v>
      </c>
      <c r="F935" s="151" t="s">
        <v>9838</v>
      </c>
      <c r="G935" s="151" t="s">
        <v>9838</v>
      </c>
    </row>
    <row r="936" spans="1:7" ht="22.5" x14ac:dyDescent="0.2">
      <c r="A936" s="148" t="e">
        <f t="shared" si="15"/>
        <v>#REF!</v>
      </c>
      <c r="B936" s="149" t="s">
        <v>8089</v>
      </c>
      <c r="C936" s="149">
        <v>39692</v>
      </c>
      <c r="D936" s="150" t="s">
        <v>9839</v>
      </c>
      <c r="E936" s="149" t="s">
        <v>58</v>
      </c>
      <c r="F936" s="151" t="s">
        <v>9840</v>
      </c>
      <c r="G936" s="151" t="s">
        <v>9840</v>
      </c>
    </row>
    <row r="937" spans="1:7" ht="22.5" x14ac:dyDescent="0.2">
      <c r="A937" s="148" t="e">
        <f t="shared" si="15"/>
        <v>#REF!</v>
      </c>
      <c r="B937" s="149" t="s">
        <v>8089</v>
      </c>
      <c r="C937" s="149">
        <v>1062</v>
      </c>
      <c r="D937" s="150" t="s">
        <v>9841</v>
      </c>
      <c r="E937" s="149" t="s">
        <v>58</v>
      </c>
      <c r="F937" s="151" t="s">
        <v>9842</v>
      </c>
      <c r="G937" s="151" t="s">
        <v>9842</v>
      </c>
    </row>
    <row r="938" spans="1:7" ht="22.5" x14ac:dyDescent="0.2">
      <c r="A938" s="148" t="e">
        <f t="shared" si="15"/>
        <v>#REF!</v>
      </c>
      <c r="B938" s="149" t="s">
        <v>8089</v>
      </c>
      <c r="C938" s="149">
        <v>39686</v>
      </c>
      <c r="D938" s="150" t="s">
        <v>9843</v>
      </c>
      <c r="E938" s="149" t="s">
        <v>58</v>
      </c>
      <c r="F938" s="151" t="s">
        <v>9844</v>
      </c>
      <c r="G938" s="151" t="s">
        <v>9844</v>
      </c>
    </row>
    <row r="939" spans="1:7" ht="22.5" x14ac:dyDescent="0.2">
      <c r="A939" s="148" t="e">
        <f t="shared" si="15"/>
        <v>#REF!</v>
      </c>
      <c r="B939" s="149" t="s">
        <v>8089</v>
      </c>
      <c r="C939" s="149">
        <v>43095</v>
      </c>
      <c r="D939" s="150" t="s">
        <v>9845</v>
      </c>
      <c r="E939" s="149" t="s">
        <v>58</v>
      </c>
      <c r="F939" s="151" t="s">
        <v>9846</v>
      </c>
      <c r="G939" s="151" t="s">
        <v>9846</v>
      </c>
    </row>
    <row r="940" spans="1:7" x14ac:dyDescent="0.2">
      <c r="A940" s="148" t="e">
        <f t="shared" si="15"/>
        <v>#REF!</v>
      </c>
      <c r="B940" s="149" t="s">
        <v>8089</v>
      </c>
      <c r="C940" s="149">
        <v>1871</v>
      </c>
      <c r="D940" s="150" t="s">
        <v>9847</v>
      </c>
      <c r="E940" s="149" t="s">
        <v>58</v>
      </c>
      <c r="F940" s="151" t="s">
        <v>8155</v>
      </c>
      <c r="G940" s="151" t="s">
        <v>8155</v>
      </c>
    </row>
    <row r="941" spans="1:7" x14ac:dyDescent="0.2">
      <c r="A941" s="148" t="e">
        <f t="shared" si="15"/>
        <v>#REF!</v>
      </c>
      <c r="B941" s="149" t="s">
        <v>8089</v>
      </c>
      <c r="C941" s="149">
        <v>12001</v>
      </c>
      <c r="D941" s="150" t="s">
        <v>9848</v>
      </c>
      <c r="E941" s="149" t="s">
        <v>58</v>
      </c>
      <c r="F941" s="151" t="s">
        <v>9849</v>
      </c>
      <c r="G941" s="151" t="s">
        <v>9849</v>
      </c>
    </row>
    <row r="942" spans="1:7" x14ac:dyDescent="0.2">
      <c r="A942" s="148" t="e">
        <f t="shared" si="15"/>
        <v>#REF!</v>
      </c>
      <c r="B942" s="149" t="s">
        <v>8089</v>
      </c>
      <c r="C942" s="149">
        <v>11882</v>
      </c>
      <c r="D942" s="150" t="s">
        <v>9850</v>
      </c>
      <c r="E942" s="149" t="s">
        <v>58</v>
      </c>
      <c r="F942" s="151" t="s">
        <v>9851</v>
      </c>
      <c r="G942" s="151" t="s">
        <v>9851</v>
      </c>
    </row>
    <row r="943" spans="1:7" ht="22.5" x14ac:dyDescent="0.2">
      <c r="A943" s="148" t="e">
        <f t="shared" si="15"/>
        <v>#REF!</v>
      </c>
      <c r="B943" s="149" t="s">
        <v>8089</v>
      </c>
      <c r="C943" s="149">
        <v>1068</v>
      </c>
      <c r="D943" s="150" t="s">
        <v>9852</v>
      </c>
      <c r="E943" s="149" t="s">
        <v>58</v>
      </c>
      <c r="F943" s="151" t="s">
        <v>9853</v>
      </c>
      <c r="G943" s="151" t="s">
        <v>9853</v>
      </c>
    </row>
    <row r="944" spans="1:7" ht="22.5" x14ac:dyDescent="0.2">
      <c r="A944" s="148" t="e">
        <f t="shared" si="15"/>
        <v>#REF!</v>
      </c>
      <c r="B944" s="149" t="s">
        <v>8089</v>
      </c>
      <c r="C944" s="149">
        <v>39690</v>
      </c>
      <c r="D944" s="150" t="s">
        <v>9854</v>
      </c>
      <c r="E944" s="149" t="s">
        <v>58</v>
      </c>
      <c r="F944" s="151" t="s">
        <v>9855</v>
      </c>
      <c r="G944" s="151" t="s">
        <v>9855</v>
      </c>
    </row>
    <row r="945" spans="1:7" ht="22.5" x14ac:dyDescent="0.2">
      <c r="A945" s="148" t="e">
        <f t="shared" si="15"/>
        <v>#REF!</v>
      </c>
      <c r="B945" s="149" t="s">
        <v>8089</v>
      </c>
      <c r="C945" s="149">
        <v>39691</v>
      </c>
      <c r="D945" s="150" t="s">
        <v>9856</v>
      </c>
      <c r="E945" s="149" t="s">
        <v>58</v>
      </c>
      <c r="F945" s="151" t="s">
        <v>9857</v>
      </c>
      <c r="G945" s="151" t="s">
        <v>9857</v>
      </c>
    </row>
    <row r="946" spans="1:7" ht="22.5" x14ac:dyDescent="0.2">
      <c r="A946" s="148" t="e">
        <f t="shared" si="15"/>
        <v>#REF!</v>
      </c>
      <c r="B946" s="149" t="s">
        <v>8089</v>
      </c>
      <c r="C946" s="149">
        <v>39808</v>
      </c>
      <c r="D946" s="150" t="s">
        <v>9858</v>
      </c>
      <c r="E946" s="149" t="s">
        <v>58</v>
      </c>
      <c r="F946" s="151" t="s">
        <v>9859</v>
      </c>
      <c r="G946" s="151" t="s">
        <v>9859</v>
      </c>
    </row>
    <row r="947" spans="1:7" ht="22.5" x14ac:dyDescent="0.2">
      <c r="A947" s="148" t="e">
        <f t="shared" si="15"/>
        <v>#REF!</v>
      </c>
      <c r="B947" s="149" t="s">
        <v>8089</v>
      </c>
      <c r="C947" s="149">
        <v>39809</v>
      </c>
      <c r="D947" s="150" t="s">
        <v>9860</v>
      </c>
      <c r="E947" s="149" t="s">
        <v>58</v>
      </c>
      <c r="F947" s="151" t="s">
        <v>9861</v>
      </c>
      <c r="G947" s="151" t="s">
        <v>9861</v>
      </c>
    </row>
    <row r="948" spans="1:7" ht="22.5" x14ac:dyDescent="0.2">
      <c r="A948" s="148" t="e">
        <f t="shared" si="15"/>
        <v>#REF!</v>
      </c>
      <c r="B948" s="149" t="s">
        <v>8089</v>
      </c>
      <c r="C948" s="149">
        <v>43439</v>
      </c>
      <c r="D948" s="150" t="s">
        <v>9862</v>
      </c>
      <c r="E948" s="149" t="s">
        <v>58</v>
      </c>
      <c r="F948" s="151" t="s">
        <v>9863</v>
      </c>
      <c r="G948" s="151" t="s">
        <v>9863</v>
      </c>
    </row>
    <row r="949" spans="1:7" x14ac:dyDescent="0.2">
      <c r="A949" s="148" t="e">
        <f t="shared" si="15"/>
        <v>#REF!</v>
      </c>
      <c r="B949" s="149" t="s">
        <v>8089</v>
      </c>
      <c r="C949" s="149">
        <v>5103</v>
      </c>
      <c r="D949" s="150" t="s">
        <v>9864</v>
      </c>
      <c r="E949" s="149" t="s">
        <v>58</v>
      </c>
      <c r="F949" s="151" t="s">
        <v>9865</v>
      </c>
      <c r="G949" s="151" t="s">
        <v>9865</v>
      </c>
    </row>
    <row r="950" spans="1:7" x14ac:dyDescent="0.2">
      <c r="A950" s="148" t="e">
        <f t="shared" si="15"/>
        <v>#REF!</v>
      </c>
      <c r="B950" s="149" t="s">
        <v>8089</v>
      </c>
      <c r="C950" s="149">
        <v>11880</v>
      </c>
      <c r="D950" s="150" t="s">
        <v>9866</v>
      </c>
      <c r="E950" s="149" t="s">
        <v>58</v>
      </c>
      <c r="F950" s="151" t="s">
        <v>9867</v>
      </c>
      <c r="G950" s="151" t="s">
        <v>9867</v>
      </c>
    </row>
    <row r="951" spans="1:7" x14ac:dyDescent="0.2">
      <c r="A951" s="148" t="e">
        <f t="shared" si="15"/>
        <v>#REF!</v>
      </c>
      <c r="B951" s="149" t="s">
        <v>8089</v>
      </c>
      <c r="C951" s="149">
        <v>11714</v>
      </c>
      <c r="D951" s="150" t="s">
        <v>9868</v>
      </c>
      <c r="E951" s="149" t="s">
        <v>58</v>
      </c>
      <c r="F951" s="151" t="s">
        <v>9869</v>
      </c>
      <c r="G951" s="151" t="s">
        <v>9869</v>
      </c>
    </row>
    <row r="952" spans="1:7" x14ac:dyDescent="0.2">
      <c r="A952" s="148" t="e">
        <f t="shared" si="15"/>
        <v>#REF!</v>
      </c>
      <c r="B952" s="149" t="s">
        <v>8089</v>
      </c>
      <c r="C952" s="149">
        <v>11712</v>
      </c>
      <c r="D952" s="150" t="s">
        <v>9870</v>
      </c>
      <c r="E952" s="149" t="s">
        <v>58</v>
      </c>
      <c r="F952" s="151" t="s">
        <v>9871</v>
      </c>
      <c r="G952" s="151" t="s">
        <v>9871</v>
      </c>
    </row>
    <row r="953" spans="1:7" x14ac:dyDescent="0.2">
      <c r="A953" s="148" t="e">
        <f t="shared" si="15"/>
        <v>#REF!</v>
      </c>
      <c r="B953" s="149" t="s">
        <v>8089</v>
      </c>
      <c r="C953" s="149">
        <v>11717</v>
      </c>
      <c r="D953" s="150" t="s">
        <v>9872</v>
      </c>
      <c r="E953" s="149" t="s">
        <v>58</v>
      </c>
      <c r="F953" s="151" t="s">
        <v>9873</v>
      </c>
      <c r="G953" s="151" t="s">
        <v>9873</v>
      </c>
    </row>
    <row r="954" spans="1:7" x14ac:dyDescent="0.2">
      <c r="A954" s="148" t="e">
        <f t="shared" si="15"/>
        <v>#REF!</v>
      </c>
      <c r="B954" s="149" t="s">
        <v>8089</v>
      </c>
      <c r="C954" s="149">
        <v>1106</v>
      </c>
      <c r="D954" s="150" t="s">
        <v>9874</v>
      </c>
      <c r="E954" s="149" t="s">
        <v>608</v>
      </c>
      <c r="F954" s="151" t="s">
        <v>8151</v>
      </c>
      <c r="G954" s="151" t="s">
        <v>8151</v>
      </c>
    </row>
    <row r="955" spans="1:7" x14ac:dyDescent="0.2">
      <c r="A955" s="148" t="e">
        <f t="shared" si="15"/>
        <v>#REF!</v>
      </c>
      <c r="B955" s="149" t="s">
        <v>8089</v>
      </c>
      <c r="C955" s="149">
        <v>11161</v>
      </c>
      <c r="D955" s="150" t="s">
        <v>9875</v>
      </c>
      <c r="E955" s="149" t="s">
        <v>608</v>
      </c>
      <c r="F955" s="151" t="s">
        <v>9629</v>
      </c>
      <c r="G955" s="151" t="s">
        <v>9629</v>
      </c>
    </row>
    <row r="956" spans="1:7" x14ac:dyDescent="0.2">
      <c r="A956" s="148" t="e">
        <f t="shared" si="15"/>
        <v>#REF!</v>
      </c>
      <c r="B956" s="149" t="s">
        <v>8089</v>
      </c>
      <c r="C956" s="149">
        <v>1107</v>
      </c>
      <c r="D956" s="150" t="s">
        <v>9876</v>
      </c>
      <c r="E956" s="149" t="s">
        <v>608</v>
      </c>
      <c r="F956" s="151" t="s">
        <v>9877</v>
      </c>
      <c r="G956" s="151" t="s">
        <v>9877</v>
      </c>
    </row>
    <row r="957" spans="1:7" x14ac:dyDescent="0.2">
      <c r="A957" s="148" t="e">
        <f t="shared" si="15"/>
        <v>#REF!</v>
      </c>
      <c r="B957" s="149" t="s">
        <v>8089</v>
      </c>
      <c r="C957" s="149">
        <v>44479</v>
      </c>
      <c r="D957" s="150" t="s">
        <v>9878</v>
      </c>
      <c r="E957" s="149" t="s">
        <v>608</v>
      </c>
      <c r="F957" s="151" t="s">
        <v>9879</v>
      </c>
      <c r="G957" s="151" t="s">
        <v>9879</v>
      </c>
    </row>
    <row r="958" spans="1:7" x14ac:dyDescent="0.2">
      <c r="A958" s="148" t="e">
        <f t="shared" si="15"/>
        <v>#REF!</v>
      </c>
      <c r="B958" s="149" t="s">
        <v>8089</v>
      </c>
      <c r="C958" s="149">
        <v>4759</v>
      </c>
      <c r="D958" s="150" t="s">
        <v>9880</v>
      </c>
      <c r="E958" s="149" t="s">
        <v>347</v>
      </c>
      <c r="F958" s="151" t="s">
        <v>9881</v>
      </c>
      <c r="G958" s="151" t="s">
        <v>8682</v>
      </c>
    </row>
    <row r="959" spans="1:7" x14ac:dyDescent="0.2">
      <c r="A959" s="148" t="e">
        <f t="shared" si="15"/>
        <v>#REF!</v>
      </c>
      <c r="B959" s="149" t="s">
        <v>8089</v>
      </c>
      <c r="C959" s="149">
        <v>41068</v>
      </c>
      <c r="D959" s="150" t="s">
        <v>9882</v>
      </c>
      <c r="E959" s="149" t="s">
        <v>8375</v>
      </c>
      <c r="F959" s="151" t="s">
        <v>9883</v>
      </c>
      <c r="G959" s="151" t="s">
        <v>9884</v>
      </c>
    </row>
    <row r="960" spans="1:7" ht="22.5" x14ac:dyDescent="0.2">
      <c r="A960" s="148" t="e">
        <f t="shared" si="15"/>
        <v>#REF!</v>
      </c>
      <c r="B960" s="149" t="s">
        <v>8089</v>
      </c>
      <c r="C960" s="149">
        <v>12618</v>
      </c>
      <c r="D960" s="150" t="s">
        <v>9885</v>
      </c>
      <c r="E960" s="149" t="s">
        <v>58</v>
      </c>
      <c r="F960" s="151" t="s">
        <v>9886</v>
      </c>
      <c r="G960" s="151" t="s">
        <v>9886</v>
      </c>
    </row>
    <row r="961" spans="1:7" x14ac:dyDescent="0.2">
      <c r="A961" s="148" t="e">
        <f t="shared" si="15"/>
        <v>#REF!</v>
      </c>
      <c r="B961" s="149" t="s">
        <v>8089</v>
      </c>
      <c r="C961" s="149">
        <v>1108</v>
      </c>
      <c r="D961" s="150" t="s">
        <v>9887</v>
      </c>
      <c r="E961" s="149" t="s">
        <v>166</v>
      </c>
      <c r="F961" s="151" t="s">
        <v>9888</v>
      </c>
      <c r="G961" s="151" t="s">
        <v>9888</v>
      </c>
    </row>
    <row r="962" spans="1:7" x14ac:dyDescent="0.2">
      <c r="A962" s="148" t="e">
        <f t="shared" si="15"/>
        <v>#REF!</v>
      </c>
      <c r="B962" s="149" t="s">
        <v>8089</v>
      </c>
      <c r="C962" s="149">
        <v>1117</v>
      </c>
      <c r="D962" s="150" t="s">
        <v>9889</v>
      </c>
      <c r="E962" s="149" t="s">
        <v>166</v>
      </c>
      <c r="F962" s="151" t="s">
        <v>9890</v>
      </c>
      <c r="G962" s="151" t="s">
        <v>9890</v>
      </c>
    </row>
    <row r="963" spans="1:7" x14ac:dyDescent="0.2">
      <c r="A963" s="148" t="e">
        <f t="shared" si="15"/>
        <v>#REF!</v>
      </c>
      <c r="B963" s="149" t="s">
        <v>8089</v>
      </c>
      <c r="C963" s="149">
        <v>1118</v>
      </c>
      <c r="D963" s="150" t="s">
        <v>9891</v>
      </c>
      <c r="E963" s="149" t="s">
        <v>166</v>
      </c>
      <c r="F963" s="151" t="s">
        <v>9892</v>
      </c>
      <c r="G963" s="151" t="s">
        <v>9892</v>
      </c>
    </row>
    <row r="964" spans="1:7" x14ac:dyDescent="0.2">
      <c r="A964" s="148" t="e">
        <f t="shared" si="15"/>
        <v>#REF!</v>
      </c>
      <c r="B964" s="149" t="s">
        <v>8089</v>
      </c>
      <c r="C964" s="149">
        <v>1110</v>
      </c>
      <c r="D964" s="150" t="s">
        <v>9893</v>
      </c>
      <c r="E964" s="149" t="s">
        <v>166</v>
      </c>
      <c r="F964" s="151" t="s">
        <v>9892</v>
      </c>
      <c r="G964" s="151" t="s">
        <v>9892</v>
      </c>
    </row>
    <row r="965" spans="1:7" x14ac:dyDescent="0.2">
      <c r="A965" s="148" t="e">
        <f t="shared" si="15"/>
        <v>#REF!</v>
      </c>
      <c r="B965" s="149" t="s">
        <v>8089</v>
      </c>
      <c r="C965" s="149">
        <v>40784</v>
      </c>
      <c r="D965" s="150" t="s">
        <v>9894</v>
      </c>
      <c r="E965" s="149" t="s">
        <v>166</v>
      </c>
      <c r="F965" s="151" t="s">
        <v>9895</v>
      </c>
      <c r="G965" s="151" t="s">
        <v>9895</v>
      </c>
    </row>
    <row r="966" spans="1:7" x14ac:dyDescent="0.2">
      <c r="A966" s="148" t="e">
        <f t="shared" si="15"/>
        <v>#REF!</v>
      </c>
      <c r="B966" s="149" t="s">
        <v>8089</v>
      </c>
      <c r="C966" s="149">
        <v>40782</v>
      </c>
      <c r="D966" s="150" t="s">
        <v>9896</v>
      </c>
      <c r="E966" s="149" t="s">
        <v>166</v>
      </c>
      <c r="F966" s="151" t="s">
        <v>9897</v>
      </c>
      <c r="G966" s="151" t="s">
        <v>9897</v>
      </c>
    </row>
    <row r="967" spans="1:7" x14ac:dyDescent="0.2">
      <c r="A967" s="148" t="e">
        <f t="shared" si="15"/>
        <v>#REF!</v>
      </c>
      <c r="B967" s="149" t="s">
        <v>8089</v>
      </c>
      <c r="C967" s="149">
        <v>40783</v>
      </c>
      <c r="D967" s="150" t="s">
        <v>9898</v>
      </c>
      <c r="E967" s="149" t="s">
        <v>166</v>
      </c>
      <c r="F967" s="151" t="s">
        <v>9899</v>
      </c>
      <c r="G967" s="151" t="s">
        <v>9899</v>
      </c>
    </row>
    <row r="968" spans="1:7" x14ac:dyDescent="0.2">
      <c r="A968" s="148" t="e">
        <f t="shared" si="15"/>
        <v>#REF!</v>
      </c>
      <c r="B968" s="149" t="s">
        <v>8089</v>
      </c>
      <c r="C968" s="149">
        <v>1109</v>
      </c>
      <c r="D968" s="150" t="s">
        <v>9900</v>
      </c>
      <c r="E968" s="149" t="s">
        <v>166</v>
      </c>
      <c r="F968" s="151" t="s">
        <v>9888</v>
      </c>
      <c r="G968" s="151" t="s">
        <v>9888</v>
      </c>
    </row>
    <row r="969" spans="1:7" x14ac:dyDescent="0.2">
      <c r="A969" s="148" t="e">
        <f t="shared" si="15"/>
        <v>#REF!</v>
      </c>
      <c r="B969" s="149" t="s">
        <v>8089</v>
      </c>
      <c r="C969" s="149">
        <v>1119</v>
      </c>
      <c r="D969" s="150" t="s">
        <v>9901</v>
      </c>
      <c r="E969" s="149" t="s">
        <v>166</v>
      </c>
      <c r="F969" s="151" t="s">
        <v>9902</v>
      </c>
      <c r="G969" s="151" t="s">
        <v>9902</v>
      </c>
    </row>
    <row r="970" spans="1:7" x14ac:dyDescent="0.2">
      <c r="A970" s="148" t="e">
        <f t="shared" si="15"/>
        <v>#REF!</v>
      </c>
      <c r="B970" s="149" t="s">
        <v>8089</v>
      </c>
      <c r="C970" s="149">
        <v>13115</v>
      </c>
      <c r="D970" s="150" t="s">
        <v>9903</v>
      </c>
      <c r="E970" s="149" t="s">
        <v>166</v>
      </c>
      <c r="F970" s="151" t="s">
        <v>9904</v>
      </c>
      <c r="G970" s="151" t="s">
        <v>9904</v>
      </c>
    </row>
    <row r="971" spans="1:7" x14ac:dyDescent="0.2">
      <c r="A971" s="148" t="e">
        <f t="shared" si="15"/>
        <v>#REF!</v>
      </c>
      <c r="B971" s="149" t="s">
        <v>8089</v>
      </c>
      <c r="C971" s="149">
        <v>10541</v>
      </c>
      <c r="D971" s="150" t="s">
        <v>9905</v>
      </c>
      <c r="E971" s="149" t="s">
        <v>166</v>
      </c>
      <c r="F971" s="151" t="s">
        <v>9906</v>
      </c>
      <c r="G971" s="151" t="s">
        <v>9906</v>
      </c>
    </row>
    <row r="972" spans="1:7" x14ac:dyDescent="0.2">
      <c r="A972" s="148" t="e">
        <f t="shared" si="15"/>
        <v>#REF!</v>
      </c>
      <c r="B972" s="149" t="s">
        <v>8089</v>
      </c>
      <c r="C972" s="149">
        <v>10542</v>
      </c>
      <c r="D972" s="150" t="s">
        <v>9907</v>
      </c>
      <c r="E972" s="149" t="s">
        <v>166</v>
      </c>
      <c r="F972" s="151" t="s">
        <v>9908</v>
      </c>
      <c r="G972" s="151" t="s">
        <v>9908</v>
      </c>
    </row>
    <row r="973" spans="1:7" x14ac:dyDescent="0.2">
      <c r="A973" s="148" t="e">
        <f t="shared" si="15"/>
        <v>#REF!</v>
      </c>
      <c r="B973" s="149" t="s">
        <v>8089</v>
      </c>
      <c r="C973" s="149">
        <v>10543</v>
      </c>
      <c r="D973" s="150" t="s">
        <v>9909</v>
      </c>
      <c r="E973" s="149" t="s">
        <v>166</v>
      </c>
      <c r="F973" s="151" t="s">
        <v>9910</v>
      </c>
      <c r="G973" s="151" t="s">
        <v>9910</v>
      </c>
    </row>
    <row r="974" spans="1:7" x14ac:dyDescent="0.2">
      <c r="A974" s="148" t="e">
        <f t="shared" si="15"/>
        <v>#REF!</v>
      </c>
      <c r="B974" s="149" t="s">
        <v>8089</v>
      </c>
      <c r="C974" s="149">
        <v>10544</v>
      </c>
      <c r="D974" s="150" t="s">
        <v>9911</v>
      </c>
      <c r="E974" s="149" t="s">
        <v>166</v>
      </c>
      <c r="F974" s="151" t="s">
        <v>9912</v>
      </c>
      <c r="G974" s="151" t="s">
        <v>9912</v>
      </c>
    </row>
    <row r="975" spans="1:7" x14ac:dyDescent="0.2">
      <c r="A975" s="148" t="e">
        <f t="shared" si="15"/>
        <v>#REF!</v>
      </c>
      <c r="B975" s="149" t="s">
        <v>8089</v>
      </c>
      <c r="C975" s="149">
        <v>10545</v>
      </c>
      <c r="D975" s="150" t="s">
        <v>9913</v>
      </c>
      <c r="E975" s="149" t="s">
        <v>166</v>
      </c>
      <c r="F975" s="151" t="s">
        <v>9914</v>
      </c>
      <c r="G975" s="151" t="s">
        <v>9914</v>
      </c>
    </row>
    <row r="976" spans="1:7" x14ac:dyDescent="0.2">
      <c r="A976" s="148" t="e">
        <f t="shared" si="15"/>
        <v>#REF!</v>
      </c>
      <c r="B976" s="149" t="s">
        <v>8089</v>
      </c>
      <c r="C976" s="149">
        <v>38365</v>
      </c>
      <c r="D976" s="150" t="s">
        <v>9915</v>
      </c>
      <c r="E976" s="149" t="s">
        <v>110</v>
      </c>
      <c r="F976" s="151" t="s">
        <v>9916</v>
      </c>
      <c r="G976" s="151" t="s">
        <v>9916</v>
      </c>
    </row>
    <row r="977" spans="1:7" ht="22.5" x14ac:dyDescent="0.2">
      <c r="A977" s="148" t="e">
        <f t="shared" si="15"/>
        <v>#REF!</v>
      </c>
      <c r="B977" s="149" t="s">
        <v>8089</v>
      </c>
      <c r="C977" s="149">
        <v>44056</v>
      </c>
      <c r="D977" s="150" t="s">
        <v>9917</v>
      </c>
      <c r="E977" s="149" t="s">
        <v>58</v>
      </c>
      <c r="F977" s="151" t="s">
        <v>9918</v>
      </c>
      <c r="G977" s="151" t="s">
        <v>9918</v>
      </c>
    </row>
    <row r="978" spans="1:7" ht="22.5" x14ac:dyDescent="0.2">
      <c r="A978" s="148" t="e">
        <f t="shared" si="15"/>
        <v>#REF!</v>
      </c>
      <c r="B978" s="149" t="s">
        <v>8089</v>
      </c>
      <c r="C978" s="149">
        <v>44057</v>
      </c>
      <c r="D978" s="150" t="s">
        <v>9919</v>
      </c>
      <c r="E978" s="149" t="s">
        <v>58</v>
      </c>
      <c r="F978" s="151" t="s">
        <v>9920</v>
      </c>
      <c r="G978" s="151" t="s">
        <v>9920</v>
      </c>
    </row>
    <row r="979" spans="1:7" ht="22.5" x14ac:dyDescent="0.2">
      <c r="A979" s="148" t="e">
        <f t="shared" si="15"/>
        <v>#REF!</v>
      </c>
      <c r="B979" s="149" t="s">
        <v>8089</v>
      </c>
      <c r="C979" s="149">
        <v>37754</v>
      </c>
      <c r="D979" s="150" t="s">
        <v>9921</v>
      </c>
      <c r="E979" s="149" t="s">
        <v>58</v>
      </c>
      <c r="F979" s="151" t="s">
        <v>9922</v>
      </c>
      <c r="G979" s="151" t="s">
        <v>9922</v>
      </c>
    </row>
    <row r="980" spans="1:7" ht="22.5" x14ac:dyDescent="0.2">
      <c r="A980" s="148" t="e">
        <f t="shared" si="15"/>
        <v>#REF!</v>
      </c>
      <c r="B980" s="149" t="s">
        <v>8089</v>
      </c>
      <c r="C980" s="149">
        <v>37757</v>
      </c>
      <c r="D980" s="150" t="s">
        <v>9923</v>
      </c>
      <c r="E980" s="149" t="s">
        <v>58</v>
      </c>
      <c r="F980" s="151" t="s">
        <v>9924</v>
      </c>
      <c r="G980" s="151" t="s">
        <v>9924</v>
      </c>
    </row>
    <row r="981" spans="1:7" ht="22.5" x14ac:dyDescent="0.2">
      <c r="A981" s="148" t="e">
        <f t="shared" si="15"/>
        <v>#REF!</v>
      </c>
      <c r="B981" s="149" t="s">
        <v>8089</v>
      </c>
      <c r="C981" s="149">
        <v>44058</v>
      </c>
      <c r="D981" s="150" t="s">
        <v>9925</v>
      </c>
      <c r="E981" s="149" t="s">
        <v>58</v>
      </c>
      <c r="F981" s="151" t="s">
        <v>9926</v>
      </c>
      <c r="G981" s="151" t="s">
        <v>9926</v>
      </c>
    </row>
    <row r="982" spans="1:7" ht="22.5" x14ac:dyDescent="0.2">
      <c r="A982" s="148" t="e">
        <f t="shared" si="15"/>
        <v>#REF!</v>
      </c>
      <c r="B982" s="149" t="s">
        <v>8089</v>
      </c>
      <c r="C982" s="149">
        <v>37752</v>
      </c>
      <c r="D982" s="150" t="s">
        <v>9927</v>
      </c>
      <c r="E982" s="149" t="s">
        <v>58</v>
      </c>
      <c r="F982" s="151" t="s">
        <v>9928</v>
      </c>
      <c r="G982" s="151" t="s">
        <v>9928</v>
      </c>
    </row>
    <row r="983" spans="1:7" ht="22.5" x14ac:dyDescent="0.2">
      <c r="A983" s="148" t="e">
        <f t="shared" si="15"/>
        <v>#REF!</v>
      </c>
      <c r="B983" s="149" t="s">
        <v>8089</v>
      </c>
      <c r="C983" s="149">
        <v>44059</v>
      </c>
      <c r="D983" s="150" t="s">
        <v>9929</v>
      </c>
      <c r="E983" s="149" t="s">
        <v>58</v>
      </c>
      <c r="F983" s="151" t="s">
        <v>9930</v>
      </c>
      <c r="G983" s="151" t="s">
        <v>9930</v>
      </c>
    </row>
    <row r="984" spans="1:7" ht="22.5" x14ac:dyDescent="0.2">
      <c r="A984" s="148" t="e">
        <f t="shared" si="15"/>
        <v>#REF!</v>
      </c>
      <c r="B984" s="149" t="s">
        <v>8089</v>
      </c>
      <c r="C984" s="149">
        <v>37750</v>
      </c>
      <c r="D984" s="150" t="s">
        <v>9931</v>
      </c>
      <c r="E984" s="149" t="s">
        <v>58</v>
      </c>
      <c r="F984" s="151" t="s">
        <v>9932</v>
      </c>
      <c r="G984" s="151" t="s">
        <v>9932</v>
      </c>
    </row>
    <row r="985" spans="1:7" ht="22.5" x14ac:dyDescent="0.2">
      <c r="A985" s="148" t="e">
        <f t="shared" si="15"/>
        <v>#REF!</v>
      </c>
      <c r="B985" s="149" t="s">
        <v>8089</v>
      </c>
      <c r="C985" s="149">
        <v>37758</v>
      </c>
      <c r="D985" s="150" t="s">
        <v>9933</v>
      </c>
      <c r="E985" s="149" t="s">
        <v>58</v>
      </c>
      <c r="F985" s="151" t="s">
        <v>9934</v>
      </c>
      <c r="G985" s="151" t="s">
        <v>9934</v>
      </c>
    </row>
    <row r="986" spans="1:7" ht="22.5" x14ac:dyDescent="0.2">
      <c r="A986" s="148" t="e">
        <f t="shared" si="15"/>
        <v>#REF!</v>
      </c>
      <c r="B986" s="149" t="s">
        <v>8089</v>
      </c>
      <c r="C986" s="149">
        <v>44060</v>
      </c>
      <c r="D986" s="150" t="s">
        <v>9935</v>
      </c>
      <c r="E986" s="149" t="s">
        <v>58</v>
      </c>
      <c r="F986" s="151" t="s">
        <v>9936</v>
      </c>
      <c r="G986" s="151" t="s">
        <v>9936</v>
      </c>
    </row>
    <row r="987" spans="1:7" ht="22.5" x14ac:dyDescent="0.2">
      <c r="A987" s="148" t="e">
        <f t="shared" si="15"/>
        <v>#REF!</v>
      </c>
      <c r="B987" s="149" t="s">
        <v>8089</v>
      </c>
      <c r="C987" s="149">
        <v>37749</v>
      </c>
      <c r="D987" s="150" t="s">
        <v>9937</v>
      </c>
      <c r="E987" s="149" t="s">
        <v>58</v>
      </c>
      <c r="F987" s="151" t="s">
        <v>9938</v>
      </c>
      <c r="G987" s="151" t="s">
        <v>9938</v>
      </c>
    </row>
    <row r="988" spans="1:7" ht="22.5" x14ac:dyDescent="0.2">
      <c r="A988" s="148" t="e">
        <f t="shared" si="15"/>
        <v>#REF!</v>
      </c>
      <c r="B988" s="149" t="s">
        <v>8089</v>
      </c>
      <c r="C988" s="149">
        <v>44061</v>
      </c>
      <c r="D988" s="150" t="s">
        <v>9939</v>
      </c>
      <c r="E988" s="149" t="s">
        <v>58</v>
      </c>
      <c r="F988" s="151" t="s">
        <v>9940</v>
      </c>
      <c r="G988" s="151" t="s">
        <v>9940</v>
      </c>
    </row>
    <row r="989" spans="1:7" x14ac:dyDescent="0.2">
      <c r="A989" s="148" t="e">
        <f t="shared" si="15"/>
        <v>#REF!</v>
      </c>
      <c r="B989" s="149" t="s">
        <v>8089</v>
      </c>
      <c r="C989" s="149">
        <v>1159</v>
      </c>
      <c r="D989" s="150" t="s">
        <v>9941</v>
      </c>
      <c r="E989" s="149" t="s">
        <v>58</v>
      </c>
      <c r="F989" s="151" t="s">
        <v>9942</v>
      </c>
      <c r="G989" s="151" t="s">
        <v>9942</v>
      </c>
    </row>
    <row r="990" spans="1:7" x14ac:dyDescent="0.2">
      <c r="A990" s="148" t="e">
        <f t="shared" si="15"/>
        <v>#REF!</v>
      </c>
      <c r="B990" s="149" t="s">
        <v>8089</v>
      </c>
      <c r="C990" s="149">
        <v>12114</v>
      </c>
      <c r="D990" s="150" t="s">
        <v>9943</v>
      </c>
      <c r="E990" s="149" t="s">
        <v>58</v>
      </c>
      <c r="F990" s="151" t="s">
        <v>9944</v>
      </c>
      <c r="G990" s="151" t="s">
        <v>9944</v>
      </c>
    </row>
    <row r="991" spans="1:7" x14ac:dyDescent="0.2">
      <c r="A991" s="148" t="e">
        <f t="shared" si="15"/>
        <v>#REF!</v>
      </c>
      <c r="B991" s="149" t="s">
        <v>8089</v>
      </c>
      <c r="C991" s="149">
        <v>38106</v>
      </c>
      <c r="D991" s="150" t="s">
        <v>9945</v>
      </c>
      <c r="E991" s="149" t="s">
        <v>58</v>
      </c>
      <c r="F991" s="151" t="s">
        <v>9946</v>
      </c>
      <c r="G991" s="151" t="s">
        <v>9946</v>
      </c>
    </row>
    <row r="992" spans="1:7" x14ac:dyDescent="0.2">
      <c r="A992" s="148" t="e">
        <f t="shared" si="15"/>
        <v>#REF!</v>
      </c>
      <c r="B992" s="149" t="s">
        <v>8089</v>
      </c>
      <c r="C992" s="149">
        <v>38085</v>
      </c>
      <c r="D992" s="150" t="s">
        <v>9947</v>
      </c>
      <c r="E992" s="149" t="s">
        <v>58</v>
      </c>
      <c r="F992" s="151" t="s">
        <v>9948</v>
      </c>
      <c r="G992" s="151" t="s">
        <v>9948</v>
      </c>
    </row>
    <row r="993" spans="1:7" x14ac:dyDescent="0.2">
      <c r="A993" s="148" t="e">
        <f t="shared" si="15"/>
        <v>#REF!</v>
      </c>
      <c r="B993" s="149" t="s">
        <v>8089</v>
      </c>
      <c r="C993" s="149">
        <v>38599</v>
      </c>
      <c r="D993" s="150" t="s">
        <v>9949</v>
      </c>
      <c r="E993" s="149" t="s">
        <v>58</v>
      </c>
      <c r="F993" s="151" t="s">
        <v>9950</v>
      </c>
      <c r="G993" s="151" t="s">
        <v>9950</v>
      </c>
    </row>
    <row r="994" spans="1:7" x14ac:dyDescent="0.2">
      <c r="A994" s="148" t="e">
        <f t="shared" si="15"/>
        <v>#REF!</v>
      </c>
      <c r="B994" s="149" t="s">
        <v>8089</v>
      </c>
      <c r="C994" s="149">
        <v>38596</v>
      </c>
      <c r="D994" s="150" t="s">
        <v>9951</v>
      </c>
      <c r="E994" s="149" t="s">
        <v>58</v>
      </c>
      <c r="F994" s="151" t="s">
        <v>9387</v>
      </c>
      <c r="G994" s="151" t="s">
        <v>9387</v>
      </c>
    </row>
    <row r="995" spans="1:7" x14ac:dyDescent="0.2">
      <c r="A995" s="148" t="e">
        <f t="shared" si="15"/>
        <v>#REF!</v>
      </c>
      <c r="B995" s="149" t="s">
        <v>8089</v>
      </c>
      <c r="C995" s="149">
        <v>38600</v>
      </c>
      <c r="D995" s="150" t="s">
        <v>9952</v>
      </c>
      <c r="E995" s="149" t="s">
        <v>58</v>
      </c>
      <c r="F995" s="151" t="s">
        <v>9953</v>
      </c>
      <c r="G995" s="151" t="s">
        <v>9953</v>
      </c>
    </row>
    <row r="996" spans="1:7" x14ac:dyDescent="0.2">
      <c r="A996" s="148" t="e">
        <f t="shared" si="15"/>
        <v>#REF!</v>
      </c>
      <c r="B996" s="149" t="s">
        <v>8089</v>
      </c>
      <c r="C996" s="149">
        <v>38597</v>
      </c>
      <c r="D996" s="150" t="s">
        <v>9954</v>
      </c>
      <c r="E996" s="149" t="s">
        <v>58</v>
      </c>
      <c r="F996" s="151" t="s">
        <v>9955</v>
      </c>
      <c r="G996" s="151" t="s">
        <v>9955</v>
      </c>
    </row>
    <row r="997" spans="1:7" x14ac:dyDescent="0.2">
      <c r="A997" s="148" t="e">
        <f t="shared" ref="A997:A1060" si="16">CONCATENAR</f>
        <v>#REF!</v>
      </c>
      <c r="B997" s="149" t="s">
        <v>8089</v>
      </c>
      <c r="C997" s="149">
        <v>659</v>
      </c>
      <c r="D997" s="150" t="s">
        <v>9956</v>
      </c>
      <c r="E997" s="149" t="s">
        <v>58</v>
      </c>
      <c r="F997" s="151" t="s">
        <v>9633</v>
      </c>
      <c r="G997" s="151" t="s">
        <v>9633</v>
      </c>
    </row>
    <row r="998" spans="1:7" x14ac:dyDescent="0.2">
      <c r="A998" s="148" t="e">
        <f t="shared" si="16"/>
        <v>#REF!</v>
      </c>
      <c r="B998" s="149" t="s">
        <v>8089</v>
      </c>
      <c r="C998" s="149">
        <v>660</v>
      </c>
      <c r="D998" s="150" t="s">
        <v>9957</v>
      </c>
      <c r="E998" s="149" t="s">
        <v>58</v>
      </c>
      <c r="F998" s="151" t="s">
        <v>9370</v>
      </c>
      <c r="G998" s="151" t="s">
        <v>9370</v>
      </c>
    </row>
    <row r="999" spans="1:7" x14ac:dyDescent="0.2">
      <c r="A999" s="148" t="e">
        <f t="shared" si="16"/>
        <v>#REF!</v>
      </c>
      <c r="B999" s="149" t="s">
        <v>8089</v>
      </c>
      <c r="C999" s="149">
        <v>658</v>
      </c>
      <c r="D999" s="150" t="s">
        <v>9958</v>
      </c>
      <c r="E999" s="149" t="s">
        <v>58</v>
      </c>
      <c r="F999" s="151" t="s">
        <v>8441</v>
      </c>
      <c r="G999" s="151" t="s">
        <v>8441</v>
      </c>
    </row>
    <row r="1000" spans="1:7" x14ac:dyDescent="0.2">
      <c r="A1000" s="148" t="e">
        <f t="shared" si="16"/>
        <v>#REF!</v>
      </c>
      <c r="B1000" s="149" t="s">
        <v>8089</v>
      </c>
      <c r="C1000" s="149">
        <v>38548</v>
      </c>
      <c r="D1000" s="150" t="s">
        <v>9959</v>
      </c>
      <c r="E1000" s="149" t="s">
        <v>58</v>
      </c>
      <c r="F1000" s="151" t="s">
        <v>9960</v>
      </c>
      <c r="G1000" s="151" t="s">
        <v>9960</v>
      </c>
    </row>
    <row r="1001" spans="1:7" x14ac:dyDescent="0.2">
      <c r="A1001" s="148" t="e">
        <f t="shared" si="16"/>
        <v>#REF!</v>
      </c>
      <c r="B1001" s="149" t="s">
        <v>8089</v>
      </c>
      <c r="C1001" s="149">
        <v>34649</v>
      </c>
      <c r="D1001" s="150" t="s">
        <v>9961</v>
      </c>
      <c r="E1001" s="149" t="s">
        <v>58</v>
      </c>
      <c r="F1001" s="151" t="s">
        <v>9962</v>
      </c>
      <c r="G1001" s="151" t="s">
        <v>9962</v>
      </c>
    </row>
    <row r="1002" spans="1:7" x14ac:dyDescent="0.2">
      <c r="A1002" s="148" t="e">
        <f t="shared" si="16"/>
        <v>#REF!</v>
      </c>
      <c r="B1002" s="149" t="s">
        <v>8089</v>
      </c>
      <c r="C1002" s="149">
        <v>34655</v>
      </c>
      <c r="D1002" s="150" t="s">
        <v>9963</v>
      </c>
      <c r="E1002" s="149" t="s">
        <v>58</v>
      </c>
      <c r="F1002" s="151" t="s">
        <v>9964</v>
      </c>
      <c r="G1002" s="151" t="s">
        <v>9964</v>
      </c>
    </row>
    <row r="1003" spans="1:7" x14ac:dyDescent="0.2">
      <c r="A1003" s="148" t="e">
        <f t="shared" si="16"/>
        <v>#REF!</v>
      </c>
      <c r="B1003" s="149" t="s">
        <v>8089</v>
      </c>
      <c r="C1003" s="149">
        <v>40607</v>
      </c>
      <c r="D1003" s="150" t="s">
        <v>9965</v>
      </c>
      <c r="E1003" s="149" t="s">
        <v>58</v>
      </c>
      <c r="F1003" s="151" t="s">
        <v>9966</v>
      </c>
      <c r="G1003" s="151" t="s">
        <v>9966</v>
      </c>
    </row>
    <row r="1004" spans="1:7" x14ac:dyDescent="0.2">
      <c r="A1004" s="148" t="e">
        <f t="shared" si="16"/>
        <v>#REF!</v>
      </c>
      <c r="B1004" s="149" t="s">
        <v>8089</v>
      </c>
      <c r="C1004" s="149">
        <v>567</v>
      </c>
      <c r="D1004" s="150" t="s">
        <v>9967</v>
      </c>
      <c r="E1004" s="149" t="s">
        <v>166</v>
      </c>
      <c r="F1004" s="151" t="s">
        <v>9968</v>
      </c>
      <c r="G1004" s="151" t="s">
        <v>9968</v>
      </c>
    </row>
    <row r="1005" spans="1:7" x14ac:dyDescent="0.2">
      <c r="A1005" s="148" t="e">
        <f t="shared" si="16"/>
        <v>#REF!</v>
      </c>
      <c r="B1005" s="149" t="s">
        <v>8089</v>
      </c>
      <c r="C1005" s="149">
        <v>574</v>
      </c>
      <c r="D1005" s="150" t="s">
        <v>9969</v>
      </c>
      <c r="E1005" s="149" t="s">
        <v>166</v>
      </c>
      <c r="F1005" s="151" t="s">
        <v>9970</v>
      </c>
      <c r="G1005" s="151" t="s">
        <v>9970</v>
      </c>
    </row>
    <row r="1006" spans="1:7" x14ac:dyDescent="0.2">
      <c r="A1006" s="148" t="e">
        <f t="shared" si="16"/>
        <v>#REF!</v>
      </c>
      <c r="B1006" s="149" t="s">
        <v>8089</v>
      </c>
      <c r="C1006" s="149">
        <v>568</v>
      </c>
      <c r="D1006" s="150" t="s">
        <v>9971</v>
      </c>
      <c r="E1006" s="149" t="s">
        <v>166</v>
      </c>
      <c r="F1006" s="151" t="s">
        <v>9972</v>
      </c>
      <c r="G1006" s="151" t="s">
        <v>9972</v>
      </c>
    </row>
    <row r="1007" spans="1:7" x14ac:dyDescent="0.2">
      <c r="A1007" s="148" t="e">
        <f t="shared" si="16"/>
        <v>#REF!</v>
      </c>
      <c r="B1007" s="149" t="s">
        <v>8089</v>
      </c>
      <c r="C1007" s="149">
        <v>4777</v>
      </c>
      <c r="D1007" s="150" t="s">
        <v>9973</v>
      </c>
      <c r="E1007" s="149" t="s">
        <v>608</v>
      </c>
      <c r="F1007" s="151" t="s">
        <v>9974</v>
      </c>
      <c r="G1007" s="151" t="s">
        <v>9974</v>
      </c>
    </row>
    <row r="1008" spans="1:7" ht="22.5" x14ac:dyDescent="0.2">
      <c r="A1008" s="148" t="e">
        <f t="shared" si="16"/>
        <v>#REF!</v>
      </c>
      <c r="B1008" s="149" t="s">
        <v>8089</v>
      </c>
      <c r="C1008" s="149">
        <v>592</v>
      </c>
      <c r="D1008" s="150" t="s">
        <v>9975</v>
      </c>
      <c r="E1008" s="149" t="s">
        <v>608</v>
      </c>
      <c r="F1008" s="151" t="s">
        <v>9976</v>
      </c>
      <c r="G1008" s="151" t="s">
        <v>9976</v>
      </c>
    </row>
    <row r="1009" spans="1:7" ht="22.5" x14ac:dyDescent="0.2">
      <c r="A1009" s="148" t="e">
        <f t="shared" si="16"/>
        <v>#REF!</v>
      </c>
      <c r="B1009" s="149" t="s">
        <v>8089</v>
      </c>
      <c r="C1009" s="149">
        <v>586</v>
      </c>
      <c r="D1009" s="150" t="s">
        <v>9977</v>
      </c>
      <c r="E1009" s="149" t="s">
        <v>166</v>
      </c>
      <c r="F1009" s="151" t="s">
        <v>9978</v>
      </c>
      <c r="G1009" s="151" t="s">
        <v>9978</v>
      </c>
    </row>
    <row r="1010" spans="1:7" ht="22.5" x14ac:dyDescent="0.2">
      <c r="A1010" s="148" t="e">
        <f t="shared" si="16"/>
        <v>#REF!</v>
      </c>
      <c r="B1010" s="149" t="s">
        <v>8089</v>
      </c>
      <c r="C1010" s="149">
        <v>588</v>
      </c>
      <c r="D1010" s="150" t="s">
        <v>9979</v>
      </c>
      <c r="E1010" s="149" t="s">
        <v>166</v>
      </c>
      <c r="F1010" s="151" t="s">
        <v>9980</v>
      </c>
      <c r="G1010" s="151" t="s">
        <v>9980</v>
      </c>
    </row>
    <row r="1011" spans="1:7" ht="22.5" x14ac:dyDescent="0.2">
      <c r="A1011" s="148" t="e">
        <f t="shared" si="16"/>
        <v>#REF!</v>
      </c>
      <c r="B1011" s="149" t="s">
        <v>8089</v>
      </c>
      <c r="C1011" s="149">
        <v>591</v>
      </c>
      <c r="D1011" s="150" t="s">
        <v>9981</v>
      </c>
      <c r="E1011" s="149" t="s">
        <v>608</v>
      </c>
      <c r="F1011" s="151" t="s">
        <v>9982</v>
      </c>
      <c r="G1011" s="151" t="s">
        <v>9982</v>
      </c>
    </row>
    <row r="1012" spans="1:7" ht="22.5" x14ac:dyDescent="0.2">
      <c r="A1012" s="148" t="e">
        <f t="shared" si="16"/>
        <v>#REF!</v>
      </c>
      <c r="B1012" s="149" t="s">
        <v>8089</v>
      </c>
      <c r="C1012" s="149">
        <v>584</v>
      </c>
      <c r="D1012" s="150" t="s">
        <v>9983</v>
      </c>
      <c r="E1012" s="149" t="s">
        <v>166</v>
      </c>
      <c r="F1012" s="151" t="s">
        <v>9984</v>
      </c>
      <c r="G1012" s="151" t="s">
        <v>9984</v>
      </c>
    </row>
    <row r="1013" spans="1:7" ht="22.5" x14ac:dyDescent="0.2">
      <c r="A1013" s="148" t="e">
        <f t="shared" si="16"/>
        <v>#REF!</v>
      </c>
      <c r="B1013" s="149" t="s">
        <v>8089</v>
      </c>
      <c r="C1013" s="149">
        <v>589</v>
      </c>
      <c r="D1013" s="150" t="s">
        <v>9985</v>
      </c>
      <c r="E1013" s="149" t="s">
        <v>166</v>
      </c>
      <c r="F1013" s="151" t="s">
        <v>9986</v>
      </c>
      <c r="G1013" s="151" t="s">
        <v>9986</v>
      </c>
    </row>
    <row r="1014" spans="1:7" x14ac:dyDescent="0.2">
      <c r="A1014" s="148" t="e">
        <f t="shared" si="16"/>
        <v>#REF!</v>
      </c>
      <c r="B1014" s="149" t="s">
        <v>8089</v>
      </c>
      <c r="C1014" s="149">
        <v>1165</v>
      </c>
      <c r="D1014" s="150" t="s">
        <v>9987</v>
      </c>
      <c r="E1014" s="149" t="s">
        <v>58</v>
      </c>
      <c r="F1014" s="151" t="s">
        <v>9988</v>
      </c>
      <c r="G1014" s="151" t="s">
        <v>9988</v>
      </c>
    </row>
    <row r="1015" spans="1:7" x14ac:dyDescent="0.2">
      <c r="A1015" s="148" t="e">
        <f t="shared" si="16"/>
        <v>#REF!</v>
      </c>
      <c r="B1015" s="149" t="s">
        <v>8089</v>
      </c>
      <c r="C1015" s="149">
        <v>1164</v>
      </c>
      <c r="D1015" s="150" t="s">
        <v>9989</v>
      </c>
      <c r="E1015" s="149" t="s">
        <v>58</v>
      </c>
      <c r="F1015" s="151" t="s">
        <v>8349</v>
      </c>
      <c r="G1015" s="151" t="s">
        <v>8349</v>
      </c>
    </row>
    <row r="1016" spans="1:7" x14ac:dyDescent="0.2">
      <c r="A1016" s="148" t="e">
        <f t="shared" si="16"/>
        <v>#REF!</v>
      </c>
      <c r="B1016" s="149" t="s">
        <v>8089</v>
      </c>
      <c r="C1016" s="149">
        <v>1162</v>
      </c>
      <c r="D1016" s="150" t="s">
        <v>9990</v>
      </c>
      <c r="E1016" s="149" t="s">
        <v>58</v>
      </c>
      <c r="F1016" s="151" t="s">
        <v>9363</v>
      </c>
      <c r="G1016" s="151" t="s">
        <v>9363</v>
      </c>
    </row>
    <row r="1017" spans="1:7" x14ac:dyDescent="0.2">
      <c r="A1017" s="148" t="e">
        <f t="shared" si="16"/>
        <v>#REF!</v>
      </c>
      <c r="B1017" s="149" t="s">
        <v>8089</v>
      </c>
      <c r="C1017" s="149">
        <v>12395</v>
      </c>
      <c r="D1017" s="150" t="s">
        <v>9991</v>
      </c>
      <c r="E1017" s="149" t="s">
        <v>58</v>
      </c>
      <c r="F1017" s="151" t="s">
        <v>9992</v>
      </c>
      <c r="G1017" s="151" t="s">
        <v>9992</v>
      </c>
    </row>
    <row r="1018" spans="1:7" x14ac:dyDescent="0.2">
      <c r="A1018" s="148" t="e">
        <f t="shared" si="16"/>
        <v>#REF!</v>
      </c>
      <c r="B1018" s="149" t="s">
        <v>8089</v>
      </c>
      <c r="C1018" s="149">
        <v>1170</v>
      </c>
      <c r="D1018" s="150" t="s">
        <v>9993</v>
      </c>
      <c r="E1018" s="149" t="s">
        <v>58</v>
      </c>
      <c r="F1018" s="151" t="s">
        <v>9994</v>
      </c>
      <c r="G1018" s="151" t="s">
        <v>9994</v>
      </c>
    </row>
    <row r="1019" spans="1:7" x14ac:dyDescent="0.2">
      <c r="A1019" s="148" t="e">
        <f t="shared" si="16"/>
        <v>#REF!</v>
      </c>
      <c r="B1019" s="149" t="s">
        <v>8089</v>
      </c>
      <c r="C1019" s="149">
        <v>1169</v>
      </c>
      <c r="D1019" s="150" t="s">
        <v>9995</v>
      </c>
      <c r="E1019" s="149" t="s">
        <v>58</v>
      </c>
      <c r="F1019" s="151" t="s">
        <v>9996</v>
      </c>
      <c r="G1019" s="151" t="s">
        <v>9996</v>
      </c>
    </row>
    <row r="1020" spans="1:7" x14ac:dyDescent="0.2">
      <c r="A1020" s="148" t="e">
        <f t="shared" si="16"/>
        <v>#REF!</v>
      </c>
      <c r="B1020" s="149" t="s">
        <v>8089</v>
      </c>
      <c r="C1020" s="149">
        <v>1166</v>
      </c>
      <c r="D1020" s="150" t="s">
        <v>9997</v>
      </c>
      <c r="E1020" s="149" t="s">
        <v>58</v>
      </c>
      <c r="F1020" s="151" t="s">
        <v>9998</v>
      </c>
      <c r="G1020" s="151" t="s">
        <v>9998</v>
      </c>
    </row>
    <row r="1021" spans="1:7" x14ac:dyDescent="0.2">
      <c r="A1021" s="148" t="e">
        <f t="shared" si="16"/>
        <v>#REF!</v>
      </c>
      <c r="B1021" s="149" t="s">
        <v>8089</v>
      </c>
      <c r="C1021" s="149">
        <v>1163</v>
      </c>
      <c r="D1021" s="150" t="s">
        <v>9999</v>
      </c>
      <c r="E1021" s="149" t="s">
        <v>58</v>
      </c>
      <c r="F1021" s="151" t="s">
        <v>10000</v>
      </c>
      <c r="G1021" s="151" t="s">
        <v>10000</v>
      </c>
    </row>
    <row r="1022" spans="1:7" x14ac:dyDescent="0.2">
      <c r="A1022" s="148" t="e">
        <f t="shared" si="16"/>
        <v>#REF!</v>
      </c>
      <c r="B1022" s="149" t="s">
        <v>8089</v>
      </c>
      <c r="C1022" s="149">
        <v>12396</v>
      </c>
      <c r="D1022" s="150" t="s">
        <v>10001</v>
      </c>
      <c r="E1022" s="149" t="s">
        <v>58</v>
      </c>
      <c r="F1022" s="151" t="s">
        <v>9992</v>
      </c>
      <c r="G1022" s="151" t="s">
        <v>9992</v>
      </c>
    </row>
    <row r="1023" spans="1:7" x14ac:dyDescent="0.2">
      <c r="A1023" s="148" t="e">
        <f t="shared" si="16"/>
        <v>#REF!</v>
      </c>
      <c r="B1023" s="149" t="s">
        <v>8089</v>
      </c>
      <c r="C1023" s="149">
        <v>1168</v>
      </c>
      <c r="D1023" s="150" t="s">
        <v>10002</v>
      </c>
      <c r="E1023" s="149" t="s">
        <v>58</v>
      </c>
      <c r="F1023" s="151" t="s">
        <v>10003</v>
      </c>
      <c r="G1023" s="151" t="s">
        <v>10003</v>
      </c>
    </row>
    <row r="1024" spans="1:7" x14ac:dyDescent="0.2">
      <c r="A1024" s="148" t="e">
        <f t="shared" si="16"/>
        <v>#REF!</v>
      </c>
      <c r="B1024" s="149" t="s">
        <v>8089</v>
      </c>
      <c r="C1024" s="149">
        <v>1167</v>
      </c>
      <c r="D1024" s="150" t="s">
        <v>10004</v>
      </c>
      <c r="E1024" s="149" t="s">
        <v>58</v>
      </c>
      <c r="F1024" s="151" t="s">
        <v>10005</v>
      </c>
      <c r="G1024" s="151" t="s">
        <v>10005</v>
      </c>
    </row>
    <row r="1025" spans="1:7" x14ac:dyDescent="0.2">
      <c r="A1025" s="148" t="e">
        <f t="shared" si="16"/>
        <v>#REF!</v>
      </c>
      <c r="B1025" s="149" t="s">
        <v>8089</v>
      </c>
      <c r="C1025" s="149">
        <v>36331</v>
      </c>
      <c r="D1025" s="150" t="s">
        <v>10006</v>
      </c>
      <c r="E1025" s="149" t="s">
        <v>58</v>
      </c>
      <c r="F1025" s="151" t="s">
        <v>10007</v>
      </c>
      <c r="G1025" s="151" t="s">
        <v>10007</v>
      </c>
    </row>
    <row r="1026" spans="1:7" x14ac:dyDescent="0.2">
      <c r="A1026" s="148" t="e">
        <f t="shared" si="16"/>
        <v>#REF!</v>
      </c>
      <c r="B1026" s="149" t="s">
        <v>8089</v>
      </c>
      <c r="C1026" s="149">
        <v>36346</v>
      </c>
      <c r="D1026" s="150" t="s">
        <v>10008</v>
      </c>
      <c r="E1026" s="149" t="s">
        <v>58</v>
      </c>
      <c r="F1026" s="151" t="s">
        <v>9370</v>
      </c>
      <c r="G1026" s="151" t="s">
        <v>9370</v>
      </c>
    </row>
    <row r="1027" spans="1:7" x14ac:dyDescent="0.2">
      <c r="A1027" s="148" t="e">
        <f t="shared" si="16"/>
        <v>#REF!</v>
      </c>
      <c r="B1027" s="149" t="s">
        <v>8089</v>
      </c>
      <c r="C1027" s="149">
        <v>1197</v>
      </c>
      <c r="D1027" s="150" t="s">
        <v>10009</v>
      </c>
      <c r="E1027" s="149" t="s">
        <v>58</v>
      </c>
      <c r="F1027" s="151" t="s">
        <v>10010</v>
      </c>
      <c r="G1027" s="151" t="s">
        <v>10010</v>
      </c>
    </row>
    <row r="1028" spans="1:7" x14ac:dyDescent="0.2">
      <c r="A1028" s="148" t="e">
        <f t="shared" si="16"/>
        <v>#REF!</v>
      </c>
      <c r="B1028" s="149" t="s">
        <v>8089</v>
      </c>
      <c r="C1028" s="149">
        <v>1202</v>
      </c>
      <c r="D1028" s="150" t="s">
        <v>10011</v>
      </c>
      <c r="E1028" s="149" t="s">
        <v>58</v>
      </c>
      <c r="F1028" s="151" t="s">
        <v>10012</v>
      </c>
      <c r="G1028" s="151" t="s">
        <v>10012</v>
      </c>
    </row>
    <row r="1029" spans="1:7" x14ac:dyDescent="0.2">
      <c r="A1029" s="148" t="e">
        <f t="shared" si="16"/>
        <v>#REF!</v>
      </c>
      <c r="B1029" s="149" t="s">
        <v>8089</v>
      </c>
      <c r="C1029" s="149">
        <v>1198</v>
      </c>
      <c r="D1029" s="150" t="s">
        <v>10013</v>
      </c>
      <c r="E1029" s="149" t="s">
        <v>58</v>
      </c>
      <c r="F1029" s="151" t="s">
        <v>10014</v>
      </c>
      <c r="G1029" s="151" t="s">
        <v>10014</v>
      </c>
    </row>
    <row r="1030" spans="1:7" x14ac:dyDescent="0.2">
      <c r="A1030" s="148" t="e">
        <f t="shared" si="16"/>
        <v>#REF!</v>
      </c>
      <c r="B1030" s="149" t="s">
        <v>8089</v>
      </c>
      <c r="C1030" s="149">
        <v>20088</v>
      </c>
      <c r="D1030" s="150" t="s">
        <v>10015</v>
      </c>
      <c r="E1030" s="149" t="s">
        <v>58</v>
      </c>
      <c r="F1030" s="151" t="s">
        <v>10016</v>
      </c>
      <c r="G1030" s="151" t="s">
        <v>10016</v>
      </c>
    </row>
    <row r="1031" spans="1:7" x14ac:dyDescent="0.2">
      <c r="A1031" s="148" t="e">
        <f t="shared" si="16"/>
        <v>#REF!</v>
      </c>
      <c r="B1031" s="149" t="s">
        <v>8089</v>
      </c>
      <c r="C1031" s="149">
        <v>20089</v>
      </c>
      <c r="D1031" s="150" t="s">
        <v>10017</v>
      </c>
      <c r="E1031" s="149" t="s">
        <v>58</v>
      </c>
      <c r="F1031" s="151" t="s">
        <v>10018</v>
      </c>
      <c r="G1031" s="151" t="s">
        <v>10018</v>
      </c>
    </row>
    <row r="1032" spans="1:7" x14ac:dyDescent="0.2">
      <c r="A1032" s="148" t="e">
        <f t="shared" si="16"/>
        <v>#REF!</v>
      </c>
      <c r="B1032" s="149" t="s">
        <v>8089</v>
      </c>
      <c r="C1032" s="149">
        <v>20087</v>
      </c>
      <c r="D1032" s="150" t="s">
        <v>10019</v>
      </c>
      <c r="E1032" s="149" t="s">
        <v>58</v>
      </c>
      <c r="F1032" s="151" t="s">
        <v>10020</v>
      </c>
      <c r="G1032" s="151" t="s">
        <v>10020</v>
      </c>
    </row>
    <row r="1033" spans="1:7" x14ac:dyDescent="0.2">
      <c r="A1033" s="148" t="e">
        <f t="shared" si="16"/>
        <v>#REF!</v>
      </c>
      <c r="B1033" s="149" t="s">
        <v>8089</v>
      </c>
      <c r="C1033" s="149">
        <v>1200</v>
      </c>
      <c r="D1033" s="150" t="s">
        <v>10021</v>
      </c>
      <c r="E1033" s="149" t="s">
        <v>58</v>
      </c>
      <c r="F1033" s="151" t="s">
        <v>9587</v>
      </c>
      <c r="G1033" s="151" t="s">
        <v>9587</v>
      </c>
    </row>
    <row r="1034" spans="1:7" x14ac:dyDescent="0.2">
      <c r="A1034" s="148" t="e">
        <f t="shared" si="16"/>
        <v>#REF!</v>
      </c>
      <c r="B1034" s="149" t="s">
        <v>8089</v>
      </c>
      <c r="C1034" s="149">
        <v>12909</v>
      </c>
      <c r="D1034" s="150" t="s">
        <v>10022</v>
      </c>
      <c r="E1034" s="149" t="s">
        <v>58</v>
      </c>
      <c r="F1034" s="151" t="s">
        <v>10023</v>
      </c>
      <c r="G1034" s="151" t="s">
        <v>10023</v>
      </c>
    </row>
    <row r="1035" spans="1:7" x14ac:dyDescent="0.2">
      <c r="A1035" s="148" t="e">
        <f t="shared" si="16"/>
        <v>#REF!</v>
      </c>
      <c r="B1035" s="149" t="s">
        <v>8089</v>
      </c>
      <c r="C1035" s="149">
        <v>12910</v>
      </c>
      <c r="D1035" s="150" t="s">
        <v>10024</v>
      </c>
      <c r="E1035" s="149" t="s">
        <v>58</v>
      </c>
      <c r="F1035" s="151" t="s">
        <v>8347</v>
      </c>
      <c r="G1035" s="151" t="s">
        <v>8347</v>
      </c>
    </row>
    <row r="1036" spans="1:7" x14ac:dyDescent="0.2">
      <c r="A1036" s="148" t="e">
        <f t="shared" si="16"/>
        <v>#REF!</v>
      </c>
      <c r="B1036" s="149" t="s">
        <v>8089</v>
      </c>
      <c r="C1036" s="149">
        <v>1191</v>
      </c>
      <c r="D1036" s="150" t="s">
        <v>10025</v>
      </c>
      <c r="E1036" s="149" t="s">
        <v>58</v>
      </c>
      <c r="F1036" s="151" t="s">
        <v>8104</v>
      </c>
      <c r="G1036" s="151" t="s">
        <v>8104</v>
      </c>
    </row>
    <row r="1037" spans="1:7" x14ac:dyDescent="0.2">
      <c r="A1037" s="148" t="e">
        <f t="shared" si="16"/>
        <v>#REF!</v>
      </c>
      <c r="B1037" s="149" t="s">
        <v>8089</v>
      </c>
      <c r="C1037" s="149">
        <v>1185</v>
      </c>
      <c r="D1037" s="150" t="s">
        <v>10026</v>
      </c>
      <c r="E1037" s="149" t="s">
        <v>58</v>
      </c>
      <c r="F1037" s="151" t="s">
        <v>8104</v>
      </c>
      <c r="G1037" s="151" t="s">
        <v>8104</v>
      </c>
    </row>
    <row r="1038" spans="1:7" x14ac:dyDescent="0.2">
      <c r="A1038" s="148" t="e">
        <f t="shared" si="16"/>
        <v>#REF!</v>
      </c>
      <c r="B1038" s="149" t="s">
        <v>8089</v>
      </c>
      <c r="C1038" s="149">
        <v>1189</v>
      </c>
      <c r="D1038" s="150" t="s">
        <v>10027</v>
      </c>
      <c r="E1038" s="149" t="s">
        <v>58</v>
      </c>
      <c r="F1038" s="151" t="s">
        <v>10028</v>
      </c>
      <c r="G1038" s="151" t="s">
        <v>10028</v>
      </c>
    </row>
    <row r="1039" spans="1:7" x14ac:dyDescent="0.2">
      <c r="A1039" s="148" t="e">
        <f t="shared" si="16"/>
        <v>#REF!</v>
      </c>
      <c r="B1039" s="149" t="s">
        <v>8089</v>
      </c>
      <c r="C1039" s="149">
        <v>1193</v>
      </c>
      <c r="D1039" s="150" t="s">
        <v>10029</v>
      </c>
      <c r="E1039" s="149" t="s">
        <v>58</v>
      </c>
      <c r="F1039" s="151" t="s">
        <v>10030</v>
      </c>
      <c r="G1039" s="151" t="s">
        <v>10030</v>
      </c>
    </row>
    <row r="1040" spans="1:7" x14ac:dyDescent="0.2">
      <c r="A1040" s="148" t="e">
        <f t="shared" si="16"/>
        <v>#REF!</v>
      </c>
      <c r="B1040" s="149" t="s">
        <v>8089</v>
      </c>
      <c r="C1040" s="149">
        <v>1194</v>
      </c>
      <c r="D1040" s="150" t="s">
        <v>10031</v>
      </c>
      <c r="E1040" s="149" t="s">
        <v>58</v>
      </c>
      <c r="F1040" s="151" t="s">
        <v>10032</v>
      </c>
      <c r="G1040" s="151" t="s">
        <v>10032</v>
      </c>
    </row>
    <row r="1041" spans="1:7" x14ac:dyDescent="0.2">
      <c r="A1041" s="148" t="e">
        <f t="shared" si="16"/>
        <v>#REF!</v>
      </c>
      <c r="B1041" s="149" t="s">
        <v>8089</v>
      </c>
      <c r="C1041" s="149">
        <v>1195</v>
      </c>
      <c r="D1041" s="150" t="s">
        <v>10033</v>
      </c>
      <c r="E1041" s="149" t="s">
        <v>58</v>
      </c>
      <c r="F1041" s="151" t="s">
        <v>10034</v>
      </c>
      <c r="G1041" s="151" t="s">
        <v>10034</v>
      </c>
    </row>
    <row r="1042" spans="1:7" x14ac:dyDescent="0.2">
      <c r="A1042" s="148" t="e">
        <f t="shared" si="16"/>
        <v>#REF!</v>
      </c>
      <c r="B1042" s="149" t="s">
        <v>8089</v>
      </c>
      <c r="C1042" s="149">
        <v>1204</v>
      </c>
      <c r="D1042" s="150" t="s">
        <v>10035</v>
      </c>
      <c r="E1042" s="149" t="s">
        <v>58</v>
      </c>
      <c r="F1042" s="151" t="s">
        <v>8349</v>
      </c>
      <c r="G1042" s="151" t="s">
        <v>8349</v>
      </c>
    </row>
    <row r="1043" spans="1:7" x14ac:dyDescent="0.2">
      <c r="A1043" s="148" t="e">
        <f t="shared" si="16"/>
        <v>#REF!</v>
      </c>
      <c r="B1043" s="149" t="s">
        <v>8089</v>
      </c>
      <c r="C1043" s="149">
        <v>1207</v>
      </c>
      <c r="D1043" s="150" t="s">
        <v>10036</v>
      </c>
      <c r="E1043" s="149" t="s">
        <v>58</v>
      </c>
      <c r="F1043" s="151" t="s">
        <v>10037</v>
      </c>
      <c r="G1043" s="151" t="s">
        <v>10037</v>
      </c>
    </row>
    <row r="1044" spans="1:7" x14ac:dyDescent="0.2">
      <c r="A1044" s="148" t="e">
        <f t="shared" si="16"/>
        <v>#REF!</v>
      </c>
      <c r="B1044" s="149" t="s">
        <v>8089</v>
      </c>
      <c r="C1044" s="149">
        <v>1206</v>
      </c>
      <c r="D1044" s="150" t="s">
        <v>10038</v>
      </c>
      <c r="E1044" s="149" t="s">
        <v>58</v>
      </c>
      <c r="F1044" s="151" t="s">
        <v>10039</v>
      </c>
      <c r="G1044" s="151" t="s">
        <v>10039</v>
      </c>
    </row>
    <row r="1045" spans="1:7" x14ac:dyDescent="0.2">
      <c r="A1045" s="148" t="e">
        <f t="shared" si="16"/>
        <v>#REF!</v>
      </c>
      <c r="B1045" s="149" t="s">
        <v>8089</v>
      </c>
      <c r="C1045" s="149">
        <v>1183</v>
      </c>
      <c r="D1045" s="150" t="s">
        <v>10040</v>
      </c>
      <c r="E1045" s="149" t="s">
        <v>58</v>
      </c>
      <c r="F1045" s="151" t="s">
        <v>10041</v>
      </c>
      <c r="G1045" s="151" t="s">
        <v>10041</v>
      </c>
    </row>
    <row r="1046" spans="1:7" x14ac:dyDescent="0.2">
      <c r="A1046" s="148" t="e">
        <f t="shared" si="16"/>
        <v>#REF!</v>
      </c>
      <c r="B1046" s="149" t="s">
        <v>8089</v>
      </c>
      <c r="C1046" s="149">
        <v>42685</v>
      </c>
      <c r="D1046" s="150" t="s">
        <v>10042</v>
      </c>
      <c r="E1046" s="149" t="s">
        <v>58</v>
      </c>
      <c r="F1046" s="151" t="s">
        <v>10043</v>
      </c>
      <c r="G1046" s="151" t="s">
        <v>10043</v>
      </c>
    </row>
    <row r="1047" spans="1:7" x14ac:dyDescent="0.2">
      <c r="A1047" s="148" t="e">
        <f t="shared" si="16"/>
        <v>#REF!</v>
      </c>
      <c r="B1047" s="149" t="s">
        <v>8089</v>
      </c>
      <c r="C1047" s="149">
        <v>42686</v>
      </c>
      <c r="D1047" s="150" t="s">
        <v>10044</v>
      </c>
      <c r="E1047" s="149" t="s">
        <v>58</v>
      </c>
      <c r="F1047" s="151" t="s">
        <v>10045</v>
      </c>
      <c r="G1047" s="151" t="s">
        <v>10045</v>
      </c>
    </row>
    <row r="1048" spans="1:7" x14ac:dyDescent="0.2">
      <c r="A1048" s="148" t="e">
        <f t="shared" si="16"/>
        <v>#REF!</v>
      </c>
      <c r="B1048" s="149" t="s">
        <v>8089</v>
      </c>
      <c r="C1048" s="149">
        <v>12894</v>
      </c>
      <c r="D1048" s="150" t="s">
        <v>10046</v>
      </c>
      <c r="E1048" s="149" t="s">
        <v>58</v>
      </c>
      <c r="F1048" s="151" t="s">
        <v>10047</v>
      </c>
      <c r="G1048" s="151" t="s">
        <v>10047</v>
      </c>
    </row>
    <row r="1049" spans="1:7" x14ac:dyDescent="0.2">
      <c r="A1049" s="148" t="e">
        <f t="shared" si="16"/>
        <v>#REF!</v>
      </c>
      <c r="B1049" s="149" t="s">
        <v>8089</v>
      </c>
      <c r="C1049" s="149">
        <v>12895</v>
      </c>
      <c r="D1049" s="150" t="s">
        <v>10048</v>
      </c>
      <c r="E1049" s="149" t="s">
        <v>58</v>
      </c>
      <c r="F1049" s="151" t="s">
        <v>10049</v>
      </c>
      <c r="G1049" s="151" t="s">
        <v>10049</v>
      </c>
    </row>
    <row r="1050" spans="1:7" ht="22.5" x14ac:dyDescent="0.2">
      <c r="A1050" s="148" t="e">
        <f t="shared" si="16"/>
        <v>#REF!</v>
      </c>
      <c r="B1050" s="149" t="s">
        <v>8089</v>
      </c>
      <c r="C1050" s="149">
        <v>1631</v>
      </c>
      <c r="D1050" s="150" t="s">
        <v>10050</v>
      </c>
      <c r="E1050" s="149" t="s">
        <v>58</v>
      </c>
      <c r="F1050" s="151" t="s">
        <v>10051</v>
      </c>
      <c r="G1050" s="151" t="s">
        <v>10051</v>
      </c>
    </row>
    <row r="1051" spans="1:7" ht="22.5" x14ac:dyDescent="0.2">
      <c r="A1051" s="148" t="e">
        <f t="shared" si="16"/>
        <v>#REF!</v>
      </c>
      <c r="B1051" s="149" t="s">
        <v>8089</v>
      </c>
      <c r="C1051" s="149">
        <v>1633</v>
      </c>
      <c r="D1051" s="150" t="s">
        <v>10052</v>
      </c>
      <c r="E1051" s="149" t="s">
        <v>58</v>
      </c>
      <c r="F1051" s="151" t="s">
        <v>10053</v>
      </c>
      <c r="G1051" s="151" t="s">
        <v>10053</v>
      </c>
    </row>
    <row r="1052" spans="1:7" x14ac:dyDescent="0.2">
      <c r="A1052" s="148" t="e">
        <f t="shared" si="16"/>
        <v>#REF!</v>
      </c>
      <c r="B1052" s="149" t="s">
        <v>8089</v>
      </c>
      <c r="C1052" s="149">
        <v>10818</v>
      </c>
      <c r="D1052" s="150" t="s">
        <v>10054</v>
      </c>
      <c r="E1052" s="149" t="s">
        <v>608</v>
      </c>
      <c r="F1052" s="151" t="s">
        <v>10055</v>
      </c>
      <c r="G1052" s="151" t="s">
        <v>10055</v>
      </c>
    </row>
    <row r="1053" spans="1:7" x14ac:dyDescent="0.2">
      <c r="A1053" s="148" t="e">
        <f t="shared" si="16"/>
        <v>#REF!</v>
      </c>
      <c r="B1053" s="149" t="s">
        <v>8089</v>
      </c>
      <c r="C1053" s="149">
        <v>41410</v>
      </c>
      <c r="D1053" s="150" t="s">
        <v>10056</v>
      </c>
      <c r="E1053" s="149" t="s">
        <v>58</v>
      </c>
      <c r="F1053" s="151" t="s">
        <v>10057</v>
      </c>
      <c r="G1053" s="151" t="s">
        <v>10057</v>
      </c>
    </row>
    <row r="1054" spans="1:7" x14ac:dyDescent="0.2">
      <c r="A1054" s="148" t="e">
        <f t="shared" si="16"/>
        <v>#REF!</v>
      </c>
      <c r="B1054" s="149" t="s">
        <v>8089</v>
      </c>
      <c r="C1054" s="149">
        <v>41411</v>
      </c>
      <c r="D1054" s="150" t="s">
        <v>10058</v>
      </c>
      <c r="E1054" s="149" t="s">
        <v>58</v>
      </c>
      <c r="F1054" s="151" t="s">
        <v>10059</v>
      </c>
      <c r="G1054" s="151" t="s">
        <v>10059</v>
      </c>
    </row>
    <row r="1055" spans="1:7" x14ac:dyDescent="0.2">
      <c r="A1055" s="148" t="e">
        <f t="shared" si="16"/>
        <v>#REF!</v>
      </c>
      <c r="B1055" s="149" t="s">
        <v>8089</v>
      </c>
      <c r="C1055" s="149">
        <v>41412</v>
      </c>
      <c r="D1055" s="150" t="s">
        <v>10060</v>
      </c>
      <c r="E1055" s="149" t="s">
        <v>58</v>
      </c>
      <c r="F1055" s="151" t="s">
        <v>10061</v>
      </c>
      <c r="G1055" s="151" t="s">
        <v>10061</v>
      </c>
    </row>
    <row r="1056" spans="1:7" x14ac:dyDescent="0.2">
      <c r="A1056" s="148" t="e">
        <f t="shared" si="16"/>
        <v>#REF!</v>
      </c>
      <c r="B1056" s="149" t="s">
        <v>8089</v>
      </c>
      <c r="C1056" s="149">
        <v>41413</v>
      </c>
      <c r="D1056" s="150" t="s">
        <v>10062</v>
      </c>
      <c r="E1056" s="149" t="s">
        <v>58</v>
      </c>
      <c r="F1056" s="151" t="s">
        <v>10063</v>
      </c>
      <c r="G1056" s="151" t="s">
        <v>10063</v>
      </c>
    </row>
    <row r="1057" spans="1:7" ht="22.5" x14ac:dyDescent="0.2">
      <c r="A1057" s="148" t="e">
        <f t="shared" si="16"/>
        <v>#REF!</v>
      </c>
      <c r="B1057" s="149" t="s">
        <v>8089</v>
      </c>
      <c r="C1057" s="149">
        <v>39359</v>
      </c>
      <c r="D1057" s="150" t="s">
        <v>10064</v>
      </c>
      <c r="E1057" s="149" t="s">
        <v>58</v>
      </c>
      <c r="F1057" s="151" t="s">
        <v>10065</v>
      </c>
      <c r="G1057" s="151" t="s">
        <v>10065</v>
      </c>
    </row>
    <row r="1058" spans="1:7" ht="22.5" x14ac:dyDescent="0.2">
      <c r="A1058" s="148" t="e">
        <f t="shared" si="16"/>
        <v>#REF!</v>
      </c>
      <c r="B1058" s="149" t="s">
        <v>8089</v>
      </c>
      <c r="C1058" s="149">
        <v>39360</v>
      </c>
      <c r="D1058" s="150" t="s">
        <v>10066</v>
      </c>
      <c r="E1058" s="149" t="s">
        <v>58</v>
      </c>
      <c r="F1058" s="151" t="s">
        <v>10065</v>
      </c>
      <c r="G1058" s="151" t="s">
        <v>10065</v>
      </c>
    </row>
    <row r="1059" spans="1:7" x14ac:dyDescent="0.2">
      <c r="A1059" s="148" t="e">
        <f t="shared" si="16"/>
        <v>#REF!</v>
      </c>
      <c r="B1059" s="149" t="s">
        <v>8089</v>
      </c>
      <c r="C1059" s="149">
        <v>10710</v>
      </c>
      <c r="D1059" s="150" t="s">
        <v>10067</v>
      </c>
      <c r="E1059" s="149" t="s">
        <v>110</v>
      </c>
      <c r="F1059" s="151" t="s">
        <v>10068</v>
      </c>
      <c r="G1059" s="151" t="s">
        <v>10068</v>
      </c>
    </row>
    <row r="1060" spans="1:7" x14ac:dyDescent="0.2">
      <c r="A1060" s="148" t="e">
        <f t="shared" si="16"/>
        <v>#REF!</v>
      </c>
      <c r="B1060" s="149" t="s">
        <v>8089</v>
      </c>
      <c r="C1060" s="149">
        <v>10709</v>
      </c>
      <c r="D1060" s="150" t="s">
        <v>10069</v>
      </c>
      <c r="E1060" s="149" t="s">
        <v>110</v>
      </c>
      <c r="F1060" s="151" t="s">
        <v>10070</v>
      </c>
      <c r="G1060" s="151" t="s">
        <v>10070</v>
      </c>
    </row>
    <row r="1061" spans="1:7" x14ac:dyDescent="0.2">
      <c r="A1061" s="148" t="e">
        <f t="shared" ref="A1061:A1124" si="17">CONCATENAR</f>
        <v>#REF!</v>
      </c>
      <c r="B1061" s="149" t="s">
        <v>8089</v>
      </c>
      <c r="C1061" s="149">
        <v>39636</v>
      </c>
      <c r="D1061" s="150" t="s">
        <v>10071</v>
      </c>
      <c r="E1061" s="149" t="s">
        <v>110</v>
      </c>
      <c r="F1061" s="151" t="s">
        <v>10072</v>
      </c>
      <c r="G1061" s="151" t="s">
        <v>10072</v>
      </c>
    </row>
    <row r="1062" spans="1:7" x14ac:dyDescent="0.2">
      <c r="A1062" s="148" t="e">
        <f t="shared" si="17"/>
        <v>#REF!</v>
      </c>
      <c r="B1062" s="149" t="s">
        <v>8089</v>
      </c>
      <c r="C1062" s="149">
        <v>10708</v>
      </c>
      <c r="D1062" s="150" t="s">
        <v>10073</v>
      </c>
      <c r="E1062" s="149" t="s">
        <v>110</v>
      </c>
      <c r="F1062" s="151" t="s">
        <v>10074</v>
      </c>
      <c r="G1062" s="151" t="s">
        <v>10074</v>
      </c>
    </row>
    <row r="1063" spans="1:7" x14ac:dyDescent="0.2">
      <c r="A1063" s="148" t="e">
        <f t="shared" si="17"/>
        <v>#REF!</v>
      </c>
      <c r="B1063" s="149" t="s">
        <v>8089</v>
      </c>
      <c r="C1063" s="149">
        <v>39635</v>
      </c>
      <c r="D1063" s="150" t="s">
        <v>10075</v>
      </c>
      <c r="E1063" s="149" t="s">
        <v>110</v>
      </c>
      <c r="F1063" s="151" t="s">
        <v>10076</v>
      </c>
      <c r="G1063" s="151" t="s">
        <v>10076</v>
      </c>
    </row>
    <row r="1064" spans="1:7" x14ac:dyDescent="0.2">
      <c r="A1064" s="148" t="e">
        <f t="shared" si="17"/>
        <v>#REF!</v>
      </c>
      <c r="B1064" s="149" t="s">
        <v>8089</v>
      </c>
      <c r="C1064" s="149">
        <v>6117</v>
      </c>
      <c r="D1064" s="150" t="s">
        <v>10077</v>
      </c>
      <c r="E1064" s="149" t="s">
        <v>347</v>
      </c>
      <c r="F1064" s="151" t="s">
        <v>8372</v>
      </c>
      <c r="G1064" s="151" t="s">
        <v>8373</v>
      </c>
    </row>
    <row r="1065" spans="1:7" x14ac:dyDescent="0.2">
      <c r="A1065" s="148" t="e">
        <f t="shared" si="17"/>
        <v>#REF!</v>
      </c>
      <c r="B1065" s="149" t="s">
        <v>8089</v>
      </c>
      <c r="C1065" s="149">
        <v>40913</v>
      </c>
      <c r="D1065" s="150" t="s">
        <v>10078</v>
      </c>
      <c r="E1065" s="149" t="s">
        <v>8375</v>
      </c>
      <c r="F1065" s="151" t="s">
        <v>8376</v>
      </c>
      <c r="G1065" s="151" t="s">
        <v>8377</v>
      </c>
    </row>
    <row r="1066" spans="1:7" x14ac:dyDescent="0.2">
      <c r="A1066" s="148" t="e">
        <f t="shared" si="17"/>
        <v>#REF!</v>
      </c>
      <c r="B1066" s="149" t="s">
        <v>8089</v>
      </c>
      <c r="C1066" s="149">
        <v>1214</v>
      </c>
      <c r="D1066" s="150" t="s">
        <v>10079</v>
      </c>
      <c r="E1066" s="149" t="s">
        <v>347</v>
      </c>
      <c r="F1066" s="151" t="s">
        <v>8745</v>
      </c>
      <c r="G1066" s="151" t="s">
        <v>8746</v>
      </c>
    </row>
    <row r="1067" spans="1:7" x14ac:dyDescent="0.2">
      <c r="A1067" s="148" t="e">
        <f t="shared" si="17"/>
        <v>#REF!</v>
      </c>
      <c r="B1067" s="149" t="s">
        <v>8089</v>
      </c>
      <c r="C1067" s="149">
        <v>40915</v>
      </c>
      <c r="D1067" s="150" t="s">
        <v>10080</v>
      </c>
      <c r="E1067" s="149" t="s">
        <v>8375</v>
      </c>
      <c r="F1067" s="151" t="s">
        <v>8748</v>
      </c>
      <c r="G1067" s="151" t="s">
        <v>8749</v>
      </c>
    </row>
    <row r="1068" spans="1:7" x14ac:dyDescent="0.2">
      <c r="A1068" s="148" t="e">
        <f t="shared" si="17"/>
        <v>#REF!</v>
      </c>
      <c r="B1068" s="149" t="s">
        <v>8089</v>
      </c>
      <c r="C1068" s="149">
        <v>1213</v>
      </c>
      <c r="D1068" s="150" t="s">
        <v>10081</v>
      </c>
      <c r="E1068" s="149" t="s">
        <v>347</v>
      </c>
      <c r="F1068" s="151" t="s">
        <v>8745</v>
      </c>
      <c r="G1068" s="151" t="s">
        <v>8746</v>
      </c>
    </row>
    <row r="1069" spans="1:7" x14ac:dyDescent="0.2">
      <c r="A1069" s="148" t="e">
        <f t="shared" si="17"/>
        <v>#REF!</v>
      </c>
      <c r="B1069" s="149" t="s">
        <v>8089</v>
      </c>
      <c r="C1069" s="149">
        <v>40914</v>
      </c>
      <c r="D1069" s="150" t="s">
        <v>10082</v>
      </c>
      <c r="E1069" s="149" t="s">
        <v>8375</v>
      </c>
      <c r="F1069" s="151" t="s">
        <v>8748</v>
      </c>
      <c r="G1069" s="151" t="s">
        <v>8749</v>
      </c>
    </row>
    <row r="1070" spans="1:7" x14ac:dyDescent="0.2">
      <c r="A1070" s="148" t="e">
        <f t="shared" si="17"/>
        <v>#REF!</v>
      </c>
      <c r="B1070" s="149" t="s">
        <v>8089</v>
      </c>
      <c r="C1070" s="149">
        <v>5091</v>
      </c>
      <c r="D1070" s="150" t="s">
        <v>10083</v>
      </c>
      <c r="E1070" s="149" t="s">
        <v>58</v>
      </c>
      <c r="F1070" s="151" t="s">
        <v>10084</v>
      </c>
      <c r="G1070" s="151" t="s">
        <v>10084</v>
      </c>
    </row>
    <row r="1071" spans="1:7" ht="22.5" x14ac:dyDescent="0.2">
      <c r="A1071" s="148" t="e">
        <f t="shared" si="17"/>
        <v>#REF!</v>
      </c>
      <c r="B1071" s="149" t="s">
        <v>8089</v>
      </c>
      <c r="C1071" s="149">
        <v>14615</v>
      </c>
      <c r="D1071" s="150" t="s">
        <v>10085</v>
      </c>
      <c r="E1071" s="149" t="s">
        <v>58</v>
      </c>
      <c r="F1071" s="151" t="s">
        <v>10086</v>
      </c>
      <c r="G1071" s="151" t="s">
        <v>10086</v>
      </c>
    </row>
    <row r="1072" spans="1:7" x14ac:dyDescent="0.2">
      <c r="A1072" s="148" t="e">
        <f t="shared" si="17"/>
        <v>#REF!</v>
      </c>
      <c r="B1072" s="149" t="s">
        <v>8089</v>
      </c>
      <c r="C1072" s="149">
        <v>2711</v>
      </c>
      <c r="D1072" s="150" t="s">
        <v>10087</v>
      </c>
      <c r="E1072" s="149" t="s">
        <v>58</v>
      </c>
      <c r="F1072" s="151" t="s">
        <v>8870</v>
      </c>
      <c r="G1072" s="151" t="s">
        <v>8870</v>
      </c>
    </row>
    <row r="1073" spans="1:7" ht="22.5" x14ac:dyDescent="0.2">
      <c r="A1073" s="148" t="e">
        <f t="shared" si="17"/>
        <v>#REF!</v>
      </c>
      <c r="B1073" s="149" t="s">
        <v>8089</v>
      </c>
      <c r="C1073" s="149">
        <v>37727</v>
      </c>
      <c r="D1073" s="150" t="s">
        <v>10088</v>
      </c>
      <c r="E1073" s="149" t="s">
        <v>58</v>
      </c>
      <c r="F1073" s="151" t="s">
        <v>10089</v>
      </c>
      <c r="G1073" s="151" t="s">
        <v>10089</v>
      </c>
    </row>
    <row r="1074" spans="1:7" ht="22.5" x14ac:dyDescent="0.2">
      <c r="A1074" s="148" t="e">
        <f t="shared" si="17"/>
        <v>#REF!</v>
      </c>
      <c r="B1074" s="149" t="s">
        <v>8089</v>
      </c>
      <c r="C1074" s="149">
        <v>37728</v>
      </c>
      <c r="D1074" s="150" t="s">
        <v>10090</v>
      </c>
      <c r="E1074" s="149" t="s">
        <v>58</v>
      </c>
      <c r="F1074" s="151" t="s">
        <v>10091</v>
      </c>
      <c r="G1074" s="151" t="s">
        <v>10091</v>
      </c>
    </row>
    <row r="1075" spans="1:7" ht="22.5" x14ac:dyDescent="0.2">
      <c r="A1075" s="148" t="e">
        <f t="shared" si="17"/>
        <v>#REF!</v>
      </c>
      <c r="B1075" s="149" t="s">
        <v>8089</v>
      </c>
      <c r="C1075" s="149">
        <v>37729</v>
      </c>
      <c r="D1075" s="150" t="s">
        <v>10092</v>
      </c>
      <c r="E1075" s="149" t="s">
        <v>58</v>
      </c>
      <c r="F1075" s="151" t="s">
        <v>10093</v>
      </c>
      <c r="G1075" s="151" t="s">
        <v>10093</v>
      </c>
    </row>
    <row r="1076" spans="1:7" ht="22.5" x14ac:dyDescent="0.2">
      <c r="A1076" s="148" t="e">
        <f t="shared" si="17"/>
        <v>#REF!</v>
      </c>
      <c r="B1076" s="149" t="s">
        <v>8089</v>
      </c>
      <c r="C1076" s="149">
        <v>37730</v>
      </c>
      <c r="D1076" s="150" t="s">
        <v>10094</v>
      </c>
      <c r="E1076" s="149" t="s">
        <v>58</v>
      </c>
      <c r="F1076" s="151" t="s">
        <v>10095</v>
      </c>
      <c r="G1076" s="151" t="s">
        <v>10095</v>
      </c>
    </row>
    <row r="1077" spans="1:7" ht="22.5" x14ac:dyDescent="0.2">
      <c r="A1077" s="148" t="e">
        <f t="shared" si="17"/>
        <v>#REF!</v>
      </c>
      <c r="B1077" s="149" t="s">
        <v>8089</v>
      </c>
      <c r="C1077" s="149">
        <v>37731</v>
      </c>
      <c r="D1077" s="150" t="s">
        <v>10096</v>
      </c>
      <c r="E1077" s="149" t="s">
        <v>58</v>
      </c>
      <c r="F1077" s="151" t="s">
        <v>10097</v>
      </c>
      <c r="G1077" s="151" t="s">
        <v>10097</v>
      </c>
    </row>
    <row r="1078" spans="1:7" ht="22.5" x14ac:dyDescent="0.2">
      <c r="A1078" s="148" t="e">
        <f t="shared" si="17"/>
        <v>#REF!</v>
      </c>
      <c r="B1078" s="149" t="s">
        <v>8089</v>
      </c>
      <c r="C1078" s="149">
        <v>37732</v>
      </c>
      <c r="D1078" s="150" t="s">
        <v>10098</v>
      </c>
      <c r="E1078" s="149" t="s">
        <v>58</v>
      </c>
      <c r="F1078" s="151" t="s">
        <v>10099</v>
      </c>
      <c r="G1078" s="151" t="s">
        <v>10099</v>
      </c>
    </row>
    <row r="1079" spans="1:7" ht="33.75" x14ac:dyDescent="0.2">
      <c r="A1079" s="148" t="e">
        <f t="shared" si="17"/>
        <v>#REF!</v>
      </c>
      <c r="B1079" s="149" t="s">
        <v>8089</v>
      </c>
      <c r="C1079" s="149">
        <v>36496</v>
      </c>
      <c r="D1079" s="150" t="s">
        <v>10100</v>
      </c>
      <c r="E1079" s="149" t="s">
        <v>58</v>
      </c>
      <c r="F1079" s="151" t="s">
        <v>10101</v>
      </c>
      <c r="G1079" s="151" t="s">
        <v>10101</v>
      </c>
    </row>
    <row r="1080" spans="1:7" ht="22.5" x14ac:dyDescent="0.2">
      <c r="A1080" s="148" t="e">
        <f t="shared" si="17"/>
        <v>#REF!</v>
      </c>
      <c r="B1080" s="149" t="s">
        <v>8089</v>
      </c>
      <c r="C1080" s="149">
        <v>10630</v>
      </c>
      <c r="D1080" s="150" t="s">
        <v>10102</v>
      </c>
      <c r="E1080" s="149" t="s">
        <v>58</v>
      </c>
      <c r="F1080" s="151" t="s">
        <v>10103</v>
      </c>
      <c r="G1080" s="151" t="s">
        <v>10103</v>
      </c>
    </row>
    <row r="1081" spans="1:7" ht="22.5" x14ac:dyDescent="0.2">
      <c r="A1081" s="148" t="e">
        <f t="shared" si="17"/>
        <v>#REF!</v>
      </c>
      <c r="B1081" s="149" t="s">
        <v>8089</v>
      </c>
      <c r="C1081" s="149">
        <v>37762</v>
      </c>
      <c r="D1081" s="150" t="s">
        <v>10104</v>
      </c>
      <c r="E1081" s="149" t="s">
        <v>58</v>
      </c>
      <c r="F1081" s="151" t="s">
        <v>10105</v>
      </c>
      <c r="G1081" s="151" t="s">
        <v>10105</v>
      </c>
    </row>
    <row r="1082" spans="1:7" ht="22.5" x14ac:dyDescent="0.2">
      <c r="A1082" s="148" t="e">
        <f t="shared" si="17"/>
        <v>#REF!</v>
      </c>
      <c r="B1082" s="149" t="s">
        <v>8089</v>
      </c>
      <c r="C1082" s="149">
        <v>37763</v>
      </c>
      <c r="D1082" s="150" t="s">
        <v>10106</v>
      </c>
      <c r="E1082" s="149" t="s">
        <v>58</v>
      </c>
      <c r="F1082" s="151" t="s">
        <v>10107</v>
      </c>
      <c r="G1082" s="151" t="s">
        <v>10107</v>
      </c>
    </row>
    <row r="1083" spans="1:7" ht="22.5" x14ac:dyDescent="0.2">
      <c r="A1083" s="148" t="e">
        <f t="shared" si="17"/>
        <v>#REF!</v>
      </c>
      <c r="B1083" s="149" t="s">
        <v>8089</v>
      </c>
      <c r="C1083" s="149">
        <v>41992</v>
      </c>
      <c r="D1083" s="150" t="s">
        <v>10108</v>
      </c>
      <c r="E1083" s="149" t="s">
        <v>58</v>
      </c>
      <c r="F1083" s="151" t="s">
        <v>10109</v>
      </c>
      <c r="G1083" s="151" t="s">
        <v>10109</v>
      </c>
    </row>
    <row r="1084" spans="1:7" ht="22.5" x14ac:dyDescent="0.2">
      <c r="A1084" s="148" t="e">
        <f t="shared" si="17"/>
        <v>#REF!</v>
      </c>
      <c r="B1084" s="149" t="s">
        <v>8089</v>
      </c>
      <c r="C1084" s="149">
        <v>13215</v>
      </c>
      <c r="D1084" s="150" t="s">
        <v>10110</v>
      </c>
      <c r="E1084" s="149" t="s">
        <v>58</v>
      </c>
      <c r="F1084" s="151" t="s">
        <v>10111</v>
      </c>
      <c r="G1084" s="151" t="s">
        <v>10111</v>
      </c>
    </row>
    <row r="1085" spans="1:7" x14ac:dyDescent="0.2">
      <c r="A1085" s="148" t="e">
        <f t="shared" si="17"/>
        <v>#REF!</v>
      </c>
      <c r="B1085" s="149" t="s">
        <v>8089</v>
      </c>
      <c r="C1085" s="149">
        <v>4235</v>
      </c>
      <c r="D1085" s="150" t="s">
        <v>10112</v>
      </c>
      <c r="E1085" s="149" t="s">
        <v>347</v>
      </c>
      <c r="F1085" s="151" t="s">
        <v>10113</v>
      </c>
      <c r="G1085" s="151" t="s">
        <v>10114</v>
      </c>
    </row>
    <row r="1086" spans="1:7" x14ac:dyDescent="0.2">
      <c r="A1086" s="148" t="e">
        <f t="shared" si="17"/>
        <v>#REF!</v>
      </c>
      <c r="B1086" s="149" t="s">
        <v>8089</v>
      </c>
      <c r="C1086" s="149">
        <v>40976</v>
      </c>
      <c r="D1086" s="150" t="s">
        <v>10115</v>
      </c>
      <c r="E1086" s="149" t="s">
        <v>8375</v>
      </c>
      <c r="F1086" s="151" t="s">
        <v>10116</v>
      </c>
      <c r="G1086" s="151" t="s">
        <v>10117</v>
      </c>
    </row>
    <row r="1087" spans="1:7" ht="22.5" x14ac:dyDescent="0.2">
      <c r="A1087" s="148" t="e">
        <f t="shared" si="17"/>
        <v>#REF!</v>
      </c>
      <c r="B1087" s="149" t="s">
        <v>8089</v>
      </c>
      <c r="C1087" s="149">
        <v>43091</v>
      </c>
      <c r="D1087" s="150" t="s">
        <v>10118</v>
      </c>
      <c r="E1087" s="149" t="s">
        <v>58</v>
      </c>
      <c r="F1087" s="151" t="s">
        <v>10119</v>
      </c>
      <c r="G1087" s="151" t="s">
        <v>10119</v>
      </c>
    </row>
    <row r="1088" spans="1:7" ht="22.5" x14ac:dyDescent="0.2">
      <c r="A1088" s="148" t="e">
        <f t="shared" si="17"/>
        <v>#REF!</v>
      </c>
      <c r="B1088" s="149" t="s">
        <v>8089</v>
      </c>
      <c r="C1088" s="149">
        <v>43092</v>
      </c>
      <c r="D1088" s="150" t="s">
        <v>10120</v>
      </c>
      <c r="E1088" s="149" t="s">
        <v>58</v>
      </c>
      <c r="F1088" s="151" t="s">
        <v>10121</v>
      </c>
      <c r="G1088" s="151" t="s">
        <v>10121</v>
      </c>
    </row>
    <row r="1089" spans="1:7" ht="22.5" x14ac:dyDescent="0.2">
      <c r="A1089" s="148" t="e">
        <f t="shared" si="17"/>
        <v>#REF!</v>
      </c>
      <c r="B1089" s="149" t="s">
        <v>8089</v>
      </c>
      <c r="C1089" s="149">
        <v>43089</v>
      </c>
      <c r="D1089" s="150" t="s">
        <v>10122</v>
      </c>
      <c r="E1089" s="149" t="s">
        <v>58</v>
      </c>
      <c r="F1089" s="151" t="s">
        <v>10123</v>
      </c>
      <c r="G1089" s="151" t="s">
        <v>10123</v>
      </c>
    </row>
    <row r="1090" spans="1:7" ht="22.5" x14ac:dyDescent="0.2">
      <c r="A1090" s="148" t="e">
        <f t="shared" si="17"/>
        <v>#REF!</v>
      </c>
      <c r="B1090" s="149" t="s">
        <v>8089</v>
      </c>
      <c r="C1090" s="149">
        <v>43090</v>
      </c>
      <c r="D1090" s="150" t="s">
        <v>10124</v>
      </c>
      <c r="E1090" s="149" t="s">
        <v>58</v>
      </c>
      <c r="F1090" s="151" t="s">
        <v>10125</v>
      </c>
      <c r="G1090" s="151" t="s">
        <v>10125</v>
      </c>
    </row>
    <row r="1091" spans="1:7" x14ac:dyDescent="0.2">
      <c r="A1091" s="148" t="e">
        <f t="shared" si="17"/>
        <v>#REF!</v>
      </c>
      <c r="B1091" s="149" t="s">
        <v>8089</v>
      </c>
      <c r="C1091" s="149">
        <v>41967</v>
      </c>
      <c r="D1091" s="150" t="s">
        <v>10126</v>
      </c>
      <c r="E1091" s="149" t="s">
        <v>874</v>
      </c>
      <c r="F1091" s="151" t="s">
        <v>10127</v>
      </c>
      <c r="G1091" s="151" t="s">
        <v>10127</v>
      </c>
    </row>
    <row r="1092" spans="1:7" x14ac:dyDescent="0.2">
      <c r="A1092" s="148" t="e">
        <f t="shared" si="17"/>
        <v>#REF!</v>
      </c>
      <c r="B1092" s="149" t="s">
        <v>8089</v>
      </c>
      <c r="C1092" s="149">
        <v>12760</v>
      </c>
      <c r="D1092" s="150" t="s">
        <v>10128</v>
      </c>
      <c r="E1092" s="149" t="s">
        <v>110</v>
      </c>
      <c r="F1092" s="151" t="s">
        <v>10129</v>
      </c>
      <c r="G1092" s="151" t="s">
        <v>10129</v>
      </c>
    </row>
    <row r="1093" spans="1:7" x14ac:dyDescent="0.2">
      <c r="A1093" s="148" t="e">
        <f t="shared" si="17"/>
        <v>#REF!</v>
      </c>
      <c r="B1093" s="149" t="s">
        <v>8089</v>
      </c>
      <c r="C1093" s="149">
        <v>12759</v>
      </c>
      <c r="D1093" s="150" t="s">
        <v>10130</v>
      </c>
      <c r="E1093" s="149" t="s">
        <v>110</v>
      </c>
      <c r="F1093" s="151" t="s">
        <v>10131</v>
      </c>
      <c r="G1093" s="151" t="s">
        <v>10131</v>
      </c>
    </row>
    <row r="1094" spans="1:7" ht="22.5" x14ac:dyDescent="0.2">
      <c r="A1094" s="148" t="e">
        <f t="shared" si="17"/>
        <v>#REF!</v>
      </c>
      <c r="B1094" s="149" t="s">
        <v>8089</v>
      </c>
      <c r="C1094" s="149">
        <v>43105</v>
      </c>
      <c r="D1094" s="150" t="s">
        <v>10132</v>
      </c>
      <c r="E1094" s="149" t="s">
        <v>608</v>
      </c>
      <c r="F1094" s="151" t="s">
        <v>10133</v>
      </c>
      <c r="G1094" s="151" t="s">
        <v>10133</v>
      </c>
    </row>
    <row r="1095" spans="1:7" x14ac:dyDescent="0.2">
      <c r="A1095" s="148" t="e">
        <f t="shared" si="17"/>
        <v>#REF!</v>
      </c>
      <c r="B1095" s="149" t="s">
        <v>8089</v>
      </c>
      <c r="C1095" s="149">
        <v>40424</v>
      </c>
      <c r="D1095" s="150" t="s">
        <v>10134</v>
      </c>
      <c r="E1095" s="149" t="s">
        <v>608</v>
      </c>
      <c r="F1095" s="151" t="s">
        <v>10135</v>
      </c>
      <c r="G1095" s="151" t="s">
        <v>10135</v>
      </c>
    </row>
    <row r="1096" spans="1:7" x14ac:dyDescent="0.2">
      <c r="A1096" s="148" t="e">
        <f t="shared" si="17"/>
        <v>#REF!</v>
      </c>
      <c r="B1096" s="149" t="s">
        <v>8089</v>
      </c>
      <c r="C1096" s="149">
        <v>1325</v>
      </c>
      <c r="D1096" s="150" t="s">
        <v>10136</v>
      </c>
      <c r="E1096" s="149" t="s">
        <v>608</v>
      </c>
      <c r="F1096" s="151" t="s">
        <v>10137</v>
      </c>
      <c r="G1096" s="151" t="s">
        <v>10137</v>
      </c>
    </row>
    <row r="1097" spans="1:7" x14ac:dyDescent="0.2">
      <c r="A1097" s="148" t="e">
        <f t="shared" si="17"/>
        <v>#REF!</v>
      </c>
      <c r="B1097" s="149" t="s">
        <v>8089</v>
      </c>
      <c r="C1097" s="149">
        <v>1327</v>
      </c>
      <c r="D1097" s="150" t="s">
        <v>10138</v>
      </c>
      <c r="E1097" s="149" t="s">
        <v>608</v>
      </c>
      <c r="F1097" s="151" t="s">
        <v>10139</v>
      </c>
      <c r="G1097" s="151" t="s">
        <v>10139</v>
      </c>
    </row>
    <row r="1098" spans="1:7" x14ac:dyDescent="0.2">
      <c r="A1098" s="148" t="e">
        <f t="shared" si="17"/>
        <v>#REF!</v>
      </c>
      <c r="B1098" s="149" t="s">
        <v>8089</v>
      </c>
      <c r="C1098" s="149">
        <v>1328</v>
      </c>
      <c r="D1098" s="150" t="s">
        <v>10140</v>
      </c>
      <c r="E1098" s="149" t="s">
        <v>608</v>
      </c>
      <c r="F1098" s="151" t="s">
        <v>10141</v>
      </c>
      <c r="G1098" s="151" t="s">
        <v>10141</v>
      </c>
    </row>
    <row r="1099" spans="1:7" x14ac:dyDescent="0.2">
      <c r="A1099" s="148" t="e">
        <f t="shared" si="17"/>
        <v>#REF!</v>
      </c>
      <c r="B1099" s="149" t="s">
        <v>8089</v>
      </c>
      <c r="C1099" s="149">
        <v>1321</v>
      </c>
      <c r="D1099" s="150" t="s">
        <v>10142</v>
      </c>
      <c r="E1099" s="149" t="s">
        <v>608</v>
      </c>
      <c r="F1099" s="151" t="s">
        <v>8209</v>
      </c>
      <c r="G1099" s="151" t="s">
        <v>8209</v>
      </c>
    </row>
    <row r="1100" spans="1:7" x14ac:dyDescent="0.2">
      <c r="A1100" s="148" t="e">
        <f t="shared" si="17"/>
        <v>#REF!</v>
      </c>
      <c r="B1100" s="149" t="s">
        <v>8089</v>
      </c>
      <c r="C1100" s="149">
        <v>1318</v>
      </c>
      <c r="D1100" s="150" t="s">
        <v>10143</v>
      </c>
      <c r="E1100" s="149" t="s">
        <v>608</v>
      </c>
      <c r="F1100" s="151" t="s">
        <v>10144</v>
      </c>
      <c r="G1100" s="151" t="s">
        <v>10144</v>
      </c>
    </row>
    <row r="1101" spans="1:7" x14ac:dyDescent="0.2">
      <c r="A1101" s="148" t="e">
        <f t="shared" si="17"/>
        <v>#REF!</v>
      </c>
      <c r="B1101" s="149" t="s">
        <v>8089</v>
      </c>
      <c r="C1101" s="149">
        <v>1322</v>
      </c>
      <c r="D1101" s="150" t="s">
        <v>10145</v>
      </c>
      <c r="E1101" s="149" t="s">
        <v>608</v>
      </c>
      <c r="F1101" s="151" t="s">
        <v>10146</v>
      </c>
      <c r="G1101" s="151" t="s">
        <v>10146</v>
      </c>
    </row>
    <row r="1102" spans="1:7" x14ac:dyDescent="0.2">
      <c r="A1102" s="148" t="e">
        <f t="shared" si="17"/>
        <v>#REF!</v>
      </c>
      <c r="B1102" s="149" t="s">
        <v>8089</v>
      </c>
      <c r="C1102" s="149">
        <v>1323</v>
      </c>
      <c r="D1102" s="150" t="s">
        <v>10147</v>
      </c>
      <c r="E1102" s="149" t="s">
        <v>608</v>
      </c>
      <c r="F1102" s="151" t="s">
        <v>10146</v>
      </c>
      <c r="G1102" s="151" t="s">
        <v>10146</v>
      </c>
    </row>
    <row r="1103" spans="1:7" x14ac:dyDescent="0.2">
      <c r="A1103" s="148" t="e">
        <f t="shared" si="17"/>
        <v>#REF!</v>
      </c>
      <c r="B1103" s="149" t="s">
        <v>8089</v>
      </c>
      <c r="C1103" s="149">
        <v>1319</v>
      </c>
      <c r="D1103" s="150" t="s">
        <v>10148</v>
      </c>
      <c r="E1103" s="149" t="s">
        <v>608</v>
      </c>
      <c r="F1103" s="151" t="s">
        <v>9974</v>
      </c>
      <c r="G1103" s="151" t="s">
        <v>9974</v>
      </c>
    </row>
    <row r="1104" spans="1:7" x14ac:dyDescent="0.2">
      <c r="A1104" s="148" t="e">
        <f t="shared" si="17"/>
        <v>#REF!</v>
      </c>
      <c r="B1104" s="149" t="s">
        <v>8089</v>
      </c>
      <c r="C1104" s="149">
        <v>11026</v>
      </c>
      <c r="D1104" s="150" t="s">
        <v>10149</v>
      </c>
      <c r="E1104" s="149" t="s">
        <v>608</v>
      </c>
      <c r="F1104" s="151" t="s">
        <v>10150</v>
      </c>
      <c r="G1104" s="151" t="s">
        <v>10150</v>
      </c>
    </row>
    <row r="1105" spans="1:7" x14ac:dyDescent="0.2">
      <c r="A1105" s="148" t="e">
        <f t="shared" si="17"/>
        <v>#REF!</v>
      </c>
      <c r="B1105" s="149" t="s">
        <v>8089</v>
      </c>
      <c r="C1105" s="149">
        <v>11027</v>
      </c>
      <c r="D1105" s="150" t="s">
        <v>10151</v>
      </c>
      <c r="E1105" s="149" t="s">
        <v>608</v>
      </c>
      <c r="F1105" s="151" t="s">
        <v>10152</v>
      </c>
      <c r="G1105" s="151" t="s">
        <v>10152</v>
      </c>
    </row>
    <row r="1106" spans="1:7" x14ac:dyDescent="0.2">
      <c r="A1106" s="148" t="e">
        <f t="shared" si="17"/>
        <v>#REF!</v>
      </c>
      <c r="B1106" s="149" t="s">
        <v>8089</v>
      </c>
      <c r="C1106" s="149">
        <v>11046</v>
      </c>
      <c r="D1106" s="150" t="s">
        <v>10153</v>
      </c>
      <c r="E1106" s="149" t="s">
        <v>608</v>
      </c>
      <c r="F1106" s="151" t="s">
        <v>10154</v>
      </c>
      <c r="G1106" s="151" t="s">
        <v>10154</v>
      </c>
    </row>
    <row r="1107" spans="1:7" x14ac:dyDescent="0.2">
      <c r="A1107" s="148" t="e">
        <f t="shared" si="17"/>
        <v>#REF!</v>
      </c>
      <c r="B1107" s="149" t="s">
        <v>8089</v>
      </c>
      <c r="C1107" s="149">
        <v>11047</v>
      </c>
      <c r="D1107" s="150" t="s">
        <v>10155</v>
      </c>
      <c r="E1107" s="149" t="s">
        <v>608</v>
      </c>
      <c r="F1107" s="151" t="s">
        <v>10156</v>
      </c>
      <c r="G1107" s="151" t="s">
        <v>10156</v>
      </c>
    </row>
    <row r="1108" spans="1:7" x14ac:dyDescent="0.2">
      <c r="A1108" s="148" t="e">
        <f t="shared" si="17"/>
        <v>#REF!</v>
      </c>
      <c r="B1108" s="149" t="s">
        <v>8089</v>
      </c>
      <c r="C1108" s="149">
        <v>43668</v>
      </c>
      <c r="D1108" s="150" t="s">
        <v>10157</v>
      </c>
      <c r="E1108" s="149" t="s">
        <v>608</v>
      </c>
      <c r="F1108" s="151" t="s">
        <v>10158</v>
      </c>
      <c r="G1108" s="151" t="s">
        <v>10158</v>
      </c>
    </row>
    <row r="1109" spans="1:7" x14ac:dyDescent="0.2">
      <c r="A1109" s="148" t="e">
        <f t="shared" si="17"/>
        <v>#REF!</v>
      </c>
      <c r="B1109" s="149" t="s">
        <v>8089</v>
      </c>
      <c r="C1109" s="149">
        <v>11049</v>
      </c>
      <c r="D1109" s="150" t="s">
        <v>10159</v>
      </c>
      <c r="E1109" s="149" t="s">
        <v>608</v>
      </c>
      <c r="F1109" s="151" t="s">
        <v>10160</v>
      </c>
      <c r="G1109" s="151" t="s">
        <v>10160</v>
      </c>
    </row>
    <row r="1110" spans="1:7" x14ac:dyDescent="0.2">
      <c r="A1110" s="148" t="e">
        <f t="shared" si="17"/>
        <v>#REF!</v>
      </c>
      <c r="B1110" s="149" t="s">
        <v>8089</v>
      </c>
      <c r="C1110" s="149">
        <v>43106</v>
      </c>
      <c r="D1110" s="150" t="s">
        <v>10161</v>
      </c>
      <c r="E1110" s="149" t="s">
        <v>608</v>
      </c>
      <c r="F1110" s="151" t="s">
        <v>10162</v>
      </c>
      <c r="G1110" s="151" t="s">
        <v>10162</v>
      </c>
    </row>
    <row r="1111" spans="1:7" x14ac:dyDescent="0.2">
      <c r="A1111" s="148" t="e">
        <f t="shared" si="17"/>
        <v>#REF!</v>
      </c>
      <c r="B1111" s="149" t="s">
        <v>8089</v>
      </c>
      <c r="C1111" s="149">
        <v>11051</v>
      </c>
      <c r="D1111" s="150" t="s">
        <v>10163</v>
      </c>
      <c r="E1111" s="149" t="s">
        <v>608</v>
      </c>
      <c r="F1111" s="151" t="s">
        <v>10164</v>
      </c>
      <c r="G1111" s="151" t="s">
        <v>10164</v>
      </c>
    </row>
    <row r="1112" spans="1:7" x14ac:dyDescent="0.2">
      <c r="A1112" s="148" t="e">
        <f t="shared" si="17"/>
        <v>#REF!</v>
      </c>
      <c r="B1112" s="149" t="s">
        <v>8089</v>
      </c>
      <c r="C1112" s="149">
        <v>11061</v>
      </c>
      <c r="D1112" s="150" t="s">
        <v>10165</v>
      </c>
      <c r="E1112" s="149" t="s">
        <v>608</v>
      </c>
      <c r="F1112" s="151" t="s">
        <v>10166</v>
      </c>
      <c r="G1112" s="151" t="s">
        <v>10166</v>
      </c>
    </row>
    <row r="1113" spans="1:7" x14ac:dyDescent="0.2">
      <c r="A1113" s="148" t="e">
        <f t="shared" si="17"/>
        <v>#REF!</v>
      </c>
      <c r="B1113" s="149" t="s">
        <v>8089</v>
      </c>
      <c r="C1113" s="149">
        <v>1333</v>
      </c>
      <c r="D1113" s="150" t="s">
        <v>10167</v>
      </c>
      <c r="E1113" s="149" t="s">
        <v>608</v>
      </c>
      <c r="F1113" s="151" t="s">
        <v>10168</v>
      </c>
      <c r="G1113" s="151" t="s">
        <v>10168</v>
      </c>
    </row>
    <row r="1114" spans="1:7" x14ac:dyDescent="0.2">
      <c r="A1114" s="148" t="e">
        <f t="shared" si="17"/>
        <v>#REF!</v>
      </c>
      <c r="B1114" s="149" t="s">
        <v>8089</v>
      </c>
      <c r="C1114" s="149">
        <v>1330</v>
      </c>
      <c r="D1114" s="150" t="s">
        <v>10169</v>
      </c>
      <c r="E1114" s="149" t="s">
        <v>608</v>
      </c>
      <c r="F1114" s="151" t="s">
        <v>10170</v>
      </c>
      <c r="G1114" s="151" t="s">
        <v>10170</v>
      </c>
    </row>
    <row r="1115" spans="1:7" x14ac:dyDescent="0.2">
      <c r="A1115" s="148" t="e">
        <f t="shared" si="17"/>
        <v>#REF!</v>
      </c>
      <c r="B1115" s="149" t="s">
        <v>8089</v>
      </c>
      <c r="C1115" s="149">
        <v>43667</v>
      </c>
      <c r="D1115" s="150" t="s">
        <v>10171</v>
      </c>
      <c r="E1115" s="149" t="s">
        <v>608</v>
      </c>
      <c r="F1115" s="151" t="s">
        <v>9305</v>
      </c>
      <c r="G1115" s="151" t="s">
        <v>9305</v>
      </c>
    </row>
    <row r="1116" spans="1:7" x14ac:dyDescent="0.2">
      <c r="A1116" s="148" t="e">
        <f t="shared" si="17"/>
        <v>#REF!</v>
      </c>
      <c r="B1116" s="149" t="s">
        <v>8089</v>
      </c>
      <c r="C1116" s="149">
        <v>10957</v>
      </c>
      <c r="D1116" s="150" t="s">
        <v>10172</v>
      </c>
      <c r="E1116" s="149" t="s">
        <v>608</v>
      </c>
      <c r="F1116" s="151" t="s">
        <v>10173</v>
      </c>
      <c r="G1116" s="151" t="s">
        <v>10173</v>
      </c>
    </row>
    <row r="1117" spans="1:7" x14ac:dyDescent="0.2">
      <c r="A1117" s="148" t="e">
        <f t="shared" si="17"/>
        <v>#REF!</v>
      </c>
      <c r="B1117" s="149" t="s">
        <v>8089</v>
      </c>
      <c r="C1117" s="149">
        <v>1332</v>
      </c>
      <c r="D1117" s="150" t="s">
        <v>10174</v>
      </c>
      <c r="E1117" s="149" t="s">
        <v>608</v>
      </c>
      <c r="F1117" s="151" t="s">
        <v>10175</v>
      </c>
      <c r="G1117" s="151" t="s">
        <v>10175</v>
      </c>
    </row>
    <row r="1118" spans="1:7" x14ac:dyDescent="0.2">
      <c r="A1118" s="148" t="e">
        <f t="shared" si="17"/>
        <v>#REF!</v>
      </c>
      <c r="B1118" s="149" t="s">
        <v>8089</v>
      </c>
      <c r="C1118" s="149">
        <v>1334</v>
      </c>
      <c r="D1118" s="150" t="s">
        <v>10176</v>
      </c>
      <c r="E1118" s="149" t="s">
        <v>608</v>
      </c>
      <c r="F1118" s="151" t="s">
        <v>10177</v>
      </c>
      <c r="G1118" s="151" t="s">
        <v>10177</v>
      </c>
    </row>
    <row r="1119" spans="1:7" x14ac:dyDescent="0.2">
      <c r="A1119" s="148" t="e">
        <f t="shared" si="17"/>
        <v>#REF!</v>
      </c>
      <c r="B1119" s="149" t="s">
        <v>8089</v>
      </c>
      <c r="C1119" s="149">
        <v>1335</v>
      </c>
      <c r="D1119" s="150" t="s">
        <v>10178</v>
      </c>
      <c r="E1119" s="149" t="s">
        <v>608</v>
      </c>
      <c r="F1119" s="151" t="s">
        <v>10179</v>
      </c>
      <c r="G1119" s="151" t="s">
        <v>10179</v>
      </c>
    </row>
    <row r="1120" spans="1:7" x14ac:dyDescent="0.2">
      <c r="A1120" s="148" t="e">
        <f t="shared" si="17"/>
        <v>#REF!</v>
      </c>
      <c r="B1120" s="149" t="s">
        <v>8089</v>
      </c>
      <c r="C1120" s="149">
        <v>40425</v>
      </c>
      <c r="D1120" s="150" t="s">
        <v>10180</v>
      </c>
      <c r="E1120" s="149" t="s">
        <v>608</v>
      </c>
      <c r="F1120" s="151" t="s">
        <v>10181</v>
      </c>
      <c r="G1120" s="151" t="s">
        <v>10181</v>
      </c>
    </row>
    <row r="1121" spans="1:7" x14ac:dyDescent="0.2">
      <c r="A1121" s="148" t="e">
        <f t="shared" si="17"/>
        <v>#REF!</v>
      </c>
      <c r="B1121" s="149" t="s">
        <v>8089</v>
      </c>
      <c r="C1121" s="149">
        <v>1337</v>
      </c>
      <c r="D1121" s="150" t="s">
        <v>10182</v>
      </c>
      <c r="E1121" s="149" t="s">
        <v>608</v>
      </c>
      <c r="F1121" s="151" t="s">
        <v>10173</v>
      </c>
      <c r="G1121" s="151" t="s">
        <v>10173</v>
      </c>
    </row>
    <row r="1122" spans="1:7" x14ac:dyDescent="0.2">
      <c r="A1122" s="148" t="e">
        <f t="shared" si="17"/>
        <v>#REF!</v>
      </c>
      <c r="B1122" s="149" t="s">
        <v>8089</v>
      </c>
      <c r="C1122" s="149">
        <v>1338</v>
      </c>
      <c r="D1122" s="150" t="s">
        <v>10183</v>
      </c>
      <c r="E1122" s="149" t="s">
        <v>110</v>
      </c>
      <c r="F1122" s="151" t="s">
        <v>10184</v>
      </c>
      <c r="G1122" s="151" t="s">
        <v>10184</v>
      </c>
    </row>
    <row r="1123" spans="1:7" x14ac:dyDescent="0.2">
      <c r="A1123" s="148" t="e">
        <f t="shared" si="17"/>
        <v>#REF!</v>
      </c>
      <c r="B1123" s="149" t="s">
        <v>8089</v>
      </c>
      <c r="C1123" s="149">
        <v>1340</v>
      </c>
      <c r="D1123" s="150" t="s">
        <v>10185</v>
      </c>
      <c r="E1123" s="149" t="s">
        <v>110</v>
      </c>
      <c r="F1123" s="151" t="s">
        <v>10186</v>
      </c>
      <c r="G1123" s="151" t="s">
        <v>10186</v>
      </c>
    </row>
    <row r="1124" spans="1:7" x14ac:dyDescent="0.2">
      <c r="A1124" s="148" t="e">
        <f t="shared" si="17"/>
        <v>#REF!</v>
      </c>
      <c r="B1124" s="149" t="s">
        <v>8089</v>
      </c>
      <c r="C1124" s="149">
        <v>1341</v>
      </c>
      <c r="D1124" s="150" t="s">
        <v>10187</v>
      </c>
      <c r="E1124" s="149" t="s">
        <v>110</v>
      </c>
      <c r="F1124" s="151" t="s">
        <v>10188</v>
      </c>
      <c r="G1124" s="151" t="s">
        <v>10188</v>
      </c>
    </row>
    <row r="1125" spans="1:7" x14ac:dyDescent="0.2">
      <c r="A1125" s="148" t="e">
        <f t="shared" ref="A1125:A1188" si="18">CONCATENAR</f>
        <v>#REF!</v>
      </c>
      <c r="B1125" s="149" t="s">
        <v>8089</v>
      </c>
      <c r="C1125" s="149">
        <v>34659</v>
      </c>
      <c r="D1125" s="150" t="s">
        <v>10189</v>
      </c>
      <c r="E1125" s="149" t="s">
        <v>110</v>
      </c>
      <c r="F1125" s="151" t="s">
        <v>10190</v>
      </c>
      <c r="G1125" s="151" t="s">
        <v>10190</v>
      </c>
    </row>
    <row r="1126" spans="1:7" x14ac:dyDescent="0.2">
      <c r="A1126" s="148" t="e">
        <f t="shared" si="18"/>
        <v>#REF!</v>
      </c>
      <c r="B1126" s="149" t="s">
        <v>8089</v>
      </c>
      <c r="C1126" s="149">
        <v>34514</v>
      </c>
      <c r="D1126" s="150" t="s">
        <v>10191</v>
      </c>
      <c r="E1126" s="149" t="s">
        <v>110</v>
      </c>
      <c r="F1126" s="151" t="s">
        <v>10192</v>
      </c>
      <c r="G1126" s="151" t="s">
        <v>10192</v>
      </c>
    </row>
    <row r="1127" spans="1:7" x14ac:dyDescent="0.2">
      <c r="A1127" s="148" t="e">
        <f t="shared" si="18"/>
        <v>#REF!</v>
      </c>
      <c r="B1127" s="149" t="s">
        <v>8089</v>
      </c>
      <c r="C1127" s="149">
        <v>34660</v>
      </c>
      <c r="D1127" s="150" t="s">
        <v>10193</v>
      </c>
      <c r="E1127" s="149" t="s">
        <v>110</v>
      </c>
      <c r="F1127" s="151" t="s">
        <v>10194</v>
      </c>
      <c r="G1127" s="151" t="s">
        <v>10194</v>
      </c>
    </row>
    <row r="1128" spans="1:7" x14ac:dyDescent="0.2">
      <c r="A1128" s="148" t="e">
        <f t="shared" si="18"/>
        <v>#REF!</v>
      </c>
      <c r="B1128" s="149" t="s">
        <v>8089</v>
      </c>
      <c r="C1128" s="149">
        <v>34661</v>
      </c>
      <c r="D1128" s="150" t="s">
        <v>10195</v>
      </c>
      <c r="E1128" s="149" t="s">
        <v>110</v>
      </c>
      <c r="F1128" s="151" t="s">
        <v>10196</v>
      </c>
      <c r="G1128" s="151" t="s">
        <v>10196</v>
      </c>
    </row>
    <row r="1129" spans="1:7" x14ac:dyDescent="0.2">
      <c r="A1129" s="148" t="e">
        <f t="shared" si="18"/>
        <v>#REF!</v>
      </c>
      <c r="B1129" s="149" t="s">
        <v>8089</v>
      </c>
      <c r="C1129" s="149">
        <v>34667</v>
      </c>
      <c r="D1129" s="150" t="s">
        <v>10197</v>
      </c>
      <c r="E1129" s="149" t="s">
        <v>110</v>
      </c>
      <c r="F1129" s="151" t="s">
        <v>10198</v>
      </c>
      <c r="G1129" s="151" t="s">
        <v>10198</v>
      </c>
    </row>
    <row r="1130" spans="1:7" x14ac:dyDescent="0.2">
      <c r="A1130" s="148" t="e">
        <f t="shared" si="18"/>
        <v>#REF!</v>
      </c>
      <c r="B1130" s="149" t="s">
        <v>8089</v>
      </c>
      <c r="C1130" s="149">
        <v>34668</v>
      </c>
      <c r="D1130" s="150" t="s">
        <v>10199</v>
      </c>
      <c r="E1130" s="149" t="s">
        <v>110</v>
      </c>
      <c r="F1130" s="151" t="s">
        <v>10200</v>
      </c>
      <c r="G1130" s="151" t="s">
        <v>10200</v>
      </c>
    </row>
    <row r="1131" spans="1:7" x14ac:dyDescent="0.2">
      <c r="A1131" s="148" t="e">
        <f t="shared" si="18"/>
        <v>#REF!</v>
      </c>
      <c r="B1131" s="149" t="s">
        <v>8089</v>
      </c>
      <c r="C1131" s="149">
        <v>34741</v>
      </c>
      <c r="D1131" s="150" t="s">
        <v>10201</v>
      </c>
      <c r="E1131" s="149" t="s">
        <v>110</v>
      </c>
      <c r="F1131" s="151" t="s">
        <v>10202</v>
      </c>
      <c r="G1131" s="151" t="s">
        <v>10202</v>
      </c>
    </row>
    <row r="1132" spans="1:7" x14ac:dyDescent="0.2">
      <c r="A1132" s="148" t="e">
        <f t="shared" si="18"/>
        <v>#REF!</v>
      </c>
      <c r="B1132" s="149" t="s">
        <v>8089</v>
      </c>
      <c r="C1132" s="149">
        <v>34664</v>
      </c>
      <c r="D1132" s="150" t="s">
        <v>10203</v>
      </c>
      <c r="E1132" s="149" t="s">
        <v>110</v>
      </c>
      <c r="F1132" s="151" t="s">
        <v>10204</v>
      </c>
      <c r="G1132" s="151" t="s">
        <v>10204</v>
      </c>
    </row>
    <row r="1133" spans="1:7" x14ac:dyDescent="0.2">
      <c r="A1133" s="148" t="e">
        <f t="shared" si="18"/>
        <v>#REF!</v>
      </c>
      <c r="B1133" s="149" t="s">
        <v>8089</v>
      </c>
      <c r="C1133" s="149">
        <v>34665</v>
      </c>
      <c r="D1133" s="150" t="s">
        <v>10205</v>
      </c>
      <c r="E1133" s="149" t="s">
        <v>110</v>
      </c>
      <c r="F1133" s="151" t="s">
        <v>10206</v>
      </c>
      <c r="G1133" s="151" t="s">
        <v>10206</v>
      </c>
    </row>
    <row r="1134" spans="1:7" x14ac:dyDescent="0.2">
      <c r="A1134" s="148" t="e">
        <f t="shared" si="18"/>
        <v>#REF!</v>
      </c>
      <c r="B1134" s="149" t="s">
        <v>8089</v>
      </c>
      <c r="C1134" s="149">
        <v>34666</v>
      </c>
      <c r="D1134" s="150" t="s">
        <v>10207</v>
      </c>
      <c r="E1134" s="149" t="s">
        <v>110</v>
      </c>
      <c r="F1134" s="151" t="s">
        <v>10208</v>
      </c>
      <c r="G1134" s="151" t="s">
        <v>10208</v>
      </c>
    </row>
    <row r="1135" spans="1:7" x14ac:dyDescent="0.2">
      <c r="A1135" s="148" t="e">
        <f t="shared" si="18"/>
        <v>#REF!</v>
      </c>
      <c r="B1135" s="149" t="s">
        <v>8089</v>
      </c>
      <c r="C1135" s="149">
        <v>34669</v>
      </c>
      <c r="D1135" s="150" t="s">
        <v>10209</v>
      </c>
      <c r="E1135" s="149" t="s">
        <v>110</v>
      </c>
      <c r="F1135" s="151" t="s">
        <v>10210</v>
      </c>
      <c r="G1135" s="151" t="s">
        <v>10210</v>
      </c>
    </row>
    <row r="1136" spans="1:7" x14ac:dyDescent="0.2">
      <c r="A1136" s="148" t="e">
        <f t="shared" si="18"/>
        <v>#REF!</v>
      </c>
      <c r="B1136" s="149" t="s">
        <v>8089</v>
      </c>
      <c r="C1136" s="149">
        <v>34670</v>
      </c>
      <c r="D1136" s="150" t="s">
        <v>10211</v>
      </c>
      <c r="E1136" s="149" t="s">
        <v>110</v>
      </c>
      <c r="F1136" s="151" t="s">
        <v>10212</v>
      </c>
      <c r="G1136" s="151" t="s">
        <v>10212</v>
      </c>
    </row>
    <row r="1137" spans="1:7" x14ac:dyDescent="0.2">
      <c r="A1137" s="148" t="e">
        <f t="shared" si="18"/>
        <v>#REF!</v>
      </c>
      <c r="B1137" s="149" t="s">
        <v>8089</v>
      </c>
      <c r="C1137" s="149">
        <v>34671</v>
      </c>
      <c r="D1137" s="150" t="s">
        <v>10213</v>
      </c>
      <c r="E1137" s="149" t="s">
        <v>110</v>
      </c>
      <c r="F1137" s="151" t="s">
        <v>10214</v>
      </c>
      <c r="G1137" s="151" t="s">
        <v>10214</v>
      </c>
    </row>
    <row r="1138" spans="1:7" x14ac:dyDescent="0.2">
      <c r="A1138" s="148" t="e">
        <f t="shared" si="18"/>
        <v>#REF!</v>
      </c>
      <c r="B1138" s="149" t="s">
        <v>8089</v>
      </c>
      <c r="C1138" s="149">
        <v>34672</v>
      </c>
      <c r="D1138" s="150" t="s">
        <v>10215</v>
      </c>
      <c r="E1138" s="149" t="s">
        <v>110</v>
      </c>
      <c r="F1138" s="151" t="s">
        <v>10216</v>
      </c>
      <c r="G1138" s="151" t="s">
        <v>10216</v>
      </c>
    </row>
    <row r="1139" spans="1:7" x14ac:dyDescent="0.2">
      <c r="A1139" s="148" t="e">
        <f t="shared" si="18"/>
        <v>#REF!</v>
      </c>
      <c r="B1139" s="149" t="s">
        <v>8089</v>
      </c>
      <c r="C1139" s="149">
        <v>34673</v>
      </c>
      <c r="D1139" s="150" t="s">
        <v>10217</v>
      </c>
      <c r="E1139" s="149" t="s">
        <v>110</v>
      </c>
      <c r="F1139" s="151" t="s">
        <v>10218</v>
      </c>
      <c r="G1139" s="151" t="s">
        <v>10218</v>
      </c>
    </row>
    <row r="1140" spans="1:7" x14ac:dyDescent="0.2">
      <c r="A1140" s="148" t="e">
        <f t="shared" si="18"/>
        <v>#REF!</v>
      </c>
      <c r="B1140" s="149" t="s">
        <v>8089</v>
      </c>
      <c r="C1140" s="149">
        <v>34674</v>
      </c>
      <c r="D1140" s="150" t="s">
        <v>10219</v>
      </c>
      <c r="E1140" s="149" t="s">
        <v>110</v>
      </c>
      <c r="F1140" s="151" t="s">
        <v>10220</v>
      </c>
      <c r="G1140" s="151" t="s">
        <v>10220</v>
      </c>
    </row>
    <row r="1141" spans="1:7" x14ac:dyDescent="0.2">
      <c r="A1141" s="148" t="e">
        <f t="shared" si="18"/>
        <v>#REF!</v>
      </c>
      <c r="B1141" s="149" t="s">
        <v>8089</v>
      </c>
      <c r="C1141" s="149">
        <v>34675</v>
      </c>
      <c r="D1141" s="150" t="s">
        <v>10221</v>
      </c>
      <c r="E1141" s="149" t="s">
        <v>110</v>
      </c>
      <c r="F1141" s="151" t="s">
        <v>10222</v>
      </c>
      <c r="G1141" s="151" t="s">
        <v>10222</v>
      </c>
    </row>
    <row r="1142" spans="1:7" x14ac:dyDescent="0.2">
      <c r="A1142" s="148" t="e">
        <f t="shared" si="18"/>
        <v>#REF!</v>
      </c>
      <c r="B1142" s="149" t="s">
        <v>8089</v>
      </c>
      <c r="C1142" s="149">
        <v>34676</v>
      </c>
      <c r="D1142" s="150" t="s">
        <v>10223</v>
      </c>
      <c r="E1142" s="149" t="s">
        <v>110</v>
      </c>
      <c r="F1142" s="151" t="s">
        <v>10224</v>
      </c>
      <c r="G1142" s="151" t="s">
        <v>10224</v>
      </c>
    </row>
    <row r="1143" spans="1:7" x14ac:dyDescent="0.2">
      <c r="A1143" s="148" t="e">
        <f t="shared" si="18"/>
        <v>#REF!</v>
      </c>
      <c r="B1143" s="149" t="s">
        <v>8089</v>
      </c>
      <c r="C1143" s="149">
        <v>34677</v>
      </c>
      <c r="D1143" s="150" t="s">
        <v>10225</v>
      </c>
      <c r="E1143" s="149" t="s">
        <v>110</v>
      </c>
      <c r="F1143" s="151" t="s">
        <v>10226</v>
      </c>
      <c r="G1143" s="151" t="s">
        <v>10226</v>
      </c>
    </row>
    <row r="1144" spans="1:7" ht="22.5" x14ac:dyDescent="0.2">
      <c r="A1144" s="148" t="e">
        <f t="shared" si="18"/>
        <v>#REF!</v>
      </c>
      <c r="B1144" s="149" t="s">
        <v>8089</v>
      </c>
      <c r="C1144" s="149">
        <v>43126</v>
      </c>
      <c r="D1144" s="150" t="s">
        <v>10227</v>
      </c>
      <c r="E1144" s="149" t="s">
        <v>110</v>
      </c>
      <c r="F1144" s="151" t="s">
        <v>10228</v>
      </c>
      <c r="G1144" s="151" t="s">
        <v>10228</v>
      </c>
    </row>
    <row r="1145" spans="1:7" ht="22.5" x14ac:dyDescent="0.2">
      <c r="A1145" s="148" t="e">
        <f t="shared" si="18"/>
        <v>#REF!</v>
      </c>
      <c r="B1145" s="149" t="s">
        <v>8089</v>
      </c>
      <c r="C1145" s="149">
        <v>43124</v>
      </c>
      <c r="D1145" s="150" t="s">
        <v>10229</v>
      </c>
      <c r="E1145" s="149" t="s">
        <v>110</v>
      </c>
      <c r="F1145" s="151" t="s">
        <v>10230</v>
      </c>
      <c r="G1145" s="151" t="s">
        <v>10230</v>
      </c>
    </row>
    <row r="1146" spans="1:7" ht="22.5" x14ac:dyDescent="0.2">
      <c r="A1146" s="148" t="e">
        <f t="shared" si="18"/>
        <v>#REF!</v>
      </c>
      <c r="B1146" s="149" t="s">
        <v>8089</v>
      </c>
      <c r="C1146" s="149">
        <v>43125</v>
      </c>
      <c r="D1146" s="150" t="s">
        <v>10231</v>
      </c>
      <c r="E1146" s="149" t="s">
        <v>110</v>
      </c>
      <c r="F1146" s="151" t="s">
        <v>10232</v>
      </c>
      <c r="G1146" s="151" t="s">
        <v>10232</v>
      </c>
    </row>
    <row r="1147" spans="1:7" ht="22.5" x14ac:dyDescent="0.2">
      <c r="A1147" s="148" t="e">
        <f t="shared" si="18"/>
        <v>#REF!</v>
      </c>
      <c r="B1147" s="149" t="s">
        <v>8089</v>
      </c>
      <c r="C1147" s="149">
        <v>40623</v>
      </c>
      <c r="D1147" s="150" t="s">
        <v>10233</v>
      </c>
      <c r="E1147" s="149" t="s">
        <v>3727</v>
      </c>
      <c r="F1147" s="151" t="s">
        <v>10234</v>
      </c>
      <c r="G1147" s="151" t="s">
        <v>10234</v>
      </c>
    </row>
    <row r="1148" spans="1:7" x14ac:dyDescent="0.2">
      <c r="A1148" s="148" t="e">
        <f t="shared" si="18"/>
        <v>#REF!</v>
      </c>
      <c r="B1148" s="149" t="s">
        <v>8089</v>
      </c>
      <c r="C1148" s="149">
        <v>43701</v>
      </c>
      <c r="D1148" s="150" t="s">
        <v>10235</v>
      </c>
      <c r="E1148" s="149" t="s">
        <v>608</v>
      </c>
      <c r="F1148" s="151" t="s">
        <v>10236</v>
      </c>
      <c r="G1148" s="151" t="s">
        <v>10236</v>
      </c>
    </row>
    <row r="1149" spans="1:7" ht="22.5" x14ac:dyDescent="0.2">
      <c r="A1149" s="148" t="e">
        <f t="shared" si="18"/>
        <v>#REF!</v>
      </c>
      <c r="B1149" s="149" t="s">
        <v>8089</v>
      </c>
      <c r="C1149" s="149">
        <v>1345</v>
      </c>
      <c r="D1149" s="150" t="s">
        <v>10237</v>
      </c>
      <c r="E1149" s="149" t="s">
        <v>110</v>
      </c>
      <c r="F1149" s="151" t="s">
        <v>10238</v>
      </c>
      <c r="G1149" s="151" t="s">
        <v>10238</v>
      </c>
    </row>
    <row r="1150" spans="1:7" ht="22.5" x14ac:dyDescent="0.2">
      <c r="A1150" s="148" t="e">
        <f t="shared" si="18"/>
        <v>#REF!</v>
      </c>
      <c r="B1150" s="149" t="s">
        <v>8089</v>
      </c>
      <c r="C1150" s="149">
        <v>1346</v>
      </c>
      <c r="D1150" s="150" t="s">
        <v>10239</v>
      </c>
      <c r="E1150" s="149" t="s">
        <v>110</v>
      </c>
      <c r="F1150" s="151" t="s">
        <v>10240</v>
      </c>
      <c r="G1150" s="151" t="s">
        <v>10240</v>
      </c>
    </row>
    <row r="1151" spans="1:7" ht="22.5" x14ac:dyDescent="0.2">
      <c r="A1151" s="148" t="e">
        <f t="shared" si="18"/>
        <v>#REF!</v>
      </c>
      <c r="B1151" s="149" t="s">
        <v>8089</v>
      </c>
      <c r="C1151" s="149">
        <v>1347</v>
      </c>
      <c r="D1151" s="150" t="s">
        <v>10241</v>
      </c>
      <c r="E1151" s="149" t="s">
        <v>110</v>
      </c>
      <c r="F1151" s="151" t="s">
        <v>10242</v>
      </c>
      <c r="G1151" s="151" t="s">
        <v>10242</v>
      </c>
    </row>
    <row r="1152" spans="1:7" ht="22.5" x14ac:dyDescent="0.2">
      <c r="A1152" s="148" t="e">
        <f t="shared" si="18"/>
        <v>#REF!</v>
      </c>
      <c r="B1152" s="149" t="s">
        <v>8089</v>
      </c>
      <c r="C1152" s="149">
        <v>43678</v>
      </c>
      <c r="D1152" s="150" t="s">
        <v>10243</v>
      </c>
      <c r="E1152" s="149" t="s">
        <v>110</v>
      </c>
      <c r="F1152" s="151" t="s">
        <v>10244</v>
      </c>
      <c r="G1152" s="151" t="s">
        <v>10244</v>
      </c>
    </row>
    <row r="1153" spans="1:7" ht="22.5" x14ac:dyDescent="0.2">
      <c r="A1153" s="148" t="e">
        <f t="shared" si="18"/>
        <v>#REF!</v>
      </c>
      <c r="B1153" s="149" t="s">
        <v>8089</v>
      </c>
      <c r="C1153" s="149">
        <v>43680</v>
      </c>
      <c r="D1153" s="150" t="s">
        <v>10245</v>
      </c>
      <c r="E1153" s="149" t="s">
        <v>110</v>
      </c>
      <c r="F1153" s="151" t="s">
        <v>10246</v>
      </c>
      <c r="G1153" s="151" t="s">
        <v>10246</v>
      </c>
    </row>
    <row r="1154" spans="1:7" ht="22.5" x14ac:dyDescent="0.2">
      <c r="A1154" s="148" t="e">
        <f t="shared" si="18"/>
        <v>#REF!</v>
      </c>
      <c r="B1154" s="149" t="s">
        <v>8089</v>
      </c>
      <c r="C1154" s="149">
        <v>43679</v>
      </c>
      <c r="D1154" s="150" t="s">
        <v>10247</v>
      </c>
      <c r="E1154" s="149" t="s">
        <v>110</v>
      </c>
      <c r="F1154" s="151" t="s">
        <v>10248</v>
      </c>
      <c r="G1154" s="151" t="s">
        <v>10248</v>
      </c>
    </row>
    <row r="1155" spans="1:7" ht="22.5" x14ac:dyDescent="0.2">
      <c r="A1155" s="148" t="e">
        <f t="shared" si="18"/>
        <v>#REF!</v>
      </c>
      <c r="B1155" s="149" t="s">
        <v>8089</v>
      </c>
      <c r="C1155" s="149">
        <v>1355</v>
      </c>
      <c r="D1155" s="150" t="s">
        <v>10249</v>
      </c>
      <c r="E1155" s="149" t="s">
        <v>110</v>
      </c>
      <c r="F1155" s="151" t="s">
        <v>10250</v>
      </c>
      <c r="G1155" s="151" t="s">
        <v>10250</v>
      </c>
    </row>
    <row r="1156" spans="1:7" ht="22.5" x14ac:dyDescent="0.2">
      <c r="A1156" s="148" t="e">
        <f t="shared" si="18"/>
        <v>#REF!</v>
      </c>
      <c r="B1156" s="149" t="s">
        <v>8089</v>
      </c>
      <c r="C1156" s="149">
        <v>1358</v>
      </c>
      <c r="D1156" s="150" t="s">
        <v>10251</v>
      </c>
      <c r="E1156" s="149" t="s">
        <v>110</v>
      </c>
      <c r="F1156" s="151" t="s">
        <v>10252</v>
      </c>
      <c r="G1156" s="151" t="s">
        <v>10252</v>
      </c>
    </row>
    <row r="1157" spans="1:7" ht="22.5" x14ac:dyDescent="0.2">
      <c r="A1157" s="148" t="e">
        <f t="shared" si="18"/>
        <v>#REF!</v>
      </c>
      <c r="B1157" s="149" t="s">
        <v>8089</v>
      </c>
      <c r="C1157" s="149">
        <v>43677</v>
      </c>
      <c r="D1157" s="150" t="s">
        <v>10253</v>
      </c>
      <c r="E1157" s="149" t="s">
        <v>110</v>
      </c>
      <c r="F1157" s="151" t="s">
        <v>10254</v>
      </c>
      <c r="G1157" s="151" t="s">
        <v>10254</v>
      </c>
    </row>
    <row r="1158" spans="1:7" ht="22.5" x14ac:dyDescent="0.2">
      <c r="A1158" s="148" t="e">
        <f t="shared" si="18"/>
        <v>#REF!</v>
      </c>
      <c r="B1158" s="149" t="s">
        <v>8089</v>
      </c>
      <c r="C1158" s="149">
        <v>43682</v>
      </c>
      <c r="D1158" s="150" t="s">
        <v>10255</v>
      </c>
      <c r="E1158" s="149" t="s">
        <v>110</v>
      </c>
      <c r="F1158" s="151" t="s">
        <v>10256</v>
      </c>
      <c r="G1158" s="151" t="s">
        <v>10256</v>
      </c>
    </row>
    <row r="1159" spans="1:7" ht="22.5" x14ac:dyDescent="0.2">
      <c r="A1159" s="148" t="e">
        <f t="shared" si="18"/>
        <v>#REF!</v>
      </c>
      <c r="B1159" s="149" t="s">
        <v>8089</v>
      </c>
      <c r="C1159" s="149">
        <v>43681</v>
      </c>
      <c r="D1159" s="150" t="s">
        <v>10257</v>
      </c>
      <c r="E1159" s="149" t="s">
        <v>110</v>
      </c>
      <c r="F1159" s="151" t="s">
        <v>10258</v>
      </c>
      <c r="G1159" s="151" t="s">
        <v>10258</v>
      </c>
    </row>
    <row r="1160" spans="1:7" ht="22.5" x14ac:dyDescent="0.2">
      <c r="A1160" s="148" t="e">
        <f t="shared" si="18"/>
        <v>#REF!</v>
      </c>
      <c r="B1160" s="149" t="s">
        <v>8089</v>
      </c>
      <c r="C1160" s="149">
        <v>20971</v>
      </c>
      <c r="D1160" s="150" t="s">
        <v>10259</v>
      </c>
      <c r="E1160" s="149" t="s">
        <v>58</v>
      </c>
      <c r="F1160" s="151" t="s">
        <v>9644</v>
      </c>
      <c r="G1160" s="151" t="s">
        <v>9644</v>
      </c>
    </row>
    <row r="1161" spans="1:7" x14ac:dyDescent="0.2">
      <c r="A1161" s="148" t="e">
        <f t="shared" si="18"/>
        <v>#REF!</v>
      </c>
      <c r="B1161" s="149" t="s">
        <v>8089</v>
      </c>
      <c r="C1161" s="149">
        <v>39746</v>
      </c>
      <c r="D1161" s="150" t="s">
        <v>10260</v>
      </c>
      <c r="E1161" s="149" t="s">
        <v>58</v>
      </c>
      <c r="F1161" s="151" t="s">
        <v>10261</v>
      </c>
      <c r="G1161" s="151" t="s">
        <v>10261</v>
      </c>
    </row>
    <row r="1162" spans="1:7" x14ac:dyDescent="0.2">
      <c r="A1162" s="148" t="e">
        <f t="shared" si="18"/>
        <v>#REF!</v>
      </c>
      <c r="B1162" s="149" t="s">
        <v>8089</v>
      </c>
      <c r="C1162" s="149">
        <v>13279</v>
      </c>
      <c r="D1162" s="150" t="s">
        <v>10262</v>
      </c>
      <c r="E1162" s="149" t="s">
        <v>608</v>
      </c>
      <c r="F1162" s="151" t="s">
        <v>10263</v>
      </c>
      <c r="G1162" s="151" t="s">
        <v>10263</v>
      </c>
    </row>
    <row r="1163" spans="1:7" x14ac:dyDescent="0.2">
      <c r="A1163" s="148" t="e">
        <f t="shared" si="18"/>
        <v>#REF!</v>
      </c>
      <c r="B1163" s="149" t="s">
        <v>8089</v>
      </c>
      <c r="C1163" s="149">
        <v>11977</v>
      </c>
      <c r="D1163" s="150" t="s">
        <v>10264</v>
      </c>
      <c r="E1163" s="149" t="s">
        <v>58</v>
      </c>
      <c r="F1163" s="151" t="s">
        <v>8368</v>
      </c>
      <c r="G1163" s="151" t="s">
        <v>8368</v>
      </c>
    </row>
    <row r="1164" spans="1:7" x14ac:dyDescent="0.2">
      <c r="A1164" s="148" t="e">
        <f t="shared" si="18"/>
        <v>#REF!</v>
      </c>
      <c r="B1164" s="149" t="s">
        <v>8089</v>
      </c>
      <c r="C1164" s="149">
        <v>11976</v>
      </c>
      <c r="D1164" s="150" t="s">
        <v>10265</v>
      </c>
      <c r="E1164" s="149" t="s">
        <v>58</v>
      </c>
      <c r="F1164" s="151" t="s">
        <v>10266</v>
      </c>
      <c r="G1164" s="151" t="s">
        <v>10266</v>
      </c>
    </row>
    <row r="1165" spans="1:7" x14ac:dyDescent="0.2">
      <c r="A1165" s="148" t="e">
        <f t="shared" si="18"/>
        <v>#REF!</v>
      </c>
      <c r="B1165" s="149" t="s">
        <v>8089</v>
      </c>
      <c r="C1165" s="149">
        <v>11975</v>
      </c>
      <c r="D1165" s="150" t="s">
        <v>10267</v>
      </c>
      <c r="E1165" s="149" t="s">
        <v>58</v>
      </c>
      <c r="F1165" s="151" t="s">
        <v>10268</v>
      </c>
      <c r="G1165" s="151" t="s">
        <v>10268</v>
      </c>
    </row>
    <row r="1166" spans="1:7" x14ac:dyDescent="0.2">
      <c r="A1166" s="148" t="e">
        <f t="shared" si="18"/>
        <v>#REF!</v>
      </c>
      <c r="B1166" s="149" t="s">
        <v>8089</v>
      </c>
      <c r="C1166" s="149">
        <v>1368</v>
      </c>
      <c r="D1166" s="150" t="s">
        <v>10269</v>
      </c>
      <c r="E1166" s="149" t="s">
        <v>58</v>
      </c>
      <c r="F1166" s="151" t="s">
        <v>10270</v>
      </c>
      <c r="G1166" s="151" t="s">
        <v>10270</v>
      </c>
    </row>
    <row r="1167" spans="1:7" x14ac:dyDescent="0.2">
      <c r="A1167" s="148" t="e">
        <f t="shared" si="18"/>
        <v>#REF!</v>
      </c>
      <c r="B1167" s="149" t="s">
        <v>8089</v>
      </c>
      <c r="C1167" s="149">
        <v>1367</v>
      </c>
      <c r="D1167" s="150" t="s">
        <v>10271</v>
      </c>
      <c r="E1167" s="149" t="s">
        <v>58</v>
      </c>
      <c r="F1167" s="151" t="s">
        <v>10272</v>
      </c>
      <c r="G1167" s="151" t="s">
        <v>10272</v>
      </c>
    </row>
    <row r="1168" spans="1:7" x14ac:dyDescent="0.2">
      <c r="A1168" s="148" t="e">
        <f t="shared" si="18"/>
        <v>#REF!</v>
      </c>
      <c r="B1168" s="149" t="s">
        <v>8089</v>
      </c>
      <c r="C1168" s="149">
        <v>1380</v>
      </c>
      <c r="D1168" s="150" t="s">
        <v>10273</v>
      </c>
      <c r="E1168" s="149" t="s">
        <v>608</v>
      </c>
      <c r="F1168" s="151" t="s">
        <v>10274</v>
      </c>
      <c r="G1168" s="151" t="s">
        <v>10274</v>
      </c>
    </row>
    <row r="1169" spans="1:7" x14ac:dyDescent="0.2">
      <c r="A1169" s="148" t="e">
        <f t="shared" si="18"/>
        <v>#REF!</v>
      </c>
      <c r="B1169" s="149" t="s">
        <v>8089</v>
      </c>
      <c r="C1169" s="149">
        <v>1375</v>
      </c>
      <c r="D1169" s="150" t="s">
        <v>10275</v>
      </c>
      <c r="E1169" s="149" t="s">
        <v>608</v>
      </c>
      <c r="F1169" s="151" t="s">
        <v>10276</v>
      </c>
      <c r="G1169" s="151" t="s">
        <v>10276</v>
      </c>
    </row>
    <row r="1170" spans="1:7" x14ac:dyDescent="0.2">
      <c r="A1170" s="148" t="e">
        <f t="shared" si="18"/>
        <v>#REF!</v>
      </c>
      <c r="B1170" s="149" t="s">
        <v>8089</v>
      </c>
      <c r="C1170" s="149">
        <v>1379</v>
      </c>
      <c r="D1170" s="150" t="s">
        <v>10277</v>
      </c>
      <c r="E1170" s="149" t="s">
        <v>608</v>
      </c>
      <c r="F1170" s="151" t="s">
        <v>10278</v>
      </c>
      <c r="G1170" s="151" t="s">
        <v>10278</v>
      </c>
    </row>
    <row r="1171" spans="1:7" x14ac:dyDescent="0.2">
      <c r="A1171" s="148" t="e">
        <f t="shared" si="18"/>
        <v>#REF!</v>
      </c>
      <c r="B1171" s="149" t="s">
        <v>8089</v>
      </c>
      <c r="C1171" s="149">
        <v>13284</v>
      </c>
      <c r="D1171" s="150" t="s">
        <v>10279</v>
      </c>
      <c r="E1171" s="149" t="s">
        <v>608</v>
      </c>
      <c r="F1171" s="151" t="s">
        <v>10280</v>
      </c>
      <c r="G1171" s="151" t="s">
        <v>10280</v>
      </c>
    </row>
    <row r="1172" spans="1:7" x14ac:dyDescent="0.2">
      <c r="A1172" s="148" t="e">
        <f t="shared" si="18"/>
        <v>#REF!</v>
      </c>
      <c r="B1172" s="149" t="s">
        <v>8089</v>
      </c>
      <c r="C1172" s="149">
        <v>44528</v>
      </c>
      <c r="D1172" s="150" t="s">
        <v>10281</v>
      </c>
      <c r="E1172" s="149" t="s">
        <v>608</v>
      </c>
      <c r="F1172" s="151" t="s">
        <v>9012</v>
      </c>
      <c r="G1172" s="151" t="s">
        <v>9012</v>
      </c>
    </row>
    <row r="1173" spans="1:7" x14ac:dyDescent="0.2">
      <c r="A1173" s="148" t="e">
        <f t="shared" si="18"/>
        <v>#REF!</v>
      </c>
      <c r="B1173" s="149" t="s">
        <v>8089</v>
      </c>
      <c r="C1173" s="149">
        <v>34753</v>
      </c>
      <c r="D1173" s="150" t="s">
        <v>10282</v>
      </c>
      <c r="E1173" s="149" t="s">
        <v>608</v>
      </c>
      <c r="F1173" s="151" t="s">
        <v>10283</v>
      </c>
      <c r="G1173" s="151" t="s">
        <v>10283</v>
      </c>
    </row>
    <row r="1174" spans="1:7" ht="22.5" x14ac:dyDescent="0.2">
      <c r="A1174" s="148" t="e">
        <f t="shared" si="18"/>
        <v>#REF!</v>
      </c>
      <c r="B1174" s="149" t="s">
        <v>8089</v>
      </c>
      <c r="C1174" s="149">
        <v>420</v>
      </c>
      <c r="D1174" s="150" t="s">
        <v>10284</v>
      </c>
      <c r="E1174" s="149" t="s">
        <v>58</v>
      </c>
      <c r="F1174" s="151" t="s">
        <v>10285</v>
      </c>
      <c r="G1174" s="151" t="s">
        <v>10285</v>
      </c>
    </row>
    <row r="1175" spans="1:7" ht="22.5" x14ac:dyDescent="0.2">
      <c r="A1175" s="148" t="e">
        <f t="shared" si="18"/>
        <v>#REF!</v>
      </c>
      <c r="B1175" s="149" t="s">
        <v>8089</v>
      </c>
      <c r="C1175" s="149">
        <v>12327</v>
      </c>
      <c r="D1175" s="150" t="s">
        <v>10286</v>
      </c>
      <c r="E1175" s="149" t="s">
        <v>58</v>
      </c>
      <c r="F1175" s="151" t="s">
        <v>10287</v>
      </c>
      <c r="G1175" s="151" t="s">
        <v>10287</v>
      </c>
    </row>
    <row r="1176" spans="1:7" x14ac:dyDescent="0.2">
      <c r="A1176" s="148" t="e">
        <f t="shared" si="18"/>
        <v>#REF!</v>
      </c>
      <c r="B1176" s="149" t="s">
        <v>8089</v>
      </c>
      <c r="C1176" s="149">
        <v>36148</v>
      </c>
      <c r="D1176" s="150" t="s">
        <v>10288</v>
      </c>
      <c r="E1176" s="149" t="s">
        <v>58</v>
      </c>
      <c r="F1176" s="151" t="s">
        <v>9200</v>
      </c>
      <c r="G1176" s="151" t="s">
        <v>9200</v>
      </c>
    </row>
    <row r="1177" spans="1:7" x14ac:dyDescent="0.2">
      <c r="A1177" s="148" t="e">
        <f t="shared" si="18"/>
        <v>#REF!</v>
      </c>
      <c r="B1177" s="149" t="s">
        <v>8089</v>
      </c>
      <c r="C1177" s="149">
        <v>12329</v>
      </c>
      <c r="D1177" s="150" t="s">
        <v>10289</v>
      </c>
      <c r="E1177" s="149" t="s">
        <v>608</v>
      </c>
      <c r="F1177" s="151" t="s">
        <v>10290</v>
      </c>
      <c r="G1177" s="151" t="s">
        <v>10290</v>
      </c>
    </row>
    <row r="1178" spans="1:7" x14ac:dyDescent="0.2">
      <c r="A1178" s="148" t="e">
        <f t="shared" si="18"/>
        <v>#REF!</v>
      </c>
      <c r="B1178" s="149" t="s">
        <v>8089</v>
      </c>
      <c r="C1178" s="149">
        <v>1339</v>
      </c>
      <c r="D1178" s="150" t="s">
        <v>10291</v>
      </c>
      <c r="E1178" s="149" t="s">
        <v>608</v>
      </c>
      <c r="F1178" s="151" t="s">
        <v>10292</v>
      </c>
      <c r="G1178" s="151" t="s">
        <v>10292</v>
      </c>
    </row>
    <row r="1179" spans="1:7" x14ac:dyDescent="0.2">
      <c r="A1179" s="148" t="e">
        <f t="shared" si="18"/>
        <v>#REF!</v>
      </c>
      <c r="B1179" s="149" t="s">
        <v>8089</v>
      </c>
      <c r="C1179" s="149">
        <v>44396</v>
      </c>
      <c r="D1179" s="150" t="s">
        <v>10293</v>
      </c>
      <c r="E1179" s="149" t="s">
        <v>608</v>
      </c>
      <c r="F1179" s="151" t="s">
        <v>10294</v>
      </c>
      <c r="G1179" s="151" t="s">
        <v>10294</v>
      </c>
    </row>
    <row r="1180" spans="1:7" x14ac:dyDescent="0.2">
      <c r="A1180" s="148" t="e">
        <f t="shared" si="18"/>
        <v>#REF!</v>
      </c>
      <c r="B1180" s="149" t="s">
        <v>8089</v>
      </c>
      <c r="C1180" s="149">
        <v>44327</v>
      </c>
      <c r="D1180" s="150" t="s">
        <v>10295</v>
      </c>
      <c r="E1180" s="149" t="s">
        <v>874</v>
      </c>
      <c r="F1180" s="151" t="s">
        <v>10296</v>
      </c>
      <c r="G1180" s="151" t="s">
        <v>10296</v>
      </c>
    </row>
    <row r="1181" spans="1:7" x14ac:dyDescent="0.2">
      <c r="A1181" s="148" t="e">
        <f t="shared" si="18"/>
        <v>#REF!</v>
      </c>
      <c r="B1181" s="149" t="s">
        <v>8089</v>
      </c>
      <c r="C1181" s="149">
        <v>37418</v>
      </c>
      <c r="D1181" s="150" t="s">
        <v>10297</v>
      </c>
      <c r="E1181" s="149" t="s">
        <v>58</v>
      </c>
      <c r="F1181" s="151" t="s">
        <v>8343</v>
      </c>
      <c r="G1181" s="151" t="s">
        <v>8343</v>
      </c>
    </row>
    <row r="1182" spans="1:7" x14ac:dyDescent="0.2">
      <c r="A1182" s="148" t="e">
        <f t="shared" si="18"/>
        <v>#REF!</v>
      </c>
      <c r="B1182" s="149" t="s">
        <v>8089</v>
      </c>
      <c r="C1182" s="149">
        <v>37419</v>
      </c>
      <c r="D1182" s="150" t="s">
        <v>10298</v>
      </c>
      <c r="E1182" s="149" t="s">
        <v>58</v>
      </c>
      <c r="F1182" s="151" t="s">
        <v>10299</v>
      </c>
      <c r="G1182" s="151" t="s">
        <v>10299</v>
      </c>
    </row>
    <row r="1183" spans="1:7" ht="22.5" x14ac:dyDescent="0.2">
      <c r="A1183" s="148" t="e">
        <f t="shared" si="18"/>
        <v>#REF!</v>
      </c>
      <c r="B1183" s="149" t="s">
        <v>8089</v>
      </c>
      <c r="C1183" s="149">
        <v>1427</v>
      </c>
      <c r="D1183" s="150" t="s">
        <v>10300</v>
      </c>
      <c r="E1183" s="149" t="s">
        <v>58</v>
      </c>
      <c r="F1183" s="151" t="s">
        <v>10301</v>
      </c>
      <c r="G1183" s="151" t="s">
        <v>10301</v>
      </c>
    </row>
    <row r="1184" spans="1:7" ht="22.5" x14ac:dyDescent="0.2">
      <c r="A1184" s="148" t="e">
        <f t="shared" si="18"/>
        <v>#REF!</v>
      </c>
      <c r="B1184" s="149" t="s">
        <v>8089</v>
      </c>
      <c r="C1184" s="149">
        <v>1402</v>
      </c>
      <c r="D1184" s="150" t="s">
        <v>10302</v>
      </c>
      <c r="E1184" s="149" t="s">
        <v>58</v>
      </c>
      <c r="F1184" s="151" t="s">
        <v>10303</v>
      </c>
      <c r="G1184" s="151" t="s">
        <v>10303</v>
      </c>
    </row>
    <row r="1185" spans="1:7" ht="22.5" x14ac:dyDescent="0.2">
      <c r="A1185" s="148" t="e">
        <f t="shared" si="18"/>
        <v>#REF!</v>
      </c>
      <c r="B1185" s="149" t="s">
        <v>8089</v>
      </c>
      <c r="C1185" s="149">
        <v>1420</v>
      </c>
      <c r="D1185" s="150" t="s">
        <v>10304</v>
      </c>
      <c r="E1185" s="149" t="s">
        <v>58</v>
      </c>
      <c r="F1185" s="151" t="s">
        <v>10305</v>
      </c>
      <c r="G1185" s="151" t="s">
        <v>10305</v>
      </c>
    </row>
    <row r="1186" spans="1:7" ht="22.5" x14ac:dyDescent="0.2">
      <c r="A1186" s="148" t="e">
        <f t="shared" si="18"/>
        <v>#REF!</v>
      </c>
      <c r="B1186" s="149" t="s">
        <v>8089</v>
      </c>
      <c r="C1186" s="149">
        <v>1419</v>
      </c>
      <c r="D1186" s="150" t="s">
        <v>10306</v>
      </c>
      <c r="E1186" s="149" t="s">
        <v>58</v>
      </c>
      <c r="F1186" s="151" t="s">
        <v>10307</v>
      </c>
      <c r="G1186" s="151" t="s">
        <v>10307</v>
      </c>
    </row>
    <row r="1187" spans="1:7" ht="22.5" x14ac:dyDescent="0.2">
      <c r="A1187" s="148" t="e">
        <f t="shared" si="18"/>
        <v>#REF!</v>
      </c>
      <c r="B1187" s="149" t="s">
        <v>8089</v>
      </c>
      <c r="C1187" s="149">
        <v>1414</v>
      </c>
      <c r="D1187" s="150" t="s">
        <v>10308</v>
      </c>
      <c r="E1187" s="149" t="s">
        <v>58</v>
      </c>
      <c r="F1187" s="151" t="s">
        <v>10309</v>
      </c>
      <c r="G1187" s="151" t="s">
        <v>10309</v>
      </c>
    </row>
    <row r="1188" spans="1:7" ht="22.5" x14ac:dyDescent="0.2">
      <c r="A1188" s="148" t="e">
        <f t="shared" si="18"/>
        <v>#REF!</v>
      </c>
      <c r="B1188" s="149" t="s">
        <v>8089</v>
      </c>
      <c r="C1188" s="149">
        <v>1413</v>
      </c>
      <c r="D1188" s="150" t="s">
        <v>10310</v>
      </c>
      <c r="E1188" s="149" t="s">
        <v>58</v>
      </c>
      <c r="F1188" s="151" t="s">
        <v>10164</v>
      </c>
      <c r="G1188" s="151" t="s">
        <v>10164</v>
      </c>
    </row>
    <row r="1189" spans="1:7" ht="22.5" x14ac:dyDescent="0.2">
      <c r="A1189" s="148" t="e">
        <f t="shared" ref="A1189:A1252" si="19">CONCATENAR</f>
        <v>#REF!</v>
      </c>
      <c r="B1189" s="149" t="s">
        <v>8089</v>
      </c>
      <c r="C1189" s="149">
        <v>1412</v>
      </c>
      <c r="D1189" s="150" t="s">
        <v>10311</v>
      </c>
      <c r="E1189" s="149" t="s">
        <v>58</v>
      </c>
      <c r="F1189" s="151" t="s">
        <v>10312</v>
      </c>
      <c r="G1189" s="151" t="s">
        <v>10312</v>
      </c>
    </row>
    <row r="1190" spans="1:7" ht="22.5" x14ac:dyDescent="0.2">
      <c r="A1190" s="148" t="e">
        <f t="shared" si="19"/>
        <v>#REF!</v>
      </c>
      <c r="B1190" s="149" t="s">
        <v>8089</v>
      </c>
      <c r="C1190" s="149">
        <v>1406</v>
      </c>
      <c r="D1190" s="150" t="s">
        <v>10313</v>
      </c>
      <c r="E1190" s="149" t="s">
        <v>58</v>
      </c>
      <c r="F1190" s="151" t="s">
        <v>10314</v>
      </c>
      <c r="G1190" s="151" t="s">
        <v>10314</v>
      </c>
    </row>
    <row r="1191" spans="1:7" ht="33.75" x14ac:dyDescent="0.2">
      <c r="A1191" s="148" t="e">
        <f t="shared" si="19"/>
        <v>#REF!</v>
      </c>
      <c r="B1191" s="149" t="s">
        <v>8089</v>
      </c>
      <c r="C1191" s="149">
        <v>11281</v>
      </c>
      <c r="D1191" s="150" t="s">
        <v>10315</v>
      </c>
      <c r="E1191" s="149" t="s">
        <v>58</v>
      </c>
      <c r="F1191" s="151" t="s">
        <v>10316</v>
      </c>
      <c r="G1191" s="151" t="s">
        <v>10316</v>
      </c>
    </row>
    <row r="1192" spans="1:7" ht="33.75" x14ac:dyDescent="0.2">
      <c r="A1192" s="148" t="e">
        <f t="shared" si="19"/>
        <v>#REF!</v>
      </c>
      <c r="B1192" s="149" t="s">
        <v>8089</v>
      </c>
      <c r="C1192" s="149">
        <v>1442</v>
      </c>
      <c r="D1192" s="150" t="s">
        <v>10317</v>
      </c>
      <c r="E1192" s="149" t="s">
        <v>58</v>
      </c>
      <c r="F1192" s="151" t="s">
        <v>10318</v>
      </c>
      <c r="G1192" s="151" t="s">
        <v>10318</v>
      </c>
    </row>
    <row r="1193" spans="1:7" ht="33.75" x14ac:dyDescent="0.2">
      <c r="A1193" s="148" t="e">
        <f t="shared" si="19"/>
        <v>#REF!</v>
      </c>
      <c r="B1193" s="149" t="s">
        <v>8089</v>
      </c>
      <c r="C1193" s="149">
        <v>13457</v>
      </c>
      <c r="D1193" s="150" t="s">
        <v>10319</v>
      </c>
      <c r="E1193" s="149" t="s">
        <v>58</v>
      </c>
      <c r="F1193" s="151" t="s">
        <v>10320</v>
      </c>
      <c r="G1193" s="151" t="s">
        <v>10320</v>
      </c>
    </row>
    <row r="1194" spans="1:7" ht="33.75" x14ac:dyDescent="0.2">
      <c r="A1194" s="148" t="e">
        <f t="shared" si="19"/>
        <v>#REF!</v>
      </c>
      <c r="B1194" s="149" t="s">
        <v>8089</v>
      </c>
      <c r="C1194" s="149">
        <v>40699</v>
      </c>
      <c r="D1194" s="150" t="s">
        <v>10321</v>
      </c>
      <c r="E1194" s="149" t="s">
        <v>58</v>
      </c>
      <c r="F1194" s="151" t="s">
        <v>10322</v>
      </c>
      <c r="G1194" s="151" t="s">
        <v>10322</v>
      </c>
    </row>
    <row r="1195" spans="1:7" ht="33.75" x14ac:dyDescent="0.2">
      <c r="A1195" s="148" t="e">
        <f t="shared" si="19"/>
        <v>#REF!</v>
      </c>
      <c r="B1195" s="149" t="s">
        <v>8089</v>
      </c>
      <c r="C1195" s="149">
        <v>40701</v>
      </c>
      <c r="D1195" s="150" t="s">
        <v>10323</v>
      </c>
      <c r="E1195" s="149" t="s">
        <v>58</v>
      </c>
      <c r="F1195" s="151" t="s">
        <v>10324</v>
      </c>
      <c r="G1195" s="151" t="s">
        <v>10324</v>
      </c>
    </row>
    <row r="1196" spans="1:7" ht="33.75" x14ac:dyDescent="0.2">
      <c r="A1196" s="148" t="e">
        <f t="shared" si="19"/>
        <v>#REF!</v>
      </c>
      <c r="B1196" s="149" t="s">
        <v>8089</v>
      </c>
      <c r="C1196" s="149">
        <v>40700</v>
      </c>
      <c r="D1196" s="150" t="s">
        <v>10325</v>
      </c>
      <c r="E1196" s="149" t="s">
        <v>58</v>
      </c>
      <c r="F1196" s="151" t="s">
        <v>10326</v>
      </c>
      <c r="G1196" s="151" t="s">
        <v>10326</v>
      </c>
    </row>
    <row r="1197" spans="1:7" x14ac:dyDescent="0.2">
      <c r="A1197" s="148" t="e">
        <f t="shared" si="19"/>
        <v>#REF!</v>
      </c>
      <c r="B1197" s="149" t="s">
        <v>8089</v>
      </c>
      <c r="C1197" s="149">
        <v>13458</v>
      </c>
      <c r="D1197" s="150" t="s">
        <v>10327</v>
      </c>
      <c r="E1197" s="149" t="s">
        <v>58</v>
      </c>
      <c r="F1197" s="151" t="s">
        <v>10328</v>
      </c>
      <c r="G1197" s="151" t="s">
        <v>10328</v>
      </c>
    </row>
    <row r="1198" spans="1:7" x14ac:dyDescent="0.2">
      <c r="A1198" s="148" t="e">
        <f t="shared" si="19"/>
        <v>#REF!</v>
      </c>
      <c r="B1198" s="149" t="s">
        <v>8089</v>
      </c>
      <c r="C1198" s="149">
        <v>11134</v>
      </c>
      <c r="D1198" s="150" t="s">
        <v>10329</v>
      </c>
      <c r="E1198" s="149" t="s">
        <v>110</v>
      </c>
      <c r="F1198" s="151" t="s">
        <v>10330</v>
      </c>
      <c r="G1198" s="151" t="s">
        <v>10330</v>
      </c>
    </row>
    <row r="1199" spans="1:7" x14ac:dyDescent="0.2">
      <c r="A1199" s="148" t="e">
        <f t="shared" si="19"/>
        <v>#REF!</v>
      </c>
      <c r="B1199" s="149" t="s">
        <v>8089</v>
      </c>
      <c r="C1199" s="149">
        <v>11135</v>
      </c>
      <c r="D1199" s="150" t="s">
        <v>10331</v>
      </c>
      <c r="E1199" s="149" t="s">
        <v>110</v>
      </c>
      <c r="F1199" s="151" t="s">
        <v>10332</v>
      </c>
      <c r="G1199" s="151" t="s">
        <v>10332</v>
      </c>
    </row>
    <row r="1200" spans="1:7" x14ac:dyDescent="0.2">
      <c r="A1200" s="148" t="e">
        <f t="shared" si="19"/>
        <v>#REF!</v>
      </c>
      <c r="B1200" s="149" t="s">
        <v>8089</v>
      </c>
      <c r="C1200" s="149">
        <v>11136</v>
      </c>
      <c r="D1200" s="150" t="s">
        <v>10333</v>
      </c>
      <c r="E1200" s="149" t="s">
        <v>110</v>
      </c>
      <c r="F1200" s="151" t="s">
        <v>10334</v>
      </c>
      <c r="G1200" s="151" t="s">
        <v>10334</v>
      </c>
    </row>
    <row r="1201" spans="1:7" x14ac:dyDescent="0.2">
      <c r="A1201" s="148" t="e">
        <f t="shared" si="19"/>
        <v>#REF!</v>
      </c>
      <c r="B1201" s="149" t="s">
        <v>8089</v>
      </c>
      <c r="C1201" s="149">
        <v>34743</v>
      </c>
      <c r="D1201" s="150" t="s">
        <v>10335</v>
      </c>
      <c r="E1201" s="149" t="s">
        <v>110</v>
      </c>
      <c r="F1201" s="151" t="s">
        <v>10336</v>
      </c>
      <c r="G1201" s="151" t="s">
        <v>10336</v>
      </c>
    </row>
    <row r="1202" spans="1:7" x14ac:dyDescent="0.2">
      <c r="A1202" s="148" t="e">
        <f t="shared" si="19"/>
        <v>#REF!</v>
      </c>
      <c r="B1202" s="149" t="s">
        <v>8089</v>
      </c>
      <c r="C1202" s="149">
        <v>11137</v>
      </c>
      <c r="D1202" s="150" t="s">
        <v>10337</v>
      </c>
      <c r="E1202" s="149" t="s">
        <v>110</v>
      </c>
      <c r="F1202" s="151" t="s">
        <v>10338</v>
      </c>
      <c r="G1202" s="151" t="s">
        <v>10338</v>
      </c>
    </row>
    <row r="1203" spans="1:7" x14ac:dyDescent="0.2">
      <c r="A1203" s="148" t="e">
        <f t="shared" si="19"/>
        <v>#REF!</v>
      </c>
      <c r="B1203" s="149" t="s">
        <v>8089</v>
      </c>
      <c r="C1203" s="149">
        <v>34745</v>
      </c>
      <c r="D1203" s="150" t="s">
        <v>10339</v>
      </c>
      <c r="E1203" s="149" t="s">
        <v>110</v>
      </c>
      <c r="F1203" s="151" t="s">
        <v>10340</v>
      </c>
      <c r="G1203" s="151" t="s">
        <v>10340</v>
      </c>
    </row>
    <row r="1204" spans="1:7" x14ac:dyDescent="0.2">
      <c r="A1204" s="148" t="e">
        <f t="shared" si="19"/>
        <v>#REF!</v>
      </c>
      <c r="B1204" s="149" t="s">
        <v>8089</v>
      </c>
      <c r="C1204" s="149">
        <v>34746</v>
      </c>
      <c r="D1204" s="150" t="s">
        <v>10341</v>
      </c>
      <c r="E1204" s="149" t="s">
        <v>110</v>
      </c>
      <c r="F1204" s="151" t="s">
        <v>10342</v>
      </c>
      <c r="G1204" s="151" t="s">
        <v>10342</v>
      </c>
    </row>
    <row r="1205" spans="1:7" x14ac:dyDescent="0.2">
      <c r="A1205" s="148" t="e">
        <f t="shared" si="19"/>
        <v>#REF!</v>
      </c>
      <c r="B1205" s="149" t="s">
        <v>8089</v>
      </c>
      <c r="C1205" s="149">
        <v>1360</v>
      </c>
      <c r="D1205" s="150" t="s">
        <v>10343</v>
      </c>
      <c r="E1205" s="149" t="s">
        <v>110</v>
      </c>
      <c r="F1205" s="151" t="s">
        <v>10344</v>
      </c>
      <c r="G1205" s="151" t="s">
        <v>10344</v>
      </c>
    </row>
    <row r="1206" spans="1:7" ht="22.5" x14ac:dyDescent="0.2">
      <c r="A1206" s="148" t="e">
        <f t="shared" si="19"/>
        <v>#REF!</v>
      </c>
      <c r="B1206" s="149" t="s">
        <v>8089</v>
      </c>
      <c r="C1206" s="149">
        <v>36524</v>
      </c>
      <c r="D1206" s="150" t="s">
        <v>10345</v>
      </c>
      <c r="E1206" s="149" t="s">
        <v>58</v>
      </c>
      <c r="F1206" s="151" t="s">
        <v>10346</v>
      </c>
      <c r="G1206" s="151" t="s">
        <v>10346</v>
      </c>
    </row>
    <row r="1207" spans="1:7" ht="22.5" x14ac:dyDescent="0.2">
      <c r="A1207" s="148" t="e">
        <f t="shared" si="19"/>
        <v>#REF!</v>
      </c>
      <c r="B1207" s="149" t="s">
        <v>8089</v>
      </c>
      <c r="C1207" s="149">
        <v>36526</v>
      </c>
      <c r="D1207" s="150" t="s">
        <v>10347</v>
      </c>
      <c r="E1207" s="149" t="s">
        <v>58</v>
      </c>
      <c r="F1207" s="151" t="s">
        <v>10348</v>
      </c>
      <c r="G1207" s="151" t="s">
        <v>10348</v>
      </c>
    </row>
    <row r="1208" spans="1:7" ht="22.5" x14ac:dyDescent="0.2">
      <c r="A1208" s="148" t="e">
        <f t="shared" si="19"/>
        <v>#REF!</v>
      </c>
      <c r="B1208" s="149" t="s">
        <v>8089</v>
      </c>
      <c r="C1208" s="149">
        <v>36523</v>
      </c>
      <c r="D1208" s="150" t="s">
        <v>10349</v>
      </c>
      <c r="E1208" s="149" t="s">
        <v>58</v>
      </c>
      <c r="F1208" s="151" t="s">
        <v>10350</v>
      </c>
      <c r="G1208" s="151" t="s">
        <v>10350</v>
      </c>
    </row>
    <row r="1209" spans="1:7" ht="22.5" x14ac:dyDescent="0.2">
      <c r="A1209" s="148" t="e">
        <f t="shared" si="19"/>
        <v>#REF!</v>
      </c>
      <c r="B1209" s="149" t="s">
        <v>8089</v>
      </c>
      <c r="C1209" s="149">
        <v>36527</v>
      </c>
      <c r="D1209" s="150" t="s">
        <v>10351</v>
      </c>
      <c r="E1209" s="149" t="s">
        <v>58</v>
      </c>
      <c r="F1209" s="151" t="s">
        <v>10352</v>
      </c>
      <c r="G1209" s="151" t="s">
        <v>10352</v>
      </c>
    </row>
    <row r="1210" spans="1:7" ht="22.5" x14ac:dyDescent="0.2">
      <c r="A1210" s="148" t="e">
        <f t="shared" si="19"/>
        <v>#REF!</v>
      </c>
      <c r="B1210" s="149" t="s">
        <v>8089</v>
      </c>
      <c r="C1210" s="149">
        <v>38642</v>
      </c>
      <c r="D1210" s="150" t="s">
        <v>10353</v>
      </c>
      <c r="E1210" s="149" t="s">
        <v>58</v>
      </c>
      <c r="F1210" s="151" t="s">
        <v>10354</v>
      </c>
      <c r="G1210" s="151" t="s">
        <v>10354</v>
      </c>
    </row>
    <row r="1211" spans="1:7" ht="22.5" x14ac:dyDescent="0.2">
      <c r="A1211" s="148" t="e">
        <f t="shared" si="19"/>
        <v>#REF!</v>
      </c>
      <c r="B1211" s="149" t="s">
        <v>8089</v>
      </c>
      <c r="C1211" s="149">
        <v>36522</v>
      </c>
      <c r="D1211" s="150" t="s">
        <v>10355</v>
      </c>
      <c r="E1211" s="149" t="s">
        <v>58</v>
      </c>
      <c r="F1211" s="151" t="s">
        <v>10356</v>
      </c>
      <c r="G1211" s="151" t="s">
        <v>10356</v>
      </c>
    </row>
    <row r="1212" spans="1:7" ht="22.5" x14ac:dyDescent="0.2">
      <c r="A1212" s="148" t="e">
        <f t="shared" si="19"/>
        <v>#REF!</v>
      </c>
      <c r="B1212" s="149" t="s">
        <v>8089</v>
      </c>
      <c r="C1212" s="149">
        <v>36525</v>
      </c>
      <c r="D1212" s="150" t="s">
        <v>10357</v>
      </c>
      <c r="E1212" s="149" t="s">
        <v>58</v>
      </c>
      <c r="F1212" s="151" t="s">
        <v>10358</v>
      </c>
      <c r="G1212" s="151" t="s">
        <v>10358</v>
      </c>
    </row>
    <row r="1213" spans="1:7" ht="22.5" x14ac:dyDescent="0.2">
      <c r="A1213" s="148" t="e">
        <f t="shared" si="19"/>
        <v>#REF!</v>
      </c>
      <c r="B1213" s="149" t="s">
        <v>8089</v>
      </c>
      <c r="C1213" s="149">
        <v>13803</v>
      </c>
      <c r="D1213" s="150" t="s">
        <v>10359</v>
      </c>
      <c r="E1213" s="149" t="s">
        <v>58</v>
      </c>
      <c r="F1213" s="151" t="s">
        <v>10360</v>
      </c>
      <c r="G1213" s="151" t="s">
        <v>10360</v>
      </c>
    </row>
    <row r="1214" spans="1:7" x14ac:dyDescent="0.2">
      <c r="A1214" s="148" t="e">
        <f t="shared" si="19"/>
        <v>#REF!</v>
      </c>
      <c r="B1214" s="149" t="s">
        <v>8089</v>
      </c>
      <c r="C1214" s="149">
        <v>34348</v>
      </c>
      <c r="D1214" s="150" t="s">
        <v>10361</v>
      </c>
      <c r="E1214" s="149" t="s">
        <v>166</v>
      </c>
      <c r="F1214" s="151" t="s">
        <v>10362</v>
      </c>
      <c r="G1214" s="151" t="s">
        <v>10362</v>
      </c>
    </row>
    <row r="1215" spans="1:7" x14ac:dyDescent="0.2">
      <c r="A1215" s="148" t="e">
        <f t="shared" si="19"/>
        <v>#REF!</v>
      </c>
      <c r="B1215" s="149" t="s">
        <v>8089</v>
      </c>
      <c r="C1215" s="149">
        <v>34347</v>
      </c>
      <c r="D1215" s="150" t="s">
        <v>10363</v>
      </c>
      <c r="E1215" s="149" t="s">
        <v>166</v>
      </c>
      <c r="F1215" s="151" t="s">
        <v>10364</v>
      </c>
      <c r="G1215" s="151" t="s">
        <v>10364</v>
      </c>
    </row>
    <row r="1216" spans="1:7" ht="22.5" x14ac:dyDescent="0.2">
      <c r="A1216" s="148" t="e">
        <f t="shared" si="19"/>
        <v>#REF!</v>
      </c>
      <c r="B1216" s="149" t="s">
        <v>8089</v>
      </c>
      <c r="C1216" s="149">
        <v>11146</v>
      </c>
      <c r="D1216" s="150" t="s">
        <v>10365</v>
      </c>
      <c r="E1216" s="149" t="s">
        <v>190</v>
      </c>
      <c r="F1216" s="151" t="s">
        <v>10366</v>
      </c>
      <c r="G1216" s="151" t="s">
        <v>10366</v>
      </c>
    </row>
    <row r="1217" spans="1:7" ht="22.5" x14ac:dyDescent="0.2">
      <c r="A1217" s="148" t="e">
        <f t="shared" si="19"/>
        <v>#REF!</v>
      </c>
      <c r="B1217" s="149" t="s">
        <v>8089</v>
      </c>
      <c r="C1217" s="149">
        <v>11147</v>
      </c>
      <c r="D1217" s="150" t="s">
        <v>10367</v>
      </c>
      <c r="E1217" s="149" t="s">
        <v>190</v>
      </c>
      <c r="F1217" s="151" t="s">
        <v>10368</v>
      </c>
      <c r="G1217" s="151" t="s">
        <v>10368</v>
      </c>
    </row>
    <row r="1218" spans="1:7" ht="22.5" x14ac:dyDescent="0.2">
      <c r="A1218" s="148" t="e">
        <f t="shared" si="19"/>
        <v>#REF!</v>
      </c>
      <c r="B1218" s="149" t="s">
        <v>8089</v>
      </c>
      <c r="C1218" s="149">
        <v>34872</v>
      </c>
      <c r="D1218" s="150" t="s">
        <v>10369</v>
      </c>
      <c r="E1218" s="149" t="s">
        <v>190</v>
      </c>
      <c r="F1218" s="151" t="s">
        <v>10370</v>
      </c>
      <c r="G1218" s="151" t="s">
        <v>10370</v>
      </c>
    </row>
    <row r="1219" spans="1:7" ht="22.5" x14ac:dyDescent="0.2">
      <c r="A1219" s="148" t="e">
        <f t="shared" si="19"/>
        <v>#REF!</v>
      </c>
      <c r="B1219" s="149" t="s">
        <v>8089</v>
      </c>
      <c r="C1219" s="149">
        <v>34491</v>
      </c>
      <c r="D1219" s="150" t="s">
        <v>10371</v>
      </c>
      <c r="E1219" s="149" t="s">
        <v>190</v>
      </c>
      <c r="F1219" s="151" t="s">
        <v>10372</v>
      </c>
      <c r="G1219" s="151" t="s">
        <v>10372</v>
      </c>
    </row>
    <row r="1220" spans="1:7" ht="22.5" x14ac:dyDescent="0.2">
      <c r="A1220" s="148" t="e">
        <f t="shared" si="19"/>
        <v>#REF!</v>
      </c>
      <c r="B1220" s="149" t="s">
        <v>8089</v>
      </c>
      <c r="C1220" s="149">
        <v>34770</v>
      </c>
      <c r="D1220" s="150" t="s">
        <v>10373</v>
      </c>
      <c r="E1220" s="149" t="s">
        <v>994</v>
      </c>
      <c r="F1220" s="151" t="s">
        <v>10374</v>
      </c>
      <c r="G1220" s="151" t="s">
        <v>10374</v>
      </c>
    </row>
    <row r="1221" spans="1:7" ht="22.5" x14ac:dyDescent="0.2">
      <c r="A1221" s="148" t="e">
        <f t="shared" si="19"/>
        <v>#REF!</v>
      </c>
      <c r="B1221" s="149" t="s">
        <v>8089</v>
      </c>
      <c r="C1221" s="149">
        <v>1518</v>
      </c>
      <c r="D1221" s="150" t="s">
        <v>10375</v>
      </c>
      <c r="E1221" s="149" t="s">
        <v>994</v>
      </c>
      <c r="F1221" s="151" t="s">
        <v>10376</v>
      </c>
      <c r="G1221" s="151" t="s">
        <v>10376</v>
      </c>
    </row>
    <row r="1222" spans="1:7" ht="22.5" x14ac:dyDescent="0.2">
      <c r="A1222" s="148" t="e">
        <f t="shared" si="19"/>
        <v>#REF!</v>
      </c>
      <c r="B1222" s="149" t="s">
        <v>8089</v>
      </c>
      <c r="C1222" s="149">
        <v>41965</v>
      </c>
      <c r="D1222" s="150" t="s">
        <v>10377</v>
      </c>
      <c r="E1222" s="149" t="s">
        <v>994</v>
      </c>
      <c r="F1222" s="151" t="s">
        <v>10378</v>
      </c>
      <c r="G1222" s="151" t="s">
        <v>10378</v>
      </c>
    </row>
    <row r="1223" spans="1:7" ht="22.5" x14ac:dyDescent="0.2">
      <c r="A1223" s="148" t="e">
        <f t="shared" si="19"/>
        <v>#REF!</v>
      </c>
      <c r="B1223" s="149" t="s">
        <v>8089</v>
      </c>
      <c r="C1223" s="149">
        <v>1524</v>
      </c>
      <c r="D1223" s="150" t="s">
        <v>10379</v>
      </c>
      <c r="E1223" s="149" t="s">
        <v>190</v>
      </c>
      <c r="F1223" s="151" t="s">
        <v>10380</v>
      </c>
      <c r="G1223" s="151" t="s">
        <v>10380</v>
      </c>
    </row>
    <row r="1224" spans="1:7" ht="22.5" x14ac:dyDescent="0.2">
      <c r="A1224" s="148" t="e">
        <f t="shared" si="19"/>
        <v>#REF!</v>
      </c>
      <c r="B1224" s="149" t="s">
        <v>8089</v>
      </c>
      <c r="C1224" s="149">
        <v>34492</v>
      </c>
      <c r="D1224" s="150" t="s">
        <v>10381</v>
      </c>
      <c r="E1224" s="149" t="s">
        <v>190</v>
      </c>
      <c r="F1224" s="151" t="s">
        <v>10382</v>
      </c>
      <c r="G1224" s="151" t="s">
        <v>10382</v>
      </c>
    </row>
    <row r="1225" spans="1:7" ht="22.5" x14ac:dyDescent="0.2">
      <c r="A1225" s="148" t="e">
        <f t="shared" si="19"/>
        <v>#REF!</v>
      </c>
      <c r="B1225" s="149" t="s">
        <v>8089</v>
      </c>
      <c r="C1225" s="149">
        <v>38404</v>
      </c>
      <c r="D1225" s="150" t="s">
        <v>10383</v>
      </c>
      <c r="E1225" s="149" t="s">
        <v>190</v>
      </c>
      <c r="F1225" s="151" t="s">
        <v>10384</v>
      </c>
      <c r="G1225" s="151" t="s">
        <v>10384</v>
      </c>
    </row>
    <row r="1226" spans="1:7" ht="22.5" x14ac:dyDescent="0.2">
      <c r="A1226" s="148" t="e">
        <f t="shared" si="19"/>
        <v>#REF!</v>
      </c>
      <c r="B1226" s="149" t="s">
        <v>8089</v>
      </c>
      <c r="C1226" s="149">
        <v>39849</v>
      </c>
      <c r="D1226" s="150" t="s">
        <v>10385</v>
      </c>
      <c r="E1226" s="149" t="s">
        <v>190</v>
      </c>
      <c r="F1226" s="151" t="s">
        <v>10386</v>
      </c>
      <c r="G1226" s="151" t="s">
        <v>10386</v>
      </c>
    </row>
    <row r="1227" spans="1:7" ht="22.5" x14ac:dyDescent="0.2">
      <c r="A1227" s="148" t="e">
        <f t="shared" si="19"/>
        <v>#REF!</v>
      </c>
      <c r="B1227" s="149" t="s">
        <v>8089</v>
      </c>
      <c r="C1227" s="149">
        <v>38464</v>
      </c>
      <c r="D1227" s="150" t="s">
        <v>10387</v>
      </c>
      <c r="E1227" s="149" t="s">
        <v>190</v>
      </c>
      <c r="F1227" s="151" t="s">
        <v>10388</v>
      </c>
      <c r="G1227" s="151" t="s">
        <v>10388</v>
      </c>
    </row>
    <row r="1228" spans="1:7" ht="22.5" x14ac:dyDescent="0.2">
      <c r="A1228" s="148" t="e">
        <f t="shared" si="19"/>
        <v>#REF!</v>
      </c>
      <c r="B1228" s="149" t="s">
        <v>8089</v>
      </c>
      <c r="C1228" s="149">
        <v>1527</v>
      </c>
      <c r="D1228" s="150" t="s">
        <v>10389</v>
      </c>
      <c r="E1228" s="149" t="s">
        <v>190</v>
      </c>
      <c r="F1228" s="151" t="s">
        <v>10390</v>
      </c>
      <c r="G1228" s="151" t="s">
        <v>10390</v>
      </c>
    </row>
    <row r="1229" spans="1:7" ht="22.5" x14ac:dyDescent="0.2">
      <c r="A1229" s="148" t="e">
        <f t="shared" si="19"/>
        <v>#REF!</v>
      </c>
      <c r="B1229" s="149" t="s">
        <v>8089</v>
      </c>
      <c r="C1229" s="149">
        <v>34493</v>
      </c>
      <c r="D1229" s="150" t="s">
        <v>10391</v>
      </c>
      <c r="E1229" s="149" t="s">
        <v>190</v>
      </c>
      <c r="F1229" s="151" t="s">
        <v>10392</v>
      </c>
      <c r="G1229" s="151" t="s">
        <v>10392</v>
      </c>
    </row>
    <row r="1230" spans="1:7" ht="22.5" x14ac:dyDescent="0.2">
      <c r="A1230" s="148" t="e">
        <f t="shared" si="19"/>
        <v>#REF!</v>
      </c>
      <c r="B1230" s="149" t="s">
        <v>8089</v>
      </c>
      <c r="C1230" s="149">
        <v>38405</v>
      </c>
      <c r="D1230" s="150" t="s">
        <v>10393</v>
      </c>
      <c r="E1230" s="149" t="s">
        <v>190</v>
      </c>
      <c r="F1230" s="151" t="s">
        <v>10394</v>
      </c>
      <c r="G1230" s="151" t="s">
        <v>10394</v>
      </c>
    </row>
    <row r="1231" spans="1:7" ht="22.5" x14ac:dyDescent="0.2">
      <c r="A1231" s="148" t="e">
        <f t="shared" si="19"/>
        <v>#REF!</v>
      </c>
      <c r="B1231" s="149" t="s">
        <v>8089</v>
      </c>
      <c r="C1231" s="149">
        <v>38408</v>
      </c>
      <c r="D1231" s="150" t="s">
        <v>10395</v>
      </c>
      <c r="E1231" s="149" t="s">
        <v>190</v>
      </c>
      <c r="F1231" s="151" t="s">
        <v>10396</v>
      </c>
      <c r="G1231" s="151" t="s">
        <v>10396</v>
      </c>
    </row>
    <row r="1232" spans="1:7" ht="22.5" x14ac:dyDescent="0.2">
      <c r="A1232" s="148" t="e">
        <f t="shared" si="19"/>
        <v>#REF!</v>
      </c>
      <c r="B1232" s="149" t="s">
        <v>8089</v>
      </c>
      <c r="C1232" s="149">
        <v>1525</v>
      </c>
      <c r="D1232" s="150" t="s">
        <v>10397</v>
      </c>
      <c r="E1232" s="149" t="s">
        <v>190</v>
      </c>
      <c r="F1232" s="151" t="s">
        <v>10398</v>
      </c>
      <c r="G1232" s="151" t="s">
        <v>10398</v>
      </c>
    </row>
    <row r="1233" spans="1:7" ht="22.5" x14ac:dyDescent="0.2">
      <c r="A1233" s="148" t="e">
        <f t="shared" si="19"/>
        <v>#REF!</v>
      </c>
      <c r="B1233" s="149" t="s">
        <v>8089</v>
      </c>
      <c r="C1233" s="149">
        <v>34494</v>
      </c>
      <c r="D1233" s="150" t="s">
        <v>10399</v>
      </c>
      <c r="E1233" s="149" t="s">
        <v>190</v>
      </c>
      <c r="F1233" s="151" t="s">
        <v>10400</v>
      </c>
      <c r="G1233" s="151" t="s">
        <v>10400</v>
      </c>
    </row>
    <row r="1234" spans="1:7" ht="22.5" x14ac:dyDescent="0.2">
      <c r="A1234" s="148" t="e">
        <f t="shared" si="19"/>
        <v>#REF!</v>
      </c>
      <c r="B1234" s="149" t="s">
        <v>8089</v>
      </c>
      <c r="C1234" s="149">
        <v>38406</v>
      </c>
      <c r="D1234" s="150" t="s">
        <v>10401</v>
      </c>
      <c r="E1234" s="149" t="s">
        <v>190</v>
      </c>
      <c r="F1234" s="151" t="s">
        <v>10402</v>
      </c>
      <c r="G1234" s="151" t="s">
        <v>10402</v>
      </c>
    </row>
    <row r="1235" spans="1:7" ht="22.5" x14ac:dyDescent="0.2">
      <c r="A1235" s="148" t="e">
        <f t="shared" si="19"/>
        <v>#REF!</v>
      </c>
      <c r="B1235" s="149" t="s">
        <v>8089</v>
      </c>
      <c r="C1235" s="149">
        <v>38409</v>
      </c>
      <c r="D1235" s="150" t="s">
        <v>10403</v>
      </c>
      <c r="E1235" s="149" t="s">
        <v>190</v>
      </c>
      <c r="F1235" s="151" t="s">
        <v>10404</v>
      </c>
      <c r="G1235" s="151" t="s">
        <v>10404</v>
      </c>
    </row>
    <row r="1236" spans="1:7" ht="22.5" x14ac:dyDescent="0.2">
      <c r="A1236" s="148" t="e">
        <f t="shared" si="19"/>
        <v>#REF!</v>
      </c>
      <c r="B1236" s="149" t="s">
        <v>8089</v>
      </c>
      <c r="C1236" s="149">
        <v>43360</v>
      </c>
      <c r="D1236" s="150" t="s">
        <v>10405</v>
      </c>
      <c r="E1236" s="149" t="s">
        <v>190</v>
      </c>
      <c r="F1236" s="151" t="s">
        <v>10406</v>
      </c>
      <c r="G1236" s="151" t="s">
        <v>10406</v>
      </c>
    </row>
    <row r="1237" spans="1:7" ht="22.5" x14ac:dyDescent="0.2">
      <c r="A1237" s="148" t="e">
        <f t="shared" si="19"/>
        <v>#REF!</v>
      </c>
      <c r="B1237" s="149" t="s">
        <v>8089</v>
      </c>
      <c r="C1237" s="149">
        <v>11145</v>
      </c>
      <c r="D1237" s="150" t="s">
        <v>10407</v>
      </c>
      <c r="E1237" s="149" t="s">
        <v>190</v>
      </c>
      <c r="F1237" s="151" t="s">
        <v>10370</v>
      </c>
      <c r="G1237" s="151" t="s">
        <v>10370</v>
      </c>
    </row>
    <row r="1238" spans="1:7" ht="22.5" x14ac:dyDescent="0.2">
      <c r="A1238" s="148" t="e">
        <f t="shared" si="19"/>
        <v>#REF!</v>
      </c>
      <c r="B1238" s="149" t="s">
        <v>8089</v>
      </c>
      <c r="C1238" s="149">
        <v>34495</v>
      </c>
      <c r="D1238" s="150" t="s">
        <v>10408</v>
      </c>
      <c r="E1238" s="149" t="s">
        <v>190</v>
      </c>
      <c r="F1238" s="151" t="s">
        <v>10409</v>
      </c>
      <c r="G1238" s="151" t="s">
        <v>10409</v>
      </c>
    </row>
    <row r="1239" spans="1:7" ht="22.5" x14ac:dyDescent="0.2">
      <c r="A1239" s="148" t="e">
        <f t="shared" si="19"/>
        <v>#REF!</v>
      </c>
      <c r="B1239" s="149" t="s">
        <v>8089</v>
      </c>
      <c r="C1239" s="149">
        <v>34479</v>
      </c>
      <c r="D1239" s="150" t="s">
        <v>10410</v>
      </c>
      <c r="E1239" s="149" t="s">
        <v>190</v>
      </c>
      <c r="F1239" s="151" t="s">
        <v>10372</v>
      </c>
      <c r="G1239" s="151" t="s">
        <v>10372</v>
      </c>
    </row>
    <row r="1240" spans="1:7" ht="22.5" x14ac:dyDescent="0.2">
      <c r="A1240" s="148" t="e">
        <f t="shared" si="19"/>
        <v>#REF!</v>
      </c>
      <c r="B1240" s="149" t="s">
        <v>8089</v>
      </c>
      <c r="C1240" s="149">
        <v>34496</v>
      </c>
      <c r="D1240" s="150" t="s">
        <v>10411</v>
      </c>
      <c r="E1240" s="149" t="s">
        <v>190</v>
      </c>
      <c r="F1240" s="151" t="s">
        <v>10412</v>
      </c>
      <c r="G1240" s="151" t="s">
        <v>10412</v>
      </c>
    </row>
    <row r="1241" spans="1:7" ht="22.5" x14ac:dyDescent="0.2">
      <c r="A1241" s="148" t="e">
        <f t="shared" si="19"/>
        <v>#REF!</v>
      </c>
      <c r="B1241" s="149" t="s">
        <v>8089</v>
      </c>
      <c r="C1241" s="149">
        <v>34481</v>
      </c>
      <c r="D1241" s="150" t="s">
        <v>10413</v>
      </c>
      <c r="E1241" s="149" t="s">
        <v>190</v>
      </c>
      <c r="F1241" s="151" t="s">
        <v>10414</v>
      </c>
      <c r="G1241" s="151" t="s">
        <v>10414</v>
      </c>
    </row>
    <row r="1242" spans="1:7" ht="22.5" x14ac:dyDescent="0.2">
      <c r="A1242" s="148" t="e">
        <f t="shared" si="19"/>
        <v>#REF!</v>
      </c>
      <c r="B1242" s="149" t="s">
        <v>8089</v>
      </c>
      <c r="C1242" s="149">
        <v>34483</v>
      </c>
      <c r="D1242" s="150" t="s">
        <v>10415</v>
      </c>
      <c r="E1242" s="149" t="s">
        <v>190</v>
      </c>
      <c r="F1242" s="151" t="s">
        <v>10416</v>
      </c>
      <c r="G1242" s="151" t="s">
        <v>10416</v>
      </c>
    </row>
    <row r="1243" spans="1:7" ht="22.5" x14ac:dyDescent="0.2">
      <c r="A1243" s="148" t="e">
        <f t="shared" si="19"/>
        <v>#REF!</v>
      </c>
      <c r="B1243" s="149" t="s">
        <v>8089</v>
      </c>
      <c r="C1243" s="149">
        <v>34485</v>
      </c>
      <c r="D1243" s="150" t="s">
        <v>10417</v>
      </c>
      <c r="E1243" s="149" t="s">
        <v>190</v>
      </c>
      <c r="F1243" s="151" t="s">
        <v>10418</v>
      </c>
      <c r="G1243" s="151" t="s">
        <v>10418</v>
      </c>
    </row>
    <row r="1244" spans="1:7" ht="22.5" x14ac:dyDescent="0.2">
      <c r="A1244" s="148" t="e">
        <f t="shared" si="19"/>
        <v>#REF!</v>
      </c>
      <c r="B1244" s="149" t="s">
        <v>8089</v>
      </c>
      <c r="C1244" s="149">
        <v>14041</v>
      </c>
      <c r="D1244" s="150" t="s">
        <v>10419</v>
      </c>
      <c r="E1244" s="149" t="s">
        <v>190</v>
      </c>
      <c r="F1244" s="151" t="s">
        <v>10420</v>
      </c>
      <c r="G1244" s="151" t="s">
        <v>10420</v>
      </c>
    </row>
    <row r="1245" spans="1:7" ht="22.5" x14ac:dyDescent="0.2">
      <c r="A1245" s="148" t="e">
        <f t="shared" si="19"/>
        <v>#REF!</v>
      </c>
      <c r="B1245" s="149" t="s">
        <v>8089</v>
      </c>
      <c r="C1245" s="149">
        <v>1523</v>
      </c>
      <c r="D1245" s="150" t="s">
        <v>10421</v>
      </c>
      <c r="E1245" s="149" t="s">
        <v>190</v>
      </c>
      <c r="F1245" s="151" t="s">
        <v>10422</v>
      </c>
      <c r="G1245" s="151" t="s">
        <v>10422</v>
      </c>
    </row>
    <row r="1246" spans="1:7" x14ac:dyDescent="0.2">
      <c r="A1246" s="148" t="e">
        <f t="shared" si="19"/>
        <v>#REF!</v>
      </c>
      <c r="B1246" s="149" t="s">
        <v>8089</v>
      </c>
      <c r="C1246" s="149">
        <v>14052</v>
      </c>
      <c r="D1246" s="150" t="s">
        <v>10423</v>
      </c>
      <c r="E1246" s="149" t="s">
        <v>58</v>
      </c>
      <c r="F1246" s="151" t="s">
        <v>10424</v>
      </c>
      <c r="G1246" s="151" t="s">
        <v>10424</v>
      </c>
    </row>
    <row r="1247" spans="1:7" x14ac:dyDescent="0.2">
      <c r="A1247" s="148" t="e">
        <f t="shared" si="19"/>
        <v>#REF!</v>
      </c>
      <c r="B1247" s="149" t="s">
        <v>8089</v>
      </c>
      <c r="C1247" s="149">
        <v>14054</v>
      </c>
      <c r="D1247" s="150" t="s">
        <v>10425</v>
      </c>
      <c r="E1247" s="149" t="s">
        <v>58</v>
      </c>
      <c r="F1247" s="151" t="s">
        <v>10426</v>
      </c>
      <c r="G1247" s="151" t="s">
        <v>10426</v>
      </c>
    </row>
    <row r="1248" spans="1:7" x14ac:dyDescent="0.2">
      <c r="A1248" s="148" t="e">
        <f t="shared" si="19"/>
        <v>#REF!</v>
      </c>
      <c r="B1248" s="149" t="s">
        <v>8089</v>
      </c>
      <c r="C1248" s="149">
        <v>14053</v>
      </c>
      <c r="D1248" s="150" t="s">
        <v>10427</v>
      </c>
      <c r="E1248" s="149" t="s">
        <v>58</v>
      </c>
      <c r="F1248" s="151" t="s">
        <v>10428</v>
      </c>
      <c r="G1248" s="151" t="s">
        <v>10428</v>
      </c>
    </row>
    <row r="1249" spans="1:7" x14ac:dyDescent="0.2">
      <c r="A1249" s="148" t="e">
        <f t="shared" si="19"/>
        <v>#REF!</v>
      </c>
      <c r="B1249" s="149" t="s">
        <v>8089</v>
      </c>
      <c r="C1249" s="149">
        <v>2558</v>
      </c>
      <c r="D1249" s="150" t="s">
        <v>10429</v>
      </c>
      <c r="E1249" s="149" t="s">
        <v>58</v>
      </c>
      <c r="F1249" s="151" t="s">
        <v>10430</v>
      </c>
      <c r="G1249" s="151" t="s">
        <v>10430</v>
      </c>
    </row>
    <row r="1250" spans="1:7" x14ac:dyDescent="0.2">
      <c r="A1250" s="148" t="e">
        <f t="shared" si="19"/>
        <v>#REF!</v>
      </c>
      <c r="B1250" s="149" t="s">
        <v>8089</v>
      </c>
      <c r="C1250" s="149">
        <v>2560</v>
      </c>
      <c r="D1250" s="150" t="s">
        <v>10431</v>
      </c>
      <c r="E1250" s="149" t="s">
        <v>58</v>
      </c>
      <c r="F1250" s="151" t="s">
        <v>10432</v>
      </c>
      <c r="G1250" s="151" t="s">
        <v>10432</v>
      </c>
    </row>
    <row r="1251" spans="1:7" x14ac:dyDescent="0.2">
      <c r="A1251" s="148" t="e">
        <f t="shared" si="19"/>
        <v>#REF!</v>
      </c>
      <c r="B1251" s="149" t="s">
        <v>8089</v>
      </c>
      <c r="C1251" s="149">
        <v>2559</v>
      </c>
      <c r="D1251" s="150" t="s">
        <v>10433</v>
      </c>
      <c r="E1251" s="149" t="s">
        <v>58</v>
      </c>
      <c r="F1251" s="151" t="s">
        <v>10434</v>
      </c>
      <c r="G1251" s="151" t="s">
        <v>10434</v>
      </c>
    </row>
    <row r="1252" spans="1:7" x14ac:dyDescent="0.2">
      <c r="A1252" s="148" t="e">
        <f t="shared" si="19"/>
        <v>#REF!</v>
      </c>
      <c r="B1252" s="149" t="s">
        <v>8089</v>
      </c>
      <c r="C1252" s="149">
        <v>2592</v>
      </c>
      <c r="D1252" s="150" t="s">
        <v>10435</v>
      </c>
      <c r="E1252" s="149" t="s">
        <v>58</v>
      </c>
      <c r="F1252" s="151" t="s">
        <v>10436</v>
      </c>
      <c r="G1252" s="151" t="s">
        <v>10436</v>
      </c>
    </row>
    <row r="1253" spans="1:7" x14ac:dyDescent="0.2">
      <c r="A1253" s="148" t="e">
        <f t="shared" ref="A1253:A1316" si="20">CONCATENAR</f>
        <v>#REF!</v>
      </c>
      <c r="B1253" s="149" t="s">
        <v>8089</v>
      </c>
      <c r="C1253" s="149">
        <v>2589</v>
      </c>
      <c r="D1253" s="150" t="s">
        <v>10437</v>
      </c>
      <c r="E1253" s="149" t="s">
        <v>58</v>
      </c>
      <c r="F1253" s="151" t="s">
        <v>10438</v>
      </c>
      <c r="G1253" s="151" t="s">
        <v>10438</v>
      </c>
    </row>
    <row r="1254" spans="1:7" x14ac:dyDescent="0.2">
      <c r="A1254" s="148" t="e">
        <f t="shared" si="20"/>
        <v>#REF!</v>
      </c>
      <c r="B1254" s="149" t="s">
        <v>8089</v>
      </c>
      <c r="C1254" s="149">
        <v>2566</v>
      </c>
      <c r="D1254" s="150" t="s">
        <v>10439</v>
      </c>
      <c r="E1254" s="149" t="s">
        <v>58</v>
      </c>
      <c r="F1254" s="151" t="s">
        <v>10440</v>
      </c>
      <c r="G1254" s="151" t="s">
        <v>10440</v>
      </c>
    </row>
    <row r="1255" spans="1:7" x14ac:dyDescent="0.2">
      <c r="A1255" s="148" t="e">
        <f t="shared" si="20"/>
        <v>#REF!</v>
      </c>
      <c r="B1255" s="149" t="s">
        <v>8089</v>
      </c>
      <c r="C1255" s="149">
        <v>2591</v>
      </c>
      <c r="D1255" s="150" t="s">
        <v>10441</v>
      </c>
      <c r="E1255" s="149" t="s">
        <v>58</v>
      </c>
      <c r="F1255" s="151" t="s">
        <v>10442</v>
      </c>
      <c r="G1255" s="151" t="s">
        <v>10442</v>
      </c>
    </row>
    <row r="1256" spans="1:7" x14ac:dyDescent="0.2">
      <c r="A1256" s="148" t="e">
        <f t="shared" si="20"/>
        <v>#REF!</v>
      </c>
      <c r="B1256" s="149" t="s">
        <v>8089</v>
      </c>
      <c r="C1256" s="149">
        <v>2590</v>
      </c>
      <c r="D1256" s="150" t="s">
        <v>10443</v>
      </c>
      <c r="E1256" s="149" t="s">
        <v>58</v>
      </c>
      <c r="F1256" s="151" t="s">
        <v>10444</v>
      </c>
      <c r="G1256" s="151" t="s">
        <v>10444</v>
      </c>
    </row>
    <row r="1257" spans="1:7" x14ac:dyDescent="0.2">
      <c r="A1257" s="148" t="e">
        <f t="shared" si="20"/>
        <v>#REF!</v>
      </c>
      <c r="B1257" s="149" t="s">
        <v>8089</v>
      </c>
      <c r="C1257" s="149">
        <v>2567</v>
      </c>
      <c r="D1257" s="150" t="s">
        <v>10445</v>
      </c>
      <c r="E1257" s="149" t="s">
        <v>58</v>
      </c>
      <c r="F1257" s="151" t="s">
        <v>10446</v>
      </c>
      <c r="G1257" s="151" t="s">
        <v>10446</v>
      </c>
    </row>
    <row r="1258" spans="1:7" x14ac:dyDescent="0.2">
      <c r="A1258" s="148" t="e">
        <f t="shared" si="20"/>
        <v>#REF!</v>
      </c>
      <c r="B1258" s="149" t="s">
        <v>8089</v>
      </c>
      <c r="C1258" s="149">
        <v>2565</v>
      </c>
      <c r="D1258" s="150" t="s">
        <v>10447</v>
      </c>
      <c r="E1258" s="149" t="s">
        <v>58</v>
      </c>
      <c r="F1258" s="151" t="s">
        <v>10448</v>
      </c>
      <c r="G1258" s="151" t="s">
        <v>10448</v>
      </c>
    </row>
    <row r="1259" spans="1:7" x14ac:dyDescent="0.2">
      <c r="A1259" s="148" t="e">
        <f t="shared" si="20"/>
        <v>#REF!</v>
      </c>
      <c r="B1259" s="149" t="s">
        <v>8089</v>
      </c>
      <c r="C1259" s="149">
        <v>2568</v>
      </c>
      <c r="D1259" s="150" t="s">
        <v>10449</v>
      </c>
      <c r="E1259" s="149" t="s">
        <v>58</v>
      </c>
      <c r="F1259" s="151" t="s">
        <v>10450</v>
      </c>
      <c r="G1259" s="151" t="s">
        <v>10450</v>
      </c>
    </row>
    <row r="1260" spans="1:7" x14ac:dyDescent="0.2">
      <c r="A1260" s="148" t="e">
        <f t="shared" si="20"/>
        <v>#REF!</v>
      </c>
      <c r="B1260" s="149" t="s">
        <v>8089</v>
      </c>
      <c r="C1260" s="149">
        <v>2594</v>
      </c>
      <c r="D1260" s="150" t="s">
        <v>10451</v>
      </c>
      <c r="E1260" s="149" t="s">
        <v>58</v>
      </c>
      <c r="F1260" s="151" t="s">
        <v>10452</v>
      </c>
      <c r="G1260" s="151" t="s">
        <v>10452</v>
      </c>
    </row>
    <row r="1261" spans="1:7" x14ac:dyDescent="0.2">
      <c r="A1261" s="148" t="e">
        <f t="shared" si="20"/>
        <v>#REF!</v>
      </c>
      <c r="B1261" s="149" t="s">
        <v>8089</v>
      </c>
      <c r="C1261" s="149">
        <v>2587</v>
      </c>
      <c r="D1261" s="150" t="s">
        <v>10453</v>
      </c>
      <c r="E1261" s="149" t="s">
        <v>58</v>
      </c>
      <c r="F1261" s="151" t="s">
        <v>10454</v>
      </c>
      <c r="G1261" s="151" t="s">
        <v>10454</v>
      </c>
    </row>
    <row r="1262" spans="1:7" x14ac:dyDescent="0.2">
      <c r="A1262" s="148" t="e">
        <f t="shared" si="20"/>
        <v>#REF!</v>
      </c>
      <c r="B1262" s="149" t="s">
        <v>8089</v>
      </c>
      <c r="C1262" s="149">
        <v>2588</v>
      </c>
      <c r="D1262" s="150" t="s">
        <v>10455</v>
      </c>
      <c r="E1262" s="149" t="s">
        <v>58</v>
      </c>
      <c r="F1262" s="151" t="s">
        <v>10456</v>
      </c>
      <c r="G1262" s="151" t="s">
        <v>10456</v>
      </c>
    </row>
    <row r="1263" spans="1:7" x14ac:dyDescent="0.2">
      <c r="A1263" s="148" t="e">
        <f t="shared" si="20"/>
        <v>#REF!</v>
      </c>
      <c r="B1263" s="149" t="s">
        <v>8089</v>
      </c>
      <c r="C1263" s="149">
        <v>2569</v>
      </c>
      <c r="D1263" s="150" t="s">
        <v>10457</v>
      </c>
      <c r="E1263" s="149" t="s">
        <v>58</v>
      </c>
      <c r="F1263" s="151" t="s">
        <v>10458</v>
      </c>
      <c r="G1263" s="151" t="s">
        <v>10458</v>
      </c>
    </row>
    <row r="1264" spans="1:7" x14ac:dyDescent="0.2">
      <c r="A1264" s="148" t="e">
        <f t="shared" si="20"/>
        <v>#REF!</v>
      </c>
      <c r="B1264" s="149" t="s">
        <v>8089</v>
      </c>
      <c r="C1264" s="149">
        <v>2570</v>
      </c>
      <c r="D1264" s="150" t="s">
        <v>10459</v>
      </c>
      <c r="E1264" s="149" t="s">
        <v>58</v>
      </c>
      <c r="F1264" s="151" t="s">
        <v>10460</v>
      </c>
      <c r="G1264" s="151" t="s">
        <v>10460</v>
      </c>
    </row>
    <row r="1265" spans="1:7" x14ac:dyDescent="0.2">
      <c r="A1265" s="148" t="e">
        <f t="shared" si="20"/>
        <v>#REF!</v>
      </c>
      <c r="B1265" s="149" t="s">
        <v>8089</v>
      </c>
      <c r="C1265" s="149">
        <v>2571</v>
      </c>
      <c r="D1265" s="150" t="s">
        <v>10461</v>
      </c>
      <c r="E1265" s="149" t="s">
        <v>58</v>
      </c>
      <c r="F1265" s="151" t="s">
        <v>10462</v>
      </c>
      <c r="G1265" s="151" t="s">
        <v>10462</v>
      </c>
    </row>
    <row r="1266" spans="1:7" x14ac:dyDescent="0.2">
      <c r="A1266" s="148" t="e">
        <f t="shared" si="20"/>
        <v>#REF!</v>
      </c>
      <c r="B1266" s="149" t="s">
        <v>8089</v>
      </c>
      <c r="C1266" s="149">
        <v>2593</v>
      </c>
      <c r="D1266" s="150" t="s">
        <v>10463</v>
      </c>
      <c r="E1266" s="149" t="s">
        <v>58</v>
      </c>
      <c r="F1266" s="151" t="s">
        <v>10464</v>
      </c>
      <c r="G1266" s="151" t="s">
        <v>10464</v>
      </c>
    </row>
    <row r="1267" spans="1:7" x14ac:dyDescent="0.2">
      <c r="A1267" s="148" t="e">
        <f t="shared" si="20"/>
        <v>#REF!</v>
      </c>
      <c r="B1267" s="149" t="s">
        <v>8089</v>
      </c>
      <c r="C1267" s="149">
        <v>2572</v>
      </c>
      <c r="D1267" s="150" t="s">
        <v>10465</v>
      </c>
      <c r="E1267" s="149" t="s">
        <v>58</v>
      </c>
      <c r="F1267" s="151" t="s">
        <v>10466</v>
      </c>
      <c r="G1267" s="151" t="s">
        <v>10466</v>
      </c>
    </row>
    <row r="1268" spans="1:7" x14ac:dyDescent="0.2">
      <c r="A1268" s="148" t="e">
        <f t="shared" si="20"/>
        <v>#REF!</v>
      </c>
      <c r="B1268" s="149" t="s">
        <v>8089</v>
      </c>
      <c r="C1268" s="149">
        <v>2595</v>
      </c>
      <c r="D1268" s="150" t="s">
        <v>10467</v>
      </c>
      <c r="E1268" s="149" t="s">
        <v>58</v>
      </c>
      <c r="F1268" s="151" t="s">
        <v>10468</v>
      </c>
      <c r="G1268" s="151" t="s">
        <v>10468</v>
      </c>
    </row>
    <row r="1269" spans="1:7" x14ac:dyDescent="0.2">
      <c r="A1269" s="148" t="e">
        <f t="shared" si="20"/>
        <v>#REF!</v>
      </c>
      <c r="B1269" s="149" t="s">
        <v>8089</v>
      </c>
      <c r="C1269" s="149">
        <v>2576</v>
      </c>
      <c r="D1269" s="150" t="s">
        <v>10469</v>
      </c>
      <c r="E1269" s="149" t="s">
        <v>58</v>
      </c>
      <c r="F1269" s="151" t="s">
        <v>10470</v>
      </c>
      <c r="G1269" s="151" t="s">
        <v>10470</v>
      </c>
    </row>
    <row r="1270" spans="1:7" x14ac:dyDescent="0.2">
      <c r="A1270" s="148" t="e">
        <f t="shared" si="20"/>
        <v>#REF!</v>
      </c>
      <c r="B1270" s="149" t="s">
        <v>8089</v>
      </c>
      <c r="C1270" s="149">
        <v>2575</v>
      </c>
      <c r="D1270" s="150" t="s">
        <v>10471</v>
      </c>
      <c r="E1270" s="149" t="s">
        <v>58</v>
      </c>
      <c r="F1270" s="151" t="s">
        <v>9674</v>
      </c>
      <c r="G1270" s="151" t="s">
        <v>9674</v>
      </c>
    </row>
    <row r="1271" spans="1:7" x14ac:dyDescent="0.2">
      <c r="A1271" s="148" t="e">
        <f t="shared" si="20"/>
        <v>#REF!</v>
      </c>
      <c r="B1271" s="149" t="s">
        <v>8089</v>
      </c>
      <c r="C1271" s="149">
        <v>2573</v>
      </c>
      <c r="D1271" s="150" t="s">
        <v>10472</v>
      </c>
      <c r="E1271" s="149" t="s">
        <v>58</v>
      </c>
      <c r="F1271" s="151" t="s">
        <v>10473</v>
      </c>
      <c r="G1271" s="151" t="s">
        <v>10473</v>
      </c>
    </row>
    <row r="1272" spans="1:7" x14ac:dyDescent="0.2">
      <c r="A1272" s="148" t="e">
        <f t="shared" si="20"/>
        <v>#REF!</v>
      </c>
      <c r="B1272" s="149" t="s">
        <v>8089</v>
      </c>
      <c r="C1272" s="149">
        <v>2586</v>
      </c>
      <c r="D1272" s="150" t="s">
        <v>10474</v>
      </c>
      <c r="E1272" s="149" t="s">
        <v>58</v>
      </c>
      <c r="F1272" s="151" t="s">
        <v>10475</v>
      </c>
      <c r="G1272" s="151" t="s">
        <v>10475</v>
      </c>
    </row>
    <row r="1273" spans="1:7" x14ac:dyDescent="0.2">
      <c r="A1273" s="148" t="e">
        <f t="shared" si="20"/>
        <v>#REF!</v>
      </c>
      <c r="B1273" s="149" t="s">
        <v>8089</v>
      </c>
      <c r="C1273" s="149">
        <v>2577</v>
      </c>
      <c r="D1273" s="150" t="s">
        <v>10476</v>
      </c>
      <c r="E1273" s="149" t="s">
        <v>58</v>
      </c>
      <c r="F1273" s="151" t="s">
        <v>10477</v>
      </c>
      <c r="G1273" s="151" t="s">
        <v>10477</v>
      </c>
    </row>
    <row r="1274" spans="1:7" x14ac:dyDescent="0.2">
      <c r="A1274" s="148" t="e">
        <f t="shared" si="20"/>
        <v>#REF!</v>
      </c>
      <c r="B1274" s="149" t="s">
        <v>8089</v>
      </c>
      <c r="C1274" s="149">
        <v>2574</v>
      </c>
      <c r="D1274" s="150" t="s">
        <v>10478</v>
      </c>
      <c r="E1274" s="149" t="s">
        <v>58</v>
      </c>
      <c r="F1274" s="151" t="s">
        <v>8300</v>
      </c>
      <c r="G1274" s="151" t="s">
        <v>8300</v>
      </c>
    </row>
    <row r="1275" spans="1:7" x14ac:dyDescent="0.2">
      <c r="A1275" s="148" t="e">
        <f t="shared" si="20"/>
        <v>#REF!</v>
      </c>
      <c r="B1275" s="149" t="s">
        <v>8089</v>
      </c>
      <c r="C1275" s="149">
        <v>2578</v>
      </c>
      <c r="D1275" s="150" t="s">
        <v>10479</v>
      </c>
      <c r="E1275" s="149" t="s">
        <v>58</v>
      </c>
      <c r="F1275" s="151" t="s">
        <v>10480</v>
      </c>
      <c r="G1275" s="151" t="s">
        <v>10480</v>
      </c>
    </row>
    <row r="1276" spans="1:7" x14ac:dyDescent="0.2">
      <c r="A1276" s="148" t="e">
        <f t="shared" si="20"/>
        <v>#REF!</v>
      </c>
      <c r="B1276" s="149" t="s">
        <v>8089</v>
      </c>
      <c r="C1276" s="149">
        <v>2585</v>
      </c>
      <c r="D1276" s="150" t="s">
        <v>10481</v>
      </c>
      <c r="E1276" s="149" t="s">
        <v>58</v>
      </c>
      <c r="F1276" s="151" t="s">
        <v>10482</v>
      </c>
      <c r="G1276" s="151" t="s">
        <v>10482</v>
      </c>
    </row>
    <row r="1277" spans="1:7" x14ac:dyDescent="0.2">
      <c r="A1277" s="148" t="e">
        <f t="shared" si="20"/>
        <v>#REF!</v>
      </c>
      <c r="B1277" s="149" t="s">
        <v>8089</v>
      </c>
      <c r="C1277" s="149">
        <v>12008</v>
      </c>
      <c r="D1277" s="150" t="s">
        <v>10483</v>
      </c>
      <c r="E1277" s="149" t="s">
        <v>58</v>
      </c>
      <c r="F1277" s="151" t="s">
        <v>10484</v>
      </c>
      <c r="G1277" s="151" t="s">
        <v>10484</v>
      </c>
    </row>
    <row r="1278" spans="1:7" x14ac:dyDescent="0.2">
      <c r="A1278" s="148" t="e">
        <f t="shared" si="20"/>
        <v>#REF!</v>
      </c>
      <c r="B1278" s="149" t="s">
        <v>8089</v>
      </c>
      <c r="C1278" s="149">
        <v>2582</v>
      </c>
      <c r="D1278" s="150" t="s">
        <v>10485</v>
      </c>
      <c r="E1278" s="149" t="s">
        <v>58</v>
      </c>
      <c r="F1278" s="151" t="s">
        <v>10486</v>
      </c>
      <c r="G1278" s="151" t="s">
        <v>10486</v>
      </c>
    </row>
    <row r="1279" spans="1:7" x14ac:dyDescent="0.2">
      <c r="A1279" s="148" t="e">
        <f t="shared" si="20"/>
        <v>#REF!</v>
      </c>
      <c r="B1279" s="149" t="s">
        <v>8089</v>
      </c>
      <c r="C1279" s="149">
        <v>2597</v>
      </c>
      <c r="D1279" s="150" t="s">
        <v>10487</v>
      </c>
      <c r="E1279" s="149" t="s">
        <v>58</v>
      </c>
      <c r="F1279" s="151" t="s">
        <v>10488</v>
      </c>
      <c r="G1279" s="151" t="s">
        <v>10488</v>
      </c>
    </row>
    <row r="1280" spans="1:7" x14ac:dyDescent="0.2">
      <c r="A1280" s="148" t="e">
        <f t="shared" si="20"/>
        <v>#REF!</v>
      </c>
      <c r="B1280" s="149" t="s">
        <v>8089</v>
      </c>
      <c r="C1280" s="149">
        <v>2579</v>
      </c>
      <c r="D1280" s="150" t="s">
        <v>10489</v>
      </c>
      <c r="E1280" s="149" t="s">
        <v>58</v>
      </c>
      <c r="F1280" s="151" t="s">
        <v>10490</v>
      </c>
      <c r="G1280" s="151" t="s">
        <v>10490</v>
      </c>
    </row>
    <row r="1281" spans="1:7" x14ac:dyDescent="0.2">
      <c r="A1281" s="148" t="e">
        <f t="shared" si="20"/>
        <v>#REF!</v>
      </c>
      <c r="B1281" s="149" t="s">
        <v>8089</v>
      </c>
      <c r="C1281" s="149">
        <v>2581</v>
      </c>
      <c r="D1281" s="150" t="s">
        <v>10491</v>
      </c>
      <c r="E1281" s="149" t="s">
        <v>58</v>
      </c>
      <c r="F1281" s="151" t="s">
        <v>10492</v>
      </c>
      <c r="G1281" s="151" t="s">
        <v>10492</v>
      </c>
    </row>
    <row r="1282" spans="1:7" x14ac:dyDescent="0.2">
      <c r="A1282" s="148" t="e">
        <f t="shared" si="20"/>
        <v>#REF!</v>
      </c>
      <c r="B1282" s="149" t="s">
        <v>8089</v>
      </c>
      <c r="C1282" s="149">
        <v>2596</v>
      </c>
      <c r="D1282" s="150" t="s">
        <v>10493</v>
      </c>
      <c r="E1282" s="149" t="s">
        <v>58</v>
      </c>
      <c r="F1282" s="151" t="s">
        <v>10494</v>
      </c>
      <c r="G1282" s="151" t="s">
        <v>10494</v>
      </c>
    </row>
    <row r="1283" spans="1:7" x14ac:dyDescent="0.2">
      <c r="A1283" s="148" t="e">
        <f t="shared" si="20"/>
        <v>#REF!</v>
      </c>
      <c r="B1283" s="149" t="s">
        <v>8089</v>
      </c>
      <c r="C1283" s="149">
        <v>2580</v>
      </c>
      <c r="D1283" s="150" t="s">
        <v>10495</v>
      </c>
      <c r="E1283" s="149" t="s">
        <v>58</v>
      </c>
      <c r="F1283" s="151" t="s">
        <v>10496</v>
      </c>
      <c r="G1283" s="151" t="s">
        <v>10496</v>
      </c>
    </row>
    <row r="1284" spans="1:7" x14ac:dyDescent="0.2">
      <c r="A1284" s="148" t="e">
        <f t="shared" si="20"/>
        <v>#REF!</v>
      </c>
      <c r="B1284" s="149" t="s">
        <v>8089</v>
      </c>
      <c r="C1284" s="149">
        <v>2583</v>
      </c>
      <c r="D1284" s="150" t="s">
        <v>10497</v>
      </c>
      <c r="E1284" s="149" t="s">
        <v>58</v>
      </c>
      <c r="F1284" s="151" t="s">
        <v>10498</v>
      </c>
      <c r="G1284" s="151" t="s">
        <v>10498</v>
      </c>
    </row>
    <row r="1285" spans="1:7" x14ac:dyDescent="0.2">
      <c r="A1285" s="148" t="e">
        <f t="shared" si="20"/>
        <v>#REF!</v>
      </c>
      <c r="B1285" s="149" t="s">
        <v>8089</v>
      </c>
      <c r="C1285" s="149">
        <v>2584</v>
      </c>
      <c r="D1285" s="150" t="s">
        <v>10499</v>
      </c>
      <c r="E1285" s="149" t="s">
        <v>58</v>
      </c>
      <c r="F1285" s="151" t="s">
        <v>10500</v>
      </c>
      <c r="G1285" s="151" t="s">
        <v>10500</v>
      </c>
    </row>
    <row r="1286" spans="1:7" x14ac:dyDescent="0.2">
      <c r="A1286" s="148" t="e">
        <f t="shared" si="20"/>
        <v>#REF!</v>
      </c>
      <c r="B1286" s="149" t="s">
        <v>8089</v>
      </c>
      <c r="C1286" s="149">
        <v>12010</v>
      </c>
      <c r="D1286" s="150" t="s">
        <v>10501</v>
      </c>
      <c r="E1286" s="149" t="s">
        <v>58</v>
      </c>
      <c r="F1286" s="151" t="s">
        <v>10502</v>
      </c>
      <c r="G1286" s="151" t="s">
        <v>10502</v>
      </c>
    </row>
    <row r="1287" spans="1:7" x14ac:dyDescent="0.2">
      <c r="A1287" s="148" t="e">
        <f t="shared" si="20"/>
        <v>#REF!</v>
      </c>
      <c r="B1287" s="149" t="s">
        <v>8089</v>
      </c>
      <c r="C1287" s="149">
        <v>39329</v>
      </c>
      <c r="D1287" s="150" t="s">
        <v>10503</v>
      </c>
      <c r="E1287" s="149" t="s">
        <v>58</v>
      </c>
      <c r="F1287" s="151" t="s">
        <v>10504</v>
      </c>
      <c r="G1287" s="151" t="s">
        <v>10504</v>
      </c>
    </row>
    <row r="1288" spans="1:7" x14ac:dyDescent="0.2">
      <c r="A1288" s="148" t="e">
        <f t="shared" si="20"/>
        <v>#REF!</v>
      </c>
      <c r="B1288" s="149" t="s">
        <v>8089</v>
      </c>
      <c r="C1288" s="149">
        <v>39330</v>
      </c>
      <c r="D1288" s="150" t="s">
        <v>10505</v>
      </c>
      <c r="E1288" s="149" t="s">
        <v>58</v>
      </c>
      <c r="F1288" s="151" t="s">
        <v>10506</v>
      </c>
      <c r="G1288" s="151" t="s">
        <v>10506</v>
      </c>
    </row>
    <row r="1289" spans="1:7" x14ac:dyDescent="0.2">
      <c r="A1289" s="148" t="e">
        <f t="shared" si="20"/>
        <v>#REF!</v>
      </c>
      <c r="B1289" s="149" t="s">
        <v>8089</v>
      </c>
      <c r="C1289" s="149">
        <v>39332</v>
      </c>
      <c r="D1289" s="150" t="s">
        <v>10507</v>
      </c>
      <c r="E1289" s="149" t="s">
        <v>58</v>
      </c>
      <c r="F1289" s="151" t="s">
        <v>10508</v>
      </c>
      <c r="G1289" s="151" t="s">
        <v>10508</v>
      </c>
    </row>
    <row r="1290" spans="1:7" x14ac:dyDescent="0.2">
      <c r="A1290" s="148" t="e">
        <f t="shared" si="20"/>
        <v>#REF!</v>
      </c>
      <c r="B1290" s="149" t="s">
        <v>8089</v>
      </c>
      <c r="C1290" s="149">
        <v>39331</v>
      </c>
      <c r="D1290" s="150" t="s">
        <v>10509</v>
      </c>
      <c r="E1290" s="149" t="s">
        <v>58</v>
      </c>
      <c r="F1290" s="151" t="s">
        <v>10510</v>
      </c>
      <c r="G1290" s="151" t="s">
        <v>10510</v>
      </c>
    </row>
    <row r="1291" spans="1:7" x14ac:dyDescent="0.2">
      <c r="A1291" s="148" t="e">
        <f t="shared" si="20"/>
        <v>#REF!</v>
      </c>
      <c r="B1291" s="149" t="s">
        <v>8089</v>
      </c>
      <c r="C1291" s="149">
        <v>39333</v>
      </c>
      <c r="D1291" s="150" t="s">
        <v>10511</v>
      </c>
      <c r="E1291" s="149" t="s">
        <v>58</v>
      </c>
      <c r="F1291" s="151" t="s">
        <v>10512</v>
      </c>
      <c r="G1291" s="151" t="s">
        <v>10512</v>
      </c>
    </row>
    <row r="1292" spans="1:7" x14ac:dyDescent="0.2">
      <c r="A1292" s="148" t="e">
        <f t="shared" si="20"/>
        <v>#REF!</v>
      </c>
      <c r="B1292" s="149" t="s">
        <v>8089</v>
      </c>
      <c r="C1292" s="149">
        <v>39335</v>
      </c>
      <c r="D1292" s="150" t="s">
        <v>10513</v>
      </c>
      <c r="E1292" s="149" t="s">
        <v>58</v>
      </c>
      <c r="F1292" s="151" t="s">
        <v>10514</v>
      </c>
      <c r="G1292" s="151" t="s">
        <v>10514</v>
      </c>
    </row>
    <row r="1293" spans="1:7" x14ac:dyDescent="0.2">
      <c r="A1293" s="148" t="e">
        <f t="shared" si="20"/>
        <v>#REF!</v>
      </c>
      <c r="B1293" s="149" t="s">
        <v>8089</v>
      </c>
      <c r="C1293" s="149">
        <v>39334</v>
      </c>
      <c r="D1293" s="150" t="s">
        <v>10515</v>
      </c>
      <c r="E1293" s="149" t="s">
        <v>58</v>
      </c>
      <c r="F1293" s="151" t="s">
        <v>10516</v>
      </c>
      <c r="G1293" s="151" t="s">
        <v>10516</v>
      </c>
    </row>
    <row r="1294" spans="1:7" x14ac:dyDescent="0.2">
      <c r="A1294" s="148" t="e">
        <f t="shared" si="20"/>
        <v>#REF!</v>
      </c>
      <c r="B1294" s="149" t="s">
        <v>8089</v>
      </c>
      <c r="C1294" s="149">
        <v>12016</v>
      </c>
      <c r="D1294" s="150" t="s">
        <v>10517</v>
      </c>
      <c r="E1294" s="149" t="s">
        <v>58</v>
      </c>
      <c r="F1294" s="151" t="s">
        <v>10518</v>
      </c>
      <c r="G1294" s="151" t="s">
        <v>10518</v>
      </c>
    </row>
    <row r="1295" spans="1:7" x14ac:dyDescent="0.2">
      <c r="A1295" s="148" t="e">
        <f t="shared" si="20"/>
        <v>#REF!</v>
      </c>
      <c r="B1295" s="149" t="s">
        <v>8089</v>
      </c>
      <c r="C1295" s="149">
        <v>12015</v>
      </c>
      <c r="D1295" s="150" t="s">
        <v>10519</v>
      </c>
      <c r="E1295" s="149" t="s">
        <v>58</v>
      </c>
      <c r="F1295" s="151" t="s">
        <v>10520</v>
      </c>
      <c r="G1295" s="151" t="s">
        <v>10520</v>
      </c>
    </row>
    <row r="1296" spans="1:7" x14ac:dyDescent="0.2">
      <c r="A1296" s="148" t="e">
        <f t="shared" si="20"/>
        <v>#REF!</v>
      </c>
      <c r="B1296" s="149" t="s">
        <v>8089</v>
      </c>
      <c r="C1296" s="149">
        <v>12020</v>
      </c>
      <c r="D1296" s="150" t="s">
        <v>10521</v>
      </c>
      <c r="E1296" s="149" t="s">
        <v>58</v>
      </c>
      <c r="F1296" s="151" t="s">
        <v>10518</v>
      </c>
      <c r="G1296" s="151" t="s">
        <v>10518</v>
      </c>
    </row>
    <row r="1297" spans="1:7" x14ac:dyDescent="0.2">
      <c r="A1297" s="148" t="e">
        <f t="shared" si="20"/>
        <v>#REF!</v>
      </c>
      <c r="B1297" s="149" t="s">
        <v>8089</v>
      </c>
      <c r="C1297" s="149">
        <v>12019</v>
      </c>
      <c r="D1297" s="150" t="s">
        <v>10522</v>
      </c>
      <c r="E1297" s="149" t="s">
        <v>58</v>
      </c>
      <c r="F1297" s="151" t="s">
        <v>10520</v>
      </c>
      <c r="G1297" s="151" t="s">
        <v>10520</v>
      </c>
    </row>
    <row r="1298" spans="1:7" x14ac:dyDescent="0.2">
      <c r="A1298" s="148" t="e">
        <f t="shared" si="20"/>
        <v>#REF!</v>
      </c>
      <c r="B1298" s="149" t="s">
        <v>8089</v>
      </c>
      <c r="C1298" s="149">
        <v>39336</v>
      </c>
      <c r="D1298" s="150" t="s">
        <v>10523</v>
      </c>
      <c r="E1298" s="149" t="s">
        <v>58</v>
      </c>
      <c r="F1298" s="151" t="s">
        <v>10506</v>
      </c>
      <c r="G1298" s="151" t="s">
        <v>10506</v>
      </c>
    </row>
    <row r="1299" spans="1:7" x14ac:dyDescent="0.2">
      <c r="A1299" s="148" t="e">
        <f t="shared" si="20"/>
        <v>#REF!</v>
      </c>
      <c r="B1299" s="149" t="s">
        <v>8089</v>
      </c>
      <c r="C1299" s="149">
        <v>39338</v>
      </c>
      <c r="D1299" s="150" t="s">
        <v>10524</v>
      </c>
      <c r="E1299" s="149" t="s">
        <v>58</v>
      </c>
      <c r="F1299" s="151" t="s">
        <v>10508</v>
      </c>
      <c r="G1299" s="151" t="s">
        <v>10508</v>
      </c>
    </row>
    <row r="1300" spans="1:7" x14ac:dyDescent="0.2">
      <c r="A1300" s="148" t="e">
        <f t="shared" si="20"/>
        <v>#REF!</v>
      </c>
      <c r="B1300" s="149" t="s">
        <v>8089</v>
      </c>
      <c r="C1300" s="149">
        <v>39337</v>
      </c>
      <c r="D1300" s="150" t="s">
        <v>10525</v>
      </c>
      <c r="E1300" s="149" t="s">
        <v>58</v>
      </c>
      <c r="F1300" s="151" t="s">
        <v>10510</v>
      </c>
      <c r="G1300" s="151" t="s">
        <v>10510</v>
      </c>
    </row>
    <row r="1301" spans="1:7" x14ac:dyDescent="0.2">
      <c r="A1301" s="148" t="e">
        <f t="shared" si="20"/>
        <v>#REF!</v>
      </c>
      <c r="B1301" s="149" t="s">
        <v>8089</v>
      </c>
      <c r="C1301" s="149">
        <v>39341</v>
      </c>
      <c r="D1301" s="150" t="s">
        <v>10526</v>
      </c>
      <c r="E1301" s="149" t="s">
        <v>58</v>
      </c>
      <c r="F1301" s="151" t="s">
        <v>10473</v>
      </c>
      <c r="G1301" s="151" t="s">
        <v>10473</v>
      </c>
    </row>
    <row r="1302" spans="1:7" x14ac:dyDescent="0.2">
      <c r="A1302" s="148" t="e">
        <f t="shared" si="20"/>
        <v>#REF!</v>
      </c>
      <c r="B1302" s="149" t="s">
        <v>8089</v>
      </c>
      <c r="C1302" s="149">
        <v>39340</v>
      </c>
      <c r="D1302" s="150" t="s">
        <v>10527</v>
      </c>
      <c r="E1302" s="149" t="s">
        <v>58</v>
      </c>
      <c r="F1302" s="151" t="s">
        <v>10528</v>
      </c>
      <c r="G1302" s="151" t="s">
        <v>10528</v>
      </c>
    </row>
    <row r="1303" spans="1:7" x14ac:dyDescent="0.2">
      <c r="A1303" s="148" t="e">
        <f t="shared" si="20"/>
        <v>#REF!</v>
      </c>
      <c r="B1303" s="149" t="s">
        <v>8089</v>
      </c>
      <c r="C1303" s="149">
        <v>12025</v>
      </c>
      <c r="D1303" s="150" t="s">
        <v>10529</v>
      </c>
      <c r="E1303" s="149" t="s">
        <v>58</v>
      </c>
      <c r="F1303" s="151" t="s">
        <v>10179</v>
      </c>
      <c r="G1303" s="151" t="s">
        <v>10179</v>
      </c>
    </row>
    <row r="1304" spans="1:7" x14ac:dyDescent="0.2">
      <c r="A1304" s="148" t="e">
        <f t="shared" si="20"/>
        <v>#REF!</v>
      </c>
      <c r="B1304" s="149" t="s">
        <v>8089</v>
      </c>
      <c r="C1304" s="149">
        <v>39342</v>
      </c>
      <c r="D1304" s="150" t="s">
        <v>10530</v>
      </c>
      <c r="E1304" s="149" t="s">
        <v>58</v>
      </c>
      <c r="F1304" s="151" t="s">
        <v>10473</v>
      </c>
      <c r="G1304" s="151" t="s">
        <v>10473</v>
      </c>
    </row>
    <row r="1305" spans="1:7" x14ac:dyDescent="0.2">
      <c r="A1305" s="148" t="e">
        <f t="shared" si="20"/>
        <v>#REF!</v>
      </c>
      <c r="B1305" s="149" t="s">
        <v>8089</v>
      </c>
      <c r="C1305" s="149">
        <v>39343</v>
      </c>
      <c r="D1305" s="150" t="s">
        <v>10531</v>
      </c>
      <c r="E1305" s="149" t="s">
        <v>58</v>
      </c>
      <c r="F1305" s="151" t="s">
        <v>10448</v>
      </c>
      <c r="G1305" s="151" t="s">
        <v>10448</v>
      </c>
    </row>
    <row r="1306" spans="1:7" x14ac:dyDescent="0.2">
      <c r="A1306" s="148" t="e">
        <f t="shared" si="20"/>
        <v>#REF!</v>
      </c>
      <c r="B1306" s="149" t="s">
        <v>8089</v>
      </c>
      <c r="C1306" s="149">
        <v>39345</v>
      </c>
      <c r="D1306" s="150" t="s">
        <v>10532</v>
      </c>
      <c r="E1306" s="149" t="s">
        <v>58</v>
      </c>
      <c r="F1306" s="151" t="s">
        <v>10533</v>
      </c>
      <c r="G1306" s="151" t="s">
        <v>10533</v>
      </c>
    </row>
    <row r="1307" spans="1:7" x14ac:dyDescent="0.2">
      <c r="A1307" s="148" t="e">
        <f t="shared" si="20"/>
        <v>#REF!</v>
      </c>
      <c r="B1307" s="149" t="s">
        <v>8089</v>
      </c>
      <c r="C1307" s="149">
        <v>39344</v>
      </c>
      <c r="D1307" s="150" t="s">
        <v>10534</v>
      </c>
      <c r="E1307" s="149" t="s">
        <v>58</v>
      </c>
      <c r="F1307" s="151" t="s">
        <v>10535</v>
      </c>
      <c r="G1307" s="151" t="s">
        <v>10535</v>
      </c>
    </row>
    <row r="1308" spans="1:7" x14ac:dyDescent="0.2">
      <c r="A1308" s="148" t="e">
        <f t="shared" si="20"/>
        <v>#REF!</v>
      </c>
      <c r="B1308" s="149" t="s">
        <v>8089</v>
      </c>
      <c r="C1308" s="149">
        <v>12623</v>
      </c>
      <c r="D1308" s="150" t="s">
        <v>10536</v>
      </c>
      <c r="E1308" s="149" t="s">
        <v>166</v>
      </c>
      <c r="F1308" s="151" t="s">
        <v>10537</v>
      </c>
      <c r="G1308" s="151" t="s">
        <v>10537</v>
      </c>
    </row>
    <row r="1309" spans="1:7" x14ac:dyDescent="0.2">
      <c r="A1309" s="148" t="e">
        <f t="shared" si="20"/>
        <v>#REF!</v>
      </c>
      <c r="B1309" s="149" t="s">
        <v>8089</v>
      </c>
      <c r="C1309" s="149">
        <v>34498</v>
      </c>
      <c r="D1309" s="150" t="s">
        <v>10538</v>
      </c>
      <c r="E1309" s="149" t="s">
        <v>58</v>
      </c>
      <c r="F1309" s="151" t="s">
        <v>10539</v>
      </c>
      <c r="G1309" s="151" t="s">
        <v>10539</v>
      </c>
    </row>
    <row r="1310" spans="1:7" x14ac:dyDescent="0.2">
      <c r="A1310" s="148" t="e">
        <f t="shared" si="20"/>
        <v>#REF!</v>
      </c>
      <c r="B1310" s="149" t="s">
        <v>8089</v>
      </c>
      <c r="C1310" s="149">
        <v>13244</v>
      </c>
      <c r="D1310" s="150" t="s">
        <v>10540</v>
      </c>
      <c r="E1310" s="149" t="s">
        <v>58</v>
      </c>
      <c r="F1310" s="151" t="s">
        <v>10541</v>
      </c>
      <c r="G1310" s="151" t="s">
        <v>10541</v>
      </c>
    </row>
    <row r="1311" spans="1:7" x14ac:dyDescent="0.2">
      <c r="A1311" s="148" t="e">
        <f t="shared" si="20"/>
        <v>#REF!</v>
      </c>
      <c r="B1311" s="149" t="s">
        <v>8089</v>
      </c>
      <c r="C1311" s="149">
        <v>38998</v>
      </c>
      <c r="D1311" s="150" t="s">
        <v>10542</v>
      </c>
      <c r="E1311" s="149" t="s">
        <v>58</v>
      </c>
      <c r="F1311" s="151" t="s">
        <v>8920</v>
      </c>
      <c r="G1311" s="151" t="s">
        <v>8920</v>
      </c>
    </row>
    <row r="1312" spans="1:7" x14ac:dyDescent="0.2">
      <c r="A1312" s="148" t="e">
        <f t="shared" si="20"/>
        <v>#REF!</v>
      </c>
      <c r="B1312" s="149" t="s">
        <v>8089</v>
      </c>
      <c r="C1312" s="149">
        <v>38999</v>
      </c>
      <c r="D1312" s="150" t="s">
        <v>10543</v>
      </c>
      <c r="E1312" s="149" t="s">
        <v>58</v>
      </c>
      <c r="F1312" s="151" t="s">
        <v>10544</v>
      </c>
      <c r="G1312" s="151" t="s">
        <v>10544</v>
      </c>
    </row>
    <row r="1313" spans="1:7" x14ac:dyDescent="0.2">
      <c r="A1313" s="148" t="e">
        <f t="shared" si="20"/>
        <v>#REF!</v>
      </c>
      <c r="B1313" s="149" t="s">
        <v>8089</v>
      </c>
      <c r="C1313" s="149">
        <v>38996</v>
      </c>
      <c r="D1313" s="150" t="s">
        <v>10545</v>
      </c>
      <c r="E1313" s="149" t="s">
        <v>58</v>
      </c>
      <c r="F1313" s="151" t="s">
        <v>10546</v>
      </c>
      <c r="G1313" s="151" t="s">
        <v>10546</v>
      </c>
    </row>
    <row r="1314" spans="1:7" x14ac:dyDescent="0.2">
      <c r="A1314" s="148" t="e">
        <f t="shared" si="20"/>
        <v>#REF!</v>
      </c>
      <c r="B1314" s="149" t="s">
        <v>8089</v>
      </c>
      <c r="C1314" s="149">
        <v>44173</v>
      </c>
      <c r="D1314" s="150" t="s">
        <v>10547</v>
      </c>
      <c r="E1314" s="149" t="s">
        <v>58</v>
      </c>
      <c r="F1314" s="151" t="s">
        <v>10548</v>
      </c>
      <c r="G1314" s="151" t="s">
        <v>10548</v>
      </c>
    </row>
    <row r="1315" spans="1:7" x14ac:dyDescent="0.2">
      <c r="A1315" s="148" t="e">
        <f t="shared" si="20"/>
        <v>#REF!</v>
      </c>
      <c r="B1315" s="149" t="s">
        <v>8089</v>
      </c>
      <c r="C1315" s="149">
        <v>44174</v>
      </c>
      <c r="D1315" s="150" t="s">
        <v>10549</v>
      </c>
      <c r="E1315" s="149" t="s">
        <v>58</v>
      </c>
      <c r="F1315" s="151" t="s">
        <v>10550</v>
      </c>
      <c r="G1315" s="151" t="s">
        <v>10550</v>
      </c>
    </row>
    <row r="1316" spans="1:7" x14ac:dyDescent="0.2">
      <c r="A1316" s="148" t="e">
        <f t="shared" si="20"/>
        <v>#REF!</v>
      </c>
      <c r="B1316" s="149" t="s">
        <v>8089</v>
      </c>
      <c r="C1316" s="149">
        <v>38997</v>
      </c>
      <c r="D1316" s="150" t="s">
        <v>10551</v>
      </c>
      <c r="E1316" s="149" t="s">
        <v>58</v>
      </c>
      <c r="F1316" s="151" t="s">
        <v>10552</v>
      </c>
      <c r="G1316" s="151" t="s">
        <v>10552</v>
      </c>
    </row>
    <row r="1317" spans="1:7" x14ac:dyDescent="0.2">
      <c r="A1317" s="148" t="e">
        <f t="shared" ref="A1317:A1380" si="21">CONCATENAR</f>
        <v>#REF!</v>
      </c>
      <c r="B1317" s="149" t="s">
        <v>8089</v>
      </c>
      <c r="C1317" s="149">
        <v>39600</v>
      </c>
      <c r="D1317" s="150" t="s">
        <v>10553</v>
      </c>
      <c r="E1317" s="149" t="s">
        <v>58</v>
      </c>
      <c r="F1317" s="151" t="s">
        <v>8282</v>
      </c>
      <c r="G1317" s="151" t="s">
        <v>8282</v>
      </c>
    </row>
    <row r="1318" spans="1:7" x14ac:dyDescent="0.2">
      <c r="A1318" s="148" t="e">
        <f t="shared" si="21"/>
        <v>#REF!</v>
      </c>
      <c r="B1318" s="149" t="s">
        <v>8089</v>
      </c>
      <c r="C1318" s="149">
        <v>39601</v>
      </c>
      <c r="D1318" s="150" t="s">
        <v>10554</v>
      </c>
      <c r="E1318" s="149" t="s">
        <v>58</v>
      </c>
      <c r="F1318" s="151" t="s">
        <v>10555</v>
      </c>
      <c r="G1318" s="151" t="s">
        <v>10555</v>
      </c>
    </row>
    <row r="1319" spans="1:7" x14ac:dyDescent="0.2">
      <c r="A1319" s="148" t="e">
        <f t="shared" si="21"/>
        <v>#REF!</v>
      </c>
      <c r="B1319" s="149" t="s">
        <v>8089</v>
      </c>
      <c r="C1319" s="149">
        <v>39862</v>
      </c>
      <c r="D1319" s="150" t="s">
        <v>10556</v>
      </c>
      <c r="E1319" s="149" t="s">
        <v>58</v>
      </c>
      <c r="F1319" s="151" t="s">
        <v>10557</v>
      </c>
      <c r="G1319" s="151" t="s">
        <v>10557</v>
      </c>
    </row>
    <row r="1320" spans="1:7" x14ac:dyDescent="0.2">
      <c r="A1320" s="148" t="e">
        <f t="shared" si="21"/>
        <v>#REF!</v>
      </c>
      <c r="B1320" s="149" t="s">
        <v>8089</v>
      </c>
      <c r="C1320" s="149">
        <v>39863</v>
      </c>
      <c r="D1320" s="150" t="s">
        <v>10558</v>
      </c>
      <c r="E1320" s="149" t="s">
        <v>58</v>
      </c>
      <c r="F1320" s="151" t="s">
        <v>10559</v>
      </c>
      <c r="G1320" s="151" t="s">
        <v>10559</v>
      </c>
    </row>
    <row r="1321" spans="1:7" x14ac:dyDescent="0.2">
      <c r="A1321" s="148" t="e">
        <f t="shared" si="21"/>
        <v>#REF!</v>
      </c>
      <c r="B1321" s="149" t="s">
        <v>8089</v>
      </c>
      <c r="C1321" s="149">
        <v>39864</v>
      </c>
      <c r="D1321" s="150" t="s">
        <v>10560</v>
      </c>
      <c r="E1321" s="149" t="s">
        <v>58</v>
      </c>
      <c r="F1321" s="151" t="s">
        <v>10561</v>
      </c>
      <c r="G1321" s="151" t="s">
        <v>10561</v>
      </c>
    </row>
    <row r="1322" spans="1:7" x14ac:dyDescent="0.2">
      <c r="A1322" s="148" t="e">
        <f t="shared" si="21"/>
        <v>#REF!</v>
      </c>
      <c r="B1322" s="149" t="s">
        <v>8089</v>
      </c>
      <c r="C1322" s="149">
        <v>39865</v>
      </c>
      <c r="D1322" s="150" t="s">
        <v>10562</v>
      </c>
      <c r="E1322" s="149" t="s">
        <v>58</v>
      </c>
      <c r="F1322" s="151" t="s">
        <v>10563</v>
      </c>
      <c r="G1322" s="151" t="s">
        <v>10563</v>
      </c>
    </row>
    <row r="1323" spans="1:7" ht="22.5" x14ac:dyDescent="0.2">
      <c r="A1323" s="148" t="e">
        <f t="shared" si="21"/>
        <v>#REF!</v>
      </c>
      <c r="B1323" s="149" t="s">
        <v>8089</v>
      </c>
      <c r="C1323" s="149">
        <v>2517</v>
      </c>
      <c r="D1323" s="150" t="s">
        <v>10564</v>
      </c>
      <c r="E1323" s="149" t="s">
        <v>58</v>
      </c>
      <c r="F1323" s="151" t="s">
        <v>10565</v>
      </c>
      <c r="G1323" s="151" t="s">
        <v>10565</v>
      </c>
    </row>
    <row r="1324" spans="1:7" ht="22.5" x14ac:dyDescent="0.2">
      <c r="A1324" s="148" t="e">
        <f t="shared" si="21"/>
        <v>#REF!</v>
      </c>
      <c r="B1324" s="149" t="s">
        <v>8089</v>
      </c>
      <c r="C1324" s="149">
        <v>2522</v>
      </c>
      <c r="D1324" s="150" t="s">
        <v>10566</v>
      </c>
      <c r="E1324" s="149" t="s">
        <v>58</v>
      </c>
      <c r="F1324" s="151" t="s">
        <v>10567</v>
      </c>
      <c r="G1324" s="151" t="s">
        <v>10567</v>
      </c>
    </row>
    <row r="1325" spans="1:7" ht="22.5" x14ac:dyDescent="0.2">
      <c r="A1325" s="148" t="e">
        <f t="shared" si="21"/>
        <v>#REF!</v>
      </c>
      <c r="B1325" s="149" t="s">
        <v>8089</v>
      </c>
      <c r="C1325" s="149">
        <v>2548</v>
      </c>
      <c r="D1325" s="150" t="s">
        <v>10568</v>
      </c>
      <c r="E1325" s="149" t="s">
        <v>58</v>
      </c>
      <c r="F1325" s="151" t="s">
        <v>10569</v>
      </c>
      <c r="G1325" s="151" t="s">
        <v>10569</v>
      </c>
    </row>
    <row r="1326" spans="1:7" ht="22.5" x14ac:dyDescent="0.2">
      <c r="A1326" s="148" t="e">
        <f t="shared" si="21"/>
        <v>#REF!</v>
      </c>
      <c r="B1326" s="149" t="s">
        <v>8089</v>
      </c>
      <c r="C1326" s="149">
        <v>2516</v>
      </c>
      <c r="D1326" s="150" t="s">
        <v>10570</v>
      </c>
      <c r="E1326" s="149" t="s">
        <v>58</v>
      </c>
      <c r="F1326" s="151" t="s">
        <v>10571</v>
      </c>
      <c r="G1326" s="151" t="s">
        <v>10571</v>
      </c>
    </row>
    <row r="1327" spans="1:7" ht="22.5" x14ac:dyDescent="0.2">
      <c r="A1327" s="148" t="e">
        <f t="shared" si="21"/>
        <v>#REF!</v>
      </c>
      <c r="B1327" s="149" t="s">
        <v>8089</v>
      </c>
      <c r="C1327" s="149">
        <v>2518</v>
      </c>
      <c r="D1327" s="150" t="s">
        <v>10572</v>
      </c>
      <c r="E1327" s="149" t="s">
        <v>58</v>
      </c>
      <c r="F1327" s="151" t="s">
        <v>10573</v>
      </c>
      <c r="G1327" s="151" t="s">
        <v>10573</v>
      </c>
    </row>
    <row r="1328" spans="1:7" ht="22.5" x14ac:dyDescent="0.2">
      <c r="A1328" s="148" t="e">
        <f t="shared" si="21"/>
        <v>#REF!</v>
      </c>
      <c r="B1328" s="149" t="s">
        <v>8089</v>
      </c>
      <c r="C1328" s="149">
        <v>2521</v>
      </c>
      <c r="D1328" s="150" t="s">
        <v>10574</v>
      </c>
      <c r="E1328" s="149" t="s">
        <v>58</v>
      </c>
      <c r="F1328" s="151" t="s">
        <v>10575</v>
      </c>
      <c r="G1328" s="151" t="s">
        <v>10575</v>
      </c>
    </row>
    <row r="1329" spans="1:7" ht="22.5" x14ac:dyDescent="0.2">
      <c r="A1329" s="148" t="e">
        <f t="shared" si="21"/>
        <v>#REF!</v>
      </c>
      <c r="B1329" s="149" t="s">
        <v>8089</v>
      </c>
      <c r="C1329" s="149">
        <v>2515</v>
      </c>
      <c r="D1329" s="150" t="s">
        <v>10576</v>
      </c>
      <c r="E1329" s="149" t="s">
        <v>58</v>
      </c>
      <c r="F1329" s="151" t="s">
        <v>10577</v>
      </c>
      <c r="G1329" s="151" t="s">
        <v>10577</v>
      </c>
    </row>
    <row r="1330" spans="1:7" ht="22.5" x14ac:dyDescent="0.2">
      <c r="A1330" s="148" t="e">
        <f t="shared" si="21"/>
        <v>#REF!</v>
      </c>
      <c r="B1330" s="149" t="s">
        <v>8089</v>
      </c>
      <c r="C1330" s="149">
        <v>2519</v>
      </c>
      <c r="D1330" s="150" t="s">
        <v>10578</v>
      </c>
      <c r="E1330" s="149" t="s">
        <v>58</v>
      </c>
      <c r="F1330" s="151" t="s">
        <v>10579</v>
      </c>
      <c r="G1330" s="151" t="s">
        <v>10579</v>
      </c>
    </row>
    <row r="1331" spans="1:7" ht="22.5" x14ac:dyDescent="0.2">
      <c r="A1331" s="148" t="e">
        <f t="shared" si="21"/>
        <v>#REF!</v>
      </c>
      <c r="B1331" s="149" t="s">
        <v>8089</v>
      </c>
      <c r="C1331" s="149">
        <v>2520</v>
      </c>
      <c r="D1331" s="150" t="s">
        <v>10580</v>
      </c>
      <c r="E1331" s="149" t="s">
        <v>58</v>
      </c>
      <c r="F1331" s="151" t="s">
        <v>10581</v>
      </c>
      <c r="G1331" s="151" t="s">
        <v>10581</v>
      </c>
    </row>
    <row r="1332" spans="1:7" x14ac:dyDescent="0.2">
      <c r="A1332" s="148" t="e">
        <f t="shared" si="21"/>
        <v>#REF!</v>
      </c>
      <c r="B1332" s="149" t="s">
        <v>8089</v>
      </c>
      <c r="C1332" s="149">
        <v>1602</v>
      </c>
      <c r="D1332" s="150" t="s">
        <v>10582</v>
      </c>
      <c r="E1332" s="149" t="s">
        <v>58</v>
      </c>
      <c r="F1332" s="151" t="s">
        <v>10583</v>
      </c>
      <c r="G1332" s="151" t="s">
        <v>10583</v>
      </c>
    </row>
    <row r="1333" spans="1:7" x14ac:dyDescent="0.2">
      <c r="A1333" s="148" t="e">
        <f t="shared" si="21"/>
        <v>#REF!</v>
      </c>
      <c r="B1333" s="149" t="s">
        <v>8089</v>
      </c>
      <c r="C1333" s="149">
        <v>1601</v>
      </c>
      <c r="D1333" s="150" t="s">
        <v>10584</v>
      </c>
      <c r="E1333" s="149" t="s">
        <v>58</v>
      </c>
      <c r="F1333" s="151" t="s">
        <v>10585</v>
      </c>
      <c r="G1333" s="151" t="s">
        <v>10585</v>
      </c>
    </row>
    <row r="1334" spans="1:7" x14ac:dyDescent="0.2">
      <c r="A1334" s="148" t="e">
        <f t="shared" si="21"/>
        <v>#REF!</v>
      </c>
      <c r="B1334" s="149" t="s">
        <v>8089</v>
      </c>
      <c r="C1334" s="149">
        <v>1598</v>
      </c>
      <c r="D1334" s="150" t="s">
        <v>10586</v>
      </c>
      <c r="E1334" s="149" t="s">
        <v>58</v>
      </c>
      <c r="F1334" s="151" t="s">
        <v>10587</v>
      </c>
      <c r="G1334" s="151" t="s">
        <v>10587</v>
      </c>
    </row>
    <row r="1335" spans="1:7" x14ac:dyDescent="0.2">
      <c r="A1335" s="148" t="e">
        <f t="shared" si="21"/>
        <v>#REF!</v>
      </c>
      <c r="B1335" s="149" t="s">
        <v>8089</v>
      </c>
      <c r="C1335" s="149">
        <v>1600</v>
      </c>
      <c r="D1335" s="150" t="s">
        <v>10588</v>
      </c>
      <c r="E1335" s="149" t="s">
        <v>58</v>
      </c>
      <c r="F1335" s="151" t="s">
        <v>10589</v>
      </c>
      <c r="G1335" s="151" t="s">
        <v>10589</v>
      </c>
    </row>
    <row r="1336" spans="1:7" x14ac:dyDescent="0.2">
      <c r="A1336" s="148" t="e">
        <f t="shared" si="21"/>
        <v>#REF!</v>
      </c>
      <c r="B1336" s="149" t="s">
        <v>8089</v>
      </c>
      <c r="C1336" s="149">
        <v>1603</v>
      </c>
      <c r="D1336" s="150" t="s">
        <v>10590</v>
      </c>
      <c r="E1336" s="149" t="s">
        <v>58</v>
      </c>
      <c r="F1336" s="151" t="s">
        <v>10591</v>
      </c>
      <c r="G1336" s="151" t="s">
        <v>10591</v>
      </c>
    </row>
    <row r="1337" spans="1:7" x14ac:dyDescent="0.2">
      <c r="A1337" s="148" t="e">
        <f t="shared" si="21"/>
        <v>#REF!</v>
      </c>
      <c r="B1337" s="149" t="s">
        <v>8089</v>
      </c>
      <c r="C1337" s="149">
        <v>1599</v>
      </c>
      <c r="D1337" s="150" t="s">
        <v>10592</v>
      </c>
      <c r="E1337" s="149" t="s">
        <v>58</v>
      </c>
      <c r="F1337" s="151" t="s">
        <v>10593</v>
      </c>
      <c r="G1337" s="151" t="s">
        <v>10593</v>
      </c>
    </row>
    <row r="1338" spans="1:7" x14ac:dyDescent="0.2">
      <c r="A1338" s="148" t="e">
        <f t="shared" si="21"/>
        <v>#REF!</v>
      </c>
      <c r="B1338" s="149" t="s">
        <v>8089</v>
      </c>
      <c r="C1338" s="149">
        <v>1597</v>
      </c>
      <c r="D1338" s="150" t="s">
        <v>10594</v>
      </c>
      <c r="E1338" s="149" t="s">
        <v>58</v>
      </c>
      <c r="F1338" s="151" t="s">
        <v>10595</v>
      </c>
      <c r="G1338" s="151" t="s">
        <v>10595</v>
      </c>
    </row>
    <row r="1339" spans="1:7" x14ac:dyDescent="0.2">
      <c r="A1339" s="148" t="e">
        <f t="shared" si="21"/>
        <v>#REF!</v>
      </c>
      <c r="B1339" s="149" t="s">
        <v>8089</v>
      </c>
      <c r="C1339" s="149">
        <v>39602</v>
      </c>
      <c r="D1339" s="150" t="s">
        <v>10596</v>
      </c>
      <c r="E1339" s="149" t="s">
        <v>58</v>
      </c>
      <c r="F1339" s="151" t="s">
        <v>10597</v>
      </c>
      <c r="G1339" s="151" t="s">
        <v>10597</v>
      </c>
    </row>
    <row r="1340" spans="1:7" x14ac:dyDescent="0.2">
      <c r="A1340" s="148" t="e">
        <f t="shared" si="21"/>
        <v>#REF!</v>
      </c>
      <c r="B1340" s="149" t="s">
        <v>8089</v>
      </c>
      <c r="C1340" s="149">
        <v>39603</v>
      </c>
      <c r="D1340" s="150" t="s">
        <v>10598</v>
      </c>
      <c r="E1340" s="149" t="s">
        <v>58</v>
      </c>
      <c r="F1340" s="151" t="s">
        <v>10599</v>
      </c>
      <c r="G1340" s="151" t="s">
        <v>10599</v>
      </c>
    </row>
    <row r="1341" spans="1:7" ht="22.5" x14ac:dyDescent="0.2">
      <c r="A1341" s="148" t="e">
        <f t="shared" si="21"/>
        <v>#REF!</v>
      </c>
      <c r="B1341" s="149" t="s">
        <v>8089</v>
      </c>
      <c r="C1341" s="149">
        <v>11821</v>
      </c>
      <c r="D1341" s="150" t="s">
        <v>10600</v>
      </c>
      <c r="E1341" s="149" t="s">
        <v>58</v>
      </c>
      <c r="F1341" s="151" t="s">
        <v>10601</v>
      </c>
      <c r="G1341" s="151" t="s">
        <v>10601</v>
      </c>
    </row>
    <row r="1342" spans="1:7" ht="22.5" x14ac:dyDescent="0.2">
      <c r="A1342" s="148" t="e">
        <f t="shared" si="21"/>
        <v>#REF!</v>
      </c>
      <c r="B1342" s="149" t="s">
        <v>8089</v>
      </c>
      <c r="C1342" s="149">
        <v>1562</v>
      </c>
      <c r="D1342" s="150" t="s">
        <v>10602</v>
      </c>
      <c r="E1342" s="149" t="s">
        <v>58</v>
      </c>
      <c r="F1342" s="151" t="s">
        <v>10603</v>
      </c>
      <c r="G1342" s="151" t="s">
        <v>10603</v>
      </c>
    </row>
    <row r="1343" spans="1:7" ht="22.5" x14ac:dyDescent="0.2">
      <c r="A1343" s="148" t="e">
        <f t="shared" si="21"/>
        <v>#REF!</v>
      </c>
      <c r="B1343" s="149" t="s">
        <v>8089</v>
      </c>
      <c r="C1343" s="149">
        <v>1563</v>
      </c>
      <c r="D1343" s="150" t="s">
        <v>10604</v>
      </c>
      <c r="E1343" s="149" t="s">
        <v>58</v>
      </c>
      <c r="F1343" s="151" t="s">
        <v>10605</v>
      </c>
      <c r="G1343" s="151" t="s">
        <v>10605</v>
      </c>
    </row>
    <row r="1344" spans="1:7" x14ac:dyDescent="0.2">
      <c r="A1344" s="148" t="e">
        <f t="shared" si="21"/>
        <v>#REF!</v>
      </c>
      <c r="B1344" s="149" t="s">
        <v>8089</v>
      </c>
      <c r="C1344" s="149">
        <v>11856</v>
      </c>
      <c r="D1344" s="150" t="s">
        <v>10606</v>
      </c>
      <c r="E1344" s="149" t="s">
        <v>58</v>
      </c>
      <c r="F1344" s="151" t="s">
        <v>10607</v>
      </c>
      <c r="G1344" s="151" t="s">
        <v>10607</v>
      </c>
    </row>
    <row r="1345" spans="1:7" x14ac:dyDescent="0.2">
      <c r="A1345" s="148" t="e">
        <f t="shared" si="21"/>
        <v>#REF!</v>
      </c>
      <c r="B1345" s="149" t="s">
        <v>8089</v>
      </c>
      <c r="C1345" s="149">
        <v>11857</v>
      </c>
      <c r="D1345" s="150" t="s">
        <v>10608</v>
      </c>
      <c r="E1345" s="149" t="s">
        <v>58</v>
      </c>
      <c r="F1345" s="151" t="s">
        <v>10609</v>
      </c>
      <c r="G1345" s="151" t="s">
        <v>10609</v>
      </c>
    </row>
    <row r="1346" spans="1:7" x14ac:dyDescent="0.2">
      <c r="A1346" s="148" t="e">
        <f t="shared" si="21"/>
        <v>#REF!</v>
      </c>
      <c r="B1346" s="149" t="s">
        <v>8089</v>
      </c>
      <c r="C1346" s="149">
        <v>11858</v>
      </c>
      <c r="D1346" s="150" t="s">
        <v>10610</v>
      </c>
      <c r="E1346" s="149" t="s">
        <v>58</v>
      </c>
      <c r="F1346" s="151" t="s">
        <v>10611</v>
      </c>
      <c r="G1346" s="151" t="s">
        <v>10611</v>
      </c>
    </row>
    <row r="1347" spans="1:7" x14ac:dyDescent="0.2">
      <c r="A1347" s="148" t="e">
        <f t="shared" si="21"/>
        <v>#REF!</v>
      </c>
      <c r="B1347" s="149" t="s">
        <v>8089</v>
      </c>
      <c r="C1347" s="149">
        <v>1539</v>
      </c>
      <c r="D1347" s="150" t="s">
        <v>10612</v>
      </c>
      <c r="E1347" s="149" t="s">
        <v>58</v>
      </c>
      <c r="F1347" s="151" t="s">
        <v>10516</v>
      </c>
      <c r="G1347" s="151" t="s">
        <v>10516</v>
      </c>
    </row>
    <row r="1348" spans="1:7" x14ac:dyDescent="0.2">
      <c r="A1348" s="148" t="e">
        <f t="shared" si="21"/>
        <v>#REF!</v>
      </c>
      <c r="B1348" s="149" t="s">
        <v>8089</v>
      </c>
      <c r="C1348" s="149">
        <v>11859</v>
      </c>
      <c r="D1348" s="150" t="s">
        <v>10613</v>
      </c>
      <c r="E1348" s="149" t="s">
        <v>58</v>
      </c>
      <c r="F1348" s="151" t="s">
        <v>10614</v>
      </c>
      <c r="G1348" s="151" t="s">
        <v>10614</v>
      </c>
    </row>
    <row r="1349" spans="1:7" x14ac:dyDescent="0.2">
      <c r="A1349" s="148" t="e">
        <f t="shared" si="21"/>
        <v>#REF!</v>
      </c>
      <c r="B1349" s="149" t="s">
        <v>8089</v>
      </c>
      <c r="C1349" s="149">
        <v>1550</v>
      </c>
      <c r="D1349" s="150" t="s">
        <v>10615</v>
      </c>
      <c r="E1349" s="149" t="s">
        <v>58</v>
      </c>
      <c r="F1349" s="151" t="s">
        <v>10616</v>
      </c>
      <c r="G1349" s="151" t="s">
        <v>10616</v>
      </c>
    </row>
    <row r="1350" spans="1:7" x14ac:dyDescent="0.2">
      <c r="A1350" s="148" t="e">
        <f t="shared" si="21"/>
        <v>#REF!</v>
      </c>
      <c r="B1350" s="149" t="s">
        <v>8089</v>
      </c>
      <c r="C1350" s="149">
        <v>11854</v>
      </c>
      <c r="D1350" s="150" t="s">
        <v>10617</v>
      </c>
      <c r="E1350" s="149" t="s">
        <v>58</v>
      </c>
      <c r="F1350" s="151" t="s">
        <v>10137</v>
      </c>
      <c r="G1350" s="151" t="s">
        <v>10137</v>
      </c>
    </row>
    <row r="1351" spans="1:7" x14ac:dyDescent="0.2">
      <c r="A1351" s="148" t="e">
        <f t="shared" si="21"/>
        <v>#REF!</v>
      </c>
      <c r="B1351" s="149" t="s">
        <v>8089</v>
      </c>
      <c r="C1351" s="149">
        <v>11862</v>
      </c>
      <c r="D1351" s="150" t="s">
        <v>10618</v>
      </c>
      <c r="E1351" s="149" t="s">
        <v>58</v>
      </c>
      <c r="F1351" s="151" t="s">
        <v>10619</v>
      </c>
      <c r="G1351" s="151" t="s">
        <v>10619</v>
      </c>
    </row>
    <row r="1352" spans="1:7" x14ac:dyDescent="0.2">
      <c r="A1352" s="148" t="e">
        <f t="shared" si="21"/>
        <v>#REF!</v>
      </c>
      <c r="B1352" s="149" t="s">
        <v>8089</v>
      </c>
      <c r="C1352" s="149">
        <v>11863</v>
      </c>
      <c r="D1352" s="150" t="s">
        <v>10620</v>
      </c>
      <c r="E1352" s="149" t="s">
        <v>58</v>
      </c>
      <c r="F1352" s="151" t="s">
        <v>10621</v>
      </c>
      <c r="G1352" s="151" t="s">
        <v>10621</v>
      </c>
    </row>
    <row r="1353" spans="1:7" x14ac:dyDescent="0.2">
      <c r="A1353" s="148" t="e">
        <f t="shared" si="21"/>
        <v>#REF!</v>
      </c>
      <c r="B1353" s="149" t="s">
        <v>8089</v>
      </c>
      <c r="C1353" s="149">
        <v>11855</v>
      </c>
      <c r="D1353" s="150" t="s">
        <v>10622</v>
      </c>
      <c r="E1353" s="149" t="s">
        <v>58</v>
      </c>
      <c r="F1353" s="151" t="s">
        <v>8745</v>
      </c>
      <c r="G1353" s="151" t="s">
        <v>8745</v>
      </c>
    </row>
    <row r="1354" spans="1:7" x14ac:dyDescent="0.2">
      <c r="A1354" s="148" t="e">
        <f t="shared" si="21"/>
        <v>#REF!</v>
      </c>
      <c r="B1354" s="149" t="s">
        <v>8089</v>
      </c>
      <c r="C1354" s="149">
        <v>11864</v>
      </c>
      <c r="D1354" s="150" t="s">
        <v>10623</v>
      </c>
      <c r="E1354" s="149" t="s">
        <v>58</v>
      </c>
      <c r="F1354" s="151" t="s">
        <v>10624</v>
      </c>
      <c r="G1354" s="151" t="s">
        <v>10624</v>
      </c>
    </row>
    <row r="1355" spans="1:7" ht="22.5" x14ac:dyDescent="0.2">
      <c r="A1355" s="148" t="e">
        <f t="shared" si="21"/>
        <v>#REF!</v>
      </c>
      <c r="B1355" s="149" t="s">
        <v>8089</v>
      </c>
      <c r="C1355" s="149">
        <v>2527</v>
      </c>
      <c r="D1355" s="150" t="s">
        <v>10625</v>
      </c>
      <c r="E1355" s="149" t="s">
        <v>58</v>
      </c>
      <c r="F1355" s="151" t="s">
        <v>10626</v>
      </c>
      <c r="G1355" s="151" t="s">
        <v>10626</v>
      </c>
    </row>
    <row r="1356" spans="1:7" ht="22.5" x14ac:dyDescent="0.2">
      <c r="A1356" s="148" t="e">
        <f t="shared" si="21"/>
        <v>#REF!</v>
      </c>
      <c r="B1356" s="149" t="s">
        <v>8089</v>
      </c>
      <c r="C1356" s="149">
        <v>2526</v>
      </c>
      <c r="D1356" s="150" t="s">
        <v>10627</v>
      </c>
      <c r="E1356" s="149" t="s">
        <v>58</v>
      </c>
      <c r="F1356" s="151" t="s">
        <v>10628</v>
      </c>
      <c r="G1356" s="151" t="s">
        <v>10628</v>
      </c>
    </row>
    <row r="1357" spans="1:7" ht="22.5" x14ac:dyDescent="0.2">
      <c r="A1357" s="148" t="e">
        <f t="shared" si="21"/>
        <v>#REF!</v>
      </c>
      <c r="B1357" s="149" t="s">
        <v>8089</v>
      </c>
      <c r="C1357" s="149">
        <v>2487</v>
      </c>
      <c r="D1357" s="150" t="s">
        <v>10629</v>
      </c>
      <c r="E1357" s="149" t="s">
        <v>58</v>
      </c>
      <c r="F1357" s="151" t="s">
        <v>10630</v>
      </c>
      <c r="G1357" s="151" t="s">
        <v>10630</v>
      </c>
    </row>
    <row r="1358" spans="1:7" ht="22.5" x14ac:dyDescent="0.2">
      <c r="A1358" s="148" t="e">
        <f t="shared" si="21"/>
        <v>#REF!</v>
      </c>
      <c r="B1358" s="149" t="s">
        <v>8089</v>
      </c>
      <c r="C1358" s="149">
        <v>2483</v>
      </c>
      <c r="D1358" s="150" t="s">
        <v>10631</v>
      </c>
      <c r="E1358" s="149" t="s">
        <v>58</v>
      </c>
      <c r="F1358" s="151" t="s">
        <v>10632</v>
      </c>
      <c r="G1358" s="151" t="s">
        <v>10632</v>
      </c>
    </row>
    <row r="1359" spans="1:7" ht="22.5" x14ac:dyDescent="0.2">
      <c r="A1359" s="148" t="e">
        <f t="shared" si="21"/>
        <v>#REF!</v>
      </c>
      <c r="B1359" s="149" t="s">
        <v>8089</v>
      </c>
      <c r="C1359" s="149">
        <v>2528</v>
      </c>
      <c r="D1359" s="150" t="s">
        <v>10633</v>
      </c>
      <c r="E1359" s="149" t="s">
        <v>58</v>
      </c>
      <c r="F1359" s="151" t="s">
        <v>10634</v>
      </c>
      <c r="G1359" s="151" t="s">
        <v>10634</v>
      </c>
    </row>
    <row r="1360" spans="1:7" ht="22.5" x14ac:dyDescent="0.2">
      <c r="A1360" s="148" t="e">
        <f t="shared" si="21"/>
        <v>#REF!</v>
      </c>
      <c r="B1360" s="149" t="s">
        <v>8089</v>
      </c>
      <c r="C1360" s="149">
        <v>2489</v>
      </c>
      <c r="D1360" s="150" t="s">
        <v>10635</v>
      </c>
      <c r="E1360" s="149" t="s">
        <v>58</v>
      </c>
      <c r="F1360" s="151" t="s">
        <v>10528</v>
      </c>
      <c r="G1360" s="151" t="s">
        <v>10528</v>
      </c>
    </row>
    <row r="1361" spans="1:7" ht="22.5" x14ac:dyDescent="0.2">
      <c r="A1361" s="148" t="e">
        <f t="shared" si="21"/>
        <v>#REF!</v>
      </c>
      <c r="B1361" s="149" t="s">
        <v>8089</v>
      </c>
      <c r="C1361" s="149">
        <v>2488</v>
      </c>
      <c r="D1361" s="150" t="s">
        <v>10636</v>
      </c>
      <c r="E1361" s="149" t="s">
        <v>58</v>
      </c>
      <c r="F1361" s="151" t="s">
        <v>8443</v>
      </c>
      <c r="G1361" s="151" t="s">
        <v>8443</v>
      </c>
    </row>
    <row r="1362" spans="1:7" ht="22.5" x14ac:dyDescent="0.2">
      <c r="A1362" s="148" t="e">
        <f t="shared" si="21"/>
        <v>#REF!</v>
      </c>
      <c r="B1362" s="149" t="s">
        <v>8089</v>
      </c>
      <c r="C1362" s="149">
        <v>2484</v>
      </c>
      <c r="D1362" s="150" t="s">
        <v>10637</v>
      </c>
      <c r="E1362" s="149" t="s">
        <v>58</v>
      </c>
      <c r="F1362" s="151" t="s">
        <v>10638</v>
      </c>
      <c r="G1362" s="151" t="s">
        <v>10638</v>
      </c>
    </row>
    <row r="1363" spans="1:7" ht="22.5" x14ac:dyDescent="0.2">
      <c r="A1363" s="148" t="e">
        <f t="shared" si="21"/>
        <v>#REF!</v>
      </c>
      <c r="B1363" s="149" t="s">
        <v>8089</v>
      </c>
      <c r="C1363" s="149">
        <v>2485</v>
      </c>
      <c r="D1363" s="150" t="s">
        <v>10639</v>
      </c>
      <c r="E1363" s="149" t="s">
        <v>58</v>
      </c>
      <c r="F1363" s="151" t="s">
        <v>10640</v>
      </c>
      <c r="G1363" s="151" t="s">
        <v>10640</v>
      </c>
    </row>
    <row r="1364" spans="1:7" ht="22.5" x14ac:dyDescent="0.2">
      <c r="A1364" s="148" t="e">
        <f t="shared" si="21"/>
        <v>#REF!</v>
      </c>
      <c r="B1364" s="149" t="s">
        <v>8089</v>
      </c>
      <c r="C1364" s="149">
        <v>39279</v>
      </c>
      <c r="D1364" s="150" t="s">
        <v>10641</v>
      </c>
      <c r="E1364" s="149" t="s">
        <v>58</v>
      </c>
      <c r="F1364" s="151" t="s">
        <v>10642</v>
      </c>
      <c r="G1364" s="151" t="s">
        <v>10642</v>
      </c>
    </row>
    <row r="1365" spans="1:7" ht="22.5" x14ac:dyDescent="0.2">
      <c r="A1365" s="148" t="e">
        <f t="shared" si="21"/>
        <v>#REF!</v>
      </c>
      <c r="B1365" s="149" t="s">
        <v>8089</v>
      </c>
      <c r="C1365" s="149">
        <v>39280</v>
      </c>
      <c r="D1365" s="150" t="s">
        <v>10643</v>
      </c>
      <c r="E1365" s="149" t="s">
        <v>58</v>
      </c>
      <c r="F1365" s="151" t="s">
        <v>10644</v>
      </c>
      <c r="G1365" s="151" t="s">
        <v>10644</v>
      </c>
    </row>
    <row r="1366" spans="1:7" ht="22.5" x14ac:dyDescent="0.2">
      <c r="A1366" s="148" t="e">
        <f t="shared" si="21"/>
        <v>#REF!</v>
      </c>
      <c r="B1366" s="149" t="s">
        <v>8089</v>
      </c>
      <c r="C1366" s="149">
        <v>39281</v>
      </c>
      <c r="D1366" s="150" t="s">
        <v>10645</v>
      </c>
      <c r="E1366" s="149" t="s">
        <v>58</v>
      </c>
      <c r="F1366" s="151" t="s">
        <v>10646</v>
      </c>
      <c r="G1366" s="151" t="s">
        <v>10646</v>
      </c>
    </row>
    <row r="1367" spans="1:7" ht="22.5" x14ac:dyDescent="0.2">
      <c r="A1367" s="148" t="e">
        <f t="shared" si="21"/>
        <v>#REF!</v>
      </c>
      <c r="B1367" s="149" t="s">
        <v>8089</v>
      </c>
      <c r="C1367" s="149">
        <v>39282</v>
      </c>
      <c r="D1367" s="150" t="s">
        <v>10647</v>
      </c>
      <c r="E1367" s="149" t="s">
        <v>58</v>
      </c>
      <c r="F1367" s="151" t="s">
        <v>10648</v>
      </c>
      <c r="G1367" s="151" t="s">
        <v>10648</v>
      </c>
    </row>
    <row r="1368" spans="1:7" ht="22.5" x14ac:dyDescent="0.2">
      <c r="A1368" s="148" t="e">
        <f t="shared" si="21"/>
        <v>#REF!</v>
      </c>
      <c r="B1368" s="149" t="s">
        <v>8089</v>
      </c>
      <c r="C1368" s="149">
        <v>38844</v>
      </c>
      <c r="D1368" s="150" t="s">
        <v>10649</v>
      </c>
      <c r="E1368" s="149" t="s">
        <v>58</v>
      </c>
      <c r="F1368" s="151" t="s">
        <v>10650</v>
      </c>
      <c r="G1368" s="151" t="s">
        <v>10650</v>
      </c>
    </row>
    <row r="1369" spans="1:7" ht="22.5" x14ac:dyDescent="0.2">
      <c r="A1369" s="148" t="e">
        <f t="shared" si="21"/>
        <v>#REF!</v>
      </c>
      <c r="B1369" s="149" t="s">
        <v>8089</v>
      </c>
      <c r="C1369" s="149">
        <v>38846</v>
      </c>
      <c r="D1369" s="150" t="s">
        <v>10651</v>
      </c>
      <c r="E1369" s="149" t="s">
        <v>58</v>
      </c>
      <c r="F1369" s="151" t="s">
        <v>9527</v>
      </c>
      <c r="G1369" s="151" t="s">
        <v>9527</v>
      </c>
    </row>
    <row r="1370" spans="1:7" ht="22.5" x14ac:dyDescent="0.2">
      <c r="A1370" s="148" t="e">
        <f t="shared" si="21"/>
        <v>#REF!</v>
      </c>
      <c r="B1370" s="149" t="s">
        <v>8089</v>
      </c>
      <c r="C1370" s="149">
        <v>38847</v>
      </c>
      <c r="D1370" s="150" t="s">
        <v>10652</v>
      </c>
      <c r="E1370" s="149" t="s">
        <v>58</v>
      </c>
      <c r="F1370" s="151" t="s">
        <v>10508</v>
      </c>
      <c r="G1370" s="151" t="s">
        <v>10508</v>
      </c>
    </row>
    <row r="1371" spans="1:7" ht="22.5" x14ac:dyDescent="0.2">
      <c r="A1371" s="148" t="e">
        <f t="shared" si="21"/>
        <v>#REF!</v>
      </c>
      <c r="B1371" s="149" t="s">
        <v>8089</v>
      </c>
      <c r="C1371" s="149">
        <v>38850</v>
      </c>
      <c r="D1371" s="150" t="s">
        <v>10653</v>
      </c>
      <c r="E1371" s="149" t="s">
        <v>58</v>
      </c>
      <c r="F1371" s="151" t="s">
        <v>8372</v>
      </c>
      <c r="G1371" s="151" t="s">
        <v>8372</v>
      </c>
    </row>
    <row r="1372" spans="1:7" ht="22.5" x14ac:dyDescent="0.2">
      <c r="A1372" s="148" t="e">
        <f t="shared" si="21"/>
        <v>#REF!</v>
      </c>
      <c r="B1372" s="149" t="s">
        <v>8089</v>
      </c>
      <c r="C1372" s="149">
        <v>38848</v>
      </c>
      <c r="D1372" s="150" t="s">
        <v>10654</v>
      </c>
      <c r="E1372" s="149" t="s">
        <v>58</v>
      </c>
      <c r="F1372" s="151" t="s">
        <v>10655</v>
      </c>
      <c r="G1372" s="151" t="s">
        <v>10655</v>
      </c>
    </row>
    <row r="1373" spans="1:7" ht="22.5" x14ac:dyDescent="0.2">
      <c r="A1373" s="148" t="e">
        <f t="shared" si="21"/>
        <v>#REF!</v>
      </c>
      <c r="B1373" s="149" t="s">
        <v>8089</v>
      </c>
      <c r="C1373" s="149">
        <v>38851</v>
      </c>
      <c r="D1373" s="150" t="s">
        <v>10656</v>
      </c>
      <c r="E1373" s="149" t="s">
        <v>58</v>
      </c>
      <c r="F1373" s="151" t="s">
        <v>10657</v>
      </c>
      <c r="G1373" s="151" t="s">
        <v>10657</v>
      </c>
    </row>
    <row r="1374" spans="1:7" ht="22.5" x14ac:dyDescent="0.2">
      <c r="A1374" s="148" t="e">
        <f t="shared" si="21"/>
        <v>#REF!</v>
      </c>
      <c r="B1374" s="149" t="s">
        <v>8089</v>
      </c>
      <c r="C1374" s="149">
        <v>38854</v>
      </c>
      <c r="D1374" s="150" t="s">
        <v>10658</v>
      </c>
      <c r="E1374" s="149" t="s">
        <v>58</v>
      </c>
      <c r="F1374" s="151" t="s">
        <v>10659</v>
      </c>
      <c r="G1374" s="151" t="s">
        <v>10659</v>
      </c>
    </row>
    <row r="1375" spans="1:7" x14ac:dyDescent="0.2">
      <c r="A1375" s="148" t="e">
        <f t="shared" si="21"/>
        <v>#REF!</v>
      </c>
      <c r="B1375" s="149" t="s">
        <v>8089</v>
      </c>
      <c r="C1375" s="149">
        <v>44247</v>
      </c>
      <c r="D1375" s="150" t="s">
        <v>10660</v>
      </c>
      <c r="E1375" s="149" t="s">
        <v>58</v>
      </c>
      <c r="F1375" s="151" t="s">
        <v>10661</v>
      </c>
      <c r="G1375" s="151" t="s">
        <v>10661</v>
      </c>
    </row>
    <row r="1376" spans="1:7" x14ac:dyDescent="0.2">
      <c r="A1376" s="148" t="e">
        <f t="shared" si="21"/>
        <v>#REF!</v>
      </c>
      <c r="B1376" s="149" t="s">
        <v>8089</v>
      </c>
      <c r="C1376" s="149">
        <v>38005</v>
      </c>
      <c r="D1376" s="150" t="s">
        <v>10662</v>
      </c>
      <c r="E1376" s="149" t="s">
        <v>58</v>
      </c>
      <c r="F1376" s="151" t="s">
        <v>10663</v>
      </c>
      <c r="G1376" s="151" t="s">
        <v>10663</v>
      </c>
    </row>
    <row r="1377" spans="1:7" x14ac:dyDescent="0.2">
      <c r="A1377" s="148" t="e">
        <f t="shared" si="21"/>
        <v>#REF!</v>
      </c>
      <c r="B1377" s="149" t="s">
        <v>8089</v>
      </c>
      <c r="C1377" s="149">
        <v>38006</v>
      </c>
      <c r="D1377" s="150" t="s">
        <v>10664</v>
      </c>
      <c r="E1377" s="149" t="s">
        <v>58</v>
      </c>
      <c r="F1377" s="151" t="s">
        <v>10665</v>
      </c>
      <c r="G1377" s="151" t="s">
        <v>10665</v>
      </c>
    </row>
    <row r="1378" spans="1:7" x14ac:dyDescent="0.2">
      <c r="A1378" s="148" t="e">
        <f t="shared" si="21"/>
        <v>#REF!</v>
      </c>
      <c r="B1378" s="149" t="s">
        <v>8089</v>
      </c>
      <c r="C1378" s="149">
        <v>38428</v>
      </c>
      <c r="D1378" s="150" t="s">
        <v>10666</v>
      </c>
      <c r="E1378" s="149" t="s">
        <v>58</v>
      </c>
      <c r="F1378" s="151" t="s">
        <v>10667</v>
      </c>
      <c r="G1378" s="151" t="s">
        <v>10667</v>
      </c>
    </row>
    <row r="1379" spans="1:7" x14ac:dyDescent="0.2">
      <c r="A1379" s="148" t="e">
        <f t="shared" si="21"/>
        <v>#REF!</v>
      </c>
      <c r="B1379" s="149" t="s">
        <v>8089</v>
      </c>
      <c r="C1379" s="149">
        <v>38007</v>
      </c>
      <c r="D1379" s="150" t="s">
        <v>10668</v>
      </c>
      <c r="E1379" s="149" t="s">
        <v>58</v>
      </c>
      <c r="F1379" s="151" t="s">
        <v>10669</v>
      </c>
      <c r="G1379" s="151" t="s">
        <v>10669</v>
      </c>
    </row>
    <row r="1380" spans="1:7" x14ac:dyDescent="0.2">
      <c r="A1380" s="148" t="e">
        <f t="shared" si="21"/>
        <v>#REF!</v>
      </c>
      <c r="B1380" s="149" t="s">
        <v>8089</v>
      </c>
      <c r="C1380" s="149">
        <v>38008</v>
      </c>
      <c r="D1380" s="150" t="s">
        <v>10670</v>
      </c>
      <c r="E1380" s="149" t="s">
        <v>58</v>
      </c>
      <c r="F1380" s="151" t="s">
        <v>10671</v>
      </c>
      <c r="G1380" s="151" t="s">
        <v>10671</v>
      </c>
    </row>
    <row r="1381" spans="1:7" x14ac:dyDescent="0.2">
      <c r="A1381" s="148" t="e">
        <f t="shared" ref="A1381:A1444" si="22">CONCATENAR</f>
        <v>#REF!</v>
      </c>
      <c r="B1381" s="149" t="s">
        <v>8089</v>
      </c>
      <c r="C1381" s="149">
        <v>38009</v>
      </c>
      <c r="D1381" s="150" t="s">
        <v>10672</v>
      </c>
      <c r="E1381" s="149" t="s">
        <v>58</v>
      </c>
      <c r="F1381" s="151" t="s">
        <v>10673</v>
      </c>
      <c r="G1381" s="151" t="s">
        <v>10673</v>
      </c>
    </row>
    <row r="1382" spans="1:7" x14ac:dyDescent="0.2">
      <c r="A1382" s="148" t="e">
        <f t="shared" si="22"/>
        <v>#REF!</v>
      </c>
      <c r="B1382" s="149" t="s">
        <v>8089</v>
      </c>
      <c r="C1382" s="149">
        <v>44248</v>
      </c>
      <c r="D1382" s="150" t="s">
        <v>10674</v>
      </c>
      <c r="E1382" s="149" t="s">
        <v>58</v>
      </c>
      <c r="F1382" s="151" t="s">
        <v>10675</v>
      </c>
      <c r="G1382" s="151" t="s">
        <v>10675</v>
      </c>
    </row>
    <row r="1383" spans="1:7" x14ac:dyDescent="0.2">
      <c r="A1383" s="148" t="e">
        <f t="shared" si="22"/>
        <v>#REF!</v>
      </c>
      <c r="B1383" s="149" t="s">
        <v>8089</v>
      </c>
      <c r="C1383" s="149">
        <v>44249</v>
      </c>
      <c r="D1383" s="150" t="s">
        <v>10676</v>
      </c>
      <c r="E1383" s="149" t="s">
        <v>58</v>
      </c>
      <c r="F1383" s="151" t="s">
        <v>10677</v>
      </c>
      <c r="G1383" s="151" t="s">
        <v>10677</v>
      </c>
    </row>
    <row r="1384" spans="1:7" x14ac:dyDescent="0.2">
      <c r="A1384" s="148" t="e">
        <f t="shared" si="22"/>
        <v>#REF!</v>
      </c>
      <c r="B1384" s="149" t="s">
        <v>8089</v>
      </c>
      <c r="C1384" s="149">
        <v>44250</v>
      </c>
      <c r="D1384" s="150" t="s">
        <v>10678</v>
      </c>
      <c r="E1384" s="149" t="s">
        <v>58</v>
      </c>
      <c r="F1384" s="151" t="s">
        <v>10679</v>
      </c>
      <c r="G1384" s="151" t="s">
        <v>10679</v>
      </c>
    </row>
    <row r="1385" spans="1:7" ht="33.75" x14ac:dyDescent="0.2">
      <c r="A1385" s="148" t="e">
        <f t="shared" si="22"/>
        <v>#REF!</v>
      </c>
      <c r="B1385" s="149" t="s">
        <v>8089</v>
      </c>
      <c r="C1385" s="149">
        <v>3104</v>
      </c>
      <c r="D1385" s="150" t="s">
        <v>10680</v>
      </c>
      <c r="E1385" s="149" t="s">
        <v>358</v>
      </c>
      <c r="F1385" s="151" t="s">
        <v>10681</v>
      </c>
      <c r="G1385" s="151" t="s">
        <v>10681</v>
      </c>
    </row>
    <row r="1386" spans="1:7" ht="22.5" x14ac:dyDescent="0.2">
      <c r="A1386" s="148" t="e">
        <f t="shared" si="22"/>
        <v>#REF!</v>
      </c>
      <c r="B1386" s="149" t="s">
        <v>8089</v>
      </c>
      <c r="C1386" s="149">
        <v>1607</v>
      </c>
      <c r="D1386" s="150" t="s">
        <v>10682</v>
      </c>
      <c r="E1386" s="149" t="s">
        <v>358</v>
      </c>
      <c r="F1386" s="151" t="s">
        <v>10683</v>
      </c>
      <c r="G1386" s="151" t="s">
        <v>10683</v>
      </c>
    </row>
    <row r="1387" spans="1:7" ht="22.5" x14ac:dyDescent="0.2">
      <c r="A1387" s="148" t="e">
        <f t="shared" si="22"/>
        <v>#REF!</v>
      </c>
      <c r="B1387" s="149" t="s">
        <v>8089</v>
      </c>
      <c r="C1387" s="149">
        <v>38169</v>
      </c>
      <c r="D1387" s="150" t="s">
        <v>10684</v>
      </c>
      <c r="E1387" s="149" t="s">
        <v>358</v>
      </c>
      <c r="F1387" s="151" t="s">
        <v>10685</v>
      </c>
      <c r="G1387" s="151" t="s">
        <v>10685</v>
      </c>
    </row>
    <row r="1388" spans="1:7" ht="22.5" x14ac:dyDescent="0.2">
      <c r="A1388" s="148" t="e">
        <f t="shared" si="22"/>
        <v>#REF!</v>
      </c>
      <c r="B1388" s="149" t="s">
        <v>8089</v>
      </c>
      <c r="C1388" s="149">
        <v>6142</v>
      </c>
      <c r="D1388" s="150" t="s">
        <v>10686</v>
      </c>
      <c r="E1388" s="149" t="s">
        <v>58</v>
      </c>
      <c r="F1388" s="151" t="s">
        <v>10173</v>
      </c>
      <c r="G1388" s="151" t="s">
        <v>10173</v>
      </c>
    </row>
    <row r="1389" spans="1:7" ht="22.5" x14ac:dyDescent="0.2">
      <c r="A1389" s="148" t="e">
        <f t="shared" si="22"/>
        <v>#REF!</v>
      </c>
      <c r="B1389" s="149" t="s">
        <v>8089</v>
      </c>
      <c r="C1389" s="149">
        <v>11686</v>
      </c>
      <c r="D1389" s="150" t="s">
        <v>10687</v>
      </c>
      <c r="E1389" s="149" t="s">
        <v>58</v>
      </c>
      <c r="F1389" s="151" t="s">
        <v>10688</v>
      </c>
      <c r="G1389" s="151" t="s">
        <v>10688</v>
      </c>
    </row>
    <row r="1390" spans="1:7" x14ac:dyDescent="0.2">
      <c r="A1390" s="148" t="e">
        <f t="shared" si="22"/>
        <v>#REF!</v>
      </c>
      <c r="B1390" s="149" t="s">
        <v>8089</v>
      </c>
      <c r="C1390" s="149">
        <v>37598</v>
      </c>
      <c r="D1390" s="150" t="s">
        <v>10689</v>
      </c>
      <c r="E1390" s="149" t="s">
        <v>58</v>
      </c>
      <c r="F1390" s="151" t="s">
        <v>10690</v>
      </c>
      <c r="G1390" s="151" t="s">
        <v>10690</v>
      </c>
    </row>
    <row r="1391" spans="1:7" ht="22.5" x14ac:dyDescent="0.2">
      <c r="A1391" s="148" t="e">
        <f t="shared" si="22"/>
        <v>#REF!</v>
      </c>
      <c r="B1391" s="149" t="s">
        <v>8089</v>
      </c>
      <c r="C1391" s="149">
        <v>25398</v>
      </c>
      <c r="D1391" s="150" t="s">
        <v>10691</v>
      </c>
      <c r="E1391" s="149" t="s">
        <v>58</v>
      </c>
      <c r="F1391" s="151" t="s">
        <v>10692</v>
      </c>
      <c r="G1391" s="151" t="s">
        <v>10692</v>
      </c>
    </row>
    <row r="1392" spans="1:7" ht="22.5" x14ac:dyDescent="0.2">
      <c r="A1392" s="148" t="e">
        <f t="shared" si="22"/>
        <v>#REF!</v>
      </c>
      <c r="B1392" s="149" t="s">
        <v>8089</v>
      </c>
      <c r="C1392" s="149">
        <v>25399</v>
      </c>
      <c r="D1392" s="150" t="s">
        <v>10693</v>
      </c>
      <c r="E1392" s="149" t="s">
        <v>58</v>
      </c>
      <c r="F1392" s="151" t="s">
        <v>10694</v>
      </c>
      <c r="G1392" s="151" t="s">
        <v>10694</v>
      </c>
    </row>
    <row r="1393" spans="1:7" ht="22.5" x14ac:dyDescent="0.2">
      <c r="A1393" s="148" t="e">
        <f t="shared" si="22"/>
        <v>#REF!</v>
      </c>
      <c r="B1393" s="149" t="s">
        <v>8089</v>
      </c>
      <c r="C1393" s="149">
        <v>43440</v>
      </c>
      <c r="D1393" s="150" t="s">
        <v>10695</v>
      </c>
      <c r="E1393" s="149" t="s">
        <v>58</v>
      </c>
      <c r="F1393" s="151" t="s">
        <v>10696</v>
      </c>
      <c r="G1393" s="151" t="s">
        <v>10696</v>
      </c>
    </row>
    <row r="1394" spans="1:7" ht="22.5" x14ac:dyDescent="0.2">
      <c r="A1394" s="148" t="e">
        <f t="shared" si="22"/>
        <v>#REF!</v>
      </c>
      <c r="B1394" s="149" t="s">
        <v>8089</v>
      </c>
      <c r="C1394" s="149">
        <v>10667</v>
      </c>
      <c r="D1394" s="150" t="s">
        <v>10697</v>
      </c>
      <c r="E1394" s="149" t="s">
        <v>58</v>
      </c>
      <c r="F1394" s="151" t="s">
        <v>10698</v>
      </c>
      <c r="G1394" s="151" t="s">
        <v>10698</v>
      </c>
    </row>
    <row r="1395" spans="1:7" x14ac:dyDescent="0.2">
      <c r="A1395" s="148" t="e">
        <f t="shared" si="22"/>
        <v>#REF!</v>
      </c>
      <c r="B1395" s="149" t="s">
        <v>8089</v>
      </c>
      <c r="C1395" s="149">
        <v>1613</v>
      </c>
      <c r="D1395" s="150" t="s">
        <v>10699</v>
      </c>
      <c r="E1395" s="149" t="s">
        <v>58</v>
      </c>
      <c r="F1395" s="151" t="s">
        <v>10700</v>
      </c>
      <c r="G1395" s="151" t="s">
        <v>10700</v>
      </c>
    </row>
    <row r="1396" spans="1:7" x14ac:dyDescent="0.2">
      <c r="A1396" s="148" t="e">
        <f t="shared" si="22"/>
        <v>#REF!</v>
      </c>
      <c r="B1396" s="149" t="s">
        <v>8089</v>
      </c>
      <c r="C1396" s="149">
        <v>1626</v>
      </c>
      <c r="D1396" s="150" t="s">
        <v>10701</v>
      </c>
      <c r="E1396" s="149" t="s">
        <v>58</v>
      </c>
      <c r="F1396" s="151" t="s">
        <v>10702</v>
      </c>
      <c r="G1396" s="151" t="s">
        <v>10702</v>
      </c>
    </row>
    <row r="1397" spans="1:7" x14ac:dyDescent="0.2">
      <c r="A1397" s="148" t="e">
        <f t="shared" si="22"/>
        <v>#REF!</v>
      </c>
      <c r="B1397" s="149" t="s">
        <v>8089</v>
      </c>
      <c r="C1397" s="149">
        <v>1625</v>
      </c>
      <c r="D1397" s="150" t="s">
        <v>10703</v>
      </c>
      <c r="E1397" s="149" t="s">
        <v>58</v>
      </c>
      <c r="F1397" s="151" t="s">
        <v>10704</v>
      </c>
      <c r="G1397" s="151" t="s">
        <v>10704</v>
      </c>
    </row>
    <row r="1398" spans="1:7" x14ac:dyDescent="0.2">
      <c r="A1398" s="148" t="e">
        <f t="shared" si="22"/>
        <v>#REF!</v>
      </c>
      <c r="B1398" s="149" t="s">
        <v>8089</v>
      </c>
      <c r="C1398" s="149">
        <v>1622</v>
      </c>
      <c r="D1398" s="150" t="s">
        <v>10705</v>
      </c>
      <c r="E1398" s="149" t="s">
        <v>58</v>
      </c>
      <c r="F1398" s="151" t="s">
        <v>10706</v>
      </c>
      <c r="G1398" s="151" t="s">
        <v>10706</v>
      </c>
    </row>
    <row r="1399" spans="1:7" x14ac:dyDescent="0.2">
      <c r="A1399" s="148" t="e">
        <f t="shared" si="22"/>
        <v>#REF!</v>
      </c>
      <c r="B1399" s="149" t="s">
        <v>8089</v>
      </c>
      <c r="C1399" s="149">
        <v>1620</v>
      </c>
      <c r="D1399" s="150" t="s">
        <v>10707</v>
      </c>
      <c r="E1399" s="149" t="s">
        <v>58</v>
      </c>
      <c r="F1399" s="151" t="s">
        <v>10708</v>
      </c>
      <c r="G1399" s="151" t="s">
        <v>10708</v>
      </c>
    </row>
    <row r="1400" spans="1:7" x14ac:dyDescent="0.2">
      <c r="A1400" s="148" t="e">
        <f t="shared" si="22"/>
        <v>#REF!</v>
      </c>
      <c r="B1400" s="149" t="s">
        <v>8089</v>
      </c>
      <c r="C1400" s="149">
        <v>1629</v>
      </c>
      <c r="D1400" s="150" t="s">
        <v>10709</v>
      </c>
      <c r="E1400" s="149" t="s">
        <v>58</v>
      </c>
      <c r="F1400" s="151" t="s">
        <v>10710</v>
      </c>
      <c r="G1400" s="151" t="s">
        <v>10710</v>
      </c>
    </row>
    <row r="1401" spans="1:7" x14ac:dyDescent="0.2">
      <c r="A1401" s="148" t="e">
        <f t="shared" si="22"/>
        <v>#REF!</v>
      </c>
      <c r="B1401" s="149" t="s">
        <v>8089</v>
      </c>
      <c r="C1401" s="149">
        <v>1627</v>
      </c>
      <c r="D1401" s="150" t="s">
        <v>10711</v>
      </c>
      <c r="E1401" s="149" t="s">
        <v>58</v>
      </c>
      <c r="F1401" s="151" t="s">
        <v>10712</v>
      </c>
      <c r="G1401" s="151" t="s">
        <v>10712</v>
      </c>
    </row>
    <row r="1402" spans="1:7" x14ac:dyDescent="0.2">
      <c r="A1402" s="148" t="e">
        <f t="shared" si="22"/>
        <v>#REF!</v>
      </c>
      <c r="B1402" s="149" t="s">
        <v>8089</v>
      </c>
      <c r="C1402" s="149">
        <v>1623</v>
      </c>
      <c r="D1402" s="150" t="s">
        <v>10713</v>
      </c>
      <c r="E1402" s="149" t="s">
        <v>58</v>
      </c>
      <c r="F1402" s="151" t="s">
        <v>10714</v>
      </c>
      <c r="G1402" s="151" t="s">
        <v>10714</v>
      </c>
    </row>
    <row r="1403" spans="1:7" x14ac:dyDescent="0.2">
      <c r="A1403" s="148" t="e">
        <f t="shared" si="22"/>
        <v>#REF!</v>
      </c>
      <c r="B1403" s="149" t="s">
        <v>8089</v>
      </c>
      <c r="C1403" s="149">
        <v>1619</v>
      </c>
      <c r="D1403" s="150" t="s">
        <v>10715</v>
      </c>
      <c r="E1403" s="149" t="s">
        <v>58</v>
      </c>
      <c r="F1403" s="151" t="s">
        <v>10716</v>
      </c>
      <c r="G1403" s="151" t="s">
        <v>10716</v>
      </c>
    </row>
    <row r="1404" spans="1:7" x14ac:dyDescent="0.2">
      <c r="A1404" s="148" t="e">
        <f t="shared" si="22"/>
        <v>#REF!</v>
      </c>
      <c r="B1404" s="149" t="s">
        <v>8089</v>
      </c>
      <c r="C1404" s="149">
        <v>1630</v>
      </c>
      <c r="D1404" s="150" t="s">
        <v>10717</v>
      </c>
      <c r="E1404" s="149" t="s">
        <v>58</v>
      </c>
      <c r="F1404" s="151" t="s">
        <v>10718</v>
      </c>
      <c r="G1404" s="151" t="s">
        <v>10718</v>
      </c>
    </row>
    <row r="1405" spans="1:7" x14ac:dyDescent="0.2">
      <c r="A1405" s="148" t="e">
        <f t="shared" si="22"/>
        <v>#REF!</v>
      </c>
      <c r="B1405" s="149" t="s">
        <v>8089</v>
      </c>
      <c r="C1405" s="149">
        <v>1616</v>
      </c>
      <c r="D1405" s="150" t="s">
        <v>10719</v>
      </c>
      <c r="E1405" s="149" t="s">
        <v>58</v>
      </c>
      <c r="F1405" s="151" t="s">
        <v>10720</v>
      </c>
      <c r="G1405" s="151" t="s">
        <v>10720</v>
      </c>
    </row>
    <row r="1406" spans="1:7" x14ac:dyDescent="0.2">
      <c r="A1406" s="148" t="e">
        <f t="shared" si="22"/>
        <v>#REF!</v>
      </c>
      <c r="B1406" s="149" t="s">
        <v>8089</v>
      </c>
      <c r="C1406" s="149">
        <v>1614</v>
      </c>
      <c r="D1406" s="150" t="s">
        <v>10721</v>
      </c>
      <c r="E1406" s="149" t="s">
        <v>58</v>
      </c>
      <c r="F1406" s="151" t="s">
        <v>10722</v>
      </c>
      <c r="G1406" s="151" t="s">
        <v>10722</v>
      </c>
    </row>
    <row r="1407" spans="1:7" x14ac:dyDescent="0.2">
      <c r="A1407" s="148" t="e">
        <f t="shared" si="22"/>
        <v>#REF!</v>
      </c>
      <c r="B1407" s="149" t="s">
        <v>8089</v>
      </c>
      <c r="C1407" s="149">
        <v>1617</v>
      </c>
      <c r="D1407" s="150" t="s">
        <v>10723</v>
      </c>
      <c r="E1407" s="149" t="s">
        <v>58</v>
      </c>
      <c r="F1407" s="151" t="s">
        <v>10724</v>
      </c>
      <c r="G1407" s="151" t="s">
        <v>10724</v>
      </c>
    </row>
    <row r="1408" spans="1:7" x14ac:dyDescent="0.2">
      <c r="A1408" s="148" t="e">
        <f t="shared" si="22"/>
        <v>#REF!</v>
      </c>
      <c r="B1408" s="149" t="s">
        <v>8089</v>
      </c>
      <c r="C1408" s="149">
        <v>1621</v>
      </c>
      <c r="D1408" s="150" t="s">
        <v>10725</v>
      </c>
      <c r="E1408" s="149" t="s">
        <v>58</v>
      </c>
      <c r="F1408" s="151" t="s">
        <v>10726</v>
      </c>
      <c r="G1408" s="151" t="s">
        <v>10726</v>
      </c>
    </row>
    <row r="1409" spans="1:7" x14ac:dyDescent="0.2">
      <c r="A1409" s="148" t="e">
        <f t="shared" si="22"/>
        <v>#REF!</v>
      </c>
      <c r="B1409" s="149" t="s">
        <v>8089</v>
      </c>
      <c r="C1409" s="149">
        <v>1624</v>
      </c>
      <c r="D1409" s="150" t="s">
        <v>10727</v>
      </c>
      <c r="E1409" s="149" t="s">
        <v>58</v>
      </c>
      <c r="F1409" s="151" t="s">
        <v>10728</v>
      </c>
      <c r="G1409" s="151" t="s">
        <v>10728</v>
      </c>
    </row>
    <row r="1410" spans="1:7" x14ac:dyDescent="0.2">
      <c r="A1410" s="148" t="e">
        <f t="shared" si="22"/>
        <v>#REF!</v>
      </c>
      <c r="B1410" s="149" t="s">
        <v>8089</v>
      </c>
      <c r="C1410" s="149">
        <v>1615</v>
      </c>
      <c r="D1410" s="150" t="s">
        <v>10729</v>
      </c>
      <c r="E1410" s="149" t="s">
        <v>58</v>
      </c>
      <c r="F1410" s="151" t="s">
        <v>10730</v>
      </c>
      <c r="G1410" s="151" t="s">
        <v>10730</v>
      </c>
    </row>
    <row r="1411" spans="1:7" x14ac:dyDescent="0.2">
      <c r="A1411" s="148" t="e">
        <f t="shared" si="22"/>
        <v>#REF!</v>
      </c>
      <c r="B1411" s="149" t="s">
        <v>8089</v>
      </c>
      <c r="C1411" s="149">
        <v>1612</v>
      </c>
      <c r="D1411" s="150" t="s">
        <v>10731</v>
      </c>
      <c r="E1411" s="149" t="s">
        <v>58</v>
      </c>
      <c r="F1411" s="151" t="s">
        <v>10732</v>
      </c>
      <c r="G1411" s="151" t="s">
        <v>10732</v>
      </c>
    </row>
    <row r="1412" spans="1:7" x14ac:dyDescent="0.2">
      <c r="A1412" s="148" t="e">
        <f t="shared" si="22"/>
        <v>#REF!</v>
      </c>
      <c r="B1412" s="149" t="s">
        <v>8089</v>
      </c>
      <c r="C1412" s="149">
        <v>1618</v>
      </c>
      <c r="D1412" s="150" t="s">
        <v>10733</v>
      </c>
      <c r="E1412" s="149" t="s">
        <v>58</v>
      </c>
      <c r="F1412" s="151" t="s">
        <v>10734</v>
      </c>
      <c r="G1412" s="151" t="s">
        <v>10734</v>
      </c>
    </row>
    <row r="1413" spans="1:7" x14ac:dyDescent="0.2">
      <c r="A1413" s="148" t="e">
        <f t="shared" si="22"/>
        <v>#REF!</v>
      </c>
      <c r="B1413" s="149" t="s">
        <v>8089</v>
      </c>
      <c r="C1413" s="149">
        <v>14211</v>
      </c>
      <c r="D1413" s="150" t="s">
        <v>10735</v>
      </c>
      <c r="E1413" s="149" t="s">
        <v>58</v>
      </c>
      <c r="F1413" s="151" t="s">
        <v>10736</v>
      </c>
      <c r="G1413" s="151" t="s">
        <v>10736</v>
      </c>
    </row>
    <row r="1414" spans="1:7" ht="22.5" x14ac:dyDescent="0.2">
      <c r="A1414" s="148" t="e">
        <f t="shared" si="22"/>
        <v>#REF!</v>
      </c>
      <c r="B1414" s="149" t="s">
        <v>8089</v>
      </c>
      <c r="C1414" s="149">
        <v>43657</v>
      </c>
      <c r="D1414" s="150" t="s">
        <v>10737</v>
      </c>
      <c r="E1414" s="149" t="s">
        <v>166</v>
      </c>
      <c r="F1414" s="151" t="s">
        <v>10738</v>
      </c>
      <c r="G1414" s="151" t="s">
        <v>10738</v>
      </c>
    </row>
    <row r="1415" spans="1:7" x14ac:dyDescent="0.2">
      <c r="A1415" s="148" t="e">
        <f t="shared" si="22"/>
        <v>#REF!</v>
      </c>
      <c r="B1415" s="149" t="s">
        <v>8089</v>
      </c>
      <c r="C1415" s="149">
        <v>38200</v>
      </c>
      <c r="D1415" s="150" t="s">
        <v>10739</v>
      </c>
      <c r="E1415" s="149" t="s">
        <v>10740</v>
      </c>
      <c r="F1415" s="151" t="s">
        <v>10741</v>
      </c>
      <c r="G1415" s="151" t="s">
        <v>10741</v>
      </c>
    </row>
    <row r="1416" spans="1:7" x14ac:dyDescent="0.2">
      <c r="A1416" s="148" t="e">
        <f t="shared" si="22"/>
        <v>#REF!</v>
      </c>
      <c r="B1416" s="149" t="s">
        <v>8089</v>
      </c>
      <c r="C1416" s="149">
        <v>39269</v>
      </c>
      <c r="D1416" s="150" t="s">
        <v>10742</v>
      </c>
      <c r="E1416" s="149" t="s">
        <v>166</v>
      </c>
      <c r="F1416" s="151" t="s">
        <v>10743</v>
      </c>
      <c r="G1416" s="151" t="s">
        <v>10743</v>
      </c>
    </row>
    <row r="1417" spans="1:7" x14ac:dyDescent="0.2">
      <c r="A1417" s="148" t="e">
        <f t="shared" si="22"/>
        <v>#REF!</v>
      </c>
      <c r="B1417" s="149" t="s">
        <v>8089</v>
      </c>
      <c r="C1417" s="149">
        <v>11889</v>
      </c>
      <c r="D1417" s="150" t="s">
        <v>10744</v>
      </c>
      <c r="E1417" s="149" t="s">
        <v>166</v>
      </c>
      <c r="F1417" s="151" t="s">
        <v>10745</v>
      </c>
      <c r="G1417" s="151" t="s">
        <v>10745</v>
      </c>
    </row>
    <row r="1418" spans="1:7" x14ac:dyDescent="0.2">
      <c r="A1418" s="148" t="e">
        <f t="shared" si="22"/>
        <v>#REF!</v>
      </c>
      <c r="B1418" s="149" t="s">
        <v>8089</v>
      </c>
      <c r="C1418" s="149">
        <v>39270</v>
      </c>
      <c r="D1418" s="150" t="s">
        <v>10746</v>
      </c>
      <c r="E1418" s="149" t="s">
        <v>166</v>
      </c>
      <c r="F1418" s="151" t="s">
        <v>10747</v>
      </c>
      <c r="G1418" s="151" t="s">
        <v>10747</v>
      </c>
    </row>
    <row r="1419" spans="1:7" x14ac:dyDescent="0.2">
      <c r="A1419" s="148" t="e">
        <f t="shared" si="22"/>
        <v>#REF!</v>
      </c>
      <c r="B1419" s="149" t="s">
        <v>8089</v>
      </c>
      <c r="C1419" s="149">
        <v>11890</v>
      </c>
      <c r="D1419" s="150" t="s">
        <v>10748</v>
      </c>
      <c r="E1419" s="149" t="s">
        <v>166</v>
      </c>
      <c r="F1419" s="151" t="s">
        <v>10749</v>
      </c>
      <c r="G1419" s="151" t="s">
        <v>10749</v>
      </c>
    </row>
    <row r="1420" spans="1:7" x14ac:dyDescent="0.2">
      <c r="A1420" s="148" t="e">
        <f t="shared" si="22"/>
        <v>#REF!</v>
      </c>
      <c r="B1420" s="149" t="s">
        <v>8089</v>
      </c>
      <c r="C1420" s="149">
        <v>11891</v>
      </c>
      <c r="D1420" s="150" t="s">
        <v>10750</v>
      </c>
      <c r="E1420" s="149" t="s">
        <v>166</v>
      </c>
      <c r="F1420" s="151" t="s">
        <v>9379</v>
      </c>
      <c r="G1420" s="151" t="s">
        <v>9379</v>
      </c>
    </row>
    <row r="1421" spans="1:7" x14ac:dyDescent="0.2">
      <c r="A1421" s="148" t="e">
        <f t="shared" si="22"/>
        <v>#REF!</v>
      </c>
      <c r="B1421" s="149" t="s">
        <v>8089</v>
      </c>
      <c r="C1421" s="149">
        <v>11892</v>
      </c>
      <c r="D1421" s="150" t="s">
        <v>10751</v>
      </c>
      <c r="E1421" s="149" t="s">
        <v>166</v>
      </c>
      <c r="F1421" s="151" t="s">
        <v>10752</v>
      </c>
      <c r="G1421" s="151" t="s">
        <v>10752</v>
      </c>
    </row>
    <row r="1422" spans="1:7" x14ac:dyDescent="0.2">
      <c r="A1422" s="148" t="e">
        <f t="shared" si="22"/>
        <v>#REF!</v>
      </c>
      <c r="B1422" s="149" t="s">
        <v>8089</v>
      </c>
      <c r="C1422" s="149">
        <v>37601</v>
      </c>
      <c r="D1422" s="150" t="s">
        <v>10753</v>
      </c>
      <c r="E1422" s="149" t="s">
        <v>166</v>
      </c>
      <c r="F1422" s="151" t="s">
        <v>10754</v>
      </c>
      <c r="G1422" s="151" t="s">
        <v>10754</v>
      </c>
    </row>
    <row r="1423" spans="1:7" x14ac:dyDescent="0.2">
      <c r="A1423" s="148" t="e">
        <f t="shared" si="22"/>
        <v>#REF!</v>
      </c>
      <c r="B1423" s="149" t="s">
        <v>8089</v>
      </c>
      <c r="C1423" s="149">
        <v>1634</v>
      </c>
      <c r="D1423" s="150" t="s">
        <v>10755</v>
      </c>
      <c r="E1423" s="149" t="s">
        <v>166</v>
      </c>
      <c r="F1423" s="151" t="s">
        <v>10756</v>
      </c>
      <c r="G1423" s="151" t="s">
        <v>10756</v>
      </c>
    </row>
    <row r="1424" spans="1:7" x14ac:dyDescent="0.2">
      <c r="A1424" s="148" t="e">
        <f t="shared" si="22"/>
        <v>#REF!</v>
      </c>
      <c r="B1424" s="149" t="s">
        <v>8089</v>
      </c>
      <c r="C1424" s="149">
        <v>5086</v>
      </c>
      <c r="D1424" s="150" t="s">
        <v>10757</v>
      </c>
      <c r="E1424" s="149" t="s">
        <v>608</v>
      </c>
      <c r="F1424" s="151" t="s">
        <v>10758</v>
      </c>
      <c r="G1424" s="151" t="s">
        <v>10758</v>
      </c>
    </row>
    <row r="1425" spans="1:7" ht="22.5" x14ac:dyDescent="0.2">
      <c r="A1425" s="148" t="e">
        <f t="shared" si="22"/>
        <v>#REF!</v>
      </c>
      <c r="B1425" s="149" t="s">
        <v>8089</v>
      </c>
      <c r="C1425" s="149">
        <v>11280</v>
      </c>
      <c r="D1425" s="150" t="s">
        <v>10759</v>
      </c>
      <c r="E1425" s="149" t="s">
        <v>58</v>
      </c>
      <c r="F1425" s="151" t="s">
        <v>10760</v>
      </c>
      <c r="G1425" s="151" t="s">
        <v>10760</v>
      </c>
    </row>
    <row r="1426" spans="1:7" ht="22.5" x14ac:dyDescent="0.2">
      <c r="A1426" s="148" t="e">
        <f t="shared" si="22"/>
        <v>#REF!</v>
      </c>
      <c r="B1426" s="149" t="s">
        <v>8089</v>
      </c>
      <c r="C1426" s="149">
        <v>40519</v>
      </c>
      <c r="D1426" s="150" t="s">
        <v>10761</v>
      </c>
      <c r="E1426" s="149" t="s">
        <v>58</v>
      </c>
      <c r="F1426" s="151" t="s">
        <v>10762</v>
      </c>
      <c r="G1426" s="151" t="s">
        <v>10762</v>
      </c>
    </row>
    <row r="1427" spans="1:7" x14ac:dyDescent="0.2">
      <c r="A1427" s="148" t="e">
        <f t="shared" si="22"/>
        <v>#REF!</v>
      </c>
      <c r="B1427" s="149" t="s">
        <v>8089</v>
      </c>
      <c r="C1427" s="149">
        <v>39869</v>
      </c>
      <c r="D1427" s="150" t="s">
        <v>10763</v>
      </c>
      <c r="E1427" s="149" t="s">
        <v>58</v>
      </c>
      <c r="F1427" s="151" t="s">
        <v>10764</v>
      </c>
      <c r="G1427" s="151" t="s">
        <v>10764</v>
      </c>
    </row>
    <row r="1428" spans="1:7" x14ac:dyDescent="0.2">
      <c r="A1428" s="148" t="e">
        <f t="shared" si="22"/>
        <v>#REF!</v>
      </c>
      <c r="B1428" s="149" t="s">
        <v>8089</v>
      </c>
      <c r="C1428" s="149">
        <v>39870</v>
      </c>
      <c r="D1428" s="150" t="s">
        <v>10765</v>
      </c>
      <c r="E1428" s="149" t="s">
        <v>58</v>
      </c>
      <c r="F1428" s="151" t="s">
        <v>10766</v>
      </c>
      <c r="G1428" s="151" t="s">
        <v>10766</v>
      </c>
    </row>
    <row r="1429" spans="1:7" x14ac:dyDescent="0.2">
      <c r="A1429" s="148" t="e">
        <f t="shared" si="22"/>
        <v>#REF!</v>
      </c>
      <c r="B1429" s="149" t="s">
        <v>8089</v>
      </c>
      <c r="C1429" s="149">
        <v>39871</v>
      </c>
      <c r="D1429" s="150" t="s">
        <v>10767</v>
      </c>
      <c r="E1429" s="149" t="s">
        <v>58</v>
      </c>
      <c r="F1429" s="151" t="s">
        <v>10768</v>
      </c>
      <c r="G1429" s="151" t="s">
        <v>10768</v>
      </c>
    </row>
    <row r="1430" spans="1:7" x14ac:dyDescent="0.2">
      <c r="A1430" s="148" t="e">
        <f t="shared" si="22"/>
        <v>#REF!</v>
      </c>
      <c r="B1430" s="149" t="s">
        <v>8089</v>
      </c>
      <c r="C1430" s="149">
        <v>12722</v>
      </c>
      <c r="D1430" s="150" t="s">
        <v>10769</v>
      </c>
      <c r="E1430" s="149" t="s">
        <v>58</v>
      </c>
      <c r="F1430" s="151" t="s">
        <v>10770</v>
      </c>
      <c r="G1430" s="151" t="s">
        <v>10770</v>
      </c>
    </row>
    <row r="1431" spans="1:7" x14ac:dyDescent="0.2">
      <c r="A1431" s="148" t="e">
        <f t="shared" si="22"/>
        <v>#REF!</v>
      </c>
      <c r="B1431" s="149" t="s">
        <v>8089</v>
      </c>
      <c r="C1431" s="149">
        <v>12714</v>
      </c>
      <c r="D1431" s="150" t="s">
        <v>10771</v>
      </c>
      <c r="E1431" s="149" t="s">
        <v>58</v>
      </c>
      <c r="F1431" s="151" t="s">
        <v>10772</v>
      </c>
      <c r="G1431" s="151" t="s">
        <v>10772</v>
      </c>
    </row>
    <row r="1432" spans="1:7" x14ac:dyDescent="0.2">
      <c r="A1432" s="148" t="e">
        <f t="shared" si="22"/>
        <v>#REF!</v>
      </c>
      <c r="B1432" s="149" t="s">
        <v>8089</v>
      </c>
      <c r="C1432" s="149">
        <v>12715</v>
      </c>
      <c r="D1432" s="150" t="s">
        <v>10773</v>
      </c>
      <c r="E1432" s="149" t="s">
        <v>58</v>
      </c>
      <c r="F1432" s="151" t="s">
        <v>10774</v>
      </c>
      <c r="G1432" s="151" t="s">
        <v>10774</v>
      </c>
    </row>
    <row r="1433" spans="1:7" x14ac:dyDescent="0.2">
      <c r="A1433" s="148" t="e">
        <f t="shared" si="22"/>
        <v>#REF!</v>
      </c>
      <c r="B1433" s="149" t="s">
        <v>8089</v>
      </c>
      <c r="C1433" s="149">
        <v>12716</v>
      </c>
      <c r="D1433" s="150" t="s">
        <v>10775</v>
      </c>
      <c r="E1433" s="149" t="s">
        <v>58</v>
      </c>
      <c r="F1433" s="151" t="s">
        <v>10776</v>
      </c>
      <c r="G1433" s="151" t="s">
        <v>10776</v>
      </c>
    </row>
    <row r="1434" spans="1:7" x14ac:dyDescent="0.2">
      <c r="A1434" s="148" t="e">
        <f t="shared" si="22"/>
        <v>#REF!</v>
      </c>
      <c r="B1434" s="149" t="s">
        <v>8089</v>
      </c>
      <c r="C1434" s="149">
        <v>12717</v>
      </c>
      <c r="D1434" s="150" t="s">
        <v>10777</v>
      </c>
      <c r="E1434" s="149" t="s">
        <v>58</v>
      </c>
      <c r="F1434" s="151" t="s">
        <v>10778</v>
      </c>
      <c r="G1434" s="151" t="s">
        <v>10778</v>
      </c>
    </row>
    <row r="1435" spans="1:7" x14ac:dyDescent="0.2">
      <c r="A1435" s="148" t="e">
        <f t="shared" si="22"/>
        <v>#REF!</v>
      </c>
      <c r="B1435" s="149" t="s">
        <v>8089</v>
      </c>
      <c r="C1435" s="149">
        <v>12718</v>
      </c>
      <c r="D1435" s="150" t="s">
        <v>10779</v>
      </c>
      <c r="E1435" s="149" t="s">
        <v>58</v>
      </c>
      <c r="F1435" s="151" t="s">
        <v>10780</v>
      </c>
      <c r="G1435" s="151" t="s">
        <v>10780</v>
      </c>
    </row>
    <row r="1436" spans="1:7" x14ac:dyDescent="0.2">
      <c r="A1436" s="148" t="e">
        <f t="shared" si="22"/>
        <v>#REF!</v>
      </c>
      <c r="B1436" s="149" t="s">
        <v>8089</v>
      </c>
      <c r="C1436" s="149">
        <v>12719</v>
      </c>
      <c r="D1436" s="150" t="s">
        <v>10781</v>
      </c>
      <c r="E1436" s="149" t="s">
        <v>58</v>
      </c>
      <c r="F1436" s="151" t="s">
        <v>10782</v>
      </c>
      <c r="G1436" s="151" t="s">
        <v>10782</v>
      </c>
    </row>
    <row r="1437" spans="1:7" x14ac:dyDescent="0.2">
      <c r="A1437" s="148" t="e">
        <f t="shared" si="22"/>
        <v>#REF!</v>
      </c>
      <c r="B1437" s="149" t="s">
        <v>8089</v>
      </c>
      <c r="C1437" s="149">
        <v>12720</v>
      </c>
      <c r="D1437" s="150" t="s">
        <v>10783</v>
      </c>
      <c r="E1437" s="149" t="s">
        <v>58</v>
      </c>
      <c r="F1437" s="151" t="s">
        <v>10784</v>
      </c>
      <c r="G1437" s="151" t="s">
        <v>10784</v>
      </c>
    </row>
    <row r="1438" spans="1:7" x14ac:dyDescent="0.2">
      <c r="A1438" s="148" t="e">
        <f t="shared" si="22"/>
        <v>#REF!</v>
      </c>
      <c r="B1438" s="149" t="s">
        <v>8089</v>
      </c>
      <c r="C1438" s="149">
        <v>12721</v>
      </c>
      <c r="D1438" s="150" t="s">
        <v>10785</v>
      </c>
      <c r="E1438" s="149" t="s">
        <v>58</v>
      </c>
      <c r="F1438" s="151" t="s">
        <v>10786</v>
      </c>
      <c r="G1438" s="151" t="s">
        <v>10786</v>
      </c>
    </row>
    <row r="1439" spans="1:7" x14ac:dyDescent="0.2">
      <c r="A1439" s="148" t="e">
        <f t="shared" si="22"/>
        <v>#REF!</v>
      </c>
      <c r="B1439" s="149" t="s">
        <v>8089</v>
      </c>
      <c r="C1439" s="149">
        <v>3468</v>
      </c>
      <c r="D1439" s="150" t="s">
        <v>10787</v>
      </c>
      <c r="E1439" s="149" t="s">
        <v>58</v>
      </c>
      <c r="F1439" s="151" t="s">
        <v>10788</v>
      </c>
      <c r="G1439" s="151" t="s">
        <v>10788</v>
      </c>
    </row>
    <row r="1440" spans="1:7" x14ac:dyDescent="0.2">
      <c r="A1440" s="148" t="e">
        <f t="shared" si="22"/>
        <v>#REF!</v>
      </c>
      <c r="B1440" s="149" t="s">
        <v>8089</v>
      </c>
      <c r="C1440" s="149">
        <v>3465</v>
      </c>
      <c r="D1440" s="150" t="s">
        <v>10789</v>
      </c>
      <c r="E1440" s="149" t="s">
        <v>58</v>
      </c>
      <c r="F1440" s="151" t="s">
        <v>10790</v>
      </c>
      <c r="G1440" s="151" t="s">
        <v>10790</v>
      </c>
    </row>
    <row r="1441" spans="1:7" x14ac:dyDescent="0.2">
      <c r="A1441" s="148" t="e">
        <f t="shared" si="22"/>
        <v>#REF!</v>
      </c>
      <c r="B1441" s="149" t="s">
        <v>8089</v>
      </c>
      <c r="C1441" s="149">
        <v>12403</v>
      </c>
      <c r="D1441" s="150" t="s">
        <v>10791</v>
      </c>
      <c r="E1441" s="149" t="s">
        <v>58</v>
      </c>
      <c r="F1441" s="151" t="s">
        <v>10792</v>
      </c>
      <c r="G1441" s="151" t="s">
        <v>10792</v>
      </c>
    </row>
    <row r="1442" spans="1:7" x14ac:dyDescent="0.2">
      <c r="A1442" s="148" t="e">
        <f t="shared" si="22"/>
        <v>#REF!</v>
      </c>
      <c r="B1442" s="149" t="s">
        <v>8089</v>
      </c>
      <c r="C1442" s="149">
        <v>3463</v>
      </c>
      <c r="D1442" s="150" t="s">
        <v>10793</v>
      </c>
      <c r="E1442" s="149" t="s">
        <v>58</v>
      </c>
      <c r="F1442" s="151" t="s">
        <v>10794</v>
      </c>
      <c r="G1442" s="151" t="s">
        <v>10794</v>
      </c>
    </row>
    <row r="1443" spans="1:7" x14ac:dyDescent="0.2">
      <c r="A1443" s="148" t="e">
        <f t="shared" si="22"/>
        <v>#REF!</v>
      </c>
      <c r="B1443" s="149" t="s">
        <v>8089</v>
      </c>
      <c r="C1443" s="149">
        <v>3464</v>
      </c>
      <c r="D1443" s="150" t="s">
        <v>10795</v>
      </c>
      <c r="E1443" s="149" t="s">
        <v>58</v>
      </c>
      <c r="F1443" s="151" t="s">
        <v>10794</v>
      </c>
      <c r="G1443" s="151" t="s">
        <v>10794</v>
      </c>
    </row>
    <row r="1444" spans="1:7" x14ac:dyDescent="0.2">
      <c r="A1444" s="148" t="e">
        <f t="shared" si="22"/>
        <v>#REF!</v>
      </c>
      <c r="B1444" s="149" t="s">
        <v>8089</v>
      </c>
      <c r="C1444" s="149">
        <v>3466</v>
      </c>
      <c r="D1444" s="150" t="s">
        <v>10796</v>
      </c>
      <c r="E1444" s="149" t="s">
        <v>58</v>
      </c>
      <c r="F1444" s="151" t="s">
        <v>10797</v>
      </c>
      <c r="G1444" s="151" t="s">
        <v>10797</v>
      </c>
    </row>
    <row r="1445" spans="1:7" x14ac:dyDescent="0.2">
      <c r="A1445" s="148" t="e">
        <f t="shared" ref="A1445:A1508" si="23">CONCATENAR</f>
        <v>#REF!</v>
      </c>
      <c r="B1445" s="149" t="s">
        <v>8089</v>
      </c>
      <c r="C1445" s="149">
        <v>3467</v>
      </c>
      <c r="D1445" s="150" t="s">
        <v>10798</v>
      </c>
      <c r="E1445" s="149" t="s">
        <v>58</v>
      </c>
      <c r="F1445" s="151" t="s">
        <v>10799</v>
      </c>
      <c r="G1445" s="151" t="s">
        <v>10799</v>
      </c>
    </row>
    <row r="1446" spans="1:7" x14ac:dyDescent="0.2">
      <c r="A1446" s="148" t="e">
        <f t="shared" si="23"/>
        <v>#REF!</v>
      </c>
      <c r="B1446" s="149" t="s">
        <v>8089</v>
      </c>
      <c r="C1446" s="149">
        <v>3462</v>
      </c>
      <c r="D1446" s="150" t="s">
        <v>10800</v>
      </c>
      <c r="E1446" s="149" t="s">
        <v>58</v>
      </c>
      <c r="F1446" s="151" t="s">
        <v>10424</v>
      </c>
      <c r="G1446" s="151" t="s">
        <v>10424</v>
      </c>
    </row>
    <row r="1447" spans="1:7" x14ac:dyDescent="0.2">
      <c r="A1447" s="148" t="e">
        <f t="shared" si="23"/>
        <v>#REF!</v>
      </c>
      <c r="B1447" s="149" t="s">
        <v>8089</v>
      </c>
      <c r="C1447" s="149">
        <v>3446</v>
      </c>
      <c r="D1447" s="150" t="s">
        <v>10801</v>
      </c>
      <c r="E1447" s="149" t="s">
        <v>58</v>
      </c>
      <c r="F1447" s="151" t="s">
        <v>10802</v>
      </c>
      <c r="G1447" s="151" t="s">
        <v>10802</v>
      </c>
    </row>
    <row r="1448" spans="1:7" x14ac:dyDescent="0.2">
      <c r="A1448" s="148" t="e">
        <f t="shared" si="23"/>
        <v>#REF!</v>
      </c>
      <c r="B1448" s="149" t="s">
        <v>8089</v>
      </c>
      <c r="C1448" s="149">
        <v>3445</v>
      </c>
      <c r="D1448" s="150" t="s">
        <v>10803</v>
      </c>
      <c r="E1448" s="149" t="s">
        <v>58</v>
      </c>
      <c r="F1448" s="151" t="s">
        <v>10804</v>
      </c>
      <c r="G1448" s="151" t="s">
        <v>10804</v>
      </c>
    </row>
    <row r="1449" spans="1:7" x14ac:dyDescent="0.2">
      <c r="A1449" s="148" t="e">
        <f t="shared" si="23"/>
        <v>#REF!</v>
      </c>
      <c r="B1449" s="149" t="s">
        <v>8089</v>
      </c>
      <c r="C1449" s="149">
        <v>3441</v>
      </c>
      <c r="D1449" s="150" t="s">
        <v>10805</v>
      </c>
      <c r="E1449" s="149" t="s">
        <v>58</v>
      </c>
      <c r="F1449" s="151" t="s">
        <v>10518</v>
      </c>
      <c r="G1449" s="151" t="s">
        <v>10518</v>
      </c>
    </row>
    <row r="1450" spans="1:7" x14ac:dyDescent="0.2">
      <c r="A1450" s="148" t="e">
        <f t="shared" si="23"/>
        <v>#REF!</v>
      </c>
      <c r="B1450" s="149" t="s">
        <v>8089</v>
      </c>
      <c r="C1450" s="149">
        <v>3444</v>
      </c>
      <c r="D1450" s="150" t="s">
        <v>10806</v>
      </c>
      <c r="E1450" s="149" t="s">
        <v>58</v>
      </c>
      <c r="F1450" s="151" t="s">
        <v>10807</v>
      </c>
      <c r="G1450" s="151" t="s">
        <v>10807</v>
      </c>
    </row>
    <row r="1451" spans="1:7" x14ac:dyDescent="0.2">
      <c r="A1451" s="148" t="e">
        <f t="shared" si="23"/>
        <v>#REF!</v>
      </c>
      <c r="B1451" s="149" t="s">
        <v>8089</v>
      </c>
      <c r="C1451" s="149">
        <v>12402</v>
      </c>
      <c r="D1451" s="150" t="s">
        <v>10808</v>
      </c>
      <c r="E1451" s="149" t="s">
        <v>58</v>
      </c>
      <c r="F1451" s="151" t="s">
        <v>10809</v>
      </c>
      <c r="G1451" s="151" t="s">
        <v>10809</v>
      </c>
    </row>
    <row r="1452" spans="1:7" x14ac:dyDescent="0.2">
      <c r="A1452" s="148" t="e">
        <f t="shared" si="23"/>
        <v>#REF!</v>
      </c>
      <c r="B1452" s="149" t="s">
        <v>8089</v>
      </c>
      <c r="C1452" s="149">
        <v>3447</v>
      </c>
      <c r="D1452" s="150" t="s">
        <v>10810</v>
      </c>
      <c r="E1452" s="149" t="s">
        <v>58</v>
      </c>
      <c r="F1452" s="151" t="s">
        <v>10811</v>
      </c>
      <c r="G1452" s="151" t="s">
        <v>10811</v>
      </c>
    </row>
    <row r="1453" spans="1:7" x14ac:dyDescent="0.2">
      <c r="A1453" s="148" t="e">
        <f t="shared" si="23"/>
        <v>#REF!</v>
      </c>
      <c r="B1453" s="149" t="s">
        <v>8089</v>
      </c>
      <c r="C1453" s="149">
        <v>3442</v>
      </c>
      <c r="D1453" s="150" t="s">
        <v>10812</v>
      </c>
      <c r="E1453" s="149" t="s">
        <v>58</v>
      </c>
      <c r="F1453" s="151" t="s">
        <v>10813</v>
      </c>
      <c r="G1453" s="151" t="s">
        <v>10813</v>
      </c>
    </row>
    <row r="1454" spans="1:7" x14ac:dyDescent="0.2">
      <c r="A1454" s="148" t="e">
        <f t="shared" si="23"/>
        <v>#REF!</v>
      </c>
      <c r="B1454" s="149" t="s">
        <v>8089</v>
      </c>
      <c r="C1454" s="149">
        <v>3448</v>
      </c>
      <c r="D1454" s="150" t="s">
        <v>10814</v>
      </c>
      <c r="E1454" s="149" t="s">
        <v>58</v>
      </c>
      <c r="F1454" s="151" t="s">
        <v>10815</v>
      </c>
      <c r="G1454" s="151" t="s">
        <v>10815</v>
      </c>
    </row>
    <row r="1455" spans="1:7" x14ac:dyDescent="0.2">
      <c r="A1455" s="148" t="e">
        <f t="shared" si="23"/>
        <v>#REF!</v>
      </c>
      <c r="B1455" s="149" t="s">
        <v>8089</v>
      </c>
      <c r="C1455" s="149">
        <v>3449</v>
      </c>
      <c r="D1455" s="150" t="s">
        <v>10816</v>
      </c>
      <c r="E1455" s="149" t="s">
        <v>58</v>
      </c>
      <c r="F1455" s="151" t="s">
        <v>10817</v>
      </c>
      <c r="G1455" s="151" t="s">
        <v>10817</v>
      </c>
    </row>
    <row r="1456" spans="1:7" x14ac:dyDescent="0.2">
      <c r="A1456" s="148" t="e">
        <f t="shared" si="23"/>
        <v>#REF!</v>
      </c>
      <c r="B1456" s="149" t="s">
        <v>8089</v>
      </c>
      <c r="C1456" s="149">
        <v>37438</v>
      </c>
      <c r="D1456" s="150" t="s">
        <v>10818</v>
      </c>
      <c r="E1456" s="149" t="s">
        <v>58</v>
      </c>
      <c r="F1456" s="151" t="s">
        <v>10819</v>
      </c>
      <c r="G1456" s="151" t="s">
        <v>10819</v>
      </c>
    </row>
    <row r="1457" spans="1:7" x14ac:dyDescent="0.2">
      <c r="A1457" s="148" t="e">
        <f t="shared" si="23"/>
        <v>#REF!</v>
      </c>
      <c r="B1457" s="149" t="s">
        <v>8089</v>
      </c>
      <c r="C1457" s="149">
        <v>37439</v>
      </c>
      <c r="D1457" s="150" t="s">
        <v>10820</v>
      </c>
      <c r="E1457" s="149" t="s">
        <v>58</v>
      </c>
      <c r="F1457" s="151" t="s">
        <v>10821</v>
      </c>
      <c r="G1457" s="151" t="s">
        <v>10821</v>
      </c>
    </row>
    <row r="1458" spans="1:7" x14ac:dyDescent="0.2">
      <c r="A1458" s="148" t="e">
        <f t="shared" si="23"/>
        <v>#REF!</v>
      </c>
      <c r="B1458" s="149" t="s">
        <v>8089</v>
      </c>
      <c r="C1458" s="149">
        <v>37435</v>
      </c>
      <c r="D1458" s="150" t="s">
        <v>10822</v>
      </c>
      <c r="E1458" s="149" t="s">
        <v>58</v>
      </c>
      <c r="F1458" s="151" t="s">
        <v>9888</v>
      </c>
      <c r="G1458" s="151" t="s">
        <v>9888</v>
      </c>
    </row>
    <row r="1459" spans="1:7" x14ac:dyDescent="0.2">
      <c r="A1459" s="148" t="e">
        <f t="shared" si="23"/>
        <v>#REF!</v>
      </c>
      <c r="B1459" s="149" t="s">
        <v>8089</v>
      </c>
      <c r="C1459" s="149">
        <v>37436</v>
      </c>
      <c r="D1459" s="150" t="s">
        <v>10823</v>
      </c>
      <c r="E1459" s="149" t="s">
        <v>58</v>
      </c>
      <c r="F1459" s="151" t="s">
        <v>10824</v>
      </c>
      <c r="G1459" s="151" t="s">
        <v>10824</v>
      </c>
    </row>
    <row r="1460" spans="1:7" x14ac:dyDescent="0.2">
      <c r="A1460" s="148" t="e">
        <f t="shared" si="23"/>
        <v>#REF!</v>
      </c>
      <c r="B1460" s="149" t="s">
        <v>8089</v>
      </c>
      <c r="C1460" s="149">
        <v>37437</v>
      </c>
      <c r="D1460" s="150" t="s">
        <v>10825</v>
      </c>
      <c r="E1460" s="149" t="s">
        <v>58</v>
      </c>
      <c r="F1460" s="151" t="s">
        <v>10826</v>
      </c>
      <c r="G1460" s="151" t="s">
        <v>10826</v>
      </c>
    </row>
    <row r="1461" spans="1:7" x14ac:dyDescent="0.2">
      <c r="A1461" s="148" t="e">
        <f t="shared" si="23"/>
        <v>#REF!</v>
      </c>
      <c r="B1461" s="149" t="s">
        <v>8089</v>
      </c>
      <c r="C1461" s="149">
        <v>3473</v>
      </c>
      <c r="D1461" s="150" t="s">
        <v>10827</v>
      </c>
      <c r="E1461" s="149" t="s">
        <v>58</v>
      </c>
      <c r="F1461" s="151" t="s">
        <v>10828</v>
      </c>
      <c r="G1461" s="151" t="s">
        <v>10828</v>
      </c>
    </row>
    <row r="1462" spans="1:7" x14ac:dyDescent="0.2">
      <c r="A1462" s="148" t="e">
        <f t="shared" si="23"/>
        <v>#REF!</v>
      </c>
      <c r="B1462" s="149" t="s">
        <v>8089</v>
      </c>
      <c r="C1462" s="149">
        <v>3474</v>
      </c>
      <c r="D1462" s="150" t="s">
        <v>10829</v>
      </c>
      <c r="E1462" s="149" t="s">
        <v>58</v>
      </c>
      <c r="F1462" s="151" t="s">
        <v>10830</v>
      </c>
      <c r="G1462" s="151" t="s">
        <v>10830</v>
      </c>
    </row>
    <row r="1463" spans="1:7" x14ac:dyDescent="0.2">
      <c r="A1463" s="148" t="e">
        <f t="shared" si="23"/>
        <v>#REF!</v>
      </c>
      <c r="B1463" s="149" t="s">
        <v>8089</v>
      </c>
      <c r="C1463" s="149">
        <v>3450</v>
      </c>
      <c r="D1463" s="150" t="s">
        <v>10831</v>
      </c>
      <c r="E1463" s="149" t="s">
        <v>58</v>
      </c>
      <c r="F1463" s="151" t="s">
        <v>10832</v>
      </c>
      <c r="G1463" s="151" t="s">
        <v>10832</v>
      </c>
    </row>
    <row r="1464" spans="1:7" x14ac:dyDescent="0.2">
      <c r="A1464" s="148" t="e">
        <f t="shared" si="23"/>
        <v>#REF!</v>
      </c>
      <c r="B1464" s="149" t="s">
        <v>8089</v>
      </c>
      <c r="C1464" s="149">
        <v>3443</v>
      </c>
      <c r="D1464" s="150" t="s">
        <v>10833</v>
      </c>
      <c r="E1464" s="149" t="s">
        <v>58</v>
      </c>
      <c r="F1464" s="151" t="s">
        <v>10834</v>
      </c>
      <c r="G1464" s="151" t="s">
        <v>10834</v>
      </c>
    </row>
    <row r="1465" spans="1:7" x14ac:dyDescent="0.2">
      <c r="A1465" s="148" t="e">
        <f t="shared" si="23"/>
        <v>#REF!</v>
      </c>
      <c r="B1465" s="149" t="s">
        <v>8089</v>
      </c>
      <c r="C1465" s="149">
        <v>3453</v>
      </c>
      <c r="D1465" s="150" t="s">
        <v>10835</v>
      </c>
      <c r="E1465" s="149" t="s">
        <v>58</v>
      </c>
      <c r="F1465" s="151" t="s">
        <v>10836</v>
      </c>
      <c r="G1465" s="151" t="s">
        <v>10836</v>
      </c>
    </row>
    <row r="1466" spans="1:7" x14ac:dyDescent="0.2">
      <c r="A1466" s="148" t="e">
        <f t="shared" si="23"/>
        <v>#REF!</v>
      </c>
      <c r="B1466" s="149" t="s">
        <v>8089</v>
      </c>
      <c r="C1466" s="149">
        <v>3452</v>
      </c>
      <c r="D1466" s="150" t="s">
        <v>10837</v>
      </c>
      <c r="E1466" s="149" t="s">
        <v>58</v>
      </c>
      <c r="F1466" s="151" t="s">
        <v>10838</v>
      </c>
      <c r="G1466" s="151" t="s">
        <v>10838</v>
      </c>
    </row>
    <row r="1467" spans="1:7" x14ac:dyDescent="0.2">
      <c r="A1467" s="148" t="e">
        <f t="shared" si="23"/>
        <v>#REF!</v>
      </c>
      <c r="B1467" s="149" t="s">
        <v>8089</v>
      </c>
      <c r="C1467" s="149">
        <v>3451</v>
      </c>
      <c r="D1467" s="150" t="s">
        <v>10839</v>
      </c>
      <c r="E1467" s="149" t="s">
        <v>58</v>
      </c>
      <c r="F1467" s="151" t="s">
        <v>10840</v>
      </c>
      <c r="G1467" s="151" t="s">
        <v>10840</v>
      </c>
    </row>
    <row r="1468" spans="1:7" x14ac:dyDescent="0.2">
      <c r="A1468" s="148" t="e">
        <f t="shared" si="23"/>
        <v>#REF!</v>
      </c>
      <c r="B1468" s="149" t="s">
        <v>8089</v>
      </c>
      <c r="C1468" s="149">
        <v>3454</v>
      </c>
      <c r="D1468" s="150" t="s">
        <v>10841</v>
      </c>
      <c r="E1468" s="149" t="s">
        <v>58</v>
      </c>
      <c r="F1468" s="151" t="s">
        <v>10842</v>
      </c>
      <c r="G1468" s="151" t="s">
        <v>10842</v>
      </c>
    </row>
    <row r="1469" spans="1:7" x14ac:dyDescent="0.2">
      <c r="A1469" s="148" t="e">
        <f t="shared" si="23"/>
        <v>#REF!</v>
      </c>
      <c r="B1469" s="149" t="s">
        <v>8089</v>
      </c>
      <c r="C1469" s="149">
        <v>3458</v>
      </c>
      <c r="D1469" s="150" t="s">
        <v>10843</v>
      </c>
      <c r="E1469" s="149" t="s">
        <v>58</v>
      </c>
      <c r="F1469" s="151" t="s">
        <v>10844</v>
      </c>
      <c r="G1469" s="151" t="s">
        <v>10844</v>
      </c>
    </row>
    <row r="1470" spans="1:7" x14ac:dyDescent="0.2">
      <c r="A1470" s="148" t="e">
        <f t="shared" si="23"/>
        <v>#REF!</v>
      </c>
      <c r="B1470" s="149" t="s">
        <v>8089</v>
      </c>
      <c r="C1470" s="149">
        <v>3457</v>
      </c>
      <c r="D1470" s="150" t="s">
        <v>10845</v>
      </c>
      <c r="E1470" s="149" t="s">
        <v>58</v>
      </c>
      <c r="F1470" s="151" t="s">
        <v>10846</v>
      </c>
      <c r="G1470" s="151" t="s">
        <v>10846</v>
      </c>
    </row>
    <row r="1471" spans="1:7" x14ac:dyDescent="0.2">
      <c r="A1471" s="148" t="e">
        <f t="shared" si="23"/>
        <v>#REF!</v>
      </c>
      <c r="B1471" s="149" t="s">
        <v>8089</v>
      </c>
      <c r="C1471" s="149">
        <v>3455</v>
      </c>
      <c r="D1471" s="150" t="s">
        <v>10847</v>
      </c>
      <c r="E1471" s="149" t="s">
        <v>58</v>
      </c>
      <c r="F1471" s="151" t="s">
        <v>10848</v>
      </c>
      <c r="G1471" s="151" t="s">
        <v>10848</v>
      </c>
    </row>
    <row r="1472" spans="1:7" x14ac:dyDescent="0.2">
      <c r="A1472" s="148" t="e">
        <f t="shared" si="23"/>
        <v>#REF!</v>
      </c>
      <c r="B1472" s="149" t="s">
        <v>8089</v>
      </c>
      <c r="C1472" s="149">
        <v>3472</v>
      </c>
      <c r="D1472" s="150" t="s">
        <v>10849</v>
      </c>
      <c r="E1472" s="149" t="s">
        <v>58</v>
      </c>
      <c r="F1472" s="151" t="s">
        <v>10850</v>
      </c>
      <c r="G1472" s="151" t="s">
        <v>10850</v>
      </c>
    </row>
    <row r="1473" spans="1:7" x14ac:dyDescent="0.2">
      <c r="A1473" s="148" t="e">
        <f t="shared" si="23"/>
        <v>#REF!</v>
      </c>
      <c r="B1473" s="149" t="s">
        <v>8089</v>
      </c>
      <c r="C1473" s="149">
        <v>3470</v>
      </c>
      <c r="D1473" s="150" t="s">
        <v>10851</v>
      </c>
      <c r="E1473" s="149" t="s">
        <v>58</v>
      </c>
      <c r="F1473" s="151" t="s">
        <v>10852</v>
      </c>
      <c r="G1473" s="151" t="s">
        <v>10852</v>
      </c>
    </row>
    <row r="1474" spans="1:7" x14ac:dyDescent="0.2">
      <c r="A1474" s="148" t="e">
        <f t="shared" si="23"/>
        <v>#REF!</v>
      </c>
      <c r="B1474" s="149" t="s">
        <v>8089</v>
      </c>
      <c r="C1474" s="149">
        <v>3471</v>
      </c>
      <c r="D1474" s="150" t="s">
        <v>10853</v>
      </c>
      <c r="E1474" s="149" t="s">
        <v>58</v>
      </c>
      <c r="F1474" s="151" t="s">
        <v>10854</v>
      </c>
      <c r="G1474" s="151" t="s">
        <v>10854</v>
      </c>
    </row>
    <row r="1475" spans="1:7" x14ac:dyDescent="0.2">
      <c r="A1475" s="148" t="e">
        <f t="shared" si="23"/>
        <v>#REF!</v>
      </c>
      <c r="B1475" s="149" t="s">
        <v>8089</v>
      </c>
      <c r="C1475" s="149">
        <v>3456</v>
      </c>
      <c r="D1475" s="150" t="s">
        <v>10855</v>
      </c>
      <c r="E1475" s="149" t="s">
        <v>58</v>
      </c>
      <c r="F1475" s="151" t="s">
        <v>10856</v>
      </c>
      <c r="G1475" s="151" t="s">
        <v>10856</v>
      </c>
    </row>
    <row r="1476" spans="1:7" x14ac:dyDescent="0.2">
      <c r="A1476" s="148" t="e">
        <f t="shared" si="23"/>
        <v>#REF!</v>
      </c>
      <c r="B1476" s="149" t="s">
        <v>8089</v>
      </c>
      <c r="C1476" s="149">
        <v>3459</v>
      </c>
      <c r="D1476" s="150" t="s">
        <v>10857</v>
      </c>
      <c r="E1476" s="149" t="s">
        <v>58</v>
      </c>
      <c r="F1476" s="151" t="s">
        <v>10858</v>
      </c>
      <c r="G1476" s="151" t="s">
        <v>10858</v>
      </c>
    </row>
    <row r="1477" spans="1:7" x14ac:dyDescent="0.2">
      <c r="A1477" s="148" t="e">
        <f t="shared" si="23"/>
        <v>#REF!</v>
      </c>
      <c r="B1477" s="149" t="s">
        <v>8089</v>
      </c>
      <c r="C1477" s="149">
        <v>3469</v>
      </c>
      <c r="D1477" s="150" t="s">
        <v>10859</v>
      </c>
      <c r="E1477" s="149" t="s">
        <v>58</v>
      </c>
      <c r="F1477" s="151" t="s">
        <v>10860</v>
      </c>
      <c r="G1477" s="151" t="s">
        <v>10860</v>
      </c>
    </row>
    <row r="1478" spans="1:7" x14ac:dyDescent="0.2">
      <c r="A1478" s="148" t="e">
        <f t="shared" si="23"/>
        <v>#REF!</v>
      </c>
      <c r="B1478" s="149" t="s">
        <v>8089</v>
      </c>
      <c r="C1478" s="149">
        <v>3460</v>
      </c>
      <c r="D1478" s="150" t="s">
        <v>10861</v>
      </c>
      <c r="E1478" s="149" t="s">
        <v>58</v>
      </c>
      <c r="F1478" s="151" t="s">
        <v>10862</v>
      </c>
      <c r="G1478" s="151" t="s">
        <v>10862</v>
      </c>
    </row>
    <row r="1479" spans="1:7" x14ac:dyDescent="0.2">
      <c r="A1479" s="148" t="e">
        <f t="shared" si="23"/>
        <v>#REF!</v>
      </c>
      <c r="B1479" s="149" t="s">
        <v>8089</v>
      </c>
      <c r="C1479" s="149">
        <v>3461</v>
      </c>
      <c r="D1479" s="150" t="s">
        <v>10863</v>
      </c>
      <c r="E1479" s="149" t="s">
        <v>58</v>
      </c>
      <c r="F1479" s="151" t="s">
        <v>10864</v>
      </c>
      <c r="G1479" s="151" t="s">
        <v>10864</v>
      </c>
    </row>
    <row r="1480" spans="1:7" x14ac:dyDescent="0.2">
      <c r="A1480" s="148" t="e">
        <f t="shared" si="23"/>
        <v>#REF!</v>
      </c>
      <c r="B1480" s="149" t="s">
        <v>8089</v>
      </c>
      <c r="C1480" s="149">
        <v>37433</v>
      </c>
      <c r="D1480" s="150" t="s">
        <v>10865</v>
      </c>
      <c r="E1480" s="149" t="s">
        <v>58</v>
      </c>
      <c r="F1480" s="151" t="s">
        <v>10819</v>
      </c>
      <c r="G1480" s="151" t="s">
        <v>10819</v>
      </c>
    </row>
    <row r="1481" spans="1:7" x14ac:dyDescent="0.2">
      <c r="A1481" s="148" t="e">
        <f t="shared" si="23"/>
        <v>#REF!</v>
      </c>
      <c r="B1481" s="149" t="s">
        <v>8089</v>
      </c>
      <c r="C1481" s="149">
        <v>37430</v>
      </c>
      <c r="D1481" s="150" t="s">
        <v>10866</v>
      </c>
      <c r="E1481" s="149" t="s">
        <v>58</v>
      </c>
      <c r="F1481" s="151" t="s">
        <v>10867</v>
      </c>
      <c r="G1481" s="151" t="s">
        <v>10867</v>
      </c>
    </row>
    <row r="1482" spans="1:7" x14ac:dyDescent="0.2">
      <c r="A1482" s="148" t="e">
        <f t="shared" si="23"/>
        <v>#REF!</v>
      </c>
      <c r="B1482" s="149" t="s">
        <v>8089</v>
      </c>
      <c r="C1482" s="149">
        <v>37434</v>
      </c>
      <c r="D1482" s="150" t="s">
        <v>10868</v>
      </c>
      <c r="E1482" s="149" t="s">
        <v>58</v>
      </c>
      <c r="F1482" s="151" t="s">
        <v>10869</v>
      </c>
      <c r="G1482" s="151" t="s">
        <v>10869</v>
      </c>
    </row>
    <row r="1483" spans="1:7" x14ac:dyDescent="0.2">
      <c r="A1483" s="148" t="e">
        <f t="shared" si="23"/>
        <v>#REF!</v>
      </c>
      <c r="B1483" s="149" t="s">
        <v>8089</v>
      </c>
      <c r="C1483" s="149">
        <v>37431</v>
      </c>
      <c r="D1483" s="150" t="s">
        <v>10870</v>
      </c>
      <c r="E1483" s="149" t="s">
        <v>58</v>
      </c>
      <c r="F1483" s="151" t="s">
        <v>10871</v>
      </c>
      <c r="G1483" s="151" t="s">
        <v>10871</v>
      </c>
    </row>
    <row r="1484" spans="1:7" x14ac:dyDescent="0.2">
      <c r="A1484" s="148" t="e">
        <f t="shared" si="23"/>
        <v>#REF!</v>
      </c>
      <c r="B1484" s="149" t="s">
        <v>8089</v>
      </c>
      <c r="C1484" s="149">
        <v>37432</v>
      </c>
      <c r="D1484" s="150" t="s">
        <v>10872</v>
      </c>
      <c r="E1484" s="149" t="s">
        <v>58</v>
      </c>
      <c r="F1484" s="151" t="s">
        <v>10873</v>
      </c>
      <c r="G1484" s="151" t="s">
        <v>10873</v>
      </c>
    </row>
    <row r="1485" spans="1:7" ht="22.5" x14ac:dyDescent="0.2">
      <c r="A1485" s="148" t="e">
        <f t="shared" si="23"/>
        <v>#REF!</v>
      </c>
      <c r="B1485" s="149" t="s">
        <v>8089</v>
      </c>
      <c r="C1485" s="149">
        <v>37413</v>
      </c>
      <c r="D1485" s="150" t="s">
        <v>10874</v>
      </c>
      <c r="E1485" s="149" t="s">
        <v>58</v>
      </c>
      <c r="F1485" s="151" t="s">
        <v>10875</v>
      </c>
      <c r="G1485" s="151" t="s">
        <v>10875</v>
      </c>
    </row>
    <row r="1486" spans="1:7" ht="22.5" x14ac:dyDescent="0.2">
      <c r="A1486" s="148" t="e">
        <f t="shared" si="23"/>
        <v>#REF!</v>
      </c>
      <c r="B1486" s="149" t="s">
        <v>8089</v>
      </c>
      <c r="C1486" s="149">
        <v>37414</v>
      </c>
      <c r="D1486" s="150" t="s">
        <v>10876</v>
      </c>
      <c r="E1486" s="149" t="s">
        <v>58</v>
      </c>
      <c r="F1486" s="151" t="s">
        <v>9037</v>
      </c>
      <c r="G1486" s="151" t="s">
        <v>9037</v>
      </c>
    </row>
    <row r="1487" spans="1:7" ht="22.5" x14ac:dyDescent="0.2">
      <c r="A1487" s="148" t="e">
        <f t="shared" si="23"/>
        <v>#REF!</v>
      </c>
      <c r="B1487" s="149" t="s">
        <v>8089</v>
      </c>
      <c r="C1487" s="149">
        <v>37415</v>
      </c>
      <c r="D1487" s="150" t="s">
        <v>10877</v>
      </c>
      <c r="E1487" s="149" t="s">
        <v>58</v>
      </c>
      <c r="F1487" s="151" t="s">
        <v>10878</v>
      </c>
      <c r="G1487" s="151" t="s">
        <v>10878</v>
      </c>
    </row>
    <row r="1488" spans="1:7" ht="22.5" x14ac:dyDescent="0.2">
      <c r="A1488" s="148" t="e">
        <f t="shared" si="23"/>
        <v>#REF!</v>
      </c>
      <c r="B1488" s="149" t="s">
        <v>8089</v>
      </c>
      <c r="C1488" s="149">
        <v>37416</v>
      </c>
      <c r="D1488" s="150" t="s">
        <v>10879</v>
      </c>
      <c r="E1488" s="149" t="s">
        <v>58</v>
      </c>
      <c r="F1488" s="151" t="s">
        <v>10880</v>
      </c>
      <c r="G1488" s="151" t="s">
        <v>10880</v>
      </c>
    </row>
    <row r="1489" spans="1:7" ht="22.5" x14ac:dyDescent="0.2">
      <c r="A1489" s="148" t="e">
        <f t="shared" si="23"/>
        <v>#REF!</v>
      </c>
      <c r="B1489" s="149" t="s">
        <v>8089</v>
      </c>
      <c r="C1489" s="149">
        <v>37417</v>
      </c>
      <c r="D1489" s="150" t="s">
        <v>10881</v>
      </c>
      <c r="E1489" s="149" t="s">
        <v>58</v>
      </c>
      <c r="F1489" s="151" t="s">
        <v>9514</v>
      </c>
      <c r="G1489" s="151" t="s">
        <v>9514</v>
      </c>
    </row>
    <row r="1490" spans="1:7" ht="22.5" x14ac:dyDescent="0.2">
      <c r="A1490" s="148" t="e">
        <f t="shared" si="23"/>
        <v>#REF!</v>
      </c>
      <c r="B1490" s="149" t="s">
        <v>8089</v>
      </c>
      <c r="C1490" s="149">
        <v>43590</v>
      </c>
      <c r="D1490" s="150" t="s">
        <v>10882</v>
      </c>
      <c r="E1490" s="149" t="s">
        <v>58</v>
      </c>
      <c r="F1490" s="151" t="s">
        <v>10883</v>
      </c>
      <c r="G1490" s="151" t="s">
        <v>10883</v>
      </c>
    </row>
    <row r="1491" spans="1:7" ht="22.5" x14ac:dyDescent="0.2">
      <c r="A1491" s="148" t="e">
        <f t="shared" si="23"/>
        <v>#REF!</v>
      </c>
      <c r="B1491" s="149" t="s">
        <v>8089</v>
      </c>
      <c r="C1491" s="149">
        <v>43589</v>
      </c>
      <c r="D1491" s="150" t="s">
        <v>10884</v>
      </c>
      <c r="E1491" s="149" t="s">
        <v>58</v>
      </c>
      <c r="F1491" s="151" t="s">
        <v>10885</v>
      </c>
      <c r="G1491" s="151" t="s">
        <v>10885</v>
      </c>
    </row>
    <row r="1492" spans="1:7" x14ac:dyDescent="0.2">
      <c r="A1492" s="148" t="e">
        <f t="shared" si="23"/>
        <v>#REF!</v>
      </c>
      <c r="B1492" s="149" t="s">
        <v>8089</v>
      </c>
      <c r="C1492" s="149">
        <v>34519</v>
      </c>
      <c r="D1492" s="150" t="s">
        <v>10886</v>
      </c>
      <c r="E1492" s="149" t="s">
        <v>58</v>
      </c>
      <c r="F1492" s="151" t="s">
        <v>10887</v>
      </c>
      <c r="G1492" s="151" t="s">
        <v>10887</v>
      </c>
    </row>
    <row r="1493" spans="1:7" x14ac:dyDescent="0.2">
      <c r="A1493" s="148" t="e">
        <f t="shared" si="23"/>
        <v>#REF!</v>
      </c>
      <c r="B1493" s="149" t="s">
        <v>8089</v>
      </c>
      <c r="C1493" s="149">
        <v>1649</v>
      </c>
      <c r="D1493" s="150" t="s">
        <v>10888</v>
      </c>
      <c r="E1493" s="149" t="s">
        <v>58</v>
      </c>
      <c r="F1493" s="151" t="s">
        <v>10889</v>
      </c>
      <c r="G1493" s="151" t="s">
        <v>10889</v>
      </c>
    </row>
    <row r="1494" spans="1:7" x14ac:dyDescent="0.2">
      <c r="A1494" s="148" t="e">
        <f t="shared" si="23"/>
        <v>#REF!</v>
      </c>
      <c r="B1494" s="149" t="s">
        <v>8089</v>
      </c>
      <c r="C1494" s="149">
        <v>1653</v>
      </c>
      <c r="D1494" s="150" t="s">
        <v>10890</v>
      </c>
      <c r="E1494" s="149" t="s">
        <v>58</v>
      </c>
      <c r="F1494" s="151" t="s">
        <v>10891</v>
      </c>
      <c r="G1494" s="151" t="s">
        <v>10891</v>
      </c>
    </row>
    <row r="1495" spans="1:7" x14ac:dyDescent="0.2">
      <c r="A1495" s="148" t="e">
        <f t="shared" si="23"/>
        <v>#REF!</v>
      </c>
      <c r="B1495" s="149" t="s">
        <v>8089</v>
      </c>
      <c r="C1495" s="149">
        <v>1647</v>
      </c>
      <c r="D1495" s="150" t="s">
        <v>10892</v>
      </c>
      <c r="E1495" s="149" t="s">
        <v>58</v>
      </c>
      <c r="F1495" s="151" t="s">
        <v>9206</v>
      </c>
      <c r="G1495" s="151" t="s">
        <v>9206</v>
      </c>
    </row>
    <row r="1496" spans="1:7" x14ac:dyDescent="0.2">
      <c r="A1496" s="148" t="e">
        <f t="shared" si="23"/>
        <v>#REF!</v>
      </c>
      <c r="B1496" s="149" t="s">
        <v>8089</v>
      </c>
      <c r="C1496" s="149">
        <v>1648</v>
      </c>
      <c r="D1496" s="150" t="s">
        <v>10893</v>
      </c>
      <c r="E1496" s="149" t="s">
        <v>58</v>
      </c>
      <c r="F1496" s="151" t="s">
        <v>10894</v>
      </c>
      <c r="G1496" s="151" t="s">
        <v>10894</v>
      </c>
    </row>
    <row r="1497" spans="1:7" x14ac:dyDescent="0.2">
      <c r="A1497" s="148" t="e">
        <f t="shared" si="23"/>
        <v>#REF!</v>
      </c>
      <c r="B1497" s="149" t="s">
        <v>8089</v>
      </c>
      <c r="C1497" s="149">
        <v>1651</v>
      </c>
      <c r="D1497" s="150" t="s">
        <v>10895</v>
      </c>
      <c r="E1497" s="149" t="s">
        <v>58</v>
      </c>
      <c r="F1497" s="151" t="s">
        <v>10896</v>
      </c>
      <c r="G1497" s="151" t="s">
        <v>10896</v>
      </c>
    </row>
    <row r="1498" spans="1:7" x14ac:dyDescent="0.2">
      <c r="A1498" s="148" t="e">
        <f t="shared" si="23"/>
        <v>#REF!</v>
      </c>
      <c r="B1498" s="149" t="s">
        <v>8089</v>
      </c>
      <c r="C1498" s="149">
        <v>1650</v>
      </c>
      <c r="D1498" s="150" t="s">
        <v>10897</v>
      </c>
      <c r="E1498" s="149" t="s">
        <v>58</v>
      </c>
      <c r="F1498" s="151" t="s">
        <v>10898</v>
      </c>
      <c r="G1498" s="151" t="s">
        <v>10898</v>
      </c>
    </row>
    <row r="1499" spans="1:7" x14ac:dyDescent="0.2">
      <c r="A1499" s="148" t="e">
        <f t="shared" si="23"/>
        <v>#REF!</v>
      </c>
      <c r="B1499" s="149" t="s">
        <v>8089</v>
      </c>
      <c r="C1499" s="149">
        <v>1654</v>
      </c>
      <c r="D1499" s="150" t="s">
        <v>10899</v>
      </c>
      <c r="E1499" s="149" t="s">
        <v>58</v>
      </c>
      <c r="F1499" s="151" t="s">
        <v>10900</v>
      </c>
      <c r="G1499" s="151" t="s">
        <v>10900</v>
      </c>
    </row>
    <row r="1500" spans="1:7" x14ac:dyDescent="0.2">
      <c r="A1500" s="148" t="e">
        <f t="shared" si="23"/>
        <v>#REF!</v>
      </c>
      <c r="B1500" s="149" t="s">
        <v>8089</v>
      </c>
      <c r="C1500" s="149">
        <v>1652</v>
      </c>
      <c r="D1500" s="150" t="s">
        <v>10901</v>
      </c>
      <c r="E1500" s="149" t="s">
        <v>58</v>
      </c>
      <c r="F1500" s="151" t="s">
        <v>10902</v>
      </c>
      <c r="G1500" s="151" t="s">
        <v>10902</v>
      </c>
    </row>
    <row r="1501" spans="1:7" x14ac:dyDescent="0.2">
      <c r="A1501" s="148" t="e">
        <f t="shared" si="23"/>
        <v>#REF!</v>
      </c>
      <c r="B1501" s="149" t="s">
        <v>8089</v>
      </c>
      <c r="C1501" s="149">
        <v>10510</v>
      </c>
      <c r="D1501" s="150" t="s">
        <v>10903</v>
      </c>
      <c r="E1501" s="149" t="s">
        <v>58</v>
      </c>
      <c r="F1501" s="151" t="s">
        <v>10904</v>
      </c>
      <c r="G1501" s="151" t="s">
        <v>10904</v>
      </c>
    </row>
    <row r="1502" spans="1:7" x14ac:dyDescent="0.2">
      <c r="A1502" s="148" t="e">
        <f t="shared" si="23"/>
        <v>#REF!</v>
      </c>
      <c r="B1502" s="149" t="s">
        <v>8089</v>
      </c>
      <c r="C1502" s="149">
        <v>1747</v>
      </c>
      <c r="D1502" s="150" t="s">
        <v>10905</v>
      </c>
      <c r="E1502" s="149" t="s">
        <v>58</v>
      </c>
      <c r="F1502" s="151" t="s">
        <v>10906</v>
      </c>
      <c r="G1502" s="151" t="s">
        <v>10906</v>
      </c>
    </row>
    <row r="1503" spans="1:7" x14ac:dyDescent="0.2">
      <c r="A1503" s="148" t="e">
        <f t="shared" si="23"/>
        <v>#REF!</v>
      </c>
      <c r="B1503" s="149" t="s">
        <v>8089</v>
      </c>
      <c r="C1503" s="149">
        <v>1744</v>
      </c>
      <c r="D1503" s="150" t="s">
        <v>10907</v>
      </c>
      <c r="E1503" s="149" t="s">
        <v>58</v>
      </c>
      <c r="F1503" s="151" t="s">
        <v>10908</v>
      </c>
      <c r="G1503" s="151" t="s">
        <v>10908</v>
      </c>
    </row>
    <row r="1504" spans="1:7" x14ac:dyDescent="0.2">
      <c r="A1504" s="148" t="e">
        <f t="shared" si="23"/>
        <v>#REF!</v>
      </c>
      <c r="B1504" s="149" t="s">
        <v>8089</v>
      </c>
      <c r="C1504" s="149">
        <v>1743</v>
      </c>
      <c r="D1504" s="150" t="s">
        <v>10909</v>
      </c>
      <c r="E1504" s="149" t="s">
        <v>58</v>
      </c>
      <c r="F1504" s="151" t="s">
        <v>10910</v>
      </c>
      <c r="G1504" s="151" t="s">
        <v>10910</v>
      </c>
    </row>
    <row r="1505" spans="1:7" ht="22.5" x14ac:dyDescent="0.2">
      <c r="A1505" s="148" t="e">
        <f t="shared" si="23"/>
        <v>#REF!</v>
      </c>
      <c r="B1505" s="149" t="s">
        <v>8089</v>
      </c>
      <c r="C1505" s="149">
        <v>39640</v>
      </c>
      <c r="D1505" s="150" t="s">
        <v>10911</v>
      </c>
      <c r="E1505" s="149" t="s">
        <v>58</v>
      </c>
      <c r="F1505" s="151" t="s">
        <v>10912</v>
      </c>
      <c r="G1505" s="151" t="s">
        <v>10912</v>
      </c>
    </row>
    <row r="1506" spans="1:7" ht="22.5" x14ac:dyDescent="0.2">
      <c r="A1506" s="148" t="e">
        <f t="shared" si="23"/>
        <v>#REF!</v>
      </c>
      <c r="B1506" s="149" t="s">
        <v>8089</v>
      </c>
      <c r="C1506" s="149">
        <v>7216</v>
      </c>
      <c r="D1506" s="150" t="s">
        <v>10913</v>
      </c>
      <c r="E1506" s="149" t="s">
        <v>58</v>
      </c>
      <c r="F1506" s="151" t="s">
        <v>10914</v>
      </c>
      <c r="G1506" s="151" t="s">
        <v>10914</v>
      </c>
    </row>
    <row r="1507" spans="1:7" ht="22.5" x14ac:dyDescent="0.2">
      <c r="A1507" s="148" t="e">
        <f t="shared" si="23"/>
        <v>#REF!</v>
      </c>
      <c r="B1507" s="149" t="s">
        <v>8089</v>
      </c>
      <c r="C1507" s="149">
        <v>20235</v>
      </c>
      <c r="D1507" s="150" t="s">
        <v>10915</v>
      </c>
      <c r="E1507" s="149" t="s">
        <v>58</v>
      </c>
      <c r="F1507" s="151" t="s">
        <v>10916</v>
      </c>
      <c r="G1507" s="151" t="s">
        <v>10916</v>
      </c>
    </row>
    <row r="1508" spans="1:7" x14ac:dyDescent="0.2">
      <c r="A1508" s="148" t="e">
        <f t="shared" si="23"/>
        <v>#REF!</v>
      </c>
      <c r="B1508" s="149" t="s">
        <v>8089</v>
      </c>
      <c r="C1508" s="149">
        <v>7181</v>
      </c>
      <c r="D1508" s="150" t="s">
        <v>10917</v>
      </c>
      <c r="E1508" s="149" t="s">
        <v>58</v>
      </c>
      <c r="F1508" s="151" t="s">
        <v>8784</v>
      </c>
      <c r="G1508" s="151" t="s">
        <v>8784</v>
      </c>
    </row>
    <row r="1509" spans="1:7" x14ac:dyDescent="0.2">
      <c r="A1509" s="148" t="e">
        <f t="shared" ref="A1509:A1572" si="24">CONCATENAR</f>
        <v>#REF!</v>
      </c>
      <c r="B1509" s="149" t="s">
        <v>8089</v>
      </c>
      <c r="C1509" s="149">
        <v>40742</v>
      </c>
      <c r="D1509" s="150" t="s">
        <v>10918</v>
      </c>
      <c r="E1509" s="149" t="s">
        <v>58</v>
      </c>
      <c r="F1509" s="151" t="s">
        <v>10919</v>
      </c>
      <c r="G1509" s="151" t="s">
        <v>10919</v>
      </c>
    </row>
    <row r="1510" spans="1:7" ht="22.5" x14ac:dyDescent="0.2">
      <c r="A1510" s="148" t="e">
        <f t="shared" si="24"/>
        <v>#REF!</v>
      </c>
      <c r="B1510" s="149" t="s">
        <v>8089</v>
      </c>
      <c r="C1510" s="149">
        <v>7214</v>
      </c>
      <c r="D1510" s="150" t="s">
        <v>10920</v>
      </c>
      <c r="E1510" s="149" t="s">
        <v>58</v>
      </c>
      <c r="F1510" s="151" t="s">
        <v>10921</v>
      </c>
      <c r="G1510" s="151" t="s">
        <v>10921</v>
      </c>
    </row>
    <row r="1511" spans="1:7" ht="22.5" x14ac:dyDescent="0.2">
      <c r="A1511" s="148" t="e">
        <f t="shared" si="24"/>
        <v>#REF!</v>
      </c>
      <c r="B1511" s="149" t="s">
        <v>8089</v>
      </c>
      <c r="C1511" s="149">
        <v>7219</v>
      </c>
      <c r="D1511" s="150" t="s">
        <v>10922</v>
      </c>
      <c r="E1511" s="149" t="s">
        <v>58</v>
      </c>
      <c r="F1511" s="151" t="s">
        <v>10923</v>
      </c>
      <c r="G1511" s="151" t="s">
        <v>10923</v>
      </c>
    </row>
    <row r="1512" spans="1:7" x14ac:dyDescent="0.2">
      <c r="A1512" s="148" t="e">
        <f t="shared" si="24"/>
        <v>#REF!</v>
      </c>
      <c r="B1512" s="149" t="s">
        <v>8089</v>
      </c>
      <c r="C1512" s="149">
        <v>37971</v>
      </c>
      <c r="D1512" s="150" t="s">
        <v>10924</v>
      </c>
      <c r="E1512" s="149" t="s">
        <v>58</v>
      </c>
      <c r="F1512" s="151" t="s">
        <v>10012</v>
      </c>
      <c r="G1512" s="151" t="s">
        <v>10012</v>
      </c>
    </row>
    <row r="1513" spans="1:7" x14ac:dyDescent="0.2">
      <c r="A1513" s="148" t="e">
        <f t="shared" si="24"/>
        <v>#REF!</v>
      </c>
      <c r="B1513" s="149" t="s">
        <v>8089</v>
      </c>
      <c r="C1513" s="149">
        <v>37972</v>
      </c>
      <c r="D1513" s="150" t="s">
        <v>10925</v>
      </c>
      <c r="E1513" s="149" t="s">
        <v>58</v>
      </c>
      <c r="F1513" s="151" t="s">
        <v>9992</v>
      </c>
      <c r="G1513" s="151" t="s">
        <v>9992</v>
      </c>
    </row>
    <row r="1514" spans="1:7" x14ac:dyDescent="0.2">
      <c r="A1514" s="148" t="e">
        <f t="shared" si="24"/>
        <v>#REF!</v>
      </c>
      <c r="B1514" s="149" t="s">
        <v>8089</v>
      </c>
      <c r="C1514" s="149">
        <v>37973</v>
      </c>
      <c r="D1514" s="150" t="s">
        <v>10926</v>
      </c>
      <c r="E1514" s="149" t="s">
        <v>58</v>
      </c>
      <c r="F1514" s="151" t="s">
        <v>10154</v>
      </c>
      <c r="G1514" s="151" t="s">
        <v>10154</v>
      </c>
    </row>
    <row r="1515" spans="1:7" x14ac:dyDescent="0.2">
      <c r="A1515" s="148" t="e">
        <f t="shared" si="24"/>
        <v>#REF!</v>
      </c>
      <c r="B1515" s="149" t="s">
        <v>8089</v>
      </c>
      <c r="C1515" s="149">
        <v>1926</v>
      </c>
      <c r="D1515" s="150" t="s">
        <v>10927</v>
      </c>
      <c r="E1515" s="149" t="s">
        <v>58</v>
      </c>
      <c r="F1515" s="151" t="s">
        <v>10928</v>
      </c>
      <c r="G1515" s="151" t="s">
        <v>10928</v>
      </c>
    </row>
    <row r="1516" spans="1:7" x14ac:dyDescent="0.2">
      <c r="A1516" s="148" t="e">
        <f t="shared" si="24"/>
        <v>#REF!</v>
      </c>
      <c r="B1516" s="149" t="s">
        <v>8089</v>
      </c>
      <c r="C1516" s="149">
        <v>1927</v>
      </c>
      <c r="D1516" s="150" t="s">
        <v>10929</v>
      </c>
      <c r="E1516" s="149" t="s">
        <v>58</v>
      </c>
      <c r="F1516" s="151" t="s">
        <v>8114</v>
      </c>
      <c r="G1516" s="151" t="s">
        <v>8114</v>
      </c>
    </row>
    <row r="1517" spans="1:7" x14ac:dyDescent="0.2">
      <c r="A1517" s="148" t="e">
        <f t="shared" si="24"/>
        <v>#REF!</v>
      </c>
      <c r="B1517" s="149" t="s">
        <v>8089</v>
      </c>
      <c r="C1517" s="149">
        <v>1923</v>
      </c>
      <c r="D1517" s="150" t="s">
        <v>10930</v>
      </c>
      <c r="E1517" s="149" t="s">
        <v>58</v>
      </c>
      <c r="F1517" s="151" t="s">
        <v>10931</v>
      </c>
      <c r="G1517" s="151" t="s">
        <v>10931</v>
      </c>
    </row>
    <row r="1518" spans="1:7" x14ac:dyDescent="0.2">
      <c r="A1518" s="148" t="e">
        <f t="shared" si="24"/>
        <v>#REF!</v>
      </c>
      <c r="B1518" s="149" t="s">
        <v>8089</v>
      </c>
      <c r="C1518" s="149">
        <v>1929</v>
      </c>
      <c r="D1518" s="150" t="s">
        <v>10932</v>
      </c>
      <c r="E1518" s="149" t="s">
        <v>58</v>
      </c>
      <c r="F1518" s="151" t="s">
        <v>10933</v>
      </c>
      <c r="G1518" s="151" t="s">
        <v>10933</v>
      </c>
    </row>
    <row r="1519" spans="1:7" x14ac:dyDescent="0.2">
      <c r="A1519" s="148" t="e">
        <f t="shared" si="24"/>
        <v>#REF!</v>
      </c>
      <c r="B1519" s="149" t="s">
        <v>8089</v>
      </c>
      <c r="C1519" s="149">
        <v>1930</v>
      </c>
      <c r="D1519" s="150" t="s">
        <v>10934</v>
      </c>
      <c r="E1519" s="149" t="s">
        <v>58</v>
      </c>
      <c r="F1519" s="151" t="s">
        <v>10935</v>
      </c>
      <c r="G1519" s="151" t="s">
        <v>10935</v>
      </c>
    </row>
    <row r="1520" spans="1:7" x14ac:dyDescent="0.2">
      <c r="A1520" s="148" t="e">
        <f t="shared" si="24"/>
        <v>#REF!</v>
      </c>
      <c r="B1520" s="149" t="s">
        <v>8089</v>
      </c>
      <c r="C1520" s="149">
        <v>1924</v>
      </c>
      <c r="D1520" s="150" t="s">
        <v>10936</v>
      </c>
      <c r="E1520" s="149" t="s">
        <v>58</v>
      </c>
      <c r="F1520" s="151" t="s">
        <v>10937</v>
      </c>
      <c r="G1520" s="151" t="s">
        <v>10937</v>
      </c>
    </row>
    <row r="1521" spans="1:7" x14ac:dyDescent="0.2">
      <c r="A1521" s="148" t="e">
        <f t="shared" si="24"/>
        <v>#REF!</v>
      </c>
      <c r="B1521" s="149" t="s">
        <v>8089</v>
      </c>
      <c r="C1521" s="149">
        <v>1922</v>
      </c>
      <c r="D1521" s="150" t="s">
        <v>10938</v>
      </c>
      <c r="E1521" s="149" t="s">
        <v>58</v>
      </c>
      <c r="F1521" s="151" t="s">
        <v>10939</v>
      </c>
      <c r="G1521" s="151" t="s">
        <v>10939</v>
      </c>
    </row>
    <row r="1522" spans="1:7" x14ac:dyDescent="0.2">
      <c r="A1522" s="148" t="e">
        <f t="shared" si="24"/>
        <v>#REF!</v>
      </c>
      <c r="B1522" s="149" t="s">
        <v>8089</v>
      </c>
      <c r="C1522" s="149">
        <v>1953</v>
      </c>
      <c r="D1522" s="150" t="s">
        <v>10940</v>
      </c>
      <c r="E1522" s="149" t="s">
        <v>58</v>
      </c>
      <c r="F1522" s="151" t="s">
        <v>10941</v>
      </c>
      <c r="G1522" s="151" t="s">
        <v>10941</v>
      </c>
    </row>
    <row r="1523" spans="1:7" x14ac:dyDescent="0.2">
      <c r="A1523" s="148" t="e">
        <f t="shared" si="24"/>
        <v>#REF!</v>
      </c>
      <c r="B1523" s="149" t="s">
        <v>8089</v>
      </c>
      <c r="C1523" s="149">
        <v>1962</v>
      </c>
      <c r="D1523" s="150" t="s">
        <v>10942</v>
      </c>
      <c r="E1523" s="149" t="s">
        <v>58</v>
      </c>
      <c r="F1523" s="151" t="s">
        <v>10943</v>
      </c>
      <c r="G1523" s="151" t="s">
        <v>10943</v>
      </c>
    </row>
    <row r="1524" spans="1:7" x14ac:dyDescent="0.2">
      <c r="A1524" s="148" t="e">
        <f t="shared" si="24"/>
        <v>#REF!</v>
      </c>
      <c r="B1524" s="149" t="s">
        <v>8089</v>
      </c>
      <c r="C1524" s="149">
        <v>1955</v>
      </c>
      <c r="D1524" s="150" t="s">
        <v>10944</v>
      </c>
      <c r="E1524" s="149" t="s">
        <v>58</v>
      </c>
      <c r="F1524" s="151" t="s">
        <v>9290</v>
      </c>
      <c r="G1524" s="151" t="s">
        <v>9290</v>
      </c>
    </row>
    <row r="1525" spans="1:7" x14ac:dyDescent="0.2">
      <c r="A1525" s="148" t="e">
        <f t="shared" si="24"/>
        <v>#REF!</v>
      </c>
      <c r="B1525" s="149" t="s">
        <v>8089</v>
      </c>
      <c r="C1525" s="149">
        <v>1956</v>
      </c>
      <c r="D1525" s="150" t="s">
        <v>10945</v>
      </c>
      <c r="E1525" s="149" t="s">
        <v>58</v>
      </c>
      <c r="F1525" s="151" t="s">
        <v>8473</v>
      </c>
      <c r="G1525" s="151" t="s">
        <v>8473</v>
      </c>
    </row>
    <row r="1526" spans="1:7" x14ac:dyDescent="0.2">
      <c r="A1526" s="148" t="e">
        <f t="shared" si="24"/>
        <v>#REF!</v>
      </c>
      <c r="B1526" s="149" t="s">
        <v>8089</v>
      </c>
      <c r="C1526" s="149">
        <v>1957</v>
      </c>
      <c r="D1526" s="150" t="s">
        <v>10946</v>
      </c>
      <c r="E1526" s="149" t="s">
        <v>58</v>
      </c>
      <c r="F1526" s="151" t="s">
        <v>10303</v>
      </c>
      <c r="G1526" s="151" t="s">
        <v>10303</v>
      </c>
    </row>
    <row r="1527" spans="1:7" x14ac:dyDescent="0.2">
      <c r="A1527" s="148" t="e">
        <f t="shared" si="24"/>
        <v>#REF!</v>
      </c>
      <c r="B1527" s="149" t="s">
        <v>8089</v>
      </c>
      <c r="C1527" s="149">
        <v>1958</v>
      </c>
      <c r="D1527" s="150" t="s">
        <v>10947</v>
      </c>
      <c r="E1527" s="149" t="s">
        <v>58</v>
      </c>
      <c r="F1527" s="151" t="s">
        <v>10173</v>
      </c>
      <c r="G1527" s="151" t="s">
        <v>10173</v>
      </c>
    </row>
    <row r="1528" spans="1:7" x14ac:dyDescent="0.2">
      <c r="A1528" s="148" t="e">
        <f t="shared" si="24"/>
        <v>#REF!</v>
      </c>
      <c r="B1528" s="149" t="s">
        <v>8089</v>
      </c>
      <c r="C1528" s="149">
        <v>1959</v>
      </c>
      <c r="D1528" s="150" t="s">
        <v>10948</v>
      </c>
      <c r="E1528" s="149" t="s">
        <v>58</v>
      </c>
      <c r="F1528" s="151" t="s">
        <v>10949</v>
      </c>
      <c r="G1528" s="151" t="s">
        <v>10949</v>
      </c>
    </row>
    <row r="1529" spans="1:7" x14ac:dyDescent="0.2">
      <c r="A1529" s="148" t="e">
        <f t="shared" si="24"/>
        <v>#REF!</v>
      </c>
      <c r="B1529" s="149" t="s">
        <v>8089</v>
      </c>
      <c r="C1529" s="149">
        <v>1925</v>
      </c>
      <c r="D1529" s="150" t="s">
        <v>10950</v>
      </c>
      <c r="E1529" s="149" t="s">
        <v>58</v>
      </c>
      <c r="F1529" s="151" t="s">
        <v>10951</v>
      </c>
      <c r="G1529" s="151" t="s">
        <v>10951</v>
      </c>
    </row>
    <row r="1530" spans="1:7" x14ac:dyDescent="0.2">
      <c r="A1530" s="148" t="e">
        <f t="shared" si="24"/>
        <v>#REF!</v>
      </c>
      <c r="B1530" s="149" t="s">
        <v>8089</v>
      </c>
      <c r="C1530" s="149">
        <v>1960</v>
      </c>
      <c r="D1530" s="150" t="s">
        <v>10952</v>
      </c>
      <c r="E1530" s="149" t="s">
        <v>58</v>
      </c>
      <c r="F1530" s="151" t="s">
        <v>10953</v>
      </c>
      <c r="G1530" s="151" t="s">
        <v>10953</v>
      </c>
    </row>
    <row r="1531" spans="1:7" x14ac:dyDescent="0.2">
      <c r="A1531" s="148" t="e">
        <f t="shared" si="24"/>
        <v>#REF!</v>
      </c>
      <c r="B1531" s="149" t="s">
        <v>8089</v>
      </c>
      <c r="C1531" s="149">
        <v>1961</v>
      </c>
      <c r="D1531" s="150" t="s">
        <v>10954</v>
      </c>
      <c r="E1531" s="149" t="s">
        <v>58</v>
      </c>
      <c r="F1531" s="151" t="s">
        <v>10955</v>
      </c>
      <c r="G1531" s="151" t="s">
        <v>10955</v>
      </c>
    </row>
    <row r="1532" spans="1:7" x14ac:dyDescent="0.2">
      <c r="A1532" s="148" t="e">
        <f t="shared" si="24"/>
        <v>#REF!</v>
      </c>
      <c r="B1532" s="149" t="s">
        <v>8089</v>
      </c>
      <c r="C1532" s="149">
        <v>38423</v>
      </c>
      <c r="D1532" s="150" t="s">
        <v>10956</v>
      </c>
      <c r="E1532" s="149" t="s">
        <v>58</v>
      </c>
      <c r="F1532" s="151" t="s">
        <v>10957</v>
      </c>
      <c r="G1532" s="151" t="s">
        <v>10957</v>
      </c>
    </row>
    <row r="1533" spans="1:7" x14ac:dyDescent="0.2">
      <c r="A1533" s="148" t="e">
        <f t="shared" si="24"/>
        <v>#REF!</v>
      </c>
      <c r="B1533" s="149" t="s">
        <v>8089</v>
      </c>
      <c r="C1533" s="149">
        <v>39866</v>
      </c>
      <c r="D1533" s="150" t="s">
        <v>10958</v>
      </c>
      <c r="E1533" s="149" t="s">
        <v>58</v>
      </c>
      <c r="F1533" s="151" t="s">
        <v>9620</v>
      </c>
      <c r="G1533" s="151" t="s">
        <v>9620</v>
      </c>
    </row>
    <row r="1534" spans="1:7" x14ac:dyDescent="0.2">
      <c r="A1534" s="148" t="e">
        <f t="shared" si="24"/>
        <v>#REF!</v>
      </c>
      <c r="B1534" s="149" t="s">
        <v>8089</v>
      </c>
      <c r="C1534" s="149">
        <v>39867</v>
      </c>
      <c r="D1534" s="150" t="s">
        <v>10959</v>
      </c>
      <c r="E1534" s="149" t="s">
        <v>58</v>
      </c>
      <c r="F1534" s="151" t="s">
        <v>10960</v>
      </c>
      <c r="G1534" s="151" t="s">
        <v>10960</v>
      </c>
    </row>
    <row r="1535" spans="1:7" x14ac:dyDescent="0.2">
      <c r="A1535" s="148" t="e">
        <f t="shared" si="24"/>
        <v>#REF!</v>
      </c>
      <c r="B1535" s="149" t="s">
        <v>8089</v>
      </c>
      <c r="C1535" s="149">
        <v>39868</v>
      </c>
      <c r="D1535" s="150" t="s">
        <v>10961</v>
      </c>
      <c r="E1535" s="149" t="s">
        <v>58</v>
      </c>
      <c r="F1535" s="151" t="s">
        <v>10962</v>
      </c>
      <c r="G1535" s="151" t="s">
        <v>10962</v>
      </c>
    </row>
    <row r="1536" spans="1:7" x14ac:dyDescent="0.2">
      <c r="A1536" s="148" t="e">
        <f t="shared" si="24"/>
        <v>#REF!</v>
      </c>
      <c r="B1536" s="149" t="s">
        <v>8089</v>
      </c>
      <c r="C1536" s="149">
        <v>37999</v>
      </c>
      <c r="D1536" s="150" t="s">
        <v>10963</v>
      </c>
      <c r="E1536" s="149" t="s">
        <v>58</v>
      </c>
      <c r="F1536" s="151" t="s">
        <v>10964</v>
      </c>
      <c r="G1536" s="151" t="s">
        <v>10964</v>
      </c>
    </row>
    <row r="1537" spans="1:7" x14ac:dyDescent="0.2">
      <c r="A1537" s="148" t="e">
        <f t="shared" si="24"/>
        <v>#REF!</v>
      </c>
      <c r="B1537" s="149" t="s">
        <v>8089</v>
      </c>
      <c r="C1537" s="149">
        <v>38000</v>
      </c>
      <c r="D1537" s="150" t="s">
        <v>10965</v>
      </c>
      <c r="E1537" s="149" t="s">
        <v>58</v>
      </c>
      <c r="F1537" s="151" t="s">
        <v>8914</v>
      </c>
      <c r="G1537" s="151" t="s">
        <v>8914</v>
      </c>
    </row>
    <row r="1538" spans="1:7" x14ac:dyDescent="0.2">
      <c r="A1538" s="148" t="e">
        <f t="shared" si="24"/>
        <v>#REF!</v>
      </c>
      <c r="B1538" s="149" t="s">
        <v>8089</v>
      </c>
      <c r="C1538" s="149">
        <v>38129</v>
      </c>
      <c r="D1538" s="150" t="s">
        <v>10966</v>
      </c>
      <c r="E1538" s="149" t="s">
        <v>58</v>
      </c>
      <c r="F1538" s="151" t="s">
        <v>10967</v>
      </c>
      <c r="G1538" s="151" t="s">
        <v>10967</v>
      </c>
    </row>
    <row r="1539" spans="1:7" x14ac:dyDescent="0.2">
      <c r="A1539" s="148" t="e">
        <f t="shared" si="24"/>
        <v>#REF!</v>
      </c>
      <c r="B1539" s="149" t="s">
        <v>8089</v>
      </c>
      <c r="C1539" s="149">
        <v>38025</v>
      </c>
      <c r="D1539" s="150" t="s">
        <v>10968</v>
      </c>
      <c r="E1539" s="149" t="s">
        <v>58</v>
      </c>
      <c r="F1539" s="151" t="s">
        <v>10969</v>
      </c>
      <c r="G1539" s="151" t="s">
        <v>10969</v>
      </c>
    </row>
    <row r="1540" spans="1:7" x14ac:dyDescent="0.2">
      <c r="A1540" s="148" t="e">
        <f t="shared" si="24"/>
        <v>#REF!</v>
      </c>
      <c r="B1540" s="149" t="s">
        <v>8089</v>
      </c>
      <c r="C1540" s="149">
        <v>38026</v>
      </c>
      <c r="D1540" s="150" t="s">
        <v>10970</v>
      </c>
      <c r="E1540" s="149" t="s">
        <v>58</v>
      </c>
      <c r="F1540" s="151" t="s">
        <v>10971</v>
      </c>
      <c r="G1540" s="151" t="s">
        <v>10971</v>
      </c>
    </row>
    <row r="1541" spans="1:7" x14ac:dyDescent="0.2">
      <c r="A1541" s="148" t="e">
        <f t="shared" si="24"/>
        <v>#REF!</v>
      </c>
      <c r="B1541" s="149" t="s">
        <v>8089</v>
      </c>
      <c r="C1541" s="149">
        <v>1858</v>
      </c>
      <c r="D1541" s="150" t="s">
        <v>10972</v>
      </c>
      <c r="E1541" s="149" t="s">
        <v>58</v>
      </c>
      <c r="F1541" s="151" t="s">
        <v>10973</v>
      </c>
      <c r="G1541" s="151" t="s">
        <v>10973</v>
      </c>
    </row>
    <row r="1542" spans="1:7" x14ac:dyDescent="0.2">
      <c r="A1542" s="148" t="e">
        <f t="shared" si="24"/>
        <v>#REF!</v>
      </c>
      <c r="B1542" s="149" t="s">
        <v>8089</v>
      </c>
      <c r="C1542" s="149">
        <v>1844</v>
      </c>
      <c r="D1542" s="150" t="s">
        <v>10974</v>
      </c>
      <c r="E1542" s="149" t="s">
        <v>58</v>
      </c>
      <c r="F1542" s="151" t="s">
        <v>10975</v>
      </c>
      <c r="G1542" s="151" t="s">
        <v>10975</v>
      </c>
    </row>
    <row r="1543" spans="1:7" x14ac:dyDescent="0.2">
      <c r="A1543" s="148" t="e">
        <f t="shared" si="24"/>
        <v>#REF!</v>
      </c>
      <c r="B1543" s="149" t="s">
        <v>8089</v>
      </c>
      <c r="C1543" s="149">
        <v>1863</v>
      </c>
      <c r="D1543" s="150" t="s">
        <v>10976</v>
      </c>
      <c r="E1543" s="149" t="s">
        <v>58</v>
      </c>
      <c r="F1543" s="151" t="s">
        <v>9754</v>
      </c>
      <c r="G1543" s="151" t="s">
        <v>9754</v>
      </c>
    </row>
    <row r="1544" spans="1:7" x14ac:dyDescent="0.2">
      <c r="A1544" s="148" t="e">
        <f t="shared" si="24"/>
        <v>#REF!</v>
      </c>
      <c r="B1544" s="149" t="s">
        <v>8089</v>
      </c>
      <c r="C1544" s="149">
        <v>1865</v>
      </c>
      <c r="D1544" s="150" t="s">
        <v>10977</v>
      </c>
      <c r="E1544" s="149" t="s">
        <v>58</v>
      </c>
      <c r="F1544" s="151" t="s">
        <v>10978</v>
      </c>
      <c r="G1544" s="151" t="s">
        <v>10978</v>
      </c>
    </row>
    <row r="1545" spans="1:7" x14ac:dyDescent="0.2">
      <c r="A1545" s="148" t="e">
        <f t="shared" si="24"/>
        <v>#REF!</v>
      </c>
      <c r="B1545" s="149" t="s">
        <v>8089</v>
      </c>
      <c r="C1545" s="149">
        <v>36355</v>
      </c>
      <c r="D1545" s="150" t="s">
        <v>10979</v>
      </c>
      <c r="E1545" s="149" t="s">
        <v>58</v>
      </c>
      <c r="F1545" s="151" t="s">
        <v>10980</v>
      </c>
      <c r="G1545" s="151" t="s">
        <v>10980</v>
      </c>
    </row>
    <row r="1546" spans="1:7" x14ac:dyDescent="0.2">
      <c r="A1546" s="148" t="e">
        <f t="shared" si="24"/>
        <v>#REF!</v>
      </c>
      <c r="B1546" s="149" t="s">
        <v>8089</v>
      </c>
      <c r="C1546" s="149">
        <v>36356</v>
      </c>
      <c r="D1546" s="150" t="s">
        <v>10981</v>
      </c>
      <c r="E1546" s="149" t="s">
        <v>58</v>
      </c>
      <c r="F1546" s="151" t="s">
        <v>10982</v>
      </c>
      <c r="G1546" s="151" t="s">
        <v>10982</v>
      </c>
    </row>
    <row r="1547" spans="1:7" x14ac:dyDescent="0.2">
      <c r="A1547" s="148" t="e">
        <f t="shared" si="24"/>
        <v>#REF!</v>
      </c>
      <c r="B1547" s="149" t="s">
        <v>8089</v>
      </c>
      <c r="C1547" s="149">
        <v>1966</v>
      </c>
      <c r="D1547" s="150" t="s">
        <v>10983</v>
      </c>
      <c r="E1547" s="149" t="s">
        <v>58</v>
      </c>
      <c r="F1547" s="151" t="s">
        <v>10984</v>
      </c>
      <c r="G1547" s="151" t="s">
        <v>10984</v>
      </c>
    </row>
    <row r="1548" spans="1:7" x14ac:dyDescent="0.2">
      <c r="A1548" s="148" t="e">
        <f t="shared" si="24"/>
        <v>#REF!</v>
      </c>
      <c r="B1548" s="149" t="s">
        <v>8089</v>
      </c>
      <c r="C1548" s="149">
        <v>1933</v>
      </c>
      <c r="D1548" s="150" t="s">
        <v>10985</v>
      </c>
      <c r="E1548" s="149" t="s">
        <v>58</v>
      </c>
      <c r="F1548" s="151" t="s">
        <v>10986</v>
      </c>
      <c r="G1548" s="151" t="s">
        <v>10986</v>
      </c>
    </row>
    <row r="1549" spans="1:7" x14ac:dyDescent="0.2">
      <c r="A1549" s="148" t="e">
        <f t="shared" si="24"/>
        <v>#REF!</v>
      </c>
      <c r="B1549" s="149" t="s">
        <v>8089</v>
      </c>
      <c r="C1549" s="149">
        <v>1932</v>
      </c>
      <c r="D1549" s="150" t="s">
        <v>10987</v>
      </c>
      <c r="E1549" s="149" t="s">
        <v>58</v>
      </c>
      <c r="F1549" s="151" t="s">
        <v>10988</v>
      </c>
      <c r="G1549" s="151" t="s">
        <v>10988</v>
      </c>
    </row>
    <row r="1550" spans="1:7" x14ac:dyDescent="0.2">
      <c r="A1550" s="148" t="e">
        <f t="shared" si="24"/>
        <v>#REF!</v>
      </c>
      <c r="B1550" s="149" t="s">
        <v>8089</v>
      </c>
      <c r="C1550" s="149">
        <v>1951</v>
      </c>
      <c r="D1550" s="150" t="s">
        <v>10989</v>
      </c>
      <c r="E1550" s="149" t="s">
        <v>58</v>
      </c>
      <c r="F1550" s="151" t="s">
        <v>10990</v>
      </c>
      <c r="G1550" s="151" t="s">
        <v>10990</v>
      </c>
    </row>
    <row r="1551" spans="1:7" x14ac:dyDescent="0.2">
      <c r="A1551" s="148" t="e">
        <f t="shared" si="24"/>
        <v>#REF!</v>
      </c>
      <c r="B1551" s="149" t="s">
        <v>8089</v>
      </c>
      <c r="C1551" s="149">
        <v>1970</v>
      </c>
      <c r="D1551" s="150" t="s">
        <v>10991</v>
      </c>
      <c r="E1551" s="149" t="s">
        <v>58</v>
      </c>
      <c r="F1551" s="151" t="s">
        <v>10992</v>
      </c>
      <c r="G1551" s="151" t="s">
        <v>10992</v>
      </c>
    </row>
    <row r="1552" spans="1:7" x14ac:dyDescent="0.2">
      <c r="A1552" s="148" t="e">
        <f t="shared" si="24"/>
        <v>#REF!</v>
      </c>
      <c r="B1552" s="149" t="s">
        <v>8089</v>
      </c>
      <c r="C1552" s="149">
        <v>1967</v>
      </c>
      <c r="D1552" s="150" t="s">
        <v>10993</v>
      </c>
      <c r="E1552" s="149" t="s">
        <v>58</v>
      </c>
      <c r="F1552" s="151" t="s">
        <v>10994</v>
      </c>
      <c r="G1552" s="151" t="s">
        <v>10994</v>
      </c>
    </row>
    <row r="1553" spans="1:7" x14ac:dyDescent="0.2">
      <c r="A1553" s="148" t="e">
        <f t="shared" si="24"/>
        <v>#REF!</v>
      </c>
      <c r="B1553" s="149" t="s">
        <v>8089</v>
      </c>
      <c r="C1553" s="149">
        <v>1968</v>
      </c>
      <c r="D1553" s="150" t="s">
        <v>10995</v>
      </c>
      <c r="E1553" s="149" t="s">
        <v>58</v>
      </c>
      <c r="F1553" s="151" t="s">
        <v>10996</v>
      </c>
      <c r="G1553" s="151" t="s">
        <v>10996</v>
      </c>
    </row>
    <row r="1554" spans="1:7" x14ac:dyDescent="0.2">
      <c r="A1554" s="148" t="e">
        <f t="shared" si="24"/>
        <v>#REF!</v>
      </c>
      <c r="B1554" s="149" t="s">
        <v>8089</v>
      </c>
      <c r="C1554" s="149">
        <v>1969</v>
      </c>
      <c r="D1554" s="150" t="s">
        <v>10997</v>
      </c>
      <c r="E1554" s="149" t="s">
        <v>58</v>
      </c>
      <c r="F1554" s="151" t="s">
        <v>10998</v>
      </c>
      <c r="G1554" s="151" t="s">
        <v>10998</v>
      </c>
    </row>
    <row r="1555" spans="1:7" x14ac:dyDescent="0.2">
      <c r="A1555" s="148" t="e">
        <f t="shared" si="24"/>
        <v>#REF!</v>
      </c>
      <c r="B1555" s="149" t="s">
        <v>8089</v>
      </c>
      <c r="C1555" s="149">
        <v>1827</v>
      </c>
      <c r="D1555" s="150" t="s">
        <v>10999</v>
      </c>
      <c r="E1555" s="149" t="s">
        <v>58</v>
      </c>
      <c r="F1555" s="151" t="s">
        <v>11000</v>
      </c>
      <c r="G1555" s="151" t="s">
        <v>11000</v>
      </c>
    </row>
    <row r="1556" spans="1:7" x14ac:dyDescent="0.2">
      <c r="A1556" s="148" t="e">
        <f t="shared" si="24"/>
        <v>#REF!</v>
      </c>
      <c r="B1556" s="149" t="s">
        <v>8089</v>
      </c>
      <c r="C1556" s="149">
        <v>1831</v>
      </c>
      <c r="D1556" s="150" t="s">
        <v>11001</v>
      </c>
      <c r="E1556" s="149" t="s">
        <v>58</v>
      </c>
      <c r="F1556" s="151" t="s">
        <v>11002</v>
      </c>
      <c r="G1556" s="151" t="s">
        <v>11002</v>
      </c>
    </row>
    <row r="1557" spans="1:7" x14ac:dyDescent="0.2">
      <c r="A1557" s="148" t="e">
        <f t="shared" si="24"/>
        <v>#REF!</v>
      </c>
      <c r="B1557" s="149" t="s">
        <v>8089</v>
      </c>
      <c r="C1557" s="149">
        <v>1825</v>
      </c>
      <c r="D1557" s="150" t="s">
        <v>11003</v>
      </c>
      <c r="E1557" s="149" t="s">
        <v>58</v>
      </c>
      <c r="F1557" s="151" t="s">
        <v>10222</v>
      </c>
      <c r="G1557" s="151" t="s">
        <v>10222</v>
      </c>
    </row>
    <row r="1558" spans="1:7" x14ac:dyDescent="0.2">
      <c r="A1558" s="148" t="e">
        <f t="shared" si="24"/>
        <v>#REF!</v>
      </c>
      <c r="B1558" s="149" t="s">
        <v>8089</v>
      </c>
      <c r="C1558" s="149">
        <v>1828</v>
      </c>
      <c r="D1558" s="150" t="s">
        <v>11004</v>
      </c>
      <c r="E1558" s="149" t="s">
        <v>58</v>
      </c>
      <c r="F1558" s="151" t="s">
        <v>11005</v>
      </c>
      <c r="G1558" s="151" t="s">
        <v>11005</v>
      </c>
    </row>
    <row r="1559" spans="1:7" x14ac:dyDescent="0.2">
      <c r="A1559" s="148" t="e">
        <f t="shared" si="24"/>
        <v>#REF!</v>
      </c>
      <c r="B1559" s="149" t="s">
        <v>8089</v>
      </c>
      <c r="C1559" s="149">
        <v>1845</v>
      </c>
      <c r="D1559" s="150" t="s">
        <v>11006</v>
      </c>
      <c r="E1559" s="149" t="s">
        <v>58</v>
      </c>
      <c r="F1559" s="151" t="s">
        <v>11007</v>
      </c>
      <c r="G1559" s="151" t="s">
        <v>11007</v>
      </c>
    </row>
    <row r="1560" spans="1:7" x14ac:dyDescent="0.2">
      <c r="A1560" s="148" t="e">
        <f t="shared" si="24"/>
        <v>#REF!</v>
      </c>
      <c r="B1560" s="149" t="s">
        <v>8089</v>
      </c>
      <c r="C1560" s="149">
        <v>1824</v>
      </c>
      <c r="D1560" s="150" t="s">
        <v>11008</v>
      </c>
      <c r="E1560" s="149" t="s">
        <v>58</v>
      </c>
      <c r="F1560" s="151" t="s">
        <v>11009</v>
      </c>
      <c r="G1560" s="151" t="s">
        <v>11009</v>
      </c>
    </row>
    <row r="1561" spans="1:7" x14ac:dyDescent="0.2">
      <c r="A1561" s="148" t="e">
        <f t="shared" si="24"/>
        <v>#REF!</v>
      </c>
      <c r="B1561" s="149" t="s">
        <v>8089</v>
      </c>
      <c r="C1561" s="149">
        <v>1940</v>
      </c>
      <c r="D1561" s="150" t="s">
        <v>11010</v>
      </c>
      <c r="E1561" s="149" t="s">
        <v>58</v>
      </c>
      <c r="F1561" s="151" t="s">
        <v>11011</v>
      </c>
      <c r="G1561" s="151" t="s">
        <v>11011</v>
      </c>
    </row>
    <row r="1562" spans="1:7" x14ac:dyDescent="0.2">
      <c r="A1562" s="148" t="e">
        <f t="shared" si="24"/>
        <v>#REF!</v>
      </c>
      <c r="B1562" s="149" t="s">
        <v>8089</v>
      </c>
      <c r="C1562" s="149">
        <v>1937</v>
      </c>
      <c r="D1562" s="150" t="s">
        <v>11012</v>
      </c>
      <c r="E1562" s="149" t="s">
        <v>58</v>
      </c>
      <c r="F1562" s="151" t="s">
        <v>11013</v>
      </c>
      <c r="G1562" s="151" t="s">
        <v>11013</v>
      </c>
    </row>
    <row r="1563" spans="1:7" x14ac:dyDescent="0.2">
      <c r="A1563" s="148" t="e">
        <f t="shared" si="24"/>
        <v>#REF!</v>
      </c>
      <c r="B1563" s="149" t="s">
        <v>8089</v>
      </c>
      <c r="C1563" s="149">
        <v>1939</v>
      </c>
      <c r="D1563" s="150" t="s">
        <v>11014</v>
      </c>
      <c r="E1563" s="149" t="s">
        <v>58</v>
      </c>
      <c r="F1563" s="151" t="s">
        <v>11015</v>
      </c>
      <c r="G1563" s="151" t="s">
        <v>11015</v>
      </c>
    </row>
    <row r="1564" spans="1:7" x14ac:dyDescent="0.2">
      <c r="A1564" s="148" t="e">
        <f t="shared" si="24"/>
        <v>#REF!</v>
      </c>
      <c r="B1564" s="149" t="s">
        <v>8089</v>
      </c>
      <c r="C1564" s="149">
        <v>1938</v>
      </c>
      <c r="D1564" s="150" t="s">
        <v>11016</v>
      </c>
      <c r="E1564" s="149" t="s">
        <v>58</v>
      </c>
      <c r="F1564" s="151" t="s">
        <v>11017</v>
      </c>
      <c r="G1564" s="151" t="s">
        <v>11017</v>
      </c>
    </row>
    <row r="1565" spans="1:7" x14ac:dyDescent="0.2">
      <c r="A1565" s="148" t="e">
        <f t="shared" si="24"/>
        <v>#REF!</v>
      </c>
      <c r="B1565" s="149" t="s">
        <v>8089</v>
      </c>
      <c r="C1565" s="149">
        <v>42693</v>
      </c>
      <c r="D1565" s="150" t="s">
        <v>11018</v>
      </c>
      <c r="E1565" s="149" t="s">
        <v>58</v>
      </c>
      <c r="F1565" s="151" t="s">
        <v>11019</v>
      </c>
      <c r="G1565" s="151" t="s">
        <v>11019</v>
      </c>
    </row>
    <row r="1566" spans="1:7" x14ac:dyDescent="0.2">
      <c r="A1566" s="148" t="e">
        <f t="shared" si="24"/>
        <v>#REF!</v>
      </c>
      <c r="B1566" s="149" t="s">
        <v>8089</v>
      </c>
      <c r="C1566" s="149">
        <v>42695</v>
      </c>
      <c r="D1566" s="150" t="s">
        <v>11020</v>
      </c>
      <c r="E1566" s="149" t="s">
        <v>58</v>
      </c>
      <c r="F1566" s="151" t="s">
        <v>11021</v>
      </c>
      <c r="G1566" s="151" t="s">
        <v>11021</v>
      </c>
    </row>
    <row r="1567" spans="1:7" x14ac:dyDescent="0.2">
      <c r="A1567" s="148" t="e">
        <f t="shared" si="24"/>
        <v>#REF!</v>
      </c>
      <c r="B1567" s="149" t="s">
        <v>8089</v>
      </c>
      <c r="C1567" s="149">
        <v>42694</v>
      </c>
      <c r="D1567" s="150" t="s">
        <v>11022</v>
      </c>
      <c r="E1567" s="149" t="s">
        <v>58</v>
      </c>
      <c r="F1567" s="151" t="s">
        <v>11023</v>
      </c>
      <c r="G1567" s="151" t="s">
        <v>11023</v>
      </c>
    </row>
    <row r="1568" spans="1:7" x14ac:dyDescent="0.2">
      <c r="A1568" s="148" t="e">
        <f t="shared" si="24"/>
        <v>#REF!</v>
      </c>
      <c r="B1568" s="149" t="s">
        <v>8089</v>
      </c>
      <c r="C1568" s="149">
        <v>20097</v>
      </c>
      <c r="D1568" s="150" t="s">
        <v>11024</v>
      </c>
      <c r="E1568" s="149" t="s">
        <v>58</v>
      </c>
      <c r="F1568" s="151" t="s">
        <v>11025</v>
      </c>
      <c r="G1568" s="151" t="s">
        <v>11025</v>
      </c>
    </row>
    <row r="1569" spans="1:7" x14ac:dyDescent="0.2">
      <c r="A1569" s="148" t="e">
        <f t="shared" si="24"/>
        <v>#REF!</v>
      </c>
      <c r="B1569" s="149" t="s">
        <v>8089</v>
      </c>
      <c r="C1569" s="149">
        <v>20098</v>
      </c>
      <c r="D1569" s="150" t="s">
        <v>11026</v>
      </c>
      <c r="E1569" s="149" t="s">
        <v>58</v>
      </c>
      <c r="F1569" s="151" t="s">
        <v>11027</v>
      </c>
      <c r="G1569" s="151" t="s">
        <v>11027</v>
      </c>
    </row>
    <row r="1570" spans="1:7" x14ac:dyDescent="0.2">
      <c r="A1570" s="148" t="e">
        <f t="shared" si="24"/>
        <v>#REF!</v>
      </c>
      <c r="B1570" s="149" t="s">
        <v>8089</v>
      </c>
      <c r="C1570" s="149">
        <v>20096</v>
      </c>
      <c r="D1570" s="150" t="s">
        <v>11028</v>
      </c>
      <c r="E1570" s="149" t="s">
        <v>58</v>
      </c>
      <c r="F1570" s="151" t="s">
        <v>11029</v>
      </c>
      <c r="G1570" s="151" t="s">
        <v>11029</v>
      </c>
    </row>
    <row r="1571" spans="1:7" x14ac:dyDescent="0.2">
      <c r="A1571" s="148" t="e">
        <f t="shared" si="24"/>
        <v>#REF!</v>
      </c>
      <c r="B1571" s="149" t="s">
        <v>8089</v>
      </c>
      <c r="C1571" s="149">
        <v>2628</v>
      </c>
      <c r="D1571" s="150" t="s">
        <v>11030</v>
      </c>
      <c r="E1571" s="149" t="s">
        <v>58</v>
      </c>
      <c r="F1571" s="151" t="s">
        <v>11031</v>
      </c>
      <c r="G1571" s="151" t="s">
        <v>11031</v>
      </c>
    </row>
    <row r="1572" spans="1:7" ht="22.5" x14ac:dyDescent="0.2">
      <c r="A1572" s="148" t="e">
        <f t="shared" si="24"/>
        <v>#REF!</v>
      </c>
      <c r="B1572" s="149" t="s">
        <v>8089</v>
      </c>
      <c r="C1572" s="149">
        <v>2622</v>
      </c>
      <c r="D1572" s="150" t="s">
        <v>11032</v>
      </c>
      <c r="E1572" s="149" t="s">
        <v>58</v>
      </c>
      <c r="F1572" s="151" t="s">
        <v>9462</v>
      </c>
      <c r="G1572" s="151" t="s">
        <v>9462</v>
      </c>
    </row>
    <row r="1573" spans="1:7" ht="22.5" x14ac:dyDescent="0.2">
      <c r="A1573" s="148" t="e">
        <f t="shared" ref="A1573:A1636" si="25">CONCATENAR</f>
        <v>#REF!</v>
      </c>
      <c r="B1573" s="149" t="s">
        <v>8089</v>
      </c>
      <c r="C1573" s="149">
        <v>2623</v>
      </c>
      <c r="D1573" s="150" t="s">
        <v>11033</v>
      </c>
      <c r="E1573" s="149" t="s">
        <v>58</v>
      </c>
      <c r="F1573" s="151" t="s">
        <v>9064</v>
      </c>
      <c r="G1573" s="151" t="s">
        <v>9064</v>
      </c>
    </row>
    <row r="1574" spans="1:7" ht="22.5" x14ac:dyDescent="0.2">
      <c r="A1574" s="148" t="e">
        <f t="shared" si="25"/>
        <v>#REF!</v>
      </c>
      <c r="B1574" s="149" t="s">
        <v>8089</v>
      </c>
      <c r="C1574" s="149">
        <v>2624</v>
      </c>
      <c r="D1574" s="150" t="s">
        <v>11034</v>
      </c>
      <c r="E1574" s="149" t="s">
        <v>58</v>
      </c>
      <c r="F1574" s="151" t="s">
        <v>11035</v>
      </c>
      <c r="G1574" s="151" t="s">
        <v>11035</v>
      </c>
    </row>
    <row r="1575" spans="1:7" ht="22.5" x14ac:dyDescent="0.2">
      <c r="A1575" s="148" t="e">
        <f t="shared" si="25"/>
        <v>#REF!</v>
      </c>
      <c r="B1575" s="149" t="s">
        <v>8089</v>
      </c>
      <c r="C1575" s="149">
        <v>2625</v>
      </c>
      <c r="D1575" s="150" t="s">
        <v>11036</v>
      </c>
      <c r="E1575" s="149" t="s">
        <v>58</v>
      </c>
      <c r="F1575" s="151" t="s">
        <v>11037</v>
      </c>
      <c r="G1575" s="151" t="s">
        <v>11037</v>
      </c>
    </row>
    <row r="1576" spans="1:7" ht="22.5" x14ac:dyDescent="0.2">
      <c r="A1576" s="148" t="e">
        <f t="shared" si="25"/>
        <v>#REF!</v>
      </c>
      <c r="B1576" s="149" t="s">
        <v>8089</v>
      </c>
      <c r="C1576" s="149">
        <v>2626</v>
      </c>
      <c r="D1576" s="150" t="s">
        <v>11038</v>
      </c>
      <c r="E1576" s="149" t="s">
        <v>58</v>
      </c>
      <c r="F1576" s="151" t="s">
        <v>11039</v>
      </c>
      <c r="G1576" s="151" t="s">
        <v>11039</v>
      </c>
    </row>
    <row r="1577" spans="1:7" x14ac:dyDescent="0.2">
      <c r="A1577" s="148" t="e">
        <f t="shared" si="25"/>
        <v>#REF!</v>
      </c>
      <c r="B1577" s="149" t="s">
        <v>8089</v>
      </c>
      <c r="C1577" s="149">
        <v>2630</v>
      </c>
      <c r="D1577" s="150" t="s">
        <v>11040</v>
      </c>
      <c r="E1577" s="149" t="s">
        <v>58</v>
      </c>
      <c r="F1577" s="151" t="s">
        <v>11041</v>
      </c>
      <c r="G1577" s="151" t="s">
        <v>11041</v>
      </c>
    </row>
    <row r="1578" spans="1:7" ht="22.5" x14ac:dyDescent="0.2">
      <c r="A1578" s="148" t="e">
        <f t="shared" si="25"/>
        <v>#REF!</v>
      </c>
      <c r="B1578" s="149" t="s">
        <v>8089</v>
      </c>
      <c r="C1578" s="149">
        <v>2627</v>
      </c>
      <c r="D1578" s="150" t="s">
        <v>11042</v>
      </c>
      <c r="E1578" s="149" t="s">
        <v>58</v>
      </c>
      <c r="F1578" s="151" t="s">
        <v>11043</v>
      </c>
      <c r="G1578" s="151" t="s">
        <v>11043</v>
      </c>
    </row>
    <row r="1579" spans="1:7" x14ac:dyDescent="0.2">
      <c r="A1579" s="148" t="e">
        <f t="shared" si="25"/>
        <v>#REF!</v>
      </c>
      <c r="B1579" s="149" t="s">
        <v>8089</v>
      </c>
      <c r="C1579" s="149">
        <v>2629</v>
      </c>
      <c r="D1579" s="150" t="s">
        <v>11044</v>
      </c>
      <c r="E1579" s="149" t="s">
        <v>58</v>
      </c>
      <c r="F1579" s="151" t="s">
        <v>11045</v>
      </c>
      <c r="G1579" s="151" t="s">
        <v>11045</v>
      </c>
    </row>
    <row r="1580" spans="1:7" x14ac:dyDescent="0.2">
      <c r="A1580" s="148" t="e">
        <f t="shared" si="25"/>
        <v>#REF!</v>
      </c>
      <c r="B1580" s="149" t="s">
        <v>8089</v>
      </c>
      <c r="C1580" s="149">
        <v>1880</v>
      </c>
      <c r="D1580" s="150" t="s">
        <v>11046</v>
      </c>
      <c r="E1580" s="149" t="s">
        <v>58</v>
      </c>
      <c r="F1580" s="151" t="s">
        <v>11047</v>
      </c>
      <c r="G1580" s="151" t="s">
        <v>11047</v>
      </c>
    </row>
    <row r="1581" spans="1:7" x14ac:dyDescent="0.2">
      <c r="A1581" s="148" t="e">
        <f t="shared" si="25"/>
        <v>#REF!</v>
      </c>
      <c r="B1581" s="149" t="s">
        <v>8089</v>
      </c>
      <c r="C1581" s="149">
        <v>39274</v>
      </c>
      <c r="D1581" s="150" t="s">
        <v>11048</v>
      </c>
      <c r="E1581" s="149" t="s">
        <v>58</v>
      </c>
      <c r="F1581" s="151" t="s">
        <v>11049</v>
      </c>
      <c r="G1581" s="151" t="s">
        <v>11049</v>
      </c>
    </row>
    <row r="1582" spans="1:7" x14ac:dyDescent="0.2">
      <c r="A1582" s="148" t="e">
        <f t="shared" si="25"/>
        <v>#REF!</v>
      </c>
      <c r="B1582" s="149" t="s">
        <v>8089</v>
      </c>
      <c r="C1582" s="149">
        <v>12033</v>
      </c>
      <c r="D1582" s="150" t="s">
        <v>11050</v>
      </c>
      <c r="E1582" s="149" t="s">
        <v>58</v>
      </c>
      <c r="F1582" s="151" t="s">
        <v>10168</v>
      </c>
      <c r="G1582" s="151" t="s">
        <v>10168</v>
      </c>
    </row>
    <row r="1583" spans="1:7" x14ac:dyDescent="0.2">
      <c r="A1583" s="148" t="e">
        <f t="shared" si="25"/>
        <v>#REF!</v>
      </c>
      <c r="B1583" s="149" t="s">
        <v>8089</v>
      </c>
      <c r="C1583" s="149">
        <v>40408</v>
      </c>
      <c r="D1583" s="150" t="s">
        <v>11051</v>
      </c>
      <c r="E1583" s="149" t="s">
        <v>58</v>
      </c>
      <c r="F1583" s="151" t="s">
        <v>11052</v>
      </c>
      <c r="G1583" s="151" t="s">
        <v>11052</v>
      </c>
    </row>
    <row r="1584" spans="1:7" x14ac:dyDescent="0.2">
      <c r="A1584" s="148" t="e">
        <f t="shared" si="25"/>
        <v>#REF!</v>
      </c>
      <c r="B1584" s="149" t="s">
        <v>8089</v>
      </c>
      <c r="C1584" s="149">
        <v>40409</v>
      </c>
      <c r="D1584" s="150" t="s">
        <v>11053</v>
      </c>
      <c r="E1584" s="149" t="s">
        <v>58</v>
      </c>
      <c r="F1584" s="151" t="s">
        <v>11054</v>
      </c>
      <c r="G1584" s="151" t="s">
        <v>11054</v>
      </c>
    </row>
    <row r="1585" spans="1:7" x14ac:dyDescent="0.2">
      <c r="A1585" s="148" t="e">
        <f t="shared" si="25"/>
        <v>#REF!</v>
      </c>
      <c r="B1585" s="149" t="s">
        <v>8089</v>
      </c>
      <c r="C1585" s="149">
        <v>39276</v>
      </c>
      <c r="D1585" s="150" t="s">
        <v>11055</v>
      </c>
      <c r="E1585" s="149" t="s">
        <v>58</v>
      </c>
      <c r="F1585" s="151" t="s">
        <v>9567</v>
      </c>
      <c r="G1585" s="151" t="s">
        <v>9567</v>
      </c>
    </row>
    <row r="1586" spans="1:7" x14ac:dyDescent="0.2">
      <c r="A1586" s="148" t="e">
        <f t="shared" si="25"/>
        <v>#REF!</v>
      </c>
      <c r="B1586" s="149" t="s">
        <v>8089</v>
      </c>
      <c r="C1586" s="149">
        <v>39277</v>
      </c>
      <c r="D1586" s="150" t="s">
        <v>11056</v>
      </c>
      <c r="E1586" s="149" t="s">
        <v>58</v>
      </c>
      <c r="F1586" s="151" t="s">
        <v>11057</v>
      </c>
      <c r="G1586" s="151" t="s">
        <v>11057</v>
      </c>
    </row>
    <row r="1587" spans="1:7" x14ac:dyDescent="0.2">
      <c r="A1587" s="148" t="e">
        <f t="shared" si="25"/>
        <v>#REF!</v>
      </c>
      <c r="B1587" s="149" t="s">
        <v>8089</v>
      </c>
      <c r="C1587" s="149">
        <v>12034</v>
      </c>
      <c r="D1587" s="150" t="s">
        <v>11058</v>
      </c>
      <c r="E1587" s="149" t="s">
        <v>58</v>
      </c>
      <c r="F1587" s="151" t="s">
        <v>9836</v>
      </c>
      <c r="G1587" s="151" t="s">
        <v>9836</v>
      </c>
    </row>
    <row r="1588" spans="1:7" x14ac:dyDescent="0.2">
      <c r="A1588" s="148" t="e">
        <f t="shared" si="25"/>
        <v>#REF!</v>
      </c>
      <c r="B1588" s="149" t="s">
        <v>8089</v>
      </c>
      <c r="C1588" s="149">
        <v>39879</v>
      </c>
      <c r="D1588" s="150" t="s">
        <v>11059</v>
      </c>
      <c r="E1588" s="149" t="s">
        <v>58</v>
      </c>
      <c r="F1588" s="151" t="s">
        <v>9591</v>
      </c>
      <c r="G1588" s="151" t="s">
        <v>9591</v>
      </c>
    </row>
    <row r="1589" spans="1:7" x14ac:dyDescent="0.2">
      <c r="A1589" s="148" t="e">
        <f t="shared" si="25"/>
        <v>#REF!</v>
      </c>
      <c r="B1589" s="149" t="s">
        <v>8089</v>
      </c>
      <c r="C1589" s="149">
        <v>39880</v>
      </c>
      <c r="D1589" s="150" t="s">
        <v>11060</v>
      </c>
      <c r="E1589" s="149" t="s">
        <v>58</v>
      </c>
      <c r="F1589" s="151" t="s">
        <v>11061</v>
      </c>
      <c r="G1589" s="151" t="s">
        <v>11061</v>
      </c>
    </row>
    <row r="1590" spans="1:7" x14ac:dyDescent="0.2">
      <c r="A1590" s="148" t="e">
        <f t="shared" si="25"/>
        <v>#REF!</v>
      </c>
      <c r="B1590" s="149" t="s">
        <v>8089</v>
      </c>
      <c r="C1590" s="149">
        <v>39881</v>
      </c>
      <c r="D1590" s="150" t="s">
        <v>11062</v>
      </c>
      <c r="E1590" s="149" t="s">
        <v>58</v>
      </c>
      <c r="F1590" s="151" t="s">
        <v>11063</v>
      </c>
      <c r="G1590" s="151" t="s">
        <v>11063</v>
      </c>
    </row>
    <row r="1591" spans="1:7" x14ac:dyDescent="0.2">
      <c r="A1591" s="148" t="e">
        <f t="shared" si="25"/>
        <v>#REF!</v>
      </c>
      <c r="B1591" s="149" t="s">
        <v>8089</v>
      </c>
      <c r="C1591" s="149">
        <v>39882</v>
      </c>
      <c r="D1591" s="150" t="s">
        <v>11064</v>
      </c>
      <c r="E1591" s="149" t="s">
        <v>58</v>
      </c>
      <c r="F1591" s="151" t="s">
        <v>11065</v>
      </c>
      <c r="G1591" s="151" t="s">
        <v>11065</v>
      </c>
    </row>
    <row r="1592" spans="1:7" x14ac:dyDescent="0.2">
      <c r="A1592" s="148" t="e">
        <f t="shared" si="25"/>
        <v>#REF!</v>
      </c>
      <c r="B1592" s="149" t="s">
        <v>8089</v>
      </c>
      <c r="C1592" s="149">
        <v>39883</v>
      </c>
      <c r="D1592" s="150" t="s">
        <v>11066</v>
      </c>
      <c r="E1592" s="149" t="s">
        <v>58</v>
      </c>
      <c r="F1592" s="151" t="s">
        <v>11067</v>
      </c>
      <c r="G1592" s="151" t="s">
        <v>11067</v>
      </c>
    </row>
    <row r="1593" spans="1:7" x14ac:dyDescent="0.2">
      <c r="A1593" s="148" t="e">
        <f t="shared" si="25"/>
        <v>#REF!</v>
      </c>
      <c r="B1593" s="149" t="s">
        <v>8089</v>
      </c>
      <c r="C1593" s="149">
        <v>39884</v>
      </c>
      <c r="D1593" s="150" t="s">
        <v>11068</v>
      </c>
      <c r="E1593" s="149" t="s">
        <v>58</v>
      </c>
      <c r="F1593" s="151" t="s">
        <v>11069</v>
      </c>
      <c r="G1593" s="151" t="s">
        <v>11069</v>
      </c>
    </row>
    <row r="1594" spans="1:7" x14ac:dyDescent="0.2">
      <c r="A1594" s="148" t="e">
        <f t="shared" si="25"/>
        <v>#REF!</v>
      </c>
      <c r="B1594" s="149" t="s">
        <v>8089</v>
      </c>
      <c r="C1594" s="149">
        <v>39885</v>
      </c>
      <c r="D1594" s="150" t="s">
        <v>11070</v>
      </c>
      <c r="E1594" s="149" t="s">
        <v>58</v>
      </c>
      <c r="F1594" s="151" t="s">
        <v>11071</v>
      </c>
      <c r="G1594" s="151" t="s">
        <v>11071</v>
      </c>
    </row>
    <row r="1595" spans="1:7" x14ac:dyDescent="0.2">
      <c r="A1595" s="148" t="e">
        <f t="shared" si="25"/>
        <v>#REF!</v>
      </c>
      <c r="B1595" s="149" t="s">
        <v>8089</v>
      </c>
      <c r="C1595" s="149">
        <v>1777</v>
      </c>
      <c r="D1595" s="150" t="s">
        <v>11072</v>
      </c>
      <c r="E1595" s="149" t="s">
        <v>58</v>
      </c>
      <c r="F1595" s="151" t="s">
        <v>11073</v>
      </c>
      <c r="G1595" s="151" t="s">
        <v>11073</v>
      </c>
    </row>
    <row r="1596" spans="1:7" x14ac:dyDescent="0.2">
      <c r="A1596" s="148" t="e">
        <f t="shared" si="25"/>
        <v>#REF!</v>
      </c>
      <c r="B1596" s="149" t="s">
        <v>8089</v>
      </c>
      <c r="C1596" s="149">
        <v>1819</v>
      </c>
      <c r="D1596" s="150" t="s">
        <v>11074</v>
      </c>
      <c r="E1596" s="149" t="s">
        <v>58</v>
      </c>
      <c r="F1596" s="151" t="s">
        <v>11075</v>
      </c>
      <c r="G1596" s="151" t="s">
        <v>11075</v>
      </c>
    </row>
    <row r="1597" spans="1:7" x14ac:dyDescent="0.2">
      <c r="A1597" s="148" t="e">
        <f t="shared" si="25"/>
        <v>#REF!</v>
      </c>
      <c r="B1597" s="149" t="s">
        <v>8089</v>
      </c>
      <c r="C1597" s="149">
        <v>1775</v>
      </c>
      <c r="D1597" s="150" t="s">
        <v>11076</v>
      </c>
      <c r="E1597" s="149" t="s">
        <v>58</v>
      </c>
      <c r="F1597" s="151" t="s">
        <v>11077</v>
      </c>
      <c r="G1597" s="151" t="s">
        <v>11077</v>
      </c>
    </row>
    <row r="1598" spans="1:7" x14ac:dyDescent="0.2">
      <c r="A1598" s="148" t="e">
        <f t="shared" si="25"/>
        <v>#REF!</v>
      </c>
      <c r="B1598" s="149" t="s">
        <v>8089</v>
      </c>
      <c r="C1598" s="149">
        <v>1776</v>
      </c>
      <c r="D1598" s="150" t="s">
        <v>11078</v>
      </c>
      <c r="E1598" s="149" t="s">
        <v>58</v>
      </c>
      <c r="F1598" s="151" t="s">
        <v>11079</v>
      </c>
      <c r="G1598" s="151" t="s">
        <v>11079</v>
      </c>
    </row>
    <row r="1599" spans="1:7" x14ac:dyDescent="0.2">
      <c r="A1599" s="148" t="e">
        <f t="shared" si="25"/>
        <v>#REF!</v>
      </c>
      <c r="B1599" s="149" t="s">
        <v>8089</v>
      </c>
      <c r="C1599" s="149">
        <v>1778</v>
      </c>
      <c r="D1599" s="150" t="s">
        <v>11080</v>
      </c>
      <c r="E1599" s="149" t="s">
        <v>58</v>
      </c>
      <c r="F1599" s="151" t="s">
        <v>11081</v>
      </c>
      <c r="G1599" s="151" t="s">
        <v>11081</v>
      </c>
    </row>
    <row r="1600" spans="1:7" x14ac:dyDescent="0.2">
      <c r="A1600" s="148" t="e">
        <f t="shared" si="25"/>
        <v>#REF!</v>
      </c>
      <c r="B1600" s="149" t="s">
        <v>8089</v>
      </c>
      <c r="C1600" s="149">
        <v>1818</v>
      </c>
      <c r="D1600" s="150" t="s">
        <v>11082</v>
      </c>
      <c r="E1600" s="149" t="s">
        <v>58</v>
      </c>
      <c r="F1600" s="151" t="s">
        <v>11083</v>
      </c>
      <c r="G1600" s="151" t="s">
        <v>11083</v>
      </c>
    </row>
    <row r="1601" spans="1:7" x14ac:dyDescent="0.2">
      <c r="A1601" s="148" t="e">
        <f t="shared" si="25"/>
        <v>#REF!</v>
      </c>
      <c r="B1601" s="149" t="s">
        <v>8089</v>
      </c>
      <c r="C1601" s="149">
        <v>1820</v>
      </c>
      <c r="D1601" s="150" t="s">
        <v>11084</v>
      </c>
      <c r="E1601" s="149" t="s">
        <v>58</v>
      </c>
      <c r="F1601" s="151" t="s">
        <v>11085</v>
      </c>
      <c r="G1601" s="151" t="s">
        <v>11085</v>
      </c>
    </row>
    <row r="1602" spans="1:7" x14ac:dyDescent="0.2">
      <c r="A1602" s="148" t="e">
        <f t="shared" si="25"/>
        <v>#REF!</v>
      </c>
      <c r="B1602" s="149" t="s">
        <v>8089</v>
      </c>
      <c r="C1602" s="149">
        <v>1779</v>
      </c>
      <c r="D1602" s="150" t="s">
        <v>11086</v>
      </c>
      <c r="E1602" s="149" t="s">
        <v>58</v>
      </c>
      <c r="F1602" s="151" t="s">
        <v>11087</v>
      </c>
      <c r="G1602" s="151" t="s">
        <v>11087</v>
      </c>
    </row>
    <row r="1603" spans="1:7" x14ac:dyDescent="0.2">
      <c r="A1603" s="148" t="e">
        <f t="shared" si="25"/>
        <v>#REF!</v>
      </c>
      <c r="B1603" s="149" t="s">
        <v>8089</v>
      </c>
      <c r="C1603" s="149">
        <v>1780</v>
      </c>
      <c r="D1603" s="150" t="s">
        <v>11088</v>
      </c>
      <c r="E1603" s="149" t="s">
        <v>58</v>
      </c>
      <c r="F1603" s="151" t="s">
        <v>11089</v>
      </c>
      <c r="G1603" s="151" t="s">
        <v>11089</v>
      </c>
    </row>
    <row r="1604" spans="1:7" x14ac:dyDescent="0.2">
      <c r="A1604" s="148" t="e">
        <f t="shared" si="25"/>
        <v>#REF!</v>
      </c>
      <c r="B1604" s="149" t="s">
        <v>8089</v>
      </c>
      <c r="C1604" s="149">
        <v>1783</v>
      </c>
      <c r="D1604" s="150" t="s">
        <v>11090</v>
      </c>
      <c r="E1604" s="149" t="s">
        <v>58</v>
      </c>
      <c r="F1604" s="151" t="s">
        <v>10591</v>
      </c>
      <c r="G1604" s="151" t="s">
        <v>10591</v>
      </c>
    </row>
    <row r="1605" spans="1:7" x14ac:dyDescent="0.2">
      <c r="A1605" s="148" t="e">
        <f t="shared" si="25"/>
        <v>#REF!</v>
      </c>
      <c r="B1605" s="149" t="s">
        <v>8089</v>
      </c>
      <c r="C1605" s="149">
        <v>1782</v>
      </c>
      <c r="D1605" s="150" t="s">
        <v>11091</v>
      </c>
      <c r="E1605" s="149" t="s">
        <v>58</v>
      </c>
      <c r="F1605" s="151" t="s">
        <v>11092</v>
      </c>
      <c r="G1605" s="151" t="s">
        <v>11092</v>
      </c>
    </row>
    <row r="1606" spans="1:7" x14ac:dyDescent="0.2">
      <c r="A1606" s="148" t="e">
        <f t="shared" si="25"/>
        <v>#REF!</v>
      </c>
      <c r="B1606" s="149" t="s">
        <v>8089</v>
      </c>
      <c r="C1606" s="149">
        <v>1817</v>
      </c>
      <c r="D1606" s="150" t="s">
        <v>11093</v>
      </c>
      <c r="E1606" s="149" t="s">
        <v>58</v>
      </c>
      <c r="F1606" s="151" t="s">
        <v>11094</v>
      </c>
      <c r="G1606" s="151" t="s">
        <v>11094</v>
      </c>
    </row>
    <row r="1607" spans="1:7" x14ac:dyDescent="0.2">
      <c r="A1607" s="148" t="e">
        <f t="shared" si="25"/>
        <v>#REF!</v>
      </c>
      <c r="B1607" s="149" t="s">
        <v>8089</v>
      </c>
      <c r="C1607" s="149">
        <v>1781</v>
      </c>
      <c r="D1607" s="150" t="s">
        <v>11095</v>
      </c>
      <c r="E1607" s="149" t="s">
        <v>58</v>
      </c>
      <c r="F1607" s="151" t="s">
        <v>11096</v>
      </c>
      <c r="G1607" s="151" t="s">
        <v>11096</v>
      </c>
    </row>
    <row r="1608" spans="1:7" x14ac:dyDescent="0.2">
      <c r="A1608" s="148" t="e">
        <f t="shared" si="25"/>
        <v>#REF!</v>
      </c>
      <c r="B1608" s="149" t="s">
        <v>8089</v>
      </c>
      <c r="C1608" s="149">
        <v>1784</v>
      </c>
      <c r="D1608" s="150" t="s">
        <v>11097</v>
      </c>
      <c r="E1608" s="149" t="s">
        <v>58</v>
      </c>
      <c r="F1608" s="151" t="s">
        <v>11098</v>
      </c>
      <c r="G1608" s="151" t="s">
        <v>11098</v>
      </c>
    </row>
    <row r="1609" spans="1:7" x14ac:dyDescent="0.2">
      <c r="A1609" s="148" t="e">
        <f t="shared" si="25"/>
        <v>#REF!</v>
      </c>
      <c r="B1609" s="149" t="s">
        <v>8089</v>
      </c>
      <c r="C1609" s="149">
        <v>1810</v>
      </c>
      <c r="D1609" s="150" t="s">
        <v>11099</v>
      </c>
      <c r="E1609" s="149" t="s">
        <v>58</v>
      </c>
      <c r="F1609" s="151" t="s">
        <v>11100</v>
      </c>
      <c r="G1609" s="151" t="s">
        <v>11100</v>
      </c>
    </row>
    <row r="1610" spans="1:7" x14ac:dyDescent="0.2">
      <c r="A1610" s="148" t="e">
        <f t="shared" si="25"/>
        <v>#REF!</v>
      </c>
      <c r="B1610" s="149" t="s">
        <v>8089</v>
      </c>
      <c r="C1610" s="149">
        <v>1811</v>
      </c>
      <c r="D1610" s="150" t="s">
        <v>11101</v>
      </c>
      <c r="E1610" s="149" t="s">
        <v>58</v>
      </c>
      <c r="F1610" s="151" t="s">
        <v>11102</v>
      </c>
      <c r="G1610" s="151" t="s">
        <v>11102</v>
      </c>
    </row>
    <row r="1611" spans="1:7" x14ac:dyDescent="0.2">
      <c r="A1611" s="148" t="e">
        <f t="shared" si="25"/>
        <v>#REF!</v>
      </c>
      <c r="B1611" s="149" t="s">
        <v>8089</v>
      </c>
      <c r="C1611" s="149">
        <v>1812</v>
      </c>
      <c r="D1611" s="150" t="s">
        <v>11103</v>
      </c>
      <c r="E1611" s="149" t="s">
        <v>58</v>
      </c>
      <c r="F1611" s="151" t="s">
        <v>11104</v>
      </c>
      <c r="G1611" s="151" t="s">
        <v>11104</v>
      </c>
    </row>
    <row r="1612" spans="1:7" x14ac:dyDescent="0.2">
      <c r="A1612" s="148" t="e">
        <f t="shared" si="25"/>
        <v>#REF!</v>
      </c>
      <c r="B1612" s="149" t="s">
        <v>8089</v>
      </c>
      <c r="C1612" s="149">
        <v>40386</v>
      </c>
      <c r="D1612" s="150" t="s">
        <v>11105</v>
      </c>
      <c r="E1612" s="149" t="s">
        <v>58</v>
      </c>
      <c r="F1612" s="151" t="s">
        <v>11106</v>
      </c>
      <c r="G1612" s="151" t="s">
        <v>11106</v>
      </c>
    </row>
    <row r="1613" spans="1:7" x14ac:dyDescent="0.2">
      <c r="A1613" s="148" t="e">
        <f t="shared" si="25"/>
        <v>#REF!</v>
      </c>
      <c r="B1613" s="149" t="s">
        <v>8089</v>
      </c>
      <c r="C1613" s="149">
        <v>40384</v>
      </c>
      <c r="D1613" s="150" t="s">
        <v>11107</v>
      </c>
      <c r="E1613" s="149" t="s">
        <v>58</v>
      </c>
      <c r="F1613" s="151" t="s">
        <v>11108</v>
      </c>
      <c r="G1613" s="151" t="s">
        <v>11108</v>
      </c>
    </row>
    <row r="1614" spans="1:7" x14ac:dyDescent="0.2">
      <c r="A1614" s="148" t="e">
        <f t="shared" si="25"/>
        <v>#REF!</v>
      </c>
      <c r="B1614" s="149" t="s">
        <v>8089</v>
      </c>
      <c r="C1614" s="149">
        <v>40379</v>
      </c>
      <c r="D1614" s="150" t="s">
        <v>11109</v>
      </c>
      <c r="E1614" s="149" t="s">
        <v>58</v>
      </c>
      <c r="F1614" s="151" t="s">
        <v>11110</v>
      </c>
      <c r="G1614" s="151" t="s">
        <v>11110</v>
      </c>
    </row>
    <row r="1615" spans="1:7" x14ac:dyDescent="0.2">
      <c r="A1615" s="148" t="e">
        <f t="shared" si="25"/>
        <v>#REF!</v>
      </c>
      <c r="B1615" s="149" t="s">
        <v>8089</v>
      </c>
      <c r="C1615" s="149">
        <v>40423</v>
      </c>
      <c r="D1615" s="150" t="s">
        <v>11111</v>
      </c>
      <c r="E1615" s="149" t="s">
        <v>58</v>
      </c>
      <c r="F1615" s="151" t="s">
        <v>11112</v>
      </c>
      <c r="G1615" s="151" t="s">
        <v>11112</v>
      </c>
    </row>
    <row r="1616" spans="1:7" x14ac:dyDescent="0.2">
      <c r="A1616" s="148" t="e">
        <f t="shared" si="25"/>
        <v>#REF!</v>
      </c>
      <c r="B1616" s="149" t="s">
        <v>8089</v>
      </c>
      <c r="C1616" s="149">
        <v>40389</v>
      </c>
      <c r="D1616" s="150" t="s">
        <v>11113</v>
      </c>
      <c r="E1616" s="149" t="s">
        <v>58</v>
      </c>
      <c r="F1616" s="151" t="s">
        <v>11114</v>
      </c>
      <c r="G1616" s="151" t="s">
        <v>11114</v>
      </c>
    </row>
    <row r="1617" spans="1:7" x14ac:dyDescent="0.2">
      <c r="A1617" s="148" t="e">
        <f t="shared" si="25"/>
        <v>#REF!</v>
      </c>
      <c r="B1617" s="149" t="s">
        <v>8089</v>
      </c>
      <c r="C1617" s="149">
        <v>40388</v>
      </c>
      <c r="D1617" s="150" t="s">
        <v>11115</v>
      </c>
      <c r="E1617" s="149" t="s">
        <v>58</v>
      </c>
      <c r="F1617" s="151" t="s">
        <v>11116</v>
      </c>
      <c r="G1617" s="151" t="s">
        <v>11116</v>
      </c>
    </row>
    <row r="1618" spans="1:7" x14ac:dyDescent="0.2">
      <c r="A1618" s="148" t="e">
        <f t="shared" si="25"/>
        <v>#REF!</v>
      </c>
      <c r="B1618" s="149" t="s">
        <v>8089</v>
      </c>
      <c r="C1618" s="149">
        <v>40381</v>
      </c>
      <c r="D1618" s="150" t="s">
        <v>11117</v>
      </c>
      <c r="E1618" s="149" t="s">
        <v>58</v>
      </c>
      <c r="F1618" s="151" t="s">
        <v>10951</v>
      </c>
      <c r="G1618" s="151" t="s">
        <v>10951</v>
      </c>
    </row>
    <row r="1619" spans="1:7" x14ac:dyDescent="0.2">
      <c r="A1619" s="148" t="e">
        <f t="shared" si="25"/>
        <v>#REF!</v>
      </c>
      <c r="B1619" s="149" t="s">
        <v>8089</v>
      </c>
      <c r="C1619" s="149">
        <v>40391</v>
      </c>
      <c r="D1619" s="150" t="s">
        <v>11118</v>
      </c>
      <c r="E1619" s="149" t="s">
        <v>58</v>
      </c>
      <c r="F1619" s="151" t="s">
        <v>11119</v>
      </c>
      <c r="G1619" s="151" t="s">
        <v>11119</v>
      </c>
    </row>
    <row r="1620" spans="1:7" ht="22.5" x14ac:dyDescent="0.2">
      <c r="A1620" s="148" t="e">
        <f t="shared" si="25"/>
        <v>#REF!</v>
      </c>
      <c r="B1620" s="149" t="s">
        <v>8089</v>
      </c>
      <c r="C1620" s="149">
        <v>2609</v>
      </c>
      <c r="D1620" s="150" t="s">
        <v>11120</v>
      </c>
      <c r="E1620" s="149" t="s">
        <v>58</v>
      </c>
      <c r="F1620" s="151" t="s">
        <v>11121</v>
      </c>
      <c r="G1620" s="151" t="s">
        <v>11121</v>
      </c>
    </row>
    <row r="1621" spans="1:7" ht="22.5" x14ac:dyDescent="0.2">
      <c r="A1621" s="148" t="e">
        <f t="shared" si="25"/>
        <v>#REF!</v>
      </c>
      <c r="B1621" s="149" t="s">
        <v>8089</v>
      </c>
      <c r="C1621" s="149">
        <v>2634</v>
      </c>
      <c r="D1621" s="150" t="s">
        <v>11122</v>
      </c>
      <c r="E1621" s="149" t="s">
        <v>58</v>
      </c>
      <c r="F1621" s="151" t="s">
        <v>9953</v>
      </c>
      <c r="G1621" s="151" t="s">
        <v>9953</v>
      </c>
    </row>
    <row r="1622" spans="1:7" ht="22.5" x14ac:dyDescent="0.2">
      <c r="A1622" s="148" t="e">
        <f t="shared" si="25"/>
        <v>#REF!</v>
      </c>
      <c r="B1622" s="149" t="s">
        <v>8089</v>
      </c>
      <c r="C1622" s="149">
        <v>2611</v>
      </c>
      <c r="D1622" s="150" t="s">
        <v>11123</v>
      </c>
      <c r="E1622" s="149" t="s">
        <v>58</v>
      </c>
      <c r="F1622" s="151" t="s">
        <v>11124</v>
      </c>
      <c r="G1622" s="151" t="s">
        <v>11124</v>
      </c>
    </row>
    <row r="1623" spans="1:7" x14ac:dyDescent="0.2">
      <c r="A1623" s="148" t="e">
        <f t="shared" si="25"/>
        <v>#REF!</v>
      </c>
      <c r="B1623" s="149" t="s">
        <v>8089</v>
      </c>
      <c r="C1623" s="149">
        <v>40414</v>
      </c>
      <c r="D1623" s="150" t="s">
        <v>11125</v>
      </c>
      <c r="E1623" s="149" t="s">
        <v>58</v>
      </c>
      <c r="F1623" s="151" t="s">
        <v>11126</v>
      </c>
      <c r="G1623" s="151" t="s">
        <v>11126</v>
      </c>
    </row>
    <row r="1624" spans="1:7" x14ac:dyDescent="0.2">
      <c r="A1624" s="148" t="e">
        <f t="shared" si="25"/>
        <v>#REF!</v>
      </c>
      <c r="B1624" s="149" t="s">
        <v>8089</v>
      </c>
      <c r="C1624" s="149">
        <v>40416</v>
      </c>
      <c r="D1624" s="150" t="s">
        <v>11127</v>
      </c>
      <c r="E1624" s="149" t="s">
        <v>58</v>
      </c>
      <c r="F1624" s="151" t="s">
        <v>11128</v>
      </c>
      <c r="G1624" s="151" t="s">
        <v>11128</v>
      </c>
    </row>
    <row r="1625" spans="1:7" x14ac:dyDescent="0.2">
      <c r="A1625" s="148" t="e">
        <f t="shared" si="25"/>
        <v>#REF!</v>
      </c>
      <c r="B1625" s="149" t="s">
        <v>8089</v>
      </c>
      <c r="C1625" s="149">
        <v>40418</v>
      </c>
      <c r="D1625" s="150" t="s">
        <v>11129</v>
      </c>
      <c r="E1625" s="149" t="s">
        <v>58</v>
      </c>
      <c r="F1625" s="151" t="s">
        <v>11130</v>
      </c>
      <c r="G1625" s="151" t="s">
        <v>11130</v>
      </c>
    </row>
    <row r="1626" spans="1:7" x14ac:dyDescent="0.2">
      <c r="A1626" s="148" t="e">
        <f t="shared" si="25"/>
        <v>#REF!</v>
      </c>
      <c r="B1626" s="149" t="s">
        <v>8089</v>
      </c>
      <c r="C1626" s="149">
        <v>34359</v>
      </c>
      <c r="D1626" s="150" t="s">
        <v>11131</v>
      </c>
      <c r="E1626" s="149" t="s">
        <v>58</v>
      </c>
      <c r="F1626" s="151" t="s">
        <v>10577</v>
      </c>
      <c r="G1626" s="151" t="s">
        <v>10577</v>
      </c>
    </row>
    <row r="1627" spans="1:7" x14ac:dyDescent="0.2">
      <c r="A1627" s="148" t="e">
        <f t="shared" si="25"/>
        <v>#REF!</v>
      </c>
      <c r="B1627" s="149" t="s">
        <v>8089</v>
      </c>
      <c r="C1627" s="149">
        <v>1789</v>
      </c>
      <c r="D1627" s="150" t="s">
        <v>11132</v>
      </c>
      <c r="E1627" s="149" t="s">
        <v>58</v>
      </c>
      <c r="F1627" s="151" t="s">
        <v>11133</v>
      </c>
      <c r="G1627" s="151" t="s">
        <v>11133</v>
      </c>
    </row>
    <row r="1628" spans="1:7" x14ac:dyDescent="0.2">
      <c r="A1628" s="148" t="e">
        <f t="shared" si="25"/>
        <v>#REF!</v>
      </c>
      <c r="B1628" s="149" t="s">
        <v>8089</v>
      </c>
      <c r="C1628" s="149">
        <v>1788</v>
      </c>
      <c r="D1628" s="150" t="s">
        <v>11134</v>
      </c>
      <c r="E1628" s="149" t="s">
        <v>58</v>
      </c>
      <c r="F1628" s="151" t="s">
        <v>11135</v>
      </c>
      <c r="G1628" s="151" t="s">
        <v>11135</v>
      </c>
    </row>
    <row r="1629" spans="1:7" x14ac:dyDescent="0.2">
      <c r="A1629" s="148" t="e">
        <f t="shared" si="25"/>
        <v>#REF!</v>
      </c>
      <c r="B1629" s="149" t="s">
        <v>8089</v>
      </c>
      <c r="C1629" s="149">
        <v>1786</v>
      </c>
      <c r="D1629" s="150" t="s">
        <v>11136</v>
      </c>
      <c r="E1629" s="149" t="s">
        <v>58</v>
      </c>
      <c r="F1629" s="151" t="s">
        <v>11137</v>
      </c>
      <c r="G1629" s="151" t="s">
        <v>11137</v>
      </c>
    </row>
    <row r="1630" spans="1:7" x14ac:dyDescent="0.2">
      <c r="A1630" s="148" t="e">
        <f t="shared" si="25"/>
        <v>#REF!</v>
      </c>
      <c r="B1630" s="149" t="s">
        <v>8089</v>
      </c>
      <c r="C1630" s="149">
        <v>1787</v>
      </c>
      <c r="D1630" s="150" t="s">
        <v>11138</v>
      </c>
      <c r="E1630" s="149" t="s">
        <v>58</v>
      </c>
      <c r="F1630" s="151" t="s">
        <v>11139</v>
      </c>
      <c r="G1630" s="151" t="s">
        <v>11139</v>
      </c>
    </row>
    <row r="1631" spans="1:7" x14ac:dyDescent="0.2">
      <c r="A1631" s="148" t="e">
        <f t="shared" si="25"/>
        <v>#REF!</v>
      </c>
      <c r="B1631" s="149" t="s">
        <v>8089</v>
      </c>
      <c r="C1631" s="149">
        <v>1791</v>
      </c>
      <c r="D1631" s="150" t="s">
        <v>11140</v>
      </c>
      <c r="E1631" s="149" t="s">
        <v>58</v>
      </c>
      <c r="F1631" s="151" t="s">
        <v>11141</v>
      </c>
      <c r="G1631" s="151" t="s">
        <v>11141</v>
      </c>
    </row>
    <row r="1632" spans="1:7" x14ac:dyDescent="0.2">
      <c r="A1632" s="148" t="e">
        <f t="shared" si="25"/>
        <v>#REF!</v>
      </c>
      <c r="B1632" s="149" t="s">
        <v>8089</v>
      </c>
      <c r="C1632" s="149">
        <v>1790</v>
      </c>
      <c r="D1632" s="150" t="s">
        <v>11142</v>
      </c>
      <c r="E1632" s="149" t="s">
        <v>58</v>
      </c>
      <c r="F1632" s="151" t="s">
        <v>11143</v>
      </c>
      <c r="G1632" s="151" t="s">
        <v>11143</v>
      </c>
    </row>
    <row r="1633" spans="1:7" x14ac:dyDescent="0.2">
      <c r="A1633" s="148" t="e">
        <f t="shared" si="25"/>
        <v>#REF!</v>
      </c>
      <c r="B1633" s="149" t="s">
        <v>8089</v>
      </c>
      <c r="C1633" s="149">
        <v>1813</v>
      </c>
      <c r="D1633" s="150" t="s">
        <v>11144</v>
      </c>
      <c r="E1633" s="149" t="s">
        <v>58</v>
      </c>
      <c r="F1633" s="151" t="s">
        <v>11145</v>
      </c>
      <c r="G1633" s="151" t="s">
        <v>11145</v>
      </c>
    </row>
    <row r="1634" spans="1:7" x14ac:dyDescent="0.2">
      <c r="A1634" s="148" t="e">
        <f t="shared" si="25"/>
        <v>#REF!</v>
      </c>
      <c r="B1634" s="149" t="s">
        <v>8089</v>
      </c>
      <c r="C1634" s="149">
        <v>1792</v>
      </c>
      <c r="D1634" s="150" t="s">
        <v>11146</v>
      </c>
      <c r="E1634" s="149" t="s">
        <v>58</v>
      </c>
      <c r="F1634" s="151" t="s">
        <v>11147</v>
      </c>
      <c r="G1634" s="151" t="s">
        <v>11147</v>
      </c>
    </row>
    <row r="1635" spans="1:7" x14ac:dyDescent="0.2">
      <c r="A1635" s="148" t="e">
        <f t="shared" si="25"/>
        <v>#REF!</v>
      </c>
      <c r="B1635" s="149" t="s">
        <v>8089</v>
      </c>
      <c r="C1635" s="149">
        <v>1793</v>
      </c>
      <c r="D1635" s="150" t="s">
        <v>11148</v>
      </c>
      <c r="E1635" s="149" t="s">
        <v>58</v>
      </c>
      <c r="F1635" s="151" t="s">
        <v>11149</v>
      </c>
      <c r="G1635" s="151" t="s">
        <v>11149</v>
      </c>
    </row>
    <row r="1636" spans="1:7" x14ac:dyDescent="0.2">
      <c r="A1636" s="148" t="e">
        <f t="shared" si="25"/>
        <v>#REF!</v>
      </c>
      <c r="B1636" s="149" t="s">
        <v>8089</v>
      </c>
      <c r="C1636" s="149">
        <v>1809</v>
      </c>
      <c r="D1636" s="150" t="s">
        <v>11150</v>
      </c>
      <c r="E1636" s="149" t="s">
        <v>58</v>
      </c>
      <c r="F1636" s="151" t="s">
        <v>11151</v>
      </c>
      <c r="G1636" s="151" t="s">
        <v>11151</v>
      </c>
    </row>
    <row r="1637" spans="1:7" x14ac:dyDescent="0.2">
      <c r="A1637" s="148" t="e">
        <f t="shared" ref="A1637:A1700" si="26">CONCATENAR</f>
        <v>#REF!</v>
      </c>
      <c r="B1637" s="149" t="s">
        <v>8089</v>
      </c>
      <c r="C1637" s="149">
        <v>1814</v>
      </c>
      <c r="D1637" s="150" t="s">
        <v>11152</v>
      </c>
      <c r="E1637" s="149" t="s">
        <v>58</v>
      </c>
      <c r="F1637" s="151" t="s">
        <v>11153</v>
      </c>
      <c r="G1637" s="151" t="s">
        <v>11153</v>
      </c>
    </row>
    <row r="1638" spans="1:7" x14ac:dyDescent="0.2">
      <c r="A1638" s="148" t="e">
        <f t="shared" si="26"/>
        <v>#REF!</v>
      </c>
      <c r="B1638" s="149" t="s">
        <v>8089</v>
      </c>
      <c r="C1638" s="149">
        <v>1803</v>
      </c>
      <c r="D1638" s="150" t="s">
        <v>11154</v>
      </c>
      <c r="E1638" s="149" t="s">
        <v>58</v>
      </c>
      <c r="F1638" s="151" t="s">
        <v>11155</v>
      </c>
      <c r="G1638" s="151" t="s">
        <v>11155</v>
      </c>
    </row>
    <row r="1639" spans="1:7" x14ac:dyDescent="0.2">
      <c r="A1639" s="148" t="e">
        <f t="shared" si="26"/>
        <v>#REF!</v>
      </c>
      <c r="B1639" s="149" t="s">
        <v>8089</v>
      </c>
      <c r="C1639" s="149">
        <v>1805</v>
      </c>
      <c r="D1639" s="150" t="s">
        <v>11156</v>
      </c>
      <c r="E1639" s="149" t="s">
        <v>58</v>
      </c>
      <c r="F1639" s="151" t="s">
        <v>11157</v>
      </c>
      <c r="G1639" s="151" t="s">
        <v>11157</v>
      </c>
    </row>
    <row r="1640" spans="1:7" x14ac:dyDescent="0.2">
      <c r="A1640" s="148" t="e">
        <f t="shared" si="26"/>
        <v>#REF!</v>
      </c>
      <c r="B1640" s="149" t="s">
        <v>8089</v>
      </c>
      <c r="C1640" s="149">
        <v>1821</v>
      </c>
      <c r="D1640" s="150" t="s">
        <v>11158</v>
      </c>
      <c r="E1640" s="149" t="s">
        <v>58</v>
      </c>
      <c r="F1640" s="151" t="s">
        <v>11159</v>
      </c>
      <c r="G1640" s="151" t="s">
        <v>11159</v>
      </c>
    </row>
    <row r="1641" spans="1:7" x14ac:dyDescent="0.2">
      <c r="A1641" s="148" t="e">
        <f t="shared" si="26"/>
        <v>#REF!</v>
      </c>
      <c r="B1641" s="149" t="s">
        <v>8089</v>
      </c>
      <c r="C1641" s="149">
        <v>1806</v>
      </c>
      <c r="D1641" s="150" t="s">
        <v>11160</v>
      </c>
      <c r="E1641" s="149" t="s">
        <v>58</v>
      </c>
      <c r="F1641" s="151" t="s">
        <v>11161</v>
      </c>
      <c r="G1641" s="151" t="s">
        <v>11161</v>
      </c>
    </row>
    <row r="1642" spans="1:7" x14ac:dyDescent="0.2">
      <c r="A1642" s="148" t="e">
        <f t="shared" si="26"/>
        <v>#REF!</v>
      </c>
      <c r="B1642" s="149" t="s">
        <v>8089</v>
      </c>
      <c r="C1642" s="149">
        <v>1804</v>
      </c>
      <c r="D1642" s="150" t="s">
        <v>11162</v>
      </c>
      <c r="E1642" s="149" t="s">
        <v>58</v>
      </c>
      <c r="F1642" s="151" t="s">
        <v>11163</v>
      </c>
      <c r="G1642" s="151" t="s">
        <v>11163</v>
      </c>
    </row>
    <row r="1643" spans="1:7" x14ac:dyDescent="0.2">
      <c r="A1643" s="148" t="e">
        <f t="shared" si="26"/>
        <v>#REF!</v>
      </c>
      <c r="B1643" s="149" t="s">
        <v>8089</v>
      </c>
      <c r="C1643" s="149">
        <v>1807</v>
      </c>
      <c r="D1643" s="150" t="s">
        <v>11164</v>
      </c>
      <c r="E1643" s="149" t="s">
        <v>58</v>
      </c>
      <c r="F1643" s="151" t="s">
        <v>11165</v>
      </c>
      <c r="G1643" s="151" t="s">
        <v>11165</v>
      </c>
    </row>
    <row r="1644" spans="1:7" x14ac:dyDescent="0.2">
      <c r="A1644" s="148" t="e">
        <f t="shared" si="26"/>
        <v>#REF!</v>
      </c>
      <c r="B1644" s="149" t="s">
        <v>8089</v>
      </c>
      <c r="C1644" s="149">
        <v>1808</v>
      </c>
      <c r="D1644" s="150" t="s">
        <v>11166</v>
      </c>
      <c r="E1644" s="149" t="s">
        <v>58</v>
      </c>
      <c r="F1644" s="151" t="s">
        <v>11167</v>
      </c>
      <c r="G1644" s="151" t="s">
        <v>11167</v>
      </c>
    </row>
    <row r="1645" spans="1:7" x14ac:dyDescent="0.2">
      <c r="A1645" s="148" t="e">
        <f t="shared" si="26"/>
        <v>#REF!</v>
      </c>
      <c r="B1645" s="149" t="s">
        <v>8089</v>
      </c>
      <c r="C1645" s="149">
        <v>1797</v>
      </c>
      <c r="D1645" s="150" t="s">
        <v>11168</v>
      </c>
      <c r="E1645" s="149" t="s">
        <v>58</v>
      </c>
      <c r="F1645" s="151" t="s">
        <v>11169</v>
      </c>
      <c r="G1645" s="151" t="s">
        <v>11169</v>
      </c>
    </row>
    <row r="1646" spans="1:7" x14ac:dyDescent="0.2">
      <c r="A1646" s="148" t="e">
        <f t="shared" si="26"/>
        <v>#REF!</v>
      </c>
      <c r="B1646" s="149" t="s">
        <v>8089</v>
      </c>
      <c r="C1646" s="149">
        <v>1796</v>
      </c>
      <c r="D1646" s="150" t="s">
        <v>11170</v>
      </c>
      <c r="E1646" s="149" t="s">
        <v>58</v>
      </c>
      <c r="F1646" s="151" t="s">
        <v>11171</v>
      </c>
      <c r="G1646" s="151" t="s">
        <v>11171</v>
      </c>
    </row>
    <row r="1647" spans="1:7" x14ac:dyDescent="0.2">
      <c r="A1647" s="148" t="e">
        <f t="shared" si="26"/>
        <v>#REF!</v>
      </c>
      <c r="B1647" s="149" t="s">
        <v>8089</v>
      </c>
      <c r="C1647" s="149">
        <v>1794</v>
      </c>
      <c r="D1647" s="150" t="s">
        <v>11172</v>
      </c>
      <c r="E1647" s="149" t="s">
        <v>58</v>
      </c>
      <c r="F1647" s="151" t="s">
        <v>10460</v>
      </c>
      <c r="G1647" s="151" t="s">
        <v>10460</v>
      </c>
    </row>
    <row r="1648" spans="1:7" x14ac:dyDescent="0.2">
      <c r="A1648" s="148" t="e">
        <f t="shared" si="26"/>
        <v>#REF!</v>
      </c>
      <c r="B1648" s="149" t="s">
        <v>8089</v>
      </c>
      <c r="C1648" s="149">
        <v>1816</v>
      </c>
      <c r="D1648" s="150" t="s">
        <v>11173</v>
      </c>
      <c r="E1648" s="149" t="s">
        <v>58</v>
      </c>
      <c r="F1648" s="151" t="s">
        <v>11174</v>
      </c>
      <c r="G1648" s="151" t="s">
        <v>11174</v>
      </c>
    </row>
    <row r="1649" spans="1:7" x14ac:dyDescent="0.2">
      <c r="A1649" s="148" t="e">
        <f t="shared" si="26"/>
        <v>#REF!</v>
      </c>
      <c r="B1649" s="149" t="s">
        <v>8089</v>
      </c>
      <c r="C1649" s="149">
        <v>1815</v>
      </c>
      <c r="D1649" s="150" t="s">
        <v>11175</v>
      </c>
      <c r="E1649" s="149" t="s">
        <v>58</v>
      </c>
      <c r="F1649" s="151" t="s">
        <v>11176</v>
      </c>
      <c r="G1649" s="151" t="s">
        <v>11176</v>
      </c>
    </row>
    <row r="1650" spans="1:7" x14ac:dyDescent="0.2">
      <c r="A1650" s="148" t="e">
        <f t="shared" si="26"/>
        <v>#REF!</v>
      </c>
      <c r="B1650" s="149" t="s">
        <v>8089</v>
      </c>
      <c r="C1650" s="149">
        <v>1798</v>
      </c>
      <c r="D1650" s="150" t="s">
        <v>11177</v>
      </c>
      <c r="E1650" s="149" t="s">
        <v>58</v>
      </c>
      <c r="F1650" s="151" t="s">
        <v>11178</v>
      </c>
      <c r="G1650" s="151" t="s">
        <v>11178</v>
      </c>
    </row>
    <row r="1651" spans="1:7" x14ac:dyDescent="0.2">
      <c r="A1651" s="148" t="e">
        <f t="shared" si="26"/>
        <v>#REF!</v>
      </c>
      <c r="B1651" s="149" t="s">
        <v>8089</v>
      </c>
      <c r="C1651" s="149">
        <v>1795</v>
      </c>
      <c r="D1651" s="150" t="s">
        <v>11179</v>
      </c>
      <c r="E1651" s="149" t="s">
        <v>58</v>
      </c>
      <c r="F1651" s="151" t="s">
        <v>11180</v>
      </c>
      <c r="G1651" s="151" t="s">
        <v>11180</v>
      </c>
    </row>
    <row r="1652" spans="1:7" x14ac:dyDescent="0.2">
      <c r="A1652" s="148" t="e">
        <f t="shared" si="26"/>
        <v>#REF!</v>
      </c>
      <c r="B1652" s="149" t="s">
        <v>8089</v>
      </c>
      <c r="C1652" s="149">
        <v>1799</v>
      </c>
      <c r="D1652" s="150" t="s">
        <v>11181</v>
      </c>
      <c r="E1652" s="149" t="s">
        <v>58</v>
      </c>
      <c r="F1652" s="151" t="s">
        <v>11182</v>
      </c>
      <c r="G1652" s="151" t="s">
        <v>11182</v>
      </c>
    </row>
    <row r="1653" spans="1:7" x14ac:dyDescent="0.2">
      <c r="A1653" s="148" t="e">
        <f t="shared" si="26"/>
        <v>#REF!</v>
      </c>
      <c r="B1653" s="149" t="s">
        <v>8089</v>
      </c>
      <c r="C1653" s="149">
        <v>1800</v>
      </c>
      <c r="D1653" s="150" t="s">
        <v>11183</v>
      </c>
      <c r="E1653" s="149" t="s">
        <v>58</v>
      </c>
      <c r="F1653" s="151" t="s">
        <v>11184</v>
      </c>
      <c r="G1653" s="151" t="s">
        <v>11184</v>
      </c>
    </row>
    <row r="1654" spans="1:7" x14ac:dyDescent="0.2">
      <c r="A1654" s="148" t="e">
        <f t="shared" si="26"/>
        <v>#REF!</v>
      </c>
      <c r="B1654" s="149" t="s">
        <v>8089</v>
      </c>
      <c r="C1654" s="149">
        <v>1802</v>
      </c>
      <c r="D1654" s="150" t="s">
        <v>11185</v>
      </c>
      <c r="E1654" s="149" t="s">
        <v>58</v>
      </c>
      <c r="F1654" s="151" t="s">
        <v>11186</v>
      </c>
      <c r="G1654" s="151" t="s">
        <v>11186</v>
      </c>
    </row>
    <row r="1655" spans="1:7" x14ac:dyDescent="0.2">
      <c r="A1655" s="148" t="e">
        <f t="shared" si="26"/>
        <v>#REF!</v>
      </c>
      <c r="B1655" s="149" t="s">
        <v>8089</v>
      </c>
      <c r="C1655" s="149">
        <v>40385</v>
      </c>
      <c r="D1655" s="150" t="s">
        <v>11187</v>
      </c>
      <c r="E1655" s="149" t="s">
        <v>58</v>
      </c>
      <c r="F1655" s="151" t="s">
        <v>11106</v>
      </c>
      <c r="G1655" s="151" t="s">
        <v>11106</v>
      </c>
    </row>
    <row r="1656" spans="1:7" x14ac:dyDescent="0.2">
      <c r="A1656" s="148" t="e">
        <f t="shared" si="26"/>
        <v>#REF!</v>
      </c>
      <c r="B1656" s="149" t="s">
        <v>8089</v>
      </c>
      <c r="C1656" s="149">
        <v>40383</v>
      </c>
      <c r="D1656" s="150" t="s">
        <v>11188</v>
      </c>
      <c r="E1656" s="149" t="s">
        <v>58</v>
      </c>
      <c r="F1656" s="151" t="s">
        <v>11108</v>
      </c>
      <c r="G1656" s="151" t="s">
        <v>11108</v>
      </c>
    </row>
    <row r="1657" spans="1:7" x14ac:dyDescent="0.2">
      <c r="A1657" s="148" t="e">
        <f t="shared" si="26"/>
        <v>#REF!</v>
      </c>
      <c r="B1657" s="149" t="s">
        <v>8089</v>
      </c>
      <c r="C1657" s="149">
        <v>40378</v>
      </c>
      <c r="D1657" s="150" t="s">
        <v>11189</v>
      </c>
      <c r="E1657" s="149" t="s">
        <v>58</v>
      </c>
      <c r="F1657" s="151" t="s">
        <v>11110</v>
      </c>
      <c r="G1657" s="151" t="s">
        <v>11110</v>
      </c>
    </row>
    <row r="1658" spans="1:7" x14ac:dyDescent="0.2">
      <c r="A1658" s="148" t="e">
        <f t="shared" si="26"/>
        <v>#REF!</v>
      </c>
      <c r="B1658" s="149" t="s">
        <v>8089</v>
      </c>
      <c r="C1658" s="149">
        <v>40382</v>
      </c>
      <c r="D1658" s="150" t="s">
        <v>11190</v>
      </c>
      <c r="E1658" s="149" t="s">
        <v>58</v>
      </c>
      <c r="F1658" s="151" t="s">
        <v>11112</v>
      </c>
      <c r="G1658" s="151" t="s">
        <v>11112</v>
      </c>
    </row>
    <row r="1659" spans="1:7" x14ac:dyDescent="0.2">
      <c r="A1659" s="148" t="e">
        <f t="shared" si="26"/>
        <v>#REF!</v>
      </c>
      <c r="B1659" s="149" t="s">
        <v>8089</v>
      </c>
      <c r="C1659" s="149">
        <v>40422</v>
      </c>
      <c r="D1659" s="150" t="s">
        <v>11191</v>
      </c>
      <c r="E1659" s="149" t="s">
        <v>58</v>
      </c>
      <c r="F1659" s="151" t="s">
        <v>11192</v>
      </c>
      <c r="G1659" s="151" t="s">
        <v>11192</v>
      </c>
    </row>
    <row r="1660" spans="1:7" x14ac:dyDescent="0.2">
      <c r="A1660" s="148" t="e">
        <f t="shared" si="26"/>
        <v>#REF!</v>
      </c>
      <c r="B1660" s="149" t="s">
        <v>8089</v>
      </c>
      <c r="C1660" s="149">
        <v>40387</v>
      </c>
      <c r="D1660" s="150" t="s">
        <v>11193</v>
      </c>
      <c r="E1660" s="149" t="s">
        <v>58</v>
      </c>
      <c r="F1660" s="151" t="s">
        <v>11194</v>
      </c>
      <c r="G1660" s="151" t="s">
        <v>11194</v>
      </c>
    </row>
    <row r="1661" spans="1:7" x14ac:dyDescent="0.2">
      <c r="A1661" s="148" t="e">
        <f t="shared" si="26"/>
        <v>#REF!</v>
      </c>
      <c r="B1661" s="149" t="s">
        <v>8089</v>
      </c>
      <c r="C1661" s="149">
        <v>40380</v>
      </c>
      <c r="D1661" s="150" t="s">
        <v>11195</v>
      </c>
      <c r="E1661" s="149" t="s">
        <v>58</v>
      </c>
      <c r="F1661" s="151" t="s">
        <v>10951</v>
      </c>
      <c r="G1661" s="151" t="s">
        <v>10951</v>
      </c>
    </row>
    <row r="1662" spans="1:7" x14ac:dyDescent="0.2">
      <c r="A1662" s="148" t="e">
        <f t="shared" si="26"/>
        <v>#REF!</v>
      </c>
      <c r="B1662" s="149" t="s">
        <v>8089</v>
      </c>
      <c r="C1662" s="149">
        <v>40390</v>
      </c>
      <c r="D1662" s="150" t="s">
        <v>11196</v>
      </c>
      <c r="E1662" s="149" t="s">
        <v>58</v>
      </c>
      <c r="F1662" s="151" t="s">
        <v>11197</v>
      </c>
      <c r="G1662" s="151" t="s">
        <v>11197</v>
      </c>
    </row>
    <row r="1663" spans="1:7" x14ac:dyDescent="0.2">
      <c r="A1663" s="148" t="e">
        <f t="shared" si="26"/>
        <v>#REF!</v>
      </c>
      <c r="B1663" s="149" t="s">
        <v>8089</v>
      </c>
      <c r="C1663" s="149">
        <v>2621</v>
      </c>
      <c r="D1663" s="150" t="s">
        <v>11198</v>
      </c>
      <c r="E1663" s="149" t="s">
        <v>58</v>
      </c>
      <c r="F1663" s="151" t="s">
        <v>11199</v>
      </c>
      <c r="G1663" s="151" t="s">
        <v>11199</v>
      </c>
    </row>
    <row r="1664" spans="1:7" ht="22.5" x14ac:dyDescent="0.2">
      <c r="A1664" s="148" t="e">
        <f t="shared" si="26"/>
        <v>#REF!</v>
      </c>
      <c r="B1664" s="149" t="s">
        <v>8089</v>
      </c>
      <c r="C1664" s="149">
        <v>2616</v>
      </c>
      <c r="D1664" s="150" t="s">
        <v>11200</v>
      </c>
      <c r="E1664" s="149" t="s">
        <v>58</v>
      </c>
      <c r="F1664" s="151" t="s">
        <v>8176</v>
      </c>
      <c r="G1664" s="151" t="s">
        <v>8176</v>
      </c>
    </row>
    <row r="1665" spans="1:7" ht="22.5" x14ac:dyDescent="0.2">
      <c r="A1665" s="148" t="e">
        <f t="shared" si="26"/>
        <v>#REF!</v>
      </c>
      <c r="B1665" s="149" t="s">
        <v>8089</v>
      </c>
      <c r="C1665" s="149">
        <v>2633</v>
      </c>
      <c r="D1665" s="150" t="s">
        <v>11201</v>
      </c>
      <c r="E1665" s="149" t="s">
        <v>58</v>
      </c>
      <c r="F1665" s="151" t="s">
        <v>11202</v>
      </c>
      <c r="G1665" s="151" t="s">
        <v>11202</v>
      </c>
    </row>
    <row r="1666" spans="1:7" ht="22.5" x14ac:dyDescent="0.2">
      <c r="A1666" s="148" t="e">
        <f t="shared" si="26"/>
        <v>#REF!</v>
      </c>
      <c r="B1666" s="149" t="s">
        <v>8089</v>
      </c>
      <c r="C1666" s="149">
        <v>2617</v>
      </c>
      <c r="D1666" s="150" t="s">
        <v>11203</v>
      </c>
      <c r="E1666" s="149" t="s">
        <v>58</v>
      </c>
      <c r="F1666" s="151" t="s">
        <v>11204</v>
      </c>
      <c r="G1666" s="151" t="s">
        <v>11204</v>
      </c>
    </row>
    <row r="1667" spans="1:7" ht="22.5" x14ac:dyDescent="0.2">
      <c r="A1667" s="148" t="e">
        <f t="shared" si="26"/>
        <v>#REF!</v>
      </c>
      <c r="B1667" s="149" t="s">
        <v>8089</v>
      </c>
      <c r="C1667" s="149">
        <v>2618</v>
      </c>
      <c r="D1667" s="150" t="s">
        <v>11205</v>
      </c>
      <c r="E1667" s="149" t="s">
        <v>58</v>
      </c>
      <c r="F1667" s="151" t="s">
        <v>11206</v>
      </c>
      <c r="G1667" s="151" t="s">
        <v>11206</v>
      </c>
    </row>
    <row r="1668" spans="1:7" ht="22.5" x14ac:dyDescent="0.2">
      <c r="A1668" s="148" t="e">
        <f t="shared" si="26"/>
        <v>#REF!</v>
      </c>
      <c r="B1668" s="149" t="s">
        <v>8089</v>
      </c>
      <c r="C1668" s="149">
        <v>2632</v>
      </c>
      <c r="D1668" s="150" t="s">
        <v>11207</v>
      </c>
      <c r="E1668" s="149" t="s">
        <v>58</v>
      </c>
      <c r="F1668" s="151" t="s">
        <v>11208</v>
      </c>
      <c r="G1668" s="151" t="s">
        <v>11208</v>
      </c>
    </row>
    <row r="1669" spans="1:7" x14ac:dyDescent="0.2">
      <c r="A1669" s="148" t="e">
        <f t="shared" si="26"/>
        <v>#REF!</v>
      </c>
      <c r="B1669" s="149" t="s">
        <v>8089</v>
      </c>
      <c r="C1669" s="149">
        <v>2631</v>
      </c>
      <c r="D1669" s="150" t="s">
        <v>11209</v>
      </c>
      <c r="E1669" s="149" t="s">
        <v>58</v>
      </c>
      <c r="F1669" s="151" t="s">
        <v>11210</v>
      </c>
      <c r="G1669" s="151" t="s">
        <v>11210</v>
      </c>
    </row>
    <row r="1670" spans="1:7" ht="22.5" x14ac:dyDescent="0.2">
      <c r="A1670" s="148" t="e">
        <f t="shared" si="26"/>
        <v>#REF!</v>
      </c>
      <c r="B1670" s="149" t="s">
        <v>8089</v>
      </c>
      <c r="C1670" s="149">
        <v>2619</v>
      </c>
      <c r="D1670" s="150" t="s">
        <v>11211</v>
      </c>
      <c r="E1670" s="149" t="s">
        <v>58</v>
      </c>
      <c r="F1670" s="151" t="s">
        <v>11212</v>
      </c>
      <c r="G1670" s="151" t="s">
        <v>11212</v>
      </c>
    </row>
    <row r="1671" spans="1:7" x14ac:dyDescent="0.2">
      <c r="A1671" s="148" t="e">
        <f t="shared" si="26"/>
        <v>#REF!</v>
      </c>
      <c r="B1671" s="149" t="s">
        <v>8089</v>
      </c>
      <c r="C1671" s="149">
        <v>2620</v>
      </c>
      <c r="D1671" s="150" t="s">
        <v>11213</v>
      </c>
      <c r="E1671" s="149" t="s">
        <v>58</v>
      </c>
      <c r="F1671" s="151" t="s">
        <v>11214</v>
      </c>
      <c r="G1671" s="151" t="s">
        <v>11214</v>
      </c>
    </row>
    <row r="1672" spans="1:7" x14ac:dyDescent="0.2">
      <c r="A1672" s="148" t="e">
        <f t="shared" si="26"/>
        <v>#REF!</v>
      </c>
      <c r="B1672" s="149" t="s">
        <v>8089</v>
      </c>
      <c r="C1672" s="149">
        <v>40413</v>
      </c>
      <c r="D1672" s="150" t="s">
        <v>11215</v>
      </c>
      <c r="E1672" s="149" t="s">
        <v>58</v>
      </c>
      <c r="F1672" s="151" t="s">
        <v>11216</v>
      </c>
      <c r="G1672" s="151" t="s">
        <v>11216</v>
      </c>
    </row>
    <row r="1673" spans="1:7" x14ac:dyDescent="0.2">
      <c r="A1673" s="148" t="e">
        <f t="shared" si="26"/>
        <v>#REF!</v>
      </c>
      <c r="B1673" s="149" t="s">
        <v>8089</v>
      </c>
      <c r="C1673" s="149">
        <v>40415</v>
      </c>
      <c r="D1673" s="150" t="s">
        <v>11217</v>
      </c>
      <c r="E1673" s="149" t="s">
        <v>58</v>
      </c>
      <c r="F1673" s="151" t="s">
        <v>9970</v>
      </c>
      <c r="G1673" s="151" t="s">
        <v>9970</v>
      </c>
    </row>
    <row r="1674" spans="1:7" x14ac:dyDescent="0.2">
      <c r="A1674" s="148" t="e">
        <f t="shared" si="26"/>
        <v>#REF!</v>
      </c>
      <c r="B1674" s="149" t="s">
        <v>8089</v>
      </c>
      <c r="C1674" s="149">
        <v>40417</v>
      </c>
      <c r="D1674" s="150" t="s">
        <v>11218</v>
      </c>
      <c r="E1674" s="149" t="s">
        <v>58</v>
      </c>
      <c r="F1674" s="151" t="s">
        <v>11219</v>
      </c>
      <c r="G1674" s="151" t="s">
        <v>11219</v>
      </c>
    </row>
    <row r="1675" spans="1:7" x14ac:dyDescent="0.2">
      <c r="A1675" s="148" t="e">
        <f t="shared" si="26"/>
        <v>#REF!</v>
      </c>
      <c r="B1675" s="149" t="s">
        <v>8089</v>
      </c>
      <c r="C1675" s="149">
        <v>39271</v>
      </c>
      <c r="D1675" s="150" t="s">
        <v>11220</v>
      </c>
      <c r="E1675" s="149" t="s">
        <v>58</v>
      </c>
      <c r="F1675" s="151" t="s">
        <v>8769</v>
      </c>
      <c r="G1675" s="151" t="s">
        <v>8769</v>
      </c>
    </row>
    <row r="1676" spans="1:7" x14ac:dyDescent="0.2">
      <c r="A1676" s="148" t="e">
        <f t="shared" si="26"/>
        <v>#REF!</v>
      </c>
      <c r="B1676" s="149" t="s">
        <v>8089</v>
      </c>
      <c r="C1676" s="149">
        <v>39273</v>
      </c>
      <c r="D1676" s="150" t="s">
        <v>11221</v>
      </c>
      <c r="E1676" s="149" t="s">
        <v>58</v>
      </c>
      <c r="F1676" s="151" t="s">
        <v>11222</v>
      </c>
      <c r="G1676" s="151" t="s">
        <v>11222</v>
      </c>
    </row>
    <row r="1677" spans="1:7" x14ac:dyDescent="0.2">
      <c r="A1677" s="148" t="e">
        <f t="shared" si="26"/>
        <v>#REF!</v>
      </c>
      <c r="B1677" s="149" t="s">
        <v>8089</v>
      </c>
      <c r="C1677" s="149">
        <v>39272</v>
      </c>
      <c r="D1677" s="150" t="s">
        <v>11223</v>
      </c>
      <c r="E1677" s="149" t="s">
        <v>58</v>
      </c>
      <c r="F1677" s="151" t="s">
        <v>9456</v>
      </c>
      <c r="G1677" s="151" t="s">
        <v>9456</v>
      </c>
    </row>
    <row r="1678" spans="1:7" x14ac:dyDescent="0.2">
      <c r="A1678" s="148" t="e">
        <f t="shared" si="26"/>
        <v>#REF!</v>
      </c>
      <c r="B1678" s="149" t="s">
        <v>8089</v>
      </c>
      <c r="C1678" s="149">
        <v>1875</v>
      </c>
      <c r="D1678" s="150" t="s">
        <v>11224</v>
      </c>
      <c r="E1678" s="149" t="s">
        <v>58</v>
      </c>
      <c r="F1678" s="151" t="s">
        <v>8128</v>
      </c>
      <c r="G1678" s="151" t="s">
        <v>8128</v>
      </c>
    </row>
    <row r="1679" spans="1:7" x14ac:dyDescent="0.2">
      <c r="A1679" s="148" t="e">
        <f t="shared" si="26"/>
        <v>#REF!</v>
      </c>
      <c r="B1679" s="149" t="s">
        <v>8089</v>
      </c>
      <c r="C1679" s="149">
        <v>1874</v>
      </c>
      <c r="D1679" s="150" t="s">
        <v>11225</v>
      </c>
      <c r="E1679" s="149" t="s">
        <v>58</v>
      </c>
      <c r="F1679" s="151" t="s">
        <v>11226</v>
      </c>
      <c r="G1679" s="151" t="s">
        <v>11226</v>
      </c>
    </row>
    <row r="1680" spans="1:7" x14ac:dyDescent="0.2">
      <c r="A1680" s="148" t="e">
        <f t="shared" si="26"/>
        <v>#REF!</v>
      </c>
      <c r="B1680" s="149" t="s">
        <v>8089</v>
      </c>
      <c r="C1680" s="149">
        <v>1870</v>
      </c>
      <c r="D1680" s="150" t="s">
        <v>11227</v>
      </c>
      <c r="E1680" s="149" t="s">
        <v>58</v>
      </c>
      <c r="F1680" s="151" t="s">
        <v>8443</v>
      </c>
      <c r="G1680" s="151" t="s">
        <v>8443</v>
      </c>
    </row>
    <row r="1681" spans="1:7" x14ac:dyDescent="0.2">
      <c r="A1681" s="148" t="e">
        <f t="shared" si="26"/>
        <v>#REF!</v>
      </c>
      <c r="B1681" s="149" t="s">
        <v>8089</v>
      </c>
      <c r="C1681" s="149">
        <v>1884</v>
      </c>
      <c r="D1681" s="150" t="s">
        <v>11228</v>
      </c>
      <c r="E1681" s="149" t="s">
        <v>58</v>
      </c>
      <c r="F1681" s="151" t="s">
        <v>11229</v>
      </c>
      <c r="G1681" s="151" t="s">
        <v>11229</v>
      </c>
    </row>
    <row r="1682" spans="1:7" x14ac:dyDescent="0.2">
      <c r="A1682" s="148" t="e">
        <f t="shared" si="26"/>
        <v>#REF!</v>
      </c>
      <c r="B1682" s="149" t="s">
        <v>8089</v>
      </c>
      <c r="C1682" s="149">
        <v>1887</v>
      </c>
      <c r="D1682" s="150" t="s">
        <v>11230</v>
      </c>
      <c r="E1682" s="149" t="s">
        <v>58</v>
      </c>
      <c r="F1682" s="151" t="s">
        <v>11231</v>
      </c>
      <c r="G1682" s="151" t="s">
        <v>11231</v>
      </c>
    </row>
    <row r="1683" spans="1:7" x14ac:dyDescent="0.2">
      <c r="A1683" s="148" t="e">
        <f t="shared" si="26"/>
        <v>#REF!</v>
      </c>
      <c r="B1683" s="149" t="s">
        <v>8089</v>
      </c>
      <c r="C1683" s="149">
        <v>1876</v>
      </c>
      <c r="D1683" s="150" t="s">
        <v>11232</v>
      </c>
      <c r="E1683" s="149" t="s">
        <v>58</v>
      </c>
      <c r="F1683" s="151" t="s">
        <v>11233</v>
      </c>
      <c r="G1683" s="151" t="s">
        <v>11233</v>
      </c>
    </row>
    <row r="1684" spans="1:7" x14ac:dyDescent="0.2">
      <c r="A1684" s="148" t="e">
        <f t="shared" si="26"/>
        <v>#REF!</v>
      </c>
      <c r="B1684" s="149" t="s">
        <v>8089</v>
      </c>
      <c r="C1684" s="149">
        <v>1879</v>
      </c>
      <c r="D1684" s="150" t="s">
        <v>11234</v>
      </c>
      <c r="E1684" s="149" t="s">
        <v>58</v>
      </c>
      <c r="F1684" s="151" t="s">
        <v>11235</v>
      </c>
      <c r="G1684" s="151" t="s">
        <v>11235</v>
      </c>
    </row>
    <row r="1685" spans="1:7" x14ac:dyDescent="0.2">
      <c r="A1685" s="148" t="e">
        <f t="shared" si="26"/>
        <v>#REF!</v>
      </c>
      <c r="B1685" s="149" t="s">
        <v>8089</v>
      </c>
      <c r="C1685" s="149">
        <v>1877</v>
      </c>
      <c r="D1685" s="150" t="s">
        <v>11236</v>
      </c>
      <c r="E1685" s="149" t="s">
        <v>58</v>
      </c>
      <c r="F1685" s="151" t="s">
        <v>11237</v>
      </c>
      <c r="G1685" s="151" t="s">
        <v>11237</v>
      </c>
    </row>
    <row r="1686" spans="1:7" x14ac:dyDescent="0.2">
      <c r="A1686" s="148" t="e">
        <f t="shared" si="26"/>
        <v>#REF!</v>
      </c>
      <c r="B1686" s="149" t="s">
        <v>8089</v>
      </c>
      <c r="C1686" s="149">
        <v>1878</v>
      </c>
      <c r="D1686" s="150" t="s">
        <v>11238</v>
      </c>
      <c r="E1686" s="149" t="s">
        <v>58</v>
      </c>
      <c r="F1686" s="151" t="s">
        <v>11239</v>
      </c>
      <c r="G1686" s="151" t="s">
        <v>11239</v>
      </c>
    </row>
    <row r="1687" spans="1:7" x14ac:dyDescent="0.2">
      <c r="A1687" s="148" t="e">
        <f t="shared" si="26"/>
        <v>#REF!</v>
      </c>
      <c r="B1687" s="149" t="s">
        <v>8089</v>
      </c>
      <c r="C1687" s="149">
        <v>44472</v>
      </c>
      <c r="D1687" s="150" t="s">
        <v>11240</v>
      </c>
      <c r="E1687" s="149" t="s">
        <v>58</v>
      </c>
      <c r="F1687" s="151" t="s">
        <v>11241</v>
      </c>
      <c r="G1687" s="151" t="s">
        <v>11241</v>
      </c>
    </row>
    <row r="1688" spans="1:7" x14ac:dyDescent="0.2">
      <c r="A1688" s="148" t="e">
        <f t="shared" si="26"/>
        <v>#REF!</v>
      </c>
      <c r="B1688" s="149" t="s">
        <v>8089</v>
      </c>
      <c r="C1688" s="149">
        <v>38369</v>
      </c>
      <c r="D1688" s="150" t="s">
        <v>11242</v>
      </c>
      <c r="E1688" s="149" t="s">
        <v>58</v>
      </c>
      <c r="F1688" s="151" t="s">
        <v>11243</v>
      </c>
      <c r="G1688" s="151" t="s">
        <v>11243</v>
      </c>
    </row>
    <row r="1689" spans="1:7" x14ac:dyDescent="0.2">
      <c r="A1689" s="148" t="e">
        <f t="shared" si="26"/>
        <v>#REF!</v>
      </c>
      <c r="B1689" s="149" t="s">
        <v>8089</v>
      </c>
      <c r="C1689" s="149">
        <v>38370</v>
      </c>
      <c r="D1689" s="150" t="s">
        <v>11244</v>
      </c>
      <c r="E1689" s="149" t="s">
        <v>58</v>
      </c>
      <c r="F1689" s="151" t="s">
        <v>11243</v>
      </c>
      <c r="G1689" s="151" t="s">
        <v>11243</v>
      </c>
    </row>
    <row r="1690" spans="1:7" x14ac:dyDescent="0.2">
      <c r="A1690" s="148" t="e">
        <f t="shared" si="26"/>
        <v>#REF!</v>
      </c>
      <c r="B1690" s="149" t="s">
        <v>8089</v>
      </c>
      <c r="C1690" s="149">
        <v>38372</v>
      </c>
      <c r="D1690" s="150" t="s">
        <v>11245</v>
      </c>
      <c r="E1690" s="149" t="s">
        <v>58</v>
      </c>
      <c r="F1690" s="151" t="s">
        <v>11246</v>
      </c>
      <c r="G1690" s="151" t="s">
        <v>11246</v>
      </c>
    </row>
    <row r="1691" spans="1:7" x14ac:dyDescent="0.2">
      <c r="A1691" s="148" t="e">
        <f t="shared" si="26"/>
        <v>#REF!</v>
      </c>
      <c r="B1691" s="149" t="s">
        <v>8089</v>
      </c>
      <c r="C1691" s="149">
        <v>2358</v>
      </c>
      <c r="D1691" s="150" t="s">
        <v>11247</v>
      </c>
      <c r="E1691" s="149" t="s">
        <v>347</v>
      </c>
      <c r="F1691" s="151" t="s">
        <v>11248</v>
      </c>
      <c r="G1691" s="151" t="s">
        <v>11249</v>
      </c>
    </row>
    <row r="1692" spans="1:7" x14ac:dyDescent="0.2">
      <c r="A1692" s="148" t="e">
        <f t="shared" si="26"/>
        <v>#REF!</v>
      </c>
      <c r="B1692" s="149" t="s">
        <v>8089</v>
      </c>
      <c r="C1692" s="149">
        <v>40807</v>
      </c>
      <c r="D1692" s="150" t="s">
        <v>11250</v>
      </c>
      <c r="E1692" s="149" t="s">
        <v>8375</v>
      </c>
      <c r="F1692" s="151" t="s">
        <v>11251</v>
      </c>
      <c r="G1692" s="151" t="s">
        <v>11252</v>
      </c>
    </row>
    <row r="1693" spans="1:7" x14ac:dyDescent="0.2">
      <c r="A1693" s="148" t="e">
        <f t="shared" si="26"/>
        <v>#REF!</v>
      </c>
      <c r="B1693" s="149" t="s">
        <v>8089</v>
      </c>
      <c r="C1693" s="149">
        <v>44330</v>
      </c>
      <c r="D1693" s="150" t="s">
        <v>11253</v>
      </c>
      <c r="E1693" s="149" t="s">
        <v>874</v>
      </c>
      <c r="F1693" s="151" t="s">
        <v>11254</v>
      </c>
      <c r="G1693" s="151" t="s">
        <v>11254</v>
      </c>
    </row>
    <row r="1694" spans="1:7" x14ac:dyDescent="0.2">
      <c r="A1694" s="148" t="e">
        <f t="shared" si="26"/>
        <v>#REF!</v>
      </c>
      <c r="B1694" s="149" t="s">
        <v>8089</v>
      </c>
      <c r="C1694" s="149">
        <v>43144</v>
      </c>
      <c r="D1694" s="150" t="s">
        <v>11255</v>
      </c>
      <c r="E1694" s="149" t="s">
        <v>608</v>
      </c>
      <c r="F1694" s="151" t="s">
        <v>11256</v>
      </c>
      <c r="G1694" s="151" t="s">
        <v>11256</v>
      </c>
    </row>
    <row r="1695" spans="1:7" x14ac:dyDescent="0.2">
      <c r="A1695" s="148" t="e">
        <f t="shared" si="26"/>
        <v>#REF!</v>
      </c>
      <c r="B1695" s="149" t="s">
        <v>8089</v>
      </c>
      <c r="C1695" s="149">
        <v>39397</v>
      </c>
      <c r="D1695" s="150" t="s">
        <v>11257</v>
      </c>
      <c r="E1695" s="149" t="s">
        <v>874</v>
      </c>
      <c r="F1695" s="151" t="s">
        <v>8672</v>
      </c>
      <c r="G1695" s="151" t="s">
        <v>8672</v>
      </c>
    </row>
    <row r="1696" spans="1:7" x14ac:dyDescent="0.2">
      <c r="A1696" s="148" t="e">
        <f t="shared" si="26"/>
        <v>#REF!</v>
      </c>
      <c r="B1696" s="149" t="s">
        <v>8089</v>
      </c>
      <c r="C1696" s="149">
        <v>2692</v>
      </c>
      <c r="D1696" s="150" t="s">
        <v>11258</v>
      </c>
      <c r="E1696" s="149" t="s">
        <v>874</v>
      </c>
      <c r="F1696" s="151" t="s">
        <v>11259</v>
      </c>
      <c r="G1696" s="151" t="s">
        <v>11259</v>
      </c>
    </row>
    <row r="1697" spans="1:7" x14ac:dyDescent="0.2">
      <c r="A1697" s="148" t="e">
        <f t="shared" si="26"/>
        <v>#REF!</v>
      </c>
      <c r="B1697" s="149" t="s">
        <v>8089</v>
      </c>
      <c r="C1697" s="149">
        <v>44329</v>
      </c>
      <c r="D1697" s="150" t="s">
        <v>11260</v>
      </c>
      <c r="E1697" s="149" t="s">
        <v>874</v>
      </c>
      <c r="F1697" s="151" t="s">
        <v>11261</v>
      </c>
      <c r="G1697" s="151" t="s">
        <v>11261</v>
      </c>
    </row>
    <row r="1698" spans="1:7" x14ac:dyDescent="0.2">
      <c r="A1698" s="148" t="e">
        <f t="shared" si="26"/>
        <v>#REF!</v>
      </c>
      <c r="B1698" s="149" t="s">
        <v>8089</v>
      </c>
      <c r="C1698" s="149">
        <v>5318</v>
      </c>
      <c r="D1698" s="150" t="s">
        <v>11262</v>
      </c>
      <c r="E1698" s="149" t="s">
        <v>874</v>
      </c>
      <c r="F1698" s="151" t="s">
        <v>11263</v>
      </c>
      <c r="G1698" s="151" t="s">
        <v>11263</v>
      </c>
    </row>
    <row r="1699" spans="1:7" x14ac:dyDescent="0.2">
      <c r="A1699" s="148" t="e">
        <f t="shared" si="26"/>
        <v>#REF!</v>
      </c>
      <c r="B1699" s="149" t="s">
        <v>8089</v>
      </c>
      <c r="C1699" s="149">
        <v>5330</v>
      </c>
      <c r="D1699" s="150" t="s">
        <v>11264</v>
      </c>
      <c r="E1699" s="149" t="s">
        <v>874</v>
      </c>
      <c r="F1699" s="151" t="s">
        <v>11265</v>
      </c>
      <c r="G1699" s="151" t="s">
        <v>11265</v>
      </c>
    </row>
    <row r="1700" spans="1:7" x14ac:dyDescent="0.2">
      <c r="A1700" s="148" t="e">
        <f t="shared" si="26"/>
        <v>#REF!</v>
      </c>
      <c r="B1700" s="149" t="s">
        <v>8089</v>
      </c>
      <c r="C1700" s="149">
        <v>44532</v>
      </c>
      <c r="D1700" s="150" t="s">
        <v>11266</v>
      </c>
      <c r="E1700" s="149" t="s">
        <v>58</v>
      </c>
      <c r="F1700" s="151" t="s">
        <v>11267</v>
      </c>
      <c r="G1700" s="151" t="s">
        <v>11267</v>
      </c>
    </row>
    <row r="1701" spans="1:7" x14ac:dyDescent="0.2">
      <c r="A1701" s="148" t="e">
        <f t="shared" ref="A1701:A1764" si="27">CONCATENAR</f>
        <v>#REF!</v>
      </c>
      <c r="B1701" s="149" t="s">
        <v>8089</v>
      </c>
      <c r="C1701" s="149">
        <v>44531</v>
      </c>
      <c r="D1701" s="150" t="s">
        <v>11268</v>
      </c>
      <c r="E1701" s="149" t="s">
        <v>58</v>
      </c>
      <c r="F1701" s="151" t="s">
        <v>11269</v>
      </c>
      <c r="G1701" s="151" t="s">
        <v>11269</v>
      </c>
    </row>
    <row r="1702" spans="1:7" x14ac:dyDescent="0.2">
      <c r="A1702" s="148" t="e">
        <f t="shared" si="27"/>
        <v>#REF!</v>
      </c>
      <c r="B1702" s="149" t="s">
        <v>8089</v>
      </c>
      <c r="C1702" s="149">
        <v>38140</v>
      </c>
      <c r="D1702" s="150" t="s">
        <v>11270</v>
      </c>
      <c r="E1702" s="149" t="s">
        <v>58</v>
      </c>
      <c r="F1702" s="151" t="s">
        <v>11271</v>
      </c>
      <c r="G1702" s="151" t="s">
        <v>11271</v>
      </c>
    </row>
    <row r="1703" spans="1:7" x14ac:dyDescent="0.2">
      <c r="A1703" s="148" t="e">
        <f t="shared" si="27"/>
        <v>#REF!</v>
      </c>
      <c r="B1703" s="149" t="s">
        <v>8089</v>
      </c>
      <c r="C1703" s="149">
        <v>13887</v>
      </c>
      <c r="D1703" s="150" t="s">
        <v>11272</v>
      </c>
      <c r="E1703" s="149" t="s">
        <v>58</v>
      </c>
      <c r="F1703" s="151" t="s">
        <v>11273</v>
      </c>
      <c r="G1703" s="151" t="s">
        <v>11273</v>
      </c>
    </row>
    <row r="1704" spans="1:7" x14ac:dyDescent="0.2">
      <c r="A1704" s="148" t="e">
        <f t="shared" si="27"/>
        <v>#REF!</v>
      </c>
      <c r="B1704" s="149" t="s">
        <v>8089</v>
      </c>
      <c r="C1704" s="149">
        <v>44495</v>
      </c>
      <c r="D1704" s="150" t="s">
        <v>11274</v>
      </c>
      <c r="E1704" s="149" t="s">
        <v>58</v>
      </c>
      <c r="F1704" s="151" t="s">
        <v>11275</v>
      </c>
      <c r="G1704" s="151" t="s">
        <v>11275</v>
      </c>
    </row>
    <row r="1705" spans="1:7" x14ac:dyDescent="0.2">
      <c r="A1705" s="148" t="e">
        <f t="shared" si="27"/>
        <v>#REF!</v>
      </c>
      <c r="B1705" s="149" t="s">
        <v>8089</v>
      </c>
      <c r="C1705" s="149">
        <v>44533</v>
      </c>
      <c r="D1705" s="150" t="s">
        <v>11276</v>
      </c>
      <c r="E1705" s="149" t="s">
        <v>58</v>
      </c>
      <c r="F1705" s="151" t="s">
        <v>11277</v>
      </c>
      <c r="G1705" s="151" t="s">
        <v>11277</v>
      </c>
    </row>
    <row r="1706" spans="1:7" x14ac:dyDescent="0.2">
      <c r="A1706" s="148" t="e">
        <f t="shared" si="27"/>
        <v>#REF!</v>
      </c>
      <c r="B1706" s="149" t="s">
        <v>8089</v>
      </c>
      <c r="C1706" s="149">
        <v>44534</v>
      </c>
      <c r="D1706" s="150" t="s">
        <v>11278</v>
      </c>
      <c r="E1706" s="149" t="s">
        <v>58</v>
      </c>
      <c r="F1706" s="151" t="s">
        <v>11279</v>
      </c>
      <c r="G1706" s="151" t="s">
        <v>11279</v>
      </c>
    </row>
    <row r="1707" spans="1:7" x14ac:dyDescent="0.2">
      <c r="A1707" s="148" t="e">
        <f t="shared" si="27"/>
        <v>#REF!</v>
      </c>
      <c r="B1707" s="149" t="s">
        <v>8089</v>
      </c>
      <c r="C1707" s="149">
        <v>34729</v>
      </c>
      <c r="D1707" s="150" t="s">
        <v>11280</v>
      </c>
      <c r="E1707" s="149" t="s">
        <v>58</v>
      </c>
      <c r="F1707" s="151" t="s">
        <v>11281</v>
      </c>
      <c r="G1707" s="151" t="s">
        <v>11281</v>
      </c>
    </row>
    <row r="1708" spans="1:7" x14ac:dyDescent="0.2">
      <c r="A1708" s="148" t="e">
        <f t="shared" si="27"/>
        <v>#REF!</v>
      </c>
      <c r="B1708" s="149" t="s">
        <v>8089</v>
      </c>
      <c r="C1708" s="149">
        <v>34734</v>
      </c>
      <c r="D1708" s="150" t="s">
        <v>11282</v>
      </c>
      <c r="E1708" s="149" t="s">
        <v>58</v>
      </c>
      <c r="F1708" s="151" t="s">
        <v>11283</v>
      </c>
      <c r="G1708" s="151" t="s">
        <v>11283</v>
      </c>
    </row>
    <row r="1709" spans="1:7" x14ac:dyDescent="0.2">
      <c r="A1709" s="148" t="e">
        <f t="shared" si="27"/>
        <v>#REF!</v>
      </c>
      <c r="B1709" s="149" t="s">
        <v>8089</v>
      </c>
      <c r="C1709" s="149">
        <v>34738</v>
      </c>
      <c r="D1709" s="150" t="s">
        <v>11284</v>
      </c>
      <c r="E1709" s="149" t="s">
        <v>58</v>
      </c>
      <c r="F1709" s="151" t="s">
        <v>11285</v>
      </c>
      <c r="G1709" s="151" t="s">
        <v>11285</v>
      </c>
    </row>
    <row r="1710" spans="1:7" x14ac:dyDescent="0.2">
      <c r="A1710" s="148" t="e">
        <f t="shared" si="27"/>
        <v>#REF!</v>
      </c>
      <c r="B1710" s="149" t="s">
        <v>8089</v>
      </c>
      <c r="C1710" s="149">
        <v>34623</v>
      </c>
      <c r="D1710" s="150" t="s">
        <v>11286</v>
      </c>
      <c r="E1710" s="149" t="s">
        <v>58</v>
      </c>
      <c r="F1710" s="151" t="s">
        <v>11287</v>
      </c>
      <c r="G1710" s="151" t="s">
        <v>11287</v>
      </c>
    </row>
    <row r="1711" spans="1:7" x14ac:dyDescent="0.2">
      <c r="A1711" s="148" t="e">
        <f t="shared" si="27"/>
        <v>#REF!</v>
      </c>
      <c r="B1711" s="149" t="s">
        <v>8089</v>
      </c>
      <c r="C1711" s="149">
        <v>34616</v>
      </c>
      <c r="D1711" s="150" t="s">
        <v>11288</v>
      </c>
      <c r="E1711" s="149" t="s">
        <v>58</v>
      </c>
      <c r="F1711" s="151" t="s">
        <v>11289</v>
      </c>
      <c r="G1711" s="151" t="s">
        <v>11289</v>
      </c>
    </row>
    <row r="1712" spans="1:7" x14ac:dyDescent="0.2">
      <c r="A1712" s="148" t="e">
        <f t="shared" si="27"/>
        <v>#REF!</v>
      </c>
      <c r="B1712" s="149" t="s">
        <v>8089</v>
      </c>
      <c r="C1712" s="149">
        <v>34628</v>
      </c>
      <c r="D1712" s="150" t="s">
        <v>11290</v>
      </c>
      <c r="E1712" s="149" t="s">
        <v>58</v>
      </c>
      <c r="F1712" s="151" t="s">
        <v>11291</v>
      </c>
      <c r="G1712" s="151" t="s">
        <v>11291</v>
      </c>
    </row>
    <row r="1713" spans="1:7" x14ac:dyDescent="0.2">
      <c r="A1713" s="148" t="e">
        <f t="shared" si="27"/>
        <v>#REF!</v>
      </c>
      <c r="B1713" s="149" t="s">
        <v>8089</v>
      </c>
      <c r="C1713" s="149">
        <v>34686</v>
      </c>
      <c r="D1713" s="150" t="s">
        <v>11292</v>
      </c>
      <c r="E1713" s="149" t="s">
        <v>58</v>
      </c>
      <c r="F1713" s="151" t="s">
        <v>11293</v>
      </c>
      <c r="G1713" s="151" t="s">
        <v>11293</v>
      </c>
    </row>
    <row r="1714" spans="1:7" x14ac:dyDescent="0.2">
      <c r="A1714" s="148" t="e">
        <f t="shared" si="27"/>
        <v>#REF!</v>
      </c>
      <c r="B1714" s="149" t="s">
        <v>8089</v>
      </c>
      <c r="C1714" s="149">
        <v>34653</v>
      </c>
      <c r="D1714" s="150" t="s">
        <v>11294</v>
      </c>
      <c r="E1714" s="149" t="s">
        <v>58</v>
      </c>
      <c r="F1714" s="151" t="s">
        <v>8199</v>
      </c>
      <c r="G1714" s="151" t="s">
        <v>8199</v>
      </c>
    </row>
    <row r="1715" spans="1:7" x14ac:dyDescent="0.2">
      <c r="A1715" s="148" t="e">
        <f t="shared" si="27"/>
        <v>#REF!</v>
      </c>
      <c r="B1715" s="149" t="s">
        <v>8089</v>
      </c>
      <c r="C1715" s="149">
        <v>34688</v>
      </c>
      <c r="D1715" s="150" t="s">
        <v>11295</v>
      </c>
      <c r="E1715" s="149" t="s">
        <v>58</v>
      </c>
      <c r="F1715" s="151" t="s">
        <v>11296</v>
      </c>
      <c r="G1715" s="151" t="s">
        <v>11296</v>
      </c>
    </row>
    <row r="1716" spans="1:7" x14ac:dyDescent="0.2">
      <c r="A1716" s="148" t="e">
        <f t="shared" si="27"/>
        <v>#REF!</v>
      </c>
      <c r="B1716" s="149" t="s">
        <v>8089</v>
      </c>
      <c r="C1716" s="149">
        <v>34709</v>
      </c>
      <c r="D1716" s="150" t="s">
        <v>11297</v>
      </c>
      <c r="E1716" s="149" t="s">
        <v>58</v>
      </c>
      <c r="F1716" s="151" t="s">
        <v>11298</v>
      </c>
      <c r="G1716" s="151" t="s">
        <v>11298</v>
      </c>
    </row>
    <row r="1717" spans="1:7" x14ac:dyDescent="0.2">
      <c r="A1717" s="148" t="e">
        <f t="shared" si="27"/>
        <v>#REF!</v>
      </c>
      <c r="B1717" s="149" t="s">
        <v>8089</v>
      </c>
      <c r="C1717" s="149">
        <v>34714</v>
      </c>
      <c r="D1717" s="150" t="s">
        <v>11299</v>
      </c>
      <c r="E1717" s="149" t="s">
        <v>58</v>
      </c>
      <c r="F1717" s="151" t="s">
        <v>11300</v>
      </c>
      <c r="G1717" s="151" t="s">
        <v>11300</v>
      </c>
    </row>
    <row r="1718" spans="1:7" x14ac:dyDescent="0.2">
      <c r="A1718" s="148" t="e">
        <f t="shared" si="27"/>
        <v>#REF!</v>
      </c>
      <c r="B1718" s="149" t="s">
        <v>8089</v>
      </c>
      <c r="C1718" s="149">
        <v>2391</v>
      </c>
      <c r="D1718" s="150" t="s">
        <v>11301</v>
      </c>
      <c r="E1718" s="149" t="s">
        <v>58</v>
      </c>
      <c r="F1718" s="151" t="s">
        <v>11302</v>
      </c>
      <c r="G1718" s="151" t="s">
        <v>11302</v>
      </c>
    </row>
    <row r="1719" spans="1:7" x14ac:dyDescent="0.2">
      <c r="A1719" s="148" t="e">
        <f t="shared" si="27"/>
        <v>#REF!</v>
      </c>
      <c r="B1719" s="149" t="s">
        <v>8089</v>
      </c>
      <c r="C1719" s="149">
        <v>2374</v>
      </c>
      <c r="D1719" s="150" t="s">
        <v>11303</v>
      </c>
      <c r="E1719" s="149" t="s">
        <v>58</v>
      </c>
      <c r="F1719" s="151" t="s">
        <v>11304</v>
      </c>
      <c r="G1719" s="151" t="s">
        <v>11304</v>
      </c>
    </row>
    <row r="1720" spans="1:7" x14ac:dyDescent="0.2">
      <c r="A1720" s="148" t="e">
        <f t="shared" si="27"/>
        <v>#REF!</v>
      </c>
      <c r="B1720" s="149" t="s">
        <v>8089</v>
      </c>
      <c r="C1720" s="149">
        <v>2377</v>
      </c>
      <c r="D1720" s="150" t="s">
        <v>11305</v>
      </c>
      <c r="E1720" s="149" t="s">
        <v>58</v>
      </c>
      <c r="F1720" s="151" t="s">
        <v>11306</v>
      </c>
      <c r="G1720" s="151" t="s">
        <v>11306</v>
      </c>
    </row>
    <row r="1721" spans="1:7" x14ac:dyDescent="0.2">
      <c r="A1721" s="148" t="e">
        <f t="shared" si="27"/>
        <v>#REF!</v>
      </c>
      <c r="B1721" s="149" t="s">
        <v>8089</v>
      </c>
      <c r="C1721" s="149">
        <v>2393</v>
      </c>
      <c r="D1721" s="150" t="s">
        <v>11307</v>
      </c>
      <c r="E1721" s="149" t="s">
        <v>58</v>
      </c>
      <c r="F1721" s="151" t="s">
        <v>11308</v>
      </c>
      <c r="G1721" s="151" t="s">
        <v>11308</v>
      </c>
    </row>
    <row r="1722" spans="1:7" x14ac:dyDescent="0.2">
      <c r="A1722" s="148" t="e">
        <f t="shared" si="27"/>
        <v>#REF!</v>
      </c>
      <c r="B1722" s="149" t="s">
        <v>8089</v>
      </c>
      <c r="C1722" s="149">
        <v>34705</v>
      </c>
      <c r="D1722" s="150" t="s">
        <v>11309</v>
      </c>
      <c r="E1722" s="149" t="s">
        <v>58</v>
      </c>
      <c r="F1722" s="151" t="s">
        <v>11310</v>
      </c>
      <c r="G1722" s="151" t="s">
        <v>11310</v>
      </c>
    </row>
    <row r="1723" spans="1:7" x14ac:dyDescent="0.2">
      <c r="A1723" s="148" t="e">
        <f t="shared" si="27"/>
        <v>#REF!</v>
      </c>
      <c r="B1723" s="149" t="s">
        <v>8089</v>
      </c>
      <c r="C1723" s="149">
        <v>34707</v>
      </c>
      <c r="D1723" s="150" t="s">
        <v>11311</v>
      </c>
      <c r="E1723" s="149" t="s">
        <v>58</v>
      </c>
      <c r="F1723" s="151" t="s">
        <v>11312</v>
      </c>
      <c r="G1723" s="151" t="s">
        <v>11312</v>
      </c>
    </row>
    <row r="1724" spans="1:7" x14ac:dyDescent="0.2">
      <c r="A1724" s="148" t="e">
        <f t="shared" si="27"/>
        <v>#REF!</v>
      </c>
      <c r="B1724" s="149" t="s">
        <v>8089</v>
      </c>
      <c r="C1724" s="149">
        <v>34544</v>
      </c>
      <c r="D1724" s="150" t="s">
        <v>11313</v>
      </c>
      <c r="E1724" s="149" t="s">
        <v>58</v>
      </c>
      <c r="F1724" s="151" t="s">
        <v>11314</v>
      </c>
      <c r="G1724" s="151" t="s">
        <v>11314</v>
      </c>
    </row>
    <row r="1725" spans="1:7" x14ac:dyDescent="0.2">
      <c r="A1725" s="148" t="e">
        <f t="shared" si="27"/>
        <v>#REF!</v>
      </c>
      <c r="B1725" s="149" t="s">
        <v>8089</v>
      </c>
      <c r="C1725" s="149">
        <v>2378</v>
      </c>
      <c r="D1725" s="150" t="s">
        <v>11315</v>
      </c>
      <c r="E1725" s="149" t="s">
        <v>58</v>
      </c>
      <c r="F1725" s="151" t="s">
        <v>11316</v>
      </c>
      <c r="G1725" s="151" t="s">
        <v>11316</v>
      </c>
    </row>
    <row r="1726" spans="1:7" x14ac:dyDescent="0.2">
      <c r="A1726" s="148" t="e">
        <f t="shared" si="27"/>
        <v>#REF!</v>
      </c>
      <c r="B1726" s="149" t="s">
        <v>8089</v>
      </c>
      <c r="C1726" s="149">
        <v>2379</v>
      </c>
      <c r="D1726" s="150" t="s">
        <v>11317</v>
      </c>
      <c r="E1726" s="149" t="s">
        <v>58</v>
      </c>
      <c r="F1726" s="151" t="s">
        <v>11316</v>
      </c>
      <c r="G1726" s="151" t="s">
        <v>11316</v>
      </c>
    </row>
    <row r="1727" spans="1:7" x14ac:dyDescent="0.2">
      <c r="A1727" s="148" t="e">
        <f t="shared" si="27"/>
        <v>#REF!</v>
      </c>
      <c r="B1727" s="149" t="s">
        <v>8089</v>
      </c>
      <c r="C1727" s="149">
        <v>2376</v>
      </c>
      <c r="D1727" s="150" t="s">
        <v>11318</v>
      </c>
      <c r="E1727" s="149" t="s">
        <v>58</v>
      </c>
      <c r="F1727" s="151" t="s">
        <v>11319</v>
      </c>
      <c r="G1727" s="151" t="s">
        <v>11319</v>
      </c>
    </row>
    <row r="1728" spans="1:7" x14ac:dyDescent="0.2">
      <c r="A1728" s="148" t="e">
        <f t="shared" si="27"/>
        <v>#REF!</v>
      </c>
      <c r="B1728" s="149" t="s">
        <v>8089</v>
      </c>
      <c r="C1728" s="149">
        <v>2394</v>
      </c>
      <c r="D1728" s="150" t="s">
        <v>11320</v>
      </c>
      <c r="E1728" s="149" t="s">
        <v>58</v>
      </c>
      <c r="F1728" s="151" t="s">
        <v>11321</v>
      </c>
      <c r="G1728" s="151" t="s">
        <v>11321</v>
      </c>
    </row>
    <row r="1729" spans="1:7" x14ac:dyDescent="0.2">
      <c r="A1729" s="148" t="e">
        <f t="shared" si="27"/>
        <v>#REF!</v>
      </c>
      <c r="B1729" s="149" t="s">
        <v>8089</v>
      </c>
      <c r="C1729" s="149">
        <v>2388</v>
      </c>
      <c r="D1729" s="150" t="s">
        <v>11322</v>
      </c>
      <c r="E1729" s="149" t="s">
        <v>58</v>
      </c>
      <c r="F1729" s="151" t="s">
        <v>11323</v>
      </c>
      <c r="G1729" s="151" t="s">
        <v>11323</v>
      </c>
    </row>
    <row r="1730" spans="1:7" x14ac:dyDescent="0.2">
      <c r="A1730" s="148" t="e">
        <f t="shared" si="27"/>
        <v>#REF!</v>
      </c>
      <c r="B1730" s="149" t="s">
        <v>8089</v>
      </c>
      <c r="C1730" s="149">
        <v>34606</v>
      </c>
      <c r="D1730" s="150" t="s">
        <v>11324</v>
      </c>
      <c r="E1730" s="149" t="s">
        <v>58</v>
      </c>
      <c r="F1730" s="151" t="s">
        <v>11325</v>
      </c>
      <c r="G1730" s="151" t="s">
        <v>11325</v>
      </c>
    </row>
    <row r="1731" spans="1:7" x14ac:dyDescent="0.2">
      <c r="A1731" s="148" t="e">
        <f t="shared" si="27"/>
        <v>#REF!</v>
      </c>
      <c r="B1731" s="149" t="s">
        <v>8089</v>
      </c>
      <c r="C1731" s="149">
        <v>34689</v>
      </c>
      <c r="D1731" s="150" t="s">
        <v>11326</v>
      </c>
      <c r="E1731" s="149" t="s">
        <v>58</v>
      </c>
      <c r="F1731" s="151" t="s">
        <v>11327</v>
      </c>
      <c r="G1731" s="151" t="s">
        <v>11327</v>
      </c>
    </row>
    <row r="1732" spans="1:7" x14ac:dyDescent="0.2">
      <c r="A1732" s="148" t="e">
        <f t="shared" si="27"/>
        <v>#REF!</v>
      </c>
      <c r="B1732" s="149" t="s">
        <v>8089</v>
      </c>
      <c r="C1732" s="149">
        <v>2370</v>
      </c>
      <c r="D1732" s="150" t="s">
        <v>11328</v>
      </c>
      <c r="E1732" s="149" t="s">
        <v>58</v>
      </c>
      <c r="F1732" s="151" t="s">
        <v>11329</v>
      </c>
      <c r="G1732" s="151" t="s">
        <v>11329</v>
      </c>
    </row>
    <row r="1733" spans="1:7" x14ac:dyDescent="0.2">
      <c r="A1733" s="148" t="e">
        <f t="shared" si="27"/>
        <v>#REF!</v>
      </c>
      <c r="B1733" s="149" t="s">
        <v>8089</v>
      </c>
      <c r="C1733" s="149">
        <v>2386</v>
      </c>
      <c r="D1733" s="150" t="s">
        <v>11330</v>
      </c>
      <c r="E1733" s="149" t="s">
        <v>58</v>
      </c>
      <c r="F1733" s="151" t="s">
        <v>11331</v>
      </c>
      <c r="G1733" s="151" t="s">
        <v>11331</v>
      </c>
    </row>
    <row r="1734" spans="1:7" x14ac:dyDescent="0.2">
      <c r="A1734" s="148" t="e">
        <f t="shared" si="27"/>
        <v>#REF!</v>
      </c>
      <c r="B1734" s="149" t="s">
        <v>8089</v>
      </c>
      <c r="C1734" s="149">
        <v>2392</v>
      </c>
      <c r="D1734" s="150" t="s">
        <v>11332</v>
      </c>
      <c r="E1734" s="149" t="s">
        <v>58</v>
      </c>
      <c r="F1734" s="151" t="s">
        <v>11333</v>
      </c>
      <c r="G1734" s="151" t="s">
        <v>11333</v>
      </c>
    </row>
    <row r="1735" spans="1:7" x14ac:dyDescent="0.2">
      <c r="A1735" s="148" t="e">
        <f t="shared" si="27"/>
        <v>#REF!</v>
      </c>
      <c r="B1735" s="149" t="s">
        <v>8089</v>
      </c>
      <c r="C1735" s="149">
        <v>2373</v>
      </c>
      <c r="D1735" s="150" t="s">
        <v>11334</v>
      </c>
      <c r="E1735" s="149" t="s">
        <v>58</v>
      </c>
      <c r="F1735" s="151" t="s">
        <v>11335</v>
      </c>
      <c r="G1735" s="151" t="s">
        <v>11335</v>
      </c>
    </row>
    <row r="1736" spans="1:7" x14ac:dyDescent="0.2">
      <c r="A1736" s="148" t="e">
        <f t="shared" si="27"/>
        <v>#REF!</v>
      </c>
      <c r="B1736" s="149" t="s">
        <v>8089</v>
      </c>
      <c r="C1736" s="149">
        <v>39465</v>
      </c>
      <c r="D1736" s="150" t="s">
        <v>11336</v>
      </c>
      <c r="E1736" s="149" t="s">
        <v>58</v>
      </c>
      <c r="F1736" s="151" t="s">
        <v>11337</v>
      </c>
      <c r="G1736" s="151" t="s">
        <v>11337</v>
      </c>
    </row>
    <row r="1737" spans="1:7" x14ac:dyDescent="0.2">
      <c r="A1737" s="148" t="e">
        <f t="shared" si="27"/>
        <v>#REF!</v>
      </c>
      <c r="B1737" s="149" t="s">
        <v>8089</v>
      </c>
      <c r="C1737" s="149">
        <v>39466</v>
      </c>
      <c r="D1737" s="150" t="s">
        <v>11338</v>
      </c>
      <c r="E1737" s="149" t="s">
        <v>58</v>
      </c>
      <c r="F1737" s="151" t="s">
        <v>11339</v>
      </c>
      <c r="G1737" s="151" t="s">
        <v>11339</v>
      </c>
    </row>
    <row r="1738" spans="1:7" x14ac:dyDescent="0.2">
      <c r="A1738" s="148" t="e">
        <f t="shared" si="27"/>
        <v>#REF!</v>
      </c>
      <c r="B1738" s="149" t="s">
        <v>8089</v>
      </c>
      <c r="C1738" s="149">
        <v>39467</v>
      </c>
      <c r="D1738" s="150" t="s">
        <v>11340</v>
      </c>
      <c r="E1738" s="149" t="s">
        <v>58</v>
      </c>
      <c r="F1738" s="151" t="s">
        <v>11341</v>
      </c>
      <c r="G1738" s="151" t="s">
        <v>11341</v>
      </c>
    </row>
    <row r="1739" spans="1:7" x14ac:dyDescent="0.2">
      <c r="A1739" s="148" t="e">
        <f t="shared" si="27"/>
        <v>#REF!</v>
      </c>
      <c r="B1739" s="149" t="s">
        <v>8089</v>
      </c>
      <c r="C1739" s="149">
        <v>39468</v>
      </c>
      <c r="D1739" s="150" t="s">
        <v>11342</v>
      </c>
      <c r="E1739" s="149" t="s">
        <v>58</v>
      </c>
      <c r="F1739" s="151" t="s">
        <v>11343</v>
      </c>
      <c r="G1739" s="151" t="s">
        <v>11343</v>
      </c>
    </row>
    <row r="1740" spans="1:7" x14ac:dyDescent="0.2">
      <c r="A1740" s="148" t="e">
        <f t="shared" si="27"/>
        <v>#REF!</v>
      </c>
      <c r="B1740" s="149" t="s">
        <v>8089</v>
      </c>
      <c r="C1740" s="149">
        <v>39469</v>
      </c>
      <c r="D1740" s="150" t="s">
        <v>11344</v>
      </c>
      <c r="E1740" s="149" t="s">
        <v>58</v>
      </c>
      <c r="F1740" s="151" t="s">
        <v>11345</v>
      </c>
      <c r="G1740" s="151" t="s">
        <v>11345</v>
      </c>
    </row>
    <row r="1741" spans="1:7" x14ac:dyDescent="0.2">
      <c r="A1741" s="148" t="e">
        <f t="shared" si="27"/>
        <v>#REF!</v>
      </c>
      <c r="B1741" s="149" t="s">
        <v>8089</v>
      </c>
      <c r="C1741" s="149">
        <v>39470</v>
      </c>
      <c r="D1741" s="150" t="s">
        <v>11346</v>
      </c>
      <c r="E1741" s="149" t="s">
        <v>58</v>
      </c>
      <c r="F1741" s="151" t="s">
        <v>11347</v>
      </c>
      <c r="G1741" s="151" t="s">
        <v>11347</v>
      </c>
    </row>
    <row r="1742" spans="1:7" x14ac:dyDescent="0.2">
      <c r="A1742" s="148" t="e">
        <f t="shared" si="27"/>
        <v>#REF!</v>
      </c>
      <c r="B1742" s="149" t="s">
        <v>8089</v>
      </c>
      <c r="C1742" s="149">
        <v>39471</v>
      </c>
      <c r="D1742" s="150" t="s">
        <v>11348</v>
      </c>
      <c r="E1742" s="149" t="s">
        <v>58</v>
      </c>
      <c r="F1742" s="151" t="s">
        <v>11349</v>
      </c>
      <c r="G1742" s="151" t="s">
        <v>11349</v>
      </c>
    </row>
    <row r="1743" spans="1:7" x14ac:dyDescent="0.2">
      <c r="A1743" s="148" t="e">
        <f t="shared" si="27"/>
        <v>#REF!</v>
      </c>
      <c r="B1743" s="149" t="s">
        <v>8089</v>
      </c>
      <c r="C1743" s="149">
        <v>39472</v>
      </c>
      <c r="D1743" s="150" t="s">
        <v>11350</v>
      </c>
      <c r="E1743" s="149" t="s">
        <v>58</v>
      </c>
      <c r="F1743" s="151" t="s">
        <v>11351</v>
      </c>
      <c r="G1743" s="151" t="s">
        <v>11351</v>
      </c>
    </row>
    <row r="1744" spans="1:7" x14ac:dyDescent="0.2">
      <c r="A1744" s="148" t="e">
        <f t="shared" si="27"/>
        <v>#REF!</v>
      </c>
      <c r="B1744" s="149" t="s">
        <v>8089</v>
      </c>
      <c r="C1744" s="149">
        <v>39473</v>
      </c>
      <c r="D1744" s="150" t="s">
        <v>11352</v>
      </c>
      <c r="E1744" s="149" t="s">
        <v>58</v>
      </c>
      <c r="F1744" s="151" t="s">
        <v>11353</v>
      </c>
      <c r="G1744" s="151" t="s">
        <v>11353</v>
      </c>
    </row>
    <row r="1745" spans="1:7" x14ac:dyDescent="0.2">
      <c r="A1745" s="148" t="e">
        <f t="shared" si="27"/>
        <v>#REF!</v>
      </c>
      <c r="B1745" s="149" t="s">
        <v>8089</v>
      </c>
      <c r="C1745" s="149">
        <v>39474</v>
      </c>
      <c r="D1745" s="150" t="s">
        <v>11354</v>
      </c>
      <c r="E1745" s="149" t="s">
        <v>58</v>
      </c>
      <c r="F1745" s="151" t="s">
        <v>11355</v>
      </c>
      <c r="G1745" s="151" t="s">
        <v>11355</v>
      </c>
    </row>
    <row r="1746" spans="1:7" x14ac:dyDescent="0.2">
      <c r="A1746" s="148" t="e">
        <f t="shared" si="27"/>
        <v>#REF!</v>
      </c>
      <c r="B1746" s="149" t="s">
        <v>8089</v>
      </c>
      <c r="C1746" s="149">
        <v>39475</v>
      </c>
      <c r="D1746" s="150" t="s">
        <v>11356</v>
      </c>
      <c r="E1746" s="149" t="s">
        <v>58</v>
      </c>
      <c r="F1746" s="151" t="s">
        <v>11357</v>
      </c>
      <c r="G1746" s="151" t="s">
        <v>11357</v>
      </c>
    </row>
    <row r="1747" spans="1:7" x14ac:dyDescent="0.2">
      <c r="A1747" s="148" t="e">
        <f t="shared" si="27"/>
        <v>#REF!</v>
      </c>
      <c r="B1747" s="149" t="s">
        <v>8089</v>
      </c>
      <c r="C1747" s="149">
        <v>39476</v>
      </c>
      <c r="D1747" s="150" t="s">
        <v>11358</v>
      </c>
      <c r="E1747" s="149" t="s">
        <v>58</v>
      </c>
      <c r="F1747" s="151" t="s">
        <v>11359</v>
      </c>
      <c r="G1747" s="151" t="s">
        <v>11359</v>
      </c>
    </row>
    <row r="1748" spans="1:7" x14ac:dyDescent="0.2">
      <c r="A1748" s="148" t="e">
        <f t="shared" si="27"/>
        <v>#REF!</v>
      </c>
      <c r="B1748" s="149" t="s">
        <v>8089</v>
      </c>
      <c r="C1748" s="149">
        <v>39477</v>
      </c>
      <c r="D1748" s="150" t="s">
        <v>11360</v>
      </c>
      <c r="E1748" s="149" t="s">
        <v>58</v>
      </c>
      <c r="F1748" s="151" t="s">
        <v>11361</v>
      </c>
      <c r="G1748" s="151" t="s">
        <v>11361</v>
      </c>
    </row>
    <row r="1749" spans="1:7" x14ac:dyDescent="0.2">
      <c r="A1749" s="148" t="e">
        <f t="shared" si="27"/>
        <v>#REF!</v>
      </c>
      <c r="B1749" s="149" t="s">
        <v>8089</v>
      </c>
      <c r="C1749" s="149">
        <v>39478</v>
      </c>
      <c r="D1749" s="150" t="s">
        <v>11362</v>
      </c>
      <c r="E1749" s="149" t="s">
        <v>58</v>
      </c>
      <c r="F1749" s="151" t="s">
        <v>11363</v>
      </c>
      <c r="G1749" s="151" t="s">
        <v>11363</v>
      </c>
    </row>
    <row r="1750" spans="1:7" x14ac:dyDescent="0.2">
      <c r="A1750" s="148" t="e">
        <f t="shared" si="27"/>
        <v>#REF!</v>
      </c>
      <c r="B1750" s="149" t="s">
        <v>8089</v>
      </c>
      <c r="C1750" s="149">
        <v>39479</v>
      </c>
      <c r="D1750" s="150" t="s">
        <v>11364</v>
      </c>
      <c r="E1750" s="149" t="s">
        <v>58</v>
      </c>
      <c r="F1750" s="151" t="s">
        <v>11365</v>
      </c>
      <c r="G1750" s="151" t="s">
        <v>11365</v>
      </c>
    </row>
    <row r="1751" spans="1:7" x14ac:dyDescent="0.2">
      <c r="A1751" s="148" t="e">
        <f t="shared" si="27"/>
        <v>#REF!</v>
      </c>
      <c r="B1751" s="149" t="s">
        <v>8089</v>
      </c>
      <c r="C1751" s="149">
        <v>39480</v>
      </c>
      <c r="D1751" s="150" t="s">
        <v>11366</v>
      </c>
      <c r="E1751" s="149" t="s">
        <v>58</v>
      </c>
      <c r="F1751" s="151" t="s">
        <v>11367</v>
      </c>
      <c r="G1751" s="151" t="s">
        <v>11367</v>
      </c>
    </row>
    <row r="1752" spans="1:7" x14ac:dyDescent="0.2">
      <c r="A1752" s="148" t="e">
        <f t="shared" si="27"/>
        <v>#REF!</v>
      </c>
      <c r="B1752" s="149" t="s">
        <v>8089</v>
      </c>
      <c r="C1752" s="149">
        <v>39459</v>
      </c>
      <c r="D1752" s="150" t="s">
        <v>11368</v>
      </c>
      <c r="E1752" s="149" t="s">
        <v>58</v>
      </c>
      <c r="F1752" s="151" t="s">
        <v>11369</v>
      </c>
      <c r="G1752" s="151" t="s">
        <v>11369</v>
      </c>
    </row>
    <row r="1753" spans="1:7" x14ac:dyDescent="0.2">
      <c r="A1753" s="148" t="e">
        <f t="shared" si="27"/>
        <v>#REF!</v>
      </c>
      <c r="B1753" s="149" t="s">
        <v>8089</v>
      </c>
      <c r="C1753" s="149">
        <v>39445</v>
      </c>
      <c r="D1753" s="150" t="s">
        <v>11370</v>
      </c>
      <c r="E1753" s="149" t="s">
        <v>58</v>
      </c>
      <c r="F1753" s="151" t="s">
        <v>11371</v>
      </c>
      <c r="G1753" s="151" t="s">
        <v>11371</v>
      </c>
    </row>
    <row r="1754" spans="1:7" x14ac:dyDescent="0.2">
      <c r="A1754" s="148" t="e">
        <f t="shared" si="27"/>
        <v>#REF!</v>
      </c>
      <c r="B1754" s="149" t="s">
        <v>8089</v>
      </c>
      <c r="C1754" s="149">
        <v>39446</v>
      </c>
      <c r="D1754" s="150" t="s">
        <v>11372</v>
      </c>
      <c r="E1754" s="149" t="s">
        <v>58</v>
      </c>
      <c r="F1754" s="151" t="s">
        <v>11373</v>
      </c>
      <c r="G1754" s="151" t="s">
        <v>11373</v>
      </c>
    </row>
    <row r="1755" spans="1:7" x14ac:dyDescent="0.2">
      <c r="A1755" s="148" t="e">
        <f t="shared" si="27"/>
        <v>#REF!</v>
      </c>
      <c r="B1755" s="149" t="s">
        <v>8089</v>
      </c>
      <c r="C1755" s="149">
        <v>39447</v>
      </c>
      <c r="D1755" s="150" t="s">
        <v>11374</v>
      </c>
      <c r="E1755" s="149" t="s">
        <v>58</v>
      </c>
      <c r="F1755" s="151" t="s">
        <v>11375</v>
      </c>
      <c r="G1755" s="151" t="s">
        <v>11375</v>
      </c>
    </row>
    <row r="1756" spans="1:7" x14ac:dyDescent="0.2">
      <c r="A1756" s="148" t="e">
        <f t="shared" si="27"/>
        <v>#REF!</v>
      </c>
      <c r="B1756" s="149" t="s">
        <v>8089</v>
      </c>
      <c r="C1756" s="149">
        <v>39448</v>
      </c>
      <c r="D1756" s="150" t="s">
        <v>11376</v>
      </c>
      <c r="E1756" s="149" t="s">
        <v>58</v>
      </c>
      <c r="F1756" s="151" t="s">
        <v>11377</v>
      </c>
      <c r="G1756" s="151" t="s">
        <v>11377</v>
      </c>
    </row>
    <row r="1757" spans="1:7" x14ac:dyDescent="0.2">
      <c r="A1757" s="148" t="e">
        <f t="shared" si="27"/>
        <v>#REF!</v>
      </c>
      <c r="B1757" s="149" t="s">
        <v>8089</v>
      </c>
      <c r="C1757" s="149">
        <v>39450</v>
      </c>
      <c r="D1757" s="150" t="s">
        <v>11378</v>
      </c>
      <c r="E1757" s="149" t="s">
        <v>58</v>
      </c>
      <c r="F1757" s="151" t="s">
        <v>11379</v>
      </c>
      <c r="G1757" s="151" t="s">
        <v>11379</v>
      </c>
    </row>
    <row r="1758" spans="1:7" x14ac:dyDescent="0.2">
      <c r="A1758" s="148" t="e">
        <f t="shared" si="27"/>
        <v>#REF!</v>
      </c>
      <c r="B1758" s="149" t="s">
        <v>8089</v>
      </c>
      <c r="C1758" s="149">
        <v>39451</v>
      </c>
      <c r="D1758" s="150" t="s">
        <v>11380</v>
      </c>
      <c r="E1758" s="149" t="s">
        <v>58</v>
      </c>
      <c r="F1758" s="151" t="s">
        <v>11381</v>
      </c>
      <c r="G1758" s="151" t="s">
        <v>11381</v>
      </c>
    </row>
    <row r="1759" spans="1:7" x14ac:dyDescent="0.2">
      <c r="A1759" s="148" t="e">
        <f t="shared" si="27"/>
        <v>#REF!</v>
      </c>
      <c r="B1759" s="149" t="s">
        <v>8089</v>
      </c>
      <c r="C1759" s="149">
        <v>39452</v>
      </c>
      <c r="D1759" s="150" t="s">
        <v>11382</v>
      </c>
      <c r="E1759" s="149" t="s">
        <v>58</v>
      </c>
      <c r="F1759" s="151" t="s">
        <v>11383</v>
      </c>
      <c r="G1759" s="151" t="s">
        <v>11383</v>
      </c>
    </row>
    <row r="1760" spans="1:7" x14ac:dyDescent="0.2">
      <c r="A1760" s="148" t="e">
        <f t="shared" si="27"/>
        <v>#REF!</v>
      </c>
      <c r="B1760" s="149" t="s">
        <v>8089</v>
      </c>
      <c r="C1760" s="149">
        <v>39523</v>
      </c>
      <c r="D1760" s="150" t="s">
        <v>11384</v>
      </c>
      <c r="E1760" s="149" t="s">
        <v>58</v>
      </c>
      <c r="F1760" s="151" t="s">
        <v>11385</v>
      </c>
      <c r="G1760" s="151" t="s">
        <v>11385</v>
      </c>
    </row>
    <row r="1761" spans="1:7" x14ac:dyDescent="0.2">
      <c r="A1761" s="148" t="e">
        <f t="shared" si="27"/>
        <v>#REF!</v>
      </c>
      <c r="B1761" s="149" t="s">
        <v>8089</v>
      </c>
      <c r="C1761" s="149">
        <v>39449</v>
      </c>
      <c r="D1761" s="150" t="s">
        <v>11386</v>
      </c>
      <c r="E1761" s="149" t="s">
        <v>58</v>
      </c>
      <c r="F1761" s="151" t="s">
        <v>11387</v>
      </c>
      <c r="G1761" s="151" t="s">
        <v>11387</v>
      </c>
    </row>
    <row r="1762" spans="1:7" x14ac:dyDescent="0.2">
      <c r="A1762" s="148" t="e">
        <f t="shared" si="27"/>
        <v>#REF!</v>
      </c>
      <c r="B1762" s="149" t="s">
        <v>8089</v>
      </c>
      <c r="C1762" s="149">
        <v>39455</v>
      </c>
      <c r="D1762" s="150" t="s">
        <v>11388</v>
      </c>
      <c r="E1762" s="149" t="s">
        <v>58</v>
      </c>
      <c r="F1762" s="151" t="s">
        <v>11389</v>
      </c>
      <c r="G1762" s="151" t="s">
        <v>11389</v>
      </c>
    </row>
    <row r="1763" spans="1:7" x14ac:dyDescent="0.2">
      <c r="A1763" s="148" t="e">
        <f t="shared" si="27"/>
        <v>#REF!</v>
      </c>
      <c r="B1763" s="149" t="s">
        <v>8089</v>
      </c>
      <c r="C1763" s="149">
        <v>39456</v>
      </c>
      <c r="D1763" s="150" t="s">
        <v>11390</v>
      </c>
      <c r="E1763" s="149" t="s">
        <v>58</v>
      </c>
      <c r="F1763" s="151" t="s">
        <v>11391</v>
      </c>
      <c r="G1763" s="151" t="s">
        <v>11391</v>
      </c>
    </row>
    <row r="1764" spans="1:7" x14ac:dyDescent="0.2">
      <c r="A1764" s="148" t="e">
        <f t="shared" si="27"/>
        <v>#REF!</v>
      </c>
      <c r="B1764" s="149" t="s">
        <v>8089</v>
      </c>
      <c r="C1764" s="149">
        <v>39457</v>
      </c>
      <c r="D1764" s="150" t="s">
        <v>11392</v>
      </c>
      <c r="E1764" s="149" t="s">
        <v>58</v>
      </c>
      <c r="F1764" s="151" t="s">
        <v>11343</v>
      </c>
      <c r="G1764" s="151" t="s">
        <v>11343</v>
      </c>
    </row>
    <row r="1765" spans="1:7" x14ac:dyDescent="0.2">
      <c r="A1765" s="148" t="e">
        <f t="shared" ref="A1765:A1828" si="28">CONCATENAR</f>
        <v>#REF!</v>
      </c>
      <c r="B1765" s="149" t="s">
        <v>8089</v>
      </c>
      <c r="C1765" s="149">
        <v>39458</v>
      </c>
      <c r="D1765" s="150" t="s">
        <v>11393</v>
      </c>
      <c r="E1765" s="149" t="s">
        <v>58</v>
      </c>
      <c r="F1765" s="151" t="s">
        <v>11394</v>
      </c>
      <c r="G1765" s="151" t="s">
        <v>11394</v>
      </c>
    </row>
    <row r="1766" spans="1:7" x14ac:dyDescent="0.2">
      <c r="A1766" s="148" t="e">
        <f t="shared" si="28"/>
        <v>#REF!</v>
      </c>
      <c r="B1766" s="149" t="s">
        <v>8089</v>
      </c>
      <c r="C1766" s="149">
        <v>39464</v>
      </c>
      <c r="D1766" s="150" t="s">
        <v>11395</v>
      </c>
      <c r="E1766" s="149" t="s">
        <v>58</v>
      </c>
      <c r="F1766" s="151" t="s">
        <v>11396</v>
      </c>
      <c r="G1766" s="151" t="s">
        <v>11396</v>
      </c>
    </row>
    <row r="1767" spans="1:7" x14ac:dyDescent="0.2">
      <c r="A1767" s="148" t="e">
        <f t="shared" si="28"/>
        <v>#REF!</v>
      </c>
      <c r="B1767" s="149" t="s">
        <v>8089</v>
      </c>
      <c r="C1767" s="149">
        <v>39460</v>
      </c>
      <c r="D1767" s="150" t="s">
        <v>11397</v>
      </c>
      <c r="E1767" s="149" t="s">
        <v>58</v>
      </c>
      <c r="F1767" s="151" t="s">
        <v>11398</v>
      </c>
      <c r="G1767" s="151" t="s">
        <v>11398</v>
      </c>
    </row>
    <row r="1768" spans="1:7" x14ac:dyDescent="0.2">
      <c r="A1768" s="148" t="e">
        <f t="shared" si="28"/>
        <v>#REF!</v>
      </c>
      <c r="B1768" s="149" t="s">
        <v>8089</v>
      </c>
      <c r="C1768" s="149">
        <v>39461</v>
      </c>
      <c r="D1768" s="150" t="s">
        <v>11399</v>
      </c>
      <c r="E1768" s="149" t="s">
        <v>58</v>
      </c>
      <c r="F1768" s="151" t="s">
        <v>11400</v>
      </c>
      <c r="G1768" s="151" t="s">
        <v>11400</v>
      </c>
    </row>
    <row r="1769" spans="1:7" x14ac:dyDescent="0.2">
      <c r="A1769" s="148" t="e">
        <f t="shared" si="28"/>
        <v>#REF!</v>
      </c>
      <c r="B1769" s="149" t="s">
        <v>8089</v>
      </c>
      <c r="C1769" s="149">
        <v>39462</v>
      </c>
      <c r="D1769" s="150" t="s">
        <v>11401</v>
      </c>
      <c r="E1769" s="149" t="s">
        <v>58</v>
      </c>
      <c r="F1769" s="151" t="s">
        <v>11402</v>
      </c>
      <c r="G1769" s="151" t="s">
        <v>11402</v>
      </c>
    </row>
    <row r="1770" spans="1:7" x14ac:dyDescent="0.2">
      <c r="A1770" s="148" t="e">
        <f t="shared" si="28"/>
        <v>#REF!</v>
      </c>
      <c r="B1770" s="149" t="s">
        <v>8089</v>
      </c>
      <c r="C1770" s="149">
        <v>39463</v>
      </c>
      <c r="D1770" s="150" t="s">
        <v>11403</v>
      </c>
      <c r="E1770" s="149" t="s">
        <v>58</v>
      </c>
      <c r="F1770" s="151" t="s">
        <v>11404</v>
      </c>
      <c r="G1770" s="151" t="s">
        <v>11404</v>
      </c>
    </row>
    <row r="1771" spans="1:7" x14ac:dyDescent="0.2">
      <c r="A1771" s="148" t="e">
        <f t="shared" si="28"/>
        <v>#REF!</v>
      </c>
      <c r="B1771" s="149" t="s">
        <v>8089</v>
      </c>
      <c r="C1771" s="149">
        <v>26039</v>
      </c>
      <c r="D1771" s="150" t="s">
        <v>11405</v>
      </c>
      <c r="E1771" s="149" t="s">
        <v>58</v>
      </c>
      <c r="F1771" s="151" t="s">
        <v>11406</v>
      </c>
      <c r="G1771" s="151" t="s">
        <v>11406</v>
      </c>
    </row>
    <row r="1772" spans="1:7" x14ac:dyDescent="0.2">
      <c r="A1772" s="148" t="e">
        <f t="shared" si="28"/>
        <v>#REF!</v>
      </c>
      <c r="B1772" s="149" t="s">
        <v>8089</v>
      </c>
      <c r="C1772" s="149">
        <v>2401</v>
      </c>
      <c r="D1772" s="150" t="s">
        <v>11407</v>
      </c>
      <c r="E1772" s="149" t="s">
        <v>58</v>
      </c>
      <c r="F1772" s="151" t="s">
        <v>11408</v>
      </c>
      <c r="G1772" s="151" t="s">
        <v>11408</v>
      </c>
    </row>
    <row r="1773" spans="1:7" ht="22.5" x14ac:dyDescent="0.2">
      <c r="A1773" s="148" t="e">
        <f t="shared" si="28"/>
        <v>#REF!</v>
      </c>
      <c r="B1773" s="149" t="s">
        <v>8089</v>
      </c>
      <c r="C1773" s="149">
        <v>38870</v>
      </c>
      <c r="D1773" s="150" t="s">
        <v>11409</v>
      </c>
      <c r="E1773" s="149" t="s">
        <v>58</v>
      </c>
      <c r="F1773" s="151" t="s">
        <v>11007</v>
      </c>
      <c r="G1773" s="151" t="s">
        <v>11007</v>
      </c>
    </row>
    <row r="1774" spans="1:7" ht="22.5" x14ac:dyDescent="0.2">
      <c r="A1774" s="148" t="e">
        <f t="shared" si="28"/>
        <v>#REF!</v>
      </c>
      <c r="B1774" s="149" t="s">
        <v>8089</v>
      </c>
      <c r="C1774" s="149">
        <v>38869</v>
      </c>
      <c r="D1774" s="150" t="s">
        <v>11410</v>
      </c>
      <c r="E1774" s="149" t="s">
        <v>58</v>
      </c>
      <c r="F1774" s="151" t="s">
        <v>11411</v>
      </c>
      <c r="G1774" s="151" t="s">
        <v>11411</v>
      </c>
    </row>
    <row r="1775" spans="1:7" ht="22.5" x14ac:dyDescent="0.2">
      <c r="A1775" s="148" t="e">
        <f t="shared" si="28"/>
        <v>#REF!</v>
      </c>
      <c r="B1775" s="149" t="s">
        <v>8089</v>
      </c>
      <c r="C1775" s="149">
        <v>38872</v>
      </c>
      <c r="D1775" s="150" t="s">
        <v>11412</v>
      </c>
      <c r="E1775" s="149" t="s">
        <v>58</v>
      </c>
      <c r="F1775" s="151" t="s">
        <v>11413</v>
      </c>
      <c r="G1775" s="151" t="s">
        <v>11413</v>
      </c>
    </row>
    <row r="1776" spans="1:7" ht="22.5" x14ac:dyDescent="0.2">
      <c r="A1776" s="148" t="e">
        <f t="shared" si="28"/>
        <v>#REF!</v>
      </c>
      <c r="B1776" s="149" t="s">
        <v>8089</v>
      </c>
      <c r="C1776" s="149">
        <v>38871</v>
      </c>
      <c r="D1776" s="150" t="s">
        <v>11414</v>
      </c>
      <c r="E1776" s="149" t="s">
        <v>58</v>
      </c>
      <c r="F1776" s="151" t="s">
        <v>11415</v>
      </c>
      <c r="G1776" s="151" t="s">
        <v>11415</v>
      </c>
    </row>
    <row r="1777" spans="1:7" ht="22.5" x14ac:dyDescent="0.2">
      <c r="A1777" s="148" t="e">
        <f t="shared" si="28"/>
        <v>#REF!</v>
      </c>
      <c r="B1777" s="149" t="s">
        <v>8089</v>
      </c>
      <c r="C1777" s="149">
        <v>39283</v>
      </c>
      <c r="D1777" s="150" t="s">
        <v>11416</v>
      </c>
      <c r="E1777" s="149" t="s">
        <v>58</v>
      </c>
      <c r="F1777" s="151" t="s">
        <v>11417</v>
      </c>
      <c r="G1777" s="151" t="s">
        <v>11417</v>
      </c>
    </row>
    <row r="1778" spans="1:7" ht="22.5" x14ac:dyDescent="0.2">
      <c r="A1778" s="148" t="e">
        <f t="shared" si="28"/>
        <v>#REF!</v>
      </c>
      <c r="B1778" s="149" t="s">
        <v>8089</v>
      </c>
      <c r="C1778" s="149">
        <v>39285</v>
      </c>
      <c r="D1778" s="150" t="s">
        <v>11418</v>
      </c>
      <c r="E1778" s="149" t="s">
        <v>58</v>
      </c>
      <c r="F1778" s="151" t="s">
        <v>11419</v>
      </c>
      <c r="G1778" s="151" t="s">
        <v>11419</v>
      </c>
    </row>
    <row r="1779" spans="1:7" ht="22.5" x14ac:dyDescent="0.2">
      <c r="A1779" s="148" t="e">
        <f t="shared" si="28"/>
        <v>#REF!</v>
      </c>
      <c r="B1779" s="149" t="s">
        <v>8089</v>
      </c>
      <c r="C1779" s="149">
        <v>39286</v>
      </c>
      <c r="D1779" s="150" t="s">
        <v>11420</v>
      </c>
      <c r="E1779" s="149" t="s">
        <v>58</v>
      </c>
      <c r="F1779" s="151" t="s">
        <v>11421</v>
      </c>
      <c r="G1779" s="151" t="s">
        <v>11421</v>
      </c>
    </row>
    <row r="1780" spans="1:7" ht="22.5" x14ac:dyDescent="0.2">
      <c r="A1780" s="148" t="e">
        <f t="shared" si="28"/>
        <v>#REF!</v>
      </c>
      <c r="B1780" s="149" t="s">
        <v>8089</v>
      </c>
      <c r="C1780" s="149">
        <v>39288</v>
      </c>
      <c r="D1780" s="150" t="s">
        <v>11422</v>
      </c>
      <c r="E1780" s="149" t="s">
        <v>58</v>
      </c>
      <c r="F1780" s="151" t="s">
        <v>11423</v>
      </c>
      <c r="G1780" s="151" t="s">
        <v>11423</v>
      </c>
    </row>
    <row r="1781" spans="1:7" ht="22.5" x14ac:dyDescent="0.2">
      <c r="A1781" s="148" t="e">
        <f t="shared" si="28"/>
        <v>#REF!</v>
      </c>
      <c r="B1781" s="149" t="s">
        <v>8089</v>
      </c>
      <c r="C1781" s="149">
        <v>44476</v>
      </c>
      <c r="D1781" s="150" t="s">
        <v>11424</v>
      </c>
      <c r="E1781" s="149" t="s">
        <v>110</v>
      </c>
      <c r="F1781" s="151" t="s">
        <v>11425</v>
      </c>
      <c r="G1781" s="151" t="s">
        <v>11425</v>
      </c>
    </row>
    <row r="1782" spans="1:7" x14ac:dyDescent="0.2">
      <c r="A1782" s="148" t="e">
        <f t="shared" si="28"/>
        <v>#REF!</v>
      </c>
      <c r="B1782" s="149" t="s">
        <v>8089</v>
      </c>
      <c r="C1782" s="149">
        <v>10629</v>
      </c>
      <c r="D1782" s="150" t="s">
        <v>11426</v>
      </c>
      <c r="E1782" s="149" t="s">
        <v>110</v>
      </c>
      <c r="F1782" s="151" t="s">
        <v>11427</v>
      </c>
      <c r="G1782" s="151" t="s">
        <v>11427</v>
      </c>
    </row>
    <row r="1783" spans="1:7" x14ac:dyDescent="0.2">
      <c r="A1783" s="148" t="e">
        <f t="shared" si="28"/>
        <v>#REF!</v>
      </c>
      <c r="B1783" s="149" t="s">
        <v>8089</v>
      </c>
      <c r="C1783" s="149">
        <v>10698</v>
      </c>
      <c r="D1783" s="150" t="s">
        <v>11428</v>
      </c>
      <c r="E1783" s="149" t="s">
        <v>110</v>
      </c>
      <c r="F1783" s="151" t="s">
        <v>11429</v>
      </c>
      <c r="G1783" s="151" t="s">
        <v>11429</v>
      </c>
    </row>
    <row r="1784" spans="1:7" ht="22.5" x14ac:dyDescent="0.2">
      <c r="A1784" s="148" t="e">
        <f t="shared" si="28"/>
        <v>#REF!</v>
      </c>
      <c r="B1784" s="149" t="s">
        <v>8089</v>
      </c>
      <c r="C1784" s="149">
        <v>40521</v>
      </c>
      <c r="D1784" s="150" t="s">
        <v>11430</v>
      </c>
      <c r="E1784" s="149" t="s">
        <v>58</v>
      </c>
      <c r="F1784" s="151" t="s">
        <v>11431</v>
      </c>
      <c r="G1784" s="151" t="s">
        <v>11431</v>
      </c>
    </row>
    <row r="1785" spans="1:7" ht="22.5" x14ac:dyDescent="0.2">
      <c r="A1785" s="148" t="e">
        <f t="shared" si="28"/>
        <v>#REF!</v>
      </c>
      <c r="B1785" s="149" t="s">
        <v>8089</v>
      </c>
      <c r="C1785" s="149">
        <v>2432</v>
      </c>
      <c r="D1785" s="150" t="s">
        <v>11432</v>
      </c>
      <c r="E1785" s="149" t="s">
        <v>58</v>
      </c>
      <c r="F1785" s="151" t="s">
        <v>11433</v>
      </c>
      <c r="G1785" s="151" t="s">
        <v>11433</v>
      </c>
    </row>
    <row r="1786" spans="1:7" ht="22.5" x14ac:dyDescent="0.2">
      <c r="A1786" s="148" t="e">
        <f t="shared" si="28"/>
        <v>#REF!</v>
      </c>
      <c r="B1786" s="149" t="s">
        <v>8089</v>
      </c>
      <c r="C1786" s="149">
        <v>2418</v>
      </c>
      <c r="D1786" s="150" t="s">
        <v>11434</v>
      </c>
      <c r="E1786" s="149" t="s">
        <v>58</v>
      </c>
      <c r="F1786" s="151" t="s">
        <v>11435</v>
      </c>
      <c r="G1786" s="151" t="s">
        <v>11435</v>
      </c>
    </row>
    <row r="1787" spans="1:7" ht="22.5" x14ac:dyDescent="0.2">
      <c r="A1787" s="148" t="e">
        <f t="shared" si="28"/>
        <v>#REF!</v>
      </c>
      <c r="B1787" s="149" t="s">
        <v>8089</v>
      </c>
      <c r="C1787" s="149">
        <v>2433</v>
      </c>
      <c r="D1787" s="150" t="s">
        <v>11436</v>
      </c>
      <c r="E1787" s="149" t="s">
        <v>58</v>
      </c>
      <c r="F1787" s="151" t="s">
        <v>10141</v>
      </c>
      <c r="G1787" s="151" t="s">
        <v>10141</v>
      </c>
    </row>
    <row r="1788" spans="1:7" ht="22.5" x14ac:dyDescent="0.2">
      <c r="A1788" s="148" t="e">
        <f t="shared" si="28"/>
        <v>#REF!</v>
      </c>
      <c r="B1788" s="149" t="s">
        <v>8089</v>
      </c>
      <c r="C1788" s="149">
        <v>2420</v>
      </c>
      <c r="D1788" s="150" t="s">
        <v>11437</v>
      </c>
      <c r="E1788" s="149" t="s">
        <v>58</v>
      </c>
      <c r="F1788" s="151" t="s">
        <v>11438</v>
      </c>
      <c r="G1788" s="151" t="s">
        <v>11438</v>
      </c>
    </row>
    <row r="1789" spans="1:7" x14ac:dyDescent="0.2">
      <c r="A1789" s="148" t="e">
        <f t="shared" si="28"/>
        <v>#REF!</v>
      </c>
      <c r="B1789" s="149" t="s">
        <v>8089</v>
      </c>
      <c r="C1789" s="149">
        <v>11447</v>
      </c>
      <c r="D1789" s="150" t="s">
        <v>11439</v>
      </c>
      <c r="E1789" s="149" t="s">
        <v>58</v>
      </c>
      <c r="F1789" s="151" t="s">
        <v>11440</v>
      </c>
      <c r="G1789" s="151" t="s">
        <v>11440</v>
      </c>
    </row>
    <row r="1790" spans="1:7" x14ac:dyDescent="0.2">
      <c r="A1790" s="148" t="e">
        <f t="shared" si="28"/>
        <v>#REF!</v>
      </c>
      <c r="B1790" s="149" t="s">
        <v>8089</v>
      </c>
      <c r="C1790" s="149">
        <v>11451</v>
      </c>
      <c r="D1790" s="150" t="s">
        <v>11441</v>
      </c>
      <c r="E1790" s="149" t="s">
        <v>58</v>
      </c>
      <c r="F1790" s="151" t="s">
        <v>11442</v>
      </c>
      <c r="G1790" s="151" t="s">
        <v>11442</v>
      </c>
    </row>
    <row r="1791" spans="1:7" x14ac:dyDescent="0.2">
      <c r="A1791" s="148" t="e">
        <f t="shared" si="28"/>
        <v>#REF!</v>
      </c>
      <c r="B1791" s="149" t="s">
        <v>8089</v>
      </c>
      <c r="C1791" s="149">
        <v>11116</v>
      </c>
      <c r="D1791" s="150" t="s">
        <v>11443</v>
      </c>
      <c r="E1791" s="149" t="s">
        <v>58</v>
      </c>
      <c r="F1791" s="151" t="s">
        <v>11444</v>
      </c>
      <c r="G1791" s="151" t="s">
        <v>11444</v>
      </c>
    </row>
    <row r="1792" spans="1:7" x14ac:dyDescent="0.2">
      <c r="A1792" s="148" t="e">
        <f t="shared" si="28"/>
        <v>#REF!</v>
      </c>
      <c r="B1792" s="149" t="s">
        <v>8089</v>
      </c>
      <c r="C1792" s="149">
        <v>38411</v>
      </c>
      <c r="D1792" s="150" t="s">
        <v>11445</v>
      </c>
      <c r="E1792" s="149" t="s">
        <v>58</v>
      </c>
      <c r="F1792" s="151" t="s">
        <v>11446</v>
      </c>
      <c r="G1792" s="151" t="s">
        <v>11446</v>
      </c>
    </row>
    <row r="1793" spans="1:7" x14ac:dyDescent="0.2">
      <c r="A1793" s="148" t="e">
        <f t="shared" si="28"/>
        <v>#REF!</v>
      </c>
      <c r="B1793" s="149" t="s">
        <v>8089</v>
      </c>
      <c r="C1793" s="149">
        <v>38189</v>
      </c>
      <c r="D1793" s="150" t="s">
        <v>11447</v>
      </c>
      <c r="E1793" s="149" t="s">
        <v>58</v>
      </c>
      <c r="F1793" s="151" t="s">
        <v>11448</v>
      </c>
      <c r="G1793" s="151" t="s">
        <v>11448</v>
      </c>
    </row>
    <row r="1794" spans="1:7" x14ac:dyDescent="0.2">
      <c r="A1794" s="148" t="e">
        <f t="shared" si="28"/>
        <v>#REF!</v>
      </c>
      <c r="B1794" s="149" t="s">
        <v>8089</v>
      </c>
      <c r="C1794" s="149">
        <v>38190</v>
      </c>
      <c r="D1794" s="150" t="s">
        <v>11449</v>
      </c>
      <c r="E1794" s="149" t="s">
        <v>58</v>
      </c>
      <c r="F1794" s="151" t="s">
        <v>11450</v>
      </c>
      <c r="G1794" s="151" t="s">
        <v>11450</v>
      </c>
    </row>
    <row r="1795" spans="1:7" x14ac:dyDescent="0.2">
      <c r="A1795" s="148" t="e">
        <f t="shared" si="28"/>
        <v>#REF!</v>
      </c>
      <c r="B1795" s="149" t="s">
        <v>8089</v>
      </c>
      <c r="C1795" s="149">
        <v>7608</v>
      </c>
      <c r="D1795" s="150" t="s">
        <v>11451</v>
      </c>
      <c r="E1795" s="149" t="s">
        <v>58</v>
      </c>
      <c r="F1795" s="151" t="s">
        <v>10314</v>
      </c>
      <c r="G1795" s="151" t="s">
        <v>10314</v>
      </c>
    </row>
    <row r="1796" spans="1:7" x14ac:dyDescent="0.2">
      <c r="A1796" s="148" t="e">
        <f t="shared" si="28"/>
        <v>#REF!</v>
      </c>
      <c r="B1796" s="149" t="s">
        <v>8089</v>
      </c>
      <c r="C1796" s="149">
        <v>1370</v>
      </c>
      <c r="D1796" s="150" t="s">
        <v>11452</v>
      </c>
      <c r="E1796" s="149" t="s">
        <v>58</v>
      </c>
      <c r="F1796" s="151" t="s">
        <v>11453</v>
      </c>
      <c r="G1796" s="151" t="s">
        <v>11453</v>
      </c>
    </row>
    <row r="1797" spans="1:7" x14ac:dyDescent="0.2">
      <c r="A1797" s="148" t="e">
        <f t="shared" si="28"/>
        <v>#REF!</v>
      </c>
      <c r="B1797" s="149" t="s">
        <v>8089</v>
      </c>
      <c r="C1797" s="149">
        <v>36516</v>
      </c>
      <c r="D1797" s="150" t="s">
        <v>11454</v>
      </c>
      <c r="E1797" s="149" t="s">
        <v>58</v>
      </c>
      <c r="F1797" s="151" t="s">
        <v>11455</v>
      </c>
      <c r="G1797" s="151" t="s">
        <v>11455</v>
      </c>
    </row>
    <row r="1798" spans="1:7" x14ac:dyDescent="0.2">
      <c r="A1798" s="148" t="e">
        <f t="shared" si="28"/>
        <v>#REF!</v>
      </c>
      <c r="B1798" s="149" t="s">
        <v>8089</v>
      </c>
      <c r="C1798" s="149">
        <v>34777</v>
      </c>
      <c r="D1798" s="150" t="s">
        <v>11456</v>
      </c>
      <c r="E1798" s="149" t="s">
        <v>58</v>
      </c>
      <c r="F1798" s="151" t="s">
        <v>9411</v>
      </c>
      <c r="G1798" s="151" t="s">
        <v>9411</v>
      </c>
    </row>
    <row r="1799" spans="1:7" x14ac:dyDescent="0.2">
      <c r="A1799" s="148" t="e">
        <f t="shared" si="28"/>
        <v>#REF!</v>
      </c>
      <c r="B1799" s="149" t="s">
        <v>8089</v>
      </c>
      <c r="C1799" s="149">
        <v>7272</v>
      </c>
      <c r="D1799" s="150" t="s">
        <v>11457</v>
      </c>
      <c r="E1799" s="149" t="s">
        <v>58</v>
      </c>
      <c r="F1799" s="151" t="s">
        <v>11458</v>
      </c>
      <c r="G1799" s="151" t="s">
        <v>11458</v>
      </c>
    </row>
    <row r="1800" spans="1:7" x14ac:dyDescent="0.2">
      <c r="A1800" s="148" t="e">
        <f t="shared" si="28"/>
        <v>#REF!</v>
      </c>
      <c r="B1800" s="149" t="s">
        <v>8089</v>
      </c>
      <c r="C1800" s="149">
        <v>10605</v>
      </c>
      <c r="D1800" s="150" t="s">
        <v>11459</v>
      </c>
      <c r="E1800" s="149" t="s">
        <v>58</v>
      </c>
      <c r="F1800" s="151" t="s">
        <v>11460</v>
      </c>
      <c r="G1800" s="151" t="s">
        <v>11460</v>
      </c>
    </row>
    <row r="1801" spans="1:7" x14ac:dyDescent="0.2">
      <c r="A1801" s="148" t="e">
        <f t="shared" si="28"/>
        <v>#REF!</v>
      </c>
      <c r="B1801" s="149" t="s">
        <v>8089</v>
      </c>
      <c r="C1801" s="149">
        <v>10604</v>
      </c>
      <c r="D1801" s="150" t="s">
        <v>11461</v>
      </c>
      <c r="E1801" s="149" t="s">
        <v>58</v>
      </c>
      <c r="F1801" s="151" t="s">
        <v>11462</v>
      </c>
      <c r="G1801" s="151" t="s">
        <v>11462</v>
      </c>
    </row>
    <row r="1802" spans="1:7" x14ac:dyDescent="0.2">
      <c r="A1802" s="148" t="e">
        <f t="shared" si="28"/>
        <v>#REF!</v>
      </c>
      <c r="B1802" s="149" t="s">
        <v>8089</v>
      </c>
      <c r="C1802" s="149">
        <v>672</v>
      </c>
      <c r="D1802" s="150" t="s">
        <v>11463</v>
      </c>
      <c r="E1802" s="149" t="s">
        <v>58</v>
      </c>
      <c r="F1802" s="151" t="s">
        <v>11464</v>
      </c>
      <c r="G1802" s="151" t="s">
        <v>11464</v>
      </c>
    </row>
    <row r="1803" spans="1:7" x14ac:dyDescent="0.2">
      <c r="A1803" s="148" t="e">
        <f t="shared" si="28"/>
        <v>#REF!</v>
      </c>
      <c r="B1803" s="149" t="s">
        <v>8089</v>
      </c>
      <c r="C1803" s="149">
        <v>668</v>
      </c>
      <c r="D1803" s="150" t="s">
        <v>11465</v>
      </c>
      <c r="E1803" s="149" t="s">
        <v>58</v>
      </c>
      <c r="F1803" s="151" t="s">
        <v>9313</v>
      </c>
      <c r="G1803" s="151" t="s">
        <v>9313</v>
      </c>
    </row>
    <row r="1804" spans="1:7" x14ac:dyDescent="0.2">
      <c r="A1804" s="148" t="e">
        <f t="shared" si="28"/>
        <v>#REF!</v>
      </c>
      <c r="B1804" s="149" t="s">
        <v>8089</v>
      </c>
      <c r="C1804" s="149">
        <v>10578</v>
      </c>
      <c r="D1804" s="150" t="s">
        <v>11466</v>
      </c>
      <c r="E1804" s="149" t="s">
        <v>58</v>
      </c>
      <c r="F1804" s="151" t="s">
        <v>11467</v>
      </c>
      <c r="G1804" s="151" t="s">
        <v>11467</v>
      </c>
    </row>
    <row r="1805" spans="1:7" x14ac:dyDescent="0.2">
      <c r="A1805" s="148" t="e">
        <f t="shared" si="28"/>
        <v>#REF!</v>
      </c>
      <c r="B1805" s="149" t="s">
        <v>8089</v>
      </c>
      <c r="C1805" s="149">
        <v>666</v>
      </c>
      <c r="D1805" s="150" t="s">
        <v>11468</v>
      </c>
      <c r="E1805" s="149" t="s">
        <v>58</v>
      </c>
      <c r="F1805" s="151" t="s">
        <v>11469</v>
      </c>
      <c r="G1805" s="151" t="s">
        <v>11469</v>
      </c>
    </row>
    <row r="1806" spans="1:7" x14ac:dyDescent="0.2">
      <c r="A1806" s="148" t="e">
        <f t="shared" si="28"/>
        <v>#REF!</v>
      </c>
      <c r="B1806" s="149" t="s">
        <v>8089</v>
      </c>
      <c r="C1806" s="149">
        <v>665</v>
      </c>
      <c r="D1806" s="150" t="s">
        <v>11470</v>
      </c>
      <c r="E1806" s="149" t="s">
        <v>58</v>
      </c>
      <c r="F1806" s="151" t="s">
        <v>11471</v>
      </c>
      <c r="G1806" s="151" t="s">
        <v>11471</v>
      </c>
    </row>
    <row r="1807" spans="1:7" x14ac:dyDescent="0.2">
      <c r="A1807" s="148" t="e">
        <f t="shared" si="28"/>
        <v>#REF!</v>
      </c>
      <c r="B1807" s="149" t="s">
        <v>8089</v>
      </c>
      <c r="C1807" s="149">
        <v>10577</v>
      </c>
      <c r="D1807" s="150" t="s">
        <v>11472</v>
      </c>
      <c r="E1807" s="149" t="s">
        <v>58</v>
      </c>
      <c r="F1807" s="151" t="s">
        <v>11473</v>
      </c>
      <c r="G1807" s="151" t="s">
        <v>11473</v>
      </c>
    </row>
    <row r="1808" spans="1:7" x14ac:dyDescent="0.2">
      <c r="A1808" s="148" t="e">
        <f t="shared" si="28"/>
        <v>#REF!</v>
      </c>
      <c r="B1808" s="149" t="s">
        <v>8089</v>
      </c>
      <c r="C1808" s="149">
        <v>10583</v>
      </c>
      <c r="D1808" s="150" t="s">
        <v>11474</v>
      </c>
      <c r="E1808" s="149" t="s">
        <v>58</v>
      </c>
      <c r="F1808" s="151" t="s">
        <v>11475</v>
      </c>
      <c r="G1808" s="151" t="s">
        <v>11475</v>
      </c>
    </row>
    <row r="1809" spans="1:7" x14ac:dyDescent="0.2">
      <c r="A1809" s="148" t="e">
        <f t="shared" si="28"/>
        <v>#REF!</v>
      </c>
      <c r="B1809" s="149" t="s">
        <v>8089</v>
      </c>
      <c r="C1809" s="149">
        <v>10579</v>
      </c>
      <c r="D1809" s="150" t="s">
        <v>11476</v>
      </c>
      <c r="E1809" s="149" t="s">
        <v>58</v>
      </c>
      <c r="F1809" s="151" t="s">
        <v>11477</v>
      </c>
      <c r="G1809" s="151" t="s">
        <v>11477</v>
      </c>
    </row>
    <row r="1810" spans="1:7" x14ac:dyDescent="0.2">
      <c r="A1810" s="148" t="e">
        <f t="shared" si="28"/>
        <v>#REF!</v>
      </c>
      <c r="B1810" s="149" t="s">
        <v>8089</v>
      </c>
      <c r="C1810" s="149">
        <v>10582</v>
      </c>
      <c r="D1810" s="150" t="s">
        <v>11478</v>
      </c>
      <c r="E1810" s="149" t="s">
        <v>58</v>
      </c>
      <c r="F1810" s="151" t="s">
        <v>11479</v>
      </c>
      <c r="G1810" s="151" t="s">
        <v>11479</v>
      </c>
    </row>
    <row r="1811" spans="1:7" x14ac:dyDescent="0.2">
      <c r="A1811" s="148" t="e">
        <f t="shared" si="28"/>
        <v>#REF!</v>
      </c>
      <c r="B1811" s="149" t="s">
        <v>8089</v>
      </c>
      <c r="C1811" s="149">
        <v>2436</v>
      </c>
      <c r="D1811" s="150" t="s">
        <v>11480</v>
      </c>
      <c r="E1811" s="149" t="s">
        <v>347</v>
      </c>
      <c r="F1811" s="151" t="s">
        <v>11481</v>
      </c>
      <c r="G1811" s="151" t="s">
        <v>11482</v>
      </c>
    </row>
    <row r="1812" spans="1:7" x14ac:dyDescent="0.2">
      <c r="A1812" s="148" t="e">
        <f t="shared" si="28"/>
        <v>#REF!</v>
      </c>
      <c r="B1812" s="149" t="s">
        <v>8089</v>
      </c>
      <c r="C1812" s="149">
        <v>40918</v>
      </c>
      <c r="D1812" s="150" t="s">
        <v>11483</v>
      </c>
      <c r="E1812" s="149" t="s">
        <v>8375</v>
      </c>
      <c r="F1812" s="151" t="s">
        <v>11484</v>
      </c>
      <c r="G1812" s="151" t="s">
        <v>11485</v>
      </c>
    </row>
    <row r="1813" spans="1:7" x14ac:dyDescent="0.2">
      <c r="A1813" s="148" t="e">
        <f t="shared" si="28"/>
        <v>#REF!</v>
      </c>
      <c r="B1813" s="149" t="s">
        <v>8089</v>
      </c>
      <c r="C1813" s="149">
        <v>10998</v>
      </c>
      <c r="D1813" s="150" t="s">
        <v>11486</v>
      </c>
      <c r="E1813" s="149" t="s">
        <v>608</v>
      </c>
      <c r="F1813" s="151" t="s">
        <v>11487</v>
      </c>
      <c r="G1813" s="151" t="s">
        <v>11487</v>
      </c>
    </row>
    <row r="1814" spans="1:7" x14ac:dyDescent="0.2">
      <c r="A1814" s="148" t="e">
        <f t="shared" si="28"/>
        <v>#REF!</v>
      </c>
      <c r="B1814" s="149" t="s">
        <v>8089</v>
      </c>
      <c r="C1814" s="149">
        <v>11002</v>
      </c>
      <c r="D1814" s="150" t="s">
        <v>11488</v>
      </c>
      <c r="E1814" s="149" t="s">
        <v>608</v>
      </c>
      <c r="F1814" s="151" t="s">
        <v>11489</v>
      </c>
      <c r="G1814" s="151" t="s">
        <v>11489</v>
      </c>
    </row>
    <row r="1815" spans="1:7" x14ac:dyDescent="0.2">
      <c r="A1815" s="148" t="e">
        <f t="shared" si="28"/>
        <v>#REF!</v>
      </c>
      <c r="B1815" s="149" t="s">
        <v>8089</v>
      </c>
      <c r="C1815" s="149">
        <v>10999</v>
      </c>
      <c r="D1815" s="150" t="s">
        <v>11490</v>
      </c>
      <c r="E1815" s="149" t="s">
        <v>608</v>
      </c>
      <c r="F1815" s="151" t="s">
        <v>11491</v>
      </c>
      <c r="G1815" s="151" t="s">
        <v>11491</v>
      </c>
    </row>
    <row r="1816" spans="1:7" x14ac:dyDescent="0.2">
      <c r="A1816" s="148" t="e">
        <f t="shared" si="28"/>
        <v>#REF!</v>
      </c>
      <c r="B1816" s="149" t="s">
        <v>8089</v>
      </c>
      <c r="C1816" s="149">
        <v>10997</v>
      </c>
      <c r="D1816" s="150" t="s">
        <v>11492</v>
      </c>
      <c r="E1816" s="149" t="s">
        <v>608</v>
      </c>
      <c r="F1816" s="151" t="s">
        <v>11493</v>
      </c>
      <c r="G1816" s="151" t="s">
        <v>11493</v>
      </c>
    </row>
    <row r="1817" spans="1:7" x14ac:dyDescent="0.2">
      <c r="A1817" s="148" t="e">
        <f t="shared" si="28"/>
        <v>#REF!</v>
      </c>
      <c r="B1817" s="149" t="s">
        <v>8089</v>
      </c>
      <c r="C1817" s="149">
        <v>2685</v>
      </c>
      <c r="D1817" s="150" t="s">
        <v>11494</v>
      </c>
      <c r="E1817" s="149" t="s">
        <v>166</v>
      </c>
      <c r="F1817" s="151" t="s">
        <v>11495</v>
      </c>
      <c r="G1817" s="151" t="s">
        <v>11495</v>
      </c>
    </row>
    <row r="1818" spans="1:7" x14ac:dyDescent="0.2">
      <c r="A1818" s="148" t="e">
        <f t="shared" si="28"/>
        <v>#REF!</v>
      </c>
      <c r="B1818" s="149" t="s">
        <v>8089</v>
      </c>
      <c r="C1818" s="149">
        <v>2680</v>
      </c>
      <c r="D1818" s="150" t="s">
        <v>11496</v>
      </c>
      <c r="E1818" s="149" t="s">
        <v>166</v>
      </c>
      <c r="F1818" s="151" t="s">
        <v>8141</v>
      </c>
      <c r="G1818" s="151" t="s">
        <v>8141</v>
      </c>
    </row>
    <row r="1819" spans="1:7" x14ac:dyDescent="0.2">
      <c r="A1819" s="148" t="e">
        <f t="shared" si="28"/>
        <v>#REF!</v>
      </c>
      <c r="B1819" s="149" t="s">
        <v>8089</v>
      </c>
      <c r="C1819" s="149">
        <v>2684</v>
      </c>
      <c r="D1819" s="150" t="s">
        <v>11497</v>
      </c>
      <c r="E1819" s="149" t="s">
        <v>166</v>
      </c>
      <c r="F1819" s="151" t="s">
        <v>11498</v>
      </c>
      <c r="G1819" s="151" t="s">
        <v>11498</v>
      </c>
    </row>
    <row r="1820" spans="1:7" x14ac:dyDescent="0.2">
      <c r="A1820" s="148" t="e">
        <f t="shared" si="28"/>
        <v>#REF!</v>
      </c>
      <c r="B1820" s="149" t="s">
        <v>8089</v>
      </c>
      <c r="C1820" s="149">
        <v>2673</v>
      </c>
      <c r="D1820" s="150" t="s">
        <v>11499</v>
      </c>
      <c r="E1820" s="149" t="s">
        <v>166</v>
      </c>
      <c r="F1820" s="151" t="s">
        <v>11500</v>
      </c>
      <c r="G1820" s="151" t="s">
        <v>11500</v>
      </c>
    </row>
    <row r="1821" spans="1:7" x14ac:dyDescent="0.2">
      <c r="A1821" s="148" t="e">
        <f t="shared" si="28"/>
        <v>#REF!</v>
      </c>
      <c r="B1821" s="149" t="s">
        <v>8089</v>
      </c>
      <c r="C1821" s="149">
        <v>2681</v>
      </c>
      <c r="D1821" s="150" t="s">
        <v>11501</v>
      </c>
      <c r="E1821" s="149" t="s">
        <v>166</v>
      </c>
      <c r="F1821" s="151" t="s">
        <v>11502</v>
      </c>
      <c r="G1821" s="151" t="s">
        <v>11502</v>
      </c>
    </row>
    <row r="1822" spans="1:7" x14ac:dyDescent="0.2">
      <c r="A1822" s="148" t="e">
        <f t="shared" si="28"/>
        <v>#REF!</v>
      </c>
      <c r="B1822" s="149" t="s">
        <v>8089</v>
      </c>
      <c r="C1822" s="149">
        <v>2682</v>
      </c>
      <c r="D1822" s="150" t="s">
        <v>11503</v>
      </c>
      <c r="E1822" s="149" t="s">
        <v>166</v>
      </c>
      <c r="F1822" s="151" t="s">
        <v>11504</v>
      </c>
      <c r="G1822" s="151" t="s">
        <v>11504</v>
      </c>
    </row>
    <row r="1823" spans="1:7" x14ac:dyDescent="0.2">
      <c r="A1823" s="148" t="e">
        <f t="shared" si="28"/>
        <v>#REF!</v>
      </c>
      <c r="B1823" s="149" t="s">
        <v>8089</v>
      </c>
      <c r="C1823" s="149">
        <v>2686</v>
      </c>
      <c r="D1823" s="150" t="s">
        <v>11505</v>
      </c>
      <c r="E1823" s="149" t="s">
        <v>166</v>
      </c>
      <c r="F1823" s="151" t="s">
        <v>11506</v>
      </c>
      <c r="G1823" s="151" t="s">
        <v>11506</v>
      </c>
    </row>
    <row r="1824" spans="1:7" x14ac:dyDescent="0.2">
      <c r="A1824" s="148" t="e">
        <f t="shared" si="28"/>
        <v>#REF!</v>
      </c>
      <c r="B1824" s="149" t="s">
        <v>8089</v>
      </c>
      <c r="C1824" s="149">
        <v>2674</v>
      </c>
      <c r="D1824" s="150" t="s">
        <v>11507</v>
      </c>
      <c r="E1824" s="149" t="s">
        <v>166</v>
      </c>
      <c r="F1824" s="151" t="s">
        <v>11508</v>
      </c>
      <c r="G1824" s="151" t="s">
        <v>11508</v>
      </c>
    </row>
    <row r="1825" spans="1:7" x14ac:dyDescent="0.2">
      <c r="A1825" s="148" t="e">
        <f t="shared" si="28"/>
        <v>#REF!</v>
      </c>
      <c r="B1825" s="149" t="s">
        <v>8089</v>
      </c>
      <c r="C1825" s="149">
        <v>2683</v>
      </c>
      <c r="D1825" s="150" t="s">
        <v>11509</v>
      </c>
      <c r="E1825" s="149" t="s">
        <v>166</v>
      </c>
      <c r="F1825" s="151" t="s">
        <v>11510</v>
      </c>
      <c r="G1825" s="151" t="s">
        <v>11510</v>
      </c>
    </row>
    <row r="1826" spans="1:7" x14ac:dyDescent="0.2">
      <c r="A1826" s="148" t="e">
        <f t="shared" si="28"/>
        <v>#REF!</v>
      </c>
      <c r="B1826" s="149" t="s">
        <v>8089</v>
      </c>
      <c r="C1826" s="149">
        <v>2676</v>
      </c>
      <c r="D1826" s="150" t="s">
        <v>11511</v>
      </c>
      <c r="E1826" s="149" t="s">
        <v>166</v>
      </c>
      <c r="F1826" s="151" t="s">
        <v>11512</v>
      </c>
      <c r="G1826" s="151" t="s">
        <v>11512</v>
      </c>
    </row>
    <row r="1827" spans="1:7" x14ac:dyDescent="0.2">
      <c r="A1827" s="148" t="e">
        <f t="shared" si="28"/>
        <v>#REF!</v>
      </c>
      <c r="B1827" s="149" t="s">
        <v>8089</v>
      </c>
      <c r="C1827" s="149">
        <v>2678</v>
      </c>
      <c r="D1827" s="150" t="s">
        <v>11513</v>
      </c>
      <c r="E1827" s="149" t="s">
        <v>166</v>
      </c>
      <c r="F1827" s="151" t="s">
        <v>9962</v>
      </c>
      <c r="G1827" s="151" t="s">
        <v>9962</v>
      </c>
    </row>
    <row r="1828" spans="1:7" x14ac:dyDescent="0.2">
      <c r="A1828" s="148" t="e">
        <f t="shared" si="28"/>
        <v>#REF!</v>
      </c>
      <c r="B1828" s="149" t="s">
        <v>8089</v>
      </c>
      <c r="C1828" s="149">
        <v>2679</v>
      </c>
      <c r="D1828" s="150" t="s">
        <v>11514</v>
      </c>
      <c r="E1828" s="149" t="s">
        <v>166</v>
      </c>
      <c r="F1828" s="151" t="s">
        <v>9836</v>
      </c>
      <c r="G1828" s="151" t="s">
        <v>9836</v>
      </c>
    </row>
    <row r="1829" spans="1:7" x14ac:dyDescent="0.2">
      <c r="A1829" s="148" t="e">
        <f t="shared" ref="A1829:A1892" si="29">CONCATENAR</f>
        <v>#REF!</v>
      </c>
      <c r="B1829" s="149" t="s">
        <v>8089</v>
      </c>
      <c r="C1829" s="149">
        <v>12070</v>
      </c>
      <c r="D1829" s="150" t="s">
        <v>11515</v>
      </c>
      <c r="E1829" s="149" t="s">
        <v>166</v>
      </c>
      <c r="F1829" s="151" t="s">
        <v>11516</v>
      </c>
      <c r="G1829" s="151" t="s">
        <v>11516</v>
      </c>
    </row>
    <row r="1830" spans="1:7" x14ac:dyDescent="0.2">
      <c r="A1830" s="148" t="e">
        <f t="shared" si="29"/>
        <v>#REF!</v>
      </c>
      <c r="B1830" s="149" t="s">
        <v>8089</v>
      </c>
      <c r="C1830" s="149">
        <v>2675</v>
      </c>
      <c r="D1830" s="150" t="s">
        <v>11517</v>
      </c>
      <c r="E1830" s="149" t="s">
        <v>166</v>
      </c>
      <c r="F1830" s="151" t="s">
        <v>11518</v>
      </c>
      <c r="G1830" s="151" t="s">
        <v>11518</v>
      </c>
    </row>
    <row r="1831" spans="1:7" x14ac:dyDescent="0.2">
      <c r="A1831" s="148" t="e">
        <f t="shared" si="29"/>
        <v>#REF!</v>
      </c>
      <c r="B1831" s="149" t="s">
        <v>8089</v>
      </c>
      <c r="C1831" s="149">
        <v>12067</v>
      </c>
      <c r="D1831" s="150" t="s">
        <v>11519</v>
      </c>
      <c r="E1831" s="149" t="s">
        <v>166</v>
      </c>
      <c r="F1831" s="151" t="s">
        <v>10141</v>
      </c>
      <c r="G1831" s="151" t="s">
        <v>10141</v>
      </c>
    </row>
    <row r="1832" spans="1:7" x14ac:dyDescent="0.2">
      <c r="A1832" s="148" t="e">
        <f t="shared" si="29"/>
        <v>#REF!</v>
      </c>
      <c r="B1832" s="149" t="s">
        <v>8089</v>
      </c>
      <c r="C1832" s="149">
        <v>21128</v>
      </c>
      <c r="D1832" s="150" t="s">
        <v>11520</v>
      </c>
      <c r="E1832" s="149" t="s">
        <v>166</v>
      </c>
      <c r="F1832" s="151" t="s">
        <v>11521</v>
      </c>
      <c r="G1832" s="151" t="s">
        <v>11521</v>
      </c>
    </row>
    <row r="1833" spans="1:7" x14ac:dyDescent="0.2">
      <c r="A1833" s="148" t="e">
        <f t="shared" si="29"/>
        <v>#REF!</v>
      </c>
      <c r="B1833" s="149" t="s">
        <v>8089</v>
      </c>
      <c r="C1833" s="149">
        <v>40400</v>
      </c>
      <c r="D1833" s="150" t="s">
        <v>11522</v>
      </c>
      <c r="E1833" s="149" t="s">
        <v>166</v>
      </c>
      <c r="F1833" s="151" t="s">
        <v>10928</v>
      </c>
      <c r="G1833" s="151" t="s">
        <v>10928</v>
      </c>
    </row>
    <row r="1834" spans="1:7" x14ac:dyDescent="0.2">
      <c r="A1834" s="148" t="e">
        <f t="shared" si="29"/>
        <v>#REF!</v>
      </c>
      <c r="B1834" s="149" t="s">
        <v>8089</v>
      </c>
      <c r="C1834" s="149">
        <v>40401</v>
      </c>
      <c r="D1834" s="150" t="s">
        <v>11523</v>
      </c>
      <c r="E1834" s="149" t="s">
        <v>166</v>
      </c>
      <c r="F1834" s="151" t="s">
        <v>11524</v>
      </c>
      <c r="G1834" s="151" t="s">
        <v>11524</v>
      </c>
    </row>
    <row r="1835" spans="1:7" x14ac:dyDescent="0.2">
      <c r="A1835" s="148" t="e">
        <f t="shared" si="29"/>
        <v>#REF!</v>
      </c>
      <c r="B1835" s="149" t="s">
        <v>8089</v>
      </c>
      <c r="C1835" s="149">
        <v>40402</v>
      </c>
      <c r="D1835" s="150" t="s">
        <v>11525</v>
      </c>
      <c r="E1835" s="149" t="s">
        <v>166</v>
      </c>
      <c r="F1835" s="151" t="s">
        <v>11526</v>
      </c>
      <c r="G1835" s="151" t="s">
        <v>11526</v>
      </c>
    </row>
    <row r="1836" spans="1:7" ht="22.5" x14ac:dyDescent="0.2">
      <c r="A1836" s="148" t="e">
        <f t="shared" si="29"/>
        <v>#REF!</v>
      </c>
      <c r="B1836" s="149" t="s">
        <v>8089</v>
      </c>
      <c r="C1836" s="149">
        <v>21137</v>
      </c>
      <c r="D1836" s="150" t="s">
        <v>11527</v>
      </c>
      <c r="E1836" s="149" t="s">
        <v>166</v>
      </c>
      <c r="F1836" s="151" t="s">
        <v>11329</v>
      </c>
      <c r="G1836" s="151" t="s">
        <v>11329</v>
      </c>
    </row>
    <row r="1837" spans="1:7" ht="22.5" x14ac:dyDescent="0.2">
      <c r="A1837" s="148" t="e">
        <f t="shared" si="29"/>
        <v>#REF!</v>
      </c>
      <c r="B1837" s="149" t="s">
        <v>8089</v>
      </c>
      <c r="C1837" s="149">
        <v>2504</v>
      </c>
      <c r="D1837" s="150" t="s">
        <v>11528</v>
      </c>
      <c r="E1837" s="149" t="s">
        <v>166</v>
      </c>
      <c r="F1837" s="151" t="s">
        <v>10577</v>
      </c>
      <c r="G1837" s="151" t="s">
        <v>10577</v>
      </c>
    </row>
    <row r="1838" spans="1:7" ht="22.5" x14ac:dyDescent="0.2">
      <c r="A1838" s="148" t="e">
        <f t="shared" si="29"/>
        <v>#REF!</v>
      </c>
      <c r="B1838" s="149" t="s">
        <v>8089</v>
      </c>
      <c r="C1838" s="149">
        <v>2501</v>
      </c>
      <c r="D1838" s="150" t="s">
        <v>11529</v>
      </c>
      <c r="E1838" s="149" t="s">
        <v>166</v>
      </c>
      <c r="F1838" s="151" t="s">
        <v>11530</v>
      </c>
      <c r="G1838" s="151" t="s">
        <v>11530</v>
      </c>
    </row>
    <row r="1839" spans="1:7" ht="22.5" x14ac:dyDescent="0.2">
      <c r="A1839" s="148" t="e">
        <f t="shared" si="29"/>
        <v>#REF!</v>
      </c>
      <c r="B1839" s="149" t="s">
        <v>8089</v>
      </c>
      <c r="C1839" s="149">
        <v>2502</v>
      </c>
      <c r="D1839" s="150" t="s">
        <v>11531</v>
      </c>
      <c r="E1839" s="149" t="s">
        <v>166</v>
      </c>
      <c r="F1839" s="151" t="s">
        <v>9315</v>
      </c>
      <c r="G1839" s="151" t="s">
        <v>9315</v>
      </c>
    </row>
    <row r="1840" spans="1:7" ht="22.5" x14ac:dyDescent="0.2">
      <c r="A1840" s="148" t="e">
        <f t="shared" si="29"/>
        <v>#REF!</v>
      </c>
      <c r="B1840" s="149" t="s">
        <v>8089</v>
      </c>
      <c r="C1840" s="149">
        <v>2503</v>
      </c>
      <c r="D1840" s="150" t="s">
        <v>11532</v>
      </c>
      <c r="E1840" s="149" t="s">
        <v>166</v>
      </c>
      <c r="F1840" s="151" t="s">
        <v>11533</v>
      </c>
      <c r="G1840" s="151" t="s">
        <v>11533</v>
      </c>
    </row>
    <row r="1841" spans="1:7" ht="22.5" x14ac:dyDescent="0.2">
      <c r="A1841" s="148" t="e">
        <f t="shared" si="29"/>
        <v>#REF!</v>
      </c>
      <c r="B1841" s="149" t="s">
        <v>8089</v>
      </c>
      <c r="C1841" s="149">
        <v>2500</v>
      </c>
      <c r="D1841" s="150" t="s">
        <v>11534</v>
      </c>
      <c r="E1841" s="149" t="s">
        <v>166</v>
      </c>
      <c r="F1841" s="151" t="s">
        <v>10344</v>
      </c>
      <c r="G1841" s="151" t="s">
        <v>10344</v>
      </c>
    </row>
    <row r="1842" spans="1:7" ht="22.5" x14ac:dyDescent="0.2">
      <c r="A1842" s="148" t="e">
        <f t="shared" si="29"/>
        <v>#REF!</v>
      </c>
      <c r="B1842" s="149" t="s">
        <v>8089</v>
      </c>
      <c r="C1842" s="149">
        <v>2505</v>
      </c>
      <c r="D1842" s="150" t="s">
        <v>11535</v>
      </c>
      <c r="E1842" s="149" t="s">
        <v>166</v>
      </c>
      <c r="F1842" s="151" t="s">
        <v>11536</v>
      </c>
      <c r="G1842" s="151" t="s">
        <v>11536</v>
      </c>
    </row>
    <row r="1843" spans="1:7" x14ac:dyDescent="0.2">
      <c r="A1843" s="148" t="e">
        <f t="shared" si="29"/>
        <v>#REF!</v>
      </c>
      <c r="B1843" s="149" t="s">
        <v>8089</v>
      </c>
      <c r="C1843" s="149">
        <v>12056</v>
      </c>
      <c r="D1843" s="150" t="s">
        <v>11537</v>
      </c>
      <c r="E1843" s="149" t="s">
        <v>166</v>
      </c>
      <c r="F1843" s="151" t="s">
        <v>11538</v>
      </c>
      <c r="G1843" s="151" t="s">
        <v>11538</v>
      </c>
    </row>
    <row r="1844" spans="1:7" x14ac:dyDescent="0.2">
      <c r="A1844" s="148" t="e">
        <f t="shared" si="29"/>
        <v>#REF!</v>
      </c>
      <c r="B1844" s="149" t="s">
        <v>8089</v>
      </c>
      <c r="C1844" s="149">
        <v>12057</v>
      </c>
      <c r="D1844" s="150" t="s">
        <v>11539</v>
      </c>
      <c r="E1844" s="149" t="s">
        <v>166</v>
      </c>
      <c r="F1844" s="151" t="s">
        <v>11540</v>
      </c>
      <c r="G1844" s="151" t="s">
        <v>11540</v>
      </c>
    </row>
    <row r="1845" spans="1:7" x14ac:dyDescent="0.2">
      <c r="A1845" s="148" t="e">
        <f t="shared" si="29"/>
        <v>#REF!</v>
      </c>
      <c r="B1845" s="149" t="s">
        <v>8089</v>
      </c>
      <c r="C1845" s="149">
        <v>12059</v>
      </c>
      <c r="D1845" s="150" t="s">
        <v>11541</v>
      </c>
      <c r="E1845" s="149" t="s">
        <v>166</v>
      </c>
      <c r="F1845" s="151" t="s">
        <v>8164</v>
      </c>
      <c r="G1845" s="151" t="s">
        <v>8164</v>
      </c>
    </row>
    <row r="1846" spans="1:7" x14ac:dyDescent="0.2">
      <c r="A1846" s="148" t="e">
        <f t="shared" si="29"/>
        <v>#REF!</v>
      </c>
      <c r="B1846" s="149" t="s">
        <v>8089</v>
      </c>
      <c r="C1846" s="149">
        <v>12058</v>
      </c>
      <c r="D1846" s="150" t="s">
        <v>11542</v>
      </c>
      <c r="E1846" s="149" t="s">
        <v>166</v>
      </c>
      <c r="F1846" s="151" t="s">
        <v>11543</v>
      </c>
      <c r="G1846" s="151" t="s">
        <v>11543</v>
      </c>
    </row>
    <row r="1847" spans="1:7" x14ac:dyDescent="0.2">
      <c r="A1847" s="148" t="e">
        <f t="shared" si="29"/>
        <v>#REF!</v>
      </c>
      <c r="B1847" s="149" t="s">
        <v>8089</v>
      </c>
      <c r="C1847" s="149">
        <v>12060</v>
      </c>
      <c r="D1847" s="150" t="s">
        <v>11544</v>
      </c>
      <c r="E1847" s="149" t="s">
        <v>166</v>
      </c>
      <c r="F1847" s="151" t="s">
        <v>11545</v>
      </c>
      <c r="G1847" s="151" t="s">
        <v>11545</v>
      </c>
    </row>
    <row r="1848" spans="1:7" x14ac:dyDescent="0.2">
      <c r="A1848" s="148" t="e">
        <f t="shared" si="29"/>
        <v>#REF!</v>
      </c>
      <c r="B1848" s="149" t="s">
        <v>8089</v>
      </c>
      <c r="C1848" s="149">
        <v>12061</v>
      </c>
      <c r="D1848" s="150" t="s">
        <v>11546</v>
      </c>
      <c r="E1848" s="149" t="s">
        <v>166</v>
      </c>
      <c r="F1848" s="151" t="s">
        <v>11547</v>
      </c>
      <c r="G1848" s="151" t="s">
        <v>11547</v>
      </c>
    </row>
    <row r="1849" spans="1:7" x14ac:dyDescent="0.2">
      <c r="A1849" s="148" t="e">
        <f t="shared" si="29"/>
        <v>#REF!</v>
      </c>
      <c r="B1849" s="149" t="s">
        <v>8089</v>
      </c>
      <c r="C1849" s="149">
        <v>12062</v>
      </c>
      <c r="D1849" s="150" t="s">
        <v>11548</v>
      </c>
      <c r="E1849" s="149" t="s">
        <v>166</v>
      </c>
      <c r="F1849" s="151" t="s">
        <v>11549</v>
      </c>
      <c r="G1849" s="151" t="s">
        <v>11549</v>
      </c>
    </row>
    <row r="1850" spans="1:7" x14ac:dyDescent="0.2">
      <c r="A1850" s="148" t="e">
        <f t="shared" si="29"/>
        <v>#REF!</v>
      </c>
      <c r="B1850" s="149" t="s">
        <v>8089</v>
      </c>
      <c r="C1850" s="149">
        <v>2687</v>
      </c>
      <c r="D1850" s="150" t="s">
        <v>11550</v>
      </c>
      <c r="E1850" s="149" t="s">
        <v>166</v>
      </c>
      <c r="F1850" s="151" t="s">
        <v>11551</v>
      </c>
      <c r="G1850" s="151" t="s">
        <v>11551</v>
      </c>
    </row>
    <row r="1851" spans="1:7" x14ac:dyDescent="0.2">
      <c r="A1851" s="148" t="e">
        <f t="shared" si="29"/>
        <v>#REF!</v>
      </c>
      <c r="B1851" s="149" t="s">
        <v>8089</v>
      </c>
      <c r="C1851" s="149">
        <v>2689</v>
      </c>
      <c r="D1851" s="150" t="s">
        <v>11552</v>
      </c>
      <c r="E1851" s="149" t="s">
        <v>166</v>
      </c>
      <c r="F1851" s="151" t="s">
        <v>11553</v>
      </c>
      <c r="G1851" s="151" t="s">
        <v>11553</v>
      </c>
    </row>
    <row r="1852" spans="1:7" x14ac:dyDescent="0.2">
      <c r="A1852" s="148" t="e">
        <f t="shared" si="29"/>
        <v>#REF!</v>
      </c>
      <c r="B1852" s="149" t="s">
        <v>8089</v>
      </c>
      <c r="C1852" s="149">
        <v>2688</v>
      </c>
      <c r="D1852" s="150" t="s">
        <v>11554</v>
      </c>
      <c r="E1852" s="149" t="s">
        <v>166</v>
      </c>
      <c r="F1852" s="151" t="s">
        <v>11235</v>
      </c>
      <c r="G1852" s="151" t="s">
        <v>11235</v>
      </c>
    </row>
    <row r="1853" spans="1:7" x14ac:dyDescent="0.2">
      <c r="A1853" s="148" t="e">
        <f t="shared" si="29"/>
        <v>#REF!</v>
      </c>
      <c r="B1853" s="149" t="s">
        <v>8089</v>
      </c>
      <c r="C1853" s="149">
        <v>2690</v>
      </c>
      <c r="D1853" s="150" t="s">
        <v>11555</v>
      </c>
      <c r="E1853" s="149" t="s">
        <v>166</v>
      </c>
      <c r="F1853" s="151" t="s">
        <v>11226</v>
      </c>
      <c r="G1853" s="151" t="s">
        <v>11226</v>
      </c>
    </row>
    <row r="1854" spans="1:7" x14ac:dyDescent="0.2">
      <c r="A1854" s="148" t="e">
        <f t="shared" si="29"/>
        <v>#REF!</v>
      </c>
      <c r="B1854" s="149" t="s">
        <v>8089</v>
      </c>
      <c r="C1854" s="149">
        <v>39243</v>
      </c>
      <c r="D1854" s="150" t="s">
        <v>11556</v>
      </c>
      <c r="E1854" s="149" t="s">
        <v>166</v>
      </c>
      <c r="F1854" s="151" t="s">
        <v>11557</v>
      </c>
      <c r="G1854" s="151" t="s">
        <v>11557</v>
      </c>
    </row>
    <row r="1855" spans="1:7" x14ac:dyDescent="0.2">
      <c r="A1855" s="148" t="e">
        <f t="shared" si="29"/>
        <v>#REF!</v>
      </c>
      <c r="B1855" s="149" t="s">
        <v>8089</v>
      </c>
      <c r="C1855" s="149">
        <v>39244</v>
      </c>
      <c r="D1855" s="150" t="s">
        <v>11558</v>
      </c>
      <c r="E1855" s="149" t="s">
        <v>166</v>
      </c>
      <c r="F1855" s="151" t="s">
        <v>9299</v>
      </c>
      <c r="G1855" s="151" t="s">
        <v>9299</v>
      </c>
    </row>
    <row r="1856" spans="1:7" x14ac:dyDescent="0.2">
      <c r="A1856" s="148" t="e">
        <f t="shared" si="29"/>
        <v>#REF!</v>
      </c>
      <c r="B1856" s="149" t="s">
        <v>8089</v>
      </c>
      <c r="C1856" s="149">
        <v>39245</v>
      </c>
      <c r="D1856" s="150" t="s">
        <v>11559</v>
      </c>
      <c r="E1856" s="149" t="s">
        <v>166</v>
      </c>
      <c r="F1856" s="151" t="s">
        <v>11560</v>
      </c>
      <c r="G1856" s="151" t="s">
        <v>11560</v>
      </c>
    </row>
    <row r="1857" spans="1:7" x14ac:dyDescent="0.2">
      <c r="A1857" s="148" t="e">
        <f t="shared" si="29"/>
        <v>#REF!</v>
      </c>
      <c r="B1857" s="149" t="s">
        <v>8089</v>
      </c>
      <c r="C1857" s="149">
        <v>39254</v>
      </c>
      <c r="D1857" s="150" t="s">
        <v>11561</v>
      </c>
      <c r="E1857" s="149" t="s">
        <v>166</v>
      </c>
      <c r="F1857" s="151" t="s">
        <v>11562</v>
      </c>
      <c r="G1857" s="151" t="s">
        <v>11562</v>
      </c>
    </row>
    <row r="1858" spans="1:7" x14ac:dyDescent="0.2">
      <c r="A1858" s="148" t="e">
        <f t="shared" si="29"/>
        <v>#REF!</v>
      </c>
      <c r="B1858" s="149" t="s">
        <v>8089</v>
      </c>
      <c r="C1858" s="149">
        <v>39255</v>
      </c>
      <c r="D1858" s="150" t="s">
        <v>11563</v>
      </c>
      <c r="E1858" s="149" t="s">
        <v>166</v>
      </c>
      <c r="F1858" s="151" t="s">
        <v>9094</v>
      </c>
      <c r="G1858" s="151" t="s">
        <v>9094</v>
      </c>
    </row>
    <row r="1859" spans="1:7" x14ac:dyDescent="0.2">
      <c r="A1859" s="148" t="e">
        <f t="shared" si="29"/>
        <v>#REF!</v>
      </c>
      <c r="B1859" s="149" t="s">
        <v>8089</v>
      </c>
      <c r="C1859" s="149">
        <v>39253</v>
      </c>
      <c r="D1859" s="150" t="s">
        <v>11564</v>
      </c>
      <c r="E1859" s="149" t="s">
        <v>166</v>
      </c>
      <c r="F1859" s="151" t="s">
        <v>11565</v>
      </c>
      <c r="G1859" s="151" t="s">
        <v>11565</v>
      </c>
    </row>
    <row r="1860" spans="1:7" ht="22.5" x14ac:dyDescent="0.2">
      <c r="A1860" s="148" t="e">
        <f t="shared" si="29"/>
        <v>#REF!</v>
      </c>
      <c r="B1860" s="149" t="s">
        <v>8089</v>
      </c>
      <c r="C1860" s="149">
        <v>39246</v>
      </c>
      <c r="D1860" s="150" t="s">
        <v>11566</v>
      </c>
      <c r="E1860" s="149" t="s">
        <v>166</v>
      </c>
      <c r="F1860" s="151" t="s">
        <v>11567</v>
      </c>
      <c r="G1860" s="151" t="s">
        <v>11567</v>
      </c>
    </row>
    <row r="1861" spans="1:7" ht="22.5" x14ac:dyDescent="0.2">
      <c r="A1861" s="148" t="e">
        <f t="shared" si="29"/>
        <v>#REF!</v>
      </c>
      <c r="B1861" s="149" t="s">
        <v>8089</v>
      </c>
      <c r="C1861" s="149">
        <v>39247</v>
      </c>
      <c r="D1861" s="150" t="s">
        <v>11568</v>
      </c>
      <c r="E1861" s="149" t="s">
        <v>166</v>
      </c>
      <c r="F1861" s="151" t="s">
        <v>10023</v>
      </c>
      <c r="G1861" s="151" t="s">
        <v>10023</v>
      </c>
    </row>
    <row r="1862" spans="1:7" ht="22.5" x14ac:dyDescent="0.2">
      <c r="A1862" s="148" t="e">
        <f t="shared" si="29"/>
        <v>#REF!</v>
      </c>
      <c r="B1862" s="149" t="s">
        <v>8089</v>
      </c>
      <c r="C1862" s="149">
        <v>2446</v>
      </c>
      <c r="D1862" s="150" t="s">
        <v>11569</v>
      </c>
      <c r="E1862" s="149" t="s">
        <v>166</v>
      </c>
      <c r="F1862" s="151" t="s">
        <v>11570</v>
      </c>
      <c r="G1862" s="151" t="s">
        <v>11570</v>
      </c>
    </row>
    <row r="1863" spans="1:7" ht="22.5" x14ac:dyDescent="0.2">
      <c r="A1863" s="148" t="e">
        <f t="shared" si="29"/>
        <v>#REF!</v>
      </c>
      <c r="B1863" s="149" t="s">
        <v>8089</v>
      </c>
      <c r="C1863" s="149">
        <v>2442</v>
      </c>
      <c r="D1863" s="150" t="s">
        <v>11571</v>
      </c>
      <c r="E1863" s="149" t="s">
        <v>166</v>
      </c>
      <c r="F1863" s="151" t="s">
        <v>10754</v>
      </c>
      <c r="G1863" s="151" t="s">
        <v>10754</v>
      </c>
    </row>
    <row r="1864" spans="1:7" ht="22.5" x14ac:dyDescent="0.2">
      <c r="A1864" s="148" t="e">
        <f t="shared" si="29"/>
        <v>#REF!</v>
      </c>
      <c r="B1864" s="149" t="s">
        <v>8089</v>
      </c>
      <c r="C1864" s="149">
        <v>39248</v>
      </c>
      <c r="D1864" s="150" t="s">
        <v>11572</v>
      </c>
      <c r="E1864" s="149" t="s">
        <v>166</v>
      </c>
      <c r="F1864" s="151" t="s">
        <v>11573</v>
      </c>
      <c r="G1864" s="151" t="s">
        <v>11573</v>
      </c>
    </row>
    <row r="1865" spans="1:7" x14ac:dyDescent="0.2">
      <c r="A1865" s="148" t="e">
        <f t="shared" si="29"/>
        <v>#REF!</v>
      </c>
      <c r="B1865" s="149" t="s">
        <v>8089</v>
      </c>
      <c r="C1865" s="149">
        <v>2438</v>
      </c>
      <c r="D1865" s="150" t="s">
        <v>11574</v>
      </c>
      <c r="E1865" s="149" t="s">
        <v>347</v>
      </c>
      <c r="F1865" s="151" t="s">
        <v>9476</v>
      </c>
      <c r="G1865" s="151" t="s">
        <v>11575</v>
      </c>
    </row>
    <row r="1866" spans="1:7" x14ac:dyDescent="0.2">
      <c r="A1866" s="148" t="e">
        <f t="shared" si="29"/>
        <v>#REF!</v>
      </c>
      <c r="B1866" s="149" t="s">
        <v>8089</v>
      </c>
      <c r="C1866" s="149">
        <v>40922</v>
      </c>
      <c r="D1866" s="150" t="s">
        <v>11576</v>
      </c>
      <c r="E1866" s="149" t="s">
        <v>8375</v>
      </c>
      <c r="F1866" s="151" t="s">
        <v>11577</v>
      </c>
      <c r="G1866" s="151" t="s">
        <v>11578</v>
      </c>
    </row>
    <row r="1867" spans="1:7" ht="22.5" x14ac:dyDescent="0.2">
      <c r="A1867" s="148" t="e">
        <f t="shared" si="29"/>
        <v>#REF!</v>
      </c>
      <c r="B1867" s="149" t="s">
        <v>8089</v>
      </c>
      <c r="C1867" s="149">
        <v>36486</v>
      </c>
      <c r="D1867" s="150" t="s">
        <v>11579</v>
      </c>
      <c r="E1867" s="149" t="s">
        <v>58</v>
      </c>
      <c r="F1867" s="151" t="s">
        <v>11580</v>
      </c>
      <c r="G1867" s="151" t="s">
        <v>11580</v>
      </c>
    </row>
    <row r="1868" spans="1:7" ht="22.5" x14ac:dyDescent="0.2">
      <c r="A1868" s="148" t="e">
        <f t="shared" si="29"/>
        <v>#REF!</v>
      </c>
      <c r="B1868" s="149" t="s">
        <v>8089</v>
      </c>
      <c r="C1868" s="149">
        <v>37777</v>
      </c>
      <c r="D1868" s="150" t="s">
        <v>11581</v>
      </c>
      <c r="E1868" s="149" t="s">
        <v>58</v>
      </c>
      <c r="F1868" s="151" t="s">
        <v>11582</v>
      </c>
      <c r="G1868" s="151" t="s">
        <v>11582</v>
      </c>
    </row>
    <row r="1869" spans="1:7" x14ac:dyDescent="0.2">
      <c r="A1869" s="148" t="e">
        <f t="shared" si="29"/>
        <v>#REF!</v>
      </c>
      <c r="B1869" s="149" t="s">
        <v>8089</v>
      </c>
      <c r="C1869" s="149">
        <v>12624</v>
      </c>
      <c r="D1869" s="150" t="s">
        <v>11583</v>
      </c>
      <c r="E1869" s="149" t="s">
        <v>58</v>
      </c>
      <c r="F1869" s="151" t="s">
        <v>11584</v>
      </c>
      <c r="G1869" s="151" t="s">
        <v>11584</v>
      </c>
    </row>
    <row r="1870" spans="1:7" x14ac:dyDescent="0.2">
      <c r="A1870" s="148" t="e">
        <f t="shared" si="29"/>
        <v>#REF!</v>
      </c>
      <c r="B1870" s="149" t="s">
        <v>8089</v>
      </c>
      <c r="C1870" s="149">
        <v>517</v>
      </c>
      <c r="D1870" s="150" t="s">
        <v>11585</v>
      </c>
      <c r="E1870" s="149" t="s">
        <v>874</v>
      </c>
      <c r="F1870" s="151" t="s">
        <v>11586</v>
      </c>
      <c r="G1870" s="151" t="s">
        <v>11586</v>
      </c>
    </row>
    <row r="1871" spans="1:7" x14ac:dyDescent="0.2">
      <c r="A1871" s="148" t="e">
        <f t="shared" si="29"/>
        <v>#REF!</v>
      </c>
      <c r="B1871" s="149" t="s">
        <v>8089</v>
      </c>
      <c r="C1871" s="149">
        <v>37534</v>
      </c>
      <c r="D1871" s="150" t="s">
        <v>11587</v>
      </c>
      <c r="E1871" s="149" t="s">
        <v>608</v>
      </c>
      <c r="F1871" s="151" t="s">
        <v>11588</v>
      </c>
      <c r="G1871" s="151" t="s">
        <v>11588</v>
      </c>
    </row>
    <row r="1872" spans="1:7" x14ac:dyDescent="0.2">
      <c r="A1872" s="148" t="e">
        <f t="shared" si="29"/>
        <v>#REF!</v>
      </c>
      <c r="B1872" s="149" t="s">
        <v>8089</v>
      </c>
      <c r="C1872" s="149">
        <v>37535</v>
      </c>
      <c r="D1872" s="150" t="s">
        <v>11589</v>
      </c>
      <c r="E1872" s="149" t="s">
        <v>608</v>
      </c>
      <c r="F1872" s="151" t="s">
        <v>11588</v>
      </c>
      <c r="G1872" s="151" t="s">
        <v>11588</v>
      </c>
    </row>
    <row r="1873" spans="1:7" x14ac:dyDescent="0.2">
      <c r="A1873" s="148" t="e">
        <f t="shared" si="29"/>
        <v>#REF!</v>
      </c>
      <c r="B1873" s="149" t="s">
        <v>8089</v>
      </c>
      <c r="C1873" s="149">
        <v>37533</v>
      </c>
      <c r="D1873" s="150" t="s">
        <v>11590</v>
      </c>
      <c r="E1873" s="149" t="s">
        <v>608</v>
      </c>
      <c r="F1873" s="151" t="s">
        <v>11588</v>
      </c>
      <c r="G1873" s="151" t="s">
        <v>11588</v>
      </c>
    </row>
    <row r="1874" spans="1:7" x14ac:dyDescent="0.2">
      <c r="A1874" s="148" t="e">
        <f t="shared" si="29"/>
        <v>#REF!</v>
      </c>
      <c r="B1874" s="149" t="s">
        <v>8089</v>
      </c>
      <c r="C1874" s="149">
        <v>37537</v>
      </c>
      <c r="D1874" s="150" t="s">
        <v>11591</v>
      </c>
      <c r="E1874" s="149" t="s">
        <v>608</v>
      </c>
      <c r="F1874" s="151" t="s">
        <v>11592</v>
      </c>
      <c r="G1874" s="151" t="s">
        <v>11592</v>
      </c>
    </row>
    <row r="1875" spans="1:7" x14ac:dyDescent="0.2">
      <c r="A1875" s="148" t="e">
        <f t="shared" si="29"/>
        <v>#REF!</v>
      </c>
      <c r="B1875" s="149" t="s">
        <v>8089</v>
      </c>
      <c r="C1875" s="149">
        <v>37536</v>
      </c>
      <c r="D1875" s="150" t="s">
        <v>11593</v>
      </c>
      <c r="E1875" s="149" t="s">
        <v>608</v>
      </c>
      <c r="F1875" s="151" t="s">
        <v>11592</v>
      </c>
      <c r="G1875" s="151" t="s">
        <v>11592</v>
      </c>
    </row>
    <row r="1876" spans="1:7" x14ac:dyDescent="0.2">
      <c r="A1876" s="148" t="e">
        <f t="shared" si="29"/>
        <v>#REF!</v>
      </c>
      <c r="B1876" s="149" t="s">
        <v>8089</v>
      </c>
      <c r="C1876" s="149">
        <v>37532</v>
      </c>
      <c r="D1876" s="150" t="s">
        <v>11594</v>
      </c>
      <c r="E1876" s="149" t="s">
        <v>608</v>
      </c>
      <c r="F1876" s="151" t="s">
        <v>11592</v>
      </c>
      <c r="G1876" s="151" t="s">
        <v>11592</v>
      </c>
    </row>
    <row r="1877" spans="1:7" x14ac:dyDescent="0.2">
      <c r="A1877" s="148" t="e">
        <f t="shared" si="29"/>
        <v>#REF!</v>
      </c>
      <c r="B1877" s="149" t="s">
        <v>8089</v>
      </c>
      <c r="C1877" s="149">
        <v>2696</v>
      </c>
      <c r="D1877" s="150" t="s">
        <v>11595</v>
      </c>
      <c r="E1877" s="149" t="s">
        <v>347</v>
      </c>
      <c r="F1877" s="151" t="s">
        <v>11596</v>
      </c>
      <c r="G1877" s="151" t="s">
        <v>11597</v>
      </c>
    </row>
    <row r="1878" spans="1:7" x14ac:dyDescent="0.2">
      <c r="A1878" s="148" t="e">
        <f t="shared" si="29"/>
        <v>#REF!</v>
      </c>
      <c r="B1878" s="149" t="s">
        <v>8089</v>
      </c>
      <c r="C1878" s="149">
        <v>40928</v>
      </c>
      <c r="D1878" s="150" t="s">
        <v>11598</v>
      </c>
      <c r="E1878" s="149" t="s">
        <v>8375</v>
      </c>
      <c r="F1878" s="151" t="s">
        <v>11599</v>
      </c>
      <c r="G1878" s="151" t="s">
        <v>11600</v>
      </c>
    </row>
    <row r="1879" spans="1:7" x14ac:dyDescent="0.2">
      <c r="A1879" s="148" t="e">
        <f t="shared" si="29"/>
        <v>#REF!</v>
      </c>
      <c r="B1879" s="149" t="s">
        <v>8089</v>
      </c>
      <c r="C1879" s="149">
        <v>4083</v>
      </c>
      <c r="D1879" s="150" t="s">
        <v>11601</v>
      </c>
      <c r="E1879" s="149" t="s">
        <v>347</v>
      </c>
      <c r="F1879" s="151" t="s">
        <v>11602</v>
      </c>
      <c r="G1879" s="151" t="s">
        <v>11603</v>
      </c>
    </row>
    <row r="1880" spans="1:7" x14ac:dyDescent="0.2">
      <c r="A1880" s="148" t="e">
        <f t="shared" si="29"/>
        <v>#REF!</v>
      </c>
      <c r="B1880" s="149" t="s">
        <v>8089</v>
      </c>
      <c r="C1880" s="149">
        <v>40818</v>
      </c>
      <c r="D1880" s="150" t="s">
        <v>11604</v>
      </c>
      <c r="E1880" s="149" t="s">
        <v>8375</v>
      </c>
      <c r="F1880" s="151" t="s">
        <v>11605</v>
      </c>
      <c r="G1880" s="151" t="s">
        <v>11606</v>
      </c>
    </row>
    <row r="1881" spans="1:7" x14ac:dyDescent="0.2">
      <c r="A1881" s="148" t="e">
        <f t="shared" si="29"/>
        <v>#REF!</v>
      </c>
      <c r="B1881" s="149" t="s">
        <v>8089</v>
      </c>
      <c r="C1881" s="149">
        <v>43146</v>
      </c>
      <c r="D1881" s="150" t="s">
        <v>11607</v>
      </c>
      <c r="E1881" s="149" t="s">
        <v>608</v>
      </c>
      <c r="F1881" s="151" t="s">
        <v>11608</v>
      </c>
      <c r="G1881" s="151" t="s">
        <v>11608</v>
      </c>
    </row>
    <row r="1882" spans="1:7" x14ac:dyDescent="0.2">
      <c r="A1882" s="148" t="e">
        <f t="shared" si="29"/>
        <v>#REF!</v>
      </c>
      <c r="B1882" s="149" t="s">
        <v>8089</v>
      </c>
      <c r="C1882" s="149">
        <v>2705</v>
      </c>
      <c r="D1882" s="150" t="s">
        <v>11609</v>
      </c>
      <c r="E1882" s="149" t="s">
        <v>11610</v>
      </c>
      <c r="F1882" s="151" t="s">
        <v>9288</v>
      </c>
      <c r="G1882" s="151" t="s">
        <v>9288</v>
      </c>
    </row>
    <row r="1883" spans="1:7" ht="22.5" x14ac:dyDescent="0.2">
      <c r="A1883" s="148" t="e">
        <f t="shared" si="29"/>
        <v>#REF!</v>
      </c>
      <c r="B1883" s="149" t="s">
        <v>8089</v>
      </c>
      <c r="C1883" s="149">
        <v>14250</v>
      </c>
      <c r="D1883" s="150" t="s">
        <v>11611</v>
      </c>
      <c r="E1883" s="149" t="s">
        <v>11610</v>
      </c>
      <c r="F1883" s="151" t="s">
        <v>8706</v>
      </c>
      <c r="G1883" s="151" t="s">
        <v>8706</v>
      </c>
    </row>
    <row r="1884" spans="1:7" x14ac:dyDescent="0.2">
      <c r="A1884" s="148" t="e">
        <f t="shared" si="29"/>
        <v>#REF!</v>
      </c>
      <c r="B1884" s="149" t="s">
        <v>8089</v>
      </c>
      <c r="C1884" s="149">
        <v>11683</v>
      </c>
      <c r="D1884" s="150" t="s">
        <v>11612</v>
      </c>
      <c r="E1884" s="149" t="s">
        <v>58</v>
      </c>
      <c r="F1884" s="151" t="s">
        <v>11613</v>
      </c>
      <c r="G1884" s="151" t="s">
        <v>11613</v>
      </c>
    </row>
    <row r="1885" spans="1:7" x14ac:dyDescent="0.2">
      <c r="A1885" s="148" t="e">
        <f t="shared" si="29"/>
        <v>#REF!</v>
      </c>
      <c r="B1885" s="149" t="s">
        <v>8089</v>
      </c>
      <c r="C1885" s="149">
        <v>11684</v>
      </c>
      <c r="D1885" s="150" t="s">
        <v>11614</v>
      </c>
      <c r="E1885" s="149" t="s">
        <v>58</v>
      </c>
      <c r="F1885" s="151" t="s">
        <v>11615</v>
      </c>
      <c r="G1885" s="151" t="s">
        <v>11615</v>
      </c>
    </row>
    <row r="1886" spans="1:7" x14ac:dyDescent="0.2">
      <c r="A1886" s="148" t="e">
        <f t="shared" si="29"/>
        <v>#REF!</v>
      </c>
      <c r="B1886" s="149" t="s">
        <v>8089</v>
      </c>
      <c r="C1886" s="149">
        <v>6141</v>
      </c>
      <c r="D1886" s="150" t="s">
        <v>11616</v>
      </c>
      <c r="E1886" s="149" t="s">
        <v>58</v>
      </c>
      <c r="F1886" s="151" t="s">
        <v>10039</v>
      </c>
      <c r="G1886" s="151" t="s">
        <v>10039</v>
      </c>
    </row>
    <row r="1887" spans="1:7" x14ac:dyDescent="0.2">
      <c r="A1887" s="148" t="e">
        <f t="shared" si="29"/>
        <v>#REF!</v>
      </c>
      <c r="B1887" s="149" t="s">
        <v>8089</v>
      </c>
      <c r="C1887" s="149">
        <v>11681</v>
      </c>
      <c r="D1887" s="150" t="s">
        <v>11617</v>
      </c>
      <c r="E1887" s="149" t="s">
        <v>58</v>
      </c>
      <c r="F1887" s="151" t="s">
        <v>11618</v>
      </c>
      <c r="G1887" s="151" t="s">
        <v>11618</v>
      </c>
    </row>
    <row r="1888" spans="1:7" x14ac:dyDescent="0.2">
      <c r="A1888" s="148" t="e">
        <f t="shared" si="29"/>
        <v>#REF!</v>
      </c>
      <c r="B1888" s="149" t="s">
        <v>8089</v>
      </c>
      <c r="C1888" s="149">
        <v>2706</v>
      </c>
      <c r="D1888" s="150" t="s">
        <v>11619</v>
      </c>
      <c r="E1888" s="149" t="s">
        <v>347</v>
      </c>
      <c r="F1888" s="151" t="s">
        <v>11620</v>
      </c>
      <c r="G1888" s="151" t="s">
        <v>11621</v>
      </c>
    </row>
    <row r="1889" spans="1:7" x14ac:dyDescent="0.2">
      <c r="A1889" s="148" t="e">
        <f t="shared" si="29"/>
        <v>#REF!</v>
      </c>
      <c r="B1889" s="149" t="s">
        <v>8089</v>
      </c>
      <c r="C1889" s="149">
        <v>40811</v>
      </c>
      <c r="D1889" s="150" t="s">
        <v>11622</v>
      </c>
      <c r="E1889" s="149" t="s">
        <v>8375</v>
      </c>
      <c r="F1889" s="151" t="s">
        <v>11623</v>
      </c>
      <c r="G1889" s="151" t="s">
        <v>11624</v>
      </c>
    </row>
    <row r="1890" spans="1:7" x14ac:dyDescent="0.2">
      <c r="A1890" s="148" t="e">
        <f t="shared" si="29"/>
        <v>#REF!</v>
      </c>
      <c r="B1890" s="149" t="s">
        <v>8089</v>
      </c>
      <c r="C1890" s="149">
        <v>2707</v>
      </c>
      <c r="D1890" s="150" t="s">
        <v>11625</v>
      </c>
      <c r="E1890" s="149" t="s">
        <v>347</v>
      </c>
      <c r="F1890" s="151" t="s">
        <v>11626</v>
      </c>
      <c r="G1890" s="151" t="s">
        <v>11627</v>
      </c>
    </row>
    <row r="1891" spans="1:7" x14ac:dyDescent="0.2">
      <c r="A1891" s="148" t="e">
        <f t="shared" si="29"/>
        <v>#REF!</v>
      </c>
      <c r="B1891" s="149" t="s">
        <v>8089</v>
      </c>
      <c r="C1891" s="149">
        <v>40813</v>
      </c>
      <c r="D1891" s="150" t="s">
        <v>11628</v>
      </c>
      <c r="E1891" s="149" t="s">
        <v>8375</v>
      </c>
      <c r="F1891" s="151" t="s">
        <v>11629</v>
      </c>
      <c r="G1891" s="151" t="s">
        <v>11630</v>
      </c>
    </row>
    <row r="1892" spans="1:7" x14ac:dyDescent="0.2">
      <c r="A1892" s="148" t="e">
        <f t="shared" si="29"/>
        <v>#REF!</v>
      </c>
      <c r="B1892" s="149" t="s">
        <v>8089</v>
      </c>
      <c r="C1892" s="149">
        <v>2708</v>
      </c>
      <c r="D1892" s="150" t="s">
        <v>11631</v>
      </c>
      <c r="E1892" s="149" t="s">
        <v>347</v>
      </c>
      <c r="F1892" s="151" t="s">
        <v>11632</v>
      </c>
      <c r="G1892" s="151" t="s">
        <v>11633</v>
      </c>
    </row>
    <row r="1893" spans="1:7" x14ac:dyDescent="0.2">
      <c r="A1893" s="148" t="e">
        <f t="shared" ref="A1893:A1956" si="30">CONCATENAR</f>
        <v>#REF!</v>
      </c>
      <c r="B1893" s="149" t="s">
        <v>8089</v>
      </c>
      <c r="C1893" s="149">
        <v>40814</v>
      </c>
      <c r="D1893" s="150" t="s">
        <v>11634</v>
      </c>
      <c r="E1893" s="149" t="s">
        <v>8375</v>
      </c>
      <c r="F1893" s="151" t="s">
        <v>11635</v>
      </c>
      <c r="G1893" s="151" t="s">
        <v>11636</v>
      </c>
    </row>
    <row r="1894" spans="1:7" x14ac:dyDescent="0.2">
      <c r="A1894" s="148" t="e">
        <f t="shared" si="30"/>
        <v>#REF!</v>
      </c>
      <c r="B1894" s="149" t="s">
        <v>8089</v>
      </c>
      <c r="C1894" s="149">
        <v>38403</v>
      </c>
      <c r="D1894" s="150" t="s">
        <v>11637</v>
      </c>
      <c r="E1894" s="149" t="s">
        <v>58</v>
      </c>
      <c r="F1894" s="151" t="s">
        <v>11638</v>
      </c>
      <c r="G1894" s="151" t="s">
        <v>11638</v>
      </c>
    </row>
    <row r="1895" spans="1:7" ht="22.5" x14ac:dyDescent="0.2">
      <c r="A1895" s="148" t="e">
        <f t="shared" si="30"/>
        <v>#REF!</v>
      </c>
      <c r="B1895" s="149" t="s">
        <v>8089</v>
      </c>
      <c r="C1895" s="149">
        <v>37774</v>
      </c>
      <c r="D1895" s="150" t="s">
        <v>11639</v>
      </c>
      <c r="E1895" s="149" t="s">
        <v>58</v>
      </c>
      <c r="F1895" s="151" t="s">
        <v>11640</v>
      </c>
      <c r="G1895" s="151" t="s">
        <v>11640</v>
      </c>
    </row>
    <row r="1896" spans="1:7" ht="33.75" x14ac:dyDescent="0.2">
      <c r="A1896" s="148" t="e">
        <f t="shared" si="30"/>
        <v>#REF!</v>
      </c>
      <c r="B1896" s="149" t="s">
        <v>8089</v>
      </c>
      <c r="C1896" s="149">
        <v>38629</v>
      </c>
      <c r="D1896" s="150" t="s">
        <v>11641</v>
      </c>
      <c r="E1896" s="149" t="s">
        <v>58</v>
      </c>
      <c r="F1896" s="151" t="s">
        <v>11642</v>
      </c>
      <c r="G1896" s="151" t="s">
        <v>11642</v>
      </c>
    </row>
    <row r="1897" spans="1:7" ht="33.75" x14ac:dyDescent="0.2">
      <c r="A1897" s="148" t="e">
        <f t="shared" si="30"/>
        <v>#REF!</v>
      </c>
      <c r="B1897" s="149" t="s">
        <v>8089</v>
      </c>
      <c r="C1897" s="149">
        <v>38630</v>
      </c>
      <c r="D1897" s="150" t="s">
        <v>11643</v>
      </c>
      <c r="E1897" s="149" t="s">
        <v>58</v>
      </c>
      <c r="F1897" s="151" t="s">
        <v>11644</v>
      </c>
      <c r="G1897" s="151" t="s">
        <v>11644</v>
      </c>
    </row>
    <row r="1898" spans="1:7" x14ac:dyDescent="0.2">
      <c r="A1898" s="148" t="e">
        <f t="shared" si="30"/>
        <v>#REF!</v>
      </c>
      <c r="B1898" s="149" t="s">
        <v>8089</v>
      </c>
      <c r="C1898" s="149">
        <v>38476</v>
      </c>
      <c r="D1898" s="150" t="s">
        <v>11645</v>
      </c>
      <c r="E1898" s="149" t="s">
        <v>58</v>
      </c>
      <c r="F1898" s="151" t="s">
        <v>11646</v>
      </c>
      <c r="G1898" s="151" t="s">
        <v>11646</v>
      </c>
    </row>
    <row r="1899" spans="1:7" x14ac:dyDescent="0.2">
      <c r="A1899" s="148" t="e">
        <f t="shared" si="30"/>
        <v>#REF!</v>
      </c>
      <c r="B1899" s="149" t="s">
        <v>8089</v>
      </c>
      <c r="C1899" s="149">
        <v>38477</v>
      </c>
      <c r="D1899" s="150" t="s">
        <v>11647</v>
      </c>
      <c r="E1899" s="149" t="s">
        <v>58</v>
      </c>
      <c r="F1899" s="151" t="s">
        <v>11648</v>
      </c>
      <c r="G1899" s="151" t="s">
        <v>11648</v>
      </c>
    </row>
    <row r="1900" spans="1:7" ht="22.5" x14ac:dyDescent="0.2">
      <c r="A1900" s="148" t="e">
        <f t="shared" si="30"/>
        <v>#REF!</v>
      </c>
      <c r="B1900" s="149" t="s">
        <v>8089</v>
      </c>
      <c r="C1900" s="149">
        <v>40635</v>
      </c>
      <c r="D1900" s="150" t="s">
        <v>11649</v>
      </c>
      <c r="E1900" s="149" t="s">
        <v>58</v>
      </c>
      <c r="F1900" s="151" t="s">
        <v>11650</v>
      </c>
      <c r="G1900" s="151" t="s">
        <v>11650</v>
      </c>
    </row>
    <row r="1901" spans="1:7" ht="22.5" x14ac:dyDescent="0.2">
      <c r="A1901" s="148" t="e">
        <f t="shared" si="30"/>
        <v>#REF!</v>
      </c>
      <c r="B1901" s="149" t="s">
        <v>8089</v>
      </c>
      <c r="C1901" s="149">
        <v>36483</v>
      </c>
      <c r="D1901" s="150" t="s">
        <v>11651</v>
      </c>
      <c r="E1901" s="149" t="s">
        <v>58</v>
      </c>
      <c r="F1901" s="151" t="s">
        <v>11652</v>
      </c>
      <c r="G1901" s="151" t="s">
        <v>11652</v>
      </c>
    </row>
    <row r="1902" spans="1:7" ht="22.5" x14ac:dyDescent="0.2">
      <c r="A1902" s="148" t="e">
        <f t="shared" si="30"/>
        <v>#REF!</v>
      </c>
      <c r="B1902" s="149" t="s">
        <v>8089</v>
      </c>
      <c r="C1902" s="149">
        <v>14525</v>
      </c>
      <c r="D1902" s="150" t="s">
        <v>11653</v>
      </c>
      <c r="E1902" s="149" t="s">
        <v>58</v>
      </c>
      <c r="F1902" s="151" t="s">
        <v>11654</v>
      </c>
      <c r="G1902" s="151" t="s">
        <v>11654</v>
      </c>
    </row>
    <row r="1903" spans="1:7" ht="22.5" x14ac:dyDescent="0.2">
      <c r="A1903" s="148" t="e">
        <f t="shared" si="30"/>
        <v>#REF!</v>
      </c>
      <c r="B1903" s="149" t="s">
        <v>8089</v>
      </c>
      <c r="C1903" s="149">
        <v>36408</v>
      </c>
      <c r="D1903" s="150" t="s">
        <v>11655</v>
      </c>
      <c r="E1903" s="149" t="s">
        <v>58</v>
      </c>
      <c r="F1903" s="151" t="s">
        <v>11656</v>
      </c>
      <c r="G1903" s="151" t="s">
        <v>11656</v>
      </c>
    </row>
    <row r="1904" spans="1:7" x14ac:dyDescent="0.2">
      <c r="A1904" s="148" t="e">
        <f t="shared" si="30"/>
        <v>#REF!</v>
      </c>
      <c r="B1904" s="149" t="s">
        <v>8089</v>
      </c>
      <c r="C1904" s="149">
        <v>2723</v>
      </c>
      <c r="D1904" s="150" t="s">
        <v>11657</v>
      </c>
      <c r="E1904" s="149" t="s">
        <v>58</v>
      </c>
      <c r="F1904" s="151" t="s">
        <v>11658</v>
      </c>
      <c r="G1904" s="151" t="s">
        <v>11658</v>
      </c>
    </row>
    <row r="1905" spans="1:7" ht="22.5" x14ac:dyDescent="0.2">
      <c r="A1905" s="148" t="e">
        <f t="shared" si="30"/>
        <v>#REF!</v>
      </c>
      <c r="B1905" s="149" t="s">
        <v>8089</v>
      </c>
      <c r="C1905" s="149">
        <v>36481</v>
      </c>
      <c r="D1905" s="150" t="s">
        <v>11659</v>
      </c>
      <c r="E1905" s="149" t="s">
        <v>58</v>
      </c>
      <c r="F1905" s="151" t="s">
        <v>11660</v>
      </c>
      <c r="G1905" s="151" t="s">
        <v>11660</v>
      </c>
    </row>
    <row r="1906" spans="1:7" ht="22.5" x14ac:dyDescent="0.2">
      <c r="A1906" s="148" t="e">
        <f t="shared" si="30"/>
        <v>#REF!</v>
      </c>
      <c r="B1906" s="149" t="s">
        <v>8089</v>
      </c>
      <c r="C1906" s="149">
        <v>36482</v>
      </c>
      <c r="D1906" s="150" t="s">
        <v>11661</v>
      </c>
      <c r="E1906" s="149" t="s">
        <v>58</v>
      </c>
      <c r="F1906" s="151" t="s">
        <v>11662</v>
      </c>
      <c r="G1906" s="151" t="s">
        <v>11662</v>
      </c>
    </row>
    <row r="1907" spans="1:7" x14ac:dyDescent="0.2">
      <c r="A1907" s="148" t="e">
        <f t="shared" si="30"/>
        <v>#REF!</v>
      </c>
      <c r="B1907" s="149" t="s">
        <v>8089</v>
      </c>
      <c r="C1907" s="149">
        <v>10685</v>
      </c>
      <c r="D1907" s="150" t="s">
        <v>11663</v>
      </c>
      <c r="E1907" s="149" t="s">
        <v>58</v>
      </c>
      <c r="F1907" s="151" t="s">
        <v>11664</v>
      </c>
      <c r="G1907" s="151" t="s">
        <v>11664</v>
      </c>
    </row>
    <row r="1908" spans="1:7" ht="22.5" x14ac:dyDescent="0.2">
      <c r="A1908" s="148" t="e">
        <f t="shared" si="30"/>
        <v>#REF!</v>
      </c>
      <c r="B1908" s="149" t="s">
        <v>8089</v>
      </c>
      <c r="C1908" s="149">
        <v>40636</v>
      </c>
      <c r="D1908" s="150" t="s">
        <v>11665</v>
      </c>
      <c r="E1908" s="149" t="s">
        <v>58</v>
      </c>
      <c r="F1908" s="151" t="s">
        <v>11666</v>
      </c>
      <c r="G1908" s="151" t="s">
        <v>11666</v>
      </c>
    </row>
    <row r="1909" spans="1:7" x14ac:dyDescent="0.2">
      <c r="A1909" s="148" t="e">
        <f t="shared" si="30"/>
        <v>#REF!</v>
      </c>
      <c r="B1909" s="149" t="s">
        <v>8089</v>
      </c>
      <c r="C1909" s="149">
        <v>4111</v>
      </c>
      <c r="D1909" s="150" t="s">
        <v>11667</v>
      </c>
      <c r="E1909" s="149" t="s">
        <v>58</v>
      </c>
      <c r="F1909" s="151" t="s">
        <v>11668</v>
      </c>
      <c r="G1909" s="151" t="s">
        <v>11668</v>
      </c>
    </row>
    <row r="1910" spans="1:7" x14ac:dyDescent="0.2">
      <c r="A1910" s="148" t="e">
        <f t="shared" si="30"/>
        <v>#REF!</v>
      </c>
      <c r="B1910" s="149" t="s">
        <v>8089</v>
      </c>
      <c r="C1910" s="149">
        <v>44538</v>
      </c>
      <c r="D1910" s="150" t="s">
        <v>11669</v>
      </c>
      <c r="E1910" s="149" t="s">
        <v>58</v>
      </c>
      <c r="F1910" s="151" t="s">
        <v>11670</v>
      </c>
      <c r="G1910" s="151" t="s">
        <v>11670</v>
      </c>
    </row>
    <row r="1911" spans="1:7" x14ac:dyDescent="0.2">
      <c r="A1911" s="148" t="e">
        <f t="shared" si="30"/>
        <v>#REF!</v>
      </c>
      <c r="B1911" s="149" t="s">
        <v>8089</v>
      </c>
      <c r="C1911" s="149">
        <v>12</v>
      </c>
      <c r="D1911" s="150" t="s">
        <v>11671</v>
      </c>
      <c r="E1911" s="149" t="s">
        <v>58</v>
      </c>
      <c r="F1911" s="151" t="s">
        <v>11672</v>
      </c>
      <c r="G1911" s="151" t="s">
        <v>11672</v>
      </c>
    </row>
    <row r="1912" spans="1:7" x14ac:dyDescent="0.2">
      <c r="A1912" s="148" t="e">
        <f t="shared" si="30"/>
        <v>#REF!</v>
      </c>
      <c r="B1912" s="149" t="s">
        <v>8089</v>
      </c>
      <c r="C1912" s="149">
        <v>37554</v>
      </c>
      <c r="D1912" s="150" t="s">
        <v>11673</v>
      </c>
      <c r="E1912" s="149" t="s">
        <v>58</v>
      </c>
      <c r="F1912" s="151" t="s">
        <v>11674</v>
      </c>
      <c r="G1912" s="151" t="s">
        <v>11674</v>
      </c>
    </row>
    <row r="1913" spans="1:7" x14ac:dyDescent="0.2">
      <c r="A1913" s="148" t="e">
        <f t="shared" si="30"/>
        <v>#REF!</v>
      </c>
      <c r="B1913" s="149" t="s">
        <v>8089</v>
      </c>
      <c r="C1913" s="149">
        <v>37555</v>
      </c>
      <c r="D1913" s="150" t="s">
        <v>11675</v>
      </c>
      <c r="E1913" s="149" t="s">
        <v>58</v>
      </c>
      <c r="F1913" s="151" t="s">
        <v>11676</v>
      </c>
      <c r="G1913" s="151" t="s">
        <v>11676</v>
      </c>
    </row>
    <row r="1914" spans="1:7" ht="22.5" x14ac:dyDescent="0.2">
      <c r="A1914" s="148" t="e">
        <f t="shared" si="30"/>
        <v>#REF!</v>
      </c>
      <c r="B1914" s="149" t="s">
        <v>8089</v>
      </c>
      <c r="C1914" s="149">
        <v>10902</v>
      </c>
      <c r="D1914" s="150" t="s">
        <v>11677</v>
      </c>
      <c r="E1914" s="149" t="s">
        <v>58</v>
      </c>
      <c r="F1914" s="151" t="s">
        <v>11678</v>
      </c>
      <c r="G1914" s="151" t="s">
        <v>11678</v>
      </c>
    </row>
    <row r="1915" spans="1:7" ht="22.5" x14ac:dyDescent="0.2">
      <c r="A1915" s="148" t="e">
        <f t="shared" si="30"/>
        <v>#REF!</v>
      </c>
      <c r="B1915" s="149" t="s">
        <v>8089</v>
      </c>
      <c r="C1915" s="149">
        <v>20965</v>
      </c>
      <c r="D1915" s="150" t="s">
        <v>11679</v>
      </c>
      <c r="E1915" s="149" t="s">
        <v>58</v>
      </c>
      <c r="F1915" s="151" t="s">
        <v>11680</v>
      </c>
      <c r="G1915" s="151" t="s">
        <v>11680</v>
      </c>
    </row>
    <row r="1916" spans="1:7" ht="22.5" x14ac:dyDescent="0.2">
      <c r="A1916" s="148" t="e">
        <f t="shared" si="30"/>
        <v>#REF!</v>
      </c>
      <c r="B1916" s="149" t="s">
        <v>8089</v>
      </c>
      <c r="C1916" s="149">
        <v>20966</v>
      </c>
      <c r="D1916" s="150" t="s">
        <v>11681</v>
      </c>
      <c r="E1916" s="149" t="s">
        <v>58</v>
      </c>
      <c r="F1916" s="151" t="s">
        <v>11682</v>
      </c>
      <c r="G1916" s="151" t="s">
        <v>11682</v>
      </c>
    </row>
    <row r="1917" spans="1:7" ht="22.5" x14ac:dyDescent="0.2">
      <c r="A1917" s="148" t="e">
        <f t="shared" si="30"/>
        <v>#REF!</v>
      </c>
      <c r="B1917" s="149" t="s">
        <v>8089</v>
      </c>
      <c r="C1917" s="149">
        <v>10903</v>
      </c>
      <c r="D1917" s="150" t="s">
        <v>11683</v>
      </c>
      <c r="E1917" s="149" t="s">
        <v>58</v>
      </c>
      <c r="F1917" s="151" t="s">
        <v>11684</v>
      </c>
      <c r="G1917" s="151" t="s">
        <v>11684</v>
      </c>
    </row>
    <row r="1918" spans="1:7" ht="22.5" x14ac:dyDescent="0.2">
      <c r="A1918" s="148" t="e">
        <f t="shared" si="30"/>
        <v>#REF!</v>
      </c>
      <c r="B1918" s="149" t="s">
        <v>8089</v>
      </c>
      <c r="C1918" s="149">
        <v>20967</v>
      </c>
      <c r="D1918" s="150" t="s">
        <v>11685</v>
      </c>
      <c r="E1918" s="149" t="s">
        <v>58</v>
      </c>
      <c r="F1918" s="151" t="s">
        <v>11684</v>
      </c>
      <c r="G1918" s="151" t="s">
        <v>11684</v>
      </c>
    </row>
    <row r="1919" spans="1:7" ht="22.5" x14ac:dyDescent="0.2">
      <c r="A1919" s="148" t="e">
        <f t="shared" si="30"/>
        <v>#REF!</v>
      </c>
      <c r="B1919" s="149" t="s">
        <v>8089</v>
      </c>
      <c r="C1919" s="149">
        <v>20968</v>
      </c>
      <c r="D1919" s="150" t="s">
        <v>11686</v>
      </c>
      <c r="E1919" s="149" t="s">
        <v>58</v>
      </c>
      <c r="F1919" s="151" t="s">
        <v>11687</v>
      </c>
      <c r="G1919" s="151" t="s">
        <v>11687</v>
      </c>
    </row>
    <row r="1920" spans="1:7" x14ac:dyDescent="0.2">
      <c r="A1920" s="148" t="e">
        <f t="shared" si="30"/>
        <v>#REF!</v>
      </c>
      <c r="B1920" s="149" t="s">
        <v>8089</v>
      </c>
      <c r="C1920" s="149">
        <v>11359</v>
      </c>
      <c r="D1920" s="150" t="s">
        <v>11688</v>
      </c>
      <c r="E1920" s="149" t="s">
        <v>58</v>
      </c>
      <c r="F1920" s="151" t="s">
        <v>11689</v>
      </c>
      <c r="G1920" s="151" t="s">
        <v>11689</v>
      </c>
    </row>
    <row r="1921" spans="1:7" ht="22.5" x14ac:dyDescent="0.2">
      <c r="A1921" s="148" t="e">
        <f t="shared" si="30"/>
        <v>#REF!</v>
      </c>
      <c r="B1921" s="149" t="s">
        <v>8089</v>
      </c>
      <c r="C1921" s="149">
        <v>39017</v>
      </c>
      <c r="D1921" s="150" t="s">
        <v>11690</v>
      </c>
      <c r="E1921" s="149" t="s">
        <v>58</v>
      </c>
      <c r="F1921" s="151" t="s">
        <v>11691</v>
      </c>
      <c r="G1921" s="151" t="s">
        <v>11691</v>
      </c>
    </row>
    <row r="1922" spans="1:7" ht="22.5" x14ac:dyDescent="0.2">
      <c r="A1922" s="148" t="e">
        <f t="shared" si="30"/>
        <v>#REF!</v>
      </c>
      <c r="B1922" s="149" t="s">
        <v>8089</v>
      </c>
      <c r="C1922" s="149">
        <v>39315</v>
      </c>
      <c r="D1922" s="150" t="s">
        <v>11692</v>
      </c>
      <c r="E1922" s="149" t="s">
        <v>58</v>
      </c>
      <c r="F1922" s="151" t="s">
        <v>11693</v>
      </c>
      <c r="G1922" s="151" t="s">
        <v>11693</v>
      </c>
    </row>
    <row r="1923" spans="1:7" x14ac:dyDescent="0.2">
      <c r="A1923" s="148" t="e">
        <f t="shared" si="30"/>
        <v>#REF!</v>
      </c>
      <c r="B1923" s="149" t="s">
        <v>8089</v>
      </c>
      <c r="C1923" s="149">
        <v>39016</v>
      </c>
      <c r="D1923" s="150" t="s">
        <v>11694</v>
      </c>
      <c r="E1923" s="149" t="s">
        <v>58</v>
      </c>
      <c r="F1923" s="151" t="s">
        <v>11695</v>
      </c>
      <c r="G1923" s="151" t="s">
        <v>11695</v>
      </c>
    </row>
    <row r="1924" spans="1:7" ht="22.5" x14ac:dyDescent="0.2">
      <c r="A1924" s="148" t="e">
        <f t="shared" si="30"/>
        <v>#REF!</v>
      </c>
      <c r="B1924" s="149" t="s">
        <v>8089</v>
      </c>
      <c r="C1924" s="149">
        <v>39481</v>
      </c>
      <c r="D1924" s="150" t="s">
        <v>11696</v>
      </c>
      <c r="E1924" s="149" t="s">
        <v>58</v>
      </c>
      <c r="F1924" s="151" t="s">
        <v>11697</v>
      </c>
      <c r="G1924" s="151" t="s">
        <v>11697</v>
      </c>
    </row>
    <row r="1925" spans="1:7" ht="22.5" x14ac:dyDescent="0.2">
      <c r="A1925" s="148" t="e">
        <f t="shared" si="30"/>
        <v>#REF!</v>
      </c>
      <c r="B1925" s="149" t="s">
        <v>8089</v>
      </c>
      <c r="C1925" s="149">
        <v>39013</v>
      </c>
      <c r="D1925" s="150" t="s">
        <v>11698</v>
      </c>
      <c r="E1925" s="149" t="s">
        <v>58</v>
      </c>
      <c r="F1925" s="151" t="s">
        <v>11699</v>
      </c>
      <c r="G1925" s="151" t="s">
        <v>11699</v>
      </c>
    </row>
    <row r="1926" spans="1:7" ht="22.5" x14ac:dyDescent="0.2">
      <c r="A1926" s="148" t="e">
        <f t="shared" si="30"/>
        <v>#REF!</v>
      </c>
      <c r="B1926" s="149" t="s">
        <v>8089</v>
      </c>
      <c r="C1926" s="149">
        <v>44919</v>
      </c>
      <c r="D1926" s="150" t="s">
        <v>11700</v>
      </c>
      <c r="E1926" s="149" t="s">
        <v>58</v>
      </c>
      <c r="F1926" s="151" t="s">
        <v>9633</v>
      </c>
      <c r="G1926" s="151" t="s">
        <v>9633</v>
      </c>
    </row>
    <row r="1927" spans="1:7" x14ac:dyDescent="0.2">
      <c r="A1927" s="148" t="e">
        <f t="shared" si="30"/>
        <v>#REF!</v>
      </c>
      <c r="B1927" s="149" t="s">
        <v>8089</v>
      </c>
      <c r="C1927" s="149">
        <v>40433</v>
      </c>
      <c r="D1927" s="150" t="s">
        <v>11701</v>
      </c>
      <c r="E1927" s="149" t="s">
        <v>58</v>
      </c>
      <c r="F1927" s="151" t="s">
        <v>8708</v>
      </c>
      <c r="G1927" s="151" t="s">
        <v>8708</v>
      </c>
    </row>
    <row r="1928" spans="1:7" ht="22.5" x14ac:dyDescent="0.2">
      <c r="A1928" s="148" t="e">
        <f t="shared" si="30"/>
        <v>#REF!</v>
      </c>
      <c r="B1928" s="149" t="s">
        <v>8089</v>
      </c>
      <c r="C1928" s="149">
        <v>20219</v>
      </c>
      <c r="D1928" s="150" t="s">
        <v>11702</v>
      </c>
      <c r="E1928" s="149" t="s">
        <v>58</v>
      </c>
      <c r="F1928" s="151" t="s">
        <v>11703</v>
      </c>
      <c r="G1928" s="151" t="s">
        <v>11703</v>
      </c>
    </row>
    <row r="1929" spans="1:7" ht="22.5" x14ac:dyDescent="0.2">
      <c r="A1929" s="148" t="e">
        <f t="shared" si="30"/>
        <v>#REF!</v>
      </c>
      <c r="B1929" s="149" t="s">
        <v>8089</v>
      </c>
      <c r="C1929" s="149">
        <v>36484</v>
      </c>
      <c r="D1929" s="150" t="s">
        <v>11704</v>
      </c>
      <c r="E1929" s="149" t="s">
        <v>58</v>
      </c>
      <c r="F1929" s="151" t="s">
        <v>11705</v>
      </c>
      <c r="G1929" s="151" t="s">
        <v>11705</v>
      </c>
    </row>
    <row r="1930" spans="1:7" x14ac:dyDescent="0.2">
      <c r="A1930" s="148" t="e">
        <f t="shared" si="30"/>
        <v>#REF!</v>
      </c>
      <c r="B1930" s="149" t="s">
        <v>8089</v>
      </c>
      <c r="C1930" s="149">
        <v>38367</v>
      </c>
      <c r="D1930" s="150" t="s">
        <v>11706</v>
      </c>
      <c r="E1930" s="149" t="s">
        <v>58</v>
      </c>
      <c r="F1930" s="151" t="s">
        <v>11707</v>
      </c>
      <c r="G1930" s="151" t="s">
        <v>11707</v>
      </c>
    </row>
    <row r="1931" spans="1:7" x14ac:dyDescent="0.2">
      <c r="A1931" s="148" t="e">
        <f t="shared" si="30"/>
        <v>#REF!</v>
      </c>
      <c r="B1931" s="149" t="s">
        <v>8089</v>
      </c>
      <c r="C1931" s="149">
        <v>38368</v>
      </c>
      <c r="D1931" s="150" t="s">
        <v>11708</v>
      </c>
      <c r="E1931" s="149" t="s">
        <v>58</v>
      </c>
      <c r="F1931" s="151" t="s">
        <v>11709</v>
      </c>
      <c r="G1931" s="151" t="s">
        <v>11709</v>
      </c>
    </row>
    <row r="1932" spans="1:7" x14ac:dyDescent="0.2">
      <c r="A1932" s="148" t="e">
        <f t="shared" si="30"/>
        <v>#REF!</v>
      </c>
      <c r="B1932" s="149" t="s">
        <v>8089</v>
      </c>
      <c r="C1932" s="149">
        <v>38091</v>
      </c>
      <c r="D1932" s="150" t="s">
        <v>11710</v>
      </c>
      <c r="E1932" s="149" t="s">
        <v>58</v>
      </c>
      <c r="F1932" s="151" t="s">
        <v>11711</v>
      </c>
      <c r="G1932" s="151" t="s">
        <v>11711</v>
      </c>
    </row>
    <row r="1933" spans="1:7" x14ac:dyDescent="0.2">
      <c r="A1933" s="148" t="e">
        <f t="shared" si="30"/>
        <v>#REF!</v>
      </c>
      <c r="B1933" s="149" t="s">
        <v>8089</v>
      </c>
      <c r="C1933" s="149">
        <v>38095</v>
      </c>
      <c r="D1933" s="150" t="s">
        <v>11712</v>
      </c>
      <c r="E1933" s="149" t="s">
        <v>58</v>
      </c>
      <c r="F1933" s="151" t="s">
        <v>11713</v>
      </c>
      <c r="G1933" s="151" t="s">
        <v>11713</v>
      </c>
    </row>
    <row r="1934" spans="1:7" x14ac:dyDescent="0.2">
      <c r="A1934" s="148" t="e">
        <f t="shared" si="30"/>
        <v>#REF!</v>
      </c>
      <c r="B1934" s="149" t="s">
        <v>8089</v>
      </c>
      <c r="C1934" s="149">
        <v>38092</v>
      </c>
      <c r="D1934" s="150" t="s">
        <v>11714</v>
      </c>
      <c r="E1934" s="149" t="s">
        <v>58</v>
      </c>
      <c r="F1934" s="151" t="s">
        <v>8702</v>
      </c>
      <c r="G1934" s="151" t="s">
        <v>8702</v>
      </c>
    </row>
    <row r="1935" spans="1:7" x14ac:dyDescent="0.2">
      <c r="A1935" s="148" t="e">
        <f t="shared" si="30"/>
        <v>#REF!</v>
      </c>
      <c r="B1935" s="149" t="s">
        <v>8089</v>
      </c>
      <c r="C1935" s="149">
        <v>38093</v>
      </c>
      <c r="D1935" s="150" t="s">
        <v>11715</v>
      </c>
      <c r="E1935" s="149" t="s">
        <v>58</v>
      </c>
      <c r="F1935" s="151" t="s">
        <v>9916</v>
      </c>
      <c r="G1935" s="151" t="s">
        <v>9916</v>
      </c>
    </row>
    <row r="1936" spans="1:7" x14ac:dyDescent="0.2">
      <c r="A1936" s="148" t="e">
        <f t="shared" si="30"/>
        <v>#REF!</v>
      </c>
      <c r="B1936" s="149" t="s">
        <v>8089</v>
      </c>
      <c r="C1936" s="149">
        <v>38096</v>
      </c>
      <c r="D1936" s="150" t="s">
        <v>11716</v>
      </c>
      <c r="E1936" s="149" t="s">
        <v>58</v>
      </c>
      <c r="F1936" s="151" t="s">
        <v>11717</v>
      </c>
      <c r="G1936" s="151" t="s">
        <v>11717</v>
      </c>
    </row>
    <row r="1937" spans="1:7" x14ac:dyDescent="0.2">
      <c r="A1937" s="148" t="e">
        <f t="shared" si="30"/>
        <v>#REF!</v>
      </c>
      <c r="B1937" s="149" t="s">
        <v>8089</v>
      </c>
      <c r="C1937" s="149">
        <v>38094</v>
      </c>
      <c r="D1937" s="150" t="s">
        <v>11718</v>
      </c>
      <c r="E1937" s="149" t="s">
        <v>58</v>
      </c>
      <c r="F1937" s="151" t="s">
        <v>9365</v>
      </c>
      <c r="G1937" s="151" t="s">
        <v>9365</v>
      </c>
    </row>
    <row r="1938" spans="1:7" x14ac:dyDescent="0.2">
      <c r="A1938" s="148" t="e">
        <f t="shared" si="30"/>
        <v>#REF!</v>
      </c>
      <c r="B1938" s="149" t="s">
        <v>8089</v>
      </c>
      <c r="C1938" s="149">
        <v>38097</v>
      </c>
      <c r="D1938" s="150" t="s">
        <v>11719</v>
      </c>
      <c r="E1938" s="149" t="s">
        <v>58</v>
      </c>
      <c r="F1938" s="151" t="s">
        <v>11720</v>
      </c>
      <c r="G1938" s="151" t="s">
        <v>11720</v>
      </c>
    </row>
    <row r="1939" spans="1:7" x14ac:dyDescent="0.2">
      <c r="A1939" s="148" t="e">
        <f t="shared" si="30"/>
        <v>#REF!</v>
      </c>
      <c r="B1939" s="149" t="s">
        <v>8089</v>
      </c>
      <c r="C1939" s="149">
        <v>38098</v>
      </c>
      <c r="D1939" s="150" t="s">
        <v>11721</v>
      </c>
      <c r="E1939" s="149" t="s">
        <v>58</v>
      </c>
      <c r="F1939" s="151" t="s">
        <v>11720</v>
      </c>
      <c r="G1939" s="151" t="s">
        <v>11720</v>
      </c>
    </row>
    <row r="1940" spans="1:7" x14ac:dyDescent="0.2">
      <c r="A1940" s="148" t="e">
        <f t="shared" si="30"/>
        <v>#REF!</v>
      </c>
      <c r="B1940" s="149" t="s">
        <v>8089</v>
      </c>
      <c r="C1940" s="149">
        <v>11186</v>
      </c>
      <c r="D1940" s="150" t="s">
        <v>11722</v>
      </c>
      <c r="E1940" s="149" t="s">
        <v>110</v>
      </c>
      <c r="F1940" s="151" t="s">
        <v>11723</v>
      </c>
      <c r="G1940" s="151" t="s">
        <v>11723</v>
      </c>
    </row>
    <row r="1941" spans="1:7" ht="22.5" x14ac:dyDescent="0.2">
      <c r="A1941" s="148" t="e">
        <f t="shared" si="30"/>
        <v>#REF!</v>
      </c>
      <c r="B1941" s="149" t="s">
        <v>8089</v>
      </c>
      <c r="C1941" s="149">
        <v>11558</v>
      </c>
      <c r="D1941" s="150" t="s">
        <v>11724</v>
      </c>
      <c r="E1941" s="149" t="s">
        <v>3727</v>
      </c>
      <c r="F1941" s="151" t="s">
        <v>11725</v>
      </c>
      <c r="G1941" s="151" t="s">
        <v>11725</v>
      </c>
    </row>
    <row r="1942" spans="1:7" ht="22.5" x14ac:dyDescent="0.2">
      <c r="A1942" s="148" t="e">
        <f t="shared" si="30"/>
        <v>#REF!</v>
      </c>
      <c r="B1942" s="149" t="s">
        <v>8089</v>
      </c>
      <c r="C1942" s="149">
        <v>11557</v>
      </c>
      <c r="D1942" s="150" t="s">
        <v>11726</v>
      </c>
      <c r="E1942" s="149" t="s">
        <v>3727</v>
      </c>
      <c r="F1942" s="151" t="s">
        <v>11727</v>
      </c>
      <c r="G1942" s="151" t="s">
        <v>11727</v>
      </c>
    </row>
    <row r="1943" spans="1:7" x14ac:dyDescent="0.2">
      <c r="A1943" s="148" t="e">
        <f t="shared" si="30"/>
        <v>#REF!</v>
      </c>
      <c r="B1943" s="149" t="s">
        <v>8089</v>
      </c>
      <c r="C1943" s="149">
        <v>2759</v>
      </c>
      <c r="D1943" s="150" t="s">
        <v>11728</v>
      </c>
      <c r="E1943" s="149" t="s">
        <v>58</v>
      </c>
      <c r="F1943" s="151" t="s">
        <v>11729</v>
      </c>
      <c r="G1943" s="151" t="s">
        <v>11729</v>
      </c>
    </row>
    <row r="1944" spans="1:7" x14ac:dyDescent="0.2">
      <c r="A1944" s="148" t="e">
        <f t="shared" si="30"/>
        <v>#REF!</v>
      </c>
      <c r="B1944" s="149" t="s">
        <v>8089</v>
      </c>
      <c r="C1944" s="149">
        <v>38124</v>
      </c>
      <c r="D1944" s="150" t="s">
        <v>11730</v>
      </c>
      <c r="E1944" s="149" t="s">
        <v>58</v>
      </c>
      <c r="F1944" s="151" t="s">
        <v>11731</v>
      </c>
      <c r="G1944" s="151" t="s">
        <v>11731</v>
      </c>
    </row>
    <row r="1945" spans="1:7" x14ac:dyDescent="0.2">
      <c r="A1945" s="148" t="e">
        <f t="shared" si="30"/>
        <v>#REF!</v>
      </c>
      <c r="B1945" s="149" t="s">
        <v>8089</v>
      </c>
      <c r="C1945" s="149">
        <v>38380</v>
      </c>
      <c r="D1945" s="150" t="s">
        <v>11732</v>
      </c>
      <c r="E1945" s="149" t="s">
        <v>58</v>
      </c>
      <c r="F1945" s="151" t="s">
        <v>11733</v>
      </c>
      <c r="G1945" s="151" t="s">
        <v>11733</v>
      </c>
    </row>
    <row r="1946" spans="1:7" ht="22.5" x14ac:dyDescent="0.2">
      <c r="A1946" s="148" t="e">
        <f t="shared" si="30"/>
        <v>#REF!</v>
      </c>
      <c r="B1946" s="149" t="s">
        <v>8089</v>
      </c>
      <c r="C1946" s="149">
        <v>42429</v>
      </c>
      <c r="D1946" s="150" t="s">
        <v>11734</v>
      </c>
      <c r="E1946" s="149" t="s">
        <v>58</v>
      </c>
      <c r="F1946" s="151" t="s">
        <v>11735</v>
      </c>
      <c r="G1946" s="151" t="s">
        <v>11735</v>
      </c>
    </row>
    <row r="1947" spans="1:7" x14ac:dyDescent="0.2">
      <c r="A1947" s="148" t="e">
        <f t="shared" si="30"/>
        <v>#REF!</v>
      </c>
      <c r="B1947" s="149" t="s">
        <v>8089</v>
      </c>
      <c r="C1947" s="149">
        <v>39616</v>
      </c>
      <c r="D1947" s="150" t="s">
        <v>11736</v>
      </c>
      <c r="E1947" s="149" t="s">
        <v>58</v>
      </c>
      <c r="F1947" s="151" t="s">
        <v>11737</v>
      </c>
      <c r="G1947" s="151" t="s">
        <v>11737</v>
      </c>
    </row>
    <row r="1948" spans="1:7" x14ac:dyDescent="0.2">
      <c r="A1948" s="148" t="e">
        <f t="shared" si="30"/>
        <v>#REF!</v>
      </c>
      <c r="B1948" s="149" t="s">
        <v>8089</v>
      </c>
      <c r="C1948" s="149">
        <v>39618</v>
      </c>
      <c r="D1948" s="150" t="s">
        <v>11738</v>
      </c>
      <c r="E1948" s="149" t="s">
        <v>58</v>
      </c>
      <c r="F1948" s="151" t="s">
        <v>11739</v>
      </c>
      <c r="G1948" s="151" t="s">
        <v>11739</v>
      </c>
    </row>
    <row r="1949" spans="1:7" x14ac:dyDescent="0.2">
      <c r="A1949" s="148" t="e">
        <f t="shared" si="30"/>
        <v>#REF!</v>
      </c>
      <c r="B1949" s="149" t="s">
        <v>8089</v>
      </c>
      <c r="C1949" s="149">
        <v>39619</v>
      </c>
      <c r="D1949" s="150" t="s">
        <v>11740</v>
      </c>
      <c r="E1949" s="149" t="s">
        <v>58</v>
      </c>
      <c r="F1949" s="151" t="s">
        <v>11741</v>
      </c>
      <c r="G1949" s="151" t="s">
        <v>11741</v>
      </c>
    </row>
    <row r="1950" spans="1:7" x14ac:dyDescent="0.2">
      <c r="A1950" s="148" t="e">
        <f t="shared" si="30"/>
        <v>#REF!</v>
      </c>
      <c r="B1950" s="149" t="s">
        <v>8089</v>
      </c>
      <c r="C1950" s="149">
        <v>39613</v>
      </c>
      <c r="D1950" s="150" t="s">
        <v>11742</v>
      </c>
      <c r="E1950" s="149" t="s">
        <v>58</v>
      </c>
      <c r="F1950" s="151" t="s">
        <v>11743</v>
      </c>
      <c r="G1950" s="151" t="s">
        <v>11743</v>
      </c>
    </row>
    <row r="1951" spans="1:7" x14ac:dyDescent="0.2">
      <c r="A1951" s="148" t="e">
        <f t="shared" si="30"/>
        <v>#REF!</v>
      </c>
      <c r="B1951" s="149" t="s">
        <v>8089</v>
      </c>
      <c r="C1951" s="149">
        <v>39614</v>
      </c>
      <c r="D1951" s="150" t="s">
        <v>11744</v>
      </c>
      <c r="E1951" s="149" t="s">
        <v>58</v>
      </c>
      <c r="F1951" s="151" t="s">
        <v>11745</v>
      </c>
      <c r="G1951" s="151" t="s">
        <v>11745</v>
      </c>
    </row>
    <row r="1952" spans="1:7" ht="22.5" x14ac:dyDescent="0.2">
      <c r="A1952" s="148" t="e">
        <f t="shared" si="30"/>
        <v>#REF!</v>
      </c>
      <c r="B1952" s="149" t="s">
        <v>8089</v>
      </c>
      <c r="C1952" s="149">
        <v>38538</v>
      </c>
      <c r="D1952" s="150" t="s">
        <v>11746</v>
      </c>
      <c r="E1952" s="149" t="s">
        <v>166</v>
      </c>
      <c r="F1952" s="151" t="s">
        <v>11747</v>
      </c>
      <c r="G1952" s="151" t="s">
        <v>11747</v>
      </c>
    </row>
    <row r="1953" spans="1:7" ht="22.5" x14ac:dyDescent="0.2">
      <c r="A1953" s="148" t="e">
        <f t="shared" si="30"/>
        <v>#REF!</v>
      </c>
      <c r="B1953" s="149" t="s">
        <v>8089</v>
      </c>
      <c r="C1953" s="149">
        <v>38539</v>
      </c>
      <c r="D1953" s="150" t="s">
        <v>11748</v>
      </c>
      <c r="E1953" s="149" t="s">
        <v>166</v>
      </c>
      <c r="F1953" s="151" t="s">
        <v>11749</v>
      </c>
      <c r="G1953" s="151" t="s">
        <v>11749</v>
      </c>
    </row>
    <row r="1954" spans="1:7" ht="22.5" x14ac:dyDescent="0.2">
      <c r="A1954" s="148" t="e">
        <f t="shared" si="30"/>
        <v>#REF!</v>
      </c>
      <c r="B1954" s="149" t="s">
        <v>8089</v>
      </c>
      <c r="C1954" s="149">
        <v>38540</v>
      </c>
      <c r="D1954" s="150" t="s">
        <v>11750</v>
      </c>
      <c r="E1954" s="149" t="s">
        <v>166</v>
      </c>
      <c r="F1954" s="151" t="s">
        <v>11751</v>
      </c>
      <c r="G1954" s="151" t="s">
        <v>11751</v>
      </c>
    </row>
    <row r="1955" spans="1:7" x14ac:dyDescent="0.2">
      <c r="A1955" s="148" t="e">
        <f t="shared" si="30"/>
        <v>#REF!</v>
      </c>
      <c r="B1955" s="149" t="s">
        <v>8089</v>
      </c>
      <c r="C1955" s="149">
        <v>38384</v>
      </c>
      <c r="D1955" s="150" t="s">
        <v>11752</v>
      </c>
      <c r="E1955" s="149" t="s">
        <v>58</v>
      </c>
      <c r="F1955" s="151" t="s">
        <v>11753</v>
      </c>
      <c r="G1955" s="151" t="s">
        <v>11753</v>
      </c>
    </row>
    <row r="1956" spans="1:7" x14ac:dyDescent="0.2">
      <c r="A1956" s="148" t="e">
        <f t="shared" si="30"/>
        <v>#REF!</v>
      </c>
      <c r="B1956" s="149" t="s">
        <v>8089</v>
      </c>
      <c r="C1956" s="149">
        <v>13</v>
      </c>
      <c r="D1956" s="150" t="s">
        <v>11754</v>
      </c>
      <c r="E1956" s="149" t="s">
        <v>608</v>
      </c>
      <c r="F1956" s="151" t="s">
        <v>10971</v>
      </c>
      <c r="G1956" s="151" t="s">
        <v>10971</v>
      </c>
    </row>
    <row r="1957" spans="1:7" x14ac:dyDescent="0.2">
      <c r="A1957" s="148" t="e">
        <f t="shared" ref="A1957:A2020" si="31">CONCATENAR</f>
        <v>#REF!</v>
      </c>
      <c r="B1957" s="149" t="s">
        <v>8089</v>
      </c>
      <c r="C1957" s="149">
        <v>2762</v>
      </c>
      <c r="D1957" s="150" t="s">
        <v>11755</v>
      </c>
      <c r="E1957" s="149" t="s">
        <v>166</v>
      </c>
      <c r="F1957" s="151" t="s">
        <v>9492</v>
      </c>
      <c r="G1957" s="151" t="s">
        <v>9492</v>
      </c>
    </row>
    <row r="1958" spans="1:7" ht="22.5" x14ac:dyDescent="0.2">
      <c r="A1958" s="148" t="e">
        <f t="shared" si="31"/>
        <v>#REF!</v>
      </c>
      <c r="B1958" s="149" t="s">
        <v>8089</v>
      </c>
      <c r="C1958" s="149">
        <v>21142</v>
      </c>
      <c r="D1958" s="150" t="s">
        <v>11756</v>
      </c>
      <c r="E1958" s="149" t="s">
        <v>58</v>
      </c>
      <c r="F1958" s="151" t="s">
        <v>11757</v>
      </c>
      <c r="G1958" s="151" t="s">
        <v>11757</v>
      </c>
    </row>
    <row r="1959" spans="1:7" x14ac:dyDescent="0.2">
      <c r="A1959" s="148" t="e">
        <f t="shared" si="31"/>
        <v>#REF!</v>
      </c>
      <c r="B1959" s="149" t="s">
        <v>8089</v>
      </c>
      <c r="C1959" s="149">
        <v>4223</v>
      </c>
      <c r="D1959" s="150" t="s">
        <v>11758</v>
      </c>
      <c r="E1959" s="149" t="s">
        <v>874</v>
      </c>
      <c r="F1959" s="151" t="s">
        <v>11759</v>
      </c>
      <c r="G1959" s="151" t="s">
        <v>11759</v>
      </c>
    </row>
    <row r="1960" spans="1:7" x14ac:dyDescent="0.2">
      <c r="A1960" s="148" t="e">
        <f t="shared" si="31"/>
        <v>#REF!</v>
      </c>
      <c r="B1960" s="149" t="s">
        <v>8089</v>
      </c>
      <c r="C1960" s="149">
        <v>38475</v>
      </c>
      <c r="D1960" s="150" t="s">
        <v>11760</v>
      </c>
      <c r="E1960" s="149" t="s">
        <v>58</v>
      </c>
      <c r="F1960" s="151" t="s">
        <v>11761</v>
      </c>
      <c r="G1960" s="151" t="s">
        <v>11761</v>
      </c>
    </row>
    <row r="1961" spans="1:7" x14ac:dyDescent="0.2">
      <c r="A1961" s="148" t="e">
        <f t="shared" si="31"/>
        <v>#REF!</v>
      </c>
      <c r="B1961" s="149" t="s">
        <v>8089</v>
      </c>
      <c r="C1961" s="149">
        <v>38474</v>
      </c>
      <c r="D1961" s="150" t="s">
        <v>11762</v>
      </c>
      <c r="E1961" s="149" t="s">
        <v>58</v>
      </c>
      <c r="F1961" s="151" t="s">
        <v>11763</v>
      </c>
      <c r="G1961" s="151" t="s">
        <v>11763</v>
      </c>
    </row>
    <row r="1962" spans="1:7" x14ac:dyDescent="0.2">
      <c r="A1962" s="148" t="e">
        <f t="shared" si="31"/>
        <v>#REF!</v>
      </c>
      <c r="B1962" s="149" t="s">
        <v>8089</v>
      </c>
      <c r="C1962" s="149">
        <v>10886</v>
      </c>
      <c r="D1962" s="150" t="s">
        <v>11764</v>
      </c>
      <c r="E1962" s="149" t="s">
        <v>58</v>
      </c>
      <c r="F1962" s="151" t="s">
        <v>11765</v>
      </c>
      <c r="G1962" s="151" t="s">
        <v>11765</v>
      </c>
    </row>
    <row r="1963" spans="1:7" x14ac:dyDescent="0.2">
      <c r="A1963" s="148" t="e">
        <f t="shared" si="31"/>
        <v>#REF!</v>
      </c>
      <c r="B1963" s="149" t="s">
        <v>8089</v>
      </c>
      <c r="C1963" s="149">
        <v>10888</v>
      </c>
      <c r="D1963" s="150" t="s">
        <v>11766</v>
      </c>
      <c r="E1963" s="149" t="s">
        <v>58</v>
      </c>
      <c r="F1963" s="151" t="s">
        <v>11767</v>
      </c>
      <c r="G1963" s="151" t="s">
        <v>11767</v>
      </c>
    </row>
    <row r="1964" spans="1:7" x14ac:dyDescent="0.2">
      <c r="A1964" s="148" t="e">
        <f t="shared" si="31"/>
        <v>#REF!</v>
      </c>
      <c r="B1964" s="149" t="s">
        <v>8089</v>
      </c>
      <c r="C1964" s="149">
        <v>10889</v>
      </c>
      <c r="D1964" s="150" t="s">
        <v>11768</v>
      </c>
      <c r="E1964" s="149" t="s">
        <v>58</v>
      </c>
      <c r="F1964" s="151" t="s">
        <v>11769</v>
      </c>
      <c r="G1964" s="151" t="s">
        <v>11769</v>
      </c>
    </row>
    <row r="1965" spans="1:7" x14ac:dyDescent="0.2">
      <c r="A1965" s="148" t="e">
        <f t="shared" si="31"/>
        <v>#REF!</v>
      </c>
      <c r="B1965" s="149" t="s">
        <v>8089</v>
      </c>
      <c r="C1965" s="149">
        <v>10890</v>
      </c>
      <c r="D1965" s="150" t="s">
        <v>11770</v>
      </c>
      <c r="E1965" s="149" t="s">
        <v>58</v>
      </c>
      <c r="F1965" s="151" t="s">
        <v>11771</v>
      </c>
      <c r="G1965" s="151" t="s">
        <v>11771</v>
      </c>
    </row>
    <row r="1966" spans="1:7" x14ac:dyDescent="0.2">
      <c r="A1966" s="148" t="e">
        <f t="shared" si="31"/>
        <v>#REF!</v>
      </c>
      <c r="B1966" s="149" t="s">
        <v>8089</v>
      </c>
      <c r="C1966" s="149">
        <v>10891</v>
      </c>
      <c r="D1966" s="150" t="s">
        <v>11772</v>
      </c>
      <c r="E1966" s="149" t="s">
        <v>58</v>
      </c>
      <c r="F1966" s="151" t="s">
        <v>11773</v>
      </c>
      <c r="G1966" s="151" t="s">
        <v>11773</v>
      </c>
    </row>
    <row r="1967" spans="1:7" x14ac:dyDescent="0.2">
      <c r="A1967" s="148" t="e">
        <f t="shared" si="31"/>
        <v>#REF!</v>
      </c>
      <c r="B1967" s="149" t="s">
        <v>8089</v>
      </c>
      <c r="C1967" s="149">
        <v>10892</v>
      </c>
      <c r="D1967" s="150" t="s">
        <v>11774</v>
      </c>
      <c r="E1967" s="149" t="s">
        <v>58</v>
      </c>
      <c r="F1967" s="151" t="s">
        <v>11775</v>
      </c>
      <c r="G1967" s="151" t="s">
        <v>11775</v>
      </c>
    </row>
    <row r="1968" spans="1:7" x14ac:dyDescent="0.2">
      <c r="A1968" s="148" t="e">
        <f t="shared" si="31"/>
        <v>#REF!</v>
      </c>
      <c r="B1968" s="149" t="s">
        <v>8089</v>
      </c>
      <c r="C1968" s="149">
        <v>20977</v>
      </c>
      <c r="D1968" s="150" t="s">
        <v>11776</v>
      </c>
      <c r="E1968" s="149" t="s">
        <v>58</v>
      </c>
      <c r="F1968" s="151" t="s">
        <v>11777</v>
      </c>
      <c r="G1968" s="151" t="s">
        <v>11777</v>
      </c>
    </row>
    <row r="1969" spans="1:7" x14ac:dyDescent="0.2">
      <c r="A1969" s="148" t="e">
        <f t="shared" si="31"/>
        <v>#REF!</v>
      </c>
      <c r="B1969" s="149" t="s">
        <v>8089</v>
      </c>
      <c r="C1969" s="149">
        <v>3073</v>
      </c>
      <c r="D1969" s="150" t="s">
        <v>11778</v>
      </c>
      <c r="E1969" s="149" t="s">
        <v>58</v>
      </c>
      <c r="F1969" s="151" t="s">
        <v>11779</v>
      </c>
      <c r="G1969" s="151" t="s">
        <v>11779</v>
      </c>
    </row>
    <row r="1970" spans="1:7" x14ac:dyDescent="0.2">
      <c r="A1970" s="148" t="e">
        <f t="shared" si="31"/>
        <v>#REF!</v>
      </c>
      <c r="B1970" s="149" t="s">
        <v>8089</v>
      </c>
      <c r="C1970" s="149">
        <v>3074</v>
      </c>
      <c r="D1970" s="150" t="s">
        <v>11780</v>
      </c>
      <c r="E1970" s="149" t="s">
        <v>58</v>
      </c>
      <c r="F1970" s="151" t="s">
        <v>11781</v>
      </c>
      <c r="G1970" s="151" t="s">
        <v>11781</v>
      </c>
    </row>
    <row r="1971" spans="1:7" x14ac:dyDescent="0.2">
      <c r="A1971" s="148" t="e">
        <f t="shared" si="31"/>
        <v>#REF!</v>
      </c>
      <c r="B1971" s="149" t="s">
        <v>8089</v>
      </c>
      <c r="C1971" s="149">
        <v>3076</v>
      </c>
      <c r="D1971" s="150" t="s">
        <v>11782</v>
      </c>
      <c r="E1971" s="149" t="s">
        <v>58</v>
      </c>
      <c r="F1971" s="151" t="s">
        <v>11783</v>
      </c>
      <c r="G1971" s="151" t="s">
        <v>11783</v>
      </c>
    </row>
    <row r="1972" spans="1:7" x14ac:dyDescent="0.2">
      <c r="A1972" s="148" t="e">
        <f t="shared" si="31"/>
        <v>#REF!</v>
      </c>
      <c r="B1972" s="149" t="s">
        <v>8089</v>
      </c>
      <c r="C1972" s="149">
        <v>3075</v>
      </c>
      <c r="D1972" s="150" t="s">
        <v>11784</v>
      </c>
      <c r="E1972" s="149" t="s">
        <v>58</v>
      </c>
      <c r="F1972" s="151" t="s">
        <v>11785</v>
      </c>
      <c r="G1972" s="151" t="s">
        <v>11785</v>
      </c>
    </row>
    <row r="1973" spans="1:7" x14ac:dyDescent="0.2">
      <c r="A1973" s="148" t="e">
        <f t="shared" si="31"/>
        <v>#REF!</v>
      </c>
      <c r="B1973" s="149" t="s">
        <v>8089</v>
      </c>
      <c r="C1973" s="149">
        <v>10781</v>
      </c>
      <c r="D1973" s="150" t="s">
        <v>11786</v>
      </c>
      <c r="E1973" s="149" t="s">
        <v>58</v>
      </c>
      <c r="F1973" s="151" t="s">
        <v>11787</v>
      </c>
      <c r="G1973" s="151" t="s">
        <v>11787</v>
      </c>
    </row>
    <row r="1974" spans="1:7" ht="22.5" x14ac:dyDescent="0.2">
      <c r="A1974" s="148" t="e">
        <f t="shared" si="31"/>
        <v>#REF!</v>
      </c>
      <c r="B1974" s="149" t="s">
        <v>8089</v>
      </c>
      <c r="C1974" s="149">
        <v>43612</v>
      </c>
      <c r="D1974" s="150" t="s">
        <v>11788</v>
      </c>
      <c r="E1974" s="149" t="s">
        <v>358</v>
      </c>
      <c r="F1974" s="151" t="s">
        <v>11789</v>
      </c>
      <c r="G1974" s="151" t="s">
        <v>11789</v>
      </c>
    </row>
    <row r="1975" spans="1:7" ht="22.5" x14ac:dyDescent="0.2">
      <c r="A1975" s="148" t="e">
        <f t="shared" si="31"/>
        <v>#REF!</v>
      </c>
      <c r="B1975" s="149" t="s">
        <v>8089</v>
      </c>
      <c r="C1975" s="149">
        <v>43613</v>
      </c>
      <c r="D1975" s="150" t="s">
        <v>11790</v>
      </c>
      <c r="E1975" s="149" t="s">
        <v>358</v>
      </c>
      <c r="F1975" s="151" t="s">
        <v>11791</v>
      </c>
      <c r="G1975" s="151" t="s">
        <v>11791</v>
      </c>
    </row>
    <row r="1976" spans="1:7" ht="22.5" x14ac:dyDescent="0.2">
      <c r="A1976" s="148" t="e">
        <f t="shared" si="31"/>
        <v>#REF!</v>
      </c>
      <c r="B1976" s="149" t="s">
        <v>8089</v>
      </c>
      <c r="C1976" s="149">
        <v>11480</v>
      </c>
      <c r="D1976" s="150" t="s">
        <v>11792</v>
      </c>
      <c r="E1976" s="149" t="s">
        <v>358</v>
      </c>
      <c r="F1976" s="151" t="s">
        <v>11793</v>
      </c>
      <c r="G1976" s="151" t="s">
        <v>11793</v>
      </c>
    </row>
    <row r="1977" spans="1:7" ht="33.75" x14ac:dyDescent="0.2">
      <c r="A1977" s="148" t="e">
        <f t="shared" si="31"/>
        <v>#REF!</v>
      </c>
      <c r="B1977" s="149" t="s">
        <v>8089</v>
      </c>
      <c r="C1977" s="149">
        <v>11469</v>
      </c>
      <c r="D1977" s="150" t="s">
        <v>11794</v>
      </c>
      <c r="E1977" s="149" t="s">
        <v>58</v>
      </c>
      <c r="F1977" s="151" t="s">
        <v>9094</v>
      </c>
      <c r="G1977" s="151" t="s">
        <v>9094</v>
      </c>
    </row>
    <row r="1978" spans="1:7" ht="22.5" x14ac:dyDescent="0.2">
      <c r="A1978" s="148" t="e">
        <f t="shared" si="31"/>
        <v>#REF!</v>
      </c>
      <c r="B1978" s="149" t="s">
        <v>8089</v>
      </c>
      <c r="C1978" s="149">
        <v>11468</v>
      </c>
      <c r="D1978" s="150" t="s">
        <v>11795</v>
      </c>
      <c r="E1978" s="149" t="s">
        <v>58</v>
      </c>
      <c r="F1978" s="151" t="s">
        <v>11796</v>
      </c>
      <c r="G1978" s="151" t="s">
        <v>11796</v>
      </c>
    </row>
    <row r="1979" spans="1:7" ht="22.5" x14ac:dyDescent="0.2">
      <c r="A1979" s="148" t="e">
        <f t="shared" si="31"/>
        <v>#REF!</v>
      </c>
      <c r="B1979" s="149" t="s">
        <v>8089</v>
      </c>
      <c r="C1979" s="149">
        <v>11484</v>
      </c>
      <c r="D1979" s="150" t="s">
        <v>11797</v>
      </c>
      <c r="E1979" s="149" t="s">
        <v>58</v>
      </c>
      <c r="F1979" s="151" t="s">
        <v>11798</v>
      </c>
      <c r="G1979" s="151" t="s">
        <v>11798</v>
      </c>
    </row>
    <row r="1980" spans="1:7" ht="22.5" x14ac:dyDescent="0.2">
      <c r="A1980" s="148" t="e">
        <f t="shared" si="31"/>
        <v>#REF!</v>
      </c>
      <c r="B1980" s="149" t="s">
        <v>8089</v>
      </c>
      <c r="C1980" s="149">
        <v>38155</v>
      </c>
      <c r="D1980" s="150" t="s">
        <v>11799</v>
      </c>
      <c r="E1980" s="149" t="s">
        <v>58</v>
      </c>
      <c r="F1980" s="151" t="s">
        <v>11800</v>
      </c>
      <c r="G1980" s="151" t="s">
        <v>11800</v>
      </c>
    </row>
    <row r="1981" spans="1:7" ht="22.5" x14ac:dyDescent="0.2">
      <c r="A1981" s="148" t="e">
        <f t="shared" si="31"/>
        <v>#REF!</v>
      </c>
      <c r="B1981" s="149" t="s">
        <v>8089</v>
      </c>
      <c r="C1981" s="149">
        <v>11467</v>
      </c>
      <c r="D1981" s="150" t="s">
        <v>11801</v>
      </c>
      <c r="E1981" s="149" t="s">
        <v>58</v>
      </c>
      <c r="F1981" s="151" t="s">
        <v>11802</v>
      </c>
      <c r="G1981" s="151" t="s">
        <v>11802</v>
      </c>
    </row>
    <row r="1982" spans="1:7" ht="33.75" x14ac:dyDescent="0.2">
      <c r="A1982" s="148" t="e">
        <f t="shared" si="31"/>
        <v>#REF!</v>
      </c>
      <c r="B1982" s="149" t="s">
        <v>8089</v>
      </c>
      <c r="C1982" s="149">
        <v>38153</v>
      </c>
      <c r="D1982" s="150" t="s">
        <v>11803</v>
      </c>
      <c r="E1982" s="149" t="s">
        <v>358</v>
      </c>
      <c r="F1982" s="151" t="s">
        <v>11804</v>
      </c>
      <c r="G1982" s="151" t="s">
        <v>11804</v>
      </c>
    </row>
    <row r="1983" spans="1:7" ht="33.75" x14ac:dyDescent="0.2">
      <c r="A1983" s="148" t="e">
        <f t="shared" si="31"/>
        <v>#REF!</v>
      </c>
      <c r="B1983" s="149" t="s">
        <v>8089</v>
      </c>
      <c r="C1983" s="149">
        <v>43607</v>
      </c>
      <c r="D1983" s="150" t="s">
        <v>11805</v>
      </c>
      <c r="E1983" s="149" t="s">
        <v>358</v>
      </c>
      <c r="F1983" s="151" t="s">
        <v>11806</v>
      </c>
      <c r="G1983" s="151" t="s">
        <v>11806</v>
      </c>
    </row>
    <row r="1984" spans="1:7" ht="33.75" x14ac:dyDescent="0.2">
      <c r="A1984" s="148" t="e">
        <f t="shared" si="31"/>
        <v>#REF!</v>
      </c>
      <c r="B1984" s="149" t="s">
        <v>8089</v>
      </c>
      <c r="C1984" s="149">
        <v>3080</v>
      </c>
      <c r="D1984" s="150" t="s">
        <v>11807</v>
      </c>
      <c r="E1984" s="149" t="s">
        <v>358</v>
      </c>
      <c r="F1984" s="151" t="s">
        <v>11808</v>
      </c>
      <c r="G1984" s="151" t="s">
        <v>11808</v>
      </c>
    </row>
    <row r="1985" spans="1:7" ht="33.75" x14ac:dyDescent="0.2">
      <c r="A1985" s="148" t="e">
        <f t="shared" si="31"/>
        <v>#REF!</v>
      </c>
      <c r="B1985" s="149" t="s">
        <v>8089</v>
      </c>
      <c r="C1985" s="149">
        <v>3081</v>
      </c>
      <c r="D1985" s="150" t="s">
        <v>11809</v>
      </c>
      <c r="E1985" s="149" t="s">
        <v>358</v>
      </c>
      <c r="F1985" s="151" t="s">
        <v>11810</v>
      </c>
      <c r="G1985" s="151" t="s">
        <v>11810</v>
      </c>
    </row>
    <row r="1986" spans="1:7" ht="33.75" x14ac:dyDescent="0.2">
      <c r="A1986" s="148" t="e">
        <f t="shared" si="31"/>
        <v>#REF!</v>
      </c>
      <c r="B1986" s="149" t="s">
        <v>8089</v>
      </c>
      <c r="C1986" s="149">
        <v>3090</v>
      </c>
      <c r="D1986" s="150" t="s">
        <v>11811</v>
      </c>
      <c r="E1986" s="149" t="s">
        <v>358</v>
      </c>
      <c r="F1986" s="151" t="s">
        <v>11812</v>
      </c>
      <c r="G1986" s="151" t="s">
        <v>11812</v>
      </c>
    </row>
    <row r="1987" spans="1:7" ht="33.75" x14ac:dyDescent="0.2">
      <c r="A1987" s="148" t="e">
        <f t="shared" si="31"/>
        <v>#REF!</v>
      </c>
      <c r="B1987" s="149" t="s">
        <v>8089</v>
      </c>
      <c r="C1987" s="149">
        <v>43611</v>
      </c>
      <c r="D1987" s="150" t="s">
        <v>11813</v>
      </c>
      <c r="E1987" s="149" t="s">
        <v>358</v>
      </c>
      <c r="F1987" s="151" t="s">
        <v>11814</v>
      </c>
      <c r="G1987" s="151" t="s">
        <v>11814</v>
      </c>
    </row>
    <row r="1988" spans="1:7" ht="22.5" x14ac:dyDescent="0.2">
      <c r="A1988" s="148" t="e">
        <f t="shared" si="31"/>
        <v>#REF!</v>
      </c>
      <c r="B1988" s="149" t="s">
        <v>8089</v>
      </c>
      <c r="C1988" s="149">
        <v>3103</v>
      </c>
      <c r="D1988" s="150" t="s">
        <v>11815</v>
      </c>
      <c r="E1988" s="149" t="s">
        <v>58</v>
      </c>
      <c r="F1988" s="151" t="s">
        <v>11816</v>
      </c>
      <c r="G1988" s="151" t="s">
        <v>11816</v>
      </c>
    </row>
    <row r="1989" spans="1:7" ht="33.75" x14ac:dyDescent="0.2">
      <c r="A1989" s="148" t="e">
        <f t="shared" si="31"/>
        <v>#REF!</v>
      </c>
      <c r="B1989" s="149" t="s">
        <v>8089</v>
      </c>
      <c r="C1989" s="149">
        <v>3097</v>
      </c>
      <c r="D1989" s="150" t="s">
        <v>11817</v>
      </c>
      <c r="E1989" s="149" t="s">
        <v>358</v>
      </c>
      <c r="F1989" s="151" t="s">
        <v>11818</v>
      </c>
      <c r="G1989" s="151" t="s">
        <v>11818</v>
      </c>
    </row>
    <row r="1990" spans="1:7" ht="33.75" x14ac:dyDescent="0.2">
      <c r="A1990" s="148" t="e">
        <f t="shared" si="31"/>
        <v>#REF!</v>
      </c>
      <c r="B1990" s="149" t="s">
        <v>8089</v>
      </c>
      <c r="C1990" s="149">
        <v>3099</v>
      </c>
      <c r="D1990" s="150" t="s">
        <v>11819</v>
      </c>
      <c r="E1990" s="149" t="s">
        <v>358</v>
      </c>
      <c r="F1990" s="151" t="s">
        <v>11820</v>
      </c>
      <c r="G1990" s="151" t="s">
        <v>11820</v>
      </c>
    </row>
    <row r="1991" spans="1:7" ht="33.75" x14ac:dyDescent="0.2">
      <c r="A1991" s="148" t="e">
        <f t="shared" si="31"/>
        <v>#REF!</v>
      </c>
      <c r="B1991" s="149" t="s">
        <v>8089</v>
      </c>
      <c r="C1991" s="149">
        <v>38151</v>
      </c>
      <c r="D1991" s="150" t="s">
        <v>11821</v>
      </c>
      <c r="E1991" s="149" t="s">
        <v>358</v>
      </c>
      <c r="F1991" s="151" t="s">
        <v>11822</v>
      </c>
      <c r="G1991" s="151" t="s">
        <v>11822</v>
      </c>
    </row>
    <row r="1992" spans="1:7" ht="33.75" x14ac:dyDescent="0.2">
      <c r="A1992" s="148" t="e">
        <f t="shared" si="31"/>
        <v>#REF!</v>
      </c>
      <c r="B1992" s="149" t="s">
        <v>8089</v>
      </c>
      <c r="C1992" s="149">
        <v>38152</v>
      </c>
      <c r="D1992" s="150" t="s">
        <v>11823</v>
      </c>
      <c r="E1992" s="149" t="s">
        <v>358</v>
      </c>
      <c r="F1992" s="151" t="s">
        <v>11824</v>
      </c>
      <c r="G1992" s="151" t="s">
        <v>11824</v>
      </c>
    </row>
    <row r="1993" spans="1:7" ht="33.75" x14ac:dyDescent="0.2">
      <c r="A1993" s="148" t="e">
        <f t="shared" si="31"/>
        <v>#REF!</v>
      </c>
      <c r="B1993" s="149" t="s">
        <v>8089</v>
      </c>
      <c r="C1993" s="149">
        <v>43610</v>
      </c>
      <c r="D1993" s="150" t="s">
        <v>11825</v>
      </c>
      <c r="E1993" s="149" t="s">
        <v>358</v>
      </c>
      <c r="F1993" s="151" t="s">
        <v>11826</v>
      </c>
      <c r="G1993" s="151" t="s">
        <v>11826</v>
      </c>
    </row>
    <row r="1994" spans="1:7" ht="33.75" x14ac:dyDescent="0.2">
      <c r="A1994" s="148" t="e">
        <f t="shared" si="31"/>
        <v>#REF!</v>
      </c>
      <c r="B1994" s="149" t="s">
        <v>8089</v>
      </c>
      <c r="C1994" s="149">
        <v>3093</v>
      </c>
      <c r="D1994" s="150" t="s">
        <v>11827</v>
      </c>
      <c r="E1994" s="149" t="s">
        <v>358</v>
      </c>
      <c r="F1994" s="151" t="s">
        <v>11820</v>
      </c>
      <c r="G1994" s="151" t="s">
        <v>11820</v>
      </c>
    </row>
    <row r="1995" spans="1:7" ht="22.5" x14ac:dyDescent="0.2">
      <c r="A1995" s="148" t="e">
        <f t="shared" si="31"/>
        <v>#REF!</v>
      </c>
      <c r="B1995" s="149" t="s">
        <v>8089</v>
      </c>
      <c r="C1995" s="149">
        <v>38165</v>
      </c>
      <c r="D1995" s="150" t="s">
        <v>11828</v>
      </c>
      <c r="E1995" s="149" t="s">
        <v>358</v>
      </c>
      <c r="F1995" s="151" t="s">
        <v>11829</v>
      </c>
      <c r="G1995" s="151" t="s">
        <v>11829</v>
      </c>
    </row>
    <row r="1996" spans="1:7" x14ac:dyDescent="0.2">
      <c r="A1996" s="148" t="e">
        <f t="shared" si="31"/>
        <v>#REF!</v>
      </c>
      <c r="B1996" s="149" t="s">
        <v>8089</v>
      </c>
      <c r="C1996" s="149">
        <v>38177</v>
      </c>
      <c r="D1996" s="150" t="s">
        <v>11830</v>
      </c>
      <c r="E1996" s="149" t="s">
        <v>58</v>
      </c>
      <c r="F1996" s="151" t="s">
        <v>11831</v>
      </c>
      <c r="G1996" s="151" t="s">
        <v>11831</v>
      </c>
    </row>
    <row r="1997" spans="1:7" x14ac:dyDescent="0.2">
      <c r="A1997" s="148" t="e">
        <f t="shared" si="31"/>
        <v>#REF!</v>
      </c>
      <c r="B1997" s="149" t="s">
        <v>8089</v>
      </c>
      <c r="C1997" s="149">
        <v>11458</v>
      </c>
      <c r="D1997" s="150" t="s">
        <v>11832</v>
      </c>
      <c r="E1997" s="149" t="s">
        <v>58</v>
      </c>
      <c r="F1997" s="151" t="s">
        <v>11833</v>
      </c>
      <c r="G1997" s="151" t="s">
        <v>11833</v>
      </c>
    </row>
    <row r="1998" spans="1:7" ht="33.75" x14ac:dyDescent="0.2">
      <c r="A1998" s="148" t="e">
        <f t="shared" si="31"/>
        <v>#REF!</v>
      </c>
      <c r="B1998" s="149" t="s">
        <v>8089</v>
      </c>
      <c r="C1998" s="149">
        <v>3108</v>
      </c>
      <c r="D1998" s="150" t="s">
        <v>11834</v>
      </c>
      <c r="E1998" s="149" t="s">
        <v>58</v>
      </c>
      <c r="F1998" s="151" t="s">
        <v>11835</v>
      </c>
      <c r="G1998" s="151" t="s">
        <v>11835</v>
      </c>
    </row>
    <row r="1999" spans="1:7" ht="33.75" x14ac:dyDescent="0.2">
      <c r="A1999" s="148" t="e">
        <f t="shared" si="31"/>
        <v>#REF!</v>
      </c>
      <c r="B1999" s="149" t="s">
        <v>8089</v>
      </c>
      <c r="C1999" s="149">
        <v>3105</v>
      </c>
      <c r="D1999" s="150" t="s">
        <v>11836</v>
      </c>
      <c r="E1999" s="149" t="s">
        <v>58</v>
      </c>
      <c r="F1999" s="151" t="s">
        <v>11837</v>
      </c>
      <c r="G1999" s="151" t="s">
        <v>11837</v>
      </c>
    </row>
    <row r="2000" spans="1:7" ht="22.5" x14ac:dyDescent="0.2">
      <c r="A2000" s="148" t="e">
        <f t="shared" si="31"/>
        <v>#REF!</v>
      </c>
      <c r="B2000" s="149" t="s">
        <v>8089</v>
      </c>
      <c r="C2000" s="149">
        <v>38178</v>
      </c>
      <c r="D2000" s="150" t="s">
        <v>11838</v>
      </c>
      <c r="E2000" s="149" t="s">
        <v>58</v>
      </c>
      <c r="F2000" s="151" t="s">
        <v>11839</v>
      </c>
      <c r="G2000" s="151" t="s">
        <v>11839</v>
      </c>
    </row>
    <row r="2001" spans="1:7" ht="22.5" x14ac:dyDescent="0.2">
      <c r="A2001" s="148" t="e">
        <f t="shared" si="31"/>
        <v>#REF!</v>
      </c>
      <c r="B2001" s="149" t="s">
        <v>8089</v>
      </c>
      <c r="C2001" s="149">
        <v>43575</v>
      </c>
      <c r="D2001" s="150" t="s">
        <v>11840</v>
      </c>
      <c r="E2001" s="149" t="s">
        <v>58</v>
      </c>
      <c r="F2001" s="151" t="s">
        <v>11841</v>
      </c>
      <c r="G2001" s="151" t="s">
        <v>11841</v>
      </c>
    </row>
    <row r="2002" spans="1:7" ht="22.5" x14ac:dyDescent="0.2">
      <c r="A2002" s="148" t="e">
        <f t="shared" si="31"/>
        <v>#REF!</v>
      </c>
      <c r="B2002" s="149" t="s">
        <v>8089</v>
      </c>
      <c r="C2002" s="149">
        <v>43577</v>
      </c>
      <c r="D2002" s="150" t="s">
        <v>11842</v>
      </c>
      <c r="E2002" s="149" t="s">
        <v>58</v>
      </c>
      <c r="F2002" s="151" t="s">
        <v>11843</v>
      </c>
      <c r="G2002" s="151" t="s">
        <v>11843</v>
      </c>
    </row>
    <row r="2003" spans="1:7" ht="22.5" x14ac:dyDescent="0.2">
      <c r="A2003" s="148" t="e">
        <f t="shared" si="31"/>
        <v>#REF!</v>
      </c>
      <c r="B2003" s="149" t="s">
        <v>8089</v>
      </c>
      <c r="C2003" s="149">
        <v>3119</v>
      </c>
      <c r="D2003" s="150" t="s">
        <v>11844</v>
      </c>
      <c r="E2003" s="149" t="s">
        <v>58</v>
      </c>
      <c r="F2003" s="151" t="s">
        <v>9916</v>
      </c>
      <c r="G2003" s="151" t="s">
        <v>9916</v>
      </c>
    </row>
    <row r="2004" spans="1:7" ht="22.5" x14ac:dyDescent="0.2">
      <c r="A2004" s="148" t="e">
        <f t="shared" si="31"/>
        <v>#REF!</v>
      </c>
      <c r="B2004" s="149" t="s">
        <v>8089</v>
      </c>
      <c r="C2004" s="149">
        <v>3122</v>
      </c>
      <c r="D2004" s="150" t="s">
        <v>11845</v>
      </c>
      <c r="E2004" s="149" t="s">
        <v>58</v>
      </c>
      <c r="F2004" s="151" t="s">
        <v>9591</v>
      </c>
      <c r="G2004" s="151" t="s">
        <v>9591</v>
      </c>
    </row>
    <row r="2005" spans="1:7" ht="22.5" x14ac:dyDescent="0.2">
      <c r="A2005" s="148" t="e">
        <f t="shared" si="31"/>
        <v>#REF!</v>
      </c>
      <c r="B2005" s="149" t="s">
        <v>8089</v>
      </c>
      <c r="C2005" s="149">
        <v>3121</v>
      </c>
      <c r="D2005" s="150" t="s">
        <v>11846</v>
      </c>
      <c r="E2005" s="149" t="s">
        <v>58</v>
      </c>
      <c r="F2005" s="151" t="s">
        <v>11847</v>
      </c>
      <c r="G2005" s="151" t="s">
        <v>11847</v>
      </c>
    </row>
    <row r="2006" spans="1:7" ht="22.5" x14ac:dyDescent="0.2">
      <c r="A2006" s="148" t="e">
        <f t="shared" si="31"/>
        <v>#REF!</v>
      </c>
      <c r="B2006" s="149" t="s">
        <v>8089</v>
      </c>
      <c r="C2006" s="149">
        <v>3120</v>
      </c>
      <c r="D2006" s="150" t="s">
        <v>11848</v>
      </c>
      <c r="E2006" s="149" t="s">
        <v>58</v>
      </c>
      <c r="F2006" s="151" t="s">
        <v>11849</v>
      </c>
      <c r="G2006" s="151" t="s">
        <v>11849</v>
      </c>
    </row>
    <row r="2007" spans="1:7" ht="22.5" x14ac:dyDescent="0.2">
      <c r="A2007" s="148" t="e">
        <f t="shared" si="31"/>
        <v>#REF!</v>
      </c>
      <c r="B2007" s="149" t="s">
        <v>8089</v>
      </c>
      <c r="C2007" s="149">
        <v>11455</v>
      </c>
      <c r="D2007" s="150" t="s">
        <v>11850</v>
      </c>
      <c r="E2007" s="149" t="s">
        <v>58</v>
      </c>
      <c r="F2007" s="151" t="s">
        <v>11851</v>
      </c>
      <c r="G2007" s="151" t="s">
        <v>11851</v>
      </c>
    </row>
    <row r="2008" spans="1:7" ht="22.5" x14ac:dyDescent="0.2">
      <c r="A2008" s="148" t="e">
        <f t="shared" si="31"/>
        <v>#REF!</v>
      </c>
      <c r="B2008" s="149" t="s">
        <v>8089</v>
      </c>
      <c r="C2008" s="149">
        <v>11456</v>
      </c>
      <c r="D2008" s="150" t="s">
        <v>11852</v>
      </c>
      <c r="E2008" s="149" t="s">
        <v>58</v>
      </c>
      <c r="F2008" s="151" t="s">
        <v>11853</v>
      </c>
      <c r="G2008" s="151" t="s">
        <v>11853</v>
      </c>
    </row>
    <row r="2009" spans="1:7" ht="33.75" x14ac:dyDescent="0.2">
      <c r="A2009" s="148" t="e">
        <f t="shared" si="31"/>
        <v>#REF!</v>
      </c>
      <c r="B2009" s="149" t="s">
        <v>8089</v>
      </c>
      <c r="C2009" s="149">
        <v>3107</v>
      </c>
      <c r="D2009" s="150" t="s">
        <v>11854</v>
      </c>
      <c r="E2009" s="149" t="s">
        <v>58</v>
      </c>
      <c r="F2009" s="151" t="s">
        <v>11855</v>
      </c>
      <c r="G2009" s="151" t="s">
        <v>11855</v>
      </c>
    </row>
    <row r="2010" spans="1:7" ht="33.75" x14ac:dyDescent="0.2">
      <c r="A2010" s="148" t="e">
        <f t="shared" si="31"/>
        <v>#REF!</v>
      </c>
      <c r="B2010" s="149" t="s">
        <v>8089</v>
      </c>
      <c r="C2010" s="149">
        <v>43583</v>
      </c>
      <c r="D2010" s="150" t="s">
        <v>11856</v>
      </c>
      <c r="E2010" s="149" t="s">
        <v>58</v>
      </c>
      <c r="F2010" s="151" t="s">
        <v>11857</v>
      </c>
      <c r="G2010" s="151" t="s">
        <v>11857</v>
      </c>
    </row>
    <row r="2011" spans="1:7" ht="22.5" x14ac:dyDescent="0.2">
      <c r="A2011" s="148" t="e">
        <f t="shared" si="31"/>
        <v>#REF!</v>
      </c>
      <c r="B2011" s="149" t="s">
        <v>8089</v>
      </c>
      <c r="C2011" s="149">
        <v>43586</v>
      </c>
      <c r="D2011" s="150" t="s">
        <v>11858</v>
      </c>
      <c r="E2011" s="149" t="s">
        <v>58</v>
      </c>
      <c r="F2011" s="151" t="s">
        <v>11859</v>
      </c>
      <c r="G2011" s="151" t="s">
        <v>11859</v>
      </c>
    </row>
    <row r="2012" spans="1:7" ht="33.75" x14ac:dyDescent="0.2">
      <c r="A2012" s="148" t="e">
        <f t="shared" si="31"/>
        <v>#REF!</v>
      </c>
      <c r="B2012" s="149" t="s">
        <v>8089</v>
      </c>
      <c r="C2012" s="149">
        <v>11461</v>
      </c>
      <c r="D2012" s="150" t="s">
        <v>11860</v>
      </c>
      <c r="E2012" s="149" t="s">
        <v>58</v>
      </c>
      <c r="F2012" s="151" t="s">
        <v>11861</v>
      </c>
      <c r="G2012" s="151" t="s">
        <v>11861</v>
      </c>
    </row>
    <row r="2013" spans="1:7" ht="22.5" x14ac:dyDescent="0.2">
      <c r="A2013" s="148" t="e">
        <f t="shared" si="31"/>
        <v>#REF!</v>
      </c>
      <c r="B2013" s="149" t="s">
        <v>8089</v>
      </c>
      <c r="C2013" s="149">
        <v>43587</v>
      </c>
      <c r="D2013" s="150" t="s">
        <v>11862</v>
      </c>
      <c r="E2013" s="149" t="s">
        <v>58</v>
      </c>
      <c r="F2013" s="151" t="s">
        <v>10150</v>
      </c>
      <c r="G2013" s="151" t="s">
        <v>10150</v>
      </c>
    </row>
    <row r="2014" spans="1:7" ht="33.75" x14ac:dyDescent="0.2">
      <c r="A2014" s="148" t="e">
        <f t="shared" si="31"/>
        <v>#REF!</v>
      </c>
      <c r="B2014" s="149" t="s">
        <v>8089</v>
      </c>
      <c r="C2014" s="149">
        <v>3106</v>
      </c>
      <c r="D2014" s="150" t="s">
        <v>11863</v>
      </c>
      <c r="E2014" s="149" t="s">
        <v>58</v>
      </c>
      <c r="F2014" s="151" t="s">
        <v>11864</v>
      </c>
      <c r="G2014" s="151" t="s">
        <v>11864</v>
      </c>
    </row>
    <row r="2015" spans="1:7" x14ac:dyDescent="0.2">
      <c r="A2015" s="148" t="e">
        <f t="shared" si="31"/>
        <v>#REF!</v>
      </c>
      <c r="B2015" s="149" t="s">
        <v>8089</v>
      </c>
      <c r="C2015" s="149">
        <v>44539</v>
      </c>
      <c r="D2015" s="150" t="s">
        <v>11865</v>
      </c>
      <c r="E2015" s="149" t="s">
        <v>608</v>
      </c>
      <c r="F2015" s="151" t="s">
        <v>9311</v>
      </c>
      <c r="G2015" s="151" t="s">
        <v>9311</v>
      </c>
    </row>
    <row r="2016" spans="1:7" x14ac:dyDescent="0.2">
      <c r="A2016" s="148" t="e">
        <f t="shared" si="31"/>
        <v>#REF!</v>
      </c>
      <c r="B2016" s="149" t="s">
        <v>8089</v>
      </c>
      <c r="C2016" s="149">
        <v>3123</v>
      </c>
      <c r="D2016" s="150" t="s">
        <v>11866</v>
      </c>
      <c r="E2016" s="149" t="s">
        <v>608</v>
      </c>
      <c r="F2016" s="151" t="s">
        <v>11557</v>
      </c>
      <c r="G2016" s="151" t="s">
        <v>11557</v>
      </c>
    </row>
    <row r="2017" spans="1:7" x14ac:dyDescent="0.2">
      <c r="A2017" s="148" t="e">
        <f t="shared" si="31"/>
        <v>#REF!</v>
      </c>
      <c r="B2017" s="149" t="s">
        <v>8089</v>
      </c>
      <c r="C2017" s="149">
        <v>38125</v>
      </c>
      <c r="D2017" s="150" t="s">
        <v>11867</v>
      </c>
      <c r="E2017" s="149" t="s">
        <v>608</v>
      </c>
      <c r="F2017" s="151" t="s">
        <v>10597</v>
      </c>
      <c r="G2017" s="151" t="s">
        <v>10597</v>
      </c>
    </row>
    <row r="2018" spans="1:7" ht="22.5" x14ac:dyDescent="0.2">
      <c r="A2018" s="148" t="e">
        <f t="shared" si="31"/>
        <v>#REF!</v>
      </c>
      <c r="B2018" s="149" t="s">
        <v>8089</v>
      </c>
      <c r="C2018" s="149">
        <v>39014</v>
      </c>
      <c r="D2018" s="150" t="s">
        <v>11868</v>
      </c>
      <c r="E2018" s="149" t="s">
        <v>608</v>
      </c>
      <c r="F2018" s="151" t="s">
        <v>11869</v>
      </c>
      <c r="G2018" s="151" t="s">
        <v>11869</v>
      </c>
    </row>
    <row r="2019" spans="1:7" x14ac:dyDescent="0.2">
      <c r="A2019" s="148" t="e">
        <f t="shared" si="31"/>
        <v>#REF!</v>
      </c>
      <c r="B2019" s="149" t="s">
        <v>8089</v>
      </c>
      <c r="C2019" s="149">
        <v>39365</v>
      </c>
      <c r="D2019" s="150" t="s">
        <v>11870</v>
      </c>
      <c r="E2019" s="149" t="s">
        <v>58</v>
      </c>
      <c r="F2019" s="151" t="s">
        <v>11871</v>
      </c>
      <c r="G2019" s="151" t="s">
        <v>11871</v>
      </c>
    </row>
    <row r="2020" spans="1:7" x14ac:dyDescent="0.2">
      <c r="A2020" s="148" t="e">
        <f t="shared" si="31"/>
        <v>#REF!</v>
      </c>
      <c r="B2020" s="149" t="s">
        <v>8089</v>
      </c>
      <c r="C2020" s="149">
        <v>39366</v>
      </c>
      <c r="D2020" s="150" t="s">
        <v>11872</v>
      </c>
      <c r="E2020" s="149" t="s">
        <v>58</v>
      </c>
      <c r="F2020" s="151" t="s">
        <v>11873</v>
      </c>
      <c r="G2020" s="151" t="s">
        <v>11873</v>
      </c>
    </row>
    <row r="2021" spans="1:7" x14ac:dyDescent="0.2">
      <c r="A2021" s="148" t="e">
        <f t="shared" ref="A2021:A2084" si="32">CONCATENAR</f>
        <v>#REF!</v>
      </c>
      <c r="B2021" s="149" t="s">
        <v>8089</v>
      </c>
      <c r="C2021" s="149">
        <v>39367</v>
      </c>
      <c r="D2021" s="150" t="s">
        <v>11874</v>
      </c>
      <c r="E2021" s="149" t="s">
        <v>58</v>
      </c>
      <c r="F2021" s="151" t="s">
        <v>11875</v>
      </c>
      <c r="G2021" s="151" t="s">
        <v>11875</v>
      </c>
    </row>
    <row r="2022" spans="1:7" x14ac:dyDescent="0.2">
      <c r="A2022" s="148" t="e">
        <f t="shared" si="32"/>
        <v>#REF!</v>
      </c>
      <c r="B2022" s="149" t="s">
        <v>8089</v>
      </c>
      <c r="C2022" s="149">
        <v>37394</v>
      </c>
      <c r="D2022" s="150" t="s">
        <v>11876</v>
      </c>
      <c r="E2022" s="149" t="s">
        <v>11877</v>
      </c>
      <c r="F2022" s="151" t="s">
        <v>11878</v>
      </c>
      <c r="G2022" s="151" t="s">
        <v>11878</v>
      </c>
    </row>
    <row r="2023" spans="1:7" x14ac:dyDescent="0.2">
      <c r="A2023" s="148" t="e">
        <f t="shared" si="32"/>
        <v>#REF!</v>
      </c>
      <c r="B2023" s="149" t="s">
        <v>8089</v>
      </c>
      <c r="C2023" s="149">
        <v>14146</v>
      </c>
      <c r="D2023" s="150" t="s">
        <v>11879</v>
      </c>
      <c r="E2023" s="149" t="s">
        <v>11877</v>
      </c>
      <c r="F2023" s="151" t="s">
        <v>11880</v>
      </c>
      <c r="G2023" s="151" t="s">
        <v>11880</v>
      </c>
    </row>
    <row r="2024" spans="1:7" x14ac:dyDescent="0.2">
      <c r="A2024" s="148" t="e">
        <f t="shared" si="32"/>
        <v>#REF!</v>
      </c>
      <c r="B2024" s="149" t="s">
        <v>8089</v>
      </c>
      <c r="C2024" s="149">
        <v>938</v>
      </c>
      <c r="D2024" s="150" t="s">
        <v>11881</v>
      </c>
      <c r="E2024" s="149" t="s">
        <v>166</v>
      </c>
      <c r="F2024" s="151" t="s">
        <v>10266</v>
      </c>
      <c r="G2024" s="151" t="s">
        <v>10266</v>
      </c>
    </row>
    <row r="2025" spans="1:7" x14ac:dyDescent="0.2">
      <c r="A2025" s="148" t="e">
        <f t="shared" si="32"/>
        <v>#REF!</v>
      </c>
      <c r="B2025" s="149" t="s">
        <v>8089</v>
      </c>
      <c r="C2025" s="149">
        <v>937</v>
      </c>
      <c r="D2025" s="150" t="s">
        <v>11882</v>
      </c>
      <c r="E2025" s="149" t="s">
        <v>166</v>
      </c>
      <c r="F2025" s="151" t="s">
        <v>10616</v>
      </c>
      <c r="G2025" s="151" t="s">
        <v>10616</v>
      </c>
    </row>
    <row r="2026" spans="1:7" x14ac:dyDescent="0.2">
      <c r="A2026" s="148" t="e">
        <f t="shared" si="32"/>
        <v>#REF!</v>
      </c>
      <c r="B2026" s="149" t="s">
        <v>8089</v>
      </c>
      <c r="C2026" s="149">
        <v>939</v>
      </c>
      <c r="D2026" s="150" t="s">
        <v>11883</v>
      </c>
      <c r="E2026" s="149" t="s">
        <v>166</v>
      </c>
      <c r="F2026" s="151" t="s">
        <v>8713</v>
      </c>
      <c r="G2026" s="151" t="s">
        <v>8713</v>
      </c>
    </row>
    <row r="2027" spans="1:7" x14ac:dyDescent="0.2">
      <c r="A2027" s="148" t="e">
        <f t="shared" si="32"/>
        <v>#REF!</v>
      </c>
      <c r="B2027" s="149" t="s">
        <v>8089</v>
      </c>
      <c r="C2027" s="149">
        <v>944</v>
      </c>
      <c r="D2027" s="150" t="s">
        <v>11884</v>
      </c>
      <c r="E2027" s="149" t="s">
        <v>166</v>
      </c>
      <c r="F2027" s="151" t="s">
        <v>9077</v>
      </c>
      <c r="G2027" s="151" t="s">
        <v>9077</v>
      </c>
    </row>
    <row r="2028" spans="1:7" x14ac:dyDescent="0.2">
      <c r="A2028" s="148" t="e">
        <f t="shared" si="32"/>
        <v>#REF!</v>
      </c>
      <c r="B2028" s="149" t="s">
        <v>8089</v>
      </c>
      <c r="C2028" s="149">
        <v>940</v>
      </c>
      <c r="D2028" s="150" t="s">
        <v>11885</v>
      </c>
      <c r="E2028" s="149" t="s">
        <v>166</v>
      </c>
      <c r="F2028" s="151" t="s">
        <v>11886</v>
      </c>
      <c r="G2028" s="151" t="s">
        <v>11886</v>
      </c>
    </row>
    <row r="2029" spans="1:7" x14ac:dyDescent="0.2">
      <c r="A2029" s="148" t="e">
        <f t="shared" si="32"/>
        <v>#REF!</v>
      </c>
      <c r="B2029" s="149" t="s">
        <v>8089</v>
      </c>
      <c r="C2029" s="149">
        <v>44397</v>
      </c>
      <c r="D2029" s="150" t="s">
        <v>11887</v>
      </c>
      <c r="E2029" s="149" t="s">
        <v>166</v>
      </c>
      <c r="F2029" s="151" t="s">
        <v>8246</v>
      </c>
      <c r="G2029" s="151" t="s">
        <v>8246</v>
      </c>
    </row>
    <row r="2030" spans="1:7" x14ac:dyDescent="0.2">
      <c r="A2030" s="148" t="e">
        <f t="shared" si="32"/>
        <v>#REF!</v>
      </c>
      <c r="B2030" s="149" t="s">
        <v>8089</v>
      </c>
      <c r="C2030" s="149">
        <v>406</v>
      </c>
      <c r="D2030" s="150" t="s">
        <v>11888</v>
      </c>
      <c r="E2030" s="149" t="s">
        <v>58</v>
      </c>
      <c r="F2030" s="151" t="s">
        <v>11889</v>
      </c>
      <c r="G2030" s="151" t="s">
        <v>11889</v>
      </c>
    </row>
    <row r="2031" spans="1:7" x14ac:dyDescent="0.2">
      <c r="A2031" s="148" t="e">
        <f t="shared" si="32"/>
        <v>#REF!</v>
      </c>
      <c r="B2031" s="149" t="s">
        <v>8089</v>
      </c>
      <c r="C2031" s="149">
        <v>42529</v>
      </c>
      <c r="D2031" s="150" t="s">
        <v>11890</v>
      </c>
      <c r="E2031" s="149" t="s">
        <v>166</v>
      </c>
      <c r="F2031" s="151" t="s">
        <v>8700</v>
      </c>
      <c r="G2031" s="151" t="s">
        <v>8700</v>
      </c>
    </row>
    <row r="2032" spans="1:7" ht="22.5" x14ac:dyDescent="0.2">
      <c r="A2032" s="148" t="e">
        <f t="shared" si="32"/>
        <v>#REF!</v>
      </c>
      <c r="B2032" s="149" t="s">
        <v>8089</v>
      </c>
      <c r="C2032" s="149">
        <v>39634</v>
      </c>
      <c r="D2032" s="150" t="s">
        <v>11891</v>
      </c>
      <c r="E2032" s="149" t="s">
        <v>166</v>
      </c>
      <c r="F2032" s="151" t="s">
        <v>11892</v>
      </c>
      <c r="G2032" s="151" t="s">
        <v>11892</v>
      </c>
    </row>
    <row r="2033" spans="1:7" x14ac:dyDescent="0.2">
      <c r="A2033" s="148" t="e">
        <f t="shared" si="32"/>
        <v>#REF!</v>
      </c>
      <c r="B2033" s="149" t="s">
        <v>8089</v>
      </c>
      <c r="C2033" s="149">
        <v>39701</v>
      </c>
      <c r="D2033" s="150" t="s">
        <v>11893</v>
      </c>
      <c r="E2033" s="149" t="s">
        <v>58</v>
      </c>
      <c r="F2033" s="151" t="s">
        <v>11894</v>
      </c>
      <c r="G2033" s="151" t="s">
        <v>11894</v>
      </c>
    </row>
    <row r="2034" spans="1:7" x14ac:dyDescent="0.2">
      <c r="A2034" s="148" t="e">
        <f t="shared" si="32"/>
        <v>#REF!</v>
      </c>
      <c r="B2034" s="149" t="s">
        <v>8089</v>
      </c>
      <c r="C2034" s="149">
        <v>12815</v>
      </c>
      <c r="D2034" s="150" t="s">
        <v>11895</v>
      </c>
      <c r="E2034" s="149" t="s">
        <v>58</v>
      </c>
      <c r="F2034" s="151" t="s">
        <v>11896</v>
      </c>
      <c r="G2034" s="151" t="s">
        <v>11896</v>
      </c>
    </row>
    <row r="2035" spans="1:7" x14ac:dyDescent="0.2">
      <c r="A2035" s="148" t="e">
        <f t="shared" si="32"/>
        <v>#REF!</v>
      </c>
      <c r="B2035" s="149" t="s">
        <v>8089</v>
      </c>
      <c r="C2035" s="149">
        <v>39431</v>
      </c>
      <c r="D2035" s="150" t="s">
        <v>11897</v>
      </c>
      <c r="E2035" s="149" t="s">
        <v>166</v>
      </c>
      <c r="F2035" s="151" t="s">
        <v>11898</v>
      </c>
      <c r="G2035" s="151" t="s">
        <v>11898</v>
      </c>
    </row>
    <row r="2036" spans="1:7" x14ac:dyDescent="0.2">
      <c r="A2036" s="148" t="e">
        <f t="shared" si="32"/>
        <v>#REF!</v>
      </c>
      <c r="B2036" s="149" t="s">
        <v>8089</v>
      </c>
      <c r="C2036" s="149">
        <v>39432</v>
      </c>
      <c r="D2036" s="150" t="s">
        <v>11899</v>
      </c>
      <c r="E2036" s="149" t="s">
        <v>166</v>
      </c>
      <c r="F2036" s="151" t="s">
        <v>11900</v>
      </c>
      <c r="G2036" s="151" t="s">
        <v>11900</v>
      </c>
    </row>
    <row r="2037" spans="1:7" x14ac:dyDescent="0.2">
      <c r="A2037" s="148" t="e">
        <f t="shared" si="32"/>
        <v>#REF!</v>
      </c>
      <c r="B2037" s="149" t="s">
        <v>8089</v>
      </c>
      <c r="C2037" s="149">
        <v>20111</v>
      </c>
      <c r="D2037" s="150" t="s">
        <v>11901</v>
      </c>
      <c r="E2037" s="149" t="s">
        <v>58</v>
      </c>
      <c r="F2037" s="151" t="s">
        <v>11902</v>
      </c>
      <c r="G2037" s="151" t="s">
        <v>11902</v>
      </c>
    </row>
    <row r="2038" spans="1:7" x14ac:dyDescent="0.2">
      <c r="A2038" s="148" t="e">
        <f t="shared" si="32"/>
        <v>#REF!</v>
      </c>
      <c r="B2038" s="149" t="s">
        <v>8089</v>
      </c>
      <c r="C2038" s="149">
        <v>21127</v>
      </c>
      <c r="D2038" s="150" t="s">
        <v>11903</v>
      </c>
      <c r="E2038" s="149" t="s">
        <v>58</v>
      </c>
      <c r="F2038" s="151" t="s">
        <v>10516</v>
      </c>
      <c r="G2038" s="151" t="s">
        <v>10516</v>
      </c>
    </row>
    <row r="2039" spans="1:7" x14ac:dyDescent="0.2">
      <c r="A2039" s="148" t="e">
        <f t="shared" si="32"/>
        <v>#REF!</v>
      </c>
      <c r="B2039" s="149" t="s">
        <v>8089</v>
      </c>
      <c r="C2039" s="149">
        <v>404</v>
      </c>
      <c r="D2039" s="150" t="s">
        <v>11904</v>
      </c>
      <c r="E2039" s="149" t="s">
        <v>166</v>
      </c>
      <c r="F2039" s="151" t="s">
        <v>9100</v>
      </c>
      <c r="G2039" s="151" t="s">
        <v>9100</v>
      </c>
    </row>
    <row r="2040" spans="1:7" x14ac:dyDescent="0.2">
      <c r="A2040" s="148" t="e">
        <f t="shared" si="32"/>
        <v>#REF!</v>
      </c>
      <c r="B2040" s="149" t="s">
        <v>8089</v>
      </c>
      <c r="C2040" s="149">
        <v>14151</v>
      </c>
      <c r="D2040" s="150" t="s">
        <v>11905</v>
      </c>
      <c r="E2040" s="149" t="s">
        <v>58</v>
      </c>
      <c r="F2040" s="151" t="s">
        <v>11906</v>
      </c>
      <c r="G2040" s="151" t="s">
        <v>11906</v>
      </c>
    </row>
    <row r="2041" spans="1:7" x14ac:dyDescent="0.2">
      <c r="A2041" s="148" t="e">
        <f t="shared" si="32"/>
        <v>#REF!</v>
      </c>
      <c r="B2041" s="149" t="s">
        <v>8089</v>
      </c>
      <c r="C2041" s="149">
        <v>14153</v>
      </c>
      <c r="D2041" s="150" t="s">
        <v>11907</v>
      </c>
      <c r="E2041" s="149" t="s">
        <v>58</v>
      </c>
      <c r="F2041" s="151" t="s">
        <v>11908</v>
      </c>
      <c r="G2041" s="151" t="s">
        <v>11908</v>
      </c>
    </row>
    <row r="2042" spans="1:7" x14ac:dyDescent="0.2">
      <c r="A2042" s="148" t="e">
        <f t="shared" si="32"/>
        <v>#REF!</v>
      </c>
      <c r="B2042" s="149" t="s">
        <v>8089</v>
      </c>
      <c r="C2042" s="149">
        <v>14152</v>
      </c>
      <c r="D2042" s="150" t="s">
        <v>11909</v>
      </c>
      <c r="E2042" s="149" t="s">
        <v>58</v>
      </c>
      <c r="F2042" s="151" t="s">
        <v>11910</v>
      </c>
      <c r="G2042" s="151" t="s">
        <v>11910</v>
      </c>
    </row>
    <row r="2043" spans="1:7" x14ac:dyDescent="0.2">
      <c r="A2043" s="148" t="e">
        <f t="shared" si="32"/>
        <v>#REF!</v>
      </c>
      <c r="B2043" s="149" t="s">
        <v>8089</v>
      </c>
      <c r="C2043" s="149">
        <v>14154</v>
      </c>
      <c r="D2043" s="150" t="s">
        <v>11911</v>
      </c>
      <c r="E2043" s="149" t="s">
        <v>58</v>
      </c>
      <c r="F2043" s="151" t="s">
        <v>11912</v>
      </c>
      <c r="G2043" s="151" t="s">
        <v>11912</v>
      </c>
    </row>
    <row r="2044" spans="1:7" x14ac:dyDescent="0.2">
      <c r="A2044" s="148" t="e">
        <f t="shared" si="32"/>
        <v>#REF!</v>
      </c>
      <c r="B2044" s="149" t="s">
        <v>8089</v>
      </c>
      <c r="C2044" s="149">
        <v>3146</v>
      </c>
      <c r="D2044" s="150" t="s">
        <v>11913</v>
      </c>
      <c r="E2044" s="149" t="s">
        <v>58</v>
      </c>
      <c r="F2044" s="151" t="s">
        <v>9098</v>
      </c>
      <c r="G2044" s="151" t="s">
        <v>9098</v>
      </c>
    </row>
    <row r="2045" spans="1:7" x14ac:dyDescent="0.2">
      <c r="A2045" s="148" t="e">
        <f t="shared" si="32"/>
        <v>#REF!</v>
      </c>
      <c r="B2045" s="149" t="s">
        <v>8089</v>
      </c>
      <c r="C2045" s="149">
        <v>3143</v>
      </c>
      <c r="D2045" s="150" t="s">
        <v>11914</v>
      </c>
      <c r="E2045" s="149" t="s">
        <v>58</v>
      </c>
      <c r="F2045" s="151" t="s">
        <v>11915</v>
      </c>
      <c r="G2045" s="151" t="s">
        <v>11915</v>
      </c>
    </row>
    <row r="2046" spans="1:7" x14ac:dyDescent="0.2">
      <c r="A2046" s="148" t="e">
        <f t="shared" si="32"/>
        <v>#REF!</v>
      </c>
      <c r="B2046" s="149" t="s">
        <v>8089</v>
      </c>
      <c r="C2046" s="149">
        <v>3148</v>
      </c>
      <c r="D2046" s="150" t="s">
        <v>11916</v>
      </c>
      <c r="E2046" s="149" t="s">
        <v>58</v>
      </c>
      <c r="F2046" s="151" t="s">
        <v>11917</v>
      </c>
      <c r="G2046" s="151" t="s">
        <v>11917</v>
      </c>
    </row>
    <row r="2047" spans="1:7" x14ac:dyDescent="0.2">
      <c r="A2047" s="148" t="e">
        <f t="shared" si="32"/>
        <v>#REF!</v>
      </c>
      <c r="B2047" s="149" t="s">
        <v>8089</v>
      </c>
      <c r="C2047" s="149">
        <v>4310</v>
      </c>
      <c r="D2047" s="150" t="s">
        <v>11918</v>
      </c>
      <c r="E2047" s="149" t="s">
        <v>58</v>
      </c>
      <c r="F2047" s="151" t="s">
        <v>11919</v>
      </c>
      <c r="G2047" s="151" t="s">
        <v>11919</v>
      </c>
    </row>
    <row r="2048" spans="1:7" x14ac:dyDescent="0.2">
      <c r="A2048" s="148" t="e">
        <f t="shared" si="32"/>
        <v>#REF!</v>
      </c>
      <c r="B2048" s="149" t="s">
        <v>8089</v>
      </c>
      <c r="C2048" s="149">
        <v>4311</v>
      </c>
      <c r="D2048" s="150" t="s">
        <v>11920</v>
      </c>
      <c r="E2048" s="149" t="s">
        <v>58</v>
      </c>
      <c r="F2048" s="151" t="s">
        <v>11921</v>
      </c>
      <c r="G2048" s="151" t="s">
        <v>11921</v>
      </c>
    </row>
    <row r="2049" spans="1:7" x14ac:dyDescent="0.2">
      <c r="A2049" s="148" t="e">
        <f t="shared" si="32"/>
        <v>#REF!</v>
      </c>
      <c r="B2049" s="149" t="s">
        <v>8089</v>
      </c>
      <c r="C2049" s="149">
        <v>4312</v>
      </c>
      <c r="D2049" s="150" t="s">
        <v>11922</v>
      </c>
      <c r="E2049" s="149" t="s">
        <v>58</v>
      </c>
      <c r="F2049" s="151" t="s">
        <v>11923</v>
      </c>
      <c r="G2049" s="151" t="s">
        <v>11923</v>
      </c>
    </row>
    <row r="2050" spans="1:7" x14ac:dyDescent="0.2">
      <c r="A2050" s="148" t="e">
        <f t="shared" si="32"/>
        <v>#REF!</v>
      </c>
      <c r="B2050" s="149" t="s">
        <v>8089</v>
      </c>
      <c r="C2050" s="149">
        <v>13261</v>
      </c>
      <c r="D2050" s="150" t="s">
        <v>11924</v>
      </c>
      <c r="E2050" s="149" t="s">
        <v>58</v>
      </c>
      <c r="F2050" s="151" t="s">
        <v>8116</v>
      </c>
      <c r="G2050" s="151" t="s">
        <v>8116</v>
      </c>
    </row>
    <row r="2051" spans="1:7" x14ac:dyDescent="0.2">
      <c r="A2051" s="148" t="e">
        <f t="shared" si="32"/>
        <v>#REF!</v>
      </c>
      <c r="B2051" s="149" t="s">
        <v>8089</v>
      </c>
      <c r="C2051" s="149">
        <v>3272</v>
      </c>
      <c r="D2051" s="150" t="s">
        <v>11925</v>
      </c>
      <c r="E2051" s="149" t="s">
        <v>58</v>
      </c>
      <c r="F2051" s="151" t="s">
        <v>11926</v>
      </c>
      <c r="G2051" s="151" t="s">
        <v>11926</v>
      </c>
    </row>
    <row r="2052" spans="1:7" x14ac:dyDescent="0.2">
      <c r="A2052" s="148" t="e">
        <f t="shared" si="32"/>
        <v>#REF!</v>
      </c>
      <c r="B2052" s="149" t="s">
        <v>8089</v>
      </c>
      <c r="C2052" s="149">
        <v>3265</v>
      </c>
      <c r="D2052" s="150" t="s">
        <v>11927</v>
      </c>
      <c r="E2052" s="149" t="s">
        <v>58</v>
      </c>
      <c r="F2052" s="151" t="s">
        <v>11928</v>
      </c>
      <c r="G2052" s="151" t="s">
        <v>11928</v>
      </c>
    </row>
    <row r="2053" spans="1:7" x14ac:dyDescent="0.2">
      <c r="A2053" s="148" t="e">
        <f t="shared" si="32"/>
        <v>#REF!</v>
      </c>
      <c r="B2053" s="149" t="s">
        <v>8089</v>
      </c>
      <c r="C2053" s="149">
        <v>3262</v>
      </c>
      <c r="D2053" s="150" t="s">
        <v>11929</v>
      </c>
      <c r="E2053" s="149" t="s">
        <v>58</v>
      </c>
      <c r="F2053" s="151" t="s">
        <v>11930</v>
      </c>
      <c r="G2053" s="151" t="s">
        <v>11930</v>
      </c>
    </row>
    <row r="2054" spans="1:7" x14ac:dyDescent="0.2">
      <c r="A2054" s="148" t="e">
        <f t="shared" si="32"/>
        <v>#REF!</v>
      </c>
      <c r="B2054" s="149" t="s">
        <v>8089</v>
      </c>
      <c r="C2054" s="149">
        <v>3264</v>
      </c>
      <c r="D2054" s="150" t="s">
        <v>11931</v>
      </c>
      <c r="E2054" s="149" t="s">
        <v>58</v>
      </c>
      <c r="F2054" s="151" t="s">
        <v>10200</v>
      </c>
      <c r="G2054" s="151" t="s">
        <v>10200</v>
      </c>
    </row>
    <row r="2055" spans="1:7" x14ac:dyDescent="0.2">
      <c r="A2055" s="148" t="e">
        <f t="shared" si="32"/>
        <v>#REF!</v>
      </c>
      <c r="B2055" s="149" t="s">
        <v>8089</v>
      </c>
      <c r="C2055" s="149">
        <v>3267</v>
      </c>
      <c r="D2055" s="150" t="s">
        <v>11932</v>
      </c>
      <c r="E2055" s="149" t="s">
        <v>58</v>
      </c>
      <c r="F2055" s="151" t="s">
        <v>11933</v>
      </c>
      <c r="G2055" s="151" t="s">
        <v>11933</v>
      </c>
    </row>
    <row r="2056" spans="1:7" x14ac:dyDescent="0.2">
      <c r="A2056" s="148" t="e">
        <f t="shared" si="32"/>
        <v>#REF!</v>
      </c>
      <c r="B2056" s="149" t="s">
        <v>8089</v>
      </c>
      <c r="C2056" s="149">
        <v>3266</v>
      </c>
      <c r="D2056" s="150" t="s">
        <v>11934</v>
      </c>
      <c r="E2056" s="149" t="s">
        <v>58</v>
      </c>
      <c r="F2056" s="151" t="s">
        <v>11935</v>
      </c>
      <c r="G2056" s="151" t="s">
        <v>11935</v>
      </c>
    </row>
    <row r="2057" spans="1:7" x14ac:dyDescent="0.2">
      <c r="A2057" s="148" t="e">
        <f t="shared" si="32"/>
        <v>#REF!</v>
      </c>
      <c r="B2057" s="149" t="s">
        <v>8089</v>
      </c>
      <c r="C2057" s="149">
        <v>3263</v>
      </c>
      <c r="D2057" s="150" t="s">
        <v>11936</v>
      </c>
      <c r="E2057" s="149" t="s">
        <v>58</v>
      </c>
      <c r="F2057" s="151" t="s">
        <v>11937</v>
      </c>
      <c r="G2057" s="151" t="s">
        <v>11937</v>
      </c>
    </row>
    <row r="2058" spans="1:7" x14ac:dyDescent="0.2">
      <c r="A2058" s="148" t="e">
        <f t="shared" si="32"/>
        <v>#REF!</v>
      </c>
      <c r="B2058" s="149" t="s">
        <v>8089</v>
      </c>
      <c r="C2058" s="149">
        <v>3268</v>
      </c>
      <c r="D2058" s="150" t="s">
        <v>11938</v>
      </c>
      <c r="E2058" s="149" t="s">
        <v>58</v>
      </c>
      <c r="F2058" s="151" t="s">
        <v>11939</v>
      </c>
      <c r="G2058" s="151" t="s">
        <v>11939</v>
      </c>
    </row>
    <row r="2059" spans="1:7" x14ac:dyDescent="0.2">
      <c r="A2059" s="148" t="e">
        <f t="shared" si="32"/>
        <v>#REF!</v>
      </c>
      <c r="B2059" s="149" t="s">
        <v>8089</v>
      </c>
      <c r="C2059" s="149">
        <v>3271</v>
      </c>
      <c r="D2059" s="150" t="s">
        <v>11940</v>
      </c>
      <c r="E2059" s="149" t="s">
        <v>58</v>
      </c>
      <c r="F2059" s="151" t="s">
        <v>11941</v>
      </c>
      <c r="G2059" s="151" t="s">
        <v>11941</v>
      </c>
    </row>
    <row r="2060" spans="1:7" x14ac:dyDescent="0.2">
      <c r="A2060" s="148" t="e">
        <f t="shared" si="32"/>
        <v>#REF!</v>
      </c>
      <c r="B2060" s="149" t="s">
        <v>8089</v>
      </c>
      <c r="C2060" s="149">
        <v>3270</v>
      </c>
      <c r="D2060" s="150" t="s">
        <v>11942</v>
      </c>
      <c r="E2060" s="149" t="s">
        <v>58</v>
      </c>
      <c r="F2060" s="151" t="s">
        <v>11943</v>
      </c>
      <c r="G2060" s="151" t="s">
        <v>11943</v>
      </c>
    </row>
    <row r="2061" spans="1:7" ht="22.5" x14ac:dyDescent="0.2">
      <c r="A2061" s="148" t="e">
        <f t="shared" si="32"/>
        <v>#REF!</v>
      </c>
      <c r="B2061" s="149" t="s">
        <v>8089</v>
      </c>
      <c r="C2061" s="149">
        <v>3275</v>
      </c>
      <c r="D2061" s="150" t="s">
        <v>11944</v>
      </c>
      <c r="E2061" s="149" t="s">
        <v>110</v>
      </c>
      <c r="F2061" s="151" t="s">
        <v>11945</v>
      </c>
      <c r="G2061" s="151" t="s">
        <v>11945</v>
      </c>
    </row>
    <row r="2062" spans="1:7" ht="22.5" x14ac:dyDescent="0.2">
      <c r="A2062" s="148" t="e">
        <f t="shared" si="32"/>
        <v>#REF!</v>
      </c>
      <c r="B2062" s="149" t="s">
        <v>8089</v>
      </c>
      <c r="C2062" s="149">
        <v>39512</v>
      </c>
      <c r="D2062" s="150" t="s">
        <v>11946</v>
      </c>
      <c r="E2062" s="149" t="s">
        <v>110</v>
      </c>
      <c r="F2062" s="151" t="s">
        <v>11947</v>
      </c>
      <c r="G2062" s="151" t="s">
        <v>11947</v>
      </c>
    </row>
    <row r="2063" spans="1:7" ht="22.5" x14ac:dyDescent="0.2">
      <c r="A2063" s="148" t="e">
        <f t="shared" si="32"/>
        <v>#REF!</v>
      </c>
      <c r="B2063" s="149" t="s">
        <v>8089</v>
      </c>
      <c r="C2063" s="149">
        <v>39511</v>
      </c>
      <c r="D2063" s="150" t="s">
        <v>11948</v>
      </c>
      <c r="E2063" s="149" t="s">
        <v>110</v>
      </c>
      <c r="F2063" s="151" t="s">
        <v>11949</v>
      </c>
      <c r="G2063" s="151" t="s">
        <v>11949</v>
      </c>
    </row>
    <row r="2064" spans="1:7" ht="22.5" x14ac:dyDescent="0.2">
      <c r="A2064" s="148" t="e">
        <f t="shared" si="32"/>
        <v>#REF!</v>
      </c>
      <c r="B2064" s="149" t="s">
        <v>8089</v>
      </c>
      <c r="C2064" s="149">
        <v>39513</v>
      </c>
      <c r="D2064" s="150" t="s">
        <v>11950</v>
      </c>
      <c r="E2064" s="149" t="s">
        <v>110</v>
      </c>
      <c r="F2064" s="151" t="s">
        <v>11951</v>
      </c>
      <c r="G2064" s="151" t="s">
        <v>11951</v>
      </c>
    </row>
    <row r="2065" spans="1:7" ht="22.5" x14ac:dyDescent="0.2">
      <c r="A2065" s="148" t="e">
        <f t="shared" si="32"/>
        <v>#REF!</v>
      </c>
      <c r="B2065" s="149" t="s">
        <v>8089</v>
      </c>
      <c r="C2065" s="149">
        <v>3286</v>
      </c>
      <c r="D2065" s="150" t="s">
        <v>11952</v>
      </c>
      <c r="E2065" s="149" t="s">
        <v>110</v>
      </c>
      <c r="F2065" s="151" t="s">
        <v>11953</v>
      </c>
      <c r="G2065" s="151" t="s">
        <v>11953</v>
      </c>
    </row>
    <row r="2066" spans="1:7" ht="22.5" x14ac:dyDescent="0.2">
      <c r="A2066" s="148" t="e">
        <f t="shared" si="32"/>
        <v>#REF!</v>
      </c>
      <c r="B2066" s="149" t="s">
        <v>8089</v>
      </c>
      <c r="C2066" s="149">
        <v>3287</v>
      </c>
      <c r="D2066" s="150" t="s">
        <v>11954</v>
      </c>
      <c r="E2066" s="149" t="s">
        <v>110</v>
      </c>
      <c r="F2066" s="151" t="s">
        <v>11955</v>
      </c>
      <c r="G2066" s="151" t="s">
        <v>11955</v>
      </c>
    </row>
    <row r="2067" spans="1:7" ht="22.5" x14ac:dyDescent="0.2">
      <c r="A2067" s="148" t="e">
        <f t="shared" si="32"/>
        <v>#REF!</v>
      </c>
      <c r="B2067" s="149" t="s">
        <v>8089</v>
      </c>
      <c r="C2067" s="149">
        <v>3283</v>
      </c>
      <c r="D2067" s="150" t="s">
        <v>11956</v>
      </c>
      <c r="E2067" s="149" t="s">
        <v>110</v>
      </c>
      <c r="F2067" s="151" t="s">
        <v>8838</v>
      </c>
      <c r="G2067" s="151" t="s">
        <v>8838</v>
      </c>
    </row>
    <row r="2068" spans="1:7" ht="22.5" x14ac:dyDescent="0.2">
      <c r="A2068" s="148" t="e">
        <f t="shared" si="32"/>
        <v>#REF!</v>
      </c>
      <c r="B2068" s="149" t="s">
        <v>8089</v>
      </c>
      <c r="C2068" s="149">
        <v>11587</v>
      </c>
      <c r="D2068" s="150" t="s">
        <v>11957</v>
      </c>
      <c r="E2068" s="149" t="s">
        <v>110</v>
      </c>
      <c r="F2068" s="151" t="s">
        <v>11958</v>
      </c>
      <c r="G2068" s="151" t="s">
        <v>11958</v>
      </c>
    </row>
    <row r="2069" spans="1:7" ht="22.5" x14ac:dyDescent="0.2">
      <c r="A2069" s="148" t="e">
        <f t="shared" si="32"/>
        <v>#REF!</v>
      </c>
      <c r="B2069" s="149" t="s">
        <v>8089</v>
      </c>
      <c r="C2069" s="149">
        <v>36225</v>
      </c>
      <c r="D2069" s="150" t="s">
        <v>11959</v>
      </c>
      <c r="E2069" s="149" t="s">
        <v>110</v>
      </c>
      <c r="F2069" s="151" t="s">
        <v>11960</v>
      </c>
      <c r="G2069" s="151" t="s">
        <v>11960</v>
      </c>
    </row>
    <row r="2070" spans="1:7" ht="22.5" x14ac:dyDescent="0.2">
      <c r="A2070" s="148" t="e">
        <f t="shared" si="32"/>
        <v>#REF!</v>
      </c>
      <c r="B2070" s="149" t="s">
        <v>8089</v>
      </c>
      <c r="C2070" s="149">
        <v>36230</v>
      </c>
      <c r="D2070" s="150" t="s">
        <v>11961</v>
      </c>
      <c r="E2070" s="149" t="s">
        <v>110</v>
      </c>
      <c r="F2070" s="151" t="s">
        <v>11962</v>
      </c>
      <c r="G2070" s="151" t="s">
        <v>11962</v>
      </c>
    </row>
    <row r="2071" spans="1:7" ht="22.5" x14ac:dyDescent="0.2">
      <c r="A2071" s="148" t="e">
        <f t="shared" si="32"/>
        <v>#REF!</v>
      </c>
      <c r="B2071" s="149" t="s">
        <v>8089</v>
      </c>
      <c r="C2071" s="149">
        <v>36238</v>
      </c>
      <c r="D2071" s="150" t="s">
        <v>11963</v>
      </c>
      <c r="E2071" s="149" t="s">
        <v>110</v>
      </c>
      <c r="F2071" s="151" t="s">
        <v>11964</v>
      </c>
      <c r="G2071" s="151" t="s">
        <v>11964</v>
      </c>
    </row>
    <row r="2072" spans="1:7" ht="22.5" x14ac:dyDescent="0.2">
      <c r="A2072" s="148" t="e">
        <f t="shared" si="32"/>
        <v>#REF!</v>
      </c>
      <c r="B2072" s="149" t="s">
        <v>8089</v>
      </c>
      <c r="C2072" s="149">
        <v>39363</v>
      </c>
      <c r="D2072" s="150" t="s">
        <v>11965</v>
      </c>
      <c r="E2072" s="149" t="s">
        <v>58</v>
      </c>
      <c r="F2072" s="151" t="s">
        <v>11966</v>
      </c>
      <c r="G2072" s="151" t="s">
        <v>11966</v>
      </c>
    </row>
    <row r="2073" spans="1:7" ht="22.5" x14ac:dyDescent="0.2">
      <c r="A2073" s="148" t="e">
        <f t="shared" si="32"/>
        <v>#REF!</v>
      </c>
      <c r="B2073" s="149" t="s">
        <v>8089</v>
      </c>
      <c r="C2073" s="149">
        <v>39361</v>
      </c>
      <c r="D2073" s="150" t="s">
        <v>11967</v>
      </c>
      <c r="E2073" s="149" t="s">
        <v>58</v>
      </c>
      <c r="F2073" s="151" t="s">
        <v>11968</v>
      </c>
      <c r="G2073" s="151" t="s">
        <v>11968</v>
      </c>
    </row>
    <row r="2074" spans="1:7" ht="22.5" x14ac:dyDescent="0.2">
      <c r="A2074" s="148" t="e">
        <f t="shared" si="32"/>
        <v>#REF!</v>
      </c>
      <c r="B2074" s="149" t="s">
        <v>8089</v>
      </c>
      <c r="C2074" s="149">
        <v>39362</v>
      </c>
      <c r="D2074" s="150" t="s">
        <v>11969</v>
      </c>
      <c r="E2074" s="149" t="s">
        <v>58</v>
      </c>
      <c r="F2074" s="151" t="s">
        <v>11970</v>
      </c>
      <c r="G2074" s="151" t="s">
        <v>11970</v>
      </c>
    </row>
    <row r="2075" spans="1:7" ht="22.5" x14ac:dyDescent="0.2">
      <c r="A2075" s="148" t="e">
        <f t="shared" si="32"/>
        <v>#REF!</v>
      </c>
      <c r="B2075" s="149" t="s">
        <v>8089</v>
      </c>
      <c r="C2075" s="149">
        <v>39364</v>
      </c>
      <c r="D2075" s="150" t="s">
        <v>11971</v>
      </c>
      <c r="E2075" s="149" t="s">
        <v>58</v>
      </c>
      <c r="F2075" s="151" t="s">
        <v>11972</v>
      </c>
      <c r="G2075" s="151" t="s">
        <v>11972</v>
      </c>
    </row>
    <row r="2076" spans="1:7" x14ac:dyDescent="0.2">
      <c r="A2076" s="148" t="e">
        <f t="shared" si="32"/>
        <v>#REF!</v>
      </c>
      <c r="B2076" s="149" t="s">
        <v>8089</v>
      </c>
      <c r="C2076" s="149">
        <v>14576</v>
      </c>
      <c r="D2076" s="150" t="s">
        <v>11973</v>
      </c>
      <c r="E2076" s="149" t="s">
        <v>58</v>
      </c>
      <c r="F2076" s="151" t="s">
        <v>11974</v>
      </c>
      <c r="G2076" s="151" t="s">
        <v>11974</v>
      </c>
    </row>
    <row r="2077" spans="1:7" x14ac:dyDescent="0.2">
      <c r="A2077" s="148" t="e">
        <f t="shared" si="32"/>
        <v>#REF!</v>
      </c>
      <c r="B2077" s="149" t="s">
        <v>8089</v>
      </c>
      <c r="C2077" s="149">
        <v>13877</v>
      </c>
      <c r="D2077" s="150" t="s">
        <v>11975</v>
      </c>
      <c r="E2077" s="149" t="s">
        <v>58</v>
      </c>
      <c r="F2077" s="151" t="s">
        <v>11976</v>
      </c>
      <c r="G2077" s="151" t="s">
        <v>11976</v>
      </c>
    </row>
    <row r="2078" spans="1:7" x14ac:dyDescent="0.2">
      <c r="A2078" s="148" t="e">
        <f t="shared" si="32"/>
        <v>#REF!</v>
      </c>
      <c r="B2078" s="149" t="s">
        <v>8089</v>
      </c>
      <c r="C2078" s="149">
        <v>7307</v>
      </c>
      <c r="D2078" s="150" t="s">
        <v>11977</v>
      </c>
      <c r="E2078" s="149" t="s">
        <v>874</v>
      </c>
      <c r="F2078" s="151" t="s">
        <v>11978</v>
      </c>
      <c r="G2078" s="151" t="s">
        <v>11978</v>
      </c>
    </row>
    <row r="2079" spans="1:7" x14ac:dyDescent="0.2">
      <c r="A2079" s="148" t="e">
        <f t="shared" si="32"/>
        <v>#REF!</v>
      </c>
      <c r="B2079" s="149" t="s">
        <v>8089</v>
      </c>
      <c r="C2079" s="149">
        <v>38122</v>
      </c>
      <c r="D2079" s="150" t="s">
        <v>11979</v>
      </c>
      <c r="E2079" s="149" t="s">
        <v>874</v>
      </c>
      <c r="F2079" s="151" t="s">
        <v>11980</v>
      </c>
      <c r="G2079" s="151" t="s">
        <v>11980</v>
      </c>
    </row>
    <row r="2080" spans="1:7" x14ac:dyDescent="0.2">
      <c r="A2080" s="148" t="e">
        <f t="shared" si="32"/>
        <v>#REF!</v>
      </c>
      <c r="B2080" s="149" t="s">
        <v>8089</v>
      </c>
      <c r="C2080" s="149">
        <v>43653</v>
      </c>
      <c r="D2080" s="150" t="s">
        <v>11981</v>
      </c>
      <c r="E2080" s="149" t="s">
        <v>874</v>
      </c>
      <c r="F2080" s="151" t="s">
        <v>11982</v>
      </c>
      <c r="G2080" s="151" t="s">
        <v>11982</v>
      </c>
    </row>
    <row r="2081" spans="1:7" ht="22.5" x14ac:dyDescent="0.2">
      <c r="A2081" s="148" t="e">
        <f t="shared" si="32"/>
        <v>#REF!</v>
      </c>
      <c r="B2081" s="149" t="s">
        <v>8089</v>
      </c>
      <c r="C2081" s="149">
        <v>38633</v>
      </c>
      <c r="D2081" s="150" t="s">
        <v>11983</v>
      </c>
      <c r="E2081" s="149" t="s">
        <v>58</v>
      </c>
      <c r="F2081" s="151" t="s">
        <v>11984</v>
      </c>
      <c r="G2081" s="151" t="s">
        <v>11984</v>
      </c>
    </row>
    <row r="2082" spans="1:7" ht="22.5" x14ac:dyDescent="0.2">
      <c r="A2082" s="148" t="e">
        <f t="shared" si="32"/>
        <v>#REF!</v>
      </c>
      <c r="B2082" s="149" t="s">
        <v>8089</v>
      </c>
      <c r="C2082" s="149">
        <v>12344</v>
      </c>
      <c r="D2082" s="150" t="s">
        <v>11985</v>
      </c>
      <c r="E2082" s="149" t="s">
        <v>58</v>
      </c>
      <c r="F2082" s="151" t="s">
        <v>11986</v>
      </c>
      <c r="G2082" s="151" t="s">
        <v>11986</v>
      </c>
    </row>
    <row r="2083" spans="1:7" ht="22.5" x14ac:dyDescent="0.2">
      <c r="A2083" s="148" t="e">
        <f t="shared" si="32"/>
        <v>#REF!</v>
      </c>
      <c r="B2083" s="149" t="s">
        <v>8089</v>
      </c>
      <c r="C2083" s="149">
        <v>12343</v>
      </c>
      <c r="D2083" s="150" t="s">
        <v>11987</v>
      </c>
      <c r="E2083" s="149" t="s">
        <v>58</v>
      </c>
      <c r="F2083" s="151" t="s">
        <v>10964</v>
      </c>
      <c r="G2083" s="151" t="s">
        <v>10964</v>
      </c>
    </row>
    <row r="2084" spans="1:7" ht="22.5" x14ac:dyDescent="0.2">
      <c r="A2084" s="148" t="e">
        <f t="shared" si="32"/>
        <v>#REF!</v>
      </c>
      <c r="B2084" s="149" t="s">
        <v>8089</v>
      </c>
      <c r="C2084" s="149">
        <v>3295</v>
      </c>
      <c r="D2084" s="150" t="s">
        <v>11988</v>
      </c>
      <c r="E2084" s="149" t="s">
        <v>58</v>
      </c>
      <c r="F2084" s="151" t="s">
        <v>11989</v>
      </c>
      <c r="G2084" s="151" t="s">
        <v>11989</v>
      </c>
    </row>
    <row r="2085" spans="1:7" x14ac:dyDescent="0.2">
      <c r="A2085" s="148" t="e">
        <f t="shared" ref="A2085:A2148" si="33">CONCATENAR</f>
        <v>#REF!</v>
      </c>
      <c r="B2085" s="149" t="s">
        <v>8089</v>
      </c>
      <c r="C2085" s="149">
        <v>3302</v>
      </c>
      <c r="D2085" s="150" t="s">
        <v>11990</v>
      </c>
      <c r="E2085" s="149" t="s">
        <v>58</v>
      </c>
      <c r="F2085" s="151" t="s">
        <v>11991</v>
      </c>
      <c r="G2085" s="151" t="s">
        <v>11991</v>
      </c>
    </row>
    <row r="2086" spans="1:7" x14ac:dyDescent="0.2">
      <c r="A2086" s="148" t="e">
        <f t="shared" si="33"/>
        <v>#REF!</v>
      </c>
      <c r="B2086" s="149" t="s">
        <v>8089</v>
      </c>
      <c r="C2086" s="149">
        <v>3297</v>
      </c>
      <c r="D2086" s="150" t="s">
        <v>11992</v>
      </c>
      <c r="E2086" s="149" t="s">
        <v>58</v>
      </c>
      <c r="F2086" s="151" t="s">
        <v>11993</v>
      </c>
      <c r="G2086" s="151" t="s">
        <v>11993</v>
      </c>
    </row>
    <row r="2087" spans="1:7" x14ac:dyDescent="0.2">
      <c r="A2087" s="148" t="e">
        <f t="shared" si="33"/>
        <v>#REF!</v>
      </c>
      <c r="B2087" s="149" t="s">
        <v>8089</v>
      </c>
      <c r="C2087" s="149">
        <v>3294</v>
      </c>
      <c r="D2087" s="150" t="s">
        <v>11994</v>
      </c>
      <c r="E2087" s="149" t="s">
        <v>58</v>
      </c>
      <c r="F2087" s="151" t="s">
        <v>11995</v>
      </c>
      <c r="G2087" s="151" t="s">
        <v>11995</v>
      </c>
    </row>
    <row r="2088" spans="1:7" x14ac:dyDescent="0.2">
      <c r="A2088" s="148" t="e">
        <f t="shared" si="33"/>
        <v>#REF!</v>
      </c>
      <c r="B2088" s="149" t="s">
        <v>8089</v>
      </c>
      <c r="C2088" s="149">
        <v>3292</v>
      </c>
      <c r="D2088" s="150" t="s">
        <v>11996</v>
      </c>
      <c r="E2088" s="149" t="s">
        <v>58</v>
      </c>
      <c r="F2088" s="151" t="s">
        <v>11997</v>
      </c>
      <c r="G2088" s="151" t="s">
        <v>11997</v>
      </c>
    </row>
    <row r="2089" spans="1:7" ht="22.5" x14ac:dyDescent="0.2">
      <c r="A2089" s="148" t="e">
        <f t="shared" si="33"/>
        <v>#REF!</v>
      </c>
      <c r="B2089" s="149" t="s">
        <v>8089</v>
      </c>
      <c r="C2089" s="149">
        <v>3298</v>
      </c>
      <c r="D2089" s="150" t="s">
        <v>11998</v>
      </c>
      <c r="E2089" s="149" t="s">
        <v>58</v>
      </c>
      <c r="F2089" s="151" t="s">
        <v>11999</v>
      </c>
      <c r="G2089" s="151" t="s">
        <v>11999</v>
      </c>
    </row>
    <row r="2090" spans="1:7" ht="22.5" x14ac:dyDescent="0.2">
      <c r="A2090" s="148" t="e">
        <f t="shared" si="33"/>
        <v>#REF!</v>
      </c>
      <c r="B2090" s="149" t="s">
        <v>8089</v>
      </c>
      <c r="C2090" s="149">
        <v>34802</v>
      </c>
      <c r="D2090" s="150" t="s">
        <v>12000</v>
      </c>
      <c r="E2090" s="149" t="s">
        <v>58</v>
      </c>
      <c r="F2090" s="151" t="s">
        <v>12001</v>
      </c>
      <c r="G2090" s="151" t="s">
        <v>12001</v>
      </c>
    </row>
    <row r="2091" spans="1:7" ht="22.5" x14ac:dyDescent="0.2">
      <c r="A2091" s="148" t="e">
        <f t="shared" si="33"/>
        <v>#REF!</v>
      </c>
      <c r="B2091" s="149" t="s">
        <v>8089</v>
      </c>
      <c r="C2091" s="149">
        <v>11588</v>
      </c>
      <c r="D2091" s="150" t="s">
        <v>12002</v>
      </c>
      <c r="E2091" s="149" t="s">
        <v>58</v>
      </c>
      <c r="F2091" s="151" t="s">
        <v>12003</v>
      </c>
      <c r="G2091" s="151" t="s">
        <v>12003</v>
      </c>
    </row>
    <row r="2092" spans="1:7" ht="22.5" x14ac:dyDescent="0.2">
      <c r="A2092" s="148" t="e">
        <f t="shared" si="33"/>
        <v>#REF!</v>
      </c>
      <c r="B2092" s="149" t="s">
        <v>8089</v>
      </c>
      <c r="C2092" s="149">
        <v>34383</v>
      </c>
      <c r="D2092" s="150" t="s">
        <v>12004</v>
      </c>
      <c r="E2092" s="149" t="s">
        <v>58</v>
      </c>
      <c r="F2092" s="151" t="s">
        <v>12005</v>
      </c>
      <c r="G2092" s="151" t="s">
        <v>12005</v>
      </c>
    </row>
    <row r="2093" spans="1:7" ht="22.5" x14ac:dyDescent="0.2">
      <c r="A2093" s="148" t="e">
        <f t="shared" si="33"/>
        <v>#REF!</v>
      </c>
      <c r="B2093" s="149" t="s">
        <v>8089</v>
      </c>
      <c r="C2093" s="149">
        <v>40451</v>
      </c>
      <c r="D2093" s="150" t="s">
        <v>12006</v>
      </c>
      <c r="E2093" s="149" t="s">
        <v>110</v>
      </c>
      <c r="F2093" s="151" t="s">
        <v>12007</v>
      </c>
      <c r="G2093" s="151" t="s">
        <v>12007</v>
      </c>
    </row>
    <row r="2094" spans="1:7" ht="22.5" x14ac:dyDescent="0.2">
      <c r="A2094" s="148" t="e">
        <f t="shared" si="33"/>
        <v>#REF!</v>
      </c>
      <c r="B2094" s="149" t="s">
        <v>8089</v>
      </c>
      <c r="C2094" s="149">
        <v>40453</v>
      </c>
      <c r="D2094" s="150" t="s">
        <v>12008</v>
      </c>
      <c r="E2094" s="149" t="s">
        <v>110</v>
      </c>
      <c r="F2094" s="151" t="s">
        <v>12009</v>
      </c>
      <c r="G2094" s="151" t="s">
        <v>12009</v>
      </c>
    </row>
    <row r="2095" spans="1:7" ht="22.5" x14ac:dyDescent="0.2">
      <c r="A2095" s="148" t="e">
        <f t="shared" si="33"/>
        <v>#REF!</v>
      </c>
      <c r="B2095" s="149" t="s">
        <v>8089</v>
      </c>
      <c r="C2095" s="149">
        <v>40452</v>
      </c>
      <c r="D2095" s="150" t="s">
        <v>12010</v>
      </c>
      <c r="E2095" s="149" t="s">
        <v>110</v>
      </c>
      <c r="F2095" s="151" t="s">
        <v>12011</v>
      </c>
      <c r="G2095" s="151" t="s">
        <v>12011</v>
      </c>
    </row>
    <row r="2096" spans="1:7" ht="22.5" x14ac:dyDescent="0.2">
      <c r="A2096" s="148" t="e">
        <f t="shared" si="33"/>
        <v>#REF!</v>
      </c>
      <c r="B2096" s="149" t="s">
        <v>8089</v>
      </c>
      <c r="C2096" s="149">
        <v>11594</v>
      </c>
      <c r="D2096" s="150" t="s">
        <v>12012</v>
      </c>
      <c r="E2096" s="149" t="s">
        <v>58</v>
      </c>
      <c r="F2096" s="151" t="s">
        <v>12013</v>
      </c>
      <c r="G2096" s="151" t="s">
        <v>12013</v>
      </c>
    </row>
    <row r="2097" spans="1:7" x14ac:dyDescent="0.2">
      <c r="A2097" s="148" t="e">
        <f t="shared" si="33"/>
        <v>#REF!</v>
      </c>
      <c r="B2097" s="149" t="s">
        <v>8089</v>
      </c>
      <c r="C2097" s="149">
        <v>3311</v>
      </c>
      <c r="D2097" s="150" t="s">
        <v>12014</v>
      </c>
      <c r="E2097" s="149" t="s">
        <v>190</v>
      </c>
      <c r="F2097" s="151" t="s">
        <v>12013</v>
      </c>
      <c r="G2097" s="151" t="s">
        <v>12013</v>
      </c>
    </row>
    <row r="2098" spans="1:7" x14ac:dyDescent="0.2">
      <c r="A2098" s="148" t="e">
        <f t="shared" si="33"/>
        <v>#REF!</v>
      </c>
      <c r="B2098" s="149" t="s">
        <v>8089</v>
      </c>
      <c r="C2098" s="149">
        <v>11599</v>
      </c>
      <c r="D2098" s="150" t="s">
        <v>12015</v>
      </c>
      <c r="E2098" s="149" t="s">
        <v>58</v>
      </c>
      <c r="F2098" s="151" t="s">
        <v>12016</v>
      </c>
      <c r="G2098" s="151" t="s">
        <v>12016</v>
      </c>
    </row>
    <row r="2099" spans="1:7" ht="22.5" x14ac:dyDescent="0.2">
      <c r="A2099" s="148" t="e">
        <f t="shared" si="33"/>
        <v>#REF!</v>
      </c>
      <c r="B2099" s="149" t="s">
        <v>8089</v>
      </c>
      <c r="C2099" s="149">
        <v>11593</v>
      </c>
      <c r="D2099" s="150" t="s">
        <v>12017</v>
      </c>
      <c r="E2099" s="149" t="s">
        <v>58</v>
      </c>
      <c r="F2099" s="151" t="s">
        <v>12018</v>
      </c>
      <c r="G2099" s="151" t="s">
        <v>12018</v>
      </c>
    </row>
    <row r="2100" spans="1:7" x14ac:dyDescent="0.2">
      <c r="A2100" s="148" t="e">
        <f t="shared" si="33"/>
        <v>#REF!</v>
      </c>
      <c r="B2100" s="149" t="s">
        <v>8089</v>
      </c>
      <c r="C2100" s="149">
        <v>3314</v>
      </c>
      <c r="D2100" s="150" t="s">
        <v>12019</v>
      </c>
      <c r="E2100" s="149" t="s">
        <v>190</v>
      </c>
      <c r="F2100" s="151" t="s">
        <v>12020</v>
      </c>
      <c r="G2100" s="151" t="s">
        <v>12020</v>
      </c>
    </row>
    <row r="2101" spans="1:7" x14ac:dyDescent="0.2">
      <c r="A2101" s="148" t="e">
        <f t="shared" si="33"/>
        <v>#REF!</v>
      </c>
      <c r="B2101" s="149" t="s">
        <v>8089</v>
      </c>
      <c r="C2101" s="149">
        <v>11597</v>
      </c>
      <c r="D2101" s="150" t="s">
        <v>12021</v>
      </c>
      <c r="E2101" s="149" t="s">
        <v>58</v>
      </c>
      <c r="F2101" s="151" t="s">
        <v>12022</v>
      </c>
      <c r="G2101" s="151" t="s">
        <v>12022</v>
      </c>
    </row>
    <row r="2102" spans="1:7" x14ac:dyDescent="0.2">
      <c r="A2102" s="148" t="e">
        <f t="shared" si="33"/>
        <v>#REF!</v>
      </c>
      <c r="B2102" s="149" t="s">
        <v>8089</v>
      </c>
      <c r="C2102" s="149">
        <v>3309</v>
      </c>
      <c r="D2102" s="150" t="s">
        <v>12023</v>
      </c>
      <c r="E2102" s="149" t="s">
        <v>190</v>
      </c>
      <c r="F2102" s="151" t="s">
        <v>12024</v>
      </c>
      <c r="G2102" s="151" t="s">
        <v>12024</v>
      </c>
    </row>
    <row r="2103" spans="1:7" ht="22.5" x14ac:dyDescent="0.2">
      <c r="A2103" s="148" t="e">
        <f t="shared" si="33"/>
        <v>#REF!</v>
      </c>
      <c r="B2103" s="149" t="s">
        <v>8089</v>
      </c>
      <c r="C2103" s="149">
        <v>34612</v>
      </c>
      <c r="D2103" s="150" t="s">
        <v>12025</v>
      </c>
      <c r="E2103" s="149" t="s">
        <v>58</v>
      </c>
      <c r="F2103" s="151" t="s">
        <v>12026</v>
      </c>
      <c r="G2103" s="151" t="s">
        <v>12026</v>
      </c>
    </row>
    <row r="2104" spans="1:7" ht="22.5" x14ac:dyDescent="0.2">
      <c r="A2104" s="148" t="e">
        <f t="shared" si="33"/>
        <v>#REF!</v>
      </c>
      <c r="B2104" s="149" t="s">
        <v>8089</v>
      </c>
      <c r="C2104" s="149">
        <v>34635</v>
      </c>
      <c r="D2104" s="150" t="s">
        <v>12027</v>
      </c>
      <c r="E2104" s="149" t="s">
        <v>58</v>
      </c>
      <c r="F2104" s="151" t="s">
        <v>12028</v>
      </c>
      <c r="G2104" s="151" t="s">
        <v>12028</v>
      </c>
    </row>
    <row r="2105" spans="1:7" ht="22.5" x14ac:dyDescent="0.2">
      <c r="A2105" s="148" t="e">
        <f t="shared" si="33"/>
        <v>#REF!</v>
      </c>
      <c r="B2105" s="149" t="s">
        <v>8089</v>
      </c>
      <c r="C2105" s="149">
        <v>34633</v>
      </c>
      <c r="D2105" s="150" t="s">
        <v>12029</v>
      </c>
      <c r="E2105" s="149" t="s">
        <v>58</v>
      </c>
      <c r="F2105" s="151" t="s">
        <v>12030</v>
      </c>
      <c r="G2105" s="151" t="s">
        <v>12030</v>
      </c>
    </row>
    <row r="2106" spans="1:7" ht="22.5" x14ac:dyDescent="0.2">
      <c r="A2106" s="148" t="e">
        <f t="shared" si="33"/>
        <v>#REF!</v>
      </c>
      <c r="B2106" s="149" t="s">
        <v>8089</v>
      </c>
      <c r="C2106" s="149">
        <v>40440</v>
      </c>
      <c r="D2106" s="150" t="s">
        <v>12031</v>
      </c>
      <c r="E2106" s="149" t="s">
        <v>190</v>
      </c>
      <c r="F2106" s="151" t="s">
        <v>12032</v>
      </c>
      <c r="G2106" s="151" t="s">
        <v>12032</v>
      </c>
    </row>
    <row r="2107" spans="1:7" ht="22.5" x14ac:dyDescent="0.2">
      <c r="A2107" s="148" t="e">
        <f t="shared" si="33"/>
        <v>#REF!</v>
      </c>
      <c r="B2107" s="149" t="s">
        <v>8089</v>
      </c>
      <c r="C2107" s="149">
        <v>40441</v>
      </c>
      <c r="D2107" s="150" t="s">
        <v>12033</v>
      </c>
      <c r="E2107" s="149" t="s">
        <v>190</v>
      </c>
      <c r="F2107" s="151" t="s">
        <v>12034</v>
      </c>
      <c r="G2107" s="151" t="s">
        <v>12034</v>
      </c>
    </row>
    <row r="2108" spans="1:7" ht="22.5" x14ac:dyDescent="0.2">
      <c r="A2108" s="148" t="e">
        <f t="shared" si="33"/>
        <v>#REF!</v>
      </c>
      <c r="B2108" s="149" t="s">
        <v>8089</v>
      </c>
      <c r="C2108" s="149">
        <v>40449</v>
      </c>
      <c r="D2108" s="150" t="s">
        <v>12035</v>
      </c>
      <c r="E2108" s="149" t="s">
        <v>190</v>
      </c>
      <c r="F2108" s="151" t="s">
        <v>12036</v>
      </c>
      <c r="G2108" s="151" t="s">
        <v>12036</v>
      </c>
    </row>
    <row r="2109" spans="1:7" ht="22.5" x14ac:dyDescent="0.2">
      <c r="A2109" s="148" t="e">
        <f t="shared" si="33"/>
        <v>#REF!</v>
      </c>
      <c r="B2109" s="149" t="s">
        <v>8089</v>
      </c>
      <c r="C2109" s="149">
        <v>34800</v>
      </c>
      <c r="D2109" s="150" t="s">
        <v>12037</v>
      </c>
      <c r="E2109" s="149" t="s">
        <v>190</v>
      </c>
      <c r="F2109" s="151" t="s">
        <v>12038</v>
      </c>
      <c r="G2109" s="151" t="s">
        <v>12038</v>
      </c>
    </row>
    <row r="2110" spans="1:7" ht="22.5" x14ac:dyDescent="0.2">
      <c r="A2110" s="148" t="e">
        <f t="shared" si="33"/>
        <v>#REF!</v>
      </c>
      <c r="B2110" s="149" t="s">
        <v>8089</v>
      </c>
      <c r="C2110" s="149">
        <v>11592</v>
      </c>
      <c r="D2110" s="150" t="s">
        <v>12039</v>
      </c>
      <c r="E2110" s="149" t="s">
        <v>58</v>
      </c>
      <c r="F2110" s="151" t="s">
        <v>12020</v>
      </c>
      <c r="G2110" s="151" t="s">
        <v>12020</v>
      </c>
    </row>
    <row r="2111" spans="1:7" x14ac:dyDescent="0.2">
      <c r="A2111" s="148" t="e">
        <f t="shared" si="33"/>
        <v>#REF!</v>
      </c>
      <c r="B2111" s="149" t="s">
        <v>8089</v>
      </c>
      <c r="C2111" s="149">
        <v>40438</v>
      </c>
      <c r="D2111" s="150" t="s">
        <v>12040</v>
      </c>
      <c r="E2111" s="149" t="s">
        <v>190</v>
      </c>
      <c r="F2111" s="151" t="s">
        <v>12041</v>
      </c>
      <c r="G2111" s="151" t="s">
        <v>12041</v>
      </c>
    </row>
    <row r="2112" spans="1:7" x14ac:dyDescent="0.2">
      <c r="A2112" s="148" t="e">
        <f t="shared" si="33"/>
        <v>#REF!</v>
      </c>
      <c r="B2112" s="149" t="s">
        <v>8089</v>
      </c>
      <c r="C2112" s="149">
        <v>40436</v>
      </c>
      <c r="D2112" s="150" t="s">
        <v>12042</v>
      </c>
      <c r="E2112" s="149" t="s">
        <v>190</v>
      </c>
      <c r="F2112" s="151" t="s">
        <v>12043</v>
      </c>
      <c r="G2112" s="151" t="s">
        <v>12043</v>
      </c>
    </row>
    <row r="2113" spans="1:7" x14ac:dyDescent="0.2">
      <c r="A2113" s="148" t="e">
        <f t="shared" si="33"/>
        <v>#REF!</v>
      </c>
      <c r="B2113" s="149" t="s">
        <v>8089</v>
      </c>
      <c r="C2113" s="149">
        <v>11596</v>
      </c>
      <c r="D2113" s="150" t="s">
        <v>12044</v>
      </c>
      <c r="E2113" s="149" t="s">
        <v>58</v>
      </c>
      <c r="F2113" s="151" t="s">
        <v>12024</v>
      </c>
      <c r="G2113" s="151" t="s">
        <v>12024</v>
      </c>
    </row>
    <row r="2114" spans="1:7" ht="22.5" x14ac:dyDescent="0.2">
      <c r="A2114" s="148" t="e">
        <f t="shared" si="33"/>
        <v>#REF!</v>
      </c>
      <c r="B2114" s="149" t="s">
        <v>8089</v>
      </c>
      <c r="C2114" s="149">
        <v>4315</v>
      </c>
      <c r="D2114" s="150" t="s">
        <v>12045</v>
      </c>
      <c r="E2114" s="149" t="s">
        <v>58</v>
      </c>
      <c r="F2114" s="151" t="s">
        <v>8473</v>
      </c>
      <c r="G2114" s="151" t="s">
        <v>8473</v>
      </c>
    </row>
    <row r="2115" spans="1:7" x14ac:dyDescent="0.2">
      <c r="A2115" s="148" t="e">
        <f t="shared" si="33"/>
        <v>#REF!</v>
      </c>
      <c r="B2115" s="149" t="s">
        <v>8089</v>
      </c>
      <c r="C2115" s="149">
        <v>402</v>
      </c>
      <c r="D2115" s="150" t="s">
        <v>12046</v>
      </c>
      <c r="E2115" s="149" t="s">
        <v>58</v>
      </c>
      <c r="F2115" s="151" t="s">
        <v>12047</v>
      </c>
      <c r="G2115" s="151" t="s">
        <v>12047</v>
      </c>
    </row>
    <row r="2116" spans="1:7" x14ac:dyDescent="0.2">
      <c r="A2116" s="148" t="e">
        <f t="shared" si="33"/>
        <v>#REF!</v>
      </c>
      <c r="B2116" s="149" t="s">
        <v>8089</v>
      </c>
      <c r="C2116" s="149">
        <v>4226</v>
      </c>
      <c r="D2116" s="150" t="s">
        <v>12048</v>
      </c>
      <c r="E2116" s="149" t="s">
        <v>608</v>
      </c>
      <c r="F2116" s="151" t="s">
        <v>10848</v>
      </c>
      <c r="G2116" s="151" t="s">
        <v>10848</v>
      </c>
    </row>
    <row r="2117" spans="1:7" x14ac:dyDescent="0.2">
      <c r="A2117" s="148" t="e">
        <f t="shared" si="33"/>
        <v>#REF!</v>
      </c>
      <c r="B2117" s="149" t="s">
        <v>8089</v>
      </c>
      <c r="C2117" s="149">
        <v>4222</v>
      </c>
      <c r="D2117" s="150" t="s">
        <v>12049</v>
      </c>
      <c r="E2117" s="149" t="s">
        <v>874</v>
      </c>
      <c r="F2117" s="151" t="s">
        <v>12050</v>
      </c>
      <c r="G2117" s="151" t="s">
        <v>12050</v>
      </c>
    </row>
    <row r="2118" spans="1:7" ht="22.5" x14ac:dyDescent="0.2">
      <c r="A2118" s="148" t="e">
        <f t="shared" si="33"/>
        <v>#REF!</v>
      </c>
      <c r="B2118" s="149" t="s">
        <v>8089</v>
      </c>
      <c r="C2118" s="149">
        <v>34804</v>
      </c>
      <c r="D2118" s="150" t="s">
        <v>12051</v>
      </c>
      <c r="E2118" s="149" t="s">
        <v>110</v>
      </c>
      <c r="F2118" s="151" t="s">
        <v>12052</v>
      </c>
      <c r="G2118" s="151" t="s">
        <v>12052</v>
      </c>
    </row>
    <row r="2119" spans="1:7" x14ac:dyDescent="0.2">
      <c r="A2119" s="148" t="e">
        <f t="shared" si="33"/>
        <v>#REF!</v>
      </c>
      <c r="B2119" s="149" t="s">
        <v>8089</v>
      </c>
      <c r="C2119" s="149">
        <v>4013</v>
      </c>
      <c r="D2119" s="150" t="s">
        <v>12053</v>
      </c>
      <c r="E2119" s="149" t="s">
        <v>110</v>
      </c>
      <c r="F2119" s="151" t="s">
        <v>12054</v>
      </c>
      <c r="G2119" s="151" t="s">
        <v>12054</v>
      </c>
    </row>
    <row r="2120" spans="1:7" x14ac:dyDescent="0.2">
      <c r="A2120" s="148" t="e">
        <f t="shared" si="33"/>
        <v>#REF!</v>
      </c>
      <c r="B2120" s="149" t="s">
        <v>8089</v>
      </c>
      <c r="C2120" s="149">
        <v>4011</v>
      </c>
      <c r="D2120" s="150" t="s">
        <v>12055</v>
      </c>
      <c r="E2120" s="149" t="s">
        <v>110</v>
      </c>
      <c r="F2120" s="151" t="s">
        <v>12056</v>
      </c>
      <c r="G2120" s="151" t="s">
        <v>12056</v>
      </c>
    </row>
    <row r="2121" spans="1:7" x14ac:dyDescent="0.2">
      <c r="A2121" s="148" t="e">
        <f t="shared" si="33"/>
        <v>#REF!</v>
      </c>
      <c r="B2121" s="149" t="s">
        <v>8089</v>
      </c>
      <c r="C2121" s="149">
        <v>4021</v>
      </c>
      <c r="D2121" s="150" t="s">
        <v>12057</v>
      </c>
      <c r="E2121" s="149" t="s">
        <v>110</v>
      </c>
      <c r="F2121" s="151" t="s">
        <v>12058</v>
      </c>
      <c r="G2121" s="151" t="s">
        <v>12058</v>
      </c>
    </row>
    <row r="2122" spans="1:7" x14ac:dyDescent="0.2">
      <c r="A2122" s="148" t="e">
        <f t="shared" si="33"/>
        <v>#REF!</v>
      </c>
      <c r="B2122" s="149" t="s">
        <v>8089</v>
      </c>
      <c r="C2122" s="149">
        <v>4019</v>
      </c>
      <c r="D2122" s="150" t="s">
        <v>12059</v>
      </c>
      <c r="E2122" s="149" t="s">
        <v>110</v>
      </c>
      <c r="F2122" s="151" t="s">
        <v>10424</v>
      </c>
      <c r="G2122" s="151" t="s">
        <v>10424</v>
      </c>
    </row>
    <row r="2123" spans="1:7" x14ac:dyDescent="0.2">
      <c r="A2123" s="148" t="e">
        <f t="shared" si="33"/>
        <v>#REF!</v>
      </c>
      <c r="B2123" s="149" t="s">
        <v>8089</v>
      </c>
      <c r="C2123" s="149">
        <v>4012</v>
      </c>
      <c r="D2123" s="150" t="s">
        <v>12060</v>
      </c>
      <c r="E2123" s="149" t="s">
        <v>110</v>
      </c>
      <c r="F2123" s="151" t="s">
        <v>8339</v>
      </c>
      <c r="G2123" s="151" t="s">
        <v>8339</v>
      </c>
    </row>
    <row r="2124" spans="1:7" x14ac:dyDescent="0.2">
      <c r="A2124" s="148" t="e">
        <f t="shared" si="33"/>
        <v>#REF!</v>
      </c>
      <c r="B2124" s="149" t="s">
        <v>8089</v>
      </c>
      <c r="C2124" s="149">
        <v>4020</v>
      </c>
      <c r="D2124" s="150" t="s">
        <v>12061</v>
      </c>
      <c r="E2124" s="149" t="s">
        <v>110</v>
      </c>
      <c r="F2124" s="151" t="s">
        <v>12062</v>
      </c>
      <c r="G2124" s="151" t="s">
        <v>12062</v>
      </c>
    </row>
    <row r="2125" spans="1:7" x14ac:dyDescent="0.2">
      <c r="A2125" s="148" t="e">
        <f t="shared" si="33"/>
        <v>#REF!</v>
      </c>
      <c r="B2125" s="149" t="s">
        <v>8089</v>
      </c>
      <c r="C2125" s="149">
        <v>4018</v>
      </c>
      <c r="D2125" s="150" t="s">
        <v>12063</v>
      </c>
      <c r="E2125" s="149" t="s">
        <v>110</v>
      </c>
      <c r="F2125" s="151" t="s">
        <v>12064</v>
      </c>
      <c r="G2125" s="151" t="s">
        <v>12064</v>
      </c>
    </row>
    <row r="2126" spans="1:7" x14ac:dyDescent="0.2">
      <c r="A2126" s="148" t="e">
        <f t="shared" si="33"/>
        <v>#REF!</v>
      </c>
      <c r="B2126" s="149" t="s">
        <v>8089</v>
      </c>
      <c r="C2126" s="149">
        <v>36498</v>
      </c>
      <c r="D2126" s="150" t="s">
        <v>12065</v>
      </c>
      <c r="E2126" s="149" t="s">
        <v>58</v>
      </c>
      <c r="F2126" s="151" t="s">
        <v>12066</v>
      </c>
      <c r="G2126" s="151" t="s">
        <v>12066</v>
      </c>
    </row>
    <row r="2127" spans="1:7" x14ac:dyDescent="0.2">
      <c r="A2127" s="148" t="e">
        <f t="shared" si="33"/>
        <v>#REF!</v>
      </c>
      <c r="B2127" s="149" t="s">
        <v>8089</v>
      </c>
      <c r="C2127" s="149">
        <v>12872</v>
      </c>
      <c r="D2127" s="150" t="s">
        <v>12067</v>
      </c>
      <c r="E2127" s="149" t="s">
        <v>347</v>
      </c>
      <c r="F2127" s="151" t="s">
        <v>8745</v>
      </c>
      <c r="G2127" s="151" t="s">
        <v>8746</v>
      </c>
    </row>
    <row r="2128" spans="1:7" x14ac:dyDescent="0.2">
      <c r="A2128" s="148" t="e">
        <f t="shared" si="33"/>
        <v>#REF!</v>
      </c>
      <c r="B2128" s="149" t="s">
        <v>8089</v>
      </c>
      <c r="C2128" s="149">
        <v>41075</v>
      </c>
      <c r="D2128" s="150" t="s">
        <v>12068</v>
      </c>
      <c r="E2128" s="149" t="s">
        <v>8375</v>
      </c>
      <c r="F2128" s="151" t="s">
        <v>8748</v>
      </c>
      <c r="G2128" s="151" t="s">
        <v>8749</v>
      </c>
    </row>
    <row r="2129" spans="1:7" x14ac:dyDescent="0.2">
      <c r="A2129" s="148" t="e">
        <f t="shared" si="33"/>
        <v>#REF!</v>
      </c>
      <c r="B2129" s="149" t="s">
        <v>8089</v>
      </c>
      <c r="C2129" s="149">
        <v>44324</v>
      </c>
      <c r="D2129" s="150" t="s">
        <v>12069</v>
      </c>
      <c r="E2129" s="149" t="s">
        <v>608</v>
      </c>
      <c r="F2129" s="151" t="s">
        <v>9100</v>
      </c>
      <c r="G2129" s="151" t="s">
        <v>9100</v>
      </c>
    </row>
    <row r="2130" spans="1:7" x14ac:dyDescent="0.2">
      <c r="A2130" s="148" t="e">
        <f t="shared" si="33"/>
        <v>#REF!</v>
      </c>
      <c r="B2130" s="149" t="s">
        <v>8089</v>
      </c>
      <c r="C2130" s="149">
        <v>3315</v>
      </c>
      <c r="D2130" s="150" t="s">
        <v>12070</v>
      </c>
      <c r="E2130" s="149" t="s">
        <v>608</v>
      </c>
      <c r="F2130" s="151" t="s">
        <v>8718</v>
      </c>
      <c r="G2130" s="151" t="s">
        <v>8718</v>
      </c>
    </row>
    <row r="2131" spans="1:7" x14ac:dyDescent="0.2">
      <c r="A2131" s="148" t="e">
        <f t="shared" si="33"/>
        <v>#REF!</v>
      </c>
      <c r="B2131" s="149" t="s">
        <v>8089</v>
      </c>
      <c r="C2131" s="149">
        <v>36870</v>
      </c>
      <c r="D2131" s="150" t="s">
        <v>12071</v>
      </c>
      <c r="E2131" s="149" t="s">
        <v>608</v>
      </c>
      <c r="F2131" s="151" t="s">
        <v>12072</v>
      </c>
      <c r="G2131" s="151" t="s">
        <v>12072</v>
      </c>
    </row>
    <row r="2132" spans="1:7" ht="22.5" x14ac:dyDescent="0.2">
      <c r="A2132" s="148" t="e">
        <f t="shared" si="33"/>
        <v>#REF!</v>
      </c>
      <c r="B2132" s="149" t="s">
        <v>8089</v>
      </c>
      <c r="C2132" s="149">
        <v>5092</v>
      </c>
      <c r="D2132" s="150" t="s">
        <v>12073</v>
      </c>
      <c r="E2132" s="149" t="s">
        <v>3727</v>
      </c>
      <c r="F2132" s="151" t="s">
        <v>12074</v>
      </c>
      <c r="G2132" s="151" t="s">
        <v>12074</v>
      </c>
    </row>
    <row r="2133" spans="1:7" x14ac:dyDescent="0.2">
      <c r="A2133" s="148" t="e">
        <f t="shared" si="33"/>
        <v>#REF!</v>
      </c>
      <c r="B2133" s="149" t="s">
        <v>8089</v>
      </c>
      <c r="C2133" s="149">
        <v>11462</v>
      </c>
      <c r="D2133" s="150" t="s">
        <v>12075</v>
      </c>
      <c r="E2133" s="149" t="s">
        <v>3727</v>
      </c>
      <c r="F2133" s="151" t="s">
        <v>8282</v>
      </c>
      <c r="G2133" s="151" t="s">
        <v>8282</v>
      </c>
    </row>
    <row r="2134" spans="1:7" x14ac:dyDescent="0.2">
      <c r="A2134" s="148" t="e">
        <f t="shared" si="33"/>
        <v>#REF!</v>
      </c>
      <c r="B2134" s="149" t="s">
        <v>8089</v>
      </c>
      <c r="C2134" s="149">
        <v>36529</v>
      </c>
      <c r="D2134" s="150" t="s">
        <v>12076</v>
      </c>
      <c r="E2134" s="149" t="s">
        <v>58</v>
      </c>
      <c r="F2134" s="151" t="s">
        <v>12077</v>
      </c>
      <c r="G2134" s="151" t="s">
        <v>12077</v>
      </c>
    </row>
    <row r="2135" spans="1:7" x14ac:dyDescent="0.2">
      <c r="A2135" s="148" t="e">
        <f t="shared" si="33"/>
        <v>#REF!</v>
      </c>
      <c r="B2135" s="149" t="s">
        <v>8089</v>
      </c>
      <c r="C2135" s="149">
        <v>3318</v>
      </c>
      <c r="D2135" s="150" t="s">
        <v>12078</v>
      </c>
      <c r="E2135" s="149" t="s">
        <v>58</v>
      </c>
      <c r="F2135" s="151" t="s">
        <v>12079</v>
      </c>
      <c r="G2135" s="151" t="s">
        <v>12079</v>
      </c>
    </row>
    <row r="2136" spans="1:7" x14ac:dyDescent="0.2">
      <c r="A2136" s="148" t="e">
        <f t="shared" si="33"/>
        <v>#REF!</v>
      </c>
      <c r="B2136" s="149" t="s">
        <v>8089</v>
      </c>
      <c r="C2136" s="149">
        <v>3324</v>
      </c>
      <c r="D2136" s="150" t="s">
        <v>12080</v>
      </c>
      <c r="E2136" s="149" t="s">
        <v>110</v>
      </c>
      <c r="F2136" s="151" t="s">
        <v>12081</v>
      </c>
      <c r="G2136" s="151" t="s">
        <v>12081</v>
      </c>
    </row>
    <row r="2137" spans="1:7" x14ac:dyDescent="0.2">
      <c r="A2137" s="148" t="e">
        <f t="shared" si="33"/>
        <v>#REF!</v>
      </c>
      <c r="B2137" s="149" t="s">
        <v>8089</v>
      </c>
      <c r="C2137" s="149">
        <v>3322</v>
      </c>
      <c r="D2137" s="150" t="s">
        <v>12082</v>
      </c>
      <c r="E2137" s="149" t="s">
        <v>110</v>
      </c>
      <c r="F2137" s="151" t="s">
        <v>12083</v>
      </c>
      <c r="G2137" s="151" t="s">
        <v>12083</v>
      </c>
    </row>
    <row r="2138" spans="1:7" x14ac:dyDescent="0.2">
      <c r="A2138" s="148" t="e">
        <f t="shared" si="33"/>
        <v>#REF!</v>
      </c>
      <c r="B2138" s="149" t="s">
        <v>8089</v>
      </c>
      <c r="C2138" s="149">
        <v>5076</v>
      </c>
      <c r="D2138" s="150" t="s">
        <v>12084</v>
      </c>
      <c r="E2138" s="149" t="s">
        <v>608</v>
      </c>
      <c r="F2138" s="151" t="s">
        <v>12085</v>
      </c>
      <c r="G2138" s="151" t="s">
        <v>12085</v>
      </c>
    </row>
    <row r="2139" spans="1:7" x14ac:dyDescent="0.2">
      <c r="A2139" s="148" t="e">
        <f t="shared" si="33"/>
        <v>#REF!</v>
      </c>
      <c r="B2139" s="149" t="s">
        <v>8089</v>
      </c>
      <c r="C2139" s="149">
        <v>5077</v>
      </c>
      <c r="D2139" s="150" t="s">
        <v>12086</v>
      </c>
      <c r="E2139" s="149" t="s">
        <v>608</v>
      </c>
      <c r="F2139" s="151" t="s">
        <v>12087</v>
      </c>
      <c r="G2139" s="151" t="s">
        <v>12087</v>
      </c>
    </row>
    <row r="2140" spans="1:7" ht="22.5" x14ac:dyDescent="0.2">
      <c r="A2140" s="148" t="e">
        <f t="shared" si="33"/>
        <v>#REF!</v>
      </c>
      <c r="B2140" s="149" t="s">
        <v>8089</v>
      </c>
      <c r="C2140" s="149">
        <v>11837</v>
      </c>
      <c r="D2140" s="150" t="s">
        <v>12088</v>
      </c>
      <c r="E2140" s="149" t="s">
        <v>58</v>
      </c>
      <c r="F2140" s="151" t="s">
        <v>12089</v>
      </c>
      <c r="G2140" s="151" t="s">
        <v>12089</v>
      </c>
    </row>
    <row r="2141" spans="1:7" x14ac:dyDescent="0.2">
      <c r="A2141" s="148" t="e">
        <f t="shared" si="33"/>
        <v>#REF!</v>
      </c>
      <c r="B2141" s="149" t="s">
        <v>8089</v>
      </c>
      <c r="C2141" s="149">
        <v>38055</v>
      </c>
      <c r="D2141" s="150" t="s">
        <v>12090</v>
      </c>
      <c r="E2141" s="149" t="s">
        <v>58</v>
      </c>
      <c r="F2141" s="151" t="s">
        <v>12091</v>
      </c>
      <c r="G2141" s="151" t="s">
        <v>12091</v>
      </c>
    </row>
    <row r="2142" spans="1:7" x14ac:dyDescent="0.2">
      <c r="A2142" s="148" t="e">
        <f t="shared" si="33"/>
        <v>#REF!</v>
      </c>
      <c r="B2142" s="149" t="s">
        <v>8089</v>
      </c>
      <c r="C2142" s="149">
        <v>415</v>
      </c>
      <c r="D2142" s="150" t="s">
        <v>12092</v>
      </c>
      <c r="E2142" s="149" t="s">
        <v>58</v>
      </c>
      <c r="F2142" s="151" t="s">
        <v>12093</v>
      </c>
      <c r="G2142" s="151" t="s">
        <v>12093</v>
      </c>
    </row>
    <row r="2143" spans="1:7" x14ac:dyDescent="0.2">
      <c r="A2143" s="148" t="e">
        <f t="shared" si="33"/>
        <v>#REF!</v>
      </c>
      <c r="B2143" s="149" t="s">
        <v>8089</v>
      </c>
      <c r="C2143" s="149">
        <v>416</v>
      </c>
      <c r="D2143" s="150" t="s">
        <v>12094</v>
      </c>
      <c r="E2143" s="149" t="s">
        <v>58</v>
      </c>
      <c r="F2143" s="151" t="s">
        <v>12095</v>
      </c>
      <c r="G2143" s="151" t="s">
        <v>12095</v>
      </c>
    </row>
    <row r="2144" spans="1:7" x14ac:dyDescent="0.2">
      <c r="A2144" s="148" t="e">
        <f t="shared" si="33"/>
        <v>#REF!</v>
      </c>
      <c r="B2144" s="149" t="s">
        <v>8089</v>
      </c>
      <c r="C2144" s="149">
        <v>425</v>
      </c>
      <c r="D2144" s="150" t="s">
        <v>12096</v>
      </c>
      <c r="E2144" s="149" t="s">
        <v>58</v>
      </c>
      <c r="F2144" s="151" t="s">
        <v>12097</v>
      </c>
      <c r="G2144" s="151" t="s">
        <v>12097</v>
      </c>
    </row>
    <row r="2145" spans="1:7" x14ac:dyDescent="0.2">
      <c r="A2145" s="148" t="e">
        <f t="shared" si="33"/>
        <v>#REF!</v>
      </c>
      <c r="B2145" s="149" t="s">
        <v>8089</v>
      </c>
      <c r="C2145" s="149">
        <v>426</v>
      </c>
      <c r="D2145" s="150" t="s">
        <v>12098</v>
      </c>
      <c r="E2145" s="149" t="s">
        <v>58</v>
      </c>
      <c r="F2145" s="151" t="s">
        <v>9646</v>
      </c>
      <c r="G2145" s="151" t="s">
        <v>9646</v>
      </c>
    </row>
    <row r="2146" spans="1:7" x14ac:dyDescent="0.2">
      <c r="A2146" s="148" t="e">
        <f t="shared" si="33"/>
        <v>#REF!</v>
      </c>
      <c r="B2146" s="149" t="s">
        <v>8089</v>
      </c>
      <c r="C2146" s="149">
        <v>38056</v>
      </c>
      <c r="D2146" s="150" t="s">
        <v>12099</v>
      </c>
      <c r="E2146" s="149" t="s">
        <v>58</v>
      </c>
      <c r="F2146" s="151" t="s">
        <v>12100</v>
      </c>
      <c r="G2146" s="151" t="s">
        <v>12100</v>
      </c>
    </row>
    <row r="2147" spans="1:7" x14ac:dyDescent="0.2">
      <c r="A2147" s="148" t="e">
        <f t="shared" si="33"/>
        <v>#REF!</v>
      </c>
      <c r="B2147" s="149" t="s">
        <v>8089</v>
      </c>
      <c r="C2147" s="149">
        <v>1564</v>
      </c>
      <c r="D2147" s="150" t="s">
        <v>12101</v>
      </c>
      <c r="E2147" s="149" t="s">
        <v>58</v>
      </c>
      <c r="F2147" s="151" t="s">
        <v>9676</v>
      </c>
      <c r="G2147" s="151" t="s">
        <v>9676</v>
      </c>
    </row>
    <row r="2148" spans="1:7" x14ac:dyDescent="0.2">
      <c r="A2148" s="148" t="e">
        <f t="shared" si="33"/>
        <v>#REF!</v>
      </c>
      <c r="B2148" s="149" t="s">
        <v>8089</v>
      </c>
      <c r="C2148" s="149">
        <v>11032</v>
      </c>
      <c r="D2148" s="150" t="s">
        <v>12102</v>
      </c>
      <c r="E2148" s="149" t="s">
        <v>58</v>
      </c>
      <c r="F2148" s="151" t="s">
        <v>12103</v>
      </c>
      <c r="G2148" s="151" t="s">
        <v>12103</v>
      </c>
    </row>
    <row r="2149" spans="1:7" x14ac:dyDescent="0.2">
      <c r="A2149" s="148" t="e">
        <f t="shared" ref="A2149:A2212" si="34">CONCATENAR</f>
        <v>#REF!</v>
      </c>
      <c r="B2149" s="149" t="s">
        <v>8089</v>
      </c>
      <c r="C2149" s="149">
        <v>36786</v>
      </c>
      <c r="D2149" s="150" t="s">
        <v>12104</v>
      </c>
      <c r="E2149" s="149" t="s">
        <v>12105</v>
      </c>
      <c r="F2149" s="151" t="s">
        <v>12106</v>
      </c>
      <c r="G2149" s="151" t="s">
        <v>12106</v>
      </c>
    </row>
    <row r="2150" spans="1:7" x14ac:dyDescent="0.2">
      <c r="A2150" s="148" t="e">
        <f t="shared" si="34"/>
        <v>#REF!</v>
      </c>
      <c r="B2150" s="149" t="s">
        <v>8089</v>
      </c>
      <c r="C2150" s="149">
        <v>36785</v>
      </c>
      <c r="D2150" s="150" t="s">
        <v>12107</v>
      </c>
      <c r="E2150" s="149" t="s">
        <v>12105</v>
      </c>
      <c r="F2150" s="151" t="s">
        <v>12108</v>
      </c>
      <c r="G2150" s="151" t="s">
        <v>12108</v>
      </c>
    </row>
    <row r="2151" spans="1:7" x14ac:dyDescent="0.2">
      <c r="A2151" s="148" t="e">
        <f t="shared" si="34"/>
        <v>#REF!</v>
      </c>
      <c r="B2151" s="149" t="s">
        <v>8089</v>
      </c>
      <c r="C2151" s="149">
        <v>36782</v>
      </c>
      <c r="D2151" s="150" t="s">
        <v>12109</v>
      </c>
      <c r="E2151" s="149" t="s">
        <v>12105</v>
      </c>
      <c r="F2151" s="151" t="s">
        <v>12110</v>
      </c>
      <c r="G2151" s="151" t="s">
        <v>12110</v>
      </c>
    </row>
    <row r="2152" spans="1:7" x14ac:dyDescent="0.2">
      <c r="A2152" s="148" t="e">
        <f t="shared" si="34"/>
        <v>#REF!</v>
      </c>
      <c r="B2152" s="149" t="s">
        <v>8089</v>
      </c>
      <c r="C2152" s="149">
        <v>44481</v>
      </c>
      <c r="D2152" s="150" t="s">
        <v>12111</v>
      </c>
      <c r="E2152" s="149" t="s">
        <v>12105</v>
      </c>
      <c r="F2152" s="151" t="s">
        <v>12112</v>
      </c>
      <c r="G2152" s="151" t="s">
        <v>12112</v>
      </c>
    </row>
    <row r="2153" spans="1:7" ht="22.5" x14ac:dyDescent="0.2">
      <c r="A2153" s="148" t="e">
        <f t="shared" si="34"/>
        <v>#REF!</v>
      </c>
      <c r="B2153" s="149" t="s">
        <v>8089</v>
      </c>
      <c r="C2153" s="149">
        <v>4824</v>
      </c>
      <c r="D2153" s="150" t="s">
        <v>12113</v>
      </c>
      <c r="E2153" s="149" t="s">
        <v>608</v>
      </c>
      <c r="F2153" s="151" t="s">
        <v>12114</v>
      </c>
      <c r="G2153" s="151" t="s">
        <v>12114</v>
      </c>
    </row>
    <row r="2154" spans="1:7" ht="22.5" x14ac:dyDescent="0.2">
      <c r="A2154" s="148" t="e">
        <f t="shared" si="34"/>
        <v>#REF!</v>
      </c>
      <c r="B2154" s="149" t="s">
        <v>8089</v>
      </c>
      <c r="C2154" s="149">
        <v>11795</v>
      </c>
      <c r="D2154" s="150" t="s">
        <v>12115</v>
      </c>
      <c r="E2154" s="149" t="s">
        <v>110</v>
      </c>
      <c r="F2154" s="151" t="s">
        <v>12116</v>
      </c>
      <c r="G2154" s="151" t="s">
        <v>12116</v>
      </c>
    </row>
    <row r="2155" spans="1:7" x14ac:dyDescent="0.2">
      <c r="A2155" s="148" t="e">
        <f t="shared" si="34"/>
        <v>#REF!</v>
      </c>
      <c r="B2155" s="149" t="s">
        <v>8089</v>
      </c>
      <c r="C2155" s="149">
        <v>134</v>
      </c>
      <c r="D2155" s="150" t="s">
        <v>12117</v>
      </c>
      <c r="E2155" s="149" t="s">
        <v>608</v>
      </c>
      <c r="F2155" s="151" t="s">
        <v>10597</v>
      </c>
      <c r="G2155" s="151" t="s">
        <v>10597</v>
      </c>
    </row>
    <row r="2156" spans="1:7" ht="22.5" x14ac:dyDescent="0.2">
      <c r="A2156" s="148" t="e">
        <f t="shared" si="34"/>
        <v>#REF!</v>
      </c>
      <c r="B2156" s="149" t="s">
        <v>8089</v>
      </c>
      <c r="C2156" s="149">
        <v>4229</v>
      </c>
      <c r="D2156" s="150" t="s">
        <v>12118</v>
      </c>
      <c r="E2156" s="149" t="s">
        <v>608</v>
      </c>
      <c r="F2156" s="151" t="s">
        <v>12119</v>
      </c>
      <c r="G2156" s="151" t="s">
        <v>12119</v>
      </c>
    </row>
    <row r="2157" spans="1:7" x14ac:dyDescent="0.2">
      <c r="A2157" s="148" t="e">
        <f t="shared" si="34"/>
        <v>#REF!</v>
      </c>
      <c r="B2157" s="149" t="s">
        <v>8089</v>
      </c>
      <c r="C2157" s="149">
        <v>11731</v>
      </c>
      <c r="D2157" s="150" t="s">
        <v>12120</v>
      </c>
      <c r="E2157" s="149" t="s">
        <v>58</v>
      </c>
      <c r="F2157" s="151" t="s">
        <v>8439</v>
      </c>
      <c r="G2157" s="151" t="s">
        <v>8439</v>
      </c>
    </row>
    <row r="2158" spans="1:7" x14ac:dyDescent="0.2">
      <c r="A2158" s="148" t="e">
        <f t="shared" si="34"/>
        <v>#REF!</v>
      </c>
      <c r="B2158" s="149" t="s">
        <v>8089</v>
      </c>
      <c r="C2158" s="149">
        <v>11732</v>
      </c>
      <c r="D2158" s="150" t="s">
        <v>12121</v>
      </c>
      <c r="E2158" s="149" t="s">
        <v>58</v>
      </c>
      <c r="F2158" s="151" t="s">
        <v>12122</v>
      </c>
      <c r="G2158" s="151" t="s">
        <v>12122</v>
      </c>
    </row>
    <row r="2159" spans="1:7" x14ac:dyDescent="0.2">
      <c r="A2159" s="148" t="e">
        <f t="shared" si="34"/>
        <v>#REF!</v>
      </c>
      <c r="B2159" s="149" t="s">
        <v>8089</v>
      </c>
      <c r="C2159" s="149">
        <v>11244</v>
      </c>
      <c r="D2159" s="150" t="s">
        <v>12123</v>
      </c>
      <c r="E2159" s="149" t="s">
        <v>58</v>
      </c>
      <c r="F2159" s="151" t="s">
        <v>12124</v>
      </c>
      <c r="G2159" s="151" t="s">
        <v>12124</v>
      </c>
    </row>
    <row r="2160" spans="1:7" x14ac:dyDescent="0.2">
      <c r="A2160" s="148" t="e">
        <f t="shared" si="34"/>
        <v>#REF!</v>
      </c>
      <c r="B2160" s="149" t="s">
        <v>8089</v>
      </c>
      <c r="C2160" s="149">
        <v>11235</v>
      </c>
      <c r="D2160" s="150" t="s">
        <v>12125</v>
      </c>
      <c r="E2160" s="149" t="s">
        <v>58</v>
      </c>
      <c r="F2160" s="151" t="s">
        <v>12126</v>
      </c>
      <c r="G2160" s="151" t="s">
        <v>12126</v>
      </c>
    </row>
    <row r="2161" spans="1:7" x14ac:dyDescent="0.2">
      <c r="A2161" s="148" t="e">
        <f t="shared" si="34"/>
        <v>#REF!</v>
      </c>
      <c r="B2161" s="149" t="s">
        <v>8089</v>
      </c>
      <c r="C2161" s="149">
        <v>11236</v>
      </c>
      <c r="D2161" s="150" t="s">
        <v>12127</v>
      </c>
      <c r="E2161" s="149" t="s">
        <v>58</v>
      </c>
      <c r="F2161" s="151" t="s">
        <v>12128</v>
      </c>
      <c r="G2161" s="151" t="s">
        <v>12128</v>
      </c>
    </row>
    <row r="2162" spans="1:7" ht="22.5" x14ac:dyDescent="0.2">
      <c r="A2162" s="148" t="e">
        <f t="shared" si="34"/>
        <v>#REF!</v>
      </c>
      <c r="B2162" s="149" t="s">
        <v>8089</v>
      </c>
      <c r="C2162" s="149">
        <v>11245</v>
      </c>
      <c r="D2162" s="150" t="s">
        <v>12129</v>
      </c>
      <c r="E2162" s="149" t="s">
        <v>58</v>
      </c>
      <c r="F2162" s="151" t="s">
        <v>12130</v>
      </c>
      <c r="G2162" s="151" t="s">
        <v>12130</v>
      </c>
    </row>
    <row r="2163" spans="1:7" x14ac:dyDescent="0.2">
      <c r="A2163" s="148" t="e">
        <f t="shared" si="34"/>
        <v>#REF!</v>
      </c>
      <c r="B2163" s="149" t="s">
        <v>8089</v>
      </c>
      <c r="C2163" s="149">
        <v>36494</v>
      </c>
      <c r="D2163" s="150" t="s">
        <v>12131</v>
      </c>
      <c r="E2163" s="149" t="s">
        <v>58</v>
      </c>
      <c r="F2163" s="151" t="s">
        <v>12132</v>
      </c>
      <c r="G2163" s="151" t="s">
        <v>12132</v>
      </c>
    </row>
    <row r="2164" spans="1:7" x14ac:dyDescent="0.2">
      <c r="A2164" s="148" t="e">
        <f t="shared" si="34"/>
        <v>#REF!</v>
      </c>
      <c r="B2164" s="149" t="s">
        <v>8089</v>
      </c>
      <c r="C2164" s="149">
        <v>36493</v>
      </c>
      <c r="D2164" s="150" t="s">
        <v>12133</v>
      </c>
      <c r="E2164" s="149" t="s">
        <v>58</v>
      </c>
      <c r="F2164" s="151" t="s">
        <v>12134</v>
      </c>
      <c r="G2164" s="151" t="s">
        <v>12134</v>
      </c>
    </row>
    <row r="2165" spans="1:7" x14ac:dyDescent="0.2">
      <c r="A2165" s="148" t="e">
        <f t="shared" si="34"/>
        <v>#REF!</v>
      </c>
      <c r="B2165" s="149" t="s">
        <v>8089</v>
      </c>
      <c r="C2165" s="149">
        <v>36492</v>
      </c>
      <c r="D2165" s="150" t="s">
        <v>12135</v>
      </c>
      <c r="E2165" s="149" t="s">
        <v>58</v>
      </c>
      <c r="F2165" s="151" t="s">
        <v>12136</v>
      </c>
      <c r="G2165" s="151" t="s">
        <v>12136</v>
      </c>
    </row>
    <row r="2166" spans="1:7" x14ac:dyDescent="0.2">
      <c r="A2166" s="148" t="e">
        <f t="shared" si="34"/>
        <v>#REF!</v>
      </c>
      <c r="B2166" s="149" t="s">
        <v>8089</v>
      </c>
      <c r="C2166" s="149">
        <v>36499</v>
      </c>
      <c r="D2166" s="150" t="s">
        <v>12137</v>
      </c>
      <c r="E2166" s="149" t="s">
        <v>58</v>
      </c>
      <c r="F2166" s="151" t="s">
        <v>12138</v>
      </c>
      <c r="G2166" s="151" t="s">
        <v>12138</v>
      </c>
    </row>
    <row r="2167" spans="1:7" ht="22.5" x14ac:dyDescent="0.2">
      <c r="A2167" s="148" t="e">
        <f t="shared" si="34"/>
        <v>#REF!</v>
      </c>
      <c r="B2167" s="149" t="s">
        <v>8089</v>
      </c>
      <c r="C2167" s="149">
        <v>13533</v>
      </c>
      <c r="D2167" s="150" t="s">
        <v>12139</v>
      </c>
      <c r="E2167" s="149" t="s">
        <v>58</v>
      </c>
      <c r="F2167" s="151" t="s">
        <v>12140</v>
      </c>
      <c r="G2167" s="151" t="s">
        <v>12140</v>
      </c>
    </row>
    <row r="2168" spans="1:7" ht="22.5" x14ac:dyDescent="0.2">
      <c r="A2168" s="148" t="e">
        <f t="shared" si="34"/>
        <v>#REF!</v>
      </c>
      <c r="B2168" s="149" t="s">
        <v>8089</v>
      </c>
      <c r="C2168" s="149">
        <v>13333</v>
      </c>
      <c r="D2168" s="150" t="s">
        <v>12141</v>
      </c>
      <c r="E2168" s="149" t="s">
        <v>58</v>
      </c>
      <c r="F2168" s="151" t="s">
        <v>12142</v>
      </c>
      <c r="G2168" s="151" t="s">
        <v>12142</v>
      </c>
    </row>
    <row r="2169" spans="1:7" ht="22.5" x14ac:dyDescent="0.2">
      <c r="A2169" s="148" t="e">
        <f t="shared" si="34"/>
        <v>#REF!</v>
      </c>
      <c r="B2169" s="149" t="s">
        <v>8089</v>
      </c>
      <c r="C2169" s="149">
        <v>39585</v>
      </c>
      <c r="D2169" s="150" t="s">
        <v>12143</v>
      </c>
      <c r="E2169" s="149" t="s">
        <v>58</v>
      </c>
      <c r="F2169" s="151" t="s">
        <v>12144</v>
      </c>
      <c r="G2169" s="151" t="s">
        <v>12144</v>
      </c>
    </row>
    <row r="2170" spans="1:7" ht="22.5" x14ac:dyDescent="0.2">
      <c r="A2170" s="148" t="e">
        <f t="shared" si="34"/>
        <v>#REF!</v>
      </c>
      <c r="B2170" s="149" t="s">
        <v>8089</v>
      </c>
      <c r="C2170" s="149">
        <v>39586</v>
      </c>
      <c r="D2170" s="150" t="s">
        <v>12145</v>
      </c>
      <c r="E2170" s="149" t="s">
        <v>58</v>
      </c>
      <c r="F2170" s="151" t="s">
        <v>12146</v>
      </c>
      <c r="G2170" s="151" t="s">
        <v>12146</v>
      </c>
    </row>
    <row r="2171" spans="1:7" ht="22.5" x14ac:dyDescent="0.2">
      <c r="A2171" s="148" t="e">
        <f t="shared" si="34"/>
        <v>#REF!</v>
      </c>
      <c r="B2171" s="149" t="s">
        <v>8089</v>
      </c>
      <c r="C2171" s="149">
        <v>39587</v>
      </c>
      <c r="D2171" s="150" t="s">
        <v>12147</v>
      </c>
      <c r="E2171" s="149" t="s">
        <v>58</v>
      </c>
      <c r="F2171" s="151" t="s">
        <v>12148</v>
      </c>
      <c r="G2171" s="151" t="s">
        <v>12148</v>
      </c>
    </row>
    <row r="2172" spans="1:7" ht="22.5" x14ac:dyDescent="0.2">
      <c r="A2172" s="148" t="e">
        <f t="shared" si="34"/>
        <v>#REF!</v>
      </c>
      <c r="B2172" s="149" t="s">
        <v>8089</v>
      </c>
      <c r="C2172" s="149">
        <v>39588</v>
      </c>
      <c r="D2172" s="150" t="s">
        <v>12149</v>
      </c>
      <c r="E2172" s="149" t="s">
        <v>58</v>
      </c>
      <c r="F2172" s="151" t="s">
        <v>12150</v>
      </c>
      <c r="G2172" s="151" t="s">
        <v>12150</v>
      </c>
    </row>
    <row r="2173" spans="1:7" ht="22.5" x14ac:dyDescent="0.2">
      <c r="A2173" s="148" t="e">
        <f t="shared" si="34"/>
        <v>#REF!</v>
      </c>
      <c r="B2173" s="149" t="s">
        <v>8089</v>
      </c>
      <c r="C2173" s="149">
        <v>39584</v>
      </c>
      <c r="D2173" s="150" t="s">
        <v>12151</v>
      </c>
      <c r="E2173" s="149" t="s">
        <v>58</v>
      </c>
      <c r="F2173" s="151" t="s">
        <v>12152</v>
      </c>
      <c r="G2173" s="151" t="s">
        <v>12152</v>
      </c>
    </row>
    <row r="2174" spans="1:7" ht="22.5" x14ac:dyDescent="0.2">
      <c r="A2174" s="148" t="e">
        <f t="shared" si="34"/>
        <v>#REF!</v>
      </c>
      <c r="B2174" s="149" t="s">
        <v>8089</v>
      </c>
      <c r="C2174" s="149">
        <v>39590</v>
      </c>
      <c r="D2174" s="150" t="s">
        <v>12153</v>
      </c>
      <c r="E2174" s="149" t="s">
        <v>58</v>
      </c>
      <c r="F2174" s="151" t="s">
        <v>12154</v>
      </c>
      <c r="G2174" s="151" t="s">
        <v>12154</v>
      </c>
    </row>
    <row r="2175" spans="1:7" ht="22.5" x14ac:dyDescent="0.2">
      <c r="A2175" s="148" t="e">
        <f t="shared" si="34"/>
        <v>#REF!</v>
      </c>
      <c r="B2175" s="149" t="s">
        <v>8089</v>
      </c>
      <c r="C2175" s="149">
        <v>39592</v>
      </c>
      <c r="D2175" s="150" t="s">
        <v>12155</v>
      </c>
      <c r="E2175" s="149" t="s">
        <v>58</v>
      </c>
      <c r="F2175" s="151" t="s">
        <v>12156</v>
      </c>
      <c r="G2175" s="151" t="s">
        <v>12156</v>
      </c>
    </row>
    <row r="2176" spans="1:7" ht="22.5" x14ac:dyDescent="0.2">
      <c r="A2176" s="148" t="e">
        <f t="shared" si="34"/>
        <v>#REF!</v>
      </c>
      <c r="B2176" s="149" t="s">
        <v>8089</v>
      </c>
      <c r="C2176" s="149">
        <v>39593</v>
      </c>
      <c r="D2176" s="150" t="s">
        <v>12157</v>
      </c>
      <c r="E2176" s="149" t="s">
        <v>58</v>
      </c>
      <c r="F2176" s="151" t="s">
        <v>12148</v>
      </c>
      <c r="G2176" s="151" t="s">
        <v>12148</v>
      </c>
    </row>
    <row r="2177" spans="1:7" ht="22.5" x14ac:dyDescent="0.2">
      <c r="A2177" s="148" t="e">
        <f t="shared" si="34"/>
        <v>#REF!</v>
      </c>
      <c r="B2177" s="149" t="s">
        <v>8089</v>
      </c>
      <c r="C2177" s="149">
        <v>14254</v>
      </c>
      <c r="D2177" s="150" t="s">
        <v>12158</v>
      </c>
      <c r="E2177" s="149" t="s">
        <v>58</v>
      </c>
      <c r="F2177" s="151" t="s">
        <v>12159</v>
      </c>
      <c r="G2177" s="151" t="s">
        <v>12159</v>
      </c>
    </row>
    <row r="2178" spans="1:7" x14ac:dyDescent="0.2">
      <c r="A2178" s="148" t="e">
        <f t="shared" si="34"/>
        <v>#REF!</v>
      </c>
      <c r="B2178" s="149" t="s">
        <v>8089</v>
      </c>
      <c r="C2178" s="149">
        <v>44494</v>
      </c>
      <c r="D2178" s="150" t="s">
        <v>12160</v>
      </c>
      <c r="E2178" s="149" t="s">
        <v>58</v>
      </c>
      <c r="F2178" s="151" t="s">
        <v>12161</v>
      </c>
      <c r="G2178" s="151" t="s">
        <v>12161</v>
      </c>
    </row>
    <row r="2179" spans="1:7" x14ac:dyDescent="0.2">
      <c r="A2179" s="148" t="e">
        <f t="shared" si="34"/>
        <v>#REF!</v>
      </c>
      <c r="B2179" s="149" t="s">
        <v>8089</v>
      </c>
      <c r="C2179" s="149">
        <v>25019</v>
      </c>
      <c r="D2179" s="150" t="s">
        <v>12162</v>
      </c>
      <c r="E2179" s="149" t="s">
        <v>58</v>
      </c>
      <c r="F2179" s="151" t="s">
        <v>12163</v>
      </c>
      <c r="G2179" s="151" t="s">
        <v>12163</v>
      </c>
    </row>
    <row r="2180" spans="1:7" x14ac:dyDescent="0.2">
      <c r="A2180" s="148" t="e">
        <f t="shared" si="34"/>
        <v>#REF!</v>
      </c>
      <c r="B2180" s="149" t="s">
        <v>8089</v>
      </c>
      <c r="C2180" s="149">
        <v>36501</v>
      </c>
      <c r="D2180" s="150" t="s">
        <v>12164</v>
      </c>
      <c r="E2180" s="149" t="s">
        <v>58</v>
      </c>
      <c r="F2180" s="151" t="s">
        <v>12165</v>
      </c>
      <c r="G2180" s="151" t="s">
        <v>12165</v>
      </c>
    </row>
    <row r="2181" spans="1:7" x14ac:dyDescent="0.2">
      <c r="A2181" s="148" t="e">
        <f t="shared" si="34"/>
        <v>#REF!</v>
      </c>
      <c r="B2181" s="149" t="s">
        <v>8089</v>
      </c>
      <c r="C2181" s="149">
        <v>44493</v>
      </c>
      <c r="D2181" s="150" t="s">
        <v>12166</v>
      </c>
      <c r="E2181" s="149" t="s">
        <v>58</v>
      </c>
      <c r="F2181" s="151" t="s">
        <v>12167</v>
      </c>
      <c r="G2181" s="151" t="s">
        <v>12167</v>
      </c>
    </row>
    <row r="2182" spans="1:7" x14ac:dyDescent="0.2">
      <c r="A2182" s="148" t="e">
        <f t="shared" si="34"/>
        <v>#REF!</v>
      </c>
      <c r="B2182" s="149" t="s">
        <v>8089</v>
      </c>
      <c r="C2182" s="149">
        <v>36500</v>
      </c>
      <c r="D2182" s="150" t="s">
        <v>12168</v>
      </c>
      <c r="E2182" s="149" t="s">
        <v>58</v>
      </c>
      <c r="F2182" s="151" t="s">
        <v>12169</v>
      </c>
      <c r="G2182" s="151" t="s">
        <v>12169</v>
      </c>
    </row>
    <row r="2183" spans="1:7" ht="22.5" x14ac:dyDescent="0.2">
      <c r="A2183" s="148" t="e">
        <f t="shared" si="34"/>
        <v>#REF!</v>
      </c>
      <c r="B2183" s="149" t="s">
        <v>8089</v>
      </c>
      <c r="C2183" s="149">
        <v>20017</v>
      </c>
      <c r="D2183" s="150" t="s">
        <v>12170</v>
      </c>
      <c r="E2183" s="149" t="s">
        <v>166</v>
      </c>
      <c r="F2183" s="151" t="s">
        <v>10179</v>
      </c>
      <c r="G2183" s="151" t="s">
        <v>10179</v>
      </c>
    </row>
    <row r="2184" spans="1:7" ht="22.5" x14ac:dyDescent="0.2">
      <c r="A2184" s="148" t="e">
        <f t="shared" si="34"/>
        <v>#REF!</v>
      </c>
      <c r="B2184" s="149" t="s">
        <v>8089</v>
      </c>
      <c r="C2184" s="149">
        <v>20007</v>
      </c>
      <c r="D2184" s="150" t="s">
        <v>12171</v>
      </c>
      <c r="E2184" s="149" t="s">
        <v>166</v>
      </c>
      <c r="F2184" s="151" t="s">
        <v>12172</v>
      </c>
      <c r="G2184" s="151" t="s">
        <v>12172</v>
      </c>
    </row>
    <row r="2185" spans="1:7" x14ac:dyDescent="0.2">
      <c r="A2185" s="148" t="e">
        <f t="shared" si="34"/>
        <v>#REF!</v>
      </c>
      <c r="B2185" s="149" t="s">
        <v>8089</v>
      </c>
      <c r="C2185" s="149">
        <v>39831</v>
      </c>
      <c r="D2185" s="150" t="s">
        <v>12173</v>
      </c>
      <c r="E2185" s="149" t="s">
        <v>8972</v>
      </c>
      <c r="F2185" s="151" t="s">
        <v>12174</v>
      </c>
      <c r="G2185" s="151" t="s">
        <v>12174</v>
      </c>
    </row>
    <row r="2186" spans="1:7" ht="22.5" x14ac:dyDescent="0.2">
      <c r="A2186" s="148" t="e">
        <f t="shared" si="34"/>
        <v>#REF!</v>
      </c>
      <c r="B2186" s="149" t="s">
        <v>8089</v>
      </c>
      <c r="C2186" s="149">
        <v>36888</v>
      </c>
      <c r="D2186" s="150" t="s">
        <v>12175</v>
      </c>
      <c r="E2186" s="149" t="s">
        <v>166</v>
      </c>
      <c r="F2186" s="151" t="s">
        <v>12176</v>
      </c>
      <c r="G2186" s="151" t="s">
        <v>12176</v>
      </c>
    </row>
    <row r="2187" spans="1:7" ht="22.5" x14ac:dyDescent="0.2">
      <c r="A2187" s="148" t="e">
        <f t="shared" si="34"/>
        <v>#REF!</v>
      </c>
      <c r="B2187" s="149" t="s">
        <v>8089</v>
      </c>
      <c r="C2187" s="149">
        <v>39836</v>
      </c>
      <c r="D2187" s="150" t="s">
        <v>12177</v>
      </c>
      <c r="E2187" s="149" t="s">
        <v>8972</v>
      </c>
      <c r="F2187" s="151" t="s">
        <v>12178</v>
      </c>
      <c r="G2187" s="151" t="s">
        <v>12178</v>
      </c>
    </row>
    <row r="2188" spans="1:7" x14ac:dyDescent="0.2">
      <c r="A2188" s="148" t="e">
        <f t="shared" si="34"/>
        <v>#REF!</v>
      </c>
      <c r="B2188" s="149" t="s">
        <v>8089</v>
      </c>
      <c r="C2188" s="149">
        <v>39830</v>
      </c>
      <c r="D2188" s="150" t="s">
        <v>12179</v>
      </c>
      <c r="E2188" s="149" t="s">
        <v>8972</v>
      </c>
      <c r="F2188" s="151" t="s">
        <v>12180</v>
      </c>
      <c r="G2188" s="151" t="s">
        <v>12180</v>
      </c>
    </row>
    <row r="2189" spans="1:7" x14ac:dyDescent="0.2">
      <c r="A2189" s="148" t="e">
        <f t="shared" si="34"/>
        <v>#REF!</v>
      </c>
      <c r="B2189" s="149" t="s">
        <v>8089</v>
      </c>
      <c r="C2189" s="149">
        <v>40527</v>
      </c>
      <c r="D2189" s="150" t="s">
        <v>12181</v>
      </c>
      <c r="E2189" s="149" t="s">
        <v>58</v>
      </c>
      <c r="F2189" s="151" t="s">
        <v>12182</v>
      </c>
      <c r="G2189" s="151" t="s">
        <v>12182</v>
      </c>
    </row>
    <row r="2190" spans="1:7" x14ac:dyDescent="0.2">
      <c r="A2190" s="148" t="e">
        <f t="shared" si="34"/>
        <v>#REF!</v>
      </c>
      <c r="B2190" s="149" t="s">
        <v>8089</v>
      </c>
      <c r="C2190" s="149">
        <v>36497</v>
      </c>
      <c r="D2190" s="150" t="s">
        <v>12183</v>
      </c>
      <c r="E2190" s="149" t="s">
        <v>58</v>
      </c>
      <c r="F2190" s="151" t="s">
        <v>12184</v>
      </c>
      <c r="G2190" s="151" t="s">
        <v>12184</v>
      </c>
    </row>
    <row r="2191" spans="1:7" x14ac:dyDescent="0.2">
      <c r="A2191" s="148" t="e">
        <f t="shared" si="34"/>
        <v>#REF!</v>
      </c>
      <c r="B2191" s="149" t="s">
        <v>8089</v>
      </c>
      <c r="C2191" s="149">
        <v>36487</v>
      </c>
      <c r="D2191" s="150" t="s">
        <v>12185</v>
      </c>
      <c r="E2191" s="149" t="s">
        <v>58</v>
      </c>
      <c r="F2191" s="151" t="s">
        <v>12186</v>
      </c>
      <c r="G2191" s="151" t="s">
        <v>12186</v>
      </c>
    </row>
    <row r="2192" spans="1:7" ht="22.5" x14ac:dyDescent="0.2">
      <c r="A2192" s="148" t="e">
        <f t="shared" si="34"/>
        <v>#REF!</v>
      </c>
      <c r="B2192" s="149" t="s">
        <v>8089</v>
      </c>
      <c r="C2192" s="149">
        <v>44475</v>
      </c>
      <c r="D2192" s="150" t="s">
        <v>12187</v>
      </c>
      <c r="E2192" s="149" t="s">
        <v>58</v>
      </c>
      <c r="F2192" s="151" t="s">
        <v>12188</v>
      </c>
      <c r="G2192" s="151" t="s">
        <v>12188</v>
      </c>
    </row>
    <row r="2193" spans="1:7" ht="22.5" x14ac:dyDescent="0.2">
      <c r="A2193" s="148" t="e">
        <f t="shared" si="34"/>
        <v>#REF!</v>
      </c>
      <c r="B2193" s="149" t="s">
        <v>8089</v>
      </c>
      <c r="C2193" s="149">
        <v>44474</v>
      </c>
      <c r="D2193" s="150" t="s">
        <v>12189</v>
      </c>
      <c r="E2193" s="149" t="s">
        <v>58</v>
      </c>
      <c r="F2193" s="151" t="s">
        <v>12190</v>
      </c>
      <c r="G2193" s="151" t="s">
        <v>12190</v>
      </c>
    </row>
    <row r="2194" spans="1:7" ht="22.5" x14ac:dyDescent="0.2">
      <c r="A2194" s="148" t="e">
        <f t="shared" si="34"/>
        <v>#REF!</v>
      </c>
      <c r="B2194" s="149" t="s">
        <v>8089</v>
      </c>
      <c r="C2194" s="149">
        <v>44490</v>
      </c>
      <c r="D2194" s="150" t="s">
        <v>12191</v>
      </c>
      <c r="E2194" s="149" t="s">
        <v>58</v>
      </c>
      <c r="F2194" s="151" t="s">
        <v>12192</v>
      </c>
      <c r="G2194" s="151" t="s">
        <v>12192</v>
      </c>
    </row>
    <row r="2195" spans="1:7" ht="33.75" x14ac:dyDescent="0.2">
      <c r="A2195" s="148" t="e">
        <f t="shared" si="34"/>
        <v>#REF!</v>
      </c>
      <c r="B2195" s="149" t="s">
        <v>8089</v>
      </c>
      <c r="C2195" s="149">
        <v>37776</v>
      </c>
      <c r="D2195" s="150" t="s">
        <v>12193</v>
      </c>
      <c r="E2195" s="149" t="s">
        <v>58</v>
      </c>
      <c r="F2195" s="151" t="s">
        <v>12194</v>
      </c>
      <c r="G2195" s="151" t="s">
        <v>12194</v>
      </c>
    </row>
    <row r="2196" spans="1:7" ht="33.75" x14ac:dyDescent="0.2">
      <c r="A2196" s="148" t="e">
        <f t="shared" si="34"/>
        <v>#REF!</v>
      </c>
      <c r="B2196" s="149" t="s">
        <v>8089</v>
      </c>
      <c r="C2196" s="149">
        <v>37775</v>
      </c>
      <c r="D2196" s="150" t="s">
        <v>12195</v>
      </c>
      <c r="E2196" s="149" t="s">
        <v>58</v>
      </c>
      <c r="F2196" s="151" t="s">
        <v>12196</v>
      </c>
      <c r="G2196" s="151" t="s">
        <v>12196</v>
      </c>
    </row>
    <row r="2197" spans="1:7" ht="33.75" x14ac:dyDescent="0.2">
      <c r="A2197" s="148" t="e">
        <f t="shared" si="34"/>
        <v>#REF!</v>
      </c>
      <c r="B2197" s="149" t="s">
        <v>8089</v>
      </c>
      <c r="C2197" s="149">
        <v>36491</v>
      </c>
      <c r="D2197" s="150" t="s">
        <v>12197</v>
      </c>
      <c r="E2197" s="149" t="s">
        <v>58</v>
      </c>
      <c r="F2197" s="151" t="s">
        <v>12198</v>
      </c>
      <c r="G2197" s="151" t="s">
        <v>12198</v>
      </c>
    </row>
    <row r="2198" spans="1:7" ht="33.75" x14ac:dyDescent="0.2">
      <c r="A2198" s="148" t="e">
        <f t="shared" si="34"/>
        <v>#REF!</v>
      </c>
      <c r="B2198" s="149" t="s">
        <v>8089</v>
      </c>
      <c r="C2198" s="149">
        <v>10712</v>
      </c>
      <c r="D2198" s="150" t="s">
        <v>12199</v>
      </c>
      <c r="E2198" s="149" t="s">
        <v>58</v>
      </c>
      <c r="F2198" s="151" t="s">
        <v>12200</v>
      </c>
      <c r="G2198" s="151" t="s">
        <v>12200</v>
      </c>
    </row>
    <row r="2199" spans="1:7" ht="33.75" x14ac:dyDescent="0.2">
      <c r="A2199" s="148" t="e">
        <f t="shared" si="34"/>
        <v>#REF!</v>
      </c>
      <c r="B2199" s="149" t="s">
        <v>8089</v>
      </c>
      <c r="C2199" s="149">
        <v>3363</v>
      </c>
      <c r="D2199" s="150" t="s">
        <v>12201</v>
      </c>
      <c r="E2199" s="149" t="s">
        <v>58</v>
      </c>
      <c r="F2199" s="151" t="s">
        <v>12202</v>
      </c>
      <c r="G2199" s="151" t="s">
        <v>12202</v>
      </c>
    </row>
    <row r="2200" spans="1:7" ht="33.75" x14ac:dyDescent="0.2">
      <c r="A2200" s="148" t="e">
        <f t="shared" si="34"/>
        <v>#REF!</v>
      </c>
      <c r="B2200" s="149" t="s">
        <v>8089</v>
      </c>
      <c r="C2200" s="149">
        <v>3365</v>
      </c>
      <c r="D2200" s="150" t="s">
        <v>12203</v>
      </c>
      <c r="E2200" s="149" t="s">
        <v>58</v>
      </c>
      <c r="F2200" s="151" t="s">
        <v>12204</v>
      </c>
      <c r="G2200" s="151" t="s">
        <v>12204</v>
      </c>
    </row>
    <row r="2201" spans="1:7" x14ac:dyDescent="0.2">
      <c r="A2201" s="148" t="e">
        <f t="shared" si="34"/>
        <v>#REF!</v>
      </c>
      <c r="B2201" s="149" t="s">
        <v>8089</v>
      </c>
      <c r="C2201" s="149">
        <v>7569</v>
      </c>
      <c r="D2201" s="150" t="s">
        <v>12205</v>
      </c>
      <c r="E2201" s="149" t="s">
        <v>58</v>
      </c>
      <c r="F2201" s="151" t="s">
        <v>12206</v>
      </c>
      <c r="G2201" s="151" t="s">
        <v>12206</v>
      </c>
    </row>
    <row r="2202" spans="1:7" ht="22.5" x14ac:dyDescent="0.2">
      <c r="A2202" s="148" t="e">
        <f t="shared" si="34"/>
        <v>#REF!</v>
      </c>
      <c r="B2202" s="149" t="s">
        <v>8089</v>
      </c>
      <c r="C2202" s="149">
        <v>3378</v>
      </c>
      <c r="D2202" s="150" t="s">
        <v>12207</v>
      </c>
      <c r="E2202" s="149" t="s">
        <v>58</v>
      </c>
      <c r="F2202" s="151" t="s">
        <v>12208</v>
      </c>
      <c r="G2202" s="151" t="s">
        <v>12208</v>
      </c>
    </row>
    <row r="2203" spans="1:7" ht="22.5" x14ac:dyDescent="0.2">
      <c r="A2203" s="148" t="e">
        <f t="shared" si="34"/>
        <v>#REF!</v>
      </c>
      <c r="B2203" s="149" t="s">
        <v>8089</v>
      </c>
      <c r="C2203" s="149">
        <v>3380</v>
      </c>
      <c r="D2203" s="150" t="s">
        <v>12209</v>
      </c>
      <c r="E2203" s="149" t="s">
        <v>58</v>
      </c>
      <c r="F2203" s="151" t="s">
        <v>9912</v>
      </c>
      <c r="G2203" s="151" t="s">
        <v>9912</v>
      </c>
    </row>
    <row r="2204" spans="1:7" ht="22.5" x14ac:dyDescent="0.2">
      <c r="A2204" s="148" t="e">
        <f t="shared" si="34"/>
        <v>#REF!</v>
      </c>
      <c r="B2204" s="149" t="s">
        <v>8089</v>
      </c>
      <c r="C2204" s="149">
        <v>3379</v>
      </c>
      <c r="D2204" s="150" t="s">
        <v>12210</v>
      </c>
      <c r="E2204" s="149" t="s">
        <v>58</v>
      </c>
      <c r="F2204" s="151" t="s">
        <v>12211</v>
      </c>
      <c r="G2204" s="151" t="s">
        <v>12211</v>
      </c>
    </row>
    <row r="2205" spans="1:7" ht="22.5" x14ac:dyDescent="0.2">
      <c r="A2205" s="148" t="e">
        <f t="shared" si="34"/>
        <v>#REF!</v>
      </c>
      <c r="B2205" s="149" t="s">
        <v>8089</v>
      </c>
      <c r="C2205" s="149">
        <v>11991</v>
      </c>
      <c r="D2205" s="150" t="s">
        <v>12212</v>
      </c>
      <c r="E2205" s="149" t="s">
        <v>58</v>
      </c>
      <c r="F2205" s="151" t="s">
        <v>12213</v>
      </c>
      <c r="G2205" s="151" t="s">
        <v>12213</v>
      </c>
    </row>
    <row r="2206" spans="1:7" ht="22.5" x14ac:dyDescent="0.2">
      <c r="A2206" s="148" t="e">
        <f t="shared" si="34"/>
        <v>#REF!</v>
      </c>
      <c r="B2206" s="149" t="s">
        <v>8089</v>
      </c>
      <c r="C2206" s="149">
        <v>34349</v>
      </c>
      <c r="D2206" s="150" t="s">
        <v>12214</v>
      </c>
      <c r="E2206" s="149" t="s">
        <v>58</v>
      </c>
      <c r="F2206" s="151" t="s">
        <v>12215</v>
      </c>
      <c r="G2206" s="151" t="s">
        <v>12215</v>
      </c>
    </row>
    <row r="2207" spans="1:7" ht="22.5" x14ac:dyDescent="0.2">
      <c r="A2207" s="148" t="e">
        <f t="shared" si="34"/>
        <v>#REF!</v>
      </c>
      <c r="B2207" s="149" t="s">
        <v>8089</v>
      </c>
      <c r="C2207" s="149">
        <v>11029</v>
      </c>
      <c r="D2207" s="150" t="s">
        <v>12216</v>
      </c>
      <c r="E2207" s="149" t="s">
        <v>358</v>
      </c>
      <c r="F2207" s="151" t="s">
        <v>12217</v>
      </c>
      <c r="G2207" s="151" t="s">
        <v>12217</v>
      </c>
    </row>
    <row r="2208" spans="1:7" ht="22.5" x14ac:dyDescent="0.2">
      <c r="A2208" s="148" t="e">
        <f t="shared" si="34"/>
        <v>#REF!</v>
      </c>
      <c r="B2208" s="149" t="s">
        <v>8089</v>
      </c>
      <c r="C2208" s="149">
        <v>4316</v>
      </c>
      <c r="D2208" s="150" t="s">
        <v>12218</v>
      </c>
      <c r="E2208" s="149" t="s">
        <v>58</v>
      </c>
      <c r="F2208" s="151" t="s">
        <v>12219</v>
      </c>
      <c r="G2208" s="151" t="s">
        <v>12219</v>
      </c>
    </row>
    <row r="2209" spans="1:7" ht="22.5" x14ac:dyDescent="0.2">
      <c r="A2209" s="148" t="e">
        <f t="shared" si="34"/>
        <v>#REF!</v>
      </c>
      <c r="B2209" s="149" t="s">
        <v>8089</v>
      </c>
      <c r="C2209" s="149">
        <v>4313</v>
      </c>
      <c r="D2209" s="150" t="s">
        <v>12220</v>
      </c>
      <c r="E2209" s="149" t="s">
        <v>358</v>
      </c>
      <c r="F2209" s="151" t="s">
        <v>9781</v>
      </c>
      <c r="G2209" s="151" t="s">
        <v>9781</v>
      </c>
    </row>
    <row r="2210" spans="1:7" ht="22.5" x14ac:dyDescent="0.2">
      <c r="A2210" s="148" t="e">
        <f t="shared" si="34"/>
        <v>#REF!</v>
      </c>
      <c r="B2210" s="149" t="s">
        <v>8089</v>
      </c>
      <c r="C2210" s="149">
        <v>4317</v>
      </c>
      <c r="D2210" s="150" t="s">
        <v>12221</v>
      </c>
      <c r="E2210" s="149" t="s">
        <v>58</v>
      </c>
      <c r="F2210" s="151" t="s">
        <v>9105</v>
      </c>
      <c r="G2210" s="151" t="s">
        <v>9105</v>
      </c>
    </row>
    <row r="2211" spans="1:7" ht="22.5" x14ac:dyDescent="0.2">
      <c r="A2211" s="148" t="e">
        <f t="shared" si="34"/>
        <v>#REF!</v>
      </c>
      <c r="B2211" s="149" t="s">
        <v>8089</v>
      </c>
      <c r="C2211" s="149">
        <v>4314</v>
      </c>
      <c r="D2211" s="150" t="s">
        <v>12222</v>
      </c>
      <c r="E2211" s="149" t="s">
        <v>358</v>
      </c>
      <c r="F2211" s="151" t="s">
        <v>8112</v>
      </c>
      <c r="G2211" s="151" t="s">
        <v>8112</v>
      </c>
    </row>
    <row r="2212" spans="1:7" ht="22.5" x14ac:dyDescent="0.2">
      <c r="A2212" s="148" t="e">
        <f t="shared" si="34"/>
        <v>#REF!</v>
      </c>
      <c r="B2212" s="149" t="s">
        <v>8089</v>
      </c>
      <c r="C2212" s="149">
        <v>10921</v>
      </c>
      <c r="D2212" s="150" t="s">
        <v>12223</v>
      </c>
      <c r="E2212" s="149" t="s">
        <v>58</v>
      </c>
      <c r="F2212" s="151" t="s">
        <v>12224</v>
      </c>
      <c r="G2212" s="151" t="s">
        <v>12224</v>
      </c>
    </row>
    <row r="2213" spans="1:7" ht="22.5" x14ac:dyDescent="0.2">
      <c r="A2213" s="148" t="e">
        <f t="shared" ref="A2213:A2276" si="35">CONCATENAR</f>
        <v>#REF!</v>
      </c>
      <c r="B2213" s="149" t="s">
        <v>8089</v>
      </c>
      <c r="C2213" s="149">
        <v>10922</v>
      </c>
      <c r="D2213" s="150" t="s">
        <v>12225</v>
      </c>
      <c r="E2213" s="149" t="s">
        <v>58</v>
      </c>
      <c r="F2213" s="151" t="s">
        <v>12226</v>
      </c>
      <c r="G2213" s="151" t="s">
        <v>12226</v>
      </c>
    </row>
    <row r="2214" spans="1:7" x14ac:dyDescent="0.2">
      <c r="A2214" s="148" t="e">
        <f t="shared" si="35"/>
        <v>#REF!</v>
      </c>
      <c r="B2214" s="149" t="s">
        <v>8089</v>
      </c>
      <c r="C2214" s="149">
        <v>10923</v>
      </c>
      <c r="D2214" s="150" t="s">
        <v>12227</v>
      </c>
      <c r="E2214" s="149" t="s">
        <v>58</v>
      </c>
      <c r="F2214" s="151" t="s">
        <v>12228</v>
      </c>
      <c r="G2214" s="151" t="s">
        <v>12228</v>
      </c>
    </row>
    <row r="2215" spans="1:7" x14ac:dyDescent="0.2">
      <c r="A2215" s="148" t="e">
        <f t="shared" si="35"/>
        <v>#REF!</v>
      </c>
      <c r="B2215" s="149" t="s">
        <v>8089</v>
      </c>
      <c r="C2215" s="149">
        <v>10924</v>
      </c>
      <c r="D2215" s="150" t="s">
        <v>12229</v>
      </c>
      <c r="E2215" s="149" t="s">
        <v>58</v>
      </c>
      <c r="F2215" s="151" t="s">
        <v>12230</v>
      </c>
      <c r="G2215" s="151" t="s">
        <v>12230</v>
      </c>
    </row>
    <row r="2216" spans="1:7" ht="22.5" x14ac:dyDescent="0.2">
      <c r="A2216" s="148" t="e">
        <f t="shared" si="35"/>
        <v>#REF!</v>
      </c>
      <c r="B2216" s="149" t="s">
        <v>8089</v>
      </c>
      <c r="C2216" s="149">
        <v>37772</v>
      </c>
      <c r="D2216" s="150" t="s">
        <v>12231</v>
      </c>
      <c r="E2216" s="149" t="s">
        <v>58</v>
      </c>
      <c r="F2216" s="151" t="s">
        <v>12232</v>
      </c>
      <c r="G2216" s="151" t="s">
        <v>12232</v>
      </c>
    </row>
    <row r="2217" spans="1:7" ht="33.75" x14ac:dyDescent="0.2">
      <c r="A2217" s="148" t="e">
        <f t="shared" si="35"/>
        <v>#REF!</v>
      </c>
      <c r="B2217" s="149" t="s">
        <v>8089</v>
      </c>
      <c r="C2217" s="149">
        <v>37771</v>
      </c>
      <c r="D2217" s="150" t="s">
        <v>12233</v>
      </c>
      <c r="E2217" s="149" t="s">
        <v>58</v>
      </c>
      <c r="F2217" s="151" t="s">
        <v>12234</v>
      </c>
      <c r="G2217" s="151" t="s">
        <v>12234</v>
      </c>
    </row>
    <row r="2218" spans="1:7" ht="22.5" x14ac:dyDescent="0.2">
      <c r="A2218" s="148" t="e">
        <f t="shared" si="35"/>
        <v>#REF!</v>
      </c>
      <c r="B2218" s="149" t="s">
        <v>8089</v>
      </c>
      <c r="C2218" s="149">
        <v>12772</v>
      </c>
      <c r="D2218" s="150" t="s">
        <v>12235</v>
      </c>
      <c r="E2218" s="149" t="s">
        <v>58</v>
      </c>
      <c r="F2218" s="151" t="s">
        <v>12236</v>
      </c>
      <c r="G2218" s="151" t="s">
        <v>12236</v>
      </c>
    </row>
    <row r="2219" spans="1:7" ht="22.5" x14ac:dyDescent="0.2">
      <c r="A2219" s="148" t="e">
        <f t="shared" si="35"/>
        <v>#REF!</v>
      </c>
      <c r="B2219" s="149" t="s">
        <v>8089</v>
      </c>
      <c r="C2219" s="149">
        <v>12770</v>
      </c>
      <c r="D2219" s="150" t="s">
        <v>12237</v>
      </c>
      <c r="E2219" s="149" t="s">
        <v>58</v>
      </c>
      <c r="F2219" s="151" t="s">
        <v>12238</v>
      </c>
      <c r="G2219" s="151" t="s">
        <v>12238</v>
      </c>
    </row>
    <row r="2220" spans="1:7" ht="22.5" x14ac:dyDescent="0.2">
      <c r="A2220" s="148" t="e">
        <f t="shared" si="35"/>
        <v>#REF!</v>
      </c>
      <c r="B2220" s="149" t="s">
        <v>8089</v>
      </c>
      <c r="C2220" s="149">
        <v>12775</v>
      </c>
      <c r="D2220" s="150" t="s">
        <v>12239</v>
      </c>
      <c r="E2220" s="149" t="s">
        <v>58</v>
      </c>
      <c r="F2220" s="151" t="s">
        <v>12240</v>
      </c>
      <c r="G2220" s="151" t="s">
        <v>12240</v>
      </c>
    </row>
    <row r="2221" spans="1:7" ht="22.5" x14ac:dyDescent="0.2">
      <c r="A2221" s="148" t="e">
        <f t="shared" si="35"/>
        <v>#REF!</v>
      </c>
      <c r="B2221" s="149" t="s">
        <v>8089</v>
      </c>
      <c r="C2221" s="149">
        <v>12768</v>
      </c>
      <c r="D2221" s="150" t="s">
        <v>12241</v>
      </c>
      <c r="E2221" s="149" t="s">
        <v>58</v>
      </c>
      <c r="F2221" s="151" t="s">
        <v>12242</v>
      </c>
      <c r="G2221" s="151" t="s">
        <v>12242</v>
      </c>
    </row>
    <row r="2222" spans="1:7" ht="22.5" x14ac:dyDescent="0.2">
      <c r="A2222" s="148" t="e">
        <f t="shared" si="35"/>
        <v>#REF!</v>
      </c>
      <c r="B2222" s="149" t="s">
        <v>8089</v>
      </c>
      <c r="C2222" s="149">
        <v>12769</v>
      </c>
      <c r="D2222" s="150" t="s">
        <v>12243</v>
      </c>
      <c r="E2222" s="149" t="s">
        <v>58</v>
      </c>
      <c r="F2222" s="151" t="s">
        <v>12244</v>
      </c>
      <c r="G2222" s="151" t="s">
        <v>12244</v>
      </c>
    </row>
    <row r="2223" spans="1:7" ht="22.5" x14ac:dyDescent="0.2">
      <c r="A2223" s="148" t="e">
        <f t="shared" si="35"/>
        <v>#REF!</v>
      </c>
      <c r="B2223" s="149" t="s">
        <v>8089</v>
      </c>
      <c r="C2223" s="149">
        <v>12773</v>
      </c>
      <c r="D2223" s="150" t="s">
        <v>12245</v>
      </c>
      <c r="E2223" s="149" t="s">
        <v>58</v>
      </c>
      <c r="F2223" s="151" t="s">
        <v>12246</v>
      </c>
      <c r="G2223" s="151" t="s">
        <v>12246</v>
      </c>
    </row>
    <row r="2224" spans="1:7" ht="22.5" x14ac:dyDescent="0.2">
      <c r="A2224" s="148" t="e">
        <f t="shared" si="35"/>
        <v>#REF!</v>
      </c>
      <c r="B2224" s="149" t="s">
        <v>8089</v>
      </c>
      <c r="C2224" s="149">
        <v>12774</v>
      </c>
      <c r="D2224" s="150" t="s">
        <v>12247</v>
      </c>
      <c r="E2224" s="149" t="s">
        <v>58</v>
      </c>
      <c r="F2224" s="151" t="s">
        <v>12248</v>
      </c>
      <c r="G2224" s="151" t="s">
        <v>12248</v>
      </c>
    </row>
    <row r="2225" spans="1:7" ht="22.5" x14ac:dyDescent="0.2">
      <c r="A2225" s="148" t="e">
        <f t="shared" si="35"/>
        <v>#REF!</v>
      </c>
      <c r="B2225" s="149" t="s">
        <v>8089</v>
      </c>
      <c r="C2225" s="149">
        <v>12776</v>
      </c>
      <c r="D2225" s="150" t="s">
        <v>12249</v>
      </c>
      <c r="E2225" s="149" t="s">
        <v>58</v>
      </c>
      <c r="F2225" s="151" t="s">
        <v>12250</v>
      </c>
      <c r="G2225" s="151" t="s">
        <v>12250</v>
      </c>
    </row>
    <row r="2226" spans="1:7" ht="22.5" x14ac:dyDescent="0.2">
      <c r="A2226" s="148" t="e">
        <f t="shared" si="35"/>
        <v>#REF!</v>
      </c>
      <c r="B2226" s="149" t="s">
        <v>8089</v>
      </c>
      <c r="C2226" s="149">
        <v>12777</v>
      </c>
      <c r="D2226" s="150" t="s">
        <v>12251</v>
      </c>
      <c r="E2226" s="149" t="s">
        <v>58</v>
      </c>
      <c r="F2226" s="151" t="s">
        <v>12252</v>
      </c>
      <c r="G2226" s="151" t="s">
        <v>12252</v>
      </c>
    </row>
    <row r="2227" spans="1:7" x14ac:dyDescent="0.2">
      <c r="A2227" s="148" t="e">
        <f t="shared" si="35"/>
        <v>#REF!</v>
      </c>
      <c r="B2227" s="149" t="s">
        <v>8089</v>
      </c>
      <c r="C2227" s="149">
        <v>12873</v>
      </c>
      <c r="D2227" s="150" t="s">
        <v>12253</v>
      </c>
      <c r="E2227" s="149" t="s">
        <v>347</v>
      </c>
      <c r="F2227" s="151" t="s">
        <v>8745</v>
      </c>
      <c r="G2227" s="151" t="s">
        <v>8746</v>
      </c>
    </row>
    <row r="2228" spans="1:7" x14ac:dyDescent="0.2">
      <c r="A2228" s="148" t="e">
        <f t="shared" si="35"/>
        <v>#REF!</v>
      </c>
      <c r="B2228" s="149" t="s">
        <v>8089</v>
      </c>
      <c r="C2228" s="149">
        <v>41076</v>
      </c>
      <c r="D2228" s="150" t="s">
        <v>12254</v>
      </c>
      <c r="E2228" s="149" t="s">
        <v>8375</v>
      </c>
      <c r="F2228" s="151" t="s">
        <v>8748</v>
      </c>
      <c r="G2228" s="151" t="s">
        <v>8749</v>
      </c>
    </row>
    <row r="2229" spans="1:7" x14ac:dyDescent="0.2">
      <c r="A2229" s="148" t="e">
        <f t="shared" si="35"/>
        <v>#REF!</v>
      </c>
      <c r="B2229" s="149" t="s">
        <v>8089</v>
      </c>
      <c r="C2229" s="149">
        <v>140</v>
      </c>
      <c r="D2229" s="150" t="s">
        <v>12255</v>
      </c>
      <c r="E2229" s="149" t="s">
        <v>608</v>
      </c>
      <c r="F2229" s="151" t="s">
        <v>12256</v>
      </c>
      <c r="G2229" s="151" t="s">
        <v>12256</v>
      </c>
    </row>
    <row r="2230" spans="1:7" ht="22.5" x14ac:dyDescent="0.2">
      <c r="A2230" s="148" t="e">
        <f t="shared" si="35"/>
        <v>#REF!</v>
      </c>
      <c r="B2230" s="149" t="s">
        <v>8089</v>
      </c>
      <c r="C2230" s="149">
        <v>151</v>
      </c>
      <c r="D2230" s="150" t="s">
        <v>12257</v>
      </c>
      <c r="E2230" s="149" t="s">
        <v>874</v>
      </c>
      <c r="F2230" s="151" t="s">
        <v>12258</v>
      </c>
      <c r="G2230" s="151" t="s">
        <v>12258</v>
      </c>
    </row>
    <row r="2231" spans="1:7" x14ac:dyDescent="0.2">
      <c r="A2231" s="148" t="e">
        <f t="shared" si="35"/>
        <v>#REF!</v>
      </c>
      <c r="B2231" s="149" t="s">
        <v>8089</v>
      </c>
      <c r="C2231" s="149">
        <v>7340</v>
      </c>
      <c r="D2231" s="150" t="s">
        <v>12259</v>
      </c>
      <c r="E2231" s="149" t="s">
        <v>874</v>
      </c>
      <c r="F2231" s="151" t="s">
        <v>12260</v>
      </c>
      <c r="G2231" s="151" t="s">
        <v>12260</v>
      </c>
    </row>
    <row r="2232" spans="1:7" x14ac:dyDescent="0.2">
      <c r="A2232" s="148" t="e">
        <f t="shared" si="35"/>
        <v>#REF!</v>
      </c>
      <c r="B2232" s="149" t="s">
        <v>8089</v>
      </c>
      <c r="C2232" s="149">
        <v>40929</v>
      </c>
      <c r="D2232" s="150" t="s">
        <v>12261</v>
      </c>
      <c r="E2232" s="149" t="s">
        <v>8375</v>
      </c>
      <c r="F2232" s="151" t="s">
        <v>12262</v>
      </c>
      <c r="G2232" s="151" t="s">
        <v>12263</v>
      </c>
    </row>
    <row r="2233" spans="1:7" x14ac:dyDescent="0.2">
      <c r="A2233" s="148" t="e">
        <f t="shared" si="35"/>
        <v>#REF!</v>
      </c>
      <c r="B2233" s="149" t="s">
        <v>8089</v>
      </c>
      <c r="C2233" s="149">
        <v>2701</v>
      </c>
      <c r="D2233" s="150" t="s">
        <v>12264</v>
      </c>
      <c r="E2233" s="149" t="s">
        <v>347</v>
      </c>
      <c r="F2233" s="151" t="s">
        <v>12265</v>
      </c>
      <c r="G2233" s="151" t="s">
        <v>11210</v>
      </c>
    </row>
    <row r="2234" spans="1:7" x14ac:dyDescent="0.2">
      <c r="A2234" s="148" t="e">
        <f t="shared" si="35"/>
        <v>#REF!</v>
      </c>
      <c r="B2234" s="149" t="s">
        <v>8089</v>
      </c>
      <c r="C2234" s="149">
        <v>38114</v>
      </c>
      <c r="D2234" s="150" t="s">
        <v>12266</v>
      </c>
      <c r="E2234" s="149" t="s">
        <v>58</v>
      </c>
      <c r="F2234" s="151" t="s">
        <v>12267</v>
      </c>
      <c r="G2234" s="151" t="s">
        <v>12267</v>
      </c>
    </row>
    <row r="2235" spans="1:7" x14ac:dyDescent="0.2">
      <c r="A2235" s="148" t="e">
        <f t="shared" si="35"/>
        <v>#REF!</v>
      </c>
      <c r="B2235" s="149" t="s">
        <v>8089</v>
      </c>
      <c r="C2235" s="149">
        <v>38064</v>
      </c>
      <c r="D2235" s="150" t="s">
        <v>12268</v>
      </c>
      <c r="E2235" s="149" t="s">
        <v>58</v>
      </c>
      <c r="F2235" s="151" t="s">
        <v>12269</v>
      </c>
      <c r="G2235" s="151" t="s">
        <v>12269</v>
      </c>
    </row>
    <row r="2236" spans="1:7" x14ac:dyDescent="0.2">
      <c r="A2236" s="148" t="e">
        <f t="shared" si="35"/>
        <v>#REF!</v>
      </c>
      <c r="B2236" s="149" t="s">
        <v>8089</v>
      </c>
      <c r="C2236" s="149">
        <v>38115</v>
      </c>
      <c r="D2236" s="150" t="s">
        <v>12270</v>
      </c>
      <c r="E2236" s="149" t="s">
        <v>58</v>
      </c>
      <c r="F2236" s="151" t="s">
        <v>12271</v>
      </c>
      <c r="G2236" s="151" t="s">
        <v>12271</v>
      </c>
    </row>
    <row r="2237" spans="1:7" ht="22.5" x14ac:dyDescent="0.2">
      <c r="A2237" s="148" t="e">
        <f t="shared" si="35"/>
        <v>#REF!</v>
      </c>
      <c r="B2237" s="149" t="s">
        <v>8089</v>
      </c>
      <c r="C2237" s="149">
        <v>38065</v>
      </c>
      <c r="D2237" s="150" t="s">
        <v>12272</v>
      </c>
      <c r="E2237" s="149" t="s">
        <v>58</v>
      </c>
      <c r="F2237" s="151" t="s">
        <v>12273</v>
      </c>
      <c r="G2237" s="151" t="s">
        <v>12273</v>
      </c>
    </row>
    <row r="2238" spans="1:7" ht="22.5" x14ac:dyDescent="0.2">
      <c r="A2238" s="148" t="e">
        <f t="shared" si="35"/>
        <v>#REF!</v>
      </c>
      <c r="B2238" s="149" t="s">
        <v>8089</v>
      </c>
      <c r="C2238" s="149">
        <v>38078</v>
      </c>
      <c r="D2238" s="150" t="s">
        <v>12274</v>
      </c>
      <c r="E2238" s="149" t="s">
        <v>58</v>
      </c>
      <c r="F2238" s="151" t="s">
        <v>12275</v>
      </c>
      <c r="G2238" s="151" t="s">
        <v>12275</v>
      </c>
    </row>
    <row r="2239" spans="1:7" x14ac:dyDescent="0.2">
      <c r="A2239" s="148" t="e">
        <f t="shared" si="35"/>
        <v>#REF!</v>
      </c>
      <c r="B2239" s="149" t="s">
        <v>8089</v>
      </c>
      <c r="C2239" s="149">
        <v>38113</v>
      </c>
      <c r="D2239" s="150" t="s">
        <v>12276</v>
      </c>
      <c r="E2239" s="149" t="s">
        <v>58</v>
      </c>
      <c r="F2239" s="151" t="s">
        <v>11608</v>
      </c>
      <c r="G2239" s="151" t="s">
        <v>11608</v>
      </c>
    </row>
    <row r="2240" spans="1:7" x14ac:dyDescent="0.2">
      <c r="A2240" s="148" t="e">
        <f t="shared" si="35"/>
        <v>#REF!</v>
      </c>
      <c r="B2240" s="149" t="s">
        <v>8089</v>
      </c>
      <c r="C2240" s="149">
        <v>38063</v>
      </c>
      <c r="D2240" s="150" t="s">
        <v>12277</v>
      </c>
      <c r="E2240" s="149" t="s">
        <v>58</v>
      </c>
      <c r="F2240" s="151" t="s">
        <v>10020</v>
      </c>
      <c r="G2240" s="151" t="s">
        <v>10020</v>
      </c>
    </row>
    <row r="2241" spans="1:7" ht="22.5" x14ac:dyDescent="0.2">
      <c r="A2241" s="148" t="e">
        <f t="shared" si="35"/>
        <v>#REF!</v>
      </c>
      <c r="B2241" s="149" t="s">
        <v>8089</v>
      </c>
      <c r="C2241" s="149">
        <v>38080</v>
      </c>
      <c r="D2241" s="150" t="s">
        <v>12278</v>
      </c>
      <c r="E2241" s="149" t="s">
        <v>58</v>
      </c>
      <c r="F2241" s="151" t="s">
        <v>12279</v>
      </c>
      <c r="G2241" s="151" t="s">
        <v>12279</v>
      </c>
    </row>
    <row r="2242" spans="1:7" ht="22.5" x14ac:dyDescent="0.2">
      <c r="A2242" s="148" t="e">
        <f t="shared" si="35"/>
        <v>#REF!</v>
      </c>
      <c r="B2242" s="149" t="s">
        <v>8089</v>
      </c>
      <c r="C2242" s="149">
        <v>38069</v>
      </c>
      <c r="D2242" s="150" t="s">
        <v>12280</v>
      </c>
      <c r="E2242" s="149" t="s">
        <v>58</v>
      </c>
      <c r="F2242" s="151" t="s">
        <v>10603</v>
      </c>
      <c r="G2242" s="151" t="s">
        <v>10603</v>
      </c>
    </row>
    <row r="2243" spans="1:7" ht="22.5" x14ac:dyDescent="0.2">
      <c r="A2243" s="148" t="e">
        <f t="shared" si="35"/>
        <v>#REF!</v>
      </c>
      <c r="B2243" s="149" t="s">
        <v>8089</v>
      </c>
      <c r="C2243" s="149">
        <v>38077</v>
      </c>
      <c r="D2243" s="150" t="s">
        <v>12281</v>
      </c>
      <c r="E2243" s="149" t="s">
        <v>58</v>
      </c>
      <c r="F2243" s="151" t="s">
        <v>12282</v>
      </c>
      <c r="G2243" s="151" t="s">
        <v>12282</v>
      </c>
    </row>
    <row r="2244" spans="1:7" ht="22.5" x14ac:dyDescent="0.2">
      <c r="A2244" s="148" t="e">
        <f t="shared" si="35"/>
        <v>#REF!</v>
      </c>
      <c r="B2244" s="149" t="s">
        <v>8089</v>
      </c>
      <c r="C2244" s="149">
        <v>38073</v>
      </c>
      <c r="D2244" s="150" t="s">
        <v>12283</v>
      </c>
      <c r="E2244" s="149" t="s">
        <v>58</v>
      </c>
      <c r="F2244" s="151" t="s">
        <v>10669</v>
      </c>
      <c r="G2244" s="151" t="s">
        <v>10669</v>
      </c>
    </row>
    <row r="2245" spans="1:7" x14ac:dyDescent="0.2">
      <c r="A2245" s="148" t="e">
        <f t="shared" si="35"/>
        <v>#REF!</v>
      </c>
      <c r="B2245" s="149" t="s">
        <v>8089</v>
      </c>
      <c r="C2245" s="149">
        <v>38112</v>
      </c>
      <c r="D2245" s="150" t="s">
        <v>12284</v>
      </c>
      <c r="E2245" s="149" t="s">
        <v>58</v>
      </c>
      <c r="F2245" s="151" t="s">
        <v>11495</v>
      </c>
      <c r="G2245" s="151" t="s">
        <v>11495</v>
      </c>
    </row>
    <row r="2246" spans="1:7" x14ac:dyDescent="0.2">
      <c r="A2246" s="148" t="e">
        <f t="shared" si="35"/>
        <v>#REF!</v>
      </c>
      <c r="B2246" s="149" t="s">
        <v>8089</v>
      </c>
      <c r="C2246" s="149">
        <v>38062</v>
      </c>
      <c r="D2246" s="150" t="s">
        <v>12285</v>
      </c>
      <c r="E2246" s="149" t="s">
        <v>58</v>
      </c>
      <c r="F2246" s="151" t="s">
        <v>12286</v>
      </c>
      <c r="G2246" s="151" t="s">
        <v>12286</v>
      </c>
    </row>
    <row r="2247" spans="1:7" x14ac:dyDescent="0.2">
      <c r="A2247" s="148" t="e">
        <f t="shared" si="35"/>
        <v>#REF!</v>
      </c>
      <c r="B2247" s="149" t="s">
        <v>8089</v>
      </c>
      <c r="C2247" s="149">
        <v>12128</v>
      </c>
      <c r="D2247" s="150" t="s">
        <v>12287</v>
      </c>
      <c r="E2247" s="149" t="s">
        <v>58</v>
      </c>
      <c r="F2247" s="151" t="s">
        <v>12288</v>
      </c>
      <c r="G2247" s="151" t="s">
        <v>12288</v>
      </c>
    </row>
    <row r="2248" spans="1:7" x14ac:dyDescent="0.2">
      <c r="A2248" s="148" t="e">
        <f t="shared" si="35"/>
        <v>#REF!</v>
      </c>
      <c r="B2248" s="149" t="s">
        <v>8089</v>
      </c>
      <c r="C2248" s="149">
        <v>12129</v>
      </c>
      <c r="D2248" s="150" t="s">
        <v>12289</v>
      </c>
      <c r="E2248" s="149" t="s">
        <v>58</v>
      </c>
      <c r="F2248" s="151" t="s">
        <v>12290</v>
      </c>
      <c r="G2248" s="151" t="s">
        <v>12290</v>
      </c>
    </row>
    <row r="2249" spans="1:7" ht="22.5" x14ac:dyDescent="0.2">
      <c r="A2249" s="148" t="e">
        <f t="shared" si="35"/>
        <v>#REF!</v>
      </c>
      <c r="B2249" s="149" t="s">
        <v>8089</v>
      </c>
      <c r="C2249" s="149">
        <v>38081</v>
      </c>
      <c r="D2249" s="150" t="s">
        <v>12291</v>
      </c>
      <c r="E2249" s="149" t="s">
        <v>58</v>
      </c>
      <c r="F2249" s="151" t="s">
        <v>12292</v>
      </c>
      <c r="G2249" s="151" t="s">
        <v>12292</v>
      </c>
    </row>
    <row r="2250" spans="1:7" ht="22.5" x14ac:dyDescent="0.2">
      <c r="A2250" s="148" t="e">
        <f t="shared" si="35"/>
        <v>#REF!</v>
      </c>
      <c r="B2250" s="149" t="s">
        <v>8089</v>
      </c>
      <c r="C2250" s="149">
        <v>38070</v>
      </c>
      <c r="D2250" s="150" t="s">
        <v>12293</v>
      </c>
      <c r="E2250" s="149" t="s">
        <v>58</v>
      </c>
      <c r="F2250" s="151" t="s">
        <v>12294</v>
      </c>
      <c r="G2250" s="151" t="s">
        <v>12294</v>
      </c>
    </row>
    <row r="2251" spans="1:7" ht="22.5" x14ac:dyDescent="0.2">
      <c r="A2251" s="148" t="e">
        <f t="shared" si="35"/>
        <v>#REF!</v>
      </c>
      <c r="B2251" s="149" t="s">
        <v>8089</v>
      </c>
      <c r="C2251" s="149">
        <v>38074</v>
      </c>
      <c r="D2251" s="150" t="s">
        <v>12295</v>
      </c>
      <c r="E2251" s="149" t="s">
        <v>58</v>
      </c>
      <c r="F2251" s="151" t="s">
        <v>12296</v>
      </c>
      <c r="G2251" s="151" t="s">
        <v>12296</v>
      </c>
    </row>
    <row r="2252" spans="1:7" ht="22.5" x14ac:dyDescent="0.2">
      <c r="A2252" s="148" t="e">
        <f t="shared" si="35"/>
        <v>#REF!</v>
      </c>
      <c r="B2252" s="149" t="s">
        <v>8089</v>
      </c>
      <c r="C2252" s="149">
        <v>38079</v>
      </c>
      <c r="D2252" s="150" t="s">
        <v>12297</v>
      </c>
      <c r="E2252" s="149" t="s">
        <v>58</v>
      </c>
      <c r="F2252" s="151" t="s">
        <v>12062</v>
      </c>
      <c r="G2252" s="151" t="s">
        <v>12062</v>
      </c>
    </row>
    <row r="2253" spans="1:7" ht="22.5" x14ac:dyDescent="0.2">
      <c r="A2253" s="148" t="e">
        <f t="shared" si="35"/>
        <v>#REF!</v>
      </c>
      <c r="B2253" s="149" t="s">
        <v>8089</v>
      </c>
      <c r="C2253" s="149">
        <v>38072</v>
      </c>
      <c r="D2253" s="150" t="s">
        <v>12298</v>
      </c>
      <c r="E2253" s="149" t="s">
        <v>58</v>
      </c>
      <c r="F2253" s="151" t="s">
        <v>12299</v>
      </c>
      <c r="G2253" s="151" t="s">
        <v>12299</v>
      </c>
    </row>
    <row r="2254" spans="1:7" ht="22.5" x14ac:dyDescent="0.2">
      <c r="A2254" s="148" t="e">
        <f t="shared" si="35"/>
        <v>#REF!</v>
      </c>
      <c r="B2254" s="149" t="s">
        <v>8089</v>
      </c>
      <c r="C2254" s="149">
        <v>38068</v>
      </c>
      <c r="D2254" s="150" t="s">
        <v>12300</v>
      </c>
      <c r="E2254" s="149" t="s">
        <v>58</v>
      </c>
      <c r="F2254" s="151" t="s">
        <v>12301</v>
      </c>
      <c r="G2254" s="151" t="s">
        <v>12301</v>
      </c>
    </row>
    <row r="2255" spans="1:7" ht="22.5" x14ac:dyDescent="0.2">
      <c r="A2255" s="148" t="e">
        <f t="shared" si="35"/>
        <v>#REF!</v>
      </c>
      <c r="B2255" s="149" t="s">
        <v>8089</v>
      </c>
      <c r="C2255" s="149">
        <v>38071</v>
      </c>
      <c r="D2255" s="150" t="s">
        <v>12302</v>
      </c>
      <c r="E2255" s="149" t="s">
        <v>58</v>
      </c>
      <c r="F2255" s="151" t="s">
        <v>8672</v>
      </c>
      <c r="G2255" s="151" t="s">
        <v>8672</v>
      </c>
    </row>
    <row r="2256" spans="1:7" ht="22.5" x14ac:dyDescent="0.2">
      <c r="A2256" s="148" t="e">
        <f t="shared" si="35"/>
        <v>#REF!</v>
      </c>
      <c r="B2256" s="149" t="s">
        <v>8089</v>
      </c>
      <c r="C2256" s="149">
        <v>38412</v>
      </c>
      <c r="D2256" s="150" t="s">
        <v>12303</v>
      </c>
      <c r="E2256" s="149" t="s">
        <v>58</v>
      </c>
      <c r="F2256" s="151" t="s">
        <v>12304</v>
      </c>
      <c r="G2256" s="151" t="s">
        <v>12304</v>
      </c>
    </row>
    <row r="2257" spans="1:7" x14ac:dyDescent="0.2">
      <c r="A2257" s="148" t="e">
        <f t="shared" si="35"/>
        <v>#REF!</v>
      </c>
      <c r="B2257" s="149" t="s">
        <v>8089</v>
      </c>
      <c r="C2257" s="149">
        <v>3405</v>
      </c>
      <c r="D2257" s="150" t="s">
        <v>12305</v>
      </c>
      <c r="E2257" s="149" t="s">
        <v>58</v>
      </c>
      <c r="F2257" s="151" t="s">
        <v>12306</v>
      </c>
      <c r="G2257" s="151" t="s">
        <v>12306</v>
      </c>
    </row>
    <row r="2258" spans="1:7" x14ac:dyDescent="0.2">
      <c r="A2258" s="148" t="e">
        <f t="shared" si="35"/>
        <v>#REF!</v>
      </c>
      <c r="B2258" s="149" t="s">
        <v>8089</v>
      </c>
      <c r="C2258" s="149">
        <v>3394</v>
      </c>
      <c r="D2258" s="150" t="s">
        <v>12307</v>
      </c>
      <c r="E2258" s="149" t="s">
        <v>58</v>
      </c>
      <c r="F2258" s="151" t="s">
        <v>12308</v>
      </c>
      <c r="G2258" s="151" t="s">
        <v>12308</v>
      </c>
    </row>
    <row r="2259" spans="1:7" x14ac:dyDescent="0.2">
      <c r="A2259" s="148" t="e">
        <f t="shared" si="35"/>
        <v>#REF!</v>
      </c>
      <c r="B2259" s="149" t="s">
        <v>8089</v>
      </c>
      <c r="C2259" s="149">
        <v>3393</v>
      </c>
      <c r="D2259" s="150" t="s">
        <v>12309</v>
      </c>
      <c r="E2259" s="149" t="s">
        <v>58</v>
      </c>
      <c r="F2259" s="151" t="s">
        <v>12310</v>
      </c>
      <c r="G2259" s="151" t="s">
        <v>12310</v>
      </c>
    </row>
    <row r="2260" spans="1:7" x14ac:dyDescent="0.2">
      <c r="A2260" s="148" t="e">
        <f t="shared" si="35"/>
        <v>#REF!</v>
      </c>
      <c r="B2260" s="149" t="s">
        <v>8089</v>
      </c>
      <c r="C2260" s="149">
        <v>3406</v>
      </c>
      <c r="D2260" s="150" t="s">
        <v>12311</v>
      </c>
      <c r="E2260" s="149" t="s">
        <v>58</v>
      </c>
      <c r="F2260" s="151" t="s">
        <v>12312</v>
      </c>
      <c r="G2260" s="151" t="s">
        <v>12312</v>
      </c>
    </row>
    <row r="2261" spans="1:7" x14ac:dyDescent="0.2">
      <c r="A2261" s="148" t="e">
        <f t="shared" si="35"/>
        <v>#REF!</v>
      </c>
      <c r="B2261" s="149" t="s">
        <v>8089</v>
      </c>
      <c r="C2261" s="149">
        <v>3395</v>
      </c>
      <c r="D2261" s="150" t="s">
        <v>12313</v>
      </c>
      <c r="E2261" s="149" t="s">
        <v>58</v>
      </c>
      <c r="F2261" s="151" t="s">
        <v>12314</v>
      </c>
      <c r="G2261" s="151" t="s">
        <v>12314</v>
      </c>
    </row>
    <row r="2262" spans="1:7" x14ac:dyDescent="0.2">
      <c r="A2262" s="148" t="e">
        <f t="shared" si="35"/>
        <v>#REF!</v>
      </c>
      <c r="B2262" s="149" t="s">
        <v>8089</v>
      </c>
      <c r="C2262" s="149">
        <v>3398</v>
      </c>
      <c r="D2262" s="150" t="s">
        <v>12315</v>
      </c>
      <c r="E2262" s="149" t="s">
        <v>58</v>
      </c>
      <c r="F2262" s="151" t="s">
        <v>12316</v>
      </c>
      <c r="G2262" s="151" t="s">
        <v>12316</v>
      </c>
    </row>
    <row r="2263" spans="1:7" ht="33.75" x14ac:dyDescent="0.2">
      <c r="A2263" s="148" t="e">
        <f t="shared" si="35"/>
        <v>#REF!</v>
      </c>
      <c r="B2263" s="149" t="s">
        <v>8089</v>
      </c>
      <c r="C2263" s="149">
        <v>40662</v>
      </c>
      <c r="D2263" s="150" t="s">
        <v>12317</v>
      </c>
      <c r="E2263" s="149" t="s">
        <v>58</v>
      </c>
      <c r="F2263" s="151" t="s">
        <v>12318</v>
      </c>
      <c r="G2263" s="151" t="s">
        <v>12318</v>
      </c>
    </row>
    <row r="2264" spans="1:7" ht="33.75" x14ac:dyDescent="0.2">
      <c r="A2264" s="148" t="e">
        <f t="shared" si="35"/>
        <v>#REF!</v>
      </c>
      <c r="B2264" s="149" t="s">
        <v>8089</v>
      </c>
      <c r="C2264" s="149">
        <v>3437</v>
      </c>
      <c r="D2264" s="150" t="s">
        <v>12319</v>
      </c>
      <c r="E2264" s="149" t="s">
        <v>110</v>
      </c>
      <c r="F2264" s="151" t="s">
        <v>12320</v>
      </c>
      <c r="G2264" s="151" t="s">
        <v>12320</v>
      </c>
    </row>
    <row r="2265" spans="1:7" x14ac:dyDescent="0.2">
      <c r="A2265" s="148" t="e">
        <f t="shared" si="35"/>
        <v>#REF!</v>
      </c>
      <c r="B2265" s="149" t="s">
        <v>8089</v>
      </c>
      <c r="C2265" s="149">
        <v>11190</v>
      </c>
      <c r="D2265" s="150" t="s">
        <v>12321</v>
      </c>
      <c r="E2265" s="149" t="s">
        <v>58</v>
      </c>
      <c r="F2265" s="151" t="s">
        <v>12322</v>
      </c>
      <c r="G2265" s="151" t="s">
        <v>12322</v>
      </c>
    </row>
    <row r="2266" spans="1:7" ht="22.5" x14ac:dyDescent="0.2">
      <c r="A2266" s="148" t="e">
        <f t="shared" si="35"/>
        <v>#REF!</v>
      </c>
      <c r="B2266" s="149" t="s">
        <v>8089</v>
      </c>
      <c r="C2266" s="149">
        <v>34377</v>
      </c>
      <c r="D2266" s="150" t="s">
        <v>12323</v>
      </c>
      <c r="E2266" s="149" t="s">
        <v>58</v>
      </c>
      <c r="F2266" s="151" t="s">
        <v>12324</v>
      </c>
      <c r="G2266" s="151" t="s">
        <v>12324</v>
      </c>
    </row>
    <row r="2267" spans="1:7" ht="33.75" x14ac:dyDescent="0.2">
      <c r="A2267" s="148" t="e">
        <f t="shared" si="35"/>
        <v>#REF!</v>
      </c>
      <c r="B2267" s="149" t="s">
        <v>8089</v>
      </c>
      <c r="C2267" s="149">
        <v>3428</v>
      </c>
      <c r="D2267" s="150" t="s">
        <v>12325</v>
      </c>
      <c r="E2267" s="149" t="s">
        <v>110</v>
      </c>
      <c r="F2267" s="151" t="s">
        <v>12326</v>
      </c>
      <c r="G2267" s="151" t="s">
        <v>12326</v>
      </c>
    </row>
    <row r="2268" spans="1:7" ht="33.75" x14ac:dyDescent="0.2">
      <c r="A2268" s="148" t="e">
        <f t="shared" si="35"/>
        <v>#REF!</v>
      </c>
      <c r="B2268" s="149" t="s">
        <v>8089</v>
      </c>
      <c r="C2268" s="149">
        <v>3429</v>
      </c>
      <c r="D2268" s="150" t="s">
        <v>12327</v>
      </c>
      <c r="E2268" s="149" t="s">
        <v>110</v>
      </c>
      <c r="F2268" s="151" t="s">
        <v>12328</v>
      </c>
      <c r="G2268" s="151" t="s">
        <v>12328</v>
      </c>
    </row>
    <row r="2269" spans="1:7" ht="22.5" x14ac:dyDescent="0.2">
      <c r="A2269" s="148" t="e">
        <f t="shared" si="35"/>
        <v>#REF!</v>
      </c>
      <c r="B2269" s="149" t="s">
        <v>8089</v>
      </c>
      <c r="C2269" s="149">
        <v>11199</v>
      </c>
      <c r="D2269" s="150" t="s">
        <v>12329</v>
      </c>
      <c r="E2269" s="149" t="s">
        <v>58</v>
      </c>
      <c r="F2269" s="151" t="s">
        <v>12330</v>
      </c>
      <c r="G2269" s="151" t="s">
        <v>12330</v>
      </c>
    </row>
    <row r="2270" spans="1:7" ht="22.5" x14ac:dyDescent="0.2">
      <c r="A2270" s="148" t="e">
        <f t="shared" si="35"/>
        <v>#REF!</v>
      </c>
      <c r="B2270" s="149" t="s">
        <v>8089</v>
      </c>
      <c r="C2270" s="149">
        <v>34369</v>
      </c>
      <c r="D2270" s="150" t="s">
        <v>12331</v>
      </c>
      <c r="E2270" s="149" t="s">
        <v>58</v>
      </c>
      <c r="F2270" s="151" t="s">
        <v>12332</v>
      </c>
      <c r="G2270" s="151" t="s">
        <v>12332</v>
      </c>
    </row>
    <row r="2271" spans="1:7" ht="22.5" x14ac:dyDescent="0.2">
      <c r="A2271" s="148" t="e">
        <f t="shared" si="35"/>
        <v>#REF!</v>
      </c>
      <c r="B2271" s="149" t="s">
        <v>8089</v>
      </c>
      <c r="C2271" s="149">
        <v>36896</v>
      </c>
      <c r="D2271" s="150" t="s">
        <v>12333</v>
      </c>
      <c r="E2271" s="149" t="s">
        <v>58</v>
      </c>
      <c r="F2271" s="151" t="s">
        <v>12334</v>
      </c>
      <c r="G2271" s="151" t="s">
        <v>12334</v>
      </c>
    </row>
    <row r="2272" spans="1:7" ht="22.5" x14ac:dyDescent="0.2">
      <c r="A2272" s="148" t="e">
        <f t="shared" si="35"/>
        <v>#REF!</v>
      </c>
      <c r="B2272" s="149" t="s">
        <v>8089</v>
      </c>
      <c r="C2272" s="149">
        <v>34367</v>
      </c>
      <c r="D2272" s="150" t="s">
        <v>12335</v>
      </c>
      <c r="E2272" s="149" t="s">
        <v>58</v>
      </c>
      <c r="F2272" s="151" t="s">
        <v>12336</v>
      </c>
      <c r="G2272" s="151" t="s">
        <v>12336</v>
      </c>
    </row>
    <row r="2273" spans="1:7" ht="22.5" x14ac:dyDescent="0.2">
      <c r="A2273" s="148" t="e">
        <f t="shared" si="35"/>
        <v>#REF!</v>
      </c>
      <c r="B2273" s="149" t="s">
        <v>8089</v>
      </c>
      <c r="C2273" s="149">
        <v>36897</v>
      </c>
      <c r="D2273" s="150" t="s">
        <v>12337</v>
      </c>
      <c r="E2273" s="149" t="s">
        <v>58</v>
      </c>
      <c r="F2273" s="151" t="s">
        <v>12338</v>
      </c>
      <c r="G2273" s="151" t="s">
        <v>12338</v>
      </c>
    </row>
    <row r="2274" spans="1:7" ht="22.5" x14ac:dyDescent="0.2">
      <c r="A2274" s="148" t="e">
        <f t="shared" si="35"/>
        <v>#REF!</v>
      </c>
      <c r="B2274" s="149" t="s">
        <v>8089</v>
      </c>
      <c r="C2274" s="149">
        <v>34364</v>
      </c>
      <c r="D2274" s="150" t="s">
        <v>12339</v>
      </c>
      <c r="E2274" s="149" t="s">
        <v>58</v>
      </c>
      <c r="F2274" s="151" t="s">
        <v>12340</v>
      </c>
      <c r="G2274" s="151" t="s">
        <v>12340</v>
      </c>
    </row>
    <row r="2275" spans="1:7" ht="45" x14ac:dyDescent="0.2">
      <c r="A2275" s="148" t="e">
        <f t="shared" si="35"/>
        <v>#REF!</v>
      </c>
      <c r="B2275" s="149" t="s">
        <v>8089</v>
      </c>
      <c r="C2275" s="149">
        <v>40659</v>
      </c>
      <c r="D2275" s="150" t="s">
        <v>12341</v>
      </c>
      <c r="E2275" s="149" t="s">
        <v>110</v>
      </c>
      <c r="F2275" s="151" t="s">
        <v>12342</v>
      </c>
      <c r="G2275" s="151" t="s">
        <v>12342</v>
      </c>
    </row>
    <row r="2276" spans="1:7" ht="33.75" x14ac:dyDescent="0.2">
      <c r="A2276" s="148" t="e">
        <f t="shared" si="35"/>
        <v>#REF!</v>
      </c>
      <c r="B2276" s="149" t="s">
        <v>8089</v>
      </c>
      <c r="C2276" s="149">
        <v>40660</v>
      </c>
      <c r="D2276" s="150" t="s">
        <v>12343</v>
      </c>
      <c r="E2276" s="149" t="s">
        <v>110</v>
      </c>
      <c r="F2276" s="151" t="s">
        <v>12344</v>
      </c>
      <c r="G2276" s="151" t="s">
        <v>12344</v>
      </c>
    </row>
    <row r="2277" spans="1:7" ht="33.75" x14ac:dyDescent="0.2">
      <c r="A2277" s="148" t="e">
        <f t="shared" ref="A2277:A2340" si="36">CONCATENAR</f>
        <v>#REF!</v>
      </c>
      <c r="B2277" s="149" t="s">
        <v>8089</v>
      </c>
      <c r="C2277" s="149">
        <v>40661</v>
      </c>
      <c r="D2277" s="150" t="s">
        <v>12345</v>
      </c>
      <c r="E2277" s="149" t="s">
        <v>110</v>
      </c>
      <c r="F2277" s="151" t="s">
        <v>12346</v>
      </c>
      <c r="G2277" s="151" t="s">
        <v>12346</v>
      </c>
    </row>
    <row r="2278" spans="1:7" ht="33.75" x14ac:dyDescent="0.2">
      <c r="A2278" s="148" t="e">
        <f t="shared" si="36"/>
        <v>#REF!</v>
      </c>
      <c r="B2278" s="149" t="s">
        <v>8089</v>
      </c>
      <c r="C2278" s="149">
        <v>3421</v>
      </c>
      <c r="D2278" s="150" t="s">
        <v>12347</v>
      </c>
      <c r="E2278" s="149" t="s">
        <v>110</v>
      </c>
      <c r="F2278" s="151" t="s">
        <v>12348</v>
      </c>
      <c r="G2278" s="151" t="s">
        <v>12348</v>
      </c>
    </row>
    <row r="2279" spans="1:7" ht="22.5" x14ac:dyDescent="0.2">
      <c r="A2279" s="148" t="e">
        <f t="shared" si="36"/>
        <v>#REF!</v>
      </c>
      <c r="B2279" s="149" t="s">
        <v>8089</v>
      </c>
      <c r="C2279" s="149">
        <v>599</v>
      </c>
      <c r="D2279" s="150" t="s">
        <v>12349</v>
      </c>
      <c r="E2279" s="149" t="s">
        <v>110</v>
      </c>
      <c r="F2279" s="151" t="s">
        <v>12350</v>
      </c>
      <c r="G2279" s="151" t="s">
        <v>12350</v>
      </c>
    </row>
    <row r="2280" spans="1:7" ht="33.75" x14ac:dyDescent="0.2">
      <c r="A2280" s="148" t="e">
        <f t="shared" si="36"/>
        <v>#REF!</v>
      </c>
      <c r="B2280" s="149" t="s">
        <v>8089</v>
      </c>
      <c r="C2280" s="149">
        <v>44053</v>
      </c>
      <c r="D2280" s="150" t="s">
        <v>12351</v>
      </c>
      <c r="E2280" s="149" t="s">
        <v>58</v>
      </c>
      <c r="F2280" s="151" t="s">
        <v>12352</v>
      </c>
      <c r="G2280" s="151" t="s">
        <v>12352</v>
      </c>
    </row>
    <row r="2281" spans="1:7" ht="33.75" x14ac:dyDescent="0.2">
      <c r="A2281" s="148" t="e">
        <f t="shared" si="36"/>
        <v>#REF!</v>
      </c>
      <c r="B2281" s="149" t="s">
        <v>8089</v>
      </c>
      <c r="C2281" s="149">
        <v>3423</v>
      </c>
      <c r="D2281" s="150" t="s">
        <v>12353</v>
      </c>
      <c r="E2281" s="149" t="s">
        <v>110</v>
      </c>
      <c r="F2281" s="151" t="s">
        <v>12354</v>
      </c>
      <c r="G2281" s="151" t="s">
        <v>12354</v>
      </c>
    </row>
    <row r="2282" spans="1:7" ht="22.5" x14ac:dyDescent="0.2">
      <c r="A2282" s="148" t="e">
        <f t="shared" si="36"/>
        <v>#REF!</v>
      </c>
      <c r="B2282" s="149" t="s">
        <v>8089</v>
      </c>
      <c r="C2282" s="149">
        <v>34381</v>
      </c>
      <c r="D2282" s="150" t="s">
        <v>12355</v>
      </c>
      <c r="E2282" s="149" t="s">
        <v>58</v>
      </c>
      <c r="F2282" s="151" t="s">
        <v>12356</v>
      </c>
      <c r="G2282" s="151" t="s">
        <v>12356</v>
      </c>
    </row>
    <row r="2283" spans="1:7" ht="22.5" x14ac:dyDescent="0.2">
      <c r="A2283" s="148" t="e">
        <f t="shared" si="36"/>
        <v>#REF!</v>
      </c>
      <c r="B2283" s="149" t="s">
        <v>8089</v>
      </c>
      <c r="C2283" s="149">
        <v>34797</v>
      </c>
      <c r="D2283" s="150" t="s">
        <v>12357</v>
      </c>
      <c r="E2283" s="149" t="s">
        <v>58</v>
      </c>
      <c r="F2283" s="151" t="s">
        <v>12358</v>
      </c>
      <c r="G2283" s="151" t="s">
        <v>12358</v>
      </c>
    </row>
    <row r="2284" spans="1:7" ht="22.5" x14ac:dyDescent="0.2">
      <c r="A2284" s="148" t="e">
        <f t="shared" si="36"/>
        <v>#REF!</v>
      </c>
      <c r="B2284" s="149" t="s">
        <v>8089</v>
      </c>
      <c r="C2284" s="149">
        <v>44054</v>
      </c>
      <c r="D2284" s="150" t="s">
        <v>12359</v>
      </c>
      <c r="E2284" s="149" t="s">
        <v>58</v>
      </c>
      <c r="F2284" s="151" t="s">
        <v>12360</v>
      </c>
      <c r="G2284" s="151" t="s">
        <v>12360</v>
      </c>
    </row>
    <row r="2285" spans="1:7" ht="22.5" x14ac:dyDescent="0.2">
      <c r="A2285" s="148" t="e">
        <f t="shared" si="36"/>
        <v>#REF!</v>
      </c>
      <c r="B2285" s="149" t="s">
        <v>8089</v>
      </c>
      <c r="C2285" s="149">
        <v>44399</v>
      </c>
      <c r="D2285" s="150" t="s">
        <v>12361</v>
      </c>
      <c r="E2285" s="149" t="s">
        <v>58</v>
      </c>
      <c r="F2285" s="151" t="s">
        <v>12362</v>
      </c>
      <c r="G2285" s="151" t="s">
        <v>12362</v>
      </c>
    </row>
    <row r="2286" spans="1:7" x14ac:dyDescent="0.2">
      <c r="A2286" s="148" t="e">
        <f t="shared" si="36"/>
        <v>#REF!</v>
      </c>
      <c r="B2286" s="149" t="s">
        <v>8089</v>
      </c>
      <c r="C2286" s="149">
        <v>44503</v>
      </c>
      <c r="D2286" s="150" t="s">
        <v>12363</v>
      </c>
      <c r="E2286" s="149" t="s">
        <v>347</v>
      </c>
      <c r="F2286" s="151" t="s">
        <v>12364</v>
      </c>
      <c r="G2286" s="151" t="s">
        <v>12365</v>
      </c>
    </row>
    <row r="2287" spans="1:7" x14ac:dyDescent="0.2">
      <c r="A2287" s="148" t="e">
        <f t="shared" si="36"/>
        <v>#REF!</v>
      </c>
      <c r="B2287" s="149" t="s">
        <v>8089</v>
      </c>
      <c r="C2287" s="149">
        <v>41077</v>
      </c>
      <c r="D2287" s="150" t="s">
        <v>12366</v>
      </c>
      <c r="E2287" s="149" t="s">
        <v>8375</v>
      </c>
      <c r="F2287" s="151" t="s">
        <v>12367</v>
      </c>
      <c r="G2287" s="151" t="s">
        <v>12368</v>
      </c>
    </row>
    <row r="2288" spans="1:7" x14ac:dyDescent="0.2">
      <c r="A2288" s="148" t="e">
        <f t="shared" si="36"/>
        <v>#REF!</v>
      </c>
      <c r="B2288" s="149" t="s">
        <v>8089</v>
      </c>
      <c r="C2288" s="149">
        <v>37963</v>
      </c>
      <c r="D2288" s="150" t="s">
        <v>12369</v>
      </c>
      <c r="E2288" s="149" t="s">
        <v>58</v>
      </c>
      <c r="F2288" s="151" t="s">
        <v>12370</v>
      </c>
      <c r="G2288" s="151" t="s">
        <v>12370</v>
      </c>
    </row>
    <row r="2289" spans="1:7" x14ac:dyDescent="0.2">
      <c r="A2289" s="148" t="e">
        <f t="shared" si="36"/>
        <v>#REF!</v>
      </c>
      <c r="B2289" s="149" t="s">
        <v>8089</v>
      </c>
      <c r="C2289" s="149">
        <v>37964</v>
      </c>
      <c r="D2289" s="150" t="s">
        <v>12371</v>
      </c>
      <c r="E2289" s="149" t="s">
        <v>58</v>
      </c>
      <c r="F2289" s="151" t="s">
        <v>9955</v>
      </c>
      <c r="G2289" s="151" t="s">
        <v>9955</v>
      </c>
    </row>
    <row r="2290" spans="1:7" x14ac:dyDescent="0.2">
      <c r="A2290" s="148" t="e">
        <f t="shared" si="36"/>
        <v>#REF!</v>
      </c>
      <c r="B2290" s="149" t="s">
        <v>8089</v>
      </c>
      <c r="C2290" s="149">
        <v>37965</v>
      </c>
      <c r="D2290" s="150" t="s">
        <v>12372</v>
      </c>
      <c r="E2290" s="149" t="s">
        <v>58</v>
      </c>
      <c r="F2290" s="151" t="s">
        <v>12373</v>
      </c>
      <c r="G2290" s="151" t="s">
        <v>12373</v>
      </c>
    </row>
    <row r="2291" spans="1:7" x14ac:dyDescent="0.2">
      <c r="A2291" s="148" t="e">
        <f t="shared" si="36"/>
        <v>#REF!</v>
      </c>
      <c r="B2291" s="149" t="s">
        <v>8089</v>
      </c>
      <c r="C2291" s="149">
        <v>37966</v>
      </c>
      <c r="D2291" s="150" t="s">
        <v>12374</v>
      </c>
      <c r="E2291" s="149" t="s">
        <v>58</v>
      </c>
      <c r="F2291" s="151" t="s">
        <v>12375</v>
      </c>
      <c r="G2291" s="151" t="s">
        <v>12375</v>
      </c>
    </row>
    <row r="2292" spans="1:7" x14ac:dyDescent="0.2">
      <c r="A2292" s="148" t="e">
        <f t="shared" si="36"/>
        <v>#REF!</v>
      </c>
      <c r="B2292" s="149" t="s">
        <v>8089</v>
      </c>
      <c r="C2292" s="149">
        <v>37967</v>
      </c>
      <c r="D2292" s="150" t="s">
        <v>12376</v>
      </c>
      <c r="E2292" s="149" t="s">
        <v>58</v>
      </c>
      <c r="F2292" s="151" t="s">
        <v>12377</v>
      </c>
      <c r="G2292" s="151" t="s">
        <v>12377</v>
      </c>
    </row>
    <row r="2293" spans="1:7" x14ac:dyDescent="0.2">
      <c r="A2293" s="148" t="e">
        <f t="shared" si="36"/>
        <v>#REF!</v>
      </c>
      <c r="B2293" s="149" t="s">
        <v>8089</v>
      </c>
      <c r="C2293" s="149">
        <v>37968</v>
      </c>
      <c r="D2293" s="150" t="s">
        <v>12378</v>
      </c>
      <c r="E2293" s="149" t="s">
        <v>58</v>
      </c>
      <c r="F2293" s="151" t="s">
        <v>12379</v>
      </c>
      <c r="G2293" s="151" t="s">
        <v>12379</v>
      </c>
    </row>
    <row r="2294" spans="1:7" x14ac:dyDescent="0.2">
      <c r="A2294" s="148" t="e">
        <f t="shared" si="36"/>
        <v>#REF!</v>
      </c>
      <c r="B2294" s="149" t="s">
        <v>8089</v>
      </c>
      <c r="C2294" s="149">
        <v>37969</v>
      </c>
      <c r="D2294" s="150" t="s">
        <v>12380</v>
      </c>
      <c r="E2294" s="149" t="s">
        <v>58</v>
      </c>
      <c r="F2294" s="151" t="s">
        <v>12381</v>
      </c>
      <c r="G2294" s="151" t="s">
        <v>12381</v>
      </c>
    </row>
    <row r="2295" spans="1:7" x14ac:dyDescent="0.2">
      <c r="A2295" s="148" t="e">
        <f t="shared" si="36"/>
        <v>#REF!</v>
      </c>
      <c r="B2295" s="149" t="s">
        <v>8089</v>
      </c>
      <c r="C2295" s="149">
        <v>37970</v>
      </c>
      <c r="D2295" s="150" t="s">
        <v>12382</v>
      </c>
      <c r="E2295" s="149" t="s">
        <v>58</v>
      </c>
      <c r="F2295" s="151" t="s">
        <v>12383</v>
      </c>
      <c r="G2295" s="151" t="s">
        <v>12383</v>
      </c>
    </row>
    <row r="2296" spans="1:7" x14ac:dyDescent="0.2">
      <c r="A2296" s="148" t="e">
        <f t="shared" si="36"/>
        <v>#REF!</v>
      </c>
      <c r="B2296" s="149" t="s">
        <v>8089</v>
      </c>
      <c r="C2296" s="149">
        <v>44251</v>
      </c>
      <c r="D2296" s="150" t="s">
        <v>12384</v>
      </c>
      <c r="E2296" s="149" t="s">
        <v>58</v>
      </c>
      <c r="F2296" s="151" t="s">
        <v>12385</v>
      </c>
      <c r="G2296" s="151" t="s">
        <v>12385</v>
      </c>
    </row>
    <row r="2297" spans="1:7" x14ac:dyDescent="0.2">
      <c r="A2297" s="148" t="e">
        <f t="shared" si="36"/>
        <v>#REF!</v>
      </c>
      <c r="B2297" s="149" t="s">
        <v>8089</v>
      </c>
      <c r="C2297" s="149">
        <v>21118</v>
      </c>
      <c r="D2297" s="150" t="s">
        <v>12386</v>
      </c>
      <c r="E2297" s="149" t="s">
        <v>58</v>
      </c>
      <c r="F2297" s="151" t="s">
        <v>8094</v>
      </c>
      <c r="G2297" s="151" t="s">
        <v>8094</v>
      </c>
    </row>
    <row r="2298" spans="1:7" x14ac:dyDescent="0.2">
      <c r="A2298" s="148" t="e">
        <f t="shared" si="36"/>
        <v>#REF!</v>
      </c>
      <c r="B2298" s="149" t="s">
        <v>8089</v>
      </c>
      <c r="C2298" s="149">
        <v>37956</v>
      </c>
      <c r="D2298" s="150" t="s">
        <v>12387</v>
      </c>
      <c r="E2298" s="149" t="s">
        <v>58</v>
      </c>
      <c r="F2298" s="151" t="s">
        <v>9299</v>
      </c>
      <c r="G2298" s="151" t="s">
        <v>9299</v>
      </c>
    </row>
    <row r="2299" spans="1:7" x14ac:dyDescent="0.2">
      <c r="A2299" s="148" t="e">
        <f t="shared" si="36"/>
        <v>#REF!</v>
      </c>
      <c r="B2299" s="149" t="s">
        <v>8089</v>
      </c>
      <c r="C2299" s="149">
        <v>37957</v>
      </c>
      <c r="D2299" s="150" t="s">
        <v>12388</v>
      </c>
      <c r="E2299" s="149" t="s">
        <v>58</v>
      </c>
      <c r="F2299" s="151" t="s">
        <v>12389</v>
      </c>
      <c r="G2299" s="151" t="s">
        <v>12389</v>
      </c>
    </row>
    <row r="2300" spans="1:7" x14ac:dyDescent="0.2">
      <c r="A2300" s="148" t="e">
        <f t="shared" si="36"/>
        <v>#REF!</v>
      </c>
      <c r="B2300" s="149" t="s">
        <v>8089</v>
      </c>
      <c r="C2300" s="149">
        <v>37958</v>
      </c>
      <c r="D2300" s="150" t="s">
        <v>12390</v>
      </c>
      <c r="E2300" s="149" t="s">
        <v>58</v>
      </c>
      <c r="F2300" s="151" t="s">
        <v>12391</v>
      </c>
      <c r="G2300" s="151" t="s">
        <v>12391</v>
      </c>
    </row>
    <row r="2301" spans="1:7" x14ac:dyDescent="0.2">
      <c r="A2301" s="148" t="e">
        <f t="shared" si="36"/>
        <v>#REF!</v>
      </c>
      <c r="B2301" s="149" t="s">
        <v>8089</v>
      </c>
      <c r="C2301" s="149">
        <v>37959</v>
      </c>
      <c r="D2301" s="150" t="s">
        <v>12392</v>
      </c>
      <c r="E2301" s="149" t="s">
        <v>58</v>
      </c>
      <c r="F2301" s="151" t="s">
        <v>12393</v>
      </c>
      <c r="G2301" s="151" t="s">
        <v>12393</v>
      </c>
    </row>
    <row r="2302" spans="1:7" x14ac:dyDescent="0.2">
      <c r="A2302" s="148" t="e">
        <f t="shared" si="36"/>
        <v>#REF!</v>
      </c>
      <c r="B2302" s="149" t="s">
        <v>8089</v>
      </c>
      <c r="C2302" s="149">
        <v>37960</v>
      </c>
      <c r="D2302" s="150" t="s">
        <v>12394</v>
      </c>
      <c r="E2302" s="149" t="s">
        <v>58</v>
      </c>
      <c r="F2302" s="151" t="s">
        <v>12395</v>
      </c>
      <c r="G2302" s="151" t="s">
        <v>12395</v>
      </c>
    </row>
    <row r="2303" spans="1:7" x14ac:dyDescent="0.2">
      <c r="A2303" s="148" t="e">
        <f t="shared" si="36"/>
        <v>#REF!</v>
      </c>
      <c r="B2303" s="149" t="s">
        <v>8089</v>
      </c>
      <c r="C2303" s="149">
        <v>37961</v>
      </c>
      <c r="D2303" s="150" t="s">
        <v>12396</v>
      </c>
      <c r="E2303" s="149" t="s">
        <v>58</v>
      </c>
      <c r="F2303" s="151" t="s">
        <v>11791</v>
      </c>
      <c r="G2303" s="151" t="s">
        <v>11791</v>
      </c>
    </row>
    <row r="2304" spans="1:7" x14ac:dyDescent="0.2">
      <c r="A2304" s="148" t="e">
        <f t="shared" si="36"/>
        <v>#REF!</v>
      </c>
      <c r="B2304" s="149" t="s">
        <v>8089</v>
      </c>
      <c r="C2304" s="149">
        <v>37962</v>
      </c>
      <c r="D2304" s="150" t="s">
        <v>12397</v>
      </c>
      <c r="E2304" s="149" t="s">
        <v>58</v>
      </c>
      <c r="F2304" s="151" t="s">
        <v>12398</v>
      </c>
      <c r="G2304" s="151" t="s">
        <v>12398</v>
      </c>
    </row>
    <row r="2305" spans="1:7" x14ac:dyDescent="0.2">
      <c r="A2305" s="148" t="e">
        <f t="shared" si="36"/>
        <v>#REF!</v>
      </c>
      <c r="B2305" s="149" t="s">
        <v>8089</v>
      </c>
      <c r="C2305" s="149">
        <v>3533</v>
      </c>
      <c r="D2305" s="150" t="s">
        <v>12399</v>
      </c>
      <c r="E2305" s="149" t="s">
        <v>58</v>
      </c>
      <c r="F2305" s="151" t="s">
        <v>9631</v>
      </c>
      <c r="G2305" s="151" t="s">
        <v>9631</v>
      </c>
    </row>
    <row r="2306" spans="1:7" x14ac:dyDescent="0.2">
      <c r="A2306" s="148" t="e">
        <f t="shared" si="36"/>
        <v>#REF!</v>
      </c>
      <c r="B2306" s="149" t="s">
        <v>8089</v>
      </c>
      <c r="C2306" s="149">
        <v>3538</v>
      </c>
      <c r="D2306" s="150" t="s">
        <v>12400</v>
      </c>
      <c r="E2306" s="149" t="s">
        <v>58</v>
      </c>
      <c r="F2306" s="151" t="s">
        <v>8108</v>
      </c>
      <c r="G2306" s="151" t="s">
        <v>8108</v>
      </c>
    </row>
    <row r="2307" spans="1:7" x14ac:dyDescent="0.2">
      <c r="A2307" s="148" t="e">
        <f t="shared" si="36"/>
        <v>#REF!</v>
      </c>
      <c r="B2307" s="149" t="s">
        <v>8089</v>
      </c>
      <c r="C2307" s="149">
        <v>3498</v>
      </c>
      <c r="D2307" s="150" t="s">
        <v>12401</v>
      </c>
      <c r="E2307" s="149" t="s">
        <v>58</v>
      </c>
      <c r="F2307" s="151" t="s">
        <v>8176</v>
      </c>
      <c r="G2307" s="151" t="s">
        <v>8176</v>
      </c>
    </row>
    <row r="2308" spans="1:7" x14ac:dyDescent="0.2">
      <c r="A2308" s="148" t="e">
        <f t="shared" si="36"/>
        <v>#REF!</v>
      </c>
      <c r="B2308" s="149" t="s">
        <v>8089</v>
      </c>
      <c r="C2308" s="149">
        <v>3496</v>
      </c>
      <c r="D2308" s="150" t="s">
        <v>12402</v>
      </c>
      <c r="E2308" s="149" t="s">
        <v>58</v>
      </c>
      <c r="F2308" s="151" t="s">
        <v>9311</v>
      </c>
      <c r="G2308" s="151" t="s">
        <v>9311</v>
      </c>
    </row>
    <row r="2309" spans="1:7" x14ac:dyDescent="0.2">
      <c r="A2309" s="148" t="e">
        <f t="shared" si="36"/>
        <v>#REF!</v>
      </c>
      <c r="B2309" s="149" t="s">
        <v>8089</v>
      </c>
      <c r="C2309" s="149">
        <v>38429</v>
      </c>
      <c r="D2309" s="150" t="s">
        <v>12403</v>
      </c>
      <c r="E2309" s="149" t="s">
        <v>58</v>
      </c>
      <c r="F2309" s="151" t="s">
        <v>12404</v>
      </c>
      <c r="G2309" s="151" t="s">
        <v>12404</v>
      </c>
    </row>
    <row r="2310" spans="1:7" x14ac:dyDescent="0.2">
      <c r="A2310" s="148" t="e">
        <f t="shared" si="36"/>
        <v>#REF!</v>
      </c>
      <c r="B2310" s="149" t="s">
        <v>8089</v>
      </c>
      <c r="C2310" s="149">
        <v>38431</v>
      </c>
      <c r="D2310" s="150" t="s">
        <v>12405</v>
      </c>
      <c r="E2310" s="149" t="s">
        <v>58</v>
      </c>
      <c r="F2310" s="151" t="s">
        <v>11261</v>
      </c>
      <c r="G2310" s="151" t="s">
        <v>11261</v>
      </c>
    </row>
    <row r="2311" spans="1:7" x14ac:dyDescent="0.2">
      <c r="A2311" s="148" t="e">
        <f t="shared" si="36"/>
        <v>#REF!</v>
      </c>
      <c r="B2311" s="149" t="s">
        <v>8089</v>
      </c>
      <c r="C2311" s="149">
        <v>38430</v>
      </c>
      <c r="D2311" s="150" t="s">
        <v>12406</v>
      </c>
      <c r="E2311" s="149" t="s">
        <v>58</v>
      </c>
      <c r="F2311" s="151" t="s">
        <v>12407</v>
      </c>
      <c r="G2311" s="151" t="s">
        <v>12407</v>
      </c>
    </row>
    <row r="2312" spans="1:7" x14ac:dyDescent="0.2">
      <c r="A2312" s="148" t="e">
        <f t="shared" si="36"/>
        <v>#REF!</v>
      </c>
      <c r="B2312" s="149" t="s">
        <v>8089</v>
      </c>
      <c r="C2312" s="149">
        <v>36348</v>
      </c>
      <c r="D2312" s="150" t="s">
        <v>12408</v>
      </c>
      <c r="E2312" s="149" t="s">
        <v>58</v>
      </c>
      <c r="F2312" s="151" t="s">
        <v>12409</v>
      </c>
      <c r="G2312" s="151" t="s">
        <v>12409</v>
      </c>
    </row>
    <row r="2313" spans="1:7" x14ac:dyDescent="0.2">
      <c r="A2313" s="148" t="e">
        <f t="shared" si="36"/>
        <v>#REF!</v>
      </c>
      <c r="B2313" s="149" t="s">
        <v>8089</v>
      </c>
      <c r="C2313" s="149">
        <v>36349</v>
      </c>
      <c r="D2313" s="150" t="s">
        <v>12410</v>
      </c>
      <c r="E2313" s="149" t="s">
        <v>58</v>
      </c>
      <c r="F2313" s="151" t="s">
        <v>12411</v>
      </c>
      <c r="G2313" s="151" t="s">
        <v>12411</v>
      </c>
    </row>
    <row r="2314" spans="1:7" x14ac:dyDescent="0.2">
      <c r="A2314" s="148" t="e">
        <f t="shared" si="36"/>
        <v>#REF!</v>
      </c>
      <c r="B2314" s="149" t="s">
        <v>8089</v>
      </c>
      <c r="C2314" s="149">
        <v>38987</v>
      </c>
      <c r="D2314" s="150" t="s">
        <v>12412</v>
      </c>
      <c r="E2314" s="149" t="s">
        <v>58</v>
      </c>
      <c r="F2314" s="151" t="s">
        <v>12413</v>
      </c>
      <c r="G2314" s="151" t="s">
        <v>12413</v>
      </c>
    </row>
    <row r="2315" spans="1:7" x14ac:dyDescent="0.2">
      <c r="A2315" s="148" t="e">
        <f t="shared" si="36"/>
        <v>#REF!</v>
      </c>
      <c r="B2315" s="149" t="s">
        <v>8089</v>
      </c>
      <c r="C2315" s="149">
        <v>38988</v>
      </c>
      <c r="D2315" s="150" t="s">
        <v>12414</v>
      </c>
      <c r="E2315" s="149" t="s">
        <v>58</v>
      </c>
      <c r="F2315" s="151" t="s">
        <v>12215</v>
      </c>
      <c r="G2315" s="151" t="s">
        <v>12215</v>
      </c>
    </row>
    <row r="2316" spans="1:7" x14ac:dyDescent="0.2">
      <c r="A2316" s="148" t="e">
        <f t="shared" si="36"/>
        <v>#REF!</v>
      </c>
      <c r="B2316" s="149" t="s">
        <v>8089</v>
      </c>
      <c r="C2316" s="149">
        <v>38989</v>
      </c>
      <c r="D2316" s="150" t="s">
        <v>12415</v>
      </c>
      <c r="E2316" s="149" t="s">
        <v>58</v>
      </c>
      <c r="F2316" s="151" t="s">
        <v>12416</v>
      </c>
      <c r="G2316" s="151" t="s">
        <v>12416</v>
      </c>
    </row>
    <row r="2317" spans="1:7" x14ac:dyDescent="0.2">
      <c r="A2317" s="148" t="e">
        <f t="shared" si="36"/>
        <v>#REF!</v>
      </c>
      <c r="B2317" s="149" t="s">
        <v>8089</v>
      </c>
      <c r="C2317" s="149">
        <v>38990</v>
      </c>
      <c r="D2317" s="150" t="s">
        <v>12417</v>
      </c>
      <c r="E2317" s="149" t="s">
        <v>58</v>
      </c>
      <c r="F2317" s="151" t="s">
        <v>12418</v>
      </c>
      <c r="G2317" s="151" t="s">
        <v>12418</v>
      </c>
    </row>
    <row r="2318" spans="1:7" x14ac:dyDescent="0.2">
      <c r="A2318" s="148" t="e">
        <f t="shared" si="36"/>
        <v>#REF!</v>
      </c>
      <c r="B2318" s="149" t="s">
        <v>8089</v>
      </c>
      <c r="C2318" s="149">
        <v>38991</v>
      </c>
      <c r="D2318" s="150" t="s">
        <v>12419</v>
      </c>
      <c r="E2318" s="149" t="s">
        <v>58</v>
      </c>
      <c r="F2318" s="151" t="s">
        <v>12420</v>
      </c>
      <c r="G2318" s="151" t="s">
        <v>12420</v>
      </c>
    </row>
    <row r="2319" spans="1:7" x14ac:dyDescent="0.2">
      <c r="A2319" s="148" t="e">
        <f t="shared" si="36"/>
        <v>#REF!</v>
      </c>
      <c r="B2319" s="149" t="s">
        <v>8089</v>
      </c>
      <c r="C2319" s="149">
        <v>38433</v>
      </c>
      <c r="D2319" s="150" t="s">
        <v>12421</v>
      </c>
      <c r="E2319" s="149" t="s">
        <v>58</v>
      </c>
      <c r="F2319" s="151" t="s">
        <v>10039</v>
      </c>
      <c r="G2319" s="151" t="s">
        <v>10039</v>
      </c>
    </row>
    <row r="2320" spans="1:7" x14ac:dyDescent="0.2">
      <c r="A2320" s="148" t="e">
        <f t="shared" si="36"/>
        <v>#REF!</v>
      </c>
      <c r="B2320" s="149" t="s">
        <v>8089</v>
      </c>
      <c r="C2320" s="149">
        <v>38440</v>
      </c>
      <c r="D2320" s="150" t="s">
        <v>12422</v>
      </c>
      <c r="E2320" s="149" t="s">
        <v>58</v>
      </c>
      <c r="F2320" s="151" t="s">
        <v>12423</v>
      </c>
      <c r="G2320" s="151" t="s">
        <v>12423</v>
      </c>
    </row>
    <row r="2321" spans="1:7" x14ac:dyDescent="0.2">
      <c r="A2321" s="148" t="e">
        <f t="shared" si="36"/>
        <v>#REF!</v>
      </c>
      <c r="B2321" s="149" t="s">
        <v>8089</v>
      </c>
      <c r="C2321" s="149">
        <v>36359</v>
      </c>
      <c r="D2321" s="150" t="s">
        <v>12424</v>
      </c>
      <c r="E2321" s="149" t="s">
        <v>58</v>
      </c>
      <c r="F2321" s="151" t="s">
        <v>11697</v>
      </c>
      <c r="G2321" s="151" t="s">
        <v>11697</v>
      </c>
    </row>
    <row r="2322" spans="1:7" x14ac:dyDescent="0.2">
      <c r="A2322" s="148" t="e">
        <f t="shared" si="36"/>
        <v>#REF!</v>
      </c>
      <c r="B2322" s="149" t="s">
        <v>8089</v>
      </c>
      <c r="C2322" s="149">
        <v>36360</v>
      </c>
      <c r="D2322" s="150" t="s">
        <v>12425</v>
      </c>
      <c r="E2322" s="149" t="s">
        <v>58</v>
      </c>
      <c r="F2322" s="151" t="s">
        <v>9296</v>
      </c>
      <c r="G2322" s="151" t="s">
        <v>9296</v>
      </c>
    </row>
    <row r="2323" spans="1:7" x14ac:dyDescent="0.2">
      <c r="A2323" s="148" t="e">
        <f t="shared" si="36"/>
        <v>#REF!</v>
      </c>
      <c r="B2323" s="149" t="s">
        <v>8089</v>
      </c>
      <c r="C2323" s="149">
        <v>38434</v>
      </c>
      <c r="D2323" s="150" t="s">
        <v>12426</v>
      </c>
      <c r="E2323" s="149" t="s">
        <v>58</v>
      </c>
      <c r="F2323" s="151" t="s">
        <v>8155</v>
      </c>
      <c r="G2323" s="151" t="s">
        <v>8155</v>
      </c>
    </row>
    <row r="2324" spans="1:7" x14ac:dyDescent="0.2">
      <c r="A2324" s="148" t="e">
        <f t="shared" si="36"/>
        <v>#REF!</v>
      </c>
      <c r="B2324" s="149" t="s">
        <v>8089</v>
      </c>
      <c r="C2324" s="149">
        <v>38435</v>
      </c>
      <c r="D2324" s="150" t="s">
        <v>12427</v>
      </c>
      <c r="E2324" s="149" t="s">
        <v>58</v>
      </c>
      <c r="F2324" s="151" t="s">
        <v>9974</v>
      </c>
      <c r="G2324" s="151" t="s">
        <v>9974</v>
      </c>
    </row>
    <row r="2325" spans="1:7" x14ac:dyDescent="0.2">
      <c r="A2325" s="148" t="e">
        <f t="shared" si="36"/>
        <v>#REF!</v>
      </c>
      <c r="B2325" s="149" t="s">
        <v>8089</v>
      </c>
      <c r="C2325" s="149">
        <v>38436</v>
      </c>
      <c r="D2325" s="150" t="s">
        <v>12428</v>
      </c>
      <c r="E2325" s="149" t="s">
        <v>58</v>
      </c>
      <c r="F2325" s="151" t="s">
        <v>12429</v>
      </c>
      <c r="G2325" s="151" t="s">
        <v>12429</v>
      </c>
    </row>
    <row r="2326" spans="1:7" x14ac:dyDescent="0.2">
      <c r="A2326" s="148" t="e">
        <f t="shared" si="36"/>
        <v>#REF!</v>
      </c>
      <c r="B2326" s="149" t="s">
        <v>8089</v>
      </c>
      <c r="C2326" s="149">
        <v>38437</v>
      </c>
      <c r="D2326" s="150" t="s">
        <v>12430</v>
      </c>
      <c r="E2326" s="149" t="s">
        <v>58</v>
      </c>
      <c r="F2326" s="151" t="s">
        <v>8373</v>
      </c>
      <c r="G2326" s="151" t="s">
        <v>8373</v>
      </c>
    </row>
    <row r="2327" spans="1:7" x14ac:dyDescent="0.2">
      <c r="A2327" s="148" t="e">
        <f t="shared" si="36"/>
        <v>#REF!</v>
      </c>
      <c r="B2327" s="149" t="s">
        <v>8089</v>
      </c>
      <c r="C2327" s="149">
        <v>38438</v>
      </c>
      <c r="D2327" s="150" t="s">
        <v>12431</v>
      </c>
      <c r="E2327" s="149" t="s">
        <v>58</v>
      </c>
      <c r="F2327" s="151" t="s">
        <v>12432</v>
      </c>
      <c r="G2327" s="151" t="s">
        <v>12432</v>
      </c>
    </row>
    <row r="2328" spans="1:7" x14ac:dyDescent="0.2">
      <c r="A2328" s="148" t="e">
        <f t="shared" si="36"/>
        <v>#REF!</v>
      </c>
      <c r="B2328" s="149" t="s">
        <v>8089</v>
      </c>
      <c r="C2328" s="149">
        <v>38439</v>
      </c>
      <c r="D2328" s="150" t="s">
        <v>12433</v>
      </c>
      <c r="E2328" s="149" t="s">
        <v>58</v>
      </c>
      <c r="F2328" s="151" t="s">
        <v>12434</v>
      </c>
      <c r="G2328" s="151" t="s">
        <v>12434</v>
      </c>
    </row>
    <row r="2329" spans="1:7" x14ac:dyDescent="0.2">
      <c r="A2329" s="148" t="e">
        <f t="shared" si="36"/>
        <v>#REF!</v>
      </c>
      <c r="B2329" s="149" t="s">
        <v>8089</v>
      </c>
      <c r="C2329" s="149">
        <v>10836</v>
      </c>
      <c r="D2329" s="150" t="s">
        <v>12435</v>
      </c>
      <c r="E2329" s="149" t="s">
        <v>58</v>
      </c>
      <c r="F2329" s="151" t="s">
        <v>12436</v>
      </c>
      <c r="G2329" s="151" t="s">
        <v>12436</v>
      </c>
    </row>
    <row r="2330" spans="1:7" x14ac:dyDescent="0.2">
      <c r="A2330" s="148" t="e">
        <f t="shared" si="36"/>
        <v>#REF!</v>
      </c>
      <c r="B2330" s="149" t="s">
        <v>8089</v>
      </c>
      <c r="C2330" s="149">
        <v>10835</v>
      </c>
      <c r="D2330" s="150" t="s">
        <v>12437</v>
      </c>
      <c r="E2330" s="149" t="s">
        <v>58</v>
      </c>
      <c r="F2330" s="151" t="s">
        <v>12438</v>
      </c>
      <c r="G2330" s="151" t="s">
        <v>12438</v>
      </c>
    </row>
    <row r="2331" spans="1:7" x14ac:dyDescent="0.2">
      <c r="A2331" s="148" t="e">
        <f t="shared" si="36"/>
        <v>#REF!</v>
      </c>
      <c r="B2331" s="149" t="s">
        <v>8089</v>
      </c>
      <c r="C2331" s="149">
        <v>3475</v>
      </c>
      <c r="D2331" s="150" t="s">
        <v>12439</v>
      </c>
      <c r="E2331" s="149" t="s">
        <v>58</v>
      </c>
      <c r="F2331" s="151" t="s">
        <v>12440</v>
      </c>
      <c r="G2331" s="151" t="s">
        <v>12440</v>
      </c>
    </row>
    <row r="2332" spans="1:7" x14ac:dyDescent="0.2">
      <c r="A2332" s="148" t="e">
        <f t="shared" si="36"/>
        <v>#REF!</v>
      </c>
      <c r="B2332" s="149" t="s">
        <v>8089</v>
      </c>
      <c r="C2332" s="149">
        <v>3485</v>
      </c>
      <c r="D2332" s="150" t="s">
        <v>12441</v>
      </c>
      <c r="E2332" s="149" t="s">
        <v>58</v>
      </c>
      <c r="F2332" s="151" t="s">
        <v>10154</v>
      </c>
      <c r="G2332" s="151" t="s">
        <v>10154</v>
      </c>
    </row>
    <row r="2333" spans="1:7" x14ac:dyDescent="0.2">
      <c r="A2333" s="148" t="e">
        <f t="shared" si="36"/>
        <v>#REF!</v>
      </c>
      <c r="B2333" s="149" t="s">
        <v>8089</v>
      </c>
      <c r="C2333" s="149">
        <v>3534</v>
      </c>
      <c r="D2333" s="150" t="s">
        <v>12442</v>
      </c>
      <c r="E2333" s="149" t="s">
        <v>58</v>
      </c>
      <c r="F2333" s="151" t="s">
        <v>12443</v>
      </c>
      <c r="G2333" s="151" t="s">
        <v>12443</v>
      </c>
    </row>
    <row r="2334" spans="1:7" x14ac:dyDescent="0.2">
      <c r="A2334" s="148" t="e">
        <f t="shared" si="36"/>
        <v>#REF!</v>
      </c>
      <c r="B2334" s="149" t="s">
        <v>8089</v>
      </c>
      <c r="C2334" s="149">
        <v>3543</v>
      </c>
      <c r="D2334" s="150" t="s">
        <v>12444</v>
      </c>
      <c r="E2334" s="149" t="s">
        <v>58</v>
      </c>
      <c r="F2334" s="151" t="s">
        <v>12445</v>
      </c>
      <c r="G2334" s="151" t="s">
        <v>12445</v>
      </c>
    </row>
    <row r="2335" spans="1:7" x14ac:dyDescent="0.2">
      <c r="A2335" s="148" t="e">
        <f t="shared" si="36"/>
        <v>#REF!</v>
      </c>
      <c r="B2335" s="149" t="s">
        <v>8089</v>
      </c>
      <c r="C2335" s="149">
        <v>3482</v>
      </c>
      <c r="D2335" s="150" t="s">
        <v>12446</v>
      </c>
      <c r="E2335" s="149" t="s">
        <v>58</v>
      </c>
      <c r="F2335" s="151" t="s">
        <v>12447</v>
      </c>
      <c r="G2335" s="151" t="s">
        <v>12447</v>
      </c>
    </row>
    <row r="2336" spans="1:7" x14ac:dyDescent="0.2">
      <c r="A2336" s="148" t="e">
        <f t="shared" si="36"/>
        <v>#REF!</v>
      </c>
      <c r="B2336" s="149" t="s">
        <v>8089</v>
      </c>
      <c r="C2336" s="149">
        <v>3505</v>
      </c>
      <c r="D2336" s="150" t="s">
        <v>12448</v>
      </c>
      <c r="E2336" s="149" t="s">
        <v>58</v>
      </c>
      <c r="F2336" s="151" t="s">
        <v>8134</v>
      </c>
      <c r="G2336" s="151" t="s">
        <v>8134</v>
      </c>
    </row>
    <row r="2337" spans="1:7" x14ac:dyDescent="0.2">
      <c r="A2337" s="148" t="e">
        <f t="shared" si="36"/>
        <v>#REF!</v>
      </c>
      <c r="B2337" s="149" t="s">
        <v>8089</v>
      </c>
      <c r="C2337" s="149">
        <v>3521</v>
      </c>
      <c r="D2337" s="150" t="s">
        <v>12449</v>
      </c>
      <c r="E2337" s="149" t="s">
        <v>58</v>
      </c>
      <c r="F2337" s="151" t="s">
        <v>9484</v>
      </c>
      <c r="G2337" s="151" t="s">
        <v>9484</v>
      </c>
    </row>
    <row r="2338" spans="1:7" x14ac:dyDescent="0.2">
      <c r="A2338" s="148" t="e">
        <f t="shared" si="36"/>
        <v>#REF!</v>
      </c>
      <c r="B2338" s="149" t="s">
        <v>8089</v>
      </c>
      <c r="C2338" s="149">
        <v>3531</v>
      </c>
      <c r="D2338" s="150" t="s">
        <v>12450</v>
      </c>
      <c r="E2338" s="149" t="s">
        <v>58</v>
      </c>
      <c r="F2338" s="151" t="s">
        <v>12451</v>
      </c>
      <c r="G2338" s="151" t="s">
        <v>12451</v>
      </c>
    </row>
    <row r="2339" spans="1:7" x14ac:dyDescent="0.2">
      <c r="A2339" s="148" t="e">
        <f t="shared" si="36"/>
        <v>#REF!</v>
      </c>
      <c r="B2339" s="149" t="s">
        <v>8089</v>
      </c>
      <c r="C2339" s="149">
        <v>3522</v>
      </c>
      <c r="D2339" s="150" t="s">
        <v>12452</v>
      </c>
      <c r="E2339" s="149" t="s">
        <v>58</v>
      </c>
      <c r="F2339" s="151" t="s">
        <v>12453</v>
      </c>
      <c r="G2339" s="151" t="s">
        <v>12453</v>
      </c>
    </row>
    <row r="2340" spans="1:7" x14ac:dyDescent="0.2">
      <c r="A2340" s="148" t="e">
        <f t="shared" si="36"/>
        <v>#REF!</v>
      </c>
      <c r="B2340" s="149" t="s">
        <v>8089</v>
      </c>
      <c r="C2340" s="149">
        <v>3527</v>
      </c>
      <c r="D2340" s="150" t="s">
        <v>12454</v>
      </c>
      <c r="E2340" s="149" t="s">
        <v>58</v>
      </c>
      <c r="F2340" s="151" t="s">
        <v>12455</v>
      </c>
      <c r="G2340" s="151" t="s">
        <v>12455</v>
      </c>
    </row>
    <row r="2341" spans="1:7" x14ac:dyDescent="0.2">
      <c r="A2341" s="148" t="e">
        <f t="shared" ref="A2341:A2404" si="37">CONCATENAR</f>
        <v>#REF!</v>
      </c>
      <c r="B2341" s="149" t="s">
        <v>8089</v>
      </c>
      <c r="C2341" s="149">
        <v>3516</v>
      </c>
      <c r="D2341" s="150" t="s">
        <v>12456</v>
      </c>
      <c r="E2341" s="149" t="s">
        <v>58</v>
      </c>
      <c r="F2341" s="151" t="s">
        <v>12457</v>
      </c>
      <c r="G2341" s="151" t="s">
        <v>12457</v>
      </c>
    </row>
    <row r="2342" spans="1:7" x14ac:dyDescent="0.2">
      <c r="A2342" s="148" t="e">
        <f t="shared" si="37"/>
        <v>#REF!</v>
      </c>
      <c r="B2342" s="149" t="s">
        <v>8089</v>
      </c>
      <c r="C2342" s="149">
        <v>3517</v>
      </c>
      <c r="D2342" s="150" t="s">
        <v>12458</v>
      </c>
      <c r="E2342" s="149" t="s">
        <v>58</v>
      </c>
      <c r="F2342" s="151" t="s">
        <v>10014</v>
      </c>
      <c r="G2342" s="151" t="s">
        <v>10014</v>
      </c>
    </row>
    <row r="2343" spans="1:7" x14ac:dyDescent="0.2">
      <c r="A2343" s="148" t="e">
        <f t="shared" si="37"/>
        <v>#REF!</v>
      </c>
      <c r="B2343" s="149" t="s">
        <v>8089</v>
      </c>
      <c r="C2343" s="149">
        <v>3515</v>
      </c>
      <c r="D2343" s="150" t="s">
        <v>12459</v>
      </c>
      <c r="E2343" s="149" t="s">
        <v>58</v>
      </c>
      <c r="F2343" s="151" t="s">
        <v>8296</v>
      </c>
      <c r="G2343" s="151" t="s">
        <v>8296</v>
      </c>
    </row>
    <row r="2344" spans="1:7" x14ac:dyDescent="0.2">
      <c r="A2344" s="148" t="e">
        <f t="shared" si="37"/>
        <v>#REF!</v>
      </c>
      <c r="B2344" s="149" t="s">
        <v>8089</v>
      </c>
      <c r="C2344" s="149">
        <v>20147</v>
      </c>
      <c r="D2344" s="150" t="s">
        <v>12460</v>
      </c>
      <c r="E2344" s="149" t="s">
        <v>58</v>
      </c>
      <c r="F2344" s="151" t="s">
        <v>12461</v>
      </c>
      <c r="G2344" s="151" t="s">
        <v>12461</v>
      </c>
    </row>
    <row r="2345" spans="1:7" x14ac:dyDescent="0.2">
      <c r="A2345" s="148" t="e">
        <f t="shared" si="37"/>
        <v>#REF!</v>
      </c>
      <c r="B2345" s="149" t="s">
        <v>8089</v>
      </c>
      <c r="C2345" s="149">
        <v>3524</v>
      </c>
      <c r="D2345" s="150" t="s">
        <v>12462</v>
      </c>
      <c r="E2345" s="149" t="s">
        <v>58</v>
      </c>
      <c r="F2345" s="151" t="s">
        <v>12463</v>
      </c>
      <c r="G2345" s="151" t="s">
        <v>12463</v>
      </c>
    </row>
    <row r="2346" spans="1:7" x14ac:dyDescent="0.2">
      <c r="A2346" s="148" t="e">
        <f t="shared" si="37"/>
        <v>#REF!</v>
      </c>
      <c r="B2346" s="149" t="s">
        <v>8089</v>
      </c>
      <c r="C2346" s="149">
        <v>3532</v>
      </c>
      <c r="D2346" s="150" t="s">
        <v>12464</v>
      </c>
      <c r="E2346" s="149" t="s">
        <v>58</v>
      </c>
      <c r="F2346" s="151" t="s">
        <v>12465</v>
      </c>
      <c r="G2346" s="151" t="s">
        <v>12465</v>
      </c>
    </row>
    <row r="2347" spans="1:7" x14ac:dyDescent="0.2">
      <c r="A2347" s="148" t="e">
        <f t="shared" si="37"/>
        <v>#REF!</v>
      </c>
      <c r="B2347" s="149" t="s">
        <v>8089</v>
      </c>
      <c r="C2347" s="149">
        <v>3528</v>
      </c>
      <c r="D2347" s="150" t="s">
        <v>12466</v>
      </c>
      <c r="E2347" s="149" t="s">
        <v>58</v>
      </c>
      <c r="F2347" s="151" t="s">
        <v>12467</v>
      </c>
      <c r="G2347" s="151" t="s">
        <v>12467</v>
      </c>
    </row>
    <row r="2348" spans="1:7" x14ac:dyDescent="0.2">
      <c r="A2348" s="148" t="e">
        <f t="shared" si="37"/>
        <v>#REF!</v>
      </c>
      <c r="B2348" s="149" t="s">
        <v>8089</v>
      </c>
      <c r="C2348" s="149">
        <v>37952</v>
      </c>
      <c r="D2348" s="150" t="s">
        <v>12468</v>
      </c>
      <c r="E2348" s="149" t="s">
        <v>58</v>
      </c>
      <c r="F2348" s="151" t="s">
        <v>12469</v>
      </c>
      <c r="G2348" s="151" t="s">
        <v>12469</v>
      </c>
    </row>
    <row r="2349" spans="1:7" x14ac:dyDescent="0.2">
      <c r="A2349" s="148" t="e">
        <f t="shared" si="37"/>
        <v>#REF!</v>
      </c>
      <c r="B2349" s="149" t="s">
        <v>8089</v>
      </c>
      <c r="C2349" s="149">
        <v>37951</v>
      </c>
      <c r="D2349" s="150" t="s">
        <v>12470</v>
      </c>
      <c r="E2349" s="149" t="s">
        <v>58</v>
      </c>
      <c r="F2349" s="151" t="s">
        <v>8132</v>
      </c>
      <c r="G2349" s="151" t="s">
        <v>8132</v>
      </c>
    </row>
    <row r="2350" spans="1:7" x14ac:dyDescent="0.2">
      <c r="A2350" s="148" t="e">
        <f t="shared" si="37"/>
        <v>#REF!</v>
      </c>
      <c r="B2350" s="149" t="s">
        <v>8089</v>
      </c>
      <c r="C2350" s="149">
        <v>3518</v>
      </c>
      <c r="D2350" s="150" t="s">
        <v>12471</v>
      </c>
      <c r="E2350" s="149" t="s">
        <v>58</v>
      </c>
      <c r="F2350" s="151" t="s">
        <v>11919</v>
      </c>
      <c r="G2350" s="151" t="s">
        <v>11919</v>
      </c>
    </row>
    <row r="2351" spans="1:7" x14ac:dyDescent="0.2">
      <c r="A2351" s="148" t="e">
        <f t="shared" si="37"/>
        <v>#REF!</v>
      </c>
      <c r="B2351" s="149" t="s">
        <v>8089</v>
      </c>
      <c r="C2351" s="149">
        <v>3519</v>
      </c>
      <c r="D2351" s="150" t="s">
        <v>12472</v>
      </c>
      <c r="E2351" s="149" t="s">
        <v>58</v>
      </c>
      <c r="F2351" s="151" t="s">
        <v>12473</v>
      </c>
      <c r="G2351" s="151" t="s">
        <v>12473</v>
      </c>
    </row>
    <row r="2352" spans="1:7" x14ac:dyDescent="0.2">
      <c r="A2352" s="148" t="e">
        <f t="shared" si="37"/>
        <v>#REF!</v>
      </c>
      <c r="B2352" s="149" t="s">
        <v>8089</v>
      </c>
      <c r="C2352" s="149">
        <v>3520</v>
      </c>
      <c r="D2352" s="150" t="s">
        <v>12474</v>
      </c>
      <c r="E2352" s="149" t="s">
        <v>58</v>
      </c>
      <c r="F2352" s="151" t="s">
        <v>12475</v>
      </c>
      <c r="G2352" s="151" t="s">
        <v>12475</v>
      </c>
    </row>
    <row r="2353" spans="1:7" x14ac:dyDescent="0.2">
      <c r="A2353" s="148" t="e">
        <f t="shared" si="37"/>
        <v>#REF!</v>
      </c>
      <c r="B2353" s="149" t="s">
        <v>8089</v>
      </c>
      <c r="C2353" s="149">
        <v>37950</v>
      </c>
      <c r="D2353" s="150" t="s">
        <v>12476</v>
      </c>
      <c r="E2353" s="149" t="s">
        <v>58</v>
      </c>
      <c r="F2353" s="151" t="s">
        <v>12477</v>
      </c>
      <c r="G2353" s="151" t="s">
        <v>12477</v>
      </c>
    </row>
    <row r="2354" spans="1:7" x14ac:dyDescent="0.2">
      <c r="A2354" s="148" t="e">
        <f t="shared" si="37"/>
        <v>#REF!</v>
      </c>
      <c r="B2354" s="149" t="s">
        <v>8089</v>
      </c>
      <c r="C2354" s="149">
        <v>37949</v>
      </c>
      <c r="D2354" s="150" t="s">
        <v>12478</v>
      </c>
      <c r="E2354" s="149" t="s">
        <v>58</v>
      </c>
      <c r="F2354" s="151" t="s">
        <v>12453</v>
      </c>
      <c r="G2354" s="151" t="s">
        <v>12453</v>
      </c>
    </row>
    <row r="2355" spans="1:7" x14ac:dyDescent="0.2">
      <c r="A2355" s="148" t="e">
        <f t="shared" si="37"/>
        <v>#REF!</v>
      </c>
      <c r="B2355" s="149" t="s">
        <v>8089</v>
      </c>
      <c r="C2355" s="149">
        <v>3526</v>
      </c>
      <c r="D2355" s="150" t="s">
        <v>12479</v>
      </c>
      <c r="E2355" s="149" t="s">
        <v>58</v>
      </c>
      <c r="F2355" s="151" t="s">
        <v>12480</v>
      </c>
      <c r="G2355" s="151" t="s">
        <v>12480</v>
      </c>
    </row>
    <row r="2356" spans="1:7" x14ac:dyDescent="0.2">
      <c r="A2356" s="148" t="e">
        <f t="shared" si="37"/>
        <v>#REF!</v>
      </c>
      <c r="B2356" s="149" t="s">
        <v>8089</v>
      </c>
      <c r="C2356" s="149">
        <v>3509</v>
      </c>
      <c r="D2356" s="150" t="s">
        <v>12481</v>
      </c>
      <c r="E2356" s="149" t="s">
        <v>58</v>
      </c>
      <c r="F2356" s="151" t="s">
        <v>12482</v>
      </c>
      <c r="G2356" s="151" t="s">
        <v>12482</v>
      </c>
    </row>
    <row r="2357" spans="1:7" x14ac:dyDescent="0.2">
      <c r="A2357" s="148" t="e">
        <f t="shared" si="37"/>
        <v>#REF!</v>
      </c>
      <c r="B2357" s="149" t="s">
        <v>8089</v>
      </c>
      <c r="C2357" s="149">
        <v>3530</v>
      </c>
      <c r="D2357" s="150" t="s">
        <v>12483</v>
      </c>
      <c r="E2357" s="149" t="s">
        <v>58</v>
      </c>
      <c r="F2357" s="151" t="s">
        <v>12484</v>
      </c>
      <c r="G2357" s="151" t="s">
        <v>12484</v>
      </c>
    </row>
    <row r="2358" spans="1:7" x14ac:dyDescent="0.2">
      <c r="A2358" s="148" t="e">
        <f t="shared" si="37"/>
        <v>#REF!</v>
      </c>
      <c r="B2358" s="149" t="s">
        <v>8089</v>
      </c>
      <c r="C2358" s="149">
        <v>3542</v>
      </c>
      <c r="D2358" s="150" t="s">
        <v>12485</v>
      </c>
      <c r="E2358" s="149" t="s">
        <v>58</v>
      </c>
      <c r="F2358" s="151" t="s">
        <v>9286</v>
      </c>
      <c r="G2358" s="151" t="s">
        <v>9286</v>
      </c>
    </row>
    <row r="2359" spans="1:7" x14ac:dyDescent="0.2">
      <c r="A2359" s="148" t="e">
        <f t="shared" si="37"/>
        <v>#REF!</v>
      </c>
      <c r="B2359" s="149" t="s">
        <v>8089</v>
      </c>
      <c r="C2359" s="149">
        <v>3529</v>
      </c>
      <c r="D2359" s="150" t="s">
        <v>12486</v>
      </c>
      <c r="E2359" s="149" t="s">
        <v>58</v>
      </c>
      <c r="F2359" s="151" t="s">
        <v>10278</v>
      </c>
      <c r="G2359" s="151" t="s">
        <v>10278</v>
      </c>
    </row>
    <row r="2360" spans="1:7" x14ac:dyDescent="0.2">
      <c r="A2360" s="148" t="e">
        <f t="shared" si="37"/>
        <v>#REF!</v>
      </c>
      <c r="B2360" s="149" t="s">
        <v>8089</v>
      </c>
      <c r="C2360" s="149">
        <v>3536</v>
      </c>
      <c r="D2360" s="150" t="s">
        <v>12487</v>
      </c>
      <c r="E2360" s="149" t="s">
        <v>58</v>
      </c>
      <c r="F2360" s="151" t="s">
        <v>12453</v>
      </c>
      <c r="G2360" s="151" t="s">
        <v>12453</v>
      </c>
    </row>
    <row r="2361" spans="1:7" x14ac:dyDescent="0.2">
      <c r="A2361" s="148" t="e">
        <f t="shared" si="37"/>
        <v>#REF!</v>
      </c>
      <c r="B2361" s="149" t="s">
        <v>8089</v>
      </c>
      <c r="C2361" s="149">
        <v>3535</v>
      </c>
      <c r="D2361" s="150" t="s">
        <v>12488</v>
      </c>
      <c r="E2361" s="149" t="s">
        <v>58</v>
      </c>
      <c r="F2361" s="151" t="s">
        <v>12489</v>
      </c>
      <c r="G2361" s="151" t="s">
        <v>12489</v>
      </c>
    </row>
    <row r="2362" spans="1:7" x14ac:dyDescent="0.2">
      <c r="A2362" s="148" t="e">
        <f t="shared" si="37"/>
        <v>#REF!</v>
      </c>
      <c r="B2362" s="149" t="s">
        <v>8089</v>
      </c>
      <c r="C2362" s="149">
        <v>3540</v>
      </c>
      <c r="D2362" s="150" t="s">
        <v>12490</v>
      </c>
      <c r="E2362" s="149" t="s">
        <v>58</v>
      </c>
      <c r="F2362" s="151" t="s">
        <v>12491</v>
      </c>
      <c r="G2362" s="151" t="s">
        <v>12491</v>
      </c>
    </row>
    <row r="2363" spans="1:7" x14ac:dyDescent="0.2">
      <c r="A2363" s="148" t="e">
        <f t="shared" si="37"/>
        <v>#REF!</v>
      </c>
      <c r="B2363" s="149" t="s">
        <v>8089</v>
      </c>
      <c r="C2363" s="149">
        <v>3539</v>
      </c>
      <c r="D2363" s="150" t="s">
        <v>12492</v>
      </c>
      <c r="E2363" s="149" t="s">
        <v>58</v>
      </c>
      <c r="F2363" s="151" t="s">
        <v>9865</v>
      </c>
      <c r="G2363" s="151" t="s">
        <v>9865</v>
      </c>
    </row>
    <row r="2364" spans="1:7" x14ac:dyDescent="0.2">
      <c r="A2364" s="148" t="e">
        <f t="shared" si="37"/>
        <v>#REF!</v>
      </c>
      <c r="B2364" s="149" t="s">
        <v>8089</v>
      </c>
      <c r="C2364" s="149">
        <v>3513</v>
      </c>
      <c r="D2364" s="150" t="s">
        <v>12493</v>
      </c>
      <c r="E2364" s="149" t="s">
        <v>58</v>
      </c>
      <c r="F2364" s="151" t="s">
        <v>11812</v>
      </c>
      <c r="G2364" s="151" t="s">
        <v>11812</v>
      </c>
    </row>
    <row r="2365" spans="1:7" x14ac:dyDescent="0.2">
      <c r="A2365" s="148" t="e">
        <f t="shared" si="37"/>
        <v>#REF!</v>
      </c>
      <c r="B2365" s="149" t="s">
        <v>8089</v>
      </c>
      <c r="C2365" s="149">
        <v>3510</v>
      </c>
      <c r="D2365" s="150" t="s">
        <v>12494</v>
      </c>
      <c r="E2365" s="149" t="s">
        <v>58</v>
      </c>
      <c r="F2365" s="151" t="s">
        <v>12495</v>
      </c>
      <c r="G2365" s="151" t="s">
        <v>12495</v>
      </c>
    </row>
    <row r="2366" spans="1:7" ht="22.5" x14ac:dyDescent="0.2">
      <c r="A2366" s="148" t="e">
        <f t="shared" si="37"/>
        <v>#REF!</v>
      </c>
      <c r="B2366" s="149" t="s">
        <v>8089</v>
      </c>
      <c r="C2366" s="149">
        <v>38913</v>
      </c>
      <c r="D2366" s="150" t="s">
        <v>12496</v>
      </c>
      <c r="E2366" s="149" t="s">
        <v>58</v>
      </c>
      <c r="F2366" s="151" t="s">
        <v>12497</v>
      </c>
      <c r="G2366" s="151" t="s">
        <v>12497</v>
      </c>
    </row>
    <row r="2367" spans="1:7" ht="22.5" x14ac:dyDescent="0.2">
      <c r="A2367" s="148" t="e">
        <f t="shared" si="37"/>
        <v>#REF!</v>
      </c>
      <c r="B2367" s="149" t="s">
        <v>8089</v>
      </c>
      <c r="C2367" s="149">
        <v>38914</v>
      </c>
      <c r="D2367" s="150" t="s">
        <v>12498</v>
      </c>
      <c r="E2367" s="149" t="s">
        <v>58</v>
      </c>
      <c r="F2367" s="151" t="s">
        <v>12499</v>
      </c>
      <c r="G2367" s="151" t="s">
        <v>12499</v>
      </c>
    </row>
    <row r="2368" spans="1:7" ht="22.5" x14ac:dyDescent="0.2">
      <c r="A2368" s="148" t="e">
        <f t="shared" si="37"/>
        <v>#REF!</v>
      </c>
      <c r="B2368" s="149" t="s">
        <v>8089</v>
      </c>
      <c r="C2368" s="149">
        <v>38915</v>
      </c>
      <c r="D2368" s="150" t="s">
        <v>12500</v>
      </c>
      <c r="E2368" s="149" t="s">
        <v>58</v>
      </c>
      <c r="F2368" s="151" t="s">
        <v>12501</v>
      </c>
      <c r="G2368" s="151" t="s">
        <v>12501</v>
      </c>
    </row>
    <row r="2369" spans="1:7" ht="22.5" x14ac:dyDescent="0.2">
      <c r="A2369" s="148" t="e">
        <f t="shared" si="37"/>
        <v>#REF!</v>
      </c>
      <c r="B2369" s="149" t="s">
        <v>8089</v>
      </c>
      <c r="C2369" s="149">
        <v>38916</v>
      </c>
      <c r="D2369" s="150" t="s">
        <v>12502</v>
      </c>
      <c r="E2369" s="149" t="s">
        <v>58</v>
      </c>
      <c r="F2369" s="151" t="s">
        <v>12503</v>
      </c>
      <c r="G2369" s="151" t="s">
        <v>12503</v>
      </c>
    </row>
    <row r="2370" spans="1:7" ht="22.5" x14ac:dyDescent="0.2">
      <c r="A2370" s="148" t="e">
        <f t="shared" si="37"/>
        <v>#REF!</v>
      </c>
      <c r="B2370" s="149" t="s">
        <v>8089</v>
      </c>
      <c r="C2370" s="149">
        <v>39300</v>
      </c>
      <c r="D2370" s="150" t="s">
        <v>12504</v>
      </c>
      <c r="E2370" s="149" t="s">
        <v>58</v>
      </c>
      <c r="F2370" s="151" t="s">
        <v>12505</v>
      </c>
      <c r="G2370" s="151" t="s">
        <v>12505</v>
      </c>
    </row>
    <row r="2371" spans="1:7" ht="22.5" x14ac:dyDescent="0.2">
      <c r="A2371" s="148" t="e">
        <f t="shared" si="37"/>
        <v>#REF!</v>
      </c>
      <c r="B2371" s="149" t="s">
        <v>8089</v>
      </c>
      <c r="C2371" s="149">
        <v>39301</v>
      </c>
      <c r="D2371" s="150" t="s">
        <v>12506</v>
      </c>
      <c r="E2371" s="149" t="s">
        <v>58</v>
      </c>
      <c r="F2371" s="151" t="s">
        <v>10152</v>
      </c>
      <c r="G2371" s="151" t="s">
        <v>10152</v>
      </c>
    </row>
    <row r="2372" spans="1:7" ht="22.5" x14ac:dyDescent="0.2">
      <c r="A2372" s="148" t="e">
        <f t="shared" si="37"/>
        <v>#REF!</v>
      </c>
      <c r="B2372" s="149" t="s">
        <v>8089</v>
      </c>
      <c r="C2372" s="149">
        <v>39302</v>
      </c>
      <c r="D2372" s="150" t="s">
        <v>12507</v>
      </c>
      <c r="E2372" s="149" t="s">
        <v>58</v>
      </c>
      <c r="F2372" s="151" t="s">
        <v>12508</v>
      </c>
      <c r="G2372" s="151" t="s">
        <v>12508</v>
      </c>
    </row>
    <row r="2373" spans="1:7" ht="22.5" x14ac:dyDescent="0.2">
      <c r="A2373" s="148" t="e">
        <f t="shared" si="37"/>
        <v>#REF!</v>
      </c>
      <c r="B2373" s="149" t="s">
        <v>8089</v>
      </c>
      <c r="C2373" s="149">
        <v>38941</v>
      </c>
      <c r="D2373" s="150" t="s">
        <v>12509</v>
      </c>
      <c r="E2373" s="149" t="s">
        <v>58</v>
      </c>
      <c r="F2373" s="151" t="s">
        <v>10301</v>
      </c>
      <c r="G2373" s="151" t="s">
        <v>10301</v>
      </c>
    </row>
    <row r="2374" spans="1:7" ht="22.5" x14ac:dyDescent="0.2">
      <c r="A2374" s="148" t="e">
        <f t="shared" si="37"/>
        <v>#REF!</v>
      </c>
      <c r="B2374" s="149" t="s">
        <v>8089</v>
      </c>
      <c r="C2374" s="149">
        <v>38923</v>
      </c>
      <c r="D2374" s="150" t="s">
        <v>12510</v>
      </c>
      <c r="E2374" s="149" t="s">
        <v>58</v>
      </c>
      <c r="F2374" s="151" t="s">
        <v>12511</v>
      </c>
      <c r="G2374" s="151" t="s">
        <v>12511</v>
      </c>
    </row>
    <row r="2375" spans="1:7" ht="22.5" x14ac:dyDescent="0.2">
      <c r="A2375" s="148" t="e">
        <f t="shared" si="37"/>
        <v>#REF!</v>
      </c>
      <c r="B2375" s="149" t="s">
        <v>8089</v>
      </c>
      <c r="C2375" s="149">
        <v>38925</v>
      </c>
      <c r="D2375" s="150" t="s">
        <v>12512</v>
      </c>
      <c r="E2375" s="149" t="s">
        <v>58</v>
      </c>
      <c r="F2375" s="151" t="s">
        <v>8902</v>
      </c>
      <c r="G2375" s="151" t="s">
        <v>8902</v>
      </c>
    </row>
    <row r="2376" spans="1:7" ht="22.5" x14ac:dyDescent="0.2">
      <c r="A2376" s="148" t="e">
        <f t="shared" si="37"/>
        <v>#REF!</v>
      </c>
      <c r="B2376" s="149" t="s">
        <v>8089</v>
      </c>
      <c r="C2376" s="149">
        <v>38926</v>
      </c>
      <c r="D2376" s="150" t="s">
        <v>12513</v>
      </c>
      <c r="E2376" s="149" t="s">
        <v>58</v>
      </c>
      <c r="F2376" s="151" t="s">
        <v>12514</v>
      </c>
      <c r="G2376" s="151" t="s">
        <v>12514</v>
      </c>
    </row>
    <row r="2377" spans="1:7" ht="22.5" x14ac:dyDescent="0.2">
      <c r="A2377" s="148" t="e">
        <f t="shared" si="37"/>
        <v>#REF!</v>
      </c>
      <c r="B2377" s="149" t="s">
        <v>8089</v>
      </c>
      <c r="C2377" s="149">
        <v>38927</v>
      </c>
      <c r="D2377" s="150" t="s">
        <v>12515</v>
      </c>
      <c r="E2377" s="149" t="s">
        <v>58</v>
      </c>
      <c r="F2377" s="151" t="s">
        <v>8393</v>
      </c>
      <c r="G2377" s="151" t="s">
        <v>8393</v>
      </c>
    </row>
    <row r="2378" spans="1:7" ht="22.5" x14ac:dyDescent="0.2">
      <c r="A2378" s="148" t="e">
        <f t="shared" si="37"/>
        <v>#REF!</v>
      </c>
      <c r="B2378" s="149" t="s">
        <v>8089</v>
      </c>
      <c r="C2378" s="149">
        <v>39304</v>
      </c>
      <c r="D2378" s="150" t="s">
        <v>12516</v>
      </c>
      <c r="E2378" s="149" t="s">
        <v>58</v>
      </c>
      <c r="F2378" s="151" t="s">
        <v>12517</v>
      </c>
      <c r="G2378" s="151" t="s">
        <v>12517</v>
      </c>
    </row>
    <row r="2379" spans="1:7" ht="22.5" x14ac:dyDescent="0.2">
      <c r="A2379" s="148" t="e">
        <f t="shared" si="37"/>
        <v>#REF!</v>
      </c>
      <c r="B2379" s="149" t="s">
        <v>8089</v>
      </c>
      <c r="C2379" s="149">
        <v>39305</v>
      </c>
      <c r="D2379" s="150" t="s">
        <v>12518</v>
      </c>
      <c r="E2379" s="149" t="s">
        <v>58</v>
      </c>
      <c r="F2379" s="151" t="s">
        <v>12519</v>
      </c>
      <c r="G2379" s="151" t="s">
        <v>12519</v>
      </c>
    </row>
    <row r="2380" spans="1:7" ht="22.5" x14ac:dyDescent="0.2">
      <c r="A2380" s="148" t="e">
        <f t="shared" si="37"/>
        <v>#REF!</v>
      </c>
      <c r="B2380" s="149" t="s">
        <v>8089</v>
      </c>
      <c r="C2380" s="149">
        <v>39306</v>
      </c>
      <c r="D2380" s="150" t="s">
        <v>12520</v>
      </c>
      <c r="E2380" s="149" t="s">
        <v>58</v>
      </c>
      <c r="F2380" s="151" t="s">
        <v>12521</v>
      </c>
      <c r="G2380" s="151" t="s">
        <v>12521</v>
      </c>
    </row>
    <row r="2381" spans="1:7" ht="22.5" x14ac:dyDescent="0.2">
      <c r="A2381" s="148" t="e">
        <f t="shared" si="37"/>
        <v>#REF!</v>
      </c>
      <c r="B2381" s="149" t="s">
        <v>8089</v>
      </c>
      <c r="C2381" s="149">
        <v>38928</v>
      </c>
      <c r="D2381" s="150" t="s">
        <v>12522</v>
      </c>
      <c r="E2381" s="149" t="s">
        <v>58</v>
      </c>
      <c r="F2381" s="151" t="s">
        <v>11263</v>
      </c>
      <c r="G2381" s="151" t="s">
        <v>11263</v>
      </c>
    </row>
    <row r="2382" spans="1:7" ht="22.5" x14ac:dyDescent="0.2">
      <c r="A2382" s="148" t="e">
        <f t="shared" si="37"/>
        <v>#REF!</v>
      </c>
      <c r="B2382" s="149" t="s">
        <v>8089</v>
      </c>
      <c r="C2382" s="149">
        <v>38917</v>
      </c>
      <c r="D2382" s="150" t="s">
        <v>12523</v>
      </c>
      <c r="E2382" s="149" t="s">
        <v>58</v>
      </c>
      <c r="F2382" s="151" t="s">
        <v>12524</v>
      </c>
      <c r="G2382" s="151" t="s">
        <v>12524</v>
      </c>
    </row>
    <row r="2383" spans="1:7" ht="22.5" x14ac:dyDescent="0.2">
      <c r="A2383" s="148" t="e">
        <f t="shared" si="37"/>
        <v>#REF!</v>
      </c>
      <c r="B2383" s="149" t="s">
        <v>8089</v>
      </c>
      <c r="C2383" s="149">
        <v>38919</v>
      </c>
      <c r="D2383" s="150" t="s">
        <v>12525</v>
      </c>
      <c r="E2383" s="149" t="s">
        <v>58</v>
      </c>
      <c r="F2383" s="151" t="s">
        <v>12413</v>
      </c>
      <c r="G2383" s="151" t="s">
        <v>12413</v>
      </c>
    </row>
    <row r="2384" spans="1:7" ht="22.5" x14ac:dyDescent="0.2">
      <c r="A2384" s="148" t="e">
        <f t="shared" si="37"/>
        <v>#REF!</v>
      </c>
      <c r="B2384" s="149" t="s">
        <v>8089</v>
      </c>
      <c r="C2384" s="149">
        <v>38922</v>
      </c>
      <c r="D2384" s="150" t="s">
        <v>12526</v>
      </c>
      <c r="E2384" s="149" t="s">
        <v>58</v>
      </c>
      <c r="F2384" s="151" t="s">
        <v>12527</v>
      </c>
      <c r="G2384" s="151" t="s">
        <v>12527</v>
      </c>
    </row>
    <row r="2385" spans="1:7" x14ac:dyDescent="0.2">
      <c r="A2385" s="148" t="e">
        <f t="shared" si="37"/>
        <v>#REF!</v>
      </c>
      <c r="B2385" s="149" t="s">
        <v>8089</v>
      </c>
      <c r="C2385" s="149">
        <v>20151</v>
      </c>
      <c r="D2385" s="150" t="s">
        <v>12528</v>
      </c>
      <c r="E2385" s="149" t="s">
        <v>58</v>
      </c>
      <c r="F2385" s="151" t="s">
        <v>9654</v>
      </c>
      <c r="G2385" s="151" t="s">
        <v>9654</v>
      </c>
    </row>
    <row r="2386" spans="1:7" x14ac:dyDescent="0.2">
      <c r="A2386" s="148" t="e">
        <f t="shared" si="37"/>
        <v>#REF!</v>
      </c>
      <c r="B2386" s="149" t="s">
        <v>8089</v>
      </c>
      <c r="C2386" s="149">
        <v>20152</v>
      </c>
      <c r="D2386" s="150" t="s">
        <v>12529</v>
      </c>
      <c r="E2386" s="149" t="s">
        <v>58</v>
      </c>
      <c r="F2386" s="151" t="s">
        <v>12530</v>
      </c>
      <c r="G2386" s="151" t="s">
        <v>12530</v>
      </c>
    </row>
    <row r="2387" spans="1:7" x14ac:dyDescent="0.2">
      <c r="A2387" s="148" t="e">
        <f t="shared" si="37"/>
        <v>#REF!</v>
      </c>
      <c r="B2387" s="149" t="s">
        <v>8089</v>
      </c>
      <c r="C2387" s="149">
        <v>20148</v>
      </c>
      <c r="D2387" s="150" t="s">
        <v>12531</v>
      </c>
      <c r="E2387" s="149" t="s">
        <v>58</v>
      </c>
      <c r="F2387" s="151" t="s">
        <v>12532</v>
      </c>
      <c r="G2387" s="151" t="s">
        <v>12532</v>
      </c>
    </row>
    <row r="2388" spans="1:7" x14ac:dyDescent="0.2">
      <c r="A2388" s="148" t="e">
        <f t="shared" si="37"/>
        <v>#REF!</v>
      </c>
      <c r="B2388" s="149" t="s">
        <v>8089</v>
      </c>
      <c r="C2388" s="149">
        <v>20149</v>
      </c>
      <c r="D2388" s="150" t="s">
        <v>12533</v>
      </c>
      <c r="E2388" s="149" t="s">
        <v>58</v>
      </c>
      <c r="F2388" s="151" t="s">
        <v>12534</v>
      </c>
      <c r="G2388" s="151" t="s">
        <v>12534</v>
      </c>
    </row>
    <row r="2389" spans="1:7" x14ac:dyDescent="0.2">
      <c r="A2389" s="148" t="e">
        <f t="shared" si="37"/>
        <v>#REF!</v>
      </c>
      <c r="B2389" s="149" t="s">
        <v>8089</v>
      </c>
      <c r="C2389" s="149">
        <v>20150</v>
      </c>
      <c r="D2389" s="150" t="s">
        <v>12535</v>
      </c>
      <c r="E2389" s="149" t="s">
        <v>58</v>
      </c>
      <c r="F2389" s="151" t="s">
        <v>9598</v>
      </c>
      <c r="G2389" s="151" t="s">
        <v>9598</v>
      </c>
    </row>
    <row r="2390" spans="1:7" x14ac:dyDescent="0.2">
      <c r="A2390" s="148" t="e">
        <f t="shared" si="37"/>
        <v>#REF!</v>
      </c>
      <c r="B2390" s="149" t="s">
        <v>8089</v>
      </c>
      <c r="C2390" s="149">
        <v>20157</v>
      </c>
      <c r="D2390" s="150" t="s">
        <v>12536</v>
      </c>
      <c r="E2390" s="149" t="s">
        <v>58</v>
      </c>
      <c r="F2390" s="151" t="s">
        <v>12537</v>
      </c>
      <c r="G2390" s="151" t="s">
        <v>12537</v>
      </c>
    </row>
    <row r="2391" spans="1:7" x14ac:dyDescent="0.2">
      <c r="A2391" s="148" t="e">
        <f t="shared" si="37"/>
        <v>#REF!</v>
      </c>
      <c r="B2391" s="149" t="s">
        <v>8089</v>
      </c>
      <c r="C2391" s="149">
        <v>20158</v>
      </c>
      <c r="D2391" s="150" t="s">
        <v>12538</v>
      </c>
      <c r="E2391" s="149" t="s">
        <v>58</v>
      </c>
      <c r="F2391" s="151" t="s">
        <v>12539</v>
      </c>
      <c r="G2391" s="151" t="s">
        <v>12539</v>
      </c>
    </row>
    <row r="2392" spans="1:7" x14ac:dyDescent="0.2">
      <c r="A2392" s="148" t="e">
        <f t="shared" si="37"/>
        <v>#REF!</v>
      </c>
      <c r="B2392" s="149" t="s">
        <v>8089</v>
      </c>
      <c r="C2392" s="149">
        <v>20154</v>
      </c>
      <c r="D2392" s="150" t="s">
        <v>12540</v>
      </c>
      <c r="E2392" s="149" t="s">
        <v>58</v>
      </c>
      <c r="F2392" s="151" t="s">
        <v>10880</v>
      </c>
      <c r="G2392" s="151" t="s">
        <v>10880</v>
      </c>
    </row>
    <row r="2393" spans="1:7" x14ac:dyDescent="0.2">
      <c r="A2393" s="148" t="e">
        <f t="shared" si="37"/>
        <v>#REF!</v>
      </c>
      <c r="B2393" s="149" t="s">
        <v>8089</v>
      </c>
      <c r="C2393" s="149">
        <v>20155</v>
      </c>
      <c r="D2393" s="150" t="s">
        <v>12541</v>
      </c>
      <c r="E2393" s="149" t="s">
        <v>58</v>
      </c>
      <c r="F2393" s="151" t="s">
        <v>8296</v>
      </c>
      <c r="G2393" s="151" t="s">
        <v>8296</v>
      </c>
    </row>
    <row r="2394" spans="1:7" x14ac:dyDescent="0.2">
      <c r="A2394" s="148" t="e">
        <f t="shared" si="37"/>
        <v>#REF!</v>
      </c>
      <c r="B2394" s="149" t="s">
        <v>8089</v>
      </c>
      <c r="C2394" s="149">
        <v>20156</v>
      </c>
      <c r="D2394" s="150" t="s">
        <v>12542</v>
      </c>
      <c r="E2394" s="149" t="s">
        <v>58</v>
      </c>
      <c r="F2394" s="151" t="s">
        <v>9470</v>
      </c>
      <c r="G2394" s="151" t="s">
        <v>9470</v>
      </c>
    </row>
    <row r="2395" spans="1:7" x14ac:dyDescent="0.2">
      <c r="A2395" s="148" t="e">
        <f t="shared" si="37"/>
        <v>#REF!</v>
      </c>
      <c r="B2395" s="149" t="s">
        <v>8089</v>
      </c>
      <c r="C2395" s="149">
        <v>3499</v>
      </c>
      <c r="D2395" s="150" t="s">
        <v>12543</v>
      </c>
      <c r="E2395" s="149" t="s">
        <v>58</v>
      </c>
      <c r="F2395" s="151" t="s">
        <v>12544</v>
      </c>
      <c r="G2395" s="151" t="s">
        <v>12544</v>
      </c>
    </row>
    <row r="2396" spans="1:7" x14ac:dyDescent="0.2">
      <c r="A2396" s="148" t="e">
        <f t="shared" si="37"/>
        <v>#REF!</v>
      </c>
      <c r="B2396" s="149" t="s">
        <v>8089</v>
      </c>
      <c r="C2396" s="149">
        <v>3500</v>
      </c>
      <c r="D2396" s="150" t="s">
        <v>12545</v>
      </c>
      <c r="E2396" s="149" t="s">
        <v>58</v>
      </c>
      <c r="F2396" s="151" t="s">
        <v>12546</v>
      </c>
      <c r="G2396" s="151" t="s">
        <v>12546</v>
      </c>
    </row>
    <row r="2397" spans="1:7" x14ac:dyDescent="0.2">
      <c r="A2397" s="148" t="e">
        <f t="shared" si="37"/>
        <v>#REF!</v>
      </c>
      <c r="B2397" s="149" t="s">
        <v>8089</v>
      </c>
      <c r="C2397" s="149">
        <v>3501</v>
      </c>
      <c r="D2397" s="150" t="s">
        <v>12547</v>
      </c>
      <c r="E2397" s="149" t="s">
        <v>58</v>
      </c>
      <c r="F2397" s="151" t="s">
        <v>12548</v>
      </c>
      <c r="G2397" s="151" t="s">
        <v>12548</v>
      </c>
    </row>
    <row r="2398" spans="1:7" x14ac:dyDescent="0.2">
      <c r="A2398" s="148" t="e">
        <f t="shared" si="37"/>
        <v>#REF!</v>
      </c>
      <c r="B2398" s="149" t="s">
        <v>8089</v>
      </c>
      <c r="C2398" s="149">
        <v>3502</v>
      </c>
      <c r="D2398" s="150" t="s">
        <v>12549</v>
      </c>
      <c r="E2398" s="149" t="s">
        <v>58</v>
      </c>
      <c r="F2398" s="151" t="s">
        <v>8480</v>
      </c>
      <c r="G2398" s="151" t="s">
        <v>8480</v>
      </c>
    </row>
    <row r="2399" spans="1:7" x14ac:dyDescent="0.2">
      <c r="A2399" s="148" t="e">
        <f t="shared" si="37"/>
        <v>#REF!</v>
      </c>
      <c r="B2399" s="149" t="s">
        <v>8089</v>
      </c>
      <c r="C2399" s="149">
        <v>3503</v>
      </c>
      <c r="D2399" s="150" t="s">
        <v>12550</v>
      </c>
      <c r="E2399" s="149" t="s">
        <v>58</v>
      </c>
      <c r="F2399" s="151" t="s">
        <v>12551</v>
      </c>
      <c r="G2399" s="151" t="s">
        <v>12551</v>
      </c>
    </row>
    <row r="2400" spans="1:7" x14ac:dyDescent="0.2">
      <c r="A2400" s="148" t="e">
        <f t="shared" si="37"/>
        <v>#REF!</v>
      </c>
      <c r="B2400" s="149" t="s">
        <v>8089</v>
      </c>
      <c r="C2400" s="149">
        <v>3477</v>
      </c>
      <c r="D2400" s="150" t="s">
        <v>12552</v>
      </c>
      <c r="E2400" s="149" t="s">
        <v>58</v>
      </c>
      <c r="F2400" s="151" t="s">
        <v>12553</v>
      </c>
      <c r="G2400" s="151" t="s">
        <v>12553</v>
      </c>
    </row>
    <row r="2401" spans="1:7" x14ac:dyDescent="0.2">
      <c r="A2401" s="148" t="e">
        <f t="shared" si="37"/>
        <v>#REF!</v>
      </c>
      <c r="B2401" s="149" t="s">
        <v>8089</v>
      </c>
      <c r="C2401" s="149">
        <v>3478</v>
      </c>
      <c r="D2401" s="150" t="s">
        <v>12554</v>
      </c>
      <c r="E2401" s="149" t="s">
        <v>58</v>
      </c>
      <c r="F2401" s="151" t="s">
        <v>12555</v>
      </c>
      <c r="G2401" s="151" t="s">
        <v>12555</v>
      </c>
    </row>
    <row r="2402" spans="1:7" x14ac:dyDescent="0.2">
      <c r="A2402" s="148" t="e">
        <f t="shared" si="37"/>
        <v>#REF!</v>
      </c>
      <c r="B2402" s="149" t="s">
        <v>8089</v>
      </c>
      <c r="C2402" s="149">
        <v>3525</v>
      </c>
      <c r="D2402" s="150" t="s">
        <v>12556</v>
      </c>
      <c r="E2402" s="149" t="s">
        <v>58</v>
      </c>
      <c r="F2402" s="151" t="s">
        <v>12557</v>
      </c>
      <c r="G2402" s="151" t="s">
        <v>12557</v>
      </c>
    </row>
    <row r="2403" spans="1:7" x14ac:dyDescent="0.2">
      <c r="A2403" s="148" t="e">
        <f t="shared" si="37"/>
        <v>#REF!</v>
      </c>
      <c r="B2403" s="149" t="s">
        <v>8089</v>
      </c>
      <c r="C2403" s="149">
        <v>3511</v>
      </c>
      <c r="D2403" s="150" t="s">
        <v>12558</v>
      </c>
      <c r="E2403" s="149" t="s">
        <v>58</v>
      </c>
      <c r="F2403" s="151" t="s">
        <v>12559</v>
      </c>
      <c r="G2403" s="151" t="s">
        <v>12559</v>
      </c>
    </row>
    <row r="2404" spans="1:7" ht="22.5" x14ac:dyDescent="0.2">
      <c r="A2404" s="148" t="e">
        <f t="shared" si="37"/>
        <v>#REF!</v>
      </c>
      <c r="B2404" s="149" t="s">
        <v>8089</v>
      </c>
      <c r="C2404" s="149">
        <v>12032</v>
      </c>
      <c r="D2404" s="150" t="s">
        <v>12560</v>
      </c>
      <c r="E2404" s="149" t="s">
        <v>8972</v>
      </c>
      <c r="F2404" s="151" t="s">
        <v>12561</v>
      </c>
      <c r="G2404" s="151" t="s">
        <v>12561</v>
      </c>
    </row>
    <row r="2405" spans="1:7" ht="22.5" x14ac:dyDescent="0.2">
      <c r="A2405" s="148" t="e">
        <f t="shared" ref="A2405:A2468" si="38">CONCATENAR</f>
        <v>#REF!</v>
      </c>
      <c r="B2405" s="149" t="s">
        <v>8089</v>
      </c>
      <c r="C2405" s="149">
        <v>12030</v>
      </c>
      <c r="D2405" s="150" t="s">
        <v>12562</v>
      </c>
      <c r="E2405" s="149" t="s">
        <v>8972</v>
      </c>
      <c r="F2405" s="151" t="s">
        <v>12563</v>
      </c>
      <c r="G2405" s="151" t="s">
        <v>12563</v>
      </c>
    </row>
    <row r="2406" spans="1:7" x14ac:dyDescent="0.2">
      <c r="A2406" s="148" t="e">
        <f t="shared" si="38"/>
        <v>#REF!</v>
      </c>
      <c r="B2406" s="149" t="s">
        <v>8089</v>
      </c>
      <c r="C2406" s="149">
        <v>10908</v>
      </c>
      <c r="D2406" s="150" t="s">
        <v>12564</v>
      </c>
      <c r="E2406" s="149" t="s">
        <v>58</v>
      </c>
      <c r="F2406" s="151" t="s">
        <v>11155</v>
      </c>
      <c r="G2406" s="151" t="s">
        <v>11155</v>
      </c>
    </row>
    <row r="2407" spans="1:7" x14ac:dyDescent="0.2">
      <c r="A2407" s="148" t="e">
        <f t="shared" si="38"/>
        <v>#REF!</v>
      </c>
      <c r="B2407" s="149" t="s">
        <v>8089</v>
      </c>
      <c r="C2407" s="149">
        <v>10909</v>
      </c>
      <c r="D2407" s="150" t="s">
        <v>12565</v>
      </c>
      <c r="E2407" s="149" t="s">
        <v>58</v>
      </c>
      <c r="F2407" s="151" t="s">
        <v>12566</v>
      </c>
      <c r="G2407" s="151" t="s">
        <v>12566</v>
      </c>
    </row>
    <row r="2408" spans="1:7" x14ac:dyDescent="0.2">
      <c r="A2408" s="148" t="e">
        <f t="shared" si="38"/>
        <v>#REF!</v>
      </c>
      <c r="B2408" s="149" t="s">
        <v>8089</v>
      </c>
      <c r="C2408" s="149">
        <v>3669</v>
      </c>
      <c r="D2408" s="150" t="s">
        <v>12567</v>
      </c>
      <c r="E2408" s="149" t="s">
        <v>58</v>
      </c>
      <c r="F2408" s="151" t="s">
        <v>12568</v>
      </c>
      <c r="G2408" s="151" t="s">
        <v>12568</v>
      </c>
    </row>
    <row r="2409" spans="1:7" x14ac:dyDescent="0.2">
      <c r="A2409" s="148" t="e">
        <f t="shared" si="38"/>
        <v>#REF!</v>
      </c>
      <c r="B2409" s="149" t="s">
        <v>8089</v>
      </c>
      <c r="C2409" s="149">
        <v>20139</v>
      </c>
      <c r="D2409" s="150" t="s">
        <v>12569</v>
      </c>
      <c r="E2409" s="149" t="s">
        <v>58</v>
      </c>
      <c r="F2409" s="151" t="s">
        <v>12570</v>
      </c>
      <c r="G2409" s="151" t="s">
        <v>12570</v>
      </c>
    </row>
    <row r="2410" spans="1:7" x14ac:dyDescent="0.2">
      <c r="A2410" s="148" t="e">
        <f t="shared" si="38"/>
        <v>#REF!</v>
      </c>
      <c r="B2410" s="149" t="s">
        <v>8089</v>
      </c>
      <c r="C2410" s="149">
        <v>3668</v>
      </c>
      <c r="D2410" s="150" t="s">
        <v>12571</v>
      </c>
      <c r="E2410" s="149" t="s">
        <v>58</v>
      </c>
      <c r="F2410" s="151" t="s">
        <v>12572</v>
      </c>
      <c r="G2410" s="151" t="s">
        <v>12572</v>
      </c>
    </row>
    <row r="2411" spans="1:7" x14ac:dyDescent="0.2">
      <c r="A2411" s="148" t="e">
        <f t="shared" si="38"/>
        <v>#REF!</v>
      </c>
      <c r="B2411" s="149" t="s">
        <v>8089</v>
      </c>
      <c r="C2411" s="149">
        <v>10911</v>
      </c>
      <c r="D2411" s="150" t="s">
        <v>12573</v>
      </c>
      <c r="E2411" s="149" t="s">
        <v>58</v>
      </c>
      <c r="F2411" s="151" t="s">
        <v>8343</v>
      </c>
      <c r="G2411" s="151" t="s">
        <v>8343</v>
      </c>
    </row>
    <row r="2412" spans="1:7" x14ac:dyDescent="0.2">
      <c r="A2412" s="148" t="e">
        <f t="shared" si="38"/>
        <v>#REF!</v>
      </c>
      <c r="B2412" s="149" t="s">
        <v>8089</v>
      </c>
      <c r="C2412" s="149">
        <v>3659</v>
      </c>
      <c r="D2412" s="150" t="s">
        <v>12574</v>
      </c>
      <c r="E2412" s="149" t="s">
        <v>58</v>
      </c>
      <c r="F2412" s="151" t="s">
        <v>10426</v>
      </c>
      <c r="G2412" s="151" t="s">
        <v>10426</v>
      </c>
    </row>
    <row r="2413" spans="1:7" x14ac:dyDescent="0.2">
      <c r="A2413" s="148" t="e">
        <f t="shared" si="38"/>
        <v>#REF!</v>
      </c>
      <c r="B2413" s="149" t="s">
        <v>8089</v>
      </c>
      <c r="C2413" s="149">
        <v>3660</v>
      </c>
      <c r="D2413" s="150" t="s">
        <v>12575</v>
      </c>
      <c r="E2413" s="149" t="s">
        <v>58</v>
      </c>
      <c r="F2413" s="151" t="s">
        <v>12576</v>
      </c>
      <c r="G2413" s="151" t="s">
        <v>12576</v>
      </c>
    </row>
    <row r="2414" spans="1:7" x14ac:dyDescent="0.2">
      <c r="A2414" s="148" t="e">
        <f t="shared" si="38"/>
        <v>#REF!</v>
      </c>
      <c r="B2414" s="149" t="s">
        <v>8089</v>
      </c>
      <c r="C2414" s="149">
        <v>20144</v>
      </c>
      <c r="D2414" s="150" t="s">
        <v>12577</v>
      </c>
      <c r="E2414" s="149" t="s">
        <v>58</v>
      </c>
      <c r="F2414" s="151" t="s">
        <v>12578</v>
      </c>
      <c r="G2414" s="151" t="s">
        <v>12578</v>
      </c>
    </row>
    <row r="2415" spans="1:7" x14ac:dyDescent="0.2">
      <c r="A2415" s="148" t="e">
        <f t="shared" si="38"/>
        <v>#REF!</v>
      </c>
      <c r="B2415" s="149" t="s">
        <v>8089</v>
      </c>
      <c r="C2415" s="149">
        <v>20143</v>
      </c>
      <c r="D2415" s="150" t="s">
        <v>12579</v>
      </c>
      <c r="E2415" s="149" t="s">
        <v>58</v>
      </c>
      <c r="F2415" s="151" t="s">
        <v>12580</v>
      </c>
      <c r="G2415" s="151" t="s">
        <v>12580</v>
      </c>
    </row>
    <row r="2416" spans="1:7" x14ac:dyDescent="0.2">
      <c r="A2416" s="148" t="e">
        <f t="shared" si="38"/>
        <v>#REF!</v>
      </c>
      <c r="B2416" s="149" t="s">
        <v>8089</v>
      </c>
      <c r="C2416" s="149">
        <v>20145</v>
      </c>
      <c r="D2416" s="150" t="s">
        <v>12581</v>
      </c>
      <c r="E2416" s="149" t="s">
        <v>58</v>
      </c>
      <c r="F2416" s="151" t="s">
        <v>12582</v>
      </c>
      <c r="G2416" s="151" t="s">
        <v>12582</v>
      </c>
    </row>
    <row r="2417" spans="1:7" x14ac:dyDescent="0.2">
      <c r="A2417" s="148" t="e">
        <f t="shared" si="38"/>
        <v>#REF!</v>
      </c>
      <c r="B2417" s="149" t="s">
        <v>8089</v>
      </c>
      <c r="C2417" s="149">
        <v>20146</v>
      </c>
      <c r="D2417" s="150" t="s">
        <v>12583</v>
      </c>
      <c r="E2417" s="149" t="s">
        <v>58</v>
      </c>
      <c r="F2417" s="151" t="s">
        <v>12584</v>
      </c>
      <c r="G2417" s="151" t="s">
        <v>12584</v>
      </c>
    </row>
    <row r="2418" spans="1:7" x14ac:dyDescent="0.2">
      <c r="A2418" s="148" t="e">
        <f t="shared" si="38"/>
        <v>#REF!</v>
      </c>
      <c r="B2418" s="149" t="s">
        <v>8089</v>
      </c>
      <c r="C2418" s="149">
        <v>20140</v>
      </c>
      <c r="D2418" s="150" t="s">
        <v>12585</v>
      </c>
      <c r="E2418" s="149" t="s">
        <v>58</v>
      </c>
      <c r="F2418" s="151" t="s">
        <v>12586</v>
      </c>
      <c r="G2418" s="151" t="s">
        <v>12586</v>
      </c>
    </row>
    <row r="2419" spans="1:7" x14ac:dyDescent="0.2">
      <c r="A2419" s="148" t="e">
        <f t="shared" si="38"/>
        <v>#REF!</v>
      </c>
      <c r="B2419" s="149" t="s">
        <v>8089</v>
      </c>
      <c r="C2419" s="149">
        <v>20141</v>
      </c>
      <c r="D2419" s="150" t="s">
        <v>12587</v>
      </c>
      <c r="E2419" s="149" t="s">
        <v>58</v>
      </c>
      <c r="F2419" s="151" t="s">
        <v>12588</v>
      </c>
      <c r="G2419" s="151" t="s">
        <v>12588</v>
      </c>
    </row>
    <row r="2420" spans="1:7" x14ac:dyDescent="0.2">
      <c r="A2420" s="148" t="e">
        <f t="shared" si="38"/>
        <v>#REF!</v>
      </c>
      <c r="B2420" s="149" t="s">
        <v>8089</v>
      </c>
      <c r="C2420" s="149">
        <v>20142</v>
      </c>
      <c r="D2420" s="150" t="s">
        <v>12589</v>
      </c>
      <c r="E2420" s="149" t="s">
        <v>58</v>
      </c>
      <c r="F2420" s="151" t="s">
        <v>12590</v>
      </c>
      <c r="G2420" s="151" t="s">
        <v>12590</v>
      </c>
    </row>
    <row r="2421" spans="1:7" x14ac:dyDescent="0.2">
      <c r="A2421" s="148" t="e">
        <f t="shared" si="38"/>
        <v>#REF!</v>
      </c>
      <c r="B2421" s="149" t="s">
        <v>8089</v>
      </c>
      <c r="C2421" s="149">
        <v>3670</v>
      </c>
      <c r="D2421" s="150" t="s">
        <v>12591</v>
      </c>
      <c r="E2421" s="149" t="s">
        <v>58</v>
      </c>
      <c r="F2421" s="151" t="s">
        <v>12592</v>
      </c>
      <c r="G2421" s="151" t="s">
        <v>12592</v>
      </c>
    </row>
    <row r="2422" spans="1:7" x14ac:dyDescent="0.2">
      <c r="A2422" s="148" t="e">
        <f t="shared" si="38"/>
        <v>#REF!</v>
      </c>
      <c r="B2422" s="149" t="s">
        <v>8089</v>
      </c>
      <c r="C2422" s="149">
        <v>3666</v>
      </c>
      <c r="D2422" s="150" t="s">
        <v>12593</v>
      </c>
      <c r="E2422" s="149" t="s">
        <v>58</v>
      </c>
      <c r="F2422" s="151" t="s">
        <v>11919</v>
      </c>
      <c r="G2422" s="151" t="s">
        <v>11919</v>
      </c>
    </row>
    <row r="2423" spans="1:7" x14ac:dyDescent="0.2">
      <c r="A2423" s="148" t="e">
        <f t="shared" si="38"/>
        <v>#REF!</v>
      </c>
      <c r="B2423" s="149" t="s">
        <v>8089</v>
      </c>
      <c r="C2423" s="149">
        <v>3662</v>
      </c>
      <c r="D2423" s="150" t="s">
        <v>12594</v>
      </c>
      <c r="E2423" s="149" t="s">
        <v>58</v>
      </c>
      <c r="F2423" s="151" t="s">
        <v>12595</v>
      </c>
      <c r="G2423" s="151" t="s">
        <v>12595</v>
      </c>
    </row>
    <row r="2424" spans="1:7" x14ac:dyDescent="0.2">
      <c r="A2424" s="148" t="e">
        <f t="shared" si="38"/>
        <v>#REF!</v>
      </c>
      <c r="B2424" s="149" t="s">
        <v>8089</v>
      </c>
      <c r="C2424" s="149">
        <v>3658</v>
      </c>
      <c r="D2424" s="150" t="s">
        <v>12596</v>
      </c>
      <c r="E2424" s="149" t="s">
        <v>58</v>
      </c>
      <c r="F2424" s="151" t="s">
        <v>12597</v>
      </c>
      <c r="G2424" s="151" t="s">
        <v>12597</v>
      </c>
    </row>
    <row r="2425" spans="1:7" x14ac:dyDescent="0.2">
      <c r="A2425" s="148" t="e">
        <f t="shared" si="38"/>
        <v>#REF!</v>
      </c>
      <c r="B2425" s="149" t="s">
        <v>8089</v>
      </c>
      <c r="C2425" s="149">
        <v>14157</v>
      </c>
      <c r="D2425" s="150" t="s">
        <v>12598</v>
      </c>
      <c r="E2425" s="149" t="s">
        <v>58</v>
      </c>
      <c r="F2425" s="151" t="s">
        <v>12599</v>
      </c>
      <c r="G2425" s="151" t="s">
        <v>12599</v>
      </c>
    </row>
    <row r="2426" spans="1:7" x14ac:dyDescent="0.2">
      <c r="A2426" s="148" t="e">
        <f t="shared" si="38"/>
        <v>#REF!</v>
      </c>
      <c r="B2426" s="149" t="s">
        <v>8089</v>
      </c>
      <c r="C2426" s="149">
        <v>42696</v>
      </c>
      <c r="D2426" s="150" t="s">
        <v>12600</v>
      </c>
      <c r="E2426" s="149" t="s">
        <v>58</v>
      </c>
      <c r="F2426" s="151" t="s">
        <v>12601</v>
      </c>
      <c r="G2426" s="151" t="s">
        <v>12601</v>
      </c>
    </row>
    <row r="2427" spans="1:7" x14ac:dyDescent="0.2">
      <c r="A2427" s="148" t="e">
        <f t="shared" si="38"/>
        <v>#REF!</v>
      </c>
      <c r="B2427" s="149" t="s">
        <v>8089</v>
      </c>
      <c r="C2427" s="149">
        <v>39875</v>
      </c>
      <c r="D2427" s="150" t="s">
        <v>12602</v>
      </c>
      <c r="E2427" s="149" t="s">
        <v>58</v>
      </c>
      <c r="F2427" s="151" t="s">
        <v>12603</v>
      </c>
      <c r="G2427" s="151" t="s">
        <v>12603</v>
      </c>
    </row>
    <row r="2428" spans="1:7" x14ac:dyDescent="0.2">
      <c r="A2428" s="148" t="e">
        <f t="shared" si="38"/>
        <v>#REF!</v>
      </c>
      <c r="B2428" s="149" t="s">
        <v>8089</v>
      </c>
      <c r="C2428" s="149">
        <v>39876</v>
      </c>
      <c r="D2428" s="150" t="s">
        <v>12604</v>
      </c>
      <c r="E2428" s="149" t="s">
        <v>58</v>
      </c>
      <c r="F2428" s="151" t="s">
        <v>12605</v>
      </c>
      <c r="G2428" s="151" t="s">
        <v>12605</v>
      </c>
    </row>
    <row r="2429" spans="1:7" x14ac:dyDescent="0.2">
      <c r="A2429" s="148" t="e">
        <f t="shared" si="38"/>
        <v>#REF!</v>
      </c>
      <c r="B2429" s="149" t="s">
        <v>8089</v>
      </c>
      <c r="C2429" s="149">
        <v>39877</v>
      </c>
      <c r="D2429" s="150" t="s">
        <v>12606</v>
      </c>
      <c r="E2429" s="149" t="s">
        <v>58</v>
      </c>
      <c r="F2429" s="151" t="s">
        <v>12607</v>
      </c>
      <c r="G2429" s="151" t="s">
        <v>12607</v>
      </c>
    </row>
    <row r="2430" spans="1:7" x14ac:dyDescent="0.2">
      <c r="A2430" s="148" t="e">
        <f t="shared" si="38"/>
        <v>#REF!</v>
      </c>
      <c r="B2430" s="149" t="s">
        <v>8089</v>
      </c>
      <c r="C2430" s="149">
        <v>39878</v>
      </c>
      <c r="D2430" s="150" t="s">
        <v>12608</v>
      </c>
      <c r="E2430" s="149" t="s">
        <v>58</v>
      </c>
      <c r="F2430" s="151" t="s">
        <v>12609</v>
      </c>
      <c r="G2430" s="151" t="s">
        <v>12609</v>
      </c>
    </row>
    <row r="2431" spans="1:7" x14ac:dyDescent="0.2">
      <c r="A2431" s="148" t="e">
        <f t="shared" si="38"/>
        <v>#REF!</v>
      </c>
      <c r="B2431" s="149" t="s">
        <v>8089</v>
      </c>
      <c r="C2431" s="149">
        <v>39872</v>
      </c>
      <c r="D2431" s="150" t="s">
        <v>12610</v>
      </c>
      <c r="E2431" s="149" t="s">
        <v>58</v>
      </c>
      <c r="F2431" s="151" t="s">
        <v>12611</v>
      </c>
      <c r="G2431" s="151" t="s">
        <v>12611</v>
      </c>
    </row>
    <row r="2432" spans="1:7" x14ac:dyDescent="0.2">
      <c r="A2432" s="148" t="e">
        <f t="shared" si="38"/>
        <v>#REF!</v>
      </c>
      <c r="B2432" s="149" t="s">
        <v>8089</v>
      </c>
      <c r="C2432" s="149">
        <v>39873</v>
      </c>
      <c r="D2432" s="150" t="s">
        <v>12612</v>
      </c>
      <c r="E2432" s="149" t="s">
        <v>58</v>
      </c>
      <c r="F2432" s="151" t="s">
        <v>12613</v>
      </c>
      <c r="G2432" s="151" t="s">
        <v>12613</v>
      </c>
    </row>
    <row r="2433" spans="1:7" x14ac:dyDescent="0.2">
      <c r="A2433" s="148" t="e">
        <f t="shared" si="38"/>
        <v>#REF!</v>
      </c>
      <c r="B2433" s="149" t="s">
        <v>8089</v>
      </c>
      <c r="C2433" s="149">
        <v>39874</v>
      </c>
      <c r="D2433" s="150" t="s">
        <v>12614</v>
      </c>
      <c r="E2433" s="149" t="s">
        <v>58</v>
      </c>
      <c r="F2433" s="151" t="s">
        <v>12615</v>
      </c>
      <c r="G2433" s="151" t="s">
        <v>12615</v>
      </c>
    </row>
    <row r="2434" spans="1:7" x14ac:dyDescent="0.2">
      <c r="A2434" s="148" t="e">
        <f t="shared" si="38"/>
        <v>#REF!</v>
      </c>
      <c r="B2434" s="149" t="s">
        <v>8089</v>
      </c>
      <c r="C2434" s="149">
        <v>3674</v>
      </c>
      <c r="D2434" s="150" t="s">
        <v>12616</v>
      </c>
      <c r="E2434" s="149" t="s">
        <v>166</v>
      </c>
      <c r="F2434" s="151" t="s">
        <v>12617</v>
      </c>
      <c r="G2434" s="151" t="s">
        <v>12617</v>
      </c>
    </row>
    <row r="2435" spans="1:7" x14ac:dyDescent="0.2">
      <c r="A2435" s="148" t="e">
        <f t="shared" si="38"/>
        <v>#REF!</v>
      </c>
      <c r="B2435" s="149" t="s">
        <v>8089</v>
      </c>
      <c r="C2435" s="149">
        <v>3681</v>
      </c>
      <c r="D2435" s="150" t="s">
        <v>12618</v>
      </c>
      <c r="E2435" s="149" t="s">
        <v>166</v>
      </c>
      <c r="F2435" s="151" t="s">
        <v>12619</v>
      </c>
      <c r="G2435" s="151" t="s">
        <v>12619</v>
      </c>
    </row>
    <row r="2436" spans="1:7" x14ac:dyDescent="0.2">
      <c r="A2436" s="148" t="e">
        <f t="shared" si="38"/>
        <v>#REF!</v>
      </c>
      <c r="B2436" s="149" t="s">
        <v>8089</v>
      </c>
      <c r="C2436" s="149">
        <v>3676</v>
      </c>
      <c r="D2436" s="150" t="s">
        <v>12620</v>
      </c>
      <c r="E2436" s="149" t="s">
        <v>166</v>
      </c>
      <c r="F2436" s="151" t="s">
        <v>12621</v>
      </c>
      <c r="G2436" s="151" t="s">
        <v>12621</v>
      </c>
    </row>
    <row r="2437" spans="1:7" x14ac:dyDescent="0.2">
      <c r="A2437" s="148" t="e">
        <f t="shared" si="38"/>
        <v>#REF!</v>
      </c>
      <c r="B2437" s="149" t="s">
        <v>8089</v>
      </c>
      <c r="C2437" s="149">
        <v>3679</v>
      </c>
      <c r="D2437" s="150" t="s">
        <v>12622</v>
      </c>
      <c r="E2437" s="149" t="s">
        <v>166</v>
      </c>
      <c r="F2437" s="151" t="s">
        <v>12623</v>
      </c>
      <c r="G2437" s="151" t="s">
        <v>12623</v>
      </c>
    </row>
    <row r="2438" spans="1:7" x14ac:dyDescent="0.2">
      <c r="A2438" s="148" t="e">
        <f t="shared" si="38"/>
        <v>#REF!</v>
      </c>
      <c r="B2438" s="149" t="s">
        <v>8089</v>
      </c>
      <c r="C2438" s="149">
        <v>3672</v>
      </c>
      <c r="D2438" s="150" t="s">
        <v>12624</v>
      </c>
      <c r="E2438" s="149" t="s">
        <v>166</v>
      </c>
      <c r="F2438" s="151" t="s">
        <v>9627</v>
      </c>
      <c r="G2438" s="151" t="s">
        <v>9627</v>
      </c>
    </row>
    <row r="2439" spans="1:7" x14ac:dyDescent="0.2">
      <c r="A2439" s="148" t="e">
        <f t="shared" si="38"/>
        <v>#REF!</v>
      </c>
      <c r="B2439" s="149" t="s">
        <v>8089</v>
      </c>
      <c r="C2439" s="149">
        <v>3671</v>
      </c>
      <c r="D2439" s="150" t="s">
        <v>12625</v>
      </c>
      <c r="E2439" s="149" t="s">
        <v>166</v>
      </c>
      <c r="F2439" s="151" t="s">
        <v>10266</v>
      </c>
      <c r="G2439" s="151" t="s">
        <v>10266</v>
      </c>
    </row>
    <row r="2440" spans="1:7" x14ac:dyDescent="0.2">
      <c r="A2440" s="148" t="e">
        <f t="shared" si="38"/>
        <v>#REF!</v>
      </c>
      <c r="B2440" s="149" t="s">
        <v>8089</v>
      </c>
      <c r="C2440" s="149">
        <v>3673</v>
      </c>
      <c r="D2440" s="150" t="s">
        <v>12626</v>
      </c>
      <c r="E2440" s="149" t="s">
        <v>166</v>
      </c>
      <c r="F2440" s="151" t="s">
        <v>12627</v>
      </c>
      <c r="G2440" s="151" t="s">
        <v>12627</v>
      </c>
    </row>
    <row r="2441" spans="1:7" ht="22.5" x14ac:dyDescent="0.2">
      <c r="A2441" s="148" t="e">
        <f t="shared" si="38"/>
        <v>#REF!</v>
      </c>
      <c r="B2441" s="149" t="s">
        <v>8089</v>
      </c>
      <c r="C2441" s="149">
        <v>38394</v>
      </c>
      <c r="D2441" s="150" t="s">
        <v>12628</v>
      </c>
      <c r="E2441" s="149" t="s">
        <v>58</v>
      </c>
      <c r="F2441" s="151" t="s">
        <v>12629</v>
      </c>
      <c r="G2441" s="151" t="s">
        <v>12629</v>
      </c>
    </row>
    <row r="2442" spans="1:7" x14ac:dyDescent="0.2">
      <c r="A2442" s="148" t="e">
        <f t="shared" si="38"/>
        <v>#REF!</v>
      </c>
      <c r="B2442" s="149" t="s">
        <v>8089</v>
      </c>
      <c r="C2442" s="149">
        <v>3729</v>
      </c>
      <c r="D2442" s="150" t="s">
        <v>12630</v>
      </c>
      <c r="E2442" s="149" t="s">
        <v>58</v>
      </c>
      <c r="F2442" s="151" t="s">
        <v>12631</v>
      </c>
      <c r="G2442" s="151" t="s">
        <v>12631</v>
      </c>
    </row>
    <row r="2443" spans="1:7" ht="33.75" x14ac:dyDescent="0.2">
      <c r="A2443" s="148" t="e">
        <f t="shared" si="38"/>
        <v>#REF!</v>
      </c>
      <c r="B2443" s="149" t="s">
        <v>8089</v>
      </c>
      <c r="C2443" s="149">
        <v>39357</v>
      </c>
      <c r="D2443" s="150" t="s">
        <v>12632</v>
      </c>
      <c r="E2443" s="149" t="s">
        <v>58</v>
      </c>
      <c r="F2443" s="151" t="s">
        <v>12633</v>
      </c>
      <c r="G2443" s="151" t="s">
        <v>12633</v>
      </c>
    </row>
    <row r="2444" spans="1:7" ht="33.75" x14ac:dyDescent="0.2">
      <c r="A2444" s="148" t="e">
        <f t="shared" si="38"/>
        <v>#REF!</v>
      </c>
      <c r="B2444" s="149" t="s">
        <v>8089</v>
      </c>
      <c r="C2444" s="149">
        <v>39358</v>
      </c>
      <c r="D2444" s="150" t="s">
        <v>12634</v>
      </c>
      <c r="E2444" s="149" t="s">
        <v>58</v>
      </c>
      <c r="F2444" s="151" t="s">
        <v>12633</v>
      </c>
      <c r="G2444" s="151" t="s">
        <v>12633</v>
      </c>
    </row>
    <row r="2445" spans="1:7" ht="33.75" x14ac:dyDescent="0.2">
      <c r="A2445" s="148" t="e">
        <f t="shared" si="38"/>
        <v>#REF!</v>
      </c>
      <c r="B2445" s="149" t="s">
        <v>8089</v>
      </c>
      <c r="C2445" s="149">
        <v>39355</v>
      </c>
      <c r="D2445" s="150" t="s">
        <v>12635</v>
      </c>
      <c r="E2445" s="149" t="s">
        <v>58</v>
      </c>
      <c r="F2445" s="151" t="s">
        <v>12636</v>
      </c>
      <c r="G2445" s="151" t="s">
        <v>12636</v>
      </c>
    </row>
    <row r="2446" spans="1:7" ht="33.75" x14ac:dyDescent="0.2">
      <c r="A2446" s="148" t="e">
        <f t="shared" si="38"/>
        <v>#REF!</v>
      </c>
      <c r="B2446" s="149" t="s">
        <v>8089</v>
      </c>
      <c r="C2446" s="149">
        <v>39356</v>
      </c>
      <c r="D2446" s="150" t="s">
        <v>12637</v>
      </c>
      <c r="E2446" s="149" t="s">
        <v>58</v>
      </c>
      <c r="F2446" s="151" t="s">
        <v>12638</v>
      </c>
      <c r="G2446" s="151" t="s">
        <v>12638</v>
      </c>
    </row>
    <row r="2447" spans="1:7" ht="22.5" x14ac:dyDescent="0.2">
      <c r="A2447" s="148" t="e">
        <f t="shared" si="38"/>
        <v>#REF!</v>
      </c>
      <c r="B2447" s="149" t="s">
        <v>8089</v>
      </c>
      <c r="C2447" s="149">
        <v>39353</v>
      </c>
      <c r="D2447" s="150" t="s">
        <v>12639</v>
      </c>
      <c r="E2447" s="149" t="s">
        <v>58</v>
      </c>
      <c r="F2447" s="151" t="s">
        <v>12640</v>
      </c>
      <c r="G2447" s="151" t="s">
        <v>12640</v>
      </c>
    </row>
    <row r="2448" spans="1:7" ht="22.5" x14ac:dyDescent="0.2">
      <c r="A2448" s="148" t="e">
        <f t="shared" si="38"/>
        <v>#REF!</v>
      </c>
      <c r="B2448" s="149" t="s">
        <v>8089</v>
      </c>
      <c r="C2448" s="149">
        <v>39354</v>
      </c>
      <c r="D2448" s="150" t="s">
        <v>12641</v>
      </c>
      <c r="E2448" s="149" t="s">
        <v>58</v>
      </c>
      <c r="F2448" s="151" t="s">
        <v>12642</v>
      </c>
      <c r="G2448" s="151" t="s">
        <v>12642</v>
      </c>
    </row>
    <row r="2449" spans="1:7" x14ac:dyDescent="0.2">
      <c r="A2449" s="148" t="e">
        <f t="shared" si="38"/>
        <v>#REF!</v>
      </c>
      <c r="B2449" s="149" t="s">
        <v>8089</v>
      </c>
      <c r="C2449" s="149">
        <v>39398</v>
      </c>
      <c r="D2449" s="150" t="s">
        <v>12643</v>
      </c>
      <c r="E2449" s="149" t="s">
        <v>58</v>
      </c>
      <c r="F2449" s="151" t="s">
        <v>12644</v>
      </c>
      <c r="G2449" s="151" t="s">
        <v>12644</v>
      </c>
    </row>
    <row r="2450" spans="1:7" ht="22.5" x14ac:dyDescent="0.2">
      <c r="A2450" s="148" t="e">
        <f t="shared" si="38"/>
        <v>#REF!</v>
      </c>
      <c r="B2450" s="149" t="s">
        <v>8089</v>
      </c>
      <c r="C2450" s="149">
        <v>13343</v>
      </c>
      <c r="D2450" s="150" t="s">
        <v>12645</v>
      </c>
      <c r="E2450" s="149" t="s">
        <v>58</v>
      </c>
      <c r="F2450" s="151" t="s">
        <v>12646</v>
      </c>
      <c r="G2450" s="151" t="s">
        <v>12646</v>
      </c>
    </row>
    <row r="2451" spans="1:7" ht="22.5" x14ac:dyDescent="0.2">
      <c r="A2451" s="148" t="e">
        <f t="shared" si="38"/>
        <v>#REF!</v>
      </c>
      <c r="B2451" s="149" t="s">
        <v>8089</v>
      </c>
      <c r="C2451" s="149">
        <v>12118</v>
      </c>
      <c r="D2451" s="150" t="s">
        <v>12647</v>
      </c>
      <c r="E2451" s="149" t="s">
        <v>58</v>
      </c>
      <c r="F2451" s="151" t="s">
        <v>12648</v>
      </c>
      <c r="G2451" s="151" t="s">
        <v>12648</v>
      </c>
    </row>
    <row r="2452" spans="1:7" ht="33.75" x14ac:dyDescent="0.2">
      <c r="A2452" s="148" t="e">
        <f t="shared" si="38"/>
        <v>#REF!</v>
      </c>
      <c r="B2452" s="149" t="s">
        <v>8089</v>
      </c>
      <c r="C2452" s="149">
        <v>39482</v>
      </c>
      <c r="D2452" s="150" t="s">
        <v>12649</v>
      </c>
      <c r="E2452" s="149" t="s">
        <v>58</v>
      </c>
      <c r="F2452" s="151" t="s">
        <v>12650</v>
      </c>
      <c r="G2452" s="151" t="s">
        <v>12650</v>
      </c>
    </row>
    <row r="2453" spans="1:7" ht="33.75" x14ac:dyDescent="0.2">
      <c r="A2453" s="148" t="e">
        <f t="shared" si="38"/>
        <v>#REF!</v>
      </c>
      <c r="B2453" s="149" t="s">
        <v>8089</v>
      </c>
      <c r="C2453" s="149">
        <v>39486</v>
      </c>
      <c r="D2453" s="150" t="s">
        <v>12651</v>
      </c>
      <c r="E2453" s="149" t="s">
        <v>58</v>
      </c>
      <c r="F2453" s="151" t="s">
        <v>12652</v>
      </c>
      <c r="G2453" s="151" t="s">
        <v>12652</v>
      </c>
    </row>
    <row r="2454" spans="1:7" ht="33.75" x14ac:dyDescent="0.2">
      <c r="A2454" s="148" t="e">
        <f t="shared" si="38"/>
        <v>#REF!</v>
      </c>
      <c r="B2454" s="149" t="s">
        <v>8089</v>
      </c>
      <c r="C2454" s="149">
        <v>39484</v>
      </c>
      <c r="D2454" s="150" t="s">
        <v>12653</v>
      </c>
      <c r="E2454" s="149" t="s">
        <v>58</v>
      </c>
      <c r="F2454" s="151" t="s">
        <v>12650</v>
      </c>
      <c r="G2454" s="151" t="s">
        <v>12650</v>
      </c>
    </row>
    <row r="2455" spans="1:7" ht="33.75" x14ac:dyDescent="0.2">
      <c r="A2455" s="148" t="e">
        <f t="shared" si="38"/>
        <v>#REF!</v>
      </c>
      <c r="B2455" s="149" t="s">
        <v>8089</v>
      </c>
      <c r="C2455" s="149">
        <v>39488</v>
      </c>
      <c r="D2455" s="150" t="s">
        <v>12654</v>
      </c>
      <c r="E2455" s="149" t="s">
        <v>58</v>
      </c>
      <c r="F2455" s="151" t="s">
        <v>12655</v>
      </c>
      <c r="G2455" s="151" t="s">
        <v>12655</v>
      </c>
    </row>
    <row r="2456" spans="1:7" ht="33.75" x14ac:dyDescent="0.2">
      <c r="A2456" s="148" t="e">
        <f t="shared" si="38"/>
        <v>#REF!</v>
      </c>
      <c r="B2456" s="149" t="s">
        <v>8089</v>
      </c>
      <c r="C2456" s="149">
        <v>39485</v>
      </c>
      <c r="D2456" s="150" t="s">
        <v>12656</v>
      </c>
      <c r="E2456" s="149" t="s">
        <v>58</v>
      </c>
      <c r="F2456" s="151" t="s">
        <v>12650</v>
      </c>
      <c r="G2456" s="151" t="s">
        <v>12650</v>
      </c>
    </row>
    <row r="2457" spans="1:7" ht="33.75" x14ac:dyDescent="0.2">
      <c r="A2457" s="148" t="e">
        <f t="shared" si="38"/>
        <v>#REF!</v>
      </c>
      <c r="B2457" s="149" t="s">
        <v>8089</v>
      </c>
      <c r="C2457" s="149">
        <v>39489</v>
      </c>
      <c r="D2457" s="150" t="s">
        <v>12657</v>
      </c>
      <c r="E2457" s="149" t="s">
        <v>58</v>
      </c>
      <c r="F2457" s="151" t="s">
        <v>12658</v>
      </c>
      <c r="G2457" s="151" t="s">
        <v>12658</v>
      </c>
    </row>
    <row r="2458" spans="1:7" ht="33.75" x14ac:dyDescent="0.2">
      <c r="A2458" s="148" t="e">
        <f t="shared" si="38"/>
        <v>#REF!</v>
      </c>
      <c r="B2458" s="149" t="s">
        <v>8089</v>
      </c>
      <c r="C2458" s="149">
        <v>39490</v>
      </c>
      <c r="D2458" s="150" t="s">
        <v>12659</v>
      </c>
      <c r="E2458" s="149" t="s">
        <v>58</v>
      </c>
      <c r="F2458" s="151" t="s">
        <v>12660</v>
      </c>
      <c r="G2458" s="151" t="s">
        <v>12660</v>
      </c>
    </row>
    <row r="2459" spans="1:7" ht="33.75" x14ac:dyDescent="0.2">
      <c r="A2459" s="148" t="e">
        <f t="shared" si="38"/>
        <v>#REF!</v>
      </c>
      <c r="B2459" s="149" t="s">
        <v>8089</v>
      </c>
      <c r="C2459" s="149">
        <v>39494</v>
      </c>
      <c r="D2459" s="150" t="s">
        <v>12661</v>
      </c>
      <c r="E2459" s="149" t="s">
        <v>58</v>
      </c>
      <c r="F2459" s="151" t="s">
        <v>12662</v>
      </c>
      <c r="G2459" s="151" t="s">
        <v>12662</v>
      </c>
    </row>
    <row r="2460" spans="1:7" ht="33.75" x14ac:dyDescent="0.2">
      <c r="A2460" s="148" t="e">
        <f t="shared" si="38"/>
        <v>#REF!</v>
      </c>
      <c r="B2460" s="149" t="s">
        <v>8089</v>
      </c>
      <c r="C2460" s="149">
        <v>39495</v>
      </c>
      <c r="D2460" s="150" t="s">
        <v>12663</v>
      </c>
      <c r="E2460" s="149" t="s">
        <v>58</v>
      </c>
      <c r="F2460" s="151" t="s">
        <v>12664</v>
      </c>
      <c r="G2460" s="151" t="s">
        <v>12664</v>
      </c>
    </row>
    <row r="2461" spans="1:7" ht="33.75" x14ac:dyDescent="0.2">
      <c r="A2461" s="148" t="e">
        <f t="shared" si="38"/>
        <v>#REF!</v>
      </c>
      <c r="B2461" s="149" t="s">
        <v>8089</v>
      </c>
      <c r="C2461" s="149">
        <v>39496</v>
      </c>
      <c r="D2461" s="150" t="s">
        <v>12665</v>
      </c>
      <c r="E2461" s="149" t="s">
        <v>58</v>
      </c>
      <c r="F2461" s="151" t="s">
        <v>12666</v>
      </c>
      <c r="G2461" s="151" t="s">
        <v>12666</v>
      </c>
    </row>
    <row r="2462" spans="1:7" ht="33.75" x14ac:dyDescent="0.2">
      <c r="A2462" s="148" t="e">
        <f t="shared" si="38"/>
        <v>#REF!</v>
      </c>
      <c r="B2462" s="149" t="s">
        <v>8089</v>
      </c>
      <c r="C2462" s="149">
        <v>39492</v>
      </c>
      <c r="D2462" s="150" t="s">
        <v>12667</v>
      </c>
      <c r="E2462" s="149" t="s">
        <v>58</v>
      </c>
      <c r="F2462" s="151" t="s">
        <v>12668</v>
      </c>
      <c r="G2462" s="151" t="s">
        <v>12668</v>
      </c>
    </row>
    <row r="2463" spans="1:7" ht="33.75" x14ac:dyDescent="0.2">
      <c r="A2463" s="148" t="e">
        <f t="shared" si="38"/>
        <v>#REF!</v>
      </c>
      <c r="B2463" s="149" t="s">
        <v>8089</v>
      </c>
      <c r="C2463" s="149">
        <v>39497</v>
      </c>
      <c r="D2463" s="150" t="s">
        <v>12669</v>
      </c>
      <c r="E2463" s="149" t="s">
        <v>58</v>
      </c>
      <c r="F2463" s="151" t="s">
        <v>12670</v>
      </c>
      <c r="G2463" s="151" t="s">
        <v>12670</v>
      </c>
    </row>
    <row r="2464" spans="1:7" ht="33.75" x14ac:dyDescent="0.2">
      <c r="A2464" s="148" t="e">
        <f t="shared" si="38"/>
        <v>#REF!</v>
      </c>
      <c r="B2464" s="149" t="s">
        <v>8089</v>
      </c>
      <c r="C2464" s="149">
        <v>39493</v>
      </c>
      <c r="D2464" s="150" t="s">
        <v>12671</v>
      </c>
      <c r="E2464" s="149" t="s">
        <v>58</v>
      </c>
      <c r="F2464" s="151" t="s">
        <v>12672</v>
      </c>
      <c r="G2464" s="151" t="s">
        <v>12672</v>
      </c>
    </row>
    <row r="2465" spans="1:7" ht="33.75" x14ac:dyDescent="0.2">
      <c r="A2465" s="148" t="e">
        <f t="shared" si="38"/>
        <v>#REF!</v>
      </c>
      <c r="B2465" s="149" t="s">
        <v>8089</v>
      </c>
      <c r="C2465" s="149">
        <v>43628</v>
      </c>
      <c r="D2465" s="150" t="s">
        <v>12673</v>
      </c>
      <c r="E2465" s="149" t="s">
        <v>58</v>
      </c>
      <c r="F2465" s="151" t="s">
        <v>12674</v>
      </c>
      <c r="G2465" s="151" t="s">
        <v>12674</v>
      </c>
    </row>
    <row r="2466" spans="1:7" ht="33.75" x14ac:dyDescent="0.2">
      <c r="A2466" s="148" t="e">
        <f t="shared" si="38"/>
        <v>#REF!</v>
      </c>
      <c r="B2466" s="149" t="s">
        <v>8089</v>
      </c>
      <c r="C2466" s="149">
        <v>39500</v>
      </c>
      <c r="D2466" s="150" t="s">
        <v>12675</v>
      </c>
      <c r="E2466" s="149" t="s">
        <v>58</v>
      </c>
      <c r="F2466" s="151" t="s">
        <v>12676</v>
      </c>
      <c r="G2466" s="151" t="s">
        <v>12676</v>
      </c>
    </row>
    <row r="2467" spans="1:7" ht="33.75" x14ac:dyDescent="0.2">
      <c r="A2467" s="148" t="e">
        <f t="shared" si="38"/>
        <v>#REF!</v>
      </c>
      <c r="B2467" s="149" t="s">
        <v>8089</v>
      </c>
      <c r="C2467" s="149">
        <v>39498</v>
      </c>
      <c r="D2467" s="150" t="s">
        <v>12677</v>
      </c>
      <c r="E2467" s="149" t="s">
        <v>58</v>
      </c>
      <c r="F2467" s="151" t="s">
        <v>12678</v>
      </c>
      <c r="G2467" s="151" t="s">
        <v>12678</v>
      </c>
    </row>
    <row r="2468" spans="1:7" ht="33.75" x14ac:dyDescent="0.2">
      <c r="A2468" s="148" t="e">
        <f t="shared" si="38"/>
        <v>#REF!</v>
      </c>
      <c r="B2468" s="149" t="s">
        <v>8089</v>
      </c>
      <c r="C2468" s="149">
        <v>43621</v>
      </c>
      <c r="D2468" s="150" t="s">
        <v>12679</v>
      </c>
      <c r="E2468" s="149" t="s">
        <v>58</v>
      </c>
      <c r="F2468" s="151" t="s">
        <v>12680</v>
      </c>
      <c r="G2468" s="151" t="s">
        <v>12680</v>
      </c>
    </row>
    <row r="2469" spans="1:7" ht="33.75" x14ac:dyDescent="0.2">
      <c r="A2469" s="148" t="e">
        <f t="shared" ref="A2469:A2532" si="39">CONCATENAR</f>
        <v>#REF!</v>
      </c>
      <c r="B2469" s="149" t="s">
        <v>8089</v>
      </c>
      <c r="C2469" s="149">
        <v>39501</v>
      </c>
      <c r="D2469" s="150" t="s">
        <v>12681</v>
      </c>
      <c r="E2469" s="149" t="s">
        <v>58</v>
      </c>
      <c r="F2469" s="151" t="s">
        <v>12682</v>
      </c>
      <c r="G2469" s="151" t="s">
        <v>12682</v>
      </c>
    </row>
    <row r="2470" spans="1:7" ht="33.75" x14ac:dyDescent="0.2">
      <c r="A2470" s="148" t="e">
        <f t="shared" si="39"/>
        <v>#REF!</v>
      </c>
      <c r="B2470" s="149" t="s">
        <v>8089</v>
      </c>
      <c r="C2470" s="149">
        <v>39499</v>
      </c>
      <c r="D2470" s="150" t="s">
        <v>12683</v>
      </c>
      <c r="E2470" s="149" t="s">
        <v>58</v>
      </c>
      <c r="F2470" s="151" t="s">
        <v>12684</v>
      </c>
      <c r="G2470" s="151" t="s">
        <v>12684</v>
      </c>
    </row>
    <row r="2471" spans="1:7" x14ac:dyDescent="0.2">
      <c r="A2471" s="148" t="e">
        <f t="shared" si="39"/>
        <v>#REF!</v>
      </c>
      <c r="B2471" s="149" t="s">
        <v>8089</v>
      </c>
      <c r="C2471" s="149">
        <v>3733</v>
      </c>
      <c r="D2471" s="150" t="s">
        <v>12685</v>
      </c>
      <c r="E2471" s="149" t="s">
        <v>110</v>
      </c>
      <c r="F2471" s="151" t="s">
        <v>12686</v>
      </c>
      <c r="G2471" s="151" t="s">
        <v>12686</v>
      </c>
    </row>
    <row r="2472" spans="1:7" x14ac:dyDescent="0.2">
      <c r="A2472" s="148" t="e">
        <f t="shared" si="39"/>
        <v>#REF!</v>
      </c>
      <c r="B2472" s="149" t="s">
        <v>8089</v>
      </c>
      <c r="C2472" s="149">
        <v>3731</v>
      </c>
      <c r="D2472" s="150" t="s">
        <v>12687</v>
      </c>
      <c r="E2472" s="149" t="s">
        <v>110</v>
      </c>
      <c r="F2472" s="151" t="s">
        <v>12688</v>
      </c>
      <c r="G2472" s="151" t="s">
        <v>12688</v>
      </c>
    </row>
    <row r="2473" spans="1:7" x14ac:dyDescent="0.2">
      <c r="A2473" s="148" t="e">
        <f t="shared" si="39"/>
        <v>#REF!</v>
      </c>
      <c r="B2473" s="149" t="s">
        <v>8089</v>
      </c>
      <c r="C2473" s="149">
        <v>38137</v>
      </c>
      <c r="D2473" s="150" t="s">
        <v>12689</v>
      </c>
      <c r="E2473" s="149" t="s">
        <v>110</v>
      </c>
      <c r="F2473" s="151" t="s">
        <v>12690</v>
      </c>
      <c r="G2473" s="151" t="s">
        <v>12690</v>
      </c>
    </row>
    <row r="2474" spans="1:7" x14ac:dyDescent="0.2">
      <c r="A2474" s="148" t="e">
        <f t="shared" si="39"/>
        <v>#REF!</v>
      </c>
      <c r="B2474" s="149" t="s">
        <v>8089</v>
      </c>
      <c r="C2474" s="149">
        <v>38138</v>
      </c>
      <c r="D2474" s="150" t="s">
        <v>12691</v>
      </c>
      <c r="E2474" s="149" t="s">
        <v>110</v>
      </c>
      <c r="F2474" s="151" t="s">
        <v>12692</v>
      </c>
      <c r="G2474" s="151" t="s">
        <v>12692</v>
      </c>
    </row>
    <row r="2475" spans="1:7" ht="22.5" x14ac:dyDescent="0.2">
      <c r="A2475" s="148" t="e">
        <f t="shared" si="39"/>
        <v>#REF!</v>
      </c>
      <c r="B2475" s="149" t="s">
        <v>8089</v>
      </c>
      <c r="C2475" s="149">
        <v>3736</v>
      </c>
      <c r="D2475" s="150" t="s">
        <v>12693</v>
      </c>
      <c r="E2475" s="149" t="s">
        <v>110</v>
      </c>
      <c r="F2475" s="151" t="s">
        <v>12694</v>
      </c>
      <c r="G2475" s="151" t="s">
        <v>12694</v>
      </c>
    </row>
    <row r="2476" spans="1:7" ht="22.5" x14ac:dyDescent="0.2">
      <c r="A2476" s="148" t="e">
        <f t="shared" si="39"/>
        <v>#REF!</v>
      </c>
      <c r="B2476" s="149" t="s">
        <v>8089</v>
      </c>
      <c r="C2476" s="149">
        <v>3741</v>
      </c>
      <c r="D2476" s="150" t="s">
        <v>12695</v>
      </c>
      <c r="E2476" s="149" t="s">
        <v>110</v>
      </c>
      <c r="F2476" s="151" t="s">
        <v>12696</v>
      </c>
      <c r="G2476" s="151" t="s">
        <v>12696</v>
      </c>
    </row>
    <row r="2477" spans="1:7" ht="22.5" x14ac:dyDescent="0.2">
      <c r="A2477" s="148" t="e">
        <f t="shared" si="39"/>
        <v>#REF!</v>
      </c>
      <c r="B2477" s="149" t="s">
        <v>8089</v>
      </c>
      <c r="C2477" s="149">
        <v>3745</v>
      </c>
      <c r="D2477" s="150" t="s">
        <v>12697</v>
      </c>
      <c r="E2477" s="149" t="s">
        <v>110</v>
      </c>
      <c r="F2477" s="151" t="s">
        <v>12698</v>
      </c>
      <c r="G2477" s="151" t="s">
        <v>12698</v>
      </c>
    </row>
    <row r="2478" spans="1:7" ht="22.5" x14ac:dyDescent="0.2">
      <c r="A2478" s="148" t="e">
        <f t="shared" si="39"/>
        <v>#REF!</v>
      </c>
      <c r="B2478" s="149" t="s">
        <v>8089</v>
      </c>
      <c r="C2478" s="149">
        <v>3743</v>
      </c>
      <c r="D2478" s="150" t="s">
        <v>12699</v>
      </c>
      <c r="E2478" s="149" t="s">
        <v>110</v>
      </c>
      <c r="F2478" s="151" t="s">
        <v>12700</v>
      </c>
      <c r="G2478" s="151" t="s">
        <v>12700</v>
      </c>
    </row>
    <row r="2479" spans="1:7" ht="22.5" x14ac:dyDescent="0.2">
      <c r="A2479" s="148" t="e">
        <f t="shared" si="39"/>
        <v>#REF!</v>
      </c>
      <c r="B2479" s="149" t="s">
        <v>8089</v>
      </c>
      <c r="C2479" s="149">
        <v>3744</v>
      </c>
      <c r="D2479" s="150" t="s">
        <v>12701</v>
      </c>
      <c r="E2479" s="149" t="s">
        <v>110</v>
      </c>
      <c r="F2479" s="151" t="s">
        <v>12702</v>
      </c>
      <c r="G2479" s="151" t="s">
        <v>12702</v>
      </c>
    </row>
    <row r="2480" spans="1:7" ht="22.5" x14ac:dyDescent="0.2">
      <c r="A2480" s="148" t="e">
        <f t="shared" si="39"/>
        <v>#REF!</v>
      </c>
      <c r="B2480" s="149" t="s">
        <v>8089</v>
      </c>
      <c r="C2480" s="149">
        <v>3739</v>
      </c>
      <c r="D2480" s="150" t="s">
        <v>12703</v>
      </c>
      <c r="E2480" s="149" t="s">
        <v>110</v>
      </c>
      <c r="F2480" s="151" t="s">
        <v>12704</v>
      </c>
      <c r="G2480" s="151" t="s">
        <v>12704</v>
      </c>
    </row>
    <row r="2481" spans="1:7" ht="22.5" x14ac:dyDescent="0.2">
      <c r="A2481" s="148" t="e">
        <f t="shared" si="39"/>
        <v>#REF!</v>
      </c>
      <c r="B2481" s="149" t="s">
        <v>8089</v>
      </c>
      <c r="C2481" s="149">
        <v>3737</v>
      </c>
      <c r="D2481" s="150" t="s">
        <v>12705</v>
      </c>
      <c r="E2481" s="149" t="s">
        <v>110</v>
      </c>
      <c r="F2481" s="151" t="s">
        <v>12706</v>
      </c>
      <c r="G2481" s="151" t="s">
        <v>12706</v>
      </c>
    </row>
    <row r="2482" spans="1:7" ht="22.5" x14ac:dyDescent="0.2">
      <c r="A2482" s="148" t="e">
        <f t="shared" si="39"/>
        <v>#REF!</v>
      </c>
      <c r="B2482" s="149" t="s">
        <v>8089</v>
      </c>
      <c r="C2482" s="149">
        <v>3738</v>
      </c>
      <c r="D2482" s="150" t="s">
        <v>12707</v>
      </c>
      <c r="E2482" s="149" t="s">
        <v>110</v>
      </c>
      <c r="F2482" s="151" t="s">
        <v>12708</v>
      </c>
      <c r="G2482" s="151" t="s">
        <v>12708</v>
      </c>
    </row>
    <row r="2483" spans="1:7" ht="22.5" x14ac:dyDescent="0.2">
      <c r="A2483" s="148" t="e">
        <f t="shared" si="39"/>
        <v>#REF!</v>
      </c>
      <c r="B2483" s="149" t="s">
        <v>8089</v>
      </c>
      <c r="C2483" s="149">
        <v>3747</v>
      </c>
      <c r="D2483" s="150" t="s">
        <v>12709</v>
      </c>
      <c r="E2483" s="149" t="s">
        <v>110</v>
      </c>
      <c r="F2483" s="151" t="s">
        <v>12702</v>
      </c>
      <c r="G2483" s="151" t="s">
        <v>12702</v>
      </c>
    </row>
    <row r="2484" spans="1:7" ht="22.5" x14ac:dyDescent="0.2">
      <c r="A2484" s="148" t="e">
        <f t="shared" si="39"/>
        <v>#REF!</v>
      </c>
      <c r="B2484" s="149" t="s">
        <v>8089</v>
      </c>
      <c r="C2484" s="149">
        <v>11649</v>
      </c>
      <c r="D2484" s="150" t="s">
        <v>12710</v>
      </c>
      <c r="E2484" s="149" t="s">
        <v>58</v>
      </c>
      <c r="F2484" s="151" t="s">
        <v>12711</v>
      </c>
      <c r="G2484" s="151" t="s">
        <v>12711</v>
      </c>
    </row>
    <row r="2485" spans="1:7" ht="22.5" x14ac:dyDescent="0.2">
      <c r="A2485" s="148" t="e">
        <f t="shared" si="39"/>
        <v>#REF!</v>
      </c>
      <c r="B2485" s="149" t="s">
        <v>8089</v>
      </c>
      <c r="C2485" s="149">
        <v>11650</v>
      </c>
      <c r="D2485" s="150" t="s">
        <v>12712</v>
      </c>
      <c r="E2485" s="149" t="s">
        <v>58</v>
      </c>
      <c r="F2485" s="151" t="s">
        <v>12713</v>
      </c>
      <c r="G2485" s="151" t="s">
        <v>12713</v>
      </c>
    </row>
    <row r="2486" spans="1:7" ht="22.5" x14ac:dyDescent="0.2">
      <c r="A2486" s="148" t="e">
        <f t="shared" si="39"/>
        <v>#REF!</v>
      </c>
      <c r="B2486" s="149" t="s">
        <v>8089</v>
      </c>
      <c r="C2486" s="149">
        <v>3742</v>
      </c>
      <c r="D2486" s="150" t="s">
        <v>12714</v>
      </c>
      <c r="E2486" s="149" t="s">
        <v>110</v>
      </c>
      <c r="F2486" s="151" t="s">
        <v>12715</v>
      </c>
      <c r="G2486" s="151" t="s">
        <v>12715</v>
      </c>
    </row>
    <row r="2487" spans="1:7" ht="22.5" x14ac:dyDescent="0.2">
      <c r="A2487" s="148" t="e">
        <f t="shared" si="39"/>
        <v>#REF!</v>
      </c>
      <c r="B2487" s="149" t="s">
        <v>8089</v>
      </c>
      <c r="C2487" s="149">
        <v>3746</v>
      </c>
      <c r="D2487" s="150" t="s">
        <v>12716</v>
      </c>
      <c r="E2487" s="149" t="s">
        <v>110</v>
      </c>
      <c r="F2487" s="151" t="s">
        <v>12717</v>
      </c>
      <c r="G2487" s="151" t="s">
        <v>12717</v>
      </c>
    </row>
    <row r="2488" spans="1:7" ht="22.5" x14ac:dyDescent="0.2">
      <c r="A2488" s="148" t="e">
        <f t="shared" si="39"/>
        <v>#REF!</v>
      </c>
      <c r="B2488" s="149" t="s">
        <v>8089</v>
      </c>
      <c r="C2488" s="149">
        <v>21106</v>
      </c>
      <c r="D2488" s="150" t="s">
        <v>12718</v>
      </c>
      <c r="E2488" s="149" t="s">
        <v>608</v>
      </c>
      <c r="F2488" s="151" t="s">
        <v>12719</v>
      </c>
      <c r="G2488" s="151" t="s">
        <v>12719</v>
      </c>
    </row>
    <row r="2489" spans="1:7" x14ac:dyDescent="0.2">
      <c r="A2489" s="148" t="e">
        <f t="shared" si="39"/>
        <v>#REF!</v>
      </c>
      <c r="B2489" s="149" t="s">
        <v>8089</v>
      </c>
      <c r="C2489" s="149">
        <v>39388</v>
      </c>
      <c r="D2489" s="150" t="s">
        <v>12720</v>
      </c>
      <c r="E2489" s="149" t="s">
        <v>58</v>
      </c>
      <c r="F2489" s="151" t="s">
        <v>12721</v>
      </c>
      <c r="G2489" s="151" t="s">
        <v>12721</v>
      </c>
    </row>
    <row r="2490" spans="1:7" x14ac:dyDescent="0.2">
      <c r="A2490" s="148" t="e">
        <f t="shared" si="39"/>
        <v>#REF!</v>
      </c>
      <c r="B2490" s="149" t="s">
        <v>8089</v>
      </c>
      <c r="C2490" s="149">
        <v>39387</v>
      </c>
      <c r="D2490" s="150" t="s">
        <v>12722</v>
      </c>
      <c r="E2490" s="149" t="s">
        <v>58</v>
      </c>
      <c r="F2490" s="151" t="s">
        <v>8402</v>
      </c>
      <c r="G2490" s="151" t="s">
        <v>8402</v>
      </c>
    </row>
    <row r="2491" spans="1:7" x14ac:dyDescent="0.2">
      <c r="A2491" s="148" t="e">
        <f t="shared" si="39"/>
        <v>#REF!</v>
      </c>
      <c r="B2491" s="149" t="s">
        <v>8089</v>
      </c>
      <c r="C2491" s="149">
        <v>39386</v>
      </c>
      <c r="D2491" s="150" t="s">
        <v>12723</v>
      </c>
      <c r="E2491" s="149" t="s">
        <v>58</v>
      </c>
      <c r="F2491" s="151" t="s">
        <v>12724</v>
      </c>
      <c r="G2491" s="151" t="s">
        <v>12724</v>
      </c>
    </row>
    <row r="2492" spans="1:7" x14ac:dyDescent="0.2">
      <c r="A2492" s="148" t="e">
        <f t="shared" si="39"/>
        <v>#REF!</v>
      </c>
      <c r="B2492" s="149" t="s">
        <v>8089</v>
      </c>
      <c r="C2492" s="149">
        <v>38194</v>
      </c>
      <c r="D2492" s="150" t="s">
        <v>12725</v>
      </c>
      <c r="E2492" s="149" t="s">
        <v>58</v>
      </c>
      <c r="F2492" s="151" t="s">
        <v>12726</v>
      </c>
      <c r="G2492" s="151" t="s">
        <v>12726</v>
      </c>
    </row>
    <row r="2493" spans="1:7" x14ac:dyDescent="0.2">
      <c r="A2493" s="148" t="e">
        <f t="shared" si="39"/>
        <v>#REF!</v>
      </c>
      <c r="B2493" s="149" t="s">
        <v>8089</v>
      </c>
      <c r="C2493" s="149">
        <v>38193</v>
      </c>
      <c r="D2493" s="150" t="s">
        <v>12727</v>
      </c>
      <c r="E2493" s="149" t="s">
        <v>58</v>
      </c>
      <c r="F2493" s="151" t="s">
        <v>12728</v>
      </c>
      <c r="G2493" s="151" t="s">
        <v>12728</v>
      </c>
    </row>
    <row r="2494" spans="1:7" ht="22.5" x14ac:dyDescent="0.2">
      <c r="A2494" s="148" t="e">
        <f t="shared" si="39"/>
        <v>#REF!</v>
      </c>
      <c r="B2494" s="149" t="s">
        <v>8089</v>
      </c>
      <c r="C2494" s="149">
        <v>746</v>
      </c>
      <c r="D2494" s="150" t="s">
        <v>12729</v>
      </c>
      <c r="E2494" s="149" t="s">
        <v>58</v>
      </c>
      <c r="F2494" s="151" t="s">
        <v>12730</v>
      </c>
      <c r="G2494" s="151" t="s">
        <v>12730</v>
      </c>
    </row>
    <row r="2495" spans="1:7" x14ac:dyDescent="0.2">
      <c r="A2495" s="148" t="e">
        <f t="shared" si="39"/>
        <v>#REF!</v>
      </c>
      <c r="B2495" s="149" t="s">
        <v>8089</v>
      </c>
      <c r="C2495" s="149">
        <v>20269</v>
      </c>
      <c r="D2495" s="150" t="s">
        <v>12731</v>
      </c>
      <c r="E2495" s="149" t="s">
        <v>58</v>
      </c>
      <c r="F2495" s="151" t="s">
        <v>12732</v>
      </c>
      <c r="G2495" s="151" t="s">
        <v>12732</v>
      </c>
    </row>
    <row r="2496" spans="1:7" x14ac:dyDescent="0.2">
      <c r="A2496" s="148" t="e">
        <f t="shared" si="39"/>
        <v>#REF!</v>
      </c>
      <c r="B2496" s="149" t="s">
        <v>8089</v>
      </c>
      <c r="C2496" s="149">
        <v>20270</v>
      </c>
      <c r="D2496" s="150" t="s">
        <v>12733</v>
      </c>
      <c r="E2496" s="149" t="s">
        <v>58</v>
      </c>
      <c r="F2496" s="151" t="s">
        <v>12734</v>
      </c>
      <c r="G2496" s="151" t="s">
        <v>12734</v>
      </c>
    </row>
    <row r="2497" spans="1:7" x14ac:dyDescent="0.2">
      <c r="A2497" s="148" t="e">
        <f t="shared" si="39"/>
        <v>#REF!</v>
      </c>
      <c r="B2497" s="149" t="s">
        <v>8089</v>
      </c>
      <c r="C2497" s="149">
        <v>11696</v>
      </c>
      <c r="D2497" s="150" t="s">
        <v>12735</v>
      </c>
      <c r="E2497" s="149" t="s">
        <v>58</v>
      </c>
      <c r="F2497" s="151" t="s">
        <v>12736</v>
      </c>
      <c r="G2497" s="151" t="s">
        <v>12736</v>
      </c>
    </row>
    <row r="2498" spans="1:7" x14ac:dyDescent="0.2">
      <c r="A2498" s="148" t="e">
        <f t="shared" si="39"/>
        <v>#REF!</v>
      </c>
      <c r="B2498" s="149" t="s">
        <v>8089</v>
      </c>
      <c r="C2498" s="149">
        <v>10427</v>
      </c>
      <c r="D2498" s="150" t="s">
        <v>12737</v>
      </c>
      <c r="E2498" s="149" t="s">
        <v>58</v>
      </c>
      <c r="F2498" s="151" t="s">
        <v>12738</v>
      </c>
      <c r="G2498" s="151" t="s">
        <v>12738</v>
      </c>
    </row>
    <row r="2499" spans="1:7" ht="22.5" x14ac:dyDescent="0.2">
      <c r="A2499" s="148" t="e">
        <f t="shared" si="39"/>
        <v>#REF!</v>
      </c>
      <c r="B2499" s="149" t="s">
        <v>8089</v>
      </c>
      <c r="C2499" s="149">
        <v>10428</v>
      </c>
      <c r="D2499" s="150" t="s">
        <v>12739</v>
      </c>
      <c r="E2499" s="149" t="s">
        <v>58</v>
      </c>
      <c r="F2499" s="151" t="s">
        <v>12740</v>
      </c>
      <c r="G2499" s="151" t="s">
        <v>12740</v>
      </c>
    </row>
    <row r="2500" spans="1:7" x14ac:dyDescent="0.2">
      <c r="A2500" s="148" t="e">
        <f t="shared" si="39"/>
        <v>#REF!</v>
      </c>
      <c r="B2500" s="149" t="s">
        <v>8089</v>
      </c>
      <c r="C2500" s="149">
        <v>36521</v>
      </c>
      <c r="D2500" s="150" t="s">
        <v>12741</v>
      </c>
      <c r="E2500" s="149" t="s">
        <v>58</v>
      </c>
      <c r="F2500" s="151" t="s">
        <v>12742</v>
      </c>
      <c r="G2500" s="151" t="s">
        <v>12742</v>
      </c>
    </row>
    <row r="2501" spans="1:7" x14ac:dyDescent="0.2">
      <c r="A2501" s="148" t="e">
        <f t="shared" si="39"/>
        <v>#REF!</v>
      </c>
      <c r="B2501" s="149" t="s">
        <v>8089</v>
      </c>
      <c r="C2501" s="149">
        <v>36794</v>
      </c>
      <c r="D2501" s="150" t="s">
        <v>12743</v>
      </c>
      <c r="E2501" s="149" t="s">
        <v>58</v>
      </c>
      <c r="F2501" s="151" t="s">
        <v>12744</v>
      </c>
      <c r="G2501" s="151" t="s">
        <v>12744</v>
      </c>
    </row>
    <row r="2502" spans="1:7" x14ac:dyDescent="0.2">
      <c r="A2502" s="148" t="e">
        <f t="shared" si="39"/>
        <v>#REF!</v>
      </c>
      <c r="B2502" s="149" t="s">
        <v>8089</v>
      </c>
      <c r="C2502" s="149">
        <v>10426</v>
      </c>
      <c r="D2502" s="150" t="s">
        <v>12745</v>
      </c>
      <c r="E2502" s="149" t="s">
        <v>58</v>
      </c>
      <c r="F2502" s="151" t="s">
        <v>12746</v>
      </c>
      <c r="G2502" s="151" t="s">
        <v>12746</v>
      </c>
    </row>
    <row r="2503" spans="1:7" x14ac:dyDescent="0.2">
      <c r="A2503" s="148" t="e">
        <f t="shared" si="39"/>
        <v>#REF!</v>
      </c>
      <c r="B2503" s="149" t="s">
        <v>8089</v>
      </c>
      <c r="C2503" s="149">
        <v>10425</v>
      </c>
      <c r="D2503" s="150" t="s">
        <v>12747</v>
      </c>
      <c r="E2503" s="149" t="s">
        <v>58</v>
      </c>
      <c r="F2503" s="151" t="s">
        <v>12748</v>
      </c>
      <c r="G2503" s="151" t="s">
        <v>12748</v>
      </c>
    </row>
    <row r="2504" spans="1:7" x14ac:dyDescent="0.2">
      <c r="A2504" s="148" t="e">
        <f t="shared" si="39"/>
        <v>#REF!</v>
      </c>
      <c r="B2504" s="149" t="s">
        <v>8089</v>
      </c>
      <c r="C2504" s="149">
        <v>10431</v>
      </c>
      <c r="D2504" s="150" t="s">
        <v>12749</v>
      </c>
      <c r="E2504" s="149" t="s">
        <v>58</v>
      </c>
      <c r="F2504" s="151" t="s">
        <v>12750</v>
      </c>
      <c r="G2504" s="151" t="s">
        <v>12750</v>
      </c>
    </row>
    <row r="2505" spans="1:7" x14ac:dyDescent="0.2">
      <c r="A2505" s="148" t="e">
        <f t="shared" si="39"/>
        <v>#REF!</v>
      </c>
      <c r="B2505" s="149" t="s">
        <v>8089</v>
      </c>
      <c r="C2505" s="149">
        <v>10429</v>
      </c>
      <c r="D2505" s="150" t="s">
        <v>12751</v>
      </c>
      <c r="E2505" s="149" t="s">
        <v>58</v>
      </c>
      <c r="F2505" s="151" t="s">
        <v>12752</v>
      </c>
      <c r="G2505" s="151" t="s">
        <v>12752</v>
      </c>
    </row>
    <row r="2506" spans="1:7" x14ac:dyDescent="0.2">
      <c r="A2506" s="148" t="e">
        <f t="shared" si="39"/>
        <v>#REF!</v>
      </c>
      <c r="B2506" s="149" t="s">
        <v>8089</v>
      </c>
      <c r="C2506" s="149">
        <v>10853</v>
      </c>
      <c r="D2506" s="150" t="s">
        <v>12753</v>
      </c>
      <c r="E2506" s="149" t="s">
        <v>58</v>
      </c>
      <c r="F2506" s="151" t="s">
        <v>12754</v>
      </c>
      <c r="G2506" s="151" t="s">
        <v>12754</v>
      </c>
    </row>
    <row r="2507" spans="1:7" x14ac:dyDescent="0.2">
      <c r="A2507" s="148" t="e">
        <f t="shared" si="39"/>
        <v>#REF!</v>
      </c>
      <c r="B2507" s="149" t="s">
        <v>8089</v>
      </c>
      <c r="C2507" s="149">
        <v>5093</v>
      </c>
      <c r="D2507" s="150" t="s">
        <v>12755</v>
      </c>
      <c r="E2507" s="149" t="s">
        <v>3727</v>
      </c>
      <c r="F2507" s="151" t="s">
        <v>12756</v>
      </c>
      <c r="G2507" s="151" t="s">
        <v>12756</v>
      </c>
    </row>
    <row r="2508" spans="1:7" x14ac:dyDescent="0.2">
      <c r="A2508" s="148" t="e">
        <f t="shared" si="39"/>
        <v>#REF!</v>
      </c>
      <c r="B2508" s="149" t="s">
        <v>8089</v>
      </c>
      <c r="C2508" s="149">
        <v>44331</v>
      </c>
      <c r="D2508" s="150" t="s">
        <v>12757</v>
      </c>
      <c r="E2508" s="149" t="s">
        <v>874</v>
      </c>
      <c r="F2508" s="151" t="s">
        <v>12758</v>
      </c>
      <c r="G2508" s="151" t="s">
        <v>12758</v>
      </c>
    </row>
    <row r="2509" spans="1:7" ht="22.5" x14ac:dyDescent="0.2">
      <c r="A2509" s="148" t="e">
        <f t="shared" si="39"/>
        <v>#REF!</v>
      </c>
      <c r="B2509" s="149" t="s">
        <v>8089</v>
      </c>
      <c r="C2509" s="149">
        <v>37768</v>
      </c>
      <c r="D2509" s="150" t="s">
        <v>12759</v>
      </c>
      <c r="E2509" s="149" t="s">
        <v>58</v>
      </c>
      <c r="F2509" s="151" t="s">
        <v>12760</v>
      </c>
      <c r="G2509" s="151" t="s">
        <v>12760</v>
      </c>
    </row>
    <row r="2510" spans="1:7" ht="22.5" x14ac:dyDescent="0.2">
      <c r="A2510" s="148" t="e">
        <f t="shared" si="39"/>
        <v>#REF!</v>
      </c>
      <c r="B2510" s="149" t="s">
        <v>8089</v>
      </c>
      <c r="C2510" s="149">
        <v>37773</v>
      </c>
      <c r="D2510" s="150" t="s">
        <v>12761</v>
      </c>
      <c r="E2510" s="149" t="s">
        <v>58</v>
      </c>
      <c r="F2510" s="151" t="s">
        <v>12762</v>
      </c>
      <c r="G2510" s="151" t="s">
        <v>12762</v>
      </c>
    </row>
    <row r="2511" spans="1:7" x14ac:dyDescent="0.2">
      <c r="A2511" s="148" t="e">
        <f t="shared" si="39"/>
        <v>#REF!</v>
      </c>
      <c r="B2511" s="149" t="s">
        <v>8089</v>
      </c>
      <c r="C2511" s="149">
        <v>37769</v>
      </c>
      <c r="D2511" s="150" t="s">
        <v>12763</v>
      </c>
      <c r="E2511" s="149" t="s">
        <v>58</v>
      </c>
      <c r="F2511" s="151" t="s">
        <v>12764</v>
      </c>
      <c r="G2511" s="151" t="s">
        <v>12764</v>
      </c>
    </row>
    <row r="2512" spans="1:7" ht="22.5" x14ac:dyDescent="0.2">
      <c r="A2512" s="148" t="e">
        <f t="shared" si="39"/>
        <v>#REF!</v>
      </c>
      <c r="B2512" s="149" t="s">
        <v>8089</v>
      </c>
      <c r="C2512" s="149">
        <v>37770</v>
      </c>
      <c r="D2512" s="150" t="s">
        <v>12765</v>
      </c>
      <c r="E2512" s="149" t="s">
        <v>58</v>
      </c>
      <c r="F2512" s="151" t="s">
        <v>12766</v>
      </c>
      <c r="G2512" s="151" t="s">
        <v>12766</v>
      </c>
    </row>
    <row r="2513" spans="1:7" x14ac:dyDescent="0.2">
      <c r="A2513" s="148" t="e">
        <f t="shared" si="39"/>
        <v>#REF!</v>
      </c>
      <c r="B2513" s="149" t="s">
        <v>8089</v>
      </c>
      <c r="C2513" s="149">
        <v>38382</v>
      </c>
      <c r="D2513" s="150" t="s">
        <v>12767</v>
      </c>
      <c r="E2513" s="149" t="s">
        <v>58</v>
      </c>
      <c r="F2513" s="151" t="s">
        <v>11057</v>
      </c>
      <c r="G2513" s="151" t="s">
        <v>11057</v>
      </c>
    </row>
    <row r="2514" spans="1:7" x14ac:dyDescent="0.2">
      <c r="A2514" s="148" t="e">
        <f t="shared" si="39"/>
        <v>#REF!</v>
      </c>
      <c r="B2514" s="149" t="s">
        <v>8089</v>
      </c>
      <c r="C2514" s="149">
        <v>38383</v>
      </c>
      <c r="D2514" s="150" t="s">
        <v>12768</v>
      </c>
      <c r="E2514" s="149" t="s">
        <v>58</v>
      </c>
      <c r="F2514" s="151" t="s">
        <v>12769</v>
      </c>
      <c r="G2514" s="151" t="s">
        <v>12769</v>
      </c>
    </row>
    <row r="2515" spans="1:7" x14ac:dyDescent="0.2">
      <c r="A2515" s="148" t="e">
        <f t="shared" si="39"/>
        <v>#REF!</v>
      </c>
      <c r="B2515" s="149" t="s">
        <v>8089</v>
      </c>
      <c r="C2515" s="149">
        <v>3768</v>
      </c>
      <c r="D2515" s="150" t="s">
        <v>12770</v>
      </c>
      <c r="E2515" s="149" t="s">
        <v>58</v>
      </c>
      <c r="F2515" s="151" t="s">
        <v>10931</v>
      </c>
      <c r="G2515" s="151" t="s">
        <v>10931</v>
      </c>
    </row>
    <row r="2516" spans="1:7" x14ac:dyDescent="0.2">
      <c r="A2516" s="148" t="e">
        <f t="shared" si="39"/>
        <v>#REF!</v>
      </c>
      <c r="B2516" s="149" t="s">
        <v>8089</v>
      </c>
      <c r="C2516" s="149">
        <v>3767</v>
      </c>
      <c r="D2516" s="150" t="s">
        <v>12771</v>
      </c>
      <c r="E2516" s="149" t="s">
        <v>58</v>
      </c>
      <c r="F2516" s="151" t="s">
        <v>12772</v>
      </c>
      <c r="G2516" s="151" t="s">
        <v>12772</v>
      </c>
    </row>
    <row r="2517" spans="1:7" x14ac:dyDescent="0.2">
      <c r="A2517" s="148" t="e">
        <f t="shared" si="39"/>
        <v>#REF!</v>
      </c>
      <c r="B2517" s="149" t="s">
        <v>8089</v>
      </c>
      <c r="C2517" s="149">
        <v>13192</v>
      </c>
      <c r="D2517" s="150" t="s">
        <v>12773</v>
      </c>
      <c r="E2517" s="149" t="s">
        <v>58</v>
      </c>
      <c r="F2517" s="151" t="s">
        <v>12774</v>
      </c>
      <c r="G2517" s="151" t="s">
        <v>12774</v>
      </c>
    </row>
    <row r="2518" spans="1:7" x14ac:dyDescent="0.2">
      <c r="A2518" s="148" t="e">
        <f t="shared" si="39"/>
        <v>#REF!</v>
      </c>
      <c r="B2518" s="149" t="s">
        <v>8089</v>
      </c>
      <c r="C2518" s="149">
        <v>38413</v>
      </c>
      <c r="D2518" s="150" t="s">
        <v>12775</v>
      </c>
      <c r="E2518" s="149" t="s">
        <v>58</v>
      </c>
      <c r="F2518" s="151" t="s">
        <v>12776</v>
      </c>
      <c r="G2518" s="151" t="s">
        <v>12776</v>
      </c>
    </row>
    <row r="2519" spans="1:7" ht="22.5" x14ac:dyDescent="0.2">
      <c r="A2519" s="148" t="e">
        <f t="shared" si="39"/>
        <v>#REF!</v>
      </c>
      <c r="B2519" s="149" t="s">
        <v>8089</v>
      </c>
      <c r="C2519" s="149">
        <v>42440</v>
      </c>
      <c r="D2519" s="150" t="s">
        <v>12777</v>
      </c>
      <c r="E2519" s="149" t="s">
        <v>58</v>
      </c>
      <c r="F2519" s="151" t="s">
        <v>12778</v>
      </c>
      <c r="G2519" s="151" t="s">
        <v>12778</v>
      </c>
    </row>
    <row r="2520" spans="1:7" ht="33.75" x14ac:dyDescent="0.2">
      <c r="A2520" s="148" t="e">
        <f t="shared" si="39"/>
        <v>#REF!</v>
      </c>
      <c r="B2520" s="149" t="s">
        <v>8089</v>
      </c>
      <c r="C2520" s="149">
        <v>20193</v>
      </c>
      <c r="D2520" s="150" t="s">
        <v>12779</v>
      </c>
      <c r="E2520" s="149" t="s">
        <v>12780</v>
      </c>
      <c r="F2520" s="151" t="s">
        <v>12781</v>
      </c>
      <c r="G2520" s="151" t="s">
        <v>12781</v>
      </c>
    </row>
    <row r="2521" spans="1:7" ht="33.75" x14ac:dyDescent="0.2">
      <c r="A2521" s="148" t="e">
        <f t="shared" si="39"/>
        <v>#REF!</v>
      </c>
      <c r="B2521" s="149" t="s">
        <v>8089</v>
      </c>
      <c r="C2521" s="149">
        <v>10527</v>
      </c>
      <c r="D2521" s="150" t="s">
        <v>12782</v>
      </c>
      <c r="E2521" s="149" t="s">
        <v>435</v>
      </c>
      <c r="F2521" s="151" t="s">
        <v>8735</v>
      </c>
      <c r="G2521" s="151" t="s">
        <v>8735</v>
      </c>
    </row>
    <row r="2522" spans="1:7" ht="22.5" x14ac:dyDescent="0.2">
      <c r="A2522" s="148" t="e">
        <f t="shared" si="39"/>
        <v>#REF!</v>
      </c>
      <c r="B2522" s="149" t="s">
        <v>8089</v>
      </c>
      <c r="C2522" s="149">
        <v>41805</v>
      </c>
      <c r="D2522" s="150" t="s">
        <v>12783</v>
      </c>
      <c r="E2522" s="149" t="s">
        <v>8375</v>
      </c>
      <c r="F2522" s="151" t="s">
        <v>12784</v>
      </c>
      <c r="G2522" s="151" t="s">
        <v>12784</v>
      </c>
    </row>
    <row r="2523" spans="1:7" ht="22.5" x14ac:dyDescent="0.2">
      <c r="A2523" s="148" t="e">
        <f t="shared" si="39"/>
        <v>#REF!</v>
      </c>
      <c r="B2523" s="149" t="s">
        <v>8089</v>
      </c>
      <c r="C2523" s="149">
        <v>40271</v>
      </c>
      <c r="D2523" s="150" t="s">
        <v>12785</v>
      </c>
      <c r="E2523" s="149" t="s">
        <v>12786</v>
      </c>
      <c r="F2523" s="151" t="s">
        <v>12787</v>
      </c>
      <c r="G2523" s="151" t="s">
        <v>12787</v>
      </c>
    </row>
    <row r="2524" spans="1:7" ht="22.5" x14ac:dyDescent="0.2">
      <c r="A2524" s="148" t="e">
        <f t="shared" si="39"/>
        <v>#REF!</v>
      </c>
      <c r="B2524" s="149" t="s">
        <v>8089</v>
      </c>
      <c r="C2524" s="149">
        <v>40287</v>
      </c>
      <c r="D2524" s="150" t="s">
        <v>12788</v>
      </c>
      <c r="E2524" s="149" t="s">
        <v>8375</v>
      </c>
      <c r="F2524" s="151" t="s">
        <v>9648</v>
      </c>
      <c r="G2524" s="151" t="s">
        <v>9648</v>
      </c>
    </row>
    <row r="2525" spans="1:7" ht="33.75" x14ac:dyDescent="0.2">
      <c r="A2525" s="148" t="e">
        <f t="shared" si="39"/>
        <v>#REF!</v>
      </c>
      <c r="B2525" s="149" t="s">
        <v>8089</v>
      </c>
      <c r="C2525" s="149">
        <v>4084</v>
      </c>
      <c r="D2525" s="150" t="s">
        <v>12789</v>
      </c>
      <c r="E2525" s="149" t="s">
        <v>347</v>
      </c>
      <c r="F2525" s="151" t="s">
        <v>12790</v>
      </c>
      <c r="G2525" s="151" t="s">
        <v>12790</v>
      </c>
    </row>
    <row r="2526" spans="1:7" ht="33.75" x14ac:dyDescent="0.2">
      <c r="A2526" s="148" t="e">
        <f t="shared" si="39"/>
        <v>#REF!</v>
      </c>
      <c r="B2526" s="149" t="s">
        <v>8089</v>
      </c>
      <c r="C2526" s="149">
        <v>743</v>
      </c>
      <c r="D2526" s="150" t="s">
        <v>12791</v>
      </c>
      <c r="E2526" s="149" t="s">
        <v>347</v>
      </c>
      <c r="F2526" s="151" t="s">
        <v>12790</v>
      </c>
      <c r="G2526" s="151" t="s">
        <v>12790</v>
      </c>
    </row>
    <row r="2527" spans="1:7" ht="33.75" x14ac:dyDescent="0.2">
      <c r="A2527" s="148" t="e">
        <f t="shared" si="39"/>
        <v>#REF!</v>
      </c>
      <c r="B2527" s="149" t="s">
        <v>8089</v>
      </c>
      <c r="C2527" s="149">
        <v>40293</v>
      </c>
      <c r="D2527" s="150" t="s">
        <v>12792</v>
      </c>
      <c r="E2527" s="149" t="s">
        <v>347</v>
      </c>
      <c r="F2527" s="151" t="s">
        <v>9456</v>
      </c>
      <c r="G2527" s="151" t="s">
        <v>9456</v>
      </c>
    </row>
    <row r="2528" spans="1:7" ht="33.75" x14ac:dyDescent="0.2">
      <c r="A2528" s="148" t="e">
        <f t="shared" si="39"/>
        <v>#REF!</v>
      </c>
      <c r="B2528" s="149" t="s">
        <v>8089</v>
      </c>
      <c r="C2528" s="149">
        <v>40294</v>
      </c>
      <c r="D2528" s="150" t="s">
        <v>12793</v>
      </c>
      <c r="E2528" s="149" t="s">
        <v>347</v>
      </c>
      <c r="F2528" s="151" t="s">
        <v>12790</v>
      </c>
      <c r="G2528" s="151" t="s">
        <v>12790</v>
      </c>
    </row>
    <row r="2529" spans="1:7" ht="33.75" x14ac:dyDescent="0.2">
      <c r="A2529" s="148" t="e">
        <f t="shared" si="39"/>
        <v>#REF!</v>
      </c>
      <c r="B2529" s="149" t="s">
        <v>8089</v>
      </c>
      <c r="C2529" s="149">
        <v>4085</v>
      </c>
      <c r="D2529" s="150" t="s">
        <v>12794</v>
      </c>
      <c r="E2529" s="149" t="s">
        <v>347</v>
      </c>
      <c r="F2529" s="151" t="s">
        <v>12795</v>
      </c>
      <c r="G2529" s="151" t="s">
        <v>12795</v>
      </c>
    </row>
    <row r="2530" spans="1:7" ht="22.5" x14ac:dyDescent="0.2">
      <c r="A2530" s="148" t="e">
        <f t="shared" si="39"/>
        <v>#REF!</v>
      </c>
      <c r="B2530" s="149" t="s">
        <v>8089</v>
      </c>
      <c r="C2530" s="149">
        <v>10779</v>
      </c>
      <c r="D2530" s="150" t="s">
        <v>12796</v>
      </c>
      <c r="E2530" s="149" t="s">
        <v>8375</v>
      </c>
      <c r="F2530" s="151" t="s">
        <v>12797</v>
      </c>
      <c r="G2530" s="151" t="s">
        <v>12797</v>
      </c>
    </row>
    <row r="2531" spans="1:7" ht="22.5" x14ac:dyDescent="0.2">
      <c r="A2531" s="148" t="e">
        <f t="shared" si="39"/>
        <v>#REF!</v>
      </c>
      <c r="B2531" s="149" t="s">
        <v>8089</v>
      </c>
      <c r="C2531" s="149">
        <v>10777</v>
      </c>
      <c r="D2531" s="150" t="s">
        <v>12798</v>
      </c>
      <c r="E2531" s="149" t="s">
        <v>8375</v>
      </c>
      <c r="F2531" s="151" t="s">
        <v>12799</v>
      </c>
      <c r="G2531" s="151" t="s">
        <v>12799</v>
      </c>
    </row>
    <row r="2532" spans="1:7" ht="22.5" x14ac:dyDescent="0.2">
      <c r="A2532" s="148" t="e">
        <f t="shared" si="39"/>
        <v>#REF!</v>
      </c>
      <c r="B2532" s="149" t="s">
        <v>8089</v>
      </c>
      <c r="C2532" s="149">
        <v>10775</v>
      </c>
      <c r="D2532" s="150" t="s">
        <v>12800</v>
      </c>
      <c r="E2532" s="149" t="s">
        <v>8375</v>
      </c>
      <c r="F2532" s="151" t="s">
        <v>12801</v>
      </c>
      <c r="G2532" s="151" t="s">
        <v>12801</v>
      </c>
    </row>
    <row r="2533" spans="1:7" ht="22.5" x14ac:dyDescent="0.2">
      <c r="A2533" s="148" t="e">
        <f t="shared" ref="A2533:A2596" si="40">CONCATENAR</f>
        <v>#REF!</v>
      </c>
      <c r="B2533" s="149" t="s">
        <v>8089</v>
      </c>
      <c r="C2533" s="149">
        <v>10776</v>
      </c>
      <c r="D2533" s="150" t="s">
        <v>12802</v>
      </c>
      <c r="E2533" s="149" t="s">
        <v>8375</v>
      </c>
      <c r="F2533" s="151" t="s">
        <v>12803</v>
      </c>
      <c r="G2533" s="151" t="s">
        <v>12803</v>
      </c>
    </row>
    <row r="2534" spans="1:7" ht="22.5" x14ac:dyDescent="0.2">
      <c r="A2534" s="148" t="e">
        <f t="shared" si="40"/>
        <v>#REF!</v>
      </c>
      <c r="B2534" s="149" t="s">
        <v>8089</v>
      </c>
      <c r="C2534" s="149">
        <v>10778</v>
      </c>
      <c r="D2534" s="150" t="s">
        <v>12804</v>
      </c>
      <c r="E2534" s="149" t="s">
        <v>8375</v>
      </c>
      <c r="F2534" s="151" t="s">
        <v>12797</v>
      </c>
      <c r="G2534" s="151" t="s">
        <v>12797</v>
      </c>
    </row>
    <row r="2535" spans="1:7" ht="22.5" x14ac:dyDescent="0.2">
      <c r="A2535" s="148" t="e">
        <f t="shared" si="40"/>
        <v>#REF!</v>
      </c>
      <c r="B2535" s="149" t="s">
        <v>8089</v>
      </c>
      <c r="C2535" s="149">
        <v>40339</v>
      </c>
      <c r="D2535" s="150" t="s">
        <v>12805</v>
      </c>
      <c r="E2535" s="149" t="s">
        <v>12786</v>
      </c>
      <c r="F2535" s="151" t="s">
        <v>8219</v>
      </c>
      <c r="G2535" s="151" t="s">
        <v>8219</v>
      </c>
    </row>
    <row r="2536" spans="1:7" ht="22.5" x14ac:dyDescent="0.2">
      <c r="A2536" s="148" t="e">
        <f t="shared" si="40"/>
        <v>#REF!</v>
      </c>
      <c r="B2536" s="149" t="s">
        <v>8089</v>
      </c>
      <c r="C2536" s="149">
        <v>10749</v>
      </c>
      <c r="D2536" s="150" t="s">
        <v>12806</v>
      </c>
      <c r="E2536" s="149" t="s">
        <v>12786</v>
      </c>
      <c r="F2536" s="151" t="s">
        <v>12807</v>
      </c>
      <c r="G2536" s="151" t="s">
        <v>12807</v>
      </c>
    </row>
    <row r="2537" spans="1:7" x14ac:dyDescent="0.2">
      <c r="A2537" s="148" t="e">
        <f t="shared" si="40"/>
        <v>#REF!</v>
      </c>
      <c r="B2537" s="149" t="s">
        <v>8089</v>
      </c>
      <c r="C2537" s="149">
        <v>40290</v>
      </c>
      <c r="D2537" s="150" t="s">
        <v>12808</v>
      </c>
      <c r="E2537" s="149" t="s">
        <v>12786</v>
      </c>
      <c r="F2537" s="151" t="s">
        <v>12809</v>
      </c>
      <c r="G2537" s="151" t="s">
        <v>12809</v>
      </c>
    </row>
    <row r="2538" spans="1:7" x14ac:dyDescent="0.2">
      <c r="A2538" s="148" t="e">
        <f t="shared" si="40"/>
        <v>#REF!</v>
      </c>
      <c r="B2538" s="149" t="s">
        <v>8089</v>
      </c>
      <c r="C2538" s="149">
        <v>3346</v>
      </c>
      <c r="D2538" s="150" t="s">
        <v>12810</v>
      </c>
      <c r="E2538" s="149" t="s">
        <v>347</v>
      </c>
      <c r="F2538" s="151" t="s">
        <v>12811</v>
      </c>
      <c r="G2538" s="151" t="s">
        <v>12811</v>
      </c>
    </row>
    <row r="2539" spans="1:7" x14ac:dyDescent="0.2">
      <c r="A2539" s="148" t="e">
        <f t="shared" si="40"/>
        <v>#REF!</v>
      </c>
      <c r="B2539" s="149" t="s">
        <v>8089</v>
      </c>
      <c r="C2539" s="149">
        <v>3348</v>
      </c>
      <c r="D2539" s="150" t="s">
        <v>12812</v>
      </c>
      <c r="E2539" s="149" t="s">
        <v>347</v>
      </c>
      <c r="F2539" s="151" t="s">
        <v>12813</v>
      </c>
      <c r="G2539" s="151" t="s">
        <v>12813</v>
      </c>
    </row>
    <row r="2540" spans="1:7" x14ac:dyDescent="0.2">
      <c r="A2540" s="148" t="e">
        <f t="shared" si="40"/>
        <v>#REF!</v>
      </c>
      <c r="B2540" s="149" t="s">
        <v>8089</v>
      </c>
      <c r="C2540" s="149">
        <v>39833</v>
      </c>
      <c r="D2540" s="150" t="s">
        <v>12814</v>
      </c>
      <c r="E2540" s="149" t="s">
        <v>347</v>
      </c>
      <c r="F2540" s="151" t="s">
        <v>12815</v>
      </c>
      <c r="G2540" s="151" t="s">
        <v>12815</v>
      </c>
    </row>
    <row r="2541" spans="1:7" x14ac:dyDescent="0.2">
      <c r="A2541" s="148" t="e">
        <f t="shared" si="40"/>
        <v>#REF!</v>
      </c>
      <c r="B2541" s="149" t="s">
        <v>8089</v>
      </c>
      <c r="C2541" s="149">
        <v>7252</v>
      </c>
      <c r="D2541" s="150" t="s">
        <v>12816</v>
      </c>
      <c r="E2541" s="149" t="s">
        <v>347</v>
      </c>
      <c r="F2541" s="151" t="s">
        <v>9296</v>
      </c>
      <c r="G2541" s="151" t="s">
        <v>9296</v>
      </c>
    </row>
    <row r="2542" spans="1:7" x14ac:dyDescent="0.2">
      <c r="A2542" s="148" t="e">
        <f t="shared" si="40"/>
        <v>#REF!</v>
      </c>
      <c r="B2542" s="149" t="s">
        <v>8089</v>
      </c>
      <c r="C2542" s="149">
        <v>7247</v>
      </c>
      <c r="D2542" s="150" t="s">
        <v>12817</v>
      </c>
      <c r="E2542" s="149" t="s">
        <v>347</v>
      </c>
      <c r="F2542" s="151" t="s">
        <v>9296</v>
      </c>
      <c r="G2542" s="151" t="s">
        <v>9296</v>
      </c>
    </row>
    <row r="2543" spans="1:7" ht="22.5" x14ac:dyDescent="0.2">
      <c r="A2543" s="148" t="e">
        <f t="shared" si="40"/>
        <v>#REF!</v>
      </c>
      <c r="B2543" s="149" t="s">
        <v>8089</v>
      </c>
      <c r="C2543" s="149">
        <v>40291</v>
      </c>
      <c r="D2543" s="150" t="s">
        <v>12818</v>
      </c>
      <c r="E2543" s="149" t="s">
        <v>12786</v>
      </c>
      <c r="F2543" s="151" t="s">
        <v>12819</v>
      </c>
      <c r="G2543" s="151" t="s">
        <v>12819</v>
      </c>
    </row>
    <row r="2544" spans="1:7" ht="22.5" x14ac:dyDescent="0.2">
      <c r="A2544" s="148" t="e">
        <f t="shared" si="40"/>
        <v>#REF!</v>
      </c>
      <c r="B2544" s="149" t="s">
        <v>8089</v>
      </c>
      <c r="C2544" s="149">
        <v>40275</v>
      </c>
      <c r="D2544" s="150" t="s">
        <v>12820</v>
      </c>
      <c r="E2544" s="149" t="s">
        <v>12786</v>
      </c>
      <c r="F2544" s="151" t="s">
        <v>11102</v>
      </c>
      <c r="G2544" s="151" t="s">
        <v>11102</v>
      </c>
    </row>
    <row r="2545" spans="1:7" x14ac:dyDescent="0.2">
      <c r="A2545" s="148" t="e">
        <f t="shared" si="40"/>
        <v>#REF!</v>
      </c>
      <c r="B2545" s="149" t="s">
        <v>8089</v>
      </c>
      <c r="C2545" s="149">
        <v>42408</v>
      </c>
      <c r="D2545" s="150" t="s">
        <v>12821</v>
      </c>
      <c r="E2545" s="149" t="s">
        <v>110</v>
      </c>
      <c r="F2545" s="151" t="s">
        <v>12822</v>
      </c>
      <c r="G2545" s="151" t="s">
        <v>12822</v>
      </c>
    </row>
    <row r="2546" spans="1:7" x14ac:dyDescent="0.2">
      <c r="A2546" s="148" t="e">
        <f t="shared" si="40"/>
        <v>#REF!</v>
      </c>
      <c r="B2546" s="149" t="s">
        <v>8089</v>
      </c>
      <c r="C2546" s="149">
        <v>3777</v>
      </c>
      <c r="D2546" s="150" t="s">
        <v>12823</v>
      </c>
      <c r="E2546" s="149" t="s">
        <v>110</v>
      </c>
      <c r="F2546" s="151" t="s">
        <v>12824</v>
      </c>
      <c r="G2546" s="151" t="s">
        <v>12824</v>
      </c>
    </row>
    <row r="2547" spans="1:7" ht="22.5" x14ac:dyDescent="0.2">
      <c r="A2547" s="148" t="e">
        <f t="shared" si="40"/>
        <v>#REF!</v>
      </c>
      <c r="B2547" s="149" t="s">
        <v>8089</v>
      </c>
      <c r="C2547" s="149">
        <v>44699</v>
      </c>
      <c r="D2547" s="150" t="s">
        <v>12825</v>
      </c>
      <c r="E2547" s="149" t="s">
        <v>608</v>
      </c>
      <c r="F2547" s="151" t="s">
        <v>12826</v>
      </c>
      <c r="G2547" s="151" t="s">
        <v>12826</v>
      </c>
    </row>
    <row r="2548" spans="1:7" x14ac:dyDescent="0.2">
      <c r="A2548" s="148" t="e">
        <f t="shared" si="40"/>
        <v>#REF!</v>
      </c>
      <c r="B2548" s="149" t="s">
        <v>8089</v>
      </c>
      <c r="C2548" s="149">
        <v>3798</v>
      </c>
      <c r="D2548" s="150" t="s">
        <v>12827</v>
      </c>
      <c r="E2548" s="149" t="s">
        <v>58</v>
      </c>
      <c r="F2548" s="151" t="s">
        <v>12828</v>
      </c>
      <c r="G2548" s="151" t="s">
        <v>12828</v>
      </c>
    </row>
    <row r="2549" spans="1:7" ht="22.5" x14ac:dyDescent="0.2">
      <c r="A2549" s="148" t="e">
        <f t="shared" si="40"/>
        <v>#REF!</v>
      </c>
      <c r="B2549" s="149" t="s">
        <v>8089</v>
      </c>
      <c r="C2549" s="149">
        <v>38769</v>
      </c>
      <c r="D2549" s="150" t="s">
        <v>12829</v>
      </c>
      <c r="E2549" s="149" t="s">
        <v>58</v>
      </c>
      <c r="F2549" s="151" t="s">
        <v>12830</v>
      </c>
      <c r="G2549" s="151" t="s">
        <v>12830</v>
      </c>
    </row>
    <row r="2550" spans="1:7" x14ac:dyDescent="0.2">
      <c r="A2550" s="148" t="e">
        <f t="shared" si="40"/>
        <v>#REF!</v>
      </c>
      <c r="B2550" s="149" t="s">
        <v>8089</v>
      </c>
      <c r="C2550" s="149">
        <v>38774</v>
      </c>
      <c r="D2550" s="150" t="s">
        <v>12831</v>
      </c>
      <c r="E2550" s="149" t="s">
        <v>58</v>
      </c>
      <c r="F2550" s="151" t="s">
        <v>9533</v>
      </c>
      <c r="G2550" s="151" t="s">
        <v>9533</v>
      </c>
    </row>
    <row r="2551" spans="1:7" x14ac:dyDescent="0.2">
      <c r="A2551" s="148" t="e">
        <f t="shared" si="40"/>
        <v>#REF!</v>
      </c>
      <c r="B2551" s="149" t="s">
        <v>8089</v>
      </c>
      <c r="C2551" s="149">
        <v>42247</v>
      </c>
      <c r="D2551" s="150" t="s">
        <v>12832</v>
      </c>
      <c r="E2551" s="149" t="s">
        <v>58</v>
      </c>
      <c r="F2551" s="151" t="s">
        <v>12833</v>
      </c>
      <c r="G2551" s="151" t="s">
        <v>12833</v>
      </c>
    </row>
    <row r="2552" spans="1:7" x14ac:dyDescent="0.2">
      <c r="A2552" s="148" t="e">
        <f t="shared" si="40"/>
        <v>#REF!</v>
      </c>
      <c r="B2552" s="149" t="s">
        <v>8089</v>
      </c>
      <c r="C2552" s="149">
        <v>42248</v>
      </c>
      <c r="D2552" s="150" t="s">
        <v>12834</v>
      </c>
      <c r="E2552" s="149" t="s">
        <v>58</v>
      </c>
      <c r="F2552" s="151" t="s">
        <v>12835</v>
      </c>
      <c r="G2552" s="151" t="s">
        <v>12835</v>
      </c>
    </row>
    <row r="2553" spans="1:7" x14ac:dyDescent="0.2">
      <c r="A2553" s="148" t="e">
        <f t="shared" si="40"/>
        <v>#REF!</v>
      </c>
      <c r="B2553" s="149" t="s">
        <v>8089</v>
      </c>
      <c r="C2553" s="149">
        <v>42249</v>
      </c>
      <c r="D2553" s="150" t="s">
        <v>12836</v>
      </c>
      <c r="E2553" s="149" t="s">
        <v>58</v>
      </c>
      <c r="F2553" s="151" t="s">
        <v>12837</v>
      </c>
      <c r="G2553" s="151" t="s">
        <v>12837</v>
      </c>
    </row>
    <row r="2554" spans="1:7" x14ac:dyDescent="0.2">
      <c r="A2554" s="148" t="e">
        <f t="shared" si="40"/>
        <v>#REF!</v>
      </c>
      <c r="B2554" s="149" t="s">
        <v>8089</v>
      </c>
      <c r="C2554" s="149">
        <v>42244</v>
      </c>
      <c r="D2554" s="150" t="s">
        <v>12838</v>
      </c>
      <c r="E2554" s="149" t="s">
        <v>58</v>
      </c>
      <c r="F2554" s="151" t="s">
        <v>12839</v>
      </c>
      <c r="G2554" s="151" t="s">
        <v>12839</v>
      </c>
    </row>
    <row r="2555" spans="1:7" x14ac:dyDescent="0.2">
      <c r="A2555" s="148" t="e">
        <f t="shared" si="40"/>
        <v>#REF!</v>
      </c>
      <c r="B2555" s="149" t="s">
        <v>8089</v>
      </c>
      <c r="C2555" s="149">
        <v>42245</v>
      </c>
      <c r="D2555" s="150" t="s">
        <v>12840</v>
      </c>
      <c r="E2555" s="149" t="s">
        <v>58</v>
      </c>
      <c r="F2555" s="151" t="s">
        <v>12841</v>
      </c>
      <c r="G2555" s="151" t="s">
        <v>12841</v>
      </c>
    </row>
    <row r="2556" spans="1:7" x14ac:dyDescent="0.2">
      <c r="A2556" s="148" t="e">
        <f t="shared" si="40"/>
        <v>#REF!</v>
      </c>
      <c r="B2556" s="149" t="s">
        <v>8089</v>
      </c>
      <c r="C2556" s="149">
        <v>42246</v>
      </c>
      <c r="D2556" s="150" t="s">
        <v>12842</v>
      </c>
      <c r="E2556" s="149" t="s">
        <v>58</v>
      </c>
      <c r="F2556" s="151" t="s">
        <v>12843</v>
      </c>
      <c r="G2556" s="151" t="s">
        <v>12843</v>
      </c>
    </row>
    <row r="2557" spans="1:7" x14ac:dyDescent="0.2">
      <c r="A2557" s="148" t="e">
        <f t="shared" si="40"/>
        <v>#REF!</v>
      </c>
      <c r="B2557" s="149" t="s">
        <v>8089</v>
      </c>
      <c r="C2557" s="149">
        <v>42243</v>
      </c>
      <c r="D2557" s="150" t="s">
        <v>12844</v>
      </c>
      <c r="E2557" s="149" t="s">
        <v>58</v>
      </c>
      <c r="F2557" s="151" t="s">
        <v>12845</v>
      </c>
      <c r="G2557" s="151" t="s">
        <v>12845</v>
      </c>
    </row>
    <row r="2558" spans="1:7" ht="22.5" x14ac:dyDescent="0.2">
      <c r="A2558" s="148" t="e">
        <f t="shared" si="40"/>
        <v>#REF!</v>
      </c>
      <c r="B2558" s="149" t="s">
        <v>8089</v>
      </c>
      <c r="C2558" s="149">
        <v>38889</v>
      </c>
      <c r="D2558" s="150" t="s">
        <v>12846</v>
      </c>
      <c r="E2558" s="149" t="s">
        <v>58</v>
      </c>
      <c r="F2558" s="151" t="s">
        <v>12847</v>
      </c>
      <c r="G2558" s="151" t="s">
        <v>12847</v>
      </c>
    </row>
    <row r="2559" spans="1:7" ht="22.5" x14ac:dyDescent="0.2">
      <c r="A2559" s="148" t="e">
        <f t="shared" si="40"/>
        <v>#REF!</v>
      </c>
      <c r="B2559" s="149" t="s">
        <v>8089</v>
      </c>
      <c r="C2559" s="149">
        <v>38784</v>
      </c>
      <c r="D2559" s="150" t="s">
        <v>12848</v>
      </c>
      <c r="E2559" s="149" t="s">
        <v>58</v>
      </c>
      <c r="F2559" s="151" t="s">
        <v>12849</v>
      </c>
      <c r="G2559" s="151" t="s">
        <v>12849</v>
      </c>
    </row>
    <row r="2560" spans="1:7" ht="22.5" x14ac:dyDescent="0.2">
      <c r="A2560" s="148" t="e">
        <f t="shared" si="40"/>
        <v>#REF!</v>
      </c>
      <c r="B2560" s="149" t="s">
        <v>8089</v>
      </c>
      <c r="C2560" s="149">
        <v>3780</v>
      </c>
      <c r="D2560" s="150" t="s">
        <v>12850</v>
      </c>
      <c r="E2560" s="149" t="s">
        <v>58</v>
      </c>
      <c r="F2560" s="151" t="s">
        <v>12851</v>
      </c>
      <c r="G2560" s="151" t="s">
        <v>12851</v>
      </c>
    </row>
    <row r="2561" spans="1:7" ht="22.5" x14ac:dyDescent="0.2">
      <c r="A2561" s="148" t="e">
        <f t="shared" si="40"/>
        <v>#REF!</v>
      </c>
      <c r="B2561" s="149" t="s">
        <v>8089</v>
      </c>
      <c r="C2561" s="149">
        <v>38773</v>
      </c>
      <c r="D2561" s="150" t="s">
        <v>12852</v>
      </c>
      <c r="E2561" s="149" t="s">
        <v>58</v>
      </c>
      <c r="F2561" s="151" t="s">
        <v>12853</v>
      </c>
      <c r="G2561" s="151" t="s">
        <v>12853</v>
      </c>
    </row>
    <row r="2562" spans="1:7" x14ac:dyDescent="0.2">
      <c r="A2562" s="148" t="e">
        <f t="shared" si="40"/>
        <v>#REF!</v>
      </c>
      <c r="B2562" s="149" t="s">
        <v>8089</v>
      </c>
      <c r="C2562" s="149">
        <v>12271</v>
      </c>
      <c r="D2562" s="150" t="s">
        <v>12854</v>
      </c>
      <c r="E2562" s="149" t="s">
        <v>58</v>
      </c>
      <c r="F2562" s="151" t="s">
        <v>12855</v>
      </c>
      <c r="G2562" s="151" t="s">
        <v>12855</v>
      </c>
    </row>
    <row r="2563" spans="1:7" x14ac:dyDescent="0.2">
      <c r="A2563" s="148" t="e">
        <f t="shared" si="40"/>
        <v>#REF!</v>
      </c>
      <c r="B2563" s="149" t="s">
        <v>8089</v>
      </c>
      <c r="C2563" s="149">
        <v>39385</v>
      </c>
      <c r="D2563" s="150" t="s">
        <v>12856</v>
      </c>
      <c r="E2563" s="149" t="s">
        <v>58</v>
      </c>
      <c r="F2563" s="151" t="s">
        <v>12857</v>
      </c>
      <c r="G2563" s="151" t="s">
        <v>12857</v>
      </c>
    </row>
    <row r="2564" spans="1:7" x14ac:dyDescent="0.2">
      <c r="A2564" s="148" t="e">
        <f t="shared" si="40"/>
        <v>#REF!</v>
      </c>
      <c r="B2564" s="149" t="s">
        <v>8089</v>
      </c>
      <c r="C2564" s="149">
        <v>39389</v>
      </c>
      <c r="D2564" s="150" t="s">
        <v>12858</v>
      </c>
      <c r="E2564" s="149" t="s">
        <v>58</v>
      </c>
      <c r="F2564" s="151" t="s">
        <v>12290</v>
      </c>
      <c r="G2564" s="151" t="s">
        <v>12290</v>
      </c>
    </row>
    <row r="2565" spans="1:7" x14ac:dyDescent="0.2">
      <c r="A2565" s="148" t="e">
        <f t="shared" si="40"/>
        <v>#REF!</v>
      </c>
      <c r="B2565" s="149" t="s">
        <v>8089</v>
      </c>
      <c r="C2565" s="149">
        <v>39390</v>
      </c>
      <c r="D2565" s="150" t="s">
        <v>12859</v>
      </c>
      <c r="E2565" s="149" t="s">
        <v>58</v>
      </c>
      <c r="F2565" s="151" t="s">
        <v>12860</v>
      </c>
      <c r="G2565" s="151" t="s">
        <v>12860</v>
      </c>
    </row>
    <row r="2566" spans="1:7" x14ac:dyDescent="0.2">
      <c r="A2566" s="148" t="e">
        <f t="shared" si="40"/>
        <v>#REF!</v>
      </c>
      <c r="B2566" s="149" t="s">
        <v>8089</v>
      </c>
      <c r="C2566" s="149">
        <v>39391</v>
      </c>
      <c r="D2566" s="150" t="s">
        <v>12861</v>
      </c>
      <c r="E2566" s="149" t="s">
        <v>58</v>
      </c>
      <c r="F2566" s="151" t="s">
        <v>12862</v>
      </c>
      <c r="G2566" s="151" t="s">
        <v>12862</v>
      </c>
    </row>
    <row r="2567" spans="1:7" ht="22.5" x14ac:dyDescent="0.2">
      <c r="A2567" s="148" t="e">
        <f t="shared" si="40"/>
        <v>#REF!</v>
      </c>
      <c r="B2567" s="149" t="s">
        <v>8089</v>
      </c>
      <c r="C2567" s="149">
        <v>3803</v>
      </c>
      <c r="D2567" s="150" t="s">
        <v>12863</v>
      </c>
      <c r="E2567" s="149" t="s">
        <v>58</v>
      </c>
      <c r="F2567" s="151" t="s">
        <v>12864</v>
      </c>
      <c r="G2567" s="151" t="s">
        <v>12864</v>
      </c>
    </row>
    <row r="2568" spans="1:7" ht="22.5" x14ac:dyDescent="0.2">
      <c r="A2568" s="148" t="e">
        <f t="shared" si="40"/>
        <v>#REF!</v>
      </c>
      <c r="B2568" s="149" t="s">
        <v>8089</v>
      </c>
      <c r="C2568" s="149">
        <v>38770</v>
      </c>
      <c r="D2568" s="150" t="s">
        <v>12865</v>
      </c>
      <c r="E2568" s="149" t="s">
        <v>58</v>
      </c>
      <c r="F2568" s="151" t="s">
        <v>12866</v>
      </c>
      <c r="G2568" s="151" t="s">
        <v>12866</v>
      </c>
    </row>
    <row r="2569" spans="1:7" x14ac:dyDescent="0.2">
      <c r="A2569" s="148" t="e">
        <f t="shared" si="40"/>
        <v>#REF!</v>
      </c>
      <c r="B2569" s="149" t="s">
        <v>8089</v>
      </c>
      <c r="C2569" s="149">
        <v>12267</v>
      </c>
      <c r="D2569" s="150" t="s">
        <v>12867</v>
      </c>
      <c r="E2569" s="149" t="s">
        <v>58</v>
      </c>
      <c r="F2569" s="151" t="s">
        <v>12868</v>
      </c>
      <c r="G2569" s="151" t="s">
        <v>12868</v>
      </c>
    </row>
    <row r="2570" spans="1:7" ht="45" x14ac:dyDescent="0.2">
      <c r="A2570" s="148" t="e">
        <f t="shared" si="40"/>
        <v>#REF!</v>
      </c>
      <c r="B2570" s="149" t="s">
        <v>8089</v>
      </c>
      <c r="C2570" s="149">
        <v>43265</v>
      </c>
      <c r="D2570" s="150" t="s">
        <v>12869</v>
      </c>
      <c r="E2570" s="149" t="s">
        <v>58</v>
      </c>
      <c r="F2570" s="151" t="s">
        <v>12870</v>
      </c>
      <c r="G2570" s="151" t="s">
        <v>12870</v>
      </c>
    </row>
    <row r="2571" spans="1:7" ht="22.5" x14ac:dyDescent="0.2">
      <c r="A2571" s="148" t="e">
        <f t="shared" si="40"/>
        <v>#REF!</v>
      </c>
      <c r="B2571" s="149" t="s">
        <v>8089</v>
      </c>
      <c r="C2571" s="149">
        <v>12266</v>
      </c>
      <c r="D2571" s="150" t="s">
        <v>12871</v>
      </c>
      <c r="E2571" s="149" t="s">
        <v>58</v>
      </c>
      <c r="F2571" s="151" t="s">
        <v>12872</v>
      </c>
      <c r="G2571" s="151" t="s">
        <v>12872</v>
      </c>
    </row>
    <row r="2572" spans="1:7" ht="22.5" x14ac:dyDescent="0.2">
      <c r="A2572" s="148" t="e">
        <f t="shared" si="40"/>
        <v>#REF!</v>
      </c>
      <c r="B2572" s="149" t="s">
        <v>8089</v>
      </c>
      <c r="C2572" s="149">
        <v>39378</v>
      </c>
      <c r="D2572" s="150" t="s">
        <v>12873</v>
      </c>
      <c r="E2572" s="149" t="s">
        <v>58</v>
      </c>
      <c r="F2572" s="151" t="s">
        <v>12874</v>
      </c>
      <c r="G2572" s="151" t="s">
        <v>12874</v>
      </c>
    </row>
    <row r="2573" spans="1:7" ht="22.5" x14ac:dyDescent="0.2">
      <c r="A2573" s="148" t="e">
        <f t="shared" si="40"/>
        <v>#REF!</v>
      </c>
      <c r="B2573" s="149" t="s">
        <v>8089</v>
      </c>
      <c r="C2573" s="149">
        <v>43543</v>
      </c>
      <c r="D2573" s="150" t="s">
        <v>12875</v>
      </c>
      <c r="E2573" s="149" t="s">
        <v>58</v>
      </c>
      <c r="F2573" s="151" t="s">
        <v>12876</v>
      </c>
      <c r="G2573" s="151" t="s">
        <v>12876</v>
      </c>
    </row>
    <row r="2574" spans="1:7" ht="22.5" x14ac:dyDescent="0.2">
      <c r="A2574" s="148" t="e">
        <f t="shared" si="40"/>
        <v>#REF!</v>
      </c>
      <c r="B2574" s="149" t="s">
        <v>8089</v>
      </c>
      <c r="C2574" s="149">
        <v>38775</v>
      </c>
      <c r="D2574" s="150" t="s">
        <v>12877</v>
      </c>
      <c r="E2574" s="149" t="s">
        <v>58</v>
      </c>
      <c r="F2574" s="151" t="s">
        <v>12878</v>
      </c>
      <c r="G2574" s="151" t="s">
        <v>12878</v>
      </c>
    </row>
    <row r="2575" spans="1:7" x14ac:dyDescent="0.2">
      <c r="A2575" s="148" t="e">
        <f t="shared" si="40"/>
        <v>#REF!</v>
      </c>
      <c r="B2575" s="149" t="s">
        <v>8089</v>
      </c>
      <c r="C2575" s="149">
        <v>44252</v>
      </c>
      <c r="D2575" s="150" t="s">
        <v>12879</v>
      </c>
      <c r="E2575" s="149" t="s">
        <v>58</v>
      </c>
      <c r="F2575" s="151" t="s">
        <v>12880</v>
      </c>
      <c r="G2575" s="151" t="s">
        <v>12880</v>
      </c>
    </row>
    <row r="2576" spans="1:7" x14ac:dyDescent="0.2">
      <c r="A2576" s="148" t="e">
        <f t="shared" si="40"/>
        <v>#REF!</v>
      </c>
      <c r="B2576" s="149" t="s">
        <v>8089</v>
      </c>
      <c r="C2576" s="149">
        <v>21119</v>
      </c>
      <c r="D2576" s="150" t="s">
        <v>12881</v>
      </c>
      <c r="E2576" s="149" t="s">
        <v>58</v>
      </c>
      <c r="F2576" s="151" t="s">
        <v>12882</v>
      </c>
      <c r="G2576" s="151" t="s">
        <v>12882</v>
      </c>
    </row>
    <row r="2577" spans="1:7" x14ac:dyDescent="0.2">
      <c r="A2577" s="148" t="e">
        <f t="shared" si="40"/>
        <v>#REF!</v>
      </c>
      <c r="B2577" s="149" t="s">
        <v>8089</v>
      </c>
      <c r="C2577" s="149">
        <v>37974</v>
      </c>
      <c r="D2577" s="150" t="s">
        <v>12883</v>
      </c>
      <c r="E2577" s="149" t="s">
        <v>58</v>
      </c>
      <c r="F2577" s="151" t="s">
        <v>8366</v>
      </c>
      <c r="G2577" s="151" t="s">
        <v>8366</v>
      </c>
    </row>
    <row r="2578" spans="1:7" x14ac:dyDescent="0.2">
      <c r="A2578" s="148" t="e">
        <f t="shared" si="40"/>
        <v>#REF!</v>
      </c>
      <c r="B2578" s="149" t="s">
        <v>8089</v>
      </c>
      <c r="C2578" s="149">
        <v>37975</v>
      </c>
      <c r="D2578" s="150" t="s">
        <v>12884</v>
      </c>
      <c r="E2578" s="149" t="s">
        <v>58</v>
      </c>
      <c r="F2578" s="151" t="s">
        <v>12885</v>
      </c>
      <c r="G2578" s="151" t="s">
        <v>12885</v>
      </c>
    </row>
    <row r="2579" spans="1:7" x14ac:dyDescent="0.2">
      <c r="A2579" s="148" t="e">
        <f t="shared" si="40"/>
        <v>#REF!</v>
      </c>
      <c r="B2579" s="149" t="s">
        <v>8089</v>
      </c>
      <c r="C2579" s="149">
        <v>37976</v>
      </c>
      <c r="D2579" s="150" t="s">
        <v>12886</v>
      </c>
      <c r="E2579" s="149" t="s">
        <v>58</v>
      </c>
      <c r="F2579" s="151" t="s">
        <v>12887</v>
      </c>
      <c r="G2579" s="151" t="s">
        <v>12887</v>
      </c>
    </row>
    <row r="2580" spans="1:7" x14ac:dyDescent="0.2">
      <c r="A2580" s="148" t="e">
        <f t="shared" si="40"/>
        <v>#REF!</v>
      </c>
      <c r="B2580" s="149" t="s">
        <v>8089</v>
      </c>
      <c r="C2580" s="149">
        <v>37977</v>
      </c>
      <c r="D2580" s="150" t="s">
        <v>12888</v>
      </c>
      <c r="E2580" s="149" t="s">
        <v>58</v>
      </c>
      <c r="F2580" s="151" t="s">
        <v>12889</v>
      </c>
      <c r="G2580" s="151" t="s">
        <v>12889</v>
      </c>
    </row>
    <row r="2581" spans="1:7" x14ac:dyDescent="0.2">
      <c r="A2581" s="148" t="e">
        <f t="shared" si="40"/>
        <v>#REF!</v>
      </c>
      <c r="B2581" s="149" t="s">
        <v>8089</v>
      </c>
      <c r="C2581" s="149">
        <v>37978</v>
      </c>
      <c r="D2581" s="150" t="s">
        <v>12890</v>
      </c>
      <c r="E2581" s="149" t="s">
        <v>58</v>
      </c>
      <c r="F2581" s="151" t="s">
        <v>12891</v>
      </c>
      <c r="G2581" s="151" t="s">
        <v>12891</v>
      </c>
    </row>
    <row r="2582" spans="1:7" x14ac:dyDescent="0.2">
      <c r="A2582" s="148" t="e">
        <f t="shared" si="40"/>
        <v>#REF!</v>
      </c>
      <c r="B2582" s="149" t="s">
        <v>8089</v>
      </c>
      <c r="C2582" s="149">
        <v>37979</v>
      </c>
      <c r="D2582" s="150" t="s">
        <v>12892</v>
      </c>
      <c r="E2582" s="149" t="s">
        <v>58</v>
      </c>
      <c r="F2582" s="151" t="s">
        <v>12893</v>
      </c>
      <c r="G2582" s="151" t="s">
        <v>12893</v>
      </c>
    </row>
    <row r="2583" spans="1:7" x14ac:dyDescent="0.2">
      <c r="A2583" s="148" t="e">
        <f t="shared" si="40"/>
        <v>#REF!</v>
      </c>
      <c r="B2583" s="149" t="s">
        <v>8089</v>
      </c>
      <c r="C2583" s="149">
        <v>37980</v>
      </c>
      <c r="D2583" s="150" t="s">
        <v>12894</v>
      </c>
      <c r="E2583" s="149" t="s">
        <v>58</v>
      </c>
      <c r="F2583" s="151" t="s">
        <v>12895</v>
      </c>
      <c r="G2583" s="151" t="s">
        <v>12895</v>
      </c>
    </row>
    <row r="2584" spans="1:7" x14ac:dyDescent="0.2">
      <c r="A2584" s="148" t="e">
        <f t="shared" si="40"/>
        <v>#REF!</v>
      </c>
      <c r="B2584" s="149" t="s">
        <v>8089</v>
      </c>
      <c r="C2584" s="149">
        <v>36147</v>
      </c>
      <c r="D2584" s="150" t="s">
        <v>12896</v>
      </c>
      <c r="E2584" s="149" t="s">
        <v>3727</v>
      </c>
      <c r="F2584" s="151" t="s">
        <v>12897</v>
      </c>
      <c r="G2584" s="151" t="s">
        <v>12897</v>
      </c>
    </row>
    <row r="2585" spans="1:7" x14ac:dyDescent="0.2">
      <c r="A2585" s="148" t="e">
        <f t="shared" si="40"/>
        <v>#REF!</v>
      </c>
      <c r="B2585" s="149" t="s">
        <v>8089</v>
      </c>
      <c r="C2585" s="149">
        <v>12731</v>
      </c>
      <c r="D2585" s="150" t="s">
        <v>12898</v>
      </c>
      <c r="E2585" s="149" t="s">
        <v>58</v>
      </c>
      <c r="F2585" s="151" t="s">
        <v>12899</v>
      </c>
      <c r="G2585" s="151" t="s">
        <v>12899</v>
      </c>
    </row>
    <row r="2586" spans="1:7" x14ac:dyDescent="0.2">
      <c r="A2586" s="148" t="e">
        <f t="shared" si="40"/>
        <v>#REF!</v>
      </c>
      <c r="B2586" s="149" t="s">
        <v>8089</v>
      </c>
      <c r="C2586" s="149">
        <v>12723</v>
      </c>
      <c r="D2586" s="150" t="s">
        <v>12900</v>
      </c>
      <c r="E2586" s="149" t="s">
        <v>58</v>
      </c>
      <c r="F2586" s="151" t="s">
        <v>12901</v>
      </c>
      <c r="G2586" s="151" t="s">
        <v>12901</v>
      </c>
    </row>
    <row r="2587" spans="1:7" x14ac:dyDescent="0.2">
      <c r="A2587" s="148" t="e">
        <f t="shared" si="40"/>
        <v>#REF!</v>
      </c>
      <c r="B2587" s="149" t="s">
        <v>8089</v>
      </c>
      <c r="C2587" s="149">
        <v>12724</v>
      </c>
      <c r="D2587" s="150" t="s">
        <v>12902</v>
      </c>
      <c r="E2587" s="149" t="s">
        <v>58</v>
      </c>
      <c r="F2587" s="151" t="s">
        <v>12903</v>
      </c>
      <c r="G2587" s="151" t="s">
        <v>12903</v>
      </c>
    </row>
    <row r="2588" spans="1:7" x14ac:dyDescent="0.2">
      <c r="A2588" s="148" t="e">
        <f t="shared" si="40"/>
        <v>#REF!</v>
      </c>
      <c r="B2588" s="149" t="s">
        <v>8089</v>
      </c>
      <c r="C2588" s="149">
        <v>12725</v>
      </c>
      <c r="D2588" s="150" t="s">
        <v>12904</v>
      </c>
      <c r="E2588" s="149" t="s">
        <v>58</v>
      </c>
      <c r="F2588" s="151" t="s">
        <v>12495</v>
      </c>
      <c r="G2588" s="151" t="s">
        <v>12495</v>
      </c>
    </row>
    <row r="2589" spans="1:7" x14ac:dyDescent="0.2">
      <c r="A2589" s="148" t="e">
        <f t="shared" si="40"/>
        <v>#REF!</v>
      </c>
      <c r="B2589" s="149" t="s">
        <v>8089</v>
      </c>
      <c r="C2589" s="149">
        <v>12726</v>
      </c>
      <c r="D2589" s="150" t="s">
        <v>12905</v>
      </c>
      <c r="E2589" s="149" t="s">
        <v>58</v>
      </c>
      <c r="F2589" s="151" t="s">
        <v>12906</v>
      </c>
      <c r="G2589" s="151" t="s">
        <v>12906</v>
      </c>
    </row>
    <row r="2590" spans="1:7" x14ac:dyDescent="0.2">
      <c r="A2590" s="148" t="e">
        <f t="shared" si="40"/>
        <v>#REF!</v>
      </c>
      <c r="B2590" s="149" t="s">
        <v>8089</v>
      </c>
      <c r="C2590" s="149">
        <v>12727</v>
      </c>
      <c r="D2590" s="150" t="s">
        <v>12907</v>
      </c>
      <c r="E2590" s="149" t="s">
        <v>58</v>
      </c>
      <c r="F2590" s="151" t="s">
        <v>12908</v>
      </c>
      <c r="G2590" s="151" t="s">
        <v>12908</v>
      </c>
    </row>
    <row r="2591" spans="1:7" x14ac:dyDescent="0.2">
      <c r="A2591" s="148" t="e">
        <f t="shared" si="40"/>
        <v>#REF!</v>
      </c>
      <c r="B2591" s="149" t="s">
        <v>8089</v>
      </c>
      <c r="C2591" s="149">
        <v>12728</v>
      </c>
      <c r="D2591" s="150" t="s">
        <v>12909</v>
      </c>
      <c r="E2591" s="149" t="s">
        <v>58</v>
      </c>
      <c r="F2591" s="151" t="s">
        <v>12910</v>
      </c>
      <c r="G2591" s="151" t="s">
        <v>12910</v>
      </c>
    </row>
    <row r="2592" spans="1:7" x14ac:dyDescent="0.2">
      <c r="A2592" s="148" t="e">
        <f t="shared" si="40"/>
        <v>#REF!</v>
      </c>
      <c r="B2592" s="149" t="s">
        <v>8089</v>
      </c>
      <c r="C2592" s="149">
        <v>12729</v>
      </c>
      <c r="D2592" s="150" t="s">
        <v>12911</v>
      </c>
      <c r="E2592" s="149" t="s">
        <v>58</v>
      </c>
      <c r="F2592" s="151" t="s">
        <v>12912</v>
      </c>
      <c r="G2592" s="151" t="s">
        <v>12912</v>
      </c>
    </row>
    <row r="2593" spans="1:7" x14ac:dyDescent="0.2">
      <c r="A2593" s="148" t="e">
        <f t="shared" si="40"/>
        <v>#REF!</v>
      </c>
      <c r="B2593" s="149" t="s">
        <v>8089</v>
      </c>
      <c r="C2593" s="149">
        <v>12730</v>
      </c>
      <c r="D2593" s="150" t="s">
        <v>12913</v>
      </c>
      <c r="E2593" s="149" t="s">
        <v>58</v>
      </c>
      <c r="F2593" s="151" t="s">
        <v>12914</v>
      </c>
      <c r="G2593" s="151" t="s">
        <v>12914</v>
      </c>
    </row>
    <row r="2594" spans="1:7" x14ac:dyDescent="0.2">
      <c r="A2594" s="148" t="e">
        <f t="shared" si="40"/>
        <v>#REF!</v>
      </c>
      <c r="B2594" s="149" t="s">
        <v>8089</v>
      </c>
      <c r="C2594" s="149">
        <v>3840</v>
      </c>
      <c r="D2594" s="150" t="s">
        <v>12915</v>
      </c>
      <c r="E2594" s="149" t="s">
        <v>58</v>
      </c>
      <c r="F2594" s="151" t="s">
        <v>12916</v>
      </c>
      <c r="G2594" s="151" t="s">
        <v>12916</v>
      </c>
    </row>
    <row r="2595" spans="1:7" x14ac:dyDescent="0.2">
      <c r="A2595" s="148" t="e">
        <f t="shared" si="40"/>
        <v>#REF!</v>
      </c>
      <c r="B2595" s="149" t="s">
        <v>8089</v>
      </c>
      <c r="C2595" s="149">
        <v>3838</v>
      </c>
      <c r="D2595" s="150" t="s">
        <v>12917</v>
      </c>
      <c r="E2595" s="149" t="s">
        <v>58</v>
      </c>
      <c r="F2595" s="151" t="s">
        <v>12918</v>
      </c>
      <c r="G2595" s="151" t="s">
        <v>12918</v>
      </c>
    </row>
    <row r="2596" spans="1:7" x14ac:dyDescent="0.2">
      <c r="A2596" s="148" t="e">
        <f t="shared" si="40"/>
        <v>#REF!</v>
      </c>
      <c r="B2596" s="149" t="s">
        <v>8089</v>
      </c>
      <c r="C2596" s="149">
        <v>3844</v>
      </c>
      <c r="D2596" s="150" t="s">
        <v>12919</v>
      </c>
      <c r="E2596" s="149" t="s">
        <v>58</v>
      </c>
      <c r="F2596" s="151" t="s">
        <v>12920</v>
      </c>
      <c r="G2596" s="151" t="s">
        <v>12920</v>
      </c>
    </row>
    <row r="2597" spans="1:7" x14ac:dyDescent="0.2">
      <c r="A2597" s="148" t="e">
        <f t="shared" ref="A2597:A2660" si="41">CONCATENAR</f>
        <v>#REF!</v>
      </c>
      <c r="B2597" s="149" t="s">
        <v>8089</v>
      </c>
      <c r="C2597" s="149">
        <v>3839</v>
      </c>
      <c r="D2597" s="150" t="s">
        <v>12921</v>
      </c>
      <c r="E2597" s="149" t="s">
        <v>58</v>
      </c>
      <c r="F2597" s="151" t="s">
        <v>12922</v>
      </c>
      <c r="G2597" s="151" t="s">
        <v>12922</v>
      </c>
    </row>
    <row r="2598" spans="1:7" x14ac:dyDescent="0.2">
      <c r="A2598" s="148" t="e">
        <f t="shared" si="41"/>
        <v>#REF!</v>
      </c>
      <c r="B2598" s="149" t="s">
        <v>8089</v>
      </c>
      <c r="C2598" s="149">
        <v>3843</v>
      </c>
      <c r="D2598" s="150" t="s">
        <v>12923</v>
      </c>
      <c r="E2598" s="149" t="s">
        <v>58</v>
      </c>
      <c r="F2598" s="151" t="s">
        <v>12924</v>
      </c>
      <c r="G2598" s="151" t="s">
        <v>12924</v>
      </c>
    </row>
    <row r="2599" spans="1:7" x14ac:dyDescent="0.2">
      <c r="A2599" s="148" t="e">
        <f t="shared" si="41"/>
        <v>#REF!</v>
      </c>
      <c r="B2599" s="149" t="s">
        <v>8089</v>
      </c>
      <c r="C2599" s="149">
        <v>3900</v>
      </c>
      <c r="D2599" s="150" t="s">
        <v>12925</v>
      </c>
      <c r="E2599" s="149" t="s">
        <v>58</v>
      </c>
      <c r="F2599" s="151" t="s">
        <v>12926</v>
      </c>
      <c r="G2599" s="151" t="s">
        <v>12926</v>
      </c>
    </row>
    <row r="2600" spans="1:7" x14ac:dyDescent="0.2">
      <c r="A2600" s="148" t="e">
        <f t="shared" si="41"/>
        <v>#REF!</v>
      </c>
      <c r="B2600" s="149" t="s">
        <v>8089</v>
      </c>
      <c r="C2600" s="149">
        <v>3846</v>
      </c>
      <c r="D2600" s="150" t="s">
        <v>12927</v>
      </c>
      <c r="E2600" s="149" t="s">
        <v>58</v>
      </c>
      <c r="F2600" s="151" t="s">
        <v>12928</v>
      </c>
      <c r="G2600" s="151" t="s">
        <v>12928</v>
      </c>
    </row>
    <row r="2601" spans="1:7" x14ac:dyDescent="0.2">
      <c r="A2601" s="148" t="e">
        <f t="shared" si="41"/>
        <v>#REF!</v>
      </c>
      <c r="B2601" s="149" t="s">
        <v>8089</v>
      </c>
      <c r="C2601" s="149">
        <v>3886</v>
      </c>
      <c r="D2601" s="150" t="s">
        <v>12929</v>
      </c>
      <c r="E2601" s="149" t="s">
        <v>58</v>
      </c>
      <c r="F2601" s="151" t="s">
        <v>9385</v>
      </c>
      <c r="G2601" s="151" t="s">
        <v>9385</v>
      </c>
    </row>
    <row r="2602" spans="1:7" x14ac:dyDescent="0.2">
      <c r="A2602" s="148" t="e">
        <f t="shared" si="41"/>
        <v>#REF!</v>
      </c>
      <c r="B2602" s="149" t="s">
        <v>8089</v>
      </c>
      <c r="C2602" s="149">
        <v>3854</v>
      </c>
      <c r="D2602" s="150" t="s">
        <v>12930</v>
      </c>
      <c r="E2602" s="149" t="s">
        <v>58</v>
      </c>
      <c r="F2602" s="151" t="s">
        <v>8453</v>
      </c>
      <c r="G2602" s="151" t="s">
        <v>8453</v>
      </c>
    </row>
    <row r="2603" spans="1:7" x14ac:dyDescent="0.2">
      <c r="A2603" s="148" t="e">
        <f t="shared" si="41"/>
        <v>#REF!</v>
      </c>
      <c r="B2603" s="149" t="s">
        <v>8089</v>
      </c>
      <c r="C2603" s="149">
        <v>3873</v>
      </c>
      <c r="D2603" s="150" t="s">
        <v>12931</v>
      </c>
      <c r="E2603" s="149" t="s">
        <v>58</v>
      </c>
      <c r="F2603" s="151" t="s">
        <v>12932</v>
      </c>
      <c r="G2603" s="151" t="s">
        <v>12932</v>
      </c>
    </row>
    <row r="2604" spans="1:7" x14ac:dyDescent="0.2">
      <c r="A2604" s="148" t="e">
        <f t="shared" si="41"/>
        <v>#REF!</v>
      </c>
      <c r="B2604" s="149" t="s">
        <v>8089</v>
      </c>
      <c r="C2604" s="149">
        <v>38021</v>
      </c>
      <c r="D2604" s="150" t="s">
        <v>12933</v>
      </c>
      <c r="E2604" s="149" t="s">
        <v>58</v>
      </c>
      <c r="F2604" s="151" t="s">
        <v>12934</v>
      </c>
      <c r="G2604" s="151" t="s">
        <v>12934</v>
      </c>
    </row>
    <row r="2605" spans="1:7" x14ac:dyDescent="0.2">
      <c r="A2605" s="148" t="e">
        <f t="shared" si="41"/>
        <v>#REF!</v>
      </c>
      <c r="B2605" s="149" t="s">
        <v>8089</v>
      </c>
      <c r="C2605" s="149">
        <v>43838</v>
      </c>
      <c r="D2605" s="150" t="s">
        <v>12935</v>
      </c>
      <c r="E2605" s="149" t="s">
        <v>58</v>
      </c>
      <c r="F2605" s="151" t="s">
        <v>8682</v>
      </c>
      <c r="G2605" s="151" t="s">
        <v>8682</v>
      </c>
    </row>
    <row r="2606" spans="1:7" x14ac:dyDescent="0.2">
      <c r="A2606" s="148" t="e">
        <f t="shared" si="41"/>
        <v>#REF!</v>
      </c>
      <c r="B2606" s="149" t="s">
        <v>8089</v>
      </c>
      <c r="C2606" s="149">
        <v>3847</v>
      </c>
      <c r="D2606" s="150" t="s">
        <v>12936</v>
      </c>
      <c r="E2606" s="149" t="s">
        <v>58</v>
      </c>
      <c r="F2606" s="151" t="s">
        <v>12937</v>
      </c>
      <c r="G2606" s="151" t="s">
        <v>12937</v>
      </c>
    </row>
    <row r="2607" spans="1:7" x14ac:dyDescent="0.2">
      <c r="A2607" s="148" t="e">
        <f t="shared" si="41"/>
        <v>#REF!</v>
      </c>
      <c r="B2607" s="149" t="s">
        <v>8089</v>
      </c>
      <c r="C2607" s="149">
        <v>38022</v>
      </c>
      <c r="D2607" s="150" t="s">
        <v>12938</v>
      </c>
      <c r="E2607" s="149" t="s">
        <v>58</v>
      </c>
      <c r="F2607" s="151" t="s">
        <v>12939</v>
      </c>
      <c r="G2607" s="151" t="s">
        <v>12939</v>
      </c>
    </row>
    <row r="2608" spans="1:7" x14ac:dyDescent="0.2">
      <c r="A2608" s="148" t="e">
        <f t="shared" si="41"/>
        <v>#REF!</v>
      </c>
      <c r="B2608" s="149" t="s">
        <v>8089</v>
      </c>
      <c r="C2608" s="149">
        <v>3826</v>
      </c>
      <c r="D2608" s="150" t="s">
        <v>12940</v>
      </c>
      <c r="E2608" s="149" t="s">
        <v>58</v>
      </c>
      <c r="F2608" s="151" t="s">
        <v>12941</v>
      </c>
      <c r="G2608" s="151" t="s">
        <v>12941</v>
      </c>
    </row>
    <row r="2609" spans="1:7" x14ac:dyDescent="0.2">
      <c r="A2609" s="148" t="e">
        <f t="shared" si="41"/>
        <v>#REF!</v>
      </c>
      <c r="B2609" s="149" t="s">
        <v>8089</v>
      </c>
      <c r="C2609" s="149">
        <v>3825</v>
      </c>
      <c r="D2609" s="150" t="s">
        <v>12942</v>
      </c>
      <c r="E2609" s="149" t="s">
        <v>58</v>
      </c>
      <c r="F2609" s="151" t="s">
        <v>12943</v>
      </c>
      <c r="G2609" s="151" t="s">
        <v>12943</v>
      </c>
    </row>
    <row r="2610" spans="1:7" x14ac:dyDescent="0.2">
      <c r="A2610" s="148" t="e">
        <f t="shared" si="41"/>
        <v>#REF!</v>
      </c>
      <c r="B2610" s="149" t="s">
        <v>8089</v>
      </c>
      <c r="C2610" s="149">
        <v>3827</v>
      </c>
      <c r="D2610" s="150" t="s">
        <v>12944</v>
      </c>
      <c r="E2610" s="149" t="s">
        <v>58</v>
      </c>
      <c r="F2610" s="151" t="s">
        <v>12945</v>
      </c>
      <c r="G2610" s="151" t="s">
        <v>12945</v>
      </c>
    </row>
    <row r="2611" spans="1:7" x14ac:dyDescent="0.2">
      <c r="A2611" s="148" t="e">
        <f t="shared" si="41"/>
        <v>#REF!</v>
      </c>
      <c r="B2611" s="149" t="s">
        <v>8089</v>
      </c>
      <c r="C2611" s="149">
        <v>3830</v>
      </c>
      <c r="D2611" s="150" t="s">
        <v>12946</v>
      </c>
      <c r="E2611" s="149" t="s">
        <v>58</v>
      </c>
      <c r="F2611" s="151" t="s">
        <v>12947</v>
      </c>
      <c r="G2611" s="151" t="s">
        <v>12947</v>
      </c>
    </row>
    <row r="2612" spans="1:7" x14ac:dyDescent="0.2">
      <c r="A2612" s="148" t="e">
        <f t="shared" si="41"/>
        <v>#REF!</v>
      </c>
      <c r="B2612" s="149" t="s">
        <v>8089</v>
      </c>
      <c r="C2612" s="149">
        <v>37981</v>
      </c>
      <c r="D2612" s="150" t="s">
        <v>12948</v>
      </c>
      <c r="E2612" s="149" t="s">
        <v>58</v>
      </c>
      <c r="F2612" s="151" t="s">
        <v>12050</v>
      </c>
      <c r="G2612" s="151" t="s">
        <v>12050</v>
      </c>
    </row>
    <row r="2613" spans="1:7" x14ac:dyDescent="0.2">
      <c r="A2613" s="148" t="e">
        <f t="shared" si="41"/>
        <v>#REF!</v>
      </c>
      <c r="B2613" s="149" t="s">
        <v>8089</v>
      </c>
      <c r="C2613" s="149">
        <v>37982</v>
      </c>
      <c r="D2613" s="150" t="s">
        <v>12949</v>
      </c>
      <c r="E2613" s="149" t="s">
        <v>58</v>
      </c>
      <c r="F2613" s="151" t="s">
        <v>12950</v>
      </c>
      <c r="G2613" s="151" t="s">
        <v>12950</v>
      </c>
    </row>
    <row r="2614" spans="1:7" x14ac:dyDescent="0.2">
      <c r="A2614" s="148" t="e">
        <f t="shared" si="41"/>
        <v>#REF!</v>
      </c>
      <c r="B2614" s="149" t="s">
        <v>8089</v>
      </c>
      <c r="C2614" s="149">
        <v>37983</v>
      </c>
      <c r="D2614" s="150" t="s">
        <v>12951</v>
      </c>
      <c r="E2614" s="149" t="s">
        <v>58</v>
      </c>
      <c r="F2614" s="151" t="s">
        <v>12952</v>
      </c>
      <c r="G2614" s="151" t="s">
        <v>12952</v>
      </c>
    </row>
    <row r="2615" spans="1:7" x14ac:dyDescent="0.2">
      <c r="A2615" s="148" t="e">
        <f t="shared" si="41"/>
        <v>#REF!</v>
      </c>
      <c r="B2615" s="149" t="s">
        <v>8089</v>
      </c>
      <c r="C2615" s="149">
        <v>37984</v>
      </c>
      <c r="D2615" s="150" t="s">
        <v>12953</v>
      </c>
      <c r="E2615" s="149" t="s">
        <v>58</v>
      </c>
      <c r="F2615" s="151" t="s">
        <v>12954</v>
      </c>
      <c r="G2615" s="151" t="s">
        <v>12954</v>
      </c>
    </row>
    <row r="2616" spans="1:7" x14ac:dyDescent="0.2">
      <c r="A2616" s="148" t="e">
        <f t="shared" si="41"/>
        <v>#REF!</v>
      </c>
      <c r="B2616" s="149" t="s">
        <v>8089</v>
      </c>
      <c r="C2616" s="149">
        <v>37985</v>
      </c>
      <c r="D2616" s="150" t="s">
        <v>12955</v>
      </c>
      <c r="E2616" s="149" t="s">
        <v>58</v>
      </c>
      <c r="F2616" s="151" t="s">
        <v>12956</v>
      </c>
      <c r="G2616" s="151" t="s">
        <v>12956</v>
      </c>
    </row>
    <row r="2617" spans="1:7" x14ac:dyDescent="0.2">
      <c r="A2617" s="148" t="e">
        <f t="shared" si="41"/>
        <v>#REF!</v>
      </c>
      <c r="B2617" s="149" t="s">
        <v>8089</v>
      </c>
      <c r="C2617" s="149">
        <v>20165</v>
      </c>
      <c r="D2617" s="150" t="s">
        <v>12957</v>
      </c>
      <c r="E2617" s="149" t="s">
        <v>58</v>
      </c>
      <c r="F2617" s="151" t="s">
        <v>12958</v>
      </c>
      <c r="G2617" s="151" t="s">
        <v>12958</v>
      </c>
    </row>
    <row r="2618" spans="1:7" x14ac:dyDescent="0.2">
      <c r="A2618" s="148" t="e">
        <f t="shared" si="41"/>
        <v>#REF!</v>
      </c>
      <c r="B2618" s="149" t="s">
        <v>8089</v>
      </c>
      <c r="C2618" s="149">
        <v>20166</v>
      </c>
      <c r="D2618" s="150" t="s">
        <v>12959</v>
      </c>
      <c r="E2618" s="149" t="s">
        <v>58</v>
      </c>
      <c r="F2618" s="151" t="s">
        <v>12960</v>
      </c>
      <c r="G2618" s="151" t="s">
        <v>12960</v>
      </c>
    </row>
    <row r="2619" spans="1:7" x14ac:dyDescent="0.2">
      <c r="A2619" s="148" t="e">
        <f t="shared" si="41"/>
        <v>#REF!</v>
      </c>
      <c r="B2619" s="149" t="s">
        <v>8089</v>
      </c>
      <c r="C2619" s="149">
        <v>20164</v>
      </c>
      <c r="D2619" s="150" t="s">
        <v>12961</v>
      </c>
      <c r="E2619" s="149" t="s">
        <v>58</v>
      </c>
      <c r="F2619" s="151" t="s">
        <v>12962</v>
      </c>
      <c r="G2619" s="151" t="s">
        <v>12962</v>
      </c>
    </row>
    <row r="2620" spans="1:7" x14ac:dyDescent="0.2">
      <c r="A2620" s="148" t="e">
        <f t="shared" si="41"/>
        <v>#REF!</v>
      </c>
      <c r="B2620" s="149" t="s">
        <v>8089</v>
      </c>
      <c r="C2620" s="149">
        <v>3893</v>
      </c>
      <c r="D2620" s="150" t="s">
        <v>12963</v>
      </c>
      <c r="E2620" s="149" t="s">
        <v>58</v>
      </c>
      <c r="F2620" s="151" t="s">
        <v>12964</v>
      </c>
      <c r="G2620" s="151" t="s">
        <v>12964</v>
      </c>
    </row>
    <row r="2621" spans="1:7" x14ac:dyDescent="0.2">
      <c r="A2621" s="148" t="e">
        <f t="shared" si="41"/>
        <v>#REF!</v>
      </c>
      <c r="B2621" s="149" t="s">
        <v>8089</v>
      </c>
      <c r="C2621" s="149">
        <v>3848</v>
      </c>
      <c r="D2621" s="150" t="s">
        <v>12965</v>
      </c>
      <c r="E2621" s="149" t="s">
        <v>58</v>
      </c>
      <c r="F2621" s="151" t="s">
        <v>12966</v>
      </c>
      <c r="G2621" s="151" t="s">
        <v>12966</v>
      </c>
    </row>
    <row r="2622" spans="1:7" x14ac:dyDescent="0.2">
      <c r="A2622" s="148" t="e">
        <f t="shared" si="41"/>
        <v>#REF!</v>
      </c>
      <c r="B2622" s="149" t="s">
        <v>8089</v>
      </c>
      <c r="C2622" s="149">
        <v>3895</v>
      </c>
      <c r="D2622" s="150" t="s">
        <v>12967</v>
      </c>
      <c r="E2622" s="149" t="s">
        <v>58</v>
      </c>
      <c r="F2622" s="151" t="s">
        <v>12968</v>
      </c>
      <c r="G2622" s="151" t="s">
        <v>12968</v>
      </c>
    </row>
    <row r="2623" spans="1:7" x14ac:dyDescent="0.2">
      <c r="A2623" s="148" t="e">
        <f t="shared" si="41"/>
        <v>#REF!</v>
      </c>
      <c r="B2623" s="149" t="s">
        <v>8089</v>
      </c>
      <c r="C2623" s="149">
        <v>12404</v>
      </c>
      <c r="D2623" s="150" t="s">
        <v>12969</v>
      </c>
      <c r="E2623" s="149" t="s">
        <v>58</v>
      </c>
      <c r="F2623" s="151" t="s">
        <v>10937</v>
      </c>
      <c r="G2623" s="151" t="s">
        <v>10937</v>
      </c>
    </row>
    <row r="2624" spans="1:7" x14ac:dyDescent="0.2">
      <c r="A2624" s="148" t="e">
        <f t="shared" si="41"/>
        <v>#REF!</v>
      </c>
      <c r="B2624" s="149" t="s">
        <v>8089</v>
      </c>
      <c r="C2624" s="149">
        <v>3939</v>
      </c>
      <c r="D2624" s="150" t="s">
        <v>12970</v>
      </c>
      <c r="E2624" s="149" t="s">
        <v>58</v>
      </c>
      <c r="F2624" s="151" t="s">
        <v>12971</v>
      </c>
      <c r="G2624" s="151" t="s">
        <v>12971</v>
      </c>
    </row>
    <row r="2625" spans="1:7" x14ac:dyDescent="0.2">
      <c r="A2625" s="148" t="e">
        <f t="shared" si="41"/>
        <v>#REF!</v>
      </c>
      <c r="B2625" s="149" t="s">
        <v>8089</v>
      </c>
      <c r="C2625" s="149">
        <v>3911</v>
      </c>
      <c r="D2625" s="150" t="s">
        <v>12972</v>
      </c>
      <c r="E2625" s="149" t="s">
        <v>58</v>
      </c>
      <c r="F2625" s="151" t="s">
        <v>12973</v>
      </c>
      <c r="G2625" s="151" t="s">
        <v>12973</v>
      </c>
    </row>
    <row r="2626" spans="1:7" x14ac:dyDescent="0.2">
      <c r="A2626" s="148" t="e">
        <f t="shared" si="41"/>
        <v>#REF!</v>
      </c>
      <c r="B2626" s="149" t="s">
        <v>8089</v>
      </c>
      <c r="C2626" s="149">
        <v>3908</v>
      </c>
      <c r="D2626" s="150" t="s">
        <v>12974</v>
      </c>
      <c r="E2626" s="149" t="s">
        <v>58</v>
      </c>
      <c r="F2626" s="151" t="s">
        <v>12975</v>
      </c>
      <c r="G2626" s="151" t="s">
        <v>12975</v>
      </c>
    </row>
    <row r="2627" spans="1:7" x14ac:dyDescent="0.2">
      <c r="A2627" s="148" t="e">
        <f t="shared" si="41"/>
        <v>#REF!</v>
      </c>
      <c r="B2627" s="149" t="s">
        <v>8089</v>
      </c>
      <c r="C2627" s="149">
        <v>3910</v>
      </c>
      <c r="D2627" s="150" t="s">
        <v>12976</v>
      </c>
      <c r="E2627" s="149" t="s">
        <v>58</v>
      </c>
      <c r="F2627" s="151" t="s">
        <v>12977</v>
      </c>
      <c r="G2627" s="151" t="s">
        <v>12977</v>
      </c>
    </row>
    <row r="2628" spans="1:7" x14ac:dyDescent="0.2">
      <c r="A2628" s="148" t="e">
        <f t="shared" si="41"/>
        <v>#REF!</v>
      </c>
      <c r="B2628" s="149" t="s">
        <v>8089</v>
      </c>
      <c r="C2628" s="149">
        <v>3913</v>
      </c>
      <c r="D2628" s="150" t="s">
        <v>12978</v>
      </c>
      <c r="E2628" s="149" t="s">
        <v>58</v>
      </c>
      <c r="F2628" s="151" t="s">
        <v>12979</v>
      </c>
      <c r="G2628" s="151" t="s">
        <v>12979</v>
      </c>
    </row>
    <row r="2629" spans="1:7" x14ac:dyDescent="0.2">
      <c r="A2629" s="148" t="e">
        <f t="shared" si="41"/>
        <v>#REF!</v>
      </c>
      <c r="B2629" s="149" t="s">
        <v>8089</v>
      </c>
      <c r="C2629" s="149">
        <v>3912</v>
      </c>
      <c r="D2629" s="150" t="s">
        <v>12980</v>
      </c>
      <c r="E2629" s="149" t="s">
        <v>58</v>
      </c>
      <c r="F2629" s="151" t="s">
        <v>12981</v>
      </c>
      <c r="G2629" s="151" t="s">
        <v>12981</v>
      </c>
    </row>
    <row r="2630" spans="1:7" x14ac:dyDescent="0.2">
      <c r="A2630" s="148" t="e">
        <f t="shared" si="41"/>
        <v>#REF!</v>
      </c>
      <c r="B2630" s="149" t="s">
        <v>8089</v>
      </c>
      <c r="C2630" s="149">
        <v>3909</v>
      </c>
      <c r="D2630" s="150" t="s">
        <v>12982</v>
      </c>
      <c r="E2630" s="149" t="s">
        <v>58</v>
      </c>
      <c r="F2630" s="151" t="s">
        <v>12983</v>
      </c>
      <c r="G2630" s="151" t="s">
        <v>12983</v>
      </c>
    </row>
    <row r="2631" spans="1:7" x14ac:dyDescent="0.2">
      <c r="A2631" s="148" t="e">
        <f t="shared" si="41"/>
        <v>#REF!</v>
      </c>
      <c r="B2631" s="149" t="s">
        <v>8089</v>
      </c>
      <c r="C2631" s="149">
        <v>3914</v>
      </c>
      <c r="D2631" s="150" t="s">
        <v>12984</v>
      </c>
      <c r="E2631" s="149" t="s">
        <v>58</v>
      </c>
      <c r="F2631" s="151" t="s">
        <v>12985</v>
      </c>
      <c r="G2631" s="151" t="s">
        <v>12985</v>
      </c>
    </row>
    <row r="2632" spans="1:7" x14ac:dyDescent="0.2">
      <c r="A2632" s="148" t="e">
        <f t="shared" si="41"/>
        <v>#REF!</v>
      </c>
      <c r="B2632" s="149" t="s">
        <v>8089</v>
      </c>
      <c r="C2632" s="149">
        <v>3915</v>
      </c>
      <c r="D2632" s="150" t="s">
        <v>12986</v>
      </c>
      <c r="E2632" s="149" t="s">
        <v>58</v>
      </c>
      <c r="F2632" s="151" t="s">
        <v>12987</v>
      </c>
      <c r="G2632" s="151" t="s">
        <v>12987</v>
      </c>
    </row>
    <row r="2633" spans="1:7" x14ac:dyDescent="0.2">
      <c r="A2633" s="148" t="e">
        <f t="shared" si="41"/>
        <v>#REF!</v>
      </c>
      <c r="B2633" s="149" t="s">
        <v>8089</v>
      </c>
      <c r="C2633" s="149">
        <v>3916</v>
      </c>
      <c r="D2633" s="150" t="s">
        <v>12988</v>
      </c>
      <c r="E2633" s="149" t="s">
        <v>58</v>
      </c>
      <c r="F2633" s="151" t="s">
        <v>12989</v>
      </c>
      <c r="G2633" s="151" t="s">
        <v>12989</v>
      </c>
    </row>
    <row r="2634" spans="1:7" x14ac:dyDescent="0.2">
      <c r="A2634" s="148" t="e">
        <f t="shared" si="41"/>
        <v>#REF!</v>
      </c>
      <c r="B2634" s="149" t="s">
        <v>8089</v>
      </c>
      <c r="C2634" s="149">
        <v>3917</v>
      </c>
      <c r="D2634" s="150" t="s">
        <v>12990</v>
      </c>
      <c r="E2634" s="149" t="s">
        <v>58</v>
      </c>
      <c r="F2634" s="151" t="s">
        <v>12991</v>
      </c>
      <c r="G2634" s="151" t="s">
        <v>12991</v>
      </c>
    </row>
    <row r="2635" spans="1:7" x14ac:dyDescent="0.2">
      <c r="A2635" s="148" t="e">
        <f t="shared" si="41"/>
        <v>#REF!</v>
      </c>
      <c r="B2635" s="149" t="s">
        <v>8089</v>
      </c>
      <c r="C2635" s="149">
        <v>1904</v>
      </c>
      <c r="D2635" s="150" t="s">
        <v>12992</v>
      </c>
      <c r="E2635" s="149" t="s">
        <v>58</v>
      </c>
      <c r="F2635" s="151" t="s">
        <v>9288</v>
      </c>
      <c r="G2635" s="151" t="s">
        <v>9288</v>
      </c>
    </row>
    <row r="2636" spans="1:7" x14ac:dyDescent="0.2">
      <c r="A2636" s="148" t="e">
        <f t="shared" si="41"/>
        <v>#REF!</v>
      </c>
      <c r="B2636" s="149" t="s">
        <v>8089</v>
      </c>
      <c r="C2636" s="149">
        <v>1899</v>
      </c>
      <c r="D2636" s="150" t="s">
        <v>12993</v>
      </c>
      <c r="E2636" s="149" t="s">
        <v>58</v>
      </c>
      <c r="F2636" s="151" t="s">
        <v>12994</v>
      </c>
      <c r="G2636" s="151" t="s">
        <v>12994</v>
      </c>
    </row>
    <row r="2637" spans="1:7" x14ac:dyDescent="0.2">
      <c r="A2637" s="148" t="e">
        <f t="shared" si="41"/>
        <v>#REF!</v>
      </c>
      <c r="B2637" s="149" t="s">
        <v>8089</v>
      </c>
      <c r="C2637" s="149">
        <v>1900</v>
      </c>
      <c r="D2637" s="150" t="s">
        <v>12995</v>
      </c>
      <c r="E2637" s="149" t="s">
        <v>58</v>
      </c>
      <c r="F2637" s="151" t="s">
        <v>10010</v>
      </c>
      <c r="G2637" s="151" t="s">
        <v>10010</v>
      </c>
    </row>
    <row r="2638" spans="1:7" x14ac:dyDescent="0.2">
      <c r="A2638" s="148" t="e">
        <f t="shared" si="41"/>
        <v>#REF!</v>
      </c>
      <c r="B2638" s="149" t="s">
        <v>8089</v>
      </c>
      <c r="C2638" s="149">
        <v>12407</v>
      </c>
      <c r="D2638" s="150" t="s">
        <v>12996</v>
      </c>
      <c r="E2638" s="149" t="s">
        <v>58</v>
      </c>
      <c r="F2638" s="151" t="s">
        <v>12997</v>
      </c>
      <c r="G2638" s="151" t="s">
        <v>12997</v>
      </c>
    </row>
    <row r="2639" spans="1:7" x14ac:dyDescent="0.2">
      <c r="A2639" s="148" t="e">
        <f t="shared" si="41"/>
        <v>#REF!</v>
      </c>
      <c r="B2639" s="149" t="s">
        <v>8089</v>
      </c>
      <c r="C2639" s="149">
        <v>12408</v>
      </c>
      <c r="D2639" s="150" t="s">
        <v>12998</v>
      </c>
      <c r="E2639" s="149" t="s">
        <v>58</v>
      </c>
      <c r="F2639" s="151" t="s">
        <v>12999</v>
      </c>
      <c r="G2639" s="151" t="s">
        <v>12999</v>
      </c>
    </row>
    <row r="2640" spans="1:7" x14ac:dyDescent="0.2">
      <c r="A2640" s="148" t="e">
        <f t="shared" si="41"/>
        <v>#REF!</v>
      </c>
      <c r="B2640" s="149" t="s">
        <v>8089</v>
      </c>
      <c r="C2640" s="149">
        <v>12409</v>
      </c>
      <c r="D2640" s="150" t="s">
        <v>13000</v>
      </c>
      <c r="E2640" s="149" t="s">
        <v>58</v>
      </c>
      <c r="F2640" s="151" t="s">
        <v>12999</v>
      </c>
      <c r="G2640" s="151" t="s">
        <v>12999</v>
      </c>
    </row>
    <row r="2641" spans="1:7" x14ac:dyDescent="0.2">
      <c r="A2641" s="148" t="e">
        <f t="shared" si="41"/>
        <v>#REF!</v>
      </c>
      <c r="B2641" s="149" t="s">
        <v>8089</v>
      </c>
      <c r="C2641" s="149">
        <v>12410</v>
      </c>
      <c r="D2641" s="150" t="s">
        <v>13001</v>
      </c>
      <c r="E2641" s="149" t="s">
        <v>58</v>
      </c>
      <c r="F2641" s="151" t="s">
        <v>13002</v>
      </c>
      <c r="G2641" s="151" t="s">
        <v>13002</v>
      </c>
    </row>
    <row r="2642" spans="1:7" x14ac:dyDescent="0.2">
      <c r="A2642" s="148" t="e">
        <f t="shared" si="41"/>
        <v>#REF!</v>
      </c>
      <c r="B2642" s="149" t="s">
        <v>8089</v>
      </c>
      <c r="C2642" s="149">
        <v>3936</v>
      </c>
      <c r="D2642" s="150" t="s">
        <v>13003</v>
      </c>
      <c r="E2642" s="149" t="s">
        <v>58</v>
      </c>
      <c r="F2642" s="151" t="s">
        <v>10285</v>
      </c>
      <c r="G2642" s="151" t="s">
        <v>10285</v>
      </c>
    </row>
    <row r="2643" spans="1:7" x14ac:dyDescent="0.2">
      <c r="A2643" s="148" t="e">
        <f t="shared" si="41"/>
        <v>#REF!</v>
      </c>
      <c r="B2643" s="149" t="s">
        <v>8089</v>
      </c>
      <c r="C2643" s="149">
        <v>3922</v>
      </c>
      <c r="D2643" s="150" t="s">
        <v>13004</v>
      </c>
      <c r="E2643" s="149" t="s">
        <v>58</v>
      </c>
      <c r="F2643" s="151" t="s">
        <v>13005</v>
      </c>
      <c r="G2643" s="151" t="s">
        <v>13005</v>
      </c>
    </row>
    <row r="2644" spans="1:7" x14ac:dyDescent="0.2">
      <c r="A2644" s="148" t="e">
        <f t="shared" si="41"/>
        <v>#REF!</v>
      </c>
      <c r="B2644" s="149" t="s">
        <v>8089</v>
      </c>
      <c r="C2644" s="149">
        <v>3924</v>
      </c>
      <c r="D2644" s="150" t="s">
        <v>13006</v>
      </c>
      <c r="E2644" s="149" t="s">
        <v>58</v>
      </c>
      <c r="F2644" s="151" t="s">
        <v>10285</v>
      </c>
      <c r="G2644" s="151" t="s">
        <v>10285</v>
      </c>
    </row>
    <row r="2645" spans="1:7" x14ac:dyDescent="0.2">
      <c r="A2645" s="148" t="e">
        <f t="shared" si="41"/>
        <v>#REF!</v>
      </c>
      <c r="B2645" s="149" t="s">
        <v>8089</v>
      </c>
      <c r="C2645" s="149">
        <v>3923</v>
      </c>
      <c r="D2645" s="150" t="s">
        <v>13007</v>
      </c>
      <c r="E2645" s="149" t="s">
        <v>58</v>
      </c>
      <c r="F2645" s="151" t="s">
        <v>10285</v>
      </c>
      <c r="G2645" s="151" t="s">
        <v>10285</v>
      </c>
    </row>
    <row r="2646" spans="1:7" x14ac:dyDescent="0.2">
      <c r="A2646" s="148" t="e">
        <f t="shared" si="41"/>
        <v>#REF!</v>
      </c>
      <c r="B2646" s="149" t="s">
        <v>8089</v>
      </c>
      <c r="C2646" s="149">
        <v>3937</v>
      </c>
      <c r="D2646" s="150" t="s">
        <v>13008</v>
      </c>
      <c r="E2646" s="149" t="s">
        <v>58</v>
      </c>
      <c r="F2646" s="151" t="s">
        <v>11025</v>
      </c>
      <c r="G2646" s="151" t="s">
        <v>11025</v>
      </c>
    </row>
    <row r="2647" spans="1:7" x14ac:dyDescent="0.2">
      <c r="A2647" s="148" t="e">
        <f t="shared" si="41"/>
        <v>#REF!</v>
      </c>
      <c r="B2647" s="149" t="s">
        <v>8089</v>
      </c>
      <c r="C2647" s="149">
        <v>3921</v>
      </c>
      <c r="D2647" s="150" t="s">
        <v>13009</v>
      </c>
      <c r="E2647" s="149" t="s">
        <v>58</v>
      </c>
      <c r="F2647" s="151" t="s">
        <v>13010</v>
      </c>
      <c r="G2647" s="151" t="s">
        <v>13010</v>
      </c>
    </row>
    <row r="2648" spans="1:7" x14ac:dyDescent="0.2">
      <c r="A2648" s="148" t="e">
        <f t="shared" si="41"/>
        <v>#REF!</v>
      </c>
      <c r="B2648" s="149" t="s">
        <v>8089</v>
      </c>
      <c r="C2648" s="149">
        <v>3920</v>
      </c>
      <c r="D2648" s="150" t="s">
        <v>13011</v>
      </c>
      <c r="E2648" s="149" t="s">
        <v>58</v>
      </c>
      <c r="F2648" s="151" t="s">
        <v>11025</v>
      </c>
      <c r="G2648" s="151" t="s">
        <v>11025</v>
      </c>
    </row>
    <row r="2649" spans="1:7" x14ac:dyDescent="0.2">
      <c r="A2649" s="148" t="e">
        <f t="shared" si="41"/>
        <v>#REF!</v>
      </c>
      <c r="B2649" s="149" t="s">
        <v>8089</v>
      </c>
      <c r="C2649" s="149">
        <v>3938</v>
      </c>
      <c r="D2649" s="150" t="s">
        <v>13012</v>
      </c>
      <c r="E2649" s="149" t="s">
        <v>58</v>
      </c>
      <c r="F2649" s="151" t="s">
        <v>9406</v>
      </c>
      <c r="G2649" s="151" t="s">
        <v>9406</v>
      </c>
    </row>
    <row r="2650" spans="1:7" x14ac:dyDescent="0.2">
      <c r="A2650" s="148" t="e">
        <f t="shared" si="41"/>
        <v>#REF!</v>
      </c>
      <c r="B2650" s="149" t="s">
        <v>8089</v>
      </c>
      <c r="C2650" s="149">
        <v>3919</v>
      </c>
      <c r="D2650" s="150" t="s">
        <v>13013</v>
      </c>
      <c r="E2650" s="149" t="s">
        <v>58</v>
      </c>
      <c r="F2650" s="151" t="s">
        <v>13014</v>
      </c>
      <c r="G2650" s="151" t="s">
        <v>13014</v>
      </c>
    </row>
    <row r="2651" spans="1:7" x14ac:dyDescent="0.2">
      <c r="A2651" s="148" t="e">
        <f t="shared" si="41"/>
        <v>#REF!</v>
      </c>
      <c r="B2651" s="149" t="s">
        <v>8089</v>
      </c>
      <c r="C2651" s="149">
        <v>3927</v>
      </c>
      <c r="D2651" s="150" t="s">
        <v>13015</v>
      </c>
      <c r="E2651" s="149" t="s">
        <v>58</v>
      </c>
      <c r="F2651" s="151" t="s">
        <v>13016</v>
      </c>
      <c r="G2651" s="151" t="s">
        <v>13016</v>
      </c>
    </row>
    <row r="2652" spans="1:7" x14ac:dyDescent="0.2">
      <c r="A2652" s="148" t="e">
        <f t="shared" si="41"/>
        <v>#REF!</v>
      </c>
      <c r="B2652" s="149" t="s">
        <v>8089</v>
      </c>
      <c r="C2652" s="149">
        <v>3928</v>
      </c>
      <c r="D2652" s="150" t="s">
        <v>13017</v>
      </c>
      <c r="E2652" s="149" t="s">
        <v>58</v>
      </c>
      <c r="F2652" s="151" t="s">
        <v>13016</v>
      </c>
      <c r="G2652" s="151" t="s">
        <v>13016</v>
      </c>
    </row>
    <row r="2653" spans="1:7" x14ac:dyDescent="0.2">
      <c r="A2653" s="148" t="e">
        <f t="shared" si="41"/>
        <v>#REF!</v>
      </c>
      <c r="B2653" s="149" t="s">
        <v>8089</v>
      </c>
      <c r="C2653" s="149">
        <v>3926</v>
      </c>
      <c r="D2653" s="150" t="s">
        <v>13018</v>
      </c>
      <c r="E2653" s="149" t="s">
        <v>58</v>
      </c>
      <c r="F2653" s="151" t="s">
        <v>13019</v>
      </c>
      <c r="G2653" s="151" t="s">
        <v>13019</v>
      </c>
    </row>
    <row r="2654" spans="1:7" x14ac:dyDescent="0.2">
      <c r="A2654" s="148" t="e">
        <f t="shared" si="41"/>
        <v>#REF!</v>
      </c>
      <c r="B2654" s="149" t="s">
        <v>8089</v>
      </c>
      <c r="C2654" s="149">
        <v>3935</v>
      </c>
      <c r="D2654" s="150" t="s">
        <v>13020</v>
      </c>
      <c r="E2654" s="149" t="s">
        <v>58</v>
      </c>
      <c r="F2654" s="151" t="s">
        <v>13019</v>
      </c>
      <c r="G2654" s="151" t="s">
        <v>13019</v>
      </c>
    </row>
    <row r="2655" spans="1:7" x14ac:dyDescent="0.2">
      <c r="A2655" s="148" t="e">
        <f t="shared" si="41"/>
        <v>#REF!</v>
      </c>
      <c r="B2655" s="149" t="s">
        <v>8089</v>
      </c>
      <c r="C2655" s="149">
        <v>3925</v>
      </c>
      <c r="D2655" s="150" t="s">
        <v>13021</v>
      </c>
      <c r="E2655" s="149" t="s">
        <v>58</v>
      </c>
      <c r="F2655" s="151" t="s">
        <v>13019</v>
      </c>
      <c r="G2655" s="151" t="s">
        <v>13019</v>
      </c>
    </row>
    <row r="2656" spans="1:7" x14ac:dyDescent="0.2">
      <c r="A2656" s="148" t="e">
        <f t="shared" si="41"/>
        <v>#REF!</v>
      </c>
      <c r="B2656" s="149" t="s">
        <v>8089</v>
      </c>
      <c r="C2656" s="149">
        <v>12406</v>
      </c>
      <c r="D2656" s="150" t="s">
        <v>13022</v>
      </c>
      <c r="E2656" s="149" t="s">
        <v>58</v>
      </c>
      <c r="F2656" s="151" t="s">
        <v>13023</v>
      </c>
      <c r="G2656" s="151" t="s">
        <v>13023</v>
      </c>
    </row>
    <row r="2657" spans="1:7" x14ac:dyDescent="0.2">
      <c r="A2657" s="148" t="e">
        <f t="shared" si="41"/>
        <v>#REF!</v>
      </c>
      <c r="B2657" s="149" t="s">
        <v>8089</v>
      </c>
      <c r="C2657" s="149">
        <v>3929</v>
      </c>
      <c r="D2657" s="150" t="s">
        <v>13024</v>
      </c>
      <c r="E2657" s="149" t="s">
        <v>58</v>
      </c>
      <c r="F2657" s="151" t="s">
        <v>13025</v>
      </c>
      <c r="G2657" s="151" t="s">
        <v>13025</v>
      </c>
    </row>
    <row r="2658" spans="1:7" x14ac:dyDescent="0.2">
      <c r="A2658" s="148" t="e">
        <f t="shared" si="41"/>
        <v>#REF!</v>
      </c>
      <c r="B2658" s="149" t="s">
        <v>8089</v>
      </c>
      <c r="C2658" s="149">
        <v>3931</v>
      </c>
      <c r="D2658" s="150" t="s">
        <v>13026</v>
      </c>
      <c r="E2658" s="149" t="s">
        <v>58</v>
      </c>
      <c r="F2658" s="151" t="s">
        <v>13025</v>
      </c>
      <c r="G2658" s="151" t="s">
        <v>13025</v>
      </c>
    </row>
    <row r="2659" spans="1:7" x14ac:dyDescent="0.2">
      <c r="A2659" s="148" t="e">
        <f t="shared" si="41"/>
        <v>#REF!</v>
      </c>
      <c r="B2659" s="149" t="s">
        <v>8089</v>
      </c>
      <c r="C2659" s="149">
        <v>3930</v>
      </c>
      <c r="D2659" s="150" t="s">
        <v>13027</v>
      </c>
      <c r="E2659" s="149" t="s">
        <v>58</v>
      </c>
      <c r="F2659" s="151" t="s">
        <v>13025</v>
      </c>
      <c r="G2659" s="151" t="s">
        <v>13025</v>
      </c>
    </row>
    <row r="2660" spans="1:7" x14ac:dyDescent="0.2">
      <c r="A2660" s="148" t="e">
        <f t="shared" si="41"/>
        <v>#REF!</v>
      </c>
      <c r="B2660" s="149" t="s">
        <v>8089</v>
      </c>
      <c r="C2660" s="149">
        <v>3932</v>
      </c>
      <c r="D2660" s="150" t="s">
        <v>13028</v>
      </c>
      <c r="E2660" s="149" t="s">
        <v>58</v>
      </c>
      <c r="F2660" s="151" t="s">
        <v>13029</v>
      </c>
      <c r="G2660" s="151" t="s">
        <v>13029</v>
      </c>
    </row>
    <row r="2661" spans="1:7" x14ac:dyDescent="0.2">
      <c r="A2661" s="148" t="e">
        <f t="shared" ref="A2661:A2724" si="42">CONCATENAR</f>
        <v>#REF!</v>
      </c>
      <c r="B2661" s="149" t="s">
        <v>8089</v>
      </c>
      <c r="C2661" s="149">
        <v>3933</v>
      </c>
      <c r="D2661" s="150" t="s">
        <v>13030</v>
      </c>
      <c r="E2661" s="149" t="s">
        <v>58</v>
      </c>
      <c r="F2661" s="151" t="s">
        <v>13029</v>
      </c>
      <c r="G2661" s="151" t="s">
        <v>13029</v>
      </c>
    </row>
    <row r="2662" spans="1:7" x14ac:dyDescent="0.2">
      <c r="A2662" s="148" t="e">
        <f t="shared" si="42"/>
        <v>#REF!</v>
      </c>
      <c r="B2662" s="149" t="s">
        <v>8089</v>
      </c>
      <c r="C2662" s="149">
        <v>3934</v>
      </c>
      <c r="D2662" s="150" t="s">
        <v>13031</v>
      </c>
      <c r="E2662" s="149" t="s">
        <v>58</v>
      </c>
      <c r="F2662" s="151" t="s">
        <v>13029</v>
      </c>
      <c r="G2662" s="151" t="s">
        <v>13029</v>
      </c>
    </row>
    <row r="2663" spans="1:7" x14ac:dyDescent="0.2">
      <c r="A2663" s="148" t="e">
        <f t="shared" si="42"/>
        <v>#REF!</v>
      </c>
      <c r="B2663" s="149" t="s">
        <v>8089</v>
      </c>
      <c r="C2663" s="149">
        <v>40364</v>
      </c>
      <c r="D2663" s="150" t="s">
        <v>13032</v>
      </c>
      <c r="E2663" s="149" t="s">
        <v>58</v>
      </c>
      <c r="F2663" s="151" t="s">
        <v>13033</v>
      </c>
      <c r="G2663" s="151" t="s">
        <v>13033</v>
      </c>
    </row>
    <row r="2664" spans="1:7" x14ac:dyDescent="0.2">
      <c r="A2664" s="148" t="e">
        <f t="shared" si="42"/>
        <v>#REF!</v>
      </c>
      <c r="B2664" s="149" t="s">
        <v>8089</v>
      </c>
      <c r="C2664" s="149">
        <v>40361</v>
      </c>
      <c r="D2664" s="150" t="s">
        <v>13034</v>
      </c>
      <c r="E2664" s="149" t="s">
        <v>58</v>
      </c>
      <c r="F2664" s="151" t="s">
        <v>13035</v>
      </c>
      <c r="G2664" s="151" t="s">
        <v>13035</v>
      </c>
    </row>
    <row r="2665" spans="1:7" x14ac:dyDescent="0.2">
      <c r="A2665" s="148" t="e">
        <f t="shared" si="42"/>
        <v>#REF!</v>
      </c>
      <c r="B2665" s="149" t="s">
        <v>8089</v>
      </c>
      <c r="C2665" s="149">
        <v>40358</v>
      </c>
      <c r="D2665" s="150" t="s">
        <v>13036</v>
      </c>
      <c r="E2665" s="149" t="s">
        <v>58</v>
      </c>
      <c r="F2665" s="151" t="s">
        <v>9249</v>
      </c>
      <c r="G2665" s="151" t="s">
        <v>9249</v>
      </c>
    </row>
    <row r="2666" spans="1:7" x14ac:dyDescent="0.2">
      <c r="A2666" s="148" t="e">
        <f t="shared" si="42"/>
        <v>#REF!</v>
      </c>
      <c r="B2666" s="149" t="s">
        <v>8089</v>
      </c>
      <c r="C2666" s="149">
        <v>40370</v>
      </c>
      <c r="D2666" s="150" t="s">
        <v>13037</v>
      </c>
      <c r="E2666" s="149" t="s">
        <v>58</v>
      </c>
      <c r="F2666" s="151" t="s">
        <v>13038</v>
      </c>
      <c r="G2666" s="151" t="s">
        <v>13038</v>
      </c>
    </row>
    <row r="2667" spans="1:7" x14ac:dyDescent="0.2">
      <c r="A2667" s="148" t="e">
        <f t="shared" si="42"/>
        <v>#REF!</v>
      </c>
      <c r="B2667" s="149" t="s">
        <v>8089</v>
      </c>
      <c r="C2667" s="149">
        <v>40367</v>
      </c>
      <c r="D2667" s="150" t="s">
        <v>13039</v>
      </c>
      <c r="E2667" s="149" t="s">
        <v>58</v>
      </c>
      <c r="F2667" s="151" t="s">
        <v>13040</v>
      </c>
      <c r="G2667" s="151" t="s">
        <v>13040</v>
      </c>
    </row>
    <row r="2668" spans="1:7" x14ac:dyDescent="0.2">
      <c r="A2668" s="148" t="e">
        <f t="shared" si="42"/>
        <v>#REF!</v>
      </c>
      <c r="B2668" s="149" t="s">
        <v>8089</v>
      </c>
      <c r="C2668" s="149">
        <v>40373</v>
      </c>
      <c r="D2668" s="150" t="s">
        <v>13041</v>
      </c>
      <c r="E2668" s="149" t="s">
        <v>58</v>
      </c>
      <c r="F2668" s="151" t="s">
        <v>13042</v>
      </c>
      <c r="G2668" s="151" t="s">
        <v>13042</v>
      </c>
    </row>
    <row r="2669" spans="1:7" x14ac:dyDescent="0.2">
      <c r="A2669" s="148" t="e">
        <f t="shared" si="42"/>
        <v>#REF!</v>
      </c>
      <c r="B2669" s="149" t="s">
        <v>8089</v>
      </c>
      <c r="C2669" s="149">
        <v>40355</v>
      </c>
      <c r="D2669" s="150" t="s">
        <v>13043</v>
      </c>
      <c r="E2669" s="149" t="s">
        <v>58</v>
      </c>
      <c r="F2669" s="151" t="s">
        <v>13044</v>
      </c>
      <c r="G2669" s="151" t="s">
        <v>13044</v>
      </c>
    </row>
    <row r="2670" spans="1:7" x14ac:dyDescent="0.2">
      <c r="A2670" s="148" t="e">
        <f t="shared" si="42"/>
        <v>#REF!</v>
      </c>
      <c r="B2670" s="149" t="s">
        <v>8089</v>
      </c>
      <c r="C2670" s="149">
        <v>3907</v>
      </c>
      <c r="D2670" s="150" t="s">
        <v>13045</v>
      </c>
      <c r="E2670" s="149" t="s">
        <v>58</v>
      </c>
      <c r="F2670" s="151" t="s">
        <v>8126</v>
      </c>
      <c r="G2670" s="151" t="s">
        <v>8126</v>
      </c>
    </row>
    <row r="2671" spans="1:7" x14ac:dyDescent="0.2">
      <c r="A2671" s="148" t="e">
        <f t="shared" si="42"/>
        <v>#REF!</v>
      </c>
      <c r="B2671" s="149" t="s">
        <v>8089</v>
      </c>
      <c r="C2671" s="149">
        <v>3889</v>
      </c>
      <c r="D2671" s="150" t="s">
        <v>13046</v>
      </c>
      <c r="E2671" s="149" t="s">
        <v>58</v>
      </c>
      <c r="F2671" s="151" t="s">
        <v>13047</v>
      </c>
      <c r="G2671" s="151" t="s">
        <v>13047</v>
      </c>
    </row>
    <row r="2672" spans="1:7" x14ac:dyDescent="0.2">
      <c r="A2672" s="148" t="e">
        <f t="shared" si="42"/>
        <v>#REF!</v>
      </c>
      <c r="B2672" s="149" t="s">
        <v>8089</v>
      </c>
      <c r="C2672" s="149">
        <v>3868</v>
      </c>
      <c r="D2672" s="150" t="s">
        <v>13048</v>
      </c>
      <c r="E2672" s="149" t="s">
        <v>58</v>
      </c>
      <c r="F2672" s="151" t="s">
        <v>10743</v>
      </c>
      <c r="G2672" s="151" t="s">
        <v>10743</v>
      </c>
    </row>
    <row r="2673" spans="1:7" x14ac:dyDescent="0.2">
      <c r="A2673" s="148" t="e">
        <f t="shared" si="42"/>
        <v>#REF!</v>
      </c>
      <c r="B2673" s="149" t="s">
        <v>8089</v>
      </c>
      <c r="C2673" s="149">
        <v>3869</v>
      </c>
      <c r="D2673" s="150" t="s">
        <v>13049</v>
      </c>
      <c r="E2673" s="149" t="s">
        <v>58</v>
      </c>
      <c r="F2673" s="151" t="s">
        <v>13050</v>
      </c>
      <c r="G2673" s="151" t="s">
        <v>13050</v>
      </c>
    </row>
    <row r="2674" spans="1:7" x14ac:dyDescent="0.2">
      <c r="A2674" s="148" t="e">
        <f t="shared" si="42"/>
        <v>#REF!</v>
      </c>
      <c r="B2674" s="149" t="s">
        <v>8089</v>
      </c>
      <c r="C2674" s="149">
        <v>3872</v>
      </c>
      <c r="D2674" s="150" t="s">
        <v>13051</v>
      </c>
      <c r="E2674" s="149" t="s">
        <v>58</v>
      </c>
      <c r="F2674" s="151" t="s">
        <v>13052</v>
      </c>
      <c r="G2674" s="151" t="s">
        <v>13052</v>
      </c>
    </row>
    <row r="2675" spans="1:7" x14ac:dyDescent="0.2">
      <c r="A2675" s="148" t="e">
        <f t="shared" si="42"/>
        <v>#REF!</v>
      </c>
      <c r="B2675" s="149" t="s">
        <v>8089</v>
      </c>
      <c r="C2675" s="149">
        <v>3850</v>
      </c>
      <c r="D2675" s="150" t="s">
        <v>13053</v>
      </c>
      <c r="E2675" s="149" t="s">
        <v>58</v>
      </c>
      <c r="F2675" s="151" t="s">
        <v>13054</v>
      </c>
      <c r="G2675" s="151" t="s">
        <v>13054</v>
      </c>
    </row>
    <row r="2676" spans="1:7" x14ac:dyDescent="0.2">
      <c r="A2676" s="148" t="e">
        <f t="shared" si="42"/>
        <v>#REF!</v>
      </c>
      <c r="B2676" s="149" t="s">
        <v>8089</v>
      </c>
      <c r="C2676" s="149">
        <v>38023</v>
      </c>
      <c r="D2676" s="150" t="s">
        <v>13055</v>
      </c>
      <c r="E2676" s="149" t="s">
        <v>58</v>
      </c>
      <c r="F2676" s="151" t="s">
        <v>8272</v>
      </c>
      <c r="G2676" s="151" t="s">
        <v>8272</v>
      </c>
    </row>
    <row r="2677" spans="1:7" x14ac:dyDescent="0.2">
      <c r="A2677" s="148" t="e">
        <f t="shared" si="42"/>
        <v>#REF!</v>
      </c>
      <c r="B2677" s="149" t="s">
        <v>8089</v>
      </c>
      <c r="C2677" s="149">
        <v>37986</v>
      </c>
      <c r="D2677" s="150" t="s">
        <v>13056</v>
      </c>
      <c r="E2677" s="149" t="s">
        <v>58</v>
      </c>
      <c r="F2677" s="151" t="s">
        <v>13057</v>
      </c>
      <c r="G2677" s="151" t="s">
        <v>13057</v>
      </c>
    </row>
    <row r="2678" spans="1:7" x14ac:dyDescent="0.2">
      <c r="A2678" s="148" t="e">
        <f t="shared" si="42"/>
        <v>#REF!</v>
      </c>
      <c r="B2678" s="149" t="s">
        <v>8089</v>
      </c>
      <c r="C2678" s="149">
        <v>37987</v>
      </c>
      <c r="D2678" s="150" t="s">
        <v>13058</v>
      </c>
      <c r="E2678" s="149" t="s">
        <v>58</v>
      </c>
      <c r="F2678" s="151" t="s">
        <v>13059</v>
      </c>
      <c r="G2678" s="151" t="s">
        <v>13059</v>
      </c>
    </row>
    <row r="2679" spans="1:7" x14ac:dyDescent="0.2">
      <c r="A2679" s="148" t="e">
        <f t="shared" si="42"/>
        <v>#REF!</v>
      </c>
      <c r="B2679" s="149" t="s">
        <v>8089</v>
      </c>
      <c r="C2679" s="149">
        <v>37988</v>
      </c>
      <c r="D2679" s="150" t="s">
        <v>13060</v>
      </c>
      <c r="E2679" s="149" t="s">
        <v>58</v>
      </c>
      <c r="F2679" s="151" t="s">
        <v>13061</v>
      </c>
      <c r="G2679" s="151" t="s">
        <v>13061</v>
      </c>
    </row>
    <row r="2680" spans="1:7" x14ac:dyDescent="0.2">
      <c r="A2680" s="148" t="e">
        <f t="shared" si="42"/>
        <v>#REF!</v>
      </c>
      <c r="B2680" s="149" t="s">
        <v>8089</v>
      </c>
      <c r="C2680" s="149">
        <v>21120</v>
      </c>
      <c r="D2680" s="150" t="s">
        <v>13062</v>
      </c>
      <c r="E2680" s="149" t="s">
        <v>58</v>
      </c>
      <c r="F2680" s="151" t="s">
        <v>13063</v>
      </c>
      <c r="G2680" s="151" t="s">
        <v>13063</v>
      </c>
    </row>
    <row r="2681" spans="1:7" x14ac:dyDescent="0.2">
      <c r="A2681" s="148" t="e">
        <f t="shared" si="42"/>
        <v>#REF!</v>
      </c>
      <c r="B2681" s="149" t="s">
        <v>8089</v>
      </c>
      <c r="C2681" s="149">
        <v>39318</v>
      </c>
      <c r="D2681" s="150" t="s">
        <v>13064</v>
      </c>
      <c r="E2681" s="149" t="s">
        <v>58</v>
      </c>
      <c r="F2681" s="151" t="s">
        <v>10659</v>
      </c>
      <c r="G2681" s="151" t="s">
        <v>10659</v>
      </c>
    </row>
    <row r="2682" spans="1:7" x14ac:dyDescent="0.2">
      <c r="A2682" s="148" t="e">
        <f t="shared" si="42"/>
        <v>#REF!</v>
      </c>
      <c r="B2682" s="149" t="s">
        <v>8089</v>
      </c>
      <c r="C2682" s="149">
        <v>40366</v>
      </c>
      <c r="D2682" s="150" t="s">
        <v>13065</v>
      </c>
      <c r="E2682" s="149" t="s">
        <v>58</v>
      </c>
      <c r="F2682" s="151" t="s">
        <v>13066</v>
      </c>
      <c r="G2682" s="151" t="s">
        <v>13066</v>
      </c>
    </row>
    <row r="2683" spans="1:7" x14ac:dyDescent="0.2">
      <c r="A2683" s="148" t="e">
        <f t="shared" si="42"/>
        <v>#REF!</v>
      </c>
      <c r="B2683" s="149" t="s">
        <v>8089</v>
      </c>
      <c r="C2683" s="149">
        <v>40363</v>
      </c>
      <c r="D2683" s="150" t="s">
        <v>13067</v>
      </c>
      <c r="E2683" s="149" t="s">
        <v>58</v>
      </c>
      <c r="F2683" s="151" t="s">
        <v>13068</v>
      </c>
      <c r="G2683" s="151" t="s">
        <v>13068</v>
      </c>
    </row>
    <row r="2684" spans="1:7" x14ac:dyDescent="0.2">
      <c r="A2684" s="148" t="e">
        <f t="shared" si="42"/>
        <v>#REF!</v>
      </c>
      <c r="B2684" s="149" t="s">
        <v>8089</v>
      </c>
      <c r="C2684" s="149">
        <v>40354</v>
      </c>
      <c r="D2684" s="150" t="s">
        <v>13069</v>
      </c>
      <c r="E2684" s="149" t="s">
        <v>58</v>
      </c>
      <c r="F2684" s="151" t="s">
        <v>13070</v>
      </c>
      <c r="G2684" s="151" t="s">
        <v>13070</v>
      </c>
    </row>
    <row r="2685" spans="1:7" x14ac:dyDescent="0.2">
      <c r="A2685" s="148" t="e">
        <f t="shared" si="42"/>
        <v>#REF!</v>
      </c>
      <c r="B2685" s="149" t="s">
        <v>8089</v>
      </c>
      <c r="C2685" s="149">
        <v>40360</v>
      </c>
      <c r="D2685" s="150" t="s">
        <v>13071</v>
      </c>
      <c r="E2685" s="149" t="s">
        <v>58</v>
      </c>
      <c r="F2685" s="151" t="s">
        <v>13072</v>
      </c>
      <c r="G2685" s="151" t="s">
        <v>13072</v>
      </c>
    </row>
    <row r="2686" spans="1:7" x14ac:dyDescent="0.2">
      <c r="A2686" s="148" t="e">
        <f t="shared" si="42"/>
        <v>#REF!</v>
      </c>
      <c r="B2686" s="149" t="s">
        <v>8089</v>
      </c>
      <c r="C2686" s="149">
        <v>40372</v>
      </c>
      <c r="D2686" s="150" t="s">
        <v>13073</v>
      </c>
      <c r="E2686" s="149" t="s">
        <v>58</v>
      </c>
      <c r="F2686" s="151" t="s">
        <v>13074</v>
      </c>
      <c r="G2686" s="151" t="s">
        <v>13074</v>
      </c>
    </row>
    <row r="2687" spans="1:7" x14ac:dyDescent="0.2">
      <c r="A2687" s="148" t="e">
        <f t="shared" si="42"/>
        <v>#REF!</v>
      </c>
      <c r="B2687" s="149" t="s">
        <v>8089</v>
      </c>
      <c r="C2687" s="149">
        <v>40369</v>
      </c>
      <c r="D2687" s="150" t="s">
        <v>13075</v>
      </c>
      <c r="E2687" s="149" t="s">
        <v>58</v>
      </c>
      <c r="F2687" s="151" t="s">
        <v>13076</v>
      </c>
      <c r="G2687" s="151" t="s">
        <v>13076</v>
      </c>
    </row>
    <row r="2688" spans="1:7" x14ac:dyDescent="0.2">
      <c r="A2688" s="148" t="e">
        <f t="shared" si="42"/>
        <v>#REF!</v>
      </c>
      <c r="B2688" s="149" t="s">
        <v>8089</v>
      </c>
      <c r="C2688" s="149">
        <v>40357</v>
      </c>
      <c r="D2688" s="150" t="s">
        <v>13077</v>
      </c>
      <c r="E2688" s="149" t="s">
        <v>58</v>
      </c>
      <c r="F2688" s="151" t="s">
        <v>9249</v>
      </c>
      <c r="G2688" s="151" t="s">
        <v>9249</v>
      </c>
    </row>
    <row r="2689" spans="1:7" x14ac:dyDescent="0.2">
      <c r="A2689" s="148" t="e">
        <f t="shared" si="42"/>
        <v>#REF!</v>
      </c>
      <c r="B2689" s="149" t="s">
        <v>8089</v>
      </c>
      <c r="C2689" s="149">
        <v>40375</v>
      </c>
      <c r="D2689" s="150" t="s">
        <v>13078</v>
      </c>
      <c r="E2689" s="149" t="s">
        <v>58</v>
      </c>
      <c r="F2689" s="151" t="s">
        <v>13079</v>
      </c>
      <c r="G2689" s="151" t="s">
        <v>13079</v>
      </c>
    </row>
    <row r="2690" spans="1:7" x14ac:dyDescent="0.2">
      <c r="A2690" s="148" t="e">
        <f t="shared" si="42"/>
        <v>#REF!</v>
      </c>
      <c r="B2690" s="149" t="s">
        <v>8089</v>
      </c>
      <c r="C2690" s="149">
        <v>1893</v>
      </c>
      <c r="D2690" s="150" t="s">
        <v>13080</v>
      </c>
      <c r="E2690" s="149" t="s">
        <v>58</v>
      </c>
      <c r="F2690" s="151" t="s">
        <v>13081</v>
      </c>
      <c r="G2690" s="151" t="s">
        <v>13081</v>
      </c>
    </row>
    <row r="2691" spans="1:7" x14ac:dyDescent="0.2">
      <c r="A2691" s="148" t="e">
        <f t="shared" si="42"/>
        <v>#REF!</v>
      </c>
      <c r="B2691" s="149" t="s">
        <v>8089</v>
      </c>
      <c r="C2691" s="149">
        <v>1902</v>
      </c>
      <c r="D2691" s="150" t="s">
        <v>13082</v>
      </c>
      <c r="E2691" s="149" t="s">
        <v>58</v>
      </c>
      <c r="F2691" s="151" t="s">
        <v>12219</v>
      </c>
      <c r="G2691" s="151" t="s">
        <v>12219</v>
      </c>
    </row>
    <row r="2692" spans="1:7" x14ac:dyDescent="0.2">
      <c r="A2692" s="148" t="e">
        <f t="shared" si="42"/>
        <v>#REF!</v>
      </c>
      <c r="B2692" s="149" t="s">
        <v>8089</v>
      </c>
      <c r="C2692" s="149">
        <v>1901</v>
      </c>
      <c r="D2692" s="150" t="s">
        <v>13083</v>
      </c>
      <c r="E2692" s="149" t="s">
        <v>58</v>
      </c>
      <c r="F2692" s="151" t="s">
        <v>13084</v>
      </c>
      <c r="G2692" s="151" t="s">
        <v>13084</v>
      </c>
    </row>
    <row r="2693" spans="1:7" x14ac:dyDescent="0.2">
      <c r="A2693" s="148" t="e">
        <f t="shared" si="42"/>
        <v>#REF!</v>
      </c>
      <c r="B2693" s="149" t="s">
        <v>8089</v>
      </c>
      <c r="C2693" s="149">
        <v>1892</v>
      </c>
      <c r="D2693" s="150" t="s">
        <v>13085</v>
      </c>
      <c r="E2693" s="149" t="s">
        <v>58</v>
      </c>
      <c r="F2693" s="151" t="s">
        <v>13086</v>
      </c>
      <c r="G2693" s="151" t="s">
        <v>13086</v>
      </c>
    </row>
    <row r="2694" spans="1:7" x14ac:dyDescent="0.2">
      <c r="A2694" s="148" t="e">
        <f t="shared" si="42"/>
        <v>#REF!</v>
      </c>
      <c r="B2694" s="149" t="s">
        <v>8089</v>
      </c>
      <c r="C2694" s="149">
        <v>1907</v>
      </c>
      <c r="D2694" s="150" t="s">
        <v>13087</v>
      </c>
      <c r="E2694" s="149" t="s">
        <v>58</v>
      </c>
      <c r="F2694" s="151" t="s">
        <v>10020</v>
      </c>
      <c r="G2694" s="151" t="s">
        <v>10020</v>
      </c>
    </row>
    <row r="2695" spans="1:7" x14ac:dyDescent="0.2">
      <c r="A2695" s="148" t="e">
        <f t="shared" si="42"/>
        <v>#REF!</v>
      </c>
      <c r="B2695" s="149" t="s">
        <v>8089</v>
      </c>
      <c r="C2695" s="149">
        <v>1894</v>
      </c>
      <c r="D2695" s="150" t="s">
        <v>13088</v>
      </c>
      <c r="E2695" s="149" t="s">
        <v>58</v>
      </c>
      <c r="F2695" s="151" t="s">
        <v>9048</v>
      </c>
      <c r="G2695" s="151" t="s">
        <v>9048</v>
      </c>
    </row>
    <row r="2696" spans="1:7" x14ac:dyDescent="0.2">
      <c r="A2696" s="148" t="e">
        <f t="shared" si="42"/>
        <v>#REF!</v>
      </c>
      <c r="B2696" s="149" t="s">
        <v>8089</v>
      </c>
      <c r="C2696" s="149">
        <v>1891</v>
      </c>
      <c r="D2696" s="150" t="s">
        <v>13089</v>
      </c>
      <c r="E2696" s="149" t="s">
        <v>58</v>
      </c>
      <c r="F2696" s="151" t="s">
        <v>8674</v>
      </c>
      <c r="G2696" s="151" t="s">
        <v>8674</v>
      </c>
    </row>
    <row r="2697" spans="1:7" x14ac:dyDescent="0.2">
      <c r="A2697" s="148" t="e">
        <f t="shared" si="42"/>
        <v>#REF!</v>
      </c>
      <c r="B2697" s="149" t="s">
        <v>8089</v>
      </c>
      <c r="C2697" s="149">
        <v>1896</v>
      </c>
      <c r="D2697" s="150" t="s">
        <v>13090</v>
      </c>
      <c r="E2697" s="149" t="s">
        <v>58</v>
      </c>
      <c r="F2697" s="151" t="s">
        <v>11725</v>
      </c>
      <c r="G2697" s="151" t="s">
        <v>11725</v>
      </c>
    </row>
    <row r="2698" spans="1:7" x14ac:dyDescent="0.2">
      <c r="A2698" s="148" t="e">
        <f t="shared" si="42"/>
        <v>#REF!</v>
      </c>
      <c r="B2698" s="149" t="s">
        <v>8089</v>
      </c>
      <c r="C2698" s="149">
        <v>1895</v>
      </c>
      <c r="D2698" s="150" t="s">
        <v>13091</v>
      </c>
      <c r="E2698" s="149" t="s">
        <v>58</v>
      </c>
      <c r="F2698" s="151" t="s">
        <v>9372</v>
      </c>
      <c r="G2698" s="151" t="s">
        <v>9372</v>
      </c>
    </row>
    <row r="2699" spans="1:7" x14ac:dyDescent="0.2">
      <c r="A2699" s="148" t="e">
        <f t="shared" si="42"/>
        <v>#REF!</v>
      </c>
      <c r="B2699" s="149" t="s">
        <v>8089</v>
      </c>
      <c r="C2699" s="149">
        <v>2641</v>
      </c>
      <c r="D2699" s="150" t="s">
        <v>13092</v>
      </c>
      <c r="E2699" s="149" t="s">
        <v>58</v>
      </c>
      <c r="F2699" s="151" t="s">
        <v>8934</v>
      </c>
      <c r="G2699" s="151" t="s">
        <v>8934</v>
      </c>
    </row>
    <row r="2700" spans="1:7" x14ac:dyDescent="0.2">
      <c r="A2700" s="148" t="e">
        <f t="shared" si="42"/>
        <v>#REF!</v>
      </c>
      <c r="B2700" s="149" t="s">
        <v>8089</v>
      </c>
      <c r="C2700" s="149">
        <v>2636</v>
      </c>
      <c r="D2700" s="150" t="s">
        <v>13093</v>
      </c>
      <c r="E2700" s="149" t="s">
        <v>58</v>
      </c>
      <c r="F2700" s="151" t="s">
        <v>13094</v>
      </c>
      <c r="G2700" s="151" t="s">
        <v>13094</v>
      </c>
    </row>
    <row r="2701" spans="1:7" x14ac:dyDescent="0.2">
      <c r="A2701" s="148" t="e">
        <f t="shared" si="42"/>
        <v>#REF!</v>
      </c>
      <c r="B2701" s="149" t="s">
        <v>8089</v>
      </c>
      <c r="C2701" s="149">
        <v>2637</v>
      </c>
      <c r="D2701" s="150" t="s">
        <v>13095</v>
      </c>
      <c r="E2701" s="149" t="s">
        <v>58</v>
      </c>
      <c r="F2701" s="151" t="s">
        <v>13096</v>
      </c>
      <c r="G2701" s="151" t="s">
        <v>13096</v>
      </c>
    </row>
    <row r="2702" spans="1:7" x14ac:dyDescent="0.2">
      <c r="A2702" s="148" t="e">
        <f t="shared" si="42"/>
        <v>#REF!</v>
      </c>
      <c r="B2702" s="149" t="s">
        <v>8089</v>
      </c>
      <c r="C2702" s="149">
        <v>2638</v>
      </c>
      <c r="D2702" s="150" t="s">
        <v>13097</v>
      </c>
      <c r="E2702" s="149" t="s">
        <v>58</v>
      </c>
      <c r="F2702" s="151" t="s">
        <v>10747</v>
      </c>
      <c r="G2702" s="151" t="s">
        <v>10747</v>
      </c>
    </row>
    <row r="2703" spans="1:7" x14ac:dyDescent="0.2">
      <c r="A2703" s="148" t="e">
        <f t="shared" si="42"/>
        <v>#REF!</v>
      </c>
      <c r="B2703" s="149" t="s">
        <v>8089</v>
      </c>
      <c r="C2703" s="149">
        <v>2639</v>
      </c>
      <c r="D2703" s="150" t="s">
        <v>13098</v>
      </c>
      <c r="E2703" s="149" t="s">
        <v>58</v>
      </c>
      <c r="F2703" s="151" t="s">
        <v>13099</v>
      </c>
      <c r="G2703" s="151" t="s">
        <v>13099</v>
      </c>
    </row>
    <row r="2704" spans="1:7" x14ac:dyDescent="0.2">
      <c r="A2704" s="148" t="e">
        <f t="shared" si="42"/>
        <v>#REF!</v>
      </c>
      <c r="B2704" s="149" t="s">
        <v>8089</v>
      </c>
      <c r="C2704" s="149">
        <v>2644</v>
      </c>
      <c r="D2704" s="150" t="s">
        <v>13100</v>
      </c>
      <c r="E2704" s="149" t="s">
        <v>58</v>
      </c>
      <c r="F2704" s="151" t="s">
        <v>11017</v>
      </c>
      <c r="G2704" s="151" t="s">
        <v>11017</v>
      </c>
    </row>
    <row r="2705" spans="1:7" x14ac:dyDescent="0.2">
      <c r="A2705" s="148" t="e">
        <f t="shared" si="42"/>
        <v>#REF!</v>
      </c>
      <c r="B2705" s="149" t="s">
        <v>8089</v>
      </c>
      <c r="C2705" s="149">
        <v>2640</v>
      </c>
      <c r="D2705" s="150" t="s">
        <v>13101</v>
      </c>
      <c r="E2705" s="149" t="s">
        <v>58</v>
      </c>
      <c r="F2705" s="151" t="s">
        <v>13102</v>
      </c>
      <c r="G2705" s="151" t="s">
        <v>13102</v>
      </c>
    </row>
    <row r="2706" spans="1:7" x14ac:dyDescent="0.2">
      <c r="A2706" s="148" t="e">
        <f t="shared" si="42"/>
        <v>#REF!</v>
      </c>
      <c r="B2706" s="149" t="s">
        <v>8089</v>
      </c>
      <c r="C2706" s="149">
        <v>2642</v>
      </c>
      <c r="D2706" s="150" t="s">
        <v>13103</v>
      </c>
      <c r="E2706" s="149" t="s">
        <v>58</v>
      </c>
      <c r="F2706" s="151" t="s">
        <v>13104</v>
      </c>
      <c r="G2706" s="151" t="s">
        <v>13104</v>
      </c>
    </row>
    <row r="2707" spans="1:7" x14ac:dyDescent="0.2">
      <c r="A2707" s="148" t="e">
        <f t="shared" si="42"/>
        <v>#REF!</v>
      </c>
      <c r="B2707" s="149" t="s">
        <v>8089</v>
      </c>
      <c r="C2707" s="149">
        <v>2643</v>
      </c>
      <c r="D2707" s="150" t="s">
        <v>13105</v>
      </c>
      <c r="E2707" s="149" t="s">
        <v>58</v>
      </c>
      <c r="F2707" s="151" t="s">
        <v>13106</v>
      </c>
      <c r="G2707" s="151" t="s">
        <v>13106</v>
      </c>
    </row>
    <row r="2708" spans="1:7" x14ac:dyDescent="0.2">
      <c r="A2708" s="148" t="e">
        <f t="shared" si="42"/>
        <v>#REF!</v>
      </c>
      <c r="B2708" s="149" t="s">
        <v>8089</v>
      </c>
      <c r="C2708" s="149">
        <v>39855</v>
      </c>
      <c r="D2708" s="150" t="s">
        <v>13107</v>
      </c>
      <c r="E2708" s="149" t="s">
        <v>58</v>
      </c>
      <c r="F2708" s="151" t="s">
        <v>11047</v>
      </c>
      <c r="G2708" s="151" t="s">
        <v>11047</v>
      </c>
    </row>
    <row r="2709" spans="1:7" x14ac:dyDescent="0.2">
      <c r="A2709" s="148" t="e">
        <f t="shared" si="42"/>
        <v>#REF!</v>
      </c>
      <c r="B2709" s="149" t="s">
        <v>8089</v>
      </c>
      <c r="C2709" s="149">
        <v>39856</v>
      </c>
      <c r="D2709" s="150" t="s">
        <v>13108</v>
      </c>
      <c r="E2709" s="149" t="s">
        <v>58</v>
      </c>
      <c r="F2709" s="151" t="s">
        <v>13109</v>
      </c>
      <c r="G2709" s="151" t="s">
        <v>13109</v>
      </c>
    </row>
    <row r="2710" spans="1:7" x14ac:dyDescent="0.2">
      <c r="A2710" s="148" t="e">
        <f t="shared" si="42"/>
        <v>#REF!</v>
      </c>
      <c r="B2710" s="149" t="s">
        <v>8089</v>
      </c>
      <c r="C2710" s="149">
        <v>39857</v>
      </c>
      <c r="D2710" s="150" t="s">
        <v>13110</v>
      </c>
      <c r="E2710" s="149" t="s">
        <v>58</v>
      </c>
      <c r="F2710" s="151" t="s">
        <v>12495</v>
      </c>
      <c r="G2710" s="151" t="s">
        <v>12495</v>
      </c>
    </row>
    <row r="2711" spans="1:7" x14ac:dyDescent="0.2">
      <c r="A2711" s="148" t="e">
        <f t="shared" si="42"/>
        <v>#REF!</v>
      </c>
      <c r="B2711" s="149" t="s">
        <v>8089</v>
      </c>
      <c r="C2711" s="149">
        <v>39858</v>
      </c>
      <c r="D2711" s="150" t="s">
        <v>13111</v>
      </c>
      <c r="E2711" s="149" t="s">
        <v>58</v>
      </c>
      <c r="F2711" s="151" t="s">
        <v>13112</v>
      </c>
      <c r="G2711" s="151" t="s">
        <v>13112</v>
      </c>
    </row>
    <row r="2712" spans="1:7" x14ac:dyDescent="0.2">
      <c r="A2712" s="148" t="e">
        <f t="shared" si="42"/>
        <v>#REF!</v>
      </c>
      <c r="B2712" s="149" t="s">
        <v>8089</v>
      </c>
      <c r="C2712" s="149">
        <v>39859</v>
      </c>
      <c r="D2712" s="150" t="s">
        <v>13113</v>
      </c>
      <c r="E2712" s="149" t="s">
        <v>58</v>
      </c>
      <c r="F2712" s="151" t="s">
        <v>13114</v>
      </c>
      <c r="G2712" s="151" t="s">
        <v>13114</v>
      </c>
    </row>
    <row r="2713" spans="1:7" x14ac:dyDescent="0.2">
      <c r="A2713" s="148" t="e">
        <f t="shared" si="42"/>
        <v>#REF!</v>
      </c>
      <c r="B2713" s="149" t="s">
        <v>8089</v>
      </c>
      <c r="C2713" s="149">
        <v>39860</v>
      </c>
      <c r="D2713" s="150" t="s">
        <v>13115</v>
      </c>
      <c r="E2713" s="149" t="s">
        <v>58</v>
      </c>
      <c r="F2713" s="151" t="s">
        <v>13116</v>
      </c>
      <c r="G2713" s="151" t="s">
        <v>13116</v>
      </c>
    </row>
    <row r="2714" spans="1:7" x14ac:dyDescent="0.2">
      <c r="A2714" s="148" t="e">
        <f t="shared" si="42"/>
        <v>#REF!</v>
      </c>
      <c r="B2714" s="149" t="s">
        <v>8089</v>
      </c>
      <c r="C2714" s="149">
        <v>39861</v>
      </c>
      <c r="D2714" s="150" t="s">
        <v>13117</v>
      </c>
      <c r="E2714" s="149" t="s">
        <v>58</v>
      </c>
      <c r="F2714" s="151" t="s">
        <v>12912</v>
      </c>
      <c r="G2714" s="151" t="s">
        <v>12912</v>
      </c>
    </row>
    <row r="2715" spans="1:7" x14ac:dyDescent="0.2">
      <c r="A2715" s="148" t="e">
        <f t="shared" si="42"/>
        <v>#REF!</v>
      </c>
      <c r="B2715" s="149" t="s">
        <v>8089</v>
      </c>
      <c r="C2715" s="149">
        <v>3867</v>
      </c>
      <c r="D2715" s="150" t="s">
        <v>13118</v>
      </c>
      <c r="E2715" s="149" t="s">
        <v>58</v>
      </c>
      <c r="F2715" s="151" t="s">
        <v>13119</v>
      </c>
      <c r="G2715" s="151" t="s">
        <v>13119</v>
      </c>
    </row>
    <row r="2716" spans="1:7" x14ac:dyDescent="0.2">
      <c r="A2716" s="148" t="e">
        <f t="shared" si="42"/>
        <v>#REF!</v>
      </c>
      <c r="B2716" s="149" t="s">
        <v>8089</v>
      </c>
      <c r="C2716" s="149">
        <v>3861</v>
      </c>
      <c r="D2716" s="150" t="s">
        <v>13120</v>
      </c>
      <c r="E2716" s="149" t="s">
        <v>58</v>
      </c>
      <c r="F2716" s="151" t="s">
        <v>13121</v>
      </c>
      <c r="G2716" s="151" t="s">
        <v>13121</v>
      </c>
    </row>
    <row r="2717" spans="1:7" x14ac:dyDescent="0.2">
      <c r="A2717" s="148" t="e">
        <f t="shared" si="42"/>
        <v>#REF!</v>
      </c>
      <c r="B2717" s="149" t="s">
        <v>8089</v>
      </c>
      <c r="C2717" s="149">
        <v>3904</v>
      </c>
      <c r="D2717" s="150" t="s">
        <v>13122</v>
      </c>
      <c r="E2717" s="149" t="s">
        <v>58</v>
      </c>
      <c r="F2717" s="151" t="s">
        <v>13084</v>
      </c>
      <c r="G2717" s="151" t="s">
        <v>13084</v>
      </c>
    </row>
    <row r="2718" spans="1:7" x14ac:dyDescent="0.2">
      <c r="A2718" s="148" t="e">
        <f t="shared" si="42"/>
        <v>#REF!</v>
      </c>
      <c r="B2718" s="149" t="s">
        <v>8089</v>
      </c>
      <c r="C2718" s="149">
        <v>3903</v>
      </c>
      <c r="D2718" s="150" t="s">
        <v>13123</v>
      </c>
      <c r="E2718" s="149" t="s">
        <v>58</v>
      </c>
      <c r="F2718" s="151" t="s">
        <v>13124</v>
      </c>
      <c r="G2718" s="151" t="s">
        <v>13124</v>
      </c>
    </row>
    <row r="2719" spans="1:7" x14ac:dyDescent="0.2">
      <c r="A2719" s="148" t="e">
        <f t="shared" si="42"/>
        <v>#REF!</v>
      </c>
      <c r="B2719" s="149" t="s">
        <v>8089</v>
      </c>
      <c r="C2719" s="149">
        <v>3862</v>
      </c>
      <c r="D2719" s="150" t="s">
        <v>13125</v>
      </c>
      <c r="E2719" s="149" t="s">
        <v>58</v>
      </c>
      <c r="F2719" s="151" t="s">
        <v>11500</v>
      </c>
      <c r="G2719" s="151" t="s">
        <v>11500</v>
      </c>
    </row>
    <row r="2720" spans="1:7" x14ac:dyDescent="0.2">
      <c r="A2720" s="148" t="e">
        <f t="shared" si="42"/>
        <v>#REF!</v>
      </c>
      <c r="B2720" s="149" t="s">
        <v>8089</v>
      </c>
      <c r="C2720" s="149">
        <v>3863</v>
      </c>
      <c r="D2720" s="150" t="s">
        <v>13126</v>
      </c>
      <c r="E2720" s="149" t="s">
        <v>58</v>
      </c>
      <c r="F2720" s="151" t="s">
        <v>8467</v>
      </c>
      <c r="G2720" s="151" t="s">
        <v>8467</v>
      </c>
    </row>
    <row r="2721" spans="1:7" x14ac:dyDescent="0.2">
      <c r="A2721" s="148" t="e">
        <f t="shared" si="42"/>
        <v>#REF!</v>
      </c>
      <c r="B2721" s="149" t="s">
        <v>8089</v>
      </c>
      <c r="C2721" s="149">
        <v>3864</v>
      </c>
      <c r="D2721" s="150" t="s">
        <v>13127</v>
      </c>
      <c r="E2721" s="149" t="s">
        <v>58</v>
      </c>
      <c r="F2721" s="151" t="s">
        <v>13128</v>
      </c>
      <c r="G2721" s="151" t="s">
        <v>13128</v>
      </c>
    </row>
    <row r="2722" spans="1:7" x14ac:dyDescent="0.2">
      <c r="A2722" s="148" t="e">
        <f t="shared" si="42"/>
        <v>#REF!</v>
      </c>
      <c r="B2722" s="149" t="s">
        <v>8089</v>
      </c>
      <c r="C2722" s="149">
        <v>3865</v>
      </c>
      <c r="D2722" s="150" t="s">
        <v>13129</v>
      </c>
      <c r="E2722" s="149" t="s">
        <v>58</v>
      </c>
      <c r="F2722" s="151" t="s">
        <v>11475</v>
      </c>
      <c r="G2722" s="151" t="s">
        <v>11475</v>
      </c>
    </row>
    <row r="2723" spans="1:7" x14ac:dyDescent="0.2">
      <c r="A2723" s="148" t="e">
        <f t="shared" si="42"/>
        <v>#REF!</v>
      </c>
      <c r="B2723" s="149" t="s">
        <v>8089</v>
      </c>
      <c r="C2723" s="149">
        <v>3866</v>
      </c>
      <c r="D2723" s="150" t="s">
        <v>13130</v>
      </c>
      <c r="E2723" s="149" t="s">
        <v>58</v>
      </c>
      <c r="F2723" s="151" t="s">
        <v>13131</v>
      </c>
      <c r="G2723" s="151" t="s">
        <v>13131</v>
      </c>
    </row>
    <row r="2724" spans="1:7" x14ac:dyDescent="0.2">
      <c r="A2724" s="148" t="e">
        <f t="shared" si="42"/>
        <v>#REF!</v>
      </c>
      <c r="B2724" s="149" t="s">
        <v>8089</v>
      </c>
      <c r="C2724" s="149">
        <v>3878</v>
      </c>
      <c r="D2724" s="150" t="s">
        <v>13132</v>
      </c>
      <c r="E2724" s="149" t="s">
        <v>58</v>
      </c>
      <c r="F2724" s="151" t="s">
        <v>13133</v>
      </c>
      <c r="G2724" s="151" t="s">
        <v>13133</v>
      </c>
    </row>
    <row r="2725" spans="1:7" x14ac:dyDescent="0.2">
      <c r="A2725" s="148" t="e">
        <f t="shared" ref="A2725:A2788" si="43">CONCATENAR</f>
        <v>#REF!</v>
      </c>
      <c r="B2725" s="149" t="s">
        <v>8089</v>
      </c>
      <c r="C2725" s="149">
        <v>3883</v>
      </c>
      <c r="D2725" s="150" t="s">
        <v>13134</v>
      </c>
      <c r="E2725" s="149" t="s">
        <v>58</v>
      </c>
      <c r="F2725" s="151" t="s">
        <v>13135</v>
      </c>
      <c r="G2725" s="151" t="s">
        <v>13135</v>
      </c>
    </row>
    <row r="2726" spans="1:7" x14ac:dyDescent="0.2">
      <c r="A2726" s="148" t="e">
        <f t="shared" si="43"/>
        <v>#REF!</v>
      </c>
      <c r="B2726" s="149" t="s">
        <v>8089</v>
      </c>
      <c r="C2726" s="149">
        <v>3876</v>
      </c>
      <c r="D2726" s="150" t="s">
        <v>13136</v>
      </c>
      <c r="E2726" s="149" t="s">
        <v>58</v>
      </c>
      <c r="F2726" s="151" t="s">
        <v>11226</v>
      </c>
      <c r="G2726" s="151" t="s">
        <v>11226</v>
      </c>
    </row>
    <row r="2727" spans="1:7" x14ac:dyDescent="0.2">
      <c r="A2727" s="148" t="e">
        <f t="shared" si="43"/>
        <v>#REF!</v>
      </c>
      <c r="B2727" s="149" t="s">
        <v>8089</v>
      </c>
      <c r="C2727" s="149">
        <v>3884</v>
      </c>
      <c r="D2727" s="150" t="s">
        <v>13137</v>
      </c>
      <c r="E2727" s="149" t="s">
        <v>58</v>
      </c>
      <c r="F2727" s="151" t="s">
        <v>12453</v>
      </c>
      <c r="G2727" s="151" t="s">
        <v>12453</v>
      </c>
    </row>
    <row r="2728" spans="1:7" x14ac:dyDescent="0.2">
      <c r="A2728" s="148" t="e">
        <f t="shared" si="43"/>
        <v>#REF!</v>
      </c>
      <c r="B2728" s="149" t="s">
        <v>8089</v>
      </c>
      <c r="C2728" s="149">
        <v>12892</v>
      </c>
      <c r="D2728" s="150" t="s">
        <v>13138</v>
      </c>
      <c r="E2728" s="149" t="s">
        <v>3727</v>
      </c>
      <c r="F2728" s="151" t="s">
        <v>13139</v>
      </c>
      <c r="G2728" s="151" t="s">
        <v>13139</v>
      </c>
    </row>
    <row r="2729" spans="1:7" x14ac:dyDescent="0.2">
      <c r="A2729" s="148" t="e">
        <f t="shared" si="43"/>
        <v>#REF!</v>
      </c>
      <c r="B2729" s="149" t="s">
        <v>8089</v>
      </c>
      <c r="C2729" s="149">
        <v>38447</v>
      </c>
      <c r="D2729" s="150" t="s">
        <v>13140</v>
      </c>
      <c r="E2729" s="149" t="s">
        <v>58</v>
      </c>
      <c r="F2729" s="151" t="s">
        <v>13141</v>
      </c>
      <c r="G2729" s="151" t="s">
        <v>13141</v>
      </c>
    </row>
    <row r="2730" spans="1:7" x14ac:dyDescent="0.2">
      <c r="A2730" s="148" t="e">
        <f t="shared" si="43"/>
        <v>#REF!</v>
      </c>
      <c r="B2730" s="149" t="s">
        <v>8089</v>
      </c>
      <c r="C2730" s="149">
        <v>36320</v>
      </c>
      <c r="D2730" s="150" t="s">
        <v>13142</v>
      </c>
      <c r="E2730" s="149" t="s">
        <v>58</v>
      </c>
      <c r="F2730" s="151" t="s">
        <v>9098</v>
      </c>
      <c r="G2730" s="151" t="s">
        <v>9098</v>
      </c>
    </row>
    <row r="2731" spans="1:7" x14ac:dyDescent="0.2">
      <c r="A2731" s="148" t="e">
        <f t="shared" si="43"/>
        <v>#REF!</v>
      </c>
      <c r="B2731" s="149" t="s">
        <v>8089</v>
      </c>
      <c r="C2731" s="149">
        <v>36324</v>
      </c>
      <c r="D2731" s="150" t="s">
        <v>13143</v>
      </c>
      <c r="E2731" s="149" t="s">
        <v>58</v>
      </c>
      <c r="F2731" s="151" t="s">
        <v>13144</v>
      </c>
      <c r="G2731" s="151" t="s">
        <v>13144</v>
      </c>
    </row>
    <row r="2732" spans="1:7" x14ac:dyDescent="0.2">
      <c r="A2732" s="148" t="e">
        <f t="shared" si="43"/>
        <v>#REF!</v>
      </c>
      <c r="B2732" s="149" t="s">
        <v>8089</v>
      </c>
      <c r="C2732" s="149">
        <v>38441</v>
      </c>
      <c r="D2732" s="150" t="s">
        <v>13145</v>
      </c>
      <c r="E2732" s="149" t="s">
        <v>58</v>
      </c>
      <c r="F2732" s="151" t="s">
        <v>13146</v>
      </c>
      <c r="G2732" s="151" t="s">
        <v>13146</v>
      </c>
    </row>
    <row r="2733" spans="1:7" x14ac:dyDescent="0.2">
      <c r="A2733" s="148" t="e">
        <f t="shared" si="43"/>
        <v>#REF!</v>
      </c>
      <c r="B2733" s="149" t="s">
        <v>8089</v>
      </c>
      <c r="C2733" s="149">
        <v>38442</v>
      </c>
      <c r="D2733" s="150" t="s">
        <v>13147</v>
      </c>
      <c r="E2733" s="149" t="s">
        <v>58</v>
      </c>
      <c r="F2733" s="151" t="s">
        <v>10312</v>
      </c>
      <c r="G2733" s="151" t="s">
        <v>10312</v>
      </c>
    </row>
    <row r="2734" spans="1:7" x14ac:dyDescent="0.2">
      <c r="A2734" s="148" t="e">
        <f t="shared" si="43"/>
        <v>#REF!</v>
      </c>
      <c r="B2734" s="149" t="s">
        <v>8089</v>
      </c>
      <c r="C2734" s="149">
        <v>38443</v>
      </c>
      <c r="D2734" s="150" t="s">
        <v>13148</v>
      </c>
      <c r="E2734" s="149" t="s">
        <v>58</v>
      </c>
      <c r="F2734" s="151" t="s">
        <v>13149</v>
      </c>
      <c r="G2734" s="151" t="s">
        <v>13149</v>
      </c>
    </row>
    <row r="2735" spans="1:7" x14ac:dyDescent="0.2">
      <c r="A2735" s="148" t="e">
        <f t="shared" si="43"/>
        <v>#REF!</v>
      </c>
      <c r="B2735" s="149" t="s">
        <v>8089</v>
      </c>
      <c r="C2735" s="149">
        <v>38444</v>
      </c>
      <c r="D2735" s="150" t="s">
        <v>13150</v>
      </c>
      <c r="E2735" s="149" t="s">
        <v>58</v>
      </c>
      <c r="F2735" s="151" t="s">
        <v>13151</v>
      </c>
      <c r="G2735" s="151" t="s">
        <v>13151</v>
      </c>
    </row>
    <row r="2736" spans="1:7" x14ac:dyDescent="0.2">
      <c r="A2736" s="148" t="e">
        <f t="shared" si="43"/>
        <v>#REF!</v>
      </c>
      <c r="B2736" s="149" t="s">
        <v>8089</v>
      </c>
      <c r="C2736" s="149">
        <v>38445</v>
      </c>
      <c r="D2736" s="150" t="s">
        <v>13152</v>
      </c>
      <c r="E2736" s="149" t="s">
        <v>58</v>
      </c>
      <c r="F2736" s="151" t="s">
        <v>13153</v>
      </c>
      <c r="G2736" s="151" t="s">
        <v>13153</v>
      </c>
    </row>
    <row r="2737" spans="1:7" x14ac:dyDescent="0.2">
      <c r="A2737" s="148" t="e">
        <f t="shared" si="43"/>
        <v>#REF!</v>
      </c>
      <c r="B2737" s="149" t="s">
        <v>8089</v>
      </c>
      <c r="C2737" s="149">
        <v>38446</v>
      </c>
      <c r="D2737" s="150" t="s">
        <v>13154</v>
      </c>
      <c r="E2737" s="149" t="s">
        <v>58</v>
      </c>
      <c r="F2737" s="151" t="s">
        <v>13155</v>
      </c>
      <c r="G2737" s="151" t="s">
        <v>13155</v>
      </c>
    </row>
    <row r="2738" spans="1:7" x14ac:dyDescent="0.2">
      <c r="A2738" s="148" t="e">
        <f t="shared" si="43"/>
        <v>#REF!</v>
      </c>
      <c r="B2738" s="149" t="s">
        <v>8089</v>
      </c>
      <c r="C2738" s="149">
        <v>3837</v>
      </c>
      <c r="D2738" s="150" t="s">
        <v>13156</v>
      </c>
      <c r="E2738" s="149" t="s">
        <v>58</v>
      </c>
      <c r="F2738" s="151" t="s">
        <v>13157</v>
      </c>
      <c r="G2738" s="151" t="s">
        <v>13157</v>
      </c>
    </row>
    <row r="2739" spans="1:7" x14ac:dyDescent="0.2">
      <c r="A2739" s="148" t="e">
        <f t="shared" si="43"/>
        <v>#REF!</v>
      </c>
      <c r="B2739" s="149" t="s">
        <v>8089</v>
      </c>
      <c r="C2739" s="149">
        <v>3845</v>
      </c>
      <c r="D2739" s="150" t="s">
        <v>13158</v>
      </c>
      <c r="E2739" s="149" t="s">
        <v>58</v>
      </c>
      <c r="F2739" s="151" t="s">
        <v>13159</v>
      </c>
      <c r="G2739" s="151" t="s">
        <v>13159</v>
      </c>
    </row>
    <row r="2740" spans="1:7" x14ac:dyDescent="0.2">
      <c r="A2740" s="148" t="e">
        <f t="shared" si="43"/>
        <v>#REF!</v>
      </c>
      <c r="B2740" s="149" t="s">
        <v>8089</v>
      </c>
      <c r="C2740" s="149">
        <v>11045</v>
      </c>
      <c r="D2740" s="150" t="s">
        <v>13160</v>
      </c>
      <c r="E2740" s="149" t="s">
        <v>58</v>
      </c>
      <c r="F2740" s="151" t="s">
        <v>13161</v>
      </c>
      <c r="G2740" s="151" t="s">
        <v>13161</v>
      </c>
    </row>
    <row r="2741" spans="1:7" x14ac:dyDescent="0.2">
      <c r="A2741" s="148" t="e">
        <f t="shared" si="43"/>
        <v>#REF!</v>
      </c>
      <c r="B2741" s="149" t="s">
        <v>8089</v>
      </c>
      <c r="C2741" s="149">
        <v>20170</v>
      </c>
      <c r="D2741" s="150" t="s">
        <v>13162</v>
      </c>
      <c r="E2741" s="149" t="s">
        <v>58</v>
      </c>
      <c r="F2741" s="151" t="s">
        <v>9638</v>
      </c>
      <c r="G2741" s="151" t="s">
        <v>9638</v>
      </c>
    </row>
    <row r="2742" spans="1:7" x14ac:dyDescent="0.2">
      <c r="A2742" s="148" t="e">
        <f t="shared" si="43"/>
        <v>#REF!</v>
      </c>
      <c r="B2742" s="149" t="s">
        <v>8089</v>
      </c>
      <c r="C2742" s="149">
        <v>20171</v>
      </c>
      <c r="D2742" s="150" t="s">
        <v>13163</v>
      </c>
      <c r="E2742" s="149" t="s">
        <v>58</v>
      </c>
      <c r="F2742" s="151" t="s">
        <v>13164</v>
      </c>
      <c r="G2742" s="151" t="s">
        <v>13164</v>
      </c>
    </row>
    <row r="2743" spans="1:7" x14ac:dyDescent="0.2">
      <c r="A2743" s="148" t="e">
        <f t="shared" si="43"/>
        <v>#REF!</v>
      </c>
      <c r="B2743" s="149" t="s">
        <v>8089</v>
      </c>
      <c r="C2743" s="149">
        <v>20167</v>
      </c>
      <c r="D2743" s="150" t="s">
        <v>13165</v>
      </c>
      <c r="E2743" s="149" t="s">
        <v>58</v>
      </c>
      <c r="F2743" s="151" t="s">
        <v>12461</v>
      </c>
      <c r="G2743" s="151" t="s">
        <v>12461</v>
      </c>
    </row>
    <row r="2744" spans="1:7" x14ac:dyDescent="0.2">
      <c r="A2744" s="148" t="e">
        <f t="shared" si="43"/>
        <v>#REF!</v>
      </c>
      <c r="B2744" s="149" t="s">
        <v>8089</v>
      </c>
      <c r="C2744" s="149">
        <v>20168</v>
      </c>
      <c r="D2744" s="150" t="s">
        <v>13166</v>
      </c>
      <c r="E2744" s="149" t="s">
        <v>58</v>
      </c>
      <c r="F2744" s="151" t="s">
        <v>13167</v>
      </c>
      <c r="G2744" s="151" t="s">
        <v>13167</v>
      </c>
    </row>
    <row r="2745" spans="1:7" x14ac:dyDescent="0.2">
      <c r="A2745" s="148" t="e">
        <f t="shared" si="43"/>
        <v>#REF!</v>
      </c>
      <c r="B2745" s="149" t="s">
        <v>8089</v>
      </c>
      <c r="C2745" s="149">
        <v>20169</v>
      </c>
      <c r="D2745" s="150" t="s">
        <v>13168</v>
      </c>
      <c r="E2745" s="149" t="s">
        <v>58</v>
      </c>
      <c r="F2745" s="151" t="s">
        <v>11729</v>
      </c>
      <c r="G2745" s="151" t="s">
        <v>11729</v>
      </c>
    </row>
    <row r="2746" spans="1:7" x14ac:dyDescent="0.2">
      <c r="A2746" s="148" t="e">
        <f t="shared" si="43"/>
        <v>#REF!</v>
      </c>
      <c r="B2746" s="149" t="s">
        <v>8089</v>
      </c>
      <c r="C2746" s="149">
        <v>3899</v>
      </c>
      <c r="D2746" s="150" t="s">
        <v>13169</v>
      </c>
      <c r="E2746" s="149" t="s">
        <v>58</v>
      </c>
      <c r="F2746" s="151" t="s">
        <v>12316</v>
      </c>
      <c r="G2746" s="151" t="s">
        <v>12316</v>
      </c>
    </row>
    <row r="2747" spans="1:7" x14ac:dyDescent="0.2">
      <c r="A2747" s="148" t="e">
        <f t="shared" si="43"/>
        <v>#REF!</v>
      </c>
      <c r="B2747" s="149" t="s">
        <v>8089</v>
      </c>
      <c r="C2747" s="149">
        <v>38676</v>
      </c>
      <c r="D2747" s="150" t="s">
        <v>13170</v>
      </c>
      <c r="E2747" s="149" t="s">
        <v>58</v>
      </c>
      <c r="F2747" s="151" t="s">
        <v>13171</v>
      </c>
      <c r="G2747" s="151" t="s">
        <v>13171</v>
      </c>
    </row>
    <row r="2748" spans="1:7" x14ac:dyDescent="0.2">
      <c r="A2748" s="148" t="e">
        <f t="shared" si="43"/>
        <v>#REF!</v>
      </c>
      <c r="B2748" s="149" t="s">
        <v>8089</v>
      </c>
      <c r="C2748" s="149">
        <v>3897</v>
      </c>
      <c r="D2748" s="150" t="s">
        <v>13172</v>
      </c>
      <c r="E2748" s="149" t="s">
        <v>58</v>
      </c>
      <c r="F2748" s="151" t="s">
        <v>13173</v>
      </c>
      <c r="G2748" s="151" t="s">
        <v>13173</v>
      </c>
    </row>
    <row r="2749" spans="1:7" x14ac:dyDescent="0.2">
      <c r="A2749" s="148" t="e">
        <f t="shared" si="43"/>
        <v>#REF!</v>
      </c>
      <c r="B2749" s="149" t="s">
        <v>8089</v>
      </c>
      <c r="C2749" s="149">
        <v>3875</v>
      </c>
      <c r="D2749" s="150" t="s">
        <v>13174</v>
      </c>
      <c r="E2749" s="149" t="s">
        <v>58</v>
      </c>
      <c r="F2749" s="151" t="s">
        <v>11222</v>
      </c>
      <c r="G2749" s="151" t="s">
        <v>11222</v>
      </c>
    </row>
    <row r="2750" spans="1:7" x14ac:dyDescent="0.2">
      <c r="A2750" s="148" t="e">
        <f t="shared" si="43"/>
        <v>#REF!</v>
      </c>
      <c r="B2750" s="149" t="s">
        <v>8089</v>
      </c>
      <c r="C2750" s="149">
        <v>3898</v>
      </c>
      <c r="D2750" s="150" t="s">
        <v>13175</v>
      </c>
      <c r="E2750" s="149" t="s">
        <v>58</v>
      </c>
      <c r="F2750" s="151" t="s">
        <v>12534</v>
      </c>
      <c r="G2750" s="151" t="s">
        <v>12534</v>
      </c>
    </row>
    <row r="2751" spans="1:7" x14ac:dyDescent="0.2">
      <c r="A2751" s="148" t="e">
        <f t="shared" si="43"/>
        <v>#REF!</v>
      </c>
      <c r="B2751" s="149" t="s">
        <v>8089</v>
      </c>
      <c r="C2751" s="149">
        <v>3855</v>
      </c>
      <c r="D2751" s="150" t="s">
        <v>13176</v>
      </c>
      <c r="E2751" s="149" t="s">
        <v>58</v>
      </c>
      <c r="F2751" s="151" t="s">
        <v>13177</v>
      </c>
      <c r="G2751" s="151" t="s">
        <v>13177</v>
      </c>
    </row>
    <row r="2752" spans="1:7" x14ac:dyDescent="0.2">
      <c r="A2752" s="148" t="e">
        <f t="shared" si="43"/>
        <v>#REF!</v>
      </c>
      <c r="B2752" s="149" t="s">
        <v>8089</v>
      </c>
      <c r="C2752" s="149">
        <v>3874</v>
      </c>
      <c r="D2752" s="150" t="s">
        <v>13178</v>
      </c>
      <c r="E2752" s="149" t="s">
        <v>58</v>
      </c>
      <c r="F2752" s="151" t="s">
        <v>13179</v>
      </c>
      <c r="G2752" s="151" t="s">
        <v>13179</v>
      </c>
    </row>
    <row r="2753" spans="1:7" x14ac:dyDescent="0.2">
      <c r="A2753" s="148" t="e">
        <f t="shared" si="43"/>
        <v>#REF!</v>
      </c>
      <c r="B2753" s="149" t="s">
        <v>8089</v>
      </c>
      <c r="C2753" s="149">
        <v>3870</v>
      </c>
      <c r="D2753" s="150" t="s">
        <v>13180</v>
      </c>
      <c r="E2753" s="149" t="s">
        <v>58</v>
      </c>
      <c r="F2753" s="151" t="s">
        <v>9684</v>
      </c>
      <c r="G2753" s="151" t="s">
        <v>9684</v>
      </c>
    </row>
    <row r="2754" spans="1:7" x14ac:dyDescent="0.2">
      <c r="A2754" s="148" t="e">
        <f t="shared" si="43"/>
        <v>#REF!</v>
      </c>
      <c r="B2754" s="149" t="s">
        <v>8089</v>
      </c>
      <c r="C2754" s="149">
        <v>38678</v>
      </c>
      <c r="D2754" s="150" t="s">
        <v>13181</v>
      </c>
      <c r="E2754" s="149" t="s">
        <v>58</v>
      </c>
      <c r="F2754" s="151" t="s">
        <v>13182</v>
      </c>
      <c r="G2754" s="151" t="s">
        <v>13182</v>
      </c>
    </row>
    <row r="2755" spans="1:7" x14ac:dyDescent="0.2">
      <c r="A2755" s="148" t="e">
        <f t="shared" si="43"/>
        <v>#REF!</v>
      </c>
      <c r="B2755" s="149" t="s">
        <v>8089</v>
      </c>
      <c r="C2755" s="149">
        <v>3859</v>
      </c>
      <c r="D2755" s="150" t="s">
        <v>13183</v>
      </c>
      <c r="E2755" s="149" t="s">
        <v>58</v>
      </c>
      <c r="F2755" s="151" t="s">
        <v>13184</v>
      </c>
      <c r="G2755" s="151" t="s">
        <v>13184</v>
      </c>
    </row>
    <row r="2756" spans="1:7" x14ac:dyDescent="0.2">
      <c r="A2756" s="148" t="e">
        <f t="shared" si="43"/>
        <v>#REF!</v>
      </c>
      <c r="B2756" s="149" t="s">
        <v>8089</v>
      </c>
      <c r="C2756" s="149">
        <v>3856</v>
      </c>
      <c r="D2756" s="150" t="s">
        <v>13185</v>
      </c>
      <c r="E2756" s="149" t="s">
        <v>58</v>
      </c>
      <c r="F2756" s="151" t="s">
        <v>13186</v>
      </c>
      <c r="G2756" s="151" t="s">
        <v>13186</v>
      </c>
    </row>
    <row r="2757" spans="1:7" x14ac:dyDescent="0.2">
      <c r="A2757" s="148" t="e">
        <f t="shared" si="43"/>
        <v>#REF!</v>
      </c>
      <c r="B2757" s="149" t="s">
        <v>8089</v>
      </c>
      <c r="C2757" s="149">
        <v>3906</v>
      </c>
      <c r="D2757" s="150" t="s">
        <v>13187</v>
      </c>
      <c r="E2757" s="149" t="s">
        <v>58</v>
      </c>
      <c r="F2757" s="151" t="s">
        <v>13188</v>
      </c>
      <c r="G2757" s="151" t="s">
        <v>13188</v>
      </c>
    </row>
    <row r="2758" spans="1:7" x14ac:dyDescent="0.2">
      <c r="A2758" s="148" t="e">
        <f t="shared" si="43"/>
        <v>#REF!</v>
      </c>
      <c r="B2758" s="149" t="s">
        <v>8089</v>
      </c>
      <c r="C2758" s="149">
        <v>3860</v>
      </c>
      <c r="D2758" s="150" t="s">
        <v>13189</v>
      </c>
      <c r="E2758" s="149" t="s">
        <v>58</v>
      </c>
      <c r="F2758" s="151" t="s">
        <v>13190</v>
      </c>
      <c r="G2758" s="151" t="s">
        <v>13190</v>
      </c>
    </row>
    <row r="2759" spans="1:7" x14ac:dyDescent="0.2">
      <c r="A2759" s="148" t="e">
        <f t="shared" si="43"/>
        <v>#REF!</v>
      </c>
      <c r="B2759" s="149" t="s">
        <v>8089</v>
      </c>
      <c r="C2759" s="149">
        <v>3905</v>
      </c>
      <c r="D2759" s="150" t="s">
        <v>13191</v>
      </c>
      <c r="E2759" s="149" t="s">
        <v>58</v>
      </c>
      <c r="F2759" s="151" t="s">
        <v>12505</v>
      </c>
      <c r="G2759" s="151" t="s">
        <v>12505</v>
      </c>
    </row>
    <row r="2760" spans="1:7" x14ac:dyDescent="0.2">
      <c r="A2760" s="148" t="e">
        <f t="shared" si="43"/>
        <v>#REF!</v>
      </c>
      <c r="B2760" s="149" t="s">
        <v>8089</v>
      </c>
      <c r="C2760" s="149">
        <v>3871</v>
      </c>
      <c r="D2760" s="150" t="s">
        <v>13192</v>
      </c>
      <c r="E2760" s="149" t="s">
        <v>58</v>
      </c>
      <c r="F2760" s="151" t="s">
        <v>13193</v>
      </c>
      <c r="G2760" s="151" t="s">
        <v>13193</v>
      </c>
    </row>
    <row r="2761" spans="1:7" ht="22.5" x14ac:dyDescent="0.2">
      <c r="A2761" s="148" t="e">
        <f t="shared" si="43"/>
        <v>#REF!</v>
      </c>
      <c r="B2761" s="149" t="s">
        <v>8089</v>
      </c>
      <c r="C2761" s="149">
        <v>39292</v>
      </c>
      <c r="D2761" s="150" t="s">
        <v>13194</v>
      </c>
      <c r="E2761" s="149" t="s">
        <v>58</v>
      </c>
      <c r="F2761" s="151" t="s">
        <v>13195</v>
      </c>
      <c r="G2761" s="151" t="s">
        <v>13195</v>
      </c>
    </row>
    <row r="2762" spans="1:7" ht="22.5" x14ac:dyDescent="0.2">
      <c r="A2762" s="148" t="e">
        <f t="shared" si="43"/>
        <v>#REF!</v>
      </c>
      <c r="B2762" s="149" t="s">
        <v>8089</v>
      </c>
      <c r="C2762" s="149">
        <v>39293</v>
      </c>
      <c r="D2762" s="150" t="s">
        <v>13196</v>
      </c>
      <c r="E2762" s="149" t="s">
        <v>58</v>
      </c>
      <c r="F2762" s="151" t="s">
        <v>13197</v>
      </c>
      <c r="G2762" s="151" t="s">
        <v>13197</v>
      </c>
    </row>
    <row r="2763" spans="1:7" ht="22.5" x14ac:dyDescent="0.2">
      <c r="A2763" s="148" t="e">
        <f t="shared" si="43"/>
        <v>#REF!</v>
      </c>
      <c r="B2763" s="149" t="s">
        <v>8089</v>
      </c>
      <c r="C2763" s="149">
        <v>39294</v>
      </c>
      <c r="D2763" s="150" t="s">
        <v>13198</v>
      </c>
      <c r="E2763" s="149" t="s">
        <v>58</v>
      </c>
      <c r="F2763" s="151" t="s">
        <v>13199</v>
      </c>
      <c r="G2763" s="151" t="s">
        <v>13199</v>
      </c>
    </row>
    <row r="2764" spans="1:7" ht="22.5" x14ac:dyDescent="0.2">
      <c r="A2764" s="148" t="e">
        <f t="shared" si="43"/>
        <v>#REF!</v>
      </c>
      <c r="B2764" s="149" t="s">
        <v>8089</v>
      </c>
      <c r="C2764" s="149">
        <v>39295</v>
      </c>
      <c r="D2764" s="150" t="s">
        <v>13200</v>
      </c>
      <c r="E2764" s="149" t="s">
        <v>58</v>
      </c>
      <c r="F2764" s="151" t="s">
        <v>13201</v>
      </c>
      <c r="G2764" s="151" t="s">
        <v>13201</v>
      </c>
    </row>
    <row r="2765" spans="1:7" ht="22.5" x14ac:dyDescent="0.2">
      <c r="A2765" s="148" t="e">
        <f t="shared" si="43"/>
        <v>#REF!</v>
      </c>
      <c r="B2765" s="149" t="s">
        <v>8089</v>
      </c>
      <c r="C2765" s="149">
        <v>39312</v>
      </c>
      <c r="D2765" s="150" t="s">
        <v>13202</v>
      </c>
      <c r="E2765" s="149" t="s">
        <v>58</v>
      </c>
      <c r="F2765" s="151" t="s">
        <v>13203</v>
      </c>
      <c r="G2765" s="151" t="s">
        <v>13203</v>
      </c>
    </row>
    <row r="2766" spans="1:7" ht="22.5" x14ac:dyDescent="0.2">
      <c r="A2766" s="148" t="e">
        <f t="shared" si="43"/>
        <v>#REF!</v>
      </c>
      <c r="B2766" s="149" t="s">
        <v>8089</v>
      </c>
      <c r="C2766" s="149">
        <v>39313</v>
      </c>
      <c r="D2766" s="150" t="s">
        <v>13204</v>
      </c>
      <c r="E2766" s="149" t="s">
        <v>58</v>
      </c>
      <c r="F2766" s="151" t="s">
        <v>13205</v>
      </c>
      <c r="G2766" s="151" t="s">
        <v>13205</v>
      </c>
    </row>
    <row r="2767" spans="1:7" ht="22.5" x14ac:dyDescent="0.2">
      <c r="A2767" s="148" t="e">
        <f t="shared" si="43"/>
        <v>#REF!</v>
      </c>
      <c r="B2767" s="149" t="s">
        <v>8089</v>
      </c>
      <c r="C2767" s="149">
        <v>39314</v>
      </c>
      <c r="D2767" s="150" t="s">
        <v>13206</v>
      </c>
      <c r="E2767" s="149" t="s">
        <v>58</v>
      </c>
      <c r="F2767" s="151" t="s">
        <v>13207</v>
      </c>
      <c r="G2767" s="151" t="s">
        <v>13207</v>
      </c>
    </row>
    <row r="2768" spans="1:7" ht="22.5" x14ac:dyDescent="0.2">
      <c r="A2768" s="148" t="e">
        <f t="shared" si="43"/>
        <v>#REF!</v>
      </c>
      <c r="B2768" s="149" t="s">
        <v>8089</v>
      </c>
      <c r="C2768" s="149">
        <v>39296</v>
      </c>
      <c r="D2768" s="150" t="s">
        <v>13208</v>
      </c>
      <c r="E2768" s="149" t="s">
        <v>58</v>
      </c>
      <c r="F2768" s="151" t="s">
        <v>12286</v>
      </c>
      <c r="G2768" s="151" t="s">
        <v>12286</v>
      </c>
    </row>
    <row r="2769" spans="1:7" ht="22.5" x14ac:dyDescent="0.2">
      <c r="A2769" s="148" t="e">
        <f t="shared" si="43"/>
        <v>#REF!</v>
      </c>
      <c r="B2769" s="149" t="s">
        <v>8089</v>
      </c>
      <c r="C2769" s="149">
        <v>39297</v>
      </c>
      <c r="D2769" s="150" t="s">
        <v>13209</v>
      </c>
      <c r="E2769" s="149" t="s">
        <v>58</v>
      </c>
      <c r="F2769" s="151" t="s">
        <v>13210</v>
      </c>
      <c r="G2769" s="151" t="s">
        <v>13210</v>
      </c>
    </row>
    <row r="2770" spans="1:7" ht="22.5" x14ac:dyDescent="0.2">
      <c r="A2770" s="148" t="e">
        <f t="shared" si="43"/>
        <v>#REF!</v>
      </c>
      <c r="B2770" s="149" t="s">
        <v>8089</v>
      </c>
      <c r="C2770" s="149">
        <v>39298</v>
      </c>
      <c r="D2770" s="150" t="s">
        <v>13211</v>
      </c>
      <c r="E2770" s="149" t="s">
        <v>58</v>
      </c>
      <c r="F2770" s="151" t="s">
        <v>12436</v>
      </c>
      <c r="G2770" s="151" t="s">
        <v>12436</v>
      </c>
    </row>
    <row r="2771" spans="1:7" ht="22.5" x14ac:dyDescent="0.2">
      <c r="A2771" s="148" t="e">
        <f t="shared" si="43"/>
        <v>#REF!</v>
      </c>
      <c r="B2771" s="149" t="s">
        <v>8089</v>
      </c>
      <c r="C2771" s="149">
        <v>39299</v>
      </c>
      <c r="D2771" s="150" t="s">
        <v>13212</v>
      </c>
      <c r="E2771" s="149" t="s">
        <v>58</v>
      </c>
      <c r="F2771" s="151" t="s">
        <v>9948</v>
      </c>
      <c r="G2771" s="151" t="s">
        <v>9948</v>
      </c>
    </row>
    <row r="2772" spans="1:7" x14ac:dyDescent="0.2">
      <c r="A2772" s="148" t="e">
        <f t="shared" si="43"/>
        <v>#REF!</v>
      </c>
      <c r="B2772" s="149" t="s">
        <v>8089</v>
      </c>
      <c r="C2772" s="149">
        <v>39308</v>
      </c>
      <c r="D2772" s="150" t="s">
        <v>13213</v>
      </c>
      <c r="E2772" s="149" t="s">
        <v>58</v>
      </c>
      <c r="F2772" s="151" t="s">
        <v>13214</v>
      </c>
      <c r="G2772" s="151" t="s">
        <v>13214</v>
      </c>
    </row>
    <row r="2773" spans="1:7" x14ac:dyDescent="0.2">
      <c r="A2773" s="148" t="e">
        <f t="shared" si="43"/>
        <v>#REF!</v>
      </c>
      <c r="B2773" s="149" t="s">
        <v>8089</v>
      </c>
      <c r="C2773" s="149">
        <v>39309</v>
      </c>
      <c r="D2773" s="150" t="s">
        <v>13215</v>
      </c>
      <c r="E2773" s="149" t="s">
        <v>58</v>
      </c>
      <c r="F2773" s="151" t="s">
        <v>13216</v>
      </c>
      <c r="G2773" s="151" t="s">
        <v>13216</v>
      </c>
    </row>
    <row r="2774" spans="1:7" x14ac:dyDescent="0.2">
      <c r="A2774" s="148" t="e">
        <f t="shared" si="43"/>
        <v>#REF!</v>
      </c>
      <c r="B2774" s="149" t="s">
        <v>8089</v>
      </c>
      <c r="C2774" s="149">
        <v>39310</v>
      </c>
      <c r="D2774" s="150" t="s">
        <v>13217</v>
      </c>
      <c r="E2774" s="149" t="s">
        <v>58</v>
      </c>
      <c r="F2774" s="151" t="s">
        <v>13218</v>
      </c>
      <c r="G2774" s="151" t="s">
        <v>13218</v>
      </c>
    </row>
    <row r="2775" spans="1:7" x14ac:dyDescent="0.2">
      <c r="A2775" s="148" t="e">
        <f t="shared" si="43"/>
        <v>#REF!</v>
      </c>
      <c r="B2775" s="149" t="s">
        <v>8089</v>
      </c>
      <c r="C2775" s="149">
        <v>39311</v>
      </c>
      <c r="D2775" s="150" t="s">
        <v>13219</v>
      </c>
      <c r="E2775" s="149" t="s">
        <v>58</v>
      </c>
      <c r="F2775" s="151" t="s">
        <v>13220</v>
      </c>
      <c r="G2775" s="151" t="s">
        <v>13220</v>
      </c>
    </row>
    <row r="2776" spans="1:7" x14ac:dyDescent="0.2">
      <c r="A2776" s="148" t="e">
        <f t="shared" si="43"/>
        <v>#REF!</v>
      </c>
      <c r="B2776" s="149" t="s">
        <v>8089</v>
      </c>
      <c r="C2776" s="149">
        <v>37427</v>
      </c>
      <c r="D2776" s="150" t="s">
        <v>13221</v>
      </c>
      <c r="E2776" s="149" t="s">
        <v>58</v>
      </c>
      <c r="F2776" s="151" t="s">
        <v>13222</v>
      </c>
      <c r="G2776" s="151" t="s">
        <v>13222</v>
      </c>
    </row>
    <row r="2777" spans="1:7" x14ac:dyDescent="0.2">
      <c r="A2777" s="148" t="e">
        <f t="shared" si="43"/>
        <v>#REF!</v>
      </c>
      <c r="B2777" s="149" t="s">
        <v>8089</v>
      </c>
      <c r="C2777" s="149">
        <v>37424</v>
      </c>
      <c r="D2777" s="150" t="s">
        <v>13223</v>
      </c>
      <c r="E2777" s="149" t="s">
        <v>58</v>
      </c>
      <c r="F2777" s="151" t="s">
        <v>10856</v>
      </c>
      <c r="G2777" s="151" t="s">
        <v>10856</v>
      </c>
    </row>
    <row r="2778" spans="1:7" x14ac:dyDescent="0.2">
      <c r="A2778" s="148" t="e">
        <f t="shared" si="43"/>
        <v>#REF!</v>
      </c>
      <c r="B2778" s="149" t="s">
        <v>8089</v>
      </c>
      <c r="C2778" s="149">
        <v>37428</v>
      </c>
      <c r="D2778" s="150" t="s">
        <v>13224</v>
      </c>
      <c r="E2778" s="149" t="s">
        <v>58</v>
      </c>
      <c r="F2778" s="151" t="s">
        <v>13225</v>
      </c>
      <c r="G2778" s="151" t="s">
        <v>13225</v>
      </c>
    </row>
    <row r="2779" spans="1:7" x14ac:dyDescent="0.2">
      <c r="A2779" s="148" t="e">
        <f t="shared" si="43"/>
        <v>#REF!</v>
      </c>
      <c r="B2779" s="149" t="s">
        <v>8089</v>
      </c>
      <c r="C2779" s="149">
        <v>37425</v>
      </c>
      <c r="D2779" s="150" t="s">
        <v>13226</v>
      </c>
      <c r="E2779" s="149" t="s">
        <v>58</v>
      </c>
      <c r="F2779" s="151" t="s">
        <v>13227</v>
      </c>
      <c r="G2779" s="151" t="s">
        <v>13227</v>
      </c>
    </row>
    <row r="2780" spans="1:7" x14ac:dyDescent="0.2">
      <c r="A2780" s="148" t="e">
        <f t="shared" si="43"/>
        <v>#REF!</v>
      </c>
      <c r="B2780" s="149" t="s">
        <v>8089</v>
      </c>
      <c r="C2780" s="149">
        <v>37429</v>
      </c>
      <c r="D2780" s="150" t="s">
        <v>13228</v>
      </c>
      <c r="E2780" s="149" t="s">
        <v>58</v>
      </c>
      <c r="F2780" s="151" t="s">
        <v>13229</v>
      </c>
      <c r="G2780" s="151" t="s">
        <v>13229</v>
      </c>
    </row>
    <row r="2781" spans="1:7" x14ac:dyDescent="0.2">
      <c r="A2781" s="148" t="e">
        <f t="shared" si="43"/>
        <v>#REF!</v>
      </c>
      <c r="B2781" s="149" t="s">
        <v>8089</v>
      </c>
      <c r="C2781" s="149">
        <v>37426</v>
      </c>
      <c r="D2781" s="150" t="s">
        <v>13230</v>
      </c>
      <c r="E2781" s="149" t="s">
        <v>58</v>
      </c>
      <c r="F2781" s="151" t="s">
        <v>10544</v>
      </c>
      <c r="G2781" s="151" t="s">
        <v>10544</v>
      </c>
    </row>
    <row r="2782" spans="1:7" x14ac:dyDescent="0.2">
      <c r="A2782" s="148" t="e">
        <f t="shared" si="43"/>
        <v>#REF!</v>
      </c>
      <c r="B2782" s="149" t="s">
        <v>8089</v>
      </c>
      <c r="C2782" s="149">
        <v>11519</v>
      </c>
      <c r="D2782" s="150" t="s">
        <v>13231</v>
      </c>
      <c r="E2782" s="149" t="s">
        <v>3727</v>
      </c>
      <c r="F2782" s="151" t="s">
        <v>13232</v>
      </c>
      <c r="G2782" s="151" t="s">
        <v>13232</v>
      </c>
    </row>
    <row r="2783" spans="1:7" ht="22.5" x14ac:dyDescent="0.2">
      <c r="A2783" s="148" t="e">
        <f t="shared" si="43"/>
        <v>#REF!</v>
      </c>
      <c r="B2783" s="149" t="s">
        <v>8089</v>
      </c>
      <c r="C2783" s="149">
        <v>11520</v>
      </c>
      <c r="D2783" s="150" t="s">
        <v>13233</v>
      </c>
      <c r="E2783" s="149" t="s">
        <v>3727</v>
      </c>
      <c r="F2783" s="151" t="s">
        <v>13234</v>
      </c>
      <c r="G2783" s="151" t="s">
        <v>13234</v>
      </c>
    </row>
    <row r="2784" spans="1:7" x14ac:dyDescent="0.2">
      <c r="A2784" s="148" t="e">
        <f t="shared" si="43"/>
        <v>#REF!</v>
      </c>
      <c r="B2784" s="149" t="s">
        <v>8089</v>
      </c>
      <c r="C2784" s="149">
        <v>11518</v>
      </c>
      <c r="D2784" s="150" t="s">
        <v>13235</v>
      </c>
      <c r="E2784" s="149" t="s">
        <v>3727</v>
      </c>
      <c r="F2784" s="151" t="s">
        <v>13236</v>
      </c>
      <c r="G2784" s="151" t="s">
        <v>13236</v>
      </c>
    </row>
    <row r="2785" spans="1:7" x14ac:dyDescent="0.2">
      <c r="A2785" s="148" t="e">
        <f t="shared" si="43"/>
        <v>#REF!</v>
      </c>
      <c r="B2785" s="149" t="s">
        <v>8089</v>
      </c>
      <c r="C2785" s="149">
        <v>38473</v>
      </c>
      <c r="D2785" s="150" t="s">
        <v>13237</v>
      </c>
      <c r="E2785" s="149" t="s">
        <v>58</v>
      </c>
      <c r="F2785" s="151" t="s">
        <v>13238</v>
      </c>
      <c r="G2785" s="151" t="s">
        <v>13238</v>
      </c>
    </row>
    <row r="2786" spans="1:7" x14ac:dyDescent="0.2">
      <c r="A2786" s="148" t="e">
        <f t="shared" si="43"/>
        <v>#REF!</v>
      </c>
      <c r="B2786" s="149" t="s">
        <v>8089</v>
      </c>
      <c r="C2786" s="149">
        <v>4244</v>
      </c>
      <c r="D2786" s="150" t="s">
        <v>13239</v>
      </c>
      <c r="E2786" s="149" t="s">
        <v>347</v>
      </c>
      <c r="F2786" s="151" t="s">
        <v>12787</v>
      </c>
      <c r="G2786" s="151" t="s">
        <v>13240</v>
      </c>
    </row>
    <row r="2787" spans="1:7" x14ac:dyDescent="0.2">
      <c r="A2787" s="148" t="e">
        <f t="shared" si="43"/>
        <v>#REF!</v>
      </c>
      <c r="B2787" s="149" t="s">
        <v>8089</v>
      </c>
      <c r="C2787" s="149">
        <v>40977</v>
      </c>
      <c r="D2787" s="150" t="s">
        <v>13241</v>
      </c>
      <c r="E2787" s="149" t="s">
        <v>8375</v>
      </c>
      <c r="F2787" s="151" t="s">
        <v>13242</v>
      </c>
      <c r="G2787" s="151" t="s">
        <v>13243</v>
      </c>
    </row>
    <row r="2788" spans="1:7" x14ac:dyDescent="0.2">
      <c r="A2788" s="148" t="e">
        <f t="shared" si="43"/>
        <v>#REF!</v>
      </c>
      <c r="B2788" s="149" t="s">
        <v>8089</v>
      </c>
      <c r="C2788" s="149">
        <v>4115</v>
      </c>
      <c r="D2788" s="150" t="s">
        <v>13244</v>
      </c>
      <c r="E2788" s="149" t="s">
        <v>166</v>
      </c>
      <c r="F2788" s="151" t="s">
        <v>13245</v>
      </c>
      <c r="G2788" s="151" t="s">
        <v>13245</v>
      </c>
    </row>
    <row r="2789" spans="1:7" x14ac:dyDescent="0.2">
      <c r="A2789" s="148" t="e">
        <f t="shared" ref="A2789:A2852" si="44">CONCATENAR</f>
        <v>#REF!</v>
      </c>
      <c r="B2789" s="149" t="s">
        <v>8089</v>
      </c>
      <c r="C2789" s="149">
        <v>4119</v>
      </c>
      <c r="D2789" s="150" t="s">
        <v>13246</v>
      </c>
      <c r="E2789" s="149" t="s">
        <v>166</v>
      </c>
      <c r="F2789" s="151" t="s">
        <v>13247</v>
      </c>
      <c r="G2789" s="151" t="s">
        <v>13247</v>
      </c>
    </row>
    <row r="2790" spans="1:7" x14ac:dyDescent="0.2">
      <c r="A2790" s="148" t="e">
        <f t="shared" si="44"/>
        <v>#REF!</v>
      </c>
      <c r="B2790" s="149" t="s">
        <v>8089</v>
      </c>
      <c r="C2790" s="149">
        <v>2794</v>
      </c>
      <c r="D2790" s="150" t="s">
        <v>13248</v>
      </c>
      <c r="E2790" s="149" t="s">
        <v>166</v>
      </c>
      <c r="F2790" s="151" t="s">
        <v>13249</v>
      </c>
      <c r="G2790" s="151" t="s">
        <v>13249</v>
      </c>
    </row>
    <row r="2791" spans="1:7" x14ac:dyDescent="0.2">
      <c r="A2791" s="148" t="e">
        <f t="shared" si="44"/>
        <v>#REF!</v>
      </c>
      <c r="B2791" s="149" t="s">
        <v>8089</v>
      </c>
      <c r="C2791" s="149">
        <v>2788</v>
      </c>
      <c r="D2791" s="150" t="s">
        <v>13250</v>
      </c>
      <c r="E2791" s="149" t="s">
        <v>166</v>
      </c>
      <c r="F2791" s="151" t="s">
        <v>13251</v>
      </c>
      <c r="G2791" s="151" t="s">
        <v>13251</v>
      </c>
    </row>
    <row r="2792" spans="1:7" x14ac:dyDescent="0.2">
      <c r="A2792" s="148" t="e">
        <f t="shared" si="44"/>
        <v>#REF!</v>
      </c>
      <c r="B2792" s="149" t="s">
        <v>8089</v>
      </c>
      <c r="C2792" s="149">
        <v>4006</v>
      </c>
      <c r="D2792" s="150" t="s">
        <v>13252</v>
      </c>
      <c r="E2792" s="149" t="s">
        <v>190</v>
      </c>
      <c r="F2792" s="151" t="s">
        <v>13253</v>
      </c>
      <c r="G2792" s="151" t="s">
        <v>13253</v>
      </c>
    </row>
    <row r="2793" spans="1:7" x14ac:dyDescent="0.2">
      <c r="A2793" s="148" t="e">
        <f t="shared" si="44"/>
        <v>#REF!</v>
      </c>
      <c r="B2793" s="149" t="s">
        <v>8089</v>
      </c>
      <c r="C2793" s="149">
        <v>36151</v>
      </c>
      <c r="D2793" s="150" t="s">
        <v>13254</v>
      </c>
      <c r="E2793" s="149" t="s">
        <v>58</v>
      </c>
      <c r="F2793" s="151" t="s">
        <v>13255</v>
      </c>
      <c r="G2793" s="151" t="s">
        <v>13255</v>
      </c>
    </row>
    <row r="2794" spans="1:7" x14ac:dyDescent="0.2">
      <c r="A2794" s="148" t="e">
        <f t="shared" si="44"/>
        <v>#REF!</v>
      </c>
      <c r="B2794" s="149" t="s">
        <v>8089</v>
      </c>
      <c r="C2794" s="149">
        <v>37457</v>
      </c>
      <c r="D2794" s="150" t="s">
        <v>13256</v>
      </c>
      <c r="E2794" s="149" t="s">
        <v>166</v>
      </c>
      <c r="F2794" s="151" t="s">
        <v>13257</v>
      </c>
      <c r="G2794" s="151" t="s">
        <v>13257</v>
      </c>
    </row>
    <row r="2795" spans="1:7" x14ac:dyDescent="0.2">
      <c r="A2795" s="148" t="e">
        <f t="shared" si="44"/>
        <v>#REF!</v>
      </c>
      <c r="B2795" s="149" t="s">
        <v>8089</v>
      </c>
      <c r="C2795" s="149">
        <v>37456</v>
      </c>
      <c r="D2795" s="150" t="s">
        <v>13258</v>
      </c>
      <c r="E2795" s="149" t="s">
        <v>166</v>
      </c>
      <c r="F2795" s="151" t="s">
        <v>8408</v>
      </c>
      <c r="G2795" s="151" t="s">
        <v>8408</v>
      </c>
    </row>
    <row r="2796" spans="1:7" ht="22.5" x14ac:dyDescent="0.2">
      <c r="A2796" s="148" t="e">
        <f t="shared" si="44"/>
        <v>#REF!</v>
      </c>
      <c r="B2796" s="149" t="s">
        <v>8089</v>
      </c>
      <c r="C2796" s="149">
        <v>37461</v>
      </c>
      <c r="D2796" s="150" t="s">
        <v>13259</v>
      </c>
      <c r="E2796" s="149" t="s">
        <v>166</v>
      </c>
      <c r="F2796" s="151" t="s">
        <v>12290</v>
      </c>
      <c r="G2796" s="151" t="s">
        <v>12290</v>
      </c>
    </row>
    <row r="2797" spans="1:7" x14ac:dyDescent="0.2">
      <c r="A2797" s="148" t="e">
        <f t="shared" si="44"/>
        <v>#REF!</v>
      </c>
      <c r="B2797" s="149" t="s">
        <v>8089</v>
      </c>
      <c r="C2797" s="149">
        <v>37460</v>
      </c>
      <c r="D2797" s="150" t="s">
        <v>13260</v>
      </c>
      <c r="E2797" s="149" t="s">
        <v>166</v>
      </c>
      <c r="F2797" s="151" t="s">
        <v>13261</v>
      </c>
      <c r="G2797" s="151" t="s">
        <v>13261</v>
      </c>
    </row>
    <row r="2798" spans="1:7" x14ac:dyDescent="0.2">
      <c r="A2798" s="148" t="e">
        <f t="shared" si="44"/>
        <v>#REF!</v>
      </c>
      <c r="B2798" s="149" t="s">
        <v>8089</v>
      </c>
      <c r="C2798" s="149">
        <v>37458</v>
      </c>
      <c r="D2798" s="150" t="s">
        <v>13262</v>
      </c>
      <c r="E2798" s="149" t="s">
        <v>166</v>
      </c>
      <c r="F2798" s="151" t="s">
        <v>13263</v>
      </c>
      <c r="G2798" s="151" t="s">
        <v>13263</v>
      </c>
    </row>
    <row r="2799" spans="1:7" x14ac:dyDescent="0.2">
      <c r="A2799" s="148" t="e">
        <f t="shared" si="44"/>
        <v>#REF!</v>
      </c>
      <c r="B2799" s="149" t="s">
        <v>8089</v>
      </c>
      <c r="C2799" s="149">
        <v>37454</v>
      </c>
      <c r="D2799" s="150" t="s">
        <v>13264</v>
      </c>
      <c r="E2799" s="149" t="s">
        <v>166</v>
      </c>
      <c r="F2799" s="151" t="s">
        <v>13265</v>
      </c>
      <c r="G2799" s="151" t="s">
        <v>13265</v>
      </c>
    </row>
    <row r="2800" spans="1:7" x14ac:dyDescent="0.2">
      <c r="A2800" s="148" t="e">
        <f t="shared" si="44"/>
        <v>#REF!</v>
      </c>
      <c r="B2800" s="149" t="s">
        <v>8089</v>
      </c>
      <c r="C2800" s="149">
        <v>37455</v>
      </c>
      <c r="D2800" s="150" t="s">
        <v>13266</v>
      </c>
      <c r="E2800" s="149" t="s">
        <v>166</v>
      </c>
      <c r="F2800" s="151" t="s">
        <v>9389</v>
      </c>
      <c r="G2800" s="151" t="s">
        <v>9389</v>
      </c>
    </row>
    <row r="2801" spans="1:7" x14ac:dyDescent="0.2">
      <c r="A2801" s="148" t="e">
        <f t="shared" si="44"/>
        <v>#REF!</v>
      </c>
      <c r="B2801" s="149" t="s">
        <v>8089</v>
      </c>
      <c r="C2801" s="149">
        <v>37459</v>
      </c>
      <c r="D2801" s="150" t="s">
        <v>13267</v>
      </c>
      <c r="E2801" s="149" t="s">
        <v>166</v>
      </c>
      <c r="F2801" s="151" t="s">
        <v>13268</v>
      </c>
      <c r="G2801" s="151" t="s">
        <v>13268</v>
      </c>
    </row>
    <row r="2802" spans="1:7" ht="22.5" x14ac:dyDescent="0.2">
      <c r="A2802" s="148" t="e">
        <f t="shared" si="44"/>
        <v>#REF!</v>
      </c>
      <c r="B2802" s="149" t="s">
        <v>8089</v>
      </c>
      <c r="C2802" s="149">
        <v>21029</v>
      </c>
      <c r="D2802" s="150" t="s">
        <v>13269</v>
      </c>
      <c r="E2802" s="149" t="s">
        <v>58</v>
      </c>
      <c r="F2802" s="151" t="s">
        <v>13270</v>
      </c>
      <c r="G2802" s="151" t="s">
        <v>13270</v>
      </c>
    </row>
    <row r="2803" spans="1:7" ht="22.5" x14ac:dyDescent="0.2">
      <c r="A2803" s="148" t="e">
        <f t="shared" si="44"/>
        <v>#REF!</v>
      </c>
      <c r="B2803" s="149" t="s">
        <v>8089</v>
      </c>
      <c r="C2803" s="149">
        <v>21030</v>
      </c>
      <c r="D2803" s="150" t="s">
        <v>13271</v>
      </c>
      <c r="E2803" s="149" t="s">
        <v>58</v>
      </c>
      <c r="F2803" s="151" t="s">
        <v>13272</v>
      </c>
      <c r="G2803" s="151" t="s">
        <v>13272</v>
      </c>
    </row>
    <row r="2804" spans="1:7" ht="22.5" x14ac:dyDescent="0.2">
      <c r="A2804" s="148" t="e">
        <f t="shared" si="44"/>
        <v>#REF!</v>
      </c>
      <c r="B2804" s="149" t="s">
        <v>8089</v>
      </c>
      <c r="C2804" s="149">
        <v>21031</v>
      </c>
      <c r="D2804" s="150" t="s">
        <v>13273</v>
      </c>
      <c r="E2804" s="149" t="s">
        <v>58</v>
      </c>
      <c r="F2804" s="151" t="s">
        <v>13274</v>
      </c>
      <c r="G2804" s="151" t="s">
        <v>13274</v>
      </c>
    </row>
    <row r="2805" spans="1:7" ht="22.5" x14ac:dyDescent="0.2">
      <c r="A2805" s="148" t="e">
        <f t="shared" si="44"/>
        <v>#REF!</v>
      </c>
      <c r="B2805" s="149" t="s">
        <v>8089</v>
      </c>
      <c r="C2805" s="149">
        <v>21032</v>
      </c>
      <c r="D2805" s="150" t="s">
        <v>13275</v>
      </c>
      <c r="E2805" s="149" t="s">
        <v>58</v>
      </c>
      <c r="F2805" s="151" t="s">
        <v>13276</v>
      </c>
      <c r="G2805" s="151" t="s">
        <v>13276</v>
      </c>
    </row>
    <row r="2806" spans="1:7" ht="22.5" x14ac:dyDescent="0.2">
      <c r="A2806" s="148" t="e">
        <f t="shared" si="44"/>
        <v>#REF!</v>
      </c>
      <c r="B2806" s="149" t="s">
        <v>8089</v>
      </c>
      <c r="C2806" s="149">
        <v>37527</v>
      </c>
      <c r="D2806" s="150" t="s">
        <v>13277</v>
      </c>
      <c r="E2806" s="149" t="s">
        <v>58</v>
      </c>
      <c r="F2806" s="151" t="s">
        <v>13278</v>
      </c>
      <c r="G2806" s="151" t="s">
        <v>13278</v>
      </c>
    </row>
    <row r="2807" spans="1:7" ht="22.5" x14ac:dyDescent="0.2">
      <c r="A2807" s="148" t="e">
        <f t="shared" si="44"/>
        <v>#REF!</v>
      </c>
      <c r="B2807" s="149" t="s">
        <v>8089</v>
      </c>
      <c r="C2807" s="149">
        <v>37528</v>
      </c>
      <c r="D2807" s="150" t="s">
        <v>13279</v>
      </c>
      <c r="E2807" s="149" t="s">
        <v>58</v>
      </c>
      <c r="F2807" s="151" t="s">
        <v>13280</v>
      </c>
      <c r="G2807" s="151" t="s">
        <v>13280</v>
      </c>
    </row>
    <row r="2808" spans="1:7" ht="22.5" x14ac:dyDescent="0.2">
      <c r="A2808" s="148" t="e">
        <f t="shared" si="44"/>
        <v>#REF!</v>
      </c>
      <c r="B2808" s="149" t="s">
        <v>8089</v>
      </c>
      <c r="C2808" s="149">
        <v>37529</v>
      </c>
      <c r="D2808" s="150" t="s">
        <v>13281</v>
      </c>
      <c r="E2808" s="149" t="s">
        <v>58</v>
      </c>
      <c r="F2808" s="151" t="s">
        <v>13282</v>
      </c>
      <c r="G2808" s="151" t="s">
        <v>13282</v>
      </c>
    </row>
    <row r="2809" spans="1:7" ht="22.5" x14ac:dyDescent="0.2">
      <c r="A2809" s="148" t="e">
        <f t="shared" si="44"/>
        <v>#REF!</v>
      </c>
      <c r="B2809" s="149" t="s">
        <v>8089</v>
      </c>
      <c r="C2809" s="149">
        <v>37530</v>
      </c>
      <c r="D2809" s="150" t="s">
        <v>13283</v>
      </c>
      <c r="E2809" s="149" t="s">
        <v>58</v>
      </c>
      <c r="F2809" s="151" t="s">
        <v>13284</v>
      </c>
      <c r="G2809" s="151" t="s">
        <v>13284</v>
      </c>
    </row>
    <row r="2810" spans="1:7" ht="22.5" x14ac:dyDescent="0.2">
      <c r="A2810" s="148" t="e">
        <f t="shared" si="44"/>
        <v>#REF!</v>
      </c>
      <c r="B2810" s="149" t="s">
        <v>8089</v>
      </c>
      <c r="C2810" s="149">
        <v>21034</v>
      </c>
      <c r="D2810" s="150" t="s">
        <v>13285</v>
      </c>
      <c r="E2810" s="149" t="s">
        <v>58</v>
      </c>
      <c r="F2810" s="151" t="s">
        <v>13286</v>
      </c>
      <c r="G2810" s="151" t="s">
        <v>13286</v>
      </c>
    </row>
    <row r="2811" spans="1:7" ht="22.5" x14ac:dyDescent="0.2">
      <c r="A2811" s="148" t="e">
        <f t="shared" si="44"/>
        <v>#REF!</v>
      </c>
      <c r="B2811" s="149" t="s">
        <v>8089</v>
      </c>
      <c r="C2811" s="149">
        <v>37531</v>
      </c>
      <c r="D2811" s="150" t="s">
        <v>13287</v>
      </c>
      <c r="E2811" s="149" t="s">
        <v>58</v>
      </c>
      <c r="F2811" s="151" t="s">
        <v>13288</v>
      </c>
      <c r="G2811" s="151" t="s">
        <v>13288</v>
      </c>
    </row>
    <row r="2812" spans="1:7" ht="22.5" x14ac:dyDescent="0.2">
      <c r="A2812" s="148" t="e">
        <f t="shared" si="44"/>
        <v>#REF!</v>
      </c>
      <c r="B2812" s="149" t="s">
        <v>8089</v>
      </c>
      <c r="C2812" s="149">
        <v>21036</v>
      </c>
      <c r="D2812" s="150" t="s">
        <v>13289</v>
      </c>
      <c r="E2812" s="149" t="s">
        <v>58</v>
      </c>
      <c r="F2812" s="151" t="s">
        <v>13290</v>
      </c>
      <c r="G2812" s="151" t="s">
        <v>13290</v>
      </c>
    </row>
    <row r="2813" spans="1:7" ht="22.5" x14ac:dyDescent="0.2">
      <c r="A2813" s="148" t="e">
        <f t="shared" si="44"/>
        <v>#REF!</v>
      </c>
      <c r="B2813" s="149" t="s">
        <v>8089</v>
      </c>
      <c r="C2813" s="149">
        <v>21037</v>
      </c>
      <c r="D2813" s="150" t="s">
        <v>13291</v>
      </c>
      <c r="E2813" s="149" t="s">
        <v>58</v>
      </c>
      <c r="F2813" s="151" t="s">
        <v>13292</v>
      </c>
      <c r="G2813" s="151" t="s">
        <v>13292</v>
      </c>
    </row>
    <row r="2814" spans="1:7" ht="22.5" x14ac:dyDescent="0.2">
      <c r="A2814" s="148" t="e">
        <f t="shared" si="44"/>
        <v>#REF!</v>
      </c>
      <c r="B2814" s="149" t="s">
        <v>8089</v>
      </c>
      <c r="C2814" s="149">
        <v>20185</v>
      </c>
      <c r="D2814" s="150" t="s">
        <v>13293</v>
      </c>
      <c r="E2814" s="149" t="s">
        <v>166</v>
      </c>
      <c r="F2814" s="151" t="s">
        <v>13294</v>
      </c>
      <c r="G2814" s="151" t="s">
        <v>13294</v>
      </c>
    </row>
    <row r="2815" spans="1:7" x14ac:dyDescent="0.2">
      <c r="A2815" s="148" t="e">
        <f t="shared" si="44"/>
        <v>#REF!</v>
      </c>
      <c r="B2815" s="149" t="s">
        <v>8089</v>
      </c>
      <c r="C2815" s="149">
        <v>20260</v>
      </c>
      <c r="D2815" s="150" t="s">
        <v>13295</v>
      </c>
      <c r="E2815" s="149" t="s">
        <v>58</v>
      </c>
      <c r="F2815" s="151" t="s">
        <v>13296</v>
      </c>
      <c r="G2815" s="151" t="s">
        <v>13296</v>
      </c>
    </row>
    <row r="2816" spans="1:7" ht="22.5" x14ac:dyDescent="0.2">
      <c r="A2816" s="148" t="e">
        <f t="shared" si="44"/>
        <v>#REF!</v>
      </c>
      <c r="B2816" s="149" t="s">
        <v>8089</v>
      </c>
      <c r="C2816" s="149">
        <v>37523</v>
      </c>
      <c r="D2816" s="150" t="s">
        <v>13297</v>
      </c>
      <c r="E2816" s="149" t="s">
        <v>58</v>
      </c>
      <c r="F2816" s="151" t="s">
        <v>13298</v>
      </c>
      <c r="G2816" s="151" t="s">
        <v>13298</v>
      </c>
    </row>
    <row r="2817" spans="1:7" ht="22.5" x14ac:dyDescent="0.2">
      <c r="A2817" s="148" t="e">
        <f t="shared" si="44"/>
        <v>#REF!</v>
      </c>
      <c r="B2817" s="149" t="s">
        <v>8089</v>
      </c>
      <c r="C2817" s="149">
        <v>37515</v>
      </c>
      <c r="D2817" s="150" t="s">
        <v>13299</v>
      </c>
      <c r="E2817" s="149" t="s">
        <v>58</v>
      </c>
      <c r="F2817" s="151" t="s">
        <v>13300</v>
      </c>
      <c r="G2817" s="151" t="s">
        <v>13300</v>
      </c>
    </row>
    <row r="2818" spans="1:7" ht="22.5" x14ac:dyDescent="0.2">
      <c r="A2818" s="148" t="e">
        <f t="shared" si="44"/>
        <v>#REF!</v>
      </c>
      <c r="B2818" s="149" t="s">
        <v>8089</v>
      </c>
      <c r="C2818" s="149">
        <v>12899</v>
      </c>
      <c r="D2818" s="150" t="s">
        <v>13301</v>
      </c>
      <c r="E2818" s="149" t="s">
        <v>58</v>
      </c>
      <c r="F2818" s="151" t="s">
        <v>13302</v>
      </c>
      <c r="G2818" s="151" t="s">
        <v>13302</v>
      </c>
    </row>
    <row r="2819" spans="1:7" ht="22.5" x14ac:dyDescent="0.2">
      <c r="A2819" s="148" t="e">
        <f t="shared" si="44"/>
        <v>#REF!</v>
      </c>
      <c r="B2819" s="149" t="s">
        <v>8089</v>
      </c>
      <c r="C2819" s="149">
        <v>12898</v>
      </c>
      <c r="D2819" s="150" t="s">
        <v>13303</v>
      </c>
      <c r="E2819" s="149" t="s">
        <v>58</v>
      </c>
      <c r="F2819" s="151" t="s">
        <v>13304</v>
      </c>
      <c r="G2819" s="151" t="s">
        <v>13304</v>
      </c>
    </row>
    <row r="2820" spans="1:7" x14ac:dyDescent="0.2">
      <c r="A2820" s="148" t="e">
        <f t="shared" si="44"/>
        <v>#REF!</v>
      </c>
      <c r="B2820" s="149" t="s">
        <v>8089</v>
      </c>
      <c r="C2820" s="149">
        <v>39699</v>
      </c>
      <c r="D2820" s="150" t="s">
        <v>13305</v>
      </c>
      <c r="E2820" s="149" t="s">
        <v>110</v>
      </c>
      <c r="F2820" s="151" t="s">
        <v>13306</v>
      </c>
      <c r="G2820" s="151" t="s">
        <v>13306</v>
      </c>
    </row>
    <row r="2821" spans="1:7" x14ac:dyDescent="0.2">
      <c r="A2821" s="148" t="e">
        <f t="shared" si="44"/>
        <v>#REF!</v>
      </c>
      <c r="B2821" s="149" t="s">
        <v>8089</v>
      </c>
      <c r="C2821" s="149">
        <v>42528</v>
      </c>
      <c r="D2821" s="150" t="s">
        <v>13307</v>
      </c>
      <c r="E2821" s="149" t="s">
        <v>110</v>
      </c>
      <c r="F2821" s="151" t="s">
        <v>8286</v>
      </c>
      <c r="G2821" s="151" t="s">
        <v>8286</v>
      </c>
    </row>
    <row r="2822" spans="1:7" x14ac:dyDescent="0.2">
      <c r="A2822" s="148" t="e">
        <f t="shared" si="44"/>
        <v>#REF!</v>
      </c>
      <c r="B2822" s="149" t="s">
        <v>8089</v>
      </c>
      <c r="C2822" s="149">
        <v>39696</v>
      </c>
      <c r="D2822" s="150" t="s">
        <v>13308</v>
      </c>
      <c r="E2822" s="149" t="s">
        <v>110</v>
      </c>
      <c r="F2822" s="151" t="s">
        <v>13309</v>
      </c>
      <c r="G2822" s="151" t="s">
        <v>13309</v>
      </c>
    </row>
    <row r="2823" spans="1:7" x14ac:dyDescent="0.2">
      <c r="A2823" s="148" t="e">
        <f t="shared" si="44"/>
        <v>#REF!</v>
      </c>
      <c r="B2823" s="149" t="s">
        <v>8089</v>
      </c>
      <c r="C2823" s="149">
        <v>39700</v>
      </c>
      <c r="D2823" s="150" t="s">
        <v>13310</v>
      </c>
      <c r="E2823" s="149" t="s">
        <v>110</v>
      </c>
      <c r="F2823" s="151" t="s">
        <v>13311</v>
      </c>
      <c r="G2823" s="151" t="s">
        <v>13311</v>
      </c>
    </row>
    <row r="2824" spans="1:7" x14ac:dyDescent="0.2">
      <c r="A2824" s="148" t="e">
        <f t="shared" si="44"/>
        <v>#REF!</v>
      </c>
      <c r="B2824" s="149" t="s">
        <v>8089</v>
      </c>
      <c r="C2824" s="149">
        <v>11621</v>
      </c>
      <c r="D2824" s="150" t="s">
        <v>13312</v>
      </c>
      <c r="E2824" s="149" t="s">
        <v>110</v>
      </c>
      <c r="F2824" s="151" t="s">
        <v>13313</v>
      </c>
      <c r="G2824" s="151" t="s">
        <v>13313</v>
      </c>
    </row>
    <row r="2825" spans="1:7" x14ac:dyDescent="0.2">
      <c r="A2825" s="148" t="e">
        <f t="shared" si="44"/>
        <v>#REF!</v>
      </c>
      <c r="B2825" s="149" t="s">
        <v>8089</v>
      </c>
      <c r="C2825" s="149">
        <v>4014</v>
      </c>
      <c r="D2825" s="150" t="s">
        <v>13314</v>
      </c>
      <c r="E2825" s="149" t="s">
        <v>110</v>
      </c>
      <c r="F2825" s="151" t="s">
        <v>13315</v>
      </c>
      <c r="G2825" s="151" t="s">
        <v>13315</v>
      </c>
    </row>
    <row r="2826" spans="1:7" x14ac:dyDescent="0.2">
      <c r="A2826" s="148" t="e">
        <f t="shared" si="44"/>
        <v>#REF!</v>
      </c>
      <c r="B2826" s="149" t="s">
        <v>8089</v>
      </c>
      <c r="C2826" s="149">
        <v>4015</v>
      </c>
      <c r="D2826" s="150" t="s">
        <v>13316</v>
      </c>
      <c r="E2826" s="149" t="s">
        <v>110</v>
      </c>
      <c r="F2826" s="151" t="s">
        <v>13317</v>
      </c>
      <c r="G2826" s="151" t="s">
        <v>13317</v>
      </c>
    </row>
    <row r="2827" spans="1:7" x14ac:dyDescent="0.2">
      <c r="A2827" s="148" t="e">
        <f t="shared" si="44"/>
        <v>#REF!</v>
      </c>
      <c r="B2827" s="149" t="s">
        <v>8089</v>
      </c>
      <c r="C2827" s="149">
        <v>4017</v>
      </c>
      <c r="D2827" s="150" t="s">
        <v>13318</v>
      </c>
      <c r="E2827" s="149" t="s">
        <v>110</v>
      </c>
      <c r="F2827" s="151" t="s">
        <v>13319</v>
      </c>
      <c r="G2827" s="151" t="s">
        <v>13319</v>
      </c>
    </row>
    <row r="2828" spans="1:7" x14ac:dyDescent="0.2">
      <c r="A2828" s="148" t="e">
        <f t="shared" si="44"/>
        <v>#REF!</v>
      </c>
      <c r="B2828" s="149" t="s">
        <v>8089</v>
      </c>
      <c r="C2828" s="149">
        <v>4016</v>
      </c>
      <c r="D2828" s="150" t="s">
        <v>13320</v>
      </c>
      <c r="E2828" s="149" t="s">
        <v>110</v>
      </c>
      <c r="F2828" s="151" t="s">
        <v>9340</v>
      </c>
      <c r="G2828" s="151" t="s">
        <v>9340</v>
      </c>
    </row>
    <row r="2829" spans="1:7" x14ac:dyDescent="0.2">
      <c r="A2829" s="148" t="e">
        <f t="shared" si="44"/>
        <v>#REF!</v>
      </c>
      <c r="B2829" s="149" t="s">
        <v>8089</v>
      </c>
      <c r="C2829" s="149">
        <v>38544</v>
      </c>
      <c r="D2829" s="150" t="s">
        <v>13321</v>
      </c>
      <c r="E2829" s="149" t="s">
        <v>110</v>
      </c>
      <c r="F2829" s="151" t="s">
        <v>13322</v>
      </c>
      <c r="G2829" s="151" t="s">
        <v>13322</v>
      </c>
    </row>
    <row r="2830" spans="1:7" x14ac:dyDescent="0.2">
      <c r="A2830" s="148" t="e">
        <f t="shared" si="44"/>
        <v>#REF!</v>
      </c>
      <c r="B2830" s="149" t="s">
        <v>8089</v>
      </c>
      <c r="C2830" s="149">
        <v>38545</v>
      </c>
      <c r="D2830" s="150" t="s">
        <v>13323</v>
      </c>
      <c r="E2830" s="149" t="s">
        <v>110</v>
      </c>
      <c r="F2830" s="151" t="s">
        <v>12473</v>
      </c>
      <c r="G2830" s="151" t="s">
        <v>12473</v>
      </c>
    </row>
    <row r="2831" spans="1:7" x14ac:dyDescent="0.2">
      <c r="A2831" s="148" t="e">
        <f t="shared" si="44"/>
        <v>#REF!</v>
      </c>
      <c r="B2831" s="149" t="s">
        <v>8089</v>
      </c>
      <c r="C2831" s="149">
        <v>42527</v>
      </c>
      <c r="D2831" s="150" t="s">
        <v>13324</v>
      </c>
      <c r="E2831" s="149" t="s">
        <v>110</v>
      </c>
      <c r="F2831" s="151" t="s">
        <v>11964</v>
      </c>
      <c r="G2831" s="151" t="s">
        <v>11964</v>
      </c>
    </row>
    <row r="2832" spans="1:7" x14ac:dyDescent="0.2">
      <c r="A2832" s="148" t="e">
        <f t="shared" si="44"/>
        <v>#REF!</v>
      </c>
      <c r="B2832" s="149" t="s">
        <v>8089</v>
      </c>
      <c r="C2832" s="149">
        <v>39323</v>
      </c>
      <c r="D2832" s="150" t="s">
        <v>13325</v>
      </c>
      <c r="E2832" s="149" t="s">
        <v>110</v>
      </c>
      <c r="F2832" s="151" t="s">
        <v>11533</v>
      </c>
      <c r="G2832" s="151" t="s">
        <v>11533</v>
      </c>
    </row>
    <row r="2833" spans="1:7" ht="22.5" x14ac:dyDescent="0.2">
      <c r="A2833" s="148" t="e">
        <f t="shared" si="44"/>
        <v>#REF!</v>
      </c>
      <c r="B2833" s="149" t="s">
        <v>8089</v>
      </c>
      <c r="C2833" s="149">
        <v>626</v>
      </c>
      <c r="D2833" s="150" t="s">
        <v>13326</v>
      </c>
      <c r="E2833" s="149" t="s">
        <v>608</v>
      </c>
      <c r="F2833" s="151" t="s">
        <v>13327</v>
      </c>
      <c r="G2833" s="151" t="s">
        <v>13327</v>
      </c>
    </row>
    <row r="2834" spans="1:7" x14ac:dyDescent="0.2">
      <c r="A2834" s="148" t="e">
        <f t="shared" si="44"/>
        <v>#REF!</v>
      </c>
      <c r="B2834" s="149" t="s">
        <v>8089</v>
      </c>
      <c r="C2834" s="149">
        <v>44504</v>
      </c>
      <c r="D2834" s="150" t="s">
        <v>13328</v>
      </c>
      <c r="E2834" s="149" t="s">
        <v>110</v>
      </c>
      <c r="F2834" s="151" t="s">
        <v>13329</v>
      </c>
      <c r="G2834" s="151" t="s">
        <v>13329</v>
      </c>
    </row>
    <row r="2835" spans="1:7" x14ac:dyDescent="0.2">
      <c r="A2835" s="148" t="e">
        <f t="shared" si="44"/>
        <v>#REF!</v>
      </c>
      <c r="B2835" s="149" t="s">
        <v>8089</v>
      </c>
      <c r="C2835" s="149">
        <v>44505</v>
      </c>
      <c r="D2835" s="150" t="s">
        <v>13330</v>
      </c>
      <c r="E2835" s="149" t="s">
        <v>110</v>
      </c>
      <c r="F2835" s="151" t="s">
        <v>13331</v>
      </c>
      <c r="G2835" s="151" t="s">
        <v>13331</v>
      </c>
    </row>
    <row r="2836" spans="1:7" x14ac:dyDescent="0.2">
      <c r="A2836" s="148" t="e">
        <f t="shared" si="44"/>
        <v>#REF!</v>
      </c>
      <c r="B2836" s="149" t="s">
        <v>8089</v>
      </c>
      <c r="C2836" s="149">
        <v>44506</v>
      </c>
      <c r="D2836" s="150" t="s">
        <v>13332</v>
      </c>
      <c r="E2836" s="149" t="s">
        <v>110</v>
      </c>
      <c r="F2836" s="151" t="s">
        <v>13333</v>
      </c>
      <c r="G2836" s="151" t="s">
        <v>13333</v>
      </c>
    </row>
    <row r="2837" spans="1:7" x14ac:dyDescent="0.2">
      <c r="A2837" s="148" t="e">
        <f t="shared" si="44"/>
        <v>#REF!</v>
      </c>
      <c r="B2837" s="149" t="s">
        <v>8089</v>
      </c>
      <c r="C2837" s="149">
        <v>44507</v>
      </c>
      <c r="D2837" s="150" t="s">
        <v>13334</v>
      </c>
      <c r="E2837" s="149" t="s">
        <v>110</v>
      </c>
      <c r="F2837" s="151" t="s">
        <v>13335</v>
      </c>
      <c r="G2837" s="151" t="s">
        <v>13335</v>
      </c>
    </row>
    <row r="2838" spans="1:7" x14ac:dyDescent="0.2">
      <c r="A2838" s="148" t="e">
        <f t="shared" si="44"/>
        <v>#REF!</v>
      </c>
      <c r="B2838" s="149" t="s">
        <v>8089</v>
      </c>
      <c r="C2838" s="149">
        <v>44508</v>
      </c>
      <c r="D2838" s="150" t="s">
        <v>13336</v>
      </c>
      <c r="E2838" s="149" t="s">
        <v>110</v>
      </c>
      <c r="F2838" s="151" t="s">
        <v>13337</v>
      </c>
      <c r="G2838" s="151" t="s">
        <v>13337</v>
      </c>
    </row>
    <row r="2839" spans="1:7" x14ac:dyDescent="0.2">
      <c r="A2839" s="148" t="e">
        <f t="shared" si="44"/>
        <v>#REF!</v>
      </c>
      <c r="B2839" s="149" t="s">
        <v>8089</v>
      </c>
      <c r="C2839" s="149">
        <v>44509</v>
      </c>
      <c r="D2839" s="150" t="s">
        <v>13338</v>
      </c>
      <c r="E2839" s="149" t="s">
        <v>110</v>
      </c>
      <c r="F2839" s="151" t="s">
        <v>13339</v>
      </c>
      <c r="G2839" s="151" t="s">
        <v>13339</v>
      </c>
    </row>
    <row r="2840" spans="1:7" x14ac:dyDescent="0.2">
      <c r="A2840" s="148" t="e">
        <f t="shared" si="44"/>
        <v>#REF!</v>
      </c>
      <c r="B2840" s="149" t="s">
        <v>8089</v>
      </c>
      <c r="C2840" s="149">
        <v>44510</v>
      </c>
      <c r="D2840" s="150" t="s">
        <v>13340</v>
      </c>
      <c r="E2840" s="149" t="s">
        <v>110</v>
      </c>
      <c r="F2840" s="151" t="s">
        <v>13341</v>
      </c>
      <c r="G2840" s="151" t="s">
        <v>13341</v>
      </c>
    </row>
    <row r="2841" spans="1:7" x14ac:dyDescent="0.2">
      <c r="A2841" s="148" t="e">
        <f t="shared" si="44"/>
        <v>#REF!</v>
      </c>
      <c r="B2841" s="149" t="s">
        <v>8089</v>
      </c>
      <c r="C2841" s="149">
        <v>44512</v>
      </c>
      <c r="D2841" s="150" t="s">
        <v>13342</v>
      </c>
      <c r="E2841" s="149" t="s">
        <v>110</v>
      </c>
      <c r="F2841" s="151" t="s">
        <v>13343</v>
      </c>
      <c r="G2841" s="151" t="s">
        <v>13343</v>
      </c>
    </row>
    <row r="2842" spans="1:7" x14ac:dyDescent="0.2">
      <c r="A2842" s="148" t="e">
        <f t="shared" si="44"/>
        <v>#REF!</v>
      </c>
      <c r="B2842" s="149" t="s">
        <v>8089</v>
      </c>
      <c r="C2842" s="149">
        <v>44513</v>
      </c>
      <c r="D2842" s="150" t="s">
        <v>13344</v>
      </c>
      <c r="E2842" s="149" t="s">
        <v>110</v>
      </c>
      <c r="F2842" s="151" t="s">
        <v>13345</v>
      </c>
      <c r="G2842" s="151" t="s">
        <v>13345</v>
      </c>
    </row>
    <row r="2843" spans="1:7" x14ac:dyDescent="0.2">
      <c r="A2843" s="148" t="e">
        <f t="shared" si="44"/>
        <v>#REF!</v>
      </c>
      <c r="B2843" s="149" t="s">
        <v>8089</v>
      </c>
      <c r="C2843" s="149">
        <v>44514</v>
      </c>
      <c r="D2843" s="150" t="s">
        <v>13346</v>
      </c>
      <c r="E2843" s="149" t="s">
        <v>110</v>
      </c>
      <c r="F2843" s="151" t="s">
        <v>13347</v>
      </c>
      <c r="G2843" s="151" t="s">
        <v>13347</v>
      </c>
    </row>
    <row r="2844" spans="1:7" x14ac:dyDescent="0.2">
      <c r="A2844" s="148" t="e">
        <f t="shared" si="44"/>
        <v>#REF!</v>
      </c>
      <c r="B2844" s="149" t="s">
        <v>8089</v>
      </c>
      <c r="C2844" s="149">
        <v>44515</v>
      </c>
      <c r="D2844" s="150" t="s">
        <v>13348</v>
      </c>
      <c r="E2844" s="149" t="s">
        <v>110</v>
      </c>
      <c r="F2844" s="151" t="s">
        <v>10248</v>
      </c>
      <c r="G2844" s="151" t="s">
        <v>10248</v>
      </c>
    </row>
    <row r="2845" spans="1:7" x14ac:dyDescent="0.2">
      <c r="A2845" s="148" t="e">
        <f t="shared" si="44"/>
        <v>#REF!</v>
      </c>
      <c r="B2845" s="149" t="s">
        <v>8089</v>
      </c>
      <c r="C2845" s="149">
        <v>44511</v>
      </c>
      <c r="D2845" s="150" t="s">
        <v>13349</v>
      </c>
      <c r="E2845" s="149" t="s">
        <v>110</v>
      </c>
      <c r="F2845" s="151" t="s">
        <v>13350</v>
      </c>
      <c r="G2845" s="151" t="s">
        <v>13350</v>
      </c>
    </row>
    <row r="2846" spans="1:7" x14ac:dyDescent="0.2">
      <c r="A2846" s="148" t="e">
        <f t="shared" si="44"/>
        <v>#REF!</v>
      </c>
      <c r="B2846" s="149" t="s">
        <v>8089</v>
      </c>
      <c r="C2846" s="149">
        <v>44516</v>
      </c>
      <c r="D2846" s="150" t="s">
        <v>13351</v>
      </c>
      <c r="E2846" s="149" t="s">
        <v>110</v>
      </c>
      <c r="F2846" s="151" t="s">
        <v>13352</v>
      </c>
      <c r="G2846" s="151" t="s">
        <v>13352</v>
      </c>
    </row>
    <row r="2847" spans="1:7" x14ac:dyDescent="0.2">
      <c r="A2847" s="148" t="e">
        <f t="shared" si="44"/>
        <v>#REF!</v>
      </c>
      <c r="B2847" s="149" t="s">
        <v>8089</v>
      </c>
      <c r="C2847" s="149">
        <v>44517</v>
      </c>
      <c r="D2847" s="150" t="s">
        <v>13353</v>
      </c>
      <c r="E2847" s="149" t="s">
        <v>110</v>
      </c>
      <c r="F2847" s="151" t="s">
        <v>13354</v>
      </c>
      <c r="G2847" s="151" t="s">
        <v>13354</v>
      </c>
    </row>
    <row r="2848" spans="1:7" x14ac:dyDescent="0.2">
      <c r="A2848" s="148" t="e">
        <f t="shared" si="44"/>
        <v>#REF!</v>
      </c>
      <c r="B2848" s="149" t="s">
        <v>8089</v>
      </c>
      <c r="C2848" s="149">
        <v>11479</v>
      </c>
      <c r="D2848" s="150" t="s">
        <v>13355</v>
      </c>
      <c r="E2848" s="149" t="s">
        <v>58</v>
      </c>
      <c r="F2848" s="151" t="s">
        <v>13356</v>
      </c>
      <c r="G2848" s="151" t="s">
        <v>13356</v>
      </c>
    </row>
    <row r="2849" spans="1:7" x14ac:dyDescent="0.2">
      <c r="A2849" s="148" t="e">
        <f t="shared" si="44"/>
        <v>#REF!</v>
      </c>
      <c r="B2849" s="149" t="s">
        <v>8089</v>
      </c>
      <c r="C2849" s="149">
        <v>11481</v>
      </c>
      <c r="D2849" s="150" t="s">
        <v>13357</v>
      </c>
      <c r="E2849" s="149" t="s">
        <v>58</v>
      </c>
      <c r="F2849" s="151" t="s">
        <v>13358</v>
      </c>
      <c r="G2849" s="151" t="s">
        <v>13358</v>
      </c>
    </row>
    <row r="2850" spans="1:7" x14ac:dyDescent="0.2">
      <c r="A2850" s="148" t="e">
        <f t="shared" si="44"/>
        <v>#REF!</v>
      </c>
      <c r="B2850" s="149" t="s">
        <v>8089</v>
      </c>
      <c r="C2850" s="149">
        <v>43609</v>
      </c>
      <c r="D2850" s="150" t="s">
        <v>13359</v>
      </c>
      <c r="E2850" s="149" t="s">
        <v>58</v>
      </c>
      <c r="F2850" s="151" t="s">
        <v>13358</v>
      </c>
      <c r="G2850" s="151" t="s">
        <v>13358</v>
      </c>
    </row>
    <row r="2851" spans="1:7" x14ac:dyDescent="0.2">
      <c r="A2851" s="148" t="e">
        <f t="shared" si="44"/>
        <v>#REF!</v>
      </c>
      <c r="B2851" s="149" t="s">
        <v>8089</v>
      </c>
      <c r="C2851" s="149">
        <v>11478</v>
      </c>
      <c r="D2851" s="150" t="s">
        <v>13360</v>
      </c>
      <c r="E2851" s="149" t="s">
        <v>58</v>
      </c>
      <c r="F2851" s="151" t="s">
        <v>13361</v>
      </c>
      <c r="G2851" s="151" t="s">
        <v>13361</v>
      </c>
    </row>
    <row r="2852" spans="1:7" x14ac:dyDescent="0.2">
      <c r="A2852" s="148" t="e">
        <f t="shared" si="44"/>
        <v>#REF!</v>
      </c>
      <c r="B2852" s="149" t="s">
        <v>8089</v>
      </c>
      <c r="C2852" s="149">
        <v>43608</v>
      </c>
      <c r="D2852" s="150" t="s">
        <v>13362</v>
      </c>
      <c r="E2852" s="149" t="s">
        <v>58</v>
      </c>
      <c r="F2852" s="151" t="s">
        <v>13363</v>
      </c>
      <c r="G2852" s="151" t="s">
        <v>13363</v>
      </c>
    </row>
    <row r="2853" spans="1:7" x14ac:dyDescent="0.2">
      <c r="A2853" s="148" t="e">
        <f t="shared" ref="A2853:A2916" si="45">CONCATENAR</f>
        <v>#REF!</v>
      </c>
      <c r="B2853" s="149" t="s">
        <v>8089</v>
      </c>
      <c r="C2853" s="149">
        <v>11476</v>
      </c>
      <c r="D2853" s="150" t="s">
        <v>13364</v>
      </c>
      <c r="E2853" s="149" t="s">
        <v>58</v>
      </c>
      <c r="F2853" s="151" t="s">
        <v>13363</v>
      </c>
      <c r="G2853" s="151" t="s">
        <v>13363</v>
      </c>
    </row>
    <row r="2854" spans="1:7" x14ac:dyDescent="0.2">
      <c r="A2854" s="148" t="e">
        <f t="shared" si="45"/>
        <v>#REF!</v>
      </c>
      <c r="B2854" s="149" t="s">
        <v>8089</v>
      </c>
      <c r="C2854" s="149">
        <v>40637</v>
      </c>
      <c r="D2854" s="150" t="s">
        <v>13365</v>
      </c>
      <c r="E2854" s="149" t="s">
        <v>58</v>
      </c>
      <c r="F2854" s="151" t="s">
        <v>13366</v>
      </c>
      <c r="G2854" s="151" t="s">
        <v>13366</v>
      </c>
    </row>
    <row r="2855" spans="1:7" x14ac:dyDescent="0.2">
      <c r="A2855" s="148" t="e">
        <f t="shared" si="45"/>
        <v>#REF!</v>
      </c>
      <c r="B2855" s="149" t="s">
        <v>8089</v>
      </c>
      <c r="C2855" s="149">
        <v>13836</v>
      </c>
      <c r="D2855" s="150" t="s">
        <v>13367</v>
      </c>
      <c r="E2855" s="149" t="s">
        <v>58</v>
      </c>
      <c r="F2855" s="151" t="s">
        <v>13368</v>
      </c>
      <c r="G2855" s="151" t="s">
        <v>13368</v>
      </c>
    </row>
    <row r="2856" spans="1:7" ht="22.5" x14ac:dyDescent="0.2">
      <c r="A2856" s="148" t="e">
        <f t="shared" si="45"/>
        <v>#REF!</v>
      </c>
      <c r="B2856" s="149" t="s">
        <v>8089</v>
      </c>
      <c r="C2856" s="149">
        <v>14534</v>
      </c>
      <c r="D2856" s="150" t="s">
        <v>13369</v>
      </c>
      <c r="E2856" s="149" t="s">
        <v>58</v>
      </c>
      <c r="F2856" s="151" t="s">
        <v>13370</v>
      </c>
      <c r="G2856" s="151" t="s">
        <v>13370</v>
      </c>
    </row>
    <row r="2857" spans="1:7" ht="22.5" x14ac:dyDescent="0.2">
      <c r="A2857" s="148" t="e">
        <f t="shared" si="45"/>
        <v>#REF!</v>
      </c>
      <c r="B2857" s="149" t="s">
        <v>8089</v>
      </c>
      <c r="C2857" s="149">
        <v>14619</v>
      </c>
      <c r="D2857" s="150" t="s">
        <v>13371</v>
      </c>
      <c r="E2857" s="149" t="s">
        <v>58</v>
      </c>
      <c r="F2857" s="151" t="s">
        <v>13372</v>
      </c>
      <c r="G2857" s="151" t="s">
        <v>13372</v>
      </c>
    </row>
    <row r="2858" spans="1:7" ht="22.5" x14ac:dyDescent="0.2">
      <c r="A2858" s="148" t="e">
        <f t="shared" si="45"/>
        <v>#REF!</v>
      </c>
      <c r="B2858" s="149" t="s">
        <v>8089</v>
      </c>
      <c r="C2858" s="149">
        <v>14535</v>
      </c>
      <c r="D2858" s="150" t="s">
        <v>13373</v>
      </c>
      <c r="E2858" s="149" t="s">
        <v>58</v>
      </c>
      <c r="F2858" s="151" t="s">
        <v>13374</v>
      </c>
      <c r="G2858" s="151" t="s">
        <v>13374</v>
      </c>
    </row>
    <row r="2859" spans="1:7" ht="33.75" x14ac:dyDescent="0.2">
      <c r="A2859" s="148" t="e">
        <f t="shared" si="45"/>
        <v>#REF!</v>
      </c>
      <c r="B2859" s="149" t="s">
        <v>8089</v>
      </c>
      <c r="C2859" s="149">
        <v>39813</v>
      </c>
      <c r="D2859" s="150" t="s">
        <v>13375</v>
      </c>
      <c r="E2859" s="149" t="s">
        <v>58</v>
      </c>
      <c r="F2859" s="151" t="s">
        <v>13376</v>
      </c>
      <c r="G2859" s="151" t="s">
        <v>13376</v>
      </c>
    </row>
    <row r="2860" spans="1:7" ht="33.75" x14ac:dyDescent="0.2">
      <c r="A2860" s="148" t="e">
        <f t="shared" si="45"/>
        <v>#REF!</v>
      </c>
      <c r="B2860" s="149" t="s">
        <v>8089</v>
      </c>
      <c r="C2860" s="149">
        <v>40403</v>
      </c>
      <c r="D2860" s="150" t="s">
        <v>13377</v>
      </c>
      <c r="E2860" s="149" t="s">
        <v>58</v>
      </c>
      <c r="F2860" s="151" t="s">
        <v>13378</v>
      </c>
      <c r="G2860" s="151" t="s">
        <v>13378</v>
      </c>
    </row>
    <row r="2861" spans="1:7" x14ac:dyDescent="0.2">
      <c r="A2861" s="148" t="e">
        <f t="shared" si="45"/>
        <v>#REF!</v>
      </c>
      <c r="B2861" s="149" t="s">
        <v>8089</v>
      </c>
      <c r="C2861" s="149">
        <v>12868</v>
      </c>
      <c r="D2861" s="150" t="s">
        <v>13379</v>
      </c>
      <c r="E2861" s="149" t="s">
        <v>347</v>
      </c>
      <c r="F2861" s="151" t="s">
        <v>8745</v>
      </c>
      <c r="G2861" s="151" t="s">
        <v>8746</v>
      </c>
    </row>
    <row r="2862" spans="1:7" x14ac:dyDescent="0.2">
      <c r="A2862" s="148" t="e">
        <f t="shared" si="45"/>
        <v>#REF!</v>
      </c>
      <c r="B2862" s="149" t="s">
        <v>8089</v>
      </c>
      <c r="C2862" s="149">
        <v>40916</v>
      </c>
      <c r="D2862" s="150" t="s">
        <v>13380</v>
      </c>
      <c r="E2862" s="149" t="s">
        <v>8375</v>
      </c>
      <c r="F2862" s="151" t="s">
        <v>8748</v>
      </c>
      <c r="G2862" s="151" t="s">
        <v>8749</v>
      </c>
    </row>
    <row r="2863" spans="1:7" x14ac:dyDescent="0.2">
      <c r="A2863" s="148" t="e">
        <f t="shared" si="45"/>
        <v>#REF!</v>
      </c>
      <c r="B2863" s="149" t="s">
        <v>8089</v>
      </c>
      <c r="C2863" s="149">
        <v>4755</v>
      </c>
      <c r="D2863" s="150" t="s">
        <v>13381</v>
      </c>
      <c r="E2863" s="149" t="s">
        <v>347</v>
      </c>
      <c r="F2863" s="151" t="s">
        <v>10657</v>
      </c>
      <c r="G2863" s="151" t="s">
        <v>13382</v>
      </c>
    </row>
    <row r="2864" spans="1:7" x14ac:dyDescent="0.2">
      <c r="A2864" s="148" t="e">
        <f t="shared" si="45"/>
        <v>#REF!</v>
      </c>
      <c r="B2864" s="149" t="s">
        <v>8089</v>
      </c>
      <c r="C2864" s="149">
        <v>41067</v>
      </c>
      <c r="D2864" s="150" t="s">
        <v>13383</v>
      </c>
      <c r="E2864" s="149" t="s">
        <v>8375</v>
      </c>
      <c r="F2864" s="151" t="s">
        <v>13384</v>
      </c>
      <c r="G2864" s="151" t="s">
        <v>13385</v>
      </c>
    </row>
    <row r="2865" spans="1:7" x14ac:dyDescent="0.2">
      <c r="A2865" s="148" t="e">
        <f t="shared" si="45"/>
        <v>#REF!</v>
      </c>
      <c r="B2865" s="149" t="s">
        <v>8089</v>
      </c>
      <c r="C2865" s="149">
        <v>38463</v>
      </c>
      <c r="D2865" s="150" t="s">
        <v>13386</v>
      </c>
      <c r="E2865" s="149" t="s">
        <v>58</v>
      </c>
      <c r="F2865" s="151" t="s">
        <v>13387</v>
      </c>
      <c r="G2865" s="151" t="s">
        <v>13387</v>
      </c>
    </row>
    <row r="2866" spans="1:7" ht="22.5" x14ac:dyDescent="0.2">
      <c r="A2866" s="148" t="e">
        <f t="shared" si="45"/>
        <v>#REF!</v>
      </c>
      <c r="B2866" s="149" t="s">
        <v>8089</v>
      </c>
      <c r="C2866" s="149">
        <v>40703</v>
      </c>
      <c r="D2866" s="150" t="s">
        <v>13388</v>
      </c>
      <c r="E2866" s="149" t="s">
        <v>58</v>
      </c>
      <c r="F2866" s="151" t="s">
        <v>13389</v>
      </c>
      <c r="G2866" s="151" t="s">
        <v>13389</v>
      </c>
    </row>
    <row r="2867" spans="1:7" x14ac:dyDescent="0.2">
      <c r="A2867" s="148" t="e">
        <f t="shared" si="45"/>
        <v>#REF!</v>
      </c>
      <c r="B2867" s="149" t="s">
        <v>8089</v>
      </c>
      <c r="C2867" s="149">
        <v>14531</v>
      </c>
      <c r="D2867" s="150" t="s">
        <v>13390</v>
      </c>
      <c r="E2867" s="149" t="s">
        <v>58</v>
      </c>
      <c r="F2867" s="151" t="s">
        <v>13391</v>
      </c>
      <c r="G2867" s="151" t="s">
        <v>13391</v>
      </c>
    </row>
    <row r="2868" spans="1:7" x14ac:dyDescent="0.2">
      <c r="A2868" s="148" t="e">
        <f t="shared" si="45"/>
        <v>#REF!</v>
      </c>
      <c r="B2868" s="149" t="s">
        <v>8089</v>
      </c>
      <c r="C2868" s="149">
        <v>36533</v>
      </c>
      <c r="D2868" s="150" t="s">
        <v>13392</v>
      </c>
      <c r="E2868" s="149" t="s">
        <v>58</v>
      </c>
      <c r="F2868" s="151" t="s">
        <v>13393</v>
      </c>
      <c r="G2868" s="151" t="s">
        <v>13393</v>
      </c>
    </row>
    <row r="2869" spans="1:7" x14ac:dyDescent="0.2">
      <c r="A2869" s="148" t="e">
        <f t="shared" si="45"/>
        <v>#REF!</v>
      </c>
      <c r="B2869" s="149" t="s">
        <v>8089</v>
      </c>
      <c r="C2869" s="149">
        <v>11616</v>
      </c>
      <c r="D2869" s="150" t="s">
        <v>13394</v>
      </c>
      <c r="E2869" s="149" t="s">
        <v>58</v>
      </c>
      <c r="F2869" s="151" t="s">
        <v>13395</v>
      </c>
      <c r="G2869" s="151" t="s">
        <v>13395</v>
      </c>
    </row>
    <row r="2870" spans="1:7" x14ac:dyDescent="0.2">
      <c r="A2870" s="148" t="e">
        <f t="shared" si="45"/>
        <v>#REF!</v>
      </c>
      <c r="B2870" s="149" t="s">
        <v>8089</v>
      </c>
      <c r="C2870" s="149">
        <v>41898</v>
      </c>
      <c r="D2870" s="150" t="s">
        <v>13396</v>
      </c>
      <c r="E2870" s="149" t="s">
        <v>58</v>
      </c>
      <c r="F2870" s="151" t="s">
        <v>13397</v>
      </c>
      <c r="G2870" s="151" t="s">
        <v>13397</v>
      </c>
    </row>
    <row r="2871" spans="1:7" x14ac:dyDescent="0.2">
      <c r="A2871" s="148" t="e">
        <f t="shared" si="45"/>
        <v>#REF!</v>
      </c>
      <c r="B2871" s="149" t="s">
        <v>8089</v>
      </c>
      <c r="C2871" s="149">
        <v>13447</v>
      </c>
      <c r="D2871" s="150" t="s">
        <v>13398</v>
      </c>
      <c r="E2871" s="149" t="s">
        <v>58</v>
      </c>
      <c r="F2871" s="151" t="s">
        <v>13399</v>
      </c>
      <c r="G2871" s="151" t="s">
        <v>13399</v>
      </c>
    </row>
    <row r="2872" spans="1:7" x14ac:dyDescent="0.2">
      <c r="A2872" s="148" t="e">
        <f t="shared" si="45"/>
        <v>#REF!</v>
      </c>
      <c r="B2872" s="149" t="s">
        <v>8089</v>
      </c>
      <c r="C2872" s="149">
        <v>14529</v>
      </c>
      <c r="D2872" s="150" t="s">
        <v>13400</v>
      </c>
      <c r="E2872" s="149" t="s">
        <v>58</v>
      </c>
      <c r="F2872" s="151" t="s">
        <v>13401</v>
      </c>
      <c r="G2872" s="151" t="s">
        <v>13401</v>
      </c>
    </row>
    <row r="2873" spans="1:7" x14ac:dyDescent="0.2">
      <c r="A2873" s="148" t="e">
        <f t="shared" si="45"/>
        <v>#REF!</v>
      </c>
      <c r="B2873" s="149" t="s">
        <v>8089</v>
      </c>
      <c r="C2873" s="149">
        <v>10747</v>
      </c>
      <c r="D2873" s="150" t="s">
        <v>13402</v>
      </c>
      <c r="E2873" s="149" t="s">
        <v>58</v>
      </c>
      <c r="F2873" s="151" t="s">
        <v>13403</v>
      </c>
      <c r="G2873" s="151" t="s">
        <v>13403</v>
      </c>
    </row>
    <row r="2874" spans="1:7" x14ac:dyDescent="0.2">
      <c r="A2874" s="148" t="e">
        <f t="shared" si="45"/>
        <v>#REF!</v>
      </c>
      <c r="B2874" s="149" t="s">
        <v>8089</v>
      </c>
      <c r="C2874" s="149">
        <v>36141</v>
      </c>
      <c r="D2874" s="150" t="s">
        <v>13404</v>
      </c>
      <c r="E2874" s="149" t="s">
        <v>58</v>
      </c>
      <c r="F2874" s="151" t="s">
        <v>13405</v>
      </c>
      <c r="G2874" s="151" t="s">
        <v>13405</v>
      </c>
    </row>
    <row r="2875" spans="1:7" x14ac:dyDescent="0.2">
      <c r="A2875" s="148" t="e">
        <f t="shared" si="45"/>
        <v>#REF!</v>
      </c>
      <c r="B2875" s="149" t="s">
        <v>8089</v>
      </c>
      <c r="C2875" s="149">
        <v>43651</v>
      </c>
      <c r="D2875" s="150" t="s">
        <v>13406</v>
      </c>
      <c r="E2875" s="149" t="s">
        <v>608</v>
      </c>
      <c r="F2875" s="151" t="s">
        <v>13309</v>
      </c>
      <c r="G2875" s="151" t="s">
        <v>13309</v>
      </c>
    </row>
    <row r="2876" spans="1:7" x14ac:dyDescent="0.2">
      <c r="A2876" s="148" t="e">
        <f t="shared" si="45"/>
        <v>#REF!</v>
      </c>
      <c r="B2876" s="149" t="s">
        <v>8089</v>
      </c>
      <c r="C2876" s="149">
        <v>43626</v>
      </c>
      <c r="D2876" s="150" t="s">
        <v>13407</v>
      </c>
      <c r="E2876" s="149" t="s">
        <v>608</v>
      </c>
      <c r="F2876" s="151" t="s">
        <v>11759</v>
      </c>
      <c r="G2876" s="151" t="s">
        <v>11759</v>
      </c>
    </row>
    <row r="2877" spans="1:7" ht="22.5" x14ac:dyDescent="0.2">
      <c r="A2877" s="148" t="e">
        <f t="shared" si="45"/>
        <v>#REF!</v>
      </c>
      <c r="B2877" s="149" t="s">
        <v>8089</v>
      </c>
      <c r="C2877" s="149">
        <v>39434</v>
      </c>
      <c r="D2877" s="150" t="s">
        <v>13408</v>
      </c>
      <c r="E2877" s="149" t="s">
        <v>608</v>
      </c>
      <c r="F2877" s="151" t="s">
        <v>13409</v>
      </c>
      <c r="G2877" s="151" t="s">
        <v>13409</v>
      </c>
    </row>
    <row r="2878" spans="1:7" ht="22.5" x14ac:dyDescent="0.2">
      <c r="A2878" s="148" t="e">
        <f t="shared" si="45"/>
        <v>#REF!</v>
      </c>
      <c r="B2878" s="149" t="s">
        <v>8089</v>
      </c>
      <c r="C2878" s="149">
        <v>39433</v>
      </c>
      <c r="D2878" s="150" t="s">
        <v>13410</v>
      </c>
      <c r="E2878" s="149" t="s">
        <v>608</v>
      </c>
      <c r="F2878" s="151" t="s">
        <v>13411</v>
      </c>
      <c r="G2878" s="151" t="s">
        <v>13411</v>
      </c>
    </row>
    <row r="2879" spans="1:7" x14ac:dyDescent="0.2">
      <c r="A2879" s="148" t="e">
        <f t="shared" si="45"/>
        <v>#REF!</v>
      </c>
      <c r="B2879" s="149" t="s">
        <v>8089</v>
      </c>
      <c r="C2879" s="149">
        <v>4049</v>
      </c>
      <c r="D2879" s="150" t="s">
        <v>13412</v>
      </c>
      <c r="E2879" s="149" t="s">
        <v>874</v>
      </c>
      <c r="F2879" s="151" t="s">
        <v>13413</v>
      </c>
      <c r="G2879" s="151" t="s">
        <v>13413</v>
      </c>
    </row>
    <row r="2880" spans="1:7" x14ac:dyDescent="0.2">
      <c r="A2880" s="148" t="e">
        <f t="shared" si="45"/>
        <v>#REF!</v>
      </c>
      <c r="B2880" s="149" t="s">
        <v>8089</v>
      </c>
      <c r="C2880" s="149">
        <v>38120</v>
      </c>
      <c r="D2880" s="150" t="s">
        <v>13414</v>
      </c>
      <c r="E2880" s="149" t="s">
        <v>608</v>
      </c>
      <c r="F2880" s="151" t="s">
        <v>13415</v>
      </c>
      <c r="G2880" s="151" t="s">
        <v>13415</v>
      </c>
    </row>
    <row r="2881" spans="1:7" x14ac:dyDescent="0.2">
      <c r="A2881" s="148" t="e">
        <f t="shared" si="45"/>
        <v>#REF!</v>
      </c>
      <c r="B2881" s="149" t="s">
        <v>8089</v>
      </c>
      <c r="C2881" s="149">
        <v>43652</v>
      </c>
      <c r="D2881" s="150" t="s">
        <v>13416</v>
      </c>
      <c r="E2881" s="149" t="s">
        <v>608</v>
      </c>
      <c r="F2881" s="151" t="s">
        <v>13417</v>
      </c>
      <c r="G2881" s="151" t="s">
        <v>13417</v>
      </c>
    </row>
    <row r="2882" spans="1:7" x14ac:dyDescent="0.2">
      <c r="A2882" s="148" t="e">
        <f t="shared" si="45"/>
        <v>#REF!</v>
      </c>
      <c r="B2882" s="149" t="s">
        <v>8089</v>
      </c>
      <c r="C2882" s="149">
        <v>10498</v>
      </c>
      <c r="D2882" s="150" t="s">
        <v>13418</v>
      </c>
      <c r="E2882" s="149" t="s">
        <v>608</v>
      </c>
      <c r="F2882" s="151" t="s">
        <v>10179</v>
      </c>
      <c r="G2882" s="151" t="s">
        <v>10179</v>
      </c>
    </row>
    <row r="2883" spans="1:7" x14ac:dyDescent="0.2">
      <c r="A2883" s="148" t="e">
        <f t="shared" si="45"/>
        <v>#REF!</v>
      </c>
      <c r="B2883" s="149" t="s">
        <v>8089</v>
      </c>
      <c r="C2883" s="149">
        <v>4823</v>
      </c>
      <c r="D2883" s="150" t="s">
        <v>13419</v>
      </c>
      <c r="E2883" s="149" t="s">
        <v>608</v>
      </c>
      <c r="F2883" s="151" t="s">
        <v>13420</v>
      </c>
      <c r="G2883" s="151" t="s">
        <v>13420</v>
      </c>
    </row>
    <row r="2884" spans="1:7" x14ac:dyDescent="0.2">
      <c r="A2884" s="148" t="e">
        <f t="shared" si="45"/>
        <v>#REF!</v>
      </c>
      <c r="B2884" s="149" t="s">
        <v>8089</v>
      </c>
      <c r="C2884" s="149">
        <v>38877</v>
      </c>
      <c r="D2884" s="150" t="s">
        <v>13421</v>
      </c>
      <c r="E2884" s="149" t="s">
        <v>608</v>
      </c>
      <c r="F2884" s="151" t="s">
        <v>13422</v>
      </c>
      <c r="G2884" s="151" t="s">
        <v>13422</v>
      </c>
    </row>
    <row r="2885" spans="1:7" x14ac:dyDescent="0.2">
      <c r="A2885" s="148" t="e">
        <f t="shared" si="45"/>
        <v>#REF!</v>
      </c>
      <c r="B2885" s="149" t="s">
        <v>8089</v>
      </c>
      <c r="C2885" s="149">
        <v>34546</v>
      </c>
      <c r="D2885" s="150" t="s">
        <v>13423</v>
      </c>
      <c r="E2885" s="149" t="s">
        <v>608</v>
      </c>
      <c r="F2885" s="151" t="s">
        <v>13424</v>
      </c>
      <c r="G2885" s="151" t="s">
        <v>13424</v>
      </c>
    </row>
    <row r="2886" spans="1:7" x14ac:dyDescent="0.2">
      <c r="A2886" s="148" t="e">
        <f t="shared" si="45"/>
        <v>#REF!</v>
      </c>
      <c r="B2886" s="149" t="s">
        <v>8089</v>
      </c>
      <c r="C2886" s="149">
        <v>41387</v>
      </c>
      <c r="D2886" s="150" t="s">
        <v>13425</v>
      </c>
      <c r="E2886" s="149" t="s">
        <v>166</v>
      </c>
      <c r="F2886" s="151" t="s">
        <v>13426</v>
      </c>
      <c r="G2886" s="151" t="s">
        <v>13426</v>
      </c>
    </row>
    <row r="2887" spans="1:7" x14ac:dyDescent="0.2">
      <c r="A2887" s="148" t="e">
        <f t="shared" si="45"/>
        <v>#REF!</v>
      </c>
      <c r="B2887" s="149" t="s">
        <v>8089</v>
      </c>
      <c r="C2887" s="149">
        <v>41388</v>
      </c>
      <c r="D2887" s="150" t="s">
        <v>13427</v>
      </c>
      <c r="E2887" s="149" t="s">
        <v>166</v>
      </c>
      <c r="F2887" s="151" t="s">
        <v>13428</v>
      </c>
      <c r="G2887" s="151" t="s">
        <v>13428</v>
      </c>
    </row>
    <row r="2888" spans="1:7" x14ac:dyDescent="0.2">
      <c r="A2888" s="148" t="e">
        <f t="shared" si="45"/>
        <v>#REF!</v>
      </c>
      <c r="B2888" s="149" t="s">
        <v>8089</v>
      </c>
      <c r="C2888" s="149">
        <v>41380</v>
      </c>
      <c r="D2888" s="150" t="s">
        <v>13429</v>
      </c>
      <c r="E2888" s="149" t="s">
        <v>58</v>
      </c>
      <c r="F2888" s="151" t="s">
        <v>13430</v>
      </c>
      <c r="G2888" s="151" t="s">
        <v>13430</v>
      </c>
    </row>
    <row r="2889" spans="1:7" x14ac:dyDescent="0.2">
      <c r="A2889" s="148" t="e">
        <f t="shared" si="45"/>
        <v>#REF!</v>
      </c>
      <c r="B2889" s="149" t="s">
        <v>8089</v>
      </c>
      <c r="C2889" s="149">
        <v>41381</v>
      </c>
      <c r="D2889" s="150" t="s">
        <v>13431</v>
      </c>
      <c r="E2889" s="149" t="s">
        <v>58</v>
      </c>
      <c r="F2889" s="151" t="s">
        <v>13432</v>
      </c>
      <c r="G2889" s="151" t="s">
        <v>13432</v>
      </c>
    </row>
    <row r="2890" spans="1:7" x14ac:dyDescent="0.2">
      <c r="A2890" s="148" t="e">
        <f t="shared" si="45"/>
        <v>#REF!</v>
      </c>
      <c r="B2890" s="149" t="s">
        <v>8089</v>
      </c>
      <c r="C2890" s="149">
        <v>41382</v>
      </c>
      <c r="D2890" s="150" t="s">
        <v>13433</v>
      </c>
      <c r="E2890" s="149" t="s">
        <v>58</v>
      </c>
      <c r="F2890" s="151" t="s">
        <v>13434</v>
      </c>
      <c r="G2890" s="151" t="s">
        <v>13434</v>
      </c>
    </row>
    <row r="2891" spans="1:7" x14ac:dyDescent="0.2">
      <c r="A2891" s="148" t="e">
        <f t="shared" si="45"/>
        <v>#REF!</v>
      </c>
      <c r="B2891" s="149" t="s">
        <v>8089</v>
      </c>
      <c r="C2891" s="149">
        <v>41383</v>
      </c>
      <c r="D2891" s="150" t="s">
        <v>13435</v>
      </c>
      <c r="E2891" s="149" t="s">
        <v>58</v>
      </c>
      <c r="F2891" s="151" t="s">
        <v>13436</v>
      </c>
      <c r="G2891" s="151" t="s">
        <v>13436</v>
      </c>
    </row>
    <row r="2892" spans="1:7" x14ac:dyDescent="0.2">
      <c r="A2892" s="148" t="e">
        <f t="shared" si="45"/>
        <v>#REF!</v>
      </c>
      <c r="B2892" s="149" t="s">
        <v>8089</v>
      </c>
      <c r="C2892" s="149">
        <v>41385</v>
      </c>
      <c r="D2892" s="150" t="s">
        <v>13437</v>
      </c>
      <c r="E2892" s="149" t="s">
        <v>58</v>
      </c>
      <c r="F2892" s="151" t="s">
        <v>13438</v>
      </c>
      <c r="G2892" s="151" t="s">
        <v>13438</v>
      </c>
    </row>
    <row r="2893" spans="1:7" x14ac:dyDescent="0.2">
      <c r="A2893" s="148" t="e">
        <f t="shared" si="45"/>
        <v>#REF!</v>
      </c>
      <c r="B2893" s="149" t="s">
        <v>8089</v>
      </c>
      <c r="C2893" s="149">
        <v>4058</v>
      </c>
      <c r="D2893" s="150" t="s">
        <v>13439</v>
      </c>
      <c r="E2893" s="149" t="s">
        <v>347</v>
      </c>
      <c r="F2893" s="151" t="s">
        <v>13440</v>
      </c>
      <c r="G2893" s="151" t="s">
        <v>13441</v>
      </c>
    </row>
    <row r="2894" spans="1:7" x14ac:dyDescent="0.2">
      <c r="A2894" s="148" t="e">
        <f t="shared" si="45"/>
        <v>#REF!</v>
      </c>
      <c r="B2894" s="149" t="s">
        <v>8089</v>
      </c>
      <c r="C2894" s="149">
        <v>40974</v>
      </c>
      <c r="D2894" s="150" t="s">
        <v>13442</v>
      </c>
      <c r="E2894" s="149" t="s">
        <v>8375</v>
      </c>
      <c r="F2894" s="151" t="s">
        <v>13443</v>
      </c>
      <c r="G2894" s="151" t="s">
        <v>13444</v>
      </c>
    </row>
    <row r="2895" spans="1:7" x14ac:dyDescent="0.2">
      <c r="A2895" s="148" t="e">
        <f t="shared" si="45"/>
        <v>#REF!</v>
      </c>
      <c r="B2895" s="149" t="s">
        <v>8089</v>
      </c>
      <c r="C2895" s="149">
        <v>34794</v>
      </c>
      <c r="D2895" s="150" t="s">
        <v>13445</v>
      </c>
      <c r="E2895" s="149" t="s">
        <v>347</v>
      </c>
      <c r="F2895" s="151" t="s">
        <v>13446</v>
      </c>
      <c r="G2895" s="151" t="s">
        <v>13447</v>
      </c>
    </row>
    <row r="2896" spans="1:7" x14ac:dyDescent="0.2">
      <c r="A2896" s="148" t="e">
        <f t="shared" si="45"/>
        <v>#REF!</v>
      </c>
      <c r="B2896" s="149" t="s">
        <v>8089</v>
      </c>
      <c r="C2896" s="149">
        <v>40925</v>
      </c>
      <c r="D2896" s="150" t="s">
        <v>13448</v>
      </c>
      <c r="E2896" s="149" t="s">
        <v>8375</v>
      </c>
      <c r="F2896" s="151" t="s">
        <v>13449</v>
      </c>
      <c r="G2896" s="151" t="s">
        <v>13450</v>
      </c>
    </row>
    <row r="2897" spans="1:7" x14ac:dyDescent="0.2">
      <c r="A2897" s="148" t="e">
        <f t="shared" si="45"/>
        <v>#REF!</v>
      </c>
      <c r="B2897" s="149" t="s">
        <v>8089</v>
      </c>
      <c r="C2897" s="149">
        <v>13741</v>
      </c>
      <c r="D2897" s="150" t="s">
        <v>13451</v>
      </c>
      <c r="E2897" s="149" t="s">
        <v>58</v>
      </c>
      <c r="F2897" s="151" t="s">
        <v>13452</v>
      </c>
      <c r="G2897" s="151" t="s">
        <v>13452</v>
      </c>
    </row>
    <row r="2898" spans="1:7" ht="22.5" x14ac:dyDescent="0.2">
      <c r="A2898" s="148" t="e">
        <f t="shared" si="45"/>
        <v>#REF!</v>
      </c>
      <c r="B2898" s="149" t="s">
        <v>8089</v>
      </c>
      <c r="C2898" s="149">
        <v>3288</v>
      </c>
      <c r="D2898" s="150" t="s">
        <v>13453</v>
      </c>
      <c r="E2898" s="149" t="s">
        <v>166</v>
      </c>
      <c r="F2898" s="151" t="s">
        <v>10994</v>
      </c>
      <c r="G2898" s="151" t="s">
        <v>10994</v>
      </c>
    </row>
    <row r="2899" spans="1:7" x14ac:dyDescent="0.2">
      <c r="A2899" s="148" t="e">
        <f t="shared" si="45"/>
        <v>#REF!</v>
      </c>
      <c r="B2899" s="149" t="s">
        <v>8089</v>
      </c>
      <c r="C2899" s="149">
        <v>13587</v>
      </c>
      <c r="D2899" s="150" t="s">
        <v>13454</v>
      </c>
      <c r="E2899" s="149" t="s">
        <v>166</v>
      </c>
      <c r="F2899" s="151" t="s">
        <v>13455</v>
      </c>
      <c r="G2899" s="151" t="s">
        <v>13455</v>
      </c>
    </row>
    <row r="2900" spans="1:7" x14ac:dyDescent="0.2">
      <c r="A2900" s="148" t="e">
        <f t="shared" si="45"/>
        <v>#REF!</v>
      </c>
      <c r="B2900" s="149" t="s">
        <v>8089</v>
      </c>
      <c r="C2900" s="149">
        <v>38598</v>
      </c>
      <c r="D2900" s="150" t="s">
        <v>13456</v>
      </c>
      <c r="E2900" s="149" t="s">
        <v>58</v>
      </c>
      <c r="F2900" s="151" t="s">
        <v>9077</v>
      </c>
      <c r="G2900" s="151" t="s">
        <v>9077</v>
      </c>
    </row>
    <row r="2901" spans="1:7" x14ac:dyDescent="0.2">
      <c r="A2901" s="148" t="e">
        <f t="shared" si="45"/>
        <v>#REF!</v>
      </c>
      <c r="B2901" s="149" t="s">
        <v>8089</v>
      </c>
      <c r="C2901" s="149">
        <v>38595</v>
      </c>
      <c r="D2901" s="150" t="s">
        <v>13457</v>
      </c>
      <c r="E2901" s="149" t="s">
        <v>58</v>
      </c>
      <c r="F2901" s="151" t="s">
        <v>13458</v>
      </c>
      <c r="G2901" s="151" t="s">
        <v>13458</v>
      </c>
    </row>
    <row r="2902" spans="1:7" x14ac:dyDescent="0.2">
      <c r="A2902" s="148" t="e">
        <f t="shared" si="45"/>
        <v>#REF!</v>
      </c>
      <c r="B2902" s="149" t="s">
        <v>8089</v>
      </c>
      <c r="C2902" s="149">
        <v>38592</v>
      </c>
      <c r="D2902" s="150" t="s">
        <v>13459</v>
      </c>
      <c r="E2902" s="149" t="s">
        <v>58</v>
      </c>
      <c r="F2902" s="151" t="s">
        <v>9365</v>
      </c>
      <c r="G2902" s="151" t="s">
        <v>9365</v>
      </c>
    </row>
    <row r="2903" spans="1:7" x14ac:dyDescent="0.2">
      <c r="A2903" s="148" t="e">
        <f t="shared" si="45"/>
        <v>#REF!</v>
      </c>
      <c r="B2903" s="149" t="s">
        <v>8089</v>
      </c>
      <c r="C2903" s="149">
        <v>38588</v>
      </c>
      <c r="D2903" s="150" t="s">
        <v>13460</v>
      </c>
      <c r="E2903" s="149" t="s">
        <v>58</v>
      </c>
      <c r="F2903" s="151" t="s">
        <v>13461</v>
      </c>
      <c r="G2903" s="151" t="s">
        <v>13461</v>
      </c>
    </row>
    <row r="2904" spans="1:7" x14ac:dyDescent="0.2">
      <c r="A2904" s="148" t="e">
        <f t="shared" si="45"/>
        <v>#REF!</v>
      </c>
      <c r="B2904" s="149" t="s">
        <v>8089</v>
      </c>
      <c r="C2904" s="149">
        <v>38593</v>
      </c>
      <c r="D2904" s="150" t="s">
        <v>13462</v>
      </c>
      <c r="E2904" s="149" t="s">
        <v>58</v>
      </c>
      <c r="F2904" s="151" t="s">
        <v>13463</v>
      </c>
      <c r="G2904" s="151" t="s">
        <v>13463</v>
      </c>
    </row>
    <row r="2905" spans="1:7" x14ac:dyDescent="0.2">
      <c r="A2905" s="148" t="e">
        <f t="shared" si="45"/>
        <v>#REF!</v>
      </c>
      <c r="B2905" s="149" t="s">
        <v>8089</v>
      </c>
      <c r="C2905" s="149">
        <v>38589</v>
      </c>
      <c r="D2905" s="150" t="s">
        <v>13464</v>
      </c>
      <c r="E2905" s="149" t="s">
        <v>58</v>
      </c>
      <c r="F2905" s="151" t="s">
        <v>13465</v>
      </c>
      <c r="G2905" s="151" t="s">
        <v>13465</v>
      </c>
    </row>
    <row r="2906" spans="1:7" x14ac:dyDescent="0.2">
      <c r="A2906" s="148" t="e">
        <f t="shared" si="45"/>
        <v>#REF!</v>
      </c>
      <c r="B2906" s="149" t="s">
        <v>8089</v>
      </c>
      <c r="C2906" s="149">
        <v>38594</v>
      </c>
      <c r="D2906" s="150" t="s">
        <v>13466</v>
      </c>
      <c r="E2906" s="149" t="s">
        <v>58</v>
      </c>
      <c r="F2906" s="151" t="s">
        <v>13467</v>
      </c>
      <c r="G2906" s="151" t="s">
        <v>13467</v>
      </c>
    </row>
    <row r="2907" spans="1:7" x14ac:dyDescent="0.2">
      <c r="A2907" s="148" t="e">
        <f t="shared" si="45"/>
        <v>#REF!</v>
      </c>
      <c r="B2907" s="149" t="s">
        <v>8089</v>
      </c>
      <c r="C2907" s="149">
        <v>34773</v>
      </c>
      <c r="D2907" s="150" t="s">
        <v>13468</v>
      </c>
      <c r="E2907" s="149" t="s">
        <v>58</v>
      </c>
      <c r="F2907" s="151" t="s">
        <v>13469</v>
      </c>
      <c r="G2907" s="151" t="s">
        <v>13469</v>
      </c>
    </row>
    <row r="2908" spans="1:7" x14ac:dyDescent="0.2">
      <c r="A2908" s="148" t="e">
        <f t="shared" si="45"/>
        <v>#REF!</v>
      </c>
      <c r="B2908" s="149" t="s">
        <v>8089</v>
      </c>
      <c r="C2908" s="149">
        <v>34769</v>
      </c>
      <c r="D2908" s="150" t="s">
        <v>13470</v>
      </c>
      <c r="E2908" s="149" t="s">
        <v>58</v>
      </c>
      <c r="F2908" s="151" t="s">
        <v>8437</v>
      </c>
      <c r="G2908" s="151" t="s">
        <v>8437</v>
      </c>
    </row>
    <row r="2909" spans="1:7" x14ac:dyDescent="0.2">
      <c r="A2909" s="148" t="e">
        <f t="shared" si="45"/>
        <v>#REF!</v>
      </c>
      <c r="B2909" s="149" t="s">
        <v>8089</v>
      </c>
      <c r="C2909" s="149">
        <v>34763</v>
      </c>
      <c r="D2909" s="150" t="s">
        <v>13471</v>
      </c>
      <c r="E2909" s="149" t="s">
        <v>58</v>
      </c>
      <c r="F2909" s="151" t="s">
        <v>13472</v>
      </c>
      <c r="G2909" s="151" t="s">
        <v>13472</v>
      </c>
    </row>
    <row r="2910" spans="1:7" x14ac:dyDescent="0.2">
      <c r="A2910" s="148" t="e">
        <f t="shared" si="45"/>
        <v>#REF!</v>
      </c>
      <c r="B2910" s="149" t="s">
        <v>8089</v>
      </c>
      <c r="C2910" s="149">
        <v>34774</v>
      </c>
      <c r="D2910" s="150" t="s">
        <v>13473</v>
      </c>
      <c r="E2910" s="149" t="s">
        <v>58</v>
      </c>
      <c r="F2910" s="151" t="s">
        <v>8443</v>
      </c>
      <c r="G2910" s="151" t="s">
        <v>8443</v>
      </c>
    </row>
    <row r="2911" spans="1:7" x14ac:dyDescent="0.2">
      <c r="A2911" s="148" t="e">
        <f t="shared" si="45"/>
        <v>#REF!</v>
      </c>
      <c r="B2911" s="149" t="s">
        <v>8089</v>
      </c>
      <c r="C2911" s="149">
        <v>34771</v>
      </c>
      <c r="D2911" s="150" t="s">
        <v>13474</v>
      </c>
      <c r="E2911" s="149" t="s">
        <v>58</v>
      </c>
      <c r="F2911" s="151" t="s">
        <v>13475</v>
      </c>
      <c r="G2911" s="151" t="s">
        <v>13475</v>
      </c>
    </row>
    <row r="2912" spans="1:7" x14ac:dyDescent="0.2">
      <c r="A2912" s="148" t="e">
        <f t="shared" si="45"/>
        <v>#REF!</v>
      </c>
      <c r="B2912" s="149" t="s">
        <v>8089</v>
      </c>
      <c r="C2912" s="149">
        <v>34764</v>
      </c>
      <c r="D2912" s="150" t="s">
        <v>13476</v>
      </c>
      <c r="E2912" s="149" t="s">
        <v>58</v>
      </c>
      <c r="F2912" s="151" t="s">
        <v>12790</v>
      </c>
      <c r="G2912" s="151" t="s">
        <v>12790</v>
      </c>
    </row>
    <row r="2913" spans="1:7" x14ac:dyDescent="0.2">
      <c r="A2913" s="148" t="e">
        <f t="shared" si="45"/>
        <v>#REF!</v>
      </c>
      <c r="B2913" s="149" t="s">
        <v>8089</v>
      </c>
      <c r="C2913" s="149">
        <v>34788</v>
      </c>
      <c r="D2913" s="150" t="s">
        <v>13477</v>
      </c>
      <c r="E2913" s="149" t="s">
        <v>58</v>
      </c>
      <c r="F2913" s="151" t="s">
        <v>13173</v>
      </c>
      <c r="G2913" s="151" t="s">
        <v>13173</v>
      </c>
    </row>
    <row r="2914" spans="1:7" x14ac:dyDescent="0.2">
      <c r="A2914" s="148" t="e">
        <f t="shared" si="45"/>
        <v>#REF!</v>
      </c>
      <c r="B2914" s="149" t="s">
        <v>8089</v>
      </c>
      <c r="C2914" s="149">
        <v>34781</v>
      </c>
      <c r="D2914" s="150" t="s">
        <v>13478</v>
      </c>
      <c r="E2914" s="149" t="s">
        <v>58</v>
      </c>
      <c r="F2914" s="151" t="s">
        <v>13479</v>
      </c>
      <c r="G2914" s="151" t="s">
        <v>13479</v>
      </c>
    </row>
    <row r="2915" spans="1:7" x14ac:dyDescent="0.2">
      <c r="A2915" s="148" t="e">
        <f t="shared" si="45"/>
        <v>#REF!</v>
      </c>
      <c r="B2915" s="149" t="s">
        <v>8089</v>
      </c>
      <c r="C2915" s="149">
        <v>41682</v>
      </c>
      <c r="D2915" s="150" t="s">
        <v>13480</v>
      </c>
      <c r="E2915" s="149" t="s">
        <v>58</v>
      </c>
      <c r="F2915" s="151" t="s">
        <v>13481</v>
      </c>
      <c r="G2915" s="151" t="s">
        <v>13481</v>
      </c>
    </row>
    <row r="2916" spans="1:7" x14ac:dyDescent="0.2">
      <c r="A2916" s="148" t="e">
        <f t="shared" si="45"/>
        <v>#REF!</v>
      </c>
      <c r="B2916" s="149" t="s">
        <v>8089</v>
      </c>
      <c r="C2916" s="149">
        <v>41683</v>
      </c>
      <c r="D2916" s="150" t="s">
        <v>13482</v>
      </c>
      <c r="E2916" s="149" t="s">
        <v>58</v>
      </c>
      <c r="F2916" s="151" t="s">
        <v>13483</v>
      </c>
      <c r="G2916" s="151" t="s">
        <v>13483</v>
      </c>
    </row>
    <row r="2917" spans="1:7" x14ac:dyDescent="0.2">
      <c r="A2917" s="148" t="e">
        <f t="shared" ref="A2917:A2980" si="46">CONCATENAR</f>
        <v>#REF!</v>
      </c>
      <c r="B2917" s="149" t="s">
        <v>8089</v>
      </c>
      <c r="C2917" s="149">
        <v>41680</v>
      </c>
      <c r="D2917" s="150" t="s">
        <v>13484</v>
      </c>
      <c r="E2917" s="149" t="s">
        <v>58</v>
      </c>
      <c r="F2917" s="151" t="s">
        <v>13485</v>
      </c>
      <c r="G2917" s="151" t="s">
        <v>13485</v>
      </c>
    </row>
    <row r="2918" spans="1:7" x14ac:dyDescent="0.2">
      <c r="A2918" s="148" t="e">
        <f t="shared" si="46"/>
        <v>#REF!</v>
      </c>
      <c r="B2918" s="149" t="s">
        <v>8089</v>
      </c>
      <c r="C2918" s="149">
        <v>41679</v>
      </c>
      <c r="D2918" s="150" t="s">
        <v>13486</v>
      </c>
      <c r="E2918" s="149" t="s">
        <v>58</v>
      </c>
      <c r="F2918" s="151" t="s">
        <v>13487</v>
      </c>
      <c r="G2918" s="151" t="s">
        <v>13487</v>
      </c>
    </row>
    <row r="2919" spans="1:7" x14ac:dyDescent="0.2">
      <c r="A2919" s="148" t="e">
        <f t="shared" si="46"/>
        <v>#REF!</v>
      </c>
      <c r="B2919" s="149" t="s">
        <v>8089</v>
      </c>
      <c r="C2919" s="149">
        <v>41681</v>
      </c>
      <c r="D2919" s="150" t="s">
        <v>13488</v>
      </c>
      <c r="E2919" s="149" t="s">
        <v>58</v>
      </c>
      <c r="F2919" s="151" t="s">
        <v>11831</v>
      </c>
      <c r="G2919" s="151" t="s">
        <v>11831</v>
      </c>
    </row>
    <row r="2920" spans="1:7" ht="22.5" x14ac:dyDescent="0.2">
      <c r="A2920" s="148" t="e">
        <f t="shared" si="46"/>
        <v>#REF!</v>
      </c>
      <c r="B2920" s="149" t="s">
        <v>8089</v>
      </c>
      <c r="C2920" s="149">
        <v>43386</v>
      </c>
      <c r="D2920" s="150" t="s">
        <v>13489</v>
      </c>
      <c r="E2920" s="149" t="s">
        <v>58</v>
      </c>
      <c r="F2920" s="151" t="s">
        <v>13490</v>
      </c>
      <c r="G2920" s="151" t="s">
        <v>13490</v>
      </c>
    </row>
    <row r="2921" spans="1:7" x14ac:dyDescent="0.2">
      <c r="A2921" s="148" t="e">
        <f t="shared" si="46"/>
        <v>#REF!</v>
      </c>
      <c r="B2921" s="149" t="s">
        <v>8089</v>
      </c>
      <c r="C2921" s="149">
        <v>4059</v>
      </c>
      <c r="D2921" s="150" t="s">
        <v>13491</v>
      </c>
      <c r="E2921" s="149" t="s">
        <v>166</v>
      </c>
      <c r="F2921" s="151" t="s">
        <v>13481</v>
      </c>
      <c r="G2921" s="151" t="s">
        <v>13481</v>
      </c>
    </row>
    <row r="2922" spans="1:7" x14ac:dyDescent="0.2">
      <c r="A2922" s="148" t="e">
        <f t="shared" si="46"/>
        <v>#REF!</v>
      </c>
      <c r="B2922" s="149" t="s">
        <v>8089</v>
      </c>
      <c r="C2922" s="149">
        <v>4062</v>
      </c>
      <c r="D2922" s="150" t="s">
        <v>13492</v>
      </c>
      <c r="E2922" s="149" t="s">
        <v>58</v>
      </c>
      <c r="F2922" s="151" t="s">
        <v>13481</v>
      </c>
      <c r="G2922" s="151" t="s">
        <v>13481</v>
      </c>
    </row>
    <row r="2923" spans="1:7" x14ac:dyDescent="0.2">
      <c r="A2923" s="148" t="e">
        <f t="shared" si="46"/>
        <v>#REF!</v>
      </c>
      <c r="B2923" s="149" t="s">
        <v>8089</v>
      </c>
      <c r="C2923" s="149">
        <v>4061</v>
      </c>
      <c r="D2923" s="150" t="s">
        <v>13493</v>
      </c>
      <c r="E2923" s="149" t="s">
        <v>58</v>
      </c>
      <c r="F2923" s="151" t="s">
        <v>13494</v>
      </c>
      <c r="G2923" s="151" t="s">
        <v>13494</v>
      </c>
    </row>
    <row r="2924" spans="1:7" x14ac:dyDescent="0.2">
      <c r="A2924" s="148" t="e">
        <f t="shared" si="46"/>
        <v>#REF!</v>
      </c>
      <c r="B2924" s="149" t="s">
        <v>8089</v>
      </c>
      <c r="C2924" s="149">
        <v>41315</v>
      </c>
      <c r="D2924" s="150" t="s">
        <v>13495</v>
      </c>
      <c r="E2924" s="149" t="s">
        <v>608</v>
      </c>
      <c r="F2924" s="151" t="s">
        <v>13496</v>
      </c>
      <c r="G2924" s="151" t="s">
        <v>13496</v>
      </c>
    </row>
    <row r="2925" spans="1:7" x14ac:dyDescent="0.2">
      <c r="A2925" s="148" t="e">
        <f t="shared" si="46"/>
        <v>#REF!</v>
      </c>
      <c r="B2925" s="149" t="s">
        <v>8089</v>
      </c>
      <c r="C2925" s="149">
        <v>43148</v>
      </c>
      <c r="D2925" s="150" t="s">
        <v>13497</v>
      </c>
      <c r="E2925" s="149" t="s">
        <v>608</v>
      </c>
      <c r="F2925" s="151" t="s">
        <v>13498</v>
      </c>
      <c r="G2925" s="151" t="s">
        <v>13498</v>
      </c>
    </row>
    <row r="2926" spans="1:7" x14ac:dyDescent="0.2">
      <c r="A2926" s="148" t="e">
        <f t="shared" si="46"/>
        <v>#REF!</v>
      </c>
      <c r="B2926" s="149" t="s">
        <v>8089</v>
      </c>
      <c r="C2926" s="149">
        <v>43147</v>
      </c>
      <c r="D2926" s="150" t="s">
        <v>13499</v>
      </c>
      <c r="E2926" s="149" t="s">
        <v>608</v>
      </c>
      <c r="F2926" s="151" t="s">
        <v>13500</v>
      </c>
      <c r="G2926" s="151" t="s">
        <v>13500</v>
      </c>
    </row>
    <row r="2927" spans="1:7" x14ac:dyDescent="0.2">
      <c r="A2927" s="148" t="e">
        <f t="shared" si="46"/>
        <v>#REF!</v>
      </c>
      <c r="B2927" s="149" t="s">
        <v>8089</v>
      </c>
      <c r="C2927" s="149">
        <v>10608</v>
      </c>
      <c r="D2927" s="150" t="s">
        <v>13501</v>
      </c>
      <c r="E2927" s="149" t="s">
        <v>58</v>
      </c>
      <c r="F2927" s="151" t="s">
        <v>13502</v>
      </c>
      <c r="G2927" s="151" t="s">
        <v>13502</v>
      </c>
    </row>
    <row r="2928" spans="1:7" x14ac:dyDescent="0.2">
      <c r="A2928" s="148" t="e">
        <f t="shared" si="46"/>
        <v>#REF!</v>
      </c>
      <c r="B2928" s="149" t="s">
        <v>8089</v>
      </c>
      <c r="C2928" s="149">
        <v>4069</v>
      </c>
      <c r="D2928" s="150" t="s">
        <v>13503</v>
      </c>
      <c r="E2928" s="149" t="s">
        <v>347</v>
      </c>
      <c r="F2928" s="151" t="s">
        <v>8410</v>
      </c>
      <c r="G2928" s="151" t="s">
        <v>13504</v>
      </c>
    </row>
    <row r="2929" spans="1:7" x14ac:dyDescent="0.2">
      <c r="A2929" s="148" t="e">
        <f t="shared" si="46"/>
        <v>#REF!</v>
      </c>
      <c r="B2929" s="149" t="s">
        <v>8089</v>
      </c>
      <c r="C2929" s="149">
        <v>40819</v>
      </c>
      <c r="D2929" s="150" t="s">
        <v>13505</v>
      </c>
      <c r="E2929" s="149" t="s">
        <v>8375</v>
      </c>
      <c r="F2929" s="151" t="s">
        <v>13506</v>
      </c>
      <c r="G2929" s="151" t="s">
        <v>13507</v>
      </c>
    </row>
    <row r="2930" spans="1:7" x14ac:dyDescent="0.2">
      <c r="A2930" s="148" t="e">
        <f t="shared" si="46"/>
        <v>#REF!</v>
      </c>
      <c r="B2930" s="149" t="s">
        <v>8089</v>
      </c>
      <c r="C2930" s="149">
        <v>34361</v>
      </c>
      <c r="D2930" s="150" t="s">
        <v>13508</v>
      </c>
      <c r="E2930" s="149" t="s">
        <v>608</v>
      </c>
      <c r="F2930" s="151" t="s">
        <v>8447</v>
      </c>
      <c r="G2930" s="151" t="s">
        <v>8447</v>
      </c>
    </row>
    <row r="2931" spans="1:7" x14ac:dyDescent="0.2">
      <c r="A2931" s="148" t="e">
        <f t="shared" si="46"/>
        <v>#REF!</v>
      </c>
      <c r="B2931" s="149" t="s">
        <v>8089</v>
      </c>
      <c r="C2931" s="149">
        <v>36512</v>
      </c>
      <c r="D2931" s="150" t="s">
        <v>13509</v>
      </c>
      <c r="E2931" s="149" t="s">
        <v>58</v>
      </c>
      <c r="F2931" s="151" t="s">
        <v>13510</v>
      </c>
      <c r="G2931" s="151" t="s">
        <v>13510</v>
      </c>
    </row>
    <row r="2932" spans="1:7" x14ac:dyDescent="0.2">
      <c r="A2932" s="148" t="e">
        <f t="shared" si="46"/>
        <v>#REF!</v>
      </c>
      <c r="B2932" s="149" t="s">
        <v>8089</v>
      </c>
      <c r="C2932" s="149">
        <v>44478</v>
      </c>
      <c r="D2932" s="150" t="s">
        <v>13511</v>
      </c>
      <c r="E2932" s="149" t="s">
        <v>608</v>
      </c>
      <c r="F2932" s="151" t="s">
        <v>11435</v>
      </c>
      <c r="G2932" s="151" t="s">
        <v>11435</v>
      </c>
    </row>
    <row r="2933" spans="1:7" x14ac:dyDescent="0.2">
      <c r="A2933" s="148" t="e">
        <f t="shared" si="46"/>
        <v>#REF!</v>
      </c>
      <c r="B2933" s="149" t="s">
        <v>8089</v>
      </c>
      <c r="C2933" s="149">
        <v>44477</v>
      </c>
      <c r="D2933" s="150" t="s">
        <v>13512</v>
      </c>
      <c r="E2933" s="149" t="s">
        <v>608</v>
      </c>
      <c r="F2933" s="151" t="s">
        <v>11435</v>
      </c>
      <c r="G2933" s="151" t="s">
        <v>11435</v>
      </c>
    </row>
    <row r="2934" spans="1:7" x14ac:dyDescent="0.2">
      <c r="A2934" s="148" t="e">
        <f t="shared" si="46"/>
        <v>#REF!</v>
      </c>
      <c r="B2934" s="149" t="s">
        <v>8089</v>
      </c>
      <c r="C2934" s="149">
        <v>11697</v>
      </c>
      <c r="D2934" s="150" t="s">
        <v>13513</v>
      </c>
      <c r="E2934" s="149" t="s">
        <v>58</v>
      </c>
      <c r="F2934" s="151" t="s">
        <v>13514</v>
      </c>
      <c r="G2934" s="151" t="s">
        <v>13514</v>
      </c>
    </row>
    <row r="2935" spans="1:7" x14ac:dyDescent="0.2">
      <c r="A2935" s="148" t="e">
        <f t="shared" si="46"/>
        <v>#REF!</v>
      </c>
      <c r="B2935" s="149" t="s">
        <v>8089</v>
      </c>
      <c r="C2935" s="149">
        <v>11698</v>
      </c>
      <c r="D2935" s="150" t="s">
        <v>13515</v>
      </c>
      <c r="E2935" s="149" t="s">
        <v>58</v>
      </c>
      <c r="F2935" s="151" t="s">
        <v>13516</v>
      </c>
      <c r="G2935" s="151" t="s">
        <v>13516</v>
      </c>
    </row>
    <row r="2936" spans="1:7" x14ac:dyDescent="0.2">
      <c r="A2936" s="148" t="e">
        <f t="shared" si="46"/>
        <v>#REF!</v>
      </c>
      <c r="B2936" s="149" t="s">
        <v>8089</v>
      </c>
      <c r="C2936" s="149">
        <v>11699</v>
      </c>
      <c r="D2936" s="150" t="s">
        <v>13517</v>
      </c>
      <c r="E2936" s="149" t="s">
        <v>58</v>
      </c>
      <c r="F2936" s="151" t="s">
        <v>13518</v>
      </c>
      <c r="G2936" s="151" t="s">
        <v>13518</v>
      </c>
    </row>
    <row r="2937" spans="1:7" x14ac:dyDescent="0.2">
      <c r="A2937" s="148" t="e">
        <f t="shared" si="46"/>
        <v>#REF!</v>
      </c>
      <c r="B2937" s="149" t="s">
        <v>8089</v>
      </c>
      <c r="C2937" s="149">
        <v>10432</v>
      </c>
      <c r="D2937" s="150" t="s">
        <v>13519</v>
      </c>
      <c r="E2937" s="149" t="s">
        <v>58</v>
      </c>
      <c r="F2937" s="151" t="s">
        <v>13520</v>
      </c>
      <c r="G2937" s="151" t="s">
        <v>13520</v>
      </c>
    </row>
    <row r="2938" spans="1:7" x14ac:dyDescent="0.2">
      <c r="A2938" s="148" t="e">
        <f t="shared" si="46"/>
        <v>#REF!</v>
      </c>
      <c r="B2938" s="149" t="s">
        <v>8089</v>
      </c>
      <c r="C2938" s="149">
        <v>44020</v>
      </c>
      <c r="D2938" s="150" t="s">
        <v>13521</v>
      </c>
      <c r="E2938" s="149" t="s">
        <v>58</v>
      </c>
      <c r="F2938" s="151" t="s">
        <v>13522</v>
      </c>
      <c r="G2938" s="151" t="s">
        <v>13522</v>
      </c>
    </row>
    <row r="2939" spans="1:7" x14ac:dyDescent="0.2">
      <c r="A2939" s="148" t="e">
        <f t="shared" si="46"/>
        <v>#REF!</v>
      </c>
      <c r="B2939" s="149" t="s">
        <v>8089</v>
      </c>
      <c r="C2939" s="149">
        <v>41420</v>
      </c>
      <c r="D2939" s="150" t="s">
        <v>13523</v>
      </c>
      <c r="E2939" s="149" t="s">
        <v>58</v>
      </c>
      <c r="F2939" s="151" t="s">
        <v>10016</v>
      </c>
      <c r="G2939" s="151" t="s">
        <v>10016</v>
      </c>
    </row>
    <row r="2940" spans="1:7" ht="22.5" x14ac:dyDescent="0.2">
      <c r="A2940" s="148" t="e">
        <f t="shared" si="46"/>
        <v>#REF!</v>
      </c>
      <c r="B2940" s="149" t="s">
        <v>8089</v>
      </c>
      <c r="C2940" s="149">
        <v>41422</v>
      </c>
      <c r="D2940" s="150" t="s">
        <v>13524</v>
      </c>
      <c r="E2940" s="149" t="s">
        <v>58</v>
      </c>
      <c r="F2940" s="151" t="s">
        <v>13525</v>
      </c>
      <c r="G2940" s="151" t="s">
        <v>13525</v>
      </c>
    </row>
    <row r="2941" spans="1:7" ht="22.5" x14ac:dyDescent="0.2">
      <c r="A2941" s="148" t="e">
        <f t="shared" si="46"/>
        <v>#REF!</v>
      </c>
      <c r="B2941" s="149" t="s">
        <v>8089</v>
      </c>
      <c r="C2941" s="149">
        <v>41425</v>
      </c>
      <c r="D2941" s="150" t="s">
        <v>13526</v>
      </c>
      <c r="E2941" s="149" t="s">
        <v>58</v>
      </c>
      <c r="F2941" s="151" t="s">
        <v>13527</v>
      </c>
      <c r="G2941" s="151" t="s">
        <v>13527</v>
      </c>
    </row>
    <row r="2942" spans="1:7" ht="22.5" x14ac:dyDescent="0.2">
      <c r="A2942" s="148" t="e">
        <f t="shared" si="46"/>
        <v>#REF!</v>
      </c>
      <c r="B2942" s="149" t="s">
        <v>8089</v>
      </c>
      <c r="C2942" s="149">
        <v>41426</v>
      </c>
      <c r="D2942" s="150" t="s">
        <v>13528</v>
      </c>
      <c r="E2942" s="149" t="s">
        <v>58</v>
      </c>
      <c r="F2942" s="151" t="s">
        <v>13529</v>
      </c>
      <c r="G2942" s="151" t="s">
        <v>13529</v>
      </c>
    </row>
    <row r="2943" spans="1:7" ht="22.5" x14ac:dyDescent="0.2">
      <c r="A2943" s="148" t="e">
        <f t="shared" si="46"/>
        <v>#REF!</v>
      </c>
      <c r="B2943" s="149" t="s">
        <v>8089</v>
      </c>
      <c r="C2943" s="149">
        <v>41419</v>
      </c>
      <c r="D2943" s="150" t="s">
        <v>13530</v>
      </c>
      <c r="E2943" s="149" t="s">
        <v>58</v>
      </c>
      <c r="F2943" s="151" t="s">
        <v>13531</v>
      </c>
      <c r="G2943" s="151" t="s">
        <v>13531</v>
      </c>
    </row>
    <row r="2944" spans="1:7" ht="22.5" x14ac:dyDescent="0.2">
      <c r="A2944" s="148" t="e">
        <f t="shared" si="46"/>
        <v>#REF!</v>
      </c>
      <c r="B2944" s="149" t="s">
        <v>8089</v>
      </c>
      <c r="C2944" s="149">
        <v>41421</v>
      </c>
      <c r="D2944" s="150" t="s">
        <v>13532</v>
      </c>
      <c r="E2944" s="149" t="s">
        <v>58</v>
      </c>
      <c r="F2944" s="151" t="s">
        <v>10856</v>
      </c>
      <c r="G2944" s="151" t="s">
        <v>10856</v>
      </c>
    </row>
    <row r="2945" spans="1:7" x14ac:dyDescent="0.2">
      <c r="A2945" s="148" t="e">
        <f t="shared" si="46"/>
        <v>#REF!</v>
      </c>
      <c r="B2945" s="149" t="s">
        <v>8089</v>
      </c>
      <c r="C2945" s="149">
        <v>41414</v>
      </c>
      <c r="D2945" s="150" t="s">
        <v>13533</v>
      </c>
      <c r="E2945" s="149" t="s">
        <v>58</v>
      </c>
      <c r="F2945" s="151" t="s">
        <v>13534</v>
      </c>
      <c r="G2945" s="151" t="s">
        <v>13534</v>
      </c>
    </row>
    <row r="2946" spans="1:7" x14ac:dyDescent="0.2">
      <c r="A2946" s="148" t="e">
        <f t="shared" si="46"/>
        <v>#REF!</v>
      </c>
      <c r="B2946" s="149" t="s">
        <v>8089</v>
      </c>
      <c r="C2946" s="149">
        <v>41415</v>
      </c>
      <c r="D2946" s="150" t="s">
        <v>13535</v>
      </c>
      <c r="E2946" s="149" t="s">
        <v>58</v>
      </c>
      <c r="F2946" s="151" t="s">
        <v>13536</v>
      </c>
      <c r="G2946" s="151" t="s">
        <v>13536</v>
      </c>
    </row>
    <row r="2947" spans="1:7" ht="22.5" x14ac:dyDescent="0.2">
      <c r="A2947" s="148" t="e">
        <f t="shared" si="46"/>
        <v>#REF!</v>
      </c>
      <c r="B2947" s="149" t="s">
        <v>8089</v>
      </c>
      <c r="C2947" s="149">
        <v>37514</v>
      </c>
      <c r="D2947" s="150" t="s">
        <v>13537</v>
      </c>
      <c r="E2947" s="149" t="s">
        <v>58</v>
      </c>
      <c r="F2947" s="151" t="s">
        <v>13538</v>
      </c>
      <c r="G2947" s="151" t="s">
        <v>13538</v>
      </c>
    </row>
    <row r="2948" spans="1:7" ht="22.5" x14ac:dyDescent="0.2">
      <c r="A2948" s="148" t="e">
        <f t="shared" si="46"/>
        <v>#REF!</v>
      </c>
      <c r="B2948" s="149" t="s">
        <v>8089</v>
      </c>
      <c r="C2948" s="149">
        <v>37519</v>
      </c>
      <c r="D2948" s="150" t="s">
        <v>13539</v>
      </c>
      <c r="E2948" s="149" t="s">
        <v>58</v>
      </c>
      <c r="F2948" s="151" t="s">
        <v>13540</v>
      </c>
      <c r="G2948" s="151" t="s">
        <v>13540</v>
      </c>
    </row>
    <row r="2949" spans="1:7" x14ac:dyDescent="0.2">
      <c r="A2949" s="148" t="e">
        <f t="shared" si="46"/>
        <v>#REF!</v>
      </c>
      <c r="B2949" s="149" t="s">
        <v>8089</v>
      </c>
      <c r="C2949" s="149">
        <v>37520</v>
      </c>
      <c r="D2949" s="150" t="s">
        <v>13541</v>
      </c>
      <c r="E2949" s="149" t="s">
        <v>58</v>
      </c>
      <c r="F2949" s="151" t="s">
        <v>13542</v>
      </c>
      <c r="G2949" s="151" t="s">
        <v>13542</v>
      </c>
    </row>
    <row r="2950" spans="1:7" x14ac:dyDescent="0.2">
      <c r="A2950" s="148" t="e">
        <f t="shared" si="46"/>
        <v>#REF!</v>
      </c>
      <c r="B2950" s="149" t="s">
        <v>8089</v>
      </c>
      <c r="C2950" s="149">
        <v>37521</v>
      </c>
      <c r="D2950" s="150" t="s">
        <v>13543</v>
      </c>
      <c r="E2950" s="149" t="s">
        <v>58</v>
      </c>
      <c r="F2950" s="151" t="s">
        <v>13544</v>
      </c>
      <c r="G2950" s="151" t="s">
        <v>13544</v>
      </c>
    </row>
    <row r="2951" spans="1:7" x14ac:dyDescent="0.2">
      <c r="A2951" s="148" t="e">
        <f t="shared" si="46"/>
        <v>#REF!</v>
      </c>
      <c r="B2951" s="149" t="s">
        <v>8089</v>
      </c>
      <c r="C2951" s="149">
        <v>37522</v>
      </c>
      <c r="D2951" s="150" t="s">
        <v>13545</v>
      </c>
      <c r="E2951" s="149" t="s">
        <v>58</v>
      </c>
      <c r="F2951" s="151" t="s">
        <v>13546</v>
      </c>
      <c r="G2951" s="151" t="s">
        <v>13546</v>
      </c>
    </row>
    <row r="2952" spans="1:7" ht="22.5" x14ac:dyDescent="0.2">
      <c r="A2952" s="148" t="e">
        <f t="shared" si="46"/>
        <v>#REF!</v>
      </c>
      <c r="B2952" s="149" t="s">
        <v>8089</v>
      </c>
      <c r="C2952" s="149">
        <v>37546</v>
      </c>
      <c r="D2952" s="150" t="s">
        <v>13547</v>
      </c>
      <c r="E2952" s="149" t="s">
        <v>58</v>
      </c>
      <c r="F2952" s="151" t="s">
        <v>13548</v>
      </c>
      <c r="G2952" s="151" t="s">
        <v>13548</v>
      </c>
    </row>
    <row r="2953" spans="1:7" ht="22.5" x14ac:dyDescent="0.2">
      <c r="A2953" s="148" t="e">
        <f t="shared" si="46"/>
        <v>#REF!</v>
      </c>
      <c r="B2953" s="149" t="s">
        <v>8089</v>
      </c>
      <c r="C2953" s="149">
        <v>37544</v>
      </c>
      <c r="D2953" s="150" t="s">
        <v>13549</v>
      </c>
      <c r="E2953" s="149" t="s">
        <v>58</v>
      </c>
      <c r="F2953" s="151" t="s">
        <v>13550</v>
      </c>
      <c r="G2953" s="151" t="s">
        <v>13550</v>
      </c>
    </row>
    <row r="2954" spans="1:7" ht="22.5" x14ac:dyDescent="0.2">
      <c r="A2954" s="148" t="e">
        <f t="shared" si="46"/>
        <v>#REF!</v>
      </c>
      <c r="B2954" s="149" t="s">
        <v>8089</v>
      </c>
      <c r="C2954" s="149">
        <v>37545</v>
      </c>
      <c r="D2954" s="150" t="s">
        <v>13551</v>
      </c>
      <c r="E2954" s="149" t="s">
        <v>58</v>
      </c>
      <c r="F2954" s="151" t="s">
        <v>13552</v>
      </c>
      <c r="G2954" s="151" t="s">
        <v>13552</v>
      </c>
    </row>
    <row r="2955" spans="1:7" x14ac:dyDescent="0.2">
      <c r="A2955" s="148" t="e">
        <f t="shared" si="46"/>
        <v>#REF!</v>
      </c>
      <c r="B2955" s="149" t="s">
        <v>8089</v>
      </c>
      <c r="C2955" s="149">
        <v>36793</v>
      </c>
      <c r="D2955" s="150" t="s">
        <v>13553</v>
      </c>
      <c r="E2955" s="149" t="s">
        <v>58</v>
      </c>
      <c r="F2955" s="151" t="s">
        <v>13554</v>
      </c>
      <c r="G2955" s="151" t="s">
        <v>13554</v>
      </c>
    </row>
    <row r="2956" spans="1:7" x14ac:dyDescent="0.2">
      <c r="A2956" s="148" t="e">
        <f t="shared" si="46"/>
        <v>#REF!</v>
      </c>
      <c r="B2956" s="149" t="s">
        <v>8089</v>
      </c>
      <c r="C2956" s="149">
        <v>11769</v>
      </c>
      <c r="D2956" s="150" t="s">
        <v>13555</v>
      </c>
      <c r="E2956" s="149" t="s">
        <v>58</v>
      </c>
      <c r="F2956" s="151" t="s">
        <v>13556</v>
      </c>
      <c r="G2956" s="151" t="s">
        <v>13556</v>
      </c>
    </row>
    <row r="2957" spans="1:7" ht="22.5" x14ac:dyDescent="0.2">
      <c r="A2957" s="148" t="e">
        <f t="shared" si="46"/>
        <v>#REF!</v>
      </c>
      <c r="B2957" s="149" t="s">
        <v>8089</v>
      </c>
      <c r="C2957" s="149">
        <v>11771</v>
      </c>
      <c r="D2957" s="150" t="s">
        <v>13557</v>
      </c>
      <c r="E2957" s="149" t="s">
        <v>58</v>
      </c>
      <c r="F2957" s="151" t="s">
        <v>13558</v>
      </c>
      <c r="G2957" s="151" t="s">
        <v>13558</v>
      </c>
    </row>
    <row r="2958" spans="1:7" ht="22.5" x14ac:dyDescent="0.2">
      <c r="A2958" s="148" t="e">
        <f t="shared" si="46"/>
        <v>#REF!</v>
      </c>
      <c r="B2958" s="149" t="s">
        <v>8089</v>
      </c>
      <c r="C2958" s="149">
        <v>39919</v>
      </c>
      <c r="D2958" s="150" t="s">
        <v>13559</v>
      </c>
      <c r="E2958" s="149" t="s">
        <v>58</v>
      </c>
      <c r="F2958" s="151" t="s">
        <v>13560</v>
      </c>
      <c r="G2958" s="151" t="s">
        <v>13560</v>
      </c>
    </row>
    <row r="2959" spans="1:7" x14ac:dyDescent="0.2">
      <c r="A2959" s="148" t="e">
        <f t="shared" si="46"/>
        <v>#REF!</v>
      </c>
      <c r="B2959" s="149" t="s">
        <v>8089</v>
      </c>
      <c r="C2959" s="149">
        <v>38385</v>
      </c>
      <c r="D2959" s="150" t="s">
        <v>13561</v>
      </c>
      <c r="E2959" s="149" t="s">
        <v>58</v>
      </c>
      <c r="F2959" s="151" t="s">
        <v>13562</v>
      </c>
      <c r="G2959" s="151" t="s">
        <v>13562</v>
      </c>
    </row>
    <row r="2960" spans="1:7" ht="22.5" x14ac:dyDescent="0.2">
      <c r="A2960" s="148" t="e">
        <f t="shared" si="46"/>
        <v>#REF!</v>
      </c>
      <c r="B2960" s="149" t="s">
        <v>8089</v>
      </c>
      <c r="C2960" s="149">
        <v>36800</v>
      </c>
      <c r="D2960" s="150" t="s">
        <v>13563</v>
      </c>
      <c r="E2960" s="149" t="s">
        <v>58</v>
      </c>
      <c r="F2960" s="151" t="s">
        <v>13564</v>
      </c>
      <c r="G2960" s="151" t="s">
        <v>13564</v>
      </c>
    </row>
    <row r="2961" spans="1:7" x14ac:dyDescent="0.2">
      <c r="A2961" s="148" t="e">
        <f t="shared" si="46"/>
        <v>#REF!</v>
      </c>
      <c r="B2961" s="149" t="s">
        <v>8089</v>
      </c>
      <c r="C2961" s="149">
        <v>37587</v>
      </c>
      <c r="D2961" s="150" t="s">
        <v>13565</v>
      </c>
      <c r="E2961" s="149" t="s">
        <v>58</v>
      </c>
      <c r="F2961" s="151" t="s">
        <v>13566</v>
      </c>
      <c r="G2961" s="151" t="s">
        <v>13566</v>
      </c>
    </row>
    <row r="2962" spans="1:7" ht="22.5" x14ac:dyDescent="0.2">
      <c r="A2962" s="148" t="e">
        <f t="shared" si="46"/>
        <v>#REF!</v>
      </c>
      <c r="B2962" s="149" t="s">
        <v>8089</v>
      </c>
      <c r="C2962" s="149">
        <v>11561</v>
      </c>
      <c r="D2962" s="150" t="s">
        <v>13567</v>
      </c>
      <c r="E2962" s="149" t="s">
        <v>58</v>
      </c>
      <c r="F2962" s="151" t="s">
        <v>13568</v>
      </c>
      <c r="G2962" s="151" t="s">
        <v>13568</v>
      </c>
    </row>
    <row r="2963" spans="1:7" ht="22.5" x14ac:dyDescent="0.2">
      <c r="A2963" s="148" t="e">
        <f t="shared" si="46"/>
        <v>#REF!</v>
      </c>
      <c r="B2963" s="149" t="s">
        <v>8089</v>
      </c>
      <c r="C2963" s="149">
        <v>43604</v>
      </c>
      <c r="D2963" s="150" t="s">
        <v>13569</v>
      </c>
      <c r="E2963" s="149" t="s">
        <v>58</v>
      </c>
      <c r="F2963" s="151" t="s">
        <v>13570</v>
      </c>
      <c r="G2963" s="151" t="s">
        <v>13570</v>
      </c>
    </row>
    <row r="2964" spans="1:7" ht="22.5" x14ac:dyDescent="0.2">
      <c r="A2964" s="148" t="e">
        <f t="shared" si="46"/>
        <v>#REF!</v>
      </c>
      <c r="B2964" s="149" t="s">
        <v>8089</v>
      </c>
      <c r="C2964" s="149">
        <v>11560</v>
      </c>
      <c r="D2964" s="150" t="s">
        <v>13571</v>
      </c>
      <c r="E2964" s="149" t="s">
        <v>58</v>
      </c>
      <c r="F2964" s="151" t="s">
        <v>13572</v>
      </c>
      <c r="G2964" s="151" t="s">
        <v>13572</v>
      </c>
    </row>
    <row r="2965" spans="1:7" x14ac:dyDescent="0.2">
      <c r="A2965" s="148" t="e">
        <f t="shared" si="46"/>
        <v>#REF!</v>
      </c>
      <c r="B2965" s="149" t="s">
        <v>8089</v>
      </c>
      <c r="C2965" s="149">
        <v>11499</v>
      </c>
      <c r="D2965" s="150" t="s">
        <v>13573</v>
      </c>
      <c r="E2965" s="149" t="s">
        <v>58</v>
      </c>
      <c r="F2965" s="151" t="s">
        <v>13574</v>
      </c>
      <c r="G2965" s="151" t="s">
        <v>13574</v>
      </c>
    </row>
    <row r="2966" spans="1:7" x14ac:dyDescent="0.2">
      <c r="A2966" s="148" t="e">
        <f t="shared" si="46"/>
        <v>#REF!</v>
      </c>
      <c r="B2966" s="149" t="s">
        <v>8089</v>
      </c>
      <c r="C2966" s="149">
        <v>34761</v>
      </c>
      <c r="D2966" s="150" t="s">
        <v>13575</v>
      </c>
      <c r="E2966" s="149" t="s">
        <v>347</v>
      </c>
      <c r="F2966" s="151" t="s">
        <v>9666</v>
      </c>
      <c r="G2966" s="151" t="s">
        <v>13576</v>
      </c>
    </row>
    <row r="2967" spans="1:7" x14ac:dyDescent="0.2">
      <c r="A2967" s="148" t="e">
        <f t="shared" si="46"/>
        <v>#REF!</v>
      </c>
      <c r="B2967" s="149" t="s">
        <v>8089</v>
      </c>
      <c r="C2967" s="149">
        <v>40924</v>
      </c>
      <c r="D2967" s="150" t="s">
        <v>13577</v>
      </c>
      <c r="E2967" s="149" t="s">
        <v>8375</v>
      </c>
      <c r="F2967" s="151" t="s">
        <v>13578</v>
      </c>
      <c r="G2967" s="151" t="s">
        <v>13579</v>
      </c>
    </row>
    <row r="2968" spans="1:7" x14ac:dyDescent="0.2">
      <c r="A2968" s="148" t="e">
        <f t="shared" si="46"/>
        <v>#REF!</v>
      </c>
      <c r="B2968" s="149" t="s">
        <v>8089</v>
      </c>
      <c r="C2968" s="149">
        <v>40983</v>
      </c>
      <c r="D2968" s="150" t="s">
        <v>13580</v>
      </c>
      <c r="E2968" s="149" t="s">
        <v>8375</v>
      </c>
      <c r="F2968" s="151" t="s">
        <v>13581</v>
      </c>
      <c r="G2968" s="151" t="s">
        <v>13582</v>
      </c>
    </row>
    <row r="2969" spans="1:7" x14ac:dyDescent="0.2">
      <c r="A2969" s="148" t="e">
        <f t="shared" si="46"/>
        <v>#REF!</v>
      </c>
      <c r="B2969" s="149" t="s">
        <v>8089</v>
      </c>
      <c r="C2969" s="149">
        <v>44497</v>
      </c>
      <c r="D2969" s="150" t="s">
        <v>13583</v>
      </c>
      <c r="E2969" s="149" t="s">
        <v>347</v>
      </c>
      <c r="F2969" s="151" t="s">
        <v>9067</v>
      </c>
      <c r="G2969" s="151" t="s">
        <v>13584</v>
      </c>
    </row>
    <row r="2970" spans="1:7" x14ac:dyDescent="0.2">
      <c r="A2970" s="148" t="e">
        <f t="shared" si="46"/>
        <v>#REF!</v>
      </c>
      <c r="B2970" s="149" t="s">
        <v>8089</v>
      </c>
      <c r="C2970" s="149">
        <v>2437</v>
      </c>
      <c r="D2970" s="150" t="s">
        <v>13585</v>
      </c>
      <c r="E2970" s="149" t="s">
        <v>347</v>
      </c>
      <c r="F2970" s="151" t="s">
        <v>13586</v>
      </c>
      <c r="G2970" s="151" t="s">
        <v>13587</v>
      </c>
    </row>
    <row r="2971" spans="1:7" x14ac:dyDescent="0.2">
      <c r="A2971" s="148" t="e">
        <f t="shared" si="46"/>
        <v>#REF!</v>
      </c>
      <c r="B2971" s="149" t="s">
        <v>8089</v>
      </c>
      <c r="C2971" s="149">
        <v>40921</v>
      </c>
      <c r="D2971" s="150" t="s">
        <v>13588</v>
      </c>
      <c r="E2971" s="149" t="s">
        <v>8375</v>
      </c>
      <c r="F2971" s="151" t="s">
        <v>13589</v>
      </c>
      <c r="G2971" s="151" t="s">
        <v>13590</v>
      </c>
    </row>
    <row r="2972" spans="1:7" ht="22.5" x14ac:dyDescent="0.2">
      <c r="A2972" s="148" t="e">
        <f t="shared" si="46"/>
        <v>#REF!</v>
      </c>
      <c r="B2972" s="149" t="s">
        <v>8089</v>
      </c>
      <c r="C2972" s="149">
        <v>14252</v>
      </c>
      <c r="D2972" s="150" t="s">
        <v>13591</v>
      </c>
      <c r="E2972" s="149" t="s">
        <v>58</v>
      </c>
      <c r="F2972" s="151" t="s">
        <v>13592</v>
      </c>
      <c r="G2972" s="151" t="s">
        <v>13592</v>
      </c>
    </row>
    <row r="2973" spans="1:7" ht="22.5" x14ac:dyDescent="0.2">
      <c r="A2973" s="148" t="e">
        <f t="shared" si="46"/>
        <v>#REF!</v>
      </c>
      <c r="B2973" s="149" t="s">
        <v>8089</v>
      </c>
      <c r="C2973" s="149">
        <v>730</v>
      </c>
      <c r="D2973" s="150" t="s">
        <v>13593</v>
      </c>
      <c r="E2973" s="149" t="s">
        <v>58</v>
      </c>
      <c r="F2973" s="151" t="s">
        <v>13594</v>
      </c>
      <c r="G2973" s="151" t="s">
        <v>13594</v>
      </c>
    </row>
    <row r="2974" spans="1:7" ht="22.5" x14ac:dyDescent="0.2">
      <c r="A2974" s="148" t="e">
        <f t="shared" si="46"/>
        <v>#REF!</v>
      </c>
      <c r="B2974" s="149" t="s">
        <v>8089</v>
      </c>
      <c r="C2974" s="149">
        <v>723</v>
      </c>
      <c r="D2974" s="150" t="s">
        <v>13595</v>
      </c>
      <c r="E2974" s="149" t="s">
        <v>58</v>
      </c>
      <c r="F2974" s="151" t="s">
        <v>13596</v>
      </c>
      <c r="G2974" s="151" t="s">
        <v>13596</v>
      </c>
    </row>
    <row r="2975" spans="1:7" ht="22.5" x14ac:dyDescent="0.2">
      <c r="A2975" s="148" t="e">
        <f t="shared" si="46"/>
        <v>#REF!</v>
      </c>
      <c r="B2975" s="149" t="s">
        <v>8089</v>
      </c>
      <c r="C2975" s="149">
        <v>36502</v>
      </c>
      <c r="D2975" s="150" t="s">
        <v>13597</v>
      </c>
      <c r="E2975" s="149" t="s">
        <v>58</v>
      </c>
      <c r="F2975" s="151" t="s">
        <v>13598</v>
      </c>
      <c r="G2975" s="151" t="s">
        <v>13598</v>
      </c>
    </row>
    <row r="2976" spans="1:7" ht="22.5" x14ac:dyDescent="0.2">
      <c r="A2976" s="148" t="e">
        <f t="shared" si="46"/>
        <v>#REF!</v>
      </c>
      <c r="B2976" s="149" t="s">
        <v>8089</v>
      </c>
      <c r="C2976" s="149">
        <v>36503</v>
      </c>
      <c r="D2976" s="150" t="s">
        <v>13599</v>
      </c>
      <c r="E2976" s="149" t="s">
        <v>58</v>
      </c>
      <c r="F2976" s="151" t="s">
        <v>13600</v>
      </c>
      <c r="G2976" s="151" t="s">
        <v>13600</v>
      </c>
    </row>
    <row r="2977" spans="1:7" ht="22.5" x14ac:dyDescent="0.2">
      <c r="A2977" s="148" t="e">
        <f t="shared" si="46"/>
        <v>#REF!</v>
      </c>
      <c r="B2977" s="149" t="s">
        <v>8089</v>
      </c>
      <c r="C2977" s="149">
        <v>4090</v>
      </c>
      <c r="D2977" s="150" t="s">
        <v>13601</v>
      </c>
      <c r="E2977" s="149" t="s">
        <v>58</v>
      </c>
      <c r="F2977" s="151" t="s">
        <v>13602</v>
      </c>
      <c r="G2977" s="151" t="s">
        <v>13602</v>
      </c>
    </row>
    <row r="2978" spans="1:7" ht="22.5" x14ac:dyDescent="0.2">
      <c r="A2978" s="148" t="e">
        <f t="shared" si="46"/>
        <v>#REF!</v>
      </c>
      <c r="B2978" s="149" t="s">
        <v>8089</v>
      </c>
      <c r="C2978" s="149">
        <v>13227</v>
      </c>
      <c r="D2978" s="150" t="s">
        <v>13603</v>
      </c>
      <c r="E2978" s="149" t="s">
        <v>58</v>
      </c>
      <c r="F2978" s="151" t="s">
        <v>13604</v>
      </c>
      <c r="G2978" s="151" t="s">
        <v>13604</v>
      </c>
    </row>
    <row r="2979" spans="1:7" ht="22.5" x14ac:dyDescent="0.2">
      <c r="A2979" s="148" t="e">
        <f t="shared" si="46"/>
        <v>#REF!</v>
      </c>
      <c r="B2979" s="149" t="s">
        <v>8089</v>
      </c>
      <c r="C2979" s="149">
        <v>10597</v>
      </c>
      <c r="D2979" s="150" t="s">
        <v>13605</v>
      </c>
      <c r="E2979" s="149" t="s">
        <v>58</v>
      </c>
      <c r="F2979" s="151" t="s">
        <v>13606</v>
      </c>
      <c r="G2979" s="151" t="s">
        <v>13606</v>
      </c>
    </row>
    <row r="2980" spans="1:7" x14ac:dyDescent="0.2">
      <c r="A2980" s="148" t="e">
        <f t="shared" si="46"/>
        <v>#REF!</v>
      </c>
      <c r="B2980" s="149" t="s">
        <v>8089</v>
      </c>
      <c r="C2980" s="149">
        <v>39628</v>
      </c>
      <c r="D2980" s="150" t="s">
        <v>13607</v>
      </c>
      <c r="E2980" s="149" t="s">
        <v>58</v>
      </c>
      <c r="F2980" s="151" t="s">
        <v>13608</v>
      </c>
      <c r="G2980" s="151" t="s">
        <v>13608</v>
      </c>
    </row>
    <row r="2981" spans="1:7" x14ac:dyDescent="0.2">
      <c r="A2981" s="148" t="e">
        <f t="shared" ref="A2981:A3044" si="47">CONCATENAR</f>
        <v>#REF!</v>
      </c>
      <c r="B2981" s="149" t="s">
        <v>8089</v>
      </c>
      <c r="C2981" s="149">
        <v>39404</v>
      </c>
      <c r="D2981" s="150" t="s">
        <v>13609</v>
      </c>
      <c r="E2981" s="149" t="s">
        <v>58</v>
      </c>
      <c r="F2981" s="151" t="s">
        <v>13610</v>
      </c>
      <c r="G2981" s="151" t="s">
        <v>13610</v>
      </c>
    </row>
    <row r="2982" spans="1:7" x14ac:dyDescent="0.2">
      <c r="A2982" s="148" t="e">
        <f t="shared" si="47"/>
        <v>#REF!</v>
      </c>
      <c r="B2982" s="149" t="s">
        <v>8089</v>
      </c>
      <c r="C2982" s="149">
        <v>39402</v>
      </c>
      <c r="D2982" s="150" t="s">
        <v>13611</v>
      </c>
      <c r="E2982" s="149" t="s">
        <v>58</v>
      </c>
      <c r="F2982" s="151" t="s">
        <v>13612</v>
      </c>
      <c r="G2982" s="151" t="s">
        <v>13612</v>
      </c>
    </row>
    <row r="2983" spans="1:7" x14ac:dyDescent="0.2">
      <c r="A2983" s="148" t="e">
        <f t="shared" si="47"/>
        <v>#REF!</v>
      </c>
      <c r="B2983" s="149" t="s">
        <v>8089</v>
      </c>
      <c r="C2983" s="149">
        <v>39403</v>
      </c>
      <c r="D2983" s="150" t="s">
        <v>13613</v>
      </c>
      <c r="E2983" s="149" t="s">
        <v>58</v>
      </c>
      <c r="F2983" s="151" t="s">
        <v>13614</v>
      </c>
      <c r="G2983" s="151" t="s">
        <v>13614</v>
      </c>
    </row>
    <row r="2984" spans="1:7" x14ac:dyDescent="0.2">
      <c r="A2984" s="148" t="e">
        <f t="shared" si="47"/>
        <v>#REF!</v>
      </c>
      <c r="B2984" s="149" t="s">
        <v>8089</v>
      </c>
      <c r="C2984" s="149">
        <v>4093</v>
      </c>
      <c r="D2984" s="150" t="s">
        <v>13615</v>
      </c>
      <c r="E2984" s="149" t="s">
        <v>347</v>
      </c>
      <c r="F2984" s="151" t="s">
        <v>10226</v>
      </c>
      <c r="G2984" s="151" t="s">
        <v>13616</v>
      </c>
    </row>
    <row r="2985" spans="1:7" x14ac:dyDescent="0.2">
      <c r="A2985" s="148" t="e">
        <f t="shared" si="47"/>
        <v>#REF!</v>
      </c>
      <c r="B2985" s="149" t="s">
        <v>8089</v>
      </c>
      <c r="C2985" s="149">
        <v>10512</v>
      </c>
      <c r="D2985" s="150" t="s">
        <v>13617</v>
      </c>
      <c r="E2985" s="149" t="s">
        <v>8375</v>
      </c>
      <c r="F2985" s="151" t="s">
        <v>13618</v>
      </c>
      <c r="G2985" s="151" t="s">
        <v>13619</v>
      </c>
    </row>
    <row r="2986" spans="1:7" x14ac:dyDescent="0.2">
      <c r="A2986" s="148" t="e">
        <f t="shared" si="47"/>
        <v>#REF!</v>
      </c>
      <c r="B2986" s="149" t="s">
        <v>8089</v>
      </c>
      <c r="C2986" s="149">
        <v>4243</v>
      </c>
      <c r="D2986" s="150" t="s">
        <v>13620</v>
      </c>
      <c r="E2986" s="149" t="s">
        <v>347</v>
      </c>
      <c r="F2986" s="151" t="s">
        <v>13621</v>
      </c>
      <c r="G2986" s="151" t="s">
        <v>13622</v>
      </c>
    </row>
    <row r="2987" spans="1:7" x14ac:dyDescent="0.2">
      <c r="A2987" s="148" t="e">
        <f t="shared" si="47"/>
        <v>#REF!</v>
      </c>
      <c r="B2987" s="149" t="s">
        <v>8089</v>
      </c>
      <c r="C2987" s="149">
        <v>20020</v>
      </c>
      <c r="D2987" s="150" t="s">
        <v>13623</v>
      </c>
      <c r="E2987" s="149" t="s">
        <v>347</v>
      </c>
      <c r="F2987" s="151" t="s">
        <v>13624</v>
      </c>
      <c r="G2987" s="151" t="s">
        <v>13625</v>
      </c>
    </row>
    <row r="2988" spans="1:7" x14ac:dyDescent="0.2">
      <c r="A2988" s="148" t="e">
        <f t="shared" si="47"/>
        <v>#REF!</v>
      </c>
      <c r="B2988" s="149" t="s">
        <v>8089</v>
      </c>
      <c r="C2988" s="149">
        <v>41038</v>
      </c>
      <c r="D2988" s="150" t="s">
        <v>13626</v>
      </c>
      <c r="E2988" s="149" t="s">
        <v>8375</v>
      </c>
      <c r="F2988" s="151" t="s">
        <v>13627</v>
      </c>
      <c r="G2988" s="151" t="s">
        <v>13628</v>
      </c>
    </row>
    <row r="2989" spans="1:7" x14ac:dyDescent="0.2">
      <c r="A2989" s="148" t="e">
        <f t="shared" si="47"/>
        <v>#REF!</v>
      </c>
      <c r="B2989" s="149" t="s">
        <v>8089</v>
      </c>
      <c r="C2989" s="149">
        <v>4094</v>
      </c>
      <c r="D2989" s="150" t="s">
        <v>13629</v>
      </c>
      <c r="E2989" s="149" t="s">
        <v>347</v>
      </c>
      <c r="F2989" s="151" t="s">
        <v>13630</v>
      </c>
      <c r="G2989" s="151" t="s">
        <v>13631</v>
      </c>
    </row>
    <row r="2990" spans="1:7" x14ac:dyDescent="0.2">
      <c r="A2990" s="148" t="e">
        <f t="shared" si="47"/>
        <v>#REF!</v>
      </c>
      <c r="B2990" s="149" t="s">
        <v>8089</v>
      </c>
      <c r="C2990" s="149">
        <v>40988</v>
      </c>
      <c r="D2990" s="150" t="s">
        <v>13632</v>
      </c>
      <c r="E2990" s="149" t="s">
        <v>8375</v>
      </c>
      <c r="F2990" s="151" t="s">
        <v>13633</v>
      </c>
      <c r="G2990" s="151" t="s">
        <v>13634</v>
      </c>
    </row>
    <row r="2991" spans="1:7" x14ac:dyDescent="0.2">
      <c r="A2991" s="148" t="e">
        <f t="shared" si="47"/>
        <v>#REF!</v>
      </c>
      <c r="B2991" s="149" t="s">
        <v>8089</v>
      </c>
      <c r="C2991" s="149">
        <v>4095</v>
      </c>
      <c r="D2991" s="150" t="s">
        <v>13635</v>
      </c>
      <c r="E2991" s="149" t="s">
        <v>347</v>
      </c>
      <c r="F2991" s="151" t="s">
        <v>13636</v>
      </c>
      <c r="G2991" s="151" t="s">
        <v>12958</v>
      </c>
    </row>
    <row r="2992" spans="1:7" x14ac:dyDescent="0.2">
      <c r="A2992" s="148" t="e">
        <f t="shared" si="47"/>
        <v>#REF!</v>
      </c>
      <c r="B2992" s="149" t="s">
        <v>8089</v>
      </c>
      <c r="C2992" s="149">
        <v>40990</v>
      </c>
      <c r="D2992" s="150" t="s">
        <v>13637</v>
      </c>
      <c r="E2992" s="149" t="s">
        <v>8375</v>
      </c>
      <c r="F2992" s="151" t="s">
        <v>13638</v>
      </c>
      <c r="G2992" s="151" t="s">
        <v>13639</v>
      </c>
    </row>
    <row r="2993" spans="1:7" x14ac:dyDescent="0.2">
      <c r="A2993" s="148" t="e">
        <f t="shared" si="47"/>
        <v>#REF!</v>
      </c>
      <c r="B2993" s="149" t="s">
        <v>8089</v>
      </c>
      <c r="C2993" s="149">
        <v>4096</v>
      </c>
      <c r="D2993" s="150" t="s">
        <v>13640</v>
      </c>
      <c r="E2993" s="149" t="s">
        <v>347</v>
      </c>
      <c r="F2993" s="151" t="s">
        <v>10939</v>
      </c>
      <c r="G2993" s="151" t="s">
        <v>13641</v>
      </c>
    </row>
    <row r="2994" spans="1:7" x14ac:dyDescent="0.2">
      <c r="A2994" s="148" t="e">
        <f t="shared" si="47"/>
        <v>#REF!</v>
      </c>
      <c r="B2994" s="149" t="s">
        <v>8089</v>
      </c>
      <c r="C2994" s="149">
        <v>40992</v>
      </c>
      <c r="D2994" s="150" t="s">
        <v>13642</v>
      </c>
      <c r="E2994" s="149" t="s">
        <v>8375</v>
      </c>
      <c r="F2994" s="151" t="s">
        <v>13643</v>
      </c>
      <c r="G2994" s="151" t="s">
        <v>13644</v>
      </c>
    </row>
    <row r="2995" spans="1:7" x14ac:dyDescent="0.2">
      <c r="A2995" s="148" t="e">
        <f t="shared" si="47"/>
        <v>#REF!</v>
      </c>
      <c r="B2995" s="149" t="s">
        <v>8089</v>
      </c>
      <c r="C2995" s="149">
        <v>4114</v>
      </c>
      <c r="D2995" s="150" t="s">
        <v>13645</v>
      </c>
      <c r="E2995" s="149" t="s">
        <v>58</v>
      </c>
      <c r="F2995" s="151" t="s">
        <v>13646</v>
      </c>
      <c r="G2995" s="151" t="s">
        <v>13646</v>
      </c>
    </row>
    <row r="2996" spans="1:7" x14ac:dyDescent="0.2">
      <c r="A2996" s="148" t="e">
        <f t="shared" si="47"/>
        <v>#REF!</v>
      </c>
      <c r="B2996" s="149" t="s">
        <v>8089</v>
      </c>
      <c r="C2996" s="149">
        <v>36797</v>
      </c>
      <c r="D2996" s="150" t="s">
        <v>13647</v>
      </c>
      <c r="E2996" s="149" t="s">
        <v>58</v>
      </c>
      <c r="F2996" s="151" t="s">
        <v>13648</v>
      </c>
      <c r="G2996" s="151" t="s">
        <v>13648</v>
      </c>
    </row>
    <row r="2997" spans="1:7" x14ac:dyDescent="0.2">
      <c r="A2997" s="148" t="e">
        <f t="shared" si="47"/>
        <v>#REF!</v>
      </c>
      <c r="B2997" s="149" t="s">
        <v>8089</v>
      </c>
      <c r="C2997" s="149">
        <v>4107</v>
      </c>
      <c r="D2997" s="150" t="s">
        <v>13649</v>
      </c>
      <c r="E2997" s="149" t="s">
        <v>58</v>
      </c>
      <c r="F2997" s="151" t="s">
        <v>13650</v>
      </c>
      <c r="G2997" s="151" t="s">
        <v>13650</v>
      </c>
    </row>
    <row r="2998" spans="1:7" x14ac:dyDescent="0.2">
      <c r="A2998" s="148" t="e">
        <f t="shared" si="47"/>
        <v>#REF!</v>
      </c>
      <c r="B2998" s="149" t="s">
        <v>8089</v>
      </c>
      <c r="C2998" s="149">
        <v>4102</v>
      </c>
      <c r="D2998" s="150" t="s">
        <v>13651</v>
      </c>
      <c r="E2998" s="149" t="s">
        <v>58</v>
      </c>
      <c r="F2998" s="151" t="s">
        <v>12849</v>
      </c>
      <c r="G2998" s="151" t="s">
        <v>12849</v>
      </c>
    </row>
    <row r="2999" spans="1:7" x14ac:dyDescent="0.2">
      <c r="A2999" s="148" t="e">
        <f t="shared" si="47"/>
        <v>#REF!</v>
      </c>
      <c r="B2999" s="149" t="s">
        <v>8089</v>
      </c>
      <c r="C2999" s="149">
        <v>36799</v>
      </c>
      <c r="D2999" s="150" t="s">
        <v>13652</v>
      </c>
      <c r="E2999" s="149" t="s">
        <v>58</v>
      </c>
      <c r="F2999" s="151" t="s">
        <v>13653</v>
      </c>
      <c r="G2999" s="151" t="s">
        <v>13653</v>
      </c>
    </row>
    <row r="3000" spans="1:7" ht="22.5" x14ac:dyDescent="0.2">
      <c r="A3000" s="148" t="e">
        <f t="shared" si="47"/>
        <v>#REF!</v>
      </c>
      <c r="B3000" s="149" t="s">
        <v>8089</v>
      </c>
      <c r="C3000" s="149">
        <v>2747</v>
      </c>
      <c r="D3000" s="150" t="s">
        <v>13654</v>
      </c>
      <c r="E3000" s="149" t="s">
        <v>166</v>
      </c>
      <c r="F3000" s="151" t="s">
        <v>13655</v>
      </c>
      <c r="G3000" s="151" t="s">
        <v>13655</v>
      </c>
    </row>
    <row r="3001" spans="1:7" ht="22.5" x14ac:dyDescent="0.2">
      <c r="A3001" s="148" t="e">
        <f t="shared" si="47"/>
        <v>#REF!</v>
      </c>
      <c r="B3001" s="149" t="s">
        <v>8089</v>
      </c>
      <c r="C3001" s="149">
        <v>21138</v>
      </c>
      <c r="D3001" s="150" t="s">
        <v>13656</v>
      </c>
      <c r="E3001" s="149" t="s">
        <v>166</v>
      </c>
      <c r="F3001" s="151" t="s">
        <v>13657</v>
      </c>
      <c r="G3001" s="151" t="s">
        <v>13657</v>
      </c>
    </row>
    <row r="3002" spans="1:7" ht="22.5" x14ac:dyDescent="0.2">
      <c r="A3002" s="148" t="e">
        <f t="shared" si="47"/>
        <v>#REF!</v>
      </c>
      <c r="B3002" s="149" t="s">
        <v>8089</v>
      </c>
      <c r="C3002" s="149">
        <v>10826</v>
      </c>
      <c r="D3002" s="150" t="s">
        <v>13658</v>
      </c>
      <c r="E3002" s="149" t="s">
        <v>58</v>
      </c>
      <c r="F3002" s="151" t="s">
        <v>13659</v>
      </c>
      <c r="G3002" s="151" t="s">
        <v>13659</v>
      </c>
    </row>
    <row r="3003" spans="1:7" x14ac:dyDescent="0.2">
      <c r="A3003" s="148" t="e">
        <f t="shared" si="47"/>
        <v>#REF!</v>
      </c>
      <c r="B3003" s="149" t="s">
        <v>8089</v>
      </c>
      <c r="C3003" s="149">
        <v>365</v>
      </c>
      <c r="D3003" s="150" t="s">
        <v>13660</v>
      </c>
      <c r="E3003" s="149" t="s">
        <v>58</v>
      </c>
      <c r="F3003" s="151" t="s">
        <v>12100</v>
      </c>
      <c r="G3003" s="151" t="s">
        <v>12100</v>
      </c>
    </row>
    <row r="3004" spans="1:7" x14ac:dyDescent="0.2">
      <c r="A3004" s="148" t="e">
        <f t="shared" si="47"/>
        <v>#REF!</v>
      </c>
      <c r="B3004" s="149" t="s">
        <v>8089</v>
      </c>
      <c r="C3004" s="149">
        <v>38639</v>
      </c>
      <c r="D3004" s="150" t="s">
        <v>13661</v>
      </c>
      <c r="E3004" s="149" t="s">
        <v>58</v>
      </c>
      <c r="F3004" s="151" t="s">
        <v>13662</v>
      </c>
      <c r="G3004" s="151" t="s">
        <v>13662</v>
      </c>
    </row>
    <row r="3005" spans="1:7" x14ac:dyDescent="0.2">
      <c r="A3005" s="148" t="e">
        <f t="shared" si="47"/>
        <v>#REF!</v>
      </c>
      <c r="B3005" s="149" t="s">
        <v>8089</v>
      </c>
      <c r="C3005" s="149">
        <v>38640</v>
      </c>
      <c r="D3005" s="150" t="s">
        <v>13663</v>
      </c>
      <c r="E3005" s="149" t="s">
        <v>58</v>
      </c>
      <c r="F3005" s="151" t="s">
        <v>11921</v>
      </c>
      <c r="G3005" s="151" t="s">
        <v>11921</v>
      </c>
    </row>
    <row r="3006" spans="1:7" ht="22.5" x14ac:dyDescent="0.2">
      <c r="A3006" s="148" t="e">
        <f t="shared" si="47"/>
        <v>#REF!</v>
      </c>
      <c r="B3006" s="149" t="s">
        <v>8089</v>
      </c>
      <c r="C3006" s="149">
        <v>358</v>
      </c>
      <c r="D3006" s="150" t="s">
        <v>13664</v>
      </c>
      <c r="E3006" s="149" t="s">
        <v>58</v>
      </c>
      <c r="F3006" s="151" t="s">
        <v>13665</v>
      </c>
      <c r="G3006" s="151" t="s">
        <v>13665</v>
      </c>
    </row>
    <row r="3007" spans="1:7" ht="22.5" x14ac:dyDescent="0.2">
      <c r="A3007" s="148" t="e">
        <f t="shared" si="47"/>
        <v>#REF!</v>
      </c>
      <c r="B3007" s="149" t="s">
        <v>8089</v>
      </c>
      <c r="C3007" s="149">
        <v>359</v>
      </c>
      <c r="D3007" s="150" t="s">
        <v>13666</v>
      </c>
      <c r="E3007" s="149" t="s">
        <v>58</v>
      </c>
      <c r="F3007" s="151" t="s">
        <v>13667</v>
      </c>
      <c r="G3007" s="151" t="s">
        <v>13667</v>
      </c>
    </row>
    <row r="3008" spans="1:7" x14ac:dyDescent="0.2">
      <c r="A3008" s="148" t="e">
        <f t="shared" si="47"/>
        <v>#REF!</v>
      </c>
      <c r="B3008" s="149" t="s">
        <v>8089</v>
      </c>
      <c r="C3008" s="149">
        <v>38641</v>
      </c>
      <c r="D3008" s="150" t="s">
        <v>13668</v>
      </c>
      <c r="E3008" s="149" t="s">
        <v>58</v>
      </c>
      <c r="F3008" s="151" t="s">
        <v>13669</v>
      </c>
      <c r="G3008" s="151" t="s">
        <v>13669</v>
      </c>
    </row>
    <row r="3009" spans="1:7" ht="22.5" x14ac:dyDescent="0.2">
      <c r="A3009" s="148" t="e">
        <f t="shared" si="47"/>
        <v>#REF!</v>
      </c>
      <c r="B3009" s="149" t="s">
        <v>8089</v>
      </c>
      <c r="C3009" s="149">
        <v>360</v>
      </c>
      <c r="D3009" s="150" t="s">
        <v>13670</v>
      </c>
      <c r="E3009" s="149" t="s">
        <v>58</v>
      </c>
      <c r="F3009" s="151" t="s">
        <v>13461</v>
      </c>
      <c r="G3009" s="151" t="s">
        <v>13461</v>
      </c>
    </row>
    <row r="3010" spans="1:7" ht="22.5" x14ac:dyDescent="0.2">
      <c r="A3010" s="148" t="e">
        <f t="shared" si="47"/>
        <v>#REF!</v>
      </c>
      <c r="B3010" s="149" t="s">
        <v>8089</v>
      </c>
      <c r="C3010" s="149">
        <v>42430</v>
      </c>
      <c r="D3010" s="150" t="s">
        <v>13671</v>
      </c>
      <c r="E3010" s="149" t="s">
        <v>58</v>
      </c>
      <c r="F3010" s="151" t="s">
        <v>13672</v>
      </c>
      <c r="G3010" s="151" t="s">
        <v>13672</v>
      </c>
    </row>
    <row r="3011" spans="1:7" x14ac:dyDescent="0.2">
      <c r="A3011" s="148" t="e">
        <f t="shared" si="47"/>
        <v>#REF!</v>
      </c>
      <c r="B3011" s="149" t="s">
        <v>8089</v>
      </c>
      <c r="C3011" s="149">
        <v>4209</v>
      </c>
      <c r="D3011" s="150" t="s">
        <v>13673</v>
      </c>
      <c r="E3011" s="149" t="s">
        <v>58</v>
      </c>
      <c r="F3011" s="151" t="s">
        <v>13674</v>
      </c>
      <c r="G3011" s="151" t="s">
        <v>13674</v>
      </c>
    </row>
    <row r="3012" spans="1:7" x14ac:dyDescent="0.2">
      <c r="A3012" s="148" t="e">
        <f t="shared" si="47"/>
        <v>#REF!</v>
      </c>
      <c r="B3012" s="149" t="s">
        <v>8089</v>
      </c>
      <c r="C3012" s="149">
        <v>4180</v>
      </c>
      <c r="D3012" s="150" t="s">
        <v>13675</v>
      </c>
      <c r="E3012" s="149" t="s">
        <v>58</v>
      </c>
      <c r="F3012" s="151" t="s">
        <v>9005</v>
      </c>
      <c r="G3012" s="151" t="s">
        <v>9005</v>
      </c>
    </row>
    <row r="3013" spans="1:7" x14ac:dyDescent="0.2">
      <c r="A3013" s="148" t="e">
        <f t="shared" si="47"/>
        <v>#REF!</v>
      </c>
      <c r="B3013" s="149" t="s">
        <v>8089</v>
      </c>
      <c r="C3013" s="149">
        <v>4177</v>
      </c>
      <c r="D3013" s="150" t="s">
        <v>13676</v>
      </c>
      <c r="E3013" s="149" t="s">
        <v>58</v>
      </c>
      <c r="F3013" s="151" t="s">
        <v>13677</v>
      </c>
      <c r="G3013" s="151" t="s">
        <v>13677</v>
      </c>
    </row>
    <row r="3014" spans="1:7" x14ac:dyDescent="0.2">
      <c r="A3014" s="148" t="e">
        <f t="shared" si="47"/>
        <v>#REF!</v>
      </c>
      <c r="B3014" s="149" t="s">
        <v>8089</v>
      </c>
      <c r="C3014" s="149">
        <v>4179</v>
      </c>
      <c r="D3014" s="150" t="s">
        <v>13678</v>
      </c>
      <c r="E3014" s="149" t="s">
        <v>58</v>
      </c>
      <c r="F3014" s="151" t="s">
        <v>11725</v>
      </c>
      <c r="G3014" s="151" t="s">
        <v>11725</v>
      </c>
    </row>
    <row r="3015" spans="1:7" x14ac:dyDescent="0.2">
      <c r="A3015" s="148" t="e">
        <f t="shared" si="47"/>
        <v>#REF!</v>
      </c>
      <c r="B3015" s="149" t="s">
        <v>8089</v>
      </c>
      <c r="C3015" s="149">
        <v>4208</v>
      </c>
      <c r="D3015" s="150" t="s">
        <v>13679</v>
      </c>
      <c r="E3015" s="149" t="s">
        <v>58</v>
      </c>
      <c r="F3015" s="151" t="s">
        <v>13680</v>
      </c>
      <c r="G3015" s="151" t="s">
        <v>13680</v>
      </c>
    </row>
    <row r="3016" spans="1:7" x14ac:dyDescent="0.2">
      <c r="A3016" s="148" t="e">
        <f t="shared" si="47"/>
        <v>#REF!</v>
      </c>
      <c r="B3016" s="149" t="s">
        <v>8089</v>
      </c>
      <c r="C3016" s="149">
        <v>4181</v>
      </c>
      <c r="D3016" s="150" t="s">
        <v>13681</v>
      </c>
      <c r="E3016" s="149" t="s">
        <v>58</v>
      </c>
      <c r="F3016" s="151" t="s">
        <v>13682</v>
      </c>
      <c r="G3016" s="151" t="s">
        <v>13682</v>
      </c>
    </row>
    <row r="3017" spans="1:7" x14ac:dyDescent="0.2">
      <c r="A3017" s="148" t="e">
        <f t="shared" si="47"/>
        <v>#REF!</v>
      </c>
      <c r="B3017" s="149" t="s">
        <v>8089</v>
      </c>
      <c r="C3017" s="149">
        <v>4178</v>
      </c>
      <c r="D3017" s="150" t="s">
        <v>13683</v>
      </c>
      <c r="E3017" s="149" t="s">
        <v>58</v>
      </c>
      <c r="F3017" s="151" t="s">
        <v>10168</v>
      </c>
      <c r="G3017" s="151" t="s">
        <v>10168</v>
      </c>
    </row>
    <row r="3018" spans="1:7" x14ac:dyDescent="0.2">
      <c r="A3018" s="148" t="e">
        <f t="shared" si="47"/>
        <v>#REF!</v>
      </c>
      <c r="B3018" s="149" t="s">
        <v>8089</v>
      </c>
      <c r="C3018" s="149">
        <v>4182</v>
      </c>
      <c r="D3018" s="150" t="s">
        <v>13684</v>
      </c>
      <c r="E3018" s="149" t="s">
        <v>58</v>
      </c>
      <c r="F3018" s="151" t="s">
        <v>13685</v>
      </c>
      <c r="G3018" s="151" t="s">
        <v>13685</v>
      </c>
    </row>
    <row r="3019" spans="1:7" x14ac:dyDescent="0.2">
      <c r="A3019" s="148" t="e">
        <f t="shared" si="47"/>
        <v>#REF!</v>
      </c>
      <c r="B3019" s="149" t="s">
        <v>8089</v>
      </c>
      <c r="C3019" s="149">
        <v>4183</v>
      </c>
      <c r="D3019" s="150" t="s">
        <v>13686</v>
      </c>
      <c r="E3019" s="149" t="s">
        <v>58</v>
      </c>
      <c r="F3019" s="151" t="s">
        <v>13687</v>
      </c>
      <c r="G3019" s="151" t="s">
        <v>13687</v>
      </c>
    </row>
    <row r="3020" spans="1:7" x14ac:dyDescent="0.2">
      <c r="A3020" s="148" t="e">
        <f t="shared" si="47"/>
        <v>#REF!</v>
      </c>
      <c r="B3020" s="149" t="s">
        <v>8089</v>
      </c>
      <c r="C3020" s="149">
        <v>4184</v>
      </c>
      <c r="D3020" s="150" t="s">
        <v>13688</v>
      </c>
      <c r="E3020" s="149" t="s">
        <v>58</v>
      </c>
      <c r="F3020" s="151" t="s">
        <v>13689</v>
      </c>
      <c r="G3020" s="151" t="s">
        <v>13689</v>
      </c>
    </row>
    <row r="3021" spans="1:7" x14ac:dyDescent="0.2">
      <c r="A3021" s="148" t="e">
        <f t="shared" si="47"/>
        <v>#REF!</v>
      </c>
      <c r="B3021" s="149" t="s">
        <v>8089</v>
      </c>
      <c r="C3021" s="149">
        <v>4185</v>
      </c>
      <c r="D3021" s="150" t="s">
        <v>13690</v>
      </c>
      <c r="E3021" s="149" t="s">
        <v>58</v>
      </c>
      <c r="F3021" s="151" t="s">
        <v>13691</v>
      </c>
      <c r="G3021" s="151" t="s">
        <v>13691</v>
      </c>
    </row>
    <row r="3022" spans="1:7" x14ac:dyDescent="0.2">
      <c r="A3022" s="148" t="e">
        <f t="shared" si="47"/>
        <v>#REF!</v>
      </c>
      <c r="B3022" s="149" t="s">
        <v>8089</v>
      </c>
      <c r="C3022" s="149">
        <v>4205</v>
      </c>
      <c r="D3022" s="150" t="s">
        <v>13692</v>
      </c>
      <c r="E3022" s="149" t="s">
        <v>58</v>
      </c>
      <c r="F3022" s="151" t="s">
        <v>11731</v>
      </c>
      <c r="G3022" s="151" t="s">
        <v>11731</v>
      </c>
    </row>
    <row r="3023" spans="1:7" x14ac:dyDescent="0.2">
      <c r="A3023" s="148" t="e">
        <f t="shared" si="47"/>
        <v>#REF!</v>
      </c>
      <c r="B3023" s="149" t="s">
        <v>8089</v>
      </c>
      <c r="C3023" s="149">
        <v>4192</v>
      </c>
      <c r="D3023" s="150" t="s">
        <v>13693</v>
      </c>
      <c r="E3023" s="149" t="s">
        <v>58</v>
      </c>
      <c r="F3023" s="151" t="s">
        <v>11731</v>
      </c>
      <c r="G3023" s="151" t="s">
        <v>11731</v>
      </c>
    </row>
    <row r="3024" spans="1:7" x14ac:dyDescent="0.2">
      <c r="A3024" s="148" t="e">
        <f t="shared" si="47"/>
        <v>#REF!</v>
      </c>
      <c r="B3024" s="149" t="s">
        <v>8089</v>
      </c>
      <c r="C3024" s="149">
        <v>4191</v>
      </c>
      <c r="D3024" s="150" t="s">
        <v>13694</v>
      </c>
      <c r="E3024" s="149" t="s">
        <v>58</v>
      </c>
      <c r="F3024" s="151" t="s">
        <v>11731</v>
      </c>
      <c r="G3024" s="151" t="s">
        <v>11731</v>
      </c>
    </row>
    <row r="3025" spans="1:7" x14ac:dyDescent="0.2">
      <c r="A3025" s="148" t="e">
        <f t="shared" si="47"/>
        <v>#REF!</v>
      </c>
      <c r="B3025" s="149" t="s">
        <v>8089</v>
      </c>
      <c r="C3025" s="149">
        <v>4207</v>
      </c>
      <c r="D3025" s="150" t="s">
        <v>13695</v>
      </c>
      <c r="E3025" s="149" t="s">
        <v>58</v>
      </c>
      <c r="F3025" s="151" t="s">
        <v>13696</v>
      </c>
      <c r="G3025" s="151" t="s">
        <v>13696</v>
      </c>
    </row>
    <row r="3026" spans="1:7" x14ac:dyDescent="0.2">
      <c r="A3026" s="148" t="e">
        <f t="shared" si="47"/>
        <v>#REF!</v>
      </c>
      <c r="B3026" s="149" t="s">
        <v>8089</v>
      </c>
      <c r="C3026" s="149">
        <v>4206</v>
      </c>
      <c r="D3026" s="150" t="s">
        <v>13697</v>
      </c>
      <c r="E3026" s="149" t="s">
        <v>58</v>
      </c>
      <c r="F3026" s="151" t="s">
        <v>13698</v>
      </c>
      <c r="G3026" s="151" t="s">
        <v>13698</v>
      </c>
    </row>
    <row r="3027" spans="1:7" x14ac:dyDescent="0.2">
      <c r="A3027" s="148" t="e">
        <f t="shared" si="47"/>
        <v>#REF!</v>
      </c>
      <c r="B3027" s="149" t="s">
        <v>8089</v>
      </c>
      <c r="C3027" s="149">
        <v>4190</v>
      </c>
      <c r="D3027" s="150" t="s">
        <v>13699</v>
      </c>
      <c r="E3027" s="149" t="s">
        <v>58</v>
      </c>
      <c r="F3027" s="151" t="s">
        <v>13698</v>
      </c>
      <c r="G3027" s="151" t="s">
        <v>13698</v>
      </c>
    </row>
    <row r="3028" spans="1:7" x14ac:dyDescent="0.2">
      <c r="A3028" s="148" t="e">
        <f t="shared" si="47"/>
        <v>#REF!</v>
      </c>
      <c r="B3028" s="149" t="s">
        <v>8089</v>
      </c>
      <c r="C3028" s="149">
        <v>4186</v>
      </c>
      <c r="D3028" s="150" t="s">
        <v>13700</v>
      </c>
      <c r="E3028" s="149" t="s">
        <v>58</v>
      </c>
      <c r="F3028" s="151" t="s">
        <v>13701</v>
      </c>
      <c r="G3028" s="151" t="s">
        <v>13701</v>
      </c>
    </row>
    <row r="3029" spans="1:7" x14ac:dyDescent="0.2">
      <c r="A3029" s="148" t="e">
        <f t="shared" si="47"/>
        <v>#REF!</v>
      </c>
      <c r="B3029" s="149" t="s">
        <v>8089</v>
      </c>
      <c r="C3029" s="149">
        <v>4188</v>
      </c>
      <c r="D3029" s="150" t="s">
        <v>13702</v>
      </c>
      <c r="E3029" s="149" t="s">
        <v>58</v>
      </c>
      <c r="F3029" s="151" t="s">
        <v>13703</v>
      </c>
      <c r="G3029" s="151" t="s">
        <v>13703</v>
      </c>
    </row>
    <row r="3030" spans="1:7" x14ac:dyDescent="0.2">
      <c r="A3030" s="148" t="e">
        <f t="shared" si="47"/>
        <v>#REF!</v>
      </c>
      <c r="B3030" s="149" t="s">
        <v>8089</v>
      </c>
      <c r="C3030" s="149">
        <v>4189</v>
      </c>
      <c r="D3030" s="150" t="s">
        <v>13704</v>
      </c>
      <c r="E3030" s="149" t="s">
        <v>58</v>
      </c>
      <c r="F3030" s="151" t="s">
        <v>13703</v>
      </c>
      <c r="G3030" s="151" t="s">
        <v>13703</v>
      </c>
    </row>
    <row r="3031" spans="1:7" x14ac:dyDescent="0.2">
      <c r="A3031" s="148" t="e">
        <f t="shared" si="47"/>
        <v>#REF!</v>
      </c>
      <c r="B3031" s="149" t="s">
        <v>8089</v>
      </c>
      <c r="C3031" s="149">
        <v>4197</v>
      </c>
      <c r="D3031" s="150" t="s">
        <v>13705</v>
      </c>
      <c r="E3031" s="149" t="s">
        <v>58</v>
      </c>
      <c r="F3031" s="151" t="s">
        <v>13706</v>
      </c>
      <c r="G3031" s="151" t="s">
        <v>13706</v>
      </c>
    </row>
    <row r="3032" spans="1:7" x14ac:dyDescent="0.2">
      <c r="A3032" s="148" t="e">
        <f t="shared" si="47"/>
        <v>#REF!</v>
      </c>
      <c r="B3032" s="149" t="s">
        <v>8089</v>
      </c>
      <c r="C3032" s="149">
        <v>4194</v>
      </c>
      <c r="D3032" s="150" t="s">
        <v>13707</v>
      </c>
      <c r="E3032" s="149" t="s">
        <v>58</v>
      </c>
      <c r="F3032" s="151" t="s">
        <v>10206</v>
      </c>
      <c r="G3032" s="151" t="s">
        <v>10206</v>
      </c>
    </row>
    <row r="3033" spans="1:7" x14ac:dyDescent="0.2">
      <c r="A3033" s="148" t="e">
        <f t="shared" si="47"/>
        <v>#REF!</v>
      </c>
      <c r="B3033" s="149" t="s">
        <v>8089</v>
      </c>
      <c r="C3033" s="149">
        <v>4193</v>
      </c>
      <c r="D3033" s="150" t="s">
        <v>13708</v>
      </c>
      <c r="E3033" s="149" t="s">
        <v>58</v>
      </c>
      <c r="F3033" s="151" t="s">
        <v>10206</v>
      </c>
      <c r="G3033" s="151" t="s">
        <v>10206</v>
      </c>
    </row>
    <row r="3034" spans="1:7" x14ac:dyDescent="0.2">
      <c r="A3034" s="148" t="e">
        <f t="shared" si="47"/>
        <v>#REF!</v>
      </c>
      <c r="B3034" s="149" t="s">
        <v>8089</v>
      </c>
      <c r="C3034" s="149">
        <v>4204</v>
      </c>
      <c r="D3034" s="150" t="s">
        <v>13709</v>
      </c>
      <c r="E3034" s="149" t="s">
        <v>58</v>
      </c>
      <c r="F3034" s="151" t="s">
        <v>10206</v>
      </c>
      <c r="G3034" s="151" t="s">
        <v>10206</v>
      </c>
    </row>
    <row r="3035" spans="1:7" x14ac:dyDescent="0.2">
      <c r="A3035" s="148" t="e">
        <f t="shared" si="47"/>
        <v>#REF!</v>
      </c>
      <c r="B3035" s="149" t="s">
        <v>8089</v>
      </c>
      <c r="C3035" s="149">
        <v>4187</v>
      </c>
      <c r="D3035" s="150" t="s">
        <v>13710</v>
      </c>
      <c r="E3035" s="149" t="s">
        <v>58</v>
      </c>
      <c r="F3035" s="151" t="s">
        <v>13711</v>
      </c>
      <c r="G3035" s="151" t="s">
        <v>13711</v>
      </c>
    </row>
    <row r="3036" spans="1:7" x14ac:dyDescent="0.2">
      <c r="A3036" s="148" t="e">
        <f t="shared" si="47"/>
        <v>#REF!</v>
      </c>
      <c r="B3036" s="149" t="s">
        <v>8089</v>
      </c>
      <c r="C3036" s="149">
        <v>4202</v>
      </c>
      <c r="D3036" s="150" t="s">
        <v>13712</v>
      </c>
      <c r="E3036" s="149" t="s">
        <v>58</v>
      </c>
      <c r="F3036" s="151" t="s">
        <v>13713</v>
      </c>
      <c r="G3036" s="151" t="s">
        <v>13713</v>
      </c>
    </row>
    <row r="3037" spans="1:7" x14ac:dyDescent="0.2">
      <c r="A3037" s="148" t="e">
        <f t="shared" si="47"/>
        <v>#REF!</v>
      </c>
      <c r="B3037" s="149" t="s">
        <v>8089</v>
      </c>
      <c r="C3037" s="149">
        <v>4203</v>
      </c>
      <c r="D3037" s="150" t="s">
        <v>13714</v>
      </c>
      <c r="E3037" s="149" t="s">
        <v>58</v>
      </c>
      <c r="F3037" s="151" t="s">
        <v>13715</v>
      </c>
      <c r="G3037" s="151" t="s">
        <v>13715</v>
      </c>
    </row>
    <row r="3038" spans="1:7" x14ac:dyDescent="0.2">
      <c r="A3038" s="148" t="e">
        <f t="shared" si="47"/>
        <v>#REF!</v>
      </c>
      <c r="B3038" s="149" t="s">
        <v>8089</v>
      </c>
      <c r="C3038" s="149">
        <v>40368</v>
      </c>
      <c r="D3038" s="150" t="s">
        <v>13716</v>
      </c>
      <c r="E3038" s="149" t="s">
        <v>58</v>
      </c>
      <c r="F3038" s="151" t="s">
        <v>11549</v>
      </c>
      <c r="G3038" s="151" t="s">
        <v>11549</v>
      </c>
    </row>
    <row r="3039" spans="1:7" x14ac:dyDescent="0.2">
      <c r="A3039" s="148" t="e">
        <f t="shared" si="47"/>
        <v>#REF!</v>
      </c>
      <c r="B3039" s="149" t="s">
        <v>8089</v>
      </c>
      <c r="C3039" s="149">
        <v>40365</v>
      </c>
      <c r="D3039" s="150" t="s">
        <v>13717</v>
      </c>
      <c r="E3039" s="149" t="s">
        <v>58</v>
      </c>
      <c r="F3039" s="151" t="s">
        <v>13718</v>
      </c>
      <c r="G3039" s="151" t="s">
        <v>13718</v>
      </c>
    </row>
    <row r="3040" spans="1:7" x14ac:dyDescent="0.2">
      <c r="A3040" s="148" t="e">
        <f t="shared" si="47"/>
        <v>#REF!</v>
      </c>
      <c r="B3040" s="149" t="s">
        <v>8089</v>
      </c>
      <c r="C3040" s="149">
        <v>40356</v>
      </c>
      <c r="D3040" s="150" t="s">
        <v>13719</v>
      </c>
      <c r="E3040" s="149" t="s">
        <v>58</v>
      </c>
      <c r="F3040" s="151" t="s">
        <v>10557</v>
      </c>
      <c r="G3040" s="151" t="s">
        <v>10557</v>
      </c>
    </row>
    <row r="3041" spans="1:7" x14ac:dyDescent="0.2">
      <c r="A3041" s="148" t="e">
        <f t="shared" si="47"/>
        <v>#REF!</v>
      </c>
      <c r="B3041" s="149" t="s">
        <v>8089</v>
      </c>
      <c r="C3041" s="149">
        <v>40362</v>
      </c>
      <c r="D3041" s="150" t="s">
        <v>13720</v>
      </c>
      <c r="E3041" s="149" t="s">
        <v>58</v>
      </c>
      <c r="F3041" s="151" t="s">
        <v>11962</v>
      </c>
      <c r="G3041" s="151" t="s">
        <v>11962</v>
      </c>
    </row>
    <row r="3042" spans="1:7" x14ac:dyDescent="0.2">
      <c r="A3042" s="148" t="e">
        <f t="shared" si="47"/>
        <v>#REF!</v>
      </c>
      <c r="B3042" s="149" t="s">
        <v>8089</v>
      </c>
      <c r="C3042" s="149">
        <v>40374</v>
      </c>
      <c r="D3042" s="150" t="s">
        <v>13721</v>
      </c>
      <c r="E3042" s="149" t="s">
        <v>58</v>
      </c>
      <c r="F3042" s="151" t="s">
        <v>13722</v>
      </c>
      <c r="G3042" s="151" t="s">
        <v>13722</v>
      </c>
    </row>
    <row r="3043" spans="1:7" x14ac:dyDescent="0.2">
      <c r="A3043" s="148" t="e">
        <f t="shared" si="47"/>
        <v>#REF!</v>
      </c>
      <c r="B3043" s="149" t="s">
        <v>8089</v>
      </c>
      <c r="C3043" s="149">
        <v>40371</v>
      </c>
      <c r="D3043" s="150" t="s">
        <v>13723</v>
      </c>
      <c r="E3043" s="149" t="s">
        <v>58</v>
      </c>
      <c r="F3043" s="151" t="s">
        <v>13724</v>
      </c>
      <c r="G3043" s="151" t="s">
        <v>13724</v>
      </c>
    </row>
    <row r="3044" spans="1:7" x14ac:dyDescent="0.2">
      <c r="A3044" s="148" t="e">
        <f t="shared" si="47"/>
        <v>#REF!</v>
      </c>
      <c r="B3044" s="149" t="s">
        <v>8089</v>
      </c>
      <c r="C3044" s="149">
        <v>40359</v>
      </c>
      <c r="D3044" s="150" t="s">
        <v>13725</v>
      </c>
      <c r="E3044" s="149" t="s">
        <v>58</v>
      </c>
      <c r="F3044" s="151" t="s">
        <v>13726</v>
      </c>
      <c r="G3044" s="151" t="s">
        <v>13726</v>
      </c>
    </row>
    <row r="3045" spans="1:7" x14ac:dyDescent="0.2">
      <c r="A3045" s="148" t="e">
        <f t="shared" ref="A3045:A3108" si="48">CONCATENAR</f>
        <v>#REF!</v>
      </c>
      <c r="B3045" s="149" t="s">
        <v>8089</v>
      </c>
      <c r="C3045" s="149">
        <v>7595</v>
      </c>
      <c r="D3045" s="150" t="s">
        <v>13727</v>
      </c>
      <c r="E3045" s="149" t="s">
        <v>347</v>
      </c>
      <c r="F3045" s="151" t="s">
        <v>8372</v>
      </c>
      <c r="G3045" s="151" t="s">
        <v>8373</v>
      </c>
    </row>
    <row r="3046" spans="1:7" x14ac:dyDescent="0.2">
      <c r="A3046" s="148" t="e">
        <f t="shared" si="48"/>
        <v>#REF!</v>
      </c>
      <c r="B3046" s="149" t="s">
        <v>8089</v>
      </c>
      <c r="C3046" s="149">
        <v>41094</v>
      </c>
      <c r="D3046" s="150" t="s">
        <v>13728</v>
      </c>
      <c r="E3046" s="149" t="s">
        <v>8375</v>
      </c>
      <c r="F3046" s="151" t="s">
        <v>8376</v>
      </c>
      <c r="G3046" s="151" t="s">
        <v>8377</v>
      </c>
    </row>
    <row r="3047" spans="1:7" x14ac:dyDescent="0.2">
      <c r="A3047" s="148" t="e">
        <f t="shared" si="48"/>
        <v>#REF!</v>
      </c>
      <c r="B3047" s="149" t="s">
        <v>8089</v>
      </c>
      <c r="C3047" s="149">
        <v>39609</v>
      </c>
      <c r="D3047" s="150" t="s">
        <v>13729</v>
      </c>
      <c r="E3047" s="149" t="s">
        <v>58</v>
      </c>
      <c r="F3047" s="151" t="s">
        <v>13730</v>
      </c>
      <c r="G3047" s="151" t="s">
        <v>13730</v>
      </c>
    </row>
    <row r="3048" spans="1:7" x14ac:dyDescent="0.2">
      <c r="A3048" s="148" t="e">
        <f t="shared" si="48"/>
        <v>#REF!</v>
      </c>
      <c r="B3048" s="149" t="s">
        <v>8089</v>
      </c>
      <c r="C3048" s="149">
        <v>39610</v>
      </c>
      <c r="D3048" s="150" t="s">
        <v>13731</v>
      </c>
      <c r="E3048" s="149" t="s">
        <v>58</v>
      </c>
      <c r="F3048" s="151" t="s">
        <v>13732</v>
      </c>
      <c r="G3048" s="151" t="s">
        <v>13732</v>
      </c>
    </row>
    <row r="3049" spans="1:7" x14ac:dyDescent="0.2">
      <c r="A3049" s="148" t="e">
        <f t="shared" si="48"/>
        <v>#REF!</v>
      </c>
      <c r="B3049" s="149" t="s">
        <v>8089</v>
      </c>
      <c r="C3049" s="149">
        <v>39611</v>
      </c>
      <c r="D3049" s="150" t="s">
        <v>13733</v>
      </c>
      <c r="E3049" s="149" t="s">
        <v>58</v>
      </c>
      <c r="F3049" s="151" t="s">
        <v>13734</v>
      </c>
      <c r="G3049" s="151" t="s">
        <v>13734</v>
      </c>
    </row>
    <row r="3050" spans="1:7" x14ac:dyDescent="0.2">
      <c r="A3050" s="148" t="e">
        <f t="shared" si="48"/>
        <v>#REF!</v>
      </c>
      <c r="B3050" s="149" t="s">
        <v>8089</v>
      </c>
      <c r="C3050" s="149">
        <v>39612</v>
      </c>
      <c r="D3050" s="150" t="s">
        <v>13735</v>
      </c>
      <c r="E3050" s="149" t="s">
        <v>58</v>
      </c>
      <c r="F3050" s="151" t="s">
        <v>13736</v>
      </c>
      <c r="G3050" s="151" t="s">
        <v>13736</v>
      </c>
    </row>
    <row r="3051" spans="1:7" x14ac:dyDescent="0.2">
      <c r="A3051" s="148" t="e">
        <f t="shared" si="48"/>
        <v>#REF!</v>
      </c>
      <c r="B3051" s="149" t="s">
        <v>8089</v>
      </c>
      <c r="C3051" s="149">
        <v>39608</v>
      </c>
      <c r="D3051" s="150" t="s">
        <v>13737</v>
      </c>
      <c r="E3051" s="149" t="s">
        <v>58</v>
      </c>
      <c r="F3051" s="151" t="s">
        <v>13738</v>
      </c>
      <c r="G3051" s="151" t="s">
        <v>13738</v>
      </c>
    </row>
    <row r="3052" spans="1:7" ht="22.5" x14ac:dyDescent="0.2">
      <c r="A3052" s="148" t="e">
        <f t="shared" si="48"/>
        <v>#REF!</v>
      </c>
      <c r="B3052" s="149" t="s">
        <v>8089</v>
      </c>
      <c r="C3052" s="149">
        <v>38175</v>
      </c>
      <c r="D3052" s="150" t="s">
        <v>13739</v>
      </c>
      <c r="E3052" s="149" t="s">
        <v>58</v>
      </c>
      <c r="F3052" s="151" t="s">
        <v>13740</v>
      </c>
      <c r="G3052" s="151" t="s">
        <v>13740</v>
      </c>
    </row>
    <row r="3053" spans="1:7" ht="22.5" x14ac:dyDescent="0.2">
      <c r="A3053" s="148" t="e">
        <f t="shared" si="48"/>
        <v>#REF!</v>
      </c>
      <c r="B3053" s="149" t="s">
        <v>8089</v>
      </c>
      <c r="C3053" s="149">
        <v>38176</v>
      </c>
      <c r="D3053" s="150" t="s">
        <v>13741</v>
      </c>
      <c r="E3053" s="149" t="s">
        <v>58</v>
      </c>
      <c r="F3053" s="151" t="s">
        <v>13742</v>
      </c>
      <c r="G3053" s="151" t="s">
        <v>13742</v>
      </c>
    </row>
    <row r="3054" spans="1:7" x14ac:dyDescent="0.2">
      <c r="A3054" s="148" t="e">
        <f t="shared" si="48"/>
        <v>#REF!</v>
      </c>
      <c r="B3054" s="149" t="s">
        <v>8089</v>
      </c>
      <c r="C3054" s="149">
        <v>36152</v>
      </c>
      <c r="D3054" s="150" t="s">
        <v>13743</v>
      </c>
      <c r="E3054" s="149" t="s">
        <v>58</v>
      </c>
      <c r="F3054" s="151" t="s">
        <v>13744</v>
      </c>
      <c r="G3054" s="151" t="s">
        <v>13744</v>
      </c>
    </row>
    <row r="3055" spans="1:7" x14ac:dyDescent="0.2">
      <c r="A3055" s="148" t="e">
        <f t="shared" si="48"/>
        <v>#REF!</v>
      </c>
      <c r="B3055" s="149" t="s">
        <v>8089</v>
      </c>
      <c r="C3055" s="149">
        <v>4221</v>
      </c>
      <c r="D3055" s="150" t="s">
        <v>13745</v>
      </c>
      <c r="E3055" s="149" t="s">
        <v>874</v>
      </c>
      <c r="F3055" s="151" t="s">
        <v>13746</v>
      </c>
      <c r="G3055" s="151" t="s">
        <v>13746</v>
      </c>
    </row>
    <row r="3056" spans="1:7" ht="22.5" x14ac:dyDescent="0.2">
      <c r="A3056" s="148" t="e">
        <f t="shared" si="48"/>
        <v>#REF!</v>
      </c>
      <c r="B3056" s="149" t="s">
        <v>8089</v>
      </c>
      <c r="C3056" s="149">
        <v>4227</v>
      </c>
      <c r="D3056" s="150" t="s">
        <v>13747</v>
      </c>
      <c r="E3056" s="149" t="s">
        <v>874</v>
      </c>
      <c r="F3056" s="151" t="s">
        <v>13748</v>
      </c>
      <c r="G3056" s="151" t="s">
        <v>13748</v>
      </c>
    </row>
    <row r="3057" spans="1:7" ht="22.5" x14ac:dyDescent="0.2">
      <c r="A3057" s="148" t="e">
        <f t="shared" si="48"/>
        <v>#REF!</v>
      </c>
      <c r="B3057" s="149" t="s">
        <v>8089</v>
      </c>
      <c r="C3057" s="149">
        <v>38170</v>
      </c>
      <c r="D3057" s="150" t="s">
        <v>13749</v>
      </c>
      <c r="E3057" s="149" t="s">
        <v>58</v>
      </c>
      <c r="F3057" s="151" t="s">
        <v>13750</v>
      </c>
      <c r="G3057" s="151" t="s">
        <v>13750</v>
      </c>
    </row>
    <row r="3058" spans="1:7" x14ac:dyDescent="0.2">
      <c r="A3058" s="148" t="e">
        <f t="shared" si="48"/>
        <v>#REF!</v>
      </c>
      <c r="B3058" s="149" t="s">
        <v>8089</v>
      </c>
      <c r="C3058" s="149">
        <v>4252</v>
      </c>
      <c r="D3058" s="150" t="s">
        <v>13751</v>
      </c>
      <c r="E3058" s="149" t="s">
        <v>347</v>
      </c>
      <c r="F3058" s="151" t="s">
        <v>13752</v>
      </c>
      <c r="G3058" s="151" t="s">
        <v>9206</v>
      </c>
    </row>
    <row r="3059" spans="1:7" x14ac:dyDescent="0.2">
      <c r="A3059" s="148" t="e">
        <f t="shared" si="48"/>
        <v>#REF!</v>
      </c>
      <c r="B3059" s="149" t="s">
        <v>8089</v>
      </c>
      <c r="C3059" s="149">
        <v>40980</v>
      </c>
      <c r="D3059" s="150" t="s">
        <v>13753</v>
      </c>
      <c r="E3059" s="149" t="s">
        <v>8375</v>
      </c>
      <c r="F3059" s="151" t="s">
        <v>13754</v>
      </c>
      <c r="G3059" s="151" t="s">
        <v>13755</v>
      </c>
    </row>
    <row r="3060" spans="1:7" x14ac:dyDescent="0.2">
      <c r="A3060" s="148" t="e">
        <f t="shared" si="48"/>
        <v>#REF!</v>
      </c>
      <c r="B3060" s="149" t="s">
        <v>8089</v>
      </c>
      <c r="C3060" s="149">
        <v>41031</v>
      </c>
      <c r="D3060" s="150" t="s">
        <v>13756</v>
      </c>
      <c r="E3060" s="149" t="s">
        <v>8375</v>
      </c>
      <c r="F3060" s="151" t="s">
        <v>13757</v>
      </c>
      <c r="G3060" s="151" t="s">
        <v>13758</v>
      </c>
    </row>
    <row r="3061" spans="1:7" x14ac:dyDescent="0.2">
      <c r="A3061" s="148" t="e">
        <f t="shared" si="48"/>
        <v>#REF!</v>
      </c>
      <c r="B3061" s="149" t="s">
        <v>8089</v>
      </c>
      <c r="C3061" s="149">
        <v>37666</v>
      </c>
      <c r="D3061" s="150" t="s">
        <v>13759</v>
      </c>
      <c r="E3061" s="149" t="s">
        <v>347</v>
      </c>
      <c r="F3061" s="151" t="s">
        <v>9620</v>
      </c>
      <c r="G3061" s="151" t="s">
        <v>11037</v>
      </c>
    </row>
    <row r="3062" spans="1:7" x14ac:dyDescent="0.2">
      <c r="A3062" s="148" t="e">
        <f t="shared" si="48"/>
        <v>#REF!</v>
      </c>
      <c r="B3062" s="149" t="s">
        <v>8089</v>
      </c>
      <c r="C3062" s="149">
        <v>40986</v>
      </c>
      <c r="D3062" s="150" t="s">
        <v>13760</v>
      </c>
      <c r="E3062" s="149" t="s">
        <v>8375</v>
      </c>
      <c r="F3062" s="151" t="s">
        <v>13761</v>
      </c>
      <c r="G3062" s="151" t="s">
        <v>13762</v>
      </c>
    </row>
    <row r="3063" spans="1:7" x14ac:dyDescent="0.2">
      <c r="A3063" s="148" t="e">
        <f t="shared" si="48"/>
        <v>#REF!</v>
      </c>
      <c r="B3063" s="149" t="s">
        <v>8089</v>
      </c>
      <c r="C3063" s="149">
        <v>4250</v>
      </c>
      <c r="D3063" s="150" t="s">
        <v>13763</v>
      </c>
      <c r="E3063" s="149" t="s">
        <v>347</v>
      </c>
      <c r="F3063" s="151" t="s">
        <v>13764</v>
      </c>
      <c r="G3063" s="151" t="s">
        <v>11796</v>
      </c>
    </row>
    <row r="3064" spans="1:7" x14ac:dyDescent="0.2">
      <c r="A3064" s="148" t="e">
        <f t="shared" si="48"/>
        <v>#REF!</v>
      </c>
      <c r="B3064" s="149" t="s">
        <v>8089</v>
      </c>
      <c r="C3064" s="149">
        <v>40978</v>
      </c>
      <c r="D3064" s="150" t="s">
        <v>13765</v>
      </c>
      <c r="E3064" s="149" t="s">
        <v>8375</v>
      </c>
      <c r="F3064" s="151" t="s">
        <v>13766</v>
      </c>
      <c r="G3064" s="151" t="s">
        <v>13767</v>
      </c>
    </row>
    <row r="3065" spans="1:7" x14ac:dyDescent="0.2">
      <c r="A3065" s="148" t="e">
        <f t="shared" si="48"/>
        <v>#REF!</v>
      </c>
      <c r="B3065" s="149" t="s">
        <v>8089</v>
      </c>
      <c r="C3065" s="149">
        <v>44501</v>
      </c>
      <c r="D3065" s="150" t="s">
        <v>13768</v>
      </c>
      <c r="E3065" s="149" t="s">
        <v>347</v>
      </c>
      <c r="F3065" s="151" t="s">
        <v>13621</v>
      </c>
      <c r="G3065" s="151" t="s">
        <v>13622</v>
      </c>
    </row>
    <row r="3066" spans="1:7" x14ac:dyDescent="0.2">
      <c r="A3066" s="148" t="e">
        <f t="shared" si="48"/>
        <v>#REF!</v>
      </c>
      <c r="B3066" s="149" t="s">
        <v>8089</v>
      </c>
      <c r="C3066" s="149">
        <v>41043</v>
      </c>
      <c r="D3066" s="150" t="s">
        <v>13769</v>
      </c>
      <c r="E3066" s="149" t="s">
        <v>8375</v>
      </c>
      <c r="F3066" s="151" t="s">
        <v>13757</v>
      </c>
      <c r="G3066" s="151" t="s">
        <v>13758</v>
      </c>
    </row>
    <row r="3067" spans="1:7" x14ac:dyDescent="0.2">
      <c r="A3067" s="148" t="e">
        <f t="shared" si="48"/>
        <v>#REF!</v>
      </c>
      <c r="B3067" s="149" t="s">
        <v>8089</v>
      </c>
      <c r="C3067" s="149">
        <v>4234</v>
      </c>
      <c r="D3067" s="150" t="s">
        <v>13770</v>
      </c>
      <c r="E3067" s="149" t="s">
        <v>347</v>
      </c>
      <c r="F3067" s="151" t="s">
        <v>12296</v>
      </c>
      <c r="G3067" s="151" t="s">
        <v>13771</v>
      </c>
    </row>
    <row r="3068" spans="1:7" x14ac:dyDescent="0.2">
      <c r="A3068" s="148" t="e">
        <f t="shared" si="48"/>
        <v>#REF!</v>
      </c>
      <c r="B3068" s="149" t="s">
        <v>8089</v>
      </c>
      <c r="C3068" s="149">
        <v>40987</v>
      </c>
      <c r="D3068" s="150" t="s">
        <v>13772</v>
      </c>
      <c r="E3068" s="149" t="s">
        <v>8375</v>
      </c>
      <c r="F3068" s="151" t="s">
        <v>13773</v>
      </c>
      <c r="G3068" s="151" t="s">
        <v>13774</v>
      </c>
    </row>
    <row r="3069" spans="1:7" x14ac:dyDescent="0.2">
      <c r="A3069" s="148" t="e">
        <f t="shared" si="48"/>
        <v>#REF!</v>
      </c>
      <c r="B3069" s="149" t="s">
        <v>8089</v>
      </c>
      <c r="C3069" s="149">
        <v>4253</v>
      </c>
      <c r="D3069" s="150" t="s">
        <v>13775</v>
      </c>
      <c r="E3069" s="149" t="s">
        <v>347</v>
      </c>
      <c r="F3069" s="151" t="s">
        <v>9067</v>
      </c>
      <c r="G3069" s="151" t="s">
        <v>13584</v>
      </c>
    </row>
    <row r="3070" spans="1:7" x14ac:dyDescent="0.2">
      <c r="A3070" s="148" t="e">
        <f t="shared" si="48"/>
        <v>#REF!</v>
      </c>
      <c r="B3070" s="149" t="s">
        <v>8089</v>
      </c>
      <c r="C3070" s="149">
        <v>40981</v>
      </c>
      <c r="D3070" s="150" t="s">
        <v>13776</v>
      </c>
      <c r="E3070" s="149" t="s">
        <v>8375</v>
      </c>
      <c r="F3070" s="151" t="s">
        <v>13581</v>
      </c>
      <c r="G3070" s="151" t="s">
        <v>13582</v>
      </c>
    </row>
    <row r="3071" spans="1:7" x14ac:dyDescent="0.2">
      <c r="A3071" s="148" t="e">
        <f t="shared" si="48"/>
        <v>#REF!</v>
      </c>
      <c r="B3071" s="149" t="s">
        <v>8089</v>
      </c>
      <c r="C3071" s="149">
        <v>4254</v>
      </c>
      <c r="D3071" s="150" t="s">
        <v>13777</v>
      </c>
      <c r="E3071" s="149" t="s">
        <v>347</v>
      </c>
      <c r="F3071" s="151" t="s">
        <v>10589</v>
      </c>
      <c r="G3071" s="151" t="s">
        <v>13778</v>
      </c>
    </row>
    <row r="3072" spans="1:7" x14ac:dyDescent="0.2">
      <c r="A3072" s="148" t="e">
        <f t="shared" si="48"/>
        <v>#REF!</v>
      </c>
      <c r="B3072" s="149" t="s">
        <v>8089</v>
      </c>
      <c r="C3072" s="149">
        <v>41036</v>
      </c>
      <c r="D3072" s="150" t="s">
        <v>13779</v>
      </c>
      <c r="E3072" s="149" t="s">
        <v>8375</v>
      </c>
      <c r="F3072" s="151" t="s">
        <v>13780</v>
      </c>
      <c r="G3072" s="151" t="s">
        <v>13781</v>
      </c>
    </row>
    <row r="3073" spans="1:7" x14ac:dyDescent="0.2">
      <c r="A3073" s="148" t="e">
        <f t="shared" si="48"/>
        <v>#REF!</v>
      </c>
      <c r="B3073" s="149" t="s">
        <v>8089</v>
      </c>
      <c r="C3073" s="149">
        <v>4251</v>
      </c>
      <c r="D3073" s="150" t="s">
        <v>13782</v>
      </c>
      <c r="E3073" s="149" t="s">
        <v>347</v>
      </c>
      <c r="F3073" s="151" t="s">
        <v>13783</v>
      </c>
      <c r="G3073" s="151" t="s">
        <v>13784</v>
      </c>
    </row>
    <row r="3074" spans="1:7" x14ac:dyDescent="0.2">
      <c r="A3074" s="148" t="e">
        <f t="shared" si="48"/>
        <v>#REF!</v>
      </c>
      <c r="B3074" s="149" t="s">
        <v>8089</v>
      </c>
      <c r="C3074" s="149">
        <v>40979</v>
      </c>
      <c r="D3074" s="150" t="s">
        <v>13785</v>
      </c>
      <c r="E3074" s="149" t="s">
        <v>8375</v>
      </c>
      <c r="F3074" s="151" t="s">
        <v>13786</v>
      </c>
      <c r="G3074" s="151" t="s">
        <v>13787</v>
      </c>
    </row>
    <row r="3075" spans="1:7" x14ac:dyDescent="0.2">
      <c r="A3075" s="148" t="e">
        <f t="shared" si="48"/>
        <v>#REF!</v>
      </c>
      <c r="B3075" s="149" t="s">
        <v>8089</v>
      </c>
      <c r="C3075" s="149">
        <v>4230</v>
      </c>
      <c r="D3075" s="150" t="s">
        <v>13788</v>
      </c>
      <c r="E3075" s="149" t="s">
        <v>347</v>
      </c>
      <c r="F3075" s="151" t="s">
        <v>13789</v>
      </c>
      <c r="G3075" s="151" t="s">
        <v>13790</v>
      </c>
    </row>
    <row r="3076" spans="1:7" x14ac:dyDescent="0.2">
      <c r="A3076" s="148" t="e">
        <f t="shared" si="48"/>
        <v>#REF!</v>
      </c>
      <c r="B3076" s="149" t="s">
        <v>8089</v>
      </c>
      <c r="C3076" s="149">
        <v>40998</v>
      </c>
      <c r="D3076" s="150" t="s">
        <v>13791</v>
      </c>
      <c r="E3076" s="149" t="s">
        <v>8375</v>
      </c>
      <c r="F3076" s="151" t="s">
        <v>13792</v>
      </c>
      <c r="G3076" s="151" t="s">
        <v>13793</v>
      </c>
    </row>
    <row r="3077" spans="1:7" x14ac:dyDescent="0.2">
      <c r="A3077" s="148" t="e">
        <f t="shared" si="48"/>
        <v>#REF!</v>
      </c>
      <c r="B3077" s="149" t="s">
        <v>8089</v>
      </c>
      <c r="C3077" s="149">
        <v>4257</v>
      </c>
      <c r="D3077" s="150" t="s">
        <v>13794</v>
      </c>
      <c r="E3077" s="149" t="s">
        <v>347</v>
      </c>
      <c r="F3077" s="151" t="s">
        <v>9067</v>
      </c>
      <c r="G3077" s="151" t="s">
        <v>13584</v>
      </c>
    </row>
    <row r="3078" spans="1:7" x14ac:dyDescent="0.2">
      <c r="A3078" s="148" t="e">
        <f t="shared" si="48"/>
        <v>#REF!</v>
      </c>
      <c r="B3078" s="149" t="s">
        <v>8089</v>
      </c>
      <c r="C3078" s="149">
        <v>40982</v>
      </c>
      <c r="D3078" s="150" t="s">
        <v>13795</v>
      </c>
      <c r="E3078" s="149" t="s">
        <v>8375</v>
      </c>
      <c r="F3078" s="151" t="s">
        <v>13581</v>
      </c>
      <c r="G3078" s="151" t="s">
        <v>13582</v>
      </c>
    </row>
    <row r="3079" spans="1:7" x14ac:dyDescent="0.2">
      <c r="A3079" s="148" t="e">
        <f t="shared" si="48"/>
        <v>#REF!</v>
      </c>
      <c r="B3079" s="149" t="s">
        <v>8089</v>
      </c>
      <c r="C3079" s="149">
        <v>4240</v>
      </c>
      <c r="D3079" s="150" t="s">
        <v>13796</v>
      </c>
      <c r="E3079" s="149" t="s">
        <v>347</v>
      </c>
      <c r="F3079" s="151" t="s">
        <v>13797</v>
      </c>
      <c r="G3079" s="151" t="s">
        <v>13798</v>
      </c>
    </row>
    <row r="3080" spans="1:7" x14ac:dyDescent="0.2">
      <c r="A3080" s="148" t="e">
        <f t="shared" si="48"/>
        <v>#REF!</v>
      </c>
      <c r="B3080" s="149" t="s">
        <v>8089</v>
      </c>
      <c r="C3080" s="149">
        <v>41026</v>
      </c>
      <c r="D3080" s="150" t="s">
        <v>13799</v>
      </c>
      <c r="E3080" s="149" t="s">
        <v>8375</v>
      </c>
      <c r="F3080" s="151" t="s">
        <v>13800</v>
      </c>
      <c r="G3080" s="151" t="s">
        <v>13801</v>
      </c>
    </row>
    <row r="3081" spans="1:7" x14ac:dyDescent="0.2">
      <c r="A3081" s="148" t="e">
        <f t="shared" si="48"/>
        <v>#REF!</v>
      </c>
      <c r="B3081" s="149" t="s">
        <v>8089</v>
      </c>
      <c r="C3081" s="149">
        <v>4239</v>
      </c>
      <c r="D3081" s="150" t="s">
        <v>13802</v>
      </c>
      <c r="E3081" s="149" t="s">
        <v>347</v>
      </c>
      <c r="F3081" s="151" t="s">
        <v>13797</v>
      </c>
      <c r="G3081" s="151" t="s">
        <v>13798</v>
      </c>
    </row>
    <row r="3082" spans="1:7" x14ac:dyDescent="0.2">
      <c r="A3082" s="148" t="e">
        <f t="shared" si="48"/>
        <v>#REF!</v>
      </c>
      <c r="B3082" s="149" t="s">
        <v>8089</v>
      </c>
      <c r="C3082" s="149">
        <v>41024</v>
      </c>
      <c r="D3082" s="150" t="s">
        <v>13803</v>
      </c>
      <c r="E3082" s="149" t="s">
        <v>8375</v>
      </c>
      <c r="F3082" s="151" t="s">
        <v>13800</v>
      </c>
      <c r="G3082" s="151" t="s">
        <v>13801</v>
      </c>
    </row>
    <row r="3083" spans="1:7" x14ac:dyDescent="0.2">
      <c r="A3083" s="148" t="e">
        <f t="shared" si="48"/>
        <v>#REF!</v>
      </c>
      <c r="B3083" s="149" t="s">
        <v>8089</v>
      </c>
      <c r="C3083" s="149">
        <v>4248</v>
      </c>
      <c r="D3083" s="150" t="s">
        <v>13804</v>
      </c>
      <c r="E3083" s="149" t="s">
        <v>347</v>
      </c>
      <c r="F3083" s="151" t="s">
        <v>13621</v>
      </c>
      <c r="G3083" s="151" t="s">
        <v>13622</v>
      </c>
    </row>
    <row r="3084" spans="1:7" x14ac:dyDescent="0.2">
      <c r="A3084" s="148" t="e">
        <f t="shared" si="48"/>
        <v>#REF!</v>
      </c>
      <c r="B3084" s="149" t="s">
        <v>8089</v>
      </c>
      <c r="C3084" s="149">
        <v>41033</v>
      </c>
      <c r="D3084" s="150" t="s">
        <v>13805</v>
      </c>
      <c r="E3084" s="149" t="s">
        <v>8375</v>
      </c>
      <c r="F3084" s="151" t="s">
        <v>13757</v>
      </c>
      <c r="G3084" s="151" t="s">
        <v>13758</v>
      </c>
    </row>
    <row r="3085" spans="1:7" x14ac:dyDescent="0.2">
      <c r="A3085" s="148" t="e">
        <f t="shared" si="48"/>
        <v>#REF!</v>
      </c>
      <c r="B3085" s="149" t="s">
        <v>8089</v>
      </c>
      <c r="C3085" s="149">
        <v>44500</v>
      </c>
      <c r="D3085" s="150" t="s">
        <v>13806</v>
      </c>
      <c r="E3085" s="149" t="s">
        <v>347</v>
      </c>
      <c r="F3085" s="151" t="s">
        <v>13621</v>
      </c>
      <c r="G3085" s="151" t="s">
        <v>13622</v>
      </c>
    </row>
    <row r="3086" spans="1:7" x14ac:dyDescent="0.2">
      <c r="A3086" s="148" t="e">
        <f t="shared" si="48"/>
        <v>#REF!</v>
      </c>
      <c r="B3086" s="149" t="s">
        <v>8089</v>
      </c>
      <c r="C3086" s="149">
        <v>41040</v>
      </c>
      <c r="D3086" s="150" t="s">
        <v>13807</v>
      </c>
      <c r="E3086" s="149" t="s">
        <v>8375</v>
      </c>
      <c r="F3086" s="151" t="s">
        <v>13757</v>
      </c>
      <c r="G3086" s="151" t="s">
        <v>13758</v>
      </c>
    </row>
    <row r="3087" spans="1:7" x14ac:dyDescent="0.2">
      <c r="A3087" s="148" t="e">
        <f t="shared" si="48"/>
        <v>#REF!</v>
      </c>
      <c r="B3087" s="149" t="s">
        <v>8089</v>
      </c>
      <c r="C3087" s="149">
        <v>4238</v>
      </c>
      <c r="D3087" s="150" t="s">
        <v>13808</v>
      </c>
      <c r="E3087" s="149" t="s">
        <v>347</v>
      </c>
      <c r="F3087" s="151" t="s">
        <v>13809</v>
      </c>
      <c r="G3087" s="151" t="s">
        <v>12781</v>
      </c>
    </row>
    <row r="3088" spans="1:7" x14ac:dyDescent="0.2">
      <c r="A3088" s="148" t="e">
        <f t="shared" si="48"/>
        <v>#REF!</v>
      </c>
      <c r="B3088" s="149" t="s">
        <v>8089</v>
      </c>
      <c r="C3088" s="149">
        <v>41012</v>
      </c>
      <c r="D3088" s="150" t="s">
        <v>13810</v>
      </c>
      <c r="E3088" s="149" t="s">
        <v>8375</v>
      </c>
      <c r="F3088" s="151" t="s">
        <v>13811</v>
      </c>
      <c r="G3088" s="151" t="s">
        <v>13812</v>
      </c>
    </row>
    <row r="3089" spans="1:7" x14ac:dyDescent="0.2">
      <c r="A3089" s="148" t="e">
        <f t="shared" si="48"/>
        <v>#REF!</v>
      </c>
      <c r="B3089" s="149" t="s">
        <v>8089</v>
      </c>
      <c r="C3089" s="149">
        <v>4233</v>
      </c>
      <c r="D3089" s="150" t="s">
        <v>13813</v>
      </c>
      <c r="E3089" s="149" t="s">
        <v>347</v>
      </c>
      <c r="F3089" s="151" t="s">
        <v>13797</v>
      </c>
      <c r="G3089" s="151" t="s">
        <v>13798</v>
      </c>
    </row>
    <row r="3090" spans="1:7" x14ac:dyDescent="0.2">
      <c r="A3090" s="148" t="e">
        <f t="shared" si="48"/>
        <v>#REF!</v>
      </c>
      <c r="B3090" s="149" t="s">
        <v>8089</v>
      </c>
      <c r="C3090" s="149">
        <v>41001</v>
      </c>
      <c r="D3090" s="150" t="s">
        <v>13814</v>
      </c>
      <c r="E3090" s="149" t="s">
        <v>8375</v>
      </c>
      <c r="F3090" s="151" t="s">
        <v>13800</v>
      </c>
      <c r="G3090" s="151" t="s">
        <v>13801</v>
      </c>
    </row>
    <row r="3091" spans="1:7" x14ac:dyDescent="0.2">
      <c r="A3091" s="148" t="e">
        <f t="shared" si="48"/>
        <v>#REF!</v>
      </c>
      <c r="B3091" s="149" t="s">
        <v>8089</v>
      </c>
      <c r="C3091" s="149">
        <v>2</v>
      </c>
      <c r="D3091" s="150" t="s">
        <v>13815</v>
      </c>
      <c r="E3091" s="149" t="s">
        <v>190</v>
      </c>
      <c r="F3091" s="151" t="s">
        <v>13816</v>
      </c>
      <c r="G3091" s="151" t="s">
        <v>13816</v>
      </c>
    </row>
    <row r="3092" spans="1:7" ht="22.5" x14ac:dyDescent="0.2">
      <c r="A3092" s="148" t="e">
        <f t="shared" si="48"/>
        <v>#REF!</v>
      </c>
      <c r="B3092" s="149" t="s">
        <v>8089</v>
      </c>
      <c r="C3092" s="149">
        <v>36517</v>
      </c>
      <c r="D3092" s="150" t="s">
        <v>13817</v>
      </c>
      <c r="E3092" s="149" t="s">
        <v>58</v>
      </c>
      <c r="F3092" s="151" t="s">
        <v>13818</v>
      </c>
      <c r="G3092" s="151" t="s">
        <v>13818</v>
      </c>
    </row>
    <row r="3093" spans="1:7" ht="22.5" x14ac:dyDescent="0.2">
      <c r="A3093" s="148" t="e">
        <f t="shared" si="48"/>
        <v>#REF!</v>
      </c>
      <c r="B3093" s="149" t="s">
        <v>8089</v>
      </c>
      <c r="C3093" s="149">
        <v>4262</v>
      </c>
      <c r="D3093" s="150" t="s">
        <v>13819</v>
      </c>
      <c r="E3093" s="149" t="s">
        <v>58</v>
      </c>
      <c r="F3093" s="151" t="s">
        <v>13820</v>
      </c>
      <c r="G3093" s="151" t="s">
        <v>13820</v>
      </c>
    </row>
    <row r="3094" spans="1:7" ht="22.5" x14ac:dyDescent="0.2">
      <c r="A3094" s="148" t="e">
        <f t="shared" si="48"/>
        <v>#REF!</v>
      </c>
      <c r="B3094" s="149" t="s">
        <v>8089</v>
      </c>
      <c r="C3094" s="149">
        <v>4263</v>
      </c>
      <c r="D3094" s="150" t="s">
        <v>13821</v>
      </c>
      <c r="E3094" s="149" t="s">
        <v>58</v>
      </c>
      <c r="F3094" s="151" t="s">
        <v>13822</v>
      </c>
      <c r="G3094" s="151" t="s">
        <v>13822</v>
      </c>
    </row>
    <row r="3095" spans="1:7" ht="22.5" x14ac:dyDescent="0.2">
      <c r="A3095" s="148" t="e">
        <f t="shared" si="48"/>
        <v>#REF!</v>
      </c>
      <c r="B3095" s="149" t="s">
        <v>8089</v>
      </c>
      <c r="C3095" s="149">
        <v>36518</v>
      </c>
      <c r="D3095" s="150" t="s">
        <v>13823</v>
      </c>
      <c r="E3095" s="149" t="s">
        <v>58</v>
      </c>
      <c r="F3095" s="151" t="s">
        <v>13824</v>
      </c>
      <c r="G3095" s="151" t="s">
        <v>13824</v>
      </c>
    </row>
    <row r="3096" spans="1:7" ht="22.5" x14ac:dyDescent="0.2">
      <c r="A3096" s="148" t="e">
        <f t="shared" si="48"/>
        <v>#REF!</v>
      </c>
      <c r="B3096" s="149" t="s">
        <v>8089</v>
      </c>
      <c r="C3096" s="149">
        <v>14221</v>
      </c>
      <c r="D3096" s="150" t="s">
        <v>13825</v>
      </c>
      <c r="E3096" s="149" t="s">
        <v>58</v>
      </c>
      <c r="F3096" s="151" t="s">
        <v>13826</v>
      </c>
      <c r="G3096" s="151" t="s">
        <v>13826</v>
      </c>
    </row>
    <row r="3097" spans="1:7" x14ac:dyDescent="0.2">
      <c r="A3097" s="148" t="e">
        <f t="shared" si="48"/>
        <v>#REF!</v>
      </c>
      <c r="B3097" s="149" t="s">
        <v>8089</v>
      </c>
      <c r="C3097" s="149">
        <v>38402</v>
      </c>
      <c r="D3097" s="150" t="s">
        <v>13827</v>
      </c>
      <c r="E3097" s="149" t="s">
        <v>58</v>
      </c>
      <c r="F3097" s="151" t="s">
        <v>13828</v>
      </c>
      <c r="G3097" s="151" t="s">
        <v>13828</v>
      </c>
    </row>
    <row r="3098" spans="1:7" x14ac:dyDescent="0.2">
      <c r="A3098" s="148" t="e">
        <f t="shared" si="48"/>
        <v>#REF!</v>
      </c>
      <c r="B3098" s="149" t="s">
        <v>8089</v>
      </c>
      <c r="C3098" s="149">
        <v>3412</v>
      </c>
      <c r="D3098" s="150" t="s">
        <v>13829</v>
      </c>
      <c r="E3098" s="149" t="s">
        <v>110</v>
      </c>
      <c r="F3098" s="151" t="s">
        <v>13830</v>
      </c>
      <c r="G3098" s="151" t="s">
        <v>13830</v>
      </c>
    </row>
    <row r="3099" spans="1:7" x14ac:dyDescent="0.2">
      <c r="A3099" s="148" t="e">
        <f t="shared" si="48"/>
        <v>#REF!</v>
      </c>
      <c r="B3099" s="149" t="s">
        <v>8089</v>
      </c>
      <c r="C3099" s="149">
        <v>3413</v>
      </c>
      <c r="D3099" s="150" t="s">
        <v>13831</v>
      </c>
      <c r="E3099" s="149" t="s">
        <v>110</v>
      </c>
      <c r="F3099" s="151" t="s">
        <v>13832</v>
      </c>
      <c r="G3099" s="151" t="s">
        <v>13832</v>
      </c>
    </row>
    <row r="3100" spans="1:7" x14ac:dyDescent="0.2">
      <c r="A3100" s="148" t="e">
        <f t="shared" si="48"/>
        <v>#REF!</v>
      </c>
      <c r="B3100" s="149" t="s">
        <v>8089</v>
      </c>
      <c r="C3100" s="149">
        <v>39744</v>
      </c>
      <c r="D3100" s="150" t="s">
        <v>13833</v>
      </c>
      <c r="E3100" s="149" t="s">
        <v>110</v>
      </c>
      <c r="F3100" s="151" t="s">
        <v>13834</v>
      </c>
      <c r="G3100" s="151" t="s">
        <v>13834</v>
      </c>
    </row>
    <row r="3101" spans="1:7" x14ac:dyDescent="0.2">
      <c r="A3101" s="148" t="e">
        <f t="shared" si="48"/>
        <v>#REF!</v>
      </c>
      <c r="B3101" s="149" t="s">
        <v>8089</v>
      </c>
      <c r="C3101" s="149">
        <v>39745</v>
      </c>
      <c r="D3101" s="150" t="s">
        <v>13835</v>
      </c>
      <c r="E3101" s="149" t="s">
        <v>110</v>
      </c>
      <c r="F3101" s="151" t="s">
        <v>13836</v>
      </c>
      <c r="G3101" s="151" t="s">
        <v>13836</v>
      </c>
    </row>
    <row r="3102" spans="1:7" x14ac:dyDescent="0.2">
      <c r="A3102" s="148" t="e">
        <f t="shared" si="48"/>
        <v>#REF!</v>
      </c>
      <c r="B3102" s="149" t="s">
        <v>8089</v>
      </c>
      <c r="C3102" s="149">
        <v>39637</v>
      </c>
      <c r="D3102" s="150" t="s">
        <v>13837</v>
      </c>
      <c r="E3102" s="149" t="s">
        <v>110</v>
      </c>
      <c r="F3102" s="151" t="s">
        <v>13838</v>
      </c>
      <c r="G3102" s="151" t="s">
        <v>13838</v>
      </c>
    </row>
    <row r="3103" spans="1:7" x14ac:dyDescent="0.2">
      <c r="A3103" s="148" t="e">
        <f t="shared" si="48"/>
        <v>#REF!</v>
      </c>
      <c r="B3103" s="149" t="s">
        <v>8089</v>
      </c>
      <c r="C3103" s="149">
        <v>39638</v>
      </c>
      <c r="D3103" s="150" t="s">
        <v>13839</v>
      </c>
      <c r="E3103" s="149" t="s">
        <v>110</v>
      </c>
      <c r="F3103" s="151" t="s">
        <v>13840</v>
      </c>
      <c r="G3103" s="151" t="s">
        <v>13840</v>
      </c>
    </row>
    <row r="3104" spans="1:7" x14ac:dyDescent="0.2">
      <c r="A3104" s="148" t="e">
        <f t="shared" si="48"/>
        <v>#REF!</v>
      </c>
      <c r="B3104" s="149" t="s">
        <v>8089</v>
      </c>
      <c r="C3104" s="149">
        <v>39639</v>
      </c>
      <c r="D3104" s="150" t="s">
        <v>13841</v>
      </c>
      <c r="E3104" s="149" t="s">
        <v>110</v>
      </c>
      <c r="F3104" s="151" t="s">
        <v>13842</v>
      </c>
      <c r="G3104" s="151" t="s">
        <v>13842</v>
      </c>
    </row>
    <row r="3105" spans="1:7" ht="33.75" x14ac:dyDescent="0.2">
      <c r="A3105" s="148" t="e">
        <f t="shared" si="48"/>
        <v>#REF!</v>
      </c>
      <c r="B3105" s="149" t="s">
        <v>8089</v>
      </c>
      <c r="C3105" s="149">
        <v>39517</v>
      </c>
      <c r="D3105" s="150" t="s">
        <v>13843</v>
      </c>
      <c r="E3105" s="149" t="s">
        <v>110</v>
      </c>
      <c r="F3105" s="151" t="s">
        <v>13844</v>
      </c>
      <c r="G3105" s="151" t="s">
        <v>13844</v>
      </c>
    </row>
    <row r="3106" spans="1:7" ht="33.75" x14ac:dyDescent="0.2">
      <c r="A3106" s="148" t="e">
        <f t="shared" si="48"/>
        <v>#REF!</v>
      </c>
      <c r="B3106" s="149" t="s">
        <v>8089</v>
      </c>
      <c r="C3106" s="149">
        <v>39518</v>
      </c>
      <c r="D3106" s="150" t="s">
        <v>13845</v>
      </c>
      <c r="E3106" s="149" t="s">
        <v>110</v>
      </c>
      <c r="F3106" s="151" t="s">
        <v>13846</v>
      </c>
      <c r="G3106" s="151" t="s">
        <v>13846</v>
      </c>
    </row>
    <row r="3107" spans="1:7" x14ac:dyDescent="0.2">
      <c r="A3107" s="148" t="e">
        <f t="shared" si="48"/>
        <v>#REF!</v>
      </c>
      <c r="B3107" s="149" t="s">
        <v>8089</v>
      </c>
      <c r="C3107" s="149">
        <v>38366</v>
      </c>
      <c r="D3107" s="150" t="s">
        <v>13847</v>
      </c>
      <c r="E3107" s="149" t="s">
        <v>110</v>
      </c>
      <c r="F3107" s="151" t="s">
        <v>12443</v>
      </c>
      <c r="G3107" s="151" t="s">
        <v>12443</v>
      </c>
    </row>
    <row r="3108" spans="1:7" x14ac:dyDescent="0.2">
      <c r="A3108" s="148" t="e">
        <f t="shared" si="48"/>
        <v>#REF!</v>
      </c>
      <c r="B3108" s="149" t="s">
        <v>8089</v>
      </c>
      <c r="C3108" s="149">
        <v>11703</v>
      </c>
      <c r="D3108" s="150" t="s">
        <v>13848</v>
      </c>
      <c r="E3108" s="149" t="s">
        <v>58</v>
      </c>
      <c r="F3108" s="151" t="s">
        <v>11510</v>
      </c>
      <c r="G3108" s="151" t="s">
        <v>11510</v>
      </c>
    </row>
    <row r="3109" spans="1:7" x14ac:dyDescent="0.2">
      <c r="A3109" s="148" t="e">
        <f t="shared" ref="A3109:A3172" si="49">CONCATENAR</f>
        <v>#REF!</v>
      </c>
      <c r="B3109" s="149" t="s">
        <v>8089</v>
      </c>
      <c r="C3109" s="149">
        <v>37400</v>
      </c>
      <c r="D3109" s="150" t="s">
        <v>13849</v>
      </c>
      <c r="E3109" s="149" t="s">
        <v>58</v>
      </c>
      <c r="F3109" s="151" t="s">
        <v>13850</v>
      </c>
      <c r="G3109" s="151" t="s">
        <v>13850</v>
      </c>
    </row>
    <row r="3110" spans="1:7" ht="22.5" x14ac:dyDescent="0.2">
      <c r="A3110" s="148" t="e">
        <f t="shared" si="49"/>
        <v>#REF!</v>
      </c>
      <c r="B3110" s="149" t="s">
        <v>8089</v>
      </c>
      <c r="C3110" s="149">
        <v>25400</v>
      </c>
      <c r="D3110" s="150" t="s">
        <v>13851</v>
      </c>
      <c r="E3110" s="149" t="s">
        <v>58</v>
      </c>
      <c r="F3110" s="151" t="s">
        <v>13852</v>
      </c>
      <c r="G3110" s="151" t="s">
        <v>13852</v>
      </c>
    </row>
    <row r="3111" spans="1:7" x14ac:dyDescent="0.2">
      <c r="A3111" s="148" t="e">
        <f t="shared" si="49"/>
        <v>#REF!</v>
      </c>
      <c r="B3111" s="149" t="s">
        <v>8089</v>
      </c>
      <c r="C3111" s="149">
        <v>4276</v>
      </c>
      <c r="D3111" s="150" t="s">
        <v>13853</v>
      </c>
      <c r="E3111" s="149" t="s">
        <v>58</v>
      </c>
      <c r="F3111" s="151" t="s">
        <v>13854</v>
      </c>
      <c r="G3111" s="151" t="s">
        <v>13854</v>
      </c>
    </row>
    <row r="3112" spans="1:7" x14ac:dyDescent="0.2">
      <c r="A3112" s="148" t="e">
        <f t="shared" si="49"/>
        <v>#REF!</v>
      </c>
      <c r="B3112" s="149" t="s">
        <v>8089</v>
      </c>
      <c r="C3112" s="149">
        <v>4273</v>
      </c>
      <c r="D3112" s="150" t="s">
        <v>13855</v>
      </c>
      <c r="E3112" s="149" t="s">
        <v>58</v>
      </c>
      <c r="F3112" s="151" t="s">
        <v>13856</v>
      </c>
      <c r="G3112" s="151" t="s">
        <v>13856</v>
      </c>
    </row>
    <row r="3113" spans="1:7" ht="22.5" x14ac:dyDescent="0.2">
      <c r="A3113" s="148" t="e">
        <f t="shared" si="49"/>
        <v>#REF!</v>
      </c>
      <c r="B3113" s="149" t="s">
        <v>8089</v>
      </c>
      <c r="C3113" s="149">
        <v>4274</v>
      </c>
      <c r="D3113" s="150" t="s">
        <v>13857</v>
      </c>
      <c r="E3113" s="149" t="s">
        <v>58</v>
      </c>
      <c r="F3113" s="151" t="s">
        <v>10061</v>
      </c>
      <c r="G3113" s="151" t="s">
        <v>10061</v>
      </c>
    </row>
    <row r="3114" spans="1:7" ht="22.5" x14ac:dyDescent="0.2">
      <c r="A3114" s="148" t="e">
        <f t="shared" si="49"/>
        <v>#REF!</v>
      </c>
      <c r="B3114" s="149" t="s">
        <v>8089</v>
      </c>
      <c r="C3114" s="149">
        <v>39438</v>
      </c>
      <c r="D3114" s="150" t="s">
        <v>13858</v>
      </c>
      <c r="E3114" s="149" t="s">
        <v>58</v>
      </c>
      <c r="F3114" s="151" t="s">
        <v>10683</v>
      </c>
      <c r="G3114" s="151" t="s">
        <v>10683</v>
      </c>
    </row>
    <row r="3115" spans="1:7" ht="22.5" x14ac:dyDescent="0.2">
      <c r="A3115" s="148" t="e">
        <f t="shared" si="49"/>
        <v>#REF!</v>
      </c>
      <c r="B3115" s="149" t="s">
        <v>8089</v>
      </c>
      <c r="C3115" s="149">
        <v>4379</v>
      </c>
      <c r="D3115" s="150" t="s">
        <v>13859</v>
      </c>
      <c r="E3115" s="149" t="s">
        <v>58</v>
      </c>
      <c r="F3115" s="151" t="s">
        <v>9216</v>
      </c>
      <c r="G3115" s="151" t="s">
        <v>9216</v>
      </c>
    </row>
    <row r="3116" spans="1:7" ht="22.5" x14ac:dyDescent="0.2">
      <c r="A3116" s="148" t="e">
        <f t="shared" si="49"/>
        <v>#REF!</v>
      </c>
      <c r="B3116" s="149" t="s">
        <v>8089</v>
      </c>
      <c r="C3116" s="149">
        <v>4377</v>
      </c>
      <c r="D3116" s="150" t="s">
        <v>13860</v>
      </c>
      <c r="E3116" s="149" t="s">
        <v>58</v>
      </c>
      <c r="F3116" s="151" t="s">
        <v>13861</v>
      </c>
      <c r="G3116" s="151" t="s">
        <v>13861</v>
      </c>
    </row>
    <row r="3117" spans="1:7" ht="22.5" x14ac:dyDescent="0.2">
      <c r="A3117" s="148" t="e">
        <f t="shared" si="49"/>
        <v>#REF!</v>
      </c>
      <c r="B3117" s="149" t="s">
        <v>8089</v>
      </c>
      <c r="C3117" s="149">
        <v>4356</v>
      </c>
      <c r="D3117" s="150" t="s">
        <v>13862</v>
      </c>
      <c r="E3117" s="149" t="s">
        <v>58</v>
      </c>
      <c r="F3117" s="151" t="s">
        <v>13863</v>
      </c>
      <c r="G3117" s="151" t="s">
        <v>13863</v>
      </c>
    </row>
    <row r="3118" spans="1:7" ht="22.5" x14ac:dyDescent="0.2">
      <c r="A3118" s="148" t="e">
        <f t="shared" si="49"/>
        <v>#REF!</v>
      </c>
      <c r="B3118" s="149" t="s">
        <v>8089</v>
      </c>
      <c r="C3118" s="149">
        <v>13246</v>
      </c>
      <c r="D3118" s="150" t="s">
        <v>13864</v>
      </c>
      <c r="E3118" s="149" t="s">
        <v>58</v>
      </c>
      <c r="F3118" s="151" t="s">
        <v>9286</v>
      </c>
      <c r="G3118" s="151" t="s">
        <v>9286</v>
      </c>
    </row>
    <row r="3119" spans="1:7" x14ac:dyDescent="0.2">
      <c r="A3119" s="148" t="e">
        <f t="shared" si="49"/>
        <v>#REF!</v>
      </c>
      <c r="B3119" s="149" t="s">
        <v>8089</v>
      </c>
      <c r="C3119" s="149">
        <v>13294</v>
      </c>
      <c r="D3119" s="150" t="s">
        <v>13865</v>
      </c>
      <c r="E3119" s="149" t="s">
        <v>58</v>
      </c>
      <c r="F3119" s="151" t="s">
        <v>13124</v>
      </c>
      <c r="G3119" s="151" t="s">
        <v>13124</v>
      </c>
    </row>
    <row r="3120" spans="1:7" x14ac:dyDescent="0.2">
      <c r="A3120" s="148" t="e">
        <f t="shared" si="49"/>
        <v>#REF!</v>
      </c>
      <c r="B3120" s="149" t="s">
        <v>8089</v>
      </c>
      <c r="C3120" s="149">
        <v>11963</v>
      </c>
      <c r="D3120" s="150" t="s">
        <v>13866</v>
      </c>
      <c r="E3120" s="149" t="s">
        <v>58</v>
      </c>
      <c r="F3120" s="151" t="s">
        <v>13867</v>
      </c>
      <c r="G3120" s="151" t="s">
        <v>13867</v>
      </c>
    </row>
    <row r="3121" spans="1:7" x14ac:dyDescent="0.2">
      <c r="A3121" s="148" t="e">
        <f t="shared" si="49"/>
        <v>#REF!</v>
      </c>
      <c r="B3121" s="149" t="s">
        <v>8089</v>
      </c>
      <c r="C3121" s="149">
        <v>11964</v>
      </c>
      <c r="D3121" s="150" t="s">
        <v>13868</v>
      </c>
      <c r="E3121" s="149" t="s">
        <v>58</v>
      </c>
      <c r="F3121" s="151" t="s">
        <v>13869</v>
      </c>
      <c r="G3121" s="151" t="s">
        <v>13869</v>
      </c>
    </row>
    <row r="3122" spans="1:7" ht="22.5" x14ac:dyDescent="0.2">
      <c r="A3122" s="148" t="e">
        <f t="shared" si="49"/>
        <v>#REF!</v>
      </c>
      <c r="B3122" s="149" t="s">
        <v>8089</v>
      </c>
      <c r="C3122" s="149">
        <v>4346</v>
      </c>
      <c r="D3122" s="150" t="s">
        <v>13870</v>
      </c>
      <c r="E3122" s="149" t="s">
        <v>58</v>
      </c>
      <c r="F3122" s="151" t="s">
        <v>13871</v>
      </c>
      <c r="G3122" s="151" t="s">
        <v>13871</v>
      </c>
    </row>
    <row r="3123" spans="1:7" ht="22.5" x14ac:dyDescent="0.2">
      <c r="A3123" s="148" t="e">
        <f t="shared" si="49"/>
        <v>#REF!</v>
      </c>
      <c r="B3123" s="149" t="s">
        <v>8089</v>
      </c>
      <c r="C3123" s="149">
        <v>11955</v>
      </c>
      <c r="D3123" s="150" t="s">
        <v>13872</v>
      </c>
      <c r="E3123" s="149" t="s">
        <v>58</v>
      </c>
      <c r="F3123" s="151" t="s">
        <v>12489</v>
      </c>
      <c r="G3123" s="151" t="s">
        <v>12489</v>
      </c>
    </row>
    <row r="3124" spans="1:7" ht="22.5" x14ac:dyDescent="0.2">
      <c r="A3124" s="148" t="e">
        <f t="shared" si="49"/>
        <v>#REF!</v>
      </c>
      <c r="B3124" s="149" t="s">
        <v>8089</v>
      </c>
      <c r="C3124" s="149">
        <v>11960</v>
      </c>
      <c r="D3124" s="150" t="s">
        <v>13873</v>
      </c>
      <c r="E3124" s="149" t="s">
        <v>58</v>
      </c>
      <c r="F3124" s="151" t="s">
        <v>8100</v>
      </c>
      <c r="G3124" s="151" t="s">
        <v>8100</v>
      </c>
    </row>
    <row r="3125" spans="1:7" ht="22.5" x14ac:dyDescent="0.2">
      <c r="A3125" s="148" t="e">
        <f t="shared" si="49"/>
        <v>#REF!</v>
      </c>
      <c r="B3125" s="149" t="s">
        <v>8089</v>
      </c>
      <c r="C3125" s="149">
        <v>4333</v>
      </c>
      <c r="D3125" s="150" t="s">
        <v>13874</v>
      </c>
      <c r="E3125" s="149" t="s">
        <v>58</v>
      </c>
      <c r="F3125" s="151" t="s">
        <v>13863</v>
      </c>
      <c r="G3125" s="151" t="s">
        <v>13863</v>
      </c>
    </row>
    <row r="3126" spans="1:7" ht="22.5" x14ac:dyDescent="0.2">
      <c r="A3126" s="148" t="e">
        <f t="shared" si="49"/>
        <v>#REF!</v>
      </c>
      <c r="B3126" s="149" t="s">
        <v>8089</v>
      </c>
      <c r="C3126" s="149">
        <v>4358</v>
      </c>
      <c r="D3126" s="150" t="s">
        <v>13875</v>
      </c>
      <c r="E3126" s="149" t="s">
        <v>58</v>
      </c>
      <c r="F3126" s="151" t="s">
        <v>13876</v>
      </c>
      <c r="G3126" s="151" t="s">
        <v>13876</v>
      </c>
    </row>
    <row r="3127" spans="1:7" x14ac:dyDescent="0.2">
      <c r="A3127" s="148" t="e">
        <f t="shared" si="49"/>
        <v>#REF!</v>
      </c>
      <c r="B3127" s="149" t="s">
        <v>8089</v>
      </c>
      <c r="C3127" s="149">
        <v>39435</v>
      </c>
      <c r="D3127" s="150" t="s">
        <v>13877</v>
      </c>
      <c r="E3127" s="149" t="s">
        <v>58</v>
      </c>
      <c r="F3127" s="151" t="s">
        <v>13878</v>
      </c>
      <c r="G3127" s="151" t="s">
        <v>13878</v>
      </c>
    </row>
    <row r="3128" spans="1:7" x14ac:dyDescent="0.2">
      <c r="A3128" s="148" t="e">
        <f t="shared" si="49"/>
        <v>#REF!</v>
      </c>
      <c r="B3128" s="149" t="s">
        <v>8089</v>
      </c>
      <c r="C3128" s="149">
        <v>39436</v>
      </c>
      <c r="D3128" s="150" t="s">
        <v>13879</v>
      </c>
      <c r="E3128" s="149" t="s">
        <v>58</v>
      </c>
      <c r="F3128" s="151" t="s">
        <v>13880</v>
      </c>
      <c r="G3128" s="151" t="s">
        <v>13880</v>
      </c>
    </row>
    <row r="3129" spans="1:7" x14ac:dyDescent="0.2">
      <c r="A3129" s="148" t="e">
        <f t="shared" si="49"/>
        <v>#REF!</v>
      </c>
      <c r="B3129" s="149" t="s">
        <v>8089</v>
      </c>
      <c r="C3129" s="149">
        <v>39437</v>
      </c>
      <c r="D3129" s="150" t="s">
        <v>13881</v>
      </c>
      <c r="E3129" s="149" t="s">
        <v>58</v>
      </c>
      <c r="F3129" s="151" t="s">
        <v>13882</v>
      </c>
      <c r="G3129" s="151" t="s">
        <v>13882</v>
      </c>
    </row>
    <row r="3130" spans="1:7" x14ac:dyDescent="0.2">
      <c r="A3130" s="148" t="e">
        <f t="shared" si="49"/>
        <v>#REF!</v>
      </c>
      <c r="B3130" s="149" t="s">
        <v>8089</v>
      </c>
      <c r="C3130" s="149">
        <v>39439</v>
      </c>
      <c r="D3130" s="150" t="s">
        <v>13883</v>
      </c>
      <c r="E3130" s="149" t="s">
        <v>58</v>
      </c>
      <c r="F3130" s="151" t="s">
        <v>9223</v>
      </c>
      <c r="G3130" s="151" t="s">
        <v>9223</v>
      </c>
    </row>
    <row r="3131" spans="1:7" x14ac:dyDescent="0.2">
      <c r="A3131" s="148" t="e">
        <f t="shared" si="49"/>
        <v>#REF!</v>
      </c>
      <c r="B3131" s="149" t="s">
        <v>8089</v>
      </c>
      <c r="C3131" s="149">
        <v>39440</v>
      </c>
      <c r="D3131" s="150" t="s">
        <v>13884</v>
      </c>
      <c r="E3131" s="149" t="s">
        <v>58</v>
      </c>
      <c r="F3131" s="151" t="s">
        <v>11691</v>
      </c>
      <c r="G3131" s="151" t="s">
        <v>11691</v>
      </c>
    </row>
    <row r="3132" spans="1:7" x14ac:dyDescent="0.2">
      <c r="A3132" s="148" t="e">
        <f t="shared" si="49"/>
        <v>#REF!</v>
      </c>
      <c r="B3132" s="149" t="s">
        <v>8089</v>
      </c>
      <c r="C3132" s="149">
        <v>39441</v>
      </c>
      <c r="D3132" s="150" t="s">
        <v>13885</v>
      </c>
      <c r="E3132" s="149" t="s">
        <v>58</v>
      </c>
      <c r="F3132" s="151" t="s">
        <v>10683</v>
      </c>
      <c r="G3132" s="151" t="s">
        <v>10683</v>
      </c>
    </row>
    <row r="3133" spans="1:7" ht="22.5" x14ac:dyDescent="0.2">
      <c r="A3133" s="148" t="e">
        <f t="shared" si="49"/>
        <v>#REF!</v>
      </c>
      <c r="B3133" s="149" t="s">
        <v>8089</v>
      </c>
      <c r="C3133" s="149">
        <v>39442</v>
      </c>
      <c r="D3133" s="150" t="s">
        <v>13886</v>
      </c>
      <c r="E3133" s="149" t="s">
        <v>58</v>
      </c>
      <c r="F3133" s="151" t="s">
        <v>13861</v>
      </c>
      <c r="G3133" s="151" t="s">
        <v>13861</v>
      </c>
    </row>
    <row r="3134" spans="1:7" ht="22.5" x14ac:dyDescent="0.2">
      <c r="A3134" s="148" t="e">
        <f t="shared" si="49"/>
        <v>#REF!</v>
      </c>
      <c r="B3134" s="149" t="s">
        <v>8089</v>
      </c>
      <c r="C3134" s="149">
        <v>39443</v>
      </c>
      <c r="D3134" s="150" t="s">
        <v>13887</v>
      </c>
      <c r="E3134" s="149" t="s">
        <v>58</v>
      </c>
      <c r="F3134" s="151" t="s">
        <v>13888</v>
      </c>
      <c r="G3134" s="151" t="s">
        <v>13888</v>
      </c>
    </row>
    <row r="3135" spans="1:7" x14ac:dyDescent="0.2">
      <c r="A3135" s="148" t="e">
        <f t="shared" si="49"/>
        <v>#REF!</v>
      </c>
      <c r="B3135" s="149" t="s">
        <v>8089</v>
      </c>
      <c r="C3135" s="149">
        <v>4329</v>
      </c>
      <c r="D3135" s="150" t="s">
        <v>13889</v>
      </c>
      <c r="E3135" s="149" t="s">
        <v>58</v>
      </c>
      <c r="F3135" s="151" t="s">
        <v>8118</v>
      </c>
      <c r="G3135" s="151" t="s">
        <v>8118</v>
      </c>
    </row>
    <row r="3136" spans="1:7" ht="22.5" x14ac:dyDescent="0.2">
      <c r="A3136" s="148" t="e">
        <f t="shared" si="49"/>
        <v>#REF!</v>
      </c>
      <c r="B3136" s="149" t="s">
        <v>8089</v>
      </c>
      <c r="C3136" s="149">
        <v>4383</v>
      </c>
      <c r="D3136" s="150" t="s">
        <v>13890</v>
      </c>
      <c r="E3136" s="149" t="s">
        <v>58</v>
      </c>
      <c r="F3136" s="151" t="s">
        <v>13891</v>
      </c>
      <c r="G3136" s="151" t="s">
        <v>13891</v>
      </c>
    </row>
    <row r="3137" spans="1:7" ht="22.5" x14ac:dyDescent="0.2">
      <c r="A3137" s="148" t="e">
        <f t="shared" si="49"/>
        <v>#REF!</v>
      </c>
      <c r="B3137" s="149" t="s">
        <v>8089</v>
      </c>
      <c r="C3137" s="149">
        <v>4344</v>
      </c>
      <c r="D3137" s="150" t="s">
        <v>13892</v>
      </c>
      <c r="E3137" s="149" t="s">
        <v>58</v>
      </c>
      <c r="F3137" s="151" t="s">
        <v>13893</v>
      </c>
      <c r="G3137" s="151" t="s">
        <v>13893</v>
      </c>
    </row>
    <row r="3138" spans="1:7" x14ac:dyDescent="0.2">
      <c r="A3138" s="148" t="e">
        <f t="shared" si="49"/>
        <v>#REF!</v>
      </c>
      <c r="B3138" s="149" t="s">
        <v>8089</v>
      </c>
      <c r="C3138" s="149">
        <v>436</v>
      </c>
      <c r="D3138" s="150" t="s">
        <v>13894</v>
      </c>
      <c r="E3138" s="149" t="s">
        <v>58</v>
      </c>
      <c r="F3138" s="151" t="s">
        <v>13895</v>
      </c>
      <c r="G3138" s="151" t="s">
        <v>13895</v>
      </c>
    </row>
    <row r="3139" spans="1:7" x14ac:dyDescent="0.2">
      <c r="A3139" s="148" t="e">
        <f t="shared" si="49"/>
        <v>#REF!</v>
      </c>
      <c r="B3139" s="149" t="s">
        <v>8089</v>
      </c>
      <c r="C3139" s="149">
        <v>442</v>
      </c>
      <c r="D3139" s="150" t="s">
        <v>13896</v>
      </c>
      <c r="E3139" s="149" t="s">
        <v>58</v>
      </c>
      <c r="F3139" s="151" t="s">
        <v>13195</v>
      </c>
      <c r="G3139" s="151" t="s">
        <v>13195</v>
      </c>
    </row>
    <row r="3140" spans="1:7" x14ac:dyDescent="0.2">
      <c r="A3140" s="148" t="e">
        <f t="shared" si="49"/>
        <v>#REF!</v>
      </c>
      <c r="B3140" s="149" t="s">
        <v>8089</v>
      </c>
      <c r="C3140" s="149">
        <v>4335</v>
      </c>
      <c r="D3140" s="150" t="s">
        <v>13897</v>
      </c>
      <c r="E3140" s="149" t="s">
        <v>58</v>
      </c>
      <c r="F3140" s="151" t="s">
        <v>9470</v>
      </c>
      <c r="G3140" s="151" t="s">
        <v>9470</v>
      </c>
    </row>
    <row r="3141" spans="1:7" x14ac:dyDescent="0.2">
      <c r="A3141" s="148" t="e">
        <f t="shared" si="49"/>
        <v>#REF!</v>
      </c>
      <c r="B3141" s="149" t="s">
        <v>8089</v>
      </c>
      <c r="C3141" s="149">
        <v>4334</v>
      </c>
      <c r="D3141" s="150" t="s">
        <v>13898</v>
      </c>
      <c r="E3141" s="149" t="s">
        <v>58</v>
      </c>
      <c r="F3141" s="151" t="s">
        <v>13899</v>
      </c>
      <c r="G3141" s="151" t="s">
        <v>13899</v>
      </c>
    </row>
    <row r="3142" spans="1:7" x14ac:dyDescent="0.2">
      <c r="A3142" s="148" t="e">
        <f t="shared" si="49"/>
        <v>#REF!</v>
      </c>
      <c r="B3142" s="149" t="s">
        <v>8089</v>
      </c>
      <c r="C3142" s="149">
        <v>11953</v>
      </c>
      <c r="D3142" s="150" t="s">
        <v>13900</v>
      </c>
      <c r="E3142" s="149" t="s">
        <v>58</v>
      </c>
      <c r="F3142" s="151" t="s">
        <v>13146</v>
      </c>
      <c r="G3142" s="151" t="s">
        <v>13146</v>
      </c>
    </row>
    <row r="3143" spans="1:7" x14ac:dyDescent="0.2">
      <c r="A3143" s="148" t="e">
        <f t="shared" si="49"/>
        <v>#REF!</v>
      </c>
      <c r="B3143" s="149" t="s">
        <v>8089</v>
      </c>
      <c r="C3143" s="149">
        <v>4343</v>
      </c>
      <c r="D3143" s="150" t="s">
        <v>13901</v>
      </c>
      <c r="E3143" s="149" t="s">
        <v>58</v>
      </c>
      <c r="F3143" s="151" t="s">
        <v>11713</v>
      </c>
      <c r="G3143" s="151" t="s">
        <v>11713</v>
      </c>
    </row>
    <row r="3144" spans="1:7" ht="22.5" x14ac:dyDescent="0.2">
      <c r="A3144" s="148" t="e">
        <f t="shared" si="49"/>
        <v>#REF!</v>
      </c>
      <c r="B3144" s="149" t="s">
        <v>8089</v>
      </c>
      <c r="C3144" s="149">
        <v>430</v>
      </c>
      <c r="D3144" s="150" t="s">
        <v>13902</v>
      </c>
      <c r="E3144" s="149" t="s">
        <v>58</v>
      </c>
      <c r="F3144" s="151" t="s">
        <v>13903</v>
      </c>
      <c r="G3144" s="151" t="s">
        <v>13903</v>
      </c>
    </row>
    <row r="3145" spans="1:7" ht="22.5" x14ac:dyDescent="0.2">
      <c r="A3145" s="148" t="e">
        <f t="shared" si="49"/>
        <v>#REF!</v>
      </c>
      <c r="B3145" s="149" t="s">
        <v>8089</v>
      </c>
      <c r="C3145" s="149">
        <v>441</v>
      </c>
      <c r="D3145" s="150" t="s">
        <v>13904</v>
      </c>
      <c r="E3145" s="149" t="s">
        <v>58</v>
      </c>
      <c r="F3145" s="151" t="s">
        <v>13905</v>
      </c>
      <c r="G3145" s="151" t="s">
        <v>13905</v>
      </c>
    </row>
    <row r="3146" spans="1:7" ht="22.5" x14ac:dyDescent="0.2">
      <c r="A3146" s="148" t="e">
        <f t="shared" si="49"/>
        <v>#REF!</v>
      </c>
      <c r="B3146" s="149" t="s">
        <v>8089</v>
      </c>
      <c r="C3146" s="149">
        <v>431</v>
      </c>
      <c r="D3146" s="150" t="s">
        <v>13906</v>
      </c>
      <c r="E3146" s="149" t="s">
        <v>58</v>
      </c>
      <c r="F3146" s="151" t="s">
        <v>13907</v>
      </c>
      <c r="G3146" s="151" t="s">
        <v>13907</v>
      </c>
    </row>
    <row r="3147" spans="1:7" ht="22.5" x14ac:dyDescent="0.2">
      <c r="A3147" s="148" t="e">
        <f t="shared" si="49"/>
        <v>#REF!</v>
      </c>
      <c r="B3147" s="149" t="s">
        <v>8089</v>
      </c>
      <c r="C3147" s="149">
        <v>432</v>
      </c>
      <c r="D3147" s="150" t="s">
        <v>13908</v>
      </c>
      <c r="E3147" s="149" t="s">
        <v>58</v>
      </c>
      <c r="F3147" s="151" t="s">
        <v>13909</v>
      </c>
      <c r="G3147" s="151" t="s">
        <v>13909</v>
      </c>
    </row>
    <row r="3148" spans="1:7" x14ac:dyDescent="0.2">
      <c r="A3148" s="148" t="e">
        <f t="shared" si="49"/>
        <v>#REF!</v>
      </c>
      <c r="B3148" s="149" t="s">
        <v>8089</v>
      </c>
      <c r="C3148" s="149">
        <v>429</v>
      </c>
      <c r="D3148" s="150" t="s">
        <v>13910</v>
      </c>
      <c r="E3148" s="149" t="s">
        <v>58</v>
      </c>
      <c r="F3148" s="151" t="s">
        <v>13911</v>
      </c>
      <c r="G3148" s="151" t="s">
        <v>13911</v>
      </c>
    </row>
    <row r="3149" spans="1:7" ht="22.5" x14ac:dyDescent="0.2">
      <c r="A3149" s="148" t="e">
        <f t="shared" si="49"/>
        <v>#REF!</v>
      </c>
      <c r="B3149" s="149" t="s">
        <v>8089</v>
      </c>
      <c r="C3149" s="149">
        <v>439</v>
      </c>
      <c r="D3149" s="150" t="s">
        <v>13912</v>
      </c>
      <c r="E3149" s="149" t="s">
        <v>58</v>
      </c>
      <c r="F3149" s="151" t="s">
        <v>13913</v>
      </c>
      <c r="G3149" s="151" t="s">
        <v>13913</v>
      </c>
    </row>
    <row r="3150" spans="1:7" ht="22.5" x14ac:dyDescent="0.2">
      <c r="A3150" s="148" t="e">
        <f t="shared" si="49"/>
        <v>#REF!</v>
      </c>
      <c r="B3150" s="149" t="s">
        <v>8089</v>
      </c>
      <c r="C3150" s="149">
        <v>433</v>
      </c>
      <c r="D3150" s="150" t="s">
        <v>13914</v>
      </c>
      <c r="E3150" s="149" t="s">
        <v>58</v>
      </c>
      <c r="F3150" s="151" t="s">
        <v>13915</v>
      </c>
      <c r="G3150" s="151" t="s">
        <v>13915</v>
      </c>
    </row>
    <row r="3151" spans="1:7" x14ac:dyDescent="0.2">
      <c r="A3151" s="148" t="e">
        <f t="shared" si="49"/>
        <v>#REF!</v>
      </c>
      <c r="B3151" s="149" t="s">
        <v>8089</v>
      </c>
      <c r="C3151" s="149">
        <v>437</v>
      </c>
      <c r="D3151" s="150" t="s">
        <v>13916</v>
      </c>
      <c r="E3151" s="149" t="s">
        <v>58</v>
      </c>
      <c r="F3151" s="151" t="s">
        <v>13917</v>
      </c>
      <c r="G3151" s="151" t="s">
        <v>13917</v>
      </c>
    </row>
    <row r="3152" spans="1:7" ht="22.5" x14ac:dyDescent="0.2">
      <c r="A3152" s="148" t="e">
        <f t="shared" si="49"/>
        <v>#REF!</v>
      </c>
      <c r="B3152" s="149" t="s">
        <v>8089</v>
      </c>
      <c r="C3152" s="149">
        <v>11790</v>
      </c>
      <c r="D3152" s="150" t="s">
        <v>13918</v>
      </c>
      <c r="E3152" s="149" t="s">
        <v>58</v>
      </c>
      <c r="F3152" s="151" t="s">
        <v>13919</v>
      </c>
      <c r="G3152" s="151" t="s">
        <v>13919</v>
      </c>
    </row>
    <row r="3153" spans="1:7" ht="22.5" x14ac:dyDescent="0.2">
      <c r="A3153" s="148" t="e">
        <f t="shared" si="49"/>
        <v>#REF!</v>
      </c>
      <c r="B3153" s="149" t="s">
        <v>8089</v>
      </c>
      <c r="C3153" s="149">
        <v>428</v>
      </c>
      <c r="D3153" s="150" t="s">
        <v>13920</v>
      </c>
      <c r="E3153" s="149" t="s">
        <v>58</v>
      </c>
      <c r="F3153" s="151" t="s">
        <v>13921</v>
      </c>
      <c r="G3153" s="151" t="s">
        <v>13921</v>
      </c>
    </row>
    <row r="3154" spans="1:7" ht="22.5" x14ac:dyDescent="0.2">
      <c r="A3154" s="148" t="e">
        <f t="shared" si="49"/>
        <v>#REF!</v>
      </c>
      <c r="B3154" s="149" t="s">
        <v>8089</v>
      </c>
      <c r="C3154" s="149">
        <v>4384</v>
      </c>
      <c r="D3154" s="150" t="s">
        <v>13922</v>
      </c>
      <c r="E3154" s="149" t="s">
        <v>58</v>
      </c>
      <c r="F3154" s="151" t="s">
        <v>13923</v>
      </c>
      <c r="G3154" s="151" t="s">
        <v>13923</v>
      </c>
    </row>
    <row r="3155" spans="1:7" ht="22.5" x14ac:dyDescent="0.2">
      <c r="A3155" s="148" t="e">
        <f t="shared" si="49"/>
        <v>#REF!</v>
      </c>
      <c r="B3155" s="149" t="s">
        <v>8089</v>
      </c>
      <c r="C3155" s="149">
        <v>4351</v>
      </c>
      <c r="D3155" s="150" t="s">
        <v>13924</v>
      </c>
      <c r="E3155" s="149" t="s">
        <v>58</v>
      </c>
      <c r="F3155" s="151" t="s">
        <v>9946</v>
      </c>
      <c r="G3155" s="151" t="s">
        <v>9946</v>
      </c>
    </row>
    <row r="3156" spans="1:7" x14ac:dyDescent="0.2">
      <c r="A3156" s="148" t="e">
        <f t="shared" si="49"/>
        <v>#REF!</v>
      </c>
      <c r="B3156" s="149" t="s">
        <v>8089</v>
      </c>
      <c r="C3156" s="149">
        <v>11054</v>
      </c>
      <c r="D3156" s="150" t="s">
        <v>13925</v>
      </c>
      <c r="E3156" s="149" t="s">
        <v>58</v>
      </c>
      <c r="F3156" s="151" t="s">
        <v>9216</v>
      </c>
      <c r="G3156" s="151" t="s">
        <v>9216</v>
      </c>
    </row>
    <row r="3157" spans="1:7" x14ac:dyDescent="0.2">
      <c r="A3157" s="148" t="e">
        <f t="shared" si="49"/>
        <v>#REF!</v>
      </c>
      <c r="B3157" s="149" t="s">
        <v>8089</v>
      </c>
      <c r="C3157" s="149">
        <v>11055</v>
      </c>
      <c r="D3157" s="150" t="s">
        <v>13926</v>
      </c>
      <c r="E3157" s="149" t="s">
        <v>58</v>
      </c>
      <c r="F3157" s="151" t="s">
        <v>13927</v>
      </c>
      <c r="G3157" s="151" t="s">
        <v>13927</v>
      </c>
    </row>
    <row r="3158" spans="1:7" x14ac:dyDescent="0.2">
      <c r="A3158" s="148" t="e">
        <f t="shared" si="49"/>
        <v>#REF!</v>
      </c>
      <c r="B3158" s="149" t="s">
        <v>8089</v>
      </c>
      <c r="C3158" s="149">
        <v>11056</v>
      </c>
      <c r="D3158" s="150" t="s">
        <v>13928</v>
      </c>
      <c r="E3158" s="149" t="s">
        <v>58</v>
      </c>
      <c r="F3158" s="151" t="s">
        <v>9219</v>
      </c>
      <c r="G3158" s="151" t="s">
        <v>9219</v>
      </c>
    </row>
    <row r="3159" spans="1:7" x14ac:dyDescent="0.2">
      <c r="A3159" s="148" t="e">
        <f t="shared" si="49"/>
        <v>#REF!</v>
      </c>
      <c r="B3159" s="149" t="s">
        <v>8089</v>
      </c>
      <c r="C3159" s="149">
        <v>11057</v>
      </c>
      <c r="D3159" s="150" t="s">
        <v>13929</v>
      </c>
      <c r="E3159" s="149" t="s">
        <v>58</v>
      </c>
      <c r="F3159" s="151" t="s">
        <v>13880</v>
      </c>
      <c r="G3159" s="151" t="s">
        <v>13880</v>
      </c>
    </row>
    <row r="3160" spans="1:7" x14ac:dyDescent="0.2">
      <c r="A3160" s="148" t="e">
        <f t="shared" si="49"/>
        <v>#REF!</v>
      </c>
      <c r="B3160" s="149" t="s">
        <v>8089</v>
      </c>
      <c r="C3160" s="149">
        <v>11059</v>
      </c>
      <c r="D3160" s="150" t="s">
        <v>13930</v>
      </c>
      <c r="E3160" s="149" t="s">
        <v>58</v>
      </c>
      <c r="F3160" s="151" t="s">
        <v>9225</v>
      </c>
      <c r="G3160" s="151" t="s">
        <v>9225</v>
      </c>
    </row>
    <row r="3161" spans="1:7" x14ac:dyDescent="0.2">
      <c r="A3161" s="148" t="e">
        <f t="shared" si="49"/>
        <v>#REF!</v>
      </c>
      <c r="B3161" s="149" t="s">
        <v>8089</v>
      </c>
      <c r="C3161" s="149">
        <v>11058</v>
      </c>
      <c r="D3161" s="150" t="s">
        <v>13931</v>
      </c>
      <c r="E3161" s="149" t="s">
        <v>58</v>
      </c>
      <c r="F3161" s="151" t="s">
        <v>13932</v>
      </c>
      <c r="G3161" s="151" t="s">
        <v>13932</v>
      </c>
    </row>
    <row r="3162" spans="1:7" x14ac:dyDescent="0.2">
      <c r="A3162" s="148" t="e">
        <f t="shared" si="49"/>
        <v>#REF!</v>
      </c>
      <c r="B3162" s="149" t="s">
        <v>8089</v>
      </c>
      <c r="C3162" s="149">
        <v>4380</v>
      </c>
      <c r="D3162" s="150" t="s">
        <v>13933</v>
      </c>
      <c r="E3162" s="149" t="s">
        <v>58</v>
      </c>
      <c r="F3162" s="151" t="s">
        <v>13934</v>
      </c>
      <c r="G3162" s="151" t="s">
        <v>13934</v>
      </c>
    </row>
    <row r="3163" spans="1:7" x14ac:dyDescent="0.2">
      <c r="A3163" s="148" t="e">
        <f t="shared" si="49"/>
        <v>#REF!</v>
      </c>
      <c r="B3163" s="149" t="s">
        <v>8089</v>
      </c>
      <c r="C3163" s="149">
        <v>4299</v>
      </c>
      <c r="D3163" s="150" t="s">
        <v>13935</v>
      </c>
      <c r="E3163" s="149" t="s">
        <v>58</v>
      </c>
      <c r="F3163" s="151" t="s">
        <v>13186</v>
      </c>
      <c r="G3163" s="151" t="s">
        <v>13186</v>
      </c>
    </row>
    <row r="3164" spans="1:7" x14ac:dyDescent="0.2">
      <c r="A3164" s="148" t="e">
        <f t="shared" si="49"/>
        <v>#REF!</v>
      </c>
      <c r="B3164" s="149" t="s">
        <v>8089</v>
      </c>
      <c r="C3164" s="149">
        <v>4304</v>
      </c>
      <c r="D3164" s="150" t="s">
        <v>13936</v>
      </c>
      <c r="E3164" s="149" t="s">
        <v>58</v>
      </c>
      <c r="F3164" s="151" t="s">
        <v>10747</v>
      </c>
      <c r="G3164" s="151" t="s">
        <v>10747</v>
      </c>
    </row>
    <row r="3165" spans="1:7" x14ac:dyDescent="0.2">
      <c r="A3165" s="148" t="e">
        <f t="shared" si="49"/>
        <v>#REF!</v>
      </c>
      <c r="B3165" s="149" t="s">
        <v>8089</v>
      </c>
      <c r="C3165" s="149">
        <v>4305</v>
      </c>
      <c r="D3165" s="150" t="s">
        <v>13937</v>
      </c>
      <c r="E3165" s="149" t="s">
        <v>58</v>
      </c>
      <c r="F3165" s="151" t="s">
        <v>11921</v>
      </c>
      <c r="G3165" s="151" t="s">
        <v>11921</v>
      </c>
    </row>
    <row r="3166" spans="1:7" x14ac:dyDescent="0.2">
      <c r="A3166" s="148" t="e">
        <f t="shared" si="49"/>
        <v>#REF!</v>
      </c>
      <c r="B3166" s="149" t="s">
        <v>8089</v>
      </c>
      <c r="C3166" s="149">
        <v>4306</v>
      </c>
      <c r="D3166" s="150" t="s">
        <v>13938</v>
      </c>
      <c r="E3166" s="149" t="s">
        <v>58</v>
      </c>
      <c r="F3166" s="151" t="s">
        <v>9311</v>
      </c>
      <c r="G3166" s="151" t="s">
        <v>9311</v>
      </c>
    </row>
    <row r="3167" spans="1:7" x14ac:dyDescent="0.2">
      <c r="A3167" s="148" t="e">
        <f t="shared" si="49"/>
        <v>#REF!</v>
      </c>
      <c r="B3167" s="149" t="s">
        <v>8089</v>
      </c>
      <c r="C3167" s="149">
        <v>4308</v>
      </c>
      <c r="D3167" s="150" t="s">
        <v>13939</v>
      </c>
      <c r="E3167" s="149" t="s">
        <v>58</v>
      </c>
      <c r="F3167" s="151" t="s">
        <v>13940</v>
      </c>
      <c r="G3167" s="151" t="s">
        <v>13940</v>
      </c>
    </row>
    <row r="3168" spans="1:7" x14ac:dyDescent="0.2">
      <c r="A3168" s="148" t="e">
        <f t="shared" si="49"/>
        <v>#REF!</v>
      </c>
      <c r="B3168" s="149" t="s">
        <v>8089</v>
      </c>
      <c r="C3168" s="149">
        <v>4302</v>
      </c>
      <c r="D3168" s="150" t="s">
        <v>13941</v>
      </c>
      <c r="E3168" s="149" t="s">
        <v>58</v>
      </c>
      <c r="F3168" s="151" t="s">
        <v>12728</v>
      </c>
      <c r="G3168" s="151" t="s">
        <v>12728</v>
      </c>
    </row>
    <row r="3169" spans="1:7" x14ac:dyDescent="0.2">
      <c r="A3169" s="148" t="e">
        <f t="shared" si="49"/>
        <v>#REF!</v>
      </c>
      <c r="B3169" s="149" t="s">
        <v>8089</v>
      </c>
      <c r="C3169" s="149">
        <v>4300</v>
      </c>
      <c r="D3169" s="150" t="s">
        <v>13942</v>
      </c>
      <c r="E3169" s="149" t="s">
        <v>58</v>
      </c>
      <c r="F3169" s="151" t="s">
        <v>13943</v>
      </c>
      <c r="G3169" s="151" t="s">
        <v>13943</v>
      </c>
    </row>
    <row r="3170" spans="1:7" x14ac:dyDescent="0.2">
      <c r="A3170" s="148" t="e">
        <f t="shared" si="49"/>
        <v>#REF!</v>
      </c>
      <c r="B3170" s="149" t="s">
        <v>8089</v>
      </c>
      <c r="C3170" s="149">
        <v>4301</v>
      </c>
      <c r="D3170" s="150" t="s">
        <v>13944</v>
      </c>
      <c r="E3170" s="149" t="s">
        <v>58</v>
      </c>
      <c r="F3170" s="151" t="s">
        <v>13188</v>
      </c>
      <c r="G3170" s="151" t="s">
        <v>13188</v>
      </c>
    </row>
    <row r="3171" spans="1:7" ht="22.5" x14ac:dyDescent="0.2">
      <c r="A3171" s="148" t="e">
        <f t="shared" si="49"/>
        <v>#REF!</v>
      </c>
      <c r="B3171" s="149" t="s">
        <v>8089</v>
      </c>
      <c r="C3171" s="149">
        <v>4320</v>
      </c>
      <c r="D3171" s="150" t="s">
        <v>13945</v>
      </c>
      <c r="E3171" s="149" t="s">
        <v>58</v>
      </c>
      <c r="F3171" s="151" t="s">
        <v>13946</v>
      </c>
      <c r="G3171" s="151" t="s">
        <v>13946</v>
      </c>
    </row>
    <row r="3172" spans="1:7" ht="22.5" x14ac:dyDescent="0.2">
      <c r="A3172" s="148" t="e">
        <f t="shared" si="49"/>
        <v>#REF!</v>
      </c>
      <c r="B3172" s="149" t="s">
        <v>8089</v>
      </c>
      <c r="C3172" s="149">
        <v>4318</v>
      </c>
      <c r="D3172" s="150" t="s">
        <v>13947</v>
      </c>
      <c r="E3172" s="149" t="s">
        <v>58</v>
      </c>
      <c r="F3172" s="151" t="s">
        <v>13948</v>
      </c>
      <c r="G3172" s="151" t="s">
        <v>13948</v>
      </c>
    </row>
    <row r="3173" spans="1:7" x14ac:dyDescent="0.2">
      <c r="A3173" s="148" t="e">
        <f t="shared" ref="A3173:A3236" si="50">CONCATENAR</f>
        <v>#REF!</v>
      </c>
      <c r="B3173" s="149" t="s">
        <v>8089</v>
      </c>
      <c r="C3173" s="149">
        <v>40547</v>
      </c>
      <c r="D3173" s="150" t="s">
        <v>13949</v>
      </c>
      <c r="E3173" s="149" t="s">
        <v>11877</v>
      </c>
      <c r="F3173" s="151" t="s">
        <v>13950</v>
      </c>
      <c r="G3173" s="151" t="s">
        <v>13950</v>
      </c>
    </row>
    <row r="3174" spans="1:7" x14ac:dyDescent="0.2">
      <c r="A3174" s="148" t="e">
        <f t="shared" si="50"/>
        <v>#REF!</v>
      </c>
      <c r="B3174" s="149" t="s">
        <v>8089</v>
      </c>
      <c r="C3174" s="149">
        <v>11962</v>
      </c>
      <c r="D3174" s="150" t="s">
        <v>13951</v>
      </c>
      <c r="E3174" s="149" t="s">
        <v>58</v>
      </c>
      <c r="F3174" s="151" t="s">
        <v>13952</v>
      </c>
      <c r="G3174" s="151" t="s">
        <v>13952</v>
      </c>
    </row>
    <row r="3175" spans="1:7" x14ac:dyDescent="0.2">
      <c r="A3175" s="148" t="e">
        <f t="shared" si="50"/>
        <v>#REF!</v>
      </c>
      <c r="B3175" s="149" t="s">
        <v>8089</v>
      </c>
      <c r="C3175" s="149">
        <v>4332</v>
      </c>
      <c r="D3175" s="150" t="s">
        <v>13953</v>
      </c>
      <c r="E3175" s="149" t="s">
        <v>58</v>
      </c>
      <c r="F3175" s="151" t="s">
        <v>13954</v>
      </c>
      <c r="G3175" s="151" t="s">
        <v>13954</v>
      </c>
    </row>
    <row r="3176" spans="1:7" x14ac:dyDescent="0.2">
      <c r="A3176" s="148" t="e">
        <f t="shared" si="50"/>
        <v>#REF!</v>
      </c>
      <c r="B3176" s="149" t="s">
        <v>8089</v>
      </c>
      <c r="C3176" s="149">
        <v>4331</v>
      </c>
      <c r="D3176" s="150" t="s">
        <v>13955</v>
      </c>
      <c r="E3176" s="149" t="s">
        <v>58</v>
      </c>
      <c r="F3176" s="151" t="s">
        <v>13956</v>
      </c>
      <c r="G3176" s="151" t="s">
        <v>13956</v>
      </c>
    </row>
    <row r="3177" spans="1:7" ht="22.5" x14ac:dyDescent="0.2">
      <c r="A3177" s="148" t="e">
        <f t="shared" si="50"/>
        <v>#REF!</v>
      </c>
      <c r="B3177" s="149" t="s">
        <v>8089</v>
      </c>
      <c r="C3177" s="149">
        <v>4336</v>
      </c>
      <c r="D3177" s="150" t="s">
        <v>13957</v>
      </c>
      <c r="E3177" s="149" t="s">
        <v>58</v>
      </c>
      <c r="F3177" s="151" t="s">
        <v>13940</v>
      </c>
      <c r="G3177" s="151" t="s">
        <v>13940</v>
      </c>
    </row>
    <row r="3178" spans="1:7" x14ac:dyDescent="0.2">
      <c r="A3178" s="148" t="e">
        <f t="shared" si="50"/>
        <v>#REF!</v>
      </c>
      <c r="B3178" s="149" t="s">
        <v>8089</v>
      </c>
      <c r="C3178" s="149">
        <v>11948</v>
      </c>
      <c r="D3178" s="150" t="s">
        <v>13958</v>
      </c>
      <c r="E3178" s="149" t="s">
        <v>58</v>
      </c>
      <c r="F3178" s="151" t="s">
        <v>8268</v>
      </c>
      <c r="G3178" s="151" t="s">
        <v>8268</v>
      </c>
    </row>
    <row r="3179" spans="1:7" x14ac:dyDescent="0.2">
      <c r="A3179" s="148" t="e">
        <f t="shared" si="50"/>
        <v>#REF!</v>
      </c>
      <c r="B3179" s="149" t="s">
        <v>8089</v>
      </c>
      <c r="C3179" s="149">
        <v>4382</v>
      </c>
      <c r="D3179" s="150" t="s">
        <v>13959</v>
      </c>
      <c r="E3179" s="149" t="s">
        <v>58</v>
      </c>
      <c r="F3179" s="151" t="s">
        <v>12772</v>
      </c>
      <c r="G3179" s="151" t="s">
        <v>12772</v>
      </c>
    </row>
    <row r="3180" spans="1:7" x14ac:dyDescent="0.2">
      <c r="A3180" s="148" t="e">
        <f t="shared" si="50"/>
        <v>#REF!</v>
      </c>
      <c r="B3180" s="149" t="s">
        <v>8089</v>
      </c>
      <c r="C3180" s="149">
        <v>4354</v>
      </c>
      <c r="D3180" s="150" t="s">
        <v>13960</v>
      </c>
      <c r="E3180" s="149" t="s">
        <v>58</v>
      </c>
      <c r="F3180" s="151" t="s">
        <v>13961</v>
      </c>
      <c r="G3180" s="151" t="s">
        <v>13961</v>
      </c>
    </row>
    <row r="3181" spans="1:7" x14ac:dyDescent="0.2">
      <c r="A3181" s="148" t="e">
        <f t="shared" si="50"/>
        <v>#REF!</v>
      </c>
      <c r="B3181" s="149" t="s">
        <v>8089</v>
      </c>
      <c r="C3181" s="149">
        <v>40839</v>
      </c>
      <c r="D3181" s="150" t="s">
        <v>13962</v>
      </c>
      <c r="E3181" s="149" t="s">
        <v>11877</v>
      </c>
      <c r="F3181" s="151" t="s">
        <v>13963</v>
      </c>
      <c r="G3181" s="151" t="s">
        <v>13963</v>
      </c>
    </row>
    <row r="3182" spans="1:7" x14ac:dyDescent="0.2">
      <c r="A3182" s="148" t="e">
        <f t="shared" si="50"/>
        <v>#REF!</v>
      </c>
      <c r="B3182" s="149" t="s">
        <v>8089</v>
      </c>
      <c r="C3182" s="149">
        <v>40552</v>
      </c>
      <c r="D3182" s="150" t="s">
        <v>13964</v>
      </c>
      <c r="E3182" s="149" t="s">
        <v>11877</v>
      </c>
      <c r="F3182" s="151" t="s">
        <v>13965</v>
      </c>
      <c r="G3182" s="151" t="s">
        <v>13965</v>
      </c>
    </row>
    <row r="3183" spans="1:7" x14ac:dyDescent="0.2">
      <c r="A3183" s="148" t="e">
        <f t="shared" si="50"/>
        <v>#REF!</v>
      </c>
      <c r="B3183" s="149" t="s">
        <v>8089</v>
      </c>
      <c r="C3183" s="149">
        <v>40549</v>
      </c>
      <c r="D3183" s="150" t="s">
        <v>13966</v>
      </c>
      <c r="E3183" s="149" t="s">
        <v>11877</v>
      </c>
      <c r="F3183" s="151" t="s">
        <v>13967</v>
      </c>
      <c r="G3183" s="151" t="s">
        <v>13967</v>
      </c>
    </row>
    <row r="3184" spans="1:7" ht="22.5" x14ac:dyDescent="0.2">
      <c r="A3184" s="148" t="e">
        <f t="shared" si="50"/>
        <v>#REF!</v>
      </c>
      <c r="B3184" s="149" t="s">
        <v>8089</v>
      </c>
      <c r="C3184" s="149">
        <v>4385</v>
      </c>
      <c r="D3184" s="150" t="s">
        <v>13968</v>
      </c>
      <c r="E3184" s="149" t="s">
        <v>13969</v>
      </c>
      <c r="F3184" s="151" t="s">
        <v>13970</v>
      </c>
      <c r="G3184" s="151" t="s">
        <v>13970</v>
      </c>
    </row>
    <row r="3185" spans="1:7" ht="22.5" x14ac:dyDescent="0.2">
      <c r="A3185" s="148" t="e">
        <f t="shared" si="50"/>
        <v>#REF!</v>
      </c>
      <c r="B3185" s="149" t="s">
        <v>8089</v>
      </c>
      <c r="C3185" s="149">
        <v>20078</v>
      </c>
      <c r="D3185" s="150" t="s">
        <v>13971</v>
      </c>
      <c r="E3185" s="149" t="s">
        <v>58</v>
      </c>
      <c r="F3185" s="151" t="s">
        <v>13972</v>
      </c>
      <c r="G3185" s="151" t="s">
        <v>13972</v>
      </c>
    </row>
    <row r="3186" spans="1:7" x14ac:dyDescent="0.2">
      <c r="A3186" s="148" t="e">
        <f t="shared" si="50"/>
        <v>#REF!</v>
      </c>
      <c r="B3186" s="149" t="s">
        <v>8089</v>
      </c>
      <c r="C3186" s="149">
        <v>39897</v>
      </c>
      <c r="D3186" s="150" t="s">
        <v>13973</v>
      </c>
      <c r="E3186" s="149" t="s">
        <v>58</v>
      </c>
      <c r="F3186" s="151" t="s">
        <v>13974</v>
      </c>
      <c r="G3186" s="151" t="s">
        <v>13974</v>
      </c>
    </row>
    <row r="3187" spans="1:7" x14ac:dyDescent="0.2">
      <c r="A3187" s="148" t="e">
        <f t="shared" si="50"/>
        <v>#REF!</v>
      </c>
      <c r="B3187" s="149" t="s">
        <v>8089</v>
      </c>
      <c r="C3187" s="149">
        <v>118</v>
      </c>
      <c r="D3187" s="150" t="s">
        <v>13975</v>
      </c>
      <c r="E3187" s="149" t="s">
        <v>58</v>
      </c>
      <c r="F3187" s="151" t="s">
        <v>13976</v>
      </c>
      <c r="G3187" s="151" t="s">
        <v>13976</v>
      </c>
    </row>
    <row r="3188" spans="1:7" ht="22.5" x14ac:dyDescent="0.2">
      <c r="A3188" s="148" t="e">
        <f t="shared" si="50"/>
        <v>#REF!</v>
      </c>
      <c r="B3188" s="149" t="s">
        <v>8089</v>
      </c>
      <c r="C3188" s="149">
        <v>4396</v>
      </c>
      <c r="D3188" s="150" t="s">
        <v>13977</v>
      </c>
      <c r="E3188" s="149" t="s">
        <v>110</v>
      </c>
      <c r="F3188" s="151" t="s">
        <v>13978</v>
      </c>
      <c r="G3188" s="151" t="s">
        <v>13978</v>
      </c>
    </row>
    <row r="3189" spans="1:7" ht="22.5" x14ac:dyDescent="0.2">
      <c r="A3189" s="148" t="e">
        <f t="shared" si="50"/>
        <v>#REF!</v>
      </c>
      <c r="B3189" s="149" t="s">
        <v>8089</v>
      </c>
      <c r="C3189" s="149">
        <v>36881</v>
      </c>
      <c r="D3189" s="150" t="s">
        <v>13979</v>
      </c>
      <c r="E3189" s="149" t="s">
        <v>110</v>
      </c>
      <c r="F3189" s="151" t="s">
        <v>13980</v>
      </c>
      <c r="G3189" s="151" t="s">
        <v>13980</v>
      </c>
    </row>
    <row r="3190" spans="1:7" ht="22.5" x14ac:dyDescent="0.2">
      <c r="A3190" s="148" t="e">
        <f t="shared" si="50"/>
        <v>#REF!</v>
      </c>
      <c r="B3190" s="149" t="s">
        <v>8089</v>
      </c>
      <c r="C3190" s="149">
        <v>4397</v>
      </c>
      <c r="D3190" s="150" t="s">
        <v>13981</v>
      </c>
      <c r="E3190" s="149" t="s">
        <v>110</v>
      </c>
      <c r="F3190" s="151" t="s">
        <v>13982</v>
      </c>
      <c r="G3190" s="151" t="s">
        <v>13982</v>
      </c>
    </row>
    <row r="3191" spans="1:7" ht="22.5" x14ac:dyDescent="0.2">
      <c r="A3191" s="148" t="e">
        <f t="shared" si="50"/>
        <v>#REF!</v>
      </c>
      <c r="B3191" s="149" t="s">
        <v>8089</v>
      </c>
      <c r="C3191" s="149">
        <v>36882</v>
      </c>
      <c r="D3191" s="150" t="s">
        <v>13983</v>
      </c>
      <c r="E3191" s="149" t="s">
        <v>110</v>
      </c>
      <c r="F3191" s="151" t="s">
        <v>13984</v>
      </c>
      <c r="G3191" s="151" t="s">
        <v>13984</v>
      </c>
    </row>
    <row r="3192" spans="1:7" x14ac:dyDescent="0.2">
      <c r="A3192" s="148" t="e">
        <f t="shared" si="50"/>
        <v>#REF!</v>
      </c>
      <c r="B3192" s="149" t="s">
        <v>8089</v>
      </c>
      <c r="C3192" s="149">
        <v>4751</v>
      </c>
      <c r="D3192" s="150" t="s">
        <v>13985</v>
      </c>
      <c r="E3192" s="149" t="s">
        <v>347</v>
      </c>
      <c r="F3192" s="151" t="s">
        <v>8745</v>
      </c>
      <c r="G3192" s="151" t="s">
        <v>8746</v>
      </c>
    </row>
    <row r="3193" spans="1:7" x14ac:dyDescent="0.2">
      <c r="A3193" s="148" t="e">
        <f t="shared" si="50"/>
        <v>#REF!</v>
      </c>
      <c r="B3193" s="149" t="s">
        <v>8089</v>
      </c>
      <c r="C3193" s="149">
        <v>41066</v>
      </c>
      <c r="D3193" s="150" t="s">
        <v>13986</v>
      </c>
      <c r="E3193" s="149" t="s">
        <v>8375</v>
      </c>
      <c r="F3193" s="151" t="s">
        <v>8748</v>
      </c>
      <c r="G3193" s="151" t="s">
        <v>8749</v>
      </c>
    </row>
    <row r="3194" spans="1:7" x14ac:dyDescent="0.2">
      <c r="A3194" s="148" t="e">
        <f t="shared" si="50"/>
        <v>#REF!</v>
      </c>
      <c r="B3194" s="149" t="s">
        <v>8089</v>
      </c>
      <c r="C3194" s="149">
        <v>39604</v>
      </c>
      <c r="D3194" s="150" t="s">
        <v>13987</v>
      </c>
      <c r="E3194" s="149" t="s">
        <v>58</v>
      </c>
      <c r="F3194" s="151" t="s">
        <v>13988</v>
      </c>
      <c r="G3194" s="151" t="s">
        <v>13988</v>
      </c>
    </row>
    <row r="3195" spans="1:7" x14ac:dyDescent="0.2">
      <c r="A3195" s="148" t="e">
        <f t="shared" si="50"/>
        <v>#REF!</v>
      </c>
      <c r="B3195" s="149" t="s">
        <v>8089</v>
      </c>
      <c r="C3195" s="149">
        <v>39605</v>
      </c>
      <c r="D3195" s="150" t="s">
        <v>13989</v>
      </c>
      <c r="E3195" s="149" t="s">
        <v>58</v>
      </c>
      <c r="F3195" s="151" t="s">
        <v>13417</v>
      </c>
      <c r="G3195" s="151" t="s">
        <v>13417</v>
      </c>
    </row>
    <row r="3196" spans="1:7" x14ac:dyDescent="0.2">
      <c r="A3196" s="148" t="e">
        <f t="shared" si="50"/>
        <v>#REF!</v>
      </c>
      <c r="B3196" s="149" t="s">
        <v>8089</v>
      </c>
      <c r="C3196" s="149">
        <v>39606</v>
      </c>
      <c r="D3196" s="150" t="s">
        <v>13990</v>
      </c>
      <c r="E3196" s="149" t="s">
        <v>58</v>
      </c>
      <c r="F3196" s="151" t="s">
        <v>13991</v>
      </c>
      <c r="G3196" s="151" t="s">
        <v>13991</v>
      </c>
    </row>
    <row r="3197" spans="1:7" x14ac:dyDescent="0.2">
      <c r="A3197" s="148" t="e">
        <f t="shared" si="50"/>
        <v>#REF!</v>
      </c>
      <c r="B3197" s="149" t="s">
        <v>8089</v>
      </c>
      <c r="C3197" s="149">
        <v>39607</v>
      </c>
      <c r="D3197" s="150" t="s">
        <v>13992</v>
      </c>
      <c r="E3197" s="149" t="s">
        <v>58</v>
      </c>
      <c r="F3197" s="151" t="s">
        <v>13993</v>
      </c>
      <c r="G3197" s="151" t="s">
        <v>13993</v>
      </c>
    </row>
    <row r="3198" spans="1:7" x14ac:dyDescent="0.2">
      <c r="A3198" s="148" t="e">
        <f t="shared" si="50"/>
        <v>#REF!</v>
      </c>
      <c r="B3198" s="149" t="s">
        <v>8089</v>
      </c>
      <c r="C3198" s="149">
        <v>39594</v>
      </c>
      <c r="D3198" s="150" t="s">
        <v>13994</v>
      </c>
      <c r="E3198" s="149" t="s">
        <v>58</v>
      </c>
      <c r="F3198" s="151" t="s">
        <v>13995</v>
      </c>
      <c r="G3198" s="151" t="s">
        <v>13995</v>
      </c>
    </row>
    <row r="3199" spans="1:7" x14ac:dyDescent="0.2">
      <c r="A3199" s="148" t="e">
        <f t="shared" si="50"/>
        <v>#REF!</v>
      </c>
      <c r="B3199" s="149" t="s">
        <v>8089</v>
      </c>
      <c r="C3199" s="149">
        <v>39596</v>
      </c>
      <c r="D3199" s="150" t="s">
        <v>13996</v>
      </c>
      <c r="E3199" s="149" t="s">
        <v>58</v>
      </c>
      <c r="F3199" s="151" t="s">
        <v>13997</v>
      </c>
      <c r="G3199" s="151" t="s">
        <v>13997</v>
      </c>
    </row>
    <row r="3200" spans="1:7" x14ac:dyDescent="0.2">
      <c r="A3200" s="148" t="e">
        <f t="shared" si="50"/>
        <v>#REF!</v>
      </c>
      <c r="B3200" s="149" t="s">
        <v>8089</v>
      </c>
      <c r="C3200" s="149">
        <v>39595</v>
      </c>
      <c r="D3200" s="150" t="s">
        <v>13998</v>
      </c>
      <c r="E3200" s="149" t="s">
        <v>58</v>
      </c>
      <c r="F3200" s="151" t="s">
        <v>13999</v>
      </c>
      <c r="G3200" s="151" t="s">
        <v>13999</v>
      </c>
    </row>
    <row r="3201" spans="1:7" x14ac:dyDescent="0.2">
      <c r="A3201" s="148" t="e">
        <f t="shared" si="50"/>
        <v>#REF!</v>
      </c>
      <c r="B3201" s="149" t="s">
        <v>8089</v>
      </c>
      <c r="C3201" s="149">
        <v>39597</v>
      </c>
      <c r="D3201" s="150" t="s">
        <v>14000</v>
      </c>
      <c r="E3201" s="149" t="s">
        <v>58</v>
      </c>
      <c r="F3201" s="151" t="s">
        <v>14001</v>
      </c>
      <c r="G3201" s="151" t="s">
        <v>14001</v>
      </c>
    </row>
    <row r="3202" spans="1:7" x14ac:dyDescent="0.2">
      <c r="A3202" s="148" t="e">
        <f t="shared" si="50"/>
        <v>#REF!</v>
      </c>
      <c r="B3202" s="149" t="s">
        <v>8089</v>
      </c>
      <c r="C3202" s="149">
        <v>10731</v>
      </c>
      <c r="D3202" s="150" t="s">
        <v>14002</v>
      </c>
      <c r="E3202" s="149" t="s">
        <v>110</v>
      </c>
      <c r="F3202" s="151" t="s">
        <v>14003</v>
      </c>
      <c r="G3202" s="151" t="s">
        <v>14003</v>
      </c>
    </row>
    <row r="3203" spans="1:7" x14ac:dyDescent="0.2">
      <c r="A3203" s="148" t="e">
        <f t="shared" si="50"/>
        <v>#REF!</v>
      </c>
      <c r="B3203" s="149" t="s">
        <v>8089</v>
      </c>
      <c r="C3203" s="149">
        <v>4704</v>
      </c>
      <c r="D3203" s="150" t="s">
        <v>14004</v>
      </c>
      <c r="E3203" s="149" t="s">
        <v>110</v>
      </c>
      <c r="F3203" s="151" t="s">
        <v>14005</v>
      </c>
      <c r="G3203" s="151" t="s">
        <v>14005</v>
      </c>
    </row>
    <row r="3204" spans="1:7" x14ac:dyDescent="0.2">
      <c r="A3204" s="148" t="e">
        <f t="shared" si="50"/>
        <v>#REF!</v>
      </c>
      <c r="B3204" s="149" t="s">
        <v>8089</v>
      </c>
      <c r="C3204" s="149">
        <v>10730</v>
      </c>
      <c r="D3204" s="150" t="s">
        <v>14006</v>
      </c>
      <c r="E3204" s="149" t="s">
        <v>110</v>
      </c>
      <c r="F3204" s="151" t="s">
        <v>14007</v>
      </c>
      <c r="G3204" s="151" t="s">
        <v>14007</v>
      </c>
    </row>
    <row r="3205" spans="1:7" x14ac:dyDescent="0.2">
      <c r="A3205" s="148" t="e">
        <f t="shared" si="50"/>
        <v>#REF!</v>
      </c>
      <c r="B3205" s="149" t="s">
        <v>8089</v>
      </c>
      <c r="C3205" s="149">
        <v>4720</v>
      </c>
      <c r="D3205" s="150" t="s">
        <v>14008</v>
      </c>
      <c r="E3205" s="149" t="s">
        <v>190</v>
      </c>
      <c r="F3205" s="151" t="s">
        <v>14009</v>
      </c>
      <c r="G3205" s="151" t="s">
        <v>14009</v>
      </c>
    </row>
    <row r="3206" spans="1:7" x14ac:dyDescent="0.2">
      <c r="A3206" s="148" t="e">
        <f t="shared" si="50"/>
        <v>#REF!</v>
      </c>
      <c r="B3206" s="149" t="s">
        <v>8089</v>
      </c>
      <c r="C3206" s="149">
        <v>4721</v>
      </c>
      <c r="D3206" s="150" t="s">
        <v>14010</v>
      </c>
      <c r="E3206" s="149" t="s">
        <v>190</v>
      </c>
      <c r="F3206" s="151" t="s">
        <v>14011</v>
      </c>
      <c r="G3206" s="151" t="s">
        <v>14011</v>
      </c>
    </row>
    <row r="3207" spans="1:7" x14ac:dyDescent="0.2">
      <c r="A3207" s="148" t="e">
        <f t="shared" si="50"/>
        <v>#REF!</v>
      </c>
      <c r="B3207" s="149" t="s">
        <v>8089</v>
      </c>
      <c r="C3207" s="149">
        <v>4718</v>
      </c>
      <c r="D3207" s="150" t="s">
        <v>14012</v>
      </c>
      <c r="E3207" s="149" t="s">
        <v>190</v>
      </c>
      <c r="F3207" s="151" t="s">
        <v>14013</v>
      </c>
      <c r="G3207" s="151" t="s">
        <v>14013</v>
      </c>
    </row>
    <row r="3208" spans="1:7" x14ac:dyDescent="0.2">
      <c r="A3208" s="148" t="e">
        <f t="shared" si="50"/>
        <v>#REF!</v>
      </c>
      <c r="B3208" s="149" t="s">
        <v>8089</v>
      </c>
      <c r="C3208" s="149">
        <v>4722</v>
      </c>
      <c r="D3208" s="150" t="s">
        <v>14014</v>
      </c>
      <c r="E3208" s="149" t="s">
        <v>190</v>
      </c>
      <c r="F3208" s="151" t="s">
        <v>14015</v>
      </c>
      <c r="G3208" s="151" t="s">
        <v>14015</v>
      </c>
    </row>
    <row r="3209" spans="1:7" x14ac:dyDescent="0.2">
      <c r="A3209" s="148" t="e">
        <f t="shared" si="50"/>
        <v>#REF!</v>
      </c>
      <c r="B3209" s="149" t="s">
        <v>8089</v>
      </c>
      <c r="C3209" s="149">
        <v>4730</v>
      </c>
      <c r="D3209" s="150" t="s">
        <v>14016</v>
      </c>
      <c r="E3209" s="149" t="s">
        <v>190</v>
      </c>
      <c r="F3209" s="151" t="s">
        <v>14017</v>
      </c>
      <c r="G3209" s="151" t="s">
        <v>14017</v>
      </c>
    </row>
    <row r="3210" spans="1:7" ht="22.5" x14ac:dyDescent="0.2">
      <c r="A3210" s="148" t="e">
        <f t="shared" si="50"/>
        <v>#REF!</v>
      </c>
      <c r="B3210" s="149" t="s">
        <v>8089</v>
      </c>
      <c r="C3210" s="149">
        <v>13186</v>
      </c>
      <c r="D3210" s="150" t="s">
        <v>14018</v>
      </c>
      <c r="E3210" s="149" t="s">
        <v>190</v>
      </c>
      <c r="F3210" s="151" t="s">
        <v>14019</v>
      </c>
      <c r="G3210" s="151" t="s">
        <v>14019</v>
      </c>
    </row>
    <row r="3211" spans="1:7" ht="22.5" x14ac:dyDescent="0.2">
      <c r="A3211" s="148" t="e">
        <f t="shared" si="50"/>
        <v>#REF!</v>
      </c>
      <c r="B3211" s="149" t="s">
        <v>8089</v>
      </c>
      <c r="C3211" s="149">
        <v>10737</v>
      </c>
      <c r="D3211" s="150" t="s">
        <v>14020</v>
      </c>
      <c r="E3211" s="149" t="s">
        <v>110</v>
      </c>
      <c r="F3211" s="151" t="s">
        <v>12398</v>
      </c>
      <c r="G3211" s="151" t="s">
        <v>12398</v>
      </c>
    </row>
    <row r="3212" spans="1:7" ht="22.5" x14ac:dyDescent="0.2">
      <c r="A3212" s="148" t="e">
        <f t="shared" si="50"/>
        <v>#REF!</v>
      </c>
      <c r="B3212" s="149" t="s">
        <v>8089</v>
      </c>
      <c r="C3212" s="149">
        <v>10734</v>
      </c>
      <c r="D3212" s="150" t="s">
        <v>14021</v>
      </c>
      <c r="E3212" s="149" t="s">
        <v>110</v>
      </c>
      <c r="F3212" s="151" t="s">
        <v>14022</v>
      </c>
      <c r="G3212" s="151" t="s">
        <v>14022</v>
      </c>
    </row>
    <row r="3213" spans="1:7" x14ac:dyDescent="0.2">
      <c r="A3213" s="148" t="e">
        <f t="shared" si="50"/>
        <v>#REF!</v>
      </c>
      <c r="B3213" s="149" t="s">
        <v>8089</v>
      </c>
      <c r="C3213" s="149">
        <v>4708</v>
      </c>
      <c r="D3213" s="150" t="s">
        <v>14023</v>
      </c>
      <c r="E3213" s="149" t="s">
        <v>110</v>
      </c>
      <c r="F3213" s="151" t="s">
        <v>14024</v>
      </c>
      <c r="G3213" s="151" t="s">
        <v>14024</v>
      </c>
    </row>
    <row r="3214" spans="1:7" ht="22.5" x14ac:dyDescent="0.2">
      <c r="A3214" s="148" t="e">
        <f t="shared" si="50"/>
        <v>#REF!</v>
      </c>
      <c r="B3214" s="149" t="s">
        <v>8089</v>
      </c>
      <c r="C3214" s="149">
        <v>4712</v>
      </c>
      <c r="D3214" s="150" t="s">
        <v>14025</v>
      </c>
      <c r="E3214" s="149" t="s">
        <v>110</v>
      </c>
      <c r="F3214" s="151" t="s">
        <v>14026</v>
      </c>
      <c r="G3214" s="151" t="s">
        <v>14026</v>
      </c>
    </row>
    <row r="3215" spans="1:7" ht="22.5" x14ac:dyDescent="0.2">
      <c r="A3215" s="148" t="e">
        <f t="shared" si="50"/>
        <v>#REF!</v>
      </c>
      <c r="B3215" s="149" t="s">
        <v>8089</v>
      </c>
      <c r="C3215" s="149">
        <v>4710</v>
      </c>
      <c r="D3215" s="150" t="s">
        <v>14027</v>
      </c>
      <c r="E3215" s="149" t="s">
        <v>110</v>
      </c>
      <c r="F3215" s="151" t="s">
        <v>14028</v>
      </c>
      <c r="G3215" s="151" t="s">
        <v>14028</v>
      </c>
    </row>
    <row r="3216" spans="1:7" x14ac:dyDescent="0.2">
      <c r="A3216" s="148" t="e">
        <f t="shared" si="50"/>
        <v>#REF!</v>
      </c>
      <c r="B3216" s="149" t="s">
        <v>8089</v>
      </c>
      <c r="C3216" s="149">
        <v>4750</v>
      </c>
      <c r="D3216" s="150" t="s">
        <v>14029</v>
      </c>
      <c r="E3216" s="149" t="s">
        <v>347</v>
      </c>
      <c r="F3216" s="151" t="s">
        <v>8745</v>
      </c>
      <c r="G3216" s="151" t="s">
        <v>8746</v>
      </c>
    </row>
    <row r="3217" spans="1:7" x14ac:dyDescent="0.2">
      <c r="A3217" s="148" t="e">
        <f t="shared" si="50"/>
        <v>#REF!</v>
      </c>
      <c r="B3217" s="149" t="s">
        <v>8089</v>
      </c>
      <c r="C3217" s="149">
        <v>41065</v>
      </c>
      <c r="D3217" s="150" t="s">
        <v>14030</v>
      </c>
      <c r="E3217" s="149" t="s">
        <v>8375</v>
      </c>
      <c r="F3217" s="151" t="s">
        <v>8748</v>
      </c>
      <c r="G3217" s="151" t="s">
        <v>8749</v>
      </c>
    </row>
    <row r="3218" spans="1:7" x14ac:dyDescent="0.2">
      <c r="A3218" s="148" t="e">
        <f t="shared" si="50"/>
        <v>#REF!</v>
      </c>
      <c r="B3218" s="149" t="s">
        <v>8089</v>
      </c>
      <c r="C3218" s="149">
        <v>34747</v>
      </c>
      <c r="D3218" s="150" t="s">
        <v>14031</v>
      </c>
      <c r="E3218" s="149" t="s">
        <v>166</v>
      </c>
      <c r="F3218" s="151" t="s">
        <v>14032</v>
      </c>
      <c r="G3218" s="151" t="s">
        <v>14032</v>
      </c>
    </row>
    <row r="3219" spans="1:7" x14ac:dyDescent="0.2">
      <c r="A3219" s="148" t="e">
        <f t="shared" si="50"/>
        <v>#REF!</v>
      </c>
      <c r="B3219" s="149" t="s">
        <v>8089</v>
      </c>
      <c r="C3219" s="149">
        <v>4826</v>
      </c>
      <c r="D3219" s="150" t="s">
        <v>14033</v>
      </c>
      <c r="E3219" s="149" t="s">
        <v>166</v>
      </c>
      <c r="F3219" s="151" t="s">
        <v>14034</v>
      </c>
      <c r="G3219" s="151" t="s">
        <v>14034</v>
      </c>
    </row>
    <row r="3220" spans="1:7" x14ac:dyDescent="0.2">
      <c r="A3220" s="148" t="e">
        <f t="shared" si="50"/>
        <v>#REF!</v>
      </c>
      <c r="B3220" s="149" t="s">
        <v>8089</v>
      </c>
      <c r="C3220" s="149">
        <v>41975</v>
      </c>
      <c r="D3220" s="150" t="s">
        <v>14035</v>
      </c>
      <c r="E3220" s="149" t="s">
        <v>110</v>
      </c>
      <c r="F3220" s="151" t="s">
        <v>9640</v>
      </c>
      <c r="G3220" s="151" t="s">
        <v>9640</v>
      </c>
    </row>
    <row r="3221" spans="1:7" x14ac:dyDescent="0.2">
      <c r="A3221" s="148" t="e">
        <f t="shared" si="50"/>
        <v>#REF!</v>
      </c>
      <c r="B3221" s="149" t="s">
        <v>8089</v>
      </c>
      <c r="C3221" s="149">
        <v>4825</v>
      </c>
      <c r="D3221" s="150" t="s">
        <v>14036</v>
      </c>
      <c r="E3221" s="149" t="s">
        <v>166</v>
      </c>
      <c r="F3221" s="151" t="s">
        <v>14037</v>
      </c>
      <c r="G3221" s="151" t="s">
        <v>14037</v>
      </c>
    </row>
    <row r="3222" spans="1:7" x14ac:dyDescent="0.2">
      <c r="A3222" s="148" t="e">
        <f t="shared" si="50"/>
        <v>#REF!</v>
      </c>
      <c r="B3222" s="149" t="s">
        <v>8089</v>
      </c>
      <c r="C3222" s="149">
        <v>34744</v>
      </c>
      <c r="D3222" s="150" t="s">
        <v>14038</v>
      </c>
      <c r="E3222" s="149" t="s">
        <v>110</v>
      </c>
      <c r="F3222" s="151" t="s">
        <v>14039</v>
      </c>
      <c r="G3222" s="151" t="s">
        <v>14039</v>
      </c>
    </row>
    <row r="3223" spans="1:7" ht="22.5" x14ac:dyDescent="0.2">
      <c r="A3223" s="148" t="e">
        <f t="shared" si="50"/>
        <v>#REF!</v>
      </c>
      <c r="B3223" s="149" t="s">
        <v>8089</v>
      </c>
      <c r="C3223" s="149">
        <v>39430</v>
      </c>
      <c r="D3223" s="150" t="s">
        <v>14040</v>
      </c>
      <c r="E3223" s="149" t="s">
        <v>58</v>
      </c>
      <c r="F3223" s="151" t="s">
        <v>14041</v>
      </c>
      <c r="G3223" s="151" t="s">
        <v>14041</v>
      </c>
    </row>
    <row r="3224" spans="1:7" x14ac:dyDescent="0.2">
      <c r="A3224" s="148" t="e">
        <f t="shared" si="50"/>
        <v>#REF!</v>
      </c>
      <c r="B3224" s="149" t="s">
        <v>8089</v>
      </c>
      <c r="C3224" s="149">
        <v>39573</v>
      </c>
      <c r="D3224" s="150" t="s">
        <v>14042</v>
      </c>
      <c r="E3224" s="149" t="s">
        <v>58</v>
      </c>
      <c r="F3224" s="151" t="s">
        <v>13479</v>
      </c>
      <c r="G3224" s="151" t="s">
        <v>13479</v>
      </c>
    </row>
    <row r="3225" spans="1:7" x14ac:dyDescent="0.2">
      <c r="A3225" s="148" t="e">
        <f t="shared" si="50"/>
        <v>#REF!</v>
      </c>
      <c r="B3225" s="149" t="s">
        <v>8089</v>
      </c>
      <c r="C3225" s="149">
        <v>38410</v>
      </c>
      <c r="D3225" s="150" t="s">
        <v>14043</v>
      </c>
      <c r="E3225" s="149" t="s">
        <v>58</v>
      </c>
      <c r="F3225" s="151" t="s">
        <v>14044</v>
      </c>
      <c r="G3225" s="151" t="s">
        <v>14044</v>
      </c>
    </row>
    <row r="3226" spans="1:7" x14ac:dyDescent="0.2">
      <c r="A3226" s="148" t="e">
        <f t="shared" si="50"/>
        <v>#REF!</v>
      </c>
      <c r="B3226" s="149" t="s">
        <v>8089</v>
      </c>
      <c r="C3226" s="149">
        <v>43082</v>
      </c>
      <c r="D3226" s="150" t="s">
        <v>14045</v>
      </c>
      <c r="E3226" s="149" t="s">
        <v>608</v>
      </c>
      <c r="F3226" s="151" t="s">
        <v>14046</v>
      </c>
      <c r="G3226" s="151" t="s">
        <v>14046</v>
      </c>
    </row>
    <row r="3227" spans="1:7" x14ac:dyDescent="0.2">
      <c r="A3227" s="148" t="e">
        <f t="shared" si="50"/>
        <v>#REF!</v>
      </c>
      <c r="B3227" s="149" t="s">
        <v>8089</v>
      </c>
      <c r="C3227" s="149">
        <v>43083</v>
      </c>
      <c r="D3227" s="150" t="s">
        <v>14047</v>
      </c>
      <c r="E3227" s="149" t="s">
        <v>608</v>
      </c>
      <c r="F3227" s="151" t="s">
        <v>10170</v>
      </c>
      <c r="G3227" s="151" t="s">
        <v>10170</v>
      </c>
    </row>
    <row r="3228" spans="1:7" x14ac:dyDescent="0.2">
      <c r="A3228" s="148" t="e">
        <f t="shared" si="50"/>
        <v>#REF!</v>
      </c>
      <c r="B3228" s="149" t="s">
        <v>8089</v>
      </c>
      <c r="C3228" s="149">
        <v>40535</v>
      </c>
      <c r="D3228" s="150" t="s">
        <v>14048</v>
      </c>
      <c r="E3228" s="149" t="s">
        <v>608</v>
      </c>
      <c r="F3228" s="151" t="s">
        <v>10170</v>
      </c>
      <c r="G3228" s="151" t="s">
        <v>10170</v>
      </c>
    </row>
    <row r="3229" spans="1:7" x14ac:dyDescent="0.2">
      <c r="A3229" s="148" t="e">
        <f t="shared" si="50"/>
        <v>#REF!</v>
      </c>
      <c r="B3229" s="149" t="s">
        <v>8089</v>
      </c>
      <c r="C3229" s="149">
        <v>40598</v>
      </c>
      <c r="D3229" s="150" t="s">
        <v>14049</v>
      </c>
      <c r="E3229" s="149" t="s">
        <v>608</v>
      </c>
      <c r="F3229" s="151" t="s">
        <v>9303</v>
      </c>
      <c r="G3229" s="151" t="s">
        <v>9303</v>
      </c>
    </row>
    <row r="3230" spans="1:7" x14ac:dyDescent="0.2">
      <c r="A3230" s="148" t="e">
        <f t="shared" si="50"/>
        <v>#REF!</v>
      </c>
      <c r="B3230" s="149" t="s">
        <v>8089</v>
      </c>
      <c r="C3230" s="149">
        <v>43692</v>
      </c>
      <c r="D3230" s="150" t="s">
        <v>14050</v>
      </c>
      <c r="E3230" s="149" t="s">
        <v>608</v>
      </c>
      <c r="F3230" s="151" t="s">
        <v>14051</v>
      </c>
      <c r="G3230" s="151" t="s">
        <v>14051</v>
      </c>
    </row>
    <row r="3231" spans="1:7" x14ac:dyDescent="0.2">
      <c r="A3231" s="148" t="e">
        <f t="shared" si="50"/>
        <v>#REF!</v>
      </c>
      <c r="B3231" s="149" t="s">
        <v>8089</v>
      </c>
      <c r="C3231" s="149">
        <v>43665</v>
      </c>
      <c r="D3231" s="150" t="s">
        <v>14052</v>
      </c>
      <c r="E3231" s="149" t="s">
        <v>608</v>
      </c>
      <c r="F3231" s="151" t="s">
        <v>14053</v>
      </c>
      <c r="G3231" s="151" t="s">
        <v>14053</v>
      </c>
    </row>
    <row r="3232" spans="1:7" x14ac:dyDescent="0.2">
      <c r="A3232" s="148" t="e">
        <f t="shared" si="50"/>
        <v>#REF!</v>
      </c>
      <c r="B3232" s="149" t="s">
        <v>8089</v>
      </c>
      <c r="C3232" s="149">
        <v>10966</v>
      </c>
      <c r="D3232" s="150" t="s">
        <v>14054</v>
      </c>
      <c r="E3232" s="149" t="s">
        <v>608</v>
      </c>
      <c r="F3232" s="151" t="s">
        <v>14051</v>
      </c>
      <c r="G3232" s="151" t="s">
        <v>14051</v>
      </c>
    </row>
    <row r="3233" spans="1:7" ht="22.5" x14ac:dyDescent="0.2">
      <c r="A3233" s="148" t="e">
        <f t="shared" si="50"/>
        <v>#REF!</v>
      </c>
      <c r="B3233" s="149" t="s">
        <v>8089</v>
      </c>
      <c r="C3233" s="149">
        <v>39427</v>
      </c>
      <c r="D3233" s="150" t="s">
        <v>14055</v>
      </c>
      <c r="E3233" s="149" t="s">
        <v>166</v>
      </c>
      <c r="F3233" s="151" t="s">
        <v>11508</v>
      </c>
      <c r="G3233" s="151" t="s">
        <v>11508</v>
      </c>
    </row>
    <row r="3234" spans="1:7" x14ac:dyDescent="0.2">
      <c r="A3234" s="148" t="e">
        <f t="shared" si="50"/>
        <v>#REF!</v>
      </c>
      <c r="B3234" s="149" t="s">
        <v>8089</v>
      </c>
      <c r="C3234" s="149">
        <v>39424</v>
      </c>
      <c r="D3234" s="150" t="s">
        <v>14056</v>
      </c>
      <c r="E3234" s="149" t="s">
        <v>166</v>
      </c>
      <c r="F3234" s="151" t="s">
        <v>9103</v>
      </c>
      <c r="G3234" s="151" t="s">
        <v>9103</v>
      </c>
    </row>
    <row r="3235" spans="1:7" x14ac:dyDescent="0.2">
      <c r="A3235" s="148" t="e">
        <f t="shared" si="50"/>
        <v>#REF!</v>
      </c>
      <c r="B3235" s="149" t="s">
        <v>8089</v>
      </c>
      <c r="C3235" s="149">
        <v>39425</v>
      </c>
      <c r="D3235" s="150" t="s">
        <v>14057</v>
      </c>
      <c r="E3235" s="149" t="s">
        <v>166</v>
      </c>
      <c r="F3235" s="151" t="s">
        <v>13050</v>
      </c>
      <c r="G3235" s="151" t="s">
        <v>13050</v>
      </c>
    </row>
    <row r="3236" spans="1:7" x14ac:dyDescent="0.2">
      <c r="A3236" s="148" t="e">
        <f t="shared" si="50"/>
        <v>#REF!</v>
      </c>
      <c r="B3236" s="149" t="s">
        <v>8089</v>
      </c>
      <c r="C3236" s="149">
        <v>40664</v>
      </c>
      <c r="D3236" s="150" t="s">
        <v>14058</v>
      </c>
      <c r="E3236" s="149" t="s">
        <v>608</v>
      </c>
      <c r="F3236" s="151" t="s">
        <v>8341</v>
      </c>
      <c r="G3236" s="151" t="s">
        <v>8341</v>
      </c>
    </row>
    <row r="3237" spans="1:7" x14ac:dyDescent="0.2">
      <c r="A3237" s="148" t="e">
        <f t="shared" ref="A3237:A3300" si="51">CONCATENAR</f>
        <v>#REF!</v>
      </c>
      <c r="B3237" s="149" t="s">
        <v>8089</v>
      </c>
      <c r="C3237" s="149">
        <v>34360</v>
      </c>
      <c r="D3237" s="150" t="s">
        <v>14059</v>
      </c>
      <c r="E3237" s="149" t="s">
        <v>608</v>
      </c>
      <c r="F3237" s="151" t="s">
        <v>11139</v>
      </c>
      <c r="G3237" s="151" t="s">
        <v>11139</v>
      </c>
    </row>
    <row r="3238" spans="1:7" x14ac:dyDescent="0.2">
      <c r="A3238" s="148" t="e">
        <f t="shared" si="51"/>
        <v>#REF!</v>
      </c>
      <c r="B3238" s="149" t="s">
        <v>8089</v>
      </c>
      <c r="C3238" s="149">
        <v>20259</v>
      </c>
      <c r="D3238" s="150" t="s">
        <v>14060</v>
      </c>
      <c r="E3238" s="149" t="s">
        <v>166</v>
      </c>
      <c r="F3238" s="151" t="s">
        <v>12429</v>
      </c>
      <c r="G3238" s="151" t="s">
        <v>12429</v>
      </c>
    </row>
    <row r="3239" spans="1:7" ht="22.5" x14ac:dyDescent="0.2">
      <c r="A3239" s="148" t="e">
        <f t="shared" si="51"/>
        <v>#REF!</v>
      </c>
      <c r="B3239" s="149" t="s">
        <v>8089</v>
      </c>
      <c r="C3239" s="149">
        <v>14077</v>
      </c>
      <c r="D3239" s="150" t="s">
        <v>14061</v>
      </c>
      <c r="E3239" s="149" t="s">
        <v>166</v>
      </c>
      <c r="F3239" s="151" t="s">
        <v>14062</v>
      </c>
      <c r="G3239" s="151" t="s">
        <v>14062</v>
      </c>
    </row>
    <row r="3240" spans="1:7" ht="22.5" x14ac:dyDescent="0.2">
      <c r="A3240" s="148" t="e">
        <f t="shared" si="51"/>
        <v>#REF!</v>
      </c>
      <c r="B3240" s="149" t="s">
        <v>8089</v>
      </c>
      <c r="C3240" s="149">
        <v>3678</v>
      </c>
      <c r="D3240" s="150" t="s">
        <v>14063</v>
      </c>
      <c r="E3240" s="149" t="s">
        <v>166</v>
      </c>
      <c r="F3240" s="151" t="s">
        <v>14064</v>
      </c>
      <c r="G3240" s="151" t="s">
        <v>14064</v>
      </c>
    </row>
    <row r="3241" spans="1:7" ht="22.5" x14ac:dyDescent="0.2">
      <c r="A3241" s="148" t="e">
        <f t="shared" si="51"/>
        <v>#REF!</v>
      </c>
      <c r="B3241" s="149" t="s">
        <v>8089</v>
      </c>
      <c r="C3241" s="149">
        <v>11552</v>
      </c>
      <c r="D3241" s="150" t="s">
        <v>14065</v>
      </c>
      <c r="E3241" s="149" t="s">
        <v>166</v>
      </c>
      <c r="F3241" s="151" t="s">
        <v>14066</v>
      </c>
      <c r="G3241" s="151" t="s">
        <v>14066</v>
      </c>
    </row>
    <row r="3242" spans="1:7" ht="22.5" x14ac:dyDescent="0.2">
      <c r="A3242" s="148" t="e">
        <f t="shared" si="51"/>
        <v>#REF!</v>
      </c>
      <c r="B3242" s="149" t="s">
        <v>8089</v>
      </c>
      <c r="C3242" s="149">
        <v>585</v>
      </c>
      <c r="D3242" s="150" t="s">
        <v>14067</v>
      </c>
      <c r="E3242" s="149" t="s">
        <v>608</v>
      </c>
      <c r="F3242" s="151" t="s">
        <v>9982</v>
      </c>
      <c r="G3242" s="151" t="s">
        <v>9982</v>
      </c>
    </row>
    <row r="3243" spans="1:7" x14ac:dyDescent="0.2">
      <c r="A3243" s="148" t="e">
        <f t="shared" si="51"/>
        <v>#REF!</v>
      </c>
      <c r="B3243" s="149" t="s">
        <v>8089</v>
      </c>
      <c r="C3243" s="149">
        <v>39418</v>
      </c>
      <c r="D3243" s="150" t="s">
        <v>14068</v>
      </c>
      <c r="E3243" s="149" t="s">
        <v>166</v>
      </c>
      <c r="F3243" s="151" t="s">
        <v>12489</v>
      </c>
      <c r="G3243" s="151" t="s">
        <v>12489</v>
      </c>
    </row>
    <row r="3244" spans="1:7" x14ac:dyDescent="0.2">
      <c r="A3244" s="148" t="e">
        <f t="shared" si="51"/>
        <v>#REF!</v>
      </c>
      <c r="B3244" s="149" t="s">
        <v>8089</v>
      </c>
      <c r="C3244" s="149">
        <v>39419</v>
      </c>
      <c r="D3244" s="150" t="s">
        <v>14069</v>
      </c>
      <c r="E3244" s="149" t="s">
        <v>166</v>
      </c>
      <c r="F3244" s="151" t="s">
        <v>9064</v>
      </c>
      <c r="G3244" s="151" t="s">
        <v>9064</v>
      </c>
    </row>
    <row r="3245" spans="1:7" x14ac:dyDescent="0.2">
      <c r="A3245" s="148" t="e">
        <f t="shared" si="51"/>
        <v>#REF!</v>
      </c>
      <c r="B3245" s="149" t="s">
        <v>8089</v>
      </c>
      <c r="C3245" s="149">
        <v>39420</v>
      </c>
      <c r="D3245" s="150" t="s">
        <v>14070</v>
      </c>
      <c r="E3245" s="149" t="s">
        <v>166</v>
      </c>
      <c r="F3245" s="151" t="s">
        <v>14071</v>
      </c>
      <c r="G3245" s="151" t="s">
        <v>14071</v>
      </c>
    </row>
    <row r="3246" spans="1:7" ht="22.5" x14ac:dyDescent="0.2">
      <c r="A3246" s="148" t="e">
        <f t="shared" si="51"/>
        <v>#REF!</v>
      </c>
      <c r="B3246" s="149" t="s">
        <v>8089</v>
      </c>
      <c r="C3246" s="149">
        <v>39571</v>
      </c>
      <c r="D3246" s="150" t="s">
        <v>14072</v>
      </c>
      <c r="E3246" s="149" t="s">
        <v>166</v>
      </c>
      <c r="F3246" s="151" t="s">
        <v>12440</v>
      </c>
      <c r="G3246" s="151" t="s">
        <v>12440</v>
      </c>
    </row>
    <row r="3247" spans="1:7" ht="22.5" x14ac:dyDescent="0.2">
      <c r="A3247" s="148" t="e">
        <f t="shared" si="51"/>
        <v>#REF!</v>
      </c>
      <c r="B3247" s="149" t="s">
        <v>8089</v>
      </c>
      <c r="C3247" s="149">
        <v>39421</v>
      </c>
      <c r="D3247" s="150" t="s">
        <v>14073</v>
      </c>
      <c r="E3247" s="149" t="s">
        <v>166</v>
      </c>
      <c r="F3247" s="151" t="s">
        <v>14074</v>
      </c>
      <c r="G3247" s="151" t="s">
        <v>14074</v>
      </c>
    </row>
    <row r="3248" spans="1:7" ht="22.5" x14ac:dyDescent="0.2">
      <c r="A3248" s="148" t="e">
        <f t="shared" si="51"/>
        <v>#REF!</v>
      </c>
      <c r="B3248" s="149" t="s">
        <v>8089</v>
      </c>
      <c r="C3248" s="149">
        <v>39422</v>
      </c>
      <c r="D3248" s="150" t="s">
        <v>14075</v>
      </c>
      <c r="E3248" s="149" t="s">
        <v>166</v>
      </c>
      <c r="F3248" s="151" t="s">
        <v>11560</v>
      </c>
      <c r="G3248" s="151" t="s">
        <v>11560</v>
      </c>
    </row>
    <row r="3249" spans="1:7" ht="22.5" x14ac:dyDescent="0.2">
      <c r="A3249" s="148" t="e">
        <f t="shared" si="51"/>
        <v>#REF!</v>
      </c>
      <c r="B3249" s="149" t="s">
        <v>8089</v>
      </c>
      <c r="C3249" s="149">
        <v>39423</v>
      </c>
      <c r="D3249" s="150" t="s">
        <v>14076</v>
      </c>
      <c r="E3249" s="149" t="s">
        <v>166</v>
      </c>
      <c r="F3249" s="151" t="s">
        <v>14077</v>
      </c>
      <c r="G3249" s="151" t="s">
        <v>14077</v>
      </c>
    </row>
    <row r="3250" spans="1:7" ht="22.5" x14ac:dyDescent="0.2">
      <c r="A3250" s="148" t="e">
        <f t="shared" si="51"/>
        <v>#REF!</v>
      </c>
      <c r="B3250" s="149" t="s">
        <v>8089</v>
      </c>
      <c r="C3250" s="149">
        <v>39426</v>
      </c>
      <c r="D3250" s="150" t="s">
        <v>14078</v>
      </c>
      <c r="E3250" s="149" t="s">
        <v>166</v>
      </c>
      <c r="F3250" s="151" t="s">
        <v>14079</v>
      </c>
      <c r="G3250" s="151" t="s">
        <v>14079</v>
      </c>
    </row>
    <row r="3251" spans="1:7" ht="22.5" x14ac:dyDescent="0.2">
      <c r="A3251" s="148" t="e">
        <f t="shared" si="51"/>
        <v>#REF!</v>
      </c>
      <c r="B3251" s="149" t="s">
        <v>8089</v>
      </c>
      <c r="C3251" s="149">
        <v>39429</v>
      </c>
      <c r="D3251" s="150" t="s">
        <v>14080</v>
      </c>
      <c r="E3251" s="149" t="s">
        <v>166</v>
      </c>
      <c r="F3251" s="151" t="s">
        <v>8122</v>
      </c>
      <c r="G3251" s="151" t="s">
        <v>8122</v>
      </c>
    </row>
    <row r="3252" spans="1:7" ht="22.5" x14ac:dyDescent="0.2">
      <c r="A3252" s="148" t="e">
        <f t="shared" si="51"/>
        <v>#REF!</v>
      </c>
      <c r="B3252" s="149" t="s">
        <v>8089</v>
      </c>
      <c r="C3252" s="149">
        <v>39428</v>
      </c>
      <c r="D3252" s="150" t="s">
        <v>14081</v>
      </c>
      <c r="E3252" s="149" t="s">
        <v>166</v>
      </c>
      <c r="F3252" s="151" t="s">
        <v>11892</v>
      </c>
      <c r="G3252" s="151" t="s">
        <v>11892</v>
      </c>
    </row>
    <row r="3253" spans="1:7" x14ac:dyDescent="0.2">
      <c r="A3253" s="148" t="e">
        <f t="shared" si="51"/>
        <v>#REF!</v>
      </c>
      <c r="B3253" s="149" t="s">
        <v>8089</v>
      </c>
      <c r="C3253" s="149">
        <v>39572</v>
      </c>
      <c r="D3253" s="150" t="s">
        <v>14082</v>
      </c>
      <c r="E3253" s="149" t="s">
        <v>166</v>
      </c>
      <c r="F3253" s="151" t="s">
        <v>14083</v>
      </c>
      <c r="G3253" s="151" t="s">
        <v>14083</v>
      </c>
    </row>
    <row r="3254" spans="1:7" ht="22.5" x14ac:dyDescent="0.2">
      <c r="A3254" s="148" t="e">
        <f t="shared" si="51"/>
        <v>#REF!</v>
      </c>
      <c r="B3254" s="149" t="s">
        <v>8089</v>
      </c>
      <c r="C3254" s="149">
        <v>39570</v>
      </c>
      <c r="D3254" s="150" t="s">
        <v>14084</v>
      </c>
      <c r="E3254" s="149" t="s">
        <v>166</v>
      </c>
      <c r="F3254" s="151" t="s">
        <v>9039</v>
      </c>
      <c r="G3254" s="151" t="s">
        <v>9039</v>
      </c>
    </row>
    <row r="3255" spans="1:7" ht="22.5" x14ac:dyDescent="0.2">
      <c r="A3255" s="148" t="e">
        <f t="shared" si="51"/>
        <v>#REF!</v>
      </c>
      <c r="B3255" s="149" t="s">
        <v>8089</v>
      </c>
      <c r="C3255" s="149">
        <v>39569</v>
      </c>
      <c r="D3255" s="150" t="s">
        <v>14085</v>
      </c>
      <c r="E3255" s="149" t="s">
        <v>166</v>
      </c>
      <c r="F3255" s="151" t="s">
        <v>9033</v>
      </c>
      <c r="G3255" s="151" t="s">
        <v>9033</v>
      </c>
    </row>
    <row r="3256" spans="1:7" x14ac:dyDescent="0.2">
      <c r="A3256" s="148" t="e">
        <f t="shared" si="51"/>
        <v>#REF!</v>
      </c>
      <c r="B3256" s="149" t="s">
        <v>8089</v>
      </c>
      <c r="C3256" s="149">
        <v>39029</v>
      </c>
      <c r="D3256" s="150" t="s">
        <v>14086</v>
      </c>
      <c r="E3256" s="149" t="s">
        <v>166</v>
      </c>
      <c r="F3256" s="151" t="s">
        <v>14087</v>
      </c>
      <c r="G3256" s="151" t="s">
        <v>14087</v>
      </c>
    </row>
    <row r="3257" spans="1:7" x14ac:dyDescent="0.2">
      <c r="A3257" s="148" t="e">
        <f t="shared" si="51"/>
        <v>#REF!</v>
      </c>
      <c r="B3257" s="149" t="s">
        <v>8089</v>
      </c>
      <c r="C3257" s="149">
        <v>39028</v>
      </c>
      <c r="D3257" s="150" t="s">
        <v>14088</v>
      </c>
      <c r="E3257" s="149" t="s">
        <v>166</v>
      </c>
      <c r="F3257" s="151" t="s">
        <v>8347</v>
      </c>
      <c r="G3257" s="151" t="s">
        <v>8347</v>
      </c>
    </row>
    <row r="3258" spans="1:7" x14ac:dyDescent="0.2">
      <c r="A3258" s="148" t="e">
        <f t="shared" si="51"/>
        <v>#REF!</v>
      </c>
      <c r="B3258" s="149" t="s">
        <v>8089</v>
      </c>
      <c r="C3258" s="149">
        <v>39328</v>
      </c>
      <c r="D3258" s="150" t="s">
        <v>14089</v>
      </c>
      <c r="E3258" s="149" t="s">
        <v>166</v>
      </c>
      <c r="F3258" s="151" t="s">
        <v>14090</v>
      </c>
      <c r="G3258" s="151" t="s">
        <v>14090</v>
      </c>
    </row>
    <row r="3259" spans="1:7" ht="33.75" x14ac:dyDescent="0.2">
      <c r="A3259" s="148" t="e">
        <f t="shared" si="51"/>
        <v>#REF!</v>
      </c>
      <c r="B3259" s="149" t="s">
        <v>8089</v>
      </c>
      <c r="C3259" s="149">
        <v>38541</v>
      </c>
      <c r="D3259" s="150" t="s">
        <v>14091</v>
      </c>
      <c r="E3259" s="149" t="s">
        <v>58</v>
      </c>
      <c r="F3259" s="151" t="s">
        <v>14092</v>
      </c>
      <c r="G3259" s="151" t="s">
        <v>14092</v>
      </c>
    </row>
    <row r="3260" spans="1:7" ht="33.75" x14ac:dyDescent="0.2">
      <c r="A3260" s="148" t="e">
        <f t="shared" si="51"/>
        <v>#REF!</v>
      </c>
      <c r="B3260" s="149" t="s">
        <v>8089</v>
      </c>
      <c r="C3260" s="149">
        <v>38542</v>
      </c>
      <c r="D3260" s="150" t="s">
        <v>14093</v>
      </c>
      <c r="E3260" s="149" t="s">
        <v>58</v>
      </c>
      <c r="F3260" s="151" t="s">
        <v>14094</v>
      </c>
      <c r="G3260" s="151" t="s">
        <v>14094</v>
      </c>
    </row>
    <row r="3261" spans="1:7" ht="33.75" x14ac:dyDescent="0.2">
      <c r="A3261" s="148" t="e">
        <f t="shared" si="51"/>
        <v>#REF!</v>
      </c>
      <c r="B3261" s="149" t="s">
        <v>8089</v>
      </c>
      <c r="C3261" s="149">
        <v>38543</v>
      </c>
      <c r="D3261" s="150" t="s">
        <v>14095</v>
      </c>
      <c r="E3261" s="149" t="s">
        <v>58</v>
      </c>
      <c r="F3261" s="151" t="s">
        <v>14096</v>
      </c>
      <c r="G3261" s="151" t="s">
        <v>14096</v>
      </c>
    </row>
    <row r="3262" spans="1:7" ht="22.5" x14ac:dyDescent="0.2">
      <c r="A3262" s="148" t="e">
        <f t="shared" si="51"/>
        <v>#REF!</v>
      </c>
      <c r="B3262" s="149" t="s">
        <v>8089</v>
      </c>
      <c r="C3262" s="149">
        <v>40406</v>
      </c>
      <c r="D3262" s="150" t="s">
        <v>14097</v>
      </c>
      <c r="E3262" s="149" t="s">
        <v>58</v>
      </c>
      <c r="F3262" s="151" t="s">
        <v>14098</v>
      </c>
      <c r="G3262" s="151" t="s">
        <v>14098</v>
      </c>
    </row>
    <row r="3263" spans="1:7" ht="22.5" x14ac:dyDescent="0.2">
      <c r="A3263" s="148" t="e">
        <f t="shared" si="51"/>
        <v>#REF!</v>
      </c>
      <c r="B3263" s="149" t="s">
        <v>8089</v>
      </c>
      <c r="C3263" s="149">
        <v>40789</v>
      </c>
      <c r="D3263" s="150" t="s">
        <v>14099</v>
      </c>
      <c r="E3263" s="149" t="s">
        <v>58</v>
      </c>
      <c r="F3263" s="151" t="s">
        <v>14100</v>
      </c>
      <c r="G3263" s="151" t="s">
        <v>14100</v>
      </c>
    </row>
    <row r="3264" spans="1:7" ht="22.5" x14ac:dyDescent="0.2">
      <c r="A3264" s="148" t="e">
        <f t="shared" si="51"/>
        <v>#REF!</v>
      </c>
      <c r="B3264" s="149" t="s">
        <v>8089</v>
      </c>
      <c r="C3264" s="149">
        <v>40791</v>
      </c>
      <c r="D3264" s="150" t="s">
        <v>14101</v>
      </c>
      <c r="E3264" s="149" t="s">
        <v>58</v>
      </c>
      <c r="F3264" s="151" t="s">
        <v>14102</v>
      </c>
      <c r="G3264" s="151" t="s">
        <v>14102</v>
      </c>
    </row>
    <row r="3265" spans="1:7" ht="22.5" x14ac:dyDescent="0.2">
      <c r="A3265" s="148" t="e">
        <f t="shared" si="51"/>
        <v>#REF!</v>
      </c>
      <c r="B3265" s="149" t="s">
        <v>8089</v>
      </c>
      <c r="C3265" s="149">
        <v>11651</v>
      </c>
      <c r="D3265" s="150" t="s">
        <v>14103</v>
      </c>
      <c r="E3265" s="149" t="s">
        <v>58</v>
      </c>
      <c r="F3265" s="151" t="s">
        <v>14104</v>
      </c>
      <c r="G3265" s="151" t="s">
        <v>14104</v>
      </c>
    </row>
    <row r="3266" spans="1:7" x14ac:dyDescent="0.2">
      <c r="A3266" s="148" t="e">
        <f t="shared" si="51"/>
        <v>#REF!</v>
      </c>
      <c r="B3266" s="149" t="s">
        <v>8089</v>
      </c>
      <c r="C3266" s="149">
        <v>40435</v>
      </c>
      <c r="D3266" s="150" t="s">
        <v>14105</v>
      </c>
      <c r="E3266" s="149" t="s">
        <v>58</v>
      </c>
      <c r="F3266" s="151" t="s">
        <v>14106</v>
      </c>
      <c r="G3266" s="151" t="s">
        <v>14106</v>
      </c>
    </row>
    <row r="3267" spans="1:7" ht="22.5" x14ac:dyDescent="0.2">
      <c r="A3267" s="148" t="e">
        <f t="shared" si="51"/>
        <v>#REF!</v>
      </c>
      <c r="B3267" s="149" t="s">
        <v>8089</v>
      </c>
      <c r="C3267" s="149">
        <v>39012</v>
      </c>
      <c r="D3267" s="150" t="s">
        <v>14107</v>
      </c>
      <c r="E3267" s="149" t="s">
        <v>58</v>
      </c>
      <c r="F3267" s="151" t="s">
        <v>14108</v>
      </c>
      <c r="G3267" s="151" t="s">
        <v>14108</v>
      </c>
    </row>
    <row r="3268" spans="1:7" x14ac:dyDescent="0.2">
      <c r="A3268" s="148" t="e">
        <f t="shared" si="51"/>
        <v>#REF!</v>
      </c>
      <c r="B3268" s="149" t="s">
        <v>8089</v>
      </c>
      <c r="C3268" s="149">
        <v>13617</v>
      </c>
      <c r="D3268" s="150" t="s">
        <v>14109</v>
      </c>
      <c r="E3268" s="149" t="s">
        <v>58</v>
      </c>
      <c r="F3268" s="151" t="s">
        <v>14110</v>
      </c>
      <c r="G3268" s="151" t="s">
        <v>14110</v>
      </c>
    </row>
    <row r="3269" spans="1:7" ht="22.5" x14ac:dyDescent="0.2">
      <c r="A3269" s="148" t="e">
        <f t="shared" si="51"/>
        <v>#REF!</v>
      </c>
      <c r="B3269" s="149" t="s">
        <v>8089</v>
      </c>
      <c r="C3269" s="149">
        <v>35274</v>
      </c>
      <c r="D3269" s="150" t="s">
        <v>14111</v>
      </c>
      <c r="E3269" s="149" t="s">
        <v>166</v>
      </c>
      <c r="F3269" s="151" t="s">
        <v>14112</v>
      </c>
      <c r="G3269" s="151" t="s">
        <v>14112</v>
      </c>
    </row>
    <row r="3270" spans="1:7" ht="22.5" x14ac:dyDescent="0.2">
      <c r="A3270" s="148" t="e">
        <f t="shared" si="51"/>
        <v>#REF!</v>
      </c>
      <c r="B3270" s="149" t="s">
        <v>8089</v>
      </c>
      <c r="C3270" s="149">
        <v>35275</v>
      </c>
      <c r="D3270" s="150" t="s">
        <v>14113</v>
      </c>
      <c r="E3270" s="149" t="s">
        <v>166</v>
      </c>
      <c r="F3270" s="151" t="s">
        <v>14114</v>
      </c>
      <c r="G3270" s="151" t="s">
        <v>14114</v>
      </c>
    </row>
    <row r="3271" spans="1:7" ht="22.5" x14ac:dyDescent="0.2">
      <c r="A3271" s="148" t="e">
        <f t="shared" si="51"/>
        <v>#REF!</v>
      </c>
      <c r="B3271" s="149" t="s">
        <v>8089</v>
      </c>
      <c r="C3271" s="149">
        <v>35276</v>
      </c>
      <c r="D3271" s="150" t="s">
        <v>14115</v>
      </c>
      <c r="E3271" s="149" t="s">
        <v>166</v>
      </c>
      <c r="F3271" s="151" t="s">
        <v>14116</v>
      </c>
      <c r="G3271" s="151" t="s">
        <v>14116</v>
      </c>
    </row>
    <row r="3272" spans="1:7" x14ac:dyDescent="0.2">
      <c r="A3272" s="148" t="e">
        <f t="shared" si="51"/>
        <v>#REF!</v>
      </c>
      <c r="B3272" s="149" t="s">
        <v>8089</v>
      </c>
      <c r="C3272" s="149">
        <v>38386</v>
      </c>
      <c r="D3272" s="150" t="s">
        <v>14117</v>
      </c>
      <c r="E3272" s="149" t="s">
        <v>58</v>
      </c>
      <c r="F3272" s="151" t="s">
        <v>12721</v>
      </c>
      <c r="G3272" s="151" t="s">
        <v>12721</v>
      </c>
    </row>
    <row r="3273" spans="1:7" x14ac:dyDescent="0.2">
      <c r="A3273" s="148" t="e">
        <f t="shared" si="51"/>
        <v>#REF!</v>
      </c>
      <c r="B3273" s="149" t="s">
        <v>8089</v>
      </c>
      <c r="C3273" s="149">
        <v>11091</v>
      </c>
      <c r="D3273" s="150" t="s">
        <v>14118</v>
      </c>
      <c r="E3273" s="149" t="s">
        <v>58</v>
      </c>
      <c r="F3273" s="151" t="s">
        <v>14119</v>
      </c>
      <c r="G3273" s="151" t="s">
        <v>14119</v>
      </c>
    </row>
    <row r="3274" spans="1:7" x14ac:dyDescent="0.2">
      <c r="A3274" s="148" t="e">
        <f t="shared" si="51"/>
        <v>#REF!</v>
      </c>
      <c r="B3274" s="149" t="s">
        <v>8089</v>
      </c>
      <c r="C3274" s="149">
        <v>37586</v>
      </c>
      <c r="D3274" s="150" t="s">
        <v>14120</v>
      </c>
      <c r="E3274" s="149" t="s">
        <v>11877</v>
      </c>
      <c r="F3274" s="151" t="s">
        <v>14121</v>
      </c>
      <c r="G3274" s="151" t="s">
        <v>14121</v>
      </c>
    </row>
    <row r="3275" spans="1:7" x14ac:dyDescent="0.2">
      <c r="A3275" s="148" t="e">
        <f t="shared" si="51"/>
        <v>#REF!</v>
      </c>
      <c r="B3275" s="149" t="s">
        <v>8089</v>
      </c>
      <c r="C3275" s="149">
        <v>37395</v>
      </c>
      <c r="D3275" s="150" t="s">
        <v>14122</v>
      </c>
      <c r="E3275" s="149" t="s">
        <v>11877</v>
      </c>
      <c r="F3275" s="151" t="s">
        <v>14123</v>
      </c>
      <c r="G3275" s="151" t="s">
        <v>14123</v>
      </c>
    </row>
    <row r="3276" spans="1:7" x14ac:dyDescent="0.2">
      <c r="A3276" s="148" t="e">
        <f t="shared" si="51"/>
        <v>#REF!</v>
      </c>
      <c r="B3276" s="149" t="s">
        <v>8089</v>
      </c>
      <c r="C3276" s="149">
        <v>14147</v>
      </c>
      <c r="D3276" s="150" t="s">
        <v>14124</v>
      </c>
      <c r="E3276" s="149" t="s">
        <v>11877</v>
      </c>
      <c r="F3276" s="151" t="s">
        <v>14125</v>
      </c>
      <c r="G3276" s="151" t="s">
        <v>14125</v>
      </c>
    </row>
    <row r="3277" spans="1:7" x14ac:dyDescent="0.2">
      <c r="A3277" s="148" t="e">
        <f t="shared" si="51"/>
        <v>#REF!</v>
      </c>
      <c r="B3277" s="149" t="s">
        <v>8089</v>
      </c>
      <c r="C3277" s="149">
        <v>37396</v>
      </c>
      <c r="D3277" s="150" t="s">
        <v>14126</v>
      </c>
      <c r="E3277" s="149" t="s">
        <v>11877</v>
      </c>
      <c r="F3277" s="151" t="s">
        <v>14127</v>
      </c>
      <c r="G3277" s="151" t="s">
        <v>14127</v>
      </c>
    </row>
    <row r="3278" spans="1:7" x14ac:dyDescent="0.2">
      <c r="A3278" s="148" t="e">
        <f t="shared" si="51"/>
        <v>#REF!</v>
      </c>
      <c r="B3278" s="149" t="s">
        <v>8089</v>
      </c>
      <c r="C3278" s="149">
        <v>37397</v>
      </c>
      <c r="D3278" s="150" t="s">
        <v>14128</v>
      </c>
      <c r="E3278" s="149" t="s">
        <v>11877</v>
      </c>
      <c r="F3278" s="151" t="s">
        <v>14129</v>
      </c>
      <c r="G3278" s="151" t="s">
        <v>14129</v>
      </c>
    </row>
    <row r="3279" spans="1:7" x14ac:dyDescent="0.2">
      <c r="A3279" s="148" t="e">
        <f t="shared" si="51"/>
        <v>#REF!</v>
      </c>
      <c r="B3279" s="149" t="s">
        <v>8089</v>
      </c>
      <c r="C3279" s="149">
        <v>43606</v>
      </c>
      <c r="D3279" s="150" t="s">
        <v>14130</v>
      </c>
      <c r="E3279" s="149" t="s">
        <v>58</v>
      </c>
      <c r="F3279" s="151" t="s">
        <v>12097</v>
      </c>
      <c r="G3279" s="151" t="s">
        <v>12097</v>
      </c>
    </row>
    <row r="3280" spans="1:7" ht="22.5" x14ac:dyDescent="0.2">
      <c r="A3280" s="148" t="e">
        <f t="shared" si="51"/>
        <v>#REF!</v>
      </c>
      <c r="B3280" s="149" t="s">
        <v>8089</v>
      </c>
      <c r="C3280" s="149">
        <v>444</v>
      </c>
      <c r="D3280" s="150" t="s">
        <v>14131</v>
      </c>
      <c r="E3280" s="149" t="s">
        <v>58</v>
      </c>
      <c r="F3280" s="151" t="s">
        <v>11102</v>
      </c>
      <c r="G3280" s="151" t="s">
        <v>11102</v>
      </c>
    </row>
    <row r="3281" spans="1:7" ht="22.5" x14ac:dyDescent="0.2">
      <c r="A3281" s="148" t="e">
        <f t="shared" si="51"/>
        <v>#REF!</v>
      </c>
      <c r="B3281" s="149" t="s">
        <v>8089</v>
      </c>
      <c r="C3281" s="149">
        <v>445</v>
      </c>
      <c r="D3281" s="150" t="s">
        <v>14132</v>
      </c>
      <c r="E3281" s="149" t="s">
        <v>58</v>
      </c>
      <c r="F3281" s="151" t="s">
        <v>14133</v>
      </c>
      <c r="G3281" s="151" t="s">
        <v>14133</v>
      </c>
    </row>
    <row r="3282" spans="1:7" x14ac:dyDescent="0.2">
      <c r="A3282" s="148" t="e">
        <f t="shared" si="51"/>
        <v>#REF!</v>
      </c>
      <c r="B3282" s="149" t="s">
        <v>8089</v>
      </c>
      <c r="C3282" s="149">
        <v>4783</v>
      </c>
      <c r="D3282" s="150" t="s">
        <v>14134</v>
      </c>
      <c r="E3282" s="149" t="s">
        <v>347</v>
      </c>
      <c r="F3282" s="151" t="s">
        <v>12576</v>
      </c>
      <c r="G3282" s="151" t="s">
        <v>14135</v>
      </c>
    </row>
    <row r="3283" spans="1:7" x14ac:dyDescent="0.2">
      <c r="A3283" s="148" t="e">
        <f t="shared" si="51"/>
        <v>#REF!</v>
      </c>
      <c r="B3283" s="149" t="s">
        <v>8089</v>
      </c>
      <c r="C3283" s="149">
        <v>41079</v>
      </c>
      <c r="D3283" s="150" t="s">
        <v>14136</v>
      </c>
      <c r="E3283" s="149" t="s">
        <v>8375</v>
      </c>
      <c r="F3283" s="151" t="s">
        <v>14137</v>
      </c>
      <c r="G3283" s="151" t="s">
        <v>14138</v>
      </c>
    </row>
    <row r="3284" spans="1:7" x14ac:dyDescent="0.2">
      <c r="A3284" s="148" t="e">
        <f t="shared" si="51"/>
        <v>#REF!</v>
      </c>
      <c r="B3284" s="149" t="s">
        <v>8089</v>
      </c>
      <c r="C3284" s="149">
        <v>12874</v>
      </c>
      <c r="D3284" s="150" t="s">
        <v>14139</v>
      </c>
      <c r="E3284" s="149" t="s">
        <v>347</v>
      </c>
      <c r="F3284" s="151" t="s">
        <v>14140</v>
      </c>
      <c r="G3284" s="151" t="s">
        <v>14141</v>
      </c>
    </row>
    <row r="3285" spans="1:7" x14ac:dyDescent="0.2">
      <c r="A3285" s="148" t="e">
        <f t="shared" si="51"/>
        <v>#REF!</v>
      </c>
      <c r="B3285" s="149" t="s">
        <v>8089</v>
      </c>
      <c r="C3285" s="149">
        <v>41082</v>
      </c>
      <c r="D3285" s="150" t="s">
        <v>14142</v>
      </c>
      <c r="E3285" s="149" t="s">
        <v>8375</v>
      </c>
      <c r="F3285" s="151" t="s">
        <v>14143</v>
      </c>
      <c r="G3285" s="151" t="s">
        <v>14144</v>
      </c>
    </row>
    <row r="3286" spans="1:7" x14ac:dyDescent="0.2">
      <c r="A3286" s="148" t="e">
        <f t="shared" si="51"/>
        <v>#REF!</v>
      </c>
      <c r="B3286" s="149" t="s">
        <v>8089</v>
      </c>
      <c r="C3286" s="149">
        <v>4785</v>
      </c>
      <c r="D3286" s="150" t="s">
        <v>14145</v>
      </c>
      <c r="E3286" s="149" t="s">
        <v>347</v>
      </c>
      <c r="F3286" s="151" t="s">
        <v>12576</v>
      </c>
      <c r="G3286" s="151" t="s">
        <v>14135</v>
      </c>
    </row>
    <row r="3287" spans="1:7" x14ac:dyDescent="0.2">
      <c r="A3287" s="148" t="e">
        <f t="shared" si="51"/>
        <v>#REF!</v>
      </c>
      <c r="B3287" s="149" t="s">
        <v>8089</v>
      </c>
      <c r="C3287" s="149">
        <v>41081</v>
      </c>
      <c r="D3287" s="150" t="s">
        <v>14146</v>
      </c>
      <c r="E3287" s="149" t="s">
        <v>8375</v>
      </c>
      <c r="F3287" s="151" t="s">
        <v>14137</v>
      </c>
      <c r="G3287" s="151" t="s">
        <v>14138</v>
      </c>
    </row>
    <row r="3288" spans="1:7" x14ac:dyDescent="0.2">
      <c r="A3288" s="148" t="e">
        <f t="shared" si="51"/>
        <v>#REF!</v>
      </c>
      <c r="B3288" s="149" t="s">
        <v>8089</v>
      </c>
      <c r="C3288" s="149">
        <v>4801</v>
      </c>
      <c r="D3288" s="150" t="s">
        <v>14147</v>
      </c>
      <c r="E3288" s="149" t="s">
        <v>110</v>
      </c>
      <c r="F3288" s="151" t="s">
        <v>14148</v>
      </c>
      <c r="G3288" s="151" t="s">
        <v>14148</v>
      </c>
    </row>
    <row r="3289" spans="1:7" x14ac:dyDescent="0.2">
      <c r="A3289" s="148" t="e">
        <f t="shared" si="51"/>
        <v>#REF!</v>
      </c>
      <c r="B3289" s="149" t="s">
        <v>8089</v>
      </c>
      <c r="C3289" s="149">
        <v>4794</v>
      </c>
      <c r="D3289" s="150" t="s">
        <v>14149</v>
      </c>
      <c r="E3289" s="149" t="s">
        <v>110</v>
      </c>
      <c r="F3289" s="151" t="s">
        <v>14150</v>
      </c>
      <c r="G3289" s="151" t="s">
        <v>14150</v>
      </c>
    </row>
    <row r="3290" spans="1:7" x14ac:dyDescent="0.2">
      <c r="A3290" s="148" t="e">
        <f t="shared" si="51"/>
        <v>#REF!</v>
      </c>
      <c r="B3290" s="149" t="s">
        <v>8089</v>
      </c>
      <c r="C3290" s="149">
        <v>4796</v>
      </c>
      <c r="D3290" s="150" t="s">
        <v>14151</v>
      </c>
      <c r="E3290" s="149" t="s">
        <v>110</v>
      </c>
      <c r="F3290" s="151" t="s">
        <v>14152</v>
      </c>
      <c r="G3290" s="151" t="s">
        <v>14152</v>
      </c>
    </row>
    <row r="3291" spans="1:7" x14ac:dyDescent="0.2">
      <c r="A3291" s="148" t="e">
        <f t="shared" si="51"/>
        <v>#REF!</v>
      </c>
      <c r="B3291" s="149" t="s">
        <v>8089</v>
      </c>
      <c r="C3291" s="149">
        <v>4800</v>
      </c>
      <c r="D3291" s="150" t="s">
        <v>14153</v>
      </c>
      <c r="E3291" s="149" t="s">
        <v>110</v>
      </c>
      <c r="F3291" s="151" t="s">
        <v>14154</v>
      </c>
      <c r="G3291" s="151" t="s">
        <v>14154</v>
      </c>
    </row>
    <row r="3292" spans="1:7" x14ac:dyDescent="0.2">
      <c r="A3292" s="148" t="e">
        <f t="shared" si="51"/>
        <v>#REF!</v>
      </c>
      <c r="B3292" s="149" t="s">
        <v>8089</v>
      </c>
      <c r="C3292" s="149">
        <v>4795</v>
      </c>
      <c r="D3292" s="150" t="s">
        <v>14155</v>
      </c>
      <c r="E3292" s="149" t="s">
        <v>110</v>
      </c>
      <c r="F3292" s="151" t="s">
        <v>14156</v>
      </c>
      <c r="G3292" s="151" t="s">
        <v>14156</v>
      </c>
    </row>
    <row r="3293" spans="1:7" ht="22.5" x14ac:dyDescent="0.2">
      <c r="A3293" s="148" t="e">
        <f t="shared" si="51"/>
        <v>#REF!</v>
      </c>
      <c r="B3293" s="149" t="s">
        <v>8089</v>
      </c>
      <c r="C3293" s="149">
        <v>39694</v>
      </c>
      <c r="D3293" s="150" t="s">
        <v>14157</v>
      </c>
      <c r="E3293" s="149" t="s">
        <v>110</v>
      </c>
      <c r="F3293" s="151" t="s">
        <v>14158</v>
      </c>
      <c r="G3293" s="151" t="s">
        <v>14158</v>
      </c>
    </row>
    <row r="3294" spans="1:7" x14ac:dyDescent="0.2">
      <c r="A3294" s="148" t="e">
        <f t="shared" si="51"/>
        <v>#REF!</v>
      </c>
      <c r="B3294" s="149" t="s">
        <v>8089</v>
      </c>
      <c r="C3294" s="149">
        <v>1292</v>
      </c>
      <c r="D3294" s="150" t="s">
        <v>14159</v>
      </c>
      <c r="E3294" s="149" t="s">
        <v>110</v>
      </c>
      <c r="F3294" s="151" t="s">
        <v>14160</v>
      </c>
      <c r="G3294" s="151" t="s">
        <v>14160</v>
      </c>
    </row>
    <row r="3295" spans="1:7" x14ac:dyDescent="0.2">
      <c r="A3295" s="148" t="e">
        <f t="shared" si="51"/>
        <v>#REF!</v>
      </c>
      <c r="B3295" s="149" t="s">
        <v>8089</v>
      </c>
      <c r="C3295" s="149">
        <v>1287</v>
      </c>
      <c r="D3295" s="150" t="s">
        <v>14161</v>
      </c>
      <c r="E3295" s="149" t="s">
        <v>110</v>
      </c>
      <c r="F3295" s="151" t="s">
        <v>14162</v>
      </c>
      <c r="G3295" s="151" t="s">
        <v>14162</v>
      </c>
    </row>
    <row r="3296" spans="1:7" ht="22.5" x14ac:dyDescent="0.2">
      <c r="A3296" s="148" t="e">
        <f t="shared" si="51"/>
        <v>#REF!</v>
      </c>
      <c r="B3296" s="149" t="s">
        <v>8089</v>
      </c>
      <c r="C3296" s="149">
        <v>1297</v>
      </c>
      <c r="D3296" s="150" t="s">
        <v>14163</v>
      </c>
      <c r="E3296" s="149" t="s">
        <v>110</v>
      </c>
      <c r="F3296" s="151" t="s">
        <v>14164</v>
      </c>
      <c r="G3296" s="151" t="s">
        <v>14164</v>
      </c>
    </row>
    <row r="3297" spans="1:7" ht="22.5" x14ac:dyDescent="0.2">
      <c r="A3297" s="148" t="e">
        <f t="shared" si="51"/>
        <v>#REF!</v>
      </c>
      <c r="B3297" s="149" t="s">
        <v>8089</v>
      </c>
      <c r="C3297" s="149">
        <v>4786</v>
      </c>
      <c r="D3297" s="150" t="s">
        <v>14165</v>
      </c>
      <c r="E3297" s="149" t="s">
        <v>110</v>
      </c>
      <c r="F3297" s="151" t="s">
        <v>14166</v>
      </c>
      <c r="G3297" s="151" t="s">
        <v>14166</v>
      </c>
    </row>
    <row r="3298" spans="1:7" ht="22.5" x14ac:dyDescent="0.2">
      <c r="A3298" s="148" t="e">
        <f t="shared" si="51"/>
        <v>#REF!</v>
      </c>
      <c r="B3298" s="149" t="s">
        <v>8089</v>
      </c>
      <c r="C3298" s="149">
        <v>10840</v>
      </c>
      <c r="D3298" s="150" t="s">
        <v>14167</v>
      </c>
      <c r="E3298" s="149" t="s">
        <v>110</v>
      </c>
      <c r="F3298" s="151" t="s">
        <v>10376</v>
      </c>
      <c r="G3298" s="151" t="s">
        <v>10376</v>
      </c>
    </row>
    <row r="3299" spans="1:7" ht="22.5" x14ac:dyDescent="0.2">
      <c r="A3299" s="148" t="e">
        <f t="shared" si="51"/>
        <v>#REF!</v>
      </c>
      <c r="B3299" s="149" t="s">
        <v>8089</v>
      </c>
      <c r="C3299" s="149">
        <v>10841</v>
      </c>
      <c r="D3299" s="150" t="s">
        <v>14168</v>
      </c>
      <c r="E3299" s="149" t="s">
        <v>110</v>
      </c>
      <c r="F3299" s="151" t="s">
        <v>14169</v>
      </c>
      <c r="G3299" s="151" t="s">
        <v>14169</v>
      </c>
    </row>
    <row r="3300" spans="1:7" ht="22.5" x14ac:dyDescent="0.2">
      <c r="A3300" s="148" t="e">
        <f t="shared" si="51"/>
        <v>#REF!</v>
      </c>
      <c r="B3300" s="149" t="s">
        <v>8089</v>
      </c>
      <c r="C3300" s="149">
        <v>44540</v>
      </c>
      <c r="D3300" s="150" t="s">
        <v>14170</v>
      </c>
      <c r="E3300" s="149" t="s">
        <v>110</v>
      </c>
      <c r="F3300" s="151" t="s">
        <v>14171</v>
      </c>
      <c r="G3300" s="151" t="s">
        <v>14171</v>
      </c>
    </row>
    <row r="3301" spans="1:7" ht="22.5" x14ac:dyDescent="0.2">
      <c r="A3301" s="148" t="e">
        <f t="shared" ref="A3301:A3364" si="52">CONCATENAR</f>
        <v>#REF!</v>
      </c>
      <c r="B3301" s="149" t="s">
        <v>8089</v>
      </c>
      <c r="C3301" s="149">
        <v>10842</v>
      </c>
      <c r="D3301" s="150" t="s">
        <v>14172</v>
      </c>
      <c r="E3301" s="149" t="s">
        <v>110</v>
      </c>
      <c r="F3301" s="151" t="s">
        <v>14173</v>
      </c>
      <c r="G3301" s="151" t="s">
        <v>14173</v>
      </c>
    </row>
    <row r="3302" spans="1:7" ht="22.5" x14ac:dyDescent="0.2">
      <c r="A3302" s="148" t="e">
        <f t="shared" si="52"/>
        <v>#REF!</v>
      </c>
      <c r="B3302" s="149" t="s">
        <v>8089</v>
      </c>
      <c r="C3302" s="149">
        <v>21108</v>
      </c>
      <c r="D3302" s="150" t="s">
        <v>14174</v>
      </c>
      <c r="E3302" s="149" t="s">
        <v>110</v>
      </c>
      <c r="F3302" s="151" t="s">
        <v>14175</v>
      </c>
      <c r="G3302" s="151" t="s">
        <v>14175</v>
      </c>
    </row>
    <row r="3303" spans="1:7" ht="22.5" x14ac:dyDescent="0.2">
      <c r="A3303" s="148" t="e">
        <f t="shared" si="52"/>
        <v>#REF!</v>
      </c>
      <c r="B3303" s="149" t="s">
        <v>8089</v>
      </c>
      <c r="C3303" s="149">
        <v>38195</v>
      </c>
      <c r="D3303" s="150" t="s">
        <v>14176</v>
      </c>
      <c r="E3303" s="149" t="s">
        <v>110</v>
      </c>
      <c r="F3303" s="151" t="s">
        <v>14177</v>
      </c>
      <c r="G3303" s="151" t="s">
        <v>14177</v>
      </c>
    </row>
    <row r="3304" spans="1:7" x14ac:dyDescent="0.2">
      <c r="A3304" s="148" t="e">
        <f t="shared" si="52"/>
        <v>#REF!</v>
      </c>
      <c r="B3304" s="149" t="s">
        <v>8089</v>
      </c>
      <c r="C3304" s="149">
        <v>38180</v>
      </c>
      <c r="D3304" s="150" t="s">
        <v>14178</v>
      </c>
      <c r="E3304" s="149" t="s">
        <v>110</v>
      </c>
      <c r="F3304" s="151" t="s">
        <v>14179</v>
      </c>
      <c r="G3304" s="151" t="s">
        <v>14179</v>
      </c>
    </row>
    <row r="3305" spans="1:7" x14ac:dyDescent="0.2">
      <c r="A3305" s="148" t="e">
        <f t="shared" si="52"/>
        <v>#REF!</v>
      </c>
      <c r="B3305" s="149" t="s">
        <v>8089</v>
      </c>
      <c r="C3305" s="149">
        <v>40648</v>
      </c>
      <c r="D3305" s="150" t="s">
        <v>14180</v>
      </c>
      <c r="E3305" s="149" t="s">
        <v>110</v>
      </c>
      <c r="F3305" s="151" t="s">
        <v>14181</v>
      </c>
      <c r="G3305" s="151" t="s">
        <v>14181</v>
      </c>
    </row>
    <row r="3306" spans="1:7" x14ac:dyDescent="0.2">
      <c r="A3306" s="148" t="e">
        <f t="shared" si="52"/>
        <v>#REF!</v>
      </c>
      <c r="B3306" s="149" t="s">
        <v>8089</v>
      </c>
      <c r="C3306" s="149">
        <v>40649</v>
      </c>
      <c r="D3306" s="150" t="s">
        <v>14182</v>
      </c>
      <c r="E3306" s="149" t="s">
        <v>110</v>
      </c>
      <c r="F3306" s="151" t="s">
        <v>14183</v>
      </c>
      <c r="G3306" s="151" t="s">
        <v>14183</v>
      </c>
    </row>
    <row r="3307" spans="1:7" x14ac:dyDescent="0.2">
      <c r="A3307" s="148" t="e">
        <f t="shared" si="52"/>
        <v>#REF!</v>
      </c>
      <c r="B3307" s="149" t="s">
        <v>8089</v>
      </c>
      <c r="C3307" s="149">
        <v>40650</v>
      </c>
      <c r="D3307" s="150" t="s">
        <v>14184</v>
      </c>
      <c r="E3307" s="149" t="s">
        <v>110</v>
      </c>
      <c r="F3307" s="151" t="s">
        <v>14185</v>
      </c>
      <c r="G3307" s="151" t="s">
        <v>14185</v>
      </c>
    </row>
    <row r="3308" spans="1:7" x14ac:dyDescent="0.2">
      <c r="A3308" s="148" t="e">
        <f t="shared" si="52"/>
        <v>#REF!</v>
      </c>
      <c r="B3308" s="149" t="s">
        <v>8089</v>
      </c>
      <c r="C3308" s="149">
        <v>40651</v>
      </c>
      <c r="D3308" s="150" t="s">
        <v>14186</v>
      </c>
      <c r="E3308" s="149" t="s">
        <v>110</v>
      </c>
      <c r="F3308" s="151" t="s">
        <v>14187</v>
      </c>
      <c r="G3308" s="151" t="s">
        <v>14187</v>
      </c>
    </row>
    <row r="3309" spans="1:7" x14ac:dyDescent="0.2">
      <c r="A3309" s="148" t="e">
        <f t="shared" si="52"/>
        <v>#REF!</v>
      </c>
      <c r="B3309" s="149" t="s">
        <v>8089</v>
      </c>
      <c r="C3309" s="149">
        <v>40652</v>
      </c>
      <c r="D3309" s="150" t="s">
        <v>14188</v>
      </c>
      <c r="E3309" s="149" t="s">
        <v>110</v>
      </c>
      <c r="F3309" s="151" t="s">
        <v>14189</v>
      </c>
      <c r="G3309" s="151" t="s">
        <v>14189</v>
      </c>
    </row>
    <row r="3310" spans="1:7" ht="22.5" x14ac:dyDescent="0.2">
      <c r="A3310" s="148" t="e">
        <f t="shared" si="52"/>
        <v>#REF!</v>
      </c>
      <c r="B3310" s="149" t="s">
        <v>8089</v>
      </c>
      <c r="C3310" s="149">
        <v>40647</v>
      </c>
      <c r="D3310" s="150" t="s">
        <v>14190</v>
      </c>
      <c r="E3310" s="149" t="s">
        <v>110</v>
      </c>
      <c r="F3310" s="151" t="s">
        <v>14191</v>
      </c>
      <c r="G3310" s="151" t="s">
        <v>14191</v>
      </c>
    </row>
    <row r="3311" spans="1:7" x14ac:dyDescent="0.2">
      <c r="A3311" s="148" t="e">
        <f t="shared" si="52"/>
        <v>#REF!</v>
      </c>
      <c r="B3311" s="149" t="s">
        <v>8089</v>
      </c>
      <c r="C3311" s="149">
        <v>40653</v>
      </c>
      <c r="D3311" s="150" t="s">
        <v>14192</v>
      </c>
      <c r="E3311" s="149" t="s">
        <v>110</v>
      </c>
      <c r="F3311" s="151" t="s">
        <v>14193</v>
      </c>
      <c r="G3311" s="151" t="s">
        <v>14193</v>
      </c>
    </row>
    <row r="3312" spans="1:7" ht="22.5" x14ac:dyDescent="0.2">
      <c r="A3312" s="148" t="e">
        <f t="shared" si="52"/>
        <v>#REF!</v>
      </c>
      <c r="B3312" s="149" t="s">
        <v>8089</v>
      </c>
      <c r="C3312" s="149">
        <v>38135</v>
      </c>
      <c r="D3312" s="150" t="s">
        <v>14194</v>
      </c>
      <c r="E3312" s="149" t="s">
        <v>110</v>
      </c>
      <c r="F3312" s="151" t="s">
        <v>14195</v>
      </c>
      <c r="G3312" s="151" t="s">
        <v>14195</v>
      </c>
    </row>
    <row r="3313" spans="1:7" ht="22.5" x14ac:dyDescent="0.2">
      <c r="A3313" s="148" t="e">
        <f t="shared" si="52"/>
        <v>#REF!</v>
      </c>
      <c r="B3313" s="149" t="s">
        <v>8089</v>
      </c>
      <c r="C3313" s="149">
        <v>36178</v>
      </c>
      <c r="D3313" s="150" t="s">
        <v>14196</v>
      </c>
      <c r="E3313" s="149" t="s">
        <v>58</v>
      </c>
      <c r="F3313" s="151" t="s">
        <v>14197</v>
      </c>
      <c r="G3313" s="151" t="s">
        <v>14197</v>
      </c>
    </row>
    <row r="3314" spans="1:7" x14ac:dyDescent="0.2">
      <c r="A3314" s="148" t="e">
        <f t="shared" si="52"/>
        <v>#REF!</v>
      </c>
      <c r="B3314" s="149" t="s">
        <v>8089</v>
      </c>
      <c r="C3314" s="149">
        <v>38181</v>
      </c>
      <c r="D3314" s="150" t="s">
        <v>14198</v>
      </c>
      <c r="E3314" s="149" t="s">
        <v>110</v>
      </c>
      <c r="F3314" s="151" t="s">
        <v>14199</v>
      </c>
      <c r="G3314" s="151" t="s">
        <v>14199</v>
      </c>
    </row>
    <row r="3315" spans="1:7" x14ac:dyDescent="0.2">
      <c r="A3315" s="148" t="e">
        <f t="shared" si="52"/>
        <v>#REF!</v>
      </c>
      <c r="B3315" s="149" t="s">
        <v>8089</v>
      </c>
      <c r="C3315" s="149">
        <v>38182</v>
      </c>
      <c r="D3315" s="150" t="s">
        <v>14200</v>
      </c>
      <c r="E3315" s="149" t="s">
        <v>110</v>
      </c>
      <c r="F3315" s="151" t="s">
        <v>14201</v>
      </c>
      <c r="G3315" s="151" t="s">
        <v>14201</v>
      </c>
    </row>
    <row r="3316" spans="1:7" x14ac:dyDescent="0.2">
      <c r="A3316" s="148" t="e">
        <f t="shared" si="52"/>
        <v>#REF!</v>
      </c>
      <c r="B3316" s="149" t="s">
        <v>8089</v>
      </c>
      <c r="C3316" s="149">
        <v>38186</v>
      </c>
      <c r="D3316" s="150" t="s">
        <v>14202</v>
      </c>
      <c r="E3316" s="149" t="s">
        <v>110</v>
      </c>
      <c r="F3316" s="151" t="s">
        <v>14203</v>
      </c>
      <c r="G3316" s="151" t="s">
        <v>14203</v>
      </c>
    </row>
    <row r="3317" spans="1:7" x14ac:dyDescent="0.2">
      <c r="A3317" s="148" t="e">
        <f t="shared" si="52"/>
        <v>#REF!</v>
      </c>
      <c r="B3317" s="149" t="s">
        <v>8089</v>
      </c>
      <c r="C3317" s="149">
        <v>38185</v>
      </c>
      <c r="D3317" s="150" t="s">
        <v>14204</v>
      </c>
      <c r="E3317" s="149" t="s">
        <v>110</v>
      </c>
      <c r="F3317" s="151" t="s">
        <v>14205</v>
      </c>
      <c r="G3317" s="151" t="s">
        <v>14205</v>
      </c>
    </row>
    <row r="3318" spans="1:7" x14ac:dyDescent="0.2">
      <c r="A3318" s="148" t="e">
        <f t="shared" si="52"/>
        <v>#REF!</v>
      </c>
      <c r="B3318" s="149" t="s">
        <v>8089</v>
      </c>
      <c r="C3318" s="149">
        <v>40654</v>
      </c>
      <c r="D3318" s="150" t="s">
        <v>14206</v>
      </c>
      <c r="E3318" s="149" t="s">
        <v>110</v>
      </c>
      <c r="F3318" s="151" t="s">
        <v>14207</v>
      </c>
      <c r="G3318" s="151" t="s">
        <v>14207</v>
      </c>
    </row>
    <row r="3319" spans="1:7" ht="22.5" x14ac:dyDescent="0.2">
      <c r="A3319" s="148" t="e">
        <f t="shared" si="52"/>
        <v>#REF!</v>
      </c>
      <c r="B3319" s="149" t="s">
        <v>8089</v>
      </c>
      <c r="C3319" s="149">
        <v>44541</v>
      </c>
      <c r="D3319" s="150" t="s">
        <v>14208</v>
      </c>
      <c r="E3319" s="149" t="s">
        <v>110</v>
      </c>
      <c r="F3319" s="151" t="s">
        <v>14209</v>
      </c>
      <c r="G3319" s="151" t="s">
        <v>14209</v>
      </c>
    </row>
    <row r="3320" spans="1:7" x14ac:dyDescent="0.2">
      <c r="A3320" s="148" t="e">
        <f t="shared" si="52"/>
        <v>#REF!</v>
      </c>
      <c r="B3320" s="149" t="s">
        <v>8089</v>
      </c>
      <c r="C3320" s="149">
        <v>4822</v>
      </c>
      <c r="D3320" s="150" t="s">
        <v>14210</v>
      </c>
      <c r="E3320" s="149" t="s">
        <v>110</v>
      </c>
      <c r="F3320" s="151" t="s">
        <v>14211</v>
      </c>
      <c r="G3320" s="151" t="s">
        <v>14211</v>
      </c>
    </row>
    <row r="3321" spans="1:7" x14ac:dyDescent="0.2">
      <c r="A3321" s="148" t="e">
        <f t="shared" si="52"/>
        <v>#REF!</v>
      </c>
      <c r="B3321" s="149" t="s">
        <v>8089</v>
      </c>
      <c r="C3321" s="149">
        <v>4818</v>
      </c>
      <c r="D3321" s="150" t="s">
        <v>14212</v>
      </c>
      <c r="E3321" s="149" t="s">
        <v>110</v>
      </c>
      <c r="F3321" s="151" t="s">
        <v>14213</v>
      </c>
      <c r="G3321" s="151" t="s">
        <v>14213</v>
      </c>
    </row>
    <row r="3322" spans="1:7" ht="22.5" x14ac:dyDescent="0.2">
      <c r="A3322" s="148" t="e">
        <f t="shared" si="52"/>
        <v>#REF!</v>
      </c>
      <c r="B3322" s="149" t="s">
        <v>8089</v>
      </c>
      <c r="C3322" s="149">
        <v>39567</v>
      </c>
      <c r="D3322" s="150" t="s">
        <v>14214</v>
      </c>
      <c r="E3322" s="149" t="s">
        <v>110</v>
      </c>
      <c r="F3322" s="151" t="s">
        <v>14215</v>
      </c>
      <c r="G3322" s="151" t="s">
        <v>14215</v>
      </c>
    </row>
    <row r="3323" spans="1:7" ht="22.5" x14ac:dyDescent="0.2">
      <c r="A3323" s="148" t="e">
        <f t="shared" si="52"/>
        <v>#REF!</v>
      </c>
      <c r="B3323" s="149" t="s">
        <v>8089</v>
      </c>
      <c r="C3323" s="149">
        <v>39566</v>
      </c>
      <c r="D3323" s="150" t="s">
        <v>14216</v>
      </c>
      <c r="E3323" s="149" t="s">
        <v>110</v>
      </c>
      <c r="F3323" s="151" t="s">
        <v>14217</v>
      </c>
      <c r="G3323" s="151" t="s">
        <v>14217</v>
      </c>
    </row>
    <row r="3324" spans="1:7" ht="22.5" x14ac:dyDescent="0.2">
      <c r="A3324" s="148" t="e">
        <f t="shared" si="52"/>
        <v>#REF!</v>
      </c>
      <c r="B3324" s="149" t="s">
        <v>8089</v>
      </c>
      <c r="C3324" s="149">
        <v>39416</v>
      </c>
      <c r="D3324" s="150" t="s">
        <v>14218</v>
      </c>
      <c r="E3324" s="149" t="s">
        <v>110</v>
      </c>
      <c r="F3324" s="151" t="s">
        <v>14219</v>
      </c>
      <c r="G3324" s="151" t="s">
        <v>14219</v>
      </c>
    </row>
    <row r="3325" spans="1:7" ht="22.5" x14ac:dyDescent="0.2">
      <c r="A3325" s="148" t="e">
        <f t="shared" si="52"/>
        <v>#REF!</v>
      </c>
      <c r="B3325" s="149" t="s">
        <v>8089</v>
      </c>
      <c r="C3325" s="149">
        <v>39417</v>
      </c>
      <c r="D3325" s="150" t="s">
        <v>14220</v>
      </c>
      <c r="E3325" s="149" t="s">
        <v>110</v>
      </c>
      <c r="F3325" s="151" t="s">
        <v>11180</v>
      </c>
      <c r="G3325" s="151" t="s">
        <v>11180</v>
      </c>
    </row>
    <row r="3326" spans="1:7" x14ac:dyDescent="0.2">
      <c r="A3326" s="148" t="e">
        <f t="shared" si="52"/>
        <v>#REF!</v>
      </c>
      <c r="B3326" s="149" t="s">
        <v>8089</v>
      </c>
      <c r="C3326" s="149">
        <v>43742</v>
      </c>
      <c r="D3326" s="150" t="s">
        <v>14221</v>
      </c>
      <c r="E3326" s="149" t="s">
        <v>110</v>
      </c>
      <c r="F3326" s="151" t="s">
        <v>14222</v>
      </c>
      <c r="G3326" s="151" t="s">
        <v>14222</v>
      </c>
    </row>
    <row r="3327" spans="1:7" x14ac:dyDescent="0.2">
      <c r="A3327" s="148" t="e">
        <f t="shared" si="52"/>
        <v>#REF!</v>
      </c>
      <c r="B3327" s="149" t="s">
        <v>8089</v>
      </c>
      <c r="C3327" s="149">
        <v>39414</v>
      </c>
      <c r="D3327" s="150" t="s">
        <v>14223</v>
      </c>
      <c r="E3327" s="149" t="s">
        <v>110</v>
      </c>
      <c r="F3327" s="151" t="s">
        <v>9000</v>
      </c>
      <c r="G3327" s="151" t="s">
        <v>9000</v>
      </c>
    </row>
    <row r="3328" spans="1:7" x14ac:dyDescent="0.2">
      <c r="A3328" s="148" t="e">
        <f t="shared" si="52"/>
        <v>#REF!</v>
      </c>
      <c r="B3328" s="149" t="s">
        <v>8089</v>
      </c>
      <c r="C3328" s="149">
        <v>39415</v>
      </c>
      <c r="D3328" s="150" t="s">
        <v>14224</v>
      </c>
      <c r="E3328" s="149" t="s">
        <v>110</v>
      </c>
      <c r="F3328" s="151" t="s">
        <v>8999</v>
      </c>
      <c r="G3328" s="151" t="s">
        <v>8999</v>
      </c>
    </row>
    <row r="3329" spans="1:7" x14ac:dyDescent="0.2">
      <c r="A3329" s="148" t="e">
        <f t="shared" si="52"/>
        <v>#REF!</v>
      </c>
      <c r="B3329" s="149" t="s">
        <v>8089</v>
      </c>
      <c r="C3329" s="149">
        <v>43740</v>
      </c>
      <c r="D3329" s="150" t="s">
        <v>14225</v>
      </c>
      <c r="E3329" s="149" t="s">
        <v>110</v>
      </c>
      <c r="F3329" s="151" t="s">
        <v>8729</v>
      </c>
      <c r="G3329" s="151" t="s">
        <v>8729</v>
      </c>
    </row>
    <row r="3330" spans="1:7" x14ac:dyDescent="0.2">
      <c r="A3330" s="148" t="e">
        <f t="shared" si="52"/>
        <v>#REF!</v>
      </c>
      <c r="B3330" s="149" t="s">
        <v>8089</v>
      </c>
      <c r="C3330" s="149">
        <v>39412</v>
      </c>
      <c r="D3330" s="150" t="s">
        <v>14226</v>
      </c>
      <c r="E3330" s="149" t="s">
        <v>110</v>
      </c>
      <c r="F3330" s="151" t="s">
        <v>12364</v>
      </c>
      <c r="G3330" s="151" t="s">
        <v>12364</v>
      </c>
    </row>
    <row r="3331" spans="1:7" x14ac:dyDescent="0.2">
      <c r="A3331" s="148" t="e">
        <f t="shared" si="52"/>
        <v>#REF!</v>
      </c>
      <c r="B3331" s="149" t="s">
        <v>8089</v>
      </c>
      <c r="C3331" s="149">
        <v>39413</v>
      </c>
      <c r="D3331" s="150" t="s">
        <v>14227</v>
      </c>
      <c r="E3331" s="149" t="s">
        <v>110</v>
      </c>
      <c r="F3331" s="151" t="s">
        <v>14228</v>
      </c>
      <c r="G3331" s="151" t="s">
        <v>14228</v>
      </c>
    </row>
    <row r="3332" spans="1:7" x14ac:dyDescent="0.2">
      <c r="A3332" s="148" t="e">
        <f t="shared" si="52"/>
        <v>#REF!</v>
      </c>
      <c r="B3332" s="149" t="s">
        <v>8089</v>
      </c>
      <c r="C3332" s="149">
        <v>43741</v>
      </c>
      <c r="D3332" s="150" t="s">
        <v>14229</v>
      </c>
      <c r="E3332" s="149" t="s">
        <v>110</v>
      </c>
      <c r="F3332" s="151" t="s">
        <v>14230</v>
      </c>
      <c r="G3332" s="151" t="s">
        <v>14230</v>
      </c>
    </row>
    <row r="3333" spans="1:7" x14ac:dyDescent="0.2">
      <c r="A3333" s="148" t="e">
        <f t="shared" si="52"/>
        <v>#REF!</v>
      </c>
      <c r="B3333" s="149" t="s">
        <v>8089</v>
      </c>
      <c r="C3333" s="149">
        <v>11062</v>
      </c>
      <c r="D3333" s="150" t="s">
        <v>14231</v>
      </c>
      <c r="E3333" s="149" t="s">
        <v>110</v>
      </c>
      <c r="F3333" s="151" t="s">
        <v>14232</v>
      </c>
      <c r="G3333" s="151" t="s">
        <v>14232</v>
      </c>
    </row>
    <row r="3334" spans="1:7" x14ac:dyDescent="0.2">
      <c r="A3334" s="148" t="e">
        <f t="shared" si="52"/>
        <v>#REF!</v>
      </c>
      <c r="B3334" s="149" t="s">
        <v>8089</v>
      </c>
      <c r="C3334" s="149">
        <v>11063</v>
      </c>
      <c r="D3334" s="150" t="s">
        <v>14233</v>
      </c>
      <c r="E3334" s="149" t="s">
        <v>110</v>
      </c>
      <c r="F3334" s="151" t="s">
        <v>9890</v>
      </c>
      <c r="G3334" s="151" t="s">
        <v>9890</v>
      </c>
    </row>
    <row r="3335" spans="1:7" x14ac:dyDescent="0.2">
      <c r="A3335" s="148" t="e">
        <f t="shared" si="52"/>
        <v>#REF!</v>
      </c>
      <c r="B3335" s="149" t="s">
        <v>8089</v>
      </c>
      <c r="C3335" s="149">
        <v>13521</v>
      </c>
      <c r="D3335" s="150" t="s">
        <v>14234</v>
      </c>
      <c r="E3335" s="149" t="s">
        <v>58</v>
      </c>
      <c r="F3335" s="151" t="s">
        <v>14235</v>
      </c>
      <c r="G3335" s="151" t="s">
        <v>14235</v>
      </c>
    </row>
    <row r="3336" spans="1:7" ht="22.5" x14ac:dyDescent="0.2">
      <c r="A3336" s="148" t="e">
        <f t="shared" si="52"/>
        <v>#REF!</v>
      </c>
      <c r="B3336" s="149" t="s">
        <v>8089</v>
      </c>
      <c r="C3336" s="149">
        <v>10851</v>
      </c>
      <c r="D3336" s="150" t="s">
        <v>14236</v>
      </c>
      <c r="E3336" s="149" t="s">
        <v>58</v>
      </c>
      <c r="F3336" s="151" t="s">
        <v>14237</v>
      </c>
      <c r="G3336" s="151" t="s">
        <v>14237</v>
      </c>
    </row>
    <row r="3337" spans="1:7" ht="22.5" x14ac:dyDescent="0.2">
      <c r="A3337" s="148" t="e">
        <f t="shared" si="52"/>
        <v>#REF!</v>
      </c>
      <c r="B3337" s="149" t="s">
        <v>8089</v>
      </c>
      <c r="C3337" s="149">
        <v>39515</v>
      </c>
      <c r="D3337" s="150" t="s">
        <v>14238</v>
      </c>
      <c r="E3337" s="149" t="s">
        <v>58</v>
      </c>
      <c r="F3337" s="151" t="s">
        <v>14239</v>
      </c>
      <c r="G3337" s="151" t="s">
        <v>14239</v>
      </c>
    </row>
    <row r="3338" spans="1:7" ht="22.5" x14ac:dyDescent="0.2">
      <c r="A3338" s="148" t="e">
        <f t="shared" si="52"/>
        <v>#REF!</v>
      </c>
      <c r="B3338" s="149" t="s">
        <v>8089</v>
      </c>
      <c r="C3338" s="149">
        <v>39516</v>
      </c>
      <c r="D3338" s="150" t="s">
        <v>14240</v>
      </c>
      <c r="E3338" s="149" t="s">
        <v>58</v>
      </c>
      <c r="F3338" s="151" t="s">
        <v>14241</v>
      </c>
      <c r="G3338" s="151" t="s">
        <v>14241</v>
      </c>
    </row>
    <row r="3339" spans="1:7" ht="22.5" x14ac:dyDescent="0.2">
      <c r="A3339" s="148" t="e">
        <f t="shared" si="52"/>
        <v>#REF!</v>
      </c>
      <c r="B3339" s="149" t="s">
        <v>8089</v>
      </c>
      <c r="C3339" s="149">
        <v>39514</v>
      </c>
      <c r="D3339" s="150" t="s">
        <v>14242</v>
      </c>
      <c r="E3339" s="149" t="s">
        <v>58</v>
      </c>
      <c r="F3339" s="151" t="s">
        <v>14243</v>
      </c>
      <c r="G3339" s="151" t="s">
        <v>14243</v>
      </c>
    </row>
    <row r="3340" spans="1:7" x14ac:dyDescent="0.2">
      <c r="A3340" s="148" t="e">
        <f t="shared" si="52"/>
        <v>#REF!</v>
      </c>
      <c r="B3340" s="149" t="s">
        <v>8089</v>
      </c>
      <c r="C3340" s="149">
        <v>4812</v>
      </c>
      <c r="D3340" s="150" t="s">
        <v>14244</v>
      </c>
      <c r="E3340" s="149" t="s">
        <v>110</v>
      </c>
      <c r="F3340" s="151" t="s">
        <v>10577</v>
      </c>
      <c r="G3340" s="151" t="s">
        <v>10577</v>
      </c>
    </row>
    <row r="3341" spans="1:7" x14ac:dyDescent="0.2">
      <c r="A3341" s="148" t="e">
        <f t="shared" si="52"/>
        <v>#REF!</v>
      </c>
      <c r="B3341" s="149" t="s">
        <v>8089</v>
      </c>
      <c r="C3341" s="149">
        <v>10849</v>
      </c>
      <c r="D3341" s="150" t="s">
        <v>14245</v>
      </c>
      <c r="E3341" s="149" t="s">
        <v>58</v>
      </c>
      <c r="F3341" s="151" t="s">
        <v>14246</v>
      </c>
      <c r="G3341" s="151" t="s">
        <v>14246</v>
      </c>
    </row>
    <row r="3342" spans="1:7" x14ac:dyDescent="0.2">
      <c r="A3342" s="148" t="e">
        <f t="shared" si="52"/>
        <v>#REF!</v>
      </c>
      <c r="B3342" s="149" t="s">
        <v>8089</v>
      </c>
      <c r="C3342" s="149">
        <v>10848</v>
      </c>
      <c r="D3342" s="150" t="s">
        <v>14247</v>
      </c>
      <c r="E3342" s="149" t="s">
        <v>58</v>
      </c>
      <c r="F3342" s="151" t="s">
        <v>14248</v>
      </c>
      <c r="G3342" s="151" t="s">
        <v>14248</v>
      </c>
    </row>
    <row r="3343" spans="1:7" ht="22.5" x14ac:dyDescent="0.2">
      <c r="A3343" s="148" t="e">
        <f t="shared" si="52"/>
        <v>#REF!</v>
      </c>
      <c r="B3343" s="149" t="s">
        <v>8089</v>
      </c>
      <c r="C3343" s="149">
        <v>4813</v>
      </c>
      <c r="D3343" s="150" t="s">
        <v>14249</v>
      </c>
      <c r="E3343" s="149" t="s">
        <v>110</v>
      </c>
      <c r="F3343" s="151" t="s">
        <v>14250</v>
      </c>
      <c r="G3343" s="151" t="s">
        <v>14250</v>
      </c>
    </row>
    <row r="3344" spans="1:7" ht="22.5" x14ac:dyDescent="0.2">
      <c r="A3344" s="148" t="e">
        <f t="shared" si="52"/>
        <v>#REF!</v>
      </c>
      <c r="B3344" s="149" t="s">
        <v>8089</v>
      </c>
      <c r="C3344" s="149">
        <v>37560</v>
      </c>
      <c r="D3344" s="150" t="s">
        <v>14251</v>
      </c>
      <c r="E3344" s="149" t="s">
        <v>58</v>
      </c>
      <c r="F3344" s="151" t="s">
        <v>14252</v>
      </c>
      <c r="G3344" s="151" t="s">
        <v>14252</v>
      </c>
    </row>
    <row r="3345" spans="1:7" ht="22.5" x14ac:dyDescent="0.2">
      <c r="A3345" s="148" t="e">
        <f t="shared" si="52"/>
        <v>#REF!</v>
      </c>
      <c r="B3345" s="149" t="s">
        <v>8089</v>
      </c>
      <c r="C3345" s="149">
        <v>37557</v>
      </c>
      <c r="D3345" s="150" t="s">
        <v>14253</v>
      </c>
      <c r="E3345" s="149" t="s">
        <v>58</v>
      </c>
      <c r="F3345" s="151" t="s">
        <v>14254</v>
      </c>
      <c r="G3345" s="151" t="s">
        <v>14254</v>
      </c>
    </row>
    <row r="3346" spans="1:7" ht="22.5" x14ac:dyDescent="0.2">
      <c r="A3346" s="148" t="e">
        <f t="shared" si="52"/>
        <v>#REF!</v>
      </c>
      <c r="B3346" s="149" t="s">
        <v>8089</v>
      </c>
      <c r="C3346" s="149">
        <v>37556</v>
      </c>
      <c r="D3346" s="150" t="s">
        <v>14255</v>
      </c>
      <c r="E3346" s="149" t="s">
        <v>58</v>
      </c>
      <c r="F3346" s="151" t="s">
        <v>14256</v>
      </c>
      <c r="G3346" s="151" t="s">
        <v>14256</v>
      </c>
    </row>
    <row r="3347" spans="1:7" ht="22.5" x14ac:dyDescent="0.2">
      <c r="A3347" s="148" t="e">
        <f t="shared" si="52"/>
        <v>#REF!</v>
      </c>
      <c r="B3347" s="149" t="s">
        <v>8089</v>
      </c>
      <c r="C3347" s="149">
        <v>37559</v>
      </c>
      <c r="D3347" s="150" t="s">
        <v>14257</v>
      </c>
      <c r="E3347" s="149" t="s">
        <v>58</v>
      </c>
      <c r="F3347" s="151" t="s">
        <v>14258</v>
      </c>
      <c r="G3347" s="151" t="s">
        <v>14258</v>
      </c>
    </row>
    <row r="3348" spans="1:7" ht="22.5" x14ac:dyDescent="0.2">
      <c r="A3348" s="148" t="e">
        <f t="shared" si="52"/>
        <v>#REF!</v>
      </c>
      <c r="B3348" s="149" t="s">
        <v>8089</v>
      </c>
      <c r="C3348" s="149">
        <v>37539</v>
      </c>
      <c r="D3348" s="150" t="s">
        <v>14259</v>
      </c>
      <c r="E3348" s="149" t="s">
        <v>58</v>
      </c>
      <c r="F3348" s="151" t="s">
        <v>11997</v>
      </c>
      <c r="G3348" s="151" t="s">
        <v>11997</v>
      </c>
    </row>
    <row r="3349" spans="1:7" ht="22.5" x14ac:dyDescent="0.2">
      <c r="A3349" s="148" t="e">
        <f t="shared" si="52"/>
        <v>#REF!</v>
      </c>
      <c r="B3349" s="149" t="s">
        <v>8089</v>
      </c>
      <c r="C3349" s="149">
        <v>37558</v>
      </c>
      <c r="D3349" s="150" t="s">
        <v>14260</v>
      </c>
      <c r="E3349" s="149" t="s">
        <v>58</v>
      </c>
      <c r="F3349" s="151" t="s">
        <v>14261</v>
      </c>
      <c r="G3349" s="151" t="s">
        <v>14261</v>
      </c>
    </row>
    <row r="3350" spans="1:7" x14ac:dyDescent="0.2">
      <c r="A3350" s="148" t="e">
        <f t="shared" si="52"/>
        <v>#REF!</v>
      </c>
      <c r="B3350" s="149" t="s">
        <v>8089</v>
      </c>
      <c r="C3350" s="149">
        <v>34723</v>
      </c>
      <c r="D3350" s="150" t="s">
        <v>14262</v>
      </c>
      <c r="E3350" s="149" t="s">
        <v>110</v>
      </c>
      <c r="F3350" s="151" t="s">
        <v>14263</v>
      </c>
      <c r="G3350" s="151" t="s">
        <v>14263</v>
      </c>
    </row>
    <row r="3351" spans="1:7" x14ac:dyDescent="0.2">
      <c r="A3351" s="148" t="e">
        <f t="shared" si="52"/>
        <v>#REF!</v>
      </c>
      <c r="B3351" s="149" t="s">
        <v>8089</v>
      </c>
      <c r="C3351" s="149">
        <v>34721</v>
      </c>
      <c r="D3351" s="150" t="s">
        <v>14264</v>
      </c>
      <c r="E3351" s="149" t="s">
        <v>110</v>
      </c>
      <c r="F3351" s="151" t="s">
        <v>14265</v>
      </c>
      <c r="G3351" s="151" t="s">
        <v>14265</v>
      </c>
    </row>
    <row r="3352" spans="1:7" x14ac:dyDescent="0.2">
      <c r="A3352" s="148" t="e">
        <f t="shared" si="52"/>
        <v>#REF!</v>
      </c>
      <c r="B3352" s="149" t="s">
        <v>8089</v>
      </c>
      <c r="C3352" s="149">
        <v>4309</v>
      </c>
      <c r="D3352" s="150" t="s">
        <v>14266</v>
      </c>
      <c r="E3352" s="149" t="s">
        <v>58</v>
      </c>
      <c r="F3352" s="151" t="s">
        <v>14267</v>
      </c>
      <c r="G3352" s="151" t="s">
        <v>14267</v>
      </c>
    </row>
    <row r="3353" spans="1:7" x14ac:dyDescent="0.2">
      <c r="A3353" s="148" t="e">
        <f t="shared" si="52"/>
        <v>#REF!</v>
      </c>
      <c r="B3353" s="149" t="s">
        <v>8089</v>
      </c>
      <c r="C3353" s="149">
        <v>4307</v>
      </c>
      <c r="D3353" s="150" t="s">
        <v>14268</v>
      </c>
      <c r="E3353" s="149" t="s">
        <v>58</v>
      </c>
      <c r="F3353" s="151" t="s">
        <v>14269</v>
      </c>
      <c r="G3353" s="151" t="s">
        <v>14269</v>
      </c>
    </row>
    <row r="3354" spans="1:7" x14ac:dyDescent="0.2">
      <c r="A3354" s="148" t="e">
        <f t="shared" si="52"/>
        <v>#REF!</v>
      </c>
      <c r="B3354" s="149" t="s">
        <v>8089</v>
      </c>
      <c r="C3354" s="149">
        <v>10850</v>
      </c>
      <c r="D3354" s="150" t="s">
        <v>14270</v>
      </c>
      <c r="E3354" s="149" t="s">
        <v>58</v>
      </c>
      <c r="F3354" s="151" t="s">
        <v>14271</v>
      </c>
      <c r="G3354" s="151" t="s">
        <v>14271</v>
      </c>
    </row>
    <row r="3355" spans="1:7" ht="33.75" x14ac:dyDescent="0.2">
      <c r="A3355" s="148" t="e">
        <f t="shared" si="52"/>
        <v>#REF!</v>
      </c>
      <c r="B3355" s="149" t="s">
        <v>8089</v>
      </c>
      <c r="C3355" s="149">
        <v>42438</v>
      </c>
      <c r="D3355" s="150" t="s">
        <v>14272</v>
      </c>
      <c r="E3355" s="149" t="s">
        <v>58</v>
      </c>
      <c r="F3355" s="151" t="s">
        <v>14273</v>
      </c>
      <c r="G3355" s="151" t="s">
        <v>14273</v>
      </c>
    </row>
    <row r="3356" spans="1:7" x14ac:dyDescent="0.2">
      <c r="A3356" s="148" t="e">
        <f t="shared" si="52"/>
        <v>#REF!</v>
      </c>
      <c r="B3356" s="149" t="s">
        <v>8089</v>
      </c>
      <c r="C3356" s="149">
        <v>4792</v>
      </c>
      <c r="D3356" s="150" t="s">
        <v>14274</v>
      </c>
      <c r="E3356" s="149" t="s">
        <v>110</v>
      </c>
      <c r="F3356" s="151" t="s">
        <v>14275</v>
      </c>
      <c r="G3356" s="151" t="s">
        <v>14275</v>
      </c>
    </row>
    <row r="3357" spans="1:7" x14ac:dyDescent="0.2">
      <c r="A3357" s="148" t="e">
        <f t="shared" si="52"/>
        <v>#REF!</v>
      </c>
      <c r="B3357" s="149" t="s">
        <v>8089</v>
      </c>
      <c r="C3357" s="149">
        <v>4790</v>
      </c>
      <c r="D3357" s="150" t="s">
        <v>14276</v>
      </c>
      <c r="E3357" s="149" t="s">
        <v>110</v>
      </c>
      <c r="F3357" s="151" t="s">
        <v>14277</v>
      </c>
      <c r="G3357" s="151" t="s">
        <v>14277</v>
      </c>
    </row>
    <row r="3358" spans="1:7" ht="22.5" x14ac:dyDescent="0.2">
      <c r="A3358" s="148" t="e">
        <f t="shared" si="52"/>
        <v>#REF!</v>
      </c>
      <c r="B3358" s="149" t="s">
        <v>8089</v>
      </c>
      <c r="C3358" s="149">
        <v>40671</v>
      </c>
      <c r="D3358" s="150" t="s">
        <v>14278</v>
      </c>
      <c r="E3358" s="149" t="s">
        <v>110</v>
      </c>
      <c r="F3358" s="151" t="s">
        <v>14279</v>
      </c>
      <c r="G3358" s="151" t="s">
        <v>14279</v>
      </c>
    </row>
    <row r="3359" spans="1:7" x14ac:dyDescent="0.2">
      <c r="A3359" s="148" t="e">
        <f t="shared" si="52"/>
        <v>#REF!</v>
      </c>
      <c r="B3359" s="149" t="s">
        <v>8089</v>
      </c>
      <c r="C3359" s="149">
        <v>7552</v>
      </c>
      <c r="D3359" s="150" t="s">
        <v>14280</v>
      </c>
      <c r="E3359" s="149" t="s">
        <v>58</v>
      </c>
      <c r="F3359" s="151" t="s">
        <v>11246</v>
      </c>
      <c r="G3359" s="151" t="s">
        <v>11246</v>
      </c>
    </row>
    <row r="3360" spans="1:7" x14ac:dyDescent="0.2">
      <c r="A3360" s="148" t="e">
        <f t="shared" si="52"/>
        <v>#REF!</v>
      </c>
      <c r="B3360" s="149" t="s">
        <v>8089</v>
      </c>
      <c r="C3360" s="149">
        <v>4893</v>
      </c>
      <c r="D3360" s="150" t="s">
        <v>14281</v>
      </c>
      <c r="E3360" s="149" t="s">
        <v>58</v>
      </c>
      <c r="F3360" s="151" t="s">
        <v>14282</v>
      </c>
      <c r="G3360" s="151" t="s">
        <v>14282</v>
      </c>
    </row>
    <row r="3361" spans="1:7" x14ac:dyDescent="0.2">
      <c r="A3361" s="148" t="e">
        <f t="shared" si="52"/>
        <v>#REF!</v>
      </c>
      <c r="B3361" s="149" t="s">
        <v>8089</v>
      </c>
      <c r="C3361" s="149">
        <v>4894</v>
      </c>
      <c r="D3361" s="150" t="s">
        <v>14283</v>
      </c>
      <c r="E3361" s="149" t="s">
        <v>58</v>
      </c>
      <c r="F3361" s="151" t="s">
        <v>14284</v>
      </c>
      <c r="G3361" s="151" t="s">
        <v>14284</v>
      </c>
    </row>
    <row r="3362" spans="1:7" x14ac:dyDescent="0.2">
      <c r="A3362" s="148" t="e">
        <f t="shared" si="52"/>
        <v>#REF!</v>
      </c>
      <c r="B3362" s="149" t="s">
        <v>8089</v>
      </c>
      <c r="C3362" s="149">
        <v>4888</v>
      </c>
      <c r="D3362" s="150" t="s">
        <v>14285</v>
      </c>
      <c r="E3362" s="149" t="s">
        <v>58</v>
      </c>
      <c r="F3362" s="151" t="s">
        <v>9132</v>
      </c>
      <c r="G3362" s="151" t="s">
        <v>9132</v>
      </c>
    </row>
    <row r="3363" spans="1:7" x14ac:dyDescent="0.2">
      <c r="A3363" s="148" t="e">
        <f t="shared" si="52"/>
        <v>#REF!</v>
      </c>
      <c r="B3363" s="149" t="s">
        <v>8089</v>
      </c>
      <c r="C3363" s="149">
        <v>4890</v>
      </c>
      <c r="D3363" s="150" t="s">
        <v>14286</v>
      </c>
      <c r="E3363" s="149" t="s">
        <v>58</v>
      </c>
      <c r="F3363" s="151" t="s">
        <v>10650</v>
      </c>
      <c r="G3363" s="151" t="s">
        <v>10650</v>
      </c>
    </row>
    <row r="3364" spans="1:7" x14ac:dyDescent="0.2">
      <c r="A3364" s="148" t="e">
        <f t="shared" si="52"/>
        <v>#REF!</v>
      </c>
      <c r="B3364" s="149" t="s">
        <v>8089</v>
      </c>
      <c r="C3364" s="149">
        <v>12411</v>
      </c>
      <c r="D3364" s="150" t="s">
        <v>14287</v>
      </c>
      <c r="E3364" s="149" t="s">
        <v>58</v>
      </c>
      <c r="F3364" s="151" t="s">
        <v>14288</v>
      </c>
      <c r="G3364" s="151" t="s">
        <v>14288</v>
      </c>
    </row>
    <row r="3365" spans="1:7" x14ac:dyDescent="0.2">
      <c r="A3365" s="148" t="e">
        <f t="shared" ref="A3365:A3428" si="53">CONCATENAR</f>
        <v>#REF!</v>
      </c>
      <c r="B3365" s="149" t="s">
        <v>8089</v>
      </c>
      <c r="C3365" s="149">
        <v>4891</v>
      </c>
      <c r="D3365" s="150" t="s">
        <v>14289</v>
      </c>
      <c r="E3365" s="149" t="s">
        <v>58</v>
      </c>
      <c r="F3365" s="151" t="s">
        <v>8229</v>
      </c>
      <c r="G3365" s="151" t="s">
        <v>8229</v>
      </c>
    </row>
    <row r="3366" spans="1:7" x14ac:dyDescent="0.2">
      <c r="A3366" s="148" t="e">
        <f t="shared" si="53"/>
        <v>#REF!</v>
      </c>
      <c r="B3366" s="149" t="s">
        <v>8089</v>
      </c>
      <c r="C3366" s="149">
        <v>4889</v>
      </c>
      <c r="D3366" s="150" t="s">
        <v>14290</v>
      </c>
      <c r="E3366" s="149" t="s">
        <v>58</v>
      </c>
      <c r="F3366" s="151" t="s">
        <v>12551</v>
      </c>
      <c r="G3366" s="151" t="s">
        <v>12551</v>
      </c>
    </row>
    <row r="3367" spans="1:7" x14ac:dyDescent="0.2">
      <c r="A3367" s="148" t="e">
        <f t="shared" si="53"/>
        <v>#REF!</v>
      </c>
      <c r="B3367" s="149" t="s">
        <v>8089</v>
      </c>
      <c r="C3367" s="149">
        <v>4892</v>
      </c>
      <c r="D3367" s="150" t="s">
        <v>14291</v>
      </c>
      <c r="E3367" s="149" t="s">
        <v>58</v>
      </c>
      <c r="F3367" s="151" t="s">
        <v>14292</v>
      </c>
      <c r="G3367" s="151" t="s">
        <v>14292</v>
      </c>
    </row>
    <row r="3368" spans="1:7" x14ac:dyDescent="0.2">
      <c r="A3368" s="148" t="e">
        <f t="shared" si="53"/>
        <v>#REF!</v>
      </c>
      <c r="B3368" s="149" t="s">
        <v>8089</v>
      </c>
      <c r="C3368" s="149">
        <v>12412</v>
      </c>
      <c r="D3368" s="150" t="s">
        <v>14293</v>
      </c>
      <c r="E3368" s="149" t="s">
        <v>58</v>
      </c>
      <c r="F3368" s="151" t="s">
        <v>14294</v>
      </c>
      <c r="G3368" s="151" t="s">
        <v>14294</v>
      </c>
    </row>
    <row r="3369" spans="1:7" x14ac:dyDescent="0.2">
      <c r="A3369" s="148" t="e">
        <f t="shared" si="53"/>
        <v>#REF!</v>
      </c>
      <c r="B3369" s="149" t="s">
        <v>8089</v>
      </c>
      <c r="C3369" s="149">
        <v>4907</v>
      </c>
      <c r="D3369" s="150" t="s">
        <v>14295</v>
      </c>
      <c r="E3369" s="149" t="s">
        <v>58</v>
      </c>
      <c r="F3369" s="151" t="s">
        <v>14296</v>
      </c>
      <c r="G3369" s="151" t="s">
        <v>14296</v>
      </c>
    </row>
    <row r="3370" spans="1:7" x14ac:dyDescent="0.2">
      <c r="A3370" s="148" t="e">
        <f t="shared" si="53"/>
        <v>#REF!</v>
      </c>
      <c r="B3370" s="149" t="s">
        <v>8089</v>
      </c>
      <c r="C3370" s="149">
        <v>4902</v>
      </c>
      <c r="D3370" s="150" t="s">
        <v>14297</v>
      </c>
      <c r="E3370" s="149" t="s">
        <v>58</v>
      </c>
      <c r="F3370" s="151" t="s">
        <v>14298</v>
      </c>
      <c r="G3370" s="151" t="s">
        <v>14298</v>
      </c>
    </row>
    <row r="3371" spans="1:7" x14ac:dyDescent="0.2">
      <c r="A3371" s="148" t="e">
        <f t="shared" si="53"/>
        <v>#REF!</v>
      </c>
      <c r="B3371" s="149" t="s">
        <v>8089</v>
      </c>
      <c r="C3371" s="149">
        <v>4741</v>
      </c>
      <c r="D3371" s="150" t="s">
        <v>14299</v>
      </c>
      <c r="E3371" s="149" t="s">
        <v>190</v>
      </c>
      <c r="F3371" s="151" t="s">
        <v>14015</v>
      </c>
      <c r="G3371" s="151" t="s">
        <v>14015</v>
      </c>
    </row>
    <row r="3372" spans="1:7" x14ac:dyDescent="0.2">
      <c r="A3372" s="148" t="e">
        <f t="shared" si="53"/>
        <v>#REF!</v>
      </c>
      <c r="B3372" s="149" t="s">
        <v>8089</v>
      </c>
      <c r="C3372" s="149">
        <v>4752</v>
      </c>
      <c r="D3372" s="150" t="s">
        <v>14300</v>
      </c>
      <c r="E3372" s="149" t="s">
        <v>347</v>
      </c>
      <c r="F3372" s="151" t="s">
        <v>9067</v>
      </c>
      <c r="G3372" s="151" t="s">
        <v>13584</v>
      </c>
    </row>
    <row r="3373" spans="1:7" x14ac:dyDescent="0.2">
      <c r="A3373" s="148" t="e">
        <f t="shared" si="53"/>
        <v>#REF!</v>
      </c>
      <c r="B3373" s="149" t="s">
        <v>8089</v>
      </c>
      <c r="C3373" s="149">
        <v>41091</v>
      </c>
      <c r="D3373" s="150" t="s">
        <v>14301</v>
      </c>
      <c r="E3373" s="149" t="s">
        <v>8375</v>
      </c>
      <c r="F3373" s="151" t="s">
        <v>13581</v>
      </c>
      <c r="G3373" s="151" t="s">
        <v>13582</v>
      </c>
    </row>
    <row r="3374" spans="1:7" ht="22.5" x14ac:dyDescent="0.2">
      <c r="A3374" s="148" t="e">
        <f t="shared" si="53"/>
        <v>#REF!</v>
      </c>
      <c r="B3374" s="149" t="s">
        <v>8089</v>
      </c>
      <c r="C3374" s="149">
        <v>13954</v>
      </c>
      <c r="D3374" s="150" t="s">
        <v>14302</v>
      </c>
      <c r="E3374" s="149" t="s">
        <v>58</v>
      </c>
      <c r="F3374" s="151" t="s">
        <v>14303</v>
      </c>
      <c r="G3374" s="151" t="s">
        <v>14303</v>
      </c>
    </row>
    <row r="3375" spans="1:7" x14ac:dyDescent="0.2">
      <c r="A3375" s="148" t="e">
        <f t="shared" si="53"/>
        <v>#REF!</v>
      </c>
      <c r="B3375" s="149" t="s">
        <v>8089</v>
      </c>
      <c r="C3375" s="149">
        <v>3411</v>
      </c>
      <c r="D3375" s="150" t="s">
        <v>14304</v>
      </c>
      <c r="E3375" s="149" t="s">
        <v>608</v>
      </c>
      <c r="F3375" s="151" t="s">
        <v>14305</v>
      </c>
      <c r="G3375" s="151" t="s">
        <v>14305</v>
      </c>
    </row>
    <row r="3376" spans="1:7" x14ac:dyDescent="0.2">
      <c r="A3376" s="148" t="e">
        <f t="shared" si="53"/>
        <v>#REF!</v>
      </c>
      <c r="B3376" s="149" t="s">
        <v>8089</v>
      </c>
      <c r="C3376" s="149">
        <v>39995</v>
      </c>
      <c r="D3376" s="150" t="s">
        <v>14306</v>
      </c>
      <c r="E3376" s="149" t="s">
        <v>190</v>
      </c>
      <c r="F3376" s="151" t="s">
        <v>14307</v>
      </c>
      <c r="G3376" s="151" t="s">
        <v>14307</v>
      </c>
    </row>
    <row r="3377" spans="1:7" x14ac:dyDescent="0.2">
      <c r="A3377" s="148" t="e">
        <f t="shared" si="53"/>
        <v>#REF!</v>
      </c>
      <c r="B3377" s="149" t="s">
        <v>8089</v>
      </c>
      <c r="C3377" s="149">
        <v>11615</v>
      </c>
      <c r="D3377" s="150" t="s">
        <v>14308</v>
      </c>
      <c r="E3377" s="149" t="s">
        <v>110</v>
      </c>
      <c r="F3377" s="151" t="s">
        <v>9037</v>
      </c>
      <c r="G3377" s="151" t="s">
        <v>9037</v>
      </c>
    </row>
    <row r="3378" spans="1:7" x14ac:dyDescent="0.2">
      <c r="A3378" s="148" t="e">
        <f t="shared" si="53"/>
        <v>#REF!</v>
      </c>
      <c r="B3378" s="149" t="s">
        <v>8089</v>
      </c>
      <c r="C3378" s="149">
        <v>3408</v>
      </c>
      <c r="D3378" s="150" t="s">
        <v>14309</v>
      </c>
      <c r="E3378" s="149" t="s">
        <v>110</v>
      </c>
      <c r="F3378" s="151" t="s">
        <v>14310</v>
      </c>
      <c r="G3378" s="151" t="s">
        <v>14310</v>
      </c>
    </row>
    <row r="3379" spans="1:7" x14ac:dyDescent="0.2">
      <c r="A3379" s="148" t="e">
        <f t="shared" si="53"/>
        <v>#REF!</v>
      </c>
      <c r="B3379" s="149" t="s">
        <v>8089</v>
      </c>
      <c r="C3379" s="149">
        <v>3409</v>
      </c>
      <c r="D3379" s="150" t="s">
        <v>14311</v>
      </c>
      <c r="E3379" s="149" t="s">
        <v>110</v>
      </c>
      <c r="F3379" s="151" t="s">
        <v>14312</v>
      </c>
      <c r="G3379" s="151" t="s">
        <v>14312</v>
      </c>
    </row>
    <row r="3380" spans="1:7" x14ac:dyDescent="0.2">
      <c r="A3380" s="148" t="e">
        <f t="shared" si="53"/>
        <v>#REF!</v>
      </c>
      <c r="B3380" s="149" t="s">
        <v>8089</v>
      </c>
      <c r="C3380" s="149">
        <v>11427</v>
      </c>
      <c r="D3380" s="150" t="s">
        <v>14313</v>
      </c>
      <c r="E3380" s="149" t="s">
        <v>608</v>
      </c>
      <c r="F3380" s="151" t="s">
        <v>14314</v>
      </c>
      <c r="G3380" s="151" t="s">
        <v>14314</v>
      </c>
    </row>
    <row r="3381" spans="1:7" x14ac:dyDescent="0.2">
      <c r="A3381" s="148" t="e">
        <f t="shared" si="53"/>
        <v>#REF!</v>
      </c>
      <c r="B3381" s="149" t="s">
        <v>8089</v>
      </c>
      <c r="C3381" s="149">
        <v>4491</v>
      </c>
      <c r="D3381" s="150" t="s">
        <v>14315</v>
      </c>
      <c r="E3381" s="149" t="s">
        <v>166</v>
      </c>
      <c r="F3381" s="151" t="s">
        <v>12586</v>
      </c>
      <c r="G3381" s="151" t="s">
        <v>12586</v>
      </c>
    </row>
    <row r="3382" spans="1:7" ht="22.5" x14ac:dyDescent="0.2">
      <c r="A3382" s="148" t="e">
        <f t="shared" si="53"/>
        <v>#REF!</v>
      </c>
      <c r="B3382" s="149" t="s">
        <v>8089</v>
      </c>
      <c r="C3382" s="149">
        <v>2745</v>
      </c>
      <c r="D3382" s="150" t="s">
        <v>14316</v>
      </c>
      <c r="E3382" s="149" t="s">
        <v>166</v>
      </c>
      <c r="F3382" s="151" t="s">
        <v>13463</v>
      </c>
      <c r="G3382" s="151" t="s">
        <v>13463</v>
      </c>
    </row>
    <row r="3383" spans="1:7" ht="22.5" x14ac:dyDescent="0.2">
      <c r="A3383" s="148" t="e">
        <f t="shared" si="53"/>
        <v>#REF!</v>
      </c>
      <c r="B3383" s="149" t="s">
        <v>8089</v>
      </c>
      <c r="C3383" s="149">
        <v>14439</v>
      </c>
      <c r="D3383" s="150" t="s">
        <v>14317</v>
      </c>
      <c r="E3383" s="149" t="s">
        <v>166</v>
      </c>
      <c r="F3383" s="151" t="s">
        <v>14090</v>
      </c>
      <c r="G3383" s="151" t="s">
        <v>14090</v>
      </c>
    </row>
    <row r="3384" spans="1:7" x14ac:dyDescent="0.2">
      <c r="A3384" s="148" t="e">
        <f t="shared" si="53"/>
        <v>#REF!</v>
      </c>
      <c r="B3384" s="149" t="s">
        <v>8089</v>
      </c>
      <c r="C3384" s="149">
        <v>44496</v>
      </c>
      <c r="D3384" s="150" t="s">
        <v>14318</v>
      </c>
      <c r="E3384" s="149" t="s">
        <v>58</v>
      </c>
      <c r="F3384" s="151" t="s">
        <v>14319</v>
      </c>
      <c r="G3384" s="151" t="s">
        <v>14319</v>
      </c>
    </row>
    <row r="3385" spans="1:7" x14ac:dyDescent="0.2">
      <c r="A3385" s="148" t="e">
        <f t="shared" si="53"/>
        <v>#REF!</v>
      </c>
      <c r="B3385" s="149" t="s">
        <v>8089</v>
      </c>
      <c r="C3385" s="149">
        <v>12362</v>
      </c>
      <c r="D3385" s="150" t="s">
        <v>14320</v>
      </c>
      <c r="E3385" s="149" t="s">
        <v>58</v>
      </c>
      <c r="F3385" s="151" t="s">
        <v>10764</v>
      </c>
      <c r="G3385" s="151" t="s">
        <v>10764</v>
      </c>
    </row>
    <row r="3386" spans="1:7" x14ac:dyDescent="0.2">
      <c r="A3386" s="148" t="e">
        <f t="shared" si="53"/>
        <v>#REF!</v>
      </c>
      <c r="B3386" s="149" t="s">
        <v>8089</v>
      </c>
      <c r="C3386" s="149">
        <v>421</v>
      </c>
      <c r="D3386" s="150" t="s">
        <v>14321</v>
      </c>
      <c r="E3386" s="149" t="s">
        <v>58</v>
      </c>
      <c r="F3386" s="151" t="s">
        <v>14322</v>
      </c>
      <c r="G3386" s="151" t="s">
        <v>14322</v>
      </c>
    </row>
    <row r="3387" spans="1:7" x14ac:dyDescent="0.2">
      <c r="A3387" s="148" t="e">
        <f t="shared" si="53"/>
        <v>#REF!</v>
      </c>
      <c r="B3387" s="149" t="s">
        <v>8089</v>
      </c>
      <c r="C3387" s="149">
        <v>14148</v>
      </c>
      <c r="D3387" s="150" t="s">
        <v>14323</v>
      </c>
      <c r="E3387" s="149" t="s">
        <v>58</v>
      </c>
      <c r="F3387" s="151" t="s">
        <v>8777</v>
      </c>
      <c r="G3387" s="151" t="s">
        <v>8777</v>
      </c>
    </row>
    <row r="3388" spans="1:7" x14ac:dyDescent="0.2">
      <c r="A3388" s="148" t="e">
        <f t="shared" si="53"/>
        <v>#REF!</v>
      </c>
      <c r="B3388" s="149" t="s">
        <v>8089</v>
      </c>
      <c r="C3388" s="149">
        <v>4341</v>
      </c>
      <c r="D3388" s="150" t="s">
        <v>14324</v>
      </c>
      <c r="E3388" s="149" t="s">
        <v>58</v>
      </c>
      <c r="F3388" s="151" t="s">
        <v>14325</v>
      </c>
      <c r="G3388" s="151" t="s">
        <v>14325</v>
      </c>
    </row>
    <row r="3389" spans="1:7" x14ac:dyDescent="0.2">
      <c r="A3389" s="148" t="e">
        <f t="shared" si="53"/>
        <v>#REF!</v>
      </c>
      <c r="B3389" s="149" t="s">
        <v>8089</v>
      </c>
      <c r="C3389" s="149">
        <v>4337</v>
      </c>
      <c r="D3389" s="150" t="s">
        <v>14326</v>
      </c>
      <c r="E3389" s="149" t="s">
        <v>58</v>
      </c>
      <c r="F3389" s="151" t="s">
        <v>9367</v>
      </c>
      <c r="G3389" s="151" t="s">
        <v>9367</v>
      </c>
    </row>
    <row r="3390" spans="1:7" x14ac:dyDescent="0.2">
      <c r="A3390" s="148" t="e">
        <f t="shared" si="53"/>
        <v>#REF!</v>
      </c>
      <c r="B3390" s="149" t="s">
        <v>8089</v>
      </c>
      <c r="C3390" s="149">
        <v>4339</v>
      </c>
      <c r="D3390" s="150" t="s">
        <v>14327</v>
      </c>
      <c r="E3390" s="149" t="s">
        <v>58</v>
      </c>
      <c r="F3390" s="151" t="s">
        <v>10278</v>
      </c>
      <c r="G3390" s="151" t="s">
        <v>10278</v>
      </c>
    </row>
    <row r="3391" spans="1:7" x14ac:dyDescent="0.2">
      <c r="A3391" s="148" t="e">
        <f t="shared" si="53"/>
        <v>#REF!</v>
      </c>
      <c r="B3391" s="149" t="s">
        <v>8089</v>
      </c>
      <c r="C3391" s="149">
        <v>39997</v>
      </c>
      <c r="D3391" s="150" t="s">
        <v>14328</v>
      </c>
      <c r="E3391" s="149" t="s">
        <v>58</v>
      </c>
      <c r="F3391" s="151" t="s">
        <v>9210</v>
      </c>
      <c r="G3391" s="151" t="s">
        <v>9210</v>
      </c>
    </row>
    <row r="3392" spans="1:7" x14ac:dyDescent="0.2">
      <c r="A3392" s="148" t="e">
        <f t="shared" si="53"/>
        <v>#REF!</v>
      </c>
      <c r="B3392" s="149" t="s">
        <v>8089</v>
      </c>
      <c r="C3392" s="149">
        <v>11971</v>
      </c>
      <c r="D3392" s="150" t="s">
        <v>14329</v>
      </c>
      <c r="E3392" s="149" t="s">
        <v>58</v>
      </c>
      <c r="F3392" s="151" t="s">
        <v>11013</v>
      </c>
      <c r="G3392" s="151" t="s">
        <v>11013</v>
      </c>
    </row>
    <row r="3393" spans="1:7" x14ac:dyDescent="0.2">
      <c r="A3393" s="148" t="e">
        <f t="shared" si="53"/>
        <v>#REF!</v>
      </c>
      <c r="B3393" s="149" t="s">
        <v>8089</v>
      </c>
      <c r="C3393" s="149">
        <v>4342</v>
      </c>
      <c r="D3393" s="150" t="s">
        <v>14330</v>
      </c>
      <c r="E3393" s="149" t="s">
        <v>58</v>
      </c>
      <c r="F3393" s="151" t="s">
        <v>13952</v>
      </c>
      <c r="G3393" s="151" t="s">
        <v>13952</v>
      </c>
    </row>
    <row r="3394" spans="1:7" x14ac:dyDescent="0.2">
      <c r="A3394" s="148" t="e">
        <f t="shared" si="53"/>
        <v>#REF!</v>
      </c>
      <c r="B3394" s="149" t="s">
        <v>8089</v>
      </c>
      <c r="C3394" s="149">
        <v>4330</v>
      </c>
      <c r="D3394" s="150" t="s">
        <v>14331</v>
      </c>
      <c r="E3394" s="149" t="s">
        <v>58</v>
      </c>
      <c r="F3394" s="151" t="s">
        <v>8100</v>
      </c>
      <c r="G3394" s="151" t="s">
        <v>8100</v>
      </c>
    </row>
    <row r="3395" spans="1:7" x14ac:dyDescent="0.2">
      <c r="A3395" s="148" t="e">
        <f t="shared" si="53"/>
        <v>#REF!</v>
      </c>
      <c r="B3395" s="149" t="s">
        <v>8089</v>
      </c>
      <c r="C3395" s="149">
        <v>4340</v>
      </c>
      <c r="D3395" s="150" t="s">
        <v>14332</v>
      </c>
      <c r="E3395" s="149" t="s">
        <v>58</v>
      </c>
      <c r="F3395" s="151" t="s">
        <v>8153</v>
      </c>
      <c r="G3395" s="151" t="s">
        <v>8153</v>
      </c>
    </row>
    <row r="3396" spans="1:7" x14ac:dyDescent="0.2">
      <c r="A3396" s="148" t="e">
        <f t="shared" si="53"/>
        <v>#REF!</v>
      </c>
      <c r="B3396" s="149" t="s">
        <v>8089</v>
      </c>
      <c r="C3396" s="149">
        <v>5088</v>
      </c>
      <c r="D3396" s="150" t="s">
        <v>14333</v>
      </c>
      <c r="E3396" s="149" t="s">
        <v>58</v>
      </c>
      <c r="F3396" s="151" t="s">
        <v>9363</v>
      </c>
      <c r="G3396" s="151" t="s">
        <v>9363</v>
      </c>
    </row>
    <row r="3397" spans="1:7" ht="33.75" x14ac:dyDescent="0.2">
      <c r="A3397" s="148" t="e">
        <f t="shared" si="53"/>
        <v>#REF!</v>
      </c>
      <c r="B3397" s="149" t="s">
        <v>8089</v>
      </c>
      <c r="C3397" s="149">
        <v>11154</v>
      </c>
      <c r="D3397" s="150" t="s">
        <v>14334</v>
      </c>
      <c r="E3397" s="149" t="s">
        <v>58</v>
      </c>
      <c r="F3397" s="151" t="s">
        <v>14335</v>
      </c>
      <c r="G3397" s="151" t="s">
        <v>14335</v>
      </c>
    </row>
    <row r="3398" spans="1:7" ht="33.75" x14ac:dyDescent="0.2">
      <c r="A3398" s="148" t="e">
        <f t="shared" si="53"/>
        <v>#REF!</v>
      </c>
      <c r="B3398" s="149" t="s">
        <v>8089</v>
      </c>
      <c r="C3398" s="149">
        <v>4989</v>
      </c>
      <c r="D3398" s="150" t="s">
        <v>14336</v>
      </c>
      <c r="E3398" s="149" t="s">
        <v>58</v>
      </c>
      <c r="F3398" s="151" t="s">
        <v>14337</v>
      </c>
      <c r="G3398" s="151" t="s">
        <v>14337</v>
      </c>
    </row>
    <row r="3399" spans="1:7" ht="22.5" x14ac:dyDescent="0.2">
      <c r="A3399" s="148" t="e">
        <f t="shared" si="53"/>
        <v>#REF!</v>
      </c>
      <c r="B3399" s="149" t="s">
        <v>8089</v>
      </c>
      <c r="C3399" s="149">
        <v>4982</v>
      </c>
      <c r="D3399" s="150" t="s">
        <v>14338</v>
      </c>
      <c r="E3399" s="149" t="s">
        <v>58</v>
      </c>
      <c r="F3399" s="151" t="s">
        <v>14339</v>
      </c>
      <c r="G3399" s="151" t="s">
        <v>14339</v>
      </c>
    </row>
    <row r="3400" spans="1:7" ht="33.75" x14ac:dyDescent="0.2">
      <c r="A3400" s="148" t="e">
        <f t="shared" si="53"/>
        <v>#REF!</v>
      </c>
      <c r="B3400" s="149" t="s">
        <v>8089</v>
      </c>
      <c r="C3400" s="149">
        <v>4962</v>
      </c>
      <c r="D3400" s="150" t="s">
        <v>14340</v>
      </c>
      <c r="E3400" s="149" t="s">
        <v>58</v>
      </c>
      <c r="F3400" s="151" t="s">
        <v>14341</v>
      </c>
      <c r="G3400" s="151" t="s">
        <v>14341</v>
      </c>
    </row>
    <row r="3401" spans="1:7" ht="33.75" x14ac:dyDescent="0.2">
      <c r="A3401" s="148" t="e">
        <f t="shared" si="53"/>
        <v>#REF!</v>
      </c>
      <c r="B3401" s="149" t="s">
        <v>8089</v>
      </c>
      <c r="C3401" s="149">
        <v>4981</v>
      </c>
      <c r="D3401" s="150" t="s">
        <v>14342</v>
      </c>
      <c r="E3401" s="149" t="s">
        <v>58</v>
      </c>
      <c r="F3401" s="151" t="s">
        <v>14343</v>
      </c>
      <c r="G3401" s="151" t="s">
        <v>14343</v>
      </c>
    </row>
    <row r="3402" spans="1:7" ht="33.75" x14ac:dyDescent="0.2">
      <c r="A3402" s="148" t="e">
        <f t="shared" si="53"/>
        <v>#REF!</v>
      </c>
      <c r="B3402" s="149" t="s">
        <v>8089</v>
      </c>
      <c r="C3402" s="149">
        <v>4964</v>
      </c>
      <c r="D3402" s="150" t="s">
        <v>14344</v>
      </c>
      <c r="E3402" s="149" t="s">
        <v>58</v>
      </c>
      <c r="F3402" s="151" t="s">
        <v>14345</v>
      </c>
      <c r="G3402" s="151" t="s">
        <v>14345</v>
      </c>
    </row>
    <row r="3403" spans="1:7" ht="33.75" x14ac:dyDescent="0.2">
      <c r="A3403" s="148" t="e">
        <f t="shared" si="53"/>
        <v>#REF!</v>
      </c>
      <c r="B3403" s="149" t="s">
        <v>8089</v>
      </c>
      <c r="C3403" s="149">
        <v>4992</v>
      </c>
      <c r="D3403" s="150" t="s">
        <v>14346</v>
      </c>
      <c r="E3403" s="149" t="s">
        <v>58</v>
      </c>
      <c r="F3403" s="151" t="s">
        <v>14347</v>
      </c>
      <c r="G3403" s="151" t="s">
        <v>14347</v>
      </c>
    </row>
    <row r="3404" spans="1:7" ht="33.75" x14ac:dyDescent="0.2">
      <c r="A3404" s="148" t="e">
        <f t="shared" si="53"/>
        <v>#REF!</v>
      </c>
      <c r="B3404" s="149" t="s">
        <v>8089</v>
      </c>
      <c r="C3404" s="149">
        <v>4987</v>
      </c>
      <c r="D3404" s="150" t="s">
        <v>14348</v>
      </c>
      <c r="E3404" s="149" t="s">
        <v>58</v>
      </c>
      <c r="F3404" s="151" t="s">
        <v>14349</v>
      </c>
      <c r="G3404" s="151" t="s">
        <v>14349</v>
      </c>
    </row>
    <row r="3405" spans="1:7" ht="22.5" x14ac:dyDescent="0.2">
      <c r="A3405" s="148" t="e">
        <f t="shared" si="53"/>
        <v>#REF!</v>
      </c>
      <c r="B3405" s="149" t="s">
        <v>8089</v>
      </c>
      <c r="C3405" s="149">
        <v>4930</v>
      </c>
      <c r="D3405" s="150" t="s">
        <v>14350</v>
      </c>
      <c r="E3405" s="149" t="s">
        <v>110</v>
      </c>
      <c r="F3405" s="151" t="s">
        <v>14351</v>
      </c>
      <c r="G3405" s="151" t="s">
        <v>14351</v>
      </c>
    </row>
    <row r="3406" spans="1:7" ht="33.75" x14ac:dyDescent="0.2">
      <c r="A3406" s="148" t="e">
        <f t="shared" si="53"/>
        <v>#REF!</v>
      </c>
      <c r="B3406" s="149" t="s">
        <v>8089</v>
      </c>
      <c r="C3406" s="149">
        <v>4998</v>
      </c>
      <c r="D3406" s="150" t="s">
        <v>14352</v>
      </c>
      <c r="E3406" s="149" t="s">
        <v>110</v>
      </c>
      <c r="F3406" s="151" t="s">
        <v>14353</v>
      </c>
      <c r="G3406" s="151" t="s">
        <v>14353</v>
      </c>
    </row>
    <row r="3407" spans="1:7" ht="33.75" x14ac:dyDescent="0.2">
      <c r="A3407" s="148" t="e">
        <f t="shared" si="53"/>
        <v>#REF!</v>
      </c>
      <c r="B3407" s="149" t="s">
        <v>8089</v>
      </c>
      <c r="C3407" s="149">
        <v>39021</v>
      </c>
      <c r="D3407" s="150" t="s">
        <v>14354</v>
      </c>
      <c r="E3407" s="149" t="s">
        <v>58</v>
      </c>
      <c r="F3407" s="151" t="s">
        <v>14355</v>
      </c>
      <c r="G3407" s="151" t="s">
        <v>14355</v>
      </c>
    </row>
    <row r="3408" spans="1:7" ht="22.5" x14ac:dyDescent="0.2">
      <c r="A3408" s="148" t="e">
        <f t="shared" si="53"/>
        <v>#REF!</v>
      </c>
      <c r="B3408" s="149" t="s">
        <v>8089</v>
      </c>
      <c r="C3408" s="149">
        <v>39022</v>
      </c>
      <c r="D3408" s="150" t="s">
        <v>14356</v>
      </c>
      <c r="E3408" s="149" t="s">
        <v>58</v>
      </c>
      <c r="F3408" s="151" t="s">
        <v>14357</v>
      </c>
      <c r="G3408" s="151" t="s">
        <v>14357</v>
      </c>
    </row>
    <row r="3409" spans="1:7" ht="22.5" x14ac:dyDescent="0.2">
      <c r="A3409" s="148" t="e">
        <f t="shared" si="53"/>
        <v>#REF!</v>
      </c>
      <c r="B3409" s="149" t="s">
        <v>8089</v>
      </c>
      <c r="C3409" s="149">
        <v>39024</v>
      </c>
      <c r="D3409" s="150" t="s">
        <v>14358</v>
      </c>
      <c r="E3409" s="149" t="s">
        <v>58</v>
      </c>
      <c r="F3409" s="151" t="s">
        <v>14359</v>
      </c>
      <c r="G3409" s="151" t="s">
        <v>14359</v>
      </c>
    </row>
    <row r="3410" spans="1:7" ht="22.5" x14ac:dyDescent="0.2">
      <c r="A3410" s="148" t="e">
        <f t="shared" si="53"/>
        <v>#REF!</v>
      </c>
      <c r="B3410" s="149" t="s">
        <v>8089</v>
      </c>
      <c r="C3410" s="149">
        <v>4914</v>
      </c>
      <c r="D3410" s="150" t="s">
        <v>14360</v>
      </c>
      <c r="E3410" s="149" t="s">
        <v>110</v>
      </c>
      <c r="F3410" s="151" t="s">
        <v>14361</v>
      </c>
      <c r="G3410" s="151" t="s">
        <v>14361</v>
      </c>
    </row>
    <row r="3411" spans="1:7" x14ac:dyDescent="0.2">
      <c r="A3411" s="148" t="e">
        <f t="shared" si="53"/>
        <v>#REF!</v>
      </c>
      <c r="B3411" s="149" t="s">
        <v>8089</v>
      </c>
      <c r="C3411" s="149">
        <v>4917</v>
      </c>
      <c r="D3411" s="150" t="s">
        <v>14362</v>
      </c>
      <c r="E3411" s="149" t="s">
        <v>110</v>
      </c>
      <c r="F3411" s="151" t="s">
        <v>14363</v>
      </c>
      <c r="G3411" s="151" t="s">
        <v>14363</v>
      </c>
    </row>
    <row r="3412" spans="1:7" ht="22.5" x14ac:dyDescent="0.2">
      <c r="A3412" s="148" t="e">
        <f t="shared" si="53"/>
        <v>#REF!</v>
      </c>
      <c r="B3412" s="149" t="s">
        <v>8089</v>
      </c>
      <c r="C3412" s="149">
        <v>39025</v>
      </c>
      <c r="D3412" s="150" t="s">
        <v>14364</v>
      </c>
      <c r="E3412" s="149" t="s">
        <v>58</v>
      </c>
      <c r="F3412" s="151" t="s">
        <v>14365</v>
      </c>
      <c r="G3412" s="151" t="s">
        <v>14365</v>
      </c>
    </row>
    <row r="3413" spans="1:7" ht="22.5" x14ac:dyDescent="0.2">
      <c r="A3413" s="148" t="e">
        <f t="shared" si="53"/>
        <v>#REF!</v>
      </c>
      <c r="B3413" s="149" t="s">
        <v>8089</v>
      </c>
      <c r="C3413" s="149">
        <v>4922</v>
      </c>
      <c r="D3413" s="150" t="s">
        <v>14366</v>
      </c>
      <c r="E3413" s="149" t="s">
        <v>110</v>
      </c>
      <c r="F3413" s="151" t="s">
        <v>14367</v>
      </c>
      <c r="G3413" s="151" t="s">
        <v>14367</v>
      </c>
    </row>
    <row r="3414" spans="1:7" ht="22.5" x14ac:dyDescent="0.2">
      <c r="A3414" s="148" t="e">
        <f t="shared" si="53"/>
        <v>#REF!</v>
      </c>
      <c r="B3414" s="149" t="s">
        <v>8089</v>
      </c>
      <c r="C3414" s="149">
        <v>4911</v>
      </c>
      <c r="D3414" s="150" t="s">
        <v>14368</v>
      </c>
      <c r="E3414" s="149" t="s">
        <v>110</v>
      </c>
      <c r="F3414" s="151" t="s">
        <v>14369</v>
      </c>
      <c r="G3414" s="151" t="s">
        <v>14369</v>
      </c>
    </row>
    <row r="3415" spans="1:7" ht="22.5" x14ac:dyDescent="0.2">
      <c r="A3415" s="148" t="e">
        <f t="shared" si="53"/>
        <v>#REF!</v>
      </c>
      <c r="B3415" s="149" t="s">
        <v>8089</v>
      </c>
      <c r="C3415" s="149">
        <v>37518</v>
      </c>
      <c r="D3415" s="150" t="s">
        <v>14370</v>
      </c>
      <c r="E3415" s="149" t="s">
        <v>110</v>
      </c>
      <c r="F3415" s="151" t="s">
        <v>14371</v>
      </c>
      <c r="G3415" s="151" t="s">
        <v>14371</v>
      </c>
    </row>
    <row r="3416" spans="1:7" ht="22.5" x14ac:dyDescent="0.2">
      <c r="A3416" s="148" t="e">
        <f t="shared" si="53"/>
        <v>#REF!</v>
      </c>
      <c r="B3416" s="149" t="s">
        <v>8089</v>
      </c>
      <c r="C3416" s="149">
        <v>4910</v>
      </c>
      <c r="D3416" s="150" t="s">
        <v>14372</v>
      </c>
      <c r="E3416" s="149" t="s">
        <v>110</v>
      </c>
      <c r="F3416" s="151" t="s">
        <v>14373</v>
      </c>
      <c r="G3416" s="151" t="s">
        <v>14373</v>
      </c>
    </row>
    <row r="3417" spans="1:7" ht="22.5" x14ac:dyDescent="0.2">
      <c r="A3417" s="148" t="e">
        <f t="shared" si="53"/>
        <v>#REF!</v>
      </c>
      <c r="B3417" s="149" t="s">
        <v>8089</v>
      </c>
      <c r="C3417" s="149">
        <v>4943</v>
      </c>
      <c r="D3417" s="150" t="s">
        <v>14374</v>
      </c>
      <c r="E3417" s="149" t="s">
        <v>110</v>
      </c>
      <c r="F3417" s="151" t="s">
        <v>14375</v>
      </c>
      <c r="G3417" s="151" t="s">
        <v>14375</v>
      </c>
    </row>
    <row r="3418" spans="1:7" x14ac:dyDescent="0.2">
      <c r="A3418" s="148" t="e">
        <f t="shared" si="53"/>
        <v>#REF!</v>
      </c>
      <c r="B3418" s="149" t="s">
        <v>8089</v>
      </c>
      <c r="C3418" s="149">
        <v>5002</v>
      </c>
      <c r="D3418" s="150" t="s">
        <v>14376</v>
      </c>
      <c r="E3418" s="149" t="s">
        <v>110</v>
      </c>
      <c r="F3418" s="151" t="s">
        <v>14377</v>
      </c>
      <c r="G3418" s="151" t="s">
        <v>14377</v>
      </c>
    </row>
    <row r="3419" spans="1:7" x14ac:dyDescent="0.2">
      <c r="A3419" s="148" t="e">
        <f t="shared" si="53"/>
        <v>#REF!</v>
      </c>
      <c r="B3419" s="149" t="s">
        <v>8089</v>
      </c>
      <c r="C3419" s="149">
        <v>4977</v>
      </c>
      <c r="D3419" s="150" t="s">
        <v>14378</v>
      </c>
      <c r="E3419" s="149" t="s">
        <v>110</v>
      </c>
      <c r="F3419" s="151" t="s">
        <v>14379</v>
      </c>
      <c r="G3419" s="151" t="s">
        <v>14379</v>
      </c>
    </row>
    <row r="3420" spans="1:7" ht="22.5" x14ac:dyDescent="0.2">
      <c r="A3420" s="148" t="e">
        <f t="shared" si="53"/>
        <v>#REF!</v>
      </c>
      <c r="B3420" s="149" t="s">
        <v>8089</v>
      </c>
      <c r="C3420" s="149">
        <v>5028</v>
      </c>
      <c r="D3420" s="150" t="s">
        <v>14380</v>
      </c>
      <c r="E3420" s="149" t="s">
        <v>110</v>
      </c>
      <c r="F3420" s="151" t="s">
        <v>14381</v>
      </c>
      <c r="G3420" s="151" t="s">
        <v>14381</v>
      </c>
    </row>
    <row r="3421" spans="1:7" x14ac:dyDescent="0.2">
      <c r="A3421" s="148" t="e">
        <f t="shared" si="53"/>
        <v>#REF!</v>
      </c>
      <c r="B3421" s="149" t="s">
        <v>8089</v>
      </c>
      <c r="C3421" s="149">
        <v>4969</v>
      </c>
      <c r="D3421" s="150" t="s">
        <v>14382</v>
      </c>
      <c r="E3421" s="149" t="s">
        <v>110</v>
      </c>
      <c r="F3421" s="151" t="s">
        <v>14383</v>
      </c>
      <c r="G3421" s="151" t="s">
        <v>14383</v>
      </c>
    </row>
    <row r="3422" spans="1:7" ht="22.5" x14ac:dyDescent="0.2">
      <c r="A3422" s="148" t="e">
        <f t="shared" si="53"/>
        <v>#REF!</v>
      </c>
      <c r="B3422" s="149" t="s">
        <v>8089</v>
      </c>
      <c r="C3422" s="149">
        <v>11364</v>
      </c>
      <c r="D3422" s="150" t="s">
        <v>14384</v>
      </c>
      <c r="E3422" s="149" t="s">
        <v>58</v>
      </c>
      <c r="F3422" s="151" t="s">
        <v>14385</v>
      </c>
      <c r="G3422" s="151" t="s">
        <v>14385</v>
      </c>
    </row>
    <row r="3423" spans="1:7" ht="22.5" x14ac:dyDescent="0.2">
      <c r="A3423" s="148" t="e">
        <f t="shared" si="53"/>
        <v>#REF!</v>
      </c>
      <c r="B3423" s="149" t="s">
        <v>8089</v>
      </c>
      <c r="C3423" s="149">
        <v>11365</v>
      </c>
      <c r="D3423" s="150" t="s">
        <v>14386</v>
      </c>
      <c r="E3423" s="149" t="s">
        <v>58</v>
      </c>
      <c r="F3423" s="151" t="s">
        <v>14387</v>
      </c>
      <c r="G3423" s="151" t="s">
        <v>14387</v>
      </c>
    </row>
    <row r="3424" spans="1:7" ht="22.5" x14ac:dyDescent="0.2">
      <c r="A3424" s="148" t="e">
        <f t="shared" si="53"/>
        <v>#REF!</v>
      </c>
      <c r="B3424" s="149" t="s">
        <v>8089</v>
      </c>
      <c r="C3424" s="149">
        <v>11366</v>
      </c>
      <c r="D3424" s="150" t="s">
        <v>14388</v>
      </c>
      <c r="E3424" s="149" t="s">
        <v>58</v>
      </c>
      <c r="F3424" s="151" t="s">
        <v>14389</v>
      </c>
      <c r="G3424" s="151" t="s">
        <v>14389</v>
      </c>
    </row>
    <row r="3425" spans="1:7" ht="22.5" x14ac:dyDescent="0.2">
      <c r="A3425" s="148" t="e">
        <f t="shared" si="53"/>
        <v>#REF!</v>
      </c>
      <c r="B3425" s="149" t="s">
        <v>8089</v>
      </c>
      <c r="C3425" s="149">
        <v>43777</v>
      </c>
      <c r="D3425" s="150" t="s">
        <v>14390</v>
      </c>
      <c r="E3425" s="149" t="s">
        <v>58</v>
      </c>
      <c r="F3425" s="151" t="s">
        <v>14391</v>
      </c>
      <c r="G3425" s="151" t="s">
        <v>14391</v>
      </c>
    </row>
    <row r="3426" spans="1:7" ht="22.5" x14ac:dyDescent="0.2">
      <c r="A3426" s="148" t="e">
        <f t="shared" si="53"/>
        <v>#REF!</v>
      </c>
      <c r="B3426" s="149" t="s">
        <v>8089</v>
      </c>
      <c r="C3426" s="149">
        <v>20322</v>
      </c>
      <c r="D3426" s="150" t="s">
        <v>14392</v>
      </c>
      <c r="E3426" s="149" t="s">
        <v>58</v>
      </c>
      <c r="F3426" s="151" t="s">
        <v>14393</v>
      </c>
      <c r="G3426" s="151" t="s">
        <v>14393</v>
      </c>
    </row>
    <row r="3427" spans="1:7" ht="22.5" x14ac:dyDescent="0.2">
      <c r="A3427" s="148" t="e">
        <f t="shared" si="53"/>
        <v>#REF!</v>
      </c>
      <c r="B3427" s="149" t="s">
        <v>8089</v>
      </c>
      <c r="C3427" s="149">
        <v>10553</v>
      </c>
      <c r="D3427" s="150" t="s">
        <v>14394</v>
      </c>
      <c r="E3427" s="149" t="s">
        <v>58</v>
      </c>
      <c r="F3427" s="151" t="s">
        <v>14395</v>
      </c>
      <c r="G3427" s="151" t="s">
        <v>14395</v>
      </c>
    </row>
    <row r="3428" spans="1:7" ht="22.5" x14ac:dyDescent="0.2">
      <c r="A3428" s="148" t="e">
        <f t="shared" si="53"/>
        <v>#REF!</v>
      </c>
      <c r="B3428" s="149" t="s">
        <v>8089</v>
      </c>
      <c r="C3428" s="149">
        <v>5020</v>
      </c>
      <c r="D3428" s="150" t="s">
        <v>14396</v>
      </c>
      <c r="E3428" s="149" t="s">
        <v>58</v>
      </c>
      <c r="F3428" s="151" t="s">
        <v>14397</v>
      </c>
      <c r="G3428" s="151" t="s">
        <v>14397</v>
      </c>
    </row>
    <row r="3429" spans="1:7" ht="22.5" x14ac:dyDescent="0.2">
      <c r="A3429" s="148" t="e">
        <f t="shared" ref="A3429:A3492" si="54">CONCATENAR</f>
        <v>#REF!</v>
      </c>
      <c r="B3429" s="149" t="s">
        <v>8089</v>
      </c>
      <c r="C3429" s="149">
        <v>10554</v>
      </c>
      <c r="D3429" s="150" t="s">
        <v>14398</v>
      </c>
      <c r="E3429" s="149" t="s">
        <v>58</v>
      </c>
      <c r="F3429" s="151" t="s">
        <v>14399</v>
      </c>
      <c r="G3429" s="151" t="s">
        <v>14399</v>
      </c>
    </row>
    <row r="3430" spans="1:7" ht="22.5" x14ac:dyDescent="0.2">
      <c r="A3430" s="148" t="e">
        <f t="shared" si="54"/>
        <v>#REF!</v>
      </c>
      <c r="B3430" s="149" t="s">
        <v>8089</v>
      </c>
      <c r="C3430" s="149">
        <v>10555</v>
      </c>
      <c r="D3430" s="150" t="s">
        <v>14400</v>
      </c>
      <c r="E3430" s="149" t="s">
        <v>58</v>
      </c>
      <c r="F3430" s="151" t="s">
        <v>14401</v>
      </c>
      <c r="G3430" s="151" t="s">
        <v>14401</v>
      </c>
    </row>
    <row r="3431" spans="1:7" ht="22.5" x14ac:dyDescent="0.2">
      <c r="A3431" s="148" t="e">
        <f t="shared" si="54"/>
        <v>#REF!</v>
      </c>
      <c r="B3431" s="149" t="s">
        <v>8089</v>
      </c>
      <c r="C3431" s="149">
        <v>10556</v>
      </c>
      <c r="D3431" s="150" t="s">
        <v>14402</v>
      </c>
      <c r="E3431" s="149" t="s">
        <v>58</v>
      </c>
      <c r="F3431" s="151" t="s">
        <v>14403</v>
      </c>
      <c r="G3431" s="151" t="s">
        <v>14403</v>
      </c>
    </row>
    <row r="3432" spans="1:7" ht="22.5" x14ac:dyDescent="0.2">
      <c r="A3432" s="148" t="e">
        <f t="shared" si="54"/>
        <v>#REF!</v>
      </c>
      <c r="B3432" s="149" t="s">
        <v>8089</v>
      </c>
      <c r="C3432" s="149">
        <v>39502</v>
      </c>
      <c r="D3432" s="150" t="s">
        <v>14404</v>
      </c>
      <c r="E3432" s="149" t="s">
        <v>58</v>
      </c>
      <c r="F3432" s="151" t="s">
        <v>14405</v>
      </c>
      <c r="G3432" s="151" t="s">
        <v>14405</v>
      </c>
    </row>
    <row r="3433" spans="1:7" ht="22.5" x14ac:dyDescent="0.2">
      <c r="A3433" s="148" t="e">
        <f t="shared" si="54"/>
        <v>#REF!</v>
      </c>
      <c r="B3433" s="149" t="s">
        <v>8089</v>
      </c>
      <c r="C3433" s="149">
        <v>39504</v>
      </c>
      <c r="D3433" s="150" t="s">
        <v>14406</v>
      </c>
      <c r="E3433" s="149" t="s">
        <v>58</v>
      </c>
      <c r="F3433" s="151" t="s">
        <v>14407</v>
      </c>
      <c r="G3433" s="151" t="s">
        <v>14407</v>
      </c>
    </row>
    <row r="3434" spans="1:7" ht="22.5" x14ac:dyDescent="0.2">
      <c r="A3434" s="148" t="e">
        <f t="shared" si="54"/>
        <v>#REF!</v>
      </c>
      <c r="B3434" s="149" t="s">
        <v>8089</v>
      </c>
      <c r="C3434" s="149">
        <v>39503</v>
      </c>
      <c r="D3434" s="150" t="s">
        <v>14408</v>
      </c>
      <c r="E3434" s="149" t="s">
        <v>58</v>
      </c>
      <c r="F3434" s="151" t="s">
        <v>14409</v>
      </c>
      <c r="G3434" s="151" t="s">
        <v>14409</v>
      </c>
    </row>
    <row r="3435" spans="1:7" ht="22.5" x14ac:dyDescent="0.2">
      <c r="A3435" s="148" t="e">
        <f t="shared" si="54"/>
        <v>#REF!</v>
      </c>
      <c r="B3435" s="149" t="s">
        <v>8089</v>
      </c>
      <c r="C3435" s="149">
        <v>39505</v>
      </c>
      <c r="D3435" s="150" t="s">
        <v>14410</v>
      </c>
      <c r="E3435" s="149" t="s">
        <v>58</v>
      </c>
      <c r="F3435" s="151" t="s">
        <v>14411</v>
      </c>
      <c r="G3435" s="151" t="s">
        <v>14411</v>
      </c>
    </row>
    <row r="3436" spans="1:7" x14ac:dyDescent="0.2">
      <c r="A3436" s="148" t="e">
        <f t="shared" si="54"/>
        <v>#REF!</v>
      </c>
      <c r="B3436" s="149" t="s">
        <v>8089</v>
      </c>
      <c r="C3436" s="149">
        <v>44471</v>
      </c>
      <c r="D3436" s="150" t="s">
        <v>14412</v>
      </c>
      <c r="E3436" s="149" t="s">
        <v>58</v>
      </c>
      <c r="F3436" s="151" t="s">
        <v>14413</v>
      </c>
      <c r="G3436" s="151" t="s">
        <v>14413</v>
      </c>
    </row>
    <row r="3437" spans="1:7" ht="22.5" x14ac:dyDescent="0.2">
      <c r="A3437" s="148" t="e">
        <f t="shared" si="54"/>
        <v>#REF!</v>
      </c>
      <c r="B3437" s="149" t="s">
        <v>8089</v>
      </c>
      <c r="C3437" s="149">
        <v>4944</v>
      </c>
      <c r="D3437" s="150" t="s">
        <v>14414</v>
      </c>
      <c r="E3437" s="149" t="s">
        <v>110</v>
      </c>
      <c r="F3437" s="151" t="s">
        <v>14415</v>
      </c>
      <c r="G3437" s="151" t="s">
        <v>14415</v>
      </c>
    </row>
    <row r="3438" spans="1:7" x14ac:dyDescent="0.2">
      <c r="A3438" s="148" t="e">
        <f t="shared" si="54"/>
        <v>#REF!</v>
      </c>
      <c r="B3438" s="149" t="s">
        <v>8089</v>
      </c>
      <c r="C3438" s="149">
        <v>21102</v>
      </c>
      <c r="D3438" s="150" t="s">
        <v>14416</v>
      </c>
      <c r="E3438" s="149" t="s">
        <v>58</v>
      </c>
      <c r="F3438" s="151" t="s">
        <v>14417</v>
      </c>
      <c r="G3438" s="151" t="s">
        <v>14417</v>
      </c>
    </row>
    <row r="3439" spans="1:7" x14ac:dyDescent="0.2">
      <c r="A3439" s="148" t="e">
        <f t="shared" si="54"/>
        <v>#REF!</v>
      </c>
      <c r="B3439" s="149" t="s">
        <v>8089</v>
      </c>
      <c r="C3439" s="149">
        <v>21101</v>
      </c>
      <c r="D3439" s="150" t="s">
        <v>14418</v>
      </c>
      <c r="E3439" s="149" t="s">
        <v>58</v>
      </c>
      <c r="F3439" s="151" t="s">
        <v>14419</v>
      </c>
      <c r="G3439" s="151" t="s">
        <v>14419</v>
      </c>
    </row>
    <row r="3440" spans="1:7" x14ac:dyDescent="0.2">
      <c r="A3440" s="148" t="e">
        <f t="shared" si="54"/>
        <v>#REF!</v>
      </c>
      <c r="B3440" s="149" t="s">
        <v>8089</v>
      </c>
      <c r="C3440" s="149">
        <v>34713</v>
      </c>
      <c r="D3440" s="150" t="s">
        <v>14420</v>
      </c>
      <c r="E3440" s="149" t="s">
        <v>110</v>
      </c>
      <c r="F3440" s="151" t="s">
        <v>14421</v>
      </c>
      <c r="G3440" s="151" t="s">
        <v>14421</v>
      </c>
    </row>
    <row r="3441" spans="1:7" ht="22.5" x14ac:dyDescent="0.2">
      <c r="A3441" s="148" t="e">
        <f t="shared" si="54"/>
        <v>#REF!</v>
      </c>
      <c r="B3441" s="149" t="s">
        <v>8089</v>
      </c>
      <c r="C3441" s="149">
        <v>37563</v>
      </c>
      <c r="D3441" s="150" t="s">
        <v>14422</v>
      </c>
      <c r="E3441" s="149" t="s">
        <v>110</v>
      </c>
      <c r="F3441" s="151" t="s">
        <v>14423</v>
      </c>
      <c r="G3441" s="151" t="s">
        <v>14423</v>
      </c>
    </row>
    <row r="3442" spans="1:7" ht="22.5" x14ac:dyDescent="0.2">
      <c r="A3442" s="148" t="e">
        <f t="shared" si="54"/>
        <v>#REF!</v>
      </c>
      <c r="B3442" s="149" t="s">
        <v>8089</v>
      </c>
      <c r="C3442" s="149">
        <v>4948</v>
      </c>
      <c r="D3442" s="150" t="s">
        <v>14424</v>
      </c>
      <c r="E3442" s="149" t="s">
        <v>110</v>
      </c>
      <c r="F3442" s="151" t="s">
        <v>14425</v>
      </c>
      <c r="G3442" s="151" t="s">
        <v>14425</v>
      </c>
    </row>
    <row r="3443" spans="1:7" ht="22.5" x14ac:dyDescent="0.2">
      <c r="A3443" s="148" t="e">
        <f t="shared" si="54"/>
        <v>#REF!</v>
      </c>
      <c r="B3443" s="149" t="s">
        <v>8089</v>
      </c>
      <c r="C3443" s="149">
        <v>37561</v>
      </c>
      <c r="D3443" s="150" t="s">
        <v>14426</v>
      </c>
      <c r="E3443" s="149" t="s">
        <v>110</v>
      </c>
      <c r="F3443" s="151" t="s">
        <v>14427</v>
      </c>
      <c r="G3443" s="151" t="s">
        <v>14427</v>
      </c>
    </row>
    <row r="3444" spans="1:7" ht="22.5" x14ac:dyDescent="0.2">
      <c r="A3444" s="148" t="e">
        <f t="shared" si="54"/>
        <v>#REF!</v>
      </c>
      <c r="B3444" s="149" t="s">
        <v>8089</v>
      </c>
      <c r="C3444" s="149">
        <v>37562</v>
      </c>
      <c r="D3444" s="150" t="s">
        <v>14428</v>
      </c>
      <c r="E3444" s="149" t="s">
        <v>110</v>
      </c>
      <c r="F3444" s="151" t="s">
        <v>14429</v>
      </c>
      <c r="G3444" s="151" t="s">
        <v>14429</v>
      </c>
    </row>
    <row r="3445" spans="1:7" ht="22.5" x14ac:dyDescent="0.2">
      <c r="A3445" s="148" t="e">
        <f t="shared" si="54"/>
        <v>#REF!</v>
      </c>
      <c r="B3445" s="149" t="s">
        <v>8089</v>
      </c>
      <c r="C3445" s="149">
        <v>14164</v>
      </c>
      <c r="D3445" s="150" t="s">
        <v>14430</v>
      </c>
      <c r="E3445" s="149" t="s">
        <v>58</v>
      </c>
      <c r="F3445" s="151" t="s">
        <v>14431</v>
      </c>
      <c r="G3445" s="151" t="s">
        <v>14431</v>
      </c>
    </row>
    <row r="3446" spans="1:7" ht="22.5" x14ac:dyDescent="0.2">
      <c r="A3446" s="148" t="e">
        <f t="shared" si="54"/>
        <v>#REF!</v>
      </c>
      <c r="B3446" s="149" t="s">
        <v>8089</v>
      </c>
      <c r="C3446" s="149">
        <v>14163</v>
      </c>
      <c r="D3446" s="150" t="s">
        <v>14432</v>
      </c>
      <c r="E3446" s="149" t="s">
        <v>58</v>
      </c>
      <c r="F3446" s="151" t="s">
        <v>14433</v>
      </c>
      <c r="G3446" s="151" t="s">
        <v>14433</v>
      </c>
    </row>
    <row r="3447" spans="1:7" ht="22.5" x14ac:dyDescent="0.2">
      <c r="A3447" s="148" t="e">
        <f t="shared" si="54"/>
        <v>#REF!</v>
      </c>
      <c r="B3447" s="149" t="s">
        <v>8089</v>
      </c>
      <c r="C3447" s="149">
        <v>5051</v>
      </c>
      <c r="D3447" s="150" t="s">
        <v>14434</v>
      </c>
      <c r="E3447" s="149" t="s">
        <v>58</v>
      </c>
      <c r="F3447" s="151" t="s">
        <v>14435</v>
      </c>
      <c r="G3447" s="151" t="s">
        <v>14435</v>
      </c>
    </row>
    <row r="3448" spans="1:7" ht="22.5" x14ac:dyDescent="0.2">
      <c r="A3448" s="148" t="e">
        <f t="shared" si="54"/>
        <v>#REF!</v>
      </c>
      <c r="B3448" s="149" t="s">
        <v>8089</v>
      </c>
      <c r="C3448" s="149">
        <v>5052</v>
      </c>
      <c r="D3448" s="150" t="s">
        <v>14436</v>
      </c>
      <c r="E3448" s="149" t="s">
        <v>58</v>
      </c>
      <c r="F3448" s="151" t="s">
        <v>14437</v>
      </c>
      <c r="G3448" s="151" t="s">
        <v>14437</v>
      </c>
    </row>
    <row r="3449" spans="1:7" ht="22.5" x14ac:dyDescent="0.2">
      <c r="A3449" s="148" t="e">
        <f t="shared" si="54"/>
        <v>#REF!</v>
      </c>
      <c r="B3449" s="149" t="s">
        <v>8089</v>
      </c>
      <c r="C3449" s="149">
        <v>14162</v>
      </c>
      <c r="D3449" s="150" t="s">
        <v>14438</v>
      </c>
      <c r="E3449" s="149" t="s">
        <v>58</v>
      </c>
      <c r="F3449" s="151" t="s">
        <v>14439</v>
      </c>
      <c r="G3449" s="151" t="s">
        <v>14439</v>
      </c>
    </row>
    <row r="3450" spans="1:7" x14ac:dyDescent="0.2">
      <c r="A3450" s="148" t="e">
        <f t="shared" si="54"/>
        <v>#REF!</v>
      </c>
      <c r="B3450" s="149" t="s">
        <v>8089</v>
      </c>
      <c r="C3450" s="149">
        <v>14166</v>
      </c>
      <c r="D3450" s="150" t="s">
        <v>14440</v>
      </c>
      <c r="E3450" s="149" t="s">
        <v>58</v>
      </c>
      <c r="F3450" s="151" t="s">
        <v>14441</v>
      </c>
      <c r="G3450" s="151" t="s">
        <v>14441</v>
      </c>
    </row>
    <row r="3451" spans="1:7" x14ac:dyDescent="0.2">
      <c r="A3451" s="148" t="e">
        <f t="shared" si="54"/>
        <v>#REF!</v>
      </c>
      <c r="B3451" s="149" t="s">
        <v>8089</v>
      </c>
      <c r="C3451" s="149">
        <v>14165</v>
      </c>
      <c r="D3451" s="150" t="s">
        <v>14442</v>
      </c>
      <c r="E3451" s="149" t="s">
        <v>58</v>
      </c>
      <c r="F3451" s="151" t="s">
        <v>14443</v>
      </c>
      <c r="G3451" s="151" t="s">
        <v>14443</v>
      </c>
    </row>
    <row r="3452" spans="1:7" x14ac:dyDescent="0.2">
      <c r="A3452" s="148" t="e">
        <f t="shared" si="54"/>
        <v>#REF!</v>
      </c>
      <c r="B3452" s="149" t="s">
        <v>8089</v>
      </c>
      <c r="C3452" s="149">
        <v>5050</v>
      </c>
      <c r="D3452" s="150" t="s">
        <v>14444</v>
      </c>
      <c r="E3452" s="149" t="s">
        <v>58</v>
      </c>
      <c r="F3452" s="151" t="s">
        <v>14445</v>
      </c>
      <c r="G3452" s="151" t="s">
        <v>14445</v>
      </c>
    </row>
    <row r="3453" spans="1:7" x14ac:dyDescent="0.2">
      <c r="A3453" s="148" t="e">
        <f t="shared" si="54"/>
        <v>#REF!</v>
      </c>
      <c r="B3453" s="149" t="s">
        <v>8089</v>
      </c>
      <c r="C3453" s="149">
        <v>12366</v>
      </c>
      <c r="D3453" s="150" t="s">
        <v>14446</v>
      </c>
      <c r="E3453" s="149" t="s">
        <v>58</v>
      </c>
      <c r="F3453" s="151" t="s">
        <v>14447</v>
      </c>
      <c r="G3453" s="151" t="s">
        <v>14447</v>
      </c>
    </row>
    <row r="3454" spans="1:7" x14ac:dyDescent="0.2">
      <c r="A3454" s="148" t="e">
        <f t="shared" si="54"/>
        <v>#REF!</v>
      </c>
      <c r="B3454" s="149" t="s">
        <v>8089</v>
      </c>
      <c r="C3454" s="149">
        <v>5045</v>
      </c>
      <c r="D3454" s="150" t="s">
        <v>14448</v>
      </c>
      <c r="E3454" s="149" t="s">
        <v>58</v>
      </c>
      <c r="F3454" s="151" t="s">
        <v>14449</v>
      </c>
      <c r="G3454" s="151" t="s">
        <v>14449</v>
      </c>
    </row>
    <row r="3455" spans="1:7" x14ac:dyDescent="0.2">
      <c r="A3455" s="148" t="e">
        <f t="shared" si="54"/>
        <v>#REF!</v>
      </c>
      <c r="B3455" s="149" t="s">
        <v>8089</v>
      </c>
      <c r="C3455" s="149">
        <v>5035</v>
      </c>
      <c r="D3455" s="150" t="s">
        <v>14450</v>
      </c>
      <c r="E3455" s="149" t="s">
        <v>58</v>
      </c>
      <c r="F3455" s="151" t="s">
        <v>14451</v>
      </c>
      <c r="G3455" s="151" t="s">
        <v>14451</v>
      </c>
    </row>
    <row r="3456" spans="1:7" x14ac:dyDescent="0.2">
      <c r="A3456" s="148" t="e">
        <f t="shared" si="54"/>
        <v>#REF!</v>
      </c>
      <c r="B3456" s="149" t="s">
        <v>8089</v>
      </c>
      <c r="C3456" s="149">
        <v>41180</v>
      </c>
      <c r="D3456" s="150" t="s">
        <v>14452</v>
      </c>
      <c r="E3456" s="149" t="s">
        <v>58</v>
      </c>
      <c r="F3456" s="151" t="s">
        <v>14453</v>
      </c>
      <c r="G3456" s="151" t="s">
        <v>14453</v>
      </c>
    </row>
    <row r="3457" spans="1:7" x14ac:dyDescent="0.2">
      <c r="A3457" s="148" t="e">
        <f t="shared" si="54"/>
        <v>#REF!</v>
      </c>
      <c r="B3457" s="149" t="s">
        <v>8089</v>
      </c>
      <c r="C3457" s="149">
        <v>41181</v>
      </c>
      <c r="D3457" s="150" t="s">
        <v>14454</v>
      </c>
      <c r="E3457" s="149" t="s">
        <v>58</v>
      </c>
      <c r="F3457" s="151" t="s">
        <v>14455</v>
      </c>
      <c r="G3457" s="151" t="s">
        <v>14455</v>
      </c>
    </row>
    <row r="3458" spans="1:7" x14ac:dyDescent="0.2">
      <c r="A3458" s="148" t="e">
        <f t="shared" si="54"/>
        <v>#REF!</v>
      </c>
      <c r="B3458" s="149" t="s">
        <v>8089</v>
      </c>
      <c r="C3458" s="149">
        <v>41182</v>
      </c>
      <c r="D3458" s="150" t="s">
        <v>14456</v>
      </c>
      <c r="E3458" s="149" t="s">
        <v>58</v>
      </c>
      <c r="F3458" s="151" t="s">
        <v>14457</v>
      </c>
      <c r="G3458" s="151" t="s">
        <v>14457</v>
      </c>
    </row>
    <row r="3459" spans="1:7" x14ac:dyDescent="0.2">
      <c r="A3459" s="148" t="e">
        <f t="shared" si="54"/>
        <v>#REF!</v>
      </c>
      <c r="B3459" s="149" t="s">
        <v>8089</v>
      </c>
      <c r="C3459" s="149">
        <v>41183</v>
      </c>
      <c r="D3459" s="150" t="s">
        <v>14458</v>
      </c>
      <c r="E3459" s="149" t="s">
        <v>58</v>
      </c>
      <c r="F3459" s="151" t="s">
        <v>14459</v>
      </c>
      <c r="G3459" s="151" t="s">
        <v>14459</v>
      </c>
    </row>
    <row r="3460" spans="1:7" x14ac:dyDescent="0.2">
      <c r="A3460" s="148" t="e">
        <f t="shared" si="54"/>
        <v>#REF!</v>
      </c>
      <c r="B3460" s="149" t="s">
        <v>8089</v>
      </c>
      <c r="C3460" s="149">
        <v>41184</v>
      </c>
      <c r="D3460" s="150" t="s">
        <v>14460</v>
      </c>
      <c r="E3460" s="149" t="s">
        <v>58</v>
      </c>
      <c r="F3460" s="151" t="s">
        <v>14461</v>
      </c>
      <c r="G3460" s="151" t="s">
        <v>14461</v>
      </c>
    </row>
    <row r="3461" spans="1:7" x14ac:dyDescent="0.2">
      <c r="A3461" s="148" t="e">
        <f t="shared" si="54"/>
        <v>#REF!</v>
      </c>
      <c r="B3461" s="149" t="s">
        <v>8089</v>
      </c>
      <c r="C3461" s="149">
        <v>41185</v>
      </c>
      <c r="D3461" s="150" t="s">
        <v>14462</v>
      </c>
      <c r="E3461" s="149" t="s">
        <v>58</v>
      </c>
      <c r="F3461" s="151" t="s">
        <v>14463</v>
      </c>
      <c r="G3461" s="151" t="s">
        <v>14463</v>
      </c>
    </row>
    <row r="3462" spans="1:7" x14ac:dyDescent="0.2">
      <c r="A3462" s="148" t="e">
        <f t="shared" si="54"/>
        <v>#REF!</v>
      </c>
      <c r="B3462" s="149" t="s">
        <v>8089</v>
      </c>
      <c r="C3462" s="149">
        <v>41186</v>
      </c>
      <c r="D3462" s="150" t="s">
        <v>14464</v>
      </c>
      <c r="E3462" s="149" t="s">
        <v>58</v>
      </c>
      <c r="F3462" s="151" t="s">
        <v>14465</v>
      </c>
      <c r="G3462" s="151" t="s">
        <v>14465</v>
      </c>
    </row>
    <row r="3463" spans="1:7" x14ac:dyDescent="0.2">
      <c r="A3463" s="148" t="e">
        <f t="shared" si="54"/>
        <v>#REF!</v>
      </c>
      <c r="B3463" s="149" t="s">
        <v>8089</v>
      </c>
      <c r="C3463" s="149">
        <v>41187</v>
      </c>
      <c r="D3463" s="150" t="s">
        <v>14466</v>
      </c>
      <c r="E3463" s="149" t="s">
        <v>58</v>
      </c>
      <c r="F3463" s="151" t="s">
        <v>14467</v>
      </c>
      <c r="G3463" s="151" t="s">
        <v>14467</v>
      </c>
    </row>
    <row r="3464" spans="1:7" x14ac:dyDescent="0.2">
      <c r="A3464" s="148" t="e">
        <f t="shared" si="54"/>
        <v>#REF!</v>
      </c>
      <c r="B3464" s="149" t="s">
        <v>8089</v>
      </c>
      <c r="C3464" s="149">
        <v>41188</v>
      </c>
      <c r="D3464" s="150" t="s">
        <v>14468</v>
      </c>
      <c r="E3464" s="149" t="s">
        <v>58</v>
      </c>
      <c r="F3464" s="151" t="s">
        <v>14469</v>
      </c>
      <c r="G3464" s="151" t="s">
        <v>14469</v>
      </c>
    </row>
    <row r="3465" spans="1:7" x14ac:dyDescent="0.2">
      <c r="A3465" s="148" t="e">
        <f t="shared" si="54"/>
        <v>#REF!</v>
      </c>
      <c r="B3465" s="149" t="s">
        <v>8089</v>
      </c>
      <c r="C3465" s="149">
        <v>5036</v>
      </c>
      <c r="D3465" s="150" t="s">
        <v>14470</v>
      </c>
      <c r="E3465" s="149" t="s">
        <v>58</v>
      </c>
      <c r="F3465" s="151" t="s">
        <v>14471</v>
      </c>
      <c r="G3465" s="151" t="s">
        <v>14471</v>
      </c>
    </row>
    <row r="3466" spans="1:7" x14ac:dyDescent="0.2">
      <c r="A3466" s="148" t="e">
        <f t="shared" si="54"/>
        <v>#REF!</v>
      </c>
      <c r="B3466" s="149" t="s">
        <v>8089</v>
      </c>
      <c r="C3466" s="149">
        <v>41189</v>
      </c>
      <c r="D3466" s="150" t="s">
        <v>14472</v>
      </c>
      <c r="E3466" s="149" t="s">
        <v>58</v>
      </c>
      <c r="F3466" s="151" t="s">
        <v>14473</v>
      </c>
      <c r="G3466" s="151" t="s">
        <v>14473</v>
      </c>
    </row>
    <row r="3467" spans="1:7" x14ac:dyDescent="0.2">
      <c r="A3467" s="148" t="e">
        <f t="shared" si="54"/>
        <v>#REF!</v>
      </c>
      <c r="B3467" s="149" t="s">
        <v>8089</v>
      </c>
      <c r="C3467" s="149">
        <v>41190</v>
      </c>
      <c r="D3467" s="150" t="s">
        <v>14474</v>
      </c>
      <c r="E3467" s="149" t="s">
        <v>58</v>
      </c>
      <c r="F3467" s="151" t="s">
        <v>14475</v>
      </c>
      <c r="G3467" s="151" t="s">
        <v>14475</v>
      </c>
    </row>
    <row r="3468" spans="1:7" x14ac:dyDescent="0.2">
      <c r="A3468" s="148" t="e">
        <f t="shared" si="54"/>
        <v>#REF!</v>
      </c>
      <c r="B3468" s="149" t="s">
        <v>8089</v>
      </c>
      <c r="C3468" s="149">
        <v>41191</v>
      </c>
      <c r="D3468" s="150" t="s">
        <v>14476</v>
      </c>
      <c r="E3468" s="149" t="s">
        <v>58</v>
      </c>
      <c r="F3468" s="151" t="s">
        <v>14477</v>
      </c>
      <c r="G3468" s="151" t="s">
        <v>14477</v>
      </c>
    </row>
    <row r="3469" spans="1:7" x14ac:dyDescent="0.2">
      <c r="A3469" s="148" t="e">
        <f t="shared" si="54"/>
        <v>#REF!</v>
      </c>
      <c r="B3469" s="149" t="s">
        <v>8089</v>
      </c>
      <c r="C3469" s="149">
        <v>41192</v>
      </c>
      <c r="D3469" s="150" t="s">
        <v>14478</v>
      </c>
      <c r="E3469" s="149" t="s">
        <v>58</v>
      </c>
      <c r="F3469" s="151" t="s">
        <v>14479</v>
      </c>
      <c r="G3469" s="151" t="s">
        <v>14479</v>
      </c>
    </row>
    <row r="3470" spans="1:7" x14ac:dyDescent="0.2">
      <c r="A3470" s="148" t="e">
        <f t="shared" si="54"/>
        <v>#REF!</v>
      </c>
      <c r="B3470" s="149" t="s">
        <v>8089</v>
      </c>
      <c r="C3470" s="149">
        <v>41193</v>
      </c>
      <c r="D3470" s="150" t="s">
        <v>14480</v>
      </c>
      <c r="E3470" s="149" t="s">
        <v>58</v>
      </c>
      <c r="F3470" s="151" t="s">
        <v>14481</v>
      </c>
      <c r="G3470" s="151" t="s">
        <v>14481</v>
      </c>
    </row>
    <row r="3471" spans="1:7" x14ac:dyDescent="0.2">
      <c r="A3471" s="148" t="e">
        <f t="shared" si="54"/>
        <v>#REF!</v>
      </c>
      <c r="B3471" s="149" t="s">
        <v>8089</v>
      </c>
      <c r="C3471" s="149">
        <v>41194</v>
      </c>
      <c r="D3471" s="150" t="s">
        <v>14482</v>
      </c>
      <c r="E3471" s="149" t="s">
        <v>58</v>
      </c>
      <c r="F3471" s="151" t="s">
        <v>14483</v>
      </c>
      <c r="G3471" s="151" t="s">
        <v>14483</v>
      </c>
    </row>
    <row r="3472" spans="1:7" x14ac:dyDescent="0.2">
      <c r="A3472" s="148" t="e">
        <f t="shared" si="54"/>
        <v>#REF!</v>
      </c>
      <c r="B3472" s="149" t="s">
        <v>8089</v>
      </c>
      <c r="C3472" s="149">
        <v>5044</v>
      </c>
      <c r="D3472" s="150" t="s">
        <v>14484</v>
      </c>
      <c r="E3472" s="149" t="s">
        <v>58</v>
      </c>
      <c r="F3472" s="151" t="s">
        <v>14485</v>
      </c>
      <c r="G3472" s="151" t="s">
        <v>14485</v>
      </c>
    </row>
    <row r="3473" spans="1:7" x14ac:dyDescent="0.2">
      <c r="A3473" s="148" t="e">
        <f t="shared" si="54"/>
        <v>#REF!</v>
      </c>
      <c r="B3473" s="149" t="s">
        <v>8089</v>
      </c>
      <c r="C3473" s="149">
        <v>5059</v>
      </c>
      <c r="D3473" s="150" t="s">
        <v>14486</v>
      </c>
      <c r="E3473" s="149" t="s">
        <v>58</v>
      </c>
      <c r="F3473" s="151" t="s">
        <v>14487</v>
      </c>
      <c r="G3473" s="151" t="s">
        <v>14487</v>
      </c>
    </row>
    <row r="3474" spans="1:7" x14ac:dyDescent="0.2">
      <c r="A3474" s="148" t="e">
        <f t="shared" si="54"/>
        <v>#REF!</v>
      </c>
      <c r="B3474" s="149" t="s">
        <v>8089</v>
      </c>
      <c r="C3474" s="149">
        <v>41201</v>
      </c>
      <c r="D3474" s="150" t="s">
        <v>14488</v>
      </c>
      <c r="E3474" s="149" t="s">
        <v>58</v>
      </c>
      <c r="F3474" s="151" t="s">
        <v>14489</v>
      </c>
      <c r="G3474" s="151" t="s">
        <v>14489</v>
      </c>
    </row>
    <row r="3475" spans="1:7" x14ac:dyDescent="0.2">
      <c r="A3475" s="148" t="e">
        <f t="shared" si="54"/>
        <v>#REF!</v>
      </c>
      <c r="B3475" s="149" t="s">
        <v>8089</v>
      </c>
      <c r="C3475" s="149">
        <v>41199</v>
      </c>
      <c r="D3475" s="150" t="s">
        <v>14490</v>
      </c>
      <c r="E3475" s="149" t="s">
        <v>58</v>
      </c>
      <c r="F3475" s="151" t="s">
        <v>14491</v>
      </c>
      <c r="G3475" s="151" t="s">
        <v>14491</v>
      </c>
    </row>
    <row r="3476" spans="1:7" ht="22.5" x14ac:dyDescent="0.2">
      <c r="A3476" s="148" t="e">
        <f t="shared" si="54"/>
        <v>#REF!</v>
      </c>
      <c r="B3476" s="149" t="s">
        <v>8089</v>
      </c>
      <c r="C3476" s="149">
        <v>5057</v>
      </c>
      <c r="D3476" s="150" t="s">
        <v>14492</v>
      </c>
      <c r="E3476" s="149" t="s">
        <v>58</v>
      </c>
      <c r="F3476" s="151" t="s">
        <v>14493</v>
      </c>
      <c r="G3476" s="151" t="s">
        <v>14493</v>
      </c>
    </row>
    <row r="3477" spans="1:7" x14ac:dyDescent="0.2">
      <c r="A3477" s="148" t="e">
        <f t="shared" si="54"/>
        <v>#REF!</v>
      </c>
      <c r="B3477" s="149" t="s">
        <v>8089</v>
      </c>
      <c r="C3477" s="149">
        <v>41200</v>
      </c>
      <c r="D3477" s="150" t="s">
        <v>14494</v>
      </c>
      <c r="E3477" s="149" t="s">
        <v>58</v>
      </c>
      <c r="F3477" s="151" t="s">
        <v>14495</v>
      </c>
      <c r="G3477" s="151" t="s">
        <v>14495</v>
      </c>
    </row>
    <row r="3478" spans="1:7" x14ac:dyDescent="0.2">
      <c r="A3478" s="148" t="e">
        <f t="shared" si="54"/>
        <v>#REF!</v>
      </c>
      <c r="B3478" s="149" t="s">
        <v>8089</v>
      </c>
      <c r="C3478" s="149">
        <v>41205</v>
      </c>
      <c r="D3478" s="150" t="s">
        <v>14496</v>
      </c>
      <c r="E3478" s="149" t="s">
        <v>58</v>
      </c>
      <c r="F3478" s="151" t="s">
        <v>14497</v>
      </c>
      <c r="G3478" s="151" t="s">
        <v>14497</v>
      </c>
    </row>
    <row r="3479" spans="1:7" x14ac:dyDescent="0.2">
      <c r="A3479" s="148" t="e">
        <f t="shared" si="54"/>
        <v>#REF!</v>
      </c>
      <c r="B3479" s="149" t="s">
        <v>8089</v>
      </c>
      <c r="C3479" s="149">
        <v>41202</v>
      </c>
      <c r="D3479" s="150" t="s">
        <v>14498</v>
      </c>
      <c r="E3479" s="149" t="s">
        <v>58</v>
      </c>
      <c r="F3479" s="151" t="s">
        <v>14499</v>
      </c>
      <c r="G3479" s="151" t="s">
        <v>14499</v>
      </c>
    </row>
    <row r="3480" spans="1:7" x14ac:dyDescent="0.2">
      <c r="A3480" s="148" t="e">
        <f t="shared" si="54"/>
        <v>#REF!</v>
      </c>
      <c r="B3480" s="149" t="s">
        <v>8089</v>
      </c>
      <c r="C3480" s="149">
        <v>41206</v>
      </c>
      <c r="D3480" s="150" t="s">
        <v>14500</v>
      </c>
      <c r="E3480" s="149" t="s">
        <v>58</v>
      </c>
      <c r="F3480" s="151" t="s">
        <v>14501</v>
      </c>
      <c r="G3480" s="151" t="s">
        <v>14501</v>
      </c>
    </row>
    <row r="3481" spans="1:7" x14ac:dyDescent="0.2">
      <c r="A3481" s="148" t="e">
        <f t="shared" si="54"/>
        <v>#REF!</v>
      </c>
      <c r="B3481" s="149" t="s">
        <v>8089</v>
      </c>
      <c r="C3481" s="149">
        <v>12372</v>
      </c>
      <c r="D3481" s="150" t="s">
        <v>14502</v>
      </c>
      <c r="E3481" s="149" t="s">
        <v>58</v>
      </c>
      <c r="F3481" s="151" t="s">
        <v>14503</v>
      </c>
      <c r="G3481" s="151" t="s">
        <v>14503</v>
      </c>
    </row>
    <row r="3482" spans="1:7" x14ac:dyDescent="0.2">
      <c r="A3482" s="148" t="e">
        <f t="shared" si="54"/>
        <v>#REF!</v>
      </c>
      <c r="B3482" s="149" t="s">
        <v>8089</v>
      </c>
      <c r="C3482" s="149">
        <v>41207</v>
      </c>
      <c r="D3482" s="150" t="s">
        <v>14504</v>
      </c>
      <c r="E3482" s="149" t="s">
        <v>58</v>
      </c>
      <c r="F3482" s="151" t="s">
        <v>14505</v>
      </c>
      <c r="G3482" s="151" t="s">
        <v>14505</v>
      </c>
    </row>
    <row r="3483" spans="1:7" x14ac:dyDescent="0.2">
      <c r="A3483" s="148" t="e">
        <f t="shared" si="54"/>
        <v>#REF!</v>
      </c>
      <c r="B3483" s="149" t="s">
        <v>8089</v>
      </c>
      <c r="C3483" s="149">
        <v>41203</v>
      </c>
      <c r="D3483" s="150" t="s">
        <v>14506</v>
      </c>
      <c r="E3483" s="149" t="s">
        <v>58</v>
      </c>
      <c r="F3483" s="151" t="s">
        <v>14507</v>
      </c>
      <c r="G3483" s="151" t="s">
        <v>14507</v>
      </c>
    </row>
    <row r="3484" spans="1:7" x14ac:dyDescent="0.2">
      <c r="A3484" s="148" t="e">
        <f t="shared" si="54"/>
        <v>#REF!</v>
      </c>
      <c r="B3484" s="149" t="s">
        <v>8089</v>
      </c>
      <c r="C3484" s="149">
        <v>41204</v>
      </c>
      <c r="D3484" s="150" t="s">
        <v>14508</v>
      </c>
      <c r="E3484" s="149" t="s">
        <v>58</v>
      </c>
      <c r="F3484" s="151" t="s">
        <v>14509</v>
      </c>
      <c r="G3484" s="151" t="s">
        <v>14509</v>
      </c>
    </row>
    <row r="3485" spans="1:7" x14ac:dyDescent="0.2">
      <c r="A3485" s="148" t="e">
        <f t="shared" si="54"/>
        <v>#REF!</v>
      </c>
      <c r="B3485" s="149" t="s">
        <v>8089</v>
      </c>
      <c r="C3485" s="149">
        <v>41210</v>
      </c>
      <c r="D3485" s="150" t="s">
        <v>14510</v>
      </c>
      <c r="E3485" s="149" t="s">
        <v>58</v>
      </c>
      <c r="F3485" s="151" t="s">
        <v>14511</v>
      </c>
      <c r="G3485" s="151" t="s">
        <v>14511</v>
      </c>
    </row>
    <row r="3486" spans="1:7" x14ac:dyDescent="0.2">
      <c r="A3486" s="148" t="e">
        <f t="shared" si="54"/>
        <v>#REF!</v>
      </c>
      <c r="B3486" s="149" t="s">
        <v>8089</v>
      </c>
      <c r="C3486" s="149">
        <v>41208</v>
      </c>
      <c r="D3486" s="150" t="s">
        <v>14512</v>
      </c>
      <c r="E3486" s="149" t="s">
        <v>58</v>
      </c>
      <c r="F3486" s="151" t="s">
        <v>14513</v>
      </c>
      <c r="G3486" s="151" t="s">
        <v>14513</v>
      </c>
    </row>
    <row r="3487" spans="1:7" x14ac:dyDescent="0.2">
      <c r="A3487" s="148" t="e">
        <f t="shared" si="54"/>
        <v>#REF!</v>
      </c>
      <c r="B3487" s="149" t="s">
        <v>8089</v>
      </c>
      <c r="C3487" s="149">
        <v>41211</v>
      </c>
      <c r="D3487" s="150" t="s">
        <v>14514</v>
      </c>
      <c r="E3487" s="149" t="s">
        <v>58</v>
      </c>
      <c r="F3487" s="151" t="s">
        <v>14515</v>
      </c>
      <c r="G3487" s="151" t="s">
        <v>14515</v>
      </c>
    </row>
    <row r="3488" spans="1:7" ht="22.5" x14ac:dyDescent="0.2">
      <c r="A3488" s="148" t="e">
        <f t="shared" si="54"/>
        <v>#REF!</v>
      </c>
      <c r="B3488" s="149" t="s">
        <v>8089</v>
      </c>
      <c r="C3488" s="149">
        <v>13339</v>
      </c>
      <c r="D3488" s="150" t="s">
        <v>14516</v>
      </c>
      <c r="E3488" s="149" t="s">
        <v>58</v>
      </c>
      <c r="F3488" s="151" t="s">
        <v>14517</v>
      </c>
      <c r="G3488" s="151" t="s">
        <v>14517</v>
      </c>
    </row>
    <row r="3489" spans="1:7" x14ac:dyDescent="0.2">
      <c r="A3489" s="148" t="e">
        <f t="shared" si="54"/>
        <v>#REF!</v>
      </c>
      <c r="B3489" s="149" t="s">
        <v>8089</v>
      </c>
      <c r="C3489" s="149">
        <v>41213</v>
      </c>
      <c r="D3489" s="150" t="s">
        <v>14518</v>
      </c>
      <c r="E3489" s="149" t="s">
        <v>58</v>
      </c>
      <c r="F3489" s="151" t="s">
        <v>14519</v>
      </c>
      <c r="G3489" s="151" t="s">
        <v>14519</v>
      </c>
    </row>
    <row r="3490" spans="1:7" x14ac:dyDescent="0.2">
      <c r="A3490" s="148" t="e">
        <f t="shared" si="54"/>
        <v>#REF!</v>
      </c>
      <c r="B3490" s="149" t="s">
        <v>8089</v>
      </c>
      <c r="C3490" s="149">
        <v>41209</v>
      </c>
      <c r="D3490" s="150" t="s">
        <v>14520</v>
      </c>
      <c r="E3490" s="149" t="s">
        <v>58</v>
      </c>
      <c r="F3490" s="151" t="s">
        <v>14521</v>
      </c>
      <c r="G3490" s="151" t="s">
        <v>14521</v>
      </c>
    </row>
    <row r="3491" spans="1:7" x14ac:dyDescent="0.2">
      <c r="A3491" s="148" t="e">
        <f t="shared" si="54"/>
        <v>#REF!</v>
      </c>
      <c r="B3491" s="149" t="s">
        <v>8089</v>
      </c>
      <c r="C3491" s="149">
        <v>41216</v>
      </c>
      <c r="D3491" s="150" t="s">
        <v>14522</v>
      </c>
      <c r="E3491" s="149" t="s">
        <v>58</v>
      </c>
      <c r="F3491" s="151" t="s">
        <v>14523</v>
      </c>
      <c r="G3491" s="151" t="s">
        <v>14523</v>
      </c>
    </row>
    <row r="3492" spans="1:7" x14ac:dyDescent="0.2">
      <c r="A3492" s="148" t="e">
        <f t="shared" si="54"/>
        <v>#REF!</v>
      </c>
      <c r="B3492" s="149" t="s">
        <v>8089</v>
      </c>
      <c r="C3492" s="149">
        <v>41217</v>
      </c>
      <c r="D3492" s="150" t="s">
        <v>14524</v>
      </c>
      <c r="E3492" s="149" t="s">
        <v>58</v>
      </c>
      <c r="F3492" s="151" t="s">
        <v>14525</v>
      </c>
      <c r="G3492" s="151" t="s">
        <v>14525</v>
      </c>
    </row>
    <row r="3493" spans="1:7" x14ac:dyDescent="0.2">
      <c r="A3493" s="148" t="e">
        <f t="shared" ref="A3493:A3556" si="55">CONCATENAR</f>
        <v>#REF!</v>
      </c>
      <c r="B3493" s="149" t="s">
        <v>8089</v>
      </c>
      <c r="C3493" s="149">
        <v>41218</v>
      </c>
      <c r="D3493" s="150" t="s">
        <v>14526</v>
      </c>
      <c r="E3493" s="149" t="s">
        <v>58</v>
      </c>
      <c r="F3493" s="151" t="s">
        <v>14527</v>
      </c>
      <c r="G3493" s="151" t="s">
        <v>14527</v>
      </c>
    </row>
    <row r="3494" spans="1:7" x14ac:dyDescent="0.2">
      <c r="A3494" s="148" t="e">
        <f t="shared" si="55"/>
        <v>#REF!</v>
      </c>
      <c r="B3494" s="149" t="s">
        <v>8089</v>
      </c>
      <c r="C3494" s="149">
        <v>41214</v>
      </c>
      <c r="D3494" s="150" t="s">
        <v>14528</v>
      </c>
      <c r="E3494" s="149" t="s">
        <v>58</v>
      </c>
      <c r="F3494" s="151" t="s">
        <v>14529</v>
      </c>
      <c r="G3494" s="151" t="s">
        <v>14529</v>
      </c>
    </row>
    <row r="3495" spans="1:7" x14ac:dyDescent="0.2">
      <c r="A3495" s="148" t="e">
        <f t="shared" si="55"/>
        <v>#REF!</v>
      </c>
      <c r="B3495" s="149" t="s">
        <v>8089</v>
      </c>
      <c r="C3495" s="149">
        <v>41215</v>
      </c>
      <c r="D3495" s="150" t="s">
        <v>14530</v>
      </c>
      <c r="E3495" s="149" t="s">
        <v>58</v>
      </c>
      <c r="F3495" s="151" t="s">
        <v>14531</v>
      </c>
      <c r="G3495" s="151" t="s">
        <v>14531</v>
      </c>
    </row>
    <row r="3496" spans="1:7" x14ac:dyDescent="0.2">
      <c r="A3496" s="148" t="e">
        <f t="shared" si="55"/>
        <v>#REF!</v>
      </c>
      <c r="B3496" s="149" t="s">
        <v>8089</v>
      </c>
      <c r="C3496" s="149">
        <v>41221</v>
      </c>
      <c r="D3496" s="150" t="s">
        <v>14532</v>
      </c>
      <c r="E3496" s="149" t="s">
        <v>58</v>
      </c>
      <c r="F3496" s="151" t="s">
        <v>14533</v>
      </c>
      <c r="G3496" s="151" t="s">
        <v>14533</v>
      </c>
    </row>
    <row r="3497" spans="1:7" x14ac:dyDescent="0.2">
      <c r="A3497" s="148" t="e">
        <f t="shared" si="55"/>
        <v>#REF!</v>
      </c>
      <c r="B3497" s="149" t="s">
        <v>8089</v>
      </c>
      <c r="C3497" s="149">
        <v>41222</v>
      </c>
      <c r="D3497" s="150" t="s">
        <v>14534</v>
      </c>
      <c r="E3497" s="149" t="s">
        <v>58</v>
      </c>
      <c r="F3497" s="151" t="s">
        <v>14535</v>
      </c>
      <c r="G3497" s="151" t="s">
        <v>14535</v>
      </c>
    </row>
    <row r="3498" spans="1:7" x14ac:dyDescent="0.2">
      <c r="A3498" s="148" t="e">
        <f t="shared" si="55"/>
        <v>#REF!</v>
      </c>
      <c r="B3498" s="149" t="s">
        <v>8089</v>
      </c>
      <c r="C3498" s="149">
        <v>41195</v>
      </c>
      <c r="D3498" s="150" t="s">
        <v>14536</v>
      </c>
      <c r="E3498" s="149" t="s">
        <v>58</v>
      </c>
      <c r="F3498" s="151" t="s">
        <v>14537</v>
      </c>
      <c r="G3498" s="151" t="s">
        <v>14537</v>
      </c>
    </row>
    <row r="3499" spans="1:7" x14ac:dyDescent="0.2">
      <c r="A3499" s="148" t="e">
        <f t="shared" si="55"/>
        <v>#REF!</v>
      </c>
      <c r="B3499" s="149" t="s">
        <v>8089</v>
      </c>
      <c r="C3499" s="149">
        <v>41198</v>
      </c>
      <c r="D3499" s="150" t="s">
        <v>14538</v>
      </c>
      <c r="E3499" s="149" t="s">
        <v>58</v>
      </c>
      <c r="F3499" s="151" t="s">
        <v>14539</v>
      </c>
      <c r="G3499" s="151" t="s">
        <v>14539</v>
      </c>
    </row>
    <row r="3500" spans="1:7" x14ac:dyDescent="0.2">
      <c r="A3500" s="148" t="e">
        <f t="shared" si="55"/>
        <v>#REF!</v>
      </c>
      <c r="B3500" s="149" t="s">
        <v>8089</v>
      </c>
      <c r="C3500" s="149">
        <v>41196</v>
      </c>
      <c r="D3500" s="150" t="s">
        <v>14540</v>
      </c>
      <c r="E3500" s="149" t="s">
        <v>58</v>
      </c>
      <c r="F3500" s="151" t="s">
        <v>14541</v>
      </c>
      <c r="G3500" s="151" t="s">
        <v>14541</v>
      </c>
    </row>
    <row r="3501" spans="1:7" x14ac:dyDescent="0.2">
      <c r="A3501" s="148" t="e">
        <f t="shared" si="55"/>
        <v>#REF!</v>
      </c>
      <c r="B3501" s="149" t="s">
        <v>8089</v>
      </c>
      <c r="C3501" s="149">
        <v>5033</v>
      </c>
      <c r="D3501" s="150" t="s">
        <v>14542</v>
      </c>
      <c r="E3501" s="149" t="s">
        <v>58</v>
      </c>
      <c r="F3501" s="151" t="s">
        <v>14543</v>
      </c>
      <c r="G3501" s="151" t="s">
        <v>14543</v>
      </c>
    </row>
    <row r="3502" spans="1:7" x14ac:dyDescent="0.2">
      <c r="A3502" s="148" t="e">
        <f t="shared" si="55"/>
        <v>#REF!</v>
      </c>
      <c r="B3502" s="149" t="s">
        <v>8089</v>
      </c>
      <c r="C3502" s="149">
        <v>41197</v>
      </c>
      <c r="D3502" s="150" t="s">
        <v>14544</v>
      </c>
      <c r="E3502" s="149" t="s">
        <v>58</v>
      </c>
      <c r="F3502" s="151" t="s">
        <v>14545</v>
      </c>
      <c r="G3502" s="151" t="s">
        <v>14545</v>
      </c>
    </row>
    <row r="3503" spans="1:7" x14ac:dyDescent="0.2">
      <c r="A3503" s="148" t="e">
        <f t="shared" si="55"/>
        <v>#REF!</v>
      </c>
      <c r="B3503" s="149" t="s">
        <v>8089</v>
      </c>
      <c r="C3503" s="149">
        <v>12388</v>
      </c>
      <c r="D3503" s="150" t="s">
        <v>14546</v>
      </c>
      <c r="E3503" s="149" t="s">
        <v>58</v>
      </c>
      <c r="F3503" s="151" t="s">
        <v>14547</v>
      </c>
      <c r="G3503" s="151" t="s">
        <v>14547</v>
      </c>
    </row>
    <row r="3504" spans="1:7" x14ac:dyDescent="0.2">
      <c r="A3504" s="148" t="e">
        <f t="shared" si="55"/>
        <v>#REF!</v>
      </c>
      <c r="B3504" s="149" t="s">
        <v>8089</v>
      </c>
      <c r="C3504" s="149">
        <v>2731</v>
      </c>
      <c r="D3504" s="150" t="s">
        <v>14548</v>
      </c>
      <c r="E3504" s="149" t="s">
        <v>166</v>
      </c>
      <c r="F3504" s="151" t="s">
        <v>14549</v>
      </c>
      <c r="G3504" s="151" t="s">
        <v>14549</v>
      </c>
    </row>
    <row r="3505" spans="1:7" x14ac:dyDescent="0.2">
      <c r="A3505" s="148" t="e">
        <f t="shared" si="55"/>
        <v>#REF!</v>
      </c>
      <c r="B3505" s="149" t="s">
        <v>8089</v>
      </c>
      <c r="C3505" s="149">
        <v>41457</v>
      </c>
      <c r="D3505" s="150" t="s">
        <v>14550</v>
      </c>
      <c r="E3505" s="149" t="s">
        <v>58</v>
      </c>
      <c r="F3505" s="151" t="s">
        <v>14551</v>
      </c>
      <c r="G3505" s="151" t="s">
        <v>14551</v>
      </c>
    </row>
    <row r="3506" spans="1:7" x14ac:dyDescent="0.2">
      <c r="A3506" s="148" t="e">
        <f t="shared" si="55"/>
        <v>#REF!</v>
      </c>
      <c r="B3506" s="149" t="s">
        <v>8089</v>
      </c>
      <c r="C3506" s="149">
        <v>41458</v>
      </c>
      <c r="D3506" s="150" t="s">
        <v>14552</v>
      </c>
      <c r="E3506" s="149" t="s">
        <v>58</v>
      </c>
      <c r="F3506" s="151" t="s">
        <v>14553</v>
      </c>
      <c r="G3506" s="151" t="s">
        <v>14553</v>
      </c>
    </row>
    <row r="3507" spans="1:7" x14ac:dyDescent="0.2">
      <c r="A3507" s="148" t="e">
        <f t="shared" si="55"/>
        <v>#REF!</v>
      </c>
      <c r="B3507" s="149" t="s">
        <v>8089</v>
      </c>
      <c r="C3507" s="149">
        <v>41459</v>
      </c>
      <c r="D3507" s="150" t="s">
        <v>14554</v>
      </c>
      <c r="E3507" s="149" t="s">
        <v>58</v>
      </c>
      <c r="F3507" s="151" t="s">
        <v>14555</v>
      </c>
      <c r="G3507" s="151" t="s">
        <v>14555</v>
      </c>
    </row>
    <row r="3508" spans="1:7" x14ac:dyDescent="0.2">
      <c r="A3508" s="148" t="e">
        <f t="shared" si="55"/>
        <v>#REF!</v>
      </c>
      <c r="B3508" s="149" t="s">
        <v>8089</v>
      </c>
      <c r="C3508" s="149">
        <v>41461</v>
      </c>
      <c r="D3508" s="150" t="s">
        <v>14556</v>
      </c>
      <c r="E3508" s="149" t="s">
        <v>58</v>
      </c>
      <c r="F3508" s="151" t="s">
        <v>14557</v>
      </c>
      <c r="G3508" s="151" t="s">
        <v>14557</v>
      </c>
    </row>
    <row r="3509" spans="1:7" x14ac:dyDescent="0.2">
      <c r="A3509" s="148" t="e">
        <f t="shared" si="55"/>
        <v>#REF!</v>
      </c>
      <c r="B3509" s="149" t="s">
        <v>8089</v>
      </c>
      <c r="C3509" s="149">
        <v>44537</v>
      </c>
      <c r="D3509" s="150" t="s">
        <v>14558</v>
      </c>
      <c r="E3509" s="149" t="s">
        <v>994</v>
      </c>
      <c r="F3509" s="151" t="s">
        <v>14559</v>
      </c>
      <c r="G3509" s="151" t="s">
        <v>14559</v>
      </c>
    </row>
    <row r="3510" spans="1:7" x14ac:dyDescent="0.2">
      <c r="A3510" s="148" t="e">
        <f t="shared" si="55"/>
        <v>#REF!</v>
      </c>
      <c r="B3510" s="149" t="s">
        <v>8089</v>
      </c>
      <c r="C3510" s="149">
        <v>11844</v>
      </c>
      <c r="D3510" s="150" t="s">
        <v>14560</v>
      </c>
      <c r="E3510" s="149" t="s">
        <v>166</v>
      </c>
      <c r="F3510" s="151" t="s">
        <v>14561</v>
      </c>
      <c r="G3510" s="151" t="s">
        <v>14561</v>
      </c>
    </row>
    <row r="3511" spans="1:7" ht="22.5" x14ac:dyDescent="0.2">
      <c r="A3511" s="148" t="e">
        <f t="shared" si="55"/>
        <v>#REF!</v>
      </c>
      <c r="B3511" s="149" t="s">
        <v>8089</v>
      </c>
      <c r="C3511" s="149">
        <v>4465</v>
      </c>
      <c r="D3511" s="150" t="s">
        <v>14562</v>
      </c>
      <c r="E3511" s="149" t="s">
        <v>166</v>
      </c>
      <c r="F3511" s="151" t="s">
        <v>14563</v>
      </c>
      <c r="G3511" s="151" t="s">
        <v>14563</v>
      </c>
    </row>
    <row r="3512" spans="1:7" ht="22.5" x14ac:dyDescent="0.2">
      <c r="A3512" s="148" t="e">
        <f t="shared" si="55"/>
        <v>#REF!</v>
      </c>
      <c r="B3512" s="149" t="s">
        <v>8089</v>
      </c>
      <c r="C3512" s="149">
        <v>35273</v>
      </c>
      <c r="D3512" s="150" t="s">
        <v>14564</v>
      </c>
      <c r="E3512" s="149" t="s">
        <v>166</v>
      </c>
      <c r="F3512" s="151" t="s">
        <v>14565</v>
      </c>
      <c r="G3512" s="151" t="s">
        <v>14565</v>
      </c>
    </row>
    <row r="3513" spans="1:7" ht="22.5" x14ac:dyDescent="0.2">
      <c r="A3513" s="148" t="e">
        <f t="shared" si="55"/>
        <v>#REF!</v>
      </c>
      <c r="B3513" s="149" t="s">
        <v>8089</v>
      </c>
      <c r="C3513" s="149">
        <v>4470</v>
      </c>
      <c r="D3513" s="150" t="s">
        <v>14566</v>
      </c>
      <c r="E3513" s="149" t="s">
        <v>166</v>
      </c>
      <c r="F3513" s="151" t="s">
        <v>14567</v>
      </c>
      <c r="G3513" s="151" t="s">
        <v>14567</v>
      </c>
    </row>
    <row r="3514" spans="1:7" ht="22.5" x14ac:dyDescent="0.2">
      <c r="A3514" s="148" t="e">
        <f t="shared" si="55"/>
        <v>#REF!</v>
      </c>
      <c r="B3514" s="149" t="s">
        <v>8089</v>
      </c>
      <c r="C3514" s="149">
        <v>20204</v>
      </c>
      <c r="D3514" s="150" t="s">
        <v>14568</v>
      </c>
      <c r="E3514" s="149" t="s">
        <v>166</v>
      </c>
      <c r="F3514" s="151" t="s">
        <v>14569</v>
      </c>
      <c r="G3514" s="151" t="s">
        <v>14569</v>
      </c>
    </row>
    <row r="3515" spans="1:7" x14ac:dyDescent="0.2">
      <c r="A3515" s="148" t="e">
        <f t="shared" si="55"/>
        <v>#REF!</v>
      </c>
      <c r="B3515" s="149" t="s">
        <v>8089</v>
      </c>
      <c r="C3515" s="149">
        <v>20208</v>
      </c>
      <c r="D3515" s="150" t="s">
        <v>14570</v>
      </c>
      <c r="E3515" s="149" t="s">
        <v>166</v>
      </c>
      <c r="F3515" s="151" t="s">
        <v>14571</v>
      </c>
      <c r="G3515" s="151" t="s">
        <v>14571</v>
      </c>
    </row>
    <row r="3516" spans="1:7" ht="22.5" x14ac:dyDescent="0.2">
      <c r="A3516" s="148" t="e">
        <f t="shared" si="55"/>
        <v>#REF!</v>
      </c>
      <c r="B3516" s="149" t="s">
        <v>8089</v>
      </c>
      <c r="C3516" s="149">
        <v>4437</v>
      </c>
      <c r="D3516" s="150" t="s">
        <v>14572</v>
      </c>
      <c r="E3516" s="149" t="s">
        <v>166</v>
      </c>
      <c r="F3516" s="151" t="s">
        <v>14573</v>
      </c>
      <c r="G3516" s="151" t="s">
        <v>14573</v>
      </c>
    </row>
    <row r="3517" spans="1:7" ht="22.5" x14ac:dyDescent="0.2">
      <c r="A3517" s="148" t="e">
        <f t="shared" si="55"/>
        <v>#REF!</v>
      </c>
      <c r="B3517" s="149" t="s">
        <v>8089</v>
      </c>
      <c r="C3517" s="149">
        <v>14580</v>
      </c>
      <c r="D3517" s="150" t="s">
        <v>14574</v>
      </c>
      <c r="E3517" s="149" t="s">
        <v>166</v>
      </c>
      <c r="F3517" s="151" t="s">
        <v>14573</v>
      </c>
      <c r="G3517" s="151" t="s">
        <v>14573</v>
      </c>
    </row>
    <row r="3518" spans="1:7" x14ac:dyDescent="0.2">
      <c r="A3518" s="148" t="e">
        <f t="shared" si="55"/>
        <v>#REF!</v>
      </c>
      <c r="B3518" s="149" t="s">
        <v>8089</v>
      </c>
      <c r="C3518" s="149">
        <v>40304</v>
      </c>
      <c r="D3518" s="150" t="s">
        <v>14575</v>
      </c>
      <c r="E3518" s="149" t="s">
        <v>608</v>
      </c>
      <c r="F3518" s="151" t="s">
        <v>14576</v>
      </c>
      <c r="G3518" s="151" t="s">
        <v>14576</v>
      </c>
    </row>
    <row r="3519" spans="1:7" x14ac:dyDescent="0.2">
      <c r="A3519" s="148" t="e">
        <f t="shared" si="55"/>
        <v>#REF!</v>
      </c>
      <c r="B3519" s="149" t="s">
        <v>8089</v>
      </c>
      <c r="C3519" s="149">
        <v>5065</v>
      </c>
      <c r="D3519" s="150" t="s">
        <v>14577</v>
      </c>
      <c r="E3519" s="149" t="s">
        <v>608</v>
      </c>
      <c r="F3519" s="151" t="s">
        <v>14578</v>
      </c>
      <c r="G3519" s="151" t="s">
        <v>14578</v>
      </c>
    </row>
    <row r="3520" spans="1:7" x14ac:dyDescent="0.2">
      <c r="A3520" s="148" t="e">
        <f t="shared" si="55"/>
        <v>#REF!</v>
      </c>
      <c r="B3520" s="149" t="s">
        <v>8089</v>
      </c>
      <c r="C3520" s="149">
        <v>5072</v>
      </c>
      <c r="D3520" s="150" t="s">
        <v>14579</v>
      </c>
      <c r="E3520" s="149" t="s">
        <v>608</v>
      </c>
      <c r="F3520" s="151" t="s">
        <v>14580</v>
      </c>
      <c r="G3520" s="151" t="s">
        <v>14580</v>
      </c>
    </row>
    <row r="3521" spans="1:7" x14ac:dyDescent="0.2">
      <c r="A3521" s="148" t="e">
        <f t="shared" si="55"/>
        <v>#REF!</v>
      </c>
      <c r="B3521" s="149" t="s">
        <v>8089</v>
      </c>
      <c r="C3521" s="149">
        <v>5066</v>
      </c>
      <c r="D3521" s="150" t="s">
        <v>14581</v>
      </c>
      <c r="E3521" s="149" t="s">
        <v>608</v>
      </c>
      <c r="F3521" s="151" t="s">
        <v>9234</v>
      </c>
      <c r="G3521" s="151" t="s">
        <v>9234</v>
      </c>
    </row>
    <row r="3522" spans="1:7" x14ac:dyDescent="0.2">
      <c r="A3522" s="148" t="e">
        <f t="shared" si="55"/>
        <v>#REF!</v>
      </c>
      <c r="B3522" s="149" t="s">
        <v>8089</v>
      </c>
      <c r="C3522" s="149">
        <v>5063</v>
      </c>
      <c r="D3522" s="150" t="s">
        <v>14582</v>
      </c>
      <c r="E3522" s="149" t="s">
        <v>608</v>
      </c>
      <c r="F3522" s="151" t="s">
        <v>14583</v>
      </c>
      <c r="G3522" s="151" t="s">
        <v>14583</v>
      </c>
    </row>
    <row r="3523" spans="1:7" x14ac:dyDescent="0.2">
      <c r="A3523" s="148" t="e">
        <f t="shared" si="55"/>
        <v>#REF!</v>
      </c>
      <c r="B3523" s="149" t="s">
        <v>8089</v>
      </c>
      <c r="C3523" s="149">
        <v>20247</v>
      </c>
      <c r="D3523" s="150" t="s">
        <v>14584</v>
      </c>
      <c r="E3523" s="149" t="s">
        <v>608</v>
      </c>
      <c r="F3523" s="151" t="s">
        <v>14585</v>
      </c>
      <c r="G3523" s="151" t="s">
        <v>14585</v>
      </c>
    </row>
    <row r="3524" spans="1:7" x14ac:dyDescent="0.2">
      <c r="A3524" s="148" t="e">
        <f t="shared" si="55"/>
        <v>#REF!</v>
      </c>
      <c r="B3524" s="149" t="s">
        <v>8089</v>
      </c>
      <c r="C3524" s="149">
        <v>5074</v>
      </c>
      <c r="D3524" s="150" t="s">
        <v>14586</v>
      </c>
      <c r="E3524" s="149" t="s">
        <v>608</v>
      </c>
      <c r="F3524" s="151" t="s">
        <v>14587</v>
      </c>
      <c r="G3524" s="151" t="s">
        <v>14587</v>
      </c>
    </row>
    <row r="3525" spans="1:7" x14ac:dyDescent="0.2">
      <c r="A3525" s="148" t="e">
        <f t="shared" si="55"/>
        <v>#REF!</v>
      </c>
      <c r="B3525" s="149" t="s">
        <v>8089</v>
      </c>
      <c r="C3525" s="149">
        <v>5067</v>
      </c>
      <c r="D3525" s="150" t="s">
        <v>14588</v>
      </c>
      <c r="E3525" s="149" t="s">
        <v>608</v>
      </c>
      <c r="F3525" s="151" t="s">
        <v>14589</v>
      </c>
      <c r="G3525" s="151" t="s">
        <v>14589</v>
      </c>
    </row>
    <row r="3526" spans="1:7" x14ac:dyDescent="0.2">
      <c r="A3526" s="148" t="e">
        <f t="shared" si="55"/>
        <v>#REF!</v>
      </c>
      <c r="B3526" s="149" t="s">
        <v>8089</v>
      </c>
      <c r="C3526" s="149">
        <v>5078</v>
      </c>
      <c r="D3526" s="150" t="s">
        <v>14590</v>
      </c>
      <c r="E3526" s="149" t="s">
        <v>608</v>
      </c>
      <c r="F3526" s="151" t="s">
        <v>14591</v>
      </c>
      <c r="G3526" s="151" t="s">
        <v>14591</v>
      </c>
    </row>
    <row r="3527" spans="1:7" x14ac:dyDescent="0.2">
      <c r="A3527" s="148" t="e">
        <f t="shared" si="55"/>
        <v>#REF!</v>
      </c>
      <c r="B3527" s="149" t="s">
        <v>8089</v>
      </c>
      <c r="C3527" s="149">
        <v>5068</v>
      </c>
      <c r="D3527" s="150" t="s">
        <v>14592</v>
      </c>
      <c r="E3527" s="149" t="s">
        <v>608</v>
      </c>
      <c r="F3527" s="151" t="s">
        <v>13529</v>
      </c>
      <c r="G3527" s="151" t="s">
        <v>13529</v>
      </c>
    </row>
    <row r="3528" spans="1:7" x14ac:dyDescent="0.2">
      <c r="A3528" s="148" t="e">
        <f t="shared" si="55"/>
        <v>#REF!</v>
      </c>
      <c r="B3528" s="149" t="s">
        <v>8089</v>
      </c>
      <c r="C3528" s="149">
        <v>5073</v>
      </c>
      <c r="D3528" s="150" t="s">
        <v>14593</v>
      </c>
      <c r="E3528" s="149" t="s">
        <v>608</v>
      </c>
      <c r="F3528" s="151" t="s">
        <v>14594</v>
      </c>
      <c r="G3528" s="151" t="s">
        <v>14594</v>
      </c>
    </row>
    <row r="3529" spans="1:7" x14ac:dyDescent="0.2">
      <c r="A3529" s="148" t="e">
        <f t="shared" si="55"/>
        <v>#REF!</v>
      </c>
      <c r="B3529" s="149" t="s">
        <v>8089</v>
      </c>
      <c r="C3529" s="149">
        <v>5069</v>
      </c>
      <c r="D3529" s="150" t="s">
        <v>14595</v>
      </c>
      <c r="E3529" s="149" t="s">
        <v>608</v>
      </c>
      <c r="F3529" s="151" t="s">
        <v>14594</v>
      </c>
      <c r="G3529" s="151" t="s">
        <v>14594</v>
      </c>
    </row>
    <row r="3530" spans="1:7" x14ac:dyDescent="0.2">
      <c r="A3530" s="148" t="e">
        <f t="shared" si="55"/>
        <v>#REF!</v>
      </c>
      <c r="B3530" s="149" t="s">
        <v>8089</v>
      </c>
      <c r="C3530" s="149">
        <v>5070</v>
      </c>
      <c r="D3530" s="150" t="s">
        <v>14596</v>
      </c>
      <c r="E3530" s="149" t="s">
        <v>608</v>
      </c>
      <c r="F3530" s="151" t="s">
        <v>11851</v>
      </c>
      <c r="G3530" s="151" t="s">
        <v>11851</v>
      </c>
    </row>
    <row r="3531" spans="1:7" x14ac:dyDescent="0.2">
      <c r="A3531" s="148" t="e">
        <f t="shared" si="55"/>
        <v>#REF!</v>
      </c>
      <c r="B3531" s="149" t="s">
        <v>8089</v>
      </c>
      <c r="C3531" s="149">
        <v>5071</v>
      </c>
      <c r="D3531" s="150" t="s">
        <v>14597</v>
      </c>
      <c r="E3531" s="149" t="s">
        <v>608</v>
      </c>
      <c r="F3531" s="151" t="s">
        <v>13529</v>
      </c>
      <c r="G3531" s="151" t="s">
        <v>13529</v>
      </c>
    </row>
    <row r="3532" spans="1:7" x14ac:dyDescent="0.2">
      <c r="A3532" s="148" t="e">
        <f t="shared" si="55"/>
        <v>#REF!</v>
      </c>
      <c r="B3532" s="149" t="s">
        <v>8089</v>
      </c>
      <c r="C3532" s="149">
        <v>5061</v>
      </c>
      <c r="D3532" s="150" t="s">
        <v>14598</v>
      </c>
      <c r="E3532" s="149" t="s">
        <v>608</v>
      </c>
      <c r="F3532" s="151" t="s">
        <v>11592</v>
      </c>
      <c r="G3532" s="151" t="s">
        <v>11592</v>
      </c>
    </row>
    <row r="3533" spans="1:7" x14ac:dyDescent="0.2">
      <c r="A3533" s="148" t="e">
        <f t="shared" si="55"/>
        <v>#REF!</v>
      </c>
      <c r="B3533" s="149" t="s">
        <v>8089</v>
      </c>
      <c r="C3533" s="149">
        <v>5075</v>
      </c>
      <c r="D3533" s="150" t="s">
        <v>14599</v>
      </c>
      <c r="E3533" s="149" t="s">
        <v>608</v>
      </c>
      <c r="F3533" s="151" t="s">
        <v>13529</v>
      </c>
      <c r="G3533" s="151" t="s">
        <v>13529</v>
      </c>
    </row>
    <row r="3534" spans="1:7" x14ac:dyDescent="0.2">
      <c r="A3534" s="148" t="e">
        <f t="shared" si="55"/>
        <v>#REF!</v>
      </c>
      <c r="B3534" s="149" t="s">
        <v>8089</v>
      </c>
      <c r="C3534" s="149">
        <v>39027</v>
      </c>
      <c r="D3534" s="150" t="s">
        <v>14600</v>
      </c>
      <c r="E3534" s="149" t="s">
        <v>608</v>
      </c>
      <c r="F3534" s="151" t="s">
        <v>14601</v>
      </c>
      <c r="G3534" s="151" t="s">
        <v>14601</v>
      </c>
    </row>
    <row r="3535" spans="1:7" x14ac:dyDescent="0.2">
      <c r="A3535" s="148" t="e">
        <f t="shared" si="55"/>
        <v>#REF!</v>
      </c>
      <c r="B3535" s="149" t="s">
        <v>8089</v>
      </c>
      <c r="C3535" s="149">
        <v>5062</v>
      </c>
      <c r="D3535" s="150" t="s">
        <v>14602</v>
      </c>
      <c r="E3535" s="149" t="s">
        <v>608</v>
      </c>
      <c r="F3535" s="151" t="s">
        <v>14603</v>
      </c>
      <c r="G3535" s="151" t="s">
        <v>14603</v>
      </c>
    </row>
    <row r="3536" spans="1:7" x14ac:dyDescent="0.2">
      <c r="A3536" s="148" t="e">
        <f t="shared" si="55"/>
        <v>#REF!</v>
      </c>
      <c r="B3536" s="149" t="s">
        <v>8089</v>
      </c>
      <c r="C3536" s="149">
        <v>40568</v>
      </c>
      <c r="D3536" s="150" t="s">
        <v>14604</v>
      </c>
      <c r="E3536" s="149" t="s">
        <v>608</v>
      </c>
      <c r="F3536" s="151" t="s">
        <v>13343</v>
      </c>
      <c r="G3536" s="151" t="s">
        <v>13343</v>
      </c>
    </row>
    <row r="3537" spans="1:7" x14ac:dyDescent="0.2">
      <c r="A3537" s="148" t="e">
        <f t="shared" si="55"/>
        <v>#REF!</v>
      </c>
      <c r="B3537" s="149" t="s">
        <v>8089</v>
      </c>
      <c r="C3537" s="149">
        <v>39026</v>
      </c>
      <c r="D3537" s="150" t="s">
        <v>14605</v>
      </c>
      <c r="E3537" s="149" t="s">
        <v>608</v>
      </c>
      <c r="F3537" s="151" t="s">
        <v>12083</v>
      </c>
      <c r="G3537" s="151" t="s">
        <v>12083</v>
      </c>
    </row>
    <row r="3538" spans="1:7" ht="22.5" x14ac:dyDescent="0.2">
      <c r="A3538" s="148" t="e">
        <f t="shared" si="55"/>
        <v>#REF!</v>
      </c>
      <c r="B3538" s="149" t="s">
        <v>8089</v>
      </c>
      <c r="C3538" s="149">
        <v>42431</v>
      </c>
      <c r="D3538" s="150" t="s">
        <v>14606</v>
      </c>
      <c r="E3538" s="149" t="s">
        <v>58</v>
      </c>
      <c r="F3538" s="151" t="s">
        <v>14607</v>
      </c>
      <c r="G3538" s="151" t="s">
        <v>14607</v>
      </c>
    </row>
    <row r="3539" spans="1:7" x14ac:dyDescent="0.2">
      <c r="A3539" s="148" t="e">
        <f t="shared" si="55"/>
        <v>#REF!</v>
      </c>
      <c r="B3539" s="149" t="s">
        <v>8089</v>
      </c>
      <c r="C3539" s="149">
        <v>44074</v>
      </c>
      <c r="D3539" s="150" t="s">
        <v>14608</v>
      </c>
      <c r="E3539" s="149" t="s">
        <v>874</v>
      </c>
      <c r="F3539" s="151" t="s">
        <v>14609</v>
      </c>
      <c r="G3539" s="151" t="s">
        <v>14609</v>
      </c>
    </row>
    <row r="3540" spans="1:7" x14ac:dyDescent="0.2">
      <c r="A3540" s="148" t="e">
        <f t="shared" si="55"/>
        <v>#REF!</v>
      </c>
      <c r="B3540" s="149" t="s">
        <v>8089</v>
      </c>
      <c r="C3540" s="149">
        <v>44072</v>
      </c>
      <c r="D3540" s="150" t="s">
        <v>14610</v>
      </c>
      <c r="E3540" s="149" t="s">
        <v>874</v>
      </c>
      <c r="F3540" s="151" t="s">
        <v>14611</v>
      </c>
      <c r="G3540" s="151" t="s">
        <v>14611</v>
      </c>
    </row>
    <row r="3541" spans="1:7" x14ac:dyDescent="0.2">
      <c r="A3541" s="148" t="e">
        <f t="shared" si="55"/>
        <v>#REF!</v>
      </c>
      <c r="B3541" s="149" t="s">
        <v>8089</v>
      </c>
      <c r="C3541" s="149">
        <v>511</v>
      </c>
      <c r="D3541" s="150" t="s">
        <v>14612</v>
      </c>
      <c r="E3541" s="149" t="s">
        <v>874</v>
      </c>
      <c r="F3541" s="151" t="s">
        <v>14613</v>
      </c>
      <c r="G3541" s="151" t="s">
        <v>14613</v>
      </c>
    </row>
    <row r="3542" spans="1:7" ht="22.5" x14ac:dyDescent="0.2">
      <c r="A3542" s="148" t="e">
        <f t="shared" si="55"/>
        <v>#REF!</v>
      </c>
      <c r="B3542" s="149" t="s">
        <v>8089</v>
      </c>
      <c r="C3542" s="149">
        <v>37540</v>
      </c>
      <c r="D3542" s="150" t="s">
        <v>14614</v>
      </c>
      <c r="E3542" s="149" t="s">
        <v>58</v>
      </c>
      <c r="F3542" s="151" t="s">
        <v>14615</v>
      </c>
      <c r="G3542" s="151" t="s">
        <v>14615</v>
      </c>
    </row>
    <row r="3543" spans="1:7" ht="22.5" x14ac:dyDescent="0.2">
      <c r="A3543" s="148" t="e">
        <f t="shared" si="55"/>
        <v>#REF!</v>
      </c>
      <c r="B3543" s="149" t="s">
        <v>8089</v>
      </c>
      <c r="C3543" s="149">
        <v>37548</v>
      </c>
      <c r="D3543" s="150" t="s">
        <v>14616</v>
      </c>
      <c r="E3543" s="149" t="s">
        <v>58</v>
      </c>
      <c r="F3543" s="151" t="s">
        <v>14617</v>
      </c>
      <c r="G3543" s="151" t="s">
        <v>14617</v>
      </c>
    </row>
    <row r="3544" spans="1:7" ht="22.5" x14ac:dyDescent="0.2">
      <c r="A3544" s="148" t="e">
        <f t="shared" si="55"/>
        <v>#REF!</v>
      </c>
      <c r="B3544" s="149" t="s">
        <v>8089</v>
      </c>
      <c r="C3544" s="149">
        <v>39828</v>
      </c>
      <c r="D3544" s="150" t="s">
        <v>14618</v>
      </c>
      <c r="E3544" s="149" t="s">
        <v>58</v>
      </c>
      <c r="F3544" s="151" t="s">
        <v>14619</v>
      </c>
      <c r="G3544" s="151" t="s">
        <v>14619</v>
      </c>
    </row>
    <row r="3545" spans="1:7" x14ac:dyDescent="0.2">
      <c r="A3545" s="148" t="e">
        <f t="shared" si="55"/>
        <v>#REF!</v>
      </c>
      <c r="B3545" s="149" t="s">
        <v>8089</v>
      </c>
      <c r="C3545" s="149">
        <v>38392</v>
      </c>
      <c r="D3545" s="150" t="s">
        <v>14620</v>
      </c>
      <c r="E3545" s="149" t="s">
        <v>58</v>
      </c>
      <c r="F3545" s="151" t="s">
        <v>14621</v>
      </c>
      <c r="G3545" s="151" t="s">
        <v>14621</v>
      </c>
    </row>
    <row r="3546" spans="1:7" x14ac:dyDescent="0.2">
      <c r="A3546" s="148" t="e">
        <f t="shared" si="55"/>
        <v>#REF!</v>
      </c>
      <c r="B3546" s="149" t="s">
        <v>8089</v>
      </c>
      <c r="C3546" s="149">
        <v>11735</v>
      </c>
      <c r="D3546" s="150" t="s">
        <v>14622</v>
      </c>
      <c r="E3546" s="149" t="s">
        <v>58</v>
      </c>
      <c r="F3546" s="151" t="s">
        <v>10980</v>
      </c>
      <c r="G3546" s="151" t="s">
        <v>10980</v>
      </c>
    </row>
    <row r="3547" spans="1:7" x14ac:dyDescent="0.2">
      <c r="A3547" s="148" t="e">
        <f t="shared" si="55"/>
        <v>#REF!</v>
      </c>
      <c r="B3547" s="149" t="s">
        <v>8089</v>
      </c>
      <c r="C3547" s="149">
        <v>11737</v>
      </c>
      <c r="D3547" s="150" t="s">
        <v>14623</v>
      </c>
      <c r="E3547" s="149" t="s">
        <v>58</v>
      </c>
      <c r="F3547" s="151" t="s">
        <v>14624</v>
      </c>
      <c r="G3547" s="151" t="s">
        <v>14624</v>
      </c>
    </row>
    <row r="3548" spans="1:7" x14ac:dyDescent="0.2">
      <c r="A3548" s="148" t="e">
        <f t="shared" si="55"/>
        <v>#REF!</v>
      </c>
      <c r="B3548" s="149" t="s">
        <v>8089</v>
      </c>
      <c r="C3548" s="149">
        <v>11738</v>
      </c>
      <c r="D3548" s="150" t="s">
        <v>14625</v>
      </c>
      <c r="E3548" s="149" t="s">
        <v>58</v>
      </c>
      <c r="F3548" s="151" t="s">
        <v>10426</v>
      </c>
      <c r="G3548" s="151" t="s">
        <v>10426</v>
      </c>
    </row>
    <row r="3549" spans="1:7" x14ac:dyDescent="0.2">
      <c r="A3549" s="148" t="e">
        <f t="shared" si="55"/>
        <v>#REF!</v>
      </c>
      <c r="B3549" s="149" t="s">
        <v>8089</v>
      </c>
      <c r="C3549" s="149">
        <v>36143</v>
      </c>
      <c r="D3549" s="150" t="s">
        <v>14626</v>
      </c>
      <c r="E3549" s="149" t="s">
        <v>58</v>
      </c>
      <c r="F3549" s="151" t="s">
        <v>14627</v>
      </c>
      <c r="G3549" s="151" t="s">
        <v>14627</v>
      </c>
    </row>
    <row r="3550" spans="1:7" x14ac:dyDescent="0.2">
      <c r="A3550" s="148" t="e">
        <f t="shared" si="55"/>
        <v>#REF!</v>
      </c>
      <c r="B3550" s="149" t="s">
        <v>8089</v>
      </c>
      <c r="C3550" s="149">
        <v>36142</v>
      </c>
      <c r="D3550" s="150" t="s">
        <v>14628</v>
      </c>
      <c r="E3550" s="149" t="s">
        <v>58</v>
      </c>
      <c r="F3550" s="151" t="s">
        <v>13876</v>
      </c>
      <c r="G3550" s="151" t="s">
        <v>13876</v>
      </c>
    </row>
    <row r="3551" spans="1:7" x14ac:dyDescent="0.2">
      <c r="A3551" s="148" t="e">
        <f t="shared" si="55"/>
        <v>#REF!</v>
      </c>
      <c r="B3551" s="149" t="s">
        <v>8089</v>
      </c>
      <c r="C3551" s="149">
        <v>36146</v>
      </c>
      <c r="D3551" s="150" t="s">
        <v>14629</v>
      </c>
      <c r="E3551" s="149" t="s">
        <v>58</v>
      </c>
      <c r="F3551" s="151" t="s">
        <v>14630</v>
      </c>
      <c r="G3551" s="151" t="s">
        <v>14630</v>
      </c>
    </row>
    <row r="3552" spans="1:7" x14ac:dyDescent="0.2">
      <c r="A3552" s="148" t="e">
        <f t="shared" si="55"/>
        <v>#REF!</v>
      </c>
      <c r="B3552" s="149" t="s">
        <v>8089</v>
      </c>
      <c r="C3552" s="149">
        <v>39015</v>
      </c>
      <c r="D3552" s="150" t="s">
        <v>14631</v>
      </c>
      <c r="E3552" s="149" t="s">
        <v>58</v>
      </c>
      <c r="F3552" s="151" t="s">
        <v>8777</v>
      </c>
      <c r="G3552" s="151" t="s">
        <v>8777</v>
      </c>
    </row>
    <row r="3553" spans="1:7" x14ac:dyDescent="0.2">
      <c r="A3553" s="148" t="e">
        <f t="shared" si="55"/>
        <v>#REF!</v>
      </c>
      <c r="B3553" s="149" t="s">
        <v>8089</v>
      </c>
      <c r="C3553" s="149">
        <v>38377</v>
      </c>
      <c r="D3553" s="150" t="s">
        <v>14632</v>
      </c>
      <c r="E3553" s="149" t="s">
        <v>58</v>
      </c>
      <c r="F3553" s="151" t="s">
        <v>14633</v>
      </c>
      <c r="G3553" s="151" t="s">
        <v>14633</v>
      </c>
    </row>
    <row r="3554" spans="1:7" x14ac:dyDescent="0.2">
      <c r="A3554" s="148" t="e">
        <f t="shared" si="55"/>
        <v>#REF!</v>
      </c>
      <c r="B3554" s="149" t="s">
        <v>8089</v>
      </c>
      <c r="C3554" s="149">
        <v>38376</v>
      </c>
      <c r="D3554" s="150" t="s">
        <v>14634</v>
      </c>
      <c r="E3554" s="149" t="s">
        <v>58</v>
      </c>
      <c r="F3554" s="151" t="s">
        <v>14635</v>
      </c>
      <c r="G3554" s="151" t="s">
        <v>14635</v>
      </c>
    </row>
    <row r="3555" spans="1:7" x14ac:dyDescent="0.2">
      <c r="A3555" s="148" t="e">
        <f t="shared" si="55"/>
        <v>#REF!</v>
      </c>
      <c r="B3555" s="149" t="s">
        <v>8089</v>
      </c>
      <c r="C3555" s="149">
        <v>38116</v>
      </c>
      <c r="D3555" s="150" t="s">
        <v>14636</v>
      </c>
      <c r="E3555" s="149" t="s">
        <v>58</v>
      </c>
      <c r="F3555" s="151" t="s">
        <v>14637</v>
      </c>
      <c r="G3555" s="151" t="s">
        <v>14637</v>
      </c>
    </row>
    <row r="3556" spans="1:7" x14ac:dyDescent="0.2">
      <c r="A3556" s="148" t="e">
        <f t="shared" si="55"/>
        <v>#REF!</v>
      </c>
      <c r="B3556" s="149" t="s">
        <v>8089</v>
      </c>
      <c r="C3556" s="149">
        <v>38066</v>
      </c>
      <c r="D3556" s="150" t="s">
        <v>14638</v>
      </c>
      <c r="E3556" s="149" t="s">
        <v>58</v>
      </c>
      <c r="F3556" s="151" t="s">
        <v>14639</v>
      </c>
      <c r="G3556" s="151" t="s">
        <v>14639</v>
      </c>
    </row>
    <row r="3557" spans="1:7" x14ac:dyDescent="0.2">
      <c r="A3557" s="148" t="e">
        <f t="shared" ref="A3557:A3620" si="56">CONCATENAR</f>
        <v>#REF!</v>
      </c>
      <c r="B3557" s="149" t="s">
        <v>8089</v>
      </c>
      <c r="C3557" s="149">
        <v>38117</v>
      </c>
      <c r="D3557" s="150" t="s">
        <v>14640</v>
      </c>
      <c r="E3557" s="149" t="s">
        <v>58</v>
      </c>
      <c r="F3557" s="151" t="s">
        <v>8170</v>
      </c>
      <c r="G3557" s="151" t="s">
        <v>8170</v>
      </c>
    </row>
    <row r="3558" spans="1:7" x14ac:dyDescent="0.2">
      <c r="A3558" s="148" t="e">
        <f t="shared" si="56"/>
        <v>#REF!</v>
      </c>
      <c r="B3558" s="149" t="s">
        <v>8089</v>
      </c>
      <c r="C3558" s="149">
        <v>38067</v>
      </c>
      <c r="D3558" s="150" t="s">
        <v>14641</v>
      </c>
      <c r="E3558" s="149" t="s">
        <v>58</v>
      </c>
      <c r="F3558" s="151" t="s">
        <v>14642</v>
      </c>
      <c r="G3558" s="151" t="s">
        <v>14642</v>
      </c>
    </row>
    <row r="3559" spans="1:7" ht="22.5" x14ac:dyDescent="0.2">
      <c r="A3559" s="148" t="e">
        <f t="shared" si="56"/>
        <v>#REF!</v>
      </c>
      <c r="B3559" s="149" t="s">
        <v>8089</v>
      </c>
      <c r="C3559" s="149">
        <v>11522</v>
      </c>
      <c r="D3559" s="150" t="s">
        <v>14643</v>
      </c>
      <c r="E3559" s="149" t="s">
        <v>58</v>
      </c>
      <c r="F3559" s="151" t="s">
        <v>14644</v>
      </c>
      <c r="G3559" s="151" t="s">
        <v>14644</v>
      </c>
    </row>
    <row r="3560" spans="1:7" ht="22.5" x14ac:dyDescent="0.2">
      <c r="A3560" s="148" t="e">
        <f t="shared" si="56"/>
        <v>#REF!</v>
      </c>
      <c r="B3560" s="149" t="s">
        <v>8089</v>
      </c>
      <c r="C3560" s="149">
        <v>43600</v>
      </c>
      <c r="D3560" s="150" t="s">
        <v>14645</v>
      </c>
      <c r="E3560" s="149" t="s">
        <v>58</v>
      </c>
      <c r="F3560" s="151" t="s">
        <v>14646</v>
      </c>
      <c r="G3560" s="151" t="s">
        <v>14646</v>
      </c>
    </row>
    <row r="3561" spans="1:7" ht="22.5" x14ac:dyDescent="0.2">
      <c r="A3561" s="148" t="e">
        <f t="shared" si="56"/>
        <v>#REF!</v>
      </c>
      <c r="B3561" s="149" t="s">
        <v>8089</v>
      </c>
      <c r="C3561" s="149">
        <v>5080</v>
      </c>
      <c r="D3561" s="150" t="s">
        <v>14647</v>
      </c>
      <c r="E3561" s="149" t="s">
        <v>58</v>
      </c>
      <c r="F3561" s="151" t="s">
        <v>14648</v>
      </c>
      <c r="G3561" s="151" t="s">
        <v>14648</v>
      </c>
    </row>
    <row r="3562" spans="1:7" ht="22.5" x14ac:dyDescent="0.2">
      <c r="A3562" s="148" t="e">
        <f t="shared" si="56"/>
        <v>#REF!</v>
      </c>
      <c r="B3562" s="149" t="s">
        <v>8089</v>
      </c>
      <c r="C3562" s="149">
        <v>38168</v>
      </c>
      <c r="D3562" s="150" t="s">
        <v>14649</v>
      </c>
      <c r="E3562" s="149" t="s">
        <v>58</v>
      </c>
      <c r="F3562" s="151" t="s">
        <v>14650</v>
      </c>
      <c r="G3562" s="151" t="s">
        <v>14650</v>
      </c>
    </row>
    <row r="3563" spans="1:7" ht="22.5" x14ac:dyDescent="0.2">
      <c r="A3563" s="148" t="e">
        <f t="shared" si="56"/>
        <v>#REF!</v>
      </c>
      <c r="B3563" s="149" t="s">
        <v>8089</v>
      </c>
      <c r="C3563" s="149">
        <v>43601</v>
      </c>
      <c r="D3563" s="150" t="s">
        <v>14651</v>
      </c>
      <c r="E3563" s="149" t="s">
        <v>58</v>
      </c>
      <c r="F3563" s="151" t="s">
        <v>14652</v>
      </c>
      <c r="G3563" s="151" t="s">
        <v>14652</v>
      </c>
    </row>
    <row r="3564" spans="1:7" ht="22.5" x14ac:dyDescent="0.2">
      <c r="A3564" s="148" t="e">
        <f t="shared" si="56"/>
        <v>#REF!</v>
      </c>
      <c r="B3564" s="149" t="s">
        <v>8089</v>
      </c>
      <c r="C3564" s="149">
        <v>13393</v>
      </c>
      <c r="D3564" s="150" t="s">
        <v>14653</v>
      </c>
      <c r="E3564" s="149" t="s">
        <v>58</v>
      </c>
      <c r="F3564" s="151" t="s">
        <v>14654</v>
      </c>
      <c r="G3564" s="151" t="s">
        <v>14654</v>
      </c>
    </row>
    <row r="3565" spans="1:7" ht="22.5" x14ac:dyDescent="0.2">
      <c r="A3565" s="148" t="e">
        <f t="shared" si="56"/>
        <v>#REF!</v>
      </c>
      <c r="B3565" s="149" t="s">
        <v>8089</v>
      </c>
      <c r="C3565" s="149">
        <v>13395</v>
      </c>
      <c r="D3565" s="150" t="s">
        <v>14655</v>
      </c>
      <c r="E3565" s="149" t="s">
        <v>58</v>
      </c>
      <c r="F3565" s="151" t="s">
        <v>14656</v>
      </c>
      <c r="G3565" s="151" t="s">
        <v>14656</v>
      </c>
    </row>
    <row r="3566" spans="1:7" ht="22.5" x14ac:dyDescent="0.2">
      <c r="A3566" s="148" t="e">
        <f t="shared" si="56"/>
        <v>#REF!</v>
      </c>
      <c r="B3566" s="149" t="s">
        <v>8089</v>
      </c>
      <c r="C3566" s="149">
        <v>12039</v>
      </c>
      <c r="D3566" s="150" t="s">
        <v>14657</v>
      </c>
      <c r="E3566" s="149" t="s">
        <v>58</v>
      </c>
      <c r="F3566" s="151" t="s">
        <v>14658</v>
      </c>
      <c r="G3566" s="151" t="s">
        <v>14658</v>
      </c>
    </row>
    <row r="3567" spans="1:7" ht="22.5" x14ac:dyDescent="0.2">
      <c r="A3567" s="148" t="e">
        <f t="shared" si="56"/>
        <v>#REF!</v>
      </c>
      <c r="B3567" s="149" t="s">
        <v>8089</v>
      </c>
      <c r="C3567" s="149">
        <v>13396</v>
      </c>
      <c r="D3567" s="150" t="s">
        <v>14659</v>
      </c>
      <c r="E3567" s="149" t="s">
        <v>58</v>
      </c>
      <c r="F3567" s="151" t="s">
        <v>14660</v>
      </c>
      <c r="G3567" s="151" t="s">
        <v>14660</v>
      </c>
    </row>
    <row r="3568" spans="1:7" ht="22.5" x14ac:dyDescent="0.2">
      <c r="A3568" s="148" t="e">
        <f t="shared" si="56"/>
        <v>#REF!</v>
      </c>
      <c r="B3568" s="149" t="s">
        <v>8089</v>
      </c>
      <c r="C3568" s="149">
        <v>12041</v>
      </c>
      <c r="D3568" s="150" t="s">
        <v>14661</v>
      </c>
      <c r="E3568" s="149" t="s">
        <v>58</v>
      </c>
      <c r="F3568" s="151" t="s">
        <v>14662</v>
      </c>
      <c r="G3568" s="151" t="s">
        <v>14662</v>
      </c>
    </row>
    <row r="3569" spans="1:7" ht="22.5" x14ac:dyDescent="0.2">
      <c r="A3569" s="148" t="e">
        <f t="shared" si="56"/>
        <v>#REF!</v>
      </c>
      <c r="B3569" s="149" t="s">
        <v>8089</v>
      </c>
      <c r="C3569" s="149">
        <v>12043</v>
      </c>
      <c r="D3569" s="150" t="s">
        <v>14663</v>
      </c>
      <c r="E3569" s="149" t="s">
        <v>58</v>
      </c>
      <c r="F3569" s="151" t="s">
        <v>14664</v>
      </c>
      <c r="G3569" s="151" t="s">
        <v>14664</v>
      </c>
    </row>
    <row r="3570" spans="1:7" ht="22.5" x14ac:dyDescent="0.2">
      <c r="A3570" s="148" t="e">
        <f t="shared" si="56"/>
        <v>#REF!</v>
      </c>
      <c r="B3570" s="149" t="s">
        <v>8089</v>
      </c>
      <c r="C3570" s="149">
        <v>39762</v>
      </c>
      <c r="D3570" s="150" t="s">
        <v>14665</v>
      </c>
      <c r="E3570" s="149" t="s">
        <v>58</v>
      </c>
      <c r="F3570" s="151" t="s">
        <v>14666</v>
      </c>
      <c r="G3570" s="151" t="s">
        <v>14666</v>
      </c>
    </row>
    <row r="3571" spans="1:7" ht="22.5" x14ac:dyDescent="0.2">
      <c r="A3571" s="148" t="e">
        <f t="shared" si="56"/>
        <v>#REF!</v>
      </c>
      <c r="B3571" s="149" t="s">
        <v>8089</v>
      </c>
      <c r="C3571" s="149">
        <v>12042</v>
      </c>
      <c r="D3571" s="150" t="s">
        <v>14667</v>
      </c>
      <c r="E3571" s="149" t="s">
        <v>58</v>
      </c>
      <c r="F3571" s="151" t="s">
        <v>14668</v>
      </c>
      <c r="G3571" s="151" t="s">
        <v>14668</v>
      </c>
    </row>
    <row r="3572" spans="1:7" ht="22.5" x14ac:dyDescent="0.2">
      <c r="A3572" s="148" t="e">
        <f t="shared" si="56"/>
        <v>#REF!</v>
      </c>
      <c r="B3572" s="149" t="s">
        <v>8089</v>
      </c>
      <c r="C3572" s="149">
        <v>39763</v>
      </c>
      <c r="D3572" s="150" t="s">
        <v>14669</v>
      </c>
      <c r="E3572" s="149" t="s">
        <v>58</v>
      </c>
      <c r="F3572" s="151" t="s">
        <v>14670</v>
      </c>
      <c r="G3572" s="151" t="s">
        <v>14670</v>
      </c>
    </row>
    <row r="3573" spans="1:7" ht="22.5" x14ac:dyDescent="0.2">
      <c r="A3573" s="148" t="e">
        <f t="shared" si="56"/>
        <v>#REF!</v>
      </c>
      <c r="B3573" s="149" t="s">
        <v>8089</v>
      </c>
      <c r="C3573" s="149">
        <v>39760</v>
      </c>
      <c r="D3573" s="150" t="s">
        <v>14671</v>
      </c>
      <c r="E3573" s="149" t="s">
        <v>58</v>
      </c>
      <c r="F3573" s="151" t="s">
        <v>14672</v>
      </c>
      <c r="G3573" s="151" t="s">
        <v>14672</v>
      </c>
    </row>
    <row r="3574" spans="1:7" ht="22.5" x14ac:dyDescent="0.2">
      <c r="A3574" s="148" t="e">
        <f t="shared" si="56"/>
        <v>#REF!</v>
      </c>
      <c r="B3574" s="149" t="s">
        <v>8089</v>
      </c>
      <c r="C3574" s="149">
        <v>39756</v>
      </c>
      <c r="D3574" s="150" t="s">
        <v>14673</v>
      </c>
      <c r="E3574" s="149" t="s">
        <v>58</v>
      </c>
      <c r="F3574" s="151" t="s">
        <v>14674</v>
      </c>
      <c r="G3574" s="151" t="s">
        <v>14674</v>
      </c>
    </row>
    <row r="3575" spans="1:7" ht="22.5" x14ac:dyDescent="0.2">
      <c r="A3575" s="148" t="e">
        <f t="shared" si="56"/>
        <v>#REF!</v>
      </c>
      <c r="B3575" s="149" t="s">
        <v>8089</v>
      </c>
      <c r="C3575" s="149">
        <v>12038</v>
      </c>
      <c r="D3575" s="150" t="s">
        <v>14675</v>
      </c>
      <c r="E3575" s="149" t="s">
        <v>58</v>
      </c>
      <c r="F3575" s="151" t="s">
        <v>14676</v>
      </c>
      <c r="G3575" s="151" t="s">
        <v>14676</v>
      </c>
    </row>
    <row r="3576" spans="1:7" ht="22.5" x14ac:dyDescent="0.2">
      <c r="A3576" s="148" t="e">
        <f t="shared" si="56"/>
        <v>#REF!</v>
      </c>
      <c r="B3576" s="149" t="s">
        <v>8089</v>
      </c>
      <c r="C3576" s="149">
        <v>39757</v>
      </c>
      <c r="D3576" s="150" t="s">
        <v>14677</v>
      </c>
      <c r="E3576" s="149" t="s">
        <v>58</v>
      </c>
      <c r="F3576" s="151" t="s">
        <v>14678</v>
      </c>
      <c r="G3576" s="151" t="s">
        <v>14678</v>
      </c>
    </row>
    <row r="3577" spans="1:7" ht="22.5" x14ac:dyDescent="0.2">
      <c r="A3577" s="148" t="e">
        <f t="shared" si="56"/>
        <v>#REF!</v>
      </c>
      <c r="B3577" s="149" t="s">
        <v>8089</v>
      </c>
      <c r="C3577" s="149">
        <v>39758</v>
      </c>
      <c r="D3577" s="150" t="s">
        <v>14679</v>
      </c>
      <c r="E3577" s="149" t="s">
        <v>58</v>
      </c>
      <c r="F3577" s="151" t="s">
        <v>14680</v>
      </c>
      <c r="G3577" s="151" t="s">
        <v>14680</v>
      </c>
    </row>
    <row r="3578" spans="1:7" ht="22.5" x14ac:dyDescent="0.2">
      <c r="A3578" s="148" t="e">
        <f t="shared" si="56"/>
        <v>#REF!</v>
      </c>
      <c r="B3578" s="149" t="s">
        <v>8089</v>
      </c>
      <c r="C3578" s="149">
        <v>39759</v>
      </c>
      <c r="D3578" s="150" t="s">
        <v>14681</v>
      </c>
      <c r="E3578" s="149" t="s">
        <v>58</v>
      </c>
      <c r="F3578" s="151" t="s">
        <v>14682</v>
      </c>
      <c r="G3578" s="151" t="s">
        <v>14682</v>
      </c>
    </row>
    <row r="3579" spans="1:7" ht="22.5" x14ac:dyDescent="0.2">
      <c r="A3579" s="148" t="e">
        <f t="shared" si="56"/>
        <v>#REF!</v>
      </c>
      <c r="B3579" s="149" t="s">
        <v>8089</v>
      </c>
      <c r="C3579" s="149">
        <v>39761</v>
      </c>
      <c r="D3579" s="150" t="s">
        <v>14683</v>
      </c>
      <c r="E3579" s="149" t="s">
        <v>58</v>
      </c>
      <c r="F3579" s="151" t="s">
        <v>14684</v>
      </c>
      <c r="G3579" s="151" t="s">
        <v>14684</v>
      </c>
    </row>
    <row r="3580" spans="1:7" ht="22.5" x14ac:dyDescent="0.2">
      <c r="A3580" s="148" t="e">
        <f t="shared" si="56"/>
        <v>#REF!</v>
      </c>
      <c r="B3580" s="149" t="s">
        <v>8089</v>
      </c>
      <c r="C3580" s="149">
        <v>39805</v>
      </c>
      <c r="D3580" s="150" t="s">
        <v>14685</v>
      </c>
      <c r="E3580" s="149" t="s">
        <v>58</v>
      </c>
      <c r="F3580" s="151" t="s">
        <v>14686</v>
      </c>
      <c r="G3580" s="151" t="s">
        <v>14686</v>
      </c>
    </row>
    <row r="3581" spans="1:7" ht="22.5" x14ac:dyDescent="0.2">
      <c r="A3581" s="148" t="e">
        <f t="shared" si="56"/>
        <v>#REF!</v>
      </c>
      <c r="B3581" s="149" t="s">
        <v>8089</v>
      </c>
      <c r="C3581" s="149">
        <v>39806</v>
      </c>
      <c r="D3581" s="150" t="s">
        <v>14687</v>
      </c>
      <c r="E3581" s="149" t="s">
        <v>58</v>
      </c>
      <c r="F3581" s="151" t="s">
        <v>14688</v>
      </c>
      <c r="G3581" s="151" t="s">
        <v>14688</v>
      </c>
    </row>
    <row r="3582" spans="1:7" ht="22.5" x14ac:dyDescent="0.2">
      <c r="A3582" s="148" t="e">
        <f t="shared" si="56"/>
        <v>#REF!</v>
      </c>
      <c r="B3582" s="149" t="s">
        <v>8089</v>
      </c>
      <c r="C3582" s="149">
        <v>39807</v>
      </c>
      <c r="D3582" s="150" t="s">
        <v>14689</v>
      </c>
      <c r="E3582" s="149" t="s">
        <v>58</v>
      </c>
      <c r="F3582" s="151" t="s">
        <v>14690</v>
      </c>
      <c r="G3582" s="151" t="s">
        <v>14690</v>
      </c>
    </row>
    <row r="3583" spans="1:7" x14ac:dyDescent="0.2">
      <c r="A3583" s="148" t="e">
        <f t="shared" si="56"/>
        <v>#REF!</v>
      </c>
      <c r="B3583" s="149" t="s">
        <v>8089</v>
      </c>
      <c r="C3583" s="149">
        <v>43100</v>
      </c>
      <c r="D3583" s="150" t="s">
        <v>14691</v>
      </c>
      <c r="E3583" s="149" t="s">
        <v>58</v>
      </c>
      <c r="F3583" s="151" t="s">
        <v>14692</v>
      </c>
      <c r="G3583" s="151" t="s">
        <v>14692</v>
      </c>
    </row>
    <row r="3584" spans="1:7" ht="22.5" x14ac:dyDescent="0.2">
      <c r="A3584" s="148" t="e">
        <f t="shared" si="56"/>
        <v>#REF!</v>
      </c>
      <c r="B3584" s="149" t="s">
        <v>8089</v>
      </c>
      <c r="C3584" s="149">
        <v>39804</v>
      </c>
      <c r="D3584" s="150" t="s">
        <v>14693</v>
      </c>
      <c r="E3584" s="149" t="s">
        <v>58</v>
      </c>
      <c r="F3584" s="151" t="s">
        <v>14694</v>
      </c>
      <c r="G3584" s="151" t="s">
        <v>14694</v>
      </c>
    </row>
    <row r="3585" spans="1:7" ht="22.5" x14ac:dyDescent="0.2">
      <c r="A3585" s="148" t="e">
        <f t="shared" si="56"/>
        <v>#REF!</v>
      </c>
      <c r="B3585" s="149" t="s">
        <v>8089</v>
      </c>
      <c r="C3585" s="149">
        <v>39796</v>
      </c>
      <c r="D3585" s="150" t="s">
        <v>14695</v>
      </c>
      <c r="E3585" s="149" t="s">
        <v>58</v>
      </c>
      <c r="F3585" s="151" t="s">
        <v>14696</v>
      </c>
      <c r="G3585" s="151" t="s">
        <v>14696</v>
      </c>
    </row>
    <row r="3586" spans="1:7" ht="22.5" x14ac:dyDescent="0.2">
      <c r="A3586" s="148" t="e">
        <f t="shared" si="56"/>
        <v>#REF!</v>
      </c>
      <c r="B3586" s="149" t="s">
        <v>8089</v>
      </c>
      <c r="C3586" s="149">
        <v>39797</v>
      </c>
      <c r="D3586" s="150" t="s">
        <v>14697</v>
      </c>
      <c r="E3586" s="149" t="s">
        <v>58</v>
      </c>
      <c r="F3586" s="151" t="s">
        <v>14698</v>
      </c>
      <c r="G3586" s="151" t="s">
        <v>14698</v>
      </c>
    </row>
    <row r="3587" spans="1:7" ht="22.5" x14ac:dyDescent="0.2">
      <c r="A3587" s="148" t="e">
        <f t="shared" si="56"/>
        <v>#REF!</v>
      </c>
      <c r="B3587" s="149" t="s">
        <v>8089</v>
      </c>
      <c r="C3587" s="149">
        <v>39798</v>
      </c>
      <c r="D3587" s="150" t="s">
        <v>14699</v>
      </c>
      <c r="E3587" s="149" t="s">
        <v>58</v>
      </c>
      <c r="F3587" s="151" t="s">
        <v>14700</v>
      </c>
      <c r="G3587" s="151" t="s">
        <v>14700</v>
      </c>
    </row>
    <row r="3588" spans="1:7" ht="22.5" x14ac:dyDescent="0.2">
      <c r="A3588" s="148" t="e">
        <f t="shared" si="56"/>
        <v>#REF!</v>
      </c>
      <c r="B3588" s="149" t="s">
        <v>8089</v>
      </c>
      <c r="C3588" s="149">
        <v>39794</v>
      </c>
      <c r="D3588" s="150" t="s">
        <v>14701</v>
      </c>
      <c r="E3588" s="149" t="s">
        <v>58</v>
      </c>
      <c r="F3588" s="151" t="s">
        <v>14702</v>
      </c>
      <c r="G3588" s="151" t="s">
        <v>14702</v>
      </c>
    </row>
    <row r="3589" spans="1:7" ht="22.5" x14ac:dyDescent="0.2">
      <c r="A3589" s="148" t="e">
        <f t="shared" si="56"/>
        <v>#REF!</v>
      </c>
      <c r="B3589" s="149" t="s">
        <v>8089</v>
      </c>
      <c r="C3589" s="149">
        <v>39795</v>
      </c>
      <c r="D3589" s="150" t="s">
        <v>14703</v>
      </c>
      <c r="E3589" s="149" t="s">
        <v>58</v>
      </c>
      <c r="F3589" s="151" t="s">
        <v>14704</v>
      </c>
      <c r="G3589" s="151" t="s">
        <v>14704</v>
      </c>
    </row>
    <row r="3590" spans="1:7" ht="22.5" x14ac:dyDescent="0.2">
      <c r="A3590" s="148" t="e">
        <f t="shared" si="56"/>
        <v>#REF!</v>
      </c>
      <c r="B3590" s="149" t="s">
        <v>8089</v>
      </c>
      <c r="C3590" s="149">
        <v>39801</v>
      </c>
      <c r="D3590" s="150" t="s">
        <v>14705</v>
      </c>
      <c r="E3590" s="149" t="s">
        <v>58</v>
      </c>
      <c r="F3590" s="151" t="s">
        <v>14706</v>
      </c>
      <c r="G3590" s="151" t="s">
        <v>14706</v>
      </c>
    </row>
    <row r="3591" spans="1:7" ht="22.5" x14ac:dyDescent="0.2">
      <c r="A3591" s="148" t="e">
        <f t="shared" si="56"/>
        <v>#REF!</v>
      </c>
      <c r="B3591" s="149" t="s">
        <v>8089</v>
      </c>
      <c r="C3591" s="149">
        <v>39802</v>
      </c>
      <c r="D3591" s="150" t="s">
        <v>14707</v>
      </c>
      <c r="E3591" s="149" t="s">
        <v>58</v>
      </c>
      <c r="F3591" s="151" t="s">
        <v>14708</v>
      </c>
      <c r="G3591" s="151" t="s">
        <v>14708</v>
      </c>
    </row>
    <row r="3592" spans="1:7" ht="22.5" x14ac:dyDescent="0.2">
      <c r="A3592" s="148" t="e">
        <f t="shared" si="56"/>
        <v>#REF!</v>
      </c>
      <c r="B3592" s="149" t="s">
        <v>8089</v>
      </c>
      <c r="C3592" s="149">
        <v>39803</v>
      </c>
      <c r="D3592" s="150" t="s">
        <v>14709</v>
      </c>
      <c r="E3592" s="149" t="s">
        <v>58</v>
      </c>
      <c r="F3592" s="151" t="s">
        <v>14710</v>
      </c>
      <c r="G3592" s="151" t="s">
        <v>14710</v>
      </c>
    </row>
    <row r="3593" spans="1:7" ht="22.5" x14ac:dyDescent="0.2">
      <c r="A3593" s="148" t="e">
        <f t="shared" si="56"/>
        <v>#REF!</v>
      </c>
      <c r="B3593" s="149" t="s">
        <v>8089</v>
      </c>
      <c r="C3593" s="149">
        <v>39799</v>
      </c>
      <c r="D3593" s="150" t="s">
        <v>14711</v>
      </c>
      <c r="E3593" s="149" t="s">
        <v>58</v>
      </c>
      <c r="F3593" s="151" t="s">
        <v>14712</v>
      </c>
      <c r="G3593" s="151" t="s">
        <v>14712</v>
      </c>
    </row>
    <row r="3594" spans="1:7" ht="22.5" x14ac:dyDescent="0.2">
      <c r="A3594" s="148" t="e">
        <f t="shared" si="56"/>
        <v>#REF!</v>
      </c>
      <c r="B3594" s="149" t="s">
        <v>8089</v>
      </c>
      <c r="C3594" s="149">
        <v>39800</v>
      </c>
      <c r="D3594" s="150" t="s">
        <v>14713</v>
      </c>
      <c r="E3594" s="149" t="s">
        <v>58</v>
      </c>
      <c r="F3594" s="151" t="s">
        <v>14714</v>
      </c>
      <c r="G3594" s="151" t="s">
        <v>14714</v>
      </c>
    </row>
    <row r="3595" spans="1:7" x14ac:dyDescent="0.2">
      <c r="A3595" s="148" t="e">
        <f t="shared" si="56"/>
        <v>#REF!</v>
      </c>
      <c r="B3595" s="149" t="s">
        <v>8089</v>
      </c>
      <c r="C3595" s="149">
        <v>43837</v>
      </c>
      <c r="D3595" s="150" t="s">
        <v>14715</v>
      </c>
      <c r="E3595" s="149" t="s">
        <v>58</v>
      </c>
      <c r="F3595" s="151" t="s">
        <v>14716</v>
      </c>
      <c r="G3595" s="151" t="s">
        <v>14716</v>
      </c>
    </row>
    <row r="3596" spans="1:7" x14ac:dyDescent="0.2">
      <c r="A3596" s="148" t="e">
        <f t="shared" si="56"/>
        <v>#REF!</v>
      </c>
      <c r="B3596" s="149" t="s">
        <v>8089</v>
      </c>
      <c r="C3596" s="149">
        <v>43836</v>
      </c>
      <c r="D3596" s="150" t="s">
        <v>14717</v>
      </c>
      <c r="E3596" s="149" t="s">
        <v>58</v>
      </c>
      <c r="F3596" s="151" t="s">
        <v>14718</v>
      </c>
      <c r="G3596" s="151" t="s">
        <v>14718</v>
      </c>
    </row>
    <row r="3597" spans="1:7" x14ac:dyDescent="0.2">
      <c r="A3597" s="148" t="e">
        <f t="shared" si="56"/>
        <v>#REF!</v>
      </c>
      <c r="B3597" s="149" t="s">
        <v>8089</v>
      </c>
      <c r="C3597" s="149">
        <v>21059</v>
      </c>
      <c r="D3597" s="150" t="s">
        <v>14719</v>
      </c>
      <c r="E3597" s="149" t="s">
        <v>58</v>
      </c>
      <c r="F3597" s="151" t="s">
        <v>9107</v>
      </c>
      <c r="G3597" s="151" t="s">
        <v>9107</v>
      </c>
    </row>
    <row r="3598" spans="1:7" x14ac:dyDescent="0.2">
      <c r="A3598" s="148" t="e">
        <f t="shared" si="56"/>
        <v>#REF!</v>
      </c>
      <c r="B3598" s="149" t="s">
        <v>8089</v>
      </c>
      <c r="C3598" s="149">
        <v>11234</v>
      </c>
      <c r="D3598" s="150" t="s">
        <v>14720</v>
      </c>
      <c r="E3598" s="149" t="s">
        <v>58</v>
      </c>
      <c r="F3598" s="151" t="s">
        <v>14721</v>
      </c>
      <c r="G3598" s="151" t="s">
        <v>14721</v>
      </c>
    </row>
    <row r="3599" spans="1:7" x14ac:dyDescent="0.2">
      <c r="A3599" s="148" t="e">
        <f t="shared" si="56"/>
        <v>#REF!</v>
      </c>
      <c r="B3599" s="149" t="s">
        <v>8089</v>
      </c>
      <c r="C3599" s="149">
        <v>21060</v>
      </c>
      <c r="D3599" s="150" t="s">
        <v>14722</v>
      </c>
      <c r="E3599" s="149" t="s">
        <v>58</v>
      </c>
      <c r="F3599" s="151" t="s">
        <v>14723</v>
      </c>
      <c r="G3599" s="151" t="s">
        <v>14723</v>
      </c>
    </row>
    <row r="3600" spans="1:7" x14ac:dyDescent="0.2">
      <c r="A3600" s="148" t="e">
        <f t="shared" si="56"/>
        <v>#REF!</v>
      </c>
      <c r="B3600" s="149" t="s">
        <v>8089</v>
      </c>
      <c r="C3600" s="149">
        <v>21061</v>
      </c>
      <c r="D3600" s="150" t="s">
        <v>14724</v>
      </c>
      <c r="E3600" s="149" t="s">
        <v>58</v>
      </c>
      <c r="F3600" s="151" t="s">
        <v>14725</v>
      </c>
      <c r="G3600" s="151" t="s">
        <v>14725</v>
      </c>
    </row>
    <row r="3601" spans="1:7" x14ac:dyDescent="0.2">
      <c r="A3601" s="148" t="e">
        <f t="shared" si="56"/>
        <v>#REF!</v>
      </c>
      <c r="B3601" s="149" t="s">
        <v>8089</v>
      </c>
      <c r="C3601" s="149">
        <v>21062</v>
      </c>
      <c r="D3601" s="150" t="s">
        <v>14726</v>
      </c>
      <c r="E3601" s="149" t="s">
        <v>58</v>
      </c>
      <c r="F3601" s="151" t="s">
        <v>14727</v>
      </c>
      <c r="G3601" s="151" t="s">
        <v>14727</v>
      </c>
    </row>
    <row r="3602" spans="1:7" x14ac:dyDescent="0.2">
      <c r="A3602" s="148" t="e">
        <f t="shared" si="56"/>
        <v>#REF!</v>
      </c>
      <c r="B3602" s="149" t="s">
        <v>8089</v>
      </c>
      <c r="C3602" s="149">
        <v>11708</v>
      </c>
      <c r="D3602" s="150" t="s">
        <v>14728</v>
      </c>
      <c r="E3602" s="149" t="s">
        <v>58</v>
      </c>
      <c r="F3602" s="151" t="s">
        <v>14729</v>
      </c>
      <c r="G3602" s="151" t="s">
        <v>14729</v>
      </c>
    </row>
    <row r="3603" spans="1:7" x14ac:dyDescent="0.2">
      <c r="A3603" s="148" t="e">
        <f t="shared" si="56"/>
        <v>#REF!</v>
      </c>
      <c r="B3603" s="149" t="s">
        <v>8089</v>
      </c>
      <c r="C3603" s="149">
        <v>11709</v>
      </c>
      <c r="D3603" s="150" t="s">
        <v>14730</v>
      </c>
      <c r="E3603" s="149" t="s">
        <v>58</v>
      </c>
      <c r="F3603" s="151" t="s">
        <v>14731</v>
      </c>
      <c r="G3603" s="151" t="s">
        <v>14731</v>
      </c>
    </row>
    <row r="3604" spans="1:7" x14ac:dyDescent="0.2">
      <c r="A3604" s="148" t="e">
        <f t="shared" si="56"/>
        <v>#REF!</v>
      </c>
      <c r="B3604" s="149" t="s">
        <v>8089</v>
      </c>
      <c r="C3604" s="149">
        <v>11710</v>
      </c>
      <c r="D3604" s="150" t="s">
        <v>14732</v>
      </c>
      <c r="E3604" s="149" t="s">
        <v>58</v>
      </c>
      <c r="F3604" s="151" t="s">
        <v>14733</v>
      </c>
      <c r="G3604" s="151" t="s">
        <v>14733</v>
      </c>
    </row>
    <row r="3605" spans="1:7" x14ac:dyDescent="0.2">
      <c r="A3605" s="148" t="e">
        <f t="shared" si="56"/>
        <v>#REF!</v>
      </c>
      <c r="B3605" s="149" t="s">
        <v>8089</v>
      </c>
      <c r="C3605" s="149">
        <v>11707</v>
      </c>
      <c r="D3605" s="150" t="s">
        <v>14734</v>
      </c>
      <c r="E3605" s="149" t="s">
        <v>58</v>
      </c>
      <c r="F3605" s="151" t="s">
        <v>14735</v>
      </c>
      <c r="G3605" s="151" t="s">
        <v>14735</v>
      </c>
    </row>
    <row r="3606" spans="1:7" x14ac:dyDescent="0.2">
      <c r="A3606" s="148" t="e">
        <f t="shared" si="56"/>
        <v>#REF!</v>
      </c>
      <c r="B3606" s="149" t="s">
        <v>8089</v>
      </c>
      <c r="C3606" s="149">
        <v>5102</v>
      </c>
      <c r="D3606" s="150" t="s">
        <v>14736</v>
      </c>
      <c r="E3606" s="149" t="s">
        <v>58</v>
      </c>
      <c r="F3606" s="151" t="s">
        <v>14737</v>
      </c>
      <c r="G3606" s="151" t="s">
        <v>14737</v>
      </c>
    </row>
    <row r="3607" spans="1:7" x14ac:dyDescent="0.2">
      <c r="A3607" s="148" t="e">
        <f t="shared" si="56"/>
        <v>#REF!</v>
      </c>
      <c r="B3607" s="149" t="s">
        <v>8089</v>
      </c>
      <c r="C3607" s="149">
        <v>11711</v>
      </c>
      <c r="D3607" s="150" t="s">
        <v>14738</v>
      </c>
      <c r="E3607" s="149" t="s">
        <v>58</v>
      </c>
      <c r="F3607" s="151" t="s">
        <v>10912</v>
      </c>
      <c r="G3607" s="151" t="s">
        <v>10912</v>
      </c>
    </row>
    <row r="3608" spans="1:7" x14ac:dyDescent="0.2">
      <c r="A3608" s="148" t="e">
        <f t="shared" si="56"/>
        <v>#REF!</v>
      </c>
      <c r="B3608" s="149" t="s">
        <v>8089</v>
      </c>
      <c r="C3608" s="149">
        <v>11739</v>
      </c>
      <c r="D3608" s="150" t="s">
        <v>14739</v>
      </c>
      <c r="E3608" s="149" t="s">
        <v>58</v>
      </c>
      <c r="F3608" s="151" t="s">
        <v>14740</v>
      </c>
      <c r="G3608" s="151" t="s">
        <v>14740</v>
      </c>
    </row>
    <row r="3609" spans="1:7" x14ac:dyDescent="0.2">
      <c r="A3609" s="148" t="e">
        <f t="shared" si="56"/>
        <v>#REF!</v>
      </c>
      <c r="B3609" s="149" t="s">
        <v>8089</v>
      </c>
      <c r="C3609" s="149">
        <v>11741</v>
      </c>
      <c r="D3609" s="150" t="s">
        <v>14741</v>
      </c>
      <c r="E3609" s="149" t="s">
        <v>58</v>
      </c>
      <c r="F3609" s="151" t="s">
        <v>14742</v>
      </c>
      <c r="G3609" s="151" t="s">
        <v>14742</v>
      </c>
    </row>
    <row r="3610" spans="1:7" x14ac:dyDescent="0.2">
      <c r="A3610" s="148" t="e">
        <f t="shared" si="56"/>
        <v>#REF!</v>
      </c>
      <c r="B3610" s="149" t="s">
        <v>8089</v>
      </c>
      <c r="C3610" s="149">
        <v>11745</v>
      </c>
      <c r="D3610" s="150" t="s">
        <v>14743</v>
      </c>
      <c r="E3610" s="149" t="s">
        <v>58</v>
      </c>
      <c r="F3610" s="151" t="s">
        <v>14744</v>
      </c>
      <c r="G3610" s="151" t="s">
        <v>14744</v>
      </c>
    </row>
    <row r="3611" spans="1:7" x14ac:dyDescent="0.2">
      <c r="A3611" s="148" t="e">
        <f t="shared" si="56"/>
        <v>#REF!</v>
      </c>
      <c r="B3611" s="149" t="s">
        <v>8089</v>
      </c>
      <c r="C3611" s="149">
        <v>11743</v>
      </c>
      <c r="D3611" s="150" t="s">
        <v>14745</v>
      </c>
      <c r="E3611" s="149" t="s">
        <v>58</v>
      </c>
      <c r="F3611" s="151" t="s">
        <v>14746</v>
      </c>
      <c r="G3611" s="151" t="s">
        <v>14746</v>
      </c>
    </row>
    <row r="3612" spans="1:7" x14ac:dyDescent="0.2">
      <c r="A3612" s="148" t="e">
        <f t="shared" si="56"/>
        <v>#REF!</v>
      </c>
      <c r="B3612" s="149" t="s">
        <v>8089</v>
      </c>
      <c r="C3612" s="149">
        <v>5104</v>
      </c>
      <c r="D3612" s="150" t="s">
        <v>14747</v>
      </c>
      <c r="E3612" s="149" t="s">
        <v>608</v>
      </c>
      <c r="F3612" s="151" t="s">
        <v>14748</v>
      </c>
      <c r="G3612" s="151" t="s">
        <v>14748</v>
      </c>
    </row>
    <row r="3613" spans="1:7" x14ac:dyDescent="0.2">
      <c r="A3613" s="148" t="e">
        <f t="shared" si="56"/>
        <v>#REF!</v>
      </c>
      <c r="B3613" s="149" t="s">
        <v>8089</v>
      </c>
      <c r="C3613" s="149">
        <v>44530</v>
      </c>
      <c r="D3613" s="150" t="s">
        <v>14749</v>
      </c>
      <c r="E3613" s="149" t="s">
        <v>58</v>
      </c>
      <c r="F3613" s="151" t="s">
        <v>14750</v>
      </c>
      <c r="G3613" s="151" t="s">
        <v>14750</v>
      </c>
    </row>
    <row r="3614" spans="1:7" x14ac:dyDescent="0.2">
      <c r="A3614" s="148" t="e">
        <f t="shared" si="56"/>
        <v>#REF!</v>
      </c>
      <c r="B3614" s="149" t="s">
        <v>8089</v>
      </c>
      <c r="C3614" s="149">
        <v>2710</v>
      </c>
      <c r="D3614" s="150" t="s">
        <v>14751</v>
      </c>
      <c r="E3614" s="149" t="s">
        <v>58</v>
      </c>
      <c r="F3614" s="151" t="s">
        <v>14752</v>
      </c>
      <c r="G3614" s="151" t="s">
        <v>14752</v>
      </c>
    </row>
    <row r="3615" spans="1:7" x14ac:dyDescent="0.2">
      <c r="A3615" s="148" t="e">
        <f t="shared" si="56"/>
        <v>#REF!</v>
      </c>
      <c r="B3615" s="149" t="s">
        <v>8089</v>
      </c>
      <c r="C3615" s="149">
        <v>14575</v>
      </c>
      <c r="D3615" s="150" t="s">
        <v>14753</v>
      </c>
      <c r="E3615" s="149" t="s">
        <v>58</v>
      </c>
      <c r="F3615" s="151" t="s">
        <v>14754</v>
      </c>
      <c r="G3615" s="151" t="s">
        <v>14754</v>
      </c>
    </row>
    <row r="3616" spans="1:7" x14ac:dyDescent="0.2">
      <c r="A3616" s="148" t="e">
        <f t="shared" si="56"/>
        <v>#REF!</v>
      </c>
      <c r="B3616" s="149" t="s">
        <v>8089</v>
      </c>
      <c r="C3616" s="149">
        <v>20043</v>
      </c>
      <c r="D3616" s="150" t="s">
        <v>14755</v>
      </c>
      <c r="E3616" s="149" t="s">
        <v>58</v>
      </c>
      <c r="F3616" s="151" t="s">
        <v>13527</v>
      </c>
      <c r="G3616" s="151" t="s">
        <v>13527</v>
      </c>
    </row>
    <row r="3617" spans="1:7" x14ac:dyDescent="0.2">
      <c r="A3617" s="148" t="e">
        <f t="shared" si="56"/>
        <v>#REF!</v>
      </c>
      <c r="B3617" s="149" t="s">
        <v>8089</v>
      </c>
      <c r="C3617" s="149">
        <v>20044</v>
      </c>
      <c r="D3617" s="150" t="s">
        <v>14756</v>
      </c>
      <c r="E3617" s="149" t="s">
        <v>58</v>
      </c>
      <c r="F3617" s="151" t="s">
        <v>11709</v>
      </c>
      <c r="G3617" s="151" t="s">
        <v>11709</v>
      </c>
    </row>
    <row r="3618" spans="1:7" x14ac:dyDescent="0.2">
      <c r="A3618" s="148" t="e">
        <f t="shared" si="56"/>
        <v>#REF!</v>
      </c>
      <c r="B3618" s="149" t="s">
        <v>8089</v>
      </c>
      <c r="C3618" s="149">
        <v>20042</v>
      </c>
      <c r="D3618" s="150" t="s">
        <v>14757</v>
      </c>
      <c r="E3618" s="149" t="s">
        <v>58</v>
      </c>
      <c r="F3618" s="151" t="s">
        <v>14758</v>
      </c>
      <c r="G3618" s="151" t="s">
        <v>14758</v>
      </c>
    </row>
    <row r="3619" spans="1:7" x14ac:dyDescent="0.2">
      <c r="A3619" s="148" t="e">
        <f t="shared" si="56"/>
        <v>#REF!</v>
      </c>
      <c r="B3619" s="149" t="s">
        <v>8089</v>
      </c>
      <c r="C3619" s="149">
        <v>20046</v>
      </c>
      <c r="D3619" s="150" t="s">
        <v>14759</v>
      </c>
      <c r="E3619" s="149" t="s">
        <v>58</v>
      </c>
      <c r="F3619" s="151" t="s">
        <v>14760</v>
      </c>
      <c r="G3619" s="151" t="s">
        <v>14760</v>
      </c>
    </row>
    <row r="3620" spans="1:7" x14ac:dyDescent="0.2">
      <c r="A3620" s="148" t="e">
        <f t="shared" si="56"/>
        <v>#REF!</v>
      </c>
      <c r="B3620" s="149" t="s">
        <v>8089</v>
      </c>
      <c r="C3620" s="149">
        <v>20047</v>
      </c>
      <c r="D3620" s="150" t="s">
        <v>14761</v>
      </c>
      <c r="E3620" s="149" t="s">
        <v>58</v>
      </c>
      <c r="F3620" s="151" t="s">
        <v>14762</v>
      </c>
      <c r="G3620" s="151" t="s">
        <v>14762</v>
      </c>
    </row>
    <row r="3621" spans="1:7" x14ac:dyDescent="0.2">
      <c r="A3621" s="148" t="e">
        <f t="shared" ref="A3621:A3684" si="57">CONCATENAR</f>
        <v>#REF!</v>
      </c>
      <c r="B3621" s="149" t="s">
        <v>8089</v>
      </c>
      <c r="C3621" s="149">
        <v>20045</v>
      </c>
      <c r="D3621" s="150" t="s">
        <v>14763</v>
      </c>
      <c r="E3621" s="149" t="s">
        <v>58</v>
      </c>
      <c r="F3621" s="151" t="s">
        <v>8207</v>
      </c>
      <c r="G3621" s="151" t="s">
        <v>8207</v>
      </c>
    </row>
    <row r="3622" spans="1:7" ht="22.5" x14ac:dyDescent="0.2">
      <c r="A3622" s="148" t="e">
        <f t="shared" si="57"/>
        <v>#REF!</v>
      </c>
      <c r="B3622" s="149" t="s">
        <v>8089</v>
      </c>
      <c r="C3622" s="149">
        <v>20972</v>
      </c>
      <c r="D3622" s="150" t="s">
        <v>14764</v>
      </c>
      <c r="E3622" s="149" t="s">
        <v>58</v>
      </c>
      <c r="F3622" s="151" t="s">
        <v>14765</v>
      </c>
      <c r="G3622" s="151" t="s">
        <v>14765</v>
      </c>
    </row>
    <row r="3623" spans="1:7" x14ac:dyDescent="0.2">
      <c r="A3623" s="148" t="e">
        <f t="shared" si="57"/>
        <v>#REF!</v>
      </c>
      <c r="B3623" s="149" t="s">
        <v>8089</v>
      </c>
      <c r="C3623" s="149">
        <v>11321</v>
      </c>
      <c r="D3623" s="150" t="s">
        <v>14766</v>
      </c>
      <c r="E3623" s="149" t="s">
        <v>58</v>
      </c>
      <c r="F3623" s="151" t="s">
        <v>14767</v>
      </c>
      <c r="G3623" s="151" t="s">
        <v>14767</v>
      </c>
    </row>
    <row r="3624" spans="1:7" x14ac:dyDescent="0.2">
      <c r="A3624" s="148" t="e">
        <f t="shared" si="57"/>
        <v>#REF!</v>
      </c>
      <c r="B3624" s="149" t="s">
        <v>8089</v>
      </c>
      <c r="C3624" s="149">
        <v>11323</v>
      </c>
      <c r="D3624" s="150" t="s">
        <v>14768</v>
      </c>
      <c r="E3624" s="149" t="s">
        <v>58</v>
      </c>
      <c r="F3624" s="151" t="s">
        <v>14769</v>
      </c>
      <c r="G3624" s="151" t="s">
        <v>14769</v>
      </c>
    </row>
    <row r="3625" spans="1:7" x14ac:dyDescent="0.2">
      <c r="A3625" s="148" t="e">
        <f t="shared" si="57"/>
        <v>#REF!</v>
      </c>
      <c r="B3625" s="149" t="s">
        <v>8089</v>
      </c>
      <c r="C3625" s="149">
        <v>20327</v>
      </c>
      <c r="D3625" s="150" t="s">
        <v>14770</v>
      </c>
      <c r="E3625" s="149" t="s">
        <v>58</v>
      </c>
      <c r="F3625" s="151" t="s">
        <v>14771</v>
      </c>
      <c r="G3625" s="151" t="s">
        <v>14771</v>
      </c>
    </row>
    <row r="3626" spans="1:7" x14ac:dyDescent="0.2">
      <c r="A3626" s="148" t="e">
        <f t="shared" si="57"/>
        <v>#REF!</v>
      </c>
      <c r="B3626" s="149" t="s">
        <v>8089</v>
      </c>
      <c r="C3626" s="149">
        <v>6034</v>
      </c>
      <c r="D3626" s="150" t="s">
        <v>14772</v>
      </c>
      <c r="E3626" s="149" t="s">
        <v>58</v>
      </c>
      <c r="F3626" s="151" t="s">
        <v>8300</v>
      </c>
      <c r="G3626" s="151" t="s">
        <v>8300</v>
      </c>
    </row>
    <row r="3627" spans="1:7" x14ac:dyDescent="0.2">
      <c r="A3627" s="148" t="e">
        <f t="shared" si="57"/>
        <v>#REF!</v>
      </c>
      <c r="B3627" s="149" t="s">
        <v>8089</v>
      </c>
      <c r="C3627" s="149">
        <v>6036</v>
      </c>
      <c r="D3627" s="150" t="s">
        <v>14773</v>
      </c>
      <c r="E3627" s="149" t="s">
        <v>58</v>
      </c>
      <c r="F3627" s="151" t="s">
        <v>9946</v>
      </c>
      <c r="G3627" s="151" t="s">
        <v>9946</v>
      </c>
    </row>
    <row r="3628" spans="1:7" x14ac:dyDescent="0.2">
      <c r="A3628" s="148" t="e">
        <f t="shared" si="57"/>
        <v>#REF!</v>
      </c>
      <c r="B3628" s="149" t="s">
        <v>8089</v>
      </c>
      <c r="C3628" s="149">
        <v>6031</v>
      </c>
      <c r="D3628" s="150" t="s">
        <v>14774</v>
      </c>
      <c r="E3628" s="149" t="s">
        <v>58</v>
      </c>
      <c r="F3628" s="151" t="s">
        <v>14775</v>
      </c>
      <c r="G3628" s="151" t="s">
        <v>14775</v>
      </c>
    </row>
    <row r="3629" spans="1:7" x14ac:dyDescent="0.2">
      <c r="A3629" s="148" t="e">
        <f t="shared" si="57"/>
        <v>#REF!</v>
      </c>
      <c r="B3629" s="149" t="s">
        <v>8089</v>
      </c>
      <c r="C3629" s="149">
        <v>6029</v>
      </c>
      <c r="D3629" s="150" t="s">
        <v>14776</v>
      </c>
      <c r="E3629" s="149" t="s">
        <v>58</v>
      </c>
      <c r="F3629" s="151" t="s">
        <v>12576</v>
      </c>
      <c r="G3629" s="151" t="s">
        <v>12576</v>
      </c>
    </row>
    <row r="3630" spans="1:7" x14ac:dyDescent="0.2">
      <c r="A3630" s="148" t="e">
        <f t="shared" si="57"/>
        <v>#REF!</v>
      </c>
      <c r="B3630" s="149" t="s">
        <v>8089</v>
      </c>
      <c r="C3630" s="149">
        <v>6033</v>
      </c>
      <c r="D3630" s="150" t="s">
        <v>14777</v>
      </c>
      <c r="E3630" s="149" t="s">
        <v>58</v>
      </c>
      <c r="F3630" s="151" t="s">
        <v>14778</v>
      </c>
      <c r="G3630" s="151" t="s">
        <v>14778</v>
      </c>
    </row>
    <row r="3631" spans="1:7" x14ac:dyDescent="0.2">
      <c r="A3631" s="148" t="e">
        <f t="shared" si="57"/>
        <v>#REF!</v>
      </c>
      <c r="B3631" s="149" t="s">
        <v>8089</v>
      </c>
      <c r="C3631" s="149">
        <v>11672</v>
      </c>
      <c r="D3631" s="150" t="s">
        <v>14779</v>
      </c>
      <c r="E3631" s="149" t="s">
        <v>58</v>
      </c>
      <c r="F3631" s="151" t="s">
        <v>14780</v>
      </c>
      <c r="G3631" s="151" t="s">
        <v>14780</v>
      </c>
    </row>
    <row r="3632" spans="1:7" x14ac:dyDescent="0.2">
      <c r="A3632" s="148" t="e">
        <f t="shared" si="57"/>
        <v>#REF!</v>
      </c>
      <c r="B3632" s="149" t="s">
        <v>8089</v>
      </c>
      <c r="C3632" s="149">
        <v>11669</v>
      </c>
      <c r="D3632" s="150" t="s">
        <v>14781</v>
      </c>
      <c r="E3632" s="149" t="s">
        <v>58</v>
      </c>
      <c r="F3632" s="151" t="s">
        <v>14782</v>
      </c>
      <c r="G3632" s="151" t="s">
        <v>14782</v>
      </c>
    </row>
    <row r="3633" spans="1:7" x14ac:dyDescent="0.2">
      <c r="A3633" s="148" t="e">
        <f t="shared" si="57"/>
        <v>#REF!</v>
      </c>
      <c r="B3633" s="149" t="s">
        <v>8089</v>
      </c>
      <c r="C3633" s="149">
        <v>11670</v>
      </c>
      <c r="D3633" s="150" t="s">
        <v>14783</v>
      </c>
      <c r="E3633" s="149" t="s">
        <v>58</v>
      </c>
      <c r="F3633" s="151" t="s">
        <v>10263</v>
      </c>
      <c r="G3633" s="151" t="s">
        <v>10263</v>
      </c>
    </row>
    <row r="3634" spans="1:7" x14ac:dyDescent="0.2">
      <c r="A3634" s="148" t="e">
        <f t="shared" si="57"/>
        <v>#REF!</v>
      </c>
      <c r="B3634" s="149" t="s">
        <v>8089</v>
      </c>
      <c r="C3634" s="149">
        <v>20055</v>
      </c>
      <c r="D3634" s="150" t="s">
        <v>14784</v>
      </c>
      <c r="E3634" s="149" t="s">
        <v>58</v>
      </c>
      <c r="F3634" s="151" t="s">
        <v>14785</v>
      </c>
      <c r="G3634" s="151" t="s">
        <v>14785</v>
      </c>
    </row>
    <row r="3635" spans="1:7" x14ac:dyDescent="0.2">
      <c r="A3635" s="148" t="e">
        <f t="shared" si="57"/>
        <v>#REF!</v>
      </c>
      <c r="B3635" s="149" t="s">
        <v>8089</v>
      </c>
      <c r="C3635" s="149">
        <v>11671</v>
      </c>
      <c r="D3635" s="150" t="s">
        <v>14786</v>
      </c>
      <c r="E3635" s="149" t="s">
        <v>58</v>
      </c>
      <c r="F3635" s="151" t="s">
        <v>14787</v>
      </c>
      <c r="G3635" s="151" t="s">
        <v>14787</v>
      </c>
    </row>
    <row r="3636" spans="1:7" x14ac:dyDescent="0.2">
      <c r="A3636" s="148" t="e">
        <f t="shared" si="57"/>
        <v>#REF!</v>
      </c>
      <c r="B3636" s="149" t="s">
        <v>8089</v>
      </c>
      <c r="C3636" s="149">
        <v>6032</v>
      </c>
      <c r="D3636" s="150" t="s">
        <v>14788</v>
      </c>
      <c r="E3636" s="149" t="s">
        <v>58</v>
      </c>
      <c r="F3636" s="151" t="s">
        <v>14769</v>
      </c>
      <c r="G3636" s="151" t="s">
        <v>14769</v>
      </c>
    </row>
    <row r="3637" spans="1:7" x14ac:dyDescent="0.2">
      <c r="A3637" s="148" t="e">
        <f t="shared" si="57"/>
        <v>#REF!</v>
      </c>
      <c r="B3637" s="149" t="s">
        <v>8089</v>
      </c>
      <c r="C3637" s="149">
        <v>11673</v>
      </c>
      <c r="D3637" s="150" t="s">
        <v>14789</v>
      </c>
      <c r="E3637" s="149" t="s">
        <v>58</v>
      </c>
      <c r="F3637" s="151" t="s">
        <v>8373</v>
      </c>
      <c r="G3637" s="151" t="s">
        <v>8373</v>
      </c>
    </row>
    <row r="3638" spans="1:7" x14ac:dyDescent="0.2">
      <c r="A3638" s="148" t="e">
        <f t="shared" si="57"/>
        <v>#REF!</v>
      </c>
      <c r="B3638" s="149" t="s">
        <v>8089</v>
      </c>
      <c r="C3638" s="149">
        <v>11674</v>
      </c>
      <c r="D3638" s="150" t="s">
        <v>14790</v>
      </c>
      <c r="E3638" s="149" t="s">
        <v>58</v>
      </c>
      <c r="F3638" s="151" t="s">
        <v>11597</v>
      </c>
      <c r="G3638" s="151" t="s">
        <v>11597</v>
      </c>
    </row>
    <row r="3639" spans="1:7" x14ac:dyDescent="0.2">
      <c r="A3639" s="148" t="e">
        <f t="shared" si="57"/>
        <v>#REF!</v>
      </c>
      <c r="B3639" s="149" t="s">
        <v>8089</v>
      </c>
      <c r="C3639" s="149">
        <v>11675</v>
      </c>
      <c r="D3639" s="150" t="s">
        <v>14791</v>
      </c>
      <c r="E3639" s="149" t="s">
        <v>58</v>
      </c>
      <c r="F3639" s="151" t="s">
        <v>14792</v>
      </c>
      <c r="G3639" s="151" t="s">
        <v>14792</v>
      </c>
    </row>
    <row r="3640" spans="1:7" x14ac:dyDescent="0.2">
      <c r="A3640" s="148" t="e">
        <f t="shared" si="57"/>
        <v>#REF!</v>
      </c>
      <c r="B3640" s="149" t="s">
        <v>8089</v>
      </c>
      <c r="C3640" s="149">
        <v>11676</v>
      </c>
      <c r="D3640" s="150" t="s">
        <v>14793</v>
      </c>
      <c r="E3640" s="149" t="s">
        <v>58</v>
      </c>
      <c r="F3640" s="151" t="s">
        <v>10043</v>
      </c>
      <c r="G3640" s="151" t="s">
        <v>10043</v>
      </c>
    </row>
    <row r="3641" spans="1:7" x14ac:dyDescent="0.2">
      <c r="A3641" s="148" t="e">
        <f t="shared" si="57"/>
        <v>#REF!</v>
      </c>
      <c r="B3641" s="149" t="s">
        <v>8089</v>
      </c>
      <c r="C3641" s="149">
        <v>11677</v>
      </c>
      <c r="D3641" s="150" t="s">
        <v>14794</v>
      </c>
      <c r="E3641" s="149" t="s">
        <v>58</v>
      </c>
      <c r="F3641" s="151" t="s">
        <v>14795</v>
      </c>
      <c r="G3641" s="151" t="s">
        <v>14795</v>
      </c>
    </row>
    <row r="3642" spans="1:7" x14ac:dyDescent="0.2">
      <c r="A3642" s="148" t="e">
        <f t="shared" si="57"/>
        <v>#REF!</v>
      </c>
      <c r="B3642" s="149" t="s">
        <v>8089</v>
      </c>
      <c r="C3642" s="149">
        <v>11678</v>
      </c>
      <c r="D3642" s="150" t="s">
        <v>14796</v>
      </c>
      <c r="E3642" s="149" t="s">
        <v>58</v>
      </c>
      <c r="F3642" s="151" t="s">
        <v>14797</v>
      </c>
      <c r="G3642" s="151" t="s">
        <v>14797</v>
      </c>
    </row>
    <row r="3643" spans="1:7" x14ac:dyDescent="0.2">
      <c r="A3643" s="148" t="e">
        <f t="shared" si="57"/>
        <v>#REF!</v>
      </c>
      <c r="B3643" s="149" t="s">
        <v>8089</v>
      </c>
      <c r="C3643" s="149">
        <v>6038</v>
      </c>
      <c r="D3643" s="150" t="s">
        <v>14798</v>
      </c>
      <c r="E3643" s="149" t="s">
        <v>58</v>
      </c>
      <c r="F3643" s="151" t="s">
        <v>14799</v>
      </c>
      <c r="G3643" s="151" t="s">
        <v>14799</v>
      </c>
    </row>
    <row r="3644" spans="1:7" x14ac:dyDescent="0.2">
      <c r="A3644" s="148" t="e">
        <f t="shared" si="57"/>
        <v>#REF!</v>
      </c>
      <c r="B3644" s="149" t="s">
        <v>8089</v>
      </c>
      <c r="C3644" s="149">
        <v>11718</v>
      </c>
      <c r="D3644" s="150" t="s">
        <v>14800</v>
      </c>
      <c r="E3644" s="149" t="s">
        <v>58</v>
      </c>
      <c r="F3644" s="151" t="s">
        <v>14801</v>
      </c>
      <c r="G3644" s="151" t="s">
        <v>14801</v>
      </c>
    </row>
    <row r="3645" spans="1:7" x14ac:dyDescent="0.2">
      <c r="A3645" s="148" t="e">
        <f t="shared" si="57"/>
        <v>#REF!</v>
      </c>
      <c r="B3645" s="149" t="s">
        <v>8089</v>
      </c>
      <c r="C3645" s="149">
        <v>6037</v>
      </c>
      <c r="D3645" s="150" t="s">
        <v>14802</v>
      </c>
      <c r="E3645" s="149" t="s">
        <v>58</v>
      </c>
      <c r="F3645" s="151" t="s">
        <v>14803</v>
      </c>
      <c r="G3645" s="151" t="s">
        <v>14803</v>
      </c>
    </row>
    <row r="3646" spans="1:7" x14ac:dyDescent="0.2">
      <c r="A3646" s="148" t="e">
        <f t="shared" si="57"/>
        <v>#REF!</v>
      </c>
      <c r="B3646" s="149" t="s">
        <v>8089</v>
      </c>
      <c r="C3646" s="149">
        <v>11719</v>
      </c>
      <c r="D3646" s="150" t="s">
        <v>14804</v>
      </c>
      <c r="E3646" s="149" t="s">
        <v>58</v>
      </c>
      <c r="F3646" s="151" t="s">
        <v>14805</v>
      </c>
      <c r="G3646" s="151" t="s">
        <v>14805</v>
      </c>
    </row>
    <row r="3647" spans="1:7" x14ac:dyDescent="0.2">
      <c r="A3647" s="148" t="e">
        <f t="shared" si="57"/>
        <v>#REF!</v>
      </c>
      <c r="B3647" s="149" t="s">
        <v>8089</v>
      </c>
      <c r="C3647" s="149">
        <v>6010</v>
      </c>
      <c r="D3647" s="150" t="s">
        <v>14806</v>
      </c>
      <c r="E3647" s="149" t="s">
        <v>58</v>
      </c>
      <c r="F3647" s="151" t="s">
        <v>14807</v>
      </c>
      <c r="G3647" s="151" t="s">
        <v>14807</v>
      </c>
    </row>
    <row r="3648" spans="1:7" x14ac:dyDescent="0.2">
      <c r="A3648" s="148" t="e">
        <f t="shared" si="57"/>
        <v>#REF!</v>
      </c>
      <c r="B3648" s="149" t="s">
        <v>8089</v>
      </c>
      <c r="C3648" s="149">
        <v>6017</v>
      </c>
      <c r="D3648" s="150" t="s">
        <v>14808</v>
      </c>
      <c r="E3648" s="149" t="s">
        <v>58</v>
      </c>
      <c r="F3648" s="151" t="s">
        <v>14809</v>
      </c>
      <c r="G3648" s="151" t="s">
        <v>14809</v>
      </c>
    </row>
    <row r="3649" spans="1:7" x14ac:dyDescent="0.2">
      <c r="A3649" s="148" t="e">
        <f t="shared" si="57"/>
        <v>#REF!</v>
      </c>
      <c r="B3649" s="149" t="s">
        <v>8089</v>
      </c>
      <c r="C3649" s="149">
        <v>6020</v>
      </c>
      <c r="D3649" s="150" t="s">
        <v>14810</v>
      </c>
      <c r="E3649" s="149" t="s">
        <v>58</v>
      </c>
      <c r="F3649" s="151" t="s">
        <v>14811</v>
      </c>
      <c r="G3649" s="151" t="s">
        <v>14811</v>
      </c>
    </row>
    <row r="3650" spans="1:7" x14ac:dyDescent="0.2">
      <c r="A3650" s="148" t="e">
        <f t="shared" si="57"/>
        <v>#REF!</v>
      </c>
      <c r="B3650" s="149" t="s">
        <v>8089</v>
      </c>
      <c r="C3650" s="149">
        <v>6019</v>
      </c>
      <c r="D3650" s="150" t="s">
        <v>14812</v>
      </c>
      <c r="E3650" s="149" t="s">
        <v>58</v>
      </c>
      <c r="F3650" s="151" t="s">
        <v>14813</v>
      </c>
      <c r="G3650" s="151" t="s">
        <v>14813</v>
      </c>
    </row>
    <row r="3651" spans="1:7" x14ac:dyDescent="0.2">
      <c r="A3651" s="148" t="e">
        <f t="shared" si="57"/>
        <v>#REF!</v>
      </c>
      <c r="B3651" s="149" t="s">
        <v>8089</v>
      </c>
      <c r="C3651" s="149">
        <v>6011</v>
      </c>
      <c r="D3651" s="150" t="s">
        <v>14814</v>
      </c>
      <c r="E3651" s="149" t="s">
        <v>58</v>
      </c>
      <c r="F3651" s="151" t="s">
        <v>14815</v>
      </c>
      <c r="G3651" s="151" t="s">
        <v>14815</v>
      </c>
    </row>
    <row r="3652" spans="1:7" x14ac:dyDescent="0.2">
      <c r="A3652" s="148" t="e">
        <f t="shared" si="57"/>
        <v>#REF!</v>
      </c>
      <c r="B3652" s="149" t="s">
        <v>8089</v>
      </c>
      <c r="C3652" s="149">
        <v>6028</v>
      </c>
      <c r="D3652" s="150" t="s">
        <v>14816</v>
      </c>
      <c r="E3652" s="149" t="s">
        <v>58</v>
      </c>
      <c r="F3652" s="151" t="s">
        <v>14817</v>
      </c>
      <c r="G3652" s="151" t="s">
        <v>14817</v>
      </c>
    </row>
    <row r="3653" spans="1:7" x14ac:dyDescent="0.2">
      <c r="A3653" s="148" t="e">
        <f t="shared" si="57"/>
        <v>#REF!</v>
      </c>
      <c r="B3653" s="149" t="s">
        <v>8089</v>
      </c>
      <c r="C3653" s="149">
        <v>6016</v>
      </c>
      <c r="D3653" s="150" t="s">
        <v>14818</v>
      </c>
      <c r="E3653" s="149" t="s">
        <v>58</v>
      </c>
      <c r="F3653" s="151" t="s">
        <v>14819</v>
      </c>
      <c r="G3653" s="151" t="s">
        <v>14819</v>
      </c>
    </row>
    <row r="3654" spans="1:7" x14ac:dyDescent="0.2">
      <c r="A3654" s="148" t="e">
        <f t="shared" si="57"/>
        <v>#REF!</v>
      </c>
      <c r="B3654" s="149" t="s">
        <v>8089</v>
      </c>
      <c r="C3654" s="149">
        <v>6012</v>
      </c>
      <c r="D3654" s="150" t="s">
        <v>14820</v>
      </c>
      <c r="E3654" s="149" t="s">
        <v>58</v>
      </c>
      <c r="F3654" s="151" t="s">
        <v>14821</v>
      </c>
      <c r="G3654" s="151" t="s">
        <v>14821</v>
      </c>
    </row>
    <row r="3655" spans="1:7" x14ac:dyDescent="0.2">
      <c r="A3655" s="148" t="e">
        <f t="shared" si="57"/>
        <v>#REF!</v>
      </c>
      <c r="B3655" s="149" t="s">
        <v>8089</v>
      </c>
      <c r="C3655" s="149">
        <v>6027</v>
      </c>
      <c r="D3655" s="150" t="s">
        <v>14822</v>
      </c>
      <c r="E3655" s="149" t="s">
        <v>58</v>
      </c>
      <c r="F3655" s="151" t="s">
        <v>14823</v>
      </c>
      <c r="G3655" s="151" t="s">
        <v>14823</v>
      </c>
    </row>
    <row r="3656" spans="1:7" x14ac:dyDescent="0.2">
      <c r="A3656" s="148" t="e">
        <f t="shared" si="57"/>
        <v>#REF!</v>
      </c>
      <c r="B3656" s="149" t="s">
        <v>8089</v>
      </c>
      <c r="C3656" s="149">
        <v>6015</v>
      </c>
      <c r="D3656" s="150" t="s">
        <v>14824</v>
      </c>
      <c r="E3656" s="149" t="s">
        <v>58</v>
      </c>
      <c r="F3656" s="151" t="s">
        <v>14825</v>
      </c>
      <c r="G3656" s="151" t="s">
        <v>14825</v>
      </c>
    </row>
    <row r="3657" spans="1:7" x14ac:dyDescent="0.2">
      <c r="A3657" s="148" t="e">
        <f t="shared" si="57"/>
        <v>#REF!</v>
      </c>
      <c r="B3657" s="149" t="s">
        <v>8089</v>
      </c>
      <c r="C3657" s="149">
        <v>6014</v>
      </c>
      <c r="D3657" s="150" t="s">
        <v>14826</v>
      </c>
      <c r="E3657" s="149" t="s">
        <v>58</v>
      </c>
      <c r="F3657" s="151" t="s">
        <v>14827</v>
      </c>
      <c r="G3657" s="151" t="s">
        <v>14827</v>
      </c>
    </row>
    <row r="3658" spans="1:7" x14ac:dyDescent="0.2">
      <c r="A3658" s="148" t="e">
        <f t="shared" si="57"/>
        <v>#REF!</v>
      </c>
      <c r="B3658" s="149" t="s">
        <v>8089</v>
      </c>
      <c r="C3658" s="149">
        <v>6006</v>
      </c>
      <c r="D3658" s="150" t="s">
        <v>14828</v>
      </c>
      <c r="E3658" s="149" t="s">
        <v>58</v>
      </c>
      <c r="F3658" s="151" t="s">
        <v>14829</v>
      </c>
      <c r="G3658" s="151" t="s">
        <v>14829</v>
      </c>
    </row>
    <row r="3659" spans="1:7" x14ac:dyDescent="0.2">
      <c r="A3659" s="148" t="e">
        <f t="shared" si="57"/>
        <v>#REF!</v>
      </c>
      <c r="B3659" s="149" t="s">
        <v>8089</v>
      </c>
      <c r="C3659" s="149">
        <v>6013</v>
      </c>
      <c r="D3659" s="150" t="s">
        <v>14830</v>
      </c>
      <c r="E3659" s="149" t="s">
        <v>58</v>
      </c>
      <c r="F3659" s="151" t="s">
        <v>14235</v>
      </c>
      <c r="G3659" s="151" t="s">
        <v>14235</v>
      </c>
    </row>
    <row r="3660" spans="1:7" x14ac:dyDescent="0.2">
      <c r="A3660" s="148" t="e">
        <f t="shared" si="57"/>
        <v>#REF!</v>
      </c>
      <c r="B3660" s="149" t="s">
        <v>8089</v>
      </c>
      <c r="C3660" s="149">
        <v>6005</v>
      </c>
      <c r="D3660" s="150" t="s">
        <v>14831</v>
      </c>
      <c r="E3660" s="149" t="s">
        <v>58</v>
      </c>
      <c r="F3660" s="151" t="s">
        <v>14832</v>
      </c>
      <c r="G3660" s="151" t="s">
        <v>14832</v>
      </c>
    </row>
    <row r="3661" spans="1:7" x14ac:dyDescent="0.2">
      <c r="A3661" s="148" t="e">
        <f t="shared" si="57"/>
        <v>#REF!</v>
      </c>
      <c r="B3661" s="149" t="s">
        <v>8089</v>
      </c>
      <c r="C3661" s="149">
        <v>11756</v>
      </c>
      <c r="D3661" s="150" t="s">
        <v>14833</v>
      </c>
      <c r="E3661" s="149" t="s">
        <v>58</v>
      </c>
      <c r="F3661" s="151" t="s">
        <v>14834</v>
      </c>
      <c r="G3661" s="151" t="s">
        <v>14834</v>
      </c>
    </row>
    <row r="3662" spans="1:7" ht="22.5" x14ac:dyDescent="0.2">
      <c r="A3662" s="148" t="e">
        <f t="shared" si="57"/>
        <v>#REF!</v>
      </c>
      <c r="B3662" s="149" t="s">
        <v>8089</v>
      </c>
      <c r="C3662" s="149">
        <v>10904</v>
      </c>
      <c r="D3662" s="150" t="s">
        <v>14835</v>
      </c>
      <c r="E3662" s="149" t="s">
        <v>58</v>
      </c>
      <c r="F3662" s="151" t="s">
        <v>14836</v>
      </c>
      <c r="G3662" s="151" t="s">
        <v>14836</v>
      </c>
    </row>
    <row r="3663" spans="1:7" x14ac:dyDescent="0.2">
      <c r="A3663" s="148" t="e">
        <f t="shared" si="57"/>
        <v>#REF!</v>
      </c>
      <c r="B3663" s="149" t="s">
        <v>8089</v>
      </c>
      <c r="C3663" s="149">
        <v>11752</v>
      </c>
      <c r="D3663" s="150" t="s">
        <v>14837</v>
      </c>
      <c r="E3663" s="149" t="s">
        <v>58</v>
      </c>
      <c r="F3663" s="151" t="s">
        <v>8243</v>
      </c>
      <c r="G3663" s="151" t="s">
        <v>8243</v>
      </c>
    </row>
    <row r="3664" spans="1:7" x14ac:dyDescent="0.2">
      <c r="A3664" s="148" t="e">
        <f t="shared" si="57"/>
        <v>#REF!</v>
      </c>
      <c r="B3664" s="149" t="s">
        <v>8089</v>
      </c>
      <c r="C3664" s="149">
        <v>11753</v>
      </c>
      <c r="D3664" s="150" t="s">
        <v>14838</v>
      </c>
      <c r="E3664" s="149" t="s">
        <v>58</v>
      </c>
      <c r="F3664" s="151" t="s">
        <v>14839</v>
      </c>
      <c r="G3664" s="151" t="s">
        <v>14839</v>
      </c>
    </row>
    <row r="3665" spans="1:7" x14ac:dyDescent="0.2">
      <c r="A3665" s="148" t="e">
        <f t="shared" si="57"/>
        <v>#REF!</v>
      </c>
      <c r="B3665" s="149" t="s">
        <v>8089</v>
      </c>
      <c r="C3665" s="149">
        <v>6021</v>
      </c>
      <c r="D3665" s="150" t="s">
        <v>14840</v>
      </c>
      <c r="E3665" s="149" t="s">
        <v>58</v>
      </c>
      <c r="F3665" s="151" t="s">
        <v>14841</v>
      </c>
      <c r="G3665" s="151" t="s">
        <v>14841</v>
      </c>
    </row>
    <row r="3666" spans="1:7" x14ac:dyDescent="0.2">
      <c r="A3666" s="148" t="e">
        <f t="shared" si="57"/>
        <v>#REF!</v>
      </c>
      <c r="B3666" s="149" t="s">
        <v>8089</v>
      </c>
      <c r="C3666" s="149">
        <v>6024</v>
      </c>
      <c r="D3666" s="150" t="s">
        <v>14842</v>
      </c>
      <c r="E3666" s="149" t="s">
        <v>58</v>
      </c>
      <c r="F3666" s="151" t="s">
        <v>14843</v>
      </c>
      <c r="G3666" s="151" t="s">
        <v>14843</v>
      </c>
    </row>
    <row r="3667" spans="1:7" x14ac:dyDescent="0.2">
      <c r="A3667" s="148" t="e">
        <f t="shared" si="57"/>
        <v>#REF!</v>
      </c>
      <c r="B3667" s="149" t="s">
        <v>8089</v>
      </c>
      <c r="C3667" s="149">
        <v>38379</v>
      </c>
      <c r="D3667" s="150" t="s">
        <v>14844</v>
      </c>
      <c r="E3667" s="149" t="s">
        <v>166</v>
      </c>
      <c r="F3667" s="151" t="s">
        <v>14845</v>
      </c>
      <c r="G3667" s="151" t="s">
        <v>14845</v>
      </c>
    </row>
    <row r="3668" spans="1:7" x14ac:dyDescent="0.2">
      <c r="A3668" s="148" t="e">
        <f t="shared" si="57"/>
        <v>#REF!</v>
      </c>
      <c r="B3668" s="149" t="s">
        <v>8089</v>
      </c>
      <c r="C3668" s="149">
        <v>13897</v>
      </c>
      <c r="D3668" s="150" t="s">
        <v>14846</v>
      </c>
      <c r="E3668" s="149" t="s">
        <v>58</v>
      </c>
      <c r="F3668" s="151" t="s">
        <v>14847</v>
      </c>
      <c r="G3668" s="151" t="s">
        <v>14847</v>
      </c>
    </row>
    <row r="3669" spans="1:7" x14ac:dyDescent="0.2">
      <c r="A3669" s="148" t="e">
        <f t="shared" si="57"/>
        <v>#REF!</v>
      </c>
      <c r="B3669" s="149" t="s">
        <v>8089</v>
      </c>
      <c r="C3669" s="149">
        <v>10640</v>
      </c>
      <c r="D3669" s="150" t="s">
        <v>14848</v>
      </c>
      <c r="E3669" s="149" t="s">
        <v>58</v>
      </c>
      <c r="F3669" s="151" t="s">
        <v>14849</v>
      </c>
      <c r="G3669" s="151" t="s">
        <v>14849</v>
      </c>
    </row>
    <row r="3670" spans="1:7" x14ac:dyDescent="0.2">
      <c r="A3670" s="148" t="e">
        <f t="shared" si="57"/>
        <v>#REF!</v>
      </c>
      <c r="B3670" s="149" t="s">
        <v>8089</v>
      </c>
      <c r="C3670" s="149">
        <v>34357</v>
      </c>
      <c r="D3670" s="150" t="s">
        <v>14850</v>
      </c>
      <c r="E3670" s="149" t="s">
        <v>608</v>
      </c>
      <c r="F3670" s="151" t="s">
        <v>13052</v>
      </c>
      <c r="G3670" s="151" t="s">
        <v>13052</v>
      </c>
    </row>
    <row r="3671" spans="1:7" x14ac:dyDescent="0.2">
      <c r="A3671" s="148" t="e">
        <f t="shared" si="57"/>
        <v>#REF!</v>
      </c>
      <c r="B3671" s="149" t="s">
        <v>8089</v>
      </c>
      <c r="C3671" s="149">
        <v>37329</v>
      </c>
      <c r="D3671" s="150" t="s">
        <v>14851</v>
      </c>
      <c r="E3671" s="149" t="s">
        <v>608</v>
      </c>
      <c r="F3671" s="151" t="s">
        <v>14852</v>
      </c>
      <c r="G3671" s="151" t="s">
        <v>14852</v>
      </c>
    </row>
    <row r="3672" spans="1:7" x14ac:dyDescent="0.2">
      <c r="A3672" s="148" t="e">
        <f t="shared" si="57"/>
        <v>#REF!</v>
      </c>
      <c r="B3672" s="149" t="s">
        <v>8089</v>
      </c>
      <c r="C3672" s="149">
        <v>2510</v>
      </c>
      <c r="D3672" s="150" t="s">
        <v>14853</v>
      </c>
      <c r="E3672" s="149" t="s">
        <v>58</v>
      </c>
      <c r="F3672" s="151" t="s">
        <v>14854</v>
      </c>
      <c r="G3672" s="151" t="s">
        <v>14854</v>
      </c>
    </row>
    <row r="3673" spans="1:7" ht="22.5" x14ac:dyDescent="0.2">
      <c r="A3673" s="148" t="e">
        <f t="shared" si="57"/>
        <v>#REF!</v>
      </c>
      <c r="B3673" s="149" t="s">
        <v>8089</v>
      </c>
      <c r="C3673" s="149">
        <v>12359</v>
      </c>
      <c r="D3673" s="150" t="s">
        <v>14855</v>
      </c>
      <c r="E3673" s="149" t="s">
        <v>58</v>
      </c>
      <c r="F3673" s="151" t="s">
        <v>14856</v>
      </c>
      <c r="G3673" s="151" t="s">
        <v>14856</v>
      </c>
    </row>
    <row r="3674" spans="1:7" x14ac:dyDescent="0.2">
      <c r="A3674" s="148" t="e">
        <f t="shared" si="57"/>
        <v>#REF!</v>
      </c>
      <c r="B3674" s="149" t="s">
        <v>8089</v>
      </c>
      <c r="C3674" s="149">
        <v>7353</v>
      </c>
      <c r="D3674" s="150" t="s">
        <v>14857</v>
      </c>
      <c r="E3674" s="149" t="s">
        <v>874</v>
      </c>
      <c r="F3674" s="151" t="s">
        <v>14858</v>
      </c>
      <c r="G3674" s="151" t="s">
        <v>14858</v>
      </c>
    </row>
    <row r="3675" spans="1:7" x14ac:dyDescent="0.2">
      <c r="A3675" s="148" t="e">
        <f t="shared" si="57"/>
        <v>#REF!</v>
      </c>
      <c r="B3675" s="149" t="s">
        <v>8089</v>
      </c>
      <c r="C3675" s="149">
        <v>36144</v>
      </c>
      <c r="D3675" s="150" t="s">
        <v>14859</v>
      </c>
      <c r="E3675" s="149" t="s">
        <v>58</v>
      </c>
      <c r="F3675" s="151" t="s">
        <v>13094</v>
      </c>
      <c r="G3675" s="151" t="s">
        <v>13094</v>
      </c>
    </row>
    <row r="3676" spans="1:7" x14ac:dyDescent="0.2">
      <c r="A3676" s="148" t="e">
        <f t="shared" si="57"/>
        <v>#REF!</v>
      </c>
      <c r="B3676" s="149" t="s">
        <v>8089</v>
      </c>
      <c r="C3676" s="149">
        <v>10518</v>
      </c>
      <c r="D3676" s="150" t="s">
        <v>14860</v>
      </c>
      <c r="E3676" s="149" t="s">
        <v>58</v>
      </c>
      <c r="F3676" s="151" t="s">
        <v>14861</v>
      </c>
      <c r="G3676" s="151" t="s">
        <v>14861</v>
      </c>
    </row>
    <row r="3677" spans="1:7" ht="33.75" x14ac:dyDescent="0.2">
      <c r="A3677" s="148" t="e">
        <f t="shared" si="57"/>
        <v>#REF!</v>
      </c>
      <c r="B3677" s="149" t="s">
        <v>8089</v>
      </c>
      <c r="C3677" s="149">
        <v>36530</v>
      </c>
      <c r="D3677" s="150" t="s">
        <v>14862</v>
      </c>
      <c r="E3677" s="149" t="s">
        <v>58</v>
      </c>
      <c r="F3677" s="151" t="s">
        <v>14863</v>
      </c>
      <c r="G3677" s="151" t="s">
        <v>14863</v>
      </c>
    </row>
    <row r="3678" spans="1:7" ht="33.75" x14ac:dyDescent="0.2">
      <c r="A3678" s="148" t="e">
        <f t="shared" si="57"/>
        <v>#REF!</v>
      </c>
      <c r="B3678" s="149" t="s">
        <v>8089</v>
      </c>
      <c r="C3678" s="149">
        <v>6046</v>
      </c>
      <c r="D3678" s="150" t="s">
        <v>14864</v>
      </c>
      <c r="E3678" s="149" t="s">
        <v>58</v>
      </c>
      <c r="F3678" s="151" t="s">
        <v>14865</v>
      </c>
      <c r="G3678" s="151" t="s">
        <v>14865</v>
      </c>
    </row>
    <row r="3679" spans="1:7" ht="33.75" x14ac:dyDescent="0.2">
      <c r="A3679" s="148" t="e">
        <f t="shared" si="57"/>
        <v>#REF!</v>
      </c>
      <c r="B3679" s="149" t="s">
        <v>8089</v>
      </c>
      <c r="C3679" s="149">
        <v>36531</v>
      </c>
      <c r="D3679" s="150" t="s">
        <v>14866</v>
      </c>
      <c r="E3679" s="149" t="s">
        <v>58</v>
      </c>
      <c r="F3679" s="151" t="s">
        <v>14867</v>
      </c>
      <c r="G3679" s="151" t="s">
        <v>14867</v>
      </c>
    </row>
    <row r="3680" spans="1:7" x14ac:dyDescent="0.2">
      <c r="A3680" s="148" t="e">
        <f t="shared" si="57"/>
        <v>#REF!</v>
      </c>
      <c r="B3680" s="149" t="s">
        <v>8089</v>
      </c>
      <c r="C3680" s="149">
        <v>34684</v>
      </c>
      <c r="D3680" s="150" t="s">
        <v>14868</v>
      </c>
      <c r="E3680" s="149" t="s">
        <v>110</v>
      </c>
      <c r="F3680" s="151" t="s">
        <v>14869</v>
      </c>
      <c r="G3680" s="151" t="s">
        <v>14869</v>
      </c>
    </row>
    <row r="3681" spans="1:7" x14ac:dyDescent="0.2">
      <c r="A3681" s="148" t="e">
        <f t="shared" si="57"/>
        <v>#REF!</v>
      </c>
      <c r="B3681" s="149" t="s">
        <v>8089</v>
      </c>
      <c r="C3681" s="149">
        <v>34683</v>
      </c>
      <c r="D3681" s="150" t="s">
        <v>14870</v>
      </c>
      <c r="E3681" s="149" t="s">
        <v>110</v>
      </c>
      <c r="F3681" s="151" t="s">
        <v>14871</v>
      </c>
      <c r="G3681" s="151" t="s">
        <v>14871</v>
      </c>
    </row>
    <row r="3682" spans="1:7" ht="22.5" x14ac:dyDescent="0.2">
      <c r="A3682" s="148" t="e">
        <f t="shared" si="57"/>
        <v>#REF!</v>
      </c>
      <c r="B3682" s="149" t="s">
        <v>8089</v>
      </c>
      <c r="C3682" s="149">
        <v>533</v>
      </c>
      <c r="D3682" s="150" t="s">
        <v>14872</v>
      </c>
      <c r="E3682" s="149" t="s">
        <v>110</v>
      </c>
      <c r="F3682" s="151" t="s">
        <v>14873</v>
      </c>
      <c r="G3682" s="151" t="s">
        <v>14873</v>
      </c>
    </row>
    <row r="3683" spans="1:7" x14ac:dyDescent="0.2">
      <c r="A3683" s="148" t="e">
        <f t="shared" si="57"/>
        <v>#REF!</v>
      </c>
      <c r="B3683" s="149" t="s">
        <v>8089</v>
      </c>
      <c r="C3683" s="149">
        <v>10515</v>
      </c>
      <c r="D3683" s="150" t="s">
        <v>14874</v>
      </c>
      <c r="E3683" s="149" t="s">
        <v>110</v>
      </c>
      <c r="F3683" s="151" t="s">
        <v>14875</v>
      </c>
      <c r="G3683" s="151" t="s">
        <v>14875</v>
      </c>
    </row>
    <row r="3684" spans="1:7" x14ac:dyDescent="0.2">
      <c r="A3684" s="148" t="e">
        <f t="shared" si="57"/>
        <v>#REF!</v>
      </c>
      <c r="B3684" s="149" t="s">
        <v>8089</v>
      </c>
      <c r="C3684" s="149">
        <v>536</v>
      </c>
      <c r="D3684" s="150" t="s">
        <v>14876</v>
      </c>
      <c r="E3684" s="149" t="s">
        <v>110</v>
      </c>
      <c r="F3684" s="151" t="s">
        <v>14877</v>
      </c>
      <c r="G3684" s="151" t="s">
        <v>14877</v>
      </c>
    </row>
    <row r="3685" spans="1:7" x14ac:dyDescent="0.2">
      <c r="A3685" s="148" t="e">
        <f t="shared" ref="A3685:A3748" si="58">CONCATENAR</f>
        <v>#REF!</v>
      </c>
      <c r="B3685" s="149" t="s">
        <v>8089</v>
      </c>
      <c r="C3685" s="149">
        <v>153</v>
      </c>
      <c r="D3685" s="150" t="s">
        <v>14878</v>
      </c>
      <c r="E3685" s="149" t="s">
        <v>874</v>
      </c>
      <c r="F3685" s="151" t="s">
        <v>14879</v>
      </c>
      <c r="G3685" s="151" t="s">
        <v>14879</v>
      </c>
    </row>
    <row r="3686" spans="1:7" x14ac:dyDescent="0.2">
      <c r="A3686" s="148" t="e">
        <f t="shared" si="58"/>
        <v>#REF!</v>
      </c>
      <c r="B3686" s="149" t="s">
        <v>8089</v>
      </c>
      <c r="C3686" s="149">
        <v>34682</v>
      </c>
      <c r="D3686" s="150" t="s">
        <v>14880</v>
      </c>
      <c r="E3686" s="149" t="s">
        <v>110</v>
      </c>
      <c r="F3686" s="151" t="s">
        <v>14881</v>
      </c>
      <c r="G3686" s="151" t="s">
        <v>14881</v>
      </c>
    </row>
    <row r="3687" spans="1:7" x14ac:dyDescent="0.2">
      <c r="A3687" s="148" t="e">
        <f t="shared" si="58"/>
        <v>#REF!</v>
      </c>
      <c r="B3687" s="149" t="s">
        <v>8089</v>
      </c>
      <c r="C3687" s="149">
        <v>20205</v>
      </c>
      <c r="D3687" s="150" t="s">
        <v>14882</v>
      </c>
      <c r="E3687" s="149" t="s">
        <v>166</v>
      </c>
      <c r="F3687" s="151" t="s">
        <v>9575</v>
      </c>
      <c r="G3687" s="151" t="s">
        <v>9575</v>
      </c>
    </row>
    <row r="3688" spans="1:7" ht="22.5" x14ac:dyDescent="0.2">
      <c r="A3688" s="148" t="e">
        <f t="shared" si="58"/>
        <v>#REF!</v>
      </c>
      <c r="B3688" s="149" t="s">
        <v>8089</v>
      </c>
      <c r="C3688" s="149">
        <v>4412</v>
      </c>
      <c r="D3688" s="150" t="s">
        <v>14883</v>
      </c>
      <c r="E3688" s="149" t="s">
        <v>166</v>
      </c>
      <c r="F3688" s="151" t="s">
        <v>11711</v>
      </c>
      <c r="G3688" s="151" t="s">
        <v>11711</v>
      </c>
    </row>
    <row r="3689" spans="1:7" ht="22.5" x14ac:dyDescent="0.2">
      <c r="A3689" s="148" t="e">
        <f t="shared" si="58"/>
        <v>#REF!</v>
      </c>
      <c r="B3689" s="149" t="s">
        <v>8089</v>
      </c>
      <c r="C3689" s="149">
        <v>4408</v>
      </c>
      <c r="D3689" s="150" t="s">
        <v>14884</v>
      </c>
      <c r="E3689" s="149" t="s">
        <v>166</v>
      </c>
      <c r="F3689" s="151" t="s">
        <v>14885</v>
      </c>
      <c r="G3689" s="151" t="s">
        <v>14885</v>
      </c>
    </row>
    <row r="3690" spans="1:7" x14ac:dyDescent="0.2">
      <c r="A3690" s="148" t="e">
        <f t="shared" si="58"/>
        <v>#REF!</v>
      </c>
      <c r="B3690" s="149" t="s">
        <v>8089</v>
      </c>
      <c r="C3690" s="149">
        <v>36250</v>
      </c>
      <c r="D3690" s="150" t="s">
        <v>14886</v>
      </c>
      <c r="E3690" s="149" t="s">
        <v>166</v>
      </c>
      <c r="F3690" s="151" t="s">
        <v>9028</v>
      </c>
      <c r="G3690" s="151" t="s">
        <v>9028</v>
      </c>
    </row>
    <row r="3691" spans="1:7" x14ac:dyDescent="0.2">
      <c r="A3691" s="148" t="e">
        <f t="shared" si="58"/>
        <v>#REF!</v>
      </c>
      <c r="B3691" s="149" t="s">
        <v>8089</v>
      </c>
      <c r="C3691" s="149">
        <v>10857</v>
      </c>
      <c r="D3691" s="150" t="s">
        <v>14887</v>
      </c>
      <c r="E3691" s="149" t="s">
        <v>166</v>
      </c>
      <c r="F3691" s="151" t="s">
        <v>14888</v>
      </c>
      <c r="G3691" s="151" t="s">
        <v>14888</v>
      </c>
    </row>
    <row r="3692" spans="1:7" x14ac:dyDescent="0.2">
      <c r="A3692" s="148" t="e">
        <f t="shared" si="58"/>
        <v>#REF!</v>
      </c>
      <c r="B3692" s="149" t="s">
        <v>8089</v>
      </c>
      <c r="C3692" s="149">
        <v>4803</v>
      </c>
      <c r="D3692" s="150" t="s">
        <v>14889</v>
      </c>
      <c r="E3692" s="149" t="s">
        <v>166</v>
      </c>
      <c r="F3692" s="151" t="s">
        <v>14890</v>
      </c>
      <c r="G3692" s="151" t="s">
        <v>14890</v>
      </c>
    </row>
    <row r="3693" spans="1:7" x14ac:dyDescent="0.2">
      <c r="A3693" s="148" t="e">
        <f t="shared" si="58"/>
        <v>#REF!</v>
      </c>
      <c r="B3693" s="149" t="s">
        <v>8089</v>
      </c>
      <c r="C3693" s="149">
        <v>6186</v>
      </c>
      <c r="D3693" s="150" t="s">
        <v>14891</v>
      </c>
      <c r="E3693" s="149" t="s">
        <v>166</v>
      </c>
      <c r="F3693" s="151" t="s">
        <v>14892</v>
      </c>
      <c r="G3693" s="151" t="s">
        <v>14892</v>
      </c>
    </row>
    <row r="3694" spans="1:7" x14ac:dyDescent="0.2">
      <c r="A3694" s="148" t="e">
        <f t="shared" si="58"/>
        <v>#REF!</v>
      </c>
      <c r="B3694" s="149" t="s">
        <v>8089</v>
      </c>
      <c r="C3694" s="149">
        <v>4829</v>
      </c>
      <c r="D3694" s="150" t="s">
        <v>14893</v>
      </c>
      <c r="E3694" s="149" t="s">
        <v>166</v>
      </c>
      <c r="F3694" s="151" t="s">
        <v>14894</v>
      </c>
      <c r="G3694" s="151" t="s">
        <v>14894</v>
      </c>
    </row>
    <row r="3695" spans="1:7" x14ac:dyDescent="0.2">
      <c r="A3695" s="148" t="e">
        <f t="shared" si="58"/>
        <v>#REF!</v>
      </c>
      <c r="B3695" s="149" t="s">
        <v>8089</v>
      </c>
      <c r="C3695" s="149">
        <v>39829</v>
      </c>
      <c r="D3695" s="150" t="s">
        <v>14895</v>
      </c>
      <c r="E3695" s="149" t="s">
        <v>166</v>
      </c>
      <c r="F3695" s="151" t="s">
        <v>10190</v>
      </c>
      <c r="G3695" s="151" t="s">
        <v>10190</v>
      </c>
    </row>
    <row r="3696" spans="1:7" ht="22.5" x14ac:dyDescent="0.2">
      <c r="A3696" s="148" t="e">
        <f t="shared" si="58"/>
        <v>#REF!</v>
      </c>
      <c r="B3696" s="149" t="s">
        <v>8089</v>
      </c>
      <c r="C3696" s="149">
        <v>20231</v>
      </c>
      <c r="D3696" s="150" t="s">
        <v>14896</v>
      </c>
      <c r="E3696" s="149" t="s">
        <v>166</v>
      </c>
      <c r="F3696" s="151" t="s">
        <v>14897</v>
      </c>
      <c r="G3696" s="151" t="s">
        <v>14897</v>
      </c>
    </row>
    <row r="3697" spans="1:7" x14ac:dyDescent="0.2">
      <c r="A3697" s="148" t="e">
        <f t="shared" si="58"/>
        <v>#REF!</v>
      </c>
      <c r="B3697" s="149" t="s">
        <v>8089</v>
      </c>
      <c r="C3697" s="149">
        <v>4804</v>
      </c>
      <c r="D3697" s="150" t="s">
        <v>14898</v>
      </c>
      <c r="E3697" s="149" t="s">
        <v>166</v>
      </c>
      <c r="F3697" s="151" t="s">
        <v>11707</v>
      </c>
      <c r="G3697" s="151" t="s">
        <v>11707</v>
      </c>
    </row>
    <row r="3698" spans="1:7" x14ac:dyDescent="0.2">
      <c r="A3698" s="148" t="e">
        <f t="shared" si="58"/>
        <v>#REF!</v>
      </c>
      <c r="B3698" s="149" t="s">
        <v>8089</v>
      </c>
      <c r="C3698" s="149">
        <v>34680</v>
      </c>
      <c r="D3698" s="150" t="s">
        <v>14899</v>
      </c>
      <c r="E3698" s="149" t="s">
        <v>166</v>
      </c>
      <c r="F3698" s="151" t="s">
        <v>14900</v>
      </c>
      <c r="G3698" s="151" t="s">
        <v>14900</v>
      </c>
    </row>
    <row r="3699" spans="1:7" ht="22.5" x14ac:dyDescent="0.2">
      <c r="A3699" s="148" t="e">
        <f t="shared" si="58"/>
        <v>#REF!</v>
      </c>
      <c r="B3699" s="149" t="s">
        <v>8089</v>
      </c>
      <c r="C3699" s="149">
        <v>11573</v>
      </c>
      <c r="D3699" s="150" t="s">
        <v>14901</v>
      </c>
      <c r="E3699" s="149" t="s">
        <v>58</v>
      </c>
      <c r="F3699" s="151" t="s">
        <v>14902</v>
      </c>
      <c r="G3699" s="151" t="s">
        <v>14902</v>
      </c>
    </row>
    <row r="3700" spans="1:7" x14ac:dyDescent="0.2">
      <c r="A3700" s="148" t="e">
        <f t="shared" si="58"/>
        <v>#REF!</v>
      </c>
      <c r="B3700" s="149" t="s">
        <v>8089</v>
      </c>
      <c r="C3700" s="149">
        <v>38401</v>
      </c>
      <c r="D3700" s="150" t="s">
        <v>14903</v>
      </c>
      <c r="E3700" s="149" t="s">
        <v>58</v>
      </c>
      <c r="F3700" s="151" t="s">
        <v>12932</v>
      </c>
      <c r="G3700" s="151" t="s">
        <v>12932</v>
      </c>
    </row>
    <row r="3701" spans="1:7" ht="22.5" x14ac:dyDescent="0.2">
      <c r="A3701" s="148" t="e">
        <f t="shared" si="58"/>
        <v>#REF!</v>
      </c>
      <c r="B3701" s="149" t="s">
        <v>8089</v>
      </c>
      <c r="C3701" s="149">
        <v>11575</v>
      </c>
      <c r="D3701" s="150" t="s">
        <v>14904</v>
      </c>
      <c r="E3701" s="149" t="s">
        <v>58</v>
      </c>
      <c r="F3701" s="151" t="s">
        <v>14905</v>
      </c>
      <c r="G3701" s="151" t="s">
        <v>14905</v>
      </c>
    </row>
    <row r="3702" spans="1:7" ht="22.5" x14ac:dyDescent="0.2">
      <c r="A3702" s="148" t="e">
        <f t="shared" si="58"/>
        <v>#REF!</v>
      </c>
      <c r="B3702" s="149" t="s">
        <v>8089</v>
      </c>
      <c r="C3702" s="149">
        <v>38179</v>
      </c>
      <c r="D3702" s="150" t="s">
        <v>14906</v>
      </c>
      <c r="E3702" s="149" t="s">
        <v>58</v>
      </c>
      <c r="F3702" s="151" t="s">
        <v>14907</v>
      </c>
      <c r="G3702" s="151" t="s">
        <v>14907</v>
      </c>
    </row>
    <row r="3703" spans="1:7" x14ac:dyDescent="0.2">
      <c r="A3703" s="148" t="e">
        <f t="shared" si="58"/>
        <v>#REF!</v>
      </c>
      <c r="B3703" s="149" t="s">
        <v>8089</v>
      </c>
      <c r="C3703" s="149">
        <v>20256</v>
      </c>
      <c r="D3703" s="150" t="s">
        <v>14908</v>
      </c>
      <c r="E3703" s="149" t="s">
        <v>58</v>
      </c>
      <c r="F3703" s="151" t="s">
        <v>9225</v>
      </c>
      <c r="G3703" s="151" t="s">
        <v>9225</v>
      </c>
    </row>
    <row r="3704" spans="1:7" ht="22.5" x14ac:dyDescent="0.2">
      <c r="A3704" s="148" t="e">
        <f t="shared" si="58"/>
        <v>#REF!</v>
      </c>
      <c r="B3704" s="149" t="s">
        <v>8089</v>
      </c>
      <c r="C3704" s="149">
        <v>14511</v>
      </c>
      <c r="D3704" s="150" t="s">
        <v>14909</v>
      </c>
      <c r="E3704" s="149" t="s">
        <v>58</v>
      </c>
      <c r="F3704" s="151" t="s">
        <v>14910</v>
      </c>
      <c r="G3704" s="151" t="s">
        <v>14910</v>
      </c>
    </row>
    <row r="3705" spans="1:7" ht="22.5" x14ac:dyDescent="0.2">
      <c r="A3705" s="148" t="e">
        <f t="shared" si="58"/>
        <v>#REF!</v>
      </c>
      <c r="B3705" s="149" t="s">
        <v>8089</v>
      </c>
      <c r="C3705" s="149">
        <v>10642</v>
      </c>
      <c r="D3705" s="150" t="s">
        <v>14911</v>
      </c>
      <c r="E3705" s="149" t="s">
        <v>58</v>
      </c>
      <c r="F3705" s="151" t="s">
        <v>14912</v>
      </c>
      <c r="G3705" s="151" t="s">
        <v>14912</v>
      </c>
    </row>
    <row r="3706" spans="1:7" ht="22.5" x14ac:dyDescent="0.2">
      <c r="A3706" s="148" t="e">
        <f t="shared" si="58"/>
        <v>#REF!</v>
      </c>
      <c r="B3706" s="149" t="s">
        <v>8089</v>
      </c>
      <c r="C3706" s="149">
        <v>14489</v>
      </c>
      <c r="D3706" s="150" t="s">
        <v>14913</v>
      </c>
      <c r="E3706" s="149" t="s">
        <v>58</v>
      </c>
      <c r="F3706" s="151" t="s">
        <v>14914</v>
      </c>
      <c r="G3706" s="151" t="s">
        <v>14914</v>
      </c>
    </row>
    <row r="3707" spans="1:7" ht="22.5" x14ac:dyDescent="0.2">
      <c r="A3707" s="148" t="e">
        <f t="shared" si="58"/>
        <v>#REF!</v>
      </c>
      <c r="B3707" s="149" t="s">
        <v>8089</v>
      </c>
      <c r="C3707" s="149">
        <v>14513</v>
      </c>
      <c r="D3707" s="150" t="s">
        <v>14915</v>
      </c>
      <c r="E3707" s="149" t="s">
        <v>58</v>
      </c>
      <c r="F3707" s="151" t="s">
        <v>14916</v>
      </c>
      <c r="G3707" s="151" t="s">
        <v>14916</v>
      </c>
    </row>
    <row r="3708" spans="1:7" ht="22.5" x14ac:dyDescent="0.2">
      <c r="A3708" s="148" t="e">
        <f t="shared" si="58"/>
        <v>#REF!</v>
      </c>
      <c r="B3708" s="149" t="s">
        <v>8089</v>
      </c>
      <c r="C3708" s="149">
        <v>13600</v>
      </c>
      <c r="D3708" s="150" t="s">
        <v>14917</v>
      </c>
      <c r="E3708" s="149" t="s">
        <v>58</v>
      </c>
      <c r="F3708" s="151" t="s">
        <v>14918</v>
      </c>
      <c r="G3708" s="151" t="s">
        <v>14918</v>
      </c>
    </row>
    <row r="3709" spans="1:7" ht="22.5" x14ac:dyDescent="0.2">
      <c r="A3709" s="148" t="e">
        <f t="shared" si="58"/>
        <v>#REF!</v>
      </c>
      <c r="B3709" s="149" t="s">
        <v>8089</v>
      </c>
      <c r="C3709" s="149">
        <v>10646</v>
      </c>
      <c r="D3709" s="150" t="s">
        <v>14919</v>
      </c>
      <c r="E3709" s="149" t="s">
        <v>58</v>
      </c>
      <c r="F3709" s="151" t="s">
        <v>14920</v>
      </c>
      <c r="G3709" s="151" t="s">
        <v>14920</v>
      </c>
    </row>
    <row r="3710" spans="1:7" ht="22.5" x14ac:dyDescent="0.2">
      <c r="A3710" s="148" t="e">
        <f t="shared" si="58"/>
        <v>#REF!</v>
      </c>
      <c r="B3710" s="149" t="s">
        <v>8089</v>
      </c>
      <c r="C3710" s="149">
        <v>6070</v>
      </c>
      <c r="D3710" s="150" t="s">
        <v>14921</v>
      </c>
      <c r="E3710" s="149" t="s">
        <v>58</v>
      </c>
      <c r="F3710" s="151" t="s">
        <v>14922</v>
      </c>
      <c r="G3710" s="151" t="s">
        <v>14922</v>
      </c>
    </row>
    <row r="3711" spans="1:7" ht="22.5" x14ac:dyDescent="0.2">
      <c r="A3711" s="148" t="e">
        <f t="shared" si="58"/>
        <v>#REF!</v>
      </c>
      <c r="B3711" s="149" t="s">
        <v>8089</v>
      </c>
      <c r="C3711" s="149">
        <v>6069</v>
      </c>
      <c r="D3711" s="150" t="s">
        <v>14923</v>
      </c>
      <c r="E3711" s="149" t="s">
        <v>58</v>
      </c>
      <c r="F3711" s="151" t="s">
        <v>14924</v>
      </c>
      <c r="G3711" s="151" t="s">
        <v>14924</v>
      </c>
    </row>
    <row r="3712" spans="1:7" ht="22.5" x14ac:dyDescent="0.2">
      <c r="A3712" s="148" t="e">
        <f t="shared" si="58"/>
        <v>#REF!</v>
      </c>
      <c r="B3712" s="149" t="s">
        <v>8089</v>
      </c>
      <c r="C3712" s="149">
        <v>14626</v>
      </c>
      <c r="D3712" s="150" t="s">
        <v>14925</v>
      </c>
      <c r="E3712" s="149" t="s">
        <v>58</v>
      </c>
      <c r="F3712" s="151" t="s">
        <v>14926</v>
      </c>
      <c r="G3712" s="151" t="s">
        <v>14926</v>
      </c>
    </row>
    <row r="3713" spans="1:7" ht="22.5" x14ac:dyDescent="0.2">
      <c r="A3713" s="148" t="e">
        <f t="shared" si="58"/>
        <v>#REF!</v>
      </c>
      <c r="B3713" s="149" t="s">
        <v>8089</v>
      </c>
      <c r="C3713" s="149">
        <v>6067</v>
      </c>
      <c r="D3713" s="150" t="s">
        <v>14927</v>
      </c>
      <c r="E3713" s="149" t="s">
        <v>58</v>
      </c>
      <c r="F3713" s="151" t="s">
        <v>14928</v>
      </c>
      <c r="G3713" s="151" t="s">
        <v>14928</v>
      </c>
    </row>
    <row r="3714" spans="1:7" x14ac:dyDescent="0.2">
      <c r="A3714" s="148" t="e">
        <f t="shared" si="58"/>
        <v>#REF!</v>
      </c>
      <c r="B3714" s="149" t="s">
        <v>8089</v>
      </c>
      <c r="C3714" s="149">
        <v>38393</v>
      </c>
      <c r="D3714" s="150" t="s">
        <v>14929</v>
      </c>
      <c r="E3714" s="149" t="s">
        <v>58</v>
      </c>
      <c r="F3714" s="151" t="s">
        <v>11588</v>
      </c>
      <c r="G3714" s="151" t="s">
        <v>11588</v>
      </c>
    </row>
    <row r="3715" spans="1:7" x14ac:dyDescent="0.2">
      <c r="A3715" s="148" t="e">
        <f t="shared" si="58"/>
        <v>#REF!</v>
      </c>
      <c r="B3715" s="149" t="s">
        <v>8089</v>
      </c>
      <c r="C3715" s="149">
        <v>38390</v>
      </c>
      <c r="D3715" s="150" t="s">
        <v>14930</v>
      </c>
      <c r="E3715" s="149" t="s">
        <v>58</v>
      </c>
      <c r="F3715" s="151" t="s">
        <v>14931</v>
      </c>
      <c r="G3715" s="151" t="s">
        <v>14931</v>
      </c>
    </row>
    <row r="3716" spans="1:7" x14ac:dyDescent="0.2">
      <c r="A3716" s="148" t="e">
        <f t="shared" si="58"/>
        <v>#REF!</v>
      </c>
      <c r="B3716" s="149" t="s">
        <v>8089</v>
      </c>
      <c r="C3716" s="149">
        <v>36532</v>
      </c>
      <c r="D3716" s="150" t="s">
        <v>14932</v>
      </c>
      <c r="E3716" s="149" t="s">
        <v>58</v>
      </c>
      <c r="F3716" s="151" t="s">
        <v>14933</v>
      </c>
      <c r="G3716" s="151" t="s">
        <v>14933</v>
      </c>
    </row>
    <row r="3717" spans="1:7" ht="22.5" x14ac:dyDescent="0.2">
      <c r="A3717" s="148" t="e">
        <f t="shared" si="58"/>
        <v>#REF!</v>
      </c>
      <c r="B3717" s="149" t="s">
        <v>8089</v>
      </c>
      <c r="C3717" s="149">
        <v>11578</v>
      </c>
      <c r="D3717" s="150" t="s">
        <v>14934</v>
      </c>
      <c r="E3717" s="149" t="s">
        <v>58</v>
      </c>
      <c r="F3717" s="151" t="s">
        <v>14935</v>
      </c>
      <c r="G3717" s="151" t="s">
        <v>14935</v>
      </c>
    </row>
    <row r="3718" spans="1:7" ht="22.5" x14ac:dyDescent="0.2">
      <c r="A3718" s="148" t="e">
        <f t="shared" si="58"/>
        <v>#REF!</v>
      </c>
      <c r="B3718" s="149" t="s">
        <v>8089</v>
      </c>
      <c r="C3718" s="149">
        <v>11577</v>
      </c>
      <c r="D3718" s="150" t="s">
        <v>14936</v>
      </c>
      <c r="E3718" s="149" t="s">
        <v>58</v>
      </c>
      <c r="F3718" s="151" t="s">
        <v>10988</v>
      </c>
      <c r="G3718" s="151" t="s">
        <v>10988</v>
      </c>
    </row>
    <row r="3719" spans="1:7" ht="22.5" x14ac:dyDescent="0.2">
      <c r="A3719" s="148" t="e">
        <f t="shared" si="58"/>
        <v>#REF!</v>
      </c>
      <c r="B3719" s="149" t="s">
        <v>8089</v>
      </c>
      <c r="C3719" s="149">
        <v>42432</v>
      </c>
      <c r="D3719" s="150" t="s">
        <v>14937</v>
      </c>
      <c r="E3719" s="149" t="s">
        <v>58</v>
      </c>
      <c r="F3719" s="151" t="s">
        <v>14938</v>
      </c>
      <c r="G3719" s="151" t="s">
        <v>14938</v>
      </c>
    </row>
    <row r="3720" spans="1:7" ht="22.5" x14ac:dyDescent="0.2">
      <c r="A3720" s="148" t="e">
        <f t="shared" si="58"/>
        <v>#REF!</v>
      </c>
      <c r="B3720" s="149" t="s">
        <v>8089</v>
      </c>
      <c r="C3720" s="149">
        <v>42437</v>
      </c>
      <c r="D3720" s="150" t="s">
        <v>14939</v>
      </c>
      <c r="E3720" s="149" t="s">
        <v>58</v>
      </c>
      <c r="F3720" s="151" t="s">
        <v>14940</v>
      </c>
      <c r="G3720" s="151" t="s">
        <v>14940</v>
      </c>
    </row>
    <row r="3721" spans="1:7" x14ac:dyDescent="0.2">
      <c r="A3721" s="148" t="e">
        <f t="shared" si="58"/>
        <v>#REF!</v>
      </c>
      <c r="B3721" s="149" t="s">
        <v>8089</v>
      </c>
      <c r="C3721" s="149">
        <v>1116</v>
      </c>
      <c r="D3721" s="150" t="s">
        <v>14941</v>
      </c>
      <c r="E3721" s="149" t="s">
        <v>166</v>
      </c>
      <c r="F3721" s="151" t="s">
        <v>14942</v>
      </c>
      <c r="G3721" s="151" t="s">
        <v>14942</v>
      </c>
    </row>
    <row r="3722" spans="1:7" x14ac:dyDescent="0.2">
      <c r="A3722" s="148" t="e">
        <f t="shared" si="58"/>
        <v>#REF!</v>
      </c>
      <c r="B3722" s="149" t="s">
        <v>8089</v>
      </c>
      <c r="C3722" s="149">
        <v>1115</v>
      </c>
      <c r="D3722" s="150" t="s">
        <v>14943</v>
      </c>
      <c r="E3722" s="149" t="s">
        <v>166</v>
      </c>
      <c r="F3722" s="151" t="s">
        <v>10226</v>
      </c>
      <c r="G3722" s="151" t="s">
        <v>10226</v>
      </c>
    </row>
    <row r="3723" spans="1:7" x14ac:dyDescent="0.2">
      <c r="A3723" s="148" t="e">
        <f t="shared" si="58"/>
        <v>#REF!</v>
      </c>
      <c r="B3723" s="149" t="s">
        <v>8089</v>
      </c>
      <c r="C3723" s="149">
        <v>1113</v>
      </c>
      <c r="D3723" s="150" t="s">
        <v>14944</v>
      </c>
      <c r="E3723" s="149" t="s">
        <v>166</v>
      </c>
      <c r="F3723" s="151" t="s">
        <v>9888</v>
      </c>
      <c r="G3723" s="151" t="s">
        <v>9888</v>
      </c>
    </row>
    <row r="3724" spans="1:7" x14ac:dyDescent="0.2">
      <c r="A3724" s="148" t="e">
        <f t="shared" si="58"/>
        <v>#REF!</v>
      </c>
      <c r="B3724" s="149" t="s">
        <v>8089</v>
      </c>
      <c r="C3724" s="149">
        <v>1114</v>
      </c>
      <c r="D3724" s="150" t="s">
        <v>14945</v>
      </c>
      <c r="E3724" s="149" t="s">
        <v>166</v>
      </c>
      <c r="F3724" s="151" t="s">
        <v>9892</v>
      </c>
      <c r="G3724" s="151" t="s">
        <v>9892</v>
      </c>
    </row>
    <row r="3725" spans="1:7" x14ac:dyDescent="0.2">
      <c r="A3725" s="148" t="e">
        <f t="shared" si="58"/>
        <v>#REF!</v>
      </c>
      <c r="B3725" s="149" t="s">
        <v>8089</v>
      </c>
      <c r="C3725" s="149">
        <v>40873</v>
      </c>
      <c r="D3725" s="150" t="s">
        <v>14946</v>
      </c>
      <c r="E3725" s="149" t="s">
        <v>166</v>
      </c>
      <c r="F3725" s="151" t="s">
        <v>14947</v>
      </c>
      <c r="G3725" s="151" t="s">
        <v>14947</v>
      </c>
    </row>
    <row r="3726" spans="1:7" x14ac:dyDescent="0.2">
      <c r="A3726" s="148" t="e">
        <f t="shared" si="58"/>
        <v>#REF!</v>
      </c>
      <c r="B3726" s="149" t="s">
        <v>8089</v>
      </c>
      <c r="C3726" s="149">
        <v>20214</v>
      </c>
      <c r="D3726" s="150" t="s">
        <v>14948</v>
      </c>
      <c r="E3726" s="149" t="s">
        <v>58</v>
      </c>
      <c r="F3726" s="151" t="s">
        <v>14949</v>
      </c>
      <c r="G3726" s="151" t="s">
        <v>14949</v>
      </c>
    </row>
    <row r="3727" spans="1:7" ht="22.5" x14ac:dyDescent="0.2">
      <c r="A3727" s="148" t="e">
        <f t="shared" si="58"/>
        <v>#REF!</v>
      </c>
      <c r="B3727" s="149" t="s">
        <v>8089</v>
      </c>
      <c r="C3727" s="149">
        <v>7237</v>
      </c>
      <c r="D3727" s="150" t="s">
        <v>14950</v>
      </c>
      <c r="E3727" s="149" t="s">
        <v>58</v>
      </c>
      <c r="F3727" s="151" t="s">
        <v>14951</v>
      </c>
      <c r="G3727" s="151" t="s">
        <v>14951</v>
      </c>
    </row>
    <row r="3728" spans="1:7" x14ac:dyDescent="0.2">
      <c r="A3728" s="148" t="e">
        <f t="shared" si="58"/>
        <v>#REF!</v>
      </c>
      <c r="B3728" s="149" t="s">
        <v>8089</v>
      </c>
      <c r="C3728" s="149">
        <v>11757</v>
      </c>
      <c r="D3728" s="150" t="s">
        <v>14952</v>
      </c>
      <c r="E3728" s="149" t="s">
        <v>58</v>
      </c>
      <c r="F3728" s="151" t="s">
        <v>14953</v>
      </c>
      <c r="G3728" s="151" t="s">
        <v>14953</v>
      </c>
    </row>
    <row r="3729" spans="1:7" x14ac:dyDescent="0.2">
      <c r="A3729" s="148" t="e">
        <f t="shared" si="58"/>
        <v>#REF!</v>
      </c>
      <c r="B3729" s="149" t="s">
        <v>8089</v>
      </c>
      <c r="C3729" s="149">
        <v>11758</v>
      </c>
      <c r="D3729" s="150" t="s">
        <v>14954</v>
      </c>
      <c r="E3729" s="149" t="s">
        <v>58</v>
      </c>
      <c r="F3729" s="151" t="s">
        <v>14955</v>
      </c>
      <c r="G3729" s="151" t="s">
        <v>14955</v>
      </c>
    </row>
    <row r="3730" spans="1:7" x14ac:dyDescent="0.2">
      <c r="A3730" s="148" t="e">
        <f t="shared" si="58"/>
        <v>#REF!</v>
      </c>
      <c r="B3730" s="149" t="s">
        <v>8089</v>
      </c>
      <c r="C3730" s="149">
        <v>37526</v>
      </c>
      <c r="D3730" s="150" t="s">
        <v>14956</v>
      </c>
      <c r="E3730" s="149" t="s">
        <v>58</v>
      </c>
      <c r="F3730" s="151" t="s">
        <v>9230</v>
      </c>
      <c r="G3730" s="151" t="s">
        <v>9230</v>
      </c>
    </row>
    <row r="3731" spans="1:7" x14ac:dyDescent="0.2">
      <c r="A3731" s="148" t="e">
        <f t="shared" si="58"/>
        <v>#REF!</v>
      </c>
      <c r="B3731" s="149" t="s">
        <v>8089</v>
      </c>
      <c r="C3731" s="149">
        <v>6076</v>
      </c>
      <c r="D3731" s="150" t="s">
        <v>14957</v>
      </c>
      <c r="E3731" s="149" t="s">
        <v>190</v>
      </c>
      <c r="F3731" s="151" t="s">
        <v>14958</v>
      </c>
      <c r="G3731" s="151" t="s">
        <v>14958</v>
      </c>
    </row>
    <row r="3732" spans="1:7" x14ac:dyDescent="0.2">
      <c r="A3732" s="148" t="e">
        <f t="shared" si="58"/>
        <v>#REF!</v>
      </c>
      <c r="B3732" s="149" t="s">
        <v>8089</v>
      </c>
      <c r="C3732" s="149">
        <v>13109</v>
      </c>
      <c r="D3732" s="150" t="s">
        <v>14959</v>
      </c>
      <c r="E3732" s="149" t="s">
        <v>58</v>
      </c>
      <c r="F3732" s="151" t="s">
        <v>14960</v>
      </c>
      <c r="G3732" s="151" t="s">
        <v>14960</v>
      </c>
    </row>
    <row r="3733" spans="1:7" x14ac:dyDescent="0.2">
      <c r="A3733" s="148" t="e">
        <f t="shared" si="58"/>
        <v>#REF!</v>
      </c>
      <c r="B3733" s="149" t="s">
        <v>8089</v>
      </c>
      <c r="C3733" s="149">
        <v>13110</v>
      </c>
      <c r="D3733" s="150" t="s">
        <v>14961</v>
      </c>
      <c r="E3733" s="149" t="s">
        <v>58</v>
      </c>
      <c r="F3733" s="151" t="s">
        <v>14962</v>
      </c>
      <c r="G3733" s="151" t="s">
        <v>14962</v>
      </c>
    </row>
    <row r="3734" spans="1:7" x14ac:dyDescent="0.2">
      <c r="A3734" s="148" t="e">
        <f t="shared" si="58"/>
        <v>#REF!</v>
      </c>
      <c r="B3734" s="149" t="s">
        <v>8089</v>
      </c>
      <c r="C3734" s="149">
        <v>7581</v>
      </c>
      <c r="D3734" s="150" t="s">
        <v>14963</v>
      </c>
      <c r="E3734" s="149" t="s">
        <v>58</v>
      </c>
      <c r="F3734" s="151" t="s">
        <v>12548</v>
      </c>
      <c r="G3734" s="151" t="s">
        <v>12548</v>
      </c>
    </row>
    <row r="3735" spans="1:7" x14ac:dyDescent="0.2">
      <c r="A3735" s="148" t="e">
        <f t="shared" si="58"/>
        <v>#REF!</v>
      </c>
      <c r="B3735" s="149" t="s">
        <v>8089</v>
      </c>
      <c r="C3735" s="149">
        <v>4509</v>
      </c>
      <c r="D3735" s="150" t="s">
        <v>14964</v>
      </c>
      <c r="E3735" s="149" t="s">
        <v>166</v>
      </c>
      <c r="F3735" s="151" t="s">
        <v>14965</v>
      </c>
      <c r="G3735" s="151" t="s">
        <v>14965</v>
      </c>
    </row>
    <row r="3736" spans="1:7" x14ac:dyDescent="0.2">
      <c r="A3736" s="148" t="e">
        <f t="shared" si="58"/>
        <v>#REF!</v>
      </c>
      <c r="B3736" s="149" t="s">
        <v>8089</v>
      </c>
      <c r="C3736" s="149">
        <v>4512</v>
      </c>
      <c r="D3736" s="150" t="s">
        <v>14966</v>
      </c>
      <c r="E3736" s="149" t="s">
        <v>166</v>
      </c>
      <c r="F3736" s="151" t="s">
        <v>14967</v>
      </c>
      <c r="G3736" s="151" t="s">
        <v>14967</v>
      </c>
    </row>
    <row r="3737" spans="1:7" x14ac:dyDescent="0.2">
      <c r="A3737" s="148" t="e">
        <f t="shared" si="58"/>
        <v>#REF!</v>
      </c>
      <c r="B3737" s="149" t="s">
        <v>8089</v>
      </c>
      <c r="C3737" s="149">
        <v>4517</v>
      </c>
      <c r="D3737" s="150" t="s">
        <v>14968</v>
      </c>
      <c r="E3737" s="149" t="s">
        <v>166</v>
      </c>
      <c r="F3737" s="151" t="s">
        <v>12901</v>
      </c>
      <c r="G3737" s="151" t="s">
        <v>12901</v>
      </c>
    </row>
    <row r="3738" spans="1:7" x14ac:dyDescent="0.2">
      <c r="A3738" s="148" t="e">
        <f t="shared" si="58"/>
        <v>#REF!</v>
      </c>
      <c r="B3738" s="149" t="s">
        <v>8089</v>
      </c>
      <c r="C3738" s="149">
        <v>20206</v>
      </c>
      <c r="D3738" s="150" t="s">
        <v>14969</v>
      </c>
      <c r="E3738" s="149" t="s">
        <v>166</v>
      </c>
      <c r="F3738" s="151" t="s">
        <v>14970</v>
      </c>
      <c r="G3738" s="151" t="s">
        <v>14970</v>
      </c>
    </row>
    <row r="3739" spans="1:7" ht="22.5" x14ac:dyDescent="0.2">
      <c r="A3739" s="148" t="e">
        <f t="shared" si="58"/>
        <v>#REF!</v>
      </c>
      <c r="B3739" s="149" t="s">
        <v>8089</v>
      </c>
      <c r="C3739" s="149">
        <v>4460</v>
      </c>
      <c r="D3739" s="150" t="s">
        <v>14971</v>
      </c>
      <c r="E3739" s="149" t="s">
        <v>166</v>
      </c>
      <c r="F3739" s="151" t="s">
        <v>14972</v>
      </c>
      <c r="G3739" s="151" t="s">
        <v>14972</v>
      </c>
    </row>
    <row r="3740" spans="1:7" ht="22.5" x14ac:dyDescent="0.2">
      <c r="A3740" s="148" t="e">
        <f t="shared" si="58"/>
        <v>#REF!</v>
      </c>
      <c r="B3740" s="149" t="s">
        <v>8089</v>
      </c>
      <c r="C3740" s="149">
        <v>4415</v>
      </c>
      <c r="D3740" s="150" t="s">
        <v>14973</v>
      </c>
      <c r="E3740" s="149" t="s">
        <v>166</v>
      </c>
      <c r="F3740" s="151" t="s">
        <v>14974</v>
      </c>
      <c r="G3740" s="151" t="s">
        <v>14974</v>
      </c>
    </row>
    <row r="3741" spans="1:7" ht="22.5" x14ac:dyDescent="0.2">
      <c r="A3741" s="148" t="e">
        <f t="shared" si="58"/>
        <v>#REF!</v>
      </c>
      <c r="B3741" s="149" t="s">
        <v>8089</v>
      </c>
      <c r="C3741" s="149">
        <v>4417</v>
      </c>
      <c r="D3741" s="150" t="s">
        <v>14975</v>
      </c>
      <c r="E3741" s="149" t="s">
        <v>166</v>
      </c>
      <c r="F3741" s="151" t="s">
        <v>14976</v>
      </c>
      <c r="G3741" s="151" t="s">
        <v>14976</v>
      </c>
    </row>
    <row r="3742" spans="1:7" x14ac:dyDescent="0.2">
      <c r="A3742" s="148" t="e">
        <f t="shared" si="58"/>
        <v>#REF!</v>
      </c>
      <c r="B3742" s="149" t="s">
        <v>8089</v>
      </c>
      <c r="C3742" s="149">
        <v>4734</v>
      </c>
      <c r="D3742" s="150" t="s">
        <v>14977</v>
      </c>
      <c r="E3742" s="149" t="s">
        <v>190</v>
      </c>
      <c r="F3742" s="151" t="s">
        <v>14978</v>
      </c>
      <c r="G3742" s="151" t="s">
        <v>14978</v>
      </c>
    </row>
    <row r="3743" spans="1:7" x14ac:dyDescent="0.2">
      <c r="A3743" s="148" t="e">
        <f t="shared" si="58"/>
        <v>#REF!</v>
      </c>
      <c r="B3743" s="149" t="s">
        <v>8089</v>
      </c>
      <c r="C3743" s="149">
        <v>6085</v>
      </c>
      <c r="D3743" s="150" t="s">
        <v>14979</v>
      </c>
      <c r="E3743" s="149" t="s">
        <v>874</v>
      </c>
      <c r="F3743" s="151" t="s">
        <v>14980</v>
      </c>
      <c r="G3743" s="151" t="s">
        <v>14980</v>
      </c>
    </row>
    <row r="3744" spans="1:7" x14ac:dyDescent="0.2">
      <c r="A3744" s="148" t="e">
        <f t="shared" si="58"/>
        <v>#REF!</v>
      </c>
      <c r="B3744" s="149" t="s">
        <v>8089</v>
      </c>
      <c r="C3744" s="149">
        <v>38396</v>
      </c>
      <c r="D3744" s="150" t="s">
        <v>14981</v>
      </c>
      <c r="E3744" s="149" t="s">
        <v>58</v>
      </c>
      <c r="F3744" s="151" t="s">
        <v>14982</v>
      </c>
      <c r="G3744" s="151" t="s">
        <v>14982</v>
      </c>
    </row>
    <row r="3745" spans="1:7" x14ac:dyDescent="0.2">
      <c r="A3745" s="148" t="e">
        <f t="shared" si="58"/>
        <v>#REF!</v>
      </c>
      <c r="B3745" s="149" t="s">
        <v>8089</v>
      </c>
      <c r="C3745" s="149">
        <v>11622</v>
      </c>
      <c r="D3745" s="150" t="s">
        <v>14983</v>
      </c>
      <c r="E3745" s="149" t="s">
        <v>608</v>
      </c>
      <c r="F3745" s="151" t="s">
        <v>14984</v>
      </c>
      <c r="G3745" s="151" t="s">
        <v>14984</v>
      </c>
    </row>
    <row r="3746" spans="1:7" ht="22.5" x14ac:dyDescent="0.2">
      <c r="A3746" s="148" t="e">
        <f t="shared" si="58"/>
        <v>#REF!</v>
      </c>
      <c r="B3746" s="149" t="s">
        <v>8089</v>
      </c>
      <c r="C3746" s="149">
        <v>43143</v>
      </c>
      <c r="D3746" s="150" t="s">
        <v>14985</v>
      </c>
      <c r="E3746" s="149" t="s">
        <v>874</v>
      </c>
      <c r="F3746" s="151" t="s">
        <v>14986</v>
      </c>
      <c r="G3746" s="151" t="s">
        <v>14986</v>
      </c>
    </row>
    <row r="3747" spans="1:7" x14ac:dyDescent="0.2">
      <c r="A3747" s="148" t="e">
        <f t="shared" si="58"/>
        <v>#REF!</v>
      </c>
      <c r="B3747" s="149" t="s">
        <v>8089</v>
      </c>
      <c r="C3747" s="149">
        <v>7317</v>
      </c>
      <c r="D3747" s="150" t="s">
        <v>14987</v>
      </c>
      <c r="E3747" s="149" t="s">
        <v>608</v>
      </c>
      <c r="F3747" s="151" t="s">
        <v>14988</v>
      </c>
      <c r="G3747" s="151" t="s">
        <v>14988</v>
      </c>
    </row>
    <row r="3748" spans="1:7" x14ac:dyDescent="0.2">
      <c r="A3748" s="148" t="e">
        <f t="shared" si="58"/>
        <v>#REF!</v>
      </c>
      <c r="B3748" s="149" t="s">
        <v>8089</v>
      </c>
      <c r="C3748" s="149">
        <v>142</v>
      </c>
      <c r="D3748" s="150" t="s">
        <v>14989</v>
      </c>
      <c r="E3748" s="149" t="s">
        <v>14990</v>
      </c>
      <c r="F3748" s="151" t="s">
        <v>14991</v>
      </c>
      <c r="G3748" s="151" t="s">
        <v>14991</v>
      </c>
    </row>
    <row r="3749" spans="1:7" x14ac:dyDescent="0.2">
      <c r="A3749" s="148" t="e">
        <f t="shared" ref="A3749:A3812" si="59">CONCATENAR</f>
        <v>#REF!</v>
      </c>
      <c r="B3749" s="149" t="s">
        <v>8089</v>
      </c>
      <c r="C3749" s="149">
        <v>43142</v>
      </c>
      <c r="D3749" s="150" t="s">
        <v>14992</v>
      </c>
      <c r="E3749" s="149" t="s">
        <v>874</v>
      </c>
      <c r="F3749" s="151" t="s">
        <v>14993</v>
      </c>
      <c r="G3749" s="151" t="s">
        <v>14993</v>
      </c>
    </row>
    <row r="3750" spans="1:7" x14ac:dyDescent="0.2">
      <c r="A3750" s="148" t="e">
        <f t="shared" si="59"/>
        <v>#REF!</v>
      </c>
      <c r="B3750" s="149" t="s">
        <v>8089</v>
      </c>
      <c r="C3750" s="149">
        <v>38123</v>
      </c>
      <c r="D3750" s="150" t="s">
        <v>14994</v>
      </c>
      <c r="E3750" s="149" t="s">
        <v>608</v>
      </c>
      <c r="F3750" s="151" t="s">
        <v>14995</v>
      </c>
      <c r="G3750" s="151" t="s">
        <v>14995</v>
      </c>
    </row>
    <row r="3751" spans="1:7" x14ac:dyDescent="0.2">
      <c r="A3751" s="148" t="e">
        <f t="shared" si="59"/>
        <v>#REF!</v>
      </c>
      <c r="B3751" s="149" t="s">
        <v>8089</v>
      </c>
      <c r="C3751" s="149">
        <v>42699</v>
      </c>
      <c r="D3751" s="150" t="s">
        <v>14996</v>
      </c>
      <c r="E3751" s="149" t="s">
        <v>58</v>
      </c>
      <c r="F3751" s="151" t="s">
        <v>14997</v>
      </c>
      <c r="G3751" s="151" t="s">
        <v>14997</v>
      </c>
    </row>
    <row r="3752" spans="1:7" ht="22.5" x14ac:dyDescent="0.2">
      <c r="A3752" s="148" t="e">
        <f t="shared" si="59"/>
        <v>#REF!</v>
      </c>
      <c r="B3752" s="149" t="s">
        <v>8089</v>
      </c>
      <c r="C3752" s="149">
        <v>37743</v>
      </c>
      <c r="D3752" s="150" t="s">
        <v>14998</v>
      </c>
      <c r="E3752" s="149" t="s">
        <v>58</v>
      </c>
      <c r="F3752" s="151" t="s">
        <v>14999</v>
      </c>
      <c r="G3752" s="151" t="s">
        <v>14999</v>
      </c>
    </row>
    <row r="3753" spans="1:7" ht="22.5" x14ac:dyDescent="0.2">
      <c r="A3753" s="148" t="e">
        <f t="shared" si="59"/>
        <v>#REF!</v>
      </c>
      <c r="B3753" s="149" t="s">
        <v>8089</v>
      </c>
      <c r="C3753" s="149">
        <v>37744</v>
      </c>
      <c r="D3753" s="150" t="s">
        <v>15000</v>
      </c>
      <c r="E3753" s="149" t="s">
        <v>58</v>
      </c>
      <c r="F3753" s="151" t="s">
        <v>15001</v>
      </c>
      <c r="G3753" s="151" t="s">
        <v>15001</v>
      </c>
    </row>
    <row r="3754" spans="1:7" ht="22.5" x14ac:dyDescent="0.2">
      <c r="A3754" s="148" t="e">
        <f t="shared" si="59"/>
        <v>#REF!</v>
      </c>
      <c r="B3754" s="149" t="s">
        <v>8089</v>
      </c>
      <c r="C3754" s="149">
        <v>37741</v>
      </c>
      <c r="D3754" s="150" t="s">
        <v>15002</v>
      </c>
      <c r="E3754" s="149" t="s">
        <v>58</v>
      </c>
      <c r="F3754" s="151" t="s">
        <v>15003</v>
      </c>
      <c r="G3754" s="151" t="s">
        <v>15003</v>
      </c>
    </row>
    <row r="3755" spans="1:7" ht="22.5" x14ac:dyDescent="0.2">
      <c r="A3755" s="148" t="e">
        <f t="shared" si="59"/>
        <v>#REF!</v>
      </c>
      <c r="B3755" s="149" t="s">
        <v>8089</v>
      </c>
      <c r="C3755" s="149">
        <v>39396</v>
      </c>
      <c r="D3755" s="150" t="s">
        <v>15004</v>
      </c>
      <c r="E3755" s="149" t="s">
        <v>58</v>
      </c>
      <c r="F3755" s="151" t="s">
        <v>15005</v>
      </c>
      <c r="G3755" s="151" t="s">
        <v>15005</v>
      </c>
    </row>
    <row r="3756" spans="1:7" ht="22.5" x14ac:dyDescent="0.2">
      <c r="A3756" s="148" t="e">
        <f t="shared" si="59"/>
        <v>#REF!</v>
      </c>
      <c r="B3756" s="149" t="s">
        <v>8089</v>
      </c>
      <c r="C3756" s="149">
        <v>39392</v>
      </c>
      <c r="D3756" s="150" t="s">
        <v>15006</v>
      </c>
      <c r="E3756" s="149" t="s">
        <v>58</v>
      </c>
      <c r="F3756" s="151" t="s">
        <v>15007</v>
      </c>
      <c r="G3756" s="151" t="s">
        <v>15007</v>
      </c>
    </row>
    <row r="3757" spans="1:7" ht="22.5" x14ac:dyDescent="0.2">
      <c r="A3757" s="148" t="e">
        <f t="shared" si="59"/>
        <v>#REF!</v>
      </c>
      <c r="B3757" s="149" t="s">
        <v>8089</v>
      </c>
      <c r="C3757" s="149">
        <v>39393</v>
      </c>
      <c r="D3757" s="150" t="s">
        <v>15008</v>
      </c>
      <c r="E3757" s="149" t="s">
        <v>58</v>
      </c>
      <c r="F3757" s="151" t="s">
        <v>15009</v>
      </c>
      <c r="G3757" s="151" t="s">
        <v>15009</v>
      </c>
    </row>
    <row r="3758" spans="1:7" ht="22.5" x14ac:dyDescent="0.2">
      <c r="A3758" s="148" t="e">
        <f t="shared" si="59"/>
        <v>#REF!</v>
      </c>
      <c r="B3758" s="149" t="s">
        <v>8089</v>
      </c>
      <c r="C3758" s="149">
        <v>39394</v>
      </c>
      <c r="D3758" s="150" t="s">
        <v>15010</v>
      </c>
      <c r="E3758" s="149" t="s">
        <v>58</v>
      </c>
      <c r="F3758" s="151" t="s">
        <v>11549</v>
      </c>
      <c r="G3758" s="151" t="s">
        <v>11549</v>
      </c>
    </row>
    <row r="3759" spans="1:7" ht="22.5" x14ac:dyDescent="0.2">
      <c r="A3759" s="148" t="e">
        <f t="shared" si="59"/>
        <v>#REF!</v>
      </c>
      <c r="B3759" s="149" t="s">
        <v>8089</v>
      </c>
      <c r="C3759" s="149">
        <v>39395</v>
      </c>
      <c r="D3759" s="150" t="s">
        <v>15011</v>
      </c>
      <c r="E3759" s="149" t="s">
        <v>58</v>
      </c>
      <c r="F3759" s="151" t="s">
        <v>15012</v>
      </c>
      <c r="G3759" s="151" t="s">
        <v>15012</v>
      </c>
    </row>
    <row r="3760" spans="1:7" ht="22.5" x14ac:dyDescent="0.2">
      <c r="A3760" s="148" t="e">
        <f t="shared" si="59"/>
        <v>#REF!</v>
      </c>
      <c r="B3760" s="149" t="s">
        <v>8089</v>
      </c>
      <c r="C3760" s="149">
        <v>14618</v>
      </c>
      <c r="D3760" s="150" t="s">
        <v>15013</v>
      </c>
      <c r="E3760" s="149" t="s">
        <v>58</v>
      </c>
      <c r="F3760" s="151" t="s">
        <v>15014</v>
      </c>
      <c r="G3760" s="151" t="s">
        <v>15014</v>
      </c>
    </row>
    <row r="3761" spans="1:7" ht="22.5" x14ac:dyDescent="0.2">
      <c r="A3761" s="148" t="e">
        <f t="shared" si="59"/>
        <v>#REF!</v>
      </c>
      <c r="B3761" s="149" t="s">
        <v>8089</v>
      </c>
      <c r="C3761" s="149">
        <v>40269</v>
      </c>
      <c r="D3761" s="150" t="s">
        <v>15015</v>
      </c>
      <c r="E3761" s="149" t="s">
        <v>58</v>
      </c>
      <c r="F3761" s="151" t="s">
        <v>15016</v>
      </c>
      <c r="G3761" s="151" t="s">
        <v>15016</v>
      </c>
    </row>
    <row r="3762" spans="1:7" x14ac:dyDescent="0.2">
      <c r="A3762" s="148" t="e">
        <f t="shared" si="59"/>
        <v>#REF!</v>
      </c>
      <c r="B3762" s="149" t="s">
        <v>8089</v>
      </c>
      <c r="C3762" s="149">
        <v>6110</v>
      </c>
      <c r="D3762" s="150" t="s">
        <v>15017</v>
      </c>
      <c r="E3762" s="149" t="s">
        <v>347</v>
      </c>
      <c r="F3762" s="151" t="s">
        <v>15018</v>
      </c>
      <c r="G3762" s="151" t="s">
        <v>15019</v>
      </c>
    </row>
    <row r="3763" spans="1:7" x14ac:dyDescent="0.2">
      <c r="A3763" s="148" t="e">
        <f t="shared" si="59"/>
        <v>#REF!</v>
      </c>
      <c r="B3763" s="149" t="s">
        <v>8089</v>
      </c>
      <c r="C3763" s="149">
        <v>40910</v>
      </c>
      <c r="D3763" s="150" t="s">
        <v>15020</v>
      </c>
      <c r="E3763" s="149" t="s">
        <v>8375</v>
      </c>
      <c r="F3763" s="151" t="s">
        <v>15021</v>
      </c>
      <c r="G3763" s="151" t="s">
        <v>15022</v>
      </c>
    </row>
    <row r="3764" spans="1:7" x14ac:dyDescent="0.2">
      <c r="A3764" s="148" t="e">
        <f t="shared" si="59"/>
        <v>#REF!</v>
      </c>
      <c r="B3764" s="149" t="s">
        <v>8089</v>
      </c>
      <c r="C3764" s="149">
        <v>6111</v>
      </c>
      <c r="D3764" s="150" t="s">
        <v>15023</v>
      </c>
      <c r="E3764" s="149" t="s">
        <v>347</v>
      </c>
      <c r="F3764" s="151" t="s">
        <v>8383</v>
      </c>
      <c r="G3764" s="151" t="s">
        <v>8384</v>
      </c>
    </row>
    <row r="3765" spans="1:7" x14ac:dyDescent="0.2">
      <c r="A3765" s="148" t="e">
        <f t="shared" si="59"/>
        <v>#REF!</v>
      </c>
      <c r="B3765" s="149" t="s">
        <v>8089</v>
      </c>
      <c r="C3765" s="149">
        <v>41084</v>
      </c>
      <c r="D3765" s="150" t="s">
        <v>15024</v>
      </c>
      <c r="E3765" s="149" t="s">
        <v>8375</v>
      </c>
      <c r="F3765" s="151" t="s">
        <v>8835</v>
      </c>
      <c r="G3765" s="151" t="s">
        <v>8836</v>
      </c>
    </row>
    <row r="3766" spans="1:7" ht="22.5" x14ac:dyDescent="0.2">
      <c r="A3766" s="148" t="e">
        <f t="shared" si="59"/>
        <v>#REF!</v>
      </c>
      <c r="B3766" s="149" t="s">
        <v>8089</v>
      </c>
      <c r="C3766" s="149">
        <v>44535</v>
      </c>
      <c r="D3766" s="150" t="s">
        <v>15025</v>
      </c>
      <c r="E3766" s="149" t="s">
        <v>190</v>
      </c>
      <c r="F3766" s="151" t="s">
        <v>15026</v>
      </c>
      <c r="G3766" s="151" t="s">
        <v>15026</v>
      </c>
    </row>
    <row r="3767" spans="1:7" x14ac:dyDescent="0.2">
      <c r="A3767" s="148" t="e">
        <f t="shared" si="59"/>
        <v>#REF!</v>
      </c>
      <c r="B3767" s="149" t="s">
        <v>8089</v>
      </c>
      <c r="C3767" s="149">
        <v>44945</v>
      </c>
      <c r="D3767" s="150" t="s">
        <v>15027</v>
      </c>
      <c r="E3767" s="149" t="s">
        <v>58</v>
      </c>
      <c r="F3767" s="151" t="s">
        <v>15028</v>
      </c>
      <c r="G3767" s="151" t="s">
        <v>15028</v>
      </c>
    </row>
    <row r="3768" spans="1:7" x14ac:dyDescent="0.2">
      <c r="A3768" s="148" t="e">
        <f t="shared" si="59"/>
        <v>#REF!</v>
      </c>
      <c r="B3768" s="149" t="s">
        <v>8089</v>
      </c>
      <c r="C3768" s="149">
        <v>38637</v>
      </c>
      <c r="D3768" s="150" t="s">
        <v>15029</v>
      </c>
      <c r="E3768" s="149" t="s">
        <v>58</v>
      </c>
      <c r="F3768" s="151" t="s">
        <v>15030</v>
      </c>
      <c r="G3768" s="151" t="s">
        <v>15030</v>
      </c>
    </row>
    <row r="3769" spans="1:7" x14ac:dyDescent="0.2">
      <c r="A3769" s="148" t="e">
        <f t="shared" si="59"/>
        <v>#REF!</v>
      </c>
      <c r="B3769" s="149" t="s">
        <v>8089</v>
      </c>
      <c r="C3769" s="149">
        <v>6150</v>
      </c>
      <c r="D3769" s="150" t="s">
        <v>15031</v>
      </c>
      <c r="E3769" s="149" t="s">
        <v>58</v>
      </c>
      <c r="F3769" s="151" t="s">
        <v>15032</v>
      </c>
      <c r="G3769" s="151" t="s">
        <v>15032</v>
      </c>
    </row>
    <row r="3770" spans="1:7" x14ac:dyDescent="0.2">
      <c r="A3770" s="148" t="e">
        <f t="shared" si="59"/>
        <v>#REF!</v>
      </c>
      <c r="B3770" s="149" t="s">
        <v>8089</v>
      </c>
      <c r="C3770" s="149">
        <v>6136</v>
      </c>
      <c r="D3770" s="150" t="s">
        <v>15033</v>
      </c>
      <c r="E3770" s="149" t="s">
        <v>58</v>
      </c>
      <c r="F3770" s="151" t="s">
        <v>15034</v>
      </c>
      <c r="G3770" s="151" t="s">
        <v>15034</v>
      </c>
    </row>
    <row r="3771" spans="1:7" x14ac:dyDescent="0.2">
      <c r="A3771" s="148" t="e">
        <f t="shared" si="59"/>
        <v>#REF!</v>
      </c>
      <c r="B3771" s="149" t="s">
        <v>8089</v>
      </c>
      <c r="C3771" s="149">
        <v>38638</v>
      </c>
      <c r="D3771" s="150" t="s">
        <v>15035</v>
      </c>
      <c r="E3771" s="149" t="s">
        <v>58</v>
      </c>
      <c r="F3771" s="151" t="s">
        <v>15036</v>
      </c>
      <c r="G3771" s="151" t="s">
        <v>15036</v>
      </c>
    </row>
    <row r="3772" spans="1:7" x14ac:dyDescent="0.2">
      <c r="A3772" s="148" t="e">
        <f t="shared" si="59"/>
        <v>#REF!</v>
      </c>
      <c r="B3772" s="149" t="s">
        <v>8089</v>
      </c>
      <c r="C3772" s="149">
        <v>20262</v>
      </c>
      <c r="D3772" s="150" t="s">
        <v>15037</v>
      </c>
      <c r="E3772" s="149" t="s">
        <v>58</v>
      </c>
      <c r="F3772" s="151" t="s">
        <v>15038</v>
      </c>
      <c r="G3772" s="151" t="s">
        <v>15038</v>
      </c>
    </row>
    <row r="3773" spans="1:7" x14ac:dyDescent="0.2">
      <c r="A3773" s="148" t="e">
        <f t="shared" si="59"/>
        <v>#REF!</v>
      </c>
      <c r="B3773" s="149" t="s">
        <v>8089</v>
      </c>
      <c r="C3773" s="149">
        <v>6145</v>
      </c>
      <c r="D3773" s="150" t="s">
        <v>15039</v>
      </c>
      <c r="E3773" s="149" t="s">
        <v>58</v>
      </c>
      <c r="F3773" s="151" t="s">
        <v>13622</v>
      </c>
      <c r="G3773" s="151" t="s">
        <v>13622</v>
      </c>
    </row>
    <row r="3774" spans="1:7" x14ac:dyDescent="0.2">
      <c r="A3774" s="148" t="e">
        <f t="shared" si="59"/>
        <v>#REF!</v>
      </c>
      <c r="B3774" s="149" t="s">
        <v>8089</v>
      </c>
      <c r="C3774" s="149">
        <v>6149</v>
      </c>
      <c r="D3774" s="150" t="s">
        <v>15040</v>
      </c>
      <c r="E3774" s="149" t="s">
        <v>58</v>
      </c>
      <c r="F3774" s="151" t="s">
        <v>11206</v>
      </c>
      <c r="G3774" s="151" t="s">
        <v>11206</v>
      </c>
    </row>
    <row r="3775" spans="1:7" x14ac:dyDescent="0.2">
      <c r="A3775" s="148" t="e">
        <f t="shared" si="59"/>
        <v>#REF!</v>
      </c>
      <c r="B3775" s="149" t="s">
        <v>8089</v>
      </c>
      <c r="C3775" s="149">
        <v>6146</v>
      </c>
      <c r="D3775" s="150" t="s">
        <v>15041</v>
      </c>
      <c r="E3775" s="149" t="s">
        <v>58</v>
      </c>
      <c r="F3775" s="151" t="s">
        <v>15042</v>
      </c>
      <c r="G3775" s="151" t="s">
        <v>15042</v>
      </c>
    </row>
    <row r="3776" spans="1:7" x14ac:dyDescent="0.2">
      <c r="A3776" s="148" t="e">
        <f t="shared" si="59"/>
        <v>#REF!</v>
      </c>
      <c r="B3776" s="149" t="s">
        <v>8089</v>
      </c>
      <c r="C3776" s="149">
        <v>44536</v>
      </c>
      <c r="D3776" s="150" t="s">
        <v>15043</v>
      </c>
      <c r="E3776" s="149" t="s">
        <v>608</v>
      </c>
      <c r="F3776" s="151" t="s">
        <v>15044</v>
      </c>
      <c r="G3776" s="151" t="s">
        <v>15044</v>
      </c>
    </row>
    <row r="3777" spans="1:7" x14ac:dyDescent="0.2">
      <c r="A3777" s="148" t="e">
        <f t="shared" si="59"/>
        <v>#REF!</v>
      </c>
      <c r="B3777" s="149" t="s">
        <v>8089</v>
      </c>
      <c r="C3777" s="149">
        <v>39961</v>
      </c>
      <c r="D3777" s="150" t="s">
        <v>15045</v>
      </c>
      <c r="E3777" s="149" t="s">
        <v>58</v>
      </c>
      <c r="F3777" s="151" t="s">
        <v>15046</v>
      </c>
      <c r="G3777" s="151" t="s">
        <v>15046</v>
      </c>
    </row>
    <row r="3778" spans="1:7" ht="22.5" x14ac:dyDescent="0.2">
      <c r="A3778" s="148" t="e">
        <f t="shared" si="59"/>
        <v>#REF!</v>
      </c>
      <c r="B3778" s="149" t="s">
        <v>8089</v>
      </c>
      <c r="C3778" s="149">
        <v>42433</v>
      </c>
      <c r="D3778" s="150" t="s">
        <v>15047</v>
      </c>
      <c r="E3778" s="149" t="s">
        <v>58</v>
      </c>
      <c r="F3778" s="151" t="s">
        <v>15048</v>
      </c>
      <c r="G3778" s="151" t="s">
        <v>15048</v>
      </c>
    </row>
    <row r="3779" spans="1:7" ht="22.5" x14ac:dyDescent="0.2">
      <c r="A3779" s="148" t="e">
        <f t="shared" si="59"/>
        <v>#REF!</v>
      </c>
      <c r="B3779" s="149" t="s">
        <v>8089</v>
      </c>
      <c r="C3779" s="149">
        <v>42434</v>
      </c>
      <c r="D3779" s="150" t="s">
        <v>15049</v>
      </c>
      <c r="E3779" s="149" t="s">
        <v>58</v>
      </c>
      <c r="F3779" s="151" t="s">
        <v>15050</v>
      </c>
      <c r="G3779" s="151" t="s">
        <v>15050</v>
      </c>
    </row>
    <row r="3780" spans="1:7" ht="22.5" x14ac:dyDescent="0.2">
      <c r="A3780" s="148" t="e">
        <f t="shared" si="59"/>
        <v>#REF!</v>
      </c>
      <c r="B3780" s="149" t="s">
        <v>8089</v>
      </c>
      <c r="C3780" s="149">
        <v>42435</v>
      </c>
      <c r="D3780" s="150" t="s">
        <v>15051</v>
      </c>
      <c r="E3780" s="149" t="s">
        <v>58</v>
      </c>
      <c r="F3780" s="151" t="s">
        <v>15052</v>
      </c>
      <c r="G3780" s="151" t="s">
        <v>15052</v>
      </c>
    </row>
    <row r="3781" spans="1:7" x14ac:dyDescent="0.2">
      <c r="A3781" s="148" t="e">
        <f t="shared" si="59"/>
        <v>#REF!</v>
      </c>
      <c r="B3781" s="149" t="s">
        <v>8089</v>
      </c>
      <c r="C3781" s="149">
        <v>38061</v>
      </c>
      <c r="D3781" s="150" t="s">
        <v>15053</v>
      </c>
      <c r="E3781" s="149" t="s">
        <v>58</v>
      </c>
      <c r="F3781" s="151" t="s">
        <v>15054</v>
      </c>
      <c r="G3781" s="151" t="s">
        <v>15054</v>
      </c>
    </row>
    <row r="3782" spans="1:7" x14ac:dyDescent="0.2">
      <c r="A3782" s="148" t="e">
        <f t="shared" si="59"/>
        <v>#REF!</v>
      </c>
      <c r="B3782" s="149" t="s">
        <v>8089</v>
      </c>
      <c r="C3782" s="149">
        <v>20250</v>
      </c>
      <c r="D3782" s="150" t="s">
        <v>15055</v>
      </c>
      <c r="E3782" s="149" t="s">
        <v>608</v>
      </c>
      <c r="F3782" s="151" t="s">
        <v>15056</v>
      </c>
      <c r="G3782" s="151" t="s">
        <v>15056</v>
      </c>
    </row>
    <row r="3783" spans="1:7" x14ac:dyDescent="0.2">
      <c r="A3783" s="148" t="e">
        <f t="shared" si="59"/>
        <v>#REF!</v>
      </c>
      <c r="B3783" s="149" t="s">
        <v>8089</v>
      </c>
      <c r="C3783" s="149">
        <v>13388</v>
      </c>
      <c r="D3783" s="150" t="s">
        <v>15057</v>
      </c>
      <c r="E3783" s="149" t="s">
        <v>608</v>
      </c>
      <c r="F3783" s="151" t="s">
        <v>15058</v>
      </c>
      <c r="G3783" s="151" t="s">
        <v>15058</v>
      </c>
    </row>
    <row r="3784" spans="1:7" x14ac:dyDescent="0.2">
      <c r="A3784" s="148" t="e">
        <f t="shared" si="59"/>
        <v>#REF!</v>
      </c>
      <c r="B3784" s="149" t="s">
        <v>8089</v>
      </c>
      <c r="C3784" s="149">
        <v>39914</v>
      </c>
      <c r="D3784" s="150" t="s">
        <v>15059</v>
      </c>
      <c r="E3784" s="149" t="s">
        <v>608</v>
      </c>
      <c r="F3784" s="151" t="s">
        <v>15060</v>
      </c>
      <c r="G3784" s="151" t="s">
        <v>15060</v>
      </c>
    </row>
    <row r="3785" spans="1:7" x14ac:dyDescent="0.2">
      <c r="A3785" s="148" t="e">
        <f t="shared" si="59"/>
        <v>#REF!</v>
      </c>
      <c r="B3785" s="149" t="s">
        <v>8089</v>
      </c>
      <c r="C3785" s="149">
        <v>12732</v>
      </c>
      <c r="D3785" s="150" t="s">
        <v>15061</v>
      </c>
      <c r="E3785" s="149" t="s">
        <v>58</v>
      </c>
      <c r="F3785" s="151" t="s">
        <v>15062</v>
      </c>
      <c r="G3785" s="151" t="s">
        <v>15062</v>
      </c>
    </row>
    <row r="3786" spans="1:7" x14ac:dyDescent="0.2">
      <c r="A3786" s="148" t="e">
        <f t="shared" si="59"/>
        <v>#REF!</v>
      </c>
      <c r="B3786" s="149" t="s">
        <v>8089</v>
      </c>
      <c r="C3786" s="149">
        <v>6160</v>
      </c>
      <c r="D3786" s="150" t="s">
        <v>15063</v>
      </c>
      <c r="E3786" s="149" t="s">
        <v>347</v>
      </c>
      <c r="F3786" s="151" t="s">
        <v>15064</v>
      </c>
      <c r="G3786" s="151" t="s">
        <v>15065</v>
      </c>
    </row>
    <row r="3787" spans="1:7" x14ac:dyDescent="0.2">
      <c r="A3787" s="148" t="e">
        <f t="shared" si="59"/>
        <v>#REF!</v>
      </c>
      <c r="B3787" s="149" t="s">
        <v>8089</v>
      </c>
      <c r="C3787" s="149">
        <v>41087</v>
      </c>
      <c r="D3787" s="150" t="s">
        <v>15066</v>
      </c>
      <c r="E3787" s="149" t="s">
        <v>8375</v>
      </c>
      <c r="F3787" s="151" t="s">
        <v>15067</v>
      </c>
      <c r="G3787" s="151" t="s">
        <v>15068</v>
      </c>
    </row>
    <row r="3788" spans="1:7" x14ac:dyDescent="0.2">
      <c r="A3788" s="148" t="e">
        <f t="shared" si="59"/>
        <v>#REF!</v>
      </c>
      <c r="B3788" s="149" t="s">
        <v>8089</v>
      </c>
      <c r="C3788" s="149">
        <v>6166</v>
      </c>
      <c r="D3788" s="150" t="s">
        <v>15069</v>
      </c>
      <c r="E3788" s="149" t="s">
        <v>347</v>
      </c>
      <c r="F3788" s="151" t="s">
        <v>9904</v>
      </c>
      <c r="G3788" s="151" t="s">
        <v>15070</v>
      </c>
    </row>
    <row r="3789" spans="1:7" x14ac:dyDescent="0.2">
      <c r="A3789" s="148" t="e">
        <f t="shared" si="59"/>
        <v>#REF!</v>
      </c>
      <c r="B3789" s="149" t="s">
        <v>8089</v>
      </c>
      <c r="C3789" s="149">
        <v>41088</v>
      </c>
      <c r="D3789" s="150" t="s">
        <v>15071</v>
      </c>
      <c r="E3789" s="149" t="s">
        <v>8375</v>
      </c>
      <c r="F3789" s="151" t="s">
        <v>15072</v>
      </c>
      <c r="G3789" s="151" t="s">
        <v>15073</v>
      </c>
    </row>
    <row r="3790" spans="1:7" ht="22.5" x14ac:dyDescent="0.2">
      <c r="A3790" s="148" t="e">
        <f t="shared" si="59"/>
        <v>#REF!</v>
      </c>
      <c r="B3790" s="149" t="s">
        <v>8089</v>
      </c>
      <c r="C3790" s="149">
        <v>20232</v>
      </c>
      <c r="D3790" s="150" t="s">
        <v>15074</v>
      </c>
      <c r="E3790" s="149" t="s">
        <v>166</v>
      </c>
      <c r="F3790" s="151" t="s">
        <v>15075</v>
      </c>
      <c r="G3790" s="151" t="s">
        <v>15075</v>
      </c>
    </row>
    <row r="3791" spans="1:7" x14ac:dyDescent="0.2">
      <c r="A3791" s="148" t="e">
        <f t="shared" si="59"/>
        <v>#REF!</v>
      </c>
      <c r="B3791" s="149" t="s">
        <v>8089</v>
      </c>
      <c r="C3791" s="149">
        <v>10856</v>
      </c>
      <c r="D3791" s="150" t="s">
        <v>15076</v>
      </c>
      <c r="E3791" s="149" t="s">
        <v>166</v>
      </c>
      <c r="F3791" s="151" t="s">
        <v>15077</v>
      </c>
      <c r="G3791" s="151" t="s">
        <v>15077</v>
      </c>
    </row>
    <row r="3792" spans="1:7" x14ac:dyDescent="0.2">
      <c r="A3792" s="148" t="e">
        <f t="shared" si="59"/>
        <v>#REF!</v>
      </c>
      <c r="B3792" s="149" t="s">
        <v>8089</v>
      </c>
      <c r="C3792" s="149">
        <v>4828</v>
      </c>
      <c r="D3792" s="150" t="s">
        <v>15078</v>
      </c>
      <c r="E3792" s="149" t="s">
        <v>166</v>
      </c>
      <c r="F3792" s="151" t="s">
        <v>15079</v>
      </c>
      <c r="G3792" s="151" t="s">
        <v>15079</v>
      </c>
    </row>
    <row r="3793" spans="1:7" x14ac:dyDescent="0.2">
      <c r="A3793" s="148" t="e">
        <f t="shared" si="59"/>
        <v>#REF!</v>
      </c>
      <c r="B3793" s="149" t="s">
        <v>8089</v>
      </c>
      <c r="C3793" s="149">
        <v>20249</v>
      </c>
      <c r="D3793" s="150" t="s">
        <v>15080</v>
      </c>
      <c r="E3793" s="149" t="s">
        <v>166</v>
      </c>
      <c r="F3793" s="151" t="s">
        <v>15081</v>
      </c>
      <c r="G3793" s="151" t="s">
        <v>15081</v>
      </c>
    </row>
    <row r="3794" spans="1:7" x14ac:dyDescent="0.2">
      <c r="A3794" s="148" t="e">
        <f t="shared" si="59"/>
        <v>#REF!</v>
      </c>
      <c r="B3794" s="149" t="s">
        <v>8089</v>
      </c>
      <c r="C3794" s="149">
        <v>11609</v>
      </c>
      <c r="D3794" s="150" t="s">
        <v>15082</v>
      </c>
      <c r="E3794" s="149" t="s">
        <v>874</v>
      </c>
      <c r="F3794" s="151" t="s">
        <v>15083</v>
      </c>
      <c r="G3794" s="151" t="s">
        <v>15083</v>
      </c>
    </row>
    <row r="3795" spans="1:7" x14ac:dyDescent="0.2">
      <c r="A3795" s="148" t="e">
        <f t="shared" si="59"/>
        <v>#REF!</v>
      </c>
      <c r="B3795" s="149" t="s">
        <v>8089</v>
      </c>
      <c r="C3795" s="149">
        <v>20083</v>
      </c>
      <c r="D3795" s="150" t="s">
        <v>15084</v>
      </c>
      <c r="E3795" s="149" t="s">
        <v>58</v>
      </c>
      <c r="F3795" s="151" t="s">
        <v>9516</v>
      </c>
      <c r="G3795" s="151" t="s">
        <v>9516</v>
      </c>
    </row>
    <row r="3796" spans="1:7" x14ac:dyDescent="0.2">
      <c r="A3796" s="148" t="e">
        <f t="shared" si="59"/>
        <v>#REF!</v>
      </c>
      <c r="B3796" s="149" t="s">
        <v>8089</v>
      </c>
      <c r="C3796" s="149">
        <v>10691</v>
      </c>
      <c r="D3796" s="150" t="s">
        <v>15085</v>
      </c>
      <c r="E3796" s="149" t="s">
        <v>874</v>
      </c>
      <c r="F3796" s="151" t="s">
        <v>15086</v>
      </c>
      <c r="G3796" s="151" t="s">
        <v>15086</v>
      </c>
    </row>
    <row r="3797" spans="1:7" x14ac:dyDescent="0.2">
      <c r="A3797" s="148" t="e">
        <f t="shared" si="59"/>
        <v>#REF!</v>
      </c>
      <c r="B3797" s="149" t="s">
        <v>8089</v>
      </c>
      <c r="C3797" s="149">
        <v>12295</v>
      </c>
      <c r="D3797" s="150" t="s">
        <v>15087</v>
      </c>
      <c r="E3797" s="149" t="s">
        <v>58</v>
      </c>
      <c r="F3797" s="151" t="s">
        <v>15088</v>
      </c>
      <c r="G3797" s="151" t="s">
        <v>15088</v>
      </c>
    </row>
    <row r="3798" spans="1:7" x14ac:dyDescent="0.2">
      <c r="A3798" s="148" t="e">
        <f t="shared" si="59"/>
        <v>#REF!</v>
      </c>
      <c r="B3798" s="149" t="s">
        <v>8089</v>
      </c>
      <c r="C3798" s="149">
        <v>12296</v>
      </c>
      <c r="D3798" s="150" t="s">
        <v>15089</v>
      </c>
      <c r="E3798" s="149" t="s">
        <v>58</v>
      </c>
      <c r="F3798" s="151" t="s">
        <v>9575</v>
      </c>
      <c r="G3798" s="151" t="s">
        <v>9575</v>
      </c>
    </row>
    <row r="3799" spans="1:7" x14ac:dyDescent="0.2">
      <c r="A3799" s="148" t="e">
        <f t="shared" si="59"/>
        <v>#REF!</v>
      </c>
      <c r="B3799" s="149" t="s">
        <v>8089</v>
      </c>
      <c r="C3799" s="149">
        <v>12294</v>
      </c>
      <c r="D3799" s="150" t="s">
        <v>15090</v>
      </c>
      <c r="E3799" s="149" t="s">
        <v>58</v>
      </c>
      <c r="F3799" s="151" t="s">
        <v>15091</v>
      </c>
      <c r="G3799" s="151" t="s">
        <v>15091</v>
      </c>
    </row>
    <row r="3800" spans="1:7" x14ac:dyDescent="0.2">
      <c r="A3800" s="148" t="e">
        <f t="shared" si="59"/>
        <v>#REF!</v>
      </c>
      <c r="B3800" s="149" t="s">
        <v>8089</v>
      </c>
      <c r="C3800" s="149">
        <v>14543</v>
      </c>
      <c r="D3800" s="150" t="s">
        <v>15092</v>
      </c>
      <c r="E3800" s="149" t="s">
        <v>58</v>
      </c>
      <c r="F3800" s="151" t="s">
        <v>9056</v>
      </c>
      <c r="G3800" s="151" t="s">
        <v>9056</v>
      </c>
    </row>
    <row r="3801" spans="1:7" x14ac:dyDescent="0.2">
      <c r="A3801" s="148" t="e">
        <f t="shared" si="59"/>
        <v>#REF!</v>
      </c>
      <c r="B3801" s="149" t="s">
        <v>8089</v>
      </c>
      <c r="C3801" s="149">
        <v>13329</v>
      </c>
      <c r="D3801" s="150" t="s">
        <v>15093</v>
      </c>
      <c r="E3801" s="149" t="s">
        <v>58</v>
      </c>
      <c r="F3801" s="151" t="s">
        <v>10632</v>
      </c>
      <c r="G3801" s="151" t="s">
        <v>10632</v>
      </c>
    </row>
    <row r="3802" spans="1:7" ht="22.5" x14ac:dyDescent="0.2">
      <c r="A3802" s="148" t="e">
        <f t="shared" si="59"/>
        <v>#REF!</v>
      </c>
      <c r="B3802" s="149" t="s">
        <v>8089</v>
      </c>
      <c r="C3802" s="149">
        <v>21047</v>
      </c>
      <c r="D3802" s="150" t="s">
        <v>15094</v>
      </c>
      <c r="E3802" s="149" t="s">
        <v>58</v>
      </c>
      <c r="F3802" s="151" t="s">
        <v>15095</v>
      </c>
      <c r="G3802" s="151" t="s">
        <v>15095</v>
      </c>
    </row>
    <row r="3803" spans="1:7" ht="22.5" x14ac:dyDescent="0.2">
      <c r="A3803" s="148" t="e">
        <f t="shared" si="59"/>
        <v>#REF!</v>
      </c>
      <c r="B3803" s="149" t="s">
        <v>8089</v>
      </c>
      <c r="C3803" s="149">
        <v>21042</v>
      </c>
      <c r="D3803" s="150" t="s">
        <v>15096</v>
      </c>
      <c r="E3803" s="149" t="s">
        <v>58</v>
      </c>
      <c r="F3803" s="151" t="s">
        <v>11727</v>
      </c>
      <c r="G3803" s="151" t="s">
        <v>11727</v>
      </c>
    </row>
    <row r="3804" spans="1:7" ht="22.5" x14ac:dyDescent="0.2">
      <c r="A3804" s="148" t="e">
        <f t="shared" si="59"/>
        <v>#REF!</v>
      </c>
      <c r="B3804" s="149" t="s">
        <v>8089</v>
      </c>
      <c r="C3804" s="149">
        <v>21043</v>
      </c>
      <c r="D3804" s="150" t="s">
        <v>15097</v>
      </c>
      <c r="E3804" s="149" t="s">
        <v>58</v>
      </c>
      <c r="F3804" s="151" t="s">
        <v>15098</v>
      </c>
      <c r="G3804" s="151" t="s">
        <v>15098</v>
      </c>
    </row>
    <row r="3805" spans="1:7" ht="22.5" x14ac:dyDescent="0.2">
      <c r="A3805" s="148" t="e">
        <f t="shared" si="59"/>
        <v>#REF!</v>
      </c>
      <c r="B3805" s="149" t="s">
        <v>8089</v>
      </c>
      <c r="C3805" s="149">
        <v>21044</v>
      </c>
      <c r="D3805" s="150" t="s">
        <v>15099</v>
      </c>
      <c r="E3805" s="149" t="s">
        <v>58</v>
      </c>
      <c r="F3805" s="151" t="s">
        <v>15100</v>
      </c>
      <c r="G3805" s="151" t="s">
        <v>15100</v>
      </c>
    </row>
    <row r="3806" spans="1:7" ht="22.5" x14ac:dyDescent="0.2">
      <c r="A3806" s="148" t="e">
        <f t="shared" si="59"/>
        <v>#REF!</v>
      </c>
      <c r="B3806" s="149" t="s">
        <v>8089</v>
      </c>
      <c r="C3806" s="149">
        <v>21045</v>
      </c>
      <c r="D3806" s="150" t="s">
        <v>15101</v>
      </c>
      <c r="E3806" s="149" t="s">
        <v>58</v>
      </c>
      <c r="F3806" s="151" t="s">
        <v>15102</v>
      </c>
      <c r="G3806" s="151" t="s">
        <v>15102</v>
      </c>
    </row>
    <row r="3807" spans="1:7" ht="22.5" x14ac:dyDescent="0.2">
      <c r="A3807" s="148" t="e">
        <f t="shared" si="59"/>
        <v>#REF!</v>
      </c>
      <c r="B3807" s="149" t="s">
        <v>8089</v>
      </c>
      <c r="C3807" s="149">
        <v>21041</v>
      </c>
      <c r="D3807" s="150" t="s">
        <v>15103</v>
      </c>
      <c r="E3807" s="149" t="s">
        <v>58</v>
      </c>
      <c r="F3807" s="151" t="s">
        <v>15104</v>
      </c>
      <c r="G3807" s="151" t="s">
        <v>15104</v>
      </c>
    </row>
    <row r="3808" spans="1:7" ht="22.5" x14ac:dyDescent="0.2">
      <c r="A3808" s="148" t="e">
        <f t="shared" si="59"/>
        <v>#REF!</v>
      </c>
      <c r="B3808" s="149" t="s">
        <v>8089</v>
      </c>
      <c r="C3808" s="149">
        <v>21040</v>
      </c>
      <c r="D3808" s="150" t="s">
        <v>15105</v>
      </c>
      <c r="E3808" s="149" t="s">
        <v>58</v>
      </c>
      <c r="F3808" s="151" t="s">
        <v>15106</v>
      </c>
      <c r="G3808" s="151" t="s">
        <v>15106</v>
      </c>
    </row>
    <row r="3809" spans="1:7" x14ac:dyDescent="0.2">
      <c r="A3809" s="148" t="e">
        <f t="shared" si="59"/>
        <v>#REF!</v>
      </c>
      <c r="B3809" s="149" t="s">
        <v>8089</v>
      </c>
      <c r="C3809" s="149">
        <v>14149</v>
      </c>
      <c r="D3809" s="150" t="s">
        <v>15107</v>
      </c>
      <c r="E3809" s="149" t="s">
        <v>11877</v>
      </c>
      <c r="F3809" s="151" t="s">
        <v>15108</v>
      </c>
      <c r="G3809" s="151" t="s">
        <v>15108</v>
      </c>
    </row>
    <row r="3810" spans="1:7" ht="22.5" x14ac:dyDescent="0.2">
      <c r="A3810" s="148" t="e">
        <f t="shared" si="59"/>
        <v>#REF!</v>
      </c>
      <c r="B3810" s="149" t="s">
        <v>8089</v>
      </c>
      <c r="C3810" s="149">
        <v>38099</v>
      </c>
      <c r="D3810" s="150" t="s">
        <v>15109</v>
      </c>
      <c r="E3810" s="149" t="s">
        <v>58</v>
      </c>
      <c r="F3810" s="151" t="s">
        <v>12882</v>
      </c>
      <c r="G3810" s="151" t="s">
        <v>12882</v>
      </c>
    </row>
    <row r="3811" spans="1:7" ht="22.5" x14ac:dyDescent="0.2">
      <c r="A3811" s="148" t="e">
        <f t="shared" si="59"/>
        <v>#REF!</v>
      </c>
      <c r="B3811" s="149" t="s">
        <v>8089</v>
      </c>
      <c r="C3811" s="149">
        <v>38100</v>
      </c>
      <c r="D3811" s="150" t="s">
        <v>15110</v>
      </c>
      <c r="E3811" s="149" t="s">
        <v>58</v>
      </c>
      <c r="F3811" s="151" t="s">
        <v>15111</v>
      </c>
      <c r="G3811" s="151" t="s">
        <v>15111</v>
      </c>
    </row>
    <row r="3812" spans="1:7" x14ac:dyDescent="0.2">
      <c r="A3812" s="148" t="e">
        <f t="shared" si="59"/>
        <v>#REF!</v>
      </c>
      <c r="B3812" s="149" t="s">
        <v>8089</v>
      </c>
      <c r="C3812" s="149">
        <v>7576</v>
      </c>
      <c r="D3812" s="150" t="s">
        <v>15112</v>
      </c>
      <c r="E3812" s="149" t="s">
        <v>58</v>
      </c>
      <c r="F3812" s="151" t="s">
        <v>15113</v>
      </c>
      <c r="G3812" s="151" t="s">
        <v>15113</v>
      </c>
    </row>
    <row r="3813" spans="1:7" x14ac:dyDescent="0.2">
      <c r="A3813" s="148" t="e">
        <f t="shared" ref="A3813:A3876" si="60">CONCATENAR</f>
        <v>#REF!</v>
      </c>
      <c r="B3813" s="149" t="s">
        <v>8089</v>
      </c>
      <c r="C3813" s="149">
        <v>3384</v>
      </c>
      <c r="D3813" s="150" t="s">
        <v>15114</v>
      </c>
      <c r="E3813" s="149" t="s">
        <v>58</v>
      </c>
      <c r="F3813" s="151" t="s">
        <v>10756</v>
      </c>
      <c r="G3813" s="151" t="s">
        <v>10756</v>
      </c>
    </row>
    <row r="3814" spans="1:7" x14ac:dyDescent="0.2">
      <c r="A3814" s="148" t="e">
        <f t="shared" si="60"/>
        <v>#REF!</v>
      </c>
      <c r="B3814" s="149" t="s">
        <v>8089</v>
      </c>
      <c r="C3814" s="149">
        <v>7572</v>
      </c>
      <c r="D3814" s="150" t="s">
        <v>15115</v>
      </c>
      <c r="E3814" s="149" t="s">
        <v>58</v>
      </c>
      <c r="F3814" s="151" t="s">
        <v>15116</v>
      </c>
      <c r="G3814" s="151" t="s">
        <v>15116</v>
      </c>
    </row>
    <row r="3815" spans="1:7" x14ac:dyDescent="0.2">
      <c r="A3815" s="148" t="e">
        <f t="shared" si="60"/>
        <v>#REF!</v>
      </c>
      <c r="B3815" s="149" t="s">
        <v>8089</v>
      </c>
      <c r="C3815" s="149">
        <v>3396</v>
      </c>
      <c r="D3815" s="150" t="s">
        <v>15117</v>
      </c>
      <c r="E3815" s="149" t="s">
        <v>58</v>
      </c>
      <c r="F3815" s="151" t="s">
        <v>15118</v>
      </c>
      <c r="G3815" s="151" t="s">
        <v>15118</v>
      </c>
    </row>
    <row r="3816" spans="1:7" x14ac:dyDescent="0.2">
      <c r="A3816" s="148" t="e">
        <f t="shared" si="60"/>
        <v>#REF!</v>
      </c>
      <c r="B3816" s="149" t="s">
        <v>8089</v>
      </c>
      <c r="C3816" s="149">
        <v>37590</v>
      </c>
      <c r="D3816" s="150" t="s">
        <v>15119</v>
      </c>
      <c r="E3816" s="149" t="s">
        <v>58</v>
      </c>
      <c r="F3816" s="151" t="s">
        <v>15120</v>
      </c>
      <c r="G3816" s="151" t="s">
        <v>15120</v>
      </c>
    </row>
    <row r="3817" spans="1:7" x14ac:dyDescent="0.2">
      <c r="A3817" s="148" t="e">
        <f t="shared" si="60"/>
        <v>#REF!</v>
      </c>
      <c r="B3817" s="149" t="s">
        <v>8089</v>
      </c>
      <c r="C3817" s="149">
        <v>37591</v>
      </c>
      <c r="D3817" s="150" t="s">
        <v>15121</v>
      </c>
      <c r="E3817" s="149" t="s">
        <v>58</v>
      </c>
      <c r="F3817" s="151" t="s">
        <v>13294</v>
      </c>
      <c r="G3817" s="151" t="s">
        <v>13294</v>
      </c>
    </row>
    <row r="3818" spans="1:7" ht="22.5" x14ac:dyDescent="0.2">
      <c r="A3818" s="148" t="e">
        <f t="shared" si="60"/>
        <v>#REF!</v>
      </c>
      <c r="B3818" s="149" t="s">
        <v>8089</v>
      </c>
      <c r="C3818" s="149">
        <v>12626</v>
      </c>
      <c r="D3818" s="150" t="s">
        <v>15122</v>
      </c>
      <c r="E3818" s="149" t="s">
        <v>58</v>
      </c>
      <c r="F3818" s="151" t="s">
        <v>15123</v>
      </c>
      <c r="G3818" s="151" t="s">
        <v>15123</v>
      </c>
    </row>
    <row r="3819" spans="1:7" x14ac:dyDescent="0.2">
      <c r="A3819" s="148" t="e">
        <f t="shared" si="60"/>
        <v>#REF!</v>
      </c>
      <c r="B3819" s="149" t="s">
        <v>8089</v>
      </c>
      <c r="C3819" s="149">
        <v>11033</v>
      </c>
      <c r="D3819" s="150" t="s">
        <v>15124</v>
      </c>
      <c r="E3819" s="149" t="s">
        <v>58</v>
      </c>
      <c r="F3819" s="151" t="s">
        <v>15125</v>
      </c>
      <c r="G3819" s="151" t="s">
        <v>15125</v>
      </c>
    </row>
    <row r="3820" spans="1:7" x14ac:dyDescent="0.2">
      <c r="A3820" s="148" t="e">
        <f t="shared" si="60"/>
        <v>#REF!</v>
      </c>
      <c r="B3820" s="149" t="s">
        <v>8089</v>
      </c>
      <c r="C3820" s="149">
        <v>390</v>
      </c>
      <c r="D3820" s="150" t="s">
        <v>15126</v>
      </c>
      <c r="E3820" s="149" t="s">
        <v>58</v>
      </c>
      <c r="F3820" s="151" t="s">
        <v>8288</v>
      </c>
      <c r="G3820" s="151" t="s">
        <v>8288</v>
      </c>
    </row>
    <row r="3821" spans="1:7" ht="22.5" x14ac:dyDescent="0.2">
      <c r="A3821" s="148" t="e">
        <f t="shared" si="60"/>
        <v>#REF!</v>
      </c>
      <c r="B3821" s="149" t="s">
        <v>8089</v>
      </c>
      <c r="C3821" s="149">
        <v>42436</v>
      </c>
      <c r="D3821" s="150" t="s">
        <v>15127</v>
      </c>
      <c r="E3821" s="149" t="s">
        <v>58</v>
      </c>
      <c r="F3821" s="151" t="s">
        <v>15128</v>
      </c>
      <c r="G3821" s="151" t="s">
        <v>15128</v>
      </c>
    </row>
    <row r="3822" spans="1:7" x14ac:dyDescent="0.2">
      <c r="A3822" s="148" t="e">
        <f t="shared" si="60"/>
        <v>#REF!</v>
      </c>
      <c r="B3822" s="149" t="s">
        <v>8089</v>
      </c>
      <c r="C3822" s="149">
        <v>6194</v>
      </c>
      <c r="D3822" s="150" t="s">
        <v>15129</v>
      </c>
      <c r="E3822" s="149" t="s">
        <v>166</v>
      </c>
      <c r="F3822" s="151" t="s">
        <v>15130</v>
      </c>
      <c r="G3822" s="151" t="s">
        <v>15130</v>
      </c>
    </row>
    <row r="3823" spans="1:7" x14ac:dyDescent="0.2">
      <c r="A3823" s="148" t="e">
        <f t="shared" si="60"/>
        <v>#REF!</v>
      </c>
      <c r="B3823" s="149" t="s">
        <v>8089</v>
      </c>
      <c r="C3823" s="149">
        <v>10567</v>
      </c>
      <c r="D3823" s="150" t="s">
        <v>15131</v>
      </c>
      <c r="E3823" s="149" t="s">
        <v>166</v>
      </c>
      <c r="F3823" s="151" t="s">
        <v>10504</v>
      </c>
      <c r="G3823" s="151" t="s">
        <v>10504</v>
      </c>
    </row>
    <row r="3824" spans="1:7" x14ac:dyDescent="0.2">
      <c r="A3824" s="148" t="e">
        <f t="shared" si="60"/>
        <v>#REF!</v>
      </c>
      <c r="B3824" s="149" t="s">
        <v>8089</v>
      </c>
      <c r="C3824" s="149">
        <v>6212</v>
      </c>
      <c r="D3824" s="150" t="s">
        <v>15132</v>
      </c>
      <c r="E3824" s="149" t="s">
        <v>166</v>
      </c>
      <c r="F3824" s="151" t="s">
        <v>15133</v>
      </c>
      <c r="G3824" s="151" t="s">
        <v>15133</v>
      </c>
    </row>
    <row r="3825" spans="1:7" x14ac:dyDescent="0.2">
      <c r="A3825" s="148" t="e">
        <f t="shared" si="60"/>
        <v>#REF!</v>
      </c>
      <c r="B3825" s="149" t="s">
        <v>8089</v>
      </c>
      <c r="C3825" s="149">
        <v>3993</v>
      </c>
      <c r="D3825" s="150" t="s">
        <v>15134</v>
      </c>
      <c r="E3825" s="149" t="s">
        <v>110</v>
      </c>
      <c r="F3825" s="151" t="s">
        <v>15135</v>
      </c>
      <c r="G3825" s="151" t="s">
        <v>15135</v>
      </c>
    </row>
    <row r="3826" spans="1:7" x14ac:dyDescent="0.2">
      <c r="A3826" s="148" t="e">
        <f t="shared" si="60"/>
        <v>#REF!</v>
      </c>
      <c r="B3826" s="149" t="s">
        <v>8089</v>
      </c>
      <c r="C3826" s="149">
        <v>3990</v>
      </c>
      <c r="D3826" s="150" t="s">
        <v>15136</v>
      </c>
      <c r="E3826" s="149" t="s">
        <v>166</v>
      </c>
      <c r="F3826" s="151" t="s">
        <v>15137</v>
      </c>
      <c r="G3826" s="151" t="s">
        <v>15137</v>
      </c>
    </row>
    <row r="3827" spans="1:7" x14ac:dyDescent="0.2">
      <c r="A3827" s="148" t="e">
        <f t="shared" si="60"/>
        <v>#REF!</v>
      </c>
      <c r="B3827" s="149" t="s">
        <v>8089</v>
      </c>
      <c r="C3827" s="149">
        <v>3992</v>
      </c>
      <c r="D3827" s="150" t="s">
        <v>15138</v>
      </c>
      <c r="E3827" s="149" t="s">
        <v>166</v>
      </c>
      <c r="F3827" s="151" t="s">
        <v>15139</v>
      </c>
      <c r="G3827" s="151" t="s">
        <v>15139</v>
      </c>
    </row>
    <row r="3828" spans="1:7" ht="22.5" x14ac:dyDescent="0.2">
      <c r="A3828" s="148" t="e">
        <f t="shared" si="60"/>
        <v>#REF!</v>
      </c>
      <c r="B3828" s="149" t="s">
        <v>8089</v>
      </c>
      <c r="C3828" s="149">
        <v>6178</v>
      </c>
      <c r="D3828" s="150" t="s">
        <v>15140</v>
      </c>
      <c r="E3828" s="149" t="s">
        <v>110</v>
      </c>
      <c r="F3828" s="151" t="s">
        <v>15141</v>
      </c>
      <c r="G3828" s="151" t="s">
        <v>15141</v>
      </c>
    </row>
    <row r="3829" spans="1:7" ht="22.5" x14ac:dyDescent="0.2">
      <c r="A3829" s="148" t="e">
        <f t="shared" si="60"/>
        <v>#REF!</v>
      </c>
      <c r="B3829" s="149" t="s">
        <v>8089</v>
      </c>
      <c r="C3829" s="149">
        <v>6180</v>
      </c>
      <c r="D3829" s="150" t="s">
        <v>15142</v>
      </c>
      <c r="E3829" s="149" t="s">
        <v>110</v>
      </c>
      <c r="F3829" s="151" t="s">
        <v>15143</v>
      </c>
      <c r="G3829" s="151" t="s">
        <v>15143</v>
      </c>
    </row>
    <row r="3830" spans="1:7" x14ac:dyDescent="0.2">
      <c r="A3830" s="148" t="e">
        <f t="shared" si="60"/>
        <v>#REF!</v>
      </c>
      <c r="B3830" s="149" t="s">
        <v>8089</v>
      </c>
      <c r="C3830" s="149">
        <v>6182</v>
      </c>
      <c r="D3830" s="150" t="s">
        <v>15144</v>
      </c>
      <c r="E3830" s="149" t="s">
        <v>110</v>
      </c>
      <c r="F3830" s="151" t="s">
        <v>15145</v>
      </c>
      <c r="G3830" s="151" t="s">
        <v>15145</v>
      </c>
    </row>
    <row r="3831" spans="1:7" ht="22.5" x14ac:dyDescent="0.2">
      <c r="A3831" s="148" t="e">
        <f t="shared" si="60"/>
        <v>#REF!</v>
      </c>
      <c r="B3831" s="149" t="s">
        <v>8089</v>
      </c>
      <c r="C3831" s="149">
        <v>43614</v>
      </c>
      <c r="D3831" s="150" t="s">
        <v>15146</v>
      </c>
      <c r="E3831" s="149" t="s">
        <v>166</v>
      </c>
      <c r="F3831" s="151" t="s">
        <v>15147</v>
      </c>
      <c r="G3831" s="151" t="s">
        <v>15147</v>
      </c>
    </row>
    <row r="3832" spans="1:7" ht="22.5" x14ac:dyDescent="0.2">
      <c r="A3832" s="148" t="e">
        <f t="shared" si="60"/>
        <v>#REF!</v>
      </c>
      <c r="B3832" s="149" t="s">
        <v>8089</v>
      </c>
      <c r="C3832" s="149">
        <v>6193</v>
      </c>
      <c r="D3832" s="150" t="s">
        <v>15148</v>
      </c>
      <c r="E3832" s="149" t="s">
        <v>166</v>
      </c>
      <c r="F3832" s="151" t="s">
        <v>10634</v>
      </c>
      <c r="G3832" s="151" t="s">
        <v>10634</v>
      </c>
    </row>
    <row r="3833" spans="1:7" ht="22.5" x14ac:dyDescent="0.2">
      <c r="A3833" s="148" t="e">
        <f t="shared" si="60"/>
        <v>#REF!</v>
      </c>
      <c r="B3833" s="149" t="s">
        <v>8089</v>
      </c>
      <c r="C3833" s="149">
        <v>6189</v>
      </c>
      <c r="D3833" s="150" t="s">
        <v>15149</v>
      </c>
      <c r="E3833" s="149" t="s">
        <v>166</v>
      </c>
      <c r="F3833" s="151" t="s">
        <v>15150</v>
      </c>
      <c r="G3833" s="151" t="s">
        <v>15150</v>
      </c>
    </row>
    <row r="3834" spans="1:7" x14ac:dyDescent="0.2">
      <c r="A3834" s="148" t="e">
        <f t="shared" si="60"/>
        <v>#REF!</v>
      </c>
      <c r="B3834" s="149" t="s">
        <v>8089</v>
      </c>
      <c r="C3834" s="149">
        <v>6214</v>
      </c>
      <c r="D3834" s="150" t="s">
        <v>15151</v>
      </c>
      <c r="E3834" s="149" t="s">
        <v>110</v>
      </c>
      <c r="F3834" s="151" t="s">
        <v>15152</v>
      </c>
      <c r="G3834" s="151" t="s">
        <v>15152</v>
      </c>
    </row>
    <row r="3835" spans="1:7" x14ac:dyDescent="0.2">
      <c r="A3835" s="148" t="e">
        <f t="shared" si="60"/>
        <v>#REF!</v>
      </c>
      <c r="B3835" s="149" t="s">
        <v>8089</v>
      </c>
      <c r="C3835" s="149">
        <v>36153</v>
      </c>
      <c r="D3835" s="150" t="s">
        <v>15153</v>
      </c>
      <c r="E3835" s="149" t="s">
        <v>58</v>
      </c>
      <c r="F3835" s="151" t="s">
        <v>15154</v>
      </c>
      <c r="G3835" s="151" t="s">
        <v>15154</v>
      </c>
    </row>
    <row r="3836" spans="1:7" x14ac:dyDescent="0.2">
      <c r="A3836" s="148" t="e">
        <f t="shared" si="60"/>
        <v>#REF!</v>
      </c>
      <c r="B3836" s="149" t="s">
        <v>8089</v>
      </c>
      <c r="C3836" s="149">
        <v>10740</v>
      </c>
      <c r="D3836" s="150" t="s">
        <v>15155</v>
      </c>
      <c r="E3836" s="149" t="s">
        <v>58</v>
      </c>
      <c r="F3836" s="151" t="s">
        <v>15156</v>
      </c>
      <c r="G3836" s="151" t="s">
        <v>15156</v>
      </c>
    </row>
    <row r="3837" spans="1:7" x14ac:dyDescent="0.2">
      <c r="A3837" s="148" t="e">
        <f t="shared" si="60"/>
        <v>#REF!</v>
      </c>
      <c r="B3837" s="149" t="s">
        <v>8089</v>
      </c>
      <c r="C3837" s="149">
        <v>13914</v>
      </c>
      <c r="D3837" s="150" t="s">
        <v>15157</v>
      </c>
      <c r="E3837" s="149" t="s">
        <v>58</v>
      </c>
      <c r="F3837" s="151" t="s">
        <v>15158</v>
      </c>
      <c r="G3837" s="151" t="s">
        <v>15158</v>
      </c>
    </row>
    <row r="3838" spans="1:7" x14ac:dyDescent="0.2">
      <c r="A3838" s="148" t="e">
        <f t="shared" si="60"/>
        <v>#REF!</v>
      </c>
      <c r="B3838" s="149" t="s">
        <v>8089</v>
      </c>
      <c r="C3838" s="149">
        <v>10742</v>
      </c>
      <c r="D3838" s="150" t="s">
        <v>15159</v>
      </c>
      <c r="E3838" s="149" t="s">
        <v>58</v>
      </c>
      <c r="F3838" s="151" t="s">
        <v>15160</v>
      </c>
      <c r="G3838" s="151" t="s">
        <v>15160</v>
      </c>
    </row>
    <row r="3839" spans="1:7" x14ac:dyDescent="0.2">
      <c r="A3839" s="148" t="e">
        <f t="shared" si="60"/>
        <v>#REF!</v>
      </c>
      <c r="B3839" s="149" t="s">
        <v>8089</v>
      </c>
      <c r="C3839" s="149">
        <v>38465</v>
      </c>
      <c r="D3839" s="150" t="s">
        <v>15161</v>
      </c>
      <c r="E3839" s="149" t="s">
        <v>58</v>
      </c>
      <c r="F3839" s="151" t="s">
        <v>15162</v>
      </c>
      <c r="G3839" s="151" t="s">
        <v>15162</v>
      </c>
    </row>
    <row r="3840" spans="1:7" x14ac:dyDescent="0.2">
      <c r="A3840" s="148" t="e">
        <f t="shared" si="60"/>
        <v>#REF!</v>
      </c>
      <c r="B3840" s="149" t="s">
        <v>8089</v>
      </c>
      <c r="C3840" s="149">
        <v>7543</v>
      </c>
      <c r="D3840" s="150" t="s">
        <v>15163</v>
      </c>
      <c r="E3840" s="149" t="s">
        <v>58</v>
      </c>
      <c r="F3840" s="151" t="s">
        <v>11986</v>
      </c>
      <c r="G3840" s="151" t="s">
        <v>11986</v>
      </c>
    </row>
    <row r="3841" spans="1:7" ht="22.5" x14ac:dyDescent="0.2">
      <c r="A3841" s="148" t="e">
        <f t="shared" si="60"/>
        <v>#REF!</v>
      </c>
      <c r="B3841" s="149" t="s">
        <v>8089</v>
      </c>
      <c r="C3841" s="149">
        <v>43427</v>
      </c>
      <c r="D3841" s="150" t="s">
        <v>15164</v>
      </c>
      <c r="E3841" s="149" t="s">
        <v>58</v>
      </c>
      <c r="F3841" s="151" t="s">
        <v>15165</v>
      </c>
      <c r="G3841" s="151" t="s">
        <v>15165</v>
      </c>
    </row>
    <row r="3842" spans="1:7" x14ac:dyDescent="0.2">
      <c r="A3842" s="148" t="e">
        <f t="shared" si="60"/>
        <v>#REF!</v>
      </c>
      <c r="B3842" s="149" t="s">
        <v>8089</v>
      </c>
      <c r="C3842" s="149">
        <v>41613</v>
      </c>
      <c r="D3842" s="150" t="s">
        <v>15166</v>
      </c>
      <c r="E3842" s="149" t="s">
        <v>58</v>
      </c>
      <c r="F3842" s="151" t="s">
        <v>15167</v>
      </c>
      <c r="G3842" s="151" t="s">
        <v>15167</v>
      </c>
    </row>
    <row r="3843" spans="1:7" x14ac:dyDescent="0.2">
      <c r="A3843" s="148" t="e">
        <f t="shared" si="60"/>
        <v>#REF!</v>
      </c>
      <c r="B3843" s="149" t="s">
        <v>8089</v>
      </c>
      <c r="C3843" s="149">
        <v>41614</v>
      </c>
      <c r="D3843" s="150" t="s">
        <v>15168</v>
      </c>
      <c r="E3843" s="149" t="s">
        <v>58</v>
      </c>
      <c r="F3843" s="151" t="s">
        <v>15169</v>
      </c>
      <c r="G3843" s="151" t="s">
        <v>15169</v>
      </c>
    </row>
    <row r="3844" spans="1:7" x14ac:dyDescent="0.2">
      <c r="A3844" s="148" t="e">
        <f t="shared" si="60"/>
        <v>#REF!</v>
      </c>
      <c r="B3844" s="149" t="s">
        <v>8089</v>
      </c>
      <c r="C3844" s="149">
        <v>41615</v>
      </c>
      <c r="D3844" s="150" t="s">
        <v>15170</v>
      </c>
      <c r="E3844" s="149" t="s">
        <v>58</v>
      </c>
      <c r="F3844" s="151" t="s">
        <v>15171</v>
      </c>
      <c r="G3844" s="151" t="s">
        <v>15171</v>
      </c>
    </row>
    <row r="3845" spans="1:7" x14ac:dyDescent="0.2">
      <c r="A3845" s="148" t="e">
        <f t="shared" si="60"/>
        <v>#REF!</v>
      </c>
      <c r="B3845" s="149" t="s">
        <v>8089</v>
      </c>
      <c r="C3845" s="149">
        <v>41616</v>
      </c>
      <c r="D3845" s="150" t="s">
        <v>15172</v>
      </c>
      <c r="E3845" s="149" t="s">
        <v>58</v>
      </c>
      <c r="F3845" s="151" t="s">
        <v>15173</v>
      </c>
      <c r="G3845" s="151" t="s">
        <v>15173</v>
      </c>
    </row>
    <row r="3846" spans="1:7" x14ac:dyDescent="0.2">
      <c r="A3846" s="148" t="e">
        <f t="shared" si="60"/>
        <v>#REF!</v>
      </c>
      <c r="B3846" s="149" t="s">
        <v>8089</v>
      </c>
      <c r="C3846" s="149">
        <v>41617</v>
      </c>
      <c r="D3846" s="150" t="s">
        <v>15174</v>
      </c>
      <c r="E3846" s="149" t="s">
        <v>58</v>
      </c>
      <c r="F3846" s="151" t="s">
        <v>15175</v>
      </c>
      <c r="G3846" s="151" t="s">
        <v>15175</v>
      </c>
    </row>
    <row r="3847" spans="1:7" x14ac:dyDescent="0.2">
      <c r="A3847" s="148" t="e">
        <f t="shared" si="60"/>
        <v>#REF!</v>
      </c>
      <c r="B3847" s="149" t="s">
        <v>8089</v>
      </c>
      <c r="C3847" s="149">
        <v>41618</v>
      </c>
      <c r="D3847" s="150" t="s">
        <v>15176</v>
      </c>
      <c r="E3847" s="149" t="s">
        <v>58</v>
      </c>
      <c r="F3847" s="151" t="s">
        <v>15177</v>
      </c>
      <c r="G3847" s="151" t="s">
        <v>15177</v>
      </c>
    </row>
    <row r="3848" spans="1:7" ht="22.5" x14ac:dyDescent="0.2">
      <c r="A3848" s="148" t="e">
        <f t="shared" si="60"/>
        <v>#REF!</v>
      </c>
      <c r="B3848" s="149" t="s">
        <v>8089</v>
      </c>
      <c r="C3848" s="149">
        <v>43428</v>
      </c>
      <c r="D3848" s="150" t="s">
        <v>15178</v>
      </c>
      <c r="E3848" s="149" t="s">
        <v>58</v>
      </c>
      <c r="F3848" s="151" t="s">
        <v>15179</v>
      </c>
      <c r="G3848" s="151" t="s">
        <v>15179</v>
      </c>
    </row>
    <row r="3849" spans="1:7" x14ac:dyDescent="0.2">
      <c r="A3849" s="148" t="e">
        <f t="shared" si="60"/>
        <v>#REF!</v>
      </c>
      <c r="B3849" s="149" t="s">
        <v>8089</v>
      </c>
      <c r="C3849" s="149">
        <v>41619</v>
      </c>
      <c r="D3849" s="150" t="s">
        <v>15180</v>
      </c>
      <c r="E3849" s="149" t="s">
        <v>58</v>
      </c>
      <c r="F3849" s="151" t="s">
        <v>8488</v>
      </c>
      <c r="G3849" s="151" t="s">
        <v>8488</v>
      </c>
    </row>
    <row r="3850" spans="1:7" x14ac:dyDescent="0.2">
      <c r="A3850" s="148" t="e">
        <f t="shared" si="60"/>
        <v>#REF!</v>
      </c>
      <c r="B3850" s="149" t="s">
        <v>8089</v>
      </c>
      <c r="C3850" s="149">
        <v>41620</v>
      </c>
      <c r="D3850" s="150" t="s">
        <v>15181</v>
      </c>
      <c r="E3850" s="149" t="s">
        <v>58</v>
      </c>
      <c r="F3850" s="151" t="s">
        <v>15182</v>
      </c>
      <c r="G3850" s="151" t="s">
        <v>15182</v>
      </c>
    </row>
    <row r="3851" spans="1:7" x14ac:dyDescent="0.2">
      <c r="A3851" s="148" t="e">
        <f t="shared" si="60"/>
        <v>#REF!</v>
      </c>
      <c r="B3851" s="149" t="s">
        <v>8089</v>
      </c>
      <c r="C3851" s="149">
        <v>41622</v>
      </c>
      <c r="D3851" s="150" t="s">
        <v>15183</v>
      </c>
      <c r="E3851" s="149" t="s">
        <v>58</v>
      </c>
      <c r="F3851" s="151" t="s">
        <v>15184</v>
      </c>
      <c r="G3851" s="151" t="s">
        <v>15184</v>
      </c>
    </row>
    <row r="3852" spans="1:7" x14ac:dyDescent="0.2">
      <c r="A3852" s="148" t="e">
        <f t="shared" si="60"/>
        <v>#REF!</v>
      </c>
      <c r="B3852" s="149" t="s">
        <v>8089</v>
      </c>
      <c r="C3852" s="149">
        <v>41623</v>
      </c>
      <c r="D3852" s="150" t="s">
        <v>15185</v>
      </c>
      <c r="E3852" s="149" t="s">
        <v>58</v>
      </c>
      <c r="F3852" s="151" t="s">
        <v>15186</v>
      </c>
      <c r="G3852" s="151" t="s">
        <v>15186</v>
      </c>
    </row>
    <row r="3853" spans="1:7" x14ac:dyDescent="0.2">
      <c r="A3853" s="148" t="e">
        <f t="shared" si="60"/>
        <v>#REF!</v>
      </c>
      <c r="B3853" s="149" t="s">
        <v>8089</v>
      </c>
      <c r="C3853" s="149">
        <v>41624</v>
      </c>
      <c r="D3853" s="150" t="s">
        <v>15187</v>
      </c>
      <c r="E3853" s="149" t="s">
        <v>58</v>
      </c>
      <c r="F3853" s="151" t="s">
        <v>15188</v>
      </c>
      <c r="G3853" s="151" t="s">
        <v>15188</v>
      </c>
    </row>
    <row r="3854" spans="1:7" x14ac:dyDescent="0.2">
      <c r="A3854" s="148" t="e">
        <f t="shared" si="60"/>
        <v>#REF!</v>
      </c>
      <c r="B3854" s="149" t="s">
        <v>8089</v>
      </c>
      <c r="C3854" s="149">
        <v>41625</v>
      </c>
      <c r="D3854" s="150" t="s">
        <v>15189</v>
      </c>
      <c r="E3854" s="149" t="s">
        <v>58</v>
      </c>
      <c r="F3854" s="151" t="s">
        <v>15190</v>
      </c>
      <c r="G3854" s="151" t="s">
        <v>15190</v>
      </c>
    </row>
    <row r="3855" spans="1:7" x14ac:dyDescent="0.2">
      <c r="A3855" s="148" t="e">
        <f t="shared" si="60"/>
        <v>#REF!</v>
      </c>
      <c r="B3855" s="149" t="s">
        <v>8089</v>
      </c>
      <c r="C3855" s="149">
        <v>39352</v>
      </c>
      <c r="D3855" s="150" t="s">
        <v>15191</v>
      </c>
      <c r="E3855" s="149" t="s">
        <v>58</v>
      </c>
      <c r="F3855" s="151" t="s">
        <v>9633</v>
      </c>
      <c r="G3855" s="151" t="s">
        <v>9633</v>
      </c>
    </row>
    <row r="3856" spans="1:7" x14ac:dyDescent="0.2">
      <c r="A3856" s="148" t="e">
        <f t="shared" si="60"/>
        <v>#REF!</v>
      </c>
      <c r="B3856" s="149" t="s">
        <v>8089</v>
      </c>
      <c r="C3856" s="149">
        <v>39346</v>
      </c>
      <c r="D3856" s="150" t="s">
        <v>15192</v>
      </c>
      <c r="E3856" s="149" t="s">
        <v>58</v>
      </c>
      <c r="F3856" s="151" t="s">
        <v>9633</v>
      </c>
      <c r="G3856" s="151" t="s">
        <v>9633</v>
      </c>
    </row>
    <row r="3857" spans="1:7" x14ac:dyDescent="0.2">
      <c r="A3857" s="148" t="e">
        <f t="shared" si="60"/>
        <v>#REF!</v>
      </c>
      <c r="B3857" s="149" t="s">
        <v>8089</v>
      </c>
      <c r="C3857" s="149">
        <v>39350</v>
      </c>
      <c r="D3857" s="150" t="s">
        <v>15193</v>
      </c>
      <c r="E3857" s="149" t="s">
        <v>58</v>
      </c>
      <c r="F3857" s="151" t="s">
        <v>13081</v>
      </c>
      <c r="G3857" s="151" t="s">
        <v>13081</v>
      </c>
    </row>
    <row r="3858" spans="1:7" x14ac:dyDescent="0.2">
      <c r="A3858" s="148" t="e">
        <f t="shared" si="60"/>
        <v>#REF!</v>
      </c>
      <c r="B3858" s="149" t="s">
        <v>8089</v>
      </c>
      <c r="C3858" s="149">
        <v>39351</v>
      </c>
      <c r="D3858" s="150" t="s">
        <v>15194</v>
      </c>
      <c r="E3858" s="149" t="s">
        <v>58</v>
      </c>
      <c r="F3858" s="151" t="s">
        <v>15195</v>
      </c>
      <c r="G3858" s="151" t="s">
        <v>15195</v>
      </c>
    </row>
    <row r="3859" spans="1:7" x14ac:dyDescent="0.2">
      <c r="A3859" s="148" t="e">
        <f t="shared" si="60"/>
        <v>#REF!</v>
      </c>
      <c r="B3859" s="149" t="s">
        <v>8089</v>
      </c>
      <c r="C3859" s="149">
        <v>38837</v>
      </c>
      <c r="D3859" s="150" t="s">
        <v>15196</v>
      </c>
      <c r="E3859" s="149" t="s">
        <v>58</v>
      </c>
      <c r="F3859" s="151" t="s">
        <v>8201</v>
      </c>
      <c r="G3859" s="151" t="s">
        <v>8201</v>
      </c>
    </row>
    <row r="3860" spans="1:7" x14ac:dyDescent="0.2">
      <c r="A3860" s="148" t="e">
        <f t="shared" si="60"/>
        <v>#REF!</v>
      </c>
      <c r="B3860" s="149" t="s">
        <v>8089</v>
      </c>
      <c r="C3860" s="149">
        <v>38836</v>
      </c>
      <c r="D3860" s="150" t="s">
        <v>15197</v>
      </c>
      <c r="E3860" s="149" t="s">
        <v>58</v>
      </c>
      <c r="F3860" s="151" t="s">
        <v>15198</v>
      </c>
      <c r="G3860" s="151" t="s">
        <v>15198</v>
      </c>
    </row>
    <row r="3861" spans="1:7" x14ac:dyDescent="0.2">
      <c r="A3861" s="148" t="e">
        <f t="shared" si="60"/>
        <v>#REF!</v>
      </c>
      <c r="B3861" s="149" t="s">
        <v>8089</v>
      </c>
      <c r="C3861" s="149">
        <v>2666</v>
      </c>
      <c r="D3861" s="150" t="s">
        <v>15199</v>
      </c>
      <c r="E3861" s="149" t="s">
        <v>58</v>
      </c>
      <c r="F3861" s="151" t="s">
        <v>15200</v>
      </c>
      <c r="G3861" s="151" t="s">
        <v>15200</v>
      </c>
    </row>
    <row r="3862" spans="1:7" x14ac:dyDescent="0.2">
      <c r="A3862" s="148" t="e">
        <f t="shared" si="60"/>
        <v>#REF!</v>
      </c>
      <c r="B3862" s="149" t="s">
        <v>8089</v>
      </c>
      <c r="C3862" s="149">
        <v>2668</v>
      </c>
      <c r="D3862" s="150" t="s">
        <v>15201</v>
      </c>
      <c r="E3862" s="149" t="s">
        <v>58</v>
      </c>
      <c r="F3862" s="151" t="s">
        <v>13701</v>
      </c>
      <c r="G3862" s="151" t="s">
        <v>13701</v>
      </c>
    </row>
    <row r="3863" spans="1:7" x14ac:dyDescent="0.2">
      <c r="A3863" s="148" t="e">
        <f t="shared" si="60"/>
        <v>#REF!</v>
      </c>
      <c r="B3863" s="149" t="s">
        <v>8089</v>
      </c>
      <c r="C3863" s="149">
        <v>2664</v>
      </c>
      <c r="D3863" s="150" t="s">
        <v>15202</v>
      </c>
      <c r="E3863" s="149" t="s">
        <v>58</v>
      </c>
      <c r="F3863" s="151" t="s">
        <v>10448</v>
      </c>
      <c r="G3863" s="151" t="s">
        <v>10448</v>
      </c>
    </row>
    <row r="3864" spans="1:7" x14ac:dyDescent="0.2">
      <c r="A3864" s="148" t="e">
        <f t="shared" si="60"/>
        <v>#REF!</v>
      </c>
      <c r="B3864" s="149" t="s">
        <v>8089</v>
      </c>
      <c r="C3864" s="149">
        <v>2662</v>
      </c>
      <c r="D3864" s="150" t="s">
        <v>15203</v>
      </c>
      <c r="E3864" s="149" t="s">
        <v>58</v>
      </c>
      <c r="F3864" s="151" t="s">
        <v>15204</v>
      </c>
      <c r="G3864" s="151" t="s">
        <v>15204</v>
      </c>
    </row>
    <row r="3865" spans="1:7" x14ac:dyDescent="0.2">
      <c r="A3865" s="148" t="e">
        <f t="shared" si="60"/>
        <v>#REF!</v>
      </c>
      <c r="B3865" s="149" t="s">
        <v>8089</v>
      </c>
      <c r="C3865" s="149">
        <v>20964</v>
      </c>
      <c r="D3865" s="150" t="s">
        <v>15205</v>
      </c>
      <c r="E3865" s="149" t="s">
        <v>58</v>
      </c>
      <c r="F3865" s="151" t="s">
        <v>15206</v>
      </c>
      <c r="G3865" s="151" t="s">
        <v>15206</v>
      </c>
    </row>
    <row r="3866" spans="1:7" x14ac:dyDescent="0.2">
      <c r="A3866" s="148" t="e">
        <f t="shared" si="60"/>
        <v>#REF!</v>
      </c>
      <c r="B3866" s="149" t="s">
        <v>8089</v>
      </c>
      <c r="C3866" s="149">
        <v>10905</v>
      </c>
      <c r="D3866" s="150" t="s">
        <v>15207</v>
      </c>
      <c r="E3866" s="149" t="s">
        <v>58</v>
      </c>
      <c r="F3866" s="151" t="s">
        <v>15208</v>
      </c>
      <c r="G3866" s="151" t="s">
        <v>15208</v>
      </c>
    </row>
    <row r="3867" spans="1:7" ht="22.5" x14ac:dyDescent="0.2">
      <c r="A3867" s="148" t="e">
        <f t="shared" si="60"/>
        <v>#REF!</v>
      </c>
      <c r="B3867" s="149" t="s">
        <v>8089</v>
      </c>
      <c r="C3867" s="149">
        <v>11289</v>
      </c>
      <c r="D3867" s="150" t="s">
        <v>15209</v>
      </c>
      <c r="E3867" s="149" t="s">
        <v>58</v>
      </c>
      <c r="F3867" s="151" t="s">
        <v>15210</v>
      </c>
      <c r="G3867" s="151" t="s">
        <v>15210</v>
      </c>
    </row>
    <row r="3868" spans="1:7" ht="22.5" x14ac:dyDescent="0.2">
      <c r="A3868" s="148" t="e">
        <f t="shared" si="60"/>
        <v>#REF!</v>
      </c>
      <c r="B3868" s="149" t="s">
        <v>8089</v>
      </c>
      <c r="C3868" s="149">
        <v>11241</v>
      </c>
      <c r="D3868" s="150" t="s">
        <v>15211</v>
      </c>
      <c r="E3868" s="149" t="s">
        <v>58</v>
      </c>
      <c r="F3868" s="151" t="s">
        <v>15212</v>
      </c>
      <c r="G3868" s="151" t="s">
        <v>15212</v>
      </c>
    </row>
    <row r="3869" spans="1:7" ht="22.5" x14ac:dyDescent="0.2">
      <c r="A3869" s="148" t="e">
        <f t="shared" si="60"/>
        <v>#REF!</v>
      </c>
      <c r="B3869" s="149" t="s">
        <v>8089</v>
      </c>
      <c r="C3869" s="149">
        <v>11301</v>
      </c>
      <c r="D3869" s="150" t="s">
        <v>15213</v>
      </c>
      <c r="E3869" s="149" t="s">
        <v>58</v>
      </c>
      <c r="F3869" s="151" t="s">
        <v>15214</v>
      </c>
      <c r="G3869" s="151" t="s">
        <v>15214</v>
      </c>
    </row>
    <row r="3870" spans="1:7" ht="22.5" x14ac:dyDescent="0.2">
      <c r="A3870" s="148" t="e">
        <f t="shared" si="60"/>
        <v>#REF!</v>
      </c>
      <c r="B3870" s="149" t="s">
        <v>8089</v>
      </c>
      <c r="C3870" s="149">
        <v>21090</v>
      </c>
      <c r="D3870" s="150" t="s">
        <v>15215</v>
      </c>
      <c r="E3870" s="149" t="s">
        <v>58</v>
      </c>
      <c r="F3870" s="151" t="s">
        <v>15216</v>
      </c>
      <c r="G3870" s="151" t="s">
        <v>15216</v>
      </c>
    </row>
    <row r="3871" spans="1:7" ht="22.5" x14ac:dyDescent="0.2">
      <c r="A3871" s="148" t="e">
        <f t="shared" si="60"/>
        <v>#REF!</v>
      </c>
      <c r="B3871" s="149" t="s">
        <v>8089</v>
      </c>
      <c r="C3871" s="149">
        <v>11315</v>
      </c>
      <c r="D3871" s="150" t="s">
        <v>15217</v>
      </c>
      <c r="E3871" s="149" t="s">
        <v>58</v>
      </c>
      <c r="F3871" s="151" t="s">
        <v>15218</v>
      </c>
      <c r="G3871" s="151" t="s">
        <v>15218</v>
      </c>
    </row>
    <row r="3872" spans="1:7" ht="22.5" x14ac:dyDescent="0.2">
      <c r="A3872" s="148" t="e">
        <f t="shared" si="60"/>
        <v>#REF!</v>
      </c>
      <c r="B3872" s="149" t="s">
        <v>8089</v>
      </c>
      <c r="C3872" s="149">
        <v>21071</v>
      </c>
      <c r="D3872" s="150" t="s">
        <v>15219</v>
      </c>
      <c r="E3872" s="149" t="s">
        <v>58</v>
      </c>
      <c r="F3872" s="151" t="s">
        <v>15220</v>
      </c>
      <c r="G3872" s="151" t="s">
        <v>15220</v>
      </c>
    </row>
    <row r="3873" spans="1:7" ht="22.5" x14ac:dyDescent="0.2">
      <c r="A3873" s="148" t="e">
        <f t="shared" si="60"/>
        <v>#REF!</v>
      </c>
      <c r="B3873" s="149" t="s">
        <v>8089</v>
      </c>
      <c r="C3873" s="149">
        <v>14112</v>
      </c>
      <c r="D3873" s="150" t="s">
        <v>15221</v>
      </c>
      <c r="E3873" s="149" t="s">
        <v>58</v>
      </c>
      <c r="F3873" s="151" t="s">
        <v>15222</v>
      </c>
      <c r="G3873" s="151" t="s">
        <v>15222</v>
      </c>
    </row>
    <row r="3874" spans="1:7" ht="22.5" x14ac:dyDescent="0.2">
      <c r="A3874" s="148" t="e">
        <f t="shared" si="60"/>
        <v>#REF!</v>
      </c>
      <c r="B3874" s="149" t="s">
        <v>8089</v>
      </c>
      <c r="C3874" s="149">
        <v>11316</v>
      </c>
      <c r="D3874" s="150" t="s">
        <v>15223</v>
      </c>
      <c r="E3874" s="149" t="s">
        <v>58</v>
      </c>
      <c r="F3874" s="151" t="s">
        <v>15224</v>
      </c>
      <c r="G3874" s="151" t="s">
        <v>15224</v>
      </c>
    </row>
    <row r="3875" spans="1:7" ht="22.5" x14ac:dyDescent="0.2">
      <c r="A3875" s="148" t="e">
        <f t="shared" si="60"/>
        <v>#REF!</v>
      </c>
      <c r="B3875" s="149" t="s">
        <v>8089</v>
      </c>
      <c r="C3875" s="149">
        <v>6243</v>
      </c>
      <c r="D3875" s="150" t="s">
        <v>15225</v>
      </c>
      <c r="E3875" s="149" t="s">
        <v>58</v>
      </c>
      <c r="F3875" s="151" t="s">
        <v>15226</v>
      </c>
      <c r="G3875" s="151" t="s">
        <v>15226</v>
      </c>
    </row>
    <row r="3876" spans="1:7" ht="22.5" x14ac:dyDescent="0.2">
      <c r="A3876" s="148" t="e">
        <f t="shared" si="60"/>
        <v>#REF!</v>
      </c>
      <c r="B3876" s="149" t="s">
        <v>8089</v>
      </c>
      <c r="C3876" s="149">
        <v>6240</v>
      </c>
      <c r="D3876" s="150" t="s">
        <v>15227</v>
      </c>
      <c r="E3876" s="149" t="s">
        <v>58</v>
      </c>
      <c r="F3876" s="151" t="s">
        <v>15228</v>
      </c>
      <c r="G3876" s="151" t="s">
        <v>15228</v>
      </c>
    </row>
    <row r="3877" spans="1:7" ht="22.5" x14ac:dyDescent="0.2">
      <c r="A3877" s="148" t="e">
        <f t="shared" ref="A3877:A3940" si="61">CONCATENAR</f>
        <v>#REF!</v>
      </c>
      <c r="B3877" s="149" t="s">
        <v>8089</v>
      </c>
      <c r="C3877" s="149">
        <v>11296</v>
      </c>
      <c r="D3877" s="150" t="s">
        <v>15229</v>
      </c>
      <c r="E3877" s="149" t="s">
        <v>58</v>
      </c>
      <c r="F3877" s="151" t="s">
        <v>15230</v>
      </c>
      <c r="G3877" s="151" t="s">
        <v>15230</v>
      </c>
    </row>
    <row r="3878" spans="1:7" ht="22.5" x14ac:dyDescent="0.2">
      <c r="A3878" s="148" t="e">
        <f t="shared" si="61"/>
        <v>#REF!</v>
      </c>
      <c r="B3878" s="149" t="s">
        <v>8089</v>
      </c>
      <c r="C3878" s="149">
        <v>11299</v>
      </c>
      <c r="D3878" s="150" t="s">
        <v>15231</v>
      </c>
      <c r="E3878" s="149" t="s">
        <v>58</v>
      </c>
      <c r="F3878" s="151" t="s">
        <v>15232</v>
      </c>
      <c r="G3878" s="151" t="s">
        <v>15232</v>
      </c>
    </row>
    <row r="3879" spans="1:7" x14ac:dyDescent="0.2">
      <c r="A3879" s="148" t="e">
        <f t="shared" si="61"/>
        <v>#REF!</v>
      </c>
      <c r="B3879" s="149" t="s">
        <v>8089</v>
      </c>
      <c r="C3879" s="149">
        <v>11688</v>
      </c>
      <c r="D3879" s="150" t="s">
        <v>15233</v>
      </c>
      <c r="E3879" s="149" t="s">
        <v>58</v>
      </c>
      <c r="F3879" s="151" t="s">
        <v>15234</v>
      </c>
      <c r="G3879" s="151" t="s">
        <v>15234</v>
      </c>
    </row>
    <row r="3880" spans="1:7" ht="22.5" x14ac:dyDescent="0.2">
      <c r="A3880" s="148" t="e">
        <f t="shared" si="61"/>
        <v>#REF!</v>
      </c>
      <c r="B3880" s="149" t="s">
        <v>8089</v>
      </c>
      <c r="C3880" s="149">
        <v>37736</v>
      </c>
      <c r="D3880" s="150" t="s">
        <v>15235</v>
      </c>
      <c r="E3880" s="149" t="s">
        <v>58</v>
      </c>
      <c r="F3880" s="151" t="s">
        <v>15236</v>
      </c>
      <c r="G3880" s="151" t="s">
        <v>15236</v>
      </c>
    </row>
    <row r="3881" spans="1:7" ht="22.5" x14ac:dyDescent="0.2">
      <c r="A3881" s="148" t="e">
        <f t="shared" si="61"/>
        <v>#REF!</v>
      </c>
      <c r="B3881" s="149" t="s">
        <v>8089</v>
      </c>
      <c r="C3881" s="149">
        <v>37739</v>
      </c>
      <c r="D3881" s="150" t="s">
        <v>15237</v>
      </c>
      <c r="E3881" s="149" t="s">
        <v>58</v>
      </c>
      <c r="F3881" s="151" t="s">
        <v>15238</v>
      </c>
      <c r="G3881" s="151" t="s">
        <v>15238</v>
      </c>
    </row>
    <row r="3882" spans="1:7" ht="22.5" x14ac:dyDescent="0.2">
      <c r="A3882" s="148" t="e">
        <f t="shared" si="61"/>
        <v>#REF!</v>
      </c>
      <c r="B3882" s="149" t="s">
        <v>8089</v>
      </c>
      <c r="C3882" s="149">
        <v>37740</v>
      </c>
      <c r="D3882" s="150" t="s">
        <v>15239</v>
      </c>
      <c r="E3882" s="149" t="s">
        <v>58</v>
      </c>
      <c r="F3882" s="151" t="s">
        <v>15240</v>
      </c>
      <c r="G3882" s="151" t="s">
        <v>15240</v>
      </c>
    </row>
    <row r="3883" spans="1:7" ht="22.5" x14ac:dyDescent="0.2">
      <c r="A3883" s="148" t="e">
        <f t="shared" si="61"/>
        <v>#REF!</v>
      </c>
      <c r="B3883" s="149" t="s">
        <v>8089</v>
      </c>
      <c r="C3883" s="149">
        <v>37738</v>
      </c>
      <c r="D3883" s="150" t="s">
        <v>15241</v>
      </c>
      <c r="E3883" s="149" t="s">
        <v>58</v>
      </c>
      <c r="F3883" s="151" t="s">
        <v>15242</v>
      </c>
      <c r="G3883" s="151" t="s">
        <v>15242</v>
      </c>
    </row>
    <row r="3884" spans="1:7" ht="22.5" x14ac:dyDescent="0.2">
      <c r="A3884" s="148" t="e">
        <f t="shared" si="61"/>
        <v>#REF!</v>
      </c>
      <c r="B3884" s="149" t="s">
        <v>8089</v>
      </c>
      <c r="C3884" s="149">
        <v>37737</v>
      </c>
      <c r="D3884" s="150" t="s">
        <v>15243</v>
      </c>
      <c r="E3884" s="149" t="s">
        <v>58</v>
      </c>
      <c r="F3884" s="151" t="s">
        <v>15244</v>
      </c>
      <c r="G3884" s="151" t="s">
        <v>15244</v>
      </c>
    </row>
    <row r="3885" spans="1:7" x14ac:dyDescent="0.2">
      <c r="A3885" s="148" t="e">
        <f t="shared" si="61"/>
        <v>#REF!</v>
      </c>
      <c r="B3885" s="149" t="s">
        <v>8089</v>
      </c>
      <c r="C3885" s="149">
        <v>25014</v>
      </c>
      <c r="D3885" s="150" t="s">
        <v>15245</v>
      </c>
      <c r="E3885" s="149" t="s">
        <v>58</v>
      </c>
      <c r="F3885" s="151" t="s">
        <v>15246</v>
      </c>
      <c r="G3885" s="151" t="s">
        <v>15246</v>
      </c>
    </row>
    <row r="3886" spans="1:7" x14ac:dyDescent="0.2">
      <c r="A3886" s="148" t="e">
        <f t="shared" si="61"/>
        <v>#REF!</v>
      </c>
      <c r="B3886" s="149" t="s">
        <v>8089</v>
      </c>
      <c r="C3886" s="149">
        <v>25013</v>
      </c>
      <c r="D3886" s="150" t="s">
        <v>15247</v>
      </c>
      <c r="E3886" s="149" t="s">
        <v>58</v>
      </c>
      <c r="F3886" s="151" t="s">
        <v>15248</v>
      </c>
      <c r="G3886" s="151" t="s">
        <v>15248</v>
      </c>
    </row>
    <row r="3887" spans="1:7" x14ac:dyDescent="0.2">
      <c r="A3887" s="148" t="e">
        <f t="shared" si="61"/>
        <v>#REF!</v>
      </c>
      <c r="B3887" s="149" t="s">
        <v>8089</v>
      </c>
      <c r="C3887" s="149">
        <v>14405</v>
      </c>
      <c r="D3887" s="150" t="s">
        <v>15249</v>
      </c>
      <c r="E3887" s="149" t="s">
        <v>58</v>
      </c>
      <c r="F3887" s="151" t="s">
        <v>15250</v>
      </c>
      <c r="G3887" s="151" t="s">
        <v>15250</v>
      </c>
    </row>
    <row r="3888" spans="1:7" x14ac:dyDescent="0.2">
      <c r="A3888" s="148" t="e">
        <f t="shared" si="61"/>
        <v>#REF!</v>
      </c>
      <c r="B3888" s="149" t="s">
        <v>8089</v>
      </c>
      <c r="C3888" s="149">
        <v>20271</v>
      </c>
      <c r="D3888" s="150" t="s">
        <v>15251</v>
      </c>
      <c r="E3888" s="149" t="s">
        <v>58</v>
      </c>
      <c r="F3888" s="151" t="s">
        <v>15252</v>
      </c>
      <c r="G3888" s="151" t="s">
        <v>15252</v>
      </c>
    </row>
    <row r="3889" spans="1:7" x14ac:dyDescent="0.2">
      <c r="A3889" s="148" t="e">
        <f t="shared" si="61"/>
        <v>#REF!</v>
      </c>
      <c r="B3889" s="149" t="s">
        <v>8089</v>
      </c>
      <c r="C3889" s="149">
        <v>10423</v>
      </c>
      <c r="D3889" s="150" t="s">
        <v>15253</v>
      </c>
      <c r="E3889" s="149" t="s">
        <v>58</v>
      </c>
      <c r="F3889" s="151" t="s">
        <v>15254</v>
      </c>
      <c r="G3889" s="151" t="s">
        <v>15254</v>
      </c>
    </row>
    <row r="3890" spans="1:7" x14ac:dyDescent="0.2">
      <c r="A3890" s="148" t="e">
        <f t="shared" si="61"/>
        <v>#REF!</v>
      </c>
      <c r="B3890" s="149" t="s">
        <v>8089</v>
      </c>
      <c r="C3890" s="149">
        <v>36790</v>
      </c>
      <c r="D3890" s="150" t="s">
        <v>15255</v>
      </c>
      <c r="E3890" s="149" t="s">
        <v>58</v>
      </c>
      <c r="F3890" s="151" t="s">
        <v>15256</v>
      </c>
      <c r="G3890" s="151" t="s">
        <v>15256</v>
      </c>
    </row>
    <row r="3891" spans="1:7" x14ac:dyDescent="0.2">
      <c r="A3891" s="148" t="e">
        <f t="shared" si="61"/>
        <v>#REF!</v>
      </c>
      <c r="B3891" s="149" t="s">
        <v>8089</v>
      </c>
      <c r="C3891" s="149">
        <v>37589</v>
      </c>
      <c r="D3891" s="150" t="s">
        <v>15257</v>
      </c>
      <c r="E3891" s="149" t="s">
        <v>58</v>
      </c>
      <c r="F3891" s="151" t="s">
        <v>15258</v>
      </c>
      <c r="G3891" s="151" t="s">
        <v>15258</v>
      </c>
    </row>
    <row r="3892" spans="1:7" x14ac:dyDescent="0.2">
      <c r="A3892" s="148" t="e">
        <f t="shared" si="61"/>
        <v>#REF!</v>
      </c>
      <c r="B3892" s="149" t="s">
        <v>8089</v>
      </c>
      <c r="C3892" s="149">
        <v>11690</v>
      </c>
      <c r="D3892" s="150" t="s">
        <v>15259</v>
      </c>
      <c r="E3892" s="149" t="s">
        <v>58</v>
      </c>
      <c r="F3892" s="151" t="s">
        <v>15260</v>
      </c>
      <c r="G3892" s="151" t="s">
        <v>15260</v>
      </c>
    </row>
    <row r="3893" spans="1:7" x14ac:dyDescent="0.2">
      <c r="A3893" s="148" t="e">
        <f t="shared" si="61"/>
        <v>#REF!</v>
      </c>
      <c r="B3893" s="149" t="s">
        <v>8089</v>
      </c>
      <c r="C3893" s="149">
        <v>20234</v>
      </c>
      <c r="D3893" s="150" t="s">
        <v>15261</v>
      </c>
      <c r="E3893" s="149" t="s">
        <v>58</v>
      </c>
      <c r="F3893" s="151" t="s">
        <v>15262</v>
      </c>
      <c r="G3893" s="151" t="s">
        <v>15262</v>
      </c>
    </row>
    <row r="3894" spans="1:7" x14ac:dyDescent="0.2">
      <c r="A3894" s="148" t="e">
        <f t="shared" si="61"/>
        <v>#REF!</v>
      </c>
      <c r="B3894" s="149" t="s">
        <v>8089</v>
      </c>
      <c r="C3894" s="149">
        <v>44480</v>
      </c>
      <c r="D3894" s="150" t="s">
        <v>15263</v>
      </c>
      <c r="E3894" s="149" t="s">
        <v>190</v>
      </c>
      <c r="F3894" s="151" t="s">
        <v>15264</v>
      </c>
      <c r="G3894" s="151" t="s">
        <v>15264</v>
      </c>
    </row>
    <row r="3895" spans="1:7" x14ac:dyDescent="0.2">
      <c r="A3895" s="148" t="e">
        <f t="shared" si="61"/>
        <v>#REF!</v>
      </c>
      <c r="B3895" s="149" t="s">
        <v>8089</v>
      </c>
      <c r="C3895" s="149">
        <v>11457</v>
      </c>
      <c r="D3895" s="150" t="s">
        <v>15265</v>
      </c>
      <c r="E3895" s="149" t="s">
        <v>58</v>
      </c>
      <c r="F3895" s="151" t="s">
        <v>14900</v>
      </c>
      <c r="G3895" s="151" t="s">
        <v>14900</v>
      </c>
    </row>
    <row r="3896" spans="1:7" x14ac:dyDescent="0.2">
      <c r="A3896" s="148" t="e">
        <f t="shared" si="61"/>
        <v>#REF!</v>
      </c>
      <c r="B3896" s="149" t="s">
        <v>8089</v>
      </c>
      <c r="C3896" s="149">
        <v>44073</v>
      </c>
      <c r="D3896" s="150" t="s">
        <v>15266</v>
      </c>
      <c r="E3896" s="149" t="s">
        <v>166</v>
      </c>
      <c r="F3896" s="151" t="s">
        <v>15267</v>
      </c>
      <c r="G3896" s="151" t="s">
        <v>15267</v>
      </c>
    </row>
    <row r="3897" spans="1:7" x14ac:dyDescent="0.2">
      <c r="A3897" s="148" t="e">
        <f t="shared" si="61"/>
        <v>#REF!</v>
      </c>
      <c r="B3897" s="149" t="s">
        <v>8089</v>
      </c>
      <c r="C3897" s="149">
        <v>44253</v>
      </c>
      <c r="D3897" s="150" t="s">
        <v>15268</v>
      </c>
      <c r="E3897" s="149" t="s">
        <v>58</v>
      </c>
      <c r="F3897" s="151" t="s">
        <v>15269</v>
      </c>
      <c r="G3897" s="151" t="s">
        <v>15269</v>
      </c>
    </row>
    <row r="3898" spans="1:7" x14ac:dyDescent="0.2">
      <c r="A3898" s="148" t="e">
        <f t="shared" si="61"/>
        <v>#REF!</v>
      </c>
      <c r="B3898" s="149" t="s">
        <v>8089</v>
      </c>
      <c r="C3898" s="149">
        <v>21121</v>
      </c>
      <c r="D3898" s="150" t="s">
        <v>15270</v>
      </c>
      <c r="E3898" s="149" t="s">
        <v>58</v>
      </c>
      <c r="F3898" s="151" t="s">
        <v>9012</v>
      </c>
      <c r="G3898" s="151" t="s">
        <v>9012</v>
      </c>
    </row>
    <row r="3899" spans="1:7" x14ac:dyDescent="0.2">
      <c r="A3899" s="148" t="e">
        <f t="shared" si="61"/>
        <v>#REF!</v>
      </c>
      <c r="B3899" s="149" t="s">
        <v>8089</v>
      </c>
      <c r="C3899" s="149">
        <v>38010</v>
      </c>
      <c r="D3899" s="150" t="s">
        <v>15271</v>
      </c>
      <c r="E3899" s="149" t="s">
        <v>58</v>
      </c>
      <c r="F3899" s="151" t="s">
        <v>15272</v>
      </c>
      <c r="G3899" s="151" t="s">
        <v>15272</v>
      </c>
    </row>
    <row r="3900" spans="1:7" x14ac:dyDescent="0.2">
      <c r="A3900" s="148" t="e">
        <f t="shared" si="61"/>
        <v>#REF!</v>
      </c>
      <c r="B3900" s="149" t="s">
        <v>8089</v>
      </c>
      <c r="C3900" s="149">
        <v>38011</v>
      </c>
      <c r="D3900" s="150" t="s">
        <v>15273</v>
      </c>
      <c r="E3900" s="149" t="s">
        <v>58</v>
      </c>
      <c r="F3900" s="151" t="s">
        <v>15125</v>
      </c>
      <c r="G3900" s="151" t="s">
        <v>15125</v>
      </c>
    </row>
    <row r="3901" spans="1:7" x14ac:dyDescent="0.2">
      <c r="A3901" s="148" t="e">
        <f t="shared" si="61"/>
        <v>#REF!</v>
      </c>
      <c r="B3901" s="149" t="s">
        <v>8089</v>
      </c>
      <c r="C3901" s="149">
        <v>38012</v>
      </c>
      <c r="D3901" s="150" t="s">
        <v>15274</v>
      </c>
      <c r="E3901" s="149" t="s">
        <v>58</v>
      </c>
      <c r="F3901" s="151" t="s">
        <v>15275</v>
      </c>
      <c r="G3901" s="151" t="s">
        <v>15275</v>
      </c>
    </row>
    <row r="3902" spans="1:7" x14ac:dyDescent="0.2">
      <c r="A3902" s="148" t="e">
        <f t="shared" si="61"/>
        <v>#REF!</v>
      </c>
      <c r="B3902" s="149" t="s">
        <v>8089</v>
      </c>
      <c r="C3902" s="149">
        <v>38013</v>
      </c>
      <c r="D3902" s="150" t="s">
        <v>15276</v>
      </c>
      <c r="E3902" s="149" t="s">
        <v>58</v>
      </c>
      <c r="F3902" s="151" t="s">
        <v>15277</v>
      </c>
      <c r="G3902" s="151" t="s">
        <v>15277</v>
      </c>
    </row>
    <row r="3903" spans="1:7" x14ac:dyDescent="0.2">
      <c r="A3903" s="148" t="e">
        <f t="shared" si="61"/>
        <v>#REF!</v>
      </c>
      <c r="B3903" s="149" t="s">
        <v>8089</v>
      </c>
      <c r="C3903" s="149">
        <v>38014</v>
      </c>
      <c r="D3903" s="150" t="s">
        <v>15278</v>
      </c>
      <c r="E3903" s="149" t="s">
        <v>58</v>
      </c>
      <c r="F3903" s="151" t="s">
        <v>15279</v>
      </c>
      <c r="G3903" s="151" t="s">
        <v>15279</v>
      </c>
    </row>
    <row r="3904" spans="1:7" x14ac:dyDescent="0.2">
      <c r="A3904" s="148" t="e">
        <f t="shared" si="61"/>
        <v>#REF!</v>
      </c>
      <c r="B3904" s="149" t="s">
        <v>8089</v>
      </c>
      <c r="C3904" s="149">
        <v>38015</v>
      </c>
      <c r="D3904" s="150" t="s">
        <v>15280</v>
      </c>
      <c r="E3904" s="149" t="s">
        <v>58</v>
      </c>
      <c r="F3904" s="151" t="s">
        <v>15281</v>
      </c>
      <c r="G3904" s="151" t="s">
        <v>15281</v>
      </c>
    </row>
    <row r="3905" spans="1:7" x14ac:dyDescent="0.2">
      <c r="A3905" s="148" t="e">
        <f t="shared" si="61"/>
        <v>#REF!</v>
      </c>
      <c r="B3905" s="149" t="s">
        <v>8089</v>
      </c>
      <c r="C3905" s="149">
        <v>38016</v>
      </c>
      <c r="D3905" s="150" t="s">
        <v>15282</v>
      </c>
      <c r="E3905" s="149" t="s">
        <v>58</v>
      </c>
      <c r="F3905" s="151" t="s">
        <v>15283</v>
      </c>
      <c r="G3905" s="151" t="s">
        <v>15283</v>
      </c>
    </row>
    <row r="3906" spans="1:7" x14ac:dyDescent="0.2">
      <c r="A3906" s="148" t="e">
        <f t="shared" si="61"/>
        <v>#REF!</v>
      </c>
      <c r="B3906" s="149" t="s">
        <v>8089</v>
      </c>
      <c r="C3906" s="149">
        <v>12741</v>
      </c>
      <c r="D3906" s="150" t="s">
        <v>15284</v>
      </c>
      <c r="E3906" s="149" t="s">
        <v>58</v>
      </c>
      <c r="F3906" s="151" t="s">
        <v>15285</v>
      </c>
      <c r="G3906" s="151" t="s">
        <v>15285</v>
      </c>
    </row>
    <row r="3907" spans="1:7" x14ac:dyDescent="0.2">
      <c r="A3907" s="148" t="e">
        <f t="shared" si="61"/>
        <v>#REF!</v>
      </c>
      <c r="B3907" s="149" t="s">
        <v>8089</v>
      </c>
      <c r="C3907" s="149">
        <v>12733</v>
      </c>
      <c r="D3907" s="150" t="s">
        <v>15286</v>
      </c>
      <c r="E3907" s="149" t="s">
        <v>58</v>
      </c>
      <c r="F3907" s="151" t="s">
        <v>15287</v>
      </c>
      <c r="G3907" s="151" t="s">
        <v>15287</v>
      </c>
    </row>
    <row r="3908" spans="1:7" x14ac:dyDescent="0.2">
      <c r="A3908" s="148" t="e">
        <f t="shared" si="61"/>
        <v>#REF!</v>
      </c>
      <c r="B3908" s="149" t="s">
        <v>8089</v>
      </c>
      <c r="C3908" s="149">
        <v>12734</v>
      </c>
      <c r="D3908" s="150" t="s">
        <v>15288</v>
      </c>
      <c r="E3908" s="149" t="s">
        <v>58</v>
      </c>
      <c r="F3908" s="151" t="s">
        <v>12514</v>
      </c>
      <c r="G3908" s="151" t="s">
        <v>12514</v>
      </c>
    </row>
    <row r="3909" spans="1:7" x14ac:dyDescent="0.2">
      <c r="A3909" s="148" t="e">
        <f t="shared" si="61"/>
        <v>#REF!</v>
      </c>
      <c r="B3909" s="149" t="s">
        <v>8089</v>
      </c>
      <c r="C3909" s="149">
        <v>12735</v>
      </c>
      <c r="D3909" s="150" t="s">
        <v>15289</v>
      </c>
      <c r="E3909" s="149" t="s">
        <v>58</v>
      </c>
      <c r="F3909" s="151" t="s">
        <v>10563</v>
      </c>
      <c r="G3909" s="151" t="s">
        <v>10563</v>
      </c>
    </row>
    <row r="3910" spans="1:7" x14ac:dyDescent="0.2">
      <c r="A3910" s="148" t="e">
        <f t="shared" si="61"/>
        <v>#REF!</v>
      </c>
      <c r="B3910" s="149" t="s">
        <v>8089</v>
      </c>
      <c r="C3910" s="149">
        <v>12736</v>
      </c>
      <c r="D3910" s="150" t="s">
        <v>15290</v>
      </c>
      <c r="E3910" s="149" t="s">
        <v>58</v>
      </c>
      <c r="F3910" s="151" t="s">
        <v>15291</v>
      </c>
      <c r="G3910" s="151" t="s">
        <v>15291</v>
      </c>
    </row>
    <row r="3911" spans="1:7" x14ac:dyDescent="0.2">
      <c r="A3911" s="148" t="e">
        <f t="shared" si="61"/>
        <v>#REF!</v>
      </c>
      <c r="B3911" s="149" t="s">
        <v>8089</v>
      </c>
      <c r="C3911" s="149">
        <v>12737</v>
      </c>
      <c r="D3911" s="150" t="s">
        <v>15292</v>
      </c>
      <c r="E3911" s="149" t="s">
        <v>58</v>
      </c>
      <c r="F3911" s="151" t="s">
        <v>15293</v>
      </c>
      <c r="G3911" s="151" t="s">
        <v>15293</v>
      </c>
    </row>
    <row r="3912" spans="1:7" x14ac:dyDescent="0.2">
      <c r="A3912" s="148" t="e">
        <f t="shared" si="61"/>
        <v>#REF!</v>
      </c>
      <c r="B3912" s="149" t="s">
        <v>8089</v>
      </c>
      <c r="C3912" s="149">
        <v>12738</v>
      </c>
      <c r="D3912" s="150" t="s">
        <v>15294</v>
      </c>
      <c r="E3912" s="149" t="s">
        <v>58</v>
      </c>
      <c r="F3912" s="151" t="s">
        <v>15295</v>
      </c>
      <c r="G3912" s="151" t="s">
        <v>15295</v>
      </c>
    </row>
    <row r="3913" spans="1:7" x14ac:dyDescent="0.2">
      <c r="A3913" s="148" t="e">
        <f t="shared" si="61"/>
        <v>#REF!</v>
      </c>
      <c r="B3913" s="149" t="s">
        <v>8089</v>
      </c>
      <c r="C3913" s="149">
        <v>12739</v>
      </c>
      <c r="D3913" s="150" t="s">
        <v>15296</v>
      </c>
      <c r="E3913" s="149" t="s">
        <v>58</v>
      </c>
      <c r="F3913" s="151" t="s">
        <v>15297</v>
      </c>
      <c r="G3913" s="151" t="s">
        <v>15297</v>
      </c>
    </row>
    <row r="3914" spans="1:7" x14ac:dyDescent="0.2">
      <c r="A3914" s="148" t="e">
        <f t="shared" si="61"/>
        <v>#REF!</v>
      </c>
      <c r="B3914" s="149" t="s">
        <v>8089</v>
      </c>
      <c r="C3914" s="149">
        <v>12740</v>
      </c>
      <c r="D3914" s="150" t="s">
        <v>15298</v>
      </c>
      <c r="E3914" s="149" t="s">
        <v>58</v>
      </c>
      <c r="F3914" s="151" t="s">
        <v>15299</v>
      </c>
      <c r="G3914" s="151" t="s">
        <v>15299</v>
      </c>
    </row>
    <row r="3915" spans="1:7" x14ac:dyDescent="0.2">
      <c r="A3915" s="148" t="e">
        <f t="shared" si="61"/>
        <v>#REF!</v>
      </c>
      <c r="B3915" s="149" t="s">
        <v>8089</v>
      </c>
      <c r="C3915" s="149">
        <v>6297</v>
      </c>
      <c r="D3915" s="150" t="s">
        <v>15300</v>
      </c>
      <c r="E3915" s="149" t="s">
        <v>58</v>
      </c>
      <c r="F3915" s="151" t="s">
        <v>15301</v>
      </c>
      <c r="G3915" s="151" t="s">
        <v>15301</v>
      </c>
    </row>
    <row r="3916" spans="1:7" x14ac:dyDescent="0.2">
      <c r="A3916" s="148" t="e">
        <f t="shared" si="61"/>
        <v>#REF!</v>
      </c>
      <c r="B3916" s="149" t="s">
        <v>8089</v>
      </c>
      <c r="C3916" s="149">
        <v>6296</v>
      </c>
      <c r="D3916" s="150" t="s">
        <v>15302</v>
      </c>
      <c r="E3916" s="149" t="s">
        <v>58</v>
      </c>
      <c r="F3916" s="151" t="s">
        <v>15303</v>
      </c>
      <c r="G3916" s="151" t="s">
        <v>15303</v>
      </c>
    </row>
    <row r="3917" spans="1:7" x14ac:dyDescent="0.2">
      <c r="A3917" s="148" t="e">
        <f t="shared" si="61"/>
        <v>#REF!</v>
      </c>
      <c r="B3917" s="149" t="s">
        <v>8089</v>
      </c>
      <c r="C3917" s="149">
        <v>6294</v>
      </c>
      <c r="D3917" s="150" t="s">
        <v>15304</v>
      </c>
      <c r="E3917" s="149" t="s">
        <v>58</v>
      </c>
      <c r="F3917" s="151" t="s">
        <v>15305</v>
      </c>
      <c r="G3917" s="151" t="s">
        <v>15305</v>
      </c>
    </row>
    <row r="3918" spans="1:7" x14ac:dyDescent="0.2">
      <c r="A3918" s="148" t="e">
        <f t="shared" si="61"/>
        <v>#REF!</v>
      </c>
      <c r="B3918" s="149" t="s">
        <v>8089</v>
      </c>
      <c r="C3918" s="149">
        <v>6323</v>
      </c>
      <c r="D3918" s="150" t="s">
        <v>15306</v>
      </c>
      <c r="E3918" s="149" t="s">
        <v>58</v>
      </c>
      <c r="F3918" s="151" t="s">
        <v>15307</v>
      </c>
      <c r="G3918" s="151" t="s">
        <v>15307</v>
      </c>
    </row>
    <row r="3919" spans="1:7" x14ac:dyDescent="0.2">
      <c r="A3919" s="148" t="e">
        <f t="shared" si="61"/>
        <v>#REF!</v>
      </c>
      <c r="B3919" s="149" t="s">
        <v>8089</v>
      </c>
      <c r="C3919" s="149">
        <v>6299</v>
      </c>
      <c r="D3919" s="150" t="s">
        <v>15308</v>
      </c>
      <c r="E3919" s="149" t="s">
        <v>58</v>
      </c>
      <c r="F3919" s="151" t="s">
        <v>15309</v>
      </c>
      <c r="G3919" s="151" t="s">
        <v>15309</v>
      </c>
    </row>
    <row r="3920" spans="1:7" x14ac:dyDescent="0.2">
      <c r="A3920" s="148" t="e">
        <f t="shared" si="61"/>
        <v>#REF!</v>
      </c>
      <c r="B3920" s="149" t="s">
        <v>8089</v>
      </c>
      <c r="C3920" s="149">
        <v>6298</v>
      </c>
      <c r="D3920" s="150" t="s">
        <v>15310</v>
      </c>
      <c r="E3920" s="149" t="s">
        <v>58</v>
      </c>
      <c r="F3920" s="151" t="s">
        <v>15311</v>
      </c>
      <c r="G3920" s="151" t="s">
        <v>15311</v>
      </c>
    </row>
    <row r="3921" spans="1:7" x14ac:dyDescent="0.2">
      <c r="A3921" s="148" t="e">
        <f t="shared" si="61"/>
        <v>#REF!</v>
      </c>
      <c r="B3921" s="149" t="s">
        <v>8089</v>
      </c>
      <c r="C3921" s="149">
        <v>6295</v>
      </c>
      <c r="D3921" s="150" t="s">
        <v>15312</v>
      </c>
      <c r="E3921" s="149" t="s">
        <v>58</v>
      </c>
      <c r="F3921" s="151" t="s">
        <v>15313</v>
      </c>
      <c r="G3921" s="151" t="s">
        <v>15313</v>
      </c>
    </row>
    <row r="3922" spans="1:7" x14ac:dyDescent="0.2">
      <c r="A3922" s="148" t="e">
        <f t="shared" si="61"/>
        <v>#REF!</v>
      </c>
      <c r="B3922" s="149" t="s">
        <v>8089</v>
      </c>
      <c r="C3922" s="149">
        <v>6322</v>
      </c>
      <c r="D3922" s="150" t="s">
        <v>15314</v>
      </c>
      <c r="E3922" s="149" t="s">
        <v>58</v>
      </c>
      <c r="F3922" s="151" t="s">
        <v>15315</v>
      </c>
      <c r="G3922" s="151" t="s">
        <v>15315</v>
      </c>
    </row>
    <row r="3923" spans="1:7" x14ac:dyDescent="0.2">
      <c r="A3923" s="148" t="e">
        <f t="shared" si="61"/>
        <v>#REF!</v>
      </c>
      <c r="B3923" s="149" t="s">
        <v>8089</v>
      </c>
      <c r="C3923" s="149">
        <v>6300</v>
      </c>
      <c r="D3923" s="150" t="s">
        <v>15316</v>
      </c>
      <c r="E3923" s="149" t="s">
        <v>58</v>
      </c>
      <c r="F3923" s="151" t="s">
        <v>15317</v>
      </c>
      <c r="G3923" s="151" t="s">
        <v>15317</v>
      </c>
    </row>
    <row r="3924" spans="1:7" x14ac:dyDescent="0.2">
      <c r="A3924" s="148" t="e">
        <f t="shared" si="61"/>
        <v>#REF!</v>
      </c>
      <c r="B3924" s="149" t="s">
        <v>8089</v>
      </c>
      <c r="C3924" s="149">
        <v>6321</v>
      </c>
      <c r="D3924" s="150" t="s">
        <v>15318</v>
      </c>
      <c r="E3924" s="149" t="s">
        <v>58</v>
      </c>
      <c r="F3924" s="151" t="s">
        <v>15319</v>
      </c>
      <c r="G3924" s="151" t="s">
        <v>15319</v>
      </c>
    </row>
    <row r="3925" spans="1:7" x14ac:dyDescent="0.2">
      <c r="A3925" s="148" t="e">
        <f t="shared" si="61"/>
        <v>#REF!</v>
      </c>
      <c r="B3925" s="149" t="s">
        <v>8089</v>
      </c>
      <c r="C3925" s="149">
        <v>6301</v>
      </c>
      <c r="D3925" s="150" t="s">
        <v>15320</v>
      </c>
      <c r="E3925" s="149" t="s">
        <v>58</v>
      </c>
      <c r="F3925" s="151" t="s">
        <v>15321</v>
      </c>
      <c r="G3925" s="151" t="s">
        <v>15321</v>
      </c>
    </row>
    <row r="3926" spans="1:7" x14ac:dyDescent="0.2">
      <c r="A3926" s="148" t="e">
        <f t="shared" si="61"/>
        <v>#REF!</v>
      </c>
      <c r="B3926" s="149" t="s">
        <v>8089</v>
      </c>
      <c r="C3926" s="149">
        <v>20183</v>
      </c>
      <c r="D3926" s="150" t="s">
        <v>15322</v>
      </c>
      <c r="E3926" s="149" t="s">
        <v>58</v>
      </c>
      <c r="F3926" s="151" t="s">
        <v>15323</v>
      </c>
      <c r="G3926" s="151" t="s">
        <v>15323</v>
      </c>
    </row>
    <row r="3927" spans="1:7" x14ac:dyDescent="0.2">
      <c r="A3927" s="148" t="e">
        <f t="shared" si="61"/>
        <v>#REF!</v>
      </c>
      <c r="B3927" s="149" t="s">
        <v>8089</v>
      </c>
      <c r="C3927" s="149">
        <v>38448</v>
      </c>
      <c r="D3927" s="150" t="s">
        <v>15324</v>
      </c>
      <c r="E3927" s="149" t="s">
        <v>58</v>
      </c>
      <c r="F3927" s="151" t="s">
        <v>15325</v>
      </c>
      <c r="G3927" s="151" t="s">
        <v>15325</v>
      </c>
    </row>
    <row r="3928" spans="1:7" x14ac:dyDescent="0.2">
      <c r="A3928" s="148" t="e">
        <f t="shared" si="61"/>
        <v>#REF!</v>
      </c>
      <c r="B3928" s="149" t="s">
        <v>8089</v>
      </c>
      <c r="C3928" s="149">
        <v>20182</v>
      </c>
      <c r="D3928" s="150" t="s">
        <v>15326</v>
      </c>
      <c r="E3928" s="149" t="s">
        <v>58</v>
      </c>
      <c r="F3928" s="151" t="s">
        <v>15327</v>
      </c>
      <c r="G3928" s="151" t="s">
        <v>15327</v>
      </c>
    </row>
    <row r="3929" spans="1:7" x14ac:dyDescent="0.2">
      <c r="A3929" s="148" t="e">
        <f t="shared" si="61"/>
        <v>#REF!</v>
      </c>
      <c r="B3929" s="149" t="s">
        <v>8089</v>
      </c>
      <c r="C3929" s="149">
        <v>7105</v>
      </c>
      <c r="D3929" s="150" t="s">
        <v>15328</v>
      </c>
      <c r="E3929" s="149" t="s">
        <v>58</v>
      </c>
      <c r="F3929" s="151" t="s">
        <v>15329</v>
      </c>
      <c r="G3929" s="151" t="s">
        <v>15329</v>
      </c>
    </row>
    <row r="3930" spans="1:7" x14ac:dyDescent="0.2">
      <c r="A3930" s="148" t="e">
        <f t="shared" si="61"/>
        <v>#REF!</v>
      </c>
      <c r="B3930" s="149" t="s">
        <v>8089</v>
      </c>
      <c r="C3930" s="149">
        <v>7119</v>
      </c>
      <c r="D3930" s="150" t="s">
        <v>15330</v>
      </c>
      <c r="E3930" s="149" t="s">
        <v>58</v>
      </c>
      <c r="F3930" s="151" t="s">
        <v>15331</v>
      </c>
      <c r="G3930" s="151" t="s">
        <v>15331</v>
      </c>
    </row>
    <row r="3931" spans="1:7" x14ac:dyDescent="0.2">
      <c r="A3931" s="148" t="e">
        <f t="shared" si="61"/>
        <v>#REF!</v>
      </c>
      <c r="B3931" s="149" t="s">
        <v>8089</v>
      </c>
      <c r="C3931" s="149">
        <v>7126</v>
      </c>
      <c r="D3931" s="150" t="s">
        <v>15332</v>
      </c>
      <c r="E3931" s="149" t="s">
        <v>58</v>
      </c>
      <c r="F3931" s="151" t="s">
        <v>12256</v>
      </c>
      <c r="G3931" s="151" t="s">
        <v>12256</v>
      </c>
    </row>
    <row r="3932" spans="1:7" x14ac:dyDescent="0.2">
      <c r="A3932" s="148" t="e">
        <f t="shared" si="61"/>
        <v>#REF!</v>
      </c>
      <c r="B3932" s="149" t="s">
        <v>8089</v>
      </c>
      <c r="C3932" s="149">
        <v>7120</v>
      </c>
      <c r="D3932" s="150" t="s">
        <v>15333</v>
      </c>
      <c r="E3932" s="149" t="s">
        <v>58</v>
      </c>
      <c r="F3932" s="151" t="s">
        <v>15334</v>
      </c>
      <c r="G3932" s="151" t="s">
        <v>15334</v>
      </c>
    </row>
    <row r="3933" spans="1:7" x14ac:dyDescent="0.2">
      <c r="A3933" s="148" t="e">
        <f t="shared" si="61"/>
        <v>#REF!</v>
      </c>
      <c r="B3933" s="149" t="s">
        <v>8089</v>
      </c>
      <c r="C3933" s="149">
        <v>6319</v>
      </c>
      <c r="D3933" s="150" t="s">
        <v>15335</v>
      </c>
      <c r="E3933" s="149" t="s">
        <v>58</v>
      </c>
      <c r="F3933" s="151" t="s">
        <v>15336</v>
      </c>
      <c r="G3933" s="151" t="s">
        <v>15336</v>
      </c>
    </row>
    <row r="3934" spans="1:7" x14ac:dyDescent="0.2">
      <c r="A3934" s="148" t="e">
        <f t="shared" si="61"/>
        <v>#REF!</v>
      </c>
      <c r="B3934" s="149" t="s">
        <v>8089</v>
      </c>
      <c r="C3934" s="149">
        <v>6304</v>
      </c>
      <c r="D3934" s="150" t="s">
        <v>15337</v>
      </c>
      <c r="E3934" s="149" t="s">
        <v>58</v>
      </c>
      <c r="F3934" s="151" t="s">
        <v>15336</v>
      </c>
      <c r="G3934" s="151" t="s">
        <v>15336</v>
      </c>
    </row>
    <row r="3935" spans="1:7" x14ac:dyDescent="0.2">
      <c r="A3935" s="148" t="e">
        <f t="shared" si="61"/>
        <v>#REF!</v>
      </c>
      <c r="B3935" s="149" t="s">
        <v>8089</v>
      </c>
      <c r="C3935" s="149">
        <v>21116</v>
      </c>
      <c r="D3935" s="150" t="s">
        <v>15338</v>
      </c>
      <c r="E3935" s="149" t="s">
        <v>58</v>
      </c>
      <c r="F3935" s="151" t="s">
        <v>15339</v>
      </c>
      <c r="G3935" s="151" t="s">
        <v>15339</v>
      </c>
    </row>
    <row r="3936" spans="1:7" x14ac:dyDescent="0.2">
      <c r="A3936" s="148" t="e">
        <f t="shared" si="61"/>
        <v>#REF!</v>
      </c>
      <c r="B3936" s="149" t="s">
        <v>8089</v>
      </c>
      <c r="C3936" s="149">
        <v>6320</v>
      </c>
      <c r="D3936" s="150" t="s">
        <v>15340</v>
      </c>
      <c r="E3936" s="149" t="s">
        <v>58</v>
      </c>
      <c r="F3936" s="151" t="s">
        <v>15341</v>
      </c>
      <c r="G3936" s="151" t="s">
        <v>15341</v>
      </c>
    </row>
    <row r="3937" spans="1:7" x14ac:dyDescent="0.2">
      <c r="A3937" s="148" t="e">
        <f t="shared" si="61"/>
        <v>#REF!</v>
      </c>
      <c r="B3937" s="149" t="s">
        <v>8089</v>
      </c>
      <c r="C3937" s="149">
        <v>6303</v>
      </c>
      <c r="D3937" s="150" t="s">
        <v>15342</v>
      </c>
      <c r="E3937" s="149" t="s">
        <v>58</v>
      </c>
      <c r="F3937" s="151" t="s">
        <v>15341</v>
      </c>
      <c r="G3937" s="151" t="s">
        <v>15341</v>
      </c>
    </row>
    <row r="3938" spans="1:7" x14ac:dyDescent="0.2">
      <c r="A3938" s="148" t="e">
        <f t="shared" si="61"/>
        <v>#REF!</v>
      </c>
      <c r="B3938" s="149" t="s">
        <v>8089</v>
      </c>
      <c r="C3938" s="149">
        <v>6308</v>
      </c>
      <c r="D3938" s="150" t="s">
        <v>15343</v>
      </c>
      <c r="E3938" s="149" t="s">
        <v>58</v>
      </c>
      <c r="F3938" s="151" t="s">
        <v>15344</v>
      </c>
      <c r="G3938" s="151" t="s">
        <v>15344</v>
      </c>
    </row>
    <row r="3939" spans="1:7" x14ac:dyDescent="0.2">
      <c r="A3939" s="148" t="e">
        <f t="shared" si="61"/>
        <v>#REF!</v>
      </c>
      <c r="B3939" s="149" t="s">
        <v>8089</v>
      </c>
      <c r="C3939" s="149">
        <v>6317</v>
      </c>
      <c r="D3939" s="150" t="s">
        <v>15345</v>
      </c>
      <c r="E3939" s="149" t="s">
        <v>58</v>
      </c>
      <c r="F3939" s="151" t="s">
        <v>15344</v>
      </c>
      <c r="G3939" s="151" t="s">
        <v>15344</v>
      </c>
    </row>
    <row r="3940" spans="1:7" x14ac:dyDescent="0.2">
      <c r="A3940" s="148" t="e">
        <f t="shared" si="61"/>
        <v>#REF!</v>
      </c>
      <c r="B3940" s="149" t="s">
        <v>8089</v>
      </c>
      <c r="C3940" s="149">
        <v>6307</v>
      </c>
      <c r="D3940" s="150" t="s">
        <v>15346</v>
      </c>
      <c r="E3940" s="149" t="s">
        <v>58</v>
      </c>
      <c r="F3940" s="151" t="s">
        <v>15344</v>
      </c>
      <c r="G3940" s="151" t="s">
        <v>15344</v>
      </c>
    </row>
    <row r="3941" spans="1:7" x14ac:dyDescent="0.2">
      <c r="A3941" s="148" t="e">
        <f t="shared" ref="A3941:A4004" si="62">CONCATENAR</f>
        <v>#REF!</v>
      </c>
      <c r="B3941" s="149" t="s">
        <v>8089</v>
      </c>
      <c r="C3941" s="149">
        <v>6309</v>
      </c>
      <c r="D3941" s="150" t="s">
        <v>15347</v>
      </c>
      <c r="E3941" s="149" t="s">
        <v>58</v>
      </c>
      <c r="F3941" s="151" t="s">
        <v>15348</v>
      </c>
      <c r="G3941" s="151" t="s">
        <v>15348</v>
      </c>
    </row>
    <row r="3942" spans="1:7" x14ac:dyDescent="0.2">
      <c r="A3942" s="148" t="e">
        <f t="shared" si="62"/>
        <v>#REF!</v>
      </c>
      <c r="B3942" s="149" t="s">
        <v>8089</v>
      </c>
      <c r="C3942" s="149">
        <v>6318</v>
      </c>
      <c r="D3942" s="150" t="s">
        <v>15349</v>
      </c>
      <c r="E3942" s="149" t="s">
        <v>58</v>
      </c>
      <c r="F3942" s="151" t="s">
        <v>15350</v>
      </c>
      <c r="G3942" s="151" t="s">
        <v>15350</v>
      </c>
    </row>
    <row r="3943" spans="1:7" x14ac:dyDescent="0.2">
      <c r="A3943" s="148" t="e">
        <f t="shared" si="62"/>
        <v>#REF!</v>
      </c>
      <c r="B3943" s="149" t="s">
        <v>8089</v>
      </c>
      <c r="C3943" s="149">
        <v>6306</v>
      </c>
      <c r="D3943" s="150" t="s">
        <v>15351</v>
      </c>
      <c r="E3943" s="149" t="s">
        <v>58</v>
      </c>
      <c r="F3943" s="151" t="s">
        <v>15350</v>
      </c>
      <c r="G3943" s="151" t="s">
        <v>15350</v>
      </c>
    </row>
    <row r="3944" spans="1:7" x14ac:dyDescent="0.2">
      <c r="A3944" s="148" t="e">
        <f t="shared" si="62"/>
        <v>#REF!</v>
      </c>
      <c r="B3944" s="149" t="s">
        <v>8089</v>
      </c>
      <c r="C3944" s="149">
        <v>6305</v>
      </c>
      <c r="D3944" s="150" t="s">
        <v>15352</v>
      </c>
      <c r="E3944" s="149" t="s">
        <v>58</v>
      </c>
      <c r="F3944" s="151" t="s">
        <v>15350</v>
      </c>
      <c r="G3944" s="151" t="s">
        <v>15350</v>
      </c>
    </row>
    <row r="3945" spans="1:7" x14ac:dyDescent="0.2">
      <c r="A3945" s="148" t="e">
        <f t="shared" si="62"/>
        <v>#REF!</v>
      </c>
      <c r="B3945" s="149" t="s">
        <v>8089</v>
      </c>
      <c r="C3945" s="149">
        <v>6302</v>
      </c>
      <c r="D3945" s="150" t="s">
        <v>15353</v>
      </c>
      <c r="E3945" s="149" t="s">
        <v>58</v>
      </c>
      <c r="F3945" s="151" t="s">
        <v>10850</v>
      </c>
      <c r="G3945" s="151" t="s">
        <v>10850</v>
      </c>
    </row>
    <row r="3946" spans="1:7" x14ac:dyDescent="0.2">
      <c r="A3946" s="148" t="e">
        <f t="shared" si="62"/>
        <v>#REF!</v>
      </c>
      <c r="B3946" s="149" t="s">
        <v>8089</v>
      </c>
      <c r="C3946" s="149">
        <v>6312</v>
      </c>
      <c r="D3946" s="150" t="s">
        <v>15354</v>
      </c>
      <c r="E3946" s="149" t="s">
        <v>58</v>
      </c>
      <c r="F3946" s="151" t="s">
        <v>15355</v>
      </c>
      <c r="G3946" s="151" t="s">
        <v>15355</v>
      </c>
    </row>
    <row r="3947" spans="1:7" x14ac:dyDescent="0.2">
      <c r="A3947" s="148" t="e">
        <f t="shared" si="62"/>
        <v>#REF!</v>
      </c>
      <c r="B3947" s="149" t="s">
        <v>8089</v>
      </c>
      <c r="C3947" s="149">
        <v>6311</v>
      </c>
      <c r="D3947" s="150" t="s">
        <v>15356</v>
      </c>
      <c r="E3947" s="149" t="s">
        <v>58</v>
      </c>
      <c r="F3947" s="151" t="s">
        <v>15355</v>
      </c>
      <c r="G3947" s="151" t="s">
        <v>15355</v>
      </c>
    </row>
    <row r="3948" spans="1:7" x14ac:dyDescent="0.2">
      <c r="A3948" s="148" t="e">
        <f t="shared" si="62"/>
        <v>#REF!</v>
      </c>
      <c r="B3948" s="149" t="s">
        <v>8089</v>
      </c>
      <c r="C3948" s="149">
        <v>6310</v>
      </c>
      <c r="D3948" s="150" t="s">
        <v>15357</v>
      </c>
      <c r="E3948" s="149" t="s">
        <v>58</v>
      </c>
      <c r="F3948" s="151" t="s">
        <v>15355</v>
      </c>
      <c r="G3948" s="151" t="s">
        <v>15355</v>
      </c>
    </row>
    <row r="3949" spans="1:7" x14ac:dyDescent="0.2">
      <c r="A3949" s="148" t="e">
        <f t="shared" si="62"/>
        <v>#REF!</v>
      </c>
      <c r="B3949" s="149" t="s">
        <v>8089</v>
      </c>
      <c r="C3949" s="149">
        <v>6314</v>
      </c>
      <c r="D3949" s="150" t="s">
        <v>15358</v>
      </c>
      <c r="E3949" s="149" t="s">
        <v>58</v>
      </c>
      <c r="F3949" s="151" t="s">
        <v>15355</v>
      </c>
      <c r="G3949" s="151" t="s">
        <v>15355</v>
      </c>
    </row>
    <row r="3950" spans="1:7" x14ac:dyDescent="0.2">
      <c r="A3950" s="148" t="e">
        <f t="shared" si="62"/>
        <v>#REF!</v>
      </c>
      <c r="B3950" s="149" t="s">
        <v>8089</v>
      </c>
      <c r="C3950" s="149">
        <v>6313</v>
      </c>
      <c r="D3950" s="150" t="s">
        <v>15359</v>
      </c>
      <c r="E3950" s="149" t="s">
        <v>58</v>
      </c>
      <c r="F3950" s="151" t="s">
        <v>15355</v>
      </c>
      <c r="G3950" s="151" t="s">
        <v>15355</v>
      </c>
    </row>
    <row r="3951" spans="1:7" x14ac:dyDescent="0.2">
      <c r="A3951" s="148" t="e">
        <f t="shared" si="62"/>
        <v>#REF!</v>
      </c>
      <c r="B3951" s="149" t="s">
        <v>8089</v>
      </c>
      <c r="C3951" s="149">
        <v>6315</v>
      </c>
      <c r="D3951" s="150" t="s">
        <v>15360</v>
      </c>
      <c r="E3951" s="149" t="s">
        <v>58</v>
      </c>
      <c r="F3951" s="151" t="s">
        <v>15361</v>
      </c>
      <c r="G3951" s="151" t="s">
        <v>15361</v>
      </c>
    </row>
    <row r="3952" spans="1:7" x14ac:dyDescent="0.2">
      <c r="A3952" s="148" t="e">
        <f t="shared" si="62"/>
        <v>#REF!</v>
      </c>
      <c r="B3952" s="149" t="s">
        <v>8089</v>
      </c>
      <c r="C3952" s="149">
        <v>6316</v>
      </c>
      <c r="D3952" s="150" t="s">
        <v>15362</v>
      </c>
      <c r="E3952" s="149" t="s">
        <v>58</v>
      </c>
      <c r="F3952" s="151" t="s">
        <v>15361</v>
      </c>
      <c r="G3952" s="151" t="s">
        <v>15361</v>
      </c>
    </row>
    <row r="3953" spans="1:7" x14ac:dyDescent="0.2">
      <c r="A3953" s="148" t="e">
        <f t="shared" si="62"/>
        <v>#REF!</v>
      </c>
      <c r="B3953" s="149" t="s">
        <v>8089</v>
      </c>
      <c r="C3953" s="149">
        <v>39324</v>
      </c>
      <c r="D3953" s="150" t="s">
        <v>15363</v>
      </c>
      <c r="E3953" s="149" t="s">
        <v>58</v>
      </c>
      <c r="F3953" s="151" t="s">
        <v>12491</v>
      </c>
      <c r="G3953" s="151" t="s">
        <v>12491</v>
      </c>
    </row>
    <row r="3954" spans="1:7" x14ac:dyDescent="0.2">
      <c r="A3954" s="148" t="e">
        <f t="shared" si="62"/>
        <v>#REF!</v>
      </c>
      <c r="B3954" s="149" t="s">
        <v>8089</v>
      </c>
      <c r="C3954" s="149">
        <v>39325</v>
      </c>
      <c r="D3954" s="150" t="s">
        <v>15364</v>
      </c>
      <c r="E3954" s="149" t="s">
        <v>58</v>
      </c>
      <c r="F3954" s="151" t="s">
        <v>10607</v>
      </c>
      <c r="G3954" s="151" t="s">
        <v>10607</v>
      </c>
    </row>
    <row r="3955" spans="1:7" x14ac:dyDescent="0.2">
      <c r="A3955" s="148" t="e">
        <f t="shared" si="62"/>
        <v>#REF!</v>
      </c>
      <c r="B3955" s="149" t="s">
        <v>8089</v>
      </c>
      <c r="C3955" s="149">
        <v>39326</v>
      </c>
      <c r="D3955" s="150" t="s">
        <v>15365</v>
      </c>
      <c r="E3955" s="149" t="s">
        <v>58</v>
      </c>
      <c r="F3955" s="151" t="s">
        <v>13010</v>
      </c>
      <c r="G3955" s="151" t="s">
        <v>13010</v>
      </c>
    </row>
    <row r="3956" spans="1:7" x14ac:dyDescent="0.2">
      <c r="A3956" s="148" t="e">
        <f t="shared" si="62"/>
        <v>#REF!</v>
      </c>
      <c r="B3956" s="149" t="s">
        <v>8089</v>
      </c>
      <c r="C3956" s="149">
        <v>39327</v>
      </c>
      <c r="D3956" s="150" t="s">
        <v>15366</v>
      </c>
      <c r="E3956" s="149" t="s">
        <v>58</v>
      </c>
      <c r="F3956" s="151" t="s">
        <v>15367</v>
      </c>
      <c r="G3956" s="151" t="s">
        <v>15367</v>
      </c>
    </row>
    <row r="3957" spans="1:7" x14ac:dyDescent="0.2">
      <c r="A3957" s="148" t="e">
        <f t="shared" si="62"/>
        <v>#REF!</v>
      </c>
      <c r="B3957" s="149" t="s">
        <v>8089</v>
      </c>
      <c r="C3957" s="149">
        <v>11378</v>
      </c>
      <c r="D3957" s="150" t="s">
        <v>15368</v>
      </c>
      <c r="E3957" s="149" t="s">
        <v>58</v>
      </c>
      <c r="F3957" s="151" t="s">
        <v>15369</v>
      </c>
      <c r="G3957" s="151" t="s">
        <v>15369</v>
      </c>
    </row>
    <row r="3958" spans="1:7" x14ac:dyDescent="0.2">
      <c r="A3958" s="148" t="e">
        <f t="shared" si="62"/>
        <v>#REF!</v>
      </c>
      <c r="B3958" s="149" t="s">
        <v>8089</v>
      </c>
      <c r="C3958" s="149">
        <v>11379</v>
      </c>
      <c r="D3958" s="150" t="s">
        <v>15370</v>
      </c>
      <c r="E3958" s="149" t="s">
        <v>58</v>
      </c>
      <c r="F3958" s="151" t="s">
        <v>15371</v>
      </c>
      <c r="G3958" s="151" t="s">
        <v>15371</v>
      </c>
    </row>
    <row r="3959" spans="1:7" x14ac:dyDescent="0.2">
      <c r="A3959" s="148" t="e">
        <f t="shared" si="62"/>
        <v>#REF!</v>
      </c>
      <c r="B3959" s="149" t="s">
        <v>8089</v>
      </c>
      <c r="C3959" s="149">
        <v>11493</v>
      </c>
      <c r="D3959" s="150" t="s">
        <v>15372</v>
      </c>
      <c r="E3959" s="149" t="s">
        <v>58</v>
      </c>
      <c r="F3959" s="151" t="s">
        <v>15373</v>
      </c>
      <c r="G3959" s="151" t="s">
        <v>15373</v>
      </c>
    </row>
    <row r="3960" spans="1:7" x14ac:dyDescent="0.2">
      <c r="A3960" s="148" t="e">
        <f t="shared" si="62"/>
        <v>#REF!</v>
      </c>
      <c r="B3960" s="149" t="s">
        <v>8089</v>
      </c>
      <c r="C3960" s="149">
        <v>7106</v>
      </c>
      <c r="D3960" s="150" t="s">
        <v>15374</v>
      </c>
      <c r="E3960" s="149" t="s">
        <v>58</v>
      </c>
      <c r="F3960" s="151" t="s">
        <v>15375</v>
      </c>
      <c r="G3960" s="151" t="s">
        <v>15375</v>
      </c>
    </row>
    <row r="3961" spans="1:7" x14ac:dyDescent="0.2">
      <c r="A3961" s="148" t="e">
        <f t="shared" si="62"/>
        <v>#REF!</v>
      </c>
      <c r="B3961" s="149" t="s">
        <v>8089</v>
      </c>
      <c r="C3961" s="149">
        <v>7104</v>
      </c>
      <c r="D3961" s="150" t="s">
        <v>15376</v>
      </c>
      <c r="E3961" s="149" t="s">
        <v>58</v>
      </c>
      <c r="F3961" s="151" t="s">
        <v>9012</v>
      </c>
      <c r="G3961" s="151" t="s">
        <v>9012</v>
      </c>
    </row>
    <row r="3962" spans="1:7" x14ac:dyDescent="0.2">
      <c r="A3962" s="148" t="e">
        <f t="shared" si="62"/>
        <v>#REF!</v>
      </c>
      <c r="B3962" s="149" t="s">
        <v>8089</v>
      </c>
      <c r="C3962" s="149">
        <v>7136</v>
      </c>
      <c r="D3962" s="150" t="s">
        <v>15377</v>
      </c>
      <c r="E3962" s="149" t="s">
        <v>58</v>
      </c>
      <c r="F3962" s="151" t="s">
        <v>10969</v>
      </c>
      <c r="G3962" s="151" t="s">
        <v>10969</v>
      </c>
    </row>
    <row r="3963" spans="1:7" x14ac:dyDescent="0.2">
      <c r="A3963" s="148" t="e">
        <f t="shared" si="62"/>
        <v>#REF!</v>
      </c>
      <c r="B3963" s="149" t="s">
        <v>8089</v>
      </c>
      <c r="C3963" s="149">
        <v>7128</v>
      </c>
      <c r="D3963" s="150" t="s">
        <v>15378</v>
      </c>
      <c r="E3963" s="149" t="s">
        <v>58</v>
      </c>
      <c r="F3963" s="151" t="s">
        <v>15379</v>
      </c>
      <c r="G3963" s="151" t="s">
        <v>15379</v>
      </c>
    </row>
    <row r="3964" spans="1:7" x14ac:dyDescent="0.2">
      <c r="A3964" s="148" t="e">
        <f t="shared" si="62"/>
        <v>#REF!</v>
      </c>
      <c r="B3964" s="149" t="s">
        <v>8089</v>
      </c>
      <c r="C3964" s="149">
        <v>7108</v>
      </c>
      <c r="D3964" s="150" t="s">
        <v>15380</v>
      </c>
      <c r="E3964" s="149" t="s">
        <v>58</v>
      </c>
      <c r="F3964" s="151" t="s">
        <v>15334</v>
      </c>
      <c r="G3964" s="151" t="s">
        <v>15334</v>
      </c>
    </row>
    <row r="3965" spans="1:7" x14ac:dyDescent="0.2">
      <c r="A3965" s="148" t="e">
        <f t="shared" si="62"/>
        <v>#REF!</v>
      </c>
      <c r="B3965" s="149" t="s">
        <v>8089</v>
      </c>
      <c r="C3965" s="149">
        <v>7129</v>
      </c>
      <c r="D3965" s="150" t="s">
        <v>15381</v>
      </c>
      <c r="E3965" s="149" t="s">
        <v>58</v>
      </c>
      <c r="F3965" s="151" t="s">
        <v>9303</v>
      </c>
      <c r="G3965" s="151" t="s">
        <v>9303</v>
      </c>
    </row>
    <row r="3966" spans="1:7" x14ac:dyDescent="0.2">
      <c r="A3966" s="148" t="e">
        <f t="shared" si="62"/>
        <v>#REF!</v>
      </c>
      <c r="B3966" s="149" t="s">
        <v>8089</v>
      </c>
      <c r="C3966" s="149">
        <v>7130</v>
      </c>
      <c r="D3966" s="150" t="s">
        <v>15382</v>
      </c>
      <c r="E3966" s="149" t="s">
        <v>58</v>
      </c>
      <c r="F3966" s="151" t="s">
        <v>13742</v>
      </c>
      <c r="G3966" s="151" t="s">
        <v>13742</v>
      </c>
    </row>
    <row r="3967" spans="1:7" x14ac:dyDescent="0.2">
      <c r="A3967" s="148" t="e">
        <f t="shared" si="62"/>
        <v>#REF!</v>
      </c>
      <c r="B3967" s="149" t="s">
        <v>8089</v>
      </c>
      <c r="C3967" s="149">
        <v>7131</v>
      </c>
      <c r="D3967" s="150" t="s">
        <v>15383</v>
      </c>
      <c r="E3967" s="149" t="s">
        <v>58</v>
      </c>
      <c r="F3967" s="151" t="s">
        <v>8184</v>
      </c>
      <c r="G3967" s="151" t="s">
        <v>8184</v>
      </c>
    </row>
    <row r="3968" spans="1:7" x14ac:dyDescent="0.2">
      <c r="A3968" s="148" t="e">
        <f t="shared" si="62"/>
        <v>#REF!</v>
      </c>
      <c r="B3968" s="149" t="s">
        <v>8089</v>
      </c>
      <c r="C3968" s="149">
        <v>7132</v>
      </c>
      <c r="D3968" s="150" t="s">
        <v>15384</v>
      </c>
      <c r="E3968" s="149" t="s">
        <v>58</v>
      </c>
      <c r="F3968" s="151" t="s">
        <v>15385</v>
      </c>
      <c r="G3968" s="151" t="s">
        <v>15385</v>
      </c>
    </row>
    <row r="3969" spans="1:7" x14ac:dyDescent="0.2">
      <c r="A3969" s="148" t="e">
        <f t="shared" si="62"/>
        <v>#REF!</v>
      </c>
      <c r="B3969" s="149" t="s">
        <v>8089</v>
      </c>
      <c r="C3969" s="149">
        <v>7133</v>
      </c>
      <c r="D3969" s="150" t="s">
        <v>15386</v>
      </c>
      <c r="E3969" s="149" t="s">
        <v>58</v>
      </c>
      <c r="F3969" s="151" t="s">
        <v>15387</v>
      </c>
      <c r="G3969" s="151" t="s">
        <v>15387</v>
      </c>
    </row>
    <row r="3970" spans="1:7" ht="22.5" x14ac:dyDescent="0.2">
      <c r="A3970" s="148" t="e">
        <f t="shared" si="62"/>
        <v>#REF!</v>
      </c>
      <c r="B3970" s="149" t="s">
        <v>8089</v>
      </c>
      <c r="C3970" s="149">
        <v>37420</v>
      </c>
      <c r="D3970" s="150" t="s">
        <v>15388</v>
      </c>
      <c r="E3970" s="149" t="s">
        <v>58</v>
      </c>
      <c r="F3970" s="151" t="s">
        <v>15389</v>
      </c>
      <c r="G3970" s="151" t="s">
        <v>15389</v>
      </c>
    </row>
    <row r="3971" spans="1:7" ht="22.5" x14ac:dyDescent="0.2">
      <c r="A3971" s="148" t="e">
        <f t="shared" si="62"/>
        <v>#REF!</v>
      </c>
      <c r="B3971" s="149" t="s">
        <v>8089</v>
      </c>
      <c r="C3971" s="149">
        <v>37421</v>
      </c>
      <c r="D3971" s="150" t="s">
        <v>15390</v>
      </c>
      <c r="E3971" s="149" t="s">
        <v>58</v>
      </c>
      <c r="F3971" s="151" t="s">
        <v>15391</v>
      </c>
      <c r="G3971" s="151" t="s">
        <v>15391</v>
      </c>
    </row>
    <row r="3972" spans="1:7" x14ac:dyDescent="0.2">
      <c r="A3972" s="148" t="e">
        <f t="shared" si="62"/>
        <v>#REF!</v>
      </c>
      <c r="B3972" s="149" t="s">
        <v>8089</v>
      </c>
      <c r="C3972" s="149">
        <v>37422</v>
      </c>
      <c r="D3972" s="150" t="s">
        <v>15392</v>
      </c>
      <c r="E3972" s="149" t="s">
        <v>58</v>
      </c>
      <c r="F3972" s="151" t="s">
        <v>15393</v>
      </c>
      <c r="G3972" s="151" t="s">
        <v>15393</v>
      </c>
    </row>
    <row r="3973" spans="1:7" x14ac:dyDescent="0.2">
      <c r="A3973" s="148" t="e">
        <f t="shared" si="62"/>
        <v>#REF!</v>
      </c>
      <c r="B3973" s="149" t="s">
        <v>8089</v>
      </c>
      <c r="C3973" s="149">
        <v>37443</v>
      </c>
      <c r="D3973" s="150" t="s">
        <v>15394</v>
      </c>
      <c r="E3973" s="149" t="s">
        <v>58</v>
      </c>
      <c r="F3973" s="151" t="s">
        <v>15395</v>
      </c>
      <c r="G3973" s="151" t="s">
        <v>15395</v>
      </c>
    </row>
    <row r="3974" spans="1:7" x14ac:dyDescent="0.2">
      <c r="A3974" s="148" t="e">
        <f t="shared" si="62"/>
        <v>#REF!</v>
      </c>
      <c r="B3974" s="149" t="s">
        <v>8089</v>
      </c>
      <c r="C3974" s="149">
        <v>37444</v>
      </c>
      <c r="D3974" s="150" t="s">
        <v>15396</v>
      </c>
      <c r="E3974" s="149" t="s">
        <v>58</v>
      </c>
      <c r="F3974" s="151" t="s">
        <v>15397</v>
      </c>
      <c r="G3974" s="151" t="s">
        <v>15397</v>
      </c>
    </row>
    <row r="3975" spans="1:7" x14ac:dyDescent="0.2">
      <c r="A3975" s="148" t="e">
        <f t="shared" si="62"/>
        <v>#REF!</v>
      </c>
      <c r="B3975" s="149" t="s">
        <v>8089</v>
      </c>
      <c r="C3975" s="149">
        <v>37445</v>
      </c>
      <c r="D3975" s="150" t="s">
        <v>15398</v>
      </c>
      <c r="E3975" s="149" t="s">
        <v>58</v>
      </c>
      <c r="F3975" s="151" t="s">
        <v>15399</v>
      </c>
      <c r="G3975" s="151" t="s">
        <v>15399</v>
      </c>
    </row>
    <row r="3976" spans="1:7" x14ac:dyDescent="0.2">
      <c r="A3976" s="148" t="e">
        <f t="shared" si="62"/>
        <v>#REF!</v>
      </c>
      <c r="B3976" s="149" t="s">
        <v>8089</v>
      </c>
      <c r="C3976" s="149">
        <v>37446</v>
      </c>
      <c r="D3976" s="150" t="s">
        <v>15400</v>
      </c>
      <c r="E3976" s="149" t="s">
        <v>58</v>
      </c>
      <c r="F3976" s="151" t="s">
        <v>15401</v>
      </c>
      <c r="G3976" s="151" t="s">
        <v>15401</v>
      </c>
    </row>
    <row r="3977" spans="1:7" x14ac:dyDescent="0.2">
      <c r="A3977" s="148" t="e">
        <f t="shared" si="62"/>
        <v>#REF!</v>
      </c>
      <c r="B3977" s="149" t="s">
        <v>8089</v>
      </c>
      <c r="C3977" s="149">
        <v>37447</v>
      </c>
      <c r="D3977" s="150" t="s">
        <v>15402</v>
      </c>
      <c r="E3977" s="149" t="s">
        <v>58</v>
      </c>
      <c r="F3977" s="151" t="s">
        <v>15403</v>
      </c>
      <c r="G3977" s="151" t="s">
        <v>15403</v>
      </c>
    </row>
    <row r="3978" spans="1:7" x14ac:dyDescent="0.2">
      <c r="A3978" s="148" t="e">
        <f t="shared" si="62"/>
        <v>#REF!</v>
      </c>
      <c r="B3978" s="149" t="s">
        <v>8089</v>
      </c>
      <c r="C3978" s="149">
        <v>37448</v>
      </c>
      <c r="D3978" s="150" t="s">
        <v>15404</v>
      </c>
      <c r="E3978" s="149" t="s">
        <v>58</v>
      </c>
      <c r="F3978" s="151" t="s">
        <v>15405</v>
      </c>
      <c r="G3978" s="151" t="s">
        <v>15405</v>
      </c>
    </row>
    <row r="3979" spans="1:7" x14ac:dyDescent="0.2">
      <c r="A3979" s="148" t="e">
        <f t="shared" si="62"/>
        <v>#REF!</v>
      </c>
      <c r="B3979" s="149" t="s">
        <v>8089</v>
      </c>
      <c r="C3979" s="149">
        <v>37440</v>
      </c>
      <c r="D3979" s="150" t="s">
        <v>15406</v>
      </c>
      <c r="E3979" s="149" t="s">
        <v>58</v>
      </c>
      <c r="F3979" s="151" t="s">
        <v>15407</v>
      </c>
      <c r="G3979" s="151" t="s">
        <v>15407</v>
      </c>
    </row>
    <row r="3980" spans="1:7" x14ac:dyDescent="0.2">
      <c r="A3980" s="148" t="e">
        <f t="shared" si="62"/>
        <v>#REF!</v>
      </c>
      <c r="B3980" s="149" t="s">
        <v>8089</v>
      </c>
      <c r="C3980" s="149">
        <v>37441</v>
      </c>
      <c r="D3980" s="150" t="s">
        <v>15408</v>
      </c>
      <c r="E3980" s="149" t="s">
        <v>58</v>
      </c>
      <c r="F3980" s="151" t="s">
        <v>15407</v>
      </c>
      <c r="G3980" s="151" t="s">
        <v>15407</v>
      </c>
    </row>
    <row r="3981" spans="1:7" x14ac:dyDescent="0.2">
      <c r="A3981" s="148" t="e">
        <f t="shared" si="62"/>
        <v>#REF!</v>
      </c>
      <c r="B3981" s="149" t="s">
        <v>8089</v>
      </c>
      <c r="C3981" s="149">
        <v>37442</v>
      </c>
      <c r="D3981" s="150" t="s">
        <v>15409</v>
      </c>
      <c r="E3981" s="149" t="s">
        <v>58</v>
      </c>
      <c r="F3981" s="151" t="s">
        <v>15410</v>
      </c>
      <c r="G3981" s="151" t="s">
        <v>15410</v>
      </c>
    </row>
    <row r="3982" spans="1:7" x14ac:dyDescent="0.2">
      <c r="A3982" s="148" t="e">
        <f t="shared" si="62"/>
        <v>#REF!</v>
      </c>
      <c r="B3982" s="149" t="s">
        <v>8089</v>
      </c>
      <c r="C3982" s="149">
        <v>38017</v>
      </c>
      <c r="D3982" s="150" t="s">
        <v>15411</v>
      </c>
      <c r="E3982" s="149" t="s">
        <v>58</v>
      </c>
      <c r="F3982" s="151" t="s">
        <v>15412</v>
      </c>
      <c r="G3982" s="151" t="s">
        <v>15412</v>
      </c>
    </row>
    <row r="3983" spans="1:7" x14ac:dyDescent="0.2">
      <c r="A3983" s="148" t="e">
        <f t="shared" si="62"/>
        <v>#REF!</v>
      </c>
      <c r="B3983" s="149" t="s">
        <v>8089</v>
      </c>
      <c r="C3983" s="149">
        <v>38018</v>
      </c>
      <c r="D3983" s="150" t="s">
        <v>15413</v>
      </c>
      <c r="E3983" s="149" t="s">
        <v>58</v>
      </c>
      <c r="F3983" s="151" t="s">
        <v>10644</v>
      </c>
      <c r="G3983" s="151" t="s">
        <v>10644</v>
      </c>
    </row>
    <row r="3984" spans="1:7" x14ac:dyDescent="0.2">
      <c r="A3984" s="148" t="e">
        <f t="shared" si="62"/>
        <v>#REF!</v>
      </c>
      <c r="B3984" s="149" t="s">
        <v>8089</v>
      </c>
      <c r="C3984" s="149">
        <v>39895</v>
      </c>
      <c r="D3984" s="150" t="s">
        <v>15414</v>
      </c>
      <c r="E3984" s="149" t="s">
        <v>58</v>
      </c>
      <c r="F3984" s="151" t="s">
        <v>15415</v>
      </c>
      <c r="G3984" s="151" t="s">
        <v>15415</v>
      </c>
    </row>
    <row r="3985" spans="1:7" x14ac:dyDescent="0.2">
      <c r="A3985" s="148" t="e">
        <f t="shared" si="62"/>
        <v>#REF!</v>
      </c>
      <c r="B3985" s="149" t="s">
        <v>8089</v>
      </c>
      <c r="C3985" s="149">
        <v>39896</v>
      </c>
      <c r="D3985" s="150" t="s">
        <v>15416</v>
      </c>
      <c r="E3985" s="149" t="s">
        <v>58</v>
      </c>
      <c r="F3985" s="151" t="s">
        <v>15417</v>
      </c>
      <c r="G3985" s="151" t="s">
        <v>15417</v>
      </c>
    </row>
    <row r="3986" spans="1:7" x14ac:dyDescent="0.2">
      <c r="A3986" s="148" t="e">
        <f t="shared" si="62"/>
        <v>#REF!</v>
      </c>
      <c r="B3986" s="149" t="s">
        <v>8089</v>
      </c>
      <c r="C3986" s="149">
        <v>38873</v>
      </c>
      <c r="D3986" s="150" t="s">
        <v>15418</v>
      </c>
      <c r="E3986" s="149" t="s">
        <v>58</v>
      </c>
      <c r="F3986" s="151" t="s">
        <v>15419</v>
      </c>
      <c r="G3986" s="151" t="s">
        <v>15419</v>
      </c>
    </row>
    <row r="3987" spans="1:7" x14ac:dyDescent="0.2">
      <c r="A3987" s="148" t="e">
        <f t="shared" si="62"/>
        <v>#REF!</v>
      </c>
      <c r="B3987" s="149" t="s">
        <v>8089</v>
      </c>
      <c r="C3987" s="149">
        <v>38874</v>
      </c>
      <c r="D3987" s="150" t="s">
        <v>15420</v>
      </c>
      <c r="E3987" s="149" t="s">
        <v>58</v>
      </c>
      <c r="F3987" s="151" t="s">
        <v>15421</v>
      </c>
      <c r="G3987" s="151" t="s">
        <v>15421</v>
      </c>
    </row>
    <row r="3988" spans="1:7" x14ac:dyDescent="0.2">
      <c r="A3988" s="148" t="e">
        <f t="shared" si="62"/>
        <v>#REF!</v>
      </c>
      <c r="B3988" s="149" t="s">
        <v>8089</v>
      </c>
      <c r="C3988" s="149">
        <v>38875</v>
      </c>
      <c r="D3988" s="150" t="s">
        <v>15422</v>
      </c>
      <c r="E3988" s="149" t="s">
        <v>58</v>
      </c>
      <c r="F3988" s="151" t="s">
        <v>11039</v>
      </c>
      <c r="G3988" s="151" t="s">
        <v>11039</v>
      </c>
    </row>
    <row r="3989" spans="1:7" x14ac:dyDescent="0.2">
      <c r="A3989" s="148" t="e">
        <f t="shared" si="62"/>
        <v>#REF!</v>
      </c>
      <c r="B3989" s="149" t="s">
        <v>8089</v>
      </c>
      <c r="C3989" s="149">
        <v>38876</v>
      </c>
      <c r="D3989" s="150" t="s">
        <v>15423</v>
      </c>
      <c r="E3989" s="149" t="s">
        <v>58</v>
      </c>
      <c r="F3989" s="151" t="s">
        <v>15424</v>
      </c>
      <c r="G3989" s="151" t="s">
        <v>15424</v>
      </c>
    </row>
    <row r="3990" spans="1:7" x14ac:dyDescent="0.2">
      <c r="A3990" s="148" t="e">
        <f t="shared" si="62"/>
        <v>#REF!</v>
      </c>
      <c r="B3990" s="149" t="s">
        <v>8089</v>
      </c>
      <c r="C3990" s="149">
        <v>39000</v>
      </c>
      <c r="D3990" s="150" t="s">
        <v>15425</v>
      </c>
      <c r="E3990" s="149" t="s">
        <v>58</v>
      </c>
      <c r="F3990" s="151" t="s">
        <v>15426</v>
      </c>
      <c r="G3990" s="151" t="s">
        <v>15426</v>
      </c>
    </row>
    <row r="3991" spans="1:7" x14ac:dyDescent="0.2">
      <c r="A3991" s="148" t="e">
        <f t="shared" si="62"/>
        <v>#REF!</v>
      </c>
      <c r="B3991" s="149" t="s">
        <v>8089</v>
      </c>
      <c r="C3991" s="149">
        <v>38674</v>
      </c>
      <c r="D3991" s="150" t="s">
        <v>15427</v>
      </c>
      <c r="E3991" s="149" t="s">
        <v>58</v>
      </c>
      <c r="F3991" s="151" t="s">
        <v>15428</v>
      </c>
      <c r="G3991" s="151" t="s">
        <v>15428</v>
      </c>
    </row>
    <row r="3992" spans="1:7" x14ac:dyDescent="0.2">
      <c r="A3992" s="148" t="e">
        <f t="shared" si="62"/>
        <v>#REF!</v>
      </c>
      <c r="B3992" s="149" t="s">
        <v>8089</v>
      </c>
      <c r="C3992" s="149">
        <v>38019</v>
      </c>
      <c r="D3992" s="150" t="s">
        <v>15429</v>
      </c>
      <c r="E3992" s="149" t="s">
        <v>58</v>
      </c>
      <c r="F3992" s="151" t="s">
        <v>15430</v>
      </c>
      <c r="G3992" s="151" t="s">
        <v>15430</v>
      </c>
    </row>
    <row r="3993" spans="1:7" x14ac:dyDescent="0.2">
      <c r="A3993" s="148" t="e">
        <f t="shared" si="62"/>
        <v>#REF!</v>
      </c>
      <c r="B3993" s="149" t="s">
        <v>8089</v>
      </c>
      <c r="C3993" s="149">
        <v>38020</v>
      </c>
      <c r="D3993" s="150" t="s">
        <v>15431</v>
      </c>
      <c r="E3993" s="149" t="s">
        <v>58</v>
      </c>
      <c r="F3993" s="151" t="s">
        <v>8137</v>
      </c>
      <c r="G3993" s="151" t="s">
        <v>8137</v>
      </c>
    </row>
    <row r="3994" spans="1:7" x14ac:dyDescent="0.2">
      <c r="A3994" s="148" t="e">
        <f t="shared" si="62"/>
        <v>#REF!</v>
      </c>
      <c r="B3994" s="149" t="s">
        <v>8089</v>
      </c>
      <c r="C3994" s="149">
        <v>38454</v>
      </c>
      <c r="D3994" s="150" t="s">
        <v>15432</v>
      </c>
      <c r="E3994" s="149" t="s">
        <v>58</v>
      </c>
      <c r="F3994" s="151" t="s">
        <v>9255</v>
      </c>
      <c r="G3994" s="151" t="s">
        <v>9255</v>
      </c>
    </row>
    <row r="3995" spans="1:7" x14ac:dyDescent="0.2">
      <c r="A3995" s="148" t="e">
        <f t="shared" si="62"/>
        <v>#REF!</v>
      </c>
      <c r="B3995" s="149" t="s">
        <v>8089</v>
      </c>
      <c r="C3995" s="149">
        <v>38455</v>
      </c>
      <c r="D3995" s="150" t="s">
        <v>15433</v>
      </c>
      <c r="E3995" s="149" t="s">
        <v>58</v>
      </c>
      <c r="F3995" s="151" t="s">
        <v>15434</v>
      </c>
      <c r="G3995" s="151" t="s">
        <v>15434</v>
      </c>
    </row>
    <row r="3996" spans="1:7" x14ac:dyDescent="0.2">
      <c r="A3996" s="148" t="e">
        <f t="shared" si="62"/>
        <v>#REF!</v>
      </c>
      <c r="B3996" s="149" t="s">
        <v>8089</v>
      </c>
      <c r="C3996" s="149">
        <v>38462</v>
      </c>
      <c r="D3996" s="150" t="s">
        <v>15435</v>
      </c>
      <c r="E3996" s="149" t="s">
        <v>58</v>
      </c>
      <c r="F3996" s="151" t="s">
        <v>15436</v>
      </c>
      <c r="G3996" s="151" t="s">
        <v>15436</v>
      </c>
    </row>
    <row r="3997" spans="1:7" x14ac:dyDescent="0.2">
      <c r="A3997" s="148" t="e">
        <f t="shared" si="62"/>
        <v>#REF!</v>
      </c>
      <c r="B3997" s="149" t="s">
        <v>8089</v>
      </c>
      <c r="C3997" s="149">
        <v>36362</v>
      </c>
      <c r="D3997" s="150" t="s">
        <v>15437</v>
      </c>
      <c r="E3997" s="149" t="s">
        <v>58</v>
      </c>
      <c r="F3997" s="151" t="s">
        <v>8716</v>
      </c>
      <c r="G3997" s="151" t="s">
        <v>8716</v>
      </c>
    </row>
    <row r="3998" spans="1:7" x14ac:dyDescent="0.2">
      <c r="A3998" s="148" t="e">
        <f t="shared" si="62"/>
        <v>#REF!</v>
      </c>
      <c r="B3998" s="149" t="s">
        <v>8089</v>
      </c>
      <c r="C3998" s="149">
        <v>36298</v>
      </c>
      <c r="D3998" s="150" t="s">
        <v>15438</v>
      </c>
      <c r="E3998" s="149" t="s">
        <v>58</v>
      </c>
      <c r="F3998" s="151" t="s">
        <v>8094</v>
      </c>
      <c r="G3998" s="151" t="s">
        <v>8094</v>
      </c>
    </row>
    <row r="3999" spans="1:7" x14ac:dyDescent="0.2">
      <c r="A3999" s="148" t="e">
        <f t="shared" si="62"/>
        <v>#REF!</v>
      </c>
      <c r="B3999" s="149" t="s">
        <v>8089</v>
      </c>
      <c r="C3999" s="149">
        <v>38456</v>
      </c>
      <c r="D3999" s="150" t="s">
        <v>15439</v>
      </c>
      <c r="E3999" s="149" t="s">
        <v>58</v>
      </c>
      <c r="F3999" s="151" t="s">
        <v>15440</v>
      </c>
      <c r="G3999" s="151" t="s">
        <v>15440</v>
      </c>
    </row>
    <row r="4000" spans="1:7" x14ac:dyDescent="0.2">
      <c r="A4000" s="148" t="e">
        <f t="shared" si="62"/>
        <v>#REF!</v>
      </c>
      <c r="B4000" s="149" t="s">
        <v>8089</v>
      </c>
      <c r="C4000" s="149">
        <v>38457</v>
      </c>
      <c r="D4000" s="150" t="s">
        <v>15441</v>
      </c>
      <c r="E4000" s="149" t="s">
        <v>58</v>
      </c>
      <c r="F4000" s="151" t="s">
        <v>15442</v>
      </c>
      <c r="G4000" s="151" t="s">
        <v>15442</v>
      </c>
    </row>
    <row r="4001" spans="1:7" x14ac:dyDescent="0.2">
      <c r="A4001" s="148" t="e">
        <f t="shared" si="62"/>
        <v>#REF!</v>
      </c>
      <c r="B4001" s="149" t="s">
        <v>8089</v>
      </c>
      <c r="C4001" s="149">
        <v>38458</v>
      </c>
      <c r="D4001" s="150" t="s">
        <v>15443</v>
      </c>
      <c r="E4001" s="149" t="s">
        <v>58</v>
      </c>
      <c r="F4001" s="151" t="s">
        <v>13005</v>
      </c>
      <c r="G4001" s="151" t="s">
        <v>13005</v>
      </c>
    </row>
    <row r="4002" spans="1:7" x14ac:dyDescent="0.2">
      <c r="A4002" s="148" t="e">
        <f t="shared" si="62"/>
        <v>#REF!</v>
      </c>
      <c r="B4002" s="149" t="s">
        <v>8089</v>
      </c>
      <c r="C4002" s="149">
        <v>38459</v>
      </c>
      <c r="D4002" s="150" t="s">
        <v>15444</v>
      </c>
      <c r="E4002" s="149" t="s">
        <v>58</v>
      </c>
      <c r="F4002" s="151" t="s">
        <v>15445</v>
      </c>
      <c r="G4002" s="151" t="s">
        <v>15445</v>
      </c>
    </row>
    <row r="4003" spans="1:7" x14ac:dyDescent="0.2">
      <c r="A4003" s="148" t="e">
        <f t="shared" si="62"/>
        <v>#REF!</v>
      </c>
      <c r="B4003" s="149" t="s">
        <v>8089</v>
      </c>
      <c r="C4003" s="149">
        <v>38460</v>
      </c>
      <c r="D4003" s="150" t="s">
        <v>15446</v>
      </c>
      <c r="E4003" s="149" t="s">
        <v>58</v>
      </c>
      <c r="F4003" s="151" t="s">
        <v>15447</v>
      </c>
      <c r="G4003" s="151" t="s">
        <v>15447</v>
      </c>
    </row>
    <row r="4004" spans="1:7" x14ac:dyDescent="0.2">
      <c r="A4004" s="148" t="e">
        <f t="shared" si="62"/>
        <v>#REF!</v>
      </c>
      <c r="B4004" s="149" t="s">
        <v>8089</v>
      </c>
      <c r="C4004" s="149">
        <v>38461</v>
      </c>
      <c r="D4004" s="150" t="s">
        <v>15448</v>
      </c>
      <c r="E4004" s="149" t="s">
        <v>58</v>
      </c>
      <c r="F4004" s="151" t="s">
        <v>15449</v>
      </c>
      <c r="G4004" s="151" t="s">
        <v>15449</v>
      </c>
    </row>
    <row r="4005" spans="1:7" x14ac:dyDescent="0.2">
      <c r="A4005" s="148" t="e">
        <f t="shared" ref="A4005:A4068" si="63">CONCATENAR</f>
        <v>#REF!</v>
      </c>
      <c r="B4005" s="149" t="s">
        <v>8089</v>
      </c>
      <c r="C4005" s="149">
        <v>7094</v>
      </c>
      <c r="D4005" s="150" t="s">
        <v>15450</v>
      </c>
      <c r="E4005" s="149" t="s">
        <v>58</v>
      </c>
      <c r="F4005" s="151" t="s">
        <v>15451</v>
      </c>
      <c r="G4005" s="151" t="s">
        <v>15451</v>
      </c>
    </row>
    <row r="4006" spans="1:7" x14ac:dyDescent="0.2">
      <c r="A4006" s="148" t="e">
        <f t="shared" si="63"/>
        <v>#REF!</v>
      </c>
      <c r="B4006" s="149" t="s">
        <v>8089</v>
      </c>
      <c r="C4006" s="149">
        <v>7116</v>
      </c>
      <c r="D4006" s="150" t="s">
        <v>15452</v>
      </c>
      <c r="E4006" s="149" t="s">
        <v>58</v>
      </c>
      <c r="F4006" s="151" t="s">
        <v>9370</v>
      </c>
      <c r="G4006" s="151" t="s">
        <v>9370</v>
      </c>
    </row>
    <row r="4007" spans="1:7" x14ac:dyDescent="0.2">
      <c r="A4007" s="148" t="e">
        <f t="shared" si="63"/>
        <v>#REF!</v>
      </c>
      <c r="B4007" s="149" t="s">
        <v>8089</v>
      </c>
      <c r="C4007" s="149">
        <v>7118</v>
      </c>
      <c r="D4007" s="150" t="s">
        <v>15453</v>
      </c>
      <c r="E4007" s="149" t="s">
        <v>58</v>
      </c>
      <c r="F4007" s="151" t="s">
        <v>15454</v>
      </c>
      <c r="G4007" s="151" t="s">
        <v>15454</v>
      </c>
    </row>
    <row r="4008" spans="1:7" x14ac:dyDescent="0.2">
      <c r="A4008" s="148" t="e">
        <f t="shared" si="63"/>
        <v>#REF!</v>
      </c>
      <c r="B4008" s="149" t="s">
        <v>8089</v>
      </c>
      <c r="C4008" s="149">
        <v>7098</v>
      </c>
      <c r="D4008" s="150" t="s">
        <v>15455</v>
      </c>
      <c r="E4008" s="149" t="s">
        <v>58</v>
      </c>
      <c r="F4008" s="151" t="s">
        <v>15456</v>
      </c>
      <c r="G4008" s="151" t="s">
        <v>15456</v>
      </c>
    </row>
    <row r="4009" spans="1:7" x14ac:dyDescent="0.2">
      <c r="A4009" s="148" t="e">
        <f t="shared" si="63"/>
        <v>#REF!</v>
      </c>
      <c r="B4009" s="149" t="s">
        <v>8089</v>
      </c>
      <c r="C4009" s="149">
        <v>7110</v>
      </c>
      <c r="D4009" s="150" t="s">
        <v>15457</v>
      </c>
      <c r="E4009" s="149" t="s">
        <v>58</v>
      </c>
      <c r="F4009" s="151" t="s">
        <v>15458</v>
      </c>
      <c r="G4009" s="151" t="s">
        <v>15458</v>
      </c>
    </row>
    <row r="4010" spans="1:7" x14ac:dyDescent="0.2">
      <c r="A4010" s="148" t="e">
        <f t="shared" si="63"/>
        <v>#REF!</v>
      </c>
      <c r="B4010" s="149" t="s">
        <v>8089</v>
      </c>
      <c r="C4010" s="149">
        <v>7123</v>
      </c>
      <c r="D4010" s="150" t="s">
        <v>15459</v>
      </c>
      <c r="E4010" s="149" t="s">
        <v>58</v>
      </c>
      <c r="F4010" s="151" t="s">
        <v>15460</v>
      </c>
      <c r="G4010" s="151" t="s">
        <v>15460</v>
      </c>
    </row>
    <row r="4011" spans="1:7" x14ac:dyDescent="0.2">
      <c r="A4011" s="148" t="e">
        <f t="shared" si="63"/>
        <v>#REF!</v>
      </c>
      <c r="B4011" s="149" t="s">
        <v>8089</v>
      </c>
      <c r="C4011" s="149">
        <v>7121</v>
      </c>
      <c r="D4011" s="150" t="s">
        <v>15461</v>
      </c>
      <c r="E4011" s="149" t="s">
        <v>58</v>
      </c>
      <c r="F4011" s="151" t="s">
        <v>8215</v>
      </c>
      <c r="G4011" s="151" t="s">
        <v>8215</v>
      </c>
    </row>
    <row r="4012" spans="1:7" x14ac:dyDescent="0.2">
      <c r="A4012" s="148" t="e">
        <f t="shared" si="63"/>
        <v>#REF!</v>
      </c>
      <c r="B4012" s="149" t="s">
        <v>8089</v>
      </c>
      <c r="C4012" s="149">
        <v>7137</v>
      </c>
      <c r="D4012" s="150" t="s">
        <v>15462</v>
      </c>
      <c r="E4012" s="149" t="s">
        <v>58</v>
      </c>
      <c r="F4012" s="151" t="s">
        <v>15463</v>
      </c>
      <c r="G4012" s="151" t="s">
        <v>15463</v>
      </c>
    </row>
    <row r="4013" spans="1:7" x14ac:dyDescent="0.2">
      <c r="A4013" s="148" t="e">
        <f t="shared" si="63"/>
        <v>#REF!</v>
      </c>
      <c r="B4013" s="149" t="s">
        <v>8089</v>
      </c>
      <c r="C4013" s="149">
        <v>7122</v>
      </c>
      <c r="D4013" s="150" t="s">
        <v>15464</v>
      </c>
      <c r="E4013" s="149" t="s">
        <v>58</v>
      </c>
      <c r="F4013" s="151" t="s">
        <v>13167</v>
      </c>
      <c r="G4013" s="151" t="s">
        <v>13167</v>
      </c>
    </row>
    <row r="4014" spans="1:7" x14ac:dyDescent="0.2">
      <c r="A4014" s="148" t="e">
        <f t="shared" si="63"/>
        <v>#REF!</v>
      </c>
      <c r="B4014" s="149" t="s">
        <v>8089</v>
      </c>
      <c r="C4014" s="149">
        <v>7114</v>
      </c>
      <c r="D4014" s="150" t="s">
        <v>15465</v>
      </c>
      <c r="E4014" s="149" t="s">
        <v>58</v>
      </c>
      <c r="F4014" s="151" t="s">
        <v>12962</v>
      </c>
      <c r="G4014" s="151" t="s">
        <v>12962</v>
      </c>
    </row>
    <row r="4015" spans="1:7" x14ac:dyDescent="0.2">
      <c r="A4015" s="148" t="e">
        <f t="shared" si="63"/>
        <v>#REF!</v>
      </c>
      <c r="B4015" s="149" t="s">
        <v>8089</v>
      </c>
      <c r="C4015" s="149">
        <v>7109</v>
      </c>
      <c r="D4015" s="150" t="s">
        <v>15466</v>
      </c>
      <c r="E4015" s="149" t="s">
        <v>58</v>
      </c>
      <c r="F4015" s="151" t="s">
        <v>12457</v>
      </c>
      <c r="G4015" s="151" t="s">
        <v>12457</v>
      </c>
    </row>
    <row r="4016" spans="1:7" x14ac:dyDescent="0.2">
      <c r="A4016" s="148" t="e">
        <f t="shared" si="63"/>
        <v>#REF!</v>
      </c>
      <c r="B4016" s="149" t="s">
        <v>8089</v>
      </c>
      <c r="C4016" s="149">
        <v>7135</v>
      </c>
      <c r="D4016" s="150" t="s">
        <v>15467</v>
      </c>
      <c r="E4016" s="149" t="s">
        <v>58</v>
      </c>
      <c r="F4016" s="151" t="s">
        <v>9048</v>
      </c>
      <c r="G4016" s="151" t="s">
        <v>9048</v>
      </c>
    </row>
    <row r="4017" spans="1:7" x14ac:dyDescent="0.2">
      <c r="A4017" s="148" t="e">
        <f t="shared" si="63"/>
        <v>#REF!</v>
      </c>
      <c r="B4017" s="149" t="s">
        <v>8089</v>
      </c>
      <c r="C4017" s="149">
        <v>37947</v>
      </c>
      <c r="D4017" s="150" t="s">
        <v>15468</v>
      </c>
      <c r="E4017" s="149" t="s">
        <v>58</v>
      </c>
      <c r="F4017" s="151" t="s">
        <v>9506</v>
      </c>
      <c r="G4017" s="151" t="s">
        <v>9506</v>
      </c>
    </row>
    <row r="4018" spans="1:7" x14ac:dyDescent="0.2">
      <c r="A4018" s="148" t="e">
        <f t="shared" si="63"/>
        <v>#REF!</v>
      </c>
      <c r="B4018" s="149" t="s">
        <v>8089</v>
      </c>
      <c r="C4018" s="149">
        <v>7103</v>
      </c>
      <c r="D4018" s="150" t="s">
        <v>15469</v>
      </c>
      <c r="E4018" s="149" t="s">
        <v>58</v>
      </c>
      <c r="F4018" s="151" t="s">
        <v>15470</v>
      </c>
      <c r="G4018" s="151" t="s">
        <v>15470</v>
      </c>
    </row>
    <row r="4019" spans="1:7" x14ac:dyDescent="0.2">
      <c r="A4019" s="148" t="e">
        <f t="shared" si="63"/>
        <v>#REF!</v>
      </c>
      <c r="B4019" s="149" t="s">
        <v>8089</v>
      </c>
      <c r="C4019" s="149">
        <v>40419</v>
      </c>
      <c r="D4019" s="150" t="s">
        <v>15471</v>
      </c>
      <c r="E4019" s="149" t="s">
        <v>58</v>
      </c>
      <c r="F4019" s="151" t="s">
        <v>15472</v>
      </c>
      <c r="G4019" s="151" t="s">
        <v>15472</v>
      </c>
    </row>
    <row r="4020" spans="1:7" x14ac:dyDescent="0.2">
      <c r="A4020" s="148" t="e">
        <f t="shared" si="63"/>
        <v>#REF!</v>
      </c>
      <c r="B4020" s="149" t="s">
        <v>8089</v>
      </c>
      <c r="C4020" s="149">
        <v>40420</v>
      </c>
      <c r="D4020" s="150" t="s">
        <v>15473</v>
      </c>
      <c r="E4020" s="149" t="s">
        <v>58</v>
      </c>
      <c r="F4020" s="151" t="s">
        <v>11065</v>
      </c>
      <c r="G4020" s="151" t="s">
        <v>11065</v>
      </c>
    </row>
    <row r="4021" spans="1:7" x14ac:dyDescent="0.2">
      <c r="A4021" s="148" t="e">
        <f t="shared" si="63"/>
        <v>#REF!</v>
      </c>
      <c r="B4021" s="149" t="s">
        <v>8089</v>
      </c>
      <c r="C4021" s="149">
        <v>40421</v>
      </c>
      <c r="D4021" s="150" t="s">
        <v>15474</v>
      </c>
      <c r="E4021" s="149" t="s">
        <v>58</v>
      </c>
      <c r="F4021" s="151" t="s">
        <v>15475</v>
      </c>
      <c r="G4021" s="151" t="s">
        <v>15475</v>
      </c>
    </row>
    <row r="4022" spans="1:7" ht="22.5" x14ac:dyDescent="0.2">
      <c r="A4022" s="148" t="e">
        <f t="shared" si="63"/>
        <v>#REF!</v>
      </c>
      <c r="B4022" s="149" t="s">
        <v>8089</v>
      </c>
      <c r="C4022" s="149">
        <v>38905</v>
      </c>
      <c r="D4022" s="150" t="s">
        <v>15476</v>
      </c>
      <c r="E4022" s="149" t="s">
        <v>58</v>
      </c>
      <c r="F4022" s="151" t="s">
        <v>10776</v>
      </c>
      <c r="G4022" s="151" t="s">
        <v>10776</v>
      </c>
    </row>
    <row r="4023" spans="1:7" ht="22.5" x14ac:dyDescent="0.2">
      <c r="A4023" s="148" t="e">
        <f t="shared" si="63"/>
        <v>#REF!</v>
      </c>
      <c r="B4023" s="149" t="s">
        <v>8089</v>
      </c>
      <c r="C4023" s="149">
        <v>38907</v>
      </c>
      <c r="D4023" s="150" t="s">
        <v>15477</v>
      </c>
      <c r="E4023" s="149" t="s">
        <v>58</v>
      </c>
      <c r="F4023" s="151" t="s">
        <v>10589</v>
      </c>
      <c r="G4023" s="151" t="s">
        <v>10589</v>
      </c>
    </row>
    <row r="4024" spans="1:7" ht="22.5" x14ac:dyDescent="0.2">
      <c r="A4024" s="148" t="e">
        <f t="shared" si="63"/>
        <v>#REF!</v>
      </c>
      <c r="B4024" s="149" t="s">
        <v>8089</v>
      </c>
      <c r="C4024" s="149">
        <v>38910</v>
      </c>
      <c r="D4024" s="150" t="s">
        <v>15478</v>
      </c>
      <c r="E4024" s="149" t="s">
        <v>58</v>
      </c>
      <c r="F4024" s="151" t="s">
        <v>8999</v>
      </c>
      <c r="G4024" s="151" t="s">
        <v>8999</v>
      </c>
    </row>
    <row r="4025" spans="1:7" x14ac:dyDescent="0.2">
      <c r="A4025" s="148" t="e">
        <f t="shared" si="63"/>
        <v>#REF!</v>
      </c>
      <c r="B4025" s="149" t="s">
        <v>8089</v>
      </c>
      <c r="C4025" s="149">
        <v>11655</v>
      </c>
      <c r="D4025" s="150" t="s">
        <v>15479</v>
      </c>
      <c r="E4025" s="149" t="s">
        <v>58</v>
      </c>
      <c r="F4025" s="151" t="s">
        <v>15480</v>
      </c>
      <c r="G4025" s="151" t="s">
        <v>15480</v>
      </c>
    </row>
    <row r="4026" spans="1:7" x14ac:dyDescent="0.2">
      <c r="A4026" s="148" t="e">
        <f t="shared" si="63"/>
        <v>#REF!</v>
      </c>
      <c r="B4026" s="149" t="s">
        <v>8089</v>
      </c>
      <c r="C4026" s="149">
        <v>11656</v>
      </c>
      <c r="D4026" s="150" t="s">
        <v>15481</v>
      </c>
      <c r="E4026" s="149" t="s">
        <v>58</v>
      </c>
      <c r="F4026" s="151" t="s">
        <v>9067</v>
      </c>
      <c r="G4026" s="151" t="s">
        <v>9067</v>
      </c>
    </row>
    <row r="4027" spans="1:7" x14ac:dyDescent="0.2">
      <c r="A4027" s="148" t="e">
        <f t="shared" si="63"/>
        <v>#REF!</v>
      </c>
      <c r="B4027" s="149" t="s">
        <v>8089</v>
      </c>
      <c r="C4027" s="149">
        <v>7091</v>
      </c>
      <c r="D4027" s="150" t="s">
        <v>15482</v>
      </c>
      <c r="E4027" s="149" t="s">
        <v>58</v>
      </c>
      <c r="F4027" s="151" t="s">
        <v>15483</v>
      </c>
      <c r="G4027" s="151" t="s">
        <v>15483</v>
      </c>
    </row>
    <row r="4028" spans="1:7" x14ac:dyDescent="0.2">
      <c r="A4028" s="148" t="e">
        <f t="shared" si="63"/>
        <v>#REF!</v>
      </c>
      <c r="B4028" s="149" t="s">
        <v>8089</v>
      </c>
      <c r="C4028" s="149">
        <v>37948</v>
      </c>
      <c r="D4028" s="150" t="s">
        <v>15484</v>
      </c>
      <c r="E4028" s="149" t="s">
        <v>58</v>
      </c>
      <c r="F4028" s="151" t="s">
        <v>13409</v>
      </c>
      <c r="G4028" s="151" t="s">
        <v>13409</v>
      </c>
    </row>
    <row r="4029" spans="1:7" x14ac:dyDescent="0.2">
      <c r="A4029" s="148" t="e">
        <f t="shared" si="63"/>
        <v>#REF!</v>
      </c>
      <c r="B4029" s="149" t="s">
        <v>8089</v>
      </c>
      <c r="C4029" s="149">
        <v>7097</v>
      </c>
      <c r="D4029" s="150" t="s">
        <v>15485</v>
      </c>
      <c r="E4029" s="149" t="s">
        <v>58</v>
      </c>
      <c r="F4029" s="151" t="s">
        <v>15486</v>
      </c>
      <c r="G4029" s="151" t="s">
        <v>15486</v>
      </c>
    </row>
    <row r="4030" spans="1:7" x14ac:dyDescent="0.2">
      <c r="A4030" s="148" t="e">
        <f t="shared" si="63"/>
        <v>#REF!</v>
      </c>
      <c r="B4030" s="149" t="s">
        <v>8089</v>
      </c>
      <c r="C4030" s="149">
        <v>11658</v>
      </c>
      <c r="D4030" s="150" t="s">
        <v>15487</v>
      </c>
      <c r="E4030" s="149" t="s">
        <v>58</v>
      </c>
      <c r="F4030" s="151" t="s">
        <v>15488</v>
      </c>
      <c r="G4030" s="151" t="s">
        <v>15488</v>
      </c>
    </row>
    <row r="4031" spans="1:7" x14ac:dyDescent="0.2">
      <c r="A4031" s="148" t="e">
        <f t="shared" si="63"/>
        <v>#REF!</v>
      </c>
      <c r="B4031" s="149" t="s">
        <v>8089</v>
      </c>
      <c r="C4031" s="149">
        <v>7146</v>
      </c>
      <c r="D4031" s="150" t="s">
        <v>15489</v>
      </c>
      <c r="E4031" s="149" t="s">
        <v>58</v>
      </c>
      <c r="F4031" s="151" t="s">
        <v>15490</v>
      </c>
      <c r="G4031" s="151" t="s">
        <v>15490</v>
      </c>
    </row>
    <row r="4032" spans="1:7" x14ac:dyDescent="0.2">
      <c r="A4032" s="148" t="e">
        <f t="shared" si="63"/>
        <v>#REF!</v>
      </c>
      <c r="B4032" s="149" t="s">
        <v>8089</v>
      </c>
      <c r="C4032" s="149">
        <v>7138</v>
      </c>
      <c r="D4032" s="150" t="s">
        <v>15491</v>
      </c>
      <c r="E4032" s="149" t="s">
        <v>58</v>
      </c>
      <c r="F4032" s="151" t="s">
        <v>15492</v>
      </c>
      <c r="G4032" s="151" t="s">
        <v>15492</v>
      </c>
    </row>
    <row r="4033" spans="1:7" x14ac:dyDescent="0.2">
      <c r="A4033" s="148" t="e">
        <f t="shared" si="63"/>
        <v>#REF!</v>
      </c>
      <c r="B4033" s="149" t="s">
        <v>8089</v>
      </c>
      <c r="C4033" s="149">
        <v>7139</v>
      </c>
      <c r="D4033" s="150" t="s">
        <v>15493</v>
      </c>
      <c r="E4033" s="149" t="s">
        <v>58</v>
      </c>
      <c r="F4033" s="151" t="s">
        <v>8674</v>
      </c>
      <c r="G4033" s="151" t="s">
        <v>8674</v>
      </c>
    </row>
    <row r="4034" spans="1:7" x14ac:dyDescent="0.2">
      <c r="A4034" s="148" t="e">
        <f t="shared" si="63"/>
        <v>#REF!</v>
      </c>
      <c r="B4034" s="149" t="s">
        <v>8089</v>
      </c>
      <c r="C4034" s="149">
        <v>7140</v>
      </c>
      <c r="D4034" s="150" t="s">
        <v>15494</v>
      </c>
      <c r="E4034" s="149" t="s">
        <v>58</v>
      </c>
      <c r="F4034" s="151" t="s">
        <v>12451</v>
      </c>
      <c r="G4034" s="151" t="s">
        <v>12451</v>
      </c>
    </row>
    <row r="4035" spans="1:7" x14ac:dyDescent="0.2">
      <c r="A4035" s="148" t="e">
        <f t="shared" si="63"/>
        <v>#REF!</v>
      </c>
      <c r="B4035" s="149" t="s">
        <v>8089</v>
      </c>
      <c r="C4035" s="149">
        <v>7141</v>
      </c>
      <c r="D4035" s="150" t="s">
        <v>15495</v>
      </c>
      <c r="E4035" s="149" t="s">
        <v>58</v>
      </c>
      <c r="F4035" s="151" t="s">
        <v>15496</v>
      </c>
      <c r="G4035" s="151" t="s">
        <v>15496</v>
      </c>
    </row>
    <row r="4036" spans="1:7" x14ac:dyDescent="0.2">
      <c r="A4036" s="148" t="e">
        <f t="shared" si="63"/>
        <v>#REF!</v>
      </c>
      <c r="B4036" s="149" t="s">
        <v>8089</v>
      </c>
      <c r="C4036" s="149">
        <v>7143</v>
      </c>
      <c r="D4036" s="150" t="s">
        <v>15497</v>
      </c>
      <c r="E4036" s="149" t="s">
        <v>58</v>
      </c>
      <c r="F4036" s="151" t="s">
        <v>10939</v>
      </c>
      <c r="G4036" s="151" t="s">
        <v>10939</v>
      </c>
    </row>
    <row r="4037" spans="1:7" x14ac:dyDescent="0.2">
      <c r="A4037" s="148" t="e">
        <f t="shared" si="63"/>
        <v>#REF!</v>
      </c>
      <c r="B4037" s="149" t="s">
        <v>8089</v>
      </c>
      <c r="C4037" s="149">
        <v>7144</v>
      </c>
      <c r="D4037" s="150" t="s">
        <v>15498</v>
      </c>
      <c r="E4037" s="149" t="s">
        <v>58</v>
      </c>
      <c r="F4037" s="151" t="s">
        <v>15499</v>
      </c>
      <c r="G4037" s="151" t="s">
        <v>15499</v>
      </c>
    </row>
    <row r="4038" spans="1:7" x14ac:dyDescent="0.2">
      <c r="A4038" s="148" t="e">
        <f t="shared" si="63"/>
        <v>#REF!</v>
      </c>
      <c r="B4038" s="149" t="s">
        <v>8089</v>
      </c>
      <c r="C4038" s="149">
        <v>7145</v>
      </c>
      <c r="D4038" s="150" t="s">
        <v>15500</v>
      </c>
      <c r="E4038" s="149" t="s">
        <v>58</v>
      </c>
      <c r="F4038" s="151" t="s">
        <v>9350</v>
      </c>
      <c r="G4038" s="151" t="s">
        <v>9350</v>
      </c>
    </row>
    <row r="4039" spans="1:7" x14ac:dyDescent="0.2">
      <c r="A4039" s="148" t="e">
        <f t="shared" si="63"/>
        <v>#REF!</v>
      </c>
      <c r="B4039" s="149" t="s">
        <v>8089</v>
      </c>
      <c r="C4039" s="149">
        <v>7142</v>
      </c>
      <c r="D4039" s="150" t="s">
        <v>15501</v>
      </c>
      <c r="E4039" s="149" t="s">
        <v>58</v>
      </c>
      <c r="F4039" s="151" t="s">
        <v>15502</v>
      </c>
      <c r="G4039" s="151" t="s">
        <v>15502</v>
      </c>
    </row>
    <row r="4040" spans="1:7" x14ac:dyDescent="0.2">
      <c r="A4040" s="148" t="e">
        <f t="shared" si="63"/>
        <v>#REF!</v>
      </c>
      <c r="B4040" s="149" t="s">
        <v>8089</v>
      </c>
      <c r="C4040" s="149">
        <v>3593</v>
      </c>
      <c r="D4040" s="150" t="s">
        <v>15503</v>
      </c>
      <c r="E4040" s="149" t="s">
        <v>58</v>
      </c>
      <c r="F4040" s="151" t="s">
        <v>15504</v>
      </c>
      <c r="G4040" s="151" t="s">
        <v>15504</v>
      </c>
    </row>
    <row r="4041" spans="1:7" x14ac:dyDescent="0.2">
      <c r="A4041" s="148" t="e">
        <f t="shared" si="63"/>
        <v>#REF!</v>
      </c>
      <c r="B4041" s="149" t="s">
        <v>8089</v>
      </c>
      <c r="C4041" s="149">
        <v>3588</v>
      </c>
      <c r="D4041" s="150" t="s">
        <v>15505</v>
      </c>
      <c r="E4041" s="149" t="s">
        <v>58</v>
      </c>
      <c r="F4041" s="151" t="s">
        <v>15506</v>
      </c>
      <c r="G4041" s="151" t="s">
        <v>15506</v>
      </c>
    </row>
    <row r="4042" spans="1:7" x14ac:dyDescent="0.2">
      <c r="A4042" s="148" t="e">
        <f t="shared" si="63"/>
        <v>#REF!</v>
      </c>
      <c r="B4042" s="149" t="s">
        <v>8089</v>
      </c>
      <c r="C4042" s="149">
        <v>3585</v>
      </c>
      <c r="D4042" s="150" t="s">
        <v>15507</v>
      </c>
      <c r="E4042" s="149" t="s">
        <v>58</v>
      </c>
      <c r="F4042" s="151" t="s">
        <v>15508</v>
      </c>
      <c r="G4042" s="151" t="s">
        <v>15508</v>
      </c>
    </row>
    <row r="4043" spans="1:7" x14ac:dyDescent="0.2">
      <c r="A4043" s="148" t="e">
        <f t="shared" si="63"/>
        <v>#REF!</v>
      </c>
      <c r="B4043" s="149" t="s">
        <v>8089</v>
      </c>
      <c r="C4043" s="149">
        <v>3587</v>
      </c>
      <c r="D4043" s="150" t="s">
        <v>15509</v>
      </c>
      <c r="E4043" s="149" t="s">
        <v>58</v>
      </c>
      <c r="F4043" s="151" t="s">
        <v>15510</v>
      </c>
      <c r="G4043" s="151" t="s">
        <v>15510</v>
      </c>
    </row>
    <row r="4044" spans="1:7" x14ac:dyDescent="0.2">
      <c r="A4044" s="148" t="e">
        <f t="shared" si="63"/>
        <v>#REF!</v>
      </c>
      <c r="B4044" s="149" t="s">
        <v>8089</v>
      </c>
      <c r="C4044" s="149">
        <v>3590</v>
      </c>
      <c r="D4044" s="150" t="s">
        <v>15511</v>
      </c>
      <c r="E4044" s="149" t="s">
        <v>58</v>
      </c>
      <c r="F4044" s="151" t="s">
        <v>15512</v>
      </c>
      <c r="G4044" s="151" t="s">
        <v>15512</v>
      </c>
    </row>
    <row r="4045" spans="1:7" x14ac:dyDescent="0.2">
      <c r="A4045" s="148" t="e">
        <f t="shared" si="63"/>
        <v>#REF!</v>
      </c>
      <c r="B4045" s="149" t="s">
        <v>8089</v>
      </c>
      <c r="C4045" s="149">
        <v>3589</v>
      </c>
      <c r="D4045" s="150" t="s">
        <v>15513</v>
      </c>
      <c r="E4045" s="149" t="s">
        <v>58</v>
      </c>
      <c r="F4045" s="151" t="s">
        <v>12106</v>
      </c>
      <c r="G4045" s="151" t="s">
        <v>12106</v>
      </c>
    </row>
    <row r="4046" spans="1:7" x14ac:dyDescent="0.2">
      <c r="A4046" s="148" t="e">
        <f t="shared" si="63"/>
        <v>#REF!</v>
      </c>
      <c r="B4046" s="149" t="s">
        <v>8089</v>
      </c>
      <c r="C4046" s="149">
        <v>3586</v>
      </c>
      <c r="D4046" s="150" t="s">
        <v>15514</v>
      </c>
      <c r="E4046" s="149" t="s">
        <v>58</v>
      </c>
      <c r="F4046" s="151" t="s">
        <v>12815</v>
      </c>
      <c r="G4046" s="151" t="s">
        <v>12815</v>
      </c>
    </row>
    <row r="4047" spans="1:7" x14ac:dyDescent="0.2">
      <c r="A4047" s="148" t="e">
        <f t="shared" si="63"/>
        <v>#REF!</v>
      </c>
      <c r="B4047" s="149" t="s">
        <v>8089</v>
      </c>
      <c r="C4047" s="149">
        <v>3592</v>
      </c>
      <c r="D4047" s="150" t="s">
        <v>15515</v>
      </c>
      <c r="E4047" s="149" t="s">
        <v>58</v>
      </c>
      <c r="F4047" s="151" t="s">
        <v>15516</v>
      </c>
      <c r="G4047" s="151" t="s">
        <v>15516</v>
      </c>
    </row>
    <row r="4048" spans="1:7" x14ac:dyDescent="0.2">
      <c r="A4048" s="148" t="e">
        <f t="shared" si="63"/>
        <v>#REF!</v>
      </c>
      <c r="B4048" s="149" t="s">
        <v>8089</v>
      </c>
      <c r="C4048" s="149">
        <v>3591</v>
      </c>
      <c r="D4048" s="150" t="s">
        <v>15517</v>
      </c>
      <c r="E4048" s="149" t="s">
        <v>58</v>
      </c>
      <c r="F4048" s="151" t="s">
        <v>15518</v>
      </c>
      <c r="G4048" s="151" t="s">
        <v>15518</v>
      </c>
    </row>
    <row r="4049" spans="1:7" x14ac:dyDescent="0.2">
      <c r="A4049" s="148" t="e">
        <f t="shared" si="63"/>
        <v>#REF!</v>
      </c>
      <c r="B4049" s="149" t="s">
        <v>8089</v>
      </c>
      <c r="C4049" s="149">
        <v>40396</v>
      </c>
      <c r="D4049" s="150" t="s">
        <v>15519</v>
      </c>
      <c r="E4049" s="149" t="s">
        <v>58</v>
      </c>
      <c r="F4049" s="151" t="s">
        <v>15520</v>
      </c>
      <c r="G4049" s="151" t="s">
        <v>15520</v>
      </c>
    </row>
    <row r="4050" spans="1:7" x14ac:dyDescent="0.2">
      <c r="A4050" s="148" t="e">
        <f t="shared" si="63"/>
        <v>#REF!</v>
      </c>
      <c r="B4050" s="149" t="s">
        <v>8089</v>
      </c>
      <c r="C4050" s="149">
        <v>40395</v>
      </c>
      <c r="D4050" s="150" t="s">
        <v>15521</v>
      </c>
      <c r="E4050" s="149" t="s">
        <v>58</v>
      </c>
      <c r="F4050" s="151" t="s">
        <v>15522</v>
      </c>
      <c r="G4050" s="151" t="s">
        <v>15522</v>
      </c>
    </row>
    <row r="4051" spans="1:7" x14ac:dyDescent="0.2">
      <c r="A4051" s="148" t="e">
        <f t="shared" si="63"/>
        <v>#REF!</v>
      </c>
      <c r="B4051" s="149" t="s">
        <v>8089</v>
      </c>
      <c r="C4051" s="149">
        <v>40392</v>
      </c>
      <c r="D4051" s="150" t="s">
        <v>15523</v>
      </c>
      <c r="E4051" s="149" t="s">
        <v>58</v>
      </c>
      <c r="F4051" s="151" t="s">
        <v>11727</v>
      </c>
      <c r="G4051" s="151" t="s">
        <v>11727</v>
      </c>
    </row>
    <row r="4052" spans="1:7" x14ac:dyDescent="0.2">
      <c r="A4052" s="148" t="e">
        <f t="shared" si="63"/>
        <v>#REF!</v>
      </c>
      <c r="B4052" s="149" t="s">
        <v>8089</v>
      </c>
      <c r="C4052" s="149">
        <v>40394</v>
      </c>
      <c r="D4052" s="150" t="s">
        <v>15524</v>
      </c>
      <c r="E4052" s="149" t="s">
        <v>58</v>
      </c>
      <c r="F4052" s="151" t="s">
        <v>15525</v>
      </c>
      <c r="G4052" s="151" t="s">
        <v>15525</v>
      </c>
    </row>
    <row r="4053" spans="1:7" x14ac:dyDescent="0.2">
      <c r="A4053" s="148" t="e">
        <f t="shared" si="63"/>
        <v>#REF!</v>
      </c>
      <c r="B4053" s="149" t="s">
        <v>8089</v>
      </c>
      <c r="C4053" s="149">
        <v>40398</v>
      </c>
      <c r="D4053" s="150" t="s">
        <v>15526</v>
      </c>
      <c r="E4053" s="149" t="s">
        <v>58</v>
      </c>
      <c r="F4053" s="151" t="s">
        <v>15527</v>
      </c>
      <c r="G4053" s="151" t="s">
        <v>15527</v>
      </c>
    </row>
    <row r="4054" spans="1:7" x14ac:dyDescent="0.2">
      <c r="A4054" s="148" t="e">
        <f t="shared" si="63"/>
        <v>#REF!</v>
      </c>
      <c r="B4054" s="149" t="s">
        <v>8089</v>
      </c>
      <c r="C4054" s="149">
        <v>40397</v>
      </c>
      <c r="D4054" s="150" t="s">
        <v>15528</v>
      </c>
      <c r="E4054" s="149" t="s">
        <v>58</v>
      </c>
      <c r="F4054" s="151" t="s">
        <v>15529</v>
      </c>
      <c r="G4054" s="151" t="s">
        <v>15529</v>
      </c>
    </row>
    <row r="4055" spans="1:7" x14ac:dyDescent="0.2">
      <c r="A4055" s="148" t="e">
        <f t="shared" si="63"/>
        <v>#REF!</v>
      </c>
      <c r="B4055" s="149" t="s">
        <v>8089</v>
      </c>
      <c r="C4055" s="149">
        <v>40393</v>
      </c>
      <c r="D4055" s="150" t="s">
        <v>15530</v>
      </c>
      <c r="E4055" s="149" t="s">
        <v>58</v>
      </c>
      <c r="F4055" s="151" t="s">
        <v>15531</v>
      </c>
      <c r="G4055" s="151" t="s">
        <v>15531</v>
      </c>
    </row>
    <row r="4056" spans="1:7" x14ac:dyDescent="0.2">
      <c r="A4056" s="148" t="e">
        <f t="shared" si="63"/>
        <v>#REF!</v>
      </c>
      <c r="B4056" s="149" t="s">
        <v>8089</v>
      </c>
      <c r="C4056" s="149">
        <v>40399</v>
      </c>
      <c r="D4056" s="150" t="s">
        <v>15532</v>
      </c>
      <c r="E4056" s="149" t="s">
        <v>58</v>
      </c>
      <c r="F4056" s="151" t="s">
        <v>15533</v>
      </c>
      <c r="G4056" s="151" t="s">
        <v>15533</v>
      </c>
    </row>
    <row r="4057" spans="1:7" x14ac:dyDescent="0.2">
      <c r="A4057" s="148" t="e">
        <f t="shared" si="63"/>
        <v>#REF!</v>
      </c>
      <c r="B4057" s="149" t="s">
        <v>8089</v>
      </c>
      <c r="C4057" s="149">
        <v>39322</v>
      </c>
      <c r="D4057" s="150" t="s">
        <v>15534</v>
      </c>
      <c r="E4057" s="149" t="s">
        <v>58</v>
      </c>
      <c r="F4057" s="151" t="s">
        <v>8209</v>
      </c>
      <c r="G4057" s="151" t="s">
        <v>8209</v>
      </c>
    </row>
    <row r="4058" spans="1:7" x14ac:dyDescent="0.2">
      <c r="A4058" s="148" t="e">
        <f t="shared" si="63"/>
        <v>#REF!</v>
      </c>
      <c r="B4058" s="149" t="s">
        <v>8089</v>
      </c>
      <c r="C4058" s="149">
        <v>39289</v>
      </c>
      <c r="D4058" s="150" t="s">
        <v>15535</v>
      </c>
      <c r="E4058" s="149" t="s">
        <v>58</v>
      </c>
      <c r="F4058" s="151" t="s">
        <v>8256</v>
      </c>
      <c r="G4058" s="151" t="s">
        <v>8256</v>
      </c>
    </row>
    <row r="4059" spans="1:7" x14ac:dyDescent="0.2">
      <c r="A4059" s="148" t="e">
        <f t="shared" si="63"/>
        <v>#REF!</v>
      </c>
      <c r="B4059" s="149" t="s">
        <v>8089</v>
      </c>
      <c r="C4059" s="149">
        <v>39290</v>
      </c>
      <c r="D4059" s="150" t="s">
        <v>15536</v>
      </c>
      <c r="E4059" s="149" t="s">
        <v>58</v>
      </c>
      <c r="F4059" s="151" t="s">
        <v>15537</v>
      </c>
      <c r="G4059" s="151" t="s">
        <v>15537</v>
      </c>
    </row>
    <row r="4060" spans="1:7" x14ac:dyDescent="0.2">
      <c r="A4060" s="148" t="e">
        <f t="shared" si="63"/>
        <v>#REF!</v>
      </c>
      <c r="B4060" s="149" t="s">
        <v>8089</v>
      </c>
      <c r="C4060" s="149">
        <v>39291</v>
      </c>
      <c r="D4060" s="150" t="s">
        <v>15538</v>
      </c>
      <c r="E4060" s="149" t="s">
        <v>58</v>
      </c>
      <c r="F4060" s="151" t="s">
        <v>15539</v>
      </c>
      <c r="G4060" s="151" t="s">
        <v>15539</v>
      </c>
    </row>
    <row r="4061" spans="1:7" x14ac:dyDescent="0.2">
      <c r="A4061" s="148" t="e">
        <f t="shared" si="63"/>
        <v>#REF!</v>
      </c>
      <c r="B4061" s="149" t="s">
        <v>8089</v>
      </c>
      <c r="C4061" s="149">
        <v>41892</v>
      </c>
      <c r="D4061" s="150" t="s">
        <v>15540</v>
      </c>
      <c r="E4061" s="149" t="s">
        <v>58</v>
      </c>
      <c r="F4061" s="151" t="s">
        <v>15541</v>
      </c>
      <c r="G4061" s="151" t="s">
        <v>15541</v>
      </c>
    </row>
    <row r="4062" spans="1:7" x14ac:dyDescent="0.2">
      <c r="A4062" s="148" t="e">
        <f t="shared" si="63"/>
        <v>#REF!</v>
      </c>
      <c r="B4062" s="149" t="s">
        <v>8089</v>
      </c>
      <c r="C4062" s="149">
        <v>7048</v>
      </c>
      <c r="D4062" s="150" t="s">
        <v>15542</v>
      </c>
      <c r="E4062" s="149" t="s">
        <v>58</v>
      </c>
      <c r="F4062" s="151" t="s">
        <v>15543</v>
      </c>
      <c r="G4062" s="151" t="s">
        <v>15543</v>
      </c>
    </row>
    <row r="4063" spans="1:7" x14ac:dyDescent="0.2">
      <c r="A4063" s="148" t="e">
        <f t="shared" si="63"/>
        <v>#REF!</v>
      </c>
      <c r="B4063" s="149" t="s">
        <v>8089</v>
      </c>
      <c r="C4063" s="149">
        <v>7088</v>
      </c>
      <c r="D4063" s="150" t="s">
        <v>15544</v>
      </c>
      <c r="E4063" s="149" t="s">
        <v>58</v>
      </c>
      <c r="F4063" s="151" t="s">
        <v>15545</v>
      </c>
      <c r="G4063" s="151" t="s">
        <v>15545</v>
      </c>
    </row>
    <row r="4064" spans="1:7" x14ac:dyDescent="0.2">
      <c r="A4064" s="148" t="e">
        <f t="shared" si="63"/>
        <v>#REF!</v>
      </c>
      <c r="B4064" s="149" t="s">
        <v>8089</v>
      </c>
      <c r="C4064" s="149">
        <v>20179</v>
      </c>
      <c r="D4064" s="150" t="s">
        <v>15546</v>
      </c>
      <c r="E4064" s="149" t="s">
        <v>58</v>
      </c>
      <c r="F4064" s="151" t="s">
        <v>15547</v>
      </c>
      <c r="G4064" s="151" t="s">
        <v>15547</v>
      </c>
    </row>
    <row r="4065" spans="1:7" x14ac:dyDescent="0.2">
      <c r="A4065" s="148" t="e">
        <f t="shared" si="63"/>
        <v>#REF!</v>
      </c>
      <c r="B4065" s="149" t="s">
        <v>8089</v>
      </c>
      <c r="C4065" s="149">
        <v>20178</v>
      </c>
      <c r="D4065" s="150" t="s">
        <v>15548</v>
      </c>
      <c r="E4065" s="149" t="s">
        <v>58</v>
      </c>
      <c r="F4065" s="151" t="s">
        <v>15549</v>
      </c>
      <c r="G4065" s="151" t="s">
        <v>15549</v>
      </c>
    </row>
    <row r="4066" spans="1:7" x14ac:dyDescent="0.2">
      <c r="A4066" s="148" t="e">
        <f t="shared" si="63"/>
        <v>#REF!</v>
      </c>
      <c r="B4066" s="149" t="s">
        <v>8089</v>
      </c>
      <c r="C4066" s="149">
        <v>20180</v>
      </c>
      <c r="D4066" s="150" t="s">
        <v>15550</v>
      </c>
      <c r="E4066" s="149" t="s">
        <v>58</v>
      </c>
      <c r="F4066" s="151" t="s">
        <v>15551</v>
      </c>
      <c r="G4066" s="151" t="s">
        <v>15551</v>
      </c>
    </row>
    <row r="4067" spans="1:7" x14ac:dyDescent="0.2">
      <c r="A4067" s="148" t="e">
        <f t="shared" si="63"/>
        <v>#REF!</v>
      </c>
      <c r="B4067" s="149" t="s">
        <v>8089</v>
      </c>
      <c r="C4067" s="149">
        <v>20181</v>
      </c>
      <c r="D4067" s="150" t="s">
        <v>15552</v>
      </c>
      <c r="E4067" s="149" t="s">
        <v>58</v>
      </c>
      <c r="F4067" s="151" t="s">
        <v>15553</v>
      </c>
      <c r="G4067" s="151" t="s">
        <v>15553</v>
      </c>
    </row>
    <row r="4068" spans="1:7" x14ac:dyDescent="0.2">
      <c r="A4068" s="148" t="e">
        <f t="shared" si="63"/>
        <v>#REF!</v>
      </c>
      <c r="B4068" s="149" t="s">
        <v>8089</v>
      </c>
      <c r="C4068" s="149">
        <v>20177</v>
      </c>
      <c r="D4068" s="150" t="s">
        <v>15554</v>
      </c>
      <c r="E4068" s="149" t="s">
        <v>58</v>
      </c>
      <c r="F4068" s="151" t="s">
        <v>15555</v>
      </c>
      <c r="G4068" s="151" t="s">
        <v>15555</v>
      </c>
    </row>
    <row r="4069" spans="1:7" x14ac:dyDescent="0.2">
      <c r="A4069" s="148" t="e">
        <f t="shared" ref="A4069:A4132" si="64">CONCATENAR</f>
        <v>#REF!</v>
      </c>
      <c r="B4069" s="149" t="s">
        <v>8089</v>
      </c>
      <c r="C4069" s="149">
        <v>7070</v>
      </c>
      <c r="D4069" s="150" t="s">
        <v>15556</v>
      </c>
      <c r="E4069" s="149" t="s">
        <v>58</v>
      </c>
      <c r="F4069" s="151" t="s">
        <v>15557</v>
      </c>
      <c r="G4069" s="151" t="s">
        <v>15557</v>
      </c>
    </row>
    <row r="4070" spans="1:7" x14ac:dyDescent="0.2">
      <c r="A4070" s="148" t="e">
        <f t="shared" si="64"/>
        <v>#REF!</v>
      </c>
      <c r="B4070" s="149" t="s">
        <v>8089</v>
      </c>
      <c r="C4070" s="149">
        <v>40945</v>
      </c>
      <c r="D4070" s="150" t="s">
        <v>15558</v>
      </c>
      <c r="E4070" s="149" t="s">
        <v>347</v>
      </c>
      <c r="F4070" s="151" t="s">
        <v>15559</v>
      </c>
      <c r="G4070" s="151" t="s">
        <v>15560</v>
      </c>
    </row>
    <row r="4071" spans="1:7" x14ac:dyDescent="0.2">
      <c r="A4071" s="148" t="e">
        <f t="shared" si="64"/>
        <v>#REF!</v>
      </c>
      <c r="B4071" s="149" t="s">
        <v>8089</v>
      </c>
      <c r="C4071" s="149">
        <v>40946</v>
      </c>
      <c r="D4071" s="150" t="s">
        <v>15561</v>
      </c>
      <c r="E4071" s="149" t="s">
        <v>8375</v>
      </c>
      <c r="F4071" s="151" t="s">
        <v>15562</v>
      </c>
      <c r="G4071" s="151" t="s">
        <v>15563</v>
      </c>
    </row>
    <row r="4072" spans="1:7" x14ac:dyDescent="0.2">
      <c r="A4072" s="148" t="e">
        <f t="shared" si="64"/>
        <v>#REF!</v>
      </c>
      <c r="B4072" s="149" t="s">
        <v>8089</v>
      </c>
      <c r="C4072" s="149">
        <v>7153</v>
      </c>
      <c r="D4072" s="150" t="s">
        <v>15564</v>
      </c>
      <c r="E4072" s="149" t="s">
        <v>347</v>
      </c>
      <c r="F4072" s="151" t="s">
        <v>15565</v>
      </c>
      <c r="G4072" s="151" t="s">
        <v>15566</v>
      </c>
    </row>
    <row r="4073" spans="1:7" x14ac:dyDescent="0.2">
      <c r="A4073" s="148" t="e">
        <f t="shared" si="64"/>
        <v>#REF!</v>
      </c>
      <c r="B4073" s="149" t="s">
        <v>8089</v>
      </c>
      <c r="C4073" s="149">
        <v>41089</v>
      </c>
      <c r="D4073" s="150" t="s">
        <v>15567</v>
      </c>
      <c r="E4073" s="149" t="s">
        <v>8375</v>
      </c>
      <c r="F4073" s="151" t="s">
        <v>15568</v>
      </c>
      <c r="G4073" s="151" t="s">
        <v>15569</v>
      </c>
    </row>
    <row r="4074" spans="1:7" x14ac:dyDescent="0.2">
      <c r="A4074" s="148" t="e">
        <f t="shared" si="64"/>
        <v>#REF!</v>
      </c>
      <c r="B4074" s="149" t="s">
        <v>8089</v>
      </c>
      <c r="C4074" s="149">
        <v>40943</v>
      </c>
      <c r="D4074" s="150" t="s">
        <v>15570</v>
      </c>
      <c r="E4074" s="149" t="s">
        <v>347</v>
      </c>
      <c r="F4074" s="151" t="s">
        <v>15571</v>
      </c>
      <c r="G4074" s="151" t="s">
        <v>15572</v>
      </c>
    </row>
    <row r="4075" spans="1:7" x14ac:dyDescent="0.2">
      <c r="A4075" s="148" t="e">
        <f t="shared" si="64"/>
        <v>#REF!</v>
      </c>
      <c r="B4075" s="149" t="s">
        <v>8089</v>
      </c>
      <c r="C4075" s="149">
        <v>40944</v>
      </c>
      <c r="D4075" s="150" t="s">
        <v>15573</v>
      </c>
      <c r="E4075" s="149" t="s">
        <v>8375</v>
      </c>
      <c r="F4075" s="151" t="s">
        <v>15574</v>
      </c>
      <c r="G4075" s="151" t="s">
        <v>15575</v>
      </c>
    </row>
    <row r="4076" spans="1:7" x14ac:dyDescent="0.2">
      <c r="A4076" s="148" t="e">
        <f t="shared" si="64"/>
        <v>#REF!</v>
      </c>
      <c r="B4076" s="149" t="s">
        <v>8089</v>
      </c>
      <c r="C4076" s="149">
        <v>6175</v>
      </c>
      <c r="D4076" s="150" t="s">
        <v>15576</v>
      </c>
      <c r="E4076" s="149" t="s">
        <v>347</v>
      </c>
      <c r="F4076" s="151" t="s">
        <v>15577</v>
      </c>
      <c r="G4076" s="151" t="s">
        <v>15555</v>
      </c>
    </row>
    <row r="4077" spans="1:7" x14ac:dyDescent="0.2">
      <c r="A4077" s="148" t="e">
        <f t="shared" si="64"/>
        <v>#REF!</v>
      </c>
      <c r="B4077" s="149" t="s">
        <v>8089</v>
      </c>
      <c r="C4077" s="149">
        <v>41092</v>
      </c>
      <c r="D4077" s="150" t="s">
        <v>15578</v>
      </c>
      <c r="E4077" s="149" t="s">
        <v>8375</v>
      </c>
      <c r="F4077" s="151" t="s">
        <v>15579</v>
      </c>
      <c r="G4077" s="151" t="s">
        <v>15580</v>
      </c>
    </row>
    <row r="4078" spans="1:7" ht="22.5" x14ac:dyDescent="0.2">
      <c r="A4078" s="148" t="e">
        <f t="shared" si="64"/>
        <v>#REF!</v>
      </c>
      <c r="B4078" s="149" t="s">
        <v>8089</v>
      </c>
      <c r="C4078" s="149">
        <v>37712</v>
      </c>
      <c r="D4078" s="150" t="s">
        <v>15581</v>
      </c>
      <c r="E4078" s="149" t="s">
        <v>110</v>
      </c>
      <c r="F4078" s="151" t="s">
        <v>13974</v>
      </c>
      <c r="G4078" s="151" t="s">
        <v>13974</v>
      </c>
    </row>
    <row r="4079" spans="1:7" ht="22.5" x14ac:dyDescent="0.2">
      <c r="A4079" s="148" t="e">
        <f t="shared" si="64"/>
        <v>#REF!</v>
      </c>
      <c r="B4079" s="149" t="s">
        <v>8089</v>
      </c>
      <c r="C4079" s="149">
        <v>34558</v>
      </c>
      <c r="D4079" s="150" t="s">
        <v>15582</v>
      </c>
      <c r="E4079" s="149" t="s">
        <v>166</v>
      </c>
      <c r="F4079" s="151" t="s">
        <v>9103</v>
      </c>
      <c r="G4079" s="151" t="s">
        <v>9103</v>
      </c>
    </row>
    <row r="4080" spans="1:7" ht="22.5" x14ac:dyDescent="0.2">
      <c r="A4080" s="148" t="e">
        <f t="shared" si="64"/>
        <v>#REF!</v>
      </c>
      <c r="B4080" s="149" t="s">
        <v>8089</v>
      </c>
      <c r="C4080" s="149">
        <v>34547</v>
      </c>
      <c r="D4080" s="150" t="s">
        <v>15583</v>
      </c>
      <c r="E4080" s="149" t="s">
        <v>166</v>
      </c>
      <c r="F4080" s="151" t="s">
        <v>15584</v>
      </c>
      <c r="G4080" s="151" t="s">
        <v>15584</v>
      </c>
    </row>
    <row r="4081" spans="1:7" ht="22.5" x14ac:dyDescent="0.2">
      <c r="A4081" s="148" t="e">
        <f t="shared" si="64"/>
        <v>#REF!</v>
      </c>
      <c r="B4081" s="149" t="s">
        <v>8089</v>
      </c>
      <c r="C4081" s="149">
        <v>34548</v>
      </c>
      <c r="D4081" s="150" t="s">
        <v>15585</v>
      </c>
      <c r="E4081" s="149" t="s">
        <v>166</v>
      </c>
      <c r="F4081" s="151" t="s">
        <v>9397</v>
      </c>
      <c r="G4081" s="151" t="s">
        <v>9397</v>
      </c>
    </row>
    <row r="4082" spans="1:7" ht="22.5" x14ac:dyDescent="0.2">
      <c r="A4082" s="148" t="e">
        <f t="shared" si="64"/>
        <v>#REF!</v>
      </c>
      <c r="B4082" s="149" t="s">
        <v>8089</v>
      </c>
      <c r="C4082" s="149">
        <v>34550</v>
      </c>
      <c r="D4082" s="150" t="s">
        <v>15586</v>
      </c>
      <c r="E4082" s="149" t="s">
        <v>166</v>
      </c>
      <c r="F4082" s="151" t="s">
        <v>8700</v>
      </c>
      <c r="G4082" s="151" t="s">
        <v>8700</v>
      </c>
    </row>
    <row r="4083" spans="1:7" ht="22.5" x14ac:dyDescent="0.2">
      <c r="A4083" s="148" t="e">
        <f t="shared" si="64"/>
        <v>#REF!</v>
      </c>
      <c r="B4083" s="149" t="s">
        <v>8089</v>
      </c>
      <c r="C4083" s="149">
        <v>34557</v>
      </c>
      <c r="D4083" s="150" t="s">
        <v>15587</v>
      </c>
      <c r="E4083" s="149" t="s">
        <v>166</v>
      </c>
      <c r="F4083" s="151" t="s">
        <v>11054</v>
      </c>
      <c r="G4083" s="151" t="s">
        <v>11054</v>
      </c>
    </row>
    <row r="4084" spans="1:7" x14ac:dyDescent="0.2">
      <c r="A4084" s="148" t="e">
        <f t="shared" si="64"/>
        <v>#REF!</v>
      </c>
      <c r="B4084" s="149" t="s">
        <v>8089</v>
      </c>
      <c r="C4084" s="149">
        <v>37411</v>
      </c>
      <c r="D4084" s="150" t="s">
        <v>15588</v>
      </c>
      <c r="E4084" s="149" t="s">
        <v>110</v>
      </c>
      <c r="F4084" s="151" t="s">
        <v>15589</v>
      </c>
      <c r="G4084" s="151" t="s">
        <v>15589</v>
      </c>
    </row>
    <row r="4085" spans="1:7" ht="22.5" x14ac:dyDescent="0.2">
      <c r="A4085" s="148" t="e">
        <f t="shared" si="64"/>
        <v>#REF!</v>
      </c>
      <c r="B4085" s="149" t="s">
        <v>8089</v>
      </c>
      <c r="C4085" s="149">
        <v>39508</v>
      </c>
      <c r="D4085" s="150" t="s">
        <v>15590</v>
      </c>
      <c r="E4085" s="149" t="s">
        <v>110</v>
      </c>
      <c r="F4085" s="151" t="s">
        <v>10502</v>
      </c>
      <c r="G4085" s="151" t="s">
        <v>10502</v>
      </c>
    </row>
    <row r="4086" spans="1:7" ht="22.5" x14ac:dyDescent="0.2">
      <c r="A4086" s="148" t="e">
        <f t="shared" si="64"/>
        <v>#REF!</v>
      </c>
      <c r="B4086" s="149" t="s">
        <v>8089</v>
      </c>
      <c r="C4086" s="149">
        <v>39507</v>
      </c>
      <c r="D4086" s="150" t="s">
        <v>15591</v>
      </c>
      <c r="E4086" s="149" t="s">
        <v>110</v>
      </c>
      <c r="F4086" s="151" t="s">
        <v>13227</v>
      </c>
      <c r="G4086" s="151" t="s">
        <v>13227</v>
      </c>
    </row>
    <row r="4087" spans="1:7" ht="22.5" x14ac:dyDescent="0.2">
      <c r="A4087" s="148" t="e">
        <f t="shared" si="64"/>
        <v>#REF!</v>
      </c>
      <c r="B4087" s="149" t="s">
        <v>8089</v>
      </c>
      <c r="C4087" s="149">
        <v>7155</v>
      </c>
      <c r="D4087" s="150" t="s">
        <v>15592</v>
      </c>
      <c r="E4087" s="149" t="s">
        <v>110</v>
      </c>
      <c r="F4087" s="151" t="s">
        <v>15593</v>
      </c>
      <c r="G4087" s="151" t="s">
        <v>15593</v>
      </c>
    </row>
    <row r="4088" spans="1:7" ht="22.5" x14ac:dyDescent="0.2">
      <c r="A4088" s="148" t="e">
        <f t="shared" si="64"/>
        <v>#REF!</v>
      </c>
      <c r="B4088" s="149" t="s">
        <v>8089</v>
      </c>
      <c r="C4088" s="149">
        <v>42406</v>
      </c>
      <c r="D4088" s="150" t="s">
        <v>15594</v>
      </c>
      <c r="E4088" s="149" t="s">
        <v>110</v>
      </c>
      <c r="F4088" s="151" t="s">
        <v>15595</v>
      </c>
      <c r="G4088" s="151" t="s">
        <v>15595</v>
      </c>
    </row>
    <row r="4089" spans="1:7" ht="22.5" x14ac:dyDescent="0.2">
      <c r="A4089" s="148" t="e">
        <f t="shared" si="64"/>
        <v>#REF!</v>
      </c>
      <c r="B4089" s="149" t="s">
        <v>8089</v>
      </c>
      <c r="C4089" s="149">
        <v>7156</v>
      </c>
      <c r="D4089" s="150" t="s">
        <v>15596</v>
      </c>
      <c r="E4089" s="149" t="s">
        <v>110</v>
      </c>
      <c r="F4089" s="151" t="s">
        <v>15597</v>
      </c>
      <c r="G4089" s="151" t="s">
        <v>15597</v>
      </c>
    </row>
    <row r="4090" spans="1:7" ht="22.5" x14ac:dyDescent="0.2">
      <c r="A4090" s="148" t="e">
        <f t="shared" si="64"/>
        <v>#REF!</v>
      </c>
      <c r="B4090" s="149" t="s">
        <v>8089</v>
      </c>
      <c r="C4090" s="149">
        <v>43127</v>
      </c>
      <c r="D4090" s="150" t="s">
        <v>15598</v>
      </c>
      <c r="E4090" s="149" t="s">
        <v>110</v>
      </c>
      <c r="F4090" s="151" t="s">
        <v>9236</v>
      </c>
      <c r="G4090" s="151" t="s">
        <v>9236</v>
      </c>
    </row>
    <row r="4091" spans="1:7" ht="22.5" x14ac:dyDescent="0.2">
      <c r="A4091" s="148" t="e">
        <f t="shared" si="64"/>
        <v>#REF!</v>
      </c>
      <c r="B4091" s="149" t="s">
        <v>8089</v>
      </c>
      <c r="C4091" s="149">
        <v>10917</v>
      </c>
      <c r="D4091" s="150" t="s">
        <v>15599</v>
      </c>
      <c r="E4091" s="149" t="s">
        <v>110</v>
      </c>
      <c r="F4091" s="151" t="s">
        <v>8335</v>
      </c>
      <c r="G4091" s="151" t="s">
        <v>8335</v>
      </c>
    </row>
    <row r="4092" spans="1:7" ht="22.5" x14ac:dyDescent="0.2">
      <c r="A4092" s="148" t="e">
        <f t="shared" si="64"/>
        <v>#REF!</v>
      </c>
      <c r="B4092" s="149" t="s">
        <v>8089</v>
      </c>
      <c r="C4092" s="149">
        <v>21141</v>
      </c>
      <c r="D4092" s="150" t="s">
        <v>15600</v>
      </c>
      <c r="E4092" s="149" t="s">
        <v>110</v>
      </c>
      <c r="F4092" s="151" t="s">
        <v>11061</v>
      </c>
      <c r="G4092" s="151" t="s">
        <v>11061</v>
      </c>
    </row>
    <row r="4093" spans="1:7" ht="22.5" x14ac:dyDescent="0.2">
      <c r="A4093" s="148" t="e">
        <f t="shared" si="64"/>
        <v>#REF!</v>
      </c>
      <c r="B4093" s="149" t="s">
        <v>8089</v>
      </c>
      <c r="C4093" s="149">
        <v>39509</v>
      </c>
      <c r="D4093" s="150" t="s">
        <v>15601</v>
      </c>
      <c r="E4093" s="149" t="s">
        <v>110</v>
      </c>
      <c r="F4093" s="151" t="s">
        <v>15602</v>
      </c>
      <c r="G4093" s="151" t="s">
        <v>15602</v>
      </c>
    </row>
    <row r="4094" spans="1:7" x14ac:dyDescent="0.2">
      <c r="A4094" s="148" t="e">
        <f t="shared" si="64"/>
        <v>#REF!</v>
      </c>
      <c r="B4094" s="149" t="s">
        <v>8089</v>
      </c>
      <c r="C4094" s="149">
        <v>44529</v>
      </c>
      <c r="D4094" s="150" t="s">
        <v>15603</v>
      </c>
      <c r="E4094" s="149" t="s">
        <v>110</v>
      </c>
      <c r="F4094" s="151" t="s">
        <v>15604</v>
      </c>
      <c r="G4094" s="151" t="s">
        <v>15604</v>
      </c>
    </row>
    <row r="4095" spans="1:7" x14ac:dyDescent="0.2">
      <c r="A4095" s="148" t="e">
        <f t="shared" si="64"/>
        <v>#REF!</v>
      </c>
      <c r="B4095" s="149" t="s">
        <v>8089</v>
      </c>
      <c r="C4095" s="149">
        <v>7167</v>
      </c>
      <c r="D4095" s="150" t="s">
        <v>15605</v>
      </c>
      <c r="E4095" s="149" t="s">
        <v>110</v>
      </c>
      <c r="F4095" s="151" t="s">
        <v>15606</v>
      </c>
      <c r="G4095" s="151" t="s">
        <v>15606</v>
      </c>
    </row>
    <row r="4096" spans="1:7" x14ac:dyDescent="0.2">
      <c r="A4096" s="148" t="e">
        <f t="shared" si="64"/>
        <v>#REF!</v>
      </c>
      <c r="B4096" s="149" t="s">
        <v>8089</v>
      </c>
      <c r="C4096" s="149">
        <v>10928</v>
      </c>
      <c r="D4096" s="150" t="s">
        <v>15607</v>
      </c>
      <c r="E4096" s="149" t="s">
        <v>110</v>
      </c>
      <c r="F4096" s="151" t="s">
        <v>15608</v>
      </c>
      <c r="G4096" s="151" t="s">
        <v>15608</v>
      </c>
    </row>
    <row r="4097" spans="1:7" x14ac:dyDescent="0.2">
      <c r="A4097" s="148" t="e">
        <f t="shared" si="64"/>
        <v>#REF!</v>
      </c>
      <c r="B4097" s="149" t="s">
        <v>8089</v>
      </c>
      <c r="C4097" s="149">
        <v>10933</v>
      </c>
      <c r="D4097" s="150" t="s">
        <v>15609</v>
      </c>
      <c r="E4097" s="149" t="s">
        <v>110</v>
      </c>
      <c r="F4097" s="151" t="s">
        <v>8373</v>
      </c>
      <c r="G4097" s="151" t="s">
        <v>8373</v>
      </c>
    </row>
    <row r="4098" spans="1:7" x14ac:dyDescent="0.2">
      <c r="A4098" s="148" t="e">
        <f t="shared" si="64"/>
        <v>#REF!</v>
      </c>
      <c r="B4098" s="149" t="s">
        <v>8089</v>
      </c>
      <c r="C4098" s="149">
        <v>7158</v>
      </c>
      <c r="D4098" s="150" t="s">
        <v>15610</v>
      </c>
      <c r="E4098" s="149" t="s">
        <v>110</v>
      </c>
      <c r="F4098" s="151" t="s">
        <v>15611</v>
      </c>
      <c r="G4098" s="151" t="s">
        <v>15611</v>
      </c>
    </row>
    <row r="4099" spans="1:7" x14ac:dyDescent="0.2">
      <c r="A4099" s="148" t="e">
        <f t="shared" si="64"/>
        <v>#REF!</v>
      </c>
      <c r="B4099" s="149" t="s">
        <v>8089</v>
      </c>
      <c r="C4099" s="149">
        <v>10927</v>
      </c>
      <c r="D4099" s="150" t="s">
        <v>15612</v>
      </c>
      <c r="E4099" s="149" t="s">
        <v>110</v>
      </c>
      <c r="F4099" s="151" t="s">
        <v>15613</v>
      </c>
      <c r="G4099" s="151" t="s">
        <v>15613</v>
      </c>
    </row>
    <row r="4100" spans="1:7" x14ac:dyDescent="0.2">
      <c r="A4100" s="148" t="e">
        <f t="shared" si="64"/>
        <v>#REF!</v>
      </c>
      <c r="B4100" s="149" t="s">
        <v>8089</v>
      </c>
      <c r="C4100" s="149">
        <v>7162</v>
      </c>
      <c r="D4100" s="150" t="s">
        <v>15614</v>
      </c>
      <c r="E4100" s="149" t="s">
        <v>110</v>
      </c>
      <c r="F4100" s="151" t="s">
        <v>15615</v>
      </c>
      <c r="G4100" s="151" t="s">
        <v>15615</v>
      </c>
    </row>
    <row r="4101" spans="1:7" x14ac:dyDescent="0.2">
      <c r="A4101" s="148" t="e">
        <f t="shared" si="64"/>
        <v>#REF!</v>
      </c>
      <c r="B4101" s="149" t="s">
        <v>8089</v>
      </c>
      <c r="C4101" s="149">
        <v>10932</v>
      </c>
      <c r="D4101" s="150" t="s">
        <v>15616</v>
      </c>
      <c r="E4101" s="149" t="s">
        <v>110</v>
      </c>
      <c r="F4101" s="151" t="s">
        <v>15617</v>
      </c>
      <c r="G4101" s="151" t="s">
        <v>15617</v>
      </c>
    </row>
    <row r="4102" spans="1:7" ht="22.5" x14ac:dyDescent="0.2">
      <c r="A4102" s="148" t="e">
        <f t="shared" si="64"/>
        <v>#REF!</v>
      </c>
      <c r="B4102" s="149" t="s">
        <v>8089</v>
      </c>
      <c r="C4102" s="149">
        <v>10937</v>
      </c>
      <c r="D4102" s="150" t="s">
        <v>15618</v>
      </c>
      <c r="E4102" s="149" t="s">
        <v>110</v>
      </c>
      <c r="F4102" s="151" t="s">
        <v>15619</v>
      </c>
      <c r="G4102" s="151" t="s">
        <v>15619</v>
      </c>
    </row>
    <row r="4103" spans="1:7" ht="22.5" x14ac:dyDescent="0.2">
      <c r="A4103" s="148" t="e">
        <f t="shared" si="64"/>
        <v>#REF!</v>
      </c>
      <c r="B4103" s="149" t="s">
        <v>8089</v>
      </c>
      <c r="C4103" s="149">
        <v>10935</v>
      </c>
      <c r="D4103" s="150" t="s">
        <v>15620</v>
      </c>
      <c r="E4103" s="149" t="s">
        <v>110</v>
      </c>
      <c r="F4103" s="151" t="s">
        <v>15621</v>
      </c>
      <c r="G4103" s="151" t="s">
        <v>15621</v>
      </c>
    </row>
    <row r="4104" spans="1:7" x14ac:dyDescent="0.2">
      <c r="A4104" s="148" t="e">
        <f t="shared" si="64"/>
        <v>#REF!</v>
      </c>
      <c r="B4104" s="149" t="s">
        <v>8089</v>
      </c>
      <c r="C4104" s="149">
        <v>10931</v>
      </c>
      <c r="D4104" s="150" t="s">
        <v>15622</v>
      </c>
      <c r="E4104" s="149" t="s">
        <v>110</v>
      </c>
      <c r="F4104" s="151" t="s">
        <v>13227</v>
      </c>
      <c r="G4104" s="151" t="s">
        <v>13227</v>
      </c>
    </row>
    <row r="4105" spans="1:7" x14ac:dyDescent="0.2">
      <c r="A4105" s="148" t="e">
        <f t="shared" si="64"/>
        <v>#REF!</v>
      </c>
      <c r="B4105" s="149" t="s">
        <v>8089</v>
      </c>
      <c r="C4105" s="149">
        <v>7164</v>
      </c>
      <c r="D4105" s="150" t="s">
        <v>15623</v>
      </c>
      <c r="E4105" s="149" t="s">
        <v>110</v>
      </c>
      <c r="F4105" s="151" t="s">
        <v>15624</v>
      </c>
      <c r="G4105" s="151" t="s">
        <v>15624</v>
      </c>
    </row>
    <row r="4106" spans="1:7" x14ac:dyDescent="0.2">
      <c r="A4106" s="148" t="e">
        <f t="shared" si="64"/>
        <v>#REF!</v>
      </c>
      <c r="B4106" s="149" t="s">
        <v>8089</v>
      </c>
      <c r="C4106" s="149">
        <v>36887</v>
      </c>
      <c r="D4106" s="150" t="s">
        <v>15625</v>
      </c>
      <c r="E4106" s="149" t="s">
        <v>110</v>
      </c>
      <c r="F4106" s="151" t="s">
        <v>10168</v>
      </c>
      <c r="G4106" s="151" t="s">
        <v>10168</v>
      </c>
    </row>
    <row r="4107" spans="1:7" ht="22.5" x14ac:dyDescent="0.2">
      <c r="A4107" s="148" t="e">
        <f t="shared" si="64"/>
        <v>#REF!</v>
      </c>
      <c r="B4107" s="149" t="s">
        <v>8089</v>
      </c>
      <c r="C4107" s="149">
        <v>34630</v>
      </c>
      <c r="D4107" s="150" t="s">
        <v>15626</v>
      </c>
      <c r="E4107" s="149" t="s">
        <v>58</v>
      </c>
      <c r="F4107" s="151" t="s">
        <v>15627</v>
      </c>
      <c r="G4107" s="151" t="s">
        <v>15627</v>
      </c>
    </row>
    <row r="4108" spans="1:7" x14ac:dyDescent="0.2">
      <c r="A4108" s="148" t="e">
        <f t="shared" si="64"/>
        <v>#REF!</v>
      </c>
      <c r="B4108" s="149" t="s">
        <v>8089</v>
      </c>
      <c r="C4108" s="149">
        <v>7161</v>
      </c>
      <c r="D4108" s="150" t="s">
        <v>15628</v>
      </c>
      <c r="E4108" s="149" t="s">
        <v>110</v>
      </c>
      <c r="F4108" s="151" t="s">
        <v>15629</v>
      </c>
      <c r="G4108" s="151" t="s">
        <v>15629</v>
      </c>
    </row>
    <row r="4109" spans="1:7" ht="22.5" x14ac:dyDescent="0.2">
      <c r="A4109" s="148" t="e">
        <f t="shared" si="64"/>
        <v>#REF!</v>
      </c>
      <c r="B4109" s="149" t="s">
        <v>8089</v>
      </c>
      <c r="C4109" s="149">
        <v>7170</v>
      </c>
      <c r="D4109" s="150" t="s">
        <v>15630</v>
      </c>
      <c r="E4109" s="149" t="s">
        <v>110</v>
      </c>
      <c r="F4109" s="151" t="s">
        <v>12457</v>
      </c>
      <c r="G4109" s="151" t="s">
        <v>12457</v>
      </c>
    </row>
    <row r="4110" spans="1:7" x14ac:dyDescent="0.2">
      <c r="A4110" s="148" t="e">
        <f t="shared" si="64"/>
        <v>#REF!</v>
      </c>
      <c r="B4110" s="149" t="s">
        <v>8089</v>
      </c>
      <c r="C4110" s="149">
        <v>37524</v>
      </c>
      <c r="D4110" s="150" t="s">
        <v>15631</v>
      </c>
      <c r="E4110" s="149" t="s">
        <v>166</v>
      </c>
      <c r="F4110" s="151" t="s">
        <v>8771</v>
      </c>
      <c r="G4110" s="151" t="s">
        <v>8771</v>
      </c>
    </row>
    <row r="4111" spans="1:7" ht="22.5" x14ac:dyDescent="0.2">
      <c r="A4111" s="148" t="e">
        <f t="shared" si="64"/>
        <v>#REF!</v>
      </c>
      <c r="B4111" s="149" t="s">
        <v>8089</v>
      </c>
      <c r="C4111" s="149">
        <v>37525</v>
      </c>
      <c r="D4111" s="150" t="s">
        <v>15632</v>
      </c>
      <c r="E4111" s="149" t="s">
        <v>166</v>
      </c>
      <c r="F4111" s="151" t="s">
        <v>8704</v>
      </c>
      <c r="G4111" s="151" t="s">
        <v>8704</v>
      </c>
    </row>
    <row r="4112" spans="1:7" x14ac:dyDescent="0.2">
      <c r="A4112" s="148" t="e">
        <f t="shared" si="64"/>
        <v>#REF!</v>
      </c>
      <c r="B4112" s="149" t="s">
        <v>8089</v>
      </c>
      <c r="C4112" s="149">
        <v>36789</v>
      </c>
      <c r="D4112" s="150" t="s">
        <v>15633</v>
      </c>
      <c r="E4112" s="149" t="s">
        <v>58</v>
      </c>
      <c r="F4112" s="151" t="s">
        <v>15634</v>
      </c>
      <c r="G4112" s="151" t="s">
        <v>15634</v>
      </c>
    </row>
    <row r="4113" spans="1:7" ht="22.5" x14ac:dyDescent="0.2">
      <c r="A4113" s="148" t="e">
        <f t="shared" si="64"/>
        <v>#REF!</v>
      </c>
      <c r="B4113" s="149" t="s">
        <v>8089</v>
      </c>
      <c r="C4113" s="149">
        <v>7173</v>
      </c>
      <c r="D4113" s="150" t="s">
        <v>15635</v>
      </c>
      <c r="E4113" s="149" t="s">
        <v>13969</v>
      </c>
      <c r="F4113" s="151" t="s">
        <v>15636</v>
      </c>
      <c r="G4113" s="151" t="s">
        <v>15636</v>
      </c>
    </row>
    <row r="4114" spans="1:7" ht="22.5" x14ac:dyDescent="0.2">
      <c r="A4114" s="148" t="e">
        <f t="shared" si="64"/>
        <v>#REF!</v>
      </c>
      <c r="B4114" s="149" t="s">
        <v>8089</v>
      </c>
      <c r="C4114" s="149">
        <v>7175</v>
      </c>
      <c r="D4114" s="150" t="s">
        <v>15637</v>
      </c>
      <c r="E4114" s="149" t="s">
        <v>58</v>
      </c>
      <c r="F4114" s="151" t="s">
        <v>15638</v>
      </c>
      <c r="G4114" s="151" t="s">
        <v>15638</v>
      </c>
    </row>
    <row r="4115" spans="1:7" x14ac:dyDescent="0.2">
      <c r="A4115" s="148" t="e">
        <f t="shared" si="64"/>
        <v>#REF!</v>
      </c>
      <c r="B4115" s="149" t="s">
        <v>8089</v>
      </c>
      <c r="C4115" s="149">
        <v>40741</v>
      </c>
      <c r="D4115" s="150" t="s">
        <v>15639</v>
      </c>
      <c r="E4115" s="149" t="s">
        <v>58</v>
      </c>
      <c r="F4115" s="151" t="s">
        <v>9781</v>
      </c>
      <c r="G4115" s="151" t="s">
        <v>9781</v>
      </c>
    </row>
    <row r="4116" spans="1:7" x14ac:dyDescent="0.2">
      <c r="A4116" s="148" t="e">
        <f t="shared" si="64"/>
        <v>#REF!</v>
      </c>
      <c r="B4116" s="149" t="s">
        <v>8089</v>
      </c>
      <c r="C4116" s="149">
        <v>7184</v>
      </c>
      <c r="D4116" s="150" t="s">
        <v>15640</v>
      </c>
      <c r="E4116" s="149" t="s">
        <v>110</v>
      </c>
      <c r="F4116" s="151" t="s">
        <v>15641</v>
      </c>
      <c r="G4116" s="151" t="s">
        <v>15641</v>
      </c>
    </row>
    <row r="4117" spans="1:7" x14ac:dyDescent="0.2">
      <c r="A4117" s="148" t="e">
        <f t="shared" si="64"/>
        <v>#REF!</v>
      </c>
      <c r="B4117" s="149" t="s">
        <v>8089</v>
      </c>
      <c r="C4117" s="149">
        <v>34458</v>
      </c>
      <c r="D4117" s="150" t="s">
        <v>15642</v>
      </c>
      <c r="E4117" s="149" t="s">
        <v>58</v>
      </c>
      <c r="F4117" s="151" t="s">
        <v>15643</v>
      </c>
      <c r="G4117" s="151" t="s">
        <v>15643</v>
      </c>
    </row>
    <row r="4118" spans="1:7" x14ac:dyDescent="0.2">
      <c r="A4118" s="148" t="e">
        <f t="shared" si="64"/>
        <v>#REF!</v>
      </c>
      <c r="B4118" s="149" t="s">
        <v>8089</v>
      </c>
      <c r="C4118" s="149">
        <v>34464</v>
      </c>
      <c r="D4118" s="150" t="s">
        <v>15644</v>
      </c>
      <c r="E4118" s="149" t="s">
        <v>58</v>
      </c>
      <c r="F4118" s="151" t="s">
        <v>15645</v>
      </c>
      <c r="G4118" s="151" t="s">
        <v>15645</v>
      </c>
    </row>
    <row r="4119" spans="1:7" x14ac:dyDescent="0.2">
      <c r="A4119" s="148" t="e">
        <f t="shared" si="64"/>
        <v>#REF!</v>
      </c>
      <c r="B4119" s="149" t="s">
        <v>8089</v>
      </c>
      <c r="C4119" s="149">
        <v>34468</v>
      </c>
      <c r="D4119" s="150" t="s">
        <v>15646</v>
      </c>
      <c r="E4119" s="149" t="s">
        <v>58</v>
      </c>
      <c r="F4119" s="151" t="s">
        <v>15647</v>
      </c>
      <c r="G4119" s="151" t="s">
        <v>15647</v>
      </c>
    </row>
    <row r="4120" spans="1:7" x14ac:dyDescent="0.2">
      <c r="A4120" s="148" t="e">
        <f t="shared" si="64"/>
        <v>#REF!</v>
      </c>
      <c r="B4120" s="149" t="s">
        <v>8089</v>
      </c>
      <c r="C4120" s="149">
        <v>34473</v>
      </c>
      <c r="D4120" s="150" t="s">
        <v>15648</v>
      </c>
      <c r="E4120" s="149" t="s">
        <v>58</v>
      </c>
      <c r="F4120" s="151" t="s">
        <v>15649</v>
      </c>
      <c r="G4120" s="151" t="s">
        <v>15649</v>
      </c>
    </row>
    <row r="4121" spans="1:7" x14ac:dyDescent="0.2">
      <c r="A4121" s="148" t="e">
        <f t="shared" si="64"/>
        <v>#REF!</v>
      </c>
      <c r="B4121" s="149" t="s">
        <v>8089</v>
      </c>
      <c r="C4121" s="149">
        <v>34480</v>
      </c>
      <c r="D4121" s="150" t="s">
        <v>15650</v>
      </c>
      <c r="E4121" s="149" t="s">
        <v>58</v>
      </c>
      <c r="F4121" s="151" t="s">
        <v>15651</v>
      </c>
      <c r="G4121" s="151" t="s">
        <v>15651</v>
      </c>
    </row>
    <row r="4122" spans="1:7" x14ac:dyDescent="0.2">
      <c r="A4122" s="148" t="e">
        <f t="shared" si="64"/>
        <v>#REF!</v>
      </c>
      <c r="B4122" s="149" t="s">
        <v>8089</v>
      </c>
      <c r="C4122" s="149">
        <v>34486</v>
      </c>
      <c r="D4122" s="150" t="s">
        <v>15652</v>
      </c>
      <c r="E4122" s="149" t="s">
        <v>58</v>
      </c>
      <c r="F4122" s="151" t="s">
        <v>15653</v>
      </c>
      <c r="G4122" s="151" t="s">
        <v>15653</v>
      </c>
    </row>
    <row r="4123" spans="1:7" x14ac:dyDescent="0.2">
      <c r="A4123" s="148" t="e">
        <f t="shared" si="64"/>
        <v>#REF!</v>
      </c>
      <c r="B4123" s="149" t="s">
        <v>8089</v>
      </c>
      <c r="C4123" s="149">
        <v>7190</v>
      </c>
      <c r="D4123" s="150" t="s">
        <v>15654</v>
      </c>
      <c r="E4123" s="149" t="s">
        <v>58</v>
      </c>
      <c r="F4123" s="151" t="s">
        <v>9404</v>
      </c>
      <c r="G4123" s="151" t="s">
        <v>9404</v>
      </c>
    </row>
    <row r="4124" spans="1:7" x14ac:dyDescent="0.2">
      <c r="A4124" s="148" t="e">
        <f t="shared" si="64"/>
        <v>#REF!</v>
      </c>
      <c r="B4124" s="149" t="s">
        <v>8089</v>
      </c>
      <c r="C4124" s="149">
        <v>34417</v>
      </c>
      <c r="D4124" s="150" t="s">
        <v>15655</v>
      </c>
      <c r="E4124" s="149" t="s">
        <v>58</v>
      </c>
      <c r="F4124" s="151" t="s">
        <v>9664</v>
      </c>
      <c r="G4124" s="151" t="s">
        <v>9664</v>
      </c>
    </row>
    <row r="4125" spans="1:7" x14ac:dyDescent="0.2">
      <c r="A4125" s="148" t="e">
        <f t="shared" si="64"/>
        <v>#REF!</v>
      </c>
      <c r="B4125" s="149" t="s">
        <v>8089</v>
      </c>
      <c r="C4125" s="149">
        <v>7213</v>
      </c>
      <c r="D4125" s="150" t="s">
        <v>15656</v>
      </c>
      <c r="E4125" s="149" t="s">
        <v>110</v>
      </c>
      <c r="F4125" s="151" t="s">
        <v>15657</v>
      </c>
      <c r="G4125" s="151" t="s">
        <v>15657</v>
      </c>
    </row>
    <row r="4126" spans="1:7" x14ac:dyDescent="0.2">
      <c r="A4126" s="148" t="e">
        <f t="shared" si="64"/>
        <v>#REF!</v>
      </c>
      <c r="B4126" s="149" t="s">
        <v>8089</v>
      </c>
      <c r="C4126" s="149">
        <v>7195</v>
      </c>
      <c r="D4126" s="150" t="s">
        <v>15658</v>
      </c>
      <c r="E4126" s="149" t="s">
        <v>58</v>
      </c>
      <c r="F4126" s="151" t="s">
        <v>15659</v>
      </c>
      <c r="G4126" s="151" t="s">
        <v>15659</v>
      </c>
    </row>
    <row r="4127" spans="1:7" x14ac:dyDescent="0.2">
      <c r="A4127" s="148" t="e">
        <f t="shared" si="64"/>
        <v>#REF!</v>
      </c>
      <c r="B4127" s="149" t="s">
        <v>8089</v>
      </c>
      <c r="C4127" s="149">
        <v>7186</v>
      </c>
      <c r="D4127" s="150" t="s">
        <v>15660</v>
      </c>
      <c r="E4127" s="149" t="s">
        <v>58</v>
      </c>
      <c r="F4127" s="151" t="s">
        <v>15661</v>
      </c>
      <c r="G4127" s="151" t="s">
        <v>15661</v>
      </c>
    </row>
    <row r="4128" spans="1:7" x14ac:dyDescent="0.2">
      <c r="A4128" s="148" t="e">
        <f t="shared" si="64"/>
        <v>#REF!</v>
      </c>
      <c r="B4128" s="149" t="s">
        <v>8089</v>
      </c>
      <c r="C4128" s="149">
        <v>7194</v>
      </c>
      <c r="D4128" s="150" t="s">
        <v>15662</v>
      </c>
      <c r="E4128" s="149" t="s">
        <v>110</v>
      </c>
      <c r="F4128" s="151" t="s">
        <v>11753</v>
      </c>
      <c r="G4128" s="151" t="s">
        <v>11753</v>
      </c>
    </row>
    <row r="4129" spans="1:7" x14ac:dyDescent="0.2">
      <c r="A4129" s="148" t="e">
        <f t="shared" si="64"/>
        <v>#REF!</v>
      </c>
      <c r="B4129" s="149" t="s">
        <v>8089</v>
      </c>
      <c r="C4129" s="149">
        <v>7197</v>
      </c>
      <c r="D4129" s="150" t="s">
        <v>15663</v>
      </c>
      <c r="E4129" s="149" t="s">
        <v>58</v>
      </c>
      <c r="F4129" s="151" t="s">
        <v>15664</v>
      </c>
      <c r="G4129" s="151" t="s">
        <v>15664</v>
      </c>
    </row>
    <row r="4130" spans="1:7" x14ac:dyDescent="0.2">
      <c r="A4130" s="148" t="e">
        <f t="shared" si="64"/>
        <v>#REF!</v>
      </c>
      <c r="B4130" s="149" t="s">
        <v>8089</v>
      </c>
      <c r="C4130" s="149">
        <v>7192</v>
      </c>
      <c r="D4130" s="150" t="s">
        <v>15665</v>
      </c>
      <c r="E4130" s="149" t="s">
        <v>58</v>
      </c>
      <c r="F4130" s="151" t="s">
        <v>15666</v>
      </c>
      <c r="G4130" s="151" t="s">
        <v>15666</v>
      </c>
    </row>
    <row r="4131" spans="1:7" x14ac:dyDescent="0.2">
      <c r="A4131" s="148" t="e">
        <f t="shared" si="64"/>
        <v>#REF!</v>
      </c>
      <c r="B4131" s="149" t="s">
        <v>8089</v>
      </c>
      <c r="C4131" s="149">
        <v>7193</v>
      </c>
      <c r="D4131" s="150" t="s">
        <v>15667</v>
      </c>
      <c r="E4131" s="149" t="s">
        <v>58</v>
      </c>
      <c r="F4131" s="151" t="s">
        <v>15668</v>
      </c>
      <c r="G4131" s="151" t="s">
        <v>15668</v>
      </c>
    </row>
    <row r="4132" spans="1:7" x14ac:dyDescent="0.2">
      <c r="A4132" s="148" t="e">
        <f t="shared" si="64"/>
        <v>#REF!</v>
      </c>
      <c r="B4132" s="149" t="s">
        <v>8089</v>
      </c>
      <c r="C4132" s="149">
        <v>7189</v>
      </c>
      <c r="D4132" s="150" t="s">
        <v>15669</v>
      </c>
      <c r="E4132" s="149" t="s">
        <v>58</v>
      </c>
      <c r="F4132" s="151" t="s">
        <v>15670</v>
      </c>
      <c r="G4132" s="151" t="s">
        <v>15670</v>
      </c>
    </row>
    <row r="4133" spans="1:7" x14ac:dyDescent="0.2">
      <c r="A4133" s="148" t="e">
        <f t="shared" ref="A4133:A4196" si="65">CONCATENAR</f>
        <v>#REF!</v>
      </c>
      <c r="B4133" s="149" t="s">
        <v>8089</v>
      </c>
      <c r="C4133" s="149">
        <v>34402</v>
      </c>
      <c r="D4133" s="150" t="s">
        <v>15671</v>
      </c>
      <c r="E4133" s="149" t="s">
        <v>58</v>
      </c>
      <c r="F4133" s="151" t="s">
        <v>15672</v>
      </c>
      <c r="G4133" s="151" t="s">
        <v>15672</v>
      </c>
    </row>
    <row r="4134" spans="1:7" x14ac:dyDescent="0.2">
      <c r="A4134" s="148" t="e">
        <f t="shared" si="65"/>
        <v>#REF!</v>
      </c>
      <c r="B4134" s="149" t="s">
        <v>8089</v>
      </c>
      <c r="C4134" s="149">
        <v>7245</v>
      </c>
      <c r="D4134" s="150" t="s">
        <v>15673</v>
      </c>
      <c r="E4134" s="149" t="s">
        <v>58</v>
      </c>
      <c r="F4134" s="151" t="s">
        <v>15674</v>
      </c>
      <c r="G4134" s="151" t="s">
        <v>15674</v>
      </c>
    </row>
    <row r="4135" spans="1:7" x14ac:dyDescent="0.2">
      <c r="A4135" s="148" t="e">
        <f t="shared" si="65"/>
        <v>#REF!</v>
      </c>
      <c r="B4135" s="149" t="s">
        <v>8089</v>
      </c>
      <c r="C4135" s="149">
        <v>34425</v>
      </c>
      <c r="D4135" s="150" t="s">
        <v>15675</v>
      </c>
      <c r="E4135" s="149" t="s">
        <v>58</v>
      </c>
      <c r="F4135" s="151" t="s">
        <v>15676</v>
      </c>
      <c r="G4135" s="151" t="s">
        <v>15676</v>
      </c>
    </row>
    <row r="4136" spans="1:7" x14ac:dyDescent="0.2">
      <c r="A4136" s="148" t="e">
        <f t="shared" si="65"/>
        <v>#REF!</v>
      </c>
      <c r="B4136" s="149" t="s">
        <v>8089</v>
      </c>
      <c r="C4136" s="149">
        <v>7223</v>
      </c>
      <c r="D4136" s="150" t="s">
        <v>15677</v>
      </c>
      <c r="E4136" s="149" t="s">
        <v>58</v>
      </c>
      <c r="F4136" s="151" t="s">
        <v>15678</v>
      </c>
      <c r="G4136" s="151" t="s">
        <v>15678</v>
      </c>
    </row>
    <row r="4137" spans="1:7" x14ac:dyDescent="0.2">
      <c r="A4137" s="148" t="e">
        <f t="shared" si="65"/>
        <v>#REF!</v>
      </c>
      <c r="B4137" s="149" t="s">
        <v>8089</v>
      </c>
      <c r="C4137" s="149">
        <v>7234</v>
      </c>
      <c r="D4137" s="150" t="s">
        <v>15679</v>
      </c>
      <c r="E4137" s="149" t="s">
        <v>58</v>
      </c>
      <c r="F4137" s="151" t="s">
        <v>15680</v>
      </c>
      <c r="G4137" s="151" t="s">
        <v>15680</v>
      </c>
    </row>
    <row r="4138" spans="1:7" x14ac:dyDescent="0.2">
      <c r="A4138" s="148" t="e">
        <f t="shared" si="65"/>
        <v>#REF!</v>
      </c>
      <c r="B4138" s="149" t="s">
        <v>8089</v>
      </c>
      <c r="C4138" s="149">
        <v>7224</v>
      </c>
      <c r="D4138" s="150" t="s">
        <v>15681</v>
      </c>
      <c r="E4138" s="149" t="s">
        <v>58</v>
      </c>
      <c r="F4138" s="151" t="s">
        <v>15682</v>
      </c>
      <c r="G4138" s="151" t="s">
        <v>15682</v>
      </c>
    </row>
    <row r="4139" spans="1:7" x14ac:dyDescent="0.2">
      <c r="A4139" s="148" t="e">
        <f t="shared" si="65"/>
        <v>#REF!</v>
      </c>
      <c r="B4139" s="149" t="s">
        <v>8089</v>
      </c>
      <c r="C4139" s="149">
        <v>7225</v>
      </c>
      <c r="D4139" s="150" t="s">
        <v>15683</v>
      </c>
      <c r="E4139" s="149" t="s">
        <v>58</v>
      </c>
      <c r="F4139" s="151" t="s">
        <v>15684</v>
      </c>
      <c r="G4139" s="151" t="s">
        <v>15684</v>
      </c>
    </row>
    <row r="4140" spans="1:7" x14ac:dyDescent="0.2">
      <c r="A4140" s="148" t="e">
        <f t="shared" si="65"/>
        <v>#REF!</v>
      </c>
      <c r="B4140" s="149" t="s">
        <v>8089</v>
      </c>
      <c r="C4140" s="149">
        <v>7226</v>
      </c>
      <c r="D4140" s="150" t="s">
        <v>15685</v>
      </c>
      <c r="E4140" s="149" t="s">
        <v>58</v>
      </c>
      <c r="F4140" s="151" t="s">
        <v>15686</v>
      </c>
      <c r="G4140" s="151" t="s">
        <v>15686</v>
      </c>
    </row>
    <row r="4141" spans="1:7" x14ac:dyDescent="0.2">
      <c r="A4141" s="148" t="e">
        <f t="shared" si="65"/>
        <v>#REF!</v>
      </c>
      <c r="B4141" s="149" t="s">
        <v>8089</v>
      </c>
      <c r="C4141" s="149">
        <v>7227</v>
      </c>
      <c r="D4141" s="150" t="s">
        <v>15687</v>
      </c>
      <c r="E4141" s="149" t="s">
        <v>58</v>
      </c>
      <c r="F4141" s="151" t="s">
        <v>15688</v>
      </c>
      <c r="G4141" s="151" t="s">
        <v>15688</v>
      </c>
    </row>
    <row r="4142" spans="1:7" x14ac:dyDescent="0.2">
      <c r="A4142" s="148" t="e">
        <f t="shared" si="65"/>
        <v>#REF!</v>
      </c>
      <c r="B4142" s="149" t="s">
        <v>8089</v>
      </c>
      <c r="C4142" s="149">
        <v>7212</v>
      </c>
      <c r="D4142" s="150" t="s">
        <v>15689</v>
      </c>
      <c r="E4142" s="149" t="s">
        <v>58</v>
      </c>
      <c r="F4142" s="151" t="s">
        <v>15690</v>
      </c>
      <c r="G4142" s="151" t="s">
        <v>15690</v>
      </c>
    </row>
    <row r="4143" spans="1:7" x14ac:dyDescent="0.2">
      <c r="A4143" s="148" t="e">
        <f t="shared" si="65"/>
        <v>#REF!</v>
      </c>
      <c r="B4143" s="149" t="s">
        <v>8089</v>
      </c>
      <c r="C4143" s="149">
        <v>7229</v>
      </c>
      <c r="D4143" s="150" t="s">
        <v>15691</v>
      </c>
      <c r="E4143" s="149" t="s">
        <v>58</v>
      </c>
      <c r="F4143" s="151" t="s">
        <v>15692</v>
      </c>
      <c r="G4143" s="151" t="s">
        <v>15692</v>
      </c>
    </row>
    <row r="4144" spans="1:7" x14ac:dyDescent="0.2">
      <c r="A4144" s="148" t="e">
        <f t="shared" si="65"/>
        <v>#REF!</v>
      </c>
      <c r="B4144" s="149" t="s">
        <v>8089</v>
      </c>
      <c r="C4144" s="149">
        <v>7230</v>
      </c>
      <c r="D4144" s="150" t="s">
        <v>15693</v>
      </c>
      <c r="E4144" s="149" t="s">
        <v>58</v>
      </c>
      <c r="F4144" s="151" t="s">
        <v>15694</v>
      </c>
      <c r="G4144" s="151" t="s">
        <v>15694</v>
      </c>
    </row>
    <row r="4145" spans="1:7" x14ac:dyDescent="0.2">
      <c r="A4145" s="148" t="e">
        <f t="shared" si="65"/>
        <v>#REF!</v>
      </c>
      <c r="B4145" s="149" t="s">
        <v>8089</v>
      </c>
      <c r="C4145" s="149">
        <v>7231</v>
      </c>
      <c r="D4145" s="150" t="s">
        <v>15695</v>
      </c>
      <c r="E4145" s="149" t="s">
        <v>58</v>
      </c>
      <c r="F4145" s="151" t="s">
        <v>15696</v>
      </c>
      <c r="G4145" s="151" t="s">
        <v>15696</v>
      </c>
    </row>
    <row r="4146" spans="1:7" x14ac:dyDescent="0.2">
      <c r="A4146" s="148" t="e">
        <f t="shared" si="65"/>
        <v>#REF!</v>
      </c>
      <c r="B4146" s="149" t="s">
        <v>8089</v>
      </c>
      <c r="C4146" s="149">
        <v>7220</v>
      </c>
      <c r="D4146" s="150" t="s">
        <v>15697</v>
      </c>
      <c r="E4146" s="149" t="s">
        <v>58</v>
      </c>
      <c r="F4146" s="151" t="s">
        <v>15698</v>
      </c>
      <c r="G4146" s="151" t="s">
        <v>15698</v>
      </c>
    </row>
    <row r="4147" spans="1:7" x14ac:dyDescent="0.2">
      <c r="A4147" s="148" t="e">
        <f t="shared" si="65"/>
        <v>#REF!</v>
      </c>
      <c r="B4147" s="149" t="s">
        <v>8089</v>
      </c>
      <c r="C4147" s="149">
        <v>34447</v>
      </c>
      <c r="D4147" s="150" t="s">
        <v>15699</v>
      </c>
      <c r="E4147" s="149" t="s">
        <v>58</v>
      </c>
      <c r="F4147" s="151" t="s">
        <v>15700</v>
      </c>
      <c r="G4147" s="151" t="s">
        <v>15700</v>
      </c>
    </row>
    <row r="4148" spans="1:7" x14ac:dyDescent="0.2">
      <c r="A4148" s="148" t="e">
        <f t="shared" si="65"/>
        <v>#REF!</v>
      </c>
      <c r="B4148" s="149" t="s">
        <v>8089</v>
      </c>
      <c r="C4148" s="149">
        <v>7233</v>
      </c>
      <c r="D4148" s="150" t="s">
        <v>15701</v>
      </c>
      <c r="E4148" s="149" t="s">
        <v>58</v>
      </c>
      <c r="F4148" s="151" t="s">
        <v>15702</v>
      </c>
      <c r="G4148" s="151" t="s">
        <v>15702</v>
      </c>
    </row>
    <row r="4149" spans="1:7" ht="33.75" x14ac:dyDescent="0.2">
      <c r="A4149" s="148" t="e">
        <f t="shared" si="65"/>
        <v>#REF!</v>
      </c>
      <c r="B4149" s="149" t="s">
        <v>8089</v>
      </c>
      <c r="C4149" s="149">
        <v>40740</v>
      </c>
      <c r="D4149" s="150" t="s">
        <v>15703</v>
      </c>
      <c r="E4149" s="149" t="s">
        <v>110</v>
      </c>
      <c r="F4149" s="151" t="s">
        <v>15704</v>
      </c>
      <c r="G4149" s="151" t="s">
        <v>15704</v>
      </c>
    </row>
    <row r="4150" spans="1:7" ht="22.5" x14ac:dyDescent="0.2">
      <c r="A4150" s="148" t="e">
        <f t="shared" si="65"/>
        <v>#REF!</v>
      </c>
      <c r="B4150" s="149" t="s">
        <v>8089</v>
      </c>
      <c r="C4150" s="149">
        <v>25007</v>
      </c>
      <c r="D4150" s="150" t="s">
        <v>15705</v>
      </c>
      <c r="E4150" s="149" t="s">
        <v>110</v>
      </c>
      <c r="F4150" s="151" t="s">
        <v>8804</v>
      </c>
      <c r="G4150" s="151" t="s">
        <v>8804</v>
      </c>
    </row>
    <row r="4151" spans="1:7" ht="33.75" x14ac:dyDescent="0.2">
      <c r="A4151" s="148" t="e">
        <f t="shared" si="65"/>
        <v>#REF!</v>
      </c>
      <c r="B4151" s="149" t="s">
        <v>8089</v>
      </c>
      <c r="C4151" s="149">
        <v>43071</v>
      </c>
      <c r="D4151" s="150" t="s">
        <v>15706</v>
      </c>
      <c r="E4151" s="149" t="s">
        <v>110</v>
      </c>
      <c r="F4151" s="151" t="s">
        <v>15707</v>
      </c>
      <c r="G4151" s="151" t="s">
        <v>15707</v>
      </c>
    </row>
    <row r="4152" spans="1:7" ht="33.75" x14ac:dyDescent="0.2">
      <c r="A4152" s="148" t="e">
        <f t="shared" si="65"/>
        <v>#REF!</v>
      </c>
      <c r="B4152" s="149" t="s">
        <v>8089</v>
      </c>
      <c r="C4152" s="149">
        <v>39520</v>
      </c>
      <c r="D4152" s="150" t="s">
        <v>15708</v>
      </c>
      <c r="E4152" s="149" t="s">
        <v>110</v>
      </c>
      <c r="F4152" s="151" t="s">
        <v>15709</v>
      </c>
      <c r="G4152" s="151" t="s">
        <v>15709</v>
      </c>
    </row>
    <row r="4153" spans="1:7" ht="33.75" x14ac:dyDescent="0.2">
      <c r="A4153" s="148" t="e">
        <f t="shared" si="65"/>
        <v>#REF!</v>
      </c>
      <c r="B4153" s="149" t="s">
        <v>8089</v>
      </c>
      <c r="C4153" s="149">
        <v>39521</v>
      </c>
      <c r="D4153" s="150" t="s">
        <v>15710</v>
      </c>
      <c r="E4153" s="149" t="s">
        <v>110</v>
      </c>
      <c r="F4153" s="151" t="s">
        <v>15711</v>
      </c>
      <c r="G4153" s="151" t="s">
        <v>15711</v>
      </c>
    </row>
    <row r="4154" spans="1:7" ht="33.75" x14ac:dyDescent="0.2">
      <c r="A4154" s="148" t="e">
        <f t="shared" si="65"/>
        <v>#REF!</v>
      </c>
      <c r="B4154" s="149" t="s">
        <v>8089</v>
      </c>
      <c r="C4154" s="149">
        <v>39522</v>
      </c>
      <c r="D4154" s="150" t="s">
        <v>15712</v>
      </c>
      <c r="E4154" s="149" t="s">
        <v>110</v>
      </c>
      <c r="F4154" s="151" t="s">
        <v>15713</v>
      </c>
      <c r="G4154" s="151" t="s">
        <v>15713</v>
      </c>
    </row>
    <row r="4155" spans="1:7" ht="22.5" x14ac:dyDescent="0.2">
      <c r="A4155" s="148" t="e">
        <f t="shared" si="65"/>
        <v>#REF!</v>
      </c>
      <c r="B4155" s="149" t="s">
        <v>8089</v>
      </c>
      <c r="C4155" s="149">
        <v>7243</v>
      </c>
      <c r="D4155" s="150" t="s">
        <v>15714</v>
      </c>
      <c r="E4155" s="149" t="s">
        <v>110</v>
      </c>
      <c r="F4155" s="151" t="s">
        <v>15715</v>
      </c>
      <c r="G4155" s="151" t="s">
        <v>15715</v>
      </c>
    </row>
    <row r="4156" spans="1:7" ht="22.5" x14ac:dyDescent="0.2">
      <c r="A4156" s="148" t="e">
        <f t="shared" si="65"/>
        <v>#REF!</v>
      </c>
      <c r="B4156" s="149" t="s">
        <v>8089</v>
      </c>
      <c r="C4156" s="149">
        <v>11067</v>
      </c>
      <c r="D4156" s="150" t="s">
        <v>15716</v>
      </c>
      <c r="E4156" s="149" t="s">
        <v>58</v>
      </c>
      <c r="F4156" s="151" t="s">
        <v>15717</v>
      </c>
      <c r="G4156" s="151" t="s">
        <v>15717</v>
      </c>
    </row>
    <row r="4157" spans="1:7" ht="22.5" x14ac:dyDescent="0.2">
      <c r="A4157" s="148" t="e">
        <f t="shared" si="65"/>
        <v>#REF!</v>
      </c>
      <c r="B4157" s="149" t="s">
        <v>8089</v>
      </c>
      <c r="C4157" s="149">
        <v>11068</v>
      </c>
      <c r="D4157" s="150" t="s">
        <v>15718</v>
      </c>
      <c r="E4157" s="149" t="s">
        <v>58</v>
      </c>
      <c r="F4157" s="151" t="s">
        <v>15719</v>
      </c>
      <c r="G4157" s="151" t="s">
        <v>15719</v>
      </c>
    </row>
    <row r="4158" spans="1:7" x14ac:dyDescent="0.2">
      <c r="A4158" s="148" t="e">
        <f t="shared" si="65"/>
        <v>#REF!</v>
      </c>
      <c r="B4158" s="149" t="s">
        <v>8089</v>
      </c>
      <c r="C4158" s="149">
        <v>7246</v>
      </c>
      <c r="D4158" s="150" t="s">
        <v>15720</v>
      </c>
      <c r="E4158" s="149" t="s">
        <v>58</v>
      </c>
      <c r="F4158" s="151" t="s">
        <v>15721</v>
      </c>
      <c r="G4158" s="151" t="s">
        <v>15721</v>
      </c>
    </row>
    <row r="4159" spans="1:7" x14ac:dyDescent="0.2">
      <c r="A4159" s="148" t="e">
        <f t="shared" si="65"/>
        <v>#REF!</v>
      </c>
      <c r="B4159" s="149" t="s">
        <v>8089</v>
      </c>
      <c r="C4159" s="149">
        <v>12869</v>
      </c>
      <c r="D4159" s="150" t="s">
        <v>15722</v>
      </c>
      <c r="E4159" s="149" t="s">
        <v>347</v>
      </c>
      <c r="F4159" s="151" t="s">
        <v>8745</v>
      </c>
      <c r="G4159" s="151" t="s">
        <v>8746</v>
      </c>
    </row>
    <row r="4160" spans="1:7" x14ac:dyDescent="0.2">
      <c r="A4160" s="148" t="e">
        <f t="shared" si="65"/>
        <v>#REF!</v>
      </c>
      <c r="B4160" s="149" t="s">
        <v>8089</v>
      </c>
      <c r="C4160" s="149">
        <v>41097</v>
      </c>
      <c r="D4160" s="150" t="s">
        <v>15723</v>
      </c>
      <c r="E4160" s="149" t="s">
        <v>8375</v>
      </c>
      <c r="F4160" s="151" t="s">
        <v>8748</v>
      </c>
      <c r="G4160" s="151" t="s">
        <v>8749</v>
      </c>
    </row>
    <row r="4161" spans="1:7" ht="22.5" x14ac:dyDescent="0.2">
      <c r="A4161" s="148" t="e">
        <f t="shared" si="65"/>
        <v>#REF!</v>
      </c>
      <c r="B4161" s="149" t="s">
        <v>8089</v>
      </c>
      <c r="C4161" s="149">
        <v>1574</v>
      </c>
      <c r="D4161" s="150" t="s">
        <v>15724</v>
      </c>
      <c r="E4161" s="149" t="s">
        <v>58</v>
      </c>
      <c r="F4161" s="151" t="s">
        <v>15725</v>
      </c>
      <c r="G4161" s="151" t="s">
        <v>15725</v>
      </c>
    </row>
    <row r="4162" spans="1:7" ht="22.5" x14ac:dyDescent="0.2">
      <c r="A4162" s="148" t="e">
        <f t="shared" si="65"/>
        <v>#REF!</v>
      </c>
      <c r="B4162" s="149" t="s">
        <v>8089</v>
      </c>
      <c r="C4162" s="149">
        <v>1581</v>
      </c>
      <c r="D4162" s="150" t="s">
        <v>15726</v>
      </c>
      <c r="E4162" s="149" t="s">
        <v>58</v>
      </c>
      <c r="F4162" s="151" t="s">
        <v>15727</v>
      </c>
      <c r="G4162" s="151" t="s">
        <v>15727</v>
      </c>
    </row>
    <row r="4163" spans="1:7" ht="22.5" x14ac:dyDescent="0.2">
      <c r="A4163" s="148" t="e">
        <f t="shared" si="65"/>
        <v>#REF!</v>
      </c>
      <c r="B4163" s="149" t="s">
        <v>8089</v>
      </c>
      <c r="C4163" s="149">
        <v>1575</v>
      </c>
      <c r="D4163" s="150" t="s">
        <v>15728</v>
      </c>
      <c r="E4163" s="149" t="s">
        <v>58</v>
      </c>
      <c r="F4163" s="151" t="s">
        <v>9431</v>
      </c>
      <c r="G4163" s="151" t="s">
        <v>9431</v>
      </c>
    </row>
    <row r="4164" spans="1:7" ht="22.5" x14ac:dyDescent="0.2">
      <c r="A4164" s="148" t="e">
        <f t="shared" si="65"/>
        <v>#REF!</v>
      </c>
      <c r="B4164" s="149" t="s">
        <v>8089</v>
      </c>
      <c r="C4164" s="149">
        <v>1570</v>
      </c>
      <c r="D4164" s="150" t="s">
        <v>15729</v>
      </c>
      <c r="E4164" s="149" t="s">
        <v>58</v>
      </c>
      <c r="F4164" s="151" t="s">
        <v>8159</v>
      </c>
      <c r="G4164" s="151" t="s">
        <v>8159</v>
      </c>
    </row>
    <row r="4165" spans="1:7" ht="22.5" x14ac:dyDescent="0.2">
      <c r="A4165" s="148" t="e">
        <f t="shared" si="65"/>
        <v>#REF!</v>
      </c>
      <c r="B4165" s="149" t="s">
        <v>8089</v>
      </c>
      <c r="C4165" s="149">
        <v>1576</v>
      </c>
      <c r="D4165" s="150" t="s">
        <v>15730</v>
      </c>
      <c r="E4165" s="149" t="s">
        <v>58</v>
      </c>
      <c r="F4165" s="151" t="s">
        <v>12769</v>
      </c>
      <c r="G4165" s="151" t="s">
        <v>12769</v>
      </c>
    </row>
    <row r="4166" spans="1:7" ht="22.5" x14ac:dyDescent="0.2">
      <c r="A4166" s="148" t="e">
        <f t="shared" si="65"/>
        <v>#REF!</v>
      </c>
      <c r="B4166" s="149" t="s">
        <v>8089</v>
      </c>
      <c r="C4166" s="149">
        <v>1577</v>
      </c>
      <c r="D4166" s="150" t="s">
        <v>15731</v>
      </c>
      <c r="E4166" s="149" t="s">
        <v>58</v>
      </c>
      <c r="F4166" s="151" t="s">
        <v>15732</v>
      </c>
      <c r="G4166" s="151" t="s">
        <v>15732</v>
      </c>
    </row>
    <row r="4167" spans="1:7" ht="22.5" x14ac:dyDescent="0.2">
      <c r="A4167" s="148" t="e">
        <f t="shared" si="65"/>
        <v>#REF!</v>
      </c>
      <c r="B4167" s="149" t="s">
        <v>8089</v>
      </c>
      <c r="C4167" s="149">
        <v>1571</v>
      </c>
      <c r="D4167" s="150" t="s">
        <v>15733</v>
      </c>
      <c r="E4167" s="149" t="s">
        <v>58</v>
      </c>
      <c r="F4167" s="151" t="s">
        <v>12772</v>
      </c>
      <c r="G4167" s="151" t="s">
        <v>12772</v>
      </c>
    </row>
    <row r="4168" spans="1:7" ht="22.5" x14ac:dyDescent="0.2">
      <c r="A4168" s="148" t="e">
        <f t="shared" si="65"/>
        <v>#REF!</v>
      </c>
      <c r="B4168" s="149" t="s">
        <v>8089</v>
      </c>
      <c r="C4168" s="149">
        <v>1578</v>
      </c>
      <c r="D4168" s="150" t="s">
        <v>15734</v>
      </c>
      <c r="E4168" s="149" t="s">
        <v>58</v>
      </c>
      <c r="F4168" s="151" t="s">
        <v>11713</v>
      </c>
      <c r="G4168" s="151" t="s">
        <v>11713</v>
      </c>
    </row>
    <row r="4169" spans="1:7" ht="22.5" x14ac:dyDescent="0.2">
      <c r="A4169" s="148" t="e">
        <f t="shared" si="65"/>
        <v>#REF!</v>
      </c>
      <c r="B4169" s="149" t="s">
        <v>8089</v>
      </c>
      <c r="C4169" s="149">
        <v>1573</v>
      </c>
      <c r="D4169" s="150" t="s">
        <v>15735</v>
      </c>
      <c r="E4169" s="149" t="s">
        <v>58</v>
      </c>
      <c r="F4169" s="151" t="s">
        <v>11699</v>
      </c>
      <c r="G4169" s="151" t="s">
        <v>11699</v>
      </c>
    </row>
    <row r="4170" spans="1:7" ht="22.5" x14ac:dyDescent="0.2">
      <c r="A4170" s="148" t="e">
        <f t="shared" si="65"/>
        <v>#REF!</v>
      </c>
      <c r="B4170" s="149" t="s">
        <v>8089</v>
      </c>
      <c r="C4170" s="149">
        <v>1579</v>
      </c>
      <c r="D4170" s="150" t="s">
        <v>15736</v>
      </c>
      <c r="E4170" s="149" t="s">
        <v>58</v>
      </c>
      <c r="F4170" s="151" t="s">
        <v>9252</v>
      </c>
      <c r="G4170" s="151" t="s">
        <v>9252</v>
      </c>
    </row>
    <row r="4171" spans="1:7" ht="22.5" x14ac:dyDescent="0.2">
      <c r="A4171" s="148" t="e">
        <f t="shared" si="65"/>
        <v>#REF!</v>
      </c>
      <c r="B4171" s="149" t="s">
        <v>8089</v>
      </c>
      <c r="C4171" s="149">
        <v>1580</v>
      </c>
      <c r="D4171" s="150" t="s">
        <v>15737</v>
      </c>
      <c r="E4171" s="149" t="s">
        <v>58</v>
      </c>
      <c r="F4171" s="151" t="s">
        <v>8188</v>
      </c>
      <c r="G4171" s="151" t="s">
        <v>8188</v>
      </c>
    </row>
    <row r="4172" spans="1:7" x14ac:dyDescent="0.2">
      <c r="A4172" s="148" t="e">
        <f t="shared" si="65"/>
        <v>#REF!</v>
      </c>
      <c r="B4172" s="149" t="s">
        <v>8089</v>
      </c>
      <c r="C4172" s="149">
        <v>39321</v>
      </c>
      <c r="D4172" s="150" t="s">
        <v>15738</v>
      </c>
      <c r="E4172" s="149" t="s">
        <v>58</v>
      </c>
      <c r="F4172" s="151" t="s">
        <v>11231</v>
      </c>
      <c r="G4172" s="151" t="s">
        <v>11231</v>
      </c>
    </row>
    <row r="4173" spans="1:7" x14ac:dyDescent="0.2">
      <c r="A4173" s="148" t="e">
        <f t="shared" si="65"/>
        <v>#REF!</v>
      </c>
      <c r="B4173" s="149" t="s">
        <v>8089</v>
      </c>
      <c r="C4173" s="149">
        <v>39319</v>
      </c>
      <c r="D4173" s="150" t="s">
        <v>15739</v>
      </c>
      <c r="E4173" s="149" t="s">
        <v>58</v>
      </c>
      <c r="F4173" s="151" t="s">
        <v>8186</v>
      </c>
      <c r="G4173" s="151" t="s">
        <v>8186</v>
      </c>
    </row>
    <row r="4174" spans="1:7" x14ac:dyDescent="0.2">
      <c r="A4174" s="148" t="e">
        <f t="shared" si="65"/>
        <v>#REF!</v>
      </c>
      <c r="B4174" s="149" t="s">
        <v>8089</v>
      </c>
      <c r="C4174" s="149">
        <v>39320</v>
      </c>
      <c r="D4174" s="150" t="s">
        <v>15740</v>
      </c>
      <c r="E4174" s="149" t="s">
        <v>58</v>
      </c>
      <c r="F4174" s="151" t="s">
        <v>15741</v>
      </c>
      <c r="G4174" s="151" t="s">
        <v>15741</v>
      </c>
    </row>
    <row r="4175" spans="1:7" x14ac:dyDescent="0.2">
      <c r="A4175" s="148" t="e">
        <f t="shared" si="65"/>
        <v>#REF!</v>
      </c>
      <c r="B4175" s="149" t="s">
        <v>8089</v>
      </c>
      <c r="C4175" s="149">
        <v>1591</v>
      </c>
      <c r="D4175" s="150" t="s">
        <v>15742</v>
      </c>
      <c r="E4175" s="149" t="s">
        <v>58</v>
      </c>
      <c r="F4175" s="151" t="s">
        <v>15743</v>
      </c>
      <c r="G4175" s="151" t="s">
        <v>15743</v>
      </c>
    </row>
    <row r="4176" spans="1:7" x14ac:dyDescent="0.2">
      <c r="A4176" s="148" t="e">
        <f t="shared" si="65"/>
        <v>#REF!</v>
      </c>
      <c r="B4176" s="149" t="s">
        <v>8089</v>
      </c>
      <c r="C4176" s="149">
        <v>1547</v>
      </c>
      <c r="D4176" s="150" t="s">
        <v>15744</v>
      </c>
      <c r="E4176" s="149" t="s">
        <v>58</v>
      </c>
      <c r="F4176" s="151" t="s">
        <v>15745</v>
      </c>
      <c r="G4176" s="151" t="s">
        <v>15745</v>
      </c>
    </row>
    <row r="4177" spans="1:7" x14ac:dyDescent="0.2">
      <c r="A4177" s="148" t="e">
        <f t="shared" si="65"/>
        <v>#REF!</v>
      </c>
      <c r="B4177" s="149" t="s">
        <v>8089</v>
      </c>
      <c r="C4177" s="149">
        <v>38196</v>
      </c>
      <c r="D4177" s="150" t="s">
        <v>15746</v>
      </c>
      <c r="E4177" s="149" t="s">
        <v>58</v>
      </c>
      <c r="F4177" s="151" t="s">
        <v>9682</v>
      </c>
      <c r="G4177" s="151" t="s">
        <v>9682</v>
      </c>
    </row>
    <row r="4178" spans="1:7" x14ac:dyDescent="0.2">
      <c r="A4178" s="148" t="e">
        <f t="shared" si="65"/>
        <v>#REF!</v>
      </c>
      <c r="B4178" s="149" t="s">
        <v>8089</v>
      </c>
      <c r="C4178" s="149">
        <v>1543</v>
      </c>
      <c r="D4178" s="150" t="s">
        <v>15747</v>
      </c>
      <c r="E4178" s="149" t="s">
        <v>58</v>
      </c>
      <c r="F4178" s="151" t="s">
        <v>15748</v>
      </c>
      <c r="G4178" s="151" t="s">
        <v>15748</v>
      </c>
    </row>
    <row r="4179" spans="1:7" x14ac:dyDescent="0.2">
      <c r="A4179" s="148" t="e">
        <f t="shared" si="65"/>
        <v>#REF!</v>
      </c>
      <c r="B4179" s="149" t="s">
        <v>8089</v>
      </c>
      <c r="C4179" s="149">
        <v>1585</v>
      </c>
      <c r="D4179" s="150" t="s">
        <v>15749</v>
      </c>
      <c r="E4179" s="149" t="s">
        <v>58</v>
      </c>
      <c r="F4179" s="151" t="s">
        <v>11713</v>
      </c>
      <c r="G4179" s="151" t="s">
        <v>11713</v>
      </c>
    </row>
    <row r="4180" spans="1:7" x14ac:dyDescent="0.2">
      <c r="A4180" s="148" t="e">
        <f t="shared" si="65"/>
        <v>#REF!</v>
      </c>
      <c r="B4180" s="149" t="s">
        <v>8089</v>
      </c>
      <c r="C4180" s="149">
        <v>1593</v>
      </c>
      <c r="D4180" s="150" t="s">
        <v>15750</v>
      </c>
      <c r="E4180" s="149" t="s">
        <v>58</v>
      </c>
      <c r="F4180" s="151" t="s">
        <v>15751</v>
      </c>
      <c r="G4180" s="151" t="s">
        <v>15751</v>
      </c>
    </row>
    <row r="4181" spans="1:7" x14ac:dyDescent="0.2">
      <c r="A4181" s="148" t="e">
        <f t="shared" si="65"/>
        <v>#REF!</v>
      </c>
      <c r="B4181" s="149" t="s">
        <v>8089</v>
      </c>
      <c r="C4181" s="149">
        <v>11838</v>
      </c>
      <c r="D4181" s="150" t="s">
        <v>15752</v>
      </c>
      <c r="E4181" s="149" t="s">
        <v>58</v>
      </c>
      <c r="F4181" s="151" t="s">
        <v>15753</v>
      </c>
      <c r="G4181" s="151" t="s">
        <v>15753</v>
      </c>
    </row>
    <row r="4182" spans="1:7" x14ac:dyDescent="0.2">
      <c r="A4182" s="148" t="e">
        <f t="shared" si="65"/>
        <v>#REF!</v>
      </c>
      <c r="B4182" s="149" t="s">
        <v>8089</v>
      </c>
      <c r="C4182" s="149">
        <v>1594</v>
      </c>
      <c r="D4182" s="150" t="s">
        <v>15754</v>
      </c>
      <c r="E4182" s="149" t="s">
        <v>58</v>
      </c>
      <c r="F4182" s="151" t="s">
        <v>13068</v>
      </c>
      <c r="G4182" s="151" t="s">
        <v>13068</v>
      </c>
    </row>
    <row r="4183" spans="1:7" x14ac:dyDescent="0.2">
      <c r="A4183" s="148" t="e">
        <f t="shared" si="65"/>
        <v>#REF!</v>
      </c>
      <c r="B4183" s="149" t="s">
        <v>8089</v>
      </c>
      <c r="C4183" s="149">
        <v>1586</v>
      </c>
      <c r="D4183" s="150" t="s">
        <v>15755</v>
      </c>
      <c r="E4183" s="149" t="s">
        <v>58</v>
      </c>
      <c r="F4183" s="151" t="s">
        <v>15756</v>
      </c>
      <c r="G4183" s="151" t="s">
        <v>15756</v>
      </c>
    </row>
    <row r="4184" spans="1:7" x14ac:dyDescent="0.2">
      <c r="A4184" s="148" t="e">
        <f t="shared" si="65"/>
        <v>#REF!</v>
      </c>
      <c r="B4184" s="149" t="s">
        <v>8089</v>
      </c>
      <c r="C4184" s="149">
        <v>11839</v>
      </c>
      <c r="D4184" s="150" t="s">
        <v>15757</v>
      </c>
      <c r="E4184" s="149" t="s">
        <v>58</v>
      </c>
      <c r="F4184" s="151" t="s">
        <v>14239</v>
      </c>
      <c r="G4184" s="151" t="s">
        <v>14239</v>
      </c>
    </row>
    <row r="4185" spans="1:7" x14ac:dyDescent="0.2">
      <c r="A4185" s="148" t="e">
        <f t="shared" si="65"/>
        <v>#REF!</v>
      </c>
      <c r="B4185" s="149" t="s">
        <v>8089</v>
      </c>
      <c r="C4185" s="149">
        <v>1587</v>
      </c>
      <c r="D4185" s="150" t="s">
        <v>15758</v>
      </c>
      <c r="E4185" s="149" t="s">
        <v>58</v>
      </c>
      <c r="F4185" s="151" t="s">
        <v>10039</v>
      </c>
      <c r="G4185" s="151" t="s">
        <v>10039</v>
      </c>
    </row>
    <row r="4186" spans="1:7" x14ac:dyDescent="0.2">
      <c r="A4186" s="148" t="e">
        <f t="shared" si="65"/>
        <v>#REF!</v>
      </c>
      <c r="B4186" s="149" t="s">
        <v>8089</v>
      </c>
      <c r="C4186" s="149">
        <v>1545</v>
      </c>
      <c r="D4186" s="150" t="s">
        <v>15759</v>
      </c>
      <c r="E4186" s="149" t="s">
        <v>58</v>
      </c>
      <c r="F4186" s="151" t="s">
        <v>15760</v>
      </c>
      <c r="G4186" s="151" t="s">
        <v>15760</v>
      </c>
    </row>
    <row r="4187" spans="1:7" x14ac:dyDescent="0.2">
      <c r="A4187" s="148" t="e">
        <f t="shared" si="65"/>
        <v>#REF!</v>
      </c>
      <c r="B4187" s="149" t="s">
        <v>8089</v>
      </c>
      <c r="C4187" s="149">
        <v>1588</v>
      </c>
      <c r="D4187" s="150" t="s">
        <v>15761</v>
      </c>
      <c r="E4187" s="149" t="s">
        <v>58</v>
      </c>
      <c r="F4187" s="151" t="s">
        <v>15762</v>
      </c>
      <c r="G4187" s="151" t="s">
        <v>15762</v>
      </c>
    </row>
    <row r="4188" spans="1:7" x14ac:dyDescent="0.2">
      <c r="A4188" s="148" t="e">
        <f t="shared" si="65"/>
        <v>#REF!</v>
      </c>
      <c r="B4188" s="149" t="s">
        <v>8089</v>
      </c>
      <c r="C4188" s="149">
        <v>1535</v>
      </c>
      <c r="D4188" s="150" t="s">
        <v>15763</v>
      </c>
      <c r="E4188" s="149" t="s">
        <v>58</v>
      </c>
      <c r="F4188" s="151" t="s">
        <v>14902</v>
      </c>
      <c r="G4188" s="151" t="s">
        <v>14902</v>
      </c>
    </row>
    <row r="4189" spans="1:7" x14ac:dyDescent="0.2">
      <c r="A4189" s="148" t="e">
        <f t="shared" si="65"/>
        <v>#REF!</v>
      </c>
      <c r="B4189" s="149" t="s">
        <v>8089</v>
      </c>
      <c r="C4189" s="149">
        <v>1589</v>
      </c>
      <c r="D4189" s="150" t="s">
        <v>15764</v>
      </c>
      <c r="E4189" s="149" t="s">
        <v>58</v>
      </c>
      <c r="F4189" s="151" t="s">
        <v>15765</v>
      </c>
      <c r="G4189" s="151" t="s">
        <v>15765</v>
      </c>
    </row>
    <row r="4190" spans="1:7" x14ac:dyDescent="0.2">
      <c r="A4190" s="148" t="e">
        <f t="shared" si="65"/>
        <v>#REF!</v>
      </c>
      <c r="B4190" s="149" t="s">
        <v>8089</v>
      </c>
      <c r="C4190" s="149">
        <v>1546</v>
      </c>
      <c r="D4190" s="150" t="s">
        <v>15766</v>
      </c>
      <c r="E4190" s="149" t="s">
        <v>58</v>
      </c>
      <c r="F4190" s="151" t="s">
        <v>12570</v>
      </c>
      <c r="G4190" s="151" t="s">
        <v>12570</v>
      </c>
    </row>
    <row r="4191" spans="1:7" x14ac:dyDescent="0.2">
      <c r="A4191" s="148" t="e">
        <f t="shared" si="65"/>
        <v>#REF!</v>
      </c>
      <c r="B4191" s="149" t="s">
        <v>8089</v>
      </c>
      <c r="C4191" s="149">
        <v>1590</v>
      </c>
      <c r="D4191" s="150" t="s">
        <v>15767</v>
      </c>
      <c r="E4191" s="149" t="s">
        <v>58</v>
      </c>
      <c r="F4191" s="151" t="s">
        <v>12275</v>
      </c>
      <c r="G4191" s="151" t="s">
        <v>12275</v>
      </c>
    </row>
    <row r="4192" spans="1:7" x14ac:dyDescent="0.2">
      <c r="A4192" s="148" t="e">
        <f t="shared" si="65"/>
        <v>#REF!</v>
      </c>
      <c r="B4192" s="149" t="s">
        <v>8089</v>
      </c>
      <c r="C4192" s="149">
        <v>1542</v>
      </c>
      <c r="D4192" s="150" t="s">
        <v>15768</v>
      </c>
      <c r="E4192" s="149" t="s">
        <v>58</v>
      </c>
      <c r="F4192" s="151" t="s">
        <v>12062</v>
      </c>
      <c r="G4192" s="151" t="s">
        <v>12062</v>
      </c>
    </row>
    <row r="4193" spans="1:7" ht="22.5" x14ac:dyDescent="0.2">
      <c r="A4193" s="148" t="e">
        <f t="shared" si="65"/>
        <v>#REF!</v>
      </c>
      <c r="B4193" s="149" t="s">
        <v>8089</v>
      </c>
      <c r="C4193" s="149">
        <v>38415</v>
      </c>
      <c r="D4193" s="150" t="s">
        <v>15769</v>
      </c>
      <c r="E4193" s="149" t="s">
        <v>58</v>
      </c>
      <c r="F4193" s="151" t="s">
        <v>15770</v>
      </c>
      <c r="G4193" s="151" t="s">
        <v>15770</v>
      </c>
    </row>
    <row r="4194" spans="1:7" ht="22.5" x14ac:dyDescent="0.2">
      <c r="A4194" s="148" t="e">
        <f t="shared" si="65"/>
        <v>#REF!</v>
      </c>
      <c r="B4194" s="149" t="s">
        <v>8089</v>
      </c>
      <c r="C4194" s="149">
        <v>38414</v>
      </c>
      <c r="D4194" s="150" t="s">
        <v>15771</v>
      </c>
      <c r="E4194" s="149" t="s">
        <v>58</v>
      </c>
      <c r="F4194" s="151" t="s">
        <v>15772</v>
      </c>
      <c r="G4194" s="151" t="s">
        <v>15772</v>
      </c>
    </row>
    <row r="4195" spans="1:7" x14ac:dyDescent="0.2">
      <c r="A4195" s="148" t="e">
        <f t="shared" si="65"/>
        <v>#REF!</v>
      </c>
      <c r="B4195" s="149" t="s">
        <v>8089</v>
      </c>
      <c r="C4195" s="149">
        <v>38128</v>
      </c>
      <c r="D4195" s="150" t="s">
        <v>15773</v>
      </c>
      <c r="E4195" s="149" t="s">
        <v>608</v>
      </c>
      <c r="F4195" s="151" t="s">
        <v>8674</v>
      </c>
      <c r="G4195" s="151" t="s">
        <v>8674</v>
      </c>
    </row>
    <row r="4196" spans="1:7" x14ac:dyDescent="0.2">
      <c r="A4196" s="148" t="e">
        <f t="shared" si="65"/>
        <v>#REF!</v>
      </c>
      <c r="B4196" s="149" t="s">
        <v>8089</v>
      </c>
      <c r="C4196" s="149">
        <v>7253</v>
      </c>
      <c r="D4196" s="150" t="s">
        <v>15774</v>
      </c>
      <c r="E4196" s="149" t="s">
        <v>190</v>
      </c>
      <c r="F4196" s="151" t="s">
        <v>15775</v>
      </c>
      <c r="G4196" s="151" t="s">
        <v>15775</v>
      </c>
    </row>
    <row r="4197" spans="1:7" x14ac:dyDescent="0.2">
      <c r="A4197" s="148" t="e">
        <f t="shared" ref="A4197:A4260" si="66">CONCATENAR</f>
        <v>#REF!</v>
      </c>
      <c r="B4197" s="149" t="s">
        <v>8089</v>
      </c>
      <c r="C4197" s="149">
        <v>4806</v>
      </c>
      <c r="D4197" s="150" t="s">
        <v>15776</v>
      </c>
      <c r="E4197" s="149" t="s">
        <v>166</v>
      </c>
      <c r="F4197" s="151" t="s">
        <v>15777</v>
      </c>
      <c r="G4197" s="151" t="s">
        <v>15777</v>
      </c>
    </row>
    <row r="4198" spans="1:7" x14ac:dyDescent="0.2">
      <c r="A4198" s="148" t="e">
        <f t="shared" si="66"/>
        <v>#REF!</v>
      </c>
      <c r="B4198" s="149" t="s">
        <v>8089</v>
      </c>
      <c r="C4198" s="149">
        <v>34401</v>
      </c>
      <c r="D4198" s="150" t="s">
        <v>15778</v>
      </c>
      <c r="E4198" s="149" t="s">
        <v>58</v>
      </c>
      <c r="F4198" s="151" t="s">
        <v>13948</v>
      </c>
      <c r="G4198" s="151" t="s">
        <v>13948</v>
      </c>
    </row>
    <row r="4199" spans="1:7" x14ac:dyDescent="0.2">
      <c r="A4199" s="148" t="e">
        <f t="shared" si="66"/>
        <v>#REF!</v>
      </c>
      <c r="B4199" s="149" t="s">
        <v>8089</v>
      </c>
      <c r="C4199" s="149">
        <v>7260</v>
      </c>
      <c r="D4199" s="150" t="s">
        <v>15779</v>
      </c>
      <c r="E4199" s="149" t="s">
        <v>58</v>
      </c>
      <c r="F4199" s="151" t="s">
        <v>14041</v>
      </c>
      <c r="G4199" s="151" t="s">
        <v>14041</v>
      </c>
    </row>
    <row r="4200" spans="1:7" x14ac:dyDescent="0.2">
      <c r="A4200" s="148" t="e">
        <f t="shared" si="66"/>
        <v>#REF!</v>
      </c>
      <c r="B4200" s="149" t="s">
        <v>8089</v>
      </c>
      <c r="C4200" s="149">
        <v>7256</v>
      </c>
      <c r="D4200" s="150" t="s">
        <v>15780</v>
      </c>
      <c r="E4200" s="149" t="s">
        <v>58</v>
      </c>
      <c r="F4200" s="151" t="s">
        <v>13479</v>
      </c>
      <c r="G4200" s="151" t="s">
        <v>13479</v>
      </c>
    </row>
    <row r="4201" spans="1:7" x14ac:dyDescent="0.2">
      <c r="A4201" s="148" t="e">
        <f t="shared" si="66"/>
        <v>#REF!</v>
      </c>
      <c r="B4201" s="149" t="s">
        <v>8089</v>
      </c>
      <c r="C4201" s="149">
        <v>7258</v>
      </c>
      <c r="D4201" s="150" t="s">
        <v>15781</v>
      </c>
      <c r="E4201" s="149" t="s">
        <v>58</v>
      </c>
      <c r="F4201" s="151" t="s">
        <v>8266</v>
      </c>
      <c r="G4201" s="151" t="s">
        <v>8266</v>
      </c>
    </row>
    <row r="4202" spans="1:7" x14ac:dyDescent="0.2">
      <c r="A4202" s="148" t="e">
        <f t="shared" si="66"/>
        <v>#REF!</v>
      </c>
      <c r="B4202" s="149" t="s">
        <v>8089</v>
      </c>
      <c r="C4202" s="149">
        <v>34400</v>
      </c>
      <c r="D4202" s="150" t="s">
        <v>15782</v>
      </c>
      <c r="E4202" s="149" t="s">
        <v>58</v>
      </c>
      <c r="F4202" s="151" t="s">
        <v>15783</v>
      </c>
      <c r="G4202" s="151" t="s">
        <v>15783</v>
      </c>
    </row>
    <row r="4203" spans="1:7" x14ac:dyDescent="0.2">
      <c r="A4203" s="148" t="e">
        <f t="shared" si="66"/>
        <v>#REF!</v>
      </c>
      <c r="B4203" s="149" t="s">
        <v>8089</v>
      </c>
      <c r="C4203" s="149">
        <v>10617</v>
      </c>
      <c r="D4203" s="150" t="s">
        <v>15784</v>
      </c>
      <c r="E4203" s="149" t="s">
        <v>58</v>
      </c>
      <c r="F4203" s="151" t="s">
        <v>15785</v>
      </c>
      <c r="G4203" s="151" t="s">
        <v>15785</v>
      </c>
    </row>
    <row r="4204" spans="1:7" x14ac:dyDescent="0.2">
      <c r="A4204" s="148" t="e">
        <f t="shared" si="66"/>
        <v>#REF!</v>
      </c>
      <c r="B4204" s="149" t="s">
        <v>8089</v>
      </c>
      <c r="C4204" s="149">
        <v>44261</v>
      </c>
      <c r="D4204" s="150" t="s">
        <v>15786</v>
      </c>
      <c r="E4204" s="149" t="s">
        <v>58</v>
      </c>
      <c r="F4204" s="151" t="s">
        <v>15787</v>
      </c>
      <c r="G4204" s="151" t="s">
        <v>15787</v>
      </c>
    </row>
    <row r="4205" spans="1:7" x14ac:dyDescent="0.2">
      <c r="A4205" s="148" t="e">
        <f t="shared" si="66"/>
        <v>#REF!</v>
      </c>
      <c r="B4205" s="149" t="s">
        <v>8089</v>
      </c>
      <c r="C4205" s="149">
        <v>7274</v>
      </c>
      <c r="D4205" s="150" t="s">
        <v>15788</v>
      </c>
      <c r="E4205" s="149" t="s">
        <v>58</v>
      </c>
      <c r="F4205" s="151" t="s">
        <v>15789</v>
      </c>
      <c r="G4205" s="151" t="s">
        <v>15789</v>
      </c>
    </row>
    <row r="4206" spans="1:7" x14ac:dyDescent="0.2">
      <c r="A4206" s="148" t="e">
        <f t="shared" si="66"/>
        <v>#REF!</v>
      </c>
      <c r="B4206" s="149" t="s">
        <v>8089</v>
      </c>
      <c r="C4206" s="149">
        <v>44326</v>
      </c>
      <c r="D4206" s="150" t="s">
        <v>15790</v>
      </c>
      <c r="E4206" s="149" t="s">
        <v>58</v>
      </c>
      <c r="F4206" s="151" t="s">
        <v>15791</v>
      </c>
      <c r="G4206" s="151" t="s">
        <v>15791</v>
      </c>
    </row>
    <row r="4207" spans="1:7" x14ac:dyDescent="0.2">
      <c r="A4207" s="148" t="e">
        <f t="shared" si="66"/>
        <v>#REF!</v>
      </c>
      <c r="B4207" s="149" t="s">
        <v>8089</v>
      </c>
      <c r="C4207" s="149">
        <v>154</v>
      </c>
      <c r="D4207" s="150" t="s">
        <v>15792</v>
      </c>
      <c r="E4207" s="149" t="s">
        <v>874</v>
      </c>
      <c r="F4207" s="151" t="s">
        <v>15793</v>
      </c>
      <c r="G4207" s="151" t="s">
        <v>15793</v>
      </c>
    </row>
    <row r="4208" spans="1:7" ht="22.5" x14ac:dyDescent="0.2">
      <c r="A4208" s="148" t="e">
        <f t="shared" si="66"/>
        <v>#REF!</v>
      </c>
      <c r="B4208" s="149" t="s">
        <v>8089</v>
      </c>
      <c r="C4208" s="149">
        <v>38121</v>
      </c>
      <c r="D4208" s="150" t="s">
        <v>15794</v>
      </c>
      <c r="E4208" s="149" t="s">
        <v>874</v>
      </c>
      <c r="F4208" s="151" t="s">
        <v>15795</v>
      </c>
      <c r="G4208" s="151" t="s">
        <v>15795</v>
      </c>
    </row>
    <row r="4209" spans="1:7" x14ac:dyDescent="0.2">
      <c r="A4209" s="148" t="e">
        <f t="shared" si="66"/>
        <v>#REF!</v>
      </c>
      <c r="B4209" s="149" t="s">
        <v>8089</v>
      </c>
      <c r="C4209" s="149">
        <v>43776</v>
      </c>
      <c r="D4209" s="150" t="s">
        <v>15796</v>
      </c>
      <c r="E4209" s="149" t="s">
        <v>874</v>
      </c>
      <c r="F4209" s="151" t="s">
        <v>15797</v>
      </c>
      <c r="G4209" s="151" t="s">
        <v>15797</v>
      </c>
    </row>
    <row r="4210" spans="1:7" x14ac:dyDescent="0.2">
      <c r="A4210" s="148" t="e">
        <f t="shared" si="66"/>
        <v>#REF!</v>
      </c>
      <c r="B4210" s="149" t="s">
        <v>8089</v>
      </c>
      <c r="C4210" s="149">
        <v>7343</v>
      </c>
      <c r="D4210" s="150" t="s">
        <v>15798</v>
      </c>
      <c r="E4210" s="149" t="s">
        <v>874</v>
      </c>
      <c r="F4210" s="151" t="s">
        <v>15799</v>
      </c>
      <c r="G4210" s="151" t="s">
        <v>15799</v>
      </c>
    </row>
    <row r="4211" spans="1:7" x14ac:dyDescent="0.2">
      <c r="A4211" s="148" t="e">
        <f t="shared" si="66"/>
        <v>#REF!</v>
      </c>
      <c r="B4211" s="149" t="s">
        <v>8089</v>
      </c>
      <c r="C4211" s="149">
        <v>7348</v>
      </c>
      <c r="D4211" s="150" t="s">
        <v>15800</v>
      </c>
      <c r="E4211" s="149" t="s">
        <v>874</v>
      </c>
      <c r="F4211" s="151" t="s">
        <v>14230</v>
      </c>
      <c r="G4211" s="151" t="s">
        <v>14230</v>
      </c>
    </row>
    <row r="4212" spans="1:7" x14ac:dyDescent="0.2">
      <c r="A4212" s="148" t="e">
        <f t="shared" si="66"/>
        <v>#REF!</v>
      </c>
      <c r="B4212" s="149" t="s">
        <v>8089</v>
      </c>
      <c r="C4212" s="149">
        <v>7313</v>
      </c>
      <c r="D4212" s="150" t="s">
        <v>15801</v>
      </c>
      <c r="E4212" s="149" t="s">
        <v>874</v>
      </c>
      <c r="F4212" s="151" t="s">
        <v>15802</v>
      </c>
      <c r="G4212" s="151" t="s">
        <v>15802</v>
      </c>
    </row>
    <row r="4213" spans="1:7" x14ac:dyDescent="0.2">
      <c r="A4213" s="148" t="e">
        <f t="shared" si="66"/>
        <v>#REF!</v>
      </c>
      <c r="B4213" s="149" t="s">
        <v>8089</v>
      </c>
      <c r="C4213" s="149">
        <v>7319</v>
      </c>
      <c r="D4213" s="150" t="s">
        <v>15803</v>
      </c>
      <c r="E4213" s="149" t="s">
        <v>874</v>
      </c>
      <c r="F4213" s="151" t="s">
        <v>10764</v>
      </c>
      <c r="G4213" s="151" t="s">
        <v>10764</v>
      </c>
    </row>
    <row r="4214" spans="1:7" x14ac:dyDescent="0.2">
      <c r="A4214" s="148" t="e">
        <f t="shared" si="66"/>
        <v>#REF!</v>
      </c>
      <c r="B4214" s="149" t="s">
        <v>8089</v>
      </c>
      <c r="C4214" s="149">
        <v>7314</v>
      </c>
      <c r="D4214" s="150" t="s">
        <v>15804</v>
      </c>
      <c r="E4214" s="149" t="s">
        <v>874</v>
      </c>
      <c r="F4214" s="151" t="s">
        <v>15805</v>
      </c>
      <c r="G4214" s="151" t="s">
        <v>15805</v>
      </c>
    </row>
    <row r="4215" spans="1:7" x14ac:dyDescent="0.2">
      <c r="A4215" s="148" t="e">
        <f t="shared" si="66"/>
        <v>#REF!</v>
      </c>
      <c r="B4215" s="149" t="s">
        <v>8089</v>
      </c>
      <c r="C4215" s="149">
        <v>7304</v>
      </c>
      <c r="D4215" s="150" t="s">
        <v>15806</v>
      </c>
      <c r="E4215" s="149" t="s">
        <v>874</v>
      </c>
      <c r="F4215" s="151" t="s">
        <v>15807</v>
      </c>
      <c r="G4215" s="151" t="s">
        <v>15807</v>
      </c>
    </row>
    <row r="4216" spans="1:7" x14ac:dyDescent="0.2">
      <c r="A4216" s="148" t="e">
        <f t="shared" si="66"/>
        <v>#REF!</v>
      </c>
      <c r="B4216" s="149" t="s">
        <v>8089</v>
      </c>
      <c r="C4216" s="149">
        <v>43649</v>
      </c>
      <c r="D4216" s="150" t="s">
        <v>15808</v>
      </c>
      <c r="E4216" s="149" t="s">
        <v>874</v>
      </c>
      <c r="F4216" s="151" t="s">
        <v>15809</v>
      </c>
      <c r="G4216" s="151" t="s">
        <v>15809</v>
      </c>
    </row>
    <row r="4217" spans="1:7" x14ac:dyDescent="0.2">
      <c r="A4217" s="148" t="e">
        <f t="shared" si="66"/>
        <v>#REF!</v>
      </c>
      <c r="B4217" s="149" t="s">
        <v>8089</v>
      </c>
      <c r="C4217" s="149">
        <v>43650</v>
      </c>
      <c r="D4217" s="150" t="s">
        <v>15810</v>
      </c>
      <c r="E4217" s="149" t="s">
        <v>874</v>
      </c>
      <c r="F4217" s="151" t="s">
        <v>15811</v>
      </c>
      <c r="G4217" s="151" t="s">
        <v>15811</v>
      </c>
    </row>
    <row r="4218" spans="1:7" x14ac:dyDescent="0.2">
      <c r="A4218" s="148" t="e">
        <f t="shared" si="66"/>
        <v>#REF!</v>
      </c>
      <c r="B4218" s="149" t="s">
        <v>8089</v>
      </c>
      <c r="C4218" s="149">
        <v>7311</v>
      </c>
      <c r="D4218" s="150" t="s">
        <v>15812</v>
      </c>
      <c r="E4218" s="149" t="s">
        <v>874</v>
      </c>
      <c r="F4218" s="151" t="s">
        <v>15813</v>
      </c>
      <c r="G4218" s="151" t="s">
        <v>15813</v>
      </c>
    </row>
    <row r="4219" spans="1:7" x14ac:dyDescent="0.2">
      <c r="A4219" s="148" t="e">
        <f t="shared" si="66"/>
        <v>#REF!</v>
      </c>
      <c r="B4219" s="149" t="s">
        <v>8089</v>
      </c>
      <c r="C4219" s="149">
        <v>7292</v>
      </c>
      <c r="D4219" s="150" t="s">
        <v>15814</v>
      </c>
      <c r="E4219" s="149" t="s">
        <v>874</v>
      </c>
      <c r="F4219" s="151" t="s">
        <v>15815</v>
      </c>
      <c r="G4219" s="151" t="s">
        <v>15815</v>
      </c>
    </row>
    <row r="4220" spans="1:7" x14ac:dyDescent="0.2">
      <c r="A4220" s="148" t="e">
        <f t="shared" si="66"/>
        <v>#REF!</v>
      </c>
      <c r="B4220" s="149" t="s">
        <v>8089</v>
      </c>
      <c r="C4220" s="149">
        <v>7293</v>
      </c>
      <c r="D4220" s="150" t="s">
        <v>15816</v>
      </c>
      <c r="E4220" s="149" t="s">
        <v>874</v>
      </c>
      <c r="F4220" s="151" t="s">
        <v>15817</v>
      </c>
      <c r="G4220" s="151" t="s">
        <v>15817</v>
      </c>
    </row>
    <row r="4221" spans="1:7" x14ac:dyDescent="0.2">
      <c r="A4221" s="148" t="e">
        <f t="shared" si="66"/>
        <v>#REF!</v>
      </c>
      <c r="B4221" s="149" t="s">
        <v>8089</v>
      </c>
      <c r="C4221" s="149">
        <v>7306</v>
      </c>
      <c r="D4221" s="150" t="s">
        <v>15818</v>
      </c>
      <c r="E4221" s="149" t="s">
        <v>874</v>
      </c>
      <c r="F4221" s="151" t="s">
        <v>11241</v>
      </c>
      <c r="G4221" s="151" t="s">
        <v>11241</v>
      </c>
    </row>
    <row r="4222" spans="1:7" x14ac:dyDescent="0.2">
      <c r="A4222" s="148" t="e">
        <f t="shared" si="66"/>
        <v>#REF!</v>
      </c>
      <c r="B4222" s="149" t="s">
        <v>8089</v>
      </c>
      <c r="C4222" s="149">
        <v>7288</v>
      </c>
      <c r="D4222" s="150" t="s">
        <v>15819</v>
      </c>
      <c r="E4222" s="149" t="s">
        <v>874</v>
      </c>
      <c r="F4222" s="151" t="s">
        <v>15820</v>
      </c>
      <c r="G4222" s="151" t="s">
        <v>15820</v>
      </c>
    </row>
    <row r="4223" spans="1:7" x14ac:dyDescent="0.2">
      <c r="A4223" s="148" t="e">
        <f t="shared" si="66"/>
        <v>#REF!</v>
      </c>
      <c r="B4223" s="149" t="s">
        <v>8089</v>
      </c>
      <c r="C4223" s="149">
        <v>43625</v>
      </c>
      <c r="D4223" s="150" t="s">
        <v>15821</v>
      </c>
      <c r="E4223" s="149" t="s">
        <v>874</v>
      </c>
      <c r="F4223" s="151" t="s">
        <v>15822</v>
      </c>
      <c r="G4223" s="151" t="s">
        <v>15822</v>
      </c>
    </row>
    <row r="4224" spans="1:7" x14ac:dyDescent="0.2">
      <c r="A4224" s="148" t="e">
        <f t="shared" si="66"/>
        <v>#REF!</v>
      </c>
      <c r="B4224" s="149" t="s">
        <v>8089</v>
      </c>
      <c r="C4224" s="149">
        <v>43647</v>
      </c>
      <c r="D4224" s="150" t="s">
        <v>15823</v>
      </c>
      <c r="E4224" s="149" t="s">
        <v>874</v>
      </c>
      <c r="F4224" s="151" t="s">
        <v>9906</v>
      </c>
      <c r="G4224" s="151" t="s">
        <v>9906</v>
      </c>
    </row>
    <row r="4225" spans="1:7" x14ac:dyDescent="0.2">
      <c r="A4225" s="148" t="e">
        <f t="shared" si="66"/>
        <v>#REF!</v>
      </c>
      <c r="B4225" s="149" t="s">
        <v>8089</v>
      </c>
      <c r="C4225" s="149">
        <v>43648</v>
      </c>
      <c r="D4225" s="150" t="s">
        <v>15824</v>
      </c>
      <c r="E4225" s="149" t="s">
        <v>874</v>
      </c>
      <c r="F4225" s="151" t="s">
        <v>15825</v>
      </c>
      <c r="G4225" s="151" t="s">
        <v>15825</v>
      </c>
    </row>
    <row r="4226" spans="1:7" x14ac:dyDescent="0.2">
      <c r="A4226" s="148" t="e">
        <f t="shared" si="66"/>
        <v>#REF!</v>
      </c>
      <c r="B4226" s="149" t="s">
        <v>8089</v>
      </c>
      <c r="C4226" s="149">
        <v>35693</v>
      </c>
      <c r="D4226" s="150" t="s">
        <v>15826</v>
      </c>
      <c r="E4226" s="149" t="s">
        <v>874</v>
      </c>
      <c r="F4226" s="151" t="s">
        <v>15827</v>
      </c>
      <c r="G4226" s="151" t="s">
        <v>15827</v>
      </c>
    </row>
    <row r="4227" spans="1:7" x14ac:dyDescent="0.2">
      <c r="A4227" s="148" t="e">
        <f t="shared" si="66"/>
        <v>#REF!</v>
      </c>
      <c r="B4227" s="149" t="s">
        <v>8089</v>
      </c>
      <c r="C4227" s="149">
        <v>7356</v>
      </c>
      <c r="D4227" s="150" t="s">
        <v>15828</v>
      </c>
      <c r="E4227" s="149" t="s">
        <v>874</v>
      </c>
      <c r="F4227" s="151" t="s">
        <v>15829</v>
      </c>
      <c r="G4227" s="151" t="s">
        <v>15829</v>
      </c>
    </row>
    <row r="4228" spans="1:7" x14ac:dyDescent="0.2">
      <c r="A4228" s="148" t="e">
        <f t="shared" si="66"/>
        <v>#REF!</v>
      </c>
      <c r="B4228" s="149" t="s">
        <v>8089</v>
      </c>
      <c r="C4228" s="149">
        <v>35692</v>
      </c>
      <c r="D4228" s="150" t="s">
        <v>15830</v>
      </c>
      <c r="E4228" s="149" t="s">
        <v>874</v>
      </c>
      <c r="F4228" s="151" t="s">
        <v>15831</v>
      </c>
      <c r="G4228" s="151" t="s">
        <v>15831</v>
      </c>
    </row>
    <row r="4229" spans="1:7" x14ac:dyDescent="0.2">
      <c r="A4229" s="148" t="e">
        <f t="shared" si="66"/>
        <v>#REF!</v>
      </c>
      <c r="B4229" s="149" t="s">
        <v>8089</v>
      </c>
      <c r="C4229" s="149">
        <v>43624</v>
      </c>
      <c r="D4229" s="150" t="s">
        <v>15832</v>
      </c>
      <c r="E4229" s="149" t="s">
        <v>874</v>
      </c>
      <c r="F4229" s="151" t="s">
        <v>15833</v>
      </c>
      <c r="G4229" s="151" t="s">
        <v>15833</v>
      </c>
    </row>
    <row r="4230" spans="1:7" x14ac:dyDescent="0.2">
      <c r="A4230" s="148" t="e">
        <f t="shared" si="66"/>
        <v>#REF!</v>
      </c>
      <c r="B4230" s="149" t="s">
        <v>8089</v>
      </c>
      <c r="C4230" s="149">
        <v>7342</v>
      </c>
      <c r="D4230" s="150" t="s">
        <v>15834</v>
      </c>
      <c r="E4230" s="149" t="s">
        <v>608</v>
      </c>
      <c r="F4230" s="151" t="s">
        <v>8120</v>
      </c>
      <c r="G4230" s="151" t="s">
        <v>8120</v>
      </c>
    </row>
    <row r="4231" spans="1:7" x14ac:dyDescent="0.2">
      <c r="A4231" s="148" t="e">
        <f t="shared" si="66"/>
        <v>#REF!</v>
      </c>
      <c r="B4231" s="149" t="s">
        <v>8089</v>
      </c>
      <c r="C4231" s="149">
        <v>7350</v>
      </c>
      <c r="D4231" s="150" t="s">
        <v>15835</v>
      </c>
      <c r="E4231" s="149" t="s">
        <v>874</v>
      </c>
      <c r="F4231" s="151" t="s">
        <v>15836</v>
      </c>
      <c r="G4231" s="151" t="s">
        <v>15836</v>
      </c>
    </row>
    <row r="4232" spans="1:7" ht="22.5" x14ac:dyDescent="0.2">
      <c r="A4232" s="148" t="e">
        <f t="shared" si="66"/>
        <v>#REF!</v>
      </c>
      <c r="B4232" s="149" t="s">
        <v>8089</v>
      </c>
      <c r="C4232" s="149">
        <v>39574</v>
      </c>
      <c r="D4232" s="150" t="s">
        <v>15837</v>
      </c>
      <c r="E4232" s="149" t="s">
        <v>58</v>
      </c>
      <c r="F4232" s="151" t="s">
        <v>15838</v>
      </c>
      <c r="G4232" s="151" t="s">
        <v>15838</v>
      </c>
    </row>
    <row r="4233" spans="1:7" x14ac:dyDescent="0.2">
      <c r="A4233" s="148" t="e">
        <f t="shared" si="66"/>
        <v>#REF!</v>
      </c>
      <c r="B4233" s="149" t="s">
        <v>8089</v>
      </c>
      <c r="C4233" s="149">
        <v>11060</v>
      </c>
      <c r="D4233" s="150" t="s">
        <v>15839</v>
      </c>
      <c r="E4233" s="149" t="s">
        <v>58</v>
      </c>
      <c r="F4233" s="151" t="s">
        <v>15840</v>
      </c>
      <c r="G4233" s="151" t="s">
        <v>15840</v>
      </c>
    </row>
    <row r="4234" spans="1:7" x14ac:dyDescent="0.2">
      <c r="A4234" s="148" t="e">
        <f t="shared" si="66"/>
        <v>#REF!</v>
      </c>
      <c r="B4234" s="149" t="s">
        <v>8089</v>
      </c>
      <c r="C4234" s="149">
        <v>37401</v>
      </c>
      <c r="D4234" s="150" t="s">
        <v>15841</v>
      </c>
      <c r="E4234" s="149" t="s">
        <v>58</v>
      </c>
      <c r="F4234" s="151" t="s">
        <v>13850</v>
      </c>
      <c r="G4234" s="151" t="s">
        <v>13850</v>
      </c>
    </row>
    <row r="4235" spans="1:7" x14ac:dyDescent="0.2">
      <c r="A4235" s="148" t="e">
        <f t="shared" si="66"/>
        <v>#REF!</v>
      </c>
      <c r="B4235" s="149" t="s">
        <v>8089</v>
      </c>
      <c r="C4235" s="149">
        <v>7525</v>
      </c>
      <c r="D4235" s="150" t="s">
        <v>15842</v>
      </c>
      <c r="E4235" s="149" t="s">
        <v>58</v>
      </c>
      <c r="F4235" s="151" t="s">
        <v>15843</v>
      </c>
      <c r="G4235" s="151" t="s">
        <v>15843</v>
      </c>
    </row>
    <row r="4236" spans="1:7" x14ac:dyDescent="0.2">
      <c r="A4236" s="148" t="e">
        <f t="shared" si="66"/>
        <v>#REF!</v>
      </c>
      <c r="B4236" s="149" t="s">
        <v>8089</v>
      </c>
      <c r="C4236" s="149">
        <v>7524</v>
      </c>
      <c r="D4236" s="150" t="s">
        <v>15844</v>
      </c>
      <c r="E4236" s="149" t="s">
        <v>58</v>
      </c>
      <c r="F4236" s="151" t="s">
        <v>15845</v>
      </c>
      <c r="G4236" s="151" t="s">
        <v>15845</v>
      </c>
    </row>
    <row r="4237" spans="1:7" x14ac:dyDescent="0.2">
      <c r="A4237" s="148" t="e">
        <f t="shared" si="66"/>
        <v>#REF!</v>
      </c>
      <c r="B4237" s="149" t="s">
        <v>8089</v>
      </c>
      <c r="C4237" s="149">
        <v>38105</v>
      </c>
      <c r="D4237" s="150" t="s">
        <v>15846</v>
      </c>
      <c r="E4237" s="149" t="s">
        <v>58</v>
      </c>
      <c r="F4237" s="151" t="s">
        <v>15847</v>
      </c>
      <c r="G4237" s="151" t="s">
        <v>15847</v>
      </c>
    </row>
    <row r="4238" spans="1:7" ht="22.5" x14ac:dyDescent="0.2">
      <c r="A4238" s="148" t="e">
        <f t="shared" si="66"/>
        <v>#REF!</v>
      </c>
      <c r="B4238" s="149" t="s">
        <v>8089</v>
      </c>
      <c r="C4238" s="149">
        <v>38084</v>
      </c>
      <c r="D4238" s="150" t="s">
        <v>15848</v>
      </c>
      <c r="E4238" s="149" t="s">
        <v>58</v>
      </c>
      <c r="F4238" s="151" t="s">
        <v>15849</v>
      </c>
      <c r="G4238" s="151" t="s">
        <v>15849</v>
      </c>
    </row>
    <row r="4239" spans="1:7" x14ac:dyDescent="0.2">
      <c r="A4239" s="148" t="e">
        <f t="shared" si="66"/>
        <v>#REF!</v>
      </c>
      <c r="B4239" s="149" t="s">
        <v>8089</v>
      </c>
      <c r="C4239" s="149">
        <v>38103</v>
      </c>
      <c r="D4239" s="150" t="s">
        <v>15850</v>
      </c>
      <c r="E4239" s="149" t="s">
        <v>58</v>
      </c>
      <c r="F4239" s="151" t="s">
        <v>15851</v>
      </c>
      <c r="G4239" s="151" t="s">
        <v>15851</v>
      </c>
    </row>
    <row r="4240" spans="1:7" x14ac:dyDescent="0.2">
      <c r="A4240" s="148" t="e">
        <f t="shared" si="66"/>
        <v>#REF!</v>
      </c>
      <c r="B4240" s="149" t="s">
        <v>8089</v>
      </c>
      <c r="C4240" s="149">
        <v>38082</v>
      </c>
      <c r="D4240" s="150" t="s">
        <v>15852</v>
      </c>
      <c r="E4240" s="149" t="s">
        <v>58</v>
      </c>
      <c r="F4240" s="151" t="s">
        <v>15853</v>
      </c>
      <c r="G4240" s="151" t="s">
        <v>15853</v>
      </c>
    </row>
    <row r="4241" spans="1:7" x14ac:dyDescent="0.2">
      <c r="A4241" s="148" t="e">
        <f t="shared" si="66"/>
        <v>#REF!</v>
      </c>
      <c r="B4241" s="149" t="s">
        <v>8089</v>
      </c>
      <c r="C4241" s="149">
        <v>38104</v>
      </c>
      <c r="D4241" s="150" t="s">
        <v>15854</v>
      </c>
      <c r="E4241" s="149" t="s">
        <v>58</v>
      </c>
      <c r="F4241" s="151" t="s">
        <v>14834</v>
      </c>
      <c r="G4241" s="151" t="s">
        <v>14834</v>
      </c>
    </row>
    <row r="4242" spans="1:7" x14ac:dyDescent="0.2">
      <c r="A4242" s="148" t="e">
        <f t="shared" si="66"/>
        <v>#REF!</v>
      </c>
      <c r="B4242" s="149" t="s">
        <v>8089</v>
      </c>
      <c r="C4242" s="149">
        <v>38083</v>
      </c>
      <c r="D4242" s="150" t="s">
        <v>15855</v>
      </c>
      <c r="E4242" s="149" t="s">
        <v>58</v>
      </c>
      <c r="F4242" s="151" t="s">
        <v>15856</v>
      </c>
      <c r="G4242" s="151" t="s">
        <v>15856</v>
      </c>
    </row>
    <row r="4243" spans="1:7" x14ac:dyDescent="0.2">
      <c r="A4243" s="148" t="e">
        <f t="shared" si="66"/>
        <v>#REF!</v>
      </c>
      <c r="B4243" s="149" t="s">
        <v>8089</v>
      </c>
      <c r="C4243" s="149">
        <v>38101</v>
      </c>
      <c r="D4243" s="150" t="s">
        <v>15857</v>
      </c>
      <c r="E4243" s="149" t="s">
        <v>58</v>
      </c>
      <c r="F4243" s="151" t="s">
        <v>15858</v>
      </c>
      <c r="G4243" s="151" t="s">
        <v>15858</v>
      </c>
    </row>
    <row r="4244" spans="1:7" x14ac:dyDescent="0.2">
      <c r="A4244" s="148" t="e">
        <f t="shared" si="66"/>
        <v>#REF!</v>
      </c>
      <c r="B4244" s="149" t="s">
        <v>8089</v>
      </c>
      <c r="C4244" s="149">
        <v>7528</v>
      </c>
      <c r="D4244" s="150" t="s">
        <v>15859</v>
      </c>
      <c r="E4244" s="149" t="s">
        <v>58</v>
      </c>
      <c r="F4244" s="151" t="s">
        <v>15860</v>
      </c>
      <c r="G4244" s="151" t="s">
        <v>15860</v>
      </c>
    </row>
    <row r="4245" spans="1:7" x14ac:dyDescent="0.2">
      <c r="A4245" s="148" t="e">
        <f t="shared" si="66"/>
        <v>#REF!</v>
      </c>
      <c r="B4245" s="149" t="s">
        <v>8089</v>
      </c>
      <c r="C4245" s="149">
        <v>12147</v>
      </c>
      <c r="D4245" s="150" t="s">
        <v>15861</v>
      </c>
      <c r="E4245" s="149" t="s">
        <v>58</v>
      </c>
      <c r="F4245" s="151" t="s">
        <v>11864</v>
      </c>
      <c r="G4245" s="151" t="s">
        <v>11864</v>
      </c>
    </row>
    <row r="4246" spans="1:7" x14ac:dyDescent="0.2">
      <c r="A4246" s="148" t="e">
        <f t="shared" si="66"/>
        <v>#REF!</v>
      </c>
      <c r="B4246" s="149" t="s">
        <v>8089</v>
      </c>
      <c r="C4246" s="149">
        <v>38075</v>
      </c>
      <c r="D4246" s="150" t="s">
        <v>15862</v>
      </c>
      <c r="E4246" s="149" t="s">
        <v>58</v>
      </c>
      <c r="F4246" s="151" t="s">
        <v>15863</v>
      </c>
      <c r="G4246" s="151" t="s">
        <v>15863</v>
      </c>
    </row>
    <row r="4247" spans="1:7" x14ac:dyDescent="0.2">
      <c r="A4247" s="148" t="e">
        <f t="shared" si="66"/>
        <v>#REF!</v>
      </c>
      <c r="B4247" s="149" t="s">
        <v>8089</v>
      </c>
      <c r="C4247" s="149">
        <v>38102</v>
      </c>
      <c r="D4247" s="150" t="s">
        <v>15864</v>
      </c>
      <c r="E4247" s="149" t="s">
        <v>58</v>
      </c>
      <c r="F4247" s="151" t="s">
        <v>14046</v>
      </c>
      <c r="G4247" s="151" t="s">
        <v>14046</v>
      </c>
    </row>
    <row r="4248" spans="1:7" ht="22.5" x14ac:dyDescent="0.2">
      <c r="A4248" s="148" t="e">
        <f t="shared" si="66"/>
        <v>#REF!</v>
      </c>
      <c r="B4248" s="149" t="s">
        <v>8089</v>
      </c>
      <c r="C4248" s="149">
        <v>38076</v>
      </c>
      <c r="D4248" s="150" t="s">
        <v>15865</v>
      </c>
      <c r="E4248" s="149" t="s">
        <v>58</v>
      </c>
      <c r="F4248" s="151" t="s">
        <v>10496</v>
      </c>
      <c r="G4248" s="151" t="s">
        <v>10496</v>
      </c>
    </row>
    <row r="4249" spans="1:7" x14ac:dyDescent="0.2">
      <c r="A4249" s="148" t="e">
        <f t="shared" si="66"/>
        <v>#REF!</v>
      </c>
      <c r="B4249" s="149" t="s">
        <v>8089</v>
      </c>
      <c r="C4249" s="149">
        <v>7592</v>
      </c>
      <c r="D4249" s="150" t="s">
        <v>15866</v>
      </c>
      <c r="E4249" s="149" t="s">
        <v>347</v>
      </c>
      <c r="F4249" s="151" t="s">
        <v>15867</v>
      </c>
      <c r="G4249" s="151" t="s">
        <v>15868</v>
      </c>
    </row>
    <row r="4250" spans="1:7" x14ac:dyDescent="0.2">
      <c r="A4250" s="148" t="e">
        <f t="shared" si="66"/>
        <v>#REF!</v>
      </c>
      <c r="B4250" s="149" t="s">
        <v>8089</v>
      </c>
      <c r="C4250" s="149">
        <v>40820</v>
      </c>
      <c r="D4250" s="150" t="s">
        <v>15869</v>
      </c>
      <c r="E4250" s="149" t="s">
        <v>8375</v>
      </c>
      <c r="F4250" s="151" t="s">
        <v>15870</v>
      </c>
      <c r="G4250" s="151" t="s">
        <v>15871</v>
      </c>
    </row>
    <row r="4251" spans="1:7" ht="22.5" x14ac:dyDescent="0.2">
      <c r="A4251" s="148" t="e">
        <f t="shared" si="66"/>
        <v>#REF!</v>
      </c>
      <c r="B4251" s="149" t="s">
        <v>8089</v>
      </c>
      <c r="C4251" s="149">
        <v>11826</v>
      </c>
      <c r="D4251" s="150" t="s">
        <v>15872</v>
      </c>
      <c r="E4251" s="149" t="s">
        <v>58</v>
      </c>
      <c r="F4251" s="151" t="s">
        <v>15873</v>
      </c>
      <c r="G4251" s="151" t="s">
        <v>15873</v>
      </c>
    </row>
    <row r="4252" spans="1:7" ht="22.5" x14ac:dyDescent="0.2">
      <c r="A4252" s="148" t="e">
        <f t="shared" si="66"/>
        <v>#REF!</v>
      </c>
      <c r="B4252" s="149" t="s">
        <v>8089</v>
      </c>
      <c r="C4252" s="149">
        <v>7606</v>
      </c>
      <c r="D4252" s="150" t="s">
        <v>15874</v>
      </c>
      <c r="E4252" s="149" t="s">
        <v>58</v>
      </c>
      <c r="F4252" s="151" t="s">
        <v>15875</v>
      </c>
      <c r="G4252" s="151" t="s">
        <v>15875</v>
      </c>
    </row>
    <row r="4253" spans="1:7" ht="22.5" x14ac:dyDescent="0.2">
      <c r="A4253" s="148" t="e">
        <f t="shared" si="66"/>
        <v>#REF!</v>
      </c>
      <c r="B4253" s="149" t="s">
        <v>8089</v>
      </c>
      <c r="C4253" s="149">
        <v>11763</v>
      </c>
      <c r="D4253" s="150" t="s">
        <v>15876</v>
      </c>
      <c r="E4253" s="149" t="s">
        <v>58</v>
      </c>
      <c r="F4253" s="151" t="s">
        <v>15877</v>
      </c>
      <c r="G4253" s="151" t="s">
        <v>15877</v>
      </c>
    </row>
    <row r="4254" spans="1:7" ht="22.5" x14ac:dyDescent="0.2">
      <c r="A4254" s="148" t="e">
        <f t="shared" si="66"/>
        <v>#REF!</v>
      </c>
      <c r="B4254" s="149" t="s">
        <v>8089</v>
      </c>
      <c r="C4254" s="149">
        <v>11764</v>
      </c>
      <c r="D4254" s="150" t="s">
        <v>15878</v>
      </c>
      <c r="E4254" s="149" t="s">
        <v>58</v>
      </c>
      <c r="F4254" s="151" t="s">
        <v>15879</v>
      </c>
      <c r="G4254" s="151" t="s">
        <v>15879</v>
      </c>
    </row>
    <row r="4255" spans="1:7" ht="22.5" x14ac:dyDescent="0.2">
      <c r="A4255" s="148" t="e">
        <f t="shared" si="66"/>
        <v>#REF!</v>
      </c>
      <c r="B4255" s="149" t="s">
        <v>8089</v>
      </c>
      <c r="C4255" s="149">
        <v>11829</v>
      </c>
      <c r="D4255" s="150" t="s">
        <v>15880</v>
      </c>
      <c r="E4255" s="149" t="s">
        <v>58</v>
      </c>
      <c r="F4255" s="151" t="s">
        <v>15881</v>
      </c>
      <c r="G4255" s="151" t="s">
        <v>15881</v>
      </c>
    </row>
    <row r="4256" spans="1:7" ht="22.5" x14ac:dyDescent="0.2">
      <c r="A4256" s="148" t="e">
        <f t="shared" si="66"/>
        <v>#REF!</v>
      </c>
      <c r="B4256" s="149" t="s">
        <v>8089</v>
      </c>
      <c r="C4256" s="149">
        <v>11830</v>
      </c>
      <c r="D4256" s="150" t="s">
        <v>15882</v>
      </c>
      <c r="E4256" s="149" t="s">
        <v>58</v>
      </c>
      <c r="F4256" s="151" t="s">
        <v>15883</v>
      </c>
      <c r="G4256" s="151" t="s">
        <v>15883</v>
      </c>
    </row>
    <row r="4257" spans="1:7" ht="22.5" x14ac:dyDescent="0.2">
      <c r="A4257" s="148" t="e">
        <f t="shared" si="66"/>
        <v>#REF!</v>
      </c>
      <c r="B4257" s="149" t="s">
        <v>8089</v>
      </c>
      <c r="C4257" s="149">
        <v>11825</v>
      </c>
      <c r="D4257" s="150" t="s">
        <v>15884</v>
      </c>
      <c r="E4257" s="149" t="s">
        <v>58</v>
      </c>
      <c r="F4257" s="151" t="s">
        <v>15885</v>
      </c>
      <c r="G4257" s="151" t="s">
        <v>15885</v>
      </c>
    </row>
    <row r="4258" spans="1:7" ht="22.5" x14ac:dyDescent="0.2">
      <c r="A4258" s="148" t="e">
        <f t="shared" si="66"/>
        <v>#REF!</v>
      </c>
      <c r="B4258" s="149" t="s">
        <v>8089</v>
      </c>
      <c r="C4258" s="149">
        <v>11767</v>
      </c>
      <c r="D4258" s="150" t="s">
        <v>15886</v>
      </c>
      <c r="E4258" s="149" t="s">
        <v>58</v>
      </c>
      <c r="F4258" s="151" t="s">
        <v>15887</v>
      </c>
      <c r="G4258" s="151" t="s">
        <v>15887</v>
      </c>
    </row>
    <row r="4259" spans="1:7" ht="22.5" x14ac:dyDescent="0.2">
      <c r="A4259" s="148" t="e">
        <f t="shared" si="66"/>
        <v>#REF!</v>
      </c>
      <c r="B4259" s="149" t="s">
        <v>8089</v>
      </c>
      <c r="C4259" s="149">
        <v>11766</v>
      </c>
      <c r="D4259" s="150" t="s">
        <v>15888</v>
      </c>
      <c r="E4259" s="149" t="s">
        <v>58</v>
      </c>
      <c r="F4259" s="151" t="s">
        <v>15889</v>
      </c>
      <c r="G4259" s="151" t="s">
        <v>15889</v>
      </c>
    </row>
    <row r="4260" spans="1:7" ht="22.5" x14ac:dyDescent="0.2">
      <c r="A4260" s="148" t="e">
        <f t="shared" si="66"/>
        <v>#REF!</v>
      </c>
      <c r="B4260" s="149" t="s">
        <v>8089</v>
      </c>
      <c r="C4260" s="149">
        <v>11765</v>
      </c>
      <c r="D4260" s="150" t="s">
        <v>15890</v>
      </c>
      <c r="E4260" s="149" t="s">
        <v>58</v>
      </c>
      <c r="F4260" s="151" t="s">
        <v>15891</v>
      </c>
      <c r="G4260" s="151" t="s">
        <v>15891</v>
      </c>
    </row>
    <row r="4261" spans="1:7" ht="22.5" x14ac:dyDescent="0.2">
      <c r="A4261" s="148" t="e">
        <f t="shared" ref="A4261:A4324" si="67">CONCATENAR</f>
        <v>#REF!</v>
      </c>
      <c r="B4261" s="149" t="s">
        <v>8089</v>
      </c>
      <c r="C4261" s="149">
        <v>11824</v>
      </c>
      <c r="D4261" s="150" t="s">
        <v>15892</v>
      </c>
      <c r="E4261" s="149" t="s">
        <v>58</v>
      </c>
      <c r="F4261" s="151" t="s">
        <v>15893</v>
      </c>
      <c r="G4261" s="151" t="s">
        <v>15893</v>
      </c>
    </row>
    <row r="4262" spans="1:7" ht="22.5" x14ac:dyDescent="0.2">
      <c r="A4262" s="148" t="e">
        <f t="shared" si="67"/>
        <v>#REF!</v>
      </c>
      <c r="B4262" s="149" t="s">
        <v>8089</v>
      </c>
      <c r="C4262" s="149">
        <v>44045</v>
      </c>
      <c r="D4262" s="150" t="s">
        <v>15894</v>
      </c>
      <c r="E4262" s="149" t="s">
        <v>58</v>
      </c>
      <c r="F4262" s="151" t="s">
        <v>15895</v>
      </c>
      <c r="G4262" s="151" t="s">
        <v>15895</v>
      </c>
    </row>
    <row r="4263" spans="1:7" x14ac:dyDescent="0.2">
      <c r="A4263" s="148" t="e">
        <f t="shared" si="67"/>
        <v>#REF!</v>
      </c>
      <c r="B4263" s="149" t="s">
        <v>8089</v>
      </c>
      <c r="C4263" s="149">
        <v>39702</v>
      </c>
      <c r="D4263" s="150" t="s">
        <v>15896</v>
      </c>
      <c r="E4263" s="149" t="s">
        <v>58</v>
      </c>
      <c r="F4263" s="151" t="s">
        <v>15897</v>
      </c>
      <c r="G4263" s="151" t="s">
        <v>15897</v>
      </c>
    </row>
    <row r="4264" spans="1:7" ht="22.5" x14ac:dyDescent="0.2">
      <c r="A4264" s="148" t="e">
        <f t="shared" si="67"/>
        <v>#REF!</v>
      </c>
      <c r="B4264" s="149" t="s">
        <v>8089</v>
      </c>
      <c r="C4264" s="149">
        <v>13415</v>
      </c>
      <c r="D4264" s="150" t="s">
        <v>15898</v>
      </c>
      <c r="E4264" s="149" t="s">
        <v>58</v>
      </c>
      <c r="F4264" s="151" t="s">
        <v>15899</v>
      </c>
      <c r="G4264" s="151" t="s">
        <v>15899</v>
      </c>
    </row>
    <row r="4265" spans="1:7" ht="22.5" x14ac:dyDescent="0.2">
      <c r="A4265" s="148" t="e">
        <f t="shared" si="67"/>
        <v>#REF!</v>
      </c>
      <c r="B4265" s="149" t="s">
        <v>8089</v>
      </c>
      <c r="C4265" s="149">
        <v>7602</v>
      </c>
      <c r="D4265" s="150" t="s">
        <v>15900</v>
      </c>
      <c r="E4265" s="149" t="s">
        <v>58</v>
      </c>
      <c r="F4265" s="151" t="s">
        <v>15901</v>
      </c>
      <c r="G4265" s="151" t="s">
        <v>15901</v>
      </c>
    </row>
    <row r="4266" spans="1:7" ht="22.5" x14ac:dyDescent="0.2">
      <c r="A4266" s="148" t="e">
        <f t="shared" si="67"/>
        <v>#REF!</v>
      </c>
      <c r="B4266" s="149" t="s">
        <v>8089</v>
      </c>
      <c r="C4266" s="149">
        <v>7603</v>
      </c>
      <c r="D4266" s="150" t="s">
        <v>15902</v>
      </c>
      <c r="E4266" s="149" t="s">
        <v>58</v>
      </c>
      <c r="F4266" s="151" t="s">
        <v>10212</v>
      </c>
      <c r="G4266" s="151" t="s">
        <v>10212</v>
      </c>
    </row>
    <row r="4267" spans="1:7" x14ac:dyDescent="0.2">
      <c r="A4267" s="148" t="e">
        <f t="shared" si="67"/>
        <v>#REF!</v>
      </c>
      <c r="B4267" s="149" t="s">
        <v>8089</v>
      </c>
      <c r="C4267" s="149">
        <v>11777</v>
      </c>
      <c r="D4267" s="150" t="s">
        <v>15903</v>
      </c>
      <c r="E4267" s="149" t="s">
        <v>58</v>
      </c>
      <c r="F4267" s="151" t="s">
        <v>15904</v>
      </c>
      <c r="G4267" s="151" t="s">
        <v>15904</v>
      </c>
    </row>
    <row r="4268" spans="1:7" ht="22.5" x14ac:dyDescent="0.2">
      <c r="A4268" s="148" t="e">
        <f t="shared" si="67"/>
        <v>#REF!</v>
      </c>
      <c r="B4268" s="149" t="s">
        <v>8089</v>
      </c>
      <c r="C4268" s="149">
        <v>13417</v>
      </c>
      <c r="D4268" s="150" t="s">
        <v>15905</v>
      </c>
      <c r="E4268" s="149" t="s">
        <v>58</v>
      </c>
      <c r="F4268" s="151" t="s">
        <v>15906</v>
      </c>
      <c r="G4268" s="151" t="s">
        <v>15906</v>
      </c>
    </row>
    <row r="4269" spans="1:7" x14ac:dyDescent="0.2">
      <c r="A4269" s="148" t="e">
        <f t="shared" si="67"/>
        <v>#REF!</v>
      </c>
      <c r="B4269" s="149" t="s">
        <v>8089</v>
      </c>
      <c r="C4269" s="149">
        <v>36791</v>
      </c>
      <c r="D4269" s="150" t="s">
        <v>15907</v>
      </c>
      <c r="E4269" s="149" t="s">
        <v>58</v>
      </c>
      <c r="F4269" s="151" t="s">
        <v>15908</v>
      </c>
      <c r="G4269" s="151" t="s">
        <v>15908</v>
      </c>
    </row>
    <row r="4270" spans="1:7" ht="22.5" x14ac:dyDescent="0.2">
      <c r="A4270" s="148" t="e">
        <f t="shared" si="67"/>
        <v>#REF!</v>
      </c>
      <c r="B4270" s="149" t="s">
        <v>8089</v>
      </c>
      <c r="C4270" s="149">
        <v>36795</v>
      </c>
      <c r="D4270" s="150" t="s">
        <v>15909</v>
      </c>
      <c r="E4270" s="149" t="s">
        <v>58</v>
      </c>
      <c r="F4270" s="151" t="s">
        <v>15910</v>
      </c>
      <c r="G4270" s="151" t="s">
        <v>15910</v>
      </c>
    </row>
    <row r="4271" spans="1:7" ht="22.5" x14ac:dyDescent="0.2">
      <c r="A4271" s="148" t="e">
        <f t="shared" si="67"/>
        <v>#REF!</v>
      </c>
      <c r="B4271" s="149" t="s">
        <v>8089</v>
      </c>
      <c r="C4271" s="149">
        <v>36796</v>
      </c>
      <c r="D4271" s="150" t="s">
        <v>15911</v>
      </c>
      <c r="E4271" s="149" t="s">
        <v>58</v>
      </c>
      <c r="F4271" s="151" t="s">
        <v>15912</v>
      </c>
      <c r="G4271" s="151" t="s">
        <v>15912</v>
      </c>
    </row>
    <row r="4272" spans="1:7" ht="22.5" x14ac:dyDescent="0.2">
      <c r="A4272" s="148" t="e">
        <f t="shared" si="67"/>
        <v>#REF!</v>
      </c>
      <c r="B4272" s="149" t="s">
        <v>8089</v>
      </c>
      <c r="C4272" s="149">
        <v>36792</v>
      </c>
      <c r="D4272" s="150" t="s">
        <v>15913</v>
      </c>
      <c r="E4272" s="149" t="s">
        <v>58</v>
      </c>
      <c r="F4272" s="151" t="s">
        <v>15914</v>
      </c>
      <c r="G4272" s="151" t="s">
        <v>15914</v>
      </c>
    </row>
    <row r="4273" spans="1:7" ht="22.5" x14ac:dyDescent="0.2">
      <c r="A4273" s="148" t="e">
        <f t="shared" si="67"/>
        <v>#REF!</v>
      </c>
      <c r="B4273" s="149" t="s">
        <v>8089</v>
      </c>
      <c r="C4273" s="149">
        <v>11773</v>
      </c>
      <c r="D4273" s="150" t="s">
        <v>15915</v>
      </c>
      <c r="E4273" s="149" t="s">
        <v>58</v>
      </c>
      <c r="F4273" s="151" t="s">
        <v>15916</v>
      </c>
      <c r="G4273" s="151" t="s">
        <v>15916</v>
      </c>
    </row>
    <row r="4274" spans="1:7" ht="22.5" x14ac:dyDescent="0.2">
      <c r="A4274" s="148" t="e">
        <f t="shared" si="67"/>
        <v>#REF!</v>
      </c>
      <c r="B4274" s="149" t="s">
        <v>8089</v>
      </c>
      <c r="C4274" s="149">
        <v>11762</v>
      </c>
      <c r="D4274" s="150" t="s">
        <v>15917</v>
      </c>
      <c r="E4274" s="149" t="s">
        <v>58</v>
      </c>
      <c r="F4274" s="151" t="s">
        <v>15918</v>
      </c>
      <c r="G4274" s="151" t="s">
        <v>15918</v>
      </c>
    </row>
    <row r="4275" spans="1:7" ht="22.5" x14ac:dyDescent="0.2">
      <c r="A4275" s="148" t="e">
        <f t="shared" si="67"/>
        <v>#REF!</v>
      </c>
      <c r="B4275" s="149" t="s">
        <v>8089</v>
      </c>
      <c r="C4275" s="149">
        <v>7604</v>
      </c>
      <c r="D4275" s="150" t="s">
        <v>15919</v>
      </c>
      <c r="E4275" s="149" t="s">
        <v>58</v>
      </c>
      <c r="F4275" s="151" t="s">
        <v>15920</v>
      </c>
      <c r="G4275" s="151" t="s">
        <v>15920</v>
      </c>
    </row>
    <row r="4276" spans="1:7" ht="22.5" x14ac:dyDescent="0.2">
      <c r="A4276" s="148" t="e">
        <f t="shared" si="67"/>
        <v>#REF!</v>
      </c>
      <c r="B4276" s="149" t="s">
        <v>8089</v>
      </c>
      <c r="C4276" s="149">
        <v>13984</v>
      </c>
      <c r="D4276" s="150" t="s">
        <v>15921</v>
      </c>
      <c r="E4276" s="149" t="s">
        <v>58</v>
      </c>
      <c r="F4276" s="151" t="s">
        <v>15922</v>
      </c>
      <c r="G4276" s="151" t="s">
        <v>15922</v>
      </c>
    </row>
    <row r="4277" spans="1:7" ht="22.5" x14ac:dyDescent="0.2">
      <c r="A4277" s="148" t="e">
        <f t="shared" si="67"/>
        <v>#REF!</v>
      </c>
      <c r="B4277" s="149" t="s">
        <v>8089</v>
      </c>
      <c r="C4277" s="149">
        <v>11772</v>
      </c>
      <c r="D4277" s="150" t="s">
        <v>15923</v>
      </c>
      <c r="E4277" s="149" t="s">
        <v>58</v>
      </c>
      <c r="F4277" s="151" t="s">
        <v>15924</v>
      </c>
      <c r="G4277" s="151" t="s">
        <v>15924</v>
      </c>
    </row>
    <row r="4278" spans="1:7" ht="22.5" x14ac:dyDescent="0.2">
      <c r="A4278" s="148" t="e">
        <f t="shared" si="67"/>
        <v>#REF!</v>
      </c>
      <c r="B4278" s="149" t="s">
        <v>8089</v>
      </c>
      <c r="C4278" s="149">
        <v>13983</v>
      </c>
      <c r="D4278" s="150" t="s">
        <v>15925</v>
      </c>
      <c r="E4278" s="149" t="s">
        <v>58</v>
      </c>
      <c r="F4278" s="151" t="s">
        <v>15926</v>
      </c>
      <c r="G4278" s="151" t="s">
        <v>15926</v>
      </c>
    </row>
    <row r="4279" spans="1:7" ht="22.5" x14ac:dyDescent="0.2">
      <c r="A4279" s="148" t="e">
        <f t="shared" si="67"/>
        <v>#REF!</v>
      </c>
      <c r="B4279" s="149" t="s">
        <v>8089</v>
      </c>
      <c r="C4279" s="149">
        <v>13416</v>
      </c>
      <c r="D4279" s="150" t="s">
        <v>15927</v>
      </c>
      <c r="E4279" s="149" t="s">
        <v>58</v>
      </c>
      <c r="F4279" s="151" t="s">
        <v>15928</v>
      </c>
      <c r="G4279" s="151" t="s">
        <v>15928</v>
      </c>
    </row>
    <row r="4280" spans="1:7" ht="22.5" x14ac:dyDescent="0.2">
      <c r="A4280" s="148" t="e">
        <f t="shared" si="67"/>
        <v>#REF!</v>
      </c>
      <c r="B4280" s="149" t="s">
        <v>8089</v>
      </c>
      <c r="C4280" s="149">
        <v>40329</v>
      </c>
      <c r="D4280" s="150" t="s">
        <v>15929</v>
      </c>
      <c r="E4280" s="149" t="s">
        <v>58</v>
      </c>
      <c r="F4280" s="151" t="s">
        <v>15930</v>
      </c>
      <c r="G4280" s="151" t="s">
        <v>15930</v>
      </c>
    </row>
    <row r="4281" spans="1:7" x14ac:dyDescent="0.2">
      <c r="A4281" s="148" t="e">
        <f t="shared" si="67"/>
        <v>#REF!</v>
      </c>
      <c r="B4281" s="149" t="s">
        <v>8089</v>
      </c>
      <c r="C4281" s="149">
        <v>11823</v>
      </c>
      <c r="D4281" s="150" t="s">
        <v>15931</v>
      </c>
      <c r="E4281" s="149" t="s">
        <v>58</v>
      </c>
      <c r="F4281" s="151" t="s">
        <v>8455</v>
      </c>
      <c r="G4281" s="151" t="s">
        <v>8455</v>
      </c>
    </row>
    <row r="4282" spans="1:7" x14ac:dyDescent="0.2">
      <c r="A4282" s="148" t="e">
        <f t="shared" si="67"/>
        <v>#REF!</v>
      </c>
      <c r="B4282" s="149" t="s">
        <v>8089</v>
      </c>
      <c r="C4282" s="149">
        <v>11822</v>
      </c>
      <c r="D4282" s="150" t="s">
        <v>15932</v>
      </c>
      <c r="E4282" s="149" t="s">
        <v>58</v>
      </c>
      <c r="F4282" s="151" t="s">
        <v>15933</v>
      </c>
      <c r="G4282" s="151" t="s">
        <v>15933</v>
      </c>
    </row>
    <row r="4283" spans="1:7" x14ac:dyDescent="0.2">
      <c r="A4283" s="148" t="e">
        <f t="shared" si="67"/>
        <v>#REF!</v>
      </c>
      <c r="B4283" s="149" t="s">
        <v>8089</v>
      </c>
      <c r="C4283" s="149">
        <v>11831</v>
      </c>
      <c r="D4283" s="150" t="s">
        <v>15934</v>
      </c>
      <c r="E4283" s="149" t="s">
        <v>58</v>
      </c>
      <c r="F4283" s="151" t="s">
        <v>15935</v>
      </c>
      <c r="G4283" s="151" t="s">
        <v>15935</v>
      </c>
    </row>
    <row r="4284" spans="1:7" ht="22.5" x14ac:dyDescent="0.2">
      <c r="A4284" s="148" t="e">
        <f t="shared" si="67"/>
        <v>#REF!</v>
      </c>
      <c r="B4284" s="149" t="s">
        <v>8089</v>
      </c>
      <c r="C4284" s="149">
        <v>7613</v>
      </c>
      <c r="D4284" s="150" t="s">
        <v>15936</v>
      </c>
      <c r="E4284" s="149" t="s">
        <v>58</v>
      </c>
      <c r="F4284" s="151" t="s">
        <v>15937</v>
      </c>
      <c r="G4284" s="151" t="s">
        <v>15937</v>
      </c>
    </row>
    <row r="4285" spans="1:7" ht="22.5" x14ac:dyDescent="0.2">
      <c r="A4285" s="148" t="e">
        <f t="shared" si="67"/>
        <v>#REF!</v>
      </c>
      <c r="B4285" s="149" t="s">
        <v>8089</v>
      </c>
      <c r="C4285" s="149">
        <v>7619</v>
      </c>
      <c r="D4285" s="150" t="s">
        <v>15938</v>
      </c>
      <c r="E4285" s="149" t="s">
        <v>58</v>
      </c>
      <c r="F4285" s="151" t="s">
        <v>15939</v>
      </c>
      <c r="G4285" s="151" t="s">
        <v>15939</v>
      </c>
    </row>
    <row r="4286" spans="1:7" ht="22.5" x14ac:dyDescent="0.2">
      <c r="A4286" s="148" t="e">
        <f t="shared" si="67"/>
        <v>#REF!</v>
      </c>
      <c r="B4286" s="149" t="s">
        <v>8089</v>
      </c>
      <c r="C4286" s="149">
        <v>12076</v>
      </c>
      <c r="D4286" s="150" t="s">
        <v>15940</v>
      </c>
      <c r="E4286" s="149" t="s">
        <v>58</v>
      </c>
      <c r="F4286" s="151" t="s">
        <v>15941</v>
      </c>
      <c r="G4286" s="151" t="s">
        <v>15941</v>
      </c>
    </row>
    <row r="4287" spans="1:7" ht="22.5" x14ac:dyDescent="0.2">
      <c r="A4287" s="148" t="e">
        <f t="shared" si="67"/>
        <v>#REF!</v>
      </c>
      <c r="B4287" s="149" t="s">
        <v>8089</v>
      </c>
      <c r="C4287" s="149">
        <v>7614</v>
      </c>
      <c r="D4287" s="150" t="s">
        <v>15942</v>
      </c>
      <c r="E4287" s="149" t="s">
        <v>58</v>
      </c>
      <c r="F4287" s="151" t="s">
        <v>15943</v>
      </c>
      <c r="G4287" s="151" t="s">
        <v>15943</v>
      </c>
    </row>
    <row r="4288" spans="1:7" ht="22.5" x14ac:dyDescent="0.2">
      <c r="A4288" s="148" t="e">
        <f t="shared" si="67"/>
        <v>#REF!</v>
      </c>
      <c r="B4288" s="149" t="s">
        <v>8089</v>
      </c>
      <c r="C4288" s="149">
        <v>7618</v>
      </c>
      <c r="D4288" s="150" t="s">
        <v>15944</v>
      </c>
      <c r="E4288" s="149" t="s">
        <v>58</v>
      </c>
      <c r="F4288" s="151" t="s">
        <v>15945</v>
      </c>
      <c r="G4288" s="151" t="s">
        <v>15945</v>
      </c>
    </row>
    <row r="4289" spans="1:7" ht="22.5" x14ac:dyDescent="0.2">
      <c r="A4289" s="148" t="e">
        <f t="shared" si="67"/>
        <v>#REF!</v>
      </c>
      <c r="B4289" s="149" t="s">
        <v>8089</v>
      </c>
      <c r="C4289" s="149">
        <v>7620</v>
      </c>
      <c r="D4289" s="150" t="s">
        <v>15946</v>
      </c>
      <c r="E4289" s="149" t="s">
        <v>58</v>
      </c>
      <c r="F4289" s="151" t="s">
        <v>15947</v>
      </c>
      <c r="G4289" s="151" t="s">
        <v>15947</v>
      </c>
    </row>
    <row r="4290" spans="1:7" ht="22.5" x14ac:dyDescent="0.2">
      <c r="A4290" s="148" t="e">
        <f t="shared" si="67"/>
        <v>#REF!</v>
      </c>
      <c r="B4290" s="149" t="s">
        <v>8089</v>
      </c>
      <c r="C4290" s="149">
        <v>7610</v>
      </c>
      <c r="D4290" s="150" t="s">
        <v>15948</v>
      </c>
      <c r="E4290" s="149" t="s">
        <v>58</v>
      </c>
      <c r="F4290" s="151" t="s">
        <v>15949</v>
      </c>
      <c r="G4290" s="151" t="s">
        <v>15949</v>
      </c>
    </row>
    <row r="4291" spans="1:7" ht="22.5" x14ac:dyDescent="0.2">
      <c r="A4291" s="148" t="e">
        <f t="shared" si="67"/>
        <v>#REF!</v>
      </c>
      <c r="B4291" s="149" t="s">
        <v>8089</v>
      </c>
      <c r="C4291" s="149">
        <v>7615</v>
      </c>
      <c r="D4291" s="150" t="s">
        <v>15950</v>
      </c>
      <c r="E4291" s="149" t="s">
        <v>58</v>
      </c>
      <c r="F4291" s="151" t="s">
        <v>15951</v>
      </c>
      <c r="G4291" s="151" t="s">
        <v>15951</v>
      </c>
    </row>
    <row r="4292" spans="1:7" ht="22.5" x14ac:dyDescent="0.2">
      <c r="A4292" s="148" t="e">
        <f t="shared" si="67"/>
        <v>#REF!</v>
      </c>
      <c r="B4292" s="149" t="s">
        <v>8089</v>
      </c>
      <c r="C4292" s="149">
        <v>7617</v>
      </c>
      <c r="D4292" s="150" t="s">
        <v>15952</v>
      </c>
      <c r="E4292" s="149" t="s">
        <v>58</v>
      </c>
      <c r="F4292" s="151" t="s">
        <v>15953</v>
      </c>
      <c r="G4292" s="151" t="s">
        <v>15953</v>
      </c>
    </row>
    <row r="4293" spans="1:7" ht="22.5" x14ac:dyDescent="0.2">
      <c r="A4293" s="148" t="e">
        <f t="shared" si="67"/>
        <v>#REF!</v>
      </c>
      <c r="B4293" s="149" t="s">
        <v>8089</v>
      </c>
      <c r="C4293" s="149">
        <v>7616</v>
      </c>
      <c r="D4293" s="150" t="s">
        <v>15954</v>
      </c>
      <c r="E4293" s="149" t="s">
        <v>58</v>
      </c>
      <c r="F4293" s="151" t="s">
        <v>15955</v>
      </c>
      <c r="G4293" s="151" t="s">
        <v>15955</v>
      </c>
    </row>
    <row r="4294" spans="1:7" ht="22.5" x14ac:dyDescent="0.2">
      <c r="A4294" s="148" t="e">
        <f t="shared" si="67"/>
        <v>#REF!</v>
      </c>
      <c r="B4294" s="149" t="s">
        <v>8089</v>
      </c>
      <c r="C4294" s="149">
        <v>7611</v>
      </c>
      <c r="D4294" s="150" t="s">
        <v>15956</v>
      </c>
      <c r="E4294" s="149" t="s">
        <v>58</v>
      </c>
      <c r="F4294" s="151" t="s">
        <v>15957</v>
      </c>
      <c r="G4294" s="151" t="s">
        <v>15957</v>
      </c>
    </row>
    <row r="4295" spans="1:7" ht="22.5" x14ac:dyDescent="0.2">
      <c r="A4295" s="148" t="e">
        <f t="shared" si="67"/>
        <v>#REF!</v>
      </c>
      <c r="B4295" s="149" t="s">
        <v>8089</v>
      </c>
      <c r="C4295" s="149">
        <v>7612</v>
      </c>
      <c r="D4295" s="150" t="s">
        <v>15958</v>
      </c>
      <c r="E4295" s="149" t="s">
        <v>58</v>
      </c>
      <c r="F4295" s="151" t="s">
        <v>15959</v>
      </c>
      <c r="G4295" s="151" t="s">
        <v>15959</v>
      </c>
    </row>
    <row r="4296" spans="1:7" ht="22.5" x14ac:dyDescent="0.2">
      <c r="A4296" s="148" t="e">
        <f t="shared" si="67"/>
        <v>#REF!</v>
      </c>
      <c r="B4296" s="149" t="s">
        <v>8089</v>
      </c>
      <c r="C4296" s="149">
        <v>36510</v>
      </c>
      <c r="D4296" s="150" t="s">
        <v>15960</v>
      </c>
      <c r="E4296" s="149" t="s">
        <v>58</v>
      </c>
      <c r="F4296" s="151" t="s">
        <v>15961</v>
      </c>
      <c r="G4296" s="151" t="s">
        <v>15961</v>
      </c>
    </row>
    <row r="4297" spans="1:7" ht="22.5" x14ac:dyDescent="0.2">
      <c r="A4297" s="148" t="e">
        <f t="shared" si="67"/>
        <v>#REF!</v>
      </c>
      <c r="B4297" s="149" t="s">
        <v>8089</v>
      </c>
      <c r="C4297" s="149">
        <v>25020</v>
      </c>
      <c r="D4297" s="150" t="s">
        <v>15962</v>
      </c>
      <c r="E4297" s="149" t="s">
        <v>58</v>
      </c>
      <c r="F4297" s="151" t="s">
        <v>15963</v>
      </c>
      <c r="G4297" s="151" t="s">
        <v>15963</v>
      </c>
    </row>
    <row r="4298" spans="1:7" x14ac:dyDescent="0.2">
      <c r="A4298" s="148" t="e">
        <f t="shared" si="67"/>
        <v>#REF!</v>
      </c>
      <c r="B4298" s="149" t="s">
        <v>8089</v>
      </c>
      <c r="C4298" s="149">
        <v>7622</v>
      </c>
      <c r="D4298" s="150" t="s">
        <v>15964</v>
      </c>
      <c r="E4298" s="149" t="s">
        <v>58</v>
      </c>
      <c r="F4298" s="151" t="s">
        <v>15965</v>
      </c>
      <c r="G4298" s="151" t="s">
        <v>15965</v>
      </c>
    </row>
    <row r="4299" spans="1:7" ht="22.5" x14ac:dyDescent="0.2">
      <c r="A4299" s="148" t="e">
        <f t="shared" si="67"/>
        <v>#REF!</v>
      </c>
      <c r="B4299" s="149" t="s">
        <v>8089</v>
      </c>
      <c r="C4299" s="149">
        <v>7624</v>
      </c>
      <c r="D4299" s="150" t="s">
        <v>15966</v>
      </c>
      <c r="E4299" s="149" t="s">
        <v>58</v>
      </c>
      <c r="F4299" s="151" t="s">
        <v>15967</v>
      </c>
      <c r="G4299" s="151" t="s">
        <v>15967</v>
      </c>
    </row>
    <row r="4300" spans="1:7" x14ac:dyDescent="0.2">
      <c r="A4300" s="148" t="e">
        <f t="shared" si="67"/>
        <v>#REF!</v>
      </c>
      <c r="B4300" s="149" t="s">
        <v>8089</v>
      </c>
      <c r="C4300" s="149">
        <v>7625</v>
      </c>
      <c r="D4300" s="150" t="s">
        <v>15968</v>
      </c>
      <c r="E4300" s="149" t="s">
        <v>58</v>
      </c>
      <c r="F4300" s="151" t="s">
        <v>15969</v>
      </c>
      <c r="G4300" s="151" t="s">
        <v>15969</v>
      </c>
    </row>
    <row r="4301" spans="1:7" ht="22.5" x14ac:dyDescent="0.2">
      <c r="A4301" s="148" t="e">
        <f t="shared" si="67"/>
        <v>#REF!</v>
      </c>
      <c r="B4301" s="149" t="s">
        <v>8089</v>
      </c>
      <c r="C4301" s="149">
        <v>7623</v>
      </c>
      <c r="D4301" s="150" t="s">
        <v>15970</v>
      </c>
      <c r="E4301" s="149" t="s">
        <v>58</v>
      </c>
      <c r="F4301" s="151" t="s">
        <v>15963</v>
      </c>
      <c r="G4301" s="151" t="s">
        <v>15963</v>
      </c>
    </row>
    <row r="4302" spans="1:7" ht="22.5" x14ac:dyDescent="0.2">
      <c r="A4302" s="148" t="e">
        <f t="shared" si="67"/>
        <v>#REF!</v>
      </c>
      <c r="B4302" s="149" t="s">
        <v>8089</v>
      </c>
      <c r="C4302" s="149">
        <v>36508</v>
      </c>
      <c r="D4302" s="150" t="s">
        <v>15971</v>
      </c>
      <c r="E4302" s="149" t="s">
        <v>58</v>
      </c>
      <c r="F4302" s="151" t="s">
        <v>15972</v>
      </c>
      <c r="G4302" s="151" t="s">
        <v>15972</v>
      </c>
    </row>
    <row r="4303" spans="1:7" x14ac:dyDescent="0.2">
      <c r="A4303" s="148" t="e">
        <f t="shared" si="67"/>
        <v>#REF!</v>
      </c>
      <c r="B4303" s="149" t="s">
        <v>8089</v>
      </c>
      <c r="C4303" s="149">
        <v>36509</v>
      </c>
      <c r="D4303" s="150" t="s">
        <v>15973</v>
      </c>
      <c r="E4303" s="149" t="s">
        <v>58</v>
      </c>
      <c r="F4303" s="151" t="s">
        <v>15974</v>
      </c>
      <c r="G4303" s="151" t="s">
        <v>15974</v>
      </c>
    </row>
    <row r="4304" spans="1:7" x14ac:dyDescent="0.2">
      <c r="A4304" s="148" t="e">
        <f t="shared" si="67"/>
        <v>#REF!</v>
      </c>
      <c r="B4304" s="149" t="s">
        <v>8089</v>
      </c>
      <c r="C4304" s="149">
        <v>13238</v>
      </c>
      <c r="D4304" s="150" t="s">
        <v>15975</v>
      </c>
      <c r="E4304" s="149" t="s">
        <v>58</v>
      </c>
      <c r="F4304" s="151" t="s">
        <v>15976</v>
      </c>
      <c r="G4304" s="151" t="s">
        <v>15976</v>
      </c>
    </row>
    <row r="4305" spans="1:7" x14ac:dyDescent="0.2">
      <c r="A4305" s="148" t="e">
        <f t="shared" si="67"/>
        <v>#REF!</v>
      </c>
      <c r="B4305" s="149" t="s">
        <v>8089</v>
      </c>
      <c r="C4305" s="149">
        <v>36511</v>
      </c>
      <c r="D4305" s="150" t="s">
        <v>15977</v>
      </c>
      <c r="E4305" s="149" t="s">
        <v>58</v>
      </c>
      <c r="F4305" s="151" t="s">
        <v>15978</v>
      </c>
      <c r="G4305" s="151" t="s">
        <v>15978</v>
      </c>
    </row>
    <row r="4306" spans="1:7" x14ac:dyDescent="0.2">
      <c r="A4306" s="148" t="e">
        <f t="shared" si="67"/>
        <v>#REF!</v>
      </c>
      <c r="B4306" s="149" t="s">
        <v>8089</v>
      </c>
      <c r="C4306" s="149">
        <v>36515</v>
      </c>
      <c r="D4306" s="150" t="s">
        <v>15979</v>
      </c>
      <c r="E4306" s="149" t="s">
        <v>58</v>
      </c>
      <c r="F4306" s="151" t="s">
        <v>15980</v>
      </c>
      <c r="G4306" s="151" t="s">
        <v>15980</v>
      </c>
    </row>
    <row r="4307" spans="1:7" x14ac:dyDescent="0.2">
      <c r="A4307" s="148" t="e">
        <f t="shared" si="67"/>
        <v>#REF!</v>
      </c>
      <c r="B4307" s="149" t="s">
        <v>8089</v>
      </c>
      <c r="C4307" s="149">
        <v>10598</v>
      </c>
      <c r="D4307" s="150" t="s">
        <v>15981</v>
      </c>
      <c r="E4307" s="149" t="s">
        <v>58</v>
      </c>
      <c r="F4307" s="151" t="s">
        <v>15982</v>
      </c>
      <c r="G4307" s="151" t="s">
        <v>15982</v>
      </c>
    </row>
    <row r="4308" spans="1:7" x14ac:dyDescent="0.2">
      <c r="A4308" s="148" t="e">
        <f t="shared" si="67"/>
        <v>#REF!</v>
      </c>
      <c r="B4308" s="149" t="s">
        <v>8089</v>
      </c>
      <c r="C4308" s="149">
        <v>7640</v>
      </c>
      <c r="D4308" s="150" t="s">
        <v>15983</v>
      </c>
      <c r="E4308" s="149" t="s">
        <v>58</v>
      </c>
      <c r="F4308" s="151" t="s">
        <v>15984</v>
      </c>
      <c r="G4308" s="151" t="s">
        <v>15984</v>
      </c>
    </row>
    <row r="4309" spans="1:7" x14ac:dyDescent="0.2">
      <c r="A4309" s="148" t="e">
        <f t="shared" si="67"/>
        <v>#REF!</v>
      </c>
      <c r="B4309" s="149" t="s">
        <v>8089</v>
      </c>
      <c r="C4309" s="149">
        <v>36513</v>
      </c>
      <c r="D4309" s="150" t="s">
        <v>15985</v>
      </c>
      <c r="E4309" s="149" t="s">
        <v>58</v>
      </c>
      <c r="F4309" s="151" t="s">
        <v>15986</v>
      </c>
      <c r="G4309" s="151" t="s">
        <v>15986</v>
      </c>
    </row>
    <row r="4310" spans="1:7" x14ac:dyDescent="0.2">
      <c r="A4310" s="148" t="e">
        <f t="shared" si="67"/>
        <v>#REF!</v>
      </c>
      <c r="B4310" s="149" t="s">
        <v>8089</v>
      </c>
      <c r="C4310" s="149">
        <v>36514</v>
      </c>
      <c r="D4310" s="150" t="s">
        <v>15987</v>
      </c>
      <c r="E4310" s="149" t="s">
        <v>58</v>
      </c>
      <c r="F4310" s="151" t="s">
        <v>15988</v>
      </c>
      <c r="G4310" s="151" t="s">
        <v>15988</v>
      </c>
    </row>
    <row r="4311" spans="1:7" x14ac:dyDescent="0.2">
      <c r="A4311" s="148" t="e">
        <f t="shared" si="67"/>
        <v>#REF!</v>
      </c>
      <c r="B4311" s="149" t="s">
        <v>8089</v>
      </c>
      <c r="C4311" s="149">
        <v>11572</v>
      </c>
      <c r="D4311" s="150" t="s">
        <v>15989</v>
      </c>
      <c r="E4311" s="149" t="s">
        <v>58</v>
      </c>
      <c r="F4311" s="151" t="s">
        <v>15990</v>
      </c>
      <c r="G4311" s="151" t="s">
        <v>15990</v>
      </c>
    </row>
    <row r="4312" spans="1:7" ht="22.5" x14ac:dyDescent="0.2">
      <c r="A4312" s="148" t="e">
        <f t="shared" si="67"/>
        <v>#REF!</v>
      </c>
      <c r="B4312" s="149" t="s">
        <v>8089</v>
      </c>
      <c r="C4312" s="149">
        <v>36149</v>
      </c>
      <c r="D4312" s="150" t="s">
        <v>15991</v>
      </c>
      <c r="E4312" s="149" t="s">
        <v>58</v>
      </c>
      <c r="F4312" s="151" t="s">
        <v>15992</v>
      </c>
      <c r="G4312" s="151" t="s">
        <v>15992</v>
      </c>
    </row>
    <row r="4313" spans="1:7" ht="22.5" x14ac:dyDescent="0.2">
      <c r="A4313" s="148" t="e">
        <f t="shared" si="67"/>
        <v>#REF!</v>
      </c>
      <c r="B4313" s="149" t="s">
        <v>8089</v>
      </c>
      <c r="C4313" s="149">
        <v>42407</v>
      </c>
      <c r="D4313" s="150" t="s">
        <v>15993</v>
      </c>
      <c r="E4313" s="149" t="s">
        <v>166</v>
      </c>
      <c r="F4313" s="151" t="s">
        <v>9031</v>
      </c>
      <c r="G4313" s="151" t="s">
        <v>9031</v>
      </c>
    </row>
    <row r="4314" spans="1:7" ht="22.5" x14ac:dyDescent="0.2">
      <c r="A4314" s="148" t="e">
        <f t="shared" si="67"/>
        <v>#REF!</v>
      </c>
      <c r="B4314" s="149" t="s">
        <v>8089</v>
      </c>
      <c r="C4314" s="149">
        <v>11581</v>
      </c>
      <c r="D4314" s="150" t="s">
        <v>15994</v>
      </c>
      <c r="E4314" s="149" t="s">
        <v>166</v>
      </c>
      <c r="F4314" s="151" t="s">
        <v>15995</v>
      </c>
      <c r="G4314" s="151" t="s">
        <v>15995</v>
      </c>
    </row>
    <row r="4315" spans="1:7" x14ac:dyDescent="0.2">
      <c r="A4315" s="148" t="e">
        <f t="shared" si="67"/>
        <v>#REF!</v>
      </c>
      <c r="B4315" s="149" t="s">
        <v>8089</v>
      </c>
      <c r="C4315" s="149">
        <v>43605</v>
      </c>
      <c r="D4315" s="150" t="s">
        <v>15996</v>
      </c>
      <c r="E4315" s="149" t="s">
        <v>166</v>
      </c>
      <c r="F4315" s="151" t="s">
        <v>15997</v>
      </c>
      <c r="G4315" s="151" t="s">
        <v>15997</v>
      </c>
    </row>
    <row r="4316" spans="1:7" x14ac:dyDescent="0.2">
      <c r="A4316" s="148" t="e">
        <f t="shared" si="67"/>
        <v>#REF!</v>
      </c>
      <c r="B4316" s="149" t="s">
        <v>8089</v>
      </c>
      <c r="C4316" s="149">
        <v>11580</v>
      </c>
      <c r="D4316" s="150" t="s">
        <v>15998</v>
      </c>
      <c r="E4316" s="149" t="s">
        <v>166</v>
      </c>
      <c r="F4316" s="151" t="s">
        <v>15999</v>
      </c>
      <c r="G4316" s="151" t="s">
        <v>15999</v>
      </c>
    </row>
    <row r="4317" spans="1:7" x14ac:dyDescent="0.2">
      <c r="A4317" s="148" t="e">
        <f t="shared" si="67"/>
        <v>#REF!</v>
      </c>
      <c r="B4317" s="149" t="s">
        <v>8089</v>
      </c>
      <c r="C4317" s="149">
        <v>10743</v>
      </c>
      <c r="D4317" s="150" t="s">
        <v>16000</v>
      </c>
      <c r="E4317" s="149" t="s">
        <v>58</v>
      </c>
      <c r="F4317" s="151" t="s">
        <v>16001</v>
      </c>
      <c r="G4317" s="151" t="s">
        <v>16001</v>
      </c>
    </row>
    <row r="4318" spans="1:7" ht="22.5" x14ac:dyDescent="0.2">
      <c r="A4318" s="148" t="e">
        <f t="shared" si="67"/>
        <v>#REF!</v>
      </c>
      <c r="B4318" s="149" t="s">
        <v>8089</v>
      </c>
      <c r="C4318" s="149">
        <v>39848</v>
      </c>
      <c r="D4318" s="150" t="s">
        <v>16002</v>
      </c>
      <c r="E4318" s="149" t="s">
        <v>166</v>
      </c>
      <c r="F4318" s="151" t="s">
        <v>13096</v>
      </c>
      <c r="G4318" s="151" t="s">
        <v>13096</v>
      </c>
    </row>
    <row r="4319" spans="1:7" x14ac:dyDescent="0.2">
      <c r="A4319" s="148" t="e">
        <f t="shared" si="67"/>
        <v>#REF!</v>
      </c>
      <c r="B4319" s="149" t="s">
        <v>8089</v>
      </c>
      <c r="C4319" s="149">
        <v>20999</v>
      </c>
      <c r="D4319" s="150" t="s">
        <v>16003</v>
      </c>
      <c r="E4319" s="149" t="s">
        <v>166</v>
      </c>
      <c r="F4319" s="151" t="s">
        <v>16004</v>
      </c>
      <c r="G4319" s="151" t="s">
        <v>16004</v>
      </c>
    </row>
    <row r="4320" spans="1:7" x14ac:dyDescent="0.2">
      <c r="A4320" s="148" t="e">
        <f t="shared" si="67"/>
        <v>#REF!</v>
      </c>
      <c r="B4320" s="149" t="s">
        <v>8089</v>
      </c>
      <c r="C4320" s="149">
        <v>21001</v>
      </c>
      <c r="D4320" s="150" t="s">
        <v>16005</v>
      </c>
      <c r="E4320" s="149" t="s">
        <v>166</v>
      </c>
      <c r="F4320" s="151" t="s">
        <v>16006</v>
      </c>
      <c r="G4320" s="151" t="s">
        <v>16006</v>
      </c>
    </row>
    <row r="4321" spans="1:7" x14ac:dyDescent="0.2">
      <c r="A4321" s="148" t="e">
        <f t="shared" si="67"/>
        <v>#REF!</v>
      </c>
      <c r="B4321" s="149" t="s">
        <v>8089</v>
      </c>
      <c r="C4321" s="149">
        <v>21003</v>
      </c>
      <c r="D4321" s="150" t="s">
        <v>16007</v>
      </c>
      <c r="E4321" s="149" t="s">
        <v>166</v>
      </c>
      <c r="F4321" s="151" t="s">
        <v>11157</v>
      </c>
      <c r="G4321" s="151" t="s">
        <v>11157</v>
      </c>
    </row>
    <row r="4322" spans="1:7" x14ac:dyDescent="0.2">
      <c r="A4322" s="148" t="e">
        <f t="shared" si="67"/>
        <v>#REF!</v>
      </c>
      <c r="B4322" s="149" t="s">
        <v>8089</v>
      </c>
      <c r="C4322" s="149">
        <v>21006</v>
      </c>
      <c r="D4322" s="150" t="s">
        <v>16008</v>
      </c>
      <c r="E4322" s="149" t="s">
        <v>166</v>
      </c>
      <c r="F4322" s="151" t="s">
        <v>16009</v>
      </c>
      <c r="G4322" s="151" t="s">
        <v>16009</v>
      </c>
    </row>
    <row r="4323" spans="1:7" x14ac:dyDescent="0.2">
      <c r="A4323" s="148" t="e">
        <f t="shared" si="67"/>
        <v>#REF!</v>
      </c>
      <c r="B4323" s="149" t="s">
        <v>8089</v>
      </c>
      <c r="C4323" s="149">
        <v>21019</v>
      </c>
      <c r="D4323" s="150" t="s">
        <v>16010</v>
      </c>
      <c r="E4323" s="149" t="s">
        <v>166</v>
      </c>
      <c r="F4323" s="151" t="s">
        <v>16011</v>
      </c>
      <c r="G4323" s="151" t="s">
        <v>16011</v>
      </c>
    </row>
    <row r="4324" spans="1:7" x14ac:dyDescent="0.2">
      <c r="A4324" s="148" t="e">
        <f t="shared" si="67"/>
        <v>#REF!</v>
      </c>
      <c r="B4324" s="149" t="s">
        <v>8089</v>
      </c>
      <c r="C4324" s="149">
        <v>21021</v>
      </c>
      <c r="D4324" s="150" t="s">
        <v>16012</v>
      </c>
      <c r="E4324" s="149" t="s">
        <v>166</v>
      </c>
      <c r="F4324" s="151" t="s">
        <v>12563</v>
      </c>
      <c r="G4324" s="151" t="s">
        <v>12563</v>
      </c>
    </row>
    <row r="4325" spans="1:7" x14ac:dyDescent="0.2">
      <c r="A4325" s="148" t="e">
        <f t="shared" ref="A4325:A4388" si="68">CONCATENAR</f>
        <v>#REF!</v>
      </c>
      <c r="B4325" s="149" t="s">
        <v>8089</v>
      </c>
      <c r="C4325" s="149">
        <v>21024</v>
      </c>
      <c r="D4325" s="150" t="s">
        <v>16013</v>
      </c>
      <c r="E4325" s="149" t="s">
        <v>166</v>
      </c>
      <c r="F4325" s="151" t="s">
        <v>16014</v>
      </c>
      <c r="G4325" s="151" t="s">
        <v>16014</v>
      </c>
    </row>
    <row r="4326" spans="1:7" x14ac:dyDescent="0.2">
      <c r="A4326" s="148" t="e">
        <f t="shared" si="68"/>
        <v>#REF!</v>
      </c>
      <c r="B4326" s="149" t="s">
        <v>8089</v>
      </c>
      <c r="C4326" s="149">
        <v>40624</v>
      </c>
      <c r="D4326" s="150" t="s">
        <v>16015</v>
      </c>
      <c r="E4326" s="149" t="s">
        <v>166</v>
      </c>
      <c r="F4326" s="151" t="s">
        <v>16016</v>
      </c>
      <c r="G4326" s="151" t="s">
        <v>16016</v>
      </c>
    </row>
    <row r="4327" spans="1:7" x14ac:dyDescent="0.2">
      <c r="A4327" s="148" t="e">
        <f t="shared" si="68"/>
        <v>#REF!</v>
      </c>
      <c r="B4327" s="149" t="s">
        <v>8089</v>
      </c>
      <c r="C4327" s="149">
        <v>42575</v>
      </c>
      <c r="D4327" s="150" t="s">
        <v>16017</v>
      </c>
      <c r="E4327" s="149" t="s">
        <v>166</v>
      </c>
      <c r="F4327" s="151" t="s">
        <v>16018</v>
      </c>
      <c r="G4327" s="151" t="s">
        <v>16018</v>
      </c>
    </row>
    <row r="4328" spans="1:7" x14ac:dyDescent="0.2">
      <c r="A4328" s="148" t="e">
        <f t="shared" si="68"/>
        <v>#REF!</v>
      </c>
      <c r="B4328" s="149" t="s">
        <v>8089</v>
      </c>
      <c r="C4328" s="149">
        <v>13127</v>
      </c>
      <c r="D4328" s="150" t="s">
        <v>16019</v>
      </c>
      <c r="E4328" s="149" t="s">
        <v>166</v>
      </c>
      <c r="F4328" s="151" t="s">
        <v>16020</v>
      </c>
      <c r="G4328" s="151" t="s">
        <v>16020</v>
      </c>
    </row>
    <row r="4329" spans="1:7" x14ac:dyDescent="0.2">
      <c r="A4329" s="148" t="e">
        <f t="shared" si="68"/>
        <v>#REF!</v>
      </c>
      <c r="B4329" s="149" t="s">
        <v>8089</v>
      </c>
      <c r="C4329" s="149">
        <v>13137</v>
      </c>
      <c r="D4329" s="150" t="s">
        <v>16021</v>
      </c>
      <c r="E4329" s="149" t="s">
        <v>166</v>
      </c>
      <c r="F4329" s="151" t="s">
        <v>16022</v>
      </c>
      <c r="G4329" s="151" t="s">
        <v>16022</v>
      </c>
    </row>
    <row r="4330" spans="1:7" x14ac:dyDescent="0.2">
      <c r="A4330" s="148" t="e">
        <f t="shared" si="68"/>
        <v>#REF!</v>
      </c>
      <c r="B4330" s="149" t="s">
        <v>8089</v>
      </c>
      <c r="C4330" s="149">
        <v>42574</v>
      </c>
      <c r="D4330" s="150" t="s">
        <v>16023</v>
      </c>
      <c r="E4330" s="149" t="s">
        <v>166</v>
      </c>
      <c r="F4330" s="151" t="s">
        <v>16024</v>
      </c>
      <c r="G4330" s="151" t="s">
        <v>16024</v>
      </c>
    </row>
    <row r="4331" spans="1:7" x14ac:dyDescent="0.2">
      <c r="A4331" s="148" t="e">
        <f t="shared" si="68"/>
        <v>#REF!</v>
      </c>
      <c r="B4331" s="149" t="s">
        <v>8089</v>
      </c>
      <c r="C4331" s="149">
        <v>20989</v>
      </c>
      <c r="D4331" s="150" t="s">
        <v>16025</v>
      </c>
      <c r="E4331" s="149" t="s">
        <v>166</v>
      </c>
      <c r="F4331" s="151" t="s">
        <v>16026</v>
      </c>
      <c r="G4331" s="151" t="s">
        <v>16026</v>
      </c>
    </row>
    <row r="4332" spans="1:7" x14ac:dyDescent="0.2">
      <c r="A4332" s="148" t="e">
        <f t="shared" si="68"/>
        <v>#REF!</v>
      </c>
      <c r="B4332" s="149" t="s">
        <v>8089</v>
      </c>
      <c r="C4332" s="149">
        <v>21147</v>
      </c>
      <c r="D4332" s="150" t="s">
        <v>16027</v>
      </c>
      <c r="E4332" s="149" t="s">
        <v>166</v>
      </c>
      <c r="F4332" s="151" t="s">
        <v>16028</v>
      </c>
      <c r="G4332" s="151" t="s">
        <v>16028</v>
      </c>
    </row>
    <row r="4333" spans="1:7" x14ac:dyDescent="0.2">
      <c r="A4333" s="148" t="e">
        <f t="shared" si="68"/>
        <v>#REF!</v>
      </c>
      <c r="B4333" s="149" t="s">
        <v>8089</v>
      </c>
      <c r="C4333" s="149">
        <v>21148</v>
      </c>
      <c r="D4333" s="150" t="s">
        <v>16029</v>
      </c>
      <c r="E4333" s="149" t="s">
        <v>166</v>
      </c>
      <c r="F4333" s="151" t="s">
        <v>16030</v>
      </c>
      <c r="G4333" s="151" t="s">
        <v>16030</v>
      </c>
    </row>
    <row r="4334" spans="1:7" x14ac:dyDescent="0.2">
      <c r="A4334" s="148" t="e">
        <f t="shared" si="68"/>
        <v>#REF!</v>
      </c>
      <c r="B4334" s="149" t="s">
        <v>8089</v>
      </c>
      <c r="C4334" s="149">
        <v>20984</v>
      </c>
      <c r="D4334" s="150" t="s">
        <v>16031</v>
      </c>
      <c r="E4334" s="149" t="s">
        <v>166</v>
      </c>
      <c r="F4334" s="151" t="s">
        <v>16032</v>
      </c>
      <c r="G4334" s="151" t="s">
        <v>16032</v>
      </c>
    </row>
    <row r="4335" spans="1:7" x14ac:dyDescent="0.2">
      <c r="A4335" s="148" t="e">
        <f t="shared" si="68"/>
        <v>#REF!</v>
      </c>
      <c r="B4335" s="149" t="s">
        <v>8089</v>
      </c>
      <c r="C4335" s="149">
        <v>13042</v>
      </c>
      <c r="D4335" s="150" t="s">
        <v>16033</v>
      </c>
      <c r="E4335" s="149" t="s">
        <v>166</v>
      </c>
      <c r="F4335" s="151" t="s">
        <v>16034</v>
      </c>
      <c r="G4335" s="151" t="s">
        <v>16034</v>
      </c>
    </row>
    <row r="4336" spans="1:7" x14ac:dyDescent="0.2">
      <c r="A4336" s="148" t="e">
        <f t="shared" si="68"/>
        <v>#REF!</v>
      </c>
      <c r="B4336" s="149" t="s">
        <v>8089</v>
      </c>
      <c r="C4336" s="149">
        <v>21150</v>
      </c>
      <c r="D4336" s="150" t="s">
        <v>16035</v>
      </c>
      <c r="E4336" s="149" t="s">
        <v>166</v>
      </c>
      <c r="F4336" s="151" t="s">
        <v>16036</v>
      </c>
      <c r="G4336" s="151" t="s">
        <v>16036</v>
      </c>
    </row>
    <row r="4337" spans="1:7" x14ac:dyDescent="0.2">
      <c r="A4337" s="148" t="e">
        <f t="shared" si="68"/>
        <v>#REF!</v>
      </c>
      <c r="B4337" s="149" t="s">
        <v>8089</v>
      </c>
      <c r="C4337" s="149">
        <v>13141</v>
      </c>
      <c r="D4337" s="150" t="s">
        <v>16037</v>
      </c>
      <c r="E4337" s="149" t="s">
        <v>166</v>
      </c>
      <c r="F4337" s="151" t="s">
        <v>16038</v>
      </c>
      <c r="G4337" s="151" t="s">
        <v>16038</v>
      </c>
    </row>
    <row r="4338" spans="1:7" x14ac:dyDescent="0.2">
      <c r="A4338" s="148" t="e">
        <f t="shared" si="68"/>
        <v>#REF!</v>
      </c>
      <c r="B4338" s="149" t="s">
        <v>8089</v>
      </c>
      <c r="C4338" s="149">
        <v>42576</v>
      </c>
      <c r="D4338" s="150" t="s">
        <v>16039</v>
      </c>
      <c r="E4338" s="149" t="s">
        <v>166</v>
      </c>
      <c r="F4338" s="151" t="s">
        <v>16040</v>
      </c>
      <c r="G4338" s="151" t="s">
        <v>16040</v>
      </c>
    </row>
    <row r="4339" spans="1:7" x14ac:dyDescent="0.2">
      <c r="A4339" s="148" t="e">
        <f t="shared" si="68"/>
        <v>#REF!</v>
      </c>
      <c r="B4339" s="149" t="s">
        <v>8089</v>
      </c>
      <c r="C4339" s="149">
        <v>21151</v>
      </c>
      <c r="D4339" s="150" t="s">
        <v>16041</v>
      </c>
      <c r="E4339" s="149" t="s">
        <v>166</v>
      </c>
      <c r="F4339" s="151" t="s">
        <v>16042</v>
      </c>
      <c r="G4339" s="151" t="s">
        <v>16042</v>
      </c>
    </row>
    <row r="4340" spans="1:7" x14ac:dyDescent="0.2">
      <c r="A4340" s="148" t="e">
        <f t="shared" si="68"/>
        <v>#REF!</v>
      </c>
      <c r="B4340" s="149" t="s">
        <v>8089</v>
      </c>
      <c r="C4340" s="149">
        <v>13142</v>
      </c>
      <c r="D4340" s="150" t="s">
        <v>16043</v>
      </c>
      <c r="E4340" s="149" t="s">
        <v>166</v>
      </c>
      <c r="F4340" s="151" t="s">
        <v>16044</v>
      </c>
      <c r="G4340" s="151" t="s">
        <v>16044</v>
      </c>
    </row>
    <row r="4341" spans="1:7" x14ac:dyDescent="0.2">
      <c r="A4341" s="148" t="e">
        <f t="shared" si="68"/>
        <v>#REF!</v>
      </c>
      <c r="B4341" s="149" t="s">
        <v>8089</v>
      </c>
      <c r="C4341" s="149">
        <v>42577</v>
      </c>
      <c r="D4341" s="150" t="s">
        <v>16045</v>
      </c>
      <c r="E4341" s="149" t="s">
        <v>166</v>
      </c>
      <c r="F4341" s="151" t="s">
        <v>16046</v>
      </c>
      <c r="G4341" s="151" t="s">
        <v>16046</v>
      </c>
    </row>
    <row r="4342" spans="1:7" x14ac:dyDescent="0.2">
      <c r="A4342" s="148" t="e">
        <f t="shared" si="68"/>
        <v>#REF!</v>
      </c>
      <c r="B4342" s="149" t="s">
        <v>8089</v>
      </c>
      <c r="C4342" s="149">
        <v>20994</v>
      </c>
      <c r="D4342" s="150" t="s">
        <v>16047</v>
      </c>
      <c r="E4342" s="149" t="s">
        <v>166</v>
      </c>
      <c r="F4342" s="151" t="s">
        <v>16048</v>
      </c>
      <c r="G4342" s="151" t="s">
        <v>16048</v>
      </c>
    </row>
    <row r="4343" spans="1:7" x14ac:dyDescent="0.2">
      <c r="A4343" s="148" t="e">
        <f t="shared" si="68"/>
        <v>#REF!</v>
      </c>
      <c r="B4343" s="149" t="s">
        <v>8089</v>
      </c>
      <c r="C4343" s="149">
        <v>7672</v>
      </c>
      <c r="D4343" s="150" t="s">
        <v>16049</v>
      </c>
      <c r="E4343" s="149" t="s">
        <v>166</v>
      </c>
      <c r="F4343" s="151" t="s">
        <v>16050</v>
      </c>
      <c r="G4343" s="151" t="s">
        <v>16050</v>
      </c>
    </row>
    <row r="4344" spans="1:7" x14ac:dyDescent="0.2">
      <c r="A4344" s="148" t="e">
        <f t="shared" si="68"/>
        <v>#REF!</v>
      </c>
      <c r="B4344" s="149" t="s">
        <v>8089</v>
      </c>
      <c r="C4344" s="149">
        <v>20995</v>
      </c>
      <c r="D4344" s="150" t="s">
        <v>16051</v>
      </c>
      <c r="E4344" s="149" t="s">
        <v>166</v>
      </c>
      <c r="F4344" s="151" t="s">
        <v>16052</v>
      </c>
      <c r="G4344" s="151" t="s">
        <v>16052</v>
      </c>
    </row>
    <row r="4345" spans="1:7" x14ac:dyDescent="0.2">
      <c r="A4345" s="148" t="e">
        <f t="shared" si="68"/>
        <v>#REF!</v>
      </c>
      <c r="B4345" s="149" t="s">
        <v>8089</v>
      </c>
      <c r="C4345" s="149">
        <v>7690</v>
      </c>
      <c r="D4345" s="150" t="s">
        <v>16053</v>
      </c>
      <c r="E4345" s="149" t="s">
        <v>166</v>
      </c>
      <c r="F4345" s="151" t="s">
        <v>16054</v>
      </c>
      <c r="G4345" s="151" t="s">
        <v>16054</v>
      </c>
    </row>
    <row r="4346" spans="1:7" x14ac:dyDescent="0.2">
      <c r="A4346" s="148" t="e">
        <f t="shared" si="68"/>
        <v>#REF!</v>
      </c>
      <c r="B4346" s="149" t="s">
        <v>8089</v>
      </c>
      <c r="C4346" s="149">
        <v>20980</v>
      </c>
      <c r="D4346" s="150" t="s">
        <v>16055</v>
      </c>
      <c r="E4346" s="149" t="s">
        <v>166</v>
      </c>
      <c r="F4346" s="151" t="s">
        <v>16056</v>
      </c>
      <c r="G4346" s="151" t="s">
        <v>16056</v>
      </c>
    </row>
    <row r="4347" spans="1:7" x14ac:dyDescent="0.2">
      <c r="A4347" s="148" t="e">
        <f t="shared" si="68"/>
        <v>#REF!</v>
      </c>
      <c r="B4347" s="149" t="s">
        <v>8089</v>
      </c>
      <c r="C4347" s="149">
        <v>7661</v>
      </c>
      <c r="D4347" s="150" t="s">
        <v>16057</v>
      </c>
      <c r="E4347" s="149" t="s">
        <v>166</v>
      </c>
      <c r="F4347" s="151" t="s">
        <v>16058</v>
      </c>
      <c r="G4347" s="151" t="s">
        <v>16058</v>
      </c>
    </row>
    <row r="4348" spans="1:7" x14ac:dyDescent="0.2">
      <c r="A4348" s="148" t="e">
        <f t="shared" si="68"/>
        <v>#REF!</v>
      </c>
      <c r="B4348" s="149" t="s">
        <v>8089</v>
      </c>
      <c r="C4348" s="149">
        <v>21016</v>
      </c>
      <c r="D4348" s="150" t="s">
        <v>16059</v>
      </c>
      <c r="E4348" s="149" t="s">
        <v>166</v>
      </c>
      <c r="F4348" s="151" t="s">
        <v>16060</v>
      </c>
      <c r="G4348" s="151" t="s">
        <v>16060</v>
      </c>
    </row>
    <row r="4349" spans="1:7" x14ac:dyDescent="0.2">
      <c r="A4349" s="148" t="e">
        <f t="shared" si="68"/>
        <v>#REF!</v>
      </c>
      <c r="B4349" s="149" t="s">
        <v>8089</v>
      </c>
      <c r="C4349" s="149">
        <v>21008</v>
      </c>
      <c r="D4349" s="150" t="s">
        <v>16061</v>
      </c>
      <c r="E4349" s="149" t="s">
        <v>166</v>
      </c>
      <c r="F4349" s="151" t="s">
        <v>16062</v>
      </c>
      <c r="G4349" s="151" t="s">
        <v>16062</v>
      </c>
    </row>
    <row r="4350" spans="1:7" x14ac:dyDescent="0.2">
      <c r="A4350" s="148" t="e">
        <f t="shared" si="68"/>
        <v>#REF!</v>
      </c>
      <c r="B4350" s="149" t="s">
        <v>8089</v>
      </c>
      <c r="C4350" s="149">
        <v>21009</v>
      </c>
      <c r="D4350" s="150" t="s">
        <v>16063</v>
      </c>
      <c r="E4350" s="149" t="s">
        <v>166</v>
      </c>
      <c r="F4350" s="151" t="s">
        <v>13923</v>
      </c>
      <c r="G4350" s="151" t="s">
        <v>13923</v>
      </c>
    </row>
    <row r="4351" spans="1:7" x14ac:dyDescent="0.2">
      <c r="A4351" s="148" t="e">
        <f t="shared" si="68"/>
        <v>#REF!</v>
      </c>
      <c r="B4351" s="149" t="s">
        <v>8089</v>
      </c>
      <c r="C4351" s="149">
        <v>21010</v>
      </c>
      <c r="D4351" s="150" t="s">
        <v>16064</v>
      </c>
      <c r="E4351" s="149" t="s">
        <v>166</v>
      </c>
      <c r="F4351" s="151" t="s">
        <v>16065</v>
      </c>
      <c r="G4351" s="151" t="s">
        <v>16065</v>
      </c>
    </row>
    <row r="4352" spans="1:7" x14ac:dyDescent="0.2">
      <c r="A4352" s="148" t="e">
        <f t="shared" si="68"/>
        <v>#REF!</v>
      </c>
      <c r="B4352" s="149" t="s">
        <v>8089</v>
      </c>
      <c r="C4352" s="149">
        <v>21011</v>
      </c>
      <c r="D4352" s="150" t="s">
        <v>16066</v>
      </c>
      <c r="E4352" s="149" t="s">
        <v>166</v>
      </c>
      <c r="F4352" s="151" t="s">
        <v>16067</v>
      </c>
      <c r="G4352" s="151" t="s">
        <v>16067</v>
      </c>
    </row>
    <row r="4353" spans="1:7" x14ac:dyDescent="0.2">
      <c r="A4353" s="148" t="e">
        <f t="shared" si="68"/>
        <v>#REF!</v>
      </c>
      <c r="B4353" s="149" t="s">
        <v>8089</v>
      </c>
      <c r="C4353" s="149">
        <v>21012</v>
      </c>
      <c r="D4353" s="150" t="s">
        <v>16068</v>
      </c>
      <c r="E4353" s="149" t="s">
        <v>166</v>
      </c>
      <c r="F4353" s="151" t="s">
        <v>14704</v>
      </c>
      <c r="G4353" s="151" t="s">
        <v>14704</v>
      </c>
    </row>
    <row r="4354" spans="1:7" x14ac:dyDescent="0.2">
      <c r="A4354" s="148" t="e">
        <f t="shared" si="68"/>
        <v>#REF!</v>
      </c>
      <c r="B4354" s="149" t="s">
        <v>8089</v>
      </c>
      <c r="C4354" s="149">
        <v>21013</v>
      </c>
      <c r="D4354" s="150" t="s">
        <v>16069</v>
      </c>
      <c r="E4354" s="149" t="s">
        <v>166</v>
      </c>
      <c r="F4354" s="151" t="s">
        <v>11935</v>
      </c>
      <c r="G4354" s="151" t="s">
        <v>11935</v>
      </c>
    </row>
    <row r="4355" spans="1:7" x14ac:dyDescent="0.2">
      <c r="A4355" s="148" t="e">
        <f t="shared" si="68"/>
        <v>#REF!</v>
      </c>
      <c r="B4355" s="149" t="s">
        <v>8089</v>
      </c>
      <c r="C4355" s="149">
        <v>21014</v>
      </c>
      <c r="D4355" s="150" t="s">
        <v>16070</v>
      </c>
      <c r="E4355" s="149" t="s">
        <v>166</v>
      </c>
      <c r="F4355" s="151" t="s">
        <v>16071</v>
      </c>
      <c r="G4355" s="151" t="s">
        <v>16071</v>
      </c>
    </row>
    <row r="4356" spans="1:7" x14ac:dyDescent="0.2">
      <c r="A4356" s="148" t="e">
        <f t="shared" si="68"/>
        <v>#REF!</v>
      </c>
      <c r="B4356" s="149" t="s">
        <v>8089</v>
      </c>
      <c r="C4356" s="149">
        <v>21015</v>
      </c>
      <c r="D4356" s="150" t="s">
        <v>16072</v>
      </c>
      <c r="E4356" s="149" t="s">
        <v>166</v>
      </c>
      <c r="F4356" s="151" t="s">
        <v>8418</v>
      </c>
      <c r="G4356" s="151" t="s">
        <v>8418</v>
      </c>
    </row>
    <row r="4357" spans="1:7" x14ac:dyDescent="0.2">
      <c r="A4357" s="148" t="e">
        <f t="shared" si="68"/>
        <v>#REF!</v>
      </c>
      <c r="B4357" s="149" t="s">
        <v>8089</v>
      </c>
      <c r="C4357" s="149">
        <v>7697</v>
      </c>
      <c r="D4357" s="150" t="s">
        <v>16073</v>
      </c>
      <c r="E4357" s="149" t="s">
        <v>166</v>
      </c>
      <c r="F4357" s="151" t="s">
        <v>16074</v>
      </c>
      <c r="G4357" s="151" t="s">
        <v>16074</v>
      </c>
    </row>
    <row r="4358" spans="1:7" x14ac:dyDescent="0.2">
      <c r="A4358" s="148" t="e">
        <f t="shared" si="68"/>
        <v>#REF!</v>
      </c>
      <c r="B4358" s="149" t="s">
        <v>8089</v>
      </c>
      <c r="C4358" s="149">
        <v>7698</v>
      </c>
      <c r="D4358" s="150" t="s">
        <v>16075</v>
      </c>
      <c r="E4358" s="149" t="s">
        <v>166</v>
      </c>
      <c r="F4358" s="151" t="s">
        <v>16076</v>
      </c>
      <c r="G4358" s="151" t="s">
        <v>16076</v>
      </c>
    </row>
    <row r="4359" spans="1:7" x14ac:dyDescent="0.2">
      <c r="A4359" s="148" t="e">
        <f t="shared" si="68"/>
        <v>#REF!</v>
      </c>
      <c r="B4359" s="149" t="s">
        <v>8089</v>
      </c>
      <c r="C4359" s="149">
        <v>7691</v>
      </c>
      <c r="D4359" s="150" t="s">
        <v>16077</v>
      </c>
      <c r="E4359" s="149" t="s">
        <v>166</v>
      </c>
      <c r="F4359" s="151" t="s">
        <v>16078</v>
      </c>
      <c r="G4359" s="151" t="s">
        <v>16078</v>
      </c>
    </row>
    <row r="4360" spans="1:7" x14ac:dyDescent="0.2">
      <c r="A4360" s="148" t="e">
        <f t="shared" si="68"/>
        <v>#REF!</v>
      </c>
      <c r="B4360" s="149" t="s">
        <v>8089</v>
      </c>
      <c r="C4360" s="149">
        <v>40626</v>
      </c>
      <c r="D4360" s="150" t="s">
        <v>16079</v>
      </c>
      <c r="E4360" s="149" t="s">
        <v>166</v>
      </c>
      <c r="F4360" s="151" t="s">
        <v>16080</v>
      </c>
      <c r="G4360" s="151" t="s">
        <v>16080</v>
      </c>
    </row>
    <row r="4361" spans="1:7" x14ac:dyDescent="0.2">
      <c r="A4361" s="148" t="e">
        <f t="shared" si="68"/>
        <v>#REF!</v>
      </c>
      <c r="B4361" s="149" t="s">
        <v>8089</v>
      </c>
      <c r="C4361" s="149">
        <v>7701</v>
      </c>
      <c r="D4361" s="150" t="s">
        <v>16081</v>
      </c>
      <c r="E4361" s="149" t="s">
        <v>166</v>
      </c>
      <c r="F4361" s="151" t="s">
        <v>16082</v>
      </c>
      <c r="G4361" s="151" t="s">
        <v>16082</v>
      </c>
    </row>
    <row r="4362" spans="1:7" x14ac:dyDescent="0.2">
      <c r="A4362" s="148" t="e">
        <f t="shared" si="68"/>
        <v>#REF!</v>
      </c>
      <c r="B4362" s="149" t="s">
        <v>8089</v>
      </c>
      <c r="C4362" s="149">
        <v>7696</v>
      </c>
      <c r="D4362" s="150" t="s">
        <v>16083</v>
      </c>
      <c r="E4362" s="149" t="s">
        <v>166</v>
      </c>
      <c r="F4362" s="151" t="s">
        <v>16084</v>
      </c>
      <c r="G4362" s="151" t="s">
        <v>16084</v>
      </c>
    </row>
    <row r="4363" spans="1:7" x14ac:dyDescent="0.2">
      <c r="A4363" s="148" t="e">
        <f t="shared" si="68"/>
        <v>#REF!</v>
      </c>
      <c r="B4363" s="149" t="s">
        <v>8089</v>
      </c>
      <c r="C4363" s="149">
        <v>7700</v>
      </c>
      <c r="D4363" s="150" t="s">
        <v>16085</v>
      </c>
      <c r="E4363" s="149" t="s">
        <v>166</v>
      </c>
      <c r="F4363" s="151" t="s">
        <v>16086</v>
      </c>
      <c r="G4363" s="151" t="s">
        <v>16086</v>
      </c>
    </row>
    <row r="4364" spans="1:7" x14ac:dyDescent="0.2">
      <c r="A4364" s="148" t="e">
        <f t="shared" si="68"/>
        <v>#REF!</v>
      </c>
      <c r="B4364" s="149" t="s">
        <v>8089</v>
      </c>
      <c r="C4364" s="149">
        <v>7694</v>
      </c>
      <c r="D4364" s="150" t="s">
        <v>16087</v>
      </c>
      <c r="E4364" s="149" t="s">
        <v>166</v>
      </c>
      <c r="F4364" s="151" t="s">
        <v>14034</v>
      </c>
      <c r="G4364" s="151" t="s">
        <v>14034</v>
      </c>
    </row>
    <row r="4365" spans="1:7" x14ac:dyDescent="0.2">
      <c r="A4365" s="148" t="e">
        <f t="shared" si="68"/>
        <v>#REF!</v>
      </c>
      <c r="B4365" s="149" t="s">
        <v>8089</v>
      </c>
      <c r="C4365" s="149">
        <v>7693</v>
      </c>
      <c r="D4365" s="150" t="s">
        <v>16088</v>
      </c>
      <c r="E4365" s="149" t="s">
        <v>166</v>
      </c>
      <c r="F4365" s="151" t="s">
        <v>16089</v>
      </c>
      <c r="G4365" s="151" t="s">
        <v>16089</v>
      </c>
    </row>
    <row r="4366" spans="1:7" x14ac:dyDescent="0.2">
      <c r="A4366" s="148" t="e">
        <f t="shared" si="68"/>
        <v>#REF!</v>
      </c>
      <c r="B4366" s="149" t="s">
        <v>8089</v>
      </c>
      <c r="C4366" s="149">
        <v>7692</v>
      </c>
      <c r="D4366" s="150" t="s">
        <v>16090</v>
      </c>
      <c r="E4366" s="149" t="s">
        <v>166</v>
      </c>
      <c r="F4366" s="151" t="s">
        <v>16091</v>
      </c>
      <c r="G4366" s="151" t="s">
        <v>16091</v>
      </c>
    </row>
    <row r="4367" spans="1:7" x14ac:dyDescent="0.2">
      <c r="A4367" s="148" t="e">
        <f t="shared" si="68"/>
        <v>#REF!</v>
      </c>
      <c r="B4367" s="149" t="s">
        <v>8089</v>
      </c>
      <c r="C4367" s="149">
        <v>7695</v>
      </c>
      <c r="D4367" s="150" t="s">
        <v>16092</v>
      </c>
      <c r="E4367" s="149" t="s">
        <v>166</v>
      </c>
      <c r="F4367" s="151" t="s">
        <v>16093</v>
      </c>
      <c r="G4367" s="151" t="s">
        <v>16093</v>
      </c>
    </row>
    <row r="4368" spans="1:7" x14ac:dyDescent="0.2">
      <c r="A4368" s="148" t="e">
        <f t="shared" si="68"/>
        <v>#REF!</v>
      </c>
      <c r="B4368" s="149" t="s">
        <v>8089</v>
      </c>
      <c r="C4368" s="149">
        <v>13356</v>
      </c>
      <c r="D4368" s="150" t="s">
        <v>16094</v>
      </c>
      <c r="E4368" s="149" t="s">
        <v>166</v>
      </c>
      <c r="F4368" s="151" t="s">
        <v>16095</v>
      </c>
      <c r="G4368" s="151" t="s">
        <v>16095</v>
      </c>
    </row>
    <row r="4369" spans="1:7" x14ac:dyDescent="0.2">
      <c r="A4369" s="148" t="e">
        <f t="shared" si="68"/>
        <v>#REF!</v>
      </c>
      <c r="B4369" s="149" t="s">
        <v>8089</v>
      </c>
      <c r="C4369" s="149">
        <v>36365</v>
      </c>
      <c r="D4369" s="150" t="s">
        <v>16096</v>
      </c>
      <c r="E4369" s="149" t="s">
        <v>166</v>
      </c>
      <c r="F4369" s="151" t="s">
        <v>16097</v>
      </c>
      <c r="G4369" s="151" t="s">
        <v>16097</v>
      </c>
    </row>
    <row r="4370" spans="1:7" x14ac:dyDescent="0.2">
      <c r="A4370" s="148" t="e">
        <f t="shared" si="68"/>
        <v>#REF!</v>
      </c>
      <c r="B4370" s="149" t="s">
        <v>8089</v>
      </c>
      <c r="C4370" s="149">
        <v>41930</v>
      </c>
      <c r="D4370" s="150" t="s">
        <v>16098</v>
      </c>
      <c r="E4370" s="149" t="s">
        <v>166</v>
      </c>
      <c r="F4370" s="151" t="s">
        <v>16099</v>
      </c>
      <c r="G4370" s="151" t="s">
        <v>16099</v>
      </c>
    </row>
    <row r="4371" spans="1:7" x14ac:dyDescent="0.2">
      <c r="A4371" s="148" t="e">
        <f t="shared" si="68"/>
        <v>#REF!</v>
      </c>
      <c r="B4371" s="149" t="s">
        <v>8089</v>
      </c>
      <c r="C4371" s="149">
        <v>41931</v>
      </c>
      <c r="D4371" s="150" t="s">
        <v>16100</v>
      </c>
      <c r="E4371" s="149" t="s">
        <v>166</v>
      </c>
      <c r="F4371" s="151" t="s">
        <v>16101</v>
      </c>
      <c r="G4371" s="151" t="s">
        <v>16101</v>
      </c>
    </row>
    <row r="4372" spans="1:7" x14ac:dyDescent="0.2">
      <c r="A4372" s="148" t="e">
        <f t="shared" si="68"/>
        <v>#REF!</v>
      </c>
      <c r="B4372" s="149" t="s">
        <v>8089</v>
      </c>
      <c r="C4372" s="149">
        <v>41932</v>
      </c>
      <c r="D4372" s="150" t="s">
        <v>16102</v>
      </c>
      <c r="E4372" s="149" t="s">
        <v>166</v>
      </c>
      <c r="F4372" s="151" t="s">
        <v>16103</v>
      </c>
      <c r="G4372" s="151" t="s">
        <v>16103</v>
      </c>
    </row>
    <row r="4373" spans="1:7" x14ac:dyDescent="0.2">
      <c r="A4373" s="148" t="e">
        <f t="shared" si="68"/>
        <v>#REF!</v>
      </c>
      <c r="B4373" s="149" t="s">
        <v>8089</v>
      </c>
      <c r="C4373" s="149">
        <v>41933</v>
      </c>
      <c r="D4373" s="150" t="s">
        <v>16104</v>
      </c>
      <c r="E4373" s="149" t="s">
        <v>166</v>
      </c>
      <c r="F4373" s="151" t="s">
        <v>16105</v>
      </c>
      <c r="G4373" s="151" t="s">
        <v>16105</v>
      </c>
    </row>
    <row r="4374" spans="1:7" x14ac:dyDescent="0.2">
      <c r="A4374" s="148" t="e">
        <f t="shared" si="68"/>
        <v>#REF!</v>
      </c>
      <c r="B4374" s="149" t="s">
        <v>8089</v>
      </c>
      <c r="C4374" s="149">
        <v>41934</v>
      </c>
      <c r="D4374" s="150" t="s">
        <v>16106</v>
      </c>
      <c r="E4374" s="149" t="s">
        <v>166</v>
      </c>
      <c r="F4374" s="151" t="s">
        <v>16107</v>
      </c>
      <c r="G4374" s="151" t="s">
        <v>16107</v>
      </c>
    </row>
    <row r="4375" spans="1:7" x14ac:dyDescent="0.2">
      <c r="A4375" s="148" t="e">
        <f t="shared" si="68"/>
        <v>#REF!</v>
      </c>
      <c r="B4375" s="149" t="s">
        <v>8089</v>
      </c>
      <c r="C4375" s="149">
        <v>41936</v>
      </c>
      <c r="D4375" s="150" t="s">
        <v>16108</v>
      </c>
      <c r="E4375" s="149" t="s">
        <v>166</v>
      </c>
      <c r="F4375" s="151" t="s">
        <v>16109</v>
      </c>
      <c r="G4375" s="151" t="s">
        <v>16109</v>
      </c>
    </row>
    <row r="4376" spans="1:7" x14ac:dyDescent="0.2">
      <c r="A4376" s="148" t="e">
        <f t="shared" si="68"/>
        <v>#REF!</v>
      </c>
      <c r="B4376" s="149" t="s">
        <v>8089</v>
      </c>
      <c r="C4376" s="149">
        <v>44812</v>
      </c>
      <c r="D4376" s="150" t="s">
        <v>16110</v>
      </c>
      <c r="E4376" s="149" t="s">
        <v>166</v>
      </c>
      <c r="F4376" s="151" t="s">
        <v>16111</v>
      </c>
      <c r="G4376" s="151" t="s">
        <v>16111</v>
      </c>
    </row>
    <row r="4377" spans="1:7" ht="22.5" x14ac:dyDescent="0.2">
      <c r="A4377" s="148" t="e">
        <f t="shared" si="68"/>
        <v>#REF!</v>
      </c>
      <c r="B4377" s="149" t="s">
        <v>8089</v>
      </c>
      <c r="C4377" s="149">
        <v>41785</v>
      </c>
      <c r="D4377" s="150" t="s">
        <v>16112</v>
      </c>
      <c r="E4377" s="149" t="s">
        <v>166</v>
      </c>
      <c r="F4377" s="151" t="s">
        <v>16113</v>
      </c>
      <c r="G4377" s="151" t="s">
        <v>16113</v>
      </c>
    </row>
    <row r="4378" spans="1:7" ht="22.5" x14ac:dyDescent="0.2">
      <c r="A4378" s="148" t="e">
        <f t="shared" si="68"/>
        <v>#REF!</v>
      </c>
      <c r="B4378" s="149" t="s">
        <v>8089</v>
      </c>
      <c r="C4378" s="149">
        <v>41781</v>
      </c>
      <c r="D4378" s="150" t="s">
        <v>16114</v>
      </c>
      <c r="E4378" s="149" t="s">
        <v>166</v>
      </c>
      <c r="F4378" s="151" t="s">
        <v>16115</v>
      </c>
      <c r="G4378" s="151" t="s">
        <v>16115</v>
      </c>
    </row>
    <row r="4379" spans="1:7" ht="22.5" x14ac:dyDescent="0.2">
      <c r="A4379" s="148" t="e">
        <f t="shared" si="68"/>
        <v>#REF!</v>
      </c>
      <c r="B4379" s="149" t="s">
        <v>8089</v>
      </c>
      <c r="C4379" s="149">
        <v>41783</v>
      </c>
      <c r="D4379" s="150" t="s">
        <v>16116</v>
      </c>
      <c r="E4379" s="149" t="s">
        <v>166</v>
      </c>
      <c r="F4379" s="151" t="s">
        <v>16117</v>
      </c>
      <c r="G4379" s="151" t="s">
        <v>16117</v>
      </c>
    </row>
    <row r="4380" spans="1:7" ht="22.5" x14ac:dyDescent="0.2">
      <c r="A4380" s="148" t="e">
        <f t="shared" si="68"/>
        <v>#REF!</v>
      </c>
      <c r="B4380" s="149" t="s">
        <v>8089</v>
      </c>
      <c r="C4380" s="149">
        <v>41786</v>
      </c>
      <c r="D4380" s="150" t="s">
        <v>16118</v>
      </c>
      <c r="E4380" s="149" t="s">
        <v>166</v>
      </c>
      <c r="F4380" s="151" t="s">
        <v>16119</v>
      </c>
      <c r="G4380" s="151" t="s">
        <v>16119</v>
      </c>
    </row>
    <row r="4381" spans="1:7" ht="22.5" x14ac:dyDescent="0.2">
      <c r="A4381" s="148" t="e">
        <f t="shared" si="68"/>
        <v>#REF!</v>
      </c>
      <c r="B4381" s="149" t="s">
        <v>8089</v>
      </c>
      <c r="C4381" s="149">
        <v>41779</v>
      </c>
      <c r="D4381" s="150" t="s">
        <v>16120</v>
      </c>
      <c r="E4381" s="149" t="s">
        <v>166</v>
      </c>
      <c r="F4381" s="151" t="s">
        <v>16121</v>
      </c>
      <c r="G4381" s="151" t="s">
        <v>16121</v>
      </c>
    </row>
    <row r="4382" spans="1:7" ht="22.5" x14ac:dyDescent="0.2">
      <c r="A4382" s="148" t="e">
        <f t="shared" si="68"/>
        <v>#REF!</v>
      </c>
      <c r="B4382" s="149" t="s">
        <v>8089</v>
      </c>
      <c r="C4382" s="149">
        <v>41780</v>
      </c>
      <c r="D4382" s="150" t="s">
        <v>16122</v>
      </c>
      <c r="E4382" s="149" t="s">
        <v>166</v>
      </c>
      <c r="F4382" s="151" t="s">
        <v>16123</v>
      </c>
      <c r="G4382" s="151" t="s">
        <v>16123</v>
      </c>
    </row>
    <row r="4383" spans="1:7" ht="22.5" x14ac:dyDescent="0.2">
      <c r="A4383" s="148" t="e">
        <f t="shared" si="68"/>
        <v>#REF!</v>
      </c>
      <c r="B4383" s="149" t="s">
        <v>8089</v>
      </c>
      <c r="C4383" s="149">
        <v>41782</v>
      </c>
      <c r="D4383" s="150" t="s">
        <v>16124</v>
      </c>
      <c r="E4383" s="149" t="s">
        <v>166</v>
      </c>
      <c r="F4383" s="151" t="s">
        <v>16125</v>
      </c>
      <c r="G4383" s="151" t="s">
        <v>16125</v>
      </c>
    </row>
    <row r="4384" spans="1:7" x14ac:dyDescent="0.2">
      <c r="A4384" s="148" t="e">
        <f t="shared" si="68"/>
        <v>#REF!</v>
      </c>
      <c r="B4384" s="149" t="s">
        <v>8089</v>
      </c>
      <c r="C4384" s="149">
        <v>38130</v>
      </c>
      <c r="D4384" s="150" t="s">
        <v>16126</v>
      </c>
      <c r="E4384" s="149" t="s">
        <v>166</v>
      </c>
      <c r="F4384" s="151" t="s">
        <v>16127</v>
      </c>
      <c r="G4384" s="151" t="s">
        <v>16127</v>
      </c>
    </row>
    <row r="4385" spans="1:7" x14ac:dyDescent="0.2">
      <c r="A4385" s="148" t="e">
        <f t="shared" si="68"/>
        <v>#REF!</v>
      </c>
      <c r="B4385" s="149" t="s">
        <v>8089</v>
      </c>
      <c r="C4385" s="149">
        <v>44260</v>
      </c>
      <c r="D4385" s="150" t="s">
        <v>16128</v>
      </c>
      <c r="E4385" s="149" t="s">
        <v>166</v>
      </c>
      <c r="F4385" s="151" t="s">
        <v>16129</v>
      </c>
      <c r="G4385" s="151" t="s">
        <v>16129</v>
      </c>
    </row>
    <row r="4386" spans="1:7" x14ac:dyDescent="0.2">
      <c r="A4386" s="148" t="e">
        <f t="shared" si="68"/>
        <v>#REF!</v>
      </c>
      <c r="B4386" s="149" t="s">
        <v>8089</v>
      </c>
      <c r="C4386" s="149">
        <v>21123</v>
      </c>
      <c r="D4386" s="150" t="s">
        <v>16130</v>
      </c>
      <c r="E4386" s="149" t="s">
        <v>166</v>
      </c>
      <c r="F4386" s="151" t="s">
        <v>16131</v>
      </c>
      <c r="G4386" s="151" t="s">
        <v>16131</v>
      </c>
    </row>
    <row r="4387" spans="1:7" x14ac:dyDescent="0.2">
      <c r="A4387" s="148" t="e">
        <f t="shared" si="68"/>
        <v>#REF!</v>
      </c>
      <c r="B4387" s="149" t="s">
        <v>8089</v>
      </c>
      <c r="C4387" s="149">
        <v>21124</v>
      </c>
      <c r="D4387" s="150" t="s">
        <v>16132</v>
      </c>
      <c r="E4387" s="149" t="s">
        <v>166</v>
      </c>
      <c r="F4387" s="151" t="s">
        <v>16133</v>
      </c>
      <c r="G4387" s="151" t="s">
        <v>16133</v>
      </c>
    </row>
    <row r="4388" spans="1:7" x14ac:dyDescent="0.2">
      <c r="A4388" s="148" t="e">
        <f t="shared" si="68"/>
        <v>#REF!</v>
      </c>
      <c r="B4388" s="149" t="s">
        <v>8089</v>
      </c>
      <c r="C4388" s="149">
        <v>21125</v>
      </c>
      <c r="D4388" s="150" t="s">
        <v>16134</v>
      </c>
      <c r="E4388" s="149" t="s">
        <v>166</v>
      </c>
      <c r="F4388" s="151" t="s">
        <v>8504</v>
      </c>
      <c r="G4388" s="151" t="s">
        <v>8504</v>
      </c>
    </row>
    <row r="4389" spans="1:7" x14ac:dyDescent="0.2">
      <c r="A4389" s="148" t="e">
        <f t="shared" ref="A4389:A4452" si="69">CONCATENAR</f>
        <v>#REF!</v>
      </c>
      <c r="B4389" s="149" t="s">
        <v>8089</v>
      </c>
      <c r="C4389" s="149">
        <v>38028</v>
      </c>
      <c r="D4389" s="150" t="s">
        <v>16135</v>
      </c>
      <c r="E4389" s="149" t="s">
        <v>166</v>
      </c>
      <c r="F4389" s="151" t="s">
        <v>16136</v>
      </c>
      <c r="G4389" s="151" t="s">
        <v>16136</v>
      </c>
    </row>
    <row r="4390" spans="1:7" x14ac:dyDescent="0.2">
      <c r="A4390" s="148" t="e">
        <f t="shared" si="69"/>
        <v>#REF!</v>
      </c>
      <c r="B4390" s="149" t="s">
        <v>8089</v>
      </c>
      <c r="C4390" s="149">
        <v>38029</v>
      </c>
      <c r="D4390" s="150" t="s">
        <v>16137</v>
      </c>
      <c r="E4390" s="149" t="s">
        <v>166</v>
      </c>
      <c r="F4390" s="151" t="s">
        <v>16138</v>
      </c>
      <c r="G4390" s="151" t="s">
        <v>16138</v>
      </c>
    </row>
    <row r="4391" spans="1:7" x14ac:dyDescent="0.2">
      <c r="A4391" s="148" t="e">
        <f t="shared" si="69"/>
        <v>#REF!</v>
      </c>
      <c r="B4391" s="149" t="s">
        <v>8089</v>
      </c>
      <c r="C4391" s="149">
        <v>38030</v>
      </c>
      <c r="D4391" s="150" t="s">
        <v>16139</v>
      </c>
      <c r="E4391" s="149" t="s">
        <v>166</v>
      </c>
      <c r="F4391" s="151" t="s">
        <v>16140</v>
      </c>
      <c r="G4391" s="151" t="s">
        <v>16140</v>
      </c>
    </row>
    <row r="4392" spans="1:7" x14ac:dyDescent="0.2">
      <c r="A4392" s="148" t="e">
        <f t="shared" si="69"/>
        <v>#REF!</v>
      </c>
      <c r="B4392" s="149" t="s">
        <v>8089</v>
      </c>
      <c r="C4392" s="149">
        <v>38031</v>
      </c>
      <c r="D4392" s="150" t="s">
        <v>16141</v>
      </c>
      <c r="E4392" s="149" t="s">
        <v>166</v>
      </c>
      <c r="F4392" s="151" t="s">
        <v>16142</v>
      </c>
      <c r="G4392" s="151" t="s">
        <v>16142</v>
      </c>
    </row>
    <row r="4393" spans="1:7" ht="22.5" x14ac:dyDescent="0.2">
      <c r="A4393" s="148" t="e">
        <f t="shared" si="69"/>
        <v>#REF!</v>
      </c>
      <c r="B4393" s="149" t="s">
        <v>8089</v>
      </c>
      <c r="C4393" s="149">
        <v>39735</v>
      </c>
      <c r="D4393" s="150" t="s">
        <v>16143</v>
      </c>
      <c r="E4393" s="149" t="s">
        <v>166</v>
      </c>
      <c r="F4393" s="151" t="s">
        <v>16144</v>
      </c>
      <c r="G4393" s="151" t="s">
        <v>16144</v>
      </c>
    </row>
    <row r="4394" spans="1:7" ht="22.5" x14ac:dyDescent="0.2">
      <c r="A4394" s="148" t="e">
        <f t="shared" si="69"/>
        <v>#REF!</v>
      </c>
      <c r="B4394" s="149" t="s">
        <v>8089</v>
      </c>
      <c r="C4394" s="149">
        <v>39734</v>
      </c>
      <c r="D4394" s="150" t="s">
        <v>16145</v>
      </c>
      <c r="E4394" s="149" t="s">
        <v>166</v>
      </c>
      <c r="F4394" s="151" t="s">
        <v>12432</v>
      </c>
      <c r="G4394" s="151" t="s">
        <v>12432</v>
      </c>
    </row>
    <row r="4395" spans="1:7" ht="22.5" x14ac:dyDescent="0.2">
      <c r="A4395" s="148" t="e">
        <f t="shared" si="69"/>
        <v>#REF!</v>
      </c>
      <c r="B4395" s="149" t="s">
        <v>8089</v>
      </c>
      <c r="C4395" s="149">
        <v>39736</v>
      </c>
      <c r="D4395" s="150" t="s">
        <v>16146</v>
      </c>
      <c r="E4395" s="149" t="s">
        <v>166</v>
      </c>
      <c r="F4395" s="151" t="s">
        <v>16147</v>
      </c>
      <c r="G4395" s="151" t="s">
        <v>16147</v>
      </c>
    </row>
    <row r="4396" spans="1:7" ht="22.5" x14ac:dyDescent="0.2">
      <c r="A4396" s="148" t="e">
        <f t="shared" si="69"/>
        <v>#REF!</v>
      </c>
      <c r="B4396" s="149" t="s">
        <v>8089</v>
      </c>
      <c r="C4396" s="149">
        <v>39737</v>
      </c>
      <c r="D4396" s="150" t="s">
        <v>16148</v>
      </c>
      <c r="E4396" s="149" t="s">
        <v>166</v>
      </c>
      <c r="F4396" s="151" t="s">
        <v>10020</v>
      </c>
      <c r="G4396" s="151" t="s">
        <v>10020</v>
      </c>
    </row>
    <row r="4397" spans="1:7" ht="22.5" x14ac:dyDescent="0.2">
      <c r="A4397" s="148" t="e">
        <f t="shared" si="69"/>
        <v>#REF!</v>
      </c>
      <c r="B4397" s="149" t="s">
        <v>8089</v>
      </c>
      <c r="C4397" s="149">
        <v>39738</v>
      </c>
      <c r="D4397" s="150" t="s">
        <v>16149</v>
      </c>
      <c r="E4397" s="149" t="s">
        <v>166</v>
      </c>
      <c r="F4397" s="151" t="s">
        <v>16150</v>
      </c>
      <c r="G4397" s="151" t="s">
        <v>16150</v>
      </c>
    </row>
    <row r="4398" spans="1:7" ht="22.5" x14ac:dyDescent="0.2">
      <c r="A4398" s="148" t="e">
        <f t="shared" si="69"/>
        <v>#REF!</v>
      </c>
      <c r="B4398" s="149" t="s">
        <v>8089</v>
      </c>
      <c r="C4398" s="149">
        <v>39739</v>
      </c>
      <c r="D4398" s="150" t="s">
        <v>16151</v>
      </c>
      <c r="E4398" s="149" t="s">
        <v>166</v>
      </c>
      <c r="F4398" s="151" t="s">
        <v>10242</v>
      </c>
      <c r="G4398" s="151" t="s">
        <v>10242</v>
      </c>
    </row>
    <row r="4399" spans="1:7" ht="22.5" x14ac:dyDescent="0.2">
      <c r="A4399" s="148" t="e">
        <f t="shared" si="69"/>
        <v>#REF!</v>
      </c>
      <c r="B4399" s="149" t="s">
        <v>8089</v>
      </c>
      <c r="C4399" s="149">
        <v>39733</v>
      </c>
      <c r="D4399" s="150" t="s">
        <v>16152</v>
      </c>
      <c r="E4399" s="149" t="s">
        <v>166</v>
      </c>
      <c r="F4399" s="151" t="s">
        <v>16153</v>
      </c>
      <c r="G4399" s="151" t="s">
        <v>16153</v>
      </c>
    </row>
    <row r="4400" spans="1:7" ht="33.75" x14ac:dyDescent="0.2">
      <c r="A4400" s="148" t="e">
        <f t="shared" si="69"/>
        <v>#REF!</v>
      </c>
      <c r="B4400" s="149" t="s">
        <v>8089</v>
      </c>
      <c r="C4400" s="149">
        <v>39854</v>
      </c>
      <c r="D4400" s="150" t="s">
        <v>16154</v>
      </c>
      <c r="E4400" s="149" t="s">
        <v>166</v>
      </c>
      <c r="F4400" s="151" t="s">
        <v>16155</v>
      </c>
      <c r="G4400" s="151" t="s">
        <v>16155</v>
      </c>
    </row>
    <row r="4401" spans="1:7" ht="22.5" x14ac:dyDescent="0.2">
      <c r="A4401" s="148" t="e">
        <f t="shared" si="69"/>
        <v>#REF!</v>
      </c>
      <c r="B4401" s="149" t="s">
        <v>8089</v>
      </c>
      <c r="C4401" s="149">
        <v>39740</v>
      </c>
      <c r="D4401" s="150" t="s">
        <v>16156</v>
      </c>
      <c r="E4401" s="149" t="s">
        <v>166</v>
      </c>
      <c r="F4401" s="151" t="s">
        <v>15549</v>
      </c>
      <c r="G4401" s="151" t="s">
        <v>15549</v>
      </c>
    </row>
    <row r="4402" spans="1:7" ht="22.5" x14ac:dyDescent="0.2">
      <c r="A4402" s="148" t="e">
        <f t="shared" si="69"/>
        <v>#REF!</v>
      </c>
      <c r="B4402" s="149" t="s">
        <v>8089</v>
      </c>
      <c r="C4402" s="149">
        <v>39741</v>
      </c>
      <c r="D4402" s="150" t="s">
        <v>16157</v>
      </c>
      <c r="E4402" s="149" t="s">
        <v>166</v>
      </c>
      <c r="F4402" s="151" t="s">
        <v>10168</v>
      </c>
      <c r="G4402" s="151" t="s">
        <v>10168</v>
      </c>
    </row>
    <row r="4403" spans="1:7" ht="22.5" x14ac:dyDescent="0.2">
      <c r="A4403" s="148" t="e">
        <f t="shared" si="69"/>
        <v>#REF!</v>
      </c>
      <c r="B4403" s="149" t="s">
        <v>8089</v>
      </c>
      <c r="C4403" s="149">
        <v>39853</v>
      </c>
      <c r="D4403" s="150" t="s">
        <v>16158</v>
      </c>
      <c r="E4403" s="149" t="s">
        <v>166</v>
      </c>
      <c r="F4403" s="151" t="s">
        <v>12857</v>
      </c>
      <c r="G4403" s="151" t="s">
        <v>12857</v>
      </c>
    </row>
    <row r="4404" spans="1:7" ht="22.5" x14ac:dyDescent="0.2">
      <c r="A4404" s="148" t="e">
        <f t="shared" si="69"/>
        <v>#REF!</v>
      </c>
      <c r="B4404" s="149" t="s">
        <v>8089</v>
      </c>
      <c r="C4404" s="149">
        <v>39742</v>
      </c>
      <c r="D4404" s="150" t="s">
        <v>16159</v>
      </c>
      <c r="E4404" s="149" t="s">
        <v>166</v>
      </c>
      <c r="F4404" s="151" t="s">
        <v>16160</v>
      </c>
      <c r="G4404" s="151" t="s">
        <v>16160</v>
      </c>
    </row>
    <row r="4405" spans="1:7" ht="22.5" x14ac:dyDescent="0.2">
      <c r="A4405" s="148" t="e">
        <f t="shared" si="69"/>
        <v>#REF!</v>
      </c>
      <c r="B4405" s="149" t="s">
        <v>8089</v>
      </c>
      <c r="C4405" s="149">
        <v>39751</v>
      </c>
      <c r="D4405" s="150" t="s">
        <v>16161</v>
      </c>
      <c r="E4405" s="149" t="s">
        <v>166</v>
      </c>
      <c r="F4405" s="151" t="s">
        <v>16162</v>
      </c>
      <c r="G4405" s="151" t="s">
        <v>16162</v>
      </c>
    </row>
    <row r="4406" spans="1:7" ht="22.5" x14ac:dyDescent="0.2">
      <c r="A4406" s="148" t="e">
        <f t="shared" si="69"/>
        <v>#REF!</v>
      </c>
      <c r="B4406" s="149" t="s">
        <v>8089</v>
      </c>
      <c r="C4406" s="149">
        <v>39750</v>
      </c>
      <c r="D4406" s="150" t="s">
        <v>16163</v>
      </c>
      <c r="E4406" s="149" t="s">
        <v>166</v>
      </c>
      <c r="F4406" s="151" t="s">
        <v>16164</v>
      </c>
      <c r="G4406" s="151" t="s">
        <v>16164</v>
      </c>
    </row>
    <row r="4407" spans="1:7" ht="22.5" x14ac:dyDescent="0.2">
      <c r="A4407" s="148" t="e">
        <f t="shared" si="69"/>
        <v>#REF!</v>
      </c>
      <c r="B4407" s="149" t="s">
        <v>8089</v>
      </c>
      <c r="C4407" s="149">
        <v>39747</v>
      </c>
      <c r="D4407" s="150" t="s">
        <v>16165</v>
      </c>
      <c r="E4407" s="149" t="s">
        <v>166</v>
      </c>
      <c r="F4407" s="151" t="s">
        <v>16166</v>
      </c>
      <c r="G4407" s="151" t="s">
        <v>16166</v>
      </c>
    </row>
    <row r="4408" spans="1:7" ht="22.5" x14ac:dyDescent="0.2">
      <c r="A4408" s="148" t="e">
        <f t="shared" si="69"/>
        <v>#REF!</v>
      </c>
      <c r="B4408" s="149" t="s">
        <v>8089</v>
      </c>
      <c r="C4408" s="149">
        <v>39749</v>
      </c>
      <c r="D4408" s="150" t="s">
        <v>16167</v>
      </c>
      <c r="E4408" s="149" t="s">
        <v>166</v>
      </c>
      <c r="F4408" s="151" t="s">
        <v>16168</v>
      </c>
      <c r="G4408" s="151" t="s">
        <v>16168</v>
      </c>
    </row>
    <row r="4409" spans="1:7" ht="22.5" x14ac:dyDescent="0.2">
      <c r="A4409" s="148" t="e">
        <f t="shared" si="69"/>
        <v>#REF!</v>
      </c>
      <c r="B4409" s="149" t="s">
        <v>8089</v>
      </c>
      <c r="C4409" s="149">
        <v>39753</v>
      </c>
      <c r="D4409" s="150" t="s">
        <v>16169</v>
      </c>
      <c r="E4409" s="149" t="s">
        <v>166</v>
      </c>
      <c r="F4409" s="151" t="s">
        <v>16170</v>
      </c>
      <c r="G4409" s="151" t="s">
        <v>16170</v>
      </c>
    </row>
    <row r="4410" spans="1:7" ht="22.5" x14ac:dyDescent="0.2">
      <c r="A4410" s="148" t="e">
        <f t="shared" si="69"/>
        <v>#REF!</v>
      </c>
      <c r="B4410" s="149" t="s">
        <v>8089</v>
      </c>
      <c r="C4410" s="149">
        <v>39748</v>
      </c>
      <c r="D4410" s="150" t="s">
        <v>16171</v>
      </c>
      <c r="E4410" s="149" t="s">
        <v>166</v>
      </c>
      <c r="F4410" s="151" t="s">
        <v>16172</v>
      </c>
      <c r="G4410" s="151" t="s">
        <v>16172</v>
      </c>
    </row>
    <row r="4411" spans="1:7" ht="22.5" x14ac:dyDescent="0.2">
      <c r="A4411" s="148" t="e">
        <f t="shared" si="69"/>
        <v>#REF!</v>
      </c>
      <c r="B4411" s="149" t="s">
        <v>8089</v>
      </c>
      <c r="C4411" s="149">
        <v>39754</v>
      </c>
      <c r="D4411" s="150" t="s">
        <v>16173</v>
      </c>
      <c r="E4411" s="149" t="s">
        <v>166</v>
      </c>
      <c r="F4411" s="151" t="s">
        <v>16174</v>
      </c>
      <c r="G4411" s="151" t="s">
        <v>16174</v>
      </c>
    </row>
    <row r="4412" spans="1:7" ht="22.5" x14ac:dyDescent="0.2">
      <c r="A4412" s="148" t="e">
        <f t="shared" si="69"/>
        <v>#REF!</v>
      </c>
      <c r="B4412" s="149" t="s">
        <v>8089</v>
      </c>
      <c r="C4412" s="149">
        <v>39755</v>
      </c>
      <c r="D4412" s="150" t="s">
        <v>16175</v>
      </c>
      <c r="E4412" s="149" t="s">
        <v>166</v>
      </c>
      <c r="F4412" s="151" t="s">
        <v>16176</v>
      </c>
      <c r="G4412" s="151" t="s">
        <v>16176</v>
      </c>
    </row>
    <row r="4413" spans="1:7" x14ac:dyDescent="0.2">
      <c r="A4413" s="148" t="e">
        <f t="shared" si="69"/>
        <v>#REF!</v>
      </c>
      <c r="B4413" s="149" t="s">
        <v>8089</v>
      </c>
      <c r="C4413" s="149">
        <v>12742</v>
      </c>
      <c r="D4413" s="150" t="s">
        <v>16177</v>
      </c>
      <c r="E4413" s="149" t="s">
        <v>166</v>
      </c>
      <c r="F4413" s="151" t="s">
        <v>16178</v>
      </c>
      <c r="G4413" s="151" t="s">
        <v>16178</v>
      </c>
    </row>
    <row r="4414" spans="1:7" x14ac:dyDescent="0.2">
      <c r="A4414" s="148" t="e">
        <f t="shared" si="69"/>
        <v>#REF!</v>
      </c>
      <c r="B4414" s="149" t="s">
        <v>8089</v>
      </c>
      <c r="C4414" s="149">
        <v>12713</v>
      </c>
      <c r="D4414" s="150" t="s">
        <v>16179</v>
      </c>
      <c r="E4414" s="149" t="s">
        <v>166</v>
      </c>
      <c r="F4414" s="151" t="s">
        <v>16180</v>
      </c>
      <c r="G4414" s="151" t="s">
        <v>16180</v>
      </c>
    </row>
    <row r="4415" spans="1:7" x14ac:dyDescent="0.2">
      <c r="A4415" s="148" t="e">
        <f t="shared" si="69"/>
        <v>#REF!</v>
      </c>
      <c r="B4415" s="149" t="s">
        <v>8089</v>
      </c>
      <c r="C4415" s="149">
        <v>12743</v>
      </c>
      <c r="D4415" s="150" t="s">
        <v>16181</v>
      </c>
      <c r="E4415" s="149" t="s">
        <v>166</v>
      </c>
      <c r="F4415" s="151" t="s">
        <v>16182</v>
      </c>
      <c r="G4415" s="151" t="s">
        <v>16182</v>
      </c>
    </row>
    <row r="4416" spans="1:7" x14ac:dyDescent="0.2">
      <c r="A4416" s="148" t="e">
        <f t="shared" si="69"/>
        <v>#REF!</v>
      </c>
      <c r="B4416" s="149" t="s">
        <v>8089</v>
      </c>
      <c r="C4416" s="149">
        <v>12744</v>
      </c>
      <c r="D4416" s="150" t="s">
        <v>16183</v>
      </c>
      <c r="E4416" s="149" t="s">
        <v>166</v>
      </c>
      <c r="F4416" s="151" t="s">
        <v>16184</v>
      </c>
      <c r="G4416" s="151" t="s">
        <v>16184</v>
      </c>
    </row>
    <row r="4417" spans="1:7" x14ac:dyDescent="0.2">
      <c r="A4417" s="148" t="e">
        <f t="shared" si="69"/>
        <v>#REF!</v>
      </c>
      <c r="B4417" s="149" t="s">
        <v>8089</v>
      </c>
      <c r="C4417" s="149">
        <v>12745</v>
      </c>
      <c r="D4417" s="150" t="s">
        <v>16185</v>
      </c>
      <c r="E4417" s="149" t="s">
        <v>166</v>
      </c>
      <c r="F4417" s="151" t="s">
        <v>16186</v>
      </c>
      <c r="G4417" s="151" t="s">
        <v>16186</v>
      </c>
    </row>
    <row r="4418" spans="1:7" x14ac:dyDescent="0.2">
      <c r="A4418" s="148" t="e">
        <f t="shared" si="69"/>
        <v>#REF!</v>
      </c>
      <c r="B4418" s="149" t="s">
        <v>8089</v>
      </c>
      <c r="C4418" s="149">
        <v>12746</v>
      </c>
      <c r="D4418" s="150" t="s">
        <v>16187</v>
      </c>
      <c r="E4418" s="149" t="s">
        <v>166</v>
      </c>
      <c r="F4418" s="151" t="s">
        <v>16188</v>
      </c>
      <c r="G4418" s="151" t="s">
        <v>16188</v>
      </c>
    </row>
    <row r="4419" spans="1:7" x14ac:dyDescent="0.2">
      <c r="A4419" s="148" t="e">
        <f t="shared" si="69"/>
        <v>#REF!</v>
      </c>
      <c r="B4419" s="149" t="s">
        <v>8089</v>
      </c>
      <c r="C4419" s="149">
        <v>12747</v>
      </c>
      <c r="D4419" s="150" t="s">
        <v>16189</v>
      </c>
      <c r="E4419" s="149" t="s">
        <v>166</v>
      </c>
      <c r="F4419" s="151" t="s">
        <v>16190</v>
      </c>
      <c r="G4419" s="151" t="s">
        <v>16190</v>
      </c>
    </row>
    <row r="4420" spans="1:7" x14ac:dyDescent="0.2">
      <c r="A4420" s="148" t="e">
        <f t="shared" si="69"/>
        <v>#REF!</v>
      </c>
      <c r="B4420" s="149" t="s">
        <v>8089</v>
      </c>
      <c r="C4420" s="149">
        <v>12748</v>
      </c>
      <c r="D4420" s="150" t="s">
        <v>16191</v>
      </c>
      <c r="E4420" s="149" t="s">
        <v>166</v>
      </c>
      <c r="F4420" s="151" t="s">
        <v>16192</v>
      </c>
      <c r="G4420" s="151" t="s">
        <v>16192</v>
      </c>
    </row>
    <row r="4421" spans="1:7" x14ac:dyDescent="0.2">
      <c r="A4421" s="148" t="e">
        <f t="shared" si="69"/>
        <v>#REF!</v>
      </c>
      <c r="B4421" s="149" t="s">
        <v>8089</v>
      </c>
      <c r="C4421" s="149">
        <v>12749</v>
      </c>
      <c r="D4421" s="150" t="s">
        <v>16193</v>
      </c>
      <c r="E4421" s="149" t="s">
        <v>166</v>
      </c>
      <c r="F4421" s="151" t="s">
        <v>16194</v>
      </c>
      <c r="G4421" s="151" t="s">
        <v>16194</v>
      </c>
    </row>
    <row r="4422" spans="1:7" x14ac:dyDescent="0.2">
      <c r="A4422" s="148" t="e">
        <f t="shared" si="69"/>
        <v>#REF!</v>
      </c>
      <c r="B4422" s="149" t="s">
        <v>8089</v>
      </c>
      <c r="C4422" s="149">
        <v>39728</v>
      </c>
      <c r="D4422" s="150" t="s">
        <v>16195</v>
      </c>
      <c r="E4422" s="149" t="s">
        <v>166</v>
      </c>
      <c r="F4422" s="151" t="s">
        <v>16196</v>
      </c>
      <c r="G4422" s="151" t="s">
        <v>16196</v>
      </c>
    </row>
    <row r="4423" spans="1:7" x14ac:dyDescent="0.2">
      <c r="A4423" s="148" t="e">
        <f t="shared" si="69"/>
        <v>#REF!</v>
      </c>
      <c r="B4423" s="149" t="s">
        <v>8089</v>
      </c>
      <c r="C4423" s="149">
        <v>39727</v>
      </c>
      <c r="D4423" s="150" t="s">
        <v>16197</v>
      </c>
      <c r="E4423" s="149" t="s">
        <v>166</v>
      </c>
      <c r="F4423" s="151" t="s">
        <v>16198</v>
      </c>
      <c r="G4423" s="151" t="s">
        <v>16198</v>
      </c>
    </row>
    <row r="4424" spans="1:7" x14ac:dyDescent="0.2">
      <c r="A4424" s="148" t="e">
        <f t="shared" si="69"/>
        <v>#REF!</v>
      </c>
      <c r="B4424" s="149" t="s">
        <v>8089</v>
      </c>
      <c r="C4424" s="149">
        <v>39724</v>
      </c>
      <c r="D4424" s="150" t="s">
        <v>16199</v>
      </c>
      <c r="E4424" s="149" t="s">
        <v>166</v>
      </c>
      <c r="F4424" s="151" t="s">
        <v>16200</v>
      </c>
      <c r="G4424" s="151" t="s">
        <v>16200</v>
      </c>
    </row>
    <row r="4425" spans="1:7" x14ac:dyDescent="0.2">
      <c r="A4425" s="148" t="e">
        <f t="shared" si="69"/>
        <v>#REF!</v>
      </c>
      <c r="B4425" s="149" t="s">
        <v>8089</v>
      </c>
      <c r="C4425" s="149">
        <v>39726</v>
      </c>
      <c r="D4425" s="150" t="s">
        <v>16201</v>
      </c>
      <c r="E4425" s="149" t="s">
        <v>166</v>
      </c>
      <c r="F4425" s="151" t="s">
        <v>16202</v>
      </c>
      <c r="G4425" s="151" t="s">
        <v>16202</v>
      </c>
    </row>
    <row r="4426" spans="1:7" x14ac:dyDescent="0.2">
      <c r="A4426" s="148" t="e">
        <f t="shared" si="69"/>
        <v>#REF!</v>
      </c>
      <c r="B4426" s="149" t="s">
        <v>8089</v>
      </c>
      <c r="C4426" s="149">
        <v>39730</v>
      </c>
      <c r="D4426" s="150" t="s">
        <v>16203</v>
      </c>
      <c r="E4426" s="149" t="s">
        <v>166</v>
      </c>
      <c r="F4426" s="151" t="s">
        <v>16204</v>
      </c>
      <c r="G4426" s="151" t="s">
        <v>16204</v>
      </c>
    </row>
    <row r="4427" spans="1:7" x14ac:dyDescent="0.2">
      <c r="A4427" s="148" t="e">
        <f t="shared" si="69"/>
        <v>#REF!</v>
      </c>
      <c r="B4427" s="149" t="s">
        <v>8089</v>
      </c>
      <c r="C4427" s="149">
        <v>39729</v>
      </c>
      <c r="D4427" s="150" t="s">
        <v>16205</v>
      </c>
      <c r="E4427" s="149" t="s">
        <v>166</v>
      </c>
      <c r="F4427" s="151" t="s">
        <v>16206</v>
      </c>
      <c r="G4427" s="151" t="s">
        <v>16206</v>
      </c>
    </row>
    <row r="4428" spans="1:7" x14ac:dyDescent="0.2">
      <c r="A4428" s="148" t="e">
        <f t="shared" si="69"/>
        <v>#REF!</v>
      </c>
      <c r="B4428" s="149" t="s">
        <v>8089</v>
      </c>
      <c r="C4428" s="149">
        <v>39725</v>
      </c>
      <c r="D4428" s="150" t="s">
        <v>16207</v>
      </c>
      <c r="E4428" s="149" t="s">
        <v>166</v>
      </c>
      <c r="F4428" s="151" t="s">
        <v>16208</v>
      </c>
      <c r="G4428" s="151" t="s">
        <v>16208</v>
      </c>
    </row>
    <row r="4429" spans="1:7" x14ac:dyDescent="0.2">
      <c r="A4429" s="148" t="e">
        <f t="shared" si="69"/>
        <v>#REF!</v>
      </c>
      <c r="B4429" s="149" t="s">
        <v>8089</v>
      </c>
      <c r="C4429" s="149">
        <v>39731</v>
      </c>
      <c r="D4429" s="150" t="s">
        <v>16209</v>
      </c>
      <c r="E4429" s="149" t="s">
        <v>166</v>
      </c>
      <c r="F4429" s="151" t="s">
        <v>16210</v>
      </c>
      <c r="G4429" s="151" t="s">
        <v>16210</v>
      </c>
    </row>
    <row r="4430" spans="1:7" x14ac:dyDescent="0.2">
      <c r="A4430" s="148" t="e">
        <f t="shared" si="69"/>
        <v>#REF!</v>
      </c>
      <c r="B4430" s="149" t="s">
        <v>8089</v>
      </c>
      <c r="C4430" s="149">
        <v>39732</v>
      </c>
      <c r="D4430" s="150" t="s">
        <v>16211</v>
      </c>
      <c r="E4430" s="149" t="s">
        <v>166</v>
      </c>
      <c r="F4430" s="151" t="s">
        <v>16212</v>
      </c>
      <c r="G4430" s="151" t="s">
        <v>16212</v>
      </c>
    </row>
    <row r="4431" spans="1:7" ht="22.5" x14ac:dyDescent="0.2">
      <c r="A4431" s="148" t="e">
        <f t="shared" si="69"/>
        <v>#REF!</v>
      </c>
      <c r="B4431" s="149" t="s">
        <v>8089</v>
      </c>
      <c r="C4431" s="149">
        <v>39660</v>
      </c>
      <c r="D4431" s="150" t="s">
        <v>16213</v>
      </c>
      <c r="E4431" s="149" t="s">
        <v>166</v>
      </c>
      <c r="F4431" s="151" t="s">
        <v>16214</v>
      </c>
      <c r="G4431" s="151" t="s">
        <v>16214</v>
      </c>
    </row>
    <row r="4432" spans="1:7" ht="22.5" x14ac:dyDescent="0.2">
      <c r="A4432" s="148" t="e">
        <f t="shared" si="69"/>
        <v>#REF!</v>
      </c>
      <c r="B4432" s="149" t="s">
        <v>8089</v>
      </c>
      <c r="C4432" s="149">
        <v>39662</v>
      </c>
      <c r="D4432" s="150" t="s">
        <v>16215</v>
      </c>
      <c r="E4432" s="149" t="s">
        <v>166</v>
      </c>
      <c r="F4432" s="151" t="s">
        <v>16216</v>
      </c>
      <c r="G4432" s="151" t="s">
        <v>16216</v>
      </c>
    </row>
    <row r="4433" spans="1:7" ht="22.5" x14ac:dyDescent="0.2">
      <c r="A4433" s="148" t="e">
        <f t="shared" si="69"/>
        <v>#REF!</v>
      </c>
      <c r="B4433" s="149" t="s">
        <v>8089</v>
      </c>
      <c r="C4433" s="149">
        <v>39661</v>
      </c>
      <c r="D4433" s="150" t="s">
        <v>16217</v>
      </c>
      <c r="E4433" s="149" t="s">
        <v>166</v>
      </c>
      <c r="F4433" s="151" t="s">
        <v>13218</v>
      </c>
      <c r="G4433" s="151" t="s">
        <v>13218</v>
      </c>
    </row>
    <row r="4434" spans="1:7" ht="22.5" x14ac:dyDescent="0.2">
      <c r="A4434" s="148" t="e">
        <f t="shared" si="69"/>
        <v>#REF!</v>
      </c>
      <c r="B4434" s="149" t="s">
        <v>8089</v>
      </c>
      <c r="C4434" s="149">
        <v>39666</v>
      </c>
      <c r="D4434" s="150" t="s">
        <v>16218</v>
      </c>
      <c r="E4434" s="149" t="s">
        <v>166</v>
      </c>
      <c r="F4434" s="151" t="s">
        <v>16219</v>
      </c>
      <c r="G4434" s="151" t="s">
        <v>16219</v>
      </c>
    </row>
    <row r="4435" spans="1:7" ht="22.5" x14ac:dyDescent="0.2">
      <c r="A4435" s="148" t="e">
        <f t="shared" si="69"/>
        <v>#REF!</v>
      </c>
      <c r="B4435" s="149" t="s">
        <v>8089</v>
      </c>
      <c r="C4435" s="149">
        <v>39664</v>
      </c>
      <c r="D4435" s="150" t="s">
        <v>16220</v>
      </c>
      <c r="E4435" s="149" t="s">
        <v>166</v>
      </c>
      <c r="F4435" s="151" t="s">
        <v>16221</v>
      </c>
      <c r="G4435" s="151" t="s">
        <v>16221</v>
      </c>
    </row>
    <row r="4436" spans="1:7" ht="22.5" x14ac:dyDescent="0.2">
      <c r="A4436" s="148" t="e">
        <f t="shared" si="69"/>
        <v>#REF!</v>
      </c>
      <c r="B4436" s="149" t="s">
        <v>8089</v>
      </c>
      <c r="C4436" s="149">
        <v>39663</v>
      </c>
      <c r="D4436" s="150" t="s">
        <v>16222</v>
      </c>
      <c r="E4436" s="149" t="s">
        <v>166</v>
      </c>
      <c r="F4436" s="151" t="s">
        <v>16223</v>
      </c>
      <c r="G4436" s="151" t="s">
        <v>16223</v>
      </c>
    </row>
    <row r="4437" spans="1:7" ht="22.5" x14ac:dyDescent="0.2">
      <c r="A4437" s="148" t="e">
        <f t="shared" si="69"/>
        <v>#REF!</v>
      </c>
      <c r="B4437" s="149" t="s">
        <v>8089</v>
      </c>
      <c r="C4437" s="149">
        <v>39665</v>
      </c>
      <c r="D4437" s="150" t="s">
        <v>16224</v>
      </c>
      <c r="E4437" s="149" t="s">
        <v>166</v>
      </c>
      <c r="F4437" s="151" t="s">
        <v>16225</v>
      </c>
      <c r="G4437" s="151" t="s">
        <v>16225</v>
      </c>
    </row>
    <row r="4438" spans="1:7" ht="22.5" x14ac:dyDescent="0.2">
      <c r="A4438" s="148" t="e">
        <f t="shared" si="69"/>
        <v>#REF!</v>
      </c>
      <c r="B4438" s="149" t="s">
        <v>8089</v>
      </c>
      <c r="C4438" s="149">
        <v>39752</v>
      </c>
      <c r="D4438" s="150" t="s">
        <v>16226</v>
      </c>
      <c r="E4438" s="149" t="s">
        <v>166</v>
      </c>
      <c r="F4438" s="151" t="s">
        <v>16227</v>
      </c>
      <c r="G4438" s="151" t="s">
        <v>16227</v>
      </c>
    </row>
    <row r="4439" spans="1:7" ht="22.5" x14ac:dyDescent="0.2">
      <c r="A4439" s="148" t="e">
        <f t="shared" si="69"/>
        <v>#REF!</v>
      </c>
      <c r="B4439" s="149" t="s">
        <v>8089</v>
      </c>
      <c r="C4439" s="149">
        <v>7725</v>
      </c>
      <c r="D4439" s="150" t="s">
        <v>16228</v>
      </c>
      <c r="E4439" s="149" t="s">
        <v>166</v>
      </c>
      <c r="F4439" s="151" t="s">
        <v>16229</v>
      </c>
      <c r="G4439" s="151" t="s">
        <v>16229</v>
      </c>
    </row>
    <row r="4440" spans="1:7" ht="22.5" x14ac:dyDescent="0.2">
      <c r="A4440" s="148" t="e">
        <f t="shared" si="69"/>
        <v>#REF!</v>
      </c>
      <c r="B4440" s="149" t="s">
        <v>8089</v>
      </c>
      <c r="C4440" s="149">
        <v>7753</v>
      </c>
      <c r="D4440" s="150" t="s">
        <v>16230</v>
      </c>
      <c r="E4440" s="149" t="s">
        <v>166</v>
      </c>
      <c r="F4440" s="151" t="s">
        <v>16231</v>
      </c>
      <c r="G4440" s="151" t="s">
        <v>16231</v>
      </c>
    </row>
    <row r="4441" spans="1:7" ht="22.5" x14ac:dyDescent="0.2">
      <c r="A4441" s="148" t="e">
        <f t="shared" si="69"/>
        <v>#REF!</v>
      </c>
      <c r="B4441" s="149" t="s">
        <v>8089</v>
      </c>
      <c r="C4441" s="149">
        <v>13256</v>
      </c>
      <c r="D4441" s="150" t="s">
        <v>16232</v>
      </c>
      <c r="E4441" s="149" t="s">
        <v>166</v>
      </c>
      <c r="F4441" s="151" t="s">
        <v>16233</v>
      </c>
      <c r="G4441" s="151" t="s">
        <v>16233</v>
      </c>
    </row>
    <row r="4442" spans="1:7" ht="22.5" x14ac:dyDescent="0.2">
      <c r="A4442" s="148" t="e">
        <f t="shared" si="69"/>
        <v>#REF!</v>
      </c>
      <c r="B4442" s="149" t="s">
        <v>8089</v>
      </c>
      <c r="C4442" s="149">
        <v>7757</v>
      </c>
      <c r="D4442" s="150" t="s">
        <v>16234</v>
      </c>
      <c r="E4442" s="149" t="s">
        <v>166</v>
      </c>
      <c r="F4442" s="151" t="s">
        <v>16235</v>
      </c>
      <c r="G4442" s="151" t="s">
        <v>16235</v>
      </c>
    </row>
    <row r="4443" spans="1:7" ht="22.5" x14ac:dyDescent="0.2">
      <c r="A4443" s="148" t="e">
        <f t="shared" si="69"/>
        <v>#REF!</v>
      </c>
      <c r="B4443" s="149" t="s">
        <v>8089</v>
      </c>
      <c r="C4443" s="149">
        <v>7758</v>
      </c>
      <c r="D4443" s="150" t="s">
        <v>16236</v>
      </c>
      <c r="E4443" s="149" t="s">
        <v>166</v>
      </c>
      <c r="F4443" s="151" t="s">
        <v>16237</v>
      </c>
      <c r="G4443" s="151" t="s">
        <v>16237</v>
      </c>
    </row>
    <row r="4444" spans="1:7" ht="22.5" x14ac:dyDescent="0.2">
      <c r="A4444" s="148" t="e">
        <f t="shared" si="69"/>
        <v>#REF!</v>
      </c>
      <c r="B4444" s="149" t="s">
        <v>8089</v>
      </c>
      <c r="C4444" s="149">
        <v>7759</v>
      </c>
      <c r="D4444" s="150" t="s">
        <v>16238</v>
      </c>
      <c r="E4444" s="149" t="s">
        <v>166</v>
      </c>
      <c r="F4444" s="151" t="s">
        <v>16239</v>
      </c>
      <c r="G4444" s="151" t="s">
        <v>16239</v>
      </c>
    </row>
    <row r="4445" spans="1:7" ht="22.5" x14ac:dyDescent="0.2">
      <c r="A4445" s="148" t="e">
        <f t="shared" si="69"/>
        <v>#REF!</v>
      </c>
      <c r="B4445" s="149" t="s">
        <v>8089</v>
      </c>
      <c r="C4445" s="149">
        <v>40334</v>
      </c>
      <c r="D4445" s="150" t="s">
        <v>16240</v>
      </c>
      <c r="E4445" s="149" t="s">
        <v>166</v>
      </c>
      <c r="F4445" s="151" t="s">
        <v>16241</v>
      </c>
      <c r="G4445" s="151" t="s">
        <v>16241</v>
      </c>
    </row>
    <row r="4446" spans="1:7" ht="22.5" x14ac:dyDescent="0.2">
      <c r="A4446" s="148" t="e">
        <f t="shared" si="69"/>
        <v>#REF!</v>
      </c>
      <c r="B4446" s="149" t="s">
        <v>8089</v>
      </c>
      <c r="C4446" s="149">
        <v>7745</v>
      </c>
      <c r="D4446" s="150" t="s">
        <v>16242</v>
      </c>
      <c r="E4446" s="149" t="s">
        <v>166</v>
      </c>
      <c r="F4446" s="151" t="s">
        <v>16243</v>
      </c>
      <c r="G4446" s="151" t="s">
        <v>16243</v>
      </c>
    </row>
    <row r="4447" spans="1:7" ht="22.5" x14ac:dyDescent="0.2">
      <c r="A4447" s="148" t="e">
        <f t="shared" si="69"/>
        <v>#REF!</v>
      </c>
      <c r="B4447" s="149" t="s">
        <v>8089</v>
      </c>
      <c r="C4447" s="149">
        <v>7742</v>
      </c>
      <c r="D4447" s="150" t="s">
        <v>16244</v>
      </c>
      <c r="E4447" s="149" t="s">
        <v>166</v>
      </c>
      <c r="F4447" s="151" t="s">
        <v>16245</v>
      </c>
      <c r="G4447" s="151" t="s">
        <v>16245</v>
      </c>
    </row>
    <row r="4448" spans="1:7" ht="22.5" x14ac:dyDescent="0.2">
      <c r="A4448" s="148" t="e">
        <f t="shared" si="69"/>
        <v>#REF!</v>
      </c>
      <c r="B4448" s="149" t="s">
        <v>8089</v>
      </c>
      <c r="C4448" s="149">
        <v>7750</v>
      </c>
      <c r="D4448" s="150" t="s">
        <v>16246</v>
      </c>
      <c r="E4448" s="149" t="s">
        <v>166</v>
      </c>
      <c r="F4448" s="151" t="s">
        <v>16247</v>
      </c>
      <c r="G4448" s="151" t="s">
        <v>16247</v>
      </c>
    </row>
    <row r="4449" spans="1:7" ht="22.5" x14ac:dyDescent="0.2">
      <c r="A4449" s="148" t="e">
        <f t="shared" si="69"/>
        <v>#REF!</v>
      </c>
      <c r="B4449" s="149" t="s">
        <v>8089</v>
      </c>
      <c r="C4449" s="149">
        <v>7756</v>
      </c>
      <c r="D4449" s="150" t="s">
        <v>16248</v>
      </c>
      <c r="E4449" s="149" t="s">
        <v>166</v>
      </c>
      <c r="F4449" s="151" t="s">
        <v>16249</v>
      </c>
      <c r="G4449" s="151" t="s">
        <v>16249</v>
      </c>
    </row>
    <row r="4450" spans="1:7" ht="22.5" x14ac:dyDescent="0.2">
      <c r="A4450" s="148" t="e">
        <f t="shared" si="69"/>
        <v>#REF!</v>
      </c>
      <c r="B4450" s="149" t="s">
        <v>8089</v>
      </c>
      <c r="C4450" s="149">
        <v>7765</v>
      </c>
      <c r="D4450" s="150" t="s">
        <v>16250</v>
      </c>
      <c r="E4450" s="149" t="s">
        <v>166</v>
      </c>
      <c r="F4450" s="151" t="s">
        <v>16251</v>
      </c>
      <c r="G4450" s="151" t="s">
        <v>16251</v>
      </c>
    </row>
    <row r="4451" spans="1:7" ht="22.5" x14ac:dyDescent="0.2">
      <c r="A4451" s="148" t="e">
        <f t="shared" si="69"/>
        <v>#REF!</v>
      </c>
      <c r="B4451" s="149" t="s">
        <v>8089</v>
      </c>
      <c r="C4451" s="149">
        <v>12569</v>
      </c>
      <c r="D4451" s="150" t="s">
        <v>16252</v>
      </c>
      <c r="E4451" s="149" t="s">
        <v>166</v>
      </c>
      <c r="F4451" s="151" t="s">
        <v>16253</v>
      </c>
      <c r="G4451" s="151" t="s">
        <v>16253</v>
      </c>
    </row>
    <row r="4452" spans="1:7" ht="22.5" x14ac:dyDescent="0.2">
      <c r="A4452" s="148" t="e">
        <f t="shared" si="69"/>
        <v>#REF!</v>
      </c>
      <c r="B4452" s="149" t="s">
        <v>8089</v>
      </c>
      <c r="C4452" s="149">
        <v>7766</v>
      </c>
      <c r="D4452" s="150" t="s">
        <v>16254</v>
      </c>
      <c r="E4452" s="149" t="s">
        <v>166</v>
      </c>
      <c r="F4452" s="151" t="s">
        <v>16255</v>
      </c>
      <c r="G4452" s="151" t="s">
        <v>16255</v>
      </c>
    </row>
    <row r="4453" spans="1:7" ht="22.5" x14ac:dyDescent="0.2">
      <c r="A4453" s="148" t="e">
        <f t="shared" ref="A4453:A4516" si="70">CONCATENAR</f>
        <v>#REF!</v>
      </c>
      <c r="B4453" s="149" t="s">
        <v>8089</v>
      </c>
      <c r="C4453" s="149">
        <v>7767</v>
      </c>
      <c r="D4453" s="150" t="s">
        <v>16256</v>
      </c>
      <c r="E4453" s="149" t="s">
        <v>166</v>
      </c>
      <c r="F4453" s="151" t="s">
        <v>16257</v>
      </c>
      <c r="G4453" s="151" t="s">
        <v>16257</v>
      </c>
    </row>
    <row r="4454" spans="1:7" ht="22.5" x14ac:dyDescent="0.2">
      <c r="A4454" s="148" t="e">
        <f t="shared" si="70"/>
        <v>#REF!</v>
      </c>
      <c r="B4454" s="149" t="s">
        <v>8089</v>
      </c>
      <c r="C4454" s="149">
        <v>7727</v>
      </c>
      <c r="D4454" s="150" t="s">
        <v>16258</v>
      </c>
      <c r="E4454" s="149" t="s">
        <v>166</v>
      </c>
      <c r="F4454" s="151" t="s">
        <v>16259</v>
      </c>
      <c r="G4454" s="151" t="s">
        <v>16259</v>
      </c>
    </row>
    <row r="4455" spans="1:7" ht="22.5" x14ac:dyDescent="0.2">
      <c r="A4455" s="148" t="e">
        <f t="shared" si="70"/>
        <v>#REF!</v>
      </c>
      <c r="B4455" s="149" t="s">
        <v>8089</v>
      </c>
      <c r="C4455" s="149">
        <v>7760</v>
      </c>
      <c r="D4455" s="150" t="s">
        <v>16260</v>
      </c>
      <c r="E4455" s="149" t="s">
        <v>166</v>
      </c>
      <c r="F4455" s="151" t="s">
        <v>15167</v>
      </c>
      <c r="G4455" s="151" t="s">
        <v>15167</v>
      </c>
    </row>
    <row r="4456" spans="1:7" ht="22.5" x14ac:dyDescent="0.2">
      <c r="A4456" s="148" t="e">
        <f t="shared" si="70"/>
        <v>#REF!</v>
      </c>
      <c r="B4456" s="149" t="s">
        <v>8089</v>
      </c>
      <c r="C4456" s="149">
        <v>7761</v>
      </c>
      <c r="D4456" s="150" t="s">
        <v>16261</v>
      </c>
      <c r="E4456" s="149" t="s">
        <v>166</v>
      </c>
      <c r="F4456" s="151" t="s">
        <v>16262</v>
      </c>
      <c r="G4456" s="151" t="s">
        <v>16262</v>
      </c>
    </row>
    <row r="4457" spans="1:7" ht="22.5" x14ac:dyDescent="0.2">
      <c r="A4457" s="148" t="e">
        <f t="shared" si="70"/>
        <v>#REF!</v>
      </c>
      <c r="B4457" s="149" t="s">
        <v>8089</v>
      </c>
      <c r="C4457" s="149">
        <v>7752</v>
      </c>
      <c r="D4457" s="150" t="s">
        <v>16263</v>
      </c>
      <c r="E4457" s="149" t="s">
        <v>166</v>
      </c>
      <c r="F4457" s="151" t="s">
        <v>15169</v>
      </c>
      <c r="G4457" s="151" t="s">
        <v>15169</v>
      </c>
    </row>
    <row r="4458" spans="1:7" ht="22.5" x14ac:dyDescent="0.2">
      <c r="A4458" s="148" t="e">
        <f t="shared" si="70"/>
        <v>#REF!</v>
      </c>
      <c r="B4458" s="149" t="s">
        <v>8089</v>
      </c>
      <c r="C4458" s="149">
        <v>7762</v>
      </c>
      <c r="D4458" s="150" t="s">
        <v>16264</v>
      </c>
      <c r="E4458" s="149" t="s">
        <v>166</v>
      </c>
      <c r="F4458" s="151" t="s">
        <v>16265</v>
      </c>
      <c r="G4458" s="151" t="s">
        <v>16265</v>
      </c>
    </row>
    <row r="4459" spans="1:7" ht="22.5" x14ac:dyDescent="0.2">
      <c r="A4459" s="148" t="e">
        <f t="shared" si="70"/>
        <v>#REF!</v>
      </c>
      <c r="B4459" s="149" t="s">
        <v>8089</v>
      </c>
      <c r="C4459" s="149">
        <v>7722</v>
      </c>
      <c r="D4459" s="150" t="s">
        <v>16266</v>
      </c>
      <c r="E4459" s="149" t="s">
        <v>166</v>
      </c>
      <c r="F4459" s="151" t="s">
        <v>16267</v>
      </c>
      <c r="G4459" s="151" t="s">
        <v>16267</v>
      </c>
    </row>
    <row r="4460" spans="1:7" ht="22.5" x14ac:dyDescent="0.2">
      <c r="A4460" s="148" t="e">
        <f t="shared" si="70"/>
        <v>#REF!</v>
      </c>
      <c r="B4460" s="149" t="s">
        <v>8089</v>
      </c>
      <c r="C4460" s="149">
        <v>7763</v>
      </c>
      <c r="D4460" s="150" t="s">
        <v>16268</v>
      </c>
      <c r="E4460" s="149" t="s">
        <v>166</v>
      </c>
      <c r="F4460" s="151" t="s">
        <v>9726</v>
      </c>
      <c r="G4460" s="151" t="s">
        <v>9726</v>
      </c>
    </row>
    <row r="4461" spans="1:7" ht="22.5" x14ac:dyDescent="0.2">
      <c r="A4461" s="148" t="e">
        <f t="shared" si="70"/>
        <v>#REF!</v>
      </c>
      <c r="B4461" s="149" t="s">
        <v>8089</v>
      </c>
      <c r="C4461" s="149">
        <v>7764</v>
      </c>
      <c r="D4461" s="150" t="s">
        <v>16269</v>
      </c>
      <c r="E4461" s="149" t="s">
        <v>166</v>
      </c>
      <c r="F4461" s="151" t="s">
        <v>16270</v>
      </c>
      <c r="G4461" s="151" t="s">
        <v>16270</v>
      </c>
    </row>
    <row r="4462" spans="1:7" ht="22.5" x14ac:dyDescent="0.2">
      <c r="A4462" s="148" t="e">
        <f t="shared" si="70"/>
        <v>#REF!</v>
      </c>
      <c r="B4462" s="149" t="s">
        <v>8089</v>
      </c>
      <c r="C4462" s="149">
        <v>12572</v>
      </c>
      <c r="D4462" s="150" t="s">
        <v>16271</v>
      </c>
      <c r="E4462" s="149" t="s">
        <v>166</v>
      </c>
      <c r="F4462" s="151" t="s">
        <v>16233</v>
      </c>
      <c r="G4462" s="151" t="s">
        <v>16233</v>
      </c>
    </row>
    <row r="4463" spans="1:7" ht="22.5" x14ac:dyDescent="0.2">
      <c r="A4463" s="148" t="e">
        <f t="shared" si="70"/>
        <v>#REF!</v>
      </c>
      <c r="B4463" s="149" t="s">
        <v>8089</v>
      </c>
      <c r="C4463" s="149">
        <v>12573</v>
      </c>
      <c r="D4463" s="150" t="s">
        <v>16272</v>
      </c>
      <c r="E4463" s="149" t="s">
        <v>166</v>
      </c>
      <c r="F4463" s="151" t="s">
        <v>16273</v>
      </c>
      <c r="G4463" s="151" t="s">
        <v>16273</v>
      </c>
    </row>
    <row r="4464" spans="1:7" ht="22.5" x14ac:dyDescent="0.2">
      <c r="A4464" s="148" t="e">
        <f t="shared" si="70"/>
        <v>#REF!</v>
      </c>
      <c r="B4464" s="149" t="s">
        <v>8089</v>
      </c>
      <c r="C4464" s="149">
        <v>12574</v>
      </c>
      <c r="D4464" s="150" t="s">
        <v>16274</v>
      </c>
      <c r="E4464" s="149" t="s">
        <v>166</v>
      </c>
      <c r="F4464" s="151" t="s">
        <v>16275</v>
      </c>
      <c r="G4464" s="151" t="s">
        <v>16275</v>
      </c>
    </row>
    <row r="4465" spans="1:7" ht="22.5" x14ac:dyDescent="0.2">
      <c r="A4465" s="148" t="e">
        <f t="shared" si="70"/>
        <v>#REF!</v>
      </c>
      <c r="B4465" s="149" t="s">
        <v>8089</v>
      </c>
      <c r="C4465" s="149">
        <v>12575</v>
      </c>
      <c r="D4465" s="150" t="s">
        <v>16276</v>
      </c>
      <c r="E4465" s="149" t="s">
        <v>166</v>
      </c>
      <c r="F4465" s="151" t="s">
        <v>16277</v>
      </c>
      <c r="G4465" s="151" t="s">
        <v>16277</v>
      </c>
    </row>
    <row r="4466" spans="1:7" ht="22.5" x14ac:dyDescent="0.2">
      <c r="A4466" s="148" t="e">
        <f t="shared" si="70"/>
        <v>#REF!</v>
      </c>
      <c r="B4466" s="149" t="s">
        <v>8089</v>
      </c>
      <c r="C4466" s="149">
        <v>12576</v>
      </c>
      <c r="D4466" s="150" t="s">
        <v>16278</v>
      </c>
      <c r="E4466" s="149" t="s">
        <v>166</v>
      </c>
      <c r="F4466" s="151" t="s">
        <v>16279</v>
      </c>
      <c r="G4466" s="151" t="s">
        <v>16279</v>
      </c>
    </row>
    <row r="4467" spans="1:7" ht="22.5" x14ac:dyDescent="0.2">
      <c r="A4467" s="148" t="e">
        <f t="shared" si="70"/>
        <v>#REF!</v>
      </c>
      <c r="B4467" s="149" t="s">
        <v>8089</v>
      </c>
      <c r="C4467" s="149">
        <v>12577</v>
      </c>
      <c r="D4467" s="150" t="s">
        <v>16280</v>
      </c>
      <c r="E4467" s="149" t="s">
        <v>166</v>
      </c>
      <c r="F4467" s="151" t="s">
        <v>16281</v>
      </c>
      <c r="G4467" s="151" t="s">
        <v>16281</v>
      </c>
    </row>
    <row r="4468" spans="1:7" ht="22.5" x14ac:dyDescent="0.2">
      <c r="A4468" s="148" t="e">
        <f t="shared" si="70"/>
        <v>#REF!</v>
      </c>
      <c r="B4468" s="149" t="s">
        <v>8089</v>
      </c>
      <c r="C4468" s="149">
        <v>12578</v>
      </c>
      <c r="D4468" s="150" t="s">
        <v>16282</v>
      </c>
      <c r="E4468" s="149" t="s">
        <v>166</v>
      </c>
      <c r="F4468" s="151" t="s">
        <v>16283</v>
      </c>
      <c r="G4468" s="151" t="s">
        <v>16283</v>
      </c>
    </row>
    <row r="4469" spans="1:7" ht="22.5" x14ac:dyDescent="0.2">
      <c r="A4469" s="148" t="e">
        <f t="shared" si="70"/>
        <v>#REF!</v>
      </c>
      <c r="B4469" s="149" t="s">
        <v>8089</v>
      </c>
      <c r="C4469" s="149">
        <v>12579</v>
      </c>
      <c r="D4469" s="150" t="s">
        <v>16284</v>
      </c>
      <c r="E4469" s="149" t="s">
        <v>166</v>
      </c>
      <c r="F4469" s="151" t="s">
        <v>16285</v>
      </c>
      <c r="G4469" s="151" t="s">
        <v>16285</v>
      </c>
    </row>
    <row r="4470" spans="1:7" ht="22.5" x14ac:dyDescent="0.2">
      <c r="A4470" s="148" t="e">
        <f t="shared" si="70"/>
        <v>#REF!</v>
      </c>
      <c r="B4470" s="149" t="s">
        <v>8089</v>
      </c>
      <c r="C4470" s="149">
        <v>12580</v>
      </c>
      <c r="D4470" s="150" t="s">
        <v>16286</v>
      </c>
      <c r="E4470" s="149" t="s">
        <v>166</v>
      </c>
      <c r="F4470" s="151" t="s">
        <v>16287</v>
      </c>
      <c r="G4470" s="151" t="s">
        <v>16287</v>
      </c>
    </row>
    <row r="4471" spans="1:7" ht="22.5" x14ac:dyDescent="0.2">
      <c r="A4471" s="148" t="e">
        <f t="shared" si="70"/>
        <v>#REF!</v>
      </c>
      <c r="B4471" s="149" t="s">
        <v>8089</v>
      </c>
      <c r="C4471" s="149">
        <v>12581</v>
      </c>
      <c r="D4471" s="150" t="s">
        <v>16288</v>
      </c>
      <c r="E4471" s="149" t="s">
        <v>166</v>
      </c>
      <c r="F4471" s="151" t="s">
        <v>16289</v>
      </c>
      <c r="G4471" s="151" t="s">
        <v>16289</v>
      </c>
    </row>
    <row r="4472" spans="1:7" ht="22.5" x14ac:dyDescent="0.2">
      <c r="A4472" s="148" t="e">
        <f t="shared" si="70"/>
        <v>#REF!</v>
      </c>
      <c r="B4472" s="149" t="s">
        <v>8089</v>
      </c>
      <c r="C4472" s="149">
        <v>7720</v>
      </c>
      <c r="D4472" s="150" t="s">
        <v>16290</v>
      </c>
      <c r="E4472" s="149" t="s">
        <v>166</v>
      </c>
      <c r="F4472" s="151" t="s">
        <v>16291</v>
      </c>
      <c r="G4472" s="151" t="s">
        <v>16291</v>
      </c>
    </row>
    <row r="4473" spans="1:7" ht="22.5" x14ac:dyDescent="0.2">
      <c r="A4473" s="148" t="e">
        <f t="shared" si="70"/>
        <v>#REF!</v>
      </c>
      <c r="B4473" s="149" t="s">
        <v>8089</v>
      </c>
      <c r="C4473" s="149">
        <v>40335</v>
      </c>
      <c r="D4473" s="150" t="s">
        <v>16292</v>
      </c>
      <c r="E4473" s="149" t="s">
        <v>166</v>
      </c>
      <c r="F4473" s="151" t="s">
        <v>16293</v>
      </c>
      <c r="G4473" s="151" t="s">
        <v>16293</v>
      </c>
    </row>
    <row r="4474" spans="1:7" ht="22.5" x14ac:dyDescent="0.2">
      <c r="A4474" s="148" t="e">
        <f t="shared" si="70"/>
        <v>#REF!</v>
      </c>
      <c r="B4474" s="149" t="s">
        <v>8089</v>
      </c>
      <c r="C4474" s="149">
        <v>7740</v>
      </c>
      <c r="D4474" s="150" t="s">
        <v>16294</v>
      </c>
      <c r="E4474" s="149" t="s">
        <v>166</v>
      </c>
      <c r="F4474" s="151" t="s">
        <v>16295</v>
      </c>
      <c r="G4474" s="151" t="s">
        <v>16295</v>
      </c>
    </row>
    <row r="4475" spans="1:7" ht="22.5" x14ac:dyDescent="0.2">
      <c r="A4475" s="148" t="e">
        <f t="shared" si="70"/>
        <v>#REF!</v>
      </c>
      <c r="B4475" s="149" t="s">
        <v>8089</v>
      </c>
      <c r="C4475" s="149">
        <v>7741</v>
      </c>
      <c r="D4475" s="150" t="s">
        <v>16296</v>
      </c>
      <c r="E4475" s="149" t="s">
        <v>166</v>
      </c>
      <c r="F4475" s="151" t="s">
        <v>16297</v>
      </c>
      <c r="G4475" s="151" t="s">
        <v>16297</v>
      </c>
    </row>
    <row r="4476" spans="1:7" ht="22.5" x14ac:dyDescent="0.2">
      <c r="A4476" s="148" t="e">
        <f t="shared" si="70"/>
        <v>#REF!</v>
      </c>
      <c r="B4476" s="149" t="s">
        <v>8089</v>
      </c>
      <c r="C4476" s="149">
        <v>7774</v>
      </c>
      <c r="D4476" s="150" t="s">
        <v>16298</v>
      </c>
      <c r="E4476" s="149" t="s">
        <v>166</v>
      </c>
      <c r="F4476" s="151" t="s">
        <v>16299</v>
      </c>
      <c r="G4476" s="151" t="s">
        <v>16299</v>
      </c>
    </row>
    <row r="4477" spans="1:7" ht="22.5" x14ac:dyDescent="0.2">
      <c r="A4477" s="148" t="e">
        <f t="shared" si="70"/>
        <v>#REF!</v>
      </c>
      <c r="B4477" s="149" t="s">
        <v>8089</v>
      </c>
      <c r="C4477" s="149">
        <v>7744</v>
      </c>
      <c r="D4477" s="150" t="s">
        <v>16300</v>
      </c>
      <c r="E4477" s="149" t="s">
        <v>166</v>
      </c>
      <c r="F4477" s="151" t="s">
        <v>16301</v>
      </c>
      <c r="G4477" s="151" t="s">
        <v>16301</v>
      </c>
    </row>
    <row r="4478" spans="1:7" ht="22.5" x14ac:dyDescent="0.2">
      <c r="A4478" s="148" t="e">
        <f t="shared" si="70"/>
        <v>#REF!</v>
      </c>
      <c r="B4478" s="149" t="s">
        <v>8089</v>
      </c>
      <c r="C4478" s="149">
        <v>7773</v>
      </c>
      <c r="D4478" s="150" t="s">
        <v>16302</v>
      </c>
      <c r="E4478" s="149" t="s">
        <v>166</v>
      </c>
      <c r="F4478" s="151" t="s">
        <v>16303</v>
      </c>
      <c r="G4478" s="151" t="s">
        <v>16303</v>
      </c>
    </row>
    <row r="4479" spans="1:7" ht="22.5" x14ac:dyDescent="0.2">
      <c r="A4479" s="148" t="e">
        <f t="shared" si="70"/>
        <v>#REF!</v>
      </c>
      <c r="B4479" s="149" t="s">
        <v>8089</v>
      </c>
      <c r="C4479" s="149">
        <v>7754</v>
      </c>
      <c r="D4479" s="150" t="s">
        <v>16304</v>
      </c>
      <c r="E4479" s="149" t="s">
        <v>166</v>
      </c>
      <c r="F4479" s="151" t="s">
        <v>16305</v>
      </c>
      <c r="G4479" s="151" t="s">
        <v>16305</v>
      </c>
    </row>
    <row r="4480" spans="1:7" ht="22.5" x14ac:dyDescent="0.2">
      <c r="A4480" s="148" t="e">
        <f t="shared" si="70"/>
        <v>#REF!</v>
      </c>
      <c r="B4480" s="149" t="s">
        <v>8089</v>
      </c>
      <c r="C4480" s="149">
        <v>7735</v>
      </c>
      <c r="D4480" s="150" t="s">
        <v>16306</v>
      </c>
      <c r="E4480" s="149" t="s">
        <v>166</v>
      </c>
      <c r="F4480" s="151" t="s">
        <v>16307</v>
      </c>
      <c r="G4480" s="151" t="s">
        <v>16307</v>
      </c>
    </row>
    <row r="4481" spans="1:7" ht="22.5" x14ac:dyDescent="0.2">
      <c r="A4481" s="148" t="e">
        <f t="shared" si="70"/>
        <v>#REF!</v>
      </c>
      <c r="B4481" s="149" t="s">
        <v>8089</v>
      </c>
      <c r="C4481" s="149">
        <v>7755</v>
      </c>
      <c r="D4481" s="150" t="s">
        <v>16308</v>
      </c>
      <c r="E4481" s="149" t="s">
        <v>166</v>
      </c>
      <c r="F4481" s="151" t="s">
        <v>16309</v>
      </c>
      <c r="G4481" s="151" t="s">
        <v>16309</v>
      </c>
    </row>
    <row r="4482" spans="1:7" ht="22.5" x14ac:dyDescent="0.2">
      <c r="A4482" s="148" t="e">
        <f t="shared" si="70"/>
        <v>#REF!</v>
      </c>
      <c r="B4482" s="149" t="s">
        <v>8089</v>
      </c>
      <c r="C4482" s="149">
        <v>7776</v>
      </c>
      <c r="D4482" s="150" t="s">
        <v>16310</v>
      </c>
      <c r="E4482" s="149" t="s">
        <v>166</v>
      </c>
      <c r="F4482" s="151" t="s">
        <v>16311</v>
      </c>
      <c r="G4482" s="151" t="s">
        <v>16311</v>
      </c>
    </row>
    <row r="4483" spans="1:7" ht="22.5" x14ac:dyDescent="0.2">
      <c r="A4483" s="148" t="e">
        <f t="shared" si="70"/>
        <v>#REF!</v>
      </c>
      <c r="B4483" s="149" t="s">
        <v>8089</v>
      </c>
      <c r="C4483" s="149">
        <v>7743</v>
      </c>
      <c r="D4483" s="150" t="s">
        <v>16312</v>
      </c>
      <c r="E4483" s="149" t="s">
        <v>166</v>
      </c>
      <c r="F4483" s="151" t="s">
        <v>16313</v>
      </c>
      <c r="G4483" s="151" t="s">
        <v>16313</v>
      </c>
    </row>
    <row r="4484" spans="1:7" ht="22.5" x14ac:dyDescent="0.2">
      <c r="A4484" s="148" t="e">
        <f t="shared" si="70"/>
        <v>#REF!</v>
      </c>
      <c r="B4484" s="149" t="s">
        <v>8089</v>
      </c>
      <c r="C4484" s="149">
        <v>7733</v>
      </c>
      <c r="D4484" s="150" t="s">
        <v>16314</v>
      </c>
      <c r="E4484" s="149" t="s">
        <v>166</v>
      </c>
      <c r="F4484" s="151" t="s">
        <v>16315</v>
      </c>
      <c r="G4484" s="151" t="s">
        <v>16315</v>
      </c>
    </row>
    <row r="4485" spans="1:7" ht="22.5" x14ac:dyDescent="0.2">
      <c r="A4485" s="148" t="e">
        <f t="shared" si="70"/>
        <v>#REF!</v>
      </c>
      <c r="B4485" s="149" t="s">
        <v>8089</v>
      </c>
      <c r="C4485" s="149">
        <v>7775</v>
      </c>
      <c r="D4485" s="150" t="s">
        <v>16316</v>
      </c>
      <c r="E4485" s="149" t="s">
        <v>166</v>
      </c>
      <c r="F4485" s="151" t="s">
        <v>16317</v>
      </c>
      <c r="G4485" s="151" t="s">
        <v>16317</v>
      </c>
    </row>
    <row r="4486" spans="1:7" ht="22.5" x14ac:dyDescent="0.2">
      <c r="A4486" s="148" t="e">
        <f t="shared" si="70"/>
        <v>#REF!</v>
      </c>
      <c r="B4486" s="149" t="s">
        <v>8089</v>
      </c>
      <c r="C4486" s="149">
        <v>7734</v>
      </c>
      <c r="D4486" s="150" t="s">
        <v>16318</v>
      </c>
      <c r="E4486" s="149" t="s">
        <v>166</v>
      </c>
      <c r="F4486" s="151" t="s">
        <v>16319</v>
      </c>
      <c r="G4486" s="151" t="s">
        <v>16319</v>
      </c>
    </row>
    <row r="4487" spans="1:7" ht="22.5" x14ac:dyDescent="0.2">
      <c r="A4487" s="148" t="e">
        <f t="shared" si="70"/>
        <v>#REF!</v>
      </c>
      <c r="B4487" s="149" t="s">
        <v>8089</v>
      </c>
      <c r="C4487" s="149">
        <v>7714</v>
      </c>
      <c r="D4487" s="150" t="s">
        <v>16320</v>
      </c>
      <c r="E4487" s="149" t="s">
        <v>166</v>
      </c>
      <c r="F4487" s="151" t="s">
        <v>16321</v>
      </c>
      <c r="G4487" s="151" t="s">
        <v>16321</v>
      </c>
    </row>
    <row r="4488" spans="1:7" ht="22.5" x14ac:dyDescent="0.2">
      <c r="A4488" s="148" t="e">
        <f t="shared" si="70"/>
        <v>#REF!</v>
      </c>
      <c r="B4488" s="149" t="s">
        <v>8089</v>
      </c>
      <c r="C4488" s="149">
        <v>37449</v>
      </c>
      <c r="D4488" s="150" t="s">
        <v>16322</v>
      </c>
      <c r="E4488" s="149" t="s">
        <v>166</v>
      </c>
      <c r="F4488" s="151" t="s">
        <v>16323</v>
      </c>
      <c r="G4488" s="151" t="s">
        <v>16323</v>
      </c>
    </row>
    <row r="4489" spans="1:7" ht="22.5" x14ac:dyDescent="0.2">
      <c r="A4489" s="148" t="e">
        <f t="shared" si="70"/>
        <v>#REF!</v>
      </c>
      <c r="B4489" s="149" t="s">
        <v>8089</v>
      </c>
      <c r="C4489" s="149">
        <v>37450</v>
      </c>
      <c r="D4489" s="150" t="s">
        <v>16324</v>
      </c>
      <c r="E4489" s="149" t="s">
        <v>166</v>
      </c>
      <c r="F4489" s="151" t="s">
        <v>16325</v>
      </c>
      <c r="G4489" s="151" t="s">
        <v>16325</v>
      </c>
    </row>
    <row r="4490" spans="1:7" ht="22.5" x14ac:dyDescent="0.2">
      <c r="A4490" s="148" t="e">
        <f t="shared" si="70"/>
        <v>#REF!</v>
      </c>
      <c r="B4490" s="149" t="s">
        <v>8089</v>
      </c>
      <c r="C4490" s="149">
        <v>37451</v>
      </c>
      <c r="D4490" s="150" t="s">
        <v>16326</v>
      </c>
      <c r="E4490" s="149" t="s">
        <v>166</v>
      </c>
      <c r="F4490" s="151" t="s">
        <v>16327</v>
      </c>
      <c r="G4490" s="151" t="s">
        <v>16327</v>
      </c>
    </row>
    <row r="4491" spans="1:7" ht="22.5" x14ac:dyDescent="0.2">
      <c r="A4491" s="148" t="e">
        <f t="shared" si="70"/>
        <v>#REF!</v>
      </c>
      <c r="B4491" s="149" t="s">
        <v>8089</v>
      </c>
      <c r="C4491" s="149">
        <v>37452</v>
      </c>
      <c r="D4491" s="150" t="s">
        <v>16328</v>
      </c>
      <c r="E4491" s="149" t="s">
        <v>166</v>
      </c>
      <c r="F4491" s="151" t="s">
        <v>16329</v>
      </c>
      <c r="G4491" s="151" t="s">
        <v>16329</v>
      </c>
    </row>
    <row r="4492" spans="1:7" ht="22.5" x14ac:dyDescent="0.2">
      <c r="A4492" s="148" t="e">
        <f t="shared" si="70"/>
        <v>#REF!</v>
      </c>
      <c r="B4492" s="149" t="s">
        <v>8089</v>
      </c>
      <c r="C4492" s="149">
        <v>37453</v>
      </c>
      <c r="D4492" s="150" t="s">
        <v>16330</v>
      </c>
      <c r="E4492" s="149" t="s">
        <v>166</v>
      </c>
      <c r="F4492" s="151" t="s">
        <v>16331</v>
      </c>
      <c r="G4492" s="151" t="s">
        <v>16331</v>
      </c>
    </row>
    <row r="4493" spans="1:7" ht="22.5" x14ac:dyDescent="0.2">
      <c r="A4493" s="148" t="e">
        <f t="shared" si="70"/>
        <v>#REF!</v>
      </c>
      <c r="B4493" s="149" t="s">
        <v>8089</v>
      </c>
      <c r="C4493" s="149">
        <v>7778</v>
      </c>
      <c r="D4493" s="150" t="s">
        <v>16332</v>
      </c>
      <c r="E4493" s="149" t="s">
        <v>166</v>
      </c>
      <c r="F4493" s="151" t="s">
        <v>16333</v>
      </c>
      <c r="G4493" s="151" t="s">
        <v>16333</v>
      </c>
    </row>
    <row r="4494" spans="1:7" ht="22.5" x14ac:dyDescent="0.2">
      <c r="A4494" s="148" t="e">
        <f t="shared" si="70"/>
        <v>#REF!</v>
      </c>
      <c r="B4494" s="149" t="s">
        <v>8089</v>
      </c>
      <c r="C4494" s="149">
        <v>7796</v>
      </c>
      <c r="D4494" s="150" t="s">
        <v>16334</v>
      </c>
      <c r="E4494" s="149" t="s">
        <v>166</v>
      </c>
      <c r="F4494" s="151" t="s">
        <v>8410</v>
      </c>
      <c r="G4494" s="151" t="s">
        <v>8410</v>
      </c>
    </row>
    <row r="4495" spans="1:7" ht="22.5" x14ac:dyDescent="0.2">
      <c r="A4495" s="148" t="e">
        <f t="shared" si="70"/>
        <v>#REF!</v>
      </c>
      <c r="B4495" s="149" t="s">
        <v>8089</v>
      </c>
      <c r="C4495" s="149">
        <v>7781</v>
      </c>
      <c r="D4495" s="150" t="s">
        <v>16335</v>
      </c>
      <c r="E4495" s="149" t="s">
        <v>166</v>
      </c>
      <c r="F4495" s="151" t="s">
        <v>13076</v>
      </c>
      <c r="G4495" s="151" t="s">
        <v>13076</v>
      </c>
    </row>
    <row r="4496" spans="1:7" ht="22.5" x14ac:dyDescent="0.2">
      <c r="A4496" s="148" t="e">
        <f t="shared" si="70"/>
        <v>#REF!</v>
      </c>
      <c r="B4496" s="149" t="s">
        <v>8089</v>
      </c>
      <c r="C4496" s="149">
        <v>7795</v>
      </c>
      <c r="D4496" s="150" t="s">
        <v>16336</v>
      </c>
      <c r="E4496" s="149" t="s">
        <v>166</v>
      </c>
      <c r="F4496" s="151" t="s">
        <v>16337</v>
      </c>
      <c r="G4496" s="151" t="s">
        <v>16337</v>
      </c>
    </row>
    <row r="4497" spans="1:7" ht="22.5" x14ac:dyDescent="0.2">
      <c r="A4497" s="148" t="e">
        <f t="shared" si="70"/>
        <v>#REF!</v>
      </c>
      <c r="B4497" s="149" t="s">
        <v>8089</v>
      </c>
      <c r="C4497" s="149">
        <v>7791</v>
      </c>
      <c r="D4497" s="150" t="s">
        <v>16338</v>
      </c>
      <c r="E4497" s="149" t="s">
        <v>166</v>
      </c>
      <c r="F4497" s="151" t="s">
        <v>16339</v>
      </c>
      <c r="G4497" s="151" t="s">
        <v>16339</v>
      </c>
    </row>
    <row r="4498" spans="1:7" ht="22.5" x14ac:dyDescent="0.2">
      <c r="A4498" s="148" t="e">
        <f t="shared" si="70"/>
        <v>#REF!</v>
      </c>
      <c r="B4498" s="149" t="s">
        <v>8089</v>
      </c>
      <c r="C4498" s="149">
        <v>7783</v>
      </c>
      <c r="D4498" s="150" t="s">
        <v>16340</v>
      </c>
      <c r="E4498" s="149" t="s">
        <v>166</v>
      </c>
      <c r="F4498" s="151" t="s">
        <v>16341</v>
      </c>
      <c r="G4498" s="151" t="s">
        <v>16341</v>
      </c>
    </row>
    <row r="4499" spans="1:7" ht="22.5" x14ac:dyDescent="0.2">
      <c r="A4499" s="148" t="e">
        <f t="shared" si="70"/>
        <v>#REF!</v>
      </c>
      <c r="B4499" s="149" t="s">
        <v>8089</v>
      </c>
      <c r="C4499" s="149">
        <v>7790</v>
      </c>
      <c r="D4499" s="150" t="s">
        <v>16342</v>
      </c>
      <c r="E4499" s="149" t="s">
        <v>166</v>
      </c>
      <c r="F4499" s="151" t="s">
        <v>16343</v>
      </c>
      <c r="G4499" s="151" t="s">
        <v>16343</v>
      </c>
    </row>
    <row r="4500" spans="1:7" ht="22.5" x14ac:dyDescent="0.2">
      <c r="A4500" s="148" t="e">
        <f t="shared" si="70"/>
        <v>#REF!</v>
      </c>
      <c r="B4500" s="149" t="s">
        <v>8089</v>
      </c>
      <c r="C4500" s="149">
        <v>7785</v>
      </c>
      <c r="D4500" s="150" t="s">
        <v>16344</v>
      </c>
      <c r="E4500" s="149" t="s">
        <v>166</v>
      </c>
      <c r="F4500" s="151" t="s">
        <v>16345</v>
      </c>
      <c r="G4500" s="151" t="s">
        <v>16345</v>
      </c>
    </row>
    <row r="4501" spans="1:7" ht="22.5" x14ac:dyDescent="0.2">
      <c r="A4501" s="148" t="e">
        <f t="shared" si="70"/>
        <v>#REF!</v>
      </c>
      <c r="B4501" s="149" t="s">
        <v>8089</v>
      </c>
      <c r="C4501" s="149">
        <v>7792</v>
      </c>
      <c r="D4501" s="150" t="s">
        <v>16346</v>
      </c>
      <c r="E4501" s="149" t="s">
        <v>166</v>
      </c>
      <c r="F4501" s="151" t="s">
        <v>16347</v>
      </c>
      <c r="G4501" s="151" t="s">
        <v>16347</v>
      </c>
    </row>
    <row r="4502" spans="1:7" ht="22.5" x14ac:dyDescent="0.2">
      <c r="A4502" s="148" t="e">
        <f t="shared" si="70"/>
        <v>#REF!</v>
      </c>
      <c r="B4502" s="149" t="s">
        <v>8089</v>
      </c>
      <c r="C4502" s="149">
        <v>7793</v>
      </c>
      <c r="D4502" s="150" t="s">
        <v>16348</v>
      </c>
      <c r="E4502" s="149" t="s">
        <v>166</v>
      </c>
      <c r="F4502" s="151" t="s">
        <v>16349</v>
      </c>
      <c r="G4502" s="151" t="s">
        <v>16349</v>
      </c>
    </row>
    <row r="4503" spans="1:7" ht="22.5" x14ac:dyDescent="0.2">
      <c r="A4503" s="148" t="e">
        <f t="shared" si="70"/>
        <v>#REF!</v>
      </c>
      <c r="B4503" s="149" t="s">
        <v>8089</v>
      </c>
      <c r="C4503" s="149">
        <v>13159</v>
      </c>
      <c r="D4503" s="150" t="s">
        <v>16350</v>
      </c>
      <c r="E4503" s="149" t="s">
        <v>166</v>
      </c>
      <c r="F4503" s="151" t="s">
        <v>16351</v>
      </c>
      <c r="G4503" s="151" t="s">
        <v>16351</v>
      </c>
    </row>
    <row r="4504" spans="1:7" ht="22.5" x14ac:dyDescent="0.2">
      <c r="A4504" s="148" t="e">
        <f t="shared" si="70"/>
        <v>#REF!</v>
      </c>
      <c r="B4504" s="149" t="s">
        <v>8089</v>
      </c>
      <c r="C4504" s="149">
        <v>13168</v>
      </c>
      <c r="D4504" s="150" t="s">
        <v>16352</v>
      </c>
      <c r="E4504" s="149" t="s">
        <v>166</v>
      </c>
      <c r="F4504" s="151" t="s">
        <v>16353</v>
      </c>
      <c r="G4504" s="151" t="s">
        <v>16353</v>
      </c>
    </row>
    <row r="4505" spans="1:7" ht="22.5" x14ac:dyDescent="0.2">
      <c r="A4505" s="148" t="e">
        <f t="shared" si="70"/>
        <v>#REF!</v>
      </c>
      <c r="B4505" s="149" t="s">
        <v>8089</v>
      </c>
      <c r="C4505" s="149">
        <v>13173</v>
      </c>
      <c r="D4505" s="150" t="s">
        <v>16354</v>
      </c>
      <c r="E4505" s="149" t="s">
        <v>166</v>
      </c>
      <c r="F4505" s="151" t="s">
        <v>16355</v>
      </c>
      <c r="G4505" s="151" t="s">
        <v>16355</v>
      </c>
    </row>
    <row r="4506" spans="1:7" ht="22.5" x14ac:dyDescent="0.2">
      <c r="A4506" s="148" t="e">
        <f t="shared" si="70"/>
        <v>#REF!</v>
      </c>
      <c r="B4506" s="149" t="s">
        <v>8089</v>
      </c>
      <c r="C4506" s="149">
        <v>12583</v>
      </c>
      <c r="D4506" s="150" t="s">
        <v>16356</v>
      </c>
      <c r="E4506" s="149" t="s">
        <v>166</v>
      </c>
      <c r="F4506" s="151" t="s">
        <v>13153</v>
      </c>
      <c r="G4506" s="151" t="s">
        <v>13153</v>
      </c>
    </row>
    <row r="4507" spans="1:7" ht="22.5" x14ac:dyDescent="0.2">
      <c r="A4507" s="148" t="e">
        <f t="shared" si="70"/>
        <v>#REF!</v>
      </c>
      <c r="B4507" s="149" t="s">
        <v>8089</v>
      </c>
      <c r="C4507" s="149">
        <v>12584</v>
      </c>
      <c r="D4507" s="150" t="s">
        <v>16357</v>
      </c>
      <c r="E4507" s="149" t="s">
        <v>166</v>
      </c>
      <c r="F4507" s="151" t="s">
        <v>10206</v>
      </c>
      <c r="G4507" s="151" t="s">
        <v>10206</v>
      </c>
    </row>
    <row r="4508" spans="1:7" x14ac:dyDescent="0.2">
      <c r="A4508" s="148" t="e">
        <f t="shared" si="70"/>
        <v>#REF!</v>
      </c>
      <c r="B4508" s="149" t="s">
        <v>8089</v>
      </c>
      <c r="C4508" s="149">
        <v>12613</v>
      </c>
      <c r="D4508" s="150" t="s">
        <v>16358</v>
      </c>
      <c r="E4508" s="149" t="s">
        <v>58</v>
      </c>
      <c r="F4508" s="151" t="s">
        <v>16359</v>
      </c>
      <c r="G4508" s="151" t="s">
        <v>16359</v>
      </c>
    </row>
    <row r="4509" spans="1:7" ht="22.5" x14ac:dyDescent="0.2">
      <c r="A4509" s="148" t="e">
        <f t="shared" si="70"/>
        <v>#REF!</v>
      </c>
      <c r="B4509" s="149" t="s">
        <v>8089</v>
      </c>
      <c r="C4509" s="149">
        <v>1031</v>
      </c>
      <c r="D4509" s="150" t="s">
        <v>16360</v>
      </c>
      <c r="E4509" s="149" t="s">
        <v>58</v>
      </c>
      <c r="F4509" s="151" t="s">
        <v>15593</v>
      </c>
      <c r="G4509" s="151" t="s">
        <v>15593</v>
      </c>
    </row>
    <row r="4510" spans="1:7" ht="22.5" x14ac:dyDescent="0.2">
      <c r="A4510" s="148" t="e">
        <f t="shared" si="70"/>
        <v>#REF!</v>
      </c>
      <c r="B4510" s="149" t="s">
        <v>8089</v>
      </c>
      <c r="C4510" s="149">
        <v>39707</v>
      </c>
      <c r="D4510" s="150" t="s">
        <v>16361</v>
      </c>
      <c r="E4510" s="149" t="s">
        <v>166</v>
      </c>
      <c r="F4510" s="151" t="s">
        <v>9580</v>
      </c>
      <c r="G4510" s="151" t="s">
        <v>9580</v>
      </c>
    </row>
    <row r="4511" spans="1:7" ht="22.5" x14ac:dyDescent="0.2">
      <c r="A4511" s="148" t="e">
        <f t="shared" si="70"/>
        <v>#REF!</v>
      </c>
      <c r="B4511" s="149" t="s">
        <v>8089</v>
      </c>
      <c r="C4511" s="149">
        <v>39708</v>
      </c>
      <c r="D4511" s="150" t="s">
        <v>16362</v>
      </c>
      <c r="E4511" s="149" t="s">
        <v>166</v>
      </c>
      <c r="F4511" s="151" t="s">
        <v>16363</v>
      </c>
      <c r="G4511" s="151" t="s">
        <v>16363</v>
      </c>
    </row>
    <row r="4512" spans="1:7" ht="22.5" x14ac:dyDescent="0.2">
      <c r="A4512" s="148" t="e">
        <f t="shared" si="70"/>
        <v>#REF!</v>
      </c>
      <c r="B4512" s="149" t="s">
        <v>8089</v>
      </c>
      <c r="C4512" s="149">
        <v>39710</v>
      </c>
      <c r="D4512" s="150" t="s">
        <v>16364</v>
      </c>
      <c r="E4512" s="149" t="s">
        <v>166</v>
      </c>
      <c r="F4512" s="151" t="s">
        <v>15783</v>
      </c>
      <c r="G4512" s="151" t="s">
        <v>15783</v>
      </c>
    </row>
    <row r="4513" spans="1:7" ht="22.5" x14ac:dyDescent="0.2">
      <c r="A4513" s="148" t="e">
        <f t="shared" si="70"/>
        <v>#REF!</v>
      </c>
      <c r="B4513" s="149" t="s">
        <v>8089</v>
      </c>
      <c r="C4513" s="149">
        <v>39709</v>
      </c>
      <c r="D4513" s="150" t="s">
        <v>16365</v>
      </c>
      <c r="E4513" s="149" t="s">
        <v>166</v>
      </c>
      <c r="F4513" s="151" t="s">
        <v>16366</v>
      </c>
      <c r="G4513" s="151" t="s">
        <v>16366</v>
      </c>
    </row>
    <row r="4514" spans="1:7" ht="22.5" x14ac:dyDescent="0.2">
      <c r="A4514" s="148" t="e">
        <f t="shared" si="70"/>
        <v>#REF!</v>
      </c>
      <c r="B4514" s="149" t="s">
        <v>8089</v>
      </c>
      <c r="C4514" s="149">
        <v>39711</v>
      </c>
      <c r="D4514" s="150" t="s">
        <v>16367</v>
      </c>
      <c r="E4514" s="149" t="s">
        <v>166</v>
      </c>
      <c r="F4514" s="151" t="s">
        <v>16368</v>
      </c>
      <c r="G4514" s="151" t="s">
        <v>16368</v>
      </c>
    </row>
    <row r="4515" spans="1:7" ht="22.5" x14ac:dyDescent="0.2">
      <c r="A4515" s="148" t="e">
        <f t="shared" si="70"/>
        <v>#REF!</v>
      </c>
      <c r="B4515" s="149" t="s">
        <v>8089</v>
      </c>
      <c r="C4515" s="149">
        <v>39712</v>
      </c>
      <c r="D4515" s="150" t="s">
        <v>16369</v>
      </c>
      <c r="E4515" s="149" t="s">
        <v>166</v>
      </c>
      <c r="F4515" s="151" t="s">
        <v>16370</v>
      </c>
      <c r="G4515" s="151" t="s">
        <v>16370</v>
      </c>
    </row>
    <row r="4516" spans="1:7" ht="22.5" x14ac:dyDescent="0.2">
      <c r="A4516" s="148" t="e">
        <f t="shared" si="70"/>
        <v>#REF!</v>
      </c>
      <c r="B4516" s="149" t="s">
        <v>8089</v>
      </c>
      <c r="C4516" s="149">
        <v>39713</v>
      </c>
      <c r="D4516" s="150" t="s">
        <v>16371</v>
      </c>
      <c r="E4516" s="149" t="s">
        <v>166</v>
      </c>
      <c r="F4516" s="151" t="s">
        <v>12772</v>
      </c>
      <c r="G4516" s="151" t="s">
        <v>12772</v>
      </c>
    </row>
    <row r="4517" spans="1:7" ht="22.5" x14ac:dyDescent="0.2">
      <c r="A4517" s="148" t="e">
        <f t="shared" ref="A4517:A4580" si="71">CONCATENAR</f>
        <v>#REF!</v>
      </c>
      <c r="B4517" s="149" t="s">
        <v>8089</v>
      </c>
      <c r="C4517" s="149">
        <v>39714</v>
      </c>
      <c r="D4517" s="150" t="s">
        <v>16372</v>
      </c>
      <c r="E4517" s="149" t="s">
        <v>166</v>
      </c>
      <c r="F4517" s="151" t="s">
        <v>16373</v>
      </c>
      <c r="G4517" s="151" t="s">
        <v>16373</v>
      </c>
    </row>
    <row r="4518" spans="1:7" ht="22.5" x14ac:dyDescent="0.2">
      <c r="A4518" s="148" t="e">
        <f t="shared" si="71"/>
        <v>#REF!</v>
      </c>
      <c r="B4518" s="149" t="s">
        <v>8089</v>
      </c>
      <c r="C4518" s="149">
        <v>39715</v>
      </c>
      <c r="D4518" s="150" t="s">
        <v>16374</v>
      </c>
      <c r="E4518" s="149" t="s">
        <v>166</v>
      </c>
      <c r="F4518" s="151" t="s">
        <v>9014</v>
      </c>
      <c r="G4518" s="151" t="s">
        <v>9014</v>
      </c>
    </row>
    <row r="4519" spans="1:7" ht="22.5" x14ac:dyDescent="0.2">
      <c r="A4519" s="148" t="e">
        <f t="shared" si="71"/>
        <v>#REF!</v>
      </c>
      <c r="B4519" s="149" t="s">
        <v>8089</v>
      </c>
      <c r="C4519" s="149">
        <v>39716</v>
      </c>
      <c r="D4519" s="150" t="s">
        <v>16375</v>
      </c>
      <c r="E4519" s="149" t="s">
        <v>166</v>
      </c>
      <c r="F4519" s="151" t="s">
        <v>8708</v>
      </c>
      <c r="G4519" s="151" t="s">
        <v>8708</v>
      </c>
    </row>
    <row r="4520" spans="1:7" ht="22.5" x14ac:dyDescent="0.2">
      <c r="A4520" s="148" t="e">
        <f t="shared" si="71"/>
        <v>#REF!</v>
      </c>
      <c r="B4520" s="149" t="s">
        <v>8089</v>
      </c>
      <c r="C4520" s="149">
        <v>39718</v>
      </c>
      <c r="D4520" s="150" t="s">
        <v>16376</v>
      </c>
      <c r="E4520" s="149" t="s">
        <v>166</v>
      </c>
      <c r="F4520" s="151" t="s">
        <v>9103</v>
      </c>
      <c r="G4520" s="151" t="s">
        <v>9103</v>
      </c>
    </row>
    <row r="4521" spans="1:7" ht="22.5" x14ac:dyDescent="0.2">
      <c r="A4521" s="148" t="e">
        <f t="shared" si="71"/>
        <v>#REF!</v>
      </c>
      <c r="B4521" s="149" t="s">
        <v>8089</v>
      </c>
      <c r="C4521" s="149">
        <v>9813</v>
      </c>
      <c r="D4521" s="150" t="s">
        <v>16377</v>
      </c>
      <c r="E4521" s="149" t="s">
        <v>166</v>
      </c>
      <c r="F4521" s="151" t="s">
        <v>9514</v>
      </c>
      <c r="G4521" s="151" t="s">
        <v>9514</v>
      </c>
    </row>
    <row r="4522" spans="1:7" ht="22.5" x14ac:dyDescent="0.2">
      <c r="A4522" s="148" t="e">
        <f t="shared" si="71"/>
        <v>#REF!</v>
      </c>
      <c r="B4522" s="149" t="s">
        <v>8089</v>
      </c>
      <c r="C4522" s="149">
        <v>9815</v>
      </c>
      <c r="D4522" s="150" t="s">
        <v>16378</v>
      </c>
      <c r="E4522" s="149" t="s">
        <v>166</v>
      </c>
      <c r="F4522" s="151" t="s">
        <v>16379</v>
      </c>
      <c r="G4522" s="151" t="s">
        <v>16379</v>
      </c>
    </row>
    <row r="4523" spans="1:7" ht="22.5" x14ac:dyDescent="0.2">
      <c r="A4523" s="148" t="e">
        <f t="shared" si="71"/>
        <v>#REF!</v>
      </c>
      <c r="B4523" s="149" t="s">
        <v>8089</v>
      </c>
      <c r="C4523" s="149">
        <v>44543</v>
      </c>
      <c r="D4523" s="150" t="s">
        <v>16380</v>
      </c>
      <c r="E4523" s="149" t="s">
        <v>166</v>
      </c>
      <c r="F4523" s="151" t="s">
        <v>16381</v>
      </c>
      <c r="G4523" s="151" t="s">
        <v>16381</v>
      </c>
    </row>
    <row r="4524" spans="1:7" ht="22.5" x14ac:dyDescent="0.2">
      <c r="A4524" s="148" t="e">
        <f t="shared" si="71"/>
        <v>#REF!</v>
      </c>
      <c r="B4524" s="149" t="s">
        <v>8089</v>
      </c>
      <c r="C4524" s="149">
        <v>44526</v>
      </c>
      <c r="D4524" s="150" t="s">
        <v>16382</v>
      </c>
      <c r="E4524" s="149" t="s">
        <v>166</v>
      </c>
      <c r="F4524" s="151" t="s">
        <v>16383</v>
      </c>
      <c r="G4524" s="151" t="s">
        <v>16383</v>
      </c>
    </row>
    <row r="4525" spans="1:7" ht="22.5" x14ac:dyDescent="0.2">
      <c r="A4525" s="148" t="e">
        <f t="shared" si="71"/>
        <v>#REF!</v>
      </c>
      <c r="B4525" s="149" t="s">
        <v>8089</v>
      </c>
      <c r="C4525" s="149">
        <v>44545</v>
      </c>
      <c r="D4525" s="150" t="s">
        <v>16384</v>
      </c>
      <c r="E4525" s="149" t="s">
        <v>166</v>
      </c>
      <c r="F4525" s="151" t="s">
        <v>16385</v>
      </c>
      <c r="G4525" s="151" t="s">
        <v>16385</v>
      </c>
    </row>
    <row r="4526" spans="1:7" ht="22.5" x14ac:dyDescent="0.2">
      <c r="A4526" s="148" t="e">
        <f t="shared" si="71"/>
        <v>#REF!</v>
      </c>
      <c r="B4526" s="149" t="s">
        <v>8089</v>
      </c>
      <c r="C4526" s="149">
        <v>44525</v>
      </c>
      <c r="D4526" s="150" t="s">
        <v>16386</v>
      </c>
      <c r="E4526" s="149" t="s">
        <v>166</v>
      </c>
      <c r="F4526" s="151" t="s">
        <v>16387</v>
      </c>
      <c r="G4526" s="151" t="s">
        <v>16387</v>
      </c>
    </row>
    <row r="4527" spans="1:7" ht="22.5" x14ac:dyDescent="0.2">
      <c r="A4527" s="148" t="e">
        <f t="shared" si="71"/>
        <v>#REF!</v>
      </c>
      <c r="B4527" s="149" t="s">
        <v>8089</v>
      </c>
      <c r="C4527" s="149">
        <v>44547</v>
      </c>
      <c r="D4527" s="150" t="s">
        <v>16388</v>
      </c>
      <c r="E4527" s="149" t="s">
        <v>166</v>
      </c>
      <c r="F4527" s="151" t="s">
        <v>16389</v>
      </c>
      <c r="G4527" s="151" t="s">
        <v>16389</v>
      </c>
    </row>
    <row r="4528" spans="1:7" ht="22.5" x14ac:dyDescent="0.2">
      <c r="A4528" s="148" t="e">
        <f t="shared" si="71"/>
        <v>#REF!</v>
      </c>
      <c r="B4528" s="149" t="s">
        <v>8089</v>
      </c>
      <c r="C4528" s="149">
        <v>44519</v>
      </c>
      <c r="D4528" s="150" t="s">
        <v>16390</v>
      </c>
      <c r="E4528" s="149" t="s">
        <v>166</v>
      </c>
      <c r="F4528" s="151" t="s">
        <v>16391</v>
      </c>
      <c r="G4528" s="151" t="s">
        <v>16391</v>
      </c>
    </row>
    <row r="4529" spans="1:7" ht="22.5" x14ac:dyDescent="0.2">
      <c r="A4529" s="148" t="e">
        <f t="shared" si="71"/>
        <v>#REF!</v>
      </c>
      <c r="B4529" s="149" t="s">
        <v>8089</v>
      </c>
      <c r="C4529" s="149">
        <v>44520</v>
      </c>
      <c r="D4529" s="150" t="s">
        <v>16392</v>
      </c>
      <c r="E4529" s="149" t="s">
        <v>166</v>
      </c>
      <c r="F4529" s="151" t="s">
        <v>16393</v>
      </c>
      <c r="G4529" s="151" t="s">
        <v>16393</v>
      </c>
    </row>
    <row r="4530" spans="1:7" ht="22.5" x14ac:dyDescent="0.2">
      <c r="A4530" s="148" t="e">
        <f t="shared" si="71"/>
        <v>#REF!</v>
      </c>
      <c r="B4530" s="149" t="s">
        <v>8089</v>
      </c>
      <c r="C4530" s="149">
        <v>44521</v>
      </c>
      <c r="D4530" s="150" t="s">
        <v>16394</v>
      </c>
      <c r="E4530" s="149" t="s">
        <v>166</v>
      </c>
      <c r="F4530" s="151" t="s">
        <v>16395</v>
      </c>
      <c r="G4530" s="151" t="s">
        <v>16395</v>
      </c>
    </row>
    <row r="4531" spans="1:7" ht="22.5" x14ac:dyDescent="0.2">
      <c r="A4531" s="148" t="e">
        <f t="shared" si="71"/>
        <v>#REF!</v>
      </c>
      <c r="B4531" s="149" t="s">
        <v>8089</v>
      </c>
      <c r="C4531" s="149">
        <v>44522</v>
      </c>
      <c r="D4531" s="150" t="s">
        <v>16396</v>
      </c>
      <c r="E4531" s="149" t="s">
        <v>166</v>
      </c>
      <c r="F4531" s="151" t="s">
        <v>16397</v>
      </c>
      <c r="G4531" s="151" t="s">
        <v>16397</v>
      </c>
    </row>
    <row r="4532" spans="1:7" ht="22.5" x14ac:dyDescent="0.2">
      <c r="A4532" s="148" t="e">
        <f t="shared" si="71"/>
        <v>#REF!</v>
      </c>
      <c r="B4532" s="149" t="s">
        <v>8089</v>
      </c>
      <c r="C4532" s="149">
        <v>44523</v>
      </c>
      <c r="D4532" s="150" t="s">
        <v>16398</v>
      </c>
      <c r="E4532" s="149" t="s">
        <v>166</v>
      </c>
      <c r="F4532" s="151" t="s">
        <v>16399</v>
      </c>
      <c r="G4532" s="151" t="s">
        <v>16399</v>
      </c>
    </row>
    <row r="4533" spans="1:7" ht="22.5" x14ac:dyDescent="0.2">
      <c r="A4533" s="148" t="e">
        <f t="shared" si="71"/>
        <v>#REF!</v>
      </c>
      <c r="B4533" s="149" t="s">
        <v>8089</v>
      </c>
      <c r="C4533" s="149">
        <v>44527</v>
      </c>
      <c r="D4533" s="150" t="s">
        <v>16400</v>
      </c>
      <c r="E4533" s="149" t="s">
        <v>166</v>
      </c>
      <c r="F4533" s="151" t="s">
        <v>16401</v>
      </c>
      <c r="G4533" s="151" t="s">
        <v>16401</v>
      </c>
    </row>
    <row r="4534" spans="1:7" ht="22.5" x14ac:dyDescent="0.2">
      <c r="A4534" s="148" t="e">
        <f t="shared" si="71"/>
        <v>#REF!</v>
      </c>
      <c r="B4534" s="149" t="s">
        <v>8089</v>
      </c>
      <c r="C4534" s="149">
        <v>44524</v>
      </c>
      <c r="D4534" s="150" t="s">
        <v>16402</v>
      </c>
      <c r="E4534" s="149" t="s">
        <v>166</v>
      </c>
      <c r="F4534" s="151" t="s">
        <v>16403</v>
      </c>
      <c r="G4534" s="151" t="s">
        <v>16403</v>
      </c>
    </row>
    <row r="4535" spans="1:7" ht="22.5" x14ac:dyDescent="0.2">
      <c r="A4535" s="148" t="e">
        <f t="shared" si="71"/>
        <v>#REF!</v>
      </c>
      <c r="B4535" s="149" t="s">
        <v>8089</v>
      </c>
      <c r="C4535" s="149">
        <v>44542</v>
      </c>
      <c r="D4535" s="150" t="s">
        <v>16404</v>
      </c>
      <c r="E4535" s="149" t="s">
        <v>166</v>
      </c>
      <c r="F4535" s="151" t="s">
        <v>16405</v>
      </c>
      <c r="G4535" s="151" t="s">
        <v>16405</v>
      </c>
    </row>
    <row r="4536" spans="1:7" x14ac:dyDescent="0.2">
      <c r="A4536" s="148" t="e">
        <f t="shared" si="71"/>
        <v>#REF!</v>
      </c>
      <c r="B4536" s="149" t="s">
        <v>8089</v>
      </c>
      <c r="C4536" s="149">
        <v>9877</v>
      </c>
      <c r="D4536" s="150" t="s">
        <v>16406</v>
      </c>
      <c r="E4536" s="149" t="s">
        <v>166</v>
      </c>
      <c r="F4536" s="151" t="s">
        <v>16407</v>
      </c>
      <c r="G4536" s="151" t="s">
        <v>16407</v>
      </c>
    </row>
    <row r="4537" spans="1:7" x14ac:dyDescent="0.2">
      <c r="A4537" s="148" t="e">
        <f t="shared" si="71"/>
        <v>#REF!</v>
      </c>
      <c r="B4537" s="149" t="s">
        <v>8089</v>
      </c>
      <c r="C4537" s="149">
        <v>9878</v>
      </c>
      <c r="D4537" s="150" t="s">
        <v>16408</v>
      </c>
      <c r="E4537" s="149" t="s">
        <v>166</v>
      </c>
      <c r="F4537" s="151" t="s">
        <v>16409</v>
      </c>
      <c r="G4537" s="151" t="s">
        <v>16409</v>
      </c>
    </row>
    <row r="4538" spans="1:7" ht="22.5" x14ac:dyDescent="0.2">
      <c r="A4538" s="148" t="e">
        <f t="shared" si="71"/>
        <v>#REF!</v>
      </c>
      <c r="B4538" s="149" t="s">
        <v>8089</v>
      </c>
      <c r="C4538" s="149">
        <v>41986</v>
      </c>
      <c r="D4538" s="150" t="s">
        <v>16410</v>
      </c>
      <c r="E4538" s="149" t="s">
        <v>166</v>
      </c>
      <c r="F4538" s="151" t="s">
        <v>16411</v>
      </c>
      <c r="G4538" s="151" t="s">
        <v>16411</v>
      </c>
    </row>
    <row r="4539" spans="1:7" ht="22.5" x14ac:dyDescent="0.2">
      <c r="A4539" s="148" t="e">
        <f t="shared" si="71"/>
        <v>#REF!</v>
      </c>
      <c r="B4539" s="149" t="s">
        <v>8089</v>
      </c>
      <c r="C4539" s="149">
        <v>43422</v>
      </c>
      <c r="D4539" s="150" t="s">
        <v>16412</v>
      </c>
      <c r="E4539" s="149" t="s">
        <v>166</v>
      </c>
      <c r="F4539" s="151" t="s">
        <v>16413</v>
      </c>
      <c r="G4539" s="151" t="s">
        <v>16413</v>
      </c>
    </row>
    <row r="4540" spans="1:7" ht="22.5" x14ac:dyDescent="0.2">
      <c r="A4540" s="148" t="e">
        <f t="shared" si="71"/>
        <v>#REF!</v>
      </c>
      <c r="B4540" s="149" t="s">
        <v>8089</v>
      </c>
      <c r="C4540" s="149">
        <v>41987</v>
      </c>
      <c r="D4540" s="150" t="s">
        <v>16414</v>
      </c>
      <c r="E4540" s="149" t="s">
        <v>166</v>
      </c>
      <c r="F4540" s="151" t="s">
        <v>16415</v>
      </c>
      <c r="G4540" s="151" t="s">
        <v>16415</v>
      </c>
    </row>
    <row r="4541" spans="1:7" ht="22.5" x14ac:dyDescent="0.2">
      <c r="A4541" s="148" t="e">
        <f t="shared" si="71"/>
        <v>#REF!</v>
      </c>
      <c r="B4541" s="149" t="s">
        <v>8089</v>
      </c>
      <c r="C4541" s="149">
        <v>41988</v>
      </c>
      <c r="D4541" s="150" t="s">
        <v>16416</v>
      </c>
      <c r="E4541" s="149" t="s">
        <v>166</v>
      </c>
      <c r="F4541" s="151" t="s">
        <v>16417</v>
      </c>
      <c r="G4541" s="151" t="s">
        <v>16417</v>
      </c>
    </row>
    <row r="4542" spans="1:7" ht="22.5" x14ac:dyDescent="0.2">
      <c r="A4542" s="148" t="e">
        <f t="shared" si="71"/>
        <v>#REF!</v>
      </c>
      <c r="B4542" s="149" t="s">
        <v>8089</v>
      </c>
      <c r="C4542" s="149">
        <v>41697</v>
      </c>
      <c r="D4542" s="150" t="s">
        <v>16418</v>
      </c>
      <c r="E4542" s="149" t="s">
        <v>166</v>
      </c>
      <c r="F4542" s="151" t="s">
        <v>16419</v>
      </c>
      <c r="G4542" s="151" t="s">
        <v>16419</v>
      </c>
    </row>
    <row r="4543" spans="1:7" ht="22.5" x14ac:dyDescent="0.2">
      <c r="A4543" s="148" t="e">
        <f t="shared" si="71"/>
        <v>#REF!</v>
      </c>
      <c r="B4543" s="149" t="s">
        <v>8089</v>
      </c>
      <c r="C4543" s="149">
        <v>41985</v>
      </c>
      <c r="D4543" s="150" t="s">
        <v>16420</v>
      </c>
      <c r="E4543" s="149" t="s">
        <v>166</v>
      </c>
      <c r="F4543" s="151" t="s">
        <v>16421</v>
      </c>
      <c r="G4543" s="151" t="s">
        <v>16421</v>
      </c>
    </row>
    <row r="4544" spans="1:7" ht="22.5" x14ac:dyDescent="0.2">
      <c r="A4544" s="148" t="e">
        <f t="shared" si="71"/>
        <v>#REF!</v>
      </c>
      <c r="B4544" s="149" t="s">
        <v>8089</v>
      </c>
      <c r="C4544" s="149">
        <v>41699</v>
      </c>
      <c r="D4544" s="150" t="s">
        <v>16422</v>
      </c>
      <c r="E4544" s="149" t="s">
        <v>166</v>
      </c>
      <c r="F4544" s="151" t="s">
        <v>16423</v>
      </c>
      <c r="G4544" s="151" t="s">
        <v>16423</v>
      </c>
    </row>
    <row r="4545" spans="1:7" ht="22.5" x14ac:dyDescent="0.2">
      <c r="A4545" s="148" t="e">
        <f t="shared" si="71"/>
        <v>#REF!</v>
      </c>
      <c r="B4545" s="149" t="s">
        <v>8089</v>
      </c>
      <c r="C4545" s="149">
        <v>38053</v>
      </c>
      <c r="D4545" s="150" t="s">
        <v>16424</v>
      </c>
      <c r="E4545" s="149" t="s">
        <v>166</v>
      </c>
      <c r="F4545" s="151" t="s">
        <v>12064</v>
      </c>
      <c r="G4545" s="151" t="s">
        <v>12064</v>
      </c>
    </row>
    <row r="4546" spans="1:7" ht="22.5" x14ac:dyDescent="0.2">
      <c r="A4546" s="148" t="e">
        <f t="shared" si="71"/>
        <v>#REF!</v>
      </c>
      <c r="B4546" s="149" t="s">
        <v>8089</v>
      </c>
      <c r="C4546" s="149">
        <v>38054</v>
      </c>
      <c r="D4546" s="150" t="s">
        <v>16425</v>
      </c>
      <c r="E4546" s="149" t="s">
        <v>166</v>
      </c>
      <c r="F4546" s="151" t="s">
        <v>16426</v>
      </c>
      <c r="G4546" s="151" t="s">
        <v>16426</v>
      </c>
    </row>
    <row r="4547" spans="1:7" ht="22.5" x14ac:dyDescent="0.2">
      <c r="A4547" s="148" t="e">
        <f t="shared" si="71"/>
        <v>#REF!</v>
      </c>
      <c r="B4547" s="149" t="s">
        <v>8089</v>
      </c>
      <c r="C4547" s="149">
        <v>38052</v>
      </c>
      <c r="D4547" s="150" t="s">
        <v>16427</v>
      </c>
      <c r="E4547" s="149" t="s">
        <v>166</v>
      </c>
      <c r="F4547" s="151" t="s">
        <v>16428</v>
      </c>
      <c r="G4547" s="151" t="s">
        <v>16428</v>
      </c>
    </row>
    <row r="4548" spans="1:7" ht="22.5" x14ac:dyDescent="0.2">
      <c r="A4548" s="148" t="e">
        <f t="shared" si="71"/>
        <v>#REF!</v>
      </c>
      <c r="B4548" s="149" t="s">
        <v>8089</v>
      </c>
      <c r="C4548" s="149">
        <v>38051</v>
      </c>
      <c r="D4548" s="150" t="s">
        <v>16429</v>
      </c>
      <c r="E4548" s="149" t="s">
        <v>166</v>
      </c>
      <c r="F4548" s="151" t="s">
        <v>16430</v>
      </c>
      <c r="G4548" s="151" t="s">
        <v>16430</v>
      </c>
    </row>
    <row r="4549" spans="1:7" x14ac:dyDescent="0.2">
      <c r="A4549" s="148" t="e">
        <f t="shared" si="71"/>
        <v>#REF!</v>
      </c>
      <c r="B4549" s="149" t="s">
        <v>8089</v>
      </c>
      <c r="C4549" s="149">
        <v>38787</v>
      </c>
      <c r="D4549" s="150" t="s">
        <v>16431</v>
      </c>
      <c r="E4549" s="149" t="s">
        <v>166</v>
      </c>
      <c r="F4549" s="151" t="s">
        <v>9955</v>
      </c>
      <c r="G4549" s="151" t="s">
        <v>9955</v>
      </c>
    </row>
    <row r="4550" spans="1:7" x14ac:dyDescent="0.2">
      <c r="A4550" s="148" t="e">
        <f t="shared" si="71"/>
        <v>#REF!</v>
      </c>
      <c r="B4550" s="149" t="s">
        <v>8089</v>
      </c>
      <c r="C4550" s="149">
        <v>38825</v>
      </c>
      <c r="D4550" s="150" t="s">
        <v>16432</v>
      </c>
      <c r="E4550" s="149" t="s">
        <v>166</v>
      </c>
      <c r="F4550" s="151" t="s">
        <v>16433</v>
      </c>
      <c r="G4550" s="151" t="s">
        <v>16433</v>
      </c>
    </row>
    <row r="4551" spans="1:7" x14ac:dyDescent="0.2">
      <c r="A4551" s="148" t="e">
        <f t="shared" si="71"/>
        <v>#REF!</v>
      </c>
      <c r="B4551" s="149" t="s">
        <v>8089</v>
      </c>
      <c r="C4551" s="149">
        <v>38826</v>
      </c>
      <c r="D4551" s="150" t="s">
        <v>16434</v>
      </c>
      <c r="E4551" s="149" t="s">
        <v>166</v>
      </c>
      <c r="F4551" s="151" t="s">
        <v>10135</v>
      </c>
      <c r="G4551" s="151" t="s">
        <v>10135</v>
      </c>
    </row>
    <row r="4552" spans="1:7" x14ac:dyDescent="0.2">
      <c r="A4552" s="148" t="e">
        <f t="shared" si="71"/>
        <v>#REF!</v>
      </c>
      <c r="B4552" s="149" t="s">
        <v>8089</v>
      </c>
      <c r="C4552" s="149">
        <v>38827</v>
      </c>
      <c r="D4552" s="150" t="s">
        <v>16435</v>
      </c>
      <c r="E4552" s="149" t="s">
        <v>166</v>
      </c>
      <c r="F4552" s="151" t="s">
        <v>16436</v>
      </c>
      <c r="G4552" s="151" t="s">
        <v>16436</v>
      </c>
    </row>
    <row r="4553" spans="1:7" x14ac:dyDescent="0.2">
      <c r="A4553" s="148" t="e">
        <f t="shared" si="71"/>
        <v>#REF!</v>
      </c>
      <c r="B4553" s="149" t="s">
        <v>8089</v>
      </c>
      <c r="C4553" s="149">
        <v>38828</v>
      </c>
      <c r="D4553" s="150" t="s">
        <v>16437</v>
      </c>
      <c r="E4553" s="149" t="s">
        <v>166</v>
      </c>
      <c r="F4553" s="151" t="s">
        <v>8280</v>
      </c>
      <c r="G4553" s="151" t="s">
        <v>8280</v>
      </c>
    </row>
    <row r="4554" spans="1:7" x14ac:dyDescent="0.2">
      <c r="A4554" s="148" t="e">
        <f t="shared" si="71"/>
        <v>#REF!</v>
      </c>
      <c r="B4554" s="149" t="s">
        <v>8089</v>
      </c>
      <c r="C4554" s="149">
        <v>38829</v>
      </c>
      <c r="D4554" s="150" t="s">
        <v>16438</v>
      </c>
      <c r="E4554" s="149" t="s">
        <v>166</v>
      </c>
      <c r="F4554" s="151" t="s">
        <v>10663</v>
      </c>
      <c r="G4554" s="151" t="s">
        <v>10663</v>
      </c>
    </row>
    <row r="4555" spans="1:7" x14ac:dyDescent="0.2">
      <c r="A4555" s="148" t="e">
        <f t="shared" si="71"/>
        <v>#REF!</v>
      </c>
      <c r="B4555" s="149" t="s">
        <v>8089</v>
      </c>
      <c r="C4555" s="149">
        <v>38830</v>
      </c>
      <c r="D4555" s="150" t="s">
        <v>16439</v>
      </c>
      <c r="E4555" s="149" t="s">
        <v>166</v>
      </c>
      <c r="F4555" s="151" t="s">
        <v>16440</v>
      </c>
      <c r="G4555" s="151" t="s">
        <v>16440</v>
      </c>
    </row>
    <row r="4556" spans="1:7" x14ac:dyDescent="0.2">
      <c r="A4556" s="148" t="e">
        <f t="shared" si="71"/>
        <v>#REF!</v>
      </c>
      <c r="B4556" s="149" t="s">
        <v>8089</v>
      </c>
      <c r="C4556" s="149">
        <v>38831</v>
      </c>
      <c r="D4556" s="150" t="s">
        <v>16441</v>
      </c>
      <c r="E4556" s="149" t="s">
        <v>166</v>
      </c>
      <c r="F4556" s="151" t="s">
        <v>16442</v>
      </c>
      <c r="G4556" s="151" t="s">
        <v>16442</v>
      </c>
    </row>
    <row r="4557" spans="1:7" x14ac:dyDescent="0.2">
      <c r="A4557" s="148" t="e">
        <f t="shared" si="71"/>
        <v>#REF!</v>
      </c>
      <c r="B4557" s="149" t="s">
        <v>8089</v>
      </c>
      <c r="C4557" s="149">
        <v>36274</v>
      </c>
      <c r="D4557" s="150" t="s">
        <v>16443</v>
      </c>
      <c r="E4557" s="149" t="s">
        <v>166</v>
      </c>
      <c r="F4557" s="151" t="s">
        <v>16444</v>
      </c>
      <c r="G4557" s="151" t="s">
        <v>16444</v>
      </c>
    </row>
    <row r="4558" spans="1:7" x14ac:dyDescent="0.2">
      <c r="A4558" s="148" t="e">
        <f t="shared" si="71"/>
        <v>#REF!</v>
      </c>
      <c r="B4558" s="149" t="s">
        <v>8089</v>
      </c>
      <c r="C4558" s="149">
        <v>36278</v>
      </c>
      <c r="D4558" s="150" t="s">
        <v>16445</v>
      </c>
      <c r="E4558" s="149" t="s">
        <v>166</v>
      </c>
      <c r="F4558" s="151" t="s">
        <v>16446</v>
      </c>
      <c r="G4558" s="151" t="s">
        <v>16446</v>
      </c>
    </row>
    <row r="4559" spans="1:7" x14ac:dyDescent="0.2">
      <c r="A4559" s="148" t="e">
        <f t="shared" si="71"/>
        <v>#REF!</v>
      </c>
      <c r="B4559" s="149" t="s">
        <v>8089</v>
      </c>
      <c r="C4559" s="149">
        <v>38977</v>
      </c>
      <c r="D4559" s="150" t="s">
        <v>16447</v>
      </c>
      <c r="E4559" s="149" t="s">
        <v>166</v>
      </c>
      <c r="F4559" s="151" t="s">
        <v>16448</v>
      </c>
      <c r="G4559" s="151" t="s">
        <v>16448</v>
      </c>
    </row>
    <row r="4560" spans="1:7" x14ac:dyDescent="0.2">
      <c r="A4560" s="148" t="e">
        <f t="shared" si="71"/>
        <v>#REF!</v>
      </c>
      <c r="B4560" s="149" t="s">
        <v>8089</v>
      </c>
      <c r="C4560" s="149">
        <v>38971</v>
      </c>
      <c r="D4560" s="150" t="s">
        <v>16449</v>
      </c>
      <c r="E4560" s="149" t="s">
        <v>166</v>
      </c>
      <c r="F4560" s="151" t="s">
        <v>16450</v>
      </c>
      <c r="G4560" s="151" t="s">
        <v>16450</v>
      </c>
    </row>
    <row r="4561" spans="1:7" x14ac:dyDescent="0.2">
      <c r="A4561" s="148" t="e">
        <f t="shared" si="71"/>
        <v>#REF!</v>
      </c>
      <c r="B4561" s="149" t="s">
        <v>8089</v>
      </c>
      <c r="C4561" s="149">
        <v>38972</v>
      </c>
      <c r="D4561" s="150" t="s">
        <v>16451</v>
      </c>
      <c r="E4561" s="149" t="s">
        <v>166</v>
      </c>
      <c r="F4561" s="151" t="s">
        <v>10473</v>
      </c>
      <c r="G4561" s="151" t="s">
        <v>10473</v>
      </c>
    </row>
    <row r="4562" spans="1:7" x14ac:dyDescent="0.2">
      <c r="A4562" s="148" t="e">
        <f t="shared" si="71"/>
        <v>#REF!</v>
      </c>
      <c r="B4562" s="149" t="s">
        <v>8089</v>
      </c>
      <c r="C4562" s="149">
        <v>38973</v>
      </c>
      <c r="D4562" s="150" t="s">
        <v>16452</v>
      </c>
      <c r="E4562" s="149" t="s">
        <v>166</v>
      </c>
      <c r="F4562" s="151" t="s">
        <v>16453</v>
      </c>
      <c r="G4562" s="151" t="s">
        <v>16453</v>
      </c>
    </row>
    <row r="4563" spans="1:7" x14ac:dyDescent="0.2">
      <c r="A4563" s="148" t="e">
        <f t="shared" si="71"/>
        <v>#REF!</v>
      </c>
      <c r="B4563" s="149" t="s">
        <v>8089</v>
      </c>
      <c r="C4563" s="149">
        <v>38974</v>
      </c>
      <c r="D4563" s="150" t="s">
        <v>16454</v>
      </c>
      <c r="E4563" s="149" t="s">
        <v>166</v>
      </c>
      <c r="F4563" s="151" t="s">
        <v>16455</v>
      </c>
      <c r="G4563" s="151" t="s">
        <v>16455</v>
      </c>
    </row>
    <row r="4564" spans="1:7" x14ac:dyDescent="0.2">
      <c r="A4564" s="148" t="e">
        <f t="shared" si="71"/>
        <v>#REF!</v>
      </c>
      <c r="B4564" s="149" t="s">
        <v>8089</v>
      </c>
      <c r="C4564" s="149">
        <v>38975</v>
      </c>
      <c r="D4564" s="150" t="s">
        <v>16456</v>
      </c>
      <c r="E4564" s="149" t="s">
        <v>166</v>
      </c>
      <c r="F4564" s="151" t="s">
        <v>16457</v>
      </c>
      <c r="G4564" s="151" t="s">
        <v>16457</v>
      </c>
    </row>
    <row r="4565" spans="1:7" x14ac:dyDescent="0.2">
      <c r="A4565" s="148" t="e">
        <f t="shared" si="71"/>
        <v>#REF!</v>
      </c>
      <c r="B4565" s="149" t="s">
        <v>8089</v>
      </c>
      <c r="C4565" s="149">
        <v>38976</v>
      </c>
      <c r="D4565" s="150" t="s">
        <v>16458</v>
      </c>
      <c r="E4565" s="149" t="s">
        <v>166</v>
      </c>
      <c r="F4565" s="151" t="s">
        <v>16459</v>
      </c>
      <c r="G4565" s="151" t="s">
        <v>16459</v>
      </c>
    </row>
    <row r="4566" spans="1:7" x14ac:dyDescent="0.2">
      <c r="A4566" s="148" t="e">
        <f t="shared" si="71"/>
        <v>#REF!</v>
      </c>
      <c r="B4566" s="149" t="s">
        <v>8089</v>
      </c>
      <c r="C4566" s="149">
        <v>44176</v>
      </c>
      <c r="D4566" s="150" t="s">
        <v>16460</v>
      </c>
      <c r="E4566" s="149" t="s">
        <v>166</v>
      </c>
      <c r="F4566" s="151" t="s">
        <v>8731</v>
      </c>
      <c r="G4566" s="151" t="s">
        <v>8731</v>
      </c>
    </row>
    <row r="4567" spans="1:7" x14ac:dyDescent="0.2">
      <c r="A4567" s="148" t="e">
        <f t="shared" si="71"/>
        <v>#REF!</v>
      </c>
      <c r="B4567" s="149" t="s">
        <v>8089</v>
      </c>
      <c r="C4567" s="149">
        <v>38986</v>
      </c>
      <c r="D4567" s="150" t="s">
        <v>16461</v>
      </c>
      <c r="E4567" s="149" t="s">
        <v>166</v>
      </c>
      <c r="F4567" s="151" t="s">
        <v>16227</v>
      </c>
      <c r="G4567" s="151" t="s">
        <v>16227</v>
      </c>
    </row>
    <row r="4568" spans="1:7" x14ac:dyDescent="0.2">
      <c r="A4568" s="148" t="e">
        <f t="shared" si="71"/>
        <v>#REF!</v>
      </c>
      <c r="B4568" s="149" t="s">
        <v>8089</v>
      </c>
      <c r="C4568" s="149">
        <v>38978</v>
      </c>
      <c r="D4568" s="150" t="s">
        <v>16462</v>
      </c>
      <c r="E4568" s="149" t="s">
        <v>166</v>
      </c>
      <c r="F4568" s="151" t="s">
        <v>16463</v>
      </c>
      <c r="G4568" s="151" t="s">
        <v>16463</v>
      </c>
    </row>
    <row r="4569" spans="1:7" x14ac:dyDescent="0.2">
      <c r="A4569" s="148" t="e">
        <f t="shared" si="71"/>
        <v>#REF!</v>
      </c>
      <c r="B4569" s="149" t="s">
        <v>8089</v>
      </c>
      <c r="C4569" s="149">
        <v>38979</v>
      </c>
      <c r="D4569" s="150" t="s">
        <v>16464</v>
      </c>
      <c r="E4569" s="149" t="s">
        <v>166</v>
      </c>
      <c r="F4569" s="151" t="s">
        <v>16465</v>
      </c>
      <c r="G4569" s="151" t="s">
        <v>16465</v>
      </c>
    </row>
    <row r="4570" spans="1:7" x14ac:dyDescent="0.2">
      <c r="A4570" s="148" t="e">
        <f t="shared" si="71"/>
        <v>#REF!</v>
      </c>
      <c r="B4570" s="149" t="s">
        <v>8089</v>
      </c>
      <c r="C4570" s="149">
        <v>38980</v>
      </c>
      <c r="D4570" s="150" t="s">
        <v>16466</v>
      </c>
      <c r="E4570" s="149" t="s">
        <v>166</v>
      </c>
      <c r="F4570" s="151" t="s">
        <v>16467</v>
      </c>
      <c r="G4570" s="151" t="s">
        <v>16467</v>
      </c>
    </row>
    <row r="4571" spans="1:7" x14ac:dyDescent="0.2">
      <c r="A4571" s="148" t="e">
        <f t="shared" si="71"/>
        <v>#REF!</v>
      </c>
      <c r="B4571" s="149" t="s">
        <v>8089</v>
      </c>
      <c r="C4571" s="149">
        <v>38981</v>
      </c>
      <c r="D4571" s="150" t="s">
        <v>16468</v>
      </c>
      <c r="E4571" s="149" t="s">
        <v>166</v>
      </c>
      <c r="F4571" s="151" t="s">
        <v>16469</v>
      </c>
      <c r="G4571" s="151" t="s">
        <v>16469</v>
      </c>
    </row>
    <row r="4572" spans="1:7" x14ac:dyDescent="0.2">
      <c r="A4572" s="148" t="e">
        <f t="shared" si="71"/>
        <v>#REF!</v>
      </c>
      <c r="B4572" s="149" t="s">
        <v>8089</v>
      </c>
      <c r="C4572" s="149">
        <v>38982</v>
      </c>
      <c r="D4572" s="150" t="s">
        <v>16470</v>
      </c>
      <c r="E4572" s="149" t="s">
        <v>166</v>
      </c>
      <c r="F4572" s="151" t="s">
        <v>16471</v>
      </c>
      <c r="G4572" s="151" t="s">
        <v>16471</v>
      </c>
    </row>
    <row r="4573" spans="1:7" x14ac:dyDescent="0.2">
      <c r="A4573" s="148" t="e">
        <f t="shared" si="71"/>
        <v>#REF!</v>
      </c>
      <c r="B4573" s="149" t="s">
        <v>8089</v>
      </c>
      <c r="C4573" s="149">
        <v>38983</v>
      </c>
      <c r="D4573" s="150" t="s">
        <v>16472</v>
      </c>
      <c r="E4573" s="149" t="s">
        <v>166</v>
      </c>
      <c r="F4573" s="151" t="s">
        <v>16473</v>
      </c>
      <c r="G4573" s="151" t="s">
        <v>16473</v>
      </c>
    </row>
    <row r="4574" spans="1:7" x14ac:dyDescent="0.2">
      <c r="A4574" s="148" t="e">
        <f t="shared" si="71"/>
        <v>#REF!</v>
      </c>
      <c r="B4574" s="149" t="s">
        <v>8089</v>
      </c>
      <c r="C4574" s="149">
        <v>38984</v>
      </c>
      <c r="D4574" s="150" t="s">
        <v>16474</v>
      </c>
      <c r="E4574" s="149" t="s">
        <v>166</v>
      </c>
      <c r="F4574" s="151" t="s">
        <v>16475</v>
      </c>
      <c r="G4574" s="151" t="s">
        <v>16475</v>
      </c>
    </row>
    <row r="4575" spans="1:7" x14ac:dyDescent="0.2">
      <c r="A4575" s="148" t="e">
        <f t="shared" si="71"/>
        <v>#REF!</v>
      </c>
      <c r="B4575" s="149" t="s">
        <v>8089</v>
      </c>
      <c r="C4575" s="149">
        <v>38985</v>
      </c>
      <c r="D4575" s="150" t="s">
        <v>16476</v>
      </c>
      <c r="E4575" s="149" t="s">
        <v>166</v>
      </c>
      <c r="F4575" s="151" t="s">
        <v>16477</v>
      </c>
      <c r="G4575" s="151" t="s">
        <v>16477</v>
      </c>
    </row>
    <row r="4576" spans="1:7" x14ac:dyDescent="0.2">
      <c r="A4576" s="148" t="e">
        <f t="shared" si="71"/>
        <v>#REF!</v>
      </c>
      <c r="B4576" s="149" t="s">
        <v>8089</v>
      </c>
      <c r="C4576" s="149">
        <v>38032</v>
      </c>
      <c r="D4576" s="150" t="s">
        <v>16478</v>
      </c>
      <c r="E4576" s="149" t="s">
        <v>166</v>
      </c>
      <c r="F4576" s="151" t="s">
        <v>16479</v>
      </c>
      <c r="G4576" s="151" t="s">
        <v>16479</v>
      </c>
    </row>
    <row r="4577" spans="1:7" x14ac:dyDescent="0.2">
      <c r="A4577" s="148" t="e">
        <f t="shared" si="71"/>
        <v>#REF!</v>
      </c>
      <c r="B4577" s="149" t="s">
        <v>8089</v>
      </c>
      <c r="C4577" s="149">
        <v>38033</v>
      </c>
      <c r="D4577" s="150" t="s">
        <v>16480</v>
      </c>
      <c r="E4577" s="149" t="s">
        <v>166</v>
      </c>
      <c r="F4577" s="151" t="s">
        <v>16481</v>
      </c>
      <c r="G4577" s="151" t="s">
        <v>16481</v>
      </c>
    </row>
    <row r="4578" spans="1:7" x14ac:dyDescent="0.2">
      <c r="A4578" s="148" t="e">
        <f t="shared" si="71"/>
        <v>#REF!</v>
      </c>
      <c r="B4578" s="149" t="s">
        <v>8089</v>
      </c>
      <c r="C4578" s="149">
        <v>38034</v>
      </c>
      <c r="D4578" s="150" t="s">
        <v>16482</v>
      </c>
      <c r="E4578" s="149" t="s">
        <v>166</v>
      </c>
      <c r="F4578" s="151" t="s">
        <v>16483</v>
      </c>
      <c r="G4578" s="151" t="s">
        <v>16483</v>
      </c>
    </row>
    <row r="4579" spans="1:7" x14ac:dyDescent="0.2">
      <c r="A4579" s="148" t="e">
        <f t="shared" si="71"/>
        <v>#REF!</v>
      </c>
      <c r="B4579" s="149" t="s">
        <v>8089</v>
      </c>
      <c r="C4579" s="149">
        <v>38035</v>
      </c>
      <c r="D4579" s="150" t="s">
        <v>16484</v>
      </c>
      <c r="E4579" s="149" t="s">
        <v>166</v>
      </c>
      <c r="F4579" s="151" t="s">
        <v>16485</v>
      </c>
      <c r="G4579" s="151" t="s">
        <v>16485</v>
      </c>
    </row>
    <row r="4580" spans="1:7" x14ac:dyDescent="0.2">
      <c r="A4580" s="148" t="e">
        <f t="shared" si="71"/>
        <v>#REF!</v>
      </c>
      <c r="B4580" s="149" t="s">
        <v>8089</v>
      </c>
      <c r="C4580" s="149">
        <v>38036</v>
      </c>
      <c r="D4580" s="150" t="s">
        <v>16486</v>
      </c>
      <c r="E4580" s="149" t="s">
        <v>166</v>
      </c>
      <c r="F4580" s="151" t="s">
        <v>16487</v>
      </c>
      <c r="G4580" s="151" t="s">
        <v>16487</v>
      </c>
    </row>
    <row r="4581" spans="1:7" x14ac:dyDescent="0.2">
      <c r="A4581" s="148" t="e">
        <f t="shared" ref="A4581:A4644" si="72">CONCATENAR</f>
        <v>#REF!</v>
      </c>
      <c r="B4581" s="149" t="s">
        <v>8089</v>
      </c>
      <c r="C4581" s="149">
        <v>38037</v>
      </c>
      <c r="D4581" s="150" t="s">
        <v>16488</v>
      </c>
      <c r="E4581" s="149" t="s">
        <v>166</v>
      </c>
      <c r="F4581" s="151" t="s">
        <v>16489</v>
      </c>
      <c r="G4581" s="151" t="s">
        <v>16489</v>
      </c>
    </row>
    <row r="4582" spans="1:7" x14ac:dyDescent="0.2">
      <c r="A4582" s="148" t="e">
        <f t="shared" si="72"/>
        <v>#REF!</v>
      </c>
      <c r="B4582" s="149" t="s">
        <v>8089</v>
      </c>
      <c r="C4582" s="149">
        <v>9850</v>
      </c>
      <c r="D4582" s="150" t="s">
        <v>16490</v>
      </c>
      <c r="E4582" s="149" t="s">
        <v>166</v>
      </c>
      <c r="F4582" s="151" t="s">
        <v>16491</v>
      </c>
      <c r="G4582" s="151" t="s">
        <v>16491</v>
      </c>
    </row>
    <row r="4583" spans="1:7" x14ac:dyDescent="0.2">
      <c r="A4583" s="148" t="e">
        <f t="shared" si="72"/>
        <v>#REF!</v>
      </c>
      <c r="B4583" s="149" t="s">
        <v>8089</v>
      </c>
      <c r="C4583" s="149">
        <v>9853</v>
      </c>
      <c r="D4583" s="150" t="s">
        <v>16492</v>
      </c>
      <c r="E4583" s="149" t="s">
        <v>166</v>
      </c>
      <c r="F4583" s="151" t="s">
        <v>16493</v>
      </c>
      <c r="G4583" s="151" t="s">
        <v>16493</v>
      </c>
    </row>
    <row r="4584" spans="1:7" x14ac:dyDescent="0.2">
      <c r="A4584" s="148" t="e">
        <f t="shared" si="72"/>
        <v>#REF!</v>
      </c>
      <c r="B4584" s="149" t="s">
        <v>8089</v>
      </c>
      <c r="C4584" s="149">
        <v>9854</v>
      </c>
      <c r="D4584" s="150" t="s">
        <v>16494</v>
      </c>
      <c r="E4584" s="149" t="s">
        <v>166</v>
      </c>
      <c r="F4584" s="151" t="s">
        <v>16495</v>
      </c>
      <c r="G4584" s="151" t="s">
        <v>16495</v>
      </c>
    </row>
    <row r="4585" spans="1:7" x14ac:dyDescent="0.2">
      <c r="A4585" s="148" t="e">
        <f t="shared" si="72"/>
        <v>#REF!</v>
      </c>
      <c r="B4585" s="149" t="s">
        <v>8089</v>
      </c>
      <c r="C4585" s="149">
        <v>9851</v>
      </c>
      <c r="D4585" s="150" t="s">
        <v>16496</v>
      </c>
      <c r="E4585" s="149" t="s">
        <v>166</v>
      </c>
      <c r="F4585" s="151" t="s">
        <v>16497</v>
      </c>
      <c r="G4585" s="151" t="s">
        <v>16497</v>
      </c>
    </row>
    <row r="4586" spans="1:7" x14ac:dyDescent="0.2">
      <c r="A4586" s="148" t="e">
        <f t="shared" si="72"/>
        <v>#REF!</v>
      </c>
      <c r="B4586" s="149" t="s">
        <v>8089</v>
      </c>
      <c r="C4586" s="149">
        <v>9825</v>
      </c>
      <c r="D4586" s="150" t="s">
        <v>16498</v>
      </c>
      <c r="E4586" s="149" t="s">
        <v>166</v>
      </c>
      <c r="F4586" s="151" t="s">
        <v>11256</v>
      </c>
      <c r="G4586" s="151" t="s">
        <v>11256</v>
      </c>
    </row>
    <row r="4587" spans="1:7" x14ac:dyDescent="0.2">
      <c r="A4587" s="148" t="e">
        <f t="shared" si="72"/>
        <v>#REF!</v>
      </c>
      <c r="B4587" s="149" t="s">
        <v>8089</v>
      </c>
      <c r="C4587" s="149">
        <v>9828</v>
      </c>
      <c r="D4587" s="150" t="s">
        <v>16499</v>
      </c>
      <c r="E4587" s="149" t="s">
        <v>166</v>
      </c>
      <c r="F4587" s="151" t="s">
        <v>16500</v>
      </c>
      <c r="G4587" s="151" t="s">
        <v>16500</v>
      </c>
    </row>
    <row r="4588" spans="1:7" x14ac:dyDescent="0.2">
      <c r="A4588" s="148" t="e">
        <f t="shared" si="72"/>
        <v>#REF!</v>
      </c>
      <c r="B4588" s="149" t="s">
        <v>8089</v>
      </c>
      <c r="C4588" s="149">
        <v>9829</v>
      </c>
      <c r="D4588" s="150" t="s">
        <v>16501</v>
      </c>
      <c r="E4588" s="149" t="s">
        <v>166</v>
      </c>
      <c r="F4588" s="151" t="s">
        <v>16502</v>
      </c>
      <c r="G4588" s="151" t="s">
        <v>16502</v>
      </c>
    </row>
    <row r="4589" spans="1:7" x14ac:dyDescent="0.2">
      <c r="A4589" s="148" t="e">
        <f t="shared" si="72"/>
        <v>#REF!</v>
      </c>
      <c r="B4589" s="149" t="s">
        <v>8089</v>
      </c>
      <c r="C4589" s="149">
        <v>9826</v>
      </c>
      <c r="D4589" s="150" t="s">
        <v>16503</v>
      </c>
      <c r="E4589" s="149" t="s">
        <v>166</v>
      </c>
      <c r="F4589" s="151" t="s">
        <v>16504</v>
      </c>
      <c r="G4589" s="151" t="s">
        <v>16504</v>
      </c>
    </row>
    <row r="4590" spans="1:7" x14ac:dyDescent="0.2">
      <c r="A4590" s="148" t="e">
        <f t="shared" si="72"/>
        <v>#REF!</v>
      </c>
      <c r="B4590" s="149" t="s">
        <v>8089</v>
      </c>
      <c r="C4590" s="149">
        <v>9827</v>
      </c>
      <c r="D4590" s="150" t="s">
        <v>16505</v>
      </c>
      <c r="E4590" s="149" t="s">
        <v>166</v>
      </c>
      <c r="F4590" s="151" t="s">
        <v>16506</v>
      </c>
      <c r="G4590" s="151" t="s">
        <v>16506</v>
      </c>
    </row>
    <row r="4591" spans="1:7" x14ac:dyDescent="0.2">
      <c r="A4591" s="148" t="e">
        <f t="shared" si="72"/>
        <v>#REF!</v>
      </c>
      <c r="B4591" s="149" t="s">
        <v>8089</v>
      </c>
      <c r="C4591" s="149">
        <v>36374</v>
      </c>
      <c r="D4591" s="150" t="s">
        <v>16507</v>
      </c>
      <c r="E4591" s="149" t="s">
        <v>166</v>
      </c>
      <c r="F4591" s="151" t="s">
        <v>10446</v>
      </c>
      <c r="G4591" s="151" t="s">
        <v>10446</v>
      </c>
    </row>
    <row r="4592" spans="1:7" x14ac:dyDescent="0.2">
      <c r="A4592" s="148" t="e">
        <f t="shared" si="72"/>
        <v>#REF!</v>
      </c>
      <c r="B4592" s="149" t="s">
        <v>8089</v>
      </c>
      <c r="C4592" s="149">
        <v>36084</v>
      </c>
      <c r="D4592" s="150" t="s">
        <v>16508</v>
      </c>
      <c r="E4592" s="149" t="s">
        <v>166</v>
      </c>
      <c r="F4592" s="151" t="s">
        <v>13139</v>
      </c>
      <c r="G4592" s="151" t="s">
        <v>13139</v>
      </c>
    </row>
    <row r="4593" spans="1:7" x14ac:dyDescent="0.2">
      <c r="A4593" s="148" t="e">
        <f t="shared" si="72"/>
        <v>#REF!</v>
      </c>
      <c r="B4593" s="149" t="s">
        <v>8089</v>
      </c>
      <c r="C4593" s="149">
        <v>36373</v>
      </c>
      <c r="D4593" s="150" t="s">
        <v>16509</v>
      </c>
      <c r="E4593" s="149" t="s">
        <v>166</v>
      </c>
      <c r="F4593" s="151" t="s">
        <v>15990</v>
      </c>
      <c r="G4593" s="151" t="s">
        <v>15990</v>
      </c>
    </row>
    <row r="4594" spans="1:7" x14ac:dyDescent="0.2">
      <c r="A4594" s="148" t="e">
        <f t="shared" si="72"/>
        <v>#REF!</v>
      </c>
      <c r="B4594" s="149" t="s">
        <v>8089</v>
      </c>
      <c r="C4594" s="149">
        <v>36377</v>
      </c>
      <c r="D4594" s="150" t="s">
        <v>16510</v>
      </c>
      <c r="E4594" s="149" t="s">
        <v>166</v>
      </c>
      <c r="F4594" s="151" t="s">
        <v>16511</v>
      </c>
      <c r="G4594" s="151" t="s">
        <v>16511</v>
      </c>
    </row>
    <row r="4595" spans="1:7" x14ac:dyDescent="0.2">
      <c r="A4595" s="148" t="e">
        <f t="shared" si="72"/>
        <v>#REF!</v>
      </c>
      <c r="B4595" s="149" t="s">
        <v>8089</v>
      </c>
      <c r="C4595" s="149">
        <v>36375</v>
      </c>
      <c r="D4595" s="150" t="s">
        <v>16512</v>
      </c>
      <c r="E4595" s="149" t="s">
        <v>166</v>
      </c>
      <c r="F4595" s="151" t="s">
        <v>16513</v>
      </c>
      <c r="G4595" s="151" t="s">
        <v>16513</v>
      </c>
    </row>
    <row r="4596" spans="1:7" x14ac:dyDescent="0.2">
      <c r="A4596" s="148" t="e">
        <f t="shared" si="72"/>
        <v>#REF!</v>
      </c>
      <c r="B4596" s="149" t="s">
        <v>8089</v>
      </c>
      <c r="C4596" s="149">
        <v>36376</v>
      </c>
      <c r="D4596" s="150" t="s">
        <v>16514</v>
      </c>
      <c r="E4596" s="149" t="s">
        <v>166</v>
      </c>
      <c r="F4596" s="151" t="s">
        <v>16515</v>
      </c>
      <c r="G4596" s="151" t="s">
        <v>16515</v>
      </c>
    </row>
    <row r="4597" spans="1:7" x14ac:dyDescent="0.2">
      <c r="A4597" s="148" t="e">
        <f t="shared" si="72"/>
        <v>#REF!</v>
      </c>
      <c r="B4597" s="149" t="s">
        <v>8089</v>
      </c>
      <c r="C4597" s="149">
        <v>36380</v>
      </c>
      <c r="D4597" s="150" t="s">
        <v>16516</v>
      </c>
      <c r="E4597" s="149" t="s">
        <v>166</v>
      </c>
      <c r="F4597" s="151" t="s">
        <v>16517</v>
      </c>
      <c r="G4597" s="151" t="s">
        <v>16517</v>
      </c>
    </row>
    <row r="4598" spans="1:7" x14ac:dyDescent="0.2">
      <c r="A4598" s="148" t="e">
        <f t="shared" si="72"/>
        <v>#REF!</v>
      </c>
      <c r="B4598" s="149" t="s">
        <v>8089</v>
      </c>
      <c r="C4598" s="149">
        <v>36378</v>
      </c>
      <c r="D4598" s="150" t="s">
        <v>16518</v>
      </c>
      <c r="E4598" s="149" t="s">
        <v>166</v>
      </c>
      <c r="F4598" s="151" t="s">
        <v>16519</v>
      </c>
      <c r="G4598" s="151" t="s">
        <v>16519</v>
      </c>
    </row>
    <row r="4599" spans="1:7" x14ac:dyDescent="0.2">
      <c r="A4599" s="148" t="e">
        <f t="shared" si="72"/>
        <v>#REF!</v>
      </c>
      <c r="B4599" s="149" t="s">
        <v>8089</v>
      </c>
      <c r="C4599" s="149">
        <v>36379</v>
      </c>
      <c r="D4599" s="150" t="s">
        <v>16520</v>
      </c>
      <c r="E4599" s="149" t="s">
        <v>166</v>
      </c>
      <c r="F4599" s="151" t="s">
        <v>16521</v>
      </c>
      <c r="G4599" s="151" t="s">
        <v>16521</v>
      </c>
    </row>
    <row r="4600" spans="1:7" x14ac:dyDescent="0.2">
      <c r="A4600" s="148" t="e">
        <f t="shared" si="72"/>
        <v>#REF!</v>
      </c>
      <c r="B4600" s="149" t="s">
        <v>8089</v>
      </c>
      <c r="C4600" s="149">
        <v>9859</v>
      </c>
      <c r="D4600" s="150" t="s">
        <v>16522</v>
      </c>
      <c r="E4600" s="149" t="s">
        <v>166</v>
      </c>
      <c r="F4600" s="151" t="s">
        <v>16523</v>
      </c>
      <c r="G4600" s="151" t="s">
        <v>16523</v>
      </c>
    </row>
    <row r="4601" spans="1:7" x14ac:dyDescent="0.2">
      <c r="A4601" s="148" t="e">
        <f t="shared" si="72"/>
        <v>#REF!</v>
      </c>
      <c r="B4601" s="149" t="s">
        <v>8089</v>
      </c>
      <c r="C4601" s="149">
        <v>9836</v>
      </c>
      <c r="D4601" s="150" t="s">
        <v>16524</v>
      </c>
      <c r="E4601" s="149" t="s">
        <v>166</v>
      </c>
      <c r="F4601" s="151" t="s">
        <v>16525</v>
      </c>
      <c r="G4601" s="151" t="s">
        <v>16525</v>
      </c>
    </row>
    <row r="4602" spans="1:7" x14ac:dyDescent="0.2">
      <c r="A4602" s="148" t="e">
        <f t="shared" si="72"/>
        <v>#REF!</v>
      </c>
      <c r="B4602" s="149" t="s">
        <v>8089</v>
      </c>
      <c r="C4602" s="149">
        <v>20065</v>
      </c>
      <c r="D4602" s="150" t="s">
        <v>16526</v>
      </c>
      <c r="E4602" s="149" t="s">
        <v>166</v>
      </c>
      <c r="F4602" s="151" t="s">
        <v>16527</v>
      </c>
      <c r="G4602" s="151" t="s">
        <v>16527</v>
      </c>
    </row>
    <row r="4603" spans="1:7" x14ac:dyDescent="0.2">
      <c r="A4603" s="148" t="e">
        <f t="shared" si="72"/>
        <v>#REF!</v>
      </c>
      <c r="B4603" s="149" t="s">
        <v>8089</v>
      </c>
      <c r="C4603" s="149">
        <v>9835</v>
      </c>
      <c r="D4603" s="150" t="s">
        <v>16528</v>
      </c>
      <c r="E4603" s="149" t="s">
        <v>166</v>
      </c>
      <c r="F4603" s="151" t="s">
        <v>13214</v>
      </c>
      <c r="G4603" s="151" t="s">
        <v>13214</v>
      </c>
    </row>
    <row r="4604" spans="1:7" x14ac:dyDescent="0.2">
      <c r="A4604" s="148" t="e">
        <f t="shared" si="72"/>
        <v>#REF!</v>
      </c>
      <c r="B4604" s="149" t="s">
        <v>8089</v>
      </c>
      <c r="C4604" s="149">
        <v>9838</v>
      </c>
      <c r="D4604" s="150" t="s">
        <v>16529</v>
      </c>
      <c r="E4604" s="149" t="s">
        <v>166</v>
      </c>
      <c r="F4604" s="151" t="s">
        <v>16530</v>
      </c>
      <c r="G4604" s="151" t="s">
        <v>16530</v>
      </c>
    </row>
    <row r="4605" spans="1:7" x14ac:dyDescent="0.2">
      <c r="A4605" s="148" t="e">
        <f t="shared" si="72"/>
        <v>#REF!</v>
      </c>
      <c r="B4605" s="149" t="s">
        <v>8089</v>
      </c>
      <c r="C4605" s="149">
        <v>9837</v>
      </c>
      <c r="D4605" s="150" t="s">
        <v>16531</v>
      </c>
      <c r="E4605" s="149" t="s">
        <v>166</v>
      </c>
      <c r="F4605" s="151" t="s">
        <v>8260</v>
      </c>
      <c r="G4605" s="151" t="s">
        <v>8260</v>
      </c>
    </row>
    <row r="4606" spans="1:7" x14ac:dyDescent="0.2">
      <c r="A4606" s="148" t="e">
        <f t="shared" si="72"/>
        <v>#REF!</v>
      </c>
      <c r="B4606" s="149" t="s">
        <v>8089</v>
      </c>
      <c r="C4606" s="149">
        <v>44315</v>
      </c>
      <c r="D4606" s="150" t="s">
        <v>16532</v>
      </c>
      <c r="E4606" s="149" t="s">
        <v>166</v>
      </c>
      <c r="F4606" s="151" t="s">
        <v>16533</v>
      </c>
      <c r="G4606" s="151" t="s">
        <v>16533</v>
      </c>
    </row>
    <row r="4607" spans="1:7" x14ac:dyDescent="0.2">
      <c r="A4607" s="148" t="e">
        <f t="shared" si="72"/>
        <v>#REF!</v>
      </c>
      <c r="B4607" s="149" t="s">
        <v>8089</v>
      </c>
      <c r="C4607" s="149">
        <v>9862</v>
      </c>
      <c r="D4607" s="150" t="s">
        <v>16534</v>
      </c>
      <c r="E4607" s="149" t="s">
        <v>166</v>
      </c>
      <c r="F4607" s="151" t="s">
        <v>13698</v>
      </c>
      <c r="G4607" s="151" t="s">
        <v>13698</v>
      </c>
    </row>
    <row r="4608" spans="1:7" x14ac:dyDescent="0.2">
      <c r="A4608" s="148" t="e">
        <f t="shared" si="72"/>
        <v>#REF!</v>
      </c>
      <c r="B4608" s="149" t="s">
        <v>8089</v>
      </c>
      <c r="C4608" s="149">
        <v>9861</v>
      </c>
      <c r="D4608" s="150" t="s">
        <v>16535</v>
      </c>
      <c r="E4608" s="149" t="s">
        <v>166</v>
      </c>
      <c r="F4608" s="151" t="s">
        <v>16536</v>
      </c>
      <c r="G4608" s="151" t="s">
        <v>16536</v>
      </c>
    </row>
    <row r="4609" spans="1:7" x14ac:dyDescent="0.2">
      <c r="A4609" s="148" t="e">
        <f t="shared" si="72"/>
        <v>#REF!</v>
      </c>
      <c r="B4609" s="149" t="s">
        <v>8089</v>
      </c>
      <c r="C4609" s="149">
        <v>9856</v>
      </c>
      <c r="D4609" s="150" t="s">
        <v>16537</v>
      </c>
      <c r="E4609" s="149" t="s">
        <v>166</v>
      </c>
      <c r="F4609" s="151" t="s">
        <v>14071</v>
      </c>
      <c r="G4609" s="151" t="s">
        <v>14071</v>
      </c>
    </row>
    <row r="4610" spans="1:7" x14ac:dyDescent="0.2">
      <c r="A4610" s="148" t="e">
        <f t="shared" si="72"/>
        <v>#REF!</v>
      </c>
      <c r="B4610" s="149" t="s">
        <v>8089</v>
      </c>
      <c r="C4610" s="149">
        <v>9866</v>
      </c>
      <c r="D4610" s="150" t="s">
        <v>16538</v>
      </c>
      <c r="E4610" s="149" t="s">
        <v>166</v>
      </c>
      <c r="F4610" s="151" t="s">
        <v>16539</v>
      </c>
      <c r="G4610" s="151" t="s">
        <v>16539</v>
      </c>
    </row>
    <row r="4611" spans="1:7" x14ac:dyDescent="0.2">
      <c r="A4611" s="148" t="e">
        <f t="shared" si="72"/>
        <v>#REF!</v>
      </c>
      <c r="B4611" s="149" t="s">
        <v>8089</v>
      </c>
      <c r="C4611" s="149">
        <v>9863</v>
      </c>
      <c r="D4611" s="150" t="s">
        <v>16540</v>
      </c>
      <c r="E4611" s="149" t="s">
        <v>166</v>
      </c>
      <c r="F4611" s="151" t="s">
        <v>16541</v>
      </c>
      <c r="G4611" s="151" t="s">
        <v>16541</v>
      </c>
    </row>
    <row r="4612" spans="1:7" x14ac:dyDescent="0.2">
      <c r="A4612" s="148" t="e">
        <f t="shared" si="72"/>
        <v>#REF!</v>
      </c>
      <c r="B4612" s="149" t="s">
        <v>8089</v>
      </c>
      <c r="C4612" s="149">
        <v>9860</v>
      </c>
      <c r="D4612" s="150" t="s">
        <v>16542</v>
      </c>
      <c r="E4612" s="149" t="s">
        <v>166</v>
      </c>
      <c r="F4612" s="151" t="s">
        <v>16543</v>
      </c>
      <c r="G4612" s="151" t="s">
        <v>16543</v>
      </c>
    </row>
    <row r="4613" spans="1:7" x14ac:dyDescent="0.2">
      <c r="A4613" s="148" t="e">
        <f t="shared" si="72"/>
        <v>#REF!</v>
      </c>
      <c r="B4613" s="149" t="s">
        <v>8089</v>
      </c>
      <c r="C4613" s="149">
        <v>9841</v>
      </c>
      <c r="D4613" s="150" t="s">
        <v>16544</v>
      </c>
      <c r="E4613" s="149" t="s">
        <v>166</v>
      </c>
      <c r="F4613" s="151" t="s">
        <v>14135</v>
      </c>
      <c r="G4613" s="151" t="s">
        <v>14135</v>
      </c>
    </row>
    <row r="4614" spans="1:7" x14ac:dyDescent="0.2">
      <c r="A4614" s="148" t="e">
        <f t="shared" si="72"/>
        <v>#REF!</v>
      </c>
      <c r="B4614" s="149" t="s">
        <v>8089</v>
      </c>
      <c r="C4614" s="149">
        <v>9840</v>
      </c>
      <c r="D4614" s="150" t="s">
        <v>16545</v>
      </c>
      <c r="E4614" s="149" t="s">
        <v>166</v>
      </c>
      <c r="F4614" s="151" t="s">
        <v>16546</v>
      </c>
      <c r="G4614" s="151" t="s">
        <v>16546</v>
      </c>
    </row>
    <row r="4615" spans="1:7" x14ac:dyDescent="0.2">
      <c r="A4615" s="148" t="e">
        <f t="shared" si="72"/>
        <v>#REF!</v>
      </c>
      <c r="B4615" s="149" t="s">
        <v>8089</v>
      </c>
      <c r="C4615" s="149">
        <v>20067</v>
      </c>
      <c r="D4615" s="150" t="s">
        <v>16547</v>
      </c>
      <c r="E4615" s="149" t="s">
        <v>166</v>
      </c>
      <c r="F4615" s="151" t="s">
        <v>16548</v>
      </c>
      <c r="G4615" s="151" t="s">
        <v>16548</v>
      </c>
    </row>
    <row r="4616" spans="1:7" x14ac:dyDescent="0.2">
      <c r="A4616" s="148" t="e">
        <f t="shared" si="72"/>
        <v>#REF!</v>
      </c>
      <c r="B4616" s="149" t="s">
        <v>8089</v>
      </c>
      <c r="C4616" s="149">
        <v>20068</v>
      </c>
      <c r="D4616" s="150" t="s">
        <v>16549</v>
      </c>
      <c r="E4616" s="149" t="s">
        <v>166</v>
      </c>
      <c r="F4616" s="151" t="s">
        <v>10856</v>
      </c>
      <c r="G4616" s="151" t="s">
        <v>10856</v>
      </c>
    </row>
    <row r="4617" spans="1:7" x14ac:dyDescent="0.2">
      <c r="A4617" s="148" t="e">
        <f t="shared" si="72"/>
        <v>#REF!</v>
      </c>
      <c r="B4617" s="149" t="s">
        <v>8089</v>
      </c>
      <c r="C4617" s="149">
        <v>9839</v>
      </c>
      <c r="D4617" s="150" t="s">
        <v>16550</v>
      </c>
      <c r="E4617" s="149" t="s">
        <v>166</v>
      </c>
      <c r="F4617" s="151" t="s">
        <v>15042</v>
      </c>
      <c r="G4617" s="151" t="s">
        <v>15042</v>
      </c>
    </row>
    <row r="4618" spans="1:7" x14ac:dyDescent="0.2">
      <c r="A4618" s="148" t="e">
        <f t="shared" si="72"/>
        <v>#REF!</v>
      </c>
      <c r="B4618" s="149" t="s">
        <v>8089</v>
      </c>
      <c r="C4618" s="149">
        <v>9870</v>
      </c>
      <c r="D4618" s="150" t="s">
        <v>16551</v>
      </c>
      <c r="E4618" s="149" t="s">
        <v>166</v>
      </c>
      <c r="F4618" s="151" t="s">
        <v>16552</v>
      </c>
      <c r="G4618" s="151" t="s">
        <v>16552</v>
      </c>
    </row>
    <row r="4619" spans="1:7" x14ac:dyDescent="0.2">
      <c r="A4619" s="148" t="e">
        <f t="shared" si="72"/>
        <v>#REF!</v>
      </c>
      <c r="B4619" s="149" t="s">
        <v>8089</v>
      </c>
      <c r="C4619" s="149">
        <v>9867</v>
      </c>
      <c r="D4619" s="150" t="s">
        <v>16553</v>
      </c>
      <c r="E4619" s="149" t="s">
        <v>166</v>
      </c>
      <c r="F4619" s="151" t="s">
        <v>9075</v>
      </c>
      <c r="G4619" s="151" t="s">
        <v>9075</v>
      </c>
    </row>
    <row r="4620" spans="1:7" x14ac:dyDescent="0.2">
      <c r="A4620" s="148" t="e">
        <f t="shared" si="72"/>
        <v>#REF!</v>
      </c>
      <c r="B4620" s="149" t="s">
        <v>8089</v>
      </c>
      <c r="C4620" s="149">
        <v>9868</v>
      </c>
      <c r="D4620" s="150" t="s">
        <v>16554</v>
      </c>
      <c r="E4620" s="149" t="s">
        <v>166</v>
      </c>
      <c r="F4620" s="151" t="s">
        <v>15195</v>
      </c>
      <c r="G4620" s="151" t="s">
        <v>15195</v>
      </c>
    </row>
    <row r="4621" spans="1:7" x14ac:dyDescent="0.2">
      <c r="A4621" s="148" t="e">
        <f t="shared" si="72"/>
        <v>#REF!</v>
      </c>
      <c r="B4621" s="149" t="s">
        <v>8089</v>
      </c>
      <c r="C4621" s="149">
        <v>9869</v>
      </c>
      <c r="D4621" s="150" t="s">
        <v>16555</v>
      </c>
      <c r="E4621" s="149" t="s">
        <v>166</v>
      </c>
      <c r="F4621" s="151" t="s">
        <v>8137</v>
      </c>
      <c r="G4621" s="151" t="s">
        <v>8137</v>
      </c>
    </row>
    <row r="4622" spans="1:7" x14ac:dyDescent="0.2">
      <c r="A4622" s="148" t="e">
        <f t="shared" si="72"/>
        <v>#REF!</v>
      </c>
      <c r="B4622" s="149" t="s">
        <v>8089</v>
      </c>
      <c r="C4622" s="149">
        <v>9874</v>
      </c>
      <c r="D4622" s="150" t="s">
        <v>16556</v>
      </c>
      <c r="E4622" s="149" t="s">
        <v>166</v>
      </c>
      <c r="F4622" s="151" t="s">
        <v>16557</v>
      </c>
      <c r="G4622" s="151" t="s">
        <v>16557</v>
      </c>
    </row>
    <row r="4623" spans="1:7" x14ac:dyDescent="0.2">
      <c r="A4623" s="148" t="e">
        <f t="shared" si="72"/>
        <v>#REF!</v>
      </c>
      <c r="B4623" s="149" t="s">
        <v>8089</v>
      </c>
      <c r="C4623" s="149">
        <v>9875</v>
      </c>
      <c r="D4623" s="150" t="s">
        <v>16558</v>
      </c>
      <c r="E4623" s="149" t="s">
        <v>166</v>
      </c>
      <c r="F4623" s="151" t="s">
        <v>15827</v>
      </c>
      <c r="G4623" s="151" t="s">
        <v>15827</v>
      </c>
    </row>
    <row r="4624" spans="1:7" x14ac:dyDescent="0.2">
      <c r="A4624" s="148" t="e">
        <f t="shared" si="72"/>
        <v>#REF!</v>
      </c>
      <c r="B4624" s="149" t="s">
        <v>8089</v>
      </c>
      <c r="C4624" s="149">
        <v>9873</v>
      </c>
      <c r="D4624" s="150" t="s">
        <v>16559</v>
      </c>
      <c r="E4624" s="149" t="s">
        <v>166</v>
      </c>
      <c r="F4624" s="151" t="s">
        <v>16560</v>
      </c>
      <c r="G4624" s="151" t="s">
        <v>16560</v>
      </c>
    </row>
    <row r="4625" spans="1:7" x14ac:dyDescent="0.2">
      <c r="A4625" s="148" t="e">
        <f t="shared" si="72"/>
        <v>#REF!</v>
      </c>
      <c r="B4625" s="149" t="s">
        <v>8089</v>
      </c>
      <c r="C4625" s="149">
        <v>9871</v>
      </c>
      <c r="D4625" s="150" t="s">
        <v>16561</v>
      </c>
      <c r="E4625" s="149" t="s">
        <v>166</v>
      </c>
      <c r="F4625" s="151" t="s">
        <v>16562</v>
      </c>
      <c r="G4625" s="151" t="s">
        <v>16562</v>
      </c>
    </row>
    <row r="4626" spans="1:7" x14ac:dyDescent="0.2">
      <c r="A4626" s="148" t="e">
        <f t="shared" si="72"/>
        <v>#REF!</v>
      </c>
      <c r="B4626" s="149" t="s">
        <v>8089</v>
      </c>
      <c r="C4626" s="149">
        <v>9872</v>
      </c>
      <c r="D4626" s="150" t="s">
        <v>16563</v>
      </c>
      <c r="E4626" s="149" t="s">
        <v>166</v>
      </c>
      <c r="F4626" s="151" t="s">
        <v>16564</v>
      </c>
      <c r="G4626" s="151" t="s">
        <v>16564</v>
      </c>
    </row>
    <row r="4627" spans="1:7" x14ac:dyDescent="0.2">
      <c r="A4627" s="148" t="e">
        <f t="shared" si="72"/>
        <v>#REF!</v>
      </c>
      <c r="B4627" s="149" t="s">
        <v>8089</v>
      </c>
      <c r="C4627" s="149">
        <v>7667</v>
      </c>
      <c r="D4627" s="150" t="s">
        <v>16565</v>
      </c>
      <c r="E4627" s="149" t="s">
        <v>166</v>
      </c>
      <c r="F4627" s="151" t="s">
        <v>16566</v>
      </c>
      <c r="G4627" s="151" t="s">
        <v>16566</v>
      </c>
    </row>
    <row r="4628" spans="1:7" x14ac:dyDescent="0.2">
      <c r="A4628" s="148" t="e">
        <f t="shared" si="72"/>
        <v>#REF!</v>
      </c>
      <c r="B4628" s="149" t="s">
        <v>8089</v>
      </c>
      <c r="C4628" s="149">
        <v>7660</v>
      </c>
      <c r="D4628" s="150" t="s">
        <v>16567</v>
      </c>
      <c r="E4628" s="149" t="s">
        <v>166</v>
      </c>
      <c r="F4628" s="151" t="s">
        <v>16568</v>
      </c>
      <c r="G4628" s="151" t="s">
        <v>16568</v>
      </c>
    </row>
    <row r="4629" spans="1:7" x14ac:dyDescent="0.2">
      <c r="A4629" s="148" t="e">
        <f t="shared" si="72"/>
        <v>#REF!</v>
      </c>
      <c r="B4629" s="149" t="s">
        <v>8089</v>
      </c>
      <c r="C4629" s="149">
        <v>7676</v>
      </c>
      <c r="D4629" s="150" t="s">
        <v>16569</v>
      </c>
      <c r="E4629" s="149" t="s">
        <v>166</v>
      </c>
      <c r="F4629" s="151" t="s">
        <v>16570</v>
      </c>
      <c r="G4629" s="151" t="s">
        <v>16570</v>
      </c>
    </row>
    <row r="4630" spans="1:7" x14ac:dyDescent="0.2">
      <c r="A4630" s="148" t="e">
        <f t="shared" si="72"/>
        <v>#REF!</v>
      </c>
      <c r="B4630" s="149" t="s">
        <v>8089</v>
      </c>
      <c r="C4630" s="149">
        <v>12426</v>
      </c>
      <c r="D4630" s="150" t="s">
        <v>16571</v>
      </c>
      <c r="E4630" s="149" t="s">
        <v>58</v>
      </c>
      <c r="F4630" s="151" t="s">
        <v>16572</v>
      </c>
      <c r="G4630" s="151" t="s">
        <v>16572</v>
      </c>
    </row>
    <row r="4631" spans="1:7" x14ac:dyDescent="0.2">
      <c r="A4631" s="148" t="e">
        <f t="shared" si="72"/>
        <v>#REF!</v>
      </c>
      <c r="B4631" s="149" t="s">
        <v>8089</v>
      </c>
      <c r="C4631" s="149">
        <v>12425</v>
      </c>
      <c r="D4631" s="150" t="s">
        <v>16573</v>
      </c>
      <c r="E4631" s="149" t="s">
        <v>58</v>
      </c>
      <c r="F4631" s="151" t="s">
        <v>16574</v>
      </c>
      <c r="G4631" s="151" t="s">
        <v>16574</v>
      </c>
    </row>
    <row r="4632" spans="1:7" x14ac:dyDescent="0.2">
      <c r="A4632" s="148" t="e">
        <f t="shared" si="72"/>
        <v>#REF!</v>
      </c>
      <c r="B4632" s="149" t="s">
        <v>8089</v>
      </c>
      <c r="C4632" s="149">
        <v>12427</v>
      </c>
      <c r="D4632" s="150" t="s">
        <v>16575</v>
      </c>
      <c r="E4632" s="149" t="s">
        <v>58</v>
      </c>
      <c r="F4632" s="151" t="s">
        <v>16576</v>
      </c>
      <c r="G4632" s="151" t="s">
        <v>16576</v>
      </c>
    </row>
    <row r="4633" spans="1:7" x14ac:dyDescent="0.2">
      <c r="A4633" s="148" t="e">
        <f t="shared" si="72"/>
        <v>#REF!</v>
      </c>
      <c r="B4633" s="149" t="s">
        <v>8089</v>
      </c>
      <c r="C4633" s="149">
        <v>12428</v>
      </c>
      <c r="D4633" s="150" t="s">
        <v>16577</v>
      </c>
      <c r="E4633" s="149" t="s">
        <v>58</v>
      </c>
      <c r="F4633" s="151" t="s">
        <v>16578</v>
      </c>
      <c r="G4633" s="151" t="s">
        <v>16578</v>
      </c>
    </row>
    <row r="4634" spans="1:7" x14ac:dyDescent="0.2">
      <c r="A4634" s="148" t="e">
        <f t="shared" si="72"/>
        <v>#REF!</v>
      </c>
      <c r="B4634" s="149" t="s">
        <v>8089</v>
      </c>
      <c r="C4634" s="149">
        <v>12430</v>
      </c>
      <c r="D4634" s="150" t="s">
        <v>16579</v>
      </c>
      <c r="E4634" s="149" t="s">
        <v>58</v>
      </c>
      <c r="F4634" s="151" t="s">
        <v>16580</v>
      </c>
      <c r="G4634" s="151" t="s">
        <v>16580</v>
      </c>
    </row>
    <row r="4635" spans="1:7" x14ac:dyDescent="0.2">
      <c r="A4635" s="148" t="e">
        <f t="shared" si="72"/>
        <v>#REF!</v>
      </c>
      <c r="B4635" s="149" t="s">
        <v>8089</v>
      </c>
      <c r="C4635" s="149">
        <v>12429</v>
      </c>
      <c r="D4635" s="150" t="s">
        <v>16581</v>
      </c>
      <c r="E4635" s="149" t="s">
        <v>58</v>
      </c>
      <c r="F4635" s="151" t="s">
        <v>16582</v>
      </c>
      <c r="G4635" s="151" t="s">
        <v>16582</v>
      </c>
    </row>
    <row r="4636" spans="1:7" x14ac:dyDescent="0.2">
      <c r="A4636" s="148" t="e">
        <f t="shared" si="72"/>
        <v>#REF!</v>
      </c>
      <c r="B4636" s="149" t="s">
        <v>8089</v>
      </c>
      <c r="C4636" s="149">
        <v>12431</v>
      </c>
      <c r="D4636" s="150" t="s">
        <v>16583</v>
      </c>
      <c r="E4636" s="149" t="s">
        <v>58</v>
      </c>
      <c r="F4636" s="151" t="s">
        <v>16584</v>
      </c>
      <c r="G4636" s="151" t="s">
        <v>16584</v>
      </c>
    </row>
    <row r="4637" spans="1:7" x14ac:dyDescent="0.2">
      <c r="A4637" s="148" t="e">
        <f t="shared" si="72"/>
        <v>#REF!</v>
      </c>
      <c r="B4637" s="149" t="s">
        <v>8089</v>
      </c>
      <c r="C4637" s="149">
        <v>12432</v>
      </c>
      <c r="D4637" s="150" t="s">
        <v>16585</v>
      </c>
      <c r="E4637" s="149" t="s">
        <v>58</v>
      </c>
      <c r="F4637" s="151" t="s">
        <v>16586</v>
      </c>
      <c r="G4637" s="151" t="s">
        <v>16586</v>
      </c>
    </row>
    <row r="4638" spans="1:7" x14ac:dyDescent="0.2">
      <c r="A4638" s="148" t="e">
        <f t="shared" si="72"/>
        <v>#REF!</v>
      </c>
      <c r="B4638" s="149" t="s">
        <v>8089</v>
      </c>
      <c r="C4638" s="149">
        <v>12434</v>
      </c>
      <c r="D4638" s="150" t="s">
        <v>16587</v>
      </c>
      <c r="E4638" s="149" t="s">
        <v>58</v>
      </c>
      <c r="F4638" s="151" t="s">
        <v>16588</v>
      </c>
      <c r="G4638" s="151" t="s">
        <v>16588</v>
      </c>
    </row>
    <row r="4639" spans="1:7" x14ac:dyDescent="0.2">
      <c r="A4639" s="148" t="e">
        <f t="shared" si="72"/>
        <v>#REF!</v>
      </c>
      <c r="B4639" s="149" t="s">
        <v>8089</v>
      </c>
      <c r="C4639" s="149">
        <v>12433</v>
      </c>
      <c r="D4639" s="150" t="s">
        <v>16589</v>
      </c>
      <c r="E4639" s="149" t="s">
        <v>58</v>
      </c>
      <c r="F4639" s="151" t="s">
        <v>16590</v>
      </c>
      <c r="G4639" s="151" t="s">
        <v>16590</v>
      </c>
    </row>
    <row r="4640" spans="1:7" x14ac:dyDescent="0.2">
      <c r="A4640" s="148" t="e">
        <f t="shared" si="72"/>
        <v>#REF!</v>
      </c>
      <c r="B4640" s="149" t="s">
        <v>8089</v>
      </c>
      <c r="C4640" s="149">
        <v>12435</v>
      </c>
      <c r="D4640" s="150" t="s">
        <v>16591</v>
      </c>
      <c r="E4640" s="149" t="s">
        <v>58</v>
      </c>
      <c r="F4640" s="151" t="s">
        <v>16592</v>
      </c>
      <c r="G4640" s="151" t="s">
        <v>16592</v>
      </c>
    </row>
    <row r="4641" spans="1:7" x14ac:dyDescent="0.2">
      <c r="A4641" s="148" t="e">
        <f t="shared" si="72"/>
        <v>#REF!</v>
      </c>
      <c r="B4641" s="149" t="s">
        <v>8089</v>
      </c>
      <c r="C4641" s="149">
        <v>12437</v>
      </c>
      <c r="D4641" s="150" t="s">
        <v>16593</v>
      </c>
      <c r="E4641" s="149" t="s">
        <v>58</v>
      </c>
      <c r="F4641" s="151" t="s">
        <v>16594</v>
      </c>
      <c r="G4641" s="151" t="s">
        <v>16594</v>
      </c>
    </row>
    <row r="4642" spans="1:7" x14ac:dyDescent="0.2">
      <c r="A4642" s="148" t="e">
        <f t="shared" si="72"/>
        <v>#REF!</v>
      </c>
      <c r="B4642" s="149" t="s">
        <v>8089</v>
      </c>
      <c r="C4642" s="149">
        <v>12439</v>
      </c>
      <c r="D4642" s="150" t="s">
        <v>16595</v>
      </c>
      <c r="E4642" s="149" t="s">
        <v>58</v>
      </c>
      <c r="F4642" s="151" t="s">
        <v>16596</v>
      </c>
      <c r="G4642" s="151" t="s">
        <v>16596</v>
      </c>
    </row>
    <row r="4643" spans="1:7" x14ac:dyDescent="0.2">
      <c r="A4643" s="148" t="e">
        <f t="shared" si="72"/>
        <v>#REF!</v>
      </c>
      <c r="B4643" s="149" t="s">
        <v>8089</v>
      </c>
      <c r="C4643" s="149">
        <v>12438</v>
      </c>
      <c r="D4643" s="150" t="s">
        <v>16597</v>
      </c>
      <c r="E4643" s="149" t="s">
        <v>58</v>
      </c>
      <c r="F4643" s="151" t="s">
        <v>16598</v>
      </c>
      <c r="G4643" s="151" t="s">
        <v>16598</v>
      </c>
    </row>
    <row r="4644" spans="1:7" x14ac:dyDescent="0.2">
      <c r="A4644" s="148" t="e">
        <f t="shared" si="72"/>
        <v>#REF!</v>
      </c>
      <c r="B4644" s="149" t="s">
        <v>8089</v>
      </c>
      <c r="C4644" s="149">
        <v>12436</v>
      </c>
      <c r="D4644" s="150" t="s">
        <v>16599</v>
      </c>
      <c r="E4644" s="149" t="s">
        <v>58</v>
      </c>
      <c r="F4644" s="151" t="s">
        <v>16600</v>
      </c>
      <c r="G4644" s="151" t="s">
        <v>16600</v>
      </c>
    </row>
    <row r="4645" spans="1:7" x14ac:dyDescent="0.2">
      <c r="A4645" s="148" t="e">
        <f t="shared" ref="A4645:A4708" si="73">CONCATENAR</f>
        <v>#REF!</v>
      </c>
      <c r="B4645" s="149" t="s">
        <v>8089</v>
      </c>
      <c r="C4645" s="149">
        <v>36357</v>
      </c>
      <c r="D4645" s="150" t="s">
        <v>16601</v>
      </c>
      <c r="E4645" s="149" t="s">
        <v>58</v>
      </c>
      <c r="F4645" s="151" t="s">
        <v>16602</v>
      </c>
      <c r="G4645" s="151" t="s">
        <v>16602</v>
      </c>
    </row>
    <row r="4646" spans="1:7" x14ac:dyDescent="0.2">
      <c r="A4646" s="148" t="e">
        <f t="shared" si="73"/>
        <v>#REF!</v>
      </c>
      <c r="B4646" s="149" t="s">
        <v>8089</v>
      </c>
      <c r="C4646" s="149">
        <v>12424</v>
      </c>
      <c r="D4646" s="150" t="s">
        <v>16603</v>
      </c>
      <c r="E4646" s="149" t="s">
        <v>58</v>
      </c>
      <c r="F4646" s="151" t="s">
        <v>16604</v>
      </c>
      <c r="G4646" s="151" t="s">
        <v>16604</v>
      </c>
    </row>
    <row r="4647" spans="1:7" x14ac:dyDescent="0.2">
      <c r="A4647" s="148" t="e">
        <f t="shared" si="73"/>
        <v>#REF!</v>
      </c>
      <c r="B4647" s="149" t="s">
        <v>8089</v>
      </c>
      <c r="C4647" s="149">
        <v>12440</v>
      </c>
      <c r="D4647" s="150" t="s">
        <v>16605</v>
      </c>
      <c r="E4647" s="149" t="s">
        <v>58</v>
      </c>
      <c r="F4647" s="151" t="s">
        <v>16606</v>
      </c>
      <c r="G4647" s="151" t="s">
        <v>16606</v>
      </c>
    </row>
    <row r="4648" spans="1:7" x14ac:dyDescent="0.2">
      <c r="A4648" s="148" t="e">
        <f t="shared" si="73"/>
        <v>#REF!</v>
      </c>
      <c r="B4648" s="149" t="s">
        <v>8089</v>
      </c>
      <c r="C4648" s="149">
        <v>9884</v>
      </c>
      <c r="D4648" s="150" t="s">
        <v>16607</v>
      </c>
      <c r="E4648" s="149" t="s">
        <v>58</v>
      </c>
      <c r="F4648" s="151" t="s">
        <v>14694</v>
      </c>
      <c r="G4648" s="151" t="s">
        <v>14694</v>
      </c>
    </row>
    <row r="4649" spans="1:7" x14ac:dyDescent="0.2">
      <c r="A4649" s="148" t="e">
        <f t="shared" si="73"/>
        <v>#REF!</v>
      </c>
      <c r="B4649" s="149" t="s">
        <v>8089</v>
      </c>
      <c r="C4649" s="149">
        <v>9888</v>
      </c>
      <c r="D4649" s="150" t="s">
        <v>16608</v>
      </c>
      <c r="E4649" s="149" t="s">
        <v>58</v>
      </c>
      <c r="F4649" s="151" t="s">
        <v>16609</v>
      </c>
      <c r="G4649" s="151" t="s">
        <v>16609</v>
      </c>
    </row>
    <row r="4650" spans="1:7" x14ac:dyDescent="0.2">
      <c r="A4650" s="148" t="e">
        <f t="shared" si="73"/>
        <v>#REF!</v>
      </c>
      <c r="B4650" s="149" t="s">
        <v>8089</v>
      </c>
      <c r="C4650" s="149">
        <v>9883</v>
      </c>
      <c r="D4650" s="150" t="s">
        <v>16610</v>
      </c>
      <c r="E4650" s="149" t="s">
        <v>58</v>
      </c>
      <c r="F4650" s="151" t="s">
        <v>16611</v>
      </c>
      <c r="G4650" s="151" t="s">
        <v>16611</v>
      </c>
    </row>
    <row r="4651" spans="1:7" x14ac:dyDescent="0.2">
      <c r="A4651" s="148" t="e">
        <f t="shared" si="73"/>
        <v>#REF!</v>
      </c>
      <c r="B4651" s="149" t="s">
        <v>8089</v>
      </c>
      <c r="C4651" s="149">
        <v>9886</v>
      </c>
      <c r="D4651" s="150" t="s">
        <v>16612</v>
      </c>
      <c r="E4651" s="149" t="s">
        <v>58</v>
      </c>
      <c r="F4651" s="151" t="s">
        <v>16613</v>
      </c>
      <c r="G4651" s="151" t="s">
        <v>16613</v>
      </c>
    </row>
    <row r="4652" spans="1:7" x14ac:dyDescent="0.2">
      <c r="A4652" s="148" t="e">
        <f t="shared" si="73"/>
        <v>#REF!</v>
      </c>
      <c r="B4652" s="149" t="s">
        <v>8089</v>
      </c>
      <c r="C4652" s="149">
        <v>9889</v>
      </c>
      <c r="D4652" s="150" t="s">
        <v>16614</v>
      </c>
      <c r="E4652" s="149" t="s">
        <v>58</v>
      </c>
      <c r="F4652" s="151" t="s">
        <v>16615</v>
      </c>
      <c r="G4652" s="151" t="s">
        <v>16615</v>
      </c>
    </row>
    <row r="4653" spans="1:7" x14ac:dyDescent="0.2">
      <c r="A4653" s="148" t="e">
        <f t="shared" si="73"/>
        <v>#REF!</v>
      </c>
      <c r="B4653" s="149" t="s">
        <v>8089</v>
      </c>
      <c r="C4653" s="149">
        <v>9887</v>
      </c>
      <c r="D4653" s="150" t="s">
        <v>16616</v>
      </c>
      <c r="E4653" s="149" t="s">
        <v>58</v>
      </c>
      <c r="F4653" s="151" t="s">
        <v>16617</v>
      </c>
      <c r="G4653" s="151" t="s">
        <v>16617</v>
      </c>
    </row>
    <row r="4654" spans="1:7" x14ac:dyDescent="0.2">
      <c r="A4654" s="148" t="e">
        <f t="shared" si="73"/>
        <v>#REF!</v>
      </c>
      <c r="B4654" s="149" t="s">
        <v>8089</v>
      </c>
      <c r="C4654" s="149">
        <v>9885</v>
      </c>
      <c r="D4654" s="150" t="s">
        <v>16618</v>
      </c>
      <c r="E4654" s="149" t="s">
        <v>58</v>
      </c>
      <c r="F4654" s="151" t="s">
        <v>10454</v>
      </c>
      <c r="G4654" s="151" t="s">
        <v>10454</v>
      </c>
    </row>
    <row r="4655" spans="1:7" x14ac:dyDescent="0.2">
      <c r="A4655" s="148" t="e">
        <f t="shared" si="73"/>
        <v>#REF!</v>
      </c>
      <c r="B4655" s="149" t="s">
        <v>8089</v>
      </c>
      <c r="C4655" s="149">
        <v>9890</v>
      </c>
      <c r="D4655" s="150" t="s">
        <v>16619</v>
      </c>
      <c r="E4655" s="149" t="s">
        <v>58</v>
      </c>
      <c r="F4655" s="151" t="s">
        <v>16620</v>
      </c>
      <c r="G4655" s="151" t="s">
        <v>16620</v>
      </c>
    </row>
    <row r="4656" spans="1:7" x14ac:dyDescent="0.2">
      <c r="A4656" s="148" t="e">
        <f t="shared" si="73"/>
        <v>#REF!</v>
      </c>
      <c r="B4656" s="149" t="s">
        <v>8089</v>
      </c>
      <c r="C4656" s="149">
        <v>9891</v>
      </c>
      <c r="D4656" s="150" t="s">
        <v>16621</v>
      </c>
      <c r="E4656" s="149" t="s">
        <v>58</v>
      </c>
      <c r="F4656" s="151" t="s">
        <v>16622</v>
      </c>
      <c r="G4656" s="151" t="s">
        <v>16622</v>
      </c>
    </row>
    <row r="4657" spans="1:7" x14ac:dyDescent="0.2">
      <c r="A4657" s="148" t="e">
        <f t="shared" si="73"/>
        <v>#REF!</v>
      </c>
      <c r="B4657" s="149" t="s">
        <v>8089</v>
      </c>
      <c r="C4657" s="149">
        <v>36316</v>
      </c>
      <c r="D4657" s="150" t="s">
        <v>16623</v>
      </c>
      <c r="E4657" s="149" t="s">
        <v>58</v>
      </c>
      <c r="F4657" s="151" t="s">
        <v>8373</v>
      </c>
      <c r="G4657" s="151" t="s">
        <v>8373</v>
      </c>
    </row>
    <row r="4658" spans="1:7" x14ac:dyDescent="0.2">
      <c r="A4658" s="148" t="e">
        <f t="shared" si="73"/>
        <v>#REF!</v>
      </c>
      <c r="B4658" s="149" t="s">
        <v>8089</v>
      </c>
      <c r="C4658" s="149">
        <v>36313</v>
      </c>
      <c r="D4658" s="150" t="s">
        <v>16624</v>
      </c>
      <c r="E4658" s="149" t="s">
        <v>58</v>
      </c>
      <c r="F4658" s="151" t="s">
        <v>11296</v>
      </c>
      <c r="G4658" s="151" t="s">
        <v>11296</v>
      </c>
    </row>
    <row r="4659" spans="1:7" x14ac:dyDescent="0.2">
      <c r="A4659" s="148" t="e">
        <f t="shared" si="73"/>
        <v>#REF!</v>
      </c>
      <c r="B4659" s="149" t="s">
        <v>8089</v>
      </c>
      <c r="C4659" s="149">
        <v>64</v>
      </c>
      <c r="D4659" s="150" t="s">
        <v>16625</v>
      </c>
      <c r="E4659" s="149" t="s">
        <v>58</v>
      </c>
      <c r="F4659" s="151" t="s">
        <v>16626</v>
      </c>
      <c r="G4659" s="151" t="s">
        <v>16626</v>
      </c>
    </row>
    <row r="4660" spans="1:7" x14ac:dyDescent="0.2">
      <c r="A4660" s="148" t="e">
        <f t="shared" si="73"/>
        <v>#REF!</v>
      </c>
      <c r="B4660" s="149" t="s">
        <v>8089</v>
      </c>
      <c r="C4660" s="149">
        <v>37423</v>
      </c>
      <c r="D4660" s="150" t="s">
        <v>16627</v>
      </c>
      <c r="E4660" s="149" t="s">
        <v>58</v>
      </c>
      <c r="F4660" s="151" t="s">
        <v>16628</v>
      </c>
      <c r="G4660" s="151" t="s">
        <v>16628</v>
      </c>
    </row>
    <row r="4661" spans="1:7" x14ac:dyDescent="0.2">
      <c r="A4661" s="148" t="e">
        <f t="shared" si="73"/>
        <v>#REF!</v>
      </c>
      <c r="B4661" s="149" t="s">
        <v>8089</v>
      </c>
      <c r="C4661" s="149">
        <v>9892</v>
      </c>
      <c r="D4661" s="150" t="s">
        <v>16629</v>
      </c>
      <c r="E4661" s="149" t="s">
        <v>58</v>
      </c>
      <c r="F4661" s="151" t="s">
        <v>8469</v>
      </c>
      <c r="G4661" s="151" t="s">
        <v>8469</v>
      </c>
    </row>
    <row r="4662" spans="1:7" x14ac:dyDescent="0.2">
      <c r="A4662" s="148" t="e">
        <f t="shared" si="73"/>
        <v>#REF!</v>
      </c>
      <c r="B4662" s="149" t="s">
        <v>8089</v>
      </c>
      <c r="C4662" s="149">
        <v>9901</v>
      </c>
      <c r="D4662" s="150" t="s">
        <v>16630</v>
      </c>
      <c r="E4662" s="149" t="s">
        <v>58</v>
      </c>
      <c r="F4662" s="151" t="s">
        <v>16631</v>
      </c>
      <c r="G4662" s="151" t="s">
        <v>16631</v>
      </c>
    </row>
    <row r="4663" spans="1:7" x14ac:dyDescent="0.2">
      <c r="A4663" s="148" t="e">
        <f t="shared" si="73"/>
        <v>#REF!</v>
      </c>
      <c r="B4663" s="149" t="s">
        <v>8089</v>
      </c>
      <c r="C4663" s="149">
        <v>9900</v>
      </c>
      <c r="D4663" s="150" t="s">
        <v>16632</v>
      </c>
      <c r="E4663" s="149" t="s">
        <v>58</v>
      </c>
      <c r="F4663" s="151" t="s">
        <v>16633</v>
      </c>
      <c r="G4663" s="151" t="s">
        <v>16633</v>
      </c>
    </row>
    <row r="4664" spans="1:7" x14ac:dyDescent="0.2">
      <c r="A4664" s="148" t="e">
        <f t="shared" si="73"/>
        <v>#REF!</v>
      </c>
      <c r="B4664" s="149" t="s">
        <v>8089</v>
      </c>
      <c r="C4664" s="149">
        <v>9899</v>
      </c>
      <c r="D4664" s="150" t="s">
        <v>16634</v>
      </c>
      <c r="E4664" s="149" t="s">
        <v>58</v>
      </c>
      <c r="F4664" s="151" t="s">
        <v>16635</v>
      </c>
      <c r="G4664" s="151" t="s">
        <v>16635</v>
      </c>
    </row>
    <row r="4665" spans="1:7" x14ac:dyDescent="0.2">
      <c r="A4665" s="148" t="e">
        <f t="shared" si="73"/>
        <v>#REF!</v>
      </c>
      <c r="B4665" s="149" t="s">
        <v>8089</v>
      </c>
      <c r="C4665" s="149">
        <v>9908</v>
      </c>
      <c r="D4665" s="150" t="s">
        <v>16636</v>
      </c>
      <c r="E4665" s="149" t="s">
        <v>58</v>
      </c>
      <c r="F4665" s="151" t="s">
        <v>16637</v>
      </c>
      <c r="G4665" s="151" t="s">
        <v>16637</v>
      </c>
    </row>
    <row r="4666" spans="1:7" x14ac:dyDescent="0.2">
      <c r="A4666" s="148" t="e">
        <f t="shared" si="73"/>
        <v>#REF!</v>
      </c>
      <c r="B4666" s="149" t="s">
        <v>8089</v>
      </c>
      <c r="C4666" s="149">
        <v>9905</v>
      </c>
      <c r="D4666" s="150" t="s">
        <v>16638</v>
      </c>
      <c r="E4666" s="149" t="s">
        <v>58</v>
      </c>
      <c r="F4666" s="151" t="s">
        <v>11847</v>
      </c>
      <c r="G4666" s="151" t="s">
        <v>11847</v>
      </c>
    </row>
    <row r="4667" spans="1:7" x14ac:dyDescent="0.2">
      <c r="A4667" s="148" t="e">
        <f t="shared" si="73"/>
        <v>#REF!</v>
      </c>
      <c r="B4667" s="149" t="s">
        <v>8089</v>
      </c>
      <c r="C4667" s="149">
        <v>9906</v>
      </c>
      <c r="D4667" s="150" t="s">
        <v>16639</v>
      </c>
      <c r="E4667" s="149" t="s">
        <v>58</v>
      </c>
      <c r="F4667" s="151" t="s">
        <v>15287</v>
      </c>
      <c r="G4667" s="151" t="s">
        <v>15287</v>
      </c>
    </row>
    <row r="4668" spans="1:7" x14ac:dyDescent="0.2">
      <c r="A4668" s="148" t="e">
        <f t="shared" si="73"/>
        <v>#REF!</v>
      </c>
      <c r="B4668" s="149" t="s">
        <v>8089</v>
      </c>
      <c r="C4668" s="149">
        <v>9895</v>
      </c>
      <c r="D4668" s="150" t="s">
        <v>16640</v>
      </c>
      <c r="E4668" s="149" t="s">
        <v>58</v>
      </c>
      <c r="F4668" s="151" t="s">
        <v>14972</v>
      </c>
      <c r="G4668" s="151" t="s">
        <v>14972</v>
      </c>
    </row>
    <row r="4669" spans="1:7" x14ac:dyDescent="0.2">
      <c r="A4669" s="148" t="e">
        <f t="shared" si="73"/>
        <v>#REF!</v>
      </c>
      <c r="B4669" s="149" t="s">
        <v>8089</v>
      </c>
      <c r="C4669" s="149">
        <v>9894</v>
      </c>
      <c r="D4669" s="150" t="s">
        <v>16641</v>
      </c>
      <c r="E4669" s="149" t="s">
        <v>58</v>
      </c>
      <c r="F4669" s="151" t="s">
        <v>16642</v>
      </c>
      <c r="G4669" s="151" t="s">
        <v>16642</v>
      </c>
    </row>
    <row r="4670" spans="1:7" x14ac:dyDescent="0.2">
      <c r="A4670" s="148" t="e">
        <f t="shared" si="73"/>
        <v>#REF!</v>
      </c>
      <c r="B4670" s="149" t="s">
        <v>8089</v>
      </c>
      <c r="C4670" s="149">
        <v>9897</v>
      </c>
      <c r="D4670" s="150" t="s">
        <v>16643</v>
      </c>
      <c r="E4670" s="149" t="s">
        <v>58</v>
      </c>
      <c r="F4670" s="151" t="s">
        <v>16644</v>
      </c>
      <c r="G4670" s="151" t="s">
        <v>16644</v>
      </c>
    </row>
    <row r="4671" spans="1:7" x14ac:dyDescent="0.2">
      <c r="A4671" s="148" t="e">
        <f t="shared" si="73"/>
        <v>#REF!</v>
      </c>
      <c r="B4671" s="149" t="s">
        <v>8089</v>
      </c>
      <c r="C4671" s="149">
        <v>9910</v>
      </c>
      <c r="D4671" s="150" t="s">
        <v>16645</v>
      </c>
      <c r="E4671" s="149" t="s">
        <v>58</v>
      </c>
      <c r="F4671" s="151" t="s">
        <v>16646</v>
      </c>
      <c r="G4671" s="151" t="s">
        <v>16646</v>
      </c>
    </row>
    <row r="4672" spans="1:7" x14ac:dyDescent="0.2">
      <c r="A4672" s="148" t="e">
        <f t="shared" si="73"/>
        <v>#REF!</v>
      </c>
      <c r="B4672" s="149" t="s">
        <v>8089</v>
      </c>
      <c r="C4672" s="149">
        <v>9909</v>
      </c>
      <c r="D4672" s="150" t="s">
        <v>16647</v>
      </c>
      <c r="E4672" s="149" t="s">
        <v>58</v>
      </c>
      <c r="F4672" s="151" t="s">
        <v>16648</v>
      </c>
      <c r="G4672" s="151" t="s">
        <v>16648</v>
      </c>
    </row>
    <row r="4673" spans="1:7" x14ac:dyDescent="0.2">
      <c r="A4673" s="148" t="e">
        <f t="shared" si="73"/>
        <v>#REF!</v>
      </c>
      <c r="B4673" s="149" t="s">
        <v>8089</v>
      </c>
      <c r="C4673" s="149">
        <v>9907</v>
      </c>
      <c r="D4673" s="150" t="s">
        <v>16649</v>
      </c>
      <c r="E4673" s="149" t="s">
        <v>58</v>
      </c>
      <c r="F4673" s="151" t="s">
        <v>16650</v>
      </c>
      <c r="G4673" s="151" t="s">
        <v>16650</v>
      </c>
    </row>
    <row r="4674" spans="1:7" ht="22.5" x14ac:dyDescent="0.2">
      <c r="A4674" s="148" t="e">
        <f t="shared" si="73"/>
        <v>#REF!</v>
      </c>
      <c r="B4674" s="149" t="s">
        <v>8089</v>
      </c>
      <c r="C4674" s="149">
        <v>20973</v>
      </c>
      <c r="D4674" s="150" t="s">
        <v>16651</v>
      </c>
      <c r="E4674" s="149" t="s">
        <v>58</v>
      </c>
      <c r="F4674" s="151" t="s">
        <v>16652</v>
      </c>
      <c r="G4674" s="151" t="s">
        <v>16652</v>
      </c>
    </row>
    <row r="4675" spans="1:7" ht="22.5" x14ac:dyDescent="0.2">
      <c r="A4675" s="148" t="e">
        <f t="shared" si="73"/>
        <v>#REF!</v>
      </c>
      <c r="B4675" s="149" t="s">
        <v>8089</v>
      </c>
      <c r="C4675" s="149">
        <v>20974</v>
      </c>
      <c r="D4675" s="150" t="s">
        <v>16653</v>
      </c>
      <c r="E4675" s="149" t="s">
        <v>58</v>
      </c>
      <c r="F4675" s="151" t="s">
        <v>16654</v>
      </c>
      <c r="G4675" s="151" t="s">
        <v>16654</v>
      </c>
    </row>
    <row r="4676" spans="1:7" x14ac:dyDescent="0.2">
      <c r="A4676" s="148" t="e">
        <f t="shared" si="73"/>
        <v>#REF!</v>
      </c>
      <c r="B4676" s="149" t="s">
        <v>8089</v>
      </c>
      <c r="C4676" s="149">
        <v>37989</v>
      </c>
      <c r="D4676" s="150" t="s">
        <v>16655</v>
      </c>
      <c r="E4676" s="149" t="s">
        <v>58</v>
      </c>
      <c r="F4676" s="151" t="s">
        <v>14742</v>
      </c>
      <c r="G4676" s="151" t="s">
        <v>14742</v>
      </c>
    </row>
    <row r="4677" spans="1:7" x14ac:dyDescent="0.2">
      <c r="A4677" s="148" t="e">
        <f t="shared" si="73"/>
        <v>#REF!</v>
      </c>
      <c r="B4677" s="149" t="s">
        <v>8089</v>
      </c>
      <c r="C4677" s="149">
        <v>37990</v>
      </c>
      <c r="D4677" s="150" t="s">
        <v>16656</v>
      </c>
      <c r="E4677" s="149" t="s">
        <v>58</v>
      </c>
      <c r="F4677" s="151" t="s">
        <v>12429</v>
      </c>
      <c r="G4677" s="151" t="s">
        <v>12429</v>
      </c>
    </row>
    <row r="4678" spans="1:7" x14ac:dyDescent="0.2">
      <c r="A4678" s="148" t="e">
        <f t="shared" si="73"/>
        <v>#REF!</v>
      </c>
      <c r="B4678" s="149" t="s">
        <v>8089</v>
      </c>
      <c r="C4678" s="149">
        <v>37991</v>
      </c>
      <c r="D4678" s="150" t="s">
        <v>16657</v>
      </c>
      <c r="E4678" s="149" t="s">
        <v>58</v>
      </c>
      <c r="F4678" s="151" t="s">
        <v>14079</v>
      </c>
      <c r="G4678" s="151" t="s">
        <v>14079</v>
      </c>
    </row>
    <row r="4679" spans="1:7" x14ac:dyDescent="0.2">
      <c r="A4679" s="148" t="e">
        <f t="shared" si="73"/>
        <v>#REF!</v>
      </c>
      <c r="B4679" s="149" t="s">
        <v>8089</v>
      </c>
      <c r="C4679" s="149">
        <v>37992</v>
      </c>
      <c r="D4679" s="150" t="s">
        <v>16658</v>
      </c>
      <c r="E4679" s="149" t="s">
        <v>58</v>
      </c>
      <c r="F4679" s="151" t="s">
        <v>16659</v>
      </c>
      <c r="G4679" s="151" t="s">
        <v>16659</v>
      </c>
    </row>
    <row r="4680" spans="1:7" x14ac:dyDescent="0.2">
      <c r="A4680" s="148" t="e">
        <f t="shared" si="73"/>
        <v>#REF!</v>
      </c>
      <c r="B4680" s="149" t="s">
        <v>8089</v>
      </c>
      <c r="C4680" s="149">
        <v>37993</v>
      </c>
      <c r="D4680" s="150" t="s">
        <v>16660</v>
      </c>
      <c r="E4680" s="149" t="s">
        <v>58</v>
      </c>
      <c r="F4680" s="151" t="s">
        <v>14907</v>
      </c>
      <c r="G4680" s="151" t="s">
        <v>14907</v>
      </c>
    </row>
    <row r="4681" spans="1:7" x14ac:dyDescent="0.2">
      <c r="A4681" s="148" t="e">
        <f t="shared" si="73"/>
        <v>#REF!</v>
      </c>
      <c r="B4681" s="149" t="s">
        <v>8089</v>
      </c>
      <c r="C4681" s="149">
        <v>37994</v>
      </c>
      <c r="D4681" s="150" t="s">
        <v>16661</v>
      </c>
      <c r="E4681" s="149" t="s">
        <v>58</v>
      </c>
      <c r="F4681" s="151" t="s">
        <v>16662</v>
      </c>
      <c r="G4681" s="151" t="s">
        <v>16662</v>
      </c>
    </row>
    <row r="4682" spans="1:7" x14ac:dyDescent="0.2">
      <c r="A4682" s="148" t="e">
        <f t="shared" si="73"/>
        <v>#REF!</v>
      </c>
      <c r="B4682" s="149" t="s">
        <v>8089</v>
      </c>
      <c r="C4682" s="149">
        <v>37995</v>
      </c>
      <c r="D4682" s="150" t="s">
        <v>16663</v>
      </c>
      <c r="E4682" s="149" t="s">
        <v>58</v>
      </c>
      <c r="F4682" s="151" t="s">
        <v>16664</v>
      </c>
      <c r="G4682" s="151" t="s">
        <v>16664</v>
      </c>
    </row>
    <row r="4683" spans="1:7" x14ac:dyDescent="0.2">
      <c r="A4683" s="148" t="e">
        <f t="shared" si="73"/>
        <v>#REF!</v>
      </c>
      <c r="B4683" s="149" t="s">
        <v>8089</v>
      </c>
      <c r="C4683" s="149">
        <v>37996</v>
      </c>
      <c r="D4683" s="150" t="s">
        <v>16665</v>
      </c>
      <c r="E4683" s="149" t="s">
        <v>58</v>
      </c>
      <c r="F4683" s="151" t="s">
        <v>16666</v>
      </c>
      <c r="G4683" s="151" t="s">
        <v>16666</v>
      </c>
    </row>
    <row r="4684" spans="1:7" x14ac:dyDescent="0.2">
      <c r="A4684" s="148" t="e">
        <f t="shared" si="73"/>
        <v>#REF!</v>
      </c>
      <c r="B4684" s="149" t="s">
        <v>8089</v>
      </c>
      <c r="C4684" s="149">
        <v>13883</v>
      </c>
      <c r="D4684" s="150" t="s">
        <v>16667</v>
      </c>
      <c r="E4684" s="149" t="s">
        <v>58</v>
      </c>
      <c r="F4684" s="151" t="s">
        <v>16668</v>
      </c>
      <c r="G4684" s="151" t="s">
        <v>16668</v>
      </c>
    </row>
    <row r="4685" spans="1:7" x14ac:dyDescent="0.2">
      <c r="A4685" s="148" t="e">
        <f t="shared" si="73"/>
        <v>#REF!</v>
      </c>
      <c r="B4685" s="149" t="s">
        <v>8089</v>
      </c>
      <c r="C4685" s="149">
        <v>38604</v>
      </c>
      <c r="D4685" s="150" t="s">
        <v>16669</v>
      </c>
      <c r="E4685" s="149" t="s">
        <v>58</v>
      </c>
      <c r="F4685" s="151" t="s">
        <v>16670</v>
      </c>
      <c r="G4685" s="151" t="s">
        <v>16670</v>
      </c>
    </row>
    <row r="4686" spans="1:7" ht="22.5" x14ac:dyDescent="0.2">
      <c r="A4686" s="148" t="e">
        <f t="shared" si="73"/>
        <v>#REF!</v>
      </c>
      <c r="B4686" s="149" t="s">
        <v>8089</v>
      </c>
      <c r="C4686" s="149">
        <v>10601</v>
      </c>
      <c r="D4686" s="150" t="s">
        <v>16671</v>
      </c>
      <c r="E4686" s="149" t="s">
        <v>58</v>
      </c>
      <c r="F4686" s="151" t="s">
        <v>16672</v>
      </c>
      <c r="G4686" s="151" t="s">
        <v>16672</v>
      </c>
    </row>
    <row r="4687" spans="1:7" x14ac:dyDescent="0.2">
      <c r="A4687" s="148" t="e">
        <f t="shared" si="73"/>
        <v>#REF!</v>
      </c>
      <c r="B4687" s="149" t="s">
        <v>8089</v>
      </c>
      <c r="C4687" s="149">
        <v>44469</v>
      </c>
      <c r="D4687" s="150" t="s">
        <v>16673</v>
      </c>
      <c r="E4687" s="149" t="s">
        <v>58</v>
      </c>
      <c r="F4687" s="151" t="s">
        <v>16674</v>
      </c>
      <c r="G4687" s="151" t="s">
        <v>16674</v>
      </c>
    </row>
    <row r="4688" spans="1:7" x14ac:dyDescent="0.2">
      <c r="A4688" s="148" t="e">
        <f t="shared" si="73"/>
        <v>#REF!</v>
      </c>
      <c r="B4688" s="149" t="s">
        <v>8089</v>
      </c>
      <c r="C4688" s="149">
        <v>13894</v>
      </c>
      <c r="D4688" s="150" t="s">
        <v>16675</v>
      </c>
      <c r="E4688" s="149" t="s">
        <v>58</v>
      </c>
      <c r="F4688" s="151" t="s">
        <v>16676</v>
      </c>
      <c r="G4688" s="151" t="s">
        <v>16676</v>
      </c>
    </row>
    <row r="4689" spans="1:7" x14ac:dyDescent="0.2">
      <c r="A4689" s="148" t="e">
        <f t="shared" si="73"/>
        <v>#REF!</v>
      </c>
      <c r="B4689" s="149" t="s">
        <v>8089</v>
      </c>
      <c r="C4689" s="149">
        <v>13895</v>
      </c>
      <c r="D4689" s="150" t="s">
        <v>16677</v>
      </c>
      <c r="E4689" s="149" t="s">
        <v>58</v>
      </c>
      <c r="F4689" s="151" t="s">
        <v>16678</v>
      </c>
      <c r="G4689" s="151" t="s">
        <v>16678</v>
      </c>
    </row>
    <row r="4690" spans="1:7" x14ac:dyDescent="0.2">
      <c r="A4690" s="148" t="e">
        <f t="shared" si="73"/>
        <v>#REF!</v>
      </c>
      <c r="B4690" s="149" t="s">
        <v>8089</v>
      </c>
      <c r="C4690" s="149">
        <v>13892</v>
      </c>
      <c r="D4690" s="150" t="s">
        <v>16679</v>
      </c>
      <c r="E4690" s="149" t="s">
        <v>58</v>
      </c>
      <c r="F4690" s="151" t="s">
        <v>16680</v>
      </c>
      <c r="G4690" s="151" t="s">
        <v>16680</v>
      </c>
    </row>
    <row r="4691" spans="1:7" x14ac:dyDescent="0.2">
      <c r="A4691" s="148" t="e">
        <f t="shared" si="73"/>
        <v>#REF!</v>
      </c>
      <c r="B4691" s="149" t="s">
        <v>8089</v>
      </c>
      <c r="C4691" s="149">
        <v>9914</v>
      </c>
      <c r="D4691" s="150" t="s">
        <v>16681</v>
      </c>
      <c r="E4691" s="149" t="s">
        <v>58</v>
      </c>
      <c r="F4691" s="151" t="s">
        <v>16682</v>
      </c>
      <c r="G4691" s="151" t="s">
        <v>16682</v>
      </c>
    </row>
    <row r="4692" spans="1:7" ht="22.5" x14ac:dyDescent="0.2">
      <c r="A4692" s="148" t="e">
        <f t="shared" si="73"/>
        <v>#REF!</v>
      </c>
      <c r="B4692" s="149" t="s">
        <v>8089</v>
      </c>
      <c r="C4692" s="149">
        <v>36485</v>
      </c>
      <c r="D4692" s="150" t="s">
        <v>16683</v>
      </c>
      <c r="E4692" s="149" t="s">
        <v>58</v>
      </c>
      <c r="F4692" s="151" t="s">
        <v>16684</v>
      </c>
      <c r="G4692" s="151" t="s">
        <v>16684</v>
      </c>
    </row>
    <row r="4693" spans="1:7" x14ac:dyDescent="0.2">
      <c r="A4693" s="148" t="e">
        <f t="shared" si="73"/>
        <v>#REF!</v>
      </c>
      <c r="B4693" s="149" t="s">
        <v>8089</v>
      </c>
      <c r="C4693" s="149">
        <v>9912</v>
      </c>
      <c r="D4693" s="150" t="s">
        <v>16685</v>
      </c>
      <c r="E4693" s="149" t="s">
        <v>58</v>
      </c>
      <c r="F4693" s="151" t="s">
        <v>16686</v>
      </c>
      <c r="G4693" s="151" t="s">
        <v>16686</v>
      </c>
    </row>
    <row r="4694" spans="1:7" ht="22.5" x14ac:dyDescent="0.2">
      <c r="A4694" s="148" t="e">
        <f t="shared" si="73"/>
        <v>#REF!</v>
      </c>
      <c r="B4694" s="149" t="s">
        <v>8089</v>
      </c>
      <c r="C4694" s="149">
        <v>9921</v>
      </c>
      <c r="D4694" s="150" t="s">
        <v>16687</v>
      </c>
      <c r="E4694" s="149" t="s">
        <v>58</v>
      </c>
      <c r="F4694" s="151" t="s">
        <v>16688</v>
      </c>
      <c r="G4694" s="151" t="s">
        <v>16688</v>
      </c>
    </row>
    <row r="4695" spans="1:7" ht="22.5" x14ac:dyDescent="0.2">
      <c r="A4695" s="148" t="e">
        <f t="shared" si="73"/>
        <v>#REF!</v>
      </c>
      <c r="B4695" s="149" t="s">
        <v>8089</v>
      </c>
      <c r="C4695" s="149">
        <v>21112</v>
      </c>
      <c r="D4695" s="150" t="s">
        <v>16689</v>
      </c>
      <c r="E4695" s="149" t="s">
        <v>58</v>
      </c>
      <c r="F4695" s="151" t="s">
        <v>16690</v>
      </c>
      <c r="G4695" s="151" t="s">
        <v>16690</v>
      </c>
    </row>
    <row r="4696" spans="1:7" x14ac:dyDescent="0.2">
      <c r="A4696" s="148" t="e">
        <f t="shared" si="73"/>
        <v>#REF!</v>
      </c>
      <c r="B4696" s="149" t="s">
        <v>8089</v>
      </c>
      <c r="C4696" s="149">
        <v>10228</v>
      </c>
      <c r="D4696" s="150" t="s">
        <v>16691</v>
      </c>
      <c r="E4696" s="149" t="s">
        <v>58</v>
      </c>
      <c r="F4696" s="151" t="s">
        <v>16692</v>
      </c>
      <c r="G4696" s="151" t="s">
        <v>16692</v>
      </c>
    </row>
    <row r="4697" spans="1:7" x14ac:dyDescent="0.2">
      <c r="A4697" s="148" t="e">
        <f t="shared" si="73"/>
        <v>#REF!</v>
      </c>
      <c r="B4697" s="149" t="s">
        <v>8089</v>
      </c>
      <c r="C4697" s="149">
        <v>11781</v>
      </c>
      <c r="D4697" s="150" t="s">
        <v>16693</v>
      </c>
      <c r="E4697" s="149" t="s">
        <v>58</v>
      </c>
      <c r="F4697" s="151" t="s">
        <v>16694</v>
      </c>
      <c r="G4697" s="151" t="s">
        <v>16694</v>
      </c>
    </row>
    <row r="4698" spans="1:7" x14ac:dyDescent="0.2">
      <c r="A4698" s="148" t="e">
        <f t="shared" si="73"/>
        <v>#REF!</v>
      </c>
      <c r="B4698" s="149" t="s">
        <v>8089</v>
      </c>
      <c r="C4698" s="149">
        <v>37588</v>
      </c>
      <c r="D4698" s="150" t="s">
        <v>16695</v>
      </c>
      <c r="E4698" s="149" t="s">
        <v>58</v>
      </c>
      <c r="F4698" s="151" t="s">
        <v>16696</v>
      </c>
      <c r="G4698" s="151" t="s">
        <v>16696</v>
      </c>
    </row>
    <row r="4699" spans="1:7" x14ac:dyDescent="0.2">
      <c r="A4699" s="148" t="e">
        <f t="shared" si="73"/>
        <v>#REF!</v>
      </c>
      <c r="B4699" s="149" t="s">
        <v>8089</v>
      </c>
      <c r="C4699" s="149">
        <v>11751</v>
      </c>
      <c r="D4699" s="150" t="s">
        <v>16697</v>
      </c>
      <c r="E4699" s="149" t="s">
        <v>58</v>
      </c>
      <c r="F4699" s="151" t="s">
        <v>16698</v>
      </c>
      <c r="G4699" s="151" t="s">
        <v>16698</v>
      </c>
    </row>
    <row r="4700" spans="1:7" x14ac:dyDescent="0.2">
      <c r="A4700" s="148" t="e">
        <f t="shared" si="73"/>
        <v>#REF!</v>
      </c>
      <c r="B4700" s="149" t="s">
        <v>8089</v>
      </c>
      <c r="C4700" s="149">
        <v>11750</v>
      </c>
      <c r="D4700" s="150" t="s">
        <v>16699</v>
      </c>
      <c r="E4700" s="149" t="s">
        <v>58</v>
      </c>
      <c r="F4700" s="151" t="s">
        <v>16700</v>
      </c>
      <c r="G4700" s="151" t="s">
        <v>16700</v>
      </c>
    </row>
    <row r="4701" spans="1:7" x14ac:dyDescent="0.2">
      <c r="A4701" s="148" t="e">
        <f t="shared" si="73"/>
        <v>#REF!</v>
      </c>
      <c r="B4701" s="149" t="s">
        <v>8089</v>
      </c>
      <c r="C4701" s="149">
        <v>11748</v>
      </c>
      <c r="D4701" s="150" t="s">
        <v>16701</v>
      </c>
      <c r="E4701" s="149" t="s">
        <v>58</v>
      </c>
      <c r="F4701" s="151" t="s">
        <v>16702</v>
      </c>
      <c r="G4701" s="151" t="s">
        <v>16702</v>
      </c>
    </row>
    <row r="4702" spans="1:7" x14ac:dyDescent="0.2">
      <c r="A4702" s="148" t="e">
        <f t="shared" si="73"/>
        <v>#REF!</v>
      </c>
      <c r="B4702" s="149" t="s">
        <v>8089</v>
      </c>
      <c r="C4702" s="149">
        <v>11746</v>
      </c>
      <c r="D4702" s="150" t="s">
        <v>16703</v>
      </c>
      <c r="E4702" s="149" t="s">
        <v>58</v>
      </c>
      <c r="F4702" s="151" t="s">
        <v>16704</v>
      </c>
      <c r="G4702" s="151" t="s">
        <v>16704</v>
      </c>
    </row>
    <row r="4703" spans="1:7" x14ac:dyDescent="0.2">
      <c r="A4703" s="148" t="e">
        <f t="shared" si="73"/>
        <v>#REF!</v>
      </c>
      <c r="B4703" s="149" t="s">
        <v>8089</v>
      </c>
      <c r="C4703" s="149">
        <v>11747</v>
      </c>
      <c r="D4703" s="150" t="s">
        <v>16705</v>
      </c>
      <c r="E4703" s="149" t="s">
        <v>58</v>
      </c>
      <c r="F4703" s="151" t="s">
        <v>16706</v>
      </c>
      <c r="G4703" s="151" t="s">
        <v>16706</v>
      </c>
    </row>
    <row r="4704" spans="1:7" x14ac:dyDescent="0.2">
      <c r="A4704" s="148" t="e">
        <f t="shared" si="73"/>
        <v>#REF!</v>
      </c>
      <c r="B4704" s="149" t="s">
        <v>8089</v>
      </c>
      <c r="C4704" s="149">
        <v>11749</v>
      </c>
      <c r="D4704" s="150" t="s">
        <v>16707</v>
      </c>
      <c r="E4704" s="149" t="s">
        <v>58</v>
      </c>
      <c r="F4704" s="151" t="s">
        <v>16708</v>
      </c>
      <c r="G4704" s="151" t="s">
        <v>16708</v>
      </c>
    </row>
    <row r="4705" spans="1:7" x14ac:dyDescent="0.2">
      <c r="A4705" s="148" t="e">
        <f t="shared" si="73"/>
        <v>#REF!</v>
      </c>
      <c r="B4705" s="149" t="s">
        <v>8089</v>
      </c>
      <c r="C4705" s="149">
        <v>10236</v>
      </c>
      <c r="D4705" s="150" t="s">
        <v>16709</v>
      </c>
      <c r="E4705" s="149" t="s">
        <v>58</v>
      </c>
      <c r="F4705" s="151" t="s">
        <v>16710</v>
      </c>
      <c r="G4705" s="151" t="s">
        <v>16710</v>
      </c>
    </row>
    <row r="4706" spans="1:7" x14ac:dyDescent="0.2">
      <c r="A4706" s="148" t="e">
        <f t="shared" si="73"/>
        <v>#REF!</v>
      </c>
      <c r="B4706" s="149" t="s">
        <v>8089</v>
      </c>
      <c r="C4706" s="149">
        <v>10233</v>
      </c>
      <c r="D4706" s="150" t="s">
        <v>16711</v>
      </c>
      <c r="E4706" s="149" t="s">
        <v>58</v>
      </c>
      <c r="F4706" s="151" t="s">
        <v>16712</v>
      </c>
      <c r="G4706" s="151" t="s">
        <v>16712</v>
      </c>
    </row>
    <row r="4707" spans="1:7" x14ac:dyDescent="0.2">
      <c r="A4707" s="148" t="e">
        <f t="shared" si="73"/>
        <v>#REF!</v>
      </c>
      <c r="B4707" s="149" t="s">
        <v>8089</v>
      </c>
      <c r="C4707" s="149">
        <v>10234</v>
      </c>
      <c r="D4707" s="150" t="s">
        <v>16713</v>
      </c>
      <c r="E4707" s="149" t="s">
        <v>58</v>
      </c>
      <c r="F4707" s="151" t="s">
        <v>16714</v>
      </c>
      <c r="G4707" s="151" t="s">
        <v>16714</v>
      </c>
    </row>
    <row r="4708" spans="1:7" x14ac:dyDescent="0.2">
      <c r="A4708" s="148" t="e">
        <f t="shared" si="73"/>
        <v>#REF!</v>
      </c>
      <c r="B4708" s="149" t="s">
        <v>8089</v>
      </c>
      <c r="C4708" s="149">
        <v>10231</v>
      </c>
      <c r="D4708" s="150" t="s">
        <v>16715</v>
      </c>
      <c r="E4708" s="149" t="s">
        <v>58</v>
      </c>
      <c r="F4708" s="151" t="s">
        <v>16716</v>
      </c>
      <c r="G4708" s="151" t="s">
        <v>16716</v>
      </c>
    </row>
    <row r="4709" spans="1:7" x14ac:dyDescent="0.2">
      <c r="A4709" s="148" t="e">
        <f t="shared" ref="A4709:A4772" si="74">CONCATENAR</f>
        <v>#REF!</v>
      </c>
      <c r="B4709" s="149" t="s">
        <v>8089</v>
      </c>
      <c r="C4709" s="149">
        <v>10232</v>
      </c>
      <c r="D4709" s="150" t="s">
        <v>16717</v>
      </c>
      <c r="E4709" s="149" t="s">
        <v>58</v>
      </c>
      <c r="F4709" s="151" t="s">
        <v>16293</v>
      </c>
      <c r="G4709" s="151" t="s">
        <v>16293</v>
      </c>
    </row>
    <row r="4710" spans="1:7" x14ac:dyDescent="0.2">
      <c r="A4710" s="148" t="e">
        <f t="shared" si="74"/>
        <v>#REF!</v>
      </c>
      <c r="B4710" s="149" t="s">
        <v>8089</v>
      </c>
      <c r="C4710" s="149">
        <v>10229</v>
      </c>
      <c r="D4710" s="150" t="s">
        <v>16718</v>
      </c>
      <c r="E4710" s="149" t="s">
        <v>58</v>
      </c>
      <c r="F4710" s="151" t="s">
        <v>16719</v>
      </c>
      <c r="G4710" s="151" t="s">
        <v>16719</v>
      </c>
    </row>
    <row r="4711" spans="1:7" x14ac:dyDescent="0.2">
      <c r="A4711" s="148" t="e">
        <f t="shared" si="74"/>
        <v>#REF!</v>
      </c>
      <c r="B4711" s="149" t="s">
        <v>8089</v>
      </c>
      <c r="C4711" s="149">
        <v>10235</v>
      </c>
      <c r="D4711" s="150" t="s">
        <v>16720</v>
      </c>
      <c r="E4711" s="149" t="s">
        <v>58</v>
      </c>
      <c r="F4711" s="151" t="s">
        <v>16721</v>
      </c>
      <c r="G4711" s="151" t="s">
        <v>16721</v>
      </c>
    </row>
    <row r="4712" spans="1:7" x14ac:dyDescent="0.2">
      <c r="A4712" s="148" t="e">
        <f t="shared" si="74"/>
        <v>#REF!</v>
      </c>
      <c r="B4712" s="149" t="s">
        <v>8089</v>
      </c>
      <c r="C4712" s="149">
        <v>10230</v>
      </c>
      <c r="D4712" s="150" t="s">
        <v>16722</v>
      </c>
      <c r="E4712" s="149" t="s">
        <v>58</v>
      </c>
      <c r="F4712" s="151" t="s">
        <v>16723</v>
      </c>
      <c r="G4712" s="151" t="s">
        <v>16723</v>
      </c>
    </row>
    <row r="4713" spans="1:7" ht="22.5" x14ac:dyDescent="0.2">
      <c r="A4713" s="148" t="e">
        <f t="shared" si="74"/>
        <v>#REF!</v>
      </c>
      <c r="B4713" s="149" t="s">
        <v>8089</v>
      </c>
      <c r="C4713" s="149">
        <v>10409</v>
      </c>
      <c r="D4713" s="150" t="s">
        <v>16724</v>
      </c>
      <c r="E4713" s="149" t="s">
        <v>58</v>
      </c>
      <c r="F4713" s="151" t="s">
        <v>16725</v>
      </c>
      <c r="G4713" s="151" t="s">
        <v>16725</v>
      </c>
    </row>
    <row r="4714" spans="1:7" ht="22.5" x14ac:dyDescent="0.2">
      <c r="A4714" s="148" t="e">
        <f t="shared" si="74"/>
        <v>#REF!</v>
      </c>
      <c r="B4714" s="149" t="s">
        <v>8089</v>
      </c>
      <c r="C4714" s="149">
        <v>10411</v>
      </c>
      <c r="D4714" s="150" t="s">
        <v>16726</v>
      </c>
      <c r="E4714" s="149" t="s">
        <v>58</v>
      </c>
      <c r="F4714" s="151" t="s">
        <v>16727</v>
      </c>
      <c r="G4714" s="151" t="s">
        <v>16727</v>
      </c>
    </row>
    <row r="4715" spans="1:7" ht="22.5" x14ac:dyDescent="0.2">
      <c r="A4715" s="148" t="e">
        <f t="shared" si="74"/>
        <v>#REF!</v>
      </c>
      <c r="B4715" s="149" t="s">
        <v>8089</v>
      </c>
      <c r="C4715" s="149">
        <v>10404</v>
      </c>
      <c r="D4715" s="150" t="s">
        <v>16728</v>
      </c>
      <c r="E4715" s="149" t="s">
        <v>58</v>
      </c>
      <c r="F4715" s="151" t="s">
        <v>16729</v>
      </c>
      <c r="G4715" s="151" t="s">
        <v>16729</v>
      </c>
    </row>
    <row r="4716" spans="1:7" ht="22.5" x14ac:dyDescent="0.2">
      <c r="A4716" s="148" t="e">
        <f t="shared" si="74"/>
        <v>#REF!</v>
      </c>
      <c r="B4716" s="149" t="s">
        <v>8089</v>
      </c>
      <c r="C4716" s="149">
        <v>10410</v>
      </c>
      <c r="D4716" s="150" t="s">
        <v>16730</v>
      </c>
      <c r="E4716" s="149" t="s">
        <v>58</v>
      </c>
      <c r="F4716" s="151" t="s">
        <v>16731</v>
      </c>
      <c r="G4716" s="151" t="s">
        <v>16731</v>
      </c>
    </row>
    <row r="4717" spans="1:7" ht="22.5" x14ac:dyDescent="0.2">
      <c r="A4717" s="148" t="e">
        <f t="shared" si="74"/>
        <v>#REF!</v>
      </c>
      <c r="B4717" s="149" t="s">
        <v>8089</v>
      </c>
      <c r="C4717" s="149">
        <v>10405</v>
      </c>
      <c r="D4717" s="150" t="s">
        <v>16732</v>
      </c>
      <c r="E4717" s="149" t="s">
        <v>58</v>
      </c>
      <c r="F4717" s="151" t="s">
        <v>16733</v>
      </c>
      <c r="G4717" s="151" t="s">
        <v>16733</v>
      </c>
    </row>
    <row r="4718" spans="1:7" ht="22.5" x14ac:dyDescent="0.2">
      <c r="A4718" s="148" t="e">
        <f t="shared" si="74"/>
        <v>#REF!</v>
      </c>
      <c r="B4718" s="149" t="s">
        <v>8089</v>
      </c>
      <c r="C4718" s="149">
        <v>10408</v>
      </c>
      <c r="D4718" s="150" t="s">
        <v>16734</v>
      </c>
      <c r="E4718" s="149" t="s">
        <v>58</v>
      </c>
      <c r="F4718" s="151" t="s">
        <v>16735</v>
      </c>
      <c r="G4718" s="151" t="s">
        <v>16735</v>
      </c>
    </row>
    <row r="4719" spans="1:7" ht="22.5" x14ac:dyDescent="0.2">
      <c r="A4719" s="148" t="e">
        <f t="shared" si="74"/>
        <v>#REF!</v>
      </c>
      <c r="B4719" s="149" t="s">
        <v>8089</v>
      </c>
      <c r="C4719" s="149">
        <v>10412</v>
      </c>
      <c r="D4719" s="150" t="s">
        <v>16736</v>
      </c>
      <c r="E4719" s="149" t="s">
        <v>58</v>
      </c>
      <c r="F4719" s="151" t="s">
        <v>16737</v>
      </c>
      <c r="G4719" s="151" t="s">
        <v>16737</v>
      </c>
    </row>
    <row r="4720" spans="1:7" ht="22.5" x14ac:dyDescent="0.2">
      <c r="A4720" s="148" t="e">
        <f t="shared" si="74"/>
        <v>#REF!</v>
      </c>
      <c r="B4720" s="149" t="s">
        <v>8089</v>
      </c>
      <c r="C4720" s="149">
        <v>10406</v>
      </c>
      <c r="D4720" s="150" t="s">
        <v>16738</v>
      </c>
      <c r="E4720" s="149" t="s">
        <v>58</v>
      </c>
      <c r="F4720" s="151" t="s">
        <v>16739</v>
      </c>
      <c r="G4720" s="151" t="s">
        <v>16739</v>
      </c>
    </row>
    <row r="4721" spans="1:7" ht="22.5" x14ac:dyDescent="0.2">
      <c r="A4721" s="148" t="e">
        <f t="shared" si="74"/>
        <v>#REF!</v>
      </c>
      <c r="B4721" s="149" t="s">
        <v>8089</v>
      </c>
      <c r="C4721" s="149">
        <v>10407</v>
      </c>
      <c r="D4721" s="150" t="s">
        <v>16740</v>
      </c>
      <c r="E4721" s="149" t="s">
        <v>58</v>
      </c>
      <c r="F4721" s="151" t="s">
        <v>16741</v>
      </c>
      <c r="G4721" s="151" t="s">
        <v>16741</v>
      </c>
    </row>
    <row r="4722" spans="1:7" x14ac:dyDescent="0.2">
      <c r="A4722" s="148" t="e">
        <f t="shared" si="74"/>
        <v>#REF!</v>
      </c>
      <c r="B4722" s="149" t="s">
        <v>8089</v>
      </c>
      <c r="C4722" s="149">
        <v>10416</v>
      </c>
      <c r="D4722" s="150" t="s">
        <v>16742</v>
      </c>
      <c r="E4722" s="149" t="s">
        <v>58</v>
      </c>
      <c r="F4722" s="151" t="s">
        <v>16743</v>
      </c>
      <c r="G4722" s="151" t="s">
        <v>16743</v>
      </c>
    </row>
    <row r="4723" spans="1:7" x14ac:dyDescent="0.2">
      <c r="A4723" s="148" t="e">
        <f t="shared" si="74"/>
        <v>#REF!</v>
      </c>
      <c r="B4723" s="149" t="s">
        <v>8089</v>
      </c>
      <c r="C4723" s="149">
        <v>10419</v>
      </c>
      <c r="D4723" s="150" t="s">
        <v>16744</v>
      </c>
      <c r="E4723" s="149" t="s">
        <v>58</v>
      </c>
      <c r="F4723" s="151" t="s">
        <v>16745</v>
      </c>
      <c r="G4723" s="151" t="s">
        <v>16745</v>
      </c>
    </row>
    <row r="4724" spans="1:7" x14ac:dyDescent="0.2">
      <c r="A4724" s="148" t="e">
        <f t="shared" si="74"/>
        <v>#REF!</v>
      </c>
      <c r="B4724" s="149" t="s">
        <v>8089</v>
      </c>
      <c r="C4724" s="149">
        <v>21092</v>
      </c>
      <c r="D4724" s="150" t="s">
        <v>16746</v>
      </c>
      <c r="E4724" s="149" t="s">
        <v>58</v>
      </c>
      <c r="F4724" s="151" t="s">
        <v>14621</v>
      </c>
      <c r="G4724" s="151" t="s">
        <v>14621</v>
      </c>
    </row>
    <row r="4725" spans="1:7" x14ac:dyDescent="0.2">
      <c r="A4725" s="148" t="e">
        <f t="shared" si="74"/>
        <v>#REF!</v>
      </c>
      <c r="B4725" s="149" t="s">
        <v>8089</v>
      </c>
      <c r="C4725" s="149">
        <v>10418</v>
      </c>
      <c r="D4725" s="150" t="s">
        <v>16747</v>
      </c>
      <c r="E4725" s="149" t="s">
        <v>58</v>
      </c>
      <c r="F4725" s="151" t="s">
        <v>16748</v>
      </c>
      <c r="G4725" s="151" t="s">
        <v>16748</v>
      </c>
    </row>
    <row r="4726" spans="1:7" x14ac:dyDescent="0.2">
      <c r="A4726" s="148" t="e">
        <f t="shared" si="74"/>
        <v>#REF!</v>
      </c>
      <c r="B4726" s="149" t="s">
        <v>8089</v>
      </c>
      <c r="C4726" s="149">
        <v>12657</v>
      </c>
      <c r="D4726" s="150" t="s">
        <v>16749</v>
      </c>
      <c r="E4726" s="149" t="s">
        <v>58</v>
      </c>
      <c r="F4726" s="151" t="s">
        <v>16750</v>
      </c>
      <c r="G4726" s="151" t="s">
        <v>16750</v>
      </c>
    </row>
    <row r="4727" spans="1:7" x14ac:dyDescent="0.2">
      <c r="A4727" s="148" t="e">
        <f t="shared" si="74"/>
        <v>#REF!</v>
      </c>
      <c r="B4727" s="149" t="s">
        <v>8089</v>
      </c>
      <c r="C4727" s="149">
        <v>10417</v>
      </c>
      <c r="D4727" s="150" t="s">
        <v>16751</v>
      </c>
      <c r="E4727" s="149" t="s">
        <v>58</v>
      </c>
      <c r="F4727" s="151" t="s">
        <v>16752</v>
      </c>
      <c r="G4727" s="151" t="s">
        <v>16752</v>
      </c>
    </row>
    <row r="4728" spans="1:7" x14ac:dyDescent="0.2">
      <c r="A4728" s="148" t="e">
        <f t="shared" si="74"/>
        <v>#REF!</v>
      </c>
      <c r="B4728" s="149" t="s">
        <v>8089</v>
      </c>
      <c r="C4728" s="149">
        <v>10413</v>
      </c>
      <c r="D4728" s="150" t="s">
        <v>16753</v>
      </c>
      <c r="E4728" s="149" t="s">
        <v>58</v>
      </c>
      <c r="F4728" s="151" t="s">
        <v>16754</v>
      </c>
      <c r="G4728" s="151" t="s">
        <v>16754</v>
      </c>
    </row>
    <row r="4729" spans="1:7" x14ac:dyDescent="0.2">
      <c r="A4729" s="148" t="e">
        <f t="shared" si="74"/>
        <v>#REF!</v>
      </c>
      <c r="B4729" s="149" t="s">
        <v>8089</v>
      </c>
      <c r="C4729" s="149">
        <v>10414</v>
      </c>
      <c r="D4729" s="150" t="s">
        <v>16755</v>
      </c>
      <c r="E4729" s="149" t="s">
        <v>58</v>
      </c>
      <c r="F4729" s="151" t="s">
        <v>16756</v>
      </c>
      <c r="G4729" s="151" t="s">
        <v>16756</v>
      </c>
    </row>
    <row r="4730" spans="1:7" x14ac:dyDescent="0.2">
      <c r="A4730" s="148" t="e">
        <f t="shared" si="74"/>
        <v>#REF!</v>
      </c>
      <c r="B4730" s="149" t="s">
        <v>8089</v>
      </c>
      <c r="C4730" s="149">
        <v>10415</v>
      </c>
      <c r="D4730" s="150" t="s">
        <v>16757</v>
      </c>
      <c r="E4730" s="149" t="s">
        <v>58</v>
      </c>
      <c r="F4730" s="151" t="s">
        <v>16758</v>
      </c>
      <c r="G4730" s="151" t="s">
        <v>16758</v>
      </c>
    </row>
    <row r="4731" spans="1:7" x14ac:dyDescent="0.2">
      <c r="A4731" s="148" t="e">
        <f t="shared" si="74"/>
        <v>#REF!</v>
      </c>
      <c r="B4731" s="149" t="s">
        <v>8089</v>
      </c>
      <c r="C4731" s="149">
        <v>38643</v>
      </c>
      <c r="D4731" s="150" t="s">
        <v>16759</v>
      </c>
      <c r="E4731" s="149" t="s">
        <v>58</v>
      </c>
      <c r="F4731" s="151" t="s">
        <v>16760</v>
      </c>
      <c r="G4731" s="151" t="s">
        <v>16760</v>
      </c>
    </row>
    <row r="4732" spans="1:7" x14ac:dyDescent="0.2">
      <c r="A4732" s="148" t="e">
        <f t="shared" si="74"/>
        <v>#REF!</v>
      </c>
      <c r="B4732" s="149" t="s">
        <v>8089</v>
      </c>
      <c r="C4732" s="149">
        <v>6157</v>
      </c>
      <c r="D4732" s="150" t="s">
        <v>16761</v>
      </c>
      <c r="E4732" s="149" t="s">
        <v>58</v>
      </c>
      <c r="F4732" s="151" t="s">
        <v>16762</v>
      </c>
      <c r="G4732" s="151" t="s">
        <v>16762</v>
      </c>
    </row>
    <row r="4733" spans="1:7" x14ac:dyDescent="0.2">
      <c r="A4733" s="148" t="e">
        <f t="shared" si="74"/>
        <v>#REF!</v>
      </c>
      <c r="B4733" s="149" t="s">
        <v>8089</v>
      </c>
      <c r="C4733" s="149">
        <v>6158</v>
      </c>
      <c r="D4733" s="150" t="s">
        <v>16763</v>
      </c>
      <c r="E4733" s="149" t="s">
        <v>58</v>
      </c>
      <c r="F4733" s="151" t="s">
        <v>10754</v>
      </c>
      <c r="G4733" s="151" t="s">
        <v>10754</v>
      </c>
    </row>
    <row r="4734" spans="1:7" x14ac:dyDescent="0.2">
      <c r="A4734" s="148" t="e">
        <f t="shared" si="74"/>
        <v>#REF!</v>
      </c>
      <c r="B4734" s="149" t="s">
        <v>8089</v>
      </c>
      <c r="C4734" s="149">
        <v>6153</v>
      </c>
      <c r="D4734" s="150" t="s">
        <v>16764</v>
      </c>
      <c r="E4734" s="149" t="s">
        <v>58</v>
      </c>
      <c r="F4734" s="151" t="s">
        <v>16765</v>
      </c>
      <c r="G4734" s="151" t="s">
        <v>16765</v>
      </c>
    </row>
    <row r="4735" spans="1:7" x14ac:dyDescent="0.2">
      <c r="A4735" s="148" t="e">
        <f t="shared" si="74"/>
        <v>#REF!</v>
      </c>
      <c r="B4735" s="149" t="s">
        <v>8089</v>
      </c>
      <c r="C4735" s="149">
        <v>6156</v>
      </c>
      <c r="D4735" s="150" t="s">
        <v>16766</v>
      </c>
      <c r="E4735" s="149" t="s">
        <v>58</v>
      </c>
      <c r="F4735" s="151" t="s">
        <v>15502</v>
      </c>
      <c r="G4735" s="151" t="s">
        <v>15502</v>
      </c>
    </row>
    <row r="4736" spans="1:7" x14ac:dyDescent="0.2">
      <c r="A4736" s="148" t="e">
        <f t="shared" si="74"/>
        <v>#REF!</v>
      </c>
      <c r="B4736" s="149" t="s">
        <v>8089</v>
      </c>
      <c r="C4736" s="149">
        <v>6154</v>
      </c>
      <c r="D4736" s="150" t="s">
        <v>16767</v>
      </c>
      <c r="E4736" s="149" t="s">
        <v>58</v>
      </c>
      <c r="F4736" s="151" t="s">
        <v>16768</v>
      </c>
      <c r="G4736" s="151" t="s">
        <v>16768</v>
      </c>
    </row>
    <row r="4737" spans="1:7" x14ac:dyDescent="0.2">
      <c r="A4737" s="148" t="e">
        <f t="shared" si="74"/>
        <v>#REF!</v>
      </c>
      <c r="B4737" s="149" t="s">
        <v>8089</v>
      </c>
      <c r="C4737" s="149">
        <v>6155</v>
      </c>
      <c r="D4737" s="150" t="s">
        <v>16769</v>
      </c>
      <c r="E4737" s="149" t="s">
        <v>58</v>
      </c>
      <c r="F4737" s="151" t="s">
        <v>16770</v>
      </c>
      <c r="G4737" s="151" t="s">
        <v>16770</v>
      </c>
    </row>
    <row r="4738" spans="1:7" ht="22.5" x14ac:dyDescent="0.2">
      <c r="A4738" s="148" t="e">
        <f t="shared" si="74"/>
        <v>#REF!</v>
      </c>
      <c r="B4738" s="149" t="s">
        <v>8089</v>
      </c>
      <c r="C4738" s="149">
        <v>43595</v>
      </c>
      <c r="D4738" s="150" t="s">
        <v>16771</v>
      </c>
      <c r="E4738" s="149" t="s">
        <v>58</v>
      </c>
      <c r="F4738" s="151" t="s">
        <v>16772</v>
      </c>
      <c r="G4738" s="151" t="s">
        <v>16772</v>
      </c>
    </row>
    <row r="4739" spans="1:7" ht="22.5" x14ac:dyDescent="0.2">
      <c r="A4739" s="148" t="e">
        <f t="shared" si="74"/>
        <v>#REF!</v>
      </c>
      <c r="B4739" s="149" t="s">
        <v>8089</v>
      </c>
      <c r="C4739" s="149">
        <v>43596</v>
      </c>
      <c r="D4739" s="150" t="s">
        <v>16773</v>
      </c>
      <c r="E4739" s="149" t="s">
        <v>58</v>
      </c>
      <c r="F4739" s="151" t="s">
        <v>16774</v>
      </c>
      <c r="G4739" s="151" t="s">
        <v>16774</v>
      </c>
    </row>
    <row r="4740" spans="1:7" x14ac:dyDescent="0.2">
      <c r="A4740" s="148" t="e">
        <f t="shared" si="74"/>
        <v>#REF!</v>
      </c>
      <c r="B4740" s="149" t="s">
        <v>8089</v>
      </c>
      <c r="C4740" s="149">
        <v>38108</v>
      </c>
      <c r="D4740" s="150" t="s">
        <v>16775</v>
      </c>
      <c r="E4740" s="149" t="s">
        <v>58</v>
      </c>
      <c r="F4740" s="151" t="s">
        <v>16776</v>
      </c>
      <c r="G4740" s="151" t="s">
        <v>16776</v>
      </c>
    </row>
    <row r="4741" spans="1:7" ht="22.5" x14ac:dyDescent="0.2">
      <c r="A4741" s="148" t="e">
        <f t="shared" si="74"/>
        <v>#REF!</v>
      </c>
      <c r="B4741" s="149" t="s">
        <v>8089</v>
      </c>
      <c r="C4741" s="149">
        <v>38087</v>
      </c>
      <c r="D4741" s="150" t="s">
        <v>16777</v>
      </c>
      <c r="E4741" s="149" t="s">
        <v>58</v>
      </c>
      <c r="F4741" s="151" t="s">
        <v>16778</v>
      </c>
      <c r="G4741" s="151" t="s">
        <v>16778</v>
      </c>
    </row>
    <row r="4742" spans="1:7" x14ac:dyDescent="0.2">
      <c r="A4742" s="148" t="e">
        <f t="shared" si="74"/>
        <v>#REF!</v>
      </c>
      <c r="B4742" s="149" t="s">
        <v>8089</v>
      </c>
      <c r="C4742" s="149">
        <v>38109</v>
      </c>
      <c r="D4742" s="150" t="s">
        <v>16779</v>
      </c>
      <c r="E4742" s="149" t="s">
        <v>58</v>
      </c>
      <c r="F4742" s="151" t="s">
        <v>16780</v>
      </c>
      <c r="G4742" s="151" t="s">
        <v>16780</v>
      </c>
    </row>
    <row r="4743" spans="1:7" ht="22.5" x14ac:dyDescent="0.2">
      <c r="A4743" s="148" t="e">
        <f t="shared" si="74"/>
        <v>#REF!</v>
      </c>
      <c r="B4743" s="149" t="s">
        <v>8089</v>
      </c>
      <c r="C4743" s="149">
        <v>38088</v>
      </c>
      <c r="D4743" s="150" t="s">
        <v>16781</v>
      </c>
      <c r="E4743" s="149" t="s">
        <v>58</v>
      </c>
      <c r="F4743" s="151" t="s">
        <v>16345</v>
      </c>
      <c r="G4743" s="151" t="s">
        <v>16345</v>
      </c>
    </row>
    <row r="4744" spans="1:7" x14ac:dyDescent="0.2">
      <c r="A4744" s="148" t="e">
        <f t="shared" si="74"/>
        <v>#REF!</v>
      </c>
      <c r="B4744" s="149" t="s">
        <v>8089</v>
      </c>
      <c r="C4744" s="149">
        <v>38110</v>
      </c>
      <c r="D4744" s="150" t="s">
        <v>16782</v>
      </c>
      <c r="E4744" s="149" t="s">
        <v>58</v>
      </c>
      <c r="F4744" s="151" t="s">
        <v>16783</v>
      </c>
      <c r="G4744" s="151" t="s">
        <v>16783</v>
      </c>
    </row>
    <row r="4745" spans="1:7" ht="22.5" x14ac:dyDescent="0.2">
      <c r="A4745" s="148" t="e">
        <f t="shared" si="74"/>
        <v>#REF!</v>
      </c>
      <c r="B4745" s="149" t="s">
        <v>8089</v>
      </c>
      <c r="C4745" s="149">
        <v>38089</v>
      </c>
      <c r="D4745" s="150" t="s">
        <v>16784</v>
      </c>
      <c r="E4745" s="149" t="s">
        <v>58</v>
      </c>
      <c r="F4745" s="151" t="s">
        <v>16785</v>
      </c>
      <c r="G4745" s="151" t="s">
        <v>16785</v>
      </c>
    </row>
    <row r="4746" spans="1:7" x14ac:dyDescent="0.2">
      <c r="A4746" s="148" t="e">
        <f t="shared" si="74"/>
        <v>#REF!</v>
      </c>
      <c r="B4746" s="149" t="s">
        <v>8089</v>
      </c>
      <c r="C4746" s="149">
        <v>38111</v>
      </c>
      <c r="D4746" s="150" t="s">
        <v>16786</v>
      </c>
      <c r="E4746" s="149" t="s">
        <v>58</v>
      </c>
      <c r="F4746" s="151" t="s">
        <v>9236</v>
      </c>
      <c r="G4746" s="151" t="s">
        <v>9236</v>
      </c>
    </row>
    <row r="4747" spans="1:7" ht="22.5" x14ac:dyDescent="0.2">
      <c r="A4747" s="148" t="e">
        <f t="shared" si="74"/>
        <v>#REF!</v>
      </c>
      <c r="B4747" s="149" t="s">
        <v>8089</v>
      </c>
      <c r="C4747" s="149">
        <v>38090</v>
      </c>
      <c r="D4747" s="150" t="s">
        <v>16787</v>
      </c>
      <c r="E4747" s="149" t="s">
        <v>58</v>
      </c>
      <c r="F4747" s="151" t="s">
        <v>16788</v>
      </c>
      <c r="G4747" s="151" t="s">
        <v>16788</v>
      </c>
    </row>
    <row r="4748" spans="1:7" x14ac:dyDescent="0.2">
      <c r="A4748" s="148" t="e">
        <f t="shared" si="74"/>
        <v>#REF!</v>
      </c>
      <c r="B4748" s="149" t="s">
        <v>8089</v>
      </c>
      <c r="C4748" s="149">
        <v>13726</v>
      </c>
      <c r="D4748" s="150" t="s">
        <v>16789</v>
      </c>
      <c r="E4748" s="149" t="s">
        <v>58</v>
      </c>
      <c r="F4748" s="151" t="s">
        <v>16790</v>
      </c>
      <c r="G4748" s="151" t="s">
        <v>16790</v>
      </c>
    </row>
    <row r="4749" spans="1:7" x14ac:dyDescent="0.2">
      <c r="A4749" s="148" t="e">
        <f t="shared" si="74"/>
        <v>#REF!</v>
      </c>
      <c r="B4749" s="149" t="s">
        <v>8089</v>
      </c>
      <c r="C4749" s="149">
        <v>38400</v>
      </c>
      <c r="D4749" s="150" t="s">
        <v>16791</v>
      </c>
      <c r="E4749" s="149" t="s">
        <v>58</v>
      </c>
      <c r="F4749" s="151" t="s">
        <v>10593</v>
      </c>
      <c r="G4749" s="151" t="s">
        <v>10593</v>
      </c>
    </row>
    <row r="4750" spans="1:7" x14ac:dyDescent="0.2">
      <c r="A4750" s="148" t="e">
        <f t="shared" si="74"/>
        <v>#REF!</v>
      </c>
      <c r="B4750" s="149" t="s">
        <v>8089</v>
      </c>
      <c r="C4750" s="149">
        <v>12627</v>
      </c>
      <c r="D4750" s="150" t="s">
        <v>16792</v>
      </c>
      <c r="E4750" s="149" t="s">
        <v>58</v>
      </c>
      <c r="F4750" s="151" t="s">
        <v>10743</v>
      </c>
      <c r="G4750" s="151" t="s">
        <v>10743</v>
      </c>
    </row>
    <row r="4751" spans="1:7" x14ac:dyDescent="0.2">
      <c r="A4751" s="148" t="e">
        <f t="shared" si="74"/>
        <v>#REF!</v>
      </c>
      <c r="B4751" s="149" t="s">
        <v>8089</v>
      </c>
      <c r="C4751" s="149">
        <v>39996</v>
      </c>
      <c r="D4751" s="150" t="s">
        <v>16793</v>
      </c>
      <c r="E4751" s="149" t="s">
        <v>166</v>
      </c>
      <c r="F4751" s="151" t="s">
        <v>9311</v>
      </c>
      <c r="G4751" s="151" t="s">
        <v>9311</v>
      </c>
    </row>
    <row r="4752" spans="1:7" ht="22.5" x14ac:dyDescent="0.2">
      <c r="A4752" s="148" t="e">
        <f t="shared" si="74"/>
        <v>#REF!</v>
      </c>
      <c r="B4752" s="149" t="s">
        <v>8089</v>
      </c>
      <c r="C4752" s="149">
        <v>10478</v>
      </c>
      <c r="D4752" s="150" t="s">
        <v>16794</v>
      </c>
      <c r="E4752" s="149" t="s">
        <v>874</v>
      </c>
      <c r="F4752" s="151" t="s">
        <v>16795</v>
      </c>
      <c r="G4752" s="151" t="s">
        <v>16795</v>
      </c>
    </row>
    <row r="4753" spans="1:7" x14ac:dyDescent="0.2">
      <c r="A4753" s="148" t="e">
        <f t="shared" si="74"/>
        <v>#REF!</v>
      </c>
      <c r="B4753" s="149" t="s">
        <v>8089</v>
      </c>
      <c r="C4753" s="149">
        <v>10481</v>
      </c>
      <c r="D4753" s="150" t="s">
        <v>16796</v>
      </c>
      <c r="E4753" s="149" t="s">
        <v>874</v>
      </c>
      <c r="F4753" s="151" t="s">
        <v>16797</v>
      </c>
      <c r="G4753" s="151" t="s">
        <v>16797</v>
      </c>
    </row>
    <row r="4754" spans="1:7" x14ac:dyDescent="0.2">
      <c r="A4754" s="148" t="e">
        <f t="shared" si="74"/>
        <v>#REF!</v>
      </c>
      <c r="B4754" s="149" t="s">
        <v>8089</v>
      </c>
      <c r="C4754" s="149">
        <v>10475</v>
      </c>
      <c r="D4754" s="150" t="s">
        <v>16798</v>
      </c>
      <c r="E4754" s="149" t="s">
        <v>874</v>
      </c>
      <c r="F4754" s="151" t="s">
        <v>16799</v>
      </c>
      <c r="G4754" s="151" t="s">
        <v>16799</v>
      </c>
    </row>
    <row r="4755" spans="1:7" x14ac:dyDescent="0.2">
      <c r="A4755" s="148" t="e">
        <f t="shared" si="74"/>
        <v>#REF!</v>
      </c>
      <c r="B4755" s="149" t="s">
        <v>8089</v>
      </c>
      <c r="C4755" s="149">
        <v>4030</v>
      </c>
      <c r="D4755" s="150" t="s">
        <v>16800</v>
      </c>
      <c r="E4755" s="149" t="s">
        <v>110</v>
      </c>
      <c r="F4755" s="151" t="s">
        <v>16801</v>
      </c>
      <c r="G4755" s="151" t="s">
        <v>16801</v>
      </c>
    </row>
    <row r="4756" spans="1:7" x14ac:dyDescent="0.2">
      <c r="A4756" s="148" t="e">
        <f t="shared" si="74"/>
        <v>#REF!</v>
      </c>
      <c r="B4756" s="149" t="s">
        <v>8089</v>
      </c>
      <c r="C4756" s="149">
        <v>4031</v>
      </c>
      <c r="D4756" s="150" t="s">
        <v>16802</v>
      </c>
      <c r="E4756" s="149" t="s">
        <v>110</v>
      </c>
      <c r="F4756" s="151" t="s">
        <v>16803</v>
      </c>
      <c r="G4756" s="151" t="s">
        <v>16803</v>
      </c>
    </row>
    <row r="4757" spans="1:7" x14ac:dyDescent="0.2">
      <c r="A4757" s="148" t="e">
        <f t="shared" si="74"/>
        <v>#REF!</v>
      </c>
      <c r="B4757" s="149" t="s">
        <v>8089</v>
      </c>
      <c r="C4757" s="149">
        <v>39399</v>
      </c>
      <c r="D4757" s="150" t="s">
        <v>16804</v>
      </c>
      <c r="E4757" s="149" t="s">
        <v>58</v>
      </c>
      <c r="F4757" s="151" t="s">
        <v>16805</v>
      </c>
      <c r="G4757" s="151" t="s">
        <v>16805</v>
      </c>
    </row>
    <row r="4758" spans="1:7" x14ac:dyDescent="0.2">
      <c r="A4758" s="148" t="e">
        <f t="shared" si="74"/>
        <v>#REF!</v>
      </c>
      <c r="B4758" s="149" t="s">
        <v>8089</v>
      </c>
      <c r="C4758" s="149">
        <v>39400</v>
      </c>
      <c r="D4758" s="150" t="s">
        <v>16806</v>
      </c>
      <c r="E4758" s="149" t="s">
        <v>58</v>
      </c>
      <c r="F4758" s="151" t="s">
        <v>16807</v>
      </c>
      <c r="G4758" s="151" t="s">
        <v>16807</v>
      </c>
    </row>
    <row r="4759" spans="1:7" x14ac:dyDescent="0.2">
      <c r="A4759" s="148" t="e">
        <f t="shared" si="74"/>
        <v>#REF!</v>
      </c>
      <c r="B4759" s="149" t="s">
        <v>8089</v>
      </c>
      <c r="C4759" s="149">
        <v>39401</v>
      </c>
      <c r="D4759" s="150" t="s">
        <v>16808</v>
      </c>
      <c r="E4759" s="149" t="s">
        <v>58</v>
      </c>
      <c r="F4759" s="151" t="s">
        <v>16809</v>
      </c>
      <c r="G4759" s="151" t="s">
        <v>16809</v>
      </c>
    </row>
    <row r="4760" spans="1:7" x14ac:dyDescent="0.2">
      <c r="A4760" s="148" t="e">
        <f t="shared" si="74"/>
        <v>#REF!</v>
      </c>
      <c r="B4760" s="149" t="s">
        <v>8089</v>
      </c>
      <c r="C4760" s="149">
        <v>11652</v>
      </c>
      <c r="D4760" s="150" t="s">
        <v>16810</v>
      </c>
      <c r="E4760" s="149" t="s">
        <v>58</v>
      </c>
      <c r="F4760" s="151" t="s">
        <v>16811</v>
      </c>
      <c r="G4760" s="151" t="s">
        <v>16811</v>
      </c>
    </row>
    <row r="4761" spans="1:7" x14ac:dyDescent="0.2">
      <c r="A4761" s="148" t="e">
        <f t="shared" si="74"/>
        <v>#REF!</v>
      </c>
      <c r="B4761" s="149" t="s">
        <v>8089</v>
      </c>
      <c r="C4761" s="149">
        <v>13896</v>
      </c>
      <c r="D4761" s="150" t="s">
        <v>16812</v>
      </c>
      <c r="E4761" s="149" t="s">
        <v>58</v>
      </c>
      <c r="F4761" s="151" t="s">
        <v>16813</v>
      </c>
      <c r="G4761" s="151" t="s">
        <v>16813</v>
      </c>
    </row>
    <row r="4762" spans="1:7" x14ac:dyDescent="0.2">
      <c r="A4762" s="148" t="e">
        <f t="shared" si="74"/>
        <v>#REF!</v>
      </c>
      <c r="B4762" s="149" t="s">
        <v>8089</v>
      </c>
      <c r="C4762" s="149">
        <v>13475</v>
      </c>
      <c r="D4762" s="150" t="s">
        <v>16814</v>
      </c>
      <c r="E4762" s="149" t="s">
        <v>58</v>
      </c>
      <c r="F4762" s="151" t="s">
        <v>16815</v>
      </c>
      <c r="G4762" s="151" t="s">
        <v>16815</v>
      </c>
    </row>
    <row r="4763" spans="1:7" x14ac:dyDescent="0.2">
      <c r="A4763" s="148" t="e">
        <f t="shared" si="74"/>
        <v>#REF!</v>
      </c>
      <c r="B4763" s="149" t="s">
        <v>8089</v>
      </c>
      <c r="C4763" s="149">
        <v>44491</v>
      </c>
      <c r="D4763" s="150" t="s">
        <v>16816</v>
      </c>
      <c r="E4763" s="149" t="s">
        <v>58</v>
      </c>
      <c r="F4763" s="151" t="s">
        <v>16817</v>
      </c>
      <c r="G4763" s="151" t="s">
        <v>16817</v>
      </c>
    </row>
    <row r="4764" spans="1:7" x14ac:dyDescent="0.2">
      <c r="A4764" s="148" t="e">
        <f t="shared" si="74"/>
        <v>#REF!</v>
      </c>
      <c r="B4764" s="149" t="s">
        <v>8089</v>
      </c>
      <c r="C4764" s="149">
        <v>44470</v>
      </c>
      <c r="D4764" s="150" t="s">
        <v>16818</v>
      </c>
      <c r="E4764" s="149" t="s">
        <v>58</v>
      </c>
      <c r="F4764" s="151" t="s">
        <v>16819</v>
      </c>
      <c r="G4764" s="151" t="s">
        <v>16819</v>
      </c>
    </row>
    <row r="4765" spans="1:7" x14ac:dyDescent="0.2">
      <c r="A4765" s="148" t="e">
        <f t="shared" si="74"/>
        <v>#REF!</v>
      </c>
      <c r="B4765" s="149" t="s">
        <v>8089</v>
      </c>
      <c r="C4765" s="149">
        <v>13476</v>
      </c>
      <c r="D4765" s="150" t="s">
        <v>16820</v>
      </c>
      <c r="E4765" s="149" t="s">
        <v>58</v>
      </c>
      <c r="F4765" s="151" t="s">
        <v>16821</v>
      </c>
      <c r="G4765" s="151" t="s">
        <v>16821</v>
      </c>
    </row>
    <row r="4766" spans="1:7" x14ac:dyDescent="0.2">
      <c r="A4766" s="148" t="e">
        <f t="shared" si="74"/>
        <v>#REF!</v>
      </c>
      <c r="B4766" s="149" t="s">
        <v>8089</v>
      </c>
      <c r="C4766" s="149">
        <v>10488</v>
      </c>
      <c r="D4766" s="150" t="s">
        <v>16822</v>
      </c>
      <c r="E4766" s="149" t="s">
        <v>58</v>
      </c>
      <c r="F4766" s="151" t="s">
        <v>16823</v>
      </c>
      <c r="G4766" s="151" t="s">
        <v>16823</v>
      </c>
    </row>
    <row r="4767" spans="1:7" ht="22.5" x14ac:dyDescent="0.2">
      <c r="A4767" s="148" t="e">
        <f t="shared" si="74"/>
        <v>#REF!</v>
      </c>
      <c r="B4767" s="149" t="s">
        <v>8089</v>
      </c>
      <c r="C4767" s="149">
        <v>13606</v>
      </c>
      <c r="D4767" s="150" t="s">
        <v>16824</v>
      </c>
      <c r="E4767" s="149" t="s">
        <v>58</v>
      </c>
      <c r="F4767" s="151" t="s">
        <v>16825</v>
      </c>
      <c r="G4767" s="151" t="s">
        <v>16825</v>
      </c>
    </row>
    <row r="4768" spans="1:7" x14ac:dyDescent="0.2">
      <c r="A4768" s="148" t="e">
        <f t="shared" si="74"/>
        <v>#REF!</v>
      </c>
      <c r="B4768" s="149" t="s">
        <v>8089</v>
      </c>
      <c r="C4768" s="149">
        <v>10489</v>
      </c>
      <c r="D4768" s="150" t="s">
        <v>16826</v>
      </c>
      <c r="E4768" s="149" t="s">
        <v>347</v>
      </c>
      <c r="F4768" s="151" t="s">
        <v>8810</v>
      </c>
      <c r="G4768" s="151" t="s">
        <v>8811</v>
      </c>
    </row>
    <row r="4769" spans="1:7" x14ac:dyDescent="0.2">
      <c r="A4769" s="148" t="e">
        <f t="shared" si="74"/>
        <v>#REF!</v>
      </c>
      <c r="B4769" s="149" t="s">
        <v>8089</v>
      </c>
      <c r="C4769" s="149">
        <v>41073</v>
      </c>
      <c r="D4769" s="150" t="s">
        <v>16827</v>
      </c>
      <c r="E4769" s="149" t="s">
        <v>8375</v>
      </c>
      <c r="F4769" s="151" t="s">
        <v>16828</v>
      </c>
      <c r="G4769" s="151" t="s">
        <v>16829</v>
      </c>
    </row>
    <row r="4770" spans="1:7" x14ac:dyDescent="0.2">
      <c r="A4770" s="148" t="e">
        <f t="shared" si="74"/>
        <v>#REF!</v>
      </c>
      <c r="B4770" s="149" t="s">
        <v>8089</v>
      </c>
      <c r="C4770" s="149">
        <v>34391</v>
      </c>
      <c r="D4770" s="150" t="s">
        <v>16830</v>
      </c>
      <c r="E4770" s="149" t="s">
        <v>110</v>
      </c>
      <c r="F4770" s="151" t="s">
        <v>16831</v>
      </c>
      <c r="G4770" s="151" t="s">
        <v>16831</v>
      </c>
    </row>
    <row r="4771" spans="1:7" x14ac:dyDescent="0.2">
      <c r="A4771" s="148" t="e">
        <f t="shared" si="74"/>
        <v>#REF!</v>
      </c>
      <c r="B4771" s="149" t="s">
        <v>8089</v>
      </c>
      <c r="C4771" s="149">
        <v>10496</v>
      </c>
      <c r="D4771" s="150" t="s">
        <v>16832</v>
      </c>
      <c r="E4771" s="149" t="s">
        <v>110</v>
      </c>
      <c r="F4771" s="151" t="s">
        <v>16833</v>
      </c>
      <c r="G4771" s="151" t="s">
        <v>16833</v>
      </c>
    </row>
    <row r="4772" spans="1:7" x14ac:dyDescent="0.2">
      <c r="A4772" s="148" t="e">
        <f t="shared" si="74"/>
        <v>#REF!</v>
      </c>
      <c r="B4772" s="149" t="s">
        <v>8089</v>
      </c>
      <c r="C4772" s="149">
        <v>10497</v>
      </c>
      <c r="D4772" s="150" t="s">
        <v>16834</v>
      </c>
      <c r="E4772" s="149" t="s">
        <v>110</v>
      </c>
      <c r="F4772" s="151" t="s">
        <v>16835</v>
      </c>
      <c r="G4772" s="151" t="s">
        <v>16835</v>
      </c>
    </row>
    <row r="4773" spans="1:7" x14ac:dyDescent="0.2">
      <c r="A4773" s="148" t="e">
        <f t="shared" ref="A4773:A4836" si="75">CONCATENAR</f>
        <v>#REF!</v>
      </c>
      <c r="B4773" s="149" t="s">
        <v>8089</v>
      </c>
      <c r="C4773" s="149">
        <v>10504</v>
      </c>
      <c r="D4773" s="150" t="s">
        <v>16836</v>
      </c>
      <c r="E4773" s="149" t="s">
        <v>110</v>
      </c>
      <c r="F4773" s="151" t="s">
        <v>16837</v>
      </c>
      <c r="G4773" s="151" t="s">
        <v>16837</v>
      </c>
    </row>
    <row r="4774" spans="1:7" x14ac:dyDescent="0.2">
      <c r="A4774" s="148" t="e">
        <f t="shared" si="75"/>
        <v>#REF!</v>
      </c>
      <c r="B4774" s="149" t="s">
        <v>8089</v>
      </c>
      <c r="C4774" s="149">
        <v>34390</v>
      </c>
      <c r="D4774" s="150" t="s">
        <v>16838</v>
      </c>
      <c r="E4774" s="149" t="s">
        <v>110</v>
      </c>
      <c r="F4774" s="151" t="s">
        <v>16839</v>
      </c>
      <c r="G4774" s="151" t="s">
        <v>16839</v>
      </c>
    </row>
    <row r="4775" spans="1:7" x14ac:dyDescent="0.2">
      <c r="A4775" s="148" t="e">
        <f t="shared" si="75"/>
        <v>#REF!</v>
      </c>
      <c r="B4775" s="149" t="s">
        <v>8089</v>
      </c>
      <c r="C4775" s="149">
        <v>34389</v>
      </c>
      <c r="D4775" s="150" t="s">
        <v>16840</v>
      </c>
      <c r="E4775" s="149" t="s">
        <v>110</v>
      </c>
      <c r="F4775" s="151" t="s">
        <v>16841</v>
      </c>
      <c r="G4775" s="151" t="s">
        <v>16841</v>
      </c>
    </row>
    <row r="4776" spans="1:7" x14ac:dyDescent="0.2">
      <c r="A4776" s="148" t="e">
        <f t="shared" si="75"/>
        <v>#REF!</v>
      </c>
      <c r="B4776" s="149" t="s">
        <v>8089</v>
      </c>
      <c r="C4776" s="149">
        <v>34388</v>
      </c>
      <c r="D4776" s="150" t="s">
        <v>16842</v>
      </c>
      <c r="E4776" s="149" t="s">
        <v>110</v>
      </c>
      <c r="F4776" s="151" t="s">
        <v>16843</v>
      </c>
      <c r="G4776" s="151" t="s">
        <v>16843</v>
      </c>
    </row>
    <row r="4777" spans="1:7" x14ac:dyDescent="0.2">
      <c r="A4777" s="148" t="e">
        <f t="shared" si="75"/>
        <v>#REF!</v>
      </c>
      <c r="B4777" s="149" t="s">
        <v>8089</v>
      </c>
      <c r="C4777" s="149">
        <v>34387</v>
      </c>
      <c r="D4777" s="150" t="s">
        <v>16844</v>
      </c>
      <c r="E4777" s="149" t="s">
        <v>110</v>
      </c>
      <c r="F4777" s="151" t="s">
        <v>16845</v>
      </c>
      <c r="G4777" s="151" t="s">
        <v>16845</v>
      </c>
    </row>
    <row r="4778" spans="1:7" x14ac:dyDescent="0.2">
      <c r="A4778" s="148" t="e">
        <f t="shared" si="75"/>
        <v>#REF!</v>
      </c>
      <c r="B4778" s="149" t="s">
        <v>8089</v>
      </c>
      <c r="C4778" s="149">
        <v>11188</v>
      </c>
      <c r="D4778" s="150" t="s">
        <v>16846</v>
      </c>
      <c r="E4778" s="149" t="s">
        <v>110</v>
      </c>
      <c r="F4778" s="151" t="s">
        <v>16847</v>
      </c>
      <c r="G4778" s="151" t="s">
        <v>16847</v>
      </c>
    </row>
    <row r="4779" spans="1:7" x14ac:dyDescent="0.2">
      <c r="A4779" s="148" t="e">
        <f t="shared" si="75"/>
        <v>#REF!</v>
      </c>
      <c r="B4779" s="149" t="s">
        <v>8089</v>
      </c>
      <c r="C4779" s="149">
        <v>11189</v>
      </c>
      <c r="D4779" s="150" t="s">
        <v>16848</v>
      </c>
      <c r="E4779" s="149" t="s">
        <v>110</v>
      </c>
      <c r="F4779" s="151" t="s">
        <v>16849</v>
      </c>
      <c r="G4779" s="151" t="s">
        <v>16849</v>
      </c>
    </row>
    <row r="4780" spans="1:7" x14ac:dyDescent="0.2">
      <c r="A4780" s="148" t="e">
        <f t="shared" si="75"/>
        <v>#REF!</v>
      </c>
      <c r="B4780" s="149" t="s">
        <v>8089</v>
      </c>
      <c r="C4780" s="149">
        <v>21107</v>
      </c>
      <c r="D4780" s="150" t="s">
        <v>16850</v>
      </c>
      <c r="E4780" s="149" t="s">
        <v>110</v>
      </c>
      <c r="F4780" s="151" t="s">
        <v>16851</v>
      </c>
      <c r="G4780" s="151" t="s">
        <v>16851</v>
      </c>
    </row>
    <row r="4781" spans="1:7" x14ac:dyDescent="0.2">
      <c r="A4781" s="148" t="e">
        <f t="shared" si="75"/>
        <v>#REF!</v>
      </c>
      <c r="B4781" s="149" t="s">
        <v>8089</v>
      </c>
      <c r="C4781" s="149">
        <v>34386</v>
      </c>
      <c r="D4781" s="150" t="s">
        <v>16852</v>
      </c>
      <c r="E4781" s="149" t="s">
        <v>110</v>
      </c>
      <c r="F4781" s="151" t="s">
        <v>16853</v>
      </c>
      <c r="G4781" s="151" t="s">
        <v>16853</v>
      </c>
    </row>
    <row r="4782" spans="1:7" x14ac:dyDescent="0.2">
      <c r="A4782" s="148" t="e">
        <f t="shared" si="75"/>
        <v>#REF!</v>
      </c>
      <c r="B4782" s="149" t="s">
        <v>8089</v>
      </c>
      <c r="C4782" s="149">
        <v>10490</v>
      </c>
      <c r="D4782" s="150" t="s">
        <v>16854</v>
      </c>
      <c r="E4782" s="149" t="s">
        <v>110</v>
      </c>
      <c r="F4782" s="151" t="s">
        <v>16855</v>
      </c>
      <c r="G4782" s="151" t="s">
        <v>16855</v>
      </c>
    </row>
    <row r="4783" spans="1:7" x14ac:dyDescent="0.2">
      <c r="A4783" s="148" t="e">
        <f t="shared" si="75"/>
        <v>#REF!</v>
      </c>
      <c r="B4783" s="149" t="s">
        <v>8089</v>
      </c>
      <c r="C4783" s="149">
        <v>10492</v>
      </c>
      <c r="D4783" s="150" t="s">
        <v>16856</v>
      </c>
      <c r="E4783" s="149" t="s">
        <v>110</v>
      </c>
      <c r="F4783" s="151" t="s">
        <v>16857</v>
      </c>
      <c r="G4783" s="151" t="s">
        <v>16857</v>
      </c>
    </row>
    <row r="4784" spans="1:7" x14ac:dyDescent="0.2">
      <c r="A4784" s="148" t="e">
        <f t="shared" si="75"/>
        <v>#REF!</v>
      </c>
      <c r="B4784" s="149" t="s">
        <v>8089</v>
      </c>
      <c r="C4784" s="149">
        <v>10493</v>
      </c>
      <c r="D4784" s="150" t="s">
        <v>16858</v>
      </c>
      <c r="E4784" s="149" t="s">
        <v>110</v>
      </c>
      <c r="F4784" s="151" t="s">
        <v>16841</v>
      </c>
      <c r="G4784" s="151" t="s">
        <v>16841</v>
      </c>
    </row>
    <row r="4785" spans="1:7" x14ac:dyDescent="0.2">
      <c r="A4785" s="148" t="e">
        <f t="shared" si="75"/>
        <v>#REF!</v>
      </c>
      <c r="B4785" s="149" t="s">
        <v>8089</v>
      </c>
      <c r="C4785" s="149">
        <v>10491</v>
      </c>
      <c r="D4785" s="150" t="s">
        <v>16859</v>
      </c>
      <c r="E4785" s="149" t="s">
        <v>110</v>
      </c>
      <c r="F4785" s="151" t="s">
        <v>16860</v>
      </c>
      <c r="G4785" s="151" t="s">
        <v>16860</v>
      </c>
    </row>
    <row r="4786" spans="1:7" x14ac:dyDescent="0.2">
      <c r="A4786" s="148" t="e">
        <f t="shared" si="75"/>
        <v>#REF!</v>
      </c>
      <c r="B4786" s="149" t="s">
        <v>8089</v>
      </c>
      <c r="C4786" s="149">
        <v>34385</v>
      </c>
      <c r="D4786" s="150" t="s">
        <v>16861</v>
      </c>
      <c r="E4786" s="149" t="s">
        <v>110</v>
      </c>
      <c r="F4786" s="151" t="s">
        <v>16862</v>
      </c>
      <c r="G4786" s="151" t="s">
        <v>16862</v>
      </c>
    </row>
    <row r="4787" spans="1:7" x14ac:dyDescent="0.2">
      <c r="A4787" s="148" t="e">
        <f t="shared" si="75"/>
        <v>#REF!</v>
      </c>
      <c r="B4787" s="149" t="s">
        <v>8089</v>
      </c>
      <c r="C4787" s="149">
        <v>10499</v>
      </c>
      <c r="D4787" s="150" t="s">
        <v>16863</v>
      </c>
      <c r="E4787" s="149" t="s">
        <v>110</v>
      </c>
      <c r="F4787" s="151" t="s">
        <v>16864</v>
      </c>
      <c r="G4787" s="151" t="s">
        <v>16864</v>
      </c>
    </row>
    <row r="4788" spans="1:7" x14ac:dyDescent="0.2">
      <c r="A4788" s="148" t="e">
        <f t="shared" si="75"/>
        <v>#REF!</v>
      </c>
      <c r="B4788" s="149" t="s">
        <v>8089</v>
      </c>
      <c r="C4788" s="149">
        <v>34384</v>
      </c>
      <c r="D4788" s="150" t="s">
        <v>16865</v>
      </c>
      <c r="E4788" s="149" t="s">
        <v>110</v>
      </c>
      <c r="F4788" s="151" t="s">
        <v>16853</v>
      </c>
      <c r="G4788" s="151" t="s">
        <v>16853</v>
      </c>
    </row>
    <row r="4789" spans="1:7" x14ac:dyDescent="0.2">
      <c r="A4789" s="148" t="e">
        <f t="shared" si="75"/>
        <v>#REF!</v>
      </c>
      <c r="B4789" s="149" t="s">
        <v>8089</v>
      </c>
      <c r="C4789" s="149">
        <v>11185</v>
      </c>
      <c r="D4789" s="150" t="s">
        <v>16866</v>
      </c>
      <c r="E4789" s="149" t="s">
        <v>110</v>
      </c>
      <c r="F4789" s="151" t="s">
        <v>16867</v>
      </c>
      <c r="G4789" s="151" t="s">
        <v>16867</v>
      </c>
    </row>
    <row r="4790" spans="1:7" x14ac:dyDescent="0.2">
      <c r="A4790" s="148" t="e">
        <f t="shared" si="75"/>
        <v>#REF!</v>
      </c>
      <c r="B4790" s="149" t="s">
        <v>8089</v>
      </c>
      <c r="C4790" s="149">
        <v>10507</v>
      </c>
      <c r="D4790" s="150" t="s">
        <v>16868</v>
      </c>
      <c r="E4790" s="149" t="s">
        <v>110</v>
      </c>
      <c r="F4790" s="151" t="s">
        <v>16869</v>
      </c>
      <c r="G4790" s="151" t="s">
        <v>16869</v>
      </c>
    </row>
    <row r="4791" spans="1:7" x14ac:dyDescent="0.2">
      <c r="A4791" s="148" t="e">
        <f t="shared" si="75"/>
        <v>#REF!</v>
      </c>
      <c r="B4791" s="149" t="s">
        <v>8089</v>
      </c>
      <c r="C4791" s="149">
        <v>10505</v>
      </c>
      <c r="D4791" s="150" t="s">
        <v>16870</v>
      </c>
      <c r="E4791" s="149" t="s">
        <v>110</v>
      </c>
      <c r="F4791" s="151" t="s">
        <v>16871</v>
      </c>
      <c r="G4791" s="151" t="s">
        <v>16871</v>
      </c>
    </row>
    <row r="4792" spans="1:7" x14ac:dyDescent="0.2">
      <c r="A4792" s="148" t="e">
        <f t="shared" si="75"/>
        <v>#REF!</v>
      </c>
      <c r="B4792" s="149" t="s">
        <v>8089</v>
      </c>
      <c r="C4792" s="149">
        <v>10506</v>
      </c>
      <c r="D4792" s="150" t="s">
        <v>16872</v>
      </c>
      <c r="E4792" s="149" t="s">
        <v>110</v>
      </c>
      <c r="F4792" s="151" t="s">
        <v>16873</v>
      </c>
      <c r="G4792" s="151" t="s">
        <v>16873</v>
      </c>
    </row>
    <row r="4793" spans="1:7" x14ac:dyDescent="0.2">
      <c r="A4793" s="148" t="e">
        <f t="shared" si="75"/>
        <v>#REF!</v>
      </c>
      <c r="B4793" s="149" t="s">
        <v>8089</v>
      </c>
      <c r="C4793" s="149">
        <v>5031</v>
      </c>
      <c r="D4793" s="150" t="s">
        <v>16874</v>
      </c>
      <c r="E4793" s="149" t="s">
        <v>110</v>
      </c>
      <c r="F4793" s="151" t="s">
        <v>10376</v>
      </c>
      <c r="G4793" s="151" t="s">
        <v>10376</v>
      </c>
    </row>
    <row r="4794" spans="1:7" x14ac:dyDescent="0.2">
      <c r="A4794" s="148" t="e">
        <f t="shared" si="75"/>
        <v>#REF!</v>
      </c>
      <c r="B4794" s="149" t="s">
        <v>8089</v>
      </c>
      <c r="C4794" s="149">
        <v>10502</v>
      </c>
      <c r="D4794" s="150" t="s">
        <v>16875</v>
      </c>
      <c r="E4794" s="149" t="s">
        <v>110</v>
      </c>
      <c r="F4794" s="151" t="s">
        <v>16876</v>
      </c>
      <c r="G4794" s="151" t="s">
        <v>16876</v>
      </c>
    </row>
    <row r="4795" spans="1:7" x14ac:dyDescent="0.2">
      <c r="A4795" s="148" t="e">
        <f t="shared" si="75"/>
        <v>#REF!</v>
      </c>
      <c r="B4795" s="149" t="s">
        <v>8089</v>
      </c>
      <c r="C4795" s="149">
        <v>10501</v>
      </c>
      <c r="D4795" s="150" t="s">
        <v>16877</v>
      </c>
      <c r="E4795" s="149" t="s">
        <v>110</v>
      </c>
      <c r="F4795" s="151" t="s">
        <v>16878</v>
      </c>
      <c r="G4795" s="151" t="s">
        <v>16878</v>
      </c>
    </row>
    <row r="4796" spans="1:7" x14ac:dyDescent="0.2">
      <c r="A4796" s="148" t="e">
        <f t="shared" si="75"/>
        <v>#REF!</v>
      </c>
      <c r="B4796" s="149" t="s">
        <v>8089</v>
      </c>
      <c r="C4796" s="149">
        <v>10503</v>
      </c>
      <c r="D4796" s="150" t="s">
        <v>16879</v>
      </c>
      <c r="E4796" s="149" t="s">
        <v>110</v>
      </c>
      <c r="F4796" s="151" t="s">
        <v>16880</v>
      </c>
      <c r="G4796" s="151" t="s">
        <v>16880</v>
      </c>
    </row>
    <row r="4797" spans="1:7" x14ac:dyDescent="0.2">
      <c r="A4797" s="148" t="e">
        <f t="shared" si="75"/>
        <v>#REF!</v>
      </c>
      <c r="B4797" s="149" t="s">
        <v>8089</v>
      </c>
      <c r="C4797" s="149">
        <v>4500</v>
      </c>
      <c r="D4797" s="150" t="s">
        <v>16881</v>
      </c>
      <c r="E4797" s="149" t="s">
        <v>166</v>
      </c>
      <c r="F4797" s="151" t="s">
        <v>16882</v>
      </c>
      <c r="G4797" s="151" t="s">
        <v>16882</v>
      </c>
    </row>
    <row r="4798" spans="1:7" x14ac:dyDescent="0.2">
      <c r="A4798" s="148" t="e">
        <f t="shared" si="75"/>
        <v>#REF!</v>
      </c>
      <c r="B4798" s="149" t="s">
        <v>8089</v>
      </c>
      <c r="C4798" s="149">
        <v>4448</v>
      </c>
      <c r="D4798" s="150" t="s">
        <v>16883</v>
      </c>
      <c r="E4798" s="149" t="s">
        <v>166</v>
      </c>
      <c r="F4798" s="151" t="s">
        <v>12377</v>
      </c>
      <c r="G4798" s="151" t="s">
        <v>12377</v>
      </c>
    </row>
    <row r="4799" spans="1:7" x14ac:dyDescent="0.2">
      <c r="A4799" s="148" t="e">
        <f t="shared" si="75"/>
        <v>#REF!</v>
      </c>
      <c r="B4799" s="149" t="s">
        <v>8089</v>
      </c>
      <c r="C4799" s="149">
        <v>20213</v>
      </c>
      <c r="D4799" s="150" t="s">
        <v>16884</v>
      </c>
      <c r="E4799" s="149" t="s">
        <v>166</v>
      </c>
      <c r="F4799" s="151" t="s">
        <v>16885</v>
      </c>
      <c r="G4799" s="151" t="s">
        <v>16885</v>
      </c>
    </row>
    <row r="4800" spans="1:7" x14ac:dyDescent="0.2">
      <c r="A4800" s="148" t="e">
        <f t="shared" si="75"/>
        <v>#REF!</v>
      </c>
      <c r="B4800" s="149" t="s">
        <v>8089</v>
      </c>
      <c r="C4800" s="149">
        <v>20211</v>
      </c>
      <c r="D4800" s="150" t="s">
        <v>16886</v>
      </c>
      <c r="E4800" s="149" t="s">
        <v>166</v>
      </c>
      <c r="F4800" s="151" t="s">
        <v>9071</v>
      </c>
      <c r="G4800" s="151" t="s">
        <v>9071</v>
      </c>
    </row>
    <row r="4801" spans="1:8" x14ac:dyDescent="0.2">
      <c r="A4801" s="148" t="e">
        <f t="shared" si="75"/>
        <v>#REF!</v>
      </c>
      <c r="B4801" s="149" t="s">
        <v>8089</v>
      </c>
      <c r="C4801" s="149">
        <v>40270</v>
      </c>
      <c r="D4801" s="150" t="s">
        <v>16887</v>
      </c>
      <c r="E4801" s="149" t="s">
        <v>166</v>
      </c>
      <c r="F4801" s="151" t="s">
        <v>16888</v>
      </c>
      <c r="G4801" s="151" t="s">
        <v>16888</v>
      </c>
    </row>
    <row r="4802" spans="1:8" ht="22.5" x14ac:dyDescent="0.2">
      <c r="A4802" s="148" t="e">
        <f t="shared" si="75"/>
        <v>#REF!</v>
      </c>
      <c r="B4802" s="149" t="s">
        <v>8089</v>
      </c>
      <c r="C4802" s="149">
        <v>4425</v>
      </c>
      <c r="D4802" s="150" t="s">
        <v>16889</v>
      </c>
      <c r="E4802" s="149" t="s">
        <v>166</v>
      </c>
      <c r="F4802" s="151" t="s">
        <v>16890</v>
      </c>
      <c r="G4802" s="151" t="s">
        <v>16890</v>
      </c>
    </row>
    <row r="4803" spans="1:8" ht="22.5" x14ac:dyDescent="0.2">
      <c r="A4803" s="148" t="e">
        <f t="shared" si="75"/>
        <v>#REF!</v>
      </c>
      <c r="B4803" s="149" t="s">
        <v>8089</v>
      </c>
      <c r="C4803" s="149">
        <v>4472</v>
      </c>
      <c r="D4803" s="150" t="s">
        <v>16891</v>
      </c>
      <c r="E4803" s="149" t="s">
        <v>166</v>
      </c>
      <c r="F4803" s="151" t="s">
        <v>16892</v>
      </c>
      <c r="G4803" s="151" t="s">
        <v>16892</v>
      </c>
    </row>
    <row r="4804" spans="1:8" ht="22.5" x14ac:dyDescent="0.2">
      <c r="A4804" s="148" t="e">
        <f t="shared" si="75"/>
        <v>#REF!</v>
      </c>
      <c r="B4804" s="149" t="s">
        <v>8089</v>
      </c>
      <c r="C4804" s="149">
        <v>35272</v>
      </c>
      <c r="D4804" s="150" t="s">
        <v>16893</v>
      </c>
      <c r="E4804" s="149" t="s">
        <v>166</v>
      </c>
      <c r="F4804" s="151" t="s">
        <v>9516</v>
      </c>
      <c r="G4804" s="151" t="s">
        <v>9516</v>
      </c>
    </row>
    <row r="4805" spans="1:8" ht="22.5" x14ac:dyDescent="0.2">
      <c r="A4805" s="148" t="e">
        <f t="shared" si="75"/>
        <v>#REF!</v>
      </c>
      <c r="B4805" s="149" t="s">
        <v>8089</v>
      </c>
      <c r="C4805" s="149">
        <v>4481</v>
      </c>
      <c r="D4805" s="150" t="s">
        <v>16894</v>
      </c>
      <c r="E4805" s="149" t="s">
        <v>166</v>
      </c>
      <c r="F4805" s="151" t="s">
        <v>16895</v>
      </c>
      <c r="G4805" s="151" t="s">
        <v>16895</v>
      </c>
    </row>
    <row r="4806" spans="1:8" x14ac:dyDescent="0.2">
      <c r="A4806" s="148" t="e">
        <f t="shared" si="75"/>
        <v>#REF!</v>
      </c>
      <c r="B4806" s="149" t="s">
        <v>8089</v>
      </c>
      <c r="C4806" s="149">
        <v>34345</v>
      </c>
      <c r="D4806" s="150" t="s">
        <v>16896</v>
      </c>
      <c r="E4806" s="149" t="s">
        <v>347</v>
      </c>
      <c r="F4806" s="151" t="s">
        <v>16897</v>
      </c>
      <c r="G4806" s="151" t="s">
        <v>10990</v>
      </c>
    </row>
    <row r="4807" spans="1:8" x14ac:dyDescent="0.2">
      <c r="A4807" s="148" t="e">
        <f t="shared" si="75"/>
        <v>#REF!</v>
      </c>
      <c r="B4807" s="149" t="s">
        <v>8089</v>
      </c>
      <c r="C4807" s="149">
        <v>41096</v>
      </c>
      <c r="D4807" s="150" t="s">
        <v>16898</v>
      </c>
      <c r="E4807" s="149" t="s">
        <v>8375</v>
      </c>
      <c r="F4807" s="151" t="s">
        <v>16899</v>
      </c>
      <c r="G4807" s="151" t="s">
        <v>16900</v>
      </c>
    </row>
    <row r="4808" spans="1:8" x14ac:dyDescent="0.2">
      <c r="A4808" s="148" t="e">
        <f t="shared" si="75"/>
        <v>#REF!</v>
      </c>
      <c r="B4808" s="149" t="s">
        <v>8089</v>
      </c>
      <c r="C4808" s="149">
        <v>37370</v>
      </c>
      <c r="D4808" s="150" t="s">
        <v>16901</v>
      </c>
      <c r="E4808" s="149" t="s">
        <v>347</v>
      </c>
      <c r="F4808" s="151" t="s">
        <v>10632</v>
      </c>
      <c r="G4808" s="151" t="s">
        <v>10632</v>
      </c>
      <c r="H4808" s="148" t="s">
        <v>16902</v>
      </c>
    </row>
    <row r="4809" spans="1:8" x14ac:dyDescent="0.2">
      <c r="A4809" s="148" t="e">
        <f t="shared" si="75"/>
        <v>#REF!</v>
      </c>
      <c r="B4809" s="149" t="s">
        <v>8089</v>
      </c>
      <c r="C4809" s="149">
        <v>40862</v>
      </c>
      <c r="D4809" s="150" t="s">
        <v>16903</v>
      </c>
      <c r="E4809" s="149" t="s">
        <v>8375</v>
      </c>
      <c r="F4809" s="151" t="s">
        <v>16904</v>
      </c>
      <c r="G4809" s="151" t="s">
        <v>16904</v>
      </c>
    </row>
    <row r="4810" spans="1:8" x14ac:dyDescent="0.2">
      <c r="A4810" s="148" t="e">
        <f t="shared" si="75"/>
        <v>#REF!</v>
      </c>
      <c r="B4810" s="149" t="s">
        <v>8089</v>
      </c>
      <c r="C4810" s="149">
        <v>43482</v>
      </c>
      <c r="D4810" s="150" t="s">
        <v>16905</v>
      </c>
      <c r="E4810" s="149" t="s">
        <v>347</v>
      </c>
      <c r="F4810" s="151" t="s">
        <v>9288</v>
      </c>
      <c r="G4810" s="151" t="s">
        <v>9288</v>
      </c>
    </row>
    <row r="4811" spans="1:8" x14ac:dyDescent="0.2">
      <c r="A4811" s="148" t="e">
        <f t="shared" si="75"/>
        <v>#REF!</v>
      </c>
      <c r="B4811" s="149" t="s">
        <v>8089</v>
      </c>
      <c r="C4811" s="149">
        <v>43494</v>
      </c>
      <c r="D4811" s="150" t="s">
        <v>16906</v>
      </c>
      <c r="E4811" s="149" t="s">
        <v>8375</v>
      </c>
      <c r="F4811" s="151" t="s">
        <v>16907</v>
      </c>
      <c r="G4811" s="151" t="s">
        <v>16907</v>
      </c>
    </row>
    <row r="4812" spans="1:8" x14ac:dyDescent="0.2">
      <c r="A4812" s="148" t="e">
        <f t="shared" si="75"/>
        <v>#REF!</v>
      </c>
      <c r="B4812" s="149" t="s">
        <v>8089</v>
      </c>
      <c r="C4812" s="149">
        <v>43483</v>
      </c>
      <c r="D4812" s="150" t="s">
        <v>16908</v>
      </c>
      <c r="E4812" s="149" t="s">
        <v>347</v>
      </c>
      <c r="F4812" s="151" t="s">
        <v>8434</v>
      </c>
      <c r="G4812" s="151" t="s">
        <v>8434</v>
      </c>
    </row>
    <row r="4813" spans="1:8" x14ac:dyDescent="0.2">
      <c r="A4813" s="148" t="e">
        <f t="shared" si="75"/>
        <v>#REF!</v>
      </c>
      <c r="B4813" s="149" t="s">
        <v>8089</v>
      </c>
      <c r="C4813" s="149">
        <v>43495</v>
      </c>
      <c r="D4813" s="150" t="s">
        <v>16909</v>
      </c>
      <c r="E4813" s="149" t="s">
        <v>8375</v>
      </c>
      <c r="F4813" s="151" t="s">
        <v>16910</v>
      </c>
      <c r="G4813" s="151" t="s">
        <v>16910</v>
      </c>
    </row>
    <row r="4814" spans="1:8" x14ac:dyDescent="0.2">
      <c r="A4814" s="148" t="e">
        <f t="shared" si="75"/>
        <v>#REF!</v>
      </c>
      <c r="B4814" s="149" t="s">
        <v>8089</v>
      </c>
      <c r="C4814" s="149">
        <v>43484</v>
      </c>
      <c r="D4814" s="150" t="s">
        <v>16911</v>
      </c>
      <c r="E4814" s="149" t="s">
        <v>347</v>
      </c>
      <c r="F4814" s="151" t="s">
        <v>13954</v>
      </c>
      <c r="G4814" s="151" t="s">
        <v>13954</v>
      </c>
    </row>
    <row r="4815" spans="1:8" x14ac:dyDescent="0.2">
      <c r="A4815" s="148" t="e">
        <f t="shared" si="75"/>
        <v>#REF!</v>
      </c>
      <c r="B4815" s="149" t="s">
        <v>8089</v>
      </c>
      <c r="C4815" s="149">
        <v>43496</v>
      </c>
      <c r="D4815" s="150" t="s">
        <v>16912</v>
      </c>
      <c r="E4815" s="149" t="s">
        <v>8375</v>
      </c>
      <c r="F4815" s="151" t="s">
        <v>16913</v>
      </c>
      <c r="G4815" s="151" t="s">
        <v>16913</v>
      </c>
    </row>
    <row r="4816" spans="1:8" x14ac:dyDescent="0.2">
      <c r="A4816" s="148" t="e">
        <f t="shared" si="75"/>
        <v>#REF!</v>
      </c>
      <c r="B4816" s="149" t="s">
        <v>8089</v>
      </c>
      <c r="C4816" s="149">
        <v>43485</v>
      </c>
      <c r="D4816" s="150" t="s">
        <v>16914</v>
      </c>
      <c r="E4816" s="149" t="s">
        <v>347</v>
      </c>
      <c r="F4816" s="151" t="s">
        <v>16915</v>
      </c>
      <c r="G4816" s="151" t="s">
        <v>16915</v>
      </c>
    </row>
    <row r="4817" spans="1:7" x14ac:dyDescent="0.2">
      <c r="A4817" s="148" t="e">
        <f t="shared" si="75"/>
        <v>#REF!</v>
      </c>
      <c r="B4817" s="149" t="s">
        <v>8089</v>
      </c>
      <c r="C4817" s="149">
        <v>43497</v>
      </c>
      <c r="D4817" s="150" t="s">
        <v>16916</v>
      </c>
      <c r="E4817" s="149" t="s">
        <v>8375</v>
      </c>
      <c r="F4817" s="151" t="s">
        <v>16917</v>
      </c>
      <c r="G4817" s="151" t="s">
        <v>16917</v>
      </c>
    </row>
    <row r="4818" spans="1:7" x14ac:dyDescent="0.2">
      <c r="A4818" s="148" t="e">
        <f t="shared" si="75"/>
        <v>#REF!</v>
      </c>
      <c r="B4818" s="149" t="s">
        <v>8089</v>
      </c>
      <c r="C4818" s="149">
        <v>43487</v>
      </c>
      <c r="D4818" s="150" t="s">
        <v>16918</v>
      </c>
      <c r="E4818" s="149" t="s">
        <v>347</v>
      </c>
      <c r="F4818" s="151" t="s">
        <v>12546</v>
      </c>
      <c r="G4818" s="151" t="s">
        <v>12546</v>
      </c>
    </row>
    <row r="4819" spans="1:7" x14ac:dyDescent="0.2">
      <c r="A4819" s="148" t="e">
        <f t="shared" si="75"/>
        <v>#REF!</v>
      </c>
      <c r="B4819" s="149" t="s">
        <v>8089</v>
      </c>
      <c r="C4819" s="149">
        <v>43499</v>
      </c>
      <c r="D4819" s="150" t="s">
        <v>16919</v>
      </c>
      <c r="E4819" s="149" t="s">
        <v>8375</v>
      </c>
      <c r="F4819" s="151" t="s">
        <v>16920</v>
      </c>
      <c r="G4819" s="151" t="s">
        <v>16920</v>
      </c>
    </row>
    <row r="4820" spans="1:7" x14ac:dyDescent="0.2">
      <c r="A4820" s="148" t="e">
        <f t="shared" si="75"/>
        <v>#REF!</v>
      </c>
      <c r="B4820" s="149" t="s">
        <v>8089</v>
      </c>
      <c r="C4820" s="149">
        <v>43486</v>
      </c>
      <c r="D4820" s="150" t="s">
        <v>16921</v>
      </c>
      <c r="E4820" s="149" t="s">
        <v>347</v>
      </c>
      <c r="F4820" s="151" t="s">
        <v>8268</v>
      </c>
      <c r="G4820" s="151" t="s">
        <v>8268</v>
      </c>
    </row>
    <row r="4821" spans="1:7" x14ac:dyDescent="0.2">
      <c r="A4821" s="148" t="e">
        <f t="shared" si="75"/>
        <v>#REF!</v>
      </c>
      <c r="B4821" s="149" t="s">
        <v>8089</v>
      </c>
      <c r="C4821" s="149">
        <v>43498</v>
      </c>
      <c r="D4821" s="150" t="s">
        <v>16922</v>
      </c>
      <c r="E4821" s="149" t="s">
        <v>8375</v>
      </c>
      <c r="F4821" s="151" t="s">
        <v>16923</v>
      </c>
      <c r="G4821" s="151" t="s">
        <v>16923</v>
      </c>
    </row>
    <row r="4822" spans="1:7" x14ac:dyDescent="0.2">
      <c r="A4822" s="148" t="e">
        <f t="shared" si="75"/>
        <v>#REF!</v>
      </c>
      <c r="B4822" s="149" t="s">
        <v>8089</v>
      </c>
      <c r="C4822" s="149">
        <v>43488</v>
      </c>
      <c r="D4822" s="150" t="s">
        <v>16924</v>
      </c>
      <c r="E4822" s="149" t="s">
        <v>347</v>
      </c>
      <c r="F4822" s="151" t="s">
        <v>16925</v>
      </c>
      <c r="G4822" s="151" t="s">
        <v>16925</v>
      </c>
    </row>
    <row r="4823" spans="1:7" x14ac:dyDescent="0.2">
      <c r="A4823" s="148" t="e">
        <f t="shared" si="75"/>
        <v>#REF!</v>
      </c>
      <c r="B4823" s="149" t="s">
        <v>8089</v>
      </c>
      <c r="C4823" s="149">
        <v>43500</v>
      </c>
      <c r="D4823" s="150" t="s">
        <v>16926</v>
      </c>
      <c r="E4823" s="149" t="s">
        <v>8375</v>
      </c>
      <c r="F4823" s="151" t="s">
        <v>16927</v>
      </c>
      <c r="G4823" s="151" t="s">
        <v>16927</v>
      </c>
    </row>
    <row r="4824" spans="1:7" x14ac:dyDescent="0.2">
      <c r="A4824" s="148" t="e">
        <f t="shared" si="75"/>
        <v>#REF!</v>
      </c>
      <c r="B4824" s="149" t="s">
        <v>8089</v>
      </c>
      <c r="C4824" s="149">
        <v>43489</v>
      </c>
      <c r="D4824" s="150" t="s">
        <v>16928</v>
      </c>
      <c r="E4824" s="149" t="s">
        <v>347</v>
      </c>
      <c r="F4824" s="151" t="s">
        <v>12772</v>
      </c>
      <c r="G4824" s="151" t="s">
        <v>12772</v>
      </c>
    </row>
    <row r="4825" spans="1:7" x14ac:dyDescent="0.2">
      <c r="A4825" s="148" t="e">
        <f t="shared" si="75"/>
        <v>#REF!</v>
      </c>
      <c r="B4825" s="149" t="s">
        <v>8089</v>
      </c>
      <c r="C4825" s="149">
        <v>43501</v>
      </c>
      <c r="D4825" s="150" t="s">
        <v>16929</v>
      </c>
      <c r="E4825" s="149" t="s">
        <v>8375</v>
      </c>
      <c r="F4825" s="151" t="s">
        <v>16930</v>
      </c>
      <c r="G4825" s="151" t="s">
        <v>16930</v>
      </c>
    </row>
    <row r="4826" spans="1:7" x14ac:dyDescent="0.2">
      <c r="A4826" s="148" t="e">
        <f t="shared" si="75"/>
        <v>#REF!</v>
      </c>
      <c r="B4826" s="149" t="s">
        <v>8089</v>
      </c>
      <c r="C4826" s="149">
        <v>43490</v>
      </c>
      <c r="D4826" s="150" t="s">
        <v>16931</v>
      </c>
      <c r="E4826" s="149" t="s">
        <v>347</v>
      </c>
      <c r="F4826" s="151" t="s">
        <v>8773</v>
      </c>
      <c r="G4826" s="151" t="s">
        <v>8773</v>
      </c>
    </row>
    <row r="4827" spans="1:7" x14ac:dyDescent="0.2">
      <c r="A4827" s="148" t="e">
        <f t="shared" si="75"/>
        <v>#REF!</v>
      </c>
      <c r="B4827" s="149" t="s">
        <v>8089</v>
      </c>
      <c r="C4827" s="149">
        <v>43502</v>
      </c>
      <c r="D4827" s="150" t="s">
        <v>16932</v>
      </c>
      <c r="E4827" s="149" t="s">
        <v>8375</v>
      </c>
      <c r="F4827" s="151" t="s">
        <v>16933</v>
      </c>
      <c r="G4827" s="151" t="s">
        <v>16933</v>
      </c>
    </row>
    <row r="4828" spans="1:7" x14ac:dyDescent="0.2">
      <c r="A4828" s="148" t="e">
        <f t="shared" si="75"/>
        <v>#REF!</v>
      </c>
      <c r="B4828" s="149" t="s">
        <v>8089</v>
      </c>
      <c r="C4828" s="149">
        <v>43491</v>
      </c>
      <c r="D4828" s="150" t="s">
        <v>16934</v>
      </c>
      <c r="E4828" s="149" t="s">
        <v>347</v>
      </c>
      <c r="F4828" s="151" t="s">
        <v>10266</v>
      </c>
      <c r="G4828" s="151" t="s">
        <v>10266</v>
      </c>
    </row>
    <row r="4829" spans="1:7" x14ac:dyDescent="0.2">
      <c r="A4829" s="148" t="e">
        <f t="shared" si="75"/>
        <v>#REF!</v>
      </c>
      <c r="B4829" s="149" t="s">
        <v>8089</v>
      </c>
      <c r="C4829" s="149">
        <v>43503</v>
      </c>
      <c r="D4829" s="150" t="s">
        <v>16935</v>
      </c>
      <c r="E4829" s="149" t="s">
        <v>8375</v>
      </c>
      <c r="F4829" s="151" t="s">
        <v>16936</v>
      </c>
      <c r="G4829" s="151" t="s">
        <v>16936</v>
      </c>
    </row>
    <row r="4830" spans="1:7" x14ac:dyDescent="0.2">
      <c r="A4830" s="148" t="e">
        <f t="shared" si="75"/>
        <v>#REF!</v>
      </c>
      <c r="B4830" s="149" t="s">
        <v>8089</v>
      </c>
      <c r="C4830" s="149">
        <v>43492</v>
      </c>
      <c r="D4830" s="150" t="s">
        <v>16937</v>
      </c>
      <c r="E4830" s="149" t="s">
        <v>347</v>
      </c>
      <c r="F4830" s="151" t="s">
        <v>11551</v>
      </c>
      <c r="G4830" s="151" t="s">
        <v>11551</v>
      </c>
    </row>
    <row r="4831" spans="1:7" x14ac:dyDescent="0.2">
      <c r="A4831" s="148" t="e">
        <f t="shared" si="75"/>
        <v>#REF!</v>
      </c>
      <c r="B4831" s="149" t="s">
        <v>8089</v>
      </c>
      <c r="C4831" s="149">
        <v>43504</v>
      </c>
      <c r="D4831" s="150" t="s">
        <v>16938</v>
      </c>
      <c r="E4831" s="149" t="s">
        <v>8375</v>
      </c>
      <c r="F4831" s="151" t="s">
        <v>16939</v>
      </c>
      <c r="G4831" s="151" t="s">
        <v>16939</v>
      </c>
    </row>
    <row r="4832" spans="1:7" x14ac:dyDescent="0.2">
      <c r="A4832" s="148" t="e">
        <f t="shared" si="75"/>
        <v>#REF!</v>
      </c>
      <c r="B4832" s="149" t="s">
        <v>8089</v>
      </c>
      <c r="C4832" s="149">
        <v>43493</v>
      </c>
      <c r="D4832" s="150" t="s">
        <v>16940</v>
      </c>
      <c r="E4832" s="149" t="s">
        <v>347</v>
      </c>
      <c r="F4832" s="151" t="s">
        <v>16941</v>
      </c>
      <c r="G4832" s="151" t="s">
        <v>16941</v>
      </c>
    </row>
    <row r="4833" spans="1:7" x14ac:dyDescent="0.2">
      <c r="A4833" s="148" t="e">
        <f t="shared" si="75"/>
        <v>#REF!</v>
      </c>
      <c r="B4833" s="149" t="s">
        <v>8089</v>
      </c>
      <c r="C4833" s="149">
        <v>43505</v>
      </c>
      <c r="D4833" s="150" t="s">
        <v>16942</v>
      </c>
      <c r="E4833" s="149" t="s">
        <v>8375</v>
      </c>
      <c r="F4833" s="151" t="s">
        <v>16943</v>
      </c>
      <c r="G4833" s="151" t="s">
        <v>16943</v>
      </c>
    </row>
    <row r="4834" spans="1:7" x14ac:dyDescent="0.2">
      <c r="A4834" s="148" t="e">
        <f t="shared" si="75"/>
        <v>#REF!</v>
      </c>
      <c r="B4834" s="149" t="s">
        <v>8089</v>
      </c>
      <c r="C4834" s="149">
        <v>37372</v>
      </c>
      <c r="D4834" s="150" t="s">
        <v>16944</v>
      </c>
      <c r="E4834" s="149" t="s">
        <v>347</v>
      </c>
      <c r="F4834" s="151" t="s">
        <v>16945</v>
      </c>
      <c r="G4834" s="151" t="s">
        <v>16945</v>
      </c>
    </row>
    <row r="4835" spans="1:7" x14ac:dyDescent="0.2">
      <c r="A4835" s="148" t="e">
        <f t="shared" si="75"/>
        <v>#REF!</v>
      </c>
      <c r="B4835" s="149" t="s">
        <v>8089</v>
      </c>
      <c r="C4835" s="149">
        <v>40863</v>
      </c>
      <c r="D4835" s="150" t="s">
        <v>16946</v>
      </c>
      <c r="E4835" s="149" t="s">
        <v>8375</v>
      </c>
      <c r="F4835" s="151" t="s">
        <v>16947</v>
      </c>
      <c r="G4835" s="151" t="s">
        <v>16947</v>
      </c>
    </row>
    <row r="4836" spans="1:7" x14ac:dyDescent="0.2">
      <c r="A4836" s="148" t="e">
        <f t="shared" si="75"/>
        <v>#REF!</v>
      </c>
      <c r="B4836" s="149" t="s">
        <v>8089</v>
      </c>
      <c r="C4836" s="149">
        <v>43458</v>
      </c>
      <c r="D4836" s="150" t="s">
        <v>16948</v>
      </c>
      <c r="E4836" s="149" t="s">
        <v>347</v>
      </c>
      <c r="F4836" s="151" t="s">
        <v>8098</v>
      </c>
      <c r="G4836" s="151" t="s">
        <v>8098</v>
      </c>
    </row>
    <row r="4837" spans="1:7" x14ac:dyDescent="0.2">
      <c r="A4837" s="148" t="e">
        <f t="shared" ref="A4837:A4900" si="76">CONCATENAR</f>
        <v>#REF!</v>
      </c>
      <c r="B4837" s="149" t="s">
        <v>8089</v>
      </c>
      <c r="C4837" s="149">
        <v>43470</v>
      </c>
      <c r="D4837" s="150" t="s">
        <v>16949</v>
      </c>
      <c r="E4837" s="149" t="s">
        <v>8375</v>
      </c>
      <c r="F4837" s="151" t="s">
        <v>14970</v>
      </c>
      <c r="G4837" s="151" t="s">
        <v>14970</v>
      </c>
    </row>
    <row r="4838" spans="1:7" x14ac:dyDescent="0.2">
      <c r="A4838" s="148" t="e">
        <f t="shared" si="76"/>
        <v>#REF!</v>
      </c>
      <c r="B4838" s="149" t="s">
        <v>8089</v>
      </c>
      <c r="C4838" s="149">
        <v>43459</v>
      </c>
      <c r="D4838" s="150" t="s">
        <v>16950</v>
      </c>
      <c r="E4838" s="149" t="s">
        <v>347</v>
      </c>
      <c r="F4838" s="151" t="s">
        <v>9286</v>
      </c>
      <c r="G4838" s="151" t="s">
        <v>9286</v>
      </c>
    </row>
    <row r="4839" spans="1:7" x14ac:dyDescent="0.2">
      <c r="A4839" s="148" t="e">
        <f t="shared" si="76"/>
        <v>#REF!</v>
      </c>
      <c r="B4839" s="149" t="s">
        <v>8089</v>
      </c>
      <c r="C4839" s="149">
        <v>43471</v>
      </c>
      <c r="D4839" s="150" t="s">
        <v>16951</v>
      </c>
      <c r="E4839" s="149" t="s">
        <v>8375</v>
      </c>
      <c r="F4839" s="151" t="s">
        <v>16952</v>
      </c>
      <c r="G4839" s="151" t="s">
        <v>16952</v>
      </c>
    </row>
    <row r="4840" spans="1:7" x14ac:dyDescent="0.2">
      <c r="A4840" s="148" t="e">
        <f t="shared" si="76"/>
        <v>#REF!</v>
      </c>
      <c r="B4840" s="149" t="s">
        <v>8089</v>
      </c>
      <c r="C4840" s="149">
        <v>43460</v>
      </c>
      <c r="D4840" s="150" t="s">
        <v>16953</v>
      </c>
      <c r="E4840" s="149" t="s">
        <v>347</v>
      </c>
      <c r="F4840" s="151" t="s">
        <v>16954</v>
      </c>
      <c r="G4840" s="151" t="s">
        <v>16954</v>
      </c>
    </row>
    <row r="4841" spans="1:7" x14ac:dyDescent="0.2">
      <c r="A4841" s="148" t="e">
        <f t="shared" si="76"/>
        <v>#REF!</v>
      </c>
      <c r="B4841" s="149" t="s">
        <v>8089</v>
      </c>
      <c r="C4841" s="149">
        <v>43472</v>
      </c>
      <c r="D4841" s="150" t="s">
        <v>16955</v>
      </c>
      <c r="E4841" s="149" t="s">
        <v>8375</v>
      </c>
      <c r="F4841" s="151" t="s">
        <v>16956</v>
      </c>
      <c r="G4841" s="151" t="s">
        <v>16956</v>
      </c>
    </row>
    <row r="4842" spans="1:7" x14ac:dyDescent="0.2">
      <c r="A4842" s="148" t="e">
        <f t="shared" si="76"/>
        <v>#REF!</v>
      </c>
      <c r="B4842" s="149" t="s">
        <v>8089</v>
      </c>
      <c r="C4842" s="149">
        <v>43461</v>
      </c>
      <c r="D4842" s="150" t="s">
        <v>16957</v>
      </c>
      <c r="E4842" s="149" t="s">
        <v>347</v>
      </c>
      <c r="F4842" s="151" t="s">
        <v>16958</v>
      </c>
      <c r="G4842" s="151" t="s">
        <v>16958</v>
      </c>
    </row>
    <row r="4843" spans="1:7" x14ac:dyDescent="0.2">
      <c r="A4843" s="148" t="e">
        <f t="shared" si="76"/>
        <v>#REF!</v>
      </c>
      <c r="B4843" s="149" t="s">
        <v>8089</v>
      </c>
      <c r="C4843" s="149">
        <v>43473</v>
      </c>
      <c r="D4843" s="150" t="s">
        <v>16959</v>
      </c>
      <c r="E4843" s="149" t="s">
        <v>8375</v>
      </c>
      <c r="F4843" s="151" t="s">
        <v>10222</v>
      </c>
      <c r="G4843" s="151" t="s">
        <v>10222</v>
      </c>
    </row>
    <row r="4844" spans="1:7" x14ac:dyDescent="0.2">
      <c r="A4844" s="148" t="e">
        <f t="shared" si="76"/>
        <v>#REF!</v>
      </c>
      <c r="B4844" s="149" t="s">
        <v>8089</v>
      </c>
      <c r="C4844" s="149">
        <v>43463</v>
      </c>
      <c r="D4844" s="150" t="s">
        <v>16960</v>
      </c>
      <c r="E4844" s="149" t="s">
        <v>347</v>
      </c>
      <c r="F4844" s="151" t="s">
        <v>9879</v>
      </c>
      <c r="G4844" s="151" t="s">
        <v>9879</v>
      </c>
    </row>
    <row r="4845" spans="1:7" x14ac:dyDescent="0.2">
      <c r="A4845" s="148" t="e">
        <f t="shared" si="76"/>
        <v>#REF!</v>
      </c>
      <c r="B4845" s="149" t="s">
        <v>8089</v>
      </c>
      <c r="C4845" s="149">
        <v>43475</v>
      </c>
      <c r="D4845" s="150" t="s">
        <v>16961</v>
      </c>
      <c r="E4845" s="149" t="s">
        <v>8375</v>
      </c>
      <c r="F4845" s="151" t="s">
        <v>16962</v>
      </c>
      <c r="G4845" s="151" t="s">
        <v>16962</v>
      </c>
    </row>
    <row r="4846" spans="1:7" x14ac:dyDescent="0.2">
      <c r="A4846" s="148" t="e">
        <f t="shared" si="76"/>
        <v>#REF!</v>
      </c>
      <c r="B4846" s="149" t="s">
        <v>8089</v>
      </c>
      <c r="C4846" s="149">
        <v>43462</v>
      </c>
      <c r="D4846" s="150" t="s">
        <v>16963</v>
      </c>
      <c r="E4846" s="149" t="s">
        <v>347</v>
      </c>
      <c r="F4846" s="151" t="s">
        <v>16964</v>
      </c>
      <c r="G4846" s="151" t="s">
        <v>16964</v>
      </c>
    </row>
    <row r="4847" spans="1:7" x14ac:dyDescent="0.2">
      <c r="A4847" s="148" t="e">
        <f t="shared" si="76"/>
        <v>#REF!</v>
      </c>
      <c r="B4847" s="149" t="s">
        <v>8089</v>
      </c>
      <c r="C4847" s="149">
        <v>43474</v>
      </c>
      <c r="D4847" s="150" t="s">
        <v>16965</v>
      </c>
      <c r="E4847" s="149" t="s">
        <v>8375</v>
      </c>
      <c r="F4847" s="151" t="s">
        <v>9496</v>
      </c>
      <c r="G4847" s="151" t="s">
        <v>9496</v>
      </c>
    </row>
    <row r="4848" spans="1:7" x14ac:dyDescent="0.2">
      <c r="A4848" s="148" t="e">
        <f t="shared" si="76"/>
        <v>#REF!</v>
      </c>
      <c r="B4848" s="149" t="s">
        <v>8089</v>
      </c>
      <c r="C4848" s="149">
        <v>43464</v>
      </c>
      <c r="D4848" s="150" t="s">
        <v>16966</v>
      </c>
      <c r="E4848" s="149" t="s">
        <v>347</v>
      </c>
      <c r="F4848" s="151" t="s">
        <v>16964</v>
      </c>
      <c r="G4848" s="151" t="s">
        <v>16964</v>
      </c>
    </row>
    <row r="4849" spans="1:8" x14ac:dyDescent="0.2">
      <c r="A4849" s="148" t="e">
        <f t="shared" si="76"/>
        <v>#REF!</v>
      </c>
      <c r="B4849" s="149" t="s">
        <v>8089</v>
      </c>
      <c r="C4849" s="149">
        <v>43476</v>
      </c>
      <c r="D4849" s="150" t="s">
        <v>16967</v>
      </c>
      <c r="E4849" s="149" t="s">
        <v>8375</v>
      </c>
      <c r="F4849" s="151" t="s">
        <v>16964</v>
      </c>
      <c r="G4849" s="151" t="s">
        <v>16964</v>
      </c>
    </row>
    <row r="4850" spans="1:8" x14ac:dyDescent="0.2">
      <c r="A4850" s="148" t="e">
        <f t="shared" si="76"/>
        <v>#REF!</v>
      </c>
      <c r="B4850" s="149" t="s">
        <v>8089</v>
      </c>
      <c r="C4850" s="149">
        <v>43465</v>
      </c>
      <c r="D4850" s="150" t="s">
        <v>16968</v>
      </c>
      <c r="E4850" s="149" t="s">
        <v>347</v>
      </c>
      <c r="F4850" s="151" t="s">
        <v>12824</v>
      </c>
      <c r="G4850" s="151" t="s">
        <v>12824</v>
      </c>
    </row>
    <row r="4851" spans="1:8" x14ac:dyDescent="0.2">
      <c r="A4851" s="148" t="e">
        <f t="shared" si="76"/>
        <v>#REF!</v>
      </c>
      <c r="B4851" s="149" t="s">
        <v>8089</v>
      </c>
      <c r="C4851" s="149">
        <v>43477</v>
      </c>
      <c r="D4851" s="150" t="s">
        <v>16969</v>
      </c>
      <c r="E4851" s="149" t="s">
        <v>8375</v>
      </c>
      <c r="F4851" s="151" t="s">
        <v>16970</v>
      </c>
      <c r="G4851" s="151" t="s">
        <v>16970</v>
      </c>
    </row>
    <row r="4852" spans="1:8" x14ac:dyDescent="0.2">
      <c r="A4852" s="148" t="e">
        <f t="shared" si="76"/>
        <v>#REF!</v>
      </c>
      <c r="B4852" s="149" t="s">
        <v>8089</v>
      </c>
      <c r="C4852" s="149">
        <v>43466</v>
      </c>
      <c r="D4852" s="150" t="s">
        <v>16971</v>
      </c>
      <c r="E4852" s="149" t="s">
        <v>347</v>
      </c>
      <c r="F4852" s="151" t="s">
        <v>9433</v>
      </c>
      <c r="G4852" s="151" t="s">
        <v>9433</v>
      </c>
    </row>
    <row r="4853" spans="1:8" x14ac:dyDescent="0.2">
      <c r="A4853" s="148" t="e">
        <f t="shared" si="76"/>
        <v>#REF!</v>
      </c>
      <c r="B4853" s="149" t="s">
        <v>8089</v>
      </c>
      <c r="C4853" s="149">
        <v>43478</v>
      </c>
      <c r="D4853" s="150" t="s">
        <v>16972</v>
      </c>
      <c r="E4853" s="149" t="s">
        <v>8375</v>
      </c>
      <c r="F4853" s="151" t="s">
        <v>16973</v>
      </c>
      <c r="G4853" s="151" t="s">
        <v>16973</v>
      </c>
    </row>
    <row r="4854" spans="1:8" x14ac:dyDescent="0.2">
      <c r="A4854" s="148" t="e">
        <f t="shared" si="76"/>
        <v>#REF!</v>
      </c>
      <c r="B4854" s="149" t="s">
        <v>8089</v>
      </c>
      <c r="C4854" s="149">
        <v>43467</v>
      </c>
      <c r="D4854" s="150" t="s">
        <v>16974</v>
      </c>
      <c r="E4854" s="149" t="s">
        <v>347</v>
      </c>
      <c r="F4854" s="151" t="s">
        <v>16975</v>
      </c>
      <c r="G4854" s="151" t="s">
        <v>16975</v>
      </c>
    </row>
    <row r="4855" spans="1:8" x14ac:dyDescent="0.2">
      <c r="A4855" s="148" t="e">
        <f t="shared" si="76"/>
        <v>#REF!</v>
      </c>
      <c r="B4855" s="149" t="s">
        <v>8089</v>
      </c>
      <c r="C4855" s="149">
        <v>43479</v>
      </c>
      <c r="D4855" s="150" t="s">
        <v>16976</v>
      </c>
      <c r="E4855" s="149" t="s">
        <v>8375</v>
      </c>
      <c r="F4855" s="151" t="s">
        <v>16977</v>
      </c>
      <c r="G4855" s="151" t="s">
        <v>16977</v>
      </c>
    </row>
    <row r="4856" spans="1:8" x14ac:dyDescent="0.2">
      <c r="A4856" s="148" t="e">
        <f t="shared" si="76"/>
        <v>#REF!</v>
      </c>
      <c r="B4856" s="149" t="s">
        <v>8089</v>
      </c>
      <c r="C4856" s="149">
        <v>43468</v>
      </c>
      <c r="D4856" s="150" t="s">
        <v>16978</v>
      </c>
      <c r="E4856" s="149" t="s">
        <v>347</v>
      </c>
      <c r="F4856" s="151" t="s">
        <v>16979</v>
      </c>
      <c r="G4856" s="151" t="s">
        <v>16979</v>
      </c>
    </row>
    <row r="4857" spans="1:8" x14ac:dyDescent="0.2">
      <c r="A4857" s="148" t="e">
        <f t="shared" si="76"/>
        <v>#REF!</v>
      </c>
      <c r="B4857" s="149" t="s">
        <v>8089</v>
      </c>
      <c r="C4857" s="149">
        <v>43480</v>
      </c>
      <c r="D4857" s="150" t="s">
        <v>16980</v>
      </c>
      <c r="E4857" s="149" t="s">
        <v>8375</v>
      </c>
      <c r="F4857" s="151" t="s">
        <v>16981</v>
      </c>
      <c r="G4857" s="151" t="s">
        <v>16981</v>
      </c>
    </row>
    <row r="4858" spans="1:8" x14ac:dyDescent="0.2">
      <c r="A4858" s="148" t="e">
        <f t="shared" si="76"/>
        <v>#REF!</v>
      </c>
      <c r="B4858" s="149" t="s">
        <v>8089</v>
      </c>
      <c r="C4858" s="149">
        <v>43469</v>
      </c>
      <c r="D4858" s="150" t="s">
        <v>16982</v>
      </c>
      <c r="E4858" s="149" t="s">
        <v>347</v>
      </c>
      <c r="F4858" s="151" t="s">
        <v>16983</v>
      </c>
      <c r="G4858" s="151" t="s">
        <v>16983</v>
      </c>
    </row>
    <row r="4859" spans="1:8" x14ac:dyDescent="0.2">
      <c r="A4859" s="148" t="e">
        <f t="shared" si="76"/>
        <v>#REF!</v>
      </c>
      <c r="B4859" s="149" t="s">
        <v>8089</v>
      </c>
      <c r="C4859" s="149">
        <v>43481</v>
      </c>
      <c r="D4859" s="150" t="s">
        <v>16984</v>
      </c>
      <c r="E4859" s="149" t="s">
        <v>8375</v>
      </c>
      <c r="F4859" s="151" t="s">
        <v>16985</v>
      </c>
      <c r="G4859" s="151" t="s">
        <v>16985</v>
      </c>
    </row>
    <row r="4860" spans="1:8" x14ac:dyDescent="0.2">
      <c r="A4860" s="148" t="e">
        <f t="shared" si="76"/>
        <v>#REF!</v>
      </c>
      <c r="B4860" s="149" t="s">
        <v>8089</v>
      </c>
      <c r="C4860" s="149">
        <v>37373</v>
      </c>
      <c r="D4860" s="150" t="s">
        <v>16986</v>
      </c>
      <c r="E4860" s="149" t="s">
        <v>347</v>
      </c>
      <c r="F4860" s="151" t="s">
        <v>16987</v>
      </c>
      <c r="G4860" s="151" t="s">
        <v>16987</v>
      </c>
    </row>
    <row r="4861" spans="1:8" x14ac:dyDescent="0.2">
      <c r="A4861" s="148" t="e">
        <f t="shared" si="76"/>
        <v>#REF!</v>
      </c>
      <c r="B4861" s="149" t="s">
        <v>8089</v>
      </c>
      <c r="C4861" s="149">
        <v>40864</v>
      </c>
      <c r="D4861" s="150" t="s">
        <v>16988</v>
      </c>
      <c r="E4861" s="149" t="s">
        <v>8375</v>
      </c>
      <c r="F4861" s="151" t="s">
        <v>16989</v>
      </c>
      <c r="G4861" s="151" t="s">
        <v>16989</v>
      </c>
    </row>
    <row r="4862" spans="1:8" x14ac:dyDescent="0.2">
      <c r="A4862" s="148" t="e">
        <f t="shared" si="76"/>
        <v>#REF!</v>
      </c>
      <c r="B4862" s="149" t="s">
        <v>8089</v>
      </c>
      <c r="C4862" s="149">
        <v>37371</v>
      </c>
      <c r="D4862" s="150" t="s">
        <v>16990</v>
      </c>
      <c r="E4862" s="149" t="s">
        <v>347</v>
      </c>
      <c r="F4862" s="151" t="s">
        <v>8159</v>
      </c>
      <c r="G4862" s="151" t="s">
        <v>8159</v>
      </c>
    </row>
    <row r="4863" spans="1:8" x14ac:dyDescent="0.2">
      <c r="A4863" s="148" t="e">
        <f t="shared" si="76"/>
        <v>#REF!</v>
      </c>
      <c r="B4863" s="149" t="s">
        <v>8089</v>
      </c>
      <c r="C4863" s="149">
        <v>40861</v>
      </c>
      <c r="D4863" s="150" t="s">
        <v>16991</v>
      </c>
      <c r="E4863" s="149" t="s">
        <v>8375</v>
      </c>
      <c r="F4863" s="151" t="s">
        <v>16992</v>
      </c>
      <c r="G4863" s="151" t="s">
        <v>16992</v>
      </c>
    </row>
    <row r="4864" spans="1:8" ht="22.5" x14ac:dyDescent="0.2">
      <c r="A4864" s="148" t="e">
        <f t="shared" si="76"/>
        <v>#REF!</v>
      </c>
      <c r="B4864" s="149" t="s">
        <v>16993</v>
      </c>
      <c r="C4864" s="149" t="s">
        <v>16994</v>
      </c>
      <c r="D4864" s="150" t="s">
        <v>16995</v>
      </c>
      <c r="E4864" s="149" t="s">
        <v>166</v>
      </c>
      <c r="F4864" s="151" t="s">
        <v>9591</v>
      </c>
      <c r="G4864" s="151" t="s">
        <v>14902</v>
      </c>
      <c r="H4864" s="148" t="s">
        <v>16996</v>
      </c>
    </row>
    <row r="4865" spans="1:7" ht="22.5" x14ac:dyDescent="0.2">
      <c r="A4865" s="148" t="e">
        <f t="shared" si="76"/>
        <v>#REF!</v>
      </c>
      <c r="B4865" s="149" t="s">
        <v>16993</v>
      </c>
      <c r="C4865" s="149" t="s">
        <v>16997</v>
      </c>
      <c r="D4865" s="150" t="s">
        <v>16998</v>
      </c>
      <c r="E4865" s="149" t="s">
        <v>166</v>
      </c>
      <c r="F4865" s="151" t="s">
        <v>9230</v>
      </c>
      <c r="G4865" s="151" t="s">
        <v>16999</v>
      </c>
    </row>
    <row r="4866" spans="1:7" ht="22.5" x14ac:dyDescent="0.2">
      <c r="A4866" s="148" t="e">
        <f t="shared" si="76"/>
        <v>#REF!</v>
      </c>
      <c r="B4866" s="149" t="s">
        <v>16993</v>
      </c>
      <c r="C4866" s="149" t="s">
        <v>17000</v>
      </c>
      <c r="D4866" s="150" t="s">
        <v>17001</v>
      </c>
      <c r="E4866" s="149" t="s">
        <v>166</v>
      </c>
      <c r="F4866" s="151" t="s">
        <v>12475</v>
      </c>
      <c r="G4866" s="151" t="s">
        <v>13527</v>
      </c>
    </row>
    <row r="4867" spans="1:7" ht="22.5" x14ac:dyDescent="0.2">
      <c r="A4867" s="148" t="e">
        <f t="shared" si="76"/>
        <v>#REF!</v>
      </c>
      <c r="B4867" s="149" t="s">
        <v>16993</v>
      </c>
      <c r="C4867" s="149" t="s">
        <v>17002</v>
      </c>
      <c r="D4867" s="150" t="s">
        <v>17003</v>
      </c>
      <c r="E4867" s="149" t="s">
        <v>166</v>
      </c>
      <c r="F4867" s="151" t="s">
        <v>8286</v>
      </c>
      <c r="G4867" s="151" t="s">
        <v>13054</v>
      </c>
    </row>
    <row r="4868" spans="1:7" ht="22.5" x14ac:dyDescent="0.2">
      <c r="A4868" s="148" t="e">
        <f t="shared" si="76"/>
        <v>#REF!</v>
      </c>
      <c r="B4868" s="149" t="s">
        <v>16993</v>
      </c>
      <c r="C4868" s="149" t="s">
        <v>17004</v>
      </c>
      <c r="D4868" s="150" t="s">
        <v>17005</v>
      </c>
      <c r="E4868" s="149" t="s">
        <v>166</v>
      </c>
      <c r="F4868" s="151" t="s">
        <v>17006</v>
      </c>
      <c r="G4868" s="151" t="s">
        <v>11462</v>
      </c>
    </row>
    <row r="4869" spans="1:7" ht="22.5" x14ac:dyDescent="0.2">
      <c r="A4869" s="148" t="e">
        <f t="shared" si="76"/>
        <v>#REF!</v>
      </c>
      <c r="B4869" s="149" t="s">
        <v>16993</v>
      </c>
      <c r="C4869" s="149" t="s">
        <v>17007</v>
      </c>
      <c r="D4869" s="150" t="s">
        <v>17008</v>
      </c>
      <c r="E4869" s="149" t="s">
        <v>166</v>
      </c>
      <c r="F4869" s="151" t="s">
        <v>13329</v>
      </c>
      <c r="G4869" s="151" t="s">
        <v>17009</v>
      </c>
    </row>
    <row r="4870" spans="1:7" ht="22.5" x14ac:dyDescent="0.2">
      <c r="A4870" s="148" t="e">
        <f t="shared" si="76"/>
        <v>#REF!</v>
      </c>
      <c r="B4870" s="149" t="s">
        <v>16993</v>
      </c>
      <c r="C4870" s="149" t="s">
        <v>17010</v>
      </c>
      <c r="D4870" s="150" t="s">
        <v>17011</v>
      </c>
      <c r="E4870" s="149" t="s">
        <v>166</v>
      </c>
      <c r="F4870" s="151" t="s">
        <v>17012</v>
      </c>
      <c r="G4870" s="151" t="s">
        <v>13784</v>
      </c>
    </row>
    <row r="4871" spans="1:7" ht="22.5" x14ac:dyDescent="0.2">
      <c r="A4871" s="148" t="e">
        <f t="shared" si="76"/>
        <v>#REF!</v>
      </c>
      <c r="B4871" s="149" t="s">
        <v>16993</v>
      </c>
      <c r="C4871" s="149" t="s">
        <v>17013</v>
      </c>
      <c r="D4871" s="150" t="s">
        <v>17014</v>
      </c>
      <c r="E4871" s="149" t="s">
        <v>166</v>
      </c>
      <c r="F4871" s="151" t="s">
        <v>17015</v>
      </c>
      <c r="G4871" s="151" t="s">
        <v>15995</v>
      </c>
    </row>
    <row r="4872" spans="1:7" ht="22.5" x14ac:dyDescent="0.2">
      <c r="A4872" s="148" t="e">
        <f t="shared" si="76"/>
        <v>#REF!</v>
      </c>
      <c r="B4872" s="149" t="s">
        <v>16993</v>
      </c>
      <c r="C4872" s="149" t="s">
        <v>17016</v>
      </c>
      <c r="D4872" s="150" t="s">
        <v>17017</v>
      </c>
      <c r="E4872" s="149" t="s">
        <v>166</v>
      </c>
      <c r="F4872" s="151" t="s">
        <v>12407</v>
      </c>
      <c r="G4872" s="151" t="s">
        <v>17018</v>
      </c>
    </row>
    <row r="4873" spans="1:7" ht="22.5" x14ac:dyDescent="0.2">
      <c r="A4873" s="148" t="e">
        <f t="shared" si="76"/>
        <v>#REF!</v>
      </c>
      <c r="B4873" s="149" t="s">
        <v>16993</v>
      </c>
      <c r="C4873" s="149" t="s">
        <v>17019</v>
      </c>
      <c r="D4873" s="150" t="s">
        <v>17020</v>
      </c>
      <c r="E4873" s="149" t="s">
        <v>166</v>
      </c>
      <c r="F4873" s="151" t="s">
        <v>17021</v>
      </c>
      <c r="G4873" s="151" t="s">
        <v>11327</v>
      </c>
    </row>
    <row r="4874" spans="1:7" ht="22.5" x14ac:dyDescent="0.2">
      <c r="A4874" s="148" t="e">
        <f t="shared" si="76"/>
        <v>#REF!</v>
      </c>
      <c r="B4874" s="149" t="s">
        <v>16993</v>
      </c>
      <c r="C4874" s="149" t="s">
        <v>17022</v>
      </c>
      <c r="D4874" s="150" t="s">
        <v>17023</v>
      </c>
      <c r="E4874" s="149" t="s">
        <v>166</v>
      </c>
      <c r="F4874" s="151" t="s">
        <v>17024</v>
      </c>
      <c r="G4874" s="151" t="s">
        <v>9906</v>
      </c>
    </row>
    <row r="4875" spans="1:7" ht="22.5" x14ac:dyDescent="0.2">
      <c r="A4875" s="148" t="e">
        <f t="shared" si="76"/>
        <v>#REF!</v>
      </c>
      <c r="B4875" s="149" t="s">
        <v>16993</v>
      </c>
      <c r="C4875" s="149" t="s">
        <v>17025</v>
      </c>
      <c r="D4875" s="150" t="s">
        <v>17026</v>
      </c>
      <c r="E4875" s="149" t="s">
        <v>166</v>
      </c>
      <c r="F4875" s="151" t="s">
        <v>17027</v>
      </c>
      <c r="G4875" s="151" t="s">
        <v>17028</v>
      </c>
    </row>
    <row r="4876" spans="1:7" ht="22.5" x14ac:dyDescent="0.2">
      <c r="A4876" s="148" t="e">
        <f t="shared" si="76"/>
        <v>#REF!</v>
      </c>
      <c r="B4876" s="149" t="s">
        <v>16993</v>
      </c>
      <c r="C4876" s="149" t="s">
        <v>17029</v>
      </c>
      <c r="D4876" s="150" t="s">
        <v>17030</v>
      </c>
      <c r="E4876" s="149" t="s">
        <v>166</v>
      </c>
      <c r="F4876" s="151" t="s">
        <v>17031</v>
      </c>
      <c r="G4876" s="151" t="s">
        <v>17032</v>
      </c>
    </row>
    <row r="4877" spans="1:7" ht="22.5" x14ac:dyDescent="0.2">
      <c r="A4877" s="148" t="e">
        <f t="shared" si="76"/>
        <v>#REF!</v>
      </c>
      <c r="B4877" s="149" t="s">
        <v>16993</v>
      </c>
      <c r="C4877" s="149" t="s">
        <v>17033</v>
      </c>
      <c r="D4877" s="150" t="s">
        <v>17034</v>
      </c>
      <c r="E4877" s="149" t="s">
        <v>166</v>
      </c>
      <c r="F4877" s="151" t="s">
        <v>15624</v>
      </c>
      <c r="G4877" s="151" t="s">
        <v>17035</v>
      </c>
    </row>
    <row r="4878" spans="1:7" ht="22.5" x14ac:dyDescent="0.2">
      <c r="A4878" s="148" t="e">
        <f t="shared" si="76"/>
        <v>#REF!</v>
      </c>
      <c r="B4878" s="149" t="s">
        <v>16993</v>
      </c>
      <c r="C4878" s="149" t="s">
        <v>17036</v>
      </c>
      <c r="D4878" s="150" t="s">
        <v>17037</v>
      </c>
      <c r="E4878" s="149" t="s">
        <v>166</v>
      </c>
      <c r="F4878" s="151" t="s">
        <v>17038</v>
      </c>
      <c r="G4878" s="151" t="s">
        <v>17039</v>
      </c>
    </row>
    <row r="4879" spans="1:7" ht="22.5" x14ac:dyDescent="0.2">
      <c r="A4879" s="148" t="e">
        <f t="shared" si="76"/>
        <v>#REF!</v>
      </c>
      <c r="B4879" s="149" t="s">
        <v>16993</v>
      </c>
      <c r="C4879" s="149" t="s">
        <v>17040</v>
      </c>
      <c r="D4879" s="150" t="s">
        <v>17041</v>
      </c>
      <c r="E4879" s="149" t="s">
        <v>166</v>
      </c>
      <c r="F4879" s="151" t="s">
        <v>17042</v>
      </c>
      <c r="G4879" s="151" t="s">
        <v>9804</v>
      </c>
    </row>
    <row r="4880" spans="1:7" ht="22.5" x14ac:dyDescent="0.2">
      <c r="A4880" s="148" t="e">
        <f t="shared" si="76"/>
        <v>#REF!</v>
      </c>
      <c r="B4880" s="149" t="s">
        <v>16993</v>
      </c>
      <c r="C4880" s="149" t="s">
        <v>17043</v>
      </c>
      <c r="D4880" s="150" t="s">
        <v>17044</v>
      </c>
      <c r="E4880" s="149" t="s">
        <v>166</v>
      </c>
      <c r="F4880" s="151" t="s">
        <v>10931</v>
      </c>
      <c r="G4880" s="151" t="s">
        <v>16366</v>
      </c>
    </row>
    <row r="4881" spans="1:7" ht="22.5" x14ac:dyDescent="0.2">
      <c r="A4881" s="148" t="e">
        <f t="shared" si="76"/>
        <v>#REF!</v>
      </c>
      <c r="B4881" s="149" t="s">
        <v>16993</v>
      </c>
      <c r="C4881" s="149" t="s">
        <v>17045</v>
      </c>
      <c r="D4881" s="150" t="s">
        <v>17046</v>
      </c>
      <c r="E4881" s="149" t="s">
        <v>166</v>
      </c>
      <c r="F4881" s="151" t="s">
        <v>12728</v>
      </c>
      <c r="G4881" s="151" t="s">
        <v>17047</v>
      </c>
    </row>
    <row r="4882" spans="1:7" ht="22.5" x14ac:dyDescent="0.2">
      <c r="A4882" s="148" t="e">
        <f t="shared" si="76"/>
        <v>#REF!</v>
      </c>
      <c r="B4882" s="149" t="s">
        <v>16993</v>
      </c>
      <c r="C4882" s="149" t="s">
        <v>17048</v>
      </c>
      <c r="D4882" s="150" t="s">
        <v>17049</v>
      </c>
      <c r="E4882" s="149" t="s">
        <v>166</v>
      </c>
      <c r="F4882" s="151" t="s">
        <v>12316</v>
      </c>
      <c r="G4882" s="151" t="s">
        <v>9252</v>
      </c>
    </row>
    <row r="4883" spans="1:7" ht="22.5" x14ac:dyDescent="0.2">
      <c r="A4883" s="148" t="e">
        <f t="shared" si="76"/>
        <v>#REF!</v>
      </c>
      <c r="B4883" s="149" t="s">
        <v>16993</v>
      </c>
      <c r="C4883" s="149" t="s">
        <v>17050</v>
      </c>
      <c r="D4883" s="150" t="s">
        <v>17051</v>
      </c>
      <c r="E4883" s="149" t="s">
        <v>166</v>
      </c>
      <c r="F4883" s="151" t="s">
        <v>9058</v>
      </c>
      <c r="G4883" s="151" t="s">
        <v>17052</v>
      </c>
    </row>
    <row r="4884" spans="1:7" ht="22.5" x14ac:dyDescent="0.2">
      <c r="A4884" s="148" t="e">
        <f t="shared" si="76"/>
        <v>#REF!</v>
      </c>
      <c r="B4884" s="149" t="s">
        <v>16993</v>
      </c>
      <c r="C4884" s="149" t="s">
        <v>17053</v>
      </c>
      <c r="D4884" s="150" t="s">
        <v>17054</v>
      </c>
      <c r="E4884" s="149" t="s">
        <v>166</v>
      </c>
      <c r="F4884" s="151" t="s">
        <v>15762</v>
      </c>
      <c r="G4884" s="151" t="s">
        <v>17055</v>
      </c>
    </row>
    <row r="4885" spans="1:7" ht="22.5" x14ac:dyDescent="0.2">
      <c r="A4885" s="148" t="e">
        <f t="shared" si="76"/>
        <v>#REF!</v>
      </c>
      <c r="B4885" s="149" t="s">
        <v>16993</v>
      </c>
      <c r="C4885" s="149" t="s">
        <v>17056</v>
      </c>
      <c r="D4885" s="150" t="s">
        <v>17057</v>
      </c>
      <c r="E4885" s="149" t="s">
        <v>166</v>
      </c>
      <c r="F4885" s="151" t="s">
        <v>17058</v>
      </c>
      <c r="G4885" s="151" t="s">
        <v>10856</v>
      </c>
    </row>
    <row r="4886" spans="1:7" ht="22.5" x14ac:dyDescent="0.2">
      <c r="A4886" s="148" t="e">
        <f t="shared" si="76"/>
        <v>#REF!</v>
      </c>
      <c r="B4886" s="149" t="s">
        <v>16993</v>
      </c>
      <c r="C4886" s="149" t="s">
        <v>17059</v>
      </c>
      <c r="D4886" s="150" t="s">
        <v>17060</v>
      </c>
      <c r="E4886" s="149" t="s">
        <v>166</v>
      </c>
      <c r="F4886" s="151" t="s">
        <v>17061</v>
      </c>
      <c r="G4886" s="151" t="s">
        <v>12429</v>
      </c>
    </row>
    <row r="4887" spans="1:7" ht="22.5" x14ac:dyDescent="0.2">
      <c r="A4887" s="148" t="e">
        <f t="shared" si="76"/>
        <v>#REF!</v>
      </c>
      <c r="B4887" s="149" t="s">
        <v>16993</v>
      </c>
      <c r="C4887" s="149" t="s">
        <v>17062</v>
      </c>
      <c r="D4887" s="150" t="s">
        <v>17063</v>
      </c>
      <c r="E4887" s="149" t="s">
        <v>166</v>
      </c>
      <c r="F4887" s="151" t="s">
        <v>17064</v>
      </c>
      <c r="G4887" s="151" t="s">
        <v>13002</v>
      </c>
    </row>
    <row r="4888" spans="1:7" ht="22.5" x14ac:dyDescent="0.2">
      <c r="A4888" s="148" t="e">
        <f t="shared" si="76"/>
        <v>#REF!</v>
      </c>
      <c r="B4888" s="149" t="s">
        <v>16993</v>
      </c>
      <c r="C4888" s="149" t="s">
        <v>17065</v>
      </c>
      <c r="D4888" s="150" t="s">
        <v>17066</v>
      </c>
      <c r="E4888" s="149" t="s">
        <v>166</v>
      </c>
      <c r="F4888" s="151" t="s">
        <v>17067</v>
      </c>
      <c r="G4888" s="151" t="s">
        <v>8256</v>
      </c>
    </row>
    <row r="4889" spans="1:7" ht="22.5" x14ac:dyDescent="0.2">
      <c r="A4889" s="148" t="e">
        <f t="shared" si="76"/>
        <v>#REF!</v>
      </c>
      <c r="B4889" s="149" t="s">
        <v>16993</v>
      </c>
      <c r="C4889" s="149" t="s">
        <v>17068</v>
      </c>
      <c r="D4889" s="150" t="s">
        <v>17069</v>
      </c>
      <c r="E4889" s="149" t="s">
        <v>166</v>
      </c>
      <c r="F4889" s="151" t="s">
        <v>17070</v>
      </c>
      <c r="G4889" s="151" t="s">
        <v>17071</v>
      </c>
    </row>
    <row r="4890" spans="1:7" ht="22.5" x14ac:dyDescent="0.2">
      <c r="A4890" s="148" t="e">
        <f t="shared" si="76"/>
        <v>#REF!</v>
      </c>
      <c r="B4890" s="149" t="s">
        <v>16993</v>
      </c>
      <c r="C4890" s="149" t="s">
        <v>17072</v>
      </c>
      <c r="D4890" s="150" t="s">
        <v>17073</v>
      </c>
      <c r="E4890" s="149" t="s">
        <v>166</v>
      </c>
      <c r="F4890" s="151" t="s">
        <v>17074</v>
      </c>
      <c r="G4890" s="151" t="s">
        <v>17075</v>
      </c>
    </row>
    <row r="4891" spans="1:7" ht="22.5" x14ac:dyDescent="0.2">
      <c r="A4891" s="148" t="e">
        <f t="shared" si="76"/>
        <v>#REF!</v>
      </c>
      <c r="B4891" s="149" t="s">
        <v>16993</v>
      </c>
      <c r="C4891" s="149" t="s">
        <v>17076</v>
      </c>
      <c r="D4891" s="150" t="s">
        <v>17077</v>
      </c>
      <c r="E4891" s="149" t="s">
        <v>166</v>
      </c>
      <c r="F4891" s="151" t="s">
        <v>14811</v>
      </c>
      <c r="G4891" s="151" t="s">
        <v>17078</v>
      </c>
    </row>
    <row r="4892" spans="1:7" ht="22.5" x14ac:dyDescent="0.2">
      <c r="A4892" s="148" t="e">
        <f t="shared" si="76"/>
        <v>#REF!</v>
      </c>
      <c r="B4892" s="149" t="s">
        <v>16993</v>
      </c>
      <c r="C4892" s="149" t="s">
        <v>17079</v>
      </c>
      <c r="D4892" s="150" t="s">
        <v>17080</v>
      </c>
      <c r="E4892" s="149" t="s">
        <v>166</v>
      </c>
      <c r="F4892" s="151" t="s">
        <v>8819</v>
      </c>
      <c r="G4892" s="151" t="s">
        <v>17081</v>
      </c>
    </row>
    <row r="4893" spans="1:7" ht="22.5" x14ac:dyDescent="0.2">
      <c r="A4893" s="148" t="e">
        <f t="shared" si="76"/>
        <v>#REF!</v>
      </c>
      <c r="B4893" s="149" t="s">
        <v>16993</v>
      </c>
      <c r="C4893" s="149" t="s">
        <v>17082</v>
      </c>
      <c r="D4893" s="150" t="s">
        <v>17083</v>
      </c>
      <c r="E4893" s="149" t="s">
        <v>166</v>
      </c>
      <c r="F4893" s="151" t="s">
        <v>17084</v>
      </c>
      <c r="G4893" s="151" t="s">
        <v>17085</v>
      </c>
    </row>
    <row r="4894" spans="1:7" ht="22.5" x14ac:dyDescent="0.2">
      <c r="A4894" s="148" t="e">
        <f t="shared" si="76"/>
        <v>#REF!</v>
      </c>
      <c r="B4894" s="149" t="s">
        <v>16993</v>
      </c>
      <c r="C4894" s="149" t="s">
        <v>17086</v>
      </c>
      <c r="D4894" s="150" t="s">
        <v>17087</v>
      </c>
      <c r="E4894" s="149" t="s">
        <v>166</v>
      </c>
      <c r="F4894" s="151" t="s">
        <v>17088</v>
      </c>
      <c r="G4894" s="151" t="s">
        <v>17089</v>
      </c>
    </row>
    <row r="4895" spans="1:7" ht="22.5" x14ac:dyDescent="0.2">
      <c r="A4895" s="148" t="e">
        <f t="shared" si="76"/>
        <v>#REF!</v>
      </c>
      <c r="B4895" s="149" t="s">
        <v>16993</v>
      </c>
      <c r="C4895" s="149" t="s">
        <v>17090</v>
      </c>
      <c r="D4895" s="150" t="s">
        <v>17091</v>
      </c>
      <c r="E4895" s="149" t="s">
        <v>166</v>
      </c>
      <c r="F4895" s="151" t="s">
        <v>17092</v>
      </c>
      <c r="G4895" s="151" t="s">
        <v>17093</v>
      </c>
    </row>
    <row r="4896" spans="1:7" ht="22.5" x14ac:dyDescent="0.2">
      <c r="A4896" s="148" t="e">
        <f t="shared" si="76"/>
        <v>#REF!</v>
      </c>
      <c r="B4896" s="149" t="s">
        <v>16993</v>
      </c>
      <c r="C4896" s="149" t="s">
        <v>17094</v>
      </c>
      <c r="D4896" s="150" t="s">
        <v>17095</v>
      </c>
      <c r="E4896" s="149" t="s">
        <v>58</v>
      </c>
      <c r="F4896" s="151" t="s">
        <v>17096</v>
      </c>
      <c r="G4896" s="151" t="s">
        <v>11116</v>
      </c>
    </row>
    <row r="4897" spans="1:7" ht="22.5" x14ac:dyDescent="0.2">
      <c r="A4897" s="148" t="e">
        <f t="shared" si="76"/>
        <v>#REF!</v>
      </c>
      <c r="B4897" s="149" t="s">
        <v>16993</v>
      </c>
      <c r="C4897" s="149" t="s">
        <v>17097</v>
      </c>
      <c r="D4897" s="150" t="s">
        <v>17098</v>
      </c>
      <c r="E4897" s="149" t="s">
        <v>58</v>
      </c>
      <c r="F4897" s="151" t="s">
        <v>17099</v>
      </c>
      <c r="G4897" s="151" t="s">
        <v>11502</v>
      </c>
    </row>
    <row r="4898" spans="1:7" ht="22.5" x14ac:dyDescent="0.2">
      <c r="A4898" s="148" t="e">
        <f t="shared" si="76"/>
        <v>#REF!</v>
      </c>
      <c r="B4898" s="149" t="s">
        <v>16993</v>
      </c>
      <c r="C4898" s="149" t="s">
        <v>17100</v>
      </c>
      <c r="D4898" s="150" t="s">
        <v>17101</v>
      </c>
      <c r="E4898" s="149" t="s">
        <v>58</v>
      </c>
      <c r="F4898" s="151" t="s">
        <v>14079</v>
      </c>
      <c r="G4898" s="151" t="s">
        <v>17102</v>
      </c>
    </row>
    <row r="4899" spans="1:7" ht="22.5" x14ac:dyDescent="0.2">
      <c r="A4899" s="148" t="e">
        <f t="shared" si="76"/>
        <v>#REF!</v>
      </c>
      <c r="B4899" s="149" t="s">
        <v>16993</v>
      </c>
      <c r="C4899" s="149" t="s">
        <v>17103</v>
      </c>
      <c r="D4899" s="150" t="s">
        <v>17104</v>
      </c>
      <c r="E4899" s="149" t="s">
        <v>58</v>
      </c>
      <c r="F4899" s="151" t="s">
        <v>17105</v>
      </c>
      <c r="G4899" s="151" t="s">
        <v>17106</v>
      </c>
    </row>
    <row r="4900" spans="1:7" ht="22.5" x14ac:dyDescent="0.2">
      <c r="A4900" s="148" t="e">
        <f t="shared" si="76"/>
        <v>#REF!</v>
      </c>
      <c r="B4900" s="149" t="s">
        <v>16993</v>
      </c>
      <c r="C4900" s="149" t="s">
        <v>17107</v>
      </c>
      <c r="D4900" s="150" t="s">
        <v>17108</v>
      </c>
      <c r="E4900" s="149" t="s">
        <v>58</v>
      </c>
      <c r="F4900" s="151" t="s">
        <v>17109</v>
      </c>
      <c r="G4900" s="151" t="s">
        <v>17110</v>
      </c>
    </row>
    <row r="4901" spans="1:7" ht="22.5" x14ac:dyDescent="0.2">
      <c r="A4901" s="148" t="e">
        <f t="shared" ref="A4901:A4964" si="77">CONCATENAR</f>
        <v>#REF!</v>
      </c>
      <c r="B4901" s="149" t="s">
        <v>16993</v>
      </c>
      <c r="C4901" s="149" t="s">
        <v>17111</v>
      </c>
      <c r="D4901" s="150" t="s">
        <v>17112</v>
      </c>
      <c r="E4901" s="149" t="s">
        <v>58</v>
      </c>
      <c r="F4901" s="151" t="s">
        <v>17113</v>
      </c>
      <c r="G4901" s="151" t="s">
        <v>17114</v>
      </c>
    </row>
    <row r="4902" spans="1:7" ht="22.5" x14ac:dyDescent="0.2">
      <c r="A4902" s="148" t="e">
        <f t="shared" si="77"/>
        <v>#REF!</v>
      </c>
      <c r="B4902" s="149" t="s">
        <v>16993</v>
      </c>
      <c r="C4902" s="149" t="s">
        <v>17115</v>
      </c>
      <c r="D4902" s="150" t="s">
        <v>17116</v>
      </c>
      <c r="E4902" s="149" t="s">
        <v>58</v>
      </c>
      <c r="F4902" s="151" t="s">
        <v>17117</v>
      </c>
      <c r="G4902" s="151" t="s">
        <v>16166</v>
      </c>
    </row>
    <row r="4903" spans="1:7" ht="22.5" x14ac:dyDescent="0.2">
      <c r="A4903" s="148" t="e">
        <f t="shared" si="77"/>
        <v>#REF!</v>
      </c>
      <c r="B4903" s="149" t="s">
        <v>16993</v>
      </c>
      <c r="C4903" s="149" t="s">
        <v>17118</v>
      </c>
      <c r="D4903" s="150" t="s">
        <v>17119</v>
      </c>
      <c r="E4903" s="149" t="s">
        <v>58</v>
      </c>
      <c r="F4903" s="151" t="s">
        <v>17120</v>
      </c>
      <c r="G4903" s="151" t="s">
        <v>17121</v>
      </c>
    </row>
    <row r="4904" spans="1:7" ht="22.5" x14ac:dyDescent="0.2">
      <c r="A4904" s="148" t="e">
        <f t="shared" si="77"/>
        <v>#REF!</v>
      </c>
      <c r="B4904" s="149" t="s">
        <v>16993</v>
      </c>
      <c r="C4904" s="149" t="s">
        <v>17122</v>
      </c>
      <c r="D4904" s="150" t="s">
        <v>17123</v>
      </c>
      <c r="E4904" s="149" t="s">
        <v>58</v>
      </c>
      <c r="F4904" s="151" t="s">
        <v>17124</v>
      </c>
      <c r="G4904" s="151" t="s">
        <v>17125</v>
      </c>
    </row>
    <row r="4905" spans="1:7" ht="22.5" x14ac:dyDescent="0.2">
      <c r="A4905" s="148" t="e">
        <f t="shared" si="77"/>
        <v>#REF!</v>
      </c>
      <c r="B4905" s="149" t="s">
        <v>16993</v>
      </c>
      <c r="C4905" s="149" t="s">
        <v>17126</v>
      </c>
      <c r="D4905" s="150" t="s">
        <v>17127</v>
      </c>
      <c r="E4905" s="149" t="s">
        <v>58</v>
      </c>
      <c r="F4905" s="151" t="s">
        <v>11506</v>
      </c>
      <c r="G4905" s="151" t="s">
        <v>10638</v>
      </c>
    </row>
    <row r="4906" spans="1:7" ht="22.5" x14ac:dyDescent="0.2">
      <c r="A4906" s="148" t="e">
        <f t="shared" si="77"/>
        <v>#REF!</v>
      </c>
      <c r="B4906" s="149" t="s">
        <v>16993</v>
      </c>
      <c r="C4906" s="149" t="s">
        <v>17128</v>
      </c>
      <c r="D4906" s="150" t="s">
        <v>17129</v>
      </c>
      <c r="E4906" s="149" t="s">
        <v>58</v>
      </c>
      <c r="F4906" s="151" t="s">
        <v>17130</v>
      </c>
      <c r="G4906" s="151" t="s">
        <v>17131</v>
      </c>
    </row>
    <row r="4907" spans="1:7" ht="22.5" x14ac:dyDescent="0.2">
      <c r="A4907" s="148" t="e">
        <f t="shared" si="77"/>
        <v>#REF!</v>
      </c>
      <c r="B4907" s="149" t="s">
        <v>16993</v>
      </c>
      <c r="C4907" s="149" t="s">
        <v>17132</v>
      </c>
      <c r="D4907" s="150" t="s">
        <v>17133</v>
      </c>
      <c r="E4907" s="149" t="s">
        <v>58</v>
      </c>
      <c r="F4907" s="151" t="s">
        <v>17134</v>
      </c>
      <c r="G4907" s="151" t="s">
        <v>17135</v>
      </c>
    </row>
    <row r="4908" spans="1:7" ht="22.5" x14ac:dyDescent="0.2">
      <c r="A4908" s="148" t="e">
        <f t="shared" si="77"/>
        <v>#REF!</v>
      </c>
      <c r="B4908" s="149" t="s">
        <v>16993</v>
      </c>
      <c r="C4908" s="149" t="s">
        <v>17136</v>
      </c>
      <c r="D4908" s="150" t="s">
        <v>17137</v>
      </c>
      <c r="E4908" s="149" t="s">
        <v>58</v>
      </c>
      <c r="F4908" s="151" t="s">
        <v>17138</v>
      </c>
      <c r="G4908" s="151" t="s">
        <v>10294</v>
      </c>
    </row>
    <row r="4909" spans="1:7" ht="22.5" x14ac:dyDescent="0.2">
      <c r="A4909" s="148" t="e">
        <f t="shared" si="77"/>
        <v>#REF!</v>
      </c>
      <c r="B4909" s="149" t="s">
        <v>16993</v>
      </c>
      <c r="C4909" s="149" t="s">
        <v>17139</v>
      </c>
      <c r="D4909" s="150" t="s">
        <v>17140</v>
      </c>
      <c r="E4909" s="149" t="s">
        <v>58</v>
      </c>
      <c r="F4909" s="151" t="s">
        <v>17141</v>
      </c>
      <c r="G4909" s="151" t="s">
        <v>17142</v>
      </c>
    </row>
    <row r="4910" spans="1:7" ht="22.5" x14ac:dyDescent="0.2">
      <c r="A4910" s="148" t="e">
        <f t="shared" si="77"/>
        <v>#REF!</v>
      </c>
      <c r="B4910" s="149" t="s">
        <v>16993</v>
      </c>
      <c r="C4910" s="149" t="s">
        <v>17143</v>
      </c>
      <c r="D4910" s="150" t="s">
        <v>17144</v>
      </c>
      <c r="E4910" s="149" t="s">
        <v>58</v>
      </c>
      <c r="F4910" s="151" t="s">
        <v>17145</v>
      </c>
      <c r="G4910" s="151" t="s">
        <v>17146</v>
      </c>
    </row>
    <row r="4911" spans="1:7" ht="22.5" x14ac:dyDescent="0.2">
      <c r="A4911" s="148" t="e">
        <f t="shared" si="77"/>
        <v>#REF!</v>
      </c>
      <c r="B4911" s="149" t="s">
        <v>16993</v>
      </c>
      <c r="C4911" s="149" t="s">
        <v>17147</v>
      </c>
      <c r="D4911" s="150" t="s">
        <v>17148</v>
      </c>
      <c r="E4911" s="149" t="s">
        <v>58</v>
      </c>
      <c r="F4911" s="151" t="s">
        <v>17149</v>
      </c>
      <c r="G4911" s="151" t="s">
        <v>17150</v>
      </c>
    </row>
    <row r="4912" spans="1:7" ht="22.5" x14ac:dyDescent="0.2">
      <c r="A4912" s="148" t="e">
        <f t="shared" si="77"/>
        <v>#REF!</v>
      </c>
      <c r="B4912" s="149" t="s">
        <v>16993</v>
      </c>
      <c r="C4912" s="149" t="s">
        <v>17151</v>
      </c>
      <c r="D4912" s="150" t="s">
        <v>17152</v>
      </c>
      <c r="E4912" s="149" t="s">
        <v>58</v>
      </c>
      <c r="F4912" s="151" t="s">
        <v>9200</v>
      </c>
      <c r="G4912" s="151" t="s">
        <v>17153</v>
      </c>
    </row>
    <row r="4913" spans="1:7" ht="22.5" x14ac:dyDescent="0.2">
      <c r="A4913" s="148" t="e">
        <f t="shared" si="77"/>
        <v>#REF!</v>
      </c>
      <c r="B4913" s="149" t="s">
        <v>16993</v>
      </c>
      <c r="C4913" s="149" t="s">
        <v>17154</v>
      </c>
      <c r="D4913" s="150" t="s">
        <v>17155</v>
      </c>
      <c r="E4913" s="149" t="s">
        <v>58</v>
      </c>
      <c r="F4913" s="151" t="s">
        <v>17156</v>
      </c>
      <c r="G4913" s="151" t="s">
        <v>17157</v>
      </c>
    </row>
    <row r="4914" spans="1:7" ht="22.5" x14ac:dyDescent="0.2">
      <c r="A4914" s="148" t="e">
        <f t="shared" si="77"/>
        <v>#REF!</v>
      </c>
      <c r="B4914" s="149" t="s">
        <v>16993</v>
      </c>
      <c r="C4914" s="149" t="s">
        <v>17158</v>
      </c>
      <c r="D4914" s="150" t="s">
        <v>17159</v>
      </c>
      <c r="E4914" s="149" t="s">
        <v>58</v>
      </c>
      <c r="F4914" s="151" t="s">
        <v>17160</v>
      </c>
      <c r="G4914" s="151" t="s">
        <v>17161</v>
      </c>
    </row>
    <row r="4915" spans="1:7" ht="22.5" x14ac:dyDescent="0.2">
      <c r="A4915" s="148" t="e">
        <f t="shared" si="77"/>
        <v>#REF!</v>
      </c>
      <c r="B4915" s="149" t="s">
        <v>16993</v>
      </c>
      <c r="C4915" s="149" t="s">
        <v>17162</v>
      </c>
      <c r="D4915" s="150" t="s">
        <v>17163</v>
      </c>
      <c r="E4915" s="149" t="s">
        <v>58</v>
      </c>
      <c r="F4915" s="151" t="s">
        <v>17164</v>
      </c>
      <c r="G4915" s="151" t="s">
        <v>17165</v>
      </c>
    </row>
    <row r="4916" spans="1:7" ht="22.5" x14ac:dyDescent="0.2">
      <c r="A4916" s="148" t="e">
        <f t="shared" si="77"/>
        <v>#REF!</v>
      </c>
      <c r="B4916" s="149" t="s">
        <v>16993</v>
      </c>
      <c r="C4916" s="149" t="s">
        <v>17166</v>
      </c>
      <c r="D4916" s="150" t="s">
        <v>17167</v>
      </c>
      <c r="E4916" s="149" t="s">
        <v>58</v>
      </c>
      <c r="F4916" s="151" t="s">
        <v>17168</v>
      </c>
      <c r="G4916" s="151" t="s">
        <v>17169</v>
      </c>
    </row>
    <row r="4917" spans="1:7" ht="22.5" x14ac:dyDescent="0.2">
      <c r="A4917" s="148" t="e">
        <f t="shared" si="77"/>
        <v>#REF!</v>
      </c>
      <c r="B4917" s="149" t="s">
        <v>16993</v>
      </c>
      <c r="C4917" s="149" t="s">
        <v>17170</v>
      </c>
      <c r="D4917" s="150" t="s">
        <v>17171</v>
      </c>
      <c r="E4917" s="149" t="s">
        <v>58</v>
      </c>
      <c r="F4917" s="151" t="s">
        <v>17172</v>
      </c>
      <c r="G4917" s="151" t="s">
        <v>17173</v>
      </c>
    </row>
    <row r="4918" spans="1:7" ht="22.5" x14ac:dyDescent="0.2">
      <c r="A4918" s="148" t="e">
        <f t="shared" si="77"/>
        <v>#REF!</v>
      </c>
      <c r="B4918" s="149" t="s">
        <v>16993</v>
      </c>
      <c r="C4918" s="149" t="s">
        <v>17174</v>
      </c>
      <c r="D4918" s="150" t="s">
        <v>17175</v>
      </c>
      <c r="E4918" s="149" t="s">
        <v>58</v>
      </c>
      <c r="F4918" s="151" t="s">
        <v>17176</v>
      </c>
      <c r="G4918" s="151" t="s">
        <v>17177</v>
      </c>
    </row>
    <row r="4919" spans="1:7" ht="22.5" x14ac:dyDescent="0.2">
      <c r="A4919" s="148" t="e">
        <f t="shared" si="77"/>
        <v>#REF!</v>
      </c>
      <c r="B4919" s="149" t="s">
        <v>16993</v>
      </c>
      <c r="C4919" s="149" t="s">
        <v>17178</v>
      </c>
      <c r="D4919" s="150" t="s">
        <v>17179</v>
      </c>
      <c r="E4919" s="149" t="s">
        <v>58</v>
      </c>
      <c r="F4919" s="151" t="s">
        <v>17180</v>
      </c>
      <c r="G4919" s="151" t="s">
        <v>17181</v>
      </c>
    </row>
    <row r="4920" spans="1:7" ht="22.5" x14ac:dyDescent="0.2">
      <c r="A4920" s="148" t="e">
        <f t="shared" si="77"/>
        <v>#REF!</v>
      </c>
      <c r="B4920" s="149" t="s">
        <v>16993</v>
      </c>
      <c r="C4920" s="149" t="s">
        <v>17182</v>
      </c>
      <c r="D4920" s="150" t="s">
        <v>17183</v>
      </c>
      <c r="E4920" s="149" t="s">
        <v>58</v>
      </c>
      <c r="F4920" s="151" t="s">
        <v>17184</v>
      </c>
      <c r="G4920" s="151" t="s">
        <v>17185</v>
      </c>
    </row>
    <row r="4921" spans="1:7" ht="22.5" x14ac:dyDescent="0.2">
      <c r="A4921" s="148" t="e">
        <f t="shared" si="77"/>
        <v>#REF!</v>
      </c>
      <c r="B4921" s="149" t="s">
        <v>16993</v>
      </c>
      <c r="C4921" s="149" t="s">
        <v>17186</v>
      </c>
      <c r="D4921" s="150" t="s">
        <v>17187</v>
      </c>
      <c r="E4921" s="149" t="s">
        <v>58</v>
      </c>
      <c r="F4921" s="151" t="s">
        <v>17188</v>
      </c>
      <c r="G4921" s="151" t="s">
        <v>17189</v>
      </c>
    </row>
    <row r="4922" spans="1:7" ht="22.5" x14ac:dyDescent="0.2">
      <c r="A4922" s="148" t="e">
        <f t="shared" si="77"/>
        <v>#REF!</v>
      </c>
      <c r="B4922" s="149" t="s">
        <v>16993</v>
      </c>
      <c r="C4922" s="149" t="s">
        <v>17190</v>
      </c>
      <c r="D4922" s="150" t="s">
        <v>17191</v>
      </c>
      <c r="E4922" s="149" t="s">
        <v>58</v>
      </c>
      <c r="F4922" s="151" t="s">
        <v>17192</v>
      </c>
      <c r="G4922" s="151" t="s">
        <v>17193</v>
      </c>
    </row>
    <row r="4923" spans="1:7" ht="22.5" x14ac:dyDescent="0.2">
      <c r="A4923" s="148" t="e">
        <f t="shared" si="77"/>
        <v>#REF!</v>
      </c>
      <c r="B4923" s="149" t="s">
        <v>16993</v>
      </c>
      <c r="C4923" s="149" t="s">
        <v>17194</v>
      </c>
      <c r="D4923" s="150" t="s">
        <v>17195</v>
      </c>
      <c r="E4923" s="149" t="s">
        <v>58</v>
      </c>
      <c r="F4923" s="151" t="s">
        <v>17196</v>
      </c>
      <c r="G4923" s="151" t="s">
        <v>17197</v>
      </c>
    </row>
    <row r="4924" spans="1:7" ht="22.5" x14ac:dyDescent="0.2">
      <c r="A4924" s="148" t="e">
        <f t="shared" si="77"/>
        <v>#REF!</v>
      </c>
      <c r="B4924" s="149" t="s">
        <v>16993</v>
      </c>
      <c r="C4924" s="149" t="s">
        <v>17198</v>
      </c>
      <c r="D4924" s="150" t="s">
        <v>17199</v>
      </c>
      <c r="E4924" s="149" t="s">
        <v>58</v>
      </c>
      <c r="F4924" s="151" t="s">
        <v>17200</v>
      </c>
      <c r="G4924" s="151" t="s">
        <v>17201</v>
      </c>
    </row>
    <row r="4925" spans="1:7" ht="22.5" x14ac:dyDescent="0.2">
      <c r="A4925" s="148" t="e">
        <f t="shared" si="77"/>
        <v>#REF!</v>
      </c>
      <c r="B4925" s="149" t="s">
        <v>16993</v>
      </c>
      <c r="C4925" s="149" t="s">
        <v>17202</v>
      </c>
      <c r="D4925" s="150" t="s">
        <v>17203</v>
      </c>
      <c r="E4925" s="149" t="s">
        <v>58</v>
      </c>
      <c r="F4925" s="151" t="s">
        <v>17204</v>
      </c>
      <c r="G4925" s="151" t="s">
        <v>17205</v>
      </c>
    </row>
    <row r="4926" spans="1:7" ht="22.5" x14ac:dyDescent="0.2">
      <c r="A4926" s="148" t="e">
        <f t="shared" si="77"/>
        <v>#REF!</v>
      </c>
      <c r="B4926" s="149" t="s">
        <v>16993</v>
      </c>
      <c r="C4926" s="149" t="s">
        <v>17206</v>
      </c>
      <c r="D4926" s="150" t="s">
        <v>17207</v>
      </c>
      <c r="E4926" s="149" t="s">
        <v>58</v>
      </c>
      <c r="F4926" s="151" t="s">
        <v>17208</v>
      </c>
      <c r="G4926" s="151" t="s">
        <v>8425</v>
      </c>
    </row>
    <row r="4927" spans="1:7" ht="22.5" x14ac:dyDescent="0.2">
      <c r="A4927" s="148" t="e">
        <f t="shared" si="77"/>
        <v>#REF!</v>
      </c>
      <c r="B4927" s="149" t="s">
        <v>16993</v>
      </c>
      <c r="C4927" s="149" t="s">
        <v>17209</v>
      </c>
      <c r="D4927" s="150" t="s">
        <v>17210</v>
      </c>
      <c r="E4927" s="149" t="s">
        <v>58</v>
      </c>
      <c r="F4927" s="151" t="s">
        <v>17211</v>
      </c>
      <c r="G4927" s="151" t="s">
        <v>17212</v>
      </c>
    </row>
    <row r="4928" spans="1:7" ht="22.5" x14ac:dyDescent="0.2">
      <c r="A4928" s="148" t="e">
        <f t="shared" si="77"/>
        <v>#REF!</v>
      </c>
      <c r="B4928" s="149" t="s">
        <v>16993</v>
      </c>
      <c r="C4928" s="149" t="s">
        <v>17213</v>
      </c>
      <c r="D4928" s="150" t="s">
        <v>17214</v>
      </c>
      <c r="E4928" s="149" t="s">
        <v>58</v>
      </c>
      <c r="F4928" s="151" t="s">
        <v>17215</v>
      </c>
      <c r="G4928" s="151" t="s">
        <v>14603</v>
      </c>
    </row>
    <row r="4929" spans="1:7" ht="22.5" x14ac:dyDescent="0.2">
      <c r="A4929" s="148" t="e">
        <f t="shared" si="77"/>
        <v>#REF!</v>
      </c>
      <c r="B4929" s="149" t="s">
        <v>16993</v>
      </c>
      <c r="C4929" s="149" t="s">
        <v>17216</v>
      </c>
      <c r="D4929" s="150" t="s">
        <v>17217</v>
      </c>
      <c r="E4929" s="149" t="s">
        <v>58</v>
      </c>
      <c r="F4929" s="151" t="s">
        <v>15619</v>
      </c>
      <c r="G4929" s="151" t="s">
        <v>11995</v>
      </c>
    </row>
    <row r="4930" spans="1:7" ht="22.5" x14ac:dyDescent="0.2">
      <c r="A4930" s="148" t="e">
        <f t="shared" si="77"/>
        <v>#REF!</v>
      </c>
      <c r="B4930" s="149" t="s">
        <v>16993</v>
      </c>
      <c r="C4930" s="149" t="s">
        <v>17218</v>
      </c>
      <c r="D4930" s="150" t="s">
        <v>17219</v>
      </c>
      <c r="E4930" s="149" t="s">
        <v>58</v>
      </c>
      <c r="F4930" s="151" t="s">
        <v>17220</v>
      </c>
      <c r="G4930" s="151" t="s">
        <v>8724</v>
      </c>
    </row>
    <row r="4931" spans="1:7" ht="22.5" x14ac:dyDescent="0.2">
      <c r="A4931" s="148" t="e">
        <f t="shared" si="77"/>
        <v>#REF!</v>
      </c>
      <c r="B4931" s="149" t="s">
        <v>16993</v>
      </c>
      <c r="C4931" s="149" t="s">
        <v>17221</v>
      </c>
      <c r="D4931" s="150" t="s">
        <v>17222</v>
      </c>
      <c r="E4931" s="149" t="s">
        <v>58</v>
      </c>
      <c r="F4931" s="151" t="s">
        <v>17223</v>
      </c>
      <c r="G4931" s="151" t="s">
        <v>13322</v>
      </c>
    </row>
    <row r="4932" spans="1:7" ht="22.5" x14ac:dyDescent="0.2">
      <c r="A4932" s="148" t="e">
        <f t="shared" si="77"/>
        <v>#REF!</v>
      </c>
      <c r="B4932" s="149" t="s">
        <v>16993</v>
      </c>
      <c r="C4932" s="149" t="s">
        <v>17224</v>
      </c>
      <c r="D4932" s="150" t="s">
        <v>17225</v>
      </c>
      <c r="E4932" s="149" t="s">
        <v>58</v>
      </c>
      <c r="F4932" s="151" t="s">
        <v>17226</v>
      </c>
      <c r="G4932" s="151" t="s">
        <v>10665</v>
      </c>
    </row>
    <row r="4933" spans="1:7" ht="22.5" x14ac:dyDescent="0.2">
      <c r="A4933" s="148" t="e">
        <f t="shared" si="77"/>
        <v>#REF!</v>
      </c>
      <c r="B4933" s="149" t="s">
        <v>16993</v>
      </c>
      <c r="C4933" s="149" t="s">
        <v>17227</v>
      </c>
      <c r="D4933" s="150" t="s">
        <v>17228</v>
      </c>
      <c r="E4933" s="149" t="s">
        <v>58</v>
      </c>
      <c r="F4933" s="151" t="s">
        <v>17229</v>
      </c>
      <c r="G4933" s="151" t="s">
        <v>17230</v>
      </c>
    </row>
    <row r="4934" spans="1:7" ht="22.5" x14ac:dyDescent="0.2">
      <c r="A4934" s="148" t="e">
        <f t="shared" si="77"/>
        <v>#REF!</v>
      </c>
      <c r="B4934" s="149" t="s">
        <v>16993</v>
      </c>
      <c r="C4934" s="149" t="s">
        <v>17231</v>
      </c>
      <c r="D4934" s="150" t="s">
        <v>17232</v>
      </c>
      <c r="E4934" s="149" t="s">
        <v>58</v>
      </c>
      <c r="F4934" s="151" t="s">
        <v>17233</v>
      </c>
      <c r="G4934" s="151" t="s">
        <v>9415</v>
      </c>
    </row>
    <row r="4935" spans="1:7" ht="22.5" x14ac:dyDescent="0.2">
      <c r="A4935" s="148" t="e">
        <f t="shared" si="77"/>
        <v>#REF!</v>
      </c>
      <c r="B4935" s="149" t="s">
        <v>16993</v>
      </c>
      <c r="C4935" s="149" t="s">
        <v>17234</v>
      </c>
      <c r="D4935" s="150" t="s">
        <v>17235</v>
      </c>
      <c r="E4935" s="149" t="s">
        <v>58</v>
      </c>
      <c r="F4935" s="151" t="s">
        <v>17236</v>
      </c>
      <c r="G4935" s="151" t="s">
        <v>17237</v>
      </c>
    </row>
    <row r="4936" spans="1:7" ht="22.5" x14ac:dyDescent="0.2">
      <c r="A4936" s="148" t="e">
        <f t="shared" si="77"/>
        <v>#REF!</v>
      </c>
      <c r="B4936" s="149" t="s">
        <v>16993</v>
      </c>
      <c r="C4936" s="149" t="s">
        <v>17238</v>
      </c>
      <c r="D4936" s="150" t="s">
        <v>17239</v>
      </c>
      <c r="E4936" s="149" t="s">
        <v>58</v>
      </c>
      <c r="F4936" s="151" t="s">
        <v>17240</v>
      </c>
      <c r="G4936" s="151" t="s">
        <v>17241</v>
      </c>
    </row>
    <row r="4937" spans="1:7" ht="22.5" x14ac:dyDescent="0.2">
      <c r="A4937" s="148" t="e">
        <f t="shared" si="77"/>
        <v>#REF!</v>
      </c>
      <c r="B4937" s="149" t="s">
        <v>16993</v>
      </c>
      <c r="C4937" s="149" t="s">
        <v>17242</v>
      </c>
      <c r="D4937" s="150" t="s">
        <v>17243</v>
      </c>
      <c r="E4937" s="149" t="s">
        <v>58</v>
      </c>
      <c r="F4937" s="151" t="s">
        <v>17244</v>
      </c>
      <c r="G4937" s="151" t="s">
        <v>17093</v>
      </c>
    </row>
    <row r="4938" spans="1:7" ht="22.5" x14ac:dyDescent="0.2">
      <c r="A4938" s="148" t="e">
        <f t="shared" si="77"/>
        <v>#REF!</v>
      </c>
      <c r="B4938" s="149" t="s">
        <v>16993</v>
      </c>
      <c r="C4938" s="149" t="s">
        <v>17245</v>
      </c>
      <c r="D4938" s="150" t="s">
        <v>17246</v>
      </c>
      <c r="E4938" s="149" t="s">
        <v>58</v>
      </c>
      <c r="F4938" s="151" t="s">
        <v>17247</v>
      </c>
      <c r="G4938" s="151" t="s">
        <v>17248</v>
      </c>
    </row>
    <row r="4939" spans="1:7" ht="22.5" x14ac:dyDescent="0.2">
      <c r="A4939" s="148" t="e">
        <f t="shared" si="77"/>
        <v>#REF!</v>
      </c>
      <c r="B4939" s="149" t="s">
        <v>16993</v>
      </c>
      <c r="C4939" s="149" t="s">
        <v>17249</v>
      </c>
      <c r="D4939" s="150" t="s">
        <v>17250</v>
      </c>
      <c r="E4939" s="149" t="s">
        <v>58</v>
      </c>
      <c r="F4939" s="151" t="s">
        <v>17251</v>
      </c>
      <c r="G4939" s="151" t="s">
        <v>17252</v>
      </c>
    </row>
    <row r="4940" spans="1:7" ht="22.5" x14ac:dyDescent="0.2">
      <c r="A4940" s="148" t="e">
        <f t="shared" si="77"/>
        <v>#REF!</v>
      </c>
      <c r="B4940" s="149" t="s">
        <v>16993</v>
      </c>
      <c r="C4940" s="149" t="s">
        <v>17253</v>
      </c>
      <c r="D4940" s="150" t="s">
        <v>17254</v>
      </c>
      <c r="E4940" s="149" t="s">
        <v>58</v>
      </c>
      <c r="F4940" s="151" t="s">
        <v>17255</v>
      </c>
      <c r="G4940" s="151" t="s">
        <v>17256</v>
      </c>
    </row>
    <row r="4941" spans="1:7" ht="22.5" x14ac:dyDescent="0.2">
      <c r="A4941" s="148" t="e">
        <f t="shared" si="77"/>
        <v>#REF!</v>
      </c>
      <c r="B4941" s="149" t="s">
        <v>16993</v>
      </c>
      <c r="C4941" s="149" t="s">
        <v>17257</v>
      </c>
      <c r="D4941" s="150" t="s">
        <v>17258</v>
      </c>
      <c r="E4941" s="149" t="s">
        <v>58</v>
      </c>
      <c r="F4941" s="151" t="s">
        <v>17259</v>
      </c>
      <c r="G4941" s="151" t="s">
        <v>17260</v>
      </c>
    </row>
    <row r="4942" spans="1:7" ht="22.5" x14ac:dyDescent="0.2">
      <c r="A4942" s="148" t="e">
        <f t="shared" si="77"/>
        <v>#REF!</v>
      </c>
      <c r="B4942" s="149" t="s">
        <v>16993</v>
      </c>
      <c r="C4942" s="149" t="s">
        <v>17261</v>
      </c>
      <c r="D4942" s="150" t="s">
        <v>17262</v>
      </c>
      <c r="E4942" s="149" t="s">
        <v>58</v>
      </c>
      <c r="F4942" s="151" t="s">
        <v>12813</v>
      </c>
      <c r="G4942" s="151" t="s">
        <v>17263</v>
      </c>
    </row>
    <row r="4943" spans="1:7" ht="22.5" x14ac:dyDescent="0.2">
      <c r="A4943" s="148" t="e">
        <f t="shared" si="77"/>
        <v>#REF!</v>
      </c>
      <c r="B4943" s="149" t="s">
        <v>16993</v>
      </c>
      <c r="C4943" s="149" t="s">
        <v>17264</v>
      </c>
      <c r="D4943" s="150" t="s">
        <v>17265</v>
      </c>
      <c r="E4943" s="149" t="s">
        <v>58</v>
      </c>
      <c r="F4943" s="151" t="s">
        <v>15327</v>
      </c>
      <c r="G4943" s="151" t="s">
        <v>15100</v>
      </c>
    </row>
    <row r="4944" spans="1:7" ht="22.5" x14ac:dyDescent="0.2">
      <c r="A4944" s="148" t="e">
        <f t="shared" si="77"/>
        <v>#REF!</v>
      </c>
      <c r="B4944" s="149" t="s">
        <v>16993</v>
      </c>
      <c r="C4944" s="149" t="s">
        <v>17266</v>
      </c>
      <c r="D4944" s="150" t="s">
        <v>17267</v>
      </c>
      <c r="E4944" s="149" t="s">
        <v>58</v>
      </c>
      <c r="F4944" s="151" t="s">
        <v>17268</v>
      </c>
      <c r="G4944" s="151" t="s">
        <v>17269</v>
      </c>
    </row>
    <row r="4945" spans="1:7" ht="22.5" x14ac:dyDescent="0.2">
      <c r="A4945" s="148" t="e">
        <f t="shared" si="77"/>
        <v>#REF!</v>
      </c>
      <c r="B4945" s="149" t="s">
        <v>16993</v>
      </c>
      <c r="C4945" s="149" t="s">
        <v>17270</v>
      </c>
      <c r="D4945" s="150" t="s">
        <v>17271</v>
      </c>
      <c r="E4945" s="149" t="s">
        <v>58</v>
      </c>
      <c r="F4945" s="151" t="s">
        <v>17272</v>
      </c>
      <c r="G4945" s="151" t="s">
        <v>17273</v>
      </c>
    </row>
    <row r="4946" spans="1:7" ht="22.5" x14ac:dyDescent="0.2">
      <c r="A4946" s="148" t="e">
        <f t="shared" si="77"/>
        <v>#REF!</v>
      </c>
      <c r="B4946" s="149" t="s">
        <v>16993</v>
      </c>
      <c r="C4946" s="149" t="s">
        <v>17274</v>
      </c>
      <c r="D4946" s="150" t="s">
        <v>17275</v>
      </c>
      <c r="E4946" s="149" t="s">
        <v>58</v>
      </c>
      <c r="F4946" s="151" t="s">
        <v>17276</v>
      </c>
      <c r="G4946" s="151" t="s">
        <v>17277</v>
      </c>
    </row>
    <row r="4947" spans="1:7" ht="22.5" x14ac:dyDescent="0.2">
      <c r="A4947" s="148" t="e">
        <f t="shared" si="77"/>
        <v>#REF!</v>
      </c>
      <c r="B4947" s="149" t="s">
        <v>16993</v>
      </c>
      <c r="C4947" s="149" t="s">
        <v>17278</v>
      </c>
      <c r="D4947" s="150" t="s">
        <v>17279</v>
      </c>
      <c r="E4947" s="149" t="s">
        <v>58</v>
      </c>
      <c r="F4947" s="151" t="s">
        <v>17280</v>
      </c>
      <c r="G4947" s="151" t="s">
        <v>14125</v>
      </c>
    </row>
    <row r="4948" spans="1:7" ht="22.5" x14ac:dyDescent="0.2">
      <c r="A4948" s="148" t="e">
        <f t="shared" si="77"/>
        <v>#REF!</v>
      </c>
      <c r="B4948" s="149" t="s">
        <v>16993</v>
      </c>
      <c r="C4948" s="149" t="s">
        <v>17281</v>
      </c>
      <c r="D4948" s="150" t="s">
        <v>17282</v>
      </c>
      <c r="E4948" s="149" t="s">
        <v>58</v>
      </c>
      <c r="F4948" s="151" t="s">
        <v>17283</v>
      </c>
      <c r="G4948" s="151" t="s">
        <v>17284</v>
      </c>
    </row>
    <row r="4949" spans="1:7" ht="22.5" x14ac:dyDescent="0.2">
      <c r="A4949" s="148" t="e">
        <f t="shared" si="77"/>
        <v>#REF!</v>
      </c>
      <c r="B4949" s="149" t="s">
        <v>16993</v>
      </c>
      <c r="C4949" s="149" t="s">
        <v>17285</v>
      </c>
      <c r="D4949" s="150" t="s">
        <v>17286</v>
      </c>
      <c r="E4949" s="149" t="s">
        <v>58</v>
      </c>
      <c r="F4949" s="151" t="s">
        <v>17287</v>
      </c>
      <c r="G4949" s="151" t="s">
        <v>17288</v>
      </c>
    </row>
    <row r="4950" spans="1:7" ht="22.5" x14ac:dyDescent="0.2">
      <c r="A4950" s="148" t="e">
        <f t="shared" si="77"/>
        <v>#REF!</v>
      </c>
      <c r="B4950" s="149" t="s">
        <v>16993</v>
      </c>
      <c r="C4950" s="149" t="s">
        <v>17289</v>
      </c>
      <c r="D4950" s="150" t="s">
        <v>17290</v>
      </c>
      <c r="E4950" s="149" t="s">
        <v>58</v>
      </c>
      <c r="F4950" s="151" t="s">
        <v>16596</v>
      </c>
      <c r="G4950" s="151" t="s">
        <v>17291</v>
      </c>
    </row>
    <row r="4951" spans="1:7" ht="22.5" x14ac:dyDescent="0.2">
      <c r="A4951" s="148" t="e">
        <f t="shared" si="77"/>
        <v>#REF!</v>
      </c>
      <c r="B4951" s="149" t="s">
        <v>16993</v>
      </c>
      <c r="C4951" s="149" t="s">
        <v>17292</v>
      </c>
      <c r="D4951" s="150" t="s">
        <v>17293</v>
      </c>
      <c r="E4951" s="149" t="s">
        <v>58</v>
      </c>
      <c r="F4951" s="151" t="s">
        <v>16662</v>
      </c>
      <c r="G4951" s="151" t="s">
        <v>17294</v>
      </c>
    </row>
    <row r="4952" spans="1:7" ht="22.5" x14ac:dyDescent="0.2">
      <c r="A4952" s="148" t="e">
        <f t="shared" si="77"/>
        <v>#REF!</v>
      </c>
      <c r="B4952" s="149" t="s">
        <v>16993</v>
      </c>
      <c r="C4952" s="149" t="s">
        <v>17295</v>
      </c>
      <c r="D4952" s="150" t="s">
        <v>17296</v>
      </c>
      <c r="E4952" s="149" t="s">
        <v>58</v>
      </c>
      <c r="F4952" s="151" t="s">
        <v>17297</v>
      </c>
      <c r="G4952" s="151" t="s">
        <v>17298</v>
      </c>
    </row>
    <row r="4953" spans="1:7" ht="22.5" x14ac:dyDescent="0.2">
      <c r="A4953" s="148" t="e">
        <f t="shared" si="77"/>
        <v>#REF!</v>
      </c>
      <c r="B4953" s="149" t="s">
        <v>16993</v>
      </c>
      <c r="C4953" s="149" t="s">
        <v>17299</v>
      </c>
      <c r="D4953" s="150" t="s">
        <v>17300</v>
      </c>
      <c r="E4953" s="149" t="s">
        <v>58</v>
      </c>
      <c r="F4953" s="151" t="s">
        <v>13025</v>
      </c>
      <c r="G4953" s="151" t="s">
        <v>17301</v>
      </c>
    </row>
    <row r="4954" spans="1:7" ht="22.5" x14ac:dyDescent="0.2">
      <c r="A4954" s="148" t="e">
        <f t="shared" si="77"/>
        <v>#REF!</v>
      </c>
      <c r="B4954" s="149" t="s">
        <v>16993</v>
      </c>
      <c r="C4954" s="149" t="s">
        <v>17302</v>
      </c>
      <c r="D4954" s="150" t="s">
        <v>17303</v>
      </c>
      <c r="E4954" s="149" t="s">
        <v>58</v>
      </c>
      <c r="F4954" s="151" t="s">
        <v>17304</v>
      </c>
      <c r="G4954" s="151" t="s">
        <v>17305</v>
      </c>
    </row>
    <row r="4955" spans="1:7" ht="22.5" x14ac:dyDescent="0.2">
      <c r="A4955" s="148" t="e">
        <f t="shared" si="77"/>
        <v>#REF!</v>
      </c>
      <c r="B4955" s="149" t="s">
        <v>16993</v>
      </c>
      <c r="C4955" s="149" t="s">
        <v>17306</v>
      </c>
      <c r="D4955" s="150" t="s">
        <v>17307</v>
      </c>
      <c r="E4955" s="149" t="s">
        <v>58</v>
      </c>
      <c r="F4955" s="151" t="s">
        <v>17308</v>
      </c>
      <c r="G4955" s="151" t="s">
        <v>11124</v>
      </c>
    </row>
    <row r="4956" spans="1:7" ht="22.5" x14ac:dyDescent="0.2">
      <c r="A4956" s="148" t="e">
        <f t="shared" si="77"/>
        <v>#REF!</v>
      </c>
      <c r="B4956" s="149" t="s">
        <v>16993</v>
      </c>
      <c r="C4956" s="149" t="s">
        <v>17309</v>
      </c>
      <c r="D4956" s="150" t="s">
        <v>17310</v>
      </c>
      <c r="E4956" s="149" t="s">
        <v>58</v>
      </c>
      <c r="F4956" s="151" t="s">
        <v>17311</v>
      </c>
      <c r="G4956" s="151" t="s">
        <v>17312</v>
      </c>
    </row>
    <row r="4957" spans="1:7" ht="22.5" x14ac:dyDescent="0.2">
      <c r="A4957" s="148" t="e">
        <f t="shared" si="77"/>
        <v>#REF!</v>
      </c>
      <c r="B4957" s="149" t="s">
        <v>16993</v>
      </c>
      <c r="C4957" s="149" t="s">
        <v>17313</v>
      </c>
      <c r="D4957" s="150" t="s">
        <v>17314</v>
      </c>
      <c r="E4957" s="149" t="s">
        <v>58</v>
      </c>
      <c r="F4957" s="151" t="s">
        <v>17315</v>
      </c>
      <c r="G4957" s="151" t="s">
        <v>17316</v>
      </c>
    </row>
    <row r="4958" spans="1:7" ht="22.5" x14ac:dyDescent="0.2">
      <c r="A4958" s="148" t="e">
        <f t="shared" si="77"/>
        <v>#REF!</v>
      </c>
      <c r="B4958" s="149" t="s">
        <v>16993</v>
      </c>
      <c r="C4958" s="149" t="s">
        <v>17317</v>
      </c>
      <c r="D4958" s="150" t="s">
        <v>17318</v>
      </c>
      <c r="E4958" s="149" t="s">
        <v>58</v>
      </c>
      <c r="F4958" s="151" t="s">
        <v>17319</v>
      </c>
      <c r="G4958" s="151" t="s">
        <v>17320</v>
      </c>
    </row>
    <row r="4959" spans="1:7" ht="22.5" x14ac:dyDescent="0.2">
      <c r="A4959" s="148" t="e">
        <f t="shared" si="77"/>
        <v>#REF!</v>
      </c>
      <c r="B4959" s="149" t="s">
        <v>16993</v>
      </c>
      <c r="C4959" s="149" t="s">
        <v>17321</v>
      </c>
      <c r="D4959" s="150" t="s">
        <v>17322</v>
      </c>
      <c r="E4959" s="149" t="s">
        <v>58</v>
      </c>
      <c r="F4959" s="151" t="s">
        <v>17323</v>
      </c>
      <c r="G4959" s="151" t="s">
        <v>17324</v>
      </c>
    </row>
    <row r="4960" spans="1:7" ht="22.5" x14ac:dyDescent="0.2">
      <c r="A4960" s="148" t="e">
        <f t="shared" si="77"/>
        <v>#REF!</v>
      </c>
      <c r="B4960" s="149" t="s">
        <v>16993</v>
      </c>
      <c r="C4960" s="149" t="s">
        <v>17325</v>
      </c>
      <c r="D4960" s="150" t="s">
        <v>17326</v>
      </c>
      <c r="E4960" s="149" t="s">
        <v>58</v>
      </c>
      <c r="F4960" s="151" t="s">
        <v>17327</v>
      </c>
      <c r="G4960" s="151" t="s">
        <v>17328</v>
      </c>
    </row>
    <row r="4961" spans="1:7" ht="22.5" x14ac:dyDescent="0.2">
      <c r="A4961" s="148" t="e">
        <f t="shared" si="77"/>
        <v>#REF!</v>
      </c>
      <c r="B4961" s="149" t="s">
        <v>16993</v>
      </c>
      <c r="C4961" s="149" t="s">
        <v>17329</v>
      </c>
      <c r="D4961" s="150" t="s">
        <v>17330</v>
      </c>
      <c r="E4961" s="149" t="s">
        <v>58</v>
      </c>
      <c r="F4961" s="151" t="s">
        <v>17331</v>
      </c>
      <c r="G4961" s="151" t="s">
        <v>17332</v>
      </c>
    </row>
    <row r="4962" spans="1:7" ht="22.5" x14ac:dyDescent="0.2">
      <c r="A4962" s="148" t="e">
        <f t="shared" si="77"/>
        <v>#REF!</v>
      </c>
      <c r="B4962" s="149" t="s">
        <v>16993</v>
      </c>
      <c r="C4962" s="149" t="s">
        <v>17333</v>
      </c>
      <c r="D4962" s="150" t="s">
        <v>17334</v>
      </c>
      <c r="E4962" s="149" t="s">
        <v>58</v>
      </c>
      <c r="F4962" s="151" t="s">
        <v>17335</v>
      </c>
      <c r="G4962" s="151" t="s">
        <v>17336</v>
      </c>
    </row>
    <row r="4963" spans="1:7" ht="22.5" x14ac:dyDescent="0.2">
      <c r="A4963" s="148" t="e">
        <f t="shared" si="77"/>
        <v>#REF!</v>
      </c>
      <c r="B4963" s="149" t="s">
        <v>16993</v>
      </c>
      <c r="C4963" s="149" t="s">
        <v>17337</v>
      </c>
      <c r="D4963" s="150" t="s">
        <v>17338</v>
      </c>
      <c r="E4963" s="149" t="s">
        <v>58</v>
      </c>
      <c r="F4963" s="151" t="s">
        <v>17339</v>
      </c>
      <c r="G4963" s="151" t="s">
        <v>17340</v>
      </c>
    </row>
    <row r="4964" spans="1:7" ht="22.5" x14ac:dyDescent="0.2">
      <c r="A4964" s="148" t="e">
        <f t="shared" si="77"/>
        <v>#REF!</v>
      </c>
      <c r="B4964" s="149" t="s">
        <v>16993</v>
      </c>
      <c r="C4964" s="149" t="s">
        <v>17341</v>
      </c>
      <c r="D4964" s="150" t="s">
        <v>17342</v>
      </c>
      <c r="E4964" s="149" t="s">
        <v>58</v>
      </c>
      <c r="F4964" s="151" t="s">
        <v>17343</v>
      </c>
      <c r="G4964" s="151" t="s">
        <v>17344</v>
      </c>
    </row>
    <row r="4965" spans="1:7" ht="22.5" x14ac:dyDescent="0.2">
      <c r="A4965" s="148" t="e">
        <f t="shared" ref="A4965:A5028" si="78">CONCATENAR</f>
        <v>#REF!</v>
      </c>
      <c r="B4965" s="149" t="s">
        <v>16993</v>
      </c>
      <c r="C4965" s="149" t="s">
        <v>17345</v>
      </c>
      <c r="D4965" s="150" t="s">
        <v>17346</v>
      </c>
      <c r="E4965" s="149" t="s">
        <v>58</v>
      </c>
      <c r="F4965" s="151" t="s">
        <v>17347</v>
      </c>
      <c r="G4965" s="151" t="s">
        <v>17348</v>
      </c>
    </row>
    <row r="4966" spans="1:7" ht="22.5" x14ac:dyDescent="0.2">
      <c r="A4966" s="148" t="e">
        <f t="shared" si="78"/>
        <v>#REF!</v>
      </c>
      <c r="B4966" s="149" t="s">
        <v>16993</v>
      </c>
      <c r="C4966" s="149" t="s">
        <v>17349</v>
      </c>
      <c r="D4966" s="150" t="s">
        <v>17350</v>
      </c>
      <c r="E4966" s="149" t="s">
        <v>58</v>
      </c>
      <c r="F4966" s="151" t="s">
        <v>17351</v>
      </c>
      <c r="G4966" s="151" t="s">
        <v>17352</v>
      </c>
    </row>
    <row r="4967" spans="1:7" ht="22.5" x14ac:dyDescent="0.2">
      <c r="A4967" s="148" t="e">
        <f t="shared" si="78"/>
        <v>#REF!</v>
      </c>
      <c r="B4967" s="149" t="s">
        <v>16993</v>
      </c>
      <c r="C4967" s="149" t="s">
        <v>17353</v>
      </c>
      <c r="D4967" s="150" t="s">
        <v>17354</v>
      </c>
      <c r="E4967" s="149" t="s">
        <v>58</v>
      </c>
      <c r="F4967" s="151" t="s">
        <v>17355</v>
      </c>
      <c r="G4967" s="151" t="s">
        <v>17356</v>
      </c>
    </row>
    <row r="4968" spans="1:7" ht="22.5" x14ac:dyDescent="0.2">
      <c r="A4968" s="148" t="e">
        <f t="shared" si="78"/>
        <v>#REF!</v>
      </c>
      <c r="B4968" s="149" t="s">
        <v>16993</v>
      </c>
      <c r="C4968" s="149" t="s">
        <v>17357</v>
      </c>
      <c r="D4968" s="150" t="s">
        <v>17358</v>
      </c>
      <c r="E4968" s="149" t="s">
        <v>58</v>
      </c>
      <c r="F4968" s="151" t="s">
        <v>17359</v>
      </c>
      <c r="G4968" s="151" t="s">
        <v>17360</v>
      </c>
    </row>
    <row r="4969" spans="1:7" ht="22.5" x14ac:dyDescent="0.2">
      <c r="A4969" s="148" t="e">
        <f t="shared" si="78"/>
        <v>#REF!</v>
      </c>
      <c r="B4969" s="149" t="s">
        <v>16993</v>
      </c>
      <c r="C4969" s="149" t="s">
        <v>17361</v>
      </c>
      <c r="D4969" s="150" t="s">
        <v>17362</v>
      </c>
      <c r="E4969" s="149" t="s">
        <v>58</v>
      </c>
      <c r="F4969" s="151" t="s">
        <v>17363</v>
      </c>
      <c r="G4969" s="151" t="s">
        <v>17364</v>
      </c>
    </row>
    <row r="4970" spans="1:7" ht="22.5" x14ac:dyDescent="0.2">
      <c r="A4970" s="148" t="e">
        <f t="shared" si="78"/>
        <v>#REF!</v>
      </c>
      <c r="B4970" s="149" t="s">
        <v>16993</v>
      </c>
      <c r="C4970" s="149" t="s">
        <v>17365</v>
      </c>
      <c r="D4970" s="150" t="s">
        <v>17366</v>
      </c>
      <c r="E4970" s="149" t="s">
        <v>58</v>
      </c>
      <c r="F4970" s="151" t="s">
        <v>17367</v>
      </c>
      <c r="G4970" s="151" t="s">
        <v>17368</v>
      </c>
    </row>
    <row r="4971" spans="1:7" ht="22.5" x14ac:dyDescent="0.2">
      <c r="A4971" s="148" t="e">
        <f t="shared" si="78"/>
        <v>#REF!</v>
      </c>
      <c r="B4971" s="149" t="s">
        <v>16993</v>
      </c>
      <c r="C4971" s="149" t="s">
        <v>17369</v>
      </c>
      <c r="D4971" s="150" t="s">
        <v>17370</v>
      </c>
      <c r="E4971" s="149" t="s">
        <v>58</v>
      </c>
      <c r="F4971" s="151" t="s">
        <v>17371</v>
      </c>
      <c r="G4971" s="151" t="s">
        <v>17372</v>
      </c>
    </row>
    <row r="4972" spans="1:7" ht="22.5" x14ac:dyDescent="0.2">
      <c r="A4972" s="148" t="e">
        <f t="shared" si="78"/>
        <v>#REF!</v>
      </c>
      <c r="B4972" s="149" t="s">
        <v>16993</v>
      </c>
      <c r="C4972" s="149" t="s">
        <v>17373</v>
      </c>
      <c r="D4972" s="150" t="s">
        <v>17374</v>
      </c>
      <c r="E4972" s="149" t="s">
        <v>58</v>
      </c>
      <c r="F4972" s="151" t="s">
        <v>17375</v>
      </c>
      <c r="G4972" s="151" t="s">
        <v>10828</v>
      </c>
    </row>
    <row r="4973" spans="1:7" ht="22.5" x14ac:dyDescent="0.2">
      <c r="A4973" s="148" t="e">
        <f t="shared" si="78"/>
        <v>#REF!</v>
      </c>
      <c r="B4973" s="149" t="s">
        <v>16993</v>
      </c>
      <c r="C4973" s="149" t="s">
        <v>17376</v>
      </c>
      <c r="D4973" s="150" t="s">
        <v>17377</v>
      </c>
      <c r="E4973" s="149" t="s">
        <v>58</v>
      </c>
      <c r="F4973" s="151" t="s">
        <v>13197</v>
      </c>
      <c r="G4973" s="151" t="s">
        <v>11565</v>
      </c>
    </row>
    <row r="4974" spans="1:7" ht="22.5" x14ac:dyDescent="0.2">
      <c r="A4974" s="148" t="e">
        <f t="shared" si="78"/>
        <v>#REF!</v>
      </c>
      <c r="B4974" s="149" t="s">
        <v>16993</v>
      </c>
      <c r="C4974" s="149" t="s">
        <v>17378</v>
      </c>
      <c r="D4974" s="150" t="s">
        <v>17379</v>
      </c>
      <c r="E4974" s="149" t="s">
        <v>58</v>
      </c>
      <c r="F4974" s="151" t="s">
        <v>17380</v>
      </c>
      <c r="G4974" s="151" t="s">
        <v>9620</v>
      </c>
    </row>
    <row r="4975" spans="1:7" ht="22.5" x14ac:dyDescent="0.2">
      <c r="A4975" s="148" t="e">
        <f t="shared" si="78"/>
        <v>#REF!</v>
      </c>
      <c r="B4975" s="149" t="s">
        <v>16993</v>
      </c>
      <c r="C4975" s="149" t="s">
        <v>17381</v>
      </c>
      <c r="D4975" s="150" t="s">
        <v>17382</v>
      </c>
      <c r="E4975" s="149" t="s">
        <v>58</v>
      </c>
      <c r="F4975" s="151" t="s">
        <v>17383</v>
      </c>
      <c r="G4975" s="151" t="s">
        <v>17384</v>
      </c>
    </row>
    <row r="4976" spans="1:7" ht="22.5" x14ac:dyDescent="0.2">
      <c r="A4976" s="148" t="e">
        <f t="shared" si="78"/>
        <v>#REF!</v>
      </c>
      <c r="B4976" s="149" t="s">
        <v>16993</v>
      </c>
      <c r="C4976" s="149" t="s">
        <v>17385</v>
      </c>
      <c r="D4976" s="150" t="s">
        <v>17386</v>
      </c>
      <c r="E4976" s="149" t="s">
        <v>58</v>
      </c>
      <c r="F4976" s="151" t="s">
        <v>16985</v>
      </c>
      <c r="G4976" s="151" t="s">
        <v>17387</v>
      </c>
    </row>
    <row r="4977" spans="1:7" ht="22.5" x14ac:dyDescent="0.2">
      <c r="A4977" s="148" t="e">
        <f t="shared" si="78"/>
        <v>#REF!</v>
      </c>
      <c r="B4977" s="149" t="s">
        <v>16993</v>
      </c>
      <c r="C4977" s="149" t="s">
        <v>17388</v>
      </c>
      <c r="D4977" s="150" t="s">
        <v>17389</v>
      </c>
      <c r="E4977" s="149" t="s">
        <v>58</v>
      </c>
      <c r="F4977" s="151" t="s">
        <v>17390</v>
      </c>
      <c r="G4977" s="151" t="s">
        <v>12527</v>
      </c>
    </row>
    <row r="4978" spans="1:7" ht="22.5" x14ac:dyDescent="0.2">
      <c r="A4978" s="148" t="e">
        <f t="shared" si="78"/>
        <v>#REF!</v>
      </c>
      <c r="B4978" s="149" t="s">
        <v>16993</v>
      </c>
      <c r="C4978" s="149" t="s">
        <v>17391</v>
      </c>
      <c r="D4978" s="150" t="s">
        <v>17392</v>
      </c>
      <c r="E4978" s="149" t="s">
        <v>58</v>
      </c>
      <c r="F4978" s="151" t="s">
        <v>17393</v>
      </c>
      <c r="G4978" s="151" t="s">
        <v>17394</v>
      </c>
    </row>
    <row r="4979" spans="1:7" ht="22.5" x14ac:dyDescent="0.2">
      <c r="A4979" s="148" t="e">
        <f t="shared" si="78"/>
        <v>#REF!</v>
      </c>
      <c r="B4979" s="149" t="s">
        <v>16993</v>
      </c>
      <c r="C4979" s="149" t="s">
        <v>17395</v>
      </c>
      <c r="D4979" s="150" t="s">
        <v>17396</v>
      </c>
      <c r="E4979" s="149" t="s">
        <v>58</v>
      </c>
      <c r="F4979" s="151" t="s">
        <v>17397</v>
      </c>
      <c r="G4979" s="151" t="s">
        <v>17398</v>
      </c>
    </row>
    <row r="4980" spans="1:7" ht="22.5" x14ac:dyDescent="0.2">
      <c r="A4980" s="148" t="e">
        <f t="shared" si="78"/>
        <v>#REF!</v>
      </c>
      <c r="B4980" s="149" t="s">
        <v>16993</v>
      </c>
      <c r="C4980" s="149" t="s">
        <v>17399</v>
      </c>
      <c r="D4980" s="150" t="s">
        <v>17400</v>
      </c>
      <c r="E4980" s="149" t="s">
        <v>58</v>
      </c>
      <c r="F4980" s="151" t="s">
        <v>12566</v>
      </c>
      <c r="G4980" s="151" t="s">
        <v>9584</v>
      </c>
    </row>
    <row r="4981" spans="1:7" ht="22.5" x14ac:dyDescent="0.2">
      <c r="A4981" s="148" t="e">
        <f t="shared" si="78"/>
        <v>#REF!</v>
      </c>
      <c r="B4981" s="149" t="s">
        <v>16993</v>
      </c>
      <c r="C4981" s="149" t="s">
        <v>17401</v>
      </c>
      <c r="D4981" s="150" t="s">
        <v>17402</v>
      </c>
      <c r="E4981" s="149" t="s">
        <v>58</v>
      </c>
      <c r="F4981" s="151" t="s">
        <v>17403</v>
      </c>
      <c r="G4981" s="151" t="s">
        <v>12860</v>
      </c>
    </row>
    <row r="4982" spans="1:7" ht="22.5" x14ac:dyDescent="0.2">
      <c r="A4982" s="148" t="e">
        <f t="shared" si="78"/>
        <v>#REF!</v>
      </c>
      <c r="B4982" s="149" t="s">
        <v>16993</v>
      </c>
      <c r="C4982" s="149" t="s">
        <v>17404</v>
      </c>
      <c r="D4982" s="150" t="s">
        <v>17405</v>
      </c>
      <c r="E4982" s="149" t="s">
        <v>58</v>
      </c>
      <c r="F4982" s="151" t="s">
        <v>17406</v>
      </c>
      <c r="G4982" s="151" t="s">
        <v>16885</v>
      </c>
    </row>
    <row r="4983" spans="1:7" ht="22.5" x14ac:dyDescent="0.2">
      <c r="A4983" s="148" t="e">
        <f t="shared" si="78"/>
        <v>#REF!</v>
      </c>
      <c r="B4983" s="149" t="s">
        <v>16993</v>
      </c>
      <c r="C4983" s="149" t="s">
        <v>17407</v>
      </c>
      <c r="D4983" s="150" t="s">
        <v>17408</v>
      </c>
      <c r="E4983" s="149" t="s">
        <v>58</v>
      </c>
      <c r="F4983" s="151" t="s">
        <v>17409</v>
      </c>
      <c r="G4983" s="151" t="s">
        <v>17410</v>
      </c>
    </row>
    <row r="4984" spans="1:7" ht="22.5" x14ac:dyDescent="0.2">
      <c r="A4984" s="148" t="e">
        <f t="shared" si="78"/>
        <v>#REF!</v>
      </c>
      <c r="B4984" s="149" t="s">
        <v>16993</v>
      </c>
      <c r="C4984" s="149" t="s">
        <v>17411</v>
      </c>
      <c r="D4984" s="150" t="s">
        <v>17412</v>
      </c>
      <c r="E4984" s="149" t="s">
        <v>58</v>
      </c>
      <c r="F4984" s="151" t="s">
        <v>17413</v>
      </c>
      <c r="G4984" s="151" t="s">
        <v>15547</v>
      </c>
    </row>
    <row r="4985" spans="1:7" ht="22.5" x14ac:dyDescent="0.2">
      <c r="A4985" s="148" t="e">
        <f t="shared" si="78"/>
        <v>#REF!</v>
      </c>
      <c r="B4985" s="149" t="s">
        <v>16993</v>
      </c>
      <c r="C4985" s="149" t="s">
        <v>17414</v>
      </c>
      <c r="D4985" s="150" t="s">
        <v>17415</v>
      </c>
      <c r="E4985" s="149" t="s">
        <v>58</v>
      </c>
      <c r="F4985" s="151" t="s">
        <v>17416</v>
      </c>
      <c r="G4985" s="151" t="s">
        <v>17417</v>
      </c>
    </row>
    <row r="4986" spans="1:7" ht="22.5" x14ac:dyDescent="0.2">
      <c r="A4986" s="148" t="e">
        <f t="shared" si="78"/>
        <v>#REF!</v>
      </c>
      <c r="B4986" s="149" t="s">
        <v>16993</v>
      </c>
      <c r="C4986" s="149" t="s">
        <v>17418</v>
      </c>
      <c r="D4986" s="150" t="s">
        <v>17419</v>
      </c>
      <c r="E4986" s="149" t="s">
        <v>58</v>
      </c>
      <c r="F4986" s="151" t="s">
        <v>17420</v>
      </c>
      <c r="G4986" s="151" t="s">
        <v>17421</v>
      </c>
    </row>
    <row r="4987" spans="1:7" ht="22.5" x14ac:dyDescent="0.2">
      <c r="A4987" s="148" t="e">
        <f t="shared" si="78"/>
        <v>#REF!</v>
      </c>
      <c r="B4987" s="149" t="s">
        <v>16993</v>
      </c>
      <c r="C4987" s="149" t="s">
        <v>17422</v>
      </c>
      <c r="D4987" s="150" t="s">
        <v>17423</v>
      </c>
      <c r="E4987" s="149" t="s">
        <v>58</v>
      </c>
      <c r="F4987" s="151" t="s">
        <v>17424</v>
      </c>
      <c r="G4987" s="151" t="s">
        <v>17425</v>
      </c>
    </row>
    <row r="4988" spans="1:7" ht="22.5" x14ac:dyDescent="0.2">
      <c r="A4988" s="148" t="e">
        <f t="shared" si="78"/>
        <v>#REF!</v>
      </c>
      <c r="B4988" s="149" t="s">
        <v>16993</v>
      </c>
      <c r="C4988" s="149" t="s">
        <v>17426</v>
      </c>
      <c r="D4988" s="150" t="s">
        <v>17427</v>
      </c>
      <c r="E4988" s="149" t="s">
        <v>58</v>
      </c>
      <c r="F4988" s="151" t="s">
        <v>17428</v>
      </c>
      <c r="G4988" s="151" t="s">
        <v>17429</v>
      </c>
    </row>
    <row r="4989" spans="1:7" ht="22.5" x14ac:dyDescent="0.2">
      <c r="A4989" s="148" t="e">
        <f t="shared" si="78"/>
        <v>#REF!</v>
      </c>
      <c r="B4989" s="149" t="s">
        <v>16993</v>
      </c>
      <c r="C4989" s="149" t="s">
        <v>17430</v>
      </c>
      <c r="D4989" s="150" t="s">
        <v>17431</v>
      </c>
      <c r="E4989" s="149" t="s">
        <v>58</v>
      </c>
      <c r="F4989" s="151" t="s">
        <v>17432</v>
      </c>
      <c r="G4989" s="151" t="s">
        <v>17433</v>
      </c>
    </row>
    <row r="4990" spans="1:7" ht="22.5" x14ac:dyDescent="0.2">
      <c r="A4990" s="148" t="e">
        <f t="shared" si="78"/>
        <v>#REF!</v>
      </c>
      <c r="B4990" s="149" t="s">
        <v>16993</v>
      </c>
      <c r="C4990" s="149" t="s">
        <v>17434</v>
      </c>
      <c r="D4990" s="150" t="s">
        <v>17435</v>
      </c>
      <c r="E4990" s="149" t="s">
        <v>58</v>
      </c>
      <c r="F4990" s="151" t="s">
        <v>17436</v>
      </c>
      <c r="G4990" s="151" t="s">
        <v>17437</v>
      </c>
    </row>
    <row r="4991" spans="1:7" ht="22.5" x14ac:dyDescent="0.2">
      <c r="A4991" s="148" t="e">
        <f t="shared" si="78"/>
        <v>#REF!</v>
      </c>
      <c r="B4991" s="149" t="s">
        <v>16993</v>
      </c>
      <c r="C4991" s="149" t="s">
        <v>17438</v>
      </c>
      <c r="D4991" s="150" t="s">
        <v>17439</v>
      </c>
      <c r="E4991" s="149" t="s">
        <v>166</v>
      </c>
      <c r="F4991" s="151" t="s">
        <v>17440</v>
      </c>
      <c r="G4991" s="151" t="s">
        <v>14762</v>
      </c>
    </row>
    <row r="4992" spans="1:7" ht="22.5" x14ac:dyDescent="0.2">
      <c r="A4992" s="148" t="e">
        <f t="shared" si="78"/>
        <v>#REF!</v>
      </c>
      <c r="B4992" s="149" t="s">
        <v>16993</v>
      </c>
      <c r="C4992" s="149" t="s">
        <v>17441</v>
      </c>
      <c r="D4992" s="150" t="s">
        <v>17442</v>
      </c>
      <c r="E4992" s="149" t="s">
        <v>166</v>
      </c>
      <c r="F4992" s="151" t="s">
        <v>17443</v>
      </c>
      <c r="G4992" s="151" t="s">
        <v>17444</v>
      </c>
    </row>
    <row r="4993" spans="1:7" ht="22.5" x14ac:dyDescent="0.2">
      <c r="A4993" s="148" t="e">
        <f t="shared" si="78"/>
        <v>#REF!</v>
      </c>
      <c r="B4993" s="149" t="s">
        <v>16993</v>
      </c>
      <c r="C4993" s="149" t="s">
        <v>17445</v>
      </c>
      <c r="D4993" s="150" t="s">
        <v>17446</v>
      </c>
      <c r="E4993" s="149" t="s">
        <v>166</v>
      </c>
      <c r="F4993" s="151" t="s">
        <v>17447</v>
      </c>
      <c r="G4993" s="151" t="s">
        <v>17448</v>
      </c>
    </row>
    <row r="4994" spans="1:7" ht="22.5" x14ac:dyDescent="0.2">
      <c r="A4994" s="148" t="e">
        <f t="shared" si="78"/>
        <v>#REF!</v>
      </c>
      <c r="B4994" s="149" t="s">
        <v>16993</v>
      </c>
      <c r="C4994" s="149" t="s">
        <v>17449</v>
      </c>
      <c r="D4994" s="150" t="s">
        <v>17450</v>
      </c>
      <c r="E4994" s="149" t="s">
        <v>166</v>
      </c>
      <c r="F4994" s="151" t="s">
        <v>17451</v>
      </c>
      <c r="G4994" s="151" t="s">
        <v>17452</v>
      </c>
    </row>
    <row r="4995" spans="1:7" ht="22.5" x14ac:dyDescent="0.2">
      <c r="A4995" s="148" t="e">
        <f t="shared" si="78"/>
        <v>#REF!</v>
      </c>
      <c r="B4995" s="149" t="s">
        <v>16993</v>
      </c>
      <c r="C4995" s="149" t="s">
        <v>17453</v>
      </c>
      <c r="D4995" s="150" t="s">
        <v>17454</v>
      </c>
      <c r="E4995" s="149" t="s">
        <v>166</v>
      </c>
      <c r="F4995" s="151" t="s">
        <v>17455</v>
      </c>
      <c r="G4995" s="151" t="s">
        <v>17456</v>
      </c>
    </row>
    <row r="4996" spans="1:7" ht="22.5" x14ac:dyDescent="0.2">
      <c r="A4996" s="148" t="e">
        <f t="shared" si="78"/>
        <v>#REF!</v>
      </c>
      <c r="B4996" s="149" t="s">
        <v>16993</v>
      </c>
      <c r="C4996" s="149" t="s">
        <v>17457</v>
      </c>
      <c r="D4996" s="150" t="s">
        <v>17458</v>
      </c>
      <c r="E4996" s="149" t="s">
        <v>166</v>
      </c>
      <c r="F4996" s="151" t="s">
        <v>17459</v>
      </c>
      <c r="G4996" s="151" t="s">
        <v>17460</v>
      </c>
    </row>
    <row r="4997" spans="1:7" ht="22.5" x14ac:dyDescent="0.2">
      <c r="A4997" s="148" t="e">
        <f t="shared" si="78"/>
        <v>#REF!</v>
      </c>
      <c r="B4997" s="149" t="s">
        <v>16993</v>
      </c>
      <c r="C4997" s="149" t="s">
        <v>17461</v>
      </c>
      <c r="D4997" s="150" t="s">
        <v>17462</v>
      </c>
      <c r="E4997" s="149" t="s">
        <v>166</v>
      </c>
      <c r="F4997" s="151" t="s">
        <v>17463</v>
      </c>
      <c r="G4997" s="151" t="s">
        <v>17464</v>
      </c>
    </row>
    <row r="4998" spans="1:7" ht="22.5" x14ac:dyDescent="0.2">
      <c r="A4998" s="148" t="e">
        <f t="shared" si="78"/>
        <v>#REF!</v>
      </c>
      <c r="B4998" s="149" t="s">
        <v>16993</v>
      </c>
      <c r="C4998" s="149" t="s">
        <v>17465</v>
      </c>
      <c r="D4998" s="150" t="s">
        <v>17466</v>
      </c>
      <c r="E4998" s="149" t="s">
        <v>166</v>
      </c>
      <c r="F4998" s="151" t="s">
        <v>17467</v>
      </c>
      <c r="G4998" s="151" t="s">
        <v>17468</v>
      </c>
    </row>
    <row r="4999" spans="1:7" ht="22.5" x14ac:dyDescent="0.2">
      <c r="A4999" s="148" t="e">
        <f t="shared" si="78"/>
        <v>#REF!</v>
      </c>
      <c r="B4999" s="149" t="s">
        <v>16993</v>
      </c>
      <c r="C4999" s="149" t="s">
        <v>17469</v>
      </c>
      <c r="D4999" s="150" t="s">
        <v>17470</v>
      </c>
      <c r="E4999" s="149" t="s">
        <v>166</v>
      </c>
      <c r="F4999" s="151" t="s">
        <v>17471</v>
      </c>
      <c r="G4999" s="151" t="s">
        <v>17472</v>
      </c>
    </row>
    <row r="5000" spans="1:7" ht="22.5" x14ac:dyDescent="0.2">
      <c r="A5000" s="148" t="e">
        <f t="shared" si="78"/>
        <v>#REF!</v>
      </c>
      <c r="B5000" s="149" t="s">
        <v>16993</v>
      </c>
      <c r="C5000" s="149" t="s">
        <v>17473</v>
      </c>
      <c r="D5000" s="150" t="s">
        <v>17474</v>
      </c>
      <c r="E5000" s="149" t="s">
        <v>166</v>
      </c>
      <c r="F5000" s="151" t="s">
        <v>17475</v>
      </c>
      <c r="G5000" s="151" t="s">
        <v>17476</v>
      </c>
    </row>
    <row r="5001" spans="1:7" ht="22.5" x14ac:dyDescent="0.2">
      <c r="A5001" s="148" t="e">
        <f t="shared" si="78"/>
        <v>#REF!</v>
      </c>
      <c r="B5001" s="149" t="s">
        <v>16993</v>
      </c>
      <c r="C5001" s="149" t="s">
        <v>17477</v>
      </c>
      <c r="D5001" s="150" t="s">
        <v>17478</v>
      </c>
      <c r="E5001" s="149" t="s">
        <v>166</v>
      </c>
      <c r="F5001" s="151" t="s">
        <v>15531</v>
      </c>
      <c r="G5001" s="151" t="s">
        <v>17479</v>
      </c>
    </row>
    <row r="5002" spans="1:7" ht="22.5" x14ac:dyDescent="0.2">
      <c r="A5002" s="148" t="e">
        <f t="shared" si="78"/>
        <v>#REF!</v>
      </c>
      <c r="B5002" s="149" t="s">
        <v>16993</v>
      </c>
      <c r="C5002" s="149" t="s">
        <v>17480</v>
      </c>
      <c r="D5002" s="150" t="s">
        <v>17481</v>
      </c>
      <c r="E5002" s="149" t="s">
        <v>166</v>
      </c>
      <c r="F5002" s="151" t="s">
        <v>10254</v>
      </c>
      <c r="G5002" s="151" t="s">
        <v>17482</v>
      </c>
    </row>
    <row r="5003" spans="1:7" ht="22.5" x14ac:dyDescent="0.2">
      <c r="A5003" s="148" t="e">
        <f t="shared" si="78"/>
        <v>#REF!</v>
      </c>
      <c r="B5003" s="149" t="s">
        <v>16993</v>
      </c>
      <c r="C5003" s="149" t="s">
        <v>17483</v>
      </c>
      <c r="D5003" s="150" t="s">
        <v>17484</v>
      </c>
      <c r="E5003" s="149" t="s">
        <v>166</v>
      </c>
      <c r="F5003" s="151" t="s">
        <v>17485</v>
      </c>
      <c r="G5003" s="151" t="s">
        <v>17486</v>
      </c>
    </row>
    <row r="5004" spans="1:7" ht="22.5" x14ac:dyDescent="0.2">
      <c r="A5004" s="148" t="e">
        <f t="shared" si="78"/>
        <v>#REF!</v>
      </c>
      <c r="B5004" s="149" t="s">
        <v>16993</v>
      </c>
      <c r="C5004" s="149" t="s">
        <v>17487</v>
      </c>
      <c r="D5004" s="150" t="s">
        <v>17488</v>
      </c>
      <c r="E5004" s="149" t="s">
        <v>166</v>
      </c>
      <c r="F5004" s="151" t="s">
        <v>17489</v>
      </c>
      <c r="G5004" s="151" t="s">
        <v>16147</v>
      </c>
    </row>
    <row r="5005" spans="1:7" ht="22.5" x14ac:dyDescent="0.2">
      <c r="A5005" s="148" t="e">
        <f t="shared" si="78"/>
        <v>#REF!</v>
      </c>
      <c r="B5005" s="149" t="s">
        <v>16993</v>
      </c>
      <c r="C5005" s="149" t="s">
        <v>17490</v>
      </c>
      <c r="D5005" s="150" t="s">
        <v>17491</v>
      </c>
      <c r="E5005" s="149" t="s">
        <v>166</v>
      </c>
      <c r="F5005" s="151" t="s">
        <v>17492</v>
      </c>
      <c r="G5005" s="151" t="s">
        <v>17493</v>
      </c>
    </row>
    <row r="5006" spans="1:7" ht="22.5" x14ac:dyDescent="0.2">
      <c r="A5006" s="148" t="e">
        <f t="shared" si="78"/>
        <v>#REF!</v>
      </c>
      <c r="B5006" s="149" t="s">
        <v>16993</v>
      </c>
      <c r="C5006" s="149" t="s">
        <v>17494</v>
      </c>
      <c r="D5006" s="150" t="s">
        <v>17495</v>
      </c>
      <c r="E5006" s="149" t="s">
        <v>166</v>
      </c>
      <c r="F5006" s="151" t="s">
        <v>17496</v>
      </c>
      <c r="G5006" s="151" t="s">
        <v>17497</v>
      </c>
    </row>
    <row r="5007" spans="1:7" ht="22.5" x14ac:dyDescent="0.2">
      <c r="A5007" s="148" t="e">
        <f t="shared" si="78"/>
        <v>#REF!</v>
      </c>
      <c r="B5007" s="149" t="s">
        <v>16993</v>
      </c>
      <c r="C5007" s="149" t="s">
        <v>17498</v>
      </c>
      <c r="D5007" s="150" t="s">
        <v>17499</v>
      </c>
      <c r="E5007" s="149" t="s">
        <v>166</v>
      </c>
      <c r="F5007" s="151" t="s">
        <v>17500</v>
      </c>
      <c r="G5007" s="151" t="s">
        <v>17501</v>
      </c>
    </row>
    <row r="5008" spans="1:7" ht="22.5" x14ac:dyDescent="0.2">
      <c r="A5008" s="148" t="e">
        <f t="shared" si="78"/>
        <v>#REF!</v>
      </c>
      <c r="B5008" s="149" t="s">
        <v>16993</v>
      </c>
      <c r="C5008" s="149" t="s">
        <v>17502</v>
      </c>
      <c r="D5008" s="150" t="s">
        <v>17503</v>
      </c>
      <c r="E5008" s="149" t="s">
        <v>166</v>
      </c>
      <c r="F5008" s="151" t="s">
        <v>17504</v>
      </c>
      <c r="G5008" s="151" t="s">
        <v>17505</v>
      </c>
    </row>
    <row r="5009" spans="1:7" ht="22.5" x14ac:dyDescent="0.2">
      <c r="A5009" s="148" t="e">
        <f t="shared" si="78"/>
        <v>#REF!</v>
      </c>
      <c r="B5009" s="149" t="s">
        <v>16993</v>
      </c>
      <c r="C5009" s="149" t="s">
        <v>17506</v>
      </c>
      <c r="D5009" s="150" t="s">
        <v>17507</v>
      </c>
      <c r="E5009" s="149" t="s">
        <v>166</v>
      </c>
      <c r="F5009" s="151" t="s">
        <v>17508</v>
      </c>
      <c r="G5009" s="151" t="s">
        <v>17509</v>
      </c>
    </row>
    <row r="5010" spans="1:7" ht="22.5" x14ac:dyDescent="0.2">
      <c r="A5010" s="148" t="e">
        <f t="shared" si="78"/>
        <v>#REF!</v>
      </c>
      <c r="B5010" s="149" t="s">
        <v>16993</v>
      </c>
      <c r="C5010" s="149" t="s">
        <v>17510</v>
      </c>
      <c r="D5010" s="150" t="s">
        <v>17511</v>
      </c>
      <c r="E5010" s="149" t="s">
        <v>166</v>
      </c>
      <c r="F5010" s="151" t="s">
        <v>17512</v>
      </c>
      <c r="G5010" s="151" t="s">
        <v>17513</v>
      </c>
    </row>
    <row r="5011" spans="1:7" ht="22.5" x14ac:dyDescent="0.2">
      <c r="A5011" s="148" t="e">
        <f t="shared" si="78"/>
        <v>#REF!</v>
      </c>
      <c r="B5011" s="149" t="s">
        <v>16993</v>
      </c>
      <c r="C5011" s="149" t="s">
        <v>17514</v>
      </c>
      <c r="D5011" s="150" t="s">
        <v>17515</v>
      </c>
      <c r="E5011" s="149" t="s">
        <v>166</v>
      </c>
      <c r="F5011" s="151" t="s">
        <v>17516</v>
      </c>
      <c r="G5011" s="151" t="s">
        <v>17517</v>
      </c>
    </row>
    <row r="5012" spans="1:7" ht="22.5" x14ac:dyDescent="0.2">
      <c r="A5012" s="148" t="e">
        <f t="shared" si="78"/>
        <v>#REF!</v>
      </c>
      <c r="B5012" s="149" t="s">
        <v>16993</v>
      </c>
      <c r="C5012" s="149" t="s">
        <v>17518</v>
      </c>
      <c r="D5012" s="150" t="s">
        <v>17519</v>
      </c>
      <c r="E5012" s="149" t="s">
        <v>166</v>
      </c>
      <c r="F5012" s="151" t="s">
        <v>17520</v>
      </c>
      <c r="G5012" s="151" t="s">
        <v>17521</v>
      </c>
    </row>
    <row r="5013" spans="1:7" ht="22.5" x14ac:dyDescent="0.2">
      <c r="A5013" s="148" t="e">
        <f t="shared" si="78"/>
        <v>#REF!</v>
      </c>
      <c r="B5013" s="149" t="s">
        <v>16993</v>
      </c>
      <c r="C5013" s="149" t="s">
        <v>17522</v>
      </c>
      <c r="D5013" s="150" t="s">
        <v>17523</v>
      </c>
      <c r="E5013" s="149" t="s">
        <v>166</v>
      </c>
      <c r="F5013" s="151" t="s">
        <v>17524</v>
      </c>
      <c r="G5013" s="151" t="s">
        <v>17525</v>
      </c>
    </row>
    <row r="5014" spans="1:7" ht="22.5" x14ac:dyDescent="0.2">
      <c r="A5014" s="148" t="e">
        <f t="shared" si="78"/>
        <v>#REF!</v>
      </c>
      <c r="B5014" s="149" t="s">
        <v>16993</v>
      </c>
      <c r="C5014" s="149" t="s">
        <v>17526</v>
      </c>
      <c r="D5014" s="150" t="s">
        <v>17527</v>
      </c>
      <c r="E5014" s="149" t="s">
        <v>166</v>
      </c>
      <c r="F5014" s="151" t="s">
        <v>17528</v>
      </c>
      <c r="G5014" s="151" t="s">
        <v>17529</v>
      </c>
    </row>
    <row r="5015" spans="1:7" ht="22.5" x14ac:dyDescent="0.2">
      <c r="A5015" s="148" t="e">
        <f t="shared" si="78"/>
        <v>#REF!</v>
      </c>
      <c r="B5015" s="149" t="s">
        <v>16993</v>
      </c>
      <c r="C5015" s="149" t="s">
        <v>17530</v>
      </c>
      <c r="D5015" s="150" t="s">
        <v>17531</v>
      </c>
      <c r="E5015" s="149" t="s">
        <v>166</v>
      </c>
      <c r="F5015" s="151" t="s">
        <v>17532</v>
      </c>
      <c r="G5015" s="151" t="s">
        <v>17533</v>
      </c>
    </row>
    <row r="5016" spans="1:7" ht="22.5" x14ac:dyDescent="0.2">
      <c r="A5016" s="148" t="e">
        <f t="shared" si="78"/>
        <v>#REF!</v>
      </c>
      <c r="B5016" s="149" t="s">
        <v>16993</v>
      </c>
      <c r="C5016" s="149" t="s">
        <v>17534</v>
      </c>
      <c r="D5016" s="150" t="s">
        <v>17535</v>
      </c>
      <c r="E5016" s="149" t="s">
        <v>166</v>
      </c>
      <c r="F5016" s="151" t="s">
        <v>17536</v>
      </c>
      <c r="G5016" s="151" t="s">
        <v>17537</v>
      </c>
    </row>
    <row r="5017" spans="1:7" ht="22.5" x14ac:dyDescent="0.2">
      <c r="A5017" s="148" t="e">
        <f t="shared" si="78"/>
        <v>#REF!</v>
      </c>
      <c r="B5017" s="149" t="s">
        <v>16993</v>
      </c>
      <c r="C5017" s="149" t="s">
        <v>17538</v>
      </c>
      <c r="D5017" s="150" t="s">
        <v>17539</v>
      </c>
      <c r="E5017" s="149" t="s">
        <v>166</v>
      </c>
      <c r="F5017" s="151" t="s">
        <v>17540</v>
      </c>
      <c r="G5017" s="151" t="s">
        <v>17541</v>
      </c>
    </row>
    <row r="5018" spans="1:7" ht="22.5" x14ac:dyDescent="0.2">
      <c r="A5018" s="148" t="e">
        <f t="shared" si="78"/>
        <v>#REF!</v>
      </c>
      <c r="B5018" s="149" t="s">
        <v>16993</v>
      </c>
      <c r="C5018" s="149" t="s">
        <v>17542</v>
      </c>
      <c r="D5018" s="150" t="s">
        <v>17543</v>
      </c>
      <c r="E5018" s="149" t="s">
        <v>166</v>
      </c>
      <c r="F5018" s="151" t="s">
        <v>17544</v>
      </c>
      <c r="G5018" s="151" t="s">
        <v>17545</v>
      </c>
    </row>
    <row r="5019" spans="1:7" ht="22.5" x14ac:dyDescent="0.2">
      <c r="A5019" s="148" t="e">
        <f t="shared" si="78"/>
        <v>#REF!</v>
      </c>
      <c r="B5019" s="149" t="s">
        <v>16993</v>
      </c>
      <c r="C5019" s="149" t="s">
        <v>17546</v>
      </c>
      <c r="D5019" s="150" t="s">
        <v>17547</v>
      </c>
      <c r="E5019" s="149" t="s">
        <v>166</v>
      </c>
      <c r="F5019" s="151" t="s">
        <v>17548</v>
      </c>
      <c r="G5019" s="151" t="s">
        <v>17549</v>
      </c>
    </row>
    <row r="5020" spans="1:7" ht="22.5" x14ac:dyDescent="0.2">
      <c r="A5020" s="148" t="e">
        <f t="shared" si="78"/>
        <v>#REF!</v>
      </c>
      <c r="B5020" s="149" t="s">
        <v>16993</v>
      </c>
      <c r="C5020" s="149" t="s">
        <v>17550</v>
      </c>
      <c r="D5020" s="150" t="s">
        <v>17551</v>
      </c>
      <c r="E5020" s="149" t="s">
        <v>166</v>
      </c>
      <c r="F5020" s="151" t="s">
        <v>17552</v>
      </c>
      <c r="G5020" s="151" t="s">
        <v>17553</v>
      </c>
    </row>
    <row r="5021" spans="1:7" ht="22.5" x14ac:dyDescent="0.2">
      <c r="A5021" s="148" t="e">
        <f t="shared" si="78"/>
        <v>#REF!</v>
      </c>
      <c r="B5021" s="149" t="s">
        <v>16993</v>
      </c>
      <c r="C5021" s="149" t="s">
        <v>17554</v>
      </c>
      <c r="D5021" s="150" t="s">
        <v>17555</v>
      </c>
      <c r="E5021" s="149" t="s">
        <v>166</v>
      </c>
      <c r="F5021" s="151" t="s">
        <v>17556</v>
      </c>
      <c r="G5021" s="151" t="s">
        <v>17557</v>
      </c>
    </row>
    <row r="5022" spans="1:7" ht="22.5" x14ac:dyDescent="0.2">
      <c r="A5022" s="148" t="e">
        <f t="shared" si="78"/>
        <v>#REF!</v>
      </c>
      <c r="B5022" s="149" t="s">
        <v>16993</v>
      </c>
      <c r="C5022" s="149" t="s">
        <v>17558</v>
      </c>
      <c r="D5022" s="150" t="s">
        <v>17559</v>
      </c>
      <c r="E5022" s="149" t="s">
        <v>166</v>
      </c>
      <c r="F5022" s="151" t="s">
        <v>17560</v>
      </c>
      <c r="G5022" s="151" t="s">
        <v>17561</v>
      </c>
    </row>
    <row r="5023" spans="1:7" ht="22.5" x14ac:dyDescent="0.2">
      <c r="A5023" s="148" t="e">
        <f t="shared" si="78"/>
        <v>#REF!</v>
      </c>
      <c r="B5023" s="149" t="s">
        <v>16993</v>
      </c>
      <c r="C5023" s="149" t="s">
        <v>17562</v>
      </c>
      <c r="D5023" s="150" t="s">
        <v>17563</v>
      </c>
      <c r="E5023" s="149" t="s">
        <v>166</v>
      </c>
      <c r="F5023" s="151" t="s">
        <v>17564</v>
      </c>
      <c r="G5023" s="151" t="s">
        <v>17565</v>
      </c>
    </row>
    <row r="5024" spans="1:7" ht="22.5" x14ac:dyDescent="0.2">
      <c r="A5024" s="148" t="e">
        <f t="shared" si="78"/>
        <v>#REF!</v>
      </c>
      <c r="B5024" s="149" t="s">
        <v>16993</v>
      </c>
      <c r="C5024" s="149" t="s">
        <v>17566</v>
      </c>
      <c r="D5024" s="150" t="s">
        <v>17567</v>
      </c>
      <c r="E5024" s="149" t="s">
        <v>166</v>
      </c>
      <c r="F5024" s="151" t="s">
        <v>17568</v>
      </c>
      <c r="G5024" s="151" t="s">
        <v>17569</v>
      </c>
    </row>
    <row r="5025" spans="1:7" ht="22.5" x14ac:dyDescent="0.2">
      <c r="A5025" s="148" t="e">
        <f t="shared" si="78"/>
        <v>#REF!</v>
      </c>
      <c r="B5025" s="149" t="s">
        <v>16993</v>
      </c>
      <c r="C5025" s="149" t="s">
        <v>17570</v>
      </c>
      <c r="D5025" s="150" t="s">
        <v>17571</v>
      </c>
      <c r="E5025" s="149" t="s">
        <v>58</v>
      </c>
      <c r="F5025" s="151" t="s">
        <v>13161</v>
      </c>
      <c r="G5025" s="151" t="s">
        <v>15428</v>
      </c>
    </row>
    <row r="5026" spans="1:7" ht="22.5" x14ac:dyDescent="0.2">
      <c r="A5026" s="148" t="e">
        <f t="shared" si="78"/>
        <v>#REF!</v>
      </c>
      <c r="B5026" s="149" t="s">
        <v>16993</v>
      </c>
      <c r="C5026" s="149" t="s">
        <v>17572</v>
      </c>
      <c r="D5026" s="150" t="s">
        <v>17573</v>
      </c>
      <c r="E5026" s="149" t="s">
        <v>58</v>
      </c>
      <c r="F5026" s="151" t="s">
        <v>17574</v>
      </c>
      <c r="G5026" s="151" t="s">
        <v>17575</v>
      </c>
    </row>
    <row r="5027" spans="1:7" ht="22.5" x14ac:dyDescent="0.2">
      <c r="A5027" s="148" t="e">
        <f t="shared" si="78"/>
        <v>#REF!</v>
      </c>
      <c r="B5027" s="149" t="s">
        <v>16993</v>
      </c>
      <c r="C5027" s="149" t="s">
        <v>17576</v>
      </c>
      <c r="D5027" s="150" t="s">
        <v>17577</v>
      </c>
      <c r="E5027" s="149" t="s">
        <v>58</v>
      </c>
      <c r="F5027" s="151" t="s">
        <v>17578</v>
      </c>
      <c r="G5027" s="151" t="s">
        <v>17579</v>
      </c>
    </row>
    <row r="5028" spans="1:7" ht="22.5" x14ac:dyDescent="0.2">
      <c r="A5028" s="148" t="e">
        <f t="shared" si="78"/>
        <v>#REF!</v>
      </c>
      <c r="B5028" s="149" t="s">
        <v>16993</v>
      </c>
      <c r="C5028" s="149" t="s">
        <v>17580</v>
      </c>
      <c r="D5028" s="150" t="s">
        <v>17581</v>
      </c>
      <c r="E5028" s="149" t="s">
        <v>58</v>
      </c>
      <c r="F5028" s="151" t="s">
        <v>17582</v>
      </c>
      <c r="G5028" s="151" t="s">
        <v>17583</v>
      </c>
    </row>
    <row r="5029" spans="1:7" ht="22.5" x14ac:dyDescent="0.2">
      <c r="A5029" s="148" t="e">
        <f t="shared" ref="A5029:A5092" si="79">CONCATENAR</f>
        <v>#REF!</v>
      </c>
      <c r="B5029" s="149" t="s">
        <v>16993</v>
      </c>
      <c r="C5029" s="149" t="s">
        <v>17584</v>
      </c>
      <c r="D5029" s="150" t="s">
        <v>17585</v>
      </c>
      <c r="E5029" s="149" t="s">
        <v>58</v>
      </c>
      <c r="F5029" s="151" t="s">
        <v>17586</v>
      </c>
      <c r="G5029" s="151" t="s">
        <v>17587</v>
      </c>
    </row>
    <row r="5030" spans="1:7" ht="22.5" x14ac:dyDescent="0.2">
      <c r="A5030" s="148" t="e">
        <f t="shared" si="79"/>
        <v>#REF!</v>
      </c>
      <c r="B5030" s="149" t="s">
        <v>16993</v>
      </c>
      <c r="C5030" s="149" t="s">
        <v>17588</v>
      </c>
      <c r="D5030" s="150" t="s">
        <v>17589</v>
      </c>
      <c r="E5030" s="149" t="s">
        <v>58</v>
      </c>
      <c r="F5030" s="151" t="s">
        <v>17590</v>
      </c>
      <c r="G5030" s="151" t="s">
        <v>17591</v>
      </c>
    </row>
    <row r="5031" spans="1:7" ht="22.5" x14ac:dyDescent="0.2">
      <c r="A5031" s="148" t="e">
        <f t="shared" si="79"/>
        <v>#REF!</v>
      </c>
      <c r="B5031" s="149" t="s">
        <v>16993</v>
      </c>
      <c r="C5031" s="149" t="s">
        <v>17592</v>
      </c>
      <c r="D5031" s="150" t="s">
        <v>17593</v>
      </c>
      <c r="E5031" s="149" t="s">
        <v>58</v>
      </c>
      <c r="F5031" s="151" t="s">
        <v>17594</v>
      </c>
      <c r="G5031" s="151" t="s">
        <v>17595</v>
      </c>
    </row>
    <row r="5032" spans="1:7" ht="22.5" x14ac:dyDescent="0.2">
      <c r="A5032" s="148" t="e">
        <f t="shared" si="79"/>
        <v>#REF!</v>
      </c>
      <c r="B5032" s="149" t="s">
        <v>16993</v>
      </c>
      <c r="C5032" s="149" t="s">
        <v>17596</v>
      </c>
      <c r="D5032" s="150" t="s">
        <v>17597</v>
      </c>
      <c r="E5032" s="149" t="s">
        <v>58</v>
      </c>
      <c r="F5032" s="151" t="s">
        <v>17598</v>
      </c>
      <c r="G5032" s="151" t="s">
        <v>17599</v>
      </c>
    </row>
    <row r="5033" spans="1:7" ht="22.5" x14ac:dyDescent="0.2">
      <c r="A5033" s="148" t="e">
        <f t="shared" si="79"/>
        <v>#REF!</v>
      </c>
      <c r="B5033" s="149" t="s">
        <v>16993</v>
      </c>
      <c r="C5033" s="149" t="s">
        <v>17600</v>
      </c>
      <c r="D5033" s="150" t="s">
        <v>17601</v>
      </c>
      <c r="E5033" s="149" t="s">
        <v>58</v>
      </c>
      <c r="F5033" s="151" t="s">
        <v>17602</v>
      </c>
      <c r="G5033" s="151" t="s">
        <v>17603</v>
      </c>
    </row>
    <row r="5034" spans="1:7" ht="22.5" x14ac:dyDescent="0.2">
      <c r="A5034" s="148" t="e">
        <f t="shared" si="79"/>
        <v>#REF!</v>
      </c>
      <c r="B5034" s="149" t="s">
        <v>16993</v>
      </c>
      <c r="C5034" s="149" t="s">
        <v>17604</v>
      </c>
      <c r="D5034" s="150" t="s">
        <v>17605</v>
      </c>
      <c r="E5034" s="149" t="s">
        <v>166</v>
      </c>
      <c r="F5034" s="151" t="s">
        <v>17606</v>
      </c>
      <c r="G5034" s="151" t="s">
        <v>9035</v>
      </c>
    </row>
    <row r="5035" spans="1:7" ht="22.5" x14ac:dyDescent="0.2">
      <c r="A5035" s="148" t="e">
        <f t="shared" si="79"/>
        <v>#REF!</v>
      </c>
      <c r="B5035" s="149" t="s">
        <v>16993</v>
      </c>
      <c r="C5035" s="149" t="s">
        <v>17607</v>
      </c>
      <c r="D5035" s="150" t="s">
        <v>17608</v>
      </c>
      <c r="E5035" s="149" t="s">
        <v>166</v>
      </c>
      <c r="F5035" s="151" t="s">
        <v>12728</v>
      </c>
      <c r="G5035" s="151" t="s">
        <v>9955</v>
      </c>
    </row>
    <row r="5036" spans="1:7" ht="22.5" x14ac:dyDescent="0.2">
      <c r="A5036" s="148" t="e">
        <f t="shared" si="79"/>
        <v>#REF!</v>
      </c>
      <c r="B5036" s="149" t="s">
        <v>16993</v>
      </c>
      <c r="C5036" s="149" t="s">
        <v>17609</v>
      </c>
      <c r="D5036" s="150" t="s">
        <v>17610</v>
      </c>
      <c r="E5036" s="149" t="s">
        <v>166</v>
      </c>
      <c r="F5036" s="151" t="s">
        <v>17611</v>
      </c>
      <c r="G5036" s="151" t="s">
        <v>17612</v>
      </c>
    </row>
    <row r="5037" spans="1:7" ht="22.5" x14ac:dyDescent="0.2">
      <c r="A5037" s="148" t="e">
        <f t="shared" si="79"/>
        <v>#REF!</v>
      </c>
      <c r="B5037" s="149" t="s">
        <v>16993</v>
      </c>
      <c r="C5037" s="149" t="s">
        <v>17613</v>
      </c>
      <c r="D5037" s="150" t="s">
        <v>17614</v>
      </c>
      <c r="E5037" s="149" t="s">
        <v>166</v>
      </c>
      <c r="F5037" s="151" t="s">
        <v>9044</v>
      </c>
      <c r="G5037" s="151" t="s">
        <v>12443</v>
      </c>
    </row>
    <row r="5038" spans="1:7" ht="22.5" x14ac:dyDescent="0.2">
      <c r="A5038" s="148" t="e">
        <f t="shared" si="79"/>
        <v>#REF!</v>
      </c>
      <c r="B5038" s="149" t="s">
        <v>16993</v>
      </c>
      <c r="C5038" s="149" t="s">
        <v>17615</v>
      </c>
      <c r="D5038" s="150" t="s">
        <v>17616</v>
      </c>
      <c r="E5038" s="149" t="s">
        <v>166</v>
      </c>
      <c r="F5038" s="151" t="s">
        <v>17617</v>
      </c>
      <c r="G5038" s="151" t="s">
        <v>17618</v>
      </c>
    </row>
    <row r="5039" spans="1:7" ht="22.5" x14ac:dyDescent="0.2">
      <c r="A5039" s="148" t="e">
        <f t="shared" si="79"/>
        <v>#REF!</v>
      </c>
      <c r="B5039" s="149" t="s">
        <v>16993</v>
      </c>
      <c r="C5039" s="149" t="s">
        <v>17619</v>
      </c>
      <c r="D5039" s="150" t="s">
        <v>17620</v>
      </c>
      <c r="E5039" s="149" t="s">
        <v>166</v>
      </c>
      <c r="F5039" s="151" t="s">
        <v>16635</v>
      </c>
      <c r="G5039" s="151" t="s">
        <v>17621</v>
      </c>
    </row>
    <row r="5040" spans="1:7" ht="22.5" x14ac:dyDescent="0.2">
      <c r="A5040" s="148" t="e">
        <f t="shared" si="79"/>
        <v>#REF!</v>
      </c>
      <c r="B5040" s="149" t="s">
        <v>16993</v>
      </c>
      <c r="C5040" s="149" t="s">
        <v>17622</v>
      </c>
      <c r="D5040" s="150" t="s">
        <v>17623</v>
      </c>
      <c r="E5040" s="149" t="s">
        <v>166</v>
      </c>
      <c r="F5040" s="151" t="s">
        <v>17624</v>
      </c>
      <c r="G5040" s="151" t="s">
        <v>16379</v>
      </c>
    </row>
    <row r="5041" spans="1:7" ht="22.5" x14ac:dyDescent="0.2">
      <c r="A5041" s="148" t="e">
        <f t="shared" si="79"/>
        <v>#REF!</v>
      </c>
      <c r="B5041" s="149" t="s">
        <v>16993</v>
      </c>
      <c r="C5041" s="149" t="s">
        <v>17625</v>
      </c>
      <c r="D5041" s="150" t="s">
        <v>17626</v>
      </c>
      <c r="E5041" s="149" t="s">
        <v>166</v>
      </c>
      <c r="F5041" s="151" t="s">
        <v>17627</v>
      </c>
      <c r="G5041" s="151" t="s">
        <v>10303</v>
      </c>
    </row>
    <row r="5042" spans="1:7" ht="22.5" x14ac:dyDescent="0.2">
      <c r="A5042" s="148" t="e">
        <f t="shared" si="79"/>
        <v>#REF!</v>
      </c>
      <c r="B5042" s="149" t="s">
        <v>16993</v>
      </c>
      <c r="C5042" s="149" t="s">
        <v>17628</v>
      </c>
      <c r="D5042" s="150" t="s">
        <v>17629</v>
      </c>
      <c r="E5042" s="149" t="s">
        <v>166</v>
      </c>
      <c r="F5042" s="151" t="s">
        <v>11516</v>
      </c>
      <c r="G5042" s="151" t="s">
        <v>17630</v>
      </c>
    </row>
    <row r="5043" spans="1:7" ht="22.5" x14ac:dyDescent="0.2">
      <c r="A5043" s="148" t="e">
        <f t="shared" si="79"/>
        <v>#REF!</v>
      </c>
      <c r="B5043" s="149" t="s">
        <v>16993</v>
      </c>
      <c r="C5043" s="149" t="s">
        <v>17631</v>
      </c>
      <c r="D5043" s="150" t="s">
        <v>17632</v>
      </c>
      <c r="E5043" s="149" t="s">
        <v>166</v>
      </c>
      <c r="F5043" s="151" t="s">
        <v>17633</v>
      </c>
      <c r="G5043" s="151" t="s">
        <v>11495</v>
      </c>
    </row>
    <row r="5044" spans="1:7" ht="22.5" x14ac:dyDescent="0.2">
      <c r="A5044" s="148" t="e">
        <f t="shared" si="79"/>
        <v>#REF!</v>
      </c>
      <c r="B5044" s="149" t="s">
        <v>16993</v>
      </c>
      <c r="C5044" s="149" t="s">
        <v>17634</v>
      </c>
      <c r="D5044" s="150" t="s">
        <v>17635</v>
      </c>
      <c r="E5044" s="149" t="s">
        <v>166</v>
      </c>
      <c r="F5044" s="151" t="s">
        <v>8139</v>
      </c>
      <c r="G5044" s="151" t="s">
        <v>17636</v>
      </c>
    </row>
    <row r="5045" spans="1:7" ht="22.5" x14ac:dyDescent="0.2">
      <c r="A5045" s="148" t="e">
        <f t="shared" si="79"/>
        <v>#REF!</v>
      </c>
      <c r="B5045" s="149" t="s">
        <v>16993</v>
      </c>
      <c r="C5045" s="149" t="s">
        <v>17637</v>
      </c>
      <c r="D5045" s="150" t="s">
        <v>17638</v>
      </c>
      <c r="E5045" s="149" t="s">
        <v>166</v>
      </c>
      <c r="F5045" s="151" t="s">
        <v>13424</v>
      </c>
      <c r="G5045" s="151" t="s">
        <v>10502</v>
      </c>
    </row>
    <row r="5046" spans="1:7" ht="22.5" x14ac:dyDescent="0.2">
      <c r="A5046" s="148" t="e">
        <f t="shared" si="79"/>
        <v>#REF!</v>
      </c>
      <c r="B5046" s="149" t="s">
        <v>16993</v>
      </c>
      <c r="C5046" s="149" t="s">
        <v>17639</v>
      </c>
      <c r="D5046" s="150" t="s">
        <v>17640</v>
      </c>
      <c r="E5046" s="149" t="s">
        <v>166</v>
      </c>
      <c r="F5046" s="151" t="s">
        <v>17641</v>
      </c>
      <c r="G5046" s="151" t="s">
        <v>17642</v>
      </c>
    </row>
    <row r="5047" spans="1:7" ht="22.5" x14ac:dyDescent="0.2">
      <c r="A5047" s="148" t="e">
        <f t="shared" si="79"/>
        <v>#REF!</v>
      </c>
      <c r="B5047" s="149" t="s">
        <v>16993</v>
      </c>
      <c r="C5047" s="149" t="s">
        <v>17643</v>
      </c>
      <c r="D5047" s="150" t="s">
        <v>17644</v>
      </c>
      <c r="E5047" s="149" t="s">
        <v>166</v>
      </c>
      <c r="F5047" s="151" t="s">
        <v>9836</v>
      </c>
      <c r="G5047" s="151" t="s">
        <v>11508</v>
      </c>
    </row>
    <row r="5048" spans="1:7" ht="22.5" x14ac:dyDescent="0.2">
      <c r="A5048" s="148" t="e">
        <f t="shared" si="79"/>
        <v>#REF!</v>
      </c>
      <c r="B5048" s="149" t="s">
        <v>16993</v>
      </c>
      <c r="C5048" s="149" t="s">
        <v>17645</v>
      </c>
      <c r="D5048" s="150" t="s">
        <v>17646</v>
      </c>
      <c r="E5048" s="149" t="s">
        <v>166</v>
      </c>
      <c r="F5048" s="151" t="s">
        <v>10084</v>
      </c>
      <c r="G5048" s="151" t="s">
        <v>8243</v>
      </c>
    </row>
    <row r="5049" spans="1:7" ht="22.5" x14ac:dyDescent="0.2">
      <c r="A5049" s="148" t="e">
        <f t="shared" si="79"/>
        <v>#REF!</v>
      </c>
      <c r="B5049" s="149" t="s">
        <v>16993</v>
      </c>
      <c r="C5049" s="149" t="s">
        <v>17647</v>
      </c>
      <c r="D5049" s="150" t="s">
        <v>17648</v>
      </c>
      <c r="E5049" s="149" t="s">
        <v>166</v>
      </c>
      <c r="F5049" s="151" t="s">
        <v>17649</v>
      </c>
      <c r="G5049" s="151" t="s">
        <v>17650</v>
      </c>
    </row>
    <row r="5050" spans="1:7" ht="22.5" x14ac:dyDescent="0.2">
      <c r="A5050" s="148" t="e">
        <f t="shared" si="79"/>
        <v>#REF!</v>
      </c>
      <c r="B5050" s="149" t="s">
        <v>16993</v>
      </c>
      <c r="C5050" s="149" t="s">
        <v>17651</v>
      </c>
      <c r="D5050" s="150" t="s">
        <v>17652</v>
      </c>
      <c r="E5050" s="149" t="s">
        <v>166</v>
      </c>
      <c r="F5050" s="151" t="s">
        <v>11551</v>
      </c>
      <c r="G5050" s="151" t="s">
        <v>9960</v>
      </c>
    </row>
    <row r="5051" spans="1:7" ht="22.5" x14ac:dyDescent="0.2">
      <c r="A5051" s="148" t="e">
        <f t="shared" si="79"/>
        <v>#REF!</v>
      </c>
      <c r="B5051" s="149" t="s">
        <v>16993</v>
      </c>
      <c r="C5051" s="149" t="s">
        <v>17653</v>
      </c>
      <c r="D5051" s="150" t="s">
        <v>17654</v>
      </c>
      <c r="E5051" s="149" t="s">
        <v>166</v>
      </c>
      <c r="F5051" s="151" t="s">
        <v>17655</v>
      </c>
      <c r="G5051" s="151" t="s">
        <v>17656</v>
      </c>
    </row>
    <row r="5052" spans="1:7" ht="22.5" x14ac:dyDescent="0.2">
      <c r="A5052" s="148" t="e">
        <f t="shared" si="79"/>
        <v>#REF!</v>
      </c>
      <c r="B5052" s="149" t="s">
        <v>16993</v>
      </c>
      <c r="C5052" s="149" t="s">
        <v>17657</v>
      </c>
      <c r="D5052" s="150" t="s">
        <v>17658</v>
      </c>
      <c r="E5052" s="149" t="s">
        <v>166</v>
      </c>
      <c r="F5052" s="151" t="s">
        <v>11557</v>
      </c>
      <c r="G5052" s="151" t="s">
        <v>9311</v>
      </c>
    </row>
    <row r="5053" spans="1:7" ht="22.5" x14ac:dyDescent="0.2">
      <c r="A5053" s="148" t="e">
        <f t="shared" si="79"/>
        <v>#REF!</v>
      </c>
      <c r="B5053" s="149" t="s">
        <v>16993</v>
      </c>
      <c r="C5053" s="149" t="s">
        <v>17659</v>
      </c>
      <c r="D5053" s="150" t="s">
        <v>17660</v>
      </c>
      <c r="E5053" s="149" t="s">
        <v>166</v>
      </c>
      <c r="F5053" s="151" t="s">
        <v>17661</v>
      </c>
      <c r="G5053" s="151" t="s">
        <v>17662</v>
      </c>
    </row>
    <row r="5054" spans="1:7" ht="22.5" x14ac:dyDescent="0.2">
      <c r="A5054" s="148" t="e">
        <f t="shared" si="79"/>
        <v>#REF!</v>
      </c>
      <c r="B5054" s="149" t="s">
        <v>16993</v>
      </c>
      <c r="C5054" s="149" t="s">
        <v>17663</v>
      </c>
      <c r="D5054" s="150" t="s">
        <v>17664</v>
      </c>
      <c r="E5054" s="149" t="s">
        <v>166</v>
      </c>
      <c r="F5054" s="151" t="s">
        <v>17665</v>
      </c>
      <c r="G5054" s="151" t="s">
        <v>17666</v>
      </c>
    </row>
    <row r="5055" spans="1:7" ht="22.5" x14ac:dyDescent="0.2">
      <c r="A5055" s="148" t="e">
        <f t="shared" si="79"/>
        <v>#REF!</v>
      </c>
      <c r="B5055" s="149" t="s">
        <v>16993</v>
      </c>
      <c r="C5055" s="149" t="s">
        <v>17667</v>
      </c>
      <c r="D5055" s="150" t="s">
        <v>17668</v>
      </c>
      <c r="E5055" s="149" t="s">
        <v>166</v>
      </c>
      <c r="F5055" s="151" t="s">
        <v>17669</v>
      </c>
      <c r="G5055" s="151" t="s">
        <v>17670</v>
      </c>
    </row>
    <row r="5056" spans="1:7" ht="22.5" x14ac:dyDescent="0.2">
      <c r="A5056" s="148" t="e">
        <f t="shared" si="79"/>
        <v>#REF!</v>
      </c>
      <c r="B5056" s="149" t="s">
        <v>16993</v>
      </c>
      <c r="C5056" s="149" t="s">
        <v>17671</v>
      </c>
      <c r="D5056" s="150" t="s">
        <v>17672</v>
      </c>
      <c r="E5056" s="149" t="s">
        <v>166</v>
      </c>
      <c r="F5056" s="151" t="s">
        <v>17673</v>
      </c>
      <c r="G5056" s="151" t="s">
        <v>17674</v>
      </c>
    </row>
    <row r="5057" spans="1:7" ht="22.5" x14ac:dyDescent="0.2">
      <c r="A5057" s="148" t="e">
        <f t="shared" si="79"/>
        <v>#REF!</v>
      </c>
      <c r="B5057" s="149" t="s">
        <v>16993</v>
      </c>
      <c r="C5057" s="149" t="s">
        <v>17675</v>
      </c>
      <c r="D5057" s="150" t="s">
        <v>17676</v>
      </c>
      <c r="E5057" s="149" t="s">
        <v>166</v>
      </c>
      <c r="F5057" s="151" t="s">
        <v>17677</v>
      </c>
      <c r="G5057" s="151" t="s">
        <v>17678</v>
      </c>
    </row>
    <row r="5058" spans="1:7" ht="22.5" x14ac:dyDescent="0.2">
      <c r="A5058" s="148" t="e">
        <f t="shared" si="79"/>
        <v>#REF!</v>
      </c>
      <c r="B5058" s="149" t="s">
        <v>16993</v>
      </c>
      <c r="C5058" s="149" t="s">
        <v>17679</v>
      </c>
      <c r="D5058" s="150" t="s">
        <v>17680</v>
      </c>
      <c r="E5058" s="149" t="s">
        <v>166</v>
      </c>
      <c r="F5058" s="151" t="s">
        <v>17681</v>
      </c>
      <c r="G5058" s="151" t="s">
        <v>17682</v>
      </c>
    </row>
    <row r="5059" spans="1:7" ht="22.5" x14ac:dyDescent="0.2">
      <c r="A5059" s="148" t="e">
        <f t="shared" si="79"/>
        <v>#REF!</v>
      </c>
      <c r="B5059" s="149" t="s">
        <v>16993</v>
      </c>
      <c r="C5059" s="149" t="s">
        <v>17683</v>
      </c>
      <c r="D5059" s="150" t="s">
        <v>17684</v>
      </c>
      <c r="E5059" s="149" t="s">
        <v>166</v>
      </c>
      <c r="F5059" s="151" t="s">
        <v>14298</v>
      </c>
      <c r="G5059" s="151" t="s">
        <v>17685</v>
      </c>
    </row>
    <row r="5060" spans="1:7" ht="22.5" x14ac:dyDescent="0.2">
      <c r="A5060" s="148" t="e">
        <f t="shared" si="79"/>
        <v>#REF!</v>
      </c>
      <c r="B5060" s="149" t="s">
        <v>16993</v>
      </c>
      <c r="C5060" s="149" t="s">
        <v>17686</v>
      </c>
      <c r="D5060" s="150" t="s">
        <v>17687</v>
      </c>
      <c r="E5060" s="149" t="s">
        <v>166</v>
      </c>
      <c r="F5060" s="151" t="s">
        <v>17688</v>
      </c>
      <c r="G5060" s="151" t="s">
        <v>17689</v>
      </c>
    </row>
    <row r="5061" spans="1:7" ht="22.5" x14ac:dyDescent="0.2">
      <c r="A5061" s="148" t="e">
        <f t="shared" si="79"/>
        <v>#REF!</v>
      </c>
      <c r="B5061" s="149" t="s">
        <v>16993</v>
      </c>
      <c r="C5061" s="149" t="s">
        <v>17690</v>
      </c>
      <c r="D5061" s="150" t="s">
        <v>17691</v>
      </c>
      <c r="E5061" s="149" t="s">
        <v>166</v>
      </c>
      <c r="F5061" s="151" t="s">
        <v>9544</v>
      </c>
      <c r="G5061" s="151" t="s">
        <v>9105</v>
      </c>
    </row>
    <row r="5062" spans="1:7" ht="22.5" x14ac:dyDescent="0.2">
      <c r="A5062" s="148" t="e">
        <f t="shared" si="79"/>
        <v>#REF!</v>
      </c>
      <c r="B5062" s="149" t="s">
        <v>16993</v>
      </c>
      <c r="C5062" s="149" t="s">
        <v>17692</v>
      </c>
      <c r="D5062" s="150" t="s">
        <v>17693</v>
      </c>
      <c r="E5062" s="149" t="s">
        <v>166</v>
      </c>
      <c r="F5062" s="151" t="s">
        <v>9421</v>
      </c>
      <c r="G5062" s="151" t="s">
        <v>17694</v>
      </c>
    </row>
    <row r="5063" spans="1:7" ht="22.5" x14ac:dyDescent="0.2">
      <c r="A5063" s="148" t="e">
        <f t="shared" si="79"/>
        <v>#REF!</v>
      </c>
      <c r="B5063" s="149" t="s">
        <v>16993</v>
      </c>
      <c r="C5063" s="149" t="s">
        <v>17695</v>
      </c>
      <c r="D5063" s="150" t="s">
        <v>17696</v>
      </c>
      <c r="E5063" s="149" t="s">
        <v>166</v>
      </c>
      <c r="F5063" s="151" t="s">
        <v>17697</v>
      </c>
      <c r="G5063" s="151" t="s">
        <v>12489</v>
      </c>
    </row>
    <row r="5064" spans="1:7" ht="22.5" x14ac:dyDescent="0.2">
      <c r="A5064" s="148" t="e">
        <f t="shared" si="79"/>
        <v>#REF!</v>
      </c>
      <c r="B5064" s="149" t="s">
        <v>16993</v>
      </c>
      <c r="C5064" s="149" t="s">
        <v>17698</v>
      </c>
      <c r="D5064" s="150" t="s">
        <v>17699</v>
      </c>
      <c r="E5064" s="149" t="s">
        <v>166</v>
      </c>
      <c r="F5064" s="151" t="s">
        <v>9103</v>
      </c>
      <c r="G5064" s="151" t="s">
        <v>17700</v>
      </c>
    </row>
    <row r="5065" spans="1:7" ht="22.5" x14ac:dyDescent="0.2">
      <c r="A5065" s="148" t="e">
        <f t="shared" si="79"/>
        <v>#REF!</v>
      </c>
      <c r="B5065" s="149" t="s">
        <v>16993</v>
      </c>
      <c r="C5065" s="149" t="s">
        <v>17701</v>
      </c>
      <c r="D5065" s="150" t="s">
        <v>17702</v>
      </c>
      <c r="E5065" s="149" t="s">
        <v>166</v>
      </c>
      <c r="F5065" s="151" t="s">
        <v>17703</v>
      </c>
      <c r="G5065" s="151" t="s">
        <v>17704</v>
      </c>
    </row>
    <row r="5066" spans="1:7" ht="22.5" x14ac:dyDescent="0.2">
      <c r="A5066" s="148" t="e">
        <f t="shared" si="79"/>
        <v>#REF!</v>
      </c>
      <c r="B5066" s="149" t="s">
        <v>16993</v>
      </c>
      <c r="C5066" s="149" t="s">
        <v>17705</v>
      </c>
      <c r="D5066" s="150" t="s">
        <v>17706</v>
      </c>
      <c r="E5066" s="149" t="s">
        <v>166</v>
      </c>
      <c r="F5066" s="151" t="s">
        <v>12532</v>
      </c>
      <c r="G5066" s="151" t="s">
        <v>17707</v>
      </c>
    </row>
    <row r="5067" spans="1:7" ht="22.5" x14ac:dyDescent="0.2">
      <c r="A5067" s="148" t="e">
        <f t="shared" si="79"/>
        <v>#REF!</v>
      </c>
      <c r="B5067" s="149" t="s">
        <v>16993</v>
      </c>
      <c r="C5067" s="149" t="s">
        <v>17708</v>
      </c>
      <c r="D5067" s="150" t="s">
        <v>17709</v>
      </c>
      <c r="E5067" s="149" t="s">
        <v>166</v>
      </c>
      <c r="F5067" s="151" t="s">
        <v>17710</v>
      </c>
      <c r="G5067" s="151" t="s">
        <v>17711</v>
      </c>
    </row>
    <row r="5068" spans="1:7" ht="22.5" x14ac:dyDescent="0.2">
      <c r="A5068" s="148" t="e">
        <f t="shared" si="79"/>
        <v>#REF!</v>
      </c>
      <c r="B5068" s="149" t="s">
        <v>16993</v>
      </c>
      <c r="C5068" s="149" t="s">
        <v>17712</v>
      </c>
      <c r="D5068" s="150" t="s">
        <v>17713</v>
      </c>
      <c r="E5068" s="149" t="s">
        <v>58</v>
      </c>
      <c r="F5068" s="151" t="s">
        <v>17714</v>
      </c>
      <c r="G5068" s="151" t="s">
        <v>17715</v>
      </c>
    </row>
    <row r="5069" spans="1:7" ht="22.5" x14ac:dyDescent="0.2">
      <c r="A5069" s="148" t="e">
        <f t="shared" si="79"/>
        <v>#REF!</v>
      </c>
      <c r="B5069" s="149" t="s">
        <v>16993</v>
      </c>
      <c r="C5069" s="149" t="s">
        <v>17716</v>
      </c>
      <c r="D5069" s="150" t="s">
        <v>17717</v>
      </c>
      <c r="E5069" s="149" t="s">
        <v>58</v>
      </c>
      <c r="F5069" s="151" t="s">
        <v>17718</v>
      </c>
      <c r="G5069" s="151" t="s">
        <v>17719</v>
      </c>
    </row>
    <row r="5070" spans="1:7" ht="22.5" x14ac:dyDescent="0.2">
      <c r="A5070" s="148" t="e">
        <f t="shared" si="79"/>
        <v>#REF!</v>
      </c>
      <c r="B5070" s="149" t="s">
        <v>16993</v>
      </c>
      <c r="C5070" s="149" t="s">
        <v>17720</v>
      </c>
      <c r="D5070" s="150" t="s">
        <v>17721</v>
      </c>
      <c r="E5070" s="149" t="s">
        <v>58</v>
      </c>
      <c r="F5070" s="151" t="s">
        <v>17722</v>
      </c>
      <c r="G5070" s="151" t="s">
        <v>17723</v>
      </c>
    </row>
    <row r="5071" spans="1:7" ht="22.5" x14ac:dyDescent="0.2">
      <c r="A5071" s="148" t="e">
        <f t="shared" si="79"/>
        <v>#REF!</v>
      </c>
      <c r="B5071" s="149" t="s">
        <v>16993</v>
      </c>
      <c r="C5071" s="149" t="s">
        <v>17724</v>
      </c>
      <c r="D5071" s="150" t="s">
        <v>17725</v>
      </c>
      <c r="E5071" s="149" t="s">
        <v>58</v>
      </c>
      <c r="F5071" s="151" t="s">
        <v>17726</v>
      </c>
      <c r="G5071" s="151" t="s">
        <v>17727</v>
      </c>
    </row>
    <row r="5072" spans="1:7" ht="22.5" x14ac:dyDescent="0.2">
      <c r="A5072" s="148" t="e">
        <f t="shared" si="79"/>
        <v>#REF!</v>
      </c>
      <c r="B5072" s="149" t="s">
        <v>16993</v>
      </c>
      <c r="C5072" s="149" t="s">
        <v>17728</v>
      </c>
      <c r="D5072" s="150" t="s">
        <v>17729</v>
      </c>
      <c r="E5072" s="149" t="s">
        <v>58</v>
      </c>
      <c r="F5072" s="151" t="s">
        <v>17730</v>
      </c>
      <c r="G5072" s="151" t="s">
        <v>17731</v>
      </c>
    </row>
    <row r="5073" spans="1:7" ht="22.5" x14ac:dyDescent="0.2">
      <c r="A5073" s="148" t="e">
        <f t="shared" si="79"/>
        <v>#REF!</v>
      </c>
      <c r="B5073" s="149" t="s">
        <v>16993</v>
      </c>
      <c r="C5073" s="149" t="s">
        <v>17732</v>
      </c>
      <c r="D5073" s="150" t="s">
        <v>17733</v>
      </c>
      <c r="E5073" s="149" t="s">
        <v>58</v>
      </c>
      <c r="F5073" s="151" t="s">
        <v>15853</v>
      </c>
      <c r="G5073" s="151" t="s">
        <v>17734</v>
      </c>
    </row>
    <row r="5074" spans="1:7" ht="22.5" x14ac:dyDescent="0.2">
      <c r="A5074" s="148" t="e">
        <f t="shared" si="79"/>
        <v>#REF!</v>
      </c>
      <c r="B5074" s="149" t="s">
        <v>16993</v>
      </c>
      <c r="C5074" s="149" t="s">
        <v>17735</v>
      </c>
      <c r="D5074" s="150" t="s">
        <v>17736</v>
      </c>
      <c r="E5074" s="149" t="s">
        <v>58</v>
      </c>
      <c r="F5074" s="151" t="s">
        <v>17737</v>
      </c>
      <c r="G5074" s="151" t="s">
        <v>10766</v>
      </c>
    </row>
    <row r="5075" spans="1:7" ht="33.75" x14ac:dyDescent="0.2">
      <c r="A5075" s="148" t="e">
        <f t="shared" si="79"/>
        <v>#REF!</v>
      </c>
      <c r="B5075" s="149" t="s">
        <v>16993</v>
      </c>
      <c r="C5075" s="149" t="s">
        <v>17738</v>
      </c>
      <c r="D5075" s="150" t="s">
        <v>17739</v>
      </c>
      <c r="E5075" s="149" t="s">
        <v>58</v>
      </c>
      <c r="F5075" s="151" t="s">
        <v>17740</v>
      </c>
      <c r="G5075" s="151" t="s">
        <v>14986</v>
      </c>
    </row>
    <row r="5076" spans="1:7" ht="33.75" x14ac:dyDescent="0.2">
      <c r="A5076" s="148" t="e">
        <f t="shared" si="79"/>
        <v>#REF!</v>
      </c>
      <c r="B5076" s="149" t="s">
        <v>16993</v>
      </c>
      <c r="C5076" s="149" t="s">
        <v>17741</v>
      </c>
      <c r="D5076" s="150" t="s">
        <v>17742</v>
      </c>
      <c r="E5076" s="149" t="s">
        <v>58</v>
      </c>
      <c r="F5076" s="151" t="s">
        <v>15508</v>
      </c>
      <c r="G5076" s="151" t="s">
        <v>17743</v>
      </c>
    </row>
    <row r="5077" spans="1:7" ht="33.75" x14ac:dyDescent="0.2">
      <c r="A5077" s="148" t="e">
        <f t="shared" si="79"/>
        <v>#REF!</v>
      </c>
      <c r="B5077" s="149" t="s">
        <v>16993</v>
      </c>
      <c r="C5077" s="149" t="s">
        <v>17744</v>
      </c>
      <c r="D5077" s="150" t="s">
        <v>17745</v>
      </c>
      <c r="E5077" s="149" t="s">
        <v>58</v>
      </c>
      <c r="F5077" s="151" t="s">
        <v>17746</v>
      </c>
      <c r="G5077" s="151" t="s">
        <v>17747</v>
      </c>
    </row>
    <row r="5078" spans="1:7" ht="33.75" x14ac:dyDescent="0.2">
      <c r="A5078" s="148" t="e">
        <f t="shared" si="79"/>
        <v>#REF!</v>
      </c>
      <c r="B5078" s="149" t="s">
        <v>16993</v>
      </c>
      <c r="C5078" s="149" t="s">
        <v>17748</v>
      </c>
      <c r="D5078" s="150" t="s">
        <v>17749</v>
      </c>
      <c r="E5078" s="149" t="s">
        <v>58</v>
      </c>
      <c r="F5078" s="151" t="s">
        <v>17750</v>
      </c>
      <c r="G5078" s="151" t="s">
        <v>17751</v>
      </c>
    </row>
    <row r="5079" spans="1:7" ht="33.75" x14ac:dyDescent="0.2">
      <c r="A5079" s="148" t="e">
        <f t="shared" si="79"/>
        <v>#REF!</v>
      </c>
      <c r="B5079" s="149" t="s">
        <v>16993</v>
      </c>
      <c r="C5079" s="149" t="s">
        <v>17752</v>
      </c>
      <c r="D5079" s="150" t="s">
        <v>17753</v>
      </c>
      <c r="E5079" s="149" t="s">
        <v>58</v>
      </c>
      <c r="F5079" s="151" t="s">
        <v>17754</v>
      </c>
      <c r="G5079" s="151" t="s">
        <v>10018</v>
      </c>
    </row>
    <row r="5080" spans="1:7" ht="33.75" x14ac:dyDescent="0.2">
      <c r="A5080" s="148" t="e">
        <f t="shared" si="79"/>
        <v>#REF!</v>
      </c>
      <c r="B5080" s="149" t="s">
        <v>16993</v>
      </c>
      <c r="C5080" s="149" t="s">
        <v>17755</v>
      </c>
      <c r="D5080" s="150" t="s">
        <v>17756</v>
      </c>
      <c r="E5080" s="149" t="s">
        <v>58</v>
      </c>
      <c r="F5080" s="151" t="s">
        <v>17757</v>
      </c>
      <c r="G5080" s="151" t="s">
        <v>17758</v>
      </c>
    </row>
    <row r="5081" spans="1:7" ht="33.75" x14ac:dyDescent="0.2">
      <c r="A5081" s="148" t="e">
        <f t="shared" si="79"/>
        <v>#REF!</v>
      </c>
      <c r="B5081" s="149" t="s">
        <v>16993</v>
      </c>
      <c r="C5081" s="149" t="s">
        <v>17759</v>
      </c>
      <c r="D5081" s="150" t="s">
        <v>17760</v>
      </c>
      <c r="E5081" s="149" t="s">
        <v>58</v>
      </c>
      <c r="F5081" s="151" t="s">
        <v>17761</v>
      </c>
      <c r="G5081" s="151" t="s">
        <v>10446</v>
      </c>
    </row>
    <row r="5082" spans="1:7" ht="33.75" x14ac:dyDescent="0.2">
      <c r="A5082" s="148" t="e">
        <f t="shared" si="79"/>
        <v>#REF!</v>
      </c>
      <c r="B5082" s="149" t="s">
        <v>16993</v>
      </c>
      <c r="C5082" s="149" t="s">
        <v>17762</v>
      </c>
      <c r="D5082" s="150" t="s">
        <v>17763</v>
      </c>
      <c r="E5082" s="149" t="s">
        <v>58</v>
      </c>
      <c r="F5082" s="151" t="s">
        <v>17764</v>
      </c>
      <c r="G5082" s="151" t="s">
        <v>17765</v>
      </c>
    </row>
    <row r="5083" spans="1:7" ht="33.75" x14ac:dyDescent="0.2">
      <c r="A5083" s="148" t="e">
        <f t="shared" si="79"/>
        <v>#REF!</v>
      </c>
      <c r="B5083" s="149" t="s">
        <v>16993</v>
      </c>
      <c r="C5083" s="149" t="s">
        <v>17766</v>
      </c>
      <c r="D5083" s="150" t="s">
        <v>17767</v>
      </c>
      <c r="E5083" s="149" t="s">
        <v>58</v>
      </c>
      <c r="F5083" s="151" t="s">
        <v>14237</v>
      </c>
      <c r="G5083" s="151" t="s">
        <v>17768</v>
      </c>
    </row>
    <row r="5084" spans="1:7" ht="33.75" x14ac:dyDescent="0.2">
      <c r="A5084" s="148" t="e">
        <f t="shared" si="79"/>
        <v>#REF!</v>
      </c>
      <c r="B5084" s="149" t="s">
        <v>16993</v>
      </c>
      <c r="C5084" s="149" t="s">
        <v>17769</v>
      </c>
      <c r="D5084" s="150" t="s">
        <v>17770</v>
      </c>
      <c r="E5084" s="149" t="s">
        <v>58</v>
      </c>
      <c r="F5084" s="151" t="s">
        <v>17771</v>
      </c>
      <c r="G5084" s="151" t="s">
        <v>17772</v>
      </c>
    </row>
    <row r="5085" spans="1:7" ht="33.75" x14ac:dyDescent="0.2">
      <c r="A5085" s="148" t="e">
        <f t="shared" si="79"/>
        <v>#REF!</v>
      </c>
      <c r="B5085" s="149" t="s">
        <v>16993</v>
      </c>
      <c r="C5085" s="149" t="s">
        <v>17773</v>
      </c>
      <c r="D5085" s="150" t="s">
        <v>17774</v>
      </c>
      <c r="E5085" s="149" t="s">
        <v>58</v>
      </c>
      <c r="F5085" s="151" t="s">
        <v>17775</v>
      </c>
      <c r="G5085" s="151" t="s">
        <v>9468</v>
      </c>
    </row>
    <row r="5086" spans="1:7" ht="22.5" x14ac:dyDescent="0.2">
      <c r="A5086" s="148" t="e">
        <f t="shared" si="79"/>
        <v>#REF!</v>
      </c>
      <c r="B5086" s="149" t="s">
        <v>16993</v>
      </c>
      <c r="C5086" s="149" t="s">
        <v>17776</v>
      </c>
      <c r="D5086" s="150" t="s">
        <v>17777</v>
      </c>
      <c r="E5086" s="149" t="s">
        <v>166</v>
      </c>
      <c r="F5086" s="151" t="s">
        <v>9041</v>
      </c>
      <c r="G5086" s="151" t="s">
        <v>9230</v>
      </c>
    </row>
    <row r="5087" spans="1:7" ht="22.5" x14ac:dyDescent="0.2">
      <c r="A5087" s="148" t="e">
        <f t="shared" si="79"/>
        <v>#REF!</v>
      </c>
      <c r="B5087" s="149" t="s">
        <v>16993</v>
      </c>
      <c r="C5087" s="149" t="s">
        <v>17778</v>
      </c>
      <c r="D5087" s="150" t="s">
        <v>17779</v>
      </c>
      <c r="E5087" s="149" t="s">
        <v>166</v>
      </c>
      <c r="F5087" s="151" t="s">
        <v>10621</v>
      </c>
      <c r="G5087" s="151" t="s">
        <v>12534</v>
      </c>
    </row>
    <row r="5088" spans="1:7" ht="22.5" x14ac:dyDescent="0.2">
      <c r="A5088" s="148" t="e">
        <f t="shared" si="79"/>
        <v>#REF!</v>
      </c>
      <c r="B5088" s="149" t="s">
        <v>16993</v>
      </c>
      <c r="C5088" s="149" t="s">
        <v>17780</v>
      </c>
      <c r="D5088" s="150" t="s">
        <v>17781</v>
      </c>
      <c r="E5088" s="149" t="s">
        <v>166</v>
      </c>
      <c r="F5088" s="151" t="s">
        <v>9636</v>
      </c>
      <c r="G5088" s="151" t="s">
        <v>15440</v>
      </c>
    </row>
    <row r="5089" spans="1:7" ht="22.5" x14ac:dyDescent="0.2">
      <c r="A5089" s="148" t="e">
        <f t="shared" si="79"/>
        <v>#REF!</v>
      </c>
      <c r="B5089" s="149" t="s">
        <v>16993</v>
      </c>
      <c r="C5089" s="149" t="s">
        <v>17782</v>
      </c>
      <c r="D5089" s="150" t="s">
        <v>17783</v>
      </c>
      <c r="E5089" s="149" t="s">
        <v>166</v>
      </c>
      <c r="F5089" s="151" t="s">
        <v>17784</v>
      </c>
      <c r="G5089" s="151" t="s">
        <v>9050</v>
      </c>
    </row>
    <row r="5090" spans="1:7" ht="22.5" x14ac:dyDescent="0.2">
      <c r="A5090" s="148" t="e">
        <f t="shared" si="79"/>
        <v>#REF!</v>
      </c>
      <c r="B5090" s="149" t="s">
        <v>16993</v>
      </c>
      <c r="C5090" s="149" t="s">
        <v>17785</v>
      </c>
      <c r="D5090" s="150" t="s">
        <v>17786</v>
      </c>
      <c r="E5090" s="149" t="s">
        <v>166</v>
      </c>
      <c r="F5090" s="151" t="s">
        <v>17787</v>
      </c>
      <c r="G5090" s="151" t="s">
        <v>17788</v>
      </c>
    </row>
    <row r="5091" spans="1:7" ht="22.5" x14ac:dyDescent="0.2">
      <c r="A5091" s="148" t="e">
        <f t="shared" si="79"/>
        <v>#REF!</v>
      </c>
      <c r="B5091" s="149" t="s">
        <v>16993</v>
      </c>
      <c r="C5091" s="149" t="s">
        <v>17789</v>
      </c>
      <c r="D5091" s="150" t="s">
        <v>17790</v>
      </c>
      <c r="E5091" s="149" t="s">
        <v>166</v>
      </c>
      <c r="F5091" s="151" t="s">
        <v>8478</v>
      </c>
      <c r="G5091" s="151" t="s">
        <v>13179</v>
      </c>
    </row>
    <row r="5092" spans="1:7" ht="22.5" x14ac:dyDescent="0.2">
      <c r="A5092" s="148" t="e">
        <f t="shared" si="79"/>
        <v>#REF!</v>
      </c>
      <c r="B5092" s="149" t="s">
        <v>16993</v>
      </c>
      <c r="C5092" s="149" t="s">
        <v>17791</v>
      </c>
      <c r="D5092" s="150" t="s">
        <v>17792</v>
      </c>
      <c r="E5092" s="149" t="s">
        <v>166</v>
      </c>
      <c r="F5092" s="151" t="s">
        <v>17793</v>
      </c>
      <c r="G5092" s="151" t="s">
        <v>9992</v>
      </c>
    </row>
    <row r="5093" spans="1:7" ht="22.5" x14ac:dyDescent="0.2">
      <c r="A5093" s="148" t="e">
        <f t="shared" ref="A5093:A5156" si="80">CONCATENAR</f>
        <v>#REF!</v>
      </c>
      <c r="B5093" s="149" t="s">
        <v>16993</v>
      </c>
      <c r="C5093" s="149" t="s">
        <v>17794</v>
      </c>
      <c r="D5093" s="150" t="s">
        <v>17795</v>
      </c>
      <c r="E5093" s="149" t="s">
        <v>58</v>
      </c>
      <c r="F5093" s="151" t="s">
        <v>17796</v>
      </c>
      <c r="G5093" s="151" t="s">
        <v>17797</v>
      </c>
    </row>
    <row r="5094" spans="1:7" ht="22.5" x14ac:dyDescent="0.2">
      <c r="A5094" s="148" t="e">
        <f t="shared" si="80"/>
        <v>#REF!</v>
      </c>
      <c r="B5094" s="149" t="s">
        <v>16993</v>
      </c>
      <c r="C5094" s="149" t="s">
        <v>17798</v>
      </c>
      <c r="D5094" s="150" t="s">
        <v>17799</v>
      </c>
      <c r="E5094" s="149" t="s">
        <v>58</v>
      </c>
      <c r="F5094" s="151" t="s">
        <v>8796</v>
      </c>
      <c r="G5094" s="151" t="s">
        <v>17800</v>
      </c>
    </row>
    <row r="5095" spans="1:7" ht="22.5" x14ac:dyDescent="0.2">
      <c r="A5095" s="148" t="e">
        <f t="shared" si="80"/>
        <v>#REF!</v>
      </c>
      <c r="B5095" s="149" t="s">
        <v>16993</v>
      </c>
      <c r="C5095" s="149" t="s">
        <v>17801</v>
      </c>
      <c r="D5095" s="150" t="s">
        <v>17802</v>
      </c>
      <c r="E5095" s="149" t="s">
        <v>58</v>
      </c>
      <c r="F5095" s="151" t="s">
        <v>17803</v>
      </c>
      <c r="G5095" s="151" t="s">
        <v>17804</v>
      </c>
    </row>
    <row r="5096" spans="1:7" ht="22.5" x14ac:dyDescent="0.2">
      <c r="A5096" s="148" t="e">
        <f t="shared" si="80"/>
        <v>#REF!</v>
      </c>
      <c r="B5096" s="149" t="s">
        <v>16993</v>
      </c>
      <c r="C5096" s="149" t="s">
        <v>17805</v>
      </c>
      <c r="D5096" s="150" t="s">
        <v>17806</v>
      </c>
      <c r="E5096" s="149" t="s">
        <v>58</v>
      </c>
      <c r="F5096" s="151" t="s">
        <v>13157</v>
      </c>
      <c r="G5096" s="151" t="s">
        <v>17807</v>
      </c>
    </row>
    <row r="5097" spans="1:7" ht="22.5" x14ac:dyDescent="0.2">
      <c r="A5097" s="148" t="e">
        <f t="shared" si="80"/>
        <v>#REF!</v>
      </c>
      <c r="B5097" s="149" t="s">
        <v>16993</v>
      </c>
      <c r="C5097" s="149" t="s">
        <v>17808</v>
      </c>
      <c r="D5097" s="150" t="s">
        <v>17809</v>
      </c>
      <c r="E5097" s="149" t="s">
        <v>58</v>
      </c>
      <c r="F5097" s="151" t="s">
        <v>17810</v>
      </c>
      <c r="G5097" s="151" t="s">
        <v>17811</v>
      </c>
    </row>
    <row r="5098" spans="1:7" ht="22.5" x14ac:dyDescent="0.2">
      <c r="A5098" s="148" t="e">
        <f t="shared" si="80"/>
        <v>#REF!</v>
      </c>
      <c r="B5098" s="149" t="s">
        <v>16993</v>
      </c>
      <c r="C5098" s="149" t="s">
        <v>17812</v>
      </c>
      <c r="D5098" s="150" t="s">
        <v>17813</v>
      </c>
      <c r="E5098" s="149" t="s">
        <v>58</v>
      </c>
      <c r="F5098" s="151" t="s">
        <v>17814</v>
      </c>
      <c r="G5098" s="151" t="s">
        <v>17815</v>
      </c>
    </row>
    <row r="5099" spans="1:7" ht="33.75" x14ac:dyDescent="0.2">
      <c r="A5099" s="148" t="e">
        <f t="shared" si="80"/>
        <v>#REF!</v>
      </c>
      <c r="B5099" s="149" t="s">
        <v>16993</v>
      </c>
      <c r="C5099" s="149" t="s">
        <v>17816</v>
      </c>
      <c r="D5099" s="150" t="s">
        <v>17817</v>
      </c>
      <c r="E5099" s="149" t="s">
        <v>166</v>
      </c>
      <c r="F5099" s="151" t="s">
        <v>17818</v>
      </c>
      <c r="G5099" s="151" t="s">
        <v>17819</v>
      </c>
    </row>
    <row r="5100" spans="1:7" ht="33.75" x14ac:dyDescent="0.2">
      <c r="A5100" s="148" t="e">
        <f t="shared" si="80"/>
        <v>#REF!</v>
      </c>
      <c r="B5100" s="149" t="s">
        <v>16993</v>
      </c>
      <c r="C5100" s="149" t="s">
        <v>17820</v>
      </c>
      <c r="D5100" s="150" t="s">
        <v>17821</v>
      </c>
      <c r="E5100" s="149" t="s">
        <v>166</v>
      </c>
      <c r="F5100" s="151" t="s">
        <v>17822</v>
      </c>
      <c r="G5100" s="151" t="s">
        <v>15813</v>
      </c>
    </row>
    <row r="5101" spans="1:7" ht="22.5" x14ac:dyDescent="0.2">
      <c r="A5101" s="148" t="e">
        <f t="shared" si="80"/>
        <v>#REF!</v>
      </c>
      <c r="B5101" s="149" t="s">
        <v>16993</v>
      </c>
      <c r="C5101" s="149" t="s">
        <v>17823</v>
      </c>
      <c r="D5101" s="150" t="s">
        <v>17824</v>
      </c>
      <c r="E5101" s="149" t="s">
        <v>166</v>
      </c>
      <c r="F5101" s="151" t="s">
        <v>17825</v>
      </c>
      <c r="G5101" s="151" t="s">
        <v>17826</v>
      </c>
    </row>
    <row r="5102" spans="1:7" ht="22.5" x14ac:dyDescent="0.2">
      <c r="A5102" s="148" t="e">
        <f t="shared" si="80"/>
        <v>#REF!</v>
      </c>
      <c r="B5102" s="149" t="s">
        <v>16993</v>
      </c>
      <c r="C5102" s="149" t="s">
        <v>17827</v>
      </c>
      <c r="D5102" s="150" t="s">
        <v>17828</v>
      </c>
      <c r="E5102" s="149" t="s">
        <v>166</v>
      </c>
      <c r="F5102" s="151" t="s">
        <v>17829</v>
      </c>
      <c r="G5102" s="151" t="s">
        <v>17830</v>
      </c>
    </row>
    <row r="5103" spans="1:7" ht="22.5" x14ac:dyDescent="0.2">
      <c r="A5103" s="148" t="e">
        <f t="shared" si="80"/>
        <v>#REF!</v>
      </c>
      <c r="B5103" s="149" t="s">
        <v>16993</v>
      </c>
      <c r="C5103" s="149" t="s">
        <v>17831</v>
      </c>
      <c r="D5103" s="150" t="s">
        <v>17832</v>
      </c>
      <c r="E5103" s="149" t="s">
        <v>166</v>
      </c>
      <c r="F5103" s="151" t="s">
        <v>17833</v>
      </c>
      <c r="G5103" s="151" t="s">
        <v>17834</v>
      </c>
    </row>
    <row r="5104" spans="1:7" ht="22.5" x14ac:dyDescent="0.2">
      <c r="A5104" s="148" t="e">
        <f t="shared" si="80"/>
        <v>#REF!</v>
      </c>
      <c r="B5104" s="149" t="s">
        <v>16993</v>
      </c>
      <c r="C5104" s="149" t="s">
        <v>17835</v>
      </c>
      <c r="D5104" s="150" t="s">
        <v>17836</v>
      </c>
      <c r="E5104" s="149" t="s">
        <v>166</v>
      </c>
      <c r="F5104" s="151" t="s">
        <v>17837</v>
      </c>
      <c r="G5104" s="151" t="s">
        <v>17838</v>
      </c>
    </row>
    <row r="5105" spans="1:7" ht="22.5" x14ac:dyDescent="0.2">
      <c r="A5105" s="148" t="e">
        <f t="shared" si="80"/>
        <v>#REF!</v>
      </c>
      <c r="B5105" s="149" t="s">
        <v>16993</v>
      </c>
      <c r="C5105" s="149" t="s">
        <v>17839</v>
      </c>
      <c r="D5105" s="150" t="s">
        <v>17840</v>
      </c>
      <c r="E5105" s="149" t="s">
        <v>166</v>
      </c>
      <c r="F5105" s="151" t="s">
        <v>17841</v>
      </c>
      <c r="G5105" s="151" t="s">
        <v>17842</v>
      </c>
    </row>
    <row r="5106" spans="1:7" ht="22.5" x14ac:dyDescent="0.2">
      <c r="A5106" s="148" t="e">
        <f t="shared" si="80"/>
        <v>#REF!</v>
      </c>
      <c r="B5106" s="149" t="s">
        <v>16993</v>
      </c>
      <c r="C5106" s="149" t="s">
        <v>17843</v>
      </c>
      <c r="D5106" s="150" t="s">
        <v>17844</v>
      </c>
      <c r="E5106" s="149" t="s">
        <v>166</v>
      </c>
      <c r="F5106" s="151" t="s">
        <v>17845</v>
      </c>
      <c r="G5106" s="151" t="s">
        <v>17846</v>
      </c>
    </row>
    <row r="5107" spans="1:7" ht="22.5" x14ac:dyDescent="0.2">
      <c r="A5107" s="148" t="e">
        <f t="shared" si="80"/>
        <v>#REF!</v>
      </c>
      <c r="B5107" s="149" t="s">
        <v>16993</v>
      </c>
      <c r="C5107" s="149" t="s">
        <v>17847</v>
      </c>
      <c r="D5107" s="150" t="s">
        <v>17848</v>
      </c>
      <c r="E5107" s="149" t="s">
        <v>166</v>
      </c>
      <c r="F5107" s="151" t="s">
        <v>17849</v>
      </c>
      <c r="G5107" s="151" t="s">
        <v>17850</v>
      </c>
    </row>
    <row r="5108" spans="1:7" ht="22.5" x14ac:dyDescent="0.2">
      <c r="A5108" s="148" t="e">
        <f t="shared" si="80"/>
        <v>#REF!</v>
      </c>
      <c r="B5108" s="149" t="s">
        <v>16993</v>
      </c>
      <c r="C5108" s="149" t="s">
        <v>17851</v>
      </c>
      <c r="D5108" s="150" t="s">
        <v>17852</v>
      </c>
      <c r="E5108" s="149" t="s">
        <v>58</v>
      </c>
      <c r="F5108" s="151" t="s">
        <v>17853</v>
      </c>
      <c r="G5108" s="151" t="s">
        <v>17854</v>
      </c>
    </row>
    <row r="5109" spans="1:7" ht="22.5" x14ac:dyDescent="0.2">
      <c r="A5109" s="148" t="e">
        <f t="shared" si="80"/>
        <v>#REF!</v>
      </c>
      <c r="B5109" s="149" t="s">
        <v>16993</v>
      </c>
      <c r="C5109" s="149" t="s">
        <v>17855</v>
      </c>
      <c r="D5109" s="150" t="s">
        <v>17856</v>
      </c>
      <c r="E5109" s="149" t="s">
        <v>58</v>
      </c>
      <c r="F5109" s="151" t="s">
        <v>9676</v>
      </c>
      <c r="G5109" s="151" t="s">
        <v>17857</v>
      </c>
    </row>
    <row r="5110" spans="1:7" ht="22.5" x14ac:dyDescent="0.2">
      <c r="A5110" s="148" t="e">
        <f t="shared" si="80"/>
        <v>#REF!</v>
      </c>
      <c r="B5110" s="149" t="s">
        <v>16993</v>
      </c>
      <c r="C5110" s="149" t="s">
        <v>17858</v>
      </c>
      <c r="D5110" s="150" t="s">
        <v>17859</v>
      </c>
      <c r="E5110" s="149" t="s">
        <v>58</v>
      </c>
      <c r="F5110" s="151" t="s">
        <v>17860</v>
      </c>
      <c r="G5110" s="151" t="s">
        <v>9881</v>
      </c>
    </row>
    <row r="5111" spans="1:7" ht="22.5" x14ac:dyDescent="0.2">
      <c r="A5111" s="148" t="e">
        <f t="shared" si="80"/>
        <v>#REF!</v>
      </c>
      <c r="B5111" s="149" t="s">
        <v>16993</v>
      </c>
      <c r="C5111" s="149" t="s">
        <v>17861</v>
      </c>
      <c r="D5111" s="150" t="s">
        <v>17862</v>
      </c>
      <c r="E5111" s="149" t="s">
        <v>58</v>
      </c>
      <c r="F5111" s="151" t="s">
        <v>17863</v>
      </c>
      <c r="G5111" s="151" t="s">
        <v>17864</v>
      </c>
    </row>
    <row r="5112" spans="1:7" ht="22.5" x14ac:dyDescent="0.2">
      <c r="A5112" s="148" t="e">
        <f t="shared" si="80"/>
        <v>#REF!</v>
      </c>
      <c r="B5112" s="149" t="s">
        <v>16993</v>
      </c>
      <c r="C5112" s="149" t="s">
        <v>17865</v>
      </c>
      <c r="D5112" s="150" t="s">
        <v>17866</v>
      </c>
      <c r="E5112" s="149" t="s">
        <v>58</v>
      </c>
      <c r="F5112" s="151" t="s">
        <v>17867</v>
      </c>
      <c r="G5112" s="151" t="s">
        <v>17868</v>
      </c>
    </row>
    <row r="5113" spans="1:7" ht="22.5" x14ac:dyDescent="0.2">
      <c r="A5113" s="148" t="e">
        <f t="shared" si="80"/>
        <v>#REF!</v>
      </c>
      <c r="B5113" s="149" t="s">
        <v>16993</v>
      </c>
      <c r="C5113" s="149" t="s">
        <v>17869</v>
      </c>
      <c r="D5113" s="150" t="s">
        <v>17870</v>
      </c>
      <c r="E5113" s="149" t="s">
        <v>58</v>
      </c>
      <c r="F5113" s="151" t="s">
        <v>17871</v>
      </c>
      <c r="G5113" s="151" t="s">
        <v>17872</v>
      </c>
    </row>
    <row r="5114" spans="1:7" ht="22.5" x14ac:dyDescent="0.2">
      <c r="A5114" s="148" t="e">
        <f t="shared" si="80"/>
        <v>#REF!</v>
      </c>
      <c r="B5114" s="149" t="s">
        <v>16993</v>
      </c>
      <c r="C5114" s="149" t="s">
        <v>17873</v>
      </c>
      <c r="D5114" s="150" t="s">
        <v>17874</v>
      </c>
      <c r="E5114" s="149" t="s">
        <v>58</v>
      </c>
      <c r="F5114" s="151" t="s">
        <v>16770</v>
      </c>
      <c r="G5114" s="151" t="s">
        <v>17875</v>
      </c>
    </row>
    <row r="5115" spans="1:7" ht="22.5" x14ac:dyDescent="0.2">
      <c r="A5115" s="148" t="e">
        <f t="shared" si="80"/>
        <v>#REF!</v>
      </c>
      <c r="B5115" s="149" t="s">
        <v>16993</v>
      </c>
      <c r="C5115" s="149" t="s">
        <v>17876</v>
      </c>
      <c r="D5115" s="150" t="s">
        <v>17877</v>
      </c>
      <c r="E5115" s="149" t="s">
        <v>58</v>
      </c>
      <c r="F5115" s="151" t="s">
        <v>17878</v>
      </c>
      <c r="G5115" s="151" t="s">
        <v>17879</v>
      </c>
    </row>
    <row r="5116" spans="1:7" ht="22.5" x14ac:dyDescent="0.2">
      <c r="A5116" s="148" t="e">
        <f t="shared" si="80"/>
        <v>#REF!</v>
      </c>
      <c r="B5116" s="149" t="s">
        <v>16993</v>
      </c>
      <c r="C5116" s="149" t="s">
        <v>17880</v>
      </c>
      <c r="D5116" s="150" t="s">
        <v>17881</v>
      </c>
      <c r="E5116" s="149" t="s">
        <v>58</v>
      </c>
      <c r="F5116" s="151" t="s">
        <v>17882</v>
      </c>
      <c r="G5116" s="151" t="s">
        <v>14215</v>
      </c>
    </row>
    <row r="5117" spans="1:7" ht="22.5" x14ac:dyDescent="0.2">
      <c r="A5117" s="148" t="e">
        <f t="shared" si="80"/>
        <v>#REF!</v>
      </c>
      <c r="B5117" s="149" t="s">
        <v>16993</v>
      </c>
      <c r="C5117" s="149" t="s">
        <v>17883</v>
      </c>
      <c r="D5117" s="150" t="s">
        <v>17884</v>
      </c>
      <c r="E5117" s="149" t="s">
        <v>58</v>
      </c>
      <c r="F5117" s="151" t="s">
        <v>17885</v>
      </c>
      <c r="G5117" s="151" t="s">
        <v>17886</v>
      </c>
    </row>
    <row r="5118" spans="1:7" ht="22.5" x14ac:dyDescent="0.2">
      <c r="A5118" s="148" t="e">
        <f t="shared" si="80"/>
        <v>#REF!</v>
      </c>
      <c r="B5118" s="149" t="s">
        <v>16993</v>
      </c>
      <c r="C5118" s="149" t="s">
        <v>17887</v>
      </c>
      <c r="D5118" s="150" t="s">
        <v>17888</v>
      </c>
      <c r="E5118" s="149" t="s">
        <v>58</v>
      </c>
      <c r="F5118" s="151" t="s">
        <v>17889</v>
      </c>
      <c r="G5118" s="151" t="s">
        <v>17890</v>
      </c>
    </row>
    <row r="5119" spans="1:7" ht="22.5" x14ac:dyDescent="0.2">
      <c r="A5119" s="148" t="e">
        <f t="shared" si="80"/>
        <v>#REF!</v>
      </c>
      <c r="B5119" s="149" t="s">
        <v>16993</v>
      </c>
      <c r="C5119" s="149" t="s">
        <v>17891</v>
      </c>
      <c r="D5119" s="150" t="s">
        <v>17892</v>
      </c>
      <c r="E5119" s="149" t="s">
        <v>58</v>
      </c>
      <c r="F5119" s="151" t="s">
        <v>17893</v>
      </c>
      <c r="G5119" s="151" t="s">
        <v>12590</v>
      </c>
    </row>
    <row r="5120" spans="1:7" ht="22.5" x14ac:dyDescent="0.2">
      <c r="A5120" s="148" t="e">
        <f t="shared" si="80"/>
        <v>#REF!</v>
      </c>
      <c r="B5120" s="149" t="s">
        <v>16993</v>
      </c>
      <c r="C5120" s="149" t="s">
        <v>17894</v>
      </c>
      <c r="D5120" s="150" t="s">
        <v>17895</v>
      </c>
      <c r="E5120" s="149" t="s">
        <v>58</v>
      </c>
      <c r="F5120" s="151" t="s">
        <v>17896</v>
      </c>
      <c r="G5120" s="151" t="s">
        <v>14976</v>
      </c>
    </row>
    <row r="5121" spans="1:7" ht="22.5" x14ac:dyDescent="0.2">
      <c r="A5121" s="148" t="e">
        <f t="shared" si="80"/>
        <v>#REF!</v>
      </c>
      <c r="B5121" s="149" t="s">
        <v>16993</v>
      </c>
      <c r="C5121" s="149" t="s">
        <v>17897</v>
      </c>
      <c r="D5121" s="150" t="s">
        <v>17898</v>
      </c>
      <c r="E5121" s="149" t="s">
        <v>58</v>
      </c>
      <c r="F5121" s="151" t="s">
        <v>8286</v>
      </c>
      <c r="G5121" s="151" t="s">
        <v>17899</v>
      </c>
    </row>
    <row r="5122" spans="1:7" ht="33.75" x14ac:dyDescent="0.2">
      <c r="A5122" s="148" t="e">
        <f t="shared" si="80"/>
        <v>#REF!</v>
      </c>
      <c r="B5122" s="149" t="s">
        <v>16993</v>
      </c>
      <c r="C5122" s="149" t="s">
        <v>17900</v>
      </c>
      <c r="D5122" s="150" t="s">
        <v>17901</v>
      </c>
      <c r="E5122" s="149" t="s">
        <v>58</v>
      </c>
      <c r="F5122" s="151" t="s">
        <v>11951</v>
      </c>
      <c r="G5122" s="151" t="s">
        <v>17902</v>
      </c>
    </row>
    <row r="5123" spans="1:7" ht="33.75" x14ac:dyDescent="0.2">
      <c r="A5123" s="148" t="e">
        <f t="shared" si="80"/>
        <v>#REF!</v>
      </c>
      <c r="B5123" s="149" t="s">
        <v>16993</v>
      </c>
      <c r="C5123" s="149" t="s">
        <v>17903</v>
      </c>
      <c r="D5123" s="150" t="s">
        <v>17904</v>
      </c>
      <c r="E5123" s="149" t="s">
        <v>58</v>
      </c>
      <c r="F5123" s="151" t="s">
        <v>17905</v>
      </c>
      <c r="G5123" s="151" t="s">
        <v>17906</v>
      </c>
    </row>
    <row r="5124" spans="1:7" ht="33.75" x14ac:dyDescent="0.2">
      <c r="A5124" s="148" t="e">
        <f t="shared" si="80"/>
        <v>#REF!</v>
      </c>
      <c r="B5124" s="149" t="s">
        <v>16993</v>
      </c>
      <c r="C5124" s="149" t="s">
        <v>17907</v>
      </c>
      <c r="D5124" s="150" t="s">
        <v>17908</v>
      </c>
      <c r="E5124" s="149" t="s">
        <v>58</v>
      </c>
      <c r="F5124" s="151" t="s">
        <v>17909</v>
      </c>
      <c r="G5124" s="151" t="s">
        <v>17910</v>
      </c>
    </row>
    <row r="5125" spans="1:7" ht="22.5" x14ac:dyDescent="0.2">
      <c r="A5125" s="148" t="e">
        <f t="shared" si="80"/>
        <v>#REF!</v>
      </c>
      <c r="B5125" s="149" t="s">
        <v>16993</v>
      </c>
      <c r="C5125" s="149" t="s">
        <v>17911</v>
      </c>
      <c r="D5125" s="150" t="s">
        <v>17912</v>
      </c>
      <c r="E5125" s="149" t="s">
        <v>58</v>
      </c>
      <c r="F5125" s="151" t="s">
        <v>10764</v>
      </c>
      <c r="G5125" s="151" t="s">
        <v>17913</v>
      </c>
    </row>
    <row r="5126" spans="1:7" ht="22.5" x14ac:dyDescent="0.2">
      <c r="A5126" s="148" t="e">
        <f t="shared" si="80"/>
        <v>#REF!</v>
      </c>
      <c r="B5126" s="149" t="s">
        <v>16993</v>
      </c>
      <c r="C5126" s="149" t="s">
        <v>17914</v>
      </c>
      <c r="D5126" s="150" t="s">
        <v>17915</v>
      </c>
      <c r="E5126" s="149" t="s">
        <v>58</v>
      </c>
      <c r="F5126" s="151" t="s">
        <v>17916</v>
      </c>
      <c r="G5126" s="151" t="s">
        <v>11094</v>
      </c>
    </row>
    <row r="5127" spans="1:7" ht="22.5" x14ac:dyDescent="0.2">
      <c r="A5127" s="148" t="e">
        <f t="shared" si="80"/>
        <v>#REF!</v>
      </c>
      <c r="B5127" s="149" t="s">
        <v>16993</v>
      </c>
      <c r="C5127" s="149" t="s">
        <v>17917</v>
      </c>
      <c r="D5127" s="150" t="s">
        <v>17918</v>
      </c>
      <c r="E5127" s="149" t="s">
        <v>58</v>
      </c>
      <c r="F5127" s="151" t="s">
        <v>17919</v>
      </c>
      <c r="G5127" s="151" t="s">
        <v>17920</v>
      </c>
    </row>
    <row r="5128" spans="1:7" ht="22.5" x14ac:dyDescent="0.2">
      <c r="A5128" s="148" t="e">
        <f t="shared" si="80"/>
        <v>#REF!</v>
      </c>
      <c r="B5128" s="149" t="s">
        <v>16993</v>
      </c>
      <c r="C5128" s="149" t="s">
        <v>17921</v>
      </c>
      <c r="D5128" s="150" t="s">
        <v>17922</v>
      </c>
      <c r="E5128" s="149" t="s">
        <v>58</v>
      </c>
      <c r="F5128" s="151" t="s">
        <v>13621</v>
      </c>
      <c r="G5128" s="151" t="s">
        <v>17923</v>
      </c>
    </row>
    <row r="5129" spans="1:7" ht="22.5" x14ac:dyDescent="0.2">
      <c r="A5129" s="148" t="e">
        <f t="shared" si="80"/>
        <v>#REF!</v>
      </c>
      <c r="B5129" s="149" t="s">
        <v>16993</v>
      </c>
      <c r="C5129" s="149" t="s">
        <v>17924</v>
      </c>
      <c r="D5129" s="150" t="s">
        <v>17925</v>
      </c>
      <c r="E5129" s="149" t="s">
        <v>58</v>
      </c>
      <c r="F5129" s="151" t="s">
        <v>17926</v>
      </c>
      <c r="G5129" s="151" t="s">
        <v>13245</v>
      </c>
    </row>
    <row r="5130" spans="1:7" ht="22.5" x14ac:dyDescent="0.2">
      <c r="A5130" s="148" t="e">
        <f t="shared" si="80"/>
        <v>#REF!</v>
      </c>
      <c r="B5130" s="149" t="s">
        <v>16993</v>
      </c>
      <c r="C5130" s="149" t="s">
        <v>17927</v>
      </c>
      <c r="D5130" s="150" t="s">
        <v>17928</v>
      </c>
      <c r="E5130" s="149" t="s">
        <v>58</v>
      </c>
      <c r="F5130" s="151" t="s">
        <v>17929</v>
      </c>
      <c r="G5130" s="151" t="s">
        <v>8145</v>
      </c>
    </row>
    <row r="5131" spans="1:7" ht="22.5" x14ac:dyDescent="0.2">
      <c r="A5131" s="148" t="e">
        <f t="shared" si="80"/>
        <v>#REF!</v>
      </c>
      <c r="B5131" s="149" t="s">
        <v>16993</v>
      </c>
      <c r="C5131" s="149" t="s">
        <v>17930</v>
      </c>
      <c r="D5131" s="150" t="s">
        <v>17931</v>
      </c>
      <c r="E5131" s="149" t="s">
        <v>58</v>
      </c>
      <c r="F5131" s="151" t="s">
        <v>8729</v>
      </c>
      <c r="G5131" s="151" t="s">
        <v>17233</v>
      </c>
    </row>
    <row r="5132" spans="1:7" ht="22.5" x14ac:dyDescent="0.2">
      <c r="A5132" s="148" t="e">
        <f t="shared" si="80"/>
        <v>#REF!</v>
      </c>
      <c r="B5132" s="149" t="s">
        <v>16993</v>
      </c>
      <c r="C5132" s="149" t="s">
        <v>17932</v>
      </c>
      <c r="D5132" s="150" t="s">
        <v>17933</v>
      </c>
      <c r="E5132" s="149" t="s">
        <v>166</v>
      </c>
      <c r="F5132" s="151" t="s">
        <v>17934</v>
      </c>
      <c r="G5132" s="151" t="s">
        <v>17935</v>
      </c>
    </row>
    <row r="5133" spans="1:7" ht="33.75" x14ac:dyDescent="0.2">
      <c r="A5133" s="148" t="e">
        <f t="shared" si="80"/>
        <v>#REF!</v>
      </c>
      <c r="B5133" s="149" t="s">
        <v>16993</v>
      </c>
      <c r="C5133" s="149" t="s">
        <v>17936</v>
      </c>
      <c r="D5133" s="150" t="s">
        <v>17937</v>
      </c>
      <c r="E5133" s="149" t="s">
        <v>166</v>
      </c>
      <c r="F5133" s="151" t="s">
        <v>17938</v>
      </c>
      <c r="G5133" s="151" t="s">
        <v>17939</v>
      </c>
    </row>
    <row r="5134" spans="1:7" ht="22.5" x14ac:dyDescent="0.2">
      <c r="A5134" s="148" t="e">
        <f t="shared" si="80"/>
        <v>#REF!</v>
      </c>
      <c r="B5134" s="149" t="s">
        <v>16993</v>
      </c>
      <c r="C5134" s="149" t="s">
        <v>17940</v>
      </c>
      <c r="D5134" s="150" t="s">
        <v>17941</v>
      </c>
      <c r="E5134" s="149" t="s">
        <v>166</v>
      </c>
      <c r="F5134" s="151" t="s">
        <v>17942</v>
      </c>
      <c r="G5134" s="151" t="s">
        <v>17943</v>
      </c>
    </row>
    <row r="5135" spans="1:7" ht="33.75" x14ac:dyDescent="0.2">
      <c r="A5135" s="148" t="e">
        <f t="shared" si="80"/>
        <v>#REF!</v>
      </c>
      <c r="B5135" s="149" t="s">
        <v>16993</v>
      </c>
      <c r="C5135" s="149" t="s">
        <v>17944</v>
      </c>
      <c r="D5135" s="150" t="s">
        <v>17945</v>
      </c>
      <c r="E5135" s="149" t="s">
        <v>166</v>
      </c>
      <c r="F5135" s="151" t="s">
        <v>17946</v>
      </c>
      <c r="G5135" s="151" t="s">
        <v>17947</v>
      </c>
    </row>
    <row r="5136" spans="1:7" ht="22.5" x14ac:dyDescent="0.2">
      <c r="A5136" s="148" t="e">
        <f t="shared" si="80"/>
        <v>#REF!</v>
      </c>
      <c r="B5136" s="149" t="s">
        <v>16993</v>
      </c>
      <c r="C5136" s="149" t="s">
        <v>17948</v>
      </c>
      <c r="D5136" s="150" t="s">
        <v>17949</v>
      </c>
      <c r="E5136" s="149" t="s">
        <v>166</v>
      </c>
      <c r="F5136" s="151" t="s">
        <v>17950</v>
      </c>
      <c r="G5136" s="151" t="s">
        <v>17951</v>
      </c>
    </row>
    <row r="5137" spans="1:7" ht="33.75" x14ac:dyDescent="0.2">
      <c r="A5137" s="148" t="e">
        <f t="shared" si="80"/>
        <v>#REF!</v>
      </c>
      <c r="B5137" s="149" t="s">
        <v>16993</v>
      </c>
      <c r="C5137" s="149" t="s">
        <v>17952</v>
      </c>
      <c r="D5137" s="150" t="s">
        <v>17953</v>
      </c>
      <c r="E5137" s="149" t="s">
        <v>166</v>
      </c>
      <c r="F5137" s="151" t="s">
        <v>17954</v>
      </c>
      <c r="G5137" s="151" t="s">
        <v>17955</v>
      </c>
    </row>
    <row r="5138" spans="1:7" ht="22.5" x14ac:dyDescent="0.2">
      <c r="A5138" s="148" t="e">
        <f t="shared" si="80"/>
        <v>#REF!</v>
      </c>
      <c r="B5138" s="149" t="s">
        <v>16993</v>
      </c>
      <c r="C5138" s="149" t="s">
        <v>17956</v>
      </c>
      <c r="D5138" s="150" t="s">
        <v>17957</v>
      </c>
      <c r="E5138" s="149" t="s">
        <v>166</v>
      </c>
      <c r="F5138" s="151" t="s">
        <v>17958</v>
      </c>
      <c r="G5138" s="151" t="s">
        <v>17959</v>
      </c>
    </row>
    <row r="5139" spans="1:7" ht="33.75" x14ac:dyDescent="0.2">
      <c r="A5139" s="148" t="e">
        <f t="shared" si="80"/>
        <v>#REF!</v>
      </c>
      <c r="B5139" s="149" t="s">
        <v>16993</v>
      </c>
      <c r="C5139" s="149" t="s">
        <v>17960</v>
      </c>
      <c r="D5139" s="150" t="s">
        <v>17961</v>
      </c>
      <c r="E5139" s="149" t="s">
        <v>166</v>
      </c>
      <c r="F5139" s="151" t="s">
        <v>17962</v>
      </c>
      <c r="G5139" s="151" t="s">
        <v>13405</v>
      </c>
    </row>
    <row r="5140" spans="1:7" ht="22.5" x14ac:dyDescent="0.2">
      <c r="A5140" s="148" t="e">
        <f t="shared" si="80"/>
        <v>#REF!</v>
      </c>
      <c r="B5140" s="149" t="s">
        <v>16993</v>
      </c>
      <c r="C5140" s="149" t="s">
        <v>17963</v>
      </c>
      <c r="D5140" s="150" t="s">
        <v>17964</v>
      </c>
      <c r="E5140" s="149" t="s">
        <v>166</v>
      </c>
      <c r="F5140" s="151" t="s">
        <v>17965</v>
      </c>
      <c r="G5140" s="151" t="s">
        <v>17966</v>
      </c>
    </row>
    <row r="5141" spans="1:7" ht="33.75" x14ac:dyDescent="0.2">
      <c r="A5141" s="148" t="e">
        <f t="shared" si="80"/>
        <v>#REF!</v>
      </c>
      <c r="B5141" s="149" t="s">
        <v>16993</v>
      </c>
      <c r="C5141" s="149" t="s">
        <v>17967</v>
      </c>
      <c r="D5141" s="150" t="s">
        <v>17968</v>
      </c>
      <c r="E5141" s="149" t="s">
        <v>166</v>
      </c>
      <c r="F5141" s="151" t="s">
        <v>15162</v>
      </c>
      <c r="G5141" s="151" t="s">
        <v>10206</v>
      </c>
    </row>
    <row r="5142" spans="1:7" ht="22.5" x14ac:dyDescent="0.2">
      <c r="A5142" s="148" t="e">
        <f t="shared" si="80"/>
        <v>#REF!</v>
      </c>
      <c r="B5142" s="149" t="s">
        <v>16993</v>
      </c>
      <c r="C5142" s="149" t="s">
        <v>17969</v>
      </c>
      <c r="D5142" s="150" t="s">
        <v>17970</v>
      </c>
      <c r="E5142" s="149" t="s">
        <v>166</v>
      </c>
      <c r="F5142" s="151" t="s">
        <v>17971</v>
      </c>
      <c r="G5142" s="151" t="s">
        <v>17972</v>
      </c>
    </row>
    <row r="5143" spans="1:7" ht="33.75" x14ac:dyDescent="0.2">
      <c r="A5143" s="148" t="e">
        <f t="shared" si="80"/>
        <v>#REF!</v>
      </c>
      <c r="B5143" s="149" t="s">
        <v>16993</v>
      </c>
      <c r="C5143" s="149" t="s">
        <v>17973</v>
      </c>
      <c r="D5143" s="150" t="s">
        <v>17974</v>
      </c>
      <c r="E5143" s="149" t="s">
        <v>166</v>
      </c>
      <c r="F5143" s="151" t="s">
        <v>17975</v>
      </c>
      <c r="G5143" s="151" t="s">
        <v>17976</v>
      </c>
    </row>
    <row r="5144" spans="1:7" ht="22.5" x14ac:dyDescent="0.2">
      <c r="A5144" s="148" t="e">
        <f t="shared" si="80"/>
        <v>#REF!</v>
      </c>
      <c r="B5144" s="149" t="s">
        <v>16993</v>
      </c>
      <c r="C5144" s="149" t="s">
        <v>17977</v>
      </c>
      <c r="D5144" s="150" t="s">
        <v>17978</v>
      </c>
      <c r="E5144" s="149" t="s">
        <v>166</v>
      </c>
      <c r="F5144" s="151" t="s">
        <v>17979</v>
      </c>
      <c r="G5144" s="151" t="s">
        <v>17980</v>
      </c>
    </row>
    <row r="5145" spans="1:7" ht="33.75" x14ac:dyDescent="0.2">
      <c r="A5145" s="148" t="e">
        <f t="shared" si="80"/>
        <v>#REF!</v>
      </c>
      <c r="B5145" s="149" t="s">
        <v>16993</v>
      </c>
      <c r="C5145" s="149" t="s">
        <v>17981</v>
      </c>
      <c r="D5145" s="150" t="s">
        <v>17982</v>
      </c>
      <c r="E5145" s="149" t="s">
        <v>166</v>
      </c>
      <c r="F5145" s="151" t="s">
        <v>17983</v>
      </c>
      <c r="G5145" s="151" t="s">
        <v>17984</v>
      </c>
    </row>
    <row r="5146" spans="1:7" ht="22.5" x14ac:dyDescent="0.2">
      <c r="A5146" s="148" t="e">
        <f t="shared" si="80"/>
        <v>#REF!</v>
      </c>
      <c r="B5146" s="149" t="s">
        <v>16993</v>
      </c>
      <c r="C5146" s="149" t="s">
        <v>17985</v>
      </c>
      <c r="D5146" s="150" t="s">
        <v>17986</v>
      </c>
      <c r="E5146" s="149" t="s">
        <v>166</v>
      </c>
      <c r="F5146" s="151" t="s">
        <v>17987</v>
      </c>
      <c r="G5146" s="151" t="s">
        <v>17988</v>
      </c>
    </row>
    <row r="5147" spans="1:7" ht="33.75" x14ac:dyDescent="0.2">
      <c r="A5147" s="148" t="e">
        <f t="shared" si="80"/>
        <v>#REF!</v>
      </c>
      <c r="B5147" s="149" t="s">
        <v>16993</v>
      </c>
      <c r="C5147" s="149" t="s">
        <v>17989</v>
      </c>
      <c r="D5147" s="150" t="s">
        <v>17990</v>
      </c>
      <c r="E5147" s="149" t="s">
        <v>166</v>
      </c>
      <c r="F5147" s="151" t="s">
        <v>17991</v>
      </c>
      <c r="G5147" s="151" t="s">
        <v>17992</v>
      </c>
    </row>
    <row r="5148" spans="1:7" ht="22.5" x14ac:dyDescent="0.2">
      <c r="A5148" s="148" t="e">
        <f t="shared" si="80"/>
        <v>#REF!</v>
      </c>
      <c r="B5148" s="149" t="s">
        <v>16993</v>
      </c>
      <c r="C5148" s="149" t="s">
        <v>17993</v>
      </c>
      <c r="D5148" s="150" t="s">
        <v>17994</v>
      </c>
      <c r="E5148" s="149" t="s">
        <v>166</v>
      </c>
      <c r="F5148" s="151" t="s">
        <v>17995</v>
      </c>
      <c r="G5148" s="151" t="s">
        <v>14319</v>
      </c>
    </row>
    <row r="5149" spans="1:7" ht="33.75" x14ac:dyDescent="0.2">
      <c r="A5149" s="148" t="e">
        <f t="shared" si="80"/>
        <v>#REF!</v>
      </c>
      <c r="B5149" s="149" t="s">
        <v>16993</v>
      </c>
      <c r="C5149" s="149" t="s">
        <v>17996</v>
      </c>
      <c r="D5149" s="150" t="s">
        <v>17997</v>
      </c>
      <c r="E5149" s="149" t="s">
        <v>166</v>
      </c>
      <c r="F5149" s="151" t="s">
        <v>17998</v>
      </c>
      <c r="G5149" s="151" t="s">
        <v>17999</v>
      </c>
    </row>
    <row r="5150" spans="1:7" ht="22.5" x14ac:dyDescent="0.2">
      <c r="A5150" s="148" t="e">
        <f t="shared" si="80"/>
        <v>#REF!</v>
      </c>
      <c r="B5150" s="149" t="s">
        <v>16993</v>
      </c>
      <c r="C5150" s="149" t="s">
        <v>18000</v>
      </c>
      <c r="D5150" s="150" t="s">
        <v>18001</v>
      </c>
      <c r="E5150" s="149" t="s">
        <v>166</v>
      </c>
      <c r="F5150" s="151" t="s">
        <v>18002</v>
      </c>
      <c r="G5150" s="151" t="s">
        <v>18003</v>
      </c>
    </row>
    <row r="5151" spans="1:7" ht="33.75" x14ac:dyDescent="0.2">
      <c r="A5151" s="148" t="e">
        <f t="shared" si="80"/>
        <v>#REF!</v>
      </c>
      <c r="B5151" s="149" t="s">
        <v>16993</v>
      </c>
      <c r="C5151" s="149" t="s">
        <v>18004</v>
      </c>
      <c r="D5151" s="150" t="s">
        <v>18005</v>
      </c>
      <c r="E5151" s="149" t="s">
        <v>166</v>
      </c>
      <c r="F5151" s="151" t="s">
        <v>17665</v>
      </c>
      <c r="G5151" s="151" t="s">
        <v>18006</v>
      </c>
    </row>
    <row r="5152" spans="1:7" ht="22.5" x14ac:dyDescent="0.2">
      <c r="A5152" s="148" t="e">
        <f t="shared" si="80"/>
        <v>#REF!</v>
      </c>
      <c r="B5152" s="149" t="s">
        <v>16993</v>
      </c>
      <c r="C5152" s="149" t="s">
        <v>18007</v>
      </c>
      <c r="D5152" s="150" t="s">
        <v>18008</v>
      </c>
      <c r="E5152" s="149" t="s">
        <v>166</v>
      </c>
      <c r="F5152" s="151" t="s">
        <v>18009</v>
      </c>
      <c r="G5152" s="151" t="s">
        <v>18010</v>
      </c>
    </row>
    <row r="5153" spans="1:7" ht="33.75" x14ac:dyDescent="0.2">
      <c r="A5153" s="148" t="e">
        <f t="shared" si="80"/>
        <v>#REF!</v>
      </c>
      <c r="B5153" s="149" t="s">
        <v>16993</v>
      </c>
      <c r="C5153" s="149" t="s">
        <v>18011</v>
      </c>
      <c r="D5153" s="150" t="s">
        <v>18012</v>
      </c>
      <c r="E5153" s="149" t="s">
        <v>166</v>
      </c>
      <c r="F5153" s="151" t="s">
        <v>18013</v>
      </c>
      <c r="G5153" s="151" t="s">
        <v>18014</v>
      </c>
    </row>
    <row r="5154" spans="1:7" ht="22.5" x14ac:dyDescent="0.2">
      <c r="A5154" s="148" t="e">
        <f t="shared" si="80"/>
        <v>#REF!</v>
      </c>
      <c r="B5154" s="149" t="s">
        <v>16993</v>
      </c>
      <c r="C5154" s="149" t="s">
        <v>18015</v>
      </c>
      <c r="D5154" s="150" t="s">
        <v>18016</v>
      </c>
      <c r="E5154" s="149" t="s">
        <v>166</v>
      </c>
      <c r="F5154" s="151" t="s">
        <v>18017</v>
      </c>
      <c r="G5154" s="151" t="s">
        <v>18018</v>
      </c>
    </row>
    <row r="5155" spans="1:7" ht="33.75" x14ac:dyDescent="0.2">
      <c r="A5155" s="148" t="e">
        <f t="shared" si="80"/>
        <v>#REF!</v>
      </c>
      <c r="B5155" s="149" t="s">
        <v>16993</v>
      </c>
      <c r="C5155" s="149" t="s">
        <v>18019</v>
      </c>
      <c r="D5155" s="150" t="s">
        <v>18020</v>
      </c>
      <c r="E5155" s="149" t="s">
        <v>166</v>
      </c>
      <c r="F5155" s="151" t="s">
        <v>18021</v>
      </c>
      <c r="G5155" s="151" t="s">
        <v>18022</v>
      </c>
    </row>
    <row r="5156" spans="1:7" ht="22.5" x14ac:dyDescent="0.2">
      <c r="A5156" s="148" t="e">
        <f t="shared" si="80"/>
        <v>#REF!</v>
      </c>
      <c r="B5156" s="149" t="s">
        <v>16993</v>
      </c>
      <c r="C5156" s="149" t="s">
        <v>18023</v>
      </c>
      <c r="D5156" s="150" t="s">
        <v>18024</v>
      </c>
      <c r="E5156" s="149" t="s">
        <v>166</v>
      </c>
      <c r="F5156" s="151" t="s">
        <v>18025</v>
      </c>
      <c r="G5156" s="151" t="s">
        <v>18026</v>
      </c>
    </row>
    <row r="5157" spans="1:7" ht="33.75" x14ac:dyDescent="0.2">
      <c r="A5157" s="148" t="e">
        <f t="shared" ref="A5157:A5220" si="81">CONCATENAR</f>
        <v>#REF!</v>
      </c>
      <c r="B5157" s="149" t="s">
        <v>16993</v>
      </c>
      <c r="C5157" s="149" t="s">
        <v>18027</v>
      </c>
      <c r="D5157" s="150" t="s">
        <v>18028</v>
      </c>
      <c r="E5157" s="149" t="s">
        <v>166</v>
      </c>
      <c r="F5157" s="151" t="s">
        <v>18029</v>
      </c>
      <c r="G5157" s="151" t="s">
        <v>18030</v>
      </c>
    </row>
    <row r="5158" spans="1:7" ht="22.5" x14ac:dyDescent="0.2">
      <c r="A5158" s="148" t="e">
        <f t="shared" si="81"/>
        <v>#REF!</v>
      </c>
      <c r="B5158" s="149" t="s">
        <v>16993</v>
      </c>
      <c r="C5158" s="149" t="s">
        <v>18031</v>
      </c>
      <c r="D5158" s="150" t="s">
        <v>18032</v>
      </c>
      <c r="E5158" s="149" t="s">
        <v>166</v>
      </c>
      <c r="F5158" s="151" t="s">
        <v>18033</v>
      </c>
      <c r="G5158" s="151" t="s">
        <v>18034</v>
      </c>
    </row>
    <row r="5159" spans="1:7" ht="33.75" x14ac:dyDescent="0.2">
      <c r="A5159" s="148" t="e">
        <f t="shared" si="81"/>
        <v>#REF!</v>
      </c>
      <c r="B5159" s="149" t="s">
        <v>16993</v>
      </c>
      <c r="C5159" s="149" t="s">
        <v>18035</v>
      </c>
      <c r="D5159" s="150" t="s">
        <v>18036</v>
      </c>
      <c r="E5159" s="149" t="s">
        <v>166</v>
      </c>
      <c r="F5159" s="151" t="s">
        <v>18037</v>
      </c>
      <c r="G5159" s="151" t="s">
        <v>18038</v>
      </c>
    </row>
    <row r="5160" spans="1:7" ht="22.5" x14ac:dyDescent="0.2">
      <c r="A5160" s="148" t="e">
        <f t="shared" si="81"/>
        <v>#REF!</v>
      </c>
      <c r="B5160" s="149" t="s">
        <v>16993</v>
      </c>
      <c r="C5160" s="149" t="s">
        <v>18039</v>
      </c>
      <c r="D5160" s="150" t="s">
        <v>18040</v>
      </c>
      <c r="E5160" s="149" t="s">
        <v>166</v>
      </c>
      <c r="F5160" s="151" t="s">
        <v>18041</v>
      </c>
      <c r="G5160" s="151" t="s">
        <v>18042</v>
      </c>
    </row>
    <row r="5161" spans="1:7" ht="33.75" x14ac:dyDescent="0.2">
      <c r="A5161" s="148" t="e">
        <f t="shared" si="81"/>
        <v>#REF!</v>
      </c>
      <c r="B5161" s="149" t="s">
        <v>16993</v>
      </c>
      <c r="C5161" s="149" t="s">
        <v>18043</v>
      </c>
      <c r="D5161" s="150" t="s">
        <v>18044</v>
      </c>
      <c r="E5161" s="149" t="s">
        <v>166</v>
      </c>
      <c r="F5161" s="151" t="s">
        <v>18045</v>
      </c>
      <c r="G5161" s="151" t="s">
        <v>17256</v>
      </c>
    </row>
    <row r="5162" spans="1:7" ht="22.5" x14ac:dyDescent="0.2">
      <c r="A5162" s="148" t="e">
        <f t="shared" si="81"/>
        <v>#REF!</v>
      </c>
      <c r="B5162" s="149" t="s">
        <v>16993</v>
      </c>
      <c r="C5162" s="149" t="s">
        <v>18046</v>
      </c>
      <c r="D5162" s="150" t="s">
        <v>18047</v>
      </c>
      <c r="E5162" s="149" t="s">
        <v>166</v>
      </c>
      <c r="F5162" s="151" t="s">
        <v>18048</v>
      </c>
      <c r="G5162" s="151" t="s">
        <v>18049</v>
      </c>
    </row>
    <row r="5163" spans="1:7" ht="33.75" x14ac:dyDescent="0.2">
      <c r="A5163" s="148" t="e">
        <f t="shared" si="81"/>
        <v>#REF!</v>
      </c>
      <c r="B5163" s="149" t="s">
        <v>16993</v>
      </c>
      <c r="C5163" s="149" t="s">
        <v>18050</v>
      </c>
      <c r="D5163" s="150" t="s">
        <v>18051</v>
      </c>
      <c r="E5163" s="149" t="s">
        <v>166</v>
      </c>
      <c r="F5163" s="151" t="s">
        <v>18052</v>
      </c>
      <c r="G5163" s="151" t="s">
        <v>18053</v>
      </c>
    </row>
    <row r="5164" spans="1:7" ht="22.5" x14ac:dyDescent="0.2">
      <c r="A5164" s="148" t="e">
        <f t="shared" si="81"/>
        <v>#REF!</v>
      </c>
      <c r="B5164" s="149" t="s">
        <v>16993</v>
      </c>
      <c r="C5164" s="149" t="s">
        <v>18054</v>
      </c>
      <c r="D5164" s="150" t="s">
        <v>18055</v>
      </c>
      <c r="E5164" s="149" t="s">
        <v>166</v>
      </c>
      <c r="F5164" s="151" t="s">
        <v>18056</v>
      </c>
      <c r="G5164" s="151" t="s">
        <v>18057</v>
      </c>
    </row>
    <row r="5165" spans="1:7" ht="22.5" x14ac:dyDescent="0.2">
      <c r="A5165" s="148" t="e">
        <f t="shared" si="81"/>
        <v>#REF!</v>
      </c>
      <c r="B5165" s="149" t="s">
        <v>16993</v>
      </c>
      <c r="C5165" s="149" t="s">
        <v>18058</v>
      </c>
      <c r="D5165" s="150" t="s">
        <v>18059</v>
      </c>
      <c r="E5165" s="149" t="s">
        <v>166</v>
      </c>
      <c r="F5165" s="151" t="s">
        <v>18060</v>
      </c>
      <c r="G5165" s="151" t="s">
        <v>18061</v>
      </c>
    </row>
    <row r="5166" spans="1:7" ht="22.5" x14ac:dyDescent="0.2">
      <c r="A5166" s="148" t="e">
        <f t="shared" si="81"/>
        <v>#REF!</v>
      </c>
      <c r="B5166" s="149" t="s">
        <v>16993</v>
      </c>
      <c r="C5166" s="149" t="s">
        <v>18062</v>
      </c>
      <c r="D5166" s="150" t="s">
        <v>18063</v>
      </c>
      <c r="E5166" s="149" t="s">
        <v>166</v>
      </c>
      <c r="F5166" s="151" t="s">
        <v>18064</v>
      </c>
      <c r="G5166" s="151" t="s">
        <v>18065</v>
      </c>
    </row>
    <row r="5167" spans="1:7" ht="22.5" x14ac:dyDescent="0.2">
      <c r="A5167" s="148" t="e">
        <f t="shared" si="81"/>
        <v>#REF!</v>
      </c>
      <c r="B5167" s="149" t="s">
        <v>16993</v>
      </c>
      <c r="C5167" s="149" t="s">
        <v>18066</v>
      </c>
      <c r="D5167" s="150" t="s">
        <v>18067</v>
      </c>
      <c r="E5167" s="149" t="s">
        <v>166</v>
      </c>
      <c r="F5167" s="151" t="s">
        <v>18068</v>
      </c>
      <c r="G5167" s="151" t="s">
        <v>18069</v>
      </c>
    </row>
    <row r="5168" spans="1:7" ht="22.5" x14ac:dyDescent="0.2">
      <c r="A5168" s="148" t="e">
        <f t="shared" si="81"/>
        <v>#REF!</v>
      </c>
      <c r="B5168" s="149" t="s">
        <v>16993</v>
      </c>
      <c r="C5168" s="149" t="s">
        <v>18070</v>
      </c>
      <c r="D5168" s="150" t="s">
        <v>18071</v>
      </c>
      <c r="E5168" s="149" t="s">
        <v>166</v>
      </c>
      <c r="F5168" s="151" t="s">
        <v>18072</v>
      </c>
      <c r="G5168" s="151" t="s">
        <v>18073</v>
      </c>
    </row>
    <row r="5169" spans="1:7" ht="22.5" x14ac:dyDescent="0.2">
      <c r="A5169" s="148" t="e">
        <f t="shared" si="81"/>
        <v>#REF!</v>
      </c>
      <c r="B5169" s="149" t="s">
        <v>16993</v>
      </c>
      <c r="C5169" s="149" t="s">
        <v>18074</v>
      </c>
      <c r="D5169" s="150" t="s">
        <v>18075</v>
      </c>
      <c r="E5169" s="149" t="s">
        <v>166</v>
      </c>
      <c r="F5169" s="151" t="s">
        <v>18076</v>
      </c>
      <c r="G5169" s="151" t="s">
        <v>18077</v>
      </c>
    </row>
    <row r="5170" spans="1:7" ht="22.5" x14ac:dyDescent="0.2">
      <c r="A5170" s="148" t="e">
        <f t="shared" si="81"/>
        <v>#REF!</v>
      </c>
      <c r="B5170" s="149" t="s">
        <v>16993</v>
      </c>
      <c r="C5170" s="149" t="s">
        <v>18078</v>
      </c>
      <c r="D5170" s="150" t="s">
        <v>18079</v>
      </c>
      <c r="E5170" s="149" t="s">
        <v>166</v>
      </c>
      <c r="F5170" s="151" t="s">
        <v>18080</v>
      </c>
      <c r="G5170" s="151" t="s">
        <v>18081</v>
      </c>
    </row>
    <row r="5171" spans="1:7" ht="22.5" x14ac:dyDescent="0.2">
      <c r="A5171" s="148" t="e">
        <f t="shared" si="81"/>
        <v>#REF!</v>
      </c>
      <c r="B5171" s="149" t="s">
        <v>16993</v>
      </c>
      <c r="C5171" s="149" t="s">
        <v>18082</v>
      </c>
      <c r="D5171" s="150" t="s">
        <v>18083</v>
      </c>
      <c r="E5171" s="149" t="s">
        <v>166</v>
      </c>
      <c r="F5171" s="151" t="s">
        <v>18084</v>
      </c>
      <c r="G5171" s="151" t="s">
        <v>18085</v>
      </c>
    </row>
    <row r="5172" spans="1:7" ht="22.5" x14ac:dyDescent="0.2">
      <c r="A5172" s="148" t="e">
        <f t="shared" si="81"/>
        <v>#REF!</v>
      </c>
      <c r="B5172" s="149" t="s">
        <v>16993</v>
      </c>
      <c r="C5172" s="149" t="s">
        <v>18086</v>
      </c>
      <c r="D5172" s="150" t="s">
        <v>18087</v>
      </c>
      <c r="E5172" s="149" t="s">
        <v>166</v>
      </c>
      <c r="F5172" s="151" t="s">
        <v>18088</v>
      </c>
      <c r="G5172" s="151" t="s">
        <v>18089</v>
      </c>
    </row>
    <row r="5173" spans="1:7" ht="22.5" x14ac:dyDescent="0.2">
      <c r="A5173" s="148" t="e">
        <f t="shared" si="81"/>
        <v>#REF!</v>
      </c>
      <c r="B5173" s="149" t="s">
        <v>16993</v>
      </c>
      <c r="C5173" s="149" t="s">
        <v>18090</v>
      </c>
      <c r="D5173" s="150" t="s">
        <v>18091</v>
      </c>
      <c r="E5173" s="149" t="s">
        <v>166</v>
      </c>
      <c r="F5173" s="151" t="s">
        <v>18092</v>
      </c>
      <c r="G5173" s="151" t="s">
        <v>18093</v>
      </c>
    </row>
    <row r="5174" spans="1:7" ht="22.5" x14ac:dyDescent="0.2">
      <c r="A5174" s="148" t="e">
        <f t="shared" si="81"/>
        <v>#REF!</v>
      </c>
      <c r="B5174" s="149" t="s">
        <v>16993</v>
      </c>
      <c r="C5174" s="149" t="s">
        <v>18094</v>
      </c>
      <c r="D5174" s="150" t="s">
        <v>18095</v>
      </c>
      <c r="E5174" s="149" t="s">
        <v>166</v>
      </c>
      <c r="F5174" s="151" t="s">
        <v>18096</v>
      </c>
      <c r="G5174" s="151" t="s">
        <v>18097</v>
      </c>
    </row>
    <row r="5175" spans="1:7" ht="22.5" x14ac:dyDescent="0.2">
      <c r="A5175" s="148" t="e">
        <f t="shared" si="81"/>
        <v>#REF!</v>
      </c>
      <c r="B5175" s="149" t="s">
        <v>16993</v>
      </c>
      <c r="C5175" s="149" t="s">
        <v>18098</v>
      </c>
      <c r="D5175" s="150" t="s">
        <v>18099</v>
      </c>
      <c r="E5175" s="149" t="s">
        <v>166</v>
      </c>
      <c r="F5175" s="151" t="s">
        <v>18100</v>
      </c>
      <c r="G5175" s="151" t="s">
        <v>18101</v>
      </c>
    </row>
    <row r="5176" spans="1:7" ht="22.5" x14ac:dyDescent="0.2">
      <c r="A5176" s="148" t="e">
        <f t="shared" si="81"/>
        <v>#REF!</v>
      </c>
      <c r="B5176" s="149" t="s">
        <v>16993</v>
      </c>
      <c r="C5176" s="149" t="s">
        <v>18102</v>
      </c>
      <c r="D5176" s="150" t="s">
        <v>18103</v>
      </c>
      <c r="E5176" s="149" t="s">
        <v>166</v>
      </c>
      <c r="F5176" s="151" t="s">
        <v>18104</v>
      </c>
      <c r="G5176" s="151" t="s">
        <v>18105</v>
      </c>
    </row>
    <row r="5177" spans="1:7" ht="22.5" x14ac:dyDescent="0.2">
      <c r="A5177" s="148" t="e">
        <f t="shared" si="81"/>
        <v>#REF!</v>
      </c>
      <c r="B5177" s="149" t="s">
        <v>16993</v>
      </c>
      <c r="C5177" s="149" t="s">
        <v>18106</v>
      </c>
      <c r="D5177" s="150" t="s">
        <v>18107</v>
      </c>
      <c r="E5177" s="149" t="s">
        <v>166</v>
      </c>
      <c r="F5177" s="151" t="s">
        <v>18108</v>
      </c>
      <c r="G5177" s="151" t="s">
        <v>18109</v>
      </c>
    </row>
    <row r="5178" spans="1:7" ht="22.5" x14ac:dyDescent="0.2">
      <c r="A5178" s="148" t="e">
        <f t="shared" si="81"/>
        <v>#REF!</v>
      </c>
      <c r="B5178" s="149" t="s">
        <v>16993</v>
      </c>
      <c r="C5178" s="149" t="s">
        <v>18110</v>
      </c>
      <c r="D5178" s="150" t="s">
        <v>18111</v>
      </c>
      <c r="E5178" s="149" t="s">
        <v>166</v>
      </c>
      <c r="F5178" s="151" t="s">
        <v>11180</v>
      </c>
      <c r="G5178" s="151" t="s">
        <v>15137</v>
      </c>
    </row>
    <row r="5179" spans="1:7" ht="22.5" x14ac:dyDescent="0.2">
      <c r="A5179" s="148" t="e">
        <f t="shared" si="81"/>
        <v>#REF!</v>
      </c>
      <c r="B5179" s="149" t="s">
        <v>16993</v>
      </c>
      <c r="C5179" s="149" t="s">
        <v>18112</v>
      </c>
      <c r="D5179" s="150" t="s">
        <v>18113</v>
      </c>
      <c r="E5179" s="149" t="s">
        <v>166</v>
      </c>
      <c r="F5179" s="151" t="s">
        <v>18114</v>
      </c>
      <c r="G5179" s="151" t="s">
        <v>18115</v>
      </c>
    </row>
    <row r="5180" spans="1:7" ht="22.5" x14ac:dyDescent="0.2">
      <c r="A5180" s="148" t="e">
        <f t="shared" si="81"/>
        <v>#REF!</v>
      </c>
      <c r="B5180" s="149" t="s">
        <v>16993</v>
      </c>
      <c r="C5180" s="149" t="s">
        <v>18116</v>
      </c>
      <c r="D5180" s="150" t="s">
        <v>18117</v>
      </c>
      <c r="E5180" s="149" t="s">
        <v>166</v>
      </c>
      <c r="F5180" s="151" t="s">
        <v>18118</v>
      </c>
      <c r="G5180" s="151" t="s">
        <v>18119</v>
      </c>
    </row>
    <row r="5181" spans="1:7" ht="22.5" x14ac:dyDescent="0.2">
      <c r="A5181" s="148" t="e">
        <f t="shared" si="81"/>
        <v>#REF!</v>
      </c>
      <c r="B5181" s="149" t="s">
        <v>16993</v>
      </c>
      <c r="C5181" s="149" t="s">
        <v>18120</v>
      </c>
      <c r="D5181" s="150" t="s">
        <v>18121</v>
      </c>
      <c r="E5181" s="149" t="s">
        <v>166</v>
      </c>
      <c r="F5181" s="151" t="s">
        <v>18122</v>
      </c>
      <c r="G5181" s="151" t="s">
        <v>18123</v>
      </c>
    </row>
    <row r="5182" spans="1:7" ht="22.5" x14ac:dyDescent="0.2">
      <c r="A5182" s="148" t="e">
        <f t="shared" si="81"/>
        <v>#REF!</v>
      </c>
      <c r="B5182" s="149" t="s">
        <v>16993</v>
      </c>
      <c r="C5182" s="149" t="s">
        <v>18124</v>
      </c>
      <c r="D5182" s="150" t="s">
        <v>18125</v>
      </c>
      <c r="E5182" s="149" t="s">
        <v>166</v>
      </c>
      <c r="F5182" s="151" t="s">
        <v>18126</v>
      </c>
      <c r="G5182" s="151" t="s">
        <v>18127</v>
      </c>
    </row>
    <row r="5183" spans="1:7" ht="22.5" x14ac:dyDescent="0.2">
      <c r="A5183" s="148" t="e">
        <f t="shared" si="81"/>
        <v>#REF!</v>
      </c>
      <c r="B5183" s="149" t="s">
        <v>16993</v>
      </c>
      <c r="C5183" s="149" t="s">
        <v>18128</v>
      </c>
      <c r="D5183" s="150" t="s">
        <v>18129</v>
      </c>
      <c r="E5183" s="149" t="s">
        <v>166</v>
      </c>
      <c r="F5183" s="151" t="s">
        <v>18130</v>
      </c>
      <c r="G5183" s="151" t="s">
        <v>14235</v>
      </c>
    </row>
    <row r="5184" spans="1:7" ht="22.5" x14ac:dyDescent="0.2">
      <c r="A5184" s="148" t="e">
        <f t="shared" si="81"/>
        <v>#REF!</v>
      </c>
      <c r="B5184" s="149" t="s">
        <v>16993</v>
      </c>
      <c r="C5184" s="149" t="s">
        <v>18131</v>
      </c>
      <c r="D5184" s="150" t="s">
        <v>18132</v>
      </c>
      <c r="E5184" s="149" t="s">
        <v>166</v>
      </c>
      <c r="F5184" s="151" t="s">
        <v>18133</v>
      </c>
      <c r="G5184" s="151" t="s">
        <v>18134</v>
      </c>
    </row>
    <row r="5185" spans="1:7" ht="22.5" x14ac:dyDescent="0.2">
      <c r="A5185" s="148" t="e">
        <f t="shared" si="81"/>
        <v>#REF!</v>
      </c>
      <c r="B5185" s="149" t="s">
        <v>16993</v>
      </c>
      <c r="C5185" s="149" t="s">
        <v>18135</v>
      </c>
      <c r="D5185" s="150" t="s">
        <v>18136</v>
      </c>
      <c r="E5185" s="149" t="s">
        <v>166</v>
      </c>
      <c r="F5185" s="151" t="s">
        <v>18137</v>
      </c>
      <c r="G5185" s="151" t="s">
        <v>18138</v>
      </c>
    </row>
    <row r="5186" spans="1:7" ht="22.5" x14ac:dyDescent="0.2">
      <c r="A5186" s="148" t="e">
        <f t="shared" si="81"/>
        <v>#REF!</v>
      </c>
      <c r="B5186" s="149" t="s">
        <v>16993</v>
      </c>
      <c r="C5186" s="149" t="s">
        <v>18139</v>
      </c>
      <c r="D5186" s="150" t="s">
        <v>18140</v>
      </c>
      <c r="E5186" s="149" t="s">
        <v>166</v>
      </c>
      <c r="F5186" s="151" t="s">
        <v>18141</v>
      </c>
      <c r="G5186" s="151" t="s">
        <v>18142</v>
      </c>
    </row>
    <row r="5187" spans="1:7" ht="22.5" x14ac:dyDescent="0.2">
      <c r="A5187" s="148" t="e">
        <f t="shared" si="81"/>
        <v>#REF!</v>
      </c>
      <c r="B5187" s="149" t="s">
        <v>16993</v>
      </c>
      <c r="C5187" s="149" t="s">
        <v>18143</v>
      </c>
      <c r="D5187" s="150" t="s">
        <v>18144</v>
      </c>
      <c r="E5187" s="149" t="s">
        <v>166</v>
      </c>
      <c r="F5187" s="151" t="s">
        <v>18145</v>
      </c>
      <c r="G5187" s="151" t="s">
        <v>18146</v>
      </c>
    </row>
    <row r="5188" spans="1:7" ht="22.5" x14ac:dyDescent="0.2">
      <c r="A5188" s="148" t="e">
        <f t="shared" si="81"/>
        <v>#REF!</v>
      </c>
      <c r="B5188" s="149" t="s">
        <v>16993</v>
      </c>
      <c r="C5188" s="149" t="s">
        <v>18147</v>
      </c>
      <c r="D5188" s="150" t="s">
        <v>18148</v>
      </c>
      <c r="E5188" s="149" t="s">
        <v>166</v>
      </c>
      <c r="F5188" s="151" t="s">
        <v>18149</v>
      </c>
      <c r="G5188" s="151" t="s">
        <v>18150</v>
      </c>
    </row>
    <row r="5189" spans="1:7" ht="22.5" x14ac:dyDescent="0.2">
      <c r="A5189" s="148" t="e">
        <f t="shared" si="81"/>
        <v>#REF!</v>
      </c>
      <c r="B5189" s="149" t="s">
        <v>16993</v>
      </c>
      <c r="C5189" s="149" t="s">
        <v>18151</v>
      </c>
      <c r="D5189" s="150" t="s">
        <v>18152</v>
      </c>
      <c r="E5189" s="149" t="s">
        <v>166</v>
      </c>
      <c r="F5189" s="151" t="s">
        <v>18153</v>
      </c>
      <c r="G5189" s="151" t="s">
        <v>18154</v>
      </c>
    </row>
    <row r="5190" spans="1:7" ht="22.5" x14ac:dyDescent="0.2">
      <c r="A5190" s="148" t="e">
        <f t="shared" si="81"/>
        <v>#REF!</v>
      </c>
      <c r="B5190" s="149" t="s">
        <v>16993</v>
      </c>
      <c r="C5190" s="149" t="s">
        <v>18155</v>
      </c>
      <c r="D5190" s="150" t="s">
        <v>18156</v>
      </c>
      <c r="E5190" s="149" t="s">
        <v>166</v>
      </c>
      <c r="F5190" s="151" t="s">
        <v>18157</v>
      </c>
      <c r="G5190" s="151" t="s">
        <v>10216</v>
      </c>
    </row>
    <row r="5191" spans="1:7" ht="22.5" x14ac:dyDescent="0.2">
      <c r="A5191" s="148" t="e">
        <f t="shared" si="81"/>
        <v>#REF!</v>
      </c>
      <c r="B5191" s="149" t="s">
        <v>16993</v>
      </c>
      <c r="C5191" s="149" t="s">
        <v>18158</v>
      </c>
      <c r="D5191" s="150" t="s">
        <v>18159</v>
      </c>
      <c r="E5191" s="149" t="s">
        <v>166</v>
      </c>
      <c r="F5191" s="151" t="s">
        <v>18160</v>
      </c>
      <c r="G5191" s="151" t="s">
        <v>17579</v>
      </c>
    </row>
    <row r="5192" spans="1:7" ht="22.5" x14ac:dyDescent="0.2">
      <c r="A5192" s="148" t="e">
        <f t="shared" si="81"/>
        <v>#REF!</v>
      </c>
      <c r="B5192" s="149" t="s">
        <v>16993</v>
      </c>
      <c r="C5192" s="149" t="s">
        <v>18161</v>
      </c>
      <c r="D5192" s="150" t="s">
        <v>18162</v>
      </c>
      <c r="E5192" s="149" t="s">
        <v>166</v>
      </c>
      <c r="F5192" s="151" t="s">
        <v>18163</v>
      </c>
      <c r="G5192" s="151" t="s">
        <v>18164</v>
      </c>
    </row>
    <row r="5193" spans="1:7" ht="22.5" x14ac:dyDescent="0.2">
      <c r="A5193" s="148" t="e">
        <f t="shared" si="81"/>
        <v>#REF!</v>
      </c>
      <c r="B5193" s="149" t="s">
        <v>16993</v>
      </c>
      <c r="C5193" s="149" t="s">
        <v>18165</v>
      </c>
      <c r="D5193" s="150" t="s">
        <v>18166</v>
      </c>
      <c r="E5193" s="149" t="s">
        <v>166</v>
      </c>
      <c r="F5193" s="151" t="s">
        <v>18167</v>
      </c>
      <c r="G5193" s="151" t="s">
        <v>18168</v>
      </c>
    </row>
    <row r="5194" spans="1:7" ht="22.5" x14ac:dyDescent="0.2">
      <c r="A5194" s="148" t="e">
        <f t="shared" si="81"/>
        <v>#REF!</v>
      </c>
      <c r="B5194" s="149" t="s">
        <v>16993</v>
      </c>
      <c r="C5194" s="149" t="s">
        <v>18169</v>
      </c>
      <c r="D5194" s="150" t="s">
        <v>18170</v>
      </c>
      <c r="E5194" s="149" t="s">
        <v>166</v>
      </c>
      <c r="F5194" s="151" t="s">
        <v>18171</v>
      </c>
      <c r="G5194" s="151" t="s">
        <v>18172</v>
      </c>
    </row>
    <row r="5195" spans="1:7" ht="22.5" x14ac:dyDescent="0.2">
      <c r="A5195" s="148" t="e">
        <f t="shared" si="81"/>
        <v>#REF!</v>
      </c>
      <c r="B5195" s="149" t="s">
        <v>16993</v>
      </c>
      <c r="C5195" s="149" t="s">
        <v>18173</v>
      </c>
      <c r="D5195" s="150" t="s">
        <v>18174</v>
      </c>
      <c r="E5195" s="149" t="s">
        <v>166</v>
      </c>
      <c r="F5195" s="151" t="s">
        <v>18175</v>
      </c>
      <c r="G5195" s="151" t="s">
        <v>18176</v>
      </c>
    </row>
    <row r="5196" spans="1:7" ht="22.5" x14ac:dyDescent="0.2">
      <c r="A5196" s="148" t="e">
        <f t="shared" si="81"/>
        <v>#REF!</v>
      </c>
      <c r="B5196" s="149" t="s">
        <v>16993</v>
      </c>
      <c r="C5196" s="149" t="s">
        <v>18177</v>
      </c>
      <c r="D5196" s="150" t="s">
        <v>18178</v>
      </c>
      <c r="E5196" s="149" t="s">
        <v>166</v>
      </c>
      <c r="F5196" s="151" t="s">
        <v>18179</v>
      </c>
      <c r="G5196" s="151" t="s">
        <v>18180</v>
      </c>
    </row>
    <row r="5197" spans="1:7" ht="22.5" x14ac:dyDescent="0.2">
      <c r="A5197" s="148" t="e">
        <f t="shared" si="81"/>
        <v>#REF!</v>
      </c>
      <c r="B5197" s="149" t="s">
        <v>16993</v>
      </c>
      <c r="C5197" s="149" t="s">
        <v>18181</v>
      </c>
      <c r="D5197" s="150" t="s">
        <v>18182</v>
      </c>
      <c r="E5197" s="149" t="s">
        <v>166</v>
      </c>
      <c r="F5197" s="151" t="s">
        <v>18183</v>
      </c>
      <c r="G5197" s="151" t="s">
        <v>18184</v>
      </c>
    </row>
    <row r="5198" spans="1:7" ht="22.5" x14ac:dyDescent="0.2">
      <c r="A5198" s="148" t="e">
        <f t="shared" si="81"/>
        <v>#REF!</v>
      </c>
      <c r="B5198" s="149" t="s">
        <v>16993</v>
      </c>
      <c r="C5198" s="149" t="s">
        <v>18185</v>
      </c>
      <c r="D5198" s="150" t="s">
        <v>18186</v>
      </c>
      <c r="E5198" s="149" t="s">
        <v>166</v>
      </c>
      <c r="F5198" s="151" t="s">
        <v>18187</v>
      </c>
      <c r="G5198" s="151" t="s">
        <v>18188</v>
      </c>
    </row>
    <row r="5199" spans="1:7" ht="22.5" x14ac:dyDescent="0.2">
      <c r="A5199" s="148" t="e">
        <f t="shared" si="81"/>
        <v>#REF!</v>
      </c>
      <c r="B5199" s="149" t="s">
        <v>16993</v>
      </c>
      <c r="C5199" s="149" t="s">
        <v>18189</v>
      </c>
      <c r="D5199" s="150" t="s">
        <v>18190</v>
      </c>
      <c r="E5199" s="149" t="s">
        <v>166</v>
      </c>
      <c r="F5199" s="151" t="s">
        <v>15643</v>
      </c>
      <c r="G5199" s="151" t="s">
        <v>18191</v>
      </c>
    </row>
    <row r="5200" spans="1:7" ht="22.5" x14ac:dyDescent="0.2">
      <c r="A5200" s="148" t="e">
        <f t="shared" si="81"/>
        <v>#REF!</v>
      </c>
      <c r="B5200" s="149" t="s">
        <v>16993</v>
      </c>
      <c r="C5200" s="149" t="s">
        <v>18192</v>
      </c>
      <c r="D5200" s="150" t="s">
        <v>18193</v>
      </c>
      <c r="E5200" s="149" t="s">
        <v>166</v>
      </c>
      <c r="F5200" s="151" t="s">
        <v>18194</v>
      </c>
      <c r="G5200" s="151" t="s">
        <v>18195</v>
      </c>
    </row>
    <row r="5201" spans="1:7" ht="22.5" x14ac:dyDescent="0.2">
      <c r="A5201" s="148" t="e">
        <f t="shared" si="81"/>
        <v>#REF!</v>
      </c>
      <c r="B5201" s="149" t="s">
        <v>16993</v>
      </c>
      <c r="C5201" s="149" t="s">
        <v>18196</v>
      </c>
      <c r="D5201" s="150" t="s">
        <v>18197</v>
      </c>
      <c r="E5201" s="149" t="s">
        <v>166</v>
      </c>
      <c r="F5201" s="151" t="s">
        <v>18198</v>
      </c>
      <c r="G5201" s="151" t="s">
        <v>18199</v>
      </c>
    </row>
    <row r="5202" spans="1:7" ht="22.5" x14ac:dyDescent="0.2">
      <c r="A5202" s="148" t="e">
        <f t="shared" si="81"/>
        <v>#REF!</v>
      </c>
      <c r="B5202" s="149" t="s">
        <v>16993</v>
      </c>
      <c r="C5202" s="149" t="s">
        <v>18200</v>
      </c>
      <c r="D5202" s="150" t="s">
        <v>18201</v>
      </c>
      <c r="E5202" s="149" t="s">
        <v>166</v>
      </c>
      <c r="F5202" s="151" t="s">
        <v>18202</v>
      </c>
      <c r="G5202" s="151" t="s">
        <v>10579</v>
      </c>
    </row>
    <row r="5203" spans="1:7" ht="22.5" x14ac:dyDescent="0.2">
      <c r="A5203" s="148" t="e">
        <f t="shared" si="81"/>
        <v>#REF!</v>
      </c>
      <c r="B5203" s="149" t="s">
        <v>16993</v>
      </c>
      <c r="C5203" s="149" t="s">
        <v>18203</v>
      </c>
      <c r="D5203" s="150" t="s">
        <v>18204</v>
      </c>
      <c r="E5203" s="149" t="s">
        <v>166</v>
      </c>
      <c r="F5203" s="151" t="s">
        <v>18205</v>
      </c>
      <c r="G5203" s="151" t="s">
        <v>18206</v>
      </c>
    </row>
    <row r="5204" spans="1:7" ht="22.5" x14ac:dyDescent="0.2">
      <c r="A5204" s="148" t="e">
        <f t="shared" si="81"/>
        <v>#REF!</v>
      </c>
      <c r="B5204" s="149" t="s">
        <v>16993</v>
      </c>
      <c r="C5204" s="149" t="s">
        <v>18207</v>
      </c>
      <c r="D5204" s="150" t="s">
        <v>18208</v>
      </c>
      <c r="E5204" s="149" t="s">
        <v>166</v>
      </c>
      <c r="F5204" s="151" t="s">
        <v>18209</v>
      </c>
      <c r="G5204" s="151" t="s">
        <v>18210</v>
      </c>
    </row>
    <row r="5205" spans="1:7" ht="22.5" x14ac:dyDescent="0.2">
      <c r="A5205" s="148" t="e">
        <f t="shared" si="81"/>
        <v>#REF!</v>
      </c>
      <c r="B5205" s="149" t="s">
        <v>16993</v>
      </c>
      <c r="C5205" s="149" t="s">
        <v>18211</v>
      </c>
      <c r="D5205" s="150" t="s">
        <v>18212</v>
      </c>
      <c r="E5205" s="149" t="s">
        <v>166</v>
      </c>
      <c r="F5205" s="151" t="s">
        <v>18213</v>
      </c>
      <c r="G5205" s="151" t="s">
        <v>18214</v>
      </c>
    </row>
    <row r="5206" spans="1:7" ht="22.5" x14ac:dyDescent="0.2">
      <c r="A5206" s="148" t="e">
        <f t="shared" si="81"/>
        <v>#REF!</v>
      </c>
      <c r="B5206" s="149" t="s">
        <v>16993</v>
      </c>
      <c r="C5206" s="149" t="s">
        <v>18215</v>
      </c>
      <c r="D5206" s="150" t="s">
        <v>18216</v>
      </c>
      <c r="E5206" s="149" t="s">
        <v>166</v>
      </c>
      <c r="F5206" s="151" t="s">
        <v>18217</v>
      </c>
      <c r="G5206" s="151" t="s">
        <v>18218</v>
      </c>
    </row>
    <row r="5207" spans="1:7" ht="22.5" x14ac:dyDescent="0.2">
      <c r="A5207" s="148" t="e">
        <f t="shared" si="81"/>
        <v>#REF!</v>
      </c>
      <c r="B5207" s="149" t="s">
        <v>16993</v>
      </c>
      <c r="C5207" s="149" t="s">
        <v>18219</v>
      </c>
      <c r="D5207" s="150" t="s">
        <v>18220</v>
      </c>
      <c r="E5207" s="149" t="s">
        <v>166</v>
      </c>
      <c r="F5207" s="151" t="s">
        <v>18221</v>
      </c>
      <c r="G5207" s="151" t="s">
        <v>18222</v>
      </c>
    </row>
    <row r="5208" spans="1:7" ht="22.5" x14ac:dyDescent="0.2">
      <c r="A5208" s="148" t="e">
        <f t="shared" si="81"/>
        <v>#REF!</v>
      </c>
      <c r="B5208" s="149" t="s">
        <v>16993</v>
      </c>
      <c r="C5208" s="149" t="s">
        <v>18223</v>
      </c>
      <c r="D5208" s="150" t="s">
        <v>18224</v>
      </c>
      <c r="E5208" s="149" t="s">
        <v>166</v>
      </c>
      <c r="F5208" s="151" t="s">
        <v>18225</v>
      </c>
      <c r="G5208" s="151" t="s">
        <v>18226</v>
      </c>
    </row>
    <row r="5209" spans="1:7" ht="22.5" x14ac:dyDescent="0.2">
      <c r="A5209" s="148" t="e">
        <f t="shared" si="81"/>
        <v>#REF!</v>
      </c>
      <c r="B5209" s="149" t="s">
        <v>16993</v>
      </c>
      <c r="C5209" s="149" t="s">
        <v>18227</v>
      </c>
      <c r="D5209" s="150" t="s">
        <v>18228</v>
      </c>
      <c r="E5209" s="149" t="s">
        <v>166</v>
      </c>
      <c r="F5209" s="151" t="s">
        <v>18229</v>
      </c>
      <c r="G5209" s="151" t="s">
        <v>18230</v>
      </c>
    </row>
    <row r="5210" spans="1:7" ht="22.5" x14ac:dyDescent="0.2">
      <c r="A5210" s="148" t="e">
        <f t="shared" si="81"/>
        <v>#REF!</v>
      </c>
      <c r="B5210" s="149" t="s">
        <v>16993</v>
      </c>
      <c r="C5210" s="149" t="s">
        <v>18231</v>
      </c>
      <c r="D5210" s="150" t="s">
        <v>18232</v>
      </c>
      <c r="E5210" s="149" t="s">
        <v>166</v>
      </c>
      <c r="F5210" s="151" t="s">
        <v>15198</v>
      </c>
      <c r="G5210" s="151" t="s">
        <v>12316</v>
      </c>
    </row>
    <row r="5211" spans="1:7" ht="22.5" x14ac:dyDescent="0.2">
      <c r="A5211" s="148" t="e">
        <f t="shared" si="81"/>
        <v>#REF!</v>
      </c>
      <c r="B5211" s="149" t="s">
        <v>16993</v>
      </c>
      <c r="C5211" s="149" t="s">
        <v>18233</v>
      </c>
      <c r="D5211" s="150" t="s">
        <v>18234</v>
      </c>
      <c r="E5211" s="149" t="s">
        <v>166</v>
      </c>
      <c r="F5211" s="151" t="s">
        <v>18235</v>
      </c>
      <c r="G5211" s="151" t="s">
        <v>13128</v>
      </c>
    </row>
    <row r="5212" spans="1:7" ht="22.5" x14ac:dyDescent="0.2">
      <c r="A5212" s="148" t="e">
        <f t="shared" si="81"/>
        <v>#REF!</v>
      </c>
      <c r="B5212" s="149" t="s">
        <v>16993</v>
      </c>
      <c r="C5212" s="149" t="s">
        <v>18236</v>
      </c>
      <c r="D5212" s="150" t="s">
        <v>18237</v>
      </c>
      <c r="E5212" s="149" t="s">
        <v>166</v>
      </c>
      <c r="F5212" s="151" t="s">
        <v>18238</v>
      </c>
      <c r="G5212" s="151" t="s">
        <v>18239</v>
      </c>
    </row>
    <row r="5213" spans="1:7" ht="22.5" x14ac:dyDescent="0.2">
      <c r="A5213" s="148" t="e">
        <f t="shared" si="81"/>
        <v>#REF!</v>
      </c>
      <c r="B5213" s="149" t="s">
        <v>16993</v>
      </c>
      <c r="C5213" s="149" t="s">
        <v>18240</v>
      </c>
      <c r="D5213" s="150" t="s">
        <v>18241</v>
      </c>
      <c r="E5213" s="149" t="s">
        <v>166</v>
      </c>
      <c r="F5213" s="151" t="s">
        <v>18242</v>
      </c>
      <c r="G5213" s="151" t="s">
        <v>8172</v>
      </c>
    </row>
    <row r="5214" spans="1:7" ht="22.5" x14ac:dyDescent="0.2">
      <c r="A5214" s="148" t="e">
        <f t="shared" si="81"/>
        <v>#REF!</v>
      </c>
      <c r="B5214" s="149" t="s">
        <v>16993</v>
      </c>
      <c r="C5214" s="149" t="s">
        <v>18243</v>
      </c>
      <c r="D5214" s="150" t="s">
        <v>18244</v>
      </c>
      <c r="E5214" s="149" t="s">
        <v>166</v>
      </c>
      <c r="F5214" s="151" t="s">
        <v>15741</v>
      </c>
      <c r="G5214" s="151" t="s">
        <v>10041</v>
      </c>
    </row>
    <row r="5215" spans="1:7" ht="22.5" x14ac:dyDescent="0.2">
      <c r="A5215" s="148" t="e">
        <f t="shared" si="81"/>
        <v>#REF!</v>
      </c>
      <c r="B5215" s="149" t="s">
        <v>16993</v>
      </c>
      <c r="C5215" s="149" t="s">
        <v>18245</v>
      </c>
      <c r="D5215" s="150" t="s">
        <v>18246</v>
      </c>
      <c r="E5215" s="149" t="s">
        <v>166</v>
      </c>
      <c r="F5215" s="151" t="s">
        <v>8341</v>
      </c>
      <c r="G5215" s="151" t="s">
        <v>9234</v>
      </c>
    </row>
    <row r="5216" spans="1:7" ht="22.5" x14ac:dyDescent="0.2">
      <c r="A5216" s="148" t="e">
        <f t="shared" si="81"/>
        <v>#REF!</v>
      </c>
      <c r="B5216" s="149" t="s">
        <v>16993</v>
      </c>
      <c r="C5216" s="149" t="s">
        <v>18247</v>
      </c>
      <c r="D5216" s="150" t="s">
        <v>18248</v>
      </c>
      <c r="E5216" s="149" t="s">
        <v>166</v>
      </c>
      <c r="F5216" s="151" t="s">
        <v>9561</v>
      </c>
      <c r="G5216" s="151" t="s">
        <v>10440</v>
      </c>
    </row>
    <row r="5217" spans="1:7" ht="22.5" x14ac:dyDescent="0.2">
      <c r="A5217" s="148" t="e">
        <f t="shared" si="81"/>
        <v>#REF!</v>
      </c>
      <c r="B5217" s="149" t="s">
        <v>16993</v>
      </c>
      <c r="C5217" s="149" t="s">
        <v>18249</v>
      </c>
      <c r="D5217" s="150" t="s">
        <v>18250</v>
      </c>
      <c r="E5217" s="149" t="s">
        <v>166</v>
      </c>
      <c r="F5217" s="151" t="s">
        <v>18251</v>
      </c>
      <c r="G5217" s="151" t="s">
        <v>18252</v>
      </c>
    </row>
    <row r="5218" spans="1:7" ht="22.5" x14ac:dyDescent="0.2">
      <c r="A5218" s="148" t="e">
        <f t="shared" si="81"/>
        <v>#REF!</v>
      </c>
      <c r="B5218" s="149" t="s">
        <v>16993</v>
      </c>
      <c r="C5218" s="149" t="s">
        <v>18253</v>
      </c>
      <c r="D5218" s="150" t="s">
        <v>18254</v>
      </c>
      <c r="E5218" s="149" t="s">
        <v>166</v>
      </c>
      <c r="F5218" s="151" t="s">
        <v>15858</v>
      </c>
      <c r="G5218" s="151" t="s">
        <v>15412</v>
      </c>
    </row>
    <row r="5219" spans="1:7" ht="22.5" x14ac:dyDescent="0.2">
      <c r="A5219" s="148" t="e">
        <f t="shared" si="81"/>
        <v>#REF!</v>
      </c>
      <c r="B5219" s="149" t="s">
        <v>16993</v>
      </c>
      <c r="C5219" s="149" t="s">
        <v>18255</v>
      </c>
      <c r="D5219" s="150" t="s">
        <v>18256</v>
      </c>
      <c r="E5219" s="149" t="s">
        <v>166</v>
      </c>
      <c r="F5219" s="151" t="s">
        <v>18257</v>
      </c>
      <c r="G5219" s="151" t="s">
        <v>18258</v>
      </c>
    </row>
    <row r="5220" spans="1:7" ht="22.5" x14ac:dyDescent="0.2">
      <c r="A5220" s="148" t="e">
        <f t="shared" si="81"/>
        <v>#REF!</v>
      </c>
      <c r="B5220" s="149" t="s">
        <v>16993</v>
      </c>
      <c r="C5220" s="149" t="s">
        <v>18259</v>
      </c>
      <c r="D5220" s="150" t="s">
        <v>18260</v>
      </c>
      <c r="E5220" s="149" t="s">
        <v>166</v>
      </c>
      <c r="F5220" s="151" t="s">
        <v>8193</v>
      </c>
      <c r="G5220" s="151" t="s">
        <v>18261</v>
      </c>
    </row>
    <row r="5221" spans="1:7" ht="22.5" x14ac:dyDescent="0.2">
      <c r="A5221" s="148" t="e">
        <f t="shared" ref="A5221:A5284" si="82">CONCATENAR</f>
        <v>#REF!</v>
      </c>
      <c r="B5221" s="149" t="s">
        <v>16993</v>
      </c>
      <c r="C5221" s="149" t="s">
        <v>18262</v>
      </c>
      <c r="D5221" s="150" t="s">
        <v>18263</v>
      </c>
      <c r="E5221" s="149" t="s">
        <v>166</v>
      </c>
      <c r="F5221" s="151" t="s">
        <v>18264</v>
      </c>
      <c r="G5221" s="151" t="s">
        <v>18265</v>
      </c>
    </row>
    <row r="5222" spans="1:7" ht="22.5" x14ac:dyDescent="0.2">
      <c r="A5222" s="148" t="e">
        <f t="shared" si="82"/>
        <v>#REF!</v>
      </c>
      <c r="B5222" s="149" t="s">
        <v>16993</v>
      </c>
      <c r="C5222" s="149" t="s">
        <v>18266</v>
      </c>
      <c r="D5222" s="150" t="s">
        <v>18267</v>
      </c>
      <c r="E5222" s="149" t="s">
        <v>166</v>
      </c>
      <c r="F5222" s="151" t="s">
        <v>18268</v>
      </c>
      <c r="G5222" s="151" t="s">
        <v>18269</v>
      </c>
    </row>
    <row r="5223" spans="1:7" ht="22.5" x14ac:dyDescent="0.2">
      <c r="A5223" s="148" t="e">
        <f t="shared" si="82"/>
        <v>#REF!</v>
      </c>
      <c r="B5223" s="149" t="s">
        <v>16993</v>
      </c>
      <c r="C5223" s="149" t="s">
        <v>18270</v>
      </c>
      <c r="D5223" s="150" t="s">
        <v>18271</v>
      </c>
      <c r="E5223" s="149" t="s">
        <v>166</v>
      </c>
      <c r="F5223" s="151" t="s">
        <v>15657</v>
      </c>
      <c r="G5223" s="151" t="s">
        <v>18272</v>
      </c>
    </row>
    <row r="5224" spans="1:7" ht="22.5" x14ac:dyDescent="0.2">
      <c r="A5224" s="148" t="e">
        <f t="shared" si="82"/>
        <v>#REF!</v>
      </c>
      <c r="B5224" s="149" t="s">
        <v>16993</v>
      </c>
      <c r="C5224" s="149" t="s">
        <v>18273</v>
      </c>
      <c r="D5224" s="150" t="s">
        <v>18274</v>
      </c>
      <c r="E5224" s="149" t="s">
        <v>166</v>
      </c>
      <c r="F5224" s="151" t="s">
        <v>10937</v>
      </c>
      <c r="G5224" s="151" t="s">
        <v>18275</v>
      </c>
    </row>
    <row r="5225" spans="1:7" ht="22.5" x14ac:dyDescent="0.2">
      <c r="A5225" s="148" t="e">
        <f t="shared" si="82"/>
        <v>#REF!</v>
      </c>
      <c r="B5225" s="149" t="s">
        <v>16993</v>
      </c>
      <c r="C5225" s="149" t="s">
        <v>18276</v>
      </c>
      <c r="D5225" s="150" t="s">
        <v>18277</v>
      </c>
      <c r="E5225" s="149" t="s">
        <v>166</v>
      </c>
      <c r="F5225" s="151" t="s">
        <v>18278</v>
      </c>
      <c r="G5225" s="151" t="s">
        <v>17919</v>
      </c>
    </row>
    <row r="5226" spans="1:7" ht="22.5" x14ac:dyDescent="0.2">
      <c r="A5226" s="148" t="e">
        <f t="shared" si="82"/>
        <v>#REF!</v>
      </c>
      <c r="B5226" s="149" t="s">
        <v>16993</v>
      </c>
      <c r="C5226" s="149" t="s">
        <v>18279</v>
      </c>
      <c r="D5226" s="150" t="s">
        <v>18280</v>
      </c>
      <c r="E5226" s="149" t="s">
        <v>166</v>
      </c>
      <c r="F5226" s="151" t="s">
        <v>12299</v>
      </c>
      <c r="G5226" s="151" t="s">
        <v>17999</v>
      </c>
    </row>
    <row r="5227" spans="1:7" ht="22.5" x14ac:dyDescent="0.2">
      <c r="A5227" s="148" t="e">
        <f t="shared" si="82"/>
        <v>#REF!</v>
      </c>
      <c r="B5227" s="149" t="s">
        <v>16993</v>
      </c>
      <c r="C5227" s="149" t="s">
        <v>18281</v>
      </c>
      <c r="D5227" s="150" t="s">
        <v>18282</v>
      </c>
      <c r="E5227" s="149" t="s">
        <v>166</v>
      </c>
      <c r="F5227" s="151" t="s">
        <v>16631</v>
      </c>
      <c r="G5227" s="151" t="s">
        <v>10248</v>
      </c>
    </row>
    <row r="5228" spans="1:7" ht="22.5" x14ac:dyDescent="0.2">
      <c r="A5228" s="148" t="e">
        <f t="shared" si="82"/>
        <v>#REF!</v>
      </c>
      <c r="B5228" s="149" t="s">
        <v>16993</v>
      </c>
      <c r="C5228" s="149" t="s">
        <v>18283</v>
      </c>
      <c r="D5228" s="150" t="s">
        <v>18284</v>
      </c>
      <c r="E5228" s="149" t="s">
        <v>166</v>
      </c>
      <c r="F5228" s="151" t="s">
        <v>18285</v>
      </c>
      <c r="G5228" s="151" t="s">
        <v>18286</v>
      </c>
    </row>
    <row r="5229" spans="1:7" ht="22.5" x14ac:dyDescent="0.2">
      <c r="A5229" s="148" t="e">
        <f t="shared" si="82"/>
        <v>#REF!</v>
      </c>
      <c r="B5229" s="149" t="s">
        <v>16993</v>
      </c>
      <c r="C5229" s="149" t="s">
        <v>18287</v>
      </c>
      <c r="D5229" s="150" t="s">
        <v>18288</v>
      </c>
      <c r="E5229" s="149" t="s">
        <v>166</v>
      </c>
      <c r="F5229" s="151" t="s">
        <v>18289</v>
      </c>
      <c r="G5229" s="151" t="s">
        <v>18290</v>
      </c>
    </row>
    <row r="5230" spans="1:7" ht="22.5" x14ac:dyDescent="0.2">
      <c r="A5230" s="148" t="e">
        <f t="shared" si="82"/>
        <v>#REF!</v>
      </c>
      <c r="B5230" s="149" t="s">
        <v>16993</v>
      </c>
      <c r="C5230" s="149" t="s">
        <v>18291</v>
      </c>
      <c r="D5230" s="150" t="s">
        <v>18292</v>
      </c>
      <c r="E5230" s="149" t="s">
        <v>166</v>
      </c>
      <c r="F5230" s="151" t="s">
        <v>13119</v>
      </c>
      <c r="G5230" s="151" t="s">
        <v>18293</v>
      </c>
    </row>
    <row r="5231" spans="1:7" ht="22.5" x14ac:dyDescent="0.2">
      <c r="A5231" s="148" t="e">
        <f t="shared" si="82"/>
        <v>#REF!</v>
      </c>
      <c r="B5231" s="149" t="s">
        <v>16993</v>
      </c>
      <c r="C5231" s="149" t="s">
        <v>18294</v>
      </c>
      <c r="D5231" s="150" t="s">
        <v>18295</v>
      </c>
      <c r="E5231" s="149" t="s">
        <v>166</v>
      </c>
      <c r="F5231" s="151" t="s">
        <v>18296</v>
      </c>
      <c r="G5231" s="151" t="s">
        <v>18297</v>
      </c>
    </row>
    <row r="5232" spans="1:7" ht="22.5" x14ac:dyDescent="0.2">
      <c r="A5232" s="148" t="e">
        <f t="shared" si="82"/>
        <v>#REF!</v>
      </c>
      <c r="B5232" s="149" t="s">
        <v>16993</v>
      </c>
      <c r="C5232" s="149" t="s">
        <v>18298</v>
      </c>
      <c r="D5232" s="150" t="s">
        <v>18299</v>
      </c>
      <c r="E5232" s="149" t="s">
        <v>166</v>
      </c>
      <c r="F5232" s="151" t="s">
        <v>18300</v>
      </c>
      <c r="G5232" s="151" t="s">
        <v>18301</v>
      </c>
    </row>
    <row r="5233" spans="1:7" ht="22.5" x14ac:dyDescent="0.2">
      <c r="A5233" s="148" t="e">
        <f t="shared" si="82"/>
        <v>#REF!</v>
      </c>
      <c r="B5233" s="149" t="s">
        <v>16993</v>
      </c>
      <c r="C5233" s="149" t="s">
        <v>18302</v>
      </c>
      <c r="D5233" s="150" t="s">
        <v>18303</v>
      </c>
      <c r="E5233" s="149" t="s">
        <v>166</v>
      </c>
      <c r="F5233" s="151" t="s">
        <v>17456</v>
      </c>
      <c r="G5233" s="151" t="s">
        <v>18304</v>
      </c>
    </row>
    <row r="5234" spans="1:7" ht="22.5" x14ac:dyDescent="0.2">
      <c r="A5234" s="148" t="e">
        <f t="shared" si="82"/>
        <v>#REF!</v>
      </c>
      <c r="B5234" s="149" t="s">
        <v>16993</v>
      </c>
      <c r="C5234" s="149" t="s">
        <v>18305</v>
      </c>
      <c r="D5234" s="150" t="s">
        <v>18306</v>
      </c>
      <c r="E5234" s="149" t="s">
        <v>166</v>
      </c>
      <c r="F5234" s="151" t="s">
        <v>18307</v>
      </c>
      <c r="G5234" s="151" t="s">
        <v>8180</v>
      </c>
    </row>
    <row r="5235" spans="1:7" ht="22.5" x14ac:dyDescent="0.2">
      <c r="A5235" s="148" t="e">
        <f t="shared" si="82"/>
        <v>#REF!</v>
      </c>
      <c r="B5235" s="149" t="s">
        <v>16993</v>
      </c>
      <c r="C5235" s="149" t="s">
        <v>18308</v>
      </c>
      <c r="D5235" s="150" t="s">
        <v>18309</v>
      </c>
      <c r="E5235" s="149" t="s">
        <v>166</v>
      </c>
      <c r="F5235" s="151" t="s">
        <v>18310</v>
      </c>
      <c r="G5235" s="151" t="s">
        <v>18311</v>
      </c>
    </row>
    <row r="5236" spans="1:7" ht="22.5" x14ac:dyDescent="0.2">
      <c r="A5236" s="148" t="e">
        <f t="shared" si="82"/>
        <v>#REF!</v>
      </c>
      <c r="B5236" s="149" t="s">
        <v>16993</v>
      </c>
      <c r="C5236" s="149" t="s">
        <v>18312</v>
      </c>
      <c r="D5236" s="150" t="s">
        <v>18313</v>
      </c>
      <c r="E5236" s="149" t="s">
        <v>166</v>
      </c>
      <c r="F5236" s="151" t="s">
        <v>18314</v>
      </c>
      <c r="G5236" s="151" t="s">
        <v>18315</v>
      </c>
    </row>
    <row r="5237" spans="1:7" ht="22.5" x14ac:dyDescent="0.2">
      <c r="A5237" s="148" t="e">
        <f t="shared" si="82"/>
        <v>#REF!</v>
      </c>
      <c r="B5237" s="149" t="s">
        <v>16993</v>
      </c>
      <c r="C5237" s="149" t="s">
        <v>18316</v>
      </c>
      <c r="D5237" s="150" t="s">
        <v>18317</v>
      </c>
      <c r="E5237" s="149" t="s">
        <v>166</v>
      </c>
      <c r="F5237" s="151" t="s">
        <v>18318</v>
      </c>
      <c r="G5237" s="151" t="s">
        <v>18319</v>
      </c>
    </row>
    <row r="5238" spans="1:7" ht="22.5" x14ac:dyDescent="0.2">
      <c r="A5238" s="148" t="e">
        <f t="shared" si="82"/>
        <v>#REF!</v>
      </c>
      <c r="B5238" s="149" t="s">
        <v>16993</v>
      </c>
      <c r="C5238" s="149" t="s">
        <v>18320</v>
      </c>
      <c r="D5238" s="150" t="s">
        <v>18321</v>
      </c>
      <c r="E5238" s="149" t="s">
        <v>166</v>
      </c>
      <c r="F5238" s="151" t="s">
        <v>18322</v>
      </c>
      <c r="G5238" s="151" t="s">
        <v>18323</v>
      </c>
    </row>
    <row r="5239" spans="1:7" ht="22.5" x14ac:dyDescent="0.2">
      <c r="A5239" s="148" t="e">
        <f t="shared" si="82"/>
        <v>#REF!</v>
      </c>
      <c r="B5239" s="149" t="s">
        <v>16993</v>
      </c>
      <c r="C5239" s="149" t="s">
        <v>18324</v>
      </c>
      <c r="D5239" s="150" t="s">
        <v>18325</v>
      </c>
      <c r="E5239" s="149" t="s">
        <v>166</v>
      </c>
      <c r="F5239" s="151" t="s">
        <v>18326</v>
      </c>
      <c r="G5239" s="151" t="s">
        <v>18327</v>
      </c>
    </row>
    <row r="5240" spans="1:7" ht="22.5" x14ac:dyDescent="0.2">
      <c r="A5240" s="148" t="e">
        <f t="shared" si="82"/>
        <v>#REF!</v>
      </c>
      <c r="B5240" s="149" t="s">
        <v>16993</v>
      </c>
      <c r="C5240" s="149" t="s">
        <v>18328</v>
      </c>
      <c r="D5240" s="150" t="s">
        <v>18329</v>
      </c>
      <c r="E5240" s="149" t="s">
        <v>58</v>
      </c>
      <c r="F5240" s="151" t="s">
        <v>18330</v>
      </c>
      <c r="G5240" s="151" t="s">
        <v>18331</v>
      </c>
    </row>
    <row r="5241" spans="1:7" ht="22.5" x14ac:dyDescent="0.2">
      <c r="A5241" s="148" t="e">
        <f t="shared" si="82"/>
        <v>#REF!</v>
      </c>
      <c r="B5241" s="149" t="s">
        <v>16993</v>
      </c>
      <c r="C5241" s="149" t="s">
        <v>18332</v>
      </c>
      <c r="D5241" s="150" t="s">
        <v>18333</v>
      </c>
      <c r="E5241" s="149" t="s">
        <v>58</v>
      </c>
      <c r="F5241" s="151" t="s">
        <v>17594</v>
      </c>
      <c r="G5241" s="151" t="s">
        <v>18334</v>
      </c>
    </row>
    <row r="5242" spans="1:7" ht="22.5" x14ac:dyDescent="0.2">
      <c r="A5242" s="148" t="e">
        <f t="shared" si="82"/>
        <v>#REF!</v>
      </c>
      <c r="B5242" s="149" t="s">
        <v>16993</v>
      </c>
      <c r="C5242" s="149" t="s">
        <v>18335</v>
      </c>
      <c r="D5242" s="150" t="s">
        <v>18336</v>
      </c>
      <c r="E5242" s="149" t="s">
        <v>58</v>
      </c>
      <c r="F5242" s="151" t="s">
        <v>18337</v>
      </c>
      <c r="G5242" s="151" t="s">
        <v>18338</v>
      </c>
    </row>
    <row r="5243" spans="1:7" ht="22.5" x14ac:dyDescent="0.2">
      <c r="A5243" s="148" t="e">
        <f t="shared" si="82"/>
        <v>#REF!</v>
      </c>
      <c r="B5243" s="149" t="s">
        <v>16993</v>
      </c>
      <c r="C5243" s="149" t="s">
        <v>18339</v>
      </c>
      <c r="D5243" s="150" t="s">
        <v>18340</v>
      </c>
      <c r="E5243" s="149" t="s">
        <v>58</v>
      </c>
      <c r="F5243" s="151" t="s">
        <v>18341</v>
      </c>
      <c r="G5243" s="151" t="s">
        <v>18342</v>
      </c>
    </row>
    <row r="5244" spans="1:7" ht="22.5" x14ac:dyDescent="0.2">
      <c r="A5244" s="148" t="e">
        <f t="shared" si="82"/>
        <v>#REF!</v>
      </c>
      <c r="B5244" s="149" t="s">
        <v>16993</v>
      </c>
      <c r="C5244" s="149" t="s">
        <v>18343</v>
      </c>
      <c r="D5244" s="150" t="s">
        <v>18344</v>
      </c>
      <c r="E5244" s="149" t="s">
        <v>58</v>
      </c>
      <c r="F5244" s="151" t="s">
        <v>18345</v>
      </c>
      <c r="G5244" s="151" t="s">
        <v>18346</v>
      </c>
    </row>
    <row r="5245" spans="1:7" ht="22.5" x14ac:dyDescent="0.2">
      <c r="A5245" s="148" t="e">
        <f t="shared" si="82"/>
        <v>#REF!</v>
      </c>
      <c r="B5245" s="149" t="s">
        <v>16993</v>
      </c>
      <c r="C5245" s="149" t="s">
        <v>18347</v>
      </c>
      <c r="D5245" s="150" t="s">
        <v>18348</v>
      </c>
      <c r="E5245" s="149" t="s">
        <v>58</v>
      </c>
      <c r="F5245" s="151" t="s">
        <v>18349</v>
      </c>
      <c r="G5245" s="151" t="s">
        <v>18350</v>
      </c>
    </row>
    <row r="5246" spans="1:7" ht="22.5" x14ac:dyDescent="0.2">
      <c r="A5246" s="148" t="e">
        <f t="shared" si="82"/>
        <v>#REF!</v>
      </c>
      <c r="B5246" s="149" t="s">
        <v>16993</v>
      </c>
      <c r="C5246" s="149" t="s">
        <v>18351</v>
      </c>
      <c r="D5246" s="150" t="s">
        <v>18352</v>
      </c>
      <c r="E5246" s="149" t="s">
        <v>58</v>
      </c>
      <c r="F5246" s="151" t="s">
        <v>18353</v>
      </c>
      <c r="G5246" s="151" t="s">
        <v>18354</v>
      </c>
    </row>
    <row r="5247" spans="1:7" ht="22.5" x14ac:dyDescent="0.2">
      <c r="A5247" s="148" t="e">
        <f t="shared" si="82"/>
        <v>#REF!</v>
      </c>
      <c r="B5247" s="149" t="s">
        <v>16993</v>
      </c>
      <c r="C5247" s="149" t="s">
        <v>18355</v>
      </c>
      <c r="D5247" s="150" t="s">
        <v>18356</v>
      </c>
      <c r="E5247" s="149" t="s">
        <v>58</v>
      </c>
      <c r="F5247" s="151" t="s">
        <v>18357</v>
      </c>
      <c r="G5247" s="151" t="s">
        <v>18358</v>
      </c>
    </row>
    <row r="5248" spans="1:7" ht="22.5" x14ac:dyDescent="0.2">
      <c r="A5248" s="148" t="e">
        <f t="shared" si="82"/>
        <v>#REF!</v>
      </c>
      <c r="B5248" s="149" t="s">
        <v>16993</v>
      </c>
      <c r="C5248" s="149" t="s">
        <v>18359</v>
      </c>
      <c r="D5248" s="150" t="s">
        <v>18360</v>
      </c>
      <c r="E5248" s="149" t="s">
        <v>58</v>
      </c>
      <c r="F5248" s="151" t="s">
        <v>18361</v>
      </c>
      <c r="G5248" s="151" t="s">
        <v>18362</v>
      </c>
    </row>
    <row r="5249" spans="1:7" ht="22.5" x14ac:dyDescent="0.2">
      <c r="A5249" s="148" t="e">
        <f t="shared" si="82"/>
        <v>#REF!</v>
      </c>
      <c r="B5249" s="149" t="s">
        <v>16993</v>
      </c>
      <c r="C5249" s="149" t="s">
        <v>18363</v>
      </c>
      <c r="D5249" s="150" t="s">
        <v>18364</v>
      </c>
      <c r="E5249" s="149" t="s">
        <v>58</v>
      </c>
      <c r="F5249" s="151" t="s">
        <v>18365</v>
      </c>
      <c r="G5249" s="151" t="s">
        <v>18366</v>
      </c>
    </row>
    <row r="5250" spans="1:7" ht="22.5" x14ac:dyDescent="0.2">
      <c r="A5250" s="148" t="e">
        <f t="shared" si="82"/>
        <v>#REF!</v>
      </c>
      <c r="B5250" s="149" t="s">
        <v>16993</v>
      </c>
      <c r="C5250" s="149" t="s">
        <v>18367</v>
      </c>
      <c r="D5250" s="150" t="s">
        <v>18368</v>
      </c>
      <c r="E5250" s="149" t="s">
        <v>58</v>
      </c>
      <c r="F5250" s="151" t="s">
        <v>18369</v>
      </c>
      <c r="G5250" s="151" t="s">
        <v>18370</v>
      </c>
    </row>
    <row r="5251" spans="1:7" ht="22.5" x14ac:dyDescent="0.2">
      <c r="A5251" s="148" t="e">
        <f t="shared" si="82"/>
        <v>#REF!</v>
      </c>
      <c r="B5251" s="149" t="s">
        <v>16993</v>
      </c>
      <c r="C5251" s="149" t="s">
        <v>18371</v>
      </c>
      <c r="D5251" s="150" t="s">
        <v>18372</v>
      </c>
      <c r="E5251" s="149" t="s">
        <v>58</v>
      </c>
      <c r="F5251" s="151" t="s">
        <v>18373</v>
      </c>
      <c r="G5251" s="151" t="s">
        <v>18374</v>
      </c>
    </row>
    <row r="5252" spans="1:7" ht="22.5" x14ac:dyDescent="0.2">
      <c r="A5252" s="148" t="e">
        <f t="shared" si="82"/>
        <v>#REF!</v>
      </c>
      <c r="B5252" s="149" t="s">
        <v>16993</v>
      </c>
      <c r="C5252" s="149" t="s">
        <v>18375</v>
      </c>
      <c r="D5252" s="150" t="s">
        <v>18376</v>
      </c>
      <c r="E5252" s="149" t="s">
        <v>58</v>
      </c>
      <c r="F5252" s="151" t="s">
        <v>18377</v>
      </c>
      <c r="G5252" s="151" t="s">
        <v>18378</v>
      </c>
    </row>
    <row r="5253" spans="1:7" ht="22.5" x14ac:dyDescent="0.2">
      <c r="A5253" s="148" t="e">
        <f t="shared" si="82"/>
        <v>#REF!</v>
      </c>
      <c r="B5253" s="149" t="s">
        <v>16993</v>
      </c>
      <c r="C5253" s="149" t="s">
        <v>18379</v>
      </c>
      <c r="D5253" s="150" t="s">
        <v>18380</v>
      </c>
      <c r="E5253" s="149" t="s">
        <v>58</v>
      </c>
      <c r="F5253" s="151" t="s">
        <v>18381</v>
      </c>
      <c r="G5253" s="151" t="s">
        <v>18382</v>
      </c>
    </row>
    <row r="5254" spans="1:7" ht="22.5" x14ac:dyDescent="0.2">
      <c r="A5254" s="148" t="e">
        <f t="shared" si="82"/>
        <v>#REF!</v>
      </c>
      <c r="B5254" s="149" t="s">
        <v>16993</v>
      </c>
      <c r="C5254" s="149" t="s">
        <v>18383</v>
      </c>
      <c r="D5254" s="150" t="s">
        <v>18384</v>
      </c>
      <c r="E5254" s="149" t="s">
        <v>58</v>
      </c>
      <c r="F5254" s="151" t="s">
        <v>18385</v>
      </c>
      <c r="G5254" s="151" t="s">
        <v>18386</v>
      </c>
    </row>
    <row r="5255" spans="1:7" ht="22.5" x14ac:dyDescent="0.2">
      <c r="A5255" s="148" t="e">
        <f t="shared" si="82"/>
        <v>#REF!</v>
      </c>
      <c r="B5255" s="149" t="s">
        <v>16993</v>
      </c>
      <c r="C5255" s="149" t="s">
        <v>18387</v>
      </c>
      <c r="D5255" s="150" t="s">
        <v>18388</v>
      </c>
      <c r="E5255" s="149" t="s">
        <v>58</v>
      </c>
      <c r="F5255" s="151" t="s">
        <v>18389</v>
      </c>
      <c r="G5255" s="151" t="s">
        <v>18390</v>
      </c>
    </row>
    <row r="5256" spans="1:7" ht="22.5" x14ac:dyDescent="0.2">
      <c r="A5256" s="148" t="e">
        <f t="shared" si="82"/>
        <v>#REF!</v>
      </c>
      <c r="B5256" s="149" t="s">
        <v>16993</v>
      </c>
      <c r="C5256" s="149" t="s">
        <v>18391</v>
      </c>
      <c r="D5256" s="150" t="s">
        <v>18392</v>
      </c>
      <c r="E5256" s="149" t="s">
        <v>58</v>
      </c>
      <c r="F5256" s="151" t="s">
        <v>18393</v>
      </c>
      <c r="G5256" s="151" t="s">
        <v>10873</v>
      </c>
    </row>
    <row r="5257" spans="1:7" ht="22.5" x14ac:dyDescent="0.2">
      <c r="A5257" s="148" t="e">
        <f t="shared" si="82"/>
        <v>#REF!</v>
      </c>
      <c r="B5257" s="149" t="s">
        <v>16993</v>
      </c>
      <c r="C5257" s="149" t="s">
        <v>18394</v>
      </c>
      <c r="D5257" s="150" t="s">
        <v>18395</v>
      </c>
      <c r="E5257" s="149" t="s">
        <v>58</v>
      </c>
      <c r="F5257" s="151" t="s">
        <v>18396</v>
      </c>
      <c r="G5257" s="151" t="s">
        <v>18397</v>
      </c>
    </row>
    <row r="5258" spans="1:7" ht="22.5" x14ac:dyDescent="0.2">
      <c r="A5258" s="148" t="e">
        <f t="shared" si="82"/>
        <v>#REF!</v>
      </c>
      <c r="B5258" s="149" t="s">
        <v>16993</v>
      </c>
      <c r="C5258" s="149" t="s">
        <v>18398</v>
      </c>
      <c r="D5258" s="150" t="s">
        <v>18399</v>
      </c>
      <c r="E5258" s="149" t="s">
        <v>58</v>
      </c>
      <c r="F5258" s="151" t="s">
        <v>18400</v>
      </c>
      <c r="G5258" s="151" t="s">
        <v>18401</v>
      </c>
    </row>
    <row r="5259" spans="1:7" ht="22.5" x14ac:dyDescent="0.2">
      <c r="A5259" s="148" t="e">
        <f t="shared" si="82"/>
        <v>#REF!</v>
      </c>
      <c r="B5259" s="149" t="s">
        <v>16993</v>
      </c>
      <c r="C5259" s="149" t="s">
        <v>18402</v>
      </c>
      <c r="D5259" s="150" t="s">
        <v>18403</v>
      </c>
      <c r="E5259" s="149" t="s">
        <v>58</v>
      </c>
      <c r="F5259" s="151" t="s">
        <v>18404</v>
      </c>
      <c r="G5259" s="151" t="s">
        <v>18405</v>
      </c>
    </row>
    <row r="5260" spans="1:7" ht="22.5" x14ac:dyDescent="0.2">
      <c r="A5260" s="148" t="e">
        <f t="shared" si="82"/>
        <v>#REF!</v>
      </c>
      <c r="B5260" s="149" t="s">
        <v>16993</v>
      </c>
      <c r="C5260" s="149" t="s">
        <v>18406</v>
      </c>
      <c r="D5260" s="150" t="s">
        <v>18407</v>
      </c>
      <c r="E5260" s="149" t="s">
        <v>58</v>
      </c>
      <c r="F5260" s="151" t="s">
        <v>18408</v>
      </c>
      <c r="G5260" s="151" t="s">
        <v>18409</v>
      </c>
    </row>
    <row r="5261" spans="1:7" ht="22.5" x14ac:dyDescent="0.2">
      <c r="A5261" s="148" t="e">
        <f t="shared" si="82"/>
        <v>#REF!</v>
      </c>
      <c r="B5261" s="149" t="s">
        <v>16993</v>
      </c>
      <c r="C5261" s="149" t="s">
        <v>18410</v>
      </c>
      <c r="D5261" s="150" t="s">
        <v>18411</v>
      </c>
      <c r="E5261" s="149" t="s">
        <v>58</v>
      </c>
      <c r="F5261" s="151" t="s">
        <v>18412</v>
      </c>
      <c r="G5261" s="151" t="s">
        <v>18413</v>
      </c>
    </row>
    <row r="5262" spans="1:7" ht="22.5" x14ac:dyDescent="0.2">
      <c r="A5262" s="148" t="e">
        <f t="shared" si="82"/>
        <v>#REF!</v>
      </c>
      <c r="B5262" s="149" t="s">
        <v>16993</v>
      </c>
      <c r="C5262" s="149" t="s">
        <v>18414</v>
      </c>
      <c r="D5262" s="150" t="s">
        <v>18415</v>
      </c>
      <c r="E5262" s="149" t="s">
        <v>58</v>
      </c>
      <c r="F5262" s="151" t="s">
        <v>18416</v>
      </c>
      <c r="G5262" s="151" t="s">
        <v>18417</v>
      </c>
    </row>
    <row r="5263" spans="1:7" ht="22.5" x14ac:dyDescent="0.2">
      <c r="A5263" s="148" t="e">
        <f t="shared" si="82"/>
        <v>#REF!</v>
      </c>
      <c r="B5263" s="149" t="s">
        <v>16993</v>
      </c>
      <c r="C5263" s="149" t="s">
        <v>18418</v>
      </c>
      <c r="D5263" s="150" t="s">
        <v>18419</v>
      </c>
      <c r="E5263" s="149" t="s">
        <v>58</v>
      </c>
      <c r="F5263" s="151" t="s">
        <v>18420</v>
      </c>
      <c r="G5263" s="151" t="s">
        <v>18421</v>
      </c>
    </row>
    <row r="5264" spans="1:7" ht="22.5" x14ac:dyDescent="0.2">
      <c r="A5264" s="148" t="e">
        <f t="shared" si="82"/>
        <v>#REF!</v>
      </c>
      <c r="B5264" s="149" t="s">
        <v>16993</v>
      </c>
      <c r="C5264" s="149" t="s">
        <v>18422</v>
      </c>
      <c r="D5264" s="150" t="s">
        <v>18423</v>
      </c>
      <c r="E5264" s="149" t="s">
        <v>58</v>
      </c>
      <c r="F5264" s="151" t="s">
        <v>18424</v>
      </c>
      <c r="G5264" s="151" t="s">
        <v>18425</v>
      </c>
    </row>
    <row r="5265" spans="1:7" ht="22.5" x14ac:dyDescent="0.2">
      <c r="A5265" s="148" t="e">
        <f t="shared" si="82"/>
        <v>#REF!</v>
      </c>
      <c r="B5265" s="149" t="s">
        <v>16993</v>
      </c>
      <c r="C5265" s="149" t="s">
        <v>18426</v>
      </c>
      <c r="D5265" s="150" t="s">
        <v>18427</v>
      </c>
      <c r="E5265" s="149" t="s">
        <v>58</v>
      </c>
      <c r="F5265" s="151" t="s">
        <v>18428</v>
      </c>
      <c r="G5265" s="151" t="s">
        <v>18429</v>
      </c>
    </row>
    <row r="5266" spans="1:7" ht="22.5" x14ac:dyDescent="0.2">
      <c r="A5266" s="148" t="e">
        <f t="shared" si="82"/>
        <v>#REF!</v>
      </c>
      <c r="B5266" s="149" t="s">
        <v>16993</v>
      </c>
      <c r="C5266" s="149" t="s">
        <v>18430</v>
      </c>
      <c r="D5266" s="150" t="s">
        <v>18431</v>
      </c>
      <c r="E5266" s="149" t="s">
        <v>58</v>
      </c>
      <c r="F5266" s="151" t="s">
        <v>18432</v>
      </c>
      <c r="G5266" s="151" t="s">
        <v>18433</v>
      </c>
    </row>
    <row r="5267" spans="1:7" ht="22.5" x14ac:dyDescent="0.2">
      <c r="A5267" s="148" t="e">
        <f t="shared" si="82"/>
        <v>#REF!</v>
      </c>
      <c r="B5267" s="149" t="s">
        <v>16993</v>
      </c>
      <c r="C5267" s="149" t="s">
        <v>18434</v>
      </c>
      <c r="D5267" s="150" t="s">
        <v>18435</v>
      </c>
      <c r="E5267" s="149" t="s">
        <v>58</v>
      </c>
      <c r="F5267" s="151" t="s">
        <v>18436</v>
      </c>
      <c r="G5267" s="151" t="s">
        <v>18437</v>
      </c>
    </row>
    <row r="5268" spans="1:7" ht="22.5" x14ac:dyDescent="0.2">
      <c r="A5268" s="148" t="e">
        <f t="shared" si="82"/>
        <v>#REF!</v>
      </c>
      <c r="B5268" s="149" t="s">
        <v>16993</v>
      </c>
      <c r="C5268" s="149" t="s">
        <v>18438</v>
      </c>
      <c r="D5268" s="150" t="s">
        <v>18439</v>
      </c>
      <c r="E5268" s="149" t="s">
        <v>58</v>
      </c>
      <c r="F5268" s="151" t="s">
        <v>18440</v>
      </c>
      <c r="G5268" s="151" t="s">
        <v>18441</v>
      </c>
    </row>
    <row r="5269" spans="1:7" ht="22.5" x14ac:dyDescent="0.2">
      <c r="A5269" s="148" t="e">
        <f t="shared" si="82"/>
        <v>#REF!</v>
      </c>
      <c r="B5269" s="149" t="s">
        <v>16993</v>
      </c>
      <c r="C5269" s="149" t="s">
        <v>18442</v>
      </c>
      <c r="D5269" s="150" t="s">
        <v>18443</v>
      </c>
      <c r="E5269" s="149" t="s">
        <v>58</v>
      </c>
      <c r="F5269" s="151" t="s">
        <v>18444</v>
      </c>
      <c r="G5269" s="151" t="s">
        <v>18445</v>
      </c>
    </row>
    <row r="5270" spans="1:7" ht="22.5" x14ac:dyDescent="0.2">
      <c r="A5270" s="148" t="e">
        <f t="shared" si="82"/>
        <v>#REF!</v>
      </c>
      <c r="B5270" s="149" t="s">
        <v>16993</v>
      </c>
      <c r="C5270" s="149" t="s">
        <v>18446</v>
      </c>
      <c r="D5270" s="150" t="s">
        <v>18447</v>
      </c>
      <c r="E5270" s="149" t="s">
        <v>58</v>
      </c>
      <c r="F5270" s="151" t="s">
        <v>18448</v>
      </c>
      <c r="G5270" s="151" t="s">
        <v>18449</v>
      </c>
    </row>
    <row r="5271" spans="1:7" ht="22.5" x14ac:dyDescent="0.2">
      <c r="A5271" s="148" t="e">
        <f t="shared" si="82"/>
        <v>#REF!</v>
      </c>
      <c r="B5271" s="149" t="s">
        <v>16993</v>
      </c>
      <c r="C5271" s="149" t="s">
        <v>18450</v>
      </c>
      <c r="D5271" s="150" t="s">
        <v>18451</v>
      </c>
      <c r="E5271" s="149" t="s">
        <v>58</v>
      </c>
      <c r="F5271" s="151" t="s">
        <v>18452</v>
      </c>
      <c r="G5271" s="151" t="s">
        <v>18453</v>
      </c>
    </row>
    <row r="5272" spans="1:7" ht="22.5" x14ac:dyDescent="0.2">
      <c r="A5272" s="148" t="e">
        <f t="shared" si="82"/>
        <v>#REF!</v>
      </c>
      <c r="B5272" s="149" t="s">
        <v>16993</v>
      </c>
      <c r="C5272" s="149" t="s">
        <v>18454</v>
      </c>
      <c r="D5272" s="150" t="s">
        <v>18455</v>
      </c>
      <c r="E5272" s="149" t="s">
        <v>58</v>
      </c>
      <c r="F5272" s="151" t="s">
        <v>18456</v>
      </c>
      <c r="G5272" s="151" t="s">
        <v>11096</v>
      </c>
    </row>
    <row r="5273" spans="1:7" ht="22.5" x14ac:dyDescent="0.2">
      <c r="A5273" s="148" t="e">
        <f t="shared" si="82"/>
        <v>#REF!</v>
      </c>
      <c r="B5273" s="149" t="s">
        <v>16993</v>
      </c>
      <c r="C5273" s="149" t="s">
        <v>18457</v>
      </c>
      <c r="D5273" s="150" t="s">
        <v>18458</v>
      </c>
      <c r="E5273" s="149" t="s">
        <v>58</v>
      </c>
      <c r="F5273" s="151" t="s">
        <v>17764</v>
      </c>
      <c r="G5273" s="151" t="s">
        <v>18459</v>
      </c>
    </row>
    <row r="5274" spans="1:7" ht="22.5" x14ac:dyDescent="0.2">
      <c r="A5274" s="148" t="e">
        <f t="shared" si="82"/>
        <v>#REF!</v>
      </c>
      <c r="B5274" s="149" t="s">
        <v>16993</v>
      </c>
      <c r="C5274" s="149" t="s">
        <v>18460</v>
      </c>
      <c r="D5274" s="150" t="s">
        <v>18461</v>
      </c>
      <c r="E5274" s="149" t="s">
        <v>58</v>
      </c>
      <c r="F5274" s="151" t="s">
        <v>18462</v>
      </c>
      <c r="G5274" s="151" t="s">
        <v>18463</v>
      </c>
    </row>
    <row r="5275" spans="1:7" ht="22.5" x14ac:dyDescent="0.2">
      <c r="A5275" s="148" t="e">
        <f t="shared" si="82"/>
        <v>#REF!</v>
      </c>
      <c r="B5275" s="149" t="s">
        <v>16993</v>
      </c>
      <c r="C5275" s="149" t="s">
        <v>18464</v>
      </c>
      <c r="D5275" s="150" t="s">
        <v>18465</v>
      </c>
      <c r="E5275" s="149" t="s">
        <v>58</v>
      </c>
      <c r="F5275" s="151" t="s">
        <v>18466</v>
      </c>
      <c r="G5275" s="151" t="s">
        <v>18467</v>
      </c>
    </row>
    <row r="5276" spans="1:7" ht="22.5" x14ac:dyDescent="0.2">
      <c r="A5276" s="148" t="e">
        <f t="shared" si="82"/>
        <v>#REF!</v>
      </c>
      <c r="B5276" s="149" t="s">
        <v>16993</v>
      </c>
      <c r="C5276" s="149" t="s">
        <v>18468</v>
      </c>
      <c r="D5276" s="150" t="s">
        <v>18469</v>
      </c>
      <c r="E5276" s="149" t="s">
        <v>58</v>
      </c>
      <c r="F5276" s="151" t="s">
        <v>18470</v>
      </c>
      <c r="G5276" s="151" t="s">
        <v>18471</v>
      </c>
    </row>
    <row r="5277" spans="1:7" ht="22.5" x14ac:dyDescent="0.2">
      <c r="A5277" s="148" t="e">
        <f t="shared" si="82"/>
        <v>#REF!</v>
      </c>
      <c r="B5277" s="149" t="s">
        <v>16993</v>
      </c>
      <c r="C5277" s="149" t="s">
        <v>18472</v>
      </c>
      <c r="D5277" s="150" t="s">
        <v>18473</v>
      </c>
      <c r="E5277" s="149" t="s">
        <v>58</v>
      </c>
      <c r="F5277" s="151" t="s">
        <v>18474</v>
      </c>
      <c r="G5277" s="151" t="s">
        <v>18475</v>
      </c>
    </row>
    <row r="5278" spans="1:7" ht="22.5" x14ac:dyDescent="0.2">
      <c r="A5278" s="148" t="e">
        <f t="shared" si="82"/>
        <v>#REF!</v>
      </c>
      <c r="B5278" s="149" t="s">
        <v>16993</v>
      </c>
      <c r="C5278" s="149" t="s">
        <v>18476</v>
      </c>
      <c r="D5278" s="150" t="s">
        <v>18477</v>
      </c>
      <c r="E5278" s="149" t="s">
        <v>58</v>
      </c>
      <c r="F5278" s="151" t="s">
        <v>18478</v>
      </c>
      <c r="G5278" s="151" t="s">
        <v>18479</v>
      </c>
    </row>
    <row r="5279" spans="1:7" ht="22.5" x14ac:dyDescent="0.2">
      <c r="A5279" s="148" t="e">
        <f t="shared" si="82"/>
        <v>#REF!</v>
      </c>
      <c r="B5279" s="149" t="s">
        <v>16993</v>
      </c>
      <c r="C5279" s="149" t="s">
        <v>18480</v>
      </c>
      <c r="D5279" s="150" t="s">
        <v>18481</v>
      </c>
      <c r="E5279" s="149" t="s">
        <v>58</v>
      </c>
      <c r="F5279" s="151" t="s">
        <v>18482</v>
      </c>
      <c r="G5279" s="151" t="s">
        <v>18483</v>
      </c>
    </row>
    <row r="5280" spans="1:7" ht="22.5" x14ac:dyDescent="0.2">
      <c r="A5280" s="148" t="e">
        <f t="shared" si="82"/>
        <v>#REF!</v>
      </c>
      <c r="B5280" s="149" t="s">
        <v>16993</v>
      </c>
      <c r="C5280" s="149" t="s">
        <v>18484</v>
      </c>
      <c r="D5280" s="150" t="s">
        <v>18485</v>
      </c>
      <c r="E5280" s="149" t="s">
        <v>58</v>
      </c>
      <c r="F5280" s="151" t="s">
        <v>18486</v>
      </c>
      <c r="G5280" s="151" t="s">
        <v>18487</v>
      </c>
    </row>
    <row r="5281" spans="1:7" ht="22.5" x14ac:dyDescent="0.2">
      <c r="A5281" s="148" t="e">
        <f t="shared" si="82"/>
        <v>#REF!</v>
      </c>
      <c r="B5281" s="149" t="s">
        <v>16993</v>
      </c>
      <c r="C5281" s="149" t="s">
        <v>18488</v>
      </c>
      <c r="D5281" s="150" t="s">
        <v>18489</v>
      </c>
      <c r="E5281" s="149" t="s">
        <v>58</v>
      </c>
      <c r="F5281" s="151" t="s">
        <v>18490</v>
      </c>
      <c r="G5281" s="151" t="s">
        <v>18491</v>
      </c>
    </row>
    <row r="5282" spans="1:7" ht="22.5" x14ac:dyDescent="0.2">
      <c r="A5282" s="148" t="e">
        <f t="shared" si="82"/>
        <v>#REF!</v>
      </c>
      <c r="B5282" s="149" t="s">
        <v>16993</v>
      </c>
      <c r="C5282" s="149" t="s">
        <v>18492</v>
      </c>
      <c r="D5282" s="150" t="s">
        <v>18493</v>
      </c>
      <c r="E5282" s="149" t="s">
        <v>58</v>
      </c>
      <c r="F5282" s="151" t="s">
        <v>18494</v>
      </c>
      <c r="G5282" s="151" t="s">
        <v>18495</v>
      </c>
    </row>
    <row r="5283" spans="1:7" ht="22.5" x14ac:dyDescent="0.2">
      <c r="A5283" s="148" t="e">
        <f t="shared" si="82"/>
        <v>#REF!</v>
      </c>
      <c r="B5283" s="149" t="s">
        <v>16993</v>
      </c>
      <c r="C5283" s="149" t="s">
        <v>18496</v>
      </c>
      <c r="D5283" s="150" t="s">
        <v>18497</v>
      </c>
      <c r="E5283" s="149" t="s">
        <v>58</v>
      </c>
      <c r="F5283" s="151" t="s">
        <v>18498</v>
      </c>
      <c r="G5283" s="151" t="s">
        <v>18499</v>
      </c>
    </row>
    <row r="5284" spans="1:7" ht="22.5" x14ac:dyDescent="0.2">
      <c r="A5284" s="148" t="e">
        <f t="shared" si="82"/>
        <v>#REF!</v>
      </c>
      <c r="B5284" s="149" t="s">
        <v>16993</v>
      </c>
      <c r="C5284" s="149" t="s">
        <v>18500</v>
      </c>
      <c r="D5284" s="150" t="s">
        <v>18501</v>
      </c>
      <c r="E5284" s="149" t="s">
        <v>58</v>
      </c>
      <c r="F5284" s="151" t="s">
        <v>18502</v>
      </c>
      <c r="G5284" s="151" t="s">
        <v>18503</v>
      </c>
    </row>
    <row r="5285" spans="1:7" ht="22.5" x14ac:dyDescent="0.2">
      <c r="A5285" s="148" t="e">
        <f t="shared" ref="A5285:A5348" si="83">CONCATENAR</f>
        <v>#REF!</v>
      </c>
      <c r="B5285" s="149" t="s">
        <v>16993</v>
      </c>
      <c r="C5285" s="149" t="s">
        <v>18504</v>
      </c>
      <c r="D5285" s="150" t="s">
        <v>18505</v>
      </c>
      <c r="E5285" s="149" t="s">
        <v>58</v>
      </c>
      <c r="F5285" s="151" t="s">
        <v>18506</v>
      </c>
      <c r="G5285" s="151" t="s">
        <v>18507</v>
      </c>
    </row>
    <row r="5286" spans="1:7" ht="22.5" x14ac:dyDescent="0.2">
      <c r="A5286" s="148" t="e">
        <f t="shared" si="83"/>
        <v>#REF!</v>
      </c>
      <c r="B5286" s="149" t="s">
        <v>16993</v>
      </c>
      <c r="C5286" s="149" t="s">
        <v>18508</v>
      </c>
      <c r="D5286" s="150" t="s">
        <v>18509</v>
      </c>
      <c r="E5286" s="149" t="s">
        <v>58</v>
      </c>
      <c r="F5286" s="151" t="s">
        <v>18510</v>
      </c>
      <c r="G5286" s="151" t="s">
        <v>18511</v>
      </c>
    </row>
    <row r="5287" spans="1:7" ht="22.5" x14ac:dyDescent="0.2">
      <c r="A5287" s="148" t="e">
        <f t="shared" si="83"/>
        <v>#REF!</v>
      </c>
      <c r="B5287" s="149" t="s">
        <v>16993</v>
      </c>
      <c r="C5287" s="149" t="s">
        <v>18512</v>
      </c>
      <c r="D5287" s="150" t="s">
        <v>18513</v>
      </c>
      <c r="E5287" s="149" t="s">
        <v>58</v>
      </c>
      <c r="F5287" s="151" t="s">
        <v>18514</v>
      </c>
      <c r="G5287" s="151" t="s">
        <v>18515</v>
      </c>
    </row>
    <row r="5288" spans="1:7" ht="22.5" x14ac:dyDescent="0.2">
      <c r="A5288" s="148" t="e">
        <f t="shared" si="83"/>
        <v>#REF!</v>
      </c>
      <c r="B5288" s="149" t="s">
        <v>16993</v>
      </c>
      <c r="C5288" s="149" t="s">
        <v>18516</v>
      </c>
      <c r="D5288" s="150" t="s">
        <v>18517</v>
      </c>
      <c r="E5288" s="149" t="s">
        <v>166</v>
      </c>
      <c r="F5288" s="151" t="s">
        <v>9062</v>
      </c>
      <c r="G5288" s="151" t="s">
        <v>18518</v>
      </c>
    </row>
    <row r="5289" spans="1:7" ht="22.5" x14ac:dyDescent="0.2">
      <c r="A5289" s="148" t="e">
        <f t="shared" si="83"/>
        <v>#REF!</v>
      </c>
      <c r="B5289" s="149" t="s">
        <v>16993</v>
      </c>
      <c r="C5289" s="149" t="s">
        <v>18519</v>
      </c>
      <c r="D5289" s="150" t="s">
        <v>18520</v>
      </c>
      <c r="E5289" s="149" t="s">
        <v>166</v>
      </c>
      <c r="F5289" s="151" t="s">
        <v>18521</v>
      </c>
      <c r="G5289" s="151" t="s">
        <v>15305</v>
      </c>
    </row>
    <row r="5290" spans="1:7" ht="22.5" x14ac:dyDescent="0.2">
      <c r="A5290" s="148" t="e">
        <f t="shared" si="83"/>
        <v>#REF!</v>
      </c>
      <c r="B5290" s="149" t="s">
        <v>16993</v>
      </c>
      <c r="C5290" s="149" t="s">
        <v>18522</v>
      </c>
      <c r="D5290" s="150" t="s">
        <v>18523</v>
      </c>
      <c r="E5290" s="149" t="s">
        <v>166</v>
      </c>
      <c r="F5290" s="151" t="s">
        <v>18524</v>
      </c>
      <c r="G5290" s="151" t="s">
        <v>18525</v>
      </c>
    </row>
    <row r="5291" spans="1:7" ht="22.5" x14ac:dyDescent="0.2">
      <c r="A5291" s="148" t="e">
        <f t="shared" si="83"/>
        <v>#REF!</v>
      </c>
      <c r="B5291" s="149" t="s">
        <v>16993</v>
      </c>
      <c r="C5291" s="149" t="s">
        <v>18526</v>
      </c>
      <c r="D5291" s="150" t="s">
        <v>18527</v>
      </c>
      <c r="E5291" s="149" t="s">
        <v>166</v>
      </c>
      <c r="F5291" s="151" t="s">
        <v>18528</v>
      </c>
      <c r="G5291" s="151" t="s">
        <v>18529</v>
      </c>
    </row>
    <row r="5292" spans="1:7" ht="22.5" x14ac:dyDescent="0.2">
      <c r="A5292" s="148" t="e">
        <f t="shared" si="83"/>
        <v>#REF!</v>
      </c>
      <c r="B5292" s="149" t="s">
        <v>16993</v>
      </c>
      <c r="C5292" s="149" t="s">
        <v>18530</v>
      </c>
      <c r="D5292" s="150" t="s">
        <v>18531</v>
      </c>
      <c r="E5292" s="149" t="s">
        <v>166</v>
      </c>
      <c r="F5292" s="151" t="s">
        <v>18532</v>
      </c>
      <c r="G5292" s="151" t="s">
        <v>18533</v>
      </c>
    </row>
    <row r="5293" spans="1:7" ht="22.5" x14ac:dyDescent="0.2">
      <c r="A5293" s="148" t="e">
        <f t="shared" si="83"/>
        <v>#REF!</v>
      </c>
      <c r="B5293" s="149" t="s">
        <v>16993</v>
      </c>
      <c r="C5293" s="149" t="s">
        <v>18534</v>
      </c>
      <c r="D5293" s="150" t="s">
        <v>18535</v>
      </c>
      <c r="E5293" s="149" t="s">
        <v>166</v>
      </c>
      <c r="F5293" s="151" t="s">
        <v>18536</v>
      </c>
      <c r="G5293" s="151" t="s">
        <v>18537</v>
      </c>
    </row>
    <row r="5294" spans="1:7" ht="22.5" x14ac:dyDescent="0.2">
      <c r="A5294" s="148" t="e">
        <f t="shared" si="83"/>
        <v>#REF!</v>
      </c>
      <c r="B5294" s="149" t="s">
        <v>16993</v>
      </c>
      <c r="C5294" s="149" t="s">
        <v>18538</v>
      </c>
      <c r="D5294" s="150" t="s">
        <v>18539</v>
      </c>
      <c r="E5294" s="149" t="s">
        <v>166</v>
      </c>
      <c r="F5294" s="151" t="s">
        <v>18540</v>
      </c>
      <c r="G5294" s="151" t="s">
        <v>18541</v>
      </c>
    </row>
    <row r="5295" spans="1:7" ht="22.5" x14ac:dyDescent="0.2">
      <c r="A5295" s="148" t="e">
        <f t="shared" si="83"/>
        <v>#REF!</v>
      </c>
      <c r="B5295" s="149" t="s">
        <v>16993</v>
      </c>
      <c r="C5295" s="149" t="s">
        <v>18542</v>
      </c>
      <c r="D5295" s="150" t="s">
        <v>18543</v>
      </c>
      <c r="E5295" s="149" t="s">
        <v>166</v>
      </c>
      <c r="F5295" s="151" t="s">
        <v>18544</v>
      </c>
      <c r="G5295" s="151" t="s">
        <v>18545</v>
      </c>
    </row>
    <row r="5296" spans="1:7" ht="22.5" x14ac:dyDescent="0.2">
      <c r="A5296" s="148" t="e">
        <f t="shared" si="83"/>
        <v>#REF!</v>
      </c>
      <c r="B5296" s="149" t="s">
        <v>16993</v>
      </c>
      <c r="C5296" s="149" t="s">
        <v>18546</v>
      </c>
      <c r="D5296" s="150" t="s">
        <v>18547</v>
      </c>
      <c r="E5296" s="149" t="s">
        <v>166</v>
      </c>
      <c r="F5296" s="151" t="s">
        <v>18548</v>
      </c>
      <c r="G5296" s="151" t="s">
        <v>13385</v>
      </c>
    </row>
    <row r="5297" spans="1:7" ht="22.5" x14ac:dyDescent="0.2">
      <c r="A5297" s="148" t="e">
        <f t="shared" si="83"/>
        <v>#REF!</v>
      </c>
      <c r="B5297" s="149" t="s">
        <v>16993</v>
      </c>
      <c r="C5297" s="149" t="s">
        <v>18549</v>
      </c>
      <c r="D5297" s="150" t="s">
        <v>18550</v>
      </c>
      <c r="E5297" s="149" t="s">
        <v>166</v>
      </c>
      <c r="F5297" s="151" t="s">
        <v>18551</v>
      </c>
      <c r="G5297" s="151" t="s">
        <v>18552</v>
      </c>
    </row>
    <row r="5298" spans="1:7" ht="22.5" x14ac:dyDescent="0.2">
      <c r="A5298" s="148" t="e">
        <f t="shared" si="83"/>
        <v>#REF!</v>
      </c>
      <c r="B5298" s="149" t="s">
        <v>16993</v>
      </c>
      <c r="C5298" s="149" t="s">
        <v>18553</v>
      </c>
      <c r="D5298" s="150" t="s">
        <v>18554</v>
      </c>
      <c r="E5298" s="149" t="s">
        <v>166</v>
      </c>
      <c r="F5298" s="151" t="s">
        <v>18555</v>
      </c>
      <c r="G5298" s="151" t="s">
        <v>18556</v>
      </c>
    </row>
    <row r="5299" spans="1:7" ht="22.5" x14ac:dyDescent="0.2">
      <c r="A5299" s="148" t="e">
        <f t="shared" si="83"/>
        <v>#REF!</v>
      </c>
      <c r="B5299" s="149" t="s">
        <v>16993</v>
      </c>
      <c r="C5299" s="149" t="s">
        <v>18557</v>
      </c>
      <c r="D5299" s="150" t="s">
        <v>18558</v>
      </c>
      <c r="E5299" s="149" t="s">
        <v>166</v>
      </c>
      <c r="F5299" s="151" t="s">
        <v>18559</v>
      </c>
      <c r="G5299" s="151" t="s">
        <v>18560</v>
      </c>
    </row>
    <row r="5300" spans="1:7" ht="22.5" x14ac:dyDescent="0.2">
      <c r="A5300" s="148" t="e">
        <f t="shared" si="83"/>
        <v>#REF!</v>
      </c>
      <c r="B5300" s="149" t="s">
        <v>16993</v>
      </c>
      <c r="C5300" s="149" t="s">
        <v>18561</v>
      </c>
      <c r="D5300" s="150" t="s">
        <v>18562</v>
      </c>
      <c r="E5300" s="149" t="s">
        <v>58</v>
      </c>
      <c r="F5300" s="151" t="s">
        <v>18563</v>
      </c>
      <c r="G5300" s="151" t="s">
        <v>9301</v>
      </c>
    </row>
    <row r="5301" spans="1:7" ht="22.5" x14ac:dyDescent="0.2">
      <c r="A5301" s="148" t="e">
        <f t="shared" si="83"/>
        <v>#REF!</v>
      </c>
      <c r="B5301" s="149" t="s">
        <v>16993</v>
      </c>
      <c r="C5301" s="149" t="s">
        <v>18564</v>
      </c>
      <c r="D5301" s="150" t="s">
        <v>18565</v>
      </c>
      <c r="E5301" s="149" t="s">
        <v>58</v>
      </c>
      <c r="F5301" s="151" t="s">
        <v>18566</v>
      </c>
      <c r="G5301" s="151" t="s">
        <v>11015</v>
      </c>
    </row>
    <row r="5302" spans="1:7" ht="22.5" x14ac:dyDescent="0.2">
      <c r="A5302" s="148" t="e">
        <f t="shared" si="83"/>
        <v>#REF!</v>
      </c>
      <c r="B5302" s="149" t="s">
        <v>16993</v>
      </c>
      <c r="C5302" s="149" t="s">
        <v>18567</v>
      </c>
      <c r="D5302" s="150" t="s">
        <v>18568</v>
      </c>
      <c r="E5302" s="149" t="s">
        <v>58</v>
      </c>
      <c r="F5302" s="151" t="s">
        <v>18569</v>
      </c>
      <c r="G5302" s="151" t="s">
        <v>15434</v>
      </c>
    </row>
    <row r="5303" spans="1:7" ht="22.5" x14ac:dyDescent="0.2">
      <c r="A5303" s="148" t="e">
        <f t="shared" si="83"/>
        <v>#REF!</v>
      </c>
      <c r="B5303" s="149" t="s">
        <v>16993</v>
      </c>
      <c r="C5303" s="149" t="s">
        <v>18570</v>
      </c>
      <c r="D5303" s="150" t="s">
        <v>18571</v>
      </c>
      <c r="E5303" s="149" t="s">
        <v>58</v>
      </c>
      <c r="F5303" s="151" t="s">
        <v>9234</v>
      </c>
      <c r="G5303" s="151" t="s">
        <v>8999</v>
      </c>
    </row>
    <row r="5304" spans="1:7" ht="22.5" x14ac:dyDescent="0.2">
      <c r="A5304" s="148" t="e">
        <f t="shared" si="83"/>
        <v>#REF!</v>
      </c>
      <c r="B5304" s="149" t="s">
        <v>16993</v>
      </c>
      <c r="C5304" s="149" t="s">
        <v>18572</v>
      </c>
      <c r="D5304" s="150" t="s">
        <v>18573</v>
      </c>
      <c r="E5304" s="149" t="s">
        <v>58</v>
      </c>
      <c r="F5304" s="151" t="s">
        <v>8746</v>
      </c>
      <c r="G5304" s="151" t="s">
        <v>18574</v>
      </c>
    </row>
    <row r="5305" spans="1:7" ht="22.5" x14ac:dyDescent="0.2">
      <c r="A5305" s="148" t="e">
        <f t="shared" si="83"/>
        <v>#REF!</v>
      </c>
      <c r="B5305" s="149" t="s">
        <v>16993</v>
      </c>
      <c r="C5305" s="149" t="s">
        <v>18575</v>
      </c>
      <c r="D5305" s="150" t="s">
        <v>18576</v>
      </c>
      <c r="E5305" s="149" t="s">
        <v>58</v>
      </c>
      <c r="F5305" s="151" t="s">
        <v>18577</v>
      </c>
      <c r="G5305" s="151" t="s">
        <v>18578</v>
      </c>
    </row>
    <row r="5306" spans="1:7" ht="22.5" x14ac:dyDescent="0.2">
      <c r="A5306" s="148" t="e">
        <f t="shared" si="83"/>
        <v>#REF!</v>
      </c>
      <c r="B5306" s="149" t="s">
        <v>16993</v>
      </c>
      <c r="C5306" s="149" t="s">
        <v>18579</v>
      </c>
      <c r="D5306" s="150" t="s">
        <v>18580</v>
      </c>
      <c r="E5306" s="149" t="s">
        <v>58</v>
      </c>
      <c r="F5306" s="151" t="s">
        <v>13153</v>
      </c>
      <c r="G5306" s="151" t="s">
        <v>18581</v>
      </c>
    </row>
    <row r="5307" spans="1:7" ht="22.5" x14ac:dyDescent="0.2">
      <c r="A5307" s="148" t="e">
        <f t="shared" si="83"/>
        <v>#REF!</v>
      </c>
      <c r="B5307" s="149" t="s">
        <v>16993</v>
      </c>
      <c r="C5307" s="149" t="s">
        <v>18582</v>
      </c>
      <c r="D5307" s="150" t="s">
        <v>18583</v>
      </c>
      <c r="E5307" s="149" t="s">
        <v>58</v>
      </c>
      <c r="F5307" s="151" t="s">
        <v>8508</v>
      </c>
      <c r="G5307" s="151" t="s">
        <v>18584</v>
      </c>
    </row>
    <row r="5308" spans="1:7" ht="22.5" x14ac:dyDescent="0.2">
      <c r="A5308" s="148" t="e">
        <f t="shared" si="83"/>
        <v>#REF!</v>
      </c>
      <c r="B5308" s="149" t="s">
        <v>16993</v>
      </c>
      <c r="C5308" s="149" t="s">
        <v>18585</v>
      </c>
      <c r="D5308" s="150" t="s">
        <v>18586</v>
      </c>
      <c r="E5308" s="149" t="s">
        <v>58</v>
      </c>
      <c r="F5308" s="151" t="s">
        <v>15162</v>
      </c>
      <c r="G5308" s="151" t="s">
        <v>18587</v>
      </c>
    </row>
    <row r="5309" spans="1:7" ht="22.5" x14ac:dyDescent="0.2">
      <c r="A5309" s="148" t="e">
        <f t="shared" si="83"/>
        <v>#REF!</v>
      </c>
      <c r="B5309" s="149" t="s">
        <v>16993</v>
      </c>
      <c r="C5309" s="149" t="s">
        <v>18588</v>
      </c>
      <c r="D5309" s="150" t="s">
        <v>18589</v>
      </c>
      <c r="E5309" s="149" t="s">
        <v>58</v>
      </c>
      <c r="F5309" s="151" t="s">
        <v>18590</v>
      </c>
      <c r="G5309" s="151" t="s">
        <v>18591</v>
      </c>
    </row>
    <row r="5310" spans="1:7" ht="22.5" x14ac:dyDescent="0.2">
      <c r="A5310" s="148" t="e">
        <f t="shared" si="83"/>
        <v>#REF!</v>
      </c>
      <c r="B5310" s="149" t="s">
        <v>16993</v>
      </c>
      <c r="C5310" s="149" t="s">
        <v>18592</v>
      </c>
      <c r="D5310" s="150" t="s">
        <v>18593</v>
      </c>
      <c r="E5310" s="149" t="s">
        <v>58</v>
      </c>
      <c r="F5310" s="151" t="s">
        <v>18594</v>
      </c>
      <c r="G5310" s="151" t="s">
        <v>18595</v>
      </c>
    </row>
    <row r="5311" spans="1:7" ht="22.5" x14ac:dyDescent="0.2">
      <c r="A5311" s="148" t="e">
        <f t="shared" si="83"/>
        <v>#REF!</v>
      </c>
      <c r="B5311" s="149" t="s">
        <v>16993</v>
      </c>
      <c r="C5311" s="149" t="s">
        <v>18596</v>
      </c>
      <c r="D5311" s="150" t="s">
        <v>18597</v>
      </c>
      <c r="E5311" s="149" t="s">
        <v>58</v>
      </c>
      <c r="F5311" s="151" t="s">
        <v>18598</v>
      </c>
      <c r="G5311" s="151" t="s">
        <v>18599</v>
      </c>
    </row>
    <row r="5312" spans="1:7" ht="22.5" x14ac:dyDescent="0.2">
      <c r="A5312" s="148" t="e">
        <f t="shared" si="83"/>
        <v>#REF!</v>
      </c>
      <c r="B5312" s="149" t="s">
        <v>16993</v>
      </c>
      <c r="C5312" s="149" t="s">
        <v>18600</v>
      </c>
      <c r="D5312" s="150" t="s">
        <v>18601</v>
      </c>
      <c r="E5312" s="149" t="s">
        <v>58</v>
      </c>
      <c r="F5312" s="151" t="s">
        <v>18602</v>
      </c>
      <c r="G5312" s="151" t="s">
        <v>18603</v>
      </c>
    </row>
    <row r="5313" spans="1:7" ht="22.5" x14ac:dyDescent="0.2">
      <c r="A5313" s="148" t="e">
        <f t="shared" si="83"/>
        <v>#REF!</v>
      </c>
      <c r="B5313" s="149" t="s">
        <v>16993</v>
      </c>
      <c r="C5313" s="149" t="s">
        <v>18604</v>
      </c>
      <c r="D5313" s="150" t="s">
        <v>18605</v>
      </c>
      <c r="E5313" s="149" t="s">
        <v>58</v>
      </c>
      <c r="F5313" s="151" t="s">
        <v>17157</v>
      </c>
      <c r="G5313" s="151" t="s">
        <v>18606</v>
      </c>
    </row>
    <row r="5314" spans="1:7" ht="22.5" x14ac:dyDescent="0.2">
      <c r="A5314" s="148" t="e">
        <f t="shared" si="83"/>
        <v>#REF!</v>
      </c>
      <c r="B5314" s="149" t="s">
        <v>16993</v>
      </c>
      <c r="C5314" s="149" t="s">
        <v>18607</v>
      </c>
      <c r="D5314" s="150" t="s">
        <v>18608</v>
      </c>
      <c r="E5314" s="149" t="s">
        <v>58</v>
      </c>
      <c r="F5314" s="151" t="s">
        <v>8168</v>
      </c>
      <c r="G5314" s="151" t="s">
        <v>11035</v>
      </c>
    </row>
    <row r="5315" spans="1:7" ht="22.5" x14ac:dyDescent="0.2">
      <c r="A5315" s="148" t="e">
        <f t="shared" si="83"/>
        <v>#REF!</v>
      </c>
      <c r="B5315" s="149" t="s">
        <v>16993</v>
      </c>
      <c r="C5315" s="149" t="s">
        <v>18609</v>
      </c>
      <c r="D5315" s="150" t="s">
        <v>18610</v>
      </c>
      <c r="E5315" s="149" t="s">
        <v>58</v>
      </c>
      <c r="F5315" s="151" t="s">
        <v>10971</v>
      </c>
      <c r="G5315" s="151" t="s">
        <v>13193</v>
      </c>
    </row>
    <row r="5316" spans="1:7" ht="22.5" x14ac:dyDescent="0.2">
      <c r="A5316" s="148" t="e">
        <f t="shared" si="83"/>
        <v>#REF!</v>
      </c>
      <c r="B5316" s="149" t="s">
        <v>16993</v>
      </c>
      <c r="C5316" s="149" t="s">
        <v>18611</v>
      </c>
      <c r="D5316" s="150" t="s">
        <v>18612</v>
      </c>
      <c r="E5316" s="149" t="s">
        <v>58</v>
      </c>
      <c r="F5316" s="151" t="s">
        <v>18613</v>
      </c>
      <c r="G5316" s="151" t="s">
        <v>18614</v>
      </c>
    </row>
    <row r="5317" spans="1:7" ht="22.5" x14ac:dyDescent="0.2">
      <c r="A5317" s="148" t="e">
        <f t="shared" si="83"/>
        <v>#REF!</v>
      </c>
      <c r="B5317" s="149" t="s">
        <v>16993</v>
      </c>
      <c r="C5317" s="149" t="s">
        <v>18615</v>
      </c>
      <c r="D5317" s="150" t="s">
        <v>18616</v>
      </c>
      <c r="E5317" s="149" t="s">
        <v>58</v>
      </c>
      <c r="F5317" s="151" t="s">
        <v>13153</v>
      </c>
      <c r="G5317" s="151" t="s">
        <v>18581</v>
      </c>
    </row>
    <row r="5318" spans="1:7" ht="22.5" x14ac:dyDescent="0.2">
      <c r="A5318" s="148" t="e">
        <f t="shared" si="83"/>
        <v>#REF!</v>
      </c>
      <c r="B5318" s="149" t="s">
        <v>16993</v>
      </c>
      <c r="C5318" s="149" t="s">
        <v>18617</v>
      </c>
      <c r="D5318" s="150" t="s">
        <v>18618</v>
      </c>
      <c r="E5318" s="149" t="s">
        <v>58</v>
      </c>
      <c r="F5318" s="151" t="s">
        <v>12826</v>
      </c>
      <c r="G5318" s="151" t="s">
        <v>18619</v>
      </c>
    </row>
    <row r="5319" spans="1:7" ht="22.5" x14ac:dyDescent="0.2">
      <c r="A5319" s="148" t="e">
        <f t="shared" si="83"/>
        <v>#REF!</v>
      </c>
      <c r="B5319" s="149" t="s">
        <v>16993</v>
      </c>
      <c r="C5319" s="149" t="s">
        <v>18620</v>
      </c>
      <c r="D5319" s="150" t="s">
        <v>18621</v>
      </c>
      <c r="E5319" s="149" t="s">
        <v>58</v>
      </c>
      <c r="F5319" s="151" t="s">
        <v>18622</v>
      </c>
      <c r="G5319" s="151" t="s">
        <v>18623</v>
      </c>
    </row>
    <row r="5320" spans="1:7" ht="22.5" x14ac:dyDescent="0.2">
      <c r="A5320" s="148" t="e">
        <f t="shared" si="83"/>
        <v>#REF!</v>
      </c>
      <c r="B5320" s="149" t="s">
        <v>16993</v>
      </c>
      <c r="C5320" s="149" t="s">
        <v>18624</v>
      </c>
      <c r="D5320" s="150" t="s">
        <v>18625</v>
      </c>
      <c r="E5320" s="149" t="s">
        <v>58</v>
      </c>
      <c r="F5320" s="151" t="s">
        <v>18626</v>
      </c>
      <c r="G5320" s="151" t="s">
        <v>18627</v>
      </c>
    </row>
    <row r="5321" spans="1:7" ht="22.5" x14ac:dyDescent="0.2">
      <c r="A5321" s="148" t="e">
        <f t="shared" si="83"/>
        <v>#REF!</v>
      </c>
      <c r="B5321" s="149" t="s">
        <v>16993</v>
      </c>
      <c r="C5321" s="149" t="s">
        <v>18628</v>
      </c>
      <c r="D5321" s="150" t="s">
        <v>18629</v>
      </c>
      <c r="E5321" s="149" t="s">
        <v>58</v>
      </c>
      <c r="F5321" s="151" t="s">
        <v>17157</v>
      </c>
      <c r="G5321" s="151" t="s">
        <v>18606</v>
      </c>
    </row>
    <row r="5322" spans="1:7" ht="22.5" x14ac:dyDescent="0.2">
      <c r="A5322" s="148" t="e">
        <f t="shared" si="83"/>
        <v>#REF!</v>
      </c>
      <c r="B5322" s="149" t="s">
        <v>16993</v>
      </c>
      <c r="C5322" s="149" t="s">
        <v>18630</v>
      </c>
      <c r="D5322" s="150" t="s">
        <v>18631</v>
      </c>
      <c r="E5322" s="149" t="s">
        <v>58</v>
      </c>
      <c r="F5322" s="151" t="s">
        <v>18632</v>
      </c>
      <c r="G5322" s="151" t="s">
        <v>18633</v>
      </c>
    </row>
    <row r="5323" spans="1:7" ht="22.5" x14ac:dyDescent="0.2">
      <c r="A5323" s="148" t="e">
        <f t="shared" si="83"/>
        <v>#REF!</v>
      </c>
      <c r="B5323" s="149" t="s">
        <v>16993</v>
      </c>
      <c r="C5323" s="149" t="s">
        <v>18634</v>
      </c>
      <c r="D5323" s="150" t="s">
        <v>18635</v>
      </c>
      <c r="E5323" s="149" t="s">
        <v>58</v>
      </c>
      <c r="F5323" s="151" t="s">
        <v>18636</v>
      </c>
      <c r="G5323" s="151" t="s">
        <v>18637</v>
      </c>
    </row>
    <row r="5324" spans="1:7" ht="22.5" x14ac:dyDescent="0.2">
      <c r="A5324" s="148" t="e">
        <f t="shared" si="83"/>
        <v>#REF!</v>
      </c>
      <c r="B5324" s="149" t="s">
        <v>16993</v>
      </c>
      <c r="C5324" s="149" t="s">
        <v>18638</v>
      </c>
      <c r="D5324" s="150" t="s">
        <v>18639</v>
      </c>
      <c r="E5324" s="149" t="s">
        <v>58</v>
      </c>
      <c r="F5324" s="151" t="s">
        <v>18640</v>
      </c>
      <c r="G5324" s="151" t="s">
        <v>18641</v>
      </c>
    </row>
    <row r="5325" spans="1:7" ht="22.5" x14ac:dyDescent="0.2">
      <c r="A5325" s="148" t="e">
        <f t="shared" si="83"/>
        <v>#REF!</v>
      </c>
      <c r="B5325" s="149" t="s">
        <v>16993</v>
      </c>
      <c r="C5325" s="149" t="s">
        <v>18642</v>
      </c>
      <c r="D5325" s="150" t="s">
        <v>18643</v>
      </c>
      <c r="E5325" s="149" t="s">
        <v>58</v>
      </c>
      <c r="F5325" s="151" t="s">
        <v>18644</v>
      </c>
      <c r="G5325" s="151" t="s">
        <v>18645</v>
      </c>
    </row>
    <row r="5326" spans="1:7" ht="22.5" x14ac:dyDescent="0.2">
      <c r="A5326" s="148" t="e">
        <f t="shared" si="83"/>
        <v>#REF!</v>
      </c>
      <c r="B5326" s="149" t="s">
        <v>16993</v>
      </c>
      <c r="C5326" s="149" t="s">
        <v>18646</v>
      </c>
      <c r="D5326" s="150" t="s">
        <v>18647</v>
      </c>
      <c r="E5326" s="149" t="s">
        <v>58</v>
      </c>
      <c r="F5326" s="151" t="s">
        <v>18648</v>
      </c>
      <c r="G5326" s="151" t="s">
        <v>18649</v>
      </c>
    </row>
    <row r="5327" spans="1:7" ht="22.5" x14ac:dyDescent="0.2">
      <c r="A5327" s="148" t="e">
        <f t="shared" si="83"/>
        <v>#REF!</v>
      </c>
      <c r="B5327" s="149" t="s">
        <v>16993</v>
      </c>
      <c r="C5327" s="149" t="s">
        <v>18650</v>
      </c>
      <c r="D5327" s="150" t="s">
        <v>18651</v>
      </c>
      <c r="E5327" s="149" t="s">
        <v>58</v>
      </c>
      <c r="F5327" s="151" t="s">
        <v>18652</v>
      </c>
      <c r="G5327" s="151" t="s">
        <v>18653</v>
      </c>
    </row>
    <row r="5328" spans="1:7" ht="22.5" x14ac:dyDescent="0.2">
      <c r="A5328" s="148" t="e">
        <f t="shared" si="83"/>
        <v>#REF!</v>
      </c>
      <c r="B5328" s="149" t="s">
        <v>16993</v>
      </c>
      <c r="C5328" s="149" t="s">
        <v>18654</v>
      </c>
      <c r="D5328" s="150" t="s">
        <v>18655</v>
      </c>
      <c r="E5328" s="149" t="s">
        <v>58</v>
      </c>
      <c r="F5328" s="151" t="s">
        <v>13525</v>
      </c>
      <c r="G5328" s="151" t="s">
        <v>18656</v>
      </c>
    </row>
    <row r="5329" spans="1:7" ht="22.5" x14ac:dyDescent="0.2">
      <c r="A5329" s="148" t="e">
        <f t="shared" si="83"/>
        <v>#REF!</v>
      </c>
      <c r="B5329" s="149" t="s">
        <v>16993</v>
      </c>
      <c r="C5329" s="149" t="s">
        <v>18657</v>
      </c>
      <c r="D5329" s="150" t="s">
        <v>18658</v>
      </c>
      <c r="E5329" s="149" t="s">
        <v>58</v>
      </c>
      <c r="F5329" s="151" t="s">
        <v>18659</v>
      </c>
      <c r="G5329" s="151" t="s">
        <v>18660</v>
      </c>
    </row>
    <row r="5330" spans="1:7" ht="22.5" x14ac:dyDescent="0.2">
      <c r="A5330" s="148" t="e">
        <f t="shared" si="83"/>
        <v>#REF!</v>
      </c>
      <c r="B5330" s="149" t="s">
        <v>16993</v>
      </c>
      <c r="C5330" s="149" t="s">
        <v>18661</v>
      </c>
      <c r="D5330" s="150" t="s">
        <v>18662</v>
      </c>
      <c r="E5330" s="149" t="s">
        <v>58</v>
      </c>
      <c r="F5330" s="151" t="s">
        <v>18663</v>
      </c>
      <c r="G5330" s="151" t="s">
        <v>17211</v>
      </c>
    </row>
    <row r="5331" spans="1:7" ht="22.5" x14ac:dyDescent="0.2">
      <c r="A5331" s="148" t="e">
        <f t="shared" si="83"/>
        <v>#REF!</v>
      </c>
      <c r="B5331" s="149" t="s">
        <v>16993</v>
      </c>
      <c r="C5331" s="149" t="s">
        <v>18664</v>
      </c>
      <c r="D5331" s="150" t="s">
        <v>18665</v>
      </c>
      <c r="E5331" s="149" t="s">
        <v>58</v>
      </c>
      <c r="F5331" s="151" t="s">
        <v>14250</v>
      </c>
      <c r="G5331" s="151" t="s">
        <v>18666</v>
      </c>
    </row>
    <row r="5332" spans="1:7" ht="22.5" x14ac:dyDescent="0.2">
      <c r="A5332" s="148" t="e">
        <f t="shared" si="83"/>
        <v>#REF!</v>
      </c>
      <c r="B5332" s="149" t="s">
        <v>16993</v>
      </c>
      <c r="C5332" s="149" t="s">
        <v>18667</v>
      </c>
      <c r="D5332" s="150" t="s">
        <v>18668</v>
      </c>
      <c r="E5332" s="149" t="s">
        <v>58</v>
      </c>
      <c r="F5332" s="151" t="s">
        <v>18669</v>
      </c>
      <c r="G5332" s="151" t="s">
        <v>18670</v>
      </c>
    </row>
    <row r="5333" spans="1:7" ht="22.5" x14ac:dyDescent="0.2">
      <c r="A5333" s="148" t="e">
        <f t="shared" si="83"/>
        <v>#REF!</v>
      </c>
      <c r="B5333" s="149" t="s">
        <v>16993</v>
      </c>
      <c r="C5333" s="149" t="s">
        <v>18671</v>
      </c>
      <c r="D5333" s="150" t="s">
        <v>18672</v>
      </c>
      <c r="E5333" s="149" t="s">
        <v>58</v>
      </c>
      <c r="F5333" s="151" t="s">
        <v>18673</v>
      </c>
      <c r="G5333" s="151" t="s">
        <v>18674</v>
      </c>
    </row>
    <row r="5334" spans="1:7" ht="22.5" x14ac:dyDescent="0.2">
      <c r="A5334" s="148" t="e">
        <f t="shared" si="83"/>
        <v>#REF!</v>
      </c>
      <c r="B5334" s="149" t="s">
        <v>16993</v>
      </c>
      <c r="C5334" s="149" t="s">
        <v>18675</v>
      </c>
      <c r="D5334" s="150" t="s">
        <v>18676</v>
      </c>
      <c r="E5334" s="149" t="s">
        <v>58</v>
      </c>
      <c r="F5334" s="151" t="s">
        <v>18677</v>
      </c>
      <c r="G5334" s="151" t="s">
        <v>13648</v>
      </c>
    </row>
    <row r="5335" spans="1:7" ht="22.5" x14ac:dyDescent="0.2">
      <c r="A5335" s="148" t="e">
        <f t="shared" si="83"/>
        <v>#REF!</v>
      </c>
      <c r="B5335" s="149" t="s">
        <v>16993</v>
      </c>
      <c r="C5335" s="149" t="s">
        <v>18678</v>
      </c>
      <c r="D5335" s="150" t="s">
        <v>18679</v>
      </c>
      <c r="E5335" s="149" t="s">
        <v>58</v>
      </c>
      <c r="F5335" s="151" t="s">
        <v>18680</v>
      </c>
      <c r="G5335" s="151" t="s">
        <v>18681</v>
      </c>
    </row>
    <row r="5336" spans="1:7" ht="22.5" x14ac:dyDescent="0.2">
      <c r="A5336" s="148" t="e">
        <f t="shared" si="83"/>
        <v>#REF!</v>
      </c>
      <c r="B5336" s="149" t="s">
        <v>16993</v>
      </c>
      <c r="C5336" s="149" t="s">
        <v>18682</v>
      </c>
      <c r="D5336" s="150" t="s">
        <v>18683</v>
      </c>
      <c r="E5336" s="149" t="s">
        <v>58</v>
      </c>
      <c r="F5336" s="151" t="s">
        <v>13234</v>
      </c>
      <c r="G5336" s="151" t="s">
        <v>16065</v>
      </c>
    </row>
    <row r="5337" spans="1:7" ht="22.5" x14ac:dyDescent="0.2">
      <c r="A5337" s="148" t="e">
        <f t="shared" si="83"/>
        <v>#REF!</v>
      </c>
      <c r="B5337" s="149" t="s">
        <v>16993</v>
      </c>
      <c r="C5337" s="149" t="s">
        <v>18684</v>
      </c>
      <c r="D5337" s="150" t="s">
        <v>18685</v>
      </c>
      <c r="E5337" s="149" t="s">
        <v>58</v>
      </c>
      <c r="F5337" s="151" t="s">
        <v>18118</v>
      </c>
      <c r="G5337" s="151" t="s">
        <v>9238</v>
      </c>
    </row>
    <row r="5338" spans="1:7" ht="22.5" x14ac:dyDescent="0.2">
      <c r="A5338" s="148" t="e">
        <f t="shared" si="83"/>
        <v>#REF!</v>
      </c>
      <c r="B5338" s="149" t="s">
        <v>16993</v>
      </c>
      <c r="C5338" s="149" t="s">
        <v>18686</v>
      </c>
      <c r="D5338" s="150" t="s">
        <v>18687</v>
      </c>
      <c r="E5338" s="149" t="s">
        <v>58</v>
      </c>
      <c r="F5338" s="151" t="s">
        <v>18688</v>
      </c>
      <c r="G5338" s="151" t="s">
        <v>18689</v>
      </c>
    </row>
    <row r="5339" spans="1:7" ht="22.5" x14ac:dyDescent="0.2">
      <c r="A5339" s="148" t="e">
        <f t="shared" si="83"/>
        <v>#REF!</v>
      </c>
      <c r="B5339" s="149" t="s">
        <v>16993</v>
      </c>
      <c r="C5339" s="149" t="s">
        <v>18690</v>
      </c>
      <c r="D5339" s="150" t="s">
        <v>18691</v>
      </c>
      <c r="E5339" s="149" t="s">
        <v>58</v>
      </c>
      <c r="F5339" s="151" t="s">
        <v>18692</v>
      </c>
      <c r="G5339" s="151" t="s">
        <v>18693</v>
      </c>
    </row>
    <row r="5340" spans="1:7" ht="22.5" x14ac:dyDescent="0.2">
      <c r="A5340" s="148" t="e">
        <f t="shared" si="83"/>
        <v>#REF!</v>
      </c>
      <c r="B5340" s="149" t="s">
        <v>16993</v>
      </c>
      <c r="C5340" s="149" t="s">
        <v>18694</v>
      </c>
      <c r="D5340" s="150" t="s">
        <v>18695</v>
      </c>
      <c r="E5340" s="149" t="s">
        <v>58</v>
      </c>
      <c r="F5340" s="151" t="s">
        <v>18696</v>
      </c>
      <c r="G5340" s="151" t="s">
        <v>18697</v>
      </c>
    </row>
    <row r="5341" spans="1:7" ht="22.5" x14ac:dyDescent="0.2">
      <c r="A5341" s="148" t="e">
        <f t="shared" si="83"/>
        <v>#REF!</v>
      </c>
      <c r="B5341" s="149" t="s">
        <v>16993</v>
      </c>
      <c r="C5341" s="149" t="s">
        <v>18698</v>
      </c>
      <c r="D5341" s="150" t="s">
        <v>18699</v>
      </c>
      <c r="E5341" s="149" t="s">
        <v>58</v>
      </c>
      <c r="F5341" s="151" t="s">
        <v>18696</v>
      </c>
      <c r="G5341" s="151" t="s">
        <v>18697</v>
      </c>
    </row>
    <row r="5342" spans="1:7" ht="22.5" x14ac:dyDescent="0.2">
      <c r="A5342" s="148" t="e">
        <f t="shared" si="83"/>
        <v>#REF!</v>
      </c>
      <c r="B5342" s="149" t="s">
        <v>16993</v>
      </c>
      <c r="C5342" s="149" t="s">
        <v>18700</v>
      </c>
      <c r="D5342" s="150" t="s">
        <v>18701</v>
      </c>
      <c r="E5342" s="149" t="s">
        <v>58</v>
      </c>
      <c r="F5342" s="151" t="s">
        <v>18702</v>
      </c>
      <c r="G5342" s="151" t="s">
        <v>18703</v>
      </c>
    </row>
    <row r="5343" spans="1:7" ht="22.5" x14ac:dyDescent="0.2">
      <c r="A5343" s="148" t="e">
        <f t="shared" si="83"/>
        <v>#REF!</v>
      </c>
      <c r="B5343" s="149" t="s">
        <v>16993</v>
      </c>
      <c r="C5343" s="149" t="s">
        <v>18704</v>
      </c>
      <c r="D5343" s="150" t="s">
        <v>18705</v>
      </c>
      <c r="E5343" s="149" t="s">
        <v>58</v>
      </c>
      <c r="F5343" s="151" t="s">
        <v>18706</v>
      </c>
      <c r="G5343" s="151" t="s">
        <v>18707</v>
      </c>
    </row>
    <row r="5344" spans="1:7" ht="22.5" x14ac:dyDescent="0.2">
      <c r="A5344" s="148" t="e">
        <f t="shared" si="83"/>
        <v>#REF!</v>
      </c>
      <c r="B5344" s="149" t="s">
        <v>16993</v>
      </c>
      <c r="C5344" s="149" t="s">
        <v>18708</v>
      </c>
      <c r="D5344" s="150" t="s">
        <v>18709</v>
      </c>
      <c r="E5344" s="149" t="s">
        <v>58</v>
      </c>
      <c r="F5344" s="151" t="s">
        <v>18710</v>
      </c>
      <c r="G5344" s="151" t="s">
        <v>18711</v>
      </c>
    </row>
    <row r="5345" spans="1:7" ht="22.5" x14ac:dyDescent="0.2">
      <c r="A5345" s="148" t="e">
        <f t="shared" si="83"/>
        <v>#REF!</v>
      </c>
      <c r="B5345" s="149" t="s">
        <v>16993</v>
      </c>
      <c r="C5345" s="149" t="s">
        <v>18712</v>
      </c>
      <c r="D5345" s="150" t="s">
        <v>18713</v>
      </c>
      <c r="E5345" s="149" t="s">
        <v>58</v>
      </c>
      <c r="F5345" s="151" t="s">
        <v>18714</v>
      </c>
      <c r="G5345" s="151" t="s">
        <v>18715</v>
      </c>
    </row>
    <row r="5346" spans="1:7" ht="22.5" x14ac:dyDescent="0.2">
      <c r="A5346" s="148" t="e">
        <f t="shared" si="83"/>
        <v>#REF!</v>
      </c>
      <c r="B5346" s="149" t="s">
        <v>16993</v>
      </c>
      <c r="C5346" s="149">
        <v>98441</v>
      </c>
      <c r="D5346" s="150" t="s">
        <v>18716</v>
      </c>
      <c r="E5346" s="149" t="s">
        <v>110</v>
      </c>
      <c r="F5346" s="151" t="s">
        <v>18717</v>
      </c>
      <c r="G5346" s="151" t="s">
        <v>18718</v>
      </c>
    </row>
    <row r="5347" spans="1:7" ht="22.5" x14ac:dyDescent="0.2">
      <c r="A5347" s="148" t="e">
        <f t="shared" si="83"/>
        <v>#REF!</v>
      </c>
      <c r="B5347" s="149" t="s">
        <v>16993</v>
      </c>
      <c r="C5347" s="149">
        <v>98443</v>
      </c>
      <c r="D5347" s="150" t="s">
        <v>18719</v>
      </c>
      <c r="E5347" s="149" t="s">
        <v>110</v>
      </c>
      <c r="F5347" s="151" t="s">
        <v>18720</v>
      </c>
      <c r="G5347" s="151" t="s">
        <v>18721</v>
      </c>
    </row>
    <row r="5348" spans="1:7" ht="22.5" x14ac:dyDescent="0.2">
      <c r="A5348" s="148" t="e">
        <f t="shared" si="83"/>
        <v>#REF!</v>
      </c>
      <c r="B5348" s="149" t="s">
        <v>16993</v>
      </c>
      <c r="C5348" s="149">
        <v>98445</v>
      </c>
      <c r="D5348" s="150" t="s">
        <v>18722</v>
      </c>
      <c r="E5348" s="149" t="s">
        <v>110</v>
      </c>
      <c r="F5348" s="151" t="s">
        <v>17384</v>
      </c>
      <c r="G5348" s="151" t="s">
        <v>17344</v>
      </c>
    </row>
    <row r="5349" spans="1:7" ht="22.5" x14ac:dyDescent="0.2">
      <c r="A5349" s="148" t="e">
        <f t="shared" ref="A5349:A5412" si="84">CONCATENAR</f>
        <v>#REF!</v>
      </c>
      <c r="B5349" s="149" t="s">
        <v>16993</v>
      </c>
      <c r="C5349" s="149">
        <v>98446</v>
      </c>
      <c r="D5349" s="150" t="s">
        <v>18723</v>
      </c>
      <c r="E5349" s="149" t="s">
        <v>110</v>
      </c>
      <c r="F5349" s="151" t="s">
        <v>18724</v>
      </c>
      <c r="G5349" s="151" t="s">
        <v>18725</v>
      </c>
    </row>
    <row r="5350" spans="1:7" ht="22.5" x14ac:dyDescent="0.2">
      <c r="A5350" s="148" t="e">
        <f t="shared" si="84"/>
        <v>#REF!</v>
      </c>
      <c r="B5350" s="149" t="s">
        <v>16993</v>
      </c>
      <c r="C5350" s="149">
        <v>98447</v>
      </c>
      <c r="D5350" s="150" t="s">
        <v>18726</v>
      </c>
      <c r="E5350" s="149" t="s">
        <v>110</v>
      </c>
      <c r="F5350" s="151" t="s">
        <v>18727</v>
      </c>
      <c r="G5350" s="151" t="s">
        <v>18728</v>
      </c>
    </row>
    <row r="5351" spans="1:7" ht="22.5" x14ac:dyDescent="0.2">
      <c r="A5351" s="148" t="e">
        <f t="shared" si="84"/>
        <v>#REF!</v>
      </c>
      <c r="B5351" s="149" t="s">
        <v>16993</v>
      </c>
      <c r="C5351" s="149">
        <v>98448</v>
      </c>
      <c r="D5351" s="150" t="s">
        <v>18729</v>
      </c>
      <c r="E5351" s="149" t="s">
        <v>110</v>
      </c>
      <c r="F5351" s="151" t="s">
        <v>18730</v>
      </c>
      <c r="G5351" s="151" t="s">
        <v>18731</v>
      </c>
    </row>
    <row r="5352" spans="1:7" ht="22.5" x14ac:dyDescent="0.2">
      <c r="A5352" s="148" t="e">
        <f t="shared" si="84"/>
        <v>#REF!</v>
      </c>
      <c r="B5352" s="149" t="s">
        <v>16993</v>
      </c>
      <c r="C5352" s="149">
        <v>98449</v>
      </c>
      <c r="D5352" s="150" t="s">
        <v>18732</v>
      </c>
      <c r="E5352" s="149" t="s">
        <v>110</v>
      </c>
      <c r="F5352" s="151" t="s">
        <v>18733</v>
      </c>
      <c r="G5352" s="151" t="s">
        <v>18734</v>
      </c>
    </row>
    <row r="5353" spans="1:7" ht="22.5" x14ac:dyDescent="0.2">
      <c r="A5353" s="148" t="e">
        <f t="shared" si="84"/>
        <v>#REF!</v>
      </c>
      <c r="B5353" s="149" t="s">
        <v>16993</v>
      </c>
      <c r="C5353" s="149">
        <v>98451</v>
      </c>
      <c r="D5353" s="150" t="s">
        <v>18735</v>
      </c>
      <c r="E5353" s="149" t="s">
        <v>110</v>
      </c>
      <c r="F5353" s="151" t="s">
        <v>18736</v>
      </c>
      <c r="G5353" s="151" t="s">
        <v>18737</v>
      </c>
    </row>
    <row r="5354" spans="1:7" ht="22.5" x14ac:dyDescent="0.2">
      <c r="A5354" s="148" t="e">
        <f t="shared" si="84"/>
        <v>#REF!</v>
      </c>
      <c r="B5354" s="149" t="s">
        <v>16993</v>
      </c>
      <c r="C5354" s="149" t="s">
        <v>18738</v>
      </c>
      <c r="D5354" s="150" t="s">
        <v>18739</v>
      </c>
      <c r="E5354" s="149" t="s">
        <v>110</v>
      </c>
      <c r="F5354" s="151" t="s">
        <v>18740</v>
      </c>
      <c r="G5354" s="151" t="s">
        <v>18741</v>
      </c>
    </row>
    <row r="5355" spans="1:7" ht="22.5" x14ac:dyDescent="0.2">
      <c r="A5355" s="148" t="e">
        <f t="shared" si="84"/>
        <v>#REF!</v>
      </c>
      <c r="B5355" s="149" t="s">
        <v>16993</v>
      </c>
      <c r="C5355" s="149" t="s">
        <v>18742</v>
      </c>
      <c r="D5355" s="150" t="s">
        <v>18743</v>
      </c>
      <c r="E5355" s="149" t="s">
        <v>110</v>
      </c>
      <c r="F5355" s="151" t="s">
        <v>18744</v>
      </c>
      <c r="G5355" s="151" t="s">
        <v>18745</v>
      </c>
    </row>
    <row r="5356" spans="1:7" ht="22.5" x14ac:dyDescent="0.2">
      <c r="A5356" s="148" t="e">
        <f t="shared" si="84"/>
        <v>#REF!</v>
      </c>
      <c r="B5356" s="149" t="s">
        <v>16993</v>
      </c>
      <c r="C5356" s="149" t="s">
        <v>18746</v>
      </c>
      <c r="D5356" s="150" t="s">
        <v>18747</v>
      </c>
      <c r="E5356" s="149" t="s">
        <v>110</v>
      </c>
      <c r="F5356" s="151" t="s">
        <v>18748</v>
      </c>
      <c r="G5356" s="151" t="s">
        <v>18749</v>
      </c>
    </row>
    <row r="5357" spans="1:7" ht="22.5" x14ac:dyDescent="0.2">
      <c r="A5357" s="148" t="e">
        <f t="shared" si="84"/>
        <v>#REF!</v>
      </c>
      <c r="B5357" s="149" t="s">
        <v>16993</v>
      </c>
      <c r="C5357" s="149" t="s">
        <v>18750</v>
      </c>
      <c r="D5357" s="150" t="s">
        <v>18751</v>
      </c>
      <c r="E5357" s="149" t="s">
        <v>110</v>
      </c>
      <c r="F5357" s="151" t="s">
        <v>18752</v>
      </c>
      <c r="G5357" s="151" t="s">
        <v>18753</v>
      </c>
    </row>
    <row r="5358" spans="1:7" x14ac:dyDescent="0.2">
      <c r="A5358" s="148" t="e">
        <f t="shared" si="84"/>
        <v>#REF!</v>
      </c>
      <c r="B5358" s="149" t="s">
        <v>16993</v>
      </c>
      <c r="C5358" s="149" t="s">
        <v>18754</v>
      </c>
      <c r="D5358" s="150" t="s">
        <v>18755</v>
      </c>
      <c r="E5358" s="149" t="s">
        <v>110</v>
      </c>
      <c r="F5358" s="151" t="s">
        <v>18756</v>
      </c>
      <c r="G5358" s="151" t="s">
        <v>18757</v>
      </c>
    </row>
    <row r="5359" spans="1:7" x14ac:dyDescent="0.2">
      <c r="A5359" s="148" t="e">
        <f t="shared" si="84"/>
        <v>#REF!</v>
      </c>
      <c r="B5359" s="149" t="s">
        <v>16993</v>
      </c>
      <c r="C5359" s="149" t="s">
        <v>18758</v>
      </c>
      <c r="D5359" s="150" t="s">
        <v>18759</v>
      </c>
      <c r="E5359" s="149" t="s">
        <v>110</v>
      </c>
      <c r="F5359" s="151" t="s">
        <v>18760</v>
      </c>
      <c r="G5359" s="151" t="s">
        <v>18761</v>
      </c>
    </row>
    <row r="5360" spans="1:7" x14ac:dyDescent="0.2">
      <c r="A5360" s="148" t="e">
        <f t="shared" si="84"/>
        <v>#REF!</v>
      </c>
      <c r="B5360" s="149" t="s">
        <v>16993</v>
      </c>
      <c r="C5360" s="149" t="s">
        <v>18762</v>
      </c>
      <c r="D5360" s="150" t="s">
        <v>18763</v>
      </c>
      <c r="E5360" s="149" t="s">
        <v>110</v>
      </c>
      <c r="F5360" s="151" t="s">
        <v>18764</v>
      </c>
      <c r="G5360" s="151" t="s">
        <v>15572</v>
      </c>
    </row>
    <row r="5361" spans="1:7" x14ac:dyDescent="0.2">
      <c r="A5361" s="148" t="e">
        <f t="shared" si="84"/>
        <v>#REF!</v>
      </c>
      <c r="B5361" s="149" t="s">
        <v>16993</v>
      </c>
      <c r="C5361" s="149" t="s">
        <v>18765</v>
      </c>
      <c r="D5361" s="150" t="s">
        <v>18766</v>
      </c>
      <c r="E5361" s="149" t="s">
        <v>58</v>
      </c>
      <c r="F5361" s="151" t="s">
        <v>18767</v>
      </c>
      <c r="G5361" s="151" t="s">
        <v>18768</v>
      </c>
    </row>
    <row r="5362" spans="1:7" x14ac:dyDescent="0.2">
      <c r="A5362" s="148" t="e">
        <f t="shared" si="84"/>
        <v>#REF!</v>
      </c>
      <c r="B5362" s="149" t="s">
        <v>16993</v>
      </c>
      <c r="C5362" s="149" t="s">
        <v>18769</v>
      </c>
      <c r="D5362" s="150" t="s">
        <v>18770</v>
      </c>
      <c r="E5362" s="149" t="s">
        <v>58</v>
      </c>
      <c r="F5362" s="151" t="s">
        <v>18771</v>
      </c>
      <c r="G5362" s="151" t="s">
        <v>18772</v>
      </c>
    </row>
    <row r="5363" spans="1:7" x14ac:dyDescent="0.2">
      <c r="A5363" s="148" t="e">
        <f t="shared" si="84"/>
        <v>#REF!</v>
      </c>
      <c r="B5363" s="149" t="s">
        <v>16993</v>
      </c>
      <c r="C5363" s="149" t="s">
        <v>18773</v>
      </c>
      <c r="D5363" s="150" t="s">
        <v>18774</v>
      </c>
      <c r="E5363" s="149" t="s">
        <v>58</v>
      </c>
      <c r="F5363" s="151" t="s">
        <v>18775</v>
      </c>
      <c r="G5363" s="151" t="s">
        <v>18776</v>
      </c>
    </row>
    <row r="5364" spans="1:7" x14ac:dyDescent="0.2">
      <c r="A5364" s="148" t="e">
        <f t="shared" si="84"/>
        <v>#REF!</v>
      </c>
      <c r="B5364" s="149" t="s">
        <v>16993</v>
      </c>
      <c r="C5364" s="149" t="s">
        <v>18777</v>
      </c>
      <c r="D5364" s="150" t="s">
        <v>18778</v>
      </c>
      <c r="E5364" s="149" t="s">
        <v>190</v>
      </c>
      <c r="F5364" s="151" t="s">
        <v>18779</v>
      </c>
      <c r="G5364" s="151" t="s">
        <v>18780</v>
      </c>
    </row>
    <row r="5365" spans="1:7" x14ac:dyDescent="0.2">
      <c r="A5365" s="148" t="e">
        <f t="shared" si="84"/>
        <v>#REF!</v>
      </c>
      <c r="B5365" s="149" t="s">
        <v>16993</v>
      </c>
      <c r="C5365" s="149" t="s">
        <v>18781</v>
      </c>
      <c r="D5365" s="150" t="s">
        <v>18782</v>
      </c>
      <c r="E5365" s="149" t="s">
        <v>58</v>
      </c>
      <c r="F5365" s="151" t="s">
        <v>18783</v>
      </c>
      <c r="G5365" s="151" t="s">
        <v>18784</v>
      </c>
    </row>
    <row r="5366" spans="1:7" x14ac:dyDescent="0.2">
      <c r="A5366" s="148" t="e">
        <f t="shared" si="84"/>
        <v>#REF!</v>
      </c>
      <c r="B5366" s="149" t="s">
        <v>16993</v>
      </c>
      <c r="C5366" s="149" t="s">
        <v>18785</v>
      </c>
      <c r="D5366" s="150" t="s">
        <v>18786</v>
      </c>
      <c r="E5366" s="149" t="s">
        <v>58</v>
      </c>
      <c r="F5366" s="151" t="s">
        <v>18787</v>
      </c>
      <c r="G5366" s="151" t="s">
        <v>18788</v>
      </c>
    </row>
    <row r="5367" spans="1:7" x14ac:dyDescent="0.2">
      <c r="A5367" s="148" t="e">
        <f t="shared" si="84"/>
        <v>#REF!</v>
      </c>
      <c r="B5367" s="149" t="s">
        <v>16993</v>
      </c>
      <c r="C5367" s="149" t="s">
        <v>18789</v>
      </c>
      <c r="D5367" s="150" t="s">
        <v>18790</v>
      </c>
      <c r="E5367" s="149" t="s">
        <v>166</v>
      </c>
      <c r="F5367" s="151" t="s">
        <v>10544</v>
      </c>
      <c r="G5367" s="151" t="s">
        <v>13161</v>
      </c>
    </row>
    <row r="5368" spans="1:7" x14ac:dyDescent="0.2">
      <c r="A5368" s="148" t="e">
        <f t="shared" si="84"/>
        <v>#REF!</v>
      </c>
      <c r="B5368" s="149" t="s">
        <v>16993</v>
      </c>
      <c r="C5368" s="149" t="s">
        <v>18791</v>
      </c>
      <c r="D5368" s="150" t="s">
        <v>18792</v>
      </c>
      <c r="E5368" s="149" t="s">
        <v>166</v>
      </c>
      <c r="F5368" s="151" t="s">
        <v>15604</v>
      </c>
      <c r="G5368" s="151" t="s">
        <v>18793</v>
      </c>
    </row>
    <row r="5369" spans="1:7" x14ac:dyDescent="0.2">
      <c r="A5369" s="148" t="e">
        <f t="shared" si="84"/>
        <v>#REF!</v>
      </c>
      <c r="B5369" s="149" t="s">
        <v>16993</v>
      </c>
      <c r="C5369" s="149" t="s">
        <v>18794</v>
      </c>
      <c r="D5369" s="150" t="s">
        <v>18795</v>
      </c>
      <c r="E5369" s="149" t="s">
        <v>166</v>
      </c>
      <c r="F5369" s="151" t="s">
        <v>18796</v>
      </c>
      <c r="G5369" s="151" t="s">
        <v>18727</v>
      </c>
    </row>
    <row r="5370" spans="1:7" x14ac:dyDescent="0.2">
      <c r="A5370" s="148" t="e">
        <f t="shared" si="84"/>
        <v>#REF!</v>
      </c>
      <c r="B5370" s="149" t="s">
        <v>16993</v>
      </c>
      <c r="C5370" s="149" t="s">
        <v>18797</v>
      </c>
      <c r="D5370" s="150" t="s">
        <v>18798</v>
      </c>
      <c r="E5370" s="149" t="s">
        <v>166</v>
      </c>
      <c r="F5370" s="151" t="s">
        <v>18799</v>
      </c>
      <c r="G5370" s="151" t="s">
        <v>12260</v>
      </c>
    </row>
    <row r="5371" spans="1:7" ht="22.5" x14ac:dyDescent="0.2">
      <c r="A5371" s="148" t="e">
        <f t="shared" si="84"/>
        <v>#REF!</v>
      </c>
      <c r="B5371" s="149" t="s">
        <v>16993</v>
      </c>
      <c r="C5371" s="149" t="s">
        <v>18800</v>
      </c>
      <c r="D5371" s="150" t="s">
        <v>18801</v>
      </c>
      <c r="E5371" s="149" t="s">
        <v>18802</v>
      </c>
      <c r="F5371" s="151" t="s">
        <v>18803</v>
      </c>
      <c r="G5371" s="151" t="s">
        <v>18804</v>
      </c>
    </row>
    <row r="5372" spans="1:7" ht="33.75" x14ac:dyDescent="0.2">
      <c r="A5372" s="148" t="e">
        <f t="shared" si="84"/>
        <v>#REF!</v>
      </c>
      <c r="B5372" s="149" t="s">
        <v>16993</v>
      </c>
      <c r="C5372" s="149" t="s">
        <v>18805</v>
      </c>
      <c r="D5372" s="150" t="s">
        <v>18806</v>
      </c>
      <c r="E5372" s="149" t="s">
        <v>18802</v>
      </c>
      <c r="F5372" s="151" t="s">
        <v>18807</v>
      </c>
      <c r="G5372" s="151" t="s">
        <v>18808</v>
      </c>
    </row>
    <row r="5373" spans="1:7" ht="33.75" x14ac:dyDescent="0.2">
      <c r="A5373" s="148" t="e">
        <f t="shared" si="84"/>
        <v>#REF!</v>
      </c>
      <c r="B5373" s="149" t="s">
        <v>16993</v>
      </c>
      <c r="C5373" s="149" t="s">
        <v>18809</v>
      </c>
      <c r="D5373" s="150" t="s">
        <v>18810</v>
      </c>
      <c r="E5373" s="149" t="s">
        <v>18802</v>
      </c>
      <c r="F5373" s="151" t="s">
        <v>18811</v>
      </c>
      <c r="G5373" s="151" t="s">
        <v>18812</v>
      </c>
    </row>
    <row r="5374" spans="1:7" ht="22.5" x14ac:dyDescent="0.2">
      <c r="A5374" s="148" t="e">
        <f t="shared" si="84"/>
        <v>#REF!</v>
      </c>
      <c r="B5374" s="149" t="s">
        <v>16993</v>
      </c>
      <c r="C5374" s="149" t="s">
        <v>18813</v>
      </c>
      <c r="D5374" s="150" t="s">
        <v>18814</v>
      </c>
      <c r="E5374" s="149" t="s">
        <v>18802</v>
      </c>
      <c r="F5374" s="151" t="s">
        <v>18815</v>
      </c>
      <c r="G5374" s="151" t="s">
        <v>18816</v>
      </c>
    </row>
    <row r="5375" spans="1:7" ht="22.5" x14ac:dyDescent="0.2">
      <c r="A5375" s="148" t="e">
        <f t="shared" si="84"/>
        <v>#REF!</v>
      </c>
      <c r="B5375" s="149" t="s">
        <v>16993</v>
      </c>
      <c r="C5375" s="149" t="s">
        <v>18817</v>
      </c>
      <c r="D5375" s="150" t="s">
        <v>18818</v>
      </c>
      <c r="E5375" s="149" t="s">
        <v>18802</v>
      </c>
      <c r="F5375" s="151" t="s">
        <v>18819</v>
      </c>
      <c r="G5375" s="151" t="s">
        <v>18819</v>
      </c>
    </row>
    <row r="5376" spans="1:7" x14ac:dyDescent="0.2">
      <c r="A5376" s="148" t="e">
        <f t="shared" si="84"/>
        <v>#REF!</v>
      </c>
      <c r="B5376" s="149" t="s">
        <v>16993</v>
      </c>
      <c r="C5376" s="149" t="s">
        <v>18820</v>
      </c>
      <c r="D5376" s="150" t="s">
        <v>18821</v>
      </c>
      <c r="E5376" s="149" t="s">
        <v>18802</v>
      </c>
      <c r="F5376" s="151" t="s">
        <v>16180</v>
      </c>
      <c r="G5376" s="151" t="s">
        <v>18822</v>
      </c>
    </row>
    <row r="5377" spans="1:7" ht="22.5" x14ac:dyDescent="0.2">
      <c r="A5377" s="148" t="e">
        <f t="shared" si="84"/>
        <v>#REF!</v>
      </c>
      <c r="B5377" s="149" t="s">
        <v>16993</v>
      </c>
      <c r="C5377" s="149" t="s">
        <v>18823</v>
      </c>
      <c r="D5377" s="150" t="s">
        <v>18824</v>
      </c>
      <c r="E5377" s="149" t="s">
        <v>18802</v>
      </c>
      <c r="F5377" s="151" t="s">
        <v>18825</v>
      </c>
      <c r="G5377" s="151" t="s">
        <v>18826</v>
      </c>
    </row>
    <row r="5378" spans="1:7" x14ac:dyDescent="0.2">
      <c r="A5378" s="148" t="e">
        <f t="shared" si="84"/>
        <v>#REF!</v>
      </c>
      <c r="B5378" s="149" t="s">
        <v>16993</v>
      </c>
      <c r="C5378" s="149" t="s">
        <v>18827</v>
      </c>
      <c r="D5378" s="150" t="s">
        <v>18828</v>
      </c>
      <c r="E5378" s="149" t="s">
        <v>18802</v>
      </c>
      <c r="F5378" s="151" t="s">
        <v>18829</v>
      </c>
      <c r="G5378" s="151" t="s">
        <v>18830</v>
      </c>
    </row>
    <row r="5379" spans="1:7" ht="33.75" x14ac:dyDescent="0.2">
      <c r="A5379" s="148" t="e">
        <f t="shared" si="84"/>
        <v>#REF!</v>
      </c>
      <c r="B5379" s="149" t="s">
        <v>16993</v>
      </c>
      <c r="C5379" s="149" t="s">
        <v>18831</v>
      </c>
      <c r="D5379" s="150" t="s">
        <v>18832</v>
      </c>
      <c r="E5379" s="149" t="s">
        <v>18802</v>
      </c>
      <c r="F5379" s="151" t="s">
        <v>18833</v>
      </c>
      <c r="G5379" s="151" t="s">
        <v>18834</v>
      </c>
    </row>
    <row r="5380" spans="1:7" ht="22.5" x14ac:dyDescent="0.2">
      <c r="A5380" s="148" t="e">
        <f t="shared" si="84"/>
        <v>#REF!</v>
      </c>
      <c r="B5380" s="149" t="s">
        <v>16993</v>
      </c>
      <c r="C5380" s="149" t="s">
        <v>18835</v>
      </c>
      <c r="D5380" s="150" t="s">
        <v>18836</v>
      </c>
      <c r="E5380" s="149" t="s">
        <v>18802</v>
      </c>
      <c r="F5380" s="151" t="s">
        <v>18837</v>
      </c>
      <c r="G5380" s="151" t="s">
        <v>18838</v>
      </c>
    </row>
    <row r="5381" spans="1:7" ht="22.5" x14ac:dyDescent="0.2">
      <c r="A5381" s="148" t="e">
        <f t="shared" si="84"/>
        <v>#REF!</v>
      </c>
      <c r="B5381" s="149" t="s">
        <v>16993</v>
      </c>
      <c r="C5381" s="149" t="s">
        <v>18839</v>
      </c>
      <c r="D5381" s="150" t="s">
        <v>18840</v>
      </c>
      <c r="E5381" s="149" t="s">
        <v>18802</v>
      </c>
      <c r="F5381" s="151" t="s">
        <v>18841</v>
      </c>
      <c r="G5381" s="151" t="s">
        <v>18841</v>
      </c>
    </row>
    <row r="5382" spans="1:7" x14ac:dyDescent="0.2">
      <c r="A5382" s="148" t="e">
        <f t="shared" si="84"/>
        <v>#REF!</v>
      </c>
      <c r="B5382" s="149" t="s">
        <v>16993</v>
      </c>
      <c r="C5382" s="149" t="s">
        <v>18842</v>
      </c>
      <c r="D5382" s="150" t="s">
        <v>18843</v>
      </c>
      <c r="E5382" s="149" t="s">
        <v>18802</v>
      </c>
      <c r="F5382" s="151" t="s">
        <v>18844</v>
      </c>
      <c r="G5382" s="151" t="s">
        <v>18845</v>
      </c>
    </row>
    <row r="5383" spans="1:7" x14ac:dyDescent="0.2">
      <c r="A5383" s="148" t="e">
        <f t="shared" si="84"/>
        <v>#REF!</v>
      </c>
      <c r="B5383" s="149" t="s">
        <v>16993</v>
      </c>
      <c r="C5383" s="149" t="s">
        <v>18846</v>
      </c>
      <c r="D5383" s="150" t="s">
        <v>18847</v>
      </c>
      <c r="E5383" s="149" t="s">
        <v>18802</v>
      </c>
      <c r="F5383" s="151" t="s">
        <v>18848</v>
      </c>
      <c r="G5383" s="151" t="s">
        <v>18849</v>
      </c>
    </row>
    <row r="5384" spans="1:7" ht="22.5" x14ac:dyDescent="0.2">
      <c r="A5384" s="148" t="e">
        <f t="shared" si="84"/>
        <v>#REF!</v>
      </c>
      <c r="B5384" s="149" t="s">
        <v>16993</v>
      </c>
      <c r="C5384" s="149" t="s">
        <v>18850</v>
      </c>
      <c r="D5384" s="150" t="s">
        <v>18851</v>
      </c>
      <c r="E5384" s="149" t="s">
        <v>18802</v>
      </c>
      <c r="F5384" s="151" t="s">
        <v>18852</v>
      </c>
      <c r="G5384" s="151" t="s">
        <v>18853</v>
      </c>
    </row>
    <row r="5385" spans="1:7" ht="22.5" x14ac:dyDescent="0.2">
      <c r="A5385" s="148" t="e">
        <f t="shared" si="84"/>
        <v>#REF!</v>
      </c>
      <c r="B5385" s="149" t="s">
        <v>16993</v>
      </c>
      <c r="C5385" s="149" t="s">
        <v>18854</v>
      </c>
      <c r="D5385" s="150" t="s">
        <v>18855</v>
      </c>
      <c r="E5385" s="149" t="s">
        <v>18802</v>
      </c>
      <c r="F5385" s="151" t="s">
        <v>18856</v>
      </c>
      <c r="G5385" s="151" t="s">
        <v>18857</v>
      </c>
    </row>
    <row r="5386" spans="1:7" ht="22.5" x14ac:dyDescent="0.2">
      <c r="A5386" s="148" t="e">
        <f t="shared" si="84"/>
        <v>#REF!</v>
      </c>
      <c r="B5386" s="149" t="s">
        <v>16993</v>
      </c>
      <c r="C5386" s="149" t="s">
        <v>18858</v>
      </c>
      <c r="D5386" s="150" t="s">
        <v>18859</v>
      </c>
      <c r="E5386" s="149" t="s">
        <v>18802</v>
      </c>
      <c r="F5386" s="151" t="s">
        <v>18860</v>
      </c>
      <c r="G5386" s="151" t="s">
        <v>18860</v>
      </c>
    </row>
    <row r="5387" spans="1:7" ht="22.5" x14ac:dyDescent="0.2">
      <c r="A5387" s="148" t="e">
        <f t="shared" si="84"/>
        <v>#REF!</v>
      </c>
      <c r="B5387" s="149" t="s">
        <v>16993</v>
      </c>
      <c r="C5387" s="149" t="s">
        <v>18861</v>
      </c>
      <c r="D5387" s="150" t="s">
        <v>18862</v>
      </c>
      <c r="E5387" s="149" t="s">
        <v>18802</v>
      </c>
      <c r="F5387" s="151" t="s">
        <v>18863</v>
      </c>
      <c r="G5387" s="151" t="s">
        <v>18864</v>
      </c>
    </row>
    <row r="5388" spans="1:7" ht="33.75" x14ac:dyDescent="0.2">
      <c r="A5388" s="148" t="e">
        <f t="shared" si="84"/>
        <v>#REF!</v>
      </c>
      <c r="B5388" s="149" t="s">
        <v>16993</v>
      </c>
      <c r="C5388" s="149" t="s">
        <v>18865</v>
      </c>
      <c r="D5388" s="150" t="s">
        <v>18866</v>
      </c>
      <c r="E5388" s="149" t="s">
        <v>18802</v>
      </c>
      <c r="F5388" s="151" t="s">
        <v>18867</v>
      </c>
      <c r="G5388" s="151" t="s">
        <v>18868</v>
      </c>
    </row>
    <row r="5389" spans="1:7" ht="22.5" x14ac:dyDescent="0.2">
      <c r="A5389" s="148" t="e">
        <f t="shared" si="84"/>
        <v>#REF!</v>
      </c>
      <c r="B5389" s="149" t="s">
        <v>16993</v>
      </c>
      <c r="C5389" s="149" t="s">
        <v>18869</v>
      </c>
      <c r="D5389" s="150" t="s">
        <v>18870</v>
      </c>
      <c r="E5389" s="149" t="s">
        <v>18802</v>
      </c>
      <c r="F5389" s="151" t="s">
        <v>18871</v>
      </c>
      <c r="G5389" s="151" t="s">
        <v>18872</v>
      </c>
    </row>
    <row r="5390" spans="1:7" ht="22.5" x14ac:dyDescent="0.2">
      <c r="A5390" s="148" t="e">
        <f t="shared" si="84"/>
        <v>#REF!</v>
      </c>
      <c r="B5390" s="149" t="s">
        <v>16993</v>
      </c>
      <c r="C5390" s="149" t="s">
        <v>18873</v>
      </c>
      <c r="D5390" s="150" t="s">
        <v>18874</v>
      </c>
      <c r="E5390" s="149" t="s">
        <v>18802</v>
      </c>
      <c r="F5390" s="151" t="s">
        <v>18875</v>
      </c>
      <c r="G5390" s="151" t="s">
        <v>18876</v>
      </c>
    </row>
    <row r="5391" spans="1:7" ht="22.5" x14ac:dyDescent="0.2">
      <c r="A5391" s="148" t="e">
        <f t="shared" si="84"/>
        <v>#REF!</v>
      </c>
      <c r="B5391" s="149" t="s">
        <v>16993</v>
      </c>
      <c r="C5391" s="149" t="s">
        <v>18877</v>
      </c>
      <c r="D5391" s="150" t="s">
        <v>18878</v>
      </c>
      <c r="E5391" s="149" t="s">
        <v>18802</v>
      </c>
      <c r="F5391" s="151" t="s">
        <v>14062</v>
      </c>
      <c r="G5391" s="151" t="s">
        <v>18879</v>
      </c>
    </row>
    <row r="5392" spans="1:7" ht="22.5" x14ac:dyDescent="0.2">
      <c r="A5392" s="148" t="e">
        <f t="shared" si="84"/>
        <v>#REF!</v>
      </c>
      <c r="B5392" s="149" t="s">
        <v>16993</v>
      </c>
      <c r="C5392" s="149" t="s">
        <v>18880</v>
      </c>
      <c r="D5392" s="150" t="s">
        <v>18881</v>
      </c>
      <c r="E5392" s="149" t="s">
        <v>18802</v>
      </c>
      <c r="F5392" s="151" t="s">
        <v>18882</v>
      </c>
      <c r="G5392" s="151" t="s">
        <v>14700</v>
      </c>
    </row>
    <row r="5393" spans="1:7" ht="33.75" x14ac:dyDescent="0.2">
      <c r="A5393" s="148" t="e">
        <f t="shared" si="84"/>
        <v>#REF!</v>
      </c>
      <c r="B5393" s="149" t="s">
        <v>16993</v>
      </c>
      <c r="C5393" s="149" t="s">
        <v>18883</v>
      </c>
      <c r="D5393" s="150" t="s">
        <v>18884</v>
      </c>
      <c r="E5393" s="149" t="s">
        <v>18802</v>
      </c>
      <c r="F5393" s="151" t="s">
        <v>18885</v>
      </c>
      <c r="G5393" s="151" t="s">
        <v>18886</v>
      </c>
    </row>
    <row r="5394" spans="1:7" ht="22.5" x14ac:dyDescent="0.2">
      <c r="A5394" s="148" t="e">
        <f t="shared" si="84"/>
        <v>#REF!</v>
      </c>
      <c r="B5394" s="149" t="s">
        <v>16993</v>
      </c>
      <c r="C5394" s="149" t="s">
        <v>18887</v>
      </c>
      <c r="D5394" s="150" t="s">
        <v>18888</v>
      </c>
      <c r="E5394" s="149" t="s">
        <v>18802</v>
      </c>
      <c r="F5394" s="151" t="s">
        <v>11602</v>
      </c>
      <c r="G5394" s="151" t="s">
        <v>18889</v>
      </c>
    </row>
    <row r="5395" spans="1:7" x14ac:dyDescent="0.2">
      <c r="A5395" s="148" t="e">
        <f t="shared" si="84"/>
        <v>#REF!</v>
      </c>
      <c r="B5395" s="149" t="s">
        <v>16993</v>
      </c>
      <c r="C5395" s="149" t="s">
        <v>18890</v>
      </c>
      <c r="D5395" s="150" t="s">
        <v>18891</v>
      </c>
      <c r="E5395" s="149" t="s">
        <v>18802</v>
      </c>
      <c r="F5395" s="151" t="s">
        <v>9081</v>
      </c>
      <c r="G5395" s="151" t="s">
        <v>9081</v>
      </c>
    </row>
    <row r="5396" spans="1:7" ht="33.75" x14ac:dyDescent="0.2">
      <c r="A5396" s="148" t="e">
        <f t="shared" si="84"/>
        <v>#REF!</v>
      </c>
      <c r="B5396" s="149" t="s">
        <v>16993</v>
      </c>
      <c r="C5396" s="149" t="s">
        <v>18892</v>
      </c>
      <c r="D5396" s="150" t="s">
        <v>18893</v>
      </c>
      <c r="E5396" s="149" t="s">
        <v>18802</v>
      </c>
      <c r="F5396" s="151" t="s">
        <v>18894</v>
      </c>
      <c r="G5396" s="151" t="s">
        <v>18895</v>
      </c>
    </row>
    <row r="5397" spans="1:7" ht="22.5" x14ac:dyDescent="0.2">
      <c r="A5397" s="148" t="e">
        <f t="shared" si="84"/>
        <v>#REF!</v>
      </c>
      <c r="B5397" s="149" t="s">
        <v>16993</v>
      </c>
      <c r="C5397" s="149" t="s">
        <v>18896</v>
      </c>
      <c r="D5397" s="150" t="s">
        <v>18897</v>
      </c>
      <c r="E5397" s="149" t="s">
        <v>18802</v>
      </c>
      <c r="F5397" s="151" t="s">
        <v>18898</v>
      </c>
      <c r="G5397" s="151" t="s">
        <v>18899</v>
      </c>
    </row>
    <row r="5398" spans="1:7" ht="22.5" x14ac:dyDescent="0.2">
      <c r="A5398" s="148" t="e">
        <f t="shared" si="84"/>
        <v>#REF!</v>
      </c>
      <c r="B5398" s="149" t="s">
        <v>16993</v>
      </c>
      <c r="C5398" s="149" t="s">
        <v>18900</v>
      </c>
      <c r="D5398" s="150" t="s">
        <v>18901</v>
      </c>
      <c r="E5398" s="149" t="s">
        <v>18802</v>
      </c>
      <c r="F5398" s="151" t="s">
        <v>18902</v>
      </c>
      <c r="G5398" s="151" t="s">
        <v>18903</v>
      </c>
    </row>
    <row r="5399" spans="1:7" ht="22.5" x14ac:dyDescent="0.2">
      <c r="A5399" s="148" t="e">
        <f t="shared" si="84"/>
        <v>#REF!</v>
      </c>
      <c r="B5399" s="149" t="s">
        <v>16993</v>
      </c>
      <c r="C5399" s="149" t="s">
        <v>18904</v>
      </c>
      <c r="D5399" s="150" t="s">
        <v>18905</v>
      </c>
      <c r="E5399" s="149" t="s">
        <v>18802</v>
      </c>
      <c r="F5399" s="151" t="s">
        <v>18906</v>
      </c>
      <c r="G5399" s="151" t="s">
        <v>18907</v>
      </c>
    </row>
    <row r="5400" spans="1:7" ht="22.5" x14ac:dyDescent="0.2">
      <c r="A5400" s="148" t="e">
        <f t="shared" si="84"/>
        <v>#REF!</v>
      </c>
      <c r="B5400" s="149" t="s">
        <v>16993</v>
      </c>
      <c r="C5400" s="149" t="s">
        <v>18908</v>
      </c>
      <c r="D5400" s="150" t="s">
        <v>18909</v>
      </c>
      <c r="E5400" s="149" t="s">
        <v>18802</v>
      </c>
      <c r="F5400" s="151" t="s">
        <v>18910</v>
      </c>
      <c r="G5400" s="151" t="s">
        <v>18910</v>
      </c>
    </row>
    <row r="5401" spans="1:7" ht="22.5" x14ac:dyDescent="0.2">
      <c r="A5401" s="148" t="e">
        <f t="shared" si="84"/>
        <v>#REF!</v>
      </c>
      <c r="B5401" s="149" t="s">
        <v>16993</v>
      </c>
      <c r="C5401" s="149" t="s">
        <v>18911</v>
      </c>
      <c r="D5401" s="150" t="s">
        <v>18912</v>
      </c>
      <c r="E5401" s="149" t="s">
        <v>18802</v>
      </c>
      <c r="F5401" s="151" t="s">
        <v>18913</v>
      </c>
      <c r="G5401" s="151" t="s">
        <v>18914</v>
      </c>
    </row>
    <row r="5402" spans="1:7" ht="22.5" x14ac:dyDescent="0.2">
      <c r="A5402" s="148" t="e">
        <f t="shared" si="84"/>
        <v>#REF!</v>
      </c>
      <c r="B5402" s="149" t="s">
        <v>16993</v>
      </c>
      <c r="C5402" s="149" t="s">
        <v>18915</v>
      </c>
      <c r="D5402" s="150" t="s">
        <v>18916</v>
      </c>
      <c r="E5402" s="149" t="s">
        <v>18802</v>
      </c>
      <c r="F5402" s="151" t="s">
        <v>18917</v>
      </c>
      <c r="G5402" s="151" t="s">
        <v>18918</v>
      </c>
    </row>
    <row r="5403" spans="1:7" x14ac:dyDescent="0.2">
      <c r="A5403" s="148" t="e">
        <f t="shared" si="84"/>
        <v>#REF!</v>
      </c>
      <c r="B5403" s="149" t="s">
        <v>16993</v>
      </c>
      <c r="C5403" s="149" t="s">
        <v>18919</v>
      </c>
      <c r="D5403" s="150" t="s">
        <v>18920</v>
      </c>
      <c r="E5403" s="149" t="s">
        <v>18802</v>
      </c>
      <c r="F5403" s="151" t="s">
        <v>18921</v>
      </c>
      <c r="G5403" s="151" t="s">
        <v>18921</v>
      </c>
    </row>
    <row r="5404" spans="1:7" ht="22.5" x14ac:dyDescent="0.2">
      <c r="A5404" s="148" t="e">
        <f t="shared" si="84"/>
        <v>#REF!</v>
      </c>
      <c r="B5404" s="149" t="s">
        <v>16993</v>
      </c>
      <c r="C5404" s="149" t="s">
        <v>18922</v>
      </c>
      <c r="D5404" s="150" t="s">
        <v>18923</v>
      </c>
      <c r="E5404" s="149" t="s">
        <v>18802</v>
      </c>
      <c r="F5404" s="151" t="s">
        <v>18924</v>
      </c>
      <c r="G5404" s="151" t="s">
        <v>18924</v>
      </c>
    </row>
    <row r="5405" spans="1:7" ht="22.5" x14ac:dyDescent="0.2">
      <c r="A5405" s="148" t="e">
        <f t="shared" si="84"/>
        <v>#REF!</v>
      </c>
      <c r="B5405" s="149" t="s">
        <v>16993</v>
      </c>
      <c r="C5405" s="149" t="s">
        <v>18925</v>
      </c>
      <c r="D5405" s="150" t="s">
        <v>18926</v>
      </c>
      <c r="E5405" s="149" t="s">
        <v>18802</v>
      </c>
      <c r="F5405" s="151" t="s">
        <v>18927</v>
      </c>
      <c r="G5405" s="151" t="s">
        <v>11429</v>
      </c>
    </row>
    <row r="5406" spans="1:7" ht="22.5" x14ac:dyDescent="0.2">
      <c r="A5406" s="148" t="e">
        <f t="shared" si="84"/>
        <v>#REF!</v>
      </c>
      <c r="B5406" s="149" t="s">
        <v>16993</v>
      </c>
      <c r="C5406" s="149" t="s">
        <v>18928</v>
      </c>
      <c r="D5406" s="150" t="s">
        <v>18929</v>
      </c>
      <c r="E5406" s="149" t="s">
        <v>18802</v>
      </c>
      <c r="F5406" s="151" t="s">
        <v>18930</v>
      </c>
      <c r="G5406" s="151" t="s">
        <v>15397</v>
      </c>
    </row>
    <row r="5407" spans="1:7" x14ac:dyDescent="0.2">
      <c r="A5407" s="148" t="e">
        <f t="shared" si="84"/>
        <v>#REF!</v>
      </c>
      <c r="B5407" s="149" t="s">
        <v>16993</v>
      </c>
      <c r="C5407" s="149" t="s">
        <v>18931</v>
      </c>
      <c r="D5407" s="150" t="s">
        <v>18932</v>
      </c>
      <c r="E5407" s="149" t="s">
        <v>18802</v>
      </c>
      <c r="F5407" s="151" t="s">
        <v>18933</v>
      </c>
      <c r="G5407" s="151" t="s">
        <v>18933</v>
      </c>
    </row>
    <row r="5408" spans="1:7" ht="22.5" x14ac:dyDescent="0.2">
      <c r="A5408" s="148" t="e">
        <f t="shared" si="84"/>
        <v>#REF!</v>
      </c>
      <c r="B5408" s="149" t="s">
        <v>16993</v>
      </c>
      <c r="C5408" s="149" t="s">
        <v>18934</v>
      </c>
      <c r="D5408" s="150" t="s">
        <v>18935</v>
      </c>
      <c r="E5408" s="149" t="s">
        <v>18802</v>
      </c>
      <c r="F5408" s="151" t="s">
        <v>18936</v>
      </c>
      <c r="G5408" s="151" t="s">
        <v>18937</v>
      </c>
    </row>
    <row r="5409" spans="1:7" ht="33.75" x14ac:dyDescent="0.2">
      <c r="A5409" s="148" t="e">
        <f t="shared" si="84"/>
        <v>#REF!</v>
      </c>
      <c r="B5409" s="149" t="s">
        <v>16993</v>
      </c>
      <c r="C5409" s="149" t="s">
        <v>18938</v>
      </c>
      <c r="D5409" s="150" t="s">
        <v>18939</v>
      </c>
      <c r="E5409" s="149" t="s">
        <v>18802</v>
      </c>
      <c r="F5409" s="151" t="s">
        <v>18940</v>
      </c>
      <c r="G5409" s="151" t="s">
        <v>18941</v>
      </c>
    </row>
    <row r="5410" spans="1:7" ht="22.5" x14ac:dyDescent="0.2">
      <c r="A5410" s="148" t="e">
        <f t="shared" si="84"/>
        <v>#REF!</v>
      </c>
      <c r="B5410" s="149" t="s">
        <v>16993</v>
      </c>
      <c r="C5410" s="149" t="s">
        <v>18942</v>
      </c>
      <c r="D5410" s="150" t="s">
        <v>18943</v>
      </c>
      <c r="E5410" s="149" t="s">
        <v>18802</v>
      </c>
      <c r="F5410" s="151" t="s">
        <v>14801</v>
      </c>
      <c r="G5410" s="151" t="s">
        <v>14801</v>
      </c>
    </row>
    <row r="5411" spans="1:7" ht="33.75" x14ac:dyDescent="0.2">
      <c r="A5411" s="148" t="e">
        <f t="shared" si="84"/>
        <v>#REF!</v>
      </c>
      <c r="B5411" s="149" t="s">
        <v>16993</v>
      </c>
      <c r="C5411" s="149" t="s">
        <v>18944</v>
      </c>
      <c r="D5411" s="150" t="s">
        <v>18945</v>
      </c>
      <c r="E5411" s="149" t="s">
        <v>18802</v>
      </c>
      <c r="F5411" s="151" t="s">
        <v>18946</v>
      </c>
      <c r="G5411" s="151" t="s">
        <v>18947</v>
      </c>
    </row>
    <row r="5412" spans="1:7" ht="22.5" x14ac:dyDescent="0.2">
      <c r="A5412" s="148" t="e">
        <f t="shared" si="84"/>
        <v>#REF!</v>
      </c>
      <c r="B5412" s="149" t="s">
        <v>16993</v>
      </c>
      <c r="C5412" s="149" t="s">
        <v>18948</v>
      </c>
      <c r="D5412" s="150" t="s">
        <v>18949</v>
      </c>
      <c r="E5412" s="149" t="s">
        <v>18802</v>
      </c>
      <c r="F5412" s="151" t="s">
        <v>18950</v>
      </c>
      <c r="G5412" s="151" t="s">
        <v>17460</v>
      </c>
    </row>
    <row r="5413" spans="1:7" ht="22.5" x14ac:dyDescent="0.2">
      <c r="A5413" s="148" t="e">
        <f t="shared" ref="A5413:A5476" si="85">CONCATENAR</f>
        <v>#REF!</v>
      </c>
      <c r="B5413" s="149" t="s">
        <v>16993</v>
      </c>
      <c r="C5413" s="149" t="s">
        <v>18951</v>
      </c>
      <c r="D5413" s="150" t="s">
        <v>18952</v>
      </c>
      <c r="E5413" s="149" t="s">
        <v>18802</v>
      </c>
      <c r="F5413" s="151" t="s">
        <v>9567</v>
      </c>
      <c r="G5413" s="151" t="s">
        <v>9567</v>
      </c>
    </row>
    <row r="5414" spans="1:7" ht="22.5" x14ac:dyDescent="0.2">
      <c r="A5414" s="148" t="e">
        <f t="shared" si="85"/>
        <v>#REF!</v>
      </c>
      <c r="B5414" s="149" t="s">
        <v>16993</v>
      </c>
      <c r="C5414" s="149" t="s">
        <v>18953</v>
      </c>
      <c r="D5414" s="150" t="s">
        <v>18954</v>
      </c>
      <c r="E5414" s="149" t="s">
        <v>18802</v>
      </c>
      <c r="F5414" s="151" t="s">
        <v>8108</v>
      </c>
      <c r="G5414" s="151" t="s">
        <v>8108</v>
      </c>
    </row>
    <row r="5415" spans="1:7" ht="22.5" x14ac:dyDescent="0.2">
      <c r="A5415" s="148" t="e">
        <f t="shared" si="85"/>
        <v>#REF!</v>
      </c>
      <c r="B5415" s="149" t="s">
        <v>16993</v>
      </c>
      <c r="C5415" s="149" t="s">
        <v>18955</v>
      </c>
      <c r="D5415" s="150" t="s">
        <v>18956</v>
      </c>
      <c r="E5415" s="149" t="s">
        <v>18802</v>
      </c>
      <c r="F5415" s="151" t="s">
        <v>18957</v>
      </c>
      <c r="G5415" s="151" t="s">
        <v>18957</v>
      </c>
    </row>
    <row r="5416" spans="1:7" ht="22.5" x14ac:dyDescent="0.2">
      <c r="A5416" s="148" t="e">
        <f t="shared" si="85"/>
        <v>#REF!</v>
      </c>
      <c r="B5416" s="149" t="s">
        <v>16993</v>
      </c>
      <c r="C5416" s="149" t="s">
        <v>18958</v>
      </c>
      <c r="D5416" s="150" t="s">
        <v>18959</v>
      </c>
      <c r="E5416" s="149" t="s">
        <v>18802</v>
      </c>
      <c r="F5416" s="151" t="s">
        <v>15584</v>
      </c>
      <c r="G5416" s="151" t="s">
        <v>15584</v>
      </c>
    </row>
    <row r="5417" spans="1:7" ht="22.5" x14ac:dyDescent="0.2">
      <c r="A5417" s="148" t="e">
        <f t="shared" si="85"/>
        <v>#REF!</v>
      </c>
      <c r="B5417" s="149" t="s">
        <v>16993</v>
      </c>
      <c r="C5417" s="149" t="s">
        <v>18960</v>
      </c>
      <c r="D5417" s="150" t="s">
        <v>18961</v>
      </c>
      <c r="E5417" s="149" t="s">
        <v>18802</v>
      </c>
      <c r="F5417" s="151" t="s">
        <v>18962</v>
      </c>
      <c r="G5417" s="151" t="s">
        <v>18962</v>
      </c>
    </row>
    <row r="5418" spans="1:7" ht="22.5" x14ac:dyDescent="0.2">
      <c r="A5418" s="148" t="e">
        <f t="shared" si="85"/>
        <v>#REF!</v>
      </c>
      <c r="B5418" s="149" t="s">
        <v>16993</v>
      </c>
      <c r="C5418" s="149" t="s">
        <v>18963</v>
      </c>
      <c r="D5418" s="150" t="s">
        <v>18964</v>
      </c>
      <c r="E5418" s="149" t="s">
        <v>18802</v>
      </c>
      <c r="F5418" s="151" t="s">
        <v>10362</v>
      </c>
      <c r="G5418" s="151" t="s">
        <v>10362</v>
      </c>
    </row>
    <row r="5419" spans="1:7" ht="22.5" x14ac:dyDescent="0.2">
      <c r="A5419" s="148" t="e">
        <f t="shared" si="85"/>
        <v>#REF!</v>
      </c>
      <c r="B5419" s="149" t="s">
        <v>16993</v>
      </c>
      <c r="C5419" s="149" t="s">
        <v>18965</v>
      </c>
      <c r="D5419" s="150" t="s">
        <v>18966</v>
      </c>
      <c r="E5419" s="149" t="s">
        <v>18802</v>
      </c>
      <c r="F5419" s="151" t="s">
        <v>13124</v>
      </c>
      <c r="G5419" s="151" t="s">
        <v>13124</v>
      </c>
    </row>
    <row r="5420" spans="1:7" x14ac:dyDescent="0.2">
      <c r="A5420" s="148" t="e">
        <f t="shared" si="85"/>
        <v>#REF!</v>
      </c>
      <c r="B5420" s="149" t="s">
        <v>16993</v>
      </c>
      <c r="C5420" s="149" t="s">
        <v>18967</v>
      </c>
      <c r="D5420" s="150" t="s">
        <v>18968</v>
      </c>
      <c r="E5420" s="149" t="s">
        <v>18802</v>
      </c>
      <c r="F5420" s="151" t="s">
        <v>18969</v>
      </c>
      <c r="G5420" s="151" t="s">
        <v>18970</v>
      </c>
    </row>
    <row r="5421" spans="1:7" ht="22.5" x14ac:dyDescent="0.2">
      <c r="A5421" s="148" t="e">
        <f t="shared" si="85"/>
        <v>#REF!</v>
      </c>
      <c r="B5421" s="149" t="s">
        <v>16993</v>
      </c>
      <c r="C5421" s="149" t="s">
        <v>18971</v>
      </c>
      <c r="D5421" s="150" t="s">
        <v>18972</v>
      </c>
      <c r="E5421" s="149" t="s">
        <v>18802</v>
      </c>
      <c r="F5421" s="151" t="s">
        <v>18973</v>
      </c>
      <c r="G5421" s="151" t="s">
        <v>18974</v>
      </c>
    </row>
    <row r="5422" spans="1:7" ht="22.5" x14ac:dyDescent="0.2">
      <c r="A5422" s="148" t="e">
        <f t="shared" si="85"/>
        <v>#REF!</v>
      </c>
      <c r="B5422" s="149" t="s">
        <v>16993</v>
      </c>
      <c r="C5422" s="149" t="s">
        <v>18975</v>
      </c>
      <c r="D5422" s="150" t="s">
        <v>18976</v>
      </c>
      <c r="E5422" s="149" t="s">
        <v>18802</v>
      </c>
      <c r="F5422" s="151" t="s">
        <v>8443</v>
      </c>
      <c r="G5422" s="151" t="s">
        <v>8443</v>
      </c>
    </row>
    <row r="5423" spans="1:7" x14ac:dyDescent="0.2">
      <c r="A5423" s="148" t="e">
        <f t="shared" si="85"/>
        <v>#REF!</v>
      </c>
      <c r="B5423" s="149" t="s">
        <v>16993</v>
      </c>
      <c r="C5423" s="149" t="s">
        <v>18977</v>
      </c>
      <c r="D5423" s="150" t="s">
        <v>18978</v>
      </c>
      <c r="E5423" s="149" t="s">
        <v>18802</v>
      </c>
      <c r="F5423" s="151" t="s">
        <v>18979</v>
      </c>
      <c r="G5423" s="151" t="s">
        <v>18979</v>
      </c>
    </row>
    <row r="5424" spans="1:7" x14ac:dyDescent="0.2">
      <c r="A5424" s="148" t="e">
        <f t="shared" si="85"/>
        <v>#REF!</v>
      </c>
      <c r="B5424" s="149" t="s">
        <v>16993</v>
      </c>
      <c r="C5424" s="149" t="s">
        <v>18980</v>
      </c>
      <c r="D5424" s="150" t="s">
        <v>18981</v>
      </c>
      <c r="E5424" s="149" t="s">
        <v>18802</v>
      </c>
      <c r="F5424" s="151" t="s">
        <v>18982</v>
      </c>
      <c r="G5424" s="151" t="s">
        <v>18983</v>
      </c>
    </row>
    <row r="5425" spans="1:7" x14ac:dyDescent="0.2">
      <c r="A5425" s="148" t="e">
        <f t="shared" si="85"/>
        <v>#REF!</v>
      </c>
      <c r="B5425" s="149" t="s">
        <v>16993</v>
      </c>
      <c r="C5425" s="149" t="s">
        <v>18984</v>
      </c>
      <c r="D5425" s="150" t="s">
        <v>18985</v>
      </c>
      <c r="E5425" s="149" t="s">
        <v>18802</v>
      </c>
      <c r="F5425" s="151" t="s">
        <v>18986</v>
      </c>
      <c r="G5425" s="151" t="s">
        <v>18987</v>
      </c>
    </row>
    <row r="5426" spans="1:7" ht="22.5" x14ac:dyDescent="0.2">
      <c r="A5426" s="148" t="e">
        <f t="shared" si="85"/>
        <v>#REF!</v>
      </c>
      <c r="B5426" s="149" t="s">
        <v>16993</v>
      </c>
      <c r="C5426" s="149" t="s">
        <v>18988</v>
      </c>
      <c r="D5426" s="150" t="s">
        <v>18989</v>
      </c>
      <c r="E5426" s="149" t="s">
        <v>18802</v>
      </c>
      <c r="F5426" s="151" t="s">
        <v>8128</v>
      </c>
      <c r="G5426" s="151" t="s">
        <v>8128</v>
      </c>
    </row>
    <row r="5427" spans="1:7" ht="22.5" x14ac:dyDescent="0.2">
      <c r="A5427" s="148" t="e">
        <f t="shared" si="85"/>
        <v>#REF!</v>
      </c>
      <c r="B5427" s="149" t="s">
        <v>16993</v>
      </c>
      <c r="C5427" s="149" t="s">
        <v>18990</v>
      </c>
      <c r="D5427" s="150" t="s">
        <v>18991</v>
      </c>
      <c r="E5427" s="149" t="s">
        <v>18802</v>
      </c>
      <c r="F5427" s="151" t="s">
        <v>18992</v>
      </c>
      <c r="G5427" s="151" t="s">
        <v>18993</v>
      </c>
    </row>
    <row r="5428" spans="1:7" ht="22.5" x14ac:dyDescent="0.2">
      <c r="A5428" s="148" t="e">
        <f t="shared" si="85"/>
        <v>#REF!</v>
      </c>
      <c r="B5428" s="149" t="s">
        <v>16993</v>
      </c>
      <c r="C5428" s="149" t="s">
        <v>18994</v>
      </c>
      <c r="D5428" s="150" t="s">
        <v>18995</v>
      </c>
      <c r="E5428" s="149" t="s">
        <v>18802</v>
      </c>
      <c r="F5428" s="151" t="s">
        <v>18996</v>
      </c>
      <c r="G5428" s="151" t="s">
        <v>18997</v>
      </c>
    </row>
    <row r="5429" spans="1:7" ht="22.5" x14ac:dyDescent="0.2">
      <c r="A5429" s="148" t="e">
        <f t="shared" si="85"/>
        <v>#REF!</v>
      </c>
      <c r="B5429" s="149" t="s">
        <v>16993</v>
      </c>
      <c r="C5429" s="149" t="s">
        <v>18998</v>
      </c>
      <c r="D5429" s="150" t="s">
        <v>18999</v>
      </c>
      <c r="E5429" s="149" t="s">
        <v>18802</v>
      </c>
      <c r="F5429" s="151" t="s">
        <v>19000</v>
      </c>
      <c r="G5429" s="151" t="s">
        <v>19001</v>
      </c>
    </row>
    <row r="5430" spans="1:7" ht="22.5" x14ac:dyDescent="0.2">
      <c r="A5430" s="148" t="e">
        <f t="shared" si="85"/>
        <v>#REF!</v>
      </c>
      <c r="B5430" s="149" t="s">
        <v>16993</v>
      </c>
      <c r="C5430" s="149" t="s">
        <v>19002</v>
      </c>
      <c r="D5430" s="150" t="s">
        <v>19003</v>
      </c>
      <c r="E5430" s="149" t="s">
        <v>18802</v>
      </c>
      <c r="F5430" s="151" t="s">
        <v>19004</v>
      </c>
      <c r="G5430" s="151" t="s">
        <v>19005</v>
      </c>
    </row>
    <row r="5431" spans="1:7" ht="22.5" x14ac:dyDescent="0.2">
      <c r="A5431" s="148" t="e">
        <f t="shared" si="85"/>
        <v>#REF!</v>
      </c>
      <c r="B5431" s="149" t="s">
        <v>16993</v>
      </c>
      <c r="C5431" s="149" t="s">
        <v>19006</v>
      </c>
      <c r="D5431" s="150" t="s">
        <v>19007</v>
      </c>
      <c r="E5431" s="149" t="s">
        <v>18802</v>
      </c>
      <c r="F5431" s="151" t="s">
        <v>18803</v>
      </c>
      <c r="G5431" s="151" t="s">
        <v>19008</v>
      </c>
    </row>
    <row r="5432" spans="1:7" ht="22.5" x14ac:dyDescent="0.2">
      <c r="A5432" s="148" t="e">
        <f t="shared" si="85"/>
        <v>#REF!</v>
      </c>
      <c r="B5432" s="149" t="s">
        <v>16993</v>
      </c>
      <c r="C5432" s="149" t="s">
        <v>19009</v>
      </c>
      <c r="D5432" s="150" t="s">
        <v>19010</v>
      </c>
      <c r="E5432" s="149" t="s">
        <v>18802</v>
      </c>
      <c r="F5432" s="151" t="s">
        <v>13197</v>
      </c>
      <c r="G5432" s="151" t="s">
        <v>13197</v>
      </c>
    </row>
    <row r="5433" spans="1:7" ht="22.5" x14ac:dyDescent="0.2">
      <c r="A5433" s="148" t="e">
        <f t="shared" si="85"/>
        <v>#REF!</v>
      </c>
      <c r="B5433" s="149" t="s">
        <v>16993</v>
      </c>
      <c r="C5433" s="149" t="s">
        <v>19011</v>
      </c>
      <c r="D5433" s="150" t="s">
        <v>19012</v>
      </c>
      <c r="E5433" s="149" t="s">
        <v>18802</v>
      </c>
      <c r="F5433" s="151" t="s">
        <v>19013</v>
      </c>
      <c r="G5433" s="151" t="s">
        <v>19014</v>
      </c>
    </row>
    <row r="5434" spans="1:7" ht="22.5" x14ac:dyDescent="0.2">
      <c r="A5434" s="148" t="e">
        <f t="shared" si="85"/>
        <v>#REF!</v>
      </c>
      <c r="B5434" s="149" t="s">
        <v>16993</v>
      </c>
      <c r="C5434" s="149" t="s">
        <v>19015</v>
      </c>
      <c r="D5434" s="150" t="s">
        <v>19016</v>
      </c>
      <c r="E5434" s="149" t="s">
        <v>18802</v>
      </c>
      <c r="F5434" s="151" t="s">
        <v>19017</v>
      </c>
      <c r="G5434" s="151" t="s">
        <v>19018</v>
      </c>
    </row>
    <row r="5435" spans="1:7" ht="22.5" x14ac:dyDescent="0.2">
      <c r="A5435" s="148" t="e">
        <f t="shared" si="85"/>
        <v>#REF!</v>
      </c>
      <c r="B5435" s="149" t="s">
        <v>16993</v>
      </c>
      <c r="C5435" s="149" t="s">
        <v>19019</v>
      </c>
      <c r="D5435" s="150" t="s">
        <v>19020</v>
      </c>
      <c r="E5435" s="149" t="s">
        <v>18802</v>
      </c>
      <c r="F5435" s="151" t="s">
        <v>19021</v>
      </c>
      <c r="G5435" s="151" t="s">
        <v>19022</v>
      </c>
    </row>
    <row r="5436" spans="1:7" ht="22.5" x14ac:dyDescent="0.2">
      <c r="A5436" s="148" t="e">
        <f t="shared" si="85"/>
        <v>#REF!</v>
      </c>
      <c r="B5436" s="149" t="s">
        <v>16993</v>
      </c>
      <c r="C5436" s="149" t="s">
        <v>19023</v>
      </c>
      <c r="D5436" s="150" t="s">
        <v>19024</v>
      </c>
      <c r="E5436" s="149" t="s">
        <v>18802</v>
      </c>
      <c r="F5436" s="151" t="s">
        <v>12546</v>
      </c>
      <c r="G5436" s="151" t="s">
        <v>12546</v>
      </c>
    </row>
    <row r="5437" spans="1:7" ht="22.5" x14ac:dyDescent="0.2">
      <c r="A5437" s="148" t="e">
        <f t="shared" si="85"/>
        <v>#REF!</v>
      </c>
      <c r="B5437" s="149" t="s">
        <v>16993</v>
      </c>
      <c r="C5437" s="149" t="s">
        <v>19025</v>
      </c>
      <c r="D5437" s="150" t="s">
        <v>19026</v>
      </c>
      <c r="E5437" s="149" t="s">
        <v>18802</v>
      </c>
      <c r="F5437" s="151" t="s">
        <v>15858</v>
      </c>
      <c r="G5437" s="151" t="s">
        <v>15858</v>
      </c>
    </row>
    <row r="5438" spans="1:7" ht="22.5" x14ac:dyDescent="0.2">
      <c r="A5438" s="148" t="e">
        <f t="shared" si="85"/>
        <v>#REF!</v>
      </c>
      <c r="B5438" s="149" t="s">
        <v>16993</v>
      </c>
      <c r="C5438" s="149" t="s">
        <v>19027</v>
      </c>
      <c r="D5438" s="150" t="s">
        <v>19028</v>
      </c>
      <c r="E5438" s="149" t="s">
        <v>18802</v>
      </c>
      <c r="F5438" s="151" t="s">
        <v>19029</v>
      </c>
      <c r="G5438" s="151" t="s">
        <v>19030</v>
      </c>
    </row>
    <row r="5439" spans="1:7" ht="22.5" x14ac:dyDescent="0.2">
      <c r="A5439" s="148" t="e">
        <f t="shared" si="85"/>
        <v>#REF!</v>
      </c>
      <c r="B5439" s="149" t="s">
        <v>16993</v>
      </c>
      <c r="C5439" s="149" t="s">
        <v>19031</v>
      </c>
      <c r="D5439" s="150" t="s">
        <v>19032</v>
      </c>
      <c r="E5439" s="149" t="s">
        <v>18802</v>
      </c>
      <c r="F5439" s="151" t="s">
        <v>19033</v>
      </c>
      <c r="G5439" s="151" t="s">
        <v>19033</v>
      </c>
    </row>
    <row r="5440" spans="1:7" ht="22.5" x14ac:dyDescent="0.2">
      <c r="A5440" s="148" t="e">
        <f t="shared" si="85"/>
        <v>#REF!</v>
      </c>
      <c r="B5440" s="149" t="s">
        <v>16993</v>
      </c>
      <c r="C5440" s="149" t="s">
        <v>19034</v>
      </c>
      <c r="D5440" s="150" t="s">
        <v>19035</v>
      </c>
      <c r="E5440" s="149" t="s">
        <v>18802</v>
      </c>
      <c r="F5440" s="151" t="s">
        <v>19036</v>
      </c>
      <c r="G5440" s="151" t="s">
        <v>19036</v>
      </c>
    </row>
    <row r="5441" spans="1:7" ht="22.5" x14ac:dyDescent="0.2">
      <c r="A5441" s="148" t="e">
        <f t="shared" si="85"/>
        <v>#REF!</v>
      </c>
      <c r="B5441" s="149" t="s">
        <v>16993</v>
      </c>
      <c r="C5441" s="149" t="s">
        <v>19037</v>
      </c>
      <c r="D5441" s="150" t="s">
        <v>19038</v>
      </c>
      <c r="E5441" s="149" t="s">
        <v>18802</v>
      </c>
      <c r="F5441" s="151" t="s">
        <v>18521</v>
      </c>
      <c r="G5441" s="151" t="s">
        <v>18521</v>
      </c>
    </row>
    <row r="5442" spans="1:7" x14ac:dyDescent="0.2">
      <c r="A5442" s="148" t="e">
        <f t="shared" si="85"/>
        <v>#REF!</v>
      </c>
      <c r="B5442" s="149" t="s">
        <v>16993</v>
      </c>
      <c r="C5442" s="149" t="s">
        <v>19039</v>
      </c>
      <c r="D5442" s="150" t="s">
        <v>19040</v>
      </c>
      <c r="E5442" s="149" t="s">
        <v>18802</v>
      </c>
      <c r="F5442" s="151" t="s">
        <v>17387</v>
      </c>
      <c r="G5442" s="151" t="s">
        <v>17387</v>
      </c>
    </row>
    <row r="5443" spans="1:7" x14ac:dyDescent="0.2">
      <c r="A5443" s="148" t="e">
        <f t="shared" si="85"/>
        <v>#REF!</v>
      </c>
      <c r="B5443" s="149" t="s">
        <v>16993</v>
      </c>
      <c r="C5443" s="149" t="s">
        <v>19041</v>
      </c>
      <c r="D5443" s="150" t="s">
        <v>19042</v>
      </c>
      <c r="E5443" s="149" t="s">
        <v>18802</v>
      </c>
      <c r="F5443" s="151" t="s">
        <v>11592</v>
      </c>
      <c r="G5443" s="151" t="s">
        <v>11592</v>
      </c>
    </row>
    <row r="5444" spans="1:7" ht="22.5" x14ac:dyDescent="0.2">
      <c r="A5444" s="148" t="e">
        <f t="shared" si="85"/>
        <v>#REF!</v>
      </c>
      <c r="B5444" s="149" t="s">
        <v>16993</v>
      </c>
      <c r="C5444" s="149" t="s">
        <v>19043</v>
      </c>
      <c r="D5444" s="150" t="s">
        <v>19044</v>
      </c>
      <c r="E5444" s="149" t="s">
        <v>18802</v>
      </c>
      <c r="F5444" s="151" t="s">
        <v>17208</v>
      </c>
      <c r="G5444" s="151" t="s">
        <v>17208</v>
      </c>
    </row>
    <row r="5445" spans="1:7" ht="33.75" x14ac:dyDescent="0.2">
      <c r="A5445" s="148" t="e">
        <f t="shared" si="85"/>
        <v>#REF!</v>
      </c>
      <c r="B5445" s="149" t="s">
        <v>16993</v>
      </c>
      <c r="C5445" s="149" t="s">
        <v>19045</v>
      </c>
      <c r="D5445" s="150" t="s">
        <v>19046</v>
      </c>
      <c r="E5445" s="149" t="s">
        <v>18802</v>
      </c>
      <c r="F5445" s="151" t="s">
        <v>19047</v>
      </c>
      <c r="G5445" s="151" t="s">
        <v>19048</v>
      </c>
    </row>
    <row r="5446" spans="1:7" ht="33.75" x14ac:dyDescent="0.2">
      <c r="A5446" s="148" t="e">
        <f t="shared" si="85"/>
        <v>#REF!</v>
      </c>
      <c r="B5446" s="149" t="s">
        <v>16993</v>
      </c>
      <c r="C5446" s="149" t="s">
        <v>19049</v>
      </c>
      <c r="D5446" s="150" t="s">
        <v>19050</v>
      </c>
      <c r="E5446" s="149" t="s">
        <v>18802</v>
      </c>
      <c r="F5446" s="151" t="s">
        <v>19051</v>
      </c>
      <c r="G5446" s="151" t="s">
        <v>12623</v>
      </c>
    </row>
    <row r="5447" spans="1:7" ht="22.5" x14ac:dyDescent="0.2">
      <c r="A5447" s="148" t="e">
        <f t="shared" si="85"/>
        <v>#REF!</v>
      </c>
      <c r="B5447" s="149" t="s">
        <v>16993</v>
      </c>
      <c r="C5447" s="149" t="s">
        <v>19052</v>
      </c>
      <c r="D5447" s="150" t="s">
        <v>19053</v>
      </c>
      <c r="E5447" s="149" t="s">
        <v>18802</v>
      </c>
      <c r="F5447" s="151" t="s">
        <v>19054</v>
      </c>
      <c r="G5447" s="151" t="s">
        <v>19055</v>
      </c>
    </row>
    <row r="5448" spans="1:7" ht="22.5" x14ac:dyDescent="0.2">
      <c r="A5448" s="148" t="e">
        <f t="shared" si="85"/>
        <v>#REF!</v>
      </c>
      <c r="B5448" s="149" t="s">
        <v>16993</v>
      </c>
      <c r="C5448" s="149" t="s">
        <v>19056</v>
      </c>
      <c r="D5448" s="150" t="s">
        <v>19057</v>
      </c>
      <c r="E5448" s="149" t="s">
        <v>18802</v>
      </c>
      <c r="F5448" s="151" t="s">
        <v>18146</v>
      </c>
      <c r="G5448" s="151" t="s">
        <v>19058</v>
      </c>
    </row>
    <row r="5449" spans="1:7" ht="22.5" x14ac:dyDescent="0.2">
      <c r="A5449" s="148" t="e">
        <f t="shared" si="85"/>
        <v>#REF!</v>
      </c>
      <c r="B5449" s="149" t="s">
        <v>16993</v>
      </c>
      <c r="C5449" s="149" t="s">
        <v>19059</v>
      </c>
      <c r="D5449" s="150" t="s">
        <v>19060</v>
      </c>
      <c r="E5449" s="149" t="s">
        <v>18802</v>
      </c>
      <c r="F5449" s="151" t="s">
        <v>19061</v>
      </c>
      <c r="G5449" s="151" t="s">
        <v>19061</v>
      </c>
    </row>
    <row r="5450" spans="1:7" ht="22.5" x14ac:dyDescent="0.2">
      <c r="A5450" s="148" t="e">
        <f t="shared" si="85"/>
        <v>#REF!</v>
      </c>
      <c r="B5450" s="149" t="s">
        <v>16993</v>
      </c>
      <c r="C5450" s="149" t="s">
        <v>19062</v>
      </c>
      <c r="D5450" s="150" t="s">
        <v>19063</v>
      </c>
      <c r="E5450" s="149" t="s">
        <v>18802</v>
      </c>
      <c r="F5450" s="151" t="s">
        <v>19064</v>
      </c>
      <c r="G5450" s="151" t="s">
        <v>19064</v>
      </c>
    </row>
    <row r="5451" spans="1:7" ht="22.5" x14ac:dyDescent="0.2">
      <c r="A5451" s="148" t="e">
        <f t="shared" si="85"/>
        <v>#REF!</v>
      </c>
      <c r="B5451" s="149" t="s">
        <v>16993</v>
      </c>
      <c r="C5451" s="149" t="s">
        <v>19065</v>
      </c>
      <c r="D5451" s="150" t="s">
        <v>19066</v>
      </c>
      <c r="E5451" s="149" t="s">
        <v>18802</v>
      </c>
      <c r="F5451" s="151" t="s">
        <v>19067</v>
      </c>
      <c r="G5451" s="151" t="s">
        <v>19067</v>
      </c>
    </row>
    <row r="5452" spans="1:7" ht="22.5" x14ac:dyDescent="0.2">
      <c r="A5452" s="148" t="e">
        <f t="shared" si="85"/>
        <v>#REF!</v>
      </c>
      <c r="B5452" s="149" t="s">
        <v>16993</v>
      </c>
      <c r="C5452" s="149" t="s">
        <v>19068</v>
      </c>
      <c r="D5452" s="150" t="s">
        <v>19069</v>
      </c>
      <c r="E5452" s="149" t="s">
        <v>18802</v>
      </c>
      <c r="F5452" s="151" t="s">
        <v>19070</v>
      </c>
      <c r="G5452" s="151" t="s">
        <v>19071</v>
      </c>
    </row>
    <row r="5453" spans="1:7" ht="22.5" x14ac:dyDescent="0.2">
      <c r="A5453" s="148" t="e">
        <f t="shared" si="85"/>
        <v>#REF!</v>
      </c>
      <c r="B5453" s="149" t="s">
        <v>16993</v>
      </c>
      <c r="C5453" s="149" t="s">
        <v>19072</v>
      </c>
      <c r="D5453" s="150" t="s">
        <v>19073</v>
      </c>
      <c r="E5453" s="149" t="s">
        <v>18802</v>
      </c>
      <c r="F5453" s="151" t="s">
        <v>19074</v>
      </c>
      <c r="G5453" s="151" t="s">
        <v>19074</v>
      </c>
    </row>
    <row r="5454" spans="1:7" ht="22.5" x14ac:dyDescent="0.2">
      <c r="A5454" s="148" t="e">
        <f t="shared" si="85"/>
        <v>#REF!</v>
      </c>
      <c r="B5454" s="149" t="s">
        <v>16993</v>
      </c>
      <c r="C5454" s="149" t="s">
        <v>19075</v>
      </c>
      <c r="D5454" s="150" t="s">
        <v>19076</v>
      </c>
      <c r="E5454" s="149" t="s">
        <v>18802</v>
      </c>
      <c r="F5454" s="151" t="s">
        <v>19077</v>
      </c>
      <c r="G5454" s="151" t="s">
        <v>19078</v>
      </c>
    </row>
    <row r="5455" spans="1:7" ht="22.5" x14ac:dyDescent="0.2">
      <c r="A5455" s="148" t="e">
        <f t="shared" si="85"/>
        <v>#REF!</v>
      </c>
      <c r="B5455" s="149" t="s">
        <v>16993</v>
      </c>
      <c r="C5455" s="149" t="s">
        <v>19079</v>
      </c>
      <c r="D5455" s="150" t="s">
        <v>19080</v>
      </c>
      <c r="E5455" s="149" t="s">
        <v>18802</v>
      </c>
      <c r="F5455" s="151" t="s">
        <v>14740</v>
      </c>
      <c r="G5455" s="151" t="s">
        <v>14740</v>
      </c>
    </row>
    <row r="5456" spans="1:7" ht="22.5" x14ac:dyDescent="0.2">
      <c r="A5456" s="148" t="e">
        <f t="shared" si="85"/>
        <v>#REF!</v>
      </c>
      <c r="B5456" s="149" t="s">
        <v>16993</v>
      </c>
      <c r="C5456" s="149" t="s">
        <v>19081</v>
      </c>
      <c r="D5456" s="150" t="s">
        <v>19082</v>
      </c>
      <c r="E5456" s="149" t="s">
        <v>18802</v>
      </c>
      <c r="F5456" s="151" t="s">
        <v>19083</v>
      </c>
      <c r="G5456" s="151" t="s">
        <v>19083</v>
      </c>
    </row>
    <row r="5457" spans="1:7" ht="33.75" x14ac:dyDescent="0.2">
      <c r="A5457" s="148" t="e">
        <f t="shared" si="85"/>
        <v>#REF!</v>
      </c>
      <c r="B5457" s="149" t="s">
        <v>16993</v>
      </c>
      <c r="C5457" s="149" t="s">
        <v>19084</v>
      </c>
      <c r="D5457" s="150" t="s">
        <v>19085</v>
      </c>
      <c r="E5457" s="149" t="s">
        <v>18802</v>
      </c>
      <c r="F5457" s="151" t="s">
        <v>19086</v>
      </c>
      <c r="G5457" s="151" t="s">
        <v>19087</v>
      </c>
    </row>
    <row r="5458" spans="1:7" ht="22.5" x14ac:dyDescent="0.2">
      <c r="A5458" s="148" t="e">
        <f t="shared" si="85"/>
        <v>#REF!</v>
      </c>
      <c r="B5458" s="149" t="s">
        <v>16993</v>
      </c>
      <c r="C5458" s="149" t="s">
        <v>19088</v>
      </c>
      <c r="D5458" s="150" t="s">
        <v>19089</v>
      </c>
      <c r="E5458" s="149" t="s">
        <v>18802</v>
      </c>
      <c r="F5458" s="151" t="s">
        <v>19090</v>
      </c>
      <c r="G5458" s="151" t="s">
        <v>19091</v>
      </c>
    </row>
    <row r="5459" spans="1:7" ht="33.75" x14ac:dyDescent="0.2">
      <c r="A5459" s="148" t="e">
        <f t="shared" si="85"/>
        <v>#REF!</v>
      </c>
      <c r="B5459" s="149" t="s">
        <v>16993</v>
      </c>
      <c r="C5459" s="149" t="s">
        <v>19092</v>
      </c>
      <c r="D5459" s="150" t="s">
        <v>19093</v>
      </c>
      <c r="E5459" s="149" t="s">
        <v>18802</v>
      </c>
      <c r="F5459" s="151" t="s">
        <v>19094</v>
      </c>
      <c r="G5459" s="151" t="s">
        <v>19095</v>
      </c>
    </row>
    <row r="5460" spans="1:7" ht="33.75" x14ac:dyDescent="0.2">
      <c r="A5460" s="148" t="e">
        <f t="shared" si="85"/>
        <v>#REF!</v>
      </c>
      <c r="B5460" s="149" t="s">
        <v>16993</v>
      </c>
      <c r="C5460" s="149" t="s">
        <v>19096</v>
      </c>
      <c r="D5460" s="150" t="s">
        <v>19097</v>
      </c>
      <c r="E5460" s="149" t="s">
        <v>18802</v>
      </c>
      <c r="F5460" s="151" t="s">
        <v>19098</v>
      </c>
      <c r="G5460" s="151" t="s">
        <v>19099</v>
      </c>
    </row>
    <row r="5461" spans="1:7" ht="22.5" x14ac:dyDescent="0.2">
      <c r="A5461" s="148" t="e">
        <f t="shared" si="85"/>
        <v>#REF!</v>
      </c>
      <c r="B5461" s="149" t="s">
        <v>16993</v>
      </c>
      <c r="C5461" s="149" t="s">
        <v>19100</v>
      </c>
      <c r="D5461" s="150" t="s">
        <v>19101</v>
      </c>
      <c r="E5461" s="149" t="s">
        <v>18802</v>
      </c>
      <c r="F5461" s="151" t="s">
        <v>11802</v>
      </c>
      <c r="G5461" s="151" t="s">
        <v>19102</v>
      </c>
    </row>
    <row r="5462" spans="1:7" ht="22.5" x14ac:dyDescent="0.2">
      <c r="A5462" s="148" t="e">
        <f t="shared" si="85"/>
        <v>#REF!</v>
      </c>
      <c r="B5462" s="149" t="s">
        <v>16993</v>
      </c>
      <c r="C5462" s="149" t="s">
        <v>19103</v>
      </c>
      <c r="D5462" s="150" t="s">
        <v>19104</v>
      </c>
      <c r="E5462" s="149" t="s">
        <v>18802</v>
      </c>
      <c r="F5462" s="151" t="s">
        <v>18265</v>
      </c>
      <c r="G5462" s="151" t="s">
        <v>18265</v>
      </c>
    </row>
    <row r="5463" spans="1:7" ht="33.75" x14ac:dyDescent="0.2">
      <c r="A5463" s="148" t="e">
        <f t="shared" si="85"/>
        <v>#REF!</v>
      </c>
      <c r="B5463" s="149" t="s">
        <v>16993</v>
      </c>
      <c r="C5463" s="149" t="s">
        <v>19105</v>
      </c>
      <c r="D5463" s="150" t="s">
        <v>19106</v>
      </c>
      <c r="E5463" s="149" t="s">
        <v>18802</v>
      </c>
      <c r="F5463" s="151" t="s">
        <v>19107</v>
      </c>
      <c r="G5463" s="151" t="s">
        <v>19108</v>
      </c>
    </row>
    <row r="5464" spans="1:7" ht="22.5" x14ac:dyDescent="0.2">
      <c r="A5464" s="148" t="e">
        <f t="shared" si="85"/>
        <v>#REF!</v>
      </c>
      <c r="B5464" s="149" t="s">
        <v>16993</v>
      </c>
      <c r="C5464" s="149" t="s">
        <v>19109</v>
      </c>
      <c r="D5464" s="150" t="s">
        <v>19110</v>
      </c>
      <c r="E5464" s="149" t="s">
        <v>18802</v>
      </c>
      <c r="F5464" s="151" t="s">
        <v>17703</v>
      </c>
      <c r="G5464" s="151" t="s">
        <v>17703</v>
      </c>
    </row>
    <row r="5465" spans="1:7" x14ac:dyDescent="0.2">
      <c r="A5465" s="148" t="e">
        <f t="shared" si="85"/>
        <v>#REF!</v>
      </c>
      <c r="B5465" s="149" t="s">
        <v>16993</v>
      </c>
      <c r="C5465" s="149" t="s">
        <v>19111</v>
      </c>
      <c r="D5465" s="150" t="s">
        <v>19112</v>
      </c>
      <c r="E5465" s="149" t="s">
        <v>18802</v>
      </c>
      <c r="F5465" s="151" t="s">
        <v>19113</v>
      </c>
      <c r="G5465" s="151" t="s">
        <v>19113</v>
      </c>
    </row>
    <row r="5466" spans="1:7" x14ac:dyDescent="0.2">
      <c r="A5466" s="148" t="e">
        <f t="shared" si="85"/>
        <v>#REF!</v>
      </c>
      <c r="B5466" s="149" t="s">
        <v>16993</v>
      </c>
      <c r="C5466" s="149" t="s">
        <v>19114</v>
      </c>
      <c r="D5466" s="150" t="s">
        <v>19115</v>
      </c>
      <c r="E5466" s="149" t="s">
        <v>18802</v>
      </c>
      <c r="F5466" s="151" t="s">
        <v>19116</v>
      </c>
      <c r="G5466" s="151" t="s">
        <v>19117</v>
      </c>
    </row>
    <row r="5467" spans="1:7" ht="22.5" x14ac:dyDescent="0.2">
      <c r="A5467" s="148" t="e">
        <f t="shared" si="85"/>
        <v>#REF!</v>
      </c>
      <c r="B5467" s="149" t="s">
        <v>16993</v>
      </c>
      <c r="C5467" s="149" t="s">
        <v>19118</v>
      </c>
      <c r="D5467" s="150" t="s">
        <v>19119</v>
      </c>
      <c r="E5467" s="149" t="s">
        <v>18802</v>
      </c>
      <c r="F5467" s="151" t="s">
        <v>19120</v>
      </c>
      <c r="G5467" s="151" t="s">
        <v>19121</v>
      </c>
    </row>
    <row r="5468" spans="1:7" ht="33.75" x14ac:dyDescent="0.2">
      <c r="A5468" s="148" t="e">
        <f t="shared" si="85"/>
        <v>#REF!</v>
      </c>
      <c r="B5468" s="149" t="s">
        <v>16993</v>
      </c>
      <c r="C5468" s="149" t="s">
        <v>19122</v>
      </c>
      <c r="D5468" s="150" t="s">
        <v>19123</v>
      </c>
      <c r="E5468" s="149" t="s">
        <v>18802</v>
      </c>
      <c r="F5468" s="151" t="s">
        <v>19124</v>
      </c>
      <c r="G5468" s="151" t="s">
        <v>19125</v>
      </c>
    </row>
    <row r="5469" spans="1:7" ht="22.5" x14ac:dyDescent="0.2">
      <c r="A5469" s="148" t="e">
        <f t="shared" si="85"/>
        <v>#REF!</v>
      </c>
      <c r="B5469" s="149" t="s">
        <v>16993</v>
      </c>
      <c r="C5469" s="149" t="s">
        <v>19126</v>
      </c>
      <c r="D5469" s="150" t="s">
        <v>19127</v>
      </c>
      <c r="E5469" s="149" t="s">
        <v>18802</v>
      </c>
      <c r="F5469" s="151" t="s">
        <v>19128</v>
      </c>
      <c r="G5469" s="151" t="s">
        <v>19128</v>
      </c>
    </row>
    <row r="5470" spans="1:7" ht="22.5" x14ac:dyDescent="0.2">
      <c r="A5470" s="148" t="e">
        <f t="shared" si="85"/>
        <v>#REF!</v>
      </c>
      <c r="B5470" s="149" t="s">
        <v>16993</v>
      </c>
      <c r="C5470" s="149" t="s">
        <v>19129</v>
      </c>
      <c r="D5470" s="150" t="s">
        <v>19130</v>
      </c>
      <c r="E5470" s="149" t="s">
        <v>18802</v>
      </c>
      <c r="F5470" s="151" t="s">
        <v>19131</v>
      </c>
      <c r="G5470" s="151" t="s">
        <v>19131</v>
      </c>
    </row>
    <row r="5471" spans="1:7" x14ac:dyDescent="0.2">
      <c r="A5471" s="148" t="e">
        <f t="shared" si="85"/>
        <v>#REF!</v>
      </c>
      <c r="B5471" s="149" t="s">
        <v>16993</v>
      </c>
      <c r="C5471" s="149" t="s">
        <v>19132</v>
      </c>
      <c r="D5471" s="150" t="s">
        <v>19133</v>
      </c>
      <c r="E5471" s="149" t="s">
        <v>18802</v>
      </c>
      <c r="F5471" s="151" t="s">
        <v>19134</v>
      </c>
      <c r="G5471" s="151" t="s">
        <v>19135</v>
      </c>
    </row>
    <row r="5472" spans="1:7" ht="33.75" x14ac:dyDescent="0.2">
      <c r="A5472" s="148" t="e">
        <f t="shared" si="85"/>
        <v>#REF!</v>
      </c>
      <c r="B5472" s="149" t="s">
        <v>16993</v>
      </c>
      <c r="C5472" s="149" t="s">
        <v>19136</v>
      </c>
      <c r="D5472" s="150" t="s">
        <v>19137</v>
      </c>
      <c r="E5472" s="149" t="s">
        <v>18802</v>
      </c>
      <c r="F5472" s="151" t="s">
        <v>19138</v>
      </c>
      <c r="G5472" s="151" t="s">
        <v>19139</v>
      </c>
    </row>
    <row r="5473" spans="1:7" ht="22.5" x14ac:dyDescent="0.2">
      <c r="A5473" s="148" t="e">
        <f t="shared" si="85"/>
        <v>#REF!</v>
      </c>
      <c r="B5473" s="149" t="s">
        <v>16993</v>
      </c>
      <c r="C5473" s="149" t="s">
        <v>19140</v>
      </c>
      <c r="D5473" s="150" t="s">
        <v>19141</v>
      </c>
      <c r="E5473" s="149" t="s">
        <v>18802</v>
      </c>
      <c r="F5473" s="151" t="s">
        <v>9397</v>
      </c>
      <c r="G5473" s="151" t="s">
        <v>9397</v>
      </c>
    </row>
    <row r="5474" spans="1:7" x14ac:dyDescent="0.2">
      <c r="A5474" s="148" t="e">
        <f t="shared" si="85"/>
        <v>#REF!</v>
      </c>
      <c r="B5474" s="149" t="s">
        <v>16993</v>
      </c>
      <c r="C5474" s="149" t="s">
        <v>19142</v>
      </c>
      <c r="D5474" s="150" t="s">
        <v>19143</v>
      </c>
      <c r="E5474" s="149" t="s">
        <v>18802</v>
      </c>
      <c r="F5474" s="151" t="s">
        <v>19144</v>
      </c>
      <c r="G5474" s="151" t="s">
        <v>19145</v>
      </c>
    </row>
    <row r="5475" spans="1:7" ht="22.5" x14ac:dyDescent="0.2">
      <c r="A5475" s="148" t="e">
        <f t="shared" si="85"/>
        <v>#REF!</v>
      </c>
      <c r="B5475" s="149" t="s">
        <v>16993</v>
      </c>
      <c r="C5475" s="149" t="s">
        <v>19146</v>
      </c>
      <c r="D5475" s="150" t="s">
        <v>19147</v>
      </c>
      <c r="E5475" s="149" t="s">
        <v>18802</v>
      </c>
      <c r="F5475" s="151" t="s">
        <v>13335</v>
      </c>
      <c r="G5475" s="151" t="s">
        <v>9202</v>
      </c>
    </row>
    <row r="5476" spans="1:7" ht="22.5" x14ac:dyDescent="0.2">
      <c r="A5476" s="148" t="e">
        <f t="shared" si="85"/>
        <v>#REF!</v>
      </c>
      <c r="B5476" s="149" t="s">
        <v>16993</v>
      </c>
      <c r="C5476" s="149" t="s">
        <v>19148</v>
      </c>
      <c r="D5476" s="150" t="s">
        <v>19149</v>
      </c>
      <c r="E5476" s="149" t="s">
        <v>18802</v>
      </c>
      <c r="F5476" s="151" t="s">
        <v>19150</v>
      </c>
      <c r="G5476" s="151" t="s">
        <v>19151</v>
      </c>
    </row>
    <row r="5477" spans="1:7" ht="33.75" x14ac:dyDescent="0.2">
      <c r="A5477" s="148" t="e">
        <f t="shared" ref="A5477:A5540" si="86">CONCATENAR</f>
        <v>#REF!</v>
      </c>
      <c r="B5477" s="149" t="s">
        <v>16993</v>
      </c>
      <c r="C5477" s="149" t="s">
        <v>19152</v>
      </c>
      <c r="D5477" s="150" t="s">
        <v>19153</v>
      </c>
      <c r="E5477" s="149" t="s">
        <v>18802</v>
      </c>
      <c r="F5477" s="151" t="s">
        <v>19154</v>
      </c>
      <c r="G5477" s="151" t="s">
        <v>19155</v>
      </c>
    </row>
    <row r="5478" spans="1:7" ht="33.75" x14ac:dyDescent="0.2">
      <c r="A5478" s="148" t="e">
        <f t="shared" si="86"/>
        <v>#REF!</v>
      </c>
      <c r="B5478" s="149" t="s">
        <v>16993</v>
      </c>
      <c r="C5478" s="149" t="s">
        <v>19156</v>
      </c>
      <c r="D5478" s="150" t="s">
        <v>19157</v>
      </c>
      <c r="E5478" s="149" t="s">
        <v>18802</v>
      </c>
      <c r="F5478" s="151" t="s">
        <v>19158</v>
      </c>
      <c r="G5478" s="151" t="s">
        <v>19159</v>
      </c>
    </row>
    <row r="5479" spans="1:7" ht="22.5" x14ac:dyDescent="0.2">
      <c r="A5479" s="148" t="e">
        <f t="shared" si="86"/>
        <v>#REF!</v>
      </c>
      <c r="B5479" s="149" t="s">
        <v>16993</v>
      </c>
      <c r="C5479" s="149" t="s">
        <v>19160</v>
      </c>
      <c r="D5479" s="150" t="s">
        <v>19161</v>
      </c>
      <c r="E5479" s="149" t="s">
        <v>18802</v>
      </c>
      <c r="F5479" s="151" t="s">
        <v>19162</v>
      </c>
      <c r="G5479" s="151" t="s">
        <v>19162</v>
      </c>
    </row>
    <row r="5480" spans="1:7" x14ac:dyDescent="0.2">
      <c r="A5480" s="148" t="e">
        <f t="shared" si="86"/>
        <v>#REF!</v>
      </c>
      <c r="B5480" s="149" t="s">
        <v>16993</v>
      </c>
      <c r="C5480" s="149" t="s">
        <v>19163</v>
      </c>
      <c r="D5480" s="150" t="s">
        <v>19164</v>
      </c>
      <c r="E5480" s="149" t="s">
        <v>18802</v>
      </c>
      <c r="F5480" s="151" t="s">
        <v>9352</v>
      </c>
      <c r="G5480" s="151" t="s">
        <v>9352</v>
      </c>
    </row>
    <row r="5481" spans="1:7" x14ac:dyDescent="0.2">
      <c r="A5481" s="148" t="e">
        <f t="shared" si="86"/>
        <v>#REF!</v>
      </c>
      <c r="B5481" s="149" t="s">
        <v>16993</v>
      </c>
      <c r="C5481" s="149" t="s">
        <v>19165</v>
      </c>
      <c r="D5481" s="150" t="s">
        <v>19166</v>
      </c>
      <c r="E5481" s="149" t="s">
        <v>18802</v>
      </c>
      <c r="F5481" s="151" t="s">
        <v>19167</v>
      </c>
      <c r="G5481" s="151" t="s">
        <v>19167</v>
      </c>
    </row>
    <row r="5482" spans="1:7" x14ac:dyDescent="0.2">
      <c r="A5482" s="148" t="e">
        <f t="shared" si="86"/>
        <v>#REF!</v>
      </c>
      <c r="B5482" s="149" t="s">
        <v>16993</v>
      </c>
      <c r="C5482" s="149" t="s">
        <v>19168</v>
      </c>
      <c r="D5482" s="150" t="s">
        <v>19169</v>
      </c>
      <c r="E5482" s="149" t="s">
        <v>18802</v>
      </c>
      <c r="F5482" s="151" t="s">
        <v>19170</v>
      </c>
      <c r="G5482" s="151" t="s">
        <v>19171</v>
      </c>
    </row>
    <row r="5483" spans="1:7" x14ac:dyDescent="0.2">
      <c r="A5483" s="148" t="e">
        <f t="shared" si="86"/>
        <v>#REF!</v>
      </c>
      <c r="B5483" s="149" t="s">
        <v>16993</v>
      </c>
      <c r="C5483" s="149" t="s">
        <v>19172</v>
      </c>
      <c r="D5483" s="150" t="s">
        <v>19173</v>
      </c>
      <c r="E5483" s="149" t="s">
        <v>18802</v>
      </c>
      <c r="F5483" s="151" t="s">
        <v>19174</v>
      </c>
      <c r="G5483" s="151" t="s">
        <v>19175</v>
      </c>
    </row>
    <row r="5484" spans="1:7" x14ac:dyDescent="0.2">
      <c r="A5484" s="148" t="e">
        <f t="shared" si="86"/>
        <v>#REF!</v>
      </c>
      <c r="B5484" s="149" t="s">
        <v>16993</v>
      </c>
      <c r="C5484" s="149" t="s">
        <v>19176</v>
      </c>
      <c r="D5484" s="150" t="s">
        <v>19177</v>
      </c>
      <c r="E5484" s="149" t="s">
        <v>18802</v>
      </c>
      <c r="F5484" s="151" t="s">
        <v>19178</v>
      </c>
      <c r="G5484" s="151" t="s">
        <v>19179</v>
      </c>
    </row>
    <row r="5485" spans="1:7" x14ac:dyDescent="0.2">
      <c r="A5485" s="148" t="e">
        <f t="shared" si="86"/>
        <v>#REF!</v>
      </c>
      <c r="B5485" s="149" t="s">
        <v>16993</v>
      </c>
      <c r="C5485" s="149" t="s">
        <v>19180</v>
      </c>
      <c r="D5485" s="150" t="s">
        <v>19181</v>
      </c>
      <c r="E5485" s="149" t="s">
        <v>18802</v>
      </c>
      <c r="F5485" s="151" t="s">
        <v>19182</v>
      </c>
      <c r="G5485" s="151" t="s">
        <v>19183</v>
      </c>
    </row>
    <row r="5486" spans="1:7" ht="22.5" x14ac:dyDescent="0.2">
      <c r="A5486" s="148" t="e">
        <f t="shared" si="86"/>
        <v>#REF!</v>
      </c>
      <c r="B5486" s="149" t="s">
        <v>16993</v>
      </c>
      <c r="C5486" s="149" t="s">
        <v>19184</v>
      </c>
      <c r="D5486" s="150" t="s">
        <v>19185</v>
      </c>
      <c r="E5486" s="149" t="s">
        <v>18802</v>
      </c>
      <c r="F5486" s="151" t="s">
        <v>19186</v>
      </c>
      <c r="G5486" s="151" t="s">
        <v>19187</v>
      </c>
    </row>
    <row r="5487" spans="1:7" x14ac:dyDescent="0.2">
      <c r="A5487" s="148" t="e">
        <f t="shared" si="86"/>
        <v>#REF!</v>
      </c>
      <c r="B5487" s="149" t="s">
        <v>16993</v>
      </c>
      <c r="C5487" s="149" t="s">
        <v>19188</v>
      </c>
      <c r="D5487" s="150" t="s">
        <v>19189</v>
      </c>
      <c r="E5487" s="149" t="s">
        <v>18802</v>
      </c>
      <c r="F5487" s="151" t="s">
        <v>8098</v>
      </c>
      <c r="G5487" s="151" t="s">
        <v>8098</v>
      </c>
    </row>
    <row r="5488" spans="1:7" x14ac:dyDescent="0.2">
      <c r="A5488" s="148" t="e">
        <f t="shared" si="86"/>
        <v>#REF!</v>
      </c>
      <c r="B5488" s="149" t="s">
        <v>16993</v>
      </c>
      <c r="C5488" s="149" t="s">
        <v>19190</v>
      </c>
      <c r="D5488" s="150" t="s">
        <v>19191</v>
      </c>
      <c r="E5488" s="149" t="s">
        <v>18802</v>
      </c>
      <c r="F5488" s="151" t="s">
        <v>19192</v>
      </c>
      <c r="G5488" s="151" t="s">
        <v>19193</v>
      </c>
    </row>
    <row r="5489" spans="1:7" x14ac:dyDescent="0.2">
      <c r="A5489" s="148" t="e">
        <f t="shared" si="86"/>
        <v>#REF!</v>
      </c>
      <c r="B5489" s="149" t="s">
        <v>16993</v>
      </c>
      <c r="C5489" s="149" t="s">
        <v>19194</v>
      </c>
      <c r="D5489" s="150" t="s">
        <v>19195</v>
      </c>
      <c r="E5489" s="149" t="s">
        <v>18802</v>
      </c>
      <c r="F5489" s="151" t="s">
        <v>19196</v>
      </c>
      <c r="G5489" s="151" t="s">
        <v>13447</v>
      </c>
    </row>
    <row r="5490" spans="1:7" ht="22.5" x14ac:dyDescent="0.2">
      <c r="A5490" s="148" t="e">
        <f t="shared" si="86"/>
        <v>#REF!</v>
      </c>
      <c r="B5490" s="149" t="s">
        <v>16993</v>
      </c>
      <c r="C5490" s="149" t="s">
        <v>19197</v>
      </c>
      <c r="D5490" s="150" t="s">
        <v>19198</v>
      </c>
      <c r="E5490" s="149" t="s">
        <v>18802</v>
      </c>
      <c r="F5490" s="151" t="s">
        <v>19199</v>
      </c>
      <c r="G5490" s="151" t="s">
        <v>19199</v>
      </c>
    </row>
    <row r="5491" spans="1:7" ht="22.5" x14ac:dyDescent="0.2">
      <c r="A5491" s="148" t="e">
        <f t="shared" si="86"/>
        <v>#REF!</v>
      </c>
      <c r="B5491" s="149" t="s">
        <v>16993</v>
      </c>
      <c r="C5491" s="149" t="s">
        <v>19200</v>
      </c>
      <c r="D5491" s="150" t="s">
        <v>19201</v>
      </c>
      <c r="E5491" s="149" t="s">
        <v>18802</v>
      </c>
      <c r="F5491" s="151" t="s">
        <v>19202</v>
      </c>
      <c r="G5491" s="151" t="s">
        <v>19202</v>
      </c>
    </row>
    <row r="5492" spans="1:7" ht="22.5" x14ac:dyDescent="0.2">
      <c r="A5492" s="148" t="e">
        <f t="shared" si="86"/>
        <v>#REF!</v>
      </c>
      <c r="B5492" s="149" t="s">
        <v>16993</v>
      </c>
      <c r="C5492" s="149" t="s">
        <v>19203</v>
      </c>
      <c r="D5492" s="150" t="s">
        <v>19204</v>
      </c>
      <c r="E5492" s="149" t="s">
        <v>18802</v>
      </c>
      <c r="F5492" s="151" t="s">
        <v>19205</v>
      </c>
      <c r="G5492" s="151" t="s">
        <v>19205</v>
      </c>
    </row>
    <row r="5493" spans="1:7" ht="22.5" x14ac:dyDescent="0.2">
      <c r="A5493" s="148" t="e">
        <f t="shared" si="86"/>
        <v>#REF!</v>
      </c>
      <c r="B5493" s="149" t="s">
        <v>16993</v>
      </c>
      <c r="C5493" s="149" t="s">
        <v>19206</v>
      </c>
      <c r="D5493" s="150" t="s">
        <v>19207</v>
      </c>
      <c r="E5493" s="149" t="s">
        <v>18802</v>
      </c>
      <c r="F5493" s="151" t="s">
        <v>10506</v>
      </c>
      <c r="G5493" s="151" t="s">
        <v>10506</v>
      </c>
    </row>
    <row r="5494" spans="1:7" ht="22.5" x14ac:dyDescent="0.2">
      <c r="A5494" s="148" t="e">
        <f t="shared" si="86"/>
        <v>#REF!</v>
      </c>
      <c r="B5494" s="149" t="s">
        <v>16993</v>
      </c>
      <c r="C5494" s="149" t="s">
        <v>19208</v>
      </c>
      <c r="D5494" s="150" t="s">
        <v>19209</v>
      </c>
      <c r="E5494" s="149" t="s">
        <v>18802</v>
      </c>
      <c r="F5494" s="151" t="s">
        <v>19210</v>
      </c>
      <c r="G5494" s="151" t="s">
        <v>19211</v>
      </c>
    </row>
    <row r="5495" spans="1:7" ht="22.5" x14ac:dyDescent="0.2">
      <c r="A5495" s="148" t="e">
        <f t="shared" si="86"/>
        <v>#REF!</v>
      </c>
      <c r="B5495" s="149" t="s">
        <v>16993</v>
      </c>
      <c r="C5495" s="149" t="s">
        <v>19212</v>
      </c>
      <c r="D5495" s="150" t="s">
        <v>19213</v>
      </c>
      <c r="E5495" s="149" t="s">
        <v>18802</v>
      </c>
      <c r="F5495" s="151" t="s">
        <v>19214</v>
      </c>
      <c r="G5495" s="151" t="s">
        <v>19215</v>
      </c>
    </row>
    <row r="5496" spans="1:7" ht="22.5" x14ac:dyDescent="0.2">
      <c r="A5496" s="148" t="e">
        <f t="shared" si="86"/>
        <v>#REF!</v>
      </c>
      <c r="B5496" s="149" t="s">
        <v>16993</v>
      </c>
      <c r="C5496" s="149" t="s">
        <v>19216</v>
      </c>
      <c r="D5496" s="150" t="s">
        <v>19217</v>
      </c>
      <c r="E5496" s="149" t="s">
        <v>18802</v>
      </c>
      <c r="F5496" s="151" t="s">
        <v>17822</v>
      </c>
      <c r="G5496" s="151" t="s">
        <v>18118</v>
      </c>
    </row>
    <row r="5497" spans="1:7" ht="22.5" x14ac:dyDescent="0.2">
      <c r="A5497" s="148" t="e">
        <f t="shared" si="86"/>
        <v>#REF!</v>
      </c>
      <c r="B5497" s="149" t="s">
        <v>16993</v>
      </c>
      <c r="C5497" s="149" t="s">
        <v>19218</v>
      </c>
      <c r="D5497" s="150" t="s">
        <v>19219</v>
      </c>
      <c r="E5497" s="149" t="s">
        <v>18802</v>
      </c>
      <c r="F5497" s="151" t="s">
        <v>19220</v>
      </c>
      <c r="G5497" s="151" t="s">
        <v>19221</v>
      </c>
    </row>
    <row r="5498" spans="1:7" ht="22.5" x14ac:dyDescent="0.2">
      <c r="A5498" s="148" t="e">
        <f t="shared" si="86"/>
        <v>#REF!</v>
      </c>
      <c r="B5498" s="149" t="s">
        <v>16993</v>
      </c>
      <c r="C5498" s="149" t="s">
        <v>19222</v>
      </c>
      <c r="D5498" s="150" t="s">
        <v>19223</v>
      </c>
      <c r="E5498" s="149" t="s">
        <v>18802</v>
      </c>
      <c r="F5498" s="151" t="s">
        <v>19224</v>
      </c>
      <c r="G5498" s="151" t="s">
        <v>19225</v>
      </c>
    </row>
    <row r="5499" spans="1:7" ht="33.75" x14ac:dyDescent="0.2">
      <c r="A5499" s="148" t="e">
        <f t="shared" si="86"/>
        <v>#REF!</v>
      </c>
      <c r="B5499" s="149" t="s">
        <v>16993</v>
      </c>
      <c r="C5499" s="149" t="s">
        <v>19226</v>
      </c>
      <c r="D5499" s="150" t="s">
        <v>19227</v>
      </c>
      <c r="E5499" s="149" t="s">
        <v>18802</v>
      </c>
      <c r="F5499" s="151" t="s">
        <v>19228</v>
      </c>
      <c r="G5499" s="151" t="s">
        <v>19229</v>
      </c>
    </row>
    <row r="5500" spans="1:7" ht="22.5" x14ac:dyDescent="0.2">
      <c r="A5500" s="148" t="e">
        <f t="shared" si="86"/>
        <v>#REF!</v>
      </c>
      <c r="B5500" s="149" t="s">
        <v>16993</v>
      </c>
      <c r="C5500" s="149" t="s">
        <v>19230</v>
      </c>
      <c r="D5500" s="150" t="s">
        <v>19231</v>
      </c>
      <c r="E5500" s="149" t="s">
        <v>18802</v>
      </c>
      <c r="F5500" s="151" t="s">
        <v>19232</v>
      </c>
      <c r="G5500" s="151" t="s">
        <v>19232</v>
      </c>
    </row>
    <row r="5501" spans="1:7" ht="22.5" x14ac:dyDescent="0.2">
      <c r="A5501" s="148" t="e">
        <f t="shared" si="86"/>
        <v>#REF!</v>
      </c>
      <c r="B5501" s="149" t="s">
        <v>16993</v>
      </c>
      <c r="C5501" s="149" t="s">
        <v>19233</v>
      </c>
      <c r="D5501" s="150" t="s">
        <v>19234</v>
      </c>
      <c r="E5501" s="149" t="s">
        <v>18802</v>
      </c>
      <c r="F5501" s="151" t="s">
        <v>19235</v>
      </c>
      <c r="G5501" s="151" t="s">
        <v>19236</v>
      </c>
    </row>
    <row r="5502" spans="1:7" ht="22.5" x14ac:dyDescent="0.2">
      <c r="A5502" s="148" t="e">
        <f t="shared" si="86"/>
        <v>#REF!</v>
      </c>
      <c r="B5502" s="149" t="s">
        <v>16993</v>
      </c>
      <c r="C5502" s="149" t="s">
        <v>19237</v>
      </c>
      <c r="D5502" s="150" t="s">
        <v>19238</v>
      </c>
      <c r="E5502" s="149" t="s">
        <v>18802</v>
      </c>
      <c r="F5502" s="151" t="s">
        <v>19239</v>
      </c>
      <c r="G5502" s="151" t="s">
        <v>19240</v>
      </c>
    </row>
    <row r="5503" spans="1:7" ht="22.5" x14ac:dyDescent="0.2">
      <c r="A5503" s="148" t="e">
        <f t="shared" si="86"/>
        <v>#REF!</v>
      </c>
      <c r="B5503" s="149" t="s">
        <v>16993</v>
      </c>
      <c r="C5503" s="149" t="s">
        <v>19241</v>
      </c>
      <c r="D5503" s="150" t="s">
        <v>19242</v>
      </c>
      <c r="E5503" s="149" t="s">
        <v>18802</v>
      </c>
      <c r="F5503" s="151" t="s">
        <v>19243</v>
      </c>
      <c r="G5503" s="151" t="s">
        <v>19244</v>
      </c>
    </row>
    <row r="5504" spans="1:7" ht="22.5" x14ac:dyDescent="0.2">
      <c r="A5504" s="148" t="e">
        <f t="shared" si="86"/>
        <v>#REF!</v>
      </c>
      <c r="B5504" s="149" t="s">
        <v>16993</v>
      </c>
      <c r="C5504" s="149" t="s">
        <v>19245</v>
      </c>
      <c r="D5504" s="150" t="s">
        <v>19246</v>
      </c>
      <c r="E5504" s="149" t="s">
        <v>18802</v>
      </c>
      <c r="F5504" s="151" t="s">
        <v>19247</v>
      </c>
      <c r="G5504" s="151" t="s">
        <v>19248</v>
      </c>
    </row>
    <row r="5505" spans="1:7" ht="22.5" x14ac:dyDescent="0.2">
      <c r="A5505" s="148" t="e">
        <f t="shared" si="86"/>
        <v>#REF!</v>
      </c>
      <c r="B5505" s="149" t="s">
        <v>16993</v>
      </c>
      <c r="C5505" s="149" t="s">
        <v>19249</v>
      </c>
      <c r="D5505" s="150" t="s">
        <v>19250</v>
      </c>
      <c r="E5505" s="149" t="s">
        <v>18802</v>
      </c>
      <c r="F5505" s="151" t="s">
        <v>10484</v>
      </c>
      <c r="G5505" s="151" t="s">
        <v>19251</v>
      </c>
    </row>
    <row r="5506" spans="1:7" ht="22.5" x14ac:dyDescent="0.2">
      <c r="A5506" s="148" t="e">
        <f t="shared" si="86"/>
        <v>#REF!</v>
      </c>
      <c r="B5506" s="149" t="s">
        <v>16993</v>
      </c>
      <c r="C5506" s="149" t="s">
        <v>19252</v>
      </c>
      <c r="D5506" s="150" t="s">
        <v>19253</v>
      </c>
      <c r="E5506" s="149" t="s">
        <v>18802</v>
      </c>
      <c r="F5506" s="151" t="s">
        <v>19254</v>
      </c>
      <c r="G5506" s="151" t="s">
        <v>19255</v>
      </c>
    </row>
    <row r="5507" spans="1:7" ht="22.5" x14ac:dyDescent="0.2">
      <c r="A5507" s="148" t="e">
        <f t="shared" si="86"/>
        <v>#REF!</v>
      </c>
      <c r="B5507" s="149" t="s">
        <v>16993</v>
      </c>
      <c r="C5507" s="149" t="s">
        <v>19256</v>
      </c>
      <c r="D5507" s="150" t="s">
        <v>19257</v>
      </c>
      <c r="E5507" s="149" t="s">
        <v>18802</v>
      </c>
      <c r="F5507" s="151" t="s">
        <v>14294</v>
      </c>
      <c r="G5507" s="151" t="s">
        <v>19258</v>
      </c>
    </row>
    <row r="5508" spans="1:7" ht="22.5" x14ac:dyDescent="0.2">
      <c r="A5508" s="148" t="e">
        <f t="shared" si="86"/>
        <v>#REF!</v>
      </c>
      <c r="B5508" s="149" t="s">
        <v>16993</v>
      </c>
      <c r="C5508" s="149" t="s">
        <v>19259</v>
      </c>
      <c r="D5508" s="150" t="s">
        <v>19260</v>
      </c>
      <c r="E5508" s="149" t="s">
        <v>18802</v>
      </c>
      <c r="F5508" s="151" t="s">
        <v>19261</v>
      </c>
      <c r="G5508" s="151" t="s">
        <v>19262</v>
      </c>
    </row>
    <row r="5509" spans="1:7" ht="22.5" x14ac:dyDescent="0.2">
      <c r="A5509" s="148" t="e">
        <f t="shared" si="86"/>
        <v>#REF!</v>
      </c>
      <c r="B5509" s="149" t="s">
        <v>16993</v>
      </c>
      <c r="C5509" s="149" t="s">
        <v>19263</v>
      </c>
      <c r="D5509" s="150" t="s">
        <v>19264</v>
      </c>
      <c r="E5509" s="149" t="s">
        <v>18802</v>
      </c>
      <c r="F5509" s="151" t="s">
        <v>9089</v>
      </c>
      <c r="G5509" s="151" t="s">
        <v>9089</v>
      </c>
    </row>
    <row r="5510" spans="1:7" ht="22.5" x14ac:dyDescent="0.2">
      <c r="A5510" s="148" t="e">
        <f t="shared" si="86"/>
        <v>#REF!</v>
      </c>
      <c r="B5510" s="149" t="s">
        <v>16993</v>
      </c>
      <c r="C5510" s="149" t="s">
        <v>19265</v>
      </c>
      <c r="D5510" s="150" t="s">
        <v>19266</v>
      </c>
      <c r="E5510" s="149" t="s">
        <v>18802</v>
      </c>
      <c r="F5510" s="151" t="s">
        <v>14967</v>
      </c>
      <c r="G5510" s="151" t="s">
        <v>14967</v>
      </c>
    </row>
    <row r="5511" spans="1:7" ht="22.5" x14ac:dyDescent="0.2">
      <c r="A5511" s="148" t="e">
        <f t="shared" si="86"/>
        <v>#REF!</v>
      </c>
      <c r="B5511" s="149" t="s">
        <v>16993</v>
      </c>
      <c r="C5511" s="149" t="s">
        <v>19267</v>
      </c>
      <c r="D5511" s="150" t="s">
        <v>19268</v>
      </c>
      <c r="E5511" s="149" t="s">
        <v>18802</v>
      </c>
      <c r="F5511" s="151" t="s">
        <v>19269</v>
      </c>
      <c r="G5511" s="151" t="s">
        <v>19270</v>
      </c>
    </row>
    <row r="5512" spans="1:7" x14ac:dyDescent="0.2">
      <c r="A5512" s="148" t="e">
        <f t="shared" si="86"/>
        <v>#REF!</v>
      </c>
      <c r="B5512" s="149" t="s">
        <v>16993</v>
      </c>
      <c r="C5512" s="149" t="s">
        <v>19271</v>
      </c>
      <c r="D5512" s="150" t="s">
        <v>19272</v>
      </c>
      <c r="E5512" s="149" t="s">
        <v>18802</v>
      </c>
      <c r="F5512" s="151" t="s">
        <v>19273</v>
      </c>
      <c r="G5512" s="151" t="s">
        <v>19274</v>
      </c>
    </row>
    <row r="5513" spans="1:7" ht="22.5" x14ac:dyDescent="0.2">
      <c r="A5513" s="148" t="e">
        <f t="shared" si="86"/>
        <v>#REF!</v>
      </c>
      <c r="B5513" s="149" t="s">
        <v>16993</v>
      </c>
      <c r="C5513" s="149" t="s">
        <v>19275</v>
      </c>
      <c r="D5513" s="150" t="s">
        <v>19276</v>
      </c>
      <c r="E5513" s="149" t="s">
        <v>18802</v>
      </c>
      <c r="F5513" s="151" t="s">
        <v>19277</v>
      </c>
      <c r="G5513" s="151" t="s">
        <v>9263</v>
      </c>
    </row>
    <row r="5514" spans="1:7" ht="22.5" x14ac:dyDescent="0.2">
      <c r="A5514" s="148" t="e">
        <f t="shared" si="86"/>
        <v>#REF!</v>
      </c>
      <c r="B5514" s="149" t="s">
        <v>16993</v>
      </c>
      <c r="C5514" s="149" t="s">
        <v>19278</v>
      </c>
      <c r="D5514" s="150" t="s">
        <v>19279</v>
      </c>
      <c r="E5514" s="149" t="s">
        <v>18802</v>
      </c>
      <c r="F5514" s="151" t="s">
        <v>15267</v>
      </c>
      <c r="G5514" s="151" t="s">
        <v>15267</v>
      </c>
    </row>
    <row r="5515" spans="1:7" ht="22.5" x14ac:dyDescent="0.2">
      <c r="A5515" s="148" t="e">
        <f t="shared" si="86"/>
        <v>#REF!</v>
      </c>
      <c r="B5515" s="149" t="s">
        <v>16993</v>
      </c>
      <c r="C5515" s="149" t="s">
        <v>19280</v>
      </c>
      <c r="D5515" s="150" t="s">
        <v>19281</v>
      </c>
      <c r="E5515" s="149" t="s">
        <v>18802</v>
      </c>
      <c r="F5515" s="151" t="s">
        <v>19282</v>
      </c>
      <c r="G5515" s="151" t="s">
        <v>19282</v>
      </c>
    </row>
    <row r="5516" spans="1:7" ht="22.5" x14ac:dyDescent="0.2">
      <c r="A5516" s="148" t="e">
        <f t="shared" si="86"/>
        <v>#REF!</v>
      </c>
      <c r="B5516" s="149" t="s">
        <v>16993</v>
      </c>
      <c r="C5516" s="149" t="s">
        <v>19283</v>
      </c>
      <c r="D5516" s="150" t="s">
        <v>19284</v>
      </c>
      <c r="E5516" s="149" t="s">
        <v>19285</v>
      </c>
      <c r="F5516" s="151" t="s">
        <v>19286</v>
      </c>
      <c r="G5516" s="151" t="s">
        <v>19287</v>
      </c>
    </row>
    <row r="5517" spans="1:7" ht="33.75" x14ac:dyDescent="0.2">
      <c r="A5517" s="148" t="e">
        <f t="shared" si="86"/>
        <v>#REF!</v>
      </c>
      <c r="B5517" s="149" t="s">
        <v>16993</v>
      </c>
      <c r="C5517" s="149" t="s">
        <v>19288</v>
      </c>
      <c r="D5517" s="150" t="s">
        <v>19289</v>
      </c>
      <c r="E5517" s="149" t="s">
        <v>19285</v>
      </c>
      <c r="F5517" s="151" t="s">
        <v>19290</v>
      </c>
      <c r="G5517" s="151" t="s">
        <v>19291</v>
      </c>
    </row>
    <row r="5518" spans="1:7" ht="33.75" x14ac:dyDescent="0.2">
      <c r="A5518" s="148" t="e">
        <f t="shared" si="86"/>
        <v>#REF!</v>
      </c>
      <c r="B5518" s="149" t="s">
        <v>16993</v>
      </c>
      <c r="C5518" s="149" t="s">
        <v>19292</v>
      </c>
      <c r="D5518" s="150" t="s">
        <v>19293</v>
      </c>
      <c r="E5518" s="149" t="s">
        <v>19285</v>
      </c>
      <c r="F5518" s="151" t="s">
        <v>19294</v>
      </c>
      <c r="G5518" s="151" t="s">
        <v>19295</v>
      </c>
    </row>
    <row r="5519" spans="1:7" ht="22.5" x14ac:dyDescent="0.2">
      <c r="A5519" s="148" t="e">
        <f t="shared" si="86"/>
        <v>#REF!</v>
      </c>
      <c r="B5519" s="149" t="s">
        <v>16993</v>
      </c>
      <c r="C5519" s="149" t="s">
        <v>19296</v>
      </c>
      <c r="D5519" s="150" t="s">
        <v>19297</v>
      </c>
      <c r="E5519" s="149" t="s">
        <v>19285</v>
      </c>
      <c r="F5519" s="151" t="s">
        <v>19298</v>
      </c>
      <c r="G5519" s="151" t="s">
        <v>19299</v>
      </c>
    </row>
    <row r="5520" spans="1:7" ht="22.5" x14ac:dyDescent="0.2">
      <c r="A5520" s="148" t="e">
        <f t="shared" si="86"/>
        <v>#REF!</v>
      </c>
      <c r="B5520" s="149" t="s">
        <v>16993</v>
      </c>
      <c r="C5520" s="149" t="s">
        <v>19300</v>
      </c>
      <c r="D5520" s="150" t="s">
        <v>19301</v>
      </c>
      <c r="E5520" s="149" t="s">
        <v>19285</v>
      </c>
      <c r="F5520" s="151" t="s">
        <v>10967</v>
      </c>
      <c r="G5520" s="151" t="s">
        <v>10967</v>
      </c>
    </row>
    <row r="5521" spans="1:7" ht="22.5" x14ac:dyDescent="0.2">
      <c r="A5521" s="148" t="e">
        <f t="shared" si="86"/>
        <v>#REF!</v>
      </c>
      <c r="B5521" s="149" t="s">
        <v>16993</v>
      </c>
      <c r="C5521" s="149" t="s">
        <v>19302</v>
      </c>
      <c r="D5521" s="150" t="s">
        <v>19303</v>
      </c>
      <c r="E5521" s="149" t="s">
        <v>19285</v>
      </c>
      <c r="F5521" s="151" t="s">
        <v>19113</v>
      </c>
      <c r="G5521" s="151" t="s">
        <v>19113</v>
      </c>
    </row>
    <row r="5522" spans="1:7" ht="33.75" x14ac:dyDescent="0.2">
      <c r="A5522" s="148" t="e">
        <f t="shared" si="86"/>
        <v>#REF!</v>
      </c>
      <c r="B5522" s="149" t="s">
        <v>16993</v>
      </c>
      <c r="C5522" s="149" t="s">
        <v>19304</v>
      </c>
      <c r="D5522" s="150" t="s">
        <v>19305</v>
      </c>
      <c r="E5522" s="149" t="s">
        <v>19285</v>
      </c>
      <c r="F5522" s="151" t="s">
        <v>19306</v>
      </c>
      <c r="G5522" s="151" t="s">
        <v>19307</v>
      </c>
    </row>
    <row r="5523" spans="1:7" x14ac:dyDescent="0.2">
      <c r="A5523" s="148" t="e">
        <f t="shared" si="86"/>
        <v>#REF!</v>
      </c>
      <c r="B5523" s="149" t="s">
        <v>16993</v>
      </c>
      <c r="C5523" s="149" t="s">
        <v>19308</v>
      </c>
      <c r="D5523" s="150" t="s">
        <v>19309</v>
      </c>
      <c r="E5523" s="149" t="s">
        <v>19285</v>
      </c>
      <c r="F5523" s="151" t="s">
        <v>19310</v>
      </c>
      <c r="G5523" s="151" t="s">
        <v>19311</v>
      </c>
    </row>
    <row r="5524" spans="1:7" ht="22.5" x14ac:dyDescent="0.2">
      <c r="A5524" s="148" t="e">
        <f t="shared" si="86"/>
        <v>#REF!</v>
      </c>
      <c r="B5524" s="149" t="s">
        <v>16993</v>
      </c>
      <c r="C5524" s="149">
        <v>5837</v>
      </c>
      <c r="D5524" s="150" t="s">
        <v>19312</v>
      </c>
      <c r="E5524" s="149" t="s">
        <v>19285</v>
      </c>
      <c r="F5524" s="151" t="s">
        <v>19313</v>
      </c>
      <c r="G5524" s="151" t="s">
        <v>19314</v>
      </c>
    </row>
    <row r="5525" spans="1:7" ht="22.5" x14ac:dyDescent="0.2">
      <c r="A5525" s="148" t="e">
        <f t="shared" si="86"/>
        <v>#REF!</v>
      </c>
      <c r="B5525" s="149" t="s">
        <v>16993</v>
      </c>
      <c r="C5525" s="149" t="s">
        <v>19315</v>
      </c>
      <c r="D5525" s="150" t="s">
        <v>19316</v>
      </c>
      <c r="E5525" s="149" t="s">
        <v>19285</v>
      </c>
      <c r="F5525" s="151" t="s">
        <v>17047</v>
      </c>
      <c r="G5525" s="151" t="s">
        <v>17047</v>
      </c>
    </row>
    <row r="5526" spans="1:7" x14ac:dyDescent="0.2">
      <c r="A5526" s="148" t="e">
        <f t="shared" si="86"/>
        <v>#REF!</v>
      </c>
      <c r="B5526" s="149" t="s">
        <v>16993</v>
      </c>
      <c r="C5526" s="149" t="s">
        <v>19317</v>
      </c>
      <c r="D5526" s="150" t="s">
        <v>19318</v>
      </c>
      <c r="E5526" s="149" t="s">
        <v>19285</v>
      </c>
      <c r="F5526" s="151" t="s">
        <v>19319</v>
      </c>
      <c r="G5526" s="151" t="s">
        <v>19320</v>
      </c>
    </row>
    <row r="5527" spans="1:7" x14ac:dyDescent="0.2">
      <c r="A5527" s="148" t="e">
        <f t="shared" si="86"/>
        <v>#REF!</v>
      </c>
      <c r="B5527" s="149" t="s">
        <v>16993</v>
      </c>
      <c r="C5527" s="149" t="s">
        <v>19321</v>
      </c>
      <c r="D5527" s="150" t="s">
        <v>19322</v>
      </c>
      <c r="E5527" s="149" t="s">
        <v>19285</v>
      </c>
      <c r="F5527" s="151" t="s">
        <v>19323</v>
      </c>
      <c r="G5527" s="151" t="s">
        <v>19324</v>
      </c>
    </row>
    <row r="5528" spans="1:7" ht="22.5" x14ac:dyDescent="0.2">
      <c r="A5528" s="148" t="e">
        <f t="shared" si="86"/>
        <v>#REF!</v>
      </c>
      <c r="B5528" s="149" t="s">
        <v>16993</v>
      </c>
      <c r="C5528" s="149" t="s">
        <v>19325</v>
      </c>
      <c r="D5528" s="150" t="s">
        <v>19326</v>
      </c>
      <c r="E5528" s="149" t="s">
        <v>19285</v>
      </c>
      <c r="F5528" s="151" t="s">
        <v>19327</v>
      </c>
      <c r="G5528" s="151" t="s">
        <v>19328</v>
      </c>
    </row>
    <row r="5529" spans="1:7" ht="22.5" x14ac:dyDescent="0.2">
      <c r="A5529" s="148" t="e">
        <f t="shared" si="86"/>
        <v>#REF!</v>
      </c>
      <c r="B5529" s="149" t="s">
        <v>16993</v>
      </c>
      <c r="C5529" s="149" t="s">
        <v>19329</v>
      </c>
      <c r="D5529" s="150" t="s">
        <v>19330</v>
      </c>
      <c r="E5529" s="149" t="s">
        <v>19285</v>
      </c>
      <c r="F5529" s="151" t="s">
        <v>19331</v>
      </c>
      <c r="G5529" s="151" t="s">
        <v>19332</v>
      </c>
    </row>
    <row r="5530" spans="1:7" ht="22.5" x14ac:dyDescent="0.2">
      <c r="A5530" s="148" t="e">
        <f t="shared" si="86"/>
        <v>#REF!</v>
      </c>
      <c r="B5530" s="149" t="s">
        <v>16993</v>
      </c>
      <c r="C5530" s="149" t="s">
        <v>19333</v>
      </c>
      <c r="D5530" s="150" t="s">
        <v>19334</v>
      </c>
      <c r="E5530" s="149" t="s">
        <v>19285</v>
      </c>
      <c r="F5530" s="151" t="s">
        <v>19335</v>
      </c>
      <c r="G5530" s="151" t="s">
        <v>19335</v>
      </c>
    </row>
    <row r="5531" spans="1:7" ht="22.5" x14ac:dyDescent="0.2">
      <c r="A5531" s="148" t="e">
        <f t="shared" si="86"/>
        <v>#REF!</v>
      </c>
      <c r="B5531" s="149" t="s">
        <v>16993</v>
      </c>
      <c r="C5531" s="149" t="s">
        <v>19336</v>
      </c>
      <c r="D5531" s="150" t="s">
        <v>19337</v>
      </c>
      <c r="E5531" s="149" t="s">
        <v>19285</v>
      </c>
      <c r="F5531" s="151" t="s">
        <v>19338</v>
      </c>
      <c r="G5531" s="151" t="s">
        <v>19339</v>
      </c>
    </row>
    <row r="5532" spans="1:7" ht="33.75" x14ac:dyDescent="0.2">
      <c r="A5532" s="148" t="e">
        <f t="shared" si="86"/>
        <v>#REF!</v>
      </c>
      <c r="B5532" s="149" t="s">
        <v>16993</v>
      </c>
      <c r="C5532" s="149">
        <v>5877</v>
      </c>
      <c r="D5532" s="150" t="s">
        <v>19340</v>
      </c>
      <c r="E5532" s="149" t="s">
        <v>19285</v>
      </c>
      <c r="F5532" s="151" t="s">
        <v>12432</v>
      </c>
      <c r="G5532" s="151" t="s">
        <v>19341</v>
      </c>
    </row>
    <row r="5533" spans="1:7" ht="22.5" x14ac:dyDescent="0.2">
      <c r="A5533" s="148" t="e">
        <f t="shared" si="86"/>
        <v>#REF!</v>
      </c>
      <c r="B5533" s="149" t="s">
        <v>16993</v>
      </c>
      <c r="C5533" s="149" t="s">
        <v>19342</v>
      </c>
      <c r="D5533" s="150" t="s">
        <v>19343</v>
      </c>
      <c r="E5533" s="149" t="s">
        <v>19285</v>
      </c>
      <c r="F5533" s="151" t="s">
        <v>19344</v>
      </c>
      <c r="G5533" s="151" t="s">
        <v>19345</v>
      </c>
    </row>
    <row r="5534" spans="1:7" ht="22.5" x14ac:dyDescent="0.2">
      <c r="A5534" s="148" t="e">
        <f t="shared" si="86"/>
        <v>#REF!</v>
      </c>
      <c r="B5534" s="149" t="s">
        <v>16993</v>
      </c>
      <c r="C5534" s="149" t="s">
        <v>19346</v>
      </c>
      <c r="D5534" s="150" t="s">
        <v>19347</v>
      </c>
      <c r="E5534" s="149" t="s">
        <v>19285</v>
      </c>
      <c r="F5534" s="151" t="s">
        <v>16219</v>
      </c>
      <c r="G5534" s="151" t="s">
        <v>19348</v>
      </c>
    </row>
    <row r="5535" spans="1:7" ht="22.5" x14ac:dyDescent="0.2">
      <c r="A5535" s="148" t="e">
        <f t="shared" si="86"/>
        <v>#REF!</v>
      </c>
      <c r="B5535" s="149" t="s">
        <v>16993</v>
      </c>
      <c r="C5535" s="149" t="s">
        <v>19349</v>
      </c>
      <c r="D5535" s="150" t="s">
        <v>19350</v>
      </c>
      <c r="E5535" s="149" t="s">
        <v>19285</v>
      </c>
      <c r="F5535" s="151" t="s">
        <v>19351</v>
      </c>
      <c r="G5535" s="151" t="s">
        <v>11291</v>
      </c>
    </row>
    <row r="5536" spans="1:7" ht="22.5" x14ac:dyDescent="0.2">
      <c r="A5536" s="148" t="e">
        <f t="shared" si="86"/>
        <v>#REF!</v>
      </c>
      <c r="B5536" s="149" t="s">
        <v>16993</v>
      </c>
      <c r="C5536" s="149" t="s">
        <v>19352</v>
      </c>
      <c r="D5536" s="150" t="s">
        <v>19353</v>
      </c>
      <c r="E5536" s="149" t="s">
        <v>19285</v>
      </c>
      <c r="F5536" s="151" t="s">
        <v>19354</v>
      </c>
      <c r="G5536" s="151" t="s">
        <v>19355</v>
      </c>
    </row>
    <row r="5537" spans="1:7" ht="33.75" x14ac:dyDescent="0.2">
      <c r="A5537" s="148" t="e">
        <f t="shared" si="86"/>
        <v>#REF!</v>
      </c>
      <c r="B5537" s="149" t="s">
        <v>16993</v>
      </c>
      <c r="C5537" s="149" t="s">
        <v>19356</v>
      </c>
      <c r="D5537" s="150" t="s">
        <v>19357</v>
      </c>
      <c r="E5537" s="149" t="s">
        <v>19285</v>
      </c>
      <c r="F5537" s="151" t="s">
        <v>19358</v>
      </c>
      <c r="G5537" s="151" t="s">
        <v>19359</v>
      </c>
    </row>
    <row r="5538" spans="1:7" ht="22.5" x14ac:dyDescent="0.2">
      <c r="A5538" s="148" t="e">
        <f t="shared" si="86"/>
        <v>#REF!</v>
      </c>
      <c r="B5538" s="149" t="s">
        <v>16993</v>
      </c>
      <c r="C5538" s="149" t="s">
        <v>19360</v>
      </c>
      <c r="D5538" s="150" t="s">
        <v>19361</v>
      </c>
      <c r="E5538" s="149" t="s">
        <v>19285</v>
      </c>
      <c r="F5538" s="151" t="s">
        <v>19362</v>
      </c>
      <c r="G5538" s="151" t="s">
        <v>19363</v>
      </c>
    </row>
    <row r="5539" spans="1:7" x14ac:dyDescent="0.2">
      <c r="A5539" s="148" t="e">
        <f t="shared" si="86"/>
        <v>#REF!</v>
      </c>
      <c r="B5539" s="149" t="s">
        <v>16993</v>
      </c>
      <c r="C5539" s="149" t="s">
        <v>19364</v>
      </c>
      <c r="D5539" s="150" t="s">
        <v>19365</v>
      </c>
      <c r="E5539" s="149" t="s">
        <v>19285</v>
      </c>
      <c r="F5539" s="151" t="s">
        <v>9544</v>
      </c>
      <c r="G5539" s="151" t="s">
        <v>9544</v>
      </c>
    </row>
    <row r="5540" spans="1:7" ht="33.75" x14ac:dyDescent="0.2">
      <c r="A5540" s="148" t="e">
        <f t="shared" si="86"/>
        <v>#REF!</v>
      </c>
      <c r="B5540" s="149" t="s">
        <v>16993</v>
      </c>
      <c r="C5540" s="149" t="s">
        <v>19366</v>
      </c>
      <c r="D5540" s="150" t="s">
        <v>19367</v>
      </c>
      <c r="E5540" s="149" t="s">
        <v>19285</v>
      </c>
      <c r="F5540" s="151" t="s">
        <v>14026</v>
      </c>
      <c r="G5540" s="151" t="s">
        <v>19368</v>
      </c>
    </row>
    <row r="5541" spans="1:7" ht="22.5" x14ac:dyDescent="0.2">
      <c r="A5541" s="148" t="e">
        <f t="shared" ref="A5541:A5604" si="87">CONCATENAR</f>
        <v>#REF!</v>
      </c>
      <c r="B5541" s="149" t="s">
        <v>16993</v>
      </c>
      <c r="C5541" s="149" t="s">
        <v>19369</v>
      </c>
      <c r="D5541" s="150" t="s">
        <v>19370</v>
      </c>
      <c r="E5541" s="149" t="s">
        <v>19285</v>
      </c>
      <c r="F5541" s="151" t="s">
        <v>19371</v>
      </c>
      <c r="G5541" s="151" t="s">
        <v>19372</v>
      </c>
    </row>
    <row r="5542" spans="1:7" ht="22.5" x14ac:dyDescent="0.2">
      <c r="A5542" s="148" t="e">
        <f t="shared" si="87"/>
        <v>#REF!</v>
      </c>
      <c r="B5542" s="149" t="s">
        <v>16993</v>
      </c>
      <c r="C5542" s="149" t="s">
        <v>19373</v>
      </c>
      <c r="D5542" s="150" t="s">
        <v>19374</v>
      </c>
      <c r="E5542" s="149" t="s">
        <v>19285</v>
      </c>
      <c r="F5542" s="151" t="s">
        <v>19375</v>
      </c>
      <c r="G5542" s="151" t="s">
        <v>19376</v>
      </c>
    </row>
    <row r="5543" spans="1:7" ht="22.5" x14ac:dyDescent="0.2">
      <c r="A5543" s="148" t="e">
        <f t="shared" si="87"/>
        <v>#REF!</v>
      </c>
      <c r="B5543" s="149" t="s">
        <v>16993</v>
      </c>
      <c r="C5543" s="149" t="s">
        <v>19377</v>
      </c>
      <c r="D5543" s="150" t="s">
        <v>19378</v>
      </c>
      <c r="E5543" s="149" t="s">
        <v>19285</v>
      </c>
      <c r="F5543" s="151" t="s">
        <v>19379</v>
      </c>
      <c r="G5543" s="151" t="s">
        <v>19380</v>
      </c>
    </row>
    <row r="5544" spans="1:7" x14ac:dyDescent="0.2">
      <c r="A5544" s="148" t="e">
        <f t="shared" si="87"/>
        <v>#REF!</v>
      </c>
      <c r="B5544" s="149" t="s">
        <v>16993</v>
      </c>
      <c r="C5544" s="149" t="s">
        <v>19381</v>
      </c>
      <c r="D5544" s="150" t="s">
        <v>19382</v>
      </c>
      <c r="E5544" s="149" t="s">
        <v>19285</v>
      </c>
      <c r="F5544" s="151" t="s">
        <v>9672</v>
      </c>
      <c r="G5544" s="151" t="s">
        <v>18614</v>
      </c>
    </row>
    <row r="5545" spans="1:7" ht="22.5" x14ac:dyDescent="0.2">
      <c r="A5545" s="148" t="e">
        <f t="shared" si="87"/>
        <v>#REF!</v>
      </c>
      <c r="B5545" s="149" t="s">
        <v>16993</v>
      </c>
      <c r="C5545" s="149" t="s">
        <v>19383</v>
      </c>
      <c r="D5545" s="150" t="s">
        <v>19384</v>
      </c>
      <c r="E5545" s="149" t="s">
        <v>19285</v>
      </c>
      <c r="F5545" s="151" t="s">
        <v>19385</v>
      </c>
      <c r="G5545" s="151" t="s">
        <v>19385</v>
      </c>
    </row>
    <row r="5546" spans="1:7" ht="22.5" x14ac:dyDescent="0.2">
      <c r="A5546" s="148" t="e">
        <f t="shared" si="87"/>
        <v>#REF!</v>
      </c>
      <c r="B5546" s="149" t="s">
        <v>16993</v>
      </c>
      <c r="C5546" s="149" t="s">
        <v>19386</v>
      </c>
      <c r="D5546" s="150" t="s">
        <v>19387</v>
      </c>
      <c r="E5546" s="149" t="s">
        <v>19285</v>
      </c>
      <c r="F5546" s="151" t="s">
        <v>19388</v>
      </c>
      <c r="G5546" s="151" t="s">
        <v>19389</v>
      </c>
    </row>
    <row r="5547" spans="1:7" ht="22.5" x14ac:dyDescent="0.2">
      <c r="A5547" s="148" t="e">
        <f t="shared" si="87"/>
        <v>#REF!</v>
      </c>
      <c r="B5547" s="149" t="s">
        <v>16993</v>
      </c>
      <c r="C5547" s="149" t="s">
        <v>19390</v>
      </c>
      <c r="D5547" s="150" t="s">
        <v>19391</v>
      </c>
      <c r="E5547" s="149" t="s">
        <v>19285</v>
      </c>
      <c r="F5547" s="151" t="s">
        <v>19392</v>
      </c>
      <c r="G5547" s="151" t="s">
        <v>19393</v>
      </c>
    </row>
    <row r="5548" spans="1:7" ht="22.5" x14ac:dyDescent="0.2">
      <c r="A5548" s="148" t="e">
        <f t="shared" si="87"/>
        <v>#REF!</v>
      </c>
      <c r="B5548" s="149" t="s">
        <v>16993</v>
      </c>
      <c r="C5548" s="149">
        <v>6880</v>
      </c>
      <c r="D5548" s="150" t="s">
        <v>19394</v>
      </c>
      <c r="E5548" s="149" t="s">
        <v>19285</v>
      </c>
      <c r="F5548" s="151" t="s">
        <v>19395</v>
      </c>
      <c r="G5548" s="151" t="s">
        <v>19396</v>
      </c>
    </row>
    <row r="5549" spans="1:7" x14ac:dyDescent="0.2">
      <c r="A5549" s="148" t="e">
        <f t="shared" si="87"/>
        <v>#REF!</v>
      </c>
      <c r="B5549" s="149" t="s">
        <v>16993</v>
      </c>
      <c r="C5549" s="149" t="s">
        <v>19397</v>
      </c>
      <c r="D5549" s="150" t="s">
        <v>19398</v>
      </c>
      <c r="E5549" s="149" t="s">
        <v>19285</v>
      </c>
      <c r="F5549" s="151" t="s">
        <v>9992</v>
      </c>
      <c r="G5549" s="151" t="s">
        <v>9992</v>
      </c>
    </row>
    <row r="5550" spans="1:7" ht="22.5" x14ac:dyDescent="0.2">
      <c r="A5550" s="148" t="e">
        <f t="shared" si="87"/>
        <v>#REF!</v>
      </c>
      <c r="B5550" s="149" t="s">
        <v>16993</v>
      </c>
      <c r="C5550" s="149" t="s">
        <v>19399</v>
      </c>
      <c r="D5550" s="150" t="s">
        <v>19400</v>
      </c>
      <c r="E5550" s="149" t="s">
        <v>19285</v>
      </c>
      <c r="F5550" s="151" t="s">
        <v>19401</v>
      </c>
      <c r="G5550" s="151" t="s">
        <v>19401</v>
      </c>
    </row>
    <row r="5551" spans="1:7" ht="22.5" x14ac:dyDescent="0.2">
      <c r="A5551" s="148" t="e">
        <f t="shared" si="87"/>
        <v>#REF!</v>
      </c>
      <c r="B5551" s="149" t="s">
        <v>16993</v>
      </c>
      <c r="C5551" s="149" t="s">
        <v>19402</v>
      </c>
      <c r="D5551" s="150" t="s">
        <v>19403</v>
      </c>
      <c r="E5551" s="149" t="s">
        <v>19285</v>
      </c>
      <c r="F5551" s="151" t="s">
        <v>19404</v>
      </c>
      <c r="G5551" s="151" t="s">
        <v>19405</v>
      </c>
    </row>
    <row r="5552" spans="1:7" ht="22.5" x14ac:dyDescent="0.2">
      <c r="A5552" s="148" t="e">
        <f t="shared" si="87"/>
        <v>#REF!</v>
      </c>
      <c r="B5552" s="149" t="s">
        <v>16993</v>
      </c>
      <c r="C5552" s="149" t="s">
        <v>19406</v>
      </c>
      <c r="D5552" s="150" t="s">
        <v>19407</v>
      </c>
      <c r="E5552" s="149" t="s">
        <v>19285</v>
      </c>
      <c r="F5552" s="151" t="s">
        <v>18293</v>
      </c>
      <c r="G5552" s="151" t="s">
        <v>14013</v>
      </c>
    </row>
    <row r="5553" spans="1:7" x14ac:dyDescent="0.2">
      <c r="A5553" s="148" t="e">
        <f t="shared" si="87"/>
        <v>#REF!</v>
      </c>
      <c r="B5553" s="149" t="s">
        <v>16993</v>
      </c>
      <c r="C5553" s="149" t="s">
        <v>19408</v>
      </c>
      <c r="D5553" s="150" t="s">
        <v>19409</v>
      </c>
      <c r="E5553" s="149" t="s">
        <v>19285</v>
      </c>
      <c r="F5553" s="151" t="s">
        <v>11521</v>
      </c>
      <c r="G5553" s="151" t="s">
        <v>11521</v>
      </c>
    </row>
    <row r="5554" spans="1:7" ht="22.5" x14ac:dyDescent="0.2">
      <c r="A5554" s="148" t="e">
        <f t="shared" si="87"/>
        <v>#REF!</v>
      </c>
      <c r="B5554" s="149" t="s">
        <v>16993</v>
      </c>
      <c r="C5554" s="149" t="s">
        <v>19410</v>
      </c>
      <c r="D5554" s="150" t="s">
        <v>19411</v>
      </c>
      <c r="E5554" s="149" t="s">
        <v>19285</v>
      </c>
      <c r="F5554" s="151" t="s">
        <v>19412</v>
      </c>
      <c r="G5554" s="151" t="s">
        <v>19413</v>
      </c>
    </row>
    <row r="5555" spans="1:7" ht="22.5" x14ac:dyDescent="0.2">
      <c r="A5555" s="148" t="e">
        <f t="shared" si="87"/>
        <v>#REF!</v>
      </c>
      <c r="B5555" s="149" t="s">
        <v>16993</v>
      </c>
      <c r="C5555" s="149" t="s">
        <v>19414</v>
      </c>
      <c r="D5555" s="150" t="s">
        <v>19415</v>
      </c>
      <c r="E5555" s="149" t="s">
        <v>19285</v>
      </c>
      <c r="F5555" s="151" t="s">
        <v>19416</v>
      </c>
      <c r="G5555" s="151" t="s">
        <v>19417</v>
      </c>
    </row>
    <row r="5556" spans="1:7" ht="22.5" x14ac:dyDescent="0.2">
      <c r="A5556" s="148" t="e">
        <f t="shared" si="87"/>
        <v>#REF!</v>
      </c>
      <c r="B5556" s="149" t="s">
        <v>16993</v>
      </c>
      <c r="C5556" s="149" t="s">
        <v>19418</v>
      </c>
      <c r="D5556" s="150" t="s">
        <v>19419</v>
      </c>
      <c r="E5556" s="149" t="s">
        <v>19285</v>
      </c>
      <c r="F5556" s="151" t="s">
        <v>13932</v>
      </c>
      <c r="G5556" s="151" t="s">
        <v>13932</v>
      </c>
    </row>
    <row r="5557" spans="1:7" ht="22.5" x14ac:dyDescent="0.2">
      <c r="A5557" s="148" t="e">
        <f t="shared" si="87"/>
        <v>#REF!</v>
      </c>
      <c r="B5557" s="149" t="s">
        <v>16993</v>
      </c>
      <c r="C5557" s="149" t="s">
        <v>19420</v>
      </c>
      <c r="D5557" s="150" t="s">
        <v>19421</v>
      </c>
      <c r="E5557" s="149" t="s">
        <v>19285</v>
      </c>
      <c r="F5557" s="151" t="s">
        <v>12544</v>
      </c>
      <c r="G5557" s="151" t="s">
        <v>12544</v>
      </c>
    </row>
    <row r="5558" spans="1:7" ht="22.5" x14ac:dyDescent="0.2">
      <c r="A5558" s="148" t="e">
        <f t="shared" si="87"/>
        <v>#REF!</v>
      </c>
      <c r="B5558" s="149" t="s">
        <v>16993</v>
      </c>
      <c r="C5558" s="149" t="s">
        <v>19422</v>
      </c>
      <c r="D5558" s="150" t="s">
        <v>19423</v>
      </c>
      <c r="E5558" s="149" t="s">
        <v>19285</v>
      </c>
      <c r="F5558" s="151" t="s">
        <v>14325</v>
      </c>
      <c r="G5558" s="151" t="s">
        <v>14325</v>
      </c>
    </row>
    <row r="5559" spans="1:7" ht="22.5" x14ac:dyDescent="0.2">
      <c r="A5559" s="148" t="e">
        <f t="shared" si="87"/>
        <v>#REF!</v>
      </c>
      <c r="B5559" s="149" t="s">
        <v>16993</v>
      </c>
      <c r="C5559" s="149" t="s">
        <v>19424</v>
      </c>
      <c r="D5559" s="150" t="s">
        <v>19425</v>
      </c>
      <c r="E5559" s="149" t="s">
        <v>19285</v>
      </c>
      <c r="F5559" s="151" t="s">
        <v>12994</v>
      </c>
      <c r="G5559" s="151" t="s">
        <v>12994</v>
      </c>
    </row>
    <row r="5560" spans="1:7" ht="22.5" x14ac:dyDescent="0.2">
      <c r="A5560" s="148" t="e">
        <f t="shared" si="87"/>
        <v>#REF!</v>
      </c>
      <c r="B5560" s="149" t="s">
        <v>16993</v>
      </c>
      <c r="C5560" s="149" t="s">
        <v>19426</v>
      </c>
      <c r="D5560" s="150" t="s">
        <v>19427</v>
      </c>
      <c r="E5560" s="149" t="s">
        <v>19285</v>
      </c>
      <c r="F5560" s="151" t="s">
        <v>12721</v>
      </c>
      <c r="G5560" s="151" t="s">
        <v>12721</v>
      </c>
    </row>
    <row r="5561" spans="1:7" ht="22.5" x14ac:dyDescent="0.2">
      <c r="A5561" s="148" t="e">
        <f t="shared" si="87"/>
        <v>#REF!</v>
      </c>
      <c r="B5561" s="149" t="s">
        <v>16993</v>
      </c>
      <c r="C5561" s="149" t="s">
        <v>19428</v>
      </c>
      <c r="D5561" s="150" t="s">
        <v>19429</v>
      </c>
      <c r="E5561" s="149" t="s">
        <v>19285</v>
      </c>
      <c r="F5561" s="151" t="s">
        <v>19430</v>
      </c>
      <c r="G5561" s="151" t="s">
        <v>19430</v>
      </c>
    </row>
    <row r="5562" spans="1:7" ht="22.5" x14ac:dyDescent="0.2">
      <c r="A5562" s="148" t="e">
        <f t="shared" si="87"/>
        <v>#REF!</v>
      </c>
      <c r="B5562" s="149" t="s">
        <v>16993</v>
      </c>
      <c r="C5562" s="149" t="s">
        <v>19431</v>
      </c>
      <c r="D5562" s="150" t="s">
        <v>19432</v>
      </c>
      <c r="E5562" s="149" t="s">
        <v>19285</v>
      </c>
      <c r="F5562" s="151" t="s">
        <v>11693</v>
      </c>
      <c r="G5562" s="151" t="s">
        <v>11693</v>
      </c>
    </row>
    <row r="5563" spans="1:7" x14ac:dyDescent="0.2">
      <c r="A5563" s="148" t="e">
        <f t="shared" si="87"/>
        <v>#REF!</v>
      </c>
      <c r="B5563" s="149" t="s">
        <v>16993</v>
      </c>
      <c r="C5563" s="149" t="s">
        <v>19433</v>
      </c>
      <c r="D5563" s="150" t="s">
        <v>19434</v>
      </c>
      <c r="E5563" s="149" t="s">
        <v>19285</v>
      </c>
      <c r="F5563" s="151" t="s">
        <v>19435</v>
      </c>
      <c r="G5563" s="151" t="s">
        <v>19436</v>
      </c>
    </row>
    <row r="5564" spans="1:7" ht="22.5" x14ac:dyDescent="0.2">
      <c r="A5564" s="148" t="e">
        <f t="shared" si="87"/>
        <v>#REF!</v>
      </c>
      <c r="B5564" s="149" t="s">
        <v>16993</v>
      </c>
      <c r="C5564" s="149" t="s">
        <v>19437</v>
      </c>
      <c r="D5564" s="150" t="s">
        <v>19438</v>
      </c>
      <c r="E5564" s="149" t="s">
        <v>19285</v>
      </c>
      <c r="F5564" s="151" t="s">
        <v>19439</v>
      </c>
      <c r="G5564" s="151" t="s">
        <v>19440</v>
      </c>
    </row>
    <row r="5565" spans="1:7" ht="22.5" x14ac:dyDescent="0.2">
      <c r="A5565" s="148" t="e">
        <f t="shared" si="87"/>
        <v>#REF!</v>
      </c>
      <c r="B5565" s="149" t="s">
        <v>16993</v>
      </c>
      <c r="C5565" s="149" t="s">
        <v>19441</v>
      </c>
      <c r="D5565" s="150" t="s">
        <v>19442</v>
      </c>
      <c r="E5565" s="149" t="s">
        <v>19285</v>
      </c>
      <c r="F5565" s="151" t="s">
        <v>19443</v>
      </c>
      <c r="G5565" s="151" t="s">
        <v>19443</v>
      </c>
    </row>
    <row r="5566" spans="1:7" x14ac:dyDescent="0.2">
      <c r="A5566" s="148" t="e">
        <f t="shared" si="87"/>
        <v>#REF!</v>
      </c>
      <c r="B5566" s="149" t="s">
        <v>16993</v>
      </c>
      <c r="C5566" s="149" t="s">
        <v>19444</v>
      </c>
      <c r="D5566" s="150" t="s">
        <v>19445</v>
      </c>
      <c r="E5566" s="149" t="s">
        <v>19285</v>
      </c>
      <c r="F5566" s="151" t="s">
        <v>16626</v>
      </c>
      <c r="G5566" s="151" t="s">
        <v>16626</v>
      </c>
    </row>
    <row r="5567" spans="1:7" x14ac:dyDescent="0.2">
      <c r="A5567" s="148" t="e">
        <f t="shared" si="87"/>
        <v>#REF!</v>
      </c>
      <c r="B5567" s="149" t="s">
        <v>16993</v>
      </c>
      <c r="C5567" s="149" t="s">
        <v>19446</v>
      </c>
      <c r="D5567" s="150" t="s">
        <v>19447</v>
      </c>
      <c r="E5567" s="149" t="s">
        <v>19285</v>
      </c>
      <c r="F5567" s="151" t="s">
        <v>19448</v>
      </c>
      <c r="G5567" s="151" t="s">
        <v>19449</v>
      </c>
    </row>
    <row r="5568" spans="1:7" x14ac:dyDescent="0.2">
      <c r="A5568" s="148" t="e">
        <f t="shared" si="87"/>
        <v>#REF!</v>
      </c>
      <c r="B5568" s="149" t="s">
        <v>16993</v>
      </c>
      <c r="C5568" s="149" t="s">
        <v>19450</v>
      </c>
      <c r="D5568" s="150" t="s">
        <v>19451</v>
      </c>
      <c r="E5568" s="149" t="s">
        <v>19285</v>
      </c>
      <c r="F5568" s="151" t="s">
        <v>19452</v>
      </c>
      <c r="G5568" s="151" t="s">
        <v>19453</v>
      </c>
    </row>
    <row r="5569" spans="1:7" ht="22.5" x14ac:dyDescent="0.2">
      <c r="A5569" s="148" t="e">
        <f t="shared" si="87"/>
        <v>#REF!</v>
      </c>
      <c r="B5569" s="149" t="s">
        <v>16993</v>
      </c>
      <c r="C5569" s="149" t="s">
        <v>19454</v>
      </c>
      <c r="D5569" s="150" t="s">
        <v>19455</v>
      </c>
      <c r="E5569" s="149" t="s">
        <v>19285</v>
      </c>
      <c r="F5569" s="151" t="s">
        <v>19456</v>
      </c>
      <c r="G5569" s="151" t="s">
        <v>19457</v>
      </c>
    </row>
    <row r="5570" spans="1:7" ht="22.5" x14ac:dyDescent="0.2">
      <c r="A5570" s="148" t="e">
        <f t="shared" si="87"/>
        <v>#REF!</v>
      </c>
      <c r="B5570" s="149" t="s">
        <v>16993</v>
      </c>
      <c r="C5570" s="149" t="s">
        <v>19458</v>
      </c>
      <c r="D5570" s="150" t="s">
        <v>19459</v>
      </c>
      <c r="E5570" s="149" t="s">
        <v>19285</v>
      </c>
      <c r="F5570" s="151" t="s">
        <v>10010</v>
      </c>
      <c r="G5570" s="151" t="s">
        <v>10010</v>
      </c>
    </row>
    <row r="5571" spans="1:7" ht="22.5" x14ac:dyDescent="0.2">
      <c r="A5571" s="148" t="e">
        <f t="shared" si="87"/>
        <v>#REF!</v>
      </c>
      <c r="B5571" s="149" t="s">
        <v>16993</v>
      </c>
      <c r="C5571" s="149" t="s">
        <v>19460</v>
      </c>
      <c r="D5571" s="150" t="s">
        <v>19461</v>
      </c>
      <c r="E5571" s="149" t="s">
        <v>19285</v>
      </c>
      <c r="F5571" s="151" t="s">
        <v>19462</v>
      </c>
      <c r="G5571" s="151" t="s">
        <v>19463</v>
      </c>
    </row>
    <row r="5572" spans="1:7" ht="22.5" x14ac:dyDescent="0.2">
      <c r="A5572" s="148" t="e">
        <f t="shared" si="87"/>
        <v>#REF!</v>
      </c>
      <c r="B5572" s="149" t="s">
        <v>16993</v>
      </c>
      <c r="C5572" s="149" t="s">
        <v>19464</v>
      </c>
      <c r="D5572" s="150" t="s">
        <v>19465</v>
      </c>
      <c r="E5572" s="149" t="s">
        <v>19285</v>
      </c>
      <c r="F5572" s="151" t="s">
        <v>19466</v>
      </c>
      <c r="G5572" s="151" t="s">
        <v>19467</v>
      </c>
    </row>
    <row r="5573" spans="1:7" ht="22.5" x14ac:dyDescent="0.2">
      <c r="A5573" s="148" t="e">
        <f t="shared" si="87"/>
        <v>#REF!</v>
      </c>
      <c r="B5573" s="149" t="s">
        <v>16993</v>
      </c>
      <c r="C5573" s="149" t="s">
        <v>19468</v>
      </c>
      <c r="D5573" s="150" t="s">
        <v>19469</v>
      </c>
      <c r="E5573" s="149" t="s">
        <v>19285</v>
      </c>
      <c r="F5573" s="151" t="s">
        <v>19470</v>
      </c>
      <c r="G5573" s="151" t="s">
        <v>19471</v>
      </c>
    </row>
    <row r="5574" spans="1:7" ht="22.5" x14ac:dyDescent="0.2">
      <c r="A5574" s="148" t="e">
        <f t="shared" si="87"/>
        <v>#REF!</v>
      </c>
      <c r="B5574" s="149" t="s">
        <v>16993</v>
      </c>
      <c r="C5574" s="149" t="s">
        <v>19472</v>
      </c>
      <c r="D5574" s="150" t="s">
        <v>19473</v>
      </c>
      <c r="E5574" s="149" t="s">
        <v>19285</v>
      </c>
      <c r="F5574" s="151" t="s">
        <v>19474</v>
      </c>
      <c r="G5574" s="151" t="s">
        <v>19475</v>
      </c>
    </row>
    <row r="5575" spans="1:7" ht="22.5" x14ac:dyDescent="0.2">
      <c r="A5575" s="148" t="e">
        <f t="shared" si="87"/>
        <v>#REF!</v>
      </c>
      <c r="B5575" s="149" t="s">
        <v>16993</v>
      </c>
      <c r="C5575" s="149" t="s">
        <v>19476</v>
      </c>
      <c r="D5575" s="150" t="s">
        <v>19477</v>
      </c>
      <c r="E5575" s="149" t="s">
        <v>19285</v>
      </c>
      <c r="F5575" s="151" t="s">
        <v>19478</v>
      </c>
      <c r="G5575" s="151" t="s">
        <v>19479</v>
      </c>
    </row>
    <row r="5576" spans="1:7" ht="22.5" x14ac:dyDescent="0.2">
      <c r="A5576" s="148" t="e">
        <f t="shared" si="87"/>
        <v>#REF!</v>
      </c>
      <c r="B5576" s="149" t="s">
        <v>16993</v>
      </c>
      <c r="C5576" s="149" t="s">
        <v>19480</v>
      </c>
      <c r="D5576" s="150" t="s">
        <v>19481</v>
      </c>
      <c r="E5576" s="149" t="s">
        <v>19285</v>
      </c>
      <c r="F5576" s="151" t="s">
        <v>8408</v>
      </c>
      <c r="G5576" s="151" t="s">
        <v>8408</v>
      </c>
    </row>
    <row r="5577" spans="1:7" ht="22.5" x14ac:dyDescent="0.2">
      <c r="A5577" s="148" t="e">
        <f t="shared" si="87"/>
        <v>#REF!</v>
      </c>
      <c r="B5577" s="149" t="s">
        <v>16993</v>
      </c>
      <c r="C5577" s="149" t="s">
        <v>19482</v>
      </c>
      <c r="D5577" s="150" t="s">
        <v>19483</v>
      </c>
      <c r="E5577" s="149" t="s">
        <v>19285</v>
      </c>
      <c r="F5577" s="151" t="s">
        <v>19484</v>
      </c>
      <c r="G5577" s="151" t="s">
        <v>19485</v>
      </c>
    </row>
    <row r="5578" spans="1:7" ht="22.5" x14ac:dyDescent="0.2">
      <c r="A5578" s="148" t="e">
        <f t="shared" si="87"/>
        <v>#REF!</v>
      </c>
      <c r="B5578" s="149" t="s">
        <v>16993</v>
      </c>
      <c r="C5578" s="149" t="s">
        <v>19486</v>
      </c>
      <c r="D5578" s="150" t="s">
        <v>19487</v>
      </c>
      <c r="E5578" s="149" t="s">
        <v>19285</v>
      </c>
      <c r="F5578" s="151" t="s">
        <v>19488</v>
      </c>
      <c r="G5578" s="151" t="s">
        <v>19489</v>
      </c>
    </row>
    <row r="5579" spans="1:7" ht="22.5" x14ac:dyDescent="0.2">
      <c r="A5579" s="148" t="e">
        <f t="shared" si="87"/>
        <v>#REF!</v>
      </c>
      <c r="B5579" s="149" t="s">
        <v>16993</v>
      </c>
      <c r="C5579" s="149" t="s">
        <v>19490</v>
      </c>
      <c r="D5579" s="150" t="s">
        <v>19491</v>
      </c>
      <c r="E5579" s="149" t="s">
        <v>19285</v>
      </c>
      <c r="F5579" s="151" t="s">
        <v>19401</v>
      </c>
      <c r="G5579" s="151" t="s">
        <v>19401</v>
      </c>
    </row>
    <row r="5580" spans="1:7" ht="22.5" x14ac:dyDescent="0.2">
      <c r="A5580" s="148" t="e">
        <f t="shared" si="87"/>
        <v>#REF!</v>
      </c>
      <c r="B5580" s="149" t="s">
        <v>16993</v>
      </c>
      <c r="C5580" s="149" t="s">
        <v>19492</v>
      </c>
      <c r="D5580" s="150" t="s">
        <v>19493</v>
      </c>
      <c r="E5580" s="149" t="s">
        <v>19285</v>
      </c>
      <c r="F5580" s="151" t="s">
        <v>9100</v>
      </c>
      <c r="G5580" s="151" t="s">
        <v>9100</v>
      </c>
    </row>
    <row r="5581" spans="1:7" ht="22.5" x14ac:dyDescent="0.2">
      <c r="A5581" s="148" t="e">
        <f t="shared" si="87"/>
        <v>#REF!</v>
      </c>
      <c r="B5581" s="149" t="s">
        <v>16993</v>
      </c>
      <c r="C5581" s="149" t="s">
        <v>19494</v>
      </c>
      <c r="D5581" s="150" t="s">
        <v>19495</v>
      </c>
      <c r="E5581" s="149" t="s">
        <v>19285</v>
      </c>
      <c r="F5581" s="151" t="s">
        <v>19496</v>
      </c>
      <c r="G5581" s="151" t="s">
        <v>19497</v>
      </c>
    </row>
    <row r="5582" spans="1:7" ht="22.5" x14ac:dyDescent="0.2">
      <c r="A5582" s="148" t="e">
        <f t="shared" si="87"/>
        <v>#REF!</v>
      </c>
      <c r="B5582" s="149" t="s">
        <v>16993</v>
      </c>
      <c r="C5582" s="149" t="s">
        <v>19498</v>
      </c>
      <c r="D5582" s="150" t="s">
        <v>19499</v>
      </c>
      <c r="E5582" s="149" t="s">
        <v>19285</v>
      </c>
      <c r="F5582" s="151" t="s">
        <v>9301</v>
      </c>
      <c r="G5582" s="151" t="s">
        <v>9301</v>
      </c>
    </row>
    <row r="5583" spans="1:7" ht="22.5" x14ac:dyDescent="0.2">
      <c r="A5583" s="148" t="e">
        <f t="shared" si="87"/>
        <v>#REF!</v>
      </c>
      <c r="B5583" s="149" t="s">
        <v>16993</v>
      </c>
      <c r="C5583" s="149" t="s">
        <v>19500</v>
      </c>
      <c r="D5583" s="150" t="s">
        <v>19501</v>
      </c>
      <c r="E5583" s="149" t="s">
        <v>19285</v>
      </c>
      <c r="F5583" s="151" t="s">
        <v>14799</v>
      </c>
      <c r="G5583" s="151" t="s">
        <v>14799</v>
      </c>
    </row>
    <row r="5584" spans="1:7" ht="22.5" x14ac:dyDescent="0.2">
      <c r="A5584" s="148" t="e">
        <f t="shared" si="87"/>
        <v>#REF!</v>
      </c>
      <c r="B5584" s="149" t="s">
        <v>16993</v>
      </c>
      <c r="C5584" s="149" t="s">
        <v>19502</v>
      </c>
      <c r="D5584" s="150" t="s">
        <v>19503</v>
      </c>
      <c r="E5584" s="149" t="s">
        <v>19285</v>
      </c>
      <c r="F5584" s="151" t="s">
        <v>9779</v>
      </c>
      <c r="G5584" s="151" t="s">
        <v>9779</v>
      </c>
    </row>
    <row r="5585" spans="1:7" x14ac:dyDescent="0.2">
      <c r="A5585" s="148" t="e">
        <f t="shared" si="87"/>
        <v>#REF!</v>
      </c>
      <c r="B5585" s="149" t="s">
        <v>16993</v>
      </c>
      <c r="C5585" s="149" t="s">
        <v>19504</v>
      </c>
      <c r="D5585" s="150" t="s">
        <v>19505</v>
      </c>
      <c r="E5585" s="149" t="s">
        <v>19285</v>
      </c>
      <c r="F5585" s="151" t="s">
        <v>9132</v>
      </c>
      <c r="G5585" s="151" t="s">
        <v>9132</v>
      </c>
    </row>
    <row r="5586" spans="1:7" x14ac:dyDescent="0.2">
      <c r="A5586" s="148" t="e">
        <f t="shared" si="87"/>
        <v>#REF!</v>
      </c>
      <c r="B5586" s="149" t="s">
        <v>16993</v>
      </c>
      <c r="C5586" s="149" t="s">
        <v>19506</v>
      </c>
      <c r="D5586" s="150" t="s">
        <v>19507</v>
      </c>
      <c r="E5586" s="149" t="s">
        <v>19285</v>
      </c>
      <c r="F5586" s="151" t="s">
        <v>9413</v>
      </c>
      <c r="G5586" s="151" t="s">
        <v>9413</v>
      </c>
    </row>
    <row r="5587" spans="1:7" ht="22.5" x14ac:dyDescent="0.2">
      <c r="A5587" s="148" t="e">
        <f t="shared" si="87"/>
        <v>#REF!</v>
      </c>
      <c r="B5587" s="149" t="s">
        <v>16993</v>
      </c>
      <c r="C5587" s="149" t="s">
        <v>19508</v>
      </c>
      <c r="D5587" s="150" t="s">
        <v>19509</v>
      </c>
      <c r="E5587" s="149" t="s">
        <v>19285</v>
      </c>
      <c r="F5587" s="151" t="s">
        <v>13531</v>
      </c>
      <c r="G5587" s="151" t="s">
        <v>13531</v>
      </c>
    </row>
    <row r="5588" spans="1:7" ht="33.75" x14ac:dyDescent="0.2">
      <c r="A5588" s="148" t="e">
        <f t="shared" si="87"/>
        <v>#REF!</v>
      </c>
      <c r="B5588" s="149" t="s">
        <v>16993</v>
      </c>
      <c r="C5588" s="149" t="s">
        <v>19510</v>
      </c>
      <c r="D5588" s="150" t="s">
        <v>19511</v>
      </c>
      <c r="E5588" s="149" t="s">
        <v>19285</v>
      </c>
      <c r="F5588" s="151" t="s">
        <v>19512</v>
      </c>
      <c r="G5588" s="151" t="s">
        <v>19513</v>
      </c>
    </row>
    <row r="5589" spans="1:7" ht="33.75" x14ac:dyDescent="0.2">
      <c r="A5589" s="148" t="e">
        <f t="shared" si="87"/>
        <v>#REF!</v>
      </c>
      <c r="B5589" s="149" t="s">
        <v>16993</v>
      </c>
      <c r="C5589" s="149" t="s">
        <v>19514</v>
      </c>
      <c r="D5589" s="150" t="s">
        <v>19515</v>
      </c>
      <c r="E5589" s="149" t="s">
        <v>19285</v>
      </c>
      <c r="F5589" s="151" t="s">
        <v>19516</v>
      </c>
      <c r="G5589" s="151" t="s">
        <v>19517</v>
      </c>
    </row>
    <row r="5590" spans="1:7" ht="22.5" x14ac:dyDescent="0.2">
      <c r="A5590" s="148" t="e">
        <f t="shared" si="87"/>
        <v>#REF!</v>
      </c>
      <c r="B5590" s="149" t="s">
        <v>16993</v>
      </c>
      <c r="C5590" s="149" t="s">
        <v>19518</v>
      </c>
      <c r="D5590" s="150" t="s">
        <v>19519</v>
      </c>
      <c r="E5590" s="149" t="s">
        <v>19285</v>
      </c>
      <c r="F5590" s="151" t="s">
        <v>19520</v>
      </c>
      <c r="G5590" s="151" t="s">
        <v>19521</v>
      </c>
    </row>
    <row r="5591" spans="1:7" ht="22.5" x14ac:dyDescent="0.2">
      <c r="A5591" s="148" t="e">
        <f t="shared" si="87"/>
        <v>#REF!</v>
      </c>
      <c r="B5591" s="149" t="s">
        <v>16993</v>
      </c>
      <c r="C5591" s="149" t="s">
        <v>19522</v>
      </c>
      <c r="D5591" s="150" t="s">
        <v>19523</v>
      </c>
      <c r="E5591" s="149" t="s">
        <v>19285</v>
      </c>
      <c r="F5591" s="151" t="s">
        <v>19524</v>
      </c>
      <c r="G5591" s="151" t="s">
        <v>19525</v>
      </c>
    </row>
    <row r="5592" spans="1:7" ht="22.5" x14ac:dyDescent="0.2">
      <c r="A5592" s="148" t="e">
        <f t="shared" si="87"/>
        <v>#REF!</v>
      </c>
      <c r="B5592" s="149" t="s">
        <v>16993</v>
      </c>
      <c r="C5592" s="149" t="s">
        <v>19526</v>
      </c>
      <c r="D5592" s="150" t="s">
        <v>19527</v>
      </c>
      <c r="E5592" s="149" t="s">
        <v>19285</v>
      </c>
      <c r="F5592" s="151" t="s">
        <v>15412</v>
      </c>
      <c r="G5592" s="151" t="s">
        <v>15412</v>
      </c>
    </row>
    <row r="5593" spans="1:7" ht="22.5" x14ac:dyDescent="0.2">
      <c r="A5593" s="148" t="e">
        <f t="shared" si="87"/>
        <v>#REF!</v>
      </c>
      <c r="B5593" s="149" t="s">
        <v>16993</v>
      </c>
      <c r="C5593" s="149" t="s">
        <v>19528</v>
      </c>
      <c r="D5593" s="150" t="s">
        <v>19529</v>
      </c>
      <c r="E5593" s="149" t="s">
        <v>19285</v>
      </c>
      <c r="F5593" s="151" t="s">
        <v>10642</v>
      </c>
      <c r="G5593" s="151" t="s">
        <v>10642</v>
      </c>
    </row>
    <row r="5594" spans="1:7" ht="22.5" x14ac:dyDescent="0.2">
      <c r="A5594" s="148" t="e">
        <f t="shared" si="87"/>
        <v>#REF!</v>
      </c>
      <c r="B5594" s="149" t="s">
        <v>16993</v>
      </c>
      <c r="C5594" s="149" t="s">
        <v>19530</v>
      </c>
      <c r="D5594" s="150" t="s">
        <v>19531</v>
      </c>
      <c r="E5594" s="149" t="s">
        <v>19285</v>
      </c>
      <c r="F5594" s="151" t="s">
        <v>14775</v>
      </c>
      <c r="G5594" s="151" t="s">
        <v>14775</v>
      </c>
    </row>
    <row r="5595" spans="1:7" ht="22.5" x14ac:dyDescent="0.2">
      <c r="A5595" s="148" t="e">
        <f t="shared" si="87"/>
        <v>#REF!</v>
      </c>
      <c r="B5595" s="149" t="s">
        <v>16993</v>
      </c>
      <c r="C5595" s="149" t="s">
        <v>19532</v>
      </c>
      <c r="D5595" s="150" t="s">
        <v>19533</v>
      </c>
      <c r="E5595" s="149" t="s">
        <v>19285</v>
      </c>
      <c r="F5595" s="151" t="s">
        <v>17899</v>
      </c>
      <c r="G5595" s="151" t="s">
        <v>17899</v>
      </c>
    </row>
    <row r="5596" spans="1:7" ht="22.5" x14ac:dyDescent="0.2">
      <c r="A5596" s="148" t="e">
        <f t="shared" si="87"/>
        <v>#REF!</v>
      </c>
      <c r="B5596" s="149" t="s">
        <v>16993</v>
      </c>
      <c r="C5596" s="149" t="s">
        <v>19534</v>
      </c>
      <c r="D5596" s="150" t="s">
        <v>19535</v>
      </c>
      <c r="E5596" s="149" t="s">
        <v>19285</v>
      </c>
      <c r="F5596" s="151" t="s">
        <v>14748</v>
      </c>
      <c r="G5596" s="151" t="s">
        <v>19536</v>
      </c>
    </row>
    <row r="5597" spans="1:7" ht="22.5" x14ac:dyDescent="0.2">
      <c r="A5597" s="148" t="e">
        <f t="shared" si="87"/>
        <v>#REF!</v>
      </c>
      <c r="B5597" s="149" t="s">
        <v>16993</v>
      </c>
      <c r="C5597" s="149" t="s">
        <v>19537</v>
      </c>
      <c r="D5597" s="150" t="s">
        <v>19538</v>
      </c>
      <c r="E5597" s="149" t="s">
        <v>19285</v>
      </c>
      <c r="F5597" s="151" t="s">
        <v>13084</v>
      </c>
      <c r="G5597" s="151" t="s">
        <v>13084</v>
      </c>
    </row>
    <row r="5598" spans="1:7" ht="22.5" x14ac:dyDescent="0.2">
      <c r="A5598" s="148" t="e">
        <f t="shared" si="87"/>
        <v>#REF!</v>
      </c>
      <c r="B5598" s="149" t="s">
        <v>16993</v>
      </c>
      <c r="C5598" s="149" t="s">
        <v>19539</v>
      </c>
      <c r="D5598" s="150" t="s">
        <v>19540</v>
      </c>
      <c r="E5598" s="149" t="s">
        <v>19285</v>
      </c>
      <c r="F5598" s="151" t="s">
        <v>12822</v>
      </c>
      <c r="G5598" s="151" t="s">
        <v>12822</v>
      </c>
    </row>
    <row r="5599" spans="1:7" ht="33.75" x14ac:dyDescent="0.2">
      <c r="A5599" s="148" t="e">
        <f t="shared" si="87"/>
        <v>#REF!</v>
      </c>
      <c r="B5599" s="149" t="s">
        <v>16993</v>
      </c>
      <c r="C5599" s="149" t="s">
        <v>19541</v>
      </c>
      <c r="D5599" s="150" t="s">
        <v>19542</v>
      </c>
      <c r="E5599" s="149" t="s">
        <v>19285</v>
      </c>
      <c r="F5599" s="151" t="s">
        <v>19543</v>
      </c>
      <c r="G5599" s="151" t="s">
        <v>19544</v>
      </c>
    </row>
    <row r="5600" spans="1:7" ht="33.75" x14ac:dyDescent="0.2">
      <c r="A5600" s="148" t="e">
        <f t="shared" si="87"/>
        <v>#REF!</v>
      </c>
      <c r="B5600" s="149" t="s">
        <v>16993</v>
      </c>
      <c r="C5600" s="149" t="s">
        <v>19545</v>
      </c>
      <c r="D5600" s="150" t="s">
        <v>19546</v>
      </c>
      <c r="E5600" s="149" t="s">
        <v>19285</v>
      </c>
      <c r="F5600" s="151" t="s">
        <v>19547</v>
      </c>
      <c r="G5600" s="151" t="s">
        <v>19548</v>
      </c>
    </row>
    <row r="5601" spans="1:7" ht="33.75" x14ac:dyDescent="0.2">
      <c r="A5601" s="148" t="e">
        <f t="shared" si="87"/>
        <v>#REF!</v>
      </c>
      <c r="B5601" s="149" t="s">
        <v>16993</v>
      </c>
      <c r="C5601" s="149" t="s">
        <v>19549</v>
      </c>
      <c r="D5601" s="150" t="s">
        <v>19550</v>
      </c>
      <c r="E5601" s="149" t="s">
        <v>19285</v>
      </c>
      <c r="F5601" s="151" t="s">
        <v>17372</v>
      </c>
      <c r="G5601" s="151" t="s">
        <v>19551</v>
      </c>
    </row>
    <row r="5602" spans="1:7" ht="22.5" x14ac:dyDescent="0.2">
      <c r="A5602" s="148" t="e">
        <f t="shared" si="87"/>
        <v>#REF!</v>
      </c>
      <c r="B5602" s="149" t="s">
        <v>16993</v>
      </c>
      <c r="C5602" s="149" t="s">
        <v>19552</v>
      </c>
      <c r="D5602" s="150" t="s">
        <v>19553</v>
      </c>
      <c r="E5602" s="149" t="s">
        <v>19285</v>
      </c>
      <c r="F5602" s="151" t="s">
        <v>19554</v>
      </c>
      <c r="G5602" s="151" t="s">
        <v>19555</v>
      </c>
    </row>
    <row r="5603" spans="1:7" ht="33.75" x14ac:dyDescent="0.2">
      <c r="A5603" s="148" t="e">
        <f t="shared" si="87"/>
        <v>#REF!</v>
      </c>
      <c r="B5603" s="149" t="s">
        <v>16993</v>
      </c>
      <c r="C5603" s="149" t="s">
        <v>19556</v>
      </c>
      <c r="D5603" s="150" t="s">
        <v>19557</v>
      </c>
      <c r="E5603" s="149" t="s">
        <v>19285</v>
      </c>
      <c r="F5603" s="151" t="s">
        <v>19558</v>
      </c>
      <c r="G5603" s="151" t="s">
        <v>19559</v>
      </c>
    </row>
    <row r="5604" spans="1:7" ht="33.75" x14ac:dyDescent="0.2">
      <c r="A5604" s="148" t="e">
        <f t="shared" si="87"/>
        <v>#REF!</v>
      </c>
      <c r="B5604" s="149" t="s">
        <v>16993</v>
      </c>
      <c r="C5604" s="149" t="s">
        <v>19560</v>
      </c>
      <c r="D5604" s="150" t="s">
        <v>19561</v>
      </c>
      <c r="E5604" s="149" t="s">
        <v>19285</v>
      </c>
      <c r="F5604" s="151" t="s">
        <v>19562</v>
      </c>
      <c r="G5604" s="151" t="s">
        <v>19563</v>
      </c>
    </row>
    <row r="5605" spans="1:7" ht="22.5" x14ac:dyDescent="0.2">
      <c r="A5605" s="148" t="e">
        <f t="shared" ref="A5605:A5668" si="88">CONCATENAR</f>
        <v>#REF!</v>
      </c>
      <c r="B5605" s="149" t="s">
        <v>16993</v>
      </c>
      <c r="C5605" s="149" t="s">
        <v>19564</v>
      </c>
      <c r="D5605" s="150" t="s">
        <v>19565</v>
      </c>
      <c r="E5605" s="149" t="s">
        <v>19285</v>
      </c>
      <c r="F5605" s="151" t="s">
        <v>19566</v>
      </c>
      <c r="G5605" s="151" t="s">
        <v>8506</v>
      </c>
    </row>
    <row r="5606" spans="1:7" ht="22.5" x14ac:dyDescent="0.2">
      <c r="A5606" s="148" t="e">
        <f t="shared" si="88"/>
        <v>#REF!</v>
      </c>
      <c r="B5606" s="149" t="s">
        <v>16993</v>
      </c>
      <c r="C5606" s="149" t="s">
        <v>19567</v>
      </c>
      <c r="D5606" s="150" t="s">
        <v>19568</v>
      </c>
      <c r="E5606" s="149" t="s">
        <v>19285</v>
      </c>
      <c r="F5606" s="151" t="s">
        <v>10000</v>
      </c>
      <c r="G5606" s="151" t="s">
        <v>10000</v>
      </c>
    </row>
    <row r="5607" spans="1:7" ht="33.75" x14ac:dyDescent="0.2">
      <c r="A5607" s="148" t="e">
        <f t="shared" si="88"/>
        <v>#REF!</v>
      </c>
      <c r="B5607" s="149" t="s">
        <v>16993</v>
      </c>
      <c r="C5607" s="149" t="s">
        <v>19569</v>
      </c>
      <c r="D5607" s="150" t="s">
        <v>19570</v>
      </c>
      <c r="E5607" s="149" t="s">
        <v>19285</v>
      </c>
      <c r="F5607" s="151" t="s">
        <v>19571</v>
      </c>
      <c r="G5607" s="151" t="s">
        <v>19572</v>
      </c>
    </row>
    <row r="5608" spans="1:7" ht="22.5" x14ac:dyDescent="0.2">
      <c r="A5608" s="148" t="e">
        <f t="shared" si="88"/>
        <v>#REF!</v>
      </c>
      <c r="B5608" s="149" t="s">
        <v>16993</v>
      </c>
      <c r="C5608" s="149" t="s">
        <v>19573</v>
      </c>
      <c r="D5608" s="150" t="s">
        <v>19574</v>
      </c>
      <c r="E5608" s="149" t="s">
        <v>19285</v>
      </c>
      <c r="F5608" s="151" t="s">
        <v>8104</v>
      </c>
      <c r="G5608" s="151" t="s">
        <v>8104</v>
      </c>
    </row>
    <row r="5609" spans="1:7" x14ac:dyDescent="0.2">
      <c r="A5609" s="148" t="e">
        <f t="shared" si="88"/>
        <v>#REF!</v>
      </c>
      <c r="B5609" s="149" t="s">
        <v>16993</v>
      </c>
      <c r="C5609" s="149" t="s">
        <v>19575</v>
      </c>
      <c r="D5609" s="150" t="s">
        <v>19576</v>
      </c>
      <c r="E5609" s="149" t="s">
        <v>19285</v>
      </c>
      <c r="F5609" s="151" t="s">
        <v>13888</v>
      </c>
      <c r="G5609" s="151" t="s">
        <v>13888</v>
      </c>
    </row>
    <row r="5610" spans="1:7" x14ac:dyDescent="0.2">
      <c r="A5610" s="148" t="e">
        <f t="shared" si="88"/>
        <v>#REF!</v>
      </c>
      <c r="B5610" s="149" t="s">
        <v>16993</v>
      </c>
      <c r="C5610" s="149" t="s">
        <v>19577</v>
      </c>
      <c r="D5610" s="150" t="s">
        <v>19578</v>
      </c>
      <c r="E5610" s="149" t="s">
        <v>19285</v>
      </c>
      <c r="F5610" s="151" t="s">
        <v>9899</v>
      </c>
      <c r="G5610" s="151" t="s">
        <v>19579</v>
      </c>
    </row>
    <row r="5611" spans="1:7" ht="22.5" x14ac:dyDescent="0.2">
      <c r="A5611" s="148" t="e">
        <f t="shared" si="88"/>
        <v>#REF!</v>
      </c>
      <c r="B5611" s="149" t="s">
        <v>16993</v>
      </c>
      <c r="C5611" s="149" t="s">
        <v>19580</v>
      </c>
      <c r="D5611" s="150" t="s">
        <v>19581</v>
      </c>
      <c r="E5611" s="149" t="s">
        <v>19285</v>
      </c>
      <c r="F5611" s="151" t="s">
        <v>19582</v>
      </c>
      <c r="G5611" s="151" t="s">
        <v>19583</v>
      </c>
    </row>
    <row r="5612" spans="1:7" ht="33.75" x14ac:dyDescent="0.2">
      <c r="A5612" s="148" t="e">
        <f t="shared" si="88"/>
        <v>#REF!</v>
      </c>
      <c r="B5612" s="149" t="s">
        <v>16993</v>
      </c>
      <c r="C5612" s="149" t="s">
        <v>19584</v>
      </c>
      <c r="D5612" s="150" t="s">
        <v>19585</v>
      </c>
      <c r="E5612" s="149" t="s">
        <v>19285</v>
      </c>
      <c r="F5612" s="151" t="s">
        <v>19586</v>
      </c>
      <c r="G5612" s="151" t="s">
        <v>19587</v>
      </c>
    </row>
    <row r="5613" spans="1:7" ht="22.5" x14ac:dyDescent="0.2">
      <c r="A5613" s="148" t="e">
        <f t="shared" si="88"/>
        <v>#REF!</v>
      </c>
      <c r="B5613" s="149" t="s">
        <v>16993</v>
      </c>
      <c r="C5613" s="149" t="s">
        <v>19588</v>
      </c>
      <c r="D5613" s="150" t="s">
        <v>19589</v>
      </c>
      <c r="E5613" s="149" t="s">
        <v>19285</v>
      </c>
      <c r="F5613" s="151" t="s">
        <v>9223</v>
      </c>
      <c r="G5613" s="151" t="s">
        <v>9223</v>
      </c>
    </row>
    <row r="5614" spans="1:7" ht="22.5" x14ac:dyDescent="0.2">
      <c r="A5614" s="148" t="e">
        <f t="shared" si="88"/>
        <v>#REF!</v>
      </c>
      <c r="B5614" s="149" t="s">
        <v>16993</v>
      </c>
      <c r="C5614" s="149" t="s">
        <v>19590</v>
      </c>
      <c r="D5614" s="150" t="s">
        <v>19591</v>
      </c>
      <c r="E5614" s="149" t="s">
        <v>19285</v>
      </c>
      <c r="F5614" s="151" t="s">
        <v>19592</v>
      </c>
      <c r="G5614" s="151" t="s">
        <v>19592</v>
      </c>
    </row>
    <row r="5615" spans="1:7" x14ac:dyDescent="0.2">
      <c r="A5615" s="148" t="e">
        <f t="shared" si="88"/>
        <v>#REF!</v>
      </c>
      <c r="B5615" s="149" t="s">
        <v>16993</v>
      </c>
      <c r="C5615" s="149" t="s">
        <v>19593</v>
      </c>
      <c r="D5615" s="150" t="s">
        <v>19594</v>
      </c>
      <c r="E5615" s="149" t="s">
        <v>19285</v>
      </c>
      <c r="F5615" s="151" t="s">
        <v>16611</v>
      </c>
      <c r="G5615" s="151" t="s">
        <v>19595</v>
      </c>
    </row>
    <row r="5616" spans="1:7" ht="33.75" x14ac:dyDescent="0.2">
      <c r="A5616" s="148" t="e">
        <f t="shared" si="88"/>
        <v>#REF!</v>
      </c>
      <c r="B5616" s="149" t="s">
        <v>16993</v>
      </c>
      <c r="C5616" s="149" t="s">
        <v>19596</v>
      </c>
      <c r="D5616" s="150" t="s">
        <v>19597</v>
      </c>
      <c r="E5616" s="149" t="s">
        <v>19285</v>
      </c>
      <c r="F5616" s="151" t="s">
        <v>19598</v>
      </c>
      <c r="G5616" s="151" t="s">
        <v>19599</v>
      </c>
    </row>
    <row r="5617" spans="1:7" ht="22.5" x14ac:dyDescent="0.2">
      <c r="A5617" s="148" t="e">
        <f t="shared" si="88"/>
        <v>#REF!</v>
      </c>
      <c r="B5617" s="149" t="s">
        <v>16993</v>
      </c>
      <c r="C5617" s="149" t="s">
        <v>19600</v>
      </c>
      <c r="D5617" s="150" t="s">
        <v>19601</v>
      </c>
      <c r="E5617" s="149" t="s">
        <v>19285</v>
      </c>
      <c r="F5617" s="151" t="s">
        <v>19602</v>
      </c>
      <c r="G5617" s="151" t="s">
        <v>19602</v>
      </c>
    </row>
    <row r="5618" spans="1:7" ht="22.5" x14ac:dyDescent="0.2">
      <c r="A5618" s="148" t="e">
        <f t="shared" si="88"/>
        <v>#REF!</v>
      </c>
      <c r="B5618" s="149" t="s">
        <v>16993</v>
      </c>
      <c r="C5618" s="149" t="s">
        <v>19603</v>
      </c>
      <c r="D5618" s="150" t="s">
        <v>19604</v>
      </c>
      <c r="E5618" s="149" t="s">
        <v>19285</v>
      </c>
      <c r="F5618" s="151" t="s">
        <v>19605</v>
      </c>
      <c r="G5618" s="151" t="s">
        <v>19606</v>
      </c>
    </row>
    <row r="5619" spans="1:7" x14ac:dyDescent="0.2">
      <c r="A5619" s="148" t="e">
        <f t="shared" si="88"/>
        <v>#REF!</v>
      </c>
      <c r="B5619" s="149" t="s">
        <v>16993</v>
      </c>
      <c r="C5619" s="149" t="s">
        <v>19607</v>
      </c>
      <c r="D5619" s="150" t="s">
        <v>19608</v>
      </c>
      <c r="E5619" s="149" t="s">
        <v>19285</v>
      </c>
      <c r="F5619" s="151" t="s">
        <v>11339</v>
      </c>
      <c r="G5619" s="151" t="s">
        <v>19609</v>
      </c>
    </row>
    <row r="5620" spans="1:7" ht="22.5" x14ac:dyDescent="0.2">
      <c r="A5620" s="148" t="e">
        <f t="shared" si="88"/>
        <v>#REF!</v>
      </c>
      <c r="B5620" s="149" t="s">
        <v>16993</v>
      </c>
      <c r="C5620" s="149" t="s">
        <v>19610</v>
      </c>
      <c r="D5620" s="150" t="s">
        <v>19611</v>
      </c>
      <c r="E5620" s="149" t="s">
        <v>19285</v>
      </c>
      <c r="F5620" s="151" t="s">
        <v>15619</v>
      </c>
      <c r="G5620" s="151" t="s">
        <v>19612</v>
      </c>
    </row>
    <row r="5621" spans="1:7" ht="22.5" x14ac:dyDescent="0.2">
      <c r="A5621" s="148" t="e">
        <f t="shared" si="88"/>
        <v>#REF!</v>
      </c>
      <c r="B5621" s="149" t="s">
        <v>16993</v>
      </c>
      <c r="C5621" s="149" t="s">
        <v>19613</v>
      </c>
      <c r="D5621" s="150" t="s">
        <v>19614</v>
      </c>
      <c r="E5621" s="149" t="s">
        <v>19285</v>
      </c>
      <c r="F5621" s="151" t="s">
        <v>19615</v>
      </c>
      <c r="G5621" s="151" t="s">
        <v>19616</v>
      </c>
    </row>
    <row r="5622" spans="1:7" ht="33.75" x14ac:dyDescent="0.2">
      <c r="A5622" s="148" t="e">
        <f t="shared" si="88"/>
        <v>#REF!</v>
      </c>
      <c r="B5622" s="149" t="s">
        <v>16993</v>
      </c>
      <c r="C5622" s="149" t="s">
        <v>19617</v>
      </c>
      <c r="D5622" s="150" t="s">
        <v>19618</v>
      </c>
      <c r="E5622" s="149" t="s">
        <v>19285</v>
      </c>
      <c r="F5622" s="151" t="s">
        <v>19619</v>
      </c>
      <c r="G5622" s="151" t="s">
        <v>19620</v>
      </c>
    </row>
    <row r="5623" spans="1:7" ht="33.75" x14ac:dyDescent="0.2">
      <c r="A5623" s="148" t="e">
        <f t="shared" si="88"/>
        <v>#REF!</v>
      </c>
      <c r="B5623" s="149" t="s">
        <v>16993</v>
      </c>
      <c r="C5623" s="149" t="s">
        <v>19621</v>
      </c>
      <c r="D5623" s="150" t="s">
        <v>19622</v>
      </c>
      <c r="E5623" s="149" t="s">
        <v>19285</v>
      </c>
      <c r="F5623" s="151" t="s">
        <v>19623</v>
      </c>
      <c r="G5623" s="151" t="s">
        <v>16515</v>
      </c>
    </row>
    <row r="5624" spans="1:7" ht="22.5" x14ac:dyDescent="0.2">
      <c r="A5624" s="148" t="e">
        <f t="shared" si="88"/>
        <v>#REF!</v>
      </c>
      <c r="B5624" s="149" t="s">
        <v>16993</v>
      </c>
      <c r="C5624" s="149" t="s">
        <v>19624</v>
      </c>
      <c r="D5624" s="150" t="s">
        <v>19625</v>
      </c>
      <c r="E5624" s="149" t="s">
        <v>19285</v>
      </c>
      <c r="F5624" s="151" t="s">
        <v>19602</v>
      </c>
      <c r="G5624" s="151" t="s">
        <v>19602</v>
      </c>
    </row>
    <row r="5625" spans="1:7" x14ac:dyDescent="0.2">
      <c r="A5625" s="148" t="e">
        <f t="shared" si="88"/>
        <v>#REF!</v>
      </c>
      <c r="B5625" s="149" t="s">
        <v>16993</v>
      </c>
      <c r="C5625" s="149" t="s">
        <v>19626</v>
      </c>
      <c r="D5625" s="150" t="s">
        <v>19627</v>
      </c>
      <c r="E5625" s="149" t="s">
        <v>19285</v>
      </c>
      <c r="F5625" s="151" t="s">
        <v>12172</v>
      </c>
      <c r="G5625" s="151" t="s">
        <v>12172</v>
      </c>
    </row>
    <row r="5626" spans="1:7" x14ac:dyDescent="0.2">
      <c r="A5626" s="148" t="e">
        <f t="shared" si="88"/>
        <v>#REF!</v>
      </c>
      <c r="B5626" s="149" t="s">
        <v>16993</v>
      </c>
      <c r="C5626" s="149" t="s">
        <v>19628</v>
      </c>
      <c r="D5626" s="150" t="s">
        <v>19629</v>
      </c>
      <c r="E5626" s="149" t="s">
        <v>19285</v>
      </c>
      <c r="F5626" s="151" t="s">
        <v>19630</v>
      </c>
      <c r="G5626" s="151" t="s">
        <v>19630</v>
      </c>
    </row>
    <row r="5627" spans="1:7" x14ac:dyDescent="0.2">
      <c r="A5627" s="148" t="e">
        <f t="shared" si="88"/>
        <v>#REF!</v>
      </c>
      <c r="B5627" s="149" t="s">
        <v>16993</v>
      </c>
      <c r="C5627" s="149" t="s">
        <v>19631</v>
      </c>
      <c r="D5627" s="150" t="s">
        <v>19632</v>
      </c>
      <c r="E5627" s="149" t="s">
        <v>19285</v>
      </c>
      <c r="F5627" s="151" t="s">
        <v>19633</v>
      </c>
      <c r="G5627" s="151" t="s">
        <v>19634</v>
      </c>
    </row>
    <row r="5628" spans="1:7" x14ac:dyDescent="0.2">
      <c r="A5628" s="148" t="e">
        <f t="shared" si="88"/>
        <v>#REF!</v>
      </c>
      <c r="B5628" s="149" t="s">
        <v>16993</v>
      </c>
      <c r="C5628" s="149" t="s">
        <v>19635</v>
      </c>
      <c r="D5628" s="150" t="s">
        <v>19636</v>
      </c>
      <c r="E5628" s="149" t="s">
        <v>19285</v>
      </c>
      <c r="F5628" s="151" t="s">
        <v>19637</v>
      </c>
      <c r="G5628" s="151" t="s">
        <v>19638</v>
      </c>
    </row>
    <row r="5629" spans="1:7" x14ac:dyDescent="0.2">
      <c r="A5629" s="148" t="e">
        <f t="shared" si="88"/>
        <v>#REF!</v>
      </c>
      <c r="B5629" s="149" t="s">
        <v>16993</v>
      </c>
      <c r="C5629" s="149" t="s">
        <v>19639</v>
      </c>
      <c r="D5629" s="150" t="s">
        <v>19640</v>
      </c>
      <c r="E5629" s="149" t="s">
        <v>19285</v>
      </c>
      <c r="F5629" s="151" t="s">
        <v>19641</v>
      </c>
      <c r="G5629" s="151" t="s">
        <v>19642</v>
      </c>
    </row>
    <row r="5630" spans="1:7" x14ac:dyDescent="0.2">
      <c r="A5630" s="148" t="e">
        <f t="shared" si="88"/>
        <v>#REF!</v>
      </c>
      <c r="B5630" s="149" t="s">
        <v>16993</v>
      </c>
      <c r="C5630" s="149" t="s">
        <v>19643</v>
      </c>
      <c r="D5630" s="150" t="s">
        <v>19644</v>
      </c>
      <c r="E5630" s="149" t="s">
        <v>19285</v>
      </c>
      <c r="F5630" s="151" t="s">
        <v>19645</v>
      </c>
      <c r="G5630" s="151" t="s">
        <v>10462</v>
      </c>
    </row>
    <row r="5631" spans="1:7" x14ac:dyDescent="0.2">
      <c r="A5631" s="148" t="e">
        <f t="shared" si="88"/>
        <v>#REF!</v>
      </c>
      <c r="B5631" s="149" t="s">
        <v>16993</v>
      </c>
      <c r="C5631" s="149" t="s">
        <v>19646</v>
      </c>
      <c r="D5631" s="150" t="s">
        <v>19647</v>
      </c>
      <c r="E5631" s="149" t="s">
        <v>19285</v>
      </c>
      <c r="F5631" s="151" t="s">
        <v>16987</v>
      </c>
      <c r="G5631" s="151" t="s">
        <v>16987</v>
      </c>
    </row>
    <row r="5632" spans="1:7" x14ac:dyDescent="0.2">
      <c r="A5632" s="148" t="e">
        <f t="shared" si="88"/>
        <v>#REF!</v>
      </c>
      <c r="B5632" s="149" t="s">
        <v>16993</v>
      </c>
      <c r="C5632" s="149" t="s">
        <v>19648</v>
      </c>
      <c r="D5632" s="150" t="s">
        <v>19649</v>
      </c>
      <c r="E5632" s="149" t="s">
        <v>19285</v>
      </c>
      <c r="F5632" s="151" t="s">
        <v>19650</v>
      </c>
      <c r="G5632" s="151" t="s">
        <v>19651</v>
      </c>
    </row>
    <row r="5633" spans="1:7" x14ac:dyDescent="0.2">
      <c r="A5633" s="148" t="e">
        <f t="shared" si="88"/>
        <v>#REF!</v>
      </c>
      <c r="B5633" s="149" t="s">
        <v>16993</v>
      </c>
      <c r="C5633" s="149" t="s">
        <v>19652</v>
      </c>
      <c r="D5633" s="150" t="s">
        <v>19653</v>
      </c>
      <c r="E5633" s="149" t="s">
        <v>19285</v>
      </c>
      <c r="F5633" s="151" t="s">
        <v>19654</v>
      </c>
      <c r="G5633" s="151" t="s">
        <v>19655</v>
      </c>
    </row>
    <row r="5634" spans="1:7" ht="22.5" x14ac:dyDescent="0.2">
      <c r="A5634" s="148" t="e">
        <f t="shared" si="88"/>
        <v>#REF!</v>
      </c>
      <c r="B5634" s="149" t="s">
        <v>16993</v>
      </c>
      <c r="C5634" s="149" t="s">
        <v>19656</v>
      </c>
      <c r="D5634" s="150" t="s">
        <v>19657</v>
      </c>
      <c r="E5634" s="149" t="s">
        <v>19285</v>
      </c>
      <c r="F5634" s="151" t="s">
        <v>8706</v>
      </c>
      <c r="G5634" s="151" t="s">
        <v>8706</v>
      </c>
    </row>
    <row r="5635" spans="1:7" ht="22.5" x14ac:dyDescent="0.2">
      <c r="A5635" s="148" t="e">
        <f t="shared" si="88"/>
        <v>#REF!</v>
      </c>
      <c r="B5635" s="149" t="s">
        <v>16993</v>
      </c>
      <c r="C5635" s="149" t="s">
        <v>19658</v>
      </c>
      <c r="D5635" s="150" t="s">
        <v>19659</v>
      </c>
      <c r="E5635" s="149" t="s">
        <v>19285</v>
      </c>
      <c r="F5635" s="151" t="s">
        <v>8775</v>
      </c>
      <c r="G5635" s="151" t="s">
        <v>8775</v>
      </c>
    </row>
    <row r="5636" spans="1:7" ht="22.5" x14ac:dyDescent="0.2">
      <c r="A5636" s="148" t="e">
        <f t="shared" si="88"/>
        <v>#REF!</v>
      </c>
      <c r="B5636" s="149" t="s">
        <v>16993</v>
      </c>
      <c r="C5636" s="149" t="s">
        <v>19660</v>
      </c>
      <c r="D5636" s="150" t="s">
        <v>19661</v>
      </c>
      <c r="E5636" s="149" t="s">
        <v>19285</v>
      </c>
      <c r="F5636" s="151" t="s">
        <v>19662</v>
      </c>
      <c r="G5636" s="151" t="s">
        <v>19662</v>
      </c>
    </row>
    <row r="5637" spans="1:7" ht="22.5" x14ac:dyDescent="0.2">
      <c r="A5637" s="148" t="e">
        <f t="shared" si="88"/>
        <v>#REF!</v>
      </c>
      <c r="B5637" s="149" t="s">
        <v>16993</v>
      </c>
      <c r="C5637" s="149" t="s">
        <v>19663</v>
      </c>
      <c r="D5637" s="150" t="s">
        <v>19664</v>
      </c>
      <c r="E5637" s="149" t="s">
        <v>19285</v>
      </c>
      <c r="F5637" s="151" t="s">
        <v>16975</v>
      </c>
      <c r="G5637" s="151" t="s">
        <v>16975</v>
      </c>
    </row>
    <row r="5638" spans="1:7" ht="22.5" x14ac:dyDescent="0.2">
      <c r="A5638" s="148" t="e">
        <f t="shared" si="88"/>
        <v>#REF!</v>
      </c>
      <c r="B5638" s="149" t="s">
        <v>16993</v>
      </c>
      <c r="C5638" s="149" t="s">
        <v>19665</v>
      </c>
      <c r="D5638" s="150" t="s">
        <v>19666</v>
      </c>
      <c r="E5638" s="149" t="s">
        <v>19285</v>
      </c>
      <c r="F5638" s="151" t="s">
        <v>12945</v>
      </c>
      <c r="G5638" s="151" t="s">
        <v>11039</v>
      </c>
    </row>
    <row r="5639" spans="1:7" ht="22.5" x14ac:dyDescent="0.2">
      <c r="A5639" s="148" t="e">
        <f t="shared" si="88"/>
        <v>#REF!</v>
      </c>
      <c r="B5639" s="149" t="s">
        <v>16993</v>
      </c>
      <c r="C5639" s="149" t="s">
        <v>19667</v>
      </c>
      <c r="D5639" s="150" t="s">
        <v>19668</v>
      </c>
      <c r="E5639" s="149" t="s">
        <v>19285</v>
      </c>
      <c r="F5639" s="151" t="s">
        <v>19669</v>
      </c>
      <c r="G5639" s="151" t="s">
        <v>19670</v>
      </c>
    </row>
    <row r="5640" spans="1:7" ht="22.5" x14ac:dyDescent="0.2">
      <c r="A5640" s="148" t="e">
        <f t="shared" si="88"/>
        <v>#REF!</v>
      </c>
      <c r="B5640" s="149" t="s">
        <v>16993</v>
      </c>
      <c r="C5640" s="149" t="s">
        <v>19671</v>
      </c>
      <c r="D5640" s="150" t="s">
        <v>19672</v>
      </c>
      <c r="E5640" s="149" t="s">
        <v>19285</v>
      </c>
      <c r="F5640" s="151" t="s">
        <v>19673</v>
      </c>
      <c r="G5640" s="151" t="s">
        <v>19674</v>
      </c>
    </row>
    <row r="5641" spans="1:7" ht="22.5" x14ac:dyDescent="0.2">
      <c r="A5641" s="148" t="e">
        <f t="shared" si="88"/>
        <v>#REF!</v>
      </c>
      <c r="B5641" s="149" t="s">
        <v>16993</v>
      </c>
      <c r="C5641" s="149" t="s">
        <v>19675</v>
      </c>
      <c r="D5641" s="150" t="s">
        <v>19676</v>
      </c>
      <c r="E5641" s="149" t="s">
        <v>19285</v>
      </c>
      <c r="F5641" s="151" t="s">
        <v>19677</v>
      </c>
      <c r="G5641" s="151" t="s">
        <v>19678</v>
      </c>
    </row>
    <row r="5642" spans="1:7" ht="22.5" x14ac:dyDescent="0.2">
      <c r="A5642" s="148" t="e">
        <f t="shared" si="88"/>
        <v>#REF!</v>
      </c>
      <c r="B5642" s="149" t="s">
        <v>16993</v>
      </c>
      <c r="C5642" s="149" t="s">
        <v>19679</v>
      </c>
      <c r="D5642" s="150" t="s">
        <v>19680</v>
      </c>
      <c r="E5642" s="149" t="s">
        <v>19285</v>
      </c>
      <c r="F5642" s="151" t="s">
        <v>19681</v>
      </c>
      <c r="G5642" s="151" t="s">
        <v>19682</v>
      </c>
    </row>
    <row r="5643" spans="1:7" ht="33.75" x14ac:dyDescent="0.2">
      <c r="A5643" s="148" t="e">
        <f t="shared" si="88"/>
        <v>#REF!</v>
      </c>
      <c r="B5643" s="149" t="s">
        <v>16993</v>
      </c>
      <c r="C5643" s="149" t="s">
        <v>19683</v>
      </c>
      <c r="D5643" s="150" t="s">
        <v>19684</v>
      </c>
      <c r="E5643" s="149" t="s">
        <v>19285</v>
      </c>
      <c r="F5643" s="151" t="s">
        <v>19685</v>
      </c>
      <c r="G5643" s="151" t="s">
        <v>19686</v>
      </c>
    </row>
    <row r="5644" spans="1:7" ht="22.5" x14ac:dyDescent="0.2">
      <c r="A5644" s="148" t="e">
        <f t="shared" si="88"/>
        <v>#REF!</v>
      </c>
      <c r="B5644" s="149" t="s">
        <v>16993</v>
      </c>
      <c r="C5644" s="149" t="s">
        <v>19687</v>
      </c>
      <c r="D5644" s="150" t="s">
        <v>19688</v>
      </c>
      <c r="E5644" s="149" t="s">
        <v>19285</v>
      </c>
      <c r="F5644" s="151" t="s">
        <v>19689</v>
      </c>
      <c r="G5644" s="151" t="s">
        <v>19689</v>
      </c>
    </row>
    <row r="5645" spans="1:7" ht="22.5" x14ac:dyDescent="0.2">
      <c r="A5645" s="148" t="e">
        <f t="shared" si="88"/>
        <v>#REF!</v>
      </c>
      <c r="B5645" s="149" t="s">
        <v>16993</v>
      </c>
      <c r="C5645" s="149" t="s">
        <v>19690</v>
      </c>
      <c r="D5645" s="150" t="s">
        <v>19691</v>
      </c>
      <c r="E5645" s="149" t="s">
        <v>19285</v>
      </c>
      <c r="F5645" s="151" t="s">
        <v>8459</v>
      </c>
      <c r="G5645" s="151" t="s">
        <v>19692</v>
      </c>
    </row>
    <row r="5646" spans="1:7" ht="22.5" x14ac:dyDescent="0.2">
      <c r="A5646" s="148" t="e">
        <f t="shared" si="88"/>
        <v>#REF!</v>
      </c>
      <c r="B5646" s="149" t="s">
        <v>16993</v>
      </c>
      <c r="C5646" s="149" t="s">
        <v>19693</v>
      </c>
      <c r="D5646" s="150" t="s">
        <v>19694</v>
      </c>
      <c r="E5646" s="149" t="s">
        <v>19285</v>
      </c>
      <c r="F5646" s="151" t="s">
        <v>19695</v>
      </c>
      <c r="G5646" s="151" t="s">
        <v>19696</v>
      </c>
    </row>
    <row r="5647" spans="1:7" ht="22.5" x14ac:dyDescent="0.2">
      <c r="A5647" s="148" t="e">
        <f t="shared" si="88"/>
        <v>#REF!</v>
      </c>
      <c r="B5647" s="149" t="s">
        <v>16993</v>
      </c>
      <c r="C5647" s="149" t="s">
        <v>19697</v>
      </c>
      <c r="D5647" s="150" t="s">
        <v>19698</v>
      </c>
      <c r="E5647" s="149" t="s">
        <v>19285</v>
      </c>
      <c r="F5647" s="151" t="s">
        <v>12578</v>
      </c>
      <c r="G5647" s="151" t="s">
        <v>19699</v>
      </c>
    </row>
    <row r="5648" spans="1:7" ht="22.5" x14ac:dyDescent="0.2">
      <c r="A5648" s="148" t="e">
        <f t="shared" si="88"/>
        <v>#REF!</v>
      </c>
      <c r="B5648" s="149" t="s">
        <v>16993</v>
      </c>
      <c r="C5648" s="149" t="s">
        <v>19700</v>
      </c>
      <c r="D5648" s="150" t="s">
        <v>19701</v>
      </c>
      <c r="E5648" s="149" t="s">
        <v>19285</v>
      </c>
      <c r="F5648" s="151" t="s">
        <v>19702</v>
      </c>
      <c r="G5648" s="151" t="s">
        <v>19703</v>
      </c>
    </row>
    <row r="5649" spans="1:7" ht="22.5" x14ac:dyDescent="0.2">
      <c r="A5649" s="148" t="e">
        <f t="shared" si="88"/>
        <v>#REF!</v>
      </c>
      <c r="B5649" s="149" t="s">
        <v>16993</v>
      </c>
      <c r="C5649" s="149" t="s">
        <v>19704</v>
      </c>
      <c r="D5649" s="150" t="s">
        <v>19705</v>
      </c>
      <c r="E5649" s="149" t="s">
        <v>19285</v>
      </c>
      <c r="F5649" s="151" t="s">
        <v>19706</v>
      </c>
      <c r="G5649" s="151" t="s">
        <v>19707</v>
      </c>
    </row>
    <row r="5650" spans="1:7" ht="22.5" x14ac:dyDescent="0.2">
      <c r="A5650" s="148" t="e">
        <f t="shared" si="88"/>
        <v>#REF!</v>
      </c>
      <c r="B5650" s="149" t="s">
        <v>16993</v>
      </c>
      <c r="C5650" s="149" t="s">
        <v>19708</v>
      </c>
      <c r="D5650" s="150" t="s">
        <v>19709</v>
      </c>
      <c r="E5650" s="149" t="s">
        <v>19285</v>
      </c>
      <c r="F5650" s="151" t="s">
        <v>19710</v>
      </c>
      <c r="G5650" s="151" t="s">
        <v>19711</v>
      </c>
    </row>
    <row r="5651" spans="1:7" ht="22.5" x14ac:dyDescent="0.2">
      <c r="A5651" s="148" t="e">
        <f t="shared" si="88"/>
        <v>#REF!</v>
      </c>
      <c r="B5651" s="149" t="s">
        <v>16993</v>
      </c>
      <c r="C5651" s="149" t="s">
        <v>19712</v>
      </c>
      <c r="D5651" s="150" t="s">
        <v>19713</v>
      </c>
      <c r="E5651" s="149" t="s">
        <v>19285</v>
      </c>
      <c r="F5651" s="151" t="s">
        <v>19714</v>
      </c>
      <c r="G5651" s="151" t="s">
        <v>19715</v>
      </c>
    </row>
    <row r="5652" spans="1:7" ht="22.5" x14ac:dyDescent="0.2">
      <c r="A5652" s="148" t="e">
        <f t="shared" si="88"/>
        <v>#REF!</v>
      </c>
      <c r="B5652" s="149" t="s">
        <v>16993</v>
      </c>
      <c r="C5652" s="149" t="s">
        <v>19716</v>
      </c>
      <c r="D5652" s="150" t="s">
        <v>19717</v>
      </c>
      <c r="E5652" s="149" t="s">
        <v>19285</v>
      </c>
      <c r="F5652" s="151" t="s">
        <v>19718</v>
      </c>
      <c r="G5652" s="151" t="s">
        <v>19719</v>
      </c>
    </row>
    <row r="5653" spans="1:7" ht="22.5" x14ac:dyDescent="0.2">
      <c r="A5653" s="148" t="e">
        <f t="shared" si="88"/>
        <v>#REF!</v>
      </c>
      <c r="B5653" s="149" t="s">
        <v>16993</v>
      </c>
      <c r="C5653" s="149" t="s">
        <v>19720</v>
      </c>
      <c r="D5653" s="150" t="s">
        <v>19721</v>
      </c>
      <c r="E5653" s="149" t="s">
        <v>19285</v>
      </c>
      <c r="F5653" s="151" t="s">
        <v>16952</v>
      </c>
      <c r="G5653" s="151" t="s">
        <v>19722</v>
      </c>
    </row>
    <row r="5654" spans="1:7" ht="22.5" x14ac:dyDescent="0.2">
      <c r="A5654" s="148" t="e">
        <f t="shared" si="88"/>
        <v>#REF!</v>
      </c>
      <c r="B5654" s="149" t="s">
        <v>16993</v>
      </c>
      <c r="C5654" s="149" t="s">
        <v>19723</v>
      </c>
      <c r="D5654" s="150" t="s">
        <v>19724</v>
      </c>
      <c r="E5654" s="149" t="s">
        <v>19285</v>
      </c>
      <c r="F5654" s="151" t="s">
        <v>8098</v>
      </c>
      <c r="G5654" s="151" t="s">
        <v>8098</v>
      </c>
    </row>
    <row r="5655" spans="1:7" ht="22.5" x14ac:dyDescent="0.2">
      <c r="A5655" s="148" t="e">
        <f t="shared" si="88"/>
        <v>#REF!</v>
      </c>
      <c r="B5655" s="149" t="s">
        <v>16993</v>
      </c>
      <c r="C5655" s="149" t="s">
        <v>19725</v>
      </c>
      <c r="D5655" s="150" t="s">
        <v>19726</v>
      </c>
      <c r="E5655" s="149" t="s">
        <v>19285</v>
      </c>
      <c r="F5655" s="151" t="s">
        <v>13882</v>
      </c>
      <c r="G5655" s="151" t="s">
        <v>13882</v>
      </c>
    </row>
    <row r="5656" spans="1:7" ht="22.5" x14ac:dyDescent="0.2">
      <c r="A5656" s="148" t="e">
        <f t="shared" si="88"/>
        <v>#REF!</v>
      </c>
      <c r="B5656" s="149" t="s">
        <v>16993</v>
      </c>
      <c r="C5656" s="149" t="s">
        <v>19727</v>
      </c>
      <c r="D5656" s="150" t="s">
        <v>19728</v>
      </c>
      <c r="E5656" s="149" t="s">
        <v>19285</v>
      </c>
      <c r="F5656" s="151" t="s">
        <v>19729</v>
      </c>
      <c r="G5656" s="151" t="s">
        <v>19730</v>
      </c>
    </row>
    <row r="5657" spans="1:7" x14ac:dyDescent="0.2">
      <c r="A5657" s="148" t="e">
        <f t="shared" si="88"/>
        <v>#REF!</v>
      </c>
      <c r="B5657" s="149" t="s">
        <v>16993</v>
      </c>
      <c r="C5657" s="149" t="s">
        <v>19731</v>
      </c>
      <c r="D5657" s="150" t="s">
        <v>19732</v>
      </c>
      <c r="E5657" s="149" t="s">
        <v>19285</v>
      </c>
      <c r="F5657" s="151" t="s">
        <v>19733</v>
      </c>
      <c r="G5657" s="151" t="s">
        <v>19734</v>
      </c>
    </row>
    <row r="5658" spans="1:7" ht="22.5" x14ac:dyDescent="0.2">
      <c r="A5658" s="148" t="e">
        <f t="shared" si="88"/>
        <v>#REF!</v>
      </c>
      <c r="B5658" s="149" t="s">
        <v>16993</v>
      </c>
      <c r="C5658" s="149" t="s">
        <v>19735</v>
      </c>
      <c r="D5658" s="150" t="s">
        <v>19736</v>
      </c>
      <c r="E5658" s="149" t="s">
        <v>19285</v>
      </c>
      <c r="F5658" s="151" t="s">
        <v>19737</v>
      </c>
      <c r="G5658" s="151" t="s">
        <v>19738</v>
      </c>
    </row>
    <row r="5659" spans="1:7" ht="22.5" x14ac:dyDescent="0.2">
      <c r="A5659" s="148" t="e">
        <f t="shared" si="88"/>
        <v>#REF!</v>
      </c>
      <c r="B5659" s="149" t="s">
        <v>16993</v>
      </c>
      <c r="C5659" s="149" t="s">
        <v>19739</v>
      </c>
      <c r="D5659" s="150" t="s">
        <v>19740</v>
      </c>
      <c r="E5659" s="149" t="s">
        <v>19285</v>
      </c>
      <c r="F5659" s="151" t="s">
        <v>13927</v>
      </c>
      <c r="G5659" s="151" t="s">
        <v>13927</v>
      </c>
    </row>
    <row r="5660" spans="1:7" ht="22.5" x14ac:dyDescent="0.2">
      <c r="A5660" s="148" t="e">
        <f t="shared" si="88"/>
        <v>#REF!</v>
      </c>
      <c r="B5660" s="149" t="s">
        <v>16993</v>
      </c>
      <c r="C5660" s="149" t="s">
        <v>19741</v>
      </c>
      <c r="D5660" s="150" t="s">
        <v>19742</v>
      </c>
      <c r="E5660" s="149" t="s">
        <v>19285</v>
      </c>
      <c r="F5660" s="151" t="s">
        <v>19743</v>
      </c>
      <c r="G5660" s="151" t="s">
        <v>19743</v>
      </c>
    </row>
    <row r="5661" spans="1:7" ht="22.5" x14ac:dyDescent="0.2">
      <c r="A5661" s="148" t="e">
        <f t="shared" si="88"/>
        <v>#REF!</v>
      </c>
      <c r="B5661" s="149" t="s">
        <v>16993</v>
      </c>
      <c r="C5661" s="149" t="s">
        <v>19744</v>
      </c>
      <c r="D5661" s="150" t="s">
        <v>19745</v>
      </c>
      <c r="E5661" s="149" t="s">
        <v>347</v>
      </c>
      <c r="F5661" s="151" t="s">
        <v>10252</v>
      </c>
      <c r="G5661" s="151" t="s">
        <v>10252</v>
      </c>
    </row>
    <row r="5662" spans="1:7" ht="22.5" x14ac:dyDescent="0.2">
      <c r="A5662" s="148" t="e">
        <f t="shared" si="88"/>
        <v>#REF!</v>
      </c>
      <c r="B5662" s="149" t="s">
        <v>16993</v>
      </c>
      <c r="C5662" s="149" t="s">
        <v>19746</v>
      </c>
      <c r="D5662" s="150" t="s">
        <v>19747</v>
      </c>
      <c r="E5662" s="149" t="s">
        <v>347</v>
      </c>
      <c r="F5662" s="151" t="s">
        <v>16760</v>
      </c>
      <c r="G5662" s="151" t="s">
        <v>16760</v>
      </c>
    </row>
    <row r="5663" spans="1:7" ht="22.5" x14ac:dyDescent="0.2">
      <c r="A5663" s="148" t="e">
        <f t="shared" si="88"/>
        <v>#REF!</v>
      </c>
      <c r="B5663" s="149" t="s">
        <v>16993</v>
      </c>
      <c r="C5663" s="149" t="s">
        <v>19748</v>
      </c>
      <c r="D5663" s="150" t="s">
        <v>19749</v>
      </c>
      <c r="E5663" s="149" t="s">
        <v>347</v>
      </c>
      <c r="F5663" s="151" t="s">
        <v>19750</v>
      </c>
      <c r="G5663" s="151" t="s">
        <v>19750</v>
      </c>
    </row>
    <row r="5664" spans="1:7" ht="22.5" x14ac:dyDescent="0.2">
      <c r="A5664" s="148" t="e">
        <f t="shared" si="88"/>
        <v>#REF!</v>
      </c>
      <c r="B5664" s="149" t="s">
        <v>16993</v>
      </c>
      <c r="C5664" s="149" t="s">
        <v>19751</v>
      </c>
      <c r="D5664" s="150" t="s">
        <v>19752</v>
      </c>
      <c r="E5664" s="149" t="s">
        <v>347</v>
      </c>
      <c r="F5664" s="151" t="s">
        <v>17327</v>
      </c>
      <c r="G5664" s="151" t="s">
        <v>17327</v>
      </c>
    </row>
    <row r="5665" spans="1:7" ht="22.5" x14ac:dyDescent="0.2">
      <c r="A5665" s="148" t="e">
        <f t="shared" si="88"/>
        <v>#REF!</v>
      </c>
      <c r="B5665" s="149" t="s">
        <v>16993</v>
      </c>
      <c r="C5665" s="149" t="s">
        <v>19753</v>
      </c>
      <c r="D5665" s="150" t="s">
        <v>19754</v>
      </c>
      <c r="E5665" s="149" t="s">
        <v>347</v>
      </c>
      <c r="F5665" s="151" t="s">
        <v>19755</v>
      </c>
      <c r="G5665" s="151" t="s">
        <v>19755</v>
      </c>
    </row>
    <row r="5666" spans="1:7" ht="22.5" x14ac:dyDescent="0.2">
      <c r="A5666" s="148" t="e">
        <f t="shared" si="88"/>
        <v>#REF!</v>
      </c>
      <c r="B5666" s="149" t="s">
        <v>16993</v>
      </c>
      <c r="C5666" s="149" t="s">
        <v>19756</v>
      </c>
      <c r="D5666" s="150" t="s">
        <v>19757</v>
      </c>
      <c r="E5666" s="149" t="s">
        <v>347</v>
      </c>
      <c r="F5666" s="151" t="s">
        <v>8132</v>
      </c>
      <c r="G5666" s="151" t="s">
        <v>8132</v>
      </c>
    </row>
    <row r="5667" spans="1:7" ht="33.75" x14ac:dyDescent="0.2">
      <c r="A5667" s="148" t="e">
        <f t="shared" si="88"/>
        <v>#REF!</v>
      </c>
      <c r="B5667" s="149" t="s">
        <v>16993</v>
      </c>
      <c r="C5667" s="149" t="s">
        <v>19758</v>
      </c>
      <c r="D5667" s="150" t="s">
        <v>19759</v>
      </c>
      <c r="E5667" s="149" t="s">
        <v>347</v>
      </c>
      <c r="F5667" s="151" t="s">
        <v>19760</v>
      </c>
      <c r="G5667" s="151" t="s">
        <v>19760</v>
      </c>
    </row>
    <row r="5668" spans="1:7" ht="33.75" x14ac:dyDescent="0.2">
      <c r="A5668" s="148" t="e">
        <f t="shared" si="88"/>
        <v>#REF!</v>
      </c>
      <c r="B5668" s="149" t="s">
        <v>16993</v>
      </c>
      <c r="C5668" s="149" t="s">
        <v>19761</v>
      </c>
      <c r="D5668" s="150" t="s">
        <v>19762</v>
      </c>
      <c r="E5668" s="149" t="s">
        <v>347</v>
      </c>
      <c r="F5668" s="151" t="s">
        <v>13487</v>
      </c>
      <c r="G5668" s="151" t="s">
        <v>13487</v>
      </c>
    </row>
    <row r="5669" spans="1:7" ht="33.75" x14ac:dyDescent="0.2">
      <c r="A5669" s="148" t="e">
        <f t="shared" ref="A5669:A5732" si="89">CONCATENAR</f>
        <v>#REF!</v>
      </c>
      <c r="B5669" s="149" t="s">
        <v>16993</v>
      </c>
      <c r="C5669" s="149" t="s">
        <v>19763</v>
      </c>
      <c r="D5669" s="150" t="s">
        <v>19764</v>
      </c>
      <c r="E5669" s="149" t="s">
        <v>347</v>
      </c>
      <c r="F5669" s="151" t="s">
        <v>19765</v>
      </c>
      <c r="G5669" s="151" t="s">
        <v>19765</v>
      </c>
    </row>
    <row r="5670" spans="1:7" ht="22.5" x14ac:dyDescent="0.2">
      <c r="A5670" s="148" t="e">
        <f t="shared" si="89"/>
        <v>#REF!</v>
      </c>
      <c r="B5670" s="149" t="s">
        <v>16993</v>
      </c>
      <c r="C5670" s="149" t="s">
        <v>19766</v>
      </c>
      <c r="D5670" s="150" t="s">
        <v>19767</v>
      </c>
      <c r="E5670" s="149" t="s">
        <v>347</v>
      </c>
      <c r="F5670" s="151" t="s">
        <v>19768</v>
      </c>
      <c r="G5670" s="151" t="s">
        <v>19768</v>
      </c>
    </row>
    <row r="5671" spans="1:7" ht="22.5" x14ac:dyDescent="0.2">
      <c r="A5671" s="148" t="e">
        <f t="shared" si="89"/>
        <v>#REF!</v>
      </c>
      <c r="B5671" s="149" t="s">
        <v>16993</v>
      </c>
      <c r="C5671" s="149" t="s">
        <v>19769</v>
      </c>
      <c r="D5671" s="150" t="s">
        <v>19770</v>
      </c>
      <c r="E5671" s="149" t="s">
        <v>347</v>
      </c>
      <c r="F5671" s="151" t="s">
        <v>9225</v>
      </c>
      <c r="G5671" s="151" t="s">
        <v>9225</v>
      </c>
    </row>
    <row r="5672" spans="1:7" ht="22.5" x14ac:dyDescent="0.2">
      <c r="A5672" s="148" t="e">
        <f t="shared" si="89"/>
        <v>#REF!</v>
      </c>
      <c r="B5672" s="149" t="s">
        <v>16993</v>
      </c>
      <c r="C5672" s="149" t="s">
        <v>19771</v>
      </c>
      <c r="D5672" s="150" t="s">
        <v>19772</v>
      </c>
      <c r="E5672" s="149" t="s">
        <v>347</v>
      </c>
      <c r="F5672" s="151" t="s">
        <v>19773</v>
      </c>
      <c r="G5672" s="151" t="s">
        <v>19773</v>
      </c>
    </row>
    <row r="5673" spans="1:7" ht="22.5" x14ac:dyDescent="0.2">
      <c r="A5673" s="148" t="e">
        <f t="shared" si="89"/>
        <v>#REF!</v>
      </c>
      <c r="B5673" s="149" t="s">
        <v>16993</v>
      </c>
      <c r="C5673" s="149" t="s">
        <v>19774</v>
      </c>
      <c r="D5673" s="150" t="s">
        <v>19775</v>
      </c>
      <c r="E5673" s="149" t="s">
        <v>347</v>
      </c>
      <c r="F5673" s="151" t="s">
        <v>19776</v>
      </c>
      <c r="G5673" s="151" t="s">
        <v>19776</v>
      </c>
    </row>
    <row r="5674" spans="1:7" ht="22.5" x14ac:dyDescent="0.2">
      <c r="A5674" s="148" t="e">
        <f t="shared" si="89"/>
        <v>#REF!</v>
      </c>
      <c r="B5674" s="149" t="s">
        <v>16993</v>
      </c>
      <c r="C5674" s="149" t="s">
        <v>19777</v>
      </c>
      <c r="D5674" s="150" t="s">
        <v>19778</v>
      </c>
      <c r="E5674" s="149" t="s">
        <v>347</v>
      </c>
      <c r="F5674" s="151" t="s">
        <v>15799</v>
      </c>
      <c r="G5674" s="151" t="s">
        <v>15799</v>
      </c>
    </row>
    <row r="5675" spans="1:7" ht="33.75" x14ac:dyDescent="0.2">
      <c r="A5675" s="148" t="e">
        <f t="shared" si="89"/>
        <v>#REF!</v>
      </c>
      <c r="B5675" s="149" t="s">
        <v>16993</v>
      </c>
      <c r="C5675" s="149" t="s">
        <v>19779</v>
      </c>
      <c r="D5675" s="150" t="s">
        <v>19780</v>
      </c>
      <c r="E5675" s="149" t="s">
        <v>347</v>
      </c>
      <c r="F5675" s="151" t="s">
        <v>9668</v>
      </c>
      <c r="G5675" s="151" t="s">
        <v>9668</v>
      </c>
    </row>
    <row r="5676" spans="1:7" x14ac:dyDescent="0.2">
      <c r="A5676" s="148" t="e">
        <f t="shared" si="89"/>
        <v>#REF!</v>
      </c>
      <c r="B5676" s="149" t="s">
        <v>16993</v>
      </c>
      <c r="C5676" s="149" t="s">
        <v>19781</v>
      </c>
      <c r="D5676" s="150" t="s">
        <v>19782</v>
      </c>
      <c r="E5676" s="149" t="s">
        <v>347</v>
      </c>
      <c r="F5676" s="151" t="s">
        <v>19783</v>
      </c>
      <c r="G5676" s="151" t="s">
        <v>19783</v>
      </c>
    </row>
    <row r="5677" spans="1:7" ht="22.5" x14ac:dyDescent="0.2">
      <c r="A5677" s="148" t="e">
        <f t="shared" si="89"/>
        <v>#REF!</v>
      </c>
      <c r="B5677" s="149" t="s">
        <v>16993</v>
      </c>
      <c r="C5677" s="149" t="s">
        <v>19784</v>
      </c>
      <c r="D5677" s="150" t="s">
        <v>19785</v>
      </c>
      <c r="E5677" s="149" t="s">
        <v>347</v>
      </c>
      <c r="F5677" s="151" t="s">
        <v>19786</v>
      </c>
      <c r="G5677" s="151" t="s">
        <v>19786</v>
      </c>
    </row>
    <row r="5678" spans="1:7" ht="22.5" x14ac:dyDescent="0.2">
      <c r="A5678" s="148" t="e">
        <f t="shared" si="89"/>
        <v>#REF!</v>
      </c>
      <c r="B5678" s="149" t="s">
        <v>16993</v>
      </c>
      <c r="C5678" s="149" t="s">
        <v>19787</v>
      </c>
      <c r="D5678" s="150" t="s">
        <v>19788</v>
      </c>
      <c r="E5678" s="149" t="s">
        <v>347</v>
      </c>
      <c r="F5678" s="151" t="s">
        <v>19789</v>
      </c>
      <c r="G5678" s="151" t="s">
        <v>19789</v>
      </c>
    </row>
    <row r="5679" spans="1:7" x14ac:dyDescent="0.2">
      <c r="A5679" s="148" t="e">
        <f t="shared" si="89"/>
        <v>#REF!</v>
      </c>
      <c r="B5679" s="149" t="s">
        <v>16993</v>
      </c>
      <c r="C5679" s="149" t="s">
        <v>19790</v>
      </c>
      <c r="D5679" s="150" t="s">
        <v>19791</v>
      </c>
      <c r="E5679" s="149" t="s">
        <v>347</v>
      </c>
      <c r="F5679" s="151" t="s">
        <v>15483</v>
      </c>
      <c r="G5679" s="151" t="s">
        <v>15483</v>
      </c>
    </row>
    <row r="5680" spans="1:7" ht="22.5" x14ac:dyDescent="0.2">
      <c r="A5680" s="148" t="e">
        <f t="shared" si="89"/>
        <v>#REF!</v>
      </c>
      <c r="B5680" s="149" t="s">
        <v>16993</v>
      </c>
      <c r="C5680" s="149" t="s">
        <v>19792</v>
      </c>
      <c r="D5680" s="150" t="s">
        <v>19793</v>
      </c>
      <c r="E5680" s="149" t="s">
        <v>347</v>
      </c>
      <c r="F5680" s="151" t="s">
        <v>19794</v>
      </c>
      <c r="G5680" s="151" t="s">
        <v>19794</v>
      </c>
    </row>
    <row r="5681" spans="1:7" ht="22.5" x14ac:dyDescent="0.2">
      <c r="A5681" s="148" t="e">
        <f t="shared" si="89"/>
        <v>#REF!</v>
      </c>
      <c r="B5681" s="149" t="s">
        <v>16993</v>
      </c>
      <c r="C5681" s="149" t="s">
        <v>19795</v>
      </c>
      <c r="D5681" s="150" t="s">
        <v>19796</v>
      </c>
      <c r="E5681" s="149" t="s">
        <v>347</v>
      </c>
      <c r="F5681" s="151" t="s">
        <v>19797</v>
      </c>
      <c r="G5681" s="151" t="s">
        <v>19797</v>
      </c>
    </row>
    <row r="5682" spans="1:7" ht="22.5" x14ac:dyDescent="0.2">
      <c r="A5682" s="148" t="e">
        <f t="shared" si="89"/>
        <v>#REF!</v>
      </c>
      <c r="B5682" s="149" t="s">
        <v>16993</v>
      </c>
      <c r="C5682" s="149" t="s">
        <v>19798</v>
      </c>
      <c r="D5682" s="150" t="s">
        <v>19799</v>
      </c>
      <c r="E5682" s="149" t="s">
        <v>347</v>
      </c>
      <c r="F5682" s="151" t="s">
        <v>19800</v>
      </c>
      <c r="G5682" s="151" t="s">
        <v>19800</v>
      </c>
    </row>
    <row r="5683" spans="1:7" ht="22.5" x14ac:dyDescent="0.2">
      <c r="A5683" s="148" t="e">
        <f t="shared" si="89"/>
        <v>#REF!</v>
      </c>
      <c r="B5683" s="149" t="s">
        <v>16993</v>
      </c>
      <c r="C5683" s="149" t="s">
        <v>19801</v>
      </c>
      <c r="D5683" s="150" t="s">
        <v>19802</v>
      </c>
      <c r="E5683" s="149" t="s">
        <v>347</v>
      </c>
      <c r="F5683" s="151" t="s">
        <v>19803</v>
      </c>
      <c r="G5683" s="151" t="s">
        <v>19803</v>
      </c>
    </row>
    <row r="5684" spans="1:7" ht="22.5" x14ac:dyDescent="0.2">
      <c r="A5684" s="148" t="e">
        <f t="shared" si="89"/>
        <v>#REF!</v>
      </c>
      <c r="B5684" s="149" t="s">
        <v>16993</v>
      </c>
      <c r="C5684" s="149" t="s">
        <v>19804</v>
      </c>
      <c r="D5684" s="150" t="s">
        <v>19805</v>
      </c>
      <c r="E5684" s="149" t="s">
        <v>347</v>
      </c>
      <c r="F5684" s="151" t="s">
        <v>19806</v>
      </c>
      <c r="G5684" s="151" t="s">
        <v>19806</v>
      </c>
    </row>
    <row r="5685" spans="1:7" ht="22.5" x14ac:dyDescent="0.2">
      <c r="A5685" s="148" t="e">
        <f t="shared" si="89"/>
        <v>#REF!</v>
      </c>
      <c r="B5685" s="149" t="s">
        <v>16993</v>
      </c>
      <c r="C5685" s="149" t="s">
        <v>19807</v>
      </c>
      <c r="D5685" s="150" t="s">
        <v>19808</v>
      </c>
      <c r="E5685" s="149" t="s">
        <v>347</v>
      </c>
      <c r="F5685" s="151" t="s">
        <v>12081</v>
      </c>
      <c r="G5685" s="151" t="s">
        <v>12081</v>
      </c>
    </row>
    <row r="5686" spans="1:7" ht="22.5" x14ac:dyDescent="0.2">
      <c r="A5686" s="148" t="e">
        <f t="shared" si="89"/>
        <v>#REF!</v>
      </c>
      <c r="B5686" s="149" t="s">
        <v>16993</v>
      </c>
      <c r="C5686" s="149" t="s">
        <v>19809</v>
      </c>
      <c r="D5686" s="150" t="s">
        <v>19810</v>
      </c>
      <c r="E5686" s="149" t="s">
        <v>347</v>
      </c>
      <c r="F5686" s="151" t="s">
        <v>19811</v>
      </c>
      <c r="G5686" s="151" t="s">
        <v>19811</v>
      </c>
    </row>
    <row r="5687" spans="1:7" ht="22.5" x14ac:dyDescent="0.2">
      <c r="A5687" s="148" t="e">
        <f t="shared" si="89"/>
        <v>#REF!</v>
      </c>
      <c r="B5687" s="149" t="s">
        <v>16993</v>
      </c>
      <c r="C5687" s="149" t="s">
        <v>19812</v>
      </c>
      <c r="D5687" s="150" t="s">
        <v>19813</v>
      </c>
      <c r="E5687" s="149" t="s">
        <v>347</v>
      </c>
      <c r="F5687" s="151" t="s">
        <v>19814</v>
      </c>
      <c r="G5687" s="151" t="s">
        <v>19814</v>
      </c>
    </row>
    <row r="5688" spans="1:7" ht="33.75" x14ac:dyDescent="0.2">
      <c r="A5688" s="148" t="e">
        <f t="shared" si="89"/>
        <v>#REF!</v>
      </c>
      <c r="B5688" s="149" t="s">
        <v>16993</v>
      </c>
      <c r="C5688" s="149" t="s">
        <v>19815</v>
      </c>
      <c r="D5688" s="150" t="s">
        <v>19816</v>
      </c>
      <c r="E5688" s="149" t="s">
        <v>347</v>
      </c>
      <c r="F5688" s="151" t="s">
        <v>19817</v>
      </c>
      <c r="G5688" s="151" t="s">
        <v>19817</v>
      </c>
    </row>
    <row r="5689" spans="1:7" ht="33.75" x14ac:dyDescent="0.2">
      <c r="A5689" s="148" t="e">
        <f t="shared" si="89"/>
        <v>#REF!</v>
      </c>
      <c r="B5689" s="149" t="s">
        <v>16993</v>
      </c>
      <c r="C5689" s="149" t="s">
        <v>19818</v>
      </c>
      <c r="D5689" s="150" t="s">
        <v>19819</v>
      </c>
      <c r="E5689" s="149" t="s">
        <v>347</v>
      </c>
      <c r="F5689" s="151" t="s">
        <v>13834</v>
      </c>
      <c r="G5689" s="151" t="s">
        <v>13834</v>
      </c>
    </row>
    <row r="5690" spans="1:7" ht="22.5" x14ac:dyDescent="0.2">
      <c r="A5690" s="148" t="e">
        <f t="shared" si="89"/>
        <v>#REF!</v>
      </c>
      <c r="B5690" s="149" t="s">
        <v>16993</v>
      </c>
      <c r="C5690" s="149" t="s">
        <v>19820</v>
      </c>
      <c r="D5690" s="150" t="s">
        <v>19821</v>
      </c>
      <c r="E5690" s="149" t="s">
        <v>347</v>
      </c>
      <c r="F5690" s="151" t="s">
        <v>19822</v>
      </c>
      <c r="G5690" s="151" t="s">
        <v>19822</v>
      </c>
    </row>
    <row r="5691" spans="1:7" ht="22.5" x14ac:dyDescent="0.2">
      <c r="A5691" s="148" t="e">
        <f t="shared" si="89"/>
        <v>#REF!</v>
      </c>
      <c r="B5691" s="149" t="s">
        <v>16993</v>
      </c>
      <c r="C5691" s="149" t="s">
        <v>19823</v>
      </c>
      <c r="D5691" s="150" t="s">
        <v>19824</v>
      </c>
      <c r="E5691" s="149" t="s">
        <v>347</v>
      </c>
      <c r="F5691" s="151" t="s">
        <v>13339</v>
      </c>
      <c r="G5691" s="151" t="s">
        <v>13339</v>
      </c>
    </row>
    <row r="5692" spans="1:7" ht="22.5" x14ac:dyDescent="0.2">
      <c r="A5692" s="148" t="e">
        <f t="shared" si="89"/>
        <v>#REF!</v>
      </c>
      <c r="B5692" s="149" t="s">
        <v>16993</v>
      </c>
      <c r="C5692" s="149" t="s">
        <v>19825</v>
      </c>
      <c r="D5692" s="150" t="s">
        <v>19826</v>
      </c>
      <c r="E5692" s="149" t="s">
        <v>347</v>
      </c>
      <c r="F5692" s="151" t="s">
        <v>19827</v>
      </c>
      <c r="G5692" s="151" t="s">
        <v>19827</v>
      </c>
    </row>
    <row r="5693" spans="1:7" ht="33.75" x14ac:dyDescent="0.2">
      <c r="A5693" s="148" t="e">
        <f t="shared" si="89"/>
        <v>#REF!</v>
      </c>
      <c r="B5693" s="149" t="s">
        <v>16993</v>
      </c>
      <c r="C5693" s="149" t="s">
        <v>19828</v>
      </c>
      <c r="D5693" s="150" t="s">
        <v>19829</v>
      </c>
      <c r="E5693" s="149" t="s">
        <v>347</v>
      </c>
      <c r="F5693" s="151" t="s">
        <v>19830</v>
      </c>
      <c r="G5693" s="151" t="s">
        <v>19830</v>
      </c>
    </row>
    <row r="5694" spans="1:7" ht="22.5" x14ac:dyDescent="0.2">
      <c r="A5694" s="148" t="e">
        <f t="shared" si="89"/>
        <v>#REF!</v>
      </c>
      <c r="B5694" s="149" t="s">
        <v>16993</v>
      </c>
      <c r="C5694" s="149" t="s">
        <v>19831</v>
      </c>
      <c r="D5694" s="150" t="s">
        <v>19832</v>
      </c>
      <c r="E5694" s="149" t="s">
        <v>347</v>
      </c>
      <c r="F5694" s="151" t="s">
        <v>19833</v>
      </c>
      <c r="G5694" s="151" t="s">
        <v>19833</v>
      </c>
    </row>
    <row r="5695" spans="1:7" ht="22.5" x14ac:dyDescent="0.2">
      <c r="A5695" s="148" t="e">
        <f t="shared" si="89"/>
        <v>#REF!</v>
      </c>
      <c r="B5695" s="149" t="s">
        <v>16993</v>
      </c>
      <c r="C5695" s="149" t="s">
        <v>19834</v>
      </c>
      <c r="D5695" s="150" t="s">
        <v>19835</v>
      </c>
      <c r="E5695" s="149" t="s">
        <v>347</v>
      </c>
      <c r="F5695" s="151" t="s">
        <v>19836</v>
      </c>
      <c r="G5695" s="151" t="s">
        <v>19836</v>
      </c>
    </row>
    <row r="5696" spans="1:7" ht="22.5" x14ac:dyDescent="0.2">
      <c r="A5696" s="148" t="e">
        <f t="shared" si="89"/>
        <v>#REF!</v>
      </c>
      <c r="B5696" s="149" t="s">
        <v>16993</v>
      </c>
      <c r="C5696" s="149" t="s">
        <v>19837</v>
      </c>
      <c r="D5696" s="150" t="s">
        <v>19838</v>
      </c>
      <c r="E5696" s="149" t="s">
        <v>347</v>
      </c>
      <c r="F5696" s="151" t="s">
        <v>19839</v>
      </c>
      <c r="G5696" s="151" t="s">
        <v>19839</v>
      </c>
    </row>
    <row r="5697" spans="1:7" ht="33.75" x14ac:dyDescent="0.2">
      <c r="A5697" s="148" t="e">
        <f t="shared" si="89"/>
        <v>#REF!</v>
      </c>
      <c r="B5697" s="149" t="s">
        <v>16993</v>
      </c>
      <c r="C5697" s="149" t="s">
        <v>19840</v>
      </c>
      <c r="D5697" s="150" t="s">
        <v>19841</v>
      </c>
      <c r="E5697" s="149" t="s">
        <v>347</v>
      </c>
      <c r="F5697" s="151" t="s">
        <v>19842</v>
      </c>
      <c r="G5697" s="151" t="s">
        <v>19842</v>
      </c>
    </row>
    <row r="5698" spans="1:7" ht="22.5" x14ac:dyDescent="0.2">
      <c r="A5698" s="148" t="e">
        <f t="shared" si="89"/>
        <v>#REF!</v>
      </c>
      <c r="B5698" s="149" t="s">
        <v>16993</v>
      </c>
      <c r="C5698" s="149" t="s">
        <v>19843</v>
      </c>
      <c r="D5698" s="150" t="s">
        <v>19844</v>
      </c>
      <c r="E5698" s="149" t="s">
        <v>347</v>
      </c>
      <c r="F5698" s="151" t="s">
        <v>11567</v>
      </c>
      <c r="G5698" s="151" t="s">
        <v>11567</v>
      </c>
    </row>
    <row r="5699" spans="1:7" ht="22.5" x14ac:dyDescent="0.2">
      <c r="A5699" s="148" t="e">
        <f t="shared" si="89"/>
        <v>#REF!</v>
      </c>
      <c r="B5699" s="149" t="s">
        <v>16993</v>
      </c>
      <c r="C5699" s="149" t="s">
        <v>19845</v>
      </c>
      <c r="D5699" s="150" t="s">
        <v>19846</v>
      </c>
      <c r="E5699" s="149" t="s">
        <v>347</v>
      </c>
      <c r="F5699" s="151" t="s">
        <v>12411</v>
      </c>
      <c r="G5699" s="151" t="s">
        <v>12411</v>
      </c>
    </row>
    <row r="5700" spans="1:7" ht="22.5" x14ac:dyDescent="0.2">
      <c r="A5700" s="148" t="e">
        <f t="shared" si="89"/>
        <v>#REF!</v>
      </c>
      <c r="B5700" s="149" t="s">
        <v>16993</v>
      </c>
      <c r="C5700" s="149" t="s">
        <v>19847</v>
      </c>
      <c r="D5700" s="150" t="s">
        <v>19848</v>
      </c>
      <c r="E5700" s="149" t="s">
        <v>347</v>
      </c>
      <c r="F5700" s="151" t="s">
        <v>19849</v>
      </c>
      <c r="G5700" s="151" t="s">
        <v>19849</v>
      </c>
    </row>
    <row r="5701" spans="1:7" ht="22.5" x14ac:dyDescent="0.2">
      <c r="A5701" s="148" t="e">
        <f t="shared" si="89"/>
        <v>#REF!</v>
      </c>
      <c r="B5701" s="149" t="s">
        <v>16993</v>
      </c>
      <c r="C5701" s="149" t="s">
        <v>19850</v>
      </c>
      <c r="D5701" s="150" t="s">
        <v>19851</v>
      </c>
      <c r="E5701" s="149" t="s">
        <v>347</v>
      </c>
      <c r="F5701" s="151" t="s">
        <v>19852</v>
      </c>
      <c r="G5701" s="151" t="s">
        <v>19852</v>
      </c>
    </row>
    <row r="5702" spans="1:7" ht="22.5" x14ac:dyDescent="0.2">
      <c r="A5702" s="148" t="e">
        <f t="shared" si="89"/>
        <v>#REF!</v>
      </c>
      <c r="B5702" s="149" t="s">
        <v>16993</v>
      </c>
      <c r="C5702" s="149" t="s">
        <v>19853</v>
      </c>
      <c r="D5702" s="150" t="s">
        <v>19854</v>
      </c>
      <c r="E5702" s="149" t="s">
        <v>347</v>
      </c>
      <c r="F5702" s="151" t="s">
        <v>12482</v>
      </c>
      <c r="G5702" s="151" t="s">
        <v>12482</v>
      </c>
    </row>
    <row r="5703" spans="1:7" ht="22.5" x14ac:dyDescent="0.2">
      <c r="A5703" s="148" t="e">
        <f t="shared" si="89"/>
        <v>#REF!</v>
      </c>
      <c r="B5703" s="149" t="s">
        <v>16993</v>
      </c>
      <c r="C5703" s="149" t="s">
        <v>19855</v>
      </c>
      <c r="D5703" s="150" t="s">
        <v>19856</v>
      </c>
      <c r="E5703" s="149" t="s">
        <v>347</v>
      </c>
      <c r="F5703" s="151" t="s">
        <v>11695</v>
      </c>
      <c r="G5703" s="151" t="s">
        <v>11695</v>
      </c>
    </row>
    <row r="5704" spans="1:7" x14ac:dyDescent="0.2">
      <c r="A5704" s="148" t="e">
        <f t="shared" si="89"/>
        <v>#REF!</v>
      </c>
      <c r="B5704" s="149" t="s">
        <v>16993</v>
      </c>
      <c r="C5704" s="149" t="s">
        <v>19857</v>
      </c>
      <c r="D5704" s="150" t="s">
        <v>19858</v>
      </c>
      <c r="E5704" s="149" t="s">
        <v>347</v>
      </c>
      <c r="F5704" s="151" t="s">
        <v>9046</v>
      </c>
      <c r="G5704" s="151" t="s">
        <v>9046</v>
      </c>
    </row>
    <row r="5705" spans="1:7" x14ac:dyDescent="0.2">
      <c r="A5705" s="148" t="e">
        <f t="shared" si="89"/>
        <v>#REF!</v>
      </c>
      <c r="B5705" s="149" t="s">
        <v>16993</v>
      </c>
      <c r="C5705" s="149" t="s">
        <v>19859</v>
      </c>
      <c r="D5705" s="150" t="s">
        <v>19860</v>
      </c>
      <c r="E5705" s="149" t="s">
        <v>347</v>
      </c>
      <c r="F5705" s="151" t="s">
        <v>8983</v>
      </c>
      <c r="G5705" s="151" t="s">
        <v>8983</v>
      </c>
    </row>
    <row r="5706" spans="1:7" x14ac:dyDescent="0.2">
      <c r="A5706" s="148" t="e">
        <f t="shared" si="89"/>
        <v>#REF!</v>
      </c>
      <c r="B5706" s="149" t="s">
        <v>16993</v>
      </c>
      <c r="C5706" s="149" t="s">
        <v>19861</v>
      </c>
      <c r="D5706" s="150" t="s">
        <v>19862</v>
      </c>
      <c r="E5706" s="149" t="s">
        <v>347</v>
      </c>
      <c r="F5706" s="151" t="s">
        <v>9578</v>
      </c>
      <c r="G5706" s="151" t="s">
        <v>9578</v>
      </c>
    </row>
    <row r="5707" spans="1:7" ht="22.5" x14ac:dyDescent="0.2">
      <c r="A5707" s="148" t="e">
        <f t="shared" si="89"/>
        <v>#REF!</v>
      </c>
      <c r="B5707" s="149" t="s">
        <v>16993</v>
      </c>
      <c r="C5707" s="149" t="s">
        <v>19863</v>
      </c>
      <c r="D5707" s="150" t="s">
        <v>19864</v>
      </c>
      <c r="E5707" s="149" t="s">
        <v>347</v>
      </c>
      <c r="F5707" s="151" t="s">
        <v>19865</v>
      </c>
      <c r="G5707" s="151" t="s">
        <v>19865</v>
      </c>
    </row>
    <row r="5708" spans="1:7" ht="22.5" x14ac:dyDescent="0.2">
      <c r="A5708" s="148" t="e">
        <f t="shared" si="89"/>
        <v>#REF!</v>
      </c>
      <c r="B5708" s="149" t="s">
        <v>16993</v>
      </c>
      <c r="C5708" s="149" t="s">
        <v>19866</v>
      </c>
      <c r="D5708" s="150" t="s">
        <v>19867</v>
      </c>
      <c r="E5708" s="149" t="s">
        <v>347</v>
      </c>
      <c r="F5708" s="151" t="s">
        <v>19868</v>
      </c>
      <c r="G5708" s="151" t="s">
        <v>19868</v>
      </c>
    </row>
    <row r="5709" spans="1:7" ht="22.5" x14ac:dyDescent="0.2">
      <c r="A5709" s="148" t="e">
        <f t="shared" si="89"/>
        <v>#REF!</v>
      </c>
      <c r="B5709" s="149" t="s">
        <v>16993</v>
      </c>
      <c r="C5709" s="149" t="s">
        <v>19869</v>
      </c>
      <c r="D5709" s="150" t="s">
        <v>19870</v>
      </c>
      <c r="E5709" s="149" t="s">
        <v>347</v>
      </c>
      <c r="F5709" s="151" t="s">
        <v>10764</v>
      </c>
      <c r="G5709" s="151" t="s">
        <v>10764</v>
      </c>
    </row>
    <row r="5710" spans="1:7" ht="22.5" x14ac:dyDescent="0.2">
      <c r="A5710" s="148" t="e">
        <f t="shared" si="89"/>
        <v>#REF!</v>
      </c>
      <c r="B5710" s="149" t="s">
        <v>16993</v>
      </c>
      <c r="C5710" s="149" t="s">
        <v>19871</v>
      </c>
      <c r="D5710" s="150" t="s">
        <v>19872</v>
      </c>
      <c r="E5710" s="149" t="s">
        <v>347</v>
      </c>
      <c r="F5710" s="151" t="s">
        <v>19354</v>
      </c>
      <c r="G5710" s="151" t="s">
        <v>19354</v>
      </c>
    </row>
    <row r="5711" spans="1:7" ht="22.5" x14ac:dyDescent="0.2">
      <c r="A5711" s="148" t="e">
        <f t="shared" si="89"/>
        <v>#REF!</v>
      </c>
      <c r="B5711" s="149" t="s">
        <v>16993</v>
      </c>
      <c r="C5711" s="149" t="s">
        <v>19873</v>
      </c>
      <c r="D5711" s="150" t="s">
        <v>19874</v>
      </c>
      <c r="E5711" s="149" t="s">
        <v>347</v>
      </c>
      <c r="F5711" s="151" t="s">
        <v>19875</v>
      </c>
      <c r="G5711" s="151" t="s">
        <v>19875</v>
      </c>
    </row>
    <row r="5712" spans="1:7" ht="22.5" x14ac:dyDescent="0.2">
      <c r="A5712" s="148" t="e">
        <f t="shared" si="89"/>
        <v>#REF!</v>
      </c>
      <c r="B5712" s="149" t="s">
        <v>16993</v>
      </c>
      <c r="C5712" s="149" t="s">
        <v>19876</v>
      </c>
      <c r="D5712" s="150" t="s">
        <v>19877</v>
      </c>
      <c r="E5712" s="149" t="s">
        <v>347</v>
      </c>
      <c r="F5712" s="151" t="s">
        <v>9219</v>
      </c>
      <c r="G5712" s="151" t="s">
        <v>9219</v>
      </c>
    </row>
    <row r="5713" spans="1:7" ht="22.5" x14ac:dyDescent="0.2">
      <c r="A5713" s="148" t="e">
        <f t="shared" si="89"/>
        <v>#REF!</v>
      </c>
      <c r="B5713" s="149" t="s">
        <v>16993</v>
      </c>
      <c r="C5713" s="149" t="s">
        <v>19878</v>
      </c>
      <c r="D5713" s="150" t="s">
        <v>19879</v>
      </c>
      <c r="E5713" s="149" t="s">
        <v>347</v>
      </c>
      <c r="F5713" s="151" t="s">
        <v>19602</v>
      </c>
      <c r="G5713" s="151" t="s">
        <v>19602</v>
      </c>
    </row>
    <row r="5714" spans="1:7" ht="22.5" x14ac:dyDescent="0.2">
      <c r="A5714" s="148" t="e">
        <f t="shared" si="89"/>
        <v>#REF!</v>
      </c>
      <c r="B5714" s="149" t="s">
        <v>16993</v>
      </c>
      <c r="C5714" s="149" t="s">
        <v>19880</v>
      </c>
      <c r="D5714" s="150" t="s">
        <v>19881</v>
      </c>
      <c r="E5714" s="149" t="s">
        <v>347</v>
      </c>
      <c r="F5714" s="151" t="s">
        <v>19882</v>
      </c>
      <c r="G5714" s="151" t="s">
        <v>19882</v>
      </c>
    </row>
    <row r="5715" spans="1:7" ht="22.5" x14ac:dyDescent="0.2">
      <c r="A5715" s="148" t="e">
        <f t="shared" si="89"/>
        <v>#REF!</v>
      </c>
      <c r="B5715" s="149" t="s">
        <v>16993</v>
      </c>
      <c r="C5715" s="149" t="s">
        <v>19883</v>
      </c>
      <c r="D5715" s="150" t="s">
        <v>19884</v>
      </c>
      <c r="E5715" s="149" t="s">
        <v>347</v>
      </c>
      <c r="F5715" s="151" t="s">
        <v>19885</v>
      </c>
      <c r="G5715" s="151" t="s">
        <v>19885</v>
      </c>
    </row>
    <row r="5716" spans="1:7" ht="22.5" x14ac:dyDescent="0.2">
      <c r="A5716" s="148" t="e">
        <f t="shared" si="89"/>
        <v>#REF!</v>
      </c>
      <c r="B5716" s="149" t="s">
        <v>16993</v>
      </c>
      <c r="C5716" s="149" t="s">
        <v>19886</v>
      </c>
      <c r="D5716" s="150" t="s">
        <v>19887</v>
      </c>
      <c r="E5716" s="149" t="s">
        <v>347</v>
      </c>
      <c r="F5716" s="151" t="s">
        <v>12928</v>
      </c>
      <c r="G5716" s="151" t="s">
        <v>12928</v>
      </c>
    </row>
    <row r="5717" spans="1:7" ht="22.5" x14ac:dyDescent="0.2">
      <c r="A5717" s="148" t="e">
        <f t="shared" si="89"/>
        <v>#REF!</v>
      </c>
      <c r="B5717" s="149" t="s">
        <v>16993</v>
      </c>
      <c r="C5717" s="149" t="s">
        <v>19888</v>
      </c>
      <c r="D5717" s="150" t="s">
        <v>19889</v>
      </c>
      <c r="E5717" s="149" t="s">
        <v>347</v>
      </c>
      <c r="F5717" s="151" t="s">
        <v>19890</v>
      </c>
      <c r="G5717" s="151" t="s">
        <v>19890</v>
      </c>
    </row>
    <row r="5718" spans="1:7" ht="22.5" x14ac:dyDescent="0.2">
      <c r="A5718" s="148" t="e">
        <f t="shared" si="89"/>
        <v>#REF!</v>
      </c>
      <c r="B5718" s="149" t="s">
        <v>16993</v>
      </c>
      <c r="C5718" s="149" t="s">
        <v>19891</v>
      </c>
      <c r="D5718" s="150" t="s">
        <v>19892</v>
      </c>
      <c r="E5718" s="149" t="s">
        <v>347</v>
      </c>
      <c r="F5718" s="151" t="s">
        <v>19893</v>
      </c>
      <c r="G5718" s="151" t="s">
        <v>19893</v>
      </c>
    </row>
    <row r="5719" spans="1:7" ht="22.5" x14ac:dyDescent="0.2">
      <c r="A5719" s="148" t="e">
        <f t="shared" si="89"/>
        <v>#REF!</v>
      </c>
      <c r="B5719" s="149" t="s">
        <v>16993</v>
      </c>
      <c r="C5719" s="149" t="s">
        <v>19894</v>
      </c>
      <c r="D5719" s="150" t="s">
        <v>19895</v>
      </c>
      <c r="E5719" s="149" t="s">
        <v>347</v>
      </c>
      <c r="F5719" s="151" t="s">
        <v>19896</v>
      </c>
      <c r="G5719" s="151" t="s">
        <v>19896</v>
      </c>
    </row>
    <row r="5720" spans="1:7" ht="22.5" x14ac:dyDescent="0.2">
      <c r="A5720" s="148" t="e">
        <f t="shared" si="89"/>
        <v>#REF!</v>
      </c>
      <c r="B5720" s="149" t="s">
        <v>16993</v>
      </c>
      <c r="C5720" s="149" t="s">
        <v>19897</v>
      </c>
      <c r="D5720" s="150" t="s">
        <v>19898</v>
      </c>
      <c r="E5720" s="149" t="s">
        <v>347</v>
      </c>
      <c r="F5720" s="151" t="s">
        <v>10504</v>
      </c>
      <c r="G5720" s="151" t="s">
        <v>10504</v>
      </c>
    </row>
    <row r="5721" spans="1:7" ht="22.5" x14ac:dyDescent="0.2">
      <c r="A5721" s="148" t="e">
        <f t="shared" si="89"/>
        <v>#REF!</v>
      </c>
      <c r="B5721" s="149" t="s">
        <v>16993</v>
      </c>
      <c r="C5721" s="149" t="s">
        <v>19899</v>
      </c>
      <c r="D5721" s="150" t="s">
        <v>19900</v>
      </c>
      <c r="E5721" s="149" t="s">
        <v>347</v>
      </c>
      <c r="F5721" s="151" t="s">
        <v>19901</v>
      </c>
      <c r="G5721" s="151" t="s">
        <v>19901</v>
      </c>
    </row>
    <row r="5722" spans="1:7" ht="22.5" x14ac:dyDescent="0.2">
      <c r="A5722" s="148" t="e">
        <f t="shared" si="89"/>
        <v>#REF!</v>
      </c>
      <c r="B5722" s="149" t="s">
        <v>16993</v>
      </c>
      <c r="C5722" s="149" t="s">
        <v>19902</v>
      </c>
      <c r="D5722" s="150" t="s">
        <v>19903</v>
      </c>
      <c r="E5722" s="149" t="s">
        <v>347</v>
      </c>
      <c r="F5722" s="151" t="s">
        <v>9348</v>
      </c>
      <c r="G5722" s="151" t="s">
        <v>9348</v>
      </c>
    </row>
    <row r="5723" spans="1:7" x14ac:dyDescent="0.2">
      <c r="A5723" s="148" t="e">
        <f t="shared" si="89"/>
        <v>#REF!</v>
      </c>
      <c r="B5723" s="149" t="s">
        <v>16993</v>
      </c>
      <c r="C5723" s="149" t="s">
        <v>19904</v>
      </c>
      <c r="D5723" s="150" t="s">
        <v>19905</v>
      </c>
      <c r="E5723" s="149" t="s">
        <v>347</v>
      </c>
      <c r="F5723" s="151" t="s">
        <v>14576</v>
      </c>
      <c r="G5723" s="151" t="s">
        <v>14576</v>
      </c>
    </row>
    <row r="5724" spans="1:7" x14ac:dyDescent="0.2">
      <c r="A5724" s="148" t="e">
        <f t="shared" si="89"/>
        <v>#REF!</v>
      </c>
      <c r="B5724" s="149" t="s">
        <v>16993</v>
      </c>
      <c r="C5724" s="149" t="s">
        <v>19906</v>
      </c>
      <c r="D5724" s="150" t="s">
        <v>19907</v>
      </c>
      <c r="E5724" s="149" t="s">
        <v>347</v>
      </c>
      <c r="F5724" s="151" t="s">
        <v>18252</v>
      </c>
      <c r="G5724" s="151" t="s">
        <v>18252</v>
      </c>
    </row>
    <row r="5725" spans="1:7" x14ac:dyDescent="0.2">
      <c r="A5725" s="148" t="e">
        <f t="shared" si="89"/>
        <v>#REF!</v>
      </c>
      <c r="B5725" s="149" t="s">
        <v>16993</v>
      </c>
      <c r="C5725" s="149" t="s">
        <v>19908</v>
      </c>
      <c r="D5725" s="150" t="s">
        <v>19909</v>
      </c>
      <c r="E5725" s="149" t="s">
        <v>347</v>
      </c>
      <c r="F5725" s="151" t="s">
        <v>19910</v>
      </c>
      <c r="G5725" s="151" t="s">
        <v>19910</v>
      </c>
    </row>
    <row r="5726" spans="1:7" ht="22.5" x14ac:dyDescent="0.2">
      <c r="A5726" s="148" t="e">
        <f t="shared" si="89"/>
        <v>#REF!</v>
      </c>
      <c r="B5726" s="149" t="s">
        <v>16993</v>
      </c>
      <c r="C5726" s="149" t="s">
        <v>19911</v>
      </c>
      <c r="D5726" s="150" t="s">
        <v>19912</v>
      </c>
      <c r="E5726" s="149" t="s">
        <v>347</v>
      </c>
      <c r="F5726" s="151" t="s">
        <v>19913</v>
      </c>
      <c r="G5726" s="151" t="s">
        <v>19913</v>
      </c>
    </row>
    <row r="5727" spans="1:7" ht="33.75" x14ac:dyDescent="0.2">
      <c r="A5727" s="148" t="e">
        <f t="shared" si="89"/>
        <v>#REF!</v>
      </c>
      <c r="B5727" s="149" t="s">
        <v>16993</v>
      </c>
      <c r="C5727" s="149" t="s">
        <v>19914</v>
      </c>
      <c r="D5727" s="150" t="s">
        <v>19915</v>
      </c>
      <c r="E5727" s="149" t="s">
        <v>347</v>
      </c>
      <c r="F5727" s="151" t="s">
        <v>19916</v>
      </c>
      <c r="G5727" s="151" t="s">
        <v>19916</v>
      </c>
    </row>
    <row r="5728" spans="1:7" ht="22.5" x14ac:dyDescent="0.2">
      <c r="A5728" s="148" t="e">
        <f t="shared" si="89"/>
        <v>#REF!</v>
      </c>
      <c r="B5728" s="149" t="s">
        <v>16993</v>
      </c>
      <c r="C5728" s="149" t="s">
        <v>19917</v>
      </c>
      <c r="D5728" s="150" t="s">
        <v>19918</v>
      </c>
      <c r="E5728" s="149" t="s">
        <v>347</v>
      </c>
      <c r="F5728" s="151" t="s">
        <v>19919</v>
      </c>
      <c r="G5728" s="151" t="s">
        <v>19919</v>
      </c>
    </row>
    <row r="5729" spans="1:7" ht="22.5" x14ac:dyDescent="0.2">
      <c r="A5729" s="148" t="e">
        <f t="shared" si="89"/>
        <v>#REF!</v>
      </c>
      <c r="B5729" s="149" t="s">
        <v>16993</v>
      </c>
      <c r="C5729" s="149" t="s">
        <v>19920</v>
      </c>
      <c r="D5729" s="150" t="s">
        <v>19921</v>
      </c>
      <c r="E5729" s="149" t="s">
        <v>347</v>
      </c>
      <c r="F5729" s="151" t="s">
        <v>19922</v>
      </c>
      <c r="G5729" s="151" t="s">
        <v>19922</v>
      </c>
    </row>
    <row r="5730" spans="1:7" x14ac:dyDescent="0.2">
      <c r="A5730" s="148" t="e">
        <f t="shared" si="89"/>
        <v>#REF!</v>
      </c>
      <c r="B5730" s="149" t="s">
        <v>16993</v>
      </c>
      <c r="C5730" s="149" t="s">
        <v>19923</v>
      </c>
      <c r="D5730" s="150" t="s">
        <v>19924</v>
      </c>
      <c r="E5730" s="149" t="s">
        <v>347</v>
      </c>
      <c r="F5730" s="151" t="s">
        <v>19925</v>
      </c>
      <c r="G5730" s="151" t="s">
        <v>19925</v>
      </c>
    </row>
    <row r="5731" spans="1:7" ht="33.75" x14ac:dyDescent="0.2">
      <c r="A5731" s="148" t="e">
        <f t="shared" si="89"/>
        <v>#REF!</v>
      </c>
      <c r="B5731" s="149" t="s">
        <v>16993</v>
      </c>
      <c r="C5731" s="149" t="s">
        <v>19926</v>
      </c>
      <c r="D5731" s="150" t="s">
        <v>19927</v>
      </c>
      <c r="E5731" s="149" t="s">
        <v>347</v>
      </c>
      <c r="F5731" s="151" t="s">
        <v>19928</v>
      </c>
      <c r="G5731" s="151" t="s">
        <v>19928</v>
      </c>
    </row>
    <row r="5732" spans="1:7" ht="22.5" x14ac:dyDescent="0.2">
      <c r="A5732" s="148" t="e">
        <f t="shared" si="89"/>
        <v>#REF!</v>
      </c>
      <c r="B5732" s="149" t="s">
        <v>16993</v>
      </c>
      <c r="C5732" s="149" t="s">
        <v>19929</v>
      </c>
      <c r="D5732" s="150" t="s">
        <v>19930</v>
      </c>
      <c r="E5732" s="149" t="s">
        <v>347</v>
      </c>
      <c r="F5732" s="151" t="s">
        <v>19931</v>
      </c>
      <c r="G5732" s="151" t="s">
        <v>19931</v>
      </c>
    </row>
    <row r="5733" spans="1:7" x14ac:dyDescent="0.2">
      <c r="A5733" s="148" t="e">
        <f t="shared" ref="A5733:A5796" si="90">CONCATENAR</f>
        <v>#REF!</v>
      </c>
      <c r="B5733" s="149" t="s">
        <v>16993</v>
      </c>
      <c r="C5733" s="149" t="s">
        <v>19932</v>
      </c>
      <c r="D5733" s="150" t="s">
        <v>19933</v>
      </c>
      <c r="E5733" s="149" t="s">
        <v>347</v>
      </c>
      <c r="F5733" s="151" t="s">
        <v>16754</v>
      </c>
      <c r="G5733" s="151" t="s">
        <v>16754</v>
      </c>
    </row>
    <row r="5734" spans="1:7" ht="22.5" x14ac:dyDescent="0.2">
      <c r="A5734" s="148" t="e">
        <f t="shared" si="90"/>
        <v>#REF!</v>
      </c>
      <c r="B5734" s="149" t="s">
        <v>16993</v>
      </c>
      <c r="C5734" s="149" t="s">
        <v>19934</v>
      </c>
      <c r="D5734" s="150" t="s">
        <v>19935</v>
      </c>
      <c r="E5734" s="149" t="s">
        <v>347</v>
      </c>
      <c r="F5734" s="151" t="s">
        <v>19936</v>
      </c>
      <c r="G5734" s="151" t="s">
        <v>19936</v>
      </c>
    </row>
    <row r="5735" spans="1:7" ht="22.5" x14ac:dyDescent="0.2">
      <c r="A5735" s="148" t="e">
        <f t="shared" si="90"/>
        <v>#REF!</v>
      </c>
      <c r="B5735" s="149" t="s">
        <v>16993</v>
      </c>
      <c r="C5735" s="149" t="s">
        <v>19937</v>
      </c>
      <c r="D5735" s="150" t="s">
        <v>19938</v>
      </c>
      <c r="E5735" s="149" t="s">
        <v>347</v>
      </c>
      <c r="F5735" s="151" t="s">
        <v>19939</v>
      </c>
      <c r="G5735" s="151" t="s">
        <v>19939</v>
      </c>
    </row>
    <row r="5736" spans="1:7" ht="22.5" x14ac:dyDescent="0.2">
      <c r="A5736" s="148" t="e">
        <f t="shared" si="90"/>
        <v>#REF!</v>
      </c>
      <c r="B5736" s="149" t="s">
        <v>16993</v>
      </c>
      <c r="C5736" s="149" t="s">
        <v>19940</v>
      </c>
      <c r="D5736" s="150" t="s">
        <v>19941</v>
      </c>
      <c r="E5736" s="149" t="s">
        <v>347</v>
      </c>
      <c r="F5736" s="151" t="s">
        <v>19942</v>
      </c>
      <c r="G5736" s="151" t="s">
        <v>19942</v>
      </c>
    </row>
    <row r="5737" spans="1:7" ht="22.5" x14ac:dyDescent="0.2">
      <c r="A5737" s="148" t="e">
        <f t="shared" si="90"/>
        <v>#REF!</v>
      </c>
      <c r="B5737" s="149" t="s">
        <v>16993</v>
      </c>
      <c r="C5737" s="149" t="s">
        <v>19943</v>
      </c>
      <c r="D5737" s="150" t="s">
        <v>19944</v>
      </c>
      <c r="E5737" s="149" t="s">
        <v>347</v>
      </c>
      <c r="F5737" s="151" t="s">
        <v>19945</v>
      </c>
      <c r="G5737" s="151" t="s">
        <v>19945</v>
      </c>
    </row>
    <row r="5738" spans="1:7" ht="22.5" x14ac:dyDescent="0.2">
      <c r="A5738" s="148" t="e">
        <f t="shared" si="90"/>
        <v>#REF!</v>
      </c>
      <c r="B5738" s="149" t="s">
        <v>16993</v>
      </c>
      <c r="C5738" s="149" t="s">
        <v>19946</v>
      </c>
      <c r="D5738" s="150" t="s">
        <v>19947</v>
      </c>
      <c r="E5738" s="149" t="s">
        <v>347</v>
      </c>
      <c r="F5738" s="151" t="s">
        <v>19948</v>
      </c>
      <c r="G5738" s="151" t="s">
        <v>19948</v>
      </c>
    </row>
    <row r="5739" spans="1:7" ht="22.5" x14ac:dyDescent="0.2">
      <c r="A5739" s="148" t="e">
        <f t="shared" si="90"/>
        <v>#REF!</v>
      </c>
      <c r="B5739" s="149" t="s">
        <v>16993</v>
      </c>
      <c r="C5739" s="149" t="s">
        <v>19949</v>
      </c>
      <c r="D5739" s="150" t="s">
        <v>19950</v>
      </c>
      <c r="E5739" s="149" t="s">
        <v>347</v>
      </c>
      <c r="F5739" s="151" t="s">
        <v>19928</v>
      </c>
      <c r="G5739" s="151" t="s">
        <v>19928</v>
      </c>
    </row>
    <row r="5740" spans="1:7" ht="33.75" x14ac:dyDescent="0.2">
      <c r="A5740" s="148" t="e">
        <f t="shared" si="90"/>
        <v>#REF!</v>
      </c>
      <c r="B5740" s="149" t="s">
        <v>16993</v>
      </c>
      <c r="C5740" s="149" t="s">
        <v>19951</v>
      </c>
      <c r="D5740" s="150" t="s">
        <v>19952</v>
      </c>
      <c r="E5740" s="149" t="s">
        <v>347</v>
      </c>
      <c r="F5740" s="151" t="s">
        <v>19953</v>
      </c>
      <c r="G5740" s="151" t="s">
        <v>19953</v>
      </c>
    </row>
    <row r="5741" spans="1:7" ht="22.5" x14ac:dyDescent="0.2">
      <c r="A5741" s="148" t="e">
        <f t="shared" si="90"/>
        <v>#REF!</v>
      </c>
      <c r="B5741" s="149" t="s">
        <v>16993</v>
      </c>
      <c r="C5741" s="149" t="s">
        <v>19954</v>
      </c>
      <c r="D5741" s="150" t="s">
        <v>19955</v>
      </c>
      <c r="E5741" s="149" t="s">
        <v>347</v>
      </c>
      <c r="F5741" s="151" t="s">
        <v>19956</v>
      </c>
      <c r="G5741" s="151" t="s">
        <v>19956</v>
      </c>
    </row>
    <row r="5742" spans="1:7" ht="22.5" x14ac:dyDescent="0.2">
      <c r="A5742" s="148" t="e">
        <f t="shared" si="90"/>
        <v>#REF!</v>
      </c>
      <c r="B5742" s="149" t="s">
        <v>16993</v>
      </c>
      <c r="C5742" s="149" t="s">
        <v>19957</v>
      </c>
      <c r="D5742" s="150" t="s">
        <v>19958</v>
      </c>
      <c r="E5742" s="149" t="s">
        <v>347</v>
      </c>
      <c r="F5742" s="151" t="s">
        <v>11697</v>
      </c>
      <c r="G5742" s="151" t="s">
        <v>11697</v>
      </c>
    </row>
    <row r="5743" spans="1:7" ht="22.5" x14ac:dyDescent="0.2">
      <c r="A5743" s="148" t="e">
        <f t="shared" si="90"/>
        <v>#REF!</v>
      </c>
      <c r="B5743" s="149" t="s">
        <v>16993</v>
      </c>
      <c r="C5743" s="149" t="s">
        <v>19959</v>
      </c>
      <c r="D5743" s="150" t="s">
        <v>19960</v>
      </c>
      <c r="E5743" s="149" t="s">
        <v>347</v>
      </c>
      <c r="F5743" s="151" t="s">
        <v>19961</v>
      </c>
      <c r="G5743" s="151" t="s">
        <v>19961</v>
      </c>
    </row>
    <row r="5744" spans="1:7" ht="22.5" x14ac:dyDescent="0.2">
      <c r="A5744" s="148" t="e">
        <f t="shared" si="90"/>
        <v>#REF!</v>
      </c>
      <c r="B5744" s="149" t="s">
        <v>16993</v>
      </c>
      <c r="C5744" s="149" t="s">
        <v>19962</v>
      </c>
      <c r="D5744" s="150" t="s">
        <v>19963</v>
      </c>
      <c r="E5744" s="149" t="s">
        <v>347</v>
      </c>
      <c r="F5744" s="151" t="s">
        <v>19964</v>
      </c>
      <c r="G5744" s="151" t="s">
        <v>19964</v>
      </c>
    </row>
    <row r="5745" spans="1:7" ht="22.5" x14ac:dyDescent="0.2">
      <c r="A5745" s="148" t="e">
        <f t="shared" si="90"/>
        <v>#REF!</v>
      </c>
      <c r="B5745" s="149" t="s">
        <v>16993</v>
      </c>
      <c r="C5745" s="149" t="s">
        <v>19965</v>
      </c>
      <c r="D5745" s="150" t="s">
        <v>19966</v>
      </c>
      <c r="E5745" s="149" t="s">
        <v>347</v>
      </c>
      <c r="F5745" s="151" t="s">
        <v>19967</v>
      </c>
      <c r="G5745" s="151" t="s">
        <v>19967</v>
      </c>
    </row>
    <row r="5746" spans="1:7" ht="22.5" x14ac:dyDescent="0.2">
      <c r="A5746" s="148" t="e">
        <f t="shared" si="90"/>
        <v>#REF!</v>
      </c>
      <c r="B5746" s="149" t="s">
        <v>16993</v>
      </c>
      <c r="C5746" s="149" t="s">
        <v>19968</v>
      </c>
      <c r="D5746" s="150" t="s">
        <v>19969</v>
      </c>
      <c r="E5746" s="149" t="s">
        <v>347</v>
      </c>
      <c r="F5746" s="151" t="s">
        <v>19970</v>
      </c>
      <c r="G5746" s="151" t="s">
        <v>19970</v>
      </c>
    </row>
    <row r="5747" spans="1:7" x14ac:dyDescent="0.2">
      <c r="A5747" s="148" t="e">
        <f t="shared" si="90"/>
        <v>#REF!</v>
      </c>
      <c r="B5747" s="149" t="s">
        <v>16993</v>
      </c>
      <c r="C5747" s="149" t="s">
        <v>19971</v>
      </c>
      <c r="D5747" s="150" t="s">
        <v>19972</v>
      </c>
      <c r="E5747" s="149" t="s">
        <v>347</v>
      </c>
      <c r="F5747" s="151" t="s">
        <v>9014</v>
      </c>
      <c r="G5747" s="151" t="s">
        <v>9014</v>
      </c>
    </row>
    <row r="5748" spans="1:7" ht="22.5" x14ac:dyDescent="0.2">
      <c r="A5748" s="148" t="e">
        <f t="shared" si="90"/>
        <v>#REF!</v>
      </c>
      <c r="B5748" s="149" t="s">
        <v>16993</v>
      </c>
      <c r="C5748" s="149" t="s">
        <v>19973</v>
      </c>
      <c r="D5748" s="150" t="s">
        <v>19974</v>
      </c>
      <c r="E5748" s="149" t="s">
        <v>347</v>
      </c>
      <c r="F5748" s="151" t="s">
        <v>13066</v>
      </c>
      <c r="G5748" s="151" t="s">
        <v>13066</v>
      </c>
    </row>
    <row r="5749" spans="1:7" ht="22.5" x14ac:dyDescent="0.2">
      <c r="A5749" s="148" t="e">
        <f t="shared" si="90"/>
        <v>#REF!</v>
      </c>
      <c r="B5749" s="149" t="s">
        <v>16993</v>
      </c>
      <c r="C5749" s="149" t="s">
        <v>19975</v>
      </c>
      <c r="D5749" s="150" t="s">
        <v>19976</v>
      </c>
      <c r="E5749" s="149" t="s">
        <v>347</v>
      </c>
      <c r="F5749" s="151" t="s">
        <v>13186</v>
      </c>
      <c r="G5749" s="151" t="s">
        <v>13186</v>
      </c>
    </row>
    <row r="5750" spans="1:7" ht="22.5" x14ac:dyDescent="0.2">
      <c r="A5750" s="148" t="e">
        <f t="shared" si="90"/>
        <v>#REF!</v>
      </c>
      <c r="B5750" s="149" t="s">
        <v>16993</v>
      </c>
      <c r="C5750" s="149" t="s">
        <v>19977</v>
      </c>
      <c r="D5750" s="150" t="s">
        <v>19978</v>
      </c>
      <c r="E5750" s="149" t="s">
        <v>347</v>
      </c>
      <c r="F5750" s="151" t="s">
        <v>19979</v>
      </c>
      <c r="G5750" s="151" t="s">
        <v>19979</v>
      </c>
    </row>
    <row r="5751" spans="1:7" ht="22.5" x14ac:dyDescent="0.2">
      <c r="A5751" s="148" t="e">
        <f t="shared" si="90"/>
        <v>#REF!</v>
      </c>
      <c r="B5751" s="149" t="s">
        <v>16993</v>
      </c>
      <c r="C5751" s="149" t="s">
        <v>19980</v>
      </c>
      <c r="D5751" s="150" t="s">
        <v>19981</v>
      </c>
      <c r="E5751" s="149" t="s">
        <v>347</v>
      </c>
      <c r="F5751" s="151" t="s">
        <v>19755</v>
      </c>
      <c r="G5751" s="151" t="s">
        <v>19755</v>
      </c>
    </row>
    <row r="5752" spans="1:7" x14ac:dyDescent="0.2">
      <c r="A5752" s="148" t="e">
        <f t="shared" si="90"/>
        <v>#REF!</v>
      </c>
      <c r="B5752" s="149" t="s">
        <v>16993</v>
      </c>
      <c r="C5752" s="149" t="s">
        <v>19982</v>
      </c>
      <c r="D5752" s="150" t="s">
        <v>19983</v>
      </c>
      <c r="E5752" s="149" t="s">
        <v>347</v>
      </c>
      <c r="F5752" s="151" t="s">
        <v>19984</v>
      </c>
      <c r="G5752" s="151" t="s">
        <v>19984</v>
      </c>
    </row>
    <row r="5753" spans="1:7" x14ac:dyDescent="0.2">
      <c r="A5753" s="148" t="e">
        <f t="shared" si="90"/>
        <v>#REF!</v>
      </c>
      <c r="B5753" s="149" t="s">
        <v>16993</v>
      </c>
      <c r="C5753" s="149" t="s">
        <v>19985</v>
      </c>
      <c r="D5753" s="150" t="s">
        <v>19986</v>
      </c>
      <c r="E5753" s="149" t="s">
        <v>347</v>
      </c>
      <c r="F5753" s="151" t="s">
        <v>19987</v>
      </c>
      <c r="G5753" s="151" t="s">
        <v>19987</v>
      </c>
    </row>
    <row r="5754" spans="1:7" ht="22.5" x14ac:dyDescent="0.2">
      <c r="A5754" s="148" t="e">
        <f t="shared" si="90"/>
        <v>#REF!</v>
      </c>
      <c r="B5754" s="149" t="s">
        <v>16993</v>
      </c>
      <c r="C5754" s="149" t="s">
        <v>19988</v>
      </c>
      <c r="D5754" s="150" t="s">
        <v>19989</v>
      </c>
      <c r="E5754" s="149" t="s">
        <v>347</v>
      </c>
      <c r="F5754" s="151" t="s">
        <v>9674</v>
      </c>
      <c r="G5754" s="151" t="s">
        <v>9674</v>
      </c>
    </row>
    <row r="5755" spans="1:7" x14ac:dyDescent="0.2">
      <c r="A5755" s="148" t="e">
        <f t="shared" si="90"/>
        <v>#REF!</v>
      </c>
      <c r="B5755" s="149" t="s">
        <v>16993</v>
      </c>
      <c r="C5755" s="149" t="s">
        <v>19990</v>
      </c>
      <c r="D5755" s="150" t="s">
        <v>19991</v>
      </c>
      <c r="E5755" s="149" t="s">
        <v>347</v>
      </c>
      <c r="F5755" s="151" t="s">
        <v>19992</v>
      </c>
      <c r="G5755" s="151" t="s">
        <v>19992</v>
      </c>
    </row>
    <row r="5756" spans="1:7" ht="22.5" x14ac:dyDescent="0.2">
      <c r="A5756" s="148" t="e">
        <f t="shared" si="90"/>
        <v>#REF!</v>
      </c>
      <c r="B5756" s="149" t="s">
        <v>16993</v>
      </c>
      <c r="C5756" s="149" t="s">
        <v>19993</v>
      </c>
      <c r="D5756" s="150" t="s">
        <v>19994</v>
      </c>
      <c r="E5756" s="149" t="s">
        <v>347</v>
      </c>
      <c r="F5756" s="151" t="s">
        <v>9587</v>
      </c>
      <c r="G5756" s="151" t="s">
        <v>9587</v>
      </c>
    </row>
    <row r="5757" spans="1:7" ht="22.5" x14ac:dyDescent="0.2">
      <c r="A5757" s="148" t="e">
        <f t="shared" si="90"/>
        <v>#REF!</v>
      </c>
      <c r="B5757" s="149" t="s">
        <v>16993</v>
      </c>
      <c r="C5757" s="149" t="s">
        <v>19995</v>
      </c>
      <c r="D5757" s="150" t="s">
        <v>19996</v>
      </c>
      <c r="E5757" s="149" t="s">
        <v>347</v>
      </c>
      <c r="F5757" s="151" t="s">
        <v>19919</v>
      </c>
      <c r="G5757" s="151" t="s">
        <v>19919</v>
      </c>
    </row>
    <row r="5758" spans="1:7" ht="33.75" x14ac:dyDescent="0.2">
      <c r="A5758" s="148" t="e">
        <f t="shared" si="90"/>
        <v>#REF!</v>
      </c>
      <c r="B5758" s="149" t="s">
        <v>16993</v>
      </c>
      <c r="C5758" s="149" t="s">
        <v>19997</v>
      </c>
      <c r="D5758" s="150" t="s">
        <v>19998</v>
      </c>
      <c r="E5758" s="149" t="s">
        <v>347</v>
      </c>
      <c r="F5758" s="151" t="s">
        <v>19999</v>
      </c>
      <c r="G5758" s="151" t="s">
        <v>19999</v>
      </c>
    </row>
    <row r="5759" spans="1:7" ht="33.75" x14ac:dyDescent="0.2">
      <c r="A5759" s="148" t="e">
        <f t="shared" si="90"/>
        <v>#REF!</v>
      </c>
      <c r="B5759" s="149" t="s">
        <v>16993</v>
      </c>
      <c r="C5759" s="149" t="s">
        <v>20000</v>
      </c>
      <c r="D5759" s="150" t="s">
        <v>20001</v>
      </c>
      <c r="E5759" s="149" t="s">
        <v>347</v>
      </c>
      <c r="F5759" s="151" t="s">
        <v>20002</v>
      </c>
      <c r="G5759" s="151" t="s">
        <v>20002</v>
      </c>
    </row>
    <row r="5760" spans="1:7" ht="33.75" x14ac:dyDescent="0.2">
      <c r="A5760" s="148" t="e">
        <f t="shared" si="90"/>
        <v>#REF!</v>
      </c>
      <c r="B5760" s="149" t="s">
        <v>16993</v>
      </c>
      <c r="C5760" s="149" t="s">
        <v>20003</v>
      </c>
      <c r="D5760" s="150" t="s">
        <v>20004</v>
      </c>
      <c r="E5760" s="149" t="s">
        <v>347</v>
      </c>
      <c r="F5760" s="151" t="s">
        <v>20005</v>
      </c>
      <c r="G5760" s="151" t="s">
        <v>20005</v>
      </c>
    </row>
    <row r="5761" spans="1:7" ht="22.5" x14ac:dyDescent="0.2">
      <c r="A5761" s="148" t="e">
        <f t="shared" si="90"/>
        <v>#REF!</v>
      </c>
      <c r="B5761" s="149" t="s">
        <v>16993</v>
      </c>
      <c r="C5761" s="149" t="s">
        <v>20006</v>
      </c>
      <c r="D5761" s="150" t="s">
        <v>20007</v>
      </c>
      <c r="E5761" s="149" t="s">
        <v>347</v>
      </c>
      <c r="F5761" s="151" t="s">
        <v>10146</v>
      </c>
      <c r="G5761" s="151" t="s">
        <v>10146</v>
      </c>
    </row>
    <row r="5762" spans="1:7" ht="22.5" x14ac:dyDescent="0.2">
      <c r="A5762" s="148" t="e">
        <f t="shared" si="90"/>
        <v>#REF!</v>
      </c>
      <c r="B5762" s="149" t="s">
        <v>16993</v>
      </c>
      <c r="C5762" s="149" t="s">
        <v>20008</v>
      </c>
      <c r="D5762" s="150" t="s">
        <v>20009</v>
      </c>
      <c r="E5762" s="149" t="s">
        <v>347</v>
      </c>
      <c r="F5762" s="151" t="s">
        <v>20010</v>
      </c>
      <c r="G5762" s="151" t="s">
        <v>20010</v>
      </c>
    </row>
    <row r="5763" spans="1:7" ht="22.5" x14ac:dyDescent="0.2">
      <c r="A5763" s="148" t="e">
        <f t="shared" si="90"/>
        <v>#REF!</v>
      </c>
      <c r="B5763" s="149" t="s">
        <v>16993</v>
      </c>
      <c r="C5763" s="149" t="s">
        <v>20011</v>
      </c>
      <c r="D5763" s="150" t="s">
        <v>20012</v>
      </c>
      <c r="E5763" s="149" t="s">
        <v>347</v>
      </c>
      <c r="F5763" s="151" t="s">
        <v>20013</v>
      </c>
      <c r="G5763" s="151" t="s">
        <v>20013</v>
      </c>
    </row>
    <row r="5764" spans="1:7" ht="22.5" x14ac:dyDescent="0.2">
      <c r="A5764" s="148" t="e">
        <f t="shared" si="90"/>
        <v>#REF!</v>
      </c>
      <c r="B5764" s="149" t="s">
        <v>16993</v>
      </c>
      <c r="C5764" s="149" t="s">
        <v>20014</v>
      </c>
      <c r="D5764" s="150" t="s">
        <v>20015</v>
      </c>
      <c r="E5764" s="149" t="s">
        <v>347</v>
      </c>
      <c r="F5764" s="151" t="s">
        <v>13409</v>
      </c>
      <c r="G5764" s="151" t="s">
        <v>13409</v>
      </c>
    </row>
    <row r="5765" spans="1:7" x14ac:dyDescent="0.2">
      <c r="A5765" s="148" t="e">
        <f t="shared" si="90"/>
        <v>#REF!</v>
      </c>
      <c r="B5765" s="149" t="s">
        <v>16993</v>
      </c>
      <c r="C5765" s="149" t="s">
        <v>20016</v>
      </c>
      <c r="D5765" s="150" t="s">
        <v>20017</v>
      </c>
      <c r="E5765" s="149" t="s">
        <v>347</v>
      </c>
      <c r="F5765" s="151" t="s">
        <v>15267</v>
      </c>
      <c r="G5765" s="151" t="s">
        <v>15267</v>
      </c>
    </row>
    <row r="5766" spans="1:7" ht="22.5" x14ac:dyDescent="0.2">
      <c r="A5766" s="148" t="e">
        <f t="shared" si="90"/>
        <v>#REF!</v>
      </c>
      <c r="B5766" s="149" t="s">
        <v>16993</v>
      </c>
      <c r="C5766" s="149" t="s">
        <v>20018</v>
      </c>
      <c r="D5766" s="150" t="s">
        <v>20019</v>
      </c>
      <c r="E5766" s="149" t="s">
        <v>347</v>
      </c>
      <c r="F5766" s="151" t="s">
        <v>20020</v>
      </c>
      <c r="G5766" s="151" t="s">
        <v>20020</v>
      </c>
    </row>
    <row r="5767" spans="1:7" ht="22.5" x14ac:dyDescent="0.2">
      <c r="A5767" s="148" t="e">
        <f t="shared" si="90"/>
        <v>#REF!</v>
      </c>
      <c r="B5767" s="149" t="s">
        <v>16993</v>
      </c>
      <c r="C5767" s="149" t="s">
        <v>20021</v>
      </c>
      <c r="D5767" s="150" t="s">
        <v>20022</v>
      </c>
      <c r="E5767" s="149" t="s">
        <v>347</v>
      </c>
      <c r="F5767" s="151" t="s">
        <v>9219</v>
      </c>
      <c r="G5767" s="151" t="s">
        <v>9219</v>
      </c>
    </row>
    <row r="5768" spans="1:7" ht="22.5" x14ac:dyDescent="0.2">
      <c r="A5768" s="148" t="e">
        <f t="shared" si="90"/>
        <v>#REF!</v>
      </c>
      <c r="B5768" s="149" t="s">
        <v>16993</v>
      </c>
      <c r="C5768" s="149" t="s">
        <v>20023</v>
      </c>
      <c r="D5768" s="150" t="s">
        <v>20024</v>
      </c>
      <c r="E5768" s="149" t="s">
        <v>347</v>
      </c>
      <c r="F5768" s="151" t="s">
        <v>20025</v>
      </c>
      <c r="G5768" s="151" t="s">
        <v>20025</v>
      </c>
    </row>
    <row r="5769" spans="1:7" ht="22.5" x14ac:dyDescent="0.2">
      <c r="A5769" s="148" t="e">
        <f t="shared" si="90"/>
        <v>#REF!</v>
      </c>
      <c r="B5769" s="149" t="s">
        <v>16993</v>
      </c>
      <c r="C5769" s="149" t="s">
        <v>20026</v>
      </c>
      <c r="D5769" s="150" t="s">
        <v>20027</v>
      </c>
      <c r="E5769" s="149" t="s">
        <v>347</v>
      </c>
      <c r="F5769" s="151" t="s">
        <v>13740</v>
      </c>
      <c r="G5769" s="151" t="s">
        <v>13740</v>
      </c>
    </row>
    <row r="5770" spans="1:7" ht="22.5" x14ac:dyDescent="0.2">
      <c r="A5770" s="148" t="e">
        <f t="shared" si="90"/>
        <v>#REF!</v>
      </c>
      <c r="B5770" s="149" t="s">
        <v>16993</v>
      </c>
      <c r="C5770" s="149" t="s">
        <v>20028</v>
      </c>
      <c r="D5770" s="150" t="s">
        <v>20029</v>
      </c>
      <c r="E5770" s="149" t="s">
        <v>347</v>
      </c>
      <c r="F5770" s="151" t="s">
        <v>9877</v>
      </c>
      <c r="G5770" s="151" t="s">
        <v>9877</v>
      </c>
    </row>
    <row r="5771" spans="1:7" ht="22.5" x14ac:dyDescent="0.2">
      <c r="A5771" s="148" t="e">
        <f t="shared" si="90"/>
        <v>#REF!</v>
      </c>
      <c r="B5771" s="149" t="s">
        <v>16993</v>
      </c>
      <c r="C5771" s="149" t="s">
        <v>20030</v>
      </c>
      <c r="D5771" s="150" t="s">
        <v>20031</v>
      </c>
      <c r="E5771" s="149" t="s">
        <v>347</v>
      </c>
      <c r="F5771" s="151" t="s">
        <v>9221</v>
      </c>
      <c r="G5771" s="151" t="s">
        <v>9221</v>
      </c>
    </row>
    <row r="5772" spans="1:7" ht="22.5" x14ac:dyDescent="0.2">
      <c r="A5772" s="148" t="e">
        <f t="shared" si="90"/>
        <v>#REF!</v>
      </c>
      <c r="B5772" s="149" t="s">
        <v>16993</v>
      </c>
      <c r="C5772" s="149" t="s">
        <v>20032</v>
      </c>
      <c r="D5772" s="150" t="s">
        <v>20033</v>
      </c>
      <c r="E5772" s="149" t="s">
        <v>347</v>
      </c>
      <c r="F5772" s="151" t="s">
        <v>12994</v>
      </c>
      <c r="G5772" s="151" t="s">
        <v>12994</v>
      </c>
    </row>
    <row r="5773" spans="1:7" ht="22.5" x14ac:dyDescent="0.2">
      <c r="A5773" s="148" t="e">
        <f t="shared" si="90"/>
        <v>#REF!</v>
      </c>
      <c r="B5773" s="149" t="s">
        <v>16993</v>
      </c>
      <c r="C5773" s="149" t="s">
        <v>20034</v>
      </c>
      <c r="D5773" s="150" t="s">
        <v>20035</v>
      </c>
      <c r="E5773" s="149" t="s">
        <v>347</v>
      </c>
      <c r="F5773" s="151" t="s">
        <v>15111</v>
      </c>
      <c r="G5773" s="151" t="s">
        <v>15111</v>
      </c>
    </row>
    <row r="5774" spans="1:7" ht="22.5" x14ac:dyDescent="0.2">
      <c r="A5774" s="148" t="e">
        <f t="shared" si="90"/>
        <v>#REF!</v>
      </c>
      <c r="B5774" s="149" t="s">
        <v>16993</v>
      </c>
      <c r="C5774" s="149" t="s">
        <v>20036</v>
      </c>
      <c r="D5774" s="150" t="s">
        <v>20037</v>
      </c>
      <c r="E5774" s="149" t="s">
        <v>347</v>
      </c>
      <c r="F5774" s="151" t="s">
        <v>8151</v>
      </c>
      <c r="G5774" s="151" t="s">
        <v>8151</v>
      </c>
    </row>
    <row r="5775" spans="1:7" ht="22.5" x14ac:dyDescent="0.2">
      <c r="A5775" s="148" t="e">
        <f t="shared" si="90"/>
        <v>#REF!</v>
      </c>
      <c r="B5775" s="149" t="s">
        <v>16993</v>
      </c>
      <c r="C5775" s="149" t="s">
        <v>20038</v>
      </c>
      <c r="D5775" s="150" t="s">
        <v>20039</v>
      </c>
      <c r="E5775" s="149" t="s">
        <v>347</v>
      </c>
      <c r="F5775" s="151" t="s">
        <v>11691</v>
      </c>
      <c r="G5775" s="151" t="s">
        <v>11691</v>
      </c>
    </row>
    <row r="5776" spans="1:7" ht="22.5" x14ac:dyDescent="0.2">
      <c r="A5776" s="148" t="e">
        <f t="shared" si="90"/>
        <v>#REF!</v>
      </c>
      <c r="B5776" s="149" t="s">
        <v>16993</v>
      </c>
      <c r="C5776" s="149" t="s">
        <v>20040</v>
      </c>
      <c r="D5776" s="150" t="s">
        <v>20041</v>
      </c>
      <c r="E5776" s="149" t="s">
        <v>347</v>
      </c>
      <c r="F5776" s="151" t="s">
        <v>20042</v>
      </c>
      <c r="G5776" s="151" t="s">
        <v>20042</v>
      </c>
    </row>
    <row r="5777" spans="1:7" ht="22.5" x14ac:dyDescent="0.2">
      <c r="A5777" s="148" t="e">
        <f t="shared" si="90"/>
        <v>#REF!</v>
      </c>
      <c r="B5777" s="149" t="s">
        <v>16993</v>
      </c>
      <c r="C5777" s="149" t="s">
        <v>20043</v>
      </c>
      <c r="D5777" s="150" t="s">
        <v>20044</v>
      </c>
      <c r="E5777" s="149" t="s">
        <v>347</v>
      </c>
      <c r="F5777" s="151" t="s">
        <v>8278</v>
      </c>
      <c r="G5777" s="151" t="s">
        <v>8278</v>
      </c>
    </row>
    <row r="5778" spans="1:7" ht="22.5" x14ac:dyDescent="0.2">
      <c r="A5778" s="148" t="e">
        <f t="shared" si="90"/>
        <v>#REF!</v>
      </c>
      <c r="B5778" s="149" t="s">
        <v>16993</v>
      </c>
      <c r="C5778" s="149" t="s">
        <v>20045</v>
      </c>
      <c r="D5778" s="150" t="s">
        <v>20046</v>
      </c>
      <c r="E5778" s="149" t="s">
        <v>347</v>
      </c>
      <c r="F5778" s="151" t="s">
        <v>12114</v>
      </c>
      <c r="G5778" s="151" t="s">
        <v>12114</v>
      </c>
    </row>
    <row r="5779" spans="1:7" ht="22.5" x14ac:dyDescent="0.2">
      <c r="A5779" s="148" t="e">
        <f t="shared" si="90"/>
        <v>#REF!</v>
      </c>
      <c r="B5779" s="149" t="s">
        <v>16993</v>
      </c>
      <c r="C5779" s="149" t="s">
        <v>20047</v>
      </c>
      <c r="D5779" s="150" t="s">
        <v>20048</v>
      </c>
      <c r="E5779" s="149" t="s">
        <v>347</v>
      </c>
      <c r="F5779" s="151" t="s">
        <v>9223</v>
      </c>
      <c r="G5779" s="151" t="s">
        <v>9223</v>
      </c>
    </row>
    <row r="5780" spans="1:7" ht="22.5" x14ac:dyDescent="0.2">
      <c r="A5780" s="148" t="e">
        <f t="shared" si="90"/>
        <v>#REF!</v>
      </c>
      <c r="B5780" s="149" t="s">
        <v>16993</v>
      </c>
      <c r="C5780" s="149" t="s">
        <v>20049</v>
      </c>
      <c r="D5780" s="150" t="s">
        <v>20050</v>
      </c>
      <c r="E5780" s="149" t="s">
        <v>347</v>
      </c>
      <c r="F5780" s="151" t="s">
        <v>9214</v>
      </c>
      <c r="G5780" s="151" t="s">
        <v>9214</v>
      </c>
    </row>
    <row r="5781" spans="1:7" ht="22.5" x14ac:dyDescent="0.2">
      <c r="A5781" s="148" t="e">
        <f t="shared" si="90"/>
        <v>#REF!</v>
      </c>
      <c r="B5781" s="149" t="s">
        <v>16993</v>
      </c>
      <c r="C5781" s="149" t="s">
        <v>20051</v>
      </c>
      <c r="D5781" s="150" t="s">
        <v>20052</v>
      </c>
      <c r="E5781" s="149" t="s">
        <v>347</v>
      </c>
      <c r="F5781" s="151" t="s">
        <v>11699</v>
      </c>
      <c r="G5781" s="151" t="s">
        <v>11699</v>
      </c>
    </row>
    <row r="5782" spans="1:7" ht="22.5" x14ac:dyDescent="0.2">
      <c r="A5782" s="148" t="e">
        <f t="shared" si="90"/>
        <v>#REF!</v>
      </c>
      <c r="B5782" s="149" t="s">
        <v>16993</v>
      </c>
      <c r="C5782" s="149" t="s">
        <v>20053</v>
      </c>
      <c r="D5782" s="150" t="s">
        <v>20054</v>
      </c>
      <c r="E5782" s="149" t="s">
        <v>347</v>
      </c>
      <c r="F5782" s="151" t="s">
        <v>12726</v>
      </c>
      <c r="G5782" s="151" t="s">
        <v>12726</v>
      </c>
    </row>
    <row r="5783" spans="1:7" ht="22.5" x14ac:dyDescent="0.2">
      <c r="A5783" s="148" t="e">
        <f t="shared" si="90"/>
        <v>#REF!</v>
      </c>
      <c r="B5783" s="149" t="s">
        <v>16993</v>
      </c>
      <c r="C5783" s="149" t="s">
        <v>20055</v>
      </c>
      <c r="D5783" s="150" t="s">
        <v>20056</v>
      </c>
      <c r="E5783" s="149" t="s">
        <v>347</v>
      </c>
      <c r="F5783" s="151" t="s">
        <v>20057</v>
      </c>
      <c r="G5783" s="151" t="s">
        <v>20057</v>
      </c>
    </row>
    <row r="5784" spans="1:7" ht="22.5" x14ac:dyDescent="0.2">
      <c r="A5784" s="148" t="e">
        <f t="shared" si="90"/>
        <v>#REF!</v>
      </c>
      <c r="B5784" s="149" t="s">
        <v>16993</v>
      </c>
      <c r="C5784" s="149" t="s">
        <v>20058</v>
      </c>
      <c r="D5784" s="150" t="s">
        <v>20059</v>
      </c>
      <c r="E5784" s="149" t="s">
        <v>347</v>
      </c>
      <c r="F5784" s="151" t="s">
        <v>10607</v>
      </c>
      <c r="G5784" s="151" t="s">
        <v>10607</v>
      </c>
    </row>
    <row r="5785" spans="1:7" ht="22.5" x14ac:dyDescent="0.2">
      <c r="A5785" s="148" t="e">
        <f t="shared" si="90"/>
        <v>#REF!</v>
      </c>
      <c r="B5785" s="149" t="s">
        <v>16993</v>
      </c>
      <c r="C5785" s="149" t="s">
        <v>20060</v>
      </c>
      <c r="D5785" s="150" t="s">
        <v>20061</v>
      </c>
      <c r="E5785" s="149" t="s">
        <v>347</v>
      </c>
      <c r="F5785" s="151" t="s">
        <v>20062</v>
      </c>
      <c r="G5785" s="151" t="s">
        <v>20062</v>
      </c>
    </row>
    <row r="5786" spans="1:7" ht="22.5" x14ac:dyDescent="0.2">
      <c r="A5786" s="148" t="e">
        <f t="shared" si="90"/>
        <v>#REF!</v>
      </c>
      <c r="B5786" s="149" t="s">
        <v>16993</v>
      </c>
      <c r="C5786" s="149" t="s">
        <v>20063</v>
      </c>
      <c r="D5786" s="150" t="s">
        <v>20064</v>
      </c>
      <c r="E5786" s="149" t="s">
        <v>347</v>
      </c>
      <c r="F5786" s="151" t="s">
        <v>9054</v>
      </c>
      <c r="G5786" s="151" t="s">
        <v>9054</v>
      </c>
    </row>
    <row r="5787" spans="1:7" ht="22.5" x14ac:dyDescent="0.2">
      <c r="A5787" s="148" t="e">
        <f t="shared" si="90"/>
        <v>#REF!</v>
      </c>
      <c r="B5787" s="149" t="s">
        <v>16993</v>
      </c>
      <c r="C5787" s="149" t="s">
        <v>20065</v>
      </c>
      <c r="D5787" s="150" t="s">
        <v>20066</v>
      </c>
      <c r="E5787" s="149" t="s">
        <v>347</v>
      </c>
      <c r="F5787" s="151" t="s">
        <v>8708</v>
      </c>
      <c r="G5787" s="151" t="s">
        <v>8708</v>
      </c>
    </row>
    <row r="5788" spans="1:7" ht="22.5" x14ac:dyDescent="0.2">
      <c r="A5788" s="148" t="e">
        <f t="shared" si="90"/>
        <v>#REF!</v>
      </c>
      <c r="B5788" s="149" t="s">
        <v>16993</v>
      </c>
      <c r="C5788" s="149" t="s">
        <v>20067</v>
      </c>
      <c r="D5788" s="150" t="s">
        <v>20068</v>
      </c>
      <c r="E5788" s="149" t="s">
        <v>347</v>
      </c>
      <c r="F5788" s="151" t="s">
        <v>20069</v>
      </c>
      <c r="G5788" s="151" t="s">
        <v>20069</v>
      </c>
    </row>
    <row r="5789" spans="1:7" ht="22.5" x14ac:dyDescent="0.2">
      <c r="A5789" s="148" t="e">
        <f t="shared" si="90"/>
        <v>#REF!</v>
      </c>
      <c r="B5789" s="149" t="s">
        <v>16993</v>
      </c>
      <c r="C5789" s="149" t="s">
        <v>20070</v>
      </c>
      <c r="D5789" s="150" t="s">
        <v>20071</v>
      </c>
      <c r="E5789" s="149" t="s">
        <v>347</v>
      </c>
      <c r="F5789" s="151" t="s">
        <v>20062</v>
      </c>
      <c r="G5789" s="151" t="s">
        <v>20062</v>
      </c>
    </row>
    <row r="5790" spans="1:7" ht="22.5" x14ac:dyDescent="0.2">
      <c r="A5790" s="148" t="e">
        <f t="shared" si="90"/>
        <v>#REF!</v>
      </c>
      <c r="B5790" s="149" t="s">
        <v>16993</v>
      </c>
      <c r="C5790" s="149" t="s">
        <v>20072</v>
      </c>
      <c r="D5790" s="150" t="s">
        <v>20073</v>
      </c>
      <c r="E5790" s="149" t="s">
        <v>347</v>
      </c>
      <c r="F5790" s="151" t="s">
        <v>9836</v>
      </c>
      <c r="G5790" s="151" t="s">
        <v>9836</v>
      </c>
    </row>
    <row r="5791" spans="1:7" ht="22.5" x14ac:dyDescent="0.2">
      <c r="A5791" s="148" t="e">
        <f t="shared" si="90"/>
        <v>#REF!</v>
      </c>
      <c r="B5791" s="149" t="s">
        <v>16993</v>
      </c>
      <c r="C5791" s="149" t="s">
        <v>20074</v>
      </c>
      <c r="D5791" s="150" t="s">
        <v>20075</v>
      </c>
      <c r="E5791" s="149" t="s">
        <v>347</v>
      </c>
      <c r="F5791" s="151" t="s">
        <v>20076</v>
      </c>
      <c r="G5791" s="151" t="s">
        <v>20076</v>
      </c>
    </row>
    <row r="5792" spans="1:7" ht="22.5" x14ac:dyDescent="0.2">
      <c r="A5792" s="148" t="e">
        <f t="shared" si="90"/>
        <v>#REF!</v>
      </c>
      <c r="B5792" s="149" t="s">
        <v>16993</v>
      </c>
      <c r="C5792" s="149" t="s">
        <v>20077</v>
      </c>
      <c r="D5792" s="150" t="s">
        <v>20078</v>
      </c>
      <c r="E5792" s="149" t="s">
        <v>347</v>
      </c>
      <c r="F5792" s="151" t="s">
        <v>10683</v>
      </c>
      <c r="G5792" s="151" t="s">
        <v>10683</v>
      </c>
    </row>
    <row r="5793" spans="1:7" ht="22.5" x14ac:dyDescent="0.2">
      <c r="A5793" s="148" t="e">
        <f t="shared" si="90"/>
        <v>#REF!</v>
      </c>
      <c r="B5793" s="149" t="s">
        <v>16993</v>
      </c>
      <c r="C5793" s="149" t="s">
        <v>20079</v>
      </c>
      <c r="D5793" s="150" t="s">
        <v>20080</v>
      </c>
      <c r="E5793" s="149" t="s">
        <v>347</v>
      </c>
      <c r="F5793" s="151" t="s">
        <v>16983</v>
      </c>
      <c r="G5793" s="151" t="s">
        <v>16983</v>
      </c>
    </row>
    <row r="5794" spans="1:7" ht="22.5" x14ac:dyDescent="0.2">
      <c r="A5794" s="148" t="e">
        <f t="shared" si="90"/>
        <v>#REF!</v>
      </c>
      <c r="B5794" s="149" t="s">
        <v>16993</v>
      </c>
      <c r="C5794" s="149" t="s">
        <v>20081</v>
      </c>
      <c r="D5794" s="150" t="s">
        <v>20082</v>
      </c>
      <c r="E5794" s="149" t="s">
        <v>347</v>
      </c>
      <c r="F5794" s="151" t="s">
        <v>9210</v>
      </c>
      <c r="G5794" s="151" t="s">
        <v>9210</v>
      </c>
    </row>
    <row r="5795" spans="1:7" ht="22.5" x14ac:dyDescent="0.2">
      <c r="A5795" s="148" t="e">
        <f t="shared" si="90"/>
        <v>#REF!</v>
      </c>
      <c r="B5795" s="149" t="s">
        <v>16993</v>
      </c>
      <c r="C5795" s="149" t="s">
        <v>20083</v>
      </c>
      <c r="D5795" s="150" t="s">
        <v>20084</v>
      </c>
      <c r="E5795" s="149" t="s">
        <v>347</v>
      </c>
      <c r="F5795" s="151" t="s">
        <v>19282</v>
      </c>
      <c r="G5795" s="151" t="s">
        <v>19282</v>
      </c>
    </row>
    <row r="5796" spans="1:7" ht="22.5" x14ac:dyDescent="0.2">
      <c r="A5796" s="148" t="e">
        <f t="shared" si="90"/>
        <v>#REF!</v>
      </c>
      <c r="B5796" s="149" t="s">
        <v>16993</v>
      </c>
      <c r="C5796" s="149" t="s">
        <v>20085</v>
      </c>
      <c r="D5796" s="150" t="s">
        <v>20086</v>
      </c>
      <c r="E5796" s="149" t="s">
        <v>347</v>
      </c>
      <c r="F5796" s="151" t="s">
        <v>20087</v>
      </c>
      <c r="G5796" s="151" t="s">
        <v>20087</v>
      </c>
    </row>
    <row r="5797" spans="1:7" ht="22.5" x14ac:dyDescent="0.2">
      <c r="A5797" s="148" t="e">
        <f t="shared" ref="A5797:A5860" si="91">CONCATENAR</f>
        <v>#REF!</v>
      </c>
      <c r="B5797" s="149" t="s">
        <v>16993</v>
      </c>
      <c r="C5797" s="149" t="s">
        <v>20088</v>
      </c>
      <c r="D5797" s="150" t="s">
        <v>20089</v>
      </c>
      <c r="E5797" s="149" t="s">
        <v>347</v>
      </c>
      <c r="F5797" s="151" t="s">
        <v>20090</v>
      </c>
      <c r="G5797" s="151" t="s">
        <v>20090</v>
      </c>
    </row>
    <row r="5798" spans="1:7" ht="22.5" x14ac:dyDescent="0.2">
      <c r="A5798" s="148" t="e">
        <f t="shared" si="91"/>
        <v>#REF!</v>
      </c>
      <c r="B5798" s="149" t="s">
        <v>16993</v>
      </c>
      <c r="C5798" s="149" t="s">
        <v>20091</v>
      </c>
      <c r="D5798" s="150" t="s">
        <v>20092</v>
      </c>
      <c r="E5798" s="149" t="s">
        <v>347</v>
      </c>
      <c r="F5798" s="151" t="s">
        <v>20093</v>
      </c>
      <c r="G5798" s="151" t="s">
        <v>20093</v>
      </c>
    </row>
    <row r="5799" spans="1:7" ht="22.5" x14ac:dyDescent="0.2">
      <c r="A5799" s="148" t="e">
        <f t="shared" si="91"/>
        <v>#REF!</v>
      </c>
      <c r="B5799" s="149" t="s">
        <v>16993</v>
      </c>
      <c r="C5799" s="149" t="s">
        <v>20094</v>
      </c>
      <c r="D5799" s="150" t="s">
        <v>20095</v>
      </c>
      <c r="E5799" s="149" t="s">
        <v>347</v>
      </c>
      <c r="F5799" s="151" t="s">
        <v>15371</v>
      </c>
      <c r="G5799" s="151" t="s">
        <v>15371</v>
      </c>
    </row>
    <row r="5800" spans="1:7" ht="22.5" x14ac:dyDescent="0.2">
      <c r="A5800" s="148" t="e">
        <f t="shared" si="91"/>
        <v>#REF!</v>
      </c>
      <c r="B5800" s="149" t="s">
        <v>16993</v>
      </c>
      <c r="C5800" s="149" t="s">
        <v>20096</v>
      </c>
      <c r="D5800" s="150" t="s">
        <v>20097</v>
      </c>
      <c r="E5800" s="149" t="s">
        <v>347</v>
      </c>
      <c r="F5800" s="151" t="s">
        <v>20098</v>
      </c>
      <c r="G5800" s="151" t="s">
        <v>20098</v>
      </c>
    </row>
    <row r="5801" spans="1:7" x14ac:dyDescent="0.2">
      <c r="A5801" s="148" t="e">
        <f t="shared" si="91"/>
        <v>#REF!</v>
      </c>
      <c r="B5801" s="149" t="s">
        <v>16993</v>
      </c>
      <c r="C5801" s="149" t="s">
        <v>20099</v>
      </c>
      <c r="D5801" s="150" t="s">
        <v>20100</v>
      </c>
      <c r="E5801" s="149" t="s">
        <v>347</v>
      </c>
      <c r="F5801" s="151" t="s">
        <v>12301</v>
      </c>
      <c r="G5801" s="151" t="s">
        <v>12301</v>
      </c>
    </row>
    <row r="5802" spans="1:7" ht="22.5" x14ac:dyDescent="0.2">
      <c r="A5802" s="148" t="e">
        <f t="shared" si="91"/>
        <v>#REF!</v>
      </c>
      <c r="B5802" s="149" t="s">
        <v>16993</v>
      </c>
      <c r="C5802" s="149" t="s">
        <v>20101</v>
      </c>
      <c r="D5802" s="150" t="s">
        <v>20102</v>
      </c>
      <c r="E5802" s="149" t="s">
        <v>347</v>
      </c>
      <c r="F5802" s="151" t="s">
        <v>20103</v>
      </c>
      <c r="G5802" s="151" t="s">
        <v>20103</v>
      </c>
    </row>
    <row r="5803" spans="1:7" ht="22.5" x14ac:dyDescent="0.2">
      <c r="A5803" s="148" t="e">
        <f t="shared" si="91"/>
        <v>#REF!</v>
      </c>
      <c r="B5803" s="149" t="s">
        <v>16993</v>
      </c>
      <c r="C5803" s="149" t="s">
        <v>20104</v>
      </c>
      <c r="D5803" s="150" t="s">
        <v>20105</v>
      </c>
      <c r="E5803" s="149" t="s">
        <v>347</v>
      </c>
      <c r="F5803" s="151" t="s">
        <v>20106</v>
      </c>
      <c r="G5803" s="151" t="s">
        <v>20106</v>
      </c>
    </row>
    <row r="5804" spans="1:7" ht="22.5" x14ac:dyDescent="0.2">
      <c r="A5804" s="148" t="e">
        <f t="shared" si="91"/>
        <v>#REF!</v>
      </c>
      <c r="B5804" s="149" t="s">
        <v>16993</v>
      </c>
      <c r="C5804" s="149" t="s">
        <v>20107</v>
      </c>
      <c r="D5804" s="150" t="s">
        <v>20108</v>
      </c>
      <c r="E5804" s="149" t="s">
        <v>347</v>
      </c>
      <c r="F5804" s="151" t="s">
        <v>20109</v>
      </c>
      <c r="G5804" s="151" t="s">
        <v>20109</v>
      </c>
    </row>
    <row r="5805" spans="1:7" ht="22.5" x14ac:dyDescent="0.2">
      <c r="A5805" s="148" t="e">
        <f t="shared" si="91"/>
        <v>#REF!</v>
      </c>
      <c r="B5805" s="149" t="s">
        <v>16993</v>
      </c>
      <c r="C5805" s="149" t="s">
        <v>20110</v>
      </c>
      <c r="D5805" s="150" t="s">
        <v>20111</v>
      </c>
      <c r="E5805" s="149" t="s">
        <v>347</v>
      </c>
      <c r="F5805" s="151" t="s">
        <v>19945</v>
      </c>
      <c r="G5805" s="151" t="s">
        <v>19945</v>
      </c>
    </row>
    <row r="5806" spans="1:7" ht="22.5" x14ac:dyDescent="0.2">
      <c r="A5806" s="148" t="e">
        <f t="shared" si="91"/>
        <v>#REF!</v>
      </c>
      <c r="B5806" s="149" t="s">
        <v>16993</v>
      </c>
      <c r="C5806" s="149" t="s">
        <v>20112</v>
      </c>
      <c r="D5806" s="150" t="s">
        <v>20113</v>
      </c>
      <c r="E5806" s="149" t="s">
        <v>347</v>
      </c>
      <c r="F5806" s="151" t="s">
        <v>20114</v>
      </c>
      <c r="G5806" s="151" t="s">
        <v>20114</v>
      </c>
    </row>
    <row r="5807" spans="1:7" ht="22.5" x14ac:dyDescent="0.2">
      <c r="A5807" s="148" t="e">
        <f t="shared" si="91"/>
        <v>#REF!</v>
      </c>
      <c r="B5807" s="149" t="s">
        <v>16993</v>
      </c>
      <c r="C5807" s="149" t="s">
        <v>20115</v>
      </c>
      <c r="D5807" s="150" t="s">
        <v>20116</v>
      </c>
      <c r="E5807" s="149" t="s">
        <v>347</v>
      </c>
      <c r="F5807" s="151" t="s">
        <v>16983</v>
      </c>
      <c r="G5807" s="151" t="s">
        <v>16983</v>
      </c>
    </row>
    <row r="5808" spans="1:7" ht="22.5" x14ac:dyDescent="0.2">
      <c r="A5808" s="148" t="e">
        <f t="shared" si="91"/>
        <v>#REF!</v>
      </c>
      <c r="B5808" s="149" t="s">
        <v>16993</v>
      </c>
      <c r="C5808" s="149" t="s">
        <v>20117</v>
      </c>
      <c r="D5808" s="150" t="s">
        <v>20118</v>
      </c>
      <c r="E5808" s="149" t="s">
        <v>347</v>
      </c>
      <c r="F5808" s="151" t="s">
        <v>15584</v>
      </c>
      <c r="G5808" s="151" t="s">
        <v>15584</v>
      </c>
    </row>
    <row r="5809" spans="1:7" ht="22.5" x14ac:dyDescent="0.2">
      <c r="A5809" s="148" t="e">
        <f t="shared" si="91"/>
        <v>#REF!</v>
      </c>
      <c r="B5809" s="149" t="s">
        <v>16993</v>
      </c>
      <c r="C5809" s="149" t="s">
        <v>20119</v>
      </c>
      <c r="D5809" s="150" t="s">
        <v>20120</v>
      </c>
      <c r="E5809" s="149" t="s">
        <v>347</v>
      </c>
      <c r="F5809" s="151" t="s">
        <v>15492</v>
      </c>
      <c r="G5809" s="151" t="s">
        <v>15492</v>
      </c>
    </row>
    <row r="5810" spans="1:7" ht="33.75" x14ac:dyDescent="0.2">
      <c r="A5810" s="148" t="e">
        <f t="shared" si="91"/>
        <v>#REF!</v>
      </c>
      <c r="B5810" s="149" t="s">
        <v>16993</v>
      </c>
      <c r="C5810" s="149" t="s">
        <v>20121</v>
      </c>
      <c r="D5810" s="150" t="s">
        <v>20122</v>
      </c>
      <c r="E5810" s="149" t="s">
        <v>347</v>
      </c>
      <c r="F5810" s="151" t="s">
        <v>17021</v>
      </c>
      <c r="G5810" s="151" t="s">
        <v>17021</v>
      </c>
    </row>
    <row r="5811" spans="1:7" ht="33.75" x14ac:dyDescent="0.2">
      <c r="A5811" s="148" t="e">
        <f t="shared" si="91"/>
        <v>#REF!</v>
      </c>
      <c r="B5811" s="149" t="s">
        <v>16993</v>
      </c>
      <c r="C5811" s="149" t="s">
        <v>20123</v>
      </c>
      <c r="D5811" s="150" t="s">
        <v>20124</v>
      </c>
      <c r="E5811" s="149" t="s">
        <v>347</v>
      </c>
      <c r="F5811" s="151" t="s">
        <v>9252</v>
      </c>
      <c r="G5811" s="151" t="s">
        <v>9252</v>
      </c>
    </row>
    <row r="5812" spans="1:7" ht="33.75" x14ac:dyDescent="0.2">
      <c r="A5812" s="148" t="e">
        <f t="shared" si="91"/>
        <v>#REF!</v>
      </c>
      <c r="B5812" s="149" t="s">
        <v>16993</v>
      </c>
      <c r="C5812" s="149" t="s">
        <v>20125</v>
      </c>
      <c r="D5812" s="150" t="s">
        <v>20126</v>
      </c>
      <c r="E5812" s="149" t="s">
        <v>347</v>
      </c>
      <c r="F5812" s="151" t="s">
        <v>20127</v>
      </c>
      <c r="G5812" s="151" t="s">
        <v>20127</v>
      </c>
    </row>
    <row r="5813" spans="1:7" ht="33.75" x14ac:dyDescent="0.2">
      <c r="A5813" s="148" t="e">
        <f t="shared" si="91"/>
        <v>#REF!</v>
      </c>
      <c r="B5813" s="149" t="s">
        <v>16993</v>
      </c>
      <c r="C5813" s="149" t="s">
        <v>20128</v>
      </c>
      <c r="D5813" s="150" t="s">
        <v>20129</v>
      </c>
      <c r="E5813" s="149" t="s">
        <v>347</v>
      </c>
      <c r="F5813" s="151" t="s">
        <v>9044</v>
      </c>
      <c r="G5813" s="151" t="s">
        <v>9044</v>
      </c>
    </row>
    <row r="5814" spans="1:7" ht="22.5" x14ac:dyDescent="0.2">
      <c r="A5814" s="148" t="e">
        <f t="shared" si="91"/>
        <v>#REF!</v>
      </c>
      <c r="B5814" s="149" t="s">
        <v>16993</v>
      </c>
      <c r="C5814" s="149" t="s">
        <v>20130</v>
      </c>
      <c r="D5814" s="150" t="s">
        <v>20131</v>
      </c>
      <c r="E5814" s="149" t="s">
        <v>347</v>
      </c>
      <c r="F5814" s="151" t="s">
        <v>20132</v>
      </c>
      <c r="G5814" s="151" t="s">
        <v>20132</v>
      </c>
    </row>
    <row r="5815" spans="1:7" ht="22.5" x14ac:dyDescent="0.2">
      <c r="A5815" s="148" t="e">
        <f t="shared" si="91"/>
        <v>#REF!</v>
      </c>
      <c r="B5815" s="149" t="s">
        <v>16993</v>
      </c>
      <c r="C5815" s="149" t="s">
        <v>20133</v>
      </c>
      <c r="D5815" s="150" t="s">
        <v>20134</v>
      </c>
      <c r="E5815" s="149" t="s">
        <v>347</v>
      </c>
      <c r="F5815" s="151" t="s">
        <v>11435</v>
      </c>
      <c r="G5815" s="151" t="s">
        <v>11435</v>
      </c>
    </row>
    <row r="5816" spans="1:7" ht="22.5" x14ac:dyDescent="0.2">
      <c r="A5816" s="148" t="e">
        <f t="shared" si="91"/>
        <v>#REF!</v>
      </c>
      <c r="B5816" s="149" t="s">
        <v>16993</v>
      </c>
      <c r="C5816" s="149" t="s">
        <v>20135</v>
      </c>
      <c r="D5816" s="150" t="s">
        <v>20136</v>
      </c>
      <c r="E5816" s="149" t="s">
        <v>347</v>
      </c>
      <c r="F5816" s="151" t="s">
        <v>20137</v>
      </c>
      <c r="G5816" s="151" t="s">
        <v>20137</v>
      </c>
    </row>
    <row r="5817" spans="1:7" ht="22.5" x14ac:dyDescent="0.2">
      <c r="A5817" s="148" t="e">
        <f t="shared" si="91"/>
        <v>#REF!</v>
      </c>
      <c r="B5817" s="149" t="s">
        <v>16993</v>
      </c>
      <c r="C5817" s="149" t="s">
        <v>20138</v>
      </c>
      <c r="D5817" s="150" t="s">
        <v>20139</v>
      </c>
      <c r="E5817" s="149" t="s">
        <v>347</v>
      </c>
      <c r="F5817" s="151" t="s">
        <v>20140</v>
      </c>
      <c r="G5817" s="151" t="s">
        <v>20140</v>
      </c>
    </row>
    <row r="5818" spans="1:7" ht="22.5" x14ac:dyDescent="0.2">
      <c r="A5818" s="148" t="e">
        <f t="shared" si="91"/>
        <v>#REF!</v>
      </c>
      <c r="B5818" s="149" t="s">
        <v>16993</v>
      </c>
      <c r="C5818" s="149" t="s">
        <v>20141</v>
      </c>
      <c r="D5818" s="150" t="s">
        <v>20142</v>
      </c>
      <c r="E5818" s="149" t="s">
        <v>347</v>
      </c>
      <c r="F5818" s="151" t="s">
        <v>20143</v>
      </c>
      <c r="G5818" s="151" t="s">
        <v>20143</v>
      </c>
    </row>
    <row r="5819" spans="1:7" ht="22.5" x14ac:dyDescent="0.2">
      <c r="A5819" s="148" t="e">
        <f t="shared" si="91"/>
        <v>#REF!</v>
      </c>
      <c r="B5819" s="149" t="s">
        <v>16993</v>
      </c>
      <c r="C5819" s="149" t="s">
        <v>20144</v>
      </c>
      <c r="D5819" s="150" t="s">
        <v>20145</v>
      </c>
      <c r="E5819" s="149" t="s">
        <v>347</v>
      </c>
      <c r="F5819" s="151" t="s">
        <v>20146</v>
      </c>
      <c r="G5819" s="151" t="s">
        <v>20146</v>
      </c>
    </row>
    <row r="5820" spans="1:7" ht="33.75" x14ac:dyDescent="0.2">
      <c r="A5820" s="148" t="e">
        <f t="shared" si="91"/>
        <v>#REF!</v>
      </c>
      <c r="B5820" s="149" t="s">
        <v>16993</v>
      </c>
      <c r="C5820" s="149" t="s">
        <v>20147</v>
      </c>
      <c r="D5820" s="150" t="s">
        <v>20148</v>
      </c>
      <c r="E5820" s="149" t="s">
        <v>347</v>
      </c>
      <c r="F5820" s="151" t="s">
        <v>14141</v>
      </c>
      <c r="G5820" s="151" t="s">
        <v>14141</v>
      </c>
    </row>
    <row r="5821" spans="1:7" ht="33.75" x14ac:dyDescent="0.2">
      <c r="A5821" s="148" t="e">
        <f t="shared" si="91"/>
        <v>#REF!</v>
      </c>
      <c r="B5821" s="149" t="s">
        <v>16993</v>
      </c>
      <c r="C5821" s="149" t="s">
        <v>20149</v>
      </c>
      <c r="D5821" s="150" t="s">
        <v>20150</v>
      </c>
      <c r="E5821" s="149" t="s">
        <v>347</v>
      </c>
      <c r="F5821" s="151" t="s">
        <v>8124</v>
      </c>
      <c r="G5821" s="151" t="s">
        <v>8124</v>
      </c>
    </row>
    <row r="5822" spans="1:7" ht="22.5" x14ac:dyDescent="0.2">
      <c r="A5822" s="148" t="e">
        <f t="shared" si="91"/>
        <v>#REF!</v>
      </c>
      <c r="B5822" s="149" t="s">
        <v>16993</v>
      </c>
      <c r="C5822" s="149" t="s">
        <v>20151</v>
      </c>
      <c r="D5822" s="150" t="s">
        <v>20152</v>
      </c>
      <c r="E5822" s="149" t="s">
        <v>347</v>
      </c>
      <c r="F5822" s="151" t="s">
        <v>20153</v>
      </c>
      <c r="G5822" s="151" t="s">
        <v>20153</v>
      </c>
    </row>
    <row r="5823" spans="1:7" x14ac:dyDescent="0.2">
      <c r="A5823" s="148" t="e">
        <f t="shared" si="91"/>
        <v>#REF!</v>
      </c>
      <c r="B5823" s="149" t="s">
        <v>16993</v>
      </c>
      <c r="C5823" s="149" t="s">
        <v>20154</v>
      </c>
      <c r="D5823" s="150" t="s">
        <v>20155</v>
      </c>
      <c r="E5823" s="149" t="s">
        <v>347</v>
      </c>
      <c r="F5823" s="151" t="s">
        <v>20156</v>
      </c>
      <c r="G5823" s="151" t="s">
        <v>20156</v>
      </c>
    </row>
    <row r="5824" spans="1:7" ht="22.5" x14ac:dyDescent="0.2">
      <c r="A5824" s="148" t="e">
        <f t="shared" si="91"/>
        <v>#REF!</v>
      </c>
      <c r="B5824" s="149" t="s">
        <v>16993</v>
      </c>
      <c r="C5824" s="149" t="s">
        <v>20157</v>
      </c>
      <c r="D5824" s="150" t="s">
        <v>20158</v>
      </c>
      <c r="E5824" s="149" t="s">
        <v>347</v>
      </c>
      <c r="F5824" s="151" t="s">
        <v>8278</v>
      </c>
      <c r="G5824" s="151" t="s">
        <v>8278</v>
      </c>
    </row>
    <row r="5825" spans="1:7" ht="22.5" x14ac:dyDescent="0.2">
      <c r="A5825" s="148" t="e">
        <f t="shared" si="91"/>
        <v>#REF!</v>
      </c>
      <c r="B5825" s="149" t="s">
        <v>16993</v>
      </c>
      <c r="C5825" s="149" t="s">
        <v>20159</v>
      </c>
      <c r="D5825" s="150" t="s">
        <v>20160</v>
      </c>
      <c r="E5825" s="149" t="s">
        <v>347</v>
      </c>
      <c r="F5825" s="151" t="s">
        <v>19282</v>
      </c>
      <c r="G5825" s="151" t="s">
        <v>19282</v>
      </c>
    </row>
    <row r="5826" spans="1:7" x14ac:dyDescent="0.2">
      <c r="A5826" s="148" t="e">
        <f t="shared" si="91"/>
        <v>#REF!</v>
      </c>
      <c r="B5826" s="149" t="s">
        <v>16993</v>
      </c>
      <c r="C5826" s="149" t="s">
        <v>20161</v>
      </c>
      <c r="D5826" s="150" t="s">
        <v>20162</v>
      </c>
      <c r="E5826" s="149" t="s">
        <v>347</v>
      </c>
      <c r="F5826" s="151" t="s">
        <v>10204</v>
      </c>
      <c r="G5826" s="151" t="s">
        <v>10204</v>
      </c>
    </row>
    <row r="5827" spans="1:7" x14ac:dyDescent="0.2">
      <c r="A5827" s="148" t="e">
        <f t="shared" si="91"/>
        <v>#REF!</v>
      </c>
      <c r="B5827" s="149" t="s">
        <v>16993</v>
      </c>
      <c r="C5827" s="149" t="s">
        <v>20163</v>
      </c>
      <c r="D5827" s="150" t="s">
        <v>20164</v>
      </c>
      <c r="E5827" s="149" t="s">
        <v>347</v>
      </c>
      <c r="F5827" s="151" t="s">
        <v>11208</v>
      </c>
      <c r="G5827" s="151" t="s">
        <v>11208</v>
      </c>
    </row>
    <row r="5828" spans="1:7" ht="22.5" x14ac:dyDescent="0.2">
      <c r="A5828" s="148" t="e">
        <f t="shared" si="91"/>
        <v>#REF!</v>
      </c>
      <c r="B5828" s="149" t="s">
        <v>16993</v>
      </c>
      <c r="C5828" s="149" t="s">
        <v>20165</v>
      </c>
      <c r="D5828" s="150" t="s">
        <v>20166</v>
      </c>
      <c r="E5828" s="149" t="s">
        <v>347</v>
      </c>
      <c r="F5828" s="151" t="s">
        <v>9210</v>
      </c>
      <c r="G5828" s="151" t="s">
        <v>9210</v>
      </c>
    </row>
    <row r="5829" spans="1:7" ht="22.5" x14ac:dyDescent="0.2">
      <c r="A5829" s="148" t="e">
        <f t="shared" si="91"/>
        <v>#REF!</v>
      </c>
      <c r="B5829" s="149" t="s">
        <v>16993</v>
      </c>
      <c r="C5829" s="149" t="s">
        <v>20167</v>
      </c>
      <c r="D5829" s="150" t="s">
        <v>20168</v>
      </c>
      <c r="E5829" s="149" t="s">
        <v>347</v>
      </c>
      <c r="F5829" s="151" t="s">
        <v>16983</v>
      </c>
      <c r="G5829" s="151" t="s">
        <v>16983</v>
      </c>
    </row>
    <row r="5830" spans="1:7" x14ac:dyDescent="0.2">
      <c r="A5830" s="148" t="e">
        <f t="shared" si="91"/>
        <v>#REF!</v>
      </c>
      <c r="B5830" s="149" t="s">
        <v>16993</v>
      </c>
      <c r="C5830" s="149" t="s">
        <v>20169</v>
      </c>
      <c r="D5830" s="150" t="s">
        <v>20170</v>
      </c>
      <c r="E5830" s="149" t="s">
        <v>347</v>
      </c>
      <c r="F5830" s="151" t="s">
        <v>20171</v>
      </c>
      <c r="G5830" s="151" t="s">
        <v>20171</v>
      </c>
    </row>
    <row r="5831" spans="1:7" x14ac:dyDescent="0.2">
      <c r="A5831" s="148" t="e">
        <f t="shared" si="91"/>
        <v>#REF!</v>
      </c>
      <c r="B5831" s="149" t="s">
        <v>16993</v>
      </c>
      <c r="C5831" s="149" t="s">
        <v>20172</v>
      </c>
      <c r="D5831" s="150" t="s">
        <v>20173</v>
      </c>
      <c r="E5831" s="149" t="s">
        <v>347</v>
      </c>
      <c r="F5831" s="151" t="s">
        <v>20076</v>
      </c>
      <c r="G5831" s="151" t="s">
        <v>20076</v>
      </c>
    </row>
    <row r="5832" spans="1:7" x14ac:dyDescent="0.2">
      <c r="A5832" s="148" t="e">
        <f t="shared" si="91"/>
        <v>#REF!</v>
      </c>
      <c r="B5832" s="149" t="s">
        <v>16993</v>
      </c>
      <c r="C5832" s="149" t="s">
        <v>20174</v>
      </c>
      <c r="D5832" s="150" t="s">
        <v>20175</v>
      </c>
      <c r="E5832" s="149" t="s">
        <v>347</v>
      </c>
      <c r="F5832" s="151" t="s">
        <v>11567</v>
      </c>
      <c r="G5832" s="151" t="s">
        <v>11567</v>
      </c>
    </row>
    <row r="5833" spans="1:7" x14ac:dyDescent="0.2">
      <c r="A5833" s="148" t="e">
        <f t="shared" si="91"/>
        <v>#REF!</v>
      </c>
      <c r="B5833" s="149" t="s">
        <v>16993</v>
      </c>
      <c r="C5833" s="149" t="s">
        <v>20176</v>
      </c>
      <c r="D5833" s="150" t="s">
        <v>20177</v>
      </c>
      <c r="E5833" s="149" t="s">
        <v>347</v>
      </c>
      <c r="F5833" s="151" t="s">
        <v>20178</v>
      </c>
      <c r="G5833" s="151" t="s">
        <v>20178</v>
      </c>
    </row>
    <row r="5834" spans="1:7" ht="22.5" x14ac:dyDescent="0.2">
      <c r="A5834" s="148" t="e">
        <f t="shared" si="91"/>
        <v>#REF!</v>
      </c>
      <c r="B5834" s="149" t="s">
        <v>16993</v>
      </c>
      <c r="C5834" s="149" t="s">
        <v>20179</v>
      </c>
      <c r="D5834" s="150" t="s">
        <v>20180</v>
      </c>
      <c r="E5834" s="149" t="s">
        <v>347</v>
      </c>
      <c r="F5834" s="151" t="s">
        <v>8506</v>
      </c>
      <c r="G5834" s="151" t="s">
        <v>8506</v>
      </c>
    </row>
    <row r="5835" spans="1:7" x14ac:dyDescent="0.2">
      <c r="A5835" s="148" t="e">
        <f t="shared" si="91"/>
        <v>#REF!</v>
      </c>
      <c r="B5835" s="149" t="s">
        <v>16993</v>
      </c>
      <c r="C5835" s="149" t="s">
        <v>20181</v>
      </c>
      <c r="D5835" s="150" t="s">
        <v>20182</v>
      </c>
      <c r="E5835" s="149" t="s">
        <v>347</v>
      </c>
      <c r="F5835" s="151" t="s">
        <v>17064</v>
      </c>
      <c r="G5835" s="151" t="s">
        <v>17064</v>
      </c>
    </row>
    <row r="5836" spans="1:7" x14ac:dyDescent="0.2">
      <c r="A5836" s="148" t="e">
        <f t="shared" si="91"/>
        <v>#REF!</v>
      </c>
      <c r="B5836" s="149" t="s">
        <v>16993</v>
      </c>
      <c r="C5836" s="149" t="s">
        <v>20183</v>
      </c>
      <c r="D5836" s="150" t="s">
        <v>20184</v>
      </c>
      <c r="E5836" s="149" t="s">
        <v>347</v>
      </c>
      <c r="F5836" s="151" t="s">
        <v>13329</v>
      </c>
      <c r="G5836" s="151" t="s">
        <v>13329</v>
      </c>
    </row>
    <row r="5837" spans="1:7" x14ac:dyDescent="0.2">
      <c r="A5837" s="148" t="e">
        <f t="shared" si="91"/>
        <v>#REF!</v>
      </c>
      <c r="B5837" s="149" t="s">
        <v>16993</v>
      </c>
      <c r="C5837" s="149" t="s">
        <v>20185</v>
      </c>
      <c r="D5837" s="150" t="s">
        <v>20186</v>
      </c>
      <c r="E5837" s="149" t="s">
        <v>347</v>
      </c>
      <c r="F5837" s="151" t="s">
        <v>9105</v>
      </c>
      <c r="G5837" s="151" t="s">
        <v>9105</v>
      </c>
    </row>
    <row r="5838" spans="1:7" ht="22.5" x14ac:dyDescent="0.2">
      <c r="A5838" s="148" t="e">
        <f t="shared" si="91"/>
        <v>#REF!</v>
      </c>
      <c r="B5838" s="149" t="s">
        <v>16993</v>
      </c>
      <c r="C5838" s="149" t="s">
        <v>20187</v>
      </c>
      <c r="D5838" s="150" t="s">
        <v>20188</v>
      </c>
      <c r="E5838" s="149" t="s">
        <v>347</v>
      </c>
      <c r="F5838" s="151" t="s">
        <v>20189</v>
      </c>
      <c r="G5838" s="151" t="s">
        <v>20189</v>
      </c>
    </row>
    <row r="5839" spans="1:7" ht="22.5" x14ac:dyDescent="0.2">
      <c r="A5839" s="148" t="e">
        <f t="shared" si="91"/>
        <v>#REF!</v>
      </c>
      <c r="B5839" s="149" t="s">
        <v>16993</v>
      </c>
      <c r="C5839" s="149" t="s">
        <v>20190</v>
      </c>
      <c r="D5839" s="150" t="s">
        <v>20191</v>
      </c>
      <c r="E5839" s="149" t="s">
        <v>347</v>
      </c>
      <c r="F5839" s="151" t="s">
        <v>20192</v>
      </c>
      <c r="G5839" s="151" t="s">
        <v>20192</v>
      </c>
    </row>
    <row r="5840" spans="1:7" ht="22.5" x14ac:dyDescent="0.2">
      <c r="A5840" s="148" t="e">
        <f t="shared" si="91"/>
        <v>#REF!</v>
      </c>
      <c r="B5840" s="149" t="s">
        <v>16993</v>
      </c>
      <c r="C5840" s="149" t="s">
        <v>20193</v>
      </c>
      <c r="D5840" s="150" t="s">
        <v>20194</v>
      </c>
      <c r="E5840" s="149" t="s">
        <v>347</v>
      </c>
      <c r="F5840" s="151" t="s">
        <v>20195</v>
      </c>
      <c r="G5840" s="151" t="s">
        <v>20195</v>
      </c>
    </row>
    <row r="5841" spans="1:7" ht="22.5" x14ac:dyDescent="0.2">
      <c r="A5841" s="148" t="e">
        <f t="shared" si="91"/>
        <v>#REF!</v>
      </c>
      <c r="B5841" s="149" t="s">
        <v>16993</v>
      </c>
      <c r="C5841" s="149" t="s">
        <v>20196</v>
      </c>
      <c r="D5841" s="150" t="s">
        <v>20197</v>
      </c>
      <c r="E5841" s="149" t="s">
        <v>347</v>
      </c>
      <c r="F5841" s="151" t="s">
        <v>20198</v>
      </c>
      <c r="G5841" s="151" t="s">
        <v>20198</v>
      </c>
    </row>
    <row r="5842" spans="1:7" ht="22.5" x14ac:dyDescent="0.2">
      <c r="A5842" s="148" t="e">
        <f t="shared" si="91"/>
        <v>#REF!</v>
      </c>
      <c r="B5842" s="149" t="s">
        <v>16993</v>
      </c>
      <c r="C5842" s="149" t="s">
        <v>20199</v>
      </c>
      <c r="D5842" s="150" t="s">
        <v>20200</v>
      </c>
      <c r="E5842" s="149" t="s">
        <v>347</v>
      </c>
      <c r="F5842" s="151" t="s">
        <v>20201</v>
      </c>
      <c r="G5842" s="151" t="s">
        <v>20201</v>
      </c>
    </row>
    <row r="5843" spans="1:7" ht="22.5" x14ac:dyDescent="0.2">
      <c r="A5843" s="148" t="e">
        <f t="shared" si="91"/>
        <v>#REF!</v>
      </c>
      <c r="B5843" s="149" t="s">
        <v>16993</v>
      </c>
      <c r="C5843" s="149" t="s">
        <v>20202</v>
      </c>
      <c r="D5843" s="150" t="s">
        <v>20203</v>
      </c>
      <c r="E5843" s="149" t="s">
        <v>347</v>
      </c>
      <c r="F5843" s="151" t="s">
        <v>11618</v>
      </c>
      <c r="G5843" s="151" t="s">
        <v>11618</v>
      </c>
    </row>
    <row r="5844" spans="1:7" ht="22.5" x14ac:dyDescent="0.2">
      <c r="A5844" s="148" t="e">
        <f t="shared" si="91"/>
        <v>#REF!</v>
      </c>
      <c r="B5844" s="149" t="s">
        <v>16993</v>
      </c>
      <c r="C5844" s="149" t="s">
        <v>20204</v>
      </c>
      <c r="D5844" s="150" t="s">
        <v>20205</v>
      </c>
      <c r="E5844" s="149" t="s">
        <v>347</v>
      </c>
      <c r="F5844" s="151" t="s">
        <v>20206</v>
      </c>
      <c r="G5844" s="151" t="s">
        <v>20206</v>
      </c>
    </row>
    <row r="5845" spans="1:7" x14ac:dyDescent="0.2">
      <c r="A5845" s="148" t="e">
        <f t="shared" si="91"/>
        <v>#REF!</v>
      </c>
      <c r="B5845" s="149" t="s">
        <v>16993</v>
      </c>
      <c r="C5845" s="149" t="s">
        <v>20207</v>
      </c>
      <c r="D5845" s="150" t="s">
        <v>20208</v>
      </c>
      <c r="E5845" s="149" t="s">
        <v>347</v>
      </c>
      <c r="F5845" s="151" t="s">
        <v>11279</v>
      </c>
      <c r="G5845" s="151" t="s">
        <v>11279</v>
      </c>
    </row>
    <row r="5846" spans="1:7" ht="22.5" x14ac:dyDescent="0.2">
      <c r="A5846" s="148" t="e">
        <f t="shared" si="91"/>
        <v>#REF!</v>
      </c>
      <c r="B5846" s="149" t="s">
        <v>16993</v>
      </c>
      <c r="C5846" s="149" t="s">
        <v>20209</v>
      </c>
      <c r="D5846" s="150" t="s">
        <v>20210</v>
      </c>
      <c r="E5846" s="149" t="s">
        <v>347</v>
      </c>
      <c r="F5846" s="151" t="s">
        <v>13446</v>
      </c>
      <c r="G5846" s="151" t="s">
        <v>13446</v>
      </c>
    </row>
    <row r="5847" spans="1:7" ht="22.5" x14ac:dyDescent="0.2">
      <c r="A5847" s="148" t="e">
        <f t="shared" si="91"/>
        <v>#REF!</v>
      </c>
      <c r="B5847" s="149" t="s">
        <v>16993</v>
      </c>
      <c r="C5847" s="149" t="s">
        <v>20211</v>
      </c>
      <c r="D5847" s="150" t="s">
        <v>20212</v>
      </c>
      <c r="E5847" s="149" t="s">
        <v>347</v>
      </c>
      <c r="F5847" s="151" t="s">
        <v>20213</v>
      </c>
      <c r="G5847" s="151" t="s">
        <v>20213</v>
      </c>
    </row>
    <row r="5848" spans="1:7" ht="22.5" x14ac:dyDescent="0.2">
      <c r="A5848" s="148" t="e">
        <f t="shared" si="91"/>
        <v>#REF!</v>
      </c>
      <c r="B5848" s="149" t="s">
        <v>16993</v>
      </c>
      <c r="C5848" s="149" t="s">
        <v>20214</v>
      </c>
      <c r="D5848" s="150" t="s">
        <v>20215</v>
      </c>
      <c r="E5848" s="149" t="s">
        <v>347</v>
      </c>
      <c r="F5848" s="151" t="s">
        <v>20216</v>
      </c>
      <c r="G5848" s="151" t="s">
        <v>20216</v>
      </c>
    </row>
    <row r="5849" spans="1:7" ht="22.5" x14ac:dyDescent="0.2">
      <c r="A5849" s="148" t="e">
        <f t="shared" si="91"/>
        <v>#REF!</v>
      </c>
      <c r="B5849" s="149" t="s">
        <v>16993</v>
      </c>
      <c r="C5849" s="149" t="s">
        <v>20217</v>
      </c>
      <c r="D5849" s="150" t="s">
        <v>20218</v>
      </c>
      <c r="E5849" s="149" t="s">
        <v>347</v>
      </c>
      <c r="F5849" s="151" t="s">
        <v>10683</v>
      </c>
      <c r="G5849" s="151" t="s">
        <v>10683</v>
      </c>
    </row>
    <row r="5850" spans="1:7" ht="22.5" x14ac:dyDescent="0.2">
      <c r="A5850" s="148" t="e">
        <f t="shared" si="91"/>
        <v>#REF!</v>
      </c>
      <c r="B5850" s="149" t="s">
        <v>16993</v>
      </c>
      <c r="C5850" s="149" t="s">
        <v>20219</v>
      </c>
      <c r="D5850" s="150" t="s">
        <v>20220</v>
      </c>
      <c r="E5850" s="149" t="s">
        <v>347</v>
      </c>
      <c r="F5850" s="151" t="s">
        <v>12599</v>
      </c>
      <c r="G5850" s="151" t="s">
        <v>12599</v>
      </c>
    </row>
    <row r="5851" spans="1:7" ht="22.5" x14ac:dyDescent="0.2">
      <c r="A5851" s="148" t="e">
        <f t="shared" si="91"/>
        <v>#REF!</v>
      </c>
      <c r="B5851" s="149" t="s">
        <v>16993</v>
      </c>
      <c r="C5851" s="149" t="s">
        <v>20221</v>
      </c>
      <c r="D5851" s="150" t="s">
        <v>20222</v>
      </c>
      <c r="E5851" s="149" t="s">
        <v>347</v>
      </c>
      <c r="F5851" s="151" t="s">
        <v>9433</v>
      </c>
      <c r="G5851" s="151" t="s">
        <v>9433</v>
      </c>
    </row>
    <row r="5852" spans="1:7" ht="22.5" x14ac:dyDescent="0.2">
      <c r="A5852" s="148" t="e">
        <f t="shared" si="91"/>
        <v>#REF!</v>
      </c>
      <c r="B5852" s="149" t="s">
        <v>16993</v>
      </c>
      <c r="C5852" s="149">
        <v>89228</v>
      </c>
      <c r="D5852" s="150" t="s">
        <v>20223</v>
      </c>
      <c r="E5852" s="149" t="s">
        <v>347</v>
      </c>
      <c r="F5852" s="151" t="s">
        <v>20224</v>
      </c>
      <c r="G5852" s="151" t="s">
        <v>20224</v>
      </c>
    </row>
    <row r="5853" spans="1:7" ht="22.5" x14ac:dyDescent="0.2">
      <c r="A5853" s="148" t="e">
        <f t="shared" si="91"/>
        <v>#REF!</v>
      </c>
      <c r="B5853" s="149" t="s">
        <v>16993</v>
      </c>
      <c r="C5853" s="149" t="s">
        <v>20225</v>
      </c>
      <c r="D5853" s="150" t="s">
        <v>20226</v>
      </c>
      <c r="E5853" s="149" t="s">
        <v>347</v>
      </c>
      <c r="F5853" s="151" t="s">
        <v>15741</v>
      </c>
      <c r="G5853" s="151" t="s">
        <v>15741</v>
      </c>
    </row>
    <row r="5854" spans="1:7" ht="22.5" x14ac:dyDescent="0.2">
      <c r="A5854" s="148" t="e">
        <f t="shared" si="91"/>
        <v>#REF!</v>
      </c>
      <c r="B5854" s="149" t="s">
        <v>16993</v>
      </c>
      <c r="C5854" s="149" t="s">
        <v>20227</v>
      </c>
      <c r="D5854" s="150" t="s">
        <v>20228</v>
      </c>
      <c r="E5854" s="149" t="s">
        <v>347</v>
      </c>
      <c r="F5854" s="151" t="s">
        <v>11894</v>
      </c>
      <c r="G5854" s="151" t="s">
        <v>11894</v>
      </c>
    </row>
    <row r="5855" spans="1:7" x14ac:dyDescent="0.2">
      <c r="A5855" s="148" t="e">
        <f t="shared" si="91"/>
        <v>#REF!</v>
      </c>
      <c r="B5855" s="149" t="s">
        <v>16993</v>
      </c>
      <c r="C5855" s="149" t="s">
        <v>20229</v>
      </c>
      <c r="D5855" s="150" t="s">
        <v>20230</v>
      </c>
      <c r="E5855" s="149" t="s">
        <v>347</v>
      </c>
      <c r="F5855" s="151" t="s">
        <v>8457</v>
      </c>
      <c r="G5855" s="151" t="s">
        <v>8457</v>
      </c>
    </row>
    <row r="5856" spans="1:7" ht="22.5" x14ac:dyDescent="0.2">
      <c r="A5856" s="148" t="e">
        <f t="shared" si="91"/>
        <v>#REF!</v>
      </c>
      <c r="B5856" s="149" t="s">
        <v>16993</v>
      </c>
      <c r="C5856" s="149" t="s">
        <v>20231</v>
      </c>
      <c r="D5856" s="150" t="s">
        <v>20232</v>
      </c>
      <c r="E5856" s="149" t="s">
        <v>347</v>
      </c>
      <c r="F5856" s="151" t="s">
        <v>20233</v>
      </c>
      <c r="G5856" s="151" t="s">
        <v>20233</v>
      </c>
    </row>
    <row r="5857" spans="1:7" ht="22.5" x14ac:dyDescent="0.2">
      <c r="A5857" s="148" t="e">
        <f t="shared" si="91"/>
        <v>#REF!</v>
      </c>
      <c r="B5857" s="149" t="s">
        <v>16993</v>
      </c>
      <c r="C5857" s="149" t="s">
        <v>20234</v>
      </c>
      <c r="D5857" s="150" t="s">
        <v>20235</v>
      </c>
      <c r="E5857" s="149" t="s">
        <v>347</v>
      </c>
      <c r="F5857" s="151" t="s">
        <v>20236</v>
      </c>
      <c r="G5857" s="151" t="s">
        <v>20236</v>
      </c>
    </row>
    <row r="5858" spans="1:7" ht="22.5" x14ac:dyDescent="0.2">
      <c r="A5858" s="148" t="e">
        <f t="shared" si="91"/>
        <v>#REF!</v>
      </c>
      <c r="B5858" s="149" t="s">
        <v>16993</v>
      </c>
      <c r="C5858" s="149" t="s">
        <v>20237</v>
      </c>
      <c r="D5858" s="150" t="s">
        <v>20238</v>
      </c>
      <c r="E5858" s="149" t="s">
        <v>347</v>
      </c>
      <c r="F5858" s="151" t="s">
        <v>20239</v>
      </c>
      <c r="G5858" s="151" t="s">
        <v>20239</v>
      </c>
    </row>
    <row r="5859" spans="1:7" x14ac:dyDescent="0.2">
      <c r="A5859" s="148" t="e">
        <f t="shared" si="91"/>
        <v>#REF!</v>
      </c>
      <c r="B5859" s="149" t="s">
        <v>16993</v>
      </c>
      <c r="C5859" s="149" t="s">
        <v>20240</v>
      </c>
      <c r="D5859" s="150" t="s">
        <v>20241</v>
      </c>
      <c r="E5859" s="149" t="s">
        <v>347</v>
      </c>
      <c r="F5859" s="151" t="s">
        <v>20242</v>
      </c>
      <c r="G5859" s="151" t="s">
        <v>20242</v>
      </c>
    </row>
    <row r="5860" spans="1:7" ht="22.5" x14ac:dyDescent="0.2">
      <c r="A5860" s="148" t="e">
        <f t="shared" si="91"/>
        <v>#REF!</v>
      </c>
      <c r="B5860" s="149" t="s">
        <v>16993</v>
      </c>
      <c r="C5860" s="149" t="s">
        <v>20243</v>
      </c>
      <c r="D5860" s="150" t="s">
        <v>20244</v>
      </c>
      <c r="E5860" s="149" t="s">
        <v>347</v>
      </c>
      <c r="F5860" s="151" t="s">
        <v>20245</v>
      </c>
      <c r="G5860" s="151" t="s">
        <v>20245</v>
      </c>
    </row>
    <row r="5861" spans="1:7" ht="22.5" x14ac:dyDescent="0.2">
      <c r="A5861" s="148" t="e">
        <f t="shared" ref="A5861:A5924" si="92">CONCATENAR</f>
        <v>#REF!</v>
      </c>
      <c r="B5861" s="149" t="s">
        <v>16993</v>
      </c>
      <c r="C5861" s="149" t="s">
        <v>20246</v>
      </c>
      <c r="D5861" s="150" t="s">
        <v>20247</v>
      </c>
      <c r="E5861" s="149" t="s">
        <v>347</v>
      </c>
      <c r="F5861" s="151" t="s">
        <v>20248</v>
      </c>
      <c r="G5861" s="151" t="s">
        <v>20248</v>
      </c>
    </row>
    <row r="5862" spans="1:7" ht="22.5" x14ac:dyDescent="0.2">
      <c r="A5862" s="148" t="e">
        <f t="shared" si="92"/>
        <v>#REF!</v>
      </c>
      <c r="B5862" s="149" t="s">
        <v>16993</v>
      </c>
      <c r="C5862" s="149" t="s">
        <v>20249</v>
      </c>
      <c r="D5862" s="150" t="s">
        <v>20250</v>
      </c>
      <c r="E5862" s="149" t="s">
        <v>347</v>
      </c>
      <c r="F5862" s="151" t="s">
        <v>16748</v>
      </c>
      <c r="G5862" s="151" t="s">
        <v>16748</v>
      </c>
    </row>
    <row r="5863" spans="1:7" ht="22.5" x14ac:dyDescent="0.2">
      <c r="A5863" s="148" t="e">
        <f t="shared" si="92"/>
        <v>#REF!</v>
      </c>
      <c r="B5863" s="149" t="s">
        <v>16993</v>
      </c>
      <c r="C5863" s="149" t="s">
        <v>20251</v>
      </c>
      <c r="D5863" s="150" t="s">
        <v>20252</v>
      </c>
      <c r="E5863" s="149" t="s">
        <v>347</v>
      </c>
      <c r="F5863" s="151" t="s">
        <v>20253</v>
      </c>
      <c r="G5863" s="151" t="s">
        <v>20253</v>
      </c>
    </row>
    <row r="5864" spans="1:7" ht="22.5" x14ac:dyDescent="0.2">
      <c r="A5864" s="148" t="e">
        <f t="shared" si="92"/>
        <v>#REF!</v>
      </c>
      <c r="B5864" s="149" t="s">
        <v>16993</v>
      </c>
      <c r="C5864" s="149" t="s">
        <v>20254</v>
      </c>
      <c r="D5864" s="150" t="s">
        <v>20255</v>
      </c>
      <c r="E5864" s="149" t="s">
        <v>347</v>
      </c>
      <c r="F5864" s="151" t="s">
        <v>20256</v>
      </c>
      <c r="G5864" s="151" t="s">
        <v>20256</v>
      </c>
    </row>
    <row r="5865" spans="1:7" ht="22.5" x14ac:dyDescent="0.2">
      <c r="A5865" s="148" t="e">
        <f t="shared" si="92"/>
        <v>#REF!</v>
      </c>
      <c r="B5865" s="149" t="s">
        <v>16993</v>
      </c>
      <c r="C5865" s="149" t="s">
        <v>20257</v>
      </c>
      <c r="D5865" s="150" t="s">
        <v>20258</v>
      </c>
      <c r="E5865" s="149" t="s">
        <v>347</v>
      </c>
      <c r="F5865" s="151" t="s">
        <v>20259</v>
      </c>
      <c r="G5865" s="151" t="s">
        <v>20259</v>
      </c>
    </row>
    <row r="5866" spans="1:7" ht="22.5" x14ac:dyDescent="0.2">
      <c r="A5866" s="148" t="e">
        <f t="shared" si="92"/>
        <v>#REF!</v>
      </c>
      <c r="B5866" s="149" t="s">
        <v>16993</v>
      </c>
      <c r="C5866" s="149" t="s">
        <v>20260</v>
      </c>
      <c r="D5866" s="150" t="s">
        <v>20261</v>
      </c>
      <c r="E5866" s="149" t="s">
        <v>347</v>
      </c>
      <c r="F5866" s="151" t="s">
        <v>20262</v>
      </c>
      <c r="G5866" s="151" t="s">
        <v>20262</v>
      </c>
    </row>
    <row r="5867" spans="1:7" ht="22.5" x14ac:dyDescent="0.2">
      <c r="A5867" s="148" t="e">
        <f t="shared" si="92"/>
        <v>#REF!</v>
      </c>
      <c r="B5867" s="149" t="s">
        <v>16993</v>
      </c>
      <c r="C5867" s="149" t="s">
        <v>20263</v>
      </c>
      <c r="D5867" s="150" t="s">
        <v>20264</v>
      </c>
      <c r="E5867" s="149" t="s">
        <v>347</v>
      </c>
      <c r="F5867" s="151" t="s">
        <v>20265</v>
      </c>
      <c r="G5867" s="151" t="s">
        <v>20265</v>
      </c>
    </row>
    <row r="5868" spans="1:7" ht="22.5" x14ac:dyDescent="0.2">
      <c r="A5868" s="148" t="e">
        <f t="shared" si="92"/>
        <v>#REF!</v>
      </c>
      <c r="B5868" s="149" t="s">
        <v>16993</v>
      </c>
      <c r="C5868" s="149" t="s">
        <v>20266</v>
      </c>
      <c r="D5868" s="150" t="s">
        <v>20267</v>
      </c>
      <c r="E5868" s="149" t="s">
        <v>347</v>
      </c>
      <c r="F5868" s="151" t="s">
        <v>20268</v>
      </c>
      <c r="G5868" s="151" t="s">
        <v>20268</v>
      </c>
    </row>
    <row r="5869" spans="1:7" ht="22.5" x14ac:dyDescent="0.2">
      <c r="A5869" s="148" t="e">
        <f t="shared" si="92"/>
        <v>#REF!</v>
      </c>
      <c r="B5869" s="149" t="s">
        <v>16993</v>
      </c>
      <c r="C5869" s="149" t="s">
        <v>20269</v>
      </c>
      <c r="D5869" s="150" t="s">
        <v>20270</v>
      </c>
      <c r="E5869" s="149" t="s">
        <v>347</v>
      </c>
      <c r="F5869" s="151" t="s">
        <v>17074</v>
      </c>
      <c r="G5869" s="151" t="s">
        <v>17074</v>
      </c>
    </row>
    <row r="5870" spans="1:7" ht="22.5" x14ac:dyDescent="0.2">
      <c r="A5870" s="148" t="e">
        <f t="shared" si="92"/>
        <v>#REF!</v>
      </c>
      <c r="B5870" s="149" t="s">
        <v>16993</v>
      </c>
      <c r="C5870" s="149" t="s">
        <v>20271</v>
      </c>
      <c r="D5870" s="150" t="s">
        <v>20272</v>
      </c>
      <c r="E5870" s="149" t="s">
        <v>347</v>
      </c>
      <c r="F5870" s="151" t="s">
        <v>20273</v>
      </c>
      <c r="G5870" s="151" t="s">
        <v>20273</v>
      </c>
    </row>
    <row r="5871" spans="1:7" ht="22.5" x14ac:dyDescent="0.2">
      <c r="A5871" s="148" t="e">
        <f t="shared" si="92"/>
        <v>#REF!</v>
      </c>
      <c r="B5871" s="149" t="s">
        <v>16993</v>
      </c>
      <c r="C5871" s="149" t="s">
        <v>20274</v>
      </c>
      <c r="D5871" s="150" t="s">
        <v>20275</v>
      </c>
      <c r="E5871" s="149" t="s">
        <v>347</v>
      </c>
      <c r="F5871" s="151" t="s">
        <v>20276</v>
      </c>
      <c r="G5871" s="151" t="s">
        <v>20276</v>
      </c>
    </row>
    <row r="5872" spans="1:7" ht="33.75" x14ac:dyDescent="0.2">
      <c r="A5872" s="148" t="e">
        <f t="shared" si="92"/>
        <v>#REF!</v>
      </c>
      <c r="B5872" s="149" t="s">
        <v>16993</v>
      </c>
      <c r="C5872" s="149" t="s">
        <v>20277</v>
      </c>
      <c r="D5872" s="150" t="s">
        <v>20278</v>
      </c>
      <c r="E5872" s="149" t="s">
        <v>347</v>
      </c>
      <c r="F5872" s="151" t="s">
        <v>9890</v>
      </c>
      <c r="G5872" s="151" t="s">
        <v>9890</v>
      </c>
    </row>
    <row r="5873" spans="1:7" ht="33.75" x14ac:dyDescent="0.2">
      <c r="A5873" s="148" t="e">
        <f t="shared" si="92"/>
        <v>#REF!</v>
      </c>
      <c r="B5873" s="149" t="s">
        <v>16993</v>
      </c>
      <c r="C5873" s="149" t="s">
        <v>20279</v>
      </c>
      <c r="D5873" s="150" t="s">
        <v>20280</v>
      </c>
      <c r="E5873" s="149" t="s">
        <v>347</v>
      </c>
      <c r="F5873" s="151" t="s">
        <v>20281</v>
      </c>
      <c r="G5873" s="151" t="s">
        <v>20281</v>
      </c>
    </row>
    <row r="5874" spans="1:7" ht="33.75" x14ac:dyDescent="0.2">
      <c r="A5874" s="148" t="e">
        <f t="shared" si="92"/>
        <v>#REF!</v>
      </c>
      <c r="B5874" s="149" t="s">
        <v>16993</v>
      </c>
      <c r="C5874" s="149" t="s">
        <v>20282</v>
      </c>
      <c r="D5874" s="150" t="s">
        <v>20283</v>
      </c>
      <c r="E5874" s="149" t="s">
        <v>347</v>
      </c>
      <c r="F5874" s="151" t="s">
        <v>20284</v>
      </c>
      <c r="G5874" s="151" t="s">
        <v>20284</v>
      </c>
    </row>
    <row r="5875" spans="1:7" ht="33.75" x14ac:dyDescent="0.2">
      <c r="A5875" s="148" t="e">
        <f t="shared" si="92"/>
        <v>#REF!</v>
      </c>
      <c r="B5875" s="149" t="s">
        <v>16993</v>
      </c>
      <c r="C5875" s="149" t="s">
        <v>20285</v>
      </c>
      <c r="D5875" s="150" t="s">
        <v>20286</v>
      </c>
      <c r="E5875" s="149" t="s">
        <v>347</v>
      </c>
      <c r="F5875" s="151" t="s">
        <v>8496</v>
      </c>
      <c r="G5875" s="151" t="s">
        <v>8496</v>
      </c>
    </row>
    <row r="5876" spans="1:7" ht="33.75" x14ac:dyDescent="0.2">
      <c r="A5876" s="148" t="e">
        <f t="shared" si="92"/>
        <v>#REF!</v>
      </c>
      <c r="B5876" s="149" t="s">
        <v>16993</v>
      </c>
      <c r="C5876" s="149" t="s">
        <v>20287</v>
      </c>
      <c r="D5876" s="150" t="s">
        <v>20288</v>
      </c>
      <c r="E5876" s="149" t="s">
        <v>347</v>
      </c>
      <c r="F5876" s="151" t="s">
        <v>10502</v>
      </c>
      <c r="G5876" s="151" t="s">
        <v>10502</v>
      </c>
    </row>
    <row r="5877" spans="1:7" ht="33.75" x14ac:dyDescent="0.2">
      <c r="A5877" s="148" t="e">
        <f t="shared" si="92"/>
        <v>#REF!</v>
      </c>
      <c r="B5877" s="149" t="s">
        <v>16993</v>
      </c>
      <c r="C5877" s="149" t="s">
        <v>20289</v>
      </c>
      <c r="D5877" s="150" t="s">
        <v>20290</v>
      </c>
      <c r="E5877" s="149" t="s">
        <v>347</v>
      </c>
      <c r="F5877" s="151" t="s">
        <v>17849</v>
      </c>
      <c r="G5877" s="151" t="s">
        <v>17849</v>
      </c>
    </row>
    <row r="5878" spans="1:7" ht="22.5" x14ac:dyDescent="0.2">
      <c r="A5878" s="148" t="e">
        <f t="shared" si="92"/>
        <v>#REF!</v>
      </c>
      <c r="B5878" s="149" t="s">
        <v>16993</v>
      </c>
      <c r="C5878" s="149" t="s">
        <v>20291</v>
      </c>
      <c r="D5878" s="150" t="s">
        <v>20292</v>
      </c>
      <c r="E5878" s="149" t="s">
        <v>347</v>
      </c>
      <c r="F5878" s="151" t="s">
        <v>19916</v>
      </c>
      <c r="G5878" s="151" t="s">
        <v>19916</v>
      </c>
    </row>
    <row r="5879" spans="1:7" ht="22.5" x14ac:dyDescent="0.2">
      <c r="A5879" s="148" t="e">
        <f t="shared" si="92"/>
        <v>#REF!</v>
      </c>
      <c r="B5879" s="149" t="s">
        <v>16993</v>
      </c>
      <c r="C5879" s="149" t="s">
        <v>20293</v>
      </c>
      <c r="D5879" s="150" t="s">
        <v>20294</v>
      </c>
      <c r="E5879" s="149" t="s">
        <v>347</v>
      </c>
      <c r="F5879" s="151" t="s">
        <v>20295</v>
      </c>
      <c r="G5879" s="151" t="s">
        <v>20295</v>
      </c>
    </row>
    <row r="5880" spans="1:7" ht="22.5" x14ac:dyDescent="0.2">
      <c r="A5880" s="148" t="e">
        <f t="shared" si="92"/>
        <v>#REF!</v>
      </c>
      <c r="B5880" s="149" t="s">
        <v>16993</v>
      </c>
      <c r="C5880" s="149" t="s">
        <v>20296</v>
      </c>
      <c r="D5880" s="150" t="s">
        <v>20297</v>
      </c>
      <c r="E5880" s="149" t="s">
        <v>347</v>
      </c>
      <c r="F5880" s="151" t="s">
        <v>11518</v>
      </c>
      <c r="G5880" s="151" t="s">
        <v>11518</v>
      </c>
    </row>
    <row r="5881" spans="1:7" ht="22.5" x14ac:dyDescent="0.2">
      <c r="A5881" s="148" t="e">
        <f t="shared" si="92"/>
        <v>#REF!</v>
      </c>
      <c r="B5881" s="149" t="s">
        <v>16993</v>
      </c>
      <c r="C5881" s="149" t="s">
        <v>20298</v>
      </c>
      <c r="D5881" s="150" t="s">
        <v>20299</v>
      </c>
      <c r="E5881" s="149" t="s">
        <v>347</v>
      </c>
      <c r="F5881" s="151" t="s">
        <v>20300</v>
      </c>
      <c r="G5881" s="151" t="s">
        <v>20300</v>
      </c>
    </row>
    <row r="5882" spans="1:7" ht="22.5" x14ac:dyDescent="0.2">
      <c r="A5882" s="148" t="e">
        <f t="shared" si="92"/>
        <v>#REF!</v>
      </c>
      <c r="B5882" s="149" t="s">
        <v>16993</v>
      </c>
      <c r="C5882" s="149" t="s">
        <v>20301</v>
      </c>
      <c r="D5882" s="150" t="s">
        <v>20302</v>
      </c>
      <c r="E5882" s="149" t="s">
        <v>347</v>
      </c>
      <c r="F5882" s="151" t="s">
        <v>20303</v>
      </c>
      <c r="G5882" s="151" t="s">
        <v>20303</v>
      </c>
    </row>
    <row r="5883" spans="1:7" ht="22.5" x14ac:dyDescent="0.2">
      <c r="A5883" s="148" t="e">
        <f t="shared" si="92"/>
        <v>#REF!</v>
      </c>
      <c r="B5883" s="149" t="s">
        <v>16993</v>
      </c>
      <c r="C5883" s="149" t="s">
        <v>20304</v>
      </c>
      <c r="D5883" s="150" t="s">
        <v>20305</v>
      </c>
      <c r="E5883" s="149" t="s">
        <v>347</v>
      </c>
      <c r="F5883" s="151" t="s">
        <v>9777</v>
      </c>
      <c r="G5883" s="151" t="s">
        <v>9777</v>
      </c>
    </row>
    <row r="5884" spans="1:7" ht="22.5" x14ac:dyDescent="0.2">
      <c r="A5884" s="148" t="e">
        <f t="shared" si="92"/>
        <v>#REF!</v>
      </c>
      <c r="B5884" s="149" t="s">
        <v>16993</v>
      </c>
      <c r="C5884" s="149" t="s">
        <v>20306</v>
      </c>
      <c r="D5884" s="150" t="s">
        <v>20307</v>
      </c>
      <c r="E5884" s="149" t="s">
        <v>347</v>
      </c>
      <c r="F5884" s="151" t="s">
        <v>11693</v>
      </c>
      <c r="G5884" s="151" t="s">
        <v>11693</v>
      </c>
    </row>
    <row r="5885" spans="1:7" ht="22.5" x14ac:dyDescent="0.2">
      <c r="A5885" s="148" t="e">
        <f t="shared" si="92"/>
        <v>#REF!</v>
      </c>
      <c r="B5885" s="149" t="s">
        <v>16993</v>
      </c>
      <c r="C5885" s="149" t="s">
        <v>20308</v>
      </c>
      <c r="D5885" s="150" t="s">
        <v>20309</v>
      </c>
      <c r="E5885" s="149" t="s">
        <v>347</v>
      </c>
      <c r="F5885" s="151" t="s">
        <v>9431</v>
      </c>
      <c r="G5885" s="151" t="s">
        <v>9431</v>
      </c>
    </row>
    <row r="5886" spans="1:7" ht="22.5" x14ac:dyDescent="0.2">
      <c r="A5886" s="148" t="e">
        <f t="shared" si="92"/>
        <v>#REF!</v>
      </c>
      <c r="B5886" s="149" t="s">
        <v>16993</v>
      </c>
      <c r="C5886" s="149" t="s">
        <v>20310</v>
      </c>
      <c r="D5886" s="150" t="s">
        <v>20311</v>
      </c>
      <c r="E5886" s="149" t="s">
        <v>347</v>
      </c>
      <c r="F5886" s="151" t="s">
        <v>15116</v>
      </c>
      <c r="G5886" s="151" t="s">
        <v>15116</v>
      </c>
    </row>
    <row r="5887" spans="1:7" ht="22.5" x14ac:dyDescent="0.2">
      <c r="A5887" s="148" t="e">
        <f t="shared" si="92"/>
        <v>#REF!</v>
      </c>
      <c r="B5887" s="149" t="s">
        <v>16993</v>
      </c>
      <c r="C5887" s="149" t="s">
        <v>20312</v>
      </c>
      <c r="D5887" s="150" t="s">
        <v>20313</v>
      </c>
      <c r="E5887" s="149" t="s">
        <v>347</v>
      </c>
      <c r="F5887" s="151" t="s">
        <v>20314</v>
      </c>
      <c r="G5887" s="151" t="s">
        <v>20314</v>
      </c>
    </row>
    <row r="5888" spans="1:7" ht="22.5" x14ac:dyDescent="0.2">
      <c r="A5888" s="148" t="e">
        <f t="shared" si="92"/>
        <v>#REF!</v>
      </c>
      <c r="B5888" s="149" t="s">
        <v>16993</v>
      </c>
      <c r="C5888" s="149" t="s">
        <v>20315</v>
      </c>
      <c r="D5888" s="150" t="s">
        <v>20316</v>
      </c>
      <c r="E5888" s="149" t="s">
        <v>347</v>
      </c>
      <c r="F5888" s="151" t="s">
        <v>20317</v>
      </c>
      <c r="G5888" s="151" t="s">
        <v>20317</v>
      </c>
    </row>
    <row r="5889" spans="1:7" ht="22.5" x14ac:dyDescent="0.2">
      <c r="A5889" s="148" t="e">
        <f t="shared" si="92"/>
        <v>#REF!</v>
      </c>
      <c r="B5889" s="149" t="s">
        <v>16993</v>
      </c>
      <c r="C5889" s="149" t="s">
        <v>20318</v>
      </c>
      <c r="D5889" s="150" t="s">
        <v>20319</v>
      </c>
      <c r="E5889" s="149" t="s">
        <v>347</v>
      </c>
      <c r="F5889" s="151" t="s">
        <v>20320</v>
      </c>
      <c r="G5889" s="151" t="s">
        <v>20320</v>
      </c>
    </row>
    <row r="5890" spans="1:7" ht="22.5" x14ac:dyDescent="0.2">
      <c r="A5890" s="148" t="e">
        <f t="shared" si="92"/>
        <v>#REF!</v>
      </c>
      <c r="B5890" s="149" t="s">
        <v>16993</v>
      </c>
      <c r="C5890" s="149" t="s">
        <v>20321</v>
      </c>
      <c r="D5890" s="150" t="s">
        <v>20322</v>
      </c>
      <c r="E5890" s="149" t="s">
        <v>347</v>
      </c>
      <c r="F5890" s="151" t="s">
        <v>8300</v>
      </c>
      <c r="G5890" s="151" t="s">
        <v>8300</v>
      </c>
    </row>
    <row r="5891" spans="1:7" ht="33.75" x14ac:dyDescent="0.2">
      <c r="A5891" s="148" t="e">
        <f t="shared" si="92"/>
        <v>#REF!</v>
      </c>
      <c r="B5891" s="149" t="s">
        <v>16993</v>
      </c>
      <c r="C5891" s="149" t="s">
        <v>20323</v>
      </c>
      <c r="D5891" s="150" t="s">
        <v>20324</v>
      </c>
      <c r="E5891" s="149" t="s">
        <v>347</v>
      </c>
      <c r="F5891" s="151" t="s">
        <v>9684</v>
      </c>
      <c r="G5891" s="151" t="s">
        <v>9684</v>
      </c>
    </row>
    <row r="5892" spans="1:7" ht="22.5" x14ac:dyDescent="0.2">
      <c r="A5892" s="148" t="e">
        <f t="shared" si="92"/>
        <v>#REF!</v>
      </c>
      <c r="B5892" s="149" t="s">
        <v>16993</v>
      </c>
      <c r="C5892" s="149" t="s">
        <v>20325</v>
      </c>
      <c r="D5892" s="150" t="s">
        <v>20326</v>
      </c>
      <c r="E5892" s="149" t="s">
        <v>347</v>
      </c>
      <c r="F5892" s="151" t="s">
        <v>20327</v>
      </c>
      <c r="G5892" s="151" t="s">
        <v>20327</v>
      </c>
    </row>
    <row r="5893" spans="1:7" ht="33.75" x14ac:dyDescent="0.2">
      <c r="A5893" s="148" t="e">
        <f t="shared" si="92"/>
        <v>#REF!</v>
      </c>
      <c r="B5893" s="149" t="s">
        <v>16993</v>
      </c>
      <c r="C5893" s="149" t="s">
        <v>20328</v>
      </c>
      <c r="D5893" s="150" t="s">
        <v>20329</v>
      </c>
      <c r="E5893" s="149" t="s">
        <v>347</v>
      </c>
      <c r="F5893" s="151" t="s">
        <v>20330</v>
      </c>
      <c r="G5893" s="151" t="s">
        <v>20330</v>
      </c>
    </row>
    <row r="5894" spans="1:7" ht="22.5" x14ac:dyDescent="0.2">
      <c r="A5894" s="148" t="e">
        <f t="shared" si="92"/>
        <v>#REF!</v>
      </c>
      <c r="B5894" s="149" t="s">
        <v>16993</v>
      </c>
      <c r="C5894" s="149" t="s">
        <v>20331</v>
      </c>
      <c r="D5894" s="150" t="s">
        <v>20332</v>
      </c>
      <c r="E5894" s="149" t="s">
        <v>347</v>
      </c>
      <c r="F5894" s="151" t="s">
        <v>20333</v>
      </c>
      <c r="G5894" s="151" t="s">
        <v>20333</v>
      </c>
    </row>
    <row r="5895" spans="1:7" ht="22.5" x14ac:dyDescent="0.2">
      <c r="A5895" s="148" t="e">
        <f t="shared" si="92"/>
        <v>#REF!</v>
      </c>
      <c r="B5895" s="149" t="s">
        <v>16993</v>
      </c>
      <c r="C5895" s="149" t="s">
        <v>20334</v>
      </c>
      <c r="D5895" s="150" t="s">
        <v>20335</v>
      </c>
      <c r="E5895" s="149" t="s">
        <v>347</v>
      </c>
      <c r="F5895" s="151" t="s">
        <v>20336</v>
      </c>
      <c r="G5895" s="151" t="s">
        <v>20336</v>
      </c>
    </row>
    <row r="5896" spans="1:7" ht="33.75" x14ac:dyDescent="0.2">
      <c r="A5896" s="148" t="e">
        <f t="shared" si="92"/>
        <v>#REF!</v>
      </c>
      <c r="B5896" s="149" t="s">
        <v>16993</v>
      </c>
      <c r="C5896" s="149" t="s">
        <v>20337</v>
      </c>
      <c r="D5896" s="150" t="s">
        <v>20338</v>
      </c>
      <c r="E5896" s="149" t="s">
        <v>347</v>
      </c>
      <c r="F5896" s="151" t="s">
        <v>20339</v>
      </c>
      <c r="G5896" s="151" t="s">
        <v>20339</v>
      </c>
    </row>
    <row r="5897" spans="1:7" ht="22.5" x14ac:dyDescent="0.2">
      <c r="A5897" s="148" t="e">
        <f t="shared" si="92"/>
        <v>#REF!</v>
      </c>
      <c r="B5897" s="149" t="s">
        <v>16993</v>
      </c>
      <c r="C5897" s="149" t="s">
        <v>20340</v>
      </c>
      <c r="D5897" s="150" t="s">
        <v>20341</v>
      </c>
      <c r="E5897" s="149" t="s">
        <v>347</v>
      </c>
      <c r="F5897" s="151" t="s">
        <v>20342</v>
      </c>
      <c r="G5897" s="151" t="s">
        <v>20342</v>
      </c>
    </row>
    <row r="5898" spans="1:7" ht="33.75" x14ac:dyDescent="0.2">
      <c r="A5898" s="148" t="e">
        <f t="shared" si="92"/>
        <v>#REF!</v>
      </c>
      <c r="B5898" s="149" t="s">
        <v>16993</v>
      </c>
      <c r="C5898" s="149" t="s">
        <v>20343</v>
      </c>
      <c r="D5898" s="150" t="s">
        <v>20344</v>
      </c>
      <c r="E5898" s="149" t="s">
        <v>347</v>
      </c>
      <c r="F5898" s="151" t="s">
        <v>20345</v>
      </c>
      <c r="G5898" s="151" t="s">
        <v>20345</v>
      </c>
    </row>
    <row r="5899" spans="1:7" ht="22.5" x14ac:dyDescent="0.2">
      <c r="A5899" s="148" t="e">
        <f t="shared" si="92"/>
        <v>#REF!</v>
      </c>
      <c r="B5899" s="149" t="s">
        <v>16993</v>
      </c>
      <c r="C5899" s="149" t="s">
        <v>20346</v>
      </c>
      <c r="D5899" s="150" t="s">
        <v>20347</v>
      </c>
      <c r="E5899" s="149" t="s">
        <v>347</v>
      </c>
      <c r="F5899" s="151" t="s">
        <v>19875</v>
      </c>
      <c r="G5899" s="151" t="s">
        <v>19875</v>
      </c>
    </row>
    <row r="5900" spans="1:7" ht="22.5" x14ac:dyDescent="0.2">
      <c r="A5900" s="148" t="e">
        <f t="shared" si="92"/>
        <v>#REF!</v>
      </c>
      <c r="B5900" s="149" t="s">
        <v>16993</v>
      </c>
      <c r="C5900" s="149" t="s">
        <v>20348</v>
      </c>
      <c r="D5900" s="150" t="s">
        <v>20349</v>
      </c>
      <c r="E5900" s="149" t="s">
        <v>347</v>
      </c>
      <c r="F5900" s="151" t="s">
        <v>9219</v>
      </c>
      <c r="G5900" s="151" t="s">
        <v>9219</v>
      </c>
    </row>
    <row r="5901" spans="1:7" ht="22.5" x14ac:dyDescent="0.2">
      <c r="A5901" s="148" t="e">
        <f t="shared" si="92"/>
        <v>#REF!</v>
      </c>
      <c r="B5901" s="149" t="s">
        <v>16993</v>
      </c>
      <c r="C5901" s="149" t="s">
        <v>20350</v>
      </c>
      <c r="D5901" s="150" t="s">
        <v>20351</v>
      </c>
      <c r="E5901" s="149" t="s">
        <v>347</v>
      </c>
      <c r="F5901" s="151" t="s">
        <v>9210</v>
      </c>
      <c r="G5901" s="151" t="s">
        <v>9210</v>
      </c>
    </row>
    <row r="5902" spans="1:7" ht="22.5" x14ac:dyDescent="0.2">
      <c r="A5902" s="148" t="e">
        <f t="shared" si="92"/>
        <v>#REF!</v>
      </c>
      <c r="B5902" s="149" t="s">
        <v>16993</v>
      </c>
      <c r="C5902" s="149" t="s">
        <v>20352</v>
      </c>
      <c r="D5902" s="150" t="s">
        <v>20353</v>
      </c>
      <c r="E5902" s="149" t="s">
        <v>347</v>
      </c>
      <c r="F5902" s="151" t="s">
        <v>19113</v>
      </c>
      <c r="G5902" s="151" t="s">
        <v>19113</v>
      </c>
    </row>
    <row r="5903" spans="1:7" ht="22.5" x14ac:dyDescent="0.2">
      <c r="A5903" s="148" t="e">
        <f t="shared" si="92"/>
        <v>#REF!</v>
      </c>
      <c r="B5903" s="149" t="s">
        <v>16993</v>
      </c>
      <c r="C5903" s="149" t="s">
        <v>20354</v>
      </c>
      <c r="D5903" s="150" t="s">
        <v>20355</v>
      </c>
      <c r="E5903" s="149" t="s">
        <v>347</v>
      </c>
      <c r="F5903" s="151" t="s">
        <v>9456</v>
      </c>
      <c r="G5903" s="151" t="s">
        <v>9456</v>
      </c>
    </row>
    <row r="5904" spans="1:7" x14ac:dyDescent="0.2">
      <c r="A5904" s="148" t="e">
        <f t="shared" si="92"/>
        <v>#REF!</v>
      </c>
      <c r="B5904" s="149" t="s">
        <v>16993</v>
      </c>
      <c r="C5904" s="149" t="s">
        <v>20356</v>
      </c>
      <c r="D5904" s="150" t="s">
        <v>20357</v>
      </c>
      <c r="E5904" s="149" t="s">
        <v>347</v>
      </c>
      <c r="F5904" s="151" t="s">
        <v>9286</v>
      </c>
      <c r="G5904" s="151" t="s">
        <v>9286</v>
      </c>
    </row>
    <row r="5905" spans="1:7" ht="22.5" x14ac:dyDescent="0.2">
      <c r="A5905" s="148" t="e">
        <f t="shared" si="92"/>
        <v>#REF!</v>
      </c>
      <c r="B5905" s="149" t="s">
        <v>16993</v>
      </c>
      <c r="C5905" s="149" t="s">
        <v>20358</v>
      </c>
      <c r="D5905" s="150" t="s">
        <v>20359</v>
      </c>
      <c r="E5905" s="149" t="s">
        <v>347</v>
      </c>
      <c r="F5905" s="151" t="s">
        <v>12411</v>
      </c>
      <c r="G5905" s="151" t="s">
        <v>12411</v>
      </c>
    </row>
    <row r="5906" spans="1:7" ht="22.5" x14ac:dyDescent="0.2">
      <c r="A5906" s="148" t="e">
        <f t="shared" si="92"/>
        <v>#REF!</v>
      </c>
      <c r="B5906" s="149" t="s">
        <v>16993</v>
      </c>
      <c r="C5906" s="149" t="s">
        <v>20360</v>
      </c>
      <c r="D5906" s="150" t="s">
        <v>20361</v>
      </c>
      <c r="E5906" s="149" t="s">
        <v>347</v>
      </c>
      <c r="F5906" s="151" t="s">
        <v>15111</v>
      </c>
      <c r="G5906" s="151" t="s">
        <v>15111</v>
      </c>
    </row>
    <row r="5907" spans="1:7" ht="22.5" x14ac:dyDescent="0.2">
      <c r="A5907" s="148" t="e">
        <f t="shared" si="92"/>
        <v>#REF!</v>
      </c>
      <c r="B5907" s="149" t="s">
        <v>16993</v>
      </c>
      <c r="C5907" s="149" t="s">
        <v>20362</v>
      </c>
      <c r="D5907" s="150" t="s">
        <v>20363</v>
      </c>
      <c r="E5907" s="149" t="s">
        <v>347</v>
      </c>
      <c r="F5907" s="151" t="s">
        <v>16457</v>
      </c>
      <c r="G5907" s="151" t="s">
        <v>16457</v>
      </c>
    </row>
    <row r="5908" spans="1:7" ht="22.5" x14ac:dyDescent="0.2">
      <c r="A5908" s="148" t="e">
        <f t="shared" si="92"/>
        <v>#REF!</v>
      </c>
      <c r="B5908" s="149" t="s">
        <v>16993</v>
      </c>
      <c r="C5908" s="149" t="s">
        <v>20364</v>
      </c>
      <c r="D5908" s="150" t="s">
        <v>20365</v>
      </c>
      <c r="E5908" s="149" t="s">
        <v>347</v>
      </c>
      <c r="F5908" s="151" t="s">
        <v>13149</v>
      </c>
      <c r="G5908" s="151" t="s">
        <v>13149</v>
      </c>
    </row>
    <row r="5909" spans="1:7" ht="22.5" x14ac:dyDescent="0.2">
      <c r="A5909" s="148" t="e">
        <f t="shared" si="92"/>
        <v>#REF!</v>
      </c>
      <c r="B5909" s="149" t="s">
        <v>16993</v>
      </c>
      <c r="C5909" s="149" t="s">
        <v>20366</v>
      </c>
      <c r="D5909" s="150" t="s">
        <v>20367</v>
      </c>
      <c r="E5909" s="149" t="s">
        <v>347</v>
      </c>
      <c r="F5909" s="151" t="s">
        <v>20368</v>
      </c>
      <c r="G5909" s="151" t="s">
        <v>20368</v>
      </c>
    </row>
    <row r="5910" spans="1:7" ht="22.5" x14ac:dyDescent="0.2">
      <c r="A5910" s="148" t="e">
        <f t="shared" si="92"/>
        <v>#REF!</v>
      </c>
      <c r="B5910" s="149" t="s">
        <v>16993</v>
      </c>
      <c r="C5910" s="149" t="s">
        <v>20369</v>
      </c>
      <c r="D5910" s="150" t="s">
        <v>20370</v>
      </c>
      <c r="E5910" s="149" t="s">
        <v>347</v>
      </c>
      <c r="F5910" s="151" t="s">
        <v>20216</v>
      </c>
      <c r="G5910" s="151" t="s">
        <v>20216</v>
      </c>
    </row>
    <row r="5911" spans="1:7" ht="22.5" x14ac:dyDescent="0.2">
      <c r="A5911" s="148" t="e">
        <f t="shared" si="92"/>
        <v>#REF!</v>
      </c>
      <c r="B5911" s="149" t="s">
        <v>16993</v>
      </c>
      <c r="C5911" s="149" t="s">
        <v>20371</v>
      </c>
      <c r="D5911" s="150" t="s">
        <v>20372</v>
      </c>
      <c r="E5911" s="149" t="s">
        <v>347</v>
      </c>
      <c r="F5911" s="151" t="s">
        <v>15460</v>
      </c>
      <c r="G5911" s="151" t="s">
        <v>15460</v>
      </c>
    </row>
    <row r="5912" spans="1:7" ht="22.5" x14ac:dyDescent="0.2">
      <c r="A5912" s="148" t="e">
        <f t="shared" si="92"/>
        <v>#REF!</v>
      </c>
      <c r="B5912" s="149" t="s">
        <v>16993</v>
      </c>
      <c r="C5912" s="149" t="s">
        <v>20373</v>
      </c>
      <c r="D5912" s="150" t="s">
        <v>20374</v>
      </c>
      <c r="E5912" s="149" t="s">
        <v>347</v>
      </c>
      <c r="F5912" s="151" t="s">
        <v>12994</v>
      </c>
      <c r="G5912" s="151" t="s">
        <v>12994</v>
      </c>
    </row>
    <row r="5913" spans="1:7" ht="22.5" x14ac:dyDescent="0.2">
      <c r="A5913" s="148" t="e">
        <f t="shared" si="92"/>
        <v>#REF!</v>
      </c>
      <c r="B5913" s="149" t="s">
        <v>16993</v>
      </c>
      <c r="C5913" s="149" t="s">
        <v>20375</v>
      </c>
      <c r="D5913" s="150" t="s">
        <v>20376</v>
      </c>
      <c r="E5913" s="149" t="s">
        <v>347</v>
      </c>
      <c r="F5913" s="151" t="s">
        <v>9580</v>
      </c>
      <c r="G5913" s="151" t="s">
        <v>9580</v>
      </c>
    </row>
    <row r="5914" spans="1:7" ht="22.5" x14ac:dyDescent="0.2">
      <c r="A5914" s="148" t="e">
        <f t="shared" si="92"/>
        <v>#REF!</v>
      </c>
      <c r="B5914" s="149" t="s">
        <v>16993</v>
      </c>
      <c r="C5914" s="149" t="s">
        <v>20377</v>
      </c>
      <c r="D5914" s="150" t="s">
        <v>20378</v>
      </c>
      <c r="E5914" s="149" t="s">
        <v>347</v>
      </c>
      <c r="F5914" s="151" t="s">
        <v>9081</v>
      </c>
      <c r="G5914" s="151" t="s">
        <v>9081</v>
      </c>
    </row>
    <row r="5915" spans="1:7" ht="22.5" x14ac:dyDescent="0.2">
      <c r="A5915" s="148" t="e">
        <f t="shared" si="92"/>
        <v>#REF!</v>
      </c>
      <c r="B5915" s="149" t="s">
        <v>16993</v>
      </c>
      <c r="C5915" s="149" t="s">
        <v>20379</v>
      </c>
      <c r="D5915" s="150" t="s">
        <v>20380</v>
      </c>
      <c r="E5915" s="149" t="s">
        <v>347</v>
      </c>
      <c r="F5915" s="151" t="s">
        <v>20381</v>
      </c>
      <c r="G5915" s="151" t="s">
        <v>20381</v>
      </c>
    </row>
    <row r="5916" spans="1:7" ht="22.5" x14ac:dyDescent="0.2">
      <c r="A5916" s="148" t="e">
        <f t="shared" si="92"/>
        <v>#REF!</v>
      </c>
      <c r="B5916" s="149" t="s">
        <v>16993</v>
      </c>
      <c r="C5916" s="149" t="s">
        <v>20382</v>
      </c>
      <c r="D5916" s="150" t="s">
        <v>20383</v>
      </c>
      <c r="E5916" s="149" t="s">
        <v>347</v>
      </c>
      <c r="F5916" s="151" t="s">
        <v>10266</v>
      </c>
      <c r="G5916" s="151" t="s">
        <v>10266</v>
      </c>
    </row>
    <row r="5917" spans="1:7" ht="22.5" x14ac:dyDescent="0.2">
      <c r="A5917" s="148" t="e">
        <f t="shared" si="92"/>
        <v>#REF!</v>
      </c>
      <c r="B5917" s="149" t="s">
        <v>16993</v>
      </c>
      <c r="C5917" s="149" t="s">
        <v>20384</v>
      </c>
      <c r="D5917" s="150" t="s">
        <v>20385</v>
      </c>
      <c r="E5917" s="149" t="s">
        <v>347</v>
      </c>
      <c r="F5917" s="151" t="s">
        <v>8868</v>
      </c>
      <c r="G5917" s="151" t="s">
        <v>8868</v>
      </c>
    </row>
    <row r="5918" spans="1:7" ht="22.5" x14ac:dyDescent="0.2">
      <c r="A5918" s="148" t="e">
        <f t="shared" si="92"/>
        <v>#REF!</v>
      </c>
      <c r="B5918" s="149" t="s">
        <v>16993</v>
      </c>
      <c r="C5918" s="149" t="s">
        <v>20386</v>
      </c>
      <c r="D5918" s="150" t="s">
        <v>20387</v>
      </c>
      <c r="E5918" s="149" t="s">
        <v>347</v>
      </c>
      <c r="F5918" s="151" t="s">
        <v>20388</v>
      </c>
      <c r="G5918" s="151" t="s">
        <v>20388</v>
      </c>
    </row>
    <row r="5919" spans="1:7" ht="22.5" x14ac:dyDescent="0.2">
      <c r="A5919" s="148" t="e">
        <f t="shared" si="92"/>
        <v>#REF!</v>
      </c>
      <c r="B5919" s="149" t="s">
        <v>16993</v>
      </c>
      <c r="C5919" s="149" t="s">
        <v>20389</v>
      </c>
      <c r="D5919" s="150" t="s">
        <v>20390</v>
      </c>
      <c r="E5919" s="149" t="s">
        <v>347</v>
      </c>
      <c r="F5919" s="151" t="s">
        <v>13954</v>
      </c>
      <c r="G5919" s="151" t="s">
        <v>13954</v>
      </c>
    </row>
    <row r="5920" spans="1:7" ht="22.5" x14ac:dyDescent="0.2">
      <c r="A5920" s="148" t="e">
        <f t="shared" si="92"/>
        <v>#REF!</v>
      </c>
      <c r="B5920" s="149" t="s">
        <v>16993</v>
      </c>
      <c r="C5920" s="149" t="s">
        <v>20391</v>
      </c>
      <c r="D5920" s="150" t="s">
        <v>20392</v>
      </c>
      <c r="E5920" s="149" t="s">
        <v>347</v>
      </c>
      <c r="F5920" s="151" t="s">
        <v>20393</v>
      </c>
      <c r="G5920" s="151" t="s">
        <v>20393</v>
      </c>
    </row>
    <row r="5921" spans="1:7" ht="22.5" x14ac:dyDescent="0.2">
      <c r="A5921" s="148" t="e">
        <f t="shared" si="92"/>
        <v>#REF!</v>
      </c>
      <c r="B5921" s="149" t="s">
        <v>16993</v>
      </c>
      <c r="C5921" s="149" t="s">
        <v>20394</v>
      </c>
      <c r="D5921" s="150" t="s">
        <v>20395</v>
      </c>
      <c r="E5921" s="149" t="s">
        <v>347</v>
      </c>
      <c r="F5921" s="151" t="s">
        <v>13265</v>
      </c>
      <c r="G5921" s="151" t="s">
        <v>13265</v>
      </c>
    </row>
    <row r="5922" spans="1:7" ht="22.5" x14ac:dyDescent="0.2">
      <c r="A5922" s="148" t="e">
        <f t="shared" si="92"/>
        <v>#REF!</v>
      </c>
      <c r="B5922" s="149" t="s">
        <v>16993</v>
      </c>
      <c r="C5922" s="149" t="s">
        <v>20396</v>
      </c>
      <c r="D5922" s="150" t="s">
        <v>20397</v>
      </c>
      <c r="E5922" s="149" t="s">
        <v>347</v>
      </c>
      <c r="F5922" s="151" t="s">
        <v>10935</v>
      </c>
      <c r="G5922" s="151" t="s">
        <v>10935</v>
      </c>
    </row>
    <row r="5923" spans="1:7" x14ac:dyDescent="0.2">
      <c r="A5923" s="148" t="e">
        <f t="shared" si="92"/>
        <v>#REF!</v>
      </c>
      <c r="B5923" s="149" t="s">
        <v>16993</v>
      </c>
      <c r="C5923" s="149" t="s">
        <v>20398</v>
      </c>
      <c r="D5923" s="150" t="s">
        <v>20399</v>
      </c>
      <c r="E5923" s="149" t="s">
        <v>347</v>
      </c>
      <c r="F5923" s="151" t="s">
        <v>13190</v>
      </c>
      <c r="G5923" s="151" t="s">
        <v>13190</v>
      </c>
    </row>
    <row r="5924" spans="1:7" x14ac:dyDescent="0.2">
      <c r="A5924" s="148" t="e">
        <f t="shared" si="92"/>
        <v>#REF!</v>
      </c>
      <c r="B5924" s="149" t="s">
        <v>16993</v>
      </c>
      <c r="C5924" s="149" t="s">
        <v>20400</v>
      </c>
      <c r="D5924" s="150" t="s">
        <v>20401</v>
      </c>
      <c r="E5924" s="149" t="s">
        <v>347</v>
      </c>
      <c r="F5924" s="151" t="s">
        <v>16925</v>
      </c>
      <c r="G5924" s="151" t="s">
        <v>16925</v>
      </c>
    </row>
    <row r="5925" spans="1:7" x14ac:dyDescent="0.2">
      <c r="A5925" s="148" t="e">
        <f t="shared" ref="A5925:A5988" si="93">CONCATENAR</f>
        <v>#REF!</v>
      </c>
      <c r="B5925" s="149" t="s">
        <v>16993</v>
      </c>
      <c r="C5925" s="149" t="s">
        <v>20402</v>
      </c>
      <c r="D5925" s="150" t="s">
        <v>20403</v>
      </c>
      <c r="E5925" s="149" t="s">
        <v>347</v>
      </c>
      <c r="F5925" s="151" t="s">
        <v>10967</v>
      </c>
      <c r="G5925" s="151" t="s">
        <v>10967</v>
      </c>
    </row>
    <row r="5926" spans="1:7" x14ac:dyDescent="0.2">
      <c r="A5926" s="148" t="e">
        <f t="shared" si="93"/>
        <v>#REF!</v>
      </c>
      <c r="B5926" s="149" t="s">
        <v>16993</v>
      </c>
      <c r="C5926" s="149" t="s">
        <v>20404</v>
      </c>
      <c r="D5926" s="150" t="s">
        <v>20405</v>
      </c>
      <c r="E5926" s="149" t="s">
        <v>347</v>
      </c>
      <c r="F5926" s="151" t="s">
        <v>20406</v>
      </c>
      <c r="G5926" s="151" t="s">
        <v>20406</v>
      </c>
    </row>
    <row r="5927" spans="1:7" x14ac:dyDescent="0.2">
      <c r="A5927" s="148" t="e">
        <f t="shared" si="93"/>
        <v>#REF!</v>
      </c>
      <c r="B5927" s="149" t="s">
        <v>16993</v>
      </c>
      <c r="C5927" s="149" t="s">
        <v>20407</v>
      </c>
      <c r="D5927" s="150" t="s">
        <v>20408</v>
      </c>
      <c r="E5927" s="149" t="s">
        <v>347</v>
      </c>
      <c r="F5927" s="151" t="s">
        <v>10274</v>
      </c>
      <c r="G5927" s="151" t="s">
        <v>10274</v>
      </c>
    </row>
    <row r="5928" spans="1:7" x14ac:dyDescent="0.2">
      <c r="A5928" s="148" t="e">
        <f t="shared" si="93"/>
        <v>#REF!</v>
      </c>
      <c r="B5928" s="149" t="s">
        <v>16993</v>
      </c>
      <c r="C5928" s="149" t="s">
        <v>20409</v>
      </c>
      <c r="D5928" s="150" t="s">
        <v>20410</v>
      </c>
      <c r="E5928" s="149" t="s">
        <v>347</v>
      </c>
      <c r="F5928" s="151" t="s">
        <v>20411</v>
      </c>
      <c r="G5928" s="151" t="s">
        <v>20411</v>
      </c>
    </row>
    <row r="5929" spans="1:7" x14ac:dyDescent="0.2">
      <c r="A5929" s="148" t="e">
        <f t="shared" si="93"/>
        <v>#REF!</v>
      </c>
      <c r="B5929" s="149" t="s">
        <v>16993</v>
      </c>
      <c r="C5929" s="149" t="s">
        <v>20412</v>
      </c>
      <c r="D5929" s="150" t="s">
        <v>20413</v>
      </c>
      <c r="E5929" s="149" t="s">
        <v>347</v>
      </c>
      <c r="F5929" s="151" t="s">
        <v>20414</v>
      </c>
      <c r="G5929" s="151" t="s">
        <v>20414</v>
      </c>
    </row>
    <row r="5930" spans="1:7" x14ac:dyDescent="0.2">
      <c r="A5930" s="148" t="e">
        <f t="shared" si="93"/>
        <v>#REF!</v>
      </c>
      <c r="B5930" s="149" t="s">
        <v>16993</v>
      </c>
      <c r="C5930" s="149" t="s">
        <v>20415</v>
      </c>
      <c r="D5930" s="150" t="s">
        <v>20416</v>
      </c>
      <c r="E5930" s="149" t="s">
        <v>347</v>
      </c>
      <c r="F5930" s="151" t="s">
        <v>20406</v>
      </c>
      <c r="G5930" s="151" t="s">
        <v>20406</v>
      </c>
    </row>
    <row r="5931" spans="1:7" ht="22.5" x14ac:dyDescent="0.2">
      <c r="A5931" s="148" t="e">
        <f t="shared" si="93"/>
        <v>#REF!</v>
      </c>
      <c r="B5931" s="149" t="s">
        <v>16993</v>
      </c>
      <c r="C5931" s="149" t="s">
        <v>20417</v>
      </c>
      <c r="D5931" s="150" t="s">
        <v>20418</v>
      </c>
      <c r="E5931" s="149" t="s">
        <v>347</v>
      </c>
      <c r="F5931" s="151" t="s">
        <v>20419</v>
      </c>
      <c r="G5931" s="151" t="s">
        <v>20419</v>
      </c>
    </row>
    <row r="5932" spans="1:7" ht="22.5" x14ac:dyDescent="0.2">
      <c r="A5932" s="148" t="e">
        <f t="shared" si="93"/>
        <v>#REF!</v>
      </c>
      <c r="B5932" s="149" t="s">
        <v>16993</v>
      </c>
      <c r="C5932" s="149" t="s">
        <v>20420</v>
      </c>
      <c r="D5932" s="150" t="s">
        <v>20421</v>
      </c>
      <c r="E5932" s="149" t="s">
        <v>347</v>
      </c>
      <c r="F5932" s="151" t="s">
        <v>11551</v>
      </c>
      <c r="G5932" s="151" t="s">
        <v>11551</v>
      </c>
    </row>
    <row r="5933" spans="1:7" ht="22.5" x14ac:dyDescent="0.2">
      <c r="A5933" s="148" t="e">
        <f t="shared" si="93"/>
        <v>#REF!</v>
      </c>
      <c r="B5933" s="149" t="s">
        <v>16993</v>
      </c>
      <c r="C5933" s="149" t="s">
        <v>20422</v>
      </c>
      <c r="D5933" s="150" t="s">
        <v>20423</v>
      </c>
      <c r="E5933" s="149" t="s">
        <v>347</v>
      </c>
      <c r="F5933" s="151" t="s">
        <v>9648</v>
      </c>
      <c r="G5933" s="151" t="s">
        <v>9648</v>
      </c>
    </row>
    <row r="5934" spans="1:7" ht="33.75" x14ac:dyDescent="0.2">
      <c r="A5934" s="148" t="e">
        <f t="shared" si="93"/>
        <v>#REF!</v>
      </c>
      <c r="B5934" s="149" t="s">
        <v>16993</v>
      </c>
      <c r="C5934" s="149" t="s">
        <v>20424</v>
      </c>
      <c r="D5934" s="150" t="s">
        <v>20425</v>
      </c>
      <c r="E5934" s="149" t="s">
        <v>347</v>
      </c>
      <c r="F5934" s="151" t="s">
        <v>20426</v>
      </c>
      <c r="G5934" s="151" t="s">
        <v>20426</v>
      </c>
    </row>
    <row r="5935" spans="1:7" ht="33.75" x14ac:dyDescent="0.2">
      <c r="A5935" s="148" t="e">
        <f t="shared" si="93"/>
        <v>#REF!</v>
      </c>
      <c r="B5935" s="149" t="s">
        <v>16993</v>
      </c>
      <c r="C5935" s="149" t="s">
        <v>20427</v>
      </c>
      <c r="D5935" s="150" t="s">
        <v>20428</v>
      </c>
      <c r="E5935" s="149" t="s">
        <v>347</v>
      </c>
      <c r="F5935" s="151" t="s">
        <v>20429</v>
      </c>
      <c r="G5935" s="151" t="s">
        <v>20429</v>
      </c>
    </row>
    <row r="5936" spans="1:7" ht="33.75" x14ac:dyDescent="0.2">
      <c r="A5936" s="148" t="e">
        <f t="shared" si="93"/>
        <v>#REF!</v>
      </c>
      <c r="B5936" s="149" t="s">
        <v>16993</v>
      </c>
      <c r="C5936" s="149" t="s">
        <v>20430</v>
      </c>
      <c r="D5936" s="150" t="s">
        <v>20431</v>
      </c>
      <c r="E5936" s="149" t="s">
        <v>347</v>
      </c>
      <c r="F5936" s="151" t="s">
        <v>17145</v>
      </c>
      <c r="G5936" s="151" t="s">
        <v>17145</v>
      </c>
    </row>
    <row r="5937" spans="1:7" ht="33.75" x14ac:dyDescent="0.2">
      <c r="A5937" s="148" t="e">
        <f t="shared" si="93"/>
        <v>#REF!</v>
      </c>
      <c r="B5937" s="149" t="s">
        <v>16993</v>
      </c>
      <c r="C5937" s="149" t="s">
        <v>20432</v>
      </c>
      <c r="D5937" s="150" t="s">
        <v>20433</v>
      </c>
      <c r="E5937" s="149" t="s">
        <v>347</v>
      </c>
      <c r="F5937" s="151" t="s">
        <v>20434</v>
      </c>
      <c r="G5937" s="151" t="s">
        <v>20434</v>
      </c>
    </row>
    <row r="5938" spans="1:7" ht="33.75" x14ac:dyDescent="0.2">
      <c r="A5938" s="148" t="e">
        <f t="shared" si="93"/>
        <v>#REF!</v>
      </c>
      <c r="B5938" s="149" t="s">
        <v>16993</v>
      </c>
      <c r="C5938" s="149" t="s">
        <v>20435</v>
      </c>
      <c r="D5938" s="150" t="s">
        <v>20436</v>
      </c>
      <c r="E5938" s="149" t="s">
        <v>347</v>
      </c>
      <c r="F5938" s="151" t="s">
        <v>20437</v>
      </c>
      <c r="G5938" s="151" t="s">
        <v>20437</v>
      </c>
    </row>
    <row r="5939" spans="1:7" ht="33.75" x14ac:dyDescent="0.2">
      <c r="A5939" s="148" t="e">
        <f t="shared" si="93"/>
        <v>#REF!</v>
      </c>
      <c r="B5939" s="149" t="s">
        <v>16993</v>
      </c>
      <c r="C5939" s="149" t="s">
        <v>20438</v>
      </c>
      <c r="D5939" s="150" t="s">
        <v>20439</v>
      </c>
      <c r="E5939" s="149" t="s">
        <v>347</v>
      </c>
      <c r="F5939" s="151" t="s">
        <v>20440</v>
      </c>
      <c r="G5939" s="151" t="s">
        <v>20440</v>
      </c>
    </row>
    <row r="5940" spans="1:7" ht="33.75" x14ac:dyDescent="0.2">
      <c r="A5940" s="148" t="e">
        <f t="shared" si="93"/>
        <v>#REF!</v>
      </c>
      <c r="B5940" s="149" t="s">
        <v>16993</v>
      </c>
      <c r="C5940" s="149" t="s">
        <v>20441</v>
      </c>
      <c r="D5940" s="150" t="s">
        <v>20442</v>
      </c>
      <c r="E5940" s="149" t="s">
        <v>347</v>
      </c>
      <c r="F5940" s="151" t="s">
        <v>20443</v>
      </c>
      <c r="G5940" s="151" t="s">
        <v>20443</v>
      </c>
    </row>
    <row r="5941" spans="1:7" ht="33.75" x14ac:dyDescent="0.2">
      <c r="A5941" s="148" t="e">
        <f t="shared" si="93"/>
        <v>#REF!</v>
      </c>
      <c r="B5941" s="149" t="s">
        <v>16993</v>
      </c>
      <c r="C5941" s="149" t="s">
        <v>20444</v>
      </c>
      <c r="D5941" s="150" t="s">
        <v>20445</v>
      </c>
      <c r="E5941" s="149" t="s">
        <v>347</v>
      </c>
      <c r="F5941" s="151" t="s">
        <v>20446</v>
      </c>
      <c r="G5941" s="151" t="s">
        <v>20446</v>
      </c>
    </row>
    <row r="5942" spans="1:7" ht="33.75" x14ac:dyDescent="0.2">
      <c r="A5942" s="148" t="e">
        <f t="shared" si="93"/>
        <v>#REF!</v>
      </c>
      <c r="B5942" s="149" t="s">
        <v>16993</v>
      </c>
      <c r="C5942" s="149" t="s">
        <v>20447</v>
      </c>
      <c r="D5942" s="150" t="s">
        <v>20448</v>
      </c>
      <c r="E5942" s="149" t="s">
        <v>347</v>
      </c>
      <c r="F5942" s="151" t="s">
        <v>8806</v>
      </c>
      <c r="G5942" s="151" t="s">
        <v>8806</v>
      </c>
    </row>
    <row r="5943" spans="1:7" ht="22.5" x14ac:dyDescent="0.2">
      <c r="A5943" s="148" t="e">
        <f t="shared" si="93"/>
        <v>#REF!</v>
      </c>
      <c r="B5943" s="149" t="s">
        <v>16993</v>
      </c>
      <c r="C5943" s="149" t="s">
        <v>20449</v>
      </c>
      <c r="D5943" s="150" t="s">
        <v>20450</v>
      </c>
      <c r="E5943" s="149" t="s">
        <v>347</v>
      </c>
      <c r="F5943" s="151" t="s">
        <v>20451</v>
      </c>
      <c r="G5943" s="151" t="s">
        <v>20451</v>
      </c>
    </row>
    <row r="5944" spans="1:7" ht="22.5" x14ac:dyDescent="0.2">
      <c r="A5944" s="148" t="e">
        <f t="shared" si="93"/>
        <v>#REF!</v>
      </c>
      <c r="B5944" s="149" t="s">
        <v>16993</v>
      </c>
      <c r="C5944" s="149" t="s">
        <v>20452</v>
      </c>
      <c r="D5944" s="150" t="s">
        <v>20453</v>
      </c>
      <c r="E5944" s="149" t="s">
        <v>347</v>
      </c>
      <c r="F5944" s="151" t="s">
        <v>17636</v>
      </c>
      <c r="G5944" s="151" t="s">
        <v>17636</v>
      </c>
    </row>
    <row r="5945" spans="1:7" ht="22.5" x14ac:dyDescent="0.2">
      <c r="A5945" s="148" t="e">
        <f t="shared" si="93"/>
        <v>#REF!</v>
      </c>
      <c r="B5945" s="149" t="s">
        <v>16993</v>
      </c>
      <c r="C5945" s="149" t="s">
        <v>20454</v>
      </c>
      <c r="D5945" s="150" t="s">
        <v>20455</v>
      </c>
      <c r="E5945" s="149" t="s">
        <v>347</v>
      </c>
      <c r="F5945" s="151" t="s">
        <v>20456</v>
      </c>
      <c r="G5945" s="151" t="s">
        <v>20456</v>
      </c>
    </row>
    <row r="5946" spans="1:7" ht="22.5" x14ac:dyDescent="0.2">
      <c r="A5946" s="148" t="e">
        <f t="shared" si="93"/>
        <v>#REF!</v>
      </c>
      <c r="B5946" s="149" t="s">
        <v>16993</v>
      </c>
      <c r="C5946" s="149" t="s">
        <v>20457</v>
      </c>
      <c r="D5946" s="150" t="s">
        <v>20458</v>
      </c>
      <c r="E5946" s="149" t="s">
        <v>347</v>
      </c>
      <c r="F5946" s="151" t="s">
        <v>20459</v>
      </c>
      <c r="G5946" s="151" t="s">
        <v>20459</v>
      </c>
    </row>
    <row r="5947" spans="1:7" ht="22.5" x14ac:dyDescent="0.2">
      <c r="A5947" s="148" t="e">
        <f t="shared" si="93"/>
        <v>#REF!</v>
      </c>
      <c r="B5947" s="149" t="s">
        <v>16993</v>
      </c>
      <c r="C5947" s="149" t="s">
        <v>20460</v>
      </c>
      <c r="D5947" s="150" t="s">
        <v>20461</v>
      </c>
      <c r="E5947" s="149" t="s">
        <v>347</v>
      </c>
      <c r="F5947" s="151" t="s">
        <v>12891</v>
      </c>
      <c r="G5947" s="151" t="s">
        <v>12891</v>
      </c>
    </row>
    <row r="5948" spans="1:7" ht="22.5" x14ac:dyDescent="0.2">
      <c r="A5948" s="148" t="e">
        <f t="shared" si="93"/>
        <v>#REF!</v>
      </c>
      <c r="B5948" s="149" t="s">
        <v>16993</v>
      </c>
      <c r="C5948" s="149" t="s">
        <v>20462</v>
      </c>
      <c r="D5948" s="150" t="s">
        <v>20463</v>
      </c>
      <c r="E5948" s="149" t="s">
        <v>347</v>
      </c>
      <c r="F5948" s="151" t="s">
        <v>9031</v>
      </c>
      <c r="G5948" s="151" t="s">
        <v>9031</v>
      </c>
    </row>
    <row r="5949" spans="1:7" ht="22.5" x14ac:dyDescent="0.2">
      <c r="A5949" s="148" t="e">
        <f t="shared" si="93"/>
        <v>#REF!</v>
      </c>
      <c r="B5949" s="149" t="s">
        <v>16993</v>
      </c>
      <c r="C5949" s="149" t="s">
        <v>20464</v>
      </c>
      <c r="D5949" s="150" t="s">
        <v>20465</v>
      </c>
      <c r="E5949" s="149" t="s">
        <v>347</v>
      </c>
      <c r="F5949" s="151" t="s">
        <v>20466</v>
      </c>
      <c r="G5949" s="151" t="s">
        <v>20466</v>
      </c>
    </row>
    <row r="5950" spans="1:7" ht="22.5" x14ac:dyDescent="0.2">
      <c r="A5950" s="148" t="e">
        <f t="shared" si="93"/>
        <v>#REF!</v>
      </c>
      <c r="B5950" s="149" t="s">
        <v>16993</v>
      </c>
      <c r="C5950" s="149" t="s">
        <v>20467</v>
      </c>
      <c r="D5950" s="150" t="s">
        <v>20468</v>
      </c>
      <c r="E5950" s="149" t="s">
        <v>347</v>
      </c>
      <c r="F5950" s="151" t="s">
        <v>20469</v>
      </c>
      <c r="G5950" s="151" t="s">
        <v>20469</v>
      </c>
    </row>
    <row r="5951" spans="1:7" ht="22.5" x14ac:dyDescent="0.2">
      <c r="A5951" s="148" t="e">
        <f t="shared" si="93"/>
        <v>#REF!</v>
      </c>
      <c r="B5951" s="149" t="s">
        <v>16993</v>
      </c>
      <c r="C5951" s="149" t="s">
        <v>20470</v>
      </c>
      <c r="D5951" s="150" t="s">
        <v>20471</v>
      </c>
      <c r="E5951" s="149" t="s">
        <v>347</v>
      </c>
      <c r="F5951" s="151" t="s">
        <v>17611</v>
      </c>
      <c r="G5951" s="151" t="s">
        <v>17611</v>
      </c>
    </row>
    <row r="5952" spans="1:7" ht="22.5" x14ac:dyDescent="0.2">
      <c r="A5952" s="148" t="e">
        <f t="shared" si="93"/>
        <v>#REF!</v>
      </c>
      <c r="B5952" s="149" t="s">
        <v>16993</v>
      </c>
      <c r="C5952" s="149" t="s">
        <v>20472</v>
      </c>
      <c r="D5952" s="150" t="s">
        <v>20473</v>
      </c>
      <c r="E5952" s="149" t="s">
        <v>347</v>
      </c>
      <c r="F5952" s="151" t="s">
        <v>16945</v>
      </c>
      <c r="G5952" s="151" t="s">
        <v>16945</v>
      </c>
    </row>
    <row r="5953" spans="1:7" ht="22.5" x14ac:dyDescent="0.2">
      <c r="A5953" s="148" t="e">
        <f t="shared" si="93"/>
        <v>#REF!</v>
      </c>
      <c r="B5953" s="149" t="s">
        <v>16993</v>
      </c>
      <c r="C5953" s="149" t="s">
        <v>20474</v>
      </c>
      <c r="D5953" s="150" t="s">
        <v>20475</v>
      </c>
      <c r="E5953" s="149" t="s">
        <v>347</v>
      </c>
      <c r="F5953" s="151" t="s">
        <v>8463</v>
      </c>
      <c r="G5953" s="151" t="s">
        <v>8463</v>
      </c>
    </row>
    <row r="5954" spans="1:7" ht="22.5" x14ac:dyDescent="0.2">
      <c r="A5954" s="148" t="e">
        <f t="shared" si="93"/>
        <v>#REF!</v>
      </c>
      <c r="B5954" s="149" t="s">
        <v>16993</v>
      </c>
      <c r="C5954" s="149" t="s">
        <v>20476</v>
      </c>
      <c r="D5954" s="150" t="s">
        <v>20477</v>
      </c>
      <c r="E5954" s="149" t="s">
        <v>347</v>
      </c>
      <c r="F5954" s="151" t="s">
        <v>11551</v>
      </c>
      <c r="G5954" s="151" t="s">
        <v>11551</v>
      </c>
    </row>
    <row r="5955" spans="1:7" ht="22.5" x14ac:dyDescent="0.2">
      <c r="A5955" s="148" t="e">
        <f t="shared" si="93"/>
        <v>#REF!</v>
      </c>
      <c r="B5955" s="149" t="s">
        <v>16993</v>
      </c>
      <c r="C5955" s="149" t="s">
        <v>20478</v>
      </c>
      <c r="D5955" s="150" t="s">
        <v>20479</v>
      </c>
      <c r="E5955" s="149" t="s">
        <v>347</v>
      </c>
      <c r="F5955" s="151" t="s">
        <v>9486</v>
      </c>
      <c r="G5955" s="151" t="s">
        <v>9486</v>
      </c>
    </row>
    <row r="5956" spans="1:7" ht="22.5" x14ac:dyDescent="0.2">
      <c r="A5956" s="148" t="e">
        <f t="shared" si="93"/>
        <v>#REF!</v>
      </c>
      <c r="B5956" s="149" t="s">
        <v>16993</v>
      </c>
      <c r="C5956" s="149" t="s">
        <v>20480</v>
      </c>
      <c r="D5956" s="150" t="s">
        <v>20481</v>
      </c>
      <c r="E5956" s="149" t="s">
        <v>347</v>
      </c>
      <c r="F5956" s="151" t="s">
        <v>8792</v>
      </c>
      <c r="G5956" s="151" t="s">
        <v>8792</v>
      </c>
    </row>
    <row r="5957" spans="1:7" ht="22.5" x14ac:dyDescent="0.2">
      <c r="A5957" s="148" t="e">
        <f t="shared" si="93"/>
        <v>#REF!</v>
      </c>
      <c r="B5957" s="149" t="s">
        <v>16993</v>
      </c>
      <c r="C5957" s="149" t="s">
        <v>20482</v>
      </c>
      <c r="D5957" s="150" t="s">
        <v>20483</v>
      </c>
      <c r="E5957" s="149" t="s">
        <v>347</v>
      </c>
      <c r="F5957" s="151" t="s">
        <v>20484</v>
      </c>
      <c r="G5957" s="151" t="s">
        <v>20484</v>
      </c>
    </row>
    <row r="5958" spans="1:7" ht="22.5" x14ac:dyDescent="0.2">
      <c r="A5958" s="148" t="e">
        <f t="shared" si="93"/>
        <v>#REF!</v>
      </c>
      <c r="B5958" s="149" t="s">
        <v>16993</v>
      </c>
      <c r="C5958" s="149" t="s">
        <v>20485</v>
      </c>
      <c r="D5958" s="150" t="s">
        <v>20486</v>
      </c>
      <c r="E5958" s="149" t="s">
        <v>347</v>
      </c>
      <c r="F5958" s="151" t="s">
        <v>12790</v>
      </c>
      <c r="G5958" s="151" t="s">
        <v>12790</v>
      </c>
    </row>
    <row r="5959" spans="1:7" ht="22.5" x14ac:dyDescent="0.2">
      <c r="A5959" s="148" t="e">
        <f t="shared" si="93"/>
        <v>#REF!</v>
      </c>
      <c r="B5959" s="149" t="s">
        <v>16993</v>
      </c>
      <c r="C5959" s="149" t="s">
        <v>20487</v>
      </c>
      <c r="D5959" s="150" t="s">
        <v>20488</v>
      </c>
      <c r="E5959" s="149" t="s">
        <v>347</v>
      </c>
      <c r="F5959" s="151" t="s">
        <v>20489</v>
      </c>
      <c r="G5959" s="151" t="s">
        <v>20489</v>
      </c>
    </row>
    <row r="5960" spans="1:7" ht="22.5" x14ac:dyDescent="0.2">
      <c r="A5960" s="148" t="e">
        <f t="shared" si="93"/>
        <v>#REF!</v>
      </c>
      <c r="B5960" s="149" t="s">
        <v>16993</v>
      </c>
      <c r="C5960" s="149" t="s">
        <v>20490</v>
      </c>
      <c r="D5960" s="150" t="s">
        <v>20491</v>
      </c>
      <c r="E5960" s="149" t="s">
        <v>347</v>
      </c>
      <c r="F5960" s="151" t="s">
        <v>20492</v>
      </c>
      <c r="G5960" s="151" t="s">
        <v>20492</v>
      </c>
    </row>
    <row r="5961" spans="1:7" ht="22.5" x14ac:dyDescent="0.2">
      <c r="A5961" s="148" t="e">
        <f t="shared" si="93"/>
        <v>#REF!</v>
      </c>
      <c r="B5961" s="149" t="s">
        <v>16993</v>
      </c>
      <c r="C5961" s="149" t="s">
        <v>20493</v>
      </c>
      <c r="D5961" s="150" t="s">
        <v>20494</v>
      </c>
      <c r="E5961" s="149" t="s">
        <v>347</v>
      </c>
      <c r="F5961" s="151" t="s">
        <v>10224</v>
      </c>
      <c r="G5961" s="151" t="s">
        <v>10224</v>
      </c>
    </row>
    <row r="5962" spans="1:7" ht="22.5" x14ac:dyDescent="0.2">
      <c r="A5962" s="148" t="e">
        <f t="shared" si="93"/>
        <v>#REF!</v>
      </c>
      <c r="B5962" s="149" t="s">
        <v>16993</v>
      </c>
      <c r="C5962" s="149" t="s">
        <v>20495</v>
      </c>
      <c r="D5962" s="150" t="s">
        <v>20496</v>
      </c>
      <c r="E5962" s="149" t="s">
        <v>347</v>
      </c>
      <c r="F5962" s="151" t="s">
        <v>20497</v>
      </c>
      <c r="G5962" s="151" t="s">
        <v>20497</v>
      </c>
    </row>
    <row r="5963" spans="1:7" ht="22.5" x14ac:dyDescent="0.2">
      <c r="A5963" s="148" t="e">
        <f t="shared" si="93"/>
        <v>#REF!</v>
      </c>
      <c r="B5963" s="149" t="s">
        <v>16993</v>
      </c>
      <c r="C5963" s="149" t="s">
        <v>20498</v>
      </c>
      <c r="D5963" s="150" t="s">
        <v>20499</v>
      </c>
      <c r="E5963" s="149" t="s">
        <v>347</v>
      </c>
      <c r="F5963" s="151" t="s">
        <v>20500</v>
      </c>
      <c r="G5963" s="151" t="s">
        <v>20500</v>
      </c>
    </row>
    <row r="5964" spans="1:7" ht="22.5" x14ac:dyDescent="0.2">
      <c r="A5964" s="148" t="e">
        <f t="shared" si="93"/>
        <v>#REF!</v>
      </c>
      <c r="B5964" s="149" t="s">
        <v>16993</v>
      </c>
      <c r="C5964" s="149" t="s">
        <v>20501</v>
      </c>
      <c r="D5964" s="150" t="s">
        <v>20502</v>
      </c>
      <c r="E5964" s="149" t="s">
        <v>347</v>
      </c>
      <c r="F5964" s="151" t="s">
        <v>20503</v>
      </c>
      <c r="G5964" s="151" t="s">
        <v>20503</v>
      </c>
    </row>
    <row r="5965" spans="1:7" ht="22.5" x14ac:dyDescent="0.2">
      <c r="A5965" s="148" t="e">
        <f t="shared" si="93"/>
        <v>#REF!</v>
      </c>
      <c r="B5965" s="149" t="s">
        <v>16993</v>
      </c>
      <c r="C5965" s="149" t="s">
        <v>20504</v>
      </c>
      <c r="D5965" s="150" t="s">
        <v>20505</v>
      </c>
      <c r="E5965" s="149" t="s">
        <v>347</v>
      </c>
      <c r="F5965" s="151" t="s">
        <v>20506</v>
      </c>
      <c r="G5965" s="151" t="s">
        <v>20506</v>
      </c>
    </row>
    <row r="5966" spans="1:7" ht="22.5" x14ac:dyDescent="0.2">
      <c r="A5966" s="148" t="e">
        <f t="shared" si="93"/>
        <v>#REF!</v>
      </c>
      <c r="B5966" s="149" t="s">
        <v>16993</v>
      </c>
      <c r="C5966" s="149" t="s">
        <v>20507</v>
      </c>
      <c r="D5966" s="150" t="s">
        <v>20508</v>
      </c>
      <c r="E5966" s="149" t="s">
        <v>347</v>
      </c>
      <c r="F5966" s="151" t="s">
        <v>11553</v>
      </c>
      <c r="G5966" s="151" t="s">
        <v>11553</v>
      </c>
    </row>
    <row r="5967" spans="1:7" ht="22.5" x14ac:dyDescent="0.2">
      <c r="A5967" s="148" t="e">
        <f t="shared" si="93"/>
        <v>#REF!</v>
      </c>
      <c r="B5967" s="149" t="s">
        <v>16993</v>
      </c>
      <c r="C5967" s="149" t="s">
        <v>20509</v>
      </c>
      <c r="D5967" s="150" t="s">
        <v>20510</v>
      </c>
      <c r="E5967" s="149" t="s">
        <v>347</v>
      </c>
      <c r="F5967" s="151" t="s">
        <v>8920</v>
      </c>
      <c r="G5967" s="151" t="s">
        <v>8920</v>
      </c>
    </row>
    <row r="5968" spans="1:7" ht="22.5" x14ac:dyDescent="0.2">
      <c r="A5968" s="148" t="e">
        <f t="shared" si="93"/>
        <v>#REF!</v>
      </c>
      <c r="B5968" s="149" t="s">
        <v>16993</v>
      </c>
      <c r="C5968" s="149" t="s">
        <v>20511</v>
      </c>
      <c r="D5968" s="150" t="s">
        <v>20512</v>
      </c>
      <c r="E5968" s="149" t="s">
        <v>347</v>
      </c>
      <c r="F5968" s="151" t="s">
        <v>20513</v>
      </c>
      <c r="G5968" s="151" t="s">
        <v>20513</v>
      </c>
    </row>
    <row r="5969" spans="1:7" ht="33.75" x14ac:dyDescent="0.2">
      <c r="A5969" s="148" t="e">
        <f t="shared" si="93"/>
        <v>#REF!</v>
      </c>
      <c r="B5969" s="149" t="s">
        <v>16993</v>
      </c>
      <c r="C5969" s="149" t="s">
        <v>20514</v>
      </c>
      <c r="D5969" s="150" t="s">
        <v>20515</v>
      </c>
      <c r="E5969" s="149" t="s">
        <v>347</v>
      </c>
      <c r="F5969" s="151" t="s">
        <v>10646</v>
      </c>
      <c r="G5969" s="151" t="s">
        <v>10646</v>
      </c>
    </row>
    <row r="5970" spans="1:7" ht="22.5" x14ac:dyDescent="0.2">
      <c r="A5970" s="148" t="e">
        <f t="shared" si="93"/>
        <v>#REF!</v>
      </c>
      <c r="B5970" s="149" t="s">
        <v>16993</v>
      </c>
      <c r="C5970" s="149" t="s">
        <v>20516</v>
      </c>
      <c r="D5970" s="150" t="s">
        <v>20517</v>
      </c>
      <c r="E5970" s="149" t="s">
        <v>347</v>
      </c>
      <c r="F5970" s="151" t="s">
        <v>17075</v>
      </c>
      <c r="G5970" s="151" t="s">
        <v>17075</v>
      </c>
    </row>
    <row r="5971" spans="1:7" ht="22.5" x14ac:dyDescent="0.2">
      <c r="A5971" s="148" t="e">
        <f t="shared" si="93"/>
        <v>#REF!</v>
      </c>
      <c r="B5971" s="149" t="s">
        <v>16993</v>
      </c>
      <c r="C5971" s="149" t="s">
        <v>20518</v>
      </c>
      <c r="D5971" s="150" t="s">
        <v>20519</v>
      </c>
      <c r="E5971" s="149" t="s">
        <v>347</v>
      </c>
      <c r="F5971" s="151" t="s">
        <v>20520</v>
      </c>
      <c r="G5971" s="151" t="s">
        <v>20520</v>
      </c>
    </row>
    <row r="5972" spans="1:7" ht="22.5" x14ac:dyDescent="0.2">
      <c r="A5972" s="148" t="e">
        <f t="shared" si="93"/>
        <v>#REF!</v>
      </c>
      <c r="B5972" s="149" t="s">
        <v>16993</v>
      </c>
      <c r="C5972" s="149" t="s">
        <v>20521</v>
      </c>
      <c r="D5972" s="150" t="s">
        <v>20522</v>
      </c>
      <c r="E5972" s="149" t="s">
        <v>347</v>
      </c>
      <c r="F5972" s="151" t="s">
        <v>16366</v>
      </c>
      <c r="G5972" s="151" t="s">
        <v>16366</v>
      </c>
    </row>
    <row r="5973" spans="1:7" ht="22.5" x14ac:dyDescent="0.2">
      <c r="A5973" s="148" t="e">
        <f t="shared" si="93"/>
        <v>#REF!</v>
      </c>
      <c r="B5973" s="149" t="s">
        <v>16993</v>
      </c>
      <c r="C5973" s="149" t="s">
        <v>20523</v>
      </c>
      <c r="D5973" s="150" t="s">
        <v>20524</v>
      </c>
      <c r="E5973" s="149" t="s">
        <v>347</v>
      </c>
      <c r="F5973" s="151" t="s">
        <v>20525</v>
      </c>
      <c r="G5973" s="151" t="s">
        <v>20525</v>
      </c>
    </row>
    <row r="5974" spans="1:7" ht="22.5" x14ac:dyDescent="0.2">
      <c r="A5974" s="148" t="e">
        <f t="shared" si="93"/>
        <v>#REF!</v>
      </c>
      <c r="B5974" s="149" t="s">
        <v>16993</v>
      </c>
      <c r="C5974" s="149" t="s">
        <v>20526</v>
      </c>
      <c r="D5974" s="150" t="s">
        <v>20527</v>
      </c>
      <c r="E5974" s="149" t="s">
        <v>347</v>
      </c>
      <c r="F5974" s="151" t="s">
        <v>20528</v>
      </c>
      <c r="G5974" s="151" t="s">
        <v>20528</v>
      </c>
    </row>
    <row r="5975" spans="1:7" ht="22.5" x14ac:dyDescent="0.2">
      <c r="A5975" s="148" t="e">
        <f t="shared" si="93"/>
        <v>#REF!</v>
      </c>
      <c r="B5975" s="149" t="s">
        <v>16993</v>
      </c>
      <c r="C5975" s="149" t="s">
        <v>20529</v>
      </c>
      <c r="D5975" s="150" t="s">
        <v>20530</v>
      </c>
      <c r="E5975" s="149" t="s">
        <v>347</v>
      </c>
      <c r="F5975" s="151" t="s">
        <v>10280</v>
      </c>
      <c r="G5975" s="151" t="s">
        <v>10280</v>
      </c>
    </row>
    <row r="5976" spans="1:7" ht="22.5" x14ac:dyDescent="0.2">
      <c r="A5976" s="148" t="e">
        <f t="shared" si="93"/>
        <v>#REF!</v>
      </c>
      <c r="B5976" s="149" t="s">
        <v>16993</v>
      </c>
      <c r="C5976" s="149" t="s">
        <v>20531</v>
      </c>
      <c r="D5976" s="150" t="s">
        <v>20532</v>
      </c>
      <c r="E5976" s="149" t="s">
        <v>347</v>
      </c>
      <c r="F5976" s="151" t="s">
        <v>20533</v>
      </c>
      <c r="G5976" s="151" t="s">
        <v>20533</v>
      </c>
    </row>
    <row r="5977" spans="1:7" ht="22.5" x14ac:dyDescent="0.2">
      <c r="A5977" s="148" t="e">
        <f t="shared" si="93"/>
        <v>#REF!</v>
      </c>
      <c r="B5977" s="149" t="s">
        <v>16993</v>
      </c>
      <c r="C5977" s="149" t="s">
        <v>20534</v>
      </c>
      <c r="D5977" s="150" t="s">
        <v>20535</v>
      </c>
      <c r="E5977" s="149" t="s">
        <v>347</v>
      </c>
      <c r="F5977" s="151" t="s">
        <v>8266</v>
      </c>
      <c r="G5977" s="151" t="s">
        <v>8266</v>
      </c>
    </row>
    <row r="5978" spans="1:7" ht="22.5" x14ac:dyDescent="0.2">
      <c r="A5978" s="148" t="e">
        <f t="shared" si="93"/>
        <v>#REF!</v>
      </c>
      <c r="B5978" s="149" t="s">
        <v>16993</v>
      </c>
      <c r="C5978" s="149" t="s">
        <v>20536</v>
      </c>
      <c r="D5978" s="150" t="s">
        <v>20537</v>
      </c>
      <c r="E5978" s="149" t="s">
        <v>347</v>
      </c>
      <c r="F5978" s="151" t="s">
        <v>17052</v>
      </c>
      <c r="G5978" s="151" t="s">
        <v>17052</v>
      </c>
    </row>
    <row r="5979" spans="1:7" ht="22.5" x14ac:dyDescent="0.2">
      <c r="A5979" s="148" t="e">
        <f t="shared" si="93"/>
        <v>#REF!</v>
      </c>
      <c r="B5979" s="149" t="s">
        <v>16993</v>
      </c>
      <c r="C5979" s="149" t="s">
        <v>20538</v>
      </c>
      <c r="D5979" s="150" t="s">
        <v>20539</v>
      </c>
      <c r="E5979" s="149" t="s">
        <v>347</v>
      </c>
      <c r="F5979" s="151" t="s">
        <v>9401</v>
      </c>
      <c r="G5979" s="151" t="s">
        <v>9401</v>
      </c>
    </row>
    <row r="5980" spans="1:7" ht="22.5" x14ac:dyDescent="0.2">
      <c r="A5980" s="148" t="e">
        <f t="shared" si="93"/>
        <v>#REF!</v>
      </c>
      <c r="B5980" s="149" t="s">
        <v>16993</v>
      </c>
      <c r="C5980" s="149" t="s">
        <v>20540</v>
      </c>
      <c r="D5980" s="150" t="s">
        <v>20541</v>
      </c>
      <c r="E5980" s="149" t="s">
        <v>347</v>
      </c>
      <c r="F5980" s="151" t="s">
        <v>13861</v>
      </c>
      <c r="G5980" s="151" t="s">
        <v>13861</v>
      </c>
    </row>
    <row r="5981" spans="1:7" ht="22.5" x14ac:dyDescent="0.2">
      <c r="A5981" s="148" t="e">
        <f t="shared" si="93"/>
        <v>#REF!</v>
      </c>
      <c r="B5981" s="149" t="s">
        <v>16993</v>
      </c>
      <c r="C5981" s="149" t="s">
        <v>20542</v>
      </c>
      <c r="D5981" s="150" t="s">
        <v>20543</v>
      </c>
      <c r="E5981" s="149" t="s">
        <v>347</v>
      </c>
      <c r="F5981" s="151" t="s">
        <v>10743</v>
      </c>
      <c r="G5981" s="151" t="s">
        <v>10743</v>
      </c>
    </row>
    <row r="5982" spans="1:7" ht="22.5" x14ac:dyDescent="0.2">
      <c r="A5982" s="148" t="e">
        <f t="shared" si="93"/>
        <v>#REF!</v>
      </c>
      <c r="B5982" s="149" t="s">
        <v>16993</v>
      </c>
      <c r="C5982" s="149" t="s">
        <v>20544</v>
      </c>
      <c r="D5982" s="150" t="s">
        <v>20545</v>
      </c>
      <c r="E5982" s="149" t="s">
        <v>347</v>
      </c>
      <c r="F5982" s="151" t="s">
        <v>8248</v>
      </c>
      <c r="G5982" s="151" t="s">
        <v>8248</v>
      </c>
    </row>
    <row r="5983" spans="1:7" ht="22.5" x14ac:dyDescent="0.2">
      <c r="A5983" s="148" t="e">
        <f t="shared" si="93"/>
        <v>#REF!</v>
      </c>
      <c r="B5983" s="149" t="s">
        <v>16993</v>
      </c>
      <c r="C5983" s="149" t="s">
        <v>20546</v>
      </c>
      <c r="D5983" s="150" t="s">
        <v>20547</v>
      </c>
      <c r="E5983" s="149" t="s">
        <v>347</v>
      </c>
      <c r="F5983" s="151" t="s">
        <v>10648</v>
      </c>
      <c r="G5983" s="151" t="s">
        <v>10648</v>
      </c>
    </row>
    <row r="5984" spans="1:7" ht="22.5" x14ac:dyDescent="0.2">
      <c r="A5984" s="148" t="e">
        <f t="shared" si="93"/>
        <v>#REF!</v>
      </c>
      <c r="B5984" s="149" t="s">
        <v>16993</v>
      </c>
      <c r="C5984" s="149" t="s">
        <v>20548</v>
      </c>
      <c r="D5984" s="150" t="s">
        <v>20549</v>
      </c>
      <c r="E5984" s="149" t="s">
        <v>347</v>
      </c>
      <c r="F5984" s="151" t="s">
        <v>20550</v>
      </c>
      <c r="G5984" s="151" t="s">
        <v>20550</v>
      </c>
    </row>
    <row r="5985" spans="1:7" ht="22.5" x14ac:dyDescent="0.2">
      <c r="A5985" s="148" t="e">
        <f t="shared" si="93"/>
        <v>#REF!</v>
      </c>
      <c r="B5985" s="149" t="s">
        <v>16993</v>
      </c>
      <c r="C5985" s="149" t="s">
        <v>20551</v>
      </c>
      <c r="D5985" s="150" t="s">
        <v>20552</v>
      </c>
      <c r="E5985" s="149" t="s">
        <v>347</v>
      </c>
      <c r="F5985" s="151" t="s">
        <v>8476</v>
      </c>
      <c r="G5985" s="151" t="s">
        <v>8476</v>
      </c>
    </row>
    <row r="5986" spans="1:7" ht="22.5" x14ac:dyDescent="0.2">
      <c r="A5986" s="148" t="e">
        <f t="shared" si="93"/>
        <v>#REF!</v>
      </c>
      <c r="B5986" s="149" t="s">
        <v>16993</v>
      </c>
      <c r="C5986" s="149" t="s">
        <v>20553</v>
      </c>
      <c r="D5986" s="150" t="s">
        <v>20554</v>
      </c>
      <c r="E5986" s="149" t="s">
        <v>347</v>
      </c>
      <c r="F5986" s="151" t="s">
        <v>20555</v>
      </c>
      <c r="G5986" s="151" t="s">
        <v>20555</v>
      </c>
    </row>
    <row r="5987" spans="1:7" ht="22.5" x14ac:dyDescent="0.2">
      <c r="A5987" s="148" t="e">
        <f t="shared" si="93"/>
        <v>#REF!</v>
      </c>
      <c r="B5987" s="149" t="s">
        <v>16993</v>
      </c>
      <c r="C5987" s="149" t="s">
        <v>20556</v>
      </c>
      <c r="D5987" s="150" t="s">
        <v>20557</v>
      </c>
      <c r="E5987" s="149" t="s">
        <v>347</v>
      </c>
      <c r="F5987" s="151" t="s">
        <v>9060</v>
      </c>
      <c r="G5987" s="151" t="s">
        <v>9060</v>
      </c>
    </row>
    <row r="5988" spans="1:7" ht="22.5" x14ac:dyDescent="0.2">
      <c r="A5988" s="148" t="e">
        <f t="shared" si="93"/>
        <v>#REF!</v>
      </c>
      <c r="B5988" s="149" t="s">
        <v>16993</v>
      </c>
      <c r="C5988" s="149" t="s">
        <v>20558</v>
      </c>
      <c r="D5988" s="150" t="s">
        <v>20559</v>
      </c>
      <c r="E5988" s="149" t="s">
        <v>347</v>
      </c>
      <c r="F5988" s="151" t="s">
        <v>20560</v>
      </c>
      <c r="G5988" s="151" t="s">
        <v>20560</v>
      </c>
    </row>
    <row r="5989" spans="1:7" ht="22.5" x14ac:dyDescent="0.2">
      <c r="A5989" s="148" t="e">
        <f t="shared" ref="A5989:A6052" si="94">CONCATENAR</f>
        <v>#REF!</v>
      </c>
      <c r="B5989" s="149" t="s">
        <v>16993</v>
      </c>
      <c r="C5989" s="149" t="s">
        <v>20561</v>
      </c>
      <c r="D5989" s="150" t="s">
        <v>20562</v>
      </c>
      <c r="E5989" s="149" t="s">
        <v>347</v>
      </c>
      <c r="F5989" s="151" t="s">
        <v>20563</v>
      </c>
      <c r="G5989" s="151" t="s">
        <v>20563</v>
      </c>
    </row>
    <row r="5990" spans="1:7" ht="22.5" x14ac:dyDescent="0.2">
      <c r="A5990" s="148" t="e">
        <f t="shared" si="94"/>
        <v>#REF!</v>
      </c>
      <c r="B5990" s="149" t="s">
        <v>16993</v>
      </c>
      <c r="C5990" s="149" t="s">
        <v>20564</v>
      </c>
      <c r="D5990" s="150" t="s">
        <v>20565</v>
      </c>
      <c r="E5990" s="149" t="s">
        <v>347</v>
      </c>
      <c r="F5990" s="151" t="s">
        <v>16523</v>
      </c>
      <c r="G5990" s="151" t="s">
        <v>16523</v>
      </c>
    </row>
    <row r="5991" spans="1:7" ht="22.5" x14ac:dyDescent="0.2">
      <c r="A5991" s="148" t="e">
        <f t="shared" si="94"/>
        <v>#REF!</v>
      </c>
      <c r="B5991" s="149" t="s">
        <v>16993</v>
      </c>
      <c r="C5991" s="149" t="s">
        <v>20566</v>
      </c>
      <c r="D5991" s="150" t="s">
        <v>20567</v>
      </c>
      <c r="E5991" s="149" t="s">
        <v>347</v>
      </c>
      <c r="F5991" s="151" t="s">
        <v>9077</v>
      </c>
      <c r="G5991" s="151" t="s">
        <v>9077</v>
      </c>
    </row>
    <row r="5992" spans="1:7" ht="22.5" x14ac:dyDescent="0.2">
      <c r="A5992" s="148" t="e">
        <f t="shared" si="94"/>
        <v>#REF!</v>
      </c>
      <c r="B5992" s="149" t="s">
        <v>16993</v>
      </c>
      <c r="C5992" s="149" t="s">
        <v>20568</v>
      </c>
      <c r="D5992" s="150" t="s">
        <v>20569</v>
      </c>
      <c r="E5992" s="149" t="s">
        <v>347</v>
      </c>
      <c r="F5992" s="151" t="s">
        <v>14228</v>
      </c>
      <c r="G5992" s="151" t="s">
        <v>14228</v>
      </c>
    </row>
    <row r="5993" spans="1:7" ht="22.5" x14ac:dyDescent="0.2">
      <c r="A5993" s="148" t="e">
        <f t="shared" si="94"/>
        <v>#REF!</v>
      </c>
      <c r="B5993" s="149" t="s">
        <v>16993</v>
      </c>
      <c r="C5993" s="149" t="s">
        <v>20570</v>
      </c>
      <c r="D5993" s="150" t="s">
        <v>20571</v>
      </c>
      <c r="E5993" s="149" t="s">
        <v>347</v>
      </c>
      <c r="F5993" s="151" t="s">
        <v>20572</v>
      </c>
      <c r="G5993" s="151" t="s">
        <v>20572</v>
      </c>
    </row>
    <row r="5994" spans="1:7" ht="22.5" x14ac:dyDescent="0.2">
      <c r="A5994" s="148" t="e">
        <f t="shared" si="94"/>
        <v>#REF!</v>
      </c>
      <c r="B5994" s="149" t="s">
        <v>16993</v>
      </c>
      <c r="C5994" s="149" t="s">
        <v>20573</v>
      </c>
      <c r="D5994" s="150" t="s">
        <v>20574</v>
      </c>
      <c r="E5994" s="149" t="s">
        <v>347</v>
      </c>
      <c r="F5994" s="151" t="s">
        <v>15584</v>
      </c>
      <c r="G5994" s="151" t="s">
        <v>15584</v>
      </c>
    </row>
    <row r="5995" spans="1:7" ht="33.75" x14ac:dyDescent="0.2">
      <c r="A5995" s="148" t="e">
        <f t="shared" si="94"/>
        <v>#REF!</v>
      </c>
      <c r="B5995" s="149" t="s">
        <v>16993</v>
      </c>
      <c r="C5995" s="149" t="s">
        <v>20575</v>
      </c>
      <c r="D5995" s="150" t="s">
        <v>20576</v>
      </c>
      <c r="E5995" s="149" t="s">
        <v>347</v>
      </c>
      <c r="F5995" s="151" t="s">
        <v>20577</v>
      </c>
      <c r="G5995" s="151" t="s">
        <v>20577</v>
      </c>
    </row>
    <row r="5996" spans="1:7" ht="22.5" x14ac:dyDescent="0.2">
      <c r="A5996" s="148" t="e">
        <f t="shared" si="94"/>
        <v>#REF!</v>
      </c>
      <c r="B5996" s="149" t="s">
        <v>16993</v>
      </c>
      <c r="C5996" s="149" t="s">
        <v>20578</v>
      </c>
      <c r="D5996" s="150" t="s">
        <v>20579</v>
      </c>
      <c r="E5996" s="149" t="s">
        <v>347</v>
      </c>
      <c r="F5996" s="151" t="s">
        <v>20580</v>
      </c>
      <c r="G5996" s="151" t="s">
        <v>20580</v>
      </c>
    </row>
    <row r="5997" spans="1:7" ht="33.75" x14ac:dyDescent="0.2">
      <c r="A5997" s="148" t="e">
        <f t="shared" si="94"/>
        <v>#REF!</v>
      </c>
      <c r="B5997" s="149" t="s">
        <v>16993</v>
      </c>
      <c r="C5997" s="149" t="s">
        <v>20581</v>
      </c>
      <c r="D5997" s="150" t="s">
        <v>20582</v>
      </c>
      <c r="E5997" s="149" t="s">
        <v>347</v>
      </c>
      <c r="F5997" s="151" t="s">
        <v>16368</v>
      </c>
      <c r="G5997" s="151" t="s">
        <v>16368</v>
      </c>
    </row>
    <row r="5998" spans="1:7" ht="33.75" x14ac:dyDescent="0.2">
      <c r="A5998" s="148" t="e">
        <f t="shared" si="94"/>
        <v>#REF!</v>
      </c>
      <c r="B5998" s="149" t="s">
        <v>16993</v>
      </c>
      <c r="C5998" s="149" t="s">
        <v>20583</v>
      </c>
      <c r="D5998" s="150" t="s">
        <v>20584</v>
      </c>
      <c r="E5998" s="149" t="s">
        <v>347</v>
      </c>
      <c r="F5998" s="151" t="s">
        <v>20585</v>
      </c>
      <c r="G5998" s="151" t="s">
        <v>20585</v>
      </c>
    </row>
    <row r="5999" spans="1:7" ht="33.75" x14ac:dyDescent="0.2">
      <c r="A5999" s="148" t="e">
        <f t="shared" si="94"/>
        <v>#REF!</v>
      </c>
      <c r="B5999" s="149" t="s">
        <v>16993</v>
      </c>
      <c r="C5999" s="149" t="s">
        <v>20586</v>
      </c>
      <c r="D5999" s="150" t="s">
        <v>20587</v>
      </c>
      <c r="E5999" s="149" t="s">
        <v>347</v>
      </c>
      <c r="F5999" s="151" t="s">
        <v>20588</v>
      </c>
      <c r="G5999" s="151" t="s">
        <v>20588</v>
      </c>
    </row>
    <row r="6000" spans="1:7" ht="33.75" x14ac:dyDescent="0.2">
      <c r="A6000" s="148" t="e">
        <f t="shared" si="94"/>
        <v>#REF!</v>
      </c>
      <c r="B6000" s="149" t="s">
        <v>16993</v>
      </c>
      <c r="C6000" s="149" t="s">
        <v>20589</v>
      </c>
      <c r="D6000" s="150" t="s">
        <v>20590</v>
      </c>
      <c r="E6000" s="149" t="s">
        <v>347</v>
      </c>
      <c r="F6000" s="151" t="s">
        <v>12256</v>
      </c>
      <c r="G6000" s="151" t="s">
        <v>12256</v>
      </c>
    </row>
    <row r="6001" spans="1:7" ht="33.75" x14ac:dyDescent="0.2">
      <c r="A6001" s="148" t="e">
        <f t="shared" si="94"/>
        <v>#REF!</v>
      </c>
      <c r="B6001" s="149" t="s">
        <v>16993</v>
      </c>
      <c r="C6001" s="149" t="s">
        <v>20591</v>
      </c>
      <c r="D6001" s="150" t="s">
        <v>20592</v>
      </c>
      <c r="E6001" s="149" t="s">
        <v>347</v>
      </c>
      <c r="F6001" s="151" t="s">
        <v>20593</v>
      </c>
      <c r="G6001" s="151" t="s">
        <v>20593</v>
      </c>
    </row>
    <row r="6002" spans="1:7" ht="33.75" x14ac:dyDescent="0.2">
      <c r="A6002" s="148" t="e">
        <f t="shared" si="94"/>
        <v>#REF!</v>
      </c>
      <c r="B6002" s="149" t="s">
        <v>16993</v>
      </c>
      <c r="C6002" s="149" t="s">
        <v>20594</v>
      </c>
      <c r="D6002" s="150" t="s">
        <v>20595</v>
      </c>
      <c r="E6002" s="149" t="s">
        <v>347</v>
      </c>
      <c r="F6002" s="151" t="s">
        <v>20596</v>
      </c>
      <c r="G6002" s="151" t="s">
        <v>20596</v>
      </c>
    </row>
    <row r="6003" spans="1:7" ht="33.75" x14ac:dyDescent="0.2">
      <c r="A6003" s="148" t="e">
        <f t="shared" si="94"/>
        <v>#REF!</v>
      </c>
      <c r="B6003" s="149" t="s">
        <v>16993</v>
      </c>
      <c r="C6003" s="149" t="s">
        <v>20597</v>
      </c>
      <c r="D6003" s="150" t="s">
        <v>20598</v>
      </c>
      <c r="E6003" s="149" t="s">
        <v>347</v>
      </c>
      <c r="F6003" s="151" t="s">
        <v>20599</v>
      </c>
      <c r="G6003" s="151" t="s">
        <v>20599</v>
      </c>
    </row>
    <row r="6004" spans="1:7" ht="22.5" x14ac:dyDescent="0.2">
      <c r="A6004" s="148" t="e">
        <f t="shared" si="94"/>
        <v>#REF!</v>
      </c>
      <c r="B6004" s="149" t="s">
        <v>16993</v>
      </c>
      <c r="C6004" s="149" t="s">
        <v>20600</v>
      </c>
      <c r="D6004" s="150" t="s">
        <v>20601</v>
      </c>
      <c r="E6004" s="149" t="s">
        <v>347</v>
      </c>
      <c r="F6004" s="151" t="s">
        <v>10919</v>
      </c>
      <c r="G6004" s="151" t="s">
        <v>10919</v>
      </c>
    </row>
    <row r="6005" spans="1:7" ht="33.75" x14ac:dyDescent="0.2">
      <c r="A6005" s="148" t="e">
        <f t="shared" si="94"/>
        <v>#REF!</v>
      </c>
      <c r="B6005" s="149" t="s">
        <v>16993</v>
      </c>
      <c r="C6005" s="149" t="s">
        <v>20602</v>
      </c>
      <c r="D6005" s="150" t="s">
        <v>20603</v>
      </c>
      <c r="E6005" s="149" t="s">
        <v>347</v>
      </c>
      <c r="F6005" s="151" t="s">
        <v>13956</v>
      </c>
      <c r="G6005" s="151" t="s">
        <v>13956</v>
      </c>
    </row>
    <row r="6006" spans="1:7" ht="22.5" x14ac:dyDescent="0.2">
      <c r="A6006" s="148" t="e">
        <f t="shared" si="94"/>
        <v>#REF!</v>
      </c>
      <c r="B6006" s="149" t="s">
        <v>16993</v>
      </c>
      <c r="C6006" s="149" t="s">
        <v>20604</v>
      </c>
      <c r="D6006" s="150" t="s">
        <v>20605</v>
      </c>
      <c r="E6006" s="149" t="s">
        <v>347</v>
      </c>
      <c r="F6006" s="151" t="s">
        <v>11500</v>
      </c>
      <c r="G6006" s="151" t="s">
        <v>11500</v>
      </c>
    </row>
    <row r="6007" spans="1:7" ht="33.75" x14ac:dyDescent="0.2">
      <c r="A6007" s="148" t="e">
        <f t="shared" si="94"/>
        <v>#REF!</v>
      </c>
      <c r="B6007" s="149" t="s">
        <v>16993</v>
      </c>
      <c r="C6007" s="149" t="s">
        <v>20606</v>
      </c>
      <c r="D6007" s="150" t="s">
        <v>20607</v>
      </c>
      <c r="E6007" s="149" t="s">
        <v>347</v>
      </c>
      <c r="F6007" s="151" t="s">
        <v>10274</v>
      </c>
      <c r="G6007" s="151" t="s">
        <v>10274</v>
      </c>
    </row>
    <row r="6008" spans="1:7" ht="33.75" x14ac:dyDescent="0.2">
      <c r="A6008" s="148" t="e">
        <f t="shared" si="94"/>
        <v>#REF!</v>
      </c>
      <c r="B6008" s="149" t="s">
        <v>16993</v>
      </c>
      <c r="C6008" s="149" t="s">
        <v>20608</v>
      </c>
      <c r="D6008" s="150" t="s">
        <v>20609</v>
      </c>
      <c r="E6008" s="149" t="s">
        <v>347</v>
      </c>
      <c r="F6008" s="151" t="s">
        <v>19833</v>
      </c>
      <c r="G6008" s="151" t="s">
        <v>19833</v>
      </c>
    </row>
    <row r="6009" spans="1:7" ht="33.75" x14ac:dyDescent="0.2">
      <c r="A6009" s="148" t="e">
        <f t="shared" si="94"/>
        <v>#REF!</v>
      </c>
      <c r="B6009" s="149" t="s">
        <v>16993</v>
      </c>
      <c r="C6009" s="149" t="s">
        <v>20610</v>
      </c>
      <c r="D6009" s="150" t="s">
        <v>20611</v>
      </c>
      <c r="E6009" s="149" t="s">
        <v>347</v>
      </c>
      <c r="F6009" s="151" t="s">
        <v>15802</v>
      </c>
      <c r="G6009" s="151" t="s">
        <v>15802</v>
      </c>
    </row>
    <row r="6010" spans="1:7" ht="33.75" x14ac:dyDescent="0.2">
      <c r="A6010" s="148" t="e">
        <f t="shared" si="94"/>
        <v>#REF!</v>
      </c>
      <c r="B6010" s="149" t="s">
        <v>16993</v>
      </c>
      <c r="C6010" s="149" t="s">
        <v>20612</v>
      </c>
      <c r="D6010" s="150" t="s">
        <v>20613</v>
      </c>
      <c r="E6010" s="149" t="s">
        <v>347</v>
      </c>
      <c r="F6010" s="151" t="s">
        <v>8920</v>
      </c>
      <c r="G6010" s="151" t="s">
        <v>8920</v>
      </c>
    </row>
    <row r="6011" spans="1:7" ht="33.75" x14ac:dyDescent="0.2">
      <c r="A6011" s="148" t="e">
        <f t="shared" si="94"/>
        <v>#REF!</v>
      </c>
      <c r="B6011" s="149" t="s">
        <v>16993</v>
      </c>
      <c r="C6011" s="149" t="s">
        <v>20614</v>
      </c>
      <c r="D6011" s="150" t="s">
        <v>20615</v>
      </c>
      <c r="E6011" s="149" t="s">
        <v>347</v>
      </c>
      <c r="F6011" s="151" t="s">
        <v>11015</v>
      </c>
      <c r="G6011" s="151" t="s">
        <v>11015</v>
      </c>
    </row>
    <row r="6012" spans="1:7" ht="33.75" x14ac:dyDescent="0.2">
      <c r="A6012" s="148" t="e">
        <f t="shared" si="94"/>
        <v>#REF!</v>
      </c>
      <c r="B6012" s="149" t="s">
        <v>16993</v>
      </c>
      <c r="C6012" s="149" t="s">
        <v>20616</v>
      </c>
      <c r="D6012" s="150" t="s">
        <v>20617</v>
      </c>
      <c r="E6012" s="149" t="s">
        <v>347</v>
      </c>
      <c r="F6012" s="151" t="s">
        <v>20618</v>
      </c>
      <c r="G6012" s="151" t="s">
        <v>20618</v>
      </c>
    </row>
    <row r="6013" spans="1:7" ht="22.5" x14ac:dyDescent="0.2">
      <c r="A6013" s="148" t="e">
        <f t="shared" si="94"/>
        <v>#REF!</v>
      </c>
      <c r="B6013" s="149" t="s">
        <v>16993</v>
      </c>
      <c r="C6013" s="149" t="s">
        <v>20619</v>
      </c>
      <c r="D6013" s="150" t="s">
        <v>20620</v>
      </c>
      <c r="E6013" s="149" t="s">
        <v>347</v>
      </c>
      <c r="F6013" s="151" t="s">
        <v>20621</v>
      </c>
      <c r="G6013" s="151" t="s">
        <v>20621</v>
      </c>
    </row>
    <row r="6014" spans="1:7" ht="22.5" x14ac:dyDescent="0.2">
      <c r="A6014" s="148" t="e">
        <f t="shared" si="94"/>
        <v>#REF!</v>
      </c>
      <c r="B6014" s="149" t="s">
        <v>16993</v>
      </c>
      <c r="C6014" s="149" t="s">
        <v>20622</v>
      </c>
      <c r="D6014" s="150" t="s">
        <v>20623</v>
      </c>
      <c r="E6014" s="149" t="s">
        <v>347</v>
      </c>
      <c r="F6014" s="151" t="s">
        <v>8102</v>
      </c>
      <c r="G6014" s="151" t="s">
        <v>8102</v>
      </c>
    </row>
    <row r="6015" spans="1:7" ht="22.5" x14ac:dyDescent="0.2">
      <c r="A6015" s="148" t="e">
        <f t="shared" si="94"/>
        <v>#REF!</v>
      </c>
      <c r="B6015" s="149" t="s">
        <v>16993</v>
      </c>
      <c r="C6015" s="149" t="s">
        <v>20624</v>
      </c>
      <c r="D6015" s="150" t="s">
        <v>20625</v>
      </c>
      <c r="E6015" s="149" t="s">
        <v>347</v>
      </c>
      <c r="F6015" s="151" t="s">
        <v>8674</v>
      </c>
      <c r="G6015" s="151" t="s">
        <v>8674</v>
      </c>
    </row>
    <row r="6016" spans="1:7" ht="22.5" x14ac:dyDescent="0.2">
      <c r="A6016" s="148" t="e">
        <f t="shared" si="94"/>
        <v>#REF!</v>
      </c>
      <c r="B6016" s="149" t="s">
        <v>16993</v>
      </c>
      <c r="C6016" s="149" t="s">
        <v>20626</v>
      </c>
      <c r="D6016" s="150" t="s">
        <v>20627</v>
      </c>
      <c r="E6016" s="149" t="s">
        <v>347</v>
      </c>
      <c r="F6016" s="151" t="s">
        <v>14074</v>
      </c>
      <c r="G6016" s="151" t="s">
        <v>14074</v>
      </c>
    </row>
    <row r="6017" spans="1:7" ht="33.75" x14ac:dyDescent="0.2">
      <c r="A6017" s="148" t="e">
        <f t="shared" si="94"/>
        <v>#REF!</v>
      </c>
      <c r="B6017" s="149" t="s">
        <v>16993</v>
      </c>
      <c r="C6017" s="149" t="s">
        <v>20628</v>
      </c>
      <c r="D6017" s="150" t="s">
        <v>20629</v>
      </c>
      <c r="E6017" s="149" t="s">
        <v>347</v>
      </c>
      <c r="F6017" s="151" t="s">
        <v>9988</v>
      </c>
      <c r="G6017" s="151" t="s">
        <v>9988</v>
      </c>
    </row>
    <row r="6018" spans="1:7" ht="33.75" x14ac:dyDescent="0.2">
      <c r="A6018" s="148" t="e">
        <f t="shared" si="94"/>
        <v>#REF!</v>
      </c>
      <c r="B6018" s="149" t="s">
        <v>16993</v>
      </c>
      <c r="C6018" s="149" t="s">
        <v>20630</v>
      </c>
      <c r="D6018" s="150" t="s">
        <v>20631</v>
      </c>
      <c r="E6018" s="149" t="s">
        <v>347</v>
      </c>
      <c r="F6018" s="151" t="s">
        <v>20632</v>
      </c>
      <c r="G6018" s="151" t="s">
        <v>20632</v>
      </c>
    </row>
    <row r="6019" spans="1:7" ht="33.75" x14ac:dyDescent="0.2">
      <c r="A6019" s="148" t="e">
        <f t="shared" si="94"/>
        <v>#REF!</v>
      </c>
      <c r="B6019" s="149" t="s">
        <v>16993</v>
      </c>
      <c r="C6019" s="149" t="s">
        <v>20633</v>
      </c>
      <c r="D6019" s="150" t="s">
        <v>20634</v>
      </c>
      <c r="E6019" s="149" t="s">
        <v>347</v>
      </c>
      <c r="F6019" s="151" t="s">
        <v>13463</v>
      </c>
      <c r="G6019" s="151" t="s">
        <v>13463</v>
      </c>
    </row>
    <row r="6020" spans="1:7" ht="33.75" x14ac:dyDescent="0.2">
      <c r="A6020" s="148" t="e">
        <f t="shared" si="94"/>
        <v>#REF!</v>
      </c>
      <c r="B6020" s="149" t="s">
        <v>16993</v>
      </c>
      <c r="C6020" s="149" t="s">
        <v>20635</v>
      </c>
      <c r="D6020" s="150" t="s">
        <v>20636</v>
      </c>
      <c r="E6020" s="149" t="s">
        <v>347</v>
      </c>
      <c r="F6020" s="151" t="s">
        <v>20637</v>
      </c>
      <c r="G6020" s="151" t="s">
        <v>20637</v>
      </c>
    </row>
    <row r="6021" spans="1:7" ht="33.75" x14ac:dyDescent="0.2">
      <c r="A6021" s="148" t="e">
        <f t="shared" si="94"/>
        <v>#REF!</v>
      </c>
      <c r="B6021" s="149" t="s">
        <v>16993</v>
      </c>
      <c r="C6021" s="149" t="s">
        <v>20638</v>
      </c>
      <c r="D6021" s="150" t="s">
        <v>20639</v>
      </c>
      <c r="E6021" s="149" t="s">
        <v>347</v>
      </c>
      <c r="F6021" s="151" t="s">
        <v>20640</v>
      </c>
      <c r="G6021" s="151" t="s">
        <v>20640</v>
      </c>
    </row>
    <row r="6022" spans="1:7" ht="33.75" x14ac:dyDescent="0.2">
      <c r="A6022" s="148" t="e">
        <f t="shared" si="94"/>
        <v>#REF!</v>
      </c>
      <c r="B6022" s="149" t="s">
        <v>16993</v>
      </c>
      <c r="C6022" s="149" t="s">
        <v>20641</v>
      </c>
      <c r="D6022" s="150" t="s">
        <v>20642</v>
      </c>
      <c r="E6022" s="149" t="s">
        <v>347</v>
      </c>
      <c r="F6022" s="151" t="s">
        <v>20643</v>
      </c>
      <c r="G6022" s="151" t="s">
        <v>20643</v>
      </c>
    </row>
    <row r="6023" spans="1:7" ht="33.75" x14ac:dyDescent="0.2">
      <c r="A6023" s="148" t="e">
        <f t="shared" si="94"/>
        <v>#REF!</v>
      </c>
      <c r="B6023" s="149" t="s">
        <v>16993</v>
      </c>
      <c r="C6023" s="149" t="s">
        <v>20644</v>
      </c>
      <c r="D6023" s="150" t="s">
        <v>20645</v>
      </c>
      <c r="E6023" s="149" t="s">
        <v>347</v>
      </c>
      <c r="F6023" s="151" t="s">
        <v>14585</v>
      </c>
      <c r="G6023" s="151" t="s">
        <v>14585</v>
      </c>
    </row>
    <row r="6024" spans="1:7" ht="33.75" x14ac:dyDescent="0.2">
      <c r="A6024" s="148" t="e">
        <f t="shared" si="94"/>
        <v>#REF!</v>
      </c>
      <c r="B6024" s="149" t="s">
        <v>16993</v>
      </c>
      <c r="C6024" s="149" t="s">
        <v>20646</v>
      </c>
      <c r="D6024" s="150" t="s">
        <v>20647</v>
      </c>
      <c r="E6024" s="149" t="s">
        <v>347</v>
      </c>
      <c r="F6024" s="151" t="s">
        <v>20648</v>
      </c>
      <c r="G6024" s="151" t="s">
        <v>20648</v>
      </c>
    </row>
    <row r="6025" spans="1:7" ht="33.75" x14ac:dyDescent="0.2">
      <c r="A6025" s="148" t="e">
        <f t="shared" si="94"/>
        <v>#REF!</v>
      </c>
      <c r="B6025" s="149" t="s">
        <v>16993</v>
      </c>
      <c r="C6025" s="149" t="s">
        <v>20649</v>
      </c>
      <c r="D6025" s="150" t="s">
        <v>20650</v>
      </c>
      <c r="E6025" s="149" t="s">
        <v>347</v>
      </c>
      <c r="F6025" s="151" t="s">
        <v>19849</v>
      </c>
      <c r="G6025" s="151" t="s">
        <v>19849</v>
      </c>
    </row>
    <row r="6026" spans="1:7" ht="33.75" x14ac:dyDescent="0.2">
      <c r="A6026" s="148" t="e">
        <f t="shared" si="94"/>
        <v>#REF!</v>
      </c>
      <c r="B6026" s="149" t="s">
        <v>16993</v>
      </c>
      <c r="C6026" s="149" t="s">
        <v>20651</v>
      </c>
      <c r="D6026" s="150" t="s">
        <v>20652</v>
      </c>
      <c r="E6026" s="149" t="s">
        <v>347</v>
      </c>
      <c r="F6026" s="151" t="s">
        <v>20653</v>
      </c>
      <c r="G6026" s="151" t="s">
        <v>20653</v>
      </c>
    </row>
    <row r="6027" spans="1:7" ht="22.5" x14ac:dyDescent="0.2">
      <c r="A6027" s="148" t="e">
        <f t="shared" si="94"/>
        <v>#REF!</v>
      </c>
      <c r="B6027" s="149" t="s">
        <v>16993</v>
      </c>
      <c r="C6027" s="149" t="s">
        <v>20654</v>
      </c>
      <c r="D6027" s="150" t="s">
        <v>20655</v>
      </c>
      <c r="E6027" s="149" t="s">
        <v>347</v>
      </c>
      <c r="F6027" s="151" t="s">
        <v>9879</v>
      </c>
      <c r="G6027" s="151" t="s">
        <v>9879</v>
      </c>
    </row>
    <row r="6028" spans="1:7" ht="22.5" x14ac:dyDescent="0.2">
      <c r="A6028" s="148" t="e">
        <f t="shared" si="94"/>
        <v>#REF!</v>
      </c>
      <c r="B6028" s="149" t="s">
        <v>16993</v>
      </c>
      <c r="C6028" s="149" t="s">
        <v>20656</v>
      </c>
      <c r="D6028" s="150" t="s">
        <v>20657</v>
      </c>
      <c r="E6028" s="149" t="s">
        <v>347</v>
      </c>
      <c r="F6028" s="151" t="s">
        <v>20658</v>
      </c>
      <c r="G6028" s="151" t="s">
        <v>20658</v>
      </c>
    </row>
    <row r="6029" spans="1:7" ht="22.5" x14ac:dyDescent="0.2">
      <c r="A6029" s="148" t="e">
        <f t="shared" si="94"/>
        <v>#REF!</v>
      </c>
      <c r="B6029" s="149" t="s">
        <v>16993</v>
      </c>
      <c r="C6029" s="149" t="s">
        <v>20659</v>
      </c>
      <c r="D6029" s="150" t="s">
        <v>20660</v>
      </c>
      <c r="E6029" s="149" t="s">
        <v>347</v>
      </c>
      <c r="F6029" s="151" t="s">
        <v>16983</v>
      </c>
      <c r="G6029" s="151" t="s">
        <v>16983</v>
      </c>
    </row>
    <row r="6030" spans="1:7" ht="22.5" x14ac:dyDescent="0.2">
      <c r="A6030" s="148" t="e">
        <f t="shared" si="94"/>
        <v>#REF!</v>
      </c>
      <c r="B6030" s="149" t="s">
        <v>16993</v>
      </c>
      <c r="C6030" s="149" t="s">
        <v>20661</v>
      </c>
      <c r="D6030" s="150" t="s">
        <v>20662</v>
      </c>
      <c r="E6030" s="149" t="s">
        <v>347</v>
      </c>
      <c r="F6030" s="151" t="s">
        <v>20663</v>
      </c>
      <c r="G6030" s="151" t="s">
        <v>20663</v>
      </c>
    </row>
    <row r="6031" spans="1:7" ht="22.5" x14ac:dyDescent="0.2">
      <c r="A6031" s="148" t="e">
        <f t="shared" si="94"/>
        <v>#REF!</v>
      </c>
      <c r="B6031" s="149" t="s">
        <v>16993</v>
      </c>
      <c r="C6031" s="149" t="s">
        <v>20664</v>
      </c>
      <c r="D6031" s="150" t="s">
        <v>20665</v>
      </c>
      <c r="E6031" s="149" t="s">
        <v>347</v>
      </c>
      <c r="F6031" s="151" t="s">
        <v>13109</v>
      </c>
      <c r="G6031" s="151" t="s">
        <v>13109</v>
      </c>
    </row>
    <row r="6032" spans="1:7" ht="22.5" x14ac:dyDescent="0.2">
      <c r="A6032" s="148" t="e">
        <f t="shared" si="94"/>
        <v>#REF!</v>
      </c>
      <c r="B6032" s="149" t="s">
        <v>16993</v>
      </c>
      <c r="C6032" s="149" t="s">
        <v>20666</v>
      </c>
      <c r="D6032" s="150" t="s">
        <v>20667</v>
      </c>
      <c r="E6032" s="149" t="s">
        <v>347</v>
      </c>
      <c r="F6032" s="151" t="s">
        <v>10266</v>
      </c>
      <c r="G6032" s="151" t="s">
        <v>10266</v>
      </c>
    </row>
    <row r="6033" spans="1:7" ht="22.5" x14ac:dyDescent="0.2">
      <c r="A6033" s="148" t="e">
        <f t="shared" si="94"/>
        <v>#REF!</v>
      </c>
      <c r="B6033" s="149" t="s">
        <v>16993</v>
      </c>
      <c r="C6033" s="149" t="s">
        <v>20668</v>
      </c>
      <c r="D6033" s="150" t="s">
        <v>20669</v>
      </c>
      <c r="E6033" s="149" t="s">
        <v>347</v>
      </c>
      <c r="F6033" s="151" t="s">
        <v>20670</v>
      </c>
      <c r="G6033" s="151" t="s">
        <v>20670</v>
      </c>
    </row>
    <row r="6034" spans="1:7" ht="33.75" x14ac:dyDescent="0.2">
      <c r="A6034" s="148" t="e">
        <f t="shared" si="94"/>
        <v>#REF!</v>
      </c>
      <c r="B6034" s="149" t="s">
        <v>16993</v>
      </c>
      <c r="C6034" s="149" t="s">
        <v>20671</v>
      </c>
      <c r="D6034" s="150" t="s">
        <v>20672</v>
      </c>
      <c r="E6034" s="149" t="s">
        <v>347</v>
      </c>
      <c r="F6034" s="151" t="s">
        <v>20673</v>
      </c>
      <c r="G6034" s="151" t="s">
        <v>20673</v>
      </c>
    </row>
    <row r="6035" spans="1:7" ht="33.75" x14ac:dyDescent="0.2">
      <c r="A6035" s="148" t="e">
        <f t="shared" si="94"/>
        <v>#REF!</v>
      </c>
      <c r="B6035" s="149" t="s">
        <v>16993</v>
      </c>
      <c r="C6035" s="149" t="s">
        <v>20674</v>
      </c>
      <c r="D6035" s="150" t="s">
        <v>20675</v>
      </c>
      <c r="E6035" s="149" t="s">
        <v>347</v>
      </c>
      <c r="F6035" s="151" t="s">
        <v>20676</v>
      </c>
      <c r="G6035" s="151" t="s">
        <v>20676</v>
      </c>
    </row>
    <row r="6036" spans="1:7" ht="33.75" x14ac:dyDescent="0.2">
      <c r="A6036" s="148" t="e">
        <f t="shared" si="94"/>
        <v>#REF!</v>
      </c>
      <c r="B6036" s="149" t="s">
        <v>16993</v>
      </c>
      <c r="C6036" s="149" t="s">
        <v>20677</v>
      </c>
      <c r="D6036" s="150" t="s">
        <v>20678</v>
      </c>
      <c r="E6036" s="149" t="s">
        <v>347</v>
      </c>
      <c r="F6036" s="151" t="s">
        <v>13063</v>
      </c>
      <c r="G6036" s="151" t="s">
        <v>13063</v>
      </c>
    </row>
    <row r="6037" spans="1:7" ht="33.75" x14ac:dyDescent="0.2">
      <c r="A6037" s="148" t="e">
        <f t="shared" si="94"/>
        <v>#REF!</v>
      </c>
      <c r="B6037" s="149" t="s">
        <v>16993</v>
      </c>
      <c r="C6037" s="149" t="s">
        <v>20679</v>
      </c>
      <c r="D6037" s="150" t="s">
        <v>20680</v>
      </c>
      <c r="E6037" s="149" t="s">
        <v>347</v>
      </c>
      <c r="F6037" s="151" t="s">
        <v>16138</v>
      </c>
      <c r="G6037" s="151" t="s">
        <v>16138</v>
      </c>
    </row>
    <row r="6038" spans="1:7" ht="33.75" x14ac:dyDescent="0.2">
      <c r="A6038" s="148" t="e">
        <f t="shared" si="94"/>
        <v>#REF!</v>
      </c>
      <c r="B6038" s="149" t="s">
        <v>16993</v>
      </c>
      <c r="C6038" s="149" t="s">
        <v>20681</v>
      </c>
      <c r="D6038" s="150" t="s">
        <v>20682</v>
      </c>
      <c r="E6038" s="149" t="s">
        <v>347</v>
      </c>
      <c r="F6038" s="151" t="s">
        <v>20683</v>
      </c>
      <c r="G6038" s="151" t="s">
        <v>20683</v>
      </c>
    </row>
    <row r="6039" spans="1:7" ht="22.5" x14ac:dyDescent="0.2">
      <c r="A6039" s="148" t="e">
        <f t="shared" si="94"/>
        <v>#REF!</v>
      </c>
      <c r="B6039" s="149" t="s">
        <v>16993</v>
      </c>
      <c r="C6039" s="149" t="s">
        <v>20684</v>
      </c>
      <c r="D6039" s="150" t="s">
        <v>20685</v>
      </c>
      <c r="E6039" s="149" t="s">
        <v>347</v>
      </c>
      <c r="F6039" s="151" t="s">
        <v>9214</v>
      </c>
      <c r="G6039" s="151" t="s">
        <v>9214</v>
      </c>
    </row>
    <row r="6040" spans="1:7" ht="22.5" x14ac:dyDescent="0.2">
      <c r="A6040" s="148" t="e">
        <f t="shared" si="94"/>
        <v>#REF!</v>
      </c>
      <c r="B6040" s="149" t="s">
        <v>16993</v>
      </c>
      <c r="C6040" s="149" t="s">
        <v>20686</v>
      </c>
      <c r="D6040" s="150" t="s">
        <v>20687</v>
      </c>
      <c r="E6040" s="149" t="s">
        <v>347</v>
      </c>
      <c r="F6040" s="151" t="s">
        <v>13861</v>
      </c>
      <c r="G6040" s="151" t="s">
        <v>13861</v>
      </c>
    </row>
    <row r="6041" spans="1:7" ht="22.5" x14ac:dyDescent="0.2">
      <c r="A6041" s="148" t="e">
        <f t="shared" si="94"/>
        <v>#REF!</v>
      </c>
      <c r="B6041" s="149" t="s">
        <v>16993</v>
      </c>
      <c r="C6041" s="149" t="s">
        <v>20688</v>
      </c>
      <c r="D6041" s="150" t="s">
        <v>20689</v>
      </c>
      <c r="E6041" s="149" t="s">
        <v>347</v>
      </c>
      <c r="F6041" s="151" t="s">
        <v>14325</v>
      </c>
      <c r="G6041" s="151" t="s">
        <v>14325</v>
      </c>
    </row>
    <row r="6042" spans="1:7" ht="22.5" x14ac:dyDescent="0.2">
      <c r="A6042" s="148" t="e">
        <f t="shared" si="94"/>
        <v>#REF!</v>
      </c>
      <c r="B6042" s="149" t="s">
        <v>16993</v>
      </c>
      <c r="C6042" s="149" t="s">
        <v>20690</v>
      </c>
      <c r="D6042" s="150" t="s">
        <v>20691</v>
      </c>
      <c r="E6042" s="149" t="s">
        <v>347</v>
      </c>
      <c r="F6042" s="151" t="s">
        <v>19282</v>
      </c>
      <c r="G6042" s="151" t="s">
        <v>19282</v>
      </c>
    </row>
    <row r="6043" spans="1:7" x14ac:dyDescent="0.2">
      <c r="A6043" s="148" t="e">
        <f t="shared" si="94"/>
        <v>#REF!</v>
      </c>
      <c r="B6043" s="149" t="s">
        <v>16993</v>
      </c>
      <c r="C6043" s="149" t="s">
        <v>20692</v>
      </c>
      <c r="D6043" s="150" t="s">
        <v>20693</v>
      </c>
      <c r="E6043" s="149" t="s">
        <v>347</v>
      </c>
      <c r="F6043" s="151" t="s">
        <v>11691</v>
      </c>
      <c r="G6043" s="151" t="s">
        <v>11691</v>
      </c>
    </row>
    <row r="6044" spans="1:7" x14ac:dyDescent="0.2">
      <c r="A6044" s="148" t="e">
        <f t="shared" si="94"/>
        <v>#REF!</v>
      </c>
      <c r="B6044" s="149" t="s">
        <v>16993</v>
      </c>
      <c r="C6044" s="149" t="s">
        <v>20694</v>
      </c>
      <c r="D6044" s="150" t="s">
        <v>20695</v>
      </c>
      <c r="E6044" s="149" t="s">
        <v>347</v>
      </c>
      <c r="F6044" s="151" t="s">
        <v>16987</v>
      </c>
      <c r="G6044" s="151" t="s">
        <v>16987</v>
      </c>
    </row>
    <row r="6045" spans="1:7" x14ac:dyDescent="0.2">
      <c r="A6045" s="148" t="e">
        <f t="shared" si="94"/>
        <v>#REF!</v>
      </c>
      <c r="B6045" s="149" t="s">
        <v>16993</v>
      </c>
      <c r="C6045" s="149" t="s">
        <v>20696</v>
      </c>
      <c r="D6045" s="150" t="s">
        <v>20697</v>
      </c>
      <c r="E6045" s="149" t="s">
        <v>347</v>
      </c>
      <c r="F6045" s="151" t="s">
        <v>20698</v>
      </c>
      <c r="G6045" s="151" t="s">
        <v>20698</v>
      </c>
    </row>
    <row r="6046" spans="1:7" x14ac:dyDescent="0.2">
      <c r="A6046" s="148" t="e">
        <f t="shared" si="94"/>
        <v>#REF!</v>
      </c>
      <c r="B6046" s="149" t="s">
        <v>16993</v>
      </c>
      <c r="C6046" s="149" t="s">
        <v>20699</v>
      </c>
      <c r="D6046" s="150" t="s">
        <v>20700</v>
      </c>
      <c r="E6046" s="149" t="s">
        <v>347</v>
      </c>
      <c r="F6046" s="151" t="s">
        <v>20701</v>
      </c>
      <c r="G6046" s="151" t="s">
        <v>20701</v>
      </c>
    </row>
    <row r="6047" spans="1:7" x14ac:dyDescent="0.2">
      <c r="A6047" s="148" t="e">
        <f t="shared" si="94"/>
        <v>#REF!</v>
      </c>
      <c r="B6047" s="149" t="s">
        <v>16993</v>
      </c>
      <c r="C6047" s="149" t="s">
        <v>20702</v>
      </c>
      <c r="D6047" s="150" t="s">
        <v>20703</v>
      </c>
      <c r="E6047" s="149" t="s">
        <v>347</v>
      </c>
      <c r="F6047" s="151" t="s">
        <v>16366</v>
      </c>
      <c r="G6047" s="151" t="s">
        <v>16366</v>
      </c>
    </row>
    <row r="6048" spans="1:7" x14ac:dyDescent="0.2">
      <c r="A6048" s="148" t="e">
        <f t="shared" si="94"/>
        <v>#REF!</v>
      </c>
      <c r="B6048" s="149" t="s">
        <v>16993</v>
      </c>
      <c r="C6048" s="149" t="s">
        <v>20704</v>
      </c>
      <c r="D6048" s="150" t="s">
        <v>20705</v>
      </c>
      <c r="E6048" s="149" t="s">
        <v>347</v>
      </c>
      <c r="F6048" s="151" t="s">
        <v>20706</v>
      </c>
      <c r="G6048" s="151" t="s">
        <v>20706</v>
      </c>
    </row>
    <row r="6049" spans="1:7" x14ac:dyDescent="0.2">
      <c r="A6049" s="148" t="e">
        <f t="shared" si="94"/>
        <v>#REF!</v>
      </c>
      <c r="B6049" s="149" t="s">
        <v>16993</v>
      </c>
      <c r="C6049" s="149" t="s">
        <v>20707</v>
      </c>
      <c r="D6049" s="150" t="s">
        <v>20708</v>
      </c>
      <c r="E6049" s="149" t="s">
        <v>347</v>
      </c>
      <c r="F6049" s="151" t="s">
        <v>20709</v>
      </c>
      <c r="G6049" s="151" t="s">
        <v>20709</v>
      </c>
    </row>
    <row r="6050" spans="1:7" x14ac:dyDescent="0.2">
      <c r="A6050" s="148" t="e">
        <f t="shared" si="94"/>
        <v>#REF!</v>
      </c>
      <c r="B6050" s="149" t="s">
        <v>16993</v>
      </c>
      <c r="C6050" s="149" t="s">
        <v>20710</v>
      </c>
      <c r="D6050" s="150" t="s">
        <v>20711</v>
      </c>
      <c r="E6050" s="149" t="s">
        <v>347</v>
      </c>
      <c r="F6050" s="151" t="s">
        <v>15933</v>
      </c>
      <c r="G6050" s="151" t="s">
        <v>15933</v>
      </c>
    </row>
    <row r="6051" spans="1:7" ht="22.5" x14ac:dyDescent="0.2">
      <c r="A6051" s="148" t="e">
        <f t="shared" si="94"/>
        <v>#REF!</v>
      </c>
      <c r="B6051" s="149" t="s">
        <v>16993</v>
      </c>
      <c r="C6051" s="149" t="s">
        <v>20712</v>
      </c>
      <c r="D6051" s="150" t="s">
        <v>20713</v>
      </c>
      <c r="E6051" s="149" t="s">
        <v>347</v>
      </c>
      <c r="F6051" s="151" t="s">
        <v>20714</v>
      </c>
      <c r="G6051" s="151" t="s">
        <v>20714</v>
      </c>
    </row>
    <row r="6052" spans="1:7" ht="22.5" x14ac:dyDescent="0.2">
      <c r="A6052" s="148" t="e">
        <f t="shared" si="94"/>
        <v>#REF!</v>
      </c>
      <c r="B6052" s="149" t="s">
        <v>16993</v>
      </c>
      <c r="C6052" s="149" t="s">
        <v>20715</v>
      </c>
      <c r="D6052" s="150" t="s">
        <v>20716</v>
      </c>
      <c r="E6052" s="149" t="s">
        <v>347</v>
      </c>
      <c r="F6052" s="151" t="s">
        <v>12445</v>
      </c>
      <c r="G6052" s="151" t="s">
        <v>12445</v>
      </c>
    </row>
    <row r="6053" spans="1:7" ht="22.5" x14ac:dyDescent="0.2">
      <c r="A6053" s="148" t="e">
        <f t="shared" ref="A6053:A6116" si="95">CONCATENAR</f>
        <v>#REF!</v>
      </c>
      <c r="B6053" s="149" t="s">
        <v>16993</v>
      </c>
      <c r="C6053" s="149" t="s">
        <v>20717</v>
      </c>
      <c r="D6053" s="150" t="s">
        <v>20718</v>
      </c>
      <c r="E6053" s="149" t="s">
        <v>347</v>
      </c>
      <c r="F6053" s="151" t="s">
        <v>12072</v>
      </c>
      <c r="G6053" s="151" t="s">
        <v>12072</v>
      </c>
    </row>
    <row r="6054" spans="1:7" ht="22.5" x14ac:dyDescent="0.2">
      <c r="A6054" s="148" t="e">
        <f t="shared" si="95"/>
        <v>#REF!</v>
      </c>
      <c r="B6054" s="149" t="s">
        <v>16993</v>
      </c>
      <c r="C6054" s="149" t="s">
        <v>20719</v>
      </c>
      <c r="D6054" s="150" t="s">
        <v>20720</v>
      </c>
      <c r="E6054" s="149" t="s">
        <v>347</v>
      </c>
      <c r="F6054" s="151" t="s">
        <v>9326</v>
      </c>
      <c r="G6054" s="151" t="s">
        <v>9326</v>
      </c>
    </row>
    <row r="6055" spans="1:7" ht="22.5" x14ac:dyDescent="0.2">
      <c r="A6055" s="148" t="e">
        <f t="shared" si="95"/>
        <v>#REF!</v>
      </c>
      <c r="B6055" s="149" t="s">
        <v>16993</v>
      </c>
      <c r="C6055" s="149" t="s">
        <v>20721</v>
      </c>
      <c r="D6055" s="150" t="s">
        <v>20722</v>
      </c>
      <c r="E6055" s="149" t="s">
        <v>347</v>
      </c>
      <c r="F6055" s="151" t="s">
        <v>17804</v>
      </c>
      <c r="G6055" s="151" t="s">
        <v>17804</v>
      </c>
    </row>
    <row r="6056" spans="1:7" ht="33.75" x14ac:dyDescent="0.2">
      <c r="A6056" s="148" t="e">
        <f t="shared" si="95"/>
        <v>#REF!</v>
      </c>
      <c r="B6056" s="149" t="s">
        <v>16993</v>
      </c>
      <c r="C6056" s="149" t="s">
        <v>20723</v>
      </c>
      <c r="D6056" s="150" t="s">
        <v>20724</v>
      </c>
      <c r="E6056" s="149" t="s">
        <v>347</v>
      </c>
      <c r="F6056" s="151" t="s">
        <v>20725</v>
      </c>
      <c r="G6056" s="151" t="s">
        <v>20725</v>
      </c>
    </row>
    <row r="6057" spans="1:7" ht="33.75" x14ac:dyDescent="0.2">
      <c r="A6057" s="148" t="e">
        <f t="shared" si="95"/>
        <v>#REF!</v>
      </c>
      <c r="B6057" s="149" t="s">
        <v>16993</v>
      </c>
      <c r="C6057" s="149" t="s">
        <v>20726</v>
      </c>
      <c r="D6057" s="150" t="s">
        <v>20727</v>
      </c>
      <c r="E6057" s="149" t="s">
        <v>347</v>
      </c>
      <c r="F6057" s="151" t="s">
        <v>16628</v>
      </c>
      <c r="G6057" s="151" t="s">
        <v>16628</v>
      </c>
    </row>
    <row r="6058" spans="1:7" ht="33.75" x14ac:dyDescent="0.2">
      <c r="A6058" s="148" t="e">
        <f t="shared" si="95"/>
        <v>#REF!</v>
      </c>
      <c r="B6058" s="149" t="s">
        <v>16993</v>
      </c>
      <c r="C6058" s="149" t="s">
        <v>20728</v>
      </c>
      <c r="D6058" s="150" t="s">
        <v>20729</v>
      </c>
      <c r="E6058" s="149" t="s">
        <v>347</v>
      </c>
      <c r="F6058" s="151" t="s">
        <v>20714</v>
      </c>
      <c r="G6058" s="151" t="s">
        <v>20714</v>
      </c>
    </row>
    <row r="6059" spans="1:7" ht="33.75" x14ac:dyDescent="0.2">
      <c r="A6059" s="148" t="e">
        <f t="shared" si="95"/>
        <v>#REF!</v>
      </c>
      <c r="B6059" s="149" t="s">
        <v>16993</v>
      </c>
      <c r="C6059" s="149" t="s">
        <v>20730</v>
      </c>
      <c r="D6059" s="150" t="s">
        <v>20731</v>
      </c>
      <c r="E6059" s="149" t="s">
        <v>347</v>
      </c>
      <c r="F6059" s="151" t="s">
        <v>20732</v>
      </c>
      <c r="G6059" s="151" t="s">
        <v>20732</v>
      </c>
    </row>
    <row r="6060" spans="1:7" ht="33.75" x14ac:dyDescent="0.2">
      <c r="A6060" s="148" t="e">
        <f t="shared" si="95"/>
        <v>#REF!</v>
      </c>
      <c r="B6060" s="149" t="s">
        <v>16993</v>
      </c>
      <c r="C6060" s="149" t="s">
        <v>20733</v>
      </c>
      <c r="D6060" s="150" t="s">
        <v>20734</v>
      </c>
      <c r="E6060" s="149" t="s">
        <v>347</v>
      </c>
      <c r="F6060" s="151" t="s">
        <v>20735</v>
      </c>
      <c r="G6060" s="151" t="s">
        <v>20735</v>
      </c>
    </row>
    <row r="6061" spans="1:7" ht="22.5" x14ac:dyDescent="0.2">
      <c r="A6061" s="148" t="e">
        <f t="shared" si="95"/>
        <v>#REF!</v>
      </c>
      <c r="B6061" s="149" t="s">
        <v>16993</v>
      </c>
      <c r="C6061" s="149" t="s">
        <v>20736</v>
      </c>
      <c r="D6061" s="150" t="s">
        <v>20737</v>
      </c>
      <c r="E6061" s="149" t="s">
        <v>347</v>
      </c>
      <c r="F6061" s="151" t="s">
        <v>20533</v>
      </c>
      <c r="G6061" s="151" t="s">
        <v>20533</v>
      </c>
    </row>
    <row r="6062" spans="1:7" ht="22.5" x14ac:dyDescent="0.2">
      <c r="A6062" s="148" t="e">
        <f t="shared" si="95"/>
        <v>#REF!</v>
      </c>
      <c r="B6062" s="149" t="s">
        <v>16993</v>
      </c>
      <c r="C6062" s="149" t="s">
        <v>20738</v>
      </c>
      <c r="D6062" s="150" t="s">
        <v>20739</v>
      </c>
      <c r="E6062" s="149" t="s">
        <v>347</v>
      </c>
      <c r="F6062" s="151" t="s">
        <v>20740</v>
      </c>
      <c r="G6062" s="151" t="s">
        <v>20740</v>
      </c>
    </row>
    <row r="6063" spans="1:7" ht="22.5" x14ac:dyDescent="0.2">
      <c r="A6063" s="148" t="e">
        <f t="shared" si="95"/>
        <v>#REF!</v>
      </c>
      <c r="B6063" s="149" t="s">
        <v>16993</v>
      </c>
      <c r="C6063" s="149" t="s">
        <v>20741</v>
      </c>
      <c r="D6063" s="150" t="s">
        <v>20742</v>
      </c>
      <c r="E6063" s="149" t="s">
        <v>347</v>
      </c>
      <c r="F6063" s="151" t="s">
        <v>9221</v>
      </c>
      <c r="G6063" s="151" t="s">
        <v>9221</v>
      </c>
    </row>
    <row r="6064" spans="1:7" ht="22.5" x14ac:dyDescent="0.2">
      <c r="A6064" s="148" t="e">
        <f t="shared" si="95"/>
        <v>#REF!</v>
      </c>
      <c r="B6064" s="149" t="s">
        <v>16993</v>
      </c>
      <c r="C6064" s="149" t="s">
        <v>20743</v>
      </c>
      <c r="D6064" s="150" t="s">
        <v>20744</v>
      </c>
      <c r="E6064" s="149" t="s">
        <v>347</v>
      </c>
      <c r="F6064" s="151" t="s">
        <v>20745</v>
      </c>
      <c r="G6064" s="151" t="s">
        <v>20745</v>
      </c>
    </row>
    <row r="6065" spans="1:7" ht="22.5" x14ac:dyDescent="0.2">
      <c r="A6065" s="148" t="e">
        <f t="shared" si="95"/>
        <v>#REF!</v>
      </c>
      <c r="B6065" s="149" t="s">
        <v>16993</v>
      </c>
      <c r="C6065" s="149" t="s">
        <v>20746</v>
      </c>
      <c r="D6065" s="150" t="s">
        <v>20747</v>
      </c>
      <c r="E6065" s="149" t="s">
        <v>347</v>
      </c>
      <c r="F6065" s="151" t="s">
        <v>8108</v>
      </c>
      <c r="G6065" s="151" t="s">
        <v>8108</v>
      </c>
    </row>
    <row r="6066" spans="1:7" x14ac:dyDescent="0.2">
      <c r="A6066" s="148" t="e">
        <f t="shared" si="95"/>
        <v>#REF!</v>
      </c>
      <c r="B6066" s="149" t="s">
        <v>16993</v>
      </c>
      <c r="C6066" s="149" t="s">
        <v>20748</v>
      </c>
      <c r="D6066" s="150" t="s">
        <v>20749</v>
      </c>
      <c r="E6066" s="149" t="s">
        <v>347</v>
      </c>
      <c r="F6066" s="151" t="s">
        <v>9393</v>
      </c>
      <c r="G6066" s="151" t="s">
        <v>9393</v>
      </c>
    </row>
    <row r="6067" spans="1:7" ht="22.5" x14ac:dyDescent="0.2">
      <c r="A6067" s="148" t="e">
        <f t="shared" si="95"/>
        <v>#REF!</v>
      </c>
      <c r="B6067" s="149" t="s">
        <v>16993</v>
      </c>
      <c r="C6067" s="149" t="s">
        <v>20750</v>
      </c>
      <c r="D6067" s="150" t="s">
        <v>20751</v>
      </c>
      <c r="E6067" s="149" t="s">
        <v>347</v>
      </c>
      <c r="F6067" s="151" t="s">
        <v>20752</v>
      </c>
      <c r="G6067" s="151" t="s">
        <v>20752</v>
      </c>
    </row>
    <row r="6068" spans="1:7" ht="22.5" x14ac:dyDescent="0.2">
      <c r="A6068" s="148" t="e">
        <f t="shared" si="95"/>
        <v>#REF!</v>
      </c>
      <c r="B6068" s="149" t="s">
        <v>16993</v>
      </c>
      <c r="C6068" s="149" t="s">
        <v>20753</v>
      </c>
      <c r="D6068" s="150" t="s">
        <v>20754</v>
      </c>
      <c r="E6068" s="149" t="s">
        <v>347</v>
      </c>
      <c r="F6068" s="151" t="s">
        <v>11498</v>
      </c>
      <c r="G6068" s="151" t="s">
        <v>11498</v>
      </c>
    </row>
    <row r="6069" spans="1:7" x14ac:dyDescent="0.2">
      <c r="A6069" s="148" t="e">
        <f t="shared" si="95"/>
        <v>#REF!</v>
      </c>
      <c r="B6069" s="149" t="s">
        <v>16993</v>
      </c>
      <c r="C6069" s="149" t="s">
        <v>20755</v>
      </c>
      <c r="D6069" s="150" t="s">
        <v>20756</v>
      </c>
      <c r="E6069" s="149" t="s">
        <v>347</v>
      </c>
      <c r="F6069" s="151" t="s">
        <v>13124</v>
      </c>
      <c r="G6069" s="151" t="s">
        <v>13124</v>
      </c>
    </row>
    <row r="6070" spans="1:7" x14ac:dyDescent="0.2">
      <c r="A6070" s="148" t="e">
        <f t="shared" si="95"/>
        <v>#REF!</v>
      </c>
      <c r="B6070" s="149" t="s">
        <v>16993</v>
      </c>
      <c r="C6070" s="149" t="s">
        <v>20757</v>
      </c>
      <c r="D6070" s="150" t="s">
        <v>20758</v>
      </c>
      <c r="E6070" s="149" t="s">
        <v>347</v>
      </c>
      <c r="F6070" s="151" t="s">
        <v>20759</v>
      </c>
      <c r="G6070" s="151" t="s">
        <v>20759</v>
      </c>
    </row>
    <row r="6071" spans="1:7" x14ac:dyDescent="0.2">
      <c r="A6071" s="148" t="e">
        <f t="shared" si="95"/>
        <v>#REF!</v>
      </c>
      <c r="B6071" s="149" t="s">
        <v>16993</v>
      </c>
      <c r="C6071" s="149" t="s">
        <v>20760</v>
      </c>
      <c r="D6071" s="150" t="s">
        <v>20761</v>
      </c>
      <c r="E6071" s="149" t="s">
        <v>347</v>
      </c>
      <c r="F6071" s="151" t="s">
        <v>20762</v>
      </c>
      <c r="G6071" s="151" t="s">
        <v>20762</v>
      </c>
    </row>
    <row r="6072" spans="1:7" ht="33.75" x14ac:dyDescent="0.2">
      <c r="A6072" s="148" t="e">
        <f t="shared" si="95"/>
        <v>#REF!</v>
      </c>
      <c r="B6072" s="149" t="s">
        <v>16993</v>
      </c>
      <c r="C6072" s="149" t="s">
        <v>20763</v>
      </c>
      <c r="D6072" s="150" t="s">
        <v>20764</v>
      </c>
      <c r="E6072" s="149" t="s">
        <v>347</v>
      </c>
      <c r="F6072" s="151" t="s">
        <v>20765</v>
      </c>
      <c r="G6072" s="151" t="s">
        <v>20765</v>
      </c>
    </row>
    <row r="6073" spans="1:7" ht="33.75" x14ac:dyDescent="0.2">
      <c r="A6073" s="148" t="e">
        <f t="shared" si="95"/>
        <v>#REF!</v>
      </c>
      <c r="B6073" s="149" t="s">
        <v>16993</v>
      </c>
      <c r="C6073" s="149" t="s">
        <v>20766</v>
      </c>
      <c r="D6073" s="150" t="s">
        <v>20767</v>
      </c>
      <c r="E6073" s="149" t="s">
        <v>347</v>
      </c>
      <c r="F6073" s="151" t="s">
        <v>20768</v>
      </c>
      <c r="G6073" s="151" t="s">
        <v>20768</v>
      </c>
    </row>
    <row r="6074" spans="1:7" ht="33.75" x14ac:dyDescent="0.2">
      <c r="A6074" s="148" t="e">
        <f t="shared" si="95"/>
        <v>#REF!</v>
      </c>
      <c r="B6074" s="149" t="s">
        <v>16993</v>
      </c>
      <c r="C6074" s="149" t="s">
        <v>20769</v>
      </c>
      <c r="D6074" s="150" t="s">
        <v>20770</v>
      </c>
      <c r="E6074" s="149" t="s">
        <v>347</v>
      </c>
      <c r="F6074" s="151" t="s">
        <v>20771</v>
      </c>
      <c r="G6074" s="151" t="s">
        <v>20771</v>
      </c>
    </row>
    <row r="6075" spans="1:7" ht="33.75" x14ac:dyDescent="0.2">
      <c r="A6075" s="148" t="e">
        <f t="shared" si="95"/>
        <v>#REF!</v>
      </c>
      <c r="B6075" s="149" t="s">
        <v>16993</v>
      </c>
      <c r="C6075" s="149" t="s">
        <v>20772</v>
      </c>
      <c r="D6075" s="150" t="s">
        <v>20773</v>
      </c>
      <c r="E6075" s="149" t="s">
        <v>347</v>
      </c>
      <c r="F6075" s="151" t="s">
        <v>20774</v>
      </c>
      <c r="G6075" s="151" t="s">
        <v>20774</v>
      </c>
    </row>
    <row r="6076" spans="1:7" ht="22.5" x14ac:dyDescent="0.2">
      <c r="A6076" s="148" t="e">
        <f t="shared" si="95"/>
        <v>#REF!</v>
      </c>
      <c r="B6076" s="149" t="s">
        <v>16993</v>
      </c>
      <c r="C6076" s="149" t="s">
        <v>20775</v>
      </c>
      <c r="D6076" s="150" t="s">
        <v>20776</v>
      </c>
      <c r="E6076" s="149" t="s">
        <v>347</v>
      </c>
      <c r="F6076" s="151" t="s">
        <v>20759</v>
      </c>
      <c r="G6076" s="151" t="s">
        <v>20759</v>
      </c>
    </row>
    <row r="6077" spans="1:7" ht="22.5" x14ac:dyDescent="0.2">
      <c r="A6077" s="148" t="e">
        <f t="shared" si="95"/>
        <v>#REF!</v>
      </c>
      <c r="B6077" s="149" t="s">
        <v>16993</v>
      </c>
      <c r="C6077" s="149" t="s">
        <v>20777</v>
      </c>
      <c r="D6077" s="150" t="s">
        <v>20778</v>
      </c>
      <c r="E6077" s="149" t="s">
        <v>347</v>
      </c>
      <c r="F6077" s="151" t="s">
        <v>13927</v>
      </c>
      <c r="G6077" s="151" t="s">
        <v>13927</v>
      </c>
    </row>
    <row r="6078" spans="1:7" ht="22.5" x14ac:dyDescent="0.2">
      <c r="A6078" s="148" t="e">
        <f t="shared" si="95"/>
        <v>#REF!</v>
      </c>
      <c r="B6078" s="149" t="s">
        <v>16993</v>
      </c>
      <c r="C6078" s="149" t="s">
        <v>20779</v>
      </c>
      <c r="D6078" s="150" t="s">
        <v>20780</v>
      </c>
      <c r="E6078" s="149" t="s">
        <v>347</v>
      </c>
      <c r="F6078" s="151" t="s">
        <v>13932</v>
      </c>
      <c r="G6078" s="151" t="s">
        <v>13932</v>
      </c>
    </row>
    <row r="6079" spans="1:7" ht="22.5" x14ac:dyDescent="0.2">
      <c r="A6079" s="148" t="e">
        <f t="shared" si="95"/>
        <v>#REF!</v>
      </c>
      <c r="B6079" s="149" t="s">
        <v>16993</v>
      </c>
      <c r="C6079" s="149" t="s">
        <v>20781</v>
      </c>
      <c r="D6079" s="150" t="s">
        <v>20782</v>
      </c>
      <c r="E6079" s="149" t="s">
        <v>347</v>
      </c>
      <c r="F6079" s="151" t="s">
        <v>12728</v>
      </c>
      <c r="G6079" s="151" t="s">
        <v>12728</v>
      </c>
    </row>
    <row r="6080" spans="1:7" x14ac:dyDescent="0.2">
      <c r="A6080" s="148" t="e">
        <f t="shared" si="95"/>
        <v>#REF!</v>
      </c>
      <c r="B6080" s="149" t="s">
        <v>16993</v>
      </c>
      <c r="C6080" s="149" t="s">
        <v>20783</v>
      </c>
      <c r="D6080" s="150" t="s">
        <v>20784</v>
      </c>
      <c r="E6080" s="149" t="s">
        <v>347</v>
      </c>
      <c r="F6080" s="151" t="s">
        <v>12795</v>
      </c>
      <c r="G6080" s="151" t="s">
        <v>12795</v>
      </c>
    </row>
    <row r="6081" spans="1:7" ht="22.5" x14ac:dyDescent="0.2">
      <c r="A6081" s="148" t="e">
        <f t="shared" si="95"/>
        <v>#REF!</v>
      </c>
      <c r="B6081" s="149" t="s">
        <v>16993</v>
      </c>
      <c r="C6081" s="149" t="s">
        <v>20785</v>
      </c>
      <c r="D6081" s="150" t="s">
        <v>20786</v>
      </c>
      <c r="E6081" s="149" t="s">
        <v>347</v>
      </c>
      <c r="F6081" s="151" t="s">
        <v>19956</v>
      </c>
      <c r="G6081" s="151" t="s">
        <v>19956</v>
      </c>
    </row>
    <row r="6082" spans="1:7" ht="22.5" x14ac:dyDescent="0.2">
      <c r="A6082" s="148" t="e">
        <f t="shared" si="95"/>
        <v>#REF!</v>
      </c>
      <c r="B6082" s="149" t="s">
        <v>16993</v>
      </c>
      <c r="C6082" s="149" t="s">
        <v>20787</v>
      </c>
      <c r="D6082" s="150" t="s">
        <v>20788</v>
      </c>
      <c r="E6082" s="149" t="s">
        <v>347</v>
      </c>
      <c r="F6082" s="151" t="s">
        <v>11787</v>
      </c>
      <c r="G6082" s="151" t="s">
        <v>11787</v>
      </c>
    </row>
    <row r="6083" spans="1:7" ht="22.5" x14ac:dyDescent="0.2">
      <c r="A6083" s="148" t="e">
        <f t="shared" si="95"/>
        <v>#REF!</v>
      </c>
      <c r="B6083" s="149" t="s">
        <v>16993</v>
      </c>
      <c r="C6083" s="149" t="s">
        <v>20789</v>
      </c>
      <c r="D6083" s="150" t="s">
        <v>20790</v>
      </c>
      <c r="E6083" s="149" t="s">
        <v>347</v>
      </c>
      <c r="F6083" s="151" t="s">
        <v>12499</v>
      </c>
      <c r="G6083" s="151" t="s">
        <v>12499</v>
      </c>
    </row>
    <row r="6084" spans="1:7" x14ac:dyDescent="0.2">
      <c r="A6084" s="148" t="e">
        <f t="shared" si="95"/>
        <v>#REF!</v>
      </c>
      <c r="B6084" s="149" t="s">
        <v>16993</v>
      </c>
      <c r="C6084" s="149" t="s">
        <v>20791</v>
      </c>
      <c r="D6084" s="150" t="s">
        <v>20792</v>
      </c>
      <c r="E6084" s="149" t="s">
        <v>347</v>
      </c>
      <c r="F6084" s="151" t="s">
        <v>20577</v>
      </c>
      <c r="G6084" s="151" t="s">
        <v>20577</v>
      </c>
    </row>
    <row r="6085" spans="1:7" x14ac:dyDescent="0.2">
      <c r="A6085" s="148" t="e">
        <f t="shared" si="95"/>
        <v>#REF!</v>
      </c>
      <c r="B6085" s="149" t="s">
        <v>16993</v>
      </c>
      <c r="C6085" s="149" t="s">
        <v>20793</v>
      </c>
      <c r="D6085" s="150" t="s">
        <v>20794</v>
      </c>
      <c r="E6085" s="149" t="s">
        <v>347</v>
      </c>
      <c r="F6085" s="151" t="s">
        <v>20795</v>
      </c>
      <c r="G6085" s="151" t="s">
        <v>20795</v>
      </c>
    </row>
    <row r="6086" spans="1:7" x14ac:dyDescent="0.2">
      <c r="A6086" s="148" t="e">
        <f t="shared" si="95"/>
        <v>#REF!</v>
      </c>
      <c r="B6086" s="149" t="s">
        <v>16993</v>
      </c>
      <c r="C6086" s="149" t="s">
        <v>20796</v>
      </c>
      <c r="D6086" s="150" t="s">
        <v>20797</v>
      </c>
      <c r="E6086" s="149" t="s">
        <v>347</v>
      </c>
      <c r="F6086" s="151" t="s">
        <v>20577</v>
      </c>
      <c r="G6086" s="151" t="s">
        <v>20577</v>
      </c>
    </row>
    <row r="6087" spans="1:7" ht="22.5" x14ac:dyDescent="0.2">
      <c r="A6087" s="148" t="e">
        <f t="shared" si="95"/>
        <v>#REF!</v>
      </c>
      <c r="B6087" s="149" t="s">
        <v>16993</v>
      </c>
      <c r="C6087" s="149" t="s">
        <v>20798</v>
      </c>
      <c r="D6087" s="150" t="s">
        <v>20799</v>
      </c>
      <c r="E6087" s="149" t="s">
        <v>347</v>
      </c>
      <c r="F6087" s="151" t="s">
        <v>20800</v>
      </c>
      <c r="G6087" s="151" t="s">
        <v>20800</v>
      </c>
    </row>
    <row r="6088" spans="1:7" ht="22.5" x14ac:dyDescent="0.2">
      <c r="A6088" s="148" t="e">
        <f t="shared" si="95"/>
        <v>#REF!</v>
      </c>
      <c r="B6088" s="149" t="s">
        <v>16993</v>
      </c>
      <c r="C6088" s="149" t="s">
        <v>20801</v>
      </c>
      <c r="D6088" s="150" t="s">
        <v>20802</v>
      </c>
      <c r="E6088" s="149" t="s">
        <v>347</v>
      </c>
      <c r="F6088" s="151" t="s">
        <v>13863</v>
      </c>
      <c r="G6088" s="151" t="s">
        <v>13863</v>
      </c>
    </row>
    <row r="6089" spans="1:7" ht="22.5" x14ac:dyDescent="0.2">
      <c r="A6089" s="148" t="e">
        <f t="shared" si="95"/>
        <v>#REF!</v>
      </c>
      <c r="B6089" s="149" t="s">
        <v>16993</v>
      </c>
      <c r="C6089" s="149" t="s">
        <v>20803</v>
      </c>
      <c r="D6089" s="150" t="s">
        <v>20804</v>
      </c>
      <c r="E6089" s="149" t="s">
        <v>347</v>
      </c>
      <c r="F6089" s="151" t="s">
        <v>8098</v>
      </c>
      <c r="G6089" s="151" t="s">
        <v>8098</v>
      </c>
    </row>
    <row r="6090" spans="1:7" ht="22.5" x14ac:dyDescent="0.2">
      <c r="A6090" s="148" t="e">
        <f t="shared" si="95"/>
        <v>#REF!</v>
      </c>
      <c r="B6090" s="149" t="s">
        <v>16993</v>
      </c>
      <c r="C6090" s="149" t="s">
        <v>20805</v>
      </c>
      <c r="D6090" s="150" t="s">
        <v>20806</v>
      </c>
      <c r="E6090" s="149" t="s">
        <v>347</v>
      </c>
      <c r="F6090" s="151" t="s">
        <v>20393</v>
      </c>
      <c r="G6090" s="151" t="s">
        <v>20393</v>
      </c>
    </row>
    <row r="6091" spans="1:7" ht="22.5" x14ac:dyDescent="0.2">
      <c r="A6091" s="148" t="e">
        <f t="shared" si="95"/>
        <v>#REF!</v>
      </c>
      <c r="B6091" s="149" t="s">
        <v>16993</v>
      </c>
      <c r="C6091" s="149" t="s">
        <v>20807</v>
      </c>
      <c r="D6091" s="150" t="s">
        <v>20808</v>
      </c>
      <c r="E6091" s="149" t="s">
        <v>347</v>
      </c>
      <c r="F6091" s="151" t="s">
        <v>16975</v>
      </c>
      <c r="G6091" s="151" t="s">
        <v>16975</v>
      </c>
    </row>
    <row r="6092" spans="1:7" ht="22.5" x14ac:dyDescent="0.2">
      <c r="A6092" s="148" t="e">
        <f t="shared" si="95"/>
        <v>#REF!</v>
      </c>
      <c r="B6092" s="149" t="s">
        <v>16993</v>
      </c>
      <c r="C6092" s="149" t="s">
        <v>20809</v>
      </c>
      <c r="D6092" s="150" t="s">
        <v>20810</v>
      </c>
      <c r="E6092" s="149" t="s">
        <v>347</v>
      </c>
      <c r="F6092" s="151" t="s">
        <v>20811</v>
      </c>
      <c r="G6092" s="151" t="s">
        <v>20811</v>
      </c>
    </row>
    <row r="6093" spans="1:7" ht="22.5" x14ac:dyDescent="0.2">
      <c r="A6093" s="148" t="e">
        <f t="shared" si="95"/>
        <v>#REF!</v>
      </c>
      <c r="B6093" s="149" t="s">
        <v>16993</v>
      </c>
      <c r="C6093" s="149" t="s">
        <v>20812</v>
      </c>
      <c r="D6093" s="150" t="s">
        <v>20813</v>
      </c>
      <c r="E6093" s="149" t="s">
        <v>347</v>
      </c>
      <c r="F6093" s="151" t="s">
        <v>20814</v>
      </c>
      <c r="G6093" s="151" t="s">
        <v>20814</v>
      </c>
    </row>
    <row r="6094" spans="1:7" ht="22.5" x14ac:dyDescent="0.2">
      <c r="A6094" s="148" t="e">
        <f t="shared" si="95"/>
        <v>#REF!</v>
      </c>
      <c r="B6094" s="149" t="s">
        <v>16993</v>
      </c>
      <c r="C6094" s="149" t="s">
        <v>20815</v>
      </c>
      <c r="D6094" s="150" t="s">
        <v>20816</v>
      </c>
      <c r="E6094" s="149" t="s">
        <v>347</v>
      </c>
      <c r="F6094" s="151" t="s">
        <v>20817</v>
      </c>
      <c r="G6094" s="151" t="s">
        <v>20817</v>
      </c>
    </row>
    <row r="6095" spans="1:7" ht="22.5" x14ac:dyDescent="0.2">
      <c r="A6095" s="148" t="e">
        <f t="shared" si="95"/>
        <v>#REF!</v>
      </c>
      <c r="B6095" s="149" t="s">
        <v>16993</v>
      </c>
      <c r="C6095" s="149" t="s">
        <v>20818</v>
      </c>
      <c r="D6095" s="150" t="s">
        <v>20819</v>
      </c>
      <c r="E6095" s="149" t="s">
        <v>347</v>
      </c>
      <c r="F6095" s="151" t="s">
        <v>8439</v>
      </c>
      <c r="G6095" s="151" t="s">
        <v>8439</v>
      </c>
    </row>
    <row r="6096" spans="1:7" ht="22.5" x14ac:dyDescent="0.2">
      <c r="A6096" s="148" t="e">
        <f t="shared" si="95"/>
        <v>#REF!</v>
      </c>
      <c r="B6096" s="149" t="s">
        <v>16993</v>
      </c>
      <c r="C6096" s="149" t="s">
        <v>20820</v>
      </c>
      <c r="D6096" s="150" t="s">
        <v>20821</v>
      </c>
      <c r="E6096" s="149" t="s">
        <v>347</v>
      </c>
      <c r="F6096" s="151" t="s">
        <v>20822</v>
      </c>
      <c r="G6096" s="151" t="s">
        <v>20822</v>
      </c>
    </row>
    <row r="6097" spans="1:7" ht="33.75" x14ac:dyDescent="0.2">
      <c r="A6097" s="148" t="e">
        <f t="shared" si="95"/>
        <v>#REF!</v>
      </c>
      <c r="B6097" s="149" t="s">
        <v>16993</v>
      </c>
      <c r="C6097" s="149" t="s">
        <v>20823</v>
      </c>
      <c r="D6097" s="150" t="s">
        <v>20824</v>
      </c>
      <c r="E6097" s="149" t="s">
        <v>347</v>
      </c>
      <c r="F6097" s="151" t="s">
        <v>20825</v>
      </c>
      <c r="G6097" s="151" t="s">
        <v>20825</v>
      </c>
    </row>
    <row r="6098" spans="1:7" ht="33.75" x14ac:dyDescent="0.2">
      <c r="A6098" s="148" t="e">
        <f t="shared" si="95"/>
        <v>#REF!</v>
      </c>
      <c r="B6098" s="149" t="s">
        <v>16993</v>
      </c>
      <c r="C6098" s="149" t="s">
        <v>20826</v>
      </c>
      <c r="D6098" s="150" t="s">
        <v>20827</v>
      </c>
      <c r="E6098" s="149" t="s">
        <v>347</v>
      </c>
      <c r="F6098" s="151" t="s">
        <v>15331</v>
      </c>
      <c r="G6098" s="151" t="s">
        <v>15331</v>
      </c>
    </row>
    <row r="6099" spans="1:7" ht="33.75" x14ac:dyDescent="0.2">
      <c r="A6099" s="148" t="e">
        <f t="shared" si="95"/>
        <v>#REF!</v>
      </c>
      <c r="B6099" s="149" t="s">
        <v>16993</v>
      </c>
      <c r="C6099" s="149" t="s">
        <v>20828</v>
      </c>
      <c r="D6099" s="150" t="s">
        <v>20829</v>
      </c>
      <c r="E6099" s="149" t="s">
        <v>347</v>
      </c>
      <c r="F6099" s="151" t="s">
        <v>20830</v>
      </c>
      <c r="G6099" s="151" t="s">
        <v>20830</v>
      </c>
    </row>
    <row r="6100" spans="1:7" ht="33.75" x14ac:dyDescent="0.2">
      <c r="A6100" s="148" t="e">
        <f t="shared" si="95"/>
        <v>#REF!</v>
      </c>
      <c r="B6100" s="149" t="s">
        <v>16993</v>
      </c>
      <c r="C6100" s="149" t="s">
        <v>20831</v>
      </c>
      <c r="D6100" s="150" t="s">
        <v>20832</v>
      </c>
      <c r="E6100" s="149" t="s">
        <v>347</v>
      </c>
      <c r="F6100" s="151" t="s">
        <v>20833</v>
      </c>
      <c r="G6100" s="151" t="s">
        <v>20833</v>
      </c>
    </row>
    <row r="6101" spans="1:7" ht="33.75" x14ac:dyDescent="0.2">
      <c r="A6101" s="148" t="e">
        <f t="shared" si="95"/>
        <v>#REF!</v>
      </c>
      <c r="B6101" s="149" t="s">
        <v>16993</v>
      </c>
      <c r="C6101" s="149" t="s">
        <v>20834</v>
      </c>
      <c r="D6101" s="150" t="s">
        <v>20835</v>
      </c>
      <c r="E6101" s="149" t="s">
        <v>347</v>
      </c>
      <c r="F6101" s="151" t="s">
        <v>19833</v>
      </c>
      <c r="G6101" s="151" t="s">
        <v>19833</v>
      </c>
    </row>
    <row r="6102" spans="1:7" ht="33.75" x14ac:dyDescent="0.2">
      <c r="A6102" s="148" t="e">
        <f t="shared" si="95"/>
        <v>#REF!</v>
      </c>
      <c r="B6102" s="149" t="s">
        <v>16993</v>
      </c>
      <c r="C6102" s="149" t="s">
        <v>20836</v>
      </c>
      <c r="D6102" s="150" t="s">
        <v>20837</v>
      </c>
      <c r="E6102" s="149" t="s">
        <v>347</v>
      </c>
      <c r="F6102" s="151" t="s">
        <v>20838</v>
      </c>
      <c r="G6102" s="151" t="s">
        <v>20838</v>
      </c>
    </row>
    <row r="6103" spans="1:7" ht="33.75" x14ac:dyDescent="0.2">
      <c r="A6103" s="148" t="e">
        <f t="shared" si="95"/>
        <v>#REF!</v>
      </c>
      <c r="B6103" s="149" t="s">
        <v>16993</v>
      </c>
      <c r="C6103" s="149" t="s">
        <v>20839</v>
      </c>
      <c r="D6103" s="150" t="s">
        <v>20840</v>
      </c>
      <c r="E6103" s="149" t="s">
        <v>347</v>
      </c>
      <c r="F6103" s="151" t="s">
        <v>9431</v>
      </c>
      <c r="G6103" s="151" t="s">
        <v>9431</v>
      </c>
    </row>
    <row r="6104" spans="1:7" ht="33.75" x14ac:dyDescent="0.2">
      <c r="A6104" s="148" t="e">
        <f t="shared" si="95"/>
        <v>#REF!</v>
      </c>
      <c r="B6104" s="149" t="s">
        <v>16993</v>
      </c>
      <c r="C6104" s="149" t="s">
        <v>20841</v>
      </c>
      <c r="D6104" s="150" t="s">
        <v>20842</v>
      </c>
      <c r="E6104" s="149" t="s">
        <v>347</v>
      </c>
      <c r="F6104" s="151" t="s">
        <v>15860</v>
      </c>
      <c r="G6104" s="151" t="s">
        <v>15860</v>
      </c>
    </row>
    <row r="6105" spans="1:7" ht="33.75" x14ac:dyDescent="0.2">
      <c r="A6105" s="148" t="e">
        <f t="shared" si="95"/>
        <v>#REF!</v>
      </c>
      <c r="B6105" s="149" t="s">
        <v>16993</v>
      </c>
      <c r="C6105" s="149" t="s">
        <v>20843</v>
      </c>
      <c r="D6105" s="150" t="s">
        <v>20844</v>
      </c>
      <c r="E6105" s="149" t="s">
        <v>347</v>
      </c>
      <c r="F6105" s="151" t="s">
        <v>20845</v>
      </c>
      <c r="G6105" s="151" t="s">
        <v>20845</v>
      </c>
    </row>
    <row r="6106" spans="1:7" ht="22.5" x14ac:dyDescent="0.2">
      <c r="A6106" s="148" t="e">
        <f t="shared" si="95"/>
        <v>#REF!</v>
      </c>
      <c r="B6106" s="149" t="s">
        <v>16993</v>
      </c>
      <c r="C6106" s="149" t="s">
        <v>20846</v>
      </c>
      <c r="D6106" s="150" t="s">
        <v>20847</v>
      </c>
      <c r="E6106" s="149" t="s">
        <v>347</v>
      </c>
      <c r="F6106" s="151" t="s">
        <v>20114</v>
      </c>
      <c r="G6106" s="151" t="s">
        <v>20114</v>
      </c>
    </row>
    <row r="6107" spans="1:7" ht="22.5" x14ac:dyDescent="0.2">
      <c r="A6107" s="148" t="e">
        <f t="shared" si="95"/>
        <v>#REF!</v>
      </c>
      <c r="B6107" s="149" t="s">
        <v>16993</v>
      </c>
      <c r="C6107" s="149" t="s">
        <v>20848</v>
      </c>
      <c r="D6107" s="150" t="s">
        <v>20849</v>
      </c>
      <c r="E6107" s="149" t="s">
        <v>347</v>
      </c>
      <c r="F6107" s="151" t="s">
        <v>19743</v>
      </c>
      <c r="G6107" s="151" t="s">
        <v>19743</v>
      </c>
    </row>
    <row r="6108" spans="1:7" ht="22.5" x14ac:dyDescent="0.2">
      <c r="A6108" s="148" t="e">
        <f t="shared" si="95"/>
        <v>#REF!</v>
      </c>
      <c r="B6108" s="149" t="s">
        <v>16993</v>
      </c>
      <c r="C6108" s="149" t="s">
        <v>20850</v>
      </c>
      <c r="D6108" s="150" t="s">
        <v>20851</v>
      </c>
      <c r="E6108" s="149" t="s">
        <v>347</v>
      </c>
      <c r="F6108" s="151" t="s">
        <v>11898</v>
      </c>
      <c r="G6108" s="151" t="s">
        <v>11898</v>
      </c>
    </row>
    <row r="6109" spans="1:7" ht="22.5" x14ac:dyDescent="0.2">
      <c r="A6109" s="148" t="e">
        <f t="shared" si="95"/>
        <v>#REF!</v>
      </c>
      <c r="B6109" s="149" t="s">
        <v>16993</v>
      </c>
      <c r="C6109" s="149" t="s">
        <v>20852</v>
      </c>
      <c r="D6109" s="150" t="s">
        <v>20853</v>
      </c>
      <c r="E6109" s="149" t="s">
        <v>347</v>
      </c>
      <c r="F6109" s="151" t="s">
        <v>20854</v>
      </c>
      <c r="G6109" s="151" t="s">
        <v>20854</v>
      </c>
    </row>
    <row r="6110" spans="1:7" x14ac:dyDescent="0.2">
      <c r="A6110" s="148" t="e">
        <f t="shared" si="95"/>
        <v>#REF!</v>
      </c>
      <c r="B6110" s="149" t="s">
        <v>16993</v>
      </c>
      <c r="C6110" s="149" t="s">
        <v>20855</v>
      </c>
      <c r="D6110" s="150" t="s">
        <v>20856</v>
      </c>
      <c r="E6110" s="149" t="s">
        <v>347</v>
      </c>
      <c r="F6110" s="151" t="s">
        <v>11986</v>
      </c>
      <c r="G6110" s="151" t="s">
        <v>11986</v>
      </c>
    </row>
    <row r="6111" spans="1:7" x14ac:dyDescent="0.2">
      <c r="A6111" s="148" t="e">
        <f t="shared" si="95"/>
        <v>#REF!</v>
      </c>
      <c r="B6111" s="149" t="s">
        <v>16993</v>
      </c>
      <c r="C6111" s="149" t="s">
        <v>20857</v>
      </c>
      <c r="D6111" s="150" t="s">
        <v>20858</v>
      </c>
      <c r="E6111" s="149" t="s">
        <v>347</v>
      </c>
      <c r="F6111" s="151" t="s">
        <v>8983</v>
      </c>
      <c r="G6111" s="151" t="s">
        <v>8983</v>
      </c>
    </row>
    <row r="6112" spans="1:7" x14ac:dyDescent="0.2">
      <c r="A6112" s="148" t="e">
        <f t="shared" si="95"/>
        <v>#REF!</v>
      </c>
      <c r="B6112" s="149" t="s">
        <v>16993</v>
      </c>
      <c r="C6112" s="149" t="s">
        <v>20859</v>
      </c>
      <c r="D6112" s="150" t="s">
        <v>20860</v>
      </c>
      <c r="E6112" s="149" t="s">
        <v>347</v>
      </c>
      <c r="F6112" s="151" t="s">
        <v>10274</v>
      </c>
      <c r="G6112" s="151" t="s">
        <v>10274</v>
      </c>
    </row>
    <row r="6113" spans="1:7" x14ac:dyDescent="0.2">
      <c r="A6113" s="148" t="e">
        <f t="shared" si="95"/>
        <v>#REF!</v>
      </c>
      <c r="B6113" s="149" t="s">
        <v>16993</v>
      </c>
      <c r="C6113" s="149" t="s">
        <v>20861</v>
      </c>
      <c r="D6113" s="150" t="s">
        <v>20862</v>
      </c>
      <c r="E6113" s="149" t="s">
        <v>347</v>
      </c>
      <c r="F6113" s="151" t="s">
        <v>14305</v>
      </c>
      <c r="G6113" s="151" t="s">
        <v>14305</v>
      </c>
    </row>
    <row r="6114" spans="1:7" x14ac:dyDescent="0.2">
      <c r="A6114" s="148" t="e">
        <f t="shared" si="95"/>
        <v>#REF!</v>
      </c>
      <c r="B6114" s="149" t="s">
        <v>16993</v>
      </c>
      <c r="C6114" s="149" t="s">
        <v>20863</v>
      </c>
      <c r="D6114" s="150" t="s">
        <v>20864</v>
      </c>
      <c r="E6114" s="149" t="s">
        <v>347</v>
      </c>
      <c r="F6114" s="151" t="s">
        <v>20865</v>
      </c>
      <c r="G6114" s="151" t="s">
        <v>20865</v>
      </c>
    </row>
    <row r="6115" spans="1:7" x14ac:dyDescent="0.2">
      <c r="A6115" s="148" t="e">
        <f t="shared" si="95"/>
        <v>#REF!</v>
      </c>
      <c r="B6115" s="149" t="s">
        <v>16993</v>
      </c>
      <c r="C6115" s="149" t="s">
        <v>20866</v>
      </c>
      <c r="D6115" s="150" t="s">
        <v>20867</v>
      </c>
      <c r="E6115" s="149" t="s">
        <v>347</v>
      </c>
      <c r="F6115" s="151" t="s">
        <v>13876</v>
      </c>
      <c r="G6115" s="151" t="s">
        <v>13876</v>
      </c>
    </row>
    <row r="6116" spans="1:7" x14ac:dyDescent="0.2">
      <c r="A6116" s="148" t="e">
        <f t="shared" si="95"/>
        <v>#REF!</v>
      </c>
      <c r="B6116" s="149" t="s">
        <v>16993</v>
      </c>
      <c r="C6116" s="149" t="s">
        <v>20868</v>
      </c>
      <c r="D6116" s="150" t="s">
        <v>20869</v>
      </c>
      <c r="E6116" s="149" t="s">
        <v>347</v>
      </c>
      <c r="F6116" s="151" t="s">
        <v>20870</v>
      </c>
      <c r="G6116" s="151" t="s">
        <v>20870</v>
      </c>
    </row>
    <row r="6117" spans="1:7" x14ac:dyDescent="0.2">
      <c r="A6117" s="148" t="e">
        <f t="shared" ref="A6117:A6180" si="96">CONCATENAR</f>
        <v>#REF!</v>
      </c>
      <c r="B6117" s="149" t="s">
        <v>16993</v>
      </c>
      <c r="C6117" s="149" t="s">
        <v>20871</v>
      </c>
      <c r="D6117" s="150" t="s">
        <v>20872</v>
      </c>
      <c r="E6117" s="149" t="s">
        <v>347</v>
      </c>
      <c r="F6117" s="151" t="s">
        <v>20873</v>
      </c>
      <c r="G6117" s="151" t="s">
        <v>20873</v>
      </c>
    </row>
    <row r="6118" spans="1:7" x14ac:dyDescent="0.2">
      <c r="A6118" s="148" t="e">
        <f t="shared" si="96"/>
        <v>#REF!</v>
      </c>
      <c r="B6118" s="149" t="s">
        <v>16993</v>
      </c>
      <c r="C6118" s="149" t="s">
        <v>20874</v>
      </c>
      <c r="D6118" s="150" t="s">
        <v>20875</v>
      </c>
      <c r="E6118" s="149" t="s">
        <v>347</v>
      </c>
      <c r="F6118" s="151" t="s">
        <v>20876</v>
      </c>
      <c r="G6118" s="151" t="s">
        <v>20876</v>
      </c>
    </row>
    <row r="6119" spans="1:7" x14ac:dyDescent="0.2">
      <c r="A6119" s="148" t="e">
        <f t="shared" si="96"/>
        <v>#REF!</v>
      </c>
      <c r="B6119" s="149" t="s">
        <v>16993</v>
      </c>
      <c r="C6119" s="149" t="s">
        <v>20877</v>
      </c>
      <c r="D6119" s="150" t="s">
        <v>20878</v>
      </c>
      <c r="E6119" s="149" t="s">
        <v>347</v>
      </c>
      <c r="F6119" s="151" t="s">
        <v>20879</v>
      </c>
      <c r="G6119" s="151" t="s">
        <v>20879</v>
      </c>
    </row>
    <row r="6120" spans="1:7" ht="22.5" x14ac:dyDescent="0.2">
      <c r="A6120" s="148" t="e">
        <f t="shared" si="96"/>
        <v>#REF!</v>
      </c>
      <c r="B6120" s="149" t="s">
        <v>16993</v>
      </c>
      <c r="C6120" s="149" t="s">
        <v>20880</v>
      </c>
      <c r="D6120" s="150" t="s">
        <v>20881</v>
      </c>
      <c r="E6120" s="149" t="s">
        <v>347</v>
      </c>
      <c r="F6120" s="151" t="s">
        <v>20882</v>
      </c>
      <c r="G6120" s="151" t="s">
        <v>20882</v>
      </c>
    </row>
    <row r="6121" spans="1:7" ht="22.5" x14ac:dyDescent="0.2">
      <c r="A6121" s="148" t="e">
        <f t="shared" si="96"/>
        <v>#REF!</v>
      </c>
      <c r="B6121" s="149" t="s">
        <v>16993</v>
      </c>
      <c r="C6121" s="149" t="s">
        <v>20883</v>
      </c>
      <c r="D6121" s="150" t="s">
        <v>20884</v>
      </c>
      <c r="E6121" s="149" t="s">
        <v>347</v>
      </c>
      <c r="F6121" s="151" t="s">
        <v>20885</v>
      </c>
      <c r="G6121" s="151" t="s">
        <v>20885</v>
      </c>
    </row>
    <row r="6122" spans="1:7" ht="22.5" x14ac:dyDescent="0.2">
      <c r="A6122" s="148" t="e">
        <f t="shared" si="96"/>
        <v>#REF!</v>
      </c>
      <c r="B6122" s="149" t="s">
        <v>16993</v>
      </c>
      <c r="C6122" s="149" t="s">
        <v>20886</v>
      </c>
      <c r="D6122" s="150" t="s">
        <v>20887</v>
      </c>
      <c r="E6122" s="149" t="s">
        <v>347</v>
      </c>
      <c r="F6122" s="151" t="s">
        <v>10577</v>
      </c>
      <c r="G6122" s="151" t="s">
        <v>10577</v>
      </c>
    </row>
    <row r="6123" spans="1:7" x14ac:dyDescent="0.2">
      <c r="A6123" s="148" t="e">
        <f t="shared" si="96"/>
        <v>#REF!</v>
      </c>
      <c r="B6123" s="149" t="s">
        <v>16993</v>
      </c>
      <c r="C6123" s="149" t="s">
        <v>20888</v>
      </c>
      <c r="D6123" s="150" t="s">
        <v>20889</v>
      </c>
      <c r="E6123" s="149" t="s">
        <v>347</v>
      </c>
      <c r="F6123" s="151" t="s">
        <v>20890</v>
      </c>
      <c r="G6123" s="151" t="s">
        <v>20890</v>
      </c>
    </row>
    <row r="6124" spans="1:7" ht="22.5" x14ac:dyDescent="0.2">
      <c r="A6124" s="148" t="e">
        <f t="shared" si="96"/>
        <v>#REF!</v>
      </c>
      <c r="B6124" s="149" t="s">
        <v>16993</v>
      </c>
      <c r="C6124" s="149" t="s">
        <v>20891</v>
      </c>
      <c r="D6124" s="150" t="s">
        <v>20892</v>
      </c>
      <c r="E6124" s="149" t="s">
        <v>347</v>
      </c>
      <c r="F6124" s="151" t="s">
        <v>10577</v>
      </c>
      <c r="G6124" s="151" t="s">
        <v>10577</v>
      </c>
    </row>
    <row r="6125" spans="1:7" ht="22.5" x14ac:dyDescent="0.2">
      <c r="A6125" s="148" t="e">
        <f t="shared" si="96"/>
        <v>#REF!</v>
      </c>
      <c r="B6125" s="149" t="s">
        <v>16993</v>
      </c>
      <c r="C6125" s="149" t="s">
        <v>20893</v>
      </c>
      <c r="D6125" s="150" t="s">
        <v>20894</v>
      </c>
      <c r="E6125" s="149" t="s">
        <v>347</v>
      </c>
      <c r="F6125" s="151" t="s">
        <v>20895</v>
      </c>
      <c r="G6125" s="151" t="s">
        <v>20895</v>
      </c>
    </row>
    <row r="6126" spans="1:7" x14ac:dyDescent="0.2">
      <c r="A6126" s="148" t="e">
        <f t="shared" si="96"/>
        <v>#REF!</v>
      </c>
      <c r="B6126" s="149" t="s">
        <v>16993</v>
      </c>
      <c r="C6126" s="149" t="s">
        <v>20896</v>
      </c>
      <c r="D6126" s="150" t="s">
        <v>20897</v>
      </c>
      <c r="E6126" s="149" t="s">
        <v>347</v>
      </c>
      <c r="F6126" s="151" t="s">
        <v>20706</v>
      </c>
      <c r="G6126" s="151" t="s">
        <v>20706</v>
      </c>
    </row>
    <row r="6127" spans="1:7" x14ac:dyDescent="0.2">
      <c r="A6127" s="148" t="e">
        <f t="shared" si="96"/>
        <v>#REF!</v>
      </c>
      <c r="B6127" s="149" t="s">
        <v>16993</v>
      </c>
      <c r="C6127" s="149" t="s">
        <v>20898</v>
      </c>
      <c r="D6127" s="150" t="s">
        <v>20899</v>
      </c>
      <c r="E6127" s="149" t="s">
        <v>347</v>
      </c>
      <c r="F6127" s="151" t="s">
        <v>9225</v>
      </c>
      <c r="G6127" s="151" t="s">
        <v>9225</v>
      </c>
    </row>
    <row r="6128" spans="1:7" x14ac:dyDescent="0.2">
      <c r="A6128" s="148" t="e">
        <f t="shared" si="96"/>
        <v>#REF!</v>
      </c>
      <c r="B6128" s="149" t="s">
        <v>16993</v>
      </c>
      <c r="C6128" s="149" t="s">
        <v>20900</v>
      </c>
      <c r="D6128" s="150" t="s">
        <v>20901</v>
      </c>
      <c r="E6128" s="149" t="s">
        <v>347</v>
      </c>
      <c r="F6128" s="151" t="s">
        <v>20902</v>
      </c>
      <c r="G6128" s="151" t="s">
        <v>20902</v>
      </c>
    </row>
    <row r="6129" spans="1:7" x14ac:dyDescent="0.2">
      <c r="A6129" s="148" t="e">
        <f t="shared" si="96"/>
        <v>#REF!</v>
      </c>
      <c r="B6129" s="149" t="s">
        <v>16993</v>
      </c>
      <c r="C6129" s="149" t="s">
        <v>20903</v>
      </c>
      <c r="D6129" s="150" t="s">
        <v>20904</v>
      </c>
      <c r="E6129" s="149" t="s">
        <v>347</v>
      </c>
      <c r="F6129" s="151" t="s">
        <v>18258</v>
      </c>
      <c r="G6129" s="151" t="s">
        <v>18258</v>
      </c>
    </row>
    <row r="6130" spans="1:7" x14ac:dyDescent="0.2">
      <c r="A6130" s="148" t="e">
        <f t="shared" si="96"/>
        <v>#REF!</v>
      </c>
      <c r="B6130" s="149" t="s">
        <v>16993</v>
      </c>
      <c r="C6130" s="149" t="s">
        <v>20905</v>
      </c>
      <c r="D6130" s="150" t="s">
        <v>20906</v>
      </c>
      <c r="E6130" s="149" t="s">
        <v>347</v>
      </c>
      <c r="F6130" s="151" t="s">
        <v>20907</v>
      </c>
      <c r="G6130" s="151" t="s">
        <v>20907</v>
      </c>
    </row>
    <row r="6131" spans="1:7" x14ac:dyDescent="0.2">
      <c r="A6131" s="148" t="e">
        <f t="shared" si="96"/>
        <v>#REF!</v>
      </c>
      <c r="B6131" s="149" t="s">
        <v>16993</v>
      </c>
      <c r="C6131" s="149" t="s">
        <v>20908</v>
      </c>
      <c r="D6131" s="150" t="s">
        <v>20909</v>
      </c>
      <c r="E6131" s="149" t="s">
        <v>347</v>
      </c>
      <c r="F6131" s="151" t="s">
        <v>16086</v>
      </c>
      <c r="G6131" s="151" t="s">
        <v>16086</v>
      </c>
    </row>
    <row r="6132" spans="1:7" ht="22.5" x14ac:dyDescent="0.2">
      <c r="A6132" s="148" t="e">
        <f t="shared" si="96"/>
        <v>#REF!</v>
      </c>
      <c r="B6132" s="149" t="s">
        <v>16993</v>
      </c>
      <c r="C6132" s="149" t="s">
        <v>20910</v>
      </c>
      <c r="D6132" s="150" t="s">
        <v>20911</v>
      </c>
      <c r="E6132" s="149" t="s">
        <v>347</v>
      </c>
      <c r="F6132" s="151" t="s">
        <v>20912</v>
      </c>
      <c r="G6132" s="151" t="s">
        <v>20912</v>
      </c>
    </row>
    <row r="6133" spans="1:7" x14ac:dyDescent="0.2">
      <c r="A6133" s="148" t="e">
        <f t="shared" si="96"/>
        <v>#REF!</v>
      </c>
      <c r="B6133" s="149" t="s">
        <v>16993</v>
      </c>
      <c r="C6133" s="149" t="s">
        <v>20913</v>
      </c>
      <c r="D6133" s="150" t="s">
        <v>20914</v>
      </c>
      <c r="E6133" s="149" t="s">
        <v>347</v>
      </c>
      <c r="F6133" s="151" t="s">
        <v>8393</v>
      </c>
      <c r="G6133" s="151" t="s">
        <v>8393</v>
      </c>
    </row>
    <row r="6134" spans="1:7" x14ac:dyDescent="0.2">
      <c r="A6134" s="148" t="e">
        <f t="shared" si="96"/>
        <v>#REF!</v>
      </c>
      <c r="B6134" s="149" t="s">
        <v>16993</v>
      </c>
      <c r="C6134" s="149" t="s">
        <v>20915</v>
      </c>
      <c r="D6134" s="150" t="s">
        <v>20916</v>
      </c>
      <c r="E6134" s="149" t="s">
        <v>347</v>
      </c>
      <c r="F6134" s="151" t="s">
        <v>11516</v>
      </c>
      <c r="G6134" s="151" t="s">
        <v>11516</v>
      </c>
    </row>
    <row r="6135" spans="1:7" x14ac:dyDescent="0.2">
      <c r="A6135" s="148" t="e">
        <f t="shared" si="96"/>
        <v>#REF!</v>
      </c>
      <c r="B6135" s="149" t="s">
        <v>16993</v>
      </c>
      <c r="C6135" s="149" t="s">
        <v>20917</v>
      </c>
      <c r="D6135" s="150" t="s">
        <v>20918</v>
      </c>
      <c r="E6135" s="149" t="s">
        <v>347</v>
      </c>
      <c r="F6135" s="151" t="s">
        <v>20919</v>
      </c>
      <c r="G6135" s="151" t="s">
        <v>20919</v>
      </c>
    </row>
    <row r="6136" spans="1:7" ht="22.5" x14ac:dyDescent="0.2">
      <c r="A6136" s="148" t="e">
        <f t="shared" si="96"/>
        <v>#REF!</v>
      </c>
      <c r="B6136" s="149" t="s">
        <v>16993</v>
      </c>
      <c r="C6136" s="149" t="s">
        <v>20920</v>
      </c>
      <c r="D6136" s="150" t="s">
        <v>20921</v>
      </c>
      <c r="E6136" s="149" t="s">
        <v>347</v>
      </c>
      <c r="F6136" s="151" t="s">
        <v>20922</v>
      </c>
      <c r="G6136" s="151" t="s">
        <v>20922</v>
      </c>
    </row>
    <row r="6137" spans="1:7" ht="22.5" x14ac:dyDescent="0.2">
      <c r="A6137" s="148" t="e">
        <f t="shared" si="96"/>
        <v>#REF!</v>
      </c>
      <c r="B6137" s="149" t="s">
        <v>16993</v>
      </c>
      <c r="C6137" s="149" t="s">
        <v>20923</v>
      </c>
      <c r="D6137" s="150" t="s">
        <v>20924</v>
      </c>
      <c r="E6137" s="149" t="s">
        <v>347</v>
      </c>
      <c r="F6137" s="151" t="s">
        <v>12910</v>
      </c>
      <c r="G6137" s="151" t="s">
        <v>12910</v>
      </c>
    </row>
    <row r="6138" spans="1:7" x14ac:dyDescent="0.2">
      <c r="A6138" s="148" t="e">
        <f t="shared" si="96"/>
        <v>#REF!</v>
      </c>
      <c r="B6138" s="149" t="s">
        <v>16993</v>
      </c>
      <c r="C6138" s="149" t="s">
        <v>20925</v>
      </c>
      <c r="D6138" s="150" t="s">
        <v>20926</v>
      </c>
      <c r="E6138" s="149" t="s">
        <v>347</v>
      </c>
      <c r="F6138" s="151" t="s">
        <v>20927</v>
      </c>
      <c r="G6138" s="151" t="s">
        <v>20927</v>
      </c>
    </row>
    <row r="6139" spans="1:7" ht="22.5" x14ac:dyDescent="0.2">
      <c r="A6139" s="148" t="e">
        <f t="shared" si="96"/>
        <v>#REF!</v>
      </c>
      <c r="B6139" s="149" t="s">
        <v>16993</v>
      </c>
      <c r="C6139" s="149" t="s">
        <v>20928</v>
      </c>
      <c r="D6139" s="150" t="s">
        <v>20929</v>
      </c>
      <c r="E6139" s="149" t="s">
        <v>347</v>
      </c>
      <c r="F6139" s="151" t="s">
        <v>20930</v>
      </c>
      <c r="G6139" s="151" t="s">
        <v>20930</v>
      </c>
    </row>
    <row r="6140" spans="1:7" ht="22.5" x14ac:dyDescent="0.2">
      <c r="A6140" s="148" t="e">
        <f t="shared" si="96"/>
        <v>#REF!</v>
      </c>
      <c r="B6140" s="149" t="s">
        <v>16993</v>
      </c>
      <c r="C6140" s="149" t="s">
        <v>20931</v>
      </c>
      <c r="D6140" s="150" t="s">
        <v>20932</v>
      </c>
      <c r="E6140" s="149" t="s">
        <v>347</v>
      </c>
      <c r="F6140" s="151" t="s">
        <v>20933</v>
      </c>
      <c r="G6140" s="151" t="s">
        <v>20933</v>
      </c>
    </row>
    <row r="6141" spans="1:7" x14ac:dyDescent="0.2">
      <c r="A6141" s="148" t="e">
        <f t="shared" si="96"/>
        <v>#REF!</v>
      </c>
      <c r="B6141" s="149" t="s">
        <v>16993</v>
      </c>
      <c r="C6141" s="149" t="s">
        <v>20934</v>
      </c>
      <c r="D6141" s="150" t="s">
        <v>20935</v>
      </c>
      <c r="E6141" s="149" t="s">
        <v>347</v>
      </c>
      <c r="F6141" s="151" t="s">
        <v>20740</v>
      </c>
      <c r="G6141" s="151" t="s">
        <v>20740</v>
      </c>
    </row>
    <row r="6142" spans="1:7" x14ac:dyDescent="0.2">
      <c r="A6142" s="148" t="e">
        <f t="shared" si="96"/>
        <v>#REF!</v>
      </c>
      <c r="B6142" s="149" t="s">
        <v>16993</v>
      </c>
      <c r="C6142" s="149" t="s">
        <v>20936</v>
      </c>
      <c r="D6142" s="150" t="s">
        <v>20937</v>
      </c>
      <c r="E6142" s="149" t="s">
        <v>347</v>
      </c>
      <c r="F6142" s="151" t="s">
        <v>16964</v>
      </c>
      <c r="G6142" s="151" t="s">
        <v>16964</v>
      </c>
    </row>
    <row r="6143" spans="1:7" x14ac:dyDescent="0.2">
      <c r="A6143" s="148" t="e">
        <f t="shared" si="96"/>
        <v>#REF!</v>
      </c>
      <c r="B6143" s="149" t="s">
        <v>16993</v>
      </c>
      <c r="C6143" s="149" t="s">
        <v>20938</v>
      </c>
      <c r="D6143" s="150" t="s">
        <v>20939</v>
      </c>
      <c r="E6143" s="149" t="s">
        <v>347</v>
      </c>
      <c r="F6143" s="151" t="s">
        <v>20658</v>
      </c>
      <c r="G6143" s="151" t="s">
        <v>20658</v>
      </c>
    </row>
    <row r="6144" spans="1:7" x14ac:dyDescent="0.2">
      <c r="A6144" s="148" t="e">
        <f t="shared" si="96"/>
        <v>#REF!</v>
      </c>
      <c r="B6144" s="149" t="s">
        <v>16993</v>
      </c>
      <c r="C6144" s="149" t="s">
        <v>20940</v>
      </c>
      <c r="D6144" s="150" t="s">
        <v>20941</v>
      </c>
      <c r="E6144" s="149" t="s">
        <v>347</v>
      </c>
      <c r="F6144" s="151" t="s">
        <v>20942</v>
      </c>
      <c r="G6144" s="151" t="s">
        <v>20942</v>
      </c>
    </row>
    <row r="6145" spans="1:7" x14ac:dyDescent="0.2">
      <c r="A6145" s="148" t="e">
        <f t="shared" si="96"/>
        <v>#REF!</v>
      </c>
      <c r="B6145" s="149" t="s">
        <v>16993</v>
      </c>
      <c r="C6145" s="149" t="s">
        <v>20943</v>
      </c>
      <c r="D6145" s="150" t="s">
        <v>20944</v>
      </c>
      <c r="E6145" s="149" t="s">
        <v>347</v>
      </c>
      <c r="F6145" s="151" t="s">
        <v>14742</v>
      </c>
      <c r="G6145" s="151" t="s">
        <v>14742</v>
      </c>
    </row>
    <row r="6146" spans="1:7" x14ac:dyDescent="0.2">
      <c r="A6146" s="148" t="e">
        <f t="shared" si="96"/>
        <v>#REF!</v>
      </c>
      <c r="B6146" s="149" t="s">
        <v>16993</v>
      </c>
      <c r="C6146" s="149" t="s">
        <v>20945</v>
      </c>
      <c r="D6146" s="150" t="s">
        <v>20946</v>
      </c>
      <c r="E6146" s="149" t="s">
        <v>347</v>
      </c>
      <c r="F6146" s="151" t="s">
        <v>20942</v>
      </c>
      <c r="G6146" s="151" t="s">
        <v>20942</v>
      </c>
    </row>
    <row r="6147" spans="1:7" ht="22.5" x14ac:dyDescent="0.2">
      <c r="A6147" s="148" t="e">
        <f t="shared" si="96"/>
        <v>#REF!</v>
      </c>
      <c r="B6147" s="149" t="s">
        <v>16993</v>
      </c>
      <c r="C6147" s="149" t="s">
        <v>20947</v>
      </c>
      <c r="D6147" s="150" t="s">
        <v>20948</v>
      </c>
      <c r="E6147" s="149" t="s">
        <v>347</v>
      </c>
      <c r="F6147" s="151" t="s">
        <v>20800</v>
      </c>
      <c r="G6147" s="151" t="s">
        <v>20800</v>
      </c>
    </row>
    <row r="6148" spans="1:7" ht="22.5" x14ac:dyDescent="0.2">
      <c r="A6148" s="148" t="e">
        <f t="shared" si="96"/>
        <v>#REF!</v>
      </c>
      <c r="B6148" s="149" t="s">
        <v>16993</v>
      </c>
      <c r="C6148" s="149" t="s">
        <v>20949</v>
      </c>
      <c r="D6148" s="150" t="s">
        <v>20950</v>
      </c>
      <c r="E6148" s="149" t="s">
        <v>347</v>
      </c>
      <c r="F6148" s="151" t="s">
        <v>10278</v>
      </c>
      <c r="G6148" s="151" t="s">
        <v>10278</v>
      </c>
    </row>
    <row r="6149" spans="1:7" x14ac:dyDescent="0.2">
      <c r="A6149" s="148" t="e">
        <f t="shared" si="96"/>
        <v>#REF!</v>
      </c>
      <c r="B6149" s="149" t="s">
        <v>16993</v>
      </c>
      <c r="C6149" s="149" t="s">
        <v>20951</v>
      </c>
      <c r="D6149" s="150" t="s">
        <v>20952</v>
      </c>
      <c r="E6149" s="149" t="s">
        <v>347</v>
      </c>
      <c r="F6149" s="151" t="s">
        <v>13173</v>
      </c>
      <c r="G6149" s="151" t="s">
        <v>13173</v>
      </c>
    </row>
    <row r="6150" spans="1:7" x14ac:dyDescent="0.2">
      <c r="A6150" s="148" t="e">
        <f t="shared" si="96"/>
        <v>#REF!</v>
      </c>
      <c r="B6150" s="149" t="s">
        <v>16993</v>
      </c>
      <c r="C6150" s="149" t="s">
        <v>20953</v>
      </c>
      <c r="D6150" s="150" t="s">
        <v>20954</v>
      </c>
      <c r="E6150" s="149" t="s">
        <v>347</v>
      </c>
      <c r="F6150" s="151" t="s">
        <v>9210</v>
      </c>
      <c r="G6150" s="151" t="s">
        <v>9210</v>
      </c>
    </row>
    <row r="6151" spans="1:7" x14ac:dyDescent="0.2">
      <c r="A6151" s="148" t="e">
        <f t="shared" si="96"/>
        <v>#REF!</v>
      </c>
      <c r="B6151" s="149" t="s">
        <v>16993</v>
      </c>
      <c r="C6151" s="149" t="s">
        <v>20955</v>
      </c>
      <c r="D6151" s="150" t="s">
        <v>20956</v>
      </c>
      <c r="E6151" s="149" t="s">
        <v>347</v>
      </c>
      <c r="F6151" s="151" t="s">
        <v>12790</v>
      </c>
      <c r="G6151" s="151" t="s">
        <v>12790</v>
      </c>
    </row>
    <row r="6152" spans="1:7" ht="22.5" x14ac:dyDescent="0.2">
      <c r="A6152" s="148" t="e">
        <f t="shared" si="96"/>
        <v>#REF!</v>
      </c>
      <c r="B6152" s="149" t="s">
        <v>16993</v>
      </c>
      <c r="C6152" s="149" t="s">
        <v>20957</v>
      </c>
      <c r="D6152" s="150" t="s">
        <v>20958</v>
      </c>
      <c r="E6152" s="149" t="s">
        <v>347</v>
      </c>
      <c r="F6152" s="151" t="s">
        <v>13121</v>
      </c>
      <c r="G6152" s="151" t="s">
        <v>13121</v>
      </c>
    </row>
    <row r="6153" spans="1:7" x14ac:dyDescent="0.2">
      <c r="A6153" s="148" t="e">
        <f t="shared" si="96"/>
        <v>#REF!</v>
      </c>
      <c r="B6153" s="149" t="s">
        <v>16993</v>
      </c>
      <c r="C6153" s="149" t="s">
        <v>20959</v>
      </c>
      <c r="D6153" s="150" t="s">
        <v>20960</v>
      </c>
      <c r="E6153" s="149" t="s">
        <v>347</v>
      </c>
      <c r="F6153" s="151" t="s">
        <v>9223</v>
      </c>
      <c r="G6153" s="151" t="s">
        <v>9223</v>
      </c>
    </row>
    <row r="6154" spans="1:7" ht="22.5" x14ac:dyDescent="0.2">
      <c r="A6154" s="148" t="e">
        <f t="shared" si="96"/>
        <v>#REF!</v>
      </c>
      <c r="B6154" s="149" t="s">
        <v>16993</v>
      </c>
      <c r="C6154" s="149" t="s">
        <v>20961</v>
      </c>
      <c r="D6154" s="150" t="s">
        <v>20962</v>
      </c>
      <c r="E6154" s="149" t="s">
        <v>347</v>
      </c>
      <c r="F6154" s="151" t="s">
        <v>20621</v>
      </c>
      <c r="G6154" s="151" t="s">
        <v>20621</v>
      </c>
    </row>
    <row r="6155" spans="1:7" ht="22.5" x14ac:dyDescent="0.2">
      <c r="A6155" s="148" t="e">
        <f t="shared" si="96"/>
        <v>#REF!</v>
      </c>
      <c r="B6155" s="149" t="s">
        <v>16993</v>
      </c>
      <c r="C6155" s="149" t="s">
        <v>20963</v>
      </c>
      <c r="D6155" s="150" t="s">
        <v>20964</v>
      </c>
      <c r="E6155" s="149" t="s">
        <v>347</v>
      </c>
      <c r="F6155" s="151" t="s">
        <v>11508</v>
      </c>
      <c r="G6155" s="151" t="s">
        <v>11508</v>
      </c>
    </row>
    <row r="6156" spans="1:7" ht="22.5" x14ac:dyDescent="0.2">
      <c r="A6156" s="148" t="e">
        <f t="shared" si="96"/>
        <v>#REF!</v>
      </c>
      <c r="B6156" s="149" t="s">
        <v>16993</v>
      </c>
      <c r="C6156" s="149" t="s">
        <v>20965</v>
      </c>
      <c r="D6156" s="150" t="s">
        <v>20966</v>
      </c>
      <c r="E6156" s="149" t="s">
        <v>347</v>
      </c>
      <c r="F6156" s="151" t="s">
        <v>20967</v>
      </c>
      <c r="G6156" s="151" t="s">
        <v>20967</v>
      </c>
    </row>
    <row r="6157" spans="1:7" ht="22.5" x14ac:dyDescent="0.2">
      <c r="A6157" s="148" t="e">
        <f t="shared" si="96"/>
        <v>#REF!</v>
      </c>
      <c r="B6157" s="149" t="s">
        <v>16993</v>
      </c>
      <c r="C6157" s="149" t="s">
        <v>20968</v>
      </c>
      <c r="D6157" s="150" t="s">
        <v>20969</v>
      </c>
      <c r="E6157" s="149" t="s">
        <v>347</v>
      </c>
      <c r="F6157" s="151" t="s">
        <v>9219</v>
      </c>
      <c r="G6157" s="151" t="s">
        <v>9219</v>
      </c>
    </row>
    <row r="6158" spans="1:7" ht="22.5" x14ac:dyDescent="0.2">
      <c r="A6158" s="148" t="e">
        <f t="shared" si="96"/>
        <v>#REF!</v>
      </c>
      <c r="B6158" s="149" t="s">
        <v>16993</v>
      </c>
      <c r="C6158" s="149" t="s">
        <v>20970</v>
      </c>
      <c r="D6158" s="150" t="s">
        <v>20971</v>
      </c>
      <c r="E6158" s="149" t="s">
        <v>347</v>
      </c>
      <c r="F6158" s="151" t="s">
        <v>20972</v>
      </c>
      <c r="G6158" s="151" t="s">
        <v>20972</v>
      </c>
    </row>
    <row r="6159" spans="1:7" ht="22.5" x14ac:dyDescent="0.2">
      <c r="A6159" s="148" t="e">
        <f t="shared" si="96"/>
        <v>#REF!</v>
      </c>
      <c r="B6159" s="149" t="s">
        <v>16993</v>
      </c>
      <c r="C6159" s="149" t="s">
        <v>20973</v>
      </c>
      <c r="D6159" s="150" t="s">
        <v>20974</v>
      </c>
      <c r="E6159" s="149" t="s">
        <v>347</v>
      </c>
      <c r="F6159" s="151" t="s">
        <v>17052</v>
      </c>
      <c r="G6159" s="151" t="s">
        <v>17052</v>
      </c>
    </row>
    <row r="6160" spans="1:7" ht="22.5" x14ac:dyDescent="0.2">
      <c r="A6160" s="148" t="e">
        <f t="shared" si="96"/>
        <v>#REF!</v>
      </c>
      <c r="B6160" s="149" t="s">
        <v>16993</v>
      </c>
      <c r="C6160" s="149" t="s">
        <v>20975</v>
      </c>
      <c r="D6160" s="150" t="s">
        <v>20976</v>
      </c>
      <c r="E6160" s="149" t="s">
        <v>347</v>
      </c>
      <c r="F6160" s="151" t="s">
        <v>19443</v>
      </c>
      <c r="G6160" s="151" t="s">
        <v>19443</v>
      </c>
    </row>
    <row r="6161" spans="1:7" ht="22.5" x14ac:dyDescent="0.2">
      <c r="A6161" s="148" t="e">
        <f t="shared" si="96"/>
        <v>#REF!</v>
      </c>
      <c r="B6161" s="149" t="s">
        <v>16993</v>
      </c>
      <c r="C6161" s="149" t="s">
        <v>20977</v>
      </c>
      <c r="D6161" s="150" t="s">
        <v>20978</v>
      </c>
      <c r="E6161" s="149" t="s">
        <v>347</v>
      </c>
      <c r="F6161" s="151" t="s">
        <v>9879</v>
      </c>
      <c r="G6161" s="151" t="s">
        <v>9879</v>
      </c>
    </row>
    <row r="6162" spans="1:7" ht="22.5" x14ac:dyDescent="0.2">
      <c r="A6162" s="148" t="e">
        <f t="shared" si="96"/>
        <v>#REF!</v>
      </c>
      <c r="B6162" s="149" t="s">
        <v>16993</v>
      </c>
      <c r="C6162" s="149" t="s">
        <v>20979</v>
      </c>
      <c r="D6162" s="150" t="s">
        <v>20980</v>
      </c>
      <c r="E6162" s="149" t="s">
        <v>347</v>
      </c>
      <c r="F6162" s="151" t="s">
        <v>9210</v>
      </c>
      <c r="G6162" s="151" t="s">
        <v>9210</v>
      </c>
    </row>
    <row r="6163" spans="1:7" ht="22.5" x14ac:dyDescent="0.2">
      <c r="A6163" s="148" t="e">
        <f t="shared" si="96"/>
        <v>#REF!</v>
      </c>
      <c r="B6163" s="149" t="s">
        <v>16993</v>
      </c>
      <c r="C6163" s="149" t="s">
        <v>20981</v>
      </c>
      <c r="D6163" s="150" t="s">
        <v>20982</v>
      </c>
      <c r="E6163" s="149" t="s">
        <v>347</v>
      </c>
      <c r="F6163" s="151" t="s">
        <v>13144</v>
      </c>
      <c r="G6163" s="151" t="s">
        <v>13144</v>
      </c>
    </row>
    <row r="6164" spans="1:7" ht="22.5" x14ac:dyDescent="0.2">
      <c r="A6164" s="148" t="e">
        <f t="shared" si="96"/>
        <v>#REF!</v>
      </c>
      <c r="B6164" s="149" t="s">
        <v>16993</v>
      </c>
      <c r="C6164" s="149" t="s">
        <v>20983</v>
      </c>
      <c r="D6164" s="150" t="s">
        <v>20984</v>
      </c>
      <c r="E6164" s="149" t="s">
        <v>347</v>
      </c>
      <c r="F6164" s="151" t="s">
        <v>19401</v>
      </c>
      <c r="G6164" s="151" t="s">
        <v>19401</v>
      </c>
    </row>
    <row r="6165" spans="1:7" x14ac:dyDescent="0.2">
      <c r="A6165" s="148" t="e">
        <f t="shared" si="96"/>
        <v>#REF!</v>
      </c>
      <c r="B6165" s="149" t="s">
        <v>16993</v>
      </c>
      <c r="C6165" s="149" t="s">
        <v>20985</v>
      </c>
      <c r="D6165" s="150" t="s">
        <v>20986</v>
      </c>
      <c r="E6165" s="149" t="s">
        <v>347</v>
      </c>
      <c r="F6165" s="151" t="s">
        <v>9879</v>
      </c>
      <c r="G6165" s="151" t="s">
        <v>9879</v>
      </c>
    </row>
    <row r="6166" spans="1:7" ht="22.5" x14ac:dyDescent="0.2">
      <c r="A6166" s="148" t="e">
        <f t="shared" si="96"/>
        <v>#REF!</v>
      </c>
      <c r="B6166" s="149" t="s">
        <v>16993</v>
      </c>
      <c r="C6166" s="149" t="s">
        <v>20987</v>
      </c>
      <c r="D6166" s="150" t="s">
        <v>20988</v>
      </c>
      <c r="E6166" s="149" t="s">
        <v>347</v>
      </c>
      <c r="F6166" s="151" t="s">
        <v>19401</v>
      </c>
      <c r="G6166" s="151" t="s">
        <v>19401</v>
      </c>
    </row>
    <row r="6167" spans="1:7" ht="22.5" x14ac:dyDescent="0.2">
      <c r="A6167" s="148" t="e">
        <f t="shared" si="96"/>
        <v>#REF!</v>
      </c>
      <c r="B6167" s="149" t="s">
        <v>16993</v>
      </c>
      <c r="C6167" s="149" t="s">
        <v>20989</v>
      </c>
      <c r="D6167" s="150" t="s">
        <v>20990</v>
      </c>
      <c r="E6167" s="149" t="s">
        <v>347</v>
      </c>
      <c r="F6167" s="151" t="s">
        <v>20991</v>
      </c>
      <c r="G6167" s="151" t="s">
        <v>20991</v>
      </c>
    </row>
    <row r="6168" spans="1:7" ht="22.5" x14ac:dyDescent="0.2">
      <c r="A6168" s="148" t="e">
        <f t="shared" si="96"/>
        <v>#REF!</v>
      </c>
      <c r="B6168" s="149" t="s">
        <v>16993</v>
      </c>
      <c r="C6168" s="149" t="s">
        <v>20992</v>
      </c>
      <c r="D6168" s="150" t="s">
        <v>20993</v>
      </c>
      <c r="E6168" s="149" t="s">
        <v>347</v>
      </c>
      <c r="F6168" s="151" t="s">
        <v>20994</v>
      </c>
      <c r="G6168" s="151" t="s">
        <v>20994</v>
      </c>
    </row>
    <row r="6169" spans="1:7" ht="22.5" x14ac:dyDescent="0.2">
      <c r="A6169" s="148" t="e">
        <f t="shared" si="96"/>
        <v>#REF!</v>
      </c>
      <c r="B6169" s="149" t="s">
        <v>16993</v>
      </c>
      <c r="C6169" s="149" t="s">
        <v>20995</v>
      </c>
      <c r="D6169" s="150" t="s">
        <v>20996</v>
      </c>
      <c r="E6169" s="149" t="s">
        <v>347</v>
      </c>
      <c r="F6169" s="151" t="s">
        <v>20393</v>
      </c>
      <c r="G6169" s="151" t="s">
        <v>20393</v>
      </c>
    </row>
    <row r="6170" spans="1:7" ht="22.5" x14ac:dyDescent="0.2">
      <c r="A6170" s="148" t="e">
        <f t="shared" si="96"/>
        <v>#REF!</v>
      </c>
      <c r="B6170" s="149" t="s">
        <v>16993</v>
      </c>
      <c r="C6170" s="149" t="s">
        <v>20997</v>
      </c>
      <c r="D6170" s="150" t="s">
        <v>20998</v>
      </c>
      <c r="E6170" s="149" t="s">
        <v>347</v>
      </c>
      <c r="F6170" s="151" t="s">
        <v>9779</v>
      </c>
      <c r="G6170" s="151" t="s">
        <v>9779</v>
      </c>
    </row>
    <row r="6171" spans="1:7" ht="22.5" x14ac:dyDescent="0.2">
      <c r="A6171" s="148" t="e">
        <f t="shared" si="96"/>
        <v>#REF!</v>
      </c>
      <c r="B6171" s="149" t="s">
        <v>16993</v>
      </c>
      <c r="C6171" s="149" t="s">
        <v>20999</v>
      </c>
      <c r="D6171" s="150" t="s">
        <v>21000</v>
      </c>
      <c r="E6171" s="149" t="s">
        <v>347</v>
      </c>
      <c r="F6171" s="151" t="s">
        <v>21001</v>
      </c>
      <c r="G6171" s="151" t="s">
        <v>21001</v>
      </c>
    </row>
    <row r="6172" spans="1:7" ht="22.5" x14ac:dyDescent="0.2">
      <c r="A6172" s="148" t="e">
        <f t="shared" si="96"/>
        <v>#REF!</v>
      </c>
      <c r="B6172" s="149" t="s">
        <v>16993</v>
      </c>
      <c r="C6172" s="149" t="s">
        <v>21002</v>
      </c>
      <c r="D6172" s="150" t="s">
        <v>21003</v>
      </c>
      <c r="E6172" s="149" t="s">
        <v>347</v>
      </c>
      <c r="F6172" s="151" t="s">
        <v>13227</v>
      </c>
      <c r="G6172" s="151" t="s">
        <v>13227</v>
      </c>
    </row>
    <row r="6173" spans="1:7" ht="22.5" x14ac:dyDescent="0.2">
      <c r="A6173" s="148" t="e">
        <f t="shared" si="96"/>
        <v>#REF!</v>
      </c>
      <c r="B6173" s="149" t="s">
        <v>16993</v>
      </c>
      <c r="C6173" s="149" t="s">
        <v>21004</v>
      </c>
      <c r="D6173" s="150" t="s">
        <v>21005</v>
      </c>
      <c r="E6173" s="149" t="s">
        <v>347</v>
      </c>
      <c r="F6173" s="151" t="s">
        <v>21006</v>
      </c>
      <c r="G6173" s="151" t="s">
        <v>21006</v>
      </c>
    </row>
    <row r="6174" spans="1:7" ht="22.5" x14ac:dyDescent="0.2">
      <c r="A6174" s="148" t="e">
        <f t="shared" si="96"/>
        <v>#REF!</v>
      </c>
      <c r="B6174" s="149" t="s">
        <v>16993</v>
      </c>
      <c r="C6174" s="149" t="s">
        <v>21007</v>
      </c>
      <c r="D6174" s="150" t="s">
        <v>21008</v>
      </c>
      <c r="E6174" s="149" t="s">
        <v>347</v>
      </c>
      <c r="F6174" s="151" t="s">
        <v>19893</v>
      </c>
      <c r="G6174" s="151" t="s">
        <v>19893</v>
      </c>
    </row>
    <row r="6175" spans="1:7" ht="22.5" x14ac:dyDescent="0.2">
      <c r="A6175" s="148" t="e">
        <f t="shared" si="96"/>
        <v>#REF!</v>
      </c>
      <c r="B6175" s="149" t="s">
        <v>16993</v>
      </c>
      <c r="C6175" s="149" t="s">
        <v>21009</v>
      </c>
      <c r="D6175" s="150" t="s">
        <v>21010</v>
      </c>
      <c r="E6175" s="149" t="s">
        <v>347</v>
      </c>
      <c r="F6175" s="151" t="s">
        <v>8128</v>
      </c>
      <c r="G6175" s="151" t="s">
        <v>8128</v>
      </c>
    </row>
    <row r="6176" spans="1:7" ht="22.5" x14ac:dyDescent="0.2">
      <c r="A6176" s="148" t="e">
        <f t="shared" si="96"/>
        <v>#REF!</v>
      </c>
      <c r="B6176" s="149" t="s">
        <v>16993</v>
      </c>
      <c r="C6176" s="149" t="s">
        <v>21011</v>
      </c>
      <c r="D6176" s="150" t="s">
        <v>21012</v>
      </c>
      <c r="E6176" s="149" t="s">
        <v>347</v>
      </c>
      <c r="F6176" s="151" t="s">
        <v>13184</v>
      </c>
      <c r="G6176" s="151" t="s">
        <v>13184</v>
      </c>
    </row>
    <row r="6177" spans="1:7" ht="22.5" x14ac:dyDescent="0.2">
      <c r="A6177" s="148" t="e">
        <f t="shared" si="96"/>
        <v>#REF!</v>
      </c>
      <c r="B6177" s="149" t="s">
        <v>16993</v>
      </c>
      <c r="C6177" s="149" t="s">
        <v>21013</v>
      </c>
      <c r="D6177" s="150" t="s">
        <v>21014</v>
      </c>
      <c r="E6177" s="149" t="s">
        <v>347</v>
      </c>
      <c r="F6177" s="151" t="s">
        <v>14974</v>
      </c>
      <c r="G6177" s="151" t="s">
        <v>14974</v>
      </c>
    </row>
    <row r="6178" spans="1:7" ht="22.5" x14ac:dyDescent="0.2">
      <c r="A6178" s="148" t="e">
        <f t="shared" si="96"/>
        <v>#REF!</v>
      </c>
      <c r="B6178" s="149" t="s">
        <v>16993</v>
      </c>
      <c r="C6178" s="149" t="s">
        <v>21015</v>
      </c>
      <c r="D6178" s="150" t="s">
        <v>21016</v>
      </c>
      <c r="E6178" s="149" t="s">
        <v>347</v>
      </c>
      <c r="F6178" s="151" t="s">
        <v>15111</v>
      </c>
      <c r="G6178" s="151" t="s">
        <v>15111</v>
      </c>
    </row>
    <row r="6179" spans="1:7" ht="22.5" x14ac:dyDescent="0.2">
      <c r="A6179" s="148" t="e">
        <f t="shared" si="96"/>
        <v>#REF!</v>
      </c>
      <c r="B6179" s="149" t="s">
        <v>16993</v>
      </c>
      <c r="C6179" s="149" t="s">
        <v>21017</v>
      </c>
      <c r="D6179" s="150" t="s">
        <v>21018</v>
      </c>
      <c r="E6179" s="149" t="s">
        <v>347</v>
      </c>
      <c r="F6179" s="151" t="s">
        <v>15545</v>
      </c>
      <c r="G6179" s="151" t="s">
        <v>15545</v>
      </c>
    </row>
    <row r="6180" spans="1:7" ht="22.5" x14ac:dyDescent="0.2">
      <c r="A6180" s="148" t="e">
        <f t="shared" si="96"/>
        <v>#REF!</v>
      </c>
      <c r="B6180" s="149" t="s">
        <v>16993</v>
      </c>
      <c r="C6180" s="149" t="s">
        <v>21019</v>
      </c>
      <c r="D6180" s="150" t="s">
        <v>21020</v>
      </c>
      <c r="E6180" s="149" t="s">
        <v>347</v>
      </c>
      <c r="F6180" s="151" t="s">
        <v>21021</v>
      </c>
      <c r="G6180" s="151" t="s">
        <v>21021</v>
      </c>
    </row>
    <row r="6181" spans="1:7" ht="22.5" x14ac:dyDescent="0.2">
      <c r="A6181" s="148" t="e">
        <f t="shared" ref="A6181:A6244" si="97">CONCATENAR</f>
        <v>#REF!</v>
      </c>
      <c r="B6181" s="149" t="s">
        <v>16993</v>
      </c>
      <c r="C6181" s="149" t="s">
        <v>21022</v>
      </c>
      <c r="D6181" s="150" t="s">
        <v>21023</v>
      </c>
      <c r="E6181" s="149" t="s">
        <v>347</v>
      </c>
      <c r="F6181" s="151" t="s">
        <v>21024</v>
      </c>
      <c r="G6181" s="151" t="s">
        <v>21024</v>
      </c>
    </row>
    <row r="6182" spans="1:7" ht="22.5" x14ac:dyDescent="0.2">
      <c r="A6182" s="148" t="e">
        <f t="shared" si="97"/>
        <v>#REF!</v>
      </c>
      <c r="B6182" s="149" t="s">
        <v>16993</v>
      </c>
      <c r="C6182" s="149" t="s">
        <v>21025</v>
      </c>
      <c r="D6182" s="150" t="s">
        <v>21026</v>
      </c>
      <c r="E6182" s="149" t="s">
        <v>347</v>
      </c>
      <c r="F6182" s="151" t="s">
        <v>20560</v>
      </c>
      <c r="G6182" s="151" t="s">
        <v>20560</v>
      </c>
    </row>
    <row r="6183" spans="1:7" ht="22.5" x14ac:dyDescent="0.2">
      <c r="A6183" s="148" t="e">
        <f t="shared" si="97"/>
        <v>#REF!</v>
      </c>
      <c r="B6183" s="149" t="s">
        <v>16993</v>
      </c>
      <c r="C6183" s="149" t="s">
        <v>21027</v>
      </c>
      <c r="D6183" s="150" t="s">
        <v>21028</v>
      </c>
      <c r="E6183" s="149" t="s">
        <v>347</v>
      </c>
      <c r="F6183" s="151" t="s">
        <v>13339</v>
      </c>
      <c r="G6183" s="151" t="s">
        <v>13339</v>
      </c>
    </row>
    <row r="6184" spans="1:7" ht="22.5" x14ac:dyDescent="0.2">
      <c r="A6184" s="148" t="e">
        <f t="shared" si="97"/>
        <v>#REF!</v>
      </c>
      <c r="B6184" s="149" t="s">
        <v>16993</v>
      </c>
      <c r="C6184" s="149" t="s">
        <v>21029</v>
      </c>
      <c r="D6184" s="150" t="s">
        <v>21030</v>
      </c>
      <c r="E6184" s="149" t="s">
        <v>347</v>
      </c>
      <c r="F6184" s="151" t="s">
        <v>20676</v>
      </c>
      <c r="G6184" s="151" t="s">
        <v>20676</v>
      </c>
    </row>
    <row r="6185" spans="1:7" ht="22.5" x14ac:dyDescent="0.2">
      <c r="A6185" s="148" t="e">
        <f t="shared" si="97"/>
        <v>#REF!</v>
      </c>
      <c r="B6185" s="149" t="s">
        <v>16993</v>
      </c>
      <c r="C6185" s="149" t="s">
        <v>21031</v>
      </c>
      <c r="D6185" s="150" t="s">
        <v>21032</v>
      </c>
      <c r="E6185" s="149" t="s">
        <v>347</v>
      </c>
      <c r="F6185" s="151" t="s">
        <v>21033</v>
      </c>
      <c r="G6185" s="151" t="s">
        <v>21033</v>
      </c>
    </row>
    <row r="6186" spans="1:7" ht="22.5" x14ac:dyDescent="0.2">
      <c r="A6186" s="148" t="e">
        <f t="shared" si="97"/>
        <v>#REF!</v>
      </c>
      <c r="B6186" s="149" t="s">
        <v>16993</v>
      </c>
      <c r="C6186" s="149" t="s">
        <v>21034</v>
      </c>
      <c r="D6186" s="150" t="s">
        <v>21035</v>
      </c>
      <c r="E6186" s="149" t="s">
        <v>347</v>
      </c>
      <c r="F6186" s="151" t="s">
        <v>20140</v>
      </c>
      <c r="G6186" s="151" t="s">
        <v>20140</v>
      </c>
    </row>
    <row r="6187" spans="1:7" ht="33.75" x14ac:dyDescent="0.2">
      <c r="A6187" s="148" t="e">
        <f t="shared" si="97"/>
        <v>#REF!</v>
      </c>
      <c r="B6187" s="149" t="s">
        <v>16993</v>
      </c>
      <c r="C6187" s="149" t="s">
        <v>21036</v>
      </c>
      <c r="D6187" s="150" t="s">
        <v>21037</v>
      </c>
      <c r="E6187" s="149" t="s">
        <v>347</v>
      </c>
      <c r="F6187" s="151" t="s">
        <v>21038</v>
      </c>
      <c r="G6187" s="151" t="s">
        <v>21038</v>
      </c>
    </row>
    <row r="6188" spans="1:7" ht="22.5" x14ac:dyDescent="0.2">
      <c r="A6188" s="148" t="e">
        <f t="shared" si="97"/>
        <v>#REF!</v>
      </c>
      <c r="B6188" s="149" t="s">
        <v>16993</v>
      </c>
      <c r="C6188" s="149" t="s">
        <v>21039</v>
      </c>
      <c r="D6188" s="150" t="s">
        <v>21040</v>
      </c>
      <c r="E6188" s="149" t="s">
        <v>347</v>
      </c>
      <c r="F6188" s="151" t="s">
        <v>21041</v>
      </c>
      <c r="G6188" s="151" t="s">
        <v>21041</v>
      </c>
    </row>
    <row r="6189" spans="1:7" ht="33.75" x14ac:dyDescent="0.2">
      <c r="A6189" s="148" t="e">
        <f t="shared" si="97"/>
        <v>#REF!</v>
      </c>
      <c r="B6189" s="149" t="s">
        <v>16993</v>
      </c>
      <c r="C6189" s="149" t="s">
        <v>21042</v>
      </c>
      <c r="D6189" s="150" t="s">
        <v>21043</v>
      </c>
      <c r="E6189" s="149" t="s">
        <v>347</v>
      </c>
      <c r="F6189" s="151" t="s">
        <v>21044</v>
      </c>
      <c r="G6189" s="151" t="s">
        <v>21044</v>
      </c>
    </row>
    <row r="6190" spans="1:7" ht="33.75" x14ac:dyDescent="0.2">
      <c r="A6190" s="148" t="e">
        <f t="shared" si="97"/>
        <v>#REF!</v>
      </c>
      <c r="B6190" s="149" t="s">
        <v>16993</v>
      </c>
      <c r="C6190" s="149" t="s">
        <v>21045</v>
      </c>
      <c r="D6190" s="150" t="s">
        <v>21046</v>
      </c>
      <c r="E6190" s="149" t="s">
        <v>347</v>
      </c>
      <c r="F6190" s="151" t="s">
        <v>20140</v>
      </c>
      <c r="G6190" s="151" t="s">
        <v>20140</v>
      </c>
    </row>
    <row r="6191" spans="1:7" x14ac:dyDescent="0.2">
      <c r="A6191" s="148" t="e">
        <f t="shared" si="97"/>
        <v>#REF!</v>
      </c>
      <c r="B6191" s="149" t="s">
        <v>16993</v>
      </c>
      <c r="C6191" s="149" t="s">
        <v>21047</v>
      </c>
      <c r="D6191" s="150" t="s">
        <v>21048</v>
      </c>
      <c r="E6191" s="149" t="s">
        <v>347</v>
      </c>
      <c r="F6191" s="151" t="s">
        <v>8779</v>
      </c>
      <c r="G6191" s="151" t="s">
        <v>8779</v>
      </c>
    </row>
    <row r="6192" spans="1:7" ht="22.5" x14ac:dyDescent="0.2">
      <c r="A6192" s="148" t="e">
        <f t="shared" si="97"/>
        <v>#REF!</v>
      </c>
      <c r="B6192" s="149" t="s">
        <v>16993</v>
      </c>
      <c r="C6192" s="149" t="s">
        <v>21049</v>
      </c>
      <c r="D6192" s="150" t="s">
        <v>21050</v>
      </c>
      <c r="E6192" s="149" t="s">
        <v>347</v>
      </c>
      <c r="F6192" s="151" t="s">
        <v>19202</v>
      </c>
      <c r="G6192" s="151" t="s">
        <v>19202</v>
      </c>
    </row>
    <row r="6193" spans="1:7" ht="22.5" x14ac:dyDescent="0.2">
      <c r="A6193" s="148" t="e">
        <f t="shared" si="97"/>
        <v>#REF!</v>
      </c>
      <c r="B6193" s="149" t="s">
        <v>16993</v>
      </c>
      <c r="C6193" s="149" t="s">
        <v>21051</v>
      </c>
      <c r="D6193" s="150" t="s">
        <v>21052</v>
      </c>
      <c r="E6193" s="149" t="s">
        <v>347</v>
      </c>
      <c r="F6193" s="151" t="s">
        <v>21053</v>
      </c>
      <c r="G6193" s="151" t="s">
        <v>21053</v>
      </c>
    </row>
    <row r="6194" spans="1:7" ht="22.5" x14ac:dyDescent="0.2">
      <c r="A6194" s="148" t="e">
        <f t="shared" si="97"/>
        <v>#REF!</v>
      </c>
      <c r="B6194" s="149" t="s">
        <v>16993</v>
      </c>
      <c r="C6194" s="149" t="s">
        <v>21054</v>
      </c>
      <c r="D6194" s="150" t="s">
        <v>21055</v>
      </c>
      <c r="E6194" s="149" t="s">
        <v>347</v>
      </c>
      <c r="F6194" s="151" t="s">
        <v>12966</v>
      </c>
      <c r="G6194" s="151" t="s">
        <v>12966</v>
      </c>
    </row>
    <row r="6195" spans="1:7" ht="22.5" x14ac:dyDescent="0.2">
      <c r="A6195" s="148" t="e">
        <f t="shared" si="97"/>
        <v>#REF!</v>
      </c>
      <c r="B6195" s="149" t="s">
        <v>16993</v>
      </c>
      <c r="C6195" s="149" t="s">
        <v>21056</v>
      </c>
      <c r="D6195" s="150" t="s">
        <v>21057</v>
      </c>
      <c r="E6195" s="149" t="s">
        <v>347</v>
      </c>
      <c r="F6195" s="151" t="s">
        <v>21058</v>
      </c>
      <c r="G6195" s="151" t="s">
        <v>21058</v>
      </c>
    </row>
    <row r="6196" spans="1:7" ht="22.5" x14ac:dyDescent="0.2">
      <c r="A6196" s="148" t="e">
        <f t="shared" si="97"/>
        <v>#REF!</v>
      </c>
      <c r="B6196" s="149" t="s">
        <v>16993</v>
      </c>
      <c r="C6196" s="149" t="s">
        <v>21059</v>
      </c>
      <c r="D6196" s="150" t="s">
        <v>21060</v>
      </c>
      <c r="E6196" s="149" t="s">
        <v>347</v>
      </c>
      <c r="F6196" s="151" t="s">
        <v>8404</v>
      </c>
      <c r="G6196" s="151" t="s">
        <v>8404</v>
      </c>
    </row>
    <row r="6197" spans="1:7" ht="22.5" x14ac:dyDescent="0.2">
      <c r="A6197" s="148" t="e">
        <f t="shared" si="97"/>
        <v>#REF!</v>
      </c>
      <c r="B6197" s="149" t="s">
        <v>16993</v>
      </c>
      <c r="C6197" s="149" t="s">
        <v>21061</v>
      </c>
      <c r="D6197" s="150" t="s">
        <v>21062</v>
      </c>
      <c r="E6197" s="149" t="s">
        <v>347</v>
      </c>
      <c r="F6197" s="151" t="s">
        <v>21063</v>
      </c>
      <c r="G6197" s="151" t="s">
        <v>21063</v>
      </c>
    </row>
    <row r="6198" spans="1:7" ht="22.5" x14ac:dyDescent="0.2">
      <c r="A6198" s="148" t="e">
        <f t="shared" si="97"/>
        <v>#REF!</v>
      </c>
      <c r="B6198" s="149" t="s">
        <v>16993</v>
      </c>
      <c r="C6198" s="149" t="s">
        <v>21064</v>
      </c>
      <c r="D6198" s="150" t="s">
        <v>21065</v>
      </c>
      <c r="E6198" s="149" t="s">
        <v>347</v>
      </c>
      <c r="F6198" s="151" t="s">
        <v>19913</v>
      </c>
      <c r="G6198" s="151" t="s">
        <v>19913</v>
      </c>
    </row>
    <row r="6199" spans="1:7" ht="22.5" x14ac:dyDescent="0.2">
      <c r="A6199" s="148" t="e">
        <f t="shared" si="97"/>
        <v>#REF!</v>
      </c>
      <c r="B6199" s="149" t="s">
        <v>16993</v>
      </c>
      <c r="C6199" s="149" t="s">
        <v>21066</v>
      </c>
      <c r="D6199" s="150" t="s">
        <v>21067</v>
      </c>
      <c r="E6199" s="149" t="s">
        <v>347</v>
      </c>
      <c r="F6199" s="151" t="s">
        <v>21068</v>
      </c>
      <c r="G6199" s="151" t="s">
        <v>21068</v>
      </c>
    </row>
    <row r="6200" spans="1:7" x14ac:dyDescent="0.2">
      <c r="A6200" s="148" t="e">
        <f t="shared" si="97"/>
        <v>#REF!</v>
      </c>
      <c r="B6200" s="149" t="s">
        <v>16993</v>
      </c>
      <c r="C6200" s="149" t="s">
        <v>21069</v>
      </c>
      <c r="D6200" s="150" t="s">
        <v>21070</v>
      </c>
      <c r="E6200" s="149" t="s">
        <v>347</v>
      </c>
      <c r="F6200" s="151" t="s">
        <v>20339</v>
      </c>
      <c r="G6200" s="151" t="s">
        <v>20339</v>
      </c>
    </row>
    <row r="6201" spans="1:7" ht="22.5" x14ac:dyDescent="0.2">
      <c r="A6201" s="148" t="e">
        <f t="shared" si="97"/>
        <v>#REF!</v>
      </c>
      <c r="B6201" s="149" t="s">
        <v>16993</v>
      </c>
      <c r="C6201" s="149" t="s">
        <v>21071</v>
      </c>
      <c r="D6201" s="150" t="s">
        <v>21072</v>
      </c>
      <c r="E6201" s="149" t="s">
        <v>347</v>
      </c>
      <c r="F6201" s="151" t="s">
        <v>14141</v>
      </c>
      <c r="G6201" s="151" t="s">
        <v>14141</v>
      </c>
    </row>
    <row r="6202" spans="1:7" ht="22.5" x14ac:dyDescent="0.2">
      <c r="A6202" s="148" t="e">
        <f t="shared" si="97"/>
        <v>#REF!</v>
      </c>
      <c r="B6202" s="149" t="s">
        <v>16993</v>
      </c>
      <c r="C6202" s="149" t="s">
        <v>21073</v>
      </c>
      <c r="D6202" s="150" t="s">
        <v>21074</v>
      </c>
      <c r="E6202" s="149" t="s">
        <v>347</v>
      </c>
      <c r="F6202" s="151" t="s">
        <v>19913</v>
      </c>
      <c r="G6202" s="151" t="s">
        <v>19913</v>
      </c>
    </row>
    <row r="6203" spans="1:7" ht="22.5" x14ac:dyDescent="0.2">
      <c r="A6203" s="148" t="e">
        <f t="shared" si="97"/>
        <v>#REF!</v>
      </c>
      <c r="B6203" s="149" t="s">
        <v>16993</v>
      </c>
      <c r="C6203" s="149" t="s">
        <v>21075</v>
      </c>
      <c r="D6203" s="150" t="s">
        <v>21076</v>
      </c>
      <c r="E6203" s="149" t="s">
        <v>347</v>
      </c>
      <c r="F6203" s="151" t="s">
        <v>21077</v>
      </c>
      <c r="G6203" s="151" t="s">
        <v>21077</v>
      </c>
    </row>
    <row r="6204" spans="1:7" x14ac:dyDescent="0.2">
      <c r="A6204" s="148" t="e">
        <f t="shared" si="97"/>
        <v>#REF!</v>
      </c>
      <c r="B6204" s="149" t="s">
        <v>16993</v>
      </c>
      <c r="C6204" s="149" t="s">
        <v>21078</v>
      </c>
      <c r="D6204" s="150" t="s">
        <v>21079</v>
      </c>
      <c r="E6204" s="149" t="s">
        <v>347</v>
      </c>
      <c r="F6204" s="151" t="s">
        <v>21080</v>
      </c>
      <c r="G6204" s="151" t="s">
        <v>21080</v>
      </c>
    </row>
    <row r="6205" spans="1:7" ht="22.5" x14ac:dyDescent="0.2">
      <c r="A6205" s="148" t="e">
        <f t="shared" si="97"/>
        <v>#REF!</v>
      </c>
      <c r="B6205" s="149" t="s">
        <v>16993</v>
      </c>
      <c r="C6205" s="149" t="s">
        <v>21081</v>
      </c>
      <c r="D6205" s="150" t="s">
        <v>21082</v>
      </c>
      <c r="E6205" s="149" t="s">
        <v>347</v>
      </c>
      <c r="F6205" s="151" t="s">
        <v>21083</v>
      </c>
      <c r="G6205" s="151" t="s">
        <v>21083</v>
      </c>
    </row>
    <row r="6206" spans="1:7" ht="22.5" x14ac:dyDescent="0.2">
      <c r="A6206" s="148" t="e">
        <f t="shared" si="97"/>
        <v>#REF!</v>
      </c>
      <c r="B6206" s="149" t="s">
        <v>16993</v>
      </c>
      <c r="C6206" s="149" t="s">
        <v>21084</v>
      </c>
      <c r="D6206" s="150" t="s">
        <v>21085</v>
      </c>
      <c r="E6206" s="149" t="s">
        <v>347</v>
      </c>
      <c r="F6206" s="151" t="s">
        <v>19794</v>
      </c>
      <c r="G6206" s="151" t="s">
        <v>19794</v>
      </c>
    </row>
    <row r="6207" spans="1:7" ht="22.5" x14ac:dyDescent="0.2">
      <c r="A6207" s="148" t="e">
        <f t="shared" si="97"/>
        <v>#REF!</v>
      </c>
      <c r="B6207" s="149" t="s">
        <v>16993</v>
      </c>
      <c r="C6207" s="149" t="s">
        <v>21086</v>
      </c>
      <c r="D6207" s="150" t="s">
        <v>21087</v>
      </c>
      <c r="E6207" s="149" t="s">
        <v>347</v>
      </c>
      <c r="F6207" s="151" t="s">
        <v>20098</v>
      </c>
      <c r="G6207" s="151" t="s">
        <v>20098</v>
      </c>
    </row>
    <row r="6208" spans="1:7" ht="22.5" x14ac:dyDescent="0.2">
      <c r="A6208" s="148" t="e">
        <f t="shared" si="97"/>
        <v>#REF!</v>
      </c>
      <c r="B6208" s="149" t="s">
        <v>16993</v>
      </c>
      <c r="C6208" s="149" t="s">
        <v>21088</v>
      </c>
      <c r="D6208" s="150" t="s">
        <v>21089</v>
      </c>
      <c r="E6208" s="149" t="s">
        <v>347</v>
      </c>
      <c r="F6208" s="151" t="s">
        <v>10937</v>
      </c>
      <c r="G6208" s="151" t="s">
        <v>10937</v>
      </c>
    </row>
    <row r="6209" spans="1:7" ht="22.5" x14ac:dyDescent="0.2">
      <c r="A6209" s="148" t="e">
        <f t="shared" si="97"/>
        <v>#REF!</v>
      </c>
      <c r="B6209" s="149" t="s">
        <v>16993</v>
      </c>
      <c r="C6209" s="149" t="s">
        <v>21090</v>
      </c>
      <c r="D6209" s="150" t="s">
        <v>21091</v>
      </c>
      <c r="E6209" s="149" t="s">
        <v>347</v>
      </c>
      <c r="F6209" s="151" t="s">
        <v>13263</v>
      </c>
      <c r="G6209" s="151" t="s">
        <v>13263</v>
      </c>
    </row>
    <row r="6210" spans="1:7" ht="22.5" x14ac:dyDescent="0.2">
      <c r="A6210" s="148" t="e">
        <f t="shared" si="97"/>
        <v>#REF!</v>
      </c>
      <c r="B6210" s="149" t="s">
        <v>16993</v>
      </c>
      <c r="C6210" s="149" t="s">
        <v>21092</v>
      </c>
      <c r="D6210" s="150" t="s">
        <v>21093</v>
      </c>
      <c r="E6210" s="149" t="s">
        <v>347</v>
      </c>
      <c r="F6210" s="151" t="s">
        <v>21094</v>
      </c>
      <c r="G6210" s="151" t="s">
        <v>21094</v>
      </c>
    </row>
    <row r="6211" spans="1:7" ht="22.5" x14ac:dyDescent="0.2">
      <c r="A6211" s="148" t="e">
        <f t="shared" si="97"/>
        <v>#REF!</v>
      </c>
      <c r="B6211" s="149" t="s">
        <v>16993</v>
      </c>
      <c r="C6211" s="149" t="s">
        <v>21095</v>
      </c>
      <c r="D6211" s="150" t="s">
        <v>21096</v>
      </c>
      <c r="E6211" s="149" t="s">
        <v>347</v>
      </c>
      <c r="F6211" s="151" t="s">
        <v>20588</v>
      </c>
      <c r="G6211" s="151" t="s">
        <v>20588</v>
      </c>
    </row>
    <row r="6212" spans="1:7" ht="22.5" x14ac:dyDescent="0.2">
      <c r="A6212" s="148" t="e">
        <f t="shared" si="97"/>
        <v>#REF!</v>
      </c>
      <c r="B6212" s="149" t="s">
        <v>16993</v>
      </c>
      <c r="C6212" s="149" t="s">
        <v>21097</v>
      </c>
      <c r="D6212" s="150" t="s">
        <v>21098</v>
      </c>
      <c r="E6212" s="149" t="s">
        <v>347</v>
      </c>
      <c r="F6212" s="151" t="s">
        <v>16772</v>
      </c>
      <c r="G6212" s="151" t="s">
        <v>16772</v>
      </c>
    </row>
    <row r="6213" spans="1:7" ht="22.5" x14ac:dyDescent="0.2">
      <c r="A6213" s="148" t="e">
        <f t="shared" si="97"/>
        <v>#REF!</v>
      </c>
      <c r="B6213" s="149" t="s">
        <v>16993</v>
      </c>
      <c r="C6213" s="149" t="s">
        <v>21099</v>
      </c>
      <c r="D6213" s="150" t="s">
        <v>21100</v>
      </c>
      <c r="E6213" s="149" t="s">
        <v>347</v>
      </c>
      <c r="F6213" s="151" t="s">
        <v>21101</v>
      </c>
      <c r="G6213" s="151" t="s">
        <v>21101</v>
      </c>
    </row>
    <row r="6214" spans="1:7" ht="22.5" x14ac:dyDescent="0.2">
      <c r="A6214" s="148" t="e">
        <f t="shared" si="97"/>
        <v>#REF!</v>
      </c>
      <c r="B6214" s="149" t="s">
        <v>16993</v>
      </c>
      <c r="C6214" s="149" t="s">
        <v>21102</v>
      </c>
      <c r="D6214" s="150" t="s">
        <v>21103</v>
      </c>
      <c r="E6214" s="149" t="s">
        <v>347</v>
      </c>
      <c r="F6214" s="151" t="s">
        <v>16368</v>
      </c>
      <c r="G6214" s="151" t="s">
        <v>16368</v>
      </c>
    </row>
    <row r="6215" spans="1:7" ht="22.5" x14ac:dyDescent="0.2">
      <c r="A6215" s="148" t="e">
        <f t="shared" si="97"/>
        <v>#REF!</v>
      </c>
      <c r="B6215" s="149" t="s">
        <v>16993</v>
      </c>
      <c r="C6215" s="149" t="s">
        <v>21104</v>
      </c>
      <c r="D6215" s="150" t="s">
        <v>21105</v>
      </c>
      <c r="E6215" s="149" t="s">
        <v>347</v>
      </c>
      <c r="F6215" s="151" t="s">
        <v>21106</v>
      </c>
      <c r="G6215" s="151" t="s">
        <v>21106</v>
      </c>
    </row>
    <row r="6216" spans="1:7" ht="22.5" x14ac:dyDescent="0.2">
      <c r="A6216" s="148" t="e">
        <f t="shared" si="97"/>
        <v>#REF!</v>
      </c>
      <c r="B6216" s="149" t="s">
        <v>16993</v>
      </c>
      <c r="C6216" s="149" t="s">
        <v>21107</v>
      </c>
      <c r="D6216" s="150" t="s">
        <v>21108</v>
      </c>
      <c r="E6216" s="149" t="s">
        <v>347</v>
      </c>
      <c r="F6216" s="151" t="s">
        <v>19794</v>
      </c>
      <c r="G6216" s="151" t="s">
        <v>19794</v>
      </c>
    </row>
    <row r="6217" spans="1:7" ht="22.5" x14ac:dyDescent="0.2">
      <c r="A6217" s="148" t="e">
        <f t="shared" si="97"/>
        <v>#REF!</v>
      </c>
      <c r="B6217" s="149" t="s">
        <v>16993</v>
      </c>
      <c r="C6217" s="149" t="s">
        <v>21109</v>
      </c>
      <c r="D6217" s="150" t="s">
        <v>21110</v>
      </c>
      <c r="E6217" s="149" t="s">
        <v>347</v>
      </c>
      <c r="F6217" s="151" t="s">
        <v>12551</v>
      </c>
      <c r="G6217" s="151" t="s">
        <v>12551</v>
      </c>
    </row>
    <row r="6218" spans="1:7" ht="22.5" x14ac:dyDescent="0.2">
      <c r="A6218" s="148" t="e">
        <f t="shared" si="97"/>
        <v>#REF!</v>
      </c>
      <c r="B6218" s="149" t="s">
        <v>16993</v>
      </c>
      <c r="C6218" s="149" t="s">
        <v>21111</v>
      </c>
      <c r="D6218" s="150" t="s">
        <v>21112</v>
      </c>
      <c r="E6218" s="149" t="s">
        <v>347</v>
      </c>
      <c r="F6218" s="151" t="s">
        <v>21113</v>
      </c>
      <c r="G6218" s="151" t="s">
        <v>21113</v>
      </c>
    </row>
    <row r="6219" spans="1:7" ht="22.5" x14ac:dyDescent="0.2">
      <c r="A6219" s="148" t="e">
        <f t="shared" si="97"/>
        <v>#REF!</v>
      </c>
      <c r="B6219" s="149" t="s">
        <v>16993</v>
      </c>
      <c r="C6219" s="149" t="s">
        <v>21114</v>
      </c>
      <c r="D6219" s="150" t="s">
        <v>21115</v>
      </c>
      <c r="E6219" s="149" t="s">
        <v>347</v>
      </c>
      <c r="F6219" s="151" t="s">
        <v>20469</v>
      </c>
      <c r="G6219" s="151" t="s">
        <v>20469</v>
      </c>
    </row>
    <row r="6220" spans="1:7" ht="22.5" x14ac:dyDescent="0.2">
      <c r="A6220" s="148" t="e">
        <f t="shared" si="97"/>
        <v>#REF!</v>
      </c>
      <c r="B6220" s="149" t="s">
        <v>16993</v>
      </c>
      <c r="C6220" s="149" t="s">
        <v>21116</v>
      </c>
      <c r="D6220" s="150" t="s">
        <v>21117</v>
      </c>
      <c r="E6220" s="149" t="s">
        <v>347</v>
      </c>
      <c r="F6220" s="151" t="s">
        <v>21118</v>
      </c>
      <c r="G6220" s="151" t="s">
        <v>21118</v>
      </c>
    </row>
    <row r="6221" spans="1:7" ht="22.5" x14ac:dyDescent="0.2">
      <c r="A6221" s="148" t="e">
        <f t="shared" si="97"/>
        <v>#REF!</v>
      </c>
      <c r="B6221" s="149" t="s">
        <v>16993</v>
      </c>
      <c r="C6221" s="149" t="s">
        <v>21119</v>
      </c>
      <c r="D6221" s="150" t="s">
        <v>21120</v>
      </c>
      <c r="E6221" s="149" t="s">
        <v>347</v>
      </c>
      <c r="F6221" s="151" t="s">
        <v>21121</v>
      </c>
      <c r="G6221" s="151" t="s">
        <v>21121</v>
      </c>
    </row>
    <row r="6222" spans="1:7" ht="22.5" x14ac:dyDescent="0.2">
      <c r="A6222" s="148" t="e">
        <f t="shared" si="97"/>
        <v>#REF!</v>
      </c>
      <c r="B6222" s="149" t="s">
        <v>16993</v>
      </c>
      <c r="C6222" s="149" t="s">
        <v>21122</v>
      </c>
      <c r="D6222" s="150" t="s">
        <v>21123</v>
      </c>
      <c r="E6222" s="149" t="s">
        <v>347</v>
      </c>
      <c r="F6222" s="151" t="s">
        <v>21124</v>
      </c>
      <c r="G6222" s="151" t="s">
        <v>21124</v>
      </c>
    </row>
    <row r="6223" spans="1:7" ht="22.5" x14ac:dyDescent="0.2">
      <c r="A6223" s="148" t="e">
        <f t="shared" si="97"/>
        <v>#REF!</v>
      </c>
      <c r="B6223" s="149" t="s">
        <v>16993</v>
      </c>
      <c r="C6223" s="149" t="s">
        <v>21125</v>
      </c>
      <c r="D6223" s="150" t="s">
        <v>21126</v>
      </c>
      <c r="E6223" s="149" t="s">
        <v>347</v>
      </c>
      <c r="F6223" s="151" t="s">
        <v>13909</v>
      </c>
      <c r="G6223" s="151" t="s">
        <v>13909</v>
      </c>
    </row>
    <row r="6224" spans="1:7" ht="22.5" x14ac:dyDescent="0.2">
      <c r="A6224" s="148" t="e">
        <f t="shared" si="97"/>
        <v>#REF!</v>
      </c>
      <c r="B6224" s="149" t="s">
        <v>16993</v>
      </c>
      <c r="C6224" s="149" t="s">
        <v>21127</v>
      </c>
      <c r="D6224" s="150" t="s">
        <v>21128</v>
      </c>
      <c r="E6224" s="149" t="s">
        <v>347</v>
      </c>
      <c r="F6224" s="151" t="s">
        <v>21129</v>
      </c>
      <c r="G6224" s="151" t="s">
        <v>21129</v>
      </c>
    </row>
    <row r="6225" spans="1:7" ht="22.5" x14ac:dyDescent="0.2">
      <c r="A6225" s="148" t="e">
        <f t="shared" si="97"/>
        <v>#REF!</v>
      </c>
      <c r="B6225" s="149" t="s">
        <v>16993</v>
      </c>
      <c r="C6225" s="149" t="s">
        <v>21130</v>
      </c>
      <c r="D6225" s="150" t="s">
        <v>21131</v>
      </c>
      <c r="E6225" s="149" t="s">
        <v>347</v>
      </c>
      <c r="F6225" s="151" t="s">
        <v>15371</v>
      </c>
      <c r="G6225" s="151" t="s">
        <v>15371</v>
      </c>
    </row>
    <row r="6226" spans="1:7" ht="22.5" x14ac:dyDescent="0.2">
      <c r="A6226" s="148" t="e">
        <f t="shared" si="97"/>
        <v>#REF!</v>
      </c>
      <c r="B6226" s="149" t="s">
        <v>16993</v>
      </c>
      <c r="C6226" s="149" t="s">
        <v>21132</v>
      </c>
      <c r="D6226" s="150" t="s">
        <v>21133</v>
      </c>
      <c r="E6226" s="149" t="s">
        <v>347</v>
      </c>
      <c r="F6226" s="151" t="s">
        <v>19710</v>
      </c>
      <c r="G6226" s="151" t="s">
        <v>19710</v>
      </c>
    </row>
    <row r="6227" spans="1:7" ht="22.5" x14ac:dyDescent="0.2">
      <c r="A6227" s="148" t="e">
        <f t="shared" si="97"/>
        <v>#REF!</v>
      </c>
      <c r="B6227" s="149" t="s">
        <v>16993</v>
      </c>
      <c r="C6227" s="149" t="s">
        <v>21134</v>
      </c>
      <c r="D6227" s="150" t="s">
        <v>21135</v>
      </c>
      <c r="E6227" s="149" t="s">
        <v>347</v>
      </c>
      <c r="F6227" s="151" t="s">
        <v>17064</v>
      </c>
      <c r="G6227" s="151" t="s">
        <v>17064</v>
      </c>
    </row>
    <row r="6228" spans="1:7" ht="22.5" x14ac:dyDescent="0.2">
      <c r="A6228" s="148" t="e">
        <f t="shared" si="97"/>
        <v>#REF!</v>
      </c>
      <c r="B6228" s="149" t="s">
        <v>16993</v>
      </c>
      <c r="C6228" s="149" t="s">
        <v>21136</v>
      </c>
      <c r="D6228" s="150" t="s">
        <v>21137</v>
      </c>
      <c r="E6228" s="149" t="s">
        <v>347</v>
      </c>
      <c r="F6228" s="151" t="s">
        <v>21138</v>
      </c>
      <c r="G6228" s="151" t="s">
        <v>21138</v>
      </c>
    </row>
    <row r="6229" spans="1:7" ht="22.5" x14ac:dyDescent="0.2">
      <c r="A6229" s="148" t="e">
        <f t="shared" si="97"/>
        <v>#REF!</v>
      </c>
      <c r="B6229" s="149" t="s">
        <v>16993</v>
      </c>
      <c r="C6229" s="149" t="s">
        <v>21139</v>
      </c>
      <c r="D6229" s="150" t="s">
        <v>21140</v>
      </c>
      <c r="E6229" s="149" t="s">
        <v>347</v>
      </c>
      <c r="F6229" s="151" t="s">
        <v>9216</v>
      </c>
      <c r="G6229" s="151" t="s">
        <v>9216</v>
      </c>
    </row>
    <row r="6230" spans="1:7" ht="22.5" x14ac:dyDescent="0.2">
      <c r="A6230" s="148" t="e">
        <f t="shared" si="97"/>
        <v>#REF!</v>
      </c>
      <c r="B6230" s="149" t="s">
        <v>16993</v>
      </c>
      <c r="C6230" s="149" t="s">
        <v>21141</v>
      </c>
      <c r="D6230" s="150" t="s">
        <v>21142</v>
      </c>
      <c r="E6230" s="149" t="s">
        <v>347</v>
      </c>
      <c r="F6230" s="151" t="s">
        <v>16964</v>
      </c>
      <c r="G6230" s="151" t="s">
        <v>16964</v>
      </c>
    </row>
    <row r="6231" spans="1:7" ht="22.5" x14ac:dyDescent="0.2">
      <c r="A6231" s="148" t="e">
        <f t="shared" si="97"/>
        <v>#REF!</v>
      </c>
      <c r="B6231" s="149" t="s">
        <v>16993</v>
      </c>
      <c r="C6231" s="149" t="s">
        <v>21143</v>
      </c>
      <c r="D6231" s="150" t="s">
        <v>21144</v>
      </c>
      <c r="E6231" s="149" t="s">
        <v>347</v>
      </c>
      <c r="F6231" s="151" t="s">
        <v>16983</v>
      </c>
      <c r="G6231" s="151" t="s">
        <v>16983</v>
      </c>
    </row>
    <row r="6232" spans="1:7" ht="22.5" x14ac:dyDescent="0.2">
      <c r="A6232" s="148" t="e">
        <f t="shared" si="97"/>
        <v>#REF!</v>
      </c>
      <c r="B6232" s="149" t="s">
        <v>16993</v>
      </c>
      <c r="C6232" s="149" t="s">
        <v>21145</v>
      </c>
      <c r="D6232" s="150" t="s">
        <v>21146</v>
      </c>
      <c r="E6232" s="149" t="s">
        <v>347</v>
      </c>
      <c r="F6232" s="151" t="s">
        <v>8467</v>
      </c>
      <c r="G6232" s="151" t="s">
        <v>8467</v>
      </c>
    </row>
    <row r="6233" spans="1:7" ht="22.5" x14ac:dyDescent="0.2">
      <c r="A6233" s="148" t="e">
        <f t="shared" si="97"/>
        <v>#REF!</v>
      </c>
      <c r="B6233" s="149" t="s">
        <v>16993</v>
      </c>
      <c r="C6233" s="149" t="s">
        <v>21147</v>
      </c>
      <c r="D6233" s="150" t="s">
        <v>21148</v>
      </c>
      <c r="E6233" s="149" t="s">
        <v>347</v>
      </c>
      <c r="F6233" s="151" t="s">
        <v>8102</v>
      </c>
      <c r="G6233" s="151" t="s">
        <v>8102</v>
      </c>
    </row>
    <row r="6234" spans="1:7" ht="22.5" x14ac:dyDescent="0.2">
      <c r="A6234" s="148" t="e">
        <f t="shared" si="97"/>
        <v>#REF!</v>
      </c>
      <c r="B6234" s="149" t="s">
        <v>16993</v>
      </c>
      <c r="C6234" s="149" t="s">
        <v>21149</v>
      </c>
      <c r="D6234" s="150" t="s">
        <v>21150</v>
      </c>
      <c r="E6234" s="149" t="s">
        <v>347</v>
      </c>
      <c r="F6234" s="151" t="s">
        <v>16987</v>
      </c>
      <c r="G6234" s="151" t="s">
        <v>16987</v>
      </c>
    </row>
    <row r="6235" spans="1:7" ht="22.5" x14ac:dyDescent="0.2">
      <c r="A6235" s="148" t="e">
        <f t="shared" si="97"/>
        <v>#REF!</v>
      </c>
      <c r="B6235" s="149" t="s">
        <v>16993</v>
      </c>
      <c r="C6235" s="149" t="s">
        <v>21151</v>
      </c>
      <c r="D6235" s="150" t="s">
        <v>21152</v>
      </c>
      <c r="E6235" s="149" t="s">
        <v>347</v>
      </c>
      <c r="F6235" s="151" t="s">
        <v>20698</v>
      </c>
      <c r="G6235" s="151" t="s">
        <v>20698</v>
      </c>
    </row>
    <row r="6236" spans="1:7" ht="22.5" x14ac:dyDescent="0.2">
      <c r="A6236" s="148" t="e">
        <f t="shared" si="97"/>
        <v>#REF!</v>
      </c>
      <c r="B6236" s="149" t="s">
        <v>16993</v>
      </c>
      <c r="C6236" s="149" t="s">
        <v>21153</v>
      </c>
      <c r="D6236" s="150" t="s">
        <v>21154</v>
      </c>
      <c r="E6236" s="149" t="s">
        <v>347</v>
      </c>
      <c r="F6236" s="151" t="s">
        <v>11699</v>
      </c>
      <c r="G6236" s="151" t="s">
        <v>11699</v>
      </c>
    </row>
    <row r="6237" spans="1:7" ht="22.5" x14ac:dyDescent="0.2">
      <c r="A6237" s="148" t="e">
        <f t="shared" si="97"/>
        <v>#REF!</v>
      </c>
      <c r="B6237" s="149" t="s">
        <v>16993</v>
      </c>
      <c r="C6237" s="149" t="s">
        <v>21155</v>
      </c>
      <c r="D6237" s="150" t="s">
        <v>21156</v>
      </c>
      <c r="E6237" s="149" t="s">
        <v>347</v>
      </c>
      <c r="F6237" s="151" t="s">
        <v>21157</v>
      </c>
      <c r="G6237" s="151" t="s">
        <v>21157</v>
      </c>
    </row>
    <row r="6238" spans="1:7" x14ac:dyDescent="0.2">
      <c r="A6238" s="148" t="e">
        <f t="shared" si="97"/>
        <v>#REF!</v>
      </c>
      <c r="B6238" s="149" t="s">
        <v>16993</v>
      </c>
      <c r="C6238" s="149" t="s">
        <v>21158</v>
      </c>
      <c r="D6238" s="150" t="s">
        <v>21159</v>
      </c>
      <c r="E6238" s="149" t="s">
        <v>347</v>
      </c>
      <c r="F6238" s="151" t="s">
        <v>21160</v>
      </c>
      <c r="G6238" s="151" t="s">
        <v>21160</v>
      </c>
    </row>
    <row r="6239" spans="1:7" ht="22.5" x14ac:dyDescent="0.2">
      <c r="A6239" s="148" t="e">
        <f t="shared" si="97"/>
        <v>#REF!</v>
      </c>
      <c r="B6239" s="149" t="s">
        <v>16993</v>
      </c>
      <c r="C6239" s="149" t="s">
        <v>21161</v>
      </c>
      <c r="D6239" s="150" t="s">
        <v>21162</v>
      </c>
      <c r="E6239" s="149" t="s">
        <v>347</v>
      </c>
      <c r="F6239" s="151" t="s">
        <v>21163</v>
      </c>
      <c r="G6239" s="151" t="s">
        <v>21163</v>
      </c>
    </row>
    <row r="6240" spans="1:7" ht="22.5" x14ac:dyDescent="0.2">
      <c r="A6240" s="148" t="e">
        <f t="shared" si="97"/>
        <v>#REF!</v>
      </c>
      <c r="B6240" s="149" t="s">
        <v>16993</v>
      </c>
      <c r="C6240" s="149" t="s">
        <v>21164</v>
      </c>
      <c r="D6240" s="150" t="s">
        <v>21165</v>
      </c>
      <c r="E6240" s="149" t="s">
        <v>347</v>
      </c>
      <c r="F6240" s="151" t="s">
        <v>21166</v>
      </c>
      <c r="G6240" s="151" t="s">
        <v>21166</v>
      </c>
    </row>
    <row r="6241" spans="1:7" x14ac:dyDescent="0.2">
      <c r="A6241" s="148" t="e">
        <f t="shared" si="97"/>
        <v>#REF!</v>
      </c>
      <c r="B6241" s="149" t="s">
        <v>16993</v>
      </c>
      <c r="C6241" s="149" t="s">
        <v>21167</v>
      </c>
      <c r="D6241" s="150" t="s">
        <v>21168</v>
      </c>
      <c r="E6241" s="149" t="s">
        <v>347</v>
      </c>
      <c r="F6241" s="151" t="s">
        <v>21169</v>
      </c>
      <c r="G6241" s="151" t="s">
        <v>21169</v>
      </c>
    </row>
    <row r="6242" spans="1:7" x14ac:dyDescent="0.2">
      <c r="A6242" s="148" t="e">
        <f t="shared" si="97"/>
        <v>#REF!</v>
      </c>
      <c r="B6242" s="149" t="s">
        <v>16993</v>
      </c>
      <c r="C6242" s="149" t="s">
        <v>21170</v>
      </c>
      <c r="D6242" s="150" t="s">
        <v>21171</v>
      </c>
      <c r="E6242" s="149" t="s">
        <v>347</v>
      </c>
      <c r="F6242" s="151" t="s">
        <v>21172</v>
      </c>
      <c r="G6242" s="151" t="s">
        <v>21172</v>
      </c>
    </row>
    <row r="6243" spans="1:7" x14ac:dyDescent="0.2">
      <c r="A6243" s="148" t="e">
        <f t="shared" si="97"/>
        <v>#REF!</v>
      </c>
      <c r="B6243" s="149" t="s">
        <v>16993</v>
      </c>
      <c r="C6243" s="149" t="s">
        <v>21173</v>
      </c>
      <c r="D6243" s="150" t="s">
        <v>21174</v>
      </c>
      <c r="E6243" s="149" t="s">
        <v>347</v>
      </c>
      <c r="F6243" s="151" t="s">
        <v>21175</v>
      </c>
      <c r="G6243" s="151" t="s">
        <v>21175</v>
      </c>
    </row>
    <row r="6244" spans="1:7" x14ac:dyDescent="0.2">
      <c r="A6244" s="148" t="e">
        <f t="shared" si="97"/>
        <v>#REF!</v>
      </c>
      <c r="B6244" s="149" t="s">
        <v>16993</v>
      </c>
      <c r="C6244" s="149" t="s">
        <v>21176</v>
      </c>
      <c r="D6244" s="150" t="s">
        <v>21177</v>
      </c>
      <c r="E6244" s="149" t="s">
        <v>347</v>
      </c>
      <c r="F6244" s="151" t="s">
        <v>21178</v>
      </c>
      <c r="G6244" s="151" t="s">
        <v>21178</v>
      </c>
    </row>
    <row r="6245" spans="1:7" ht="22.5" x14ac:dyDescent="0.2">
      <c r="A6245" s="148" t="e">
        <f t="shared" ref="A6245:A6308" si="98">CONCATENAR</f>
        <v>#REF!</v>
      </c>
      <c r="B6245" s="149" t="s">
        <v>16993</v>
      </c>
      <c r="C6245" s="149" t="s">
        <v>21179</v>
      </c>
      <c r="D6245" s="150" t="s">
        <v>21180</v>
      </c>
      <c r="E6245" s="149" t="s">
        <v>347</v>
      </c>
      <c r="F6245" s="151" t="s">
        <v>16941</v>
      </c>
      <c r="G6245" s="151" t="s">
        <v>16941</v>
      </c>
    </row>
    <row r="6246" spans="1:7" ht="22.5" x14ac:dyDescent="0.2">
      <c r="A6246" s="148" t="e">
        <f t="shared" si="98"/>
        <v>#REF!</v>
      </c>
      <c r="B6246" s="149" t="s">
        <v>16993</v>
      </c>
      <c r="C6246" s="149" t="s">
        <v>21181</v>
      </c>
      <c r="D6246" s="150" t="s">
        <v>21182</v>
      </c>
      <c r="E6246" s="149" t="s">
        <v>347</v>
      </c>
      <c r="F6246" s="151" t="s">
        <v>8100</v>
      </c>
      <c r="G6246" s="151" t="s">
        <v>8100</v>
      </c>
    </row>
    <row r="6247" spans="1:7" ht="22.5" x14ac:dyDescent="0.2">
      <c r="A6247" s="148" t="e">
        <f t="shared" si="98"/>
        <v>#REF!</v>
      </c>
      <c r="B6247" s="149" t="s">
        <v>16993</v>
      </c>
      <c r="C6247" s="149" t="s">
        <v>21183</v>
      </c>
      <c r="D6247" s="150" t="s">
        <v>21184</v>
      </c>
      <c r="E6247" s="149" t="s">
        <v>347</v>
      </c>
      <c r="F6247" s="151" t="s">
        <v>15492</v>
      </c>
      <c r="G6247" s="151" t="s">
        <v>15492</v>
      </c>
    </row>
    <row r="6248" spans="1:7" ht="22.5" x14ac:dyDescent="0.2">
      <c r="A6248" s="148" t="e">
        <f t="shared" si="98"/>
        <v>#REF!</v>
      </c>
      <c r="B6248" s="149" t="s">
        <v>16993</v>
      </c>
      <c r="C6248" s="149" t="s">
        <v>21185</v>
      </c>
      <c r="D6248" s="150" t="s">
        <v>21186</v>
      </c>
      <c r="E6248" s="149" t="s">
        <v>347</v>
      </c>
      <c r="F6248" s="151" t="s">
        <v>16945</v>
      </c>
      <c r="G6248" s="151" t="s">
        <v>16945</v>
      </c>
    </row>
    <row r="6249" spans="1:7" x14ac:dyDescent="0.2">
      <c r="A6249" s="148" t="e">
        <f t="shared" si="98"/>
        <v>#REF!</v>
      </c>
      <c r="B6249" s="149" t="s">
        <v>16993</v>
      </c>
      <c r="C6249" s="149" t="s">
        <v>21187</v>
      </c>
      <c r="D6249" s="150" t="s">
        <v>21188</v>
      </c>
      <c r="E6249" s="149" t="s">
        <v>347</v>
      </c>
      <c r="F6249" s="151" t="s">
        <v>15851</v>
      </c>
      <c r="G6249" s="151" t="s">
        <v>15851</v>
      </c>
    </row>
    <row r="6250" spans="1:7" ht="33.75" x14ac:dyDescent="0.2">
      <c r="A6250" s="148" t="e">
        <f t="shared" si="98"/>
        <v>#REF!</v>
      </c>
      <c r="B6250" s="149" t="s">
        <v>16993</v>
      </c>
      <c r="C6250" s="149" t="s">
        <v>21189</v>
      </c>
      <c r="D6250" s="150" t="s">
        <v>21190</v>
      </c>
      <c r="E6250" s="149" t="s">
        <v>347</v>
      </c>
      <c r="F6250" s="151" t="s">
        <v>11900</v>
      </c>
      <c r="G6250" s="151" t="s">
        <v>11900</v>
      </c>
    </row>
    <row r="6251" spans="1:7" ht="22.5" x14ac:dyDescent="0.2">
      <c r="A6251" s="148" t="e">
        <f t="shared" si="98"/>
        <v>#REF!</v>
      </c>
      <c r="B6251" s="149" t="s">
        <v>16993</v>
      </c>
      <c r="C6251" s="149" t="s">
        <v>21191</v>
      </c>
      <c r="D6251" s="150" t="s">
        <v>21192</v>
      </c>
      <c r="E6251" s="149" t="s">
        <v>347</v>
      </c>
      <c r="F6251" s="151" t="s">
        <v>21193</v>
      </c>
      <c r="G6251" s="151" t="s">
        <v>21193</v>
      </c>
    </row>
    <row r="6252" spans="1:7" ht="22.5" x14ac:dyDescent="0.2">
      <c r="A6252" s="148" t="e">
        <f t="shared" si="98"/>
        <v>#REF!</v>
      </c>
      <c r="B6252" s="149" t="s">
        <v>16993</v>
      </c>
      <c r="C6252" s="149" t="s">
        <v>21194</v>
      </c>
      <c r="D6252" s="150" t="s">
        <v>21195</v>
      </c>
      <c r="E6252" s="149" t="s">
        <v>347</v>
      </c>
      <c r="F6252" s="151" t="s">
        <v>13216</v>
      </c>
      <c r="G6252" s="151" t="s">
        <v>13216</v>
      </c>
    </row>
    <row r="6253" spans="1:7" ht="22.5" x14ac:dyDescent="0.2">
      <c r="A6253" s="148" t="e">
        <f t="shared" si="98"/>
        <v>#REF!</v>
      </c>
      <c r="B6253" s="149" t="s">
        <v>16993</v>
      </c>
      <c r="C6253" s="149" t="s">
        <v>21196</v>
      </c>
      <c r="D6253" s="150" t="s">
        <v>21197</v>
      </c>
      <c r="E6253" s="149" t="s">
        <v>347</v>
      </c>
      <c r="F6253" s="151" t="s">
        <v>21198</v>
      </c>
      <c r="G6253" s="151" t="s">
        <v>21198</v>
      </c>
    </row>
    <row r="6254" spans="1:7" ht="22.5" x14ac:dyDescent="0.2">
      <c r="A6254" s="148" t="e">
        <f t="shared" si="98"/>
        <v>#REF!</v>
      </c>
      <c r="B6254" s="149" t="s">
        <v>16993</v>
      </c>
      <c r="C6254" s="149" t="s">
        <v>21199</v>
      </c>
      <c r="D6254" s="150" t="s">
        <v>21200</v>
      </c>
      <c r="E6254" s="149" t="s">
        <v>347</v>
      </c>
      <c r="F6254" s="151" t="s">
        <v>21201</v>
      </c>
      <c r="G6254" s="151" t="s">
        <v>21201</v>
      </c>
    </row>
    <row r="6255" spans="1:7" ht="22.5" x14ac:dyDescent="0.2">
      <c r="A6255" s="148" t="e">
        <f t="shared" si="98"/>
        <v>#REF!</v>
      </c>
      <c r="B6255" s="149" t="s">
        <v>16993</v>
      </c>
      <c r="C6255" s="149" t="s">
        <v>21202</v>
      </c>
      <c r="D6255" s="150" t="s">
        <v>21203</v>
      </c>
      <c r="E6255" s="149" t="s">
        <v>347</v>
      </c>
      <c r="F6255" s="151" t="s">
        <v>21201</v>
      </c>
      <c r="G6255" s="151" t="s">
        <v>21201</v>
      </c>
    </row>
    <row r="6256" spans="1:7" ht="22.5" x14ac:dyDescent="0.2">
      <c r="A6256" s="148" t="e">
        <f t="shared" si="98"/>
        <v>#REF!</v>
      </c>
      <c r="B6256" s="149" t="s">
        <v>16993</v>
      </c>
      <c r="C6256" s="149" t="s">
        <v>21204</v>
      </c>
      <c r="D6256" s="150" t="s">
        <v>21205</v>
      </c>
      <c r="E6256" s="149" t="s">
        <v>347</v>
      </c>
      <c r="F6256" s="151" t="s">
        <v>19282</v>
      </c>
      <c r="G6256" s="151" t="s">
        <v>19282</v>
      </c>
    </row>
    <row r="6257" spans="1:7" ht="22.5" x14ac:dyDescent="0.2">
      <c r="A6257" s="148" t="e">
        <f t="shared" si="98"/>
        <v>#REF!</v>
      </c>
      <c r="B6257" s="149" t="s">
        <v>16993</v>
      </c>
      <c r="C6257" s="149" t="s">
        <v>21206</v>
      </c>
      <c r="D6257" s="150" t="s">
        <v>21207</v>
      </c>
      <c r="E6257" s="149" t="s">
        <v>347</v>
      </c>
      <c r="F6257" s="151" t="s">
        <v>8775</v>
      </c>
      <c r="G6257" s="151" t="s">
        <v>8775</v>
      </c>
    </row>
    <row r="6258" spans="1:7" ht="22.5" x14ac:dyDescent="0.2">
      <c r="A6258" s="148" t="e">
        <f t="shared" si="98"/>
        <v>#REF!</v>
      </c>
      <c r="B6258" s="149" t="s">
        <v>16993</v>
      </c>
      <c r="C6258" s="149" t="s">
        <v>21208</v>
      </c>
      <c r="D6258" s="150" t="s">
        <v>21209</v>
      </c>
      <c r="E6258" s="149" t="s">
        <v>347</v>
      </c>
      <c r="F6258" s="151" t="s">
        <v>20437</v>
      </c>
      <c r="G6258" s="151" t="s">
        <v>20437</v>
      </c>
    </row>
    <row r="6259" spans="1:7" ht="22.5" x14ac:dyDescent="0.2">
      <c r="A6259" s="148" t="e">
        <f t="shared" si="98"/>
        <v>#REF!</v>
      </c>
      <c r="B6259" s="149" t="s">
        <v>16993</v>
      </c>
      <c r="C6259" s="149" t="s">
        <v>21210</v>
      </c>
      <c r="D6259" s="150" t="s">
        <v>21211</v>
      </c>
      <c r="E6259" s="149" t="s">
        <v>347</v>
      </c>
      <c r="F6259" s="151" t="s">
        <v>21212</v>
      </c>
      <c r="G6259" s="151" t="s">
        <v>21212</v>
      </c>
    </row>
    <row r="6260" spans="1:7" x14ac:dyDescent="0.2">
      <c r="A6260" s="148" t="e">
        <f t="shared" si="98"/>
        <v>#REF!</v>
      </c>
      <c r="B6260" s="149" t="s">
        <v>16993</v>
      </c>
      <c r="C6260" s="149" t="s">
        <v>21213</v>
      </c>
      <c r="D6260" s="150" t="s">
        <v>21214</v>
      </c>
      <c r="E6260" s="149" t="s">
        <v>347</v>
      </c>
      <c r="F6260" s="151" t="s">
        <v>9523</v>
      </c>
      <c r="G6260" s="151" t="s">
        <v>9523</v>
      </c>
    </row>
    <row r="6261" spans="1:7" x14ac:dyDescent="0.2">
      <c r="A6261" s="148" t="e">
        <f t="shared" si="98"/>
        <v>#REF!</v>
      </c>
      <c r="B6261" s="149" t="s">
        <v>16993</v>
      </c>
      <c r="C6261" s="149" t="s">
        <v>21215</v>
      </c>
      <c r="D6261" s="150" t="s">
        <v>21216</v>
      </c>
      <c r="E6261" s="149" t="s">
        <v>347</v>
      </c>
      <c r="F6261" s="151" t="s">
        <v>9523</v>
      </c>
      <c r="G6261" s="151" t="s">
        <v>9523</v>
      </c>
    </row>
    <row r="6262" spans="1:7" ht="22.5" x14ac:dyDescent="0.2">
      <c r="A6262" s="148" t="e">
        <f t="shared" si="98"/>
        <v>#REF!</v>
      </c>
      <c r="B6262" s="149" t="s">
        <v>16993</v>
      </c>
      <c r="C6262" s="149" t="s">
        <v>21217</v>
      </c>
      <c r="D6262" s="150" t="s">
        <v>21218</v>
      </c>
      <c r="E6262" s="149" t="s">
        <v>347</v>
      </c>
      <c r="F6262" s="151" t="s">
        <v>20140</v>
      </c>
      <c r="G6262" s="151" t="s">
        <v>20140</v>
      </c>
    </row>
    <row r="6263" spans="1:7" ht="22.5" x14ac:dyDescent="0.2">
      <c r="A6263" s="148" t="e">
        <f t="shared" si="98"/>
        <v>#REF!</v>
      </c>
      <c r="B6263" s="149" t="s">
        <v>16993</v>
      </c>
      <c r="C6263" s="149" t="s">
        <v>21219</v>
      </c>
      <c r="D6263" s="150" t="s">
        <v>21220</v>
      </c>
      <c r="E6263" s="149" t="s">
        <v>347</v>
      </c>
      <c r="F6263" s="151" t="s">
        <v>21221</v>
      </c>
      <c r="G6263" s="151" t="s">
        <v>21221</v>
      </c>
    </row>
    <row r="6264" spans="1:7" x14ac:dyDescent="0.2">
      <c r="A6264" s="148" t="e">
        <f t="shared" si="98"/>
        <v>#REF!</v>
      </c>
      <c r="B6264" s="149" t="s">
        <v>16993</v>
      </c>
      <c r="C6264" s="149" t="s">
        <v>21222</v>
      </c>
      <c r="D6264" s="150" t="s">
        <v>21223</v>
      </c>
      <c r="E6264" s="149" t="s">
        <v>347</v>
      </c>
      <c r="F6264" s="151" t="s">
        <v>13463</v>
      </c>
      <c r="G6264" s="151" t="s">
        <v>13463</v>
      </c>
    </row>
    <row r="6265" spans="1:7" x14ac:dyDescent="0.2">
      <c r="A6265" s="148" t="e">
        <f t="shared" si="98"/>
        <v>#REF!</v>
      </c>
      <c r="B6265" s="149" t="s">
        <v>16993</v>
      </c>
      <c r="C6265" s="149" t="s">
        <v>21224</v>
      </c>
      <c r="D6265" s="150" t="s">
        <v>21225</v>
      </c>
      <c r="E6265" s="149" t="s">
        <v>347</v>
      </c>
      <c r="F6265" s="151" t="s">
        <v>19662</v>
      </c>
      <c r="G6265" s="151" t="s">
        <v>19662</v>
      </c>
    </row>
    <row r="6266" spans="1:7" ht="22.5" x14ac:dyDescent="0.2">
      <c r="A6266" s="148" t="e">
        <f t="shared" si="98"/>
        <v>#REF!</v>
      </c>
      <c r="B6266" s="149" t="s">
        <v>16993</v>
      </c>
      <c r="C6266" s="149" t="s">
        <v>21226</v>
      </c>
      <c r="D6266" s="150" t="s">
        <v>21227</v>
      </c>
      <c r="E6266" s="149" t="s">
        <v>347</v>
      </c>
      <c r="F6266" s="151" t="s">
        <v>8268</v>
      </c>
      <c r="G6266" s="151" t="s">
        <v>8268</v>
      </c>
    </row>
    <row r="6267" spans="1:7" ht="33.75" x14ac:dyDescent="0.2">
      <c r="A6267" s="148" t="e">
        <f t="shared" si="98"/>
        <v>#REF!</v>
      </c>
      <c r="B6267" s="149" t="s">
        <v>16993</v>
      </c>
      <c r="C6267" s="149" t="s">
        <v>21228</v>
      </c>
      <c r="D6267" s="150" t="s">
        <v>21229</v>
      </c>
      <c r="E6267" s="149" t="s">
        <v>347</v>
      </c>
      <c r="F6267" s="151" t="s">
        <v>8268</v>
      </c>
      <c r="G6267" s="151" t="s">
        <v>8268</v>
      </c>
    </row>
    <row r="6268" spans="1:7" x14ac:dyDescent="0.2">
      <c r="A6268" s="148" t="e">
        <f t="shared" si="98"/>
        <v>#REF!</v>
      </c>
      <c r="B6268" s="149" t="s">
        <v>16993</v>
      </c>
      <c r="C6268" s="149" t="s">
        <v>21230</v>
      </c>
      <c r="D6268" s="150" t="s">
        <v>21231</v>
      </c>
      <c r="E6268" s="149" t="s">
        <v>347</v>
      </c>
      <c r="F6268" s="151" t="s">
        <v>20800</v>
      </c>
      <c r="G6268" s="151" t="s">
        <v>20800</v>
      </c>
    </row>
    <row r="6269" spans="1:7" ht="22.5" x14ac:dyDescent="0.2">
      <c r="A6269" s="148" t="e">
        <f t="shared" si="98"/>
        <v>#REF!</v>
      </c>
      <c r="B6269" s="149" t="s">
        <v>16993</v>
      </c>
      <c r="C6269" s="149" t="s">
        <v>21232</v>
      </c>
      <c r="D6269" s="150" t="s">
        <v>21233</v>
      </c>
      <c r="E6269" s="149" t="s">
        <v>347</v>
      </c>
      <c r="F6269" s="151" t="s">
        <v>20658</v>
      </c>
      <c r="G6269" s="151" t="s">
        <v>20658</v>
      </c>
    </row>
    <row r="6270" spans="1:7" ht="22.5" x14ac:dyDescent="0.2">
      <c r="A6270" s="148" t="e">
        <f t="shared" si="98"/>
        <v>#REF!</v>
      </c>
      <c r="B6270" s="149" t="s">
        <v>16993</v>
      </c>
      <c r="C6270" s="149" t="s">
        <v>21234</v>
      </c>
      <c r="D6270" s="150" t="s">
        <v>21235</v>
      </c>
      <c r="E6270" s="149" t="s">
        <v>347</v>
      </c>
      <c r="F6270" s="151" t="s">
        <v>9286</v>
      </c>
      <c r="G6270" s="151" t="s">
        <v>9286</v>
      </c>
    </row>
    <row r="6271" spans="1:7" ht="22.5" x14ac:dyDescent="0.2">
      <c r="A6271" s="148" t="e">
        <f t="shared" si="98"/>
        <v>#REF!</v>
      </c>
      <c r="B6271" s="149" t="s">
        <v>16993</v>
      </c>
      <c r="C6271" s="149" t="s">
        <v>21236</v>
      </c>
      <c r="D6271" s="150" t="s">
        <v>21237</v>
      </c>
      <c r="E6271" s="149" t="s">
        <v>347</v>
      </c>
      <c r="F6271" s="151" t="s">
        <v>19916</v>
      </c>
      <c r="G6271" s="151" t="s">
        <v>19916</v>
      </c>
    </row>
    <row r="6272" spans="1:7" ht="22.5" x14ac:dyDescent="0.2">
      <c r="A6272" s="148" t="e">
        <f t="shared" si="98"/>
        <v>#REF!</v>
      </c>
      <c r="B6272" s="149" t="s">
        <v>16993</v>
      </c>
      <c r="C6272" s="149" t="s">
        <v>21238</v>
      </c>
      <c r="D6272" s="150" t="s">
        <v>21239</v>
      </c>
      <c r="E6272" s="149" t="s">
        <v>347</v>
      </c>
      <c r="F6272" s="151" t="s">
        <v>20276</v>
      </c>
      <c r="G6272" s="151" t="s">
        <v>20276</v>
      </c>
    </row>
    <row r="6273" spans="1:7" ht="22.5" x14ac:dyDescent="0.2">
      <c r="A6273" s="148" t="e">
        <f t="shared" si="98"/>
        <v>#REF!</v>
      </c>
      <c r="B6273" s="149" t="s">
        <v>16993</v>
      </c>
      <c r="C6273" s="149" t="s">
        <v>21240</v>
      </c>
      <c r="D6273" s="150" t="s">
        <v>21241</v>
      </c>
      <c r="E6273" s="149" t="s">
        <v>347</v>
      </c>
      <c r="F6273" s="151" t="s">
        <v>8674</v>
      </c>
      <c r="G6273" s="151" t="s">
        <v>8674</v>
      </c>
    </row>
    <row r="6274" spans="1:7" ht="22.5" x14ac:dyDescent="0.2">
      <c r="A6274" s="148" t="e">
        <f t="shared" si="98"/>
        <v>#REF!</v>
      </c>
      <c r="B6274" s="149" t="s">
        <v>16993</v>
      </c>
      <c r="C6274" s="149" t="s">
        <v>21242</v>
      </c>
      <c r="D6274" s="150" t="s">
        <v>21243</v>
      </c>
      <c r="E6274" s="149" t="s">
        <v>347</v>
      </c>
      <c r="F6274" s="151" t="s">
        <v>21244</v>
      </c>
      <c r="G6274" s="151" t="s">
        <v>21244</v>
      </c>
    </row>
    <row r="6275" spans="1:7" ht="22.5" x14ac:dyDescent="0.2">
      <c r="A6275" s="148" t="e">
        <f t="shared" si="98"/>
        <v>#REF!</v>
      </c>
      <c r="B6275" s="149" t="s">
        <v>16993</v>
      </c>
      <c r="C6275" s="149" t="s">
        <v>21245</v>
      </c>
      <c r="D6275" s="150" t="s">
        <v>21246</v>
      </c>
      <c r="E6275" s="149" t="s">
        <v>347</v>
      </c>
      <c r="F6275" s="151" t="s">
        <v>8771</v>
      </c>
      <c r="G6275" s="151" t="s">
        <v>8771</v>
      </c>
    </row>
    <row r="6276" spans="1:7" ht="22.5" x14ac:dyDescent="0.2">
      <c r="A6276" s="148" t="e">
        <f t="shared" si="98"/>
        <v>#REF!</v>
      </c>
      <c r="B6276" s="149" t="s">
        <v>16993</v>
      </c>
      <c r="C6276" s="149" t="s">
        <v>21247</v>
      </c>
      <c r="D6276" s="150" t="s">
        <v>21248</v>
      </c>
      <c r="E6276" s="149" t="s">
        <v>347</v>
      </c>
      <c r="F6276" s="151" t="s">
        <v>21249</v>
      </c>
      <c r="G6276" s="151" t="s">
        <v>21249</v>
      </c>
    </row>
    <row r="6277" spans="1:7" ht="22.5" x14ac:dyDescent="0.2">
      <c r="A6277" s="148" t="e">
        <f t="shared" si="98"/>
        <v>#REF!</v>
      </c>
      <c r="B6277" s="149" t="s">
        <v>16993</v>
      </c>
      <c r="C6277" s="149" t="s">
        <v>21250</v>
      </c>
      <c r="D6277" s="150" t="s">
        <v>21251</v>
      </c>
      <c r="E6277" s="149" t="s">
        <v>347</v>
      </c>
      <c r="F6277" s="151" t="s">
        <v>13869</v>
      </c>
      <c r="G6277" s="151" t="s">
        <v>13869</v>
      </c>
    </row>
    <row r="6278" spans="1:7" ht="22.5" x14ac:dyDescent="0.2">
      <c r="A6278" s="148" t="e">
        <f t="shared" si="98"/>
        <v>#REF!</v>
      </c>
      <c r="B6278" s="149" t="s">
        <v>16993</v>
      </c>
      <c r="C6278" s="149" t="s">
        <v>21252</v>
      </c>
      <c r="D6278" s="150" t="s">
        <v>21253</v>
      </c>
      <c r="E6278" s="149" t="s">
        <v>347</v>
      </c>
      <c r="F6278" s="151" t="s">
        <v>8164</v>
      </c>
      <c r="G6278" s="151" t="s">
        <v>8164</v>
      </c>
    </row>
    <row r="6279" spans="1:7" ht="22.5" x14ac:dyDescent="0.2">
      <c r="A6279" s="148" t="e">
        <f t="shared" si="98"/>
        <v>#REF!</v>
      </c>
      <c r="B6279" s="149" t="s">
        <v>16993</v>
      </c>
      <c r="C6279" s="149" t="s">
        <v>21254</v>
      </c>
      <c r="D6279" s="150" t="s">
        <v>21255</v>
      </c>
      <c r="E6279" s="149" t="s">
        <v>347</v>
      </c>
      <c r="F6279" s="151" t="s">
        <v>21256</v>
      </c>
      <c r="G6279" s="151" t="s">
        <v>21256</v>
      </c>
    </row>
    <row r="6280" spans="1:7" ht="22.5" x14ac:dyDescent="0.2">
      <c r="A6280" s="148" t="e">
        <f t="shared" si="98"/>
        <v>#REF!</v>
      </c>
      <c r="B6280" s="149" t="s">
        <v>16993</v>
      </c>
      <c r="C6280" s="149" t="s">
        <v>21257</v>
      </c>
      <c r="D6280" s="150" t="s">
        <v>21258</v>
      </c>
      <c r="E6280" s="149" t="s">
        <v>347</v>
      </c>
      <c r="F6280" s="151" t="s">
        <v>8425</v>
      </c>
      <c r="G6280" s="151" t="s">
        <v>8425</v>
      </c>
    </row>
    <row r="6281" spans="1:7" ht="22.5" x14ac:dyDescent="0.2">
      <c r="A6281" s="148" t="e">
        <f t="shared" si="98"/>
        <v>#REF!</v>
      </c>
      <c r="B6281" s="149" t="s">
        <v>16993</v>
      </c>
      <c r="C6281" s="149" t="s">
        <v>21259</v>
      </c>
      <c r="D6281" s="150" t="s">
        <v>21260</v>
      </c>
      <c r="E6281" s="149" t="s">
        <v>347</v>
      </c>
      <c r="F6281" s="151" t="s">
        <v>21261</v>
      </c>
      <c r="G6281" s="151" t="s">
        <v>21261</v>
      </c>
    </row>
    <row r="6282" spans="1:7" ht="22.5" x14ac:dyDescent="0.2">
      <c r="A6282" s="148" t="e">
        <f t="shared" si="98"/>
        <v>#REF!</v>
      </c>
      <c r="B6282" s="149" t="s">
        <v>16993</v>
      </c>
      <c r="C6282" s="149" t="s">
        <v>21262</v>
      </c>
      <c r="D6282" s="150" t="s">
        <v>21263</v>
      </c>
      <c r="E6282" s="149" t="s">
        <v>347</v>
      </c>
      <c r="F6282" s="151" t="s">
        <v>21264</v>
      </c>
      <c r="G6282" s="151" t="s">
        <v>21264</v>
      </c>
    </row>
    <row r="6283" spans="1:7" ht="22.5" x14ac:dyDescent="0.2">
      <c r="A6283" s="148" t="e">
        <f t="shared" si="98"/>
        <v>#REF!</v>
      </c>
      <c r="B6283" s="149" t="s">
        <v>16993</v>
      </c>
      <c r="C6283" s="149" t="s">
        <v>21265</v>
      </c>
      <c r="D6283" s="150" t="s">
        <v>21266</v>
      </c>
      <c r="E6283" s="149" t="s">
        <v>347</v>
      </c>
      <c r="F6283" s="151" t="s">
        <v>19984</v>
      </c>
      <c r="G6283" s="151" t="s">
        <v>19984</v>
      </c>
    </row>
    <row r="6284" spans="1:7" x14ac:dyDescent="0.2">
      <c r="A6284" s="148" t="e">
        <f t="shared" si="98"/>
        <v>#REF!</v>
      </c>
      <c r="B6284" s="149" t="s">
        <v>16993</v>
      </c>
      <c r="C6284" s="149" t="s">
        <v>21267</v>
      </c>
      <c r="D6284" s="150" t="s">
        <v>21268</v>
      </c>
      <c r="E6284" s="149" t="s">
        <v>347</v>
      </c>
      <c r="F6284" s="151" t="s">
        <v>15847</v>
      </c>
      <c r="G6284" s="151" t="s">
        <v>15847</v>
      </c>
    </row>
    <row r="6285" spans="1:7" ht="22.5" x14ac:dyDescent="0.2">
      <c r="A6285" s="148" t="e">
        <f t="shared" si="98"/>
        <v>#REF!</v>
      </c>
      <c r="B6285" s="149" t="s">
        <v>16993</v>
      </c>
      <c r="C6285" s="149" t="s">
        <v>21269</v>
      </c>
      <c r="D6285" s="150" t="s">
        <v>21270</v>
      </c>
      <c r="E6285" s="149" t="s">
        <v>347</v>
      </c>
      <c r="F6285" s="151" t="s">
        <v>17512</v>
      </c>
      <c r="G6285" s="151" t="s">
        <v>17512</v>
      </c>
    </row>
    <row r="6286" spans="1:7" ht="33.75" x14ac:dyDescent="0.2">
      <c r="A6286" s="148" t="e">
        <f t="shared" si="98"/>
        <v>#REF!</v>
      </c>
      <c r="B6286" s="149" t="s">
        <v>16993</v>
      </c>
      <c r="C6286" s="149" t="s">
        <v>21271</v>
      </c>
      <c r="D6286" s="150" t="s">
        <v>21272</v>
      </c>
      <c r="E6286" s="149" t="s">
        <v>347</v>
      </c>
      <c r="F6286" s="151" t="s">
        <v>11691</v>
      </c>
      <c r="G6286" s="151" t="s">
        <v>11691</v>
      </c>
    </row>
    <row r="6287" spans="1:7" ht="33.75" x14ac:dyDescent="0.2">
      <c r="A6287" s="148" t="e">
        <f t="shared" si="98"/>
        <v>#REF!</v>
      </c>
      <c r="B6287" s="149" t="s">
        <v>16993</v>
      </c>
      <c r="C6287" s="149" t="s">
        <v>21273</v>
      </c>
      <c r="D6287" s="150" t="s">
        <v>21274</v>
      </c>
      <c r="E6287" s="149" t="s">
        <v>347</v>
      </c>
      <c r="F6287" s="151" t="s">
        <v>13954</v>
      </c>
      <c r="G6287" s="151" t="s">
        <v>13954</v>
      </c>
    </row>
    <row r="6288" spans="1:7" ht="33.75" x14ac:dyDescent="0.2">
      <c r="A6288" s="148" t="e">
        <f t="shared" si="98"/>
        <v>#REF!</v>
      </c>
      <c r="B6288" s="149" t="s">
        <v>16993</v>
      </c>
      <c r="C6288" s="149" t="s">
        <v>21275</v>
      </c>
      <c r="D6288" s="150" t="s">
        <v>21276</v>
      </c>
      <c r="E6288" s="149" t="s">
        <v>347</v>
      </c>
      <c r="F6288" s="151" t="s">
        <v>13954</v>
      </c>
      <c r="G6288" s="151" t="s">
        <v>13954</v>
      </c>
    </row>
    <row r="6289" spans="1:7" ht="22.5" x14ac:dyDescent="0.2">
      <c r="A6289" s="148" t="e">
        <f t="shared" si="98"/>
        <v>#REF!</v>
      </c>
      <c r="B6289" s="149" t="s">
        <v>16993</v>
      </c>
      <c r="C6289" s="149" t="s">
        <v>21277</v>
      </c>
      <c r="D6289" s="150" t="s">
        <v>21278</v>
      </c>
      <c r="E6289" s="149" t="s">
        <v>347</v>
      </c>
      <c r="F6289" s="151" t="s">
        <v>16983</v>
      </c>
      <c r="G6289" s="151" t="s">
        <v>16983</v>
      </c>
    </row>
    <row r="6290" spans="1:7" ht="22.5" x14ac:dyDescent="0.2">
      <c r="A6290" s="148" t="e">
        <f t="shared" si="98"/>
        <v>#REF!</v>
      </c>
      <c r="B6290" s="149" t="s">
        <v>16993</v>
      </c>
      <c r="C6290" s="149" t="s">
        <v>21279</v>
      </c>
      <c r="D6290" s="150" t="s">
        <v>21280</v>
      </c>
      <c r="E6290" s="149" t="s">
        <v>347</v>
      </c>
      <c r="F6290" s="151" t="s">
        <v>16964</v>
      </c>
      <c r="G6290" s="151" t="s">
        <v>16964</v>
      </c>
    </row>
    <row r="6291" spans="1:7" ht="22.5" x14ac:dyDescent="0.2">
      <c r="A6291" s="148" t="e">
        <f t="shared" si="98"/>
        <v>#REF!</v>
      </c>
      <c r="B6291" s="149" t="s">
        <v>16993</v>
      </c>
      <c r="C6291" s="149" t="s">
        <v>21281</v>
      </c>
      <c r="D6291" s="150" t="s">
        <v>21282</v>
      </c>
      <c r="E6291" s="149" t="s">
        <v>347</v>
      </c>
      <c r="F6291" s="151" t="s">
        <v>13927</v>
      </c>
      <c r="G6291" s="151" t="s">
        <v>13927</v>
      </c>
    </row>
    <row r="6292" spans="1:7" ht="22.5" x14ac:dyDescent="0.2">
      <c r="A6292" s="148" t="e">
        <f t="shared" si="98"/>
        <v>#REF!</v>
      </c>
      <c r="B6292" s="149" t="s">
        <v>16993</v>
      </c>
      <c r="C6292" s="149" t="s">
        <v>21283</v>
      </c>
      <c r="D6292" s="150" t="s">
        <v>21284</v>
      </c>
      <c r="E6292" s="149" t="s">
        <v>347</v>
      </c>
      <c r="F6292" s="151" t="s">
        <v>8775</v>
      </c>
      <c r="G6292" s="151" t="s">
        <v>8775</v>
      </c>
    </row>
    <row r="6293" spans="1:7" ht="22.5" x14ac:dyDescent="0.2">
      <c r="A6293" s="148" t="e">
        <f t="shared" si="98"/>
        <v>#REF!</v>
      </c>
      <c r="B6293" s="149" t="s">
        <v>16993</v>
      </c>
      <c r="C6293" s="149" t="s">
        <v>21285</v>
      </c>
      <c r="D6293" s="150" t="s">
        <v>21286</v>
      </c>
      <c r="E6293" s="149" t="s">
        <v>347</v>
      </c>
      <c r="F6293" s="151" t="s">
        <v>9879</v>
      </c>
      <c r="G6293" s="151" t="s">
        <v>9879</v>
      </c>
    </row>
    <row r="6294" spans="1:7" ht="22.5" x14ac:dyDescent="0.2">
      <c r="A6294" s="148" t="e">
        <f t="shared" si="98"/>
        <v>#REF!</v>
      </c>
      <c r="B6294" s="149" t="s">
        <v>16993</v>
      </c>
      <c r="C6294" s="149" t="s">
        <v>21287</v>
      </c>
      <c r="D6294" s="150" t="s">
        <v>21288</v>
      </c>
      <c r="E6294" s="149" t="s">
        <v>347</v>
      </c>
      <c r="F6294" s="151" t="s">
        <v>20658</v>
      </c>
      <c r="G6294" s="151" t="s">
        <v>20658</v>
      </c>
    </row>
    <row r="6295" spans="1:7" ht="22.5" x14ac:dyDescent="0.2">
      <c r="A6295" s="148" t="e">
        <f t="shared" si="98"/>
        <v>#REF!</v>
      </c>
      <c r="B6295" s="149" t="s">
        <v>16993</v>
      </c>
      <c r="C6295" s="149" t="s">
        <v>21289</v>
      </c>
      <c r="D6295" s="150" t="s">
        <v>21290</v>
      </c>
      <c r="E6295" s="149" t="s">
        <v>347</v>
      </c>
      <c r="F6295" s="151" t="s">
        <v>19743</v>
      </c>
      <c r="G6295" s="151" t="s">
        <v>19743</v>
      </c>
    </row>
    <row r="6296" spans="1:7" ht="22.5" x14ac:dyDescent="0.2">
      <c r="A6296" s="148" t="e">
        <f t="shared" si="98"/>
        <v>#REF!</v>
      </c>
      <c r="B6296" s="149" t="s">
        <v>16993</v>
      </c>
      <c r="C6296" s="149" t="s">
        <v>21291</v>
      </c>
      <c r="D6296" s="150" t="s">
        <v>21292</v>
      </c>
      <c r="E6296" s="149" t="s">
        <v>347</v>
      </c>
      <c r="F6296" s="151" t="s">
        <v>8268</v>
      </c>
      <c r="G6296" s="151" t="s">
        <v>8268</v>
      </c>
    </row>
    <row r="6297" spans="1:7" ht="22.5" x14ac:dyDescent="0.2">
      <c r="A6297" s="148" t="e">
        <f t="shared" si="98"/>
        <v>#REF!</v>
      </c>
      <c r="B6297" s="149" t="s">
        <v>16993</v>
      </c>
      <c r="C6297" s="149" t="s">
        <v>21293</v>
      </c>
      <c r="D6297" s="150" t="s">
        <v>21294</v>
      </c>
      <c r="E6297" s="149" t="s">
        <v>347</v>
      </c>
      <c r="F6297" s="151" t="s">
        <v>19662</v>
      </c>
      <c r="G6297" s="151" t="s">
        <v>19662</v>
      </c>
    </row>
    <row r="6298" spans="1:7" x14ac:dyDescent="0.2">
      <c r="A6298" s="148" t="e">
        <f t="shared" si="98"/>
        <v>#REF!</v>
      </c>
      <c r="B6298" s="149" t="s">
        <v>16993</v>
      </c>
      <c r="C6298" s="149" t="s">
        <v>21295</v>
      </c>
      <c r="D6298" s="150" t="s">
        <v>21296</v>
      </c>
      <c r="E6298" s="149" t="s">
        <v>347</v>
      </c>
      <c r="F6298" s="151" t="s">
        <v>8775</v>
      </c>
      <c r="G6298" s="151" t="s">
        <v>8775</v>
      </c>
    </row>
    <row r="6299" spans="1:7" ht="22.5" x14ac:dyDescent="0.2">
      <c r="A6299" s="148" t="e">
        <f t="shared" si="98"/>
        <v>#REF!</v>
      </c>
      <c r="B6299" s="149" t="s">
        <v>16993</v>
      </c>
      <c r="C6299" s="149" t="s">
        <v>21297</v>
      </c>
      <c r="D6299" s="150" t="s">
        <v>21298</v>
      </c>
      <c r="E6299" s="149" t="s">
        <v>347</v>
      </c>
      <c r="F6299" s="151" t="s">
        <v>21299</v>
      </c>
      <c r="G6299" s="151" t="s">
        <v>21299</v>
      </c>
    </row>
    <row r="6300" spans="1:7" ht="22.5" x14ac:dyDescent="0.2">
      <c r="A6300" s="148" t="e">
        <f t="shared" si="98"/>
        <v>#REF!</v>
      </c>
      <c r="B6300" s="149" t="s">
        <v>16993</v>
      </c>
      <c r="C6300" s="149" t="s">
        <v>21300</v>
      </c>
      <c r="D6300" s="150" t="s">
        <v>21301</v>
      </c>
      <c r="E6300" s="149" t="s">
        <v>347</v>
      </c>
      <c r="F6300" s="151" t="s">
        <v>21302</v>
      </c>
      <c r="G6300" s="151" t="s">
        <v>21302</v>
      </c>
    </row>
    <row r="6301" spans="1:7" ht="22.5" x14ac:dyDescent="0.2">
      <c r="A6301" s="148" t="e">
        <f t="shared" si="98"/>
        <v>#REF!</v>
      </c>
      <c r="B6301" s="149" t="s">
        <v>16993</v>
      </c>
      <c r="C6301" s="149" t="s">
        <v>21303</v>
      </c>
      <c r="D6301" s="150" t="s">
        <v>21304</v>
      </c>
      <c r="E6301" s="149" t="s">
        <v>347</v>
      </c>
      <c r="F6301" s="151" t="s">
        <v>21305</v>
      </c>
      <c r="G6301" s="151" t="s">
        <v>21305</v>
      </c>
    </row>
    <row r="6302" spans="1:7" ht="33.75" x14ac:dyDescent="0.2">
      <c r="A6302" s="148" t="e">
        <f t="shared" si="98"/>
        <v>#REF!</v>
      </c>
      <c r="B6302" s="149" t="s">
        <v>16993</v>
      </c>
      <c r="C6302" s="149" t="s">
        <v>21306</v>
      </c>
      <c r="D6302" s="150" t="s">
        <v>21307</v>
      </c>
      <c r="E6302" s="149" t="s">
        <v>347</v>
      </c>
      <c r="F6302" s="151" t="s">
        <v>21308</v>
      </c>
      <c r="G6302" s="151" t="s">
        <v>21308</v>
      </c>
    </row>
    <row r="6303" spans="1:7" ht="22.5" x14ac:dyDescent="0.2">
      <c r="A6303" s="148" t="e">
        <f t="shared" si="98"/>
        <v>#REF!</v>
      </c>
      <c r="B6303" s="149" t="s">
        <v>16993</v>
      </c>
      <c r="C6303" s="149" t="s">
        <v>21309</v>
      </c>
      <c r="D6303" s="150" t="s">
        <v>21310</v>
      </c>
      <c r="E6303" s="149" t="s">
        <v>347</v>
      </c>
      <c r="F6303" s="151" t="s">
        <v>20140</v>
      </c>
      <c r="G6303" s="151" t="s">
        <v>20140</v>
      </c>
    </row>
    <row r="6304" spans="1:7" ht="22.5" x14ac:dyDescent="0.2">
      <c r="A6304" s="148" t="e">
        <f t="shared" si="98"/>
        <v>#REF!</v>
      </c>
      <c r="B6304" s="149" t="s">
        <v>16993</v>
      </c>
      <c r="C6304" s="149" t="s">
        <v>21311</v>
      </c>
      <c r="D6304" s="150" t="s">
        <v>21312</v>
      </c>
      <c r="E6304" s="149" t="s">
        <v>347</v>
      </c>
      <c r="F6304" s="151" t="s">
        <v>21313</v>
      </c>
      <c r="G6304" s="151" t="s">
        <v>21313</v>
      </c>
    </row>
    <row r="6305" spans="1:7" ht="22.5" x14ac:dyDescent="0.2">
      <c r="A6305" s="148" t="e">
        <f t="shared" si="98"/>
        <v>#REF!</v>
      </c>
      <c r="B6305" s="149" t="s">
        <v>16993</v>
      </c>
      <c r="C6305" s="149" t="s">
        <v>21314</v>
      </c>
      <c r="D6305" s="150" t="s">
        <v>21315</v>
      </c>
      <c r="E6305" s="149" t="s">
        <v>347</v>
      </c>
      <c r="F6305" s="151" t="s">
        <v>21316</v>
      </c>
      <c r="G6305" s="151" t="s">
        <v>21316</v>
      </c>
    </row>
    <row r="6306" spans="1:7" ht="22.5" x14ac:dyDescent="0.2">
      <c r="A6306" s="148" t="e">
        <f t="shared" si="98"/>
        <v>#REF!</v>
      </c>
      <c r="B6306" s="149" t="s">
        <v>16993</v>
      </c>
      <c r="C6306" s="149" t="s">
        <v>21317</v>
      </c>
      <c r="D6306" s="150" t="s">
        <v>21318</v>
      </c>
      <c r="E6306" s="149" t="s">
        <v>58</v>
      </c>
      <c r="F6306" s="151" t="s">
        <v>21319</v>
      </c>
      <c r="G6306" s="151" t="s">
        <v>21320</v>
      </c>
    </row>
    <row r="6307" spans="1:7" ht="22.5" x14ac:dyDescent="0.2">
      <c r="A6307" s="148" t="e">
        <f t="shared" si="98"/>
        <v>#REF!</v>
      </c>
      <c r="B6307" s="149" t="s">
        <v>16993</v>
      </c>
      <c r="C6307" s="149" t="s">
        <v>21321</v>
      </c>
      <c r="D6307" s="150" t="s">
        <v>21322</v>
      </c>
      <c r="E6307" s="149" t="s">
        <v>58</v>
      </c>
      <c r="F6307" s="151" t="s">
        <v>21323</v>
      </c>
      <c r="G6307" s="151" t="s">
        <v>21324</v>
      </c>
    </row>
    <row r="6308" spans="1:7" ht="22.5" x14ac:dyDescent="0.2">
      <c r="A6308" s="148" t="e">
        <f t="shared" si="98"/>
        <v>#REF!</v>
      </c>
      <c r="B6308" s="149" t="s">
        <v>16993</v>
      </c>
      <c r="C6308" s="149" t="s">
        <v>21325</v>
      </c>
      <c r="D6308" s="150" t="s">
        <v>21326</v>
      </c>
      <c r="E6308" s="149" t="s">
        <v>58</v>
      </c>
      <c r="F6308" s="151" t="s">
        <v>21327</v>
      </c>
      <c r="G6308" s="151" t="s">
        <v>21328</v>
      </c>
    </row>
    <row r="6309" spans="1:7" ht="22.5" x14ac:dyDescent="0.2">
      <c r="A6309" s="148" t="e">
        <f t="shared" ref="A6309:A6372" si="99">CONCATENAR</f>
        <v>#REF!</v>
      </c>
      <c r="B6309" s="149" t="s">
        <v>16993</v>
      </c>
      <c r="C6309" s="149" t="s">
        <v>21329</v>
      </c>
      <c r="D6309" s="150" t="s">
        <v>21330</v>
      </c>
      <c r="E6309" s="149" t="s">
        <v>58</v>
      </c>
      <c r="F6309" s="151" t="s">
        <v>21331</v>
      </c>
      <c r="G6309" s="151" t="s">
        <v>21332</v>
      </c>
    </row>
    <row r="6310" spans="1:7" ht="22.5" x14ac:dyDescent="0.2">
      <c r="A6310" s="148" t="e">
        <f t="shared" si="99"/>
        <v>#REF!</v>
      </c>
      <c r="B6310" s="149" t="s">
        <v>16993</v>
      </c>
      <c r="C6310" s="149" t="s">
        <v>21333</v>
      </c>
      <c r="D6310" s="150" t="s">
        <v>21334</v>
      </c>
      <c r="E6310" s="149" t="s">
        <v>110</v>
      </c>
      <c r="F6310" s="151" t="s">
        <v>21335</v>
      </c>
      <c r="G6310" s="151" t="s">
        <v>21336</v>
      </c>
    </row>
    <row r="6311" spans="1:7" ht="22.5" x14ac:dyDescent="0.2">
      <c r="A6311" s="148" t="e">
        <f t="shared" si="99"/>
        <v>#REF!</v>
      </c>
      <c r="B6311" s="149" t="s">
        <v>16993</v>
      </c>
      <c r="C6311" s="149" t="s">
        <v>21337</v>
      </c>
      <c r="D6311" s="150" t="s">
        <v>21338</v>
      </c>
      <c r="E6311" s="149" t="s">
        <v>110</v>
      </c>
      <c r="F6311" s="151" t="s">
        <v>21339</v>
      </c>
      <c r="G6311" s="151" t="s">
        <v>21340</v>
      </c>
    </row>
    <row r="6312" spans="1:7" ht="22.5" x14ac:dyDescent="0.2">
      <c r="A6312" s="148" t="e">
        <f t="shared" si="99"/>
        <v>#REF!</v>
      </c>
      <c r="B6312" s="149" t="s">
        <v>16993</v>
      </c>
      <c r="C6312" s="149" t="s">
        <v>21341</v>
      </c>
      <c r="D6312" s="150" t="s">
        <v>21342</v>
      </c>
      <c r="E6312" s="149" t="s">
        <v>110</v>
      </c>
      <c r="F6312" s="151" t="s">
        <v>21343</v>
      </c>
      <c r="G6312" s="151" t="s">
        <v>21344</v>
      </c>
    </row>
    <row r="6313" spans="1:7" ht="22.5" x14ac:dyDescent="0.2">
      <c r="A6313" s="148" t="e">
        <f t="shared" si="99"/>
        <v>#REF!</v>
      </c>
      <c r="B6313" s="149" t="s">
        <v>16993</v>
      </c>
      <c r="C6313" s="149" t="s">
        <v>21345</v>
      </c>
      <c r="D6313" s="150" t="s">
        <v>21346</v>
      </c>
      <c r="E6313" s="149" t="s">
        <v>110</v>
      </c>
      <c r="F6313" s="151" t="s">
        <v>21347</v>
      </c>
      <c r="G6313" s="151" t="s">
        <v>21348</v>
      </c>
    </row>
    <row r="6314" spans="1:7" ht="22.5" x14ac:dyDescent="0.2">
      <c r="A6314" s="148" t="e">
        <f t="shared" si="99"/>
        <v>#REF!</v>
      </c>
      <c r="B6314" s="149" t="s">
        <v>16993</v>
      </c>
      <c r="C6314" s="149">
        <v>92543</v>
      </c>
      <c r="D6314" s="150" t="s">
        <v>21349</v>
      </c>
      <c r="E6314" s="149" t="s">
        <v>110</v>
      </c>
      <c r="F6314" s="151" t="s">
        <v>16611</v>
      </c>
      <c r="G6314" s="151" t="s">
        <v>21350</v>
      </c>
    </row>
    <row r="6315" spans="1:7" ht="22.5" x14ac:dyDescent="0.2">
      <c r="A6315" s="148" t="e">
        <f t="shared" si="99"/>
        <v>#REF!</v>
      </c>
      <c r="B6315" s="149" t="s">
        <v>16993</v>
      </c>
      <c r="C6315" s="149" t="s">
        <v>21351</v>
      </c>
      <c r="D6315" s="150" t="s">
        <v>21352</v>
      </c>
      <c r="E6315" s="149" t="s">
        <v>110</v>
      </c>
      <c r="F6315" s="151" t="s">
        <v>14613</v>
      </c>
      <c r="G6315" s="151" t="s">
        <v>21353</v>
      </c>
    </row>
    <row r="6316" spans="1:7" ht="22.5" x14ac:dyDescent="0.2">
      <c r="A6316" s="148" t="e">
        <f t="shared" si="99"/>
        <v>#REF!</v>
      </c>
      <c r="B6316" s="149" t="s">
        <v>16993</v>
      </c>
      <c r="C6316" s="149" t="s">
        <v>21354</v>
      </c>
      <c r="D6316" s="150" t="s">
        <v>21355</v>
      </c>
      <c r="E6316" s="149" t="s">
        <v>58</v>
      </c>
      <c r="F6316" s="151" t="s">
        <v>21356</v>
      </c>
      <c r="G6316" s="151" t="s">
        <v>21357</v>
      </c>
    </row>
    <row r="6317" spans="1:7" ht="22.5" x14ac:dyDescent="0.2">
      <c r="A6317" s="148" t="e">
        <f t="shared" si="99"/>
        <v>#REF!</v>
      </c>
      <c r="B6317" s="149" t="s">
        <v>16993</v>
      </c>
      <c r="C6317" s="149" t="s">
        <v>21358</v>
      </c>
      <c r="D6317" s="150" t="s">
        <v>21359</v>
      </c>
      <c r="E6317" s="149" t="s">
        <v>58</v>
      </c>
      <c r="F6317" s="151" t="s">
        <v>21360</v>
      </c>
      <c r="G6317" s="151" t="s">
        <v>21361</v>
      </c>
    </row>
    <row r="6318" spans="1:7" ht="22.5" x14ac:dyDescent="0.2">
      <c r="A6318" s="148" t="e">
        <f t="shared" si="99"/>
        <v>#REF!</v>
      </c>
      <c r="B6318" s="149" t="s">
        <v>16993</v>
      </c>
      <c r="C6318" s="149" t="s">
        <v>21362</v>
      </c>
      <c r="D6318" s="150" t="s">
        <v>21363</v>
      </c>
      <c r="E6318" s="149" t="s">
        <v>58</v>
      </c>
      <c r="F6318" s="151" t="s">
        <v>21364</v>
      </c>
      <c r="G6318" s="151" t="s">
        <v>21365</v>
      </c>
    </row>
    <row r="6319" spans="1:7" ht="22.5" x14ac:dyDescent="0.2">
      <c r="A6319" s="148" t="e">
        <f t="shared" si="99"/>
        <v>#REF!</v>
      </c>
      <c r="B6319" s="149" t="s">
        <v>16993</v>
      </c>
      <c r="C6319" s="149" t="s">
        <v>21366</v>
      </c>
      <c r="D6319" s="150" t="s">
        <v>21367</v>
      </c>
      <c r="E6319" s="149" t="s">
        <v>58</v>
      </c>
      <c r="F6319" s="151" t="s">
        <v>21368</v>
      </c>
      <c r="G6319" s="151" t="s">
        <v>21369</v>
      </c>
    </row>
    <row r="6320" spans="1:7" ht="22.5" x14ac:dyDescent="0.2">
      <c r="A6320" s="148" t="e">
        <f t="shared" si="99"/>
        <v>#REF!</v>
      </c>
      <c r="B6320" s="149" t="s">
        <v>16993</v>
      </c>
      <c r="C6320" s="149" t="s">
        <v>21370</v>
      </c>
      <c r="D6320" s="150" t="s">
        <v>21371</v>
      </c>
      <c r="E6320" s="149" t="s">
        <v>58</v>
      </c>
      <c r="F6320" s="151" t="s">
        <v>21372</v>
      </c>
      <c r="G6320" s="151" t="s">
        <v>21373</v>
      </c>
    </row>
    <row r="6321" spans="1:7" ht="22.5" x14ac:dyDescent="0.2">
      <c r="A6321" s="148" t="e">
        <f t="shared" si="99"/>
        <v>#REF!</v>
      </c>
      <c r="B6321" s="149" t="s">
        <v>16993</v>
      </c>
      <c r="C6321" s="149" t="s">
        <v>21374</v>
      </c>
      <c r="D6321" s="150" t="s">
        <v>21375</v>
      </c>
      <c r="E6321" s="149" t="s">
        <v>58</v>
      </c>
      <c r="F6321" s="151" t="s">
        <v>21376</v>
      </c>
      <c r="G6321" s="151" t="s">
        <v>21377</v>
      </c>
    </row>
    <row r="6322" spans="1:7" ht="22.5" x14ac:dyDescent="0.2">
      <c r="A6322" s="148" t="e">
        <f t="shared" si="99"/>
        <v>#REF!</v>
      </c>
      <c r="B6322" s="149" t="s">
        <v>16993</v>
      </c>
      <c r="C6322" s="149" t="s">
        <v>21378</v>
      </c>
      <c r="D6322" s="150" t="s">
        <v>21379</v>
      </c>
      <c r="E6322" s="149" t="s">
        <v>58</v>
      </c>
      <c r="F6322" s="151" t="s">
        <v>21380</v>
      </c>
      <c r="G6322" s="151" t="s">
        <v>21381</v>
      </c>
    </row>
    <row r="6323" spans="1:7" ht="22.5" x14ac:dyDescent="0.2">
      <c r="A6323" s="148" t="e">
        <f t="shared" si="99"/>
        <v>#REF!</v>
      </c>
      <c r="B6323" s="149" t="s">
        <v>16993</v>
      </c>
      <c r="C6323" s="149" t="s">
        <v>21382</v>
      </c>
      <c r="D6323" s="150" t="s">
        <v>21383</v>
      </c>
      <c r="E6323" s="149" t="s">
        <v>58</v>
      </c>
      <c r="F6323" s="151" t="s">
        <v>21384</v>
      </c>
      <c r="G6323" s="151" t="s">
        <v>21385</v>
      </c>
    </row>
    <row r="6324" spans="1:7" ht="22.5" x14ac:dyDescent="0.2">
      <c r="A6324" s="148" t="e">
        <f t="shared" si="99"/>
        <v>#REF!</v>
      </c>
      <c r="B6324" s="149" t="s">
        <v>16993</v>
      </c>
      <c r="C6324" s="149" t="s">
        <v>21386</v>
      </c>
      <c r="D6324" s="150" t="s">
        <v>21387</v>
      </c>
      <c r="E6324" s="149" t="s">
        <v>58</v>
      </c>
      <c r="F6324" s="151" t="s">
        <v>21388</v>
      </c>
      <c r="G6324" s="151" t="s">
        <v>21389</v>
      </c>
    </row>
    <row r="6325" spans="1:7" ht="22.5" x14ac:dyDescent="0.2">
      <c r="A6325" s="148" t="e">
        <f t="shared" si="99"/>
        <v>#REF!</v>
      </c>
      <c r="B6325" s="149" t="s">
        <v>16993</v>
      </c>
      <c r="C6325" s="149" t="s">
        <v>21390</v>
      </c>
      <c r="D6325" s="150" t="s">
        <v>21391</v>
      </c>
      <c r="E6325" s="149" t="s">
        <v>58</v>
      </c>
      <c r="F6325" s="151" t="s">
        <v>21392</v>
      </c>
      <c r="G6325" s="151" t="s">
        <v>21393</v>
      </c>
    </row>
    <row r="6326" spans="1:7" ht="22.5" x14ac:dyDescent="0.2">
      <c r="A6326" s="148" t="e">
        <f t="shared" si="99"/>
        <v>#REF!</v>
      </c>
      <c r="B6326" s="149" t="s">
        <v>16993</v>
      </c>
      <c r="C6326" s="149" t="s">
        <v>21394</v>
      </c>
      <c r="D6326" s="150" t="s">
        <v>21395</v>
      </c>
      <c r="E6326" s="149" t="s">
        <v>58</v>
      </c>
      <c r="F6326" s="151" t="s">
        <v>21396</v>
      </c>
      <c r="G6326" s="151" t="s">
        <v>21397</v>
      </c>
    </row>
    <row r="6327" spans="1:7" ht="22.5" x14ac:dyDescent="0.2">
      <c r="A6327" s="148" t="e">
        <f t="shared" si="99"/>
        <v>#REF!</v>
      </c>
      <c r="B6327" s="149" t="s">
        <v>16993</v>
      </c>
      <c r="C6327" s="149" t="s">
        <v>21398</v>
      </c>
      <c r="D6327" s="150" t="s">
        <v>21399</v>
      </c>
      <c r="E6327" s="149" t="s">
        <v>58</v>
      </c>
      <c r="F6327" s="151" t="s">
        <v>21400</v>
      </c>
      <c r="G6327" s="151" t="s">
        <v>21401</v>
      </c>
    </row>
    <row r="6328" spans="1:7" ht="22.5" x14ac:dyDescent="0.2">
      <c r="A6328" s="148" t="e">
        <f t="shared" si="99"/>
        <v>#REF!</v>
      </c>
      <c r="B6328" s="149" t="s">
        <v>16993</v>
      </c>
      <c r="C6328" s="149" t="s">
        <v>21402</v>
      </c>
      <c r="D6328" s="150" t="s">
        <v>21403</v>
      </c>
      <c r="E6328" s="149" t="s">
        <v>58</v>
      </c>
      <c r="F6328" s="151" t="s">
        <v>21404</v>
      </c>
      <c r="G6328" s="151" t="s">
        <v>21405</v>
      </c>
    </row>
    <row r="6329" spans="1:7" ht="22.5" x14ac:dyDescent="0.2">
      <c r="A6329" s="148" t="e">
        <f t="shared" si="99"/>
        <v>#REF!</v>
      </c>
      <c r="B6329" s="149" t="s">
        <v>16993</v>
      </c>
      <c r="C6329" s="149" t="s">
        <v>21406</v>
      </c>
      <c r="D6329" s="150" t="s">
        <v>21407</v>
      </c>
      <c r="E6329" s="149" t="s">
        <v>58</v>
      </c>
      <c r="F6329" s="151" t="s">
        <v>21408</v>
      </c>
      <c r="G6329" s="151" t="s">
        <v>21409</v>
      </c>
    </row>
    <row r="6330" spans="1:7" ht="22.5" x14ac:dyDescent="0.2">
      <c r="A6330" s="148" t="e">
        <f t="shared" si="99"/>
        <v>#REF!</v>
      </c>
      <c r="B6330" s="149" t="s">
        <v>16993</v>
      </c>
      <c r="C6330" s="149" t="s">
        <v>21410</v>
      </c>
      <c r="D6330" s="150" t="s">
        <v>21411</v>
      </c>
      <c r="E6330" s="149" t="s">
        <v>58</v>
      </c>
      <c r="F6330" s="151" t="s">
        <v>21412</v>
      </c>
      <c r="G6330" s="151" t="s">
        <v>21413</v>
      </c>
    </row>
    <row r="6331" spans="1:7" ht="22.5" x14ac:dyDescent="0.2">
      <c r="A6331" s="148" t="e">
        <f t="shared" si="99"/>
        <v>#REF!</v>
      </c>
      <c r="B6331" s="149" t="s">
        <v>16993</v>
      </c>
      <c r="C6331" s="149" t="s">
        <v>21414</v>
      </c>
      <c r="D6331" s="150" t="s">
        <v>21415</v>
      </c>
      <c r="E6331" s="149" t="s">
        <v>58</v>
      </c>
      <c r="F6331" s="151" t="s">
        <v>21416</v>
      </c>
      <c r="G6331" s="151" t="s">
        <v>21417</v>
      </c>
    </row>
    <row r="6332" spans="1:7" ht="22.5" x14ac:dyDescent="0.2">
      <c r="A6332" s="148" t="e">
        <f t="shared" si="99"/>
        <v>#REF!</v>
      </c>
      <c r="B6332" s="149" t="s">
        <v>16993</v>
      </c>
      <c r="C6332" s="149" t="s">
        <v>21418</v>
      </c>
      <c r="D6332" s="150" t="s">
        <v>21419</v>
      </c>
      <c r="E6332" s="149" t="s">
        <v>58</v>
      </c>
      <c r="F6332" s="151" t="s">
        <v>21420</v>
      </c>
      <c r="G6332" s="151" t="s">
        <v>21421</v>
      </c>
    </row>
    <row r="6333" spans="1:7" ht="22.5" x14ac:dyDescent="0.2">
      <c r="A6333" s="148" t="e">
        <f t="shared" si="99"/>
        <v>#REF!</v>
      </c>
      <c r="B6333" s="149" t="s">
        <v>16993</v>
      </c>
      <c r="C6333" s="149" t="s">
        <v>21422</v>
      </c>
      <c r="D6333" s="150" t="s">
        <v>21423</v>
      </c>
      <c r="E6333" s="149" t="s">
        <v>58</v>
      </c>
      <c r="F6333" s="151" t="s">
        <v>21424</v>
      </c>
      <c r="G6333" s="151" t="s">
        <v>21425</v>
      </c>
    </row>
    <row r="6334" spans="1:7" ht="22.5" x14ac:dyDescent="0.2">
      <c r="A6334" s="148" t="e">
        <f t="shared" si="99"/>
        <v>#REF!</v>
      </c>
      <c r="B6334" s="149" t="s">
        <v>16993</v>
      </c>
      <c r="C6334" s="149" t="s">
        <v>21426</v>
      </c>
      <c r="D6334" s="150" t="s">
        <v>21427</v>
      </c>
      <c r="E6334" s="149" t="s">
        <v>58</v>
      </c>
      <c r="F6334" s="151" t="s">
        <v>21428</v>
      </c>
      <c r="G6334" s="151" t="s">
        <v>21429</v>
      </c>
    </row>
    <row r="6335" spans="1:7" ht="22.5" x14ac:dyDescent="0.2">
      <c r="A6335" s="148" t="e">
        <f t="shared" si="99"/>
        <v>#REF!</v>
      </c>
      <c r="B6335" s="149" t="s">
        <v>16993</v>
      </c>
      <c r="C6335" s="149" t="s">
        <v>21430</v>
      </c>
      <c r="D6335" s="150" t="s">
        <v>21431</v>
      </c>
      <c r="E6335" s="149" t="s">
        <v>58</v>
      </c>
      <c r="F6335" s="151" t="s">
        <v>21432</v>
      </c>
      <c r="G6335" s="151" t="s">
        <v>21433</v>
      </c>
    </row>
    <row r="6336" spans="1:7" ht="22.5" x14ac:dyDescent="0.2">
      <c r="A6336" s="148" t="e">
        <f t="shared" si="99"/>
        <v>#REF!</v>
      </c>
      <c r="B6336" s="149" t="s">
        <v>16993</v>
      </c>
      <c r="C6336" s="149" t="s">
        <v>21434</v>
      </c>
      <c r="D6336" s="150" t="s">
        <v>21435</v>
      </c>
      <c r="E6336" s="149" t="s">
        <v>110</v>
      </c>
      <c r="F6336" s="151" t="s">
        <v>17273</v>
      </c>
      <c r="G6336" s="151" t="s">
        <v>21436</v>
      </c>
    </row>
    <row r="6337" spans="1:7" ht="33.75" x14ac:dyDescent="0.2">
      <c r="A6337" s="148" t="e">
        <f t="shared" si="99"/>
        <v>#REF!</v>
      </c>
      <c r="B6337" s="149" t="s">
        <v>16993</v>
      </c>
      <c r="C6337" s="149" t="s">
        <v>21437</v>
      </c>
      <c r="D6337" s="150" t="s">
        <v>21438</v>
      </c>
      <c r="E6337" s="149" t="s">
        <v>110</v>
      </c>
      <c r="F6337" s="151" t="s">
        <v>21439</v>
      </c>
      <c r="G6337" s="151" t="s">
        <v>21440</v>
      </c>
    </row>
    <row r="6338" spans="1:7" ht="33.75" x14ac:dyDescent="0.2">
      <c r="A6338" s="148" t="e">
        <f t="shared" si="99"/>
        <v>#REF!</v>
      </c>
      <c r="B6338" s="149" t="s">
        <v>16993</v>
      </c>
      <c r="C6338" s="149" t="s">
        <v>21441</v>
      </c>
      <c r="D6338" s="150" t="s">
        <v>21442</v>
      </c>
      <c r="E6338" s="149" t="s">
        <v>110</v>
      </c>
      <c r="F6338" s="151" t="s">
        <v>21443</v>
      </c>
      <c r="G6338" s="151" t="s">
        <v>21444</v>
      </c>
    </row>
    <row r="6339" spans="1:7" ht="33.75" x14ac:dyDescent="0.2">
      <c r="A6339" s="148" t="e">
        <f t="shared" si="99"/>
        <v>#REF!</v>
      </c>
      <c r="B6339" s="149" t="s">
        <v>16993</v>
      </c>
      <c r="C6339" s="149" t="s">
        <v>21445</v>
      </c>
      <c r="D6339" s="150" t="s">
        <v>21446</v>
      </c>
      <c r="E6339" s="149" t="s">
        <v>110</v>
      </c>
      <c r="F6339" s="151" t="s">
        <v>21447</v>
      </c>
      <c r="G6339" s="151" t="s">
        <v>15825</v>
      </c>
    </row>
    <row r="6340" spans="1:7" ht="33.75" x14ac:dyDescent="0.2">
      <c r="A6340" s="148" t="e">
        <f t="shared" si="99"/>
        <v>#REF!</v>
      </c>
      <c r="B6340" s="149" t="s">
        <v>16993</v>
      </c>
      <c r="C6340" s="149" t="s">
        <v>21448</v>
      </c>
      <c r="D6340" s="150" t="s">
        <v>21449</v>
      </c>
      <c r="E6340" s="149" t="s">
        <v>110</v>
      </c>
      <c r="F6340" s="151" t="s">
        <v>21450</v>
      </c>
      <c r="G6340" s="151" t="s">
        <v>12503</v>
      </c>
    </row>
    <row r="6341" spans="1:7" ht="33.75" x14ac:dyDescent="0.2">
      <c r="A6341" s="148" t="e">
        <f t="shared" si="99"/>
        <v>#REF!</v>
      </c>
      <c r="B6341" s="149" t="s">
        <v>16993</v>
      </c>
      <c r="C6341" s="149" t="s">
        <v>21451</v>
      </c>
      <c r="D6341" s="150" t="s">
        <v>21452</v>
      </c>
      <c r="E6341" s="149" t="s">
        <v>110</v>
      </c>
      <c r="F6341" s="151" t="s">
        <v>21453</v>
      </c>
      <c r="G6341" s="151" t="s">
        <v>15445</v>
      </c>
    </row>
    <row r="6342" spans="1:7" ht="22.5" x14ac:dyDescent="0.2">
      <c r="A6342" s="148" t="e">
        <f t="shared" si="99"/>
        <v>#REF!</v>
      </c>
      <c r="B6342" s="149" t="s">
        <v>16993</v>
      </c>
      <c r="C6342" s="149" t="s">
        <v>21454</v>
      </c>
      <c r="D6342" s="150" t="s">
        <v>21455</v>
      </c>
      <c r="E6342" s="149" t="s">
        <v>110</v>
      </c>
      <c r="F6342" s="151" t="s">
        <v>21456</v>
      </c>
      <c r="G6342" s="151" t="s">
        <v>21457</v>
      </c>
    </row>
    <row r="6343" spans="1:7" ht="33.75" x14ac:dyDescent="0.2">
      <c r="A6343" s="148" t="e">
        <f t="shared" si="99"/>
        <v>#REF!</v>
      </c>
      <c r="B6343" s="149" t="s">
        <v>16993</v>
      </c>
      <c r="C6343" s="149" t="s">
        <v>21458</v>
      </c>
      <c r="D6343" s="150" t="s">
        <v>21459</v>
      </c>
      <c r="E6343" s="149" t="s">
        <v>110</v>
      </c>
      <c r="F6343" s="151" t="s">
        <v>13498</v>
      </c>
      <c r="G6343" s="151" t="s">
        <v>21460</v>
      </c>
    </row>
    <row r="6344" spans="1:7" ht="22.5" x14ac:dyDescent="0.2">
      <c r="A6344" s="148" t="e">
        <f t="shared" si="99"/>
        <v>#REF!</v>
      </c>
      <c r="B6344" s="149" t="s">
        <v>16993</v>
      </c>
      <c r="C6344" s="149" t="s">
        <v>21461</v>
      </c>
      <c r="D6344" s="150" t="s">
        <v>21462</v>
      </c>
      <c r="E6344" s="149" t="s">
        <v>110</v>
      </c>
      <c r="F6344" s="151" t="s">
        <v>21463</v>
      </c>
      <c r="G6344" s="151" t="s">
        <v>21464</v>
      </c>
    </row>
    <row r="6345" spans="1:7" ht="22.5" x14ac:dyDescent="0.2">
      <c r="A6345" s="148" t="e">
        <f t="shared" si="99"/>
        <v>#REF!</v>
      </c>
      <c r="B6345" s="149" t="s">
        <v>16993</v>
      </c>
      <c r="C6345" s="149" t="s">
        <v>21465</v>
      </c>
      <c r="D6345" s="150" t="s">
        <v>21466</v>
      </c>
      <c r="E6345" s="149" t="s">
        <v>110</v>
      </c>
      <c r="F6345" s="151" t="s">
        <v>21467</v>
      </c>
      <c r="G6345" s="151" t="s">
        <v>15042</v>
      </c>
    </row>
    <row r="6346" spans="1:7" ht="22.5" x14ac:dyDescent="0.2">
      <c r="A6346" s="148" t="e">
        <f t="shared" si="99"/>
        <v>#REF!</v>
      </c>
      <c r="B6346" s="149" t="s">
        <v>16993</v>
      </c>
      <c r="C6346" s="149" t="s">
        <v>21468</v>
      </c>
      <c r="D6346" s="150" t="s">
        <v>21469</v>
      </c>
      <c r="E6346" s="149" t="s">
        <v>110</v>
      </c>
      <c r="F6346" s="151" t="s">
        <v>21470</v>
      </c>
      <c r="G6346" s="151" t="s">
        <v>21471</v>
      </c>
    </row>
    <row r="6347" spans="1:7" ht="22.5" x14ac:dyDescent="0.2">
      <c r="A6347" s="148" t="e">
        <f t="shared" si="99"/>
        <v>#REF!</v>
      </c>
      <c r="B6347" s="149" t="s">
        <v>16993</v>
      </c>
      <c r="C6347" s="149" t="s">
        <v>21472</v>
      </c>
      <c r="D6347" s="150" t="s">
        <v>21473</v>
      </c>
      <c r="E6347" s="149" t="s">
        <v>110</v>
      </c>
      <c r="F6347" s="151" t="s">
        <v>21474</v>
      </c>
      <c r="G6347" s="151" t="s">
        <v>21475</v>
      </c>
    </row>
    <row r="6348" spans="1:7" ht="22.5" x14ac:dyDescent="0.2">
      <c r="A6348" s="148" t="e">
        <f t="shared" si="99"/>
        <v>#REF!</v>
      </c>
      <c r="B6348" s="149" t="s">
        <v>16993</v>
      </c>
      <c r="C6348" s="149" t="s">
        <v>21476</v>
      </c>
      <c r="D6348" s="150" t="s">
        <v>21477</v>
      </c>
      <c r="E6348" s="149" t="s">
        <v>110</v>
      </c>
      <c r="F6348" s="151" t="s">
        <v>9067</v>
      </c>
      <c r="G6348" s="151" t="s">
        <v>21478</v>
      </c>
    </row>
    <row r="6349" spans="1:7" ht="22.5" x14ac:dyDescent="0.2">
      <c r="A6349" s="148" t="e">
        <f t="shared" si="99"/>
        <v>#REF!</v>
      </c>
      <c r="B6349" s="149" t="s">
        <v>16993</v>
      </c>
      <c r="C6349" s="149" t="s">
        <v>21479</v>
      </c>
      <c r="D6349" s="150" t="s">
        <v>21480</v>
      </c>
      <c r="E6349" s="149" t="s">
        <v>110</v>
      </c>
      <c r="F6349" s="151" t="s">
        <v>21481</v>
      </c>
      <c r="G6349" s="151" t="s">
        <v>11128</v>
      </c>
    </row>
    <row r="6350" spans="1:7" ht="22.5" x14ac:dyDescent="0.2">
      <c r="A6350" s="148" t="e">
        <f t="shared" si="99"/>
        <v>#REF!</v>
      </c>
      <c r="B6350" s="149" t="s">
        <v>16993</v>
      </c>
      <c r="C6350" s="149" t="s">
        <v>21482</v>
      </c>
      <c r="D6350" s="150" t="s">
        <v>21483</v>
      </c>
      <c r="E6350" s="149" t="s">
        <v>110</v>
      </c>
      <c r="F6350" s="151" t="s">
        <v>12973</v>
      </c>
      <c r="G6350" s="151" t="s">
        <v>15577</v>
      </c>
    </row>
    <row r="6351" spans="1:7" ht="22.5" x14ac:dyDescent="0.2">
      <c r="A6351" s="148" t="e">
        <f t="shared" si="99"/>
        <v>#REF!</v>
      </c>
      <c r="B6351" s="149" t="s">
        <v>16993</v>
      </c>
      <c r="C6351" s="149" t="s">
        <v>21484</v>
      </c>
      <c r="D6351" s="150" t="s">
        <v>21485</v>
      </c>
      <c r="E6351" s="149" t="s">
        <v>110</v>
      </c>
      <c r="F6351" s="151" t="s">
        <v>21486</v>
      </c>
      <c r="G6351" s="151" t="s">
        <v>21487</v>
      </c>
    </row>
    <row r="6352" spans="1:7" ht="22.5" x14ac:dyDescent="0.2">
      <c r="A6352" s="148" t="e">
        <f t="shared" si="99"/>
        <v>#REF!</v>
      </c>
      <c r="B6352" s="149" t="s">
        <v>16993</v>
      </c>
      <c r="C6352" s="149" t="s">
        <v>21488</v>
      </c>
      <c r="D6352" s="150" t="s">
        <v>21489</v>
      </c>
      <c r="E6352" s="149" t="s">
        <v>110</v>
      </c>
      <c r="F6352" s="151" t="s">
        <v>17138</v>
      </c>
      <c r="G6352" s="151" t="s">
        <v>17273</v>
      </c>
    </row>
    <row r="6353" spans="1:7" ht="22.5" x14ac:dyDescent="0.2">
      <c r="A6353" s="148" t="e">
        <f t="shared" si="99"/>
        <v>#REF!</v>
      </c>
      <c r="B6353" s="149" t="s">
        <v>16993</v>
      </c>
      <c r="C6353" s="149" t="s">
        <v>21490</v>
      </c>
      <c r="D6353" s="150" t="s">
        <v>21491</v>
      </c>
      <c r="E6353" s="149" t="s">
        <v>110</v>
      </c>
      <c r="F6353" s="151" t="s">
        <v>14785</v>
      </c>
      <c r="G6353" s="151" t="s">
        <v>21492</v>
      </c>
    </row>
    <row r="6354" spans="1:7" ht="22.5" x14ac:dyDescent="0.2">
      <c r="A6354" s="148" t="e">
        <f t="shared" si="99"/>
        <v>#REF!</v>
      </c>
      <c r="B6354" s="149" t="s">
        <v>16993</v>
      </c>
      <c r="C6354" s="149" t="s">
        <v>21493</v>
      </c>
      <c r="D6354" s="150" t="s">
        <v>21494</v>
      </c>
      <c r="E6354" s="149" t="s">
        <v>110</v>
      </c>
      <c r="F6354" s="151" t="s">
        <v>21495</v>
      </c>
      <c r="G6354" s="151" t="s">
        <v>16762</v>
      </c>
    </row>
    <row r="6355" spans="1:7" ht="22.5" x14ac:dyDescent="0.2">
      <c r="A6355" s="148" t="e">
        <f t="shared" si="99"/>
        <v>#REF!</v>
      </c>
      <c r="B6355" s="149" t="s">
        <v>16993</v>
      </c>
      <c r="C6355" s="149" t="s">
        <v>21496</v>
      </c>
      <c r="D6355" s="150" t="s">
        <v>21497</v>
      </c>
      <c r="E6355" s="149" t="s">
        <v>110</v>
      </c>
      <c r="F6355" s="151" t="s">
        <v>21498</v>
      </c>
      <c r="G6355" s="151" t="s">
        <v>11212</v>
      </c>
    </row>
    <row r="6356" spans="1:7" ht="22.5" x14ac:dyDescent="0.2">
      <c r="A6356" s="148" t="e">
        <f t="shared" si="99"/>
        <v>#REF!</v>
      </c>
      <c r="B6356" s="149" t="s">
        <v>16993</v>
      </c>
      <c r="C6356" s="149" t="s">
        <v>21499</v>
      </c>
      <c r="D6356" s="150" t="s">
        <v>21500</v>
      </c>
      <c r="E6356" s="149" t="s">
        <v>110</v>
      </c>
      <c r="F6356" s="151" t="s">
        <v>21501</v>
      </c>
      <c r="G6356" s="151" t="s">
        <v>21502</v>
      </c>
    </row>
    <row r="6357" spans="1:7" ht="22.5" x14ac:dyDescent="0.2">
      <c r="A6357" s="148" t="e">
        <f t="shared" si="99"/>
        <v>#REF!</v>
      </c>
      <c r="B6357" s="149" t="s">
        <v>16993</v>
      </c>
      <c r="C6357" s="149" t="s">
        <v>21503</v>
      </c>
      <c r="D6357" s="150" t="s">
        <v>21504</v>
      </c>
      <c r="E6357" s="149" t="s">
        <v>110</v>
      </c>
      <c r="F6357" s="151" t="s">
        <v>21505</v>
      </c>
      <c r="G6357" s="151" t="s">
        <v>21506</v>
      </c>
    </row>
    <row r="6358" spans="1:7" x14ac:dyDescent="0.2">
      <c r="A6358" s="148" t="e">
        <f t="shared" si="99"/>
        <v>#REF!</v>
      </c>
      <c r="B6358" s="149" t="s">
        <v>16993</v>
      </c>
      <c r="C6358" s="149" t="s">
        <v>21507</v>
      </c>
      <c r="D6358" s="150" t="s">
        <v>21508</v>
      </c>
      <c r="E6358" s="149" t="s">
        <v>166</v>
      </c>
      <c r="F6358" s="151" t="s">
        <v>21509</v>
      </c>
      <c r="G6358" s="151" t="s">
        <v>21510</v>
      </c>
    </row>
    <row r="6359" spans="1:7" ht="22.5" x14ac:dyDescent="0.2">
      <c r="A6359" s="148" t="e">
        <f t="shared" si="99"/>
        <v>#REF!</v>
      </c>
      <c r="B6359" s="149" t="s">
        <v>16993</v>
      </c>
      <c r="C6359" s="149" t="s">
        <v>21511</v>
      </c>
      <c r="D6359" s="150" t="s">
        <v>21512</v>
      </c>
      <c r="E6359" s="149" t="s">
        <v>110</v>
      </c>
      <c r="F6359" s="151" t="s">
        <v>8686</v>
      </c>
      <c r="G6359" s="151" t="s">
        <v>14141</v>
      </c>
    </row>
    <row r="6360" spans="1:7" x14ac:dyDescent="0.2">
      <c r="A6360" s="148" t="e">
        <f t="shared" si="99"/>
        <v>#REF!</v>
      </c>
      <c r="B6360" s="149" t="s">
        <v>16993</v>
      </c>
      <c r="C6360" s="149" t="s">
        <v>21513</v>
      </c>
      <c r="D6360" s="150" t="s">
        <v>21514</v>
      </c>
      <c r="E6360" s="149" t="s">
        <v>58</v>
      </c>
      <c r="F6360" s="151" t="s">
        <v>9075</v>
      </c>
      <c r="G6360" s="151" t="s">
        <v>9077</v>
      </c>
    </row>
    <row r="6361" spans="1:7" ht="22.5" x14ac:dyDescent="0.2">
      <c r="A6361" s="148" t="e">
        <f t="shared" si="99"/>
        <v>#REF!</v>
      </c>
      <c r="B6361" s="149" t="s">
        <v>16993</v>
      </c>
      <c r="C6361" s="149" t="s">
        <v>21515</v>
      </c>
      <c r="D6361" s="150" t="s">
        <v>21516</v>
      </c>
      <c r="E6361" s="149" t="s">
        <v>110</v>
      </c>
      <c r="F6361" s="151" t="s">
        <v>21495</v>
      </c>
      <c r="G6361" s="151" t="s">
        <v>16762</v>
      </c>
    </row>
    <row r="6362" spans="1:7" ht="22.5" x14ac:dyDescent="0.2">
      <c r="A6362" s="148" t="e">
        <f t="shared" si="99"/>
        <v>#REF!</v>
      </c>
      <c r="B6362" s="149" t="s">
        <v>16993</v>
      </c>
      <c r="C6362" s="149" t="s">
        <v>21517</v>
      </c>
      <c r="D6362" s="150" t="s">
        <v>21518</v>
      </c>
      <c r="E6362" s="149" t="s">
        <v>110</v>
      </c>
      <c r="F6362" s="151" t="s">
        <v>21498</v>
      </c>
      <c r="G6362" s="151" t="s">
        <v>11212</v>
      </c>
    </row>
    <row r="6363" spans="1:7" ht="22.5" x14ac:dyDescent="0.2">
      <c r="A6363" s="148" t="e">
        <f t="shared" si="99"/>
        <v>#REF!</v>
      </c>
      <c r="B6363" s="149" t="s">
        <v>16993</v>
      </c>
      <c r="C6363" s="149" t="s">
        <v>21519</v>
      </c>
      <c r="D6363" s="150" t="s">
        <v>21520</v>
      </c>
      <c r="E6363" s="149" t="s">
        <v>110</v>
      </c>
      <c r="F6363" s="151" t="s">
        <v>21495</v>
      </c>
      <c r="G6363" s="151" t="s">
        <v>16762</v>
      </c>
    </row>
    <row r="6364" spans="1:7" ht="22.5" x14ac:dyDescent="0.2">
      <c r="A6364" s="148" t="e">
        <f t="shared" si="99"/>
        <v>#REF!</v>
      </c>
      <c r="B6364" s="149" t="s">
        <v>16993</v>
      </c>
      <c r="C6364" s="149" t="s">
        <v>21521</v>
      </c>
      <c r="D6364" s="150" t="s">
        <v>21522</v>
      </c>
      <c r="E6364" s="149" t="s">
        <v>110</v>
      </c>
      <c r="F6364" s="151" t="s">
        <v>21498</v>
      </c>
      <c r="G6364" s="151" t="s">
        <v>11212</v>
      </c>
    </row>
    <row r="6365" spans="1:7" ht="22.5" x14ac:dyDescent="0.2">
      <c r="A6365" s="148" t="e">
        <f t="shared" si="99"/>
        <v>#REF!</v>
      </c>
      <c r="B6365" s="149" t="s">
        <v>16993</v>
      </c>
      <c r="C6365" s="149" t="s">
        <v>21523</v>
      </c>
      <c r="D6365" s="150" t="s">
        <v>21524</v>
      </c>
      <c r="E6365" s="149" t="s">
        <v>110</v>
      </c>
      <c r="F6365" s="151" t="s">
        <v>21501</v>
      </c>
      <c r="G6365" s="151" t="s">
        <v>21502</v>
      </c>
    </row>
    <row r="6366" spans="1:7" ht="22.5" x14ac:dyDescent="0.2">
      <c r="A6366" s="148" t="e">
        <f t="shared" si="99"/>
        <v>#REF!</v>
      </c>
      <c r="B6366" s="149" t="s">
        <v>16993</v>
      </c>
      <c r="C6366" s="149" t="s">
        <v>21525</v>
      </c>
      <c r="D6366" s="150" t="s">
        <v>21526</v>
      </c>
      <c r="E6366" s="149" t="s">
        <v>110</v>
      </c>
      <c r="F6366" s="151" t="s">
        <v>21505</v>
      </c>
      <c r="G6366" s="151" t="s">
        <v>21506</v>
      </c>
    </row>
    <row r="6367" spans="1:7" ht="22.5" x14ac:dyDescent="0.2">
      <c r="A6367" s="148" t="e">
        <f t="shared" si="99"/>
        <v>#REF!</v>
      </c>
      <c r="B6367" s="149" t="s">
        <v>16993</v>
      </c>
      <c r="C6367" s="149" t="s">
        <v>21527</v>
      </c>
      <c r="D6367" s="150" t="s">
        <v>21528</v>
      </c>
      <c r="E6367" s="149" t="s">
        <v>110</v>
      </c>
      <c r="F6367" s="151" t="s">
        <v>21501</v>
      </c>
      <c r="G6367" s="151" t="s">
        <v>21502</v>
      </c>
    </row>
    <row r="6368" spans="1:7" ht="22.5" x14ac:dyDescent="0.2">
      <c r="A6368" s="148" t="e">
        <f t="shared" si="99"/>
        <v>#REF!</v>
      </c>
      <c r="B6368" s="149" t="s">
        <v>16993</v>
      </c>
      <c r="C6368" s="149" t="s">
        <v>21529</v>
      </c>
      <c r="D6368" s="150" t="s">
        <v>21530</v>
      </c>
      <c r="E6368" s="149" t="s">
        <v>110</v>
      </c>
      <c r="F6368" s="151" t="s">
        <v>21505</v>
      </c>
      <c r="G6368" s="151" t="s">
        <v>21506</v>
      </c>
    </row>
    <row r="6369" spans="1:7" ht="22.5" x14ac:dyDescent="0.2">
      <c r="A6369" s="148" t="e">
        <f t="shared" si="99"/>
        <v>#REF!</v>
      </c>
      <c r="B6369" s="149" t="s">
        <v>16993</v>
      </c>
      <c r="C6369" s="149" t="s">
        <v>21531</v>
      </c>
      <c r="D6369" s="150" t="s">
        <v>21532</v>
      </c>
      <c r="E6369" s="149" t="s">
        <v>110</v>
      </c>
      <c r="F6369" s="151" t="s">
        <v>21533</v>
      </c>
      <c r="G6369" s="151" t="s">
        <v>21534</v>
      </c>
    </row>
    <row r="6370" spans="1:7" ht="22.5" x14ac:dyDescent="0.2">
      <c r="A6370" s="148" t="e">
        <f t="shared" si="99"/>
        <v>#REF!</v>
      </c>
      <c r="B6370" s="149" t="s">
        <v>16993</v>
      </c>
      <c r="C6370" s="149">
        <v>94210</v>
      </c>
      <c r="D6370" s="150" t="s">
        <v>21535</v>
      </c>
      <c r="E6370" s="149" t="s">
        <v>110</v>
      </c>
      <c r="F6370" s="151" t="s">
        <v>21536</v>
      </c>
      <c r="G6370" s="151" t="s">
        <v>21537</v>
      </c>
    </row>
    <row r="6371" spans="1:7" ht="22.5" x14ac:dyDescent="0.2">
      <c r="A6371" s="148" t="e">
        <f t="shared" si="99"/>
        <v>#REF!</v>
      </c>
      <c r="B6371" s="149" t="s">
        <v>16993</v>
      </c>
      <c r="C6371" s="149" t="s">
        <v>21538</v>
      </c>
      <c r="D6371" s="150" t="s">
        <v>21539</v>
      </c>
      <c r="E6371" s="149" t="s">
        <v>110</v>
      </c>
      <c r="F6371" s="151" t="s">
        <v>21540</v>
      </c>
      <c r="G6371" s="151" t="s">
        <v>21541</v>
      </c>
    </row>
    <row r="6372" spans="1:7" x14ac:dyDescent="0.2">
      <c r="A6372" s="148" t="e">
        <f t="shared" si="99"/>
        <v>#REF!</v>
      </c>
      <c r="B6372" s="149" t="s">
        <v>16993</v>
      </c>
      <c r="C6372" s="149" t="s">
        <v>21542</v>
      </c>
      <c r="D6372" s="150" t="s">
        <v>21543</v>
      </c>
      <c r="E6372" s="149" t="s">
        <v>110</v>
      </c>
      <c r="F6372" s="151" t="s">
        <v>21544</v>
      </c>
      <c r="G6372" s="151" t="s">
        <v>21545</v>
      </c>
    </row>
    <row r="6373" spans="1:7" ht="22.5" x14ac:dyDescent="0.2">
      <c r="A6373" s="148" t="e">
        <f t="shared" ref="A6373:A6436" si="100">CONCATENAR</f>
        <v>#REF!</v>
      </c>
      <c r="B6373" s="149" t="s">
        <v>16993</v>
      </c>
      <c r="C6373" s="149" t="s">
        <v>21546</v>
      </c>
      <c r="D6373" s="150" t="s">
        <v>21547</v>
      </c>
      <c r="E6373" s="149" t="s">
        <v>110</v>
      </c>
      <c r="F6373" s="151" t="s">
        <v>21548</v>
      </c>
      <c r="G6373" s="151" t="s">
        <v>21549</v>
      </c>
    </row>
    <row r="6374" spans="1:7" ht="22.5" x14ac:dyDescent="0.2">
      <c r="A6374" s="148" t="e">
        <f t="shared" si="100"/>
        <v>#REF!</v>
      </c>
      <c r="B6374" s="149" t="s">
        <v>16993</v>
      </c>
      <c r="C6374" s="149" t="s">
        <v>21550</v>
      </c>
      <c r="D6374" s="150" t="s">
        <v>21551</v>
      </c>
      <c r="E6374" s="149" t="s">
        <v>166</v>
      </c>
      <c r="F6374" s="151" t="s">
        <v>21552</v>
      </c>
      <c r="G6374" s="151" t="s">
        <v>21553</v>
      </c>
    </row>
    <row r="6375" spans="1:7" ht="22.5" x14ac:dyDescent="0.2">
      <c r="A6375" s="148" t="e">
        <f t="shared" si="100"/>
        <v>#REF!</v>
      </c>
      <c r="B6375" s="149" t="s">
        <v>16993</v>
      </c>
      <c r="C6375" s="149" t="s">
        <v>21554</v>
      </c>
      <c r="D6375" s="150" t="s">
        <v>21555</v>
      </c>
      <c r="E6375" s="149" t="s">
        <v>166</v>
      </c>
      <c r="F6375" s="151" t="s">
        <v>21556</v>
      </c>
      <c r="G6375" s="151" t="s">
        <v>21557</v>
      </c>
    </row>
    <row r="6376" spans="1:7" ht="22.5" x14ac:dyDescent="0.2">
      <c r="A6376" s="148" t="e">
        <f t="shared" si="100"/>
        <v>#REF!</v>
      </c>
      <c r="B6376" s="149" t="s">
        <v>16993</v>
      </c>
      <c r="C6376" s="149" t="s">
        <v>21558</v>
      </c>
      <c r="D6376" s="150" t="s">
        <v>21559</v>
      </c>
      <c r="E6376" s="149" t="s">
        <v>166</v>
      </c>
      <c r="F6376" s="151" t="s">
        <v>16527</v>
      </c>
      <c r="G6376" s="151" t="s">
        <v>21560</v>
      </c>
    </row>
    <row r="6377" spans="1:7" ht="22.5" x14ac:dyDescent="0.2">
      <c r="A6377" s="148" t="e">
        <f t="shared" si="100"/>
        <v>#REF!</v>
      </c>
      <c r="B6377" s="149" t="s">
        <v>16993</v>
      </c>
      <c r="C6377" s="149" t="s">
        <v>21561</v>
      </c>
      <c r="D6377" s="150" t="s">
        <v>21562</v>
      </c>
      <c r="E6377" s="149" t="s">
        <v>166</v>
      </c>
      <c r="F6377" s="151" t="s">
        <v>21563</v>
      </c>
      <c r="G6377" s="151" t="s">
        <v>21564</v>
      </c>
    </row>
    <row r="6378" spans="1:7" ht="22.5" x14ac:dyDescent="0.2">
      <c r="A6378" s="148" t="e">
        <f t="shared" si="100"/>
        <v>#REF!</v>
      </c>
      <c r="B6378" s="149" t="s">
        <v>16993</v>
      </c>
      <c r="C6378" s="149" t="s">
        <v>21565</v>
      </c>
      <c r="D6378" s="150" t="s">
        <v>21566</v>
      </c>
      <c r="E6378" s="149" t="s">
        <v>166</v>
      </c>
      <c r="F6378" s="151" t="s">
        <v>21567</v>
      </c>
      <c r="G6378" s="151" t="s">
        <v>21568</v>
      </c>
    </row>
    <row r="6379" spans="1:7" ht="22.5" x14ac:dyDescent="0.2">
      <c r="A6379" s="148" t="e">
        <f t="shared" si="100"/>
        <v>#REF!</v>
      </c>
      <c r="B6379" s="149" t="s">
        <v>16993</v>
      </c>
      <c r="C6379" s="149" t="s">
        <v>21569</v>
      </c>
      <c r="D6379" s="150" t="s">
        <v>21570</v>
      </c>
      <c r="E6379" s="149" t="s">
        <v>166</v>
      </c>
      <c r="F6379" s="151" t="s">
        <v>21571</v>
      </c>
      <c r="G6379" s="151" t="s">
        <v>21572</v>
      </c>
    </row>
    <row r="6380" spans="1:7" ht="22.5" x14ac:dyDescent="0.2">
      <c r="A6380" s="148" t="e">
        <f t="shared" si="100"/>
        <v>#REF!</v>
      </c>
      <c r="B6380" s="149" t="s">
        <v>16993</v>
      </c>
      <c r="C6380" s="149" t="s">
        <v>21573</v>
      </c>
      <c r="D6380" s="150" t="s">
        <v>21574</v>
      </c>
      <c r="E6380" s="149" t="s">
        <v>166</v>
      </c>
      <c r="F6380" s="151" t="s">
        <v>21575</v>
      </c>
      <c r="G6380" s="151" t="s">
        <v>21576</v>
      </c>
    </row>
    <row r="6381" spans="1:7" ht="22.5" x14ac:dyDescent="0.2">
      <c r="A6381" s="148" t="e">
        <f t="shared" si="100"/>
        <v>#REF!</v>
      </c>
      <c r="B6381" s="149" t="s">
        <v>16993</v>
      </c>
      <c r="C6381" s="149" t="s">
        <v>21577</v>
      </c>
      <c r="D6381" s="150" t="s">
        <v>21578</v>
      </c>
      <c r="E6381" s="149" t="s">
        <v>166</v>
      </c>
      <c r="F6381" s="151" t="s">
        <v>21579</v>
      </c>
      <c r="G6381" s="151" t="s">
        <v>15899</v>
      </c>
    </row>
    <row r="6382" spans="1:7" ht="22.5" x14ac:dyDescent="0.2">
      <c r="A6382" s="148" t="e">
        <f t="shared" si="100"/>
        <v>#REF!</v>
      </c>
      <c r="B6382" s="149" t="s">
        <v>16993</v>
      </c>
      <c r="C6382" s="149" t="s">
        <v>21580</v>
      </c>
      <c r="D6382" s="150" t="s">
        <v>21581</v>
      </c>
      <c r="E6382" s="149" t="s">
        <v>110</v>
      </c>
      <c r="F6382" s="151" t="s">
        <v>21582</v>
      </c>
      <c r="G6382" s="151" t="s">
        <v>12393</v>
      </c>
    </row>
    <row r="6383" spans="1:7" ht="22.5" x14ac:dyDescent="0.2">
      <c r="A6383" s="148" t="e">
        <f t="shared" si="100"/>
        <v>#REF!</v>
      </c>
      <c r="B6383" s="149" t="s">
        <v>16993</v>
      </c>
      <c r="C6383" s="149" t="s">
        <v>21583</v>
      </c>
      <c r="D6383" s="150" t="s">
        <v>21584</v>
      </c>
      <c r="E6383" s="149" t="s">
        <v>110</v>
      </c>
      <c r="F6383" s="151" t="s">
        <v>17229</v>
      </c>
      <c r="G6383" s="151" t="s">
        <v>21585</v>
      </c>
    </row>
    <row r="6384" spans="1:7" ht="22.5" x14ac:dyDescent="0.2">
      <c r="A6384" s="148" t="e">
        <f t="shared" si="100"/>
        <v>#REF!</v>
      </c>
      <c r="B6384" s="149" t="s">
        <v>16993</v>
      </c>
      <c r="C6384" s="149" t="s">
        <v>21586</v>
      </c>
      <c r="D6384" s="150" t="s">
        <v>21587</v>
      </c>
      <c r="E6384" s="149" t="s">
        <v>110</v>
      </c>
      <c r="F6384" s="151" t="s">
        <v>21588</v>
      </c>
      <c r="G6384" s="151" t="s">
        <v>17078</v>
      </c>
    </row>
    <row r="6385" spans="1:7" ht="22.5" x14ac:dyDescent="0.2">
      <c r="A6385" s="148" t="e">
        <f t="shared" si="100"/>
        <v>#REF!</v>
      </c>
      <c r="B6385" s="149" t="s">
        <v>16993</v>
      </c>
      <c r="C6385" s="149" t="s">
        <v>21589</v>
      </c>
      <c r="D6385" s="150" t="s">
        <v>21590</v>
      </c>
      <c r="E6385" s="149" t="s">
        <v>110</v>
      </c>
      <c r="F6385" s="151" t="s">
        <v>21591</v>
      </c>
      <c r="G6385" s="151" t="s">
        <v>21592</v>
      </c>
    </row>
    <row r="6386" spans="1:7" ht="22.5" x14ac:dyDescent="0.2">
      <c r="A6386" s="148" t="e">
        <f t="shared" si="100"/>
        <v>#REF!</v>
      </c>
      <c r="B6386" s="149" t="s">
        <v>16993</v>
      </c>
      <c r="C6386" s="149" t="s">
        <v>21593</v>
      </c>
      <c r="D6386" s="150" t="s">
        <v>21594</v>
      </c>
      <c r="E6386" s="149" t="s">
        <v>166</v>
      </c>
      <c r="F6386" s="151" t="s">
        <v>16907</v>
      </c>
      <c r="G6386" s="151" t="s">
        <v>21595</v>
      </c>
    </row>
    <row r="6387" spans="1:7" ht="22.5" x14ac:dyDescent="0.2">
      <c r="A6387" s="148" t="e">
        <f t="shared" si="100"/>
        <v>#REF!</v>
      </c>
      <c r="B6387" s="149" t="s">
        <v>16993</v>
      </c>
      <c r="C6387" s="149" t="s">
        <v>21596</v>
      </c>
      <c r="D6387" s="150" t="s">
        <v>21597</v>
      </c>
      <c r="E6387" s="149" t="s">
        <v>166</v>
      </c>
      <c r="F6387" s="151" t="s">
        <v>21598</v>
      </c>
      <c r="G6387" s="151" t="s">
        <v>21599</v>
      </c>
    </row>
    <row r="6388" spans="1:7" ht="22.5" x14ac:dyDescent="0.2">
      <c r="A6388" s="148" t="e">
        <f t="shared" si="100"/>
        <v>#REF!</v>
      </c>
      <c r="B6388" s="149" t="s">
        <v>16993</v>
      </c>
      <c r="C6388" s="149" t="s">
        <v>21600</v>
      </c>
      <c r="D6388" s="150" t="s">
        <v>21601</v>
      </c>
      <c r="E6388" s="149" t="s">
        <v>166</v>
      </c>
      <c r="F6388" s="151" t="s">
        <v>21602</v>
      </c>
      <c r="G6388" s="151" t="s">
        <v>21603</v>
      </c>
    </row>
    <row r="6389" spans="1:7" ht="22.5" x14ac:dyDescent="0.2">
      <c r="A6389" s="148" t="e">
        <f t="shared" si="100"/>
        <v>#REF!</v>
      </c>
      <c r="B6389" s="149" t="s">
        <v>16993</v>
      </c>
      <c r="C6389" s="149" t="s">
        <v>21604</v>
      </c>
      <c r="D6389" s="150" t="s">
        <v>21605</v>
      </c>
      <c r="E6389" s="149" t="s">
        <v>166</v>
      </c>
      <c r="F6389" s="151" t="s">
        <v>21606</v>
      </c>
      <c r="G6389" s="151" t="s">
        <v>21607</v>
      </c>
    </row>
    <row r="6390" spans="1:7" ht="22.5" x14ac:dyDescent="0.2">
      <c r="A6390" s="148" t="e">
        <f t="shared" si="100"/>
        <v>#REF!</v>
      </c>
      <c r="B6390" s="149" t="s">
        <v>16993</v>
      </c>
      <c r="C6390" s="149" t="s">
        <v>21608</v>
      </c>
      <c r="D6390" s="150" t="s">
        <v>21609</v>
      </c>
      <c r="E6390" s="149" t="s">
        <v>166</v>
      </c>
      <c r="F6390" s="151" t="s">
        <v>21610</v>
      </c>
      <c r="G6390" s="151" t="s">
        <v>21611</v>
      </c>
    </row>
    <row r="6391" spans="1:7" x14ac:dyDescent="0.2">
      <c r="A6391" s="148" t="e">
        <f t="shared" si="100"/>
        <v>#REF!</v>
      </c>
      <c r="B6391" s="149" t="s">
        <v>16993</v>
      </c>
      <c r="C6391" s="149" t="s">
        <v>21612</v>
      </c>
      <c r="D6391" s="150" t="s">
        <v>21613</v>
      </c>
      <c r="E6391" s="149" t="s">
        <v>166</v>
      </c>
      <c r="F6391" s="151" t="s">
        <v>19890</v>
      </c>
      <c r="G6391" s="151" t="s">
        <v>21614</v>
      </c>
    </row>
    <row r="6392" spans="1:7" ht="22.5" x14ac:dyDescent="0.2">
      <c r="A6392" s="148" t="e">
        <f t="shared" si="100"/>
        <v>#REF!</v>
      </c>
      <c r="B6392" s="149" t="s">
        <v>16993</v>
      </c>
      <c r="C6392" s="149" t="s">
        <v>21615</v>
      </c>
      <c r="D6392" s="150" t="s">
        <v>21616</v>
      </c>
      <c r="E6392" s="149" t="s">
        <v>110</v>
      </c>
      <c r="F6392" s="151" t="s">
        <v>21617</v>
      </c>
      <c r="G6392" s="151" t="s">
        <v>21618</v>
      </c>
    </row>
    <row r="6393" spans="1:7" ht="22.5" x14ac:dyDescent="0.2">
      <c r="A6393" s="148" t="e">
        <f t="shared" si="100"/>
        <v>#REF!</v>
      </c>
      <c r="B6393" s="149" t="s">
        <v>16993</v>
      </c>
      <c r="C6393" s="149" t="s">
        <v>21619</v>
      </c>
      <c r="D6393" s="150" t="s">
        <v>21620</v>
      </c>
      <c r="E6393" s="149" t="s">
        <v>58</v>
      </c>
      <c r="F6393" s="151" t="s">
        <v>21621</v>
      </c>
      <c r="G6393" s="151" t="s">
        <v>21622</v>
      </c>
    </row>
    <row r="6394" spans="1:7" ht="22.5" x14ac:dyDescent="0.2">
      <c r="A6394" s="148" t="e">
        <f t="shared" si="100"/>
        <v>#REF!</v>
      </c>
      <c r="B6394" s="149" t="s">
        <v>16993</v>
      </c>
      <c r="C6394" s="149" t="s">
        <v>21623</v>
      </c>
      <c r="D6394" s="150" t="s">
        <v>21624</v>
      </c>
      <c r="E6394" s="149" t="s">
        <v>58</v>
      </c>
      <c r="F6394" s="151" t="s">
        <v>21625</v>
      </c>
      <c r="G6394" s="151" t="s">
        <v>21626</v>
      </c>
    </row>
    <row r="6395" spans="1:7" ht="22.5" x14ac:dyDescent="0.2">
      <c r="A6395" s="148" t="e">
        <f t="shared" si="100"/>
        <v>#REF!</v>
      </c>
      <c r="B6395" s="149" t="s">
        <v>16993</v>
      </c>
      <c r="C6395" s="149" t="s">
        <v>21627</v>
      </c>
      <c r="D6395" s="150" t="s">
        <v>21628</v>
      </c>
      <c r="E6395" s="149" t="s">
        <v>58</v>
      </c>
      <c r="F6395" s="151" t="s">
        <v>21629</v>
      </c>
      <c r="G6395" s="151" t="s">
        <v>21630</v>
      </c>
    </row>
    <row r="6396" spans="1:7" ht="22.5" x14ac:dyDescent="0.2">
      <c r="A6396" s="148" t="e">
        <f t="shared" si="100"/>
        <v>#REF!</v>
      </c>
      <c r="B6396" s="149" t="s">
        <v>16993</v>
      </c>
      <c r="C6396" s="149" t="s">
        <v>21631</v>
      </c>
      <c r="D6396" s="150" t="s">
        <v>21632</v>
      </c>
      <c r="E6396" s="149" t="s">
        <v>58</v>
      </c>
      <c r="F6396" s="151" t="s">
        <v>21633</v>
      </c>
      <c r="G6396" s="151" t="s">
        <v>21634</v>
      </c>
    </row>
    <row r="6397" spans="1:7" ht="22.5" x14ac:dyDescent="0.2">
      <c r="A6397" s="148" t="e">
        <f t="shared" si="100"/>
        <v>#REF!</v>
      </c>
      <c r="B6397" s="149" t="s">
        <v>16993</v>
      </c>
      <c r="C6397" s="149" t="s">
        <v>21635</v>
      </c>
      <c r="D6397" s="150" t="s">
        <v>21636</v>
      </c>
      <c r="E6397" s="149" t="s">
        <v>110</v>
      </c>
      <c r="F6397" s="151" t="s">
        <v>18525</v>
      </c>
      <c r="G6397" s="151" t="s">
        <v>21637</v>
      </c>
    </row>
    <row r="6398" spans="1:7" ht="22.5" x14ac:dyDescent="0.2">
      <c r="A6398" s="148" t="e">
        <f t="shared" si="100"/>
        <v>#REF!</v>
      </c>
      <c r="B6398" s="149" t="s">
        <v>16993</v>
      </c>
      <c r="C6398" s="149" t="s">
        <v>21638</v>
      </c>
      <c r="D6398" s="150" t="s">
        <v>21639</v>
      </c>
      <c r="E6398" s="149" t="s">
        <v>110</v>
      </c>
      <c r="F6398" s="151" t="s">
        <v>21640</v>
      </c>
      <c r="G6398" s="151" t="s">
        <v>21641</v>
      </c>
    </row>
    <row r="6399" spans="1:7" ht="22.5" x14ac:dyDescent="0.2">
      <c r="A6399" s="148" t="e">
        <f t="shared" si="100"/>
        <v>#REF!</v>
      </c>
      <c r="B6399" s="149" t="s">
        <v>16993</v>
      </c>
      <c r="C6399" s="149" t="s">
        <v>21642</v>
      </c>
      <c r="D6399" s="150" t="s">
        <v>21643</v>
      </c>
      <c r="E6399" s="149" t="s">
        <v>110</v>
      </c>
      <c r="F6399" s="151" t="s">
        <v>21644</v>
      </c>
      <c r="G6399" s="151" t="s">
        <v>21645</v>
      </c>
    </row>
    <row r="6400" spans="1:7" ht="22.5" x14ac:dyDescent="0.2">
      <c r="A6400" s="148" t="e">
        <f t="shared" si="100"/>
        <v>#REF!</v>
      </c>
      <c r="B6400" s="149" t="s">
        <v>16993</v>
      </c>
      <c r="C6400" s="149" t="s">
        <v>21646</v>
      </c>
      <c r="D6400" s="150" t="s">
        <v>21647</v>
      </c>
      <c r="E6400" s="149" t="s">
        <v>110</v>
      </c>
      <c r="F6400" s="151" t="s">
        <v>21648</v>
      </c>
      <c r="G6400" s="151" t="s">
        <v>21649</v>
      </c>
    </row>
    <row r="6401" spans="1:7" ht="22.5" x14ac:dyDescent="0.2">
      <c r="A6401" s="148" t="e">
        <f t="shared" si="100"/>
        <v>#REF!</v>
      </c>
      <c r="B6401" s="149" t="s">
        <v>16993</v>
      </c>
      <c r="C6401" s="149" t="s">
        <v>21650</v>
      </c>
      <c r="D6401" s="150" t="s">
        <v>21651</v>
      </c>
      <c r="E6401" s="149" t="s">
        <v>110</v>
      </c>
      <c r="F6401" s="151" t="s">
        <v>21652</v>
      </c>
      <c r="G6401" s="151" t="s">
        <v>21653</v>
      </c>
    </row>
    <row r="6402" spans="1:7" ht="22.5" x14ac:dyDescent="0.2">
      <c r="A6402" s="148" t="e">
        <f t="shared" si="100"/>
        <v>#REF!</v>
      </c>
      <c r="B6402" s="149" t="s">
        <v>16993</v>
      </c>
      <c r="C6402" s="149" t="s">
        <v>21654</v>
      </c>
      <c r="D6402" s="150" t="s">
        <v>21655</v>
      </c>
      <c r="E6402" s="149" t="s">
        <v>110</v>
      </c>
      <c r="F6402" s="151" t="s">
        <v>21656</v>
      </c>
      <c r="G6402" s="151" t="s">
        <v>21657</v>
      </c>
    </row>
    <row r="6403" spans="1:7" ht="22.5" x14ac:dyDescent="0.2">
      <c r="A6403" s="148" t="e">
        <f t="shared" si="100"/>
        <v>#REF!</v>
      </c>
      <c r="B6403" s="149" t="s">
        <v>16993</v>
      </c>
      <c r="C6403" s="149" t="s">
        <v>21658</v>
      </c>
      <c r="D6403" s="150" t="s">
        <v>21659</v>
      </c>
      <c r="E6403" s="149" t="s">
        <v>110</v>
      </c>
      <c r="F6403" s="151" t="s">
        <v>21660</v>
      </c>
      <c r="G6403" s="151" t="s">
        <v>21661</v>
      </c>
    </row>
    <row r="6404" spans="1:7" ht="22.5" x14ac:dyDescent="0.2">
      <c r="A6404" s="148" t="e">
        <f t="shared" si="100"/>
        <v>#REF!</v>
      </c>
      <c r="B6404" s="149" t="s">
        <v>16993</v>
      </c>
      <c r="C6404" s="149" t="s">
        <v>21662</v>
      </c>
      <c r="D6404" s="150" t="s">
        <v>21663</v>
      </c>
      <c r="E6404" s="149" t="s">
        <v>110</v>
      </c>
      <c r="F6404" s="151" t="s">
        <v>8964</v>
      </c>
      <c r="G6404" s="151" t="s">
        <v>21664</v>
      </c>
    </row>
    <row r="6405" spans="1:7" ht="22.5" x14ac:dyDescent="0.2">
      <c r="A6405" s="148" t="e">
        <f t="shared" si="100"/>
        <v>#REF!</v>
      </c>
      <c r="B6405" s="149" t="s">
        <v>16993</v>
      </c>
      <c r="C6405" s="149" t="s">
        <v>21665</v>
      </c>
      <c r="D6405" s="150" t="s">
        <v>21666</v>
      </c>
      <c r="E6405" s="149" t="s">
        <v>110</v>
      </c>
      <c r="F6405" s="151" t="s">
        <v>21667</v>
      </c>
      <c r="G6405" s="151" t="s">
        <v>21668</v>
      </c>
    </row>
    <row r="6406" spans="1:7" ht="22.5" x14ac:dyDescent="0.2">
      <c r="A6406" s="148" t="e">
        <f t="shared" si="100"/>
        <v>#REF!</v>
      </c>
      <c r="B6406" s="149" t="s">
        <v>16993</v>
      </c>
      <c r="C6406" s="149" t="s">
        <v>21669</v>
      </c>
      <c r="D6406" s="150" t="s">
        <v>21670</v>
      </c>
      <c r="E6406" s="149" t="s">
        <v>110</v>
      </c>
      <c r="F6406" s="151" t="s">
        <v>21671</v>
      </c>
      <c r="G6406" s="151" t="s">
        <v>21672</v>
      </c>
    </row>
    <row r="6407" spans="1:7" ht="22.5" x14ac:dyDescent="0.2">
      <c r="A6407" s="148" t="e">
        <f t="shared" si="100"/>
        <v>#REF!</v>
      </c>
      <c r="B6407" s="149" t="s">
        <v>16993</v>
      </c>
      <c r="C6407" s="149" t="s">
        <v>21673</v>
      </c>
      <c r="D6407" s="150" t="s">
        <v>21674</v>
      </c>
      <c r="E6407" s="149" t="s">
        <v>110</v>
      </c>
      <c r="F6407" s="151" t="s">
        <v>21675</v>
      </c>
      <c r="G6407" s="151" t="s">
        <v>21676</v>
      </c>
    </row>
    <row r="6408" spans="1:7" ht="22.5" x14ac:dyDescent="0.2">
      <c r="A6408" s="148" t="e">
        <f t="shared" si="100"/>
        <v>#REF!</v>
      </c>
      <c r="B6408" s="149" t="s">
        <v>16993</v>
      </c>
      <c r="C6408" s="149" t="s">
        <v>21677</v>
      </c>
      <c r="D6408" s="150" t="s">
        <v>21678</v>
      </c>
      <c r="E6408" s="149" t="s">
        <v>110</v>
      </c>
      <c r="F6408" s="151" t="s">
        <v>18115</v>
      </c>
      <c r="G6408" s="151" t="s">
        <v>18014</v>
      </c>
    </row>
    <row r="6409" spans="1:7" ht="22.5" x14ac:dyDescent="0.2">
      <c r="A6409" s="148" t="e">
        <f t="shared" si="100"/>
        <v>#REF!</v>
      </c>
      <c r="B6409" s="149" t="s">
        <v>16993</v>
      </c>
      <c r="C6409" s="149" t="s">
        <v>21679</v>
      </c>
      <c r="D6409" s="150" t="s">
        <v>21680</v>
      </c>
      <c r="E6409" s="149" t="s">
        <v>110</v>
      </c>
      <c r="F6409" s="151" t="s">
        <v>21681</v>
      </c>
      <c r="G6409" s="151" t="s">
        <v>21682</v>
      </c>
    </row>
    <row r="6410" spans="1:7" ht="22.5" x14ac:dyDescent="0.2">
      <c r="A6410" s="148" t="e">
        <f t="shared" si="100"/>
        <v>#REF!</v>
      </c>
      <c r="B6410" s="149" t="s">
        <v>16993</v>
      </c>
      <c r="C6410" s="149" t="s">
        <v>21683</v>
      </c>
      <c r="D6410" s="150" t="s">
        <v>21684</v>
      </c>
      <c r="E6410" s="149" t="s">
        <v>110</v>
      </c>
      <c r="F6410" s="151" t="s">
        <v>21685</v>
      </c>
      <c r="G6410" s="151" t="s">
        <v>8739</v>
      </c>
    </row>
    <row r="6411" spans="1:7" ht="22.5" x14ac:dyDescent="0.2">
      <c r="A6411" s="148" t="e">
        <f t="shared" si="100"/>
        <v>#REF!</v>
      </c>
      <c r="B6411" s="149" t="s">
        <v>16993</v>
      </c>
      <c r="C6411" s="149" t="s">
        <v>21686</v>
      </c>
      <c r="D6411" s="150" t="s">
        <v>21687</v>
      </c>
      <c r="E6411" s="149" t="s">
        <v>58</v>
      </c>
      <c r="F6411" s="151" t="s">
        <v>21688</v>
      </c>
      <c r="G6411" s="151" t="s">
        <v>21689</v>
      </c>
    </row>
    <row r="6412" spans="1:7" ht="22.5" x14ac:dyDescent="0.2">
      <c r="A6412" s="148" t="e">
        <f t="shared" si="100"/>
        <v>#REF!</v>
      </c>
      <c r="B6412" s="149" t="s">
        <v>16993</v>
      </c>
      <c r="C6412" s="149" t="s">
        <v>21690</v>
      </c>
      <c r="D6412" s="150" t="s">
        <v>21691</v>
      </c>
      <c r="E6412" s="149" t="s">
        <v>58</v>
      </c>
      <c r="F6412" s="151" t="s">
        <v>21692</v>
      </c>
      <c r="G6412" s="151" t="s">
        <v>21693</v>
      </c>
    </row>
    <row r="6413" spans="1:7" ht="22.5" x14ac:dyDescent="0.2">
      <c r="A6413" s="148" t="e">
        <f t="shared" si="100"/>
        <v>#REF!</v>
      </c>
      <c r="B6413" s="149" t="s">
        <v>16993</v>
      </c>
      <c r="C6413" s="149" t="s">
        <v>21694</v>
      </c>
      <c r="D6413" s="150" t="s">
        <v>21695</v>
      </c>
      <c r="E6413" s="149" t="s">
        <v>58</v>
      </c>
      <c r="F6413" s="151" t="s">
        <v>21696</v>
      </c>
      <c r="G6413" s="151" t="s">
        <v>21697</v>
      </c>
    </row>
    <row r="6414" spans="1:7" ht="22.5" x14ac:dyDescent="0.2">
      <c r="A6414" s="148" t="e">
        <f t="shared" si="100"/>
        <v>#REF!</v>
      </c>
      <c r="B6414" s="149" t="s">
        <v>16993</v>
      </c>
      <c r="C6414" s="149" t="s">
        <v>21698</v>
      </c>
      <c r="D6414" s="150" t="s">
        <v>21699</v>
      </c>
      <c r="E6414" s="149" t="s">
        <v>58</v>
      </c>
      <c r="F6414" s="151" t="s">
        <v>21700</v>
      </c>
      <c r="G6414" s="151" t="s">
        <v>21701</v>
      </c>
    </row>
    <row r="6415" spans="1:7" ht="22.5" x14ac:dyDescent="0.2">
      <c r="A6415" s="148" t="e">
        <f t="shared" si="100"/>
        <v>#REF!</v>
      </c>
      <c r="B6415" s="149" t="s">
        <v>16993</v>
      </c>
      <c r="C6415" s="149" t="s">
        <v>21702</v>
      </c>
      <c r="D6415" s="150" t="s">
        <v>21703</v>
      </c>
      <c r="E6415" s="149" t="s">
        <v>58</v>
      </c>
      <c r="F6415" s="151" t="s">
        <v>21704</v>
      </c>
      <c r="G6415" s="151" t="s">
        <v>21705</v>
      </c>
    </row>
    <row r="6416" spans="1:7" ht="22.5" x14ac:dyDescent="0.2">
      <c r="A6416" s="148" t="e">
        <f t="shared" si="100"/>
        <v>#REF!</v>
      </c>
      <c r="B6416" s="149" t="s">
        <v>16993</v>
      </c>
      <c r="C6416" s="149" t="s">
        <v>21706</v>
      </c>
      <c r="D6416" s="150" t="s">
        <v>21707</v>
      </c>
      <c r="E6416" s="149" t="s">
        <v>58</v>
      </c>
      <c r="F6416" s="151" t="s">
        <v>21708</v>
      </c>
      <c r="G6416" s="151" t="s">
        <v>21709</v>
      </c>
    </row>
    <row r="6417" spans="1:7" ht="22.5" x14ac:dyDescent="0.2">
      <c r="A6417" s="148" t="e">
        <f t="shared" si="100"/>
        <v>#REF!</v>
      </c>
      <c r="B6417" s="149" t="s">
        <v>16993</v>
      </c>
      <c r="C6417" s="149" t="s">
        <v>21710</v>
      </c>
      <c r="D6417" s="150" t="s">
        <v>21711</v>
      </c>
      <c r="E6417" s="149" t="s">
        <v>58</v>
      </c>
      <c r="F6417" s="151" t="s">
        <v>21712</v>
      </c>
      <c r="G6417" s="151" t="s">
        <v>21713</v>
      </c>
    </row>
    <row r="6418" spans="1:7" ht="22.5" x14ac:dyDescent="0.2">
      <c r="A6418" s="148" t="e">
        <f t="shared" si="100"/>
        <v>#REF!</v>
      </c>
      <c r="B6418" s="149" t="s">
        <v>16993</v>
      </c>
      <c r="C6418" s="149" t="s">
        <v>21714</v>
      </c>
      <c r="D6418" s="150" t="s">
        <v>21715</v>
      </c>
      <c r="E6418" s="149" t="s">
        <v>58</v>
      </c>
      <c r="F6418" s="151" t="s">
        <v>21716</v>
      </c>
      <c r="G6418" s="151" t="s">
        <v>21717</v>
      </c>
    </row>
    <row r="6419" spans="1:7" ht="22.5" x14ac:dyDescent="0.2">
      <c r="A6419" s="148" t="e">
        <f t="shared" si="100"/>
        <v>#REF!</v>
      </c>
      <c r="B6419" s="149" t="s">
        <v>16993</v>
      </c>
      <c r="C6419" s="149" t="s">
        <v>21718</v>
      </c>
      <c r="D6419" s="150" t="s">
        <v>21719</v>
      </c>
      <c r="E6419" s="149" t="s">
        <v>58</v>
      </c>
      <c r="F6419" s="151" t="s">
        <v>21720</v>
      </c>
      <c r="G6419" s="151" t="s">
        <v>21721</v>
      </c>
    </row>
    <row r="6420" spans="1:7" ht="22.5" x14ac:dyDescent="0.2">
      <c r="A6420" s="148" t="e">
        <f t="shared" si="100"/>
        <v>#REF!</v>
      </c>
      <c r="B6420" s="149" t="s">
        <v>16993</v>
      </c>
      <c r="C6420" s="149" t="s">
        <v>21722</v>
      </c>
      <c r="D6420" s="150" t="s">
        <v>21723</v>
      </c>
      <c r="E6420" s="149" t="s">
        <v>58</v>
      </c>
      <c r="F6420" s="151" t="s">
        <v>21724</v>
      </c>
      <c r="G6420" s="151" t="s">
        <v>21725</v>
      </c>
    </row>
    <row r="6421" spans="1:7" ht="22.5" x14ac:dyDescent="0.2">
      <c r="A6421" s="148" t="e">
        <f t="shared" si="100"/>
        <v>#REF!</v>
      </c>
      <c r="B6421" s="149" t="s">
        <v>16993</v>
      </c>
      <c r="C6421" s="149" t="s">
        <v>21726</v>
      </c>
      <c r="D6421" s="150" t="s">
        <v>21727</v>
      </c>
      <c r="E6421" s="149" t="s">
        <v>58</v>
      </c>
      <c r="F6421" s="151" t="s">
        <v>21688</v>
      </c>
      <c r="G6421" s="151" t="s">
        <v>21689</v>
      </c>
    </row>
    <row r="6422" spans="1:7" ht="22.5" x14ac:dyDescent="0.2">
      <c r="A6422" s="148" t="e">
        <f t="shared" si="100"/>
        <v>#REF!</v>
      </c>
      <c r="B6422" s="149" t="s">
        <v>16993</v>
      </c>
      <c r="C6422" s="149" t="s">
        <v>21728</v>
      </c>
      <c r="D6422" s="150" t="s">
        <v>21729</v>
      </c>
      <c r="E6422" s="149" t="s">
        <v>58</v>
      </c>
      <c r="F6422" s="151" t="s">
        <v>21730</v>
      </c>
      <c r="G6422" s="151" t="s">
        <v>21731</v>
      </c>
    </row>
    <row r="6423" spans="1:7" ht="22.5" x14ac:dyDescent="0.2">
      <c r="A6423" s="148" t="e">
        <f t="shared" si="100"/>
        <v>#REF!</v>
      </c>
      <c r="B6423" s="149" t="s">
        <v>16993</v>
      </c>
      <c r="C6423" s="149" t="s">
        <v>21732</v>
      </c>
      <c r="D6423" s="150" t="s">
        <v>21733</v>
      </c>
      <c r="E6423" s="149" t="s">
        <v>58</v>
      </c>
      <c r="F6423" s="151" t="s">
        <v>21734</v>
      </c>
      <c r="G6423" s="151" t="s">
        <v>21735</v>
      </c>
    </row>
    <row r="6424" spans="1:7" ht="22.5" x14ac:dyDescent="0.2">
      <c r="A6424" s="148" t="e">
        <f t="shared" si="100"/>
        <v>#REF!</v>
      </c>
      <c r="B6424" s="149" t="s">
        <v>16993</v>
      </c>
      <c r="C6424" s="149" t="s">
        <v>21736</v>
      </c>
      <c r="D6424" s="150" t="s">
        <v>21737</v>
      </c>
      <c r="E6424" s="149" t="s">
        <v>58</v>
      </c>
      <c r="F6424" s="151" t="s">
        <v>21738</v>
      </c>
      <c r="G6424" s="151" t="s">
        <v>21739</v>
      </c>
    </row>
    <row r="6425" spans="1:7" ht="22.5" x14ac:dyDescent="0.2">
      <c r="A6425" s="148" t="e">
        <f t="shared" si="100"/>
        <v>#REF!</v>
      </c>
      <c r="B6425" s="149" t="s">
        <v>16993</v>
      </c>
      <c r="C6425" s="149" t="s">
        <v>21740</v>
      </c>
      <c r="D6425" s="150" t="s">
        <v>21741</v>
      </c>
      <c r="E6425" s="149" t="s">
        <v>58</v>
      </c>
      <c r="F6425" s="151" t="s">
        <v>21742</v>
      </c>
      <c r="G6425" s="151" t="s">
        <v>21743</v>
      </c>
    </row>
    <row r="6426" spans="1:7" ht="22.5" x14ac:dyDescent="0.2">
      <c r="A6426" s="148" t="e">
        <f t="shared" si="100"/>
        <v>#REF!</v>
      </c>
      <c r="B6426" s="149" t="s">
        <v>16993</v>
      </c>
      <c r="C6426" s="149" t="s">
        <v>21744</v>
      </c>
      <c r="D6426" s="150" t="s">
        <v>21745</v>
      </c>
      <c r="E6426" s="149" t="s">
        <v>58</v>
      </c>
      <c r="F6426" s="151" t="s">
        <v>21746</v>
      </c>
      <c r="G6426" s="151" t="s">
        <v>21747</v>
      </c>
    </row>
    <row r="6427" spans="1:7" ht="22.5" x14ac:dyDescent="0.2">
      <c r="A6427" s="148" t="e">
        <f t="shared" si="100"/>
        <v>#REF!</v>
      </c>
      <c r="B6427" s="149" t="s">
        <v>16993</v>
      </c>
      <c r="C6427" s="149" t="s">
        <v>21748</v>
      </c>
      <c r="D6427" s="150" t="s">
        <v>21749</v>
      </c>
      <c r="E6427" s="149" t="s">
        <v>58</v>
      </c>
      <c r="F6427" s="151" t="s">
        <v>21750</v>
      </c>
      <c r="G6427" s="151" t="s">
        <v>21751</v>
      </c>
    </row>
    <row r="6428" spans="1:7" ht="22.5" x14ac:dyDescent="0.2">
      <c r="A6428" s="148" t="e">
        <f t="shared" si="100"/>
        <v>#REF!</v>
      </c>
      <c r="B6428" s="149" t="s">
        <v>16993</v>
      </c>
      <c r="C6428" s="149" t="s">
        <v>21752</v>
      </c>
      <c r="D6428" s="150" t="s">
        <v>21753</v>
      </c>
      <c r="E6428" s="149" t="s">
        <v>58</v>
      </c>
      <c r="F6428" s="151" t="s">
        <v>21754</v>
      </c>
      <c r="G6428" s="151" t="s">
        <v>21755</v>
      </c>
    </row>
    <row r="6429" spans="1:7" ht="22.5" x14ac:dyDescent="0.2">
      <c r="A6429" s="148" t="e">
        <f t="shared" si="100"/>
        <v>#REF!</v>
      </c>
      <c r="B6429" s="149" t="s">
        <v>16993</v>
      </c>
      <c r="C6429" s="149" t="s">
        <v>21756</v>
      </c>
      <c r="D6429" s="150" t="s">
        <v>21757</v>
      </c>
      <c r="E6429" s="149" t="s">
        <v>58</v>
      </c>
      <c r="F6429" s="151" t="s">
        <v>21758</v>
      </c>
      <c r="G6429" s="151" t="s">
        <v>21759</v>
      </c>
    </row>
    <row r="6430" spans="1:7" ht="22.5" x14ac:dyDescent="0.2">
      <c r="A6430" s="148" t="e">
        <f t="shared" si="100"/>
        <v>#REF!</v>
      </c>
      <c r="B6430" s="149" t="s">
        <v>16993</v>
      </c>
      <c r="C6430" s="149" t="s">
        <v>21760</v>
      </c>
      <c r="D6430" s="150" t="s">
        <v>21761</v>
      </c>
      <c r="E6430" s="149" t="s">
        <v>58</v>
      </c>
      <c r="F6430" s="151" t="s">
        <v>21762</v>
      </c>
      <c r="G6430" s="151" t="s">
        <v>21763</v>
      </c>
    </row>
    <row r="6431" spans="1:7" ht="22.5" x14ac:dyDescent="0.2">
      <c r="A6431" s="148" t="e">
        <f t="shared" si="100"/>
        <v>#REF!</v>
      </c>
      <c r="B6431" s="149" t="s">
        <v>16993</v>
      </c>
      <c r="C6431" s="149" t="s">
        <v>21764</v>
      </c>
      <c r="D6431" s="150" t="s">
        <v>21765</v>
      </c>
      <c r="E6431" s="149" t="s">
        <v>58</v>
      </c>
      <c r="F6431" s="151" t="s">
        <v>21766</v>
      </c>
      <c r="G6431" s="151" t="s">
        <v>21767</v>
      </c>
    </row>
    <row r="6432" spans="1:7" ht="22.5" x14ac:dyDescent="0.2">
      <c r="A6432" s="148" t="e">
        <f t="shared" si="100"/>
        <v>#REF!</v>
      </c>
      <c r="B6432" s="149" t="s">
        <v>16993</v>
      </c>
      <c r="C6432" s="149" t="s">
        <v>21768</v>
      </c>
      <c r="D6432" s="150" t="s">
        <v>21769</v>
      </c>
      <c r="E6432" s="149" t="s">
        <v>58</v>
      </c>
      <c r="F6432" s="151" t="s">
        <v>21770</v>
      </c>
      <c r="G6432" s="151" t="s">
        <v>21771</v>
      </c>
    </row>
    <row r="6433" spans="1:7" ht="22.5" x14ac:dyDescent="0.2">
      <c r="A6433" s="148" t="e">
        <f t="shared" si="100"/>
        <v>#REF!</v>
      </c>
      <c r="B6433" s="149" t="s">
        <v>16993</v>
      </c>
      <c r="C6433" s="149" t="s">
        <v>21772</v>
      </c>
      <c r="D6433" s="150" t="s">
        <v>21773</v>
      </c>
      <c r="E6433" s="149" t="s">
        <v>58</v>
      </c>
      <c r="F6433" s="151" t="s">
        <v>21774</v>
      </c>
      <c r="G6433" s="151" t="s">
        <v>21775</v>
      </c>
    </row>
    <row r="6434" spans="1:7" ht="22.5" x14ac:dyDescent="0.2">
      <c r="A6434" s="148" t="e">
        <f t="shared" si="100"/>
        <v>#REF!</v>
      </c>
      <c r="B6434" s="149" t="s">
        <v>16993</v>
      </c>
      <c r="C6434" s="149" t="s">
        <v>21776</v>
      </c>
      <c r="D6434" s="150" t="s">
        <v>21777</v>
      </c>
      <c r="E6434" s="149" t="s">
        <v>58</v>
      </c>
      <c r="F6434" s="151" t="s">
        <v>21778</v>
      </c>
      <c r="G6434" s="151" t="s">
        <v>21779</v>
      </c>
    </row>
    <row r="6435" spans="1:7" ht="22.5" x14ac:dyDescent="0.2">
      <c r="A6435" s="148" t="e">
        <f t="shared" si="100"/>
        <v>#REF!</v>
      </c>
      <c r="B6435" s="149" t="s">
        <v>16993</v>
      </c>
      <c r="C6435" s="149" t="s">
        <v>21780</v>
      </c>
      <c r="D6435" s="150" t="s">
        <v>21781</v>
      </c>
      <c r="E6435" s="149" t="s">
        <v>58</v>
      </c>
      <c r="F6435" s="151" t="s">
        <v>21782</v>
      </c>
      <c r="G6435" s="151" t="s">
        <v>21783</v>
      </c>
    </row>
    <row r="6436" spans="1:7" ht="22.5" x14ac:dyDescent="0.2">
      <c r="A6436" s="148" t="e">
        <f t="shared" si="100"/>
        <v>#REF!</v>
      </c>
      <c r="B6436" s="149" t="s">
        <v>16993</v>
      </c>
      <c r="C6436" s="149" t="s">
        <v>21784</v>
      </c>
      <c r="D6436" s="150" t="s">
        <v>21785</v>
      </c>
      <c r="E6436" s="149" t="s">
        <v>58</v>
      </c>
      <c r="F6436" s="151" t="s">
        <v>21786</v>
      </c>
      <c r="G6436" s="151" t="s">
        <v>21787</v>
      </c>
    </row>
    <row r="6437" spans="1:7" ht="22.5" x14ac:dyDescent="0.2">
      <c r="A6437" s="148" t="e">
        <f t="shared" ref="A6437:A6500" si="101">CONCATENAR</f>
        <v>#REF!</v>
      </c>
      <c r="B6437" s="149" t="s">
        <v>16993</v>
      </c>
      <c r="C6437" s="149" t="s">
        <v>21788</v>
      </c>
      <c r="D6437" s="150" t="s">
        <v>21789</v>
      </c>
      <c r="E6437" s="149" t="s">
        <v>58</v>
      </c>
      <c r="F6437" s="151" t="s">
        <v>21790</v>
      </c>
      <c r="G6437" s="151" t="s">
        <v>21791</v>
      </c>
    </row>
    <row r="6438" spans="1:7" ht="22.5" x14ac:dyDescent="0.2">
      <c r="A6438" s="148" t="e">
        <f t="shared" si="101"/>
        <v>#REF!</v>
      </c>
      <c r="B6438" s="149" t="s">
        <v>16993</v>
      </c>
      <c r="C6438" s="149" t="s">
        <v>21792</v>
      </c>
      <c r="D6438" s="150" t="s">
        <v>21793</v>
      </c>
      <c r="E6438" s="149" t="s">
        <v>58</v>
      </c>
      <c r="F6438" s="151" t="s">
        <v>21794</v>
      </c>
      <c r="G6438" s="151" t="s">
        <v>21795</v>
      </c>
    </row>
    <row r="6439" spans="1:7" ht="22.5" x14ac:dyDescent="0.2">
      <c r="A6439" s="148" t="e">
        <f t="shared" si="101"/>
        <v>#REF!</v>
      </c>
      <c r="B6439" s="149" t="s">
        <v>16993</v>
      </c>
      <c r="C6439" s="149" t="s">
        <v>21796</v>
      </c>
      <c r="D6439" s="150" t="s">
        <v>21797</v>
      </c>
      <c r="E6439" s="149" t="s">
        <v>58</v>
      </c>
      <c r="F6439" s="151" t="s">
        <v>21798</v>
      </c>
      <c r="G6439" s="151" t="s">
        <v>21799</v>
      </c>
    </row>
    <row r="6440" spans="1:7" ht="22.5" x14ac:dyDescent="0.2">
      <c r="A6440" s="148" t="e">
        <f t="shared" si="101"/>
        <v>#REF!</v>
      </c>
      <c r="B6440" s="149" t="s">
        <v>16993</v>
      </c>
      <c r="C6440" s="149" t="s">
        <v>21800</v>
      </c>
      <c r="D6440" s="150" t="s">
        <v>21801</v>
      </c>
      <c r="E6440" s="149" t="s">
        <v>58</v>
      </c>
      <c r="F6440" s="151" t="s">
        <v>21802</v>
      </c>
      <c r="G6440" s="151" t="s">
        <v>21803</v>
      </c>
    </row>
    <row r="6441" spans="1:7" ht="22.5" x14ac:dyDescent="0.2">
      <c r="A6441" s="148" t="e">
        <f t="shared" si="101"/>
        <v>#REF!</v>
      </c>
      <c r="B6441" s="149" t="s">
        <v>16993</v>
      </c>
      <c r="C6441" s="149" t="s">
        <v>21804</v>
      </c>
      <c r="D6441" s="150" t="s">
        <v>21805</v>
      </c>
      <c r="E6441" s="149" t="s">
        <v>58</v>
      </c>
      <c r="F6441" s="151" t="s">
        <v>21806</v>
      </c>
      <c r="G6441" s="151" t="s">
        <v>21807</v>
      </c>
    </row>
    <row r="6442" spans="1:7" ht="22.5" x14ac:dyDescent="0.2">
      <c r="A6442" s="148" t="e">
        <f t="shared" si="101"/>
        <v>#REF!</v>
      </c>
      <c r="B6442" s="149" t="s">
        <v>16993</v>
      </c>
      <c r="C6442" s="149" t="s">
        <v>21808</v>
      </c>
      <c r="D6442" s="150" t="s">
        <v>21809</v>
      </c>
      <c r="E6442" s="149" t="s">
        <v>58</v>
      </c>
      <c r="F6442" s="151" t="s">
        <v>21810</v>
      </c>
      <c r="G6442" s="151" t="s">
        <v>21811</v>
      </c>
    </row>
    <row r="6443" spans="1:7" ht="22.5" x14ac:dyDescent="0.2">
      <c r="A6443" s="148" t="e">
        <f t="shared" si="101"/>
        <v>#REF!</v>
      </c>
      <c r="B6443" s="149" t="s">
        <v>16993</v>
      </c>
      <c r="C6443" s="149" t="s">
        <v>21812</v>
      </c>
      <c r="D6443" s="150" t="s">
        <v>21813</v>
      </c>
      <c r="E6443" s="149" t="s">
        <v>58</v>
      </c>
      <c r="F6443" s="151" t="s">
        <v>21814</v>
      </c>
      <c r="G6443" s="151" t="s">
        <v>21815</v>
      </c>
    </row>
    <row r="6444" spans="1:7" ht="22.5" x14ac:dyDescent="0.2">
      <c r="A6444" s="148" t="e">
        <f t="shared" si="101"/>
        <v>#REF!</v>
      </c>
      <c r="B6444" s="149" t="s">
        <v>16993</v>
      </c>
      <c r="C6444" s="149" t="s">
        <v>21816</v>
      </c>
      <c r="D6444" s="150" t="s">
        <v>21817</v>
      </c>
      <c r="E6444" s="149" t="s">
        <v>58</v>
      </c>
      <c r="F6444" s="151" t="s">
        <v>21818</v>
      </c>
      <c r="G6444" s="151" t="s">
        <v>21819</v>
      </c>
    </row>
    <row r="6445" spans="1:7" ht="22.5" x14ac:dyDescent="0.2">
      <c r="A6445" s="148" t="e">
        <f t="shared" si="101"/>
        <v>#REF!</v>
      </c>
      <c r="B6445" s="149" t="s">
        <v>16993</v>
      </c>
      <c r="C6445" s="149" t="s">
        <v>21820</v>
      </c>
      <c r="D6445" s="150" t="s">
        <v>21821</v>
      </c>
      <c r="E6445" s="149" t="s">
        <v>58</v>
      </c>
      <c r="F6445" s="151" t="s">
        <v>21822</v>
      </c>
      <c r="G6445" s="151" t="s">
        <v>21823</v>
      </c>
    </row>
    <row r="6446" spans="1:7" ht="22.5" x14ac:dyDescent="0.2">
      <c r="A6446" s="148" t="e">
        <f t="shared" si="101"/>
        <v>#REF!</v>
      </c>
      <c r="B6446" s="149" t="s">
        <v>16993</v>
      </c>
      <c r="C6446" s="149" t="s">
        <v>21824</v>
      </c>
      <c r="D6446" s="150" t="s">
        <v>21825</v>
      </c>
      <c r="E6446" s="149" t="s">
        <v>58</v>
      </c>
      <c r="F6446" s="151" t="s">
        <v>21826</v>
      </c>
      <c r="G6446" s="151" t="s">
        <v>21827</v>
      </c>
    </row>
    <row r="6447" spans="1:7" ht="22.5" x14ac:dyDescent="0.2">
      <c r="A6447" s="148" t="e">
        <f t="shared" si="101"/>
        <v>#REF!</v>
      </c>
      <c r="B6447" s="149" t="s">
        <v>16993</v>
      </c>
      <c r="C6447" s="149" t="s">
        <v>21828</v>
      </c>
      <c r="D6447" s="150" t="s">
        <v>21829</v>
      </c>
      <c r="E6447" s="149" t="s">
        <v>58</v>
      </c>
      <c r="F6447" s="151" t="s">
        <v>21830</v>
      </c>
      <c r="G6447" s="151" t="s">
        <v>21831</v>
      </c>
    </row>
    <row r="6448" spans="1:7" ht="22.5" x14ac:dyDescent="0.2">
      <c r="A6448" s="148" t="e">
        <f t="shared" si="101"/>
        <v>#REF!</v>
      </c>
      <c r="B6448" s="149" t="s">
        <v>16993</v>
      </c>
      <c r="C6448" s="149" t="s">
        <v>21832</v>
      </c>
      <c r="D6448" s="150" t="s">
        <v>21833</v>
      </c>
      <c r="E6448" s="149" t="s">
        <v>58</v>
      </c>
      <c r="F6448" s="151" t="s">
        <v>21834</v>
      </c>
      <c r="G6448" s="151" t="s">
        <v>21835</v>
      </c>
    </row>
    <row r="6449" spans="1:7" ht="22.5" x14ac:dyDescent="0.2">
      <c r="A6449" s="148" t="e">
        <f t="shared" si="101"/>
        <v>#REF!</v>
      </c>
      <c r="B6449" s="149" t="s">
        <v>16993</v>
      </c>
      <c r="C6449" s="149" t="s">
        <v>21836</v>
      </c>
      <c r="D6449" s="150" t="s">
        <v>21837</v>
      </c>
      <c r="E6449" s="149" t="s">
        <v>58</v>
      </c>
      <c r="F6449" s="151" t="s">
        <v>21838</v>
      </c>
      <c r="G6449" s="151" t="s">
        <v>21839</v>
      </c>
    </row>
    <row r="6450" spans="1:7" ht="22.5" x14ac:dyDescent="0.2">
      <c r="A6450" s="148" t="e">
        <f t="shared" si="101"/>
        <v>#REF!</v>
      </c>
      <c r="B6450" s="149" t="s">
        <v>16993</v>
      </c>
      <c r="C6450" s="149" t="s">
        <v>21840</v>
      </c>
      <c r="D6450" s="150" t="s">
        <v>21841</v>
      </c>
      <c r="E6450" s="149" t="s">
        <v>58</v>
      </c>
      <c r="F6450" s="151" t="s">
        <v>21842</v>
      </c>
      <c r="G6450" s="151" t="s">
        <v>21843</v>
      </c>
    </row>
    <row r="6451" spans="1:7" ht="22.5" x14ac:dyDescent="0.2">
      <c r="A6451" s="148" t="e">
        <f t="shared" si="101"/>
        <v>#REF!</v>
      </c>
      <c r="B6451" s="149" t="s">
        <v>16993</v>
      </c>
      <c r="C6451" s="149" t="s">
        <v>21844</v>
      </c>
      <c r="D6451" s="150" t="s">
        <v>21845</v>
      </c>
      <c r="E6451" s="149" t="s">
        <v>608</v>
      </c>
      <c r="F6451" s="151" t="s">
        <v>10016</v>
      </c>
      <c r="G6451" s="151" t="s">
        <v>21846</v>
      </c>
    </row>
    <row r="6452" spans="1:7" ht="22.5" x14ac:dyDescent="0.2">
      <c r="A6452" s="148" t="e">
        <f t="shared" si="101"/>
        <v>#REF!</v>
      </c>
      <c r="B6452" s="149" t="s">
        <v>16993</v>
      </c>
      <c r="C6452" s="149" t="s">
        <v>21847</v>
      </c>
      <c r="D6452" s="150" t="s">
        <v>21848</v>
      </c>
      <c r="E6452" s="149" t="s">
        <v>608</v>
      </c>
      <c r="F6452" s="151" t="s">
        <v>10520</v>
      </c>
      <c r="G6452" s="151" t="s">
        <v>15847</v>
      </c>
    </row>
    <row r="6453" spans="1:7" ht="33.75" x14ac:dyDescent="0.2">
      <c r="A6453" s="148" t="e">
        <f t="shared" si="101"/>
        <v>#REF!</v>
      </c>
      <c r="B6453" s="149" t="s">
        <v>16993</v>
      </c>
      <c r="C6453" s="149" t="s">
        <v>21849</v>
      </c>
      <c r="D6453" s="150" t="s">
        <v>21850</v>
      </c>
      <c r="E6453" s="149" t="s">
        <v>110</v>
      </c>
      <c r="F6453" s="151" t="s">
        <v>21851</v>
      </c>
      <c r="G6453" s="151" t="s">
        <v>21852</v>
      </c>
    </row>
    <row r="6454" spans="1:7" ht="22.5" x14ac:dyDescent="0.2">
      <c r="A6454" s="148" t="e">
        <f t="shared" si="101"/>
        <v>#REF!</v>
      </c>
      <c r="B6454" s="149" t="s">
        <v>16993</v>
      </c>
      <c r="C6454" s="149" t="s">
        <v>21853</v>
      </c>
      <c r="D6454" s="150" t="s">
        <v>21854</v>
      </c>
      <c r="E6454" s="149" t="s">
        <v>608</v>
      </c>
      <c r="F6454" s="151" t="s">
        <v>21855</v>
      </c>
      <c r="G6454" s="151" t="s">
        <v>13322</v>
      </c>
    </row>
    <row r="6455" spans="1:7" ht="22.5" x14ac:dyDescent="0.2">
      <c r="A6455" s="148" t="e">
        <f t="shared" si="101"/>
        <v>#REF!</v>
      </c>
      <c r="B6455" s="149" t="s">
        <v>16993</v>
      </c>
      <c r="C6455" s="149" t="s">
        <v>21856</v>
      </c>
      <c r="D6455" s="150" t="s">
        <v>21857</v>
      </c>
      <c r="E6455" s="149" t="s">
        <v>110</v>
      </c>
      <c r="F6455" s="151" t="s">
        <v>21858</v>
      </c>
      <c r="G6455" s="151" t="s">
        <v>21859</v>
      </c>
    </row>
    <row r="6456" spans="1:7" x14ac:dyDescent="0.2">
      <c r="A6456" s="148" t="e">
        <f t="shared" si="101"/>
        <v>#REF!</v>
      </c>
      <c r="B6456" s="149" t="s">
        <v>16993</v>
      </c>
      <c r="C6456" s="149" t="s">
        <v>21860</v>
      </c>
      <c r="D6456" s="150" t="s">
        <v>21861</v>
      </c>
      <c r="E6456" s="149" t="s">
        <v>347</v>
      </c>
      <c r="F6456" s="151" t="s">
        <v>21862</v>
      </c>
      <c r="G6456" s="151" t="s">
        <v>21863</v>
      </c>
    </row>
    <row r="6457" spans="1:7" ht="22.5" x14ac:dyDescent="0.2">
      <c r="A6457" s="148" t="e">
        <f t="shared" si="101"/>
        <v>#REF!</v>
      </c>
      <c r="B6457" s="149" t="s">
        <v>16993</v>
      </c>
      <c r="C6457" s="149" t="s">
        <v>21864</v>
      </c>
      <c r="D6457" s="150" t="s">
        <v>21865</v>
      </c>
      <c r="E6457" s="149" t="s">
        <v>58</v>
      </c>
      <c r="F6457" s="151" t="s">
        <v>21866</v>
      </c>
      <c r="G6457" s="151" t="s">
        <v>17886</v>
      </c>
    </row>
    <row r="6458" spans="1:7" ht="22.5" x14ac:dyDescent="0.2">
      <c r="A6458" s="148" t="e">
        <f t="shared" si="101"/>
        <v>#REF!</v>
      </c>
      <c r="B6458" s="149" t="s">
        <v>16993</v>
      </c>
      <c r="C6458" s="149" t="s">
        <v>21867</v>
      </c>
      <c r="D6458" s="150" t="s">
        <v>21868</v>
      </c>
      <c r="E6458" s="149" t="s">
        <v>58</v>
      </c>
      <c r="F6458" s="151" t="s">
        <v>21869</v>
      </c>
      <c r="G6458" s="151" t="s">
        <v>21870</v>
      </c>
    </row>
    <row r="6459" spans="1:7" ht="22.5" x14ac:dyDescent="0.2">
      <c r="A6459" s="148" t="e">
        <f t="shared" si="101"/>
        <v>#REF!</v>
      </c>
      <c r="B6459" s="149" t="s">
        <v>16993</v>
      </c>
      <c r="C6459" s="149" t="s">
        <v>21871</v>
      </c>
      <c r="D6459" s="150" t="s">
        <v>21872</v>
      </c>
      <c r="E6459" s="149" t="s">
        <v>190</v>
      </c>
      <c r="F6459" s="151" t="s">
        <v>21873</v>
      </c>
      <c r="G6459" s="151" t="s">
        <v>21874</v>
      </c>
    </row>
    <row r="6460" spans="1:7" ht="22.5" x14ac:dyDescent="0.2">
      <c r="A6460" s="148" t="e">
        <f t="shared" si="101"/>
        <v>#REF!</v>
      </c>
      <c r="B6460" s="149" t="s">
        <v>16993</v>
      </c>
      <c r="C6460" s="149" t="s">
        <v>21875</v>
      </c>
      <c r="D6460" s="150" t="s">
        <v>21876</v>
      </c>
      <c r="E6460" s="149" t="s">
        <v>58</v>
      </c>
      <c r="F6460" s="151" t="s">
        <v>21877</v>
      </c>
      <c r="G6460" s="151" t="s">
        <v>21878</v>
      </c>
    </row>
    <row r="6461" spans="1:7" ht="22.5" x14ac:dyDescent="0.2">
      <c r="A6461" s="148" t="e">
        <f t="shared" si="101"/>
        <v>#REF!</v>
      </c>
      <c r="B6461" s="149" t="s">
        <v>16993</v>
      </c>
      <c r="C6461" s="149" t="s">
        <v>21879</v>
      </c>
      <c r="D6461" s="150" t="s">
        <v>21880</v>
      </c>
      <c r="E6461" s="149" t="s">
        <v>166</v>
      </c>
      <c r="F6461" s="151" t="s">
        <v>20933</v>
      </c>
      <c r="G6461" s="151" t="s">
        <v>21881</v>
      </c>
    </row>
    <row r="6462" spans="1:7" ht="22.5" x14ac:dyDescent="0.2">
      <c r="A6462" s="148" t="e">
        <f t="shared" si="101"/>
        <v>#REF!</v>
      </c>
      <c r="B6462" s="149" t="s">
        <v>16993</v>
      </c>
      <c r="C6462" s="149" t="s">
        <v>21882</v>
      </c>
      <c r="D6462" s="150" t="s">
        <v>21883</v>
      </c>
      <c r="E6462" s="149" t="s">
        <v>166</v>
      </c>
      <c r="F6462" s="151" t="s">
        <v>21884</v>
      </c>
      <c r="G6462" s="151" t="s">
        <v>21885</v>
      </c>
    </row>
    <row r="6463" spans="1:7" ht="22.5" x14ac:dyDescent="0.2">
      <c r="A6463" s="148" t="e">
        <f t="shared" si="101"/>
        <v>#REF!</v>
      </c>
      <c r="B6463" s="149" t="s">
        <v>16993</v>
      </c>
      <c r="C6463" s="149" t="s">
        <v>21886</v>
      </c>
      <c r="D6463" s="150" t="s">
        <v>21887</v>
      </c>
      <c r="E6463" s="149" t="s">
        <v>166</v>
      </c>
      <c r="F6463" s="151" t="s">
        <v>21888</v>
      </c>
      <c r="G6463" s="151" t="s">
        <v>21889</v>
      </c>
    </row>
    <row r="6464" spans="1:7" ht="22.5" x14ac:dyDescent="0.2">
      <c r="A6464" s="148" t="e">
        <f t="shared" si="101"/>
        <v>#REF!</v>
      </c>
      <c r="B6464" s="149" t="s">
        <v>16993</v>
      </c>
      <c r="C6464" s="149" t="s">
        <v>21890</v>
      </c>
      <c r="D6464" s="150" t="s">
        <v>21891</v>
      </c>
      <c r="E6464" s="149" t="s">
        <v>166</v>
      </c>
      <c r="F6464" s="151" t="s">
        <v>15843</v>
      </c>
      <c r="G6464" s="151" t="s">
        <v>21892</v>
      </c>
    </row>
    <row r="6465" spans="1:7" x14ac:dyDescent="0.2">
      <c r="A6465" s="148" t="e">
        <f t="shared" si="101"/>
        <v>#REF!</v>
      </c>
      <c r="B6465" s="149" t="s">
        <v>16993</v>
      </c>
      <c r="C6465" s="149" t="s">
        <v>21893</v>
      </c>
      <c r="D6465" s="150" t="s">
        <v>21894</v>
      </c>
      <c r="E6465" s="149" t="s">
        <v>166</v>
      </c>
      <c r="F6465" s="151" t="s">
        <v>21895</v>
      </c>
      <c r="G6465" s="151" t="s">
        <v>21896</v>
      </c>
    </row>
    <row r="6466" spans="1:7" ht="22.5" x14ac:dyDescent="0.2">
      <c r="A6466" s="148" t="e">
        <f t="shared" si="101"/>
        <v>#REF!</v>
      </c>
      <c r="B6466" s="149" t="s">
        <v>16993</v>
      </c>
      <c r="C6466" s="149" t="s">
        <v>21897</v>
      </c>
      <c r="D6466" s="150" t="s">
        <v>21898</v>
      </c>
      <c r="E6466" s="149" t="s">
        <v>166</v>
      </c>
      <c r="F6466" s="151" t="s">
        <v>21899</v>
      </c>
      <c r="G6466" s="151" t="s">
        <v>21900</v>
      </c>
    </row>
    <row r="6467" spans="1:7" ht="22.5" x14ac:dyDescent="0.2">
      <c r="A6467" s="148" t="e">
        <f t="shared" si="101"/>
        <v>#REF!</v>
      </c>
      <c r="B6467" s="149" t="s">
        <v>16993</v>
      </c>
      <c r="C6467" s="149" t="s">
        <v>21901</v>
      </c>
      <c r="D6467" s="150" t="s">
        <v>21902</v>
      </c>
      <c r="E6467" s="149" t="s">
        <v>166</v>
      </c>
      <c r="F6467" s="151" t="s">
        <v>8252</v>
      </c>
      <c r="G6467" s="151" t="s">
        <v>21903</v>
      </c>
    </row>
    <row r="6468" spans="1:7" ht="22.5" x14ac:dyDescent="0.2">
      <c r="A6468" s="148" t="e">
        <f t="shared" si="101"/>
        <v>#REF!</v>
      </c>
      <c r="B6468" s="149" t="s">
        <v>16993</v>
      </c>
      <c r="C6468" s="149" t="s">
        <v>21904</v>
      </c>
      <c r="D6468" s="150" t="s">
        <v>21905</v>
      </c>
      <c r="E6468" s="149" t="s">
        <v>166</v>
      </c>
      <c r="F6468" s="151" t="s">
        <v>21906</v>
      </c>
      <c r="G6468" s="151" t="s">
        <v>21907</v>
      </c>
    </row>
    <row r="6469" spans="1:7" ht="22.5" x14ac:dyDescent="0.2">
      <c r="A6469" s="148" t="e">
        <f t="shared" si="101"/>
        <v>#REF!</v>
      </c>
      <c r="B6469" s="149" t="s">
        <v>16993</v>
      </c>
      <c r="C6469" s="149" t="s">
        <v>21908</v>
      </c>
      <c r="D6469" s="150" t="s">
        <v>21909</v>
      </c>
      <c r="E6469" s="149" t="s">
        <v>166</v>
      </c>
      <c r="F6469" s="151" t="s">
        <v>21910</v>
      </c>
      <c r="G6469" s="151" t="s">
        <v>21911</v>
      </c>
    </row>
    <row r="6470" spans="1:7" ht="22.5" x14ac:dyDescent="0.2">
      <c r="A6470" s="148" t="e">
        <f t="shared" si="101"/>
        <v>#REF!</v>
      </c>
      <c r="B6470" s="149" t="s">
        <v>16993</v>
      </c>
      <c r="C6470" s="149" t="s">
        <v>21912</v>
      </c>
      <c r="D6470" s="150" t="s">
        <v>21913</v>
      </c>
      <c r="E6470" s="149" t="s">
        <v>166</v>
      </c>
      <c r="F6470" s="151" t="s">
        <v>21914</v>
      </c>
      <c r="G6470" s="151" t="s">
        <v>21915</v>
      </c>
    </row>
    <row r="6471" spans="1:7" ht="22.5" x14ac:dyDescent="0.2">
      <c r="A6471" s="148" t="e">
        <f t="shared" si="101"/>
        <v>#REF!</v>
      </c>
      <c r="B6471" s="149" t="s">
        <v>16993</v>
      </c>
      <c r="C6471" s="149" t="s">
        <v>21916</v>
      </c>
      <c r="D6471" s="150" t="s">
        <v>21917</v>
      </c>
      <c r="E6471" s="149" t="s">
        <v>166</v>
      </c>
      <c r="F6471" s="151" t="s">
        <v>21918</v>
      </c>
      <c r="G6471" s="151" t="s">
        <v>21919</v>
      </c>
    </row>
    <row r="6472" spans="1:7" ht="22.5" x14ac:dyDescent="0.2">
      <c r="A6472" s="148" t="e">
        <f t="shared" si="101"/>
        <v>#REF!</v>
      </c>
      <c r="B6472" s="149" t="s">
        <v>16993</v>
      </c>
      <c r="C6472" s="149" t="s">
        <v>21920</v>
      </c>
      <c r="D6472" s="150" t="s">
        <v>21921</v>
      </c>
      <c r="E6472" s="149" t="s">
        <v>166</v>
      </c>
      <c r="F6472" s="151" t="s">
        <v>21922</v>
      </c>
      <c r="G6472" s="151" t="s">
        <v>21923</v>
      </c>
    </row>
    <row r="6473" spans="1:7" ht="22.5" x14ac:dyDescent="0.2">
      <c r="A6473" s="148" t="e">
        <f t="shared" si="101"/>
        <v>#REF!</v>
      </c>
      <c r="B6473" s="149" t="s">
        <v>16993</v>
      </c>
      <c r="C6473" s="149" t="s">
        <v>21924</v>
      </c>
      <c r="D6473" s="150" t="s">
        <v>21925</v>
      </c>
      <c r="E6473" s="149" t="s">
        <v>166</v>
      </c>
      <c r="F6473" s="151" t="s">
        <v>21926</v>
      </c>
      <c r="G6473" s="151" t="s">
        <v>15711</v>
      </c>
    </row>
    <row r="6474" spans="1:7" ht="22.5" x14ac:dyDescent="0.2">
      <c r="A6474" s="148" t="e">
        <f t="shared" si="101"/>
        <v>#REF!</v>
      </c>
      <c r="B6474" s="149" t="s">
        <v>16993</v>
      </c>
      <c r="C6474" s="149" t="s">
        <v>21927</v>
      </c>
      <c r="D6474" s="150" t="s">
        <v>21928</v>
      </c>
      <c r="E6474" s="149" t="s">
        <v>166</v>
      </c>
      <c r="F6474" s="151" t="s">
        <v>16188</v>
      </c>
      <c r="G6474" s="151" t="s">
        <v>21929</v>
      </c>
    </row>
    <row r="6475" spans="1:7" ht="22.5" x14ac:dyDescent="0.2">
      <c r="A6475" s="148" t="e">
        <f t="shared" si="101"/>
        <v>#REF!</v>
      </c>
      <c r="B6475" s="149" t="s">
        <v>16993</v>
      </c>
      <c r="C6475" s="149" t="s">
        <v>21930</v>
      </c>
      <c r="D6475" s="150" t="s">
        <v>21931</v>
      </c>
      <c r="E6475" s="149" t="s">
        <v>166</v>
      </c>
      <c r="F6475" s="151" t="s">
        <v>17718</v>
      </c>
      <c r="G6475" s="151" t="s">
        <v>21932</v>
      </c>
    </row>
    <row r="6476" spans="1:7" ht="22.5" x14ac:dyDescent="0.2">
      <c r="A6476" s="148" t="e">
        <f t="shared" si="101"/>
        <v>#REF!</v>
      </c>
      <c r="B6476" s="149" t="s">
        <v>16993</v>
      </c>
      <c r="C6476" s="149" t="s">
        <v>21933</v>
      </c>
      <c r="D6476" s="150" t="s">
        <v>21934</v>
      </c>
      <c r="E6476" s="149" t="s">
        <v>166</v>
      </c>
      <c r="F6476" s="151" t="s">
        <v>21935</v>
      </c>
      <c r="G6476" s="151" t="s">
        <v>21936</v>
      </c>
    </row>
    <row r="6477" spans="1:7" ht="22.5" x14ac:dyDescent="0.2">
      <c r="A6477" s="148" t="e">
        <f t="shared" si="101"/>
        <v>#REF!</v>
      </c>
      <c r="B6477" s="149" t="s">
        <v>16993</v>
      </c>
      <c r="C6477" s="149" t="s">
        <v>21937</v>
      </c>
      <c r="D6477" s="150" t="s">
        <v>21938</v>
      </c>
      <c r="E6477" s="149" t="s">
        <v>166</v>
      </c>
      <c r="F6477" s="151" t="s">
        <v>21939</v>
      </c>
      <c r="G6477" s="151" t="s">
        <v>18318</v>
      </c>
    </row>
    <row r="6478" spans="1:7" ht="22.5" x14ac:dyDescent="0.2">
      <c r="A6478" s="148" t="e">
        <f t="shared" si="101"/>
        <v>#REF!</v>
      </c>
      <c r="B6478" s="149" t="s">
        <v>16993</v>
      </c>
      <c r="C6478" s="149" t="s">
        <v>21940</v>
      </c>
      <c r="D6478" s="150" t="s">
        <v>21941</v>
      </c>
      <c r="E6478" s="149" t="s">
        <v>166</v>
      </c>
      <c r="F6478" s="151" t="s">
        <v>21942</v>
      </c>
      <c r="G6478" s="151" t="s">
        <v>21943</v>
      </c>
    </row>
    <row r="6479" spans="1:7" ht="22.5" x14ac:dyDescent="0.2">
      <c r="A6479" s="148" t="e">
        <f t="shared" si="101"/>
        <v>#REF!</v>
      </c>
      <c r="B6479" s="149" t="s">
        <v>16993</v>
      </c>
      <c r="C6479" s="149" t="s">
        <v>21944</v>
      </c>
      <c r="D6479" s="150" t="s">
        <v>21945</v>
      </c>
      <c r="E6479" s="149" t="s">
        <v>166</v>
      </c>
      <c r="F6479" s="151" t="s">
        <v>21946</v>
      </c>
      <c r="G6479" s="151" t="s">
        <v>21947</v>
      </c>
    </row>
    <row r="6480" spans="1:7" ht="22.5" x14ac:dyDescent="0.2">
      <c r="A6480" s="148" t="e">
        <f t="shared" si="101"/>
        <v>#REF!</v>
      </c>
      <c r="B6480" s="149" t="s">
        <v>16993</v>
      </c>
      <c r="C6480" s="149" t="s">
        <v>21948</v>
      </c>
      <c r="D6480" s="150" t="s">
        <v>21949</v>
      </c>
      <c r="E6480" s="149" t="s">
        <v>166</v>
      </c>
      <c r="F6480" s="151" t="s">
        <v>21950</v>
      </c>
      <c r="G6480" s="151" t="s">
        <v>20528</v>
      </c>
    </row>
    <row r="6481" spans="1:7" ht="22.5" x14ac:dyDescent="0.2">
      <c r="A6481" s="148" t="e">
        <f t="shared" si="101"/>
        <v>#REF!</v>
      </c>
      <c r="B6481" s="149" t="s">
        <v>16993</v>
      </c>
      <c r="C6481" s="149" t="s">
        <v>21951</v>
      </c>
      <c r="D6481" s="150" t="s">
        <v>21952</v>
      </c>
      <c r="E6481" s="149" t="s">
        <v>166</v>
      </c>
      <c r="F6481" s="151" t="s">
        <v>21953</v>
      </c>
      <c r="G6481" s="151" t="s">
        <v>21954</v>
      </c>
    </row>
    <row r="6482" spans="1:7" ht="22.5" x14ac:dyDescent="0.2">
      <c r="A6482" s="148" t="e">
        <f t="shared" si="101"/>
        <v>#REF!</v>
      </c>
      <c r="B6482" s="149" t="s">
        <v>16993</v>
      </c>
      <c r="C6482" s="149" t="s">
        <v>21955</v>
      </c>
      <c r="D6482" s="150" t="s">
        <v>21956</v>
      </c>
      <c r="E6482" s="149" t="s">
        <v>166</v>
      </c>
      <c r="F6482" s="151" t="s">
        <v>21957</v>
      </c>
      <c r="G6482" s="151" t="s">
        <v>21958</v>
      </c>
    </row>
    <row r="6483" spans="1:7" ht="22.5" x14ac:dyDescent="0.2">
      <c r="A6483" s="148" t="e">
        <f t="shared" si="101"/>
        <v>#REF!</v>
      </c>
      <c r="B6483" s="149" t="s">
        <v>16993</v>
      </c>
      <c r="C6483" s="149" t="s">
        <v>21959</v>
      </c>
      <c r="D6483" s="150" t="s">
        <v>21960</v>
      </c>
      <c r="E6483" s="149" t="s">
        <v>166</v>
      </c>
      <c r="F6483" s="151" t="s">
        <v>21961</v>
      </c>
      <c r="G6483" s="151" t="s">
        <v>20469</v>
      </c>
    </row>
    <row r="6484" spans="1:7" ht="22.5" x14ac:dyDescent="0.2">
      <c r="A6484" s="148" t="e">
        <f t="shared" si="101"/>
        <v>#REF!</v>
      </c>
      <c r="B6484" s="149" t="s">
        <v>16993</v>
      </c>
      <c r="C6484" s="149" t="s">
        <v>21962</v>
      </c>
      <c r="D6484" s="150" t="s">
        <v>21963</v>
      </c>
      <c r="E6484" s="149" t="s">
        <v>166</v>
      </c>
      <c r="F6484" s="151" t="s">
        <v>21964</v>
      </c>
      <c r="G6484" s="151" t="s">
        <v>21965</v>
      </c>
    </row>
    <row r="6485" spans="1:7" ht="22.5" x14ac:dyDescent="0.2">
      <c r="A6485" s="148" t="e">
        <f t="shared" si="101"/>
        <v>#REF!</v>
      </c>
      <c r="B6485" s="149" t="s">
        <v>16993</v>
      </c>
      <c r="C6485" s="149" t="s">
        <v>21966</v>
      </c>
      <c r="D6485" s="150" t="s">
        <v>21967</v>
      </c>
      <c r="E6485" s="149" t="s">
        <v>166</v>
      </c>
      <c r="F6485" s="151" t="s">
        <v>21968</v>
      </c>
      <c r="G6485" s="151" t="s">
        <v>21969</v>
      </c>
    </row>
    <row r="6486" spans="1:7" ht="22.5" x14ac:dyDescent="0.2">
      <c r="A6486" s="148" t="e">
        <f t="shared" si="101"/>
        <v>#REF!</v>
      </c>
      <c r="B6486" s="149" t="s">
        <v>16993</v>
      </c>
      <c r="C6486" s="149" t="s">
        <v>21970</v>
      </c>
      <c r="D6486" s="150" t="s">
        <v>21971</v>
      </c>
      <c r="E6486" s="149" t="s">
        <v>166</v>
      </c>
      <c r="F6486" s="151" t="s">
        <v>21972</v>
      </c>
      <c r="G6486" s="151" t="s">
        <v>21973</v>
      </c>
    </row>
    <row r="6487" spans="1:7" ht="22.5" x14ac:dyDescent="0.2">
      <c r="A6487" s="148" t="e">
        <f t="shared" si="101"/>
        <v>#REF!</v>
      </c>
      <c r="B6487" s="149" t="s">
        <v>16993</v>
      </c>
      <c r="C6487" s="149" t="s">
        <v>21974</v>
      </c>
      <c r="D6487" s="150" t="s">
        <v>21975</v>
      </c>
      <c r="E6487" s="149" t="s">
        <v>166</v>
      </c>
      <c r="F6487" s="151" t="s">
        <v>21976</v>
      </c>
      <c r="G6487" s="151" t="s">
        <v>21977</v>
      </c>
    </row>
    <row r="6488" spans="1:7" ht="22.5" x14ac:dyDescent="0.2">
      <c r="A6488" s="148" t="e">
        <f t="shared" si="101"/>
        <v>#REF!</v>
      </c>
      <c r="B6488" s="149" t="s">
        <v>16993</v>
      </c>
      <c r="C6488" s="149" t="s">
        <v>21978</v>
      </c>
      <c r="D6488" s="150" t="s">
        <v>21979</v>
      </c>
      <c r="E6488" s="149" t="s">
        <v>166</v>
      </c>
      <c r="F6488" s="151" t="s">
        <v>14279</v>
      </c>
      <c r="G6488" s="151" t="s">
        <v>21980</v>
      </c>
    </row>
    <row r="6489" spans="1:7" ht="22.5" x14ac:dyDescent="0.2">
      <c r="A6489" s="148" t="e">
        <f t="shared" si="101"/>
        <v>#REF!</v>
      </c>
      <c r="B6489" s="149" t="s">
        <v>16993</v>
      </c>
      <c r="C6489" s="149" t="s">
        <v>21981</v>
      </c>
      <c r="D6489" s="150" t="s">
        <v>21982</v>
      </c>
      <c r="E6489" s="149" t="s">
        <v>166</v>
      </c>
      <c r="F6489" s="151" t="s">
        <v>21983</v>
      </c>
      <c r="G6489" s="151" t="s">
        <v>21984</v>
      </c>
    </row>
    <row r="6490" spans="1:7" ht="22.5" x14ac:dyDescent="0.2">
      <c r="A6490" s="148" t="e">
        <f t="shared" si="101"/>
        <v>#REF!</v>
      </c>
      <c r="B6490" s="149" t="s">
        <v>16993</v>
      </c>
      <c r="C6490" s="149" t="s">
        <v>21985</v>
      </c>
      <c r="D6490" s="150" t="s">
        <v>21986</v>
      </c>
      <c r="E6490" s="149" t="s">
        <v>166</v>
      </c>
      <c r="F6490" s="151" t="s">
        <v>21987</v>
      </c>
      <c r="G6490" s="151" t="s">
        <v>21988</v>
      </c>
    </row>
    <row r="6491" spans="1:7" x14ac:dyDescent="0.2">
      <c r="A6491" s="148" t="e">
        <f t="shared" si="101"/>
        <v>#REF!</v>
      </c>
      <c r="B6491" s="149" t="s">
        <v>16993</v>
      </c>
      <c r="C6491" s="149" t="s">
        <v>21989</v>
      </c>
      <c r="D6491" s="150" t="s">
        <v>21990</v>
      </c>
      <c r="E6491" s="149" t="s">
        <v>166</v>
      </c>
      <c r="F6491" s="151" t="s">
        <v>21991</v>
      </c>
      <c r="G6491" s="151" t="s">
        <v>18275</v>
      </c>
    </row>
    <row r="6492" spans="1:7" ht="22.5" x14ac:dyDescent="0.2">
      <c r="A6492" s="148" t="e">
        <f t="shared" si="101"/>
        <v>#REF!</v>
      </c>
      <c r="B6492" s="149" t="s">
        <v>16993</v>
      </c>
      <c r="C6492" s="149" t="s">
        <v>21992</v>
      </c>
      <c r="D6492" s="150" t="s">
        <v>21993</v>
      </c>
      <c r="E6492" s="149" t="s">
        <v>166</v>
      </c>
      <c r="F6492" s="151" t="s">
        <v>21994</v>
      </c>
      <c r="G6492" s="151" t="s">
        <v>21995</v>
      </c>
    </row>
    <row r="6493" spans="1:7" x14ac:dyDescent="0.2">
      <c r="A6493" s="148" t="e">
        <f t="shared" si="101"/>
        <v>#REF!</v>
      </c>
      <c r="B6493" s="149" t="s">
        <v>16993</v>
      </c>
      <c r="C6493" s="149" t="s">
        <v>21996</v>
      </c>
      <c r="D6493" s="150" t="s">
        <v>21997</v>
      </c>
      <c r="E6493" s="149" t="s">
        <v>166</v>
      </c>
      <c r="F6493" s="151" t="s">
        <v>21998</v>
      </c>
      <c r="G6493" s="151" t="s">
        <v>20845</v>
      </c>
    </row>
    <row r="6494" spans="1:7" ht="22.5" x14ac:dyDescent="0.2">
      <c r="A6494" s="148" t="e">
        <f t="shared" si="101"/>
        <v>#REF!</v>
      </c>
      <c r="B6494" s="149" t="s">
        <v>16993</v>
      </c>
      <c r="C6494" s="149" t="s">
        <v>21999</v>
      </c>
      <c r="D6494" s="150" t="s">
        <v>22000</v>
      </c>
      <c r="E6494" s="149" t="s">
        <v>58</v>
      </c>
      <c r="F6494" s="151" t="s">
        <v>22001</v>
      </c>
      <c r="G6494" s="151" t="s">
        <v>22002</v>
      </c>
    </row>
    <row r="6495" spans="1:7" ht="22.5" x14ac:dyDescent="0.2">
      <c r="A6495" s="148" t="e">
        <f t="shared" si="101"/>
        <v>#REF!</v>
      </c>
      <c r="B6495" s="149" t="s">
        <v>16993</v>
      </c>
      <c r="C6495" s="149" t="s">
        <v>22003</v>
      </c>
      <c r="D6495" s="150" t="s">
        <v>22004</v>
      </c>
      <c r="E6495" s="149" t="s">
        <v>58</v>
      </c>
      <c r="F6495" s="151" t="s">
        <v>22005</v>
      </c>
      <c r="G6495" s="151" t="s">
        <v>17489</v>
      </c>
    </row>
    <row r="6496" spans="1:7" ht="22.5" x14ac:dyDescent="0.2">
      <c r="A6496" s="148" t="e">
        <f t="shared" si="101"/>
        <v>#REF!</v>
      </c>
      <c r="B6496" s="149" t="s">
        <v>16993</v>
      </c>
      <c r="C6496" s="149" t="s">
        <v>22006</v>
      </c>
      <c r="D6496" s="150" t="s">
        <v>22007</v>
      </c>
      <c r="E6496" s="149" t="s">
        <v>58</v>
      </c>
      <c r="F6496" s="151" t="s">
        <v>22008</v>
      </c>
      <c r="G6496" s="151" t="s">
        <v>22009</v>
      </c>
    </row>
    <row r="6497" spans="1:7" ht="22.5" x14ac:dyDescent="0.2">
      <c r="A6497" s="148" t="e">
        <f t="shared" si="101"/>
        <v>#REF!</v>
      </c>
      <c r="B6497" s="149" t="s">
        <v>16993</v>
      </c>
      <c r="C6497" s="149" t="s">
        <v>22010</v>
      </c>
      <c r="D6497" s="150" t="s">
        <v>22011</v>
      </c>
      <c r="E6497" s="149" t="s">
        <v>110</v>
      </c>
      <c r="F6497" s="151" t="s">
        <v>10034</v>
      </c>
      <c r="G6497" s="151" t="s">
        <v>8920</v>
      </c>
    </row>
    <row r="6498" spans="1:7" ht="22.5" x14ac:dyDescent="0.2">
      <c r="A6498" s="148" t="e">
        <f t="shared" si="101"/>
        <v>#REF!</v>
      </c>
      <c r="B6498" s="149" t="s">
        <v>16993</v>
      </c>
      <c r="C6498" s="149" t="s">
        <v>22012</v>
      </c>
      <c r="D6498" s="150" t="s">
        <v>22013</v>
      </c>
      <c r="E6498" s="149" t="s">
        <v>110</v>
      </c>
      <c r="F6498" s="151" t="s">
        <v>18268</v>
      </c>
      <c r="G6498" s="151" t="s">
        <v>22014</v>
      </c>
    </row>
    <row r="6499" spans="1:7" ht="22.5" x14ac:dyDescent="0.2">
      <c r="A6499" s="148" t="e">
        <f t="shared" si="101"/>
        <v>#REF!</v>
      </c>
      <c r="B6499" s="149" t="s">
        <v>16993</v>
      </c>
      <c r="C6499" s="149" t="s">
        <v>22015</v>
      </c>
      <c r="D6499" s="150" t="s">
        <v>22016</v>
      </c>
      <c r="E6499" s="149" t="s">
        <v>110</v>
      </c>
      <c r="F6499" s="151" t="s">
        <v>12122</v>
      </c>
      <c r="G6499" s="151" t="s">
        <v>18613</v>
      </c>
    </row>
    <row r="6500" spans="1:7" x14ac:dyDescent="0.2">
      <c r="A6500" s="148" t="e">
        <f t="shared" si="101"/>
        <v>#REF!</v>
      </c>
      <c r="B6500" s="149" t="s">
        <v>16993</v>
      </c>
      <c r="C6500" s="149" t="s">
        <v>22017</v>
      </c>
      <c r="D6500" s="150" t="s">
        <v>22018</v>
      </c>
      <c r="E6500" s="149" t="s">
        <v>190</v>
      </c>
      <c r="F6500" s="151" t="s">
        <v>14879</v>
      </c>
      <c r="G6500" s="151" t="s">
        <v>22019</v>
      </c>
    </row>
    <row r="6501" spans="1:7" x14ac:dyDescent="0.2">
      <c r="A6501" s="148" t="e">
        <f t="shared" ref="A6501:A6564" si="102">CONCATENAR</f>
        <v>#REF!</v>
      </c>
      <c r="B6501" s="149" t="s">
        <v>16993</v>
      </c>
      <c r="C6501" s="149" t="s">
        <v>22020</v>
      </c>
      <c r="D6501" s="150" t="s">
        <v>22021</v>
      </c>
      <c r="E6501" s="149" t="s">
        <v>190</v>
      </c>
      <c r="F6501" s="151" t="s">
        <v>22022</v>
      </c>
      <c r="G6501" s="151" t="s">
        <v>22023</v>
      </c>
    </row>
    <row r="6502" spans="1:7" x14ac:dyDescent="0.2">
      <c r="A6502" s="148" t="e">
        <f t="shared" si="102"/>
        <v>#REF!</v>
      </c>
      <c r="B6502" s="149" t="s">
        <v>16993</v>
      </c>
      <c r="C6502" s="149" t="s">
        <v>22024</v>
      </c>
      <c r="D6502" s="150" t="s">
        <v>22025</v>
      </c>
      <c r="E6502" s="149" t="s">
        <v>190</v>
      </c>
      <c r="F6502" s="151" t="s">
        <v>22026</v>
      </c>
      <c r="G6502" s="151" t="s">
        <v>22027</v>
      </c>
    </row>
    <row r="6503" spans="1:7" x14ac:dyDescent="0.2">
      <c r="A6503" s="148" t="e">
        <f t="shared" si="102"/>
        <v>#REF!</v>
      </c>
      <c r="B6503" s="149" t="s">
        <v>16993</v>
      </c>
      <c r="C6503" s="149" t="s">
        <v>22028</v>
      </c>
      <c r="D6503" s="150" t="s">
        <v>22029</v>
      </c>
      <c r="E6503" s="149" t="s">
        <v>190</v>
      </c>
      <c r="F6503" s="151" t="s">
        <v>22030</v>
      </c>
      <c r="G6503" s="151" t="s">
        <v>22031</v>
      </c>
    </row>
    <row r="6504" spans="1:7" ht="22.5" x14ac:dyDescent="0.2">
      <c r="A6504" s="148" t="e">
        <f t="shared" si="102"/>
        <v>#REF!</v>
      </c>
      <c r="B6504" s="149" t="s">
        <v>16993</v>
      </c>
      <c r="C6504" s="149" t="s">
        <v>22032</v>
      </c>
      <c r="D6504" s="150" t="s">
        <v>22033</v>
      </c>
      <c r="E6504" s="149" t="s">
        <v>166</v>
      </c>
      <c r="F6504" s="151" t="s">
        <v>22034</v>
      </c>
      <c r="G6504" s="151" t="s">
        <v>19351</v>
      </c>
    </row>
    <row r="6505" spans="1:7" ht="22.5" x14ac:dyDescent="0.2">
      <c r="A6505" s="148" t="e">
        <f t="shared" si="102"/>
        <v>#REF!</v>
      </c>
      <c r="B6505" s="149" t="s">
        <v>16993</v>
      </c>
      <c r="C6505" s="149" t="s">
        <v>22035</v>
      </c>
      <c r="D6505" s="150" t="s">
        <v>22036</v>
      </c>
      <c r="E6505" s="149" t="s">
        <v>166</v>
      </c>
      <c r="F6505" s="151" t="s">
        <v>22037</v>
      </c>
      <c r="G6505" s="151" t="s">
        <v>22038</v>
      </c>
    </row>
    <row r="6506" spans="1:7" x14ac:dyDescent="0.2">
      <c r="A6506" s="148" t="e">
        <f t="shared" si="102"/>
        <v>#REF!</v>
      </c>
      <c r="B6506" s="149" t="s">
        <v>16993</v>
      </c>
      <c r="C6506" s="149" t="s">
        <v>22039</v>
      </c>
      <c r="D6506" s="150" t="s">
        <v>22040</v>
      </c>
      <c r="E6506" s="149" t="s">
        <v>58</v>
      </c>
      <c r="F6506" s="151" t="s">
        <v>22041</v>
      </c>
      <c r="G6506" s="151" t="s">
        <v>22042</v>
      </c>
    </row>
    <row r="6507" spans="1:7" x14ac:dyDescent="0.2">
      <c r="A6507" s="148" t="e">
        <f t="shared" si="102"/>
        <v>#REF!</v>
      </c>
      <c r="B6507" s="149" t="s">
        <v>16993</v>
      </c>
      <c r="C6507" s="149" t="s">
        <v>22043</v>
      </c>
      <c r="D6507" s="150" t="s">
        <v>22044</v>
      </c>
      <c r="E6507" s="149" t="s">
        <v>58</v>
      </c>
      <c r="F6507" s="151" t="s">
        <v>22045</v>
      </c>
      <c r="G6507" s="151" t="s">
        <v>22046</v>
      </c>
    </row>
    <row r="6508" spans="1:7" x14ac:dyDescent="0.2">
      <c r="A6508" s="148" t="e">
        <f t="shared" si="102"/>
        <v>#REF!</v>
      </c>
      <c r="B6508" s="149" t="s">
        <v>16993</v>
      </c>
      <c r="C6508" s="149" t="s">
        <v>22047</v>
      </c>
      <c r="D6508" s="150" t="s">
        <v>22048</v>
      </c>
      <c r="E6508" s="149" t="s">
        <v>58</v>
      </c>
      <c r="F6508" s="151" t="s">
        <v>22049</v>
      </c>
      <c r="G6508" s="151" t="s">
        <v>22050</v>
      </c>
    </row>
    <row r="6509" spans="1:7" ht="22.5" x14ac:dyDescent="0.2">
      <c r="A6509" s="148" t="e">
        <f t="shared" si="102"/>
        <v>#REF!</v>
      </c>
      <c r="B6509" s="149" t="s">
        <v>16993</v>
      </c>
      <c r="C6509" s="149" t="s">
        <v>22051</v>
      </c>
      <c r="D6509" s="150" t="s">
        <v>22052</v>
      </c>
      <c r="E6509" s="149" t="s">
        <v>110</v>
      </c>
      <c r="F6509" s="151" t="s">
        <v>22053</v>
      </c>
      <c r="G6509" s="151" t="s">
        <v>22054</v>
      </c>
    </row>
    <row r="6510" spans="1:7" ht="33.75" x14ac:dyDescent="0.2">
      <c r="A6510" s="148" t="e">
        <f t="shared" si="102"/>
        <v>#REF!</v>
      </c>
      <c r="B6510" s="149" t="s">
        <v>16993</v>
      </c>
      <c r="C6510" s="149" t="s">
        <v>22055</v>
      </c>
      <c r="D6510" s="150" t="s">
        <v>22056</v>
      </c>
      <c r="E6510" s="149" t="s">
        <v>190</v>
      </c>
      <c r="F6510" s="151" t="s">
        <v>22057</v>
      </c>
      <c r="G6510" s="151" t="s">
        <v>22058</v>
      </c>
    </row>
    <row r="6511" spans="1:7" ht="33.75" x14ac:dyDescent="0.2">
      <c r="A6511" s="148" t="e">
        <f t="shared" si="102"/>
        <v>#REF!</v>
      </c>
      <c r="B6511" s="149" t="s">
        <v>16993</v>
      </c>
      <c r="C6511" s="149" t="s">
        <v>22059</v>
      </c>
      <c r="D6511" s="150" t="s">
        <v>22060</v>
      </c>
      <c r="E6511" s="149" t="s">
        <v>190</v>
      </c>
      <c r="F6511" s="151" t="s">
        <v>22061</v>
      </c>
      <c r="G6511" s="151" t="s">
        <v>22062</v>
      </c>
    </row>
    <row r="6512" spans="1:7" ht="33.75" x14ac:dyDescent="0.2">
      <c r="A6512" s="148" t="e">
        <f t="shared" si="102"/>
        <v>#REF!</v>
      </c>
      <c r="B6512" s="149" t="s">
        <v>16993</v>
      </c>
      <c r="C6512" s="149" t="s">
        <v>22063</v>
      </c>
      <c r="D6512" s="150" t="s">
        <v>22064</v>
      </c>
      <c r="E6512" s="149" t="s">
        <v>190</v>
      </c>
      <c r="F6512" s="151" t="s">
        <v>22065</v>
      </c>
      <c r="G6512" s="151" t="s">
        <v>22066</v>
      </c>
    </row>
    <row r="6513" spans="1:7" ht="33.75" x14ac:dyDescent="0.2">
      <c r="A6513" s="148" t="e">
        <f t="shared" si="102"/>
        <v>#REF!</v>
      </c>
      <c r="B6513" s="149" t="s">
        <v>16993</v>
      </c>
      <c r="C6513" s="149" t="s">
        <v>22067</v>
      </c>
      <c r="D6513" s="150" t="s">
        <v>22068</v>
      </c>
      <c r="E6513" s="149" t="s">
        <v>190</v>
      </c>
      <c r="F6513" s="151" t="s">
        <v>22069</v>
      </c>
      <c r="G6513" s="151" t="s">
        <v>22070</v>
      </c>
    </row>
    <row r="6514" spans="1:7" ht="33.75" x14ac:dyDescent="0.2">
      <c r="A6514" s="148" t="e">
        <f t="shared" si="102"/>
        <v>#REF!</v>
      </c>
      <c r="B6514" s="149" t="s">
        <v>16993</v>
      </c>
      <c r="C6514" s="149" t="s">
        <v>22071</v>
      </c>
      <c r="D6514" s="150" t="s">
        <v>22072</v>
      </c>
      <c r="E6514" s="149" t="s">
        <v>190</v>
      </c>
      <c r="F6514" s="151" t="s">
        <v>22073</v>
      </c>
      <c r="G6514" s="151" t="s">
        <v>22074</v>
      </c>
    </row>
    <row r="6515" spans="1:7" ht="33.75" x14ac:dyDescent="0.2">
      <c r="A6515" s="148" t="e">
        <f t="shared" si="102"/>
        <v>#REF!</v>
      </c>
      <c r="B6515" s="149" t="s">
        <v>16993</v>
      </c>
      <c r="C6515" s="149" t="s">
        <v>22075</v>
      </c>
      <c r="D6515" s="150" t="s">
        <v>22076</v>
      </c>
      <c r="E6515" s="149" t="s">
        <v>190</v>
      </c>
      <c r="F6515" s="151" t="s">
        <v>22077</v>
      </c>
      <c r="G6515" s="151" t="s">
        <v>22078</v>
      </c>
    </row>
    <row r="6516" spans="1:7" ht="22.5" x14ac:dyDescent="0.2">
      <c r="A6516" s="148" t="e">
        <f t="shared" si="102"/>
        <v>#REF!</v>
      </c>
      <c r="B6516" s="149" t="s">
        <v>16993</v>
      </c>
      <c r="C6516" s="149" t="s">
        <v>22079</v>
      </c>
      <c r="D6516" s="150" t="s">
        <v>22080</v>
      </c>
      <c r="E6516" s="149" t="s">
        <v>190</v>
      </c>
      <c r="F6516" s="151" t="s">
        <v>22081</v>
      </c>
      <c r="G6516" s="151" t="s">
        <v>22082</v>
      </c>
    </row>
    <row r="6517" spans="1:7" ht="22.5" x14ac:dyDescent="0.2">
      <c r="A6517" s="148" t="e">
        <f t="shared" si="102"/>
        <v>#REF!</v>
      </c>
      <c r="B6517" s="149" t="s">
        <v>16993</v>
      </c>
      <c r="C6517" s="149" t="s">
        <v>22083</v>
      </c>
      <c r="D6517" s="150" t="s">
        <v>22084</v>
      </c>
      <c r="E6517" s="149" t="s">
        <v>190</v>
      </c>
      <c r="F6517" s="151" t="s">
        <v>22085</v>
      </c>
      <c r="G6517" s="151" t="s">
        <v>22086</v>
      </c>
    </row>
    <row r="6518" spans="1:7" ht="22.5" x14ac:dyDescent="0.2">
      <c r="A6518" s="148" t="e">
        <f t="shared" si="102"/>
        <v>#REF!</v>
      </c>
      <c r="B6518" s="149" t="s">
        <v>16993</v>
      </c>
      <c r="C6518" s="149" t="s">
        <v>22087</v>
      </c>
      <c r="D6518" s="150" t="s">
        <v>22088</v>
      </c>
      <c r="E6518" s="149" t="s">
        <v>190</v>
      </c>
      <c r="F6518" s="151" t="s">
        <v>22089</v>
      </c>
      <c r="G6518" s="151" t="s">
        <v>22090</v>
      </c>
    </row>
    <row r="6519" spans="1:7" ht="22.5" x14ac:dyDescent="0.2">
      <c r="A6519" s="148" t="e">
        <f t="shared" si="102"/>
        <v>#REF!</v>
      </c>
      <c r="B6519" s="149" t="s">
        <v>16993</v>
      </c>
      <c r="C6519" s="149" t="s">
        <v>22091</v>
      </c>
      <c r="D6519" s="150" t="s">
        <v>22092</v>
      </c>
      <c r="E6519" s="149" t="s">
        <v>190</v>
      </c>
      <c r="F6519" s="151" t="s">
        <v>22093</v>
      </c>
      <c r="G6519" s="151" t="s">
        <v>22094</v>
      </c>
    </row>
    <row r="6520" spans="1:7" ht="33.75" x14ac:dyDescent="0.2">
      <c r="A6520" s="148" t="e">
        <f t="shared" si="102"/>
        <v>#REF!</v>
      </c>
      <c r="B6520" s="149" t="s">
        <v>16993</v>
      </c>
      <c r="C6520" s="149" t="s">
        <v>22095</v>
      </c>
      <c r="D6520" s="150" t="s">
        <v>22096</v>
      </c>
      <c r="E6520" s="149" t="s">
        <v>190</v>
      </c>
      <c r="F6520" s="151" t="s">
        <v>22097</v>
      </c>
      <c r="G6520" s="151" t="s">
        <v>22098</v>
      </c>
    </row>
    <row r="6521" spans="1:7" ht="33.75" x14ac:dyDescent="0.2">
      <c r="A6521" s="148" t="e">
        <f t="shared" si="102"/>
        <v>#REF!</v>
      </c>
      <c r="B6521" s="149" t="s">
        <v>16993</v>
      </c>
      <c r="C6521" s="149" t="s">
        <v>22099</v>
      </c>
      <c r="D6521" s="150" t="s">
        <v>22100</v>
      </c>
      <c r="E6521" s="149" t="s">
        <v>190</v>
      </c>
      <c r="F6521" s="151" t="s">
        <v>22101</v>
      </c>
      <c r="G6521" s="151" t="s">
        <v>22102</v>
      </c>
    </row>
    <row r="6522" spans="1:7" ht="22.5" x14ac:dyDescent="0.2">
      <c r="A6522" s="148" t="e">
        <f t="shared" si="102"/>
        <v>#REF!</v>
      </c>
      <c r="B6522" s="149" t="s">
        <v>16993</v>
      </c>
      <c r="C6522" s="149" t="s">
        <v>22103</v>
      </c>
      <c r="D6522" s="150" t="s">
        <v>22104</v>
      </c>
      <c r="E6522" s="149" t="s">
        <v>110</v>
      </c>
      <c r="F6522" s="151" t="s">
        <v>22105</v>
      </c>
      <c r="G6522" s="151" t="s">
        <v>22106</v>
      </c>
    </row>
    <row r="6523" spans="1:7" ht="22.5" x14ac:dyDescent="0.2">
      <c r="A6523" s="148" t="e">
        <f t="shared" si="102"/>
        <v>#REF!</v>
      </c>
      <c r="B6523" s="149" t="s">
        <v>16993</v>
      </c>
      <c r="C6523" s="149" t="s">
        <v>22107</v>
      </c>
      <c r="D6523" s="150" t="s">
        <v>22108</v>
      </c>
      <c r="E6523" s="149" t="s">
        <v>110</v>
      </c>
      <c r="F6523" s="151" t="s">
        <v>22109</v>
      </c>
      <c r="G6523" s="151" t="s">
        <v>22110</v>
      </c>
    </row>
    <row r="6524" spans="1:7" ht="22.5" x14ac:dyDescent="0.2">
      <c r="A6524" s="148" t="e">
        <f t="shared" si="102"/>
        <v>#REF!</v>
      </c>
      <c r="B6524" s="149" t="s">
        <v>16993</v>
      </c>
      <c r="C6524" s="149" t="s">
        <v>22111</v>
      </c>
      <c r="D6524" s="150" t="s">
        <v>22112</v>
      </c>
      <c r="E6524" s="149" t="s">
        <v>110</v>
      </c>
      <c r="F6524" s="151" t="s">
        <v>22113</v>
      </c>
      <c r="G6524" s="151" t="s">
        <v>22114</v>
      </c>
    </row>
    <row r="6525" spans="1:7" ht="22.5" x14ac:dyDescent="0.2">
      <c r="A6525" s="148" t="e">
        <f t="shared" si="102"/>
        <v>#REF!</v>
      </c>
      <c r="B6525" s="149" t="s">
        <v>16993</v>
      </c>
      <c r="C6525" s="149" t="s">
        <v>22115</v>
      </c>
      <c r="D6525" s="150" t="s">
        <v>22116</v>
      </c>
      <c r="E6525" s="149" t="s">
        <v>190</v>
      </c>
      <c r="F6525" s="151" t="s">
        <v>22117</v>
      </c>
      <c r="G6525" s="151" t="s">
        <v>22118</v>
      </c>
    </row>
    <row r="6526" spans="1:7" ht="33.75" x14ac:dyDescent="0.2">
      <c r="A6526" s="148" t="e">
        <f t="shared" si="102"/>
        <v>#REF!</v>
      </c>
      <c r="B6526" s="149" t="s">
        <v>16993</v>
      </c>
      <c r="C6526" s="149" t="s">
        <v>22119</v>
      </c>
      <c r="D6526" s="150" t="s">
        <v>22120</v>
      </c>
      <c r="E6526" s="149" t="s">
        <v>110</v>
      </c>
      <c r="F6526" s="151" t="s">
        <v>22121</v>
      </c>
      <c r="G6526" s="151" t="s">
        <v>14279</v>
      </c>
    </row>
    <row r="6527" spans="1:7" ht="33.75" x14ac:dyDescent="0.2">
      <c r="A6527" s="148" t="e">
        <f t="shared" si="102"/>
        <v>#REF!</v>
      </c>
      <c r="B6527" s="149" t="s">
        <v>16993</v>
      </c>
      <c r="C6527" s="149" t="s">
        <v>22122</v>
      </c>
      <c r="D6527" s="150" t="s">
        <v>22123</v>
      </c>
      <c r="E6527" s="149" t="s">
        <v>110</v>
      </c>
      <c r="F6527" s="151" t="s">
        <v>22124</v>
      </c>
      <c r="G6527" s="151" t="s">
        <v>22125</v>
      </c>
    </row>
    <row r="6528" spans="1:7" ht="22.5" x14ac:dyDescent="0.2">
      <c r="A6528" s="148" t="e">
        <f t="shared" si="102"/>
        <v>#REF!</v>
      </c>
      <c r="B6528" s="149" t="s">
        <v>16993</v>
      </c>
      <c r="C6528" s="149" t="s">
        <v>22126</v>
      </c>
      <c r="D6528" s="150" t="s">
        <v>22127</v>
      </c>
      <c r="E6528" s="149" t="s">
        <v>110</v>
      </c>
      <c r="F6528" s="151" t="s">
        <v>22128</v>
      </c>
      <c r="G6528" s="151" t="s">
        <v>22129</v>
      </c>
    </row>
    <row r="6529" spans="1:7" ht="22.5" x14ac:dyDescent="0.2">
      <c r="A6529" s="148" t="e">
        <f t="shared" si="102"/>
        <v>#REF!</v>
      </c>
      <c r="B6529" s="149" t="s">
        <v>16993</v>
      </c>
      <c r="C6529" s="149" t="s">
        <v>22130</v>
      </c>
      <c r="D6529" s="150" t="s">
        <v>22131</v>
      </c>
      <c r="E6529" s="149" t="s">
        <v>110</v>
      </c>
      <c r="F6529" s="151" t="s">
        <v>22132</v>
      </c>
      <c r="G6529" s="151" t="s">
        <v>22133</v>
      </c>
    </row>
    <row r="6530" spans="1:7" ht="33.75" x14ac:dyDescent="0.2">
      <c r="A6530" s="148" t="e">
        <f t="shared" si="102"/>
        <v>#REF!</v>
      </c>
      <c r="B6530" s="149" t="s">
        <v>16993</v>
      </c>
      <c r="C6530" s="149" t="s">
        <v>22134</v>
      </c>
      <c r="D6530" s="150" t="s">
        <v>22135</v>
      </c>
      <c r="E6530" s="149" t="s">
        <v>110</v>
      </c>
      <c r="F6530" s="151" t="s">
        <v>22136</v>
      </c>
      <c r="G6530" s="151" t="s">
        <v>11800</v>
      </c>
    </row>
    <row r="6531" spans="1:7" ht="33.75" x14ac:dyDescent="0.2">
      <c r="A6531" s="148" t="e">
        <f t="shared" si="102"/>
        <v>#REF!</v>
      </c>
      <c r="B6531" s="149" t="s">
        <v>16993</v>
      </c>
      <c r="C6531" s="149" t="s">
        <v>22137</v>
      </c>
      <c r="D6531" s="150" t="s">
        <v>22138</v>
      </c>
      <c r="E6531" s="149" t="s">
        <v>110</v>
      </c>
      <c r="F6531" s="151" t="s">
        <v>22139</v>
      </c>
      <c r="G6531" s="151" t="s">
        <v>22140</v>
      </c>
    </row>
    <row r="6532" spans="1:7" ht="22.5" x14ac:dyDescent="0.2">
      <c r="A6532" s="148" t="e">
        <f t="shared" si="102"/>
        <v>#REF!</v>
      </c>
      <c r="B6532" s="149" t="s">
        <v>16993</v>
      </c>
      <c r="C6532" s="149" t="s">
        <v>22141</v>
      </c>
      <c r="D6532" s="150" t="s">
        <v>22142</v>
      </c>
      <c r="E6532" s="149" t="s">
        <v>110</v>
      </c>
      <c r="F6532" s="151" t="s">
        <v>22143</v>
      </c>
      <c r="G6532" s="151" t="s">
        <v>22144</v>
      </c>
    </row>
    <row r="6533" spans="1:7" ht="22.5" x14ac:dyDescent="0.2">
      <c r="A6533" s="148" t="e">
        <f t="shared" si="102"/>
        <v>#REF!</v>
      </c>
      <c r="B6533" s="149" t="s">
        <v>16993</v>
      </c>
      <c r="C6533" s="149" t="s">
        <v>22145</v>
      </c>
      <c r="D6533" s="150" t="s">
        <v>22146</v>
      </c>
      <c r="E6533" s="149" t="s">
        <v>110</v>
      </c>
      <c r="F6533" s="151" t="s">
        <v>22147</v>
      </c>
      <c r="G6533" s="151" t="s">
        <v>22148</v>
      </c>
    </row>
    <row r="6534" spans="1:7" ht="33.75" x14ac:dyDescent="0.2">
      <c r="A6534" s="148" t="e">
        <f t="shared" si="102"/>
        <v>#REF!</v>
      </c>
      <c r="B6534" s="149" t="s">
        <v>16993</v>
      </c>
      <c r="C6534" s="149" t="s">
        <v>22149</v>
      </c>
      <c r="D6534" s="150" t="s">
        <v>22150</v>
      </c>
      <c r="E6534" s="149" t="s">
        <v>110</v>
      </c>
      <c r="F6534" s="151" t="s">
        <v>11682</v>
      </c>
      <c r="G6534" s="151" t="s">
        <v>22151</v>
      </c>
    </row>
    <row r="6535" spans="1:7" ht="33.75" x14ac:dyDescent="0.2">
      <c r="A6535" s="148" t="e">
        <f t="shared" si="102"/>
        <v>#REF!</v>
      </c>
      <c r="B6535" s="149" t="s">
        <v>16993</v>
      </c>
      <c r="C6535" s="149" t="s">
        <v>22152</v>
      </c>
      <c r="D6535" s="150" t="s">
        <v>22153</v>
      </c>
      <c r="E6535" s="149" t="s">
        <v>110</v>
      </c>
      <c r="F6535" s="151" t="s">
        <v>22154</v>
      </c>
      <c r="G6535" s="151" t="s">
        <v>22155</v>
      </c>
    </row>
    <row r="6536" spans="1:7" ht="33.75" x14ac:dyDescent="0.2">
      <c r="A6536" s="148" t="e">
        <f t="shared" si="102"/>
        <v>#REF!</v>
      </c>
      <c r="B6536" s="149" t="s">
        <v>16993</v>
      </c>
      <c r="C6536" s="149" t="s">
        <v>22156</v>
      </c>
      <c r="D6536" s="150" t="s">
        <v>22157</v>
      </c>
      <c r="E6536" s="149" t="s">
        <v>110</v>
      </c>
      <c r="F6536" s="151" t="s">
        <v>22158</v>
      </c>
      <c r="G6536" s="151" t="s">
        <v>22159</v>
      </c>
    </row>
    <row r="6537" spans="1:7" ht="33.75" x14ac:dyDescent="0.2">
      <c r="A6537" s="148" t="e">
        <f t="shared" si="102"/>
        <v>#REF!</v>
      </c>
      <c r="B6537" s="149" t="s">
        <v>16993</v>
      </c>
      <c r="C6537" s="149" t="s">
        <v>22160</v>
      </c>
      <c r="D6537" s="150" t="s">
        <v>22161</v>
      </c>
      <c r="E6537" s="149" t="s">
        <v>110</v>
      </c>
      <c r="F6537" s="151" t="s">
        <v>22162</v>
      </c>
      <c r="G6537" s="151" t="s">
        <v>22163</v>
      </c>
    </row>
    <row r="6538" spans="1:7" ht="33.75" x14ac:dyDescent="0.2">
      <c r="A6538" s="148" t="e">
        <f t="shared" si="102"/>
        <v>#REF!</v>
      </c>
      <c r="B6538" s="149" t="s">
        <v>16993</v>
      </c>
      <c r="C6538" s="149" t="s">
        <v>22164</v>
      </c>
      <c r="D6538" s="150" t="s">
        <v>22165</v>
      </c>
      <c r="E6538" s="149" t="s">
        <v>110</v>
      </c>
      <c r="F6538" s="151" t="s">
        <v>22166</v>
      </c>
      <c r="G6538" s="151" t="s">
        <v>22167</v>
      </c>
    </row>
    <row r="6539" spans="1:7" ht="33.75" x14ac:dyDescent="0.2">
      <c r="A6539" s="148" t="e">
        <f t="shared" si="102"/>
        <v>#REF!</v>
      </c>
      <c r="B6539" s="149" t="s">
        <v>16993</v>
      </c>
      <c r="C6539" s="149" t="s">
        <v>22168</v>
      </c>
      <c r="D6539" s="150" t="s">
        <v>22169</v>
      </c>
      <c r="E6539" s="149" t="s">
        <v>110</v>
      </c>
      <c r="F6539" s="151" t="s">
        <v>22170</v>
      </c>
      <c r="G6539" s="151" t="s">
        <v>10815</v>
      </c>
    </row>
    <row r="6540" spans="1:7" ht="33.75" x14ac:dyDescent="0.2">
      <c r="A6540" s="148" t="e">
        <f t="shared" si="102"/>
        <v>#REF!</v>
      </c>
      <c r="B6540" s="149" t="s">
        <v>16993</v>
      </c>
      <c r="C6540" s="149" t="s">
        <v>22171</v>
      </c>
      <c r="D6540" s="150" t="s">
        <v>22172</v>
      </c>
      <c r="E6540" s="149" t="s">
        <v>110</v>
      </c>
      <c r="F6540" s="151" t="s">
        <v>22173</v>
      </c>
      <c r="G6540" s="151" t="s">
        <v>15348</v>
      </c>
    </row>
    <row r="6541" spans="1:7" ht="33.75" x14ac:dyDescent="0.2">
      <c r="A6541" s="148" t="e">
        <f t="shared" si="102"/>
        <v>#REF!</v>
      </c>
      <c r="B6541" s="149" t="s">
        <v>16993</v>
      </c>
      <c r="C6541" s="149" t="s">
        <v>22174</v>
      </c>
      <c r="D6541" s="150" t="s">
        <v>22175</v>
      </c>
      <c r="E6541" s="149" t="s">
        <v>110</v>
      </c>
      <c r="F6541" s="151" t="s">
        <v>22176</v>
      </c>
      <c r="G6541" s="151" t="s">
        <v>22177</v>
      </c>
    </row>
    <row r="6542" spans="1:7" ht="33.75" x14ac:dyDescent="0.2">
      <c r="A6542" s="148" t="e">
        <f t="shared" si="102"/>
        <v>#REF!</v>
      </c>
      <c r="B6542" s="149" t="s">
        <v>16993</v>
      </c>
      <c r="C6542" s="149" t="s">
        <v>22178</v>
      </c>
      <c r="D6542" s="150" t="s">
        <v>22179</v>
      </c>
      <c r="E6542" s="149" t="s">
        <v>110</v>
      </c>
      <c r="F6542" s="151" t="s">
        <v>22180</v>
      </c>
      <c r="G6542" s="151" t="s">
        <v>22181</v>
      </c>
    </row>
    <row r="6543" spans="1:7" ht="33.75" x14ac:dyDescent="0.2">
      <c r="A6543" s="148" t="e">
        <f t="shared" si="102"/>
        <v>#REF!</v>
      </c>
      <c r="B6543" s="149" t="s">
        <v>16993</v>
      </c>
      <c r="C6543" s="149" t="s">
        <v>22182</v>
      </c>
      <c r="D6543" s="150" t="s">
        <v>22183</v>
      </c>
      <c r="E6543" s="149" t="s">
        <v>110</v>
      </c>
      <c r="F6543" s="151" t="s">
        <v>22184</v>
      </c>
      <c r="G6543" s="151" t="s">
        <v>22185</v>
      </c>
    </row>
    <row r="6544" spans="1:7" ht="33.75" x14ac:dyDescent="0.2">
      <c r="A6544" s="148" t="e">
        <f t="shared" si="102"/>
        <v>#REF!</v>
      </c>
      <c r="B6544" s="149" t="s">
        <v>16993</v>
      </c>
      <c r="C6544" s="149" t="s">
        <v>22186</v>
      </c>
      <c r="D6544" s="150" t="s">
        <v>22187</v>
      </c>
      <c r="E6544" s="149" t="s">
        <v>110</v>
      </c>
      <c r="F6544" s="151" t="s">
        <v>22188</v>
      </c>
      <c r="G6544" s="151" t="s">
        <v>22189</v>
      </c>
    </row>
    <row r="6545" spans="1:7" ht="33.75" x14ac:dyDescent="0.2">
      <c r="A6545" s="148" t="e">
        <f t="shared" si="102"/>
        <v>#REF!</v>
      </c>
      <c r="B6545" s="149" t="s">
        <v>16993</v>
      </c>
      <c r="C6545" s="149" t="s">
        <v>22190</v>
      </c>
      <c r="D6545" s="150" t="s">
        <v>22191</v>
      </c>
      <c r="E6545" s="149" t="s">
        <v>110</v>
      </c>
      <c r="F6545" s="151" t="s">
        <v>22192</v>
      </c>
      <c r="G6545" s="151" t="s">
        <v>16355</v>
      </c>
    </row>
    <row r="6546" spans="1:7" ht="33.75" x14ac:dyDescent="0.2">
      <c r="A6546" s="148" t="e">
        <f t="shared" si="102"/>
        <v>#REF!</v>
      </c>
      <c r="B6546" s="149" t="s">
        <v>16993</v>
      </c>
      <c r="C6546" s="149" t="s">
        <v>22193</v>
      </c>
      <c r="D6546" s="150" t="s">
        <v>22194</v>
      </c>
      <c r="E6546" s="149" t="s">
        <v>110</v>
      </c>
      <c r="F6546" s="151" t="s">
        <v>22195</v>
      </c>
      <c r="G6546" s="151" t="s">
        <v>22196</v>
      </c>
    </row>
    <row r="6547" spans="1:7" ht="33.75" x14ac:dyDescent="0.2">
      <c r="A6547" s="148" t="e">
        <f t="shared" si="102"/>
        <v>#REF!</v>
      </c>
      <c r="B6547" s="149" t="s">
        <v>16993</v>
      </c>
      <c r="C6547" s="149" t="s">
        <v>22197</v>
      </c>
      <c r="D6547" s="150" t="s">
        <v>22198</v>
      </c>
      <c r="E6547" s="149" t="s">
        <v>110</v>
      </c>
      <c r="F6547" s="151" t="s">
        <v>22199</v>
      </c>
      <c r="G6547" s="151" t="s">
        <v>22200</v>
      </c>
    </row>
    <row r="6548" spans="1:7" ht="33.75" x14ac:dyDescent="0.2">
      <c r="A6548" s="148" t="e">
        <f t="shared" si="102"/>
        <v>#REF!</v>
      </c>
      <c r="B6548" s="149" t="s">
        <v>16993</v>
      </c>
      <c r="C6548" s="149" t="s">
        <v>22201</v>
      </c>
      <c r="D6548" s="150" t="s">
        <v>22202</v>
      </c>
      <c r="E6548" s="149" t="s">
        <v>110</v>
      </c>
      <c r="F6548" s="151" t="s">
        <v>22203</v>
      </c>
      <c r="G6548" s="151" t="s">
        <v>22204</v>
      </c>
    </row>
    <row r="6549" spans="1:7" ht="33.75" x14ac:dyDescent="0.2">
      <c r="A6549" s="148" t="e">
        <f t="shared" si="102"/>
        <v>#REF!</v>
      </c>
      <c r="B6549" s="149" t="s">
        <v>16993</v>
      </c>
      <c r="C6549" s="149" t="s">
        <v>22205</v>
      </c>
      <c r="D6549" s="150" t="s">
        <v>22206</v>
      </c>
      <c r="E6549" s="149" t="s">
        <v>110</v>
      </c>
      <c r="F6549" s="151" t="s">
        <v>22207</v>
      </c>
      <c r="G6549" s="151" t="s">
        <v>22208</v>
      </c>
    </row>
    <row r="6550" spans="1:7" ht="33.75" x14ac:dyDescent="0.2">
      <c r="A6550" s="148" t="e">
        <f t="shared" si="102"/>
        <v>#REF!</v>
      </c>
      <c r="B6550" s="149" t="s">
        <v>16993</v>
      </c>
      <c r="C6550" s="149" t="s">
        <v>22209</v>
      </c>
      <c r="D6550" s="150" t="s">
        <v>22210</v>
      </c>
      <c r="E6550" s="149" t="s">
        <v>110</v>
      </c>
      <c r="F6550" s="151" t="s">
        <v>22211</v>
      </c>
      <c r="G6550" s="151" t="s">
        <v>22212</v>
      </c>
    </row>
    <row r="6551" spans="1:7" ht="33.75" x14ac:dyDescent="0.2">
      <c r="A6551" s="148" t="e">
        <f t="shared" si="102"/>
        <v>#REF!</v>
      </c>
      <c r="B6551" s="149" t="s">
        <v>16993</v>
      </c>
      <c r="C6551" s="149" t="s">
        <v>22213</v>
      </c>
      <c r="D6551" s="150" t="s">
        <v>22214</v>
      </c>
      <c r="E6551" s="149" t="s">
        <v>110</v>
      </c>
      <c r="F6551" s="151" t="s">
        <v>22215</v>
      </c>
      <c r="G6551" s="151" t="s">
        <v>22216</v>
      </c>
    </row>
    <row r="6552" spans="1:7" ht="33.75" x14ac:dyDescent="0.2">
      <c r="A6552" s="148" t="e">
        <f t="shared" si="102"/>
        <v>#REF!</v>
      </c>
      <c r="B6552" s="149" t="s">
        <v>16993</v>
      </c>
      <c r="C6552" s="149" t="s">
        <v>22217</v>
      </c>
      <c r="D6552" s="150" t="s">
        <v>22218</v>
      </c>
      <c r="E6552" s="149" t="s">
        <v>110</v>
      </c>
      <c r="F6552" s="151" t="s">
        <v>22219</v>
      </c>
      <c r="G6552" s="151" t="s">
        <v>22220</v>
      </c>
    </row>
    <row r="6553" spans="1:7" ht="33.75" x14ac:dyDescent="0.2">
      <c r="A6553" s="148" t="e">
        <f t="shared" si="102"/>
        <v>#REF!</v>
      </c>
      <c r="B6553" s="149" t="s">
        <v>16993</v>
      </c>
      <c r="C6553" s="149" t="s">
        <v>22221</v>
      </c>
      <c r="D6553" s="150" t="s">
        <v>22222</v>
      </c>
      <c r="E6553" s="149" t="s">
        <v>110</v>
      </c>
      <c r="F6553" s="151" t="s">
        <v>22223</v>
      </c>
      <c r="G6553" s="151" t="s">
        <v>22224</v>
      </c>
    </row>
    <row r="6554" spans="1:7" ht="33.75" x14ac:dyDescent="0.2">
      <c r="A6554" s="148" t="e">
        <f t="shared" si="102"/>
        <v>#REF!</v>
      </c>
      <c r="B6554" s="149" t="s">
        <v>16993</v>
      </c>
      <c r="C6554" s="149" t="s">
        <v>22225</v>
      </c>
      <c r="D6554" s="150" t="s">
        <v>22226</v>
      </c>
      <c r="E6554" s="149" t="s">
        <v>110</v>
      </c>
      <c r="F6554" s="151" t="s">
        <v>22227</v>
      </c>
      <c r="G6554" s="151" t="s">
        <v>22228</v>
      </c>
    </row>
    <row r="6555" spans="1:7" ht="33.75" x14ac:dyDescent="0.2">
      <c r="A6555" s="148" t="e">
        <f t="shared" si="102"/>
        <v>#REF!</v>
      </c>
      <c r="B6555" s="149" t="s">
        <v>16993</v>
      </c>
      <c r="C6555" s="149" t="s">
        <v>22229</v>
      </c>
      <c r="D6555" s="150" t="s">
        <v>22230</v>
      </c>
      <c r="E6555" s="149" t="s">
        <v>110</v>
      </c>
      <c r="F6555" s="151" t="s">
        <v>22231</v>
      </c>
      <c r="G6555" s="151" t="s">
        <v>18483</v>
      </c>
    </row>
    <row r="6556" spans="1:7" ht="33.75" x14ac:dyDescent="0.2">
      <c r="A6556" s="148" t="e">
        <f t="shared" si="102"/>
        <v>#REF!</v>
      </c>
      <c r="B6556" s="149" t="s">
        <v>16993</v>
      </c>
      <c r="C6556" s="149" t="s">
        <v>22232</v>
      </c>
      <c r="D6556" s="150" t="s">
        <v>22233</v>
      </c>
      <c r="E6556" s="149" t="s">
        <v>110</v>
      </c>
      <c r="F6556" s="151" t="s">
        <v>22234</v>
      </c>
      <c r="G6556" s="151" t="s">
        <v>22235</v>
      </c>
    </row>
    <row r="6557" spans="1:7" ht="33.75" x14ac:dyDescent="0.2">
      <c r="A6557" s="148" t="e">
        <f t="shared" si="102"/>
        <v>#REF!</v>
      </c>
      <c r="B6557" s="149" t="s">
        <v>16993</v>
      </c>
      <c r="C6557" s="149" t="s">
        <v>22236</v>
      </c>
      <c r="D6557" s="150" t="s">
        <v>22237</v>
      </c>
      <c r="E6557" s="149" t="s">
        <v>110</v>
      </c>
      <c r="F6557" s="151" t="s">
        <v>22238</v>
      </c>
      <c r="G6557" s="151" t="s">
        <v>22239</v>
      </c>
    </row>
    <row r="6558" spans="1:7" ht="22.5" x14ac:dyDescent="0.2">
      <c r="A6558" s="148" t="e">
        <f t="shared" si="102"/>
        <v>#REF!</v>
      </c>
      <c r="B6558" s="149" t="s">
        <v>16993</v>
      </c>
      <c r="C6558" s="149" t="s">
        <v>22240</v>
      </c>
      <c r="D6558" s="150" t="s">
        <v>22241</v>
      </c>
      <c r="E6558" s="149" t="s">
        <v>166</v>
      </c>
      <c r="F6558" s="151" t="s">
        <v>22242</v>
      </c>
      <c r="G6558" s="151" t="s">
        <v>22243</v>
      </c>
    </row>
    <row r="6559" spans="1:7" ht="33.75" x14ac:dyDescent="0.2">
      <c r="A6559" s="148" t="e">
        <f t="shared" si="102"/>
        <v>#REF!</v>
      </c>
      <c r="B6559" s="149" t="s">
        <v>16993</v>
      </c>
      <c r="C6559" s="149" t="s">
        <v>22244</v>
      </c>
      <c r="D6559" s="150" t="s">
        <v>22245</v>
      </c>
      <c r="E6559" s="149" t="s">
        <v>166</v>
      </c>
      <c r="F6559" s="151" t="s">
        <v>22246</v>
      </c>
      <c r="G6559" s="151" t="s">
        <v>22247</v>
      </c>
    </row>
    <row r="6560" spans="1:7" ht="33.75" x14ac:dyDescent="0.2">
      <c r="A6560" s="148" t="e">
        <f t="shared" si="102"/>
        <v>#REF!</v>
      </c>
      <c r="B6560" s="149" t="s">
        <v>16993</v>
      </c>
      <c r="C6560" s="149" t="s">
        <v>22248</v>
      </c>
      <c r="D6560" s="150" t="s">
        <v>22249</v>
      </c>
      <c r="E6560" s="149" t="s">
        <v>166</v>
      </c>
      <c r="F6560" s="151" t="s">
        <v>22250</v>
      </c>
      <c r="G6560" s="151" t="s">
        <v>22251</v>
      </c>
    </row>
    <row r="6561" spans="1:7" ht="33.75" x14ac:dyDescent="0.2">
      <c r="A6561" s="148" t="e">
        <f t="shared" si="102"/>
        <v>#REF!</v>
      </c>
      <c r="B6561" s="149" t="s">
        <v>16993</v>
      </c>
      <c r="C6561" s="149" t="s">
        <v>22252</v>
      </c>
      <c r="D6561" s="150" t="s">
        <v>22253</v>
      </c>
      <c r="E6561" s="149" t="s">
        <v>166</v>
      </c>
      <c r="F6561" s="151" t="s">
        <v>22254</v>
      </c>
      <c r="G6561" s="151" t="s">
        <v>22255</v>
      </c>
    </row>
    <row r="6562" spans="1:7" ht="22.5" x14ac:dyDescent="0.2">
      <c r="A6562" s="148" t="e">
        <f t="shared" si="102"/>
        <v>#REF!</v>
      </c>
      <c r="B6562" s="149" t="s">
        <v>16993</v>
      </c>
      <c r="C6562" s="149" t="s">
        <v>22256</v>
      </c>
      <c r="D6562" s="150" t="s">
        <v>22257</v>
      </c>
      <c r="E6562" s="149" t="s">
        <v>166</v>
      </c>
      <c r="F6562" s="151" t="s">
        <v>22258</v>
      </c>
      <c r="G6562" s="151" t="s">
        <v>22259</v>
      </c>
    </row>
    <row r="6563" spans="1:7" ht="22.5" x14ac:dyDescent="0.2">
      <c r="A6563" s="148" t="e">
        <f t="shared" si="102"/>
        <v>#REF!</v>
      </c>
      <c r="B6563" s="149" t="s">
        <v>16993</v>
      </c>
      <c r="C6563" s="149" t="s">
        <v>22260</v>
      </c>
      <c r="D6563" s="150" t="s">
        <v>22261</v>
      </c>
      <c r="E6563" s="149" t="s">
        <v>166</v>
      </c>
      <c r="F6563" s="151" t="s">
        <v>22262</v>
      </c>
      <c r="G6563" s="151" t="s">
        <v>22263</v>
      </c>
    </row>
    <row r="6564" spans="1:7" ht="33.75" x14ac:dyDescent="0.2">
      <c r="A6564" s="148" t="e">
        <f t="shared" si="102"/>
        <v>#REF!</v>
      </c>
      <c r="B6564" s="149" t="s">
        <v>16993</v>
      </c>
      <c r="C6564" s="149" t="s">
        <v>22264</v>
      </c>
      <c r="D6564" s="150" t="s">
        <v>22265</v>
      </c>
      <c r="E6564" s="149" t="s">
        <v>166</v>
      </c>
      <c r="F6564" s="151" t="s">
        <v>22266</v>
      </c>
      <c r="G6564" s="151" t="s">
        <v>22267</v>
      </c>
    </row>
    <row r="6565" spans="1:7" ht="33.75" x14ac:dyDescent="0.2">
      <c r="A6565" s="148" t="e">
        <f t="shared" ref="A6565:A6628" si="103">CONCATENAR</f>
        <v>#REF!</v>
      </c>
      <c r="B6565" s="149" t="s">
        <v>16993</v>
      </c>
      <c r="C6565" s="149" t="s">
        <v>22268</v>
      </c>
      <c r="D6565" s="150" t="s">
        <v>22269</v>
      </c>
      <c r="E6565" s="149" t="s">
        <v>166</v>
      </c>
      <c r="F6565" s="151" t="s">
        <v>22270</v>
      </c>
      <c r="G6565" s="151" t="s">
        <v>22271</v>
      </c>
    </row>
    <row r="6566" spans="1:7" ht="33.75" x14ac:dyDescent="0.2">
      <c r="A6566" s="148" t="e">
        <f t="shared" si="103"/>
        <v>#REF!</v>
      </c>
      <c r="B6566" s="149" t="s">
        <v>16993</v>
      </c>
      <c r="C6566" s="149" t="s">
        <v>22272</v>
      </c>
      <c r="D6566" s="150" t="s">
        <v>22273</v>
      </c>
      <c r="E6566" s="149" t="s">
        <v>166</v>
      </c>
      <c r="F6566" s="151" t="s">
        <v>22274</v>
      </c>
      <c r="G6566" s="151" t="s">
        <v>22275</v>
      </c>
    </row>
    <row r="6567" spans="1:7" ht="22.5" x14ac:dyDescent="0.2">
      <c r="A6567" s="148" t="e">
        <f t="shared" si="103"/>
        <v>#REF!</v>
      </c>
      <c r="B6567" s="149" t="s">
        <v>16993</v>
      </c>
      <c r="C6567" s="149" t="s">
        <v>22276</v>
      </c>
      <c r="D6567" s="150" t="s">
        <v>22277</v>
      </c>
      <c r="E6567" s="149" t="s">
        <v>166</v>
      </c>
      <c r="F6567" s="151" t="s">
        <v>22278</v>
      </c>
      <c r="G6567" s="151" t="s">
        <v>22279</v>
      </c>
    </row>
    <row r="6568" spans="1:7" ht="22.5" x14ac:dyDescent="0.2">
      <c r="A6568" s="148" t="e">
        <f t="shared" si="103"/>
        <v>#REF!</v>
      </c>
      <c r="B6568" s="149" t="s">
        <v>16993</v>
      </c>
      <c r="C6568" s="149" t="s">
        <v>22280</v>
      </c>
      <c r="D6568" s="150" t="s">
        <v>22281</v>
      </c>
      <c r="E6568" s="149" t="s">
        <v>166</v>
      </c>
      <c r="F6568" s="151" t="s">
        <v>22282</v>
      </c>
      <c r="G6568" s="151" t="s">
        <v>22283</v>
      </c>
    </row>
    <row r="6569" spans="1:7" ht="33.75" x14ac:dyDescent="0.2">
      <c r="A6569" s="148" t="e">
        <f t="shared" si="103"/>
        <v>#REF!</v>
      </c>
      <c r="B6569" s="149" t="s">
        <v>16993</v>
      </c>
      <c r="C6569" s="149" t="s">
        <v>22284</v>
      </c>
      <c r="D6569" s="150" t="s">
        <v>22285</v>
      </c>
      <c r="E6569" s="149" t="s">
        <v>166</v>
      </c>
      <c r="F6569" s="151" t="s">
        <v>22286</v>
      </c>
      <c r="G6569" s="151" t="s">
        <v>22287</v>
      </c>
    </row>
    <row r="6570" spans="1:7" ht="33.75" x14ac:dyDescent="0.2">
      <c r="A6570" s="148" t="e">
        <f t="shared" si="103"/>
        <v>#REF!</v>
      </c>
      <c r="B6570" s="149" t="s">
        <v>16993</v>
      </c>
      <c r="C6570" s="149" t="s">
        <v>22288</v>
      </c>
      <c r="D6570" s="150" t="s">
        <v>22289</v>
      </c>
      <c r="E6570" s="149" t="s">
        <v>166</v>
      </c>
      <c r="F6570" s="151" t="s">
        <v>22290</v>
      </c>
      <c r="G6570" s="151" t="s">
        <v>11765</v>
      </c>
    </row>
    <row r="6571" spans="1:7" ht="33.75" x14ac:dyDescent="0.2">
      <c r="A6571" s="148" t="e">
        <f t="shared" si="103"/>
        <v>#REF!</v>
      </c>
      <c r="B6571" s="149" t="s">
        <v>16993</v>
      </c>
      <c r="C6571" s="149" t="s">
        <v>22291</v>
      </c>
      <c r="D6571" s="150" t="s">
        <v>22292</v>
      </c>
      <c r="E6571" s="149" t="s">
        <v>166</v>
      </c>
      <c r="F6571" s="151" t="s">
        <v>22293</v>
      </c>
      <c r="G6571" s="151" t="s">
        <v>22294</v>
      </c>
    </row>
    <row r="6572" spans="1:7" ht="22.5" x14ac:dyDescent="0.2">
      <c r="A6572" s="148" t="e">
        <f t="shared" si="103"/>
        <v>#REF!</v>
      </c>
      <c r="B6572" s="149" t="s">
        <v>16993</v>
      </c>
      <c r="C6572" s="149" t="s">
        <v>22295</v>
      </c>
      <c r="D6572" s="150" t="s">
        <v>22296</v>
      </c>
      <c r="E6572" s="149" t="s">
        <v>166</v>
      </c>
      <c r="F6572" s="151" t="s">
        <v>22297</v>
      </c>
      <c r="G6572" s="151" t="s">
        <v>22298</v>
      </c>
    </row>
    <row r="6573" spans="1:7" ht="22.5" x14ac:dyDescent="0.2">
      <c r="A6573" s="148" t="e">
        <f t="shared" si="103"/>
        <v>#REF!</v>
      </c>
      <c r="B6573" s="149" t="s">
        <v>16993</v>
      </c>
      <c r="C6573" s="149" t="s">
        <v>22299</v>
      </c>
      <c r="D6573" s="150" t="s">
        <v>22300</v>
      </c>
      <c r="E6573" s="149" t="s">
        <v>166</v>
      </c>
      <c r="F6573" s="151" t="s">
        <v>22301</v>
      </c>
      <c r="G6573" s="151" t="s">
        <v>22302</v>
      </c>
    </row>
    <row r="6574" spans="1:7" ht="33.75" x14ac:dyDescent="0.2">
      <c r="A6574" s="148" t="e">
        <f t="shared" si="103"/>
        <v>#REF!</v>
      </c>
      <c r="B6574" s="149" t="s">
        <v>16993</v>
      </c>
      <c r="C6574" s="149" t="s">
        <v>22303</v>
      </c>
      <c r="D6574" s="150" t="s">
        <v>22304</v>
      </c>
      <c r="E6574" s="149" t="s">
        <v>166</v>
      </c>
      <c r="F6574" s="151" t="s">
        <v>22305</v>
      </c>
      <c r="G6574" s="151" t="s">
        <v>22306</v>
      </c>
    </row>
    <row r="6575" spans="1:7" ht="33.75" x14ac:dyDescent="0.2">
      <c r="A6575" s="148" t="e">
        <f t="shared" si="103"/>
        <v>#REF!</v>
      </c>
      <c r="B6575" s="149" t="s">
        <v>16993</v>
      </c>
      <c r="C6575" s="149" t="s">
        <v>22307</v>
      </c>
      <c r="D6575" s="150" t="s">
        <v>22308</v>
      </c>
      <c r="E6575" s="149" t="s">
        <v>166</v>
      </c>
      <c r="F6575" s="151" t="s">
        <v>22309</v>
      </c>
      <c r="G6575" s="151" t="s">
        <v>22310</v>
      </c>
    </row>
    <row r="6576" spans="1:7" ht="33.75" x14ac:dyDescent="0.2">
      <c r="A6576" s="148" t="e">
        <f t="shared" si="103"/>
        <v>#REF!</v>
      </c>
      <c r="B6576" s="149" t="s">
        <v>16993</v>
      </c>
      <c r="C6576" s="149" t="s">
        <v>22311</v>
      </c>
      <c r="D6576" s="150" t="s">
        <v>22312</v>
      </c>
      <c r="E6576" s="149" t="s">
        <v>166</v>
      </c>
      <c r="F6576" s="151" t="s">
        <v>22313</v>
      </c>
      <c r="G6576" s="151" t="s">
        <v>22314</v>
      </c>
    </row>
    <row r="6577" spans="1:7" ht="22.5" x14ac:dyDescent="0.2">
      <c r="A6577" s="148" t="e">
        <f t="shared" si="103"/>
        <v>#REF!</v>
      </c>
      <c r="B6577" s="149" t="s">
        <v>16993</v>
      </c>
      <c r="C6577" s="149" t="s">
        <v>22315</v>
      </c>
      <c r="D6577" s="150" t="s">
        <v>22316</v>
      </c>
      <c r="E6577" s="149" t="s">
        <v>166</v>
      </c>
      <c r="F6577" s="151" t="s">
        <v>22317</v>
      </c>
      <c r="G6577" s="151" t="s">
        <v>22318</v>
      </c>
    </row>
    <row r="6578" spans="1:7" ht="22.5" x14ac:dyDescent="0.2">
      <c r="A6578" s="148" t="e">
        <f t="shared" si="103"/>
        <v>#REF!</v>
      </c>
      <c r="B6578" s="149" t="s">
        <v>16993</v>
      </c>
      <c r="C6578" s="149" t="s">
        <v>22319</v>
      </c>
      <c r="D6578" s="150" t="s">
        <v>22320</v>
      </c>
      <c r="E6578" s="149" t="s">
        <v>58</v>
      </c>
      <c r="F6578" s="151" t="s">
        <v>12997</v>
      </c>
      <c r="G6578" s="151" t="s">
        <v>21863</v>
      </c>
    </row>
    <row r="6579" spans="1:7" ht="22.5" x14ac:dyDescent="0.2">
      <c r="A6579" s="148" t="e">
        <f t="shared" si="103"/>
        <v>#REF!</v>
      </c>
      <c r="B6579" s="149" t="s">
        <v>16993</v>
      </c>
      <c r="C6579" s="149" t="s">
        <v>22321</v>
      </c>
      <c r="D6579" s="150" t="s">
        <v>22322</v>
      </c>
      <c r="E6579" s="149" t="s">
        <v>110</v>
      </c>
      <c r="F6579" s="151" t="s">
        <v>22323</v>
      </c>
      <c r="G6579" s="151" t="s">
        <v>22324</v>
      </c>
    </row>
    <row r="6580" spans="1:7" ht="22.5" x14ac:dyDescent="0.2">
      <c r="A6580" s="148" t="e">
        <f t="shared" si="103"/>
        <v>#REF!</v>
      </c>
      <c r="B6580" s="149" t="s">
        <v>16993</v>
      </c>
      <c r="C6580" s="149" t="s">
        <v>22325</v>
      </c>
      <c r="D6580" s="150" t="s">
        <v>22326</v>
      </c>
      <c r="E6580" s="149" t="s">
        <v>110</v>
      </c>
      <c r="F6580" s="151" t="s">
        <v>22327</v>
      </c>
      <c r="G6580" s="151" t="s">
        <v>22328</v>
      </c>
    </row>
    <row r="6581" spans="1:7" ht="22.5" x14ac:dyDescent="0.2">
      <c r="A6581" s="148" t="e">
        <f t="shared" si="103"/>
        <v>#REF!</v>
      </c>
      <c r="B6581" s="149" t="s">
        <v>16993</v>
      </c>
      <c r="C6581" s="149" t="s">
        <v>22329</v>
      </c>
      <c r="D6581" s="150" t="s">
        <v>22330</v>
      </c>
      <c r="E6581" s="149" t="s">
        <v>110</v>
      </c>
      <c r="F6581" s="151" t="s">
        <v>22331</v>
      </c>
      <c r="G6581" s="151" t="s">
        <v>22332</v>
      </c>
    </row>
    <row r="6582" spans="1:7" ht="22.5" x14ac:dyDescent="0.2">
      <c r="A6582" s="148" t="e">
        <f t="shared" si="103"/>
        <v>#REF!</v>
      </c>
      <c r="B6582" s="149" t="s">
        <v>16993</v>
      </c>
      <c r="C6582" s="149" t="s">
        <v>22333</v>
      </c>
      <c r="D6582" s="150" t="s">
        <v>22334</v>
      </c>
      <c r="E6582" s="149" t="s">
        <v>110</v>
      </c>
      <c r="F6582" s="151" t="s">
        <v>22335</v>
      </c>
      <c r="G6582" s="151" t="s">
        <v>22336</v>
      </c>
    </row>
    <row r="6583" spans="1:7" ht="22.5" x14ac:dyDescent="0.2">
      <c r="A6583" s="148" t="e">
        <f t="shared" si="103"/>
        <v>#REF!</v>
      </c>
      <c r="B6583" s="149" t="s">
        <v>16993</v>
      </c>
      <c r="C6583" s="149" t="s">
        <v>22337</v>
      </c>
      <c r="D6583" s="150" t="s">
        <v>22338</v>
      </c>
      <c r="E6583" s="149" t="s">
        <v>110</v>
      </c>
      <c r="F6583" s="151" t="s">
        <v>22339</v>
      </c>
      <c r="G6583" s="151" t="s">
        <v>22340</v>
      </c>
    </row>
    <row r="6584" spans="1:7" ht="22.5" x14ac:dyDescent="0.2">
      <c r="A6584" s="148" t="e">
        <f t="shared" si="103"/>
        <v>#REF!</v>
      </c>
      <c r="B6584" s="149" t="s">
        <v>16993</v>
      </c>
      <c r="C6584" s="149" t="s">
        <v>22341</v>
      </c>
      <c r="D6584" s="150" t="s">
        <v>22342</v>
      </c>
      <c r="E6584" s="149" t="s">
        <v>608</v>
      </c>
      <c r="F6584" s="151" t="s">
        <v>22343</v>
      </c>
      <c r="G6584" s="151" t="s">
        <v>10593</v>
      </c>
    </row>
    <row r="6585" spans="1:7" x14ac:dyDescent="0.2">
      <c r="A6585" s="148" t="e">
        <f t="shared" si="103"/>
        <v>#REF!</v>
      </c>
      <c r="B6585" s="149" t="s">
        <v>16993</v>
      </c>
      <c r="C6585" s="149" t="s">
        <v>22344</v>
      </c>
      <c r="D6585" s="150" t="s">
        <v>22345</v>
      </c>
      <c r="E6585" s="149" t="s">
        <v>608</v>
      </c>
      <c r="F6585" s="151" t="s">
        <v>8260</v>
      </c>
      <c r="G6585" s="151" t="s">
        <v>22346</v>
      </c>
    </row>
    <row r="6586" spans="1:7" ht="22.5" x14ac:dyDescent="0.2">
      <c r="A6586" s="148" t="e">
        <f t="shared" si="103"/>
        <v>#REF!</v>
      </c>
      <c r="B6586" s="149" t="s">
        <v>16993</v>
      </c>
      <c r="C6586" s="149" t="s">
        <v>22347</v>
      </c>
      <c r="D6586" s="150" t="s">
        <v>22348</v>
      </c>
      <c r="E6586" s="149" t="s">
        <v>608</v>
      </c>
      <c r="F6586" s="151" t="s">
        <v>9616</v>
      </c>
      <c r="G6586" s="151" t="s">
        <v>10162</v>
      </c>
    </row>
    <row r="6587" spans="1:7" ht="22.5" x14ac:dyDescent="0.2">
      <c r="A6587" s="148" t="e">
        <f t="shared" si="103"/>
        <v>#REF!</v>
      </c>
      <c r="B6587" s="149" t="s">
        <v>16993</v>
      </c>
      <c r="C6587" s="149" t="s">
        <v>22349</v>
      </c>
      <c r="D6587" s="150" t="s">
        <v>22350</v>
      </c>
      <c r="E6587" s="149" t="s">
        <v>608</v>
      </c>
      <c r="F6587" s="151" t="s">
        <v>14740</v>
      </c>
      <c r="G6587" s="151" t="s">
        <v>10756</v>
      </c>
    </row>
    <row r="6588" spans="1:7" ht="22.5" x14ac:dyDescent="0.2">
      <c r="A6588" s="148" t="e">
        <f t="shared" si="103"/>
        <v>#REF!</v>
      </c>
      <c r="B6588" s="149" t="s">
        <v>16993</v>
      </c>
      <c r="C6588" s="149" t="s">
        <v>22351</v>
      </c>
      <c r="D6588" s="150" t="s">
        <v>22352</v>
      </c>
      <c r="E6588" s="149" t="s">
        <v>608</v>
      </c>
      <c r="F6588" s="151" t="s">
        <v>22353</v>
      </c>
      <c r="G6588" s="151" t="s">
        <v>22354</v>
      </c>
    </row>
    <row r="6589" spans="1:7" ht="22.5" x14ac:dyDescent="0.2">
      <c r="A6589" s="148" t="e">
        <f t="shared" si="103"/>
        <v>#REF!</v>
      </c>
      <c r="B6589" s="149" t="s">
        <v>16993</v>
      </c>
      <c r="C6589" s="149" t="s">
        <v>22355</v>
      </c>
      <c r="D6589" s="150" t="s">
        <v>22356</v>
      </c>
      <c r="E6589" s="149" t="s">
        <v>608</v>
      </c>
      <c r="F6589" s="151" t="s">
        <v>17055</v>
      </c>
      <c r="G6589" s="151" t="s">
        <v>10034</v>
      </c>
    </row>
    <row r="6590" spans="1:7" ht="22.5" x14ac:dyDescent="0.2">
      <c r="A6590" s="148" t="e">
        <f t="shared" si="103"/>
        <v>#REF!</v>
      </c>
      <c r="B6590" s="149" t="s">
        <v>16993</v>
      </c>
      <c r="C6590" s="149" t="s">
        <v>22357</v>
      </c>
      <c r="D6590" s="150" t="s">
        <v>22358</v>
      </c>
      <c r="E6590" s="149" t="s">
        <v>608</v>
      </c>
      <c r="F6590" s="151" t="s">
        <v>13210</v>
      </c>
      <c r="G6590" s="151" t="s">
        <v>12497</v>
      </c>
    </row>
    <row r="6591" spans="1:7" ht="22.5" x14ac:dyDescent="0.2">
      <c r="A6591" s="148" t="e">
        <f t="shared" si="103"/>
        <v>#REF!</v>
      </c>
      <c r="B6591" s="149" t="s">
        <v>16993</v>
      </c>
      <c r="C6591" s="149" t="s">
        <v>22359</v>
      </c>
      <c r="D6591" s="150" t="s">
        <v>22360</v>
      </c>
      <c r="E6591" s="149" t="s">
        <v>190</v>
      </c>
      <c r="F6591" s="151" t="s">
        <v>22361</v>
      </c>
      <c r="G6591" s="151" t="s">
        <v>22362</v>
      </c>
    </row>
    <row r="6592" spans="1:7" ht="33.75" x14ac:dyDescent="0.2">
      <c r="A6592" s="148" t="e">
        <f t="shared" si="103"/>
        <v>#REF!</v>
      </c>
      <c r="B6592" s="149" t="s">
        <v>16993</v>
      </c>
      <c r="C6592" s="149" t="s">
        <v>22363</v>
      </c>
      <c r="D6592" s="150" t="s">
        <v>22364</v>
      </c>
      <c r="E6592" s="149" t="s">
        <v>166</v>
      </c>
      <c r="F6592" s="151" t="s">
        <v>22365</v>
      </c>
      <c r="G6592" s="151" t="s">
        <v>22366</v>
      </c>
    </row>
    <row r="6593" spans="1:7" ht="33.75" x14ac:dyDescent="0.2">
      <c r="A6593" s="148" t="e">
        <f t="shared" si="103"/>
        <v>#REF!</v>
      </c>
      <c r="B6593" s="149" t="s">
        <v>16993</v>
      </c>
      <c r="C6593" s="149" t="s">
        <v>22367</v>
      </c>
      <c r="D6593" s="150" t="s">
        <v>22368</v>
      </c>
      <c r="E6593" s="149" t="s">
        <v>166</v>
      </c>
      <c r="F6593" s="151" t="s">
        <v>22369</v>
      </c>
      <c r="G6593" s="151" t="s">
        <v>22370</v>
      </c>
    </row>
    <row r="6594" spans="1:7" ht="33.75" x14ac:dyDescent="0.2">
      <c r="A6594" s="148" t="e">
        <f t="shared" si="103"/>
        <v>#REF!</v>
      </c>
      <c r="B6594" s="149" t="s">
        <v>16993</v>
      </c>
      <c r="C6594" s="149" t="s">
        <v>22371</v>
      </c>
      <c r="D6594" s="150" t="s">
        <v>22372</v>
      </c>
      <c r="E6594" s="149" t="s">
        <v>166</v>
      </c>
      <c r="F6594" s="151" t="s">
        <v>8418</v>
      </c>
      <c r="G6594" s="151" t="s">
        <v>22373</v>
      </c>
    </row>
    <row r="6595" spans="1:7" ht="33.75" x14ac:dyDescent="0.2">
      <c r="A6595" s="148" t="e">
        <f t="shared" si="103"/>
        <v>#REF!</v>
      </c>
      <c r="B6595" s="149" t="s">
        <v>16993</v>
      </c>
      <c r="C6595" s="149" t="s">
        <v>22374</v>
      </c>
      <c r="D6595" s="150" t="s">
        <v>22375</v>
      </c>
      <c r="E6595" s="149" t="s">
        <v>166</v>
      </c>
      <c r="F6595" s="151" t="s">
        <v>22376</v>
      </c>
      <c r="G6595" s="151" t="s">
        <v>22377</v>
      </c>
    </row>
    <row r="6596" spans="1:7" ht="33.75" x14ac:dyDescent="0.2">
      <c r="A6596" s="148" t="e">
        <f t="shared" si="103"/>
        <v>#REF!</v>
      </c>
      <c r="B6596" s="149" t="s">
        <v>16993</v>
      </c>
      <c r="C6596" s="149" t="s">
        <v>22378</v>
      </c>
      <c r="D6596" s="150" t="s">
        <v>22379</v>
      </c>
      <c r="E6596" s="149" t="s">
        <v>166</v>
      </c>
      <c r="F6596" s="151" t="s">
        <v>22380</v>
      </c>
      <c r="G6596" s="151" t="s">
        <v>22381</v>
      </c>
    </row>
    <row r="6597" spans="1:7" ht="33.75" x14ac:dyDescent="0.2">
      <c r="A6597" s="148" t="e">
        <f t="shared" si="103"/>
        <v>#REF!</v>
      </c>
      <c r="B6597" s="149" t="s">
        <v>16993</v>
      </c>
      <c r="C6597" s="149" t="s">
        <v>22382</v>
      </c>
      <c r="D6597" s="150" t="s">
        <v>22383</v>
      </c>
      <c r="E6597" s="149" t="s">
        <v>166</v>
      </c>
      <c r="F6597" s="151" t="s">
        <v>22384</v>
      </c>
      <c r="G6597" s="151" t="s">
        <v>22385</v>
      </c>
    </row>
    <row r="6598" spans="1:7" ht="33.75" x14ac:dyDescent="0.2">
      <c r="A6598" s="148" t="e">
        <f t="shared" si="103"/>
        <v>#REF!</v>
      </c>
      <c r="B6598" s="149" t="s">
        <v>16993</v>
      </c>
      <c r="C6598" s="149" t="s">
        <v>22386</v>
      </c>
      <c r="D6598" s="150" t="s">
        <v>22387</v>
      </c>
      <c r="E6598" s="149" t="s">
        <v>166</v>
      </c>
      <c r="F6598" s="151" t="s">
        <v>22388</v>
      </c>
      <c r="G6598" s="151" t="s">
        <v>22389</v>
      </c>
    </row>
    <row r="6599" spans="1:7" ht="33.75" x14ac:dyDescent="0.2">
      <c r="A6599" s="148" t="e">
        <f t="shared" si="103"/>
        <v>#REF!</v>
      </c>
      <c r="B6599" s="149" t="s">
        <v>16993</v>
      </c>
      <c r="C6599" s="149" t="s">
        <v>22390</v>
      </c>
      <c r="D6599" s="150" t="s">
        <v>22391</v>
      </c>
      <c r="E6599" s="149" t="s">
        <v>166</v>
      </c>
      <c r="F6599" s="151" t="s">
        <v>22392</v>
      </c>
      <c r="G6599" s="151" t="s">
        <v>14748</v>
      </c>
    </row>
    <row r="6600" spans="1:7" ht="33.75" x14ac:dyDescent="0.2">
      <c r="A6600" s="148" t="e">
        <f t="shared" si="103"/>
        <v>#REF!</v>
      </c>
      <c r="B6600" s="149" t="s">
        <v>16993</v>
      </c>
      <c r="C6600" s="149" t="s">
        <v>22393</v>
      </c>
      <c r="D6600" s="150" t="s">
        <v>22394</v>
      </c>
      <c r="E6600" s="149" t="s">
        <v>166</v>
      </c>
      <c r="F6600" s="151" t="s">
        <v>22395</v>
      </c>
      <c r="G6600" s="151" t="s">
        <v>22396</v>
      </c>
    </row>
    <row r="6601" spans="1:7" ht="33.75" x14ac:dyDescent="0.2">
      <c r="A6601" s="148" t="e">
        <f t="shared" si="103"/>
        <v>#REF!</v>
      </c>
      <c r="B6601" s="149" t="s">
        <v>16993</v>
      </c>
      <c r="C6601" s="149" t="s">
        <v>22397</v>
      </c>
      <c r="D6601" s="150" t="s">
        <v>22398</v>
      </c>
      <c r="E6601" s="149" t="s">
        <v>166</v>
      </c>
      <c r="F6601" s="151" t="s">
        <v>22399</v>
      </c>
      <c r="G6601" s="151" t="s">
        <v>22400</v>
      </c>
    </row>
    <row r="6602" spans="1:7" ht="33.75" x14ac:dyDescent="0.2">
      <c r="A6602" s="148" t="e">
        <f t="shared" si="103"/>
        <v>#REF!</v>
      </c>
      <c r="B6602" s="149" t="s">
        <v>16993</v>
      </c>
      <c r="C6602" s="149" t="s">
        <v>22401</v>
      </c>
      <c r="D6602" s="150" t="s">
        <v>22402</v>
      </c>
      <c r="E6602" s="149" t="s">
        <v>166</v>
      </c>
      <c r="F6602" s="151" t="s">
        <v>18171</v>
      </c>
      <c r="G6602" s="151" t="s">
        <v>22403</v>
      </c>
    </row>
    <row r="6603" spans="1:7" ht="33.75" x14ac:dyDescent="0.2">
      <c r="A6603" s="148" t="e">
        <f t="shared" si="103"/>
        <v>#REF!</v>
      </c>
      <c r="B6603" s="149" t="s">
        <v>16993</v>
      </c>
      <c r="C6603" s="149" t="s">
        <v>22404</v>
      </c>
      <c r="D6603" s="150" t="s">
        <v>22405</v>
      </c>
      <c r="E6603" s="149" t="s">
        <v>166</v>
      </c>
      <c r="F6603" s="151" t="s">
        <v>22406</v>
      </c>
      <c r="G6603" s="151" t="s">
        <v>22407</v>
      </c>
    </row>
    <row r="6604" spans="1:7" ht="33.75" x14ac:dyDescent="0.2">
      <c r="A6604" s="148" t="e">
        <f t="shared" si="103"/>
        <v>#REF!</v>
      </c>
      <c r="B6604" s="149" t="s">
        <v>16993</v>
      </c>
      <c r="C6604" s="149" t="s">
        <v>22408</v>
      </c>
      <c r="D6604" s="150" t="s">
        <v>22409</v>
      </c>
      <c r="E6604" s="149" t="s">
        <v>166</v>
      </c>
      <c r="F6604" s="151" t="s">
        <v>22410</v>
      </c>
      <c r="G6604" s="151" t="s">
        <v>22411</v>
      </c>
    </row>
    <row r="6605" spans="1:7" ht="33.75" x14ac:dyDescent="0.2">
      <c r="A6605" s="148" t="e">
        <f t="shared" si="103"/>
        <v>#REF!</v>
      </c>
      <c r="B6605" s="149" t="s">
        <v>16993</v>
      </c>
      <c r="C6605" s="149" t="s">
        <v>22412</v>
      </c>
      <c r="D6605" s="150" t="s">
        <v>22413</v>
      </c>
      <c r="E6605" s="149" t="s">
        <v>166</v>
      </c>
      <c r="F6605" s="151" t="s">
        <v>9796</v>
      </c>
      <c r="G6605" s="151" t="s">
        <v>22414</v>
      </c>
    </row>
    <row r="6606" spans="1:7" ht="33.75" x14ac:dyDescent="0.2">
      <c r="A6606" s="148" t="e">
        <f t="shared" si="103"/>
        <v>#REF!</v>
      </c>
      <c r="B6606" s="149" t="s">
        <v>16993</v>
      </c>
      <c r="C6606" s="149" t="s">
        <v>22415</v>
      </c>
      <c r="D6606" s="150" t="s">
        <v>22416</v>
      </c>
      <c r="E6606" s="149" t="s">
        <v>166</v>
      </c>
      <c r="F6606" s="151" t="s">
        <v>22417</v>
      </c>
      <c r="G6606" s="151" t="s">
        <v>22418</v>
      </c>
    </row>
    <row r="6607" spans="1:7" x14ac:dyDescent="0.2">
      <c r="A6607" s="148" t="e">
        <f t="shared" si="103"/>
        <v>#REF!</v>
      </c>
      <c r="B6607" s="149" t="s">
        <v>16993</v>
      </c>
      <c r="C6607" s="149" t="s">
        <v>22419</v>
      </c>
      <c r="D6607" s="150" t="s">
        <v>22420</v>
      </c>
      <c r="E6607" s="149" t="s">
        <v>58</v>
      </c>
      <c r="F6607" s="151" t="s">
        <v>22421</v>
      </c>
      <c r="G6607" s="151" t="s">
        <v>22422</v>
      </c>
    </row>
    <row r="6608" spans="1:7" ht="22.5" x14ac:dyDescent="0.2">
      <c r="A6608" s="148" t="e">
        <f t="shared" si="103"/>
        <v>#REF!</v>
      </c>
      <c r="B6608" s="149" t="s">
        <v>16993</v>
      </c>
      <c r="C6608" s="149" t="s">
        <v>22423</v>
      </c>
      <c r="D6608" s="150" t="s">
        <v>22424</v>
      </c>
      <c r="E6608" s="149" t="s">
        <v>58</v>
      </c>
      <c r="F6608" s="151" t="s">
        <v>22425</v>
      </c>
      <c r="G6608" s="151" t="s">
        <v>22426</v>
      </c>
    </row>
    <row r="6609" spans="1:7" ht="22.5" x14ac:dyDescent="0.2">
      <c r="A6609" s="148" t="e">
        <f t="shared" si="103"/>
        <v>#REF!</v>
      </c>
      <c r="B6609" s="149" t="s">
        <v>16993</v>
      </c>
      <c r="C6609" s="149" t="s">
        <v>22427</v>
      </c>
      <c r="D6609" s="150" t="s">
        <v>22428</v>
      </c>
      <c r="E6609" s="149" t="s">
        <v>58</v>
      </c>
      <c r="F6609" s="151" t="s">
        <v>22429</v>
      </c>
      <c r="G6609" s="151" t="s">
        <v>22430</v>
      </c>
    </row>
    <row r="6610" spans="1:7" ht="33.75" x14ac:dyDescent="0.2">
      <c r="A6610" s="148" t="e">
        <f t="shared" si="103"/>
        <v>#REF!</v>
      </c>
      <c r="B6610" s="149" t="s">
        <v>16993</v>
      </c>
      <c r="C6610" s="149" t="s">
        <v>22431</v>
      </c>
      <c r="D6610" s="150" t="s">
        <v>22432</v>
      </c>
      <c r="E6610" s="149" t="s">
        <v>166</v>
      </c>
      <c r="F6610" s="151" t="s">
        <v>22433</v>
      </c>
      <c r="G6610" s="151" t="s">
        <v>16459</v>
      </c>
    </row>
    <row r="6611" spans="1:7" ht="33.75" x14ac:dyDescent="0.2">
      <c r="A6611" s="148" t="e">
        <f t="shared" si="103"/>
        <v>#REF!</v>
      </c>
      <c r="B6611" s="149" t="s">
        <v>16993</v>
      </c>
      <c r="C6611" s="149" t="s">
        <v>22434</v>
      </c>
      <c r="D6611" s="150" t="s">
        <v>22435</v>
      </c>
      <c r="E6611" s="149" t="s">
        <v>166</v>
      </c>
      <c r="F6611" s="151" t="s">
        <v>22436</v>
      </c>
      <c r="G6611" s="151" t="s">
        <v>22437</v>
      </c>
    </row>
    <row r="6612" spans="1:7" ht="22.5" x14ac:dyDescent="0.2">
      <c r="A6612" s="148" t="e">
        <f t="shared" si="103"/>
        <v>#REF!</v>
      </c>
      <c r="B6612" s="149" t="s">
        <v>16993</v>
      </c>
      <c r="C6612" s="149" t="s">
        <v>22438</v>
      </c>
      <c r="D6612" s="150" t="s">
        <v>22439</v>
      </c>
      <c r="E6612" s="149" t="s">
        <v>166</v>
      </c>
      <c r="F6612" s="151" t="s">
        <v>22440</v>
      </c>
      <c r="G6612" s="151" t="s">
        <v>14949</v>
      </c>
    </row>
    <row r="6613" spans="1:7" ht="22.5" x14ac:dyDescent="0.2">
      <c r="A6613" s="148" t="e">
        <f t="shared" si="103"/>
        <v>#REF!</v>
      </c>
      <c r="B6613" s="149" t="s">
        <v>16993</v>
      </c>
      <c r="C6613" s="149" t="s">
        <v>22441</v>
      </c>
      <c r="D6613" s="150" t="s">
        <v>22442</v>
      </c>
      <c r="E6613" s="149" t="s">
        <v>166</v>
      </c>
      <c r="F6613" s="151" t="s">
        <v>10585</v>
      </c>
      <c r="G6613" s="151" t="s">
        <v>19885</v>
      </c>
    </row>
    <row r="6614" spans="1:7" ht="22.5" x14ac:dyDescent="0.2">
      <c r="A6614" s="148" t="e">
        <f t="shared" si="103"/>
        <v>#REF!</v>
      </c>
      <c r="B6614" s="149" t="s">
        <v>16993</v>
      </c>
      <c r="C6614" s="149" t="s">
        <v>22443</v>
      </c>
      <c r="D6614" s="150" t="s">
        <v>22444</v>
      </c>
      <c r="E6614" s="149" t="s">
        <v>166</v>
      </c>
      <c r="F6614" s="151" t="s">
        <v>8825</v>
      </c>
      <c r="G6614" s="151" t="s">
        <v>22445</v>
      </c>
    </row>
    <row r="6615" spans="1:7" ht="22.5" x14ac:dyDescent="0.2">
      <c r="A6615" s="148" t="e">
        <f t="shared" si="103"/>
        <v>#REF!</v>
      </c>
      <c r="B6615" s="149" t="s">
        <v>16993</v>
      </c>
      <c r="C6615" s="149" t="s">
        <v>22446</v>
      </c>
      <c r="D6615" s="150" t="s">
        <v>22447</v>
      </c>
      <c r="E6615" s="149" t="s">
        <v>166</v>
      </c>
      <c r="F6615" s="151" t="s">
        <v>22448</v>
      </c>
      <c r="G6615" s="151" t="s">
        <v>19351</v>
      </c>
    </row>
    <row r="6616" spans="1:7" ht="22.5" x14ac:dyDescent="0.2">
      <c r="A6616" s="148" t="e">
        <f t="shared" si="103"/>
        <v>#REF!</v>
      </c>
      <c r="B6616" s="149" t="s">
        <v>16993</v>
      </c>
      <c r="C6616" s="149" t="s">
        <v>22449</v>
      </c>
      <c r="D6616" s="150" t="s">
        <v>22450</v>
      </c>
      <c r="E6616" s="149" t="s">
        <v>166</v>
      </c>
      <c r="F6616" s="151" t="s">
        <v>15475</v>
      </c>
      <c r="G6616" s="151" t="s">
        <v>22451</v>
      </c>
    </row>
    <row r="6617" spans="1:7" ht="22.5" x14ac:dyDescent="0.2">
      <c r="A6617" s="148" t="e">
        <f t="shared" si="103"/>
        <v>#REF!</v>
      </c>
      <c r="B6617" s="149" t="s">
        <v>16993</v>
      </c>
      <c r="C6617" s="149" t="s">
        <v>22452</v>
      </c>
      <c r="D6617" s="150" t="s">
        <v>22453</v>
      </c>
      <c r="E6617" s="149" t="s">
        <v>166</v>
      </c>
      <c r="F6617" s="151" t="s">
        <v>22454</v>
      </c>
      <c r="G6617" s="151" t="s">
        <v>22455</v>
      </c>
    </row>
    <row r="6618" spans="1:7" ht="33.75" x14ac:dyDescent="0.2">
      <c r="A6618" s="148" t="e">
        <f t="shared" si="103"/>
        <v>#REF!</v>
      </c>
      <c r="B6618" s="149" t="s">
        <v>16993</v>
      </c>
      <c r="C6618" s="149" t="s">
        <v>22456</v>
      </c>
      <c r="D6618" s="150" t="s">
        <v>22457</v>
      </c>
      <c r="E6618" s="149" t="s">
        <v>166</v>
      </c>
      <c r="F6618" s="151" t="s">
        <v>22458</v>
      </c>
      <c r="G6618" s="151" t="s">
        <v>22459</v>
      </c>
    </row>
    <row r="6619" spans="1:7" x14ac:dyDescent="0.2">
      <c r="A6619" s="148" t="e">
        <f t="shared" si="103"/>
        <v>#REF!</v>
      </c>
      <c r="B6619" s="149" t="s">
        <v>16993</v>
      </c>
      <c r="C6619" s="149" t="s">
        <v>22460</v>
      </c>
      <c r="D6619" s="150" t="s">
        <v>22461</v>
      </c>
      <c r="E6619" s="149" t="s">
        <v>166</v>
      </c>
      <c r="F6619" s="151" t="s">
        <v>13337</v>
      </c>
      <c r="G6619" s="151" t="s">
        <v>22462</v>
      </c>
    </row>
    <row r="6620" spans="1:7" x14ac:dyDescent="0.2">
      <c r="A6620" s="148" t="e">
        <f t="shared" si="103"/>
        <v>#REF!</v>
      </c>
      <c r="B6620" s="149" t="s">
        <v>16993</v>
      </c>
      <c r="C6620" s="149" t="s">
        <v>22463</v>
      </c>
      <c r="D6620" s="150" t="s">
        <v>22464</v>
      </c>
      <c r="E6620" s="149" t="s">
        <v>166</v>
      </c>
      <c r="F6620" s="151" t="s">
        <v>22465</v>
      </c>
      <c r="G6620" s="151" t="s">
        <v>22466</v>
      </c>
    </row>
    <row r="6621" spans="1:7" x14ac:dyDescent="0.2">
      <c r="A6621" s="148" t="e">
        <f t="shared" si="103"/>
        <v>#REF!</v>
      </c>
      <c r="B6621" s="149" t="s">
        <v>16993</v>
      </c>
      <c r="C6621" s="149" t="s">
        <v>22467</v>
      </c>
      <c r="D6621" s="150" t="s">
        <v>22468</v>
      </c>
      <c r="E6621" s="149" t="s">
        <v>166</v>
      </c>
      <c r="F6621" s="151" t="s">
        <v>22469</v>
      </c>
      <c r="G6621" s="151" t="s">
        <v>17889</v>
      </c>
    </row>
    <row r="6622" spans="1:7" x14ac:dyDescent="0.2">
      <c r="A6622" s="148" t="e">
        <f t="shared" si="103"/>
        <v>#REF!</v>
      </c>
      <c r="B6622" s="149" t="s">
        <v>16993</v>
      </c>
      <c r="C6622" s="149" t="s">
        <v>22470</v>
      </c>
      <c r="D6622" s="150" t="s">
        <v>22471</v>
      </c>
      <c r="E6622" s="149" t="s">
        <v>166</v>
      </c>
      <c r="F6622" s="151" t="s">
        <v>22472</v>
      </c>
      <c r="G6622" s="151" t="s">
        <v>22473</v>
      </c>
    </row>
    <row r="6623" spans="1:7" x14ac:dyDescent="0.2">
      <c r="A6623" s="148" t="e">
        <f t="shared" si="103"/>
        <v>#REF!</v>
      </c>
      <c r="B6623" s="149" t="s">
        <v>16993</v>
      </c>
      <c r="C6623" s="149" t="s">
        <v>22474</v>
      </c>
      <c r="D6623" s="150" t="s">
        <v>22475</v>
      </c>
      <c r="E6623" s="149" t="s">
        <v>166</v>
      </c>
      <c r="F6623" s="151" t="s">
        <v>22476</v>
      </c>
      <c r="G6623" s="151" t="s">
        <v>22477</v>
      </c>
    </row>
    <row r="6624" spans="1:7" x14ac:dyDescent="0.2">
      <c r="A6624" s="148" t="e">
        <f t="shared" si="103"/>
        <v>#REF!</v>
      </c>
      <c r="B6624" s="149" t="s">
        <v>16993</v>
      </c>
      <c r="C6624" s="149" t="s">
        <v>22478</v>
      </c>
      <c r="D6624" s="150" t="s">
        <v>22479</v>
      </c>
      <c r="E6624" s="149" t="s">
        <v>166</v>
      </c>
      <c r="F6624" s="151" t="s">
        <v>22480</v>
      </c>
      <c r="G6624" s="151" t="s">
        <v>22481</v>
      </c>
    </row>
    <row r="6625" spans="1:7" ht="22.5" x14ac:dyDescent="0.2">
      <c r="A6625" s="148" t="e">
        <f t="shared" si="103"/>
        <v>#REF!</v>
      </c>
      <c r="B6625" s="149" t="s">
        <v>16993</v>
      </c>
      <c r="C6625" s="149" t="s">
        <v>22482</v>
      </c>
      <c r="D6625" s="150" t="s">
        <v>22483</v>
      </c>
      <c r="E6625" s="149" t="s">
        <v>166</v>
      </c>
      <c r="F6625" s="151" t="s">
        <v>22484</v>
      </c>
      <c r="G6625" s="151" t="s">
        <v>22485</v>
      </c>
    </row>
    <row r="6626" spans="1:7" ht="22.5" x14ac:dyDescent="0.2">
      <c r="A6626" s="148" t="e">
        <f t="shared" si="103"/>
        <v>#REF!</v>
      </c>
      <c r="B6626" s="149" t="s">
        <v>16993</v>
      </c>
      <c r="C6626" s="149" t="s">
        <v>22486</v>
      </c>
      <c r="D6626" s="150" t="s">
        <v>22487</v>
      </c>
      <c r="E6626" s="149" t="s">
        <v>166</v>
      </c>
      <c r="F6626" s="151" t="s">
        <v>22488</v>
      </c>
      <c r="G6626" s="151" t="s">
        <v>22489</v>
      </c>
    </row>
    <row r="6627" spans="1:7" ht="22.5" x14ac:dyDescent="0.2">
      <c r="A6627" s="148" t="e">
        <f t="shared" si="103"/>
        <v>#REF!</v>
      </c>
      <c r="B6627" s="149" t="s">
        <v>16993</v>
      </c>
      <c r="C6627" s="149" t="s">
        <v>22490</v>
      </c>
      <c r="D6627" s="150" t="s">
        <v>22491</v>
      </c>
      <c r="E6627" s="149" t="s">
        <v>166</v>
      </c>
      <c r="F6627" s="151" t="s">
        <v>22492</v>
      </c>
      <c r="G6627" s="151" t="s">
        <v>22493</v>
      </c>
    </row>
    <row r="6628" spans="1:7" ht="22.5" x14ac:dyDescent="0.2">
      <c r="A6628" s="148" t="e">
        <f t="shared" si="103"/>
        <v>#REF!</v>
      </c>
      <c r="B6628" s="149" t="s">
        <v>16993</v>
      </c>
      <c r="C6628" s="149" t="s">
        <v>22494</v>
      </c>
      <c r="D6628" s="150" t="s">
        <v>22495</v>
      </c>
      <c r="E6628" s="149" t="s">
        <v>166</v>
      </c>
      <c r="F6628" s="151" t="s">
        <v>22496</v>
      </c>
      <c r="G6628" s="151" t="s">
        <v>22497</v>
      </c>
    </row>
    <row r="6629" spans="1:7" ht="22.5" x14ac:dyDescent="0.2">
      <c r="A6629" s="148" t="e">
        <f t="shared" ref="A6629:A6692" si="104">CONCATENAR</f>
        <v>#REF!</v>
      </c>
      <c r="B6629" s="149" t="s">
        <v>16993</v>
      </c>
      <c r="C6629" s="149" t="s">
        <v>22498</v>
      </c>
      <c r="D6629" s="150" t="s">
        <v>22499</v>
      </c>
      <c r="E6629" s="149" t="s">
        <v>166</v>
      </c>
      <c r="F6629" s="151" t="s">
        <v>18310</v>
      </c>
      <c r="G6629" s="151" t="s">
        <v>22500</v>
      </c>
    </row>
    <row r="6630" spans="1:7" ht="22.5" x14ac:dyDescent="0.2">
      <c r="A6630" s="148" t="e">
        <f t="shared" si="104"/>
        <v>#REF!</v>
      </c>
      <c r="B6630" s="149" t="s">
        <v>16993</v>
      </c>
      <c r="C6630" s="149" t="s">
        <v>22501</v>
      </c>
      <c r="D6630" s="150" t="s">
        <v>22502</v>
      </c>
      <c r="E6630" s="149" t="s">
        <v>166</v>
      </c>
      <c r="F6630" s="151" t="s">
        <v>22503</v>
      </c>
      <c r="G6630" s="151" t="s">
        <v>22504</v>
      </c>
    </row>
    <row r="6631" spans="1:7" ht="22.5" x14ac:dyDescent="0.2">
      <c r="A6631" s="148" t="e">
        <f t="shared" si="104"/>
        <v>#REF!</v>
      </c>
      <c r="B6631" s="149" t="s">
        <v>16993</v>
      </c>
      <c r="C6631" s="149" t="s">
        <v>22505</v>
      </c>
      <c r="D6631" s="150" t="s">
        <v>22506</v>
      </c>
      <c r="E6631" s="149" t="s">
        <v>58</v>
      </c>
      <c r="F6631" s="151" t="s">
        <v>22507</v>
      </c>
      <c r="G6631" s="151" t="s">
        <v>22508</v>
      </c>
    </row>
    <row r="6632" spans="1:7" ht="22.5" x14ac:dyDescent="0.2">
      <c r="A6632" s="148" t="e">
        <f t="shared" si="104"/>
        <v>#REF!</v>
      </c>
      <c r="B6632" s="149" t="s">
        <v>16993</v>
      </c>
      <c r="C6632" s="149" t="s">
        <v>22509</v>
      </c>
      <c r="D6632" s="150" t="s">
        <v>22510</v>
      </c>
      <c r="E6632" s="149" t="s">
        <v>58</v>
      </c>
      <c r="F6632" s="151" t="s">
        <v>22511</v>
      </c>
      <c r="G6632" s="151" t="s">
        <v>22512</v>
      </c>
    </row>
    <row r="6633" spans="1:7" ht="22.5" x14ac:dyDescent="0.2">
      <c r="A6633" s="148" t="e">
        <f t="shared" si="104"/>
        <v>#REF!</v>
      </c>
      <c r="B6633" s="149" t="s">
        <v>16993</v>
      </c>
      <c r="C6633" s="149" t="s">
        <v>22513</v>
      </c>
      <c r="D6633" s="150" t="s">
        <v>22514</v>
      </c>
      <c r="E6633" s="149" t="s">
        <v>58</v>
      </c>
      <c r="F6633" s="151" t="s">
        <v>22515</v>
      </c>
      <c r="G6633" s="151" t="s">
        <v>22516</v>
      </c>
    </row>
    <row r="6634" spans="1:7" ht="22.5" x14ac:dyDescent="0.2">
      <c r="A6634" s="148" t="e">
        <f t="shared" si="104"/>
        <v>#REF!</v>
      </c>
      <c r="B6634" s="149" t="s">
        <v>16993</v>
      </c>
      <c r="C6634" s="149" t="s">
        <v>22517</v>
      </c>
      <c r="D6634" s="150" t="s">
        <v>22518</v>
      </c>
      <c r="E6634" s="149" t="s">
        <v>58</v>
      </c>
      <c r="F6634" s="151" t="s">
        <v>22519</v>
      </c>
      <c r="G6634" s="151" t="s">
        <v>22520</v>
      </c>
    </row>
    <row r="6635" spans="1:7" ht="22.5" x14ac:dyDescent="0.2">
      <c r="A6635" s="148" t="e">
        <f t="shared" si="104"/>
        <v>#REF!</v>
      </c>
      <c r="B6635" s="149" t="s">
        <v>16993</v>
      </c>
      <c r="C6635" s="149" t="s">
        <v>22521</v>
      </c>
      <c r="D6635" s="150" t="s">
        <v>22522</v>
      </c>
      <c r="E6635" s="149" t="s">
        <v>58</v>
      </c>
      <c r="F6635" s="151" t="s">
        <v>22523</v>
      </c>
      <c r="G6635" s="151" t="s">
        <v>22524</v>
      </c>
    </row>
    <row r="6636" spans="1:7" ht="22.5" x14ac:dyDescent="0.2">
      <c r="A6636" s="148" t="e">
        <f t="shared" si="104"/>
        <v>#REF!</v>
      </c>
      <c r="B6636" s="149" t="s">
        <v>16993</v>
      </c>
      <c r="C6636" s="149" t="s">
        <v>22525</v>
      </c>
      <c r="D6636" s="150" t="s">
        <v>22526</v>
      </c>
      <c r="E6636" s="149" t="s">
        <v>58</v>
      </c>
      <c r="F6636" s="151" t="s">
        <v>22527</v>
      </c>
      <c r="G6636" s="151" t="s">
        <v>22528</v>
      </c>
    </row>
    <row r="6637" spans="1:7" ht="22.5" x14ac:dyDescent="0.2">
      <c r="A6637" s="148" t="e">
        <f t="shared" si="104"/>
        <v>#REF!</v>
      </c>
      <c r="B6637" s="149" t="s">
        <v>16993</v>
      </c>
      <c r="C6637" s="149" t="s">
        <v>22529</v>
      </c>
      <c r="D6637" s="150" t="s">
        <v>22530</v>
      </c>
      <c r="E6637" s="149" t="s">
        <v>58</v>
      </c>
      <c r="F6637" s="151" t="s">
        <v>22531</v>
      </c>
      <c r="G6637" s="151" t="s">
        <v>22532</v>
      </c>
    </row>
    <row r="6638" spans="1:7" ht="22.5" x14ac:dyDescent="0.2">
      <c r="A6638" s="148" t="e">
        <f t="shared" si="104"/>
        <v>#REF!</v>
      </c>
      <c r="B6638" s="149" t="s">
        <v>16993</v>
      </c>
      <c r="C6638" s="149" t="s">
        <v>22533</v>
      </c>
      <c r="D6638" s="150" t="s">
        <v>22534</v>
      </c>
      <c r="E6638" s="149" t="s">
        <v>58</v>
      </c>
      <c r="F6638" s="151" t="s">
        <v>22535</v>
      </c>
      <c r="G6638" s="151" t="s">
        <v>22536</v>
      </c>
    </row>
    <row r="6639" spans="1:7" ht="22.5" x14ac:dyDescent="0.2">
      <c r="A6639" s="148" t="e">
        <f t="shared" si="104"/>
        <v>#REF!</v>
      </c>
      <c r="B6639" s="149" t="s">
        <v>16993</v>
      </c>
      <c r="C6639" s="149" t="s">
        <v>22537</v>
      </c>
      <c r="D6639" s="150" t="s">
        <v>22538</v>
      </c>
      <c r="E6639" s="149" t="s">
        <v>58</v>
      </c>
      <c r="F6639" s="151" t="s">
        <v>22539</v>
      </c>
      <c r="G6639" s="151" t="s">
        <v>22540</v>
      </c>
    </row>
    <row r="6640" spans="1:7" ht="22.5" x14ac:dyDescent="0.2">
      <c r="A6640" s="148" t="e">
        <f t="shared" si="104"/>
        <v>#REF!</v>
      </c>
      <c r="B6640" s="149" t="s">
        <v>16993</v>
      </c>
      <c r="C6640" s="149" t="s">
        <v>22541</v>
      </c>
      <c r="D6640" s="150" t="s">
        <v>22542</v>
      </c>
      <c r="E6640" s="149" t="s">
        <v>58</v>
      </c>
      <c r="F6640" s="151" t="s">
        <v>22543</v>
      </c>
      <c r="G6640" s="151" t="s">
        <v>22544</v>
      </c>
    </row>
    <row r="6641" spans="1:7" ht="22.5" x14ac:dyDescent="0.2">
      <c r="A6641" s="148" t="e">
        <f t="shared" si="104"/>
        <v>#REF!</v>
      </c>
      <c r="B6641" s="149" t="s">
        <v>16993</v>
      </c>
      <c r="C6641" s="149" t="s">
        <v>22545</v>
      </c>
      <c r="D6641" s="150" t="s">
        <v>22546</v>
      </c>
      <c r="E6641" s="149" t="s">
        <v>58</v>
      </c>
      <c r="F6641" s="151" t="s">
        <v>22547</v>
      </c>
      <c r="G6641" s="151" t="s">
        <v>22548</v>
      </c>
    </row>
    <row r="6642" spans="1:7" ht="22.5" x14ac:dyDescent="0.2">
      <c r="A6642" s="148" t="e">
        <f t="shared" si="104"/>
        <v>#REF!</v>
      </c>
      <c r="B6642" s="149" t="s">
        <v>16993</v>
      </c>
      <c r="C6642" s="149" t="s">
        <v>22549</v>
      </c>
      <c r="D6642" s="150" t="s">
        <v>22550</v>
      </c>
      <c r="E6642" s="149" t="s">
        <v>58</v>
      </c>
      <c r="F6642" s="151" t="s">
        <v>22551</v>
      </c>
      <c r="G6642" s="151" t="s">
        <v>22552</v>
      </c>
    </row>
    <row r="6643" spans="1:7" ht="22.5" x14ac:dyDescent="0.2">
      <c r="A6643" s="148" t="e">
        <f t="shared" si="104"/>
        <v>#REF!</v>
      </c>
      <c r="B6643" s="149" t="s">
        <v>16993</v>
      </c>
      <c r="C6643" s="149" t="s">
        <v>22553</v>
      </c>
      <c r="D6643" s="150" t="s">
        <v>22554</v>
      </c>
      <c r="E6643" s="149" t="s">
        <v>58</v>
      </c>
      <c r="F6643" s="151" t="s">
        <v>22555</v>
      </c>
      <c r="G6643" s="151" t="s">
        <v>22556</v>
      </c>
    </row>
    <row r="6644" spans="1:7" ht="22.5" x14ac:dyDescent="0.2">
      <c r="A6644" s="148" t="e">
        <f t="shared" si="104"/>
        <v>#REF!</v>
      </c>
      <c r="B6644" s="149" t="s">
        <v>16993</v>
      </c>
      <c r="C6644" s="149" t="s">
        <v>22557</v>
      </c>
      <c r="D6644" s="150" t="s">
        <v>22558</v>
      </c>
      <c r="E6644" s="149" t="s">
        <v>58</v>
      </c>
      <c r="F6644" s="151" t="s">
        <v>22559</v>
      </c>
      <c r="G6644" s="151" t="s">
        <v>22560</v>
      </c>
    </row>
    <row r="6645" spans="1:7" ht="22.5" x14ac:dyDescent="0.2">
      <c r="A6645" s="148" t="e">
        <f t="shared" si="104"/>
        <v>#REF!</v>
      </c>
      <c r="B6645" s="149" t="s">
        <v>16993</v>
      </c>
      <c r="C6645" s="149" t="s">
        <v>22561</v>
      </c>
      <c r="D6645" s="150" t="s">
        <v>22562</v>
      </c>
      <c r="E6645" s="149" t="s">
        <v>58</v>
      </c>
      <c r="F6645" s="151" t="s">
        <v>22563</v>
      </c>
      <c r="G6645" s="151" t="s">
        <v>22564</v>
      </c>
    </row>
    <row r="6646" spans="1:7" ht="22.5" x14ac:dyDescent="0.2">
      <c r="A6646" s="148" t="e">
        <f t="shared" si="104"/>
        <v>#REF!</v>
      </c>
      <c r="B6646" s="149" t="s">
        <v>16993</v>
      </c>
      <c r="C6646" s="149" t="s">
        <v>22565</v>
      </c>
      <c r="D6646" s="150" t="s">
        <v>22566</v>
      </c>
      <c r="E6646" s="149" t="s">
        <v>58</v>
      </c>
      <c r="F6646" s="151" t="s">
        <v>22567</v>
      </c>
      <c r="G6646" s="151" t="s">
        <v>22568</v>
      </c>
    </row>
    <row r="6647" spans="1:7" ht="22.5" x14ac:dyDescent="0.2">
      <c r="A6647" s="148" t="e">
        <f t="shared" si="104"/>
        <v>#REF!</v>
      </c>
      <c r="B6647" s="149" t="s">
        <v>16993</v>
      </c>
      <c r="C6647" s="149" t="s">
        <v>22569</v>
      </c>
      <c r="D6647" s="150" t="s">
        <v>22570</v>
      </c>
      <c r="E6647" s="149" t="s">
        <v>58</v>
      </c>
      <c r="F6647" s="151" t="s">
        <v>22571</v>
      </c>
      <c r="G6647" s="151" t="s">
        <v>22572</v>
      </c>
    </row>
    <row r="6648" spans="1:7" ht="22.5" x14ac:dyDescent="0.2">
      <c r="A6648" s="148" t="e">
        <f t="shared" si="104"/>
        <v>#REF!</v>
      </c>
      <c r="B6648" s="149" t="s">
        <v>16993</v>
      </c>
      <c r="C6648" s="149" t="s">
        <v>22573</v>
      </c>
      <c r="D6648" s="150" t="s">
        <v>22574</v>
      </c>
      <c r="E6648" s="149" t="s">
        <v>58</v>
      </c>
      <c r="F6648" s="151" t="s">
        <v>22575</v>
      </c>
      <c r="G6648" s="151" t="s">
        <v>22576</v>
      </c>
    </row>
    <row r="6649" spans="1:7" ht="22.5" x14ac:dyDescent="0.2">
      <c r="A6649" s="148" t="e">
        <f t="shared" si="104"/>
        <v>#REF!</v>
      </c>
      <c r="B6649" s="149" t="s">
        <v>16993</v>
      </c>
      <c r="C6649" s="149" t="s">
        <v>22577</v>
      </c>
      <c r="D6649" s="150" t="s">
        <v>22578</v>
      </c>
      <c r="E6649" s="149" t="s">
        <v>58</v>
      </c>
      <c r="F6649" s="151" t="s">
        <v>22579</v>
      </c>
      <c r="G6649" s="151" t="s">
        <v>22580</v>
      </c>
    </row>
    <row r="6650" spans="1:7" ht="22.5" x14ac:dyDescent="0.2">
      <c r="A6650" s="148" t="e">
        <f t="shared" si="104"/>
        <v>#REF!</v>
      </c>
      <c r="B6650" s="149" t="s">
        <v>16993</v>
      </c>
      <c r="C6650" s="149" t="s">
        <v>22581</v>
      </c>
      <c r="D6650" s="150" t="s">
        <v>22582</v>
      </c>
      <c r="E6650" s="149" t="s">
        <v>58</v>
      </c>
      <c r="F6650" s="151" t="s">
        <v>22583</v>
      </c>
      <c r="G6650" s="151" t="s">
        <v>22584</v>
      </c>
    </row>
    <row r="6651" spans="1:7" ht="22.5" x14ac:dyDescent="0.2">
      <c r="A6651" s="148" t="e">
        <f t="shared" si="104"/>
        <v>#REF!</v>
      </c>
      <c r="B6651" s="149" t="s">
        <v>16993</v>
      </c>
      <c r="C6651" s="149" t="s">
        <v>22585</v>
      </c>
      <c r="D6651" s="150" t="s">
        <v>22586</v>
      </c>
      <c r="E6651" s="149" t="s">
        <v>58</v>
      </c>
      <c r="F6651" s="151" t="s">
        <v>22587</v>
      </c>
      <c r="G6651" s="151" t="s">
        <v>22588</v>
      </c>
    </row>
    <row r="6652" spans="1:7" ht="22.5" x14ac:dyDescent="0.2">
      <c r="A6652" s="148" t="e">
        <f t="shared" si="104"/>
        <v>#REF!</v>
      </c>
      <c r="B6652" s="149" t="s">
        <v>16993</v>
      </c>
      <c r="C6652" s="149" t="s">
        <v>22589</v>
      </c>
      <c r="D6652" s="150" t="s">
        <v>22590</v>
      </c>
      <c r="E6652" s="149" t="s">
        <v>58</v>
      </c>
      <c r="F6652" s="151" t="s">
        <v>22591</v>
      </c>
      <c r="G6652" s="151" t="s">
        <v>22592</v>
      </c>
    </row>
    <row r="6653" spans="1:7" ht="22.5" x14ac:dyDescent="0.2">
      <c r="A6653" s="148" t="e">
        <f t="shared" si="104"/>
        <v>#REF!</v>
      </c>
      <c r="B6653" s="149" t="s">
        <v>16993</v>
      </c>
      <c r="C6653" s="149" t="s">
        <v>22593</v>
      </c>
      <c r="D6653" s="150" t="s">
        <v>22594</v>
      </c>
      <c r="E6653" s="149" t="s">
        <v>58</v>
      </c>
      <c r="F6653" s="151" t="s">
        <v>22595</v>
      </c>
      <c r="G6653" s="151" t="s">
        <v>22596</v>
      </c>
    </row>
    <row r="6654" spans="1:7" ht="22.5" x14ac:dyDescent="0.2">
      <c r="A6654" s="148" t="e">
        <f t="shared" si="104"/>
        <v>#REF!</v>
      </c>
      <c r="B6654" s="149" t="s">
        <v>16993</v>
      </c>
      <c r="C6654" s="149" t="s">
        <v>22597</v>
      </c>
      <c r="D6654" s="150" t="s">
        <v>22598</v>
      </c>
      <c r="E6654" s="149" t="s">
        <v>58</v>
      </c>
      <c r="F6654" s="151" t="s">
        <v>22599</v>
      </c>
      <c r="G6654" s="151" t="s">
        <v>22600</v>
      </c>
    </row>
    <row r="6655" spans="1:7" ht="22.5" x14ac:dyDescent="0.2">
      <c r="A6655" s="148" t="e">
        <f t="shared" si="104"/>
        <v>#REF!</v>
      </c>
      <c r="B6655" s="149" t="s">
        <v>16993</v>
      </c>
      <c r="C6655" s="149" t="s">
        <v>22601</v>
      </c>
      <c r="D6655" s="150" t="s">
        <v>22602</v>
      </c>
      <c r="E6655" s="149" t="s">
        <v>58</v>
      </c>
      <c r="F6655" s="151" t="s">
        <v>22603</v>
      </c>
      <c r="G6655" s="151" t="s">
        <v>22604</v>
      </c>
    </row>
    <row r="6656" spans="1:7" ht="22.5" x14ac:dyDescent="0.2">
      <c r="A6656" s="148" t="e">
        <f t="shared" si="104"/>
        <v>#REF!</v>
      </c>
      <c r="B6656" s="149" t="s">
        <v>16993</v>
      </c>
      <c r="C6656" s="149" t="s">
        <v>22605</v>
      </c>
      <c r="D6656" s="150" t="s">
        <v>22606</v>
      </c>
      <c r="E6656" s="149" t="s">
        <v>58</v>
      </c>
      <c r="F6656" s="151" t="s">
        <v>22607</v>
      </c>
      <c r="G6656" s="151" t="s">
        <v>22608</v>
      </c>
    </row>
    <row r="6657" spans="1:7" ht="22.5" x14ac:dyDescent="0.2">
      <c r="A6657" s="148" t="e">
        <f t="shared" si="104"/>
        <v>#REF!</v>
      </c>
      <c r="B6657" s="149" t="s">
        <v>16993</v>
      </c>
      <c r="C6657" s="149" t="s">
        <v>22609</v>
      </c>
      <c r="D6657" s="150" t="s">
        <v>22610</v>
      </c>
      <c r="E6657" s="149" t="s">
        <v>58</v>
      </c>
      <c r="F6657" s="151" t="s">
        <v>22611</v>
      </c>
      <c r="G6657" s="151" t="s">
        <v>22612</v>
      </c>
    </row>
    <row r="6658" spans="1:7" ht="22.5" x14ac:dyDescent="0.2">
      <c r="A6658" s="148" t="e">
        <f t="shared" si="104"/>
        <v>#REF!</v>
      </c>
      <c r="B6658" s="149" t="s">
        <v>16993</v>
      </c>
      <c r="C6658" s="149" t="s">
        <v>22613</v>
      </c>
      <c r="D6658" s="150" t="s">
        <v>22614</v>
      </c>
      <c r="E6658" s="149" t="s">
        <v>58</v>
      </c>
      <c r="F6658" s="151" t="s">
        <v>22615</v>
      </c>
      <c r="G6658" s="151" t="s">
        <v>22616</v>
      </c>
    </row>
    <row r="6659" spans="1:7" ht="22.5" x14ac:dyDescent="0.2">
      <c r="A6659" s="148" t="e">
        <f t="shared" si="104"/>
        <v>#REF!</v>
      </c>
      <c r="B6659" s="149" t="s">
        <v>16993</v>
      </c>
      <c r="C6659" s="149" t="s">
        <v>22617</v>
      </c>
      <c r="D6659" s="150" t="s">
        <v>22618</v>
      </c>
      <c r="E6659" s="149" t="s">
        <v>166</v>
      </c>
      <c r="F6659" s="151" t="s">
        <v>22619</v>
      </c>
      <c r="G6659" s="151" t="s">
        <v>22620</v>
      </c>
    </row>
    <row r="6660" spans="1:7" ht="22.5" x14ac:dyDescent="0.2">
      <c r="A6660" s="148" t="e">
        <f t="shared" si="104"/>
        <v>#REF!</v>
      </c>
      <c r="B6660" s="149" t="s">
        <v>16993</v>
      </c>
      <c r="C6660" s="149" t="s">
        <v>22621</v>
      </c>
      <c r="D6660" s="150" t="s">
        <v>22622</v>
      </c>
      <c r="E6660" s="149" t="s">
        <v>166</v>
      </c>
      <c r="F6660" s="151" t="s">
        <v>22623</v>
      </c>
      <c r="G6660" s="151" t="s">
        <v>22624</v>
      </c>
    </row>
    <row r="6661" spans="1:7" ht="22.5" x14ac:dyDescent="0.2">
      <c r="A6661" s="148" t="e">
        <f t="shared" si="104"/>
        <v>#REF!</v>
      </c>
      <c r="B6661" s="149" t="s">
        <v>16993</v>
      </c>
      <c r="C6661" s="149" t="s">
        <v>22625</v>
      </c>
      <c r="D6661" s="150" t="s">
        <v>22626</v>
      </c>
      <c r="E6661" s="149" t="s">
        <v>166</v>
      </c>
      <c r="F6661" s="151" t="s">
        <v>22627</v>
      </c>
      <c r="G6661" s="151" t="s">
        <v>22628</v>
      </c>
    </row>
    <row r="6662" spans="1:7" ht="22.5" x14ac:dyDescent="0.2">
      <c r="A6662" s="148" t="e">
        <f t="shared" si="104"/>
        <v>#REF!</v>
      </c>
      <c r="B6662" s="149" t="s">
        <v>16993</v>
      </c>
      <c r="C6662" s="149" t="s">
        <v>22629</v>
      </c>
      <c r="D6662" s="150" t="s">
        <v>22630</v>
      </c>
      <c r="E6662" s="149" t="s">
        <v>166</v>
      </c>
      <c r="F6662" s="151" t="s">
        <v>22631</v>
      </c>
      <c r="G6662" s="151" t="s">
        <v>22632</v>
      </c>
    </row>
    <row r="6663" spans="1:7" ht="22.5" x14ac:dyDescent="0.2">
      <c r="A6663" s="148" t="e">
        <f t="shared" si="104"/>
        <v>#REF!</v>
      </c>
      <c r="B6663" s="149" t="s">
        <v>16993</v>
      </c>
      <c r="C6663" s="149" t="s">
        <v>22633</v>
      </c>
      <c r="D6663" s="150" t="s">
        <v>22634</v>
      </c>
      <c r="E6663" s="149" t="s">
        <v>58</v>
      </c>
      <c r="F6663" s="151" t="s">
        <v>22635</v>
      </c>
      <c r="G6663" s="151" t="s">
        <v>22636</v>
      </c>
    </row>
    <row r="6664" spans="1:7" ht="22.5" x14ac:dyDescent="0.2">
      <c r="A6664" s="148" t="e">
        <f t="shared" si="104"/>
        <v>#REF!</v>
      </c>
      <c r="B6664" s="149" t="s">
        <v>16993</v>
      </c>
      <c r="C6664" s="149" t="s">
        <v>22637</v>
      </c>
      <c r="D6664" s="150" t="s">
        <v>22638</v>
      </c>
      <c r="E6664" s="149" t="s">
        <v>166</v>
      </c>
      <c r="F6664" s="151" t="s">
        <v>22639</v>
      </c>
      <c r="G6664" s="151" t="s">
        <v>22640</v>
      </c>
    </row>
    <row r="6665" spans="1:7" ht="22.5" x14ac:dyDescent="0.2">
      <c r="A6665" s="148" t="e">
        <f t="shared" si="104"/>
        <v>#REF!</v>
      </c>
      <c r="B6665" s="149" t="s">
        <v>16993</v>
      </c>
      <c r="C6665" s="149" t="s">
        <v>22641</v>
      </c>
      <c r="D6665" s="150" t="s">
        <v>22642</v>
      </c>
      <c r="E6665" s="149" t="s">
        <v>166</v>
      </c>
      <c r="F6665" s="151" t="s">
        <v>22643</v>
      </c>
      <c r="G6665" s="151" t="s">
        <v>22644</v>
      </c>
    </row>
    <row r="6666" spans="1:7" ht="22.5" x14ac:dyDescent="0.2">
      <c r="A6666" s="148" t="e">
        <f t="shared" si="104"/>
        <v>#REF!</v>
      </c>
      <c r="B6666" s="149" t="s">
        <v>16993</v>
      </c>
      <c r="C6666" s="149" t="s">
        <v>22645</v>
      </c>
      <c r="D6666" s="150" t="s">
        <v>22646</v>
      </c>
      <c r="E6666" s="149" t="s">
        <v>58</v>
      </c>
      <c r="F6666" s="151" t="s">
        <v>22647</v>
      </c>
      <c r="G6666" s="151" t="s">
        <v>22648</v>
      </c>
    </row>
    <row r="6667" spans="1:7" ht="22.5" x14ac:dyDescent="0.2">
      <c r="A6667" s="148" t="e">
        <f t="shared" si="104"/>
        <v>#REF!</v>
      </c>
      <c r="B6667" s="149" t="s">
        <v>16993</v>
      </c>
      <c r="C6667" s="149" t="s">
        <v>22649</v>
      </c>
      <c r="D6667" s="150" t="s">
        <v>22650</v>
      </c>
      <c r="E6667" s="149" t="s">
        <v>166</v>
      </c>
      <c r="F6667" s="151" t="s">
        <v>22651</v>
      </c>
      <c r="G6667" s="151" t="s">
        <v>22652</v>
      </c>
    </row>
    <row r="6668" spans="1:7" ht="22.5" x14ac:dyDescent="0.2">
      <c r="A6668" s="148" t="e">
        <f t="shared" si="104"/>
        <v>#REF!</v>
      </c>
      <c r="B6668" s="149" t="s">
        <v>16993</v>
      </c>
      <c r="C6668" s="149" t="s">
        <v>22653</v>
      </c>
      <c r="D6668" s="150" t="s">
        <v>22654</v>
      </c>
      <c r="E6668" s="149" t="s">
        <v>58</v>
      </c>
      <c r="F6668" s="151" t="s">
        <v>22655</v>
      </c>
      <c r="G6668" s="151" t="s">
        <v>22656</v>
      </c>
    </row>
    <row r="6669" spans="1:7" ht="22.5" x14ac:dyDescent="0.2">
      <c r="A6669" s="148" t="e">
        <f t="shared" si="104"/>
        <v>#REF!</v>
      </c>
      <c r="B6669" s="149" t="s">
        <v>16993</v>
      </c>
      <c r="C6669" s="149" t="s">
        <v>22657</v>
      </c>
      <c r="D6669" s="150" t="s">
        <v>22658</v>
      </c>
      <c r="E6669" s="149" t="s">
        <v>166</v>
      </c>
      <c r="F6669" s="151" t="s">
        <v>22659</v>
      </c>
      <c r="G6669" s="151" t="s">
        <v>22660</v>
      </c>
    </row>
    <row r="6670" spans="1:7" ht="22.5" x14ac:dyDescent="0.2">
      <c r="A6670" s="148" t="e">
        <f t="shared" si="104"/>
        <v>#REF!</v>
      </c>
      <c r="B6670" s="149" t="s">
        <v>16993</v>
      </c>
      <c r="C6670" s="149" t="s">
        <v>22661</v>
      </c>
      <c r="D6670" s="150" t="s">
        <v>22662</v>
      </c>
      <c r="E6670" s="149" t="s">
        <v>58</v>
      </c>
      <c r="F6670" s="151" t="s">
        <v>22663</v>
      </c>
      <c r="G6670" s="151" t="s">
        <v>22664</v>
      </c>
    </row>
    <row r="6671" spans="1:7" ht="22.5" x14ac:dyDescent="0.2">
      <c r="A6671" s="148" t="e">
        <f t="shared" si="104"/>
        <v>#REF!</v>
      </c>
      <c r="B6671" s="149" t="s">
        <v>16993</v>
      </c>
      <c r="C6671" s="149" t="s">
        <v>22665</v>
      </c>
      <c r="D6671" s="150" t="s">
        <v>22666</v>
      </c>
      <c r="E6671" s="149" t="s">
        <v>166</v>
      </c>
      <c r="F6671" s="151" t="s">
        <v>22667</v>
      </c>
      <c r="G6671" s="151" t="s">
        <v>22668</v>
      </c>
    </row>
    <row r="6672" spans="1:7" ht="22.5" x14ac:dyDescent="0.2">
      <c r="A6672" s="148" t="e">
        <f t="shared" si="104"/>
        <v>#REF!</v>
      </c>
      <c r="B6672" s="149" t="s">
        <v>16993</v>
      </c>
      <c r="C6672" s="149" t="s">
        <v>22669</v>
      </c>
      <c r="D6672" s="150" t="s">
        <v>22670</v>
      </c>
      <c r="E6672" s="149" t="s">
        <v>166</v>
      </c>
      <c r="F6672" s="151" t="s">
        <v>22671</v>
      </c>
      <c r="G6672" s="151" t="s">
        <v>22672</v>
      </c>
    </row>
    <row r="6673" spans="1:7" ht="22.5" x14ac:dyDescent="0.2">
      <c r="A6673" s="148" t="e">
        <f t="shared" si="104"/>
        <v>#REF!</v>
      </c>
      <c r="B6673" s="149" t="s">
        <v>16993</v>
      </c>
      <c r="C6673" s="149" t="s">
        <v>22673</v>
      </c>
      <c r="D6673" s="150" t="s">
        <v>22674</v>
      </c>
      <c r="E6673" s="149" t="s">
        <v>166</v>
      </c>
      <c r="F6673" s="151" t="s">
        <v>22675</v>
      </c>
      <c r="G6673" s="151" t="s">
        <v>22676</v>
      </c>
    </row>
    <row r="6674" spans="1:7" ht="22.5" x14ac:dyDescent="0.2">
      <c r="A6674" s="148" t="e">
        <f t="shared" si="104"/>
        <v>#REF!</v>
      </c>
      <c r="B6674" s="149" t="s">
        <v>16993</v>
      </c>
      <c r="C6674" s="149" t="s">
        <v>22677</v>
      </c>
      <c r="D6674" s="150" t="s">
        <v>22678</v>
      </c>
      <c r="E6674" s="149" t="s">
        <v>58</v>
      </c>
      <c r="F6674" s="151" t="s">
        <v>22679</v>
      </c>
      <c r="G6674" s="151" t="s">
        <v>22680</v>
      </c>
    </row>
    <row r="6675" spans="1:7" ht="22.5" x14ac:dyDescent="0.2">
      <c r="A6675" s="148" t="e">
        <f t="shared" si="104"/>
        <v>#REF!</v>
      </c>
      <c r="B6675" s="149" t="s">
        <v>16993</v>
      </c>
      <c r="C6675" s="149" t="s">
        <v>22681</v>
      </c>
      <c r="D6675" s="150" t="s">
        <v>22682</v>
      </c>
      <c r="E6675" s="149" t="s">
        <v>166</v>
      </c>
      <c r="F6675" s="151" t="s">
        <v>22683</v>
      </c>
      <c r="G6675" s="151" t="s">
        <v>22684</v>
      </c>
    </row>
    <row r="6676" spans="1:7" ht="22.5" x14ac:dyDescent="0.2">
      <c r="A6676" s="148" t="e">
        <f t="shared" si="104"/>
        <v>#REF!</v>
      </c>
      <c r="B6676" s="149" t="s">
        <v>16993</v>
      </c>
      <c r="C6676" s="149" t="s">
        <v>22685</v>
      </c>
      <c r="D6676" s="150" t="s">
        <v>22686</v>
      </c>
      <c r="E6676" s="149" t="s">
        <v>166</v>
      </c>
      <c r="F6676" s="151" t="s">
        <v>22687</v>
      </c>
      <c r="G6676" s="151" t="s">
        <v>22688</v>
      </c>
    </row>
    <row r="6677" spans="1:7" ht="22.5" x14ac:dyDescent="0.2">
      <c r="A6677" s="148" t="e">
        <f t="shared" si="104"/>
        <v>#REF!</v>
      </c>
      <c r="B6677" s="149" t="s">
        <v>16993</v>
      </c>
      <c r="C6677" s="149" t="s">
        <v>22689</v>
      </c>
      <c r="D6677" s="150" t="s">
        <v>22690</v>
      </c>
      <c r="E6677" s="149" t="s">
        <v>58</v>
      </c>
      <c r="F6677" s="151" t="s">
        <v>22691</v>
      </c>
      <c r="G6677" s="151" t="s">
        <v>22692</v>
      </c>
    </row>
    <row r="6678" spans="1:7" ht="22.5" x14ac:dyDescent="0.2">
      <c r="A6678" s="148" t="e">
        <f t="shared" si="104"/>
        <v>#REF!</v>
      </c>
      <c r="B6678" s="149" t="s">
        <v>16993</v>
      </c>
      <c r="C6678" s="149" t="s">
        <v>22693</v>
      </c>
      <c r="D6678" s="150" t="s">
        <v>22694</v>
      </c>
      <c r="E6678" s="149" t="s">
        <v>166</v>
      </c>
      <c r="F6678" s="151" t="s">
        <v>22695</v>
      </c>
      <c r="G6678" s="151" t="s">
        <v>22696</v>
      </c>
    </row>
    <row r="6679" spans="1:7" ht="22.5" x14ac:dyDescent="0.2">
      <c r="A6679" s="148" t="e">
        <f t="shared" si="104"/>
        <v>#REF!</v>
      </c>
      <c r="B6679" s="149" t="s">
        <v>16993</v>
      </c>
      <c r="C6679" s="149" t="s">
        <v>22697</v>
      </c>
      <c r="D6679" s="150" t="s">
        <v>22698</v>
      </c>
      <c r="E6679" s="149" t="s">
        <v>58</v>
      </c>
      <c r="F6679" s="151" t="s">
        <v>22699</v>
      </c>
      <c r="G6679" s="151" t="s">
        <v>22700</v>
      </c>
    </row>
    <row r="6680" spans="1:7" ht="22.5" x14ac:dyDescent="0.2">
      <c r="A6680" s="148" t="e">
        <f t="shared" si="104"/>
        <v>#REF!</v>
      </c>
      <c r="B6680" s="149" t="s">
        <v>16993</v>
      </c>
      <c r="C6680" s="149" t="s">
        <v>22701</v>
      </c>
      <c r="D6680" s="150" t="s">
        <v>22702</v>
      </c>
      <c r="E6680" s="149" t="s">
        <v>166</v>
      </c>
      <c r="F6680" s="151" t="s">
        <v>22671</v>
      </c>
      <c r="G6680" s="151" t="s">
        <v>22672</v>
      </c>
    </row>
    <row r="6681" spans="1:7" ht="22.5" x14ac:dyDescent="0.2">
      <c r="A6681" s="148" t="e">
        <f t="shared" si="104"/>
        <v>#REF!</v>
      </c>
      <c r="B6681" s="149" t="s">
        <v>16993</v>
      </c>
      <c r="C6681" s="149" t="s">
        <v>22703</v>
      </c>
      <c r="D6681" s="150" t="s">
        <v>22704</v>
      </c>
      <c r="E6681" s="149" t="s">
        <v>58</v>
      </c>
      <c r="F6681" s="151" t="s">
        <v>22705</v>
      </c>
      <c r="G6681" s="151" t="s">
        <v>22706</v>
      </c>
    </row>
    <row r="6682" spans="1:7" ht="22.5" x14ac:dyDescent="0.2">
      <c r="A6682" s="148" t="e">
        <f t="shared" si="104"/>
        <v>#REF!</v>
      </c>
      <c r="B6682" s="149" t="s">
        <v>16993</v>
      </c>
      <c r="C6682" s="149" t="s">
        <v>22707</v>
      </c>
      <c r="D6682" s="150" t="s">
        <v>22708</v>
      </c>
      <c r="E6682" s="149" t="s">
        <v>166</v>
      </c>
      <c r="F6682" s="151" t="s">
        <v>22675</v>
      </c>
      <c r="G6682" s="151" t="s">
        <v>22676</v>
      </c>
    </row>
    <row r="6683" spans="1:7" ht="22.5" x14ac:dyDescent="0.2">
      <c r="A6683" s="148" t="e">
        <f t="shared" si="104"/>
        <v>#REF!</v>
      </c>
      <c r="B6683" s="149" t="s">
        <v>16993</v>
      </c>
      <c r="C6683" s="149" t="s">
        <v>22709</v>
      </c>
      <c r="D6683" s="150" t="s">
        <v>22710</v>
      </c>
      <c r="E6683" s="149" t="s">
        <v>58</v>
      </c>
      <c r="F6683" s="151" t="s">
        <v>22711</v>
      </c>
      <c r="G6683" s="151" t="s">
        <v>22712</v>
      </c>
    </row>
    <row r="6684" spans="1:7" ht="22.5" x14ac:dyDescent="0.2">
      <c r="A6684" s="148" t="e">
        <f t="shared" si="104"/>
        <v>#REF!</v>
      </c>
      <c r="B6684" s="149" t="s">
        <v>16993</v>
      </c>
      <c r="C6684" s="149" t="s">
        <v>22713</v>
      </c>
      <c r="D6684" s="150" t="s">
        <v>22714</v>
      </c>
      <c r="E6684" s="149" t="s">
        <v>166</v>
      </c>
      <c r="F6684" s="151" t="s">
        <v>22683</v>
      </c>
      <c r="G6684" s="151" t="s">
        <v>22684</v>
      </c>
    </row>
    <row r="6685" spans="1:7" ht="22.5" x14ac:dyDescent="0.2">
      <c r="A6685" s="148" t="e">
        <f t="shared" si="104"/>
        <v>#REF!</v>
      </c>
      <c r="B6685" s="149" t="s">
        <v>16993</v>
      </c>
      <c r="C6685" s="149" t="s">
        <v>22715</v>
      </c>
      <c r="D6685" s="150" t="s">
        <v>22716</v>
      </c>
      <c r="E6685" s="149" t="s">
        <v>58</v>
      </c>
      <c r="F6685" s="151" t="s">
        <v>22717</v>
      </c>
      <c r="G6685" s="151" t="s">
        <v>22718</v>
      </c>
    </row>
    <row r="6686" spans="1:7" ht="22.5" x14ac:dyDescent="0.2">
      <c r="A6686" s="148" t="e">
        <f t="shared" si="104"/>
        <v>#REF!</v>
      </c>
      <c r="B6686" s="149" t="s">
        <v>16993</v>
      </c>
      <c r="C6686" s="149" t="s">
        <v>22719</v>
      </c>
      <c r="D6686" s="150" t="s">
        <v>22720</v>
      </c>
      <c r="E6686" s="149" t="s">
        <v>166</v>
      </c>
      <c r="F6686" s="151" t="s">
        <v>22687</v>
      </c>
      <c r="G6686" s="151" t="s">
        <v>22688</v>
      </c>
    </row>
    <row r="6687" spans="1:7" ht="22.5" x14ac:dyDescent="0.2">
      <c r="A6687" s="148" t="e">
        <f t="shared" si="104"/>
        <v>#REF!</v>
      </c>
      <c r="B6687" s="149" t="s">
        <v>16993</v>
      </c>
      <c r="C6687" s="149" t="s">
        <v>22721</v>
      </c>
      <c r="D6687" s="150" t="s">
        <v>22722</v>
      </c>
      <c r="E6687" s="149" t="s">
        <v>58</v>
      </c>
      <c r="F6687" s="151" t="s">
        <v>22723</v>
      </c>
      <c r="G6687" s="151" t="s">
        <v>22724</v>
      </c>
    </row>
    <row r="6688" spans="1:7" ht="22.5" x14ac:dyDescent="0.2">
      <c r="A6688" s="148" t="e">
        <f t="shared" si="104"/>
        <v>#REF!</v>
      </c>
      <c r="B6688" s="149" t="s">
        <v>16993</v>
      </c>
      <c r="C6688" s="149" t="s">
        <v>22725</v>
      </c>
      <c r="D6688" s="150" t="s">
        <v>22726</v>
      </c>
      <c r="E6688" s="149" t="s">
        <v>166</v>
      </c>
      <c r="F6688" s="151" t="s">
        <v>22695</v>
      </c>
      <c r="G6688" s="151" t="s">
        <v>22696</v>
      </c>
    </row>
    <row r="6689" spans="1:7" ht="22.5" x14ac:dyDescent="0.2">
      <c r="A6689" s="148" t="e">
        <f t="shared" si="104"/>
        <v>#REF!</v>
      </c>
      <c r="B6689" s="149" t="s">
        <v>16993</v>
      </c>
      <c r="C6689" s="149" t="s">
        <v>22727</v>
      </c>
      <c r="D6689" s="150" t="s">
        <v>22728</v>
      </c>
      <c r="E6689" s="149" t="s">
        <v>58</v>
      </c>
      <c r="F6689" s="151" t="s">
        <v>22729</v>
      </c>
      <c r="G6689" s="151" t="s">
        <v>22730</v>
      </c>
    </row>
    <row r="6690" spans="1:7" ht="22.5" x14ac:dyDescent="0.2">
      <c r="A6690" s="148" t="e">
        <f t="shared" si="104"/>
        <v>#REF!</v>
      </c>
      <c r="B6690" s="149" t="s">
        <v>16993</v>
      </c>
      <c r="C6690" s="149" t="s">
        <v>22731</v>
      </c>
      <c r="D6690" s="150" t="s">
        <v>22732</v>
      </c>
      <c r="E6690" s="149" t="s">
        <v>166</v>
      </c>
      <c r="F6690" s="151" t="s">
        <v>22733</v>
      </c>
      <c r="G6690" s="151" t="s">
        <v>22734</v>
      </c>
    </row>
    <row r="6691" spans="1:7" ht="22.5" x14ac:dyDescent="0.2">
      <c r="A6691" s="148" t="e">
        <f t="shared" si="104"/>
        <v>#REF!</v>
      </c>
      <c r="B6691" s="149" t="s">
        <v>16993</v>
      </c>
      <c r="C6691" s="149" t="s">
        <v>22735</v>
      </c>
      <c r="D6691" s="150" t="s">
        <v>22736</v>
      </c>
      <c r="E6691" s="149" t="s">
        <v>58</v>
      </c>
      <c r="F6691" s="151" t="s">
        <v>22737</v>
      </c>
      <c r="G6691" s="151" t="s">
        <v>22738</v>
      </c>
    </row>
    <row r="6692" spans="1:7" ht="22.5" x14ac:dyDescent="0.2">
      <c r="A6692" s="148" t="e">
        <f t="shared" si="104"/>
        <v>#REF!</v>
      </c>
      <c r="B6692" s="149" t="s">
        <v>16993</v>
      </c>
      <c r="C6692" s="149" t="s">
        <v>22739</v>
      </c>
      <c r="D6692" s="150" t="s">
        <v>22740</v>
      </c>
      <c r="E6692" s="149" t="s">
        <v>166</v>
      </c>
      <c r="F6692" s="151" t="s">
        <v>22741</v>
      </c>
      <c r="G6692" s="151" t="s">
        <v>22742</v>
      </c>
    </row>
    <row r="6693" spans="1:7" ht="22.5" x14ac:dyDescent="0.2">
      <c r="A6693" s="148" t="e">
        <f t="shared" ref="A6693:A6756" si="105">CONCATENAR</f>
        <v>#REF!</v>
      </c>
      <c r="B6693" s="149" t="s">
        <v>16993</v>
      </c>
      <c r="C6693" s="149" t="s">
        <v>22743</v>
      </c>
      <c r="D6693" s="150" t="s">
        <v>22744</v>
      </c>
      <c r="E6693" s="149" t="s">
        <v>58</v>
      </c>
      <c r="F6693" s="151" t="s">
        <v>22745</v>
      </c>
      <c r="G6693" s="151" t="s">
        <v>22746</v>
      </c>
    </row>
    <row r="6694" spans="1:7" ht="22.5" x14ac:dyDescent="0.2">
      <c r="A6694" s="148" t="e">
        <f t="shared" si="105"/>
        <v>#REF!</v>
      </c>
      <c r="B6694" s="149" t="s">
        <v>16993</v>
      </c>
      <c r="C6694" s="149" t="s">
        <v>22747</v>
      </c>
      <c r="D6694" s="150" t="s">
        <v>22748</v>
      </c>
      <c r="E6694" s="149" t="s">
        <v>166</v>
      </c>
      <c r="F6694" s="151" t="s">
        <v>22749</v>
      </c>
      <c r="G6694" s="151" t="s">
        <v>22750</v>
      </c>
    </row>
    <row r="6695" spans="1:7" ht="22.5" x14ac:dyDescent="0.2">
      <c r="A6695" s="148" t="e">
        <f t="shared" si="105"/>
        <v>#REF!</v>
      </c>
      <c r="B6695" s="149" t="s">
        <v>16993</v>
      </c>
      <c r="C6695" s="149" t="s">
        <v>22751</v>
      </c>
      <c r="D6695" s="150" t="s">
        <v>22752</v>
      </c>
      <c r="E6695" s="149" t="s">
        <v>58</v>
      </c>
      <c r="F6695" s="151" t="s">
        <v>22753</v>
      </c>
      <c r="G6695" s="151" t="s">
        <v>22754</v>
      </c>
    </row>
    <row r="6696" spans="1:7" ht="22.5" x14ac:dyDescent="0.2">
      <c r="A6696" s="148" t="e">
        <f t="shared" si="105"/>
        <v>#REF!</v>
      </c>
      <c r="B6696" s="149" t="s">
        <v>16993</v>
      </c>
      <c r="C6696" s="149" t="s">
        <v>22755</v>
      </c>
      <c r="D6696" s="150" t="s">
        <v>22756</v>
      </c>
      <c r="E6696" s="149" t="s">
        <v>166</v>
      </c>
      <c r="F6696" s="151" t="s">
        <v>22757</v>
      </c>
      <c r="G6696" s="151" t="s">
        <v>22758</v>
      </c>
    </row>
    <row r="6697" spans="1:7" ht="22.5" x14ac:dyDescent="0.2">
      <c r="A6697" s="148" t="e">
        <f t="shared" si="105"/>
        <v>#REF!</v>
      </c>
      <c r="B6697" s="149" t="s">
        <v>16993</v>
      </c>
      <c r="C6697" s="149" t="s">
        <v>22759</v>
      </c>
      <c r="D6697" s="150" t="s">
        <v>22760</v>
      </c>
      <c r="E6697" s="149" t="s">
        <v>58</v>
      </c>
      <c r="F6697" s="151" t="s">
        <v>22761</v>
      </c>
      <c r="G6697" s="151" t="s">
        <v>22762</v>
      </c>
    </row>
    <row r="6698" spans="1:7" ht="22.5" x14ac:dyDescent="0.2">
      <c r="A6698" s="148" t="e">
        <f t="shared" si="105"/>
        <v>#REF!</v>
      </c>
      <c r="B6698" s="149" t="s">
        <v>16993</v>
      </c>
      <c r="C6698" s="149" t="s">
        <v>22763</v>
      </c>
      <c r="D6698" s="150" t="s">
        <v>22764</v>
      </c>
      <c r="E6698" s="149" t="s">
        <v>166</v>
      </c>
      <c r="F6698" s="151" t="s">
        <v>22733</v>
      </c>
      <c r="G6698" s="151" t="s">
        <v>22734</v>
      </c>
    </row>
    <row r="6699" spans="1:7" ht="22.5" x14ac:dyDescent="0.2">
      <c r="A6699" s="148" t="e">
        <f t="shared" si="105"/>
        <v>#REF!</v>
      </c>
      <c r="B6699" s="149" t="s">
        <v>16993</v>
      </c>
      <c r="C6699" s="149" t="s">
        <v>22765</v>
      </c>
      <c r="D6699" s="150" t="s">
        <v>22766</v>
      </c>
      <c r="E6699" s="149" t="s">
        <v>58</v>
      </c>
      <c r="F6699" s="151" t="s">
        <v>22767</v>
      </c>
      <c r="G6699" s="151" t="s">
        <v>22768</v>
      </c>
    </row>
    <row r="6700" spans="1:7" ht="22.5" x14ac:dyDescent="0.2">
      <c r="A6700" s="148" t="e">
        <f t="shared" si="105"/>
        <v>#REF!</v>
      </c>
      <c r="B6700" s="149" t="s">
        <v>16993</v>
      </c>
      <c r="C6700" s="149" t="s">
        <v>22769</v>
      </c>
      <c r="D6700" s="150" t="s">
        <v>22770</v>
      </c>
      <c r="E6700" s="149" t="s">
        <v>166</v>
      </c>
      <c r="F6700" s="151" t="s">
        <v>22771</v>
      </c>
      <c r="G6700" s="151" t="s">
        <v>22772</v>
      </c>
    </row>
    <row r="6701" spans="1:7" ht="22.5" x14ac:dyDescent="0.2">
      <c r="A6701" s="148" t="e">
        <f t="shared" si="105"/>
        <v>#REF!</v>
      </c>
      <c r="B6701" s="149" t="s">
        <v>16993</v>
      </c>
      <c r="C6701" s="149" t="s">
        <v>22773</v>
      </c>
      <c r="D6701" s="150" t="s">
        <v>22774</v>
      </c>
      <c r="E6701" s="149" t="s">
        <v>58</v>
      </c>
      <c r="F6701" s="151" t="s">
        <v>22775</v>
      </c>
      <c r="G6701" s="151" t="s">
        <v>22776</v>
      </c>
    </row>
    <row r="6702" spans="1:7" ht="22.5" x14ac:dyDescent="0.2">
      <c r="A6702" s="148" t="e">
        <f t="shared" si="105"/>
        <v>#REF!</v>
      </c>
      <c r="B6702" s="149" t="s">
        <v>16993</v>
      </c>
      <c r="C6702" s="149" t="s">
        <v>22777</v>
      </c>
      <c r="D6702" s="150" t="s">
        <v>22778</v>
      </c>
      <c r="E6702" s="149" t="s">
        <v>166</v>
      </c>
      <c r="F6702" s="151" t="s">
        <v>22779</v>
      </c>
      <c r="G6702" s="151" t="s">
        <v>22780</v>
      </c>
    </row>
    <row r="6703" spans="1:7" ht="22.5" x14ac:dyDescent="0.2">
      <c r="A6703" s="148" t="e">
        <f t="shared" si="105"/>
        <v>#REF!</v>
      </c>
      <c r="B6703" s="149" t="s">
        <v>16993</v>
      </c>
      <c r="C6703" s="149" t="s">
        <v>22781</v>
      </c>
      <c r="D6703" s="150" t="s">
        <v>22782</v>
      </c>
      <c r="E6703" s="149" t="s">
        <v>58</v>
      </c>
      <c r="F6703" s="151" t="s">
        <v>22783</v>
      </c>
      <c r="G6703" s="151" t="s">
        <v>22784</v>
      </c>
    </row>
    <row r="6704" spans="1:7" ht="22.5" x14ac:dyDescent="0.2">
      <c r="A6704" s="148" t="e">
        <f t="shared" si="105"/>
        <v>#REF!</v>
      </c>
      <c r="B6704" s="149" t="s">
        <v>16993</v>
      </c>
      <c r="C6704" s="149" t="s">
        <v>22785</v>
      </c>
      <c r="D6704" s="150" t="s">
        <v>22786</v>
      </c>
      <c r="E6704" s="149" t="s">
        <v>166</v>
      </c>
      <c r="F6704" s="151" t="s">
        <v>22787</v>
      </c>
      <c r="G6704" s="151" t="s">
        <v>22788</v>
      </c>
    </row>
    <row r="6705" spans="1:7" ht="22.5" x14ac:dyDescent="0.2">
      <c r="A6705" s="148" t="e">
        <f t="shared" si="105"/>
        <v>#REF!</v>
      </c>
      <c r="B6705" s="149" t="s">
        <v>16993</v>
      </c>
      <c r="C6705" s="149" t="s">
        <v>22789</v>
      </c>
      <c r="D6705" s="150" t="s">
        <v>22790</v>
      </c>
      <c r="E6705" s="149" t="s">
        <v>58</v>
      </c>
      <c r="F6705" s="151" t="s">
        <v>22791</v>
      </c>
      <c r="G6705" s="151" t="s">
        <v>22792</v>
      </c>
    </row>
    <row r="6706" spans="1:7" ht="22.5" x14ac:dyDescent="0.2">
      <c r="A6706" s="148" t="e">
        <f t="shared" si="105"/>
        <v>#REF!</v>
      </c>
      <c r="B6706" s="149" t="s">
        <v>16993</v>
      </c>
      <c r="C6706" s="149" t="s">
        <v>22793</v>
      </c>
      <c r="D6706" s="150" t="s">
        <v>22794</v>
      </c>
      <c r="E6706" s="149" t="s">
        <v>166</v>
      </c>
      <c r="F6706" s="151" t="s">
        <v>22771</v>
      </c>
      <c r="G6706" s="151" t="s">
        <v>22772</v>
      </c>
    </row>
    <row r="6707" spans="1:7" ht="22.5" x14ac:dyDescent="0.2">
      <c r="A6707" s="148" t="e">
        <f t="shared" si="105"/>
        <v>#REF!</v>
      </c>
      <c r="B6707" s="149" t="s">
        <v>16993</v>
      </c>
      <c r="C6707" s="149" t="s">
        <v>22795</v>
      </c>
      <c r="D6707" s="150" t="s">
        <v>22796</v>
      </c>
      <c r="E6707" s="149" t="s">
        <v>58</v>
      </c>
      <c r="F6707" s="151" t="s">
        <v>22797</v>
      </c>
      <c r="G6707" s="151" t="s">
        <v>22798</v>
      </c>
    </row>
    <row r="6708" spans="1:7" ht="22.5" x14ac:dyDescent="0.2">
      <c r="A6708" s="148" t="e">
        <f t="shared" si="105"/>
        <v>#REF!</v>
      </c>
      <c r="B6708" s="149" t="s">
        <v>16993</v>
      </c>
      <c r="C6708" s="149" t="s">
        <v>22799</v>
      </c>
      <c r="D6708" s="150" t="s">
        <v>22800</v>
      </c>
      <c r="E6708" s="149" t="s">
        <v>166</v>
      </c>
      <c r="F6708" s="151" t="s">
        <v>22801</v>
      </c>
      <c r="G6708" s="151" t="s">
        <v>22802</v>
      </c>
    </row>
    <row r="6709" spans="1:7" ht="22.5" x14ac:dyDescent="0.2">
      <c r="A6709" s="148" t="e">
        <f t="shared" si="105"/>
        <v>#REF!</v>
      </c>
      <c r="B6709" s="149" t="s">
        <v>16993</v>
      </c>
      <c r="C6709" s="149" t="s">
        <v>22803</v>
      </c>
      <c r="D6709" s="150" t="s">
        <v>22804</v>
      </c>
      <c r="E6709" s="149" t="s">
        <v>58</v>
      </c>
      <c r="F6709" s="151" t="s">
        <v>22805</v>
      </c>
      <c r="G6709" s="151" t="s">
        <v>22806</v>
      </c>
    </row>
    <row r="6710" spans="1:7" ht="22.5" x14ac:dyDescent="0.2">
      <c r="A6710" s="148" t="e">
        <f t="shared" si="105"/>
        <v>#REF!</v>
      </c>
      <c r="B6710" s="149" t="s">
        <v>16993</v>
      </c>
      <c r="C6710" s="149" t="s">
        <v>22807</v>
      </c>
      <c r="D6710" s="150" t="s">
        <v>22808</v>
      </c>
      <c r="E6710" s="149" t="s">
        <v>166</v>
      </c>
      <c r="F6710" s="151" t="s">
        <v>22809</v>
      </c>
      <c r="G6710" s="151" t="s">
        <v>22810</v>
      </c>
    </row>
    <row r="6711" spans="1:7" ht="22.5" x14ac:dyDescent="0.2">
      <c r="A6711" s="148" t="e">
        <f t="shared" si="105"/>
        <v>#REF!</v>
      </c>
      <c r="B6711" s="149" t="s">
        <v>16993</v>
      </c>
      <c r="C6711" s="149" t="s">
        <v>22811</v>
      </c>
      <c r="D6711" s="150" t="s">
        <v>22812</v>
      </c>
      <c r="E6711" s="149" t="s">
        <v>58</v>
      </c>
      <c r="F6711" s="151" t="s">
        <v>22813</v>
      </c>
      <c r="G6711" s="151" t="s">
        <v>22814</v>
      </c>
    </row>
    <row r="6712" spans="1:7" ht="22.5" x14ac:dyDescent="0.2">
      <c r="A6712" s="148" t="e">
        <f t="shared" si="105"/>
        <v>#REF!</v>
      </c>
      <c r="B6712" s="149" t="s">
        <v>16993</v>
      </c>
      <c r="C6712" s="149" t="s">
        <v>22815</v>
      </c>
      <c r="D6712" s="150" t="s">
        <v>22816</v>
      </c>
      <c r="E6712" s="149" t="s">
        <v>166</v>
      </c>
      <c r="F6712" s="151" t="s">
        <v>22801</v>
      </c>
      <c r="G6712" s="151" t="s">
        <v>22802</v>
      </c>
    </row>
    <row r="6713" spans="1:7" ht="22.5" x14ac:dyDescent="0.2">
      <c r="A6713" s="148" t="e">
        <f t="shared" si="105"/>
        <v>#REF!</v>
      </c>
      <c r="B6713" s="149" t="s">
        <v>16993</v>
      </c>
      <c r="C6713" s="149" t="s">
        <v>22817</v>
      </c>
      <c r="D6713" s="150" t="s">
        <v>22818</v>
      </c>
      <c r="E6713" s="149" t="s">
        <v>58</v>
      </c>
      <c r="F6713" s="151" t="s">
        <v>22819</v>
      </c>
      <c r="G6713" s="151" t="s">
        <v>22820</v>
      </c>
    </row>
    <row r="6714" spans="1:7" ht="22.5" x14ac:dyDescent="0.2">
      <c r="A6714" s="148" t="e">
        <f t="shared" si="105"/>
        <v>#REF!</v>
      </c>
      <c r="B6714" s="149" t="s">
        <v>16993</v>
      </c>
      <c r="C6714" s="149" t="s">
        <v>22821</v>
      </c>
      <c r="D6714" s="150" t="s">
        <v>22822</v>
      </c>
      <c r="E6714" s="149" t="s">
        <v>166</v>
      </c>
      <c r="F6714" s="151" t="s">
        <v>22823</v>
      </c>
      <c r="G6714" s="151" t="s">
        <v>22824</v>
      </c>
    </row>
    <row r="6715" spans="1:7" ht="22.5" x14ac:dyDescent="0.2">
      <c r="A6715" s="148" t="e">
        <f t="shared" si="105"/>
        <v>#REF!</v>
      </c>
      <c r="B6715" s="149" t="s">
        <v>16993</v>
      </c>
      <c r="C6715" s="149" t="s">
        <v>22825</v>
      </c>
      <c r="D6715" s="150" t="s">
        <v>22826</v>
      </c>
      <c r="E6715" s="149" t="s">
        <v>58</v>
      </c>
      <c r="F6715" s="151" t="s">
        <v>22827</v>
      </c>
      <c r="G6715" s="151" t="s">
        <v>22828</v>
      </c>
    </row>
    <row r="6716" spans="1:7" ht="22.5" x14ac:dyDescent="0.2">
      <c r="A6716" s="148" t="e">
        <f t="shared" si="105"/>
        <v>#REF!</v>
      </c>
      <c r="B6716" s="149" t="s">
        <v>16993</v>
      </c>
      <c r="C6716" s="149" t="s">
        <v>22829</v>
      </c>
      <c r="D6716" s="150" t="s">
        <v>22830</v>
      </c>
      <c r="E6716" s="149" t="s">
        <v>166</v>
      </c>
      <c r="F6716" s="151" t="s">
        <v>22823</v>
      </c>
      <c r="G6716" s="151" t="s">
        <v>22824</v>
      </c>
    </row>
    <row r="6717" spans="1:7" ht="22.5" x14ac:dyDescent="0.2">
      <c r="A6717" s="148" t="e">
        <f t="shared" si="105"/>
        <v>#REF!</v>
      </c>
      <c r="B6717" s="149" t="s">
        <v>16993</v>
      </c>
      <c r="C6717" s="149" t="s">
        <v>22831</v>
      </c>
      <c r="D6717" s="150" t="s">
        <v>22832</v>
      </c>
      <c r="E6717" s="149" t="s">
        <v>58</v>
      </c>
      <c r="F6717" s="151" t="s">
        <v>22833</v>
      </c>
      <c r="G6717" s="151" t="s">
        <v>22834</v>
      </c>
    </row>
    <row r="6718" spans="1:7" ht="22.5" x14ac:dyDescent="0.2">
      <c r="A6718" s="148" t="e">
        <f t="shared" si="105"/>
        <v>#REF!</v>
      </c>
      <c r="B6718" s="149" t="s">
        <v>16993</v>
      </c>
      <c r="C6718" s="149" t="s">
        <v>22835</v>
      </c>
      <c r="D6718" s="150" t="s">
        <v>22836</v>
      </c>
      <c r="E6718" s="149" t="s">
        <v>166</v>
      </c>
      <c r="F6718" s="151" t="s">
        <v>22837</v>
      </c>
      <c r="G6718" s="151" t="s">
        <v>22838</v>
      </c>
    </row>
    <row r="6719" spans="1:7" ht="22.5" x14ac:dyDescent="0.2">
      <c r="A6719" s="148" t="e">
        <f t="shared" si="105"/>
        <v>#REF!</v>
      </c>
      <c r="B6719" s="149" t="s">
        <v>16993</v>
      </c>
      <c r="C6719" s="149" t="s">
        <v>22839</v>
      </c>
      <c r="D6719" s="150" t="s">
        <v>22840</v>
      </c>
      <c r="E6719" s="149" t="s">
        <v>58</v>
      </c>
      <c r="F6719" s="151" t="s">
        <v>22841</v>
      </c>
      <c r="G6719" s="151" t="s">
        <v>22842</v>
      </c>
    </row>
    <row r="6720" spans="1:7" ht="22.5" x14ac:dyDescent="0.2">
      <c r="A6720" s="148" t="e">
        <f t="shared" si="105"/>
        <v>#REF!</v>
      </c>
      <c r="B6720" s="149" t="s">
        <v>16993</v>
      </c>
      <c r="C6720" s="149" t="s">
        <v>22843</v>
      </c>
      <c r="D6720" s="150" t="s">
        <v>22844</v>
      </c>
      <c r="E6720" s="149" t="s">
        <v>166</v>
      </c>
      <c r="F6720" s="151" t="s">
        <v>22845</v>
      </c>
      <c r="G6720" s="151" t="s">
        <v>22846</v>
      </c>
    </row>
    <row r="6721" spans="1:7" ht="22.5" x14ac:dyDescent="0.2">
      <c r="A6721" s="148" t="e">
        <f t="shared" si="105"/>
        <v>#REF!</v>
      </c>
      <c r="B6721" s="149" t="s">
        <v>16993</v>
      </c>
      <c r="C6721" s="149" t="s">
        <v>22847</v>
      </c>
      <c r="D6721" s="150" t="s">
        <v>22848</v>
      </c>
      <c r="E6721" s="149" t="s">
        <v>166</v>
      </c>
      <c r="F6721" s="151" t="s">
        <v>22849</v>
      </c>
      <c r="G6721" s="151" t="s">
        <v>22850</v>
      </c>
    </row>
    <row r="6722" spans="1:7" ht="22.5" x14ac:dyDescent="0.2">
      <c r="A6722" s="148" t="e">
        <f t="shared" si="105"/>
        <v>#REF!</v>
      </c>
      <c r="B6722" s="149" t="s">
        <v>16993</v>
      </c>
      <c r="C6722" s="149" t="s">
        <v>22851</v>
      </c>
      <c r="D6722" s="150" t="s">
        <v>22852</v>
      </c>
      <c r="E6722" s="149" t="s">
        <v>166</v>
      </c>
      <c r="F6722" s="151" t="s">
        <v>22853</v>
      </c>
      <c r="G6722" s="151" t="s">
        <v>22854</v>
      </c>
    </row>
    <row r="6723" spans="1:7" ht="22.5" x14ac:dyDescent="0.2">
      <c r="A6723" s="148" t="e">
        <f t="shared" si="105"/>
        <v>#REF!</v>
      </c>
      <c r="B6723" s="149" t="s">
        <v>16993</v>
      </c>
      <c r="C6723" s="149" t="s">
        <v>22855</v>
      </c>
      <c r="D6723" s="150" t="s">
        <v>22856</v>
      </c>
      <c r="E6723" s="149" t="s">
        <v>58</v>
      </c>
      <c r="F6723" s="151" t="s">
        <v>22857</v>
      </c>
      <c r="G6723" s="151" t="s">
        <v>22858</v>
      </c>
    </row>
    <row r="6724" spans="1:7" ht="22.5" x14ac:dyDescent="0.2">
      <c r="A6724" s="148" t="e">
        <f t="shared" si="105"/>
        <v>#REF!</v>
      </c>
      <c r="B6724" s="149" t="s">
        <v>16993</v>
      </c>
      <c r="C6724" s="149" t="s">
        <v>22859</v>
      </c>
      <c r="D6724" s="150" t="s">
        <v>22860</v>
      </c>
      <c r="E6724" s="149" t="s">
        <v>58</v>
      </c>
      <c r="F6724" s="151" t="s">
        <v>22861</v>
      </c>
      <c r="G6724" s="151" t="s">
        <v>22862</v>
      </c>
    </row>
    <row r="6725" spans="1:7" ht="22.5" x14ac:dyDescent="0.2">
      <c r="A6725" s="148" t="e">
        <f t="shared" si="105"/>
        <v>#REF!</v>
      </c>
      <c r="B6725" s="149" t="s">
        <v>16993</v>
      </c>
      <c r="C6725" s="149" t="s">
        <v>22863</v>
      </c>
      <c r="D6725" s="150" t="s">
        <v>22864</v>
      </c>
      <c r="E6725" s="149" t="s">
        <v>58</v>
      </c>
      <c r="F6725" s="151" t="s">
        <v>22865</v>
      </c>
      <c r="G6725" s="151" t="s">
        <v>22866</v>
      </c>
    </row>
    <row r="6726" spans="1:7" ht="22.5" x14ac:dyDescent="0.2">
      <c r="A6726" s="148" t="e">
        <f t="shared" si="105"/>
        <v>#REF!</v>
      </c>
      <c r="B6726" s="149" t="s">
        <v>16993</v>
      </c>
      <c r="C6726" s="149" t="s">
        <v>22867</v>
      </c>
      <c r="D6726" s="150" t="s">
        <v>22868</v>
      </c>
      <c r="E6726" s="149" t="s">
        <v>58</v>
      </c>
      <c r="F6726" s="151" t="s">
        <v>22869</v>
      </c>
      <c r="G6726" s="151" t="s">
        <v>22870</v>
      </c>
    </row>
    <row r="6727" spans="1:7" ht="22.5" x14ac:dyDescent="0.2">
      <c r="A6727" s="148" t="e">
        <f t="shared" si="105"/>
        <v>#REF!</v>
      </c>
      <c r="B6727" s="149" t="s">
        <v>16993</v>
      </c>
      <c r="C6727" s="149" t="s">
        <v>22871</v>
      </c>
      <c r="D6727" s="150" t="s">
        <v>22872</v>
      </c>
      <c r="E6727" s="149" t="s">
        <v>166</v>
      </c>
      <c r="F6727" s="151" t="s">
        <v>22873</v>
      </c>
      <c r="G6727" s="151" t="s">
        <v>22874</v>
      </c>
    </row>
    <row r="6728" spans="1:7" ht="22.5" x14ac:dyDescent="0.2">
      <c r="A6728" s="148" t="e">
        <f t="shared" si="105"/>
        <v>#REF!</v>
      </c>
      <c r="B6728" s="149" t="s">
        <v>16993</v>
      </c>
      <c r="C6728" s="149" t="s">
        <v>22875</v>
      </c>
      <c r="D6728" s="150" t="s">
        <v>22876</v>
      </c>
      <c r="E6728" s="149" t="s">
        <v>58</v>
      </c>
      <c r="F6728" s="151" t="s">
        <v>22877</v>
      </c>
      <c r="G6728" s="151" t="s">
        <v>22878</v>
      </c>
    </row>
    <row r="6729" spans="1:7" ht="22.5" x14ac:dyDescent="0.2">
      <c r="A6729" s="148" t="e">
        <f t="shared" si="105"/>
        <v>#REF!</v>
      </c>
      <c r="B6729" s="149" t="s">
        <v>16993</v>
      </c>
      <c r="C6729" s="149" t="s">
        <v>22879</v>
      </c>
      <c r="D6729" s="150" t="s">
        <v>22880</v>
      </c>
      <c r="E6729" s="149" t="s">
        <v>166</v>
      </c>
      <c r="F6729" s="151" t="s">
        <v>22881</v>
      </c>
      <c r="G6729" s="151" t="s">
        <v>22882</v>
      </c>
    </row>
    <row r="6730" spans="1:7" ht="22.5" x14ac:dyDescent="0.2">
      <c r="A6730" s="148" t="e">
        <f t="shared" si="105"/>
        <v>#REF!</v>
      </c>
      <c r="B6730" s="149" t="s">
        <v>16993</v>
      </c>
      <c r="C6730" s="149" t="s">
        <v>22883</v>
      </c>
      <c r="D6730" s="150" t="s">
        <v>22884</v>
      </c>
      <c r="E6730" s="149" t="s">
        <v>166</v>
      </c>
      <c r="F6730" s="151" t="s">
        <v>22885</v>
      </c>
      <c r="G6730" s="151" t="s">
        <v>22886</v>
      </c>
    </row>
    <row r="6731" spans="1:7" ht="22.5" x14ac:dyDescent="0.2">
      <c r="A6731" s="148" t="e">
        <f t="shared" si="105"/>
        <v>#REF!</v>
      </c>
      <c r="B6731" s="149" t="s">
        <v>16993</v>
      </c>
      <c r="C6731" s="149" t="s">
        <v>22887</v>
      </c>
      <c r="D6731" s="150" t="s">
        <v>22888</v>
      </c>
      <c r="E6731" s="149" t="s">
        <v>58</v>
      </c>
      <c r="F6731" s="151" t="s">
        <v>22889</v>
      </c>
      <c r="G6731" s="151" t="s">
        <v>22890</v>
      </c>
    </row>
    <row r="6732" spans="1:7" ht="22.5" x14ac:dyDescent="0.2">
      <c r="A6732" s="148" t="e">
        <f t="shared" si="105"/>
        <v>#REF!</v>
      </c>
      <c r="B6732" s="149" t="s">
        <v>16993</v>
      </c>
      <c r="C6732" s="149" t="s">
        <v>22891</v>
      </c>
      <c r="D6732" s="150" t="s">
        <v>22892</v>
      </c>
      <c r="E6732" s="149" t="s">
        <v>166</v>
      </c>
      <c r="F6732" s="151" t="s">
        <v>22893</v>
      </c>
      <c r="G6732" s="151" t="s">
        <v>22894</v>
      </c>
    </row>
    <row r="6733" spans="1:7" ht="22.5" x14ac:dyDescent="0.2">
      <c r="A6733" s="148" t="e">
        <f t="shared" si="105"/>
        <v>#REF!</v>
      </c>
      <c r="B6733" s="149" t="s">
        <v>16993</v>
      </c>
      <c r="C6733" s="149" t="s">
        <v>22895</v>
      </c>
      <c r="D6733" s="150" t="s">
        <v>22896</v>
      </c>
      <c r="E6733" s="149" t="s">
        <v>58</v>
      </c>
      <c r="F6733" s="151" t="s">
        <v>22897</v>
      </c>
      <c r="G6733" s="151" t="s">
        <v>22898</v>
      </c>
    </row>
    <row r="6734" spans="1:7" ht="22.5" x14ac:dyDescent="0.2">
      <c r="A6734" s="148" t="e">
        <f t="shared" si="105"/>
        <v>#REF!</v>
      </c>
      <c r="B6734" s="149" t="s">
        <v>16993</v>
      </c>
      <c r="C6734" s="149" t="s">
        <v>22899</v>
      </c>
      <c r="D6734" s="150" t="s">
        <v>22900</v>
      </c>
      <c r="E6734" s="149" t="s">
        <v>166</v>
      </c>
      <c r="F6734" s="151" t="s">
        <v>22901</v>
      </c>
      <c r="G6734" s="151" t="s">
        <v>22902</v>
      </c>
    </row>
    <row r="6735" spans="1:7" ht="22.5" x14ac:dyDescent="0.2">
      <c r="A6735" s="148" t="e">
        <f t="shared" si="105"/>
        <v>#REF!</v>
      </c>
      <c r="B6735" s="149" t="s">
        <v>16993</v>
      </c>
      <c r="C6735" s="149" t="s">
        <v>22903</v>
      </c>
      <c r="D6735" s="150" t="s">
        <v>22904</v>
      </c>
      <c r="E6735" s="149" t="s">
        <v>166</v>
      </c>
      <c r="F6735" s="151" t="s">
        <v>22905</v>
      </c>
      <c r="G6735" s="151" t="s">
        <v>22906</v>
      </c>
    </row>
    <row r="6736" spans="1:7" ht="22.5" x14ac:dyDescent="0.2">
      <c r="A6736" s="148" t="e">
        <f t="shared" si="105"/>
        <v>#REF!</v>
      </c>
      <c r="B6736" s="149" t="s">
        <v>16993</v>
      </c>
      <c r="C6736" s="149" t="s">
        <v>22907</v>
      </c>
      <c r="D6736" s="150" t="s">
        <v>22908</v>
      </c>
      <c r="E6736" s="149" t="s">
        <v>58</v>
      </c>
      <c r="F6736" s="151" t="s">
        <v>22909</v>
      </c>
      <c r="G6736" s="151" t="s">
        <v>22910</v>
      </c>
    </row>
    <row r="6737" spans="1:7" ht="22.5" x14ac:dyDescent="0.2">
      <c r="A6737" s="148" t="e">
        <f t="shared" si="105"/>
        <v>#REF!</v>
      </c>
      <c r="B6737" s="149" t="s">
        <v>16993</v>
      </c>
      <c r="C6737" s="149" t="s">
        <v>22911</v>
      </c>
      <c r="D6737" s="150" t="s">
        <v>22912</v>
      </c>
      <c r="E6737" s="149" t="s">
        <v>166</v>
      </c>
      <c r="F6737" s="151" t="s">
        <v>22913</v>
      </c>
      <c r="G6737" s="151" t="s">
        <v>22914</v>
      </c>
    </row>
    <row r="6738" spans="1:7" ht="22.5" x14ac:dyDescent="0.2">
      <c r="A6738" s="148" t="e">
        <f t="shared" si="105"/>
        <v>#REF!</v>
      </c>
      <c r="B6738" s="149" t="s">
        <v>16993</v>
      </c>
      <c r="C6738" s="149" t="s">
        <v>22915</v>
      </c>
      <c r="D6738" s="150" t="s">
        <v>22916</v>
      </c>
      <c r="E6738" s="149" t="s">
        <v>58</v>
      </c>
      <c r="F6738" s="151" t="s">
        <v>22917</v>
      </c>
      <c r="G6738" s="151" t="s">
        <v>22918</v>
      </c>
    </row>
    <row r="6739" spans="1:7" ht="22.5" x14ac:dyDescent="0.2">
      <c r="A6739" s="148" t="e">
        <f t="shared" si="105"/>
        <v>#REF!</v>
      </c>
      <c r="B6739" s="149" t="s">
        <v>16993</v>
      </c>
      <c r="C6739" s="149" t="s">
        <v>22919</v>
      </c>
      <c r="D6739" s="150" t="s">
        <v>22920</v>
      </c>
      <c r="E6739" s="149" t="s">
        <v>166</v>
      </c>
      <c r="F6739" s="151" t="s">
        <v>22921</v>
      </c>
      <c r="G6739" s="151" t="s">
        <v>22922</v>
      </c>
    </row>
    <row r="6740" spans="1:7" ht="22.5" x14ac:dyDescent="0.2">
      <c r="A6740" s="148" t="e">
        <f t="shared" si="105"/>
        <v>#REF!</v>
      </c>
      <c r="B6740" s="149" t="s">
        <v>16993</v>
      </c>
      <c r="C6740" s="149" t="s">
        <v>22923</v>
      </c>
      <c r="D6740" s="150" t="s">
        <v>22924</v>
      </c>
      <c r="E6740" s="149" t="s">
        <v>58</v>
      </c>
      <c r="F6740" s="151" t="s">
        <v>22925</v>
      </c>
      <c r="G6740" s="151" t="s">
        <v>22926</v>
      </c>
    </row>
    <row r="6741" spans="1:7" ht="22.5" x14ac:dyDescent="0.2">
      <c r="A6741" s="148" t="e">
        <f t="shared" si="105"/>
        <v>#REF!</v>
      </c>
      <c r="B6741" s="149" t="s">
        <v>16993</v>
      </c>
      <c r="C6741" s="149" t="s">
        <v>22927</v>
      </c>
      <c r="D6741" s="150" t="s">
        <v>22928</v>
      </c>
      <c r="E6741" s="149" t="s">
        <v>58</v>
      </c>
      <c r="F6741" s="151" t="s">
        <v>22929</v>
      </c>
      <c r="G6741" s="151" t="s">
        <v>22930</v>
      </c>
    </row>
    <row r="6742" spans="1:7" ht="22.5" x14ac:dyDescent="0.2">
      <c r="A6742" s="148" t="e">
        <f t="shared" si="105"/>
        <v>#REF!</v>
      </c>
      <c r="B6742" s="149" t="s">
        <v>16993</v>
      </c>
      <c r="C6742" s="149" t="s">
        <v>22931</v>
      </c>
      <c r="D6742" s="150" t="s">
        <v>22932</v>
      </c>
      <c r="E6742" s="149" t="s">
        <v>166</v>
      </c>
      <c r="F6742" s="151" t="s">
        <v>22933</v>
      </c>
      <c r="G6742" s="151" t="s">
        <v>22934</v>
      </c>
    </row>
    <row r="6743" spans="1:7" ht="22.5" x14ac:dyDescent="0.2">
      <c r="A6743" s="148" t="e">
        <f t="shared" si="105"/>
        <v>#REF!</v>
      </c>
      <c r="B6743" s="149" t="s">
        <v>16993</v>
      </c>
      <c r="C6743" s="149" t="s">
        <v>22935</v>
      </c>
      <c r="D6743" s="150" t="s">
        <v>22936</v>
      </c>
      <c r="E6743" s="149" t="s">
        <v>166</v>
      </c>
      <c r="F6743" s="151" t="s">
        <v>22937</v>
      </c>
      <c r="G6743" s="151" t="s">
        <v>22938</v>
      </c>
    </row>
    <row r="6744" spans="1:7" ht="22.5" x14ac:dyDescent="0.2">
      <c r="A6744" s="148" t="e">
        <f t="shared" si="105"/>
        <v>#REF!</v>
      </c>
      <c r="B6744" s="149" t="s">
        <v>16993</v>
      </c>
      <c r="C6744" s="149" t="s">
        <v>22939</v>
      </c>
      <c r="D6744" s="150" t="s">
        <v>22940</v>
      </c>
      <c r="E6744" s="149" t="s">
        <v>58</v>
      </c>
      <c r="F6744" s="151" t="s">
        <v>22941</v>
      </c>
      <c r="G6744" s="151" t="s">
        <v>22942</v>
      </c>
    </row>
    <row r="6745" spans="1:7" ht="22.5" x14ac:dyDescent="0.2">
      <c r="A6745" s="148" t="e">
        <f t="shared" si="105"/>
        <v>#REF!</v>
      </c>
      <c r="B6745" s="149" t="s">
        <v>16993</v>
      </c>
      <c r="C6745" s="149" t="s">
        <v>22943</v>
      </c>
      <c r="D6745" s="150" t="s">
        <v>22944</v>
      </c>
      <c r="E6745" s="149" t="s">
        <v>166</v>
      </c>
      <c r="F6745" s="151" t="s">
        <v>22885</v>
      </c>
      <c r="G6745" s="151" t="s">
        <v>22886</v>
      </c>
    </row>
    <row r="6746" spans="1:7" ht="22.5" x14ac:dyDescent="0.2">
      <c r="A6746" s="148" t="e">
        <f t="shared" si="105"/>
        <v>#REF!</v>
      </c>
      <c r="B6746" s="149" t="s">
        <v>16993</v>
      </c>
      <c r="C6746" s="149" t="s">
        <v>22945</v>
      </c>
      <c r="D6746" s="150" t="s">
        <v>22946</v>
      </c>
      <c r="E6746" s="149" t="s">
        <v>58</v>
      </c>
      <c r="F6746" s="151" t="s">
        <v>22947</v>
      </c>
      <c r="G6746" s="151" t="s">
        <v>22948</v>
      </c>
    </row>
    <row r="6747" spans="1:7" ht="22.5" x14ac:dyDescent="0.2">
      <c r="A6747" s="148" t="e">
        <f t="shared" si="105"/>
        <v>#REF!</v>
      </c>
      <c r="B6747" s="149" t="s">
        <v>16993</v>
      </c>
      <c r="C6747" s="149" t="s">
        <v>22949</v>
      </c>
      <c r="D6747" s="150" t="s">
        <v>22950</v>
      </c>
      <c r="E6747" s="149" t="s">
        <v>58</v>
      </c>
      <c r="F6747" s="151" t="s">
        <v>14377</v>
      </c>
      <c r="G6747" s="151" t="s">
        <v>22951</v>
      </c>
    </row>
    <row r="6748" spans="1:7" ht="22.5" x14ac:dyDescent="0.2">
      <c r="A6748" s="148" t="e">
        <f t="shared" si="105"/>
        <v>#REF!</v>
      </c>
      <c r="B6748" s="149" t="s">
        <v>16993</v>
      </c>
      <c r="C6748" s="149" t="s">
        <v>22952</v>
      </c>
      <c r="D6748" s="150" t="s">
        <v>22953</v>
      </c>
      <c r="E6748" s="149" t="s">
        <v>166</v>
      </c>
      <c r="F6748" s="151" t="s">
        <v>22905</v>
      </c>
      <c r="G6748" s="151" t="s">
        <v>22906</v>
      </c>
    </row>
    <row r="6749" spans="1:7" ht="22.5" x14ac:dyDescent="0.2">
      <c r="A6749" s="148" t="e">
        <f t="shared" si="105"/>
        <v>#REF!</v>
      </c>
      <c r="B6749" s="149" t="s">
        <v>16993</v>
      </c>
      <c r="C6749" s="149" t="s">
        <v>22954</v>
      </c>
      <c r="D6749" s="150" t="s">
        <v>22955</v>
      </c>
      <c r="E6749" s="149" t="s">
        <v>58</v>
      </c>
      <c r="F6749" s="151" t="s">
        <v>22956</v>
      </c>
      <c r="G6749" s="151" t="s">
        <v>22957</v>
      </c>
    </row>
    <row r="6750" spans="1:7" ht="22.5" x14ac:dyDescent="0.2">
      <c r="A6750" s="148" t="e">
        <f t="shared" si="105"/>
        <v>#REF!</v>
      </c>
      <c r="B6750" s="149" t="s">
        <v>16993</v>
      </c>
      <c r="C6750" s="149" t="s">
        <v>22958</v>
      </c>
      <c r="D6750" s="150" t="s">
        <v>22959</v>
      </c>
      <c r="E6750" s="149" t="s">
        <v>58</v>
      </c>
      <c r="F6750" s="151" t="s">
        <v>22960</v>
      </c>
      <c r="G6750" s="151" t="s">
        <v>22961</v>
      </c>
    </row>
    <row r="6751" spans="1:7" ht="22.5" x14ac:dyDescent="0.2">
      <c r="A6751" s="148" t="e">
        <f t="shared" si="105"/>
        <v>#REF!</v>
      </c>
      <c r="B6751" s="149" t="s">
        <v>16993</v>
      </c>
      <c r="C6751" s="149" t="s">
        <v>22962</v>
      </c>
      <c r="D6751" s="150" t="s">
        <v>22963</v>
      </c>
      <c r="E6751" s="149" t="s">
        <v>58</v>
      </c>
      <c r="F6751" s="151" t="s">
        <v>22964</v>
      </c>
      <c r="G6751" s="151" t="s">
        <v>22965</v>
      </c>
    </row>
    <row r="6752" spans="1:7" ht="22.5" x14ac:dyDescent="0.2">
      <c r="A6752" s="148" t="e">
        <f t="shared" si="105"/>
        <v>#REF!</v>
      </c>
      <c r="B6752" s="149" t="s">
        <v>16993</v>
      </c>
      <c r="C6752" s="149" t="s">
        <v>22966</v>
      </c>
      <c r="D6752" s="150" t="s">
        <v>22967</v>
      </c>
      <c r="E6752" s="149" t="s">
        <v>58</v>
      </c>
      <c r="F6752" s="151" t="s">
        <v>22968</v>
      </c>
      <c r="G6752" s="151" t="s">
        <v>22969</v>
      </c>
    </row>
    <row r="6753" spans="1:7" ht="22.5" x14ac:dyDescent="0.2">
      <c r="A6753" s="148" t="e">
        <f t="shared" si="105"/>
        <v>#REF!</v>
      </c>
      <c r="B6753" s="149" t="s">
        <v>16993</v>
      </c>
      <c r="C6753" s="149" t="s">
        <v>22970</v>
      </c>
      <c r="D6753" s="150" t="s">
        <v>22971</v>
      </c>
      <c r="E6753" s="149" t="s">
        <v>58</v>
      </c>
      <c r="F6753" s="151" t="s">
        <v>22972</v>
      </c>
      <c r="G6753" s="151" t="s">
        <v>22973</v>
      </c>
    </row>
    <row r="6754" spans="1:7" ht="22.5" x14ac:dyDescent="0.2">
      <c r="A6754" s="148" t="e">
        <f t="shared" si="105"/>
        <v>#REF!</v>
      </c>
      <c r="B6754" s="149" t="s">
        <v>16993</v>
      </c>
      <c r="C6754" s="149" t="s">
        <v>22974</v>
      </c>
      <c r="D6754" s="150" t="s">
        <v>22975</v>
      </c>
      <c r="E6754" s="149" t="s">
        <v>58</v>
      </c>
      <c r="F6754" s="151" t="s">
        <v>22976</v>
      </c>
      <c r="G6754" s="151" t="s">
        <v>22977</v>
      </c>
    </row>
    <row r="6755" spans="1:7" ht="22.5" x14ac:dyDescent="0.2">
      <c r="A6755" s="148" t="e">
        <f t="shared" si="105"/>
        <v>#REF!</v>
      </c>
      <c r="B6755" s="149" t="s">
        <v>16993</v>
      </c>
      <c r="C6755" s="149" t="s">
        <v>22978</v>
      </c>
      <c r="D6755" s="150" t="s">
        <v>22979</v>
      </c>
      <c r="E6755" s="149" t="s">
        <v>166</v>
      </c>
      <c r="F6755" s="151" t="s">
        <v>22980</v>
      </c>
      <c r="G6755" s="151" t="s">
        <v>22981</v>
      </c>
    </row>
    <row r="6756" spans="1:7" ht="22.5" x14ac:dyDescent="0.2">
      <c r="A6756" s="148" t="e">
        <f t="shared" si="105"/>
        <v>#REF!</v>
      </c>
      <c r="B6756" s="149" t="s">
        <v>16993</v>
      </c>
      <c r="C6756" s="149" t="s">
        <v>22982</v>
      </c>
      <c r="D6756" s="150" t="s">
        <v>22983</v>
      </c>
      <c r="E6756" s="149" t="s">
        <v>166</v>
      </c>
      <c r="F6756" s="151" t="s">
        <v>22937</v>
      </c>
      <c r="G6756" s="151" t="s">
        <v>22938</v>
      </c>
    </row>
    <row r="6757" spans="1:7" ht="22.5" x14ac:dyDescent="0.2">
      <c r="A6757" s="148" t="e">
        <f t="shared" ref="A6757:A6820" si="106">CONCATENAR</f>
        <v>#REF!</v>
      </c>
      <c r="B6757" s="149" t="s">
        <v>16993</v>
      </c>
      <c r="C6757" s="149" t="s">
        <v>22984</v>
      </c>
      <c r="D6757" s="150" t="s">
        <v>22985</v>
      </c>
      <c r="E6757" s="149" t="s">
        <v>166</v>
      </c>
      <c r="F6757" s="151" t="s">
        <v>22986</v>
      </c>
      <c r="G6757" s="151" t="s">
        <v>22987</v>
      </c>
    </row>
    <row r="6758" spans="1:7" ht="22.5" x14ac:dyDescent="0.2">
      <c r="A6758" s="148" t="e">
        <f t="shared" si="106"/>
        <v>#REF!</v>
      </c>
      <c r="B6758" s="149" t="s">
        <v>16993</v>
      </c>
      <c r="C6758" s="149" t="s">
        <v>22988</v>
      </c>
      <c r="D6758" s="150" t="s">
        <v>22989</v>
      </c>
      <c r="E6758" s="149" t="s">
        <v>58</v>
      </c>
      <c r="F6758" s="151" t="s">
        <v>22990</v>
      </c>
      <c r="G6758" s="151" t="s">
        <v>22991</v>
      </c>
    </row>
    <row r="6759" spans="1:7" ht="22.5" x14ac:dyDescent="0.2">
      <c r="A6759" s="148" t="e">
        <f t="shared" si="106"/>
        <v>#REF!</v>
      </c>
      <c r="B6759" s="149" t="s">
        <v>16993</v>
      </c>
      <c r="C6759" s="149" t="s">
        <v>22992</v>
      </c>
      <c r="D6759" s="150" t="s">
        <v>22993</v>
      </c>
      <c r="E6759" s="149" t="s">
        <v>58</v>
      </c>
      <c r="F6759" s="151" t="s">
        <v>22994</v>
      </c>
      <c r="G6759" s="151" t="s">
        <v>22995</v>
      </c>
    </row>
    <row r="6760" spans="1:7" ht="22.5" x14ac:dyDescent="0.2">
      <c r="A6760" s="148" t="e">
        <f t="shared" si="106"/>
        <v>#REF!</v>
      </c>
      <c r="B6760" s="149" t="s">
        <v>16993</v>
      </c>
      <c r="C6760" s="149" t="s">
        <v>22996</v>
      </c>
      <c r="D6760" s="150" t="s">
        <v>22997</v>
      </c>
      <c r="E6760" s="149" t="s">
        <v>166</v>
      </c>
      <c r="F6760" s="151" t="s">
        <v>22980</v>
      </c>
      <c r="G6760" s="151" t="s">
        <v>22981</v>
      </c>
    </row>
    <row r="6761" spans="1:7" ht="22.5" x14ac:dyDescent="0.2">
      <c r="A6761" s="148" t="e">
        <f t="shared" si="106"/>
        <v>#REF!</v>
      </c>
      <c r="B6761" s="149" t="s">
        <v>16993</v>
      </c>
      <c r="C6761" s="149" t="s">
        <v>22998</v>
      </c>
      <c r="D6761" s="150" t="s">
        <v>22999</v>
      </c>
      <c r="E6761" s="149" t="s">
        <v>166</v>
      </c>
      <c r="F6761" s="151" t="s">
        <v>23000</v>
      </c>
      <c r="G6761" s="151" t="s">
        <v>23001</v>
      </c>
    </row>
    <row r="6762" spans="1:7" ht="22.5" x14ac:dyDescent="0.2">
      <c r="A6762" s="148" t="e">
        <f t="shared" si="106"/>
        <v>#REF!</v>
      </c>
      <c r="B6762" s="149" t="s">
        <v>16993</v>
      </c>
      <c r="C6762" s="149" t="s">
        <v>23002</v>
      </c>
      <c r="D6762" s="150" t="s">
        <v>23003</v>
      </c>
      <c r="E6762" s="149" t="s">
        <v>166</v>
      </c>
      <c r="F6762" s="151" t="s">
        <v>23004</v>
      </c>
      <c r="G6762" s="151" t="s">
        <v>23005</v>
      </c>
    </row>
    <row r="6763" spans="1:7" ht="22.5" x14ac:dyDescent="0.2">
      <c r="A6763" s="148" t="e">
        <f t="shared" si="106"/>
        <v>#REF!</v>
      </c>
      <c r="B6763" s="149" t="s">
        <v>16993</v>
      </c>
      <c r="C6763" s="149" t="s">
        <v>23006</v>
      </c>
      <c r="D6763" s="150" t="s">
        <v>23007</v>
      </c>
      <c r="E6763" s="149" t="s">
        <v>58</v>
      </c>
      <c r="F6763" s="151" t="s">
        <v>23008</v>
      </c>
      <c r="G6763" s="151" t="s">
        <v>23009</v>
      </c>
    </row>
    <row r="6764" spans="1:7" ht="22.5" x14ac:dyDescent="0.2">
      <c r="A6764" s="148" t="e">
        <f t="shared" si="106"/>
        <v>#REF!</v>
      </c>
      <c r="B6764" s="149" t="s">
        <v>16993</v>
      </c>
      <c r="C6764" s="149" t="s">
        <v>23010</v>
      </c>
      <c r="D6764" s="150" t="s">
        <v>23011</v>
      </c>
      <c r="E6764" s="149" t="s">
        <v>58</v>
      </c>
      <c r="F6764" s="151" t="s">
        <v>23012</v>
      </c>
      <c r="G6764" s="151" t="s">
        <v>23013</v>
      </c>
    </row>
    <row r="6765" spans="1:7" ht="22.5" x14ac:dyDescent="0.2">
      <c r="A6765" s="148" t="e">
        <f t="shared" si="106"/>
        <v>#REF!</v>
      </c>
      <c r="B6765" s="149" t="s">
        <v>16993</v>
      </c>
      <c r="C6765" s="149" t="s">
        <v>23014</v>
      </c>
      <c r="D6765" s="150" t="s">
        <v>23015</v>
      </c>
      <c r="E6765" s="149" t="s">
        <v>58</v>
      </c>
      <c r="F6765" s="151" t="s">
        <v>23016</v>
      </c>
      <c r="G6765" s="151" t="s">
        <v>23017</v>
      </c>
    </row>
    <row r="6766" spans="1:7" ht="22.5" x14ac:dyDescent="0.2">
      <c r="A6766" s="148" t="e">
        <f t="shared" si="106"/>
        <v>#REF!</v>
      </c>
      <c r="B6766" s="149" t="s">
        <v>16993</v>
      </c>
      <c r="C6766" s="149" t="s">
        <v>23018</v>
      </c>
      <c r="D6766" s="150" t="s">
        <v>23019</v>
      </c>
      <c r="E6766" s="149" t="s">
        <v>58</v>
      </c>
      <c r="F6766" s="151" t="s">
        <v>23020</v>
      </c>
      <c r="G6766" s="151" t="s">
        <v>23021</v>
      </c>
    </row>
    <row r="6767" spans="1:7" ht="22.5" x14ac:dyDescent="0.2">
      <c r="A6767" s="148" t="e">
        <f t="shared" si="106"/>
        <v>#REF!</v>
      </c>
      <c r="B6767" s="149" t="s">
        <v>16993</v>
      </c>
      <c r="C6767" s="149" t="s">
        <v>23022</v>
      </c>
      <c r="D6767" s="150" t="s">
        <v>23023</v>
      </c>
      <c r="E6767" s="149" t="s">
        <v>166</v>
      </c>
      <c r="F6767" s="151" t="s">
        <v>23024</v>
      </c>
      <c r="G6767" s="151" t="s">
        <v>23025</v>
      </c>
    </row>
    <row r="6768" spans="1:7" ht="22.5" x14ac:dyDescent="0.2">
      <c r="A6768" s="148" t="e">
        <f t="shared" si="106"/>
        <v>#REF!</v>
      </c>
      <c r="B6768" s="149" t="s">
        <v>16993</v>
      </c>
      <c r="C6768" s="149" t="s">
        <v>23026</v>
      </c>
      <c r="D6768" s="150" t="s">
        <v>23027</v>
      </c>
      <c r="E6768" s="149" t="s">
        <v>166</v>
      </c>
      <c r="F6768" s="151" t="s">
        <v>23028</v>
      </c>
      <c r="G6768" s="151" t="s">
        <v>23029</v>
      </c>
    </row>
    <row r="6769" spans="1:7" ht="22.5" x14ac:dyDescent="0.2">
      <c r="A6769" s="148" t="e">
        <f t="shared" si="106"/>
        <v>#REF!</v>
      </c>
      <c r="B6769" s="149" t="s">
        <v>16993</v>
      </c>
      <c r="C6769" s="149" t="s">
        <v>23030</v>
      </c>
      <c r="D6769" s="150" t="s">
        <v>23031</v>
      </c>
      <c r="E6769" s="149" t="s">
        <v>58</v>
      </c>
      <c r="F6769" s="151" t="s">
        <v>23032</v>
      </c>
      <c r="G6769" s="151" t="s">
        <v>23033</v>
      </c>
    </row>
    <row r="6770" spans="1:7" ht="22.5" x14ac:dyDescent="0.2">
      <c r="A6770" s="148" t="e">
        <f t="shared" si="106"/>
        <v>#REF!</v>
      </c>
      <c r="B6770" s="149" t="s">
        <v>16993</v>
      </c>
      <c r="C6770" s="149" t="s">
        <v>23034</v>
      </c>
      <c r="D6770" s="150" t="s">
        <v>23035</v>
      </c>
      <c r="E6770" s="149" t="s">
        <v>166</v>
      </c>
      <c r="F6770" s="151" t="s">
        <v>23028</v>
      </c>
      <c r="G6770" s="151" t="s">
        <v>23029</v>
      </c>
    </row>
    <row r="6771" spans="1:7" ht="22.5" x14ac:dyDescent="0.2">
      <c r="A6771" s="148" t="e">
        <f t="shared" si="106"/>
        <v>#REF!</v>
      </c>
      <c r="B6771" s="149" t="s">
        <v>16993</v>
      </c>
      <c r="C6771" s="149" t="s">
        <v>23036</v>
      </c>
      <c r="D6771" s="150" t="s">
        <v>23037</v>
      </c>
      <c r="E6771" s="149" t="s">
        <v>58</v>
      </c>
      <c r="F6771" s="151" t="s">
        <v>23038</v>
      </c>
      <c r="G6771" s="151" t="s">
        <v>23039</v>
      </c>
    </row>
    <row r="6772" spans="1:7" ht="22.5" x14ac:dyDescent="0.2">
      <c r="A6772" s="148" t="e">
        <f t="shared" si="106"/>
        <v>#REF!</v>
      </c>
      <c r="B6772" s="149" t="s">
        <v>16993</v>
      </c>
      <c r="C6772" s="149" t="s">
        <v>23040</v>
      </c>
      <c r="D6772" s="150" t="s">
        <v>23041</v>
      </c>
      <c r="E6772" s="149" t="s">
        <v>166</v>
      </c>
      <c r="F6772" s="151" t="s">
        <v>23042</v>
      </c>
      <c r="G6772" s="151" t="s">
        <v>23043</v>
      </c>
    </row>
    <row r="6773" spans="1:7" ht="22.5" x14ac:dyDescent="0.2">
      <c r="A6773" s="148" t="e">
        <f t="shared" si="106"/>
        <v>#REF!</v>
      </c>
      <c r="B6773" s="149" t="s">
        <v>16993</v>
      </c>
      <c r="C6773" s="149" t="s">
        <v>23044</v>
      </c>
      <c r="D6773" s="150" t="s">
        <v>23045</v>
      </c>
      <c r="E6773" s="149" t="s">
        <v>58</v>
      </c>
      <c r="F6773" s="151" t="s">
        <v>23046</v>
      </c>
      <c r="G6773" s="151" t="s">
        <v>23047</v>
      </c>
    </row>
    <row r="6774" spans="1:7" ht="22.5" x14ac:dyDescent="0.2">
      <c r="A6774" s="148" t="e">
        <f t="shared" si="106"/>
        <v>#REF!</v>
      </c>
      <c r="B6774" s="149" t="s">
        <v>16993</v>
      </c>
      <c r="C6774" s="149" t="s">
        <v>23048</v>
      </c>
      <c r="D6774" s="150" t="s">
        <v>23049</v>
      </c>
      <c r="E6774" s="149" t="s">
        <v>166</v>
      </c>
      <c r="F6774" s="151" t="s">
        <v>23050</v>
      </c>
      <c r="G6774" s="151" t="s">
        <v>23051</v>
      </c>
    </row>
    <row r="6775" spans="1:7" ht="22.5" x14ac:dyDescent="0.2">
      <c r="A6775" s="148" t="e">
        <f t="shared" si="106"/>
        <v>#REF!</v>
      </c>
      <c r="B6775" s="149" t="s">
        <v>16993</v>
      </c>
      <c r="C6775" s="149" t="s">
        <v>23052</v>
      </c>
      <c r="D6775" s="150" t="s">
        <v>23053</v>
      </c>
      <c r="E6775" s="149" t="s">
        <v>166</v>
      </c>
      <c r="F6775" s="151" t="s">
        <v>23054</v>
      </c>
      <c r="G6775" s="151" t="s">
        <v>23055</v>
      </c>
    </row>
    <row r="6776" spans="1:7" ht="22.5" x14ac:dyDescent="0.2">
      <c r="A6776" s="148" t="e">
        <f t="shared" si="106"/>
        <v>#REF!</v>
      </c>
      <c r="B6776" s="149" t="s">
        <v>16993</v>
      </c>
      <c r="C6776" s="149" t="s">
        <v>23056</v>
      </c>
      <c r="D6776" s="150" t="s">
        <v>23057</v>
      </c>
      <c r="E6776" s="149" t="s">
        <v>58</v>
      </c>
      <c r="F6776" s="151" t="s">
        <v>23058</v>
      </c>
      <c r="G6776" s="151" t="s">
        <v>23059</v>
      </c>
    </row>
    <row r="6777" spans="1:7" ht="22.5" x14ac:dyDescent="0.2">
      <c r="A6777" s="148" t="e">
        <f t="shared" si="106"/>
        <v>#REF!</v>
      </c>
      <c r="B6777" s="149" t="s">
        <v>16993</v>
      </c>
      <c r="C6777" s="149" t="s">
        <v>23060</v>
      </c>
      <c r="D6777" s="150" t="s">
        <v>23061</v>
      </c>
      <c r="E6777" s="149" t="s">
        <v>166</v>
      </c>
      <c r="F6777" s="151" t="s">
        <v>23062</v>
      </c>
      <c r="G6777" s="151" t="s">
        <v>23063</v>
      </c>
    </row>
    <row r="6778" spans="1:7" ht="22.5" x14ac:dyDescent="0.2">
      <c r="A6778" s="148" t="e">
        <f t="shared" si="106"/>
        <v>#REF!</v>
      </c>
      <c r="B6778" s="149" t="s">
        <v>16993</v>
      </c>
      <c r="C6778" s="149" t="s">
        <v>23064</v>
      </c>
      <c r="D6778" s="150" t="s">
        <v>23065</v>
      </c>
      <c r="E6778" s="149" t="s">
        <v>58</v>
      </c>
      <c r="F6778" s="151" t="s">
        <v>23066</v>
      </c>
      <c r="G6778" s="151" t="s">
        <v>23067</v>
      </c>
    </row>
    <row r="6779" spans="1:7" ht="22.5" x14ac:dyDescent="0.2">
      <c r="A6779" s="148" t="e">
        <f t="shared" si="106"/>
        <v>#REF!</v>
      </c>
      <c r="B6779" s="149" t="s">
        <v>16993</v>
      </c>
      <c r="C6779" s="149" t="s">
        <v>23068</v>
      </c>
      <c r="D6779" s="150" t="s">
        <v>23069</v>
      </c>
      <c r="E6779" s="149" t="s">
        <v>58</v>
      </c>
      <c r="F6779" s="151" t="s">
        <v>23070</v>
      </c>
      <c r="G6779" s="151" t="s">
        <v>23071</v>
      </c>
    </row>
    <row r="6780" spans="1:7" ht="22.5" x14ac:dyDescent="0.2">
      <c r="A6780" s="148" t="e">
        <f t="shared" si="106"/>
        <v>#REF!</v>
      </c>
      <c r="B6780" s="149" t="s">
        <v>16993</v>
      </c>
      <c r="C6780" s="149" t="s">
        <v>23072</v>
      </c>
      <c r="D6780" s="150" t="s">
        <v>23073</v>
      </c>
      <c r="E6780" s="149" t="s">
        <v>166</v>
      </c>
      <c r="F6780" s="151" t="s">
        <v>23074</v>
      </c>
      <c r="G6780" s="151" t="s">
        <v>23075</v>
      </c>
    </row>
    <row r="6781" spans="1:7" ht="22.5" x14ac:dyDescent="0.2">
      <c r="A6781" s="148" t="e">
        <f t="shared" si="106"/>
        <v>#REF!</v>
      </c>
      <c r="B6781" s="149" t="s">
        <v>16993</v>
      </c>
      <c r="C6781" s="149" t="s">
        <v>23076</v>
      </c>
      <c r="D6781" s="150" t="s">
        <v>23077</v>
      </c>
      <c r="E6781" s="149" t="s">
        <v>58</v>
      </c>
      <c r="F6781" s="151" t="s">
        <v>23078</v>
      </c>
      <c r="G6781" s="151" t="s">
        <v>23079</v>
      </c>
    </row>
    <row r="6782" spans="1:7" ht="22.5" x14ac:dyDescent="0.2">
      <c r="A6782" s="148" t="e">
        <f t="shared" si="106"/>
        <v>#REF!</v>
      </c>
      <c r="B6782" s="149" t="s">
        <v>16993</v>
      </c>
      <c r="C6782" s="149" t="s">
        <v>23080</v>
      </c>
      <c r="D6782" s="150" t="s">
        <v>23081</v>
      </c>
      <c r="E6782" s="149" t="s">
        <v>166</v>
      </c>
      <c r="F6782" s="151" t="s">
        <v>23082</v>
      </c>
      <c r="G6782" s="151" t="s">
        <v>23083</v>
      </c>
    </row>
    <row r="6783" spans="1:7" ht="22.5" x14ac:dyDescent="0.2">
      <c r="A6783" s="148" t="e">
        <f t="shared" si="106"/>
        <v>#REF!</v>
      </c>
      <c r="B6783" s="149" t="s">
        <v>16993</v>
      </c>
      <c r="C6783" s="149" t="s">
        <v>23084</v>
      </c>
      <c r="D6783" s="150" t="s">
        <v>23085</v>
      </c>
      <c r="E6783" s="149" t="s">
        <v>58</v>
      </c>
      <c r="F6783" s="151" t="s">
        <v>23086</v>
      </c>
      <c r="G6783" s="151" t="s">
        <v>23087</v>
      </c>
    </row>
    <row r="6784" spans="1:7" ht="22.5" x14ac:dyDescent="0.2">
      <c r="A6784" s="148" t="e">
        <f t="shared" si="106"/>
        <v>#REF!</v>
      </c>
      <c r="B6784" s="149" t="s">
        <v>16993</v>
      </c>
      <c r="C6784" s="149" t="s">
        <v>23088</v>
      </c>
      <c r="D6784" s="150" t="s">
        <v>23089</v>
      </c>
      <c r="E6784" s="149" t="s">
        <v>166</v>
      </c>
      <c r="F6784" s="151" t="s">
        <v>23074</v>
      </c>
      <c r="G6784" s="151" t="s">
        <v>23075</v>
      </c>
    </row>
    <row r="6785" spans="1:7" ht="22.5" x14ac:dyDescent="0.2">
      <c r="A6785" s="148" t="e">
        <f t="shared" si="106"/>
        <v>#REF!</v>
      </c>
      <c r="B6785" s="149" t="s">
        <v>16993</v>
      </c>
      <c r="C6785" s="149" t="s">
        <v>23090</v>
      </c>
      <c r="D6785" s="150" t="s">
        <v>23091</v>
      </c>
      <c r="E6785" s="149" t="s">
        <v>166</v>
      </c>
      <c r="F6785" s="151" t="s">
        <v>23092</v>
      </c>
      <c r="G6785" s="151" t="s">
        <v>23093</v>
      </c>
    </row>
    <row r="6786" spans="1:7" ht="22.5" x14ac:dyDescent="0.2">
      <c r="A6786" s="148" t="e">
        <f t="shared" si="106"/>
        <v>#REF!</v>
      </c>
      <c r="B6786" s="149" t="s">
        <v>16993</v>
      </c>
      <c r="C6786" s="149" t="s">
        <v>23094</v>
      </c>
      <c r="D6786" s="150" t="s">
        <v>23095</v>
      </c>
      <c r="E6786" s="149" t="s">
        <v>58</v>
      </c>
      <c r="F6786" s="151" t="s">
        <v>23096</v>
      </c>
      <c r="G6786" s="151" t="s">
        <v>23097</v>
      </c>
    </row>
    <row r="6787" spans="1:7" ht="22.5" x14ac:dyDescent="0.2">
      <c r="A6787" s="148" t="e">
        <f t="shared" si="106"/>
        <v>#REF!</v>
      </c>
      <c r="B6787" s="149" t="s">
        <v>16993</v>
      </c>
      <c r="C6787" s="149" t="s">
        <v>23098</v>
      </c>
      <c r="D6787" s="150" t="s">
        <v>23099</v>
      </c>
      <c r="E6787" s="149" t="s">
        <v>166</v>
      </c>
      <c r="F6787" s="151" t="s">
        <v>23100</v>
      </c>
      <c r="G6787" s="151" t="s">
        <v>23101</v>
      </c>
    </row>
    <row r="6788" spans="1:7" ht="22.5" x14ac:dyDescent="0.2">
      <c r="A6788" s="148" t="e">
        <f t="shared" si="106"/>
        <v>#REF!</v>
      </c>
      <c r="B6788" s="149" t="s">
        <v>16993</v>
      </c>
      <c r="C6788" s="149" t="s">
        <v>23102</v>
      </c>
      <c r="D6788" s="150" t="s">
        <v>23103</v>
      </c>
      <c r="E6788" s="149" t="s">
        <v>58</v>
      </c>
      <c r="F6788" s="151" t="s">
        <v>23104</v>
      </c>
      <c r="G6788" s="151" t="s">
        <v>23105</v>
      </c>
    </row>
    <row r="6789" spans="1:7" ht="22.5" x14ac:dyDescent="0.2">
      <c r="A6789" s="148" t="e">
        <f t="shared" si="106"/>
        <v>#REF!</v>
      </c>
      <c r="B6789" s="149" t="s">
        <v>16993</v>
      </c>
      <c r="C6789" s="149" t="s">
        <v>23106</v>
      </c>
      <c r="D6789" s="150" t="s">
        <v>23107</v>
      </c>
      <c r="E6789" s="149" t="s">
        <v>166</v>
      </c>
      <c r="F6789" s="151" t="s">
        <v>23100</v>
      </c>
      <c r="G6789" s="151" t="s">
        <v>23101</v>
      </c>
    </row>
    <row r="6790" spans="1:7" ht="22.5" x14ac:dyDescent="0.2">
      <c r="A6790" s="148" t="e">
        <f t="shared" si="106"/>
        <v>#REF!</v>
      </c>
      <c r="B6790" s="149" t="s">
        <v>16993</v>
      </c>
      <c r="C6790" s="149" t="s">
        <v>23108</v>
      </c>
      <c r="D6790" s="150" t="s">
        <v>23109</v>
      </c>
      <c r="E6790" s="149" t="s">
        <v>58</v>
      </c>
      <c r="F6790" s="151" t="s">
        <v>23110</v>
      </c>
      <c r="G6790" s="151" t="s">
        <v>23111</v>
      </c>
    </row>
    <row r="6791" spans="1:7" ht="22.5" x14ac:dyDescent="0.2">
      <c r="A6791" s="148" t="e">
        <f t="shared" si="106"/>
        <v>#REF!</v>
      </c>
      <c r="B6791" s="149" t="s">
        <v>16993</v>
      </c>
      <c r="C6791" s="149" t="s">
        <v>23112</v>
      </c>
      <c r="D6791" s="150" t="s">
        <v>23113</v>
      </c>
      <c r="E6791" s="149" t="s">
        <v>58</v>
      </c>
      <c r="F6791" s="151" t="s">
        <v>23114</v>
      </c>
      <c r="G6791" s="151" t="s">
        <v>23115</v>
      </c>
    </row>
    <row r="6792" spans="1:7" ht="22.5" x14ac:dyDescent="0.2">
      <c r="A6792" s="148" t="e">
        <f t="shared" si="106"/>
        <v>#REF!</v>
      </c>
      <c r="B6792" s="149" t="s">
        <v>16993</v>
      </c>
      <c r="C6792" s="149" t="s">
        <v>23116</v>
      </c>
      <c r="D6792" s="150" t="s">
        <v>23117</v>
      </c>
      <c r="E6792" s="149" t="s">
        <v>166</v>
      </c>
      <c r="F6792" s="151" t="s">
        <v>23118</v>
      </c>
      <c r="G6792" s="151" t="s">
        <v>23119</v>
      </c>
    </row>
    <row r="6793" spans="1:7" ht="22.5" x14ac:dyDescent="0.2">
      <c r="A6793" s="148" t="e">
        <f t="shared" si="106"/>
        <v>#REF!</v>
      </c>
      <c r="B6793" s="149" t="s">
        <v>16993</v>
      </c>
      <c r="C6793" s="149" t="s">
        <v>23120</v>
      </c>
      <c r="D6793" s="150" t="s">
        <v>23121</v>
      </c>
      <c r="E6793" s="149" t="s">
        <v>58</v>
      </c>
      <c r="F6793" s="151" t="s">
        <v>23122</v>
      </c>
      <c r="G6793" s="151" t="s">
        <v>23123</v>
      </c>
    </row>
    <row r="6794" spans="1:7" ht="22.5" x14ac:dyDescent="0.2">
      <c r="A6794" s="148" t="e">
        <f t="shared" si="106"/>
        <v>#REF!</v>
      </c>
      <c r="B6794" s="149" t="s">
        <v>16993</v>
      </c>
      <c r="C6794" s="149" t="s">
        <v>23124</v>
      </c>
      <c r="D6794" s="150" t="s">
        <v>23125</v>
      </c>
      <c r="E6794" s="149" t="s">
        <v>166</v>
      </c>
      <c r="F6794" s="151" t="s">
        <v>23126</v>
      </c>
      <c r="G6794" s="151" t="s">
        <v>23127</v>
      </c>
    </row>
    <row r="6795" spans="1:7" ht="22.5" x14ac:dyDescent="0.2">
      <c r="A6795" s="148" t="e">
        <f t="shared" si="106"/>
        <v>#REF!</v>
      </c>
      <c r="B6795" s="149" t="s">
        <v>16993</v>
      </c>
      <c r="C6795" s="149" t="s">
        <v>23128</v>
      </c>
      <c r="D6795" s="150" t="s">
        <v>23129</v>
      </c>
      <c r="E6795" s="149" t="s">
        <v>166</v>
      </c>
      <c r="F6795" s="151" t="s">
        <v>23130</v>
      </c>
      <c r="G6795" s="151" t="s">
        <v>23131</v>
      </c>
    </row>
    <row r="6796" spans="1:7" ht="22.5" x14ac:dyDescent="0.2">
      <c r="A6796" s="148" t="e">
        <f t="shared" si="106"/>
        <v>#REF!</v>
      </c>
      <c r="B6796" s="149" t="s">
        <v>16993</v>
      </c>
      <c r="C6796" s="149" t="s">
        <v>23132</v>
      </c>
      <c r="D6796" s="150" t="s">
        <v>23133</v>
      </c>
      <c r="E6796" s="149" t="s">
        <v>166</v>
      </c>
      <c r="F6796" s="151" t="s">
        <v>23134</v>
      </c>
      <c r="G6796" s="151" t="s">
        <v>23135</v>
      </c>
    </row>
    <row r="6797" spans="1:7" ht="22.5" x14ac:dyDescent="0.2">
      <c r="A6797" s="148" t="e">
        <f t="shared" si="106"/>
        <v>#REF!</v>
      </c>
      <c r="B6797" s="149" t="s">
        <v>16993</v>
      </c>
      <c r="C6797" s="149" t="s">
        <v>23136</v>
      </c>
      <c r="D6797" s="150" t="s">
        <v>23137</v>
      </c>
      <c r="E6797" s="149" t="s">
        <v>58</v>
      </c>
      <c r="F6797" s="151" t="s">
        <v>23138</v>
      </c>
      <c r="G6797" s="151" t="s">
        <v>23139</v>
      </c>
    </row>
    <row r="6798" spans="1:7" ht="22.5" x14ac:dyDescent="0.2">
      <c r="A6798" s="148" t="e">
        <f t="shared" si="106"/>
        <v>#REF!</v>
      </c>
      <c r="B6798" s="149" t="s">
        <v>16993</v>
      </c>
      <c r="C6798" s="149" t="s">
        <v>23140</v>
      </c>
      <c r="D6798" s="150" t="s">
        <v>23141</v>
      </c>
      <c r="E6798" s="149" t="s">
        <v>166</v>
      </c>
      <c r="F6798" s="151" t="s">
        <v>23142</v>
      </c>
      <c r="G6798" s="151" t="s">
        <v>23143</v>
      </c>
    </row>
    <row r="6799" spans="1:7" ht="22.5" x14ac:dyDescent="0.2">
      <c r="A6799" s="148" t="e">
        <f t="shared" si="106"/>
        <v>#REF!</v>
      </c>
      <c r="B6799" s="149" t="s">
        <v>16993</v>
      </c>
      <c r="C6799" s="149" t="s">
        <v>23144</v>
      </c>
      <c r="D6799" s="150" t="s">
        <v>23145</v>
      </c>
      <c r="E6799" s="149" t="s">
        <v>58</v>
      </c>
      <c r="F6799" s="151" t="s">
        <v>23146</v>
      </c>
      <c r="G6799" s="151" t="s">
        <v>23147</v>
      </c>
    </row>
    <row r="6800" spans="1:7" ht="22.5" x14ac:dyDescent="0.2">
      <c r="A6800" s="148" t="e">
        <f t="shared" si="106"/>
        <v>#REF!</v>
      </c>
      <c r="B6800" s="149" t="s">
        <v>16993</v>
      </c>
      <c r="C6800" s="149" t="s">
        <v>23148</v>
      </c>
      <c r="D6800" s="150" t="s">
        <v>23149</v>
      </c>
      <c r="E6800" s="149" t="s">
        <v>166</v>
      </c>
      <c r="F6800" s="151" t="s">
        <v>23054</v>
      </c>
      <c r="G6800" s="151" t="s">
        <v>23055</v>
      </c>
    </row>
    <row r="6801" spans="1:7" ht="22.5" x14ac:dyDescent="0.2">
      <c r="A6801" s="148" t="e">
        <f t="shared" si="106"/>
        <v>#REF!</v>
      </c>
      <c r="B6801" s="149" t="s">
        <v>16993</v>
      </c>
      <c r="C6801" s="149" t="s">
        <v>23150</v>
      </c>
      <c r="D6801" s="150" t="s">
        <v>23151</v>
      </c>
      <c r="E6801" s="149" t="s">
        <v>58</v>
      </c>
      <c r="F6801" s="151" t="s">
        <v>23152</v>
      </c>
      <c r="G6801" s="151" t="s">
        <v>23153</v>
      </c>
    </row>
    <row r="6802" spans="1:7" ht="22.5" x14ac:dyDescent="0.2">
      <c r="A6802" s="148" t="e">
        <f t="shared" si="106"/>
        <v>#REF!</v>
      </c>
      <c r="B6802" s="149" t="s">
        <v>16993</v>
      </c>
      <c r="C6802" s="149" t="s">
        <v>23154</v>
      </c>
      <c r="D6802" s="150" t="s">
        <v>23155</v>
      </c>
      <c r="E6802" s="149" t="s">
        <v>166</v>
      </c>
      <c r="F6802" s="151" t="s">
        <v>23062</v>
      </c>
      <c r="G6802" s="151" t="s">
        <v>23063</v>
      </c>
    </row>
    <row r="6803" spans="1:7" ht="22.5" x14ac:dyDescent="0.2">
      <c r="A6803" s="148" t="e">
        <f t="shared" si="106"/>
        <v>#REF!</v>
      </c>
      <c r="B6803" s="149" t="s">
        <v>16993</v>
      </c>
      <c r="C6803" s="149" t="s">
        <v>23156</v>
      </c>
      <c r="D6803" s="150" t="s">
        <v>23157</v>
      </c>
      <c r="E6803" s="149" t="s">
        <v>58</v>
      </c>
      <c r="F6803" s="151" t="s">
        <v>23158</v>
      </c>
      <c r="G6803" s="151" t="s">
        <v>23159</v>
      </c>
    </row>
    <row r="6804" spans="1:7" ht="22.5" x14ac:dyDescent="0.2">
      <c r="A6804" s="148" t="e">
        <f t="shared" si="106"/>
        <v>#REF!</v>
      </c>
      <c r="B6804" s="149" t="s">
        <v>16993</v>
      </c>
      <c r="C6804" s="149" t="s">
        <v>23160</v>
      </c>
      <c r="D6804" s="150" t="s">
        <v>23161</v>
      </c>
      <c r="E6804" s="149" t="s">
        <v>166</v>
      </c>
      <c r="F6804" s="151" t="s">
        <v>23162</v>
      </c>
      <c r="G6804" s="151" t="s">
        <v>23163</v>
      </c>
    </row>
    <row r="6805" spans="1:7" ht="22.5" x14ac:dyDescent="0.2">
      <c r="A6805" s="148" t="e">
        <f t="shared" si="106"/>
        <v>#REF!</v>
      </c>
      <c r="B6805" s="149" t="s">
        <v>16993</v>
      </c>
      <c r="C6805" s="149" t="s">
        <v>23164</v>
      </c>
      <c r="D6805" s="150" t="s">
        <v>23165</v>
      </c>
      <c r="E6805" s="149" t="s">
        <v>58</v>
      </c>
      <c r="F6805" s="151" t="s">
        <v>23166</v>
      </c>
      <c r="G6805" s="151" t="s">
        <v>23167</v>
      </c>
    </row>
    <row r="6806" spans="1:7" ht="22.5" x14ac:dyDescent="0.2">
      <c r="A6806" s="148" t="e">
        <f t="shared" si="106"/>
        <v>#REF!</v>
      </c>
      <c r="B6806" s="149" t="s">
        <v>16993</v>
      </c>
      <c r="C6806" s="149" t="s">
        <v>23168</v>
      </c>
      <c r="D6806" s="150" t="s">
        <v>23169</v>
      </c>
      <c r="E6806" s="149" t="s">
        <v>58</v>
      </c>
      <c r="F6806" s="151" t="s">
        <v>23170</v>
      </c>
      <c r="G6806" s="151" t="s">
        <v>23171</v>
      </c>
    </row>
    <row r="6807" spans="1:7" ht="22.5" x14ac:dyDescent="0.2">
      <c r="A6807" s="148" t="e">
        <f t="shared" si="106"/>
        <v>#REF!</v>
      </c>
      <c r="B6807" s="149" t="s">
        <v>16993</v>
      </c>
      <c r="C6807" s="149" t="s">
        <v>23172</v>
      </c>
      <c r="D6807" s="150" t="s">
        <v>23173</v>
      </c>
      <c r="E6807" s="149" t="s">
        <v>58</v>
      </c>
      <c r="F6807" s="151" t="s">
        <v>23174</v>
      </c>
      <c r="G6807" s="151" t="s">
        <v>23175</v>
      </c>
    </row>
    <row r="6808" spans="1:7" ht="22.5" x14ac:dyDescent="0.2">
      <c r="A6808" s="148" t="e">
        <f t="shared" si="106"/>
        <v>#REF!</v>
      </c>
      <c r="B6808" s="149" t="s">
        <v>16993</v>
      </c>
      <c r="C6808" s="149" t="s">
        <v>23176</v>
      </c>
      <c r="D6808" s="150" t="s">
        <v>23177</v>
      </c>
      <c r="E6808" s="149" t="s">
        <v>58</v>
      </c>
      <c r="F6808" s="151" t="s">
        <v>23178</v>
      </c>
      <c r="G6808" s="151" t="s">
        <v>23179</v>
      </c>
    </row>
    <row r="6809" spans="1:7" ht="22.5" x14ac:dyDescent="0.2">
      <c r="A6809" s="148" t="e">
        <f t="shared" si="106"/>
        <v>#REF!</v>
      </c>
      <c r="B6809" s="149" t="s">
        <v>16993</v>
      </c>
      <c r="C6809" s="149" t="s">
        <v>23180</v>
      </c>
      <c r="D6809" s="150" t="s">
        <v>23181</v>
      </c>
      <c r="E6809" s="149" t="s">
        <v>58</v>
      </c>
      <c r="F6809" s="151" t="s">
        <v>23182</v>
      </c>
      <c r="G6809" s="151" t="s">
        <v>23183</v>
      </c>
    </row>
    <row r="6810" spans="1:7" ht="22.5" x14ac:dyDescent="0.2">
      <c r="A6810" s="148" t="e">
        <f t="shared" si="106"/>
        <v>#REF!</v>
      </c>
      <c r="B6810" s="149" t="s">
        <v>16993</v>
      </c>
      <c r="C6810" s="149" t="s">
        <v>23184</v>
      </c>
      <c r="D6810" s="150" t="s">
        <v>23185</v>
      </c>
      <c r="E6810" s="149" t="s">
        <v>58</v>
      </c>
      <c r="F6810" s="151" t="s">
        <v>23186</v>
      </c>
      <c r="G6810" s="151" t="s">
        <v>23187</v>
      </c>
    </row>
    <row r="6811" spans="1:7" ht="22.5" x14ac:dyDescent="0.2">
      <c r="A6811" s="148" t="e">
        <f t="shared" si="106"/>
        <v>#REF!</v>
      </c>
      <c r="B6811" s="149" t="s">
        <v>16993</v>
      </c>
      <c r="C6811" s="149" t="s">
        <v>23188</v>
      </c>
      <c r="D6811" s="150" t="s">
        <v>23189</v>
      </c>
      <c r="E6811" s="149" t="s">
        <v>58</v>
      </c>
      <c r="F6811" s="151" t="s">
        <v>23190</v>
      </c>
      <c r="G6811" s="151" t="s">
        <v>23191</v>
      </c>
    </row>
    <row r="6812" spans="1:7" ht="22.5" x14ac:dyDescent="0.2">
      <c r="A6812" s="148" t="e">
        <f t="shared" si="106"/>
        <v>#REF!</v>
      </c>
      <c r="B6812" s="149" t="s">
        <v>16993</v>
      </c>
      <c r="C6812" s="149" t="s">
        <v>23192</v>
      </c>
      <c r="D6812" s="150" t="s">
        <v>23193</v>
      </c>
      <c r="E6812" s="149" t="s">
        <v>58</v>
      </c>
      <c r="F6812" s="151" t="s">
        <v>23194</v>
      </c>
      <c r="G6812" s="151" t="s">
        <v>23195</v>
      </c>
    </row>
    <row r="6813" spans="1:7" ht="22.5" x14ac:dyDescent="0.2">
      <c r="A6813" s="148" t="e">
        <f t="shared" si="106"/>
        <v>#REF!</v>
      </c>
      <c r="B6813" s="149" t="s">
        <v>16993</v>
      </c>
      <c r="C6813" s="149" t="s">
        <v>23196</v>
      </c>
      <c r="D6813" s="150" t="s">
        <v>23197</v>
      </c>
      <c r="E6813" s="149" t="s">
        <v>58</v>
      </c>
      <c r="F6813" s="151" t="s">
        <v>23198</v>
      </c>
      <c r="G6813" s="151" t="s">
        <v>23199</v>
      </c>
    </row>
    <row r="6814" spans="1:7" ht="22.5" x14ac:dyDescent="0.2">
      <c r="A6814" s="148" t="e">
        <f t="shared" si="106"/>
        <v>#REF!</v>
      </c>
      <c r="B6814" s="149" t="s">
        <v>16993</v>
      </c>
      <c r="C6814" s="149" t="s">
        <v>23200</v>
      </c>
      <c r="D6814" s="150" t="s">
        <v>23201</v>
      </c>
      <c r="E6814" s="149" t="s">
        <v>58</v>
      </c>
      <c r="F6814" s="151" t="s">
        <v>23202</v>
      </c>
      <c r="G6814" s="151" t="s">
        <v>23203</v>
      </c>
    </row>
    <row r="6815" spans="1:7" ht="22.5" x14ac:dyDescent="0.2">
      <c r="A6815" s="148" t="e">
        <f t="shared" si="106"/>
        <v>#REF!</v>
      </c>
      <c r="B6815" s="149" t="s">
        <v>16993</v>
      </c>
      <c r="C6815" s="149" t="s">
        <v>23204</v>
      </c>
      <c r="D6815" s="150" t="s">
        <v>23205</v>
      </c>
      <c r="E6815" s="149" t="s">
        <v>166</v>
      </c>
      <c r="F6815" s="151" t="s">
        <v>23206</v>
      </c>
      <c r="G6815" s="151" t="s">
        <v>23207</v>
      </c>
    </row>
    <row r="6816" spans="1:7" ht="22.5" x14ac:dyDescent="0.2">
      <c r="A6816" s="148" t="e">
        <f t="shared" si="106"/>
        <v>#REF!</v>
      </c>
      <c r="B6816" s="149" t="s">
        <v>16993</v>
      </c>
      <c r="C6816" s="149" t="s">
        <v>23208</v>
      </c>
      <c r="D6816" s="150" t="s">
        <v>23209</v>
      </c>
      <c r="E6816" s="149" t="s">
        <v>166</v>
      </c>
      <c r="F6816" s="151" t="s">
        <v>23210</v>
      </c>
      <c r="G6816" s="151" t="s">
        <v>23211</v>
      </c>
    </row>
    <row r="6817" spans="1:7" ht="22.5" x14ac:dyDescent="0.2">
      <c r="A6817" s="148" t="e">
        <f t="shared" si="106"/>
        <v>#REF!</v>
      </c>
      <c r="B6817" s="149" t="s">
        <v>16993</v>
      </c>
      <c r="C6817" s="149" t="s">
        <v>23212</v>
      </c>
      <c r="D6817" s="150" t="s">
        <v>23213</v>
      </c>
      <c r="E6817" s="149" t="s">
        <v>166</v>
      </c>
      <c r="F6817" s="151" t="s">
        <v>23214</v>
      </c>
      <c r="G6817" s="151" t="s">
        <v>10788</v>
      </c>
    </row>
    <row r="6818" spans="1:7" ht="22.5" x14ac:dyDescent="0.2">
      <c r="A6818" s="148" t="e">
        <f t="shared" si="106"/>
        <v>#REF!</v>
      </c>
      <c r="B6818" s="149" t="s">
        <v>16993</v>
      </c>
      <c r="C6818" s="149" t="s">
        <v>23215</v>
      </c>
      <c r="D6818" s="150" t="s">
        <v>23216</v>
      </c>
      <c r="E6818" s="149" t="s">
        <v>166</v>
      </c>
      <c r="F6818" s="151" t="s">
        <v>23217</v>
      </c>
      <c r="G6818" s="151" t="s">
        <v>23218</v>
      </c>
    </row>
    <row r="6819" spans="1:7" ht="22.5" x14ac:dyDescent="0.2">
      <c r="A6819" s="148" t="e">
        <f t="shared" si="106"/>
        <v>#REF!</v>
      </c>
      <c r="B6819" s="149" t="s">
        <v>16993</v>
      </c>
      <c r="C6819" s="149">
        <v>94267</v>
      </c>
      <c r="D6819" s="150" t="s">
        <v>23219</v>
      </c>
      <c r="E6819" s="149" t="s">
        <v>166</v>
      </c>
      <c r="F6819" s="151" t="s">
        <v>23220</v>
      </c>
      <c r="G6819" s="151" t="s">
        <v>23221</v>
      </c>
    </row>
    <row r="6820" spans="1:7" ht="22.5" x14ac:dyDescent="0.2">
      <c r="A6820" s="148" t="e">
        <f t="shared" si="106"/>
        <v>#REF!</v>
      </c>
      <c r="B6820" s="149" t="s">
        <v>16993</v>
      </c>
      <c r="C6820" s="149">
        <v>94268</v>
      </c>
      <c r="D6820" s="150" t="s">
        <v>23222</v>
      </c>
      <c r="E6820" s="149" t="s">
        <v>166</v>
      </c>
      <c r="F6820" s="151" t="s">
        <v>23223</v>
      </c>
      <c r="G6820" s="151" t="s">
        <v>15371</v>
      </c>
    </row>
    <row r="6821" spans="1:7" ht="22.5" x14ac:dyDescent="0.2">
      <c r="A6821" s="148" t="e">
        <f t="shared" ref="A6821:A6884" si="107">CONCATENAR</f>
        <v>#REF!</v>
      </c>
      <c r="B6821" s="149" t="s">
        <v>16993</v>
      </c>
      <c r="C6821" s="149" t="s">
        <v>23224</v>
      </c>
      <c r="D6821" s="150" t="s">
        <v>23225</v>
      </c>
      <c r="E6821" s="149" t="s">
        <v>166</v>
      </c>
      <c r="F6821" s="151" t="s">
        <v>23226</v>
      </c>
      <c r="G6821" s="151" t="s">
        <v>19359</v>
      </c>
    </row>
    <row r="6822" spans="1:7" ht="22.5" x14ac:dyDescent="0.2">
      <c r="A6822" s="148" t="e">
        <f t="shared" si="107"/>
        <v>#REF!</v>
      </c>
      <c r="B6822" s="149" t="s">
        <v>16993</v>
      </c>
      <c r="C6822" s="149" t="s">
        <v>23227</v>
      </c>
      <c r="D6822" s="150" t="s">
        <v>23228</v>
      </c>
      <c r="E6822" s="149" t="s">
        <v>166</v>
      </c>
      <c r="F6822" s="151" t="s">
        <v>23229</v>
      </c>
      <c r="G6822" s="151" t="s">
        <v>22437</v>
      </c>
    </row>
    <row r="6823" spans="1:7" ht="22.5" x14ac:dyDescent="0.2">
      <c r="A6823" s="148" t="e">
        <f t="shared" si="107"/>
        <v>#REF!</v>
      </c>
      <c r="B6823" s="149" t="s">
        <v>16993</v>
      </c>
      <c r="C6823" s="149" t="s">
        <v>23230</v>
      </c>
      <c r="D6823" s="150" t="s">
        <v>23231</v>
      </c>
      <c r="E6823" s="149" t="s">
        <v>166</v>
      </c>
      <c r="F6823" s="151" t="s">
        <v>23232</v>
      </c>
      <c r="G6823" s="151" t="s">
        <v>10338</v>
      </c>
    </row>
    <row r="6824" spans="1:7" ht="22.5" x14ac:dyDescent="0.2">
      <c r="A6824" s="148" t="e">
        <f t="shared" si="107"/>
        <v>#REF!</v>
      </c>
      <c r="B6824" s="149" t="s">
        <v>16993</v>
      </c>
      <c r="C6824" s="149" t="s">
        <v>23233</v>
      </c>
      <c r="D6824" s="150" t="s">
        <v>23234</v>
      </c>
      <c r="E6824" s="149" t="s">
        <v>166</v>
      </c>
      <c r="F6824" s="151" t="s">
        <v>23235</v>
      </c>
      <c r="G6824" s="151" t="s">
        <v>23236</v>
      </c>
    </row>
    <row r="6825" spans="1:7" ht="22.5" x14ac:dyDescent="0.2">
      <c r="A6825" s="148" t="e">
        <f t="shared" si="107"/>
        <v>#REF!</v>
      </c>
      <c r="B6825" s="149" t="s">
        <v>16993</v>
      </c>
      <c r="C6825" s="149" t="s">
        <v>23237</v>
      </c>
      <c r="D6825" s="150" t="s">
        <v>23238</v>
      </c>
      <c r="E6825" s="149" t="s">
        <v>166</v>
      </c>
      <c r="F6825" s="151" t="s">
        <v>23239</v>
      </c>
      <c r="G6825" s="151" t="s">
        <v>23240</v>
      </c>
    </row>
    <row r="6826" spans="1:7" ht="22.5" x14ac:dyDescent="0.2">
      <c r="A6826" s="148" t="e">
        <f t="shared" si="107"/>
        <v>#REF!</v>
      </c>
      <c r="B6826" s="149" t="s">
        <v>16993</v>
      </c>
      <c r="C6826" s="149" t="s">
        <v>23241</v>
      </c>
      <c r="D6826" s="150" t="s">
        <v>23242</v>
      </c>
      <c r="E6826" s="149" t="s">
        <v>166</v>
      </c>
      <c r="F6826" s="151" t="s">
        <v>23243</v>
      </c>
      <c r="G6826" s="151" t="s">
        <v>23244</v>
      </c>
    </row>
    <row r="6827" spans="1:7" ht="22.5" x14ac:dyDescent="0.2">
      <c r="A6827" s="148" t="e">
        <f t="shared" si="107"/>
        <v>#REF!</v>
      </c>
      <c r="B6827" s="149" t="s">
        <v>16993</v>
      </c>
      <c r="C6827" s="149" t="s">
        <v>23245</v>
      </c>
      <c r="D6827" s="150" t="s">
        <v>23246</v>
      </c>
      <c r="E6827" s="149" t="s">
        <v>166</v>
      </c>
      <c r="F6827" s="151" t="s">
        <v>23247</v>
      </c>
      <c r="G6827" s="151" t="s">
        <v>15098</v>
      </c>
    </row>
    <row r="6828" spans="1:7" ht="22.5" x14ac:dyDescent="0.2">
      <c r="A6828" s="148" t="e">
        <f t="shared" si="107"/>
        <v>#REF!</v>
      </c>
      <c r="B6828" s="149" t="s">
        <v>16993</v>
      </c>
      <c r="C6828" s="149" t="s">
        <v>23248</v>
      </c>
      <c r="D6828" s="150" t="s">
        <v>23249</v>
      </c>
      <c r="E6828" s="149" t="s">
        <v>166</v>
      </c>
      <c r="F6828" s="151" t="s">
        <v>10470</v>
      </c>
      <c r="G6828" s="151" t="s">
        <v>23250</v>
      </c>
    </row>
    <row r="6829" spans="1:7" ht="22.5" x14ac:dyDescent="0.2">
      <c r="A6829" s="148" t="e">
        <f t="shared" si="107"/>
        <v>#REF!</v>
      </c>
      <c r="B6829" s="149" t="s">
        <v>16993</v>
      </c>
      <c r="C6829" s="149" t="s">
        <v>23251</v>
      </c>
      <c r="D6829" s="150" t="s">
        <v>23252</v>
      </c>
      <c r="E6829" s="149" t="s">
        <v>166</v>
      </c>
      <c r="F6829" s="151" t="s">
        <v>23253</v>
      </c>
      <c r="G6829" s="151" t="s">
        <v>23254</v>
      </c>
    </row>
    <row r="6830" spans="1:7" ht="22.5" x14ac:dyDescent="0.2">
      <c r="A6830" s="148" t="e">
        <f t="shared" si="107"/>
        <v>#REF!</v>
      </c>
      <c r="B6830" s="149" t="s">
        <v>16993</v>
      </c>
      <c r="C6830" s="149" t="s">
        <v>23255</v>
      </c>
      <c r="D6830" s="150" t="s">
        <v>23256</v>
      </c>
      <c r="E6830" s="149" t="s">
        <v>166</v>
      </c>
      <c r="F6830" s="151" t="s">
        <v>18014</v>
      </c>
      <c r="G6830" s="151" t="s">
        <v>23257</v>
      </c>
    </row>
    <row r="6831" spans="1:7" ht="33.75" x14ac:dyDescent="0.2">
      <c r="A6831" s="148" t="e">
        <f t="shared" si="107"/>
        <v>#REF!</v>
      </c>
      <c r="B6831" s="149" t="s">
        <v>16993</v>
      </c>
      <c r="C6831" s="149" t="s">
        <v>23258</v>
      </c>
      <c r="D6831" s="150" t="s">
        <v>23259</v>
      </c>
      <c r="E6831" s="149" t="s">
        <v>166</v>
      </c>
      <c r="F6831" s="151" t="s">
        <v>10690</v>
      </c>
      <c r="G6831" s="151" t="s">
        <v>23260</v>
      </c>
    </row>
    <row r="6832" spans="1:7" ht="33.75" x14ac:dyDescent="0.2">
      <c r="A6832" s="148" t="e">
        <f t="shared" si="107"/>
        <v>#REF!</v>
      </c>
      <c r="B6832" s="149" t="s">
        <v>16993</v>
      </c>
      <c r="C6832" s="149" t="s">
        <v>23261</v>
      </c>
      <c r="D6832" s="150" t="s">
        <v>23262</v>
      </c>
      <c r="E6832" s="149" t="s">
        <v>166</v>
      </c>
      <c r="F6832" s="151" t="s">
        <v>23263</v>
      </c>
      <c r="G6832" s="151" t="s">
        <v>23264</v>
      </c>
    </row>
    <row r="6833" spans="1:7" ht="22.5" x14ac:dyDescent="0.2">
      <c r="A6833" s="148" t="e">
        <f t="shared" si="107"/>
        <v>#REF!</v>
      </c>
      <c r="B6833" s="149" t="s">
        <v>16993</v>
      </c>
      <c r="C6833" s="149" t="s">
        <v>23265</v>
      </c>
      <c r="D6833" s="150" t="s">
        <v>23266</v>
      </c>
      <c r="E6833" s="149" t="s">
        <v>166</v>
      </c>
      <c r="F6833" s="151" t="s">
        <v>17885</v>
      </c>
      <c r="G6833" s="151" t="s">
        <v>23267</v>
      </c>
    </row>
    <row r="6834" spans="1:7" ht="22.5" x14ac:dyDescent="0.2">
      <c r="A6834" s="148" t="e">
        <f t="shared" si="107"/>
        <v>#REF!</v>
      </c>
      <c r="B6834" s="149" t="s">
        <v>16993</v>
      </c>
      <c r="C6834" s="149" t="s">
        <v>23268</v>
      </c>
      <c r="D6834" s="150" t="s">
        <v>23269</v>
      </c>
      <c r="E6834" s="149" t="s">
        <v>166</v>
      </c>
      <c r="F6834" s="151" t="s">
        <v>23270</v>
      </c>
      <c r="G6834" s="151" t="s">
        <v>23271</v>
      </c>
    </row>
    <row r="6835" spans="1:7" ht="22.5" x14ac:dyDescent="0.2">
      <c r="A6835" s="148" t="e">
        <f t="shared" si="107"/>
        <v>#REF!</v>
      </c>
      <c r="B6835" s="149" t="s">
        <v>16993</v>
      </c>
      <c r="C6835" s="149" t="s">
        <v>23272</v>
      </c>
      <c r="D6835" s="150" t="s">
        <v>23273</v>
      </c>
      <c r="E6835" s="149" t="s">
        <v>166</v>
      </c>
      <c r="F6835" s="151" t="s">
        <v>23274</v>
      </c>
      <c r="G6835" s="151" t="s">
        <v>23275</v>
      </c>
    </row>
    <row r="6836" spans="1:7" ht="22.5" x14ac:dyDescent="0.2">
      <c r="A6836" s="148" t="e">
        <f t="shared" si="107"/>
        <v>#REF!</v>
      </c>
      <c r="B6836" s="149" t="s">
        <v>16993</v>
      </c>
      <c r="C6836" s="149" t="s">
        <v>23276</v>
      </c>
      <c r="D6836" s="150" t="s">
        <v>23277</v>
      </c>
      <c r="E6836" s="149" t="s">
        <v>166</v>
      </c>
      <c r="F6836" s="151" t="s">
        <v>23278</v>
      </c>
      <c r="G6836" s="151" t="s">
        <v>23279</v>
      </c>
    </row>
    <row r="6837" spans="1:7" ht="22.5" x14ac:dyDescent="0.2">
      <c r="A6837" s="148" t="e">
        <f t="shared" si="107"/>
        <v>#REF!</v>
      </c>
      <c r="B6837" s="149" t="s">
        <v>16993</v>
      </c>
      <c r="C6837" s="149" t="s">
        <v>23280</v>
      </c>
      <c r="D6837" s="150" t="s">
        <v>23281</v>
      </c>
      <c r="E6837" s="149" t="s">
        <v>166</v>
      </c>
      <c r="F6837" s="151" t="s">
        <v>23282</v>
      </c>
      <c r="G6837" s="151" t="s">
        <v>11347</v>
      </c>
    </row>
    <row r="6838" spans="1:7" ht="22.5" x14ac:dyDescent="0.2">
      <c r="A6838" s="148" t="e">
        <f t="shared" si="107"/>
        <v>#REF!</v>
      </c>
      <c r="B6838" s="149" t="s">
        <v>16993</v>
      </c>
      <c r="C6838" s="149" t="s">
        <v>23283</v>
      </c>
      <c r="D6838" s="150" t="s">
        <v>23284</v>
      </c>
      <c r="E6838" s="149" t="s">
        <v>166</v>
      </c>
      <c r="F6838" s="151" t="s">
        <v>23285</v>
      </c>
      <c r="G6838" s="151" t="s">
        <v>23286</v>
      </c>
    </row>
    <row r="6839" spans="1:7" ht="22.5" x14ac:dyDescent="0.2">
      <c r="A6839" s="148" t="e">
        <f t="shared" si="107"/>
        <v>#REF!</v>
      </c>
      <c r="B6839" s="149" t="s">
        <v>16993</v>
      </c>
      <c r="C6839" s="149" t="s">
        <v>23287</v>
      </c>
      <c r="D6839" s="150" t="s">
        <v>23288</v>
      </c>
      <c r="E6839" s="149" t="s">
        <v>166</v>
      </c>
      <c r="F6839" s="151" t="s">
        <v>8936</v>
      </c>
      <c r="G6839" s="151" t="s">
        <v>23289</v>
      </c>
    </row>
    <row r="6840" spans="1:7" ht="22.5" x14ac:dyDescent="0.2">
      <c r="A6840" s="148" t="e">
        <f t="shared" si="107"/>
        <v>#REF!</v>
      </c>
      <c r="B6840" s="149" t="s">
        <v>16993</v>
      </c>
      <c r="C6840" s="149" t="s">
        <v>23290</v>
      </c>
      <c r="D6840" s="150" t="s">
        <v>23291</v>
      </c>
      <c r="E6840" s="149" t="s">
        <v>166</v>
      </c>
      <c r="F6840" s="151" t="s">
        <v>18014</v>
      </c>
      <c r="G6840" s="151" t="s">
        <v>23292</v>
      </c>
    </row>
    <row r="6841" spans="1:7" ht="22.5" x14ac:dyDescent="0.2">
      <c r="A6841" s="148" t="e">
        <f t="shared" si="107"/>
        <v>#REF!</v>
      </c>
      <c r="B6841" s="149" t="s">
        <v>16993</v>
      </c>
      <c r="C6841" s="149" t="s">
        <v>23293</v>
      </c>
      <c r="D6841" s="150" t="s">
        <v>23294</v>
      </c>
      <c r="E6841" s="149" t="s">
        <v>166</v>
      </c>
      <c r="F6841" s="151" t="s">
        <v>23295</v>
      </c>
      <c r="G6841" s="151" t="s">
        <v>23296</v>
      </c>
    </row>
    <row r="6842" spans="1:7" ht="22.5" x14ac:dyDescent="0.2">
      <c r="A6842" s="148" t="e">
        <f t="shared" si="107"/>
        <v>#REF!</v>
      </c>
      <c r="B6842" s="149" t="s">
        <v>16993</v>
      </c>
      <c r="C6842" s="149" t="s">
        <v>23297</v>
      </c>
      <c r="D6842" s="150" t="s">
        <v>23298</v>
      </c>
      <c r="E6842" s="149" t="s">
        <v>166</v>
      </c>
      <c r="F6842" s="151" t="s">
        <v>23299</v>
      </c>
      <c r="G6842" s="151" t="s">
        <v>23300</v>
      </c>
    </row>
    <row r="6843" spans="1:7" ht="22.5" x14ac:dyDescent="0.2">
      <c r="A6843" s="148" t="e">
        <f t="shared" si="107"/>
        <v>#REF!</v>
      </c>
      <c r="B6843" s="149" t="s">
        <v>16993</v>
      </c>
      <c r="C6843" s="149" t="s">
        <v>23301</v>
      </c>
      <c r="D6843" s="150" t="s">
        <v>23302</v>
      </c>
      <c r="E6843" s="149" t="s">
        <v>166</v>
      </c>
      <c r="F6843" s="151" t="s">
        <v>23303</v>
      </c>
      <c r="G6843" s="151" t="s">
        <v>23304</v>
      </c>
    </row>
    <row r="6844" spans="1:7" ht="22.5" x14ac:dyDescent="0.2">
      <c r="A6844" s="148" t="e">
        <f t="shared" si="107"/>
        <v>#REF!</v>
      </c>
      <c r="B6844" s="149" t="s">
        <v>16993</v>
      </c>
      <c r="C6844" s="149" t="s">
        <v>23305</v>
      </c>
      <c r="D6844" s="150" t="s">
        <v>23306</v>
      </c>
      <c r="E6844" s="149" t="s">
        <v>166</v>
      </c>
      <c r="F6844" s="151" t="s">
        <v>23307</v>
      </c>
      <c r="G6844" s="151" t="s">
        <v>23308</v>
      </c>
    </row>
    <row r="6845" spans="1:7" ht="22.5" x14ac:dyDescent="0.2">
      <c r="A6845" s="148" t="e">
        <f t="shared" si="107"/>
        <v>#REF!</v>
      </c>
      <c r="B6845" s="149" t="s">
        <v>16993</v>
      </c>
      <c r="C6845" s="149">
        <v>94293</v>
      </c>
      <c r="D6845" s="150" t="s">
        <v>23309</v>
      </c>
      <c r="E6845" s="149" t="s">
        <v>166</v>
      </c>
      <c r="F6845" s="151" t="s">
        <v>23310</v>
      </c>
      <c r="G6845" s="151" t="s">
        <v>23311</v>
      </c>
    </row>
    <row r="6846" spans="1:7" x14ac:dyDescent="0.2">
      <c r="A6846" s="148" t="e">
        <f t="shared" si="107"/>
        <v>#REF!</v>
      </c>
      <c r="B6846" s="149" t="s">
        <v>16993</v>
      </c>
      <c r="C6846" s="149" t="s">
        <v>23312</v>
      </c>
      <c r="D6846" s="150" t="s">
        <v>23313</v>
      </c>
      <c r="E6846" s="149" t="s">
        <v>166</v>
      </c>
      <c r="F6846" s="151" t="s">
        <v>12975</v>
      </c>
      <c r="G6846" s="151" t="s">
        <v>17618</v>
      </c>
    </row>
    <row r="6847" spans="1:7" ht="33.75" x14ac:dyDescent="0.2">
      <c r="A6847" s="148" t="e">
        <f t="shared" si="107"/>
        <v>#REF!</v>
      </c>
      <c r="B6847" s="149" t="s">
        <v>16993</v>
      </c>
      <c r="C6847" s="149" t="s">
        <v>23314</v>
      </c>
      <c r="D6847" s="150" t="s">
        <v>23315</v>
      </c>
      <c r="E6847" s="149" t="s">
        <v>166</v>
      </c>
      <c r="F6847" s="151" t="s">
        <v>23316</v>
      </c>
      <c r="G6847" s="151" t="s">
        <v>23317</v>
      </c>
    </row>
    <row r="6848" spans="1:7" ht="33.75" x14ac:dyDescent="0.2">
      <c r="A6848" s="148" t="e">
        <f t="shared" si="107"/>
        <v>#REF!</v>
      </c>
      <c r="B6848" s="149" t="s">
        <v>16993</v>
      </c>
      <c r="C6848" s="149" t="s">
        <v>23318</v>
      </c>
      <c r="D6848" s="150" t="s">
        <v>23319</v>
      </c>
      <c r="E6848" s="149" t="s">
        <v>166</v>
      </c>
      <c r="F6848" s="151" t="s">
        <v>23320</v>
      </c>
      <c r="G6848" s="151" t="s">
        <v>23321</v>
      </c>
    </row>
    <row r="6849" spans="1:7" ht="33.75" x14ac:dyDescent="0.2">
      <c r="A6849" s="148" t="e">
        <f t="shared" si="107"/>
        <v>#REF!</v>
      </c>
      <c r="B6849" s="149" t="s">
        <v>16993</v>
      </c>
      <c r="C6849" s="149" t="s">
        <v>23322</v>
      </c>
      <c r="D6849" s="150" t="s">
        <v>23323</v>
      </c>
      <c r="E6849" s="149" t="s">
        <v>166</v>
      </c>
      <c r="F6849" s="151" t="s">
        <v>23324</v>
      </c>
      <c r="G6849" s="151" t="s">
        <v>23325</v>
      </c>
    </row>
    <row r="6850" spans="1:7" ht="33.75" x14ac:dyDescent="0.2">
      <c r="A6850" s="148" t="e">
        <f t="shared" si="107"/>
        <v>#REF!</v>
      </c>
      <c r="B6850" s="149" t="s">
        <v>16993</v>
      </c>
      <c r="C6850" s="149" t="s">
        <v>23326</v>
      </c>
      <c r="D6850" s="150" t="s">
        <v>23327</v>
      </c>
      <c r="E6850" s="149" t="s">
        <v>166</v>
      </c>
      <c r="F6850" s="151" t="s">
        <v>23328</v>
      </c>
      <c r="G6850" s="151" t="s">
        <v>23329</v>
      </c>
    </row>
    <row r="6851" spans="1:7" ht="22.5" x14ac:dyDescent="0.2">
      <c r="A6851" s="148" t="e">
        <f t="shared" si="107"/>
        <v>#REF!</v>
      </c>
      <c r="B6851" s="149" t="s">
        <v>16993</v>
      </c>
      <c r="C6851" s="149" t="s">
        <v>23330</v>
      </c>
      <c r="D6851" s="150" t="s">
        <v>23331</v>
      </c>
      <c r="E6851" s="149" t="s">
        <v>110</v>
      </c>
      <c r="F6851" s="151" t="s">
        <v>11597</v>
      </c>
      <c r="G6851" s="151" t="s">
        <v>14578</v>
      </c>
    </row>
    <row r="6852" spans="1:7" ht="22.5" x14ac:dyDescent="0.2">
      <c r="A6852" s="148" t="e">
        <f t="shared" si="107"/>
        <v>#REF!</v>
      </c>
      <c r="B6852" s="149" t="s">
        <v>16993</v>
      </c>
      <c r="C6852" s="149" t="s">
        <v>23332</v>
      </c>
      <c r="D6852" s="150" t="s">
        <v>23333</v>
      </c>
      <c r="E6852" s="149" t="s">
        <v>110</v>
      </c>
      <c r="F6852" s="151" t="s">
        <v>23334</v>
      </c>
      <c r="G6852" s="151" t="s">
        <v>23335</v>
      </c>
    </row>
    <row r="6853" spans="1:7" x14ac:dyDescent="0.2">
      <c r="A6853" s="148" t="e">
        <f t="shared" si="107"/>
        <v>#REF!</v>
      </c>
      <c r="B6853" s="149" t="s">
        <v>16993</v>
      </c>
      <c r="C6853" s="149" t="s">
        <v>23336</v>
      </c>
      <c r="D6853" s="150" t="s">
        <v>23337</v>
      </c>
      <c r="E6853" s="149" t="s">
        <v>608</v>
      </c>
      <c r="F6853" s="151" t="s">
        <v>23338</v>
      </c>
      <c r="G6853" s="151" t="s">
        <v>14594</v>
      </c>
    </row>
    <row r="6854" spans="1:7" x14ac:dyDescent="0.2">
      <c r="A6854" s="148" t="e">
        <f t="shared" si="107"/>
        <v>#REF!</v>
      </c>
      <c r="B6854" s="149" t="s">
        <v>16993</v>
      </c>
      <c r="C6854" s="149" t="s">
        <v>23339</v>
      </c>
      <c r="D6854" s="150" t="s">
        <v>23340</v>
      </c>
      <c r="E6854" s="149" t="s">
        <v>608</v>
      </c>
      <c r="F6854" s="151" t="s">
        <v>23341</v>
      </c>
      <c r="G6854" s="151" t="s">
        <v>21041</v>
      </c>
    </row>
    <row r="6855" spans="1:7" x14ac:dyDescent="0.2">
      <c r="A6855" s="148" t="e">
        <f t="shared" si="107"/>
        <v>#REF!</v>
      </c>
      <c r="B6855" s="149" t="s">
        <v>16993</v>
      </c>
      <c r="C6855" s="149" t="s">
        <v>23342</v>
      </c>
      <c r="D6855" s="150" t="s">
        <v>23343</v>
      </c>
      <c r="E6855" s="149" t="s">
        <v>608</v>
      </c>
      <c r="F6855" s="151" t="s">
        <v>8516</v>
      </c>
      <c r="G6855" s="151" t="s">
        <v>13203</v>
      </c>
    </row>
    <row r="6856" spans="1:7" x14ac:dyDescent="0.2">
      <c r="A6856" s="148" t="e">
        <f t="shared" si="107"/>
        <v>#REF!</v>
      </c>
      <c r="B6856" s="149" t="s">
        <v>16993</v>
      </c>
      <c r="C6856" s="149" t="s">
        <v>23344</v>
      </c>
      <c r="D6856" s="150" t="s">
        <v>23345</v>
      </c>
      <c r="E6856" s="149" t="s">
        <v>608</v>
      </c>
      <c r="F6856" s="151" t="s">
        <v>10756</v>
      </c>
      <c r="G6856" s="151" t="s">
        <v>10528</v>
      </c>
    </row>
    <row r="6857" spans="1:7" x14ac:dyDescent="0.2">
      <c r="A6857" s="148" t="e">
        <f t="shared" si="107"/>
        <v>#REF!</v>
      </c>
      <c r="B6857" s="149" t="s">
        <v>16993</v>
      </c>
      <c r="C6857" s="149" t="s">
        <v>23346</v>
      </c>
      <c r="D6857" s="150" t="s">
        <v>23347</v>
      </c>
      <c r="E6857" s="149" t="s">
        <v>608</v>
      </c>
      <c r="F6857" s="151" t="s">
        <v>23348</v>
      </c>
      <c r="G6857" s="151" t="s">
        <v>11498</v>
      </c>
    </row>
    <row r="6858" spans="1:7" x14ac:dyDescent="0.2">
      <c r="A6858" s="148" t="e">
        <f t="shared" si="107"/>
        <v>#REF!</v>
      </c>
      <c r="B6858" s="149" t="s">
        <v>16993</v>
      </c>
      <c r="C6858" s="149" t="s">
        <v>23349</v>
      </c>
      <c r="D6858" s="150" t="s">
        <v>23350</v>
      </c>
      <c r="E6858" s="149" t="s">
        <v>608</v>
      </c>
      <c r="F6858" s="151" t="s">
        <v>10034</v>
      </c>
      <c r="G6858" s="151" t="s">
        <v>23351</v>
      </c>
    </row>
    <row r="6859" spans="1:7" x14ac:dyDescent="0.2">
      <c r="A6859" s="148" t="e">
        <f t="shared" si="107"/>
        <v>#REF!</v>
      </c>
      <c r="B6859" s="149" t="s">
        <v>16993</v>
      </c>
      <c r="C6859" s="149" t="s">
        <v>23352</v>
      </c>
      <c r="D6859" s="150" t="s">
        <v>23353</v>
      </c>
      <c r="E6859" s="149" t="s">
        <v>608</v>
      </c>
      <c r="F6859" s="151" t="s">
        <v>12429</v>
      </c>
      <c r="G6859" s="151" t="s">
        <v>23354</v>
      </c>
    </row>
    <row r="6860" spans="1:7" x14ac:dyDescent="0.2">
      <c r="A6860" s="148" t="e">
        <f t="shared" si="107"/>
        <v>#REF!</v>
      </c>
      <c r="B6860" s="149" t="s">
        <v>16993</v>
      </c>
      <c r="C6860" s="149" t="s">
        <v>23355</v>
      </c>
      <c r="D6860" s="150" t="s">
        <v>23356</v>
      </c>
      <c r="E6860" s="149" t="s">
        <v>608</v>
      </c>
      <c r="F6860" s="151" t="s">
        <v>17061</v>
      </c>
      <c r="G6860" s="151" t="s">
        <v>23357</v>
      </c>
    </row>
    <row r="6861" spans="1:7" ht="22.5" x14ac:dyDescent="0.2">
      <c r="A6861" s="148" t="e">
        <f t="shared" si="107"/>
        <v>#REF!</v>
      </c>
      <c r="B6861" s="149" t="s">
        <v>16993</v>
      </c>
      <c r="C6861" s="149" t="s">
        <v>23358</v>
      </c>
      <c r="D6861" s="150" t="s">
        <v>23359</v>
      </c>
      <c r="E6861" s="149" t="s">
        <v>190</v>
      </c>
      <c r="F6861" s="151" t="s">
        <v>23360</v>
      </c>
      <c r="G6861" s="151" t="s">
        <v>23361</v>
      </c>
    </row>
    <row r="6862" spans="1:7" ht="22.5" x14ac:dyDescent="0.2">
      <c r="A6862" s="148" t="e">
        <f t="shared" si="107"/>
        <v>#REF!</v>
      </c>
      <c r="B6862" s="149" t="s">
        <v>16993</v>
      </c>
      <c r="C6862" s="149" t="s">
        <v>23362</v>
      </c>
      <c r="D6862" s="150" t="s">
        <v>23363</v>
      </c>
      <c r="E6862" s="149" t="s">
        <v>58</v>
      </c>
      <c r="F6862" s="151" t="s">
        <v>23364</v>
      </c>
      <c r="G6862" s="151" t="s">
        <v>23365</v>
      </c>
    </row>
    <row r="6863" spans="1:7" ht="22.5" x14ac:dyDescent="0.2">
      <c r="A6863" s="148" t="e">
        <f t="shared" si="107"/>
        <v>#REF!</v>
      </c>
      <c r="B6863" s="149" t="s">
        <v>16993</v>
      </c>
      <c r="C6863" s="149" t="s">
        <v>23366</v>
      </c>
      <c r="D6863" s="150" t="s">
        <v>23367</v>
      </c>
      <c r="E6863" s="149" t="s">
        <v>58</v>
      </c>
      <c r="F6863" s="151" t="s">
        <v>23368</v>
      </c>
      <c r="G6863" s="151" t="s">
        <v>23369</v>
      </c>
    </row>
    <row r="6864" spans="1:7" ht="22.5" x14ac:dyDescent="0.2">
      <c r="A6864" s="148" t="e">
        <f t="shared" si="107"/>
        <v>#REF!</v>
      </c>
      <c r="B6864" s="149" t="s">
        <v>16993</v>
      </c>
      <c r="C6864" s="149" t="s">
        <v>23370</v>
      </c>
      <c r="D6864" s="150" t="s">
        <v>23371</v>
      </c>
      <c r="E6864" s="149" t="s">
        <v>58</v>
      </c>
      <c r="F6864" s="151" t="s">
        <v>23372</v>
      </c>
      <c r="G6864" s="151" t="s">
        <v>23373</v>
      </c>
    </row>
    <row r="6865" spans="1:7" ht="22.5" x14ac:dyDescent="0.2">
      <c r="A6865" s="148" t="e">
        <f t="shared" si="107"/>
        <v>#REF!</v>
      </c>
      <c r="B6865" s="149" t="s">
        <v>16993</v>
      </c>
      <c r="C6865" s="149" t="s">
        <v>23374</v>
      </c>
      <c r="D6865" s="150" t="s">
        <v>23375</v>
      </c>
      <c r="E6865" s="149" t="s">
        <v>58</v>
      </c>
      <c r="F6865" s="151" t="s">
        <v>23376</v>
      </c>
      <c r="G6865" s="151" t="s">
        <v>23377</v>
      </c>
    </row>
    <row r="6866" spans="1:7" ht="22.5" x14ac:dyDescent="0.2">
      <c r="A6866" s="148" t="e">
        <f t="shared" si="107"/>
        <v>#REF!</v>
      </c>
      <c r="B6866" s="149" t="s">
        <v>16993</v>
      </c>
      <c r="C6866" s="149" t="s">
        <v>23378</v>
      </c>
      <c r="D6866" s="150" t="s">
        <v>23379</v>
      </c>
      <c r="E6866" s="149" t="s">
        <v>58</v>
      </c>
      <c r="F6866" s="151" t="s">
        <v>23380</v>
      </c>
      <c r="G6866" s="151" t="s">
        <v>23381</v>
      </c>
    </row>
    <row r="6867" spans="1:7" ht="22.5" x14ac:dyDescent="0.2">
      <c r="A6867" s="148" t="e">
        <f t="shared" si="107"/>
        <v>#REF!</v>
      </c>
      <c r="B6867" s="149" t="s">
        <v>16993</v>
      </c>
      <c r="C6867" s="149" t="s">
        <v>23382</v>
      </c>
      <c r="D6867" s="150" t="s">
        <v>23383</v>
      </c>
      <c r="E6867" s="149" t="s">
        <v>58</v>
      </c>
      <c r="F6867" s="151" t="s">
        <v>23384</v>
      </c>
      <c r="G6867" s="151" t="s">
        <v>23385</v>
      </c>
    </row>
    <row r="6868" spans="1:7" ht="22.5" x14ac:dyDescent="0.2">
      <c r="A6868" s="148" t="e">
        <f t="shared" si="107"/>
        <v>#REF!</v>
      </c>
      <c r="B6868" s="149" t="s">
        <v>16993</v>
      </c>
      <c r="C6868" s="149" t="s">
        <v>23386</v>
      </c>
      <c r="D6868" s="150" t="s">
        <v>23387</v>
      </c>
      <c r="E6868" s="149" t="s">
        <v>58</v>
      </c>
      <c r="F6868" s="151" t="s">
        <v>23388</v>
      </c>
      <c r="G6868" s="151" t="s">
        <v>23389</v>
      </c>
    </row>
    <row r="6869" spans="1:7" ht="22.5" x14ac:dyDescent="0.2">
      <c r="A6869" s="148" t="e">
        <f t="shared" si="107"/>
        <v>#REF!</v>
      </c>
      <c r="B6869" s="149" t="s">
        <v>16993</v>
      </c>
      <c r="C6869" s="149" t="s">
        <v>23390</v>
      </c>
      <c r="D6869" s="150" t="s">
        <v>23391</v>
      </c>
      <c r="E6869" s="149" t="s">
        <v>58</v>
      </c>
      <c r="F6869" s="151" t="s">
        <v>23392</v>
      </c>
      <c r="G6869" s="151" t="s">
        <v>23393</v>
      </c>
    </row>
    <row r="6870" spans="1:7" ht="22.5" x14ac:dyDescent="0.2">
      <c r="A6870" s="148" t="e">
        <f t="shared" si="107"/>
        <v>#REF!</v>
      </c>
      <c r="B6870" s="149" t="s">
        <v>16993</v>
      </c>
      <c r="C6870" s="149" t="s">
        <v>23394</v>
      </c>
      <c r="D6870" s="150" t="s">
        <v>23395</v>
      </c>
      <c r="E6870" s="149" t="s">
        <v>58</v>
      </c>
      <c r="F6870" s="151" t="s">
        <v>23396</v>
      </c>
      <c r="G6870" s="151" t="s">
        <v>23397</v>
      </c>
    </row>
    <row r="6871" spans="1:7" ht="22.5" x14ac:dyDescent="0.2">
      <c r="A6871" s="148" t="e">
        <f t="shared" si="107"/>
        <v>#REF!</v>
      </c>
      <c r="B6871" s="149" t="s">
        <v>16993</v>
      </c>
      <c r="C6871" s="149" t="s">
        <v>23398</v>
      </c>
      <c r="D6871" s="150" t="s">
        <v>23399</v>
      </c>
      <c r="E6871" s="149" t="s">
        <v>58</v>
      </c>
      <c r="F6871" s="151" t="s">
        <v>23400</v>
      </c>
      <c r="G6871" s="151" t="s">
        <v>23401</v>
      </c>
    </row>
    <row r="6872" spans="1:7" ht="22.5" x14ac:dyDescent="0.2">
      <c r="A6872" s="148" t="e">
        <f t="shared" si="107"/>
        <v>#REF!</v>
      </c>
      <c r="B6872" s="149" t="s">
        <v>16993</v>
      </c>
      <c r="C6872" s="149" t="s">
        <v>23402</v>
      </c>
      <c r="D6872" s="150" t="s">
        <v>23403</v>
      </c>
      <c r="E6872" s="149" t="s">
        <v>58</v>
      </c>
      <c r="F6872" s="151" t="s">
        <v>23404</v>
      </c>
      <c r="G6872" s="151" t="s">
        <v>23405</v>
      </c>
    </row>
    <row r="6873" spans="1:7" ht="22.5" x14ac:dyDescent="0.2">
      <c r="A6873" s="148" t="e">
        <f t="shared" si="107"/>
        <v>#REF!</v>
      </c>
      <c r="B6873" s="149" t="s">
        <v>16993</v>
      </c>
      <c r="C6873" s="149" t="s">
        <v>23406</v>
      </c>
      <c r="D6873" s="150" t="s">
        <v>23407</v>
      </c>
      <c r="E6873" s="149" t="s">
        <v>58</v>
      </c>
      <c r="F6873" s="151" t="s">
        <v>23408</v>
      </c>
      <c r="G6873" s="151" t="s">
        <v>23409</v>
      </c>
    </row>
    <row r="6874" spans="1:7" ht="22.5" x14ac:dyDescent="0.2">
      <c r="A6874" s="148" t="e">
        <f t="shared" si="107"/>
        <v>#REF!</v>
      </c>
      <c r="B6874" s="149" t="s">
        <v>16993</v>
      </c>
      <c r="C6874" s="149" t="s">
        <v>23410</v>
      </c>
      <c r="D6874" s="150" t="s">
        <v>23411</v>
      </c>
      <c r="E6874" s="149" t="s">
        <v>58</v>
      </c>
      <c r="F6874" s="151" t="s">
        <v>23412</v>
      </c>
      <c r="G6874" s="151" t="s">
        <v>23413</v>
      </c>
    </row>
    <row r="6875" spans="1:7" ht="22.5" x14ac:dyDescent="0.2">
      <c r="A6875" s="148" t="e">
        <f t="shared" si="107"/>
        <v>#REF!</v>
      </c>
      <c r="B6875" s="149" t="s">
        <v>16993</v>
      </c>
      <c r="C6875" s="149" t="s">
        <v>23414</v>
      </c>
      <c r="D6875" s="150" t="s">
        <v>23415</v>
      </c>
      <c r="E6875" s="149" t="s">
        <v>58</v>
      </c>
      <c r="F6875" s="151" t="s">
        <v>23416</v>
      </c>
      <c r="G6875" s="151" t="s">
        <v>23417</v>
      </c>
    </row>
    <row r="6876" spans="1:7" ht="22.5" x14ac:dyDescent="0.2">
      <c r="A6876" s="148" t="e">
        <f t="shared" si="107"/>
        <v>#REF!</v>
      </c>
      <c r="B6876" s="149" t="s">
        <v>16993</v>
      </c>
      <c r="C6876" s="149" t="s">
        <v>23418</v>
      </c>
      <c r="D6876" s="150" t="s">
        <v>23419</v>
      </c>
      <c r="E6876" s="149" t="s">
        <v>58</v>
      </c>
      <c r="F6876" s="151" t="s">
        <v>23420</v>
      </c>
      <c r="G6876" s="151" t="s">
        <v>23421</v>
      </c>
    </row>
    <row r="6877" spans="1:7" ht="22.5" x14ac:dyDescent="0.2">
      <c r="A6877" s="148" t="e">
        <f t="shared" si="107"/>
        <v>#REF!</v>
      </c>
      <c r="B6877" s="149" t="s">
        <v>16993</v>
      </c>
      <c r="C6877" s="149" t="s">
        <v>23422</v>
      </c>
      <c r="D6877" s="150" t="s">
        <v>23423</v>
      </c>
      <c r="E6877" s="149" t="s">
        <v>58</v>
      </c>
      <c r="F6877" s="151" t="s">
        <v>23424</v>
      </c>
      <c r="G6877" s="151" t="s">
        <v>23425</v>
      </c>
    </row>
    <row r="6878" spans="1:7" ht="22.5" x14ac:dyDescent="0.2">
      <c r="A6878" s="148" t="e">
        <f t="shared" si="107"/>
        <v>#REF!</v>
      </c>
      <c r="B6878" s="149" t="s">
        <v>16993</v>
      </c>
      <c r="C6878" s="149" t="s">
        <v>23426</v>
      </c>
      <c r="D6878" s="150" t="s">
        <v>23427</v>
      </c>
      <c r="E6878" s="149" t="s">
        <v>58</v>
      </c>
      <c r="F6878" s="151" t="s">
        <v>23428</v>
      </c>
      <c r="G6878" s="151" t="s">
        <v>23429</v>
      </c>
    </row>
    <row r="6879" spans="1:7" ht="22.5" x14ac:dyDescent="0.2">
      <c r="A6879" s="148" t="e">
        <f t="shared" si="107"/>
        <v>#REF!</v>
      </c>
      <c r="B6879" s="149" t="s">
        <v>16993</v>
      </c>
      <c r="C6879" s="149" t="s">
        <v>23430</v>
      </c>
      <c r="D6879" s="150" t="s">
        <v>23431</v>
      </c>
      <c r="E6879" s="149" t="s">
        <v>58</v>
      </c>
      <c r="F6879" s="151" t="s">
        <v>23432</v>
      </c>
      <c r="G6879" s="151" t="s">
        <v>23433</v>
      </c>
    </row>
    <row r="6880" spans="1:7" ht="22.5" x14ac:dyDescent="0.2">
      <c r="A6880" s="148" t="e">
        <f t="shared" si="107"/>
        <v>#REF!</v>
      </c>
      <c r="B6880" s="149" t="s">
        <v>16993</v>
      </c>
      <c r="C6880" s="149" t="s">
        <v>23434</v>
      </c>
      <c r="D6880" s="150" t="s">
        <v>23435</v>
      </c>
      <c r="E6880" s="149" t="s">
        <v>58</v>
      </c>
      <c r="F6880" s="151" t="s">
        <v>23436</v>
      </c>
      <c r="G6880" s="151" t="s">
        <v>23437</v>
      </c>
    </row>
    <row r="6881" spans="1:7" ht="22.5" x14ac:dyDescent="0.2">
      <c r="A6881" s="148" t="e">
        <f t="shared" si="107"/>
        <v>#REF!</v>
      </c>
      <c r="B6881" s="149" t="s">
        <v>16993</v>
      </c>
      <c r="C6881" s="149" t="s">
        <v>23438</v>
      </c>
      <c r="D6881" s="150" t="s">
        <v>23439</v>
      </c>
      <c r="E6881" s="149" t="s">
        <v>58</v>
      </c>
      <c r="F6881" s="151" t="s">
        <v>23440</v>
      </c>
      <c r="G6881" s="151" t="s">
        <v>23441</v>
      </c>
    </row>
    <row r="6882" spans="1:7" ht="22.5" x14ac:dyDescent="0.2">
      <c r="A6882" s="148" t="e">
        <f t="shared" si="107"/>
        <v>#REF!</v>
      </c>
      <c r="B6882" s="149" t="s">
        <v>16993</v>
      </c>
      <c r="C6882" s="149" t="s">
        <v>23442</v>
      </c>
      <c r="D6882" s="150" t="s">
        <v>23443</v>
      </c>
      <c r="E6882" s="149" t="s">
        <v>58</v>
      </c>
      <c r="F6882" s="151" t="s">
        <v>23444</v>
      </c>
      <c r="G6882" s="151" t="s">
        <v>23445</v>
      </c>
    </row>
    <row r="6883" spans="1:7" ht="22.5" x14ac:dyDescent="0.2">
      <c r="A6883" s="148" t="e">
        <f t="shared" si="107"/>
        <v>#REF!</v>
      </c>
      <c r="B6883" s="149" t="s">
        <v>16993</v>
      </c>
      <c r="C6883" s="149" t="s">
        <v>23446</v>
      </c>
      <c r="D6883" s="150" t="s">
        <v>23447</v>
      </c>
      <c r="E6883" s="149" t="s">
        <v>58</v>
      </c>
      <c r="F6883" s="151" t="s">
        <v>23448</v>
      </c>
      <c r="G6883" s="151" t="s">
        <v>23449</v>
      </c>
    </row>
    <row r="6884" spans="1:7" ht="22.5" x14ac:dyDescent="0.2">
      <c r="A6884" s="148" t="e">
        <f t="shared" si="107"/>
        <v>#REF!</v>
      </c>
      <c r="B6884" s="149" t="s">
        <v>16993</v>
      </c>
      <c r="C6884" s="149" t="s">
        <v>23450</v>
      </c>
      <c r="D6884" s="150" t="s">
        <v>23451</v>
      </c>
      <c r="E6884" s="149" t="s">
        <v>58</v>
      </c>
      <c r="F6884" s="151" t="s">
        <v>23452</v>
      </c>
      <c r="G6884" s="151" t="s">
        <v>23453</v>
      </c>
    </row>
    <row r="6885" spans="1:7" ht="22.5" x14ac:dyDescent="0.2">
      <c r="A6885" s="148" t="e">
        <f t="shared" ref="A6885:A6948" si="108">CONCATENAR</f>
        <v>#REF!</v>
      </c>
      <c r="B6885" s="149" t="s">
        <v>16993</v>
      </c>
      <c r="C6885" s="149" t="s">
        <v>23454</v>
      </c>
      <c r="D6885" s="150" t="s">
        <v>23455</v>
      </c>
      <c r="E6885" s="149" t="s">
        <v>58</v>
      </c>
      <c r="F6885" s="151" t="s">
        <v>23456</v>
      </c>
      <c r="G6885" s="151" t="s">
        <v>23457</v>
      </c>
    </row>
    <row r="6886" spans="1:7" ht="22.5" x14ac:dyDescent="0.2">
      <c r="A6886" s="148" t="e">
        <f t="shared" si="108"/>
        <v>#REF!</v>
      </c>
      <c r="B6886" s="149" t="s">
        <v>16993</v>
      </c>
      <c r="C6886" s="149" t="s">
        <v>23458</v>
      </c>
      <c r="D6886" s="150" t="s">
        <v>23459</v>
      </c>
      <c r="E6886" s="149" t="s">
        <v>58</v>
      </c>
      <c r="F6886" s="151" t="s">
        <v>23460</v>
      </c>
      <c r="G6886" s="151" t="s">
        <v>23461</v>
      </c>
    </row>
    <row r="6887" spans="1:7" ht="22.5" x14ac:dyDescent="0.2">
      <c r="A6887" s="148" t="e">
        <f t="shared" si="108"/>
        <v>#REF!</v>
      </c>
      <c r="B6887" s="149" t="s">
        <v>16993</v>
      </c>
      <c r="C6887" s="149" t="s">
        <v>23462</v>
      </c>
      <c r="D6887" s="150" t="s">
        <v>23463</v>
      </c>
      <c r="E6887" s="149" t="s">
        <v>58</v>
      </c>
      <c r="F6887" s="151" t="s">
        <v>23464</v>
      </c>
      <c r="G6887" s="151" t="s">
        <v>23465</v>
      </c>
    </row>
    <row r="6888" spans="1:7" ht="22.5" x14ac:dyDescent="0.2">
      <c r="A6888" s="148" t="e">
        <f t="shared" si="108"/>
        <v>#REF!</v>
      </c>
      <c r="B6888" s="149" t="s">
        <v>16993</v>
      </c>
      <c r="C6888" s="149" t="s">
        <v>23466</v>
      </c>
      <c r="D6888" s="150" t="s">
        <v>23467</v>
      </c>
      <c r="E6888" s="149" t="s">
        <v>58</v>
      </c>
      <c r="F6888" s="151" t="s">
        <v>23468</v>
      </c>
      <c r="G6888" s="151" t="s">
        <v>23469</v>
      </c>
    </row>
    <row r="6889" spans="1:7" ht="22.5" x14ac:dyDescent="0.2">
      <c r="A6889" s="148" t="e">
        <f t="shared" si="108"/>
        <v>#REF!</v>
      </c>
      <c r="B6889" s="149" t="s">
        <v>16993</v>
      </c>
      <c r="C6889" s="149" t="s">
        <v>23470</v>
      </c>
      <c r="D6889" s="150" t="s">
        <v>23471</v>
      </c>
      <c r="E6889" s="149" t="s">
        <v>58</v>
      </c>
      <c r="F6889" s="151" t="s">
        <v>23472</v>
      </c>
      <c r="G6889" s="151" t="s">
        <v>23473</v>
      </c>
    </row>
    <row r="6890" spans="1:7" ht="22.5" x14ac:dyDescent="0.2">
      <c r="A6890" s="148" t="e">
        <f t="shared" si="108"/>
        <v>#REF!</v>
      </c>
      <c r="B6890" s="149" t="s">
        <v>16993</v>
      </c>
      <c r="C6890" s="149" t="s">
        <v>23474</v>
      </c>
      <c r="D6890" s="150" t="s">
        <v>23475</v>
      </c>
      <c r="E6890" s="149" t="s">
        <v>58</v>
      </c>
      <c r="F6890" s="151" t="s">
        <v>23476</v>
      </c>
      <c r="G6890" s="151" t="s">
        <v>23477</v>
      </c>
    </row>
    <row r="6891" spans="1:7" ht="22.5" x14ac:dyDescent="0.2">
      <c r="A6891" s="148" t="e">
        <f t="shared" si="108"/>
        <v>#REF!</v>
      </c>
      <c r="B6891" s="149" t="s">
        <v>16993</v>
      </c>
      <c r="C6891" s="149" t="s">
        <v>23478</v>
      </c>
      <c r="D6891" s="150" t="s">
        <v>23479</v>
      </c>
      <c r="E6891" s="149" t="s">
        <v>58</v>
      </c>
      <c r="F6891" s="151" t="s">
        <v>23480</v>
      </c>
      <c r="G6891" s="151" t="s">
        <v>23481</v>
      </c>
    </row>
    <row r="6892" spans="1:7" ht="22.5" x14ac:dyDescent="0.2">
      <c r="A6892" s="148" t="e">
        <f t="shared" si="108"/>
        <v>#REF!</v>
      </c>
      <c r="B6892" s="149" t="s">
        <v>16993</v>
      </c>
      <c r="C6892" s="149" t="s">
        <v>23482</v>
      </c>
      <c r="D6892" s="150" t="s">
        <v>23483</v>
      </c>
      <c r="E6892" s="149" t="s">
        <v>58</v>
      </c>
      <c r="F6892" s="151" t="s">
        <v>23484</v>
      </c>
      <c r="G6892" s="151" t="s">
        <v>23485</v>
      </c>
    </row>
    <row r="6893" spans="1:7" ht="22.5" x14ac:dyDescent="0.2">
      <c r="A6893" s="148" t="e">
        <f t="shared" si="108"/>
        <v>#REF!</v>
      </c>
      <c r="B6893" s="149" t="s">
        <v>16993</v>
      </c>
      <c r="C6893" s="149" t="s">
        <v>23486</v>
      </c>
      <c r="D6893" s="150" t="s">
        <v>23487</v>
      </c>
      <c r="E6893" s="149" t="s">
        <v>58</v>
      </c>
      <c r="F6893" s="151" t="s">
        <v>23488</v>
      </c>
      <c r="G6893" s="151" t="s">
        <v>23489</v>
      </c>
    </row>
    <row r="6894" spans="1:7" ht="22.5" x14ac:dyDescent="0.2">
      <c r="A6894" s="148" t="e">
        <f t="shared" si="108"/>
        <v>#REF!</v>
      </c>
      <c r="B6894" s="149" t="s">
        <v>16993</v>
      </c>
      <c r="C6894" s="149" t="s">
        <v>23490</v>
      </c>
      <c r="D6894" s="150" t="s">
        <v>23491</v>
      </c>
      <c r="E6894" s="149" t="s">
        <v>58</v>
      </c>
      <c r="F6894" s="151" t="s">
        <v>23492</v>
      </c>
      <c r="G6894" s="151" t="s">
        <v>23493</v>
      </c>
    </row>
    <row r="6895" spans="1:7" ht="22.5" x14ac:dyDescent="0.2">
      <c r="A6895" s="148" t="e">
        <f t="shared" si="108"/>
        <v>#REF!</v>
      </c>
      <c r="B6895" s="149" t="s">
        <v>16993</v>
      </c>
      <c r="C6895" s="149" t="s">
        <v>23494</v>
      </c>
      <c r="D6895" s="150" t="s">
        <v>23495</v>
      </c>
      <c r="E6895" s="149" t="s">
        <v>58</v>
      </c>
      <c r="F6895" s="151" t="s">
        <v>23496</v>
      </c>
      <c r="G6895" s="151" t="s">
        <v>23497</v>
      </c>
    </row>
    <row r="6896" spans="1:7" ht="22.5" x14ac:dyDescent="0.2">
      <c r="A6896" s="148" t="e">
        <f t="shared" si="108"/>
        <v>#REF!</v>
      </c>
      <c r="B6896" s="149" t="s">
        <v>16993</v>
      </c>
      <c r="C6896" s="149" t="s">
        <v>23498</v>
      </c>
      <c r="D6896" s="150" t="s">
        <v>23499</v>
      </c>
      <c r="E6896" s="149" t="s">
        <v>58</v>
      </c>
      <c r="F6896" s="151" t="s">
        <v>23500</v>
      </c>
      <c r="G6896" s="151" t="s">
        <v>23501</v>
      </c>
    </row>
    <row r="6897" spans="1:7" ht="22.5" x14ac:dyDescent="0.2">
      <c r="A6897" s="148" t="e">
        <f t="shared" si="108"/>
        <v>#REF!</v>
      </c>
      <c r="B6897" s="149" t="s">
        <v>16993</v>
      </c>
      <c r="C6897" s="149" t="s">
        <v>23502</v>
      </c>
      <c r="D6897" s="150" t="s">
        <v>23503</v>
      </c>
      <c r="E6897" s="149" t="s">
        <v>58</v>
      </c>
      <c r="F6897" s="151" t="s">
        <v>23504</v>
      </c>
      <c r="G6897" s="151" t="s">
        <v>23505</v>
      </c>
    </row>
    <row r="6898" spans="1:7" ht="22.5" x14ac:dyDescent="0.2">
      <c r="A6898" s="148" t="e">
        <f t="shared" si="108"/>
        <v>#REF!</v>
      </c>
      <c r="B6898" s="149" t="s">
        <v>16993</v>
      </c>
      <c r="C6898" s="149" t="s">
        <v>23506</v>
      </c>
      <c r="D6898" s="150" t="s">
        <v>23507</v>
      </c>
      <c r="E6898" s="149" t="s">
        <v>58</v>
      </c>
      <c r="F6898" s="151" t="s">
        <v>23508</v>
      </c>
      <c r="G6898" s="151" t="s">
        <v>23509</v>
      </c>
    </row>
    <row r="6899" spans="1:7" ht="22.5" x14ac:dyDescent="0.2">
      <c r="A6899" s="148" t="e">
        <f t="shared" si="108"/>
        <v>#REF!</v>
      </c>
      <c r="B6899" s="149" t="s">
        <v>16993</v>
      </c>
      <c r="C6899" s="149" t="s">
        <v>23510</v>
      </c>
      <c r="D6899" s="150" t="s">
        <v>23511</v>
      </c>
      <c r="E6899" s="149" t="s">
        <v>58</v>
      </c>
      <c r="F6899" s="151" t="s">
        <v>23508</v>
      </c>
      <c r="G6899" s="151" t="s">
        <v>23509</v>
      </c>
    </row>
    <row r="6900" spans="1:7" ht="22.5" x14ac:dyDescent="0.2">
      <c r="A6900" s="148" t="e">
        <f t="shared" si="108"/>
        <v>#REF!</v>
      </c>
      <c r="B6900" s="149" t="s">
        <v>16993</v>
      </c>
      <c r="C6900" s="149" t="s">
        <v>23512</v>
      </c>
      <c r="D6900" s="150" t="s">
        <v>23513</v>
      </c>
      <c r="E6900" s="149" t="s">
        <v>58</v>
      </c>
      <c r="F6900" s="151" t="s">
        <v>23514</v>
      </c>
      <c r="G6900" s="151" t="s">
        <v>23515</v>
      </c>
    </row>
    <row r="6901" spans="1:7" ht="22.5" x14ac:dyDescent="0.2">
      <c r="A6901" s="148" t="e">
        <f t="shared" si="108"/>
        <v>#REF!</v>
      </c>
      <c r="B6901" s="149" t="s">
        <v>16993</v>
      </c>
      <c r="C6901" s="149" t="s">
        <v>23516</v>
      </c>
      <c r="D6901" s="150" t="s">
        <v>23517</v>
      </c>
      <c r="E6901" s="149" t="s">
        <v>58</v>
      </c>
      <c r="F6901" s="151" t="s">
        <v>23514</v>
      </c>
      <c r="G6901" s="151" t="s">
        <v>23515</v>
      </c>
    </row>
    <row r="6902" spans="1:7" ht="22.5" x14ac:dyDescent="0.2">
      <c r="A6902" s="148" t="e">
        <f t="shared" si="108"/>
        <v>#REF!</v>
      </c>
      <c r="B6902" s="149" t="s">
        <v>16993</v>
      </c>
      <c r="C6902" s="149" t="s">
        <v>23518</v>
      </c>
      <c r="D6902" s="150" t="s">
        <v>23519</v>
      </c>
      <c r="E6902" s="149" t="s">
        <v>58</v>
      </c>
      <c r="F6902" s="151" t="s">
        <v>23520</v>
      </c>
      <c r="G6902" s="151" t="s">
        <v>23521</v>
      </c>
    </row>
    <row r="6903" spans="1:7" ht="22.5" x14ac:dyDescent="0.2">
      <c r="A6903" s="148" t="e">
        <f t="shared" si="108"/>
        <v>#REF!</v>
      </c>
      <c r="B6903" s="149" t="s">
        <v>16993</v>
      </c>
      <c r="C6903" s="149" t="s">
        <v>23522</v>
      </c>
      <c r="D6903" s="150" t="s">
        <v>23523</v>
      </c>
      <c r="E6903" s="149" t="s">
        <v>58</v>
      </c>
      <c r="F6903" s="151" t="s">
        <v>23524</v>
      </c>
      <c r="G6903" s="151" t="s">
        <v>23525</v>
      </c>
    </row>
    <row r="6904" spans="1:7" ht="22.5" x14ac:dyDescent="0.2">
      <c r="A6904" s="148" t="e">
        <f t="shared" si="108"/>
        <v>#REF!</v>
      </c>
      <c r="B6904" s="149" t="s">
        <v>16993</v>
      </c>
      <c r="C6904" s="149" t="s">
        <v>23526</v>
      </c>
      <c r="D6904" s="150" t="s">
        <v>23527</v>
      </c>
      <c r="E6904" s="149" t="s">
        <v>58</v>
      </c>
      <c r="F6904" s="151" t="s">
        <v>23508</v>
      </c>
      <c r="G6904" s="151" t="s">
        <v>23509</v>
      </c>
    </row>
    <row r="6905" spans="1:7" ht="22.5" x14ac:dyDescent="0.2">
      <c r="A6905" s="148" t="e">
        <f t="shared" si="108"/>
        <v>#REF!</v>
      </c>
      <c r="B6905" s="149" t="s">
        <v>16993</v>
      </c>
      <c r="C6905" s="149" t="s">
        <v>23528</v>
      </c>
      <c r="D6905" s="150" t="s">
        <v>23529</v>
      </c>
      <c r="E6905" s="149" t="s">
        <v>58</v>
      </c>
      <c r="F6905" s="151" t="s">
        <v>23530</v>
      </c>
      <c r="G6905" s="151" t="s">
        <v>23531</v>
      </c>
    </row>
    <row r="6906" spans="1:7" ht="22.5" x14ac:dyDescent="0.2">
      <c r="A6906" s="148" t="e">
        <f t="shared" si="108"/>
        <v>#REF!</v>
      </c>
      <c r="B6906" s="149" t="s">
        <v>16993</v>
      </c>
      <c r="C6906" s="149" t="s">
        <v>23532</v>
      </c>
      <c r="D6906" s="150" t="s">
        <v>23533</v>
      </c>
      <c r="E6906" s="149" t="s">
        <v>58</v>
      </c>
      <c r="F6906" s="151" t="s">
        <v>23534</v>
      </c>
      <c r="G6906" s="151" t="s">
        <v>23535</v>
      </c>
    </row>
    <row r="6907" spans="1:7" ht="22.5" x14ac:dyDescent="0.2">
      <c r="A6907" s="148" t="e">
        <f t="shared" si="108"/>
        <v>#REF!</v>
      </c>
      <c r="B6907" s="149" t="s">
        <v>16993</v>
      </c>
      <c r="C6907" s="149" t="s">
        <v>23536</v>
      </c>
      <c r="D6907" s="150" t="s">
        <v>23537</v>
      </c>
      <c r="E6907" s="149" t="s">
        <v>58</v>
      </c>
      <c r="F6907" s="151" t="s">
        <v>23538</v>
      </c>
      <c r="G6907" s="151" t="s">
        <v>23539</v>
      </c>
    </row>
    <row r="6908" spans="1:7" ht="22.5" x14ac:dyDescent="0.2">
      <c r="A6908" s="148" t="e">
        <f t="shared" si="108"/>
        <v>#REF!</v>
      </c>
      <c r="B6908" s="149" t="s">
        <v>16993</v>
      </c>
      <c r="C6908" s="149" t="s">
        <v>23540</v>
      </c>
      <c r="D6908" s="150" t="s">
        <v>23541</v>
      </c>
      <c r="E6908" s="149" t="s">
        <v>58</v>
      </c>
      <c r="F6908" s="151" t="s">
        <v>23542</v>
      </c>
      <c r="G6908" s="151" t="s">
        <v>23543</v>
      </c>
    </row>
    <row r="6909" spans="1:7" ht="22.5" x14ac:dyDescent="0.2">
      <c r="A6909" s="148" t="e">
        <f t="shared" si="108"/>
        <v>#REF!</v>
      </c>
      <c r="B6909" s="149" t="s">
        <v>16993</v>
      </c>
      <c r="C6909" s="149" t="s">
        <v>23544</v>
      </c>
      <c r="D6909" s="150" t="s">
        <v>23545</v>
      </c>
      <c r="E6909" s="149" t="s">
        <v>58</v>
      </c>
      <c r="F6909" s="151" t="s">
        <v>23546</v>
      </c>
      <c r="G6909" s="151" t="s">
        <v>23547</v>
      </c>
    </row>
    <row r="6910" spans="1:7" ht="22.5" x14ac:dyDescent="0.2">
      <c r="A6910" s="148" t="e">
        <f t="shared" si="108"/>
        <v>#REF!</v>
      </c>
      <c r="B6910" s="149" t="s">
        <v>16993</v>
      </c>
      <c r="C6910" s="149" t="s">
        <v>23548</v>
      </c>
      <c r="D6910" s="150" t="s">
        <v>23549</v>
      </c>
      <c r="E6910" s="149" t="s">
        <v>58</v>
      </c>
      <c r="F6910" s="151" t="s">
        <v>23530</v>
      </c>
      <c r="G6910" s="151" t="s">
        <v>23531</v>
      </c>
    </row>
    <row r="6911" spans="1:7" ht="22.5" x14ac:dyDescent="0.2">
      <c r="A6911" s="148" t="e">
        <f t="shared" si="108"/>
        <v>#REF!</v>
      </c>
      <c r="B6911" s="149" t="s">
        <v>16993</v>
      </c>
      <c r="C6911" s="149" t="s">
        <v>23550</v>
      </c>
      <c r="D6911" s="150" t="s">
        <v>23551</v>
      </c>
      <c r="E6911" s="149" t="s">
        <v>58</v>
      </c>
      <c r="F6911" s="151" t="s">
        <v>23552</v>
      </c>
      <c r="G6911" s="151" t="s">
        <v>23553</v>
      </c>
    </row>
    <row r="6912" spans="1:7" ht="22.5" x14ac:dyDescent="0.2">
      <c r="A6912" s="148" t="e">
        <f t="shared" si="108"/>
        <v>#REF!</v>
      </c>
      <c r="B6912" s="149" t="s">
        <v>16993</v>
      </c>
      <c r="C6912" s="149" t="s">
        <v>23554</v>
      </c>
      <c r="D6912" s="150" t="s">
        <v>23555</v>
      </c>
      <c r="E6912" s="149" t="s">
        <v>58</v>
      </c>
      <c r="F6912" s="151" t="s">
        <v>23538</v>
      </c>
      <c r="G6912" s="151" t="s">
        <v>23539</v>
      </c>
    </row>
    <row r="6913" spans="1:7" ht="22.5" x14ac:dyDescent="0.2">
      <c r="A6913" s="148" t="e">
        <f t="shared" si="108"/>
        <v>#REF!</v>
      </c>
      <c r="B6913" s="149" t="s">
        <v>16993</v>
      </c>
      <c r="C6913" s="149" t="s">
        <v>23556</v>
      </c>
      <c r="D6913" s="150" t="s">
        <v>23557</v>
      </c>
      <c r="E6913" s="149" t="s">
        <v>58</v>
      </c>
      <c r="F6913" s="151" t="s">
        <v>23558</v>
      </c>
      <c r="G6913" s="151" t="s">
        <v>23559</v>
      </c>
    </row>
    <row r="6914" spans="1:7" ht="22.5" x14ac:dyDescent="0.2">
      <c r="A6914" s="148" t="e">
        <f t="shared" si="108"/>
        <v>#REF!</v>
      </c>
      <c r="B6914" s="149" t="s">
        <v>16993</v>
      </c>
      <c r="C6914" s="149" t="s">
        <v>23560</v>
      </c>
      <c r="D6914" s="150" t="s">
        <v>23561</v>
      </c>
      <c r="E6914" s="149" t="s">
        <v>58</v>
      </c>
      <c r="F6914" s="151" t="s">
        <v>23562</v>
      </c>
      <c r="G6914" s="151" t="s">
        <v>23563</v>
      </c>
    </row>
    <row r="6915" spans="1:7" ht="22.5" x14ac:dyDescent="0.2">
      <c r="A6915" s="148" t="e">
        <f t="shared" si="108"/>
        <v>#REF!</v>
      </c>
      <c r="B6915" s="149" t="s">
        <v>16993</v>
      </c>
      <c r="C6915" s="149" t="s">
        <v>23564</v>
      </c>
      <c r="D6915" s="150" t="s">
        <v>23565</v>
      </c>
      <c r="E6915" s="149" t="s">
        <v>58</v>
      </c>
      <c r="F6915" s="151" t="s">
        <v>23566</v>
      </c>
      <c r="G6915" s="151" t="s">
        <v>23567</v>
      </c>
    </row>
    <row r="6916" spans="1:7" ht="22.5" x14ac:dyDescent="0.2">
      <c r="A6916" s="148" t="e">
        <f t="shared" si="108"/>
        <v>#REF!</v>
      </c>
      <c r="B6916" s="149" t="s">
        <v>16993</v>
      </c>
      <c r="C6916" s="149" t="s">
        <v>23568</v>
      </c>
      <c r="D6916" s="150" t="s">
        <v>23569</v>
      </c>
      <c r="E6916" s="149" t="s">
        <v>58</v>
      </c>
      <c r="F6916" s="151" t="s">
        <v>23570</v>
      </c>
      <c r="G6916" s="151" t="s">
        <v>23571</v>
      </c>
    </row>
    <row r="6917" spans="1:7" ht="22.5" x14ac:dyDescent="0.2">
      <c r="A6917" s="148" t="e">
        <f t="shared" si="108"/>
        <v>#REF!</v>
      </c>
      <c r="B6917" s="149" t="s">
        <v>16993</v>
      </c>
      <c r="C6917" s="149" t="s">
        <v>23572</v>
      </c>
      <c r="D6917" s="150" t="s">
        <v>23573</v>
      </c>
      <c r="E6917" s="149" t="s">
        <v>58</v>
      </c>
      <c r="F6917" s="151" t="s">
        <v>23574</v>
      </c>
      <c r="G6917" s="151" t="s">
        <v>23575</v>
      </c>
    </row>
    <row r="6918" spans="1:7" ht="22.5" x14ac:dyDescent="0.2">
      <c r="A6918" s="148" t="e">
        <f t="shared" si="108"/>
        <v>#REF!</v>
      </c>
      <c r="B6918" s="149" t="s">
        <v>16993</v>
      </c>
      <c r="C6918" s="149" t="s">
        <v>23576</v>
      </c>
      <c r="D6918" s="150" t="s">
        <v>23577</v>
      </c>
      <c r="E6918" s="149" t="s">
        <v>58</v>
      </c>
      <c r="F6918" s="151" t="s">
        <v>23578</v>
      </c>
      <c r="G6918" s="151" t="s">
        <v>23579</v>
      </c>
    </row>
    <row r="6919" spans="1:7" ht="22.5" x14ac:dyDescent="0.2">
      <c r="A6919" s="148" t="e">
        <f t="shared" si="108"/>
        <v>#REF!</v>
      </c>
      <c r="B6919" s="149" t="s">
        <v>16993</v>
      </c>
      <c r="C6919" s="149" t="s">
        <v>23580</v>
      </c>
      <c r="D6919" s="150" t="s">
        <v>23581</v>
      </c>
      <c r="E6919" s="149" t="s">
        <v>58</v>
      </c>
      <c r="F6919" s="151" t="s">
        <v>23582</v>
      </c>
      <c r="G6919" s="151" t="s">
        <v>23583</v>
      </c>
    </row>
    <row r="6920" spans="1:7" ht="22.5" x14ac:dyDescent="0.2">
      <c r="A6920" s="148" t="e">
        <f t="shared" si="108"/>
        <v>#REF!</v>
      </c>
      <c r="B6920" s="149" t="s">
        <v>16993</v>
      </c>
      <c r="C6920" s="149" t="s">
        <v>23584</v>
      </c>
      <c r="D6920" s="150" t="s">
        <v>23585</v>
      </c>
      <c r="E6920" s="149" t="s">
        <v>58</v>
      </c>
      <c r="F6920" s="151" t="s">
        <v>23586</v>
      </c>
      <c r="G6920" s="151" t="s">
        <v>23587</v>
      </c>
    </row>
    <row r="6921" spans="1:7" ht="22.5" x14ac:dyDescent="0.2">
      <c r="A6921" s="148" t="e">
        <f t="shared" si="108"/>
        <v>#REF!</v>
      </c>
      <c r="B6921" s="149" t="s">
        <v>16993</v>
      </c>
      <c r="C6921" s="149" t="s">
        <v>23588</v>
      </c>
      <c r="D6921" s="150" t="s">
        <v>23589</v>
      </c>
      <c r="E6921" s="149" t="s">
        <v>58</v>
      </c>
      <c r="F6921" s="151" t="s">
        <v>23590</v>
      </c>
      <c r="G6921" s="151" t="s">
        <v>23591</v>
      </c>
    </row>
    <row r="6922" spans="1:7" ht="22.5" x14ac:dyDescent="0.2">
      <c r="A6922" s="148" t="e">
        <f t="shared" si="108"/>
        <v>#REF!</v>
      </c>
      <c r="B6922" s="149" t="s">
        <v>16993</v>
      </c>
      <c r="C6922" s="149" t="s">
        <v>23592</v>
      </c>
      <c r="D6922" s="150" t="s">
        <v>23593</v>
      </c>
      <c r="E6922" s="149" t="s">
        <v>58</v>
      </c>
      <c r="F6922" s="151" t="s">
        <v>23594</v>
      </c>
      <c r="G6922" s="151" t="s">
        <v>23595</v>
      </c>
    </row>
    <row r="6923" spans="1:7" ht="22.5" x14ac:dyDescent="0.2">
      <c r="A6923" s="148" t="e">
        <f t="shared" si="108"/>
        <v>#REF!</v>
      </c>
      <c r="B6923" s="149" t="s">
        <v>16993</v>
      </c>
      <c r="C6923" s="149" t="s">
        <v>23596</v>
      </c>
      <c r="D6923" s="150" t="s">
        <v>23597</v>
      </c>
      <c r="E6923" s="149" t="s">
        <v>58</v>
      </c>
      <c r="F6923" s="151" t="s">
        <v>23598</v>
      </c>
      <c r="G6923" s="151" t="s">
        <v>23599</v>
      </c>
    </row>
    <row r="6924" spans="1:7" ht="22.5" x14ac:dyDescent="0.2">
      <c r="A6924" s="148" t="e">
        <f t="shared" si="108"/>
        <v>#REF!</v>
      </c>
      <c r="B6924" s="149" t="s">
        <v>16993</v>
      </c>
      <c r="C6924" s="149" t="s">
        <v>23600</v>
      </c>
      <c r="D6924" s="150" t="s">
        <v>23601</v>
      </c>
      <c r="E6924" s="149" t="s">
        <v>58</v>
      </c>
      <c r="F6924" s="151" t="s">
        <v>23602</v>
      </c>
      <c r="G6924" s="151" t="s">
        <v>23603</v>
      </c>
    </row>
    <row r="6925" spans="1:7" ht="22.5" x14ac:dyDescent="0.2">
      <c r="A6925" s="148" t="e">
        <f t="shared" si="108"/>
        <v>#REF!</v>
      </c>
      <c r="B6925" s="149" t="s">
        <v>16993</v>
      </c>
      <c r="C6925" s="149" t="s">
        <v>23604</v>
      </c>
      <c r="D6925" s="150" t="s">
        <v>23605</v>
      </c>
      <c r="E6925" s="149" t="s">
        <v>58</v>
      </c>
      <c r="F6925" s="151" t="s">
        <v>23606</v>
      </c>
      <c r="G6925" s="151" t="s">
        <v>23607</v>
      </c>
    </row>
    <row r="6926" spans="1:7" ht="22.5" x14ac:dyDescent="0.2">
      <c r="A6926" s="148" t="e">
        <f t="shared" si="108"/>
        <v>#REF!</v>
      </c>
      <c r="B6926" s="149" t="s">
        <v>16993</v>
      </c>
      <c r="C6926" s="149" t="s">
        <v>23608</v>
      </c>
      <c r="D6926" s="150" t="s">
        <v>23609</v>
      </c>
      <c r="E6926" s="149" t="s">
        <v>58</v>
      </c>
      <c r="F6926" s="151" t="s">
        <v>23610</v>
      </c>
      <c r="G6926" s="151" t="s">
        <v>23611</v>
      </c>
    </row>
    <row r="6927" spans="1:7" ht="22.5" x14ac:dyDescent="0.2">
      <c r="A6927" s="148" t="e">
        <f t="shared" si="108"/>
        <v>#REF!</v>
      </c>
      <c r="B6927" s="149" t="s">
        <v>16993</v>
      </c>
      <c r="C6927" s="149" t="s">
        <v>23612</v>
      </c>
      <c r="D6927" s="150" t="s">
        <v>23613</v>
      </c>
      <c r="E6927" s="149" t="s">
        <v>58</v>
      </c>
      <c r="F6927" s="151" t="s">
        <v>23614</v>
      </c>
      <c r="G6927" s="151" t="s">
        <v>23615</v>
      </c>
    </row>
    <row r="6928" spans="1:7" ht="22.5" x14ac:dyDescent="0.2">
      <c r="A6928" s="148" t="e">
        <f t="shared" si="108"/>
        <v>#REF!</v>
      </c>
      <c r="B6928" s="149" t="s">
        <v>16993</v>
      </c>
      <c r="C6928" s="149" t="s">
        <v>23616</v>
      </c>
      <c r="D6928" s="150" t="s">
        <v>23617</v>
      </c>
      <c r="E6928" s="149" t="s">
        <v>110</v>
      </c>
      <c r="F6928" s="151" t="s">
        <v>19737</v>
      </c>
      <c r="G6928" s="151" t="s">
        <v>19210</v>
      </c>
    </row>
    <row r="6929" spans="1:7" ht="22.5" x14ac:dyDescent="0.2">
      <c r="A6929" s="148" t="e">
        <f t="shared" si="108"/>
        <v>#REF!</v>
      </c>
      <c r="B6929" s="149" t="s">
        <v>16993</v>
      </c>
      <c r="C6929" s="149" t="s">
        <v>23618</v>
      </c>
      <c r="D6929" s="150" t="s">
        <v>23619</v>
      </c>
      <c r="E6929" s="149" t="s">
        <v>110</v>
      </c>
      <c r="F6929" s="151" t="s">
        <v>23620</v>
      </c>
      <c r="G6929" s="151" t="s">
        <v>23621</v>
      </c>
    </row>
    <row r="6930" spans="1:7" ht="22.5" x14ac:dyDescent="0.2">
      <c r="A6930" s="148" t="e">
        <f t="shared" si="108"/>
        <v>#REF!</v>
      </c>
      <c r="B6930" s="149" t="s">
        <v>16993</v>
      </c>
      <c r="C6930" s="149" t="s">
        <v>23622</v>
      </c>
      <c r="D6930" s="150" t="s">
        <v>23623</v>
      </c>
      <c r="E6930" s="149" t="s">
        <v>110</v>
      </c>
      <c r="F6930" s="151" t="s">
        <v>23624</v>
      </c>
      <c r="G6930" s="151" t="s">
        <v>20563</v>
      </c>
    </row>
    <row r="6931" spans="1:7" ht="22.5" x14ac:dyDescent="0.2">
      <c r="A6931" s="148" t="e">
        <f t="shared" si="108"/>
        <v>#REF!</v>
      </c>
      <c r="B6931" s="149" t="s">
        <v>16993</v>
      </c>
      <c r="C6931" s="149" t="s">
        <v>23625</v>
      </c>
      <c r="D6931" s="150" t="s">
        <v>23626</v>
      </c>
      <c r="E6931" s="149" t="s">
        <v>110</v>
      </c>
      <c r="F6931" s="151" t="s">
        <v>23627</v>
      </c>
      <c r="G6931" s="151" t="s">
        <v>23628</v>
      </c>
    </row>
    <row r="6932" spans="1:7" ht="22.5" x14ac:dyDescent="0.2">
      <c r="A6932" s="148" t="e">
        <f t="shared" si="108"/>
        <v>#REF!</v>
      </c>
      <c r="B6932" s="149" t="s">
        <v>16993</v>
      </c>
      <c r="C6932" s="149" t="s">
        <v>23629</v>
      </c>
      <c r="D6932" s="150" t="s">
        <v>23630</v>
      </c>
      <c r="E6932" s="149" t="s">
        <v>110</v>
      </c>
      <c r="F6932" s="151" t="s">
        <v>9652</v>
      </c>
      <c r="G6932" s="151" t="s">
        <v>23631</v>
      </c>
    </row>
    <row r="6933" spans="1:7" ht="22.5" x14ac:dyDescent="0.2">
      <c r="A6933" s="148" t="e">
        <f t="shared" si="108"/>
        <v>#REF!</v>
      </c>
      <c r="B6933" s="149" t="s">
        <v>16993</v>
      </c>
      <c r="C6933" s="149" t="s">
        <v>23632</v>
      </c>
      <c r="D6933" s="150" t="s">
        <v>23633</v>
      </c>
      <c r="E6933" s="149" t="s">
        <v>110</v>
      </c>
      <c r="F6933" s="151" t="s">
        <v>22421</v>
      </c>
      <c r="G6933" s="151" t="s">
        <v>23634</v>
      </c>
    </row>
    <row r="6934" spans="1:7" ht="22.5" x14ac:dyDescent="0.2">
      <c r="A6934" s="148" t="e">
        <f t="shared" si="108"/>
        <v>#REF!</v>
      </c>
      <c r="B6934" s="149" t="s">
        <v>16993</v>
      </c>
      <c r="C6934" s="149" t="s">
        <v>23635</v>
      </c>
      <c r="D6934" s="150" t="s">
        <v>23636</v>
      </c>
      <c r="E6934" s="149" t="s">
        <v>110</v>
      </c>
      <c r="F6934" s="151" t="s">
        <v>23637</v>
      </c>
      <c r="G6934" s="151" t="s">
        <v>23638</v>
      </c>
    </row>
    <row r="6935" spans="1:7" ht="22.5" x14ac:dyDescent="0.2">
      <c r="A6935" s="148" t="e">
        <f t="shared" si="108"/>
        <v>#REF!</v>
      </c>
      <c r="B6935" s="149" t="s">
        <v>16993</v>
      </c>
      <c r="C6935" s="149" t="s">
        <v>23639</v>
      </c>
      <c r="D6935" s="150" t="s">
        <v>23640</v>
      </c>
      <c r="E6935" s="149" t="s">
        <v>110</v>
      </c>
      <c r="F6935" s="151" t="s">
        <v>23641</v>
      </c>
      <c r="G6935" s="151" t="s">
        <v>23642</v>
      </c>
    </row>
    <row r="6936" spans="1:7" ht="22.5" x14ac:dyDescent="0.2">
      <c r="A6936" s="148" t="e">
        <f t="shared" si="108"/>
        <v>#REF!</v>
      </c>
      <c r="B6936" s="149" t="s">
        <v>16993</v>
      </c>
      <c r="C6936" s="149" t="s">
        <v>23643</v>
      </c>
      <c r="D6936" s="150" t="s">
        <v>23644</v>
      </c>
      <c r="E6936" s="149" t="s">
        <v>110</v>
      </c>
      <c r="F6936" s="151" t="s">
        <v>23645</v>
      </c>
      <c r="G6936" s="151" t="s">
        <v>23646</v>
      </c>
    </row>
    <row r="6937" spans="1:7" ht="22.5" x14ac:dyDescent="0.2">
      <c r="A6937" s="148" t="e">
        <f t="shared" si="108"/>
        <v>#REF!</v>
      </c>
      <c r="B6937" s="149" t="s">
        <v>16993</v>
      </c>
      <c r="C6937" s="149" t="s">
        <v>23647</v>
      </c>
      <c r="D6937" s="150" t="s">
        <v>23648</v>
      </c>
      <c r="E6937" s="149" t="s">
        <v>110</v>
      </c>
      <c r="F6937" s="151" t="s">
        <v>23649</v>
      </c>
      <c r="G6937" s="151" t="s">
        <v>23650</v>
      </c>
    </row>
    <row r="6938" spans="1:7" ht="22.5" x14ac:dyDescent="0.2">
      <c r="A6938" s="148" t="e">
        <f t="shared" si="108"/>
        <v>#REF!</v>
      </c>
      <c r="B6938" s="149" t="s">
        <v>16993</v>
      </c>
      <c r="C6938" s="149" t="s">
        <v>23651</v>
      </c>
      <c r="D6938" s="150" t="s">
        <v>23652</v>
      </c>
      <c r="E6938" s="149" t="s">
        <v>110</v>
      </c>
      <c r="F6938" s="151" t="s">
        <v>23653</v>
      </c>
      <c r="G6938" s="151" t="s">
        <v>23654</v>
      </c>
    </row>
    <row r="6939" spans="1:7" ht="22.5" x14ac:dyDescent="0.2">
      <c r="A6939" s="148" t="e">
        <f t="shared" si="108"/>
        <v>#REF!</v>
      </c>
      <c r="B6939" s="149" t="s">
        <v>16993</v>
      </c>
      <c r="C6939" s="149" t="s">
        <v>23655</v>
      </c>
      <c r="D6939" s="150" t="s">
        <v>23656</v>
      </c>
      <c r="E6939" s="149" t="s">
        <v>110</v>
      </c>
      <c r="F6939" s="151" t="s">
        <v>8235</v>
      </c>
      <c r="G6939" s="151" t="s">
        <v>23657</v>
      </c>
    </row>
    <row r="6940" spans="1:7" ht="22.5" x14ac:dyDescent="0.2">
      <c r="A6940" s="148" t="e">
        <f t="shared" si="108"/>
        <v>#REF!</v>
      </c>
      <c r="B6940" s="149" t="s">
        <v>16993</v>
      </c>
      <c r="C6940" s="149" t="s">
        <v>23658</v>
      </c>
      <c r="D6940" s="150" t="s">
        <v>23659</v>
      </c>
      <c r="E6940" s="149" t="s">
        <v>110</v>
      </c>
      <c r="F6940" s="151" t="s">
        <v>9612</v>
      </c>
      <c r="G6940" s="151" t="s">
        <v>23660</v>
      </c>
    </row>
    <row r="6941" spans="1:7" ht="22.5" x14ac:dyDescent="0.2">
      <c r="A6941" s="148" t="e">
        <f t="shared" si="108"/>
        <v>#REF!</v>
      </c>
      <c r="B6941" s="149" t="s">
        <v>16993</v>
      </c>
      <c r="C6941" s="149" t="s">
        <v>23661</v>
      </c>
      <c r="D6941" s="150" t="s">
        <v>23662</v>
      </c>
      <c r="E6941" s="149" t="s">
        <v>110</v>
      </c>
      <c r="F6941" s="151" t="s">
        <v>17437</v>
      </c>
      <c r="G6941" s="151" t="s">
        <v>23663</v>
      </c>
    </row>
    <row r="6942" spans="1:7" ht="22.5" x14ac:dyDescent="0.2">
      <c r="A6942" s="148" t="e">
        <f t="shared" si="108"/>
        <v>#REF!</v>
      </c>
      <c r="B6942" s="149" t="s">
        <v>16993</v>
      </c>
      <c r="C6942" s="149" t="s">
        <v>23664</v>
      </c>
      <c r="D6942" s="150" t="s">
        <v>23665</v>
      </c>
      <c r="E6942" s="149" t="s">
        <v>110</v>
      </c>
      <c r="F6942" s="151" t="s">
        <v>23666</v>
      </c>
      <c r="G6942" s="151" t="s">
        <v>19393</v>
      </c>
    </row>
    <row r="6943" spans="1:7" ht="22.5" x14ac:dyDescent="0.2">
      <c r="A6943" s="148" t="e">
        <f t="shared" si="108"/>
        <v>#REF!</v>
      </c>
      <c r="B6943" s="149" t="s">
        <v>16993</v>
      </c>
      <c r="C6943" s="149" t="s">
        <v>23667</v>
      </c>
      <c r="D6943" s="150" t="s">
        <v>23668</v>
      </c>
      <c r="E6943" s="149" t="s">
        <v>110</v>
      </c>
      <c r="F6943" s="151" t="s">
        <v>23669</v>
      </c>
      <c r="G6943" s="151" t="s">
        <v>23670</v>
      </c>
    </row>
    <row r="6944" spans="1:7" ht="22.5" x14ac:dyDescent="0.2">
      <c r="A6944" s="148" t="e">
        <f t="shared" si="108"/>
        <v>#REF!</v>
      </c>
      <c r="B6944" s="149" t="s">
        <v>16993</v>
      </c>
      <c r="C6944" s="149" t="s">
        <v>23671</v>
      </c>
      <c r="D6944" s="150" t="s">
        <v>23672</v>
      </c>
      <c r="E6944" s="149" t="s">
        <v>110</v>
      </c>
      <c r="F6944" s="151" t="s">
        <v>23673</v>
      </c>
      <c r="G6944" s="151" t="s">
        <v>23674</v>
      </c>
    </row>
    <row r="6945" spans="1:7" ht="22.5" x14ac:dyDescent="0.2">
      <c r="A6945" s="148" t="e">
        <f t="shared" si="108"/>
        <v>#REF!</v>
      </c>
      <c r="B6945" s="149" t="s">
        <v>16993</v>
      </c>
      <c r="C6945" s="149" t="s">
        <v>23675</v>
      </c>
      <c r="D6945" s="150" t="s">
        <v>23676</v>
      </c>
      <c r="E6945" s="149" t="s">
        <v>110</v>
      </c>
      <c r="F6945" s="151" t="s">
        <v>23677</v>
      </c>
      <c r="G6945" s="151" t="s">
        <v>23678</v>
      </c>
    </row>
    <row r="6946" spans="1:7" ht="22.5" x14ac:dyDescent="0.2">
      <c r="A6946" s="148" t="e">
        <f t="shared" si="108"/>
        <v>#REF!</v>
      </c>
      <c r="B6946" s="149" t="s">
        <v>16993</v>
      </c>
      <c r="C6946" s="149" t="s">
        <v>23679</v>
      </c>
      <c r="D6946" s="150" t="s">
        <v>23680</v>
      </c>
      <c r="E6946" s="149" t="s">
        <v>110</v>
      </c>
      <c r="F6946" s="151" t="s">
        <v>23681</v>
      </c>
      <c r="G6946" s="151" t="s">
        <v>23682</v>
      </c>
    </row>
    <row r="6947" spans="1:7" ht="22.5" x14ac:dyDescent="0.2">
      <c r="A6947" s="148" t="e">
        <f t="shared" si="108"/>
        <v>#REF!</v>
      </c>
      <c r="B6947" s="149" t="s">
        <v>16993</v>
      </c>
      <c r="C6947" s="149" t="s">
        <v>23683</v>
      </c>
      <c r="D6947" s="150" t="s">
        <v>23684</v>
      </c>
      <c r="E6947" s="149" t="s">
        <v>110</v>
      </c>
      <c r="F6947" s="151" t="s">
        <v>23685</v>
      </c>
      <c r="G6947" s="151" t="s">
        <v>23686</v>
      </c>
    </row>
    <row r="6948" spans="1:7" ht="22.5" x14ac:dyDescent="0.2">
      <c r="A6948" s="148" t="e">
        <f t="shared" si="108"/>
        <v>#REF!</v>
      </c>
      <c r="B6948" s="149" t="s">
        <v>16993</v>
      </c>
      <c r="C6948" s="149" t="s">
        <v>23687</v>
      </c>
      <c r="D6948" s="150" t="s">
        <v>23688</v>
      </c>
      <c r="E6948" s="149" t="s">
        <v>110</v>
      </c>
      <c r="F6948" s="151" t="s">
        <v>23689</v>
      </c>
      <c r="G6948" s="151" t="s">
        <v>17432</v>
      </c>
    </row>
    <row r="6949" spans="1:7" ht="22.5" x14ac:dyDescent="0.2">
      <c r="A6949" s="148" t="e">
        <f t="shared" ref="A6949:A7012" si="109">CONCATENAR</f>
        <v>#REF!</v>
      </c>
      <c r="B6949" s="149" t="s">
        <v>16993</v>
      </c>
      <c r="C6949" s="149" t="s">
        <v>23690</v>
      </c>
      <c r="D6949" s="150" t="s">
        <v>23691</v>
      </c>
      <c r="E6949" s="149" t="s">
        <v>110</v>
      </c>
      <c r="F6949" s="151" t="s">
        <v>23692</v>
      </c>
      <c r="G6949" s="151" t="s">
        <v>23693</v>
      </c>
    </row>
    <row r="6950" spans="1:7" ht="22.5" x14ac:dyDescent="0.2">
      <c r="A6950" s="148" t="e">
        <f t="shared" si="109"/>
        <v>#REF!</v>
      </c>
      <c r="B6950" s="149" t="s">
        <v>16993</v>
      </c>
      <c r="C6950" s="149" t="s">
        <v>23694</v>
      </c>
      <c r="D6950" s="150" t="s">
        <v>23695</v>
      </c>
      <c r="E6950" s="149" t="s">
        <v>110</v>
      </c>
      <c r="F6950" s="151" t="s">
        <v>23696</v>
      </c>
      <c r="G6950" s="151" t="s">
        <v>23697</v>
      </c>
    </row>
    <row r="6951" spans="1:7" ht="22.5" x14ac:dyDescent="0.2">
      <c r="A6951" s="148" t="e">
        <f t="shared" si="109"/>
        <v>#REF!</v>
      </c>
      <c r="B6951" s="149" t="s">
        <v>16993</v>
      </c>
      <c r="C6951" s="149" t="s">
        <v>23698</v>
      </c>
      <c r="D6951" s="150" t="s">
        <v>23699</v>
      </c>
      <c r="E6951" s="149" t="s">
        <v>110</v>
      </c>
      <c r="F6951" s="151" t="s">
        <v>23700</v>
      </c>
      <c r="G6951" s="151" t="s">
        <v>23701</v>
      </c>
    </row>
    <row r="6952" spans="1:7" ht="22.5" x14ac:dyDescent="0.2">
      <c r="A6952" s="148" t="e">
        <f t="shared" si="109"/>
        <v>#REF!</v>
      </c>
      <c r="B6952" s="149" t="s">
        <v>16993</v>
      </c>
      <c r="C6952" s="149" t="s">
        <v>23702</v>
      </c>
      <c r="D6952" s="150" t="s">
        <v>23703</v>
      </c>
      <c r="E6952" s="149" t="s">
        <v>110</v>
      </c>
      <c r="F6952" s="151" t="s">
        <v>23704</v>
      </c>
      <c r="G6952" s="151" t="s">
        <v>17939</v>
      </c>
    </row>
    <row r="6953" spans="1:7" ht="22.5" x14ac:dyDescent="0.2">
      <c r="A6953" s="148" t="e">
        <f t="shared" si="109"/>
        <v>#REF!</v>
      </c>
      <c r="B6953" s="149" t="s">
        <v>16993</v>
      </c>
      <c r="C6953" s="149" t="s">
        <v>23705</v>
      </c>
      <c r="D6953" s="150" t="s">
        <v>23706</v>
      </c>
      <c r="E6953" s="149" t="s">
        <v>110</v>
      </c>
      <c r="F6953" s="151" t="s">
        <v>13748</v>
      </c>
      <c r="G6953" s="151" t="s">
        <v>8233</v>
      </c>
    </row>
    <row r="6954" spans="1:7" ht="22.5" x14ac:dyDescent="0.2">
      <c r="A6954" s="148" t="e">
        <f t="shared" si="109"/>
        <v>#REF!</v>
      </c>
      <c r="B6954" s="149" t="s">
        <v>16993</v>
      </c>
      <c r="C6954" s="149" t="s">
        <v>23707</v>
      </c>
      <c r="D6954" s="150" t="s">
        <v>23708</v>
      </c>
      <c r="E6954" s="149" t="s">
        <v>110</v>
      </c>
      <c r="F6954" s="151" t="s">
        <v>17215</v>
      </c>
      <c r="G6954" s="151" t="s">
        <v>23709</v>
      </c>
    </row>
    <row r="6955" spans="1:7" ht="22.5" x14ac:dyDescent="0.2">
      <c r="A6955" s="148" t="e">
        <f t="shared" si="109"/>
        <v>#REF!</v>
      </c>
      <c r="B6955" s="149" t="s">
        <v>16993</v>
      </c>
      <c r="C6955" s="149" t="s">
        <v>23710</v>
      </c>
      <c r="D6955" s="150" t="s">
        <v>23711</v>
      </c>
      <c r="E6955" s="149" t="s">
        <v>110</v>
      </c>
      <c r="F6955" s="151" t="s">
        <v>23712</v>
      </c>
      <c r="G6955" s="151" t="s">
        <v>23713</v>
      </c>
    </row>
    <row r="6956" spans="1:7" ht="22.5" x14ac:dyDescent="0.2">
      <c r="A6956" s="148" t="e">
        <f t="shared" si="109"/>
        <v>#REF!</v>
      </c>
      <c r="B6956" s="149" t="s">
        <v>16993</v>
      </c>
      <c r="C6956" s="149" t="s">
        <v>23714</v>
      </c>
      <c r="D6956" s="150" t="s">
        <v>23715</v>
      </c>
      <c r="E6956" s="149" t="s">
        <v>110</v>
      </c>
      <c r="F6956" s="151" t="s">
        <v>10144</v>
      </c>
      <c r="G6956" s="151" t="s">
        <v>13210</v>
      </c>
    </row>
    <row r="6957" spans="1:7" ht="22.5" x14ac:dyDescent="0.2">
      <c r="A6957" s="148" t="e">
        <f t="shared" si="109"/>
        <v>#REF!</v>
      </c>
      <c r="B6957" s="149" t="s">
        <v>16993</v>
      </c>
      <c r="C6957" s="149" t="s">
        <v>23716</v>
      </c>
      <c r="D6957" s="150" t="s">
        <v>23717</v>
      </c>
      <c r="E6957" s="149" t="s">
        <v>110</v>
      </c>
      <c r="F6957" s="151" t="s">
        <v>23718</v>
      </c>
      <c r="G6957" s="151" t="s">
        <v>11588</v>
      </c>
    </row>
    <row r="6958" spans="1:7" ht="33.75" x14ac:dyDescent="0.2">
      <c r="A6958" s="148" t="e">
        <f t="shared" si="109"/>
        <v>#REF!</v>
      </c>
      <c r="B6958" s="149" t="s">
        <v>16993</v>
      </c>
      <c r="C6958" s="149" t="s">
        <v>23719</v>
      </c>
      <c r="D6958" s="150" t="s">
        <v>23720</v>
      </c>
      <c r="E6958" s="149" t="s">
        <v>58</v>
      </c>
      <c r="F6958" s="151" t="s">
        <v>23721</v>
      </c>
      <c r="G6958" s="151" t="s">
        <v>23722</v>
      </c>
    </row>
    <row r="6959" spans="1:7" ht="33.75" x14ac:dyDescent="0.2">
      <c r="A6959" s="148" t="e">
        <f t="shared" si="109"/>
        <v>#REF!</v>
      </c>
      <c r="B6959" s="149" t="s">
        <v>16993</v>
      </c>
      <c r="C6959" s="149" t="s">
        <v>23723</v>
      </c>
      <c r="D6959" s="150" t="s">
        <v>23724</v>
      </c>
      <c r="E6959" s="149" t="s">
        <v>58</v>
      </c>
      <c r="F6959" s="151" t="s">
        <v>23725</v>
      </c>
      <c r="G6959" s="151" t="s">
        <v>23726</v>
      </c>
    </row>
    <row r="6960" spans="1:7" ht="33.75" x14ac:dyDescent="0.2">
      <c r="A6960" s="148" t="e">
        <f t="shared" si="109"/>
        <v>#REF!</v>
      </c>
      <c r="B6960" s="149" t="s">
        <v>16993</v>
      </c>
      <c r="C6960" s="149" t="s">
        <v>23727</v>
      </c>
      <c r="D6960" s="150" t="s">
        <v>23728</v>
      </c>
      <c r="E6960" s="149" t="s">
        <v>58</v>
      </c>
      <c r="F6960" s="151" t="s">
        <v>23729</v>
      </c>
      <c r="G6960" s="151" t="s">
        <v>23730</v>
      </c>
    </row>
    <row r="6961" spans="1:7" ht="33.75" x14ac:dyDescent="0.2">
      <c r="A6961" s="148" t="e">
        <f t="shared" si="109"/>
        <v>#REF!</v>
      </c>
      <c r="B6961" s="149" t="s">
        <v>16993</v>
      </c>
      <c r="C6961" s="149" t="s">
        <v>23731</v>
      </c>
      <c r="D6961" s="150" t="s">
        <v>23732</v>
      </c>
      <c r="E6961" s="149" t="s">
        <v>58</v>
      </c>
      <c r="F6961" s="151" t="s">
        <v>23733</v>
      </c>
      <c r="G6961" s="151" t="s">
        <v>23734</v>
      </c>
    </row>
    <row r="6962" spans="1:7" ht="33.75" x14ac:dyDescent="0.2">
      <c r="A6962" s="148" t="e">
        <f t="shared" si="109"/>
        <v>#REF!</v>
      </c>
      <c r="B6962" s="149" t="s">
        <v>16993</v>
      </c>
      <c r="C6962" s="149" t="s">
        <v>23735</v>
      </c>
      <c r="D6962" s="150" t="s">
        <v>23736</v>
      </c>
      <c r="E6962" s="149" t="s">
        <v>58</v>
      </c>
      <c r="F6962" s="151" t="s">
        <v>23737</v>
      </c>
      <c r="G6962" s="151" t="s">
        <v>23738</v>
      </c>
    </row>
    <row r="6963" spans="1:7" ht="22.5" x14ac:dyDescent="0.2">
      <c r="A6963" s="148" t="e">
        <f t="shared" si="109"/>
        <v>#REF!</v>
      </c>
      <c r="B6963" s="149" t="s">
        <v>16993</v>
      </c>
      <c r="C6963" s="149" t="s">
        <v>23739</v>
      </c>
      <c r="D6963" s="150" t="s">
        <v>23740</v>
      </c>
      <c r="E6963" s="149" t="s">
        <v>58</v>
      </c>
      <c r="F6963" s="151" t="s">
        <v>23741</v>
      </c>
      <c r="G6963" s="151" t="s">
        <v>23742</v>
      </c>
    </row>
    <row r="6964" spans="1:7" ht="22.5" x14ac:dyDescent="0.2">
      <c r="A6964" s="148" t="e">
        <f t="shared" si="109"/>
        <v>#REF!</v>
      </c>
      <c r="B6964" s="149" t="s">
        <v>16993</v>
      </c>
      <c r="C6964" s="149" t="s">
        <v>23743</v>
      </c>
      <c r="D6964" s="150" t="s">
        <v>23744</v>
      </c>
      <c r="E6964" s="149" t="s">
        <v>58</v>
      </c>
      <c r="F6964" s="151" t="s">
        <v>23745</v>
      </c>
      <c r="G6964" s="151" t="s">
        <v>23746</v>
      </c>
    </row>
    <row r="6965" spans="1:7" ht="22.5" x14ac:dyDescent="0.2">
      <c r="A6965" s="148" t="e">
        <f t="shared" si="109"/>
        <v>#REF!</v>
      </c>
      <c r="B6965" s="149" t="s">
        <v>16993</v>
      </c>
      <c r="C6965" s="149" t="s">
        <v>23747</v>
      </c>
      <c r="D6965" s="150" t="s">
        <v>23748</v>
      </c>
      <c r="E6965" s="149" t="s">
        <v>58</v>
      </c>
      <c r="F6965" s="151" t="s">
        <v>11184</v>
      </c>
      <c r="G6965" s="151" t="s">
        <v>23749</v>
      </c>
    </row>
    <row r="6966" spans="1:7" ht="22.5" x14ac:dyDescent="0.2">
      <c r="A6966" s="148" t="e">
        <f t="shared" si="109"/>
        <v>#REF!</v>
      </c>
      <c r="B6966" s="149" t="s">
        <v>16993</v>
      </c>
      <c r="C6966" s="149" t="s">
        <v>23750</v>
      </c>
      <c r="D6966" s="150" t="s">
        <v>23751</v>
      </c>
      <c r="E6966" s="149" t="s">
        <v>58</v>
      </c>
      <c r="F6966" s="151" t="s">
        <v>23752</v>
      </c>
      <c r="G6966" s="151" t="s">
        <v>23753</v>
      </c>
    </row>
    <row r="6967" spans="1:7" ht="22.5" x14ac:dyDescent="0.2">
      <c r="A6967" s="148" t="e">
        <f t="shared" si="109"/>
        <v>#REF!</v>
      </c>
      <c r="B6967" s="149" t="s">
        <v>16993</v>
      </c>
      <c r="C6967" s="149" t="s">
        <v>23754</v>
      </c>
      <c r="D6967" s="150" t="s">
        <v>23755</v>
      </c>
      <c r="E6967" s="149" t="s">
        <v>58</v>
      </c>
      <c r="F6967" s="151" t="s">
        <v>23756</v>
      </c>
      <c r="G6967" s="151" t="s">
        <v>23757</v>
      </c>
    </row>
    <row r="6968" spans="1:7" ht="22.5" x14ac:dyDescent="0.2">
      <c r="A6968" s="148" t="e">
        <f t="shared" si="109"/>
        <v>#REF!</v>
      </c>
      <c r="B6968" s="149" t="s">
        <v>16993</v>
      </c>
      <c r="C6968" s="149" t="s">
        <v>23758</v>
      </c>
      <c r="D6968" s="150" t="s">
        <v>23759</v>
      </c>
      <c r="E6968" s="149" t="s">
        <v>58</v>
      </c>
      <c r="F6968" s="151" t="s">
        <v>23760</v>
      </c>
      <c r="G6968" s="151" t="s">
        <v>23761</v>
      </c>
    </row>
    <row r="6969" spans="1:7" x14ac:dyDescent="0.2">
      <c r="A6969" s="148" t="e">
        <f t="shared" si="109"/>
        <v>#REF!</v>
      </c>
      <c r="B6969" s="149" t="s">
        <v>16993</v>
      </c>
      <c r="C6969" s="149" t="s">
        <v>23762</v>
      </c>
      <c r="D6969" s="150" t="s">
        <v>23763</v>
      </c>
      <c r="E6969" s="149" t="s">
        <v>58</v>
      </c>
      <c r="F6969" s="151" t="s">
        <v>23764</v>
      </c>
      <c r="G6969" s="151" t="s">
        <v>23765</v>
      </c>
    </row>
    <row r="6970" spans="1:7" ht="22.5" x14ac:dyDescent="0.2">
      <c r="A6970" s="148" t="e">
        <f t="shared" si="109"/>
        <v>#REF!</v>
      </c>
      <c r="B6970" s="149" t="s">
        <v>16993</v>
      </c>
      <c r="C6970" s="149" t="s">
        <v>23766</v>
      </c>
      <c r="D6970" s="150" t="s">
        <v>23767</v>
      </c>
      <c r="E6970" s="149" t="s">
        <v>58</v>
      </c>
      <c r="F6970" s="151" t="s">
        <v>23768</v>
      </c>
      <c r="G6970" s="151" t="s">
        <v>23769</v>
      </c>
    </row>
    <row r="6971" spans="1:7" ht="22.5" x14ac:dyDescent="0.2">
      <c r="A6971" s="148" t="e">
        <f t="shared" si="109"/>
        <v>#REF!</v>
      </c>
      <c r="B6971" s="149" t="s">
        <v>16993</v>
      </c>
      <c r="C6971" s="149" t="s">
        <v>23770</v>
      </c>
      <c r="D6971" s="150" t="s">
        <v>23771</v>
      </c>
      <c r="E6971" s="149" t="s">
        <v>58</v>
      </c>
      <c r="F6971" s="151" t="s">
        <v>23772</v>
      </c>
      <c r="G6971" s="151" t="s">
        <v>23773</v>
      </c>
    </row>
    <row r="6972" spans="1:7" ht="22.5" x14ac:dyDescent="0.2">
      <c r="A6972" s="148" t="e">
        <f t="shared" si="109"/>
        <v>#REF!</v>
      </c>
      <c r="B6972" s="149" t="s">
        <v>16993</v>
      </c>
      <c r="C6972" s="149" t="s">
        <v>23774</v>
      </c>
      <c r="D6972" s="150" t="s">
        <v>23775</v>
      </c>
      <c r="E6972" s="149" t="s">
        <v>58</v>
      </c>
      <c r="F6972" s="151" t="s">
        <v>23776</v>
      </c>
      <c r="G6972" s="151" t="s">
        <v>23777</v>
      </c>
    </row>
    <row r="6973" spans="1:7" ht="22.5" x14ac:dyDescent="0.2">
      <c r="A6973" s="148" t="e">
        <f t="shared" si="109"/>
        <v>#REF!</v>
      </c>
      <c r="B6973" s="149" t="s">
        <v>16993</v>
      </c>
      <c r="C6973" s="149" t="s">
        <v>23778</v>
      </c>
      <c r="D6973" s="150" t="s">
        <v>23779</v>
      </c>
      <c r="E6973" s="149" t="s">
        <v>58</v>
      </c>
      <c r="F6973" s="151" t="s">
        <v>23780</v>
      </c>
      <c r="G6973" s="151" t="s">
        <v>23781</v>
      </c>
    </row>
    <row r="6974" spans="1:7" ht="22.5" x14ac:dyDescent="0.2">
      <c r="A6974" s="148" t="e">
        <f t="shared" si="109"/>
        <v>#REF!</v>
      </c>
      <c r="B6974" s="149" t="s">
        <v>16993</v>
      </c>
      <c r="C6974" s="149" t="s">
        <v>23782</v>
      </c>
      <c r="D6974" s="150" t="s">
        <v>23783</v>
      </c>
      <c r="E6974" s="149" t="s">
        <v>58</v>
      </c>
      <c r="F6974" s="151" t="s">
        <v>23784</v>
      </c>
      <c r="G6974" s="151" t="s">
        <v>23785</v>
      </c>
    </row>
    <row r="6975" spans="1:7" ht="22.5" x14ac:dyDescent="0.2">
      <c r="A6975" s="148" t="e">
        <f t="shared" si="109"/>
        <v>#REF!</v>
      </c>
      <c r="B6975" s="149" t="s">
        <v>16993</v>
      </c>
      <c r="C6975" s="149" t="s">
        <v>23786</v>
      </c>
      <c r="D6975" s="150" t="s">
        <v>23787</v>
      </c>
      <c r="E6975" s="149" t="s">
        <v>58</v>
      </c>
      <c r="F6975" s="151" t="s">
        <v>23788</v>
      </c>
      <c r="G6975" s="151" t="s">
        <v>23789</v>
      </c>
    </row>
    <row r="6976" spans="1:7" ht="22.5" x14ac:dyDescent="0.2">
      <c r="A6976" s="148" t="e">
        <f t="shared" si="109"/>
        <v>#REF!</v>
      </c>
      <c r="B6976" s="149" t="s">
        <v>16993</v>
      </c>
      <c r="C6976" s="149" t="s">
        <v>23790</v>
      </c>
      <c r="D6976" s="150" t="s">
        <v>23791</v>
      </c>
      <c r="E6976" s="149" t="s">
        <v>58</v>
      </c>
      <c r="F6976" s="151" t="s">
        <v>23792</v>
      </c>
      <c r="G6976" s="151" t="s">
        <v>23793</v>
      </c>
    </row>
    <row r="6977" spans="1:7" ht="22.5" x14ac:dyDescent="0.2">
      <c r="A6977" s="148" t="e">
        <f t="shared" si="109"/>
        <v>#REF!</v>
      </c>
      <c r="B6977" s="149" t="s">
        <v>16993</v>
      </c>
      <c r="C6977" s="149" t="s">
        <v>23794</v>
      </c>
      <c r="D6977" s="150" t="s">
        <v>23795</v>
      </c>
      <c r="E6977" s="149" t="s">
        <v>58</v>
      </c>
      <c r="F6977" s="151" t="s">
        <v>23796</v>
      </c>
      <c r="G6977" s="151" t="s">
        <v>23797</v>
      </c>
    </row>
    <row r="6978" spans="1:7" ht="22.5" x14ac:dyDescent="0.2">
      <c r="A6978" s="148" t="e">
        <f t="shared" si="109"/>
        <v>#REF!</v>
      </c>
      <c r="B6978" s="149" t="s">
        <v>16993</v>
      </c>
      <c r="C6978" s="149" t="s">
        <v>23798</v>
      </c>
      <c r="D6978" s="150" t="s">
        <v>23799</v>
      </c>
      <c r="E6978" s="149" t="s">
        <v>58</v>
      </c>
      <c r="F6978" s="151" t="s">
        <v>23800</v>
      </c>
      <c r="G6978" s="151" t="s">
        <v>23801</v>
      </c>
    </row>
    <row r="6979" spans="1:7" ht="33.75" x14ac:dyDescent="0.2">
      <c r="A6979" s="148" t="e">
        <f t="shared" si="109"/>
        <v>#REF!</v>
      </c>
      <c r="B6979" s="149" t="s">
        <v>16993</v>
      </c>
      <c r="C6979" s="149" t="s">
        <v>23802</v>
      </c>
      <c r="D6979" s="150" t="s">
        <v>23803</v>
      </c>
      <c r="E6979" s="149" t="s">
        <v>58</v>
      </c>
      <c r="F6979" s="151" t="s">
        <v>23804</v>
      </c>
      <c r="G6979" s="151" t="s">
        <v>23805</v>
      </c>
    </row>
    <row r="6980" spans="1:7" ht="33.75" x14ac:dyDescent="0.2">
      <c r="A6980" s="148" t="e">
        <f t="shared" si="109"/>
        <v>#REF!</v>
      </c>
      <c r="B6980" s="149" t="s">
        <v>16993</v>
      </c>
      <c r="C6980" s="149" t="s">
        <v>23806</v>
      </c>
      <c r="D6980" s="150" t="s">
        <v>23807</v>
      </c>
      <c r="E6980" s="149" t="s">
        <v>58</v>
      </c>
      <c r="F6980" s="151" t="s">
        <v>23808</v>
      </c>
      <c r="G6980" s="151" t="s">
        <v>23809</v>
      </c>
    </row>
    <row r="6981" spans="1:7" ht="33.75" x14ac:dyDescent="0.2">
      <c r="A6981" s="148" t="e">
        <f t="shared" si="109"/>
        <v>#REF!</v>
      </c>
      <c r="B6981" s="149" t="s">
        <v>16993</v>
      </c>
      <c r="C6981" s="149" t="s">
        <v>23810</v>
      </c>
      <c r="D6981" s="150" t="s">
        <v>23811</v>
      </c>
      <c r="E6981" s="149" t="s">
        <v>58</v>
      </c>
      <c r="F6981" s="151" t="s">
        <v>23812</v>
      </c>
      <c r="G6981" s="151" t="s">
        <v>23813</v>
      </c>
    </row>
    <row r="6982" spans="1:7" ht="33.75" x14ac:dyDescent="0.2">
      <c r="A6982" s="148" t="e">
        <f t="shared" si="109"/>
        <v>#REF!</v>
      </c>
      <c r="B6982" s="149" t="s">
        <v>16993</v>
      </c>
      <c r="C6982" s="149" t="s">
        <v>23814</v>
      </c>
      <c r="D6982" s="150" t="s">
        <v>23815</v>
      </c>
      <c r="E6982" s="149" t="s">
        <v>58</v>
      </c>
      <c r="F6982" s="151" t="s">
        <v>23816</v>
      </c>
      <c r="G6982" s="151" t="s">
        <v>23817</v>
      </c>
    </row>
    <row r="6983" spans="1:7" ht="33.75" x14ac:dyDescent="0.2">
      <c r="A6983" s="148" t="e">
        <f t="shared" si="109"/>
        <v>#REF!</v>
      </c>
      <c r="B6983" s="149" t="s">
        <v>16993</v>
      </c>
      <c r="C6983" s="149" t="s">
        <v>23818</v>
      </c>
      <c r="D6983" s="150" t="s">
        <v>23819</v>
      </c>
      <c r="E6983" s="149" t="s">
        <v>58</v>
      </c>
      <c r="F6983" s="151" t="s">
        <v>23820</v>
      </c>
      <c r="G6983" s="151" t="s">
        <v>23821</v>
      </c>
    </row>
    <row r="6984" spans="1:7" ht="33.75" x14ac:dyDescent="0.2">
      <c r="A6984" s="148" t="e">
        <f t="shared" si="109"/>
        <v>#REF!</v>
      </c>
      <c r="B6984" s="149" t="s">
        <v>16993</v>
      </c>
      <c r="C6984" s="149" t="s">
        <v>23822</v>
      </c>
      <c r="D6984" s="150" t="s">
        <v>23823</v>
      </c>
      <c r="E6984" s="149" t="s">
        <v>58</v>
      </c>
      <c r="F6984" s="151" t="s">
        <v>23824</v>
      </c>
      <c r="G6984" s="151" t="s">
        <v>23825</v>
      </c>
    </row>
    <row r="6985" spans="1:7" ht="33.75" x14ac:dyDescent="0.2">
      <c r="A6985" s="148" t="e">
        <f t="shared" si="109"/>
        <v>#REF!</v>
      </c>
      <c r="B6985" s="149" t="s">
        <v>16993</v>
      </c>
      <c r="C6985" s="149" t="s">
        <v>23826</v>
      </c>
      <c r="D6985" s="150" t="s">
        <v>23827</v>
      </c>
      <c r="E6985" s="149" t="s">
        <v>58</v>
      </c>
      <c r="F6985" s="151" t="s">
        <v>23828</v>
      </c>
      <c r="G6985" s="151" t="s">
        <v>23829</v>
      </c>
    </row>
    <row r="6986" spans="1:7" ht="33.75" x14ac:dyDescent="0.2">
      <c r="A6986" s="148" t="e">
        <f t="shared" si="109"/>
        <v>#REF!</v>
      </c>
      <c r="B6986" s="149" t="s">
        <v>16993</v>
      </c>
      <c r="C6986" s="149" t="s">
        <v>23830</v>
      </c>
      <c r="D6986" s="150" t="s">
        <v>23831</v>
      </c>
      <c r="E6986" s="149" t="s">
        <v>58</v>
      </c>
      <c r="F6986" s="151" t="s">
        <v>23832</v>
      </c>
      <c r="G6986" s="151" t="s">
        <v>23833</v>
      </c>
    </row>
    <row r="6987" spans="1:7" ht="33.75" x14ac:dyDescent="0.2">
      <c r="A6987" s="148" t="e">
        <f t="shared" si="109"/>
        <v>#REF!</v>
      </c>
      <c r="B6987" s="149" t="s">
        <v>16993</v>
      </c>
      <c r="C6987" s="149" t="s">
        <v>23834</v>
      </c>
      <c r="D6987" s="150" t="s">
        <v>23835</v>
      </c>
      <c r="E6987" s="149" t="s">
        <v>58</v>
      </c>
      <c r="F6987" s="151" t="s">
        <v>23836</v>
      </c>
      <c r="G6987" s="151" t="s">
        <v>23837</v>
      </c>
    </row>
    <row r="6988" spans="1:7" ht="33.75" x14ac:dyDescent="0.2">
      <c r="A6988" s="148" t="e">
        <f t="shared" si="109"/>
        <v>#REF!</v>
      </c>
      <c r="B6988" s="149" t="s">
        <v>16993</v>
      </c>
      <c r="C6988" s="149" t="s">
        <v>23838</v>
      </c>
      <c r="D6988" s="150" t="s">
        <v>23839</v>
      </c>
      <c r="E6988" s="149" t="s">
        <v>58</v>
      </c>
      <c r="F6988" s="151" t="s">
        <v>23840</v>
      </c>
      <c r="G6988" s="151" t="s">
        <v>23841</v>
      </c>
    </row>
    <row r="6989" spans="1:7" ht="33.75" x14ac:dyDescent="0.2">
      <c r="A6989" s="148" t="e">
        <f t="shared" si="109"/>
        <v>#REF!</v>
      </c>
      <c r="B6989" s="149" t="s">
        <v>16993</v>
      </c>
      <c r="C6989" s="149" t="s">
        <v>23842</v>
      </c>
      <c r="D6989" s="150" t="s">
        <v>23843</v>
      </c>
      <c r="E6989" s="149" t="s">
        <v>58</v>
      </c>
      <c r="F6989" s="151" t="s">
        <v>23844</v>
      </c>
      <c r="G6989" s="151" t="s">
        <v>23845</v>
      </c>
    </row>
    <row r="6990" spans="1:7" ht="33.75" x14ac:dyDescent="0.2">
      <c r="A6990" s="148" t="e">
        <f t="shared" si="109"/>
        <v>#REF!</v>
      </c>
      <c r="B6990" s="149" t="s">
        <v>16993</v>
      </c>
      <c r="C6990" s="149" t="s">
        <v>23846</v>
      </c>
      <c r="D6990" s="150" t="s">
        <v>23847</v>
      </c>
      <c r="E6990" s="149" t="s">
        <v>58</v>
      </c>
      <c r="F6990" s="151" t="s">
        <v>23848</v>
      </c>
      <c r="G6990" s="151" t="s">
        <v>23849</v>
      </c>
    </row>
    <row r="6991" spans="1:7" ht="22.5" x14ac:dyDescent="0.2">
      <c r="A6991" s="148" t="e">
        <f t="shared" si="109"/>
        <v>#REF!</v>
      </c>
      <c r="B6991" s="149" t="s">
        <v>16993</v>
      </c>
      <c r="C6991" s="149" t="s">
        <v>23850</v>
      </c>
      <c r="D6991" s="150" t="s">
        <v>23851</v>
      </c>
      <c r="E6991" s="149" t="s">
        <v>58</v>
      </c>
      <c r="F6991" s="151" t="s">
        <v>23852</v>
      </c>
      <c r="G6991" s="151" t="s">
        <v>23853</v>
      </c>
    </row>
    <row r="6992" spans="1:7" ht="22.5" x14ac:dyDescent="0.2">
      <c r="A6992" s="148" t="e">
        <f t="shared" si="109"/>
        <v>#REF!</v>
      </c>
      <c r="B6992" s="149" t="s">
        <v>16993</v>
      </c>
      <c r="C6992" s="149" t="s">
        <v>23854</v>
      </c>
      <c r="D6992" s="150" t="s">
        <v>23855</v>
      </c>
      <c r="E6992" s="149" t="s">
        <v>58</v>
      </c>
      <c r="F6992" s="151" t="s">
        <v>23856</v>
      </c>
      <c r="G6992" s="151" t="s">
        <v>23857</v>
      </c>
    </row>
    <row r="6993" spans="1:7" ht="22.5" x14ac:dyDescent="0.2">
      <c r="A6993" s="148" t="e">
        <f t="shared" si="109"/>
        <v>#REF!</v>
      </c>
      <c r="B6993" s="149" t="s">
        <v>16993</v>
      </c>
      <c r="C6993" s="149" t="s">
        <v>23858</v>
      </c>
      <c r="D6993" s="150" t="s">
        <v>23859</v>
      </c>
      <c r="E6993" s="149" t="s">
        <v>58</v>
      </c>
      <c r="F6993" s="151" t="s">
        <v>23860</v>
      </c>
      <c r="G6993" s="151" t="s">
        <v>23861</v>
      </c>
    </row>
    <row r="6994" spans="1:7" ht="22.5" x14ac:dyDescent="0.2">
      <c r="A6994" s="148" t="e">
        <f t="shared" si="109"/>
        <v>#REF!</v>
      </c>
      <c r="B6994" s="149" t="s">
        <v>16993</v>
      </c>
      <c r="C6994" s="149" t="s">
        <v>23862</v>
      </c>
      <c r="D6994" s="150" t="s">
        <v>23863</v>
      </c>
      <c r="E6994" s="149" t="s">
        <v>58</v>
      </c>
      <c r="F6994" s="151" t="s">
        <v>23864</v>
      </c>
      <c r="G6994" s="151" t="s">
        <v>23865</v>
      </c>
    </row>
    <row r="6995" spans="1:7" ht="33.75" x14ac:dyDescent="0.2">
      <c r="A6995" s="148" t="e">
        <f t="shared" si="109"/>
        <v>#REF!</v>
      </c>
      <c r="B6995" s="149" t="s">
        <v>16993</v>
      </c>
      <c r="C6995" s="149" t="s">
        <v>23866</v>
      </c>
      <c r="D6995" s="150" t="s">
        <v>23867</v>
      </c>
      <c r="E6995" s="149" t="s">
        <v>58</v>
      </c>
      <c r="F6995" s="151" t="s">
        <v>23868</v>
      </c>
      <c r="G6995" s="151" t="s">
        <v>23869</v>
      </c>
    </row>
    <row r="6996" spans="1:7" ht="33.75" x14ac:dyDescent="0.2">
      <c r="A6996" s="148" t="e">
        <f t="shared" si="109"/>
        <v>#REF!</v>
      </c>
      <c r="B6996" s="149" t="s">
        <v>16993</v>
      </c>
      <c r="C6996" s="149" t="s">
        <v>23870</v>
      </c>
      <c r="D6996" s="150" t="s">
        <v>23871</v>
      </c>
      <c r="E6996" s="149" t="s">
        <v>58</v>
      </c>
      <c r="F6996" s="151" t="s">
        <v>23872</v>
      </c>
      <c r="G6996" s="151" t="s">
        <v>23873</v>
      </c>
    </row>
    <row r="6997" spans="1:7" ht="33.75" x14ac:dyDescent="0.2">
      <c r="A6997" s="148" t="e">
        <f t="shared" si="109"/>
        <v>#REF!</v>
      </c>
      <c r="B6997" s="149" t="s">
        <v>16993</v>
      </c>
      <c r="C6997" s="149" t="s">
        <v>23874</v>
      </c>
      <c r="D6997" s="150" t="s">
        <v>23875</v>
      </c>
      <c r="E6997" s="149" t="s">
        <v>58</v>
      </c>
      <c r="F6997" s="151" t="s">
        <v>23876</v>
      </c>
      <c r="G6997" s="151" t="s">
        <v>23877</v>
      </c>
    </row>
    <row r="6998" spans="1:7" ht="33.75" x14ac:dyDescent="0.2">
      <c r="A6998" s="148" t="e">
        <f t="shared" si="109"/>
        <v>#REF!</v>
      </c>
      <c r="B6998" s="149" t="s">
        <v>16993</v>
      </c>
      <c r="C6998" s="149" t="s">
        <v>23878</v>
      </c>
      <c r="D6998" s="150" t="s">
        <v>23879</v>
      </c>
      <c r="E6998" s="149" t="s">
        <v>58</v>
      </c>
      <c r="F6998" s="151" t="s">
        <v>23880</v>
      </c>
      <c r="G6998" s="151" t="s">
        <v>23881</v>
      </c>
    </row>
    <row r="6999" spans="1:7" x14ac:dyDescent="0.2">
      <c r="A6999" s="148" t="e">
        <f t="shared" si="109"/>
        <v>#REF!</v>
      </c>
      <c r="B6999" s="149" t="s">
        <v>16993</v>
      </c>
      <c r="C6999" s="149" t="s">
        <v>23882</v>
      </c>
      <c r="D6999" s="150" t="s">
        <v>23883</v>
      </c>
      <c r="E6999" s="149" t="s">
        <v>58</v>
      </c>
      <c r="F6999" s="151" t="s">
        <v>23884</v>
      </c>
      <c r="G6999" s="151" t="s">
        <v>23885</v>
      </c>
    </row>
    <row r="7000" spans="1:7" ht="22.5" x14ac:dyDescent="0.2">
      <c r="A7000" s="148" t="e">
        <f t="shared" si="109"/>
        <v>#REF!</v>
      </c>
      <c r="B7000" s="149" t="s">
        <v>16993</v>
      </c>
      <c r="C7000" s="149" t="s">
        <v>23886</v>
      </c>
      <c r="D7000" s="150" t="s">
        <v>23887</v>
      </c>
      <c r="E7000" s="149" t="s">
        <v>58</v>
      </c>
      <c r="F7000" s="151" t="s">
        <v>23888</v>
      </c>
      <c r="G7000" s="151" t="s">
        <v>23889</v>
      </c>
    </row>
    <row r="7001" spans="1:7" ht="22.5" x14ac:dyDescent="0.2">
      <c r="A7001" s="148" t="e">
        <f t="shared" si="109"/>
        <v>#REF!</v>
      </c>
      <c r="B7001" s="149" t="s">
        <v>16993</v>
      </c>
      <c r="C7001" s="149" t="s">
        <v>23890</v>
      </c>
      <c r="D7001" s="150" t="s">
        <v>23891</v>
      </c>
      <c r="E7001" s="149" t="s">
        <v>58</v>
      </c>
      <c r="F7001" s="151" t="s">
        <v>23892</v>
      </c>
      <c r="G7001" s="151" t="s">
        <v>23893</v>
      </c>
    </row>
    <row r="7002" spans="1:7" ht="22.5" x14ac:dyDescent="0.2">
      <c r="A7002" s="148" t="e">
        <f t="shared" si="109"/>
        <v>#REF!</v>
      </c>
      <c r="B7002" s="149" t="s">
        <v>16993</v>
      </c>
      <c r="C7002" s="149" t="s">
        <v>23894</v>
      </c>
      <c r="D7002" s="150" t="s">
        <v>23895</v>
      </c>
      <c r="E7002" s="149" t="s">
        <v>58</v>
      </c>
      <c r="F7002" s="151" t="s">
        <v>23896</v>
      </c>
      <c r="G7002" s="151" t="s">
        <v>23897</v>
      </c>
    </row>
    <row r="7003" spans="1:7" ht="22.5" x14ac:dyDescent="0.2">
      <c r="A7003" s="148" t="e">
        <f t="shared" si="109"/>
        <v>#REF!</v>
      </c>
      <c r="B7003" s="149" t="s">
        <v>16993</v>
      </c>
      <c r="C7003" s="149" t="s">
        <v>23898</v>
      </c>
      <c r="D7003" s="150" t="s">
        <v>23899</v>
      </c>
      <c r="E7003" s="149" t="s">
        <v>58</v>
      </c>
      <c r="F7003" s="151" t="s">
        <v>23900</v>
      </c>
      <c r="G7003" s="151" t="s">
        <v>23901</v>
      </c>
    </row>
    <row r="7004" spans="1:7" ht="22.5" x14ac:dyDescent="0.2">
      <c r="A7004" s="148" t="e">
        <f t="shared" si="109"/>
        <v>#REF!</v>
      </c>
      <c r="B7004" s="149" t="s">
        <v>16993</v>
      </c>
      <c r="C7004" s="149" t="s">
        <v>23902</v>
      </c>
      <c r="D7004" s="150" t="s">
        <v>23903</v>
      </c>
      <c r="E7004" s="149" t="s">
        <v>58</v>
      </c>
      <c r="F7004" s="151" t="s">
        <v>23904</v>
      </c>
      <c r="G7004" s="151" t="s">
        <v>23905</v>
      </c>
    </row>
    <row r="7005" spans="1:7" ht="22.5" x14ac:dyDescent="0.2">
      <c r="A7005" s="148" t="e">
        <f t="shared" si="109"/>
        <v>#REF!</v>
      </c>
      <c r="B7005" s="149" t="s">
        <v>16993</v>
      </c>
      <c r="C7005" s="149" t="s">
        <v>23906</v>
      </c>
      <c r="D7005" s="150" t="s">
        <v>23907</v>
      </c>
      <c r="E7005" s="149" t="s">
        <v>58</v>
      </c>
      <c r="F7005" s="151" t="s">
        <v>23908</v>
      </c>
      <c r="G7005" s="151" t="s">
        <v>23909</v>
      </c>
    </row>
    <row r="7006" spans="1:7" ht="22.5" x14ac:dyDescent="0.2">
      <c r="A7006" s="148" t="e">
        <f t="shared" si="109"/>
        <v>#REF!</v>
      </c>
      <c r="B7006" s="149" t="s">
        <v>16993</v>
      </c>
      <c r="C7006" s="149" t="s">
        <v>23910</v>
      </c>
      <c r="D7006" s="150" t="s">
        <v>23911</v>
      </c>
      <c r="E7006" s="149" t="s">
        <v>58</v>
      </c>
      <c r="F7006" s="151" t="s">
        <v>23912</v>
      </c>
      <c r="G7006" s="151" t="s">
        <v>23913</v>
      </c>
    </row>
    <row r="7007" spans="1:7" ht="22.5" x14ac:dyDescent="0.2">
      <c r="A7007" s="148" t="e">
        <f t="shared" si="109"/>
        <v>#REF!</v>
      </c>
      <c r="B7007" s="149" t="s">
        <v>16993</v>
      </c>
      <c r="C7007" s="149" t="s">
        <v>23914</v>
      </c>
      <c r="D7007" s="150" t="s">
        <v>23915</v>
      </c>
      <c r="E7007" s="149" t="s">
        <v>58</v>
      </c>
      <c r="F7007" s="151" t="s">
        <v>23916</v>
      </c>
      <c r="G7007" s="151" t="s">
        <v>23917</v>
      </c>
    </row>
    <row r="7008" spans="1:7" ht="22.5" x14ac:dyDescent="0.2">
      <c r="A7008" s="148" t="e">
        <f t="shared" si="109"/>
        <v>#REF!</v>
      </c>
      <c r="B7008" s="149" t="s">
        <v>16993</v>
      </c>
      <c r="C7008" s="149" t="s">
        <v>23918</v>
      </c>
      <c r="D7008" s="150" t="s">
        <v>23919</v>
      </c>
      <c r="E7008" s="149" t="s">
        <v>58</v>
      </c>
      <c r="F7008" s="151" t="s">
        <v>23800</v>
      </c>
      <c r="G7008" s="151" t="s">
        <v>23801</v>
      </c>
    </row>
    <row r="7009" spans="1:7" ht="22.5" x14ac:dyDescent="0.2">
      <c r="A7009" s="148" t="e">
        <f t="shared" si="109"/>
        <v>#REF!</v>
      </c>
      <c r="B7009" s="149" t="s">
        <v>16993</v>
      </c>
      <c r="C7009" s="149" t="s">
        <v>23920</v>
      </c>
      <c r="D7009" s="150" t="s">
        <v>23921</v>
      </c>
      <c r="E7009" s="149" t="s">
        <v>58</v>
      </c>
      <c r="F7009" s="151" t="s">
        <v>23922</v>
      </c>
      <c r="G7009" s="151" t="s">
        <v>23923</v>
      </c>
    </row>
    <row r="7010" spans="1:7" ht="33.75" x14ac:dyDescent="0.2">
      <c r="A7010" s="148" t="e">
        <f t="shared" si="109"/>
        <v>#REF!</v>
      </c>
      <c r="B7010" s="149" t="s">
        <v>16993</v>
      </c>
      <c r="C7010" s="149" t="s">
        <v>23924</v>
      </c>
      <c r="D7010" s="150" t="s">
        <v>23925</v>
      </c>
      <c r="E7010" s="149" t="s">
        <v>58</v>
      </c>
      <c r="F7010" s="151" t="s">
        <v>23926</v>
      </c>
      <c r="G7010" s="151" t="s">
        <v>23927</v>
      </c>
    </row>
    <row r="7011" spans="1:7" ht="33.75" x14ac:dyDescent="0.2">
      <c r="A7011" s="148" t="e">
        <f t="shared" si="109"/>
        <v>#REF!</v>
      </c>
      <c r="B7011" s="149" t="s">
        <v>16993</v>
      </c>
      <c r="C7011" s="149" t="s">
        <v>23928</v>
      </c>
      <c r="D7011" s="150" t="s">
        <v>23929</v>
      </c>
      <c r="E7011" s="149" t="s">
        <v>58</v>
      </c>
      <c r="F7011" s="151" t="s">
        <v>23930</v>
      </c>
      <c r="G7011" s="151" t="s">
        <v>23931</v>
      </c>
    </row>
    <row r="7012" spans="1:7" ht="33.75" x14ac:dyDescent="0.2">
      <c r="A7012" s="148" t="e">
        <f t="shared" si="109"/>
        <v>#REF!</v>
      </c>
      <c r="B7012" s="149" t="s">
        <v>16993</v>
      </c>
      <c r="C7012" s="149" t="s">
        <v>23932</v>
      </c>
      <c r="D7012" s="150" t="s">
        <v>23933</v>
      </c>
      <c r="E7012" s="149" t="s">
        <v>58</v>
      </c>
      <c r="F7012" s="151" t="s">
        <v>23934</v>
      </c>
      <c r="G7012" s="151" t="s">
        <v>23935</v>
      </c>
    </row>
    <row r="7013" spans="1:7" ht="33.75" x14ac:dyDescent="0.2">
      <c r="A7013" s="148" t="e">
        <f t="shared" ref="A7013:A7076" si="110">CONCATENAR</f>
        <v>#REF!</v>
      </c>
      <c r="B7013" s="149" t="s">
        <v>16993</v>
      </c>
      <c r="C7013" s="149" t="s">
        <v>23936</v>
      </c>
      <c r="D7013" s="150" t="s">
        <v>23937</v>
      </c>
      <c r="E7013" s="149" t="s">
        <v>58</v>
      </c>
      <c r="F7013" s="151" t="s">
        <v>23938</v>
      </c>
      <c r="G7013" s="151" t="s">
        <v>23939</v>
      </c>
    </row>
    <row r="7014" spans="1:7" ht="33.75" x14ac:dyDescent="0.2">
      <c r="A7014" s="148" t="e">
        <f t="shared" si="110"/>
        <v>#REF!</v>
      </c>
      <c r="B7014" s="149" t="s">
        <v>16993</v>
      </c>
      <c r="C7014" s="149" t="s">
        <v>23940</v>
      </c>
      <c r="D7014" s="150" t="s">
        <v>23941</v>
      </c>
      <c r="E7014" s="149" t="s">
        <v>58</v>
      </c>
      <c r="F7014" s="151" t="s">
        <v>23942</v>
      </c>
      <c r="G7014" s="151" t="s">
        <v>23943</v>
      </c>
    </row>
    <row r="7015" spans="1:7" ht="33.75" x14ac:dyDescent="0.2">
      <c r="A7015" s="148" t="e">
        <f t="shared" si="110"/>
        <v>#REF!</v>
      </c>
      <c r="B7015" s="149" t="s">
        <v>16993</v>
      </c>
      <c r="C7015" s="149" t="s">
        <v>23944</v>
      </c>
      <c r="D7015" s="150" t="s">
        <v>23945</v>
      </c>
      <c r="E7015" s="149" t="s">
        <v>58</v>
      </c>
      <c r="F7015" s="151" t="s">
        <v>23946</v>
      </c>
      <c r="G7015" s="151" t="s">
        <v>23947</v>
      </c>
    </row>
    <row r="7016" spans="1:7" ht="33.75" x14ac:dyDescent="0.2">
      <c r="A7016" s="148" t="e">
        <f t="shared" si="110"/>
        <v>#REF!</v>
      </c>
      <c r="B7016" s="149" t="s">
        <v>16993</v>
      </c>
      <c r="C7016" s="149" t="s">
        <v>23948</v>
      </c>
      <c r="D7016" s="150" t="s">
        <v>23949</v>
      </c>
      <c r="E7016" s="149" t="s">
        <v>58</v>
      </c>
      <c r="F7016" s="151" t="s">
        <v>23950</v>
      </c>
      <c r="G7016" s="151" t="s">
        <v>23951</v>
      </c>
    </row>
    <row r="7017" spans="1:7" ht="33.75" x14ac:dyDescent="0.2">
      <c r="A7017" s="148" t="e">
        <f t="shared" si="110"/>
        <v>#REF!</v>
      </c>
      <c r="B7017" s="149" t="s">
        <v>16993</v>
      </c>
      <c r="C7017" s="149" t="s">
        <v>23952</v>
      </c>
      <c r="D7017" s="150" t="s">
        <v>23953</v>
      </c>
      <c r="E7017" s="149" t="s">
        <v>58</v>
      </c>
      <c r="F7017" s="151" t="s">
        <v>23954</v>
      </c>
      <c r="G7017" s="151" t="s">
        <v>23955</v>
      </c>
    </row>
    <row r="7018" spans="1:7" ht="33.75" x14ac:dyDescent="0.2">
      <c r="A7018" s="148" t="e">
        <f t="shared" si="110"/>
        <v>#REF!</v>
      </c>
      <c r="B7018" s="149" t="s">
        <v>16993</v>
      </c>
      <c r="C7018" s="149" t="s">
        <v>23956</v>
      </c>
      <c r="D7018" s="150" t="s">
        <v>23957</v>
      </c>
      <c r="E7018" s="149" t="s">
        <v>58</v>
      </c>
      <c r="F7018" s="151" t="s">
        <v>23958</v>
      </c>
      <c r="G7018" s="151" t="s">
        <v>23959</v>
      </c>
    </row>
    <row r="7019" spans="1:7" ht="33.75" x14ac:dyDescent="0.2">
      <c r="A7019" s="148" t="e">
        <f t="shared" si="110"/>
        <v>#REF!</v>
      </c>
      <c r="B7019" s="149" t="s">
        <v>16993</v>
      </c>
      <c r="C7019" s="149" t="s">
        <v>23960</v>
      </c>
      <c r="D7019" s="150" t="s">
        <v>23961</v>
      </c>
      <c r="E7019" s="149" t="s">
        <v>58</v>
      </c>
      <c r="F7019" s="151" t="s">
        <v>23962</v>
      </c>
      <c r="G7019" s="151" t="s">
        <v>23963</v>
      </c>
    </row>
    <row r="7020" spans="1:7" ht="33.75" x14ac:dyDescent="0.2">
      <c r="A7020" s="148" t="e">
        <f t="shared" si="110"/>
        <v>#REF!</v>
      </c>
      <c r="B7020" s="149" t="s">
        <v>16993</v>
      </c>
      <c r="C7020" s="149" t="s">
        <v>23964</v>
      </c>
      <c r="D7020" s="150" t="s">
        <v>23965</v>
      </c>
      <c r="E7020" s="149" t="s">
        <v>58</v>
      </c>
      <c r="F7020" s="151" t="s">
        <v>23966</v>
      </c>
      <c r="G7020" s="151" t="s">
        <v>23967</v>
      </c>
    </row>
    <row r="7021" spans="1:7" ht="33.75" x14ac:dyDescent="0.2">
      <c r="A7021" s="148" t="e">
        <f t="shared" si="110"/>
        <v>#REF!</v>
      </c>
      <c r="B7021" s="149" t="s">
        <v>16993</v>
      </c>
      <c r="C7021" s="149" t="s">
        <v>23968</v>
      </c>
      <c r="D7021" s="150" t="s">
        <v>23969</v>
      </c>
      <c r="E7021" s="149" t="s">
        <v>58</v>
      </c>
      <c r="F7021" s="151" t="s">
        <v>23970</v>
      </c>
      <c r="G7021" s="151" t="s">
        <v>23971</v>
      </c>
    </row>
    <row r="7022" spans="1:7" ht="33.75" x14ac:dyDescent="0.2">
      <c r="A7022" s="148" t="e">
        <f t="shared" si="110"/>
        <v>#REF!</v>
      </c>
      <c r="B7022" s="149" t="s">
        <v>16993</v>
      </c>
      <c r="C7022" s="149" t="s">
        <v>23972</v>
      </c>
      <c r="D7022" s="150" t="s">
        <v>23973</v>
      </c>
      <c r="E7022" s="149" t="s">
        <v>58</v>
      </c>
      <c r="F7022" s="151" t="s">
        <v>23974</v>
      </c>
      <c r="G7022" s="151" t="s">
        <v>23975</v>
      </c>
    </row>
    <row r="7023" spans="1:7" ht="33.75" x14ac:dyDescent="0.2">
      <c r="A7023" s="148" t="e">
        <f t="shared" si="110"/>
        <v>#REF!</v>
      </c>
      <c r="B7023" s="149" t="s">
        <v>16993</v>
      </c>
      <c r="C7023" s="149" t="s">
        <v>23976</v>
      </c>
      <c r="D7023" s="150" t="s">
        <v>23977</v>
      </c>
      <c r="E7023" s="149" t="s">
        <v>58</v>
      </c>
      <c r="F7023" s="151" t="s">
        <v>23978</v>
      </c>
      <c r="G7023" s="151" t="s">
        <v>23979</v>
      </c>
    </row>
    <row r="7024" spans="1:7" ht="33.75" x14ac:dyDescent="0.2">
      <c r="A7024" s="148" t="e">
        <f t="shared" si="110"/>
        <v>#REF!</v>
      </c>
      <c r="B7024" s="149" t="s">
        <v>16993</v>
      </c>
      <c r="C7024" s="149" t="s">
        <v>23980</v>
      </c>
      <c r="D7024" s="150" t="s">
        <v>23981</v>
      </c>
      <c r="E7024" s="149" t="s">
        <v>58</v>
      </c>
      <c r="F7024" s="151" t="s">
        <v>23982</v>
      </c>
      <c r="G7024" s="151" t="s">
        <v>23983</v>
      </c>
    </row>
    <row r="7025" spans="1:7" ht="33.75" x14ac:dyDescent="0.2">
      <c r="A7025" s="148" t="e">
        <f t="shared" si="110"/>
        <v>#REF!</v>
      </c>
      <c r="B7025" s="149" t="s">
        <v>16993</v>
      </c>
      <c r="C7025" s="149" t="s">
        <v>23984</v>
      </c>
      <c r="D7025" s="150" t="s">
        <v>23985</v>
      </c>
      <c r="E7025" s="149" t="s">
        <v>58</v>
      </c>
      <c r="F7025" s="151" t="s">
        <v>23986</v>
      </c>
      <c r="G7025" s="151" t="s">
        <v>23987</v>
      </c>
    </row>
    <row r="7026" spans="1:7" ht="33.75" x14ac:dyDescent="0.2">
      <c r="A7026" s="148" t="e">
        <f t="shared" si="110"/>
        <v>#REF!</v>
      </c>
      <c r="B7026" s="149" t="s">
        <v>16993</v>
      </c>
      <c r="C7026" s="149" t="s">
        <v>23988</v>
      </c>
      <c r="D7026" s="150" t="s">
        <v>23989</v>
      </c>
      <c r="E7026" s="149" t="s">
        <v>58</v>
      </c>
      <c r="F7026" s="151" t="s">
        <v>23990</v>
      </c>
      <c r="G7026" s="151" t="s">
        <v>23991</v>
      </c>
    </row>
    <row r="7027" spans="1:7" ht="33.75" x14ac:dyDescent="0.2">
      <c r="A7027" s="148" t="e">
        <f t="shared" si="110"/>
        <v>#REF!</v>
      </c>
      <c r="B7027" s="149" t="s">
        <v>16993</v>
      </c>
      <c r="C7027" s="149" t="s">
        <v>23992</v>
      </c>
      <c r="D7027" s="150" t="s">
        <v>23993</v>
      </c>
      <c r="E7027" s="149" t="s">
        <v>58</v>
      </c>
      <c r="F7027" s="151" t="s">
        <v>23994</v>
      </c>
      <c r="G7027" s="151" t="s">
        <v>23995</v>
      </c>
    </row>
    <row r="7028" spans="1:7" ht="33.75" x14ac:dyDescent="0.2">
      <c r="A7028" s="148" t="e">
        <f t="shared" si="110"/>
        <v>#REF!</v>
      </c>
      <c r="B7028" s="149" t="s">
        <v>16993</v>
      </c>
      <c r="C7028" s="149" t="s">
        <v>23996</v>
      </c>
      <c r="D7028" s="150" t="s">
        <v>23997</v>
      </c>
      <c r="E7028" s="149" t="s">
        <v>58</v>
      </c>
      <c r="F7028" s="151" t="s">
        <v>23998</v>
      </c>
      <c r="G7028" s="151" t="s">
        <v>23999</v>
      </c>
    </row>
    <row r="7029" spans="1:7" ht="33.75" x14ac:dyDescent="0.2">
      <c r="A7029" s="148" t="e">
        <f t="shared" si="110"/>
        <v>#REF!</v>
      </c>
      <c r="B7029" s="149" t="s">
        <v>16993</v>
      </c>
      <c r="C7029" s="149" t="s">
        <v>24000</v>
      </c>
      <c r="D7029" s="150" t="s">
        <v>24001</v>
      </c>
      <c r="E7029" s="149" t="s">
        <v>58</v>
      </c>
      <c r="F7029" s="151" t="s">
        <v>24002</v>
      </c>
      <c r="G7029" s="151" t="s">
        <v>24003</v>
      </c>
    </row>
    <row r="7030" spans="1:7" ht="33.75" x14ac:dyDescent="0.2">
      <c r="A7030" s="148" t="e">
        <f t="shared" si="110"/>
        <v>#REF!</v>
      </c>
      <c r="B7030" s="149" t="s">
        <v>16993</v>
      </c>
      <c r="C7030" s="149" t="s">
        <v>24004</v>
      </c>
      <c r="D7030" s="150" t="s">
        <v>24005</v>
      </c>
      <c r="E7030" s="149" t="s">
        <v>58</v>
      </c>
      <c r="F7030" s="151" t="s">
        <v>24006</v>
      </c>
      <c r="G7030" s="151" t="s">
        <v>24007</v>
      </c>
    </row>
    <row r="7031" spans="1:7" ht="33.75" x14ac:dyDescent="0.2">
      <c r="A7031" s="148" t="e">
        <f t="shared" si="110"/>
        <v>#REF!</v>
      </c>
      <c r="B7031" s="149" t="s">
        <v>16993</v>
      </c>
      <c r="C7031" s="149" t="s">
        <v>24008</v>
      </c>
      <c r="D7031" s="150" t="s">
        <v>24009</v>
      </c>
      <c r="E7031" s="149" t="s">
        <v>58</v>
      </c>
      <c r="F7031" s="151" t="s">
        <v>24010</v>
      </c>
      <c r="G7031" s="151" t="s">
        <v>24011</v>
      </c>
    </row>
    <row r="7032" spans="1:7" ht="22.5" x14ac:dyDescent="0.2">
      <c r="A7032" s="148" t="e">
        <f t="shared" si="110"/>
        <v>#REF!</v>
      </c>
      <c r="B7032" s="149" t="s">
        <v>16993</v>
      </c>
      <c r="C7032" s="149" t="s">
        <v>24012</v>
      </c>
      <c r="D7032" s="150" t="s">
        <v>24013</v>
      </c>
      <c r="E7032" s="149" t="s">
        <v>58</v>
      </c>
      <c r="F7032" s="151" t="s">
        <v>24014</v>
      </c>
      <c r="G7032" s="151" t="s">
        <v>24015</v>
      </c>
    </row>
    <row r="7033" spans="1:7" ht="22.5" x14ac:dyDescent="0.2">
      <c r="A7033" s="148" t="e">
        <f t="shared" si="110"/>
        <v>#REF!</v>
      </c>
      <c r="B7033" s="149" t="s">
        <v>16993</v>
      </c>
      <c r="C7033" s="149" t="s">
        <v>24016</v>
      </c>
      <c r="D7033" s="150" t="s">
        <v>24017</v>
      </c>
      <c r="E7033" s="149" t="s">
        <v>58</v>
      </c>
      <c r="F7033" s="151" t="s">
        <v>24018</v>
      </c>
      <c r="G7033" s="151" t="s">
        <v>24019</v>
      </c>
    </row>
    <row r="7034" spans="1:7" ht="33.75" x14ac:dyDescent="0.2">
      <c r="A7034" s="148" t="e">
        <f t="shared" si="110"/>
        <v>#REF!</v>
      </c>
      <c r="B7034" s="149" t="s">
        <v>16993</v>
      </c>
      <c r="C7034" s="149" t="s">
        <v>24020</v>
      </c>
      <c r="D7034" s="150" t="s">
        <v>24021</v>
      </c>
      <c r="E7034" s="149" t="s">
        <v>58</v>
      </c>
      <c r="F7034" s="151" t="s">
        <v>24022</v>
      </c>
      <c r="G7034" s="151" t="s">
        <v>24023</v>
      </c>
    </row>
    <row r="7035" spans="1:7" ht="33.75" x14ac:dyDescent="0.2">
      <c r="A7035" s="148" t="e">
        <f t="shared" si="110"/>
        <v>#REF!</v>
      </c>
      <c r="B7035" s="149" t="s">
        <v>16993</v>
      </c>
      <c r="C7035" s="149" t="s">
        <v>24024</v>
      </c>
      <c r="D7035" s="150" t="s">
        <v>24025</v>
      </c>
      <c r="E7035" s="149" t="s">
        <v>58</v>
      </c>
      <c r="F7035" s="151" t="s">
        <v>24026</v>
      </c>
      <c r="G7035" s="151" t="s">
        <v>24027</v>
      </c>
    </row>
    <row r="7036" spans="1:7" x14ac:dyDescent="0.2">
      <c r="A7036" s="148" t="e">
        <f t="shared" si="110"/>
        <v>#REF!</v>
      </c>
      <c r="B7036" s="149" t="s">
        <v>16993</v>
      </c>
      <c r="C7036" s="149" t="s">
        <v>24028</v>
      </c>
      <c r="D7036" s="150" t="s">
        <v>24029</v>
      </c>
      <c r="E7036" s="149" t="s">
        <v>166</v>
      </c>
      <c r="F7036" s="151" t="s">
        <v>13343</v>
      </c>
      <c r="G7036" s="151" t="s">
        <v>24030</v>
      </c>
    </row>
    <row r="7037" spans="1:7" ht="22.5" x14ac:dyDescent="0.2">
      <c r="A7037" s="148" t="e">
        <f t="shared" si="110"/>
        <v>#REF!</v>
      </c>
      <c r="B7037" s="149" t="s">
        <v>16993</v>
      </c>
      <c r="C7037" s="149" t="s">
        <v>24031</v>
      </c>
      <c r="D7037" s="150" t="s">
        <v>24032</v>
      </c>
      <c r="E7037" s="149" t="s">
        <v>166</v>
      </c>
      <c r="F7037" s="151" t="s">
        <v>20281</v>
      </c>
      <c r="G7037" s="151" t="s">
        <v>12511</v>
      </c>
    </row>
    <row r="7038" spans="1:7" ht="33.75" x14ac:dyDescent="0.2">
      <c r="A7038" s="148" t="e">
        <f t="shared" si="110"/>
        <v>#REF!</v>
      </c>
      <c r="B7038" s="149" t="s">
        <v>16993</v>
      </c>
      <c r="C7038" s="149" t="s">
        <v>24033</v>
      </c>
      <c r="D7038" s="150" t="s">
        <v>24034</v>
      </c>
      <c r="E7038" s="149" t="s">
        <v>58</v>
      </c>
      <c r="F7038" s="151" t="s">
        <v>24035</v>
      </c>
      <c r="G7038" s="151" t="s">
        <v>24036</v>
      </c>
    </row>
    <row r="7039" spans="1:7" x14ac:dyDescent="0.2">
      <c r="A7039" s="148" t="e">
        <f t="shared" si="110"/>
        <v>#REF!</v>
      </c>
      <c r="B7039" s="149" t="s">
        <v>16993</v>
      </c>
      <c r="C7039" s="149" t="s">
        <v>24037</v>
      </c>
      <c r="D7039" s="150" t="s">
        <v>24038</v>
      </c>
      <c r="E7039" s="149" t="s">
        <v>58</v>
      </c>
      <c r="F7039" s="151" t="s">
        <v>24039</v>
      </c>
      <c r="G7039" s="151" t="s">
        <v>24040</v>
      </c>
    </row>
    <row r="7040" spans="1:7" ht="33.75" x14ac:dyDescent="0.2">
      <c r="A7040" s="148" t="e">
        <f t="shared" si="110"/>
        <v>#REF!</v>
      </c>
      <c r="B7040" s="149" t="s">
        <v>16993</v>
      </c>
      <c r="C7040" s="149" t="s">
        <v>24041</v>
      </c>
      <c r="D7040" s="150" t="s">
        <v>24042</v>
      </c>
      <c r="E7040" s="149" t="s">
        <v>58</v>
      </c>
      <c r="F7040" s="151" t="s">
        <v>24043</v>
      </c>
      <c r="G7040" s="151" t="s">
        <v>24044</v>
      </c>
    </row>
    <row r="7041" spans="1:7" ht="33.75" x14ac:dyDescent="0.2">
      <c r="A7041" s="148" t="e">
        <f t="shared" si="110"/>
        <v>#REF!</v>
      </c>
      <c r="B7041" s="149" t="s">
        <v>16993</v>
      </c>
      <c r="C7041" s="149" t="s">
        <v>24045</v>
      </c>
      <c r="D7041" s="150" t="s">
        <v>24046</v>
      </c>
      <c r="E7041" s="149" t="s">
        <v>58</v>
      </c>
      <c r="F7041" s="151" t="s">
        <v>24047</v>
      </c>
      <c r="G7041" s="151" t="s">
        <v>24048</v>
      </c>
    </row>
    <row r="7042" spans="1:7" ht="33.75" x14ac:dyDescent="0.2">
      <c r="A7042" s="148" t="e">
        <f t="shared" si="110"/>
        <v>#REF!</v>
      </c>
      <c r="B7042" s="149" t="s">
        <v>16993</v>
      </c>
      <c r="C7042" s="149" t="s">
        <v>24049</v>
      </c>
      <c r="D7042" s="150" t="s">
        <v>24050</v>
      </c>
      <c r="E7042" s="149" t="s">
        <v>58</v>
      </c>
      <c r="F7042" s="151" t="s">
        <v>24051</v>
      </c>
      <c r="G7042" s="151" t="s">
        <v>24052</v>
      </c>
    </row>
    <row r="7043" spans="1:7" ht="33.75" x14ac:dyDescent="0.2">
      <c r="A7043" s="148" t="e">
        <f t="shared" si="110"/>
        <v>#REF!</v>
      </c>
      <c r="B7043" s="149" t="s">
        <v>16993</v>
      </c>
      <c r="C7043" s="149" t="s">
        <v>24053</v>
      </c>
      <c r="D7043" s="150" t="s">
        <v>24054</v>
      </c>
      <c r="E7043" s="149" t="s">
        <v>58</v>
      </c>
      <c r="F7043" s="151" t="s">
        <v>24055</v>
      </c>
      <c r="G7043" s="151" t="s">
        <v>24056</v>
      </c>
    </row>
    <row r="7044" spans="1:7" ht="33.75" x14ac:dyDescent="0.2">
      <c r="A7044" s="148" t="e">
        <f t="shared" si="110"/>
        <v>#REF!</v>
      </c>
      <c r="B7044" s="149" t="s">
        <v>16993</v>
      </c>
      <c r="C7044" s="149" t="s">
        <v>24057</v>
      </c>
      <c r="D7044" s="150" t="s">
        <v>24058</v>
      </c>
      <c r="E7044" s="149" t="s">
        <v>58</v>
      </c>
      <c r="F7044" s="151" t="s">
        <v>24059</v>
      </c>
      <c r="G7044" s="151" t="s">
        <v>24060</v>
      </c>
    </row>
    <row r="7045" spans="1:7" ht="33.75" x14ac:dyDescent="0.2">
      <c r="A7045" s="148" t="e">
        <f t="shared" si="110"/>
        <v>#REF!</v>
      </c>
      <c r="B7045" s="149" t="s">
        <v>16993</v>
      </c>
      <c r="C7045" s="149" t="s">
        <v>24061</v>
      </c>
      <c r="D7045" s="150" t="s">
        <v>24062</v>
      </c>
      <c r="E7045" s="149" t="s">
        <v>58</v>
      </c>
      <c r="F7045" s="151" t="s">
        <v>24063</v>
      </c>
      <c r="G7045" s="151" t="s">
        <v>24064</v>
      </c>
    </row>
    <row r="7046" spans="1:7" ht="33.75" x14ac:dyDescent="0.2">
      <c r="A7046" s="148" t="e">
        <f t="shared" si="110"/>
        <v>#REF!</v>
      </c>
      <c r="B7046" s="149" t="s">
        <v>16993</v>
      </c>
      <c r="C7046" s="149" t="s">
        <v>24065</v>
      </c>
      <c r="D7046" s="150" t="s">
        <v>24066</v>
      </c>
      <c r="E7046" s="149" t="s">
        <v>58</v>
      </c>
      <c r="F7046" s="151" t="s">
        <v>24067</v>
      </c>
      <c r="G7046" s="151" t="s">
        <v>24068</v>
      </c>
    </row>
    <row r="7047" spans="1:7" ht="33.75" x14ac:dyDescent="0.2">
      <c r="A7047" s="148" t="e">
        <f t="shared" si="110"/>
        <v>#REF!</v>
      </c>
      <c r="B7047" s="149" t="s">
        <v>16993</v>
      </c>
      <c r="C7047" s="149" t="s">
        <v>24069</v>
      </c>
      <c r="D7047" s="150" t="s">
        <v>24070</v>
      </c>
      <c r="E7047" s="149" t="s">
        <v>58</v>
      </c>
      <c r="F7047" s="151" t="s">
        <v>24071</v>
      </c>
      <c r="G7047" s="151" t="s">
        <v>24072</v>
      </c>
    </row>
    <row r="7048" spans="1:7" ht="33.75" x14ac:dyDescent="0.2">
      <c r="A7048" s="148" t="e">
        <f t="shared" si="110"/>
        <v>#REF!</v>
      </c>
      <c r="B7048" s="149" t="s">
        <v>16993</v>
      </c>
      <c r="C7048" s="149" t="s">
        <v>24073</v>
      </c>
      <c r="D7048" s="150" t="s">
        <v>24074</v>
      </c>
      <c r="E7048" s="149" t="s">
        <v>58</v>
      </c>
      <c r="F7048" s="151" t="s">
        <v>24075</v>
      </c>
      <c r="G7048" s="151" t="s">
        <v>24076</v>
      </c>
    </row>
    <row r="7049" spans="1:7" ht="33.75" x14ac:dyDescent="0.2">
      <c r="A7049" s="148" t="e">
        <f t="shared" si="110"/>
        <v>#REF!</v>
      </c>
      <c r="B7049" s="149" t="s">
        <v>16993</v>
      </c>
      <c r="C7049" s="149" t="s">
        <v>24077</v>
      </c>
      <c r="D7049" s="150" t="s">
        <v>24078</v>
      </c>
      <c r="E7049" s="149" t="s">
        <v>58</v>
      </c>
      <c r="F7049" s="151" t="s">
        <v>24079</v>
      </c>
      <c r="G7049" s="151" t="s">
        <v>24080</v>
      </c>
    </row>
    <row r="7050" spans="1:7" ht="33.75" x14ac:dyDescent="0.2">
      <c r="A7050" s="148" t="e">
        <f t="shared" si="110"/>
        <v>#REF!</v>
      </c>
      <c r="B7050" s="149" t="s">
        <v>16993</v>
      </c>
      <c r="C7050" s="149" t="s">
        <v>24081</v>
      </c>
      <c r="D7050" s="150" t="s">
        <v>24082</v>
      </c>
      <c r="E7050" s="149" t="s">
        <v>58</v>
      </c>
      <c r="F7050" s="151" t="s">
        <v>24083</v>
      </c>
      <c r="G7050" s="151" t="s">
        <v>24084</v>
      </c>
    </row>
    <row r="7051" spans="1:7" ht="33.75" x14ac:dyDescent="0.2">
      <c r="A7051" s="148" t="e">
        <f t="shared" si="110"/>
        <v>#REF!</v>
      </c>
      <c r="B7051" s="149" t="s">
        <v>16993</v>
      </c>
      <c r="C7051" s="149" t="s">
        <v>24085</v>
      </c>
      <c r="D7051" s="150" t="s">
        <v>24086</v>
      </c>
      <c r="E7051" s="149" t="s">
        <v>58</v>
      </c>
      <c r="F7051" s="151" t="s">
        <v>24087</v>
      </c>
      <c r="G7051" s="151" t="s">
        <v>24088</v>
      </c>
    </row>
    <row r="7052" spans="1:7" ht="33.75" x14ac:dyDescent="0.2">
      <c r="A7052" s="148" t="e">
        <f t="shared" si="110"/>
        <v>#REF!</v>
      </c>
      <c r="B7052" s="149" t="s">
        <v>16993</v>
      </c>
      <c r="C7052" s="149" t="s">
        <v>24089</v>
      </c>
      <c r="D7052" s="150" t="s">
        <v>24090</v>
      </c>
      <c r="E7052" s="149" t="s">
        <v>58</v>
      </c>
      <c r="F7052" s="151" t="s">
        <v>24091</v>
      </c>
      <c r="G7052" s="151" t="s">
        <v>24092</v>
      </c>
    </row>
    <row r="7053" spans="1:7" ht="33.75" x14ac:dyDescent="0.2">
      <c r="A7053" s="148" t="e">
        <f t="shared" si="110"/>
        <v>#REF!</v>
      </c>
      <c r="B7053" s="149" t="s">
        <v>16993</v>
      </c>
      <c r="C7053" s="149" t="s">
        <v>24093</v>
      </c>
      <c r="D7053" s="150" t="s">
        <v>24094</v>
      </c>
      <c r="E7053" s="149" t="s">
        <v>58</v>
      </c>
      <c r="F7053" s="151" t="s">
        <v>24095</v>
      </c>
      <c r="G7053" s="151" t="s">
        <v>24096</v>
      </c>
    </row>
    <row r="7054" spans="1:7" ht="33.75" x14ac:dyDescent="0.2">
      <c r="A7054" s="148" t="e">
        <f t="shared" si="110"/>
        <v>#REF!</v>
      </c>
      <c r="B7054" s="149" t="s">
        <v>16993</v>
      </c>
      <c r="C7054" s="149" t="s">
        <v>24097</v>
      </c>
      <c r="D7054" s="150" t="s">
        <v>24098</v>
      </c>
      <c r="E7054" s="149" t="s">
        <v>58</v>
      </c>
      <c r="F7054" s="151" t="s">
        <v>24099</v>
      </c>
      <c r="G7054" s="151" t="s">
        <v>24100</v>
      </c>
    </row>
    <row r="7055" spans="1:7" ht="33.75" x14ac:dyDescent="0.2">
      <c r="A7055" s="148" t="e">
        <f t="shared" si="110"/>
        <v>#REF!</v>
      </c>
      <c r="B7055" s="149" t="s">
        <v>16993</v>
      </c>
      <c r="C7055" s="149" t="s">
        <v>24101</v>
      </c>
      <c r="D7055" s="150" t="s">
        <v>24102</v>
      </c>
      <c r="E7055" s="149" t="s">
        <v>58</v>
      </c>
      <c r="F7055" s="151" t="s">
        <v>24103</v>
      </c>
      <c r="G7055" s="151" t="s">
        <v>24104</v>
      </c>
    </row>
    <row r="7056" spans="1:7" ht="33.75" x14ac:dyDescent="0.2">
      <c r="A7056" s="148" t="e">
        <f t="shared" si="110"/>
        <v>#REF!</v>
      </c>
      <c r="B7056" s="149" t="s">
        <v>16993</v>
      </c>
      <c r="C7056" s="149" t="s">
        <v>24105</v>
      </c>
      <c r="D7056" s="150" t="s">
        <v>24106</v>
      </c>
      <c r="E7056" s="149" t="s">
        <v>58</v>
      </c>
      <c r="F7056" s="151" t="s">
        <v>24107</v>
      </c>
      <c r="G7056" s="151" t="s">
        <v>24108</v>
      </c>
    </row>
    <row r="7057" spans="1:7" ht="22.5" x14ac:dyDescent="0.2">
      <c r="A7057" s="148" t="e">
        <f t="shared" si="110"/>
        <v>#REF!</v>
      </c>
      <c r="B7057" s="149" t="s">
        <v>16993</v>
      </c>
      <c r="C7057" s="149" t="s">
        <v>24109</v>
      </c>
      <c r="D7057" s="150" t="s">
        <v>24110</v>
      </c>
      <c r="E7057" s="149" t="s">
        <v>58</v>
      </c>
      <c r="F7057" s="151" t="s">
        <v>19521</v>
      </c>
      <c r="G7057" s="151" t="s">
        <v>24111</v>
      </c>
    </row>
    <row r="7058" spans="1:7" ht="22.5" x14ac:dyDescent="0.2">
      <c r="A7058" s="148" t="e">
        <f t="shared" si="110"/>
        <v>#REF!</v>
      </c>
      <c r="B7058" s="149" t="s">
        <v>16993</v>
      </c>
      <c r="C7058" s="149" t="s">
        <v>24112</v>
      </c>
      <c r="D7058" s="150" t="s">
        <v>24113</v>
      </c>
      <c r="E7058" s="149" t="s">
        <v>58</v>
      </c>
      <c r="F7058" s="151" t="s">
        <v>24114</v>
      </c>
      <c r="G7058" s="151" t="s">
        <v>24115</v>
      </c>
    </row>
    <row r="7059" spans="1:7" ht="22.5" x14ac:dyDescent="0.2">
      <c r="A7059" s="148" t="e">
        <f t="shared" si="110"/>
        <v>#REF!</v>
      </c>
      <c r="B7059" s="149" t="s">
        <v>16993</v>
      </c>
      <c r="C7059" s="149" t="s">
        <v>24116</v>
      </c>
      <c r="D7059" s="150" t="s">
        <v>24117</v>
      </c>
      <c r="E7059" s="149" t="s">
        <v>58</v>
      </c>
      <c r="F7059" s="151" t="s">
        <v>24118</v>
      </c>
      <c r="G7059" s="151" t="s">
        <v>24119</v>
      </c>
    </row>
    <row r="7060" spans="1:7" ht="22.5" x14ac:dyDescent="0.2">
      <c r="A7060" s="148" t="e">
        <f t="shared" si="110"/>
        <v>#REF!</v>
      </c>
      <c r="B7060" s="149" t="s">
        <v>16993</v>
      </c>
      <c r="C7060" s="149" t="s">
        <v>24120</v>
      </c>
      <c r="D7060" s="150" t="s">
        <v>24121</v>
      </c>
      <c r="E7060" s="149" t="s">
        <v>58</v>
      </c>
      <c r="F7060" s="151" t="s">
        <v>24122</v>
      </c>
      <c r="G7060" s="151" t="s">
        <v>24123</v>
      </c>
    </row>
    <row r="7061" spans="1:7" ht="22.5" x14ac:dyDescent="0.2">
      <c r="A7061" s="148" t="e">
        <f t="shared" si="110"/>
        <v>#REF!</v>
      </c>
      <c r="B7061" s="149" t="s">
        <v>16993</v>
      </c>
      <c r="C7061" s="149" t="s">
        <v>24124</v>
      </c>
      <c r="D7061" s="150" t="s">
        <v>24125</v>
      </c>
      <c r="E7061" s="149" t="s">
        <v>58</v>
      </c>
      <c r="F7061" s="151" t="s">
        <v>24126</v>
      </c>
      <c r="G7061" s="151" t="s">
        <v>14032</v>
      </c>
    </row>
    <row r="7062" spans="1:7" ht="22.5" x14ac:dyDescent="0.2">
      <c r="A7062" s="148" t="e">
        <f t="shared" si="110"/>
        <v>#REF!</v>
      </c>
      <c r="B7062" s="149" t="s">
        <v>16993</v>
      </c>
      <c r="C7062" s="149" t="s">
        <v>24127</v>
      </c>
      <c r="D7062" s="150" t="s">
        <v>24128</v>
      </c>
      <c r="E7062" s="149" t="s">
        <v>58</v>
      </c>
      <c r="F7062" s="151" t="s">
        <v>24129</v>
      </c>
      <c r="G7062" s="151" t="s">
        <v>24130</v>
      </c>
    </row>
    <row r="7063" spans="1:7" ht="33.75" x14ac:dyDescent="0.2">
      <c r="A7063" s="148" t="e">
        <f t="shared" si="110"/>
        <v>#REF!</v>
      </c>
      <c r="B7063" s="149" t="s">
        <v>16993</v>
      </c>
      <c r="C7063" s="149" t="s">
        <v>24131</v>
      </c>
      <c r="D7063" s="150" t="s">
        <v>24132</v>
      </c>
      <c r="E7063" s="149" t="s">
        <v>58</v>
      </c>
      <c r="F7063" s="151" t="s">
        <v>24133</v>
      </c>
      <c r="G7063" s="151" t="s">
        <v>24134</v>
      </c>
    </row>
    <row r="7064" spans="1:7" ht="33.75" x14ac:dyDescent="0.2">
      <c r="A7064" s="148" t="e">
        <f t="shared" si="110"/>
        <v>#REF!</v>
      </c>
      <c r="B7064" s="149" t="s">
        <v>16993</v>
      </c>
      <c r="C7064" s="149" t="s">
        <v>24135</v>
      </c>
      <c r="D7064" s="150" t="s">
        <v>24136</v>
      </c>
      <c r="E7064" s="149" t="s">
        <v>110</v>
      </c>
      <c r="F7064" s="151" t="s">
        <v>24137</v>
      </c>
      <c r="G7064" s="151" t="s">
        <v>24138</v>
      </c>
    </row>
    <row r="7065" spans="1:7" ht="33.75" x14ac:dyDescent="0.2">
      <c r="A7065" s="148" t="e">
        <f t="shared" si="110"/>
        <v>#REF!</v>
      </c>
      <c r="B7065" s="149" t="s">
        <v>16993</v>
      </c>
      <c r="C7065" s="149" t="s">
        <v>24139</v>
      </c>
      <c r="D7065" s="150" t="s">
        <v>24140</v>
      </c>
      <c r="E7065" s="149" t="s">
        <v>110</v>
      </c>
      <c r="F7065" s="151" t="s">
        <v>24141</v>
      </c>
      <c r="G7065" s="151" t="s">
        <v>24142</v>
      </c>
    </row>
    <row r="7066" spans="1:7" ht="33.75" x14ac:dyDescent="0.2">
      <c r="A7066" s="148" t="e">
        <f t="shared" si="110"/>
        <v>#REF!</v>
      </c>
      <c r="B7066" s="149" t="s">
        <v>16993</v>
      </c>
      <c r="C7066" s="149" t="s">
        <v>24143</v>
      </c>
      <c r="D7066" s="150" t="s">
        <v>24144</v>
      </c>
      <c r="E7066" s="149" t="s">
        <v>110</v>
      </c>
      <c r="F7066" s="151" t="s">
        <v>24145</v>
      </c>
      <c r="G7066" s="151" t="s">
        <v>24146</v>
      </c>
    </row>
    <row r="7067" spans="1:7" ht="22.5" x14ac:dyDescent="0.2">
      <c r="A7067" s="148" t="e">
        <f t="shared" si="110"/>
        <v>#REF!</v>
      </c>
      <c r="B7067" s="149" t="s">
        <v>16993</v>
      </c>
      <c r="C7067" s="149" t="s">
        <v>24147</v>
      </c>
      <c r="D7067" s="150" t="s">
        <v>24148</v>
      </c>
      <c r="E7067" s="149" t="s">
        <v>110</v>
      </c>
      <c r="F7067" s="151" t="s">
        <v>24149</v>
      </c>
      <c r="G7067" s="151" t="s">
        <v>24150</v>
      </c>
    </row>
    <row r="7068" spans="1:7" ht="33.75" x14ac:dyDescent="0.2">
      <c r="A7068" s="148" t="e">
        <f t="shared" si="110"/>
        <v>#REF!</v>
      </c>
      <c r="B7068" s="149" t="s">
        <v>16993</v>
      </c>
      <c r="C7068" s="149" t="s">
        <v>24151</v>
      </c>
      <c r="D7068" s="150" t="s">
        <v>24152</v>
      </c>
      <c r="E7068" s="149" t="s">
        <v>110</v>
      </c>
      <c r="F7068" s="151" t="s">
        <v>24153</v>
      </c>
      <c r="G7068" s="151" t="s">
        <v>24154</v>
      </c>
    </row>
    <row r="7069" spans="1:7" ht="33.75" x14ac:dyDescent="0.2">
      <c r="A7069" s="148" t="e">
        <f t="shared" si="110"/>
        <v>#REF!</v>
      </c>
      <c r="B7069" s="149" t="s">
        <v>16993</v>
      </c>
      <c r="C7069" s="149" t="s">
        <v>24155</v>
      </c>
      <c r="D7069" s="150" t="s">
        <v>24156</v>
      </c>
      <c r="E7069" s="149" t="s">
        <v>110</v>
      </c>
      <c r="F7069" s="151" t="s">
        <v>24157</v>
      </c>
      <c r="G7069" s="151" t="s">
        <v>24158</v>
      </c>
    </row>
    <row r="7070" spans="1:7" ht="33.75" x14ac:dyDescent="0.2">
      <c r="A7070" s="148" t="e">
        <f t="shared" si="110"/>
        <v>#REF!</v>
      </c>
      <c r="B7070" s="149" t="s">
        <v>16993</v>
      </c>
      <c r="C7070" s="149" t="s">
        <v>24159</v>
      </c>
      <c r="D7070" s="150" t="s">
        <v>24160</v>
      </c>
      <c r="E7070" s="149" t="s">
        <v>110</v>
      </c>
      <c r="F7070" s="151" t="s">
        <v>24161</v>
      </c>
      <c r="G7070" s="151" t="s">
        <v>24162</v>
      </c>
    </row>
    <row r="7071" spans="1:7" ht="33.75" x14ac:dyDescent="0.2">
      <c r="A7071" s="148" t="e">
        <f t="shared" si="110"/>
        <v>#REF!</v>
      </c>
      <c r="B7071" s="149" t="s">
        <v>16993</v>
      </c>
      <c r="C7071" s="149" t="s">
        <v>24163</v>
      </c>
      <c r="D7071" s="150" t="s">
        <v>24164</v>
      </c>
      <c r="E7071" s="149" t="s">
        <v>110</v>
      </c>
      <c r="F7071" s="151" t="s">
        <v>24165</v>
      </c>
      <c r="G7071" s="151" t="s">
        <v>24166</v>
      </c>
    </row>
    <row r="7072" spans="1:7" x14ac:dyDescent="0.2">
      <c r="A7072" s="148" t="e">
        <f t="shared" si="110"/>
        <v>#REF!</v>
      </c>
      <c r="B7072" s="149" t="s">
        <v>16993</v>
      </c>
      <c r="C7072" s="149" t="s">
        <v>24167</v>
      </c>
      <c r="D7072" s="150" t="s">
        <v>24168</v>
      </c>
      <c r="E7072" s="149" t="s">
        <v>110</v>
      </c>
      <c r="F7072" s="151" t="s">
        <v>24169</v>
      </c>
      <c r="G7072" s="151" t="s">
        <v>24170</v>
      </c>
    </row>
    <row r="7073" spans="1:7" ht="22.5" x14ac:dyDescent="0.2">
      <c r="A7073" s="148" t="e">
        <f t="shared" si="110"/>
        <v>#REF!</v>
      </c>
      <c r="B7073" s="149" t="s">
        <v>16993</v>
      </c>
      <c r="C7073" s="149">
        <v>94559</v>
      </c>
      <c r="D7073" s="150" t="s">
        <v>24171</v>
      </c>
      <c r="E7073" s="149" t="s">
        <v>110</v>
      </c>
      <c r="F7073" s="151" t="s">
        <v>24172</v>
      </c>
      <c r="G7073" s="151" t="s">
        <v>24173</v>
      </c>
    </row>
    <row r="7074" spans="1:7" ht="22.5" x14ac:dyDescent="0.2">
      <c r="A7074" s="148" t="e">
        <f t="shared" si="110"/>
        <v>#REF!</v>
      </c>
      <c r="B7074" s="149" t="s">
        <v>16993</v>
      </c>
      <c r="C7074" s="149" t="s">
        <v>24174</v>
      </c>
      <c r="D7074" s="150" t="s">
        <v>24175</v>
      </c>
      <c r="E7074" s="149" t="s">
        <v>110</v>
      </c>
      <c r="F7074" s="151" t="s">
        <v>24176</v>
      </c>
      <c r="G7074" s="151" t="s">
        <v>24177</v>
      </c>
    </row>
    <row r="7075" spans="1:7" x14ac:dyDescent="0.2">
      <c r="A7075" s="148" t="e">
        <f t="shared" si="110"/>
        <v>#REF!</v>
      </c>
      <c r="B7075" s="149" t="s">
        <v>16993</v>
      </c>
      <c r="C7075" s="149" t="s">
        <v>24178</v>
      </c>
      <c r="D7075" s="150" t="s">
        <v>24179</v>
      </c>
      <c r="E7075" s="149" t="s">
        <v>166</v>
      </c>
      <c r="F7075" s="151" t="s">
        <v>14017</v>
      </c>
      <c r="G7075" s="151" t="s">
        <v>24180</v>
      </c>
    </row>
    <row r="7076" spans="1:7" x14ac:dyDescent="0.2">
      <c r="A7076" s="148" t="e">
        <f t="shared" si="110"/>
        <v>#REF!</v>
      </c>
      <c r="B7076" s="149" t="s">
        <v>16993</v>
      </c>
      <c r="C7076" s="149" t="s">
        <v>24181</v>
      </c>
      <c r="D7076" s="150" t="s">
        <v>24182</v>
      </c>
      <c r="E7076" s="149" t="s">
        <v>166</v>
      </c>
      <c r="F7076" s="151" t="s">
        <v>24183</v>
      </c>
      <c r="G7076" s="151" t="s">
        <v>13352</v>
      </c>
    </row>
    <row r="7077" spans="1:7" ht="33.75" x14ac:dyDescent="0.2">
      <c r="A7077" s="148" t="e">
        <f t="shared" ref="A7077:A7140" si="111">CONCATENAR</f>
        <v>#REF!</v>
      </c>
      <c r="B7077" s="149" t="s">
        <v>16993</v>
      </c>
      <c r="C7077" s="149" t="s">
        <v>24184</v>
      </c>
      <c r="D7077" s="150" t="s">
        <v>24185</v>
      </c>
      <c r="E7077" s="149" t="s">
        <v>166</v>
      </c>
      <c r="F7077" s="151" t="s">
        <v>24186</v>
      </c>
      <c r="G7077" s="151" t="s">
        <v>24187</v>
      </c>
    </row>
    <row r="7078" spans="1:7" ht="33.75" x14ac:dyDescent="0.2">
      <c r="A7078" s="148" t="e">
        <f t="shared" si="111"/>
        <v>#REF!</v>
      </c>
      <c r="B7078" s="149" t="s">
        <v>16993</v>
      </c>
      <c r="C7078" s="149" t="s">
        <v>24188</v>
      </c>
      <c r="D7078" s="150" t="s">
        <v>24189</v>
      </c>
      <c r="E7078" s="149" t="s">
        <v>166</v>
      </c>
      <c r="F7078" s="151" t="s">
        <v>24190</v>
      </c>
      <c r="G7078" s="151" t="s">
        <v>24191</v>
      </c>
    </row>
    <row r="7079" spans="1:7" ht="22.5" x14ac:dyDescent="0.2">
      <c r="A7079" s="148" t="e">
        <f t="shared" si="111"/>
        <v>#REF!</v>
      </c>
      <c r="B7079" s="149" t="s">
        <v>16993</v>
      </c>
      <c r="C7079" s="149" t="s">
        <v>24192</v>
      </c>
      <c r="D7079" s="150" t="s">
        <v>24193</v>
      </c>
      <c r="E7079" s="149" t="s">
        <v>166</v>
      </c>
      <c r="F7079" s="151" t="s">
        <v>24194</v>
      </c>
      <c r="G7079" s="151" t="s">
        <v>24195</v>
      </c>
    </row>
    <row r="7080" spans="1:7" x14ac:dyDescent="0.2">
      <c r="A7080" s="148" t="e">
        <f t="shared" si="111"/>
        <v>#REF!</v>
      </c>
      <c r="B7080" s="149" t="s">
        <v>16993</v>
      </c>
      <c r="C7080" s="149" t="s">
        <v>24196</v>
      </c>
      <c r="D7080" s="150" t="s">
        <v>24197</v>
      </c>
      <c r="E7080" s="149" t="s">
        <v>166</v>
      </c>
      <c r="F7080" s="151" t="s">
        <v>24198</v>
      </c>
      <c r="G7080" s="151" t="s">
        <v>24199</v>
      </c>
    </row>
    <row r="7081" spans="1:7" x14ac:dyDescent="0.2">
      <c r="A7081" s="148" t="e">
        <f t="shared" si="111"/>
        <v>#REF!</v>
      </c>
      <c r="B7081" s="149" t="s">
        <v>16993</v>
      </c>
      <c r="C7081" s="149" t="s">
        <v>24200</v>
      </c>
      <c r="D7081" s="150" t="s">
        <v>24201</v>
      </c>
      <c r="E7081" s="149" t="s">
        <v>166</v>
      </c>
      <c r="F7081" s="151" t="s">
        <v>24202</v>
      </c>
      <c r="G7081" s="151" t="s">
        <v>24203</v>
      </c>
    </row>
    <row r="7082" spans="1:7" x14ac:dyDescent="0.2">
      <c r="A7082" s="148" t="e">
        <f t="shared" si="111"/>
        <v>#REF!</v>
      </c>
      <c r="B7082" s="149" t="s">
        <v>16993</v>
      </c>
      <c r="C7082" s="149" t="s">
        <v>24204</v>
      </c>
      <c r="D7082" s="150" t="s">
        <v>24205</v>
      </c>
      <c r="E7082" s="149" t="s">
        <v>110</v>
      </c>
      <c r="F7082" s="151" t="s">
        <v>24206</v>
      </c>
      <c r="G7082" s="151" t="s">
        <v>24207</v>
      </c>
    </row>
    <row r="7083" spans="1:7" x14ac:dyDescent="0.2">
      <c r="A7083" s="148" t="e">
        <f t="shared" si="111"/>
        <v>#REF!</v>
      </c>
      <c r="B7083" s="149" t="s">
        <v>16993</v>
      </c>
      <c r="C7083" s="149" t="s">
        <v>24208</v>
      </c>
      <c r="D7083" s="150" t="s">
        <v>24209</v>
      </c>
      <c r="E7083" s="149" t="s">
        <v>110</v>
      </c>
      <c r="F7083" s="151" t="s">
        <v>24210</v>
      </c>
      <c r="G7083" s="151" t="s">
        <v>24211</v>
      </c>
    </row>
    <row r="7084" spans="1:7" x14ac:dyDescent="0.2">
      <c r="A7084" s="148" t="e">
        <f t="shared" si="111"/>
        <v>#REF!</v>
      </c>
      <c r="B7084" s="149" t="s">
        <v>16993</v>
      </c>
      <c r="C7084" s="149" t="s">
        <v>24212</v>
      </c>
      <c r="D7084" s="150" t="s">
        <v>24213</v>
      </c>
      <c r="E7084" s="149" t="s">
        <v>58</v>
      </c>
      <c r="F7084" s="151" t="s">
        <v>24214</v>
      </c>
      <c r="G7084" s="151" t="s">
        <v>24215</v>
      </c>
    </row>
    <row r="7085" spans="1:7" ht="22.5" x14ac:dyDescent="0.2">
      <c r="A7085" s="148" t="e">
        <f t="shared" si="111"/>
        <v>#REF!</v>
      </c>
      <c r="B7085" s="149" t="s">
        <v>16993</v>
      </c>
      <c r="C7085" s="149" t="s">
        <v>24216</v>
      </c>
      <c r="D7085" s="150" t="s">
        <v>24217</v>
      </c>
      <c r="E7085" s="149" t="s">
        <v>110</v>
      </c>
      <c r="F7085" s="151" t="s">
        <v>24218</v>
      </c>
      <c r="G7085" s="151" t="s">
        <v>24219</v>
      </c>
    </row>
    <row r="7086" spans="1:7" ht="22.5" x14ac:dyDescent="0.2">
      <c r="A7086" s="148" t="e">
        <f t="shared" si="111"/>
        <v>#REF!</v>
      </c>
      <c r="B7086" s="149" t="s">
        <v>16993</v>
      </c>
      <c r="C7086" s="149">
        <v>91341</v>
      </c>
      <c r="D7086" s="150" t="s">
        <v>24220</v>
      </c>
      <c r="E7086" s="149" t="s">
        <v>110</v>
      </c>
      <c r="F7086" s="151" t="s">
        <v>24221</v>
      </c>
      <c r="G7086" s="151" t="s">
        <v>24222</v>
      </c>
    </row>
    <row r="7087" spans="1:7" ht="22.5" x14ac:dyDescent="0.2">
      <c r="A7087" s="148" t="e">
        <f t="shared" si="111"/>
        <v>#REF!</v>
      </c>
      <c r="B7087" s="149" t="s">
        <v>16993</v>
      </c>
      <c r="C7087" s="149" t="s">
        <v>24223</v>
      </c>
      <c r="D7087" s="150" t="s">
        <v>24224</v>
      </c>
      <c r="E7087" s="149" t="s">
        <v>58</v>
      </c>
      <c r="F7087" s="151" t="s">
        <v>24225</v>
      </c>
      <c r="G7087" s="151" t="s">
        <v>24226</v>
      </c>
    </row>
    <row r="7088" spans="1:7" ht="22.5" x14ac:dyDescent="0.2">
      <c r="A7088" s="148" t="e">
        <f t="shared" si="111"/>
        <v>#REF!</v>
      </c>
      <c r="B7088" s="149" t="s">
        <v>16993</v>
      </c>
      <c r="C7088" s="149" t="s">
        <v>24227</v>
      </c>
      <c r="D7088" s="150" t="s">
        <v>24228</v>
      </c>
      <c r="E7088" s="149" t="s">
        <v>58</v>
      </c>
      <c r="F7088" s="151" t="s">
        <v>24229</v>
      </c>
      <c r="G7088" s="151" t="s">
        <v>24230</v>
      </c>
    </row>
    <row r="7089" spans="1:7" ht="22.5" x14ac:dyDescent="0.2">
      <c r="A7089" s="148" t="e">
        <f t="shared" si="111"/>
        <v>#REF!</v>
      </c>
      <c r="B7089" s="149" t="s">
        <v>16993</v>
      </c>
      <c r="C7089" s="149" t="s">
        <v>24231</v>
      </c>
      <c r="D7089" s="150" t="s">
        <v>24232</v>
      </c>
      <c r="E7089" s="149" t="s">
        <v>58</v>
      </c>
      <c r="F7089" s="151" t="s">
        <v>24233</v>
      </c>
      <c r="G7089" s="151" t="s">
        <v>24234</v>
      </c>
    </row>
    <row r="7090" spans="1:7" ht="22.5" x14ac:dyDescent="0.2">
      <c r="A7090" s="148" t="e">
        <f t="shared" si="111"/>
        <v>#REF!</v>
      </c>
      <c r="B7090" s="149" t="s">
        <v>16993</v>
      </c>
      <c r="C7090" s="149" t="s">
        <v>24235</v>
      </c>
      <c r="D7090" s="150" t="s">
        <v>24236</v>
      </c>
      <c r="E7090" s="149" t="s">
        <v>110</v>
      </c>
      <c r="F7090" s="151" t="s">
        <v>24237</v>
      </c>
      <c r="G7090" s="151" t="s">
        <v>24238</v>
      </c>
    </row>
    <row r="7091" spans="1:7" x14ac:dyDescent="0.2">
      <c r="A7091" s="148" t="e">
        <f t="shared" si="111"/>
        <v>#REF!</v>
      </c>
      <c r="B7091" s="149" t="s">
        <v>16993</v>
      </c>
      <c r="C7091" s="149" t="s">
        <v>24239</v>
      </c>
      <c r="D7091" s="150" t="s">
        <v>24240</v>
      </c>
      <c r="E7091" s="149" t="s">
        <v>58</v>
      </c>
      <c r="F7091" s="151" t="s">
        <v>24241</v>
      </c>
      <c r="G7091" s="151" t="s">
        <v>24242</v>
      </c>
    </row>
    <row r="7092" spans="1:7" ht="33.75" x14ac:dyDescent="0.2">
      <c r="A7092" s="148" t="e">
        <f t="shared" si="111"/>
        <v>#REF!</v>
      </c>
      <c r="B7092" s="149" t="s">
        <v>16993</v>
      </c>
      <c r="C7092" s="149" t="s">
        <v>24243</v>
      </c>
      <c r="D7092" s="150" t="s">
        <v>24244</v>
      </c>
      <c r="E7092" s="149" t="s">
        <v>58</v>
      </c>
      <c r="F7092" s="151" t="s">
        <v>24245</v>
      </c>
      <c r="G7092" s="151" t="s">
        <v>24246</v>
      </c>
    </row>
    <row r="7093" spans="1:7" x14ac:dyDescent="0.2">
      <c r="A7093" s="148" t="e">
        <f t="shared" si="111"/>
        <v>#REF!</v>
      </c>
      <c r="B7093" s="149" t="s">
        <v>16993</v>
      </c>
      <c r="C7093" s="149" t="s">
        <v>24247</v>
      </c>
      <c r="D7093" s="150" t="s">
        <v>24248</v>
      </c>
      <c r="E7093" s="149" t="s">
        <v>58</v>
      </c>
      <c r="F7093" s="151" t="s">
        <v>24249</v>
      </c>
      <c r="G7093" s="151" t="s">
        <v>24250</v>
      </c>
    </row>
    <row r="7094" spans="1:7" x14ac:dyDescent="0.2">
      <c r="A7094" s="148" t="e">
        <f t="shared" si="111"/>
        <v>#REF!</v>
      </c>
      <c r="B7094" s="149" t="s">
        <v>16993</v>
      </c>
      <c r="C7094" s="149" t="s">
        <v>24251</v>
      </c>
      <c r="D7094" s="150" t="s">
        <v>24252</v>
      </c>
      <c r="E7094" s="149" t="s">
        <v>58</v>
      </c>
      <c r="F7094" s="151" t="s">
        <v>24253</v>
      </c>
      <c r="G7094" s="151" t="s">
        <v>9869</v>
      </c>
    </row>
    <row r="7095" spans="1:7" x14ac:dyDescent="0.2">
      <c r="A7095" s="148" t="e">
        <f t="shared" si="111"/>
        <v>#REF!</v>
      </c>
      <c r="B7095" s="149" t="s">
        <v>16993</v>
      </c>
      <c r="C7095" s="149" t="s">
        <v>24254</v>
      </c>
      <c r="D7095" s="150" t="s">
        <v>24255</v>
      </c>
      <c r="E7095" s="149" t="s">
        <v>58</v>
      </c>
      <c r="F7095" s="151" t="s">
        <v>24256</v>
      </c>
      <c r="G7095" s="151" t="s">
        <v>16596</v>
      </c>
    </row>
    <row r="7096" spans="1:7" x14ac:dyDescent="0.2">
      <c r="A7096" s="148" t="e">
        <f t="shared" si="111"/>
        <v>#REF!</v>
      </c>
      <c r="B7096" s="149" t="s">
        <v>16993</v>
      </c>
      <c r="C7096" s="149" t="s">
        <v>24257</v>
      </c>
      <c r="D7096" s="150" t="s">
        <v>24258</v>
      </c>
      <c r="E7096" s="149" t="s">
        <v>58</v>
      </c>
      <c r="F7096" s="151" t="s">
        <v>24259</v>
      </c>
      <c r="G7096" s="151" t="s">
        <v>24260</v>
      </c>
    </row>
    <row r="7097" spans="1:7" x14ac:dyDescent="0.2">
      <c r="A7097" s="148" t="e">
        <f t="shared" si="111"/>
        <v>#REF!</v>
      </c>
      <c r="B7097" s="149" t="s">
        <v>16993</v>
      </c>
      <c r="C7097" s="149" t="s">
        <v>24261</v>
      </c>
      <c r="D7097" s="150" t="s">
        <v>24262</v>
      </c>
      <c r="E7097" s="149" t="s">
        <v>58</v>
      </c>
      <c r="F7097" s="151" t="s">
        <v>17351</v>
      </c>
      <c r="G7097" s="151" t="s">
        <v>24263</v>
      </c>
    </row>
    <row r="7098" spans="1:7" x14ac:dyDescent="0.2">
      <c r="A7098" s="148" t="e">
        <f t="shared" si="111"/>
        <v>#REF!</v>
      </c>
      <c r="B7098" s="149" t="s">
        <v>16993</v>
      </c>
      <c r="C7098" s="149" t="s">
        <v>24264</v>
      </c>
      <c r="D7098" s="150" t="s">
        <v>24265</v>
      </c>
      <c r="E7098" s="149" t="s">
        <v>58</v>
      </c>
      <c r="F7098" s="151" t="s">
        <v>24266</v>
      </c>
      <c r="G7098" s="151" t="s">
        <v>24267</v>
      </c>
    </row>
    <row r="7099" spans="1:7" ht="22.5" x14ac:dyDescent="0.2">
      <c r="A7099" s="148" t="e">
        <f t="shared" si="111"/>
        <v>#REF!</v>
      </c>
      <c r="B7099" s="149" t="s">
        <v>16993</v>
      </c>
      <c r="C7099" s="149" t="s">
        <v>24268</v>
      </c>
      <c r="D7099" s="150" t="s">
        <v>24269</v>
      </c>
      <c r="E7099" s="149" t="s">
        <v>58</v>
      </c>
      <c r="F7099" s="151" t="s">
        <v>24270</v>
      </c>
      <c r="G7099" s="151" t="s">
        <v>24271</v>
      </c>
    </row>
    <row r="7100" spans="1:7" x14ac:dyDescent="0.2">
      <c r="A7100" s="148" t="e">
        <f t="shared" si="111"/>
        <v>#REF!</v>
      </c>
      <c r="B7100" s="149" t="s">
        <v>16993</v>
      </c>
      <c r="C7100" s="149" t="s">
        <v>24272</v>
      </c>
      <c r="D7100" s="150" t="s">
        <v>24273</v>
      </c>
      <c r="E7100" s="149" t="s">
        <v>58</v>
      </c>
      <c r="F7100" s="151" t="s">
        <v>24274</v>
      </c>
      <c r="G7100" s="151" t="s">
        <v>14567</v>
      </c>
    </row>
    <row r="7101" spans="1:7" x14ac:dyDescent="0.2">
      <c r="A7101" s="148" t="e">
        <f t="shared" si="111"/>
        <v>#REF!</v>
      </c>
      <c r="B7101" s="149" t="s">
        <v>16993</v>
      </c>
      <c r="C7101" s="149" t="s">
        <v>24275</v>
      </c>
      <c r="D7101" s="150" t="s">
        <v>24276</v>
      </c>
      <c r="E7101" s="149" t="s">
        <v>110</v>
      </c>
      <c r="F7101" s="151" t="s">
        <v>24277</v>
      </c>
      <c r="G7101" s="151" t="s">
        <v>24278</v>
      </c>
    </row>
    <row r="7102" spans="1:7" x14ac:dyDescent="0.2">
      <c r="A7102" s="148" t="e">
        <f t="shared" si="111"/>
        <v>#REF!</v>
      </c>
      <c r="B7102" s="149" t="s">
        <v>16993</v>
      </c>
      <c r="C7102" s="149" t="s">
        <v>24279</v>
      </c>
      <c r="D7102" s="150" t="s">
        <v>24280</v>
      </c>
      <c r="E7102" s="149" t="s">
        <v>110</v>
      </c>
      <c r="F7102" s="151" t="s">
        <v>24281</v>
      </c>
      <c r="G7102" s="151" t="s">
        <v>24282</v>
      </c>
    </row>
    <row r="7103" spans="1:7" x14ac:dyDescent="0.2">
      <c r="A7103" s="148" t="e">
        <f t="shared" si="111"/>
        <v>#REF!</v>
      </c>
      <c r="B7103" s="149" t="s">
        <v>16993</v>
      </c>
      <c r="C7103" s="149" t="s">
        <v>24283</v>
      </c>
      <c r="D7103" s="150" t="s">
        <v>24284</v>
      </c>
      <c r="E7103" s="149" t="s">
        <v>110</v>
      </c>
      <c r="F7103" s="151" t="s">
        <v>24285</v>
      </c>
      <c r="G7103" s="151" t="s">
        <v>24286</v>
      </c>
    </row>
    <row r="7104" spans="1:7" x14ac:dyDescent="0.2">
      <c r="A7104" s="148" t="e">
        <f t="shared" si="111"/>
        <v>#REF!</v>
      </c>
      <c r="B7104" s="149" t="s">
        <v>16993</v>
      </c>
      <c r="C7104" s="149" t="s">
        <v>24287</v>
      </c>
      <c r="D7104" s="150" t="s">
        <v>24288</v>
      </c>
      <c r="E7104" s="149" t="s">
        <v>110</v>
      </c>
      <c r="F7104" s="151" t="s">
        <v>24289</v>
      </c>
      <c r="G7104" s="151" t="s">
        <v>24290</v>
      </c>
    </row>
    <row r="7105" spans="1:7" x14ac:dyDescent="0.2">
      <c r="A7105" s="148" t="e">
        <f t="shared" si="111"/>
        <v>#REF!</v>
      </c>
      <c r="B7105" s="149" t="s">
        <v>16993</v>
      </c>
      <c r="C7105" s="149" t="s">
        <v>24291</v>
      </c>
      <c r="D7105" s="150" t="s">
        <v>24292</v>
      </c>
      <c r="E7105" s="149" t="s">
        <v>110</v>
      </c>
      <c r="F7105" s="151" t="s">
        <v>24293</v>
      </c>
      <c r="G7105" s="151" t="s">
        <v>24294</v>
      </c>
    </row>
    <row r="7106" spans="1:7" x14ac:dyDescent="0.2">
      <c r="A7106" s="148" t="e">
        <f t="shared" si="111"/>
        <v>#REF!</v>
      </c>
      <c r="B7106" s="149" t="s">
        <v>16993</v>
      </c>
      <c r="C7106" s="149" t="s">
        <v>24295</v>
      </c>
      <c r="D7106" s="150" t="s">
        <v>24296</v>
      </c>
      <c r="E7106" s="149" t="s">
        <v>110</v>
      </c>
      <c r="F7106" s="151" t="s">
        <v>24297</v>
      </c>
      <c r="G7106" s="151" t="s">
        <v>24298</v>
      </c>
    </row>
    <row r="7107" spans="1:7" x14ac:dyDescent="0.2">
      <c r="A7107" s="148" t="e">
        <f t="shared" si="111"/>
        <v>#REF!</v>
      </c>
      <c r="B7107" s="149" t="s">
        <v>16993</v>
      </c>
      <c r="C7107" s="149" t="s">
        <v>24299</v>
      </c>
      <c r="D7107" s="150" t="s">
        <v>24300</v>
      </c>
      <c r="E7107" s="149" t="s">
        <v>110</v>
      </c>
      <c r="F7107" s="151" t="s">
        <v>24301</v>
      </c>
      <c r="G7107" s="151" t="s">
        <v>24302</v>
      </c>
    </row>
    <row r="7108" spans="1:7" x14ac:dyDescent="0.2">
      <c r="A7108" s="148" t="e">
        <f t="shared" si="111"/>
        <v>#REF!</v>
      </c>
      <c r="B7108" s="149" t="s">
        <v>16993</v>
      </c>
      <c r="C7108" s="149" t="s">
        <v>24303</v>
      </c>
      <c r="D7108" s="150" t="s">
        <v>24304</v>
      </c>
      <c r="E7108" s="149" t="s">
        <v>110</v>
      </c>
      <c r="F7108" s="151" t="s">
        <v>24305</v>
      </c>
      <c r="G7108" s="151" t="s">
        <v>24306</v>
      </c>
    </row>
    <row r="7109" spans="1:7" x14ac:dyDescent="0.2">
      <c r="A7109" s="148" t="e">
        <f t="shared" si="111"/>
        <v>#REF!</v>
      </c>
      <c r="B7109" s="149" t="s">
        <v>16993</v>
      </c>
      <c r="C7109" s="149" t="s">
        <v>24307</v>
      </c>
      <c r="D7109" s="150" t="s">
        <v>24308</v>
      </c>
      <c r="E7109" s="149" t="s">
        <v>110</v>
      </c>
      <c r="F7109" s="151" t="s">
        <v>24309</v>
      </c>
      <c r="G7109" s="151" t="s">
        <v>24310</v>
      </c>
    </row>
    <row r="7110" spans="1:7" x14ac:dyDescent="0.2">
      <c r="A7110" s="148" t="e">
        <f t="shared" si="111"/>
        <v>#REF!</v>
      </c>
      <c r="B7110" s="149" t="s">
        <v>16993</v>
      </c>
      <c r="C7110" s="149" t="s">
        <v>24311</v>
      </c>
      <c r="D7110" s="150" t="s">
        <v>24312</v>
      </c>
      <c r="E7110" s="149" t="s">
        <v>110</v>
      </c>
      <c r="F7110" s="151" t="s">
        <v>18903</v>
      </c>
      <c r="G7110" s="151" t="s">
        <v>24313</v>
      </c>
    </row>
    <row r="7111" spans="1:7" ht="22.5" x14ac:dyDescent="0.2">
      <c r="A7111" s="148" t="e">
        <f t="shared" si="111"/>
        <v>#REF!</v>
      </c>
      <c r="B7111" s="149" t="s">
        <v>16993</v>
      </c>
      <c r="C7111" s="149" t="s">
        <v>24314</v>
      </c>
      <c r="D7111" s="150" t="s">
        <v>24315</v>
      </c>
      <c r="E7111" s="149" t="s">
        <v>110</v>
      </c>
      <c r="F7111" s="151" t="s">
        <v>24316</v>
      </c>
      <c r="G7111" s="151" t="s">
        <v>24317</v>
      </c>
    </row>
    <row r="7112" spans="1:7" ht="22.5" x14ac:dyDescent="0.2">
      <c r="A7112" s="148" t="e">
        <f t="shared" si="111"/>
        <v>#REF!</v>
      </c>
      <c r="B7112" s="149" t="s">
        <v>16993</v>
      </c>
      <c r="C7112" s="149" t="s">
        <v>24318</v>
      </c>
      <c r="D7112" s="150" t="s">
        <v>24319</v>
      </c>
      <c r="E7112" s="149" t="s">
        <v>110</v>
      </c>
      <c r="F7112" s="151" t="s">
        <v>24320</v>
      </c>
      <c r="G7112" s="151" t="s">
        <v>24321</v>
      </c>
    </row>
    <row r="7113" spans="1:7" ht="22.5" x14ac:dyDescent="0.2">
      <c r="A7113" s="148" t="e">
        <f t="shared" si="111"/>
        <v>#REF!</v>
      </c>
      <c r="B7113" s="149" t="s">
        <v>16993</v>
      </c>
      <c r="C7113" s="149" t="s">
        <v>24322</v>
      </c>
      <c r="D7113" s="150" t="s">
        <v>24323</v>
      </c>
      <c r="E7113" s="149" t="s">
        <v>110</v>
      </c>
      <c r="F7113" s="151" t="s">
        <v>24324</v>
      </c>
      <c r="G7113" s="151" t="s">
        <v>24325</v>
      </c>
    </row>
    <row r="7114" spans="1:7" ht="22.5" x14ac:dyDescent="0.2">
      <c r="A7114" s="148" t="e">
        <f t="shared" si="111"/>
        <v>#REF!</v>
      </c>
      <c r="B7114" s="149" t="s">
        <v>16993</v>
      </c>
      <c r="C7114" s="149" t="s">
        <v>24326</v>
      </c>
      <c r="D7114" s="150" t="s">
        <v>24327</v>
      </c>
      <c r="E7114" s="149" t="s">
        <v>110</v>
      </c>
      <c r="F7114" s="151" t="s">
        <v>24328</v>
      </c>
      <c r="G7114" s="151" t="s">
        <v>24329</v>
      </c>
    </row>
    <row r="7115" spans="1:7" ht="22.5" x14ac:dyDescent="0.2">
      <c r="A7115" s="148" t="e">
        <f t="shared" si="111"/>
        <v>#REF!</v>
      </c>
      <c r="B7115" s="149" t="s">
        <v>16993</v>
      </c>
      <c r="C7115" s="149" t="s">
        <v>24330</v>
      </c>
      <c r="D7115" s="150" t="s">
        <v>24331</v>
      </c>
      <c r="E7115" s="149" t="s">
        <v>110</v>
      </c>
      <c r="F7115" s="151" t="s">
        <v>24332</v>
      </c>
      <c r="G7115" s="151" t="s">
        <v>24333</v>
      </c>
    </row>
    <row r="7116" spans="1:7" ht="22.5" x14ac:dyDescent="0.2">
      <c r="A7116" s="148" t="e">
        <f t="shared" si="111"/>
        <v>#REF!</v>
      </c>
      <c r="B7116" s="149" t="s">
        <v>16993</v>
      </c>
      <c r="C7116" s="149" t="s">
        <v>24334</v>
      </c>
      <c r="D7116" s="150" t="s">
        <v>24335</v>
      </c>
      <c r="E7116" s="149" t="s">
        <v>110</v>
      </c>
      <c r="F7116" s="151" t="s">
        <v>24336</v>
      </c>
      <c r="G7116" s="151" t="s">
        <v>24337</v>
      </c>
    </row>
    <row r="7117" spans="1:7" ht="22.5" x14ac:dyDescent="0.2">
      <c r="A7117" s="148" t="e">
        <f t="shared" si="111"/>
        <v>#REF!</v>
      </c>
      <c r="B7117" s="149" t="s">
        <v>16993</v>
      </c>
      <c r="C7117" s="149" t="s">
        <v>24338</v>
      </c>
      <c r="D7117" s="150" t="s">
        <v>24339</v>
      </c>
      <c r="E7117" s="149" t="s">
        <v>110</v>
      </c>
      <c r="F7117" s="151" t="s">
        <v>24340</v>
      </c>
      <c r="G7117" s="151" t="s">
        <v>24341</v>
      </c>
    </row>
    <row r="7118" spans="1:7" ht="22.5" x14ac:dyDescent="0.2">
      <c r="A7118" s="148" t="e">
        <f t="shared" si="111"/>
        <v>#REF!</v>
      </c>
      <c r="B7118" s="149" t="s">
        <v>16993</v>
      </c>
      <c r="C7118" s="149" t="s">
        <v>24342</v>
      </c>
      <c r="D7118" s="150" t="s">
        <v>24343</v>
      </c>
      <c r="E7118" s="149" t="s">
        <v>110</v>
      </c>
      <c r="F7118" s="151" t="s">
        <v>24344</v>
      </c>
      <c r="G7118" s="151" t="s">
        <v>24345</v>
      </c>
    </row>
    <row r="7119" spans="1:7" ht="22.5" x14ac:dyDescent="0.2">
      <c r="A7119" s="148" t="e">
        <f t="shared" si="111"/>
        <v>#REF!</v>
      </c>
      <c r="B7119" s="149" t="s">
        <v>16993</v>
      </c>
      <c r="C7119" s="149" t="s">
        <v>24346</v>
      </c>
      <c r="D7119" s="150" t="s">
        <v>24347</v>
      </c>
      <c r="E7119" s="149" t="s">
        <v>110</v>
      </c>
      <c r="F7119" s="151" t="s">
        <v>24348</v>
      </c>
      <c r="G7119" s="151" t="s">
        <v>24349</v>
      </c>
    </row>
    <row r="7120" spans="1:7" ht="22.5" x14ac:dyDescent="0.2">
      <c r="A7120" s="148" t="e">
        <f t="shared" si="111"/>
        <v>#REF!</v>
      </c>
      <c r="B7120" s="149" t="s">
        <v>16993</v>
      </c>
      <c r="C7120" s="149" t="s">
        <v>24350</v>
      </c>
      <c r="D7120" s="150" t="s">
        <v>24351</v>
      </c>
      <c r="E7120" s="149" t="s">
        <v>110</v>
      </c>
      <c r="F7120" s="151" t="s">
        <v>24352</v>
      </c>
      <c r="G7120" s="151" t="s">
        <v>24353</v>
      </c>
    </row>
    <row r="7121" spans="1:7" ht="22.5" x14ac:dyDescent="0.2">
      <c r="A7121" s="148" t="e">
        <f t="shared" si="111"/>
        <v>#REF!</v>
      </c>
      <c r="B7121" s="149" t="s">
        <v>16993</v>
      </c>
      <c r="C7121" s="149" t="s">
        <v>24354</v>
      </c>
      <c r="D7121" s="150" t="s">
        <v>24355</v>
      </c>
      <c r="E7121" s="149" t="s">
        <v>110</v>
      </c>
      <c r="F7121" s="151" t="s">
        <v>21319</v>
      </c>
      <c r="G7121" s="151" t="s">
        <v>24356</v>
      </c>
    </row>
    <row r="7122" spans="1:7" ht="22.5" x14ac:dyDescent="0.2">
      <c r="A7122" s="148" t="e">
        <f t="shared" si="111"/>
        <v>#REF!</v>
      </c>
      <c r="B7122" s="149" t="s">
        <v>16993</v>
      </c>
      <c r="C7122" s="149" t="s">
        <v>24357</v>
      </c>
      <c r="D7122" s="150" t="s">
        <v>24358</v>
      </c>
      <c r="E7122" s="149" t="s">
        <v>110</v>
      </c>
      <c r="F7122" s="151" t="s">
        <v>24359</v>
      </c>
      <c r="G7122" s="151" t="s">
        <v>24360</v>
      </c>
    </row>
    <row r="7123" spans="1:7" x14ac:dyDescent="0.2">
      <c r="A7123" s="148" t="e">
        <f t="shared" si="111"/>
        <v>#REF!</v>
      </c>
      <c r="B7123" s="149" t="s">
        <v>16993</v>
      </c>
      <c r="C7123" s="149" t="s">
        <v>24361</v>
      </c>
      <c r="D7123" s="150" t="s">
        <v>24362</v>
      </c>
      <c r="E7123" s="149" t="s">
        <v>110</v>
      </c>
      <c r="F7123" s="151" t="s">
        <v>24363</v>
      </c>
      <c r="G7123" s="151" t="s">
        <v>24364</v>
      </c>
    </row>
    <row r="7124" spans="1:7" x14ac:dyDescent="0.2">
      <c r="A7124" s="148" t="e">
        <f t="shared" si="111"/>
        <v>#REF!</v>
      </c>
      <c r="B7124" s="149" t="s">
        <v>16993</v>
      </c>
      <c r="C7124" s="149" t="s">
        <v>24365</v>
      </c>
      <c r="D7124" s="150" t="s">
        <v>24366</v>
      </c>
      <c r="E7124" s="149" t="s">
        <v>110</v>
      </c>
      <c r="F7124" s="151" t="s">
        <v>24367</v>
      </c>
      <c r="G7124" s="151" t="s">
        <v>24368</v>
      </c>
    </row>
    <row r="7125" spans="1:7" x14ac:dyDescent="0.2">
      <c r="A7125" s="148" t="e">
        <f t="shared" si="111"/>
        <v>#REF!</v>
      </c>
      <c r="B7125" s="149" t="s">
        <v>16993</v>
      </c>
      <c r="C7125" s="149" t="s">
        <v>24369</v>
      </c>
      <c r="D7125" s="150" t="s">
        <v>24370</v>
      </c>
      <c r="E7125" s="149" t="s">
        <v>110</v>
      </c>
      <c r="F7125" s="151" t="s">
        <v>24371</v>
      </c>
      <c r="G7125" s="151" t="s">
        <v>24372</v>
      </c>
    </row>
    <row r="7126" spans="1:7" x14ac:dyDescent="0.2">
      <c r="A7126" s="148" t="e">
        <f t="shared" si="111"/>
        <v>#REF!</v>
      </c>
      <c r="B7126" s="149" t="s">
        <v>16993</v>
      </c>
      <c r="C7126" s="149" t="s">
        <v>24373</v>
      </c>
      <c r="D7126" s="150" t="s">
        <v>24374</v>
      </c>
      <c r="E7126" s="149" t="s">
        <v>110</v>
      </c>
      <c r="F7126" s="151" t="s">
        <v>24375</v>
      </c>
      <c r="G7126" s="151" t="s">
        <v>24376</v>
      </c>
    </row>
    <row r="7127" spans="1:7" x14ac:dyDescent="0.2">
      <c r="A7127" s="148" t="e">
        <f t="shared" si="111"/>
        <v>#REF!</v>
      </c>
      <c r="B7127" s="149" t="s">
        <v>16993</v>
      </c>
      <c r="C7127" s="149" t="s">
        <v>24377</v>
      </c>
      <c r="D7127" s="150" t="s">
        <v>24378</v>
      </c>
      <c r="E7127" s="149" t="s">
        <v>110</v>
      </c>
      <c r="F7127" s="151" t="s">
        <v>24379</v>
      </c>
      <c r="G7127" s="151" t="s">
        <v>24380</v>
      </c>
    </row>
    <row r="7128" spans="1:7" x14ac:dyDescent="0.2">
      <c r="A7128" s="148" t="e">
        <f t="shared" si="111"/>
        <v>#REF!</v>
      </c>
      <c r="B7128" s="149" t="s">
        <v>16993</v>
      </c>
      <c r="C7128" s="149" t="s">
        <v>24381</v>
      </c>
      <c r="D7128" s="150" t="s">
        <v>24382</v>
      </c>
      <c r="E7128" s="149" t="s">
        <v>110</v>
      </c>
      <c r="F7128" s="151" t="s">
        <v>24383</v>
      </c>
      <c r="G7128" s="151" t="s">
        <v>24384</v>
      </c>
    </row>
    <row r="7129" spans="1:7" x14ac:dyDescent="0.2">
      <c r="A7129" s="148" t="e">
        <f t="shared" si="111"/>
        <v>#REF!</v>
      </c>
      <c r="B7129" s="149" t="s">
        <v>16993</v>
      </c>
      <c r="C7129" s="149" t="s">
        <v>24385</v>
      </c>
      <c r="D7129" s="150" t="s">
        <v>24386</v>
      </c>
      <c r="E7129" s="149" t="s">
        <v>58</v>
      </c>
      <c r="F7129" s="151" t="s">
        <v>24387</v>
      </c>
      <c r="G7129" s="151" t="s">
        <v>24388</v>
      </c>
    </row>
    <row r="7130" spans="1:7" ht="22.5" x14ac:dyDescent="0.2">
      <c r="A7130" s="148" t="e">
        <f t="shared" si="111"/>
        <v>#REF!</v>
      </c>
      <c r="B7130" s="149" t="s">
        <v>16993</v>
      </c>
      <c r="C7130" s="149" t="s">
        <v>24389</v>
      </c>
      <c r="D7130" s="150" t="s">
        <v>24390</v>
      </c>
      <c r="E7130" s="149" t="s">
        <v>58</v>
      </c>
      <c r="F7130" s="151" t="s">
        <v>24391</v>
      </c>
      <c r="G7130" s="151" t="s">
        <v>24392</v>
      </c>
    </row>
    <row r="7131" spans="1:7" ht="22.5" x14ac:dyDescent="0.2">
      <c r="A7131" s="148" t="e">
        <f t="shared" si="111"/>
        <v>#REF!</v>
      </c>
      <c r="B7131" s="149" t="s">
        <v>16993</v>
      </c>
      <c r="C7131" s="149" t="s">
        <v>24393</v>
      </c>
      <c r="D7131" s="150" t="s">
        <v>24394</v>
      </c>
      <c r="E7131" s="149" t="s">
        <v>58</v>
      </c>
      <c r="F7131" s="151" t="s">
        <v>24395</v>
      </c>
      <c r="G7131" s="151" t="s">
        <v>24396</v>
      </c>
    </row>
    <row r="7132" spans="1:7" ht="22.5" x14ac:dyDescent="0.2">
      <c r="A7132" s="148" t="e">
        <f t="shared" si="111"/>
        <v>#REF!</v>
      </c>
      <c r="B7132" s="149" t="s">
        <v>16993</v>
      </c>
      <c r="C7132" s="149" t="s">
        <v>24397</v>
      </c>
      <c r="D7132" s="150" t="s">
        <v>24398</v>
      </c>
      <c r="E7132" s="149" t="s">
        <v>58</v>
      </c>
      <c r="F7132" s="151" t="s">
        <v>24399</v>
      </c>
      <c r="G7132" s="151" t="s">
        <v>24400</v>
      </c>
    </row>
    <row r="7133" spans="1:7" x14ac:dyDescent="0.2">
      <c r="A7133" s="148" t="e">
        <f t="shared" si="111"/>
        <v>#REF!</v>
      </c>
      <c r="B7133" s="149" t="s">
        <v>16993</v>
      </c>
      <c r="C7133" s="149" t="s">
        <v>24401</v>
      </c>
      <c r="D7133" s="150" t="s">
        <v>24402</v>
      </c>
      <c r="E7133" s="149" t="s">
        <v>110</v>
      </c>
      <c r="F7133" s="151" t="s">
        <v>24403</v>
      </c>
      <c r="G7133" s="151" t="s">
        <v>24404</v>
      </c>
    </row>
    <row r="7134" spans="1:7" x14ac:dyDescent="0.2">
      <c r="A7134" s="148" t="e">
        <f t="shared" si="111"/>
        <v>#REF!</v>
      </c>
      <c r="B7134" s="149" t="s">
        <v>16993</v>
      </c>
      <c r="C7134" s="149" t="s">
        <v>24405</v>
      </c>
      <c r="D7134" s="150" t="s">
        <v>24406</v>
      </c>
      <c r="E7134" s="149" t="s">
        <v>110</v>
      </c>
      <c r="F7134" s="151" t="s">
        <v>24407</v>
      </c>
      <c r="G7134" s="151" t="s">
        <v>24408</v>
      </c>
    </row>
    <row r="7135" spans="1:7" x14ac:dyDescent="0.2">
      <c r="A7135" s="148" t="e">
        <f t="shared" si="111"/>
        <v>#REF!</v>
      </c>
      <c r="B7135" s="149" t="s">
        <v>16993</v>
      </c>
      <c r="C7135" s="149" t="s">
        <v>24409</v>
      </c>
      <c r="D7135" s="150" t="s">
        <v>24410</v>
      </c>
      <c r="E7135" s="149" t="s">
        <v>110</v>
      </c>
      <c r="F7135" s="151" t="s">
        <v>8339</v>
      </c>
      <c r="G7135" s="151" t="s">
        <v>17070</v>
      </c>
    </row>
    <row r="7136" spans="1:7" ht="22.5" x14ac:dyDescent="0.2">
      <c r="A7136" s="148" t="e">
        <f t="shared" si="111"/>
        <v>#REF!</v>
      </c>
      <c r="B7136" s="149" t="s">
        <v>16993</v>
      </c>
      <c r="C7136" s="149" t="s">
        <v>24411</v>
      </c>
      <c r="D7136" s="150" t="s">
        <v>24412</v>
      </c>
      <c r="E7136" s="149" t="s">
        <v>110</v>
      </c>
      <c r="F7136" s="151" t="s">
        <v>24413</v>
      </c>
      <c r="G7136" s="151" t="s">
        <v>24414</v>
      </c>
    </row>
    <row r="7137" spans="1:7" ht="22.5" x14ac:dyDescent="0.2">
      <c r="A7137" s="148" t="e">
        <f t="shared" si="111"/>
        <v>#REF!</v>
      </c>
      <c r="B7137" s="149" t="s">
        <v>16993</v>
      </c>
      <c r="C7137" s="149" t="s">
        <v>24415</v>
      </c>
      <c r="D7137" s="150" t="s">
        <v>24416</v>
      </c>
      <c r="E7137" s="149" t="s">
        <v>110</v>
      </c>
      <c r="F7137" s="151" t="s">
        <v>24417</v>
      </c>
      <c r="G7137" s="151" t="s">
        <v>24418</v>
      </c>
    </row>
    <row r="7138" spans="1:7" ht="22.5" x14ac:dyDescent="0.2">
      <c r="A7138" s="148" t="e">
        <f t="shared" si="111"/>
        <v>#REF!</v>
      </c>
      <c r="B7138" s="149" t="s">
        <v>16993</v>
      </c>
      <c r="C7138" s="149" t="s">
        <v>24419</v>
      </c>
      <c r="D7138" s="150" t="s">
        <v>24420</v>
      </c>
      <c r="E7138" s="149" t="s">
        <v>110</v>
      </c>
      <c r="F7138" s="151" t="s">
        <v>24421</v>
      </c>
      <c r="G7138" s="151" t="s">
        <v>24422</v>
      </c>
    </row>
    <row r="7139" spans="1:7" ht="22.5" x14ac:dyDescent="0.2">
      <c r="A7139" s="148" t="e">
        <f t="shared" si="111"/>
        <v>#REF!</v>
      </c>
      <c r="B7139" s="149" t="s">
        <v>16993</v>
      </c>
      <c r="C7139" s="149" t="s">
        <v>24423</v>
      </c>
      <c r="D7139" s="150" t="s">
        <v>24424</v>
      </c>
      <c r="E7139" s="149" t="s">
        <v>110</v>
      </c>
      <c r="F7139" s="151" t="s">
        <v>24425</v>
      </c>
      <c r="G7139" s="151" t="s">
        <v>24426</v>
      </c>
    </row>
    <row r="7140" spans="1:7" ht="33.75" x14ac:dyDescent="0.2">
      <c r="A7140" s="148" t="e">
        <f t="shared" si="111"/>
        <v>#REF!</v>
      </c>
      <c r="B7140" s="149" t="s">
        <v>16993</v>
      </c>
      <c r="C7140" s="149" t="s">
        <v>24427</v>
      </c>
      <c r="D7140" s="150" t="s">
        <v>24428</v>
      </c>
      <c r="E7140" s="149" t="s">
        <v>110</v>
      </c>
      <c r="F7140" s="151" t="s">
        <v>24429</v>
      </c>
      <c r="G7140" s="151" t="s">
        <v>24430</v>
      </c>
    </row>
    <row r="7141" spans="1:7" x14ac:dyDescent="0.2">
      <c r="A7141" s="148" t="e">
        <f t="shared" ref="A7141:A7204" si="112">CONCATENAR</f>
        <v>#REF!</v>
      </c>
      <c r="B7141" s="149" t="s">
        <v>16993</v>
      </c>
      <c r="C7141" s="149" t="s">
        <v>24431</v>
      </c>
      <c r="D7141" s="150" t="s">
        <v>24432</v>
      </c>
      <c r="E7141" s="149" t="s">
        <v>166</v>
      </c>
      <c r="F7141" s="151" t="s">
        <v>24433</v>
      </c>
      <c r="G7141" s="151" t="s">
        <v>24434</v>
      </c>
    </row>
    <row r="7142" spans="1:7" x14ac:dyDescent="0.2">
      <c r="A7142" s="148" t="e">
        <f t="shared" si="112"/>
        <v>#REF!</v>
      </c>
      <c r="B7142" s="149" t="s">
        <v>16993</v>
      </c>
      <c r="C7142" s="149" t="s">
        <v>24435</v>
      </c>
      <c r="D7142" s="150" t="s">
        <v>24436</v>
      </c>
      <c r="E7142" s="149" t="s">
        <v>166</v>
      </c>
      <c r="F7142" s="151" t="s">
        <v>24437</v>
      </c>
      <c r="G7142" s="151" t="s">
        <v>16774</v>
      </c>
    </row>
    <row r="7143" spans="1:7" ht="22.5" x14ac:dyDescent="0.2">
      <c r="A7143" s="148" t="e">
        <f t="shared" si="112"/>
        <v>#REF!</v>
      </c>
      <c r="B7143" s="149" t="s">
        <v>16993</v>
      </c>
      <c r="C7143" s="149" t="s">
        <v>24438</v>
      </c>
      <c r="D7143" s="150" t="s">
        <v>24439</v>
      </c>
      <c r="E7143" s="149" t="s">
        <v>110</v>
      </c>
      <c r="F7143" s="151" t="s">
        <v>24440</v>
      </c>
      <c r="G7143" s="151" t="s">
        <v>24441</v>
      </c>
    </row>
    <row r="7144" spans="1:7" ht="22.5" x14ac:dyDescent="0.2">
      <c r="A7144" s="148" t="e">
        <f t="shared" si="112"/>
        <v>#REF!</v>
      </c>
      <c r="B7144" s="149" t="s">
        <v>16993</v>
      </c>
      <c r="C7144" s="149" t="s">
        <v>24442</v>
      </c>
      <c r="D7144" s="150" t="s">
        <v>24443</v>
      </c>
      <c r="E7144" s="149" t="s">
        <v>190</v>
      </c>
      <c r="F7144" s="151" t="s">
        <v>24444</v>
      </c>
      <c r="G7144" s="151" t="s">
        <v>24445</v>
      </c>
    </row>
    <row r="7145" spans="1:7" ht="22.5" x14ac:dyDescent="0.2">
      <c r="A7145" s="148" t="e">
        <f t="shared" si="112"/>
        <v>#REF!</v>
      </c>
      <c r="B7145" s="149" t="s">
        <v>16993</v>
      </c>
      <c r="C7145" s="149" t="s">
        <v>24446</v>
      </c>
      <c r="D7145" s="150" t="s">
        <v>24447</v>
      </c>
      <c r="E7145" s="149" t="s">
        <v>190</v>
      </c>
      <c r="F7145" s="151" t="s">
        <v>24448</v>
      </c>
      <c r="G7145" s="151" t="s">
        <v>24449</v>
      </c>
    </row>
    <row r="7146" spans="1:7" ht="22.5" x14ac:dyDescent="0.2">
      <c r="A7146" s="148" t="e">
        <f t="shared" si="112"/>
        <v>#REF!</v>
      </c>
      <c r="B7146" s="149" t="s">
        <v>16993</v>
      </c>
      <c r="C7146" s="149" t="s">
        <v>24450</v>
      </c>
      <c r="D7146" s="150" t="s">
        <v>24451</v>
      </c>
      <c r="E7146" s="149" t="s">
        <v>190</v>
      </c>
      <c r="F7146" s="151" t="s">
        <v>24452</v>
      </c>
      <c r="G7146" s="151" t="s">
        <v>24453</v>
      </c>
    </row>
    <row r="7147" spans="1:7" ht="22.5" x14ac:dyDescent="0.2">
      <c r="A7147" s="148" t="e">
        <f t="shared" si="112"/>
        <v>#REF!</v>
      </c>
      <c r="B7147" s="149" t="s">
        <v>16993</v>
      </c>
      <c r="C7147" s="149" t="s">
        <v>24454</v>
      </c>
      <c r="D7147" s="150" t="s">
        <v>24455</v>
      </c>
      <c r="E7147" s="149" t="s">
        <v>190</v>
      </c>
      <c r="F7147" s="151" t="s">
        <v>24456</v>
      </c>
      <c r="G7147" s="151" t="s">
        <v>24457</v>
      </c>
    </row>
    <row r="7148" spans="1:7" ht="22.5" x14ac:dyDescent="0.2">
      <c r="A7148" s="148" t="e">
        <f t="shared" si="112"/>
        <v>#REF!</v>
      </c>
      <c r="B7148" s="149" t="s">
        <v>16993</v>
      </c>
      <c r="C7148" s="149" t="s">
        <v>24458</v>
      </c>
      <c r="D7148" s="150" t="s">
        <v>24459</v>
      </c>
      <c r="E7148" s="149" t="s">
        <v>190</v>
      </c>
      <c r="F7148" s="151" t="s">
        <v>24460</v>
      </c>
      <c r="G7148" s="151" t="s">
        <v>24461</v>
      </c>
    </row>
    <row r="7149" spans="1:7" ht="22.5" x14ac:dyDescent="0.2">
      <c r="A7149" s="148" t="e">
        <f t="shared" si="112"/>
        <v>#REF!</v>
      </c>
      <c r="B7149" s="149" t="s">
        <v>16993</v>
      </c>
      <c r="C7149" s="149" t="s">
        <v>24462</v>
      </c>
      <c r="D7149" s="150" t="s">
        <v>24463</v>
      </c>
      <c r="E7149" s="149" t="s">
        <v>190</v>
      </c>
      <c r="F7149" s="151" t="s">
        <v>24464</v>
      </c>
      <c r="G7149" s="151" t="s">
        <v>24465</v>
      </c>
    </row>
    <row r="7150" spans="1:7" ht="22.5" x14ac:dyDescent="0.2">
      <c r="A7150" s="148" t="e">
        <f t="shared" si="112"/>
        <v>#REF!</v>
      </c>
      <c r="B7150" s="149" t="s">
        <v>16993</v>
      </c>
      <c r="C7150" s="149" t="s">
        <v>24466</v>
      </c>
      <c r="D7150" s="150" t="s">
        <v>24467</v>
      </c>
      <c r="E7150" s="149" t="s">
        <v>190</v>
      </c>
      <c r="F7150" s="151" t="s">
        <v>24468</v>
      </c>
      <c r="G7150" s="151" t="s">
        <v>24469</v>
      </c>
    </row>
    <row r="7151" spans="1:7" ht="22.5" x14ac:dyDescent="0.2">
      <c r="A7151" s="148" t="e">
        <f t="shared" si="112"/>
        <v>#REF!</v>
      </c>
      <c r="B7151" s="149" t="s">
        <v>16993</v>
      </c>
      <c r="C7151" s="149" t="s">
        <v>24470</v>
      </c>
      <c r="D7151" s="150" t="s">
        <v>24471</v>
      </c>
      <c r="E7151" s="149" t="s">
        <v>190</v>
      </c>
      <c r="F7151" s="151" t="s">
        <v>24472</v>
      </c>
      <c r="G7151" s="151" t="s">
        <v>24473</v>
      </c>
    </row>
    <row r="7152" spans="1:7" ht="33.75" x14ac:dyDescent="0.2">
      <c r="A7152" s="148" t="e">
        <f t="shared" si="112"/>
        <v>#REF!</v>
      </c>
      <c r="B7152" s="149" t="s">
        <v>16993</v>
      </c>
      <c r="C7152" s="149" t="s">
        <v>24474</v>
      </c>
      <c r="D7152" s="150" t="s">
        <v>24475</v>
      </c>
      <c r="E7152" s="149" t="s">
        <v>190</v>
      </c>
      <c r="F7152" s="151" t="s">
        <v>24476</v>
      </c>
      <c r="G7152" s="151" t="s">
        <v>24477</v>
      </c>
    </row>
    <row r="7153" spans="1:7" ht="33.75" x14ac:dyDescent="0.2">
      <c r="A7153" s="148" t="e">
        <f t="shared" si="112"/>
        <v>#REF!</v>
      </c>
      <c r="B7153" s="149" t="s">
        <v>16993</v>
      </c>
      <c r="C7153" s="149" t="s">
        <v>24478</v>
      </c>
      <c r="D7153" s="150" t="s">
        <v>24479</v>
      </c>
      <c r="E7153" s="149" t="s">
        <v>190</v>
      </c>
      <c r="F7153" s="151" t="s">
        <v>24480</v>
      </c>
      <c r="G7153" s="151" t="s">
        <v>24481</v>
      </c>
    </row>
    <row r="7154" spans="1:7" ht="33.75" x14ac:dyDescent="0.2">
      <c r="A7154" s="148" t="e">
        <f t="shared" si="112"/>
        <v>#REF!</v>
      </c>
      <c r="B7154" s="149" t="s">
        <v>16993</v>
      </c>
      <c r="C7154" s="149" t="s">
        <v>24482</v>
      </c>
      <c r="D7154" s="150" t="s">
        <v>24483</v>
      </c>
      <c r="E7154" s="149" t="s">
        <v>190</v>
      </c>
      <c r="F7154" s="151" t="s">
        <v>24484</v>
      </c>
      <c r="G7154" s="151" t="s">
        <v>24485</v>
      </c>
    </row>
    <row r="7155" spans="1:7" ht="33.75" x14ac:dyDescent="0.2">
      <c r="A7155" s="148" t="e">
        <f t="shared" si="112"/>
        <v>#REF!</v>
      </c>
      <c r="B7155" s="149" t="s">
        <v>16993</v>
      </c>
      <c r="C7155" s="149" t="s">
        <v>24486</v>
      </c>
      <c r="D7155" s="150" t="s">
        <v>24487</v>
      </c>
      <c r="E7155" s="149" t="s">
        <v>190</v>
      </c>
      <c r="F7155" s="151" t="s">
        <v>24488</v>
      </c>
      <c r="G7155" s="151" t="s">
        <v>24489</v>
      </c>
    </row>
    <row r="7156" spans="1:7" ht="33.75" x14ac:dyDescent="0.2">
      <c r="A7156" s="148" t="e">
        <f t="shared" si="112"/>
        <v>#REF!</v>
      </c>
      <c r="B7156" s="149" t="s">
        <v>16993</v>
      </c>
      <c r="C7156" s="149" t="s">
        <v>24490</v>
      </c>
      <c r="D7156" s="150" t="s">
        <v>24491</v>
      </c>
      <c r="E7156" s="149" t="s">
        <v>190</v>
      </c>
      <c r="F7156" s="151" t="s">
        <v>24492</v>
      </c>
      <c r="G7156" s="151" t="s">
        <v>24493</v>
      </c>
    </row>
    <row r="7157" spans="1:7" ht="33.75" x14ac:dyDescent="0.2">
      <c r="A7157" s="148" t="e">
        <f t="shared" si="112"/>
        <v>#REF!</v>
      </c>
      <c r="B7157" s="149" t="s">
        <v>16993</v>
      </c>
      <c r="C7157" s="149" t="s">
        <v>24494</v>
      </c>
      <c r="D7157" s="150" t="s">
        <v>24495</v>
      </c>
      <c r="E7157" s="149" t="s">
        <v>190</v>
      </c>
      <c r="F7157" s="151" t="s">
        <v>24496</v>
      </c>
      <c r="G7157" s="151" t="s">
        <v>24497</v>
      </c>
    </row>
    <row r="7158" spans="1:7" ht="33.75" x14ac:dyDescent="0.2">
      <c r="A7158" s="148" t="e">
        <f t="shared" si="112"/>
        <v>#REF!</v>
      </c>
      <c r="B7158" s="149" t="s">
        <v>16993</v>
      </c>
      <c r="C7158" s="149" t="s">
        <v>24498</v>
      </c>
      <c r="D7158" s="150" t="s">
        <v>24499</v>
      </c>
      <c r="E7158" s="149" t="s">
        <v>190</v>
      </c>
      <c r="F7158" s="151" t="s">
        <v>24500</v>
      </c>
      <c r="G7158" s="151" t="s">
        <v>24501</v>
      </c>
    </row>
    <row r="7159" spans="1:7" ht="33.75" x14ac:dyDescent="0.2">
      <c r="A7159" s="148" t="e">
        <f t="shared" si="112"/>
        <v>#REF!</v>
      </c>
      <c r="B7159" s="149" t="s">
        <v>16993</v>
      </c>
      <c r="C7159" s="149" t="s">
        <v>24502</v>
      </c>
      <c r="D7159" s="150" t="s">
        <v>24503</v>
      </c>
      <c r="E7159" s="149" t="s">
        <v>190</v>
      </c>
      <c r="F7159" s="151" t="s">
        <v>24504</v>
      </c>
      <c r="G7159" s="151" t="s">
        <v>24505</v>
      </c>
    </row>
    <row r="7160" spans="1:7" ht="22.5" x14ac:dyDescent="0.2">
      <c r="A7160" s="148" t="e">
        <f t="shared" si="112"/>
        <v>#REF!</v>
      </c>
      <c r="B7160" s="149" t="s">
        <v>16993</v>
      </c>
      <c r="C7160" s="149" t="s">
        <v>24506</v>
      </c>
      <c r="D7160" s="150" t="s">
        <v>24507</v>
      </c>
      <c r="E7160" s="149" t="s">
        <v>190</v>
      </c>
      <c r="F7160" s="151" t="s">
        <v>24508</v>
      </c>
      <c r="G7160" s="151" t="s">
        <v>24509</v>
      </c>
    </row>
    <row r="7161" spans="1:7" ht="22.5" x14ac:dyDescent="0.2">
      <c r="A7161" s="148" t="e">
        <f t="shared" si="112"/>
        <v>#REF!</v>
      </c>
      <c r="B7161" s="149" t="s">
        <v>16993</v>
      </c>
      <c r="C7161" s="149" t="s">
        <v>24510</v>
      </c>
      <c r="D7161" s="150" t="s">
        <v>24511</v>
      </c>
      <c r="E7161" s="149" t="s">
        <v>190</v>
      </c>
      <c r="F7161" s="151" t="s">
        <v>24512</v>
      </c>
      <c r="G7161" s="151" t="s">
        <v>24513</v>
      </c>
    </row>
    <row r="7162" spans="1:7" x14ac:dyDescent="0.2">
      <c r="A7162" s="148" t="e">
        <f t="shared" si="112"/>
        <v>#REF!</v>
      </c>
      <c r="B7162" s="149" t="s">
        <v>16993</v>
      </c>
      <c r="C7162" s="149" t="s">
        <v>24514</v>
      </c>
      <c r="D7162" s="150" t="s">
        <v>24515</v>
      </c>
      <c r="E7162" s="149" t="s">
        <v>58</v>
      </c>
      <c r="F7162" s="151" t="s">
        <v>11588</v>
      </c>
      <c r="G7162" s="151" t="s">
        <v>24516</v>
      </c>
    </row>
    <row r="7163" spans="1:7" x14ac:dyDescent="0.2">
      <c r="A7163" s="148" t="e">
        <f t="shared" si="112"/>
        <v>#REF!</v>
      </c>
      <c r="B7163" s="149" t="s">
        <v>16993</v>
      </c>
      <c r="C7163" s="149" t="s">
        <v>24517</v>
      </c>
      <c r="D7163" s="150" t="s">
        <v>24518</v>
      </c>
      <c r="E7163" s="149" t="s">
        <v>58</v>
      </c>
      <c r="F7163" s="151" t="s">
        <v>24519</v>
      </c>
      <c r="G7163" s="151" t="s">
        <v>9980</v>
      </c>
    </row>
    <row r="7164" spans="1:7" x14ac:dyDescent="0.2">
      <c r="A7164" s="148" t="e">
        <f t="shared" si="112"/>
        <v>#REF!</v>
      </c>
      <c r="B7164" s="149" t="s">
        <v>16993</v>
      </c>
      <c r="C7164" s="149" t="s">
        <v>24520</v>
      </c>
      <c r="D7164" s="150" t="s">
        <v>24521</v>
      </c>
      <c r="E7164" s="149" t="s">
        <v>58</v>
      </c>
      <c r="F7164" s="151" t="s">
        <v>17420</v>
      </c>
      <c r="G7164" s="151" t="s">
        <v>24522</v>
      </c>
    </row>
    <row r="7165" spans="1:7" x14ac:dyDescent="0.2">
      <c r="A7165" s="148" t="e">
        <f t="shared" si="112"/>
        <v>#REF!</v>
      </c>
      <c r="B7165" s="149" t="s">
        <v>16993</v>
      </c>
      <c r="C7165" s="149" t="s">
        <v>24523</v>
      </c>
      <c r="D7165" s="150" t="s">
        <v>24524</v>
      </c>
      <c r="E7165" s="149" t="s">
        <v>58</v>
      </c>
      <c r="F7165" s="151" t="s">
        <v>24525</v>
      </c>
      <c r="G7165" s="151" t="s">
        <v>24526</v>
      </c>
    </row>
    <row r="7166" spans="1:7" x14ac:dyDescent="0.2">
      <c r="A7166" s="148" t="e">
        <f t="shared" si="112"/>
        <v>#REF!</v>
      </c>
      <c r="B7166" s="149" t="s">
        <v>16993</v>
      </c>
      <c r="C7166" s="149" t="s">
        <v>24527</v>
      </c>
      <c r="D7166" s="150" t="s">
        <v>24528</v>
      </c>
      <c r="E7166" s="149" t="s">
        <v>58</v>
      </c>
      <c r="F7166" s="151" t="s">
        <v>24529</v>
      </c>
      <c r="G7166" s="151" t="s">
        <v>24530</v>
      </c>
    </row>
    <row r="7167" spans="1:7" x14ac:dyDescent="0.2">
      <c r="A7167" s="148" t="e">
        <f t="shared" si="112"/>
        <v>#REF!</v>
      </c>
      <c r="B7167" s="149" t="s">
        <v>16993</v>
      </c>
      <c r="C7167" s="149" t="s">
        <v>24531</v>
      </c>
      <c r="D7167" s="150" t="s">
        <v>24532</v>
      </c>
      <c r="E7167" s="149" t="s">
        <v>58</v>
      </c>
      <c r="F7167" s="151" t="s">
        <v>24533</v>
      </c>
      <c r="G7167" s="151" t="s">
        <v>24534</v>
      </c>
    </row>
    <row r="7168" spans="1:7" x14ac:dyDescent="0.2">
      <c r="A7168" s="148" t="e">
        <f t="shared" si="112"/>
        <v>#REF!</v>
      </c>
      <c r="B7168" s="149" t="s">
        <v>16993</v>
      </c>
      <c r="C7168" s="149" t="s">
        <v>24535</v>
      </c>
      <c r="D7168" s="150" t="s">
        <v>24536</v>
      </c>
      <c r="E7168" s="149" t="s">
        <v>58</v>
      </c>
      <c r="F7168" s="151" t="s">
        <v>23654</v>
      </c>
      <c r="G7168" s="151" t="s">
        <v>24537</v>
      </c>
    </row>
    <row r="7169" spans="1:7" x14ac:dyDescent="0.2">
      <c r="A7169" s="148" t="e">
        <f t="shared" si="112"/>
        <v>#REF!</v>
      </c>
      <c r="B7169" s="149" t="s">
        <v>16993</v>
      </c>
      <c r="C7169" s="149" t="s">
        <v>24538</v>
      </c>
      <c r="D7169" s="150" t="s">
        <v>24539</v>
      </c>
      <c r="E7169" s="149" t="s">
        <v>58</v>
      </c>
      <c r="F7169" s="151" t="s">
        <v>24540</v>
      </c>
      <c r="G7169" s="151" t="s">
        <v>19811</v>
      </c>
    </row>
    <row r="7170" spans="1:7" ht="22.5" x14ac:dyDescent="0.2">
      <c r="A7170" s="148" t="e">
        <f t="shared" si="112"/>
        <v>#REF!</v>
      </c>
      <c r="B7170" s="149" t="s">
        <v>16993</v>
      </c>
      <c r="C7170" s="149" t="s">
        <v>24541</v>
      </c>
      <c r="D7170" s="150" t="s">
        <v>24542</v>
      </c>
      <c r="E7170" s="149" t="s">
        <v>166</v>
      </c>
      <c r="F7170" s="151" t="s">
        <v>24543</v>
      </c>
      <c r="G7170" s="151" t="s">
        <v>24544</v>
      </c>
    </row>
    <row r="7171" spans="1:7" ht="22.5" x14ac:dyDescent="0.2">
      <c r="A7171" s="148" t="e">
        <f t="shared" si="112"/>
        <v>#REF!</v>
      </c>
      <c r="B7171" s="149" t="s">
        <v>16993</v>
      </c>
      <c r="C7171" s="149" t="s">
        <v>24545</v>
      </c>
      <c r="D7171" s="150" t="s">
        <v>24546</v>
      </c>
      <c r="E7171" s="149" t="s">
        <v>166</v>
      </c>
      <c r="F7171" s="151" t="s">
        <v>24547</v>
      </c>
      <c r="G7171" s="151" t="s">
        <v>22302</v>
      </c>
    </row>
    <row r="7172" spans="1:7" ht="22.5" x14ac:dyDescent="0.2">
      <c r="A7172" s="148" t="e">
        <f t="shared" si="112"/>
        <v>#REF!</v>
      </c>
      <c r="B7172" s="149" t="s">
        <v>16993</v>
      </c>
      <c r="C7172" s="149" t="s">
        <v>24548</v>
      </c>
      <c r="D7172" s="150" t="s">
        <v>24549</v>
      </c>
      <c r="E7172" s="149" t="s">
        <v>166</v>
      </c>
      <c r="F7172" s="151" t="s">
        <v>24550</v>
      </c>
      <c r="G7172" s="151" t="s">
        <v>24551</v>
      </c>
    </row>
    <row r="7173" spans="1:7" ht="22.5" x14ac:dyDescent="0.2">
      <c r="A7173" s="148" t="e">
        <f t="shared" si="112"/>
        <v>#REF!</v>
      </c>
      <c r="B7173" s="149" t="s">
        <v>16993</v>
      </c>
      <c r="C7173" s="149" t="s">
        <v>24552</v>
      </c>
      <c r="D7173" s="150" t="s">
        <v>24553</v>
      </c>
      <c r="E7173" s="149" t="s">
        <v>166</v>
      </c>
      <c r="F7173" s="151" t="s">
        <v>24554</v>
      </c>
      <c r="G7173" s="151" t="s">
        <v>24555</v>
      </c>
    </row>
    <row r="7174" spans="1:7" ht="22.5" x14ac:dyDescent="0.2">
      <c r="A7174" s="148" t="e">
        <f t="shared" si="112"/>
        <v>#REF!</v>
      </c>
      <c r="B7174" s="149" t="s">
        <v>16993</v>
      </c>
      <c r="C7174" s="149" t="s">
        <v>24556</v>
      </c>
      <c r="D7174" s="150" t="s">
        <v>24557</v>
      </c>
      <c r="E7174" s="149" t="s">
        <v>166</v>
      </c>
      <c r="F7174" s="151" t="s">
        <v>24558</v>
      </c>
      <c r="G7174" s="151" t="s">
        <v>24559</v>
      </c>
    </row>
    <row r="7175" spans="1:7" ht="22.5" x14ac:dyDescent="0.2">
      <c r="A7175" s="148" t="e">
        <f t="shared" si="112"/>
        <v>#REF!</v>
      </c>
      <c r="B7175" s="149" t="s">
        <v>16993</v>
      </c>
      <c r="C7175" s="149" t="s">
        <v>24560</v>
      </c>
      <c r="D7175" s="150" t="s">
        <v>24561</v>
      </c>
      <c r="E7175" s="149" t="s">
        <v>166</v>
      </c>
      <c r="F7175" s="151" t="s">
        <v>24562</v>
      </c>
      <c r="G7175" s="151" t="s">
        <v>24563</v>
      </c>
    </row>
    <row r="7176" spans="1:7" ht="22.5" x14ac:dyDescent="0.2">
      <c r="A7176" s="148" t="e">
        <f t="shared" si="112"/>
        <v>#REF!</v>
      </c>
      <c r="B7176" s="149" t="s">
        <v>16993</v>
      </c>
      <c r="C7176" s="149" t="s">
        <v>24564</v>
      </c>
      <c r="D7176" s="150" t="s">
        <v>24565</v>
      </c>
      <c r="E7176" s="149" t="s">
        <v>166</v>
      </c>
      <c r="F7176" s="151" t="s">
        <v>24566</v>
      </c>
      <c r="G7176" s="151" t="s">
        <v>24567</v>
      </c>
    </row>
    <row r="7177" spans="1:7" ht="22.5" x14ac:dyDescent="0.2">
      <c r="A7177" s="148" t="e">
        <f t="shared" si="112"/>
        <v>#REF!</v>
      </c>
      <c r="B7177" s="149" t="s">
        <v>16993</v>
      </c>
      <c r="C7177" s="149" t="s">
        <v>24568</v>
      </c>
      <c r="D7177" s="150" t="s">
        <v>24569</v>
      </c>
      <c r="E7177" s="149" t="s">
        <v>166</v>
      </c>
      <c r="F7177" s="151" t="s">
        <v>24570</v>
      </c>
      <c r="G7177" s="151" t="s">
        <v>24571</v>
      </c>
    </row>
    <row r="7178" spans="1:7" ht="22.5" x14ac:dyDescent="0.2">
      <c r="A7178" s="148" t="e">
        <f t="shared" si="112"/>
        <v>#REF!</v>
      </c>
      <c r="B7178" s="149" t="s">
        <v>16993</v>
      </c>
      <c r="C7178" s="149" t="s">
        <v>24572</v>
      </c>
      <c r="D7178" s="150" t="s">
        <v>24573</v>
      </c>
      <c r="E7178" s="149" t="s">
        <v>608</v>
      </c>
      <c r="F7178" s="151" t="s">
        <v>24574</v>
      </c>
      <c r="G7178" s="151" t="s">
        <v>12047</v>
      </c>
    </row>
    <row r="7179" spans="1:7" ht="22.5" x14ac:dyDescent="0.2">
      <c r="A7179" s="148" t="e">
        <f t="shared" si="112"/>
        <v>#REF!</v>
      </c>
      <c r="B7179" s="149" t="s">
        <v>16993</v>
      </c>
      <c r="C7179" s="149" t="s">
        <v>24575</v>
      </c>
      <c r="D7179" s="150" t="s">
        <v>24576</v>
      </c>
      <c r="E7179" s="149" t="s">
        <v>608</v>
      </c>
      <c r="F7179" s="151" t="s">
        <v>21021</v>
      </c>
      <c r="G7179" s="151" t="s">
        <v>24577</v>
      </c>
    </row>
    <row r="7180" spans="1:7" ht="22.5" x14ac:dyDescent="0.2">
      <c r="A7180" s="148" t="e">
        <f t="shared" si="112"/>
        <v>#REF!</v>
      </c>
      <c r="B7180" s="149" t="s">
        <v>16993</v>
      </c>
      <c r="C7180" s="149" t="s">
        <v>24578</v>
      </c>
      <c r="D7180" s="150" t="s">
        <v>24579</v>
      </c>
      <c r="E7180" s="149" t="s">
        <v>608</v>
      </c>
      <c r="F7180" s="151" t="s">
        <v>9533</v>
      </c>
      <c r="G7180" s="151" t="s">
        <v>18787</v>
      </c>
    </row>
    <row r="7181" spans="1:7" ht="22.5" x14ac:dyDescent="0.2">
      <c r="A7181" s="148" t="e">
        <f t="shared" si="112"/>
        <v>#REF!</v>
      </c>
      <c r="B7181" s="149" t="s">
        <v>16993</v>
      </c>
      <c r="C7181" s="149" t="s">
        <v>24580</v>
      </c>
      <c r="D7181" s="150" t="s">
        <v>24581</v>
      </c>
      <c r="E7181" s="149" t="s">
        <v>608</v>
      </c>
      <c r="F7181" s="151" t="s">
        <v>24582</v>
      </c>
      <c r="G7181" s="151" t="s">
        <v>24583</v>
      </c>
    </row>
    <row r="7182" spans="1:7" ht="22.5" x14ac:dyDescent="0.2">
      <c r="A7182" s="148" t="e">
        <f t="shared" si="112"/>
        <v>#REF!</v>
      </c>
      <c r="B7182" s="149" t="s">
        <v>16993</v>
      </c>
      <c r="C7182" s="149" t="s">
        <v>24584</v>
      </c>
      <c r="D7182" s="150" t="s">
        <v>24585</v>
      </c>
      <c r="E7182" s="149" t="s">
        <v>608</v>
      </c>
      <c r="F7182" s="151" t="s">
        <v>24586</v>
      </c>
      <c r="G7182" s="151" t="s">
        <v>10314</v>
      </c>
    </row>
    <row r="7183" spans="1:7" ht="22.5" x14ac:dyDescent="0.2">
      <c r="A7183" s="148" t="e">
        <f t="shared" si="112"/>
        <v>#REF!</v>
      </c>
      <c r="B7183" s="149" t="s">
        <v>16993</v>
      </c>
      <c r="C7183" s="149" t="s">
        <v>24587</v>
      </c>
      <c r="D7183" s="150" t="s">
        <v>24588</v>
      </c>
      <c r="E7183" s="149" t="s">
        <v>166</v>
      </c>
      <c r="F7183" s="151" t="s">
        <v>24589</v>
      </c>
      <c r="G7183" s="151" t="s">
        <v>24590</v>
      </c>
    </row>
    <row r="7184" spans="1:7" ht="22.5" x14ac:dyDescent="0.2">
      <c r="A7184" s="148" t="e">
        <f t="shared" si="112"/>
        <v>#REF!</v>
      </c>
      <c r="B7184" s="149" t="s">
        <v>16993</v>
      </c>
      <c r="C7184" s="149" t="s">
        <v>24591</v>
      </c>
      <c r="D7184" s="150" t="s">
        <v>24592</v>
      </c>
      <c r="E7184" s="149" t="s">
        <v>166</v>
      </c>
      <c r="F7184" s="151" t="s">
        <v>24593</v>
      </c>
      <c r="G7184" s="151" t="s">
        <v>24594</v>
      </c>
    </row>
    <row r="7185" spans="1:7" ht="22.5" x14ac:dyDescent="0.2">
      <c r="A7185" s="148" t="e">
        <f t="shared" si="112"/>
        <v>#REF!</v>
      </c>
      <c r="B7185" s="149" t="s">
        <v>16993</v>
      </c>
      <c r="C7185" s="149" t="s">
        <v>24595</v>
      </c>
      <c r="D7185" s="150" t="s">
        <v>24596</v>
      </c>
      <c r="E7185" s="149" t="s">
        <v>166</v>
      </c>
      <c r="F7185" s="151" t="s">
        <v>24597</v>
      </c>
      <c r="G7185" s="151" t="s">
        <v>24598</v>
      </c>
    </row>
    <row r="7186" spans="1:7" ht="22.5" x14ac:dyDescent="0.2">
      <c r="A7186" s="148" t="e">
        <f t="shared" si="112"/>
        <v>#REF!</v>
      </c>
      <c r="B7186" s="149" t="s">
        <v>16993</v>
      </c>
      <c r="C7186" s="149" t="s">
        <v>24599</v>
      </c>
      <c r="D7186" s="150" t="s">
        <v>24600</v>
      </c>
      <c r="E7186" s="149" t="s">
        <v>166</v>
      </c>
      <c r="F7186" s="151" t="s">
        <v>24601</v>
      </c>
      <c r="G7186" s="151" t="s">
        <v>24602</v>
      </c>
    </row>
    <row r="7187" spans="1:7" ht="22.5" x14ac:dyDescent="0.2">
      <c r="A7187" s="148" t="e">
        <f t="shared" si="112"/>
        <v>#REF!</v>
      </c>
      <c r="B7187" s="149" t="s">
        <v>16993</v>
      </c>
      <c r="C7187" s="149" t="s">
        <v>24603</v>
      </c>
      <c r="D7187" s="150" t="s">
        <v>24604</v>
      </c>
      <c r="E7187" s="149" t="s">
        <v>166</v>
      </c>
      <c r="F7187" s="151" t="s">
        <v>24605</v>
      </c>
      <c r="G7187" s="151" t="s">
        <v>24606</v>
      </c>
    </row>
    <row r="7188" spans="1:7" ht="22.5" x14ac:dyDescent="0.2">
      <c r="A7188" s="148" t="e">
        <f t="shared" si="112"/>
        <v>#REF!</v>
      </c>
      <c r="B7188" s="149" t="s">
        <v>16993</v>
      </c>
      <c r="C7188" s="149" t="s">
        <v>24607</v>
      </c>
      <c r="D7188" s="150" t="s">
        <v>24608</v>
      </c>
      <c r="E7188" s="149" t="s">
        <v>166</v>
      </c>
      <c r="F7188" s="151" t="s">
        <v>24609</v>
      </c>
      <c r="G7188" s="151" t="s">
        <v>23666</v>
      </c>
    </row>
    <row r="7189" spans="1:7" ht="22.5" x14ac:dyDescent="0.2">
      <c r="A7189" s="148" t="e">
        <f t="shared" si="112"/>
        <v>#REF!</v>
      </c>
      <c r="B7189" s="149" t="s">
        <v>16993</v>
      </c>
      <c r="C7189" s="149" t="s">
        <v>24610</v>
      </c>
      <c r="D7189" s="150" t="s">
        <v>24611</v>
      </c>
      <c r="E7189" s="149" t="s">
        <v>166</v>
      </c>
      <c r="F7189" s="151" t="s">
        <v>24612</v>
      </c>
      <c r="G7189" s="151" t="s">
        <v>24613</v>
      </c>
    </row>
    <row r="7190" spans="1:7" ht="22.5" x14ac:dyDescent="0.2">
      <c r="A7190" s="148" t="e">
        <f t="shared" si="112"/>
        <v>#REF!</v>
      </c>
      <c r="B7190" s="149" t="s">
        <v>16993</v>
      </c>
      <c r="C7190" s="149" t="s">
        <v>24614</v>
      </c>
      <c r="D7190" s="150" t="s">
        <v>24615</v>
      </c>
      <c r="E7190" s="149" t="s">
        <v>166</v>
      </c>
      <c r="F7190" s="151" t="s">
        <v>9720</v>
      </c>
      <c r="G7190" s="151" t="s">
        <v>24616</v>
      </c>
    </row>
    <row r="7191" spans="1:7" ht="22.5" x14ac:dyDescent="0.2">
      <c r="A7191" s="148" t="e">
        <f t="shared" si="112"/>
        <v>#REF!</v>
      </c>
      <c r="B7191" s="149" t="s">
        <v>16993</v>
      </c>
      <c r="C7191" s="149" t="s">
        <v>24617</v>
      </c>
      <c r="D7191" s="150" t="s">
        <v>24618</v>
      </c>
      <c r="E7191" s="149" t="s">
        <v>166</v>
      </c>
      <c r="F7191" s="151" t="s">
        <v>24619</v>
      </c>
      <c r="G7191" s="151" t="s">
        <v>24620</v>
      </c>
    </row>
    <row r="7192" spans="1:7" x14ac:dyDescent="0.2">
      <c r="A7192" s="148" t="e">
        <f t="shared" si="112"/>
        <v>#REF!</v>
      </c>
      <c r="B7192" s="149" t="s">
        <v>16993</v>
      </c>
      <c r="C7192" s="149" t="s">
        <v>24621</v>
      </c>
      <c r="D7192" s="150" t="s">
        <v>24622</v>
      </c>
      <c r="E7192" s="149" t="s">
        <v>58</v>
      </c>
      <c r="F7192" s="151" t="s">
        <v>24623</v>
      </c>
      <c r="G7192" s="151" t="s">
        <v>24624</v>
      </c>
    </row>
    <row r="7193" spans="1:7" x14ac:dyDescent="0.2">
      <c r="A7193" s="148" t="e">
        <f t="shared" si="112"/>
        <v>#REF!</v>
      </c>
      <c r="B7193" s="149" t="s">
        <v>16993</v>
      </c>
      <c r="C7193" s="149" t="s">
        <v>24625</v>
      </c>
      <c r="D7193" s="150" t="s">
        <v>24626</v>
      </c>
      <c r="E7193" s="149" t="s">
        <v>58</v>
      </c>
      <c r="F7193" s="151" t="s">
        <v>24627</v>
      </c>
      <c r="G7193" s="151" t="s">
        <v>24628</v>
      </c>
    </row>
    <row r="7194" spans="1:7" x14ac:dyDescent="0.2">
      <c r="A7194" s="148" t="e">
        <f t="shared" si="112"/>
        <v>#REF!</v>
      </c>
      <c r="B7194" s="149" t="s">
        <v>16993</v>
      </c>
      <c r="C7194" s="149" t="s">
        <v>24629</v>
      </c>
      <c r="D7194" s="150" t="s">
        <v>24630</v>
      </c>
      <c r="E7194" s="149" t="s">
        <v>58</v>
      </c>
      <c r="F7194" s="151" t="s">
        <v>24631</v>
      </c>
      <c r="G7194" s="151" t="s">
        <v>24632</v>
      </c>
    </row>
    <row r="7195" spans="1:7" ht="22.5" x14ac:dyDescent="0.2">
      <c r="A7195" s="148" t="e">
        <f t="shared" si="112"/>
        <v>#REF!</v>
      </c>
      <c r="B7195" s="149" t="s">
        <v>16993</v>
      </c>
      <c r="C7195" s="149" t="s">
        <v>24633</v>
      </c>
      <c r="D7195" s="150" t="s">
        <v>24634</v>
      </c>
      <c r="E7195" s="149" t="s">
        <v>110</v>
      </c>
      <c r="F7195" s="151" t="s">
        <v>8678</v>
      </c>
      <c r="G7195" s="151" t="s">
        <v>10432</v>
      </c>
    </row>
    <row r="7196" spans="1:7" ht="22.5" x14ac:dyDescent="0.2">
      <c r="A7196" s="148" t="e">
        <f t="shared" si="112"/>
        <v>#REF!</v>
      </c>
      <c r="B7196" s="149" t="s">
        <v>16993</v>
      </c>
      <c r="C7196" s="149">
        <v>95241</v>
      </c>
      <c r="D7196" s="150" t="s">
        <v>24635</v>
      </c>
      <c r="E7196" s="149" t="s">
        <v>110</v>
      </c>
      <c r="F7196" s="151" t="s">
        <v>24636</v>
      </c>
      <c r="G7196" s="151" t="s">
        <v>24637</v>
      </c>
    </row>
    <row r="7197" spans="1:7" x14ac:dyDescent="0.2">
      <c r="A7197" s="148" t="e">
        <f t="shared" si="112"/>
        <v>#REF!</v>
      </c>
      <c r="B7197" s="149" t="s">
        <v>16993</v>
      </c>
      <c r="C7197" s="149" t="s">
        <v>24638</v>
      </c>
      <c r="D7197" s="150" t="s">
        <v>24639</v>
      </c>
      <c r="E7197" s="149" t="s">
        <v>190</v>
      </c>
      <c r="F7197" s="151" t="s">
        <v>24640</v>
      </c>
      <c r="G7197" s="151" t="s">
        <v>24641</v>
      </c>
    </row>
    <row r="7198" spans="1:7" ht="22.5" x14ac:dyDescent="0.2">
      <c r="A7198" s="148" t="e">
        <f t="shared" si="112"/>
        <v>#REF!</v>
      </c>
      <c r="B7198" s="149" t="s">
        <v>16993</v>
      </c>
      <c r="C7198" s="149" t="s">
        <v>24642</v>
      </c>
      <c r="D7198" s="150" t="s">
        <v>24643</v>
      </c>
      <c r="E7198" s="149" t="s">
        <v>110</v>
      </c>
      <c r="F7198" s="151" t="s">
        <v>8349</v>
      </c>
      <c r="G7198" s="151" t="s">
        <v>24644</v>
      </c>
    </row>
    <row r="7199" spans="1:7" ht="22.5" x14ac:dyDescent="0.2">
      <c r="A7199" s="148" t="e">
        <f t="shared" si="112"/>
        <v>#REF!</v>
      </c>
      <c r="B7199" s="149" t="s">
        <v>16993</v>
      </c>
      <c r="C7199" s="149" t="s">
        <v>24645</v>
      </c>
      <c r="D7199" s="150" t="s">
        <v>24646</v>
      </c>
      <c r="E7199" s="149" t="s">
        <v>110</v>
      </c>
      <c r="F7199" s="151" t="s">
        <v>24647</v>
      </c>
      <c r="G7199" s="151" t="s">
        <v>20637</v>
      </c>
    </row>
    <row r="7200" spans="1:7" x14ac:dyDescent="0.2">
      <c r="A7200" s="148" t="e">
        <f t="shared" si="112"/>
        <v>#REF!</v>
      </c>
      <c r="B7200" s="149" t="s">
        <v>16993</v>
      </c>
      <c r="C7200" s="149" t="s">
        <v>24648</v>
      </c>
      <c r="D7200" s="150" t="s">
        <v>24649</v>
      </c>
      <c r="E7200" s="149" t="s">
        <v>190</v>
      </c>
      <c r="F7200" s="151" t="s">
        <v>24650</v>
      </c>
      <c r="G7200" s="151" t="s">
        <v>24651</v>
      </c>
    </row>
    <row r="7201" spans="1:7" x14ac:dyDescent="0.2">
      <c r="A7201" s="148" t="e">
        <f t="shared" si="112"/>
        <v>#REF!</v>
      </c>
      <c r="B7201" s="149" t="s">
        <v>16993</v>
      </c>
      <c r="C7201" s="149" t="s">
        <v>24652</v>
      </c>
      <c r="D7201" s="150" t="s">
        <v>24653</v>
      </c>
      <c r="E7201" s="149" t="s">
        <v>190</v>
      </c>
      <c r="F7201" s="151" t="s">
        <v>24654</v>
      </c>
      <c r="G7201" s="151" t="s">
        <v>24655</v>
      </c>
    </row>
    <row r="7202" spans="1:7" x14ac:dyDescent="0.2">
      <c r="A7202" s="148" t="e">
        <f t="shared" si="112"/>
        <v>#REF!</v>
      </c>
      <c r="B7202" s="149" t="s">
        <v>16993</v>
      </c>
      <c r="C7202" s="149">
        <v>96622</v>
      </c>
      <c r="D7202" s="150" t="s">
        <v>24656</v>
      </c>
      <c r="E7202" s="149" t="s">
        <v>190</v>
      </c>
      <c r="F7202" s="151" t="s">
        <v>24657</v>
      </c>
      <c r="G7202" s="151" t="s">
        <v>24658</v>
      </c>
    </row>
    <row r="7203" spans="1:7" x14ac:dyDescent="0.2">
      <c r="A7203" s="148" t="e">
        <f t="shared" si="112"/>
        <v>#REF!</v>
      </c>
      <c r="B7203" s="149" t="s">
        <v>16993</v>
      </c>
      <c r="C7203" s="149" t="s">
        <v>24659</v>
      </c>
      <c r="D7203" s="150" t="s">
        <v>24660</v>
      </c>
      <c r="E7203" s="149" t="s">
        <v>190</v>
      </c>
      <c r="F7203" s="151" t="s">
        <v>24661</v>
      </c>
      <c r="G7203" s="151" t="s">
        <v>24662</v>
      </c>
    </row>
    <row r="7204" spans="1:7" ht="22.5" x14ac:dyDescent="0.2">
      <c r="A7204" s="148" t="e">
        <f t="shared" si="112"/>
        <v>#REF!</v>
      </c>
      <c r="B7204" s="149" t="s">
        <v>16993</v>
      </c>
      <c r="C7204" s="149" t="s">
        <v>24663</v>
      </c>
      <c r="D7204" s="150" t="s">
        <v>24664</v>
      </c>
      <c r="E7204" s="149" t="s">
        <v>190</v>
      </c>
      <c r="F7204" s="151" t="s">
        <v>24665</v>
      </c>
      <c r="G7204" s="151" t="s">
        <v>11351</v>
      </c>
    </row>
    <row r="7205" spans="1:7" x14ac:dyDescent="0.2">
      <c r="A7205" s="148" t="e">
        <f t="shared" ref="A7205:A7268" si="113">CONCATENAR</f>
        <v>#REF!</v>
      </c>
      <c r="B7205" s="149" t="s">
        <v>16993</v>
      </c>
      <c r="C7205" s="149" t="s">
        <v>24666</v>
      </c>
      <c r="D7205" s="150" t="s">
        <v>24667</v>
      </c>
      <c r="E7205" s="149" t="s">
        <v>190</v>
      </c>
      <c r="F7205" s="151" t="s">
        <v>24668</v>
      </c>
      <c r="G7205" s="151" t="s">
        <v>21575</v>
      </c>
    </row>
    <row r="7206" spans="1:7" ht="22.5" x14ac:dyDescent="0.2">
      <c r="A7206" s="148" t="e">
        <f t="shared" si="113"/>
        <v>#REF!</v>
      </c>
      <c r="B7206" s="149" t="s">
        <v>16993</v>
      </c>
      <c r="C7206" s="149" t="s">
        <v>24669</v>
      </c>
      <c r="D7206" s="150" t="s">
        <v>24670</v>
      </c>
      <c r="E7206" s="149" t="s">
        <v>110</v>
      </c>
      <c r="F7206" s="151" t="s">
        <v>9089</v>
      </c>
      <c r="G7206" s="151" t="s">
        <v>8112</v>
      </c>
    </row>
    <row r="7207" spans="1:7" ht="22.5" x14ac:dyDescent="0.2">
      <c r="A7207" s="148" t="e">
        <f t="shared" si="113"/>
        <v>#REF!</v>
      </c>
      <c r="B7207" s="149" t="s">
        <v>16993</v>
      </c>
      <c r="C7207" s="149" t="s">
        <v>24671</v>
      </c>
      <c r="D7207" s="150" t="s">
        <v>24672</v>
      </c>
      <c r="E7207" s="149" t="s">
        <v>110</v>
      </c>
      <c r="F7207" s="151" t="s">
        <v>9019</v>
      </c>
      <c r="G7207" s="151" t="s">
        <v>16925</v>
      </c>
    </row>
    <row r="7208" spans="1:7" ht="22.5" x14ac:dyDescent="0.2">
      <c r="A7208" s="148" t="e">
        <f t="shared" si="113"/>
        <v>#REF!</v>
      </c>
      <c r="B7208" s="149" t="s">
        <v>16993</v>
      </c>
      <c r="C7208" s="149" t="s">
        <v>24673</v>
      </c>
      <c r="D7208" s="150" t="s">
        <v>24674</v>
      </c>
      <c r="E7208" s="149" t="s">
        <v>110</v>
      </c>
      <c r="F7208" s="151" t="s">
        <v>24675</v>
      </c>
      <c r="G7208" s="151" t="s">
        <v>24676</v>
      </c>
    </row>
    <row r="7209" spans="1:7" ht="22.5" x14ac:dyDescent="0.2">
      <c r="A7209" s="148" t="e">
        <f t="shared" si="113"/>
        <v>#REF!</v>
      </c>
      <c r="B7209" s="149" t="s">
        <v>16993</v>
      </c>
      <c r="C7209" s="149" t="s">
        <v>24677</v>
      </c>
      <c r="D7209" s="150" t="s">
        <v>24678</v>
      </c>
      <c r="E7209" s="149" t="s">
        <v>110</v>
      </c>
      <c r="F7209" s="151" t="s">
        <v>24679</v>
      </c>
      <c r="G7209" s="151" t="s">
        <v>8769</v>
      </c>
    </row>
    <row r="7210" spans="1:7" x14ac:dyDescent="0.2">
      <c r="A7210" s="148" t="e">
        <f t="shared" si="113"/>
        <v>#REF!</v>
      </c>
      <c r="B7210" s="149" t="s">
        <v>16993</v>
      </c>
      <c r="C7210" s="149" t="s">
        <v>24680</v>
      </c>
      <c r="D7210" s="150" t="s">
        <v>24681</v>
      </c>
      <c r="E7210" s="149" t="s">
        <v>608</v>
      </c>
      <c r="F7210" s="151" t="s">
        <v>24682</v>
      </c>
      <c r="G7210" s="151" t="s">
        <v>24683</v>
      </c>
    </row>
    <row r="7211" spans="1:7" ht="22.5" x14ac:dyDescent="0.2">
      <c r="A7211" s="148" t="e">
        <f t="shared" si="113"/>
        <v>#REF!</v>
      </c>
      <c r="B7211" s="149" t="s">
        <v>16993</v>
      </c>
      <c r="C7211" s="149" t="s">
        <v>24684</v>
      </c>
      <c r="D7211" s="150" t="s">
        <v>24685</v>
      </c>
      <c r="E7211" s="149" t="s">
        <v>608</v>
      </c>
      <c r="F7211" s="151" t="s">
        <v>10840</v>
      </c>
      <c r="G7211" s="151" t="s">
        <v>24686</v>
      </c>
    </row>
    <row r="7212" spans="1:7" ht="22.5" x14ac:dyDescent="0.2">
      <c r="A7212" s="148" t="e">
        <f t="shared" si="113"/>
        <v>#REF!</v>
      </c>
      <c r="B7212" s="149" t="s">
        <v>16993</v>
      </c>
      <c r="C7212" s="149" t="s">
        <v>24687</v>
      </c>
      <c r="D7212" s="150" t="s">
        <v>24688</v>
      </c>
      <c r="E7212" s="149" t="s">
        <v>608</v>
      </c>
      <c r="F7212" s="151" t="s">
        <v>24689</v>
      </c>
      <c r="G7212" s="151" t="s">
        <v>24690</v>
      </c>
    </row>
    <row r="7213" spans="1:7" ht="22.5" x14ac:dyDescent="0.2">
      <c r="A7213" s="148" t="e">
        <f t="shared" si="113"/>
        <v>#REF!</v>
      </c>
      <c r="B7213" s="149" t="s">
        <v>16993</v>
      </c>
      <c r="C7213" s="149" t="s">
        <v>24691</v>
      </c>
      <c r="D7213" s="150" t="s">
        <v>24692</v>
      </c>
      <c r="E7213" s="149" t="s">
        <v>608</v>
      </c>
      <c r="F7213" s="151" t="s">
        <v>11261</v>
      </c>
      <c r="G7213" s="151" t="s">
        <v>10364</v>
      </c>
    </row>
    <row r="7214" spans="1:7" ht="22.5" x14ac:dyDescent="0.2">
      <c r="A7214" s="148" t="e">
        <f t="shared" si="113"/>
        <v>#REF!</v>
      </c>
      <c r="B7214" s="149" t="s">
        <v>16993</v>
      </c>
      <c r="C7214" s="149" t="s">
        <v>24693</v>
      </c>
      <c r="D7214" s="150" t="s">
        <v>24694</v>
      </c>
      <c r="E7214" s="149" t="s">
        <v>608</v>
      </c>
      <c r="F7214" s="151" t="s">
        <v>24695</v>
      </c>
      <c r="G7214" s="151" t="s">
        <v>17797</v>
      </c>
    </row>
    <row r="7215" spans="1:7" ht="22.5" x14ac:dyDescent="0.2">
      <c r="A7215" s="148" t="e">
        <f t="shared" si="113"/>
        <v>#REF!</v>
      </c>
      <c r="B7215" s="149" t="s">
        <v>16993</v>
      </c>
      <c r="C7215" s="149" t="s">
        <v>24696</v>
      </c>
      <c r="D7215" s="150" t="s">
        <v>24697</v>
      </c>
      <c r="E7215" s="149" t="s">
        <v>608</v>
      </c>
      <c r="F7215" s="151" t="s">
        <v>10458</v>
      </c>
      <c r="G7215" s="151" t="s">
        <v>10912</v>
      </c>
    </row>
    <row r="7216" spans="1:7" ht="22.5" x14ac:dyDescent="0.2">
      <c r="A7216" s="148" t="e">
        <f t="shared" si="113"/>
        <v>#REF!</v>
      </c>
      <c r="B7216" s="149" t="s">
        <v>16993</v>
      </c>
      <c r="C7216" s="149" t="s">
        <v>24698</v>
      </c>
      <c r="D7216" s="150" t="s">
        <v>24699</v>
      </c>
      <c r="E7216" s="149" t="s">
        <v>190</v>
      </c>
      <c r="F7216" s="151" t="s">
        <v>24700</v>
      </c>
      <c r="G7216" s="151" t="s">
        <v>24701</v>
      </c>
    </row>
    <row r="7217" spans="1:7" x14ac:dyDescent="0.2">
      <c r="A7217" s="148" t="e">
        <f t="shared" si="113"/>
        <v>#REF!</v>
      </c>
      <c r="B7217" s="149" t="s">
        <v>16993</v>
      </c>
      <c r="C7217" s="149" t="s">
        <v>24702</v>
      </c>
      <c r="D7217" s="150" t="s">
        <v>24703</v>
      </c>
      <c r="E7217" s="149" t="s">
        <v>110</v>
      </c>
      <c r="F7217" s="151" t="s">
        <v>24704</v>
      </c>
      <c r="G7217" s="151" t="s">
        <v>17962</v>
      </c>
    </row>
    <row r="7218" spans="1:7" ht="22.5" x14ac:dyDescent="0.2">
      <c r="A7218" s="148" t="e">
        <f t="shared" si="113"/>
        <v>#REF!</v>
      </c>
      <c r="B7218" s="149" t="s">
        <v>16993</v>
      </c>
      <c r="C7218" s="149" t="s">
        <v>24705</v>
      </c>
      <c r="D7218" s="150" t="s">
        <v>24706</v>
      </c>
      <c r="E7218" s="149" t="s">
        <v>110</v>
      </c>
      <c r="F7218" s="151" t="s">
        <v>24707</v>
      </c>
      <c r="G7218" s="151" t="s">
        <v>24708</v>
      </c>
    </row>
    <row r="7219" spans="1:7" ht="22.5" x14ac:dyDescent="0.2">
      <c r="A7219" s="148" t="e">
        <f t="shared" si="113"/>
        <v>#REF!</v>
      </c>
      <c r="B7219" s="149" t="s">
        <v>16993</v>
      </c>
      <c r="C7219" s="149" t="s">
        <v>24709</v>
      </c>
      <c r="D7219" s="150" t="s">
        <v>24710</v>
      </c>
      <c r="E7219" s="149" t="s">
        <v>110</v>
      </c>
      <c r="F7219" s="151" t="s">
        <v>24711</v>
      </c>
      <c r="G7219" s="151" t="s">
        <v>24712</v>
      </c>
    </row>
    <row r="7220" spans="1:7" ht="22.5" x14ac:dyDescent="0.2">
      <c r="A7220" s="148" t="e">
        <f t="shared" si="113"/>
        <v>#REF!</v>
      </c>
      <c r="B7220" s="149" t="s">
        <v>16993</v>
      </c>
      <c r="C7220" s="149" t="s">
        <v>24713</v>
      </c>
      <c r="D7220" s="150" t="s">
        <v>24714</v>
      </c>
      <c r="E7220" s="149" t="s">
        <v>110</v>
      </c>
      <c r="F7220" s="151" t="s">
        <v>24715</v>
      </c>
      <c r="G7220" s="151" t="s">
        <v>24716</v>
      </c>
    </row>
    <row r="7221" spans="1:7" ht="22.5" x14ac:dyDescent="0.2">
      <c r="A7221" s="148" t="e">
        <f t="shared" si="113"/>
        <v>#REF!</v>
      </c>
      <c r="B7221" s="149" t="s">
        <v>16993</v>
      </c>
      <c r="C7221" s="149" t="s">
        <v>24717</v>
      </c>
      <c r="D7221" s="150" t="s">
        <v>24718</v>
      </c>
      <c r="E7221" s="149" t="s">
        <v>190</v>
      </c>
      <c r="F7221" s="151" t="s">
        <v>24719</v>
      </c>
      <c r="G7221" s="151" t="s">
        <v>24720</v>
      </c>
    </row>
    <row r="7222" spans="1:7" ht="22.5" x14ac:dyDescent="0.2">
      <c r="A7222" s="148" t="e">
        <f t="shared" si="113"/>
        <v>#REF!</v>
      </c>
      <c r="B7222" s="149" t="s">
        <v>16993</v>
      </c>
      <c r="C7222" s="149" t="s">
        <v>24721</v>
      </c>
      <c r="D7222" s="150" t="s">
        <v>24722</v>
      </c>
      <c r="E7222" s="149" t="s">
        <v>190</v>
      </c>
      <c r="F7222" s="151" t="s">
        <v>24723</v>
      </c>
      <c r="G7222" s="151" t="s">
        <v>24724</v>
      </c>
    </row>
    <row r="7223" spans="1:7" ht="22.5" x14ac:dyDescent="0.2">
      <c r="A7223" s="148" t="e">
        <f t="shared" si="113"/>
        <v>#REF!</v>
      </c>
      <c r="B7223" s="149" t="s">
        <v>16993</v>
      </c>
      <c r="C7223" s="149" t="s">
        <v>24725</v>
      </c>
      <c r="D7223" s="150" t="s">
        <v>24726</v>
      </c>
      <c r="E7223" s="149" t="s">
        <v>190</v>
      </c>
      <c r="F7223" s="151" t="s">
        <v>24727</v>
      </c>
      <c r="G7223" s="151" t="s">
        <v>24728</v>
      </c>
    </row>
    <row r="7224" spans="1:7" ht="22.5" x14ac:dyDescent="0.2">
      <c r="A7224" s="148" t="e">
        <f t="shared" si="113"/>
        <v>#REF!</v>
      </c>
      <c r="B7224" s="149" t="s">
        <v>16993</v>
      </c>
      <c r="C7224" s="149" t="s">
        <v>24729</v>
      </c>
      <c r="D7224" s="150" t="s">
        <v>24730</v>
      </c>
      <c r="E7224" s="149" t="s">
        <v>110</v>
      </c>
      <c r="F7224" s="151" t="s">
        <v>24731</v>
      </c>
      <c r="G7224" s="151" t="s">
        <v>24732</v>
      </c>
    </row>
    <row r="7225" spans="1:7" ht="22.5" x14ac:dyDescent="0.2">
      <c r="A7225" s="148" t="e">
        <f t="shared" si="113"/>
        <v>#REF!</v>
      </c>
      <c r="B7225" s="149" t="s">
        <v>16993</v>
      </c>
      <c r="C7225" s="149" t="s">
        <v>24733</v>
      </c>
      <c r="D7225" s="150" t="s">
        <v>24734</v>
      </c>
      <c r="E7225" s="149" t="s">
        <v>110</v>
      </c>
      <c r="F7225" s="151" t="s">
        <v>24735</v>
      </c>
      <c r="G7225" s="151" t="s">
        <v>24736</v>
      </c>
    </row>
    <row r="7226" spans="1:7" ht="22.5" x14ac:dyDescent="0.2">
      <c r="A7226" s="148" t="e">
        <f t="shared" si="113"/>
        <v>#REF!</v>
      </c>
      <c r="B7226" s="149" t="s">
        <v>16993</v>
      </c>
      <c r="C7226" s="149" t="s">
        <v>24737</v>
      </c>
      <c r="D7226" s="150" t="s">
        <v>24738</v>
      </c>
      <c r="E7226" s="149" t="s">
        <v>110</v>
      </c>
      <c r="F7226" s="151" t="s">
        <v>9494</v>
      </c>
      <c r="G7226" s="151" t="s">
        <v>24739</v>
      </c>
    </row>
    <row r="7227" spans="1:7" ht="22.5" x14ac:dyDescent="0.2">
      <c r="A7227" s="148" t="e">
        <f t="shared" si="113"/>
        <v>#REF!</v>
      </c>
      <c r="B7227" s="149" t="s">
        <v>16993</v>
      </c>
      <c r="C7227" s="149" t="s">
        <v>24740</v>
      </c>
      <c r="D7227" s="150" t="s">
        <v>24741</v>
      </c>
      <c r="E7227" s="149" t="s">
        <v>110</v>
      </c>
      <c r="F7227" s="151" t="s">
        <v>24742</v>
      </c>
      <c r="G7227" s="151" t="s">
        <v>24743</v>
      </c>
    </row>
    <row r="7228" spans="1:7" ht="22.5" x14ac:dyDescent="0.2">
      <c r="A7228" s="148" t="e">
        <f t="shared" si="113"/>
        <v>#REF!</v>
      </c>
      <c r="B7228" s="149" t="s">
        <v>16993</v>
      </c>
      <c r="C7228" s="149" t="s">
        <v>24744</v>
      </c>
      <c r="D7228" s="150" t="s">
        <v>24745</v>
      </c>
      <c r="E7228" s="149" t="s">
        <v>110</v>
      </c>
      <c r="F7228" s="151" t="s">
        <v>24746</v>
      </c>
      <c r="G7228" s="151" t="s">
        <v>24747</v>
      </c>
    </row>
    <row r="7229" spans="1:7" ht="22.5" x14ac:dyDescent="0.2">
      <c r="A7229" s="148" t="e">
        <f t="shared" si="113"/>
        <v>#REF!</v>
      </c>
      <c r="B7229" s="149" t="s">
        <v>16993</v>
      </c>
      <c r="C7229" s="149" t="s">
        <v>24748</v>
      </c>
      <c r="D7229" s="150" t="s">
        <v>24749</v>
      </c>
      <c r="E7229" s="149" t="s">
        <v>110</v>
      </c>
      <c r="F7229" s="151" t="s">
        <v>24750</v>
      </c>
      <c r="G7229" s="151" t="s">
        <v>24751</v>
      </c>
    </row>
    <row r="7230" spans="1:7" ht="22.5" x14ac:dyDescent="0.2">
      <c r="A7230" s="148" t="e">
        <f t="shared" si="113"/>
        <v>#REF!</v>
      </c>
      <c r="B7230" s="149" t="s">
        <v>16993</v>
      </c>
      <c r="C7230" s="149" t="s">
        <v>24752</v>
      </c>
      <c r="D7230" s="150" t="s">
        <v>24753</v>
      </c>
      <c r="E7230" s="149" t="s">
        <v>110</v>
      </c>
      <c r="F7230" s="151" t="s">
        <v>24754</v>
      </c>
      <c r="G7230" s="151" t="s">
        <v>24755</v>
      </c>
    </row>
    <row r="7231" spans="1:7" ht="22.5" x14ac:dyDescent="0.2">
      <c r="A7231" s="148" t="e">
        <f t="shared" si="113"/>
        <v>#REF!</v>
      </c>
      <c r="B7231" s="149" t="s">
        <v>16993</v>
      </c>
      <c r="C7231" s="149" t="s">
        <v>24756</v>
      </c>
      <c r="D7231" s="150" t="s">
        <v>24757</v>
      </c>
      <c r="E7231" s="149" t="s">
        <v>110</v>
      </c>
      <c r="F7231" s="151" t="s">
        <v>24758</v>
      </c>
      <c r="G7231" s="151" t="s">
        <v>24759</v>
      </c>
    </row>
    <row r="7232" spans="1:7" ht="22.5" x14ac:dyDescent="0.2">
      <c r="A7232" s="148" t="e">
        <f t="shared" si="113"/>
        <v>#REF!</v>
      </c>
      <c r="B7232" s="149" t="s">
        <v>16993</v>
      </c>
      <c r="C7232" s="149" t="s">
        <v>24760</v>
      </c>
      <c r="D7232" s="150" t="s">
        <v>24761</v>
      </c>
      <c r="E7232" s="149" t="s">
        <v>110</v>
      </c>
      <c r="F7232" s="151" t="s">
        <v>24762</v>
      </c>
      <c r="G7232" s="151" t="s">
        <v>24763</v>
      </c>
    </row>
    <row r="7233" spans="1:7" ht="22.5" x14ac:dyDescent="0.2">
      <c r="A7233" s="148" t="e">
        <f t="shared" si="113"/>
        <v>#REF!</v>
      </c>
      <c r="B7233" s="149" t="s">
        <v>16993</v>
      </c>
      <c r="C7233" s="149" t="s">
        <v>24764</v>
      </c>
      <c r="D7233" s="150" t="s">
        <v>24765</v>
      </c>
      <c r="E7233" s="149" t="s">
        <v>110</v>
      </c>
      <c r="F7233" s="151" t="s">
        <v>24766</v>
      </c>
      <c r="G7233" s="151" t="s">
        <v>24767</v>
      </c>
    </row>
    <row r="7234" spans="1:7" ht="22.5" x14ac:dyDescent="0.2">
      <c r="A7234" s="148" t="e">
        <f t="shared" si="113"/>
        <v>#REF!</v>
      </c>
      <c r="B7234" s="149" t="s">
        <v>16993</v>
      </c>
      <c r="C7234" s="149" t="s">
        <v>24768</v>
      </c>
      <c r="D7234" s="150" t="s">
        <v>24769</v>
      </c>
      <c r="E7234" s="149" t="s">
        <v>110</v>
      </c>
      <c r="F7234" s="151" t="s">
        <v>24770</v>
      </c>
      <c r="G7234" s="151" t="s">
        <v>24771</v>
      </c>
    </row>
    <row r="7235" spans="1:7" x14ac:dyDescent="0.2">
      <c r="A7235" s="148" t="e">
        <f t="shared" si="113"/>
        <v>#REF!</v>
      </c>
      <c r="B7235" s="149" t="s">
        <v>16993</v>
      </c>
      <c r="C7235" s="149" t="s">
        <v>24772</v>
      </c>
      <c r="D7235" s="150" t="s">
        <v>24773</v>
      </c>
      <c r="E7235" s="149" t="s">
        <v>110</v>
      </c>
      <c r="F7235" s="151" t="s">
        <v>24774</v>
      </c>
      <c r="G7235" s="151" t="s">
        <v>15449</v>
      </c>
    </row>
    <row r="7236" spans="1:7" x14ac:dyDescent="0.2">
      <c r="A7236" s="148" t="e">
        <f t="shared" si="113"/>
        <v>#REF!</v>
      </c>
      <c r="B7236" s="149" t="s">
        <v>16993</v>
      </c>
      <c r="C7236" s="149" t="s">
        <v>24775</v>
      </c>
      <c r="D7236" s="150" t="s">
        <v>24776</v>
      </c>
      <c r="E7236" s="149" t="s">
        <v>110</v>
      </c>
      <c r="F7236" s="151" t="s">
        <v>24777</v>
      </c>
      <c r="G7236" s="151" t="s">
        <v>24778</v>
      </c>
    </row>
    <row r="7237" spans="1:7" x14ac:dyDescent="0.2">
      <c r="A7237" s="148" t="e">
        <f t="shared" si="113"/>
        <v>#REF!</v>
      </c>
      <c r="B7237" s="149" t="s">
        <v>16993</v>
      </c>
      <c r="C7237" s="149" t="s">
        <v>24779</v>
      </c>
      <c r="D7237" s="150" t="s">
        <v>24780</v>
      </c>
      <c r="E7237" s="149" t="s">
        <v>110</v>
      </c>
      <c r="F7237" s="151" t="s">
        <v>24781</v>
      </c>
      <c r="G7237" s="151" t="s">
        <v>17582</v>
      </c>
    </row>
    <row r="7238" spans="1:7" x14ac:dyDescent="0.2">
      <c r="A7238" s="148" t="e">
        <f t="shared" si="113"/>
        <v>#REF!</v>
      </c>
      <c r="B7238" s="149" t="s">
        <v>16993</v>
      </c>
      <c r="C7238" s="149" t="s">
        <v>24782</v>
      </c>
      <c r="D7238" s="150" t="s">
        <v>24783</v>
      </c>
      <c r="E7238" s="149" t="s">
        <v>110</v>
      </c>
      <c r="F7238" s="151" t="s">
        <v>24784</v>
      </c>
      <c r="G7238" s="151" t="s">
        <v>24785</v>
      </c>
    </row>
    <row r="7239" spans="1:7" x14ac:dyDescent="0.2">
      <c r="A7239" s="148" t="e">
        <f t="shared" si="113"/>
        <v>#REF!</v>
      </c>
      <c r="B7239" s="149" t="s">
        <v>16993</v>
      </c>
      <c r="C7239" s="149" t="s">
        <v>24786</v>
      </c>
      <c r="D7239" s="150" t="s">
        <v>24787</v>
      </c>
      <c r="E7239" s="149" t="s">
        <v>110</v>
      </c>
      <c r="F7239" s="151" t="s">
        <v>24788</v>
      </c>
      <c r="G7239" s="151" t="s">
        <v>24789</v>
      </c>
    </row>
    <row r="7240" spans="1:7" x14ac:dyDescent="0.2">
      <c r="A7240" s="148" t="e">
        <f t="shared" si="113"/>
        <v>#REF!</v>
      </c>
      <c r="B7240" s="149" t="s">
        <v>16993</v>
      </c>
      <c r="C7240" s="149" t="s">
        <v>24790</v>
      </c>
      <c r="D7240" s="150" t="s">
        <v>24791</v>
      </c>
      <c r="E7240" s="149" t="s">
        <v>110</v>
      </c>
      <c r="F7240" s="151" t="s">
        <v>24792</v>
      </c>
      <c r="G7240" s="151" t="s">
        <v>24793</v>
      </c>
    </row>
    <row r="7241" spans="1:7" x14ac:dyDescent="0.2">
      <c r="A7241" s="148" t="e">
        <f t="shared" si="113"/>
        <v>#REF!</v>
      </c>
      <c r="B7241" s="149" t="s">
        <v>16993</v>
      </c>
      <c r="C7241" s="149" t="s">
        <v>24794</v>
      </c>
      <c r="D7241" s="150" t="s">
        <v>24795</v>
      </c>
      <c r="E7241" s="149" t="s">
        <v>110</v>
      </c>
      <c r="F7241" s="151" t="s">
        <v>24796</v>
      </c>
      <c r="G7241" s="151" t="s">
        <v>24797</v>
      </c>
    </row>
    <row r="7242" spans="1:7" x14ac:dyDescent="0.2">
      <c r="A7242" s="148" t="e">
        <f t="shared" si="113"/>
        <v>#REF!</v>
      </c>
      <c r="B7242" s="149" t="s">
        <v>16993</v>
      </c>
      <c r="C7242" s="149" t="s">
        <v>24798</v>
      </c>
      <c r="D7242" s="150" t="s">
        <v>24799</v>
      </c>
      <c r="E7242" s="149" t="s">
        <v>166</v>
      </c>
      <c r="F7242" s="151" t="s">
        <v>24800</v>
      </c>
      <c r="G7242" s="151" t="s">
        <v>24801</v>
      </c>
    </row>
    <row r="7243" spans="1:7" x14ac:dyDescent="0.2">
      <c r="A7243" s="148" t="e">
        <f t="shared" si="113"/>
        <v>#REF!</v>
      </c>
      <c r="B7243" s="149" t="s">
        <v>16993</v>
      </c>
      <c r="C7243" s="149" t="s">
        <v>24802</v>
      </c>
      <c r="D7243" s="150" t="s">
        <v>24803</v>
      </c>
      <c r="E7243" s="149" t="s">
        <v>166</v>
      </c>
      <c r="F7243" s="151" t="s">
        <v>24804</v>
      </c>
      <c r="G7243" s="151" t="s">
        <v>24805</v>
      </c>
    </row>
    <row r="7244" spans="1:7" ht="22.5" x14ac:dyDescent="0.2">
      <c r="A7244" s="148" t="e">
        <f t="shared" si="113"/>
        <v>#REF!</v>
      </c>
      <c r="B7244" s="149" t="s">
        <v>16993</v>
      </c>
      <c r="C7244" s="149" t="s">
        <v>24806</v>
      </c>
      <c r="D7244" s="150" t="s">
        <v>24807</v>
      </c>
      <c r="E7244" s="149" t="s">
        <v>110</v>
      </c>
      <c r="F7244" s="151" t="s">
        <v>24808</v>
      </c>
      <c r="G7244" s="151" t="s">
        <v>24809</v>
      </c>
    </row>
    <row r="7245" spans="1:7" ht="22.5" x14ac:dyDescent="0.2">
      <c r="A7245" s="148" t="e">
        <f t="shared" si="113"/>
        <v>#REF!</v>
      </c>
      <c r="B7245" s="149" t="s">
        <v>16993</v>
      </c>
      <c r="C7245" s="149" t="s">
        <v>24810</v>
      </c>
      <c r="D7245" s="150" t="s">
        <v>24811</v>
      </c>
      <c r="E7245" s="149" t="s">
        <v>110</v>
      </c>
      <c r="F7245" s="151" t="s">
        <v>24812</v>
      </c>
      <c r="G7245" s="151" t="s">
        <v>24813</v>
      </c>
    </row>
    <row r="7246" spans="1:7" ht="22.5" x14ac:dyDescent="0.2">
      <c r="A7246" s="148" t="e">
        <f t="shared" si="113"/>
        <v>#REF!</v>
      </c>
      <c r="B7246" s="149" t="s">
        <v>16993</v>
      </c>
      <c r="C7246" s="149" t="s">
        <v>24814</v>
      </c>
      <c r="D7246" s="150" t="s">
        <v>24815</v>
      </c>
      <c r="E7246" s="149" t="s">
        <v>110</v>
      </c>
      <c r="F7246" s="151" t="s">
        <v>18730</v>
      </c>
      <c r="G7246" s="151" t="s">
        <v>24816</v>
      </c>
    </row>
    <row r="7247" spans="1:7" ht="22.5" x14ac:dyDescent="0.2">
      <c r="A7247" s="148" t="e">
        <f t="shared" si="113"/>
        <v>#REF!</v>
      </c>
      <c r="B7247" s="149" t="s">
        <v>16993</v>
      </c>
      <c r="C7247" s="149" t="s">
        <v>24817</v>
      </c>
      <c r="D7247" s="150" t="s">
        <v>24818</v>
      </c>
      <c r="E7247" s="149" t="s">
        <v>110</v>
      </c>
      <c r="F7247" s="151" t="s">
        <v>24819</v>
      </c>
      <c r="G7247" s="151" t="s">
        <v>24820</v>
      </c>
    </row>
    <row r="7248" spans="1:7" ht="22.5" x14ac:dyDescent="0.2">
      <c r="A7248" s="148" t="e">
        <f t="shared" si="113"/>
        <v>#REF!</v>
      </c>
      <c r="B7248" s="149" t="s">
        <v>16993</v>
      </c>
      <c r="C7248" s="149" t="s">
        <v>24821</v>
      </c>
      <c r="D7248" s="150" t="s">
        <v>24822</v>
      </c>
      <c r="E7248" s="149" t="s">
        <v>110</v>
      </c>
      <c r="F7248" s="151" t="s">
        <v>24823</v>
      </c>
      <c r="G7248" s="151" t="s">
        <v>24824</v>
      </c>
    </row>
    <row r="7249" spans="1:7" ht="22.5" x14ac:dyDescent="0.2">
      <c r="A7249" s="148" t="e">
        <f t="shared" si="113"/>
        <v>#REF!</v>
      </c>
      <c r="B7249" s="149" t="s">
        <v>16993</v>
      </c>
      <c r="C7249" s="149" t="s">
        <v>24825</v>
      </c>
      <c r="D7249" s="150" t="s">
        <v>24826</v>
      </c>
      <c r="E7249" s="149" t="s">
        <v>110</v>
      </c>
      <c r="F7249" s="151" t="s">
        <v>17176</v>
      </c>
      <c r="G7249" s="151" t="s">
        <v>24827</v>
      </c>
    </row>
    <row r="7250" spans="1:7" ht="22.5" x14ac:dyDescent="0.2">
      <c r="A7250" s="148" t="e">
        <f t="shared" si="113"/>
        <v>#REF!</v>
      </c>
      <c r="B7250" s="149" t="s">
        <v>16993</v>
      </c>
      <c r="C7250" s="149" t="s">
        <v>24828</v>
      </c>
      <c r="D7250" s="150" t="s">
        <v>24829</v>
      </c>
      <c r="E7250" s="149" t="s">
        <v>110</v>
      </c>
      <c r="F7250" s="151" t="s">
        <v>24830</v>
      </c>
      <c r="G7250" s="151" t="s">
        <v>24831</v>
      </c>
    </row>
    <row r="7251" spans="1:7" ht="22.5" x14ac:dyDescent="0.2">
      <c r="A7251" s="148" t="e">
        <f t="shared" si="113"/>
        <v>#REF!</v>
      </c>
      <c r="B7251" s="149" t="s">
        <v>16993</v>
      </c>
      <c r="C7251" s="149" t="s">
        <v>24832</v>
      </c>
      <c r="D7251" s="150" t="s">
        <v>24833</v>
      </c>
      <c r="E7251" s="149" t="s">
        <v>110</v>
      </c>
      <c r="F7251" s="151" t="s">
        <v>24834</v>
      </c>
      <c r="G7251" s="151" t="s">
        <v>24835</v>
      </c>
    </row>
    <row r="7252" spans="1:7" ht="22.5" x14ac:dyDescent="0.2">
      <c r="A7252" s="148" t="e">
        <f t="shared" si="113"/>
        <v>#REF!</v>
      </c>
      <c r="B7252" s="149" t="s">
        <v>16993</v>
      </c>
      <c r="C7252" s="149" t="s">
        <v>24836</v>
      </c>
      <c r="D7252" s="150" t="s">
        <v>24837</v>
      </c>
      <c r="E7252" s="149" t="s">
        <v>110</v>
      </c>
      <c r="F7252" s="151" t="s">
        <v>24838</v>
      </c>
      <c r="G7252" s="151" t="s">
        <v>24839</v>
      </c>
    </row>
    <row r="7253" spans="1:7" ht="22.5" x14ac:dyDescent="0.2">
      <c r="A7253" s="148" t="e">
        <f t="shared" si="113"/>
        <v>#REF!</v>
      </c>
      <c r="B7253" s="149" t="s">
        <v>16993</v>
      </c>
      <c r="C7253" s="149" t="s">
        <v>24840</v>
      </c>
      <c r="D7253" s="150" t="s">
        <v>24841</v>
      </c>
      <c r="E7253" s="149" t="s">
        <v>110</v>
      </c>
      <c r="F7253" s="151" t="s">
        <v>18720</v>
      </c>
      <c r="G7253" s="151" t="s">
        <v>24842</v>
      </c>
    </row>
    <row r="7254" spans="1:7" ht="22.5" x14ac:dyDescent="0.2">
      <c r="A7254" s="148" t="e">
        <f t="shared" si="113"/>
        <v>#REF!</v>
      </c>
      <c r="B7254" s="149" t="s">
        <v>16993</v>
      </c>
      <c r="C7254" s="149" t="s">
        <v>24843</v>
      </c>
      <c r="D7254" s="150" t="s">
        <v>24844</v>
      </c>
      <c r="E7254" s="149" t="s">
        <v>110</v>
      </c>
      <c r="F7254" s="151" t="s">
        <v>24845</v>
      </c>
      <c r="G7254" s="151" t="s">
        <v>24846</v>
      </c>
    </row>
    <row r="7255" spans="1:7" ht="22.5" x14ac:dyDescent="0.2">
      <c r="A7255" s="148" t="e">
        <f t="shared" si="113"/>
        <v>#REF!</v>
      </c>
      <c r="B7255" s="149" t="s">
        <v>16993</v>
      </c>
      <c r="C7255" s="149" t="s">
        <v>24847</v>
      </c>
      <c r="D7255" s="150" t="s">
        <v>24848</v>
      </c>
      <c r="E7255" s="149" t="s">
        <v>110</v>
      </c>
      <c r="F7255" s="151" t="s">
        <v>24849</v>
      </c>
      <c r="G7255" s="151" t="s">
        <v>21977</v>
      </c>
    </row>
    <row r="7256" spans="1:7" ht="22.5" x14ac:dyDescent="0.2">
      <c r="A7256" s="148" t="e">
        <f t="shared" si="113"/>
        <v>#REF!</v>
      </c>
      <c r="B7256" s="149" t="s">
        <v>16993</v>
      </c>
      <c r="C7256" s="149" t="s">
        <v>24850</v>
      </c>
      <c r="D7256" s="150" t="s">
        <v>24851</v>
      </c>
      <c r="E7256" s="149" t="s">
        <v>110</v>
      </c>
      <c r="F7256" s="151" t="s">
        <v>10184</v>
      </c>
      <c r="G7256" s="151" t="s">
        <v>14235</v>
      </c>
    </row>
    <row r="7257" spans="1:7" ht="22.5" x14ac:dyDescent="0.2">
      <c r="A7257" s="148" t="e">
        <f t="shared" si="113"/>
        <v>#REF!</v>
      </c>
      <c r="B7257" s="149" t="s">
        <v>16993</v>
      </c>
      <c r="C7257" s="149" t="s">
        <v>24852</v>
      </c>
      <c r="D7257" s="150" t="s">
        <v>24853</v>
      </c>
      <c r="E7257" s="149" t="s">
        <v>110</v>
      </c>
      <c r="F7257" s="151" t="s">
        <v>24854</v>
      </c>
      <c r="G7257" s="151" t="s">
        <v>24855</v>
      </c>
    </row>
    <row r="7258" spans="1:7" ht="22.5" x14ac:dyDescent="0.2">
      <c r="A7258" s="148" t="e">
        <f t="shared" si="113"/>
        <v>#REF!</v>
      </c>
      <c r="B7258" s="149" t="s">
        <v>16993</v>
      </c>
      <c r="C7258" s="149" t="s">
        <v>24856</v>
      </c>
      <c r="D7258" s="150" t="s">
        <v>24857</v>
      </c>
      <c r="E7258" s="149" t="s">
        <v>110</v>
      </c>
      <c r="F7258" s="151" t="s">
        <v>24858</v>
      </c>
      <c r="G7258" s="151" t="s">
        <v>24859</v>
      </c>
    </row>
    <row r="7259" spans="1:7" ht="22.5" x14ac:dyDescent="0.2">
      <c r="A7259" s="148" t="e">
        <f t="shared" si="113"/>
        <v>#REF!</v>
      </c>
      <c r="B7259" s="149" t="s">
        <v>16993</v>
      </c>
      <c r="C7259" s="149" t="s">
        <v>24860</v>
      </c>
      <c r="D7259" s="150" t="s">
        <v>24861</v>
      </c>
      <c r="E7259" s="149" t="s">
        <v>110</v>
      </c>
      <c r="F7259" s="151" t="s">
        <v>24862</v>
      </c>
      <c r="G7259" s="151" t="s">
        <v>17328</v>
      </c>
    </row>
    <row r="7260" spans="1:7" ht="22.5" x14ac:dyDescent="0.2">
      <c r="A7260" s="148" t="e">
        <f t="shared" si="113"/>
        <v>#REF!</v>
      </c>
      <c r="B7260" s="149" t="s">
        <v>16993</v>
      </c>
      <c r="C7260" s="149" t="s">
        <v>24863</v>
      </c>
      <c r="D7260" s="150" t="s">
        <v>24864</v>
      </c>
      <c r="E7260" s="149" t="s">
        <v>110</v>
      </c>
      <c r="F7260" s="151" t="s">
        <v>24865</v>
      </c>
      <c r="G7260" s="151" t="s">
        <v>24866</v>
      </c>
    </row>
    <row r="7261" spans="1:7" ht="22.5" x14ac:dyDescent="0.2">
      <c r="A7261" s="148" t="e">
        <f t="shared" si="113"/>
        <v>#REF!</v>
      </c>
      <c r="B7261" s="149" t="s">
        <v>16993</v>
      </c>
      <c r="C7261" s="149" t="s">
        <v>24867</v>
      </c>
      <c r="D7261" s="150" t="s">
        <v>24868</v>
      </c>
      <c r="E7261" s="149" t="s">
        <v>110</v>
      </c>
      <c r="F7261" s="151" t="s">
        <v>16200</v>
      </c>
      <c r="G7261" s="151" t="s">
        <v>10330</v>
      </c>
    </row>
    <row r="7262" spans="1:7" ht="22.5" x14ac:dyDescent="0.2">
      <c r="A7262" s="148" t="e">
        <f t="shared" si="113"/>
        <v>#REF!</v>
      </c>
      <c r="B7262" s="149" t="s">
        <v>16993</v>
      </c>
      <c r="C7262" s="149" t="s">
        <v>24869</v>
      </c>
      <c r="D7262" s="150" t="s">
        <v>24870</v>
      </c>
      <c r="E7262" s="149" t="s">
        <v>110</v>
      </c>
      <c r="F7262" s="151" t="s">
        <v>24871</v>
      </c>
      <c r="G7262" s="151" t="s">
        <v>19619</v>
      </c>
    </row>
    <row r="7263" spans="1:7" ht="22.5" x14ac:dyDescent="0.2">
      <c r="A7263" s="148" t="e">
        <f t="shared" si="113"/>
        <v>#REF!</v>
      </c>
      <c r="B7263" s="149" t="s">
        <v>16993</v>
      </c>
      <c r="C7263" s="149" t="s">
        <v>24872</v>
      </c>
      <c r="D7263" s="150" t="s">
        <v>24873</v>
      </c>
      <c r="E7263" s="149" t="s">
        <v>110</v>
      </c>
      <c r="F7263" s="151" t="s">
        <v>24874</v>
      </c>
      <c r="G7263" s="151" t="s">
        <v>24875</v>
      </c>
    </row>
    <row r="7264" spans="1:7" ht="22.5" x14ac:dyDescent="0.2">
      <c r="A7264" s="148" t="e">
        <f t="shared" si="113"/>
        <v>#REF!</v>
      </c>
      <c r="B7264" s="149" t="s">
        <v>16993</v>
      </c>
      <c r="C7264" s="149" t="s">
        <v>24876</v>
      </c>
      <c r="D7264" s="150" t="s">
        <v>24877</v>
      </c>
      <c r="E7264" s="149" t="s">
        <v>110</v>
      </c>
      <c r="F7264" s="151" t="s">
        <v>16913</v>
      </c>
      <c r="G7264" s="151" t="s">
        <v>24878</v>
      </c>
    </row>
    <row r="7265" spans="1:7" ht="22.5" x14ac:dyDescent="0.2">
      <c r="A7265" s="148" t="e">
        <f t="shared" si="113"/>
        <v>#REF!</v>
      </c>
      <c r="B7265" s="149" t="s">
        <v>16993</v>
      </c>
      <c r="C7265" s="149" t="s">
        <v>24879</v>
      </c>
      <c r="D7265" s="150" t="s">
        <v>24880</v>
      </c>
      <c r="E7265" s="149" t="s">
        <v>110</v>
      </c>
      <c r="F7265" s="151" t="s">
        <v>24881</v>
      </c>
      <c r="G7265" s="151" t="s">
        <v>24882</v>
      </c>
    </row>
    <row r="7266" spans="1:7" ht="22.5" x14ac:dyDescent="0.2">
      <c r="A7266" s="148" t="e">
        <f t="shared" si="113"/>
        <v>#REF!</v>
      </c>
      <c r="B7266" s="149" t="s">
        <v>16993</v>
      </c>
      <c r="C7266" s="149" t="s">
        <v>24883</v>
      </c>
      <c r="D7266" s="150" t="s">
        <v>24884</v>
      </c>
      <c r="E7266" s="149" t="s">
        <v>110</v>
      </c>
      <c r="F7266" s="151" t="s">
        <v>16385</v>
      </c>
      <c r="G7266" s="151" t="s">
        <v>24885</v>
      </c>
    </row>
    <row r="7267" spans="1:7" ht="22.5" x14ac:dyDescent="0.2">
      <c r="A7267" s="148" t="e">
        <f t="shared" si="113"/>
        <v>#REF!</v>
      </c>
      <c r="B7267" s="149" t="s">
        <v>16993</v>
      </c>
      <c r="C7267" s="149" t="s">
        <v>24886</v>
      </c>
      <c r="D7267" s="150" t="s">
        <v>24887</v>
      </c>
      <c r="E7267" s="149" t="s">
        <v>110</v>
      </c>
      <c r="F7267" s="151" t="s">
        <v>24888</v>
      </c>
      <c r="G7267" s="151" t="s">
        <v>24889</v>
      </c>
    </row>
    <row r="7268" spans="1:7" ht="22.5" x14ac:dyDescent="0.2">
      <c r="A7268" s="148" t="e">
        <f t="shared" si="113"/>
        <v>#REF!</v>
      </c>
      <c r="B7268" s="149" t="s">
        <v>16993</v>
      </c>
      <c r="C7268" s="149" t="s">
        <v>24890</v>
      </c>
      <c r="D7268" s="150" t="s">
        <v>24891</v>
      </c>
      <c r="E7268" s="149" t="s">
        <v>110</v>
      </c>
      <c r="F7268" s="151" t="s">
        <v>24892</v>
      </c>
      <c r="G7268" s="151" t="s">
        <v>22258</v>
      </c>
    </row>
    <row r="7269" spans="1:7" ht="22.5" x14ac:dyDescent="0.2">
      <c r="A7269" s="148" t="e">
        <f t="shared" ref="A7269:A7332" si="114">CONCATENAR</f>
        <v>#REF!</v>
      </c>
      <c r="B7269" s="149" t="s">
        <v>16993</v>
      </c>
      <c r="C7269" s="149" t="s">
        <v>24893</v>
      </c>
      <c r="D7269" s="150" t="s">
        <v>24894</v>
      </c>
      <c r="E7269" s="149" t="s">
        <v>110</v>
      </c>
      <c r="F7269" s="151" t="s">
        <v>24895</v>
      </c>
      <c r="G7269" s="151" t="s">
        <v>24896</v>
      </c>
    </row>
    <row r="7270" spans="1:7" ht="22.5" x14ac:dyDescent="0.2">
      <c r="A7270" s="148" t="e">
        <f t="shared" si="114"/>
        <v>#REF!</v>
      </c>
      <c r="B7270" s="149" t="s">
        <v>16993</v>
      </c>
      <c r="C7270" s="149" t="s">
        <v>24897</v>
      </c>
      <c r="D7270" s="150" t="s">
        <v>24898</v>
      </c>
      <c r="E7270" s="149" t="s">
        <v>110</v>
      </c>
      <c r="F7270" s="151" t="s">
        <v>24899</v>
      </c>
      <c r="G7270" s="151" t="s">
        <v>24900</v>
      </c>
    </row>
    <row r="7271" spans="1:7" ht="22.5" x14ac:dyDescent="0.2">
      <c r="A7271" s="148" t="e">
        <f t="shared" si="114"/>
        <v>#REF!</v>
      </c>
      <c r="B7271" s="149" t="s">
        <v>16993</v>
      </c>
      <c r="C7271" s="149" t="s">
        <v>24901</v>
      </c>
      <c r="D7271" s="150" t="s">
        <v>24902</v>
      </c>
      <c r="E7271" s="149" t="s">
        <v>110</v>
      </c>
      <c r="F7271" s="151" t="s">
        <v>18092</v>
      </c>
      <c r="G7271" s="151" t="s">
        <v>24903</v>
      </c>
    </row>
    <row r="7272" spans="1:7" ht="22.5" x14ac:dyDescent="0.2">
      <c r="A7272" s="148" t="e">
        <f t="shared" si="114"/>
        <v>#REF!</v>
      </c>
      <c r="B7272" s="149" t="s">
        <v>16993</v>
      </c>
      <c r="C7272" s="149" t="s">
        <v>24904</v>
      </c>
      <c r="D7272" s="150" t="s">
        <v>24905</v>
      </c>
      <c r="E7272" s="149" t="s">
        <v>110</v>
      </c>
      <c r="F7272" s="151" t="s">
        <v>24906</v>
      </c>
      <c r="G7272" s="151" t="s">
        <v>24907</v>
      </c>
    </row>
    <row r="7273" spans="1:7" ht="22.5" x14ac:dyDescent="0.2">
      <c r="A7273" s="148" t="e">
        <f t="shared" si="114"/>
        <v>#REF!</v>
      </c>
      <c r="B7273" s="149" t="s">
        <v>16993</v>
      </c>
      <c r="C7273" s="149" t="s">
        <v>24908</v>
      </c>
      <c r="D7273" s="150" t="s">
        <v>24909</v>
      </c>
      <c r="E7273" s="149" t="s">
        <v>110</v>
      </c>
      <c r="F7273" s="151" t="s">
        <v>24910</v>
      </c>
      <c r="G7273" s="151" t="s">
        <v>24911</v>
      </c>
    </row>
    <row r="7274" spans="1:7" ht="22.5" x14ac:dyDescent="0.2">
      <c r="A7274" s="148" t="e">
        <f t="shared" si="114"/>
        <v>#REF!</v>
      </c>
      <c r="B7274" s="149" t="s">
        <v>16993</v>
      </c>
      <c r="C7274" s="149" t="s">
        <v>24912</v>
      </c>
      <c r="D7274" s="150" t="s">
        <v>24913</v>
      </c>
      <c r="E7274" s="149" t="s">
        <v>110</v>
      </c>
      <c r="F7274" s="151" t="s">
        <v>24914</v>
      </c>
      <c r="G7274" s="151" t="s">
        <v>24915</v>
      </c>
    </row>
    <row r="7275" spans="1:7" ht="22.5" x14ac:dyDescent="0.2">
      <c r="A7275" s="148" t="e">
        <f t="shared" si="114"/>
        <v>#REF!</v>
      </c>
      <c r="B7275" s="149" t="s">
        <v>16993</v>
      </c>
      <c r="C7275" s="149" t="s">
        <v>24916</v>
      </c>
      <c r="D7275" s="150" t="s">
        <v>24917</v>
      </c>
      <c r="E7275" s="149" t="s">
        <v>110</v>
      </c>
      <c r="F7275" s="151" t="s">
        <v>24918</v>
      </c>
      <c r="G7275" s="151" t="s">
        <v>24919</v>
      </c>
    </row>
    <row r="7276" spans="1:7" ht="22.5" x14ac:dyDescent="0.2">
      <c r="A7276" s="148" t="e">
        <f t="shared" si="114"/>
        <v>#REF!</v>
      </c>
      <c r="B7276" s="149" t="s">
        <v>16993</v>
      </c>
      <c r="C7276" s="149" t="s">
        <v>24920</v>
      </c>
      <c r="D7276" s="150" t="s">
        <v>24921</v>
      </c>
      <c r="E7276" s="149" t="s">
        <v>110</v>
      </c>
      <c r="F7276" s="151" t="s">
        <v>24922</v>
      </c>
      <c r="G7276" s="151" t="s">
        <v>24923</v>
      </c>
    </row>
    <row r="7277" spans="1:7" ht="22.5" x14ac:dyDescent="0.2">
      <c r="A7277" s="148" t="e">
        <f t="shared" si="114"/>
        <v>#REF!</v>
      </c>
      <c r="B7277" s="149" t="s">
        <v>16993</v>
      </c>
      <c r="C7277" s="149" t="s">
        <v>24924</v>
      </c>
      <c r="D7277" s="150" t="s">
        <v>24925</v>
      </c>
      <c r="E7277" s="149" t="s">
        <v>110</v>
      </c>
      <c r="F7277" s="151" t="s">
        <v>24926</v>
      </c>
      <c r="G7277" s="151" t="s">
        <v>24927</v>
      </c>
    </row>
    <row r="7278" spans="1:7" ht="22.5" x14ac:dyDescent="0.2">
      <c r="A7278" s="148" t="e">
        <f t="shared" si="114"/>
        <v>#REF!</v>
      </c>
      <c r="B7278" s="149" t="s">
        <v>16993</v>
      </c>
      <c r="C7278" s="149" t="s">
        <v>24928</v>
      </c>
      <c r="D7278" s="150" t="s">
        <v>24929</v>
      </c>
      <c r="E7278" s="149" t="s">
        <v>110</v>
      </c>
      <c r="F7278" s="151" t="s">
        <v>24930</v>
      </c>
      <c r="G7278" s="151" t="s">
        <v>24931</v>
      </c>
    </row>
    <row r="7279" spans="1:7" ht="22.5" x14ac:dyDescent="0.2">
      <c r="A7279" s="148" t="e">
        <f t="shared" si="114"/>
        <v>#REF!</v>
      </c>
      <c r="B7279" s="149" t="s">
        <v>16993</v>
      </c>
      <c r="C7279" s="149" t="s">
        <v>24932</v>
      </c>
      <c r="D7279" s="150" t="s">
        <v>24933</v>
      </c>
      <c r="E7279" s="149" t="s">
        <v>110</v>
      </c>
      <c r="F7279" s="151" t="s">
        <v>18353</v>
      </c>
      <c r="G7279" s="151" t="s">
        <v>24934</v>
      </c>
    </row>
    <row r="7280" spans="1:7" ht="22.5" x14ac:dyDescent="0.2">
      <c r="A7280" s="148" t="e">
        <f t="shared" si="114"/>
        <v>#REF!</v>
      </c>
      <c r="B7280" s="149" t="s">
        <v>16993</v>
      </c>
      <c r="C7280" s="149" t="s">
        <v>24935</v>
      </c>
      <c r="D7280" s="150" t="s">
        <v>24936</v>
      </c>
      <c r="E7280" s="149" t="s">
        <v>110</v>
      </c>
      <c r="F7280" s="151" t="s">
        <v>24937</v>
      </c>
      <c r="G7280" s="151" t="s">
        <v>24938</v>
      </c>
    </row>
    <row r="7281" spans="1:7" ht="22.5" x14ac:dyDescent="0.2">
      <c r="A7281" s="148" t="e">
        <f t="shared" si="114"/>
        <v>#REF!</v>
      </c>
      <c r="B7281" s="149" t="s">
        <v>16993</v>
      </c>
      <c r="C7281" s="149" t="s">
        <v>24939</v>
      </c>
      <c r="D7281" s="150" t="s">
        <v>24940</v>
      </c>
      <c r="E7281" s="149" t="s">
        <v>110</v>
      </c>
      <c r="F7281" s="151" t="s">
        <v>24941</v>
      </c>
      <c r="G7281" s="151" t="s">
        <v>24942</v>
      </c>
    </row>
    <row r="7282" spans="1:7" ht="22.5" x14ac:dyDescent="0.2">
      <c r="A7282" s="148" t="e">
        <f t="shared" si="114"/>
        <v>#REF!</v>
      </c>
      <c r="B7282" s="149" t="s">
        <v>16993</v>
      </c>
      <c r="C7282" s="149" t="s">
        <v>24943</v>
      </c>
      <c r="D7282" s="150" t="s">
        <v>24944</v>
      </c>
      <c r="E7282" s="149" t="s">
        <v>110</v>
      </c>
      <c r="F7282" s="151" t="s">
        <v>24945</v>
      </c>
      <c r="G7282" s="151" t="s">
        <v>24946</v>
      </c>
    </row>
    <row r="7283" spans="1:7" ht="22.5" x14ac:dyDescent="0.2">
      <c r="A7283" s="148" t="e">
        <f t="shared" si="114"/>
        <v>#REF!</v>
      </c>
      <c r="B7283" s="149" t="s">
        <v>16993</v>
      </c>
      <c r="C7283" s="149" t="s">
        <v>24947</v>
      </c>
      <c r="D7283" s="150" t="s">
        <v>24948</v>
      </c>
      <c r="E7283" s="149" t="s">
        <v>110</v>
      </c>
      <c r="F7283" s="151" t="s">
        <v>24949</v>
      </c>
      <c r="G7283" s="151" t="s">
        <v>24950</v>
      </c>
    </row>
    <row r="7284" spans="1:7" ht="22.5" x14ac:dyDescent="0.2">
      <c r="A7284" s="148" t="e">
        <f t="shared" si="114"/>
        <v>#REF!</v>
      </c>
      <c r="B7284" s="149" t="s">
        <v>16993</v>
      </c>
      <c r="C7284" s="149" t="s">
        <v>24951</v>
      </c>
      <c r="D7284" s="150" t="s">
        <v>24952</v>
      </c>
      <c r="E7284" s="149" t="s">
        <v>110</v>
      </c>
      <c r="F7284" s="151" t="s">
        <v>24953</v>
      </c>
      <c r="G7284" s="151" t="s">
        <v>24954</v>
      </c>
    </row>
    <row r="7285" spans="1:7" ht="22.5" x14ac:dyDescent="0.2">
      <c r="A7285" s="148" t="e">
        <f t="shared" si="114"/>
        <v>#REF!</v>
      </c>
      <c r="B7285" s="149" t="s">
        <v>16993</v>
      </c>
      <c r="C7285" s="149" t="s">
        <v>24955</v>
      </c>
      <c r="D7285" s="150" t="s">
        <v>24956</v>
      </c>
      <c r="E7285" s="149" t="s">
        <v>110</v>
      </c>
      <c r="F7285" s="151" t="s">
        <v>24957</v>
      </c>
      <c r="G7285" s="151" t="s">
        <v>24958</v>
      </c>
    </row>
    <row r="7286" spans="1:7" ht="22.5" x14ac:dyDescent="0.2">
      <c r="A7286" s="148" t="e">
        <f t="shared" si="114"/>
        <v>#REF!</v>
      </c>
      <c r="B7286" s="149" t="s">
        <v>16993</v>
      </c>
      <c r="C7286" s="149" t="s">
        <v>24959</v>
      </c>
      <c r="D7286" s="150" t="s">
        <v>24960</v>
      </c>
      <c r="E7286" s="149" t="s">
        <v>110</v>
      </c>
      <c r="F7286" s="151" t="s">
        <v>24961</v>
      </c>
      <c r="G7286" s="151" t="s">
        <v>24962</v>
      </c>
    </row>
    <row r="7287" spans="1:7" ht="22.5" x14ac:dyDescent="0.2">
      <c r="A7287" s="148" t="e">
        <f t="shared" si="114"/>
        <v>#REF!</v>
      </c>
      <c r="B7287" s="149" t="s">
        <v>16993</v>
      </c>
      <c r="C7287" s="149" t="s">
        <v>24963</v>
      </c>
      <c r="D7287" s="150" t="s">
        <v>24964</v>
      </c>
      <c r="E7287" s="149" t="s">
        <v>110</v>
      </c>
      <c r="F7287" s="151" t="s">
        <v>24965</v>
      </c>
      <c r="G7287" s="151" t="s">
        <v>24966</v>
      </c>
    </row>
    <row r="7288" spans="1:7" ht="22.5" x14ac:dyDescent="0.2">
      <c r="A7288" s="148" t="e">
        <f t="shared" si="114"/>
        <v>#REF!</v>
      </c>
      <c r="B7288" s="149" t="s">
        <v>16993</v>
      </c>
      <c r="C7288" s="149" t="s">
        <v>24967</v>
      </c>
      <c r="D7288" s="150" t="s">
        <v>24968</v>
      </c>
      <c r="E7288" s="149" t="s">
        <v>110</v>
      </c>
      <c r="F7288" s="151" t="s">
        <v>19323</v>
      </c>
      <c r="G7288" s="151" t="s">
        <v>24969</v>
      </c>
    </row>
    <row r="7289" spans="1:7" ht="22.5" x14ac:dyDescent="0.2">
      <c r="A7289" s="148" t="e">
        <f t="shared" si="114"/>
        <v>#REF!</v>
      </c>
      <c r="B7289" s="149" t="s">
        <v>16993</v>
      </c>
      <c r="C7289" s="149" t="s">
        <v>24970</v>
      </c>
      <c r="D7289" s="150" t="s">
        <v>24971</v>
      </c>
      <c r="E7289" s="149" t="s">
        <v>110</v>
      </c>
      <c r="F7289" s="151" t="s">
        <v>24972</v>
      </c>
      <c r="G7289" s="151" t="s">
        <v>24973</v>
      </c>
    </row>
    <row r="7290" spans="1:7" ht="22.5" x14ac:dyDescent="0.2">
      <c r="A7290" s="148" t="e">
        <f t="shared" si="114"/>
        <v>#REF!</v>
      </c>
      <c r="B7290" s="149" t="s">
        <v>16993</v>
      </c>
      <c r="C7290" s="149" t="s">
        <v>24974</v>
      </c>
      <c r="D7290" s="150" t="s">
        <v>24975</v>
      </c>
      <c r="E7290" s="149" t="s">
        <v>110</v>
      </c>
      <c r="F7290" s="151" t="s">
        <v>24976</v>
      </c>
      <c r="G7290" s="151" t="s">
        <v>24977</v>
      </c>
    </row>
    <row r="7291" spans="1:7" ht="22.5" x14ac:dyDescent="0.2">
      <c r="A7291" s="148" t="e">
        <f t="shared" si="114"/>
        <v>#REF!</v>
      </c>
      <c r="B7291" s="149" t="s">
        <v>16993</v>
      </c>
      <c r="C7291" s="149" t="s">
        <v>24978</v>
      </c>
      <c r="D7291" s="150" t="s">
        <v>24979</v>
      </c>
      <c r="E7291" s="149" t="s">
        <v>110</v>
      </c>
      <c r="F7291" s="151" t="s">
        <v>24980</v>
      </c>
      <c r="G7291" s="151" t="s">
        <v>24981</v>
      </c>
    </row>
    <row r="7292" spans="1:7" ht="22.5" x14ac:dyDescent="0.2">
      <c r="A7292" s="148" t="e">
        <f t="shared" si="114"/>
        <v>#REF!</v>
      </c>
      <c r="B7292" s="149" t="s">
        <v>16993</v>
      </c>
      <c r="C7292" s="149" t="s">
        <v>24982</v>
      </c>
      <c r="D7292" s="150" t="s">
        <v>24983</v>
      </c>
      <c r="E7292" s="149" t="s">
        <v>110</v>
      </c>
      <c r="F7292" s="151" t="s">
        <v>24984</v>
      </c>
      <c r="G7292" s="151" t="s">
        <v>24985</v>
      </c>
    </row>
    <row r="7293" spans="1:7" ht="22.5" x14ac:dyDescent="0.2">
      <c r="A7293" s="148" t="e">
        <f t="shared" si="114"/>
        <v>#REF!</v>
      </c>
      <c r="B7293" s="149" t="s">
        <v>16993</v>
      </c>
      <c r="C7293" s="149" t="s">
        <v>24986</v>
      </c>
      <c r="D7293" s="150" t="s">
        <v>24987</v>
      </c>
      <c r="E7293" s="149" t="s">
        <v>110</v>
      </c>
      <c r="F7293" s="151" t="s">
        <v>24988</v>
      </c>
      <c r="G7293" s="151" t="s">
        <v>24989</v>
      </c>
    </row>
    <row r="7294" spans="1:7" ht="22.5" x14ac:dyDescent="0.2">
      <c r="A7294" s="148" t="e">
        <f t="shared" si="114"/>
        <v>#REF!</v>
      </c>
      <c r="B7294" s="149" t="s">
        <v>16993</v>
      </c>
      <c r="C7294" s="149" t="s">
        <v>24990</v>
      </c>
      <c r="D7294" s="150" t="s">
        <v>24991</v>
      </c>
      <c r="E7294" s="149" t="s">
        <v>110</v>
      </c>
      <c r="F7294" s="151" t="s">
        <v>24992</v>
      </c>
      <c r="G7294" s="151" t="s">
        <v>24993</v>
      </c>
    </row>
    <row r="7295" spans="1:7" ht="22.5" x14ac:dyDescent="0.2">
      <c r="A7295" s="148" t="e">
        <f t="shared" si="114"/>
        <v>#REF!</v>
      </c>
      <c r="B7295" s="149" t="s">
        <v>16993</v>
      </c>
      <c r="C7295" s="149" t="s">
        <v>24994</v>
      </c>
      <c r="D7295" s="150" t="s">
        <v>24995</v>
      </c>
      <c r="E7295" s="149" t="s">
        <v>110</v>
      </c>
      <c r="F7295" s="151" t="s">
        <v>10468</v>
      </c>
      <c r="G7295" s="151" t="s">
        <v>24996</v>
      </c>
    </row>
    <row r="7296" spans="1:7" ht="22.5" x14ac:dyDescent="0.2">
      <c r="A7296" s="148" t="e">
        <f t="shared" si="114"/>
        <v>#REF!</v>
      </c>
      <c r="B7296" s="149" t="s">
        <v>16993</v>
      </c>
      <c r="C7296" s="149" t="s">
        <v>24997</v>
      </c>
      <c r="D7296" s="150" t="s">
        <v>24998</v>
      </c>
      <c r="E7296" s="149" t="s">
        <v>110</v>
      </c>
      <c r="F7296" s="151" t="s">
        <v>24999</v>
      </c>
      <c r="G7296" s="151" t="s">
        <v>25000</v>
      </c>
    </row>
    <row r="7297" spans="1:7" ht="22.5" x14ac:dyDescent="0.2">
      <c r="A7297" s="148" t="e">
        <f t="shared" si="114"/>
        <v>#REF!</v>
      </c>
      <c r="B7297" s="149" t="s">
        <v>16993</v>
      </c>
      <c r="C7297" s="149" t="s">
        <v>25001</v>
      </c>
      <c r="D7297" s="150" t="s">
        <v>25002</v>
      </c>
      <c r="E7297" s="149" t="s">
        <v>110</v>
      </c>
      <c r="F7297" s="151" t="s">
        <v>25003</v>
      </c>
      <c r="G7297" s="151" t="s">
        <v>25004</v>
      </c>
    </row>
    <row r="7298" spans="1:7" ht="22.5" x14ac:dyDescent="0.2">
      <c r="A7298" s="148" t="e">
        <f t="shared" si="114"/>
        <v>#REF!</v>
      </c>
      <c r="B7298" s="149" t="s">
        <v>16993</v>
      </c>
      <c r="C7298" s="149" t="s">
        <v>25005</v>
      </c>
      <c r="D7298" s="150" t="s">
        <v>25006</v>
      </c>
      <c r="E7298" s="149" t="s">
        <v>110</v>
      </c>
      <c r="F7298" s="151" t="s">
        <v>25007</v>
      </c>
      <c r="G7298" s="151" t="s">
        <v>25008</v>
      </c>
    </row>
    <row r="7299" spans="1:7" ht="22.5" x14ac:dyDescent="0.2">
      <c r="A7299" s="148" t="e">
        <f t="shared" si="114"/>
        <v>#REF!</v>
      </c>
      <c r="B7299" s="149" t="s">
        <v>16993</v>
      </c>
      <c r="C7299" s="149" t="s">
        <v>25009</v>
      </c>
      <c r="D7299" s="150" t="s">
        <v>25010</v>
      </c>
      <c r="E7299" s="149" t="s">
        <v>110</v>
      </c>
      <c r="F7299" s="151" t="s">
        <v>25011</v>
      </c>
      <c r="G7299" s="151" t="s">
        <v>25012</v>
      </c>
    </row>
    <row r="7300" spans="1:7" ht="22.5" x14ac:dyDescent="0.2">
      <c r="A7300" s="148" t="e">
        <f t="shared" si="114"/>
        <v>#REF!</v>
      </c>
      <c r="B7300" s="149" t="s">
        <v>16993</v>
      </c>
      <c r="C7300" s="149" t="s">
        <v>25013</v>
      </c>
      <c r="D7300" s="150" t="s">
        <v>25014</v>
      </c>
      <c r="E7300" s="149" t="s">
        <v>110</v>
      </c>
      <c r="F7300" s="151" t="s">
        <v>25015</v>
      </c>
      <c r="G7300" s="151" t="s">
        <v>25016</v>
      </c>
    </row>
    <row r="7301" spans="1:7" ht="22.5" x14ac:dyDescent="0.2">
      <c r="A7301" s="148" t="e">
        <f t="shared" si="114"/>
        <v>#REF!</v>
      </c>
      <c r="B7301" s="149" t="s">
        <v>16993</v>
      </c>
      <c r="C7301" s="149" t="s">
        <v>25017</v>
      </c>
      <c r="D7301" s="150" t="s">
        <v>25018</v>
      </c>
      <c r="E7301" s="149" t="s">
        <v>110</v>
      </c>
      <c r="F7301" s="151" t="s">
        <v>25019</v>
      </c>
      <c r="G7301" s="151" t="s">
        <v>25020</v>
      </c>
    </row>
    <row r="7302" spans="1:7" ht="22.5" x14ac:dyDescent="0.2">
      <c r="A7302" s="148" t="e">
        <f t="shared" si="114"/>
        <v>#REF!</v>
      </c>
      <c r="B7302" s="149" t="s">
        <v>16993</v>
      </c>
      <c r="C7302" s="149" t="s">
        <v>25021</v>
      </c>
      <c r="D7302" s="150" t="s">
        <v>25022</v>
      </c>
      <c r="E7302" s="149" t="s">
        <v>110</v>
      </c>
      <c r="F7302" s="151" t="s">
        <v>25023</v>
      </c>
      <c r="G7302" s="151" t="s">
        <v>17432</v>
      </c>
    </row>
    <row r="7303" spans="1:7" ht="22.5" x14ac:dyDescent="0.2">
      <c r="A7303" s="148" t="e">
        <f t="shared" si="114"/>
        <v>#REF!</v>
      </c>
      <c r="B7303" s="149" t="s">
        <v>16993</v>
      </c>
      <c r="C7303" s="149" t="s">
        <v>25024</v>
      </c>
      <c r="D7303" s="150" t="s">
        <v>25025</v>
      </c>
      <c r="E7303" s="149" t="s">
        <v>110</v>
      </c>
      <c r="F7303" s="151" t="s">
        <v>25026</v>
      </c>
      <c r="G7303" s="151" t="s">
        <v>25027</v>
      </c>
    </row>
    <row r="7304" spans="1:7" ht="22.5" x14ac:dyDescent="0.2">
      <c r="A7304" s="148" t="e">
        <f t="shared" si="114"/>
        <v>#REF!</v>
      </c>
      <c r="B7304" s="149" t="s">
        <v>16993</v>
      </c>
      <c r="C7304" s="149" t="s">
        <v>25028</v>
      </c>
      <c r="D7304" s="150" t="s">
        <v>25029</v>
      </c>
      <c r="E7304" s="149" t="s">
        <v>110</v>
      </c>
      <c r="F7304" s="151" t="s">
        <v>25030</v>
      </c>
      <c r="G7304" s="151" t="s">
        <v>25031</v>
      </c>
    </row>
    <row r="7305" spans="1:7" ht="22.5" x14ac:dyDescent="0.2">
      <c r="A7305" s="148" t="e">
        <f t="shared" si="114"/>
        <v>#REF!</v>
      </c>
      <c r="B7305" s="149" t="s">
        <v>16993</v>
      </c>
      <c r="C7305" s="149" t="s">
        <v>25032</v>
      </c>
      <c r="D7305" s="150" t="s">
        <v>25033</v>
      </c>
      <c r="E7305" s="149" t="s">
        <v>110</v>
      </c>
      <c r="F7305" s="151" t="s">
        <v>25034</v>
      </c>
      <c r="G7305" s="151" t="s">
        <v>25035</v>
      </c>
    </row>
    <row r="7306" spans="1:7" ht="22.5" x14ac:dyDescent="0.2">
      <c r="A7306" s="148" t="e">
        <f t="shared" si="114"/>
        <v>#REF!</v>
      </c>
      <c r="B7306" s="149" t="s">
        <v>16993</v>
      </c>
      <c r="C7306" s="149" t="s">
        <v>25036</v>
      </c>
      <c r="D7306" s="150" t="s">
        <v>25037</v>
      </c>
      <c r="E7306" s="149" t="s">
        <v>110</v>
      </c>
      <c r="F7306" s="151" t="s">
        <v>25038</v>
      </c>
      <c r="G7306" s="151" t="s">
        <v>17372</v>
      </c>
    </row>
    <row r="7307" spans="1:7" ht="22.5" x14ac:dyDescent="0.2">
      <c r="A7307" s="148" t="e">
        <f t="shared" si="114"/>
        <v>#REF!</v>
      </c>
      <c r="B7307" s="149" t="s">
        <v>16993</v>
      </c>
      <c r="C7307" s="149" t="s">
        <v>25039</v>
      </c>
      <c r="D7307" s="150" t="s">
        <v>25040</v>
      </c>
      <c r="E7307" s="149" t="s">
        <v>110</v>
      </c>
      <c r="F7307" s="151" t="s">
        <v>25041</v>
      </c>
      <c r="G7307" s="151" t="s">
        <v>25042</v>
      </c>
    </row>
    <row r="7308" spans="1:7" ht="22.5" x14ac:dyDescent="0.2">
      <c r="A7308" s="148" t="e">
        <f t="shared" si="114"/>
        <v>#REF!</v>
      </c>
      <c r="B7308" s="149" t="s">
        <v>16993</v>
      </c>
      <c r="C7308" s="149" t="s">
        <v>25043</v>
      </c>
      <c r="D7308" s="150" t="s">
        <v>25044</v>
      </c>
      <c r="E7308" s="149" t="s">
        <v>110</v>
      </c>
      <c r="F7308" s="151" t="s">
        <v>11300</v>
      </c>
      <c r="G7308" s="151" t="s">
        <v>15572</v>
      </c>
    </row>
    <row r="7309" spans="1:7" ht="22.5" x14ac:dyDescent="0.2">
      <c r="A7309" s="148" t="e">
        <f t="shared" si="114"/>
        <v>#REF!</v>
      </c>
      <c r="B7309" s="149" t="s">
        <v>16993</v>
      </c>
      <c r="C7309" s="149" t="s">
        <v>25045</v>
      </c>
      <c r="D7309" s="150" t="s">
        <v>25046</v>
      </c>
      <c r="E7309" s="149" t="s">
        <v>110</v>
      </c>
      <c r="F7309" s="151" t="s">
        <v>25047</v>
      </c>
      <c r="G7309" s="151" t="s">
        <v>25048</v>
      </c>
    </row>
    <row r="7310" spans="1:7" ht="22.5" x14ac:dyDescent="0.2">
      <c r="A7310" s="148" t="e">
        <f t="shared" si="114"/>
        <v>#REF!</v>
      </c>
      <c r="B7310" s="149" t="s">
        <v>16993</v>
      </c>
      <c r="C7310" s="149" t="s">
        <v>25049</v>
      </c>
      <c r="D7310" s="150" t="s">
        <v>25050</v>
      </c>
      <c r="E7310" s="149" t="s">
        <v>110</v>
      </c>
      <c r="F7310" s="151" t="s">
        <v>21440</v>
      </c>
      <c r="G7310" s="151" t="s">
        <v>21579</v>
      </c>
    </row>
    <row r="7311" spans="1:7" ht="22.5" x14ac:dyDescent="0.2">
      <c r="A7311" s="148" t="e">
        <f t="shared" si="114"/>
        <v>#REF!</v>
      </c>
      <c r="B7311" s="149" t="s">
        <v>16993</v>
      </c>
      <c r="C7311" s="149" t="s">
        <v>25051</v>
      </c>
      <c r="D7311" s="150" t="s">
        <v>25052</v>
      </c>
      <c r="E7311" s="149" t="s">
        <v>110</v>
      </c>
      <c r="F7311" s="151" t="s">
        <v>25053</v>
      </c>
      <c r="G7311" s="151" t="s">
        <v>25054</v>
      </c>
    </row>
    <row r="7312" spans="1:7" ht="22.5" x14ac:dyDescent="0.2">
      <c r="A7312" s="148" t="e">
        <f t="shared" si="114"/>
        <v>#REF!</v>
      </c>
      <c r="B7312" s="149" t="s">
        <v>16993</v>
      </c>
      <c r="C7312" s="149" t="s">
        <v>25055</v>
      </c>
      <c r="D7312" s="150" t="s">
        <v>25056</v>
      </c>
      <c r="E7312" s="149" t="s">
        <v>110</v>
      </c>
      <c r="F7312" s="151" t="s">
        <v>25057</v>
      </c>
      <c r="G7312" s="151" t="s">
        <v>14305</v>
      </c>
    </row>
    <row r="7313" spans="1:7" ht="22.5" x14ac:dyDescent="0.2">
      <c r="A7313" s="148" t="e">
        <f t="shared" si="114"/>
        <v>#REF!</v>
      </c>
      <c r="B7313" s="149" t="s">
        <v>16993</v>
      </c>
      <c r="C7313" s="149" t="s">
        <v>25058</v>
      </c>
      <c r="D7313" s="150" t="s">
        <v>25059</v>
      </c>
      <c r="E7313" s="149" t="s">
        <v>110</v>
      </c>
      <c r="F7313" s="151" t="s">
        <v>13040</v>
      </c>
      <c r="G7313" s="151" t="s">
        <v>25060</v>
      </c>
    </row>
    <row r="7314" spans="1:7" ht="22.5" x14ac:dyDescent="0.2">
      <c r="A7314" s="148" t="e">
        <f t="shared" si="114"/>
        <v>#REF!</v>
      </c>
      <c r="B7314" s="149" t="s">
        <v>16993</v>
      </c>
      <c r="C7314" s="149" t="s">
        <v>25061</v>
      </c>
      <c r="D7314" s="150" t="s">
        <v>25062</v>
      </c>
      <c r="E7314" s="149" t="s">
        <v>110</v>
      </c>
      <c r="F7314" s="151" t="s">
        <v>25063</v>
      </c>
      <c r="G7314" s="151" t="s">
        <v>25064</v>
      </c>
    </row>
    <row r="7315" spans="1:7" ht="22.5" x14ac:dyDescent="0.2">
      <c r="A7315" s="148" t="e">
        <f t="shared" si="114"/>
        <v>#REF!</v>
      </c>
      <c r="B7315" s="149" t="s">
        <v>16993</v>
      </c>
      <c r="C7315" s="149" t="s">
        <v>25065</v>
      </c>
      <c r="D7315" s="150" t="s">
        <v>25066</v>
      </c>
      <c r="E7315" s="149" t="s">
        <v>110</v>
      </c>
      <c r="F7315" s="151" t="s">
        <v>25067</v>
      </c>
      <c r="G7315" s="151" t="s">
        <v>25068</v>
      </c>
    </row>
    <row r="7316" spans="1:7" ht="22.5" x14ac:dyDescent="0.2">
      <c r="A7316" s="148" t="e">
        <f t="shared" si="114"/>
        <v>#REF!</v>
      </c>
      <c r="B7316" s="149" t="s">
        <v>16993</v>
      </c>
      <c r="C7316" s="149" t="s">
        <v>25069</v>
      </c>
      <c r="D7316" s="150" t="s">
        <v>25070</v>
      </c>
      <c r="E7316" s="149" t="s">
        <v>110</v>
      </c>
      <c r="F7316" s="151" t="s">
        <v>25071</v>
      </c>
      <c r="G7316" s="151" t="s">
        <v>25072</v>
      </c>
    </row>
    <row r="7317" spans="1:7" ht="22.5" x14ac:dyDescent="0.2">
      <c r="A7317" s="148" t="e">
        <f t="shared" si="114"/>
        <v>#REF!</v>
      </c>
      <c r="B7317" s="149" t="s">
        <v>16993</v>
      </c>
      <c r="C7317" s="149" t="s">
        <v>25073</v>
      </c>
      <c r="D7317" s="150" t="s">
        <v>25074</v>
      </c>
      <c r="E7317" s="149" t="s">
        <v>110</v>
      </c>
      <c r="F7317" s="151" t="s">
        <v>25075</v>
      </c>
      <c r="G7317" s="151" t="s">
        <v>25076</v>
      </c>
    </row>
    <row r="7318" spans="1:7" ht="22.5" x14ac:dyDescent="0.2">
      <c r="A7318" s="148" t="e">
        <f t="shared" si="114"/>
        <v>#REF!</v>
      </c>
      <c r="B7318" s="149" t="s">
        <v>16993</v>
      </c>
      <c r="C7318" s="149" t="s">
        <v>25077</v>
      </c>
      <c r="D7318" s="150" t="s">
        <v>25078</v>
      </c>
      <c r="E7318" s="149" t="s">
        <v>110</v>
      </c>
      <c r="F7318" s="151" t="s">
        <v>25079</v>
      </c>
      <c r="G7318" s="151" t="s">
        <v>25080</v>
      </c>
    </row>
    <row r="7319" spans="1:7" ht="22.5" x14ac:dyDescent="0.2">
      <c r="A7319" s="148" t="e">
        <f t="shared" si="114"/>
        <v>#REF!</v>
      </c>
      <c r="B7319" s="149" t="s">
        <v>16993</v>
      </c>
      <c r="C7319" s="149" t="s">
        <v>25081</v>
      </c>
      <c r="D7319" s="150" t="s">
        <v>25082</v>
      </c>
      <c r="E7319" s="149" t="s">
        <v>110</v>
      </c>
      <c r="F7319" s="151" t="s">
        <v>25083</v>
      </c>
      <c r="G7319" s="151" t="s">
        <v>22366</v>
      </c>
    </row>
    <row r="7320" spans="1:7" ht="22.5" x14ac:dyDescent="0.2">
      <c r="A7320" s="148" t="e">
        <f t="shared" si="114"/>
        <v>#REF!</v>
      </c>
      <c r="B7320" s="149" t="s">
        <v>16993</v>
      </c>
      <c r="C7320" s="149" t="s">
        <v>25084</v>
      </c>
      <c r="D7320" s="150" t="s">
        <v>25085</v>
      </c>
      <c r="E7320" s="149" t="s">
        <v>110</v>
      </c>
      <c r="F7320" s="151" t="s">
        <v>25086</v>
      </c>
      <c r="G7320" s="151" t="s">
        <v>25087</v>
      </c>
    </row>
    <row r="7321" spans="1:7" ht="22.5" x14ac:dyDescent="0.2">
      <c r="A7321" s="148" t="e">
        <f t="shared" si="114"/>
        <v>#REF!</v>
      </c>
      <c r="B7321" s="149" t="s">
        <v>16993</v>
      </c>
      <c r="C7321" s="149" t="s">
        <v>25088</v>
      </c>
      <c r="D7321" s="150" t="s">
        <v>25089</v>
      </c>
      <c r="E7321" s="149" t="s">
        <v>110</v>
      </c>
      <c r="F7321" s="151" t="s">
        <v>25090</v>
      </c>
      <c r="G7321" s="151" t="s">
        <v>25091</v>
      </c>
    </row>
    <row r="7322" spans="1:7" ht="22.5" x14ac:dyDescent="0.2">
      <c r="A7322" s="148" t="e">
        <f t="shared" si="114"/>
        <v>#REF!</v>
      </c>
      <c r="B7322" s="149" t="s">
        <v>16993</v>
      </c>
      <c r="C7322" s="149" t="s">
        <v>25092</v>
      </c>
      <c r="D7322" s="150" t="s">
        <v>25093</v>
      </c>
      <c r="E7322" s="149" t="s">
        <v>110</v>
      </c>
      <c r="F7322" s="151" t="s">
        <v>17089</v>
      </c>
      <c r="G7322" s="151" t="s">
        <v>25094</v>
      </c>
    </row>
    <row r="7323" spans="1:7" ht="22.5" x14ac:dyDescent="0.2">
      <c r="A7323" s="148" t="e">
        <f t="shared" si="114"/>
        <v>#REF!</v>
      </c>
      <c r="B7323" s="149" t="s">
        <v>16993</v>
      </c>
      <c r="C7323" s="149" t="s">
        <v>25095</v>
      </c>
      <c r="D7323" s="150" t="s">
        <v>25096</v>
      </c>
      <c r="E7323" s="149" t="s">
        <v>110</v>
      </c>
      <c r="F7323" s="151" t="s">
        <v>25097</v>
      </c>
      <c r="G7323" s="151" t="s">
        <v>25098</v>
      </c>
    </row>
    <row r="7324" spans="1:7" ht="22.5" x14ac:dyDescent="0.2">
      <c r="A7324" s="148" t="e">
        <f t="shared" si="114"/>
        <v>#REF!</v>
      </c>
      <c r="B7324" s="149" t="s">
        <v>16993</v>
      </c>
      <c r="C7324" s="149" t="s">
        <v>25099</v>
      </c>
      <c r="D7324" s="150" t="s">
        <v>25100</v>
      </c>
      <c r="E7324" s="149" t="s">
        <v>110</v>
      </c>
      <c r="F7324" s="151" t="s">
        <v>25101</v>
      </c>
      <c r="G7324" s="151" t="s">
        <v>20469</v>
      </c>
    </row>
    <row r="7325" spans="1:7" ht="22.5" x14ac:dyDescent="0.2">
      <c r="A7325" s="148" t="e">
        <f t="shared" si="114"/>
        <v>#REF!</v>
      </c>
      <c r="B7325" s="149" t="s">
        <v>16993</v>
      </c>
      <c r="C7325" s="149" t="s">
        <v>25102</v>
      </c>
      <c r="D7325" s="150" t="s">
        <v>25103</v>
      </c>
      <c r="E7325" s="149" t="s">
        <v>110</v>
      </c>
      <c r="F7325" s="151" t="s">
        <v>25104</v>
      </c>
      <c r="G7325" s="151" t="s">
        <v>25105</v>
      </c>
    </row>
    <row r="7326" spans="1:7" ht="22.5" x14ac:dyDescent="0.2">
      <c r="A7326" s="148" t="e">
        <f t="shared" si="114"/>
        <v>#REF!</v>
      </c>
      <c r="B7326" s="149" t="s">
        <v>16993</v>
      </c>
      <c r="C7326" s="149" t="s">
        <v>25106</v>
      </c>
      <c r="D7326" s="150" t="s">
        <v>25107</v>
      </c>
      <c r="E7326" s="149" t="s">
        <v>110</v>
      </c>
      <c r="F7326" s="151" t="s">
        <v>10200</v>
      </c>
      <c r="G7326" s="151" t="s">
        <v>25108</v>
      </c>
    </row>
    <row r="7327" spans="1:7" ht="22.5" x14ac:dyDescent="0.2">
      <c r="A7327" s="148" t="e">
        <f t="shared" si="114"/>
        <v>#REF!</v>
      </c>
      <c r="B7327" s="149" t="s">
        <v>16993</v>
      </c>
      <c r="C7327" s="149" t="s">
        <v>25109</v>
      </c>
      <c r="D7327" s="150" t="s">
        <v>25110</v>
      </c>
      <c r="E7327" s="149" t="s">
        <v>110</v>
      </c>
      <c r="F7327" s="151" t="s">
        <v>25111</v>
      </c>
      <c r="G7327" s="151" t="s">
        <v>25112</v>
      </c>
    </row>
    <row r="7328" spans="1:7" ht="22.5" x14ac:dyDescent="0.2">
      <c r="A7328" s="148" t="e">
        <f t="shared" si="114"/>
        <v>#REF!</v>
      </c>
      <c r="B7328" s="149" t="s">
        <v>16993</v>
      </c>
      <c r="C7328" s="149" t="s">
        <v>25113</v>
      </c>
      <c r="D7328" s="150" t="s">
        <v>25114</v>
      </c>
      <c r="E7328" s="149" t="s">
        <v>110</v>
      </c>
      <c r="F7328" s="151" t="s">
        <v>25115</v>
      </c>
      <c r="G7328" s="151" t="s">
        <v>25116</v>
      </c>
    </row>
    <row r="7329" spans="1:7" ht="22.5" x14ac:dyDescent="0.2">
      <c r="A7329" s="148" t="e">
        <f t="shared" si="114"/>
        <v>#REF!</v>
      </c>
      <c r="B7329" s="149" t="s">
        <v>16993</v>
      </c>
      <c r="C7329" s="149" t="s">
        <v>25117</v>
      </c>
      <c r="D7329" s="150" t="s">
        <v>25118</v>
      </c>
      <c r="E7329" s="149" t="s">
        <v>110</v>
      </c>
      <c r="F7329" s="151" t="s">
        <v>25119</v>
      </c>
      <c r="G7329" s="151" t="s">
        <v>25120</v>
      </c>
    </row>
    <row r="7330" spans="1:7" ht="22.5" x14ac:dyDescent="0.2">
      <c r="A7330" s="148" t="e">
        <f t="shared" si="114"/>
        <v>#REF!</v>
      </c>
      <c r="B7330" s="149" t="s">
        <v>16993</v>
      </c>
      <c r="C7330" s="149" t="s">
        <v>25121</v>
      </c>
      <c r="D7330" s="150" t="s">
        <v>25122</v>
      </c>
      <c r="E7330" s="149" t="s">
        <v>110</v>
      </c>
      <c r="F7330" s="151" t="s">
        <v>25123</v>
      </c>
      <c r="G7330" s="151" t="s">
        <v>25124</v>
      </c>
    </row>
    <row r="7331" spans="1:7" ht="22.5" x14ac:dyDescent="0.2">
      <c r="A7331" s="148" t="e">
        <f t="shared" si="114"/>
        <v>#REF!</v>
      </c>
      <c r="B7331" s="149" t="s">
        <v>16993</v>
      </c>
      <c r="C7331" s="149" t="s">
        <v>25125</v>
      </c>
      <c r="D7331" s="150" t="s">
        <v>25126</v>
      </c>
      <c r="E7331" s="149" t="s">
        <v>110</v>
      </c>
      <c r="F7331" s="151" t="s">
        <v>25127</v>
      </c>
      <c r="G7331" s="151" t="s">
        <v>25128</v>
      </c>
    </row>
    <row r="7332" spans="1:7" ht="22.5" x14ac:dyDescent="0.2">
      <c r="A7332" s="148" t="e">
        <f t="shared" si="114"/>
        <v>#REF!</v>
      </c>
      <c r="B7332" s="149" t="s">
        <v>16993</v>
      </c>
      <c r="C7332" s="149" t="s">
        <v>25129</v>
      </c>
      <c r="D7332" s="150" t="s">
        <v>25130</v>
      </c>
      <c r="E7332" s="149" t="s">
        <v>110</v>
      </c>
      <c r="F7332" s="151" t="s">
        <v>25131</v>
      </c>
      <c r="G7332" s="151" t="s">
        <v>25132</v>
      </c>
    </row>
    <row r="7333" spans="1:7" ht="22.5" x14ac:dyDescent="0.2">
      <c r="A7333" s="148" t="e">
        <f t="shared" ref="A7333:A7396" si="115">CONCATENAR</f>
        <v>#REF!</v>
      </c>
      <c r="B7333" s="149" t="s">
        <v>16993</v>
      </c>
      <c r="C7333" s="149" t="s">
        <v>25133</v>
      </c>
      <c r="D7333" s="150" t="s">
        <v>25134</v>
      </c>
      <c r="E7333" s="149" t="s">
        <v>110</v>
      </c>
      <c r="F7333" s="151" t="s">
        <v>25135</v>
      </c>
      <c r="G7333" s="151" t="s">
        <v>25136</v>
      </c>
    </row>
    <row r="7334" spans="1:7" ht="22.5" x14ac:dyDescent="0.2">
      <c r="A7334" s="148" t="e">
        <f t="shared" si="115"/>
        <v>#REF!</v>
      </c>
      <c r="B7334" s="149" t="s">
        <v>16993</v>
      </c>
      <c r="C7334" s="149" t="s">
        <v>25137</v>
      </c>
      <c r="D7334" s="150" t="s">
        <v>25138</v>
      </c>
      <c r="E7334" s="149" t="s">
        <v>110</v>
      </c>
      <c r="F7334" s="151" t="s">
        <v>19544</v>
      </c>
      <c r="G7334" s="151" t="s">
        <v>25139</v>
      </c>
    </row>
    <row r="7335" spans="1:7" ht="22.5" x14ac:dyDescent="0.2">
      <c r="A7335" s="148" t="e">
        <f t="shared" si="115"/>
        <v>#REF!</v>
      </c>
      <c r="B7335" s="149" t="s">
        <v>16993</v>
      </c>
      <c r="C7335" s="149" t="s">
        <v>25140</v>
      </c>
      <c r="D7335" s="150" t="s">
        <v>25141</v>
      </c>
      <c r="E7335" s="149" t="s">
        <v>110</v>
      </c>
      <c r="F7335" s="151" t="s">
        <v>25142</v>
      </c>
      <c r="G7335" s="151" t="s">
        <v>25143</v>
      </c>
    </row>
    <row r="7336" spans="1:7" ht="22.5" x14ac:dyDescent="0.2">
      <c r="A7336" s="148" t="e">
        <f t="shared" si="115"/>
        <v>#REF!</v>
      </c>
      <c r="B7336" s="149" t="s">
        <v>16993</v>
      </c>
      <c r="C7336" s="149" t="s">
        <v>25144</v>
      </c>
      <c r="D7336" s="150" t="s">
        <v>25145</v>
      </c>
      <c r="E7336" s="149" t="s">
        <v>110</v>
      </c>
      <c r="F7336" s="151" t="s">
        <v>25146</v>
      </c>
      <c r="G7336" s="151" t="s">
        <v>25147</v>
      </c>
    </row>
    <row r="7337" spans="1:7" ht="22.5" x14ac:dyDescent="0.2">
      <c r="A7337" s="148" t="e">
        <f t="shared" si="115"/>
        <v>#REF!</v>
      </c>
      <c r="B7337" s="149" t="s">
        <v>16993</v>
      </c>
      <c r="C7337" s="149" t="s">
        <v>25148</v>
      </c>
      <c r="D7337" s="150" t="s">
        <v>25149</v>
      </c>
      <c r="E7337" s="149" t="s">
        <v>110</v>
      </c>
      <c r="F7337" s="151" t="s">
        <v>25150</v>
      </c>
      <c r="G7337" s="151" t="s">
        <v>25151</v>
      </c>
    </row>
    <row r="7338" spans="1:7" ht="22.5" x14ac:dyDescent="0.2">
      <c r="A7338" s="148" t="e">
        <f t="shared" si="115"/>
        <v>#REF!</v>
      </c>
      <c r="B7338" s="149" t="s">
        <v>16993</v>
      </c>
      <c r="C7338" s="149" t="s">
        <v>25152</v>
      </c>
      <c r="D7338" s="150" t="s">
        <v>25153</v>
      </c>
      <c r="E7338" s="149" t="s">
        <v>110</v>
      </c>
      <c r="F7338" s="151" t="s">
        <v>25154</v>
      </c>
      <c r="G7338" s="151" t="s">
        <v>25155</v>
      </c>
    </row>
    <row r="7339" spans="1:7" ht="22.5" x14ac:dyDescent="0.2">
      <c r="A7339" s="148" t="e">
        <f t="shared" si="115"/>
        <v>#REF!</v>
      </c>
      <c r="B7339" s="149" t="s">
        <v>16993</v>
      </c>
      <c r="C7339" s="149" t="s">
        <v>25156</v>
      </c>
      <c r="D7339" s="150" t="s">
        <v>25157</v>
      </c>
      <c r="E7339" s="149" t="s">
        <v>110</v>
      </c>
      <c r="F7339" s="151" t="s">
        <v>25158</v>
      </c>
      <c r="G7339" s="151" t="s">
        <v>25159</v>
      </c>
    </row>
    <row r="7340" spans="1:7" ht="22.5" x14ac:dyDescent="0.2">
      <c r="A7340" s="148" t="e">
        <f t="shared" si="115"/>
        <v>#REF!</v>
      </c>
      <c r="B7340" s="149" t="s">
        <v>16993</v>
      </c>
      <c r="C7340" s="149" t="s">
        <v>25160</v>
      </c>
      <c r="D7340" s="150" t="s">
        <v>25161</v>
      </c>
      <c r="E7340" s="149" t="s">
        <v>110</v>
      </c>
      <c r="F7340" s="151" t="s">
        <v>24958</v>
      </c>
      <c r="G7340" s="151" t="s">
        <v>25162</v>
      </c>
    </row>
    <row r="7341" spans="1:7" ht="22.5" x14ac:dyDescent="0.2">
      <c r="A7341" s="148" t="e">
        <f t="shared" si="115"/>
        <v>#REF!</v>
      </c>
      <c r="B7341" s="149" t="s">
        <v>16993</v>
      </c>
      <c r="C7341" s="149" t="s">
        <v>25163</v>
      </c>
      <c r="D7341" s="150" t="s">
        <v>25164</v>
      </c>
      <c r="E7341" s="149" t="s">
        <v>110</v>
      </c>
      <c r="F7341" s="151" t="s">
        <v>25165</v>
      </c>
      <c r="G7341" s="151" t="s">
        <v>25166</v>
      </c>
    </row>
    <row r="7342" spans="1:7" ht="22.5" x14ac:dyDescent="0.2">
      <c r="A7342" s="148" t="e">
        <f t="shared" si="115"/>
        <v>#REF!</v>
      </c>
      <c r="B7342" s="149" t="s">
        <v>16993</v>
      </c>
      <c r="C7342" s="149" t="s">
        <v>25167</v>
      </c>
      <c r="D7342" s="150" t="s">
        <v>25168</v>
      </c>
      <c r="E7342" s="149" t="s">
        <v>110</v>
      </c>
      <c r="F7342" s="151" t="s">
        <v>25169</v>
      </c>
      <c r="G7342" s="151" t="s">
        <v>25170</v>
      </c>
    </row>
    <row r="7343" spans="1:7" x14ac:dyDescent="0.2">
      <c r="A7343" s="148" t="e">
        <f t="shared" si="115"/>
        <v>#REF!</v>
      </c>
      <c r="B7343" s="149" t="s">
        <v>16993</v>
      </c>
      <c r="C7343" s="149" t="s">
        <v>25171</v>
      </c>
      <c r="D7343" s="150" t="s">
        <v>25172</v>
      </c>
      <c r="E7343" s="149" t="s">
        <v>608</v>
      </c>
      <c r="F7343" s="151" t="s">
        <v>8745</v>
      </c>
      <c r="G7343" s="151" t="s">
        <v>9584</v>
      </c>
    </row>
    <row r="7344" spans="1:7" x14ac:dyDescent="0.2">
      <c r="A7344" s="148" t="e">
        <f t="shared" si="115"/>
        <v>#REF!</v>
      </c>
      <c r="B7344" s="149" t="s">
        <v>16993</v>
      </c>
      <c r="C7344" s="149" t="s">
        <v>25173</v>
      </c>
      <c r="D7344" s="150" t="s">
        <v>25174</v>
      </c>
      <c r="E7344" s="149" t="s">
        <v>166</v>
      </c>
      <c r="F7344" s="151" t="s">
        <v>25175</v>
      </c>
      <c r="G7344" s="151" t="s">
        <v>25176</v>
      </c>
    </row>
    <row r="7345" spans="1:7" ht="22.5" x14ac:dyDescent="0.2">
      <c r="A7345" s="148" t="e">
        <f t="shared" si="115"/>
        <v>#REF!</v>
      </c>
      <c r="B7345" s="149" t="s">
        <v>16993</v>
      </c>
      <c r="C7345" s="149" t="s">
        <v>25177</v>
      </c>
      <c r="D7345" s="150" t="s">
        <v>25178</v>
      </c>
      <c r="E7345" s="149" t="s">
        <v>190</v>
      </c>
      <c r="F7345" s="151" t="s">
        <v>10432</v>
      </c>
      <c r="G7345" s="151" t="s">
        <v>25179</v>
      </c>
    </row>
    <row r="7346" spans="1:7" ht="22.5" x14ac:dyDescent="0.2">
      <c r="A7346" s="148" t="e">
        <f t="shared" si="115"/>
        <v>#REF!</v>
      </c>
      <c r="B7346" s="149" t="s">
        <v>16993</v>
      </c>
      <c r="C7346" s="149" t="s">
        <v>25180</v>
      </c>
      <c r="D7346" s="150" t="s">
        <v>25181</v>
      </c>
      <c r="E7346" s="149" t="s">
        <v>190</v>
      </c>
      <c r="F7346" s="151" t="s">
        <v>25182</v>
      </c>
      <c r="G7346" s="151" t="s">
        <v>14222</v>
      </c>
    </row>
    <row r="7347" spans="1:7" ht="22.5" x14ac:dyDescent="0.2">
      <c r="A7347" s="148" t="e">
        <f t="shared" si="115"/>
        <v>#REF!</v>
      </c>
      <c r="B7347" s="149" t="s">
        <v>16993</v>
      </c>
      <c r="C7347" s="149" t="s">
        <v>25183</v>
      </c>
      <c r="D7347" s="150" t="s">
        <v>25184</v>
      </c>
      <c r="E7347" s="149" t="s">
        <v>110</v>
      </c>
      <c r="F7347" s="151" t="s">
        <v>25185</v>
      </c>
      <c r="G7347" s="151" t="s">
        <v>25186</v>
      </c>
    </row>
    <row r="7348" spans="1:7" ht="22.5" x14ac:dyDescent="0.2">
      <c r="A7348" s="148" t="e">
        <f t="shared" si="115"/>
        <v>#REF!</v>
      </c>
      <c r="B7348" s="149" t="s">
        <v>16993</v>
      </c>
      <c r="C7348" s="149" t="s">
        <v>25187</v>
      </c>
      <c r="D7348" s="150" t="s">
        <v>25188</v>
      </c>
      <c r="E7348" s="149" t="s">
        <v>110</v>
      </c>
      <c r="F7348" s="151" t="s">
        <v>25189</v>
      </c>
      <c r="G7348" s="151" t="s">
        <v>25190</v>
      </c>
    </row>
    <row r="7349" spans="1:7" ht="22.5" x14ac:dyDescent="0.2">
      <c r="A7349" s="148" t="e">
        <f t="shared" si="115"/>
        <v>#REF!</v>
      </c>
      <c r="B7349" s="149" t="s">
        <v>16993</v>
      </c>
      <c r="C7349" s="149" t="s">
        <v>25191</v>
      </c>
      <c r="D7349" s="150" t="s">
        <v>25192</v>
      </c>
      <c r="E7349" s="149" t="s">
        <v>110</v>
      </c>
      <c r="F7349" s="151" t="s">
        <v>25193</v>
      </c>
      <c r="G7349" s="151" t="s">
        <v>25194</v>
      </c>
    </row>
    <row r="7350" spans="1:7" ht="22.5" x14ac:dyDescent="0.2">
      <c r="A7350" s="148" t="e">
        <f t="shared" si="115"/>
        <v>#REF!</v>
      </c>
      <c r="B7350" s="149" t="s">
        <v>16993</v>
      </c>
      <c r="C7350" s="149" t="s">
        <v>25195</v>
      </c>
      <c r="D7350" s="150" t="s">
        <v>25196</v>
      </c>
      <c r="E7350" s="149" t="s">
        <v>110</v>
      </c>
      <c r="F7350" s="151" t="s">
        <v>25197</v>
      </c>
      <c r="G7350" s="151" t="s">
        <v>25198</v>
      </c>
    </row>
    <row r="7351" spans="1:7" ht="22.5" x14ac:dyDescent="0.2">
      <c r="A7351" s="148" t="e">
        <f t="shared" si="115"/>
        <v>#REF!</v>
      </c>
      <c r="B7351" s="149" t="s">
        <v>16993</v>
      </c>
      <c r="C7351" s="149" t="s">
        <v>25199</v>
      </c>
      <c r="D7351" s="150" t="s">
        <v>25200</v>
      </c>
      <c r="E7351" s="149" t="s">
        <v>110</v>
      </c>
      <c r="F7351" s="151" t="s">
        <v>25201</v>
      </c>
      <c r="G7351" s="151" t="s">
        <v>25202</v>
      </c>
    </row>
    <row r="7352" spans="1:7" ht="22.5" x14ac:dyDescent="0.2">
      <c r="A7352" s="148" t="e">
        <f t="shared" si="115"/>
        <v>#REF!</v>
      </c>
      <c r="B7352" s="149" t="s">
        <v>16993</v>
      </c>
      <c r="C7352" s="149" t="s">
        <v>25203</v>
      </c>
      <c r="D7352" s="150" t="s">
        <v>25204</v>
      </c>
      <c r="E7352" s="149" t="s">
        <v>110</v>
      </c>
      <c r="F7352" s="151" t="s">
        <v>25205</v>
      </c>
      <c r="G7352" s="151" t="s">
        <v>25206</v>
      </c>
    </row>
    <row r="7353" spans="1:7" ht="22.5" x14ac:dyDescent="0.2">
      <c r="A7353" s="148" t="e">
        <f t="shared" si="115"/>
        <v>#REF!</v>
      </c>
      <c r="B7353" s="149" t="s">
        <v>16993</v>
      </c>
      <c r="C7353" s="149" t="s">
        <v>25207</v>
      </c>
      <c r="D7353" s="150" t="s">
        <v>25208</v>
      </c>
      <c r="E7353" s="149" t="s">
        <v>110</v>
      </c>
      <c r="F7353" s="151" t="s">
        <v>25209</v>
      </c>
      <c r="G7353" s="151" t="s">
        <v>25210</v>
      </c>
    </row>
    <row r="7354" spans="1:7" ht="22.5" x14ac:dyDescent="0.2">
      <c r="A7354" s="148" t="e">
        <f t="shared" si="115"/>
        <v>#REF!</v>
      </c>
      <c r="B7354" s="149" t="s">
        <v>16993</v>
      </c>
      <c r="C7354" s="149" t="s">
        <v>25211</v>
      </c>
      <c r="D7354" s="150" t="s">
        <v>25212</v>
      </c>
      <c r="E7354" s="149" t="s">
        <v>110</v>
      </c>
      <c r="F7354" s="151" t="s">
        <v>25213</v>
      </c>
      <c r="G7354" s="151" t="s">
        <v>25214</v>
      </c>
    </row>
    <row r="7355" spans="1:7" ht="22.5" x14ac:dyDescent="0.2">
      <c r="A7355" s="148" t="e">
        <f t="shared" si="115"/>
        <v>#REF!</v>
      </c>
      <c r="B7355" s="149" t="s">
        <v>16993</v>
      </c>
      <c r="C7355" s="149" t="s">
        <v>25215</v>
      </c>
      <c r="D7355" s="150" t="s">
        <v>25216</v>
      </c>
      <c r="E7355" s="149" t="s">
        <v>110</v>
      </c>
      <c r="F7355" s="151" t="s">
        <v>25217</v>
      </c>
      <c r="G7355" s="151" t="s">
        <v>25218</v>
      </c>
    </row>
    <row r="7356" spans="1:7" ht="22.5" x14ac:dyDescent="0.2">
      <c r="A7356" s="148" t="e">
        <f t="shared" si="115"/>
        <v>#REF!</v>
      </c>
      <c r="B7356" s="149" t="s">
        <v>16993</v>
      </c>
      <c r="C7356" s="149" t="s">
        <v>25219</v>
      </c>
      <c r="D7356" s="150" t="s">
        <v>25220</v>
      </c>
      <c r="E7356" s="149" t="s">
        <v>110</v>
      </c>
      <c r="F7356" s="151" t="s">
        <v>25221</v>
      </c>
      <c r="G7356" s="151" t="s">
        <v>22266</v>
      </c>
    </row>
    <row r="7357" spans="1:7" ht="22.5" x14ac:dyDescent="0.2">
      <c r="A7357" s="148" t="e">
        <f t="shared" si="115"/>
        <v>#REF!</v>
      </c>
      <c r="B7357" s="149" t="s">
        <v>16993</v>
      </c>
      <c r="C7357" s="149" t="s">
        <v>25222</v>
      </c>
      <c r="D7357" s="150" t="s">
        <v>25223</v>
      </c>
      <c r="E7357" s="149" t="s">
        <v>110</v>
      </c>
      <c r="F7357" s="151" t="s">
        <v>25224</v>
      </c>
      <c r="G7357" s="151" t="s">
        <v>25225</v>
      </c>
    </row>
    <row r="7358" spans="1:7" ht="22.5" x14ac:dyDescent="0.2">
      <c r="A7358" s="148" t="e">
        <f t="shared" si="115"/>
        <v>#REF!</v>
      </c>
      <c r="B7358" s="149" t="s">
        <v>16993</v>
      </c>
      <c r="C7358" s="149" t="s">
        <v>25226</v>
      </c>
      <c r="D7358" s="150" t="s">
        <v>25227</v>
      </c>
      <c r="E7358" s="149" t="s">
        <v>110</v>
      </c>
      <c r="F7358" s="151" t="s">
        <v>25228</v>
      </c>
      <c r="G7358" s="151" t="s">
        <v>25229</v>
      </c>
    </row>
    <row r="7359" spans="1:7" ht="22.5" x14ac:dyDescent="0.2">
      <c r="A7359" s="148" t="e">
        <f t="shared" si="115"/>
        <v>#REF!</v>
      </c>
      <c r="B7359" s="149" t="s">
        <v>16993</v>
      </c>
      <c r="C7359" s="149" t="s">
        <v>25230</v>
      </c>
      <c r="D7359" s="150" t="s">
        <v>25231</v>
      </c>
      <c r="E7359" s="149" t="s">
        <v>110</v>
      </c>
      <c r="F7359" s="151" t="s">
        <v>25232</v>
      </c>
      <c r="G7359" s="151" t="s">
        <v>25233</v>
      </c>
    </row>
    <row r="7360" spans="1:7" ht="22.5" x14ac:dyDescent="0.2">
      <c r="A7360" s="148" t="e">
        <f t="shared" si="115"/>
        <v>#REF!</v>
      </c>
      <c r="B7360" s="149" t="s">
        <v>16993</v>
      </c>
      <c r="C7360" s="149" t="s">
        <v>25234</v>
      </c>
      <c r="D7360" s="150" t="s">
        <v>25235</v>
      </c>
      <c r="E7360" s="149" t="s">
        <v>110</v>
      </c>
      <c r="F7360" s="151" t="s">
        <v>25236</v>
      </c>
      <c r="G7360" s="151" t="s">
        <v>25237</v>
      </c>
    </row>
    <row r="7361" spans="1:7" ht="22.5" x14ac:dyDescent="0.2">
      <c r="A7361" s="148" t="e">
        <f t="shared" si="115"/>
        <v>#REF!</v>
      </c>
      <c r="B7361" s="149" t="s">
        <v>16993</v>
      </c>
      <c r="C7361" s="149" t="s">
        <v>25238</v>
      </c>
      <c r="D7361" s="150" t="s">
        <v>25239</v>
      </c>
      <c r="E7361" s="149" t="s">
        <v>110</v>
      </c>
      <c r="F7361" s="151" t="s">
        <v>18191</v>
      </c>
      <c r="G7361" s="151" t="s">
        <v>11083</v>
      </c>
    </row>
    <row r="7362" spans="1:7" ht="22.5" x14ac:dyDescent="0.2">
      <c r="A7362" s="148" t="e">
        <f t="shared" si="115"/>
        <v>#REF!</v>
      </c>
      <c r="B7362" s="149" t="s">
        <v>16993</v>
      </c>
      <c r="C7362" s="149" t="s">
        <v>25240</v>
      </c>
      <c r="D7362" s="150" t="s">
        <v>25241</v>
      </c>
      <c r="E7362" s="149" t="s">
        <v>110</v>
      </c>
      <c r="F7362" s="151" t="s">
        <v>25242</v>
      </c>
      <c r="G7362" s="151" t="s">
        <v>25243</v>
      </c>
    </row>
    <row r="7363" spans="1:7" ht="22.5" x14ac:dyDescent="0.2">
      <c r="A7363" s="148" t="e">
        <f t="shared" si="115"/>
        <v>#REF!</v>
      </c>
      <c r="B7363" s="149" t="s">
        <v>16993</v>
      </c>
      <c r="C7363" s="149" t="s">
        <v>25244</v>
      </c>
      <c r="D7363" s="150" t="s">
        <v>25245</v>
      </c>
      <c r="E7363" s="149" t="s">
        <v>110</v>
      </c>
      <c r="F7363" s="151" t="s">
        <v>25246</v>
      </c>
      <c r="G7363" s="151" t="s">
        <v>25247</v>
      </c>
    </row>
    <row r="7364" spans="1:7" ht="22.5" x14ac:dyDescent="0.2">
      <c r="A7364" s="148" t="e">
        <f t="shared" si="115"/>
        <v>#REF!</v>
      </c>
      <c r="B7364" s="149" t="s">
        <v>16993</v>
      </c>
      <c r="C7364" s="149" t="s">
        <v>25248</v>
      </c>
      <c r="D7364" s="150" t="s">
        <v>25249</v>
      </c>
      <c r="E7364" s="149" t="s">
        <v>110</v>
      </c>
      <c r="F7364" s="151" t="s">
        <v>25250</v>
      </c>
      <c r="G7364" s="151" t="s">
        <v>25251</v>
      </c>
    </row>
    <row r="7365" spans="1:7" ht="22.5" x14ac:dyDescent="0.2">
      <c r="A7365" s="148" t="e">
        <f t="shared" si="115"/>
        <v>#REF!</v>
      </c>
      <c r="B7365" s="149" t="s">
        <v>16993</v>
      </c>
      <c r="C7365" s="149" t="s">
        <v>25252</v>
      </c>
      <c r="D7365" s="150" t="s">
        <v>25253</v>
      </c>
      <c r="E7365" s="149" t="s">
        <v>110</v>
      </c>
      <c r="F7365" s="151" t="s">
        <v>25254</v>
      </c>
      <c r="G7365" s="151" t="s">
        <v>25255</v>
      </c>
    </row>
    <row r="7366" spans="1:7" ht="22.5" x14ac:dyDescent="0.2">
      <c r="A7366" s="148" t="e">
        <f t="shared" si="115"/>
        <v>#REF!</v>
      </c>
      <c r="B7366" s="149" t="s">
        <v>16993</v>
      </c>
      <c r="C7366" s="149" t="s">
        <v>25256</v>
      </c>
      <c r="D7366" s="150" t="s">
        <v>25257</v>
      </c>
      <c r="E7366" s="149" t="s">
        <v>110</v>
      </c>
      <c r="F7366" s="151" t="s">
        <v>25258</v>
      </c>
      <c r="G7366" s="151" t="s">
        <v>13251</v>
      </c>
    </row>
    <row r="7367" spans="1:7" ht="22.5" x14ac:dyDescent="0.2">
      <c r="A7367" s="148" t="e">
        <f t="shared" si="115"/>
        <v>#REF!</v>
      </c>
      <c r="B7367" s="149" t="s">
        <v>16993</v>
      </c>
      <c r="C7367" s="149" t="s">
        <v>25259</v>
      </c>
      <c r="D7367" s="150" t="s">
        <v>25260</v>
      </c>
      <c r="E7367" s="149" t="s">
        <v>110</v>
      </c>
      <c r="F7367" s="151" t="s">
        <v>15407</v>
      </c>
      <c r="G7367" s="151" t="s">
        <v>25261</v>
      </c>
    </row>
    <row r="7368" spans="1:7" x14ac:dyDescent="0.2">
      <c r="A7368" s="148" t="e">
        <f t="shared" si="115"/>
        <v>#REF!</v>
      </c>
      <c r="B7368" s="149" t="s">
        <v>16993</v>
      </c>
      <c r="C7368" s="149" t="s">
        <v>25262</v>
      </c>
      <c r="D7368" s="150" t="s">
        <v>25263</v>
      </c>
      <c r="E7368" s="149" t="s">
        <v>110</v>
      </c>
      <c r="F7368" s="151" t="s">
        <v>25264</v>
      </c>
      <c r="G7368" s="151" t="s">
        <v>25265</v>
      </c>
    </row>
    <row r="7369" spans="1:7" ht="22.5" x14ac:dyDescent="0.2">
      <c r="A7369" s="148" t="e">
        <f t="shared" si="115"/>
        <v>#REF!</v>
      </c>
      <c r="B7369" s="149" t="s">
        <v>16993</v>
      </c>
      <c r="C7369" s="149" t="s">
        <v>25266</v>
      </c>
      <c r="D7369" s="150" t="s">
        <v>25267</v>
      </c>
      <c r="E7369" s="149" t="s">
        <v>110</v>
      </c>
      <c r="F7369" s="151" t="s">
        <v>25268</v>
      </c>
      <c r="G7369" s="151" t="s">
        <v>25269</v>
      </c>
    </row>
    <row r="7370" spans="1:7" ht="22.5" x14ac:dyDescent="0.2">
      <c r="A7370" s="148" t="e">
        <f t="shared" si="115"/>
        <v>#REF!</v>
      </c>
      <c r="B7370" s="149" t="s">
        <v>16993</v>
      </c>
      <c r="C7370" s="149" t="s">
        <v>25270</v>
      </c>
      <c r="D7370" s="150" t="s">
        <v>25271</v>
      </c>
      <c r="E7370" s="149" t="s">
        <v>110</v>
      </c>
      <c r="F7370" s="151" t="s">
        <v>25272</v>
      </c>
      <c r="G7370" s="151" t="s">
        <v>23916</v>
      </c>
    </row>
    <row r="7371" spans="1:7" x14ac:dyDescent="0.2">
      <c r="A7371" s="148" t="e">
        <f t="shared" si="115"/>
        <v>#REF!</v>
      </c>
      <c r="B7371" s="149" t="s">
        <v>16993</v>
      </c>
      <c r="C7371" s="149" t="s">
        <v>25273</v>
      </c>
      <c r="D7371" s="150" t="s">
        <v>25274</v>
      </c>
      <c r="E7371" s="149" t="s">
        <v>110</v>
      </c>
      <c r="F7371" s="151" t="s">
        <v>25275</v>
      </c>
      <c r="G7371" s="151" t="s">
        <v>25276</v>
      </c>
    </row>
    <row r="7372" spans="1:7" ht="22.5" x14ac:dyDescent="0.2">
      <c r="A7372" s="148" t="e">
        <f t="shared" si="115"/>
        <v>#REF!</v>
      </c>
      <c r="B7372" s="149" t="s">
        <v>16993</v>
      </c>
      <c r="C7372" s="149" t="s">
        <v>25277</v>
      </c>
      <c r="D7372" s="150" t="s">
        <v>25278</v>
      </c>
      <c r="E7372" s="149" t="s">
        <v>110</v>
      </c>
      <c r="F7372" s="151" t="s">
        <v>25279</v>
      </c>
      <c r="G7372" s="151" t="s">
        <v>25280</v>
      </c>
    </row>
    <row r="7373" spans="1:7" ht="22.5" x14ac:dyDescent="0.2">
      <c r="A7373" s="148" t="e">
        <f t="shared" si="115"/>
        <v>#REF!</v>
      </c>
      <c r="B7373" s="149" t="s">
        <v>16993</v>
      </c>
      <c r="C7373" s="149" t="s">
        <v>25281</v>
      </c>
      <c r="D7373" s="150" t="s">
        <v>25282</v>
      </c>
      <c r="E7373" s="149" t="s">
        <v>110</v>
      </c>
      <c r="F7373" s="151" t="s">
        <v>25283</v>
      </c>
      <c r="G7373" s="151" t="s">
        <v>25284</v>
      </c>
    </row>
    <row r="7374" spans="1:7" ht="22.5" x14ac:dyDescent="0.2">
      <c r="A7374" s="148" t="e">
        <f t="shared" si="115"/>
        <v>#REF!</v>
      </c>
      <c r="B7374" s="149" t="s">
        <v>16993</v>
      </c>
      <c r="C7374" s="149" t="s">
        <v>25285</v>
      </c>
      <c r="D7374" s="150" t="s">
        <v>25286</v>
      </c>
      <c r="E7374" s="149" t="s">
        <v>110</v>
      </c>
      <c r="F7374" s="151" t="s">
        <v>25287</v>
      </c>
      <c r="G7374" s="151" t="s">
        <v>25288</v>
      </c>
    </row>
    <row r="7375" spans="1:7" ht="22.5" x14ac:dyDescent="0.2">
      <c r="A7375" s="148" t="e">
        <f t="shared" si="115"/>
        <v>#REF!</v>
      </c>
      <c r="B7375" s="149" t="s">
        <v>16993</v>
      </c>
      <c r="C7375" s="149" t="s">
        <v>25289</v>
      </c>
      <c r="D7375" s="150" t="s">
        <v>25290</v>
      </c>
      <c r="E7375" s="149" t="s">
        <v>110</v>
      </c>
      <c r="F7375" s="151" t="s">
        <v>25291</v>
      </c>
      <c r="G7375" s="151" t="s">
        <v>25292</v>
      </c>
    </row>
    <row r="7376" spans="1:7" ht="22.5" x14ac:dyDescent="0.2">
      <c r="A7376" s="148" t="e">
        <f t="shared" si="115"/>
        <v>#REF!</v>
      </c>
      <c r="B7376" s="149" t="s">
        <v>16993</v>
      </c>
      <c r="C7376" s="149" t="s">
        <v>25293</v>
      </c>
      <c r="D7376" s="150" t="s">
        <v>25294</v>
      </c>
      <c r="E7376" s="149" t="s">
        <v>110</v>
      </c>
      <c r="F7376" s="151" t="s">
        <v>25295</v>
      </c>
      <c r="G7376" s="151" t="s">
        <v>25296</v>
      </c>
    </row>
    <row r="7377" spans="1:7" ht="22.5" x14ac:dyDescent="0.2">
      <c r="A7377" s="148" t="e">
        <f t="shared" si="115"/>
        <v>#REF!</v>
      </c>
      <c r="B7377" s="149" t="s">
        <v>16993</v>
      </c>
      <c r="C7377" s="149" t="s">
        <v>25297</v>
      </c>
      <c r="D7377" s="150" t="s">
        <v>25298</v>
      </c>
      <c r="E7377" s="149" t="s">
        <v>110</v>
      </c>
      <c r="F7377" s="151" t="s">
        <v>25299</v>
      </c>
      <c r="G7377" s="151" t="s">
        <v>25300</v>
      </c>
    </row>
    <row r="7378" spans="1:7" ht="22.5" x14ac:dyDescent="0.2">
      <c r="A7378" s="148" t="e">
        <f t="shared" si="115"/>
        <v>#REF!</v>
      </c>
      <c r="B7378" s="149" t="s">
        <v>16993</v>
      </c>
      <c r="C7378" s="149" t="s">
        <v>25301</v>
      </c>
      <c r="D7378" s="150" t="s">
        <v>25302</v>
      </c>
      <c r="E7378" s="149" t="s">
        <v>110</v>
      </c>
      <c r="F7378" s="151" t="s">
        <v>25303</v>
      </c>
      <c r="G7378" s="151" t="s">
        <v>25304</v>
      </c>
    </row>
    <row r="7379" spans="1:7" ht="22.5" x14ac:dyDescent="0.2">
      <c r="A7379" s="148" t="e">
        <f t="shared" si="115"/>
        <v>#REF!</v>
      </c>
      <c r="B7379" s="149" t="s">
        <v>16993</v>
      </c>
      <c r="C7379" s="149" t="s">
        <v>25305</v>
      </c>
      <c r="D7379" s="150" t="s">
        <v>25306</v>
      </c>
      <c r="E7379" s="149" t="s">
        <v>110</v>
      </c>
      <c r="F7379" s="151" t="s">
        <v>25307</v>
      </c>
      <c r="G7379" s="151" t="s">
        <v>25308</v>
      </c>
    </row>
    <row r="7380" spans="1:7" ht="22.5" x14ac:dyDescent="0.2">
      <c r="A7380" s="148" t="e">
        <f t="shared" si="115"/>
        <v>#REF!</v>
      </c>
      <c r="B7380" s="149" t="s">
        <v>16993</v>
      </c>
      <c r="C7380" s="149" t="s">
        <v>25309</v>
      </c>
      <c r="D7380" s="150" t="s">
        <v>25310</v>
      </c>
      <c r="E7380" s="149" t="s">
        <v>110</v>
      </c>
      <c r="F7380" s="151" t="s">
        <v>25311</v>
      </c>
      <c r="G7380" s="151" t="s">
        <v>25312</v>
      </c>
    </row>
    <row r="7381" spans="1:7" ht="22.5" x14ac:dyDescent="0.2">
      <c r="A7381" s="148" t="e">
        <f t="shared" si="115"/>
        <v>#REF!</v>
      </c>
      <c r="B7381" s="149" t="s">
        <v>16993</v>
      </c>
      <c r="C7381" s="149" t="s">
        <v>25313</v>
      </c>
      <c r="D7381" s="150" t="s">
        <v>25314</v>
      </c>
      <c r="E7381" s="149" t="s">
        <v>110</v>
      </c>
      <c r="F7381" s="151" t="s">
        <v>25315</v>
      </c>
      <c r="G7381" s="151" t="s">
        <v>25316</v>
      </c>
    </row>
    <row r="7382" spans="1:7" ht="22.5" x14ac:dyDescent="0.2">
      <c r="A7382" s="148" t="e">
        <f t="shared" si="115"/>
        <v>#REF!</v>
      </c>
      <c r="B7382" s="149" t="s">
        <v>16993</v>
      </c>
      <c r="C7382" s="149" t="s">
        <v>25317</v>
      </c>
      <c r="D7382" s="150" t="s">
        <v>25318</v>
      </c>
      <c r="E7382" s="149" t="s">
        <v>110</v>
      </c>
      <c r="F7382" s="151" t="s">
        <v>25319</v>
      </c>
      <c r="G7382" s="151" t="s">
        <v>25320</v>
      </c>
    </row>
    <row r="7383" spans="1:7" ht="22.5" x14ac:dyDescent="0.2">
      <c r="A7383" s="148" t="e">
        <f t="shared" si="115"/>
        <v>#REF!</v>
      </c>
      <c r="B7383" s="149" t="s">
        <v>16993</v>
      </c>
      <c r="C7383" s="149" t="s">
        <v>25321</v>
      </c>
      <c r="D7383" s="150" t="s">
        <v>25322</v>
      </c>
      <c r="E7383" s="149" t="s">
        <v>110</v>
      </c>
      <c r="F7383" s="151" t="s">
        <v>25323</v>
      </c>
      <c r="G7383" s="151" t="s">
        <v>25324</v>
      </c>
    </row>
    <row r="7384" spans="1:7" ht="22.5" x14ac:dyDescent="0.2">
      <c r="A7384" s="148" t="e">
        <f t="shared" si="115"/>
        <v>#REF!</v>
      </c>
      <c r="B7384" s="149" t="s">
        <v>16993</v>
      </c>
      <c r="C7384" s="149" t="s">
        <v>25325</v>
      </c>
      <c r="D7384" s="150" t="s">
        <v>25326</v>
      </c>
      <c r="E7384" s="149" t="s">
        <v>110</v>
      </c>
      <c r="F7384" s="151" t="s">
        <v>25327</v>
      </c>
      <c r="G7384" s="151" t="s">
        <v>25328</v>
      </c>
    </row>
    <row r="7385" spans="1:7" ht="22.5" x14ac:dyDescent="0.2">
      <c r="A7385" s="148" t="e">
        <f t="shared" si="115"/>
        <v>#REF!</v>
      </c>
      <c r="B7385" s="149" t="s">
        <v>16993</v>
      </c>
      <c r="C7385" s="149" t="s">
        <v>25329</v>
      </c>
      <c r="D7385" s="150" t="s">
        <v>25330</v>
      </c>
      <c r="E7385" s="149" t="s">
        <v>110</v>
      </c>
      <c r="F7385" s="151" t="s">
        <v>25331</v>
      </c>
      <c r="G7385" s="151" t="s">
        <v>25332</v>
      </c>
    </row>
    <row r="7386" spans="1:7" ht="22.5" x14ac:dyDescent="0.2">
      <c r="A7386" s="148" t="e">
        <f t="shared" si="115"/>
        <v>#REF!</v>
      </c>
      <c r="B7386" s="149" t="s">
        <v>16993</v>
      </c>
      <c r="C7386" s="149" t="s">
        <v>25333</v>
      </c>
      <c r="D7386" s="150" t="s">
        <v>25334</v>
      </c>
      <c r="E7386" s="149" t="s">
        <v>110</v>
      </c>
      <c r="F7386" s="151" t="s">
        <v>25335</v>
      </c>
      <c r="G7386" s="151" t="s">
        <v>25336</v>
      </c>
    </row>
    <row r="7387" spans="1:7" ht="22.5" x14ac:dyDescent="0.2">
      <c r="A7387" s="148" t="e">
        <f t="shared" si="115"/>
        <v>#REF!</v>
      </c>
      <c r="B7387" s="149" t="s">
        <v>16993</v>
      </c>
      <c r="C7387" s="149" t="s">
        <v>25337</v>
      </c>
      <c r="D7387" s="150" t="s">
        <v>25338</v>
      </c>
      <c r="E7387" s="149" t="s">
        <v>110</v>
      </c>
      <c r="F7387" s="151" t="s">
        <v>25339</v>
      </c>
      <c r="G7387" s="151" t="s">
        <v>25340</v>
      </c>
    </row>
    <row r="7388" spans="1:7" ht="22.5" x14ac:dyDescent="0.2">
      <c r="A7388" s="148" t="e">
        <f t="shared" si="115"/>
        <v>#REF!</v>
      </c>
      <c r="B7388" s="149" t="s">
        <v>16993</v>
      </c>
      <c r="C7388" s="149" t="s">
        <v>25341</v>
      </c>
      <c r="D7388" s="150" t="s">
        <v>25342</v>
      </c>
      <c r="E7388" s="149" t="s">
        <v>110</v>
      </c>
      <c r="F7388" s="151" t="s">
        <v>25343</v>
      </c>
      <c r="G7388" s="151" t="s">
        <v>19470</v>
      </c>
    </row>
    <row r="7389" spans="1:7" ht="22.5" x14ac:dyDescent="0.2">
      <c r="A7389" s="148" t="e">
        <f t="shared" si="115"/>
        <v>#REF!</v>
      </c>
      <c r="B7389" s="149" t="s">
        <v>16993</v>
      </c>
      <c r="C7389" s="149" t="s">
        <v>25344</v>
      </c>
      <c r="D7389" s="150" t="s">
        <v>25345</v>
      </c>
      <c r="E7389" s="149" t="s">
        <v>110</v>
      </c>
      <c r="F7389" s="151" t="s">
        <v>25346</v>
      </c>
      <c r="G7389" s="151" t="s">
        <v>25347</v>
      </c>
    </row>
    <row r="7390" spans="1:7" ht="22.5" x14ac:dyDescent="0.2">
      <c r="A7390" s="148" t="e">
        <f t="shared" si="115"/>
        <v>#REF!</v>
      </c>
      <c r="B7390" s="149" t="s">
        <v>16993</v>
      </c>
      <c r="C7390" s="149" t="s">
        <v>25348</v>
      </c>
      <c r="D7390" s="150" t="s">
        <v>25349</v>
      </c>
      <c r="E7390" s="149" t="s">
        <v>110</v>
      </c>
      <c r="F7390" s="151" t="s">
        <v>25350</v>
      </c>
      <c r="G7390" s="151" t="s">
        <v>25351</v>
      </c>
    </row>
    <row r="7391" spans="1:7" ht="22.5" x14ac:dyDescent="0.2">
      <c r="A7391" s="148" t="e">
        <f t="shared" si="115"/>
        <v>#REF!</v>
      </c>
      <c r="B7391" s="149" t="s">
        <v>16993</v>
      </c>
      <c r="C7391" s="149" t="s">
        <v>25352</v>
      </c>
      <c r="D7391" s="150" t="s">
        <v>25353</v>
      </c>
      <c r="E7391" s="149" t="s">
        <v>110</v>
      </c>
      <c r="F7391" s="151" t="s">
        <v>25354</v>
      </c>
      <c r="G7391" s="151" t="s">
        <v>25355</v>
      </c>
    </row>
    <row r="7392" spans="1:7" ht="22.5" x14ac:dyDescent="0.2">
      <c r="A7392" s="148" t="e">
        <f t="shared" si="115"/>
        <v>#REF!</v>
      </c>
      <c r="B7392" s="149" t="s">
        <v>16993</v>
      </c>
      <c r="C7392" s="149" t="s">
        <v>25356</v>
      </c>
      <c r="D7392" s="150" t="s">
        <v>25357</v>
      </c>
      <c r="E7392" s="149" t="s">
        <v>110</v>
      </c>
      <c r="F7392" s="151" t="s">
        <v>25358</v>
      </c>
      <c r="G7392" s="151" t="s">
        <v>25359</v>
      </c>
    </row>
    <row r="7393" spans="1:7" ht="22.5" x14ac:dyDescent="0.2">
      <c r="A7393" s="148" t="e">
        <f t="shared" si="115"/>
        <v>#REF!</v>
      </c>
      <c r="B7393" s="149" t="s">
        <v>16993</v>
      </c>
      <c r="C7393" s="149" t="s">
        <v>25360</v>
      </c>
      <c r="D7393" s="150" t="s">
        <v>25361</v>
      </c>
      <c r="E7393" s="149" t="s">
        <v>110</v>
      </c>
      <c r="F7393" s="151" t="s">
        <v>25362</v>
      </c>
      <c r="G7393" s="151" t="s">
        <v>25363</v>
      </c>
    </row>
    <row r="7394" spans="1:7" ht="22.5" x14ac:dyDescent="0.2">
      <c r="A7394" s="148" t="e">
        <f t="shared" si="115"/>
        <v>#REF!</v>
      </c>
      <c r="B7394" s="149" t="s">
        <v>16993</v>
      </c>
      <c r="C7394" s="149" t="s">
        <v>25364</v>
      </c>
      <c r="D7394" s="150" t="s">
        <v>25365</v>
      </c>
      <c r="E7394" s="149" t="s">
        <v>110</v>
      </c>
      <c r="F7394" s="151" t="s">
        <v>25366</v>
      </c>
      <c r="G7394" s="151" t="s">
        <v>25367</v>
      </c>
    </row>
    <row r="7395" spans="1:7" ht="22.5" x14ac:dyDescent="0.2">
      <c r="A7395" s="148" t="e">
        <f t="shared" si="115"/>
        <v>#REF!</v>
      </c>
      <c r="B7395" s="149" t="s">
        <v>16993</v>
      </c>
      <c r="C7395" s="149" t="s">
        <v>25368</v>
      </c>
      <c r="D7395" s="150" t="s">
        <v>25369</v>
      </c>
      <c r="E7395" s="149" t="s">
        <v>110</v>
      </c>
      <c r="F7395" s="151" t="s">
        <v>25370</v>
      </c>
      <c r="G7395" s="151" t="s">
        <v>25371</v>
      </c>
    </row>
    <row r="7396" spans="1:7" ht="22.5" x14ac:dyDescent="0.2">
      <c r="A7396" s="148" t="e">
        <f t="shared" si="115"/>
        <v>#REF!</v>
      </c>
      <c r="B7396" s="149" t="s">
        <v>16993</v>
      </c>
      <c r="C7396" s="149" t="s">
        <v>25372</v>
      </c>
      <c r="D7396" s="150" t="s">
        <v>25373</v>
      </c>
      <c r="E7396" s="149" t="s">
        <v>110</v>
      </c>
      <c r="F7396" s="151" t="s">
        <v>25374</v>
      </c>
      <c r="G7396" s="151" t="s">
        <v>25375</v>
      </c>
    </row>
    <row r="7397" spans="1:7" ht="22.5" x14ac:dyDescent="0.2">
      <c r="A7397" s="148" t="e">
        <f t="shared" ref="A7397:A7460" si="116">CONCATENAR</f>
        <v>#REF!</v>
      </c>
      <c r="B7397" s="149" t="s">
        <v>16993</v>
      </c>
      <c r="C7397" s="149" t="s">
        <v>25376</v>
      </c>
      <c r="D7397" s="150" t="s">
        <v>25377</v>
      </c>
      <c r="E7397" s="149" t="s">
        <v>110</v>
      </c>
      <c r="F7397" s="151" t="s">
        <v>25378</v>
      </c>
      <c r="G7397" s="151" t="s">
        <v>25379</v>
      </c>
    </row>
    <row r="7398" spans="1:7" ht="22.5" x14ac:dyDescent="0.2">
      <c r="A7398" s="148" t="e">
        <f t="shared" si="116"/>
        <v>#REF!</v>
      </c>
      <c r="B7398" s="149" t="s">
        <v>16993</v>
      </c>
      <c r="C7398" s="149" t="s">
        <v>25380</v>
      </c>
      <c r="D7398" s="150" t="s">
        <v>25381</v>
      </c>
      <c r="E7398" s="149" t="s">
        <v>110</v>
      </c>
      <c r="F7398" s="151" t="s">
        <v>25382</v>
      </c>
      <c r="G7398" s="151" t="s">
        <v>25383</v>
      </c>
    </row>
    <row r="7399" spans="1:7" ht="22.5" x14ac:dyDescent="0.2">
      <c r="A7399" s="148" t="e">
        <f t="shared" si="116"/>
        <v>#REF!</v>
      </c>
      <c r="B7399" s="149" t="s">
        <v>16993</v>
      </c>
      <c r="C7399" s="149" t="s">
        <v>25384</v>
      </c>
      <c r="D7399" s="150" t="s">
        <v>25385</v>
      </c>
      <c r="E7399" s="149" t="s">
        <v>110</v>
      </c>
      <c r="F7399" s="151" t="s">
        <v>25386</v>
      </c>
      <c r="G7399" s="151" t="s">
        <v>18918</v>
      </c>
    </row>
    <row r="7400" spans="1:7" ht="22.5" x14ac:dyDescent="0.2">
      <c r="A7400" s="148" t="e">
        <f t="shared" si="116"/>
        <v>#REF!</v>
      </c>
      <c r="B7400" s="149" t="s">
        <v>16993</v>
      </c>
      <c r="C7400" s="149" t="s">
        <v>25387</v>
      </c>
      <c r="D7400" s="150" t="s">
        <v>25388</v>
      </c>
      <c r="E7400" s="149" t="s">
        <v>110</v>
      </c>
      <c r="F7400" s="151" t="s">
        <v>25389</v>
      </c>
      <c r="G7400" s="151" t="s">
        <v>25390</v>
      </c>
    </row>
    <row r="7401" spans="1:7" ht="22.5" x14ac:dyDescent="0.2">
      <c r="A7401" s="148" t="e">
        <f t="shared" si="116"/>
        <v>#REF!</v>
      </c>
      <c r="B7401" s="149" t="s">
        <v>16993</v>
      </c>
      <c r="C7401" s="149" t="s">
        <v>25391</v>
      </c>
      <c r="D7401" s="150" t="s">
        <v>25392</v>
      </c>
      <c r="E7401" s="149" t="s">
        <v>110</v>
      </c>
      <c r="F7401" s="151" t="s">
        <v>25393</v>
      </c>
      <c r="G7401" s="151" t="s">
        <v>25394</v>
      </c>
    </row>
    <row r="7402" spans="1:7" ht="22.5" x14ac:dyDescent="0.2">
      <c r="A7402" s="148" t="e">
        <f t="shared" si="116"/>
        <v>#REF!</v>
      </c>
      <c r="B7402" s="149" t="s">
        <v>16993</v>
      </c>
      <c r="C7402" s="149" t="s">
        <v>25395</v>
      </c>
      <c r="D7402" s="150" t="s">
        <v>25396</v>
      </c>
      <c r="E7402" s="149" t="s">
        <v>110</v>
      </c>
      <c r="F7402" s="151" t="s">
        <v>25397</v>
      </c>
      <c r="G7402" s="151" t="s">
        <v>25398</v>
      </c>
    </row>
    <row r="7403" spans="1:7" ht="22.5" x14ac:dyDescent="0.2">
      <c r="A7403" s="148" t="e">
        <f t="shared" si="116"/>
        <v>#REF!</v>
      </c>
      <c r="B7403" s="149" t="s">
        <v>16993</v>
      </c>
      <c r="C7403" s="149" t="s">
        <v>25399</v>
      </c>
      <c r="D7403" s="150" t="s">
        <v>25400</v>
      </c>
      <c r="E7403" s="149" t="s">
        <v>110</v>
      </c>
      <c r="F7403" s="151" t="s">
        <v>25401</v>
      </c>
      <c r="G7403" s="151" t="s">
        <v>25402</v>
      </c>
    </row>
    <row r="7404" spans="1:7" ht="22.5" x14ac:dyDescent="0.2">
      <c r="A7404" s="148" t="e">
        <f t="shared" si="116"/>
        <v>#REF!</v>
      </c>
      <c r="B7404" s="149" t="s">
        <v>16993</v>
      </c>
      <c r="C7404" s="149" t="s">
        <v>25403</v>
      </c>
      <c r="D7404" s="150" t="s">
        <v>25404</v>
      </c>
      <c r="E7404" s="149" t="s">
        <v>110</v>
      </c>
      <c r="F7404" s="151" t="s">
        <v>25405</v>
      </c>
      <c r="G7404" s="151" t="s">
        <v>25406</v>
      </c>
    </row>
    <row r="7405" spans="1:7" ht="22.5" x14ac:dyDescent="0.2">
      <c r="A7405" s="148" t="e">
        <f t="shared" si="116"/>
        <v>#REF!</v>
      </c>
      <c r="B7405" s="149" t="s">
        <v>16993</v>
      </c>
      <c r="C7405" s="149" t="s">
        <v>25407</v>
      </c>
      <c r="D7405" s="150" t="s">
        <v>25408</v>
      </c>
      <c r="E7405" s="149" t="s">
        <v>110</v>
      </c>
      <c r="F7405" s="151" t="s">
        <v>25409</v>
      </c>
      <c r="G7405" s="151" t="s">
        <v>25410</v>
      </c>
    </row>
    <row r="7406" spans="1:7" ht="22.5" x14ac:dyDescent="0.2">
      <c r="A7406" s="148" t="e">
        <f t="shared" si="116"/>
        <v>#REF!</v>
      </c>
      <c r="B7406" s="149" t="s">
        <v>16993</v>
      </c>
      <c r="C7406" s="149" t="s">
        <v>25411</v>
      </c>
      <c r="D7406" s="150" t="s">
        <v>25412</v>
      </c>
      <c r="E7406" s="149" t="s">
        <v>110</v>
      </c>
      <c r="F7406" s="151" t="s">
        <v>25413</v>
      </c>
      <c r="G7406" s="151" t="s">
        <v>25414</v>
      </c>
    </row>
    <row r="7407" spans="1:7" ht="22.5" x14ac:dyDescent="0.2">
      <c r="A7407" s="148" t="e">
        <f t="shared" si="116"/>
        <v>#REF!</v>
      </c>
      <c r="B7407" s="149" t="s">
        <v>16993</v>
      </c>
      <c r="C7407" s="149" t="s">
        <v>25415</v>
      </c>
      <c r="D7407" s="150" t="s">
        <v>25416</v>
      </c>
      <c r="E7407" s="149" t="s">
        <v>110</v>
      </c>
      <c r="F7407" s="151" t="s">
        <v>25417</v>
      </c>
      <c r="G7407" s="151" t="s">
        <v>25418</v>
      </c>
    </row>
    <row r="7408" spans="1:7" ht="22.5" x14ac:dyDescent="0.2">
      <c r="A7408" s="148" t="e">
        <f t="shared" si="116"/>
        <v>#REF!</v>
      </c>
      <c r="B7408" s="149" t="s">
        <v>16993</v>
      </c>
      <c r="C7408" s="149" t="s">
        <v>25419</v>
      </c>
      <c r="D7408" s="150" t="s">
        <v>25420</v>
      </c>
      <c r="E7408" s="149" t="s">
        <v>110</v>
      </c>
      <c r="F7408" s="151" t="s">
        <v>25421</v>
      </c>
      <c r="G7408" s="151" t="s">
        <v>25422</v>
      </c>
    </row>
    <row r="7409" spans="1:7" ht="22.5" x14ac:dyDescent="0.2">
      <c r="A7409" s="148" t="e">
        <f t="shared" si="116"/>
        <v>#REF!</v>
      </c>
      <c r="B7409" s="149" t="s">
        <v>16993</v>
      </c>
      <c r="C7409" s="149" t="s">
        <v>25423</v>
      </c>
      <c r="D7409" s="150" t="s">
        <v>25424</v>
      </c>
      <c r="E7409" s="149" t="s">
        <v>110</v>
      </c>
      <c r="F7409" s="151" t="s">
        <v>15895</v>
      </c>
      <c r="G7409" s="151" t="s">
        <v>25425</v>
      </c>
    </row>
    <row r="7410" spans="1:7" ht="22.5" x14ac:dyDescent="0.2">
      <c r="A7410" s="148" t="e">
        <f t="shared" si="116"/>
        <v>#REF!</v>
      </c>
      <c r="B7410" s="149" t="s">
        <v>16993</v>
      </c>
      <c r="C7410" s="149" t="s">
        <v>25426</v>
      </c>
      <c r="D7410" s="150" t="s">
        <v>25427</v>
      </c>
      <c r="E7410" s="149" t="s">
        <v>110</v>
      </c>
      <c r="F7410" s="151" t="s">
        <v>25428</v>
      </c>
      <c r="G7410" s="151" t="s">
        <v>25429</v>
      </c>
    </row>
    <row r="7411" spans="1:7" ht="22.5" x14ac:dyDescent="0.2">
      <c r="A7411" s="148" t="e">
        <f t="shared" si="116"/>
        <v>#REF!</v>
      </c>
      <c r="B7411" s="149" t="s">
        <v>16993</v>
      </c>
      <c r="C7411" s="149" t="s">
        <v>25430</v>
      </c>
      <c r="D7411" s="150" t="s">
        <v>25431</v>
      </c>
      <c r="E7411" s="149" t="s">
        <v>110</v>
      </c>
      <c r="F7411" s="151" t="s">
        <v>25432</v>
      </c>
      <c r="G7411" s="151" t="s">
        <v>25433</v>
      </c>
    </row>
    <row r="7412" spans="1:7" ht="22.5" x14ac:dyDescent="0.2">
      <c r="A7412" s="148" t="e">
        <f t="shared" si="116"/>
        <v>#REF!</v>
      </c>
      <c r="B7412" s="149" t="s">
        <v>16993</v>
      </c>
      <c r="C7412" s="149" t="s">
        <v>25434</v>
      </c>
      <c r="D7412" s="150" t="s">
        <v>25435</v>
      </c>
      <c r="E7412" s="149" t="s">
        <v>110</v>
      </c>
      <c r="F7412" s="151" t="s">
        <v>25436</v>
      </c>
      <c r="G7412" s="151" t="s">
        <v>25437</v>
      </c>
    </row>
    <row r="7413" spans="1:7" ht="22.5" x14ac:dyDescent="0.2">
      <c r="A7413" s="148" t="e">
        <f t="shared" si="116"/>
        <v>#REF!</v>
      </c>
      <c r="B7413" s="149" t="s">
        <v>16993</v>
      </c>
      <c r="C7413" s="149" t="s">
        <v>25438</v>
      </c>
      <c r="D7413" s="150" t="s">
        <v>25439</v>
      </c>
      <c r="E7413" s="149" t="s">
        <v>110</v>
      </c>
      <c r="F7413" s="151" t="s">
        <v>25440</v>
      </c>
      <c r="G7413" s="151" t="s">
        <v>25441</v>
      </c>
    </row>
    <row r="7414" spans="1:7" ht="22.5" x14ac:dyDescent="0.2">
      <c r="A7414" s="148" t="e">
        <f t="shared" si="116"/>
        <v>#REF!</v>
      </c>
      <c r="B7414" s="149" t="s">
        <v>16993</v>
      </c>
      <c r="C7414" s="149" t="s">
        <v>25442</v>
      </c>
      <c r="D7414" s="150" t="s">
        <v>25443</v>
      </c>
      <c r="E7414" s="149" t="s">
        <v>110</v>
      </c>
      <c r="F7414" s="151" t="s">
        <v>25444</v>
      </c>
      <c r="G7414" s="151" t="s">
        <v>25445</v>
      </c>
    </row>
    <row r="7415" spans="1:7" ht="22.5" x14ac:dyDescent="0.2">
      <c r="A7415" s="148" t="e">
        <f t="shared" si="116"/>
        <v>#REF!</v>
      </c>
      <c r="B7415" s="149" t="s">
        <v>16993</v>
      </c>
      <c r="C7415" s="149" t="s">
        <v>25446</v>
      </c>
      <c r="D7415" s="150" t="s">
        <v>25447</v>
      </c>
      <c r="E7415" s="149" t="s">
        <v>110</v>
      </c>
      <c r="F7415" s="151" t="s">
        <v>25448</v>
      </c>
      <c r="G7415" s="151" t="s">
        <v>25449</v>
      </c>
    </row>
    <row r="7416" spans="1:7" ht="22.5" x14ac:dyDescent="0.2">
      <c r="A7416" s="148" t="e">
        <f t="shared" si="116"/>
        <v>#REF!</v>
      </c>
      <c r="B7416" s="149" t="s">
        <v>16993</v>
      </c>
      <c r="C7416" s="149" t="s">
        <v>25450</v>
      </c>
      <c r="D7416" s="150" t="s">
        <v>25451</v>
      </c>
      <c r="E7416" s="149" t="s">
        <v>110</v>
      </c>
      <c r="F7416" s="151" t="s">
        <v>25452</v>
      </c>
      <c r="G7416" s="151" t="s">
        <v>25453</v>
      </c>
    </row>
    <row r="7417" spans="1:7" ht="22.5" x14ac:dyDescent="0.2">
      <c r="A7417" s="148" t="e">
        <f t="shared" si="116"/>
        <v>#REF!</v>
      </c>
      <c r="B7417" s="149" t="s">
        <v>16993</v>
      </c>
      <c r="C7417" s="149" t="s">
        <v>25454</v>
      </c>
      <c r="D7417" s="150" t="s">
        <v>25455</v>
      </c>
      <c r="E7417" s="149" t="s">
        <v>110</v>
      </c>
      <c r="F7417" s="151" t="s">
        <v>25456</v>
      </c>
      <c r="G7417" s="151" t="s">
        <v>25457</v>
      </c>
    </row>
    <row r="7418" spans="1:7" ht="22.5" x14ac:dyDescent="0.2">
      <c r="A7418" s="148" t="e">
        <f t="shared" si="116"/>
        <v>#REF!</v>
      </c>
      <c r="B7418" s="149" t="s">
        <v>16993</v>
      </c>
      <c r="C7418" s="149" t="s">
        <v>25458</v>
      </c>
      <c r="D7418" s="150" t="s">
        <v>25459</v>
      </c>
      <c r="E7418" s="149" t="s">
        <v>110</v>
      </c>
      <c r="F7418" s="151" t="s">
        <v>25460</v>
      </c>
      <c r="G7418" s="151" t="s">
        <v>25461</v>
      </c>
    </row>
    <row r="7419" spans="1:7" ht="22.5" x14ac:dyDescent="0.2">
      <c r="A7419" s="148" t="e">
        <f t="shared" si="116"/>
        <v>#REF!</v>
      </c>
      <c r="B7419" s="149" t="s">
        <v>16993</v>
      </c>
      <c r="C7419" s="149" t="s">
        <v>25462</v>
      </c>
      <c r="D7419" s="150" t="s">
        <v>25463</v>
      </c>
      <c r="E7419" s="149" t="s">
        <v>110</v>
      </c>
      <c r="F7419" s="151" t="s">
        <v>25464</v>
      </c>
      <c r="G7419" s="151" t="s">
        <v>25465</v>
      </c>
    </row>
    <row r="7420" spans="1:7" ht="22.5" x14ac:dyDescent="0.2">
      <c r="A7420" s="148" t="e">
        <f t="shared" si="116"/>
        <v>#REF!</v>
      </c>
      <c r="B7420" s="149" t="s">
        <v>16993</v>
      </c>
      <c r="C7420" s="149" t="s">
        <v>25466</v>
      </c>
      <c r="D7420" s="150" t="s">
        <v>25467</v>
      </c>
      <c r="E7420" s="149" t="s">
        <v>110</v>
      </c>
      <c r="F7420" s="151" t="s">
        <v>25468</v>
      </c>
      <c r="G7420" s="151" t="s">
        <v>25469</v>
      </c>
    </row>
    <row r="7421" spans="1:7" ht="22.5" x14ac:dyDescent="0.2">
      <c r="A7421" s="148" t="e">
        <f t="shared" si="116"/>
        <v>#REF!</v>
      </c>
      <c r="B7421" s="149" t="s">
        <v>16993</v>
      </c>
      <c r="C7421" s="149" t="s">
        <v>25470</v>
      </c>
      <c r="D7421" s="150" t="s">
        <v>25471</v>
      </c>
      <c r="E7421" s="149" t="s">
        <v>190</v>
      </c>
      <c r="F7421" s="151" t="s">
        <v>25472</v>
      </c>
      <c r="G7421" s="151" t="s">
        <v>25473</v>
      </c>
    </row>
    <row r="7422" spans="1:7" ht="22.5" x14ac:dyDescent="0.2">
      <c r="A7422" s="148" t="e">
        <f t="shared" si="116"/>
        <v>#REF!</v>
      </c>
      <c r="B7422" s="149" t="s">
        <v>16993</v>
      </c>
      <c r="C7422" s="149" t="s">
        <v>25474</v>
      </c>
      <c r="D7422" s="150" t="s">
        <v>25475</v>
      </c>
      <c r="E7422" s="149" t="s">
        <v>190</v>
      </c>
      <c r="F7422" s="151" t="s">
        <v>25476</v>
      </c>
      <c r="G7422" s="151" t="s">
        <v>25477</v>
      </c>
    </row>
    <row r="7423" spans="1:7" ht="22.5" x14ac:dyDescent="0.2">
      <c r="A7423" s="148" t="e">
        <f t="shared" si="116"/>
        <v>#REF!</v>
      </c>
      <c r="B7423" s="149" t="s">
        <v>16993</v>
      </c>
      <c r="C7423" s="149" t="s">
        <v>25478</v>
      </c>
      <c r="D7423" s="150" t="s">
        <v>25479</v>
      </c>
      <c r="E7423" s="149" t="s">
        <v>190</v>
      </c>
      <c r="F7423" s="151" t="s">
        <v>25480</v>
      </c>
      <c r="G7423" s="151" t="s">
        <v>25481</v>
      </c>
    </row>
    <row r="7424" spans="1:7" ht="22.5" x14ac:dyDescent="0.2">
      <c r="A7424" s="148" t="e">
        <f t="shared" si="116"/>
        <v>#REF!</v>
      </c>
      <c r="B7424" s="149" t="s">
        <v>16993</v>
      </c>
      <c r="C7424" s="149" t="s">
        <v>25482</v>
      </c>
      <c r="D7424" s="150" t="s">
        <v>25483</v>
      </c>
      <c r="E7424" s="149" t="s">
        <v>190</v>
      </c>
      <c r="F7424" s="151" t="s">
        <v>25484</v>
      </c>
      <c r="G7424" s="151" t="s">
        <v>25485</v>
      </c>
    </row>
    <row r="7425" spans="1:7" ht="22.5" x14ac:dyDescent="0.2">
      <c r="A7425" s="148" t="e">
        <f t="shared" si="116"/>
        <v>#REF!</v>
      </c>
      <c r="B7425" s="149" t="s">
        <v>16993</v>
      </c>
      <c r="C7425" s="149" t="s">
        <v>25486</v>
      </c>
      <c r="D7425" s="150" t="s">
        <v>25487</v>
      </c>
      <c r="E7425" s="149" t="s">
        <v>190</v>
      </c>
      <c r="F7425" s="151" t="s">
        <v>25488</v>
      </c>
      <c r="G7425" s="151" t="s">
        <v>25489</v>
      </c>
    </row>
    <row r="7426" spans="1:7" ht="22.5" x14ac:dyDescent="0.2">
      <c r="A7426" s="148" t="e">
        <f t="shared" si="116"/>
        <v>#REF!</v>
      </c>
      <c r="B7426" s="149" t="s">
        <v>16993</v>
      </c>
      <c r="C7426" s="149" t="s">
        <v>25490</v>
      </c>
      <c r="D7426" s="150" t="s">
        <v>25491</v>
      </c>
      <c r="E7426" s="149" t="s">
        <v>190</v>
      </c>
      <c r="F7426" s="151" t="s">
        <v>25492</v>
      </c>
      <c r="G7426" s="151" t="s">
        <v>25493</v>
      </c>
    </row>
    <row r="7427" spans="1:7" ht="22.5" x14ac:dyDescent="0.2">
      <c r="A7427" s="148" t="e">
        <f t="shared" si="116"/>
        <v>#REF!</v>
      </c>
      <c r="B7427" s="149" t="s">
        <v>16993</v>
      </c>
      <c r="C7427" s="149" t="s">
        <v>25494</v>
      </c>
      <c r="D7427" s="150" t="s">
        <v>25495</v>
      </c>
      <c r="E7427" s="149" t="s">
        <v>190</v>
      </c>
      <c r="F7427" s="151" t="s">
        <v>25496</v>
      </c>
      <c r="G7427" s="151" t="s">
        <v>25497</v>
      </c>
    </row>
    <row r="7428" spans="1:7" ht="22.5" x14ac:dyDescent="0.2">
      <c r="A7428" s="148" t="e">
        <f t="shared" si="116"/>
        <v>#REF!</v>
      </c>
      <c r="B7428" s="149" t="s">
        <v>16993</v>
      </c>
      <c r="C7428" s="149" t="s">
        <v>25498</v>
      </c>
      <c r="D7428" s="150" t="s">
        <v>25499</v>
      </c>
      <c r="E7428" s="149" t="s">
        <v>190</v>
      </c>
      <c r="F7428" s="151" t="s">
        <v>25500</v>
      </c>
      <c r="G7428" s="151" t="s">
        <v>25501</v>
      </c>
    </row>
    <row r="7429" spans="1:7" ht="22.5" x14ac:dyDescent="0.2">
      <c r="A7429" s="148" t="e">
        <f t="shared" si="116"/>
        <v>#REF!</v>
      </c>
      <c r="B7429" s="149" t="s">
        <v>16993</v>
      </c>
      <c r="C7429" s="149" t="s">
        <v>25502</v>
      </c>
      <c r="D7429" s="150" t="s">
        <v>25503</v>
      </c>
      <c r="E7429" s="149" t="s">
        <v>110</v>
      </c>
      <c r="F7429" s="151" t="s">
        <v>25504</v>
      </c>
      <c r="G7429" s="151" t="s">
        <v>25505</v>
      </c>
    </row>
    <row r="7430" spans="1:7" ht="22.5" x14ac:dyDescent="0.2">
      <c r="A7430" s="148" t="e">
        <f t="shared" si="116"/>
        <v>#REF!</v>
      </c>
      <c r="B7430" s="149" t="s">
        <v>16993</v>
      </c>
      <c r="C7430" s="149" t="s">
        <v>25506</v>
      </c>
      <c r="D7430" s="150" t="s">
        <v>25507</v>
      </c>
      <c r="E7430" s="149" t="s">
        <v>110</v>
      </c>
      <c r="F7430" s="151" t="s">
        <v>25508</v>
      </c>
      <c r="G7430" s="151" t="s">
        <v>25509</v>
      </c>
    </row>
    <row r="7431" spans="1:7" ht="22.5" x14ac:dyDescent="0.2">
      <c r="A7431" s="148" t="e">
        <f t="shared" si="116"/>
        <v>#REF!</v>
      </c>
      <c r="B7431" s="149" t="s">
        <v>16993</v>
      </c>
      <c r="C7431" s="149" t="s">
        <v>25510</v>
      </c>
      <c r="D7431" s="150" t="s">
        <v>25511</v>
      </c>
      <c r="E7431" s="149" t="s">
        <v>110</v>
      </c>
      <c r="F7431" s="151" t="s">
        <v>25512</v>
      </c>
      <c r="G7431" s="151" t="s">
        <v>25513</v>
      </c>
    </row>
    <row r="7432" spans="1:7" ht="22.5" x14ac:dyDescent="0.2">
      <c r="A7432" s="148" t="e">
        <f t="shared" si="116"/>
        <v>#REF!</v>
      </c>
      <c r="B7432" s="149" t="s">
        <v>16993</v>
      </c>
      <c r="C7432" s="149" t="s">
        <v>25514</v>
      </c>
      <c r="D7432" s="150" t="s">
        <v>25515</v>
      </c>
      <c r="E7432" s="149" t="s">
        <v>110</v>
      </c>
      <c r="F7432" s="151" t="s">
        <v>25516</v>
      </c>
      <c r="G7432" s="151" t="s">
        <v>25517</v>
      </c>
    </row>
    <row r="7433" spans="1:7" ht="22.5" x14ac:dyDescent="0.2">
      <c r="A7433" s="148" t="e">
        <f t="shared" si="116"/>
        <v>#REF!</v>
      </c>
      <c r="B7433" s="149" t="s">
        <v>16993</v>
      </c>
      <c r="C7433" s="149" t="s">
        <v>25518</v>
      </c>
      <c r="D7433" s="150" t="s">
        <v>25519</v>
      </c>
      <c r="E7433" s="149" t="s">
        <v>110</v>
      </c>
      <c r="F7433" s="151" t="s">
        <v>25520</v>
      </c>
      <c r="G7433" s="151" t="s">
        <v>25521</v>
      </c>
    </row>
    <row r="7434" spans="1:7" ht="22.5" x14ac:dyDescent="0.2">
      <c r="A7434" s="148" t="e">
        <f t="shared" si="116"/>
        <v>#REF!</v>
      </c>
      <c r="B7434" s="149" t="s">
        <v>16993</v>
      </c>
      <c r="C7434" s="149" t="s">
        <v>25522</v>
      </c>
      <c r="D7434" s="150" t="s">
        <v>25523</v>
      </c>
      <c r="E7434" s="149" t="s">
        <v>110</v>
      </c>
      <c r="F7434" s="151" t="s">
        <v>25524</v>
      </c>
      <c r="G7434" s="151" t="s">
        <v>25525</v>
      </c>
    </row>
    <row r="7435" spans="1:7" ht="22.5" x14ac:dyDescent="0.2">
      <c r="A7435" s="148" t="e">
        <f t="shared" si="116"/>
        <v>#REF!</v>
      </c>
      <c r="B7435" s="149" t="s">
        <v>16993</v>
      </c>
      <c r="C7435" s="149" t="s">
        <v>25526</v>
      </c>
      <c r="D7435" s="150" t="s">
        <v>25527</v>
      </c>
      <c r="E7435" s="149" t="s">
        <v>110</v>
      </c>
      <c r="F7435" s="151" t="s">
        <v>25528</v>
      </c>
      <c r="G7435" s="151" t="s">
        <v>25529</v>
      </c>
    </row>
    <row r="7436" spans="1:7" ht="22.5" x14ac:dyDescent="0.2">
      <c r="A7436" s="148" t="e">
        <f t="shared" si="116"/>
        <v>#REF!</v>
      </c>
      <c r="B7436" s="149" t="s">
        <v>16993</v>
      </c>
      <c r="C7436" s="149" t="s">
        <v>25530</v>
      </c>
      <c r="D7436" s="150" t="s">
        <v>25531</v>
      </c>
      <c r="E7436" s="149" t="s">
        <v>110</v>
      </c>
      <c r="F7436" s="151" t="s">
        <v>25532</v>
      </c>
      <c r="G7436" s="151" t="s">
        <v>25533</v>
      </c>
    </row>
    <row r="7437" spans="1:7" ht="22.5" x14ac:dyDescent="0.2">
      <c r="A7437" s="148" t="e">
        <f t="shared" si="116"/>
        <v>#REF!</v>
      </c>
      <c r="B7437" s="149" t="s">
        <v>16993</v>
      </c>
      <c r="C7437" s="149" t="s">
        <v>25534</v>
      </c>
      <c r="D7437" s="150" t="s">
        <v>25535</v>
      </c>
      <c r="E7437" s="149" t="s">
        <v>110</v>
      </c>
      <c r="F7437" s="151" t="s">
        <v>25536</v>
      </c>
      <c r="G7437" s="151" t="s">
        <v>25537</v>
      </c>
    </row>
    <row r="7438" spans="1:7" ht="22.5" x14ac:dyDescent="0.2">
      <c r="A7438" s="148" t="e">
        <f t="shared" si="116"/>
        <v>#REF!</v>
      </c>
      <c r="B7438" s="149" t="s">
        <v>16993</v>
      </c>
      <c r="C7438" s="149" t="s">
        <v>25538</v>
      </c>
      <c r="D7438" s="150" t="s">
        <v>25539</v>
      </c>
      <c r="E7438" s="149" t="s">
        <v>110</v>
      </c>
      <c r="F7438" s="151" t="s">
        <v>25540</v>
      </c>
      <c r="G7438" s="151" t="s">
        <v>25541</v>
      </c>
    </row>
    <row r="7439" spans="1:7" ht="22.5" x14ac:dyDescent="0.2">
      <c r="A7439" s="148" t="e">
        <f t="shared" si="116"/>
        <v>#REF!</v>
      </c>
      <c r="B7439" s="149" t="s">
        <v>16993</v>
      </c>
      <c r="C7439" s="149" t="s">
        <v>25542</v>
      </c>
      <c r="D7439" s="150" t="s">
        <v>25543</v>
      </c>
      <c r="E7439" s="149" t="s">
        <v>110</v>
      </c>
      <c r="F7439" s="151" t="s">
        <v>25544</v>
      </c>
      <c r="G7439" s="151" t="s">
        <v>25545</v>
      </c>
    </row>
    <row r="7440" spans="1:7" ht="22.5" x14ac:dyDescent="0.2">
      <c r="A7440" s="148" t="e">
        <f t="shared" si="116"/>
        <v>#REF!</v>
      </c>
      <c r="B7440" s="149" t="s">
        <v>16993</v>
      </c>
      <c r="C7440" s="149" t="s">
        <v>25546</v>
      </c>
      <c r="D7440" s="150" t="s">
        <v>25547</v>
      </c>
      <c r="E7440" s="149" t="s">
        <v>110</v>
      </c>
      <c r="F7440" s="151" t="s">
        <v>25548</v>
      </c>
      <c r="G7440" s="151" t="s">
        <v>25549</v>
      </c>
    </row>
    <row r="7441" spans="1:7" ht="22.5" x14ac:dyDescent="0.2">
      <c r="A7441" s="148" t="e">
        <f t="shared" si="116"/>
        <v>#REF!</v>
      </c>
      <c r="B7441" s="149" t="s">
        <v>16993</v>
      </c>
      <c r="C7441" s="149" t="s">
        <v>25550</v>
      </c>
      <c r="D7441" s="150" t="s">
        <v>25551</v>
      </c>
      <c r="E7441" s="149" t="s">
        <v>110</v>
      </c>
      <c r="F7441" s="151" t="s">
        <v>25552</v>
      </c>
      <c r="G7441" s="151" t="s">
        <v>11043</v>
      </c>
    </row>
    <row r="7442" spans="1:7" ht="22.5" x14ac:dyDescent="0.2">
      <c r="A7442" s="148" t="e">
        <f t="shared" si="116"/>
        <v>#REF!</v>
      </c>
      <c r="B7442" s="149" t="s">
        <v>16993</v>
      </c>
      <c r="C7442" s="149" t="s">
        <v>25553</v>
      </c>
      <c r="D7442" s="150" t="s">
        <v>25554</v>
      </c>
      <c r="E7442" s="149" t="s">
        <v>110</v>
      </c>
      <c r="F7442" s="151" t="s">
        <v>25555</v>
      </c>
      <c r="G7442" s="151" t="s">
        <v>25556</v>
      </c>
    </row>
    <row r="7443" spans="1:7" ht="22.5" x14ac:dyDescent="0.2">
      <c r="A7443" s="148" t="e">
        <f t="shared" si="116"/>
        <v>#REF!</v>
      </c>
      <c r="B7443" s="149" t="s">
        <v>16993</v>
      </c>
      <c r="C7443" s="149" t="s">
        <v>25557</v>
      </c>
      <c r="D7443" s="150" t="s">
        <v>25558</v>
      </c>
      <c r="E7443" s="149" t="s">
        <v>110</v>
      </c>
      <c r="F7443" s="151" t="s">
        <v>25559</v>
      </c>
      <c r="G7443" s="151" t="s">
        <v>25560</v>
      </c>
    </row>
    <row r="7444" spans="1:7" ht="22.5" x14ac:dyDescent="0.2">
      <c r="A7444" s="148" t="e">
        <f t="shared" si="116"/>
        <v>#REF!</v>
      </c>
      <c r="B7444" s="149" t="s">
        <v>16993</v>
      </c>
      <c r="C7444" s="149" t="s">
        <v>25561</v>
      </c>
      <c r="D7444" s="150" t="s">
        <v>25562</v>
      </c>
      <c r="E7444" s="149" t="s">
        <v>110</v>
      </c>
      <c r="F7444" s="151" t="s">
        <v>25563</v>
      </c>
      <c r="G7444" s="151" t="s">
        <v>12744</v>
      </c>
    </row>
    <row r="7445" spans="1:7" ht="22.5" x14ac:dyDescent="0.2">
      <c r="A7445" s="148" t="e">
        <f t="shared" si="116"/>
        <v>#REF!</v>
      </c>
      <c r="B7445" s="149" t="s">
        <v>16993</v>
      </c>
      <c r="C7445" s="149" t="s">
        <v>25564</v>
      </c>
      <c r="D7445" s="150" t="s">
        <v>25565</v>
      </c>
      <c r="E7445" s="149" t="s">
        <v>110</v>
      </c>
      <c r="F7445" s="151" t="s">
        <v>25566</v>
      </c>
      <c r="G7445" s="151" t="s">
        <v>25567</v>
      </c>
    </row>
    <row r="7446" spans="1:7" x14ac:dyDescent="0.2">
      <c r="A7446" s="148" t="e">
        <f t="shared" si="116"/>
        <v>#REF!</v>
      </c>
      <c r="B7446" s="149" t="s">
        <v>16993</v>
      </c>
      <c r="C7446" s="149" t="s">
        <v>25568</v>
      </c>
      <c r="D7446" s="150" t="s">
        <v>25569</v>
      </c>
      <c r="E7446" s="149" t="s">
        <v>608</v>
      </c>
      <c r="F7446" s="151" t="s">
        <v>25570</v>
      </c>
      <c r="G7446" s="151" t="s">
        <v>25571</v>
      </c>
    </row>
    <row r="7447" spans="1:7" x14ac:dyDescent="0.2">
      <c r="A7447" s="148" t="e">
        <f t="shared" si="116"/>
        <v>#REF!</v>
      </c>
      <c r="B7447" s="149" t="s">
        <v>16993</v>
      </c>
      <c r="C7447" s="149" t="s">
        <v>25572</v>
      </c>
      <c r="D7447" s="150" t="s">
        <v>25573</v>
      </c>
      <c r="E7447" s="149" t="s">
        <v>608</v>
      </c>
      <c r="F7447" s="151" t="s">
        <v>20010</v>
      </c>
      <c r="G7447" s="151" t="s">
        <v>10181</v>
      </c>
    </row>
    <row r="7448" spans="1:7" x14ac:dyDescent="0.2">
      <c r="A7448" s="148" t="e">
        <f t="shared" si="116"/>
        <v>#REF!</v>
      </c>
      <c r="B7448" s="149" t="s">
        <v>16993</v>
      </c>
      <c r="C7448" s="149" t="s">
        <v>25574</v>
      </c>
      <c r="D7448" s="150" t="s">
        <v>25575</v>
      </c>
      <c r="E7448" s="149" t="s">
        <v>608</v>
      </c>
      <c r="F7448" s="151" t="s">
        <v>8920</v>
      </c>
      <c r="G7448" s="151" t="s">
        <v>8288</v>
      </c>
    </row>
    <row r="7449" spans="1:7" x14ac:dyDescent="0.2">
      <c r="A7449" s="148" t="e">
        <f t="shared" si="116"/>
        <v>#REF!</v>
      </c>
      <c r="B7449" s="149" t="s">
        <v>16993</v>
      </c>
      <c r="C7449" s="149" t="s">
        <v>25576</v>
      </c>
      <c r="D7449" s="150" t="s">
        <v>25577</v>
      </c>
      <c r="E7449" s="149" t="s">
        <v>608</v>
      </c>
      <c r="F7449" s="151" t="s">
        <v>14197</v>
      </c>
      <c r="G7449" s="151" t="s">
        <v>12537</v>
      </c>
    </row>
    <row r="7450" spans="1:7" x14ac:dyDescent="0.2">
      <c r="A7450" s="148" t="e">
        <f t="shared" si="116"/>
        <v>#REF!</v>
      </c>
      <c r="B7450" s="149" t="s">
        <v>16993</v>
      </c>
      <c r="C7450" s="149" t="s">
        <v>25578</v>
      </c>
      <c r="D7450" s="150" t="s">
        <v>25579</v>
      </c>
      <c r="E7450" s="149" t="s">
        <v>608</v>
      </c>
      <c r="F7450" s="151" t="s">
        <v>13895</v>
      </c>
      <c r="G7450" s="151" t="s">
        <v>25580</v>
      </c>
    </row>
    <row r="7451" spans="1:7" ht="22.5" x14ac:dyDescent="0.2">
      <c r="A7451" s="148" t="e">
        <f t="shared" si="116"/>
        <v>#REF!</v>
      </c>
      <c r="B7451" s="149" t="s">
        <v>16993</v>
      </c>
      <c r="C7451" s="149" t="s">
        <v>25581</v>
      </c>
      <c r="D7451" s="150" t="s">
        <v>25582</v>
      </c>
      <c r="E7451" s="149" t="s">
        <v>608</v>
      </c>
      <c r="F7451" s="151" t="s">
        <v>11279</v>
      </c>
      <c r="G7451" s="151" t="s">
        <v>25583</v>
      </c>
    </row>
    <row r="7452" spans="1:7" ht="22.5" x14ac:dyDescent="0.2">
      <c r="A7452" s="148" t="e">
        <f t="shared" si="116"/>
        <v>#REF!</v>
      </c>
      <c r="B7452" s="149" t="s">
        <v>16993</v>
      </c>
      <c r="C7452" s="149" t="s">
        <v>25584</v>
      </c>
      <c r="D7452" s="150" t="s">
        <v>25585</v>
      </c>
      <c r="E7452" s="149" t="s">
        <v>608</v>
      </c>
      <c r="F7452" s="151" t="s">
        <v>8286</v>
      </c>
      <c r="G7452" s="151" t="s">
        <v>13210</v>
      </c>
    </row>
    <row r="7453" spans="1:7" ht="22.5" x14ac:dyDescent="0.2">
      <c r="A7453" s="148" t="e">
        <f t="shared" si="116"/>
        <v>#REF!</v>
      </c>
      <c r="B7453" s="149" t="s">
        <v>16993</v>
      </c>
      <c r="C7453" s="149" t="s">
        <v>25586</v>
      </c>
      <c r="D7453" s="150" t="s">
        <v>25587</v>
      </c>
      <c r="E7453" s="149" t="s">
        <v>608</v>
      </c>
      <c r="F7453" s="151" t="s">
        <v>25588</v>
      </c>
      <c r="G7453" s="151" t="s">
        <v>19083</v>
      </c>
    </row>
    <row r="7454" spans="1:7" ht="22.5" x14ac:dyDescent="0.2">
      <c r="A7454" s="148" t="e">
        <f t="shared" si="116"/>
        <v>#REF!</v>
      </c>
      <c r="B7454" s="149" t="s">
        <v>16993</v>
      </c>
      <c r="C7454" s="149" t="s">
        <v>25589</v>
      </c>
      <c r="D7454" s="150" t="s">
        <v>25590</v>
      </c>
      <c r="E7454" s="149" t="s">
        <v>608</v>
      </c>
      <c r="F7454" s="151" t="s">
        <v>8280</v>
      </c>
      <c r="G7454" s="151" t="s">
        <v>9408</v>
      </c>
    </row>
    <row r="7455" spans="1:7" ht="22.5" x14ac:dyDescent="0.2">
      <c r="A7455" s="148" t="e">
        <f t="shared" si="116"/>
        <v>#REF!</v>
      </c>
      <c r="B7455" s="149" t="s">
        <v>16993</v>
      </c>
      <c r="C7455" s="149" t="s">
        <v>25591</v>
      </c>
      <c r="D7455" s="150" t="s">
        <v>25592</v>
      </c>
      <c r="E7455" s="149" t="s">
        <v>608</v>
      </c>
      <c r="F7455" s="151" t="s">
        <v>13216</v>
      </c>
      <c r="G7455" s="151" t="s">
        <v>8139</v>
      </c>
    </row>
    <row r="7456" spans="1:7" ht="22.5" x14ac:dyDescent="0.2">
      <c r="A7456" s="148" t="e">
        <f t="shared" si="116"/>
        <v>#REF!</v>
      </c>
      <c r="B7456" s="149" t="s">
        <v>16993</v>
      </c>
      <c r="C7456" s="149" t="s">
        <v>25593</v>
      </c>
      <c r="D7456" s="150" t="s">
        <v>25594</v>
      </c>
      <c r="E7456" s="149" t="s">
        <v>608</v>
      </c>
      <c r="F7456" s="151" t="s">
        <v>25595</v>
      </c>
      <c r="G7456" s="151" t="s">
        <v>25596</v>
      </c>
    </row>
    <row r="7457" spans="1:7" ht="22.5" x14ac:dyDescent="0.2">
      <c r="A7457" s="148" t="e">
        <f t="shared" si="116"/>
        <v>#REF!</v>
      </c>
      <c r="B7457" s="149" t="s">
        <v>16993</v>
      </c>
      <c r="C7457" s="149" t="s">
        <v>25597</v>
      </c>
      <c r="D7457" s="150" t="s">
        <v>25598</v>
      </c>
      <c r="E7457" s="149" t="s">
        <v>608</v>
      </c>
      <c r="F7457" s="151" t="s">
        <v>25599</v>
      </c>
      <c r="G7457" s="151" t="s">
        <v>25600</v>
      </c>
    </row>
    <row r="7458" spans="1:7" x14ac:dyDescent="0.2">
      <c r="A7458" s="148" t="e">
        <f t="shared" si="116"/>
        <v>#REF!</v>
      </c>
      <c r="B7458" s="149" t="s">
        <v>16993</v>
      </c>
      <c r="C7458" s="149" t="s">
        <v>25601</v>
      </c>
      <c r="D7458" s="150" t="s">
        <v>25602</v>
      </c>
      <c r="E7458" s="149" t="s">
        <v>608</v>
      </c>
      <c r="F7458" s="151" t="s">
        <v>16446</v>
      </c>
      <c r="G7458" s="151" t="s">
        <v>9533</v>
      </c>
    </row>
    <row r="7459" spans="1:7" ht="22.5" x14ac:dyDescent="0.2">
      <c r="A7459" s="148" t="e">
        <f t="shared" si="116"/>
        <v>#REF!</v>
      </c>
      <c r="B7459" s="149" t="s">
        <v>16993</v>
      </c>
      <c r="C7459" s="149" t="s">
        <v>25603</v>
      </c>
      <c r="D7459" s="150" t="s">
        <v>25604</v>
      </c>
      <c r="E7459" s="149" t="s">
        <v>608</v>
      </c>
      <c r="F7459" s="151" t="s">
        <v>10164</v>
      </c>
      <c r="G7459" s="151" t="s">
        <v>10996</v>
      </c>
    </row>
    <row r="7460" spans="1:7" ht="22.5" x14ac:dyDescent="0.2">
      <c r="A7460" s="148" t="e">
        <f t="shared" si="116"/>
        <v>#REF!</v>
      </c>
      <c r="B7460" s="149" t="s">
        <v>16993</v>
      </c>
      <c r="C7460" s="149" t="s">
        <v>25605</v>
      </c>
      <c r="D7460" s="150" t="s">
        <v>25606</v>
      </c>
      <c r="E7460" s="149" t="s">
        <v>608</v>
      </c>
      <c r="F7460" s="151" t="s">
        <v>21855</v>
      </c>
      <c r="G7460" s="151" t="s">
        <v>12519</v>
      </c>
    </row>
    <row r="7461" spans="1:7" ht="22.5" x14ac:dyDescent="0.2">
      <c r="A7461" s="148" t="e">
        <f t="shared" ref="A7461:A7524" si="117">CONCATENAR</f>
        <v>#REF!</v>
      </c>
      <c r="B7461" s="149" t="s">
        <v>16993</v>
      </c>
      <c r="C7461" s="149" t="s">
        <v>25607</v>
      </c>
      <c r="D7461" s="150" t="s">
        <v>25608</v>
      </c>
      <c r="E7461" s="149" t="s">
        <v>608</v>
      </c>
      <c r="F7461" s="151" t="s">
        <v>10139</v>
      </c>
      <c r="G7461" s="151" t="s">
        <v>15305</v>
      </c>
    </row>
    <row r="7462" spans="1:7" ht="22.5" x14ac:dyDescent="0.2">
      <c r="A7462" s="148" t="e">
        <f t="shared" si="117"/>
        <v>#REF!</v>
      </c>
      <c r="B7462" s="149" t="s">
        <v>16993</v>
      </c>
      <c r="C7462" s="149" t="s">
        <v>25609</v>
      </c>
      <c r="D7462" s="150" t="s">
        <v>25610</v>
      </c>
      <c r="E7462" s="149" t="s">
        <v>608</v>
      </c>
      <c r="F7462" s="151" t="s">
        <v>25611</v>
      </c>
      <c r="G7462" s="151" t="s">
        <v>25612</v>
      </c>
    </row>
    <row r="7463" spans="1:7" ht="22.5" x14ac:dyDescent="0.2">
      <c r="A7463" s="148" t="e">
        <f t="shared" si="117"/>
        <v>#REF!</v>
      </c>
      <c r="B7463" s="149" t="s">
        <v>16993</v>
      </c>
      <c r="C7463" s="149" t="s">
        <v>25613</v>
      </c>
      <c r="D7463" s="150" t="s">
        <v>25614</v>
      </c>
      <c r="E7463" s="149" t="s">
        <v>608</v>
      </c>
      <c r="F7463" s="151" t="s">
        <v>10840</v>
      </c>
      <c r="G7463" s="151" t="s">
        <v>8455</v>
      </c>
    </row>
    <row r="7464" spans="1:7" ht="22.5" x14ac:dyDescent="0.2">
      <c r="A7464" s="148" t="e">
        <f t="shared" si="117"/>
        <v>#REF!</v>
      </c>
      <c r="B7464" s="149" t="s">
        <v>16993</v>
      </c>
      <c r="C7464" s="149" t="s">
        <v>25615</v>
      </c>
      <c r="D7464" s="150" t="s">
        <v>25616</v>
      </c>
      <c r="E7464" s="149" t="s">
        <v>608</v>
      </c>
      <c r="F7464" s="151" t="s">
        <v>10156</v>
      </c>
      <c r="G7464" s="151" t="s">
        <v>9638</v>
      </c>
    </row>
    <row r="7465" spans="1:7" ht="22.5" x14ac:dyDescent="0.2">
      <c r="A7465" s="148" t="e">
        <f t="shared" si="117"/>
        <v>#REF!</v>
      </c>
      <c r="B7465" s="149" t="s">
        <v>16993</v>
      </c>
      <c r="C7465" s="149" t="s">
        <v>25617</v>
      </c>
      <c r="D7465" s="150" t="s">
        <v>25618</v>
      </c>
      <c r="E7465" s="149" t="s">
        <v>608</v>
      </c>
      <c r="F7465" s="151" t="s">
        <v>25619</v>
      </c>
      <c r="G7465" s="151" t="s">
        <v>13102</v>
      </c>
    </row>
    <row r="7466" spans="1:7" ht="22.5" x14ac:dyDescent="0.2">
      <c r="A7466" s="148" t="e">
        <f t="shared" si="117"/>
        <v>#REF!</v>
      </c>
      <c r="B7466" s="149" t="s">
        <v>16993</v>
      </c>
      <c r="C7466" s="149" t="s">
        <v>25620</v>
      </c>
      <c r="D7466" s="150" t="s">
        <v>25621</v>
      </c>
      <c r="E7466" s="149" t="s">
        <v>608</v>
      </c>
      <c r="F7466" s="151" t="s">
        <v>22353</v>
      </c>
      <c r="G7466" s="151" t="s">
        <v>22354</v>
      </c>
    </row>
    <row r="7467" spans="1:7" ht="22.5" x14ac:dyDescent="0.2">
      <c r="A7467" s="148" t="e">
        <f t="shared" si="117"/>
        <v>#REF!</v>
      </c>
      <c r="B7467" s="149" t="s">
        <v>16993</v>
      </c>
      <c r="C7467" s="149" t="s">
        <v>25622</v>
      </c>
      <c r="D7467" s="150" t="s">
        <v>25623</v>
      </c>
      <c r="E7467" s="149" t="s">
        <v>608</v>
      </c>
      <c r="F7467" s="151" t="s">
        <v>25624</v>
      </c>
      <c r="G7467" s="151" t="s">
        <v>14976</v>
      </c>
    </row>
    <row r="7468" spans="1:7" ht="22.5" x14ac:dyDescent="0.2">
      <c r="A7468" s="148" t="e">
        <f t="shared" si="117"/>
        <v>#REF!</v>
      </c>
      <c r="B7468" s="149" t="s">
        <v>16993</v>
      </c>
      <c r="C7468" s="149" t="s">
        <v>25625</v>
      </c>
      <c r="D7468" s="150" t="s">
        <v>25626</v>
      </c>
      <c r="E7468" s="149" t="s">
        <v>608</v>
      </c>
      <c r="F7468" s="151" t="s">
        <v>10137</v>
      </c>
      <c r="G7468" s="151" t="s">
        <v>25627</v>
      </c>
    </row>
    <row r="7469" spans="1:7" ht="22.5" x14ac:dyDescent="0.2">
      <c r="A7469" s="148" t="e">
        <f t="shared" si="117"/>
        <v>#REF!</v>
      </c>
      <c r="B7469" s="149" t="s">
        <v>16993</v>
      </c>
      <c r="C7469" s="149" t="s">
        <v>25628</v>
      </c>
      <c r="D7469" s="150" t="s">
        <v>25629</v>
      </c>
      <c r="E7469" s="149" t="s">
        <v>608</v>
      </c>
      <c r="F7469" s="151" t="s">
        <v>8402</v>
      </c>
      <c r="G7469" s="151" t="s">
        <v>16131</v>
      </c>
    </row>
    <row r="7470" spans="1:7" ht="22.5" x14ac:dyDescent="0.2">
      <c r="A7470" s="148" t="e">
        <f t="shared" si="117"/>
        <v>#REF!</v>
      </c>
      <c r="B7470" s="149" t="s">
        <v>16993</v>
      </c>
      <c r="C7470" s="149" t="s">
        <v>25630</v>
      </c>
      <c r="D7470" s="150" t="s">
        <v>25631</v>
      </c>
      <c r="E7470" s="149" t="s">
        <v>608</v>
      </c>
      <c r="F7470" s="151" t="s">
        <v>14591</v>
      </c>
      <c r="G7470" s="151" t="s">
        <v>25632</v>
      </c>
    </row>
    <row r="7471" spans="1:7" ht="22.5" x14ac:dyDescent="0.2">
      <c r="A7471" s="148" t="e">
        <f t="shared" si="117"/>
        <v>#REF!</v>
      </c>
      <c r="B7471" s="149" t="s">
        <v>16993</v>
      </c>
      <c r="C7471" s="149" t="s">
        <v>25633</v>
      </c>
      <c r="D7471" s="150" t="s">
        <v>25634</v>
      </c>
      <c r="E7471" s="149" t="s">
        <v>608</v>
      </c>
      <c r="F7471" s="151" t="s">
        <v>9492</v>
      </c>
      <c r="G7471" s="151" t="s">
        <v>19033</v>
      </c>
    </row>
    <row r="7472" spans="1:7" ht="22.5" x14ac:dyDescent="0.2">
      <c r="A7472" s="148" t="e">
        <f t="shared" si="117"/>
        <v>#REF!</v>
      </c>
      <c r="B7472" s="149" t="s">
        <v>16993</v>
      </c>
      <c r="C7472" s="149" t="s">
        <v>25635</v>
      </c>
      <c r="D7472" s="150" t="s">
        <v>25636</v>
      </c>
      <c r="E7472" s="149" t="s">
        <v>608</v>
      </c>
      <c r="F7472" s="151" t="s">
        <v>10587</v>
      </c>
      <c r="G7472" s="151" t="s">
        <v>13044</v>
      </c>
    </row>
    <row r="7473" spans="1:7" ht="22.5" x14ac:dyDescent="0.2">
      <c r="A7473" s="148" t="e">
        <f t="shared" si="117"/>
        <v>#REF!</v>
      </c>
      <c r="B7473" s="149" t="s">
        <v>16993</v>
      </c>
      <c r="C7473" s="149" t="s">
        <v>25637</v>
      </c>
      <c r="D7473" s="150" t="s">
        <v>25638</v>
      </c>
      <c r="E7473" s="149" t="s">
        <v>608</v>
      </c>
      <c r="F7473" s="151" t="s">
        <v>10160</v>
      </c>
      <c r="G7473" s="151" t="s">
        <v>14644</v>
      </c>
    </row>
    <row r="7474" spans="1:7" ht="22.5" x14ac:dyDescent="0.2">
      <c r="A7474" s="148" t="e">
        <f t="shared" si="117"/>
        <v>#REF!</v>
      </c>
      <c r="B7474" s="149" t="s">
        <v>16993</v>
      </c>
      <c r="C7474" s="149" t="s">
        <v>25639</v>
      </c>
      <c r="D7474" s="150" t="s">
        <v>25640</v>
      </c>
      <c r="E7474" s="149" t="s">
        <v>608</v>
      </c>
      <c r="F7474" s="151" t="s">
        <v>11562</v>
      </c>
      <c r="G7474" s="151" t="s">
        <v>8439</v>
      </c>
    </row>
    <row r="7475" spans="1:7" ht="22.5" x14ac:dyDescent="0.2">
      <c r="A7475" s="148" t="e">
        <f t="shared" si="117"/>
        <v>#REF!</v>
      </c>
      <c r="B7475" s="149" t="s">
        <v>16993</v>
      </c>
      <c r="C7475" s="149" t="s">
        <v>25641</v>
      </c>
      <c r="D7475" s="150" t="s">
        <v>25642</v>
      </c>
      <c r="E7475" s="149" t="s">
        <v>608</v>
      </c>
      <c r="F7475" s="151" t="s">
        <v>16523</v>
      </c>
      <c r="G7475" s="151" t="s">
        <v>25643</v>
      </c>
    </row>
    <row r="7476" spans="1:7" ht="22.5" x14ac:dyDescent="0.2">
      <c r="A7476" s="148" t="e">
        <f t="shared" si="117"/>
        <v>#REF!</v>
      </c>
      <c r="B7476" s="149" t="s">
        <v>16993</v>
      </c>
      <c r="C7476" s="149" t="s">
        <v>25644</v>
      </c>
      <c r="D7476" s="150" t="s">
        <v>25645</v>
      </c>
      <c r="E7476" s="149" t="s">
        <v>608</v>
      </c>
      <c r="F7476" s="151" t="s">
        <v>12467</v>
      </c>
      <c r="G7476" s="151" t="s">
        <v>14267</v>
      </c>
    </row>
    <row r="7477" spans="1:7" ht="22.5" x14ac:dyDescent="0.2">
      <c r="A7477" s="148" t="e">
        <f t="shared" si="117"/>
        <v>#REF!</v>
      </c>
      <c r="B7477" s="149" t="s">
        <v>16993</v>
      </c>
      <c r="C7477" s="149" t="s">
        <v>25646</v>
      </c>
      <c r="D7477" s="150" t="s">
        <v>25647</v>
      </c>
      <c r="E7477" s="149" t="s">
        <v>608</v>
      </c>
      <c r="F7477" s="151" t="s">
        <v>25648</v>
      </c>
      <c r="G7477" s="151" t="s">
        <v>8402</v>
      </c>
    </row>
    <row r="7478" spans="1:7" x14ac:dyDescent="0.2">
      <c r="A7478" s="148" t="e">
        <f t="shared" si="117"/>
        <v>#REF!</v>
      </c>
      <c r="B7478" s="149" t="s">
        <v>16993</v>
      </c>
      <c r="C7478" s="149" t="s">
        <v>25649</v>
      </c>
      <c r="D7478" s="150" t="s">
        <v>25650</v>
      </c>
      <c r="E7478" s="149" t="s">
        <v>608</v>
      </c>
      <c r="F7478" s="151" t="s">
        <v>13657</v>
      </c>
      <c r="G7478" s="151" t="s">
        <v>13657</v>
      </c>
    </row>
    <row r="7479" spans="1:7" x14ac:dyDescent="0.2">
      <c r="A7479" s="148" t="e">
        <f t="shared" si="117"/>
        <v>#REF!</v>
      </c>
      <c r="B7479" s="149" t="s">
        <v>16993</v>
      </c>
      <c r="C7479" s="149" t="s">
        <v>25651</v>
      </c>
      <c r="D7479" s="150" t="s">
        <v>25652</v>
      </c>
      <c r="E7479" s="149" t="s">
        <v>608</v>
      </c>
      <c r="F7479" s="151" t="s">
        <v>25653</v>
      </c>
      <c r="G7479" s="151" t="s">
        <v>25654</v>
      </c>
    </row>
    <row r="7480" spans="1:7" x14ac:dyDescent="0.2">
      <c r="A7480" s="148" t="e">
        <f t="shared" si="117"/>
        <v>#REF!</v>
      </c>
      <c r="B7480" s="149" t="s">
        <v>16993</v>
      </c>
      <c r="C7480" s="149" t="s">
        <v>25655</v>
      </c>
      <c r="D7480" s="150" t="s">
        <v>25656</v>
      </c>
      <c r="E7480" s="149" t="s">
        <v>608</v>
      </c>
      <c r="F7480" s="151" t="s">
        <v>15091</v>
      </c>
      <c r="G7480" s="151" t="s">
        <v>25657</v>
      </c>
    </row>
    <row r="7481" spans="1:7" x14ac:dyDescent="0.2">
      <c r="A7481" s="148" t="e">
        <f t="shared" si="117"/>
        <v>#REF!</v>
      </c>
      <c r="B7481" s="149" t="s">
        <v>16993</v>
      </c>
      <c r="C7481" s="149" t="s">
        <v>25658</v>
      </c>
      <c r="D7481" s="150" t="s">
        <v>25659</v>
      </c>
      <c r="E7481" s="149" t="s">
        <v>608</v>
      </c>
      <c r="F7481" s="151" t="s">
        <v>12887</v>
      </c>
      <c r="G7481" s="151" t="s">
        <v>25660</v>
      </c>
    </row>
    <row r="7482" spans="1:7" x14ac:dyDescent="0.2">
      <c r="A7482" s="148" t="e">
        <f t="shared" si="117"/>
        <v>#REF!</v>
      </c>
      <c r="B7482" s="149" t="s">
        <v>16993</v>
      </c>
      <c r="C7482" s="149" t="s">
        <v>25661</v>
      </c>
      <c r="D7482" s="150" t="s">
        <v>25662</v>
      </c>
      <c r="E7482" s="149" t="s">
        <v>608</v>
      </c>
      <c r="F7482" s="151" t="s">
        <v>13210</v>
      </c>
      <c r="G7482" s="151" t="s">
        <v>25663</v>
      </c>
    </row>
    <row r="7483" spans="1:7" x14ac:dyDescent="0.2">
      <c r="A7483" s="148" t="e">
        <f t="shared" si="117"/>
        <v>#REF!</v>
      </c>
      <c r="B7483" s="149" t="s">
        <v>16993</v>
      </c>
      <c r="C7483" s="149" t="s">
        <v>25664</v>
      </c>
      <c r="D7483" s="150" t="s">
        <v>25665</v>
      </c>
      <c r="E7483" s="149" t="s">
        <v>608</v>
      </c>
      <c r="F7483" s="151" t="s">
        <v>25666</v>
      </c>
      <c r="G7483" s="151" t="s">
        <v>9648</v>
      </c>
    </row>
    <row r="7484" spans="1:7" x14ac:dyDescent="0.2">
      <c r="A7484" s="148" t="e">
        <f t="shared" si="117"/>
        <v>#REF!</v>
      </c>
      <c r="B7484" s="149" t="s">
        <v>16993</v>
      </c>
      <c r="C7484" s="149" t="s">
        <v>25667</v>
      </c>
      <c r="D7484" s="150" t="s">
        <v>25668</v>
      </c>
      <c r="E7484" s="149" t="s">
        <v>608</v>
      </c>
      <c r="F7484" s="151" t="s">
        <v>25669</v>
      </c>
      <c r="G7484" s="151" t="s">
        <v>25670</v>
      </c>
    </row>
    <row r="7485" spans="1:7" x14ac:dyDescent="0.2">
      <c r="A7485" s="148" t="e">
        <f t="shared" si="117"/>
        <v>#REF!</v>
      </c>
      <c r="B7485" s="149" t="s">
        <v>16993</v>
      </c>
      <c r="C7485" s="149" t="s">
        <v>25671</v>
      </c>
      <c r="D7485" s="150" t="s">
        <v>25672</v>
      </c>
      <c r="E7485" s="149" t="s">
        <v>608</v>
      </c>
      <c r="F7485" s="151" t="s">
        <v>21121</v>
      </c>
      <c r="G7485" s="151" t="s">
        <v>10752</v>
      </c>
    </row>
    <row r="7486" spans="1:7" x14ac:dyDescent="0.2">
      <c r="A7486" s="148" t="e">
        <f t="shared" si="117"/>
        <v>#REF!</v>
      </c>
      <c r="B7486" s="149" t="s">
        <v>16993</v>
      </c>
      <c r="C7486" s="149" t="s">
        <v>25673</v>
      </c>
      <c r="D7486" s="150" t="s">
        <v>25674</v>
      </c>
      <c r="E7486" s="149" t="s">
        <v>608</v>
      </c>
      <c r="F7486" s="151" t="s">
        <v>13657</v>
      </c>
      <c r="G7486" s="151" t="s">
        <v>11859</v>
      </c>
    </row>
    <row r="7487" spans="1:7" x14ac:dyDescent="0.2">
      <c r="A7487" s="148" t="e">
        <f t="shared" si="117"/>
        <v>#REF!</v>
      </c>
      <c r="B7487" s="149" t="s">
        <v>16993</v>
      </c>
      <c r="C7487" s="149" t="s">
        <v>25675</v>
      </c>
      <c r="D7487" s="150" t="s">
        <v>25676</v>
      </c>
      <c r="E7487" s="149" t="s">
        <v>608</v>
      </c>
      <c r="F7487" s="151" t="s">
        <v>10514</v>
      </c>
      <c r="G7487" s="151" t="s">
        <v>11709</v>
      </c>
    </row>
    <row r="7488" spans="1:7" x14ac:dyDescent="0.2">
      <c r="A7488" s="148" t="e">
        <f t="shared" si="117"/>
        <v>#REF!</v>
      </c>
      <c r="B7488" s="149" t="s">
        <v>16993</v>
      </c>
      <c r="C7488" s="149" t="s">
        <v>25677</v>
      </c>
      <c r="D7488" s="150" t="s">
        <v>25678</v>
      </c>
      <c r="E7488" s="149" t="s">
        <v>608</v>
      </c>
      <c r="F7488" s="151" t="s">
        <v>11672</v>
      </c>
      <c r="G7488" s="151" t="s">
        <v>22354</v>
      </c>
    </row>
    <row r="7489" spans="1:7" x14ac:dyDescent="0.2">
      <c r="A7489" s="148" t="e">
        <f t="shared" si="117"/>
        <v>#REF!</v>
      </c>
      <c r="B7489" s="149" t="s">
        <v>16993</v>
      </c>
      <c r="C7489" s="149" t="s">
        <v>25679</v>
      </c>
      <c r="D7489" s="150" t="s">
        <v>25680</v>
      </c>
      <c r="E7489" s="149" t="s">
        <v>608</v>
      </c>
      <c r="F7489" s="151" t="s">
        <v>10601</v>
      </c>
      <c r="G7489" s="151" t="s">
        <v>10020</v>
      </c>
    </row>
    <row r="7490" spans="1:7" x14ac:dyDescent="0.2">
      <c r="A7490" s="148" t="e">
        <f t="shared" si="117"/>
        <v>#REF!</v>
      </c>
      <c r="B7490" s="149" t="s">
        <v>16993</v>
      </c>
      <c r="C7490" s="149" t="s">
        <v>25681</v>
      </c>
      <c r="D7490" s="150" t="s">
        <v>25682</v>
      </c>
      <c r="E7490" s="149" t="s">
        <v>608</v>
      </c>
      <c r="F7490" s="151" t="s">
        <v>15331</v>
      </c>
      <c r="G7490" s="151" t="s">
        <v>11709</v>
      </c>
    </row>
    <row r="7491" spans="1:7" x14ac:dyDescent="0.2">
      <c r="A7491" s="148" t="e">
        <f t="shared" si="117"/>
        <v>#REF!</v>
      </c>
      <c r="B7491" s="149" t="s">
        <v>16993</v>
      </c>
      <c r="C7491" s="149" t="s">
        <v>25683</v>
      </c>
      <c r="D7491" s="150" t="s">
        <v>25684</v>
      </c>
      <c r="E7491" s="149" t="s">
        <v>608</v>
      </c>
      <c r="F7491" s="151" t="s">
        <v>10514</v>
      </c>
      <c r="G7491" s="151" t="s">
        <v>25685</v>
      </c>
    </row>
    <row r="7492" spans="1:7" x14ac:dyDescent="0.2">
      <c r="A7492" s="148" t="e">
        <f t="shared" si="117"/>
        <v>#REF!</v>
      </c>
      <c r="B7492" s="149" t="s">
        <v>16993</v>
      </c>
      <c r="C7492" s="149" t="s">
        <v>25686</v>
      </c>
      <c r="D7492" s="150" t="s">
        <v>25687</v>
      </c>
      <c r="E7492" s="149" t="s">
        <v>608</v>
      </c>
      <c r="F7492" s="151" t="s">
        <v>17624</v>
      </c>
      <c r="G7492" s="151" t="s">
        <v>10980</v>
      </c>
    </row>
    <row r="7493" spans="1:7" x14ac:dyDescent="0.2">
      <c r="A7493" s="148" t="e">
        <f t="shared" si="117"/>
        <v>#REF!</v>
      </c>
      <c r="B7493" s="149" t="s">
        <v>16993</v>
      </c>
      <c r="C7493" s="149" t="s">
        <v>25688</v>
      </c>
      <c r="D7493" s="150" t="s">
        <v>25689</v>
      </c>
      <c r="E7493" s="149" t="s">
        <v>608</v>
      </c>
      <c r="F7493" s="151" t="s">
        <v>12288</v>
      </c>
      <c r="G7493" s="151" t="s">
        <v>12288</v>
      </c>
    </row>
    <row r="7494" spans="1:7" x14ac:dyDescent="0.2">
      <c r="A7494" s="148" t="e">
        <f t="shared" si="117"/>
        <v>#REF!</v>
      </c>
      <c r="B7494" s="149" t="s">
        <v>16993</v>
      </c>
      <c r="C7494" s="149" t="s">
        <v>25690</v>
      </c>
      <c r="D7494" s="150" t="s">
        <v>25691</v>
      </c>
      <c r="E7494" s="149" t="s">
        <v>608</v>
      </c>
      <c r="F7494" s="151" t="s">
        <v>25692</v>
      </c>
      <c r="G7494" s="151" t="s">
        <v>21041</v>
      </c>
    </row>
    <row r="7495" spans="1:7" x14ac:dyDescent="0.2">
      <c r="A7495" s="148" t="e">
        <f t="shared" si="117"/>
        <v>#REF!</v>
      </c>
      <c r="B7495" s="149" t="s">
        <v>16993</v>
      </c>
      <c r="C7495" s="149" t="s">
        <v>25693</v>
      </c>
      <c r="D7495" s="150" t="s">
        <v>25694</v>
      </c>
      <c r="E7495" s="149" t="s">
        <v>608</v>
      </c>
      <c r="F7495" s="151" t="s">
        <v>21846</v>
      </c>
      <c r="G7495" s="151" t="s">
        <v>25695</v>
      </c>
    </row>
    <row r="7496" spans="1:7" x14ac:dyDescent="0.2">
      <c r="A7496" s="148" t="e">
        <f t="shared" si="117"/>
        <v>#REF!</v>
      </c>
      <c r="B7496" s="149" t="s">
        <v>16993</v>
      </c>
      <c r="C7496" s="149" t="s">
        <v>25696</v>
      </c>
      <c r="D7496" s="150" t="s">
        <v>25697</v>
      </c>
      <c r="E7496" s="149" t="s">
        <v>608</v>
      </c>
      <c r="F7496" s="151" t="s">
        <v>21846</v>
      </c>
      <c r="G7496" s="151" t="s">
        <v>25698</v>
      </c>
    </row>
    <row r="7497" spans="1:7" x14ac:dyDescent="0.2">
      <c r="A7497" s="148" t="e">
        <f t="shared" si="117"/>
        <v>#REF!</v>
      </c>
      <c r="B7497" s="149" t="s">
        <v>16993</v>
      </c>
      <c r="C7497" s="149" t="s">
        <v>25699</v>
      </c>
      <c r="D7497" s="150" t="s">
        <v>25700</v>
      </c>
      <c r="E7497" s="149" t="s">
        <v>608</v>
      </c>
      <c r="F7497" s="151" t="s">
        <v>13322</v>
      </c>
      <c r="G7497" s="151" t="s">
        <v>10442</v>
      </c>
    </row>
    <row r="7498" spans="1:7" x14ac:dyDescent="0.2">
      <c r="A7498" s="148" t="e">
        <f t="shared" si="117"/>
        <v>#REF!</v>
      </c>
      <c r="B7498" s="149" t="s">
        <v>16993</v>
      </c>
      <c r="C7498" s="149" t="s">
        <v>25701</v>
      </c>
      <c r="D7498" s="150" t="s">
        <v>25702</v>
      </c>
      <c r="E7498" s="149" t="s">
        <v>608</v>
      </c>
      <c r="F7498" s="151" t="s">
        <v>25703</v>
      </c>
      <c r="G7498" s="151" t="s">
        <v>11729</v>
      </c>
    </row>
    <row r="7499" spans="1:7" x14ac:dyDescent="0.2">
      <c r="A7499" s="148" t="e">
        <f t="shared" si="117"/>
        <v>#REF!</v>
      </c>
      <c r="B7499" s="149" t="s">
        <v>16993</v>
      </c>
      <c r="C7499" s="149" t="s">
        <v>25704</v>
      </c>
      <c r="D7499" s="150" t="s">
        <v>25705</v>
      </c>
      <c r="E7499" s="149" t="s">
        <v>608</v>
      </c>
      <c r="F7499" s="151" t="s">
        <v>25706</v>
      </c>
      <c r="G7499" s="151" t="s">
        <v>15305</v>
      </c>
    </row>
    <row r="7500" spans="1:7" x14ac:dyDescent="0.2">
      <c r="A7500" s="148" t="e">
        <f t="shared" si="117"/>
        <v>#REF!</v>
      </c>
      <c r="B7500" s="149" t="s">
        <v>16993</v>
      </c>
      <c r="C7500" s="149" t="s">
        <v>25707</v>
      </c>
      <c r="D7500" s="150" t="s">
        <v>25708</v>
      </c>
      <c r="E7500" s="149" t="s">
        <v>608</v>
      </c>
      <c r="F7500" s="151" t="s">
        <v>12966</v>
      </c>
      <c r="G7500" s="151" t="s">
        <v>10312</v>
      </c>
    </row>
    <row r="7501" spans="1:7" ht="22.5" x14ac:dyDescent="0.2">
      <c r="A7501" s="148" t="e">
        <f t="shared" si="117"/>
        <v>#REF!</v>
      </c>
      <c r="B7501" s="149" t="s">
        <v>16993</v>
      </c>
      <c r="C7501" s="149" t="s">
        <v>25709</v>
      </c>
      <c r="D7501" s="150" t="s">
        <v>25710</v>
      </c>
      <c r="E7501" s="149" t="s">
        <v>608</v>
      </c>
      <c r="F7501" s="151" t="s">
        <v>25711</v>
      </c>
      <c r="G7501" s="151" t="s">
        <v>8341</v>
      </c>
    </row>
    <row r="7502" spans="1:7" ht="22.5" x14ac:dyDescent="0.2">
      <c r="A7502" s="148" t="e">
        <f t="shared" si="117"/>
        <v>#REF!</v>
      </c>
      <c r="B7502" s="149" t="s">
        <v>16993</v>
      </c>
      <c r="C7502" s="149" t="s">
        <v>25712</v>
      </c>
      <c r="D7502" s="150" t="s">
        <v>25713</v>
      </c>
      <c r="E7502" s="149" t="s">
        <v>608</v>
      </c>
      <c r="F7502" s="151" t="s">
        <v>11851</v>
      </c>
      <c r="G7502" s="151" t="s">
        <v>14282</v>
      </c>
    </row>
    <row r="7503" spans="1:7" ht="22.5" x14ac:dyDescent="0.2">
      <c r="A7503" s="148" t="e">
        <f t="shared" si="117"/>
        <v>#REF!</v>
      </c>
      <c r="B7503" s="149" t="s">
        <v>16993</v>
      </c>
      <c r="C7503" s="149" t="s">
        <v>25714</v>
      </c>
      <c r="D7503" s="150" t="s">
        <v>25715</v>
      </c>
      <c r="E7503" s="149" t="s">
        <v>608</v>
      </c>
      <c r="F7503" s="151" t="s">
        <v>25716</v>
      </c>
      <c r="G7503" s="151" t="s">
        <v>25717</v>
      </c>
    </row>
    <row r="7504" spans="1:7" ht="22.5" x14ac:dyDescent="0.2">
      <c r="A7504" s="148" t="e">
        <f t="shared" si="117"/>
        <v>#REF!</v>
      </c>
      <c r="B7504" s="149" t="s">
        <v>16993</v>
      </c>
      <c r="C7504" s="149" t="s">
        <v>25718</v>
      </c>
      <c r="D7504" s="150" t="s">
        <v>25719</v>
      </c>
      <c r="E7504" s="149" t="s">
        <v>608</v>
      </c>
      <c r="F7504" s="151" t="s">
        <v>14644</v>
      </c>
      <c r="G7504" s="151" t="s">
        <v>10156</v>
      </c>
    </row>
    <row r="7505" spans="1:7" ht="22.5" x14ac:dyDescent="0.2">
      <c r="A7505" s="148" t="e">
        <f t="shared" si="117"/>
        <v>#REF!</v>
      </c>
      <c r="B7505" s="149" t="s">
        <v>16993</v>
      </c>
      <c r="C7505" s="149" t="s">
        <v>25720</v>
      </c>
      <c r="D7505" s="150" t="s">
        <v>25721</v>
      </c>
      <c r="E7505" s="149" t="s">
        <v>608</v>
      </c>
      <c r="F7505" s="151" t="s">
        <v>13210</v>
      </c>
      <c r="G7505" s="151" t="s">
        <v>25722</v>
      </c>
    </row>
    <row r="7506" spans="1:7" ht="22.5" x14ac:dyDescent="0.2">
      <c r="A7506" s="148" t="e">
        <f t="shared" si="117"/>
        <v>#REF!</v>
      </c>
      <c r="B7506" s="149" t="s">
        <v>16993</v>
      </c>
      <c r="C7506" s="149" t="s">
        <v>25723</v>
      </c>
      <c r="D7506" s="150" t="s">
        <v>25724</v>
      </c>
      <c r="E7506" s="149" t="s">
        <v>608</v>
      </c>
      <c r="F7506" s="151" t="s">
        <v>20192</v>
      </c>
      <c r="G7506" s="151" t="s">
        <v>10506</v>
      </c>
    </row>
    <row r="7507" spans="1:7" ht="22.5" x14ac:dyDescent="0.2">
      <c r="A7507" s="148" t="e">
        <f t="shared" si="117"/>
        <v>#REF!</v>
      </c>
      <c r="B7507" s="149" t="s">
        <v>16993</v>
      </c>
      <c r="C7507" s="149" t="s">
        <v>25725</v>
      </c>
      <c r="D7507" s="150" t="s">
        <v>25726</v>
      </c>
      <c r="E7507" s="149" t="s">
        <v>608</v>
      </c>
      <c r="F7507" s="151" t="s">
        <v>8190</v>
      </c>
      <c r="G7507" s="151" t="s">
        <v>25588</v>
      </c>
    </row>
    <row r="7508" spans="1:7" ht="22.5" x14ac:dyDescent="0.2">
      <c r="A7508" s="148" t="e">
        <f t="shared" si="117"/>
        <v>#REF!</v>
      </c>
      <c r="B7508" s="149" t="s">
        <v>16993</v>
      </c>
      <c r="C7508" s="149" t="s">
        <v>25727</v>
      </c>
      <c r="D7508" s="150" t="s">
        <v>25728</v>
      </c>
      <c r="E7508" s="149" t="s">
        <v>608</v>
      </c>
      <c r="F7508" s="151" t="s">
        <v>11329</v>
      </c>
      <c r="G7508" s="151" t="s">
        <v>25729</v>
      </c>
    </row>
    <row r="7509" spans="1:7" x14ac:dyDescent="0.2">
      <c r="A7509" s="148" t="e">
        <f t="shared" si="117"/>
        <v>#REF!</v>
      </c>
      <c r="B7509" s="149" t="s">
        <v>16993</v>
      </c>
      <c r="C7509" s="149" t="s">
        <v>25730</v>
      </c>
      <c r="D7509" s="150" t="s">
        <v>25731</v>
      </c>
      <c r="E7509" s="149" t="s">
        <v>608</v>
      </c>
      <c r="F7509" s="151" t="s">
        <v>10020</v>
      </c>
      <c r="G7509" s="151" t="s">
        <v>10020</v>
      </c>
    </row>
    <row r="7510" spans="1:7" x14ac:dyDescent="0.2">
      <c r="A7510" s="148" t="e">
        <f t="shared" si="117"/>
        <v>#REF!</v>
      </c>
      <c r="B7510" s="149" t="s">
        <v>16993</v>
      </c>
      <c r="C7510" s="149" t="s">
        <v>25732</v>
      </c>
      <c r="D7510" s="150" t="s">
        <v>25733</v>
      </c>
      <c r="E7510" s="149" t="s">
        <v>608</v>
      </c>
      <c r="F7510" s="151" t="s">
        <v>9638</v>
      </c>
      <c r="G7510" s="151" t="s">
        <v>25734</v>
      </c>
    </row>
    <row r="7511" spans="1:7" x14ac:dyDescent="0.2">
      <c r="A7511" s="148" t="e">
        <f t="shared" si="117"/>
        <v>#REF!</v>
      </c>
      <c r="B7511" s="149" t="s">
        <v>16993</v>
      </c>
      <c r="C7511" s="149" t="s">
        <v>25735</v>
      </c>
      <c r="D7511" s="150" t="s">
        <v>25736</v>
      </c>
      <c r="E7511" s="149" t="s">
        <v>608</v>
      </c>
      <c r="F7511" s="151" t="s">
        <v>12511</v>
      </c>
      <c r="G7511" s="151" t="s">
        <v>25706</v>
      </c>
    </row>
    <row r="7512" spans="1:7" x14ac:dyDescent="0.2">
      <c r="A7512" s="148" t="e">
        <f t="shared" si="117"/>
        <v>#REF!</v>
      </c>
      <c r="B7512" s="149" t="s">
        <v>16993</v>
      </c>
      <c r="C7512" s="149" t="s">
        <v>25737</v>
      </c>
      <c r="D7512" s="150" t="s">
        <v>25738</v>
      </c>
      <c r="E7512" s="149" t="s">
        <v>608</v>
      </c>
      <c r="F7512" s="151" t="s">
        <v>25643</v>
      </c>
      <c r="G7512" s="151" t="s">
        <v>12505</v>
      </c>
    </row>
    <row r="7513" spans="1:7" x14ac:dyDescent="0.2">
      <c r="A7513" s="148" t="e">
        <f t="shared" si="117"/>
        <v>#REF!</v>
      </c>
      <c r="B7513" s="149" t="s">
        <v>16993</v>
      </c>
      <c r="C7513" s="149" t="s">
        <v>25739</v>
      </c>
      <c r="D7513" s="150" t="s">
        <v>25740</v>
      </c>
      <c r="E7513" s="149" t="s">
        <v>608</v>
      </c>
      <c r="F7513" s="151" t="s">
        <v>8248</v>
      </c>
      <c r="G7513" s="151" t="s">
        <v>16548</v>
      </c>
    </row>
    <row r="7514" spans="1:7" x14ac:dyDescent="0.2">
      <c r="A7514" s="148" t="e">
        <f t="shared" si="117"/>
        <v>#REF!</v>
      </c>
      <c r="B7514" s="149" t="s">
        <v>16993</v>
      </c>
      <c r="C7514" s="149" t="s">
        <v>25741</v>
      </c>
      <c r="D7514" s="150" t="s">
        <v>25742</v>
      </c>
      <c r="E7514" s="149" t="s">
        <v>608</v>
      </c>
      <c r="F7514" s="151" t="s">
        <v>11709</v>
      </c>
      <c r="G7514" s="151" t="s">
        <v>17624</v>
      </c>
    </row>
    <row r="7515" spans="1:7" x14ac:dyDescent="0.2">
      <c r="A7515" s="148" t="e">
        <f t="shared" si="117"/>
        <v>#REF!</v>
      </c>
      <c r="B7515" s="149" t="s">
        <v>16993</v>
      </c>
      <c r="C7515" s="149" t="s">
        <v>25743</v>
      </c>
      <c r="D7515" s="150" t="s">
        <v>25744</v>
      </c>
      <c r="E7515" s="149" t="s">
        <v>608</v>
      </c>
      <c r="F7515" s="151" t="s">
        <v>15331</v>
      </c>
      <c r="G7515" s="151" t="s">
        <v>25596</v>
      </c>
    </row>
    <row r="7516" spans="1:7" x14ac:dyDescent="0.2">
      <c r="A7516" s="148" t="e">
        <f t="shared" si="117"/>
        <v>#REF!</v>
      </c>
      <c r="B7516" s="149" t="s">
        <v>16993</v>
      </c>
      <c r="C7516" s="149" t="s">
        <v>25745</v>
      </c>
      <c r="D7516" s="150" t="s">
        <v>25746</v>
      </c>
      <c r="E7516" s="149" t="s">
        <v>608</v>
      </c>
      <c r="F7516" s="151" t="s">
        <v>10179</v>
      </c>
      <c r="G7516" s="151" t="s">
        <v>10312</v>
      </c>
    </row>
    <row r="7517" spans="1:7" x14ac:dyDescent="0.2">
      <c r="A7517" s="148" t="e">
        <f t="shared" si="117"/>
        <v>#REF!</v>
      </c>
      <c r="B7517" s="149" t="s">
        <v>16993</v>
      </c>
      <c r="C7517" s="149" t="s">
        <v>25747</v>
      </c>
      <c r="D7517" s="150" t="s">
        <v>25748</v>
      </c>
      <c r="E7517" s="149" t="s">
        <v>608</v>
      </c>
      <c r="F7517" s="151" t="s">
        <v>25749</v>
      </c>
      <c r="G7517" s="151" t="s">
        <v>25711</v>
      </c>
    </row>
    <row r="7518" spans="1:7" x14ac:dyDescent="0.2">
      <c r="A7518" s="148" t="e">
        <f t="shared" si="117"/>
        <v>#REF!</v>
      </c>
      <c r="B7518" s="149" t="s">
        <v>16993</v>
      </c>
      <c r="C7518" s="149" t="s">
        <v>25750</v>
      </c>
      <c r="D7518" s="150" t="s">
        <v>25751</v>
      </c>
      <c r="E7518" s="149" t="s">
        <v>608</v>
      </c>
      <c r="F7518" s="151" t="s">
        <v>20822</v>
      </c>
      <c r="G7518" s="151" t="s">
        <v>25752</v>
      </c>
    </row>
    <row r="7519" spans="1:7" x14ac:dyDescent="0.2">
      <c r="A7519" s="148" t="e">
        <f t="shared" si="117"/>
        <v>#REF!</v>
      </c>
      <c r="B7519" s="149" t="s">
        <v>16993</v>
      </c>
      <c r="C7519" s="149" t="s">
        <v>25753</v>
      </c>
      <c r="D7519" s="150" t="s">
        <v>25754</v>
      </c>
      <c r="E7519" s="149" t="s">
        <v>608</v>
      </c>
      <c r="F7519" s="151" t="s">
        <v>25749</v>
      </c>
      <c r="G7519" s="151" t="s">
        <v>25711</v>
      </c>
    </row>
    <row r="7520" spans="1:7" ht="22.5" x14ac:dyDescent="0.2">
      <c r="A7520" s="148" t="e">
        <f t="shared" si="117"/>
        <v>#REF!</v>
      </c>
      <c r="B7520" s="149" t="s">
        <v>16993</v>
      </c>
      <c r="C7520" s="149" t="s">
        <v>25755</v>
      </c>
      <c r="D7520" s="150" t="s">
        <v>25756</v>
      </c>
      <c r="E7520" s="149" t="s">
        <v>608</v>
      </c>
      <c r="F7520" s="151" t="s">
        <v>20822</v>
      </c>
      <c r="G7520" s="151" t="s">
        <v>25752</v>
      </c>
    </row>
    <row r="7521" spans="1:7" ht="22.5" x14ac:dyDescent="0.2">
      <c r="A7521" s="148" t="e">
        <f t="shared" si="117"/>
        <v>#REF!</v>
      </c>
      <c r="B7521" s="149" t="s">
        <v>16993</v>
      </c>
      <c r="C7521" s="149" t="s">
        <v>25757</v>
      </c>
      <c r="D7521" s="150" t="s">
        <v>25758</v>
      </c>
      <c r="E7521" s="149" t="s">
        <v>608</v>
      </c>
      <c r="F7521" s="151" t="s">
        <v>25759</v>
      </c>
      <c r="G7521" s="151" t="s">
        <v>15307</v>
      </c>
    </row>
    <row r="7522" spans="1:7" ht="22.5" x14ac:dyDescent="0.2">
      <c r="A7522" s="148" t="e">
        <f t="shared" si="117"/>
        <v>#REF!</v>
      </c>
      <c r="B7522" s="149" t="s">
        <v>16993</v>
      </c>
      <c r="C7522" s="149" t="s">
        <v>25760</v>
      </c>
      <c r="D7522" s="150" t="s">
        <v>25761</v>
      </c>
      <c r="E7522" s="149" t="s">
        <v>608</v>
      </c>
      <c r="F7522" s="151" t="s">
        <v>25762</v>
      </c>
      <c r="G7522" s="151" t="s">
        <v>25763</v>
      </c>
    </row>
    <row r="7523" spans="1:7" ht="22.5" x14ac:dyDescent="0.2">
      <c r="A7523" s="148" t="e">
        <f t="shared" si="117"/>
        <v>#REF!</v>
      </c>
      <c r="B7523" s="149" t="s">
        <v>16993</v>
      </c>
      <c r="C7523" s="149" t="s">
        <v>25764</v>
      </c>
      <c r="D7523" s="150" t="s">
        <v>25765</v>
      </c>
      <c r="E7523" s="149" t="s">
        <v>608</v>
      </c>
      <c r="F7523" s="151" t="s">
        <v>13205</v>
      </c>
      <c r="G7523" s="151" t="s">
        <v>14760</v>
      </c>
    </row>
    <row r="7524" spans="1:7" ht="22.5" x14ac:dyDescent="0.2">
      <c r="A7524" s="148" t="e">
        <f t="shared" si="117"/>
        <v>#REF!</v>
      </c>
      <c r="B7524" s="149" t="s">
        <v>16993</v>
      </c>
      <c r="C7524" s="149" t="s">
        <v>25766</v>
      </c>
      <c r="D7524" s="150" t="s">
        <v>25767</v>
      </c>
      <c r="E7524" s="149" t="s">
        <v>608</v>
      </c>
      <c r="F7524" s="151" t="s">
        <v>25768</v>
      </c>
      <c r="G7524" s="151" t="s">
        <v>15827</v>
      </c>
    </row>
    <row r="7525" spans="1:7" ht="22.5" x14ac:dyDescent="0.2">
      <c r="A7525" s="148" t="e">
        <f t="shared" ref="A7525:A7588" si="118">CONCATENAR</f>
        <v>#REF!</v>
      </c>
      <c r="B7525" s="149" t="s">
        <v>16993</v>
      </c>
      <c r="C7525" s="149" t="s">
        <v>25769</v>
      </c>
      <c r="D7525" s="150" t="s">
        <v>25770</v>
      </c>
      <c r="E7525" s="149" t="s">
        <v>608</v>
      </c>
      <c r="F7525" s="151" t="s">
        <v>11709</v>
      </c>
      <c r="G7525" s="151" t="s">
        <v>8402</v>
      </c>
    </row>
    <row r="7526" spans="1:7" ht="22.5" x14ac:dyDescent="0.2">
      <c r="A7526" s="148" t="e">
        <f t="shared" si="118"/>
        <v>#REF!</v>
      </c>
      <c r="B7526" s="149" t="s">
        <v>16993</v>
      </c>
      <c r="C7526" s="149" t="s">
        <v>25771</v>
      </c>
      <c r="D7526" s="150" t="s">
        <v>25772</v>
      </c>
      <c r="E7526" s="149" t="s">
        <v>608</v>
      </c>
      <c r="F7526" s="151" t="s">
        <v>13527</v>
      </c>
      <c r="G7526" s="151" t="s">
        <v>10309</v>
      </c>
    </row>
    <row r="7527" spans="1:7" x14ac:dyDescent="0.2">
      <c r="A7527" s="148" t="e">
        <f t="shared" si="118"/>
        <v>#REF!</v>
      </c>
      <c r="B7527" s="149" t="s">
        <v>16993</v>
      </c>
      <c r="C7527" s="149" t="s">
        <v>25773</v>
      </c>
      <c r="D7527" s="150" t="s">
        <v>25774</v>
      </c>
      <c r="E7527" s="149" t="s">
        <v>608</v>
      </c>
      <c r="F7527" s="151" t="s">
        <v>25775</v>
      </c>
      <c r="G7527" s="151" t="s">
        <v>11588</v>
      </c>
    </row>
    <row r="7528" spans="1:7" x14ac:dyDescent="0.2">
      <c r="A7528" s="148" t="e">
        <f t="shared" si="118"/>
        <v>#REF!</v>
      </c>
      <c r="B7528" s="149" t="s">
        <v>16993</v>
      </c>
      <c r="C7528" s="149" t="s">
        <v>25776</v>
      </c>
      <c r="D7528" s="150" t="s">
        <v>25777</v>
      </c>
      <c r="E7528" s="149" t="s">
        <v>608</v>
      </c>
      <c r="F7528" s="151" t="s">
        <v>25778</v>
      </c>
      <c r="G7528" s="151" t="s">
        <v>11438</v>
      </c>
    </row>
    <row r="7529" spans="1:7" x14ac:dyDescent="0.2">
      <c r="A7529" s="148" t="e">
        <f t="shared" si="118"/>
        <v>#REF!</v>
      </c>
      <c r="B7529" s="149" t="s">
        <v>16993</v>
      </c>
      <c r="C7529" s="149" t="s">
        <v>25779</v>
      </c>
      <c r="D7529" s="150" t="s">
        <v>25780</v>
      </c>
      <c r="E7529" s="149" t="s">
        <v>608</v>
      </c>
      <c r="F7529" s="151" t="s">
        <v>8241</v>
      </c>
      <c r="G7529" s="151" t="s">
        <v>25781</v>
      </c>
    </row>
    <row r="7530" spans="1:7" ht="22.5" x14ac:dyDescent="0.2">
      <c r="A7530" s="148" t="e">
        <f t="shared" si="118"/>
        <v>#REF!</v>
      </c>
      <c r="B7530" s="149" t="s">
        <v>16993</v>
      </c>
      <c r="C7530" s="149" t="s">
        <v>25782</v>
      </c>
      <c r="D7530" s="150" t="s">
        <v>25783</v>
      </c>
      <c r="E7530" s="149" t="s">
        <v>608</v>
      </c>
      <c r="F7530" s="151" t="s">
        <v>12983</v>
      </c>
      <c r="G7530" s="151" t="s">
        <v>11254</v>
      </c>
    </row>
    <row r="7531" spans="1:7" ht="22.5" x14ac:dyDescent="0.2">
      <c r="A7531" s="148" t="e">
        <f t="shared" si="118"/>
        <v>#REF!</v>
      </c>
      <c r="B7531" s="149" t="s">
        <v>16993</v>
      </c>
      <c r="C7531" s="149" t="s">
        <v>25784</v>
      </c>
      <c r="D7531" s="150" t="s">
        <v>25785</v>
      </c>
      <c r="E7531" s="149" t="s">
        <v>608</v>
      </c>
      <c r="F7531" s="151" t="s">
        <v>20192</v>
      </c>
      <c r="G7531" s="151" t="s">
        <v>25786</v>
      </c>
    </row>
    <row r="7532" spans="1:7" ht="22.5" x14ac:dyDescent="0.2">
      <c r="A7532" s="148" t="e">
        <f t="shared" si="118"/>
        <v>#REF!</v>
      </c>
      <c r="B7532" s="149" t="s">
        <v>16993</v>
      </c>
      <c r="C7532" s="149" t="s">
        <v>25787</v>
      </c>
      <c r="D7532" s="150" t="s">
        <v>25788</v>
      </c>
      <c r="E7532" s="149" t="s">
        <v>608</v>
      </c>
      <c r="F7532" s="151" t="s">
        <v>25789</v>
      </c>
      <c r="G7532" s="151" t="s">
        <v>24586</v>
      </c>
    </row>
    <row r="7533" spans="1:7" ht="22.5" x14ac:dyDescent="0.2">
      <c r="A7533" s="148" t="e">
        <f t="shared" si="118"/>
        <v>#REF!</v>
      </c>
      <c r="B7533" s="149" t="s">
        <v>16993</v>
      </c>
      <c r="C7533" s="149" t="s">
        <v>25790</v>
      </c>
      <c r="D7533" s="150" t="s">
        <v>25791</v>
      </c>
      <c r="E7533" s="149" t="s">
        <v>608</v>
      </c>
      <c r="F7533" s="151" t="s">
        <v>25792</v>
      </c>
      <c r="G7533" s="151" t="s">
        <v>25793</v>
      </c>
    </row>
    <row r="7534" spans="1:7" x14ac:dyDescent="0.2">
      <c r="A7534" s="148" t="e">
        <f t="shared" si="118"/>
        <v>#REF!</v>
      </c>
      <c r="B7534" s="149" t="s">
        <v>16993</v>
      </c>
      <c r="C7534" s="149" t="s">
        <v>25794</v>
      </c>
      <c r="D7534" s="150" t="s">
        <v>25795</v>
      </c>
      <c r="E7534" s="149" t="s">
        <v>608</v>
      </c>
      <c r="F7534" s="151" t="s">
        <v>17052</v>
      </c>
      <c r="G7534" s="151" t="s">
        <v>20069</v>
      </c>
    </row>
    <row r="7535" spans="1:7" x14ac:dyDescent="0.2">
      <c r="A7535" s="148" t="e">
        <f t="shared" si="118"/>
        <v>#REF!</v>
      </c>
      <c r="B7535" s="149" t="s">
        <v>16993</v>
      </c>
      <c r="C7535" s="149" t="s">
        <v>25796</v>
      </c>
      <c r="D7535" s="150" t="s">
        <v>25797</v>
      </c>
      <c r="E7535" s="149" t="s">
        <v>608</v>
      </c>
      <c r="F7535" s="151" t="s">
        <v>11233</v>
      </c>
      <c r="G7535" s="151" t="s">
        <v>25798</v>
      </c>
    </row>
    <row r="7536" spans="1:7" x14ac:dyDescent="0.2">
      <c r="A7536" s="148" t="e">
        <f t="shared" si="118"/>
        <v>#REF!</v>
      </c>
      <c r="B7536" s="149" t="s">
        <v>16993</v>
      </c>
      <c r="C7536" s="149" t="s">
        <v>25799</v>
      </c>
      <c r="D7536" s="150" t="s">
        <v>25800</v>
      </c>
      <c r="E7536" s="149" t="s">
        <v>608</v>
      </c>
      <c r="F7536" s="151" t="s">
        <v>10504</v>
      </c>
      <c r="G7536" s="151" t="s">
        <v>23348</v>
      </c>
    </row>
    <row r="7537" spans="1:7" x14ac:dyDescent="0.2">
      <c r="A7537" s="148" t="e">
        <f t="shared" si="118"/>
        <v>#REF!</v>
      </c>
      <c r="B7537" s="149" t="s">
        <v>16993</v>
      </c>
      <c r="C7537" s="149" t="s">
        <v>25801</v>
      </c>
      <c r="D7537" s="150" t="s">
        <v>25802</v>
      </c>
      <c r="E7537" s="149" t="s">
        <v>608</v>
      </c>
      <c r="F7537" s="151" t="s">
        <v>13424</v>
      </c>
      <c r="G7537" s="151" t="s">
        <v>8199</v>
      </c>
    </row>
    <row r="7538" spans="1:7" x14ac:dyDescent="0.2">
      <c r="A7538" s="148" t="e">
        <f t="shared" si="118"/>
        <v>#REF!</v>
      </c>
      <c r="B7538" s="149" t="s">
        <v>16993</v>
      </c>
      <c r="C7538" s="149" t="s">
        <v>25803</v>
      </c>
      <c r="D7538" s="150" t="s">
        <v>25804</v>
      </c>
      <c r="E7538" s="149" t="s">
        <v>608</v>
      </c>
      <c r="F7538" s="151" t="s">
        <v>8190</v>
      </c>
      <c r="G7538" s="151" t="s">
        <v>9305</v>
      </c>
    </row>
    <row r="7539" spans="1:7" ht="22.5" x14ac:dyDescent="0.2">
      <c r="A7539" s="148" t="e">
        <f t="shared" si="118"/>
        <v>#REF!</v>
      </c>
      <c r="B7539" s="149" t="s">
        <v>16993</v>
      </c>
      <c r="C7539" s="149" t="s">
        <v>25805</v>
      </c>
      <c r="D7539" s="150" t="s">
        <v>25806</v>
      </c>
      <c r="E7539" s="149" t="s">
        <v>608</v>
      </c>
      <c r="F7539" s="151" t="s">
        <v>9968</v>
      </c>
      <c r="G7539" s="151" t="s">
        <v>15602</v>
      </c>
    </row>
    <row r="7540" spans="1:7" ht="22.5" x14ac:dyDescent="0.2">
      <c r="A7540" s="148" t="e">
        <f t="shared" si="118"/>
        <v>#REF!</v>
      </c>
      <c r="B7540" s="149" t="s">
        <v>16993</v>
      </c>
      <c r="C7540" s="149" t="s">
        <v>25807</v>
      </c>
      <c r="D7540" s="150" t="s">
        <v>25808</v>
      </c>
      <c r="E7540" s="149" t="s">
        <v>608</v>
      </c>
      <c r="F7540" s="151" t="s">
        <v>9968</v>
      </c>
      <c r="G7540" s="151" t="s">
        <v>15602</v>
      </c>
    </row>
    <row r="7541" spans="1:7" ht="22.5" x14ac:dyDescent="0.2">
      <c r="A7541" s="148" t="e">
        <f t="shared" si="118"/>
        <v>#REF!</v>
      </c>
      <c r="B7541" s="149" t="s">
        <v>16993</v>
      </c>
      <c r="C7541" s="149" t="s">
        <v>25809</v>
      </c>
      <c r="D7541" s="150" t="s">
        <v>25810</v>
      </c>
      <c r="E7541" s="149" t="s">
        <v>608</v>
      </c>
      <c r="F7541" s="151" t="s">
        <v>25811</v>
      </c>
      <c r="G7541" s="151" t="s">
        <v>10173</v>
      </c>
    </row>
    <row r="7542" spans="1:7" ht="22.5" x14ac:dyDescent="0.2">
      <c r="A7542" s="148" t="e">
        <f t="shared" si="118"/>
        <v>#REF!</v>
      </c>
      <c r="B7542" s="149" t="s">
        <v>16993</v>
      </c>
      <c r="C7542" s="149" t="s">
        <v>25812</v>
      </c>
      <c r="D7542" s="150" t="s">
        <v>25813</v>
      </c>
      <c r="E7542" s="149" t="s">
        <v>608</v>
      </c>
      <c r="F7542" s="151" t="s">
        <v>9305</v>
      </c>
      <c r="G7542" s="151" t="s">
        <v>25814</v>
      </c>
    </row>
    <row r="7543" spans="1:7" ht="22.5" x14ac:dyDescent="0.2">
      <c r="A7543" s="148" t="e">
        <f t="shared" si="118"/>
        <v>#REF!</v>
      </c>
      <c r="B7543" s="149" t="s">
        <v>16993</v>
      </c>
      <c r="C7543" s="149" t="s">
        <v>25815</v>
      </c>
      <c r="D7543" s="150" t="s">
        <v>25816</v>
      </c>
      <c r="E7543" s="149" t="s">
        <v>608</v>
      </c>
      <c r="F7543" s="151" t="s">
        <v>25817</v>
      </c>
      <c r="G7543" s="151" t="s">
        <v>16004</v>
      </c>
    </row>
    <row r="7544" spans="1:7" ht="22.5" x14ac:dyDescent="0.2">
      <c r="A7544" s="148" t="e">
        <f t="shared" si="118"/>
        <v>#REF!</v>
      </c>
      <c r="B7544" s="149" t="s">
        <v>16993</v>
      </c>
      <c r="C7544" s="149" t="s">
        <v>25818</v>
      </c>
      <c r="D7544" s="150" t="s">
        <v>25819</v>
      </c>
      <c r="E7544" s="149" t="s">
        <v>608</v>
      </c>
      <c r="F7544" s="151" t="s">
        <v>15849</v>
      </c>
      <c r="G7544" s="151" t="s">
        <v>25820</v>
      </c>
    </row>
    <row r="7545" spans="1:7" ht="22.5" x14ac:dyDescent="0.2">
      <c r="A7545" s="148" t="e">
        <f t="shared" si="118"/>
        <v>#REF!</v>
      </c>
      <c r="B7545" s="149" t="s">
        <v>16993</v>
      </c>
      <c r="C7545" s="149" t="s">
        <v>25821</v>
      </c>
      <c r="D7545" s="150" t="s">
        <v>25822</v>
      </c>
      <c r="E7545" s="149" t="s">
        <v>608</v>
      </c>
      <c r="F7545" s="151" t="s">
        <v>20146</v>
      </c>
      <c r="G7545" s="151" t="s">
        <v>10776</v>
      </c>
    </row>
    <row r="7546" spans="1:7" ht="22.5" x14ac:dyDescent="0.2">
      <c r="A7546" s="148" t="e">
        <f t="shared" si="118"/>
        <v>#REF!</v>
      </c>
      <c r="B7546" s="149" t="s">
        <v>16993</v>
      </c>
      <c r="C7546" s="149" t="s">
        <v>25823</v>
      </c>
      <c r="D7546" s="150" t="s">
        <v>25824</v>
      </c>
      <c r="E7546" s="149" t="s">
        <v>608</v>
      </c>
      <c r="F7546" s="151" t="s">
        <v>9500</v>
      </c>
      <c r="G7546" s="151" t="s">
        <v>21353</v>
      </c>
    </row>
    <row r="7547" spans="1:7" x14ac:dyDescent="0.2">
      <c r="A7547" s="148" t="e">
        <f t="shared" si="118"/>
        <v>#REF!</v>
      </c>
      <c r="B7547" s="149" t="s">
        <v>16993</v>
      </c>
      <c r="C7547" s="149" t="s">
        <v>25825</v>
      </c>
      <c r="D7547" s="150" t="s">
        <v>25826</v>
      </c>
      <c r="E7547" s="149" t="s">
        <v>608</v>
      </c>
      <c r="F7547" s="151" t="s">
        <v>25827</v>
      </c>
      <c r="G7547" s="151" t="s">
        <v>16530</v>
      </c>
    </row>
    <row r="7548" spans="1:7" ht="22.5" x14ac:dyDescent="0.2">
      <c r="A7548" s="148" t="e">
        <f t="shared" si="118"/>
        <v>#REF!</v>
      </c>
      <c r="B7548" s="149" t="s">
        <v>16993</v>
      </c>
      <c r="C7548" s="149" t="s">
        <v>25828</v>
      </c>
      <c r="D7548" s="150" t="s">
        <v>25829</v>
      </c>
      <c r="E7548" s="149" t="s">
        <v>608</v>
      </c>
      <c r="F7548" s="151" t="s">
        <v>10256</v>
      </c>
      <c r="G7548" s="151" t="s">
        <v>25830</v>
      </c>
    </row>
    <row r="7549" spans="1:7" ht="22.5" x14ac:dyDescent="0.2">
      <c r="A7549" s="148" t="e">
        <f t="shared" si="118"/>
        <v>#REF!</v>
      </c>
      <c r="B7549" s="149" t="s">
        <v>16993</v>
      </c>
      <c r="C7549" s="149" t="s">
        <v>25831</v>
      </c>
      <c r="D7549" s="150" t="s">
        <v>25832</v>
      </c>
      <c r="E7549" s="149" t="s">
        <v>608</v>
      </c>
      <c r="F7549" s="151" t="s">
        <v>18788</v>
      </c>
      <c r="G7549" s="151" t="s">
        <v>14601</v>
      </c>
    </row>
    <row r="7550" spans="1:7" ht="22.5" x14ac:dyDescent="0.2">
      <c r="A7550" s="148" t="e">
        <f t="shared" si="118"/>
        <v>#REF!</v>
      </c>
      <c r="B7550" s="149" t="s">
        <v>16993</v>
      </c>
      <c r="C7550" s="149" t="s">
        <v>25833</v>
      </c>
      <c r="D7550" s="150" t="s">
        <v>25834</v>
      </c>
      <c r="E7550" s="149" t="s">
        <v>608</v>
      </c>
      <c r="F7550" s="151" t="s">
        <v>25835</v>
      </c>
      <c r="G7550" s="151" t="s">
        <v>25836</v>
      </c>
    </row>
    <row r="7551" spans="1:7" ht="22.5" x14ac:dyDescent="0.2">
      <c r="A7551" s="148" t="e">
        <f t="shared" si="118"/>
        <v>#REF!</v>
      </c>
      <c r="B7551" s="149" t="s">
        <v>16993</v>
      </c>
      <c r="C7551" s="149" t="s">
        <v>25837</v>
      </c>
      <c r="D7551" s="150" t="s">
        <v>25838</v>
      </c>
      <c r="E7551" s="149" t="s">
        <v>608</v>
      </c>
      <c r="F7551" s="151" t="s">
        <v>17641</v>
      </c>
      <c r="G7551" s="151" t="s">
        <v>10949</v>
      </c>
    </row>
    <row r="7552" spans="1:7" ht="22.5" x14ac:dyDescent="0.2">
      <c r="A7552" s="148" t="e">
        <f t="shared" si="118"/>
        <v>#REF!</v>
      </c>
      <c r="B7552" s="149" t="s">
        <v>16993</v>
      </c>
      <c r="C7552" s="149" t="s">
        <v>25839</v>
      </c>
      <c r="D7552" s="150" t="s">
        <v>25840</v>
      </c>
      <c r="E7552" s="149" t="s">
        <v>608</v>
      </c>
      <c r="F7552" s="151" t="s">
        <v>17055</v>
      </c>
      <c r="G7552" s="151" t="s">
        <v>25841</v>
      </c>
    </row>
    <row r="7553" spans="1:7" ht="22.5" x14ac:dyDescent="0.2">
      <c r="A7553" s="148" t="e">
        <f t="shared" si="118"/>
        <v>#REF!</v>
      </c>
      <c r="B7553" s="149" t="s">
        <v>16993</v>
      </c>
      <c r="C7553" s="149" t="s">
        <v>25842</v>
      </c>
      <c r="D7553" s="150" t="s">
        <v>25843</v>
      </c>
      <c r="E7553" s="149" t="s">
        <v>608</v>
      </c>
      <c r="F7553" s="151" t="s">
        <v>11061</v>
      </c>
      <c r="G7553" s="151" t="s">
        <v>25844</v>
      </c>
    </row>
    <row r="7554" spans="1:7" x14ac:dyDescent="0.2">
      <c r="A7554" s="148" t="e">
        <f t="shared" si="118"/>
        <v>#REF!</v>
      </c>
      <c r="B7554" s="149" t="s">
        <v>16993</v>
      </c>
      <c r="C7554" s="149" t="s">
        <v>25845</v>
      </c>
      <c r="D7554" s="150" t="s">
        <v>25846</v>
      </c>
      <c r="E7554" s="149" t="s">
        <v>190</v>
      </c>
      <c r="F7554" s="151" t="s">
        <v>25847</v>
      </c>
      <c r="G7554" s="151" t="s">
        <v>25848</v>
      </c>
    </row>
    <row r="7555" spans="1:7" x14ac:dyDescent="0.2">
      <c r="A7555" s="148" t="e">
        <f t="shared" si="118"/>
        <v>#REF!</v>
      </c>
      <c r="B7555" s="149" t="s">
        <v>16993</v>
      </c>
      <c r="C7555" s="149" t="s">
        <v>25849</v>
      </c>
      <c r="D7555" s="150" t="s">
        <v>25850</v>
      </c>
      <c r="E7555" s="149" t="s">
        <v>190</v>
      </c>
      <c r="F7555" s="151" t="s">
        <v>25851</v>
      </c>
      <c r="G7555" s="151" t="s">
        <v>25852</v>
      </c>
    </row>
    <row r="7556" spans="1:7" x14ac:dyDescent="0.2">
      <c r="A7556" s="148" t="e">
        <f t="shared" si="118"/>
        <v>#REF!</v>
      </c>
      <c r="B7556" s="149" t="s">
        <v>16993</v>
      </c>
      <c r="C7556" s="149" t="s">
        <v>25853</v>
      </c>
      <c r="D7556" s="150" t="s">
        <v>25854</v>
      </c>
      <c r="E7556" s="149" t="s">
        <v>190</v>
      </c>
      <c r="F7556" s="151" t="s">
        <v>25855</v>
      </c>
      <c r="G7556" s="151" t="s">
        <v>25856</v>
      </c>
    </row>
    <row r="7557" spans="1:7" ht="22.5" x14ac:dyDescent="0.2">
      <c r="A7557" s="148" t="e">
        <f t="shared" si="118"/>
        <v>#REF!</v>
      </c>
      <c r="B7557" s="149" t="s">
        <v>16993</v>
      </c>
      <c r="C7557" s="149" t="s">
        <v>25857</v>
      </c>
      <c r="D7557" s="150" t="s">
        <v>25858</v>
      </c>
      <c r="E7557" s="149" t="s">
        <v>190</v>
      </c>
      <c r="F7557" s="151" t="s">
        <v>25859</v>
      </c>
      <c r="G7557" s="151" t="s">
        <v>25860</v>
      </c>
    </row>
    <row r="7558" spans="1:7" ht="22.5" x14ac:dyDescent="0.2">
      <c r="A7558" s="148" t="e">
        <f t="shared" si="118"/>
        <v>#REF!</v>
      </c>
      <c r="B7558" s="149" t="s">
        <v>16993</v>
      </c>
      <c r="C7558" s="149" t="s">
        <v>25861</v>
      </c>
      <c r="D7558" s="150" t="s">
        <v>25862</v>
      </c>
      <c r="E7558" s="149" t="s">
        <v>190</v>
      </c>
      <c r="F7558" s="151" t="s">
        <v>25863</v>
      </c>
      <c r="G7558" s="151" t="s">
        <v>25864</v>
      </c>
    </row>
    <row r="7559" spans="1:7" ht="22.5" x14ac:dyDescent="0.2">
      <c r="A7559" s="148" t="e">
        <f t="shared" si="118"/>
        <v>#REF!</v>
      </c>
      <c r="B7559" s="149" t="s">
        <v>16993</v>
      </c>
      <c r="C7559" s="149" t="s">
        <v>25865</v>
      </c>
      <c r="D7559" s="150" t="s">
        <v>25866</v>
      </c>
      <c r="E7559" s="149" t="s">
        <v>190</v>
      </c>
      <c r="F7559" s="151" t="s">
        <v>25867</v>
      </c>
      <c r="G7559" s="151" t="s">
        <v>25868</v>
      </c>
    </row>
    <row r="7560" spans="1:7" ht="22.5" x14ac:dyDescent="0.2">
      <c r="A7560" s="148" t="e">
        <f t="shared" si="118"/>
        <v>#REF!</v>
      </c>
      <c r="B7560" s="149" t="s">
        <v>16993</v>
      </c>
      <c r="C7560" s="149" t="s">
        <v>25869</v>
      </c>
      <c r="D7560" s="150" t="s">
        <v>25870</v>
      </c>
      <c r="E7560" s="149" t="s">
        <v>190</v>
      </c>
      <c r="F7560" s="151" t="s">
        <v>25871</v>
      </c>
      <c r="G7560" s="151" t="s">
        <v>25872</v>
      </c>
    </row>
    <row r="7561" spans="1:7" ht="22.5" x14ac:dyDescent="0.2">
      <c r="A7561" s="148" t="e">
        <f t="shared" si="118"/>
        <v>#REF!</v>
      </c>
      <c r="B7561" s="149" t="s">
        <v>16993</v>
      </c>
      <c r="C7561" s="149" t="s">
        <v>25873</v>
      </c>
      <c r="D7561" s="150" t="s">
        <v>25874</v>
      </c>
      <c r="E7561" s="149" t="s">
        <v>190</v>
      </c>
      <c r="F7561" s="151" t="s">
        <v>25875</v>
      </c>
      <c r="G7561" s="151" t="s">
        <v>25876</v>
      </c>
    </row>
    <row r="7562" spans="1:7" ht="22.5" x14ac:dyDescent="0.2">
      <c r="A7562" s="148" t="e">
        <f t="shared" si="118"/>
        <v>#REF!</v>
      </c>
      <c r="B7562" s="149" t="s">
        <v>16993</v>
      </c>
      <c r="C7562" s="149" t="s">
        <v>25877</v>
      </c>
      <c r="D7562" s="150" t="s">
        <v>25878</v>
      </c>
      <c r="E7562" s="149" t="s">
        <v>190</v>
      </c>
      <c r="F7562" s="151" t="s">
        <v>25879</v>
      </c>
      <c r="G7562" s="151" t="s">
        <v>25880</v>
      </c>
    </row>
    <row r="7563" spans="1:7" ht="22.5" x14ac:dyDescent="0.2">
      <c r="A7563" s="148" t="e">
        <f t="shared" si="118"/>
        <v>#REF!</v>
      </c>
      <c r="B7563" s="149" t="s">
        <v>16993</v>
      </c>
      <c r="C7563" s="149" t="s">
        <v>25881</v>
      </c>
      <c r="D7563" s="150" t="s">
        <v>25882</v>
      </c>
      <c r="E7563" s="149" t="s">
        <v>190</v>
      </c>
      <c r="F7563" s="151" t="s">
        <v>25883</v>
      </c>
      <c r="G7563" s="151" t="s">
        <v>25884</v>
      </c>
    </row>
    <row r="7564" spans="1:7" ht="22.5" x14ac:dyDescent="0.2">
      <c r="A7564" s="148" t="e">
        <f t="shared" si="118"/>
        <v>#REF!</v>
      </c>
      <c r="B7564" s="149" t="s">
        <v>16993</v>
      </c>
      <c r="C7564" s="149" t="s">
        <v>25885</v>
      </c>
      <c r="D7564" s="150" t="s">
        <v>25886</v>
      </c>
      <c r="E7564" s="149" t="s">
        <v>190</v>
      </c>
      <c r="F7564" s="151" t="s">
        <v>25887</v>
      </c>
      <c r="G7564" s="151" t="s">
        <v>25888</v>
      </c>
    </row>
    <row r="7565" spans="1:7" ht="22.5" x14ac:dyDescent="0.2">
      <c r="A7565" s="148" t="e">
        <f t="shared" si="118"/>
        <v>#REF!</v>
      </c>
      <c r="B7565" s="149" t="s">
        <v>16993</v>
      </c>
      <c r="C7565" s="149" t="s">
        <v>25889</v>
      </c>
      <c r="D7565" s="150" t="s">
        <v>25890</v>
      </c>
      <c r="E7565" s="149" t="s">
        <v>190</v>
      </c>
      <c r="F7565" s="151" t="s">
        <v>25891</v>
      </c>
      <c r="G7565" s="151" t="s">
        <v>25892</v>
      </c>
    </row>
    <row r="7566" spans="1:7" ht="22.5" x14ac:dyDescent="0.2">
      <c r="A7566" s="148" t="e">
        <f t="shared" si="118"/>
        <v>#REF!</v>
      </c>
      <c r="B7566" s="149" t="s">
        <v>16993</v>
      </c>
      <c r="C7566" s="149" t="s">
        <v>25893</v>
      </c>
      <c r="D7566" s="150" t="s">
        <v>25894</v>
      </c>
      <c r="E7566" s="149" t="s">
        <v>190</v>
      </c>
      <c r="F7566" s="151" t="s">
        <v>25895</v>
      </c>
      <c r="G7566" s="151" t="s">
        <v>25896</v>
      </c>
    </row>
    <row r="7567" spans="1:7" ht="22.5" x14ac:dyDescent="0.2">
      <c r="A7567" s="148" t="e">
        <f t="shared" si="118"/>
        <v>#REF!</v>
      </c>
      <c r="B7567" s="149" t="s">
        <v>16993</v>
      </c>
      <c r="C7567" s="149" t="s">
        <v>25897</v>
      </c>
      <c r="D7567" s="150" t="s">
        <v>25898</v>
      </c>
      <c r="E7567" s="149" t="s">
        <v>190</v>
      </c>
      <c r="F7567" s="151" t="s">
        <v>25899</v>
      </c>
      <c r="G7567" s="151" t="s">
        <v>25900</v>
      </c>
    </row>
    <row r="7568" spans="1:7" ht="22.5" x14ac:dyDescent="0.2">
      <c r="A7568" s="148" t="e">
        <f t="shared" si="118"/>
        <v>#REF!</v>
      </c>
      <c r="B7568" s="149" t="s">
        <v>16993</v>
      </c>
      <c r="C7568" s="149" t="s">
        <v>25901</v>
      </c>
      <c r="D7568" s="150" t="s">
        <v>25902</v>
      </c>
      <c r="E7568" s="149" t="s">
        <v>190</v>
      </c>
      <c r="F7568" s="151" t="s">
        <v>25903</v>
      </c>
      <c r="G7568" s="151" t="s">
        <v>25904</v>
      </c>
    </row>
    <row r="7569" spans="1:7" ht="22.5" x14ac:dyDescent="0.2">
      <c r="A7569" s="148" t="e">
        <f t="shared" si="118"/>
        <v>#REF!</v>
      </c>
      <c r="B7569" s="149" t="s">
        <v>16993</v>
      </c>
      <c r="C7569" s="149" t="s">
        <v>25905</v>
      </c>
      <c r="D7569" s="150" t="s">
        <v>25906</v>
      </c>
      <c r="E7569" s="149" t="s">
        <v>190</v>
      </c>
      <c r="F7569" s="151" t="s">
        <v>25907</v>
      </c>
      <c r="G7569" s="151" t="s">
        <v>25908</v>
      </c>
    </row>
    <row r="7570" spans="1:7" ht="22.5" x14ac:dyDescent="0.2">
      <c r="A7570" s="148" t="e">
        <f t="shared" si="118"/>
        <v>#REF!</v>
      </c>
      <c r="B7570" s="149" t="s">
        <v>16993</v>
      </c>
      <c r="C7570" s="149" t="s">
        <v>25909</v>
      </c>
      <c r="D7570" s="150" t="s">
        <v>25910</v>
      </c>
      <c r="E7570" s="149" t="s">
        <v>190</v>
      </c>
      <c r="F7570" s="151" t="s">
        <v>25911</v>
      </c>
      <c r="G7570" s="151" t="s">
        <v>25912</v>
      </c>
    </row>
    <row r="7571" spans="1:7" ht="22.5" x14ac:dyDescent="0.2">
      <c r="A7571" s="148" t="e">
        <f t="shared" si="118"/>
        <v>#REF!</v>
      </c>
      <c r="B7571" s="149" t="s">
        <v>16993</v>
      </c>
      <c r="C7571" s="149" t="s">
        <v>25913</v>
      </c>
      <c r="D7571" s="150" t="s">
        <v>25914</v>
      </c>
      <c r="E7571" s="149" t="s">
        <v>190</v>
      </c>
      <c r="F7571" s="151" t="s">
        <v>25915</v>
      </c>
      <c r="G7571" s="151" t="s">
        <v>25916</v>
      </c>
    </row>
    <row r="7572" spans="1:7" ht="22.5" x14ac:dyDescent="0.2">
      <c r="A7572" s="148" t="e">
        <f t="shared" si="118"/>
        <v>#REF!</v>
      </c>
      <c r="B7572" s="149" t="s">
        <v>16993</v>
      </c>
      <c r="C7572" s="149" t="s">
        <v>25917</v>
      </c>
      <c r="D7572" s="150" t="s">
        <v>25918</v>
      </c>
      <c r="E7572" s="149" t="s">
        <v>190</v>
      </c>
      <c r="F7572" s="151" t="s">
        <v>25919</v>
      </c>
      <c r="G7572" s="151" t="s">
        <v>25920</v>
      </c>
    </row>
    <row r="7573" spans="1:7" ht="22.5" x14ac:dyDescent="0.2">
      <c r="A7573" s="148" t="e">
        <f t="shared" si="118"/>
        <v>#REF!</v>
      </c>
      <c r="B7573" s="149" t="s">
        <v>16993</v>
      </c>
      <c r="C7573" s="149" t="s">
        <v>25921</v>
      </c>
      <c r="D7573" s="150" t="s">
        <v>25922</v>
      </c>
      <c r="E7573" s="149" t="s">
        <v>190</v>
      </c>
      <c r="F7573" s="151" t="s">
        <v>25923</v>
      </c>
      <c r="G7573" s="151" t="s">
        <v>25924</v>
      </c>
    </row>
    <row r="7574" spans="1:7" ht="22.5" x14ac:dyDescent="0.2">
      <c r="A7574" s="148" t="e">
        <f t="shared" si="118"/>
        <v>#REF!</v>
      </c>
      <c r="B7574" s="149" t="s">
        <v>16993</v>
      </c>
      <c r="C7574" s="149" t="s">
        <v>25925</v>
      </c>
      <c r="D7574" s="150" t="s">
        <v>25926</v>
      </c>
      <c r="E7574" s="149" t="s">
        <v>190</v>
      </c>
      <c r="F7574" s="151" t="s">
        <v>25927</v>
      </c>
      <c r="G7574" s="151" t="s">
        <v>25928</v>
      </c>
    </row>
    <row r="7575" spans="1:7" ht="22.5" x14ac:dyDescent="0.2">
      <c r="A7575" s="148" t="e">
        <f t="shared" si="118"/>
        <v>#REF!</v>
      </c>
      <c r="B7575" s="149" t="s">
        <v>16993</v>
      </c>
      <c r="C7575" s="149" t="s">
        <v>25929</v>
      </c>
      <c r="D7575" s="150" t="s">
        <v>25930</v>
      </c>
      <c r="E7575" s="149" t="s">
        <v>190</v>
      </c>
      <c r="F7575" s="151" t="s">
        <v>25931</v>
      </c>
      <c r="G7575" s="151" t="s">
        <v>25932</v>
      </c>
    </row>
    <row r="7576" spans="1:7" ht="22.5" x14ac:dyDescent="0.2">
      <c r="A7576" s="148" t="e">
        <f t="shared" si="118"/>
        <v>#REF!</v>
      </c>
      <c r="B7576" s="149" t="s">
        <v>16993</v>
      </c>
      <c r="C7576" s="149" t="s">
        <v>25933</v>
      </c>
      <c r="D7576" s="150" t="s">
        <v>25934</v>
      </c>
      <c r="E7576" s="149" t="s">
        <v>190</v>
      </c>
      <c r="F7576" s="151" t="s">
        <v>25935</v>
      </c>
      <c r="G7576" s="151" t="s">
        <v>25936</v>
      </c>
    </row>
    <row r="7577" spans="1:7" ht="22.5" x14ac:dyDescent="0.2">
      <c r="A7577" s="148" t="e">
        <f t="shared" si="118"/>
        <v>#REF!</v>
      </c>
      <c r="B7577" s="149" t="s">
        <v>16993</v>
      </c>
      <c r="C7577" s="149" t="s">
        <v>25937</v>
      </c>
      <c r="D7577" s="150" t="s">
        <v>25938</v>
      </c>
      <c r="E7577" s="149" t="s">
        <v>190</v>
      </c>
      <c r="F7577" s="151" t="s">
        <v>25939</v>
      </c>
      <c r="G7577" s="151" t="s">
        <v>25940</v>
      </c>
    </row>
    <row r="7578" spans="1:7" ht="22.5" x14ac:dyDescent="0.2">
      <c r="A7578" s="148" t="e">
        <f t="shared" si="118"/>
        <v>#REF!</v>
      </c>
      <c r="B7578" s="149" t="s">
        <v>16993</v>
      </c>
      <c r="C7578" s="149" t="s">
        <v>25941</v>
      </c>
      <c r="D7578" s="150" t="s">
        <v>25942</v>
      </c>
      <c r="E7578" s="149" t="s">
        <v>190</v>
      </c>
      <c r="F7578" s="151" t="s">
        <v>25943</v>
      </c>
      <c r="G7578" s="151" t="s">
        <v>25944</v>
      </c>
    </row>
    <row r="7579" spans="1:7" ht="22.5" x14ac:dyDescent="0.2">
      <c r="A7579" s="148" t="e">
        <f t="shared" si="118"/>
        <v>#REF!</v>
      </c>
      <c r="B7579" s="149" t="s">
        <v>16993</v>
      </c>
      <c r="C7579" s="149" t="s">
        <v>25945</v>
      </c>
      <c r="D7579" s="150" t="s">
        <v>25946</v>
      </c>
      <c r="E7579" s="149" t="s">
        <v>190</v>
      </c>
      <c r="F7579" s="151" t="s">
        <v>25947</v>
      </c>
      <c r="G7579" s="151" t="s">
        <v>25948</v>
      </c>
    </row>
    <row r="7580" spans="1:7" ht="22.5" x14ac:dyDescent="0.2">
      <c r="A7580" s="148" t="e">
        <f t="shared" si="118"/>
        <v>#REF!</v>
      </c>
      <c r="B7580" s="149" t="s">
        <v>16993</v>
      </c>
      <c r="C7580" s="149" t="s">
        <v>25949</v>
      </c>
      <c r="D7580" s="150" t="s">
        <v>25950</v>
      </c>
      <c r="E7580" s="149" t="s">
        <v>190</v>
      </c>
      <c r="F7580" s="151" t="s">
        <v>25951</v>
      </c>
      <c r="G7580" s="151" t="s">
        <v>25952</v>
      </c>
    </row>
    <row r="7581" spans="1:7" ht="22.5" x14ac:dyDescent="0.2">
      <c r="A7581" s="148" t="e">
        <f t="shared" si="118"/>
        <v>#REF!</v>
      </c>
      <c r="B7581" s="149" t="s">
        <v>16993</v>
      </c>
      <c r="C7581" s="149" t="s">
        <v>25953</v>
      </c>
      <c r="D7581" s="150" t="s">
        <v>25954</v>
      </c>
      <c r="E7581" s="149" t="s">
        <v>190</v>
      </c>
      <c r="F7581" s="151" t="s">
        <v>8874</v>
      </c>
      <c r="G7581" s="151" t="s">
        <v>25955</v>
      </c>
    </row>
    <row r="7582" spans="1:7" ht="22.5" x14ac:dyDescent="0.2">
      <c r="A7582" s="148" t="e">
        <f t="shared" si="118"/>
        <v>#REF!</v>
      </c>
      <c r="B7582" s="149" t="s">
        <v>16993</v>
      </c>
      <c r="C7582" s="149" t="s">
        <v>25956</v>
      </c>
      <c r="D7582" s="150" t="s">
        <v>25957</v>
      </c>
      <c r="E7582" s="149" t="s">
        <v>190</v>
      </c>
      <c r="F7582" s="151" t="s">
        <v>25958</v>
      </c>
      <c r="G7582" s="151" t="s">
        <v>25959</v>
      </c>
    </row>
    <row r="7583" spans="1:7" ht="22.5" x14ac:dyDescent="0.2">
      <c r="A7583" s="148" t="e">
        <f t="shared" si="118"/>
        <v>#REF!</v>
      </c>
      <c r="B7583" s="149" t="s">
        <v>16993</v>
      </c>
      <c r="C7583" s="149" t="s">
        <v>25960</v>
      </c>
      <c r="D7583" s="150" t="s">
        <v>25961</v>
      </c>
      <c r="E7583" s="149" t="s">
        <v>190</v>
      </c>
      <c r="F7583" s="151" t="s">
        <v>25962</v>
      </c>
      <c r="G7583" s="151" t="s">
        <v>25963</v>
      </c>
    </row>
    <row r="7584" spans="1:7" ht="33.75" x14ac:dyDescent="0.2">
      <c r="A7584" s="148" t="e">
        <f t="shared" si="118"/>
        <v>#REF!</v>
      </c>
      <c r="B7584" s="149" t="s">
        <v>16993</v>
      </c>
      <c r="C7584" s="149" t="s">
        <v>25964</v>
      </c>
      <c r="D7584" s="150" t="s">
        <v>25965</v>
      </c>
      <c r="E7584" s="149" t="s">
        <v>190</v>
      </c>
      <c r="F7584" s="151" t="s">
        <v>25966</v>
      </c>
      <c r="G7584" s="151" t="s">
        <v>25967</v>
      </c>
    </row>
    <row r="7585" spans="1:7" ht="33.75" x14ac:dyDescent="0.2">
      <c r="A7585" s="148" t="e">
        <f t="shared" si="118"/>
        <v>#REF!</v>
      </c>
      <c r="B7585" s="149" t="s">
        <v>16993</v>
      </c>
      <c r="C7585" s="149" t="s">
        <v>25968</v>
      </c>
      <c r="D7585" s="150" t="s">
        <v>25969</v>
      </c>
      <c r="E7585" s="149" t="s">
        <v>190</v>
      </c>
      <c r="F7585" s="151" t="s">
        <v>25970</v>
      </c>
      <c r="G7585" s="151" t="s">
        <v>25971</v>
      </c>
    </row>
    <row r="7586" spans="1:7" ht="33.75" x14ac:dyDescent="0.2">
      <c r="A7586" s="148" t="e">
        <f t="shared" si="118"/>
        <v>#REF!</v>
      </c>
      <c r="B7586" s="149" t="s">
        <v>16993</v>
      </c>
      <c r="C7586" s="149" t="s">
        <v>25972</v>
      </c>
      <c r="D7586" s="150" t="s">
        <v>25973</v>
      </c>
      <c r="E7586" s="149" t="s">
        <v>190</v>
      </c>
      <c r="F7586" s="151" t="s">
        <v>25974</v>
      </c>
      <c r="G7586" s="151" t="s">
        <v>25975</v>
      </c>
    </row>
    <row r="7587" spans="1:7" ht="33.75" x14ac:dyDescent="0.2">
      <c r="A7587" s="148" t="e">
        <f t="shared" si="118"/>
        <v>#REF!</v>
      </c>
      <c r="B7587" s="149" t="s">
        <v>16993</v>
      </c>
      <c r="C7587" s="149" t="s">
        <v>25976</v>
      </c>
      <c r="D7587" s="150" t="s">
        <v>25977</v>
      </c>
      <c r="E7587" s="149" t="s">
        <v>190</v>
      </c>
      <c r="F7587" s="151" t="s">
        <v>25978</v>
      </c>
      <c r="G7587" s="151" t="s">
        <v>25979</v>
      </c>
    </row>
    <row r="7588" spans="1:7" ht="33.75" x14ac:dyDescent="0.2">
      <c r="A7588" s="148" t="e">
        <f t="shared" si="118"/>
        <v>#REF!</v>
      </c>
      <c r="B7588" s="149" t="s">
        <v>16993</v>
      </c>
      <c r="C7588" s="149" t="s">
        <v>25980</v>
      </c>
      <c r="D7588" s="150" t="s">
        <v>25981</v>
      </c>
      <c r="E7588" s="149" t="s">
        <v>190</v>
      </c>
      <c r="F7588" s="151" t="s">
        <v>25982</v>
      </c>
      <c r="G7588" s="151" t="s">
        <v>25983</v>
      </c>
    </row>
    <row r="7589" spans="1:7" ht="33.75" x14ac:dyDescent="0.2">
      <c r="A7589" s="148" t="e">
        <f t="shared" ref="A7589:A7652" si="119">CONCATENAR</f>
        <v>#REF!</v>
      </c>
      <c r="B7589" s="149" t="s">
        <v>16993</v>
      </c>
      <c r="C7589" s="149" t="s">
        <v>25984</v>
      </c>
      <c r="D7589" s="150" t="s">
        <v>25985</v>
      </c>
      <c r="E7589" s="149" t="s">
        <v>190</v>
      </c>
      <c r="F7589" s="151" t="s">
        <v>25986</v>
      </c>
      <c r="G7589" s="151" t="s">
        <v>25987</v>
      </c>
    </row>
    <row r="7590" spans="1:7" ht="22.5" x14ac:dyDescent="0.2">
      <c r="A7590" s="148" t="e">
        <f t="shared" si="119"/>
        <v>#REF!</v>
      </c>
      <c r="B7590" s="149" t="s">
        <v>16993</v>
      </c>
      <c r="C7590" s="149" t="s">
        <v>25988</v>
      </c>
      <c r="D7590" s="150" t="s">
        <v>25989</v>
      </c>
      <c r="E7590" s="149" t="s">
        <v>190</v>
      </c>
      <c r="F7590" s="151" t="s">
        <v>25990</v>
      </c>
      <c r="G7590" s="151" t="s">
        <v>25991</v>
      </c>
    </row>
    <row r="7591" spans="1:7" ht="22.5" x14ac:dyDescent="0.2">
      <c r="A7591" s="148" t="e">
        <f t="shared" si="119"/>
        <v>#REF!</v>
      </c>
      <c r="B7591" s="149" t="s">
        <v>16993</v>
      </c>
      <c r="C7591" s="149" t="s">
        <v>25992</v>
      </c>
      <c r="D7591" s="150" t="s">
        <v>25993</v>
      </c>
      <c r="E7591" s="149" t="s">
        <v>190</v>
      </c>
      <c r="F7591" s="151" t="s">
        <v>25994</v>
      </c>
      <c r="G7591" s="151" t="s">
        <v>25995</v>
      </c>
    </row>
    <row r="7592" spans="1:7" ht="33.75" x14ac:dyDescent="0.2">
      <c r="A7592" s="148" t="e">
        <f t="shared" si="119"/>
        <v>#REF!</v>
      </c>
      <c r="B7592" s="149" t="s">
        <v>16993</v>
      </c>
      <c r="C7592" s="149" t="s">
        <v>25996</v>
      </c>
      <c r="D7592" s="150" t="s">
        <v>25997</v>
      </c>
      <c r="E7592" s="149" t="s">
        <v>190</v>
      </c>
      <c r="F7592" s="151" t="s">
        <v>25998</v>
      </c>
      <c r="G7592" s="151" t="s">
        <v>25999</v>
      </c>
    </row>
    <row r="7593" spans="1:7" ht="22.5" x14ac:dyDescent="0.2">
      <c r="A7593" s="148" t="e">
        <f t="shared" si="119"/>
        <v>#REF!</v>
      </c>
      <c r="B7593" s="149" t="s">
        <v>16993</v>
      </c>
      <c r="C7593" s="149" t="s">
        <v>26000</v>
      </c>
      <c r="D7593" s="150" t="s">
        <v>26001</v>
      </c>
      <c r="E7593" s="149" t="s">
        <v>190</v>
      </c>
      <c r="F7593" s="151" t="s">
        <v>26002</v>
      </c>
      <c r="G7593" s="151" t="s">
        <v>26003</v>
      </c>
    </row>
    <row r="7594" spans="1:7" ht="22.5" x14ac:dyDescent="0.2">
      <c r="A7594" s="148" t="e">
        <f t="shared" si="119"/>
        <v>#REF!</v>
      </c>
      <c r="B7594" s="149" t="s">
        <v>16993</v>
      </c>
      <c r="C7594" s="149" t="s">
        <v>26004</v>
      </c>
      <c r="D7594" s="150" t="s">
        <v>26005</v>
      </c>
      <c r="E7594" s="149" t="s">
        <v>190</v>
      </c>
      <c r="F7594" s="151" t="s">
        <v>26006</v>
      </c>
      <c r="G7594" s="151" t="s">
        <v>26007</v>
      </c>
    </row>
    <row r="7595" spans="1:7" ht="22.5" x14ac:dyDescent="0.2">
      <c r="A7595" s="148" t="e">
        <f t="shared" si="119"/>
        <v>#REF!</v>
      </c>
      <c r="B7595" s="149" t="s">
        <v>16993</v>
      </c>
      <c r="C7595" s="149" t="s">
        <v>26008</v>
      </c>
      <c r="D7595" s="150" t="s">
        <v>26009</v>
      </c>
      <c r="E7595" s="149" t="s">
        <v>190</v>
      </c>
      <c r="F7595" s="151" t="s">
        <v>26010</v>
      </c>
      <c r="G7595" s="151" t="s">
        <v>26011</v>
      </c>
    </row>
    <row r="7596" spans="1:7" ht="22.5" x14ac:dyDescent="0.2">
      <c r="A7596" s="148" t="e">
        <f t="shared" si="119"/>
        <v>#REF!</v>
      </c>
      <c r="B7596" s="149" t="s">
        <v>16993</v>
      </c>
      <c r="C7596" s="149" t="s">
        <v>26012</v>
      </c>
      <c r="D7596" s="150" t="s">
        <v>26013</v>
      </c>
      <c r="E7596" s="149" t="s">
        <v>190</v>
      </c>
      <c r="F7596" s="151" t="s">
        <v>26014</v>
      </c>
      <c r="G7596" s="151" t="s">
        <v>26015</v>
      </c>
    </row>
    <row r="7597" spans="1:7" ht="22.5" x14ac:dyDescent="0.2">
      <c r="A7597" s="148" t="e">
        <f t="shared" si="119"/>
        <v>#REF!</v>
      </c>
      <c r="B7597" s="149" t="s">
        <v>16993</v>
      </c>
      <c r="C7597" s="149" t="s">
        <v>26016</v>
      </c>
      <c r="D7597" s="150" t="s">
        <v>26017</v>
      </c>
      <c r="E7597" s="149" t="s">
        <v>190</v>
      </c>
      <c r="F7597" s="151" t="s">
        <v>26018</v>
      </c>
      <c r="G7597" s="151" t="s">
        <v>26019</v>
      </c>
    </row>
    <row r="7598" spans="1:7" ht="22.5" x14ac:dyDescent="0.2">
      <c r="A7598" s="148" t="e">
        <f t="shared" si="119"/>
        <v>#REF!</v>
      </c>
      <c r="B7598" s="149" t="s">
        <v>16993</v>
      </c>
      <c r="C7598" s="149" t="s">
        <v>26020</v>
      </c>
      <c r="D7598" s="150" t="s">
        <v>26021</v>
      </c>
      <c r="E7598" s="149" t="s">
        <v>190</v>
      </c>
      <c r="F7598" s="151" t="s">
        <v>26022</v>
      </c>
      <c r="G7598" s="151" t="s">
        <v>26023</v>
      </c>
    </row>
    <row r="7599" spans="1:7" ht="22.5" x14ac:dyDescent="0.2">
      <c r="A7599" s="148" t="e">
        <f t="shared" si="119"/>
        <v>#REF!</v>
      </c>
      <c r="B7599" s="149" t="s">
        <v>16993</v>
      </c>
      <c r="C7599" s="149" t="s">
        <v>26024</v>
      </c>
      <c r="D7599" s="150" t="s">
        <v>26025</v>
      </c>
      <c r="E7599" s="149" t="s">
        <v>190</v>
      </c>
      <c r="F7599" s="151" t="s">
        <v>26026</v>
      </c>
      <c r="G7599" s="151" t="s">
        <v>26027</v>
      </c>
    </row>
    <row r="7600" spans="1:7" ht="22.5" x14ac:dyDescent="0.2">
      <c r="A7600" s="148" t="e">
        <f t="shared" si="119"/>
        <v>#REF!</v>
      </c>
      <c r="B7600" s="149" t="s">
        <v>16993</v>
      </c>
      <c r="C7600" s="149" t="s">
        <v>26028</v>
      </c>
      <c r="D7600" s="150" t="s">
        <v>26029</v>
      </c>
      <c r="E7600" s="149" t="s">
        <v>190</v>
      </c>
      <c r="F7600" s="151" t="s">
        <v>26030</v>
      </c>
      <c r="G7600" s="151" t="s">
        <v>26031</v>
      </c>
    </row>
    <row r="7601" spans="1:7" ht="22.5" x14ac:dyDescent="0.2">
      <c r="A7601" s="148" t="e">
        <f t="shared" si="119"/>
        <v>#REF!</v>
      </c>
      <c r="B7601" s="149" t="s">
        <v>16993</v>
      </c>
      <c r="C7601" s="149" t="s">
        <v>26032</v>
      </c>
      <c r="D7601" s="150" t="s">
        <v>26033</v>
      </c>
      <c r="E7601" s="149" t="s">
        <v>190</v>
      </c>
      <c r="F7601" s="151" t="s">
        <v>26034</v>
      </c>
      <c r="G7601" s="151" t="s">
        <v>26035</v>
      </c>
    </row>
    <row r="7602" spans="1:7" ht="22.5" x14ac:dyDescent="0.2">
      <c r="A7602" s="148" t="e">
        <f t="shared" si="119"/>
        <v>#REF!</v>
      </c>
      <c r="B7602" s="149" t="s">
        <v>16993</v>
      </c>
      <c r="C7602" s="149" t="s">
        <v>26036</v>
      </c>
      <c r="D7602" s="150" t="s">
        <v>26037</v>
      </c>
      <c r="E7602" s="149" t="s">
        <v>190</v>
      </c>
      <c r="F7602" s="151" t="s">
        <v>26038</v>
      </c>
      <c r="G7602" s="151" t="s">
        <v>26039</v>
      </c>
    </row>
    <row r="7603" spans="1:7" ht="22.5" x14ac:dyDescent="0.2">
      <c r="A7603" s="148" t="e">
        <f t="shared" si="119"/>
        <v>#REF!</v>
      </c>
      <c r="B7603" s="149" t="s">
        <v>16993</v>
      </c>
      <c r="C7603" s="149" t="s">
        <v>26040</v>
      </c>
      <c r="D7603" s="150" t="s">
        <v>26041</v>
      </c>
      <c r="E7603" s="149" t="s">
        <v>190</v>
      </c>
      <c r="F7603" s="151" t="s">
        <v>26042</v>
      </c>
      <c r="G7603" s="151" t="s">
        <v>26043</v>
      </c>
    </row>
    <row r="7604" spans="1:7" ht="22.5" x14ac:dyDescent="0.2">
      <c r="A7604" s="148" t="e">
        <f t="shared" si="119"/>
        <v>#REF!</v>
      </c>
      <c r="B7604" s="149" t="s">
        <v>16993</v>
      </c>
      <c r="C7604" s="149" t="s">
        <v>26044</v>
      </c>
      <c r="D7604" s="150" t="s">
        <v>26045</v>
      </c>
      <c r="E7604" s="149" t="s">
        <v>190</v>
      </c>
      <c r="F7604" s="151" t="s">
        <v>26046</v>
      </c>
      <c r="G7604" s="151" t="s">
        <v>26047</v>
      </c>
    </row>
    <row r="7605" spans="1:7" ht="22.5" x14ac:dyDescent="0.2">
      <c r="A7605" s="148" t="e">
        <f t="shared" si="119"/>
        <v>#REF!</v>
      </c>
      <c r="B7605" s="149" t="s">
        <v>16993</v>
      </c>
      <c r="C7605" s="149" t="s">
        <v>26048</v>
      </c>
      <c r="D7605" s="150" t="s">
        <v>26049</v>
      </c>
      <c r="E7605" s="149" t="s">
        <v>190</v>
      </c>
      <c r="F7605" s="151" t="s">
        <v>26050</v>
      </c>
      <c r="G7605" s="151" t="s">
        <v>26051</v>
      </c>
    </row>
    <row r="7606" spans="1:7" ht="22.5" x14ac:dyDescent="0.2">
      <c r="A7606" s="148" t="e">
        <f t="shared" si="119"/>
        <v>#REF!</v>
      </c>
      <c r="B7606" s="149" t="s">
        <v>16993</v>
      </c>
      <c r="C7606" s="149" t="s">
        <v>26052</v>
      </c>
      <c r="D7606" s="150" t="s">
        <v>26053</v>
      </c>
      <c r="E7606" s="149" t="s">
        <v>190</v>
      </c>
      <c r="F7606" s="151" t="s">
        <v>26054</v>
      </c>
      <c r="G7606" s="151" t="s">
        <v>26055</v>
      </c>
    </row>
    <row r="7607" spans="1:7" x14ac:dyDescent="0.2">
      <c r="A7607" s="148" t="e">
        <f t="shared" si="119"/>
        <v>#REF!</v>
      </c>
      <c r="B7607" s="149" t="s">
        <v>16993</v>
      </c>
      <c r="C7607" s="149" t="s">
        <v>26056</v>
      </c>
      <c r="D7607" s="150" t="s">
        <v>26057</v>
      </c>
      <c r="E7607" s="149" t="s">
        <v>190</v>
      </c>
      <c r="F7607" s="151" t="s">
        <v>26058</v>
      </c>
      <c r="G7607" s="151" t="s">
        <v>26059</v>
      </c>
    </row>
    <row r="7608" spans="1:7" ht="33.75" x14ac:dyDescent="0.2">
      <c r="A7608" s="148" t="e">
        <f t="shared" si="119"/>
        <v>#REF!</v>
      </c>
      <c r="B7608" s="149" t="s">
        <v>16993</v>
      </c>
      <c r="C7608" s="149" t="s">
        <v>26060</v>
      </c>
      <c r="D7608" s="150" t="s">
        <v>26061</v>
      </c>
      <c r="E7608" s="149" t="s">
        <v>190</v>
      </c>
      <c r="F7608" s="151" t="s">
        <v>26062</v>
      </c>
      <c r="G7608" s="151" t="s">
        <v>26063</v>
      </c>
    </row>
    <row r="7609" spans="1:7" ht="22.5" x14ac:dyDescent="0.2">
      <c r="A7609" s="148" t="e">
        <f t="shared" si="119"/>
        <v>#REF!</v>
      </c>
      <c r="B7609" s="149" t="s">
        <v>16993</v>
      </c>
      <c r="C7609" s="149" t="s">
        <v>26064</v>
      </c>
      <c r="D7609" s="150" t="s">
        <v>26065</v>
      </c>
      <c r="E7609" s="149" t="s">
        <v>190</v>
      </c>
      <c r="F7609" s="151" t="s">
        <v>26066</v>
      </c>
      <c r="G7609" s="151" t="s">
        <v>26067</v>
      </c>
    </row>
    <row r="7610" spans="1:7" ht="22.5" x14ac:dyDescent="0.2">
      <c r="A7610" s="148" t="e">
        <f t="shared" si="119"/>
        <v>#REF!</v>
      </c>
      <c r="B7610" s="149" t="s">
        <v>16993</v>
      </c>
      <c r="C7610" s="149" t="s">
        <v>26068</v>
      </c>
      <c r="D7610" s="150" t="s">
        <v>26069</v>
      </c>
      <c r="E7610" s="149" t="s">
        <v>190</v>
      </c>
      <c r="F7610" s="151" t="s">
        <v>26070</v>
      </c>
      <c r="G7610" s="151" t="s">
        <v>26071</v>
      </c>
    </row>
    <row r="7611" spans="1:7" x14ac:dyDescent="0.2">
      <c r="A7611" s="148" t="e">
        <f t="shared" si="119"/>
        <v>#REF!</v>
      </c>
      <c r="B7611" s="149" t="s">
        <v>16993</v>
      </c>
      <c r="C7611" s="149" t="s">
        <v>26072</v>
      </c>
      <c r="D7611" s="150" t="s">
        <v>26073</v>
      </c>
      <c r="E7611" s="149" t="s">
        <v>190</v>
      </c>
      <c r="F7611" s="151" t="s">
        <v>26074</v>
      </c>
      <c r="G7611" s="151" t="s">
        <v>26075</v>
      </c>
    </row>
    <row r="7612" spans="1:7" ht="22.5" x14ac:dyDescent="0.2">
      <c r="A7612" s="148" t="e">
        <f t="shared" si="119"/>
        <v>#REF!</v>
      </c>
      <c r="B7612" s="149" t="s">
        <v>16993</v>
      </c>
      <c r="C7612" s="149" t="s">
        <v>26076</v>
      </c>
      <c r="D7612" s="150" t="s">
        <v>26077</v>
      </c>
      <c r="E7612" s="149" t="s">
        <v>190</v>
      </c>
      <c r="F7612" s="151" t="s">
        <v>26078</v>
      </c>
      <c r="G7612" s="151" t="s">
        <v>26079</v>
      </c>
    </row>
    <row r="7613" spans="1:7" ht="22.5" x14ac:dyDescent="0.2">
      <c r="A7613" s="148" t="e">
        <f t="shared" si="119"/>
        <v>#REF!</v>
      </c>
      <c r="B7613" s="149" t="s">
        <v>16993</v>
      </c>
      <c r="C7613" s="149" t="s">
        <v>26080</v>
      </c>
      <c r="D7613" s="150" t="s">
        <v>26081</v>
      </c>
      <c r="E7613" s="149" t="s">
        <v>190</v>
      </c>
      <c r="F7613" s="151" t="s">
        <v>26082</v>
      </c>
      <c r="G7613" s="151" t="s">
        <v>26083</v>
      </c>
    </row>
    <row r="7614" spans="1:7" x14ac:dyDescent="0.2">
      <c r="A7614" s="148" t="e">
        <f t="shared" si="119"/>
        <v>#REF!</v>
      </c>
      <c r="B7614" s="149" t="s">
        <v>16993</v>
      </c>
      <c r="C7614" s="149" t="s">
        <v>26084</v>
      </c>
      <c r="D7614" s="150" t="s">
        <v>26085</v>
      </c>
      <c r="E7614" s="149" t="s">
        <v>190</v>
      </c>
      <c r="F7614" s="151" t="s">
        <v>10790</v>
      </c>
      <c r="G7614" s="151" t="s">
        <v>15641</v>
      </c>
    </row>
    <row r="7615" spans="1:7" ht="22.5" x14ac:dyDescent="0.2">
      <c r="A7615" s="148" t="e">
        <f t="shared" si="119"/>
        <v>#REF!</v>
      </c>
      <c r="B7615" s="149" t="s">
        <v>16993</v>
      </c>
      <c r="C7615" s="149" t="s">
        <v>26086</v>
      </c>
      <c r="D7615" s="150" t="s">
        <v>26087</v>
      </c>
      <c r="E7615" s="149" t="s">
        <v>190</v>
      </c>
      <c r="F7615" s="151" t="s">
        <v>26088</v>
      </c>
      <c r="G7615" s="151" t="s">
        <v>26089</v>
      </c>
    </row>
    <row r="7616" spans="1:7" ht="22.5" x14ac:dyDescent="0.2">
      <c r="A7616" s="148" t="e">
        <f t="shared" si="119"/>
        <v>#REF!</v>
      </c>
      <c r="B7616" s="149" t="s">
        <v>16993</v>
      </c>
      <c r="C7616" s="149" t="s">
        <v>26090</v>
      </c>
      <c r="D7616" s="150" t="s">
        <v>26091</v>
      </c>
      <c r="E7616" s="149" t="s">
        <v>190</v>
      </c>
      <c r="F7616" s="151" t="s">
        <v>26092</v>
      </c>
      <c r="G7616" s="151" t="s">
        <v>26093</v>
      </c>
    </row>
    <row r="7617" spans="1:7" ht="22.5" x14ac:dyDescent="0.2">
      <c r="A7617" s="148" t="e">
        <f t="shared" si="119"/>
        <v>#REF!</v>
      </c>
      <c r="B7617" s="149" t="s">
        <v>16993</v>
      </c>
      <c r="C7617" s="149" t="s">
        <v>26094</v>
      </c>
      <c r="D7617" s="150" t="s">
        <v>26095</v>
      </c>
      <c r="E7617" s="149" t="s">
        <v>190</v>
      </c>
      <c r="F7617" s="151" t="s">
        <v>26096</v>
      </c>
      <c r="G7617" s="151" t="s">
        <v>26097</v>
      </c>
    </row>
    <row r="7618" spans="1:7" ht="33.75" x14ac:dyDescent="0.2">
      <c r="A7618" s="148" t="e">
        <f t="shared" si="119"/>
        <v>#REF!</v>
      </c>
      <c r="B7618" s="149" t="s">
        <v>16993</v>
      </c>
      <c r="C7618" s="149" t="s">
        <v>26098</v>
      </c>
      <c r="D7618" s="150" t="s">
        <v>26099</v>
      </c>
      <c r="E7618" s="149" t="s">
        <v>190</v>
      </c>
      <c r="F7618" s="151" t="s">
        <v>26100</v>
      </c>
      <c r="G7618" s="151" t="s">
        <v>26101</v>
      </c>
    </row>
    <row r="7619" spans="1:7" ht="22.5" x14ac:dyDescent="0.2">
      <c r="A7619" s="148" t="e">
        <f t="shared" si="119"/>
        <v>#REF!</v>
      </c>
      <c r="B7619" s="149" t="s">
        <v>16993</v>
      </c>
      <c r="C7619" s="149" t="s">
        <v>26102</v>
      </c>
      <c r="D7619" s="150" t="s">
        <v>26103</v>
      </c>
      <c r="E7619" s="149" t="s">
        <v>190</v>
      </c>
      <c r="F7619" s="151" t="s">
        <v>26104</v>
      </c>
      <c r="G7619" s="151" t="s">
        <v>26105</v>
      </c>
    </row>
    <row r="7620" spans="1:7" ht="33.75" x14ac:dyDescent="0.2">
      <c r="A7620" s="148" t="e">
        <f t="shared" si="119"/>
        <v>#REF!</v>
      </c>
      <c r="B7620" s="149" t="s">
        <v>16993</v>
      </c>
      <c r="C7620" s="149" t="s">
        <v>26106</v>
      </c>
      <c r="D7620" s="150" t="s">
        <v>26107</v>
      </c>
      <c r="E7620" s="149" t="s">
        <v>190</v>
      </c>
      <c r="F7620" s="151" t="s">
        <v>26108</v>
      </c>
      <c r="G7620" s="151" t="s">
        <v>26109</v>
      </c>
    </row>
    <row r="7621" spans="1:7" ht="22.5" x14ac:dyDescent="0.2">
      <c r="A7621" s="148" t="e">
        <f t="shared" si="119"/>
        <v>#REF!</v>
      </c>
      <c r="B7621" s="149" t="s">
        <v>16993</v>
      </c>
      <c r="C7621" s="149" t="s">
        <v>26110</v>
      </c>
      <c r="D7621" s="150" t="s">
        <v>26111</v>
      </c>
      <c r="E7621" s="149" t="s">
        <v>190</v>
      </c>
      <c r="F7621" s="151" t="s">
        <v>26112</v>
      </c>
      <c r="G7621" s="151" t="s">
        <v>26113</v>
      </c>
    </row>
    <row r="7622" spans="1:7" ht="33.75" x14ac:dyDescent="0.2">
      <c r="A7622" s="148" t="e">
        <f t="shared" si="119"/>
        <v>#REF!</v>
      </c>
      <c r="B7622" s="149" t="s">
        <v>16993</v>
      </c>
      <c r="C7622" s="149" t="s">
        <v>26114</v>
      </c>
      <c r="D7622" s="150" t="s">
        <v>26115</v>
      </c>
      <c r="E7622" s="149" t="s">
        <v>190</v>
      </c>
      <c r="F7622" s="151" t="s">
        <v>26116</v>
      </c>
      <c r="G7622" s="151" t="s">
        <v>26117</v>
      </c>
    </row>
    <row r="7623" spans="1:7" ht="22.5" x14ac:dyDescent="0.2">
      <c r="A7623" s="148" t="e">
        <f t="shared" si="119"/>
        <v>#REF!</v>
      </c>
      <c r="B7623" s="149" t="s">
        <v>16993</v>
      </c>
      <c r="C7623" s="149" t="s">
        <v>26118</v>
      </c>
      <c r="D7623" s="150" t="s">
        <v>26119</v>
      </c>
      <c r="E7623" s="149" t="s">
        <v>190</v>
      </c>
      <c r="F7623" s="151" t="s">
        <v>26120</v>
      </c>
      <c r="G7623" s="151" t="s">
        <v>26121</v>
      </c>
    </row>
    <row r="7624" spans="1:7" ht="22.5" x14ac:dyDescent="0.2">
      <c r="A7624" s="148" t="e">
        <f t="shared" si="119"/>
        <v>#REF!</v>
      </c>
      <c r="B7624" s="149" t="s">
        <v>16993</v>
      </c>
      <c r="C7624" s="149" t="s">
        <v>26122</v>
      </c>
      <c r="D7624" s="150" t="s">
        <v>26123</v>
      </c>
      <c r="E7624" s="149" t="s">
        <v>190</v>
      </c>
      <c r="F7624" s="151" t="s">
        <v>26124</v>
      </c>
      <c r="G7624" s="151" t="s">
        <v>26125</v>
      </c>
    </row>
    <row r="7625" spans="1:7" ht="22.5" x14ac:dyDescent="0.2">
      <c r="A7625" s="148" t="e">
        <f t="shared" si="119"/>
        <v>#REF!</v>
      </c>
      <c r="B7625" s="149" t="s">
        <v>16993</v>
      </c>
      <c r="C7625" s="149" t="s">
        <v>26126</v>
      </c>
      <c r="D7625" s="150" t="s">
        <v>26127</v>
      </c>
      <c r="E7625" s="149" t="s">
        <v>190</v>
      </c>
      <c r="F7625" s="151" t="s">
        <v>26128</v>
      </c>
      <c r="G7625" s="151" t="s">
        <v>26129</v>
      </c>
    </row>
    <row r="7626" spans="1:7" ht="22.5" x14ac:dyDescent="0.2">
      <c r="A7626" s="148" t="e">
        <f t="shared" si="119"/>
        <v>#REF!</v>
      </c>
      <c r="B7626" s="149" t="s">
        <v>16993</v>
      </c>
      <c r="C7626" s="149" t="s">
        <v>26130</v>
      </c>
      <c r="D7626" s="150" t="s">
        <v>26131</v>
      </c>
      <c r="E7626" s="149" t="s">
        <v>190</v>
      </c>
      <c r="F7626" s="151" t="s">
        <v>26132</v>
      </c>
      <c r="G7626" s="151" t="s">
        <v>26133</v>
      </c>
    </row>
    <row r="7627" spans="1:7" ht="22.5" x14ac:dyDescent="0.2">
      <c r="A7627" s="148" t="e">
        <f t="shared" si="119"/>
        <v>#REF!</v>
      </c>
      <c r="B7627" s="149" t="s">
        <v>16993</v>
      </c>
      <c r="C7627" s="149" t="s">
        <v>26134</v>
      </c>
      <c r="D7627" s="150" t="s">
        <v>26135</v>
      </c>
      <c r="E7627" s="149" t="s">
        <v>190</v>
      </c>
      <c r="F7627" s="151" t="s">
        <v>26136</v>
      </c>
      <c r="G7627" s="151" t="s">
        <v>26137</v>
      </c>
    </row>
    <row r="7628" spans="1:7" ht="22.5" x14ac:dyDescent="0.2">
      <c r="A7628" s="148" t="e">
        <f t="shared" si="119"/>
        <v>#REF!</v>
      </c>
      <c r="B7628" s="149" t="s">
        <v>16993</v>
      </c>
      <c r="C7628" s="149" t="s">
        <v>26138</v>
      </c>
      <c r="D7628" s="150" t="s">
        <v>26139</v>
      </c>
      <c r="E7628" s="149" t="s">
        <v>190</v>
      </c>
      <c r="F7628" s="151" t="s">
        <v>26140</v>
      </c>
      <c r="G7628" s="151" t="s">
        <v>26141</v>
      </c>
    </row>
    <row r="7629" spans="1:7" ht="22.5" x14ac:dyDescent="0.2">
      <c r="A7629" s="148" t="e">
        <f t="shared" si="119"/>
        <v>#REF!</v>
      </c>
      <c r="B7629" s="149" t="s">
        <v>16993</v>
      </c>
      <c r="C7629" s="149" t="s">
        <v>26142</v>
      </c>
      <c r="D7629" s="150" t="s">
        <v>26143</v>
      </c>
      <c r="E7629" s="149" t="s">
        <v>190</v>
      </c>
      <c r="F7629" s="151" t="s">
        <v>26144</v>
      </c>
      <c r="G7629" s="151" t="s">
        <v>26145</v>
      </c>
    </row>
    <row r="7630" spans="1:7" ht="22.5" x14ac:dyDescent="0.2">
      <c r="A7630" s="148" t="e">
        <f t="shared" si="119"/>
        <v>#REF!</v>
      </c>
      <c r="B7630" s="149" t="s">
        <v>16993</v>
      </c>
      <c r="C7630" s="149" t="s">
        <v>26146</v>
      </c>
      <c r="D7630" s="150" t="s">
        <v>26147</v>
      </c>
      <c r="E7630" s="149" t="s">
        <v>608</v>
      </c>
      <c r="F7630" s="151" t="s">
        <v>11464</v>
      </c>
      <c r="G7630" s="151" t="s">
        <v>26148</v>
      </c>
    </row>
    <row r="7631" spans="1:7" ht="22.5" x14ac:dyDescent="0.2">
      <c r="A7631" s="148" t="e">
        <f t="shared" si="119"/>
        <v>#REF!</v>
      </c>
      <c r="B7631" s="149" t="s">
        <v>16993</v>
      </c>
      <c r="C7631" s="149" t="s">
        <v>26149</v>
      </c>
      <c r="D7631" s="150" t="s">
        <v>26150</v>
      </c>
      <c r="E7631" s="149" t="s">
        <v>190</v>
      </c>
      <c r="F7631" s="151" t="s">
        <v>26151</v>
      </c>
      <c r="G7631" s="151" t="s">
        <v>26152</v>
      </c>
    </row>
    <row r="7632" spans="1:7" ht="22.5" x14ac:dyDescent="0.2">
      <c r="A7632" s="148" t="e">
        <f t="shared" si="119"/>
        <v>#REF!</v>
      </c>
      <c r="B7632" s="149" t="s">
        <v>16993</v>
      </c>
      <c r="C7632" s="149" t="s">
        <v>26153</v>
      </c>
      <c r="D7632" s="150" t="s">
        <v>26154</v>
      </c>
      <c r="E7632" s="149" t="s">
        <v>190</v>
      </c>
      <c r="F7632" s="151" t="s">
        <v>26155</v>
      </c>
      <c r="G7632" s="151" t="s">
        <v>26156</v>
      </c>
    </row>
    <row r="7633" spans="1:7" ht="22.5" x14ac:dyDescent="0.2">
      <c r="A7633" s="148" t="e">
        <f t="shared" si="119"/>
        <v>#REF!</v>
      </c>
      <c r="B7633" s="149" t="s">
        <v>16993</v>
      </c>
      <c r="C7633" s="149" t="s">
        <v>26157</v>
      </c>
      <c r="D7633" s="150" t="s">
        <v>26158</v>
      </c>
      <c r="E7633" s="149" t="s">
        <v>110</v>
      </c>
      <c r="F7633" s="151" t="s">
        <v>26159</v>
      </c>
      <c r="G7633" s="151" t="s">
        <v>26160</v>
      </c>
    </row>
    <row r="7634" spans="1:7" ht="22.5" x14ac:dyDescent="0.2">
      <c r="A7634" s="148" t="e">
        <f t="shared" si="119"/>
        <v>#REF!</v>
      </c>
      <c r="B7634" s="149" t="s">
        <v>16993</v>
      </c>
      <c r="C7634" s="149" t="s">
        <v>26161</v>
      </c>
      <c r="D7634" s="150" t="s">
        <v>26162</v>
      </c>
      <c r="E7634" s="149" t="s">
        <v>110</v>
      </c>
      <c r="F7634" s="151" t="s">
        <v>26163</v>
      </c>
      <c r="G7634" s="151" t="s">
        <v>26164</v>
      </c>
    </row>
    <row r="7635" spans="1:7" ht="22.5" x14ac:dyDescent="0.2">
      <c r="A7635" s="148" t="e">
        <f t="shared" si="119"/>
        <v>#REF!</v>
      </c>
      <c r="B7635" s="149" t="s">
        <v>16993</v>
      </c>
      <c r="C7635" s="149" t="s">
        <v>26165</v>
      </c>
      <c r="D7635" s="150" t="s">
        <v>26166</v>
      </c>
      <c r="E7635" s="149" t="s">
        <v>190</v>
      </c>
      <c r="F7635" s="151" t="s">
        <v>26167</v>
      </c>
      <c r="G7635" s="151" t="s">
        <v>26168</v>
      </c>
    </row>
    <row r="7636" spans="1:7" ht="22.5" x14ac:dyDescent="0.2">
      <c r="A7636" s="148" t="e">
        <f t="shared" si="119"/>
        <v>#REF!</v>
      </c>
      <c r="B7636" s="149" t="s">
        <v>16993</v>
      </c>
      <c r="C7636" s="149" t="s">
        <v>26169</v>
      </c>
      <c r="D7636" s="150" t="s">
        <v>26170</v>
      </c>
      <c r="E7636" s="149" t="s">
        <v>190</v>
      </c>
      <c r="F7636" s="151" t="s">
        <v>26171</v>
      </c>
      <c r="G7636" s="151" t="s">
        <v>26172</v>
      </c>
    </row>
    <row r="7637" spans="1:7" ht="22.5" x14ac:dyDescent="0.2">
      <c r="A7637" s="148" t="e">
        <f t="shared" si="119"/>
        <v>#REF!</v>
      </c>
      <c r="B7637" s="149" t="s">
        <v>16993</v>
      </c>
      <c r="C7637" s="149" t="s">
        <v>26173</v>
      </c>
      <c r="D7637" s="150" t="s">
        <v>26174</v>
      </c>
      <c r="E7637" s="149" t="s">
        <v>166</v>
      </c>
      <c r="F7637" s="151" t="s">
        <v>26175</v>
      </c>
      <c r="G7637" s="151" t="s">
        <v>26176</v>
      </c>
    </row>
    <row r="7638" spans="1:7" x14ac:dyDescent="0.2">
      <c r="A7638" s="148" t="e">
        <f t="shared" si="119"/>
        <v>#REF!</v>
      </c>
      <c r="B7638" s="149" t="s">
        <v>16993</v>
      </c>
      <c r="C7638" s="149" t="s">
        <v>26177</v>
      </c>
      <c r="D7638" s="150" t="s">
        <v>26178</v>
      </c>
      <c r="E7638" s="149" t="s">
        <v>166</v>
      </c>
      <c r="F7638" s="151" t="s">
        <v>15619</v>
      </c>
      <c r="G7638" s="151" t="s">
        <v>9228</v>
      </c>
    </row>
    <row r="7639" spans="1:7" x14ac:dyDescent="0.2">
      <c r="A7639" s="148" t="e">
        <f t="shared" si="119"/>
        <v>#REF!</v>
      </c>
      <c r="B7639" s="149" t="s">
        <v>16993</v>
      </c>
      <c r="C7639" s="149" t="s">
        <v>26179</v>
      </c>
      <c r="D7639" s="150" t="s">
        <v>26180</v>
      </c>
      <c r="E7639" s="149" t="s">
        <v>166</v>
      </c>
      <c r="F7639" s="151" t="s">
        <v>13247</v>
      </c>
      <c r="G7639" s="151" t="s">
        <v>25064</v>
      </c>
    </row>
    <row r="7640" spans="1:7" x14ac:dyDescent="0.2">
      <c r="A7640" s="148" t="e">
        <f t="shared" si="119"/>
        <v>#REF!</v>
      </c>
      <c r="B7640" s="149" t="s">
        <v>16993</v>
      </c>
      <c r="C7640" s="149" t="s">
        <v>26181</v>
      </c>
      <c r="D7640" s="150" t="s">
        <v>26182</v>
      </c>
      <c r="E7640" s="149" t="s">
        <v>166</v>
      </c>
      <c r="F7640" s="151" t="s">
        <v>11993</v>
      </c>
      <c r="G7640" s="151" t="s">
        <v>18157</v>
      </c>
    </row>
    <row r="7641" spans="1:7" x14ac:dyDescent="0.2">
      <c r="A7641" s="148" t="e">
        <f t="shared" si="119"/>
        <v>#REF!</v>
      </c>
      <c r="B7641" s="149" t="s">
        <v>16993</v>
      </c>
      <c r="C7641" s="149" t="s">
        <v>26183</v>
      </c>
      <c r="D7641" s="150" t="s">
        <v>26184</v>
      </c>
      <c r="E7641" s="149" t="s">
        <v>166</v>
      </c>
      <c r="F7641" s="151" t="s">
        <v>19358</v>
      </c>
      <c r="G7641" s="151" t="s">
        <v>26185</v>
      </c>
    </row>
    <row r="7642" spans="1:7" x14ac:dyDescent="0.2">
      <c r="A7642" s="148" t="e">
        <f t="shared" si="119"/>
        <v>#REF!</v>
      </c>
      <c r="B7642" s="149" t="s">
        <v>16993</v>
      </c>
      <c r="C7642" s="149" t="s">
        <v>26186</v>
      </c>
      <c r="D7642" s="150" t="s">
        <v>26187</v>
      </c>
      <c r="E7642" s="149" t="s">
        <v>166</v>
      </c>
      <c r="F7642" s="151" t="s">
        <v>26188</v>
      </c>
      <c r="G7642" s="151" t="s">
        <v>16574</v>
      </c>
    </row>
    <row r="7643" spans="1:7" x14ac:dyDescent="0.2">
      <c r="A7643" s="148" t="e">
        <f t="shared" si="119"/>
        <v>#REF!</v>
      </c>
      <c r="B7643" s="149" t="s">
        <v>16993</v>
      </c>
      <c r="C7643" s="149" t="s">
        <v>26189</v>
      </c>
      <c r="D7643" s="150" t="s">
        <v>26190</v>
      </c>
      <c r="E7643" s="149" t="s">
        <v>166</v>
      </c>
      <c r="F7643" s="151" t="s">
        <v>26191</v>
      </c>
      <c r="G7643" s="151" t="s">
        <v>26192</v>
      </c>
    </row>
    <row r="7644" spans="1:7" x14ac:dyDescent="0.2">
      <c r="A7644" s="148" t="e">
        <f t="shared" si="119"/>
        <v>#REF!</v>
      </c>
      <c r="B7644" s="149" t="s">
        <v>16993</v>
      </c>
      <c r="C7644" s="149" t="s">
        <v>26193</v>
      </c>
      <c r="D7644" s="150" t="s">
        <v>26194</v>
      </c>
      <c r="E7644" s="149" t="s">
        <v>166</v>
      </c>
      <c r="F7644" s="151" t="s">
        <v>10541</v>
      </c>
      <c r="G7644" s="151" t="s">
        <v>26195</v>
      </c>
    </row>
    <row r="7645" spans="1:7" x14ac:dyDescent="0.2">
      <c r="A7645" s="148" t="e">
        <f t="shared" si="119"/>
        <v>#REF!</v>
      </c>
      <c r="B7645" s="149" t="s">
        <v>16993</v>
      </c>
      <c r="C7645" s="149" t="s">
        <v>26196</v>
      </c>
      <c r="D7645" s="150" t="s">
        <v>26197</v>
      </c>
      <c r="E7645" s="149" t="s">
        <v>166</v>
      </c>
      <c r="F7645" s="151" t="s">
        <v>26198</v>
      </c>
      <c r="G7645" s="151" t="s">
        <v>26199</v>
      </c>
    </row>
    <row r="7646" spans="1:7" x14ac:dyDescent="0.2">
      <c r="A7646" s="148" t="e">
        <f t="shared" si="119"/>
        <v>#REF!</v>
      </c>
      <c r="B7646" s="149" t="s">
        <v>16993</v>
      </c>
      <c r="C7646" s="149" t="s">
        <v>26200</v>
      </c>
      <c r="D7646" s="150" t="s">
        <v>26201</v>
      </c>
      <c r="E7646" s="149" t="s">
        <v>166</v>
      </c>
      <c r="F7646" s="151" t="s">
        <v>26202</v>
      </c>
      <c r="G7646" s="151" t="s">
        <v>26203</v>
      </c>
    </row>
    <row r="7647" spans="1:7" x14ac:dyDescent="0.2">
      <c r="A7647" s="148" t="e">
        <f t="shared" si="119"/>
        <v>#REF!</v>
      </c>
      <c r="B7647" s="149" t="s">
        <v>16993</v>
      </c>
      <c r="C7647" s="149" t="s">
        <v>26204</v>
      </c>
      <c r="D7647" s="150" t="s">
        <v>26205</v>
      </c>
      <c r="E7647" s="149" t="s">
        <v>166</v>
      </c>
      <c r="F7647" s="151" t="s">
        <v>26206</v>
      </c>
      <c r="G7647" s="151" t="s">
        <v>9427</v>
      </c>
    </row>
    <row r="7648" spans="1:7" x14ac:dyDescent="0.2">
      <c r="A7648" s="148" t="e">
        <f t="shared" si="119"/>
        <v>#REF!</v>
      </c>
      <c r="B7648" s="149" t="s">
        <v>16993</v>
      </c>
      <c r="C7648" s="149" t="s">
        <v>26207</v>
      </c>
      <c r="D7648" s="150" t="s">
        <v>26208</v>
      </c>
      <c r="E7648" s="149" t="s">
        <v>166</v>
      </c>
      <c r="F7648" s="151" t="s">
        <v>26209</v>
      </c>
      <c r="G7648" s="151" t="s">
        <v>14771</v>
      </c>
    </row>
    <row r="7649" spans="1:7" ht="22.5" x14ac:dyDescent="0.2">
      <c r="A7649" s="148" t="e">
        <f t="shared" si="119"/>
        <v>#REF!</v>
      </c>
      <c r="B7649" s="149" t="s">
        <v>16993</v>
      </c>
      <c r="C7649" s="149" t="s">
        <v>26210</v>
      </c>
      <c r="D7649" s="150" t="s">
        <v>26211</v>
      </c>
      <c r="E7649" s="149" t="s">
        <v>166</v>
      </c>
      <c r="F7649" s="151" t="s">
        <v>26212</v>
      </c>
      <c r="G7649" s="151" t="s">
        <v>26213</v>
      </c>
    </row>
    <row r="7650" spans="1:7" x14ac:dyDescent="0.2">
      <c r="A7650" s="148" t="e">
        <f t="shared" si="119"/>
        <v>#REF!</v>
      </c>
      <c r="B7650" s="149" t="s">
        <v>16993</v>
      </c>
      <c r="C7650" s="149" t="s">
        <v>26214</v>
      </c>
      <c r="D7650" s="150" t="s">
        <v>26215</v>
      </c>
      <c r="E7650" s="149" t="s">
        <v>166</v>
      </c>
      <c r="F7650" s="151" t="s">
        <v>26216</v>
      </c>
      <c r="G7650" s="151" t="s">
        <v>26217</v>
      </c>
    </row>
    <row r="7651" spans="1:7" x14ac:dyDescent="0.2">
      <c r="A7651" s="148" t="e">
        <f t="shared" si="119"/>
        <v>#REF!</v>
      </c>
      <c r="B7651" s="149" t="s">
        <v>16993</v>
      </c>
      <c r="C7651" s="149" t="s">
        <v>26218</v>
      </c>
      <c r="D7651" s="150" t="s">
        <v>26219</v>
      </c>
      <c r="E7651" s="149" t="s">
        <v>166</v>
      </c>
      <c r="F7651" s="151" t="s">
        <v>8999</v>
      </c>
      <c r="G7651" s="151" t="s">
        <v>26220</v>
      </c>
    </row>
    <row r="7652" spans="1:7" x14ac:dyDescent="0.2">
      <c r="A7652" s="148" t="e">
        <f t="shared" si="119"/>
        <v>#REF!</v>
      </c>
      <c r="B7652" s="149" t="s">
        <v>16993</v>
      </c>
      <c r="C7652" s="149" t="s">
        <v>26221</v>
      </c>
      <c r="D7652" s="150" t="s">
        <v>26222</v>
      </c>
      <c r="E7652" s="149" t="s">
        <v>166</v>
      </c>
      <c r="F7652" s="151" t="s">
        <v>21968</v>
      </c>
      <c r="G7652" s="151" t="s">
        <v>26223</v>
      </c>
    </row>
    <row r="7653" spans="1:7" x14ac:dyDescent="0.2">
      <c r="A7653" s="148" t="e">
        <f t="shared" ref="A7653:A7716" si="120">CONCATENAR</f>
        <v>#REF!</v>
      </c>
      <c r="B7653" s="149" t="s">
        <v>16993</v>
      </c>
      <c r="C7653" s="149" t="s">
        <v>26224</v>
      </c>
      <c r="D7653" s="150" t="s">
        <v>26225</v>
      </c>
      <c r="E7653" s="149" t="s">
        <v>166</v>
      </c>
      <c r="F7653" s="151" t="s">
        <v>12395</v>
      </c>
      <c r="G7653" s="151" t="s">
        <v>26226</v>
      </c>
    </row>
    <row r="7654" spans="1:7" x14ac:dyDescent="0.2">
      <c r="A7654" s="148" t="e">
        <f t="shared" si="120"/>
        <v>#REF!</v>
      </c>
      <c r="B7654" s="149" t="s">
        <v>16993</v>
      </c>
      <c r="C7654" s="149" t="s">
        <v>26227</v>
      </c>
      <c r="D7654" s="150" t="s">
        <v>26228</v>
      </c>
      <c r="E7654" s="149" t="s">
        <v>166</v>
      </c>
      <c r="F7654" s="151" t="s">
        <v>10854</v>
      </c>
      <c r="G7654" s="151" t="s">
        <v>26229</v>
      </c>
    </row>
    <row r="7655" spans="1:7" x14ac:dyDescent="0.2">
      <c r="A7655" s="148" t="e">
        <f t="shared" si="120"/>
        <v>#REF!</v>
      </c>
      <c r="B7655" s="149" t="s">
        <v>16993</v>
      </c>
      <c r="C7655" s="149" t="s">
        <v>26230</v>
      </c>
      <c r="D7655" s="150" t="s">
        <v>26231</v>
      </c>
      <c r="E7655" s="149" t="s">
        <v>166</v>
      </c>
      <c r="F7655" s="151" t="s">
        <v>23247</v>
      </c>
      <c r="G7655" s="151" t="s">
        <v>15624</v>
      </c>
    </row>
    <row r="7656" spans="1:7" x14ac:dyDescent="0.2">
      <c r="A7656" s="148" t="e">
        <f t="shared" si="120"/>
        <v>#REF!</v>
      </c>
      <c r="B7656" s="149" t="s">
        <v>16993</v>
      </c>
      <c r="C7656" s="149" t="s">
        <v>26232</v>
      </c>
      <c r="D7656" s="150" t="s">
        <v>26233</v>
      </c>
      <c r="E7656" s="149" t="s">
        <v>166</v>
      </c>
      <c r="F7656" s="151" t="s">
        <v>8746</v>
      </c>
      <c r="G7656" s="151" t="s">
        <v>11989</v>
      </c>
    </row>
    <row r="7657" spans="1:7" x14ac:dyDescent="0.2">
      <c r="A7657" s="148" t="e">
        <f t="shared" si="120"/>
        <v>#REF!</v>
      </c>
      <c r="B7657" s="149" t="s">
        <v>16993</v>
      </c>
      <c r="C7657" s="149" t="s">
        <v>26234</v>
      </c>
      <c r="D7657" s="150" t="s">
        <v>26235</v>
      </c>
      <c r="E7657" s="149" t="s">
        <v>166</v>
      </c>
      <c r="F7657" s="151" t="s">
        <v>15042</v>
      </c>
      <c r="G7657" s="151" t="s">
        <v>8680</v>
      </c>
    </row>
    <row r="7658" spans="1:7" x14ac:dyDescent="0.2">
      <c r="A7658" s="148" t="e">
        <f t="shared" si="120"/>
        <v>#REF!</v>
      </c>
      <c r="B7658" s="149" t="s">
        <v>16993</v>
      </c>
      <c r="C7658" s="149" t="s">
        <v>26236</v>
      </c>
      <c r="D7658" s="150" t="s">
        <v>26237</v>
      </c>
      <c r="E7658" s="149" t="s">
        <v>166</v>
      </c>
      <c r="F7658" s="151" t="s">
        <v>26199</v>
      </c>
      <c r="G7658" s="151" t="s">
        <v>26238</v>
      </c>
    </row>
    <row r="7659" spans="1:7" x14ac:dyDescent="0.2">
      <c r="A7659" s="148" t="e">
        <f t="shared" si="120"/>
        <v>#REF!</v>
      </c>
      <c r="B7659" s="149" t="s">
        <v>16993</v>
      </c>
      <c r="C7659" s="149" t="s">
        <v>26239</v>
      </c>
      <c r="D7659" s="150" t="s">
        <v>26240</v>
      </c>
      <c r="E7659" s="149" t="s">
        <v>166</v>
      </c>
      <c r="F7659" s="151" t="s">
        <v>9565</v>
      </c>
      <c r="G7659" s="151" t="s">
        <v>15095</v>
      </c>
    </row>
    <row r="7660" spans="1:7" x14ac:dyDescent="0.2">
      <c r="A7660" s="148" t="e">
        <f t="shared" si="120"/>
        <v>#REF!</v>
      </c>
      <c r="B7660" s="149" t="s">
        <v>16993</v>
      </c>
      <c r="C7660" s="149" t="s">
        <v>26241</v>
      </c>
      <c r="D7660" s="150" t="s">
        <v>26242</v>
      </c>
      <c r="E7660" s="149" t="s">
        <v>166</v>
      </c>
      <c r="F7660" s="151" t="s">
        <v>26243</v>
      </c>
      <c r="G7660" s="151" t="s">
        <v>26244</v>
      </c>
    </row>
    <row r="7661" spans="1:7" x14ac:dyDescent="0.2">
      <c r="A7661" s="148" t="e">
        <f t="shared" si="120"/>
        <v>#REF!</v>
      </c>
      <c r="B7661" s="149" t="s">
        <v>16993</v>
      </c>
      <c r="C7661" s="149" t="s">
        <v>26245</v>
      </c>
      <c r="D7661" s="150" t="s">
        <v>26246</v>
      </c>
      <c r="E7661" s="149" t="s">
        <v>166</v>
      </c>
      <c r="F7661" s="151" t="s">
        <v>26247</v>
      </c>
      <c r="G7661" s="151" t="s">
        <v>26248</v>
      </c>
    </row>
    <row r="7662" spans="1:7" ht="22.5" x14ac:dyDescent="0.2">
      <c r="A7662" s="148" t="e">
        <f t="shared" si="120"/>
        <v>#REF!</v>
      </c>
      <c r="B7662" s="149" t="s">
        <v>16993</v>
      </c>
      <c r="C7662" s="149" t="s">
        <v>26249</v>
      </c>
      <c r="D7662" s="150" t="s">
        <v>26250</v>
      </c>
      <c r="E7662" s="149" t="s">
        <v>166</v>
      </c>
      <c r="F7662" s="151" t="s">
        <v>26251</v>
      </c>
      <c r="G7662" s="151" t="s">
        <v>26252</v>
      </c>
    </row>
    <row r="7663" spans="1:7" ht="22.5" x14ac:dyDescent="0.2">
      <c r="A7663" s="148" t="e">
        <f t="shared" si="120"/>
        <v>#REF!</v>
      </c>
      <c r="B7663" s="149" t="s">
        <v>16993</v>
      </c>
      <c r="C7663" s="149" t="s">
        <v>26253</v>
      </c>
      <c r="D7663" s="150" t="s">
        <v>26254</v>
      </c>
      <c r="E7663" s="149" t="s">
        <v>166</v>
      </c>
      <c r="F7663" s="151" t="s">
        <v>26255</v>
      </c>
      <c r="G7663" s="151" t="s">
        <v>23657</v>
      </c>
    </row>
    <row r="7664" spans="1:7" x14ac:dyDescent="0.2">
      <c r="A7664" s="148" t="e">
        <f t="shared" si="120"/>
        <v>#REF!</v>
      </c>
      <c r="B7664" s="149" t="s">
        <v>16993</v>
      </c>
      <c r="C7664" s="149" t="s">
        <v>26256</v>
      </c>
      <c r="D7664" s="150" t="s">
        <v>26257</v>
      </c>
      <c r="E7664" s="149" t="s">
        <v>166</v>
      </c>
      <c r="F7664" s="151" t="s">
        <v>26258</v>
      </c>
      <c r="G7664" s="151" t="s">
        <v>26259</v>
      </c>
    </row>
    <row r="7665" spans="1:7" x14ac:dyDescent="0.2">
      <c r="A7665" s="148" t="e">
        <f t="shared" si="120"/>
        <v>#REF!</v>
      </c>
      <c r="B7665" s="149" t="s">
        <v>16993</v>
      </c>
      <c r="C7665" s="149" t="s">
        <v>26260</v>
      </c>
      <c r="D7665" s="150" t="s">
        <v>26261</v>
      </c>
      <c r="E7665" s="149" t="s">
        <v>166</v>
      </c>
      <c r="F7665" s="151" t="s">
        <v>26262</v>
      </c>
      <c r="G7665" s="151" t="s">
        <v>26263</v>
      </c>
    </row>
    <row r="7666" spans="1:7" x14ac:dyDescent="0.2">
      <c r="A7666" s="148" t="e">
        <f t="shared" si="120"/>
        <v>#REF!</v>
      </c>
      <c r="B7666" s="149" t="s">
        <v>16993</v>
      </c>
      <c r="C7666" s="149" t="s">
        <v>26264</v>
      </c>
      <c r="D7666" s="150" t="s">
        <v>26265</v>
      </c>
      <c r="E7666" s="149" t="s">
        <v>166</v>
      </c>
      <c r="F7666" s="151" t="s">
        <v>26266</v>
      </c>
      <c r="G7666" s="151" t="s">
        <v>24801</v>
      </c>
    </row>
    <row r="7667" spans="1:7" x14ac:dyDescent="0.2">
      <c r="A7667" s="148" t="e">
        <f t="shared" si="120"/>
        <v>#REF!</v>
      </c>
      <c r="B7667" s="149" t="s">
        <v>16993</v>
      </c>
      <c r="C7667" s="149" t="s">
        <v>26267</v>
      </c>
      <c r="D7667" s="150" t="s">
        <v>26268</v>
      </c>
      <c r="E7667" s="149" t="s">
        <v>166</v>
      </c>
      <c r="F7667" s="151" t="s">
        <v>26269</v>
      </c>
      <c r="G7667" s="151" t="s">
        <v>12559</v>
      </c>
    </row>
    <row r="7668" spans="1:7" x14ac:dyDescent="0.2">
      <c r="A7668" s="148" t="e">
        <f t="shared" si="120"/>
        <v>#REF!</v>
      </c>
      <c r="B7668" s="149" t="s">
        <v>16993</v>
      </c>
      <c r="C7668" s="149" t="s">
        <v>26270</v>
      </c>
      <c r="D7668" s="150" t="s">
        <v>26271</v>
      </c>
      <c r="E7668" s="149" t="s">
        <v>166</v>
      </c>
      <c r="F7668" s="151" t="s">
        <v>21536</v>
      </c>
      <c r="G7668" s="151" t="s">
        <v>26272</v>
      </c>
    </row>
    <row r="7669" spans="1:7" x14ac:dyDescent="0.2">
      <c r="A7669" s="148" t="e">
        <f t="shared" si="120"/>
        <v>#REF!</v>
      </c>
      <c r="B7669" s="149" t="s">
        <v>16993</v>
      </c>
      <c r="C7669" s="149" t="s">
        <v>26273</v>
      </c>
      <c r="D7669" s="150" t="s">
        <v>26274</v>
      </c>
      <c r="E7669" s="149" t="s">
        <v>166</v>
      </c>
      <c r="F7669" s="151" t="s">
        <v>26275</v>
      </c>
      <c r="G7669" s="151" t="s">
        <v>26276</v>
      </c>
    </row>
    <row r="7670" spans="1:7" ht="22.5" x14ac:dyDescent="0.2">
      <c r="A7670" s="148" t="e">
        <f t="shared" si="120"/>
        <v>#REF!</v>
      </c>
      <c r="B7670" s="149" t="s">
        <v>16993</v>
      </c>
      <c r="C7670" s="149" t="s">
        <v>26277</v>
      </c>
      <c r="D7670" s="150" t="s">
        <v>26278</v>
      </c>
      <c r="E7670" s="149" t="s">
        <v>190</v>
      </c>
      <c r="F7670" s="151" t="s">
        <v>26279</v>
      </c>
      <c r="G7670" s="151" t="s">
        <v>26280</v>
      </c>
    </row>
    <row r="7671" spans="1:7" ht="22.5" x14ac:dyDescent="0.2">
      <c r="A7671" s="148" t="e">
        <f t="shared" si="120"/>
        <v>#REF!</v>
      </c>
      <c r="B7671" s="149" t="s">
        <v>16993</v>
      </c>
      <c r="C7671" s="149" t="s">
        <v>26281</v>
      </c>
      <c r="D7671" s="150" t="s">
        <v>26282</v>
      </c>
      <c r="E7671" s="149" t="s">
        <v>190</v>
      </c>
      <c r="F7671" s="151" t="s">
        <v>26283</v>
      </c>
      <c r="G7671" s="151" t="s">
        <v>26284</v>
      </c>
    </row>
    <row r="7672" spans="1:7" ht="22.5" x14ac:dyDescent="0.2">
      <c r="A7672" s="148" t="e">
        <f t="shared" si="120"/>
        <v>#REF!</v>
      </c>
      <c r="B7672" s="149" t="s">
        <v>16993</v>
      </c>
      <c r="C7672" s="149" t="s">
        <v>26285</v>
      </c>
      <c r="D7672" s="150" t="s">
        <v>26286</v>
      </c>
      <c r="E7672" s="149" t="s">
        <v>190</v>
      </c>
      <c r="F7672" s="151" t="s">
        <v>26287</v>
      </c>
      <c r="G7672" s="151" t="s">
        <v>26288</v>
      </c>
    </row>
    <row r="7673" spans="1:7" ht="22.5" x14ac:dyDescent="0.2">
      <c r="A7673" s="148" t="e">
        <f t="shared" si="120"/>
        <v>#REF!</v>
      </c>
      <c r="B7673" s="149" t="s">
        <v>16993</v>
      </c>
      <c r="C7673" s="149" t="s">
        <v>26289</v>
      </c>
      <c r="D7673" s="150" t="s">
        <v>26290</v>
      </c>
      <c r="E7673" s="149" t="s">
        <v>190</v>
      </c>
      <c r="F7673" s="151" t="s">
        <v>26291</v>
      </c>
      <c r="G7673" s="151" t="s">
        <v>26292</v>
      </c>
    </row>
    <row r="7674" spans="1:7" ht="22.5" x14ac:dyDescent="0.2">
      <c r="A7674" s="148" t="e">
        <f t="shared" si="120"/>
        <v>#REF!</v>
      </c>
      <c r="B7674" s="149" t="s">
        <v>16993</v>
      </c>
      <c r="C7674" s="149" t="s">
        <v>26293</v>
      </c>
      <c r="D7674" s="150" t="s">
        <v>26294</v>
      </c>
      <c r="E7674" s="149" t="s">
        <v>190</v>
      </c>
      <c r="F7674" s="151" t="s">
        <v>26295</v>
      </c>
      <c r="G7674" s="151" t="s">
        <v>26296</v>
      </c>
    </row>
    <row r="7675" spans="1:7" ht="22.5" x14ac:dyDescent="0.2">
      <c r="A7675" s="148" t="e">
        <f t="shared" si="120"/>
        <v>#REF!</v>
      </c>
      <c r="B7675" s="149" t="s">
        <v>16993</v>
      </c>
      <c r="C7675" s="149" t="s">
        <v>26297</v>
      </c>
      <c r="D7675" s="150" t="s">
        <v>26298</v>
      </c>
      <c r="E7675" s="149" t="s">
        <v>190</v>
      </c>
      <c r="F7675" s="151" t="s">
        <v>26299</v>
      </c>
      <c r="G7675" s="151" t="s">
        <v>26300</v>
      </c>
    </row>
    <row r="7676" spans="1:7" ht="22.5" x14ac:dyDescent="0.2">
      <c r="A7676" s="148" t="e">
        <f t="shared" si="120"/>
        <v>#REF!</v>
      </c>
      <c r="B7676" s="149" t="s">
        <v>16993</v>
      </c>
      <c r="C7676" s="149" t="s">
        <v>26301</v>
      </c>
      <c r="D7676" s="150" t="s">
        <v>26302</v>
      </c>
      <c r="E7676" s="149" t="s">
        <v>190</v>
      </c>
      <c r="F7676" s="151" t="s">
        <v>26303</v>
      </c>
      <c r="G7676" s="151" t="s">
        <v>26304</v>
      </c>
    </row>
    <row r="7677" spans="1:7" ht="22.5" x14ac:dyDescent="0.2">
      <c r="A7677" s="148" t="e">
        <f t="shared" si="120"/>
        <v>#REF!</v>
      </c>
      <c r="B7677" s="149" t="s">
        <v>16993</v>
      </c>
      <c r="C7677" s="149" t="s">
        <v>26305</v>
      </c>
      <c r="D7677" s="150" t="s">
        <v>26306</v>
      </c>
      <c r="E7677" s="149" t="s">
        <v>190</v>
      </c>
      <c r="F7677" s="151" t="s">
        <v>26307</v>
      </c>
      <c r="G7677" s="151" t="s">
        <v>26308</v>
      </c>
    </row>
    <row r="7678" spans="1:7" ht="22.5" x14ac:dyDescent="0.2">
      <c r="A7678" s="148" t="e">
        <f t="shared" si="120"/>
        <v>#REF!</v>
      </c>
      <c r="B7678" s="149" t="s">
        <v>16993</v>
      </c>
      <c r="C7678" s="149" t="s">
        <v>26309</v>
      </c>
      <c r="D7678" s="150" t="s">
        <v>26310</v>
      </c>
      <c r="E7678" s="149" t="s">
        <v>110</v>
      </c>
      <c r="F7678" s="151" t="s">
        <v>26311</v>
      </c>
      <c r="G7678" s="151" t="s">
        <v>14567</v>
      </c>
    </row>
    <row r="7679" spans="1:7" ht="22.5" x14ac:dyDescent="0.2">
      <c r="A7679" s="148" t="e">
        <f t="shared" si="120"/>
        <v>#REF!</v>
      </c>
      <c r="B7679" s="149" t="s">
        <v>16993</v>
      </c>
      <c r="C7679" s="149" t="s">
        <v>26312</v>
      </c>
      <c r="D7679" s="150" t="s">
        <v>26313</v>
      </c>
      <c r="E7679" s="149" t="s">
        <v>110</v>
      </c>
      <c r="F7679" s="151" t="s">
        <v>26314</v>
      </c>
      <c r="G7679" s="151" t="s">
        <v>20895</v>
      </c>
    </row>
    <row r="7680" spans="1:7" ht="22.5" x14ac:dyDescent="0.2">
      <c r="A7680" s="148" t="e">
        <f t="shared" si="120"/>
        <v>#REF!</v>
      </c>
      <c r="B7680" s="149" t="s">
        <v>16993</v>
      </c>
      <c r="C7680" s="149" t="s">
        <v>26315</v>
      </c>
      <c r="D7680" s="150" t="s">
        <v>26316</v>
      </c>
      <c r="E7680" s="149" t="s">
        <v>110</v>
      </c>
      <c r="F7680" s="151" t="s">
        <v>26317</v>
      </c>
      <c r="G7680" s="151" t="s">
        <v>19478</v>
      </c>
    </row>
    <row r="7681" spans="1:7" ht="22.5" x14ac:dyDescent="0.2">
      <c r="A7681" s="148" t="e">
        <f t="shared" si="120"/>
        <v>#REF!</v>
      </c>
      <c r="B7681" s="149" t="s">
        <v>16993</v>
      </c>
      <c r="C7681" s="149" t="s">
        <v>26318</v>
      </c>
      <c r="D7681" s="150" t="s">
        <v>26319</v>
      </c>
      <c r="E7681" s="149" t="s">
        <v>110</v>
      </c>
      <c r="F7681" s="151" t="s">
        <v>26320</v>
      </c>
      <c r="G7681" s="151" t="s">
        <v>26321</v>
      </c>
    </row>
    <row r="7682" spans="1:7" ht="22.5" x14ac:dyDescent="0.2">
      <c r="A7682" s="148" t="e">
        <f t="shared" si="120"/>
        <v>#REF!</v>
      </c>
      <c r="B7682" s="149" t="s">
        <v>16993</v>
      </c>
      <c r="C7682" s="149" t="s">
        <v>26322</v>
      </c>
      <c r="D7682" s="150" t="s">
        <v>26323</v>
      </c>
      <c r="E7682" s="149" t="s">
        <v>110</v>
      </c>
      <c r="F7682" s="151" t="s">
        <v>26324</v>
      </c>
      <c r="G7682" s="151" t="s">
        <v>26325</v>
      </c>
    </row>
    <row r="7683" spans="1:7" ht="22.5" x14ac:dyDescent="0.2">
      <c r="A7683" s="148" t="e">
        <f t="shared" si="120"/>
        <v>#REF!</v>
      </c>
      <c r="B7683" s="149" t="s">
        <v>16993</v>
      </c>
      <c r="C7683" s="149" t="s">
        <v>26326</v>
      </c>
      <c r="D7683" s="150" t="s">
        <v>26327</v>
      </c>
      <c r="E7683" s="149" t="s">
        <v>110</v>
      </c>
      <c r="F7683" s="151" t="s">
        <v>26328</v>
      </c>
      <c r="G7683" s="151" t="s">
        <v>26329</v>
      </c>
    </row>
    <row r="7684" spans="1:7" ht="22.5" x14ac:dyDescent="0.2">
      <c r="A7684" s="148" t="e">
        <f t="shared" si="120"/>
        <v>#REF!</v>
      </c>
      <c r="B7684" s="149" t="s">
        <v>16993</v>
      </c>
      <c r="C7684" s="149" t="s">
        <v>26330</v>
      </c>
      <c r="D7684" s="150" t="s">
        <v>26331</v>
      </c>
      <c r="E7684" s="149" t="s">
        <v>110</v>
      </c>
      <c r="F7684" s="151" t="s">
        <v>26332</v>
      </c>
      <c r="G7684" s="151" t="s">
        <v>26333</v>
      </c>
    </row>
    <row r="7685" spans="1:7" ht="22.5" x14ac:dyDescent="0.2">
      <c r="A7685" s="148" t="e">
        <f t="shared" si="120"/>
        <v>#REF!</v>
      </c>
      <c r="B7685" s="149" t="s">
        <v>16993</v>
      </c>
      <c r="C7685" s="149" t="s">
        <v>26334</v>
      </c>
      <c r="D7685" s="150" t="s">
        <v>26335</v>
      </c>
      <c r="E7685" s="149" t="s">
        <v>110</v>
      </c>
      <c r="F7685" s="151" t="s">
        <v>26336</v>
      </c>
      <c r="G7685" s="151" t="s">
        <v>26337</v>
      </c>
    </row>
    <row r="7686" spans="1:7" ht="22.5" x14ac:dyDescent="0.2">
      <c r="A7686" s="148" t="e">
        <f t="shared" si="120"/>
        <v>#REF!</v>
      </c>
      <c r="B7686" s="149" t="s">
        <v>16993</v>
      </c>
      <c r="C7686" s="149" t="s">
        <v>26338</v>
      </c>
      <c r="D7686" s="150" t="s">
        <v>26339</v>
      </c>
      <c r="E7686" s="149" t="s">
        <v>110</v>
      </c>
      <c r="F7686" s="151" t="s">
        <v>26340</v>
      </c>
      <c r="G7686" s="151" t="s">
        <v>26341</v>
      </c>
    </row>
    <row r="7687" spans="1:7" ht="22.5" x14ac:dyDescent="0.2">
      <c r="A7687" s="148" t="e">
        <f t="shared" si="120"/>
        <v>#REF!</v>
      </c>
      <c r="B7687" s="149" t="s">
        <v>16993</v>
      </c>
      <c r="C7687" s="149" t="s">
        <v>26342</v>
      </c>
      <c r="D7687" s="150" t="s">
        <v>26343</v>
      </c>
      <c r="E7687" s="149" t="s">
        <v>110</v>
      </c>
      <c r="F7687" s="151" t="s">
        <v>13980</v>
      </c>
      <c r="G7687" s="151" t="s">
        <v>26344</v>
      </c>
    </row>
    <row r="7688" spans="1:7" ht="22.5" x14ac:dyDescent="0.2">
      <c r="A7688" s="148" t="e">
        <f t="shared" si="120"/>
        <v>#REF!</v>
      </c>
      <c r="B7688" s="149" t="s">
        <v>16993</v>
      </c>
      <c r="C7688" s="149" t="s">
        <v>26345</v>
      </c>
      <c r="D7688" s="150" t="s">
        <v>26346</v>
      </c>
      <c r="E7688" s="149" t="s">
        <v>110</v>
      </c>
      <c r="F7688" s="151" t="s">
        <v>26347</v>
      </c>
      <c r="G7688" s="151" t="s">
        <v>26348</v>
      </c>
    </row>
    <row r="7689" spans="1:7" ht="22.5" x14ac:dyDescent="0.2">
      <c r="A7689" s="148" t="e">
        <f t="shared" si="120"/>
        <v>#REF!</v>
      </c>
      <c r="B7689" s="149" t="s">
        <v>16993</v>
      </c>
      <c r="C7689" s="149" t="s">
        <v>26349</v>
      </c>
      <c r="D7689" s="150" t="s">
        <v>26350</v>
      </c>
      <c r="E7689" s="149" t="s">
        <v>110</v>
      </c>
      <c r="F7689" s="151" t="s">
        <v>13687</v>
      </c>
      <c r="G7689" s="151" t="s">
        <v>26351</v>
      </c>
    </row>
    <row r="7690" spans="1:7" x14ac:dyDescent="0.2">
      <c r="A7690" s="148" t="e">
        <f t="shared" si="120"/>
        <v>#REF!</v>
      </c>
      <c r="B7690" s="149" t="s">
        <v>16993</v>
      </c>
      <c r="C7690" s="149" t="s">
        <v>26352</v>
      </c>
      <c r="D7690" s="150" t="s">
        <v>26353</v>
      </c>
      <c r="E7690" s="149" t="s">
        <v>166</v>
      </c>
      <c r="F7690" s="151" t="s">
        <v>26354</v>
      </c>
      <c r="G7690" s="151" t="s">
        <v>26355</v>
      </c>
    </row>
    <row r="7691" spans="1:7" x14ac:dyDescent="0.2">
      <c r="A7691" s="148" t="e">
        <f t="shared" si="120"/>
        <v>#REF!</v>
      </c>
      <c r="B7691" s="149" t="s">
        <v>16993</v>
      </c>
      <c r="C7691" s="149" t="s">
        <v>26356</v>
      </c>
      <c r="D7691" s="150" t="s">
        <v>26357</v>
      </c>
      <c r="E7691" s="149" t="s">
        <v>166</v>
      </c>
      <c r="F7691" s="151" t="s">
        <v>26358</v>
      </c>
      <c r="G7691" s="151" t="s">
        <v>26359</v>
      </c>
    </row>
    <row r="7692" spans="1:7" x14ac:dyDescent="0.2">
      <c r="A7692" s="148" t="e">
        <f t="shared" si="120"/>
        <v>#REF!</v>
      </c>
      <c r="B7692" s="149" t="s">
        <v>16993</v>
      </c>
      <c r="C7692" s="149" t="s">
        <v>26360</v>
      </c>
      <c r="D7692" s="150" t="s">
        <v>26361</v>
      </c>
      <c r="E7692" s="149" t="s">
        <v>166</v>
      </c>
      <c r="F7692" s="151" t="s">
        <v>26362</v>
      </c>
      <c r="G7692" s="151" t="s">
        <v>26363</v>
      </c>
    </row>
    <row r="7693" spans="1:7" x14ac:dyDescent="0.2">
      <c r="A7693" s="148" t="e">
        <f t="shared" si="120"/>
        <v>#REF!</v>
      </c>
      <c r="B7693" s="149" t="s">
        <v>16993</v>
      </c>
      <c r="C7693" s="149" t="s">
        <v>26364</v>
      </c>
      <c r="D7693" s="150" t="s">
        <v>26365</v>
      </c>
      <c r="E7693" s="149" t="s">
        <v>166</v>
      </c>
      <c r="F7693" s="151" t="s">
        <v>26366</v>
      </c>
      <c r="G7693" s="151" t="s">
        <v>26367</v>
      </c>
    </row>
    <row r="7694" spans="1:7" x14ac:dyDescent="0.2">
      <c r="A7694" s="148" t="e">
        <f t="shared" si="120"/>
        <v>#REF!</v>
      </c>
      <c r="B7694" s="149" t="s">
        <v>16993</v>
      </c>
      <c r="C7694" s="149" t="s">
        <v>26368</v>
      </c>
      <c r="D7694" s="150" t="s">
        <v>26369</v>
      </c>
      <c r="E7694" s="149" t="s">
        <v>166</v>
      </c>
      <c r="F7694" s="151" t="s">
        <v>26370</v>
      </c>
      <c r="G7694" s="151" t="s">
        <v>26371</v>
      </c>
    </row>
    <row r="7695" spans="1:7" x14ac:dyDescent="0.2">
      <c r="A7695" s="148" t="e">
        <f t="shared" si="120"/>
        <v>#REF!</v>
      </c>
      <c r="B7695" s="149" t="s">
        <v>16993</v>
      </c>
      <c r="C7695" s="149" t="s">
        <v>26372</v>
      </c>
      <c r="D7695" s="150" t="s">
        <v>26373</v>
      </c>
      <c r="E7695" s="149" t="s">
        <v>166</v>
      </c>
      <c r="F7695" s="151" t="s">
        <v>20276</v>
      </c>
      <c r="G7695" s="151" t="s">
        <v>26374</v>
      </c>
    </row>
    <row r="7696" spans="1:7" x14ac:dyDescent="0.2">
      <c r="A7696" s="148" t="e">
        <f t="shared" si="120"/>
        <v>#REF!</v>
      </c>
      <c r="B7696" s="149" t="s">
        <v>16993</v>
      </c>
      <c r="C7696" s="149" t="s">
        <v>26375</v>
      </c>
      <c r="D7696" s="150" t="s">
        <v>26376</v>
      </c>
      <c r="E7696" s="149" t="s">
        <v>166</v>
      </c>
      <c r="F7696" s="151" t="s">
        <v>19686</v>
      </c>
      <c r="G7696" s="151" t="s">
        <v>18471</v>
      </c>
    </row>
    <row r="7697" spans="1:7" x14ac:dyDescent="0.2">
      <c r="A7697" s="148" t="e">
        <f t="shared" si="120"/>
        <v>#REF!</v>
      </c>
      <c r="B7697" s="149" t="s">
        <v>16993</v>
      </c>
      <c r="C7697" s="149" t="s">
        <v>26377</v>
      </c>
      <c r="D7697" s="150" t="s">
        <v>26378</v>
      </c>
      <c r="E7697" s="149" t="s">
        <v>166</v>
      </c>
      <c r="F7697" s="151" t="s">
        <v>26379</v>
      </c>
      <c r="G7697" s="151" t="s">
        <v>21936</v>
      </c>
    </row>
    <row r="7698" spans="1:7" x14ac:dyDescent="0.2">
      <c r="A7698" s="148" t="e">
        <f t="shared" si="120"/>
        <v>#REF!</v>
      </c>
      <c r="B7698" s="149" t="s">
        <v>16993</v>
      </c>
      <c r="C7698" s="149" t="s">
        <v>26380</v>
      </c>
      <c r="D7698" s="150" t="s">
        <v>26381</v>
      </c>
      <c r="E7698" s="149" t="s">
        <v>166</v>
      </c>
      <c r="F7698" s="151" t="s">
        <v>26382</v>
      </c>
      <c r="G7698" s="151" t="s">
        <v>26383</v>
      </c>
    </row>
    <row r="7699" spans="1:7" x14ac:dyDescent="0.2">
      <c r="A7699" s="148" t="e">
        <f t="shared" si="120"/>
        <v>#REF!</v>
      </c>
      <c r="B7699" s="149" t="s">
        <v>16993</v>
      </c>
      <c r="C7699" s="149" t="s">
        <v>26384</v>
      </c>
      <c r="D7699" s="150" t="s">
        <v>26385</v>
      </c>
      <c r="E7699" s="149" t="s">
        <v>166</v>
      </c>
      <c r="F7699" s="151" t="s">
        <v>26386</v>
      </c>
      <c r="G7699" s="151" t="s">
        <v>26387</v>
      </c>
    </row>
    <row r="7700" spans="1:7" x14ac:dyDescent="0.2">
      <c r="A7700" s="148" t="e">
        <f t="shared" si="120"/>
        <v>#REF!</v>
      </c>
      <c r="B7700" s="149" t="s">
        <v>16993</v>
      </c>
      <c r="C7700" s="149" t="s">
        <v>26388</v>
      </c>
      <c r="D7700" s="150" t="s">
        <v>26389</v>
      </c>
      <c r="E7700" s="149" t="s">
        <v>166</v>
      </c>
      <c r="F7700" s="151" t="s">
        <v>19108</v>
      </c>
      <c r="G7700" s="151" t="s">
        <v>26390</v>
      </c>
    </row>
    <row r="7701" spans="1:7" ht="22.5" x14ac:dyDescent="0.2">
      <c r="A7701" s="148" t="e">
        <f t="shared" si="120"/>
        <v>#REF!</v>
      </c>
      <c r="B7701" s="149" t="s">
        <v>16993</v>
      </c>
      <c r="C7701" s="149" t="s">
        <v>26391</v>
      </c>
      <c r="D7701" s="150" t="s">
        <v>26392</v>
      </c>
      <c r="E7701" s="149" t="s">
        <v>608</v>
      </c>
      <c r="F7701" s="151" t="s">
        <v>26393</v>
      </c>
      <c r="G7701" s="151" t="s">
        <v>26394</v>
      </c>
    </row>
    <row r="7702" spans="1:7" ht="22.5" x14ac:dyDescent="0.2">
      <c r="A7702" s="148" t="e">
        <f t="shared" si="120"/>
        <v>#REF!</v>
      </c>
      <c r="B7702" s="149" t="s">
        <v>16993</v>
      </c>
      <c r="C7702" s="149" t="s">
        <v>26395</v>
      </c>
      <c r="D7702" s="150" t="s">
        <v>26396</v>
      </c>
      <c r="E7702" s="149" t="s">
        <v>608</v>
      </c>
      <c r="F7702" s="151" t="s">
        <v>26397</v>
      </c>
      <c r="G7702" s="151" t="s">
        <v>14282</v>
      </c>
    </row>
    <row r="7703" spans="1:7" ht="22.5" x14ac:dyDescent="0.2">
      <c r="A7703" s="148" t="e">
        <f t="shared" si="120"/>
        <v>#REF!</v>
      </c>
      <c r="B7703" s="149" t="s">
        <v>16993</v>
      </c>
      <c r="C7703" s="149" t="s">
        <v>26398</v>
      </c>
      <c r="D7703" s="150" t="s">
        <v>26399</v>
      </c>
      <c r="E7703" s="149" t="s">
        <v>608</v>
      </c>
      <c r="F7703" s="151" t="s">
        <v>10688</v>
      </c>
      <c r="G7703" s="151" t="s">
        <v>25717</v>
      </c>
    </row>
    <row r="7704" spans="1:7" ht="22.5" x14ac:dyDescent="0.2">
      <c r="A7704" s="148" t="e">
        <f t="shared" si="120"/>
        <v>#REF!</v>
      </c>
      <c r="B7704" s="149" t="s">
        <v>16993</v>
      </c>
      <c r="C7704" s="149" t="s">
        <v>26400</v>
      </c>
      <c r="D7704" s="150" t="s">
        <v>26401</v>
      </c>
      <c r="E7704" s="149" t="s">
        <v>608</v>
      </c>
      <c r="F7704" s="151" t="s">
        <v>24682</v>
      </c>
      <c r="G7704" s="151" t="s">
        <v>10593</v>
      </c>
    </row>
    <row r="7705" spans="1:7" ht="33.75" x14ac:dyDescent="0.2">
      <c r="A7705" s="148" t="e">
        <f t="shared" si="120"/>
        <v>#REF!</v>
      </c>
      <c r="B7705" s="149" t="s">
        <v>16993</v>
      </c>
      <c r="C7705" s="149" t="s">
        <v>26402</v>
      </c>
      <c r="D7705" s="150" t="s">
        <v>26403</v>
      </c>
      <c r="E7705" s="149" t="s">
        <v>608</v>
      </c>
      <c r="F7705" s="151" t="s">
        <v>14587</v>
      </c>
      <c r="G7705" s="151" t="s">
        <v>12597</v>
      </c>
    </row>
    <row r="7706" spans="1:7" ht="33.75" x14ac:dyDescent="0.2">
      <c r="A7706" s="148" t="e">
        <f t="shared" si="120"/>
        <v>#REF!</v>
      </c>
      <c r="B7706" s="149" t="s">
        <v>16993</v>
      </c>
      <c r="C7706" s="149" t="s">
        <v>26404</v>
      </c>
      <c r="D7706" s="150" t="s">
        <v>26405</v>
      </c>
      <c r="E7706" s="149" t="s">
        <v>608</v>
      </c>
      <c r="F7706" s="151" t="s">
        <v>13525</v>
      </c>
      <c r="G7706" s="151" t="s">
        <v>13784</v>
      </c>
    </row>
    <row r="7707" spans="1:7" ht="33.75" x14ac:dyDescent="0.2">
      <c r="A7707" s="148" t="e">
        <f t="shared" si="120"/>
        <v>#REF!</v>
      </c>
      <c r="B7707" s="149" t="s">
        <v>16993</v>
      </c>
      <c r="C7707" s="149" t="s">
        <v>26406</v>
      </c>
      <c r="D7707" s="150" t="s">
        <v>26407</v>
      </c>
      <c r="E7707" s="149" t="s">
        <v>608</v>
      </c>
      <c r="F7707" s="151" t="s">
        <v>11833</v>
      </c>
      <c r="G7707" s="151" t="s">
        <v>26408</v>
      </c>
    </row>
    <row r="7708" spans="1:7" ht="33.75" x14ac:dyDescent="0.2">
      <c r="A7708" s="148" t="e">
        <f t="shared" si="120"/>
        <v>#REF!</v>
      </c>
      <c r="B7708" s="149" t="s">
        <v>16993</v>
      </c>
      <c r="C7708" s="149" t="s">
        <v>26409</v>
      </c>
      <c r="D7708" s="150" t="s">
        <v>26410</v>
      </c>
      <c r="E7708" s="149" t="s">
        <v>608</v>
      </c>
      <c r="F7708" s="151" t="s">
        <v>26411</v>
      </c>
      <c r="G7708" s="151" t="s">
        <v>21058</v>
      </c>
    </row>
    <row r="7709" spans="1:7" ht="33.75" x14ac:dyDescent="0.2">
      <c r="A7709" s="148" t="e">
        <f t="shared" si="120"/>
        <v>#REF!</v>
      </c>
      <c r="B7709" s="149" t="s">
        <v>16993</v>
      </c>
      <c r="C7709" s="149" t="s">
        <v>26412</v>
      </c>
      <c r="D7709" s="150" t="s">
        <v>26413</v>
      </c>
      <c r="E7709" s="149" t="s">
        <v>608</v>
      </c>
      <c r="F7709" s="151" t="s">
        <v>26414</v>
      </c>
      <c r="G7709" s="151" t="s">
        <v>26415</v>
      </c>
    </row>
    <row r="7710" spans="1:7" ht="33.75" x14ac:dyDescent="0.2">
      <c r="A7710" s="148" t="e">
        <f t="shared" si="120"/>
        <v>#REF!</v>
      </c>
      <c r="B7710" s="149" t="s">
        <v>16993</v>
      </c>
      <c r="C7710" s="149" t="s">
        <v>26416</v>
      </c>
      <c r="D7710" s="150" t="s">
        <v>26417</v>
      </c>
      <c r="E7710" s="149" t="s">
        <v>608</v>
      </c>
      <c r="F7710" s="151" t="s">
        <v>10603</v>
      </c>
      <c r="G7710" s="151" t="s">
        <v>17380</v>
      </c>
    </row>
    <row r="7711" spans="1:7" ht="22.5" x14ac:dyDescent="0.2">
      <c r="A7711" s="148" t="e">
        <f t="shared" si="120"/>
        <v>#REF!</v>
      </c>
      <c r="B7711" s="149" t="s">
        <v>16993</v>
      </c>
      <c r="C7711" s="149" t="s">
        <v>26418</v>
      </c>
      <c r="D7711" s="150" t="s">
        <v>26419</v>
      </c>
      <c r="E7711" s="149" t="s">
        <v>608</v>
      </c>
      <c r="F7711" s="151" t="s">
        <v>18659</v>
      </c>
      <c r="G7711" s="151" t="s">
        <v>26420</v>
      </c>
    </row>
    <row r="7712" spans="1:7" ht="22.5" x14ac:dyDescent="0.2">
      <c r="A7712" s="148" t="e">
        <f t="shared" si="120"/>
        <v>#REF!</v>
      </c>
      <c r="B7712" s="149" t="s">
        <v>16993</v>
      </c>
      <c r="C7712" s="149" t="s">
        <v>26421</v>
      </c>
      <c r="D7712" s="150" t="s">
        <v>26422</v>
      </c>
      <c r="E7712" s="149" t="s">
        <v>608</v>
      </c>
      <c r="F7712" s="151" t="s">
        <v>20090</v>
      </c>
      <c r="G7712" s="151" t="s">
        <v>10160</v>
      </c>
    </row>
    <row r="7713" spans="1:7" ht="22.5" x14ac:dyDescent="0.2">
      <c r="A7713" s="148" t="e">
        <f t="shared" si="120"/>
        <v>#REF!</v>
      </c>
      <c r="B7713" s="149" t="s">
        <v>16993</v>
      </c>
      <c r="C7713" s="149" t="s">
        <v>26423</v>
      </c>
      <c r="D7713" s="150" t="s">
        <v>26424</v>
      </c>
      <c r="E7713" s="149" t="s">
        <v>608</v>
      </c>
      <c r="F7713" s="151" t="s">
        <v>11725</v>
      </c>
      <c r="G7713" s="151" t="s">
        <v>12413</v>
      </c>
    </row>
    <row r="7714" spans="1:7" ht="33.75" x14ac:dyDescent="0.2">
      <c r="A7714" s="148" t="e">
        <f t="shared" si="120"/>
        <v>#REF!</v>
      </c>
      <c r="B7714" s="149" t="s">
        <v>16993</v>
      </c>
      <c r="C7714" s="149" t="s">
        <v>26425</v>
      </c>
      <c r="D7714" s="150" t="s">
        <v>26426</v>
      </c>
      <c r="E7714" s="149" t="s">
        <v>608</v>
      </c>
      <c r="F7714" s="151" t="s">
        <v>26427</v>
      </c>
      <c r="G7714" s="151" t="s">
        <v>26428</v>
      </c>
    </row>
    <row r="7715" spans="1:7" ht="33.75" x14ac:dyDescent="0.2">
      <c r="A7715" s="148" t="e">
        <f t="shared" si="120"/>
        <v>#REF!</v>
      </c>
      <c r="B7715" s="149" t="s">
        <v>16993</v>
      </c>
      <c r="C7715" s="149" t="s">
        <v>26429</v>
      </c>
      <c r="D7715" s="150" t="s">
        <v>26430</v>
      </c>
      <c r="E7715" s="149" t="s">
        <v>608</v>
      </c>
      <c r="F7715" s="151" t="s">
        <v>26431</v>
      </c>
      <c r="G7715" s="151" t="s">
        <v>11787</v>
      </c>
    </row>
    <row r="7716" spans="1:7" ht="33.75" x14ac:dyDescent="0.2">
      <c r="A7716" s="148" t="e">
        <f t="shared" si="120"/>
        <v>#REF!</v>
      </c>
      <c r="B7716" s="149" t="s">
        <v>16993</v>
      </c>
      <c r="C7716" s="149" t="s">
        <v>26432</v>
      </c>
      <c r="D7716" s="150" t="s">
        <v>26433</v>
      </c>
      <c r="E7716" s="149" t="s">
        <v>608</v>
      </c>
      <c r="F7716" s="151" t="s">
        <v>15133</v>
      </c>
      <c r="G7716" s="151" t="s">
        <v>16004</v>
      </c>
    </row>
    <row r="7717" spans="1:7" ht="22.5" x14ac:dyDescent="0.2">
      <c r="A7717" s="148" t="e">
        <f t="shared" ref="A7717:A7780" si="121">CONCATENAR</f>
        <v>#REF!</v>
      </c>
      <c r="B7717" s="149" t="s">
        <v>16993</v>
      </c>
      <c r="C7717" s="149" t="s">
        <v>26434</v>
      </c>
      <c r="D7717" s="150" t="s">
        <v>26435</v>
      </c>
      <c r="E7717" s="149" t="s">
        <v>110</v>
      </c>
      <c r="F7717" s="151" t="s">
        <v>26436</v>
      </c>
      <c r="G7717" s="151" t="s">
        <v>11442</v>
      </c>
    </row>
    <row r="7718" spans="1:7" ht="22.5" x14ac:dyDescent="0.2">
      <c r="A7718" s="148" t="e">
        <f t="shared" si="121"/>
        <v>#REF!</v>
      </c>
      <c r="B7718" s="149" t="s">
        <v>16993</v>
      </c>
      <c r="C7718" s="149" t="s">
        <v>26437</v>
      </c>
      <c r="D7718" s="150" t="s">
        <v>26438</v>
      </c>
      <c r="E7718" s="149" t="s">
        <v>110</v>
      </c>
      <c r="F7718" s="151" t="s">
        <v>26252</v>
      </c>
      <c r="G7718" s="151" t="s">
        <v>26439</v>
      </c>
    </row>
    <row r="7719" spans="1:7" x14ac:dyDescent="0.2">
      <c r="A7719" s="148" t="e">
        <f t="shared" si="121"/>
        <v>#REF!</v>
      </c>
      <c r="B7719" s="149" t="s">
        <v>16993</v>
      </c>
      <c r="C7719" s="149" t="s">
        <v>26440</v>
      </c>
      <c r="D7719" s="150" t="s">
        <v>26441</v>
      </c>
      <c r="E7719" s="149" t="s">
        <v>608</v>
      </c>
      <c r="F7719" s="151" t="s">
        <v>18656</v>
      </c>
      <c r="G7719" s="151" t="s">
        <v>11124</v>
      </c>
    </row>
    <row r="7720" spans="1:7" ht="22.5" x14ac:dyDescent="0.2">
      <c r="A7720" s="148" t="e">
        <f t="shared" si="121"/>
        <v>#REF!</v>
      </c>
      <c r="B7720" s="149" t="s">
        <v>16993</v>
      </c>
      <c r="C7720" s="149" t="s">
        <v>26442</v>
      </c>
      <c r="D7720" s="150" t="s">
        <v>26443</v>
      </c>
      <c r="E7720" s="149" t="s">
        <v>190</v>
      </c>
      <c r="F7720" s="151" t="s">
        <v>26444</v>
      </c>
      <c r="G7720" s="151" t="s">
        <v>26445</v>
      </c>
    </row>
    <row r="7721" spans="1:7" ht="33.75" x14ac:dyDescent="0.2">
      <c r="A7721" s="148" t="e">
        <f t="shared" si="121"/>
        <v>#REF!</v>
      </c>
      <c r="B7721" s="149" t="s">
        <v>16993</v>
      </c>
      <c r="C7721" s="149" t="s">
        <v>26446</v>
      </c>
      <c r="D7721" s="150" t="s">
        <v>26447</v>
      </c>
      <c r="E7721" s="149" t="s">
        <v>190</v>
      </c>
      <c r="F7721" s="151" t="s">
        <v>26448</v>
      </c>
      <c r="G7721" s="151" t="s">
        <v>26449</v>
      </c>
    </row>
    <row r="7722" spans="1:7" ht="22.5" x14ac:dyDescent="0.2">
      <c r="A7722" s="148" t="e">
        <f t="shared" si="121"/>
        <v>#REF!</v>
      </c>
      <c r="B7722" s="149" t="s">
        <v>16993</v>
      </c>
      <c r="C7722" s="149" t="s">
        <v>26450</v>
      </c>
      <c r="D7722" s="150" t="s">
        <v>26451</v>
      </c>
      <c r="E7722" s="149" t="s">
        <v>190</v>
      </c>
      <c r="F7722" s="151" t="s">
        <v>26452</v>
      </c>
      <c r="G7722" s="151" t="s">
        <v>26453</v>
      </c>
    </row>
    <row r="7723" spans="1:7" ht="22.5" x14ac:dyDescent="0.2">
      <c r="A7723" s="148" t="e">
        <f t="shared" si="121"/>
        <v>#REF!</v>
      </c>
      <c r="B7723" s="149" t="s">
        <v>16993</v>
      </c>
      <c r="C7723" s="149" t="s">
        <v>26454</v>
      </c>
      <c r="D7723" s="150" t="s">
        <v>26455</v>
      </c>
      <c r="E7723" s="149" t="s">
        <v>190</v>
      </c>
      <c r="F7723" s="151" t="s">
        <v>26456</v>
      </c>
      <c r="G7723" s="151" t="s">
        <v>26457</v>
      </c>
    </row>
    <row r="7724" spans="1:7" ht="33.75" x14ac:dyDescent="0.2">
      <c r="A7724" s="148" t="e">
        <f t="shared" si="121"/>
        <v>#REF!</v>
      </c>
      <c r="B7724" s="149" t="s">
        <v>16993</v>
      </c>
      <c r="C7724" s="149" t="s">
        <v>26458</v>
      </c>
      <c r="D7724" s="150" t="s">
        <v>26459</v>
      </c>
      <c r="E7724" s="149" t="s">
        <v>190</v>
      </c>
      <c r="F7724" s="151" t="s">
        <v>26460</v>
      </c>
      <c r="G7724" s="151" t="s">
        <v>26461</v>
      </c>
    </row>
    <row r="7725" spans="1:7" ht="33.75" x14ac:dyDescent="0.2">
      <c r="A7725" s="148" t="e">
        <f t="shared" si="121"/>
        <v>#REF!</v>
      </c>
      <c r="B7725" s="149" t="s">
        <v>16993</v>
      </c>
      <c r="C7725" s="149" t="s">
        <v>26462</v>
      </c>
      <c r="D7725" s="150" t="s">
        <v>26463</v>
      </c>
      <c r="E7725" s="149" t="s">
        <v>190</v>
      </c>
      <c r="F7725" s="151" t="s">
        <v>26464</v>
      </c>
      <c r="G7725" s="151" t="s">
        <v>26465</v>
      </c>
    </row>
    <row r="7726" spans="1:7" ht="22.5" x14ac:dyDescent="0.2">
      <c r="A7726" s="148" t="e">
        <f t="shared" si="121"/>
        <v>#REF!</v>
      </c>
      <c r="B7726" s="149" t="s">
        <v>16993</v>
      </c>
      <c r="C7726" s="149" t="s">
        <v>26466</v>
      </c>
      <c r="D7726" s="150" t="s">
        <v>26467</v>
      </c>
      <c r="E7726" s="149" t="s">
        <v>190</v>
      </c>
      <c r="F7726" s="151" t="s">
        <v>26452</v>
      </c>
      <c r="G7726" s="151" t="s">
        <v>26453</v>
      </c>
    </row>
    <row r="7727" spans="1:7" ht="22.5" x14ac:dyDescent="0.2">
      <c r="A7727" s="148" t="e">
        <f t="shared" si="121"/>
        <v>#REF!</v>
      </c>
      <c r="B7727" s="149" t="s">
        <v>16993</v>
      </c>
      <c r="C7727" s="149" t="s">
        <v>26468</v>
      </c>
      <c r="D7727" s="150" t="s">
        <v>26469</v>
      </c>
      <c r="E7727" s="149" t="s">
        <v>190</v>
      </c>
      <c r="F7727" s="151" t="s">
        <v>26470</v>
      </c>
      <c r="G7727" s="151" t="s">
        <v>26471</v>
      </c>
    </row>
    <row r="7728" spans="1:7" ht="33.75" x14ac:dyDescent="0.2">
      <c r="A7728" s="148" t="e">
        <f t="shared" si="121"/>
        <v>#REF!</v>
      </c>
      <c r="B7728" s="149" t="s">
        <v>16993</v>
      </c>
      <c r="C7728" s="149" t="s">
        <v>26472</v>
      </c>
      <c r="D7728" s="150" t="s">
        <v>26473</v>
      </c>
      <c r="E7728" s="149" t="s">
        <v>190</v>
      </c>
      <c r="F7728" s="151" t="s">
        <v>26474</v>
      </c>
      <c r="G7728" s="151" t="s">
        <v>26475</v>
      </c>
    </row>
    <row r="7729" spans="1:7" ht="33.75" x14ac:dyDescent="0.2">
      <c r="A7729" s="148" t="e">
        <f t="shared" si="121"/>
        <v>#REF!</v>
      </c>
      <c r="B7729" s="149" t="s">
        <v>16993</v>
      </c>
      <c r="C7729" s="149" t="s">
        <v>26476</v>
      </c>
      <c r="D7729" s="150" t="s">
        <v>26477</v>
      </c>
      <c r="E7729" s="149" t="s">
        <v>190</v>
      </c>
      <c r="F7729" s="151" t="s">
        <v>26478</v>
      </c>
      <c r="G7729" s="151" t="s">
        <v>26479</v>
      </c>
    </row>
    <row r="7730" spans="1:7" ht="33.75" x14ac:dyDescent="0.2">
      <c r="A7730" s="148" t="e">
        <f t="shared" si="121"/>
        <v>#REF!</v>
      </c>
      <c r="B7730" s="149" t="s">
        <v>16993</v>
      </c>
      <c r="C7730" s="149" t="s">
        <v>26480</v>
      </c>
      <c r="D7730" s="150" t="s">
        <v>26481</v>
      </c>
      <c r="E7730" s="149" t="s">
        <v>190</v>
      </c>
      <c r="F7730" s="151" t="s">
        <v>26482</v>
      </c>
      <c r="G7730" s="151" t="s">
        <v>26483</v>
      </c>
    </row>
    <row r="7731" spans="1:7" ht="22.5" x14ac:dyDescent="0.2">
      <c r="A7731" s="148" t="e">
        <f t="shared" si="121"/>
        <v>#REF!</v>
      </c>
      <c r="B7731" s="149" t="s">
        <v>16993</v>
      </c>
      <c r="C7731" s="149" t="s">
        <v>26484</v>
      </c>
      <c r="D7731" s="150" t="s">
        <v>26485</v>
      </c>
      <c r="E7731" s="149" t="s">
        <v>190</v>
      </c>
      <c r="F7731" s="151" t="s">
        <v>26486</v>
      </c>
      <c r="G7731" s="151" t="s">
        <v>26487</v>
      </c>
    </row>
    <row r="7732" spans="1:7" x14ac:dyDescent="0.2">
      <c r="A7732" s="148" t="e">
        <f t="shared" si="121"/>
        <v>#REF!</v>
      </c>
      <c r="B7732" s="149" t="s">
        <v>16993</v>
      </c>
      <c r="C7732" s="149" t="s">
        <v>26488</v>
      </c>
      <c r="D7732" s="150" t="s">
        <v>26489</v>
      </c>
      <c r="E7732" s="149" t="s">
        <v>166</v>
      </c>
      <c r="F7732" s="151" t="s">
        <v>14704</v>
      </c>
      <c r="G7732" s="151" t="s">
        <v>26490</v>
      </c>
    </row>
    <row r="7733" spans="1:7" ht="22.5" x14ac:dyDescent="0.2">
      <c r="A7733" s="148" t="e">
        <f t="shared" si="121"/>
        <v>#REF!</v>
      </c>
      <c r="B7733" s="149" t="s">
        <v>16993</v>
      </c>
      <c r="C7733" s="149" t="s">
        <v>26491</v>
      </c>
      <c r="D7733" s="150" t="s">
        <v>26492</v>
      </c>
      <c r="E7733" s="149" t="s">
        <v>166</v>
      </c>
      <c r="F7733" s="151" t="s">
        <v>11999</v>
      </c>
      <c r="G7733" s="151" t="s">
        <v>26493</v>
      </c>
    </row>
    <row r="7734" spans="1:7" x14ac:dyDescent="0.2">
      <c r="A7734" s="148" t="e">
        <f t="shared" si="121"/>
        <v>#REF!</v>
      </c>
      <c r="B7734" s="149" t="s">
        <v>16993</v>
      </c>
      <c r="C7734" s="149" t="s">
        <v>26494</v>
      </c>
      <c r="D7734" s="150" t="s">
        <v>26495</v>
      </c>
      <c r="E7734" s="149" t="s">
        <v>166</v>
      </c>
      <c r="F7734" s="151" t="s">
        <v>17251</v>
      </c>
      <c r="G7734" s="151" t="s">
        <v>26496</v>
      </c>
    </row>
    <row r="7735" spans="1:7" ht="22.5" x14ac:dyDescent="0.2">
      <c r="A7735" s="148" t="e">
        <f t="shared" si="121"/>
        <v>#REF!</v>
      </c>
      <c r="B7735" s="149" t="s">
        <v>16993</v>
      </c>
      <c r="C7735" s="149" t="s">
        <v>26497</v>
      </c>
      <c r="D7735" s="150" t="s">
        <v>26498</v>
      </c>
      <c r="E7735" s="149" t="s">
        <v>166</v>
      </c>
      <c r="F7735" s="151" t="s">
        <v>26499</v>
      </c>
      <c r="G7735" s="151" t="s">
        <v>10923</v>
      </c>
    </row>
    <row r="7736" spans="1:7" ht="22.5" x14ac:dyDescent="0.2">
      <c r="A7736" s="148" t="e">
        <f t="shared" si="121"/>
        <v>#REF!</v>
      </c>
      <c r="B7736" s="149" t="s">
        <v>16993</v>
      </c>
      <c r="C7736" s="149" t="s">
        <v>26500</v>
      </c>
      <c r="D7736" s="150" t="s">
        <v>26501</v>
      </c>
      <c r="E7736" s="149" t="s">
        <v>166</v>
      </c>
      <c r="F7736" s="151" t="s">
        <v>26502</v>
      </c>
      <c r="G7736" s="151" t="s">
        <v>11684</v>
      </c>
    </row>
    <row r="7737" spans="1:7" ht="22.5" x14ac:dyDescent="0.2">
      <c r="A7737" s="148" t="e">
        <f t="shared" si="121"/>
        <v>#REF!</v>
      </c>
      <c r="B7737" s="149" t="s">
        <v>16993</v>
      </c>
      <c r="C7737" s="149" t="s">
        <v>26503</v>
      </c>
      <c r="D7737" s="150" t="s">
        <v>26504</v>
      </c>
      <c r="E7737" s="149" t="s">
        <v>166</v>
      </c>
      <c r="F7737" s="151" t="s">
        <v>26505</v>
      </c>
      <c r="G7737" s="151" t="s">
        <v>26506</v>
      </c>
    </row>
    <row r="7738" spans="1:7" ht="22.5" x14ac:dyDescent="0.2">
      <c r="A7738" s="148" t="e">
        <f t="shared" si="121"/>
        <v>#REF!</v>
      </c>
      <c r="B7738" s="149" t="s">
        <v>16993</v>
      </c>
      <c r="C7738" s="149" t="s">
        <v>26507</v>
      </c>
      <c r="D7738" s="150" t="s">
        <v>26508</v>
      </c>
      <c r="E7738" s="149" t="s">
        <v>166</v>
      </c>
      <c r="F7738" s="151" t="s">
        <v>26509</v>
      </c>
      <c r="G7738" s="151" t="s">
        <v>26510</v>
      </c>
    </row>
    <row r="7739" spans="1:7" ht="22.5" x14ac:dyDescent="0.2">
      <c r="A7739" s="148" t="e">
        <f t="shared" si="121"/>
        <v>#REF!</v>
      </c>
      <c r="B7739" s="149" t="s">
        <v>16993</v>
      </c>
      <c r="C7739" s="149" t="s">
        <v>26511</v>
      </c>
      <c r="D7739" s="150" t="s">
        <v>26512</v>
      </c>
      <c r="E7739" s="149" t="s">
        <v>166</v>
      </c>
      <c r="F7739" s="151" t="s">
        <v>26513</v>
      </c>
      <c r="G7739" s="151" t="s">
        <v>26514</v>
      </c>
    </row>
    <row r="7740" spans="1:7" ht="22.5" x14ac:dyDescent="0.2">
      <c r="A7740" s="148" t="e">
        <f t="shared" si="121"/>
        <v>#REF!</v>
      </c>
      <c r="B7740" s="149" t="s">
        <v>16993</v>
      </c>
      <c r="C7740" s="149" t="s">
        <v>26515</v>
      </c>
      <c r="D7740" s="150" t="s">
        <v>26516</v>
      </c>
      <c r="E7740" s="149" t="s">
        <v>166</v>
      </c>
      <c r="F7740" s="151" t="s">
        <v>26517</v>
      </c>
      <c r="G7740" s="151" t="s">
        <v>26518</v>
      </c>
    </row>
    <row r="7741" spans="1:7" ht="22.5" x14ac:dyDescent="0.2">
      <c r="A7741" s="148" t="e">
        <f t="shared" si="121"/>
        <v>#REF!</v>
      </c>
      <c r="B7741" s="149" t="s">
        <v>16993</v>
      </c>
      <c r="C7741" s="149" t="s">
        <v>26519</v>
      </c>
      <c r="D7741" s="150" t="s">
        <v>26520</v>
      </c>
      <c r="E7741" s="149" t="s">
        <v>166</v>
      </c>
      <c r="F7741" s="151" t="s">
        <v>26521</v>
      </c>
      <c r="G7741" s="151" t="s">
        <v>26522</v>
      </c>
    </row>
    <row r="7742" spans="1:7" ht="22.5" x14ac:dyDescent="0.2">
      <c r="A7742" s="148" t="e">
        <f t="shared" si="121"/>
        <v>#REF!</v>
      </c>
      <c r="B7742" s="149" t="s">
        <v>16993</v>
      </c>
      <c r="C7742" s="149" t="s">
        <v>26523</v>
      </c>
      <c r="D7742" s="150" t="s">
        <v>26524</v>
      </c>
      <c r="E7742" s="149" t="s">
        <v>166</v>
      </c>
      <c r="F7742" s="151" t="s">
        <v>26525</v>
      </c>
      <c r="G7742" s="151" t="s">
        <v>26526</v>
      </c>
    </row>
    <row r="7743" spans="1:7" ht="22.5" x14ac:dyDescent="0.2">
      <c r="A7743" s="148" t="e">
        <f t="shared" si="121"/>
        <v>#REF!</v>
      </c>
      <c r="B7743" s="149" t="s">
        <v>16993</v>
      </c>
      <c r="C7743" s="149" t="s">
        <v>26527</v>
      </c>
      <c r="D7743" s="150" t="s">
        <v>26528</v>
      </c>
      <c r="E7743" s="149" t="s">
        <v>166</v>
      </c>
      <c r="F7743" s="151" t="s">
        <v>26529</v>
      </c>
      <c r="G7743" s="151" t="s">
        <v>26530</v>
      </c>
    </row>
    <row r="7744" spans="1:7" ht="22.5" x14ac:dyDescent="0.2">
      <c r="A7744" s="148" t="e">
        <f t="shared" si="121"/>
        <v>#REF!</v>
      </c>
      <c r="B7744" s="149" t="s">
        <v>16993</v>
      </c>
      <c r="C7744" s="149" t="s">
        <v>26531</v>
      </c>
      <c r="D7744" s="150" t="s">
        <v>26532</v>
      </c>
      <c r="E7744" s="149" t="s">
        <v>166</v>
      </c>
      <c r="F7744" s="151" t="s">
        <v>25453</v>
      </c>
      <c r="G7744" s="151" t="s">
        <v>26533</v>
      </c>
    </row>
    <row r="7745" spans="1:7" ht="22.5" x14ac:dyDescent="0.2">
      <c r="A7745" s="148" t="e">
        <f t="shared" si="121"/>
        <v>#REF!</v>
      </c>
      <c r="B7745" s="149" t="s">
        <v>16993</v>
      </c>
      <c r="C7745" s="149" t="s">
        <v>26534</v>
      </c>
      <c r="D7745" s="150" t="s">
        <v>26535</v>
      </c>
      <c r="E7745" s="149" t="s">
        <v>166</v>
      </c>
      <c r="F7745" s="151" t="s">
        <v>26536</v>
      </c>
      <c r="G7745" s="151" t="s">
        <v>26537</v>
      </c>
    </row>
    <row r="7746" spans="1:7" ht="22.5" x14ac:dyDescent="0.2">
      <c r="A7746" s="148" t="e">
        <f t="shared" si="121"/>
        <v>#REF!</v>
      </c>
      <c r="B7746" s="149" t="s">
        <v>16993</v>
      </c>
      <c r="C7746" s="149" t="s">
        <v>26538</v>
      </c>
      <c r="D7746" s="150" t="s">
        <v>26539</v>
      </c>
      <c r="E7746" s="149" t="s">
        <v>166</v>
      </c>
      <c r="F7746" s="151" t="s">
        <v>25030</v>
      </c>
      <c r="G7746" s="151" t="s">
        <v>26540</v>
      </c>
    </row>
    <row r="7747" spans="1:7" ht="22.5" x14ac:dyDescent="0.2">
      <c r="A7747" s="148" t="e">
        <f t="shared" si="121"/>
        <v>#REF!</v>
      </c>
      <c r="B7747" s="149" t="s">
        <v>16993</v>
      </c>
      <c r="C7747" s="149" t="s">
        <v>26541</v>
      </c>
      <c r="D7747" s="150" t="s">
        <v>26542</v>
      </c>
      <c r="E7747" s="149" t="s">
        <v>166</v>
      </c>
      <c r="F7747" s="151" t="s">
        <v>21910</v>
      </c>
      <c r="G7747" s="151" t="s">
        <v>26543</v>
      </c>
    </row>
    <row r="7748" spans="1:7" ht="22.5" x14ac:dyDescent="0.2">
      <c r="A7748" s="148" t="e">
        <f t="shared" si="121"/>
        <v>#REF!</v>
      </c>
      <c r="B7748" s="149" t="s">
        <v>16993</v>
      </c>
      <c r="C7748" s="149" t="s">
        <v>26544</v>
      </c>
      <c r="D7748" s="150" t="s">
        <v>26545</v>
      </c>
      <c r="E7748" s="149" t="s">
        <v>166</v>
      </c>
      <c r="F7748" s="151" t="s">
        <v>13413</v>
      </c>
      <c r="G7748" s="151" t="s">
        <v>17172</v>
      </c>
    </row>
    <row r="7749" spans="1:7" ht="22.5" x14ac:dyDescent="0.2">
      <c r="A7749" s="148" t="e">
        <f t="shared" si="121"/>
        <v>#REF!</v>
      </c>
      <c r="B7749" s="149" t="s">
        <v>16993</v>
      </c>
      <c r="C7749" s="149" t="s">
        <v>26546</v>
      </c>
      <c r="D7749" s="150" t="s">
        <v>26547</v>
      </c>
      <c r="E7749" s="149" t="s">
        <v>166</v>
      </c>
      <c r="F7749" s="151" t="s">
        <v>26548</v>
      </c>
      <c r="G7749" s="151" t="s">
        <v>26549</v>
      </c>
    </row>
    <row r="7750" spans="1:7" ht="22.5" x14ac:dyDescent="0.2">
      <c r="A7750" s="148" t="e">
        <f t="shared" si="121"/>
        <v>#REF!</v>
      </c>
      <c r="B7750" s="149" t="s">
        <v>16993</v>
      </c>
      <c r="C7750" s="149" t="s">
        <v>26550</v>
      </c>
      <c r="D7750" s="150" t="s">
        <v>26551</v>
      </c>
      <c r="E7750" s="149" t="s">
        <v>166</v>
      </c>
      <c r="F7750" s="151" t="s">
        <v>26552</v>
      </c>
      <c r="G7750" s="151" t="s">
        <v>11749</v>
      </c>
    </row>
    <row r="7751" spans="1:7" ht="22.5" x14ac:dyDescent="0.2">
      <c r="A7751" s="148" t="e">
        <f t="shared" si="121"/>
        <v>#REF!</v>
      </c>
      <c r="B7751" s="149" t="s">
        <v>16993</v>
      </c>
      <c r="C7751" s="149" t="s">
        <v>26553</v>
      </c>
      <c r="D7751" s="150" t="s">
        <v>26554</v>
      </c>
      <c r="E7751" s="149" t="s">
        <v>166</v>
      </c>
      <c r="F7751" s="151" t="s">
        <v>26555</v>
      </c>
      <c r="G7751" s="151" t="s">
        <v>26556</v>
      </c>
    </row>
    <row r="7752" spans="1:7" ht="22.5" x14ac:dyDescent="0.2">
      <c r="A7752" s="148" t="e">
        <f t="shared" si="121"/>
        <v>#REF!</v>
      </c>
      <c r="B7752" s="149" t="s">
        <v>16993</v>
      </c>
      <c r="C7752" s="149" t="s">
        <v>26557</v>
      </c>
      <c r="D7752" s="150" t="s">
        <v>26558</v>
      </c>
      <c r="E7752" s="149" t="s">
        <v>166</v>
      </c>
      <c r="F7752" s="151" t="s">
        <v>26559</v>
      </c>
      <c r="G7752" s="151" t="s">
        <v>26560</v>
      </c>
    </row>
    <row r="7753" spans="1:7" ht="22.5" x14ac:dyDescent="0.2">
      <c r="A7753" s="148" t="e">
        <f t="shared" si="121"/>
        <v>#REF!</v>
      </c>
      <c r="B7753" s="149" t="s">
        <v>16993</v>
      </c>
      <c r="C7753" s="149" t="s">
        <v>26561</v>
      </c>
      <c r="D7753" s="150" t="s">
        <v>26562</v>
      </c>
      <c r="E7753" s="149" t="s">
        <v>166</v>
      </c>
      <c r="F7753" s="151" t="s">
        <v>26563</v>
      </c>
      <c r="G7753" s="151" t="s">
        <v>26564</v>
      </c>
    </row>
    <row r="7754" spans="1:7" ht="22.5" x14ac:dyDescent="0.2">
      <c r="A7754" s="148" t="e">
        <f t="shared" si="121"/>
        <v>#REF!</v>
      </c>
      <c r="B7754" s="149" t="s">
        <v>16993</v>
      </c>
      <c r="C7754" s="149" t="s">
        <v>26565</v>
      </c>
      <c r="D7754" s="150" t="s">
        <v>26566</v>
      </c>
      <c r="E7754" s="149" t="s">
        <v>166</v>
      </c>
      <c r="F7754" s="151" t="s">
        <v>26567</v>
      </c>
      <c r="G7754" s="151" t="s">
        <v>26568</v>
      </c>
    </row>
    <row r="7755" spans="1:7" ht="22.5" x14ac:dyDescent="0.2">
      <c r="A7755" s="148" t="e">
        <f t="shared" si="121"/>
        <v>#REF!</v>
      </c>
      <c r="B7755" s="149" t="s">
        <v>16993</v>
      </c>
      <c r="C7755" s="149" t="s">
        <v>26569</v>
      </c>
      <c r="D7755" s="150" t="s">
        <v>26570</v>
      </c>
      <c r="E7755" s="149" t="s">
        <v>166</v>
      </c>
      <c r="F7755" s="151" t="s">
        <v>26571</v>
      </c>
      <c r="G7755" s="151" t="s">
        <v>26572</v>
      </c>
    </row>
    <row r="7756" spans="1:7" x14ac:dyDescent="0.2">
      <c r="A7756" s="148" t="e">
        <f t="shared" si="121"/>
        <v>#REF!</v>
      </c>
      <c r="B7756" s="149" t="s">
        <v>16993</v>
      </c>
      <c r="C7756" s="149" t="s">
        <v>26573</v>
      </c>
      <c r="D7756" s="150" t="s">
        <v>26574</v>
      </c>
      <c r="E7756" s="149" t="s">
        <v>110</v>
      </c>
      <c r="F7756" s="151" t="s">
        <v>26575</v>
      </c>
      <c r="G7756" s="151" t="s">
        <v>26576</v>
      </c>
    </row>
    <row r="7757" spans="1:7" ht="22.5" x14ac:dyDescent="0.2">
      <c r="A7757" s="148" t="e">
        <f t="shared" si="121"/>
        <v>#REF!</v>
      </c>
      <c r="B7757" s="149" t="s">
        <v>16993</v>
      </c>
      <c r="C7757" s="149" t="s">
        <v>26577</v>
      </c>
      <c r="D7757" s="150" t="s">
        <v>26578</v>
      </c>
      <c r="E7757" s="149" t="s">
        <v>166</v>
      </c>
      <c r="F7757" s="151" t="s">
        <v>26579</v>
      </c>
      <c r="G7757" s="151" t="s">
        <v>26580</v>
      </c>
    </row>
    <row r="7758" spans="1:7" ht="22.5" x14ac:dyDescent="0.2">
      <c r="A7758" s="148" t="e">
        <f t="shared" si="121"/>
        <v>#REF!</v>
      </c>
      <c r="B7758" s="149" t="s">
        <v>16993</v>
      </c>
      <c r="C7758" s="149" t="s">
        <v>26581</v>
      </c>
      <c r="D7758" s="150" t="s">
        <v>26582</v>
      </c>
      <c r="E7758" s="149" t="s">
        <v>166</v>
      </c>
      <c r="F7758" s="151" t="s">
        <v>26583</v>
      </c>
      <c r="G7758" s="151" t="s">
        <v>26584</v>
      </c>
    </row>
    <row r="7759" spans="1:7" ht="22.5" x14ac:dyDescent="0.2">
      <c r="A7759" s="148" t="e">
        <f t="shared" si="121"/>
        <v>#REF!</v>
      </c>
      <c r="B7759" s="149" t="s">
        <v>16993</v>
      </c>
      <c r="C7759" s="149" t="s">
        <v>26585</v>
      </c>
      <c r="D7759" s="150" t="s">
        <v>26586</v>
      </c>
      <c r="E7759" s="149" t="s">
        <v>166</v>
      </c>
      <c r="F7759" s="151" t="s">
        <v>26587</v>
      </c>
      <c r="G7759" s="151" t="s">
        <v>25545</v>
      </c>
    </row>
    <row r="7760" spans="1:7" ht="22.5" x14ac:dyDescent="0.2">
      <c r="A7760" s="148" t="e">
        <f t="shared" si="121"/>
        <v>#REF!</v>
      </c>
      <c r="B7760" s="149" t="s">
        <v>16993</v>
      </c>
      <c r="C7760" s="149" t="s">
        <v>26588</v>
      </c>
      <c r="D7760" s="150" t="s">
        <v>26589</v>
      </c>
      <c r="E7760" s="149" t="s">
        <v>166</v>
      </c>
      <c r="F7760" s="151" t="s">
        <v>26590</v>
      </c>
      <c r="G7760" s="151" t="s">
        <v>26591</v>
      </c>
    </row>
    <row r="7761" spans="1:7" ht="22.5" x14ac:dyDescent="0.2">
      <c r="A7761" s="148" t="e">
        <f t="shared" si="121"/>
        <v>#REF!</v>
      </c>
      <c r="B7761" s="149" t="s">
        <v>16993</v>
      </c>
      <c r="C7761" s="149" t="s">
        <v>26592</v>
      </c>
      <c r="D7761" s="150" t="s">
        <v>26593</v>
      </c>
      <c r="E7761" s="149" t="s">
        <v>166</v>
      </c>
      <c r="F7761" s="151" t="s">
        <v>26594</v>
      </c>
      <c r="G7761" s="151" t="s">
        <v>26595</v>
      </c>
    </row>
    <row r="7762" spans="1:7" x14ac:dyDescent="0.2">
      <c r="A7762" s="148" t="e">
        <f t="shared" si="121"/>
        <v>#REF!</v>
      </c>
      <c r="B7762" s="149" t="s">
        <v>16993</v>
      </c>
      <c r="C7762" s="149" t="s">
        <v>26596</v>
      </c>
      <c r="D7762" s="150" t="s">
        <v>26597</v>
      </c>
      <c r="E7762" s="149" t="s">
        <v>166</v>
      </c>
      <c r="F7762" s="151" t="s">
        <v>26598</v>
      </c>
      <c r="G7762" s="151" t="s">
        <v>26599</v>
      </c>
    </row>
    <row r="7763" spans="1:7" x14ac:dyDescent="0.2">
      <c r="A7763" s="148" t="e">
        <f t="shared" si="121"/>
        <v>#REF!</v>
      </c>
      <c r="B7763" s="149" t="s">
        <v>16993</v>
      </c>
      <c r="C7763" s="149" t="s">
        <v>26600</v>
      </c>
      <c r="D7763" s="150" t="s">
        <v>26601</v>
      </c>
      <c r="E7763" s="149" t="s">
        <v>166</v>
      </c>
      <c r="F7763" s="151" t="s">
        <v>26602</v>
      </c>
      <c r="G7763" s="151" t="s">
        <v>26603</v>
      </c>
    </row>
    <row r="7764" spans="1:7" x14ac:dyDescent="0.2">
      <c r="A7764" s="148" t="e">
        <f t="shared" si="121"/>
        <v>#REF!</v>
      </c>
      <c r="B7764" s="149" t="s">
        <v>16993</v>
      </c>
      <c r="C7764" s="149" t="s">
        <v>26604</v>
      </c>
      <c r="D7764" s="150" t="s">
        <v>26605</v>
      </c>
      <c r="E7764" s="149" t="s">
        <v>166</v>
      </c>
      <c r="F7764" s="151" t="s">
        <v>26606</v>
      </c>
      <c r="G7764" s="151" t="s">
        <v>26607</v>
      </c>
    </row>
    <row r="7765" spans="1:7" x14ac:dyDescent="0.2">
      <c r="A7765" s="148" t="e">
        <f t="shared" si="121"/>
        <v>#REF!</v>
      </c>
      <c r="B7765" s="149" t="s">
        <v>16993</v>
      </c>
      <c r="C7765" s="149" t="s">
        <v>26608</v>
      </c>
      <c r="D7765" s="150" t="s">
        <v>26609</v>
      </c>
      <c r="E7765" s="149" t="s">
        <v>166</v>
      </c>
      <c r="F7765" s="151" t="s">
        <v>26610</v>
      </c>
      <c r="G7765" s="151" t="s">
        <v>26611</v>
      </c>
    </row>
    <row r="7766" spans="1:7" ht="22.5" x14ac:dyDescent="0.2">
      <c r="A7766" s="148" t="e">
        <f t="shared" si="121"/>
        <v>#REF!</v>
      </c>
      <c r="B7766" s="149" t="s">
        <v>16993</v>
      </c>
      <c r="C7766" s="149" t="s">
        <v>26612</v>
      </c>
      <c r="D7766" s="150" t="s">
        <v>26613</v>
      </c>
      <c r="E7766" s="149" t="s">
        <v>110</v>
      </c>
      <c r="F7766" s="151" t="s">
        <v>26614</v>
      </c>
      <c r="G7766" s="151" t="s">
        <v>26615</v>
      </c>
    </row>
    <row r="7767" spans="1:7" x14ac:dyDescent="0.2">
      <c r="A7767" s="148" t="e">
        <f t="shared" si="121"/>
        <v>#REF!</v>
      </c>
      <c r="B7767" s="149" t="s">
        <v>16993</v>
      </c>
      <c r="C7767" s="149" t="s">
        <v>26616</v>
      </c>
      <c r="D7767" s="150" t="s">
        <v>26617</v>
      </c>
      <c r="E7767" s="149" t="s">
        <v>110</v>
      </c>
      <c r="F7767" s="151" t="s">
        <v>26618</v>
      </c>
      <c r="G7767" s="151" t="s">
        <v>26619</v>
      </c>
    </row>
    <row r="7768" spans="1:7" ht="22.5" x14ac:dyDescent="0.2">
      <c r="A7768" s="148" t="e">
        <f t="shared" si="121"/>
        <v>#REF!</v>
      </c>
      <c r="B7768" s="149" t="s">
        <v>16993</v>
      </c>
      <c r="C7768" s="149" t="s">
        <v>26620</v>
      </c>
      <c r="D7768" s="150" t="s">
        <v>26621</v>
      </c>
      <c r="E7768" s="149" t="s">
        <v>110</v>
      </c>
      <c r="F7768" s="151" t="s">
        <v>26622</v>
      </c>
      <c r="G7768" s="151" t="s">
        <v>26623</v>
      </c>
    </row>
    <row r="7769" spans="1:7" ht="22.5" x14ac:dyDescent="0.2">
      <c r="A7769" s="148" t="e">
        <f t="shared" si="121"/>
        <v>#REF!</v>
      </c>
      <c r="B7769" s="149" t="s">
        <v>16993</v>
      </c>
      <c r="C7769" s="149" t="s">
        <v>26624</v>
      </c>
      <c r="D7769" s="150" t="s">
        <v>26625</v>
      </c>
      <c r="E7769" s="149" t="s">
        <v>58</v>
      </c>
      <c r="F7769" s="151" t="s">
        <v>17899</v>
      </c>
      <c r="G7769" s="151" t="s">
        <v>26626</v>
      </c>
    </row>
    <row r="7770" spans="1:7" x14ac:dyDescent="0.2">
      <c r="A7770" s="148" t="e">
        <f t="shared" si="121"/>
        <v>#REF!</v>
      </c>
      <c r="B7770" s="149" t="s">
        <v>16993</v>
      </c>
      <c r="C7770" s="149" t="s">
        <v>26627</v>
      </c>
      <c r="D7770" s="150" t="s">
        <v>26628</v>
      </c>
      <c r="E7770" s="149" t="s">
        <v>166</v>
      </c>
      <c r="F7770" s="151" t="s">
        <v>15198</v>
      </c>
      <c r="G7770" s="151" t="s">
        <v>26629</v>
      </c>
    </row>
    <row r="7771" spans="1:7" ht="22.5" x14ac:dyDescent="0.2">
      <c r="A7771" s="148" t="e">
        <f t="shared" si="121"/>
        <v>#REF!</v>
      </c>
      <c r="B7771" s="149" t="s">
        <v>16993</v>
      </c>
      <c r="C7771" s="149" t="s">
        <v>26630</v>
      </c>
      <c r="D7771" s="150" t="s">
        <v>26631</v>
      </c>
      <c r="E7771" s="149" t="s">
        <v>110</v>
      </c>
      <c r="F7771" s="151" t="s">
        <v>26632</v>
      </c>
      <c r="G7771" s="151" t="s">
        <v>23912</v>
      </c>
    </row>
    <row r="7772" spans="1:7" ht="22.5" x14ac:dyDescent="0.2">
      <c r="A7772" s="148" t="e">
        <f t="shared" si="121"/>
        <v>#REF!</v>
      </c>
      <c r="B7772" s="149" t="s">
        <v>16993</v>
      </c>
      <c r="C7772" s="149" t="s">
        <v>26633</v>
      </c>
      <c r="D7772" s="150" t="s">
        <v>26634</v>
      </c>
      <c r="E7772" s="149" t="s">
        <v>110</v>
      </c>
      <c r="F7772" s="151" t="s">
        <v>26635</v>
      </c>
      <c r="G7772" s="151" t="s">
        <v>26636</v>
      </c>
    </row>
    <row r="7773" spans="1:7" x14ac:dyDescent="0.2">
      <c r="A7773" s="148" t="e">
        <f t="shared" si="121"/>
        <v>#REF!</v>
      </c>
      <c r="B7773" s="149" t="s">
        <v>16993</v>
      </c>
      <c r="C7773" s="149" t="s">
        <v>26637</v>
      </c>
      <c r="D7773" s="150" t="s">
        <v>26638</v>
      </c>
      <c r="E7773" s="149" t="s">
        <v>110</v>
      </c>
      <c r="F7773" s="151" t="s">
        <v>26639</v>
      </c>
      <c r="G7773" s="151" t="s">
        <v>26640</v>
      </c>
    </row>
    <row r="7774" spans="1:7" x14ac:dyDescent="0.2">
      <c r="A7774" s="148" t="e">
        <f t="shared" si="121"/>
        <v>#REF!</v>
      </c>
      <c r="B7774" s="149" t="s">
        <v>16993</v>
      </c>
      <c r="C7774" s="149" t="s">
        <v>26641</v>
      </c>
      <c r="D7774" s="150" t="s">
        <v>26642</v>
      </c>
      <c r="E7774" s="149" t="s">
        <v>110</v>
      </c>
      <c r="F7774" s="151" t="s">
        <v>26643</v>
      </c>
      <c r="G7774" s="151" t="s">
        <v>26644</v>
      </c>
    </row>
    <row r="7775" spans="1:7" x14ac:dyDescent="0.2">
      <c r="A7775" s="148" t="e">
        <f t="shared" si="121"/>
        <v>#REF!</v>
      </c>
      <c r="B7775" s="149" t="s">
        <v>16993</v>
      </c>
      <c r="C7775" s="149" t="s">
        <v>26645</v>
      </c>
      <c r="D7775" s="150" t="s">
        <v>26646</v>
      </c>
      <c r="E7775" s="149" t="s">
        <v>110</v>
      </c>
      <c r="F7775" s="151" t="s">
        <v>26198</v>
      </c>
      <c r="G7775" s="151" t="s">
        <v>20195</v>
      </c>
    </row>
    <row r="7776" spans="1:7" ht="22.5" x14ac:dyDescent="0.2">
      <c r="A7776" s="148" t="e">
        <f t="shared" si="121"/>
        <v>#REF!</v>
      </c>
      <c r="B7776" s="149" t="s">
        <v>16993</v>
      </c>
      <c r="C7776" s="149" t="s">
        <v>26647</v>
      </c>
      <c r="D7776" s="150" t="s">
        <v>26648</v>
      </c>
      <c r="E7776" s="149" t="s">
        <v>110</v>
      </c>
      <c r="F7776" s="151" t="s">
        <v>26649</v>
      </c>
      <c r="G7776" s="151" t="s">
        <v>26650</v>
      </c>
    </row>
    <row r="7777" spans="1:7" ht="22.5" x14ac:dyDescent="0.2">
      <c r="A7777" s="148" t="e">
        <f t="shared" si="121"/>
        <v>#REF!</v>
      </c>
      <c r="B7777" s="149" t="s">
        <v>16993</v>
      </c>
      <c r="C7777" s="149" t="s">
        <v>26651</v>
      </c>
      <c r="D7777" s="150" t="s">
        <v>26652</v>
      </c>
      <c r="E7777" s="149" t="s">
        <v>110</v>
      </c>
      <c r="F7777" s="151" t="s">
        <v>26653</v>
      </c>
      <c r="G7777" s="151" t="s">
        <v>26654</v>
      </c>
    </row>
    <row r="7778" spans="1:7" ht="22.5" x14ac:dyDescent="0.2">
      <c r="A7778" s="148" t="e">
        <f t="shared" si="121"/>
        <v>#REF!</v>
      </c>
      <c r="B7778" s="149" t="s">
        <v>16993</v>
      </c>
      <c r="C7778" s="149" t="s">
        <v>26655</v>
      </c>
      <c r="D7778" s="150" t="s">
        <v>26656</v>
      </c>
      <c r="E7778" s="149" t="s">
        <v>110</v>
      </c>
      <c r="F7778" s="151" t="s">
        <v>26657</v>
      </c>
      <c r="G7778" s="151" t="s">
        <v>26658</v>
      </c>
    </row>
    <row r="7779" spans="1:7" ht="22.5" x14ac:dyDescent="0.2">
      <c r="A7779" s="148" t="e">
        <f t="shared" si="121"/>
        <v>#REF!</v>
      </c>
      <c r="B7779" s="149" t="s">
        <v>16993</v>
      </c>
      <c r="C7779" s="149" t="s">
        <v>26659</v>
      </c>
      <c r="D7779" s="150" t="s">
        <v>26660</v>
      </c>
      <c r="E7779" s="149" t="s">
        <v>110</v>
      </c>
      <c r="F7779" s="151" t="s">
        <v>26661</v>
      </c>
      <c r="G7779" s="151" t="s">
        <v>26662</v>
      </c>
    </row>
    <row r="7780" spans="1:7" ht="22.5" x14ac:dyDescent="0.2">
      <c r="A7780" s="148" t="e">
        <f t="shared" si="121"/>
        <v>#REF!</v>
      </c>
      <c r="B7780" s="149" t="s">
        <v>16993</v>
      </c>
      <c r="C7780" s="149" t="s">
        <v>26663</v>
      </c>
      <c r="D7780" s="150" t="s">
        <v>26664</v>
      </c>
      <c r="E7780" s="149" t="s">
        <v>110</v>
      </c>
      <c r="F7780" s="151" t="s">
        <v>24253</v>
      </c>
      <c r="G7780" s="151" t="s">
        <v>26665</v>
      </c>
    </row>
    <row r="7781" spans="1:7" ht="22.5" x14ac:dyDescent="0.2">
      <c r="A7781" s="148" t="e">
        <f t="shared" ref="A7781:A7844" si="122">CONCATENAR</f>
        <v>#REF!</v>
      </c>
      <c r="B7781" s="149" t="s">
        <v>16993</v>
      </c>
      <c r="C7781" s="149" t="s">
        <v>26666</v>
      </c>
      <c r="D7781" s="150" t="s">
        <v>26667</v>
      </c>
      <c r="E7781" s="149" t="s">
        <v>110</v>
      </c>
      <c r="F7781" s="151" t="s">
        <v>26668</v>
      </c>
      <c r="G7781" s="151" t="s">
        <v>26669</v>
      </c>
    </row>
    <row r="7782" spans="1:7" ht="22.5" x14ac:dyDescent="0.2">
      <c r="A7782" s="148" t="e">
        <f t="shared" si="122"/>
        <v>#REF!</v>
      </c>
      <c r="B7782" s="149" t="s">
        <v>16993</v>
      </c>
      <c r="C7782" s="149" t="s">
        <v>26670</v>
      </c>
      <c r="D7782" s="150" t="s">
        <v>26671</v>
      </c>
      <c r="E7782" s="149" t="s">
        <v>110</v>
      </c>
      <c r="F7782" s="151" t="s">
        <v>26672</v>
      </c>
      <c r="G7782" s="151" t="s">
        <v>26673</v>
      </c>
    </row>
    <row r="7783" spans="1:7" ht="22.5" x14ac:dyDescent="0.2">
      <c r="A7783" s="148" t="e">
        <f t="shared" si="122"/>
        <v>#REF!</v>
      </c>
      <c r="B7783" s="149" t="s">
        <v>16993</v>
      </c>
      <c r="C7783" s="149" t="s">
        <v>26674</v>
      </c>
      <c r="D7783" s="150" t="s">
        <v>26675</v>
      </c>
      <c r="E7783" s="149" t="s">
        <v>110</v>
      </c>
      <c r="F7783" s="151" t="s">
        <v>26676</v>
      </c>
      <c r="G7783" s="151" t="s">
        <v>24992</v>
      </c>
    </row>
    <row r="7784" spans="1:7" x14ac:dyDescent="0.2">
      <c r="A7784" s="148" t="e">
        <f t="shared" si="122"/>
        <v>#REF!</v>
      </c>
      <c r="B7784" s="149" t="s">
        <v>16993</v>
      </c>
      <c r="C7784" s="149" t="s">
        <v>26677</v>
      </c>
      <c r="D7784" s="150" t="s">
        <v>26678</v>
      </c>
      <c r="E7784" s="149" t="s">
        <v>110</v>
      </c>
      <c r="F7784" s="151" t="s">
        <v>21644</v>
      </c>
      <c r="G7784" s="151" t="s">
        <v>14288</v>
      </c>
    </row>
    <row r="7785" spans="1:7" x14ac:dyDescent="0.2">
      <c r="A7785" s="148" t="e">
        <f t="shared" si="122"/>
        <v>#REF!</v>
      </c>
      <c r="B7785" s="149" t="s">
        <v>16993</v>
      </c>
      <c r="C7785" s="149" t="s">
        <v>26679</v>
      </c>
      <c r="D7785" s="150" t="s">
        <v>26680</v>
      </c>
      <c r="E7785" s="149" t="s">
        <v>110</v>
      </c>
      <c r="F7785" s="151" t="s">
        <v>17482</v>
      </c>
      <c r="G7785" s="151" t="s">
        <v>26681</v>
      </c>
    </row>
    <row r="7786" spans="1:7" x14ac:dyDescent="0.2">
      <c r="A7786" s="148" t="e">
        <f t="shared" si="122"/>
        <v>#REF!</v>
      </c>
      <c r="B7786" s="149" t="s">
        <v>16993</v>
      </c>
      <c r="C7786" s="149" t="s">
        <v>26682</v>
      </c>
      <c r="D7786" s="150" t="s">
        <v>26683</v>
      </c>
      <c r="E7786" s="149" t="s">
        <v>110</v>
      </c>
      <c r="F7786" s="151" t="s">
        <v>26684</v>
      </c>
      <c r="G7786" s="151" t="s">
        <v>26685</v>
      </c>
    </row>
    <row r="7787" spans="1:7" ht="22.5" x14ac:dyDescent="0.2">
      <c r="A7787" s="148" t="e">
        <f t="shared" si="122"/>
        <v>#REF!</v>
      </c>
      <c r="B7787" s="149" t="s">
        <v>16993</v>
      </c>
      <c r="C7787" s="149" t="s">
        <v>26686</v>
      </c>
      <c r="D7787" s="150" t="s">
        <v>26687</v>
      </c>
      <c r="E7787" s="149" t="s">
        <v>166</v>
      </c>
      <c r="F7787" s="151" t="s">
        <v>12811</v>
      </c>
      <c r="G7787" s="151" t="s">
        <v>26688</v>
      </c>
    </row>
    <row r="7788" spans="1:7" ht="22.5" x14ac:dyDescent="0.2">
      <c r="A7788" s="148" t="e">
        <f t="shared" si="122"/>
        <v>#REF!</v>
      </c>
      <c r="B7788" s="149" t="s">
        <v>16993</v>
      </c>
      <c r="C7788" s="149" t="s">
        <v>26689</v>
      </c>
      <c r="D7788" s="150" t="s">
        <v>26690</v>
      </c>
      <c r="E7788" s="149" t="s">
        <v>166</v>
      </c>
      <c r="F7788" s="151" t="s">
        <v>26691</v>
      </c>
      <c r="G7788" s="151" t="s">
        <v>9988</v>
      </c>
    </row>
    <row r="7789" spans="1:7" ht="22.5" x14ac:dyDescent="0.2">
      <c r="A7789" s="148" t="e">
        <f t="shared" si="122"/>
        <v>#REF!</v>
      </c>
      <c r="B7789" s="149" t="s">
        <v>16993</v>
      </c>
      <c r="C7789" s="149" t="s">
        <v>26692</v>
      </c>
      <c r="D7789" s="150" t="s">
        <v>26693</v>
      </c>
      <c r="E7789" s="149" t="s">
        <v>166</v>
      </c>
      <c r="F7789" s="151" t="s">
        <v>15543</v>
      </c>
      <c r="G7789" s="151" t="s">
        <v>13483</v>
      </c>
    </row>
    <row r="7790" spans="1:7" ht="22.5" x14ac:dyDescent="0.2">
      <c r="A7790" s="148" t="e">
        <f t="shared" si="122"/>
        <v>#REF!</v>
      </c>
      <c r="B7790" s="149" t="s">
        <v>16993</v>
      </c>
      <c r="C7790" s="149" t="s">
        <v>26694</v>
      </c>
      <c r="D7790" s="150" t="s">
        <v>26695</v>
      </c>
      <c r="E7790" s="149" t="s">
        <v>166</v>
      </c>
      <c r="F7790" s="151" t="s">
        <v>26696</v>
      </c>
      <c r="G7790" s="151" t="s">
        <v>10834</v>
      </c>
    </row>
    <row r="7791" spans="1:7" ht="22.5" x14ac:dyDescent="0.2">
      <c r="A7791" s="148" t="e">
        <f t="shared" si="122"/>
        <v>#REF!</v>
      </c>
      <c r="B7791" s="149" t="s">
        <v>16993</v>
      </c>
      <c r="C7791" s="149" t="s">
        <v>26697</v>
      </c>
      <c r="D7791" s="150" t="s">
        <v>26698</v>
      </c>
      <c r="E7791" s="149" t="s">
        <v>166</v>
      </c>
      <c r="F7791" s="151" t="s">
        <v>26699</v>
      </c>
      <c r="G7791" s="151" t="s">
        <v>26700</v>
      </c>
    </row>
    <row r="7792" spans="1:7" ht="22.5" x14ac:dyDescent="0.2">
      <c r="A7792" s="148" t="e">
        <f t="shared" si="122"/>
        <v>#REF!</v>
      </c>
      <c r="B7792" s="149" t="s">
        <v>16993</v>
      </c>
      <c r="C7792" s="149" t="s">
        <v>26701</v>
      </c>
      <c r="D7792" s="150" t="s">
        <v>26702</v>
      </c>
      <c r="E7792" s="149" t="s">
        <v>166</v>
      </c>
      <c r="F7792" s="151" t="s">
        <v>26703</v>
      </c>
      <c r="G7792" s="151" t="s">
        <v>26704</v>
      </c>
    </row>
    <row r="7793" spans="1:7" ht="22.5" x14ac:dyDescent="0.2">
      <c r="A7793" s="148" t="e">
        <f t="shared" si="122"/>
        <v>#REF!</v>
      </c>
      <c r="B7793" s="149" t="s">
        <v>16993</v>
      </c>
      <c r="C7793" s="149" t="s">
        <v>26705</v>
      </c>
      <c r="D7793" s="150" t="s">
        <v>26706</v>
      </c>
      <c r="E7793" s="149" t="s">
        <v>166</v>
      </c>
      <c r="F7793" s="151" t="s">
        <v>26707</v>
      </c>
      <c r="G7793" s="151" t="s">
        <v>10563</v>
      </c>
    </row>
    <row r="7794" spans="1:7" ht="22.5" x14ac:dyDescent="0.2">
      <c r="A7794" s="148" t="e">
        <f t="shared" si="122"/>
        <v>#REF!</v>
      </c>
      <c r="B7794" s="149" t="s">
        <v>16993</v>
      </c>
      <c r="C7794" s="149" t="s">
        <v>26708</v>
      </c>
      <c r="D7794" s="150" t="s">
        <v>26709</v>
      </c>
      <c r="E7794" s="149" t="s">
        <v>166</v>
      </c>
      <c r="F7794" s="151" t="s">
        <v>11128</v>
      </c>
      <c r="G7794" s="151" t="s">
        <v>18574</v>
      </c>
    </row>
    <row r="7795" spans="1:7" ht="22.5" x14ac:dyDescent="0.2">
      <c r="A7795" s="148" t="e">
        <f t="shared" si="122"/>
        <v>#REF!</v>
      </c>
      <c r="B7795" s="149" t="s">
        <v>16993</v>
      </c>
      <c r="C7795" s="149" t="s">
        <v>26710</v>
      </c>
      <c r="D7795" s="150" t="s">
        <v>26711</v>
      </c>
      <c r="E7795" s="149" t="s">
        <v>166</v>
      </c>
      <c r="F7795" s="151" t="s">
        <v>26712</v>
      </c>
      <c r="G7795" s="151" t="s">
        <v>12296</v>
      </c>
    </row>
    <row r="7796" spans="1:7" ht="22.5" x14ac:dyDescent="0.2">
      <c r="A7796" s="148" t="e">
        <f t="shared" si="122"/>
        <v>#REF!</v>
      </c>
      <c r="B7796" s="149" t="s">
        <v>16993</v>
      </c>
      <c r="C7796" s="149" t="s">
        <v>26713</v>
      </c>
      <c r="D7796" s="150" t="s">
        <v>26714</v>
      </c>
      <c r="E7796" s="149" t="s">
        <v>166</v>
      </c>
      <c r="F7796" s="151" t="s">
        <v>26715</v>
      </c>
      <c r="G7796" s="151" t="s">
        <v>8347</v>
      </c>
    </row>
    <row r="7797" spans="1:7" ht="22.5" x14ac:dyDescent="0.2">
      <c r="A7797" s="148" t="e">
        <f t="shared" si="122"/>
        <v>#REF!</v>
      </c>
      <c r="B7797" s="149" t="s">
        <v>16993</v>
      </c>
      <c r="C7797" s="149" t="s">
        <v>26716</v>
      </c>
      <c r="D7797" s="150" t="s">
        <v>26717</v>
      </c>
      <c r="E7797" s="149" t="s">
        <v>166</v>
      </c>
      <c r="F7797" s="151" t="s">
        <v>26718</v>
      </c>
      <c r="G7797" s="151" t="s">
        <v>23348</v>
      </c>
    </row>
    <row r="7798" spans="1:7" ht="22.5" x14ac:dyDescent="0.2">
      <c r="A7798" s="148" t="e">
        <f t="shared" si="122"/>
        <v>#REF!</v>
      </c>
      <c r="B7798" s="149" t="s">
        <v>16993</v>
      </c>
      <c r="C7798" s="149" t="s">
        <v>26719</v>
      </c>
      <c r="D7798" s="150" t="s">
        <v>26720</v>
      </c>
      <c r="E7798" s="149" t="s">
        <v>166</v>
      </c>
      <c r="F7798" s="151" t="s">
        <v>11573</v>
      </c>
      <c r="G7798" s="151" t="s">
        <v>26721</v>
      </c>
    </row>
    <row r="7799" spans="1:7" ht="22.5" x14ac:dyDescent="0.2">
      <c r="A7799" s="148" t="e">
        <f t="shared" si="122"/>
        <v>#REF!</v>
      </c>
      <c r="B7799" s="149" t="s">
        <v>16993</v>
      </c>
      <c r="C7799" s="149" t="s">
        <v>26722</v>
      </c>
      <c r="D7799" s="150" t="s">
        <v>26723</v>
      </c>
      <c r="E7799" s="149" t="s">
        <v>166</v>
      </c>
      <c r="F7799" s="151" t="s">
        <v>20010</v>
      </c>
      <c r="G7799" s="151" t="s">
        <v>13167</v>
      </c>
    </row>
    <row r="7800" spans="1:7" ht="22.5" x14ac:dyDescent="0.2">
      <c r="A7800" s="148" t="e">
        <f t="shared" si="122"/>
        <v>#REF!</v>
      </c>
      <c r="B7800" s="149" t="s">
        <v>16993</v>
      </c>
      <c r="C7800" s="149" t="s">
        <v>26724</v>
      </c>
      <c r="D7800" s="150" t="s">
        <v>26725</v>
      </c>
      <c r="E7800" s="149" t="s">
        <v>166</v>
      </c>
      <c r="F7800" s="151" t="s">
        <v>26726</v>
      </c>
      <c r="G7800" s="151" t="s">
        <v>26727</v>
      </c>
    </row>
    <row r="7801" spans="1:7" ht="22.5" x14ac:dyDescent="0.2">
      <c r="A7801" s="148" t="e">
        <f t="shared" si="122"/>
        <v>#REF!</v>
      </c>
      <c r="B7801" s="149" t="s">
        <v>16993</v>
      </c>
      <c r="C7801" s="149" t="s">
        <v>26728</v>
      </c>
      <c r="D7801" s="150" t="s">
        <v>26729</v>
      </c>
      <c r="E7801" s="149" t="s">
        <v>166</v>
      </c>
      <c r="F7801" s="151" t="s">
        <v>25706</v>
      </c>
      <c r="G7801" s="151" t="s">
        <v>10919</v>
      </c>
    </row>
    <row r="7802" spans="1:7" ht="22.5" x14ac:dyDescent="0.2">
      <c r="A7802" s="148" t="e">
        <f t="shared" si="122"/>
        <v>#REF!</v>
      </c>
      <c r="B7802" s="149" t="s">
        <v>16993</v>
      </c>
      <c r="C7802" s="149" t="s">
        <v>26730</v>
      </c>
      <c r="D7802" s="150" t="s">
        <v>26731</v>
      </c>
      <c r="E7802" s="149" t="s">
        <v>166</v>
      </c>
      <c r="F7802" s="151" t="s">
        <v>12517</v>
      </c>
      <c r="G7802" s="151" t="s">
        <v>20580</v>
      </c>
    </row>
    <row r="7803" spans="1:7" ht="22.5" x14ac:dyDescent="0.2">
      <c r="A7803" s="148" t="e">
        <f t="shared" si="122"/>
        <v>#REF!</v>
      </c>
      <c r="B7803" s="149" t="s">
        <v>16993</v>
      </c>
      <c r="C7803" s="149" t="s">
        <v>26732</v>
      </c>
      <c r="D7803" s="150" t="s">
        <v>26733</v>
      </c>
      <c r="E7803" s="149" t="s">
        <v>166</v>
      </c>
      <c r="F7803" s="151" t="s">
        <v>26734</v>
      </c>
      <c r="G7803" s="151" t="s">
        <v>10856</v>
      </c>
    </row>
    <row r="7804" spans="1:7" ht="22.5" x14ac:dyDescent="0.2">
      <c r="A7804" s="148" t="e">
        <f t="shared" si="122"/>
        <v>#REF!</v>
      </c>
      <c r="B7804" s="149" t="s">
        <v>16993</v>
      </c>
      <c r="C7804" s="149" t="s">
        <v>26735</v>
      </c>
      <c r="D7804" s="150" t="s">
        <v>26736</v>
      </c>
      <c r="E7804" s="149" t="s">
        <v>166</v>
      </c>
      <c r="F7804" s="151" t="s">
        <v>26737</v>
      </c>
      <c r="G7804" s="151" t="s">
        <v>10156</v>
      </c>
    </row>
    <row r="7805" spans="1:7" ht="22.5" x14ac:dyDescent="0.2">
      <c r="A7805" s="148" t="e">
        <f t="shared" si="122"/>
        <v>#REF!</v>
      </c>
      <c r="B7805" s="149" t="s">
        <v>16993</v>
      </c>
      <c r="C7805" s="149" t="s">
        <v>26738</v>
      </c>
      <c r="D7805" s="150" t="s">
        <v>26739</v>
      </c>
      <c r="E7805" s="149" t="s">
        <v>166</v>
      </c>
      <c r="F7805" s="151" t="s">
        <v>12375</v>
      </c>
      <c r="G7805" s="151" t="s">
        <v>26740</v>
      </c>
    </row>
    <row r="7806" spans="1:7" ht="22.5" x14ac:dyDescent="0.2">
      <c r="A7806" s="148" t="e">
        <f t="shared" si="122"/>
        <v>#REF!</v>
      </c>
      <c r="B7806" s="149" t="s">
        <v>16993</v>
      </c>
      <c r="C7806" s="149" t="s">
        <v>26741</v>
      </c>
      <c r="D7806" s="150" t="s">
        <v>26742</v>
      </c>
      <c r="E7806" s="149" t="s">
        <v>166</v>
      </c>
      <c r="F7806" s="151" t="s">
        <v>9555</v>
      </c>
      <c r="G7806" s="151" t="s">
        <v>8792</v>
      </c>
    </row>
    <row r="7807" spans="1:7" ht="22.5" x14ac:dyDescent="0.2">
      <c r="A7807" s="148" t="e">
        <f t="shared" si="122"/>
        <v>#REF!</v>
      </c>
      <c r="B7807" s="149" t="s">
        <v>16993</v>
      </c>
      <c r="C7807" s="149" t="s">
        <v>26743</v>
      </c>
      <c r="D7807" s="150" t="s">
        <v>26744</v>
      </c>
      <c r="E7807" s="149" t="s">
        <v>166</v>
      </c>
      <c r="F7807" s="151" t="s">
        <v>8678</v>
      </c>
      <c r="G7807" s="151" t="s">
        <v>11137</v>
      </c>
    </row>
    <row r="7808" spans="1:7" ht="22.5" x14ac:dyDescent="0.2">
      <c r="A7808" s="148" t="e">
        <f t="shared" si="122"/>
        <v>#REF!</v>
      </c>
      <c r="B7808" s="149" t="s">
        <v>16993</v>
      </c>
      <c r="C7808" s="149" t="s">
        <v>26745</v>
      </c>
      <c r="D7808" s="150" t="s">
        <v>26746</v>
      </c>
      <c r="E7808" s="149" t="s">
        <v>166</v>
      </c>
      <c r="F7808" s="151" t="s">
        <v>12568</v>
      </c>
      <c r="G7808" s="151" t="s">
        <v>26747</v>
      </c>
    </row>
    <row r="7809" spans="1:7" ht="22.5" x14ac:dyDescent="0.2">
      <c r="A7809" s="148" t="e">
        <f t="shared" si="122"/>
        <v>#REF!</v>
      </c>
      <c r="B7809" s="149" t="s">
        <v>16993</v>
      </c>
      <c r="C7809" s="149" t="s">
        <v>26748</v>
      </c>
      <c r="D7809" s="150" t="s">
        <v>26749</v>
      </c>
      <c r="E7809" s="149" t="s">
        <v>166</v>
      </c>
      <c r="F7809" s="151" t="s">
        <v>26750</v>
      </c>
      <c r="G7809" s="151" t="s">
        <v>26751</v>
      </c>
    </row>
    <row r="7810" spans="1:7" ht="22.5" x14ac:dyDescent="0.2">
      <c r="A7810" s="148" t="e">
        <f t="shared" si="122"/>
        <v>#REF!</v>
      </c>
      <c r="B7810" s="149" t="s">
        <v>16993</v>
      </c>
      <c r="C7810" s="149" t="s">
        <v>26752</v>
      </c>
      <c r="D7810" s="150" t="s">
        <v>26753</v>
      </c>
      <c r="E7810" s="149" t="s">
        <v>166</v>
      </c>
      <c r="F7810" s="151" t="s">
        <v>24682</v>
      </c>
      <c r="G7810" s="151" t="s">
        <v>9385</v>
      </c>
    </row>
    <row r="7811" spans="1:7" ht="22.5" x14ac:dyDescent="0.2">
      <c r="A7811" s="148" t="e">
        <f t="shared" si="122"/>
        <v>#REF!</v>
      </c>
      <c r="B7811" s="149" t="s">
        <v>16993</v>
      </c>
      <c r="C7811" s="149" t="s">
        <v>26754</v>
      </c>
      <c r="D7811" s="150" t="s">
        <v>26755</v>
      </c>
      <c r="E7811" s="149" t="s">
        <v>166</v>
      </c>
      <c r="F7811" s="151" t="s">
        <v>26756</v>
      </c>
      <c r="G7811" s="151" t="s">
        <v>26757</v>
      </c>
    </row>
    <row r="7812" spans="1:7" ht="22.5" x14ac:dyDescent="0.2">
      <c r="A7812" s="148" t="e">
        <f t="shared" si="122"/>
        <v>#REF!</v>
      </c>
      <c r="B7812" s="149" t="s">
        <v>16993</v>
      </c>
      <c r="C7812" s="149" t="s">
        <v>26758</v>
      </c>
      <c r="D7812" s="150" t="s">
        <v>26759</v>
      </c>
      <c r="E7812" s="149" t="s">
        <v>166</v>
      </c>
      <c r="F7812" s="151" t="s">
        <v>11543</v>
      </c>
      <c r="G7812" s="151" t="s">
        <v>10764</v>
      </c>
    </row>
    <row r="7813" spans="1:7" ht="22.5" x14ac:dyDescent="0.2">
      <c r="A7813" s="148" t="e">
        <f t="shared" si="122"/>
        <v>#REF!</v>
      </c>
      <c r="B7813" s="149" t="s">
        <v>16993</v>
      </c>
      <c r="C7813" s="149" t="s">
        <v>26760</v>
      </c>
      <c r="D7813" s="150" t="s">
        <v>26761</v>
      </c>
      <c r="E7813" s="149" t="s">
        <v>166</v>
      </c>
      <c r="F7813" s="151" t="s">
        <v>26762</v>
      </c>
      <c r="G7813" s="151" t="s">
        <v>12954</v>
      </c>
    </row>
    <row r="7814" spans="1:7" ht="22.5" x14ac:dyDescent="0.2">
      <c r="A7814" s="148" t="e">
        <f t="shared" si="122"/>
        <v>#REF!</v>
      </c>
      <c r="B7814" s="149" t="s">
        <v>16993</v>
      </c>
      <c r="C7814" s="149" t="s">
        <v>26763</v>
      </c>
      <c r="D7814" s="150" t="s">
        <v>26764</v>
      </c>
      <c r="E7814" s="149" t="s">
        <v>166</v>
      </c>
      <c r="F7814" s="151" t="s">
        <v>10794</v>
      </c>
      <c r="G7814" s="151" t="s">
        <v>12299</v>
      </c>
    </row>
    <row r="7815" spans="1:7" ht="22.5" x14ac:dyDescent="0.2">
      <c r="A7815" s="148" t="e">
        <f t="shared" si="122"/>
        <v>#REF!</v>
      </c>
      <c r="B7815" s="149" t="s">
        <v>16993</v>
      </c>
      <c r="C7815" s="149" t="s">
        <v>26765</v>
      </c>
      <c r="D7815" s="150" t="s">
        <v>26766</v>
      </c>
      <c r="E7815" s="149" t="s">
        <v>166</v>
      </c>
      <c r="F7815" s="151" t="s">
        <v>10504</v>
      </c>
      <c r="G7815" s="151" t="s">
        <v>19945</v>
      </c>
    </row>
    <row r="7816" spans="1:7" ht="22.5" x14ac:dyDescent="0.2">
      <c r="A7816" s="148" t="e">
        <f t="shared" si="122"/>
        <v>#REF!</v>
      </c>
      <c r="B7816" s="149" t="s">
        <v>16993</v>
      </c>
      <c r="C7816" s="149" t="s">
        <v>26767</v>
      </c>
      <c r="D7816" s="150" t="s">
        <v>26768</v>
      </c>
      <c r="E7816" s="149" t="s">
        <v>166</v>
      </c>
      <c r="F7816" s="151" t="s">
        <v>26769</v>
      </c>
      <c r="G7816" s="151" t="s">
        <v>9404</v>
      </c>
    </row>
    <row r="7817" spans="1:7" ht="22.5" x14ac:dyDescent="0.2">
      <c r="A7817" s="148" t="e">
        <f t="shared" si="122"/>
        <v>#REF!</v>
      </c>
      <c r="B7817" s="149" t="s">
        <v>16993</v>
      </c>
      <c r="C7817" s="149" t="s">
        <v>26770</v>
      </c>
      <c r="D7817" s="150" t="s">
        <v>26771</v>
      </c>
      <c r="E7817" s="149" t="s">
        <v>166</v>
      </c>
      <c r="F7817" s="151" t="s">
        <v>17913</v>
      </c>
      <c r="G7817" s="151" t="s">
        <v>26772</v>
      </c>
    </row>
    <row r="7818" spans="1:7" ht="22.5" x14ac:dyDescent="0.2">
      <c r="A7818" s="148" t="e">
        <f t="shared" si="122"/>
        <v>#REF!</v>
      </c>
      <c r="B7818" s="149" t="s">
        <v>16993</v>
      </c>
      <c r="C7818" s="149" t="s">
        <v>26773</v>
      </c>
      <c r="D7818" s="150" t="s">
        <v>26774</v>
      </c>
      <c r="E7818" s="149" t="s">
        <v>166</v>
      </c>
      <c r="F7818" s="151" t="s">
        <v>26775</v>
      </c>
      <c r="G7818" s="151" t="s">
        <v>19131</v>
      </c>
    </row>
    <row r="7819" spans="1:7" ht="22.5" x14ac:dyDescent="0.2">
      <c r="A7819" s="148" t="e">
        <f t="shared" si="122"/>
        <v>#REF!</v>
      </c>
      <c r="B7819" s="149" t="s">
        <v>16993</v>
      </c>
      <c r="C7819" s="149" t="s">
        <v>26776</v>
      </c>
      <c r="D7819" s="150" t="s">
        <v>26777</v>
      </c>
      <c r="E7819" s="149" t="s">
        <v>166</v>
      </c>
      <c r="F7819" s="151" t="s">
        <v>26778</v>
      </c>
      <c r="G7819" s="151" t="s">
        <v>26209</v>
      </c>
    </row>
    <row r="7820" spans="1:7" ht="22.5" x14ac:dyDescent="0.2">
      <c r="A7820" s="148" t="e">
        <f t="shared" si="122"/>
        <v>#REF!</v>
      </c>
      <c r="B7820" s="149" t="s">
        <v>16993</v>
      </c>
      <c r="C7820" s="149" t="s">
        <v>26779</v>
      </c>
      <c r="D7820" s="150" t="s">
        <v>26780</v>
      </c>
      <c r="E7820" s="149" t="s">
        <v>166</v>
      </c>
      <c r="F7820" s="151" t="s">
        <v>26781</v>
      </c>
      <c r="G7820" s="151" t="s">
        <v>26782</v>
      </c>
    </row>
    <row r="7821" spans="1:7" ht="22.5" x14ac:dyDescent="0.2">
      <c r="A7821" s="148" t="e">
        <f t="shared" si="122"/>
        <v>#REF!</v>
      </c>
      <c r="B7821" s="149" t="s">
        <v>16993</v>
      </c>
      <c r="C7821" s="149" t="s">
        <v>26783</v>
      </c>
      <c r="D7821" s="150" t="s">
        <v>26784</v>
      </c>
      <c r="E7821" s="149" t="s">
        <v>166</v>
      </c>
      <c r="F7821" s="151" t="s">
        <v>26785</v>
      </c>
      <c r="G7821" s="151" t="s">
        <v>8966</v>
      </c>
    </row>
    <row r="7822" spans="1:7" ht="22.5" x14ac:dyDescent="0.2">
      <c r="A7822" s="148" t="e">
        <f t="shared" si="122"/>
        <v>#REF!</v>
      </c>
      <c r="B7822" s="149" t="s">
        <v>16993</v>
      </c>
      <c r="C7822" s="149" t="s">
        <v>26786</v>
      </c>
      <c r="D7822" s="150" t="s">
        <v>26787</v>
      </c>
      <c r="E7822" s="149" t="s">
        <v>166</v>
      </c>
      <c r="F7822" s="151" t="s">
        <v>13500</v>
      </c>
      <c r="G7822" s="151" t="s">
        <v>26788</v>
      </c>
    </row>
    <row r="7823" spans="1:7" ht="22.5" x14ac:dyDescent="0.2">
      <c r="A7823" s="148" t="e">
        <f t="shared" si="122"/>
        <v>#REF!</v>
      </c>
      <c r="B7823" s="149" t="s">
        <v>16993</v>
      </c>
      <c r="C7823" s="149" t="s">
        <v>26789</v>
      </c>
      <c r="D7823" s="150" t="s">
        <v>26790</v>
      </c>
      <c r="E7823" s="149" t="s">
        <v>166</v>
      </c>
      <c r="F7823" s="151" t="s">
        <v>26791</v>
      </c>
      <c r="G7823" s="151" t="s">
        <v>14942</v>
      </c>
    </row>
    <row r="7824" spans="1:7" ht="22.5" x14ac:dyDescent="0.2">
      <c r="A7824" s="148" t="e">
        <f t="shared" si="122"/>
        <v>#REF!</v>
      </c>
      <c r="B7824" s="149" t="s">
        <v>16993</v>
      </c>
      <c r="C7824" s="149" t="s">
        <v>26792</v>
      </c>
      <c r="D7824" s="150" t="s">
        <v>26793</v>
      </c>
      <c r="E7824" s="149" t="s">
        <v>166</v>
      </c>
      <c r="F7824" s="151" t="s">
        <v>26794</v>
      </c>
      <c r="G7824" s="151" t="s">
        <v>26795</v>
      </c>
    </row>
    <row r="7825" spans="1:7" ht="22.5" x14ac:dyDescent="0.2">
      <c r="A7825" s="148" t="e">
        <f t="shared" si="122"/>
        <v>#REF!</v>
      </c>
      <c r="B7825" s="149" t="s">
        <v>16993</v>
      </c>
      <c r="C7825" s="149" t="s">
        <v>26796</v>
      </c>
      <c r="D7825" s="150" t="s">
        <v>26797</v>
      </c>
      <c r="E7825" s="149" t="s">
        <v>166</v>
      </c>
      <c r="F7825" s="151" t="s">
        <v>26798</v>
      </c>
      <c r="G7825" s="151" t="s">
        <v>15833</v>
      </c>
    </row>
    <row r="7826" spans="1:7" ht="22.5" x14ac:dyDescent="0.2">
      <c r="A7826" s="148" t="e">
        <f t="shared" si="122"/>
        <v>#REF!</v>
      </c>
      <c r="B7826" s="149" t="s">
        <v>16993</v>
      </c>
      <c r="C7826" s="149" t="s">
        <v>26799</v>
      </c>
      <c r="D7826" s="150" t="s">
        <v>26800</v>
      </c>
      <c r="E7826" s="149" t="s">
        <v>166</v>
      </c>
      <c r="F7826" s="151" t="s">
        <v>15809</v>
      </c>
      <c r="G7826" s="151" t="s">
        <v>26801</v>
      </c>
    </row>
    <row r="7827" spans="1:7" ht="22.5" x14ac:dyDescent="0.2">
      <c r="A7827" s="148" t="e">
        <f t="shared" si="122"/>
        <v>#REF!</v>
      </c>
      <c r="B7827" s="149" t="s">
        <v>16993</v>
      </c>
      <c r="C7827" s="149" t="s">
        <v>26802</v>
      </c>
      <c r="D7827" s="150" t="s">
        <v>26803</v>
      </c>
      <c r="E7827" s="149" t="s">
        <v>166</v>
      </c>
      <c r="F7827" s="151" t="s">
        <v>26804</v>
      </c>
      <c r="G7827" s="151" t="s">
        <v>26805</v>
      </c>
    </row>
    <row r="7828" spans="1:7" x14ac:dyDescent="0.2">
      <c r="A7828" s="148" t="e">
        <f t="shared" si="122"/>
        <v>#REF!</v>
      </c>
      <c r="B7828" s="149" t="s">
        <v>16993</v>
      </c>
      <c r="C7828" s="149" t="s">
        <v>26806</v>
      </c>
      <c r="D7828" s="150" t="s">
        <v>26807</v>
      </c>
      <c r="E7828" s="149" t="s">
        <v>166</v>
      </c>
      <c r="F7828" s="151" t="s">
        <v>26808</v>
      </c>
      <c r="G7828" s="151" t="s">
        <v>20919</v>
      </c>
    </row>
    <row r="7829" spans="1:7" x14ac:dyDescent="0.2">
      <c r="A7829" s="148" t="e">
        <f t="shared" si="122"/>
        <v>#REF!</v>
      </c>
      <c r="B7829" s="149" t="s">
        <v>16993</v>
      </c>
      <c r="C7829" s="149" t="s">
        <v>26809</v>
      </c>
      <c r="D7829" s="150" t="s">
        <v>26810</v>
      </c>
      <c r="E7829" s="149" t="s">
        <v>166</v>
      </c>
      <c r="F7829" s="151" t="s">
        <v>10634</v>
      </c>
      <c r="G7829" s="151" t="s">
        <v>26811</v>
      </c>
    </row>
    <row r="7830" spans="1:7" x14ac:dyDescent="0.2">
      <c r="A7830" s="148" t="e">
        <f t="shared" si="122"/>
        <v>#REF!</v>
      </c>
      <c r="B7830" s="149" t="s">
        <v>16993</v>
      </c>
      <c r="C7830" s="149" t="s">
        <v>26812</v>
      </c>
      <c r="D7830" s="150" t="s">
        <v>26813</v>
      </c>
      <c r="E7830" s="149" t="s">
        <v>166</v>
      </c>
      <c r="F7830" s="151" t="s">
        <v>16180</v>
      </c>
      <c r="G7830" s="151" t="s">
        <v>26814</v>
      </c>
    </row>
    <row r="7831" spans="1:7" ht="22.5" x14ac:dyDescent="0.2">
      <c r="A7831" s="148" t="e">
        <f t="shared" si="122"/>
        <v>#REF!</v>
      </c>
      <c r="B7831" s="149" t="s">
        <v>16993</v>
      </c>
      <c r="C7831" s="149" t="s">
        <v>26815</v>
      </c>
      <c r="D7831" s="150" t="s">
        <v>26816</v>
      </c>
      <c r="E7831" s="149" t="s">
        <v>166</v>
      </c>
      <c r="F7831" s="151" t="s">
        <v>9408</v>
      </c>
      <c r="G7831" s="151" t="s">
        <v>10430</v>
      </c>
    </row>
    <row r="7832" spans="1:7" ht="22.5" x14ac:dyDescent="0.2">
      <c r="A7832" s="148" t="e">
        <f t="shared" si="122"/>
        <v>#REF!</v>
      </c>
      <c r="B7832" s="149" t="s">
        <v>16993</v>
      </c>
      <c r="C7832" s="149" t="s">
        <v>26817</v>
      </c>
      <c r="D7832" s="150" t="s">
        <v>26818</v>
      </c>
      <c r="E7832" s="149" t="s">
        <v>166</v>
      </c>
      <c r="F7832" s="151" t="s">
        <v>10473</v>
      </c>
      <c r="G7832" s="151" t="s">
        <v>26819</v>
      </c>
    </row>
    <row r="7833" spans="1:7" ht="22.5" x14ac:dyDescent="0.2">
      <c r="A7833" s="148" t="e">
        <f t="shared" si="122"/>
        <v>#REF!</v>
      </c>
      <c r="B7833" s="149" t="s">
        <v>16993</v>
      </c>
      <c r="C7833" s="149" t="s">
        <v>26820</v>
      </c>
      <c r="D7833" s="150" t="s">
        <v>26821</v>
      </c>
      <c r="E7833" s="149" t="s">
        <v>166</v>
      </c>
      <c r="F7833" s="151" t="s">
        <v>26822</v>
      </c>
      <c r="G7833" s="151" t="s">
        <v>13333</v>
      </c>
    </row>
    <row r="7834" spans="1:7" ht="22.5" x14ac:dyDescent="0.2">
      <c r="A7834" s="148" t="e">
        <f t="shared" si="122"/>
        <v>#REF!</v>
      </c>
      <c r="B7834" s="149" t="s">
        <v>16993</v>
      </c>
      <c r="C7834" s="149" t="s">
        <v>26823</v>
      </c>
      <c r="D7834" s="150" t="s">
        <v>26824</v>
      </c>
      <c r="E7834" s="149" t="s">
        <v>166</v>
      </c>
      <c r="F7834" s="151" t="s">
        <v>26825</v>
      </c>
      <c r="G7834" s="151" t="s">
        <v>26826</v>
      </c>
    </row>
    <row r="7835" spans="1:7" ht="22.5" x14ac:dyDescent="0.2">
      <c r="A7835" s="148" t="e">
        <f t="shared" si="122"/>
        <v>#REF!</v>
      </c>
      <c r="B7835" s="149" t="s">
        <v>16993</v>
      </c>
      <c r="C7835" s="149" t="s">
        <v>26827</v>
      </c>
      <c r="D7835" s="150" t="s">
        <v>26828</v>
      </c>
      <c r="E7835" s="149" t="s">
        <v>58</v>
      </c>
      <c r="F7835" s="151" t="s">
        <v>26829</v>
      </c>
      <c r="G7835" s="151" t="s">
        <v>8286</v>
      </c>
    </row>
    <row r="7836" spans="1:7" ht="22.5" x14ac:dyDescent="0.2">
      <c r="A7836" s="148" t="e">
        <f t="shared" si="122"/>
        <v>#REF!</v>
      </c>
      <c r="B7836" s="149" t="s">
        <v>16993</v>
      </c>
      <c r="C7836" s="149" t="s">
        <v>26830</v>
      </c>
      <c r="D7836" s="150" t="s">
        <v>26831</v>
      </c>
      <c r="E7836" s="149" t="s">
        <v>58</v>
      </c>
      <c r="F7836" s="151" t="s">
        <v>17055</v>
      </c>
      <c r="G7836" s="151" t="s">
        <v>14935</v>
      </c>
    </row>
    <row r="7837" spans="1:7" ht="22.5" x14ac:dyDescent="0.2">
      <c r="A7837" s="148" t="e">
        <f t="shared" si="122"/>
        <v>#REF!</v>
      </c>
      <c r="B7837" s="149" t="s">
        <v>16993</v>
      </c>
      <c r="C7837" s="149" t="s">
        <v>26832</v>
      </c>
      <c r="D7837" s="150" t="s">
        <v>26833</v>
      </c>
      <c r="E7837" s="149" t="s">
        <v>58</v>
      </c>
      <c r="F7837" s="151" t="s">
        <v>26834</v>
      </c>
      <c r="G7837" s="151" t="s">
        <v>10840</v>
      </c>
    </row>
    <row r="7838" spans="1:7" ht="22.5" x14ac:dyDescent="0.2">
      <c r="A7838" s="148" t="e">
        <f t="shared" si="122"/>
        <v>#REF!</v>
      </c>
      <c r="B7838" s="149" t="s">
        <v>16993</v>
      </c>
      <c r="C7838" s="149" t="s">
        <v>26835</v>
      </c>
      <c r="D7838" s="150" t="s">
        <v>26836</v>
      </c>
      <c r="E7838" s="149" t="s">
        <v>58</v>
      </c>
      <c r="F7838" s="151" t="s">
        <v>26837</v>
      </c>
      <c r="G7838" s="151" t="s">
        <v>14589</v>
      </c>
    </row>
    <row r="7839" spans="1:7" ht="22.5" x14ac:dyDescent="0.2">
      <c r="A7839" s="148" t="e">
        <f t="shared" si="122"/>
        <v>#REF!</v>
      </c>
      <c r="B7839" s="149" t="s">
        <v>16993</v>
      </c>
      <c r="C7839" s="149" t="s">
        <v>26838</v>
      </c>
      <c r="D7839" s="150" t="s">
        <v>26839</v>
      </c>
      <c r="E7839" s="149" t="s">
        <v>58</v>
      </c>
      <c r="F7839" s="151" t="s">
        <v>26840</v>
      </c>
      <c r="G7839" s="151" t="s">
        <v>16989</v>
      </c>
    </row>
    <row r="7840" spans="1:7" ht="22.5" x14ac:dyDescent="0.2">
      <c r="A7840" s="148" t="e">
        <f t="shared" si="122"/>
        <v>#REF!</v>
      </c>
      <c r="B7840" s="149" t="s">
        <v>16993</v>
      </c>
      <c r="C7840" s="149" t="s">
        <v>26841</v>
      </c>
      <c r="D7840" s="150" t="s">
        <v>26842</v>
      </c>
      <c r="E7840" s="149" t="s">
        <v>58</v>
      </c>
      <c r="F7840" s="151" t="s">
        <v>15125</v>
      </c>
      <c r="G7840" s="151" t="s">
        <v>9527</v>
      </c>
    </row>
    <row r="7841" spans="1:7" ht="22.5" x14ac:dyDescent="0.2">
      <c r="A7841" s="148" t="e">
        <f t="shared" si="122"/>
        <v>#REF!</v>
      </c>
      <c r="B7841" s="149" t="s">
        <v>16993</v>
      </c>
      <c r="C7841" s="149" t="s">
        <v>26843</v>
      </c>
      <c r="D7841" s="150" t="s">
        <v>26844</v>
      </c>
      <c r="E7841" s="149" t="s">
        <v>58</v>
      </c>
      <c r="F7841" s="151" t="s">
        <v>10177</v>
      </c>
      <c r="G7841" s="151" t="s">
        <v>26845</v>
      </c>
    </row>
    <row r="7842" spans="1:7" ht="22.5" x14ac:dyDescent="0.2">
      <c r="A7842" s="148" t="e">
        <f t="shared" si="122"/>
        <v>#REF!</v>
      </c>
      <c r="B7842" s="149" t="s">
        <v>16993</v>
      </c>
      <c r="C7842" s="149" t="s">
        <v>26846</v>
      </c>
      <c r="D7842" s="150" t="s">
        <v>26847</v>
      </c>
      <c r="E7842" s="149" t="s">
        <v>58</v>
      </c>
      <c r="F7842" s="151" t="s">
        <v>13742</v>
      </c>
      <c r="G7842" s="151" t="s">
        <v>13139</v>
      </c>
    </row>
    <row r="7843" spans="1:7" ht="22.5" x14ac:dyDescent="0.2">
      <c r="A7843" s="148" t="e">
        <f t="shared" si="122"/>
        <v>#REF!</v>
      </c>
      <c r="B7843" s="149" t="s">
        <v>16993</v>
      </c>
      <c r="C7843" s="149" t="s">
        <v>26848</v>
      </c>
      <c r="D7843" s="150" t="s">
        <v>26849</v>
      </c>
      <c r="E7843" s="149" t="s">
        <v>58</v>
      </c>
      <c r="F7843" s="151" t="s">
        <v>10364</v>
      </c>
      <c r="G7843" s="151" t="s">
        <v>26850</v>
      </c>
    </row>
    <row r="7844" spans="1:7" ht="22.5" x14ac:dyDescent="0.2">
      <c r="A7844" s="148" t="e">
        <f t="shared" si="122"/>
        <v>#REF!</v>
      </c>
      <c r="B7844" s="149" t="s">
        <v>16993</v>
      </c>
      <c r="C7844" s="149" t="s">
        <v>26851</v>
      </c>
      <c r="D7844" s="150" t="s">
        <v>26852</v>
      </c>
      <c r="E7844" s="149" t="s">
        <v>58</v>
      </c>
      <c r="F7844" s="151" t="s">
        <v>9307</v>
      </c>
      <c r="G7844" s="151" t="s">
        <v>9470</v>
      </c>
    </row>
    <row r="7845" spans="1:7" ht="22.5" x14ac:dyDescent="0.2">
      <c r="A7845" s="148" t="e">
        <f t="shared" ref="A7845:A7908" si="123">CONCATENAR</f>
        <v>#REF!</v>
      </c>
      <c r="B7845" s="149" t="s">
        <v>16993</v>
      </c>
      <c r="C7845" s="149" t="s">
        <v>26853</v>
      </c>
      <c r="D7845" s="150" t="s">
        <v>26854</v>
      </c>
      <c r="E7845" s="149" t="s">
        <v>58</v>
      </c>
      <c r="F7845" s="151" t="s">
        <v>26855</v>
      </c>
      <c r="G7845" s="151" t="s">
        <v>26856</v>
      </c>
    </row>
    <row r="7846" spans="1:7" ht="22.5" x14ac:dyDescent="0.2">
      <c r="A7846" s="148" t="e">
        <f t="shared" si="123"/>
        <v>#REF!</v>
      </c>
      <c r="B7846" s="149" t="s">
        <v>16993</v>
      </c>
      <c r="C7846" s="149" t="s">
        <v>26857</v>
      </c>
      <c r="D7846" s="150" t="s">
        <v>26858</v>
      </c>
      <c r="E7846" s="149" t="s">
        <v>58</v>
      </c>
      <c r="F7846" s="151" t="s">
        <v>18272</v>
      </c>
      <c r="G7846" s="151" t="s">
        <v>21582</v>
      </c>
    </row>
    <row r="7847" spans="1:7" ht="22.5" x14ac:dyDescent="0.2">
      <c r="A7847" s="148" t="e">
        <f t="shared" si="123"/>
        <v>#REF!</v>
      </c>
      <c r="B7847" s="149" t="s">
        <v>16993</v>
      </c>
      <c r="C7847" s="149" t="s">
        <v>26859</v>
      </c>
      <c r="D7847" s="150" t="s">
        <v>26860</v>
      </c>
      <c r="E7847" s="149" t="s">
        <v>58</v>
      </c>
      <c r="F7847" s="151" t="s">
        <v>26861</v>
      </c>
      <c r="G7847" s="151" t="s">
        <v>8290</v>
      </c>
    </row>
    <row r="7848" spans="1:7" ht="22.5" x14ac:dyDescent="0.2">
      <c r="A7848" s="148" t="e">
        <f t="shared" si="123"/>
        <v>#REF!</v>
      </c>
      <c r="B7848" s="149" t="s">
        <v>16993</v>
      </c>
      <c r="C7848" s="149" t="s">
        <v>26862</v>
      </c>
      <c r="D7848" s="150" t="s">
        <v>26863</v>
      </c>
      <c r="E7848" s="149" t="s">
        <v>58</v>
      </c>
      <c r="F7848" s="151" t="s">
        <v>26864</v>
      </c>
      <c r="G7848" s="151" t="s">
        <v>26865</v>
      </c>
    </row>
    <row r="7849" spans="1:7" ht="22.5" x14ac:dyDescent="0.2">
      <c r="A7849" s="148" t="e">
        <f t="shared" si="123"/>
        <v>#REF!</v>
      </c>
      <c r="B7849" s="149" t="s">
        <v>16993</v>
      </c>
      <c r="C7849" s="149" t="s">
        <v>26866</v>
      </c>
      <c r="D7849" s="150" t="s">
        <v>26867</v>
      </c>
      <c r="E7849" s="149" t="s">
        <v>58</v>
      </c>
      <c r="F7849" s="151" t="s">
        <v>26868</v>
      </c>
      <c r="G7849" s="151" t="s">
        <v>26869</v>
      </c>
    </row>
    <row r="7850" spans="1:7" ht="22.5" x14ac:dyDescent="0.2">
      <c r="A7850" s="148" t="e">
        <f t="shared" si="123"/>
        <v>#REF!</v>
      </c>
      <c r="B7850" s="149" t="s">
        <v>16993</v>
      </c>
      <c r="C7850" s="149" t="s">
        <v>26870</v>
      </c>
      <c r="D7850" s="150" t="s">
        <v>26871</v>
      </c>
      <c r="E7850" s="149" t="s">
        <v>58</v>
      </c>
      <c r="F7850" s="151" t="s">
        <v>11124</v>
      </c>
      <c r="G7850" s="151" t="s">
        <v>26872</v>
      </c>
    </row>
    <row r="7851" spans="1:7" ht="22.5" x14ac:dyDescent="0.2">
      <c r="A7851" s="148" t="e">
        <f t="shared" si="123"/>
        <v>#REF!</v>
      </c>
      <c r="B7851" s="149" t="s">
        <v>16993</v>
      </c>
      <c r="C7851" s="149" t="s">
        <v>26873</v>
      </c>
      <c r="D7851" s="150" t="s">
        <v>26874</v>
      </c>
      <c r="E7851" s="149" t="s">
        <v>58</v>
      </c>
      <c r="F7851" s="151" t="s">
        <v>12588</v>
      </c>
      <c r="G7851" s="151" t="s">
        <v>26875</v>
      </c>
    </row>
    <row r="7852" spans="1:7" ht="22.5" x14ac:dyDescent="0.2">
      <c r="A7852" s="148" t="e">
        <f t="shared" si="123"/>
        <v>#REF!</v>
      </c>
      <c r="B7852" s="149" t="s">
        <v>16993</v>
      </c>
      <c r="C7852" s="149" t="s">
        <v>26876</v>
      </c>
      <c r="D7852" s="150" t="s">
        <v>26877</v>
      </c>
      <c r="E7852" s="149" t="s">
        <v>58</v>
      </c>
      <c r="F7852" s="151" t="s">
        <v>26878</v>
      </c>
      <c r="G7852" s="151" t="s">
        <v>12781</v>
      </c>
    </row>
    <row r="7853" spans="1:7" ht="22.5" x14ac:dyDescent="0.2">
      <c r="A7853" s="148" t="e">
        <f t="shared" si="123"/>
        <v>#REF!</v>
      </c>
      <c r="B7853" s="149" t="s">
        <v>16993</v>
      </c>
      <c r="C7853" s="149" t="s">
        <v>26879</v>
      </c>
      <c r="D7853" s="150" t="s">
        <v>26880</v>
      </c>
      <c r="E7853" s="149" t="s">
        <v>58</v>
      </c>
      <c r="F7853" s="151" t="s">
        <v>20563</v>
      </c>
      <c r="G7853" s="151" t="s">
        <v>11102</v>
      </c>
    </row>
    <row r="7854" spans="1:7" ht="22.5" x14ac:dyDescent="0.2">
      <c r="A7854" s="148" t="e">
        <f t="shared" si="123"/>
        <v>#REF!</v>
      </c>
      <c r="B7854" s="149" t="s">
        <v>16993</v>
      </c>
      <c r="C7854" s="149" t="s">
        <v>26881</v>
      </c>
      <c r="D7854" s="150" t="s">
        <v>26882</v>
      </c>
      <c r="E7854" s="149" t="s">
        <v>58</v>
      </c>
      <c r="F7854" s="151" t="s">
        <v>11467</v>
      </c>
      <c r="G7854" s="151" t="s">
        <v>8231</v>
      </c>
    </row>
    <row r="7855" spans="1:7" ht="22.5" x14ac:dyDescent="0.2">
      <c r="A7855" s="148" t="e">
        <f t="shared" si="123"/>
        <v>#REF!</v>
      </c>
      <c r="B7855" s="149" t="s">
        <v>16993</v>
      </c>
      <c r="C7855" s="149" t="s">
        <v>26883</v>
      </c>
      <c r="D7855" s="150" t="s">
        <v>26884</v>
      </c>
      <c r="E7855" s="149" t="s">
        <v>58</v>
      </c>
      <c r="F7855" s="151" t="s">
        <v>9255</v>
      </c>
      <c r="G7855" s="151" t="s">
        <v>11261</v>
      </c>
    </row>
    <row r="7856" spans="1:7" ht="22.5" x14ac:dyDescent="0.2">
      <c r="A7856" s="148" t="e">
        <f t="shared" si="123"/>
        <v>#REF!</v>
      </c>
      <c r="B7856" s="149" t="s">
        <v>16993</v>
      </c>
      <c r="C7856" s="149" t="s">
        <v>26885</v>
      </c>
      <c r="D7856" s="150" t="s">
        <v>26886</v>
      </c>
      <c r="E7856" s="149" t="s">
        <v>58</v>
      </c>
      <c r="F7856" s="151" t="s">
        <v>21855</v>
      </c>
      <c r="G7856" s="151" t="s">
        <v>19750</v>
      </c>
    </row>
    <row r="7857" spans="1:7" ht="22.5" x14ac:dyDescent="0.2">
      <c r="A7857" s="148" t="e">
        <f t="shared" si="123"/>
        <v>#REF!</v>
      </c>
      <c r="B7857" s="149" t="s">
        <v>16993</v>
      </c>
      <c r="C7857" s="149" t="s">
        <v>26887</v>
      </c>
      <c r="D7857" s="150" t="s">
        <v>26888</v>
      </c>
      <c r="E7857" s="149" t="s">
        <v>58</v>
      </c>
      <c r="F7857" s="151" t="s">
        <v>8260</v>
      </c>
      <c r="G7857" s="151" t="s">
        <v>10434</v>
      </c>
    </row>
    <row r="7858" spans="1:7" ht="22.5" x14ac:dyDescent="0.2">
      <c r="A7858" s="148" t="e">
        <f t="shared" si="123"/>
        <v>#REF!</v>
      </c>
      <c r="B7858" s="149" t="s">
        <v>16993</v>
      </c>
      <c r="C7858" s="149" t="s">
        <v>26889</v>
      </c>
      <c r="D7858" s="150" t="s">
        <v>26890</v>
      </c>
      <c r="E7858" s="149" t="s">
        <v>58</v>
      </c>
      <c r="F7858" s="151" t="s">
        <v>12809</v>
      </c>
      <c r="G7858" s="151" t="s">
        <v>10603</v>
      </c>
    </row>
    <row r="7859" spans="1:7" ht="22.5" x14ac:dyDescent="0.2">
      <c r="A7859" s="148" t="e">
        <f t="shared" si="123"/>
        <v>#REF!</v>
      </c>
      <c r="B7859" s="149" t="s">
        <v>16993</v>
      </c>
      <c r="C7859" s="149" t="s">
        <v>26891</v>
      </c>
      <c r="D7859" s="150" t="s">
        <v>26892</v>
      </c>
      <c r="E7859" s="149" t="s">
        <v>58</v>
      </c>
      <c r="F7859" s="151" t="s">
        <v>17390</v>
      </c>
      <c r="G7859" s="151" t="s">
        <v>16539</v>
      </c>
    </row>
    <row r="7860" spans="1:7" ht="22.5" x14ac:dyDescent="0.2">
      <c r="A7860" s="148" t="e">
        <f t="shared" si="123"/>
        <v>#REF!</v>
      </c>
      <c r="B7860" s="149" t="s">
        <v>16993</v>
      </c>
      <c r="C7860" s="149" t="s">
        <v>26893</v>
      </c>
      <c r="D7860" s="150" t="s">
        <v>26894</v>
      </c>
      <c r="E7860" s="149" t="s">
        <v>58</v>
      </c>
      <c r="F7860" s="151" t="s">
        <v>26895</v>
      </c>
      <c r="G7860" s="151" t="s">
        <v>18659</v>
      </c>
    </row>
    <row r="7861" spans="1:7" ht="22.5" x14ac:dyDescent="0.2">
      <c r="A7861" s="148" t="e">
        <f t="shared" si="123"/>
        <v>#REF!</v>
      </c>
      <c r="B7861" s="149" t="s">
        <v>16993</v>
      </c>
      <c r="C7861" s="149" t="s">
        <v>26896</v>
      </c>
      <c r="D7861" s="150" t="s">
        <v>26897</v>
      </c>
      <c r="E7861" s="149" t="s">
        <v>58</v>
      </c>
      <c r="F7861" s="151" t="s">
        <v>13636</v>
      </c>
      <c r="G7861" s="151" t="s">
        <v>26688</v>
      </c>
    </row>
    <row r="7862" spans="1:7" ht="22.5" x14ac:dyDescent="0.2">
      <c r="A7862" s="148" t="e">
        <f t="shared" si="123"/>
        <v>#REF!</v>
      </c>
      <c r="B7862" s="149" t="s">
        <v>16993</v>
      </c>
      <c r="C7862" s="149" t="s">
        <v>26898</v>
      </c>
      <c r="D7862" s="150" t="s">
        <v>26899</v>
      </c>
      <c r="E7862" s="149" t="s">
        <v>58</v>
      </c>
      <c r="F7862" s="151" t="s">
        <v>26900</v>
      </c>
      <c r="G7862" s="151" t="s">
        <v>26901</v>
      </c>
    </row>
    <row r="7863" spans="1:7" ht="22.5" x14ac:dyDescent="0.2">
      <c r="A7863" s="148" t="e">
        <f t="shared" si="123"/>
        <v>#REF!</v>
      </c>
      <c r="B7863" s="149" t="s">
        <v>16993</v>
      </c>
      <c r="C7863" s="149" t="s">
        <v>26902</v>
      </c>
      <c r="D7863" s="150" t="s">
        <v>26903</v>
      </c>
      <c r="E7863" s="149" t="s">
        <v>58</v>
      </c>
      <c r="F7863" s="151" t="s">
        <v>11231</v>
      </c>
      <c r="G7863" s="151" t="s">
        <v>26904</v>
      </c>
    </row>
    <row r="7864" spans="1:7" ht="22.5" x14ac:dyDescent="0.2">
      <c r="A7864" s="148" t="e">
        <f t="shared" si="123"/>
        <v>#REF!</v>
      </c>
      <c r="B7864" s="149" t="s">
        <v>16993</v>
      </c>
      <c r="C7864" s="149" t="s">
        <v>26905</v>
      </c>
      <c r="D7864" s="150" t="s">
        <v>26906</v>
      </c>
      <c r="E7864" s="149" t="s">
        <v>58</v>
      </c>
      <c r="F7864" s="151" t="s">
        <v>26907</v>
      </c>
      <c r="G7864" s="151" t="s">
        <v>26908</v>
      </c>
    </row>
    <row r="7865" spans="1:7" ht="22.5" x14ac:dyDescent="0.2">
      <c r="A7865" s="148" t="e">
        <f t="shared" si="123"/>
        <v>#REF!</v>
      </c>
      <c r="B7865" s="149" t="s">
        <v>16993</v>
      </c>
      <c r="C7865" s="149" t="s">
        <v>26909</v>
      </c>
      <c r="D7865" s="150" t="s">
        <v>26910</v>
      </c>
      <c r="E7865" s="149" t="s">
        <v>58</v>
      </c>
      <c r="F7865" s="151" t="s">
        <v>26911</v>
      </c>
      <c r="G7865" s="151" t="s">
        <v>26912</v>
      </c>
    </row>
    <row r="7866" spans="1:7" ht="22.5" x14ac:dyDescent="0.2">
      <c r="A7866" s="148" t="e">
        <f t="shared" si="123"/>
        <v>#REF!</v>
      </c>
      <c r="B7866" s="149" t="s">
        <v>16993</v>
      </c>
      <c r="C7866" s="149" t="s">
        <v>26913</v>
      </c>
      <c r="D7866" s="150" t="s">
        <v>26914</v>
      </c>
      <c r="E7866" s="149" t="s">
        <v>58</v>
      </c>
      <c r="F7866" s="151" t="s">
        <v>15597</v>
      </c>
      <c r="G7866" s="151" t="s">
        <v>26915</v>
      </c>
    </row>
    <row r="7867" spans="1:7" ht="22.5" x14ac:dyDescent="0.2">
      <c r="A7867" s="148" t="e">
        <f t="shared" si="123"/>
        <v>#REF!</v>
      </c>
      <c r="B7867" s="149" t="s">
        <v>16993</v>
      </c>
      <c r="C7867" s="149" t="s">
        <v>26916</v>
      </c>
      <c r="D7867" s="150" t="s">
        <v>26917</v>
      </c>
      <c r="E7867" s="149" t="s">
        <v>58</v>
      </c>
      <c r="F7867" s="151" t="s">
        <v>26918</v>
      </c>
      <c r="G7867" s="151" t="s">
        <v>11984</v>
      </c>
    </row>
    <row r="7868" spans="1:7" ht="22.5" x14ac:dyDescent="0.2">
      <c r="A7868" s="148" t="e">
        <f t="shared" si="123"/>
        <v>#REF!</v>
      </c>
      <c r="B7868" s="149" t="s">
        <v>16993</v>
      </c>
      <c r="C7868" s="149" t="s">
        <v>26919</v>
      </c>
      <c r="D7868" s="150" t="s">
        <v>26920</v>
      </c>
      <c r="E7868" s="149" t="s">
        <v>58</v>
      </c>
      <c r="F7868" s="151" t="s">
        <v>13797</v>
      </c>
      <c r="G7868" s="151" t="s">
        <v>21487</v>
      </c>
    </row>
    <row r="7869" spans="1:7" ht="22.5" x14ac:dyDescent="0.2">
      <c r="A7869" s="148" t="e">
        <f t="shared" si="123"/>
        <v>#REF!</v>
      </c>
      <c r="B7869" s="149" t="s">
        <v>16993</v>
      </c>
      <c r="C7869" s="149" t="s">
        <v>26921</v>
      </c>
      <c r="D7869" s="150" t="s">
        <v>26922</v>
      </c>
      <c r="E7869" s="149" t="s">
        <v>58</v>
      </c>
      <c r="F7869" s="151" t="s">
        <v>26923</v>
      </c>
      <c r="G7869" s="151" t="s">
        <v>26924</v>
      </c>
    </row>
    <row r="7870" spans="1:7" ht="22.5" x14ac:dyDescent="0.2">
      <c r="A7870" s="148" t="e">
        <f t="shared" si="123"/>
        <v>#REF!</v>
      </c>
      <c r="B7870" s="149" t="s">
        <v>16993</v>
      </c>
      <c r="C7870" s="149" t="s">
        <v>26925</v>
      </c>
      <c r="D7870" s="150" t="s">
        <v>26926</v>
      </c>
      <c r="E7870" s="149" t="s">
        <v>58</v>
      </c>
      <c r="F7870" s="151" t="s">
        <v>26927</v>
      </c>
      <c r="G7870" s="151" t="s">
        <v>26928</v>
      </c>
    </row>
    <row r="7871" spans="1:7" ht="22.5" x14ac:dyDescent="0.2">
      <c r="A7871" s="148" t="e">
        <f t="shared" si="123"/>
        <v>#REF!</v>
      </c>
      <c r="B7871" s="149" t="s">
        <v>16993</v>
      </c>
      <c r="C7871" s="149" t="s">
        <v>26929</v>
      </c>
      <c r="D7871" s="150" t="s">
        <v>26930</v>
      </c>
      <c r="E7871" s="149" t="s">
        <v>58</v>
      </c>
      <c r="F7871" s="151" t="s">
        <v>14583</v>
      </c>
      <c r="G7871" s="151" t="s">
        <v>8684</v>
      </c>
    </row>
    <row r="7872" spans="1:7" ht="22.5" x14ac:dyDescent="0.2">
      <c r="A7872" s="148" t="e">
        <f t="shared" si="123"/>
        <v>#REF!</v>
      </c>
      <c r="B7872" s="149" t="s">
        <v>16993</v>
      </c>
      <c r="C7872" s="149" t="s">
        <v>26931</v>
      </c>
      <c r="D7872" s="150" t="s">
        <v>26932</v>
      </c>
      <c r="E7872" s="149" t="s">
        <v>58</v>
      </c>
      <c r="F7872" s="151" t="s">
        <v>26933</v>
      </c>
      <c r="G7872" s="151" t="s">
        <v>11538</v>
      </c>
    </row>
    <row r="7873" spans="1:7" ht="22.5" x14ac:dyDescent="0.2">
      <c r="A7873" s="148" t="e">
        <f t="shared" si="123"/>
        <v>#REF!</v>
      </c>
      <c r="B7873" s="149" t="s">
        <v>16993</v>
      </c>
      <c r="C7873" s="149" t="s">
        <v>26934</v>
      </c>
      <c r="D7873" s="150" t="s">
        <v>26935</v>
      </c>
      <c r="E7873" s="149" t="s">
        <v>58</v>
      </c>
      <c r="F7873" s="151" t="s">
        <v>26936</v>
      </c>
      <c r="G7873" s="151" t="s">
        <v>21101</v>
      </c>
    </row>
    <row r="7874" spans="1:7" ht="22.5" x14ac:dyDescent="0.2">
      <c r="A7874" s="148" t="e">
        <f t="shared" si="123"/>
        <v>#REF!</v>
      </c>
      <c r="B7874" s="149" t="s">
        <v>16993</v>
      </c>
      <c r="C7874" s="149" t="s">
        <v>26937</v>
      </c>
      <c r="D7874" s="150" t="s">
        <v>26938</v>
      </c>
      <c r="E7874" s="149" t="s">
        <v>58</v>
      </c>
      <c r="F7874" s="151" t="s">
        <v>16562</v>
      </c>
      <c r="G7874" s="151" t="s">
        <v>26939</v>
      </c>
    </row>
    <row r="7875" spans="1:7" ht="22.5" x14ac:dyDescent="0.2">
      <c r="A7875" s="148" t="e">
        <f t="shared" si="123"/>
        <v>#REF!</v>
      </c>
      <c r="B7875" s="149" t="s">
        <v>16993</v>
      </c>
      <c r="C7875" s="149" t="s">
        <v>26940</v>
      </c>
      <c r="D7875" s="150" t="s">
        <v>26941</v>
      </c>
      <c r="E7875" s="149" t="s">
        <v>58</v>
      </c>
      <c r="F7875" s="151" t="s">
        <v>26942</v>
      </c>
      <c r="G7875" s="151" t="s">
        <v>26943</v>
      </c>
    </row>
    <row r="7876" spans="1:7" ht="22.5" x14ac:dyDescent="0.2">
      <c r="A7876" s="148" t="e">
        <f t="shared" si="123"/>
        <v>#REF!</v>
      </c>
      <c r="B7876" s="149" t="s">
        <v>16993</v>
      </c>
      <c r="C7876" s="149" t="s">
        <v>26944</v>
      </c>
      <c r="D7876" s="150" t="s">
        <v>26945</v>
      </c>
      <c r="E7876" s="149" t="s">
        <v>58</v>
      </c>
      <c r="F7876" s="151" t="s">
        <v>8504</v>
      </c>
      <c r="G7876" s="151" t="s">
        <v>26946</v>
      </c>
    </row>
    <row r="7877" spans="1:7" ht="22.5" x14ac:dyDescent="0.2">
      <c r="A7877" s="148" t="e">
        <f t="shared" si="123"/>
        <v>#REF!</v>
      </c>
      <c r="B7877" s="149" t="s">
        <v>16993</v>
      </c>
      <c r="C7877" s="149" t="s">
        <v>26947</v>
      </c>
      <c r="D7877" s="150" t="s">
        <v>26948</v>
      </c>
      <c r="E7877" s="149" t="s">
        <v>58</v>
      </c>
      <c r="F7877" s="151" t="s">
        <v>26949</v>
      </c>
      <c r="G7877" s="151" t="s">
        <v>26950</v>
      </c>
    </row>
    <row r="7878" spans="1:7" ht="22.5" x14ac:dyDescent="0.2">
      <c r="A7878" s="148" t="e">
        <f t="shared" si="123"/>
        <v>#REF!</v>
      </c>
      <c r="B7878" s="149" t="s">
        <v>16993</v>
      </c>
      <c r="C7878" s="149" t="s">
        <v>26951</v>
      </c>
      <c r="D7878" s="150" t="s">
        <v>26952</v>
      </c>
      <c r="E7878" s="149" t="s">
        <v>58</v>
      </c>
      <c r="F7878" s="151" t="s">
        <v>10973</v>
      </c>
      <c r="G7878" s="151" t="s">
        <v>26953</v>
      </c>
    </row>
    <row r="7879" spans="1:7" ht="22.5" x14ac:dyDescent="0.2">
      <c r="A7879" s="148" t="e">
        <f t="shared" si="123"/>
        <v>#REF!</v>
      </c>
      <c r="B7879" s="149" t="s">
        <v>16993</v>
      </c>
      <c r="C7879" s="149" t="s">
        <v>26954</v>
      </c>
      <c r="D7879" s="150" t="s">
        <v>26955</v>
      </c>
      <c r="E7879" s="149" t="s">
        <v>58</v>
      </c>
      <c r="F7879" s="151" t="s">
        <v>15012</v>
      </c>
      <c r="G7879" s="151" t="s">
        <v>26956</v>
      </c>
    </row>
    <row r="7880" spans="1:7" ht="22.5" x14ac:dyDescent="0.2">
      <c r="A7880" s="148" t="e">
        <f t="shared" si="123"/>
        <v>#REF!</v>
      </c>
      <c r="B7880" s="149" t="s">
        <v>16993</v>
      </c>
      <c r="C7880" s="149" t="s">
        <v>26957</v>
      </c>
      <c r="D7880" s="150" t="s">
        <v>26958</v>
      </c>
      <c r="E7880" s="149" t="s">
        <v>58</v>
      </c>
      <c r="F7880" s="151" t="s">
        <v>26959</v>
      </c>
      <c r="G7880" s="151" t="s">
        <v>26960</v>
      </c>
    </row>
    <row r="7881" spans="1:7" ht="22.5" x14ac:dyDescent="0.2">
      <c r="A7881" s="148" t="e">
        <f t="shared" si="123"/>
        <v>#REF!</v>
      </c>
      <c r="B7881" s="149" t="s">
        <v>16993</v>
      </c>
      <c r="C7881" s="149" t="s">
        <v>26961</v>
      </c>
      <c r="D7881" s="150" t="s">
        <v>26962</v>
      </c>
      <c r="E7881" s="149" t="s">
        <v>58</v>
      </c>
      <c r="F7881" s="151" t="s">
        <v>14591</v>
      </c>
      <c r="G7881" s="151" t="s">
        <v>26963</v>
      </c>
    </row>
    <row r="7882" spans="1:7" ht="22.5" x14ac:dyDescent="0.2">
      <c r="A7882" s="148" t="e">
        <f t="shared" si="123"/>
        <v>#REF!</v>
      </c>
      <c r="B7882" s="149" t="s">
        <v>16993</v>
      </c>
      <c r="C7882" s="149" t="s">
        <v>26964</v>
      </c>
      <c r="D7882" s="150" t="s">
        <v>26965</v>
      </c>
      <c r="E7882" s="149" t="s">
        <v>58</v>
      </c>
      <c r="F7882" s="151" t="s">
        <v>9533</v>
      </c>
      <c r="G7882" s="151" t="s">
        <v>26966</v>
      </c>
    </row>
    <row r="7883" spans="1:7" ht="22.5" x14ac:dyDescent="0.2">
      <c r="A7883" s="148" t="e">
        <f t="shared" si="123"/>
        <v>#REF!</v>
      </c>
      <c r="B7883" s="149" t="s">
        <v>16993</v>
      </c>
      <c r="C7883" s="149" t="s">
        <v>26967</v>
      </c>
      <c r="D7883" s="150" t="s">
        <v>26968</v>
      </c>
      <c r="E7883" s="149" t="s">
        <v>58</v>
      </c>
      <c r="F7883" s="151" t="s">
        <v>12215</v>
      </c>
      <c r="G7883" s="151" t="s">
        <v>26969</v>
      </c>
    </row>
    <row r="7884" spans="1:7" ht="22.5" x14ac:dyDescent="0.2">
      <c r="A7884" s="148" t="e">
        <f t="shared" si="123"/>
        <v>#REF!</v>
      </c>
      <c r="B7884" s="149" t="s">
        <v>16993</v>
      </c>
      <c r="C7884" s="149" t="s">
        <v>26970</v>
      </c>
      <c r="D7884" s="150" t="s">
        <v>26971</v>
      </c>
      <c r="E7884" s="149" t="s">
        <v>58</v>
      </c>
      <c r="F7884" s="151" t="s">
        <v>26972</v>
      </c>
      <c r="G7884" s="151" t="s">
        <v>26973</v>
      </c>
    </row>
    <row r="7885" spans="1:7" ht="22.5" x14ac:dyDescent="0.2">
      <c r="A7885" s="148" t="e">
        <f t="shared" si="123"/>
        <v>#REF!</v>
      </c>
      <c r="B7885" s="149" t="s">
        <v>16993</v>
      </c>
      <c r="C7885" s="149" t="s">
        <v>26974</v>
      </c>
      <c r="D7885" s="150" t="s">
        <v>26975</v>
      </c>
      <c r="E7885" s="149" t="s">
        <v>166</v>
      </c>
      <c r="F7885" s="151" t="s">
        <v>26976</v>
      </c>
      <c r="G7885" s="151" t="s">
        <v>13463</v>
      </c>
    </row>
    <row r="7886" spans="1:7" ht="22.5" x14ac:dyDescent="0.2">
      <c r="A7886" s="148" t="e">
        <f t="shared" si="123"/>
        <v>#REF!</v>
      </c>
      <c r="B7886" s="149" t="s">
        <v>16993</v>
      </c>
      <c r="C7886" s="149" t="s">
        <v>26977</v>
      </c>
      <c r="D7886" s="150" t="s">
        <v>26978</v>
      </c>
      <c r="E7886" s="149" t="s">
        <v>166</v>
      </c>
      <c r="F7886" s="151" t="s">
        <v>8155</v>
      </c>
      <c r="G7886" s="151" t="s">
        <v>13190</v>
      </c>
    </row>
    <row r="7887" spans="1:7" ht="22.5" x14ac:dyDescent="0.2">
      <c r="A7887" s="148" t="e">
        <f t="shared" si="123"/>
        <v>#REF!</v>
      </c>
      <c r="B7887" s="149" t="s">
        <v>16993</v>
      </c>
      <c r="C7887" s="149" t="s">
        <v>26979</v>
      </c>
      <c r="D7887" s="150" t="s">
        <v>26980</v>
      </c>
      <c r="E7887" s="149" t="s">
        <v>166</v>
      </c>
      <c r="F7887" s="151" t="s">
        <v>9037</v>
      </c>
      <c r="G7887" s="151" t="s">
        <v>13956</v>
      </c>
    </row>
    <row r="7888" spans="1:7" ht="22.5" x14ac:dyDescent="0.2">
      <c r="A7888" s="148" t="e">
        <f t="shared" si="123"/>
        <v>#REF!</v>
      </c>
      <c r="B7888" s="149" t="s">
        <v>16993</v>
      </c>
      <c r="C7888" s="149" t="s">
        <v>26981</v>
      </c>
      <c r="D7888" s="150" t="s">
        <v>26982</v>
      </c>
      <c r="E7888" s="149" t="s">
        <v>166</v>
      </c>
      <c r="F7888" s="151" t="s">
        <v>16626</v>
      </c>
      <c r="G7888" s="151" t="s">
        <v>11915</v>
      </c>
    </row>
    <row r="7889" spans="1:7" ht="22.5" x14ac:dyDescent="0.2">
      <c r="A7889" s="148" t="e">
        <f t="shared" si="123"/>
        <v>#REF!</v>
      </c>
      <c r="B7889" s="149" t="s">
        <v>16993</v>
      </c>
      <c r="C7889" s="149" t="s">
        <v>26983</v>
      </c>
      <c r="D7889" s="150" t="s">
        <v>26984</v>
      </c>
      <c r="E7889" s="149" t="s">
        <v>166</v>
      </c>
      <c r="F7889" s="151" t="s">
        <v>20648</v>
      </c>
      <c r="G7889" s="151" t="s">
        <v>8164</v>
      </c>
    </row>
    <row r="7890" spans="1:7" ht="22.5" x14ac:dyDescent="0.2">
      <c r="A7890" s="148" t="e">
        <f t="shared" si="123"/>
        <v>#REF!</v>
      </c>
      <c r="B7890" s="149" t="s">
        <v>16993</v>
      </c>
      <c r="C7890" s="149" t="s">
        <v>26985</v>
      </c>
      <c r="D7890" s="150" t="s">
        <v>26986</v>
      </c>
      <c r="E7890" s="149" t="s">
        <v>166</v>
      </c>
      <c r="F7890" s="151" t="s">
        <v>20838</v>
      </c>
      <c r="G7890" s="151" t="s">
        <v>26987</v>
      </c>
    </row>
    <row r="7891" spans="1:7" ht="22.5" x14ac:dyDescent="0.2">
      <c r="A7891" s="148" t="e">
        <f t="shared" si="123"/>
        <v>#REF!</v>
      </c>
      <c r="B7891" s="149" t="s">
        <v>16993</v>
      </c>
      <c r="C7891" s="149" t="s">
        <v>26988</v>
      </c>
      <c r="D7891" s="150" t="s">
        <v>26989</v>
      </c>
      <c r="E7891" s="149" t="s">
        <v>166</v>
      </c>
      <c r="F7891" s="151" t="s">
        <v>11869</v>
      </c>
      <c r="G7891" s="151" t="s">
        <v>26990</v>
      </c>
    </row>
    <row r="7892" spans="1:7" ht="22.5" x14ac:dyDescent="0.2">
      <c r="A7892" s="148" t="e">
        <f t="shared" si="123"/>
        <v>#REF!</v>
      </c>
      <c r="B7892" s="149" t="s">
        <v>16993</v>
      </c>
      <c r="C7892" s="149" t="s">
        <v>26991</v>
      </c>
      <c r="D7892" s="150" t="s">
        <v>26992</v>
      </c>
      <c r="E7892" s="149" t="s">
        <v>166</v>
      </c>
      <c r="F7892" s="151" t="s">
        <v>15091</v>
      </c>
      <c r="G7892" s="151" t="s">
        <v>26993</v>
      </c>
    </row>
    <row r="7893" spans="1:7" ht="22.5" x14ac:dyDescent="0.2">
      <c r="A7893" s="148" t="e">
        <f t="shared" si="123"/>
        <v>#REF!</v>
      </c>
      <c r="B7893" s="149" t="s">
        <v>16993</v>
      </c>
      <c r="C7893" s="149" t="s">
        <v>26994</v>
      </c>
      <c r="D7893" s="150" t="s">
        <v>26995</v>
      </c>
      <c r="E7893" s="149" t="s">
        <v>166</v>
      </c>
      <c r="F7893" s="151" t="s">
        <v>17919</v>
      </c>
      <c r="G7893" s="151" t="s">
        <v>26996</v>
      </c>
    </row>
    <row r="7894" spans="1:7" ht="22.5" x14ac:dyDescent="0.2">
      <c r="A7894" s="148" t="e">
        <f t="shared" si="123"/>
        <v>#REF!</v>
      </c>
      <c r="B7894" s="149" t="s">
        <v>16993</v>
      </c>
      <c r="C7894" s="149" t="s">
        <v>26997</v>
      </c>
      <c r="D7894" s="150" t="s">
        <v>26998</v>
      </c>
      <c r="E7894" s="149" t="s">
        <v>166</v>
      </c>
      <c r="F7894" s="151" t="s">
        <v>15480</v>
      </c>
      <c r="G7894" s="151" t="s">
        <v>26999</v>
      </c>
    </row>
    <row r="7895" spans="1:7" ht="22.5" x14ac:dyDescent="0.2">
      <c r="A7895" s="148" t="e">
        <f t="shared" si="123"/>
        <v>#REF!</v>
      </c>
      <c r="B7895" s="149" t="s">
        <v>16993</v>
      </c>
      <c r="C7895" s="149" t="s">
        <v>27000</v>
      </c>
      <c r="D7895" s="150" t="s">
        <v>27001</v>
      </c>
      <c r="E7895" s="149" t="s">
        <v>166</v>
      </c>
      <c r="F7895" s="151" t="s">
        <v>27002</v>
      </c>
      <c r="G7895" s="151" t="s">
        <v>27003</v>
      </c>
    </row>
    <row r="7896" spans="1:7" ht="22.5" x14ac:dyDescent="0.2">
      <c r="A7896" s="148" t="e">
        <f t="shared" si="123"/>
        <v>#REF!</v>
      </c>
      <c r="B7896" s="149" t="s">
        <v>16993</v>
      </c>
      <c r="C7896" s="149" t="s">
        <v>27004</v>
      </c>
      <c r="D7896" s="150" t="s">
        <v>27005</v>
      </c>
      <c r="E7896" s="149" t="s">
        <v>166</v>
      </c>
      <c r="F7896" s="151" t="s">
        <v>11102</v>
      </c>
      <c r="G7896" s="151" t="s">
        <v>11964</v>
      </c>
    </row>
    <row r="7897" spans="1:7" ht="22.5" x14ac:dyDescent="0.2">
      <c r="A7897" s="148" t="e">
        <f t="shared" si="123"/>
        <v>#REF!</v>
      </c>
      <c r="B7897" s="149" t="s">
        <v>16993</v>
      </c>
      <c r="C7897" s="149" t="s">
        <v>27006</v>
      </c>
      <c r="D7897" s="150" t="s">
        <v>27007</v>
      </c>
      <c r="E7897" s="149" t="s">
        <v>166</v>
      </c>
      <c r="F7897" s="151" t="s">
        <v>11521</v>
      </c>
      <c r="G7897" s="151" t="s">
        <v>10141</v>
      </c>
    </row>
    <row r="7898" spans="1:7" ht="22.5" x14ac:dyDescent="0.2">
      <c r="A7898" s="148" t="e">
        <f t="shared" si="123"/>
        <v>#REF!</v>
      </c>
      <c r="B7898" s="149" t="s">
        <v>16993</v>
      </c>
      <c r="C7898" s="149" t="s">
        <v>27008</v>
      </c>
      <c r="D7898" s="150" t="s">
        <v>27009</v>
      </c>
      <c r="E7898" s="149" t="s">
        <v>166</v>
      </c>
      <c r="F7898" s="151" t="s">
        <v>10514</v>
      </c>
      <c r="G7898" s="151" t="s">
        <v>18841</v>
      </c>
    </row>
    <row r="7899" spans="1:7" ht="22.5" x14ac:dyDescent="0.2">
      <c r="A7899" s="148" t="e">
        <f t="shared" si="123"/>
        <v>#REF!</v>
      </c>
      <c r="B7899" s="149" t="s">
        <v>16993</v>
      </c>
      <c r="C7899" s="149" t="s">
        <v>27010</v>
      </c>
      <c r="D7899" s="150" t="s">
        <v>27011</v>
      </c>
      <c r="E7899" s="149" t="s">
        <v>166</v>
      </c>
      <c r="F7899" s="151" t="s">
        <v>20822</v>
      </c>
      <c r="G7899" s="151" t="s">
        <v>19033</v>
      </c>
    </row>
    <row r="7900" spans="1:7" ht="22.5" x14ac:dyDescent="0.2">
      <c r="A7900" s="148" t="e">
        <f t="shared" si="123"/>
        <v>#REF!</v>
      </c>
      <c r="B7900" s="149" t="s">
        <v>16993</v>
      </c>
      <c r="C7900" s="149" t="s">
        <v>27012</v>
      </c>
      <c r="D7900" s="150" t="s">
        <v>27013</v>
      </c>
      <c r="E7900" s="149" t="s">
        <v>166</v>
      </c>
      <c r="F7900" s="151" t="s">
        <v>14601</v>
      </c>
      <c r="G7900" s="151" t="s">
        <v>24804</v>
      </c>
    </row>
    <row r="7901" spans="1:7" ht="22.5" x14ac:dyDescent="0.2">
      <c r="A7901" s="148" t="e">
        <f t="shared" si="123"/>
        <v>#REF!</v>
      </c>
      <c r="B7901" s="149" t="s">
        <v>16993</v>
      </c>
      <c r="C7901" s="149" t="s">
        <v>27014</v>
      </c>
      <c r="D7901" s="150" t="s">
        <v>27015</v>
      </c>
      <c r="E7901" s="149" t="s">
        <v>166</v>
      </c>
      <c r="F7901" s="151" t="s">
        <v>25176</v>
      </c>
      <c r="G7901" s="151" t="s">
        <v>11962</v>
      </c>
    </row>
    <row r="7902" spans="1:7" ht="22.5" x14ac:dyDescent="0.2">
      <c r="A7902" s="148" t="e">
        <f t="shared" si="123"/>
        <v>#REF!</v>
      </c>
      <c r="B7902" s="149" t="s">
        <v>16993</v>
      </c>
      <c r="C7902" s="149" t="s">
        <v>27016</v>
      </c>
      <c r="D7902" s="150" t="s">
        <v>27017</v>
      </c>
      <c r="E7902" s="149" t="s">
        <v>166</v>
      </c>
      <c r="F7902" s="151" t="s">
        <v>27018</v>
      </c>
      <c r="G7902" s="151" t="s">
        <v>27019</v>
      </c>
    </row>
    <row r="7903" spans="1:7" ht="22.5" x14ac:dyDescent="0.2">
      <c r="A7903" s="148" t="e">
        <f t="shared" si="123"/>
        <v>#REF!</v>
      </c>
      <c r="B7903" s="149" t="s">
        <v>16993</v>
      </c>
      <c r="C7903" s="149" t="s">
        <v>27020</v>
      </c>
      <c r="D7903" s="150" t="s">
        <v>27021</v>
      </c>
      <c r="E7903" s="149" t="s">
        <v>166</v>
      </c>
      <c r="F7903" s="151" t="s">
        <v>21685</v>
      </c>
      <c r="G7903" s="151" t="s">
        <v>14762</v>
      </c>
    </row>
    <row r="7904" spans="1:7" ht="22.5" x14ac:dyDescent="0.2">
      <c r="A7904" s="148" t="e">
        <f t="shared" si="123"/>
        <v>#REF!</v>
      </c>
      <c r="B7904" s="149" t="s">
        <v>16993</v>
      </c>
      <c r="C7904" s="149" t="s">
        <v>27022</v>
      </c>
      <c r="D7904" s="150" t="s">
        <v>27023</v>
      </c>
      <c r="E7904" s="149" t="s">
        <v>166</v>
      </c>
      <c r="F7904" s="151" t="s">
        <v>10799</v>
      </c>
      <c r="G7904" s="151" t="s">
        <v>27024</v>
      </c>
    </row>
    <row r="7905" spans="1:7" ht="22.5" x14ac:dyDescent="0.2">
      <c r="A7905" s="148" t="e">
        <f t="shared" si="123"/>
        <v>#REF!</v>
      </c>
      <c r="B7905" s="149" t="s">
        <v>16993</v>
      </c>
      <c r="C7905" s="149" t="s">
        <v>27025</v>
      </c>
      <c r="D7905" s="150" t="s">
        <v>27026</v>
      </c>
      <c r="E7905" s="149" t="s">
        <v>166</v>
      </c>
      <c r="F7905" s="151" t="s">
        <v>27027</v>
      </c>
      <c r="G7905" s="151" t="s">
        <v>17436</v>
      </c>
    </row>
    <row r="7906" spans="1:7" ht="22.5" x14ac:dyDescent="0.2">
      <c r="A7906" s="148" t="e">
        <f t="shared" si="123"/>
        <v>#REF!</v>
      </c>
      <c r="B7906" s="149" t="s">
        <v>16993</v>
      </c>
      <c r="C7906" s="149" t="s">
        <v>27028</v>
      </c>
      <c r="D7906" s="150" t="s">
        <v>27029</v>
      </c>
      <c r="E7906" s="149" t="s">
        <v>166</v>
      </c>
      <c r="F7906" s="151" t="s">
        <v>27030</v>
      </c>
      <c r="G7906" s="151" t="s">
        <v>27031</v>
      </c>
    </row>
    <row r="7907" spans="1:7" ht="22.5" x14ac:dyDescent="0.2">
      <c r="A7907" s="148" t="e">
        <f t="shared" si="123"/>
        <v>#REF!</v>
      </c>
      <c r="B7907" s="149" t="s">
        <v>16993</v>
      </c>
      <c r="C7907" s="149" t="s">
        <v>27032</v>
      </c>
      <c r="D7907" s="150" t="s">
        <v>27033</v>
      </c>
      <c r="E7907" s="149" t="s">
        <v>166</v>
      </c>
      <c r="F7907" s="151" t="s">
        <v>27034</v>
      </c>
      <c r="G7907" s="151" t="s">
        <v>27035</v>
      </c>
    </row>
    <row r="7908" spans="1:7" ht="22.5" x14ac:dyDescent="0.2">
      <c r="A7908" s="148" t="e">
        <f t="shared" si="123"/>
        <v>#REF!</v>
      </c>
      <c r="B7908" s="149" t="s">
        <v>16993</v>
      </c>
      <c r="C7908" s="149" t="s">
        <v>27036</v>
      </c>
      <c r="D7908" s="150" t="s">
        <v>27037</v>
      </c>
      <c r="E7908" s="149" t="s">
        <v>166</v>
      </c>
      <c r="F7908" s="151" t="s">
        <v>27038</v>
      </c>
      <c r="G7908" s="151" t="s">
        <v>27039</v>
      </c>
    </row>
    <row r="7909" spans="1:7" ht="22.5" x14ac:dyDescent="0.2">
      <c r="A7909" s="148" t="e">
        <f t="shared" ref="A7909:A7972" si="124">CONCATENAR</f>
        <v>#REF!</v>
      </c>
      <c r="B7909" s="149" t="s">
        <v>16993</v>
      </c>
      <c r="C7909" s="149" t="s">
        <v>27040</v>
      </c>
      <c r="D7909" s="150" t="s">
        <v>27041</v>
      </c>
      <c r="E7909" s="149" t="s">
        <v>166</v>
      </c>
      <c r="F7909" s="151" t="s">
        <v>27042</v>
      </c>
      <c r="G7909" s="151" t="s">
        <v>27043</v>
      </c>
    </row>
    <row r="7910" spans="1:7" ht="22.5" x14ac:dyDescent="0.2">
      <c r="A7910" s="148" t="e">
        <f t="shared" si="124"/>
        <v>#REF!</v>
      </c>
      <c r="B7910" s="149" t="s">
        <v>16993</v>
      </c>
      <c r="C7910" s="149" t="s">
        <v>27044</v>
      </c>
      <c r="D7910" s="150" t="s">
        <v>27045</v>
      </c>
      <c r="E7910" s="149" t="s">
        <v>166</v>
      </c>
      <c r="F7910" s="151" t="s">
        <v>27046</v>
      </c>
      <c r="G7910" s="151" t="s">
        <v>27047</v>
      </c>
    </row>
    <row r="7911" spans="1:7" ht="22.5" x14ac:dyDescent="0.2">
      <c r="A7911" s="148" t="e">
        <f t="shared" si="124"/>
        <v>#REF!</v>
      </c>
      <c r="B7911" s="149" t="s">
        <v>16993</v>
      </c>
      <c r="C7911" s="149" t="s">
        <v>27048</v>
      </c>
      <c r="D7911" s="150" t="s">
        <v>27049</v>
      </c>
      <c r="E7911" s="149" t="s">
        <v>166</v>
      </c>
      <c r="F7911" s="151" t="s">
        <v>27050</v>
      </c>
      <c r="G7911" s="151" t="s">
        <v>27051</v>
      </c>
    </row>
    <row r="7912" spans="1:7" ht="22.5" x14ac:dyDescent="0.2">
      <c r="A7912" s="148" t="e">
        <f t="shared" si="124"/>
        <v>#REF!</v>
      </c>
      <c r="B7912" s="149" t="s">
        <v>16993</v>
      </c>
      <c r="C7912" s="149" t="s">
        <v>27052</v>
      </c>
      <c r="D7912" s="150" t="s">
        <v>27053</v>
      </c>
      <c r="E7912" s="149" t="s">
        <v>166</v>
      </c>
      <c r="F7912" s="151" t="s">
        <v>11672</v>
      </c>
      <c r="G7912" s="151" t="s">
        <v>8130</v>
      </c>
    </row>
    <row r="7913" spans="1:7" ht="22.5" x14ac:dyDescent="0.2">
      <c r="A7913" s="148" t="e">
        <f t="shared" si="124"/>
        <v>#REF!</v>
      </c>
      <c r="B7913" s="149" t="s">
        <v>16993</v>
      </c>
      <c r="C7913" s="149" t="s">
        <v>27054</v>
      </c>
      <c r="D7913" s="150" t="s">
        <v>27055</v>
      </c>
      <c r="E7913" s="149" t="s">
        <v>166</v>
      </c>
      <c r="F7913" s="151" t="s">
        <v>14624</v>
      </c>
      <c r="G7913" s="151" t="s">
        <v>27056</v>
      </c>
    </row>
    <row r="7914" spans="1:7" ht="22.5" x14ac:dyDescent="0.2">
      <c r="A7914" s="148" t="e">
        <f t="shared" si="124"/>
        <v>#REF!</v>
      </c>
      <c r="B7914" s="149" t="s">
        <v>16993</v>
      </c>
      <c r="C7914" s="149" t="s">
        <v>27057</v>
      </c>
      <c r="D7914" s="150" t="s">
        <v>27058</v>
      </c>
      <c r="E7914" s="149" t="s">
        <v>166</v>
      </c>
      <c r="F7914" s="151" t="s">
        <v>14269</v>
      </c>
      <c r="G7914" s="151" t="s">
        <v>11479</v>
      </c>
    </row>
    <row r="7915" spans="1:7" ht="22.5" x14ac:dyDescent="0.2">
      <c r="A7915" s="148" t="e">
        <f t="shared" si="124"/>
        <v>#REF!</v>
      </c>
      <c r="B7915" s="149" t="s">
        <v>16993</v>
      </c>
      <c r="C7915" s="149" t="s">
        <v>27059</v>
      </c>
      <c r="D7915" s="150" t="s">
        <v>27060</v>
      </c>
      <c r="E7915" s="149" t="s">
        <v>166</v>
      </c>
      <c r="F7915" s="151" t="s">
        <v>10657</v>
      </c>
      <c r="G7915" s="151" t="s">
        <v>9429</v>
      </c>
    </row>
    <row r="7916" spans="1:7" ht="22.5" x14ac:dyDescent="0.2">
      <c r="A7916" s="148" t="e">
        <f t="shared" si="124"/>
        <v>#REF!</v>
      </c>
      <c r="B7916" s="149" t="s">
        <v>16993</v>
      </c>
      <c r="C7916" s="149" t="s">
        <v>27061</v>
      </c>
      <c r="D7916" s="150" t="s">
        <v>27062</v>
      </c>
      <c r="E7916" s="149" t="s">
        <v>166</v>
      </c>
      <c r="F7916" s="151" t="s">
        <v>26220</v>
      </c>
      <c r="G7916" s="151" t="s">
        <v>16453</v>
      </c>
    </row>
    <row r="7917" spans="1:7" x14ac:dyDescent="0.2">
      <c r="A7917" s="148" t="e">
        <f t="shared" si="124"/>
        <v>#REF!</v>
      </c>
      <c r="B7917" s="149" t="s">
        <v>16993</v>
      </c>
      <c r="C7917" s="149" t="s">
        <v>27063</v>
      </c>
      <c r="D7917" s="150" t="s">
        <v>27064</v>
      </c>
      <c r="E7917" s="149" t="s">
        <v>58</v>
      </c>
      <c r="F7917" s="151" t="s">
        <v>11540</v>
      </c>
      <c r="G7917" s="151" t="s">
        <v>13586</v>
      </c>
    </row>
    <row r="7918" spans="1:7" x14ac:dyDescent="0.2">
      <c r="A7918" s="148" t="e">
        <f t="shared" si="124"/>
        <v>#REF!</v>
      </c>
      <c r="B7918" s="149" t="s">
        <v>16993</v>
      </c>
      <c r="C7918" s="149" t="s">
        <v>27065</v>
      </c>
      <c r="D7918" s="150" t="s">
        <v>27066</v>
      </c>
      <c r="E7918" s="149" t="s">
        <v>58</v>
      </c>
      <c r="F7918" s="151" t="s">
        <v>27067</v>
      </c>
      <c r="G7918" s="151" t="s">
        <v>26907</v>
      </c>
    </row>
    <row r="7919" spans="1:7" ht="22.5" x14ac:dyDescent="0.2">
      <c r="A7919" s="148" t="e">
        <f t="shared" si="124"/>
        <v>#REF!</v>
      </c>
      <c r="B7919" s="149" t="s">
        <v>16993</v>
      </c>
      <c r="C7919" s="149" t="s">
        <v>27068</v>
      </c>
      <c r="D7919" s="150" t="s">
        <v>27069</v>
      </c>
      <c r="E7919" s="149" t="s">
        <v>58</v>
      </c>
      <c r="F7919" s="151" t="s">
        <v>11256</v>
      </c>
      <c r="G7919" s="151" t="s">
        <v>11139</v>
      </c>
    </row>
    <row r="7920" spans="1:7" ht="22.5" x14ac:dyDescent="0.2">
      <c r="A7920" s="148" t="e">
        <f t="shared" si="124"/>
        <v>#REF!</v>
      </c>
      <c r="B7920" s="149" t="s">
        <v>16993</v>
      </c>
      <c r="C7920" s="149" t="s">
        <v>27070</v>
      </c>
      <c r="D7920" s="150" t="s">
        <v>27071</v>
      </c>
      <c r="E7920" s="149" t="s">
        <v>58</v>
      </c>
      <c r="F7920" s="151" t="s">
        <v>9978</v>
      </c>
      <c r="G7920" s="151" t="s">
        <v>8682</v>
      </c>
    </row>
    <row r="7921" spans="1:7" ht="22.5" x14ac:dyDescent="0.2">
      <c r="A7921" s="148" t="e">
        <f t="shared" si="124"/>
        <v>#REF!</v>
      </c>
      <c r="B7921" s="149" t="s">
        <v>16993</v>
      </c>
      <c r="C7921" s="149" t="s">
        <v>27072</v>
      </c>
      <c r="D7921" s="150" t="s">
        <v>27073</v>
      </c>
      <c r="E7921" s="149" t="s">
        <v>58</v>
      </c>
      <c r="F7921" s="151" t="s">
        <v>13895</v>
      </c>
      <c r="G7921" s="151" t="s">
        <v>17913</v>
      </c>
    </row>
    <row r="7922" spans="1:7" ht="22.5" x14ac:dyDescent="0.2">
      <c r="A7922" s="148" t="e">
        <f t="shared" si="124"/>
        <v>#REF!</v>
      </c>
      <c r="B7922" s="149" t="s">
        <v>16993</v>
      </c>
      <c r="C7922" s="149" t="s">
        <v>27074</v>
      </c>
      <c r="D7922" s="150" t="s">
        <v>27075</v>
      </c>
      <c r="E7922" s="149" t="s">
        <v>58</v>
      </c>
      <c r="F7922" s="151" t="s">
        <v>27076</v>
      </c>
      <c r="G7922" s="151" t="s">
        <v>27077</v>
      </c>
    </row>
    <row r="7923" spans="1:7" ht="22.5" x14ac:dyDescent="0.2">
      <c r="A7923" s="148" t="e">
        <f t="shared" si="124"/>
        <v>#REF!</v>
      </c>
      <c r="B7923" s="149" t="s">
        <v>16993</v>
      </c>
      <c r="C7923" s="149" t="s">
        <v>27078</v>
      </c>
      <c r="D7923" s="150" t="s">
        <v>27079</v>
      </c>
      <c r="E7923" s="149" t="s">
        <v>58</v>
      </c>
      <c r="F7923" s="151" t="s">
        <v>27080</v>
      </c>
      <c r="G7923" s="151" t="s">
        <v>27081</v>
      </c>
    </row>
    <row r="7924" spans="1:7" ht="22.5" x14ac:dyDescent="0.2">
      <c r="A7924" s="148" t="e">
        <f t="shared" si="124"/>
        <v>#REF!</v>
      </c>
      <c r="B7924" s="149" t="s">
        <v>16993</v>
      </c>
      <c r="C7924" s="149" t="s">
        <v>27082</v>
      </c>
      <c r="D7924" s="150" t="s">
        <v>27083</v>
      </c>
      <c r="E7924" s="149" t="s">
        <v>58</v>
      </c>
      <c r="F7924" s="151" t="s">
        <v>13907</v>
      </c>
      <c r="G7924" s="151" t="s">
        <v>15777</v>
      </c>
    </row>
    <row r="7925" spans="1:7" x14ac:dyDescent="0.2">
      <c r="A7925" s="148" t="e">
        <f t="shared" si="124"/>
        <v>#REF!</v>
      </c>
      <c r="B7925" s="149" t="s">
        <v>16993</v>
      </c>
      <c r="C7925" s="149" t="s">
        <v>27084</v>
      </c>
      <c r="D7925" s="150" t="s">
        <v>27085</v>
      </c>
      <c r="E7925" s="149" t="s">
        <v>58</v>
      </c>
      <c r="F7925" s="151" t="s">
        <v>8339</v>
      </c>
      <c r="G7925" s="151" t="s">
        <v>27086</v>
      </c>
    </row>
    <row r="7926" spans="1:7" x14ac:dyDescent="0.2">
      <c r="A7926" s="148" t="e">
        <f t="shared" si="124"/>
        <v>#REF!</v>
      </c>
      <c r="B7926" s="149" t="s">
        <v>16993</v>
      </c>
      <c r="C7926" s="149" t="s">
        <v>27087</v>
      </c>
      <c r="D7926" s="150" t="s">
        <v>27088</v>
      </c>
      <c r="E7926" s="149" t="s">
        <v>58</v>
      </c>
      <c r="F7926" s="151" t="s">
        <v>14282</v>
      </c>
      <c r="G7926" s="151" t="s">
        <v>8339</v>
      </c>
    </row>
    <row r="7927" spans="1:7" ht="22.5" x14ac:dyDescent="0.2">
      <c r="A7927" s="148" t="e">
        <f t="shared" si="124"/>
        <v>#REF!</v>
      </c>
      <c r="B7927" s="149" t="s">
        <v>16993</v>
      </c>
      <c r="C7927" s="149" t="s">
        <v>27089</v>
      </c>
      <c r="D7927" s="150" t="s">
        <v>27090</v>
      </c>
      <c r="E7927" s="149" t="s">
        <v>58</v>
      </c>
      <c r="F7927" s="151" t="s">
        <v>15833</v>
      </c>
      <c r="G7927" s="151" t="s">
        <v>17579</v>
      </c>
    </row>
    <row r="7928" spans="1:7" ht="22.5" x14ac:dyDescent="0.2">
      <c r="A7928" s="148" t="e">
        <f t="shared" si="124"/>
        <v>#REF!</v>
      </c>
      <c r="B7928" s="149" t="s">
        <v>16993</v>
      </c>
      <c r="C7928" s="149" t="s">
        <v>27091</v>
      </c>
      <c r="D7928" s="150" t="s">
        <v>27092</v>
      </c>
      <c r="E7928" s="149" t="s">
        <v>58</v>
      </c>
      <c r="F7928" s="151" t="s">
        <v>12365</v>
      </c>
      <c r="G7928" s="151" t="s">
        <v>13915</v>
      </c>
    </row>
    <row r="7929" spans="1:7" ht="22.5" x14ac:dyDescent="0.2">
      <c r="A7929" s="148" t="e">
        <f t="shared" si="124"/>
        <v>#REF!</v>
      </c>
      <c r="B7929" s="149" t="s">
        <v>16993</v>
      </c>
      <c r="C7929" s="149" t="s">
        <v>27093</v>
      </c>
      <c r="D7929" s="150" t="s">
        <v>27094</v>
      </c>
      <c r="E7929" s="149" t="s">
        <v>58</v>
      </c>
      <c r="F7929" s="151" t="s">
        <v>9533</v>
      </c>
      <c r="G7929" s="151" t="s">
        <v>17064</v>
      </c>
    </row>
    <row r="7930" spans="1:7" ht="22.5" x14ac:dyDescent="0.2">
      <c r="A7930" s="148" t="e">
        <f t="shared" si="124"/>
        <v>#REF!</v>
      </c>
      <c r="B7930" s="149" t="s">
        <v>16993</v>
      </c>
      <c r="C7930" s="149" t="s">
        <v>27095</v>
      </c>
      <c r="D7930" s="150" t="s">
        <v>27096</v>
      </c>
      <c r="E7930" s="149" t="s">
        <v>58</v>
      </c>
      <c r="F7930" s="151" t="s">
        <v>27097</v>
      </c>
      <c r="G7930" s="151" t="s">
        <v>27098</v>
      </c>
    </row>
    <row r="7931" spans="1:7" ht="22.5" x14ac:dyDescent="0.2">
      <c r="A7931" s="148" t="e">
        <f t="shared" si="124"/>
        <v>#REF!</v>
      </c>
      <c r="B7931" s="149" t="s">
        <v>16993</v>
      </c>
      <c r="C7931" s="149" t="s">
        <v>27099</v>
      </c>
      <c r="D7931" s="150" t="s">
        <v>27100</v>
      </c>
      <c r="E7931" s="149" t="s">
        <v>58</v>
      </c>
      <c r="F7931" s="151" t="s">
        <v>10834</v>
      </c>
      <c r="G7931" s="151" t="s">
        <v>27101</v>
      </c>
    </row>
    <row r="7932" spans="1:7" ht="22.5" x14ac:dyDescent="0.2">
      <c r="A7932" s="148" t="e">
        <f t="shared" si="124"/>
        <v>#REF!</v>
      </c>
      <c r="B7932" s="149" t="s">
        <v>16993</v>
      </c>
      <c r="C7932" s="149" t="s">
        <v>27102</v>
      </c>
      <c r="D7932" s="150" t="s">
        <v>27103</v>
      </c>
      <c r="E7932" s="149" t="s">
        <v>58</v>
      </c>
      <c r="F7932" s="151" t="s">
        <v>27104</v>
      </c>
      <c r="G7932" s="151" t="s">
        <v>15593</v>
      </c>
    </row>
    <row r="7933" spans="1:7" ht="22.5" x14ac:dyDescent="0.2">
      <c r="A7933" s="148" t="e">
        <f t="shared" si="124"/>
        <v>#REF!</v>
      </c>
      <c r="B7933" s="149" t="s">
        <v>16993</v>
      </c>
      <c r="C7933" s="149" t="s">
        <v>27105</v>
      </c>
      <c r="D7933" s="150" t="s">
        <v>27106</v>
      </c>
      <c r="E7933" s="149" t="s">
        <v>58</v>
      </c>
      <c r="F7933" s="151" t="s">
        <v>27107</v>
      </c>
      <c r="G7933" s="151" t="s">
        <v>13950</v>
      </c>
    </row>
    <row r="7934" spans="1:7" ht="22.5" x14ac:dyDescent="0.2">
      <c r="A7934" s="148" t="e">
        <f t="shared" si="124"/>
        <v>#REF!</v>
      </c>
      <c r="B7934" s="149" t="s">
        <v>16993</v>
      </c>
      <c r="C7934" s="149" t="s">
        <v>27108</v>
      </c>
      <c r="D7934" s="150" t="s">
        <v>27109</v>
      </c>
      <c r="E7934" s="149" t="s">
        <v>58</v>
      </c>
      <c r="F7934" s="151" t="s">
        <v>9892</v>
      </c>
      <c r="G7934" s="151" t="s">
        <v>27110</v>
      </c>
    </row>
    <row r="7935" spans="1:7" ht="22.5" x14ac:dyDescent="0.2">
      <c r="A7935" s="148" t="e">
        <f t="shared" si="124"/>
        <v>#REF!</v>
      </c>
      <c r="B7935" s="149" t="s">
        <v>16993</v>
      </c>
      <c r="C7935" s="149" t="s">
        <v>27111</v>
      </c>
      <c r="D7935" s="150" t="s">
        <v>27112</v>
      </c>
      <c r="E7935" s="149" t="s">
        <v>58</v>
      </c>
      <c r="F7935" s="151" t="s">
        <v>17740</v>
      </c>
      <c r="G7935" s="151" t="s">
        <v>27113</v>
      </c>
    </row>
    <row r="7936" spans="1:7" ht="22.5" x14ac:dyDescent="0.2">
      <c r="A7936" s="148" t="e">
        <f t="shared" si="124"/>
        <v>#REF!</v>
      </c>
      <c r="B7936" s="149" t="s">
        <v>16993</v>
      </c>
      <c r="C7936" s="149" t="s">
        <v>27114</v>
      </c>
      <c r="D7936" s="150" t="s">
        <v>27115</v>
      </c>
      <c r="E7936" s="149" t="s">
        <v>58</v>
      </c>
      <c r="F7936" s="151" t="s">
        <v>10200</v>
      </c>
      <c r="G7936" s="151" t="s">
        <v>27116</v>
      </c>
    </row>
    <row r="7937" spans="1:7" ht="22.5" x14ac:dyDescent="0.2">
      <c r="A7937" s="148" t="e">
        <f t="shared" si="124"/>
        <v>#REF!</v>
      </c>
      <c r="B7937" s="149" t="s">
        <v>16993</v>
      </c>
      <c r="C7937" s="149" t="s">
        <v>27117</v>
      </c>
      <c r="D7937" s="150" t="s">
        <v>27118</v>
      </c>
      <c r="E7937" s="149" t="s">
        <v>58</v>
      </c>
      <c r="F7937" s="151" t="s">
        <v>27119</v>
      </c>
      <c r="G7937" s="151" t="s">
        <v>27120</v>
      </c>
    </row>
    <row r="7938" spans="1:7" ht="22.5" x14ac:dyDescent="0.2">
      <c r="A7938" s="148" t="e">
        <f t="shared" si="124"/>
        <v>#REF!</v>
      </c>
      <c r="B7938" s="149" t="s">
        <v>16993</v>
      </c>
      <c r="C7938" s="149" t="s">
        <v>27121</v>
      </c>
      <c r="D7938" s="150" t="s">
        <v>27122</v>
      </c>
      <c r="E7938" s="149" t="s">
        <v>58</v>
      </c>
      <c r="F7938" s="151" t="s">
        <v>27123</v>
      </c>
      <c r="G7938" s="151" t="s">
        <v>27124</v>
      </c>
    </row>
    <row r="7939" spans="1:7" ht="22.5" x14ac:dyDescent="0.2">
      <c r="A7939" s="148" t="e">
        <f t="shared" si="124"/>
        <v>#REF!</v>
      </c>
      <c r="B7939" s="149" t="s">
        <v>16993</v>
      </c>
      <c r="C7939" s="149" t="s">
        <v>27125</v>
      </c>
      <c r="D7939" s="150" t="s">
        <v>27126</v>
      </c>
      <c r="E7939" s="149" t="s">
        <v>58</v>
      </c>
      <c r="F7939" s="151" t="s">
        <v>27127</v>
      </c>
      <c r="G7939" s="151" t="s">
        <v>27128</v>
      </c>
    </row>
    <row r="7940" spans="1:7" ht="22.5" x14ac:dyDescent="0.2">
      <c r="A7940" s="148" t="e">
        <f t="shared" si="124"/>
        <v>#REF!</v>
      </c>
      <c r="B7940" s="149" t="s">
        <v>16993</v>
      </c>
      <c r="C7940" s="149" t="s">
        <v>27129</v>
      </c>
      <c r="D7940" s="150" t="s">
        <v>27130</v>
      </c>
      <c r="E7940" s="149" t="s">
        <v>58</v>
      </c>
      <c r="F7940" s="151" t="s">
        <v>27131</v>
      </c>
      <c r="G7940" s="151" t="s">
        <v>18456</v>
      </c>
    </row>
    <row r="7941" spans="1:7" ht="22.5" x14ac:dyDescent="0.2">
      <c r="A7941" s="148" t="e">
        <f t="shared" si="124"/>
        <v>#REF!</v>
      </c>
      <c r="B7941" s="149" t="s">
        <v>16993</v>
      </c>
      <c r="C7941" s="149" t="s">
        <v>27132</v>
      </c>
      <c r="D7941" s="150" t="s">
        <v>27133</v>
      </c>
      <c r="E7941" s="149" t="s">
        <v>58</v>
      </c>
      <c r="F7941" s="151" t="s">
        <v>27134</v>
      </c>
      <c r="G7941" s="151" t="s">
        <v>11248</v>
      </c>
    </row>
    <row r="7942" spans="1:7" ht="22.5" x14ac:dyDescent="0.2">
      <c r="A7942" s="148" t="e">
        <f t="shared" si="124"/>
        <v>#REF!</v>
      </c>
      <c r="B7942" s="149" t="s">
        <v>16993</v>
      </c>
      <c r="C7942" s="149" t="s">
        <v>27135</v>
      </c>
      <c r="D7942" s="150" t="s">
        <v>27136</v>
      </c>
      <c r="E7942" s="149" t="s">
        <v>58</v>
      </c>
      <c r="F7942" s="151" t="s">
        <v>27137</v>
      </c>
      <c r="G7942" s="151" t="s">
        <v>27138</v>
      </c>
    </row>
    <row r="7943" spans="1:7" ht="22.5" x14ac:dyDescent="0.2">
      <c r="A7943" s="148" t="e">
        <f t="shared" si="124"/>
        <v>#REF!</v>
      </c>
      <c r="B7943" s="149" t="s">
        <v>16993</v>
      </c>
      <c r="C7943" s="149" t="s">
        <v>27139</v>
      </c>
      <c r="D7943" s="150" t="s">
        <v>27140</v>
      </c>
      <c r="E7943" s="149" t="s">
        <v>58</v>
      </c>
      <c r="F7943" s="151" t="s">
        <v>27141</v>
      </c>
      <c r="G7943" s="151" t="s">
        <v>27142</v>
      </c>
    </row>
    <row r="7944" spans="1:7" ht="22.5" x14ac:dyDescent="0.2">
      <c r="A7944" s="148" t="e">
        <f t="shared" si="124"/>
        <v>#REF!</v>
      </c>
      <c r="B7944" s="149" t="s">
        <v>16993</v>
      </c>
      <c r="C7944" s="149" t="s">
        <v>27143</v>
      </c>
      <c r="D7944" s="150" t="s">
        <v>27144</v>
      </c>
      <c r="E7944" s="149" t="s">
        <v>58</v>
      </c>
      <c r="F7944" s="151" t="s">
        <v>27145</v>
      </c>
      <c r="G7944" s="151" t="s">
        <v>27146</v>
      </c>
    </row>
    <row r="7945" spans="1:7" ht="22.5" x14ac:dyDescent="0.2">
      <c r="A7945" s="148" t="e">
        <f t="shared" si="124"/>
        <v>#REF!</v>
      </c>
      <c r="B7945" s="149" t="s">
        <v>16993</v>
      </c>
      <c r="C7945" s="149" t="s">
        <v>27147</v>
      </c>
      <c r="D7945" s="150" t="s">
        <v>27148</v>
      </c>
      <c r="E7945" s="149" t="s">
        <v>58</v>
      </c>
      <c r="F7945" s="151" t="s">
        <v>27149</v>
      </c>
      <c r="G7945" s="151" t="s">
        <v>27150</v>
      </c>
    </row>
    <row r="7946" spans="1:7" ht="22.5" x14ac:dyDescent="0.2">
      <c r="A7946" s="148" t="e">
        <f t="shared" si="124"/>
        <v>#REF!</v>
      </c>
      <c r="B7946" s="149" t="s">
        <v>16993</v>
      </c>
      <c r="C7946" s="149" t="s">
        <v>27151</v>
      </c>
      <c r="D7946" s="150" t="s">
        <v>27152</v>
      </c>
      <c r="E7946" s="149" t="s">
        <v>58</v>
      </c>
      <c r="F7946" s="151" t="s">
        <v>27153</v>
      </c>
      <c r="G7946" s="151" t="s">
        <v>27154</v>
      </c>
    </row>
    <row r="7947" spans="1:7" ht="22.5" x14ac:dyDescent="0.2">
      <c r="A7947" s="148" t="e">
        <f t="shared" si="124"/>
        <v>#REF!</v>
      </c>
      <c r="B7947" s="149" t="s">
        <v>16993</v>
      </c>
      <c r="C7947" s="149" t="s">
        <v>27155</v>
      </c>
      <c r="D7947" s="150" t="s">
        <v>27156</v>
      </c>
      <c r="E7947" s="149" t="s">
        <v>58</v>
      </c>
      <c r="F7947" s="151" t="s">
        <v>19695</v>
      </c>
      <c r="G7947" s="151" t="s">
        <v>27157</v>
      </c>
    </row>
    <row r="7948" spans="1:7" ht="22.5" x14ac:dyDescent="0.2">
      <c r="A7948" s="148" t="e">
        <f t="shared" si="124"/>
        <v>#REF!</v>
      </c>
      <c r="B7948" s="149" t="s">
        <v>16993</v>
      </c>
      <c r="C7948" s="149" t="s">
        <v>27158</v>
      </c>
      <c r="D7948" s="150" t="s">
        <v>27159</v>
      </c>
      <c r="E7948" s="149" t="s">
        <v>58</v>
      </c>
      <c r="F7948" s="151" t="s">
        <v>9346</v>
      </c>
      <c r="G7948" s="151" t="s">
        <v>27160</v>
      </c>
    </row>
    <row r="7949" spans="1:7" ht="22.5" x14ac:dyDescent="0.2">
      <c r="A7949" s="148" t="e">
        <f t="shared" si="124"/>
        <v>#REF!</v>
      </c>
      <c r="B7949" s="149" t="s">
        <v>16993</v>
      </c>
      <c r="C7949" s="149" t="s">
        <v>27161</v>
      </c>
      <c r="D7949" s="150" t="s">
        <v>27162</v>
      </c>
      <c r="E7949" s="149" t="s">
        <v>58</v>
      </c>
      <c r="F7949" s="151" t="s">
        <v>16223</v>
      </c>
      <c r="G7949" s="151" t="s">
        <v>17021</v>
      </c>
    </row>
    <row r="7950" spans="1:7" ht="22.5" x14ac:dyDescent="0.2">
      <c r="A7950" s="148" t="e">
        <f t="shared" si="124"/>
        <v>#REF!</v>
      </c>
      <c r="B7950" s="149" t="s">
        <v>16993</v>
      </c>
      <c r="C7950" s="149" t="s">
        <v>27163</v>
      </c>
      <c r="D7950" s="150" t="s">
        <v>27164</v>
      </c>
      <c r="E7950" s="149" t="s">
        <v>58</v>
      </c>
      <c r="F7950" s="151" t="s">
        <v>27165</v>
      </c>
      <c r="G7950" s="151" t="s">
        <v>11327</v>
      </c>
    </row>
    <row r="7951" spans="1:7" ht="22.5" x14ac:dyDescent="0.2">
      <c r="A7951" s="148" t="e">
        <f t="shared" si="124"/>
        <v>#REF!</v>
      </c>
      <c r="B7951" s="149" t="s">
        <v>16993</v>
      </c>
      <c r="C7951" s="149" t="s">
        <v>27166</v>
      </c>
      <c r="D7951" s="150" t="s">
        <v>27167</v>
      </c>
      <c r="E7951" s="149" t="s">
        <v>58</v>
      </c>
      <c r="F7951" s="151" t="s">
        <v>21588</v>
      </c>
      <c r="G7951" s="151" t="s">
        <v>27168</v>
      </c>
    </row>
    <row r="7952" spans="1:7" ht="22.5" x14ac:dyDescent="0.2">
      <c r="A7952" s="148" t="e">
        <f t="shared" si="124"/>
        <v>#REF!</v>
      </c>
      <c r="B7952" s="149" t="s">
        <v>16993</v>
      </c>
      <c r="C7952" s="149" t="s">
        <v>27169</v>
      </c>
      <c r="D7952" s="150" t="s">
        <v>27170</v>
      </c>
      <c r="E7952" s="149" t="s">
        <v>58</v>
      </c>
      <c r="F7952" s="151" t="s">
        <v>18613</v>
      </c>
      <c r="G7952" s="151" t="s">
        <v>9644</v>
      </c>
    </row>
    <row r="7953" spans="1:7" ht="22.5" x14ac:dyDescent="0.2">
      <c r="A7953" s="148" t="e">
        <f t="shared" si="124"/>
        <v>#REF!</v>
      </c>
      <c r="B7953" s="149" t="s">
        <v>16993</v>
      </c>
      <c r="C7953" s="149" t="s">
        <v>27171</v>
      </c>
      <c r="D7953" s="150" t="s">
        <v>27172</v>
      </c>
      <c r="E7953" s="149" t="s">
        <v>58</v>
      </c>
      <c r="F7953" s="151" t="s">
        <v>20933</v>
      </c>
      <c r="G7953" s="151" t="s">
        <v>27173</v>
      </c>
    </row>
    <row r="7954" spans="1:7" ht="22.5" x14ac:dyDescent="0.2">
      <c r="A7954" s="148" t="e">
        <f t="shared" si="124"/>
        <v>#REF!</v>
      </c>
      <c r="B7954" s="149" t="s">
        <v>16993</v>
      </c>
      <c r="C7954" s="149" t="s">
        <v>27174</v>
      </c>
      <c r="D7954" s="150" t="s">
        <v>27175</v>
      </c>
      <c r="E7954" s="149" t="s">
        <v>58</v>
      </c>
      <c r="F7954" s="151" t="s">
        <v>27176</v>
      </c>
      <c r="G7954" s="151" t="s">
        <v>24781</v>
      </c>
    </row>
    <row r="7955" spans="1:7" ht="22.5" x14ac:dyDescent="0.2">
      <c r="A7955" s="148" t="e">
        <f t="shared" si="124"/>
        <v>#REF!</v>
      </c>
      <c r="B7955" s="149" t="s">
        <v>16993</v>
      </c>
      <c r="C7955" s="149" t="s">
        <v>27177</v>
      </c>
      <c r="D7955" s="150" t="s">
        <v>27178</v>
      </c>
      <c r="E7955" s="149" t="s">
        <v>58</v>
      </c>
      <c r="F7955" s="151" t="s">
        <v>17854</v>
      </c>
      <c r="G7955" s="151" t="s">
        <v>17916</v>
      </c>
    </row>
    <row r="7956" spans="1:7" ht="22.5" x14ac:dyDescent="0.2">
      <c r="A7956" s="148" t="e">
        <f t="shared" si="124"/>
        <v>#REF!</v>
      </c>
      <c r="B7956" s="149" t="s">
        <v>16993</v>
      </c>
      <c r="C7956" s="149" t="s">
        <v>27179</v>
      </c>
      <c r="D7956" s="150" t="s">
        <v>27180</v>
      </c>
      <c r="E7956" s="149" t="s">
        <v>58</v>
      </c>
      <c r="F7956" s="151" t="s">
        <v>8811</v>
      </c>
      <c r="G7956" s="151" t="s">
        <v>27181</v>
      </c>
    </row>
    <row r="7957" spans="1:7" ht="22.5" x14ac:dyDescent="0.2">
      <c r="A7957" s="148" t="e">
        <f t="shared" si="124"/>
        <v>#REF!</v>
      </c>
      <c r="B7957" s="149" t="s">
        <v>16993</v>
      </c>
      <c r="C7957" s="149" t="s">
        <v>27182</v>
      </c>
      <c r="D7957" s="150" t="s">
        <v>27183</v>
      </c>
      <c r="E7957" s="149" t="s">
        <v>58</v>
      </c>
      <c r="F7957" s="151" t="s">
        <v>27184</v>
      </c>
      <c r="G7957" s="151" t="s">
        <v>27185</v>
      </c>
    </row>
    <row r="7958" spans="1:7" ht="22.5" x14ac:dyDescent="0.2">
      <c r="A7958" s="148" t="e">
        <f t="shared" si="124"/>
        <v>#REF!</v>
      </c>
      <c r="B7958" s="149" t="s">
        <v>16993</v>
      </c>
      <c r="C7958" s="149" t="s">
        <v>27186</v>
      </c>
      <c r="D7958" s="150" t="s">
        <v>27187</v>
      </c>
      <c r="E7958" s="149" t="s">
        <v>58</v>
      </c>
      <c r="F7958" s="151" t="s">
        <v>11155</v>
      </c>
      <c r="G7958" s="151" t="s">
        <v>10667</v>
      </c>
    </row>
    <row r="7959" spans="1:7" ht="22.5" x14ac:dyDescent="0.2">
      <c r="A7959" s="148" t="e">
        <f t="shared" si="124"/>
        <v>#REF!</v>
      </c>
      <c r="B7959" s="149" t="s">
        <v>16993</v>
      </c>
      <c r="C7959" s="149" t="s">
        <v>27188</v>
      </c>
      <c r="D7959" s="150" t="s">
        <v>27189</v>
      </c>
      <c r="E7959" s="149" t="s">
        <v>58</v>
      </c>
      <c r="F7959" s="151" t="s">
        <v>27190</v>
      </c>
      <c r="G7959" s="151" t="s">
        <v>27191</v>
      </c>
    </row>
    <row r="7960" spans="1:7" ht="22.5" x14ac:dyDescent="0.2">
      <c r="A7960" s="148" t="e">
        <f t="shared" si="124"/>
        <v>#REF!</v>
      </c>
      <c r="B7960" s="149" t="s">
        <v>16993</v>
      </c>
      <c r="C7960" s="149" t="s">
        <v>27192</v>
      </c>
      <c r="D7960" s="150" t="s">
        <v>27193</v>
      </c>
      <c r="E7960" s="149" t="s">
        <v>58</v>
      </c>
      <c r="F7960" s="151" t="s">
        <v>12870</v>
      </c>
      <c r="G7960" s="151" t="s">
        <v>9786</v>
      </c>
    </row>
    <row r="7961" spans="1:7" ht="22.5" x14ac:dyDescent="0.2">
      <c r="A7961" s="148" t="e">
        <f t="shared" si="124"/>
        <v>#REF!</v>
      </c>
      <c r="B7961" s="149" t="s">
        <v>16993</v>
      </c>
      <c r="C7961" s="149" t="s">
        <v>27194</v>
      </c>
      <c r="D7961" s="150" t="s">
        <v>27195</v>
      </c>
      <c r="E7961" s="149" t="s">
        <v>58</v>
      </c>
      <c r="F7961" s="151" t="s">
        <v>27196</v>
      </c>
      <c r="G7961" s="151" t="s">
        <v>17575</v>
      </c>
    </row>
    <row r="7962" spans="1:7" ht="22.5" x14ac:dyDescent="0.2">
      <c r="A7962" s="148" t="e">
        <f t="shared" si="124"/>
        <v>#REF!</v>
      </c>
      <c r="B7962" s="149" t="s">
        <v>16993</v>
      </c>
      <c r="C7962" s="149" t="s">
        <v>27197</v>
      </c>
      <c r="D7962" s="150" t="s">
        <v>27198</v>
      </c>
      <c r="E7962" s="149" t="s">
        <v>58</v>
      </c>
      <c r="F7962" s="151" t="s">
        <v>19814</v>
      </c>
      <c r="G7962" s="151" t="s">
        <v>27199</v>
      </c>
    </row>
    <row r="7963" spans="1:7" ht="22.5" x14ac:dyDescent="0.2">
      <c r="A7963" s="148" t="e">
        <f t="shared" si="124"/>
        <v>#REF!</v>
      </c>
      <c r="B7963" s="149" t="s">
        <v>16993</v>
      </c>
      <c r="C7963" s="149" t="s">
        <v>27200</v>
      </c>
      <c r="D7963" s="150" t="s">
        <v>27201</v>
      </c>
      <c r="E7963" s="149" t="s">
        <v>58</v>
      </c>
      <c r="F7963" s="151" t="s">
        <v>21995</v>
      </c>
      <c r="G7963" s="151" t="s">
        <v>14894</v>
      </c>
    </row>
    <row r="7964" spans="1:7" ht="22.5" x14ac:dyDescent="0.2">
      <c r="A7964" s="148" t="e">
        <f t="shared" si="124"/>
        <v>#REF!</v>
      </c>
      <c r="B7964" s="149" t="s">
        <v>16993</v>
      </c>
      <c r="C7964" s="149" t="s">
        <v>27202</v>
      </c>
      <c r="D7964" s="150" t="s">
        <v>27203</v>
      </c>
      <c r="E7964" s="149" t="s">
        <v>58</v>
      </c>
      <c r="F7964" s="151" t="s">
        <v>20588</v>
      </c>
      <c r="G7964" s="151" t="s">
        <v>27204</v>
      </c>
    </row>
    <row r="7965" spans="1:7" ht="22.5" x14ac:dyDescent="0.2">
      <c r="A7965" s="148" t="e">
        <f t="shared" si="124"/>
        <v>#REF!</v>
      </c>
      <c r="B7965" s="149" t="s">
        <v>16993</v>
      </c>
      <c r="C7965" s="149" t="s">
        <v>27205</v>
      </c>
      <c r="D7965" s="150" t="s">
        <v>27206</v>
      </c>
      <c r="E7965" s="149" t="s">
        <v>58</v>
      </c>
      <c r="F7965" s="151" t="s">
        <v>27207</v>
      </c>
      <c r="G7965" s="151" t="s">
        <v>27208</v>
      </c>
    </row>
    <row r="7966" spans="1:7" ht="22.5" x14ac:dyDescent="0.2">
      <c r="A7966" s="148" t="e">
        <f t="shared" si="124"/>
        <v>#REF!</v>
      </c>
      <c r="B7966" s="149" t="s">
        <v>16993</v>
      </c>
      <c r="C7966" s="149" t="s">
        <v>27209</v>
      </c>
      <c r="D7966" s="150" t="s">
        <v>27210</v>
      </c>
      <c r="E7966" s="149" t="s">
        <v>58</v>
      </c>
      <c r="F7966" s="151" t="s">
        <v>27211</v>
      </c>
      <c r="G7966" s="151" t="s">
        <v>27212</v>
      </c>
    </row>
    <row r="7967" spans="1:7" ht="22.5" x14ac:dyDescent="0.2">
      <c r="A7967" s="148" t="e">
        <f t="shared" si="124"/>
        <v>#REF!</v>
      </c>
      <c r="B7967" s="149" t="s">
        <v>16993</v>
      </c>
      <c r="C7967" s="149" t="s">
        <v>27213</v>
      </c>
      <c r="D7967" s="150" t="s">
        <v>27214</v>
      </c>
      <c r="E7967" s="149" t="s">
        <v>58</v>
      </c>
      <c r="F7967" s="151" t="s">
        <v>27215</v>
      </c>
      <c r="G7967" s="151" t="s">
        <v>27216</v>
      </c>
    </row>
    <row r="7968" spans="1:7" ht="22.5" x14ac:dyDescent="0.2">
      <c r="A7968" s="148" t="e">
        <f t="shared" si="124"/>
        <v>#REF!</v>
      </c>
      <c r="B7968" s="149" t="s">
        <v>16993</v>
      </c>
      <c r="C7968" s="149" t="s">
        <v>27217</v>
      </c>
      <c r="D7968" s="150" t="s">
        <v>27218</v>
      </c>
      <c r="E7968" s="149" t="s">
        <v>58</v>
      </c>
      <c r="F7968" s="151" t="s">
        <v>27219</v>
      </c>
      <c r="G7968" s="151" t="s">
        <v>27220</v>
      </c>
    </row>
    <row r="7969" spans="1:7" ht="22.5" x14ac:dyDescent="0.2">
      <c r="A7969" s="148" t="e">
        <f t="shared" si="124"/>
        <v>#REF!</v>
      </c>
      <c r="B7969" s="149" t="s">
        <v>16993</v>
      </c>
      <c r="C7969" s="149" t="s">
        <v>27221</v>
      </c>
      <c r="D7969" s="150" t="s">
        <v>27222</v>
      </c>
      <c r="E7969" s="149" t="s">
        <v>58</v>
      </c>
      <c r="F7969" s="151" t="s">
        <v>27223</v>
      </c>
      <c r="G7969" s="151" t="s">
        <v>27224</v>
      </c>
    </row>
    <row r="7970" spans="1:7" ht="22.5" x14ac:dyDescent="0.2">
      <c r="A7970" s="148" t="e">
        <f t="shared" si="124"/>
        <v>#REF!</v>
      </c>
      <c r="B7970" s="149" t="s">
        <v>16993</v>
      </c>
      <c r="C7970" s="149" t="s">
        <v>27225</v>
      </c>
      <c r="D7970" s="150" t="s">
        <v>27226</v>
      </c>
      <c r="E7970" s="149" t="s">
        <v>58</v>
      </c>
      <c r="F7970" s="151" t="s">
        <v>27227</v>
      </c>
      <c r="G7970" s="151" t="s">
        <v>27228</v>
      </c>
    </row>
    <row r="7971" spans="1:7" ht="22.5" x14ac:dyDescent="0.2">
      <c r="A7971" s="148" t="e">
        <f t="shared" si="124"/>
        <v>#REF!</v>
      </c>
      <c r="B7971" s="149" t="s">
        <v>16993</v>
      </c>
      <c r="C7971" s="149" t="s">
        <v>27229</v>
      </c>
      <c r="D7971" s="150" t="s">
        <v>27230</v>
      </c>
      <c r="E7971" s="149" t="s">
        <v>58</v>
      </c>
      <c r="F7971" s="151" t="s">
        <v>27231</v>
      </c>
      <c r="G7971" s="151" t="s">
        <v>27232</v>
      </c>
    </row>
    <row r="7972" spans="1:7" ht="22.5" x14ac:dyDescent="0.2">
      <c r="A7972" s="148" t="e">
        <f t="shared" si="124"/>
        <v>#REF!</v>
      </c>
      <c r="B7972" s="149" t="s">
        <v>16993</v>
      </c>
      <c r="C7972" s="149" t="s">
        <v>27233</v>
      </c>
      <c r="D7972" s="150" t="s">
        <v>27234</v>
      </c>
      <c r="E7972" s="149" t="s">
        <v>58</v>
      </c>
      <c r="F7972" s="151" t="s">
        <v>27235</v>
      </c>
      <c r="G7972" s="151" t="s">
        <v>27236</v>
      </c>
    </row>
    <row r="7973" spans="1:7" ht="22.5" x14ac:dyDescent="0.2">
      <c r="A7973" s="148" t="e">
        <f t="shared" ref="A7973:A8036" si="125">CONCATENAR</f>
        <v>#REF!</v>
      </c>
      <c r="B7973" s="149" t="s">
        <v>16993</v>
      </c>
      <c r="C7973" s="149" t="s">
        <v>27237</v>
      </c>
      <c r="D7973" s="150" t="s">
        <v>27238</v>
      </c>
      <c r="E7973" s="149" t="s">
        <v>58</v>
      </c>
      <c r="F7973" s="151" t="s">
        <v>27239</v>
      </c>
      <c r="G7973" s="151" t="s">
        <v>27240</v>
      </c>
    </row>
    <row r="7974" spans="1:7" ht="22.5" x14ac:dyDescent="0.2">
      <c r="A7974" s="148" t="e">
        <f t="shared" si="125"/>
        <v>#REF!</v>
      </c>
      <c r="B7974" s="149" t="s">
        <v>16993</v>
      </c>
      <c r="C7974" s="149" t="s">
        <v>27241</v>
      </c>
      <c r="D7974" s="150" t="s">
        <v>27242</v>
      </c>
      <c r="E7974" s="149" t="s">
        <v>58</v>
      </c>
      <c r="F7974" s="151" t="s">
        <v>27243</v>
      </c>
      <c r="G7974" s="151" t="s">
        <v>27244</v>
      </c>
    </row>
    <row r="7975" spans="1:7" ht="22.5" x14ac:dyDescent="0.2">
      <c r="A7975" s="148" t="e">
        <f t="shared" si="125"/>
        <v>#REF!</v>
      </c>
      <c r="B7975" s="149" t="s">
        <v>16993</v>
      </c>
      <c r="C7975" s="149" t="s">
        <v>27245</v>
      </c>
      <c r="D7975" s="150" t="s">
        <v>27246</v>
      </c>
      <c r="E7975" s="149" t="s">
        <v>58</v>
      </c>
      <c r="F7975" s="151" t="s">
        <v>27247</v>
      </c>
      <c r="G7975" s="151" t="s">
        <v>27248</v>
      </c>
    </row>
    <row r="7976" spans="1:7" ht="22.5" x14ac:dyDescent="0.2">
      <c r="A7976" s="148" t="e">
        <f t="shared" si="125"/>
        <v>#REF!</v>
      </c>
      <c r="B7976" s="149" t="s">
        <v>16993</v>
      </c>
      <c r="C7976" s="149" t="s">
        <v>27249</v>
      </c>
      <c r="D7976" s="150" t="s">
        <v>27250</v>
      </c>
      <c r="E7976" s="149" t="s">
        <v>58</v>
      </c>
      <c r="F7976" s="151" t="s">
        <v>27251</v>
      </c>
      <c r="G7976" s="151" t="s">
        <v>27252</v>
      </c>
    </row>
    <row r="7977" spans="1:7" ht="22.5" x14ac:dyDescent="0.2">
      <c r="A7977" s="148" t="e">
        <f t="shared" si="125"/>
        <v>#REF!</v>
      </c>
      <c r="B7977" s="149" t="s">
        <v>16993</v>
      </c>
      <c r="C7977" s="149" t="s">
        <v>27253</v>
      </c>
      <c r="D7977" s="150" t="s">
        <v>27254</v>
      </c>
      <c r="E7977" s="149" t="s">
        <v>58</v>
      </c>
      <c r="F7977" s="151" t="s">
        <v>27255</v>
      </c>
      <c r="G7977" s="151" t="s">
        <v>27256</v>
      </c>
    </row>
    <row r="7978" spans="1:7" ht="22.5" x14ac:dyDescent="0.2">
      <c r="A7978" s="148" t="e">
        <f t="shared" si="125"/>
        <v>#REF!</v>
      </c>
      <c r="B7978" s="149" t="s">
        <v>16993</v>
      </c>
      <c r="C7978" s="149" t="s">
        <v>27257</v>
      </c>
      <c r="D7978" s="150" t="s">
        <v>27258</v>
      </c>
      <c r="E7978" s="149" t="s">
        <v>58</v>
      </c>
      <c r="F7978" s="151" t="s">
        <v>27259</v>
      </c>
      <c r="G7978" s="151" t="s">
        <v>14947</v>
      </c>
    </row>
    <row r="7979" spans="1:7" ht="22.5" x14ac:dyDescent="0.2">
      <c r="A7979" s="148" t="e">
        <f t="shared" si="125"/>
        <v>#REF!</v>
      </c>
      <c r="B7979" s="149" t="s">
        <v>16993</v>
      </c>
      <c r="C7979" s="149" t="s">
        <v>27260</v>
      </c>
      <c r="D7979" s="150" t="s">
        <v>27261</v>
      </c>
      <c r="E7979" s="149" t="s">
        <v>58</v>
      </c>
      <c r="F7979" s="151" t="s">
        <v>11533</v>
      </c>
      <c r="G7979" s="151" t="s">
        <v>16783</v>
      </c>
    </row>
    <row r="7980" spans="1:7" ht="22.5" x14ac:dyDescent="0.2">
      <c r="A7980" s="148" t="e">
        <f t="shared" si="125"/>
        <v>#REF!</v>
      </c>
      <c r="B7980" s="149" t="s">
        <v>16993</v>
      </c>
      <c r="C7980" s="149" t="s">
        <v>27262</v>
      </c>
      <c r="D7980" s="150" t="s">
        <v>27263</v>
      </c>
      <c r="E7980" s="149" t="s">
        <v>58</v>
      </c>
      <c r="F7980" s="151" t="s">
        <v>27264</v>
      </c>
      <c r="G7980" s="151" t="s">
        <v>27265</v>
      </c>
    </row>
    <row r="7981" spans="1:7" ht="22.5" x14ac:dyDescent="0.2">
      <c r="A7981" s="148" t="e">
        <f t="shared" si="125"/>
        <v>#REF!</v>
      </c>
      <c r="B7981" s="149" t="s">
        <v>16993</v>
      </c>
      <c r="C7981" s="149" t="s">
        <v>27266</v>
      </c>
      <c r="D7981" s="150" t="s">
        <v>27267</v>
      </c>
      <c r="E7981" s="149" t="s">
        <v>58</v>
      </c>
      <c r="F7981" s="151" t="s">
        <v>27268</v>
      </c>
      <c r="G7981" s="151" t="s">
        <v>27269</v>
      </c>
    </row>
    <row r="7982" spans="1:7" ht="22.5" x14ac:dyDescent="0.2">
      <c r="A7982" s="148" t="e">
        <f t="shared" si="125"/>
        <v>#REF!</v>
      </c>
      <c r="B7982" s="149" t="s">
        <v>16993</v>
      </c>
      <c r="C7982" s="149" t="s">
        <v>27270</v>
      </c>
      <c r="D7982" s="150" t="s">
        <v>27271</v>
      </c>
      <c r="E7982" s="149" t="s">
        <v>58</v>
      </c>
      <c r="F7982" s="151" t="s">
        <v>9338</v>
      </c>
      <c r="G7982" s="151" t="s">
        <v>27272</v>
      </c>
    </row>
    <row r="7983" spans="1:7" ht="22.5" x14ac:dyDescent="0.2">
      <c r="A7983" s="148" t="e">
        <f t="shared" si="125"/>
        <v>#REF!</v>
      </c>
      <c r="B7983" s="149" t="s">
        <v>16993</v>
      </c>
      <c r="C7983" s="149" t="s">
        <v>27273</v>
      </c>
      <c r="D7983" s="150" t="s">
        <v>27274</v>
      </c>
      <c r="E7983" s="149" t="s">
        <v>58</v>
      </c>
      <c r="F7983" s="151" t="s">
        <v>27275</v>
      </c>
      <c r="G7983" s="151" t="s">
        <v>27276</v>
      </c>
    </row>
    <row r="7984" spans="1:7" ht="22.5" x14ac:dyDescent="0.2">
      <c r="A7984" s="148" t="e">
        <f t="shared" si="125"/>
        <v>#REF!</v>
      </c>
      <c r="B7984" s="149" t="s">
        <v>16993</v>
      </c>
      <c r="C7984" s="149" t="s">
        <v>27277</v>
      </c>
      <c r="D7984" s="150" t="s">
        <v>27278</v>
      </c>
      <c r="E7984" s="149" t="s">
        <v>58</v>
      </c>
      <c r="F7984" s="151" t="s">
        <v>27279</v>
      </c>
      <c r="G7984" s="151" t="s">
        <v>15825</v>
      </c>
    </row>
    <row r="7985" spans="1:7" ht="22.5" x14ac:dyDescent="0.2">
      <c r="A7985" s="148" t="e">
        <f t="shared" si="125"/>
        <v>#REF!</v>
      </c>
      <c r="B7985" s="149" t="s">
        <v>16993</v>
      </c>
      <c r="C7985" s="149" t="s">
        <v>27280</v>
      </c>
      <c r="D7985" s="150" t="s">
        <v>27281</v>
      </c>
      <c r="E7985" s="149" t="s">
        <v>58</v>
      </c>
      <c r="F7985" s="151" t="s">
        <v>24800</v>
      </c>
      <c r="G7985" s="151" t="s">
        <v>27282</v>
      </c>
    </row>
    <row r="7986" spans="1:7" ht="22.5" x14ac:dyDescent="0.2">
      <c r="A7986" s="148" t="e">
        <f t="shared" si="125"/>
        <v>#REF!</v>
      </c>
      <c r="B7986" s="149" t="s">
        <v>16993</v>
      </c>
      <c r="C7986" s="149" t="s">
        <v>27283</v>
      </c>
      <c r="D7986" s="150" t="s">
        <v>27284</v>
      </c>
      <c r="E7986" s="149" t="s">
        <v>58</v>
      </c>
      <c r="F7986" s="151" t="s">
        <v>27285</v>
      </c>
      <c r="G7986" s="151" t="s">
        <v>27286</v>
      </c>
    </row>
    <row r="7987" spans="1:7" ht="22.5" x14ac:dyDescent="0.2">
      <c r="A7987" s="148" t="e">
        <f t="shared" si="125"/>
        <v>#REF!</v>
      </c>
      <c r="B7987" s="149" t="s">
        <v>16993</v>
      </c>
      <c r="C7987" s="149" t="s">
        <v>27287</v>
      </c>
      <c r="D7987" s="150" t="s">
        <v>27288</v>
      </c>
      <c r="E7987" s="149" t="s">
        <v>58</v>
      </c>
      <c r="F7987" s="151" t="s">
        <v>27289</v>
      </c>
      <c r="G7987" s="151" t="s">
        <v>17685</v>
      </c>
    </row>
    <row r="7988" spans="1:7" x14ac:dyDescent="0.2">
      <c r="A7988" s="148" t="e">
        <f t="shared" si="125"/>
        <v>#REF!</v>
      </c>
      <c r="B7988" s="149" t="s">
        <v>16993</v>
      </c>
      <c r="C7988" s="149" t="s">
        <v>27290</v>
      </c>
      <c r="D7988" s="150" t="s">
        <v>27291</v>
      </c>
      <c r="E7988" s="149" t="s">
        <v>58</v>
      </c>
      <c r="F7988" s="151" t="s">
        <v>26845</v>
      </c>
      <c r="G7988" s="151" t="s">
        <v>26726</v>
      </c>
    </row>
    <row r="7989" spans="1:7" x14ac:dyDescent="0.2">
      <c r="A7989" s="148" t="e">
        <f t="shared" si="125"/>
        <v>#REF!</v>
      </c>
      <c r="B7989" s="149" t="s">
        <v>16993</v>
      </c>
      <c r="C7989" s="149" t="s">
        <v>27292</v>
      </c>
      <c r="D7989" s="150" t="s">
        <v>27293</v>
      </c>
      <c r="E7989" s="149" t="s">
        <v>58</v>
      </c>
      <c r="F7989" s="151" t="s">
        <v>27294</v>
      </c>
      <c r="G7989" s="151" t="s">
        <v>13197</v>
      </c>
    </row>
    <row r="7990" spans="1:7" x14ac:dyDescent="0.2">
      <c r="A7990" s="148" t="e">
        <f t="shared" si="125"/>
        <v>#REF!</v>
      </c>
      <c r="B7990" s="149" t="s">
        <v>16993</v>
      </c>
      <c r="C7990" s="149" t="s">
        <v>27295</v>
      </c>
      <c r="D7990" s="150" t="s">
        <v>27296</v>
      </c>
      <c r="E7990" s="149" t="s">
        <v>58</v>
      </c>
      <c r="F7990" s="151" t="s">
        <v>17853</v>
      </c>
      <c r="G7990" s="151" t="s">
        <v>27297</v>
      </c>
    </row>
    <row r="7991" spans="1:7" x14ac:dyDescent="0.2">
      <c r="A7991" s="148" t="e">
        <f t="shared" si="125"/>
        <v>#REF!</v>
      </c>
      <c r="B7991" s="149" t="s">
        <v>16993</v>
      </c>
      <c r="C7991" s="149" t="s">
        <v>27298</v>
      </c>
      <c r="D7991" s="150" t="s">
        <v>27299</v>
      </c>
      <c r="E7991" s="149" t="s">
        <v>58</v>
      </c>
      <c r="F7991" s="151" t="s">
        <v>17853</v>
      </c>
      <c r="G7991" s="151" t="s">
        <v>27297</v>
      </c>
    </row>
    <row r="7992" spans="1:7" x14ac:dyDescent="0.2">
      <c r="A7992" s="148" t="e">
        <f t="shared" si="125"/>
        <v>#REF!</v>
      </c>
      <c r="B7992" s="149" t="s">
        <v>16993</v>
      </c>
      <c r="C7992" s="149" t="s">
        <v>27300</v>
      </c>
      <c r="D7992" s="150" t="s">
        <v>27301</v>
      </c>
      <c r="E7992" s="149" t="s">
        <v>58</v>
      </c>
      <c r="F7992" s="151" t="s">
        <v>10049</v>
      </c>
      <c r="G7992" s="151" t="s">
        <v>9309</v>
      </c>
    </row>
    <row r="7993" spans="1:7" x14ac:dyDescent="0.2">
      <c r="A7993" s="148" t="e">
        <f t="shared" si="125"/>
        <v>#REF!</v>
      </c>
      <c r="B7993" s="149" t="s">
        <v>16993</v>
      </c>
      <c r="C7993" s="149" t="s">
        <v>27302</v>
      </c>
      <c r="D7993" s="150" t="s">
        <v>27303</v>
      </c>
      <c r="E7993" s="149" t="s">
        <v>58</v>
      </c>
      <c r="F7993" s="151" t="s">
        <v>27304</v>
      </c>
      <c r="G7993" s="151" t="s">
        <v>27305</v>
      </c>
    </row>
    <row r="7994" spans="1:7" x14ac:dyDescent="0.2">
      <c r="A7994" s="148" t="e">
        <f t="shared" si="125"/>
        <v>#REF!</v>
      </c>
      <c r="B7994" s="149" t="s">
        <v>16993</v>
      </c>
      <c r="C7994" s="149" t="s">
        <v>27306</v>
      </c>
      <c r="D7994" s="150" t="s">
        <v>27307</v>
      </c>
      <c r="E7994" s="149" t="s">
        <v>58</v>
      </c>
      <c r="F7994" s="151" t="s">
        <v>27308</v>
      </c>
      <c r="G7994" s="151" t="s">
        <v>27309</v>
      </c>
    </row>
    <row r="7995" spans="1:7" x14ac:dyDescent="0.2">
      <c r="A7995" s="148" t="e">
        <f t="shared" si="125"/>
        <v>#REF!</v>
      </c>
      <c r="B7995" s="149" t="s">
        <v>16993</v>
      </c>
      <c r="C7995" s="149" t="s">
        <v>27310</v>
      </c>
      <c r="D7995" s="150" t="s">
        <v>27311</v>
      </c>
      <c r="E7995" s="149" t="s">
        <v>58</v>
      </c>
      <c r="F7995" s="151" t="s">
        <v>27312</v>
      </c>
      <c r="G7995" s="151" t="s">
        <v>27313</v>
      </c>
    </row>
    <row r="7996" spans="1:7" x14ac:dyDescent="0.2">
      <c r="A7996" s="148" t="e">
        <f t="shared" si="125"/>
        <v>#REF!</v>
      </c>
      <c r="B7996" s="149" t="s">
        <v>16993</v>
      </c>
      <c r="C7996" s="149" t="s">
        <v>27314</v>
      </c>
      <c r="D7996" s="150" t="s">
        <v>27315</v>
      </c>
      <c r="E7996" s="149" t="s">
        <v>58</v>
      </c>
      <c r="F7996" s="151" t="s">
        <v>11493</v>
      </c>
      <c r="G7996" s="151" t="s">
        <v>27316</v>
      </c>
    </row>
    <row r="7997" spans="1:7" x14ac:dyDescent="0.2">
      <c r="A7997" s="148" t="e">
        <f t="shared" si="125"/>
        <v>#REF!</v>
      </c>
      <c r="B7997" s="149" t="s">
        <v>16993</v>
      </c>
      <c r="C7997" s="149" t="s">
        <v>27317</v>
      </c>
      <c r="D7997" s="150" t="s">
        <v>27318</v>
      </c>
      <c r="E7997" s="149" t="s">
        <v>58</v>
      </c>
      <c r="F7997" s="151" t="s">
        <v>27319</v>
      </c>
      <c r="G7997" s="151" t="s">
        <v>27320</v>
      </c>
    </row>
    <row r="7998" spans="1:7" x14ac:dyDescent="0.2">
      <c r="A7998" s="148" t="e">
        <f t="shared" si="125"/>
        <v>#REF!</v>
      </c>
      <c r="B7998" s="149" t="s">
        <v>16993</v>
      </c>
      <c r="C7998" s="149" t="s">
        <v>27321</v>
      </c>
      <c r="D7998" s="150" t="s">
        <v>27322</v>
      </c>
      <c r="E7998" s="149" t="s">
        <v>58</v>
      </c>
      <c r="F7998" s="151" t="s">
        <v>27319</v>
      </c>
      <c r="G7998" s="151" t="s">
        <v>27320</v>
      </c>
    </row>
    <row r="7999" spans="1:7" x14ac:dyDescent="0.2">
      <c r="A7999" s="148" t="e">
        <f t="shared" si="125"/>
        <v>#REF!</v>
      </c>
      <c r="B7999" s="149" t="s">
        <v>16993</v>
      </c>
      <c r="C7999" s="149" t="s">
        <v>27323</v>
      </c>
      <c r="D7999" s="150" t="s">
        <v>27324</v>
      </c>
      <c r="E7999" s="149" t="s">
        <v>58</v>
      </c>
      <c r="F7999" s="151" t="s">
        <v>27325</v>
      </c>
      <c r="G7999" s="151" t="s">
        <v>23223</v>
      </c>
    </row>
    <row r="8000" spans="1:7" x14ac:dyDescent="0.2">
      <c r="A8000" s="148" t="e">
        <f t="shared" si="125"/>
        <v>#REF!</v>
      </c>
      <c r="B8000" s="149" t="s">
        <v>16993</v>
      </c>
      <c r="C8000" s="149" t="s">
        <v>27326</v>
      </c>
      <c r="D8000" s="150" t="s">
        <v>27327</v>
      </c>
      <c r="E8000" s="149" t="s">
        <v>58</v>
      </c>
      <c r="F8000" s="151" t="s">
        <v>27328</v>
      </c>
      <c r="G8000" s="151" t="s">
        <v>27329</v>
      </c>
    </row>
    <row r="8001" spans="1:7" x14ac:dyDescent="0.2">
      <c r="A8001" s="148" t="e">
        <f t="shared" si="125"/>
        <v>#REF!</v>
      </c>
      <c r="B8001" s="149" t="s">
        <v>16993</v>
      </c>
      <c r="C8001" s="149" t="s">
        <v>27330</v>
      </c>
      <c r="D8001" s="150" t="s">
        <v>27331</v>
      </c>
      <c r="E8001" s="149" t="s">
        <v>58</v>
      </c>
      <c r="F8001" s="151" t="s">
        <v>27332</v>
      </c>
      <c r="G8001" s="151" t="s">
        <v>27333</v>
      </c>
    </row>
    <row r="8002" spans="1:7" x14ac:dyDescent="0.2">
      <c r="A8002" s="148" t="e">
        <f t="shared" si="125"/>
        <v>#REF!</v>
      </c>
      <c r="B8002" s="149" t="s">
        <v>16993</v>
      </c>
      <c r="C8002" s="149" t="s">
        <v>27334</v>
      </c>
      <c r="D8002" s="150" t="s">
        <v>27335</v>
      </c>
      <c r="E8002" s="149" t="s">
        <v>58</v>
      </c>
      <c r="F8002" s="151" t="s">
        <v>27336</v>
      </c>
      <c r="G8002" s="151" t="s">
        <v>27337</v>
      </c>
    </row>
    <row r="8003" spans="1:7" x14ac:dyDescent="0.2">
      <c r="A8003" s="148" t="e">
        <f t="shared" si="125"/>
        <v>#REF!</v>
      </c>
      <c r="B8003" s="149" t="s">
        <v>16993</v>
      </c>
      <c r="C8003" s="149" t="s">
        <v>27338</v>
      </c>
      <c r="D8003" s="150" t="s">
        <v>27339</v>
      </c>
      <c r="E8003" s="149" t="s">
        <v>58</v>
      </c>
      <c r="F8003" s="151" t="s">
        <v>27340</v>
      </c>
      <c r="G8003" s="151" t="s">
        <v>27341</v>
      </c>
    </row>
    <row r="8004" spans="1:7" x14ac:dyDescent="0.2">
      <c r="A8004" s="148" t="e">
        <f t="shared" si="125"/>
        <v>#REF!</v>
      </c>
      <c r="B8004" s="149" t="s">
        <v>16993</v>
      </c>
      <c r="C8004" s="149" t="s">
        <v>27342</v>
      </c>
      <c r="D8004" s="150" t="s">
        <v>27343</v>
      </c>
      <c r="E8004" s="149" t="s">
        <v>58</v>
      </c>
      <c r="F8004" s="151" t="s">
        <v>27344</v>
      </c>
      <c r="G8004" s="151" t="s">
        <v>27345</v>
      </c>
    </row>
    <row r="8005" spans="1:7" x14ac:dyDescent="0.2">
      <c r="A8005" s="148" t="e">
        <f t="shared" si="125"/>
        <v>#REF!</v>
      </c>
      <c r="B8005" s="149" t="s">
        <v>16993</v>
      </c>
      <c r="C8005" s="149" t="s">
        <v>27346</v>
      </c>
      <c r="D8005" s="150" t="s">
        <v>27347</v>
      </c>
      <c r="E8005" s="149" t="s">
        <v>58</v>
      </c>
      <c r="F8005" s="151" t="s">
        <v>27344</v>
      </c>
      <c r="G8005" s="151" t="s">
        <v>27345</v>
      </c>
    </row>
    <row r="8006" spans="1:7" x14ac:dyDescent="0.2">
      <c r="A8006" s="148" t="e">
        <f t="shared" si="125"/>
        <v>#REF!</v>
      </c>
      <c r="B8006" s="149" t="s">
        <v>16993</v>
      </c>
      <c r="C8006" s="149" t="s">
        <v>27348</v>
      </c>
      <c r="D8006" s="150" t="s">
        <v>27349</v>
      </c>
      <c r="E8006" s="149" t="s">
        <v>58</v>
      </c>
      <c r="F8006" s="151" t="s">
        <v>27350</v>
      </c>
      <c r="G8006" s="151" t="s">
        <v>27351</v>
      </c>
    </row>
    <row r="8007" spans="1:7" x14ac:dyDescent="0.2">
      <c r="A8007" s="148" t="e">
        <f t="shared" si="125"/>
        <v>#REF!</v>
      </c>
      <c r="B8007" s="149" t="s">
        <v>16993</v>
      </c>
      <c r="C8007" s="149" t="s">
        <v>27352</v>
      </c>
      <c r="D8007" s="150" t="s">
        <v>27353</v>
      </c>
      <c r="E8007" s="149" t="s">
        <v>58</v>
      </c>
      <c r="F8007" s="151" t="s">
        <v>27354</v>
      </c>
      <c r="G8007" s="151" t="s">
        <v>27355</v>
      </c>
    </row>
    <row r="8008" spans="1:7" x14ac:dyDescent="0.2">
      <c r="A8008" s="148" t="e">
        <f t="shared" si="125"/>
        <v>#REF!</v>
      </c>
      <c r="B8008" s="149" t="s">
        <v>16993</v>
      </c>
      <c r="C8008" s="149" t="s">
        <v>27356</v>
      </c>
      <c r="D8008" s="150" t="s">
        <v>27357</v>
      </c>
      <c r="E8008" s="149" t="s">
        <v>58</v>
      </c>
      <c r="F8008" s="151" t="s">
        <v>27358</v>
      </c>
      <c r="G8008" s="151" t="s">
        <v>27359</v>
      </c>
    </row>
    <row r="8009" spans="1:7" x14ac:dyDescent="0.2">
      <c r="A8009" s="148" t="e">
        <f t="shared" si="125"/>
        <v>#REF!</v>
      </c>
      <c r="B8009" s="149" t="s">
        <v>16993</v>
      </c>
      <c r="C8009" s="149" t="s">
        <v>27360</v>
      </c>
      <c r="D8009" s="150" t="s">
        <v>27361</v>
      </c>
      <c r="E8009" s="149" t="s">
        <v>58</v>
      </c>
      <c r="F8009" s="151" t="s">
        <v>27362</v>
      </c>
      <c r="G8009" s="151" t="s">
        <v>27363</v>
      </c>
    </row>
    <row r="8010" spans="1:7" x14ac:dyDescent="0.2">
      <c r="A8010" s="148" t="e">
        <f t="shared" si="125"/>
        <v>#REF!</v>
      </c>
      <c r="B8010" s="149" t="s">
        <v>16993</v>
      </c>
      <c r="C8010" s="149" t="s">
        <v>27364</v>
      </c>
      <c r="D8010" s="150" t="s">
        <v>27365</v>
      </c>
      <c r="E8010" s="149" t="s">
        <v>58</v>
      </c>
      <c r="F8010" s="151" t="s">
        <v>27366</v>
      </c>
      <c r="G8010" s="151" t="s">
        <v>27367</v>
      </c>
    </row>
    <row r="8011" spans="1:7" x14ac:dyDescent="0.2">
      <c r="A8011" s="148" t="e">
        <f t="shared" si="125"/>
        <v>#REF!</v>
      </c>
      <c r="B8011" s="149" t="s">
        <v>16993</v>
      </c>
      <c r="C8011" s="149" t="s">
        <v>27368</v>
      </c>
      <c r="D8011" s="150" t="s">
        <v>27369</v>
      </c>
      <c r="E8011" s="149" t="s">
        <v>58</v>
      </c>
      <c r="F8011" s="151" t="s">
        <v>27370</v>
      </c>
      <c r="G8011" s="151" t="s">
        <v>27371</v>
      </c>
    </row>
    <row r="8012" spans="1:7" ht="22.5" x14ac:dyDescent="0.2">
      <c r="A8012" s="148" t="e">
        <f t="shared" si="125"/>
        <v>#REF!</v>
      </c>
      <c r="B8012" s="149" t="s">
        <v>16993</v>
      </c>
      <c r="C8012" s="149" t="s">
        <v>27372</v>
      </c>
      <c r="D8012" s="150" t="s">
        <v>27373</v>
      </c>
      <c r="E8012" s="149" t="s">
        <v>58</v>
      </c>
      <c r="F8012" s="151" t="s">
        <v>27374</v>
      </c>
      <c r="G8012" s="151" t="s">
        <v>27375</v>
      </c>
    </row>
    <row r="8013" spans="1:7" ht="22.5" x14ac:dyDescent="0.2">
      <c r="A8013" s="148" t="e">
        <f t="shared" si="125"/>
        <v>#REF!</v>
      </c>
      <c r="B8013" s="149" t="s">
        <v>16993</v>
      </c>
      <c r="C8013" s="149" t="s">
        <v>27376</v>
      </c>
      <c r="D8013" s="150" t="s">
        <v>27377</v>
      </c>
      <c r="E8013" s="149" t="s">
        <v>58</v>
      </c>
      <c r="F8013" s="151" t="s">
        <v>27378</v>
      </c>
      <c r="G8013" s="151" t="s">
        <v>27379</v>
      </c>
    </row>
    <row r="8014" spans="1:7" ht="22.5" x14ac:dyDescent="0.2">
      <c r="A8014" s="148" t="e">
        <f t="shared" si="125"/>
        <v>#REF!</v>
      </c>
      <c r="B8014" s="149" t="s">
        <v>16993</v>
      </c>
      <c r="C8014" s="149" t="s">
        <v>27380</v>
      </c>
      <c r="D8014" s="150" t="s">
        <v>27381</v>
      </c>
      <c r="E8014" s="149" t="s">
        <v>58</v>
      </c>
      <c r="F8014" s="151" t="s">
        <v>27382</v>
      </c>
      <c r="G8014" s="151" t="s">
        <v>14696</v>
      </c>
    </row>
    <row r="8015" spans="1:7" ht="22.5" x14ac:dyDescent="0.2">
      <c r="A8015" s="148" t="e">
        <f t="shared" si="125"/>
        <v>#REF!</v>
      </c>
      <c r="B8015" s="149" t="s">
        <v>16993</v>
      </c>
      <c r="C8015" s="149" t="s">
        <v>27383</v>
      </c>
      <c r="D8015" s="150" t="s">
        <v>27384</v>
      </c>
      <c r="E8015" s="149" t="s">
        <v>58</v>
      </c>
      <c r="F8015" s="151" t="s">
        <v>27385</v>
      </c>
      <c r="G8015" s="151" t="s">
        <v>15615</v>
      </c>
    </row>
    <row r="8016" spans="1:7" ht="22.5" x14ac:dyDescent="0.2">
      <c r="A8016" s="148" t="e">
        <f t="shared" si="125"/>
        <v>#REF!</v>
      </c>
      <c r="B8016" s="149" t="s">
        <v>16993</v>
      </c>
      <c r="C8016" s="149" t="s">
        <v>27386</v>
      </c>
      <c r="D8016" s="150" t="s">
        <v>27387</v>
      </c>
      <c r="E8016" s="149" t="s">
        <v>58</v>
      </c>
      <c r="F8016" s="151" t="s">
        <v>27388</v>
      </c>
      <c r="G8016" s="151" t="s">
        <v>27389</v>
      </c>
    </row>
    <row r="8017" spans="1:7" ht="22.5" x14ac:dyDescent="0.2">
      <c r="A8017" s="148" t="e">
        <f t="shared" si="125"/>
        <v>#REF!</v>
      </c>
      <c r="B8017" s="149" t="s">
        <v>16993</v>
      </c>
      <c r="C8017" s="149" t="s">
        <v>27390</v>
      </c>
      <c r="D8017" s="150" t="s">
        <v>27391</v>
      </c>
      <c r="E8017" s="149" t="s">
        <v>58</v>
      </c>
      <c r="F8017" s="151" t="s">
        <v>27392</v>
      </c>
      <c r="G8017" s="151" t="s">
        <v>27393</v>
      </c>
    </row>
    <row r="8018" spans="1:7" ht="22.5" x14ac:dyDescent="0.2">
      <c r="A8018" s="148" t="e">
        <f t="shared" si="125"/>
        <v>#REF!</v>
      </c>
      <c r="B8018" s="149" t="s">
        <v>16993</v>
      </c>
      <c r="C8018" s="149" t="s">
        <v>27394</v>
      </c>
      <c r="D8018" s="150" t="s">
        <v>27395</v>
      </c>
      <c r="E8018" s="149" t="s">
        <v>58</v>
      </c>
      <c r="F8018" s="151" t="s">
        <v>27396</v>
      </c>
      <c r="G8018" s="151" t="s">
        <v>27397</v>
      </c>
    </row>
    <row r="8019" spans="1:7" ht="22.5" x14ac:dyDescent="0.2">
      <c r="A8019" s="148" t="e">
        <f t="shared" si="125"/>
        <v>#REF!</v>
      </c>
      <c r="B8019" s="149" t="s">
        <v>16993</v>
      </c>
      <c r="C8019" s="149" t="s">
        <v>27398</v>
      </c>
      <c r="D8019" s="150" t="s">
        <v>27399</v>
      </c>
      <c r="E8019" s="149" t="s">
        <v>58</v>
      </c>
      <c r="F8019" s="151" t="s">
        <v>27400</v>
      </c>
      <c r="G8019" s="151" t="s">
        <v>27401</v>
      </c>
    </row>
    <row r="8020" spans="1:7" ht="22.5" x14ac:dyDescent="0.2">
      <c r="A8020" s="148" t="e">
        <f t="shared" si="125"/>
        <v>#REF!</v>
      </c>
      <c r="B8020" s="149" t="s">
        <v>16993</v>
      </c>
      <c r="C8020" s="149" t="s">
        <v>27402</v>
      </c>
      <c r="D8020" s="150" t="s">
        <v>27403</v>
      </c>
      <c r="E8020" s="149" t="s">
        <v>58</v>
      </c>
      <c r="F8020" s="151" t="s">
        <v>27404</v>
      </c>
      <c r="G8020" s="151" t="s">
        <v>27405</v>
      </c>
    </row>
    <row r="8021" spans="1:7" ht="22.5" x14ac:dyDescent="0.2">
      <c r="A8021" s="148" t="e">
        <f t="shared" si="125"/>
        <v>#REF!</v>
      </c>
      <c r="B8021" s="149" t="s">
        <v>16993</v>
      </c>
      <c r="C8021" s="149" t="s">
        <v>27406</v>
      </c>
      <c r="D8021" s="150" t="s">
        <v>27407</v>
      </c>
      <c r="E8021" s="149" t="s">
        <v>58</v>
      </c>
      <c r="F8021" s="151" t="s">
        <v>14213</v>
      </c>
      <c r="G8021" s="151" t="s">
        <v>27408</v>
      </c>
    </row>
    <row r="8022" spans="1:7" ht="22.5" x14ac:dyDescent="0.2">
      <c r="A8022" s="148" t="e">
        <f t="shared" si="125"/>
        <v>#REF!</v>
      </c>
      <c r="B8022" s="149" t="s">
        <v>16993</v>
      </c>
      <c r="C8022" s="149" t="s">
        <v>27409</v>
      </c>
      <c r="D8022" s="150" t="s">
        <v>27410</v>
      </c>
      <c r="E8022" s="149" t="s">
        <v>58</v>
      </c>
      <c r="F8022" s="151" t="s">
        <v>14591</v>
      </c>
      <c r="G8022" s="151" t="s">
        <v>15863</v>
      </c>
    </row>
    <row r="8023" spans="1:7" ht="22.5" x14ac:dyDescent="0.2">
      <c r="A8023" s="148" t="e">
        <f t="shared" si="125"/>
        <v>#REF!</v>
      </c>
      <c r="B8023" s="149" t="s">
        <v>16993</v>
      </c>
      <c r="C8023" s="149" t="s">
        <v>27411</v>
      </c>
      <c r="D8023" s="150" t="s">
        <v>27412</v>
      </c>
      <c r="E8023" s="149" t="s">
        <v>58</v>
      </c>
      <c r="F8023" s="151" t="s">
        <v>27413</v>
      </c>
      <c r="G8023" s="151" t="s">
        <v>27414</v>
      </c>
    </row>
    <row r="8024" spans="1:7" x14ac:dyDescent="0.2">
      <c r="A8024" s="148" t="e">
        <f t="shared" si="125"/>
        <v>#REF!</v>
      </c>
      <c r="B8024" s="149" t="s">
        <v>16993</v>
      </c>
      <c r="C8024" s="149" t="s">
        <v>27415</v>
      </c>
      <c r="D8024" s="150" t="s">
        <v>27416</v>
      </c>
      <c r="E8024" s="149" t="s">
        <v>58</v>
      </c>
      <c r="F8024" s="151" t="s">
        <v>17149</v>
      </c>
      <c r="G8024" s="151" t="s">
        <v>27417</v>
      </c>
    </row>
    <row r="8025" spans="1:7" x14ac:dyDescent="0.2">
      <c r="A8025" s="148" t="e">
        <f t="shared" si="125"/>
        <v>#REF!</v>
      </c>
      <c r="B8025" s="149" t="s">
        <v>16993</v>
      </c>
      <c r="C8025" s="149" t="s">
        <v>27418</v>
      </c>
      <c r="D8025" s="150" t="s">
        <v>27419</v>
      </c>
      <c r="E8025" s="149" t="s">
        <v>58</v>
      </c>
      <c r="F8025" s="151" t="s">
        <v>27420</v>
      </c>
      <c r="G8025" s="151" t="s">
        <v>27421</v>
      </c>
    </row>
    <row r="8026" spans="1:7" x14ac:dyDescent="0.2">
      <c r="A8026" s="148" t="e">
        <f t="shared" si="125"/>
        <v>#REF!</v>
      </c>
      <c r="B8026" s="149" t="s">
        <v>16993</v>
      </c>
      <c r="C8026" s="149" t="s">
        <v>27422</v>
      </c>
      <c r="D8026" s="150" t="s">
        <v>27423</v>
      </c>
      <c r="E8026" s="149" t="s">
        <v>58</v>
      </c>
      <c r="F8026" s="151" t="s">
        <v>27424</v>
      </c>
      <c r="G8026" s="151" t="s">
        <v>27425</v>
      </c>
    </row>
    <row r="8027" spans="1:7" ht="22.5" x14ac:dyDescent="0.2">
      <c r="A8027" s="148" t="e">
        <f t="shared" si="125"/>
        <v>#REF!</v>
      </c>
      <c r="B8027" s="149" t="s">
        <v>16993</v>
      </c>
      <c r="C8027" s="149" t="s">
        <v>27426</v>
      </c>
      <c r="D8027" s="150" t="s">
        <v>27427</v>
      </c>
      <c r="E8027" s="149" t="s">
        <v>58</v>
      </c>
      <c r="F8027" s="151" t="s">
        <v>27428</v>
      </c>
      <c r="G8027" s="151" t="s">
        <v>27429</v>
      </c>
    </row>
    <row r="8028" spans="1:7" ht="22.5" x14ac:dyDescent="0.2">
      <c r="A8028" s="148" t="e">
        <f t="shared" si="125"/>
        <v>#REF!</v>
      </c>
      <c r="B8028" s="149" t="s">
        <v>16993</v>
      </c>
      <c r="C8028" s="149" t="s">
        <v>27430</v>
      </c>
      <c r="D8028" s="150" t="s">
        <v>27431</v>
      </c>
      <c r="E8028" s="149" t="s">
        <v>58</v>
      </c>
      <c r="F8028" s="151" t="s">
        <v>27432</v>
      </c>
      <c r="G8028" s="151" t="s">
        <v>27433</v>
      </c>
    </row>
    <row r="8029" spans="1:7" ht="22.5" x14ac:dyDescent="0.2">
      <c r="A8029" s="148" t="e">
        <f t="shared" si="125"/>
        <v>#REF!</v>
      </c>
      <c r="B8029" s="149" t="s">
        <v>16993</v>
      </c>
      <c r="C8029" s="149" t="s">
        <v>27434</v>
      </c>
      <c r="D8029" s="150" t="s">
        <v>27435</v>
      </c>
      <c r="E8029" s="149" t="s">
        <v>58</v>
      </c>
      <c r="F8029" s="151" t="s">
        <v>27436</v>
      </c>
      <c r="G8029" s="151" t="s">
        <v>27437</v>
      </c>
    </row>
    <row r="8030" spans="1:7" ht="22.5" x14ac:dyDescent="0.2">
      <c r="A8030" s="148" t="e">
        <f t="shared" si="125"/>
        <v>#REF!</v>
      </c>
      <c r="B8030" s="149" t="s">
        <v>16993</v>
      </c>
      <c r="C8030" s="149" t="s">
        <v>27438</v>
      </c>
      <c r="D8030" s="150" t="s">
        <v>27439</v>
      </c>
      <c r="E8030" s="149" t="s">
        <v>58</v>
      </c>
      <c r="F8030" s="151" t="s">
        <v>27440</v>
      </c>
      <c r="G8030" s="151" t="s">
        <v>27441</v>
      </c>
    </row>
    <row r="8031" spans="1:7" ht="22.5" x14ac:dyDescent="0.2">
      <c r="A8031" s="148" t="e">
        <f t="shared" si="125"/>
        <v>#REF!</v>
      </c>
      <c r="B8031" s="149" t="s">
        <v>16993</v>
      </c>
      <c r="C8031" s="149" t="s">
        <v>27442</v>
      </c>
      <c r="D8031" s="150" t="s">
        <v>27443</v>
      </c>
      <c r="E8031" s="149" t="s">
        <v>58</v>
      </c>
      <c r="F8031" s="151" t="s">
        <v>27444</v>
      </c>
      <c r="G8031" s="151" t="s">
        <v>27445</v>
      </c>
    </row>
    <row r="8032" spans="1:7" x14ac:dyDescent="0.2">
      <c r="A8032" s="148" t="e">
        <f t="shared" si="125"/>
        <v>#REF!</v>
      </c>
      <c r="B8032" s="149" t="s">
        <v>16993</v>
      </c>
      <c r="C8032" s="149" t="s">
        <v>27446</v>
      </c>
      <c r="D8032" s="150" t="s">
        <v>27447</v>
      </c>
      <c r="E8032" s="149" t="s">
        <v>58</v>
      </c>
      <c r="F8032" s="151" t="s">
        <v>27448</v>
      </c>
      <c r="G8032" s="151" t="s">
        <v>27449</v>
      </c>
    </row>
    <row r="8033" spans="1:7" x14ac:dyDescent="0.2">
      <c r="A8033" s="148" t="e">
        <f t="shared" si="125"/>
        <v>#REF!</v>
      </c>
      <c r="B8033" s="149" t="s">
        <v>16993</v>
      </c>
      <c r="C8033" s="149" t="s">
        <v>27450</v>
      </c>
      <c r="D8033" s="150" t="s">
        <v>27451</v>
      </c>
      <c r="E8033" s="149" t="s">
        <v>58</v>
      </c>
      <c r="F8033" s="151" t="s">
        <v>27452</v>
      </c>
      <c r="G8033" s="151" t="s">
        <v>27453</v>
      </c>
    </row>
    <row r="8034" spans="1:7" x14ac:dyDescent="0.2">
      <c r="A8034" s="148" t="e">
        <f t="shared" si="125"/>
        <v>#REF!</v>
      </c>
      <c r="B8034" s="149" t="s">
        <v>16993</v>
      </c>
      <c r="C8034" s="149" t="s">
        <v>27454</v>
      </c>
      <c r="D8034" s="150" t="s">
        <v>27455</v>
      </c>
      <c r="E8034" s="149" t="s">
        <v>58</v>
      </c>
      <c r="F8034" s="151" t="s">
        <v>27456</v>
      </c>
      <c r="G8034" s="151" t="s">
        <v>27457</v>
      </c>
    </row>
    <row r="8035" spans="1:7" x14ac:dyDescent="0.2">
      <c r="A8035" s="148" t="e">
        <f t="shared" si="125"/>
        <v>#REF!</v>
      </c>
      <c r="B8035" s="149" t="s">
        <v>16993</v>
      </c>
      <c r="C8035" s="149" t="s">
        <v>27458</v>
      </c>
      <c r="D8035" s="150" t="s">
        <v>27459</v>
      </c>
      <c r="E8035" s="149" t="s">
        <v>58</v>
      </c>
      <c r="F8035" s="151" t="s">
        <v>27460</v>
      </c>
      <c r="G8035" s="151" t="s">
        <v>27461</v>
      </c>
    </row>
    <row r="8036" spans="1:7" x14ac:dyDescent="0.2">
      <c r="A8036" s="148" t="e">
        <f t="shared" si="125"/>
        <v>#REF!</v>
      </c>
      <c r="B8036" s="149" t="s">
        <v>16993</v>
      </c>
      <c r="C8036" s="149" t="s">
        <v>27462</v>
      </c>
      <c r="D8036" s="150" t="s">
        <v>27463</v>
      </c>
      <c r="E8036" s="149" t="s">
        <v>58</v>
      </c>
      <c r="F8036" s="151" t="s">
        <v>27464</v>
      </c>
      <c r="G8036" s="151" t="s">
        <v>27465</v>
      </c>
    </row>
    <row r="8037" spans="1:7" x14ac:dyDescent="0.2">
      <c r="A8037" s="148" t="e">
        <f t="shared" ref="A8037:A8100" si="126">CONCATENAR</f>
        <v>#REF!</v>
      </c>
      <c r="B8037" s="149" t="s">
        <v>16993</v>
      </c>
      <c r="C8037" s="149" t="s">
        <v>27466</v>
      </c>
      <c r="D8037" s="150" t="s">
        <v>27467</v>
      </c>
      <c r="E8037" s="149" t="s">
        <v>58</v>
      </c>
      <c r="F8037" s="151" t="s">
        <v>27468</v>
      </c>
      <c r="G8037" s="151" t="s">
        <v>27469</v>
      </c>
    </row>
    <row r="8038" spans="1:7" ht="22.5" x14ac:dyDescent="0.2">
      <c r="A8038" s="148" t="e">
        <f t="shared" si="126"/>
        <v>#REF!</v>
      </c>
      <c r="B8038" s="149" t="s">
        <v>16993</v>
      </c>
      <c r="C8038" s="149" t="s">
        <v>27470</v>
      </c>
      <c r="D8038" s="150" t="s">
        <v>27471</v>
      </c>
      <c r="E8038" s="149" t="s">
        <v>58</v>
      </c>
      <c r="F8038" s="151" t="s">
        <v>27472</v>
      </c>
      <c r="G8038" s="151" t="s">
        <v>27473</v>
      </c>
    </row>
    <row r="8039" spans="1:7" ht="22.5" x14ac:dyDescent="0.2">
      <c r="A8039" s="148" t="e">
        <f t="shared" si="126"/>
        <v>#REF!</v>
      </c>
      <c r="B8039" s="149" t="s">
        <v>16993</v>
      </c>
      <c r="C8039" s="149" t="s">
        <v>27474</v>
      </c>
      <c r="D8039" s="150" t="s">
        <v>27475</v>
      </c>
      <c r="E8039" s="149" t="s">
        <v>58</v>
      </c>
      <c r="F8039" s="151" t="s">
        <v>12275</v>
      </c>
      <c r="G8039" s="151" t="s">
        <v>27476</v>
      </c>
    </row>
    <row r="8040" spans="1:7" ht="22.5" x14ac:dyDescent="0.2">
      <c r="A8040" s="148" t="e">
        <f t="shared" si="126"/>
        <v>#REF!</v>
      </c>
      <c r="B8040" s="149" t="s">
        <v>16993</v>
      </c>
      <c r="C8040" s="149" t="s">
        <v>27477</v>
      </c>
      <c r="D8040" s="150" t="s">
        <v>27478</v>
      </c>
      <c r="E8040" s="149" t="s">
        <v>58</v>
      </c>
      <c r="F8040" s="151" t="s">
        <v>27479</v>
      </c>
      <c r="G8040" s="151" t="s">
        <v>13988</v>
      </c>
    </row>
    <row r="8041" spans="1:7" ht="22.5" x14ac:dyDescent="0.2">
      <c r="A8041" s="148" t="e">
        <f t="shared" si="126"/>
        <v>#REF!</v>
      </c>
      <c r="B8041" s="149" t="s">
        <v>16993</v>
      </c>
      <c r="C8041" s="149" t="s">
        <v>27480</v>
      </c>
      <c r="D8041" s="150" t="s">
        <v>27481</v>
      </c>
      <c r="E8041" s="149" t="s">
        <v>58</v>
      </c>
      <c r="F8041" s="151" t="s">
        <v>27482</v>
      </c>
      <c r="G8041" s="151" t="s">
        <v>26737</v>
      </c>
    </row>
    <row r="8042" spans="1:7" ht="22.5" x14ac:dyDescent="0.2">
      <c r="A8042" s="148" t="e">
        <f t="shared" si="126"/>
        <v>#REF!</v>
      </c>
      <c r="B8042" s="149" t="s">
        <v>16993</v>
      </c>
      <c r="C8042" s="149" t="s">
        <v>27483</v>
      </c>
      <c r="D8042" s="150" t="s">
        <v>27484</v>
      </c>
      <c r="E8042" s="149" t="s">
        <v>58</v>
      </c>
      <c r="F8042" s="151" t="s">
        <v>27485</v>
      </c>
      <c r="G8042" s="151" t="s">
        <v>13382</v>
      </c>
    </row>
    <row r="8043" spans="1:7" ht="22.5" x14ac:dyDescent="0.2">
      <c r="A8043" s="148" t="e">
        <f t="shared" si="126"/>
        <v>#REF!</v>
      </c>
      <c r="B8043" s="149" t="s">
        <v>16993</v>
      </c>
      <c r="C8043" s="149" t="s">
        <v>27486</v>
      </c>
      <c r="D8043" s="150" t="s">
        <v>27487</v>
      </c>
      <c r="E8043" s="149" t="s">
        <v>58</v>
      </c>
      <c r="F8043" s="151" t="s">
        <v>14576</v>
      </c>
      <c r="G8043" s="151" t="s">
        <v>27488</v>
      </c>
    </row>
    <row r="8044" spans="1:7" ht="22.5" x14ac:dyDescent="0.2">
      <c r="A8044" s="148" t="e">
        <f t="shared" si="126"/>
        <v>#REF!</v>
      </c>
      <c r="B8044" s="149" t="s">
        <v>16993</v>
      </c>
      <c r="C8044" s="149" t="s">
        <v>27489</v>
      </c>
      <c r="D8044" s="150" t="s">
        <v>27490</v>
      </c>
      <c r="E8044" s="149" t="s">
        <v>58</v>
      </c>
      <c r="F8044" s="151" t="s">
        <v>21256</v>
      </c>
      <c r="G8044" s="151" t="s">
        <v>27491</v>
      </c>
    </row>
    <row r="8045" spans="1:7" ht="22.5" x14ac:dyDescent="0.2">
      <c r="A8045" s="148" t="e">
        <f t="shared" si="126"/>
        <v>#REF!</v>
      </c>
      <c r="B8045" s="149" t="s">
        <v>16993</v>
      </c>
      <c r="C8045" s="149" t="s">
        <v>27492</v>
      </c>
      <c r="D8045" s="150" t="s">
        <v>27493</v>
      </c>
      <c r="E8045" s="149" t="s">
        <v>58</v>
      </c>
      <c r="F8045" s="151" t="s">
        <v>12062</v>
      </c>
      <c r="G8045" s="151" t="s">
        <v>17105</v>
      </c>
    </row>
    <row r="8046" spans="1:7" ht="22.5" x14ac:dyDescent="0.2">
      <c r="A8046" s="148" t="e">
        <f t="shared" si="126"/>
        <v>#REF!</v>
      </c>
      <c r="B8046" s="149" t="s">
        <v>16993</v>
      </c>
      <c r="C8046" s="149" t="s">
        <v>27494</v>
      </c>
      <c r="D8046" s="150" t="s">
        <v>27495</v>
      </c>
      <c r="E8046" s="149" t="s">
        <v>58</v>
      </c>
      <c r="F8046" s="151" t="s">
        <v>27496</v>
      </c>
      <c r="G8046" s="151" t="s">
        <v>12719</v>
      </c>
    </row>
    <row r="8047" spans="1:7" ht="22.5" x14ac:dyDescent="0.2">
      <c r="A8047" s="148" t="e">
        <f t="shared" si="126"/>
        <v>#REF!</v>
      </c>
      <c r="B8047" s="149" t="s">
        <v>16993</v>
      </c>
      <c r="C8047" s="149" t="s">
        <v>27497</v>
      </c>
      <c r="D8047" s="150" t="s">
        <v>27498</v>
      </c>
      <c r="E8047" s="149" t="s">
        <v>58</v>
      </c>
      <c r="F8047" s="151" t="s">
        <v>27499</v>
      </c>
      <c r="G8047" s="151" t="s">
        <v>27500</v>
      </c>
    </row>
    <row r="8048" spans="1:7" ht="22.5" x14ac:dyDescent="0.2">
      <c r="A8048" s="148" t="e">
        <f t="shared" si="126"/>
        <v>#REF!</v>
      </c>
      <c r="B8048" s="149" t="s">
        <v>16993</v>
      </c>
      <c r="C8048" s="149" t="s">
        <v>27501</v>
      </c>
      <c r="D8048" s="150" t="s">
        <v>27502</v>
      </c>
      <c r="E8048" s="149" t="s">
        <v>58</v>
      </c>
      <c r="F8048" s="151" t="s">
        <v>27503</v>
      </c>
      <c r="G8048" s="151" t="s">
        <v>9478</v>
      </c>
    </row>
    <row r="8049" spans="1:7" ht="22.5" x14ac:dyDescent="0.2">
      <c r="A8049" s="148" t="e">
        <f t="shared" si="126"/>
        <v>#REF!</v>
      </c>
      <c r="B8049" s="149" t="s">
        <v>16993</v>
      </c>
      <c r="C8049" s="149" t="s">
        <v>27504</v>
      </c>
      <c r="D8049" s="150" t="s">
        <v>27505</v>
      </c>
      <c r="E8049" s="149" t="s">
        <v>58</v>
      </c>
      <c r="F8049" s="151" t="s">
        <v>27506</v>
      </c>
      <c r="G8049" s="151" t="s">
        <v>27507</v>
      </c>
    </row>
    <row r="8050" spans="1:7" ht="22.5" x14ac:dyDescent="0.2">
      <c r="A8050" s="148" t="e">
        <f t="shared" si="126"/>
        <v>#REF!</v>
      </c>
      <c r="B8050" s="149" t="s">
        <v>16993</v>
      </c>
      <c r="C8050" s="149" t="s">
        <v>27508</v>
      </c>
      <c r="D8050" s="150" t="s">
        <v>27509</v>
      </c>
      <c r="E8050" s="149" t="s">
        <v>58</v>
      </c>
      <c r="F8050" s="151" t="s">
        <v>27510</v>
      </c>
      <c r="G8050" s="151" t="s">
        <v>27511</v>
      </c>
    </row>
    <row r="8051" spans="1:7" ht="22.5" x14ac:dyDescent="0.2">
      <c r="A8051" s="148" t="e">
        <f t="shared" si="126"/>
        <v>#REF!</v>
      </c>
      <c r="B8051" s="149" t="s">
        <v>16993</v>
      </c>
      <c r="C8051" s="149" t="s">
        <v>27512</v>
      </c>
      <c r="D8051" s="150" t="s">
        <v>27513</v>
      </c>
      <c r="E8051" s="149" t="s">
        <v>58</v>
      </c>
      <c r="F8051" s="151" t="s">
        <v>27514</v>
      </c>
      <c r="G8051" s="151" t="s">
        <v>27515</v>
      </c>
    </row>
    <row r="8052" spans="1:7" ht="22.5" x14ac:dyDescent="0.2">
      <c r="A8052" s="148" t="e">
        <f t="shared" si="126"/>
        <v>#REF!</v>
      </c>
      <c r="B8052" s="149" t="s">
        <v>16993</v>
      </c>
      <c r="C8052" s="149" t="s">
        <v>27516</v>
      </c>
      <c r="D8052" s="150" t="s">
        <v>27517</v>
      </c>
      <c r="E8052" s="149" t="s">
        <v>58</v>
      </c>
      <c r="F8052" s="151" t="s">
        <v>12702</v>
      </c>
      <c r="G8052" s="151" t="s">
        <v>27518</v>
      </c>
    </row>
    <row r="8053" spans="1:7" ht="22.5" x14ac:dyDescent="0.2">
      <c r="A8053" s="148" t="e">
        <f t="shared" si="126"/>
        <v>#REF!</v>
      </c>
      <c r="B8053" s="149" t="s">
        <v>16993</v>
      </c>
      <c r="C8053" s="149" t="s">
        <v>27519</v>
      </c>
      <c r="D8053" s="150" t="s">
        <v>27520</v>
      </c>
      <c r="E8053" s="149" t="s">
        <v>58</v>
      </c>
      <c r="F8053" s="151" t="s">
        <v>27521</v>
      </c>
      <c r="G8053" s="151" t="s">
        <v>27522</v>
      </c>
    </row>
    <row r="8054" spans="1:7" ht="22.5" x14ac:dyDescent="0.2">
      <c r="A8054" s="148" t="e">
        <f t="shared" si="126"/>
        <v>#REF!</v>
      </c>
      <c r="B8054" s="149" t="s">
        <v>16993</v>
      </c>
      <c r="C8054" s="149" t="s">
        <v>27523</v>
      </c>
      <c r="D8054" s="150" t="s">
        <v>27524</v>
      </c>
      <c r="E8054" s="149" t="s">
        <v>58</v>
      </c>
      <c r="F8054" s="151" t="s">
        <v>27525</v>
      </c>
      <c r="G8054" s="151" t="s">
        <v>19936</v>
      </c>
    </row>
    <row r="8055" spans="1:7" ht="22.5" x14ac:dyDescent="0.2">
      <c r="A8055" s="148" t="e">
        <f t="shared" si="126"/>
        <v>#REF!</v>
      </c>
      <c r="B8055" s="149" t="s">
        <v>16993</v>
      </c>
      <c r="C8055" s="149" t="s">
        <v>27526</v>
      </c>
      <c r="D8055" s="150" t="s">
        <v>27527</v>
      </c>
      <c r="E8055" s="149" t="s">
        <v>58</v>
      </c>
      <c r="F8055" s="151" t="s">
        <v>11067</v>
      </c>
      <c r="G8055" s="151" t="s">
        <v>27528</v>
      </c>
    </row>
    <row r="8056" spans="1:7" ht="22.5" x14ac:dyDescent="0.2">
      <c r="A8056" s="148" t="e">
        <f t="shared" si="126"/>
        <v>#REF!</v>
      </c>
      <c r="B8056" s="149" t="s">
        <v>16993</v>
      </c>
      <c r="C8056" s="149" t="s">
        <v>27529</v>
      </c>
      <c r="D8056" s="150" t="s">
        <v>27530</v>
      </c>
      <c r="E8056" s="149" t="s">
        <v>58</v>
      </c>
      <c r="F8056" s="151" t="s">
        <v>27531</v>
      </c>
      <c r="G8056" s="151" t="s">
        <v>27532</v>
      </c>
    </row>
    <row r="8057" spans="1:7" ht="22.5" x14ac:dyDescent="0.2">
      <c r="A8057" s="148" t="e">
        <f t="shared" si="126"/>
        <v>#REF!</v>
      </c>
      <c r="B8057" s="149" t="s">
        <v>16993</v>
      </c>
      <c r="C8057" s="149" t="s">
        <v>27533</v>
      </c>
      <c r="D8057" s="150" t="s">
        <v>27534</v>
      </c>
      <c r="E8057" s="149" t="s">
        <v>58</v>
      </c>
      <c r="F8057" s="151" t="s">
        <v>27535</v>
      </c>
      <c r="G8057" s="151" t="s">
        <v>27536</v>
      </c>
    </row>
    <row r="8058" spans="1:7" ht="22.5" x14ac:dyDescent="0.2">
      <c r="A8058" s="148" t="e">
        <f t="shared" si="126"/>
        <v>#REF!</v>
      </c>
      <c r="B8058" s="149" t="s">
        <v>16993</v>
      </c>
      <c r="C8058" s="149" t="s">
        <v>27537</v>
      </c>
      <c r="D8058" s="150" t="s">
        <v>27538</v>
      </c>
      <c r="E8058" s="149" t="s">
        <v>58</v>
      </c>
      <c r="F8058" s="151" t="s">
        <v>27539</v>
      </c>
      <c r="G8058" s="151" t="s">
        <v>27540</v>
      </c>
    </row>
    <row r="8059" spans="1:7" ht="22.5" x14ac:dyDescent="0.2">
      <c r="A8059" s="148" t="e">
        <f t="shared" si="126"/>
        <v>#REF!</v>
      </c>
      <c r="B8059" s="149" t="s">
        <v>16993</v>
      </c>
      <c r="C8059" s="149" t="s">
        <v>27541</v>
      </c>
      <c r="D8059" s="150" t="s">
        <v>27542</v>
      </c>
      <c r="E8059" s="149" t="s">
        <v>58</v>
      </c>
      <c r="F8059" s="151" t="s">
        <v>27543</v>
      </c>
      <c r="G8059" s="151" t="s">
        <v>27544</v>
      </c>
    </row>
    <row r="8060" spans="1:7" ht="22.5" x14ac:dyDescent="0.2">
      <c r="A8060" s="148" t="e">
        <f t="shared" si="126"/>
        <v>#REF!</v>
      </c>
      <c r="B8060" s="149" t="s">
        <v>16993</v>
      </c>
      <c r="C8060" s="149" t="s">
        <v>27545</v>
      </c>
      <c r="D8060" s="150" t="s">
        <v>27546</v>
      </c>
      <c r="E8060" s="149" t="s">
        <v>58</v>
      </c>
      <c r="F8060" s="151" t="s">
        <v>27547</v>
      </c>
      <c r="G8060" s="151" t="s">
        <v>24111</v>
      </c>
    </row>
    <row r="8061" spans="1:7" ht="22.5" x14ac:dyDescent="0.2">
      <c r="A8061" s="148" t="e">
        <f t="shared" si="126"/>
        <v>#REF!</v>
      </c>
      <c r="B8061" s="149" t="s">
        <v>16993</v>
      </c>
      <c r="C8061" s="149" t="s">
        <v>27548</v>
      </c>
      <c r="D8061" s="150" t="s">
        <v>27549</v>
      </c>
      <c r="E8061" s="149" t="s">
        <v>58</v>
      </c>
      <c r="F8061" s="151" t="s">
        <v>20907</v>
      </c>
      <c r="G8061" s="151" t="s">
        <v>27550</v>
      </c>
    </row>
    <row r="8062" spans="1:7" ht="22.5" x14ac:dyDescent="0.2">
      <c r="A8062" s="148" t="e">
        <f t="shared" si="126"/>
        <v>#REF!</v>
      </c>
      <c r="B8062" s="149" t="s">
        <v>16993</v>
      </c>
      <c r="C8062" s="149" t="s">
        <v>27551</v>
      </c>
      <c r="D8062" s="150" t="s">
        <v>27552</v>
      </c>
      <c r="E8062" s="149" t="s">
        <v>58</v>
      </c>
      <c r="F8062" s="151" t="s">
        <v>27553</v>
      </c>
      <c r="G8062" s="151" t="s">
        <v>21339</v>
      </c>
    </row>
    <row r="8063" spans="1:7" ht="22.5" x14ac:dyDescent="0.2">
      <c r="A8063" s="148" t="e">
        <f t="shared" si="126"/>
        <v>#REF!</v>
      </c>
      <c r="B8063" s="149" t="s">
        <v>16993</v>
      </c>
      <c r="C8063" s="149" t="s">
        <v>27554</v>
      </c>
      <c r="D8063" s="150" t="s">
        <v>27555</v>
      </c>
      <c r="E8063" s="149" t="s">
        <v>58</v>
      </c>
      <c r="F8063" s="151" t="s">
        <v>27556</v>
      </c>
      <c r="G8063" s="151" t="s">
        <v>27557</v>
      </c>
    </row>
    <row r="8064" spans="1:7" ht="22.5" x14ac:dyDescent="0.2">
      <c r="A8064" s="148" t="e">
        <f t="shared" si="126"/>
        <v>#REF!</v>
      </c>
      <c r="B8064" s="149" t="s">
        <v>16993</v>
      </c>
      <c r="C8064" s="149" t="s">
        <v>27558</v>
      </c>
      <c r="D8064" s="150" t="s">
        <v>27559</v>
      </c>
      <c r="E8064" s="149" t="s">
        <v>58</v>
      </c>
      <c r="F8064" s="151" t="s">
        <v>27560</v>
      </c>
      <c r="G8064" s="151" t="s">
        <v>27561</v>
      </c>
    </row>
    <row r="8065" spans="1:7" ht="22.5" x14ac:dyDescent="0.2">
      <c r="A8065" s="148" t="e">
        <f t="shared" si="126"/>
        <v>#REF!</v>
      </c>
      <c r="B8065" s="149" t="s">
        <v>16993</v>
      </c>
      <c r="C8065" s="149" t="s">
        <v>27562</v>
      </c>
      <c r="D8065" s="150" t="s">
        <v>27563</v>
      </c>
      <c r="E8065" s="149" t="s">
        <v>58</v>
      </c>
      <c r="F8065" s="151" t="s">
        <v>27564</v>
      </c>
      <c r="G8065" s="151" t="s">
        <v>27565</v>
      </c>
    </row>
    <row r="8066" spans="1:7" ht="22.5" x14ac:dyDescent="0.2">
      <c r="A8066" s="148" t="e">
        <f t="shared" si="126"/>
        <v>#REF!</v>
      </c>
      <c r="B8066" s="149" t="s">
        <v>16993</v>
      </c>
      <c r="C8066" s="149" t="s">
        <v>27566</v>
      </c>
      <c r="D8066" s="150" t="s">
        <v>27567</v>
      </c>
      <c r="E8066" s="149" t="s">
        <v>58</v>
      </c>
      <c r="F8066" s="151" t="s">
        <v>27568</v>
      </c>
      <c r="G8066" s="151" t="s">
        <v>18226</v>
      </c>
    </row>
    <row r="8067" spans="1:7" ht="22.5" x14ac:dyDescent="0.2">
      <c r="A8067" s="148" t="e">
        <f t="shared" si="126"/>
        <v>#REF!</v>
      </c>
      <c r="B8067" s="149" t="s">
        <v>16993</v>
      </c>
      <c r="C8067" s="149" t="s">
        <v>27569</v>
      </c>
      <c r="D8067" s="150" t="s">
        <v>27570</v>
      </c>
      <c r="E8067" s="149" t="s">
        <v>58</v>
      </c>
      <c r="F8067" s="151" t="s">
        <v>27571</v>
      </c>
      <c r="G8067" s="151" t="s">
        <v>23669</v>
      </c>
    </row>
    <row r="8068" spans="1:7" ht="22.5" x14ac:dyDescent="0.2">
      <c r="A8068" s="148" t="e">
        <f t="shared" si="126"/>
        <v>#REF!</v>
      </c>
      <c r="B8068" s="149" t="s">
        <v>16993</v>
      </c>
      <c r="C8068" s="149" t="s">
        <v>27572</v>
      </c>
      <c r="D8068" s="150" t="s">
        <v>27573</v>
      </c>
      <c r="E8068" s="149" t="s">
        <v>58</v>
      </c>
      <c r="F8068" s="151" t="s">
        <v>22377</v>
      </c>
      <c r="G8068" s="151" t="s">
        <v>18307</v>
      </c>
    </row>
    <row r="8069" spans="1:7" ht="22.5" x14ac:dyDescent="0.2">
      <c r="A8069" s="148" t="e">
        <f t="shared" si="126"/>
        <v>#REF!</v>
      </c>
      <c r="B8069" s="149" t="s">
        <v>16993</v>
      </c>
      <c r="C8069" s="149" t="s">
        <v>27574</v>
      </c>
      <c r="D8069" s="150" t="s">
        <v>27575</v>
      </c>
      <c r="E8069" s="149" t="s">
        <v>58</v>
      </c>
      <c r="F8069" s="151" t="s">
        <v>27576</v>
      </c>
      <c r="G8069" s="151" t="s">
        <v>27577</v>
      </c>
    </row>
    <row r="8070" spans="1:7" ht="22.5" x14ac:dyDescent="0.2">
      <c r="A8070" s="148" t="e">
        <f t="shared" si="126"/>
        <v>#REF!</v>
      </c>
      <c r="B8070" s="149" t="s">
        <v>16993</v>
      </c>
      <c r="C8070" s="149" t="s">
        <v>27578</v>
      </c>
      <c r="D8070" s="150" t="s">
        <v>27579</v>
      </c>
      <c r="E8070" s="149" t="s">
        <v>58</v>
      </c>
      <c r="F8070" s="151" t="s">
        <v>27580</v>
      </c>
      <c r="G8070" s="151" t="s">
        <v>27581</v>
      </c>
    </row>
    <row r="8071" spans="1:7" ht="22.5" x14ac:dyDescent="0.2">
      <c r="A8071" s="148" t="e">
        <f t="shared" si="126"/>
        <v>#REF!</v>
      </c>
      <c r="B8071" s="149" t="s">
        <v>16993</v>
      </c>
      <c r="C8071" s="149" t="s">
        <v>27582</v>
      </c>
      <c r="D8071" s="150" t="s">
        <v>27583</v>
      </c>
      <c r="E8071" s="149" t="s">
        <v>58</v>
      </c>
      <c r="F8071" s="151" t="s">
        <v>16426</v>
      </c>
      <c r="G8071" s="151" t="s">
        <v>27584</v>
      </c>
    </row>
    <row r="8072" spans="1:7" ht="22.5" x14ac:dyDescent="0.2">
      <c r="A8072" s="148" t="e">
        <f t="shared" si="126"/>
        <v>#REF!</v>
      </c>
      <c r="B8072" s="149" t="s">
        <v>16993</v>
      </c>
      <c r="C8072" s="149" t="s">
        <v>27585</v>
      </c>
      <c r="D8072" s="150" t="s">
        <v>27586</v>
      </c>
      <c r="E8072" s="149" t="s">
        <v>58</v>
      </c>
      <c r="F8072" s="151" t="s">
        <v>16219</v>
      </c>
      <c r="G8072" s="151" t="s">
        <v>27587</v>
      </c>
    </row>
    <row r="8073" spans="1:7" ht="22.5" x14ac:dyDescent="0.2">
      <c r="A8073" s="148" t="e">
        <f t="shared" si="126"/>
        <v>#REF!</v>
      </c>
      <c r="B8073" s="149" t="s">
        <v>16993</v>
      </c>
      <c r="C8073" s="149" t="s">
        <v>27588</v>
      </c>
      <c r="D8073" s="150" t="s">
        <v>27589</v>
      </c>
      <c r="E8073" s="149" t="s">
        <v>58</v>
      </c>
      <c r="F8073" s="151" t="s">
        <v>9767</v>
      </c>
      <c r="G8073" s="151" t="s">
        <v>27590</v>
      </c>
    </row>
    <row r="8074" spans="1:7" ht="22.5" x14ac:dyDescent="0.2">
      <c r="A8074" s="148" t="e">
        <f t="shared" si="126"/>
        <v>#REF!</v>
      </c>
      <c r="B8074" s="149" t="s">
        <v>16993</v>
      </c>
      <c r="C8074" s="149" t="s">
        <v>27591</v>
      </c>
      <c r="D8074" s="150" t="s">
        <v>27592</v>
      </c>
      <c r="E8074" s="149" t="s">
        <v>58</v>
      </c>
      <c r="F8074" s="151" t="s">
        <v>27593</v>
      </c>
      <c r="G8074" s="151" t="s">
        <v>27594</v>
      </c>
    </row>
    <row r="8075" spans="1:7" ht="22.5" x14ac:dyDescent="0.2">
      <c r="A8075" s="148" t="e">
        <f t="shared" si="126"/>
        <v>#REF!</v>
      </c>
      <c r="B8075" s="149" t="s">
        <v>16993</v>
      </c>
      <c r="C8075" s="149" t="s">
        <v>27595</v>
      </c>
      <c r="D8075" s="150" t="s">
        <v>27596</v>
      </c>
      <c r="E8075" s="149" t="s">
        <v>58</v>
      </c>
      <c r="F8075" s="151" t="s">
        <v>27597</v>
      </c>
      <c r="G8075" s="151" t="s">
        <v>27598</v>
      </c>
    </row>
    <row r="8076" spans="1:7" ht="22.5" x14ac:dyDescent="0.2">
      <c r="A8076" s="148" t="e">
        <f t="shared" si="126"/>
        <v>#REF!</v>
      </c>
      <c r="B8076" s="149" t="s">
        <v>16993</v>
      </c>
      <c r="C8076" s="149" t="s">
        <v>27599</v>
      </c>
      <c r="D8076" s="150" t="s">
        <v>27600</v>
      </c>
      <c r="E8076" s="149" t="s">
        <v>58</v>
      </c>
      <c r="F8076" s="151" t="s">
        <v>27601</v>
      </c>
      <c r="G8076" s="151" t="s">
        <v>27602</v>
      </c>
    </row>
    <row r="8077" spans="1:7" ht="22.5" x14ac:dyDescent="0.2">
      <c r="A8077" s="148" t="e">
        <f t="shared" si="126"/>
        <v>#REF!</v>
      </c>
      <c r="B8077" s="149" t="s">
        <v>16993</v>
      </c>
      <c r="C8077" s="149" t="s">
        <v>27603</v>
      </c>
      <c r="D8077" s="150" t="s">
        <v>27604</v>
      </c>
      <c r="E8077" s="149" t="s">
        <v>58</v>
      </c>
      <c r="F8077" s="151" t="s">
        <v>27605</v>
      </c>
      <c r="G8077" s="151" t="s">
        <v>12781</v>
      </c>
    </row>
    <row r="8078" spans="1:7" ht="22.5" x14ac:dyDescent="0.2">
      <c r="A8078" s="148" t="e">
        <f t="shared" si="126"/>
        <v>#REF!</v>
      </c>
      <c r="B8078" s="149" t="s">
        <v>16993</v>
      </c>
      <c r="C8078" s="149" t="s">
        <v>27606</v>
      </c>
      <c r="D8078" s="150" t="s">
        <v>27607</v>
      </c>
      <c r="E8078" s="149" t="s">
        <v>58</v>
      </c>
      <c r="F8078" s="151" t="s">
        <v>27269</v>
      </c>
      <c r="G8078" s="151" t="s">
        <v>27608</v>
      </c>
    </row>
    <row r="8079" spans="1:7" ht="22.5" x14ac:dyDescent="0.2">
      <c r="A8079" s="148" t="e">
        <f t="shared" si="126"/>
        <v>#REF!</v>
      </c>
      <c r="B8079" s="149" t="s">
        <v>16993</v>
      </c>
      <c r="C8079" s="149" t="s">
        <v>27609</v>
      </c>
      <c r="D8079" s="150" t="s">
        <v>27610</v>
      </c>
      <c r="E8079" s="149" t="s">
        <v>58</v>
      </c>
      <c r="F8079" s="151" t="s">
        <v>17579</v>
      </c>
      <c r="G8079" s="151" t="s">
        <v>27611</v>
      </c>
    </row>
    <row r="8080" spans="1:7" ht="22.5" x14ac:dyDescent="0.2">
      <c r="A8080" s="148" t="e">
        <f t="shared" si="126"/>
        <v>#REF!</v>
      </c>
      <c r="B8080" s="149" t="s">
        <v>16993</v>
      </c>
      <c r="C8080" s="149" t="s">
        <v>27612</v>
      </c>
      <c r="D8080" s="150" t="s">
        <v>27613</v>
      </c>
      <c r="E8080" s="149" t="s">
        <v>58</v>
      </c>
      <c r="F8080" s="151" t="s">
        <v>14154</v>
      </c>
      <c r="G8080" s="151" t="s">
        <v>17125</v>
      </c>
    </row>
    <row r="8081" spans="1:7" ht="22.5" x14ac:dyDescent="0.2">
      <c r="A8081" s="148" t="e">
        <f t="shared" si="126"/>
        <v>#REF!</v>
      </c>
      <c r="B8081" s="149" t="s">
        <v>16993</v>
      </c>
      <c r="C8081" s="149" t="s">
        <v>27614</v>
      </c>
      <c r="D8081" s="150" t="s">
        <v>27615</v>
      </c>
      <c r="E8081" s="149" t="s">
        <v>58</v>
      </c>
      <c r="F8081" s="151" t="s">
        <v>27616</v>
      </c>
      <c r="G8081" s="151" t="s">
        <v>17740</v>
      </c>
    </row>
    <row r="8082" spans="1:7" ht="22.5" x14ac:dyDescent="0.2">
      <c r="A8082" s="148" t="e">
        <f t="shared" si="126"/>
        <v>#REF!</v>
      </c>
      <c r="B8082" s="149" t="s">
        <v>16993</v>
      </c>
      <c r="C8082" s="149" t="s">
        <v>27617</v>
      </c>
      <c r="D8082" s="150" t="s">
        <v>27618</v>
      </c>
      <c r="E8082" s="149" t="s">
        <v>58</v>
      </c>
      <c r="F8082" s="151" t="s">
        <v>27619</v>
      </c>
      <c r="G8082" s="151" t="s">
        <v>11112</v>
      </c>
    </row>
    <row r="8083" spans="1:7" ht="22.5" x14ac:dyDescent="0.2">
      <c r="A8083" s="148" t="e">
        <f t="shared" si="126"/>
        <v>#REF!</v>
      </c>
      <c r="B8083" s="149" t="s">
        <v>16993</v>
      </c>
      <c r="C8083" s="149" t="s">
        <v>27620</v>
      </c>
      <c r="D8083" s="150" t="s">
        <v>27621</v>
      </c>
      <c r="E8083" s="149" t="s">
        <v>58</v>
      </c>
      <c r="F8083" s="151" t="s">
        <v>9565</v>
      </c>
      <c r="G8083" s="151" t="s">
        <v>23250</v>
      </c>
    </row>
    <row r="8084" spans="1:7" ht="22.5" x14ac:dyDescent="0.2">
      <c r="A8084" s="148" t="e">
        <f t="shared" si="126"/>
        <v>#REF!</v>
      </c>
      <c r="B8084" s="149" t="s">
        <v>16993</v>
      </c>
      <c r="C8084" s="149" t="s">
        <v>27622</v>
      </c>
      <c r="D8084" s="150" t="s">
        <v>27623</v>
      </c>
      <c r="E8084" s="149" t="s">
        <v>58</v>
      </c>
      <c r="F8084" s="151" t="s">
        <v>27624</v>
      </c>
      <c r="G8084" s="151" t="s">
        <v>27625</v>
      </c>
    </row>
    <row r="8085" spans="1:7" ht="22.5" x14ac:dyDescent="0.2">
      <c r="A8085" s="148" t="e">
        <f t="shared" si="126"/>
        <v>#REF!</v>
      </c>
      <c r="B8085" s="149" t="s">
        <v>16993</v>
      </c>
      <c r="C8085" s="149" t="s">
        <v>27626</v>
      </c>
      <c r="D8085" s="150" t="s">
        <v>27627</v>
      </c>
      <c r="E8085" s="149" t="s">
        <v>58</v>
      </c>
      <c r="F8085" s="151" t="s">
        <v>27628</v>
      </c>
      <c r="G8085" s="151" t="s">
        <v>15867</v>
      </c>
    </row>
    <row r="8086" spans="1:7" ht="22.5" x14ac:dyDescent="0.2">
      <c r="A8086" s="148" t="e">
        <f t="shared" si="126"/>
        <v>#REF!</v>
      </c>
      <c r="B8086" s="149" t="s">
        <v>16993</v>
      </c>
      <c r="C8086" s="149" t="s">
        <v>27629</v>
      </c>
      <c r="D8086" s="150" t="s">
        <v>27630</v>
      </c>
      <c r="E8086" s="149" t="s">
        <v>58</v>
      </c>
      <c r="F8086" s="151" t="s">
        <v>27631</v>
      </c>
      <c r="G8086" s="151" t="s">
        <v>27632</v>
      </c>
    </row>
    <row r="8087" spans="1:7" ht="22.5" x14ac:dyDescent="0.2">
      <c r="A8087" s="148" t="e">
        <f t="shared" si="126"/>
        <v>#REF!</v>
      </c>
      <c r="B8087" s="149" t="s">
        <v>16993</v>
      </c>
      <c r="C8087" s="149" t="s">
        <v>27633</v>
      </c>
      <c r="D8087" s="150" t="s">
        <v>27634</v>
      </c>
      <c r="E8087" s="149" t="s">
        <v>58</v>
      </c>
      <c r="F8087" s="151" t="s">
        <v>11477</v>
      </c>
      <c r="G8087" s="151" t="s">
        <v>27635</v>
      </c>
    </row>
    <row r="8088" spans="1:7" ht="22.5" x14ac:dyDescent="0.2">
      <c r="A8088" s="148" t="e">
        <f t="shared" si="126"/>
        <v>#REF!</v>
      </c>
      <c r="B8088" s="149" t="s">
        <v>16993</v>
      </c>
      <c r="C8088" s="149" t="s">
        <v>27636</v>
      </c>
      <c r="D8088" s="150" t="s">
        <v>27637</v>
      </c>
      <c r="E8088" s="149" t="s">
        <v>58</v>
      </c>
      <c r="F8088" s="151" t="s">
        <v>8839</v>
      </c>
      <c r="G8088" s="151" t="s">
        <v>13234</v>
      </c>
    </row>
    <row r="8089" spans="1:7" ht="22.5" x14ac:dyDescent="0.2">
      <c r="A8089" s="148" t="e">
        <f t="shared" si="126"/>
        <v>#REF!</v>
      </c>
      <c r="B8089" s="149" t="s">
        <v>16993</v>
      </c>
      <c r="C8089" s="149" t="s">
        <v>27638</v>
      </c>
      <c r="D8089" s="150" t="s">
        <v>27639</v>
      </c>
      <c r="E8089" s="149" t="s">
        <v>58</v>
      </c>
      <c r="F8089" s="151" t="s">
        <v>27640</v>
      </c>
      <c r="G8089" s="151" t="s">
        <v>27641</v>
      </c>
    </row>
    <row r="8090" spans="1:7" ht="22.5" x14ac:dyDescent="0.2">
      <c r="A8090" s="148" t="e">
        <f t="shared" si="126"/>
        <v>#REF!</v>
      </c>
      <c r="B8090" s="149" t="s">
        <v>16993</v>
      </c>
      <c r="C8090" s="149" t="s">
        <v>27642</v>
      </c>
      <c r="D8090" s="150" t="s">
        <v>27643</v>
      </c>
      <c r="E8090" s="149" t="s">
        <v>58</v>
      </c>
      <c r="F8090" s="151" t="s">
        <v>27644</v>
      </c>
      <c r="G8090" s="151" t="s">
        <v>21001</v>
      </c>
    </row>
    <row r="8091" spans="1:7" ht="22.5" x14ac:dyDescent="0.2">
      <c r="A8091" s="148" t="e">
        <f t="shared" si="126"/>
        <v>#REF!</v>
      </c>
      <c r="B8091" s="149" t="s">
        <v>16993</v>
      </c>
      <c r="C8091" s="149" t="s">
        <v>27645</v>
      </c>
      <c r="D8091" s="150" t="s">
        <v>27646</v>
      </c>
      <c r="E8091" s="149" t="s">
        <v>58</v>
      </c>
      <c r="F8091" s="151" t="s">
        <v>27647</v>
      </c>
      <c r="G8091" s="151" t="s">
        <v>27191</v>
      </c>
    </row>
    <row r="8092" spans="1:7" ht="22.5" x14ac:dyDescent="0.2">
      <c r="A8092" s="148" t="e">
        <f t="shared" si="126"/>
        <v>#REF!</v>
      </c>
      <c r="B8092" s="149" t="s">
        <v>16993</v>
      </c>
      <c r="C8092" s="149" t="s">
        <v>27648</v>
      </c>
      <c r="D8092" s="150" t="s">
        <v>27649</v>
      </c>
      <c r="E8092" s="149" t="s">
        <v>58</v>
      </c>
      <c r="F8092" s="151" t="s">
        <v>27650</v>
      </c>
      <c r="G8092" s="151" t="s">
        <v>27651</v>
      </c>
    </row>
    <row r="8093" spans="1:7" ht="22.5" x14ac:dyDescent="0.2">
      <c r="A8093" s="148" t="e">
        <f t="shared" si="126"/>
        <v>#REF!</v>
      </c>
      <c r="B8093" s="149" t="s">
        <v>16993</v>
      </c>
      <c r="C8093" s="149" t="s">
        <v>27652</v>
      </c>
      <c r="D8093" s="150" t="s">
        <v>27653</v>
      </c>
      <c r="E8093" s="149" t="s">
        <v>58</v>
      </c>
      <c r="F8093" s="151" t="s">
        <v>27654</v>
      </c>
      <c r="G8093" s="151" t="s">
        <v>27655</v>
      </c>
    </row>
    <row r="8094" spans="1:7" ht="22.5" x14ac:dyDescent="0.2">
      <c r="A8094" s="148" t="e">
        <f t="shared" si="126"/>
        <v>#REF!</v>
      </c>
      <c r="B8094" s="149" t="s">
        <v>16993</v>
      </c>
      <c r="C8094" s="149" t="s">
        <v>27656</v>
      </c>
      <c r="D8094" s="150" t="s">
        <v>27657</v>
      </c>
      <c r="E8094" s="149" t="s">
        <v>58</v>
      </c>
      <c r="F8094" s="151" t="s">
        <v>27658</v>
      </c>
      <c r="G8094" s="151" t="s">
        <v>27659</v>
      </c>
    </row>
    <row r="8095" spans="1:7" ht="22.5" x14ac:dyDescent="0.2">
      <c r="A8095" s="148" t="e">
        <f t="shared" si="126"/>
        <v>#REF!</v>
      </c>
      <c r="B8095" s="149" t="s">
        <v>16993</v>
      </c>
      <c r="C8095" s="149" t="s">
        <v>27660</v>
      </c>
      <c r="D8095" s="150" t="s">
        <v>27661</v>
      </c>
      <c r="E8095" s="149" t="s">
        <v>58</v>
      </c>
      <c r="F8095" s="151" t="s">
        <v>27662</v>
      </c>
      <c r="G8095" s="151" t="s">
        <v>10018</v>
      </c>
    </row>
    <row r="8096" spans="1:7" ht="22.5" x14ac:dyDescent="0.2">
      <c r="A8096" s="148" t="e">
        <f t="shared" si="126"/>
        <v>#REF!</v>
      </c>
      <c r="B8096" s="149" t="s">
        <v>16993</v>
      </c>
      <c r="C8096" s="149" t="s">
        <v>27663</v>
      </c>
      <c r="D8096" s="150" t="s">
        <v>27664</v>
      </c>
      <c r="E8096" s="149" t="s">
        <v>58</v>
      </c>
      <c r="F8096" s="151" t="s">
        <v>26195</v>
      </c>
      <c r="G8096" s="151" t="s">
        <v>27665</v>
      </c>
    </row>
    <row r="8097" spans="1:7" ht="22.5" x14ac:dyDescent="0.2">
      <c r="A8097" s="148" t="e">
        <f t="shared" si="126"/>
        <v>#REF!</v>
      </c>
      <c r="B8097" s="149" t="s">
        <v>16993</v>
      </c>
      <c r="C8097" s="149" t="s">
        <v>27666</v>
      </c>
      <c r="D8097" s="150" t="s">
        <v>27667</v>
      </c>
      <c r="E8097" s="149" t="s">
        <v>58</v>
      </c>
      <c r="F8097" s="151" t="s">
        <v>27668</v>
      </c>
      <c r="G8097" s="151" t="s">
        <v>27669</v>
      </c>
    </row>
    <row r="8098" spans="1:7" ht="22.5" x14ac:dyDescent="0.2">
      <c r="A8098" s="148" t="e">
        <f t="shared" si="126"/>
        <v>#REF!</v>
      </c>
      <c r="B8098" s="149" t="s">
        <v>16993</v>
      </c>
      <c r="C8098" s="149" t="s">
        <v>27670</v>
      </c>
      <c r="D8098" s="150" t="s">
        <v>27671</v>
      </c>
      <c r="E8098" s="149" t="s">
        <v>58</v>
      </c>
      <c r="F8098" s="151" t="s">
        <v>27672</v>
      </c>
      <c r="G8098" s="151" t="s">
        <v>27673</v>
      </c>
    </row>
    <row r="8099" spans="1:7" ht="22.5" x14ac:dyDescent="0.2">
      <c r="A8099" s="148" t="e">
        <f t="shared" si="126"/>
        <v>#REF!</v>
      </c>
      <c r="B8099" s="149" t="s">
        <v>16993</v>
      </c>
      <c r="C8099" s="149" t="s">
        <v>27674</v>
      </c>
      <c r="D8099" s="150" t="s">
        <v>27675</v>
      </c>
      <c r="E8099" s="149" t="s">
        <v>58</v>
      </c>
      <c r="F8099" s="151" t="s">
        <v>27676</v>
      </c>
      <c r="G8099" s="151" t="s">
        <v>27677</v>
      </c>
    </row>
    <row r="8100" spans="1:7" ht="22.5" x14ac:dyDescent="0.2">
      <c r="A8100" s="148" t="e">
        <f t="shared" si="126"/>
        <v>#REF!</v>
      </c>
      <c r="B8100" s="149" t="s">
        <v>16993</v>
      </c>
      <c r="C8100" s="149" t="s">
        <v>27678</v>
      </c>
      <c r="D8100" s="150" t="s">
        <v>27679</v>
      </c>
      <c r="E8100" s="149" t="s">
        <v>58</v>
      </c>
      <c r="F8100" s="151" t="s">
        <v>15840</v>
      </c>
      <c r="G8100" s="151" t="s">
        <v>18163</v>
      </c>
    </row>
    <row r="8101" spans="1:7" ht="22.5" x14ac:dyDescent="0.2">
      <c r="A8101" s="148" t="e">
        <f t="shared" ref="A8101:A8164" si="127">CONCATENAR</f>
        <v>#REF!</v>
      </c>
      <c r="B8101" s="149" t="s">
        <v>16993</v>
      </c>
      <c r="C8101" s="149" t="s">
        <v>27680</v>
      </c>
      <c r="D8101" s="150" t="s">
        <v>27681</v>
      </c>
      <c r="E8101" s="149" t="s">
        <v>58</v>
      </c>
      <c r="F8101" s="151" t="s">
        <v>27682</v>
      </c>
      <c r="G8101" s="151" t="s">
        <v>27683</v>
      </c>
    </row>
    <row r="8102" spans="1:7" ht="22.5" x14ac:dyDescent="0.2">
      <c r="A8102" s="148" t="e">
        <f t="shared" si="127"/>
        <v>#REF!</v>
      </c>
      <c r="B8102" s="149" t="s">
        <v>16993</v>
      </c>
      <c r="C8102" s="149" t="s">
        <v>27684</v>
      </c>
      <c r="D8102" s="150" t="s">
        <v>27685</v>
      </c>
      <c r="E8102" s="149" t="s">
        <v>58</v>
      </c>
      <c r="F8102" s="151" t="s">
        <v>27686</v>
      </c>
      <c r="G8102" s="151" t="s">
        <v>27687</v>
      </c>
    </row>
    <row r="8103" spans="1:7" ht="22.5" x14ac:dyDescent="0.2">
      <c r="A8103" s="148" t="e">
        <f t="shared" si="127"/>
        <v>#REF!</v>
      </c>
      <c r="B8103" s="149" t="s">
        <v>16993</v>
      </c>
      <c r="C8103" s="149" t="s">
        <v>27688</v>
      </c>
      <c r="D8103" s="150" t="s">
        <v>27689</v>
      </c>
      <c r="E8103" s="149" t="s">
        <v>58</v>
      </c>
      <c r="F8103" s="151" t="s">
        <v>27690</v>
      </c>
      <c r="G8103" s="151" t="s">
        <v>27691</v>
      </c>
    </row>
    <row r="8104" spans="1:7" ht="22.5" x14ac:dyDescent="0.2">
      <c r="A8104" s="148" t="e">
        <f t="shared" si="127"/>
        <v>#REF!</v>
      </c>
      <c r="B8104" s="149" t="s">
        <v>16993</v>
      </c>
      <c r="C8104" s="149" t="s">
        <v>27692</v>
      </c>
      <c r="D8104" s="150" t="s">
        <v>27693</v>
      </c>
      <c r="E8104" s="149" t="s">
        <v>58</v>
      </c>
      <c r="F8104" s="151" t="s">
        <v>27694</v>
      </c>
      <c r="G8104" s="151" t="s">
        <v>27695</v>
      </c>
    </row>
    <row r="8105" spans="1:7" ht="22.5" x14ac:dyDescent="0.2">
      <c r="A8105" s="148" t="e">
        <f t="shared" si="127"/>
        <v>#REF!</v>
      </c>
      <c r="B8105" s="149" t="s">
        <v>16993</v>
      </c>
      <c r="C8105" s="149" t="s">
        <v>27696</v>
      </c>
      <c r="D8105" s="150" t="s">
        <v>27697</v>
      </c>
      <c r="E8105" s="149" t="s">
        <v>58</v>
      </c>
      <c r="F8105" s="151" t="s">
        <v>27698</v>
      </c>
      <c r="G8105" s="151" t="s">
        <v>27699</v>
      </c>
    </row>
    <row r="8106" spans="1:7" ht="22.5" x14ac:dyDescent="0.2">
      <c r="A8106" s="148" t="e">
        <f t="shared" si="127"/>
        <v>#REF!</v>
      </c>
      <c r="B8106" s="149" t="s">
        <v>16993</v>
      </c>
      <c r="C8106" s="149" t="s">
        <v>27700</v>
      </c>
      <c r="D8106" s="150" t="s">
        <v>27701</v>
      </c>
      <c r="E8106" s="149" t="s">
        <v>58</v>
      </c>
      <c r="F8106" s="151" t="s">
        <v>27358</v>
      </c>
      <c r="G8106" s="151" t="s">
        <v>27702</v>
      </c>
    </row>
    <row r="8107" spans="1:7" ht="22.5" x14ac:dyDescent="0.2">
      <c r="A8107" s="148" t="e">
        <f t="shared" si="127"/>
        <v>#REF!</v>
      </c>
      <c r="B8107" s="149" t="s">
        <v>16993</v>
      </c>
      <c r="C8107" s="149" t="s">
        <v>27703</v>
      </c>
      <c r="D8107" s="150" t="s">
        <v>27704</v>
      </c>
      <c r="E8107" s="149" t="s">
        <v>58</v>
      </c>
      <c r="F8107" s="151" t="s">
        <v>27705</v>
      </c>
      <c r="G8107" s="151" t="s">
        <v>27706</v>
      </c>
    </row>
    <row r="8108" spans="1:7" ht="22.5" x14ac:dyDescent="0.2">
      <c r="A8108" s="148" t="e">
        <f t="shared" si="127"/>
        <v>#REF!</v>
      </c>
      <c r="B8108" s="149" t="s">
        <v>16993</v>
      </c>
      <c r="C8108" s="149" t="s">
        <v>27707</v>
      </c>
      <c r="D8108" s="150" t="s">
        <v>27708</v>
      </c>
      <c r="E8108" s="149" t="s">
        <v>58</v>
      </c>
      <c r="F8108" s="151" t="s">
        <v>27024</v>
      </c>
      <c r="G8108" s="151" t="s">
        <v>27709</v>
      </c>
    </row>
    <row r="8109" spans="1:7" ht="22.5" x14ac:dyDescent="0.2">
      <c r="A8109" s="148" t="e">
        <f t="shared" si="127"/>
        <v>#REF!</v>
      </c>
      <c r="B8109" s="149" t="s">
        <v>16993</v>
      </c>
      <c r="C8109" s="149" t="s">
        <v>27710</v>
      </c>
      <c r="D8109" s="150" t="s">
        <v>27711</v>
      </c>
      <c r="E8109" s="149" t="s">
        <v>58</v>
      </c>
      <c r="F8109" s="151" t="s">
        <v>27712</v>
      </c>
      <c r="G8109" s="151" t="s">
        <v>27713</v>
      </c>
    </row>
    <row r="8110" spans="1:7" ht="22.5" x14ac:dyDescent="0.2">
      <c r="A8110" s="148" t="e">
        <f t="shared" si="127"/>
        <v>#REF!</v>
      </c>
      <c r="B8110" s="149" t="s">
        <v>16993</v>
      </c>
      <c r="C8110" s="149" t="s">
        <v>27714</v>
      </c>
      <c r="D8110" s="150" t="s">
        <v>27715</v>
      </c>
      <c r="E8110" s="149" t="s">
        <v>58</v>
      </c>
      <c r="F8110" s="151" t="s">
        <v>27716</v>
      </c>
      <c r="G8110" s="151" t="s">
        <v>27717</v>
      </c>
    </row>
    <row r="8111" spans="1:7" ht="22.5" x14ac:dyDescent="0.2">
      <c r="A8111" s="148" t="e">
        <f t="shared" si="127"/>
        <v>#REF!</v>
      </c>
      <c r="B8111" s="149" t="s">
        <v>16993</v>
      </c>
      <c r="C8111" s="149" t="s">
        <v>27718</v>
      </c>
      <c r="D8111" s="150" t="s">
        <v>27719</v>
      </c>
      <c r="E8111" s="149" t="s">
        <v>58</v>
      </c>
      <c r="F8111" s="151" t="s">
        <v>27720</v>
      </c>
      <c r="G8111" s="151" t="s">
        <v>27721</v>
      </c>
    </row>
    <row r="8112" spans="1:7" ht="22.5" x14ac:dyDescent="0.2">
      <c r="A8112" s="148" t="e">
        <f t="shared" si="127"/>
        <v>#REF!</v>
      </c>
      <c r="B8112" s="149" t="s">
        <v>16993</v>
      </c>
      <c r="C8112" s="149" t="s">
        <v>27722</v>
      </c>
      <c r="D8112" s="150" t="s">
        <v>27723</v>
      </c>
      <c r="E8112" s="149" t="s">
        <v>58</v>
      </c>
      <c r="F8112" s="151" t="s">
        <v>16475</v>
      </c>
      <c r="G8112" s="151" t="s">
        <v>27724</v>
      </c>
    </row>
    <row r="8113" spans="1:7" ht="22.5" x14ac:dyDescent="0.2">
      <c r="A8113" s="148" t="e">
        <f t="shared" si="127"/>
        <v>#REF!</v>
      </c>
      <c r="B8113" s="149" t="s">
        <v>16993</v>
      </c>
      <c r="C8113" s="149" t="s">
        <v>27725</v>
      </c>
      <c r="D8113" s="150" t="s">
        <v>27726</v>
      </c>
      <c r="E8113" s="149" t="s">
        <v>58</v>
      </c>
      <c r="F8113" s="151" t="s">
        <v>27727</v>
      </c>
      <c r="G8113" s="151" t="s">
        <v>27728</v>
      </c>
    </row>
    <row r="8114" spans="1:7" ht="22.5" x14ac:dyDescent="0.2">
      <c r="A8114" s="148" t="e">
        <f t="shared" si="127"/>
        <v>#REF!</v>
      </c>
      <c r="B8114" s="149" t="s">
        <v>16993</v>
      </c>
      <c r="C8114" s="149" t="s">
        <v>27729</v>
      </c>
      <c r="D8114" s="150" t="s">
        <v>27730</v>
      </c>
      <c r="E8114" s="149" t="s">
        <v>58</v>
      </c>
      <c r="F8114" s="151" t="s">
        <v>27731</v>
      </c>
      <c r="G8114" s="151" t="s">
        <v>27732</v>
      </c>
    </row>
    <row r="8115" spans="1:7" ht="22.5" x14ac:dyDescent="0.2">
      <c r="A8115" s="148" t="e">
        <f t="shared" si="127"/>
        <v>#REF!</v>
      </c>
      <c r="B8115" s="149" t="s">
        <v>16993</v>
      </c>
      <c r="C8115" s="149" t="s">
        <v>27733</v>
      </c>
      <c r="D8115" s="150" t="s">
        <v>27734</v>
      </c>
      <c r="E8115" s="149" t="s">
        <v>58</v>
      </c>
      <c r="F8115" s="151" t="s">
        <v>21892</v>
      </c>
      <c r="G8115" s="151" t="s">
        <v>27735</v>
      </c>
    </row>
    <row r="8116" spans="1:7" ht="22.5" x14ac:dyDescent="0.2">
      <c r="A8116" s="148" t="e">
        <f t="shared" si="127"/>
        <v>#REF!</v>
      </c>
      <c r="B8116" s="149" t="s">
        <v>16993</v>
      </c>
      <c r="C8116" s="149" t="s">
        <v>27736</v>
      </c>
      <c r="D8116" s="150" t="s">
        <v>27737</v>
      </c>
      <c r="E8116" s="149" t="s">
        <v>58</v>
      </c>
      <c r="F8116" s="151" t="s">
        <v>27738</v>
      </c>
      <c r="G8116" s="151" t="s">
        <v>24855</v>
      </c>
    </row>
    <row r="8117" spans="1:7" ht="22.5" x14ac:dyDescent="0.2">
      <c r="A8117" s="148" t="e">
        <f t="shared" si="127"/>
        <v>#REF!</v>
      </c>
      <c r="B8117" s="149" t="s">
        <v>16993</v>
      </c>
      <c r="C8117" s="149" t="s">
        <v>27739</v>
      </c>
      <c r="D8117" s="150" t="s">
        <v>27740</v>
      </c>
      <c r="E8117" s="149" t="s">
        <v>58</v>
      </c>
      <c r="F8117" s="151" t="s">
        <v>27741</v>
      </c>
      <c r="G8117" s="151" t="s">
        <v>27742</v>
      </c>
    </row>
    <row r="8118" spans="1:7" ht="22.5" x14ac:dyDescent="0.2">
      <c r="A8118" s="148" t="e">
        <f t="shared" si="127"/>
        <v>#REF!</v>
      </c>
      <c r="B8118" s="149" t="s">
        <v>16993</v>
      </c>
      <c r="C8118" s="149" t="s">
        <v>27743</v>
      </c>
      <c r="D8118" s="150" t="s">
        <v>27744</v>
      </c>
      <c r="E8118" s="149" t="s">
        <v>58</v>
      </c>
      <c r="F8118" s="151" t="s">
        <v>27745</v>
      </c>
      <c r="G8118" s="151" t="s">
        <v>27746</v>
      </c>
    </row>
    <row r="8119" spans="1:7" ht="22.5" x14ac:dyDescent="0.2">
      <c r="A8119" s="148" t="e">
        <f t="shared" si="127"/>
        <v>#REF!</v>
      </c>
      <c r="B8119" s="149" t="s">
        <v>16993</v>
      </c>
      <c r="C8119" s="149" t="s">
        <v>27747</v>
      </c>
      <c r="D8119" s="150" t="s">
        <v>27748</v>
      </c>
      <c r="E8119" s="149" t="s">
        <v>58</v>
      </c>
      <c r="F8119" s="151" t="s">
        <v>10074</v>
      </c>
      <c r="G8119" s="151" t="s">
        <v>27749</v>
      </c>
    </row>
    <row r="8120" spans="1:7" ht="22.5" x14ac:dyDescent="0.2">
      <c r="A8120" s="148" t="e">
        <f t="shared" si="127"/>
        <v>#REF!</v>
      </c>
      <c r="B8120" s="149" t="s">
        <v>16993</v>
      </c>
      <c r="C8120" s="149" t="s">
        <v>27750</v>
      </c>
      <c r="D8120" s="150" t="s">
        <v>27751</v>
      </c>
      <c r="E8120" s="149" t="s">
        <v>58</v>
      </c>
      <c r="F8120" s="151" t="s">
        <v>19449</v>
      </c>
      <c r="G8120" s="151" t="s">
        <v>14237</v>
      </c>
    </row>
    <row r="8121" spans="1:7" ht="22.5" x14ac:dyDescent="0.2">
      <c r="A8121" s="148" t="e">
        <f t="shared" si="127"/>
        <v>#REF!</v>
      </c>
      <c r="B8121" s="149" t="s">
        <v>16993</v>
      </c>
      <c r="C8121" s="149" t="s">
        <v>27752</v>
      </c>
      <c r="D8121" s="150" t="s">
        <v>27753</v>
      </c>
      <c r="E8121" s="149" t="s">
        <v>58</v>
      </c>
      <c r="F8121" s="151" t="s">
        <v>11298</v>
      </c>
      <c r="G8121" s="151" t="s">
        <v>27754</v>
      </c>
    </row>
    <row r="8122" spans="1:7" ht="22.5" x14ac:dyDescent="0.2">
      <c r="A8122" s="148" t="e">
        <f t="shared" si="127"/>
        <v>#REF!</v>
      </c>
      <c r="B8122" s="149" t="s">
        <v>16993</v>
      </c>
      <c r="C8122" s="149" t="s">
        <v>27755</v>
      </c>
      <c r="D8122" s="150" t="s">
        <v>27756</v>
      </c>
      <c r="E8122" s="149" t="s">
        <v>58</v>
      </c>
      <c r="F8122" s="151" t="s">
        <v>21545</v>
      </c>
      <c r="G8122" s="151" t="s">
        <v>22370</v>
      </c>
    </row>
    <row r="8123" spans="1:7" ht="22.5" x14ac:dyDescent="0.2">
      <c r="A8123" s="148" t="e">
        <f t="shared" si="127"/>
        <v>#REF!</v>
      </c>
      <c r="B8123" s="149" t="s">
        <v>16993</v>
      </c>
      <c r="C8123" s="149" t="s">
        <v>27757</v>
      </c>
      <c r="D8123" s="150" t="s">
        <v>27758</v>
      </c>
      <c r="E8123" s="149" t="s">
        <v>58</v>
      </c>
      <c r="F8123" s="151" t="s">
        <v>27759</v>
      </c>
      <c r="G8123" s="151" t="s">
        <v>27760</v>
      </c>
    </row>
    <row r="8124" spans="1:7" ht="22.5" x14ac:dyDescent="0.2">
      <c r="A8124" s="148" t="e">
        <f t="shared" si="127"/>
        <v>#REF!</v>
      </c>
      <c r="B8124" s="149" t="s">
        <v>16993</v>
      </c>
      <c r="C8124" s="149" t="s">
        <v>27761</v>
      </c>
      <c r="D8124" s="150" t="s">
        <v>27762</v>
      </c>
      <c r="E8124" s="149" t="s">
        <v>58</v>
      </c>
      <c r="F8124" s="151" t="s">
        <v>27763</v>
      </c>
      <c r="G8124" s="151" t="s">
        <v>27764</v>
      </c>
    </row>
    <row r="8125" spans="1:7" ht="22.5" x14ac:dyDescent="0.2">
      <c r="A8125" s="148" t="e">
        <f t="shared" si="127"/>
        <v>#REF!</v>
      </c>
      <c r="B8125" s="149" t="s">
        <v>16993</v>
      </c>
      <c r="C8125" s="149" t="s">
        <v>27765</v>
      </c>
      <c r="D8125" s="150" t="s">
        <v>27766</v>
      </c>
      <c r="E8125" s="149" t="s">
        <v>58</v>
      </c>
      <c r="F8125" s="151" t="s">
        <v>27767</v>
      </c>
      <c r="G8125" s="151" t="s">
        <v>27768</v>
      </c>
    </row>
    <row r="8126" spans="1:7" ht="22.5" x14ac:dyDescent="0.2">
      <c r="A8126" s="148" t="e">
        <f t="shared" si="127"/>
        <v>#REF!</v>
      </c>
      <c r="B8126" s="149" t="s">
        <v>16993</v>
      </c>
      <c r="C8126" s="149" t="s">
        <v>27769</v>
      </c>
      <c r="D8126" s="150" t="s">
        <v>27770</v>
      </c>
      <c r="E8126" s="149" t="s">
        <v>58</v>
      </c>
      <c r="F8126" s="151" t="s">
        <v>27771</v>
      </c>
      <c r="G8126" s="151" t="s">
        <v>27772</v>
      </c>
    </row>
    <row r="8127" spans="1:7" ht="22.5" x14ac:dyDescent="0.2">
      <c r="A8127" s="148" t="e">
        <f t="shared" si="127"/>
        <v>#REF!</v>
      </c>
      <c r="B8127" s="149" t="s">
        <v>16993</v>
      </c>
      <c r="C8127" s="149" t="s">
        <v>27773</v>
      </c>
      <c r="D8127" s="150" t="s">
        <v>27774</v>
      </c>
      <c r="E8127" s="149" t="s">
        <v>58</v>
      </c>
      <c r="F8127" s="151" t="s">
        <v>27775</v>
      </c>
      <c r="G8127" s="151" t="s">
        <v>27776</v>
      </c>
    </row>
    <row r="8128" spans="1:7" ht="22.5" x14ac:dyDescent="0.2">
      <c r="A8128" s="148" t="e">
        <f t="shared" si="127"/>
        <v>#REF!</v>
      </c>
      <c r="B8128" s="149" t="s">
        <v>16993</v>
      </c>
      <c r="C8128" s="149" t="s">
        <v>27777</v>
      </c>
      <c r="D8128" s="150" t="s">
        <v>27778</v>
      </c>
      <c r="E8128" s="149" t="s">
        <v>58</v>
      </c>
      <c r="F8128" s="151" t="s">
        <v>27779</v>
      </c>
      <c r="G8128" s="151" t="s">
        <v>27780</v>
      </c>
    </row>
    <row r="8129" spans="1:7" ht="22.5" x14ac:dyDescent="0.2">
      <c r="A8129" s="148" t="e">
        <f t="shared" si="127"/>
        <v>#REF!</v>
      </c>
      <c r="B8129" s="149" t="s">
        <v>16993</v>
      </c>
      <c r="C8129" s="149" t="s">
        <v>27781</v>
      </c>
      <c r="D8129" s="150" t="s">
        <v>27782</v>
      </c>
      <c r="E8129" s="149" t="s">
        <v>58</v>
      </c>
      <c r="F8129" s="151" t="s">
        <v>27783</v>
      </c>
      <c r="G8129" s="151" t="s">
        <v>27784</v>
      </c>
    </row>
    <row r="8130" spans="1:7" x14ac:dyDescent="0.2">
      <c r="A8130" s="148" t="e">
        <f t="shared" si="127"/>
        <v>#REF!</v>
      </c>
      <c r="B8130" s="149" t="s">
        <v>16993</v>
      </c>
      <c r="C8130" s="149" t="s">
        <v>27785</v>
      </c>
      <c r="D8130" s="150" t="s">
        <v>27786</v>
      </c>
      <c r="E8130" s="149" t="s">
        <v>58</v>
      </c>
      <c r="F8130" s="151" t="s">
        <v>27787</v>
      </c>
      <c r="G8130" s="151" t="s">
        <v>27788</v>
      </c>
    </row>
    <row r="8131" spans="1:7" x14ac:dyDescent="0.2">
      <c r="A8131" s="148" t="e">
        <f t="shared" si="127"/>
        <v>#REF!</v>
      </c>
      <c r="B8131" s="149" t="s">
        <v>16993</v>
      </c>
      <c r="C8131" s="149" t="s">
        <v>27789</v>
      </c>
      <c r="D8131" s="150" t="s">
        <v>27790</v>
      </c>
      <c r="E8131" s="149" t="s">
        <v>58</v>
      </c>
      <c r="F8131" s="151" t="s">
        <v>27791</v>
      </c>
      <c r="G8131" s="151" t="s">
        <v>27792</v>
      </c>
    </row>
    <row r="8132" spans="1:7" x14ac:dyDescent="0.2">
      <c r="A8132" s="148" t="e">
        <f t="shared" si="127"/>
        <v>#REF!</v>
      </c>
      <c r="B8132" s="149" t="s">
        <v>16993</v>
      </c>
      <c r="C8132" s="149" t="s">
        <v>27793</v>
      </c>
      <c r="D8132" s="150" t="s">
        <v>27794</v>
      </c>
      <c r="E8132" s="149" t="s">
        <v>58</v>
      </c>
      <c r="F8132" s="151" t="s">
        <v>25023</v>
      </c>
      <c r="G8132" s="151" t="s">
        <v>27795</v>
      </c>
    </row>
    <row r="8133" spans="1:7" x14ac:dyDescent="0.2">
      <c r="A8133" s="148" t="e">
        <f t="shared" si="127"/>
        <v>#REF!</v>
      </c>
      <c r="B8133" s="149" t="s">
        <v>16993</v>
      </c>
      <c r="C8133" s="149" t="s">
        <v>27796</v>
      </c>
      <c r="D8133" s="150" t="s">
        <v>27797</v>
      </c>
      <c r="E8133" s="149" t="s">
        <v>58</v>
      </c>
      <c r="F8133" s="151" t="s">
        <v>27798</v>
      </c>
      <c r="G8133" s="151" t="s">
        <v>27799</v>
      </c>
    </row>
    <row r="8134" spans="1:7" ht="22.5" x14ac:dyDescent="0.2">
      <c r="A8134" s="148" t="e">
        <f t="shared" si="127"/>
        <v>#REF!</v>
      </c>
      <c r="B8134" s="149" t="s">
        <v>16993</v>
      </c>
      <c r="C8134" s="149" t="s">
        <v>27800</v>
      </c>
      <c r="D8134" s="150" t="s">
        <v>27801</v>
      </c>
      <c r="E8134" s="149" t="s">
        <v>58</v>
      </c>
      <c r="F8134" s="151" t="s">
        <v>9315</v>
      </c>
      <c r="G8134" s="151" t="s">
        <v>8686</v>
      </c>
    </row>
    <row r="8135" spans="1:7" x14ac:dyDescent="0.2">
      <c r="A8135" s="148" t="e">
        <f t="shared" si="127"/>
        <v>#REF!</v>
      </c>
      <c r="B8135" s="149" t="s">
        <v>16993</v>
      </c>
      <c r="C8135" s="149" t="s">
        <v>27802</v>
      </c>
      <c r="D8135" s="150" t="s">
        <v>27803</v>
      </c>
      <c r="E8135" s="149" t="s">
        <v>58</v>
      </c>
      <c r="F8135" s="151" t="s">
        <v>17067</v>
      </c>
      <c r="G8135" s="151" t="s">
        <v>26414</v>
      </c>
    </row>
    <row r="8136" spans="1:7" x14ac:dyDescent="0.2">
      <c r="A8136" s="148" t="e">
        <f t="shared" si="127"/>
        <v>#REF!</v>
      </c>
      <c r="B8136" s="149" t="s">
        <v>16993</v>
      </c>
      <c r="C8136" s="149" t="s">
        <v>27804</v>
      </c>
      <c r="D8136" s="150" t="s">
        <v>27805</v>
      </c>
      <c r="E8136" s="149" t="s">
        <v>58</v>
      </c>
      <c r="F8136" s="151" t="s">
        <v>25830</v>
      </c>
      <c r="G8136" s="151" t="s">
        <v>27806</v>
      </c>
    </row>
    <row r="8137" spans="1:7" x14ac:dyDescent="0.2">
      <c r="A8137" s="148" t="e">
        <f t="shared" si="127"/>
        <v>#REF!</v>
      </c>
      <c r="B8137" s="149" t="s">
        <v>16993</v>
      </c>
      <c r="C8137" s="149" t="s">
        <v>27807</v>
      </c>
      <c r="D8137" s="150" t="s">
        <v>27808</v>
      </c>
      <c r="E8137" s="149" t="s">
        <v>58</v>
      </c>
      <c r="F8137" s="151" t="s">
        <v>15606</v>
      </c>
      <c r="G8137" s="151" t="s">
        <v>17947</v>
      </c>
    </row>
    <row r="8138" spans="1:7" x14ac:dyDescent="0.2">
      <c r="A8138" s="148" t="e">
        <f t="shared" si="127"/>
        <v>#REF!</v>
      </c>
      <c r="B8138" s="149" t="s">
        <v>16993</v>
      </c>
      <c r="C8138" s="149" t="s">
        <v>27809</v>
      </c>
      <c r="D8138" s="150" t="s">
        <v>27810</v>
      </c>
      <c r="E8138" s="149" t="s">
        <v>58</v>
      </c>
      <c r="F8138" s="151" t="s">
        <v>11597</v>
      </c>
      <c r="G8138" s="151" t="s">
        <v>27811</v>
      </c>
    </row>
    <row r="8139" spans="1:7" ht="22.5" x14ac:dyDescent="0.2">
      <c r="A8139" s="148" t="e">
        <f t="shared" si="127"/>
        <v>#REF!</v>
      </c>
      <c r="B8139" s="149" t="s">
        <v>16993</v>
      </c>
      <c r="C8139" s="149" t="s">
        <v>27812</v>
      </c>
      <c r="D8139" s="150" t="s">
        <v>27813</v>
      </c>
      <c r="E8139" s="149" t="s">
        <v>58</v>
      </c>
      <c r="F8139" s="151" t="s">
        <v>27814</v>
      </c>
      <c r="G8139" s="151" t="s">
        <v>27815</v>
      </c>
    </row>
    <row r="8140" spans="1:7" ht="22.5" x14ac:dyDescent="0.2">
      <c r="A8140" s="148" t="e">
        <f t="shared" si="127"/>
        <v>#REF!</v>
      </c>
      <c r="B8140" s="149" t="s">
        <v>16993</v>
      </c>
      <c r="C8140" s="149" t="s">
        <v>27816</v>
      </c>
      <c r="D8140" s="150" t="s">
        <v>27817</v>
      </c>
      <c r="E8140" s="149" t="s">
        <v>58</v>
      </c>
      <c r="F8140" s="151" t="s">
        <v>27818</v>
      </c>
      <c r="G8140" s="151" t="s">
        <v>27819</v>
      </c>
    </row>
    <row r="8141" spans="1:7" ht="22.5" x14ac:dyDescent="0.2">
      <c r="A8141" s="148" t="e">
        <f t="shared" si="127"/>
        <v>#REF!</v>
      </c>
      <c r="B8141" s="149" t="s">
        <v>16993</v>
      </c>
      <c r="C8141" s="149" t="s">
        <v>27820</v>
      </c>
      <c r="D8141" s="150" t="s">
        <v>27821</v>
      </c>
      <c r="E8141" s="149" t="s">
        <v>58</v>
      </c>
      <c r="F8141" s="151" t="s">
        <v>27822</v>
      </c>
      <c r="G8141" s="151" t="s">
        <v>27823</v>
      </c>
    </row>
    <row r="8142" spans="1:7" ht="22.5" x14ac:dyDescent="0.2">
      <c r="A8142" s="148" t="e">
        <f t="shared" si="127"/>
        <v>#REF!</v>
      </c>
      <c r="B8142" s="149" t="s">
        <v>16993</v>
      </c>
      <c r="C8142" s="149" t="s">
        <v>27824</v>
      </c>
      <c r="D8142" s="150" t="s">
        <v>27825</v>
      </c>
      <c r="E8142" s="149" t="s">
        <v>58</v>
      </c>
      <c r="F8142" s="151" t="s">
        <v>27826</v>
      </c>
      <c r="G8142" s="151" t="s">
        <v>27827</v>
      </c>
    </row>
    <row r="8143" spans="1:7" ht="22.5" x14ac:dyDescent="0.2">
      <c r="A8143" s="148" t="e">
        <f t="shared" si="127"/>
        <v>#REF!</v>
      </c>
      <c r="B8143" s="149" t="s">
        <v>16993</v>
      </c>
      <c r="C8143" s="149" t="s">
        <v>27828</v>
      </c>
      <c r="D8143" s="150" t="s">
        <v>27829</v>
      </c>
      <c r="E8143" s="149" t="s">
        <v>58</v>
      </c>
      <c r="F8143" s="151" t="s">
        <v>27830</v>
      </c>
      <c r="G8143" s="151" t="s">
        <v>27831</v>
      </c>
    </row>
    <row r="8144" spans="1:7" ht="22.5" x14ac:dyDescent="0.2">
      <c r="A8144" s="148" t="e">
        <f t="shared" si="127"/>
        <v>#REF!</v>
      </c>
      <c r="B8144" s="149" t="s">
        <v>16993</v>
      </c>
      <c r="C8144" s="149" t="s">
        <v>27832</v>
      </c>
      <c r="D8144" s="150" t="s">
        <v>27833</v>
      </c>
      <c r="E8144" s="149" t="s">
        <v>58</v>
      </c>
      <c r="F8144" s="151" t="s">
        <v>27834</v>
      </c>
      <c r="G8144" s="151" t="s">
        <v>27835</v>
      </c>
    </row>
    <row r="8145" spans="1:7" ht="22.5" x14ac:dyDescent="0.2">
      <c r="A8145" s="148" t="e">
        <f t="shared" si="127"/>
        <v>#REF!</v>
      </c>
      <c r="B8145" s="149" t="s">
        <v>16993</v>
      </c>
      <c r="C8145" s="149" t="s">
        <v>27836</v>
      </c>
      <c r="D8145" s="150" t="s">
        <v>27837</v>
      </c>
      <c r="E8145" s="149" t="s">
        <v>58</v>
      </c>
      <c r="F8145" s="151" t="s">
        <v>27838</v>
      </c>
      <c r="G8145" s="151" t="s">
        <v>27839</v>
      </c>
    </row>
    <row r="8146" spans="1:7" ht="22.5" x14ac:dyDescent="0.2">
      <c r="A8146" s="148" t="e">
        <f t="shared" si="127"/>
        <v>#REF!</v>
      </c>
      <c r="B8146" s="149" t="s">
        <v>16993</v>
      </c>
      <c r="C8146" s="149" t="s">
        <v>27840</v>
      </c>
      <c r="D8146" s="150" t="s">
        <v>27841</v>
      </c>
      <c r="E8146" s="149" t="s">
        <v>58</v>
      </c>
      <c r="F8146" s="151" t="s">
        <v>27842</v>
      </c>
      <c r="G8146" s="151" t="s">
        <v>27843</v>
      </c>
    </row>
    <row r="8147" spans="1:7" ht="22.5" x14ac:dyDescent="0.2">
      <c r="A8147" s="148" t="e">
        <f t="shared" si="127"/>
        <v>#REF!</v>
      </c>
      <c r="B8147" s="149" t="s">
        <v>16993</v>
      </c>
      <c r="C8147" s="149" t="s">
        <v>27844</v>
      </c>
      <c r="D8147" s="150" t="s">
        <v>27845</v>
      </c>
      <c r="E8147" s="149" t="s">
        <v>58</v>
      </c>
      <c r="F8147" s="151" t="s">
        <v>27846</v>
      </c>
      <c r="G8147" s="151" t="s">
        <v>27847</v>
      </c>
    </row>
    <row r="8148" spans="1:7" ht="22.5" x14ac:dyDescent="0.2">
      <c r="A8148" s="148" t="e">
        <f t="shared" si="127"/>
        <v>#REF!</v>
      </c>
      <c r="B8148" s="149" t="s">
        <v>16993</v>
      </c>
      <c r="C8148" s="149" t="s">
        <v>27848</v>
      </c>
      <c r="D8148" s="150" t="s">
        <v>27849</v>
      </c>
      <c r="E8148" s="149" t="s">
        <v>58</v>
      </c>
      <c r="F8148" s="151" t="s">
        <v>27850</v>
      </c>
      <c r="G8148" s="151" t="s">
        <v>27851</v>
      </c>
    </row>
    <row r="8149" spans="1:7" ht="22.5" x14ac:dyDescent="0.2">
      <c r="A8149" s="148" t="e">
        <f t="shared" si="127"/>
        <v>#REF!</v>
      </c>
      <c r="B8149" s="149" t="s">
        <v>16993</v>
      </c>
      <c r="C8149" s="149" t="s">
        <v>27852</v>
      </c>
      <c r="D8149" s="150" t="s">
        <v>27853</v>
      </c>
      <c r="E8149" s="149" t="s">
        <v>58</v>
      </c>
      <c r="F8149" s="151" t="s">
        <v>27854</v>
      </c>
      <c r="G8149" s="151" t="s">
        <v>27855</v>
      </c>
    </row>
    <row r="8150" spans="1:7" ht="22.5" x14ac:dyDescent="0.2">
      <c r="A8150" s="148" t="e">
        <f t="shared" si="127"/>
        <v>#REF!</v>
      </c>
      <c r="B8150" s="149" t="s">
        <v>16993</v>
      </c>
      <c r="C8150" s="149" t="s">
        <v>27856</v>
      </c>
      <c r="D8150" s="150" t="s">
        <v>27857</v>
      </c>
      <c r="E8150" s="149" t="s">
        <v>58</v>
      </c>
      <c r="F8150" s="151" t="s">
        <v>27858</v>
      </c>
      <c r="G8150" s="151" t="s">
        <v>27859</v>
      </c>
    </row>
    <row r="8151" spans="1:7" ht="22.5" x14ac:dyDescent="0.2">
      <c r="A8151" s="148" t="e">
        <f t="shared" si="127"/>
        <v>#REF!</v>
      </c>
      <c r="B8151" s="149" t="s">
        <v>16993</v>
      </c>
      <c r="C8151" s="149" t="s">
        <v>27860</v>
      </c>
      <c r="D8151" s="150" t="s">
        <v>27861</v>
      </c>
      <c r="E8151" s="149" t="s">
        <v>58</v>
      </c>
      <c r="F8151" s="151" t="s">
        <v>27862</v>
      </c>
      <c r="G8151" s="151" t="s">
        <v>27863</v>
      </c>
    </row>
    <row r="8152" spans="1:7" ht="22.5" x14ac:dyDescent="0.2">
      <c r="A8152" s="148" t="e">
        <f t="shared" si="127"/>
        <v>#REF!</v>
      </c>
      <c r="B8152" s="149" t="s">
        <v>16993</v>
      </c>
      <c r="C8152" s="149" t="s">
        <v>27864</v>
      </c>
      <c r="D8152" s="150" t="s">
        <v>27865</v>
      </c>
      <c r="E8152" s="149" t="s">
        <v>58</v>
      </c>
      <c r="F8152" s="151" t="s">
        <v>27866</v>
      </c>
      <c r="G8152" s="151" t="s">
        <v>27867</v>
      </c>
    </row>
    <row r="8153" spans="1:7" ht="22.5" x14ac:dyDescent="0.2">
      <c r="A8153" s="148" t="e">
        <f t="shared" si="127"/>
        <v>#REF!</v>
      </c>
      <c r="B8153" s="149" t="s">
        <v>16993</v>
      </c>
      <c r="C8153" s="149" t="s">
        <v>27868</v>
      </c>
      <c r="D8153" s="150" t="s">
        <v>27869</v>
      </c>
      <c r="E8153" s="149" t="s">
        <v>58</v>
      </c>
      <c r="F8153" s="151" t="s">
        <v>27870</v>
      </c>
      <c r="G8153" s="151" t="s">
        <v>27871</v>
      </c>
    </row>
    <row r="8154" spans="1:7" ht="22.5" x14ac:dyDescent="0.2">
      <c r="A8154" s="148" t="e">
        <f t="shared" si="127"/>
        <v>#REF!</v>
      </c>
      <c r="B8154" s="149" t="s">
        <v>16993</v>
      </c>
      <c r="C8154" s="149" t="s">
        <v>27872</v>
      </c>
      <c r="D8154" s="150" t="s">
        <v>27873</v>
      </c>
      <c r="E8154" s="149" t="s">
        <v>58</v>
      </c>
      <c r="F8154" s="151" t="s">
        <v>27874</v>
      </c>
      <c r="G8154" s="151" t="s">
        <v>27875</v>
      </c>
    </row>
    <row r="8155" spans="1:7" ht="22.5" x14ac:dyDescent="0.2">
      <c r="A8155" s="148" t="e">
        <f t="shared" si="127"/>
        <v>#REF!</v>
      </c>
      <c r="B8155" s="149" t="s">
        <v>16993</v>
      </c>
      <c r="C8155" s="149" t="s">
        <v>27876</v>
      </c>
      <c r="D8155" s="150" t="s">
        <v>27877</v>
      </c>
      <c r="E8155" s="149" t="s">
        <v>58</v>
      </c>
      <c r="F8155" s="151" t="s">
        <v>27878</v>
      </c>
      <c r="G8155" s="151" t="s">
        <v>27879</v>
      </c>
    </row>
    <row r="8156" spans="1:7" ht="22.5" x14ac:dyDescent="0.2">
      <c r="A8156" s="148" t="e">
        <f t="shared" si="127"/>
        <v>#REF!</v>
      </c>
      <c r="B8156" s="149" t="s">
        <v>16993</v>
      </c>
      <c r="C8156" s="149" t="s">
        <v>27880</v>
      </c>
      <c r="D8156" s="150" t="s">
        <v>27881</v>
      </c>
      <c r="E8156" s="149" t="s">
        <v>58</v>
      </c>
      <c r="F8156" s="151" t="s">
        <v>27882</v>
      </c>
      <c r="G8156" s="151" t="s">
        <v>27883</v>
      </c>
    </row>
    <row r="8157" spans="1:7" ht="22.5" x14ac:dyDescent="0.2">
      <c r="A8157" s="148" t="e">
        <f t="shared" si="127"/>
        <v>#REF!</v>
      </c>
      <c r="B8157" s="149" t="s">
        <v>16993</v>
      </c>
      <c r="C8157" s="149" t="s">
        <v>27884</v>
      </c>
      <c r="D8157" s="150" t="s">
        <v>27885</v>
      </c>
      <c r="E8157" s="149" t="s">
        <v>58</v>
      </c>
      <c r="F8157" s="151" t="s">
        <v>27886</v>
      </c>
      <c r="G8157" s="151" t="s">
        <v>27887</v>
      </c>
    </row>
    <row r="8158" spans="1:7" ht="22.5" x14ac:dyDescent="0.2">
      <c r="A8158" s="148" t="e">
        <f t="shared" si="127"/>
        <v>#REF!</v>
      </c>
      <c r="B8158" s="149" t="s">
        <v>16993</v>
      </c>
      <c r="C8158" s="149" t="s">
        <v>27888</v>
      </c>
      <c r="D8158" s="150" t="s">
        <v>27889</v>
      </c>
      <c r="E8158" s="149" t="s">
        <v>58</v>
      </c>
      <c r="F8158" s="151" t="s">
        <v>27890</v>
      </c>
      <c r="G8158" s="151" t="s">
        <v>27891</v>
      </c>
    </row>
    <row r="8159" spans="1:7" ht="22.5" x14ac:dyDescent="0.2">
      <c r="A8159" s="148" t="e">
        <f t="shared" si="127"/>
        <v>#REF!</v>
      </c>
      <c r="B8159" s="149" t="s">
        <v>16993</v>
      </c>
      <c r="C8159" s="149" t="s">
        <v>27892</v>
      </c>
      <c r="D8159" s="150" t="s">
        <v>27893</v>
      </c>
      <c r="E8159" s="149" t="s">
        <v>58</v>
      </c>
      <c r="F8159" s="151" t="s">
        <v>27894</v>
      </c>
      <c r="G8159" s="151" t="s">
        <v>27895</v>
      </c>
    </row>
    <row r="8160" spans="1:7" ht="22.5" x14ac:dyDescent="0.2">
      <c r="A8160" s="148" t="e">
        <f t="shared" si="127"/>
        <v>#REF!</v>
      </c>
      <c r="B8160" s="149" t="s">
        <v>16993</v>
      </c>
      <c r="C8160" s="149" t="s">
        <v>27896</v>
      </c>
      <c r="D8160" s="150" t="s">
        <v>27897</v>
      </c>
      <c r="E8160" s="149" t="s">
        <v>58</v>
      </c>
      <c r="F8160" s="151" t="s">
        <v>27898</v>
      </c>
      <c r="G8160" s="151" t="s">
        <v>27899</v>
      </c>
    </row>
    <row r="8161" spans="1:7" ht="22.5" x14ac:dyDescent="0.2">
      <c r="A8161" s="148" t="e">
        <f t="shared" si="127"/>
        <v>#REF!</v>
      </c>
      <c r="B8161" s="149" t="s">
        <v>16993</v>
      </c>
      <c r="C8161" s="149" t="s">
        <v>27900</v>
      </c>
      <c r="D8161" s="150" t="s">
        <v>27901</v>
      </c>
      <c r="E8161" s="149" t="s">
        <v>58</v>
      </c>
      <c r="F8161" s="151" t="s">
        <v>27902</v>
      </c>
      <c r="G8161" s="151" t="s">
        <v>27903</v>
      </c>
    </row>
    <row r="8162" spans="1:7" ht="22.5" x14ac:dyDescent="0.2">
      <c r="A8162" s="148" t="e">
        <f t="shared" si="127"/>
        <v>#REF!</v>
      </c>
      <c r="B8162" s="149" t="s">
        <v>16993</v>
      </c>
      <c r="C8162" s="149" t="s">
        <v>27904</v>
      </c>
      <c r="D8162" s="150" t="s">
        <v>27905</v>
      </c>
      <c r="E8162" s="149" t="s">
        <v>58</v>
      </c>
      <c r="F8162" s="151" t="s">
        <v>27906</v>
      </c>
      <c r="G8162" s="151" t="s">
        <v>27907</v>
      </c>
    </row>
    <row r="8163" spans="1:7" ht="22.5" x14ac:dyDescent="0.2">
      <c r="A8163" s="148" t="e">
        <f t="shared" si="127"/>
        <v>#REF!</v>
      </c>
      <c r="B8163" s="149" t="s">
        <v>16993</v>
      </c>
      <c r="C8163" s="149" t="s">
        <v>27908</v>
      </c>
      <c r="D8163" s="150" t="s">
        <v>27909</v>
      </c>
      <c r="E8163" s="149" t="s">
        <v>58</v>
      </c>
      <c r="F8163" s="151" t="s">
        <v>27910</v>
      </c>
      <c r="G8163" s="151" t="s">
        <v>27911</v>
      </c>
    </row>
    <row r="8164" spans="1:7" ht="22.5" x14ac:dyDescent="0.2">
      <c r="A8164" s="148" t="e">
        <f t="shared" si="127"/>
        <v>#REF!</v>
      </c>
      <c r="B8164" s="149" t="s">
        <v>16993</v>
      </c>
      <c r="C8164" s="149" t="s">
        <v>27912</v>
      </c>
      <c r="D8164" s="150" t="s">
        <v>27913</v>
      </c>
      <c r="E8164" s="149" t="s">
        <v>58</v>
      </c>
      <c r="F8164" s="151" t="s">
        <v>27914</v>
      </c>
      <c r="G8164" s="151" t="s">
        <v>27915</v>
      </c>
    </row>
    <row r="8165" spans="1:7" ht="22.5" x14ac:dyDescent="0.2">
      <c r="A8165" s="148" t="e">
        <f t="shared" ref="A8165:A8228" si="128">CONCATENAR</f>
        <v>#REF!</v>
      </c>
      <c r="B8165" s="149" t="s">
        <v>16993</v>
      </c>
      <c r="C8165" s="149" t="s">
        <v>27916</v>
      </c>
      <c r="D8165" s="150" t="s">
        <v>27917</v>
      </c>
      <c r="E8165" s="149" t="s">
        <v>58</v>
      </c>
      <c r="F8165" s="151" t="s">
        <v>27918</v>
      </c>
      <c r="G8165" s="151" t="s">
        <v>27919</v>
      </c>
    </row>
    <row r="8166" spans="1:7" ht="22.5" x14ac:dyDescent="0.2">
      <c r="A8166" s="148" t="e">
        <f t="shared" si="128"/>
        <v>#REF!</v>
      </c>
      <c r="B8166" s="149" t="s">
        <v>16993</v>
      </c>
      <c r="C8166" s="149" t="s">
        <v>27920</v>
      </c>
      <c r="D8166" s="150" t="s">
        <v>27921</v>
      </c>
      <c r="E8166" s="149" t="s">
        <v>58</v>
      </c>
      <c r="F8166" s="151" t="s">
        <v>27922</v>
      </c>
      <c r="G8166" s="151" t="s">
        <v>27923</v>
      </c>
    </row>
    <row r="8167" spans="1:7" ht="22.5" x14ac:dyDescent="0.2">
      <c r="A8167" s="148" t="e">
        <f t="shared" si="128"/>
        <v>#REF!</v>
      </c>
      <c r="B8167" s="149" t="s">
        <v>16993</v>
      </c>
      <c r="C8167" s="149" t="s">
        <v>27924</v>
      </c>
      <c r="D8167" s="150" t="s">
        <v>27925</v>
      </c>
      <c r="E8167" s="149" t="s">
        <v>58</v>
      </c>
      <c r="F8167" s="151" t="s">
        <v>27926</v>
      </c>
      <c r="G8167" s="151" t="s">
        <v>27927</v>
      </c>
    </row>
    <row r="8168" spans="1:7" ht="22.5" x14ac:dyDescent="0.2">
      <c r="A8168" s="148" t="e">
        <f t="shared" si="128"/>
        <v>#REF!</v>
      </c>
      <c r="B8168" s="149" t="s">
        <v>16993</v>
      </c>
      <c r="C8168" s="149" t="s">
        <v>27928</v>
      </c>
      <c r="D8168" s="150" t="s">
        <v>27929</v>
      </c>
      <c r="E8168" s="149" t="s">
        <v>58</v>
      </c>
      <c r="F8168" s="151" t="s">
        <v>27930</v>
      </c>
      <c r="G8168" s="151" t="s">
        <v>27931</v>
      </c>
    </row>
    <row r="8169" spans="1:7" ht="22.5" x14ac:dyDescent="0.2">
      <c r="A8169" s="148" t="e">
        <f t="shared" si="128"/>
        <v>#REF!</v>
      </c>
      <c r="B8169" s="149" t="s">
        <v>16993</v>
      </c>
      <c r="C8169" s="149" t="s">
        <v>27932</v>
      </c>
      <c r="D8169" s="150" t="s">
        <v>27933</v>
      </c>
      <c r="E8169" s="149" t="s">
        <v>58</v>
      </c>
      <c r="F8169" s="151" t="s">
        <v>27934</v>
      </c>
      <c r="G8169" s="151" t="s">
        <v>27935</v>
      </c>
    </row>
    <row r="8170" spans="1:7" ht="22.5" x14ac:dyDescent="0.2">
      <c r="A8170" s="148" t="e">
        <f t="shared" si="128"/>
        <v>#REF!</v>
      </c>
      <c r="B8170" s="149" t="s">
        <v>16993</v>
      </c>
      <c r="C8170" s="149" t="s">
        <v>27936</v>
      </c>
      <c r="D8170" s="150" t="s">
        <v>27937</v>
      </c>
      <c r="E8170" s="149" t="s">
        <v>58</v>
      </c>
      <c r="F8170" s="151" t="s">
        <v>27938</v>
      </c>
      <c r="G8170" s="151" t="s">
        <v>27939</v>
      </c>
    </row>
    <row r="8171" spans="1:7" ht="22.5" x14ac:dyDescent="0.2">
      <c r="A8171" s="148" t="e">
        <f t="shared" si="128"/>
        <v>#REF!</v>
      </c>
      <c r="B8171" s="149" t="s">
        <v>16993</v>
      </c>
      <c r="C8171" s="149" t="s">
        <v>27940</v>
      </c>
      <c r="D8171" s="150" t="s">
        <v>27941</v>
      </c>
      <c r="E8171" s="149" t="s">
        <v>58</v>
      </c>
      <c r="F8171" s="151" t="s">
        <v>27942</v>
      </c>
      <c r="G8171" s="151" t="s">
        <v>27943</v>
      </c>
    </row>
    <row r="8172" spans="1:7" ht="22.5" x14ac:dyDescent="0.2">
      <c r="A8172" s="148" t="e">
        <f t="shared" si="128"/>
        <v>#REF!</v>
      </c>
      <c r="B8172" s="149" t="s">
        <v>16993</v>
      </c>
      <c r="C8172" s="149" t="s">
        <v>27944</v>
      </c>
      <c r="D8172" s="150" t="s">
        <v>27945</v>
      </c>
      <c r="E8172" s="149" t="s">
        <v>58</v>
      </c>
      <c r="F8172" s="151" t="s">
        <v>27946</v>
      </c>
      <c r="G8172" s="151" t="s">
        <v>27947</v>
      </c>
    </row>
    <row r="8173" spans="1:7" ht="22.5" x14ac:dyDescent="0.2">
      <c r="A8173" s="148" t="e">
        <f t="shared" si="128"/>
        <v>#REF!</v>
      </c>
      <c r="B8173" s="149" t="s">
        <v>16993</v>
      </c>
      <c r="C8173" s="149" t="s">
        <v>27948</v>
      </c>
      <c r="D8173" s="150" t="s">
        <v>27949</v>
      </c>
      <c r="E8173" s="149" t="s">
        <v>58</v>
      </c>
      <c r="F8173" s="151" t="s">
        <v>27950</v>
      </c>
      <c r="G8173" s="151" t="s">
        <v>27951</v>
      </c>
    </row>
    <row r="8174" spans="1:7" ht="22.5" x14ac:dyDescent="0.2">
      <c r="A8174" s="148" t="e">
        <f t="shared" si="128"/>
        <v>#REF!</v>
      </c>
      <c r="B8174" s="149" t="s">
        <v>16993</v>
      </c>
      <c r="C8174" s="149" t="s">
        <v>27952</v>
      </c>
      <c r="D8174" s="150" t="s">
        <v>27953</v>
      </c>
      <c r="E8174" s="149" t="s">
        <v>58</v>
      </c>
      <c r="F8174" s="151" t="s">
        <v>27954</v>
      </c>
      <c r="G8174" s="151" t="s">
        <v>27955</v>
      </c>
    </row>
    <row r="8175" spans="1:7" ht="22.5" x14ac:dyDescent="0.2">
      <c r="A8175" s="148" t="e">
        <f t="shared" si="128"/>
        <v>#REF!</v>
      </c>
      <c r="B8175" s="149" t="s">
        <v>16993</v>
      </c>
      <c r="C8175" s="149" t="s">
        <v>27956</v>
      </c>
      <c r="D8175" s="150" t="s">
        <v>27957</v>
      </c>
      <c r="E8175" s="149" t="s">
        <v>58</v>
      </c>
      <c r="F8175" s="151" t="s">
        <v>27958</v>
      </c>
      <c r="G8175" s="151" t="s">
        <v>27959</v>
      </c>
    </row>
    <row r="8176" spans="1:7" ht="22.5" x14ac:dyDescent="0.2">
      <c r="A8176" s="148" t="e">
        <f t="shared" si="128"/>
        <v>#REF!</v>
      </c>
      <c r="B8176" s="149" t="s">
        <v>16993</v>
      </c>
      <c r="C8176" s="149" t="s">
        <v>27960</v>
      </c>
      <c r="D8176" s="150" t="s">
        <v>27961</v>
      </c>
      <c r="E8176" s="149" t="s">
        <v>58</v>
      </c>
      <c r="F8176" s="151" t="s">
        <v>27962</v>
      </c>
      <c r="G8176" s="151" t="s">
        <v>27963</v>
      </c>
    </row>
    <row r="8177" spans="1:7" ht="22.5" x14ac:dyDescent="0.2">
      <c r="A8177" s="148" t="e">
        <f t="shared" si="128"/>
        <v>#REF!</v>
      </c>
      <c r="B8177" s="149" t="s">
        <v>16993</v>
      </c>
      <c r="C8177" s="149" t="s">
        <v>27964</v>
      </c>
      <c r="D8177" s="150" t="s">
        <v>27965</v>
      </c>
      <c r="E8177" s="149" t="s">
        <v>58</v>
      </c>
      <c r="F8177" s="151" t="s">
        <v>27966</v>
      </c>
      <c r="G8177" s="151" t="s">
        <v>27967</v>
      </c>
    </row>
    <row r="8178" spans="1:7" ht="22.5" x14ac:dyDescent="0.2">
      <c r="A8178" s="148" t="e">
        <f t="shared" si="128"/>
        <v>#REF!</v>
      </c>
      <c r="B8178" s="149" t="s">
        <v>16993</v>
      </c>
      <c r="C8178" s="149" t="s">
        <v>27968</v>
      </c>
      <c r="D8178" s="150" t="s">
        <v>27969</v>
      </c>
      <c r="E8178" s="149" t="s">
        <v>58</v>
      </c>
      <c r="F8178" s="151" t="s">
        <v>27970</v>
      </c>
      <c r="G8178" s="151" t="s">
        <v>27971</v>
      </c>
    </row>
    <row r="8179" spans="1:7" ht="22.5" x14ac:dyDescent="0.2">
      <c r="A8179" s="148" t="e">
        <f t="shared" si="128"/>
        <v>#REF!</v>
      </c>
      <c r="B8179" s="149" t="s">
        <v>16993</v>
      </c>
      <c r="C8179" s="149" t="s">
        <v>27972</v>
      </c>
      <c r="D8179" s="150" t="s">
        <v>27973</v>
      </c>
      <c r="E8179" s="149" t="s">
        <v>58</v>
      </c>
      <c r="F8179" s="151" t="s">
        <v>27974</v>
      </c>
      <c r="G8179" s="151" t="s">
        <v>27975</v>
      </c>
    </row>
    <row r="8180" spans="1:7" ht="22.5" x14ac:dyDescent="0.2">
      <c r="A8180" s="148" t="e">
        <f t="shared" si="128"/>
        <v>#REF!</v>
      </c>
      <c r="B8180" s="149" t="s">
        <v>16993</v>
      </c>
      <c r="C8180" s="149" t="s">
        <v>27976</v>
      </c>
      <c r="D8180" s="150" t="s">
        <v>27977</v>
      </c>
      <c r="E8180" s="149" t="s">
        <v>58</v>
      </c>
      <c r="F8180" s="151" t="s">
        <v>27978</v>
      </c>
      <c r="G8180" s="151" t="s">
        <v>27979</v>
      </c>
    </row>
    <row r="8181" spans="1:7" ht="22.5" x14ac:dyDescent="0.2">
      <c r="A8181" s="148" t="e">
        <f t="shared" si="128"/>
        <v>#REF!</v>
      </c>
      <c r="B8181" s="149" t="s">
        <v>16993</v>
      </c>
      <c r="C8181" s="149" t="s">
        <v>27980</v>
      </c>
      <c r="D8181" s="150" t="s">
        <v>27981</v>
      </c>
      <c r="E8181" s="149" t="s">
        <v>58</v>
      </c>
      <c r="F8181" s="151" t="s">
        <v>27982</v>
      </c>
      <c r="G8181" s="151" t="s">
        <v>27983</v>
      </c>
    </row>
    <row r="8182" spans="1:7" ht="22.5" x14ac:dyDescent="0.2">
      <c r="A8182" s="148" t="e">
        <f t="shared" si="128"/>
        <v>#REF!</v>
      </c>
      <c r="B8182" s="149" t="s">
        <v>16993</v>
      </c>
      <c r="C8182" s="149" t="s">
        <v>27984</v>
      </c>
      <c r="D8182" s="150" t="s">
        <v>27985</v>
      </c>
      <c r="E8182" s="149" t="s">
        <v>58</v>
      </c>
      <c r="F8182" s="151" t="s">
        <v>27986</v>
      </c>
      <c r="G8182" s="151" t="s">
        <v>27987</v>
      </c>
    </row>
    <row r="8183" spans="1:7" ht="22.5" x14ac:dyDescent="0.2">
      <c r="A8183" s="148" t="e">
        <f t="shared" si="128"/>
        <v>#REF!</v>
      </c>
      <c r="B8183" s="149" t="s">
        <v>16993</v>
      </c>
      <c r="C8183" s="149" t="s">
        <v>27988</v>
      </c>
      <c r="D8183" s="150" t="s">
        <v>27989</v>
      </c>
      <c r="E8183" s="149" t="s">
        <v>58</v>
      </c>
      <c r="F8183" s="151" t="s">
        <v>27990</v>
      </c>
      <c r="G8183" s="151" t="s">
        <v>27991</v>
      </c>
    </row>
    <row r="8184" spans="1:7" ht="22.5" x14ac:dyDescent="0.2">
      <c r="A8184" s="148" t="e">
        <f t="shared" si="128"/>
        <v>#REF!</v>
      </c>
      <c r="B8184" s="149" t="s">
        <v>16993</v>
      </c>
      <c r="C8184" s="149" t="s">
        <v>27992</v>
      </c>
      <c r="D8184" s="150" t="s">
        <v>27993</v>
      </c>
      <c r="E8184" s="149" t="s">
        <v>58</v>
      </c>
      <c r="F8184" s="151" t="s">
        <v>27994</v>
      </c>
      <c r="G8184" s="151" t="s">
        <v>27995</v>
      </c>
    </row>
    <row r="8185" spans="1:7" ht="22.5" x14ac:dyDescent="0.2">
      <c r="A8185" s="148" t="e">
        <f t="shared" si="128"/>
        <v>#REF!</v>
      </c>
      <c r="B8185" s="149" t="s">
        <v>16993</v>
      </c>
      <c r="C8185" s="149" t="s">
        <v>27996</v>
      </c>
      <c r="D8185" s="150" t="s">
        <v>27997</v>
      </c>
      <c r="E8185" s="149" t="s">
        <v>58</v>
      </c>
      <c r="F8185" s="151" t="s">
        <v>27998</v>
      </c>
      <c r="G8185" s="151" t="s">
        <v>27999</v>
      </c>
    </row>
    <row r="8186" spans="1:7" ht="22.5" x14ac:dyDescent="0.2">
      <c r="A8186" s="148" t="e">
        <f t="shared" si="128"/>
        <v>#REF!</v>
      </c>
      <c r="B8186" s="149" t="s">
        <v>16993</v>
      </c>
      <c r="C8186" s="149" t="s">
        <v>28000</v>
      </c>
      <c r="D8186" s="150" t="s">
        <v>28001</v>
      </c>
      <c r="E8186" s="149" t="s">
        <v>58</v>
      </c>
      <c r="F8186" s="151" t="s">
        <v>28002</v>
      </c>
      <c r="G8186" s="151" t="s">
        <v>28003</v>
      </c>
    </row>
    <row r="8187" spans="1:7" ht="22.5" x14ac:dyDescent="0.2">
      <c r="A8187" s="148" t="e">
        <f t="shared" si="128"/>
        <v>#REF!</v>
      </c>
      <c r="B8187" s="149" t="s">
        <v>16993</v>
      </c>
      <c r="C8187" s="149" t="s">
        <v>28004</v>
      </c>
      <c r="D8187" s="150" t="s">
        <v>28005</v>
      </c>
      <c r="E8187" s="149" t="s">
        <v>58</v>
      </c>
      <c r="F8187" s="151" t="s">
        <v>28006</v>
      </c>
      <c r="G8187" s="151" t="s">
        <v>28007</v>
      </c>
    </row>
    <row r="8188" spans="1:7" ht="22.5" x14ac:dyDescent="0.2">
      <c r="A8188" s="148" t="e">
        <f t="shared" si="128"/>
        <v>#REF!</v>
      </c>
      <c r="B8188" s="149" t="s">
        <v>16993</v>
      </c>
      <c r="C8188" s="149" t="s">
        <v>28008</v>
      </c>
      <c r="D8188" s="150" t="s">
        <v>28009</v>
      </c>
      <c r="E8188" s="149" t="s">
        <v>58</v>
      </c>
      <c r="F8188" s="151" t="s">
        <v>28010</v>
      </c>
      <c r="G8188" s="151" t="s">
        <v>28011</v>
      </c>
    </row>
    <row r="8189" spans="1:7" x14ac:dyDescent="0.2">
      <c r="A8189" s="148" t="e">
        <f t="shared" si="128"/>
        <v>#REF!</v>
      </c>
      <c r="B8189" s="149" t="s">
        <v>16993</v>
      </c>
      <c r="C8189" s="149" t="s">
        <v>28012</v>
      </c>
      <c r="D8189" s="150" t="s">
        <v>28013</v>
      </c>
      <c r="E8189" s="149" t="s">
        <v>58</v>
      </c>
      <c r="F8189" s="151" t="s">
        <v>21534</v>
      </c>
      <c r="G8189" s="151" t="s">
        <v>28014</v>
      </c>
    </row>
    <row r="8190" spans="1:7" x14ac:dyDescent="0.2">
      <c r="A8190" s="148" t="e">
        <f t="shared" si="128"/>
        <v>#REF!</v>
      </c>
      <c r="B8190" s="149" t="s">
        <v>16993</v>
      </c>
      <c r="C8190" s="149" t="s">
        <v>28015</v>
      </c>
      <c r="D8190" s="150" t="s">
        <v>28016</v>
      </c>
      <c r="E8190" s="149" t="s">
        <v>58</v>
      </c>
      <c r="F8190" s="151" t="s">
        <v>28017</v>
      </c>
      <c r="G8190" s="151" t="s">
        <v>28018</v>
      </c>
    </row>
    <row r="8191" spans="1:7" x14ac:dyDescent="0.2">
      <c r="A8191" s="148" t="e">
        <f t="shared" si="128"/>
        <v>#REF!</v>
      </c>
      <c r="B8191" s="149" t="s">
        <v>16993</v>
      </c>
      <c r="C8191" s="149" t="s">
        <v>28019</v>
      </c>
      <c r="D8191" s="150" t="s">
        <v>28020</v>
      </c>
      <c r="E8191" s="149" t="s">
        <v>58</v>
      </c>
      <c r="F8191" s="151" t="s">
        <v>28021</v>
      </c>
      <c r="G8191" s="151" t="s">
        <v>28022</v>
      </c>
    </row>
    <row r="8192" spans="1:7" x14ac:dyDescent="0.2">
      <c r="A8192" s="148" t="e">
        <f t="shared" si="128"/>
        <v>#REF!</v>
      </c>
      <c r="B8192" s="149" t="s">
        <v>16993</v>
      </c>
      <c r="C8192" s="149" t="s">
        <v>28023</v>
      </c>
      <c r="D8192" s="150" t="s">
        <v>28024</v>
      </c>
      <c r="E8192" s="149" t="s">
        <v>58</v>
      </c>
      <c r="F8192" s="151" t="s">
        <v>28025</v>
      </c>
      <c r="G8192" s="151" t="s">
        <v>28026</v>
      </c>
    </row>
    <row r="8193" spans="1:7" x14ac:dyDescent="0.2">
      <c r="A8193" s="148" t="e">
        <f t="shared" si="128"/>
        <v>#REF!</v>
      </c>
      <c r="B8193" s="149" t="s">
        <v>16993</v>
      </c>
      <c r="C8193" s="149" t="s">
        <v>28027</v>
      </c>
      <c r="D8193" s="150" t="s">
        <v>28028</v>
      </c>
      <c r="E8193" s="149" t="s">
        <v>58</v>
      </c>
      <c r="F8193" s="151" t="s">
        <v>18456</v>
      </c>
      <c r="G8193" s="151" t="s">
        <v>28029</v>
      </c>
    </row>
    <row r="8194" spans="1:7" x14ac:dyDescent="0.2">
      <c r="A8194" s="148" t="e">
        <f t="shared" si="128"/>
        <v>#REF!</v>
      </c>
      <c r="B8194" s="149" t="s">
        <v>16993</v>
      </c>
      <c r="C8194" s="149" t="s">
        <v>28030</v>
      </c>
      <c r="D8194" s="150" t="s">
        <v>28031</v>
      </c>
      <c r="E8194" s="149" t="s">
        <v>58</v>
      </c>
      <c r="F8194" s="151" t="s">
        <v>28032</v>
      </c>
      <c r="G8194" s="151" t="s">
        <v>28033</v>
      </c>
    </row>
    <row r="8195" spans="1:7" x14ac:dyDescent="0.2">
      <c r="A8195" s="148" t="e">
        <f t="shared" si="128"/>
        <v>#REF!</v>
      </c>
      <c r="B8195" s="149" t="s">
        <v>16993</v>
      </c>
      <c r="C8195" s="149" t="s">
        <v>28034</v>
      </c>
      <c r="D8195" s="150" t="s">
        <v>28035</v>
      </c>
      <c r="E8195" s="149" t="s">
        <v>58</v>
      </c>
      <c r="F8195" s="151" t="s">
        <v>14721</v>
      </c>
      <c r="G8195" s="151" t="s">
        <v>28036</v>
      </c>
    </row>
    <row r="8196" spans="1:7" x14ac:dyDescent="0.2">
      <c r="A8196" s="148" t="e">
        <f t="shared" si="128"/>
        <v>#REF!</v>
      </c>
      <c r="B8196" s="149" t="s">
        <v>16993</v>
      </c>
      <c r="C8196" s="149" t="s">
        <v>28037</v>
      </c>
      <c r="D8196" s="150" t="s">
        <v>28038</v>
      </c>
      <c r="E8196" s="149" t="s">
        <v>58</v>
      </c>
      <c r="F8196" s="151" t="s">
        <v>28039</v>
      </c>
      <c r="G8196" s="151" t="s">
        <v>28040</v>
      </c>
    </row>
    <row r="8197" spans="1:7" x14ac:dyDescent="0.2">
      <c r="A8197" s="148" t="e">
        <f t="shared" si="128"/>
        <v>#REF!</v>
      </c>
      <c r="B8197" s="149" t="s">
        <v>16993</v>
      </c>
      <c r="C8197" s="149" t="s">
        <v>28041</v>
      </c>
      <c r="D8197" s="150" t="s">
        <v>28042</v>
      </c>
      <c r="E8197" s="149" t="s">
        <v>58</v>
      </c>
      <c r="F8197" s="151" t="s">
        <v>17081</v>
      </c>
      <c r="G8197" s="151" t="s">
        <v>19555</v>
      </c>
    </row>
    <row r="8198" spans="1:7" x14ac:dyDescent="0.2">
      <c r="A8198" s="148" t="e">
        <f t="shared" si="128"/>
        <v>#REF!</v>
      </c>
      <c r="B8198" s="149" t="s">
        <v>16993</v>
      </c>
      <c r="C8198" s="149" t="s">
        <v>28043</v>
      </c>
      <c r="D8198" s="150" t="s">
        <v>28044</v>
      </c>
      <c r="E8198" s="149" t="s">
        <v>58</v>
      </c>
      <c r="F8198" s="151" t="s">
        <v>28045</v>
      </c>
      <c r="G8198" s="151" t="s">
        <v>23681</v>
      </c>
    </row>
    <row r="8199" spans="1:7" x14ac:dyDescent="0.2">
      <c r="A8199" s="148" t="e">
        <f t="shared" si="128"/>
        <v>#REF!</v>
      </c>
      <c r="B8199" s="149" t="s">
        <v>16993</v>
      </c>
      <c r="C8199" s="149" t="s">
        <v>28046</v>
      </c>
      <c r="D8199" s="150" t="s">
        <v>28047</v>
      </c>
      <c r="E8199" s="149" t="s">
        <v>58</v>
      </c>
      <c r="F8199" s="151" t="s">
        <v>9486</v>
      </c>
      <c r="G8199" s="151" t="s">
        <v>28048</v>
      </c>
    </row>
    <row r="8200" spans="1:7" ht="22.5" x14ac:dyDescent="0.2">
      <c r="A8200" s="148" t="e">
        <f t="shared" si="128"/>
        <v>#REF!</v>
      </c>
      <c r="B8200" s="149" t="s">
        <v>16993</v>
      </c>
      <c r="C8200" s="149" t="s">
        <v>28049</v>
      </c>
      <c r="D8200" s="150" t="s">
        <v>28050</v>
      </c>
      <c r="E8200" s="149" t="s">
        <v>58</v>
      </c>
      <c r="F8200" s="151" t="s">
        <v>28051</v>
      </c>
      <c r="G8200" s="151" t="s">
        <v>9000</v>
      </c>
    </row>
    <row r="8201" spans="1:7" x14ac:dyDescent="0.2">
      <c r="A8201" s="148" t="e">
        <f t="shared" si="128"/>
        <v>#REF!</v>
      </c>
      <c r="B8201" s="149" t="s">
        <v>16993</v>
      </c>
      <c r="C8201" s="149" t="s">
        <v>28052</v>
      </c>
      <c r="D8201" s="150" t="s">
        <v>28053</v>
      </c>
      <c r="E8201" s="149" t="s">
        <v>58</v>
      </c>
      <c r="F8201" s="151" t="s">
        <v>28054</v>
      </c>
      <c r="G8201" s="151" t="s">
        <v>14197</v>
      </c>
    </row>
    <row r="8202" spans="1:7" x14ac:dyDescent="0.2">
      <c r="A8202" s="148" t="e">
        <f t="shared" si="128"/>
        <v>#REF!</v>
      </c>
      <c r="B8202" s="149" t="s">
        <v>16993</v>
      </c>
      <c r="C8202" s="149" t="s">
        <v>28055</v>
      </c>
      <c r="D8202" s="150" t="s">
        <v>28056</v>
      </c>
      <c r="E8202" s="149" t="s">
        <v>58</v>
      </c>
      <c r="F8202" s="151" t="s">
        <v>13197</v>
      </c>
      <c r="G8202" s="151" t="s">
        <v>24690</v>
      </c>
    </row>
    <row r="8203" spans="1:7" x14ac:dyDescent="0.2">
      <c r="A8203" s="148" t="e">
        <f t="shared" si="128"/>
        <v>#REF!</v>
      </c>
      <c r="B8203" s="149" t="s">
        <v>16993</v>
      </c>
      <c r="C8203" s="149" t="s">
        <v>28057</v>
      </c>
      <c r="D8203" s="150" t="s">
        <v>28058</v>
      </c>
      <c r="E8203" s="149" t="s">
        <v>58</v>
      </c>
      <c r="F8203" s="151" t="s">
        <v>8168</v>
      </c>
      <c r="G8203" s="151" t="s">
        <v>27050</v>
      </c>
    </row>
    <row r="8204" spans="1:7" x14ac:dyDescent="0.2">
      <c r="A8204" s="148" t="e">
        <f t="shared" si="128"/>
        <v>#REF!</v>
      </c>
      <c r="B8204" s="149" t="s">
        <v>16993</v>
      </c>
      <c r="C8204" s="149" t="s">
        <v>28059</v>
      </c>
      <c r="D8204" s="150" t="s">
        <v>28060</v>
      </c>
      <c r="E8204" s="149" t="s">
        <v>58</v>
      </c>
      <c r="F8204" s="151" t="s">
        <v>15502</v>
      </c>
      <c r="G8204" s="151" t="s">
        <v>13657</v>
      </c>
    </row>
    <row r="8205" spans="1:7" ht="22.5" x14ac:dyDescent="0.2">
      <c r="A8205" s="148" t="e">
        <f t="shared" si="128"/>
        <v>#REF!</v>
      </c>
      <c r="B8205" s="149" t="s">
        <v>16993</v>
      </c>
      <c r="C8205" s="149" t="s">
        <v>28061</v>
      </c>
      <c r="D8205" s="150" t="s">
        <v>28062</v>
      </c>
      <c r="E8205" s="149" t="s">
        <v>166</v>
      </c>
      <c r="F8205" s="151" t="s">
        <v>8453</v>
      </c>
      <c r="G8205" s="151" t="s">
        <v>25792</v>
      </c>
    </row>
    <row r="8206" spans="1:7" ht="22.5" x14ac:dyDescent="0.2">
      <c r="A8206" s="148" t="e">
        <f t="shared" si="128"/>
        <v>#REF!</v>
      </c>
      <c r="B8206" s="149" t="s">
        <v>16993</v>
      </c>
      <c r="C8206" s="149" t="s">
        <v>28063</v>
      </c>
      <c r="D8206" s="150" t="s">
        <v>28064</v>
      </c>
      <c r="E8206" s="149" t="s">
        <v>166</v>
      </c>
      <c r="F8206" s="151" t="s">
        <v>11057</v>
      </c>
      <c r="G8206" s="151" t="s">
        <v>12103</v>
      </c>
    </row>
    <row r="8207" spans="1:7" ht="22.5" x14ac:dyDescent="0.2">
      <c r="A8207" s="148" t="e">
        <f t="shared" si="128"/>
        <v>#REF!</v>
      </c>
      <c r="B8207" s="149" t="s">
        <v>16993</v>
      </c>
      <c r="C8207" s="149" t="s">
        <v>28065</v>
      </c>
      <c r="D8207" s="150" t="s">
        <v>28066</v>
      </c>
      <c r="E8207" s="149" t="s">
        <v>166</v>
      </c>
      <c r="F8207" s="151" t="s">
        <v>14775</v>
      </c>
      <c r="G8207" s="151" t="s">
        <v>9584</v>
      </c>
    </row>
    <row r="8208" spans="1:7" ht="22.5" x14ac:dyDescent="0.2">
      <c r="A8208" s="148" t="e">
        <f t="shared" si="128"/>
        <v>#REF!</v>
      </c>
      <c r="B8208" s="149" t="s">
        <v>16993</v>
      </c>
      <c r="C8208" s="149" t="s">
        <v>28067</v>
      </c>
      <c r="D8208" s="150" t="s">
        <v>28068</v>
      </c>
      <c r="E8208" s="149" t="s">
        <v>166</v>
      </c>
      <c r="F8208" s="151" t="s">
        <v>28069</v>
      </c>
      <c r="G8208" s="151" t="s">
        <v>28070</v>
      </c>
    </row>
    <row r="8209" spans="1:7" ht="22.5" x14ac:dyDescent="0.2">
      <c r="A8209" s="148" t="e">
        <f t="shared" si="128"/>
        <v>#REF!</v>
      </c>
      <c r="B8209" s="149" t="s">
        <v>16993</v>
      </c>
      <c r="C8209" s="149" t="s">
        <v>28071</v>
      </c>
      <c r="D8209" s="150" t="s">
        <v>28072</v>
      </c>
      <c r="E8209" s="149" t="s">
        <v>166</v>
      </c>
      <c r="F8209" s="151" t="s">
        <v>28073</v>
      </c>
      <c r="G8209" s="151" t="s">
        <v>28074</v>
      </c>
    </row>
    <row r="8210" spans="1:7" ht="22.5" x14ac:dyDescent="0.2">
      <c r="A8210" s="148" t="e">
        <f t="shared" si="128"/>
        <v>#REF!</v>
      </c>
      <c r="B8210" s="149" t="s">
        <v>16993</v>
      </c>
      <c r="C8210" s="149" t="s">
        <v>28075</v>
      </c>
      <c r="D8210" s="150" t="s">
        <v>28076</v>
      </c>
      <c r="E8210" s="149" t="s">
        <v>166</v>
      </c>
      <c r="F8210" s="151" t="s">
        <v>19306</v>
      </c>
      <c r="G8210" s="151" t="s">
        <v>28077</v>
      </c>
    </row>
    <row r="8211" spans="1:7" ht="22.5" x14ac:dyDescent="0.2">
      <c r="A8211" s="148" t="e">
        <f t="shared" si="128"/>
        <v>#REF!</v>
      </c>
      <c r="B8211" s="149" t="s">
        <v>16993</v>
      </c>
      <c r="C8211" s="149" t="s">
        <v>28078</v>
      </c>
      <c r="D8211" s="150" t="s">
        <v>28079</v>
      </c>
      <c r="E8211" s="149" t="s">
        <v>166</v>
      </c>
      <c r="F8211" s="151" t="s">
        <v>28080</v>
      </c>
      <c r="G8211" s="151" t="s">
        <v>28081</v>
      </c>
    </row>
    <row r="8212" spans="1:7" ht="22.5" x14ac:dyDescent="0.2">
      <c r="A8212" s="148" t="e">
        <f t="shared" si="128"/>
        <v>#REF!</v>
      </c>
      <c r="B8212" s="149" t="s">
        <v>16993</v>
      </c>
      <c r="C8212" s="149" t="s">
        <v>28082</v>
      </c>
      <c r="D8212" s="150" t="s">
        <v>28083</v>
      </c>
      <c r="E8212" s="149" t="s">
        <v>166</v>
      </c>
      <c r="F8212" s="151" t="s">
        <v>28084</v>
      </c>
      <c r="G8212" s="151" t="s">
        <v>28085</v>
      </c>
    </row>
    <row r="8213" spans="1:7" x14ac:dyDescent="0.2">
      <c r="A8213" s="148" t="e">
        <f t="shared" si="128"/>
        <v>#REF!</v>
      </c>
      <c r="B8213" s="149" t="s">
        <v>16993</v>
      </c>
      <c r="C8213" s="149" t="s">
        <v>28086</v>
      </c>
      <c r="D8213" s="150" t="s">
        <v>28087</v>
      </c>
      <c r="E8213" s="149" t="s">
        <v>58</v>
      </c>
      <c r="F8213" s="151" t="s">
        <v>28088</v>
      </c>
      <c r="G8213" s="151" t="s">
        <v>28089</v>
      </c>
    </row>
    <row r="8214" spans="1:7" x14ac:dyDescent="0.2">
      <c r="A8214" s="148" t="e">
        <f t="shared" si="128"/>
        <v>#REF!</v>
      </c>
      <c r="B8214" s="149" t="s">
        <v>16993</v>
      </c>
      <c r="C8214" s="149" t="s">
        <v>28090</v>
      </c>
      <c r="D8214" s="150" t="s">
        <v>28091</v>
      </c>
      <c r="E8214" s="149" t="s">
        <v>58</v>
      </c>
      <c r="F8214" s="151" t="s">
        <v>28092</v>
      </c>
      <c r="G8214" s="151" t="s">
        <v>28093</v>
      </c>
    </row>
    <row r="8215" spans="1:7" ht="22.5" x14ac:dyDescent="0.2">
      <c r="A8215" s="148" t="e">
        <f t="shared" si="128"/>
        <v>#REF!</v>
      </c>
      <c r="B8215" s="149" t="s">
        <v>16993</v>
      </c>
      <c r="C8215" s="149" t="s">
        <v>28094</v>
      </c>
      <c r="D8215" s="150" t="s">
        <v>28095</v>
      </c>
      <c r="E8215" s="149" t="s">
        <v>58</v>
      </c>
      <c r="F8215" s="151" t="s">
        <v>28096</v>
      </c>
      <c r="G8215" s="151" t="s">
        <v>28097</v>
      </c>
    </row>
    <row r="8216" spans="1:7" ht="22.5" x14ac:dyDescent="0.2">
      <c r="A8216" s="148" t="e">
        <f t="shared" si="128"/>
        <v>#REF!</v>
      </c>
      <c r="B8216" s="149" t="s">
        <v>16993</v>
      </c>
      <c r="C8216" s="149" t="s">
        <v>28098</v>
      </c>
      <c r="D8216" s="150" t="s">
        <v>28099</v>
      </c>
      <c r="E8216" s="149" t="s">
        <v>58</v>
      </c>
      <c r="F8216" s="151" t="s">
        <v>28100</v>
      </c>
      <c r="G8216" s="151" t="s">
        <v>28101</v>
      </c>
    </row>
    <row r="8217" spans="1:7" ht="22.5" x14ac:dyDescent="0.2">
      <c r="A8217" s="148" t="e">
        <f t="shared" si="128"/>
        <v>#REF!</v>
      </c>
      <c r="B8217" s="149" t="s">
        <v>16993</v>
      </c>
      <c r="C8217" s="149" t="s">
        <v>28102</v>
      </c>
      <c r="D8217" s="150" t="s">
        <v>28103</v>
      </c>
      <c r="E8217" s="149" t="s">
        <v>58</v>
      </c>
      <c r="F8217" s="151" t="s">
        <v>28104</v>
      </c>
      <c r="G8217" s="151" t="s">
        <v>28105</v>
      </c>
    </row>
    <row r="8218" spans="1:7" x14ac:dyDescent="0.2">
      <c r="A8218" s="148" t="e">
        <f t="shared" si="128"/>
        <v>#REF!</v>
      </c>
      <c r="B8218" s="149" t="s">
        <v>16993</v>
      </c>
      <c r="C8218" s="149" t="s">
        <v>28106</v>
      </c>
      <c r="D8218" s="150" t="s">
        <v>28107</v>
      </c>
      <c r="E8218" s="149" t="s">
        <v>58</v>
      </c>
      <c r="F8218" s="151" t="s">
        <v>25104</v>
      </c>
      <c r="G8218" s="151" t="s">
        <v>28108</v>
      </c>
    </row>
    <row r="8219" spans="1:7" ht="33.75" x14ac:dyDescent="0.2">
      <c r="A8219" s="148" t="e">
        <f t="shared" si="128"/>
        <v>#REF!</v>
      </c>
      <c r="B8219" s="149" t="s">
        <v>16993</v>
      </c>
      <c r="C8219" s="149" t="s">
        <v>28109</v>
      </c>
      <c r="D8219" s="150" t="s">
        <v>28110</v>
      </c>
      <c r="E8219" s="149" t="s">
        <v>58</v>
      </c>
      <c r="F8219" s="151" t="s">
        <v>28111</v>
      </c>
      <c r="G8219" s="151" t="s">
        <v>28112</v>
      </c>
    </row>
    <row r="8220" spans="1:7" x14ac:dyDescent="0.2">
      <c r="A8220" s="148" t="e">
        <f t="shared" si="128"/>
        <v>#REF!</v>
      </c>
      <c r="B8220" s="149" t="s">
        <v>16993</v>
      </c>
      <c r="C8220" s="149" t="s">
        <v>28113</v>
      </c>
      <c r="D8220" s="150" t="s">
        <v>28114</v>
      </c>
      <c r="E8220" s="149" t="s">
        <v>58</v>
      </c>
      <c r="F8220" s="151" t="s">
        <v>28115</v>
      </c>
      <c r="G8220" s="151" t="s">
        <v>28116</v>
      </c>
    </row>
    <row r="8221" spans="1:7" x14ac:dyDescent="0.2">
      <c r="A8221" s="148" t="e">
        <f t="shared" si="128"/>
        <v>#REF!</v>
      </c>
      <c r="B8221" s="149" t="s">
        <v>16993</v>
      </c>
      <c r="C8221" s="149" t="s">
        <v>28117</v>
      </c>
      <c r="D8221" s="150" t="s">
        <v>28118</v>
      </c>
      <c r="E8221" s="149" t="s">
        <v>58</v>
      </c>
      <c r="F8221" s="151" t="s">
        <v>28119</v>
      </c>
      <c r="G8221" s="151" t="s">
        <v>28120</v>
      </c>
    </row>
    <row r="8222" spans="1:7" x14ac:dyDescent="0.2">
      <c r="A8222" s="148" t="e">
        <f t="shared" si="128"/>
        <v>#REF!</v>
      </c>
      <c r="B8222" s="149" t="s">
        <v>16993</v>
      </c>
      <c r="C8222" s="149" t="s">
        <v>28121</v>
      </c>
      <c r="D8222" s="150" t="s">
        <v>28122</v>
      </c>
      <c r="E8222" s="149" t="s">
        <v>58</v>
      </c>
      <c r="F8222" s="151" t="s">
        <v>25919</v>
      </c>
      <c r="G8222" s="151" t="s">
        <v>28123</v>
      </c>
    </row>
    <row r="8223" spans="1:7" x14ac:dyDescent="0.2">
      <c r="A8223" s="148" t="e">
        <f t="shared" si="128"/>
        <v>#REF!</v>
      </c>
      <c r="B8223" s="149" t="s">
        <v>16993</v>
      </c>
      <c r="C8223" s="149" t="s">
        <v>28124</v>
      </c>
      <c r="D8223" s="150" t="s">
        <v>28125</v>
      </c>
      <c r="E8223" s="149" t="s">
        <v>58</v>
      </c>
      <c r="F8223" s="151" t="s">
        <v>28126</v>
      </c>
      <c r="G8223" s="151" t="s">
        <v>28127</v>
      </c>
    </row>
    <row r="8224" spans="1:7" x14ac:dyDescent="0.2">
      <c r="A8224" s="148" t="e">
        <f t="shared" si="128"/>
        <v>#REF!</v>
      </c>
      <c r="B8224" s="149" t="s">
        <v>16993</v>
      </c>
      <c r="C8224" s="149" t="s">
        <v>28128</v>
      </c>
      <c r="D8224" s="150" t="s">
        <v>28129</v>
      </c>
      <c r="E8224" s="149" t="s">
        <v>58</v>
      </c>
      <c r="F8224" s="151" t="s">
        <v>28130</v>
      </c>
      <c r="G8224" s="151" t="s">
        <v>28131</v>
      </c>
    </row>
    <row r="8225" spans="1:7" x14ac:dyDescent="0.2">
      <c r="A8225" s="148" t="e">
        <f t="shared" si="128"/>
        <v>#REF!</v>
      </c>
      <c r="B8225" s="149" t="s">
        <v>16993</v>
      </c>
      <c r="C8225" s="149" t="s">
        <v>28132</v>
      </c>
      <c r="D8225" s="150" t="s">
        <v>28133</v>
      </c>
      <c r="E8225" s="149" t="s">
        <v>58</v>
      </c>
      <c r="F8225" s="151" t="s">
        <v>28134</v>
      </c>
      <c r="G8225" s="151" t="s">
        <v>28135</v>
      </c>
    </row>
    <row r="8226" spans="1:7" x14ac:dyDescent="0.2">
      <c r="A8226" s="148" t="e">
        <f t="shared" si="128"/>
        <v>#REF!</v>
      </c>
      <c r="B8226" s="149" t="s">
        <v>16993</v>
      </c>
      <c r="C8226" s="149" t="s">
        <v>28136</v>
      </c>
      <c r="D8226" s="150" t="s">
        <v>28137</v>
      </c>
      <c r="E8226" s="149" t="s">
        <v>58</v>
      </c>
      <c r="F8226" s="151" t="s">
        <v>28138</v>
      </c>
      <c r="G8226" s="151" t="s">
        <v>28139</v>
      </c>
    </row>
    <row r="8227" spans="1:7" ht="22.5" x14ac:dyDescent="0.2">
      <c r="A8227" s="148" t="e">
        <f t="shared" si="128"/>
        <v>#REF!</v>
      </c>
      <c r="B8227" s="149" t="s">
        <v>16993</v>
      </c>
      <c r="C8227" s="149" t="s">
        <v>28140</v>
      </c>
      <c r="D8227" s="150" t="s">
        <v>28141</v>
      </c>
      <c r="E8227" s="149" t="s">
        <v>58</v>
      </c>
      <c r="F8227" s="151" t="s">
        <v>16262</v>
      </c>
      <c r="G8227" s="151" t="s">
        <v>28142</v>
      </c>
    </row>
    <row r="8228" spans="1:7" x14ac:dyDescent="0.2">
      <c r="A8228" s="148" t="e">
        <f t="shared" si="128"/>
        <v>#REF!</v>
      </c>
      <c r="B8228" s="149" t="s">
        <v>16993</v>
      </c>
      <c r="C8228" s="149" t="s">
        <v>28143</v>
      </c>
      <c r="D8228" s="150" t="s">
        <v>28144</v>
      </c>
      <c r="E8228" s="149" t="s">
        <v>58</v>
      </c>
      <c r="F8228" s="151" t="s">
        <v>28145</v>
      </c>
      <c r="G8228" s="151" t="s">
        <v>28146</v>
      </c>
    </row>
    <row r="8229" spans="1:7" x14ac:dyDescent="0.2">
      <c r="A8229" s="148" t="e">
        <f t="shared" ref="A8229:A8292" si="129">CONCATENAR</f>
        <v>#REF!</v>
      </c>
      <c r="B8229" s="149" t="s">
        <v>16993</v>
      </c>
      <c r="C8229" s="149" t="s">
        <v>28147</v>
      </c>
      <c r="D8229" s="150" t="s">
        <v>28148</v>
      </c>
      <c r="E8229" s="149" t="s">
        <v>58</v>
      </c>
      <c r="F8229" s="151" t="s">
        <v>28149</v>
      </c>
      <c r="G8229" s="151" t="s">
        <v>15373</v>
      </c>
    </row>
    <row r="8230" spans="1:7" x14ac:dyDescent="0.2">
      <c r="A8230" s="148" t="e">
        <f t="shared" si="129"/>
        <v>#REF!</v>
      </c>
      <c r="B8230" s="149" t="s">
        <v>16993</v>
      </c>
      <c r="C8230" s="149" t="s">
        <v>28150</v>
      </c>
      <c r="D8230" s="150" t="s">
        <v>28151</v>
      </c>
      <c r="E8230" s="149" t="s">
        <v>58</v>
      </c>
      <c r="F8230" s="151" t="s">
        <v>28152</v>
      </c>
      <c r="G8230" s="151" t="s">
        <v>14907</v>
      </c>
    </row>
    <row r="8231" spans="1:7" ht="22.5" x14ac:dyDescent="0.2">
      <c r="A8231" s="148" t="e">
        <f t="shared" si="129"/>
        <v>#REF!</v>
      </c>
      <c r="B8231" s="149" t="s">
        <v>16993</v>
      </c>
      <c r="C8231" s="149" t="s">
        <v>28153</v>
      </c>
      <c r="D8231" s="150" t="s">
        <v>28154</v>
      </c>
      <c r="E8231" s="149" t="s">
        <v>58</v>
      </c>
      <c r="F8231" s="151" t="s">
        <v>9829</v>
      </c>
      <c r="G8231" s="151" t="s">
        <v>28155</v>
      </c>
    </row>
    <row r="8232" spans="1:7" ht="22.5" x14ac:dyDescent="0.2">
      <c r="A8232" s="148" t="e">
        <f t="shared" si="129"/>
        <v>#REF!</v>
      </c>
      <c r="B8232" s="149" t="s">
        <v>16993</v>
      </c>
      <c r="C8232" s="149" t="s">
        <v>28156</v>
      </c>
      <c r="D8232" s="150" t="s">
        <v>28157</v>
      </c>
      <c r="E8232" s="149" t="s">
        <v>58</v>
      </c>
      <c r="F8232" s="151" t="s">
        <v>28158</v>
      </c>
      <c r="G8232" s="151" t="s">
        <v>28159</v>
      </c>
    </row>
    <row r="8233" spans="1:7" ht="22.5" x14ac:dyDescent="0.2">
      <c r="A8233" s="148" t="e">
        <f t="shared" si="129"/>
        <v>#REF!</v>
      </c>
      <c r="B8233" s="149" t="s">
        <v>16993</v>
      </c>
      <c r="C8233" s="149" t="s">
        <v>28160</v>
      </c>
      <c r="D8233" s="150" t="s">
        <v>28161</v>
      </c>
      <c r="E8233" s="149" t="s">
        <v>58</v>
      </c>
      <c r="F8233" s="151" t="s">
        <v>28162</v>
      </c>
      <c r="G8233" s="151" t="s">
        <v>28163</v>
      </c>
    </row>
    <row r="8234" spans="1:7" ht="22.5" x14ac:dyDescent="0.2">
      <c r="A8234" s="148" t="e">
        <f t="shared" si="129"/>
        <v>#REF!</v>
      </c>
      <c r="B8234" s="149" t="s">
        <v>16993</v>
      </c>
      <c r="C8234" s="149" t="s">
        <v>28164</v>
      </c>
      <c r="D8234" s="150" t="s">
        <v>28165</v>
      </c>
      <c r="E8234" s="149" t="s">
        <v>58</v>
      </c>
      <c r="F8234" s="151" t="s">
        <v>28166</v>
      </c>
      <c r="G8234" s="151" t="s">
        <v>28167</v>
      </c>
    </row>
    <row r="8235" spans="1:7" ht="22.5" x14ac:dyDescent="0.2">
      <c r="A8235" s="148" t="e">
        <f t="shared" si="129"/>
        <v>#REF!</v>
      </c>
      <c r="B8235" s="149" t="s">
        <v>16993</v>
      </c>
      <c r="C8235" s="149" t="s">
        <v>28168</v>
      </c>
      <c r="D8235" s="150" t="s">
        <v>28169</v>
      </c>
      <c r="E8235" s="149" t="s">
        <v>58</v>
      </c>
      <c r="F8235" s="151" t="s">
        <v>28170</v>
      </c>
      <c r="G8235" s="151" t="s">
        <v>28171</v>
      </c>
    </row>
    <row r="8236" spans="1:7" ht="22.5" x14ac:dyDescent="0.2">
      <c r="A8236" s="148" t="e">
        <f t="shared" si="129"/>
        <v>#REF!</v>
      </c>
      <c r="B8236" s="149" t="s">
        <v>16993</v>
      </c>
      <c r="C8236" s="149" t="s">
        <v>28172</v>
      </c>
      <c r="D8236" s="150" t="s">
        <v>28173</v>
      </c>
      <c r="E8236" s="149" t="s">
        <v>58</v>
      </c>
      <c r="F8236" s="151" t="s">
        <v>28174</v>
      </c>
      <c r="G8236" s="151" t="s">
        <v>28175</v>
      </c>
    </row>
    <row r="8237" spans="1:7" ht="22.5" x14ac:dyDescent="0.2">
      <c r="A8237" s="148" t="e">
        <f t="shared" si="129"/>
        <v>#REF!</v>
      </c>
      <c r="B8237" s="149" t="s">
        <v>16993</v>
      </c>
      <c r="C8237" s="149" t="s">
        <v>28176</v>
      </c>
      <c r="D8237" s="150" t="s">
        <v>28177</v>
      </c>
      <c r="E8237" s="149" t="s">
        <v>58</v>
      </c>
      <c r="F8237" s="151" t="s">
        <v>28178</v>
      </c>
      <c r="G8237" s="151" t="s">
        <v>28179</v>
      </c>
    </row>
    <row r="8238" spans="1:7" ht="22.5" x14ac:dyDescent="0.2">
      <c r="A8238" s="148" t="e">
        <f t="shared" si="129"/>
        <v>#REF!</v>
      </c>
      <c r="B8238" s="149" t="s">
        <v>16993</v>
      </c>
      <c r="C8238" s="149" t="s">
        <v>28180</v>
      </c>
      <c r="D8238" s="150" t="s">
        <v>28181</v>
      </c>
      <c r="E8238" s="149" t="s">
        <v>58</v>
      </c>
      <c r="F8238" s="151" t="s">
        <v>28182</v>
      </c>
      <c r="G8238" s="151" t="s">
        <v>28183</v>
      </c>
    </row>
    <row r="8239" spans="1:7" ht="22.5" x14ac:dyDescent="0.2">
      <c r="A8239" s="148" t="e">
        <f t="shared" si="129"/>
        <v>#REF!</v>
      </c>
      <c r="B8239" s="149" t="s">
        <v>16993</v>
      </c>
      <c r="C8239" s="149" t="s">
        <v>28184</v>
      </c>
      <c r="D8239" s="150" t="s">
        <v>28185</v>
      </c>
      <c r="E8239" s="149" t="s">
        <v>58</v>
      </c>
      <c r="F8239" s="151" t="s">
        <v>28186</v>
      </c>
      <c r="G8239" s="151" t="s">
        <v>28187</v>
      </c>
    </row>
    <row r="8240" spans="1:7" ht="22.5" x14ac:dyDescent="0.2">
      <c r="A8240" s="148" t="e">
        <f t="shared" si="129"/>
        <v>#REF!</v>
      </c>
      <c r="B8240" s="149" t="s">
        <v>16993</v>
      </c>
      <c r="C8240" s="149" t="s">
        <v>28188</v>
      </c>
      <c r="D8240" s="150" t="s">
        <v>28189</v>
      </c>
      <c r="E8240" s="149" t="s">
        <v>58</v>
      </c>
      <c r="F8240" s="151" t="s">
        <v>28190</v>
      </c>
      <c r="G8240" s="151" t="s">
        <v>28191</v>
      </c>
    </row>
    <row r="8241" spans="1:7" ht="22.5" x14ac:dyDescent="0.2">
      <c r="A8241" s="148" t="e">
        <f t="shared" si="129"/>
        <v>#REF!</v>
      </c>
      <c r="B8241" s="149" t="s">
        <v>16993</v>
      </c>
      <c r="C8241" s="149" t="s">
        <v>28192</v>
      </c>
      <c r="D8241" s="150" t="s">
        <v>28193</v>
      </c>
      <c r="E8241" s="149" t="s">
        <v>58</v>
      </c>
      <c r="F8241" s="151" t="s">
        <v>28194</v>
      </c>
      <c r="G8241" s="151" t="s">
        <v>28195</v>
      </c>
    </row>
    <row r="8242" spans="1:7" ht="22.5" x14ac:dyDescent="0.2">
      <c r="A8242" s="148" t="e">
        <f t="shared" si="129"/>
        <v>#REF!</v>
      </c>
      <c r="B8242" s="149" t="s">
        <v>16993</v>
      </c>
      <c r="C8242" s="149" t="s">
        <v>28196</v>
      </c>
      <c r="D8242" s="150" t="s">
        <v>28197</v>
      </c>
      <c r="E8242" s="149" t="s">
        <v>58</v>
      </c>
      <c r="F8242" s="151" t="s">
        <v>28198</v>
      </c>
      <c r="G8242" s="151" t="s">
        <v>28199</v>
      </c>
    </row>
    <row r="8243" spans="1:7" ht="22.5" x14ac:dyDescent="0.2">
      <c r="A8243" s="148" t="e">
        <f t="shared" si="129"/>
        <v>#REF!</v>
      </c>
      <c r="B8243" s="149" t="s">
        <v>16993</v>
      </c>
      <c r="C8243" s="149" t="s">
        <v>28200</v>
      </c>
      <c r="D8243" s="150" t="s">
        <v>28201</v>
      </c>
      <c r="E8243" s="149" t="s">
        <v>58</v>
      </c>
      <c r="F8243" s="151" t="s">
        <v>28202</v>
      </c>
      <c r="G8243" s="151" t="s">
        <v>28203</v>
      </c>
    </row>
    <row r="8244" spans="1:7" ht="22.5" x14ac:dyDescent="0.2">
      <c r="A8244" s="148" t="e">
        <f t="shared" si="129"/>
        <v>#REF!</v>
      </c>
      <c r="B8244" s="149" t="s">
        <v>16993</v>
      </c>
      <c r="C8244" s="149" t="s">
        <v>28204</v>
      </c>
      <c r="D8244" s="150" t="s">
        <v>28205</v>
      </c>
      <c r="E8244" s="149" t="s">
        <v>58</v>
      </c>
      <c r="F8244" s="151" t="s">
        <v>28206</v>
      </c>
      <c r="G8244" s="151" t="s">
        <v>28207</v>
      </c>
    </row>
    <row r="8245" spans="1:7" ht="22.5" x14ac:dyDescent="0.2">
      <c r="A8245" s="148" t="e">
        <f t="shared" si="129"/>
        <v>#REF!</v>
      </c>
      <c r="B8245" s="149" t="s">
        <v>16993</v>
      </c>
      <c r="C8245" s="149" t="s">
        <v>28208</v>
      </c>
      <c r="D8245" s="150" t="s">
        <v>28209</v>
      </c>
      <c r="E8245" s="149" t="s">
        <v>58</v>
      </c>
      <c r="F8245" s="151" t="s">
        <v>28210</v>
      </c>
      <c r="G8245" s="151" t="s">
        <v>28211</v>
      </c>
    </row>
    <row r="8246" spans="1:7" ht="22.5" x14ac:dyDescent="0.2">
      <c r="A8246" s="148" t="e">
        <f t="shared" si="129"/>
        <v>#REF!</v>
      </c>
      <c r="B8246" s="149" t="s">
        <v>16993</v>
      </c>
      <c r="C8246" s="149" t="s">
        <v>28212</v>
      </c>
      <c r="D8246" s="150" t="s">
        <v>28213</v>
      </c>
      <c r="E8246" s="149" t="s">
        <v>58</v>
      </c>
      <c r="F8246" s="151" t="s">
        <v>28214</v>
      </c>
      <c r="G8246" s="151" t="s">
        <v>28215</v>
      </c>
    </row>
    <row r="8247" spans="1:7" ht="22.5" x14ac:dyDescent="0.2">
      <c r="A8247" s="148" t="e">
        <f t="shared" si="129"/>
        <v>#REF!</v>
      </c>
      <c r="B8247" s="149" t="s">
        <v>16993</v>
      </c>
      <c r="C8247" s="149" t="s">
        <v>28216</v>
      </c>
      <c r="D8247" s="150" t="s">
        <v>28217</v>
      </c>
      <c r="E8247" s="149" t="s">
        <v>58</v>
      </c>
      <c r="F8247" s="151" t="s">
        <v>28218</v>
      </c>
      <c r="G8247" s="151" t="s">
        <v>28219</v>
      </c>
    </row>
    <row r="8248" spans="1:7" ht="22.5" x14ac:dyDescent="0.2">
      <c r="A8248" s="148" t="e">
        <f t="shared" si="129"/>
        <v>#REF!</v>
      </c>
      <c r="B8248" s="149" t="s">
        <v>16993</v>
      </c>
      <c r="C8248" s="149" t="s">
        <v>28220</v>
      </c>
      <c r="D8248" s="150" t="s">
        <v>28221</v>
      </c>
      <c r="E8248" s="149" t="s">
        <v>58</v>
      </c>
      <c r="F8248" s="151" t="s">
        <v>28222</v>
      </c>
      <c r="G8248" s="151" t="s">
        <v>28223</v>
      </c>
    </row>
    <row r="8249" spans="1:7" ht="22.5" x14ac:dyDescent="0.2">
      <c r="A8249" s="148" t="e">
        <f t="shared" si="129"/>
        <v>#REF!</v>
      </c>
      <c r="B8249" s="149" t="s">
        <v>16993</v>
      </c>
      <c r="C8249" s="149" t="s">
        <v>28224</v>
      </c>
      <c r="D8249" s="150" t="s">
        <v>28225</v>
      </c>
      <c r="E8249" s="149" t="s">
        <v>58</v>
      </c>
      <c r="F8249" s="151" t="s">
        <v>28226</v>
      </c>
      <c r="G8249" s="151" t="s">
        <v>28227</v>
      </c>
    </row>
    <row r="8250" spans="1:7" ht="22.5" x14ac:dyDescent="0.2">
      <c r="A8250" s="148" t="e">
        <f t="shared" si="129"/>
        <v>#REF!</v>
      </c>
      <c r="B8250" s="149" t="s">
        <v>16993</v>
      </c>
      <c r="C8250" s="149" t="s">
        <v>28228</v>
      </c>
      <c r="D8250" s="150" t="s">
        <v>28229</v>
      </c>
      <c r="E8250" s="149" t="s">
        <v>58</v>
      </c>
      <c r="F8250" s="151" t="s">
        <v>28230</v>
      </c>
      <c r="G8250" s="151" t="s">
        <v>28231</v>
      </c>
    </row>
    <row r="8251" spans="1:7" ht="22.5" x14ac:dyDescent="0.2">
      <c r="A8251" s="148" t="e">
        <f t="shared" si="129"/>
        <v>#REF!</v>
      </c>
      <c r="B8251" s="149" t="s">
        <v>16993</v>
      </c>
      <c r="C8251" s="149" t="s">
        <v>28232</v>
      </c>
      <c r="D8251" s="150" t="s">
        <v>28233</v>
      </c>
      <c r="E8251" s="149" t="s">
        <v>58</v>
      </c>
      <c r="F8251" s="151" t="s">
        <v>28234</v>
      </c>
      <c r="G8251" s="151" t="s">
        <v>28235</v>
      </c>
    </row>
    <row r="8252" spans="1:7" ht="22.5" x14ac:dyDescent="0.2">
      <c r="A8252" s="148" t="e">
        <f t="shared" si="129"/>
        <v>#REF!</v>
      </c>
      <c r="B8252" s="149" t="s">
        <v>16993</v>
      </c>
      <c r="C8252" s="149" t="s">
        <v>28236</v>
      </c>
      <c r="D8252" s="150" t="s">
        <v>28237</v>
      </c>
      <c r="E8252" s="149" t="s">
        <v>58</v>
      </c>
      <c r="F8252" s="151" t="s">
        <v>28238</v>
      </c>
      <c r="G8252" s="151" t="s">
        <v>28239</v>
      </c>
    </row>
    <row r="8253" spans="1:7" ht="33.75" x14ac:dyDescent="0.2">
      <c r="A8253" s="148" t="e">
        <f t="shared" si="129"/>
        <v>#REF!</v>
      </c>
      <c r="B8253" s="149" t="s">
        <v>16993</v>
      </c>
      <c r="C8253" s="149" t="s">
        <v>28240</v>
      </c>
      <c r="D8253" s="150" t="s">
        <v>28241</v>
      </c>
      <c r="E8253" s="149" t="s">
        <v>58</v>
      </c>
      <c r="F8253" s="151" t="s">
        <v>28242</v>
      </c>
      <c r="G8253" s="151" t="s">
        <v>28243</v>
      </c>
    </row>
    <row r="8254" spans="1:7" ht="33.75" x14ac:dyDescent="0.2">
      <c r="A8254" s="148" t="e">
        <f t="shared" si="129"/>
        <v>#REF!</v>
      </c>
      <c r="B8254" s="149" t="s">
        <v>16993</v>
      </c>
      <c r="C8254" s="149" t="s">
        <v>28244</v>
      </c>
      <c r="D8254" s="150" t="s">
        <v>28245</v>
      </c>
      <c r="E8254" s="149" t="s">
        <v>58</v>
      </c>
      <c r="F8254" s="151" t="s">
        <v>28246</v>
      </c>
      <c r="G8254" s="151" t="s">
        <v>28247</v>
      </c>
    </row>
    <row r="8255" spans="1:7" ht="33.75" x14ac:dyDescent="0.2">
      <c r="A8255" s="148" t="e">
        <f t="shared" si="129"/>
        <v>#REF!</v>
      </c>
      <c r="B8255" s="149" t="s">
        <v>16993</v>
      </c>
      <c r="C8255" s="149" t="s">
        <v>28248</v>
      </c>
      <c r="D8255" s="150" t="s">
        <v>28249</v>
      </c>
      <c r="E8255" s="149" t="s">
        <v>58</v>
      </c>
      <c r="F8255" s="151" t="s">
        <v>28250</v>
      </c>
      <c r="G8255" s="151" t="s">
        <v>28251</v>
      </c>
    </row>
    <row r="8256" spans="1:7" ht="33.75" x14ac:dyDescent="0.2">
      <c r="A8256" s="148" t="e">
        <f t="shared" si="129"/>
        <v>#REF!</v>
      </c>
      <c r="B8256" s="149" t="s">
        <v>16993</v>
      </c>
      <c r="C8256" s="149" t="s">
        <v>28252</v>
      </c>
      <c r="D8256" s="150" t="s">
        <v>28253</v>
      </c>
      <c r="E8256" s="149" t="s">
        <v>58</v>
      </c>
      <c r="F8256" s="151" t="s">
        <v>28254</v>
      </c>
      <c r="G8256" s="151" t="s">
        <v>28255</v>
      </c>
    </row>
    <row r="8257" spans="1:7" ht="33.75" x14ac:dyDescent="0.2">
      <c r="A8257" s="148" t="e">
        <f t="shared" si="129"/>
        <v>#REF!</v>
      </c>
      <c r="B8257" s="149" t="s">
        <v>16993</v>
      </c>
      <c r="C8257" s="149" t="s">
        <v>28256</v>
      </c>
      <c r="D8257" s="150" t="s">
        <v>28257</v>
      </c>
      <c r="E8257" s="149" t="s">
        <v>58</v>
      </c>
      <c r="F8257" s="151" t="s">
        <v>28258</v>
      </c>
      <c r="G8257" s="151" t="s">
        <v>28259</v>
      </c>
    </row>
    <row r="8258" spans="1:7" ht="33.75" x14ac:dyDescent="0.2">
      <c r="A8258" s="148" t="e">
        <f t="shared" si="129"/>
        <v>#REF!</v>
      </c>
      <c r="B8258" s="149" t="s">
        <v>16993</v>
      </c>
      <c r="C8258" s="149" t="s">
        <v>28260</v>
      </c>
      <c r="D8258" s="150" t="s">
        <v>28261</v>
      </c>
      <c r="E8258" s="149" t="s">
        <v>58</v>
      </c>
      <c r="F8258" s="151" t="s">
        <v>28262</v>
      </c>
      <c r="G8258" s="151" t="s">
        <v>28263</v>
      </c>
    </row>
    <row r="8259" spans="1:7" ht="33.75" x14ac:dyDescent="0.2">
      <c r="A8259" s="148" t="e">
        <f t="shared" si="129"/>
        <v>#REF!</v>
      </c>
      <c r="B8259" s="149" t="s">
        <v>16993</v>
      </c>
      <c r="C8259" s="149" t="s">
        <v>28264</v>
      </c>
      <c r="D8259" s="150" t="s">
        <v>28265</v>
      </c>
      <c r="E8259" s="149" t="s">
        <v>58</v>
      </c>
      <c r="F8259" s="151" t="s">
        <v>28266</v>
      </c>
      <c r="G8259" s="151" t="s">
        <v>28267</v>
      </c>
    </row>
    <row r="8260" spans="1:7" ht="33.75" x14ac:dyDescent="0.2">
      <c r="A8260" s="148" t="e">
        <f t="shared" si="129"/>
        <v>#REF!</v>
      </c>
      <c r="B8260" s="149" t="s">
        <v>16993</v>
      </c>
      <c r="C8260" s="149" t="s">
        <v>28268</v>
      </c>
      <c r="D8260" s="150" t="s">
        <v>28269</v>
      </c>
      <c r="E8260" s="149" t="s">
        <v>58</v>
      </c>
      <c r="F8260" s="151" t="s">
        <v>28270</v>
      </c>
      <c r="G8260" s="151" t="s">
        <v>21770</v>
      </c>
    </row>
    <row r="8261" spans="1:7" ht="33.75" x14ac:dyDescent="0.2">
      <c r="A8261" s="148" t="e">
        <f t="shared" si="129"/>
        <v>#REF!</v>
      </c>
      <c r="B8261" s="149" t="s">
        <v>16993</v>
      </c>
      <c r="C8261" s="149" t="s">
        <v>28271</v>
      </c>
      <c r="D8261" s="150" t="s">
        <v>28272</v>
      </c>
      <c r="E8261" s="149" t="s">
        <v>58</v>
      </c>
      <c r="F8261" s="151" t="s">
        <v>28273</v>
      </c>
      <c r="G8261" s="151" t="s">
        <v>28274</v>
      </c>
    </row>
    <row r="8262" spans="1:7" ht="33.75" x14ac:dyDescent="0.2">
      <c r="A8262" s="148" t="e">
        <f t="shared" si="129"/>
        <v>#REF!</v>
      </c>
      <c r="B8262" s="149" t="s">
        <v>16993</v>
      </c>
      <c r="C8262" s="149" t="s">
        <v>28275</v>
      </c>
      <c r="D8262" s="150" t="s">
        <v>28276</v>
      </c>
      <c r="E8262" s="149" t="s">
        <v>58</v>
      </c>
      <c r="F8262" s="151" t="s">
        <v>28277</v>
      </c>
      <c r="G8262" s="151" t="s">
        <v>28278</v>
      </c>
    </row>
    <row r="8263" spans="1:7" ht="33.75" x14ac:dyDescent="0.2">
      <c r="A8263" s="148" t="e">
        <f t="shared" si="129"/>
        <v>#REF!</v>
      </c>
      <c r="B8263" s="149" t="s">
        <v>16993</v>
      </c>
      <c r="C8263" s="149" t="s">
        <v>28279</v>
      </c>
      <c r="D8263" s="150" t="s">
        <v>28280</v>
      </c>
      <c r="E8263" s="149" t="s">
        <v>58</v>
      </c>
      <c r="F8263" s="151" t="s">
        <v>28281</v>
      </c>
      <c r="G8263" s="151" t="s">
        <v>28282</v>
      </c>
    </row>
    <row r="8264" spans="1:7" ht="33.75" x14ac:dyDescent="0.2">
      <c r="A8264" s="148" t="e">
        <f t="shared" si="129"/>
        <v>#REF!</v>
      </c>
      <c r="B8264" s="149" t="s">
        <v>16993</v>
      </c>
      <c r="C8264" s="149" t="s">
        <v>28283</v>
      </c>
      <c r="D8264" s="150" t="s">
        <v>28284</v>
      </c>
      <c r="E8264" s="149" t="s">
        <v>58</v>
      </c>
      <c r="F8264" s="151" t="s">
        <v>28285</v>
      </c>
      <c r="G8264" s="151" t="s">
        <v>28286</v>
      </c>
    </row>
    <row r="8265" spans="1:7" ht="33.75" x14ac:dyDescent="0.2">
      <c r="A8265" s="148" t="e">
        <f t="shared" si="129"/>
        <v>#REF!</v>
      </c>
      <c r="B8265" s="149" t="s">
        <v>16993</v>
      </c>
      <c r="C8265" s="149" t="s">
        <v>28287</v>
      </c>
      <c r="D8265" s="150" t="s">
        <v>28288</v>
      </c>
      <c r="E8265" s="149" t="s">
        <v>58</v>
      </c>
      <c r="F8265" s="151" t="s">
        <v>28289</v>
      </c>
      <c r="G8265" s="151" t="s">
        <v>28290</v>
      </c>
    </row>
    <row r="8266" spans="1:7" ht="33.75" x14ac:dyDescent="0.2">
      <c r="A8266" s="148" t="e">
        <f t="shared" si="129"/>
        <v>#REF!</v>
      </c>
      <c r="B8266" s="149" t="s">
        <v>16993</v>
      </c>
      <c r="C8266" s="149" t="s">
        <v>28291</v>
      </c>
      <c r="D8266" s="150" t="s">
        <v>28292</v>
      </c>
      <c r="E8266" s="149" t="s">
        <v>58</v>
      </c>
      <c r="F8266" s="151" t="s">
        <v>28293</v>
      </c>
      <c r="G8266" s="151" t="s">
        <v>28294</v>
      </c>
    </row>
    <row r="8267" spans="1:7" ht="33.75" x14ac:dyDescent="0.2">
      <c r="A8267" s="148" t="e">
        <f t="shared" si="129"/>
        <v>#REF!</v>
      </c>
      <c r="B8267" s="149" t="s">
        <v>16993</v>
      </c>
      <c r="C8267" s="149" t="s">
        <v>28295</v>
      </c>
      <c r="D8267" s="150" t="s">
        <v>28296</v>
      </c>
      <c r="E8267" s="149" t="s">
        <v>58</v>
      </c>
      <c r="F8267" s="151" t="s">
        <v>28297</v>
      </c>
      <c r="G8267" s="151" t="s">
        <v>28298</v>
      </c>
    </row>
    <row r="8268" spans="1:7" ht="33.75" x14ac:dyDescent="0.2">
      <c r="A8268" s="148" t="e">
        <f t="shared" si="129"/>
        <v>#REF!</v>
      </c>
      <c r="B8268" s="149" t="s">
        <v>16993</v>
      </c>
      <c r="C8268" s="149" t="s">
        <v>28299</v>
      </c>
      <c r="D8268" s="150" t="s">
        <v>28300</v>
      </c>
      <c r="E8268" s="149" t="s">
        <v>58</v>
      </c>
      <c r="F8268" s="151" t="s">
        <v>28301</v>
      </c>
      <c r="G8268" s="151" t="s">
        <v>28302</v>
      </c>
    </row>
    <row r="8269" spans="1:7" ht="33.75" x14ac:dyDescent="0.2">
      <c r="A8269" s="148" t="e">
        <f t="shared" si="129"/>
        <v>#REF!</v>
      </c>
      <c r="B8269" s="149" t="s">
        <v>16993</v>
      </c>
      <c r="C8269" s="149" t="s">
        <v>28303</v>
      </c>
      <c r="D8269" s="150" t="s">
        <v>28304</v>
      </c>
      <c r="E8269" s="149" t="s">
        <v>58</v>
      </c>
      <c r="F8269" s="151" t="s">
        <v>28305</v>
      </c>
      <c r="G8269" s="151" t="s">
        <v>28306</v>
      </c>
    </row>
    <row r="8270" spans="1:7" ht="33.75" x14ac:dyDescent="0.2">
      <c r="A8270" s="148" t="e">
        <f t="shared" si="129"/>
        <v>#REF!</v>
      </c>
      <c r="B8270" s="149" t="s">
        <v>16993</v>
      </c>
      <c r="C8270" s="149" t="s">
        <v>28307</v>
      </c>
      <c r="D8270" s="150" t="s">
        <v>28308</v>
      </c>
      <c r="E8270" s="149" t="s">
        <v>58</v>
      </c>
      <c r="F8270" s="151" t="s">
        <v>28309</v>
      </c>
      <c r="G8270" s="151" t="s">
        <v>28310</v>
      </c>
    </row>
    <row r="8271" spans="1:7" ht="33.75" x14ac:dyDescent="0.2">
      <c r="A8271" s="148" t="e">
        <f t="shared" si="129"/>
        <v>#REF!</v>
      </c>
      <c r="B8271" s="149" t="s">
        <v>16993</v>
      </c>
      <c r="C8271" s="149" t="s">
        <v>28311</v>
      </c>
      <c r="D8271" s="150" t="s">
        <v>28312</v>
      </c>
      <c r="E8271" s="149" t="s">
        <v>58</v>
      </c>
      <c r="F8271" s="151" t="s">
        <v>28313</v>
      </c>
      <c r="G8271" s="151" t="s">
        <v>28314</v>
      </c>
    </row>
    <row r="8272" spans="1:7" ht="33.75" x14ac:dyDescent="0.2">
      <c r="A8272" s="148" t="e">
        <f t="shared" si="129"/>
        <v>#REF!</v>
      </c>
      <c r="B8272" s="149" t="s">
        <v>16993</v>
      </c>
      <c r="C8272" s="149" t="s">
        <v>28315</v>
      </c>
      <c r="D8272" s="150" t="s">
        <v>28316</v>
      </c>
      <c r="E8272" s="149" t="s">
        <v>58</v>
      </c>
      <c r="F8272" s="151" t="s">
        <v>28317</v>
      </c>
      <c r="G8272" s="151" t="s">
        <v>28318</v>
      </c>
    </row>
    <row r="8273" spans="1:7" ht="22.5" x14ac:dyDescent="0.2">
      <c r="A8273" s="148" t="e">
        <f t="shared" si="129"/>
        <v>#REF!</v>
      </c>
      <c r="B8273" s="149" t="s">
        <v>16993</v>
      </c>
      <c r="C8273" s="149" t="s">
        <v>28319</v>
      </c>
      <c r="D8273" s="150" t="s">
        <v>28320</v>
      </c>
      <c r="E8273" s="149" t="s">
        <v>58</v>
      </c>
      <c r="F8273" s="151" t="s">
        <v>28321</v>
      </c>
      <c r="G8273" s="151" t="s">
        <v>28322</v>
      </c>
    </row>
    <row r="8274" spans="1:7" ht="22.5" x14ac:dyDescent="0.2">
      <c r="A8274" s="148" t="e">
        <f t="shared" si="129"/>
        <v>#REF!</v>
      </c>
      <c r="B8274" s="149" t="s">
        <v>16993</v>
      </c>
      <c r="C8274" s="149" t="s">
        <v>28323</v>
      </c>
      <c r="D8274" s="150" t="s">
        <v>28324</v>
      </c>
      <c r="E8274" s="149" t="s">
        <v>58</v>
      </c>
      <c r="F8274" s="151" t="s">
        <v>28325</v>
      </c>
      <c r="G8274" s="151" t="s">
        <v>28326</v>
      </c>
    </row>
    <row r="8275" spans="1:7" ht="22.5" x14ac:dyDescent="0.2">
      <c r="A8275" s="148" t="e">
        <f t="shared" si="129"/>
        <v>#REF!</v>
      </c>
      <c r="B8275" s="149" t="s">
        <v>16993</v>
      </c>
      <c r="C8275" s="149" t="s">
        <v>28327</v>
      </c>
      <c r="D8275" s="150" t="s">
        <v>28328</v>
      </c>
      <c r="E8275" s="149" t="s">
        <v>58</v>
      </c>
      <c r="F8275" s="151" t="s">
        <v>28329</v>
      </c>
      <c r="G8275" s="151" t="s">
        <v>28330</v>
      </c>
    </row>
    <row r="8276" spans="1:7" ht="22.5" x14ac:dyDescent="0.2">
      <c r="A8276" s="148" t="e">
        <f t="shared" si="129"/>
        <v>#REF!</v>
      </c>
      <c r="B8276" s="149" t="s">
        <v>16993</v>
      </c>
      <c r="C8276" s="149" t="s">
        <v>28331</v>
      </c>
      <c r="D8276" s="150" t="s">
        <v>28332</v>
      </c>
      <c r="E8276" s="149" t="s">
        <v>58</v>
      </c>
      <c r="F8276" s="151" t="s">
        <v>28333</v>
      </c>
      <c r="G8276" s="151" t="s">
        <v>28334</v>
      </c>
    </row>
    <row r="8277" spans="1:7" ht="22.5" x14ac:dyDescent="0.2">
      <c r="A8277" s="148" t="e">
        <f t="shared" si="129"/>
        <v>#REF!</v>
      </c>
      <c r="B8277" s="149" t="s">
        <v>16993</v>
      </c>
      <c r="C8277" s="149" t="s">
        <v>28335</v>
      </c>
      <c r="D8277" s="150" t="s">
        <v>28336</v>
      </c>
      <c r="E8277" s="149" t="s">
        <v>58</v>
      </c>
      <c r="F8277" s="151" t="s">
        <v>28337</v>
      </c>
      <c r="G8277" s="151" t="s">
        <v>28338</v>
      </c>
    </row>
    <row r="8278" spans="1:7" ht="22.5" x14ac:dyDescent="0.2">
      <c r="A8278" s="148" t="e">
        <f t="shared" si="129"/>
        <v>#REF!</v>
      </c>
      <c r="B8278" s="149" t="s">
        <v>16993</v>
      </c>
      <c r="C8278" s="149" t="s">
        <v>28339</v>
      </c>
      <c r="D8278" s="150" t="s">
        <v>28340</v>
      </c>
      <c r="E8278" s="149" t="s">
        <v>58</v>
      </c>
      <c r="F8278" s="151" t="s">
        <v>28341</v>
      </c>
      <c r="G8278" s="151" t="s">
        <v>28342</v>
      </c>
    </row>
    <row r="8279" spans="1:7" ht="22.5" x14ac:dyDescent="0.2">
      <c r="A8279" s="148" t="e">
        <f t="shared" si="129"/>
        <v>#REF!</v>
      </c>
      <c r="B8279" s="149" t="s">
        <v>16993</v>
      </c>
      <c r="C8279" s="149" t="s">
        <v>28343</v>
      </c>
      <c r="D8279" s="150" t="s">
        <v>28344</v>
      </c>
      <c r="E8279" s="149" t="s">
        <v>58</v>
      </c>
      <c r="F8279" s="151" t="s">
        <v>28345</v>
      </c>
      <c r="G8279" s="151" t="s">
        <v>28346</v>
      </c>
    </row>
    <row r="8280" spans="1:7" ht="22.5" x14ac:dyDescent="0.2">
      <c r="A8280" s="148" t="e">
        <f t="shared" si="129"/>
        <v>#REF!</v>
      </c>
      <c r="B8280" s="149" t="s">
        <v>16993</v>
      </c>
      <c r="C8280" s="149" t="s">
        <v>28347</v>
      </c>
      <c r="D8280" s="150" t="s">
        <v>28348</v>
      </c>
      <c r="E8280" s="149" t="s">
        <v>58</v>
      </c>
      <c r="F8280" s="151" t="s">
        <v>28349</v>
      </c>
      <c r="G8280" s="151" t="s">
        <v>28350</v>
      </c>
    </row>
    <row r="8281" spans="1:7" ht="22.5" x14ac:dyDescent="0.2">
      <c r="A8281" s="148" t="e">
        <f t="shared" si="129"/>
        <v>#REF!</v>
      </c>
      <c r="B8281" s="149" t="s">
        <v>16993</v>
      </c>
      <c r="C8281" s="149" t="s">
        <v>28351</v>
      </c>
      <c r="D8281" s="150" t="s">
        <v>28352</v>
      </c>
      <c r="E8281" s="149" t="s">
        <v>58</v>
      </c>
      <c r="F8281" s="151" t="s">
        <v>28353</v>
      </c>
      <c r="G8281" s="151" t="s">
        <v>28354</v>
      </c>
    </row>
    <row r="8282" spans="1:7" ht="22.5" x14ac:dyDescent="0.2">
      <c r="A8282" s="148" t="e">
        <f t="shared" si="129"/>
        <v>#REF!</v>
      </c>
      <c r="B8282" s="149" t="s">
        <v>16993</v>
      </c>
      <c r="C8282" s="149" t="s">
        <v>28355</v>
      </c>
      <c r="D8282" s="150" t="s">
        <v>28356</v>
      </c>
      <c r="E8282" s="149" t="s">
        <v>58</v>
      </c>
      <c r="F8282" s="151" t="s">
        <v>28357</v>
      </c>
      <c r="G8282" s="151" t="s">
        <v>28358</v>
      </c>
    </row>
    <row r="8283" spans="1:7" ht="22.5" x14ac:dyDescent="0.2">
      <c r="A8283" s="148" t="e">
        <f t="shared" si="129"/>
        <v>#REF!</v>
      </c>
      <c r="B8283" s="149" t="s">
        <v>16993</v>
      </c>
      <c r="C8283" s="149" t="s">
        <v>28359</v>
      </c>
      <c r="D8283" s="150" t="s">
        <v>28360</v>
      </c>
      <c r="E8283" s="149" t="s">
        <v>58</v>
      </c>
      <c r="F8283" s="151" t="s">
        <v>28361</v>
      </c>
      <c r="G8283" s="151" t="s">
        <v>28362</v>
      </c>
    </row>
    <row r="8284" spans="1:7" ht="22.5" x14ac:dyDescent="0.2">
      <c r="A8284" s="148" t="e">
        <f t="shared" si="129"/>
        <v>#REF!</v>
      </c>
      <c r="B8284" s="149" t="s">
        <v>16993</v>
      </c>
      <c r="C8284" s="149" t="s">
        <v>28363</v>
      </c>
      <c r="D8284" s="150" t="s">
        <v>28364</v>
      </c>
      <c r="E8284" s="149" t="s">
        <v>58</v>
      </c>
      <c r="F8284" s="151" t="s">
        <v>28365</v>
      </c>
      <c r="G8284" s="151" t="s">
        <v>28366</v>
      </c>
    </row>
    <row r="8285" spans="1:7" ht="22.5" x14ac:dyDescent="0.2">
      <c r="A8285" s="148" t="e">
        <f t="shared" si="129"/>
        <v>#REF!</v>
      </c>
      <c r="B8285" s="149" t="s">
        <v>16993</v>
      </c>
      <c r="C8285" s="149" t="s">
        <v>28367</v>
      </c>
      <c r="D8285" s="150" t="s">
        <v>28368</v>
      </c>
      <c r="E8285" s="149" t="s">
        <v>58</v>
      </c>
      <c r="F8285" s="151" t="s">
        <v>28369</v>
      </c>
      <c r="G8285" s="151" t="s">
        <v>28370</v>
      </c>
    </row>
    <row r="8286" spans="1:7" ht="22.5" x14ac:dyDescent="0.2">
      <c r="A8286" s="148" t="e">
        <f t="shared" si="129"/>
        <v>#REF!</v>
      </c>
      <c r="B8286" s="149" t="s">
        <v>16993</v>
      </c>
      <c r="C8286" s="149" t="s">
        <v>28371</v>
      </c>
      <c r="D8286" s="150" t="s">
        <v>28372</v>
      </c>
      <c r="E8286" s="149" t="s">
        <v>58</v>
      </c>
      <c r="F8286" s="151" t="s">
        <v>28373</v>
      </c>
      <c r="G8286" s="151" t="s">
        <v>28374</v>
      </c>
    </row>
    <row r="8287" spans="1:7" x14ac:dyDescent="0.2">
      <c r="A8287" s="148" t="e">
        <f t="shared" si="129"/>
        <v>#REF!</v>
      </c>
      <c r="B8287" s="149" t="s">
        <v>16993</v>
      </c>
      <c r="C8287" s="149" t="s">
        <v>28375</v>
      </c>
      <c r="D8287" s="150" t="s">
        <v>28376</v>
      </c>
      <c r="E8287" s="149" t="s">
        <v>58</v>
      </c>
      <c r="F8287" s="151" t="s">
        <v>26622</v>
      </c>
      <c r="G8287" s="151" t="s">
        <v>17688</v>
      </c>
    </row>
    <row r="8288" spans="1:7" x14ac:dyDescent="0.2">
      <c r="A8288" s="148" t="e">
        <f t="shared" si="129"/>
        <v>#REF!</v>
      </c>
      <c r="B8288" s="149" t="s">
        <v>16993</v>
      </c>
      <c r="C8288" s="149" t="s">
        <v>28377</v>
      </c>
      <c r="D8288" s="150" t="s">
        <v>28378</v>
      </c>
      <c r="E8288" s="149" t="s">
        <v>58</v>
      </c>
      <c r="F8288" s="151" t="s">
        <v>28379</v>
      </c>
      <c r="G8288" s="151" t="s">
        <v>28380</v>
      </c>
    </row>
    <row r="8289" spans="1:7" ht="22.5" x14ac:dyDescent="0.2">
      <c r="A8289" s="148" t="e">
        <f t="shared" si="129"/>
        <v>#REF!</v>
      </c>
      <c r="B8289" s="149" t="s">
        <v>16993</v>
      </c>
      <c r="C8289" s="149" t="s">
        <v>28381</v>
      </c>
      <c r="D8289" s="150" t="s">
        <v>28382</v>
      </c>
      <c r="E8289" s="149" t="s">
        <v>58</v>
      </c>
      <c r="F8289" s="151" t="s">
        <v>28383</v>
      </c>
      <c r="G8289" s="151" t="s">
        <v>28384</v>
      </c>
    </row>
    <row r="8290" spans="1:7" ht="22.5" x14ac:dyDescent="0.2">
      <c r="A8290" s="148" t="e">
        <f t="shared" si="129"/>
        <v>#REF!</v>
      </c>
      <c r="B8290" s="149" t="s">
        <v>16993</v>
      </c>
      <c r="C8290" s="149" t="s">
        <v>28385</v>
      </c>
      <c r="D8290" s="150" t="s">
        <v>28386</v>
      </c>
      <c r="E8290" s="149" t="s">
        <v>58</v>
      </c>
      <c r="F8290" s="151" t="s">
        <v>28387</v>
      </c>
      <c r="G8290" s="151" t="s">
        <v>28388</v>
      </c>
    </row>
    <row r="8291" spans="1:7" ht="22.5" x14ac:dyDescent="0.2">
      <c r="A8291" s="148" t="e">
        <f t="shared" si="129"/>
        <v>#REF!</v>
      </c>
      <c r="B8291" s="149" t="s">
        <v>16993</v>
      </c>
      <c r="C8291" s="149" t="s">
        <v>28389</v>
      </c>
      <c r="D8291" s="150" t="s">
        <v>28390</v>
      </c>
      <c r="E8291" s="149" t="s">
        <v>58</v>
      </c>
      <c r="F8291" s="151" t="s">
        <v>28391</v>
      </c>
      <c r="G8291" s="151" t="s">
        <v>28392</v>
      </c>
    </row>
    <row r="8292" spans="1:7" x14ac:dyDescent="0.2">
      <c r="A8292" s="148" t="e">
        <f t="shared" si="129"/>
        <v>#REF!</v>
      </c>
      <c r="B8292" s="149" t="s">
        <v>16993</v>
      </c>
      <c r="C8292" s="149" t="s">
        <v>28393</v>
      </c>
      <c r="D8292" s="150" t="s">
        <v>28394</v>
      </c>
      <c r="E8292" s="149" t="s">
        <v>166</v>
      </c>
      <c r="F8292" s="151" t="s">
        <v>19375</v>
      </c>
      <c r="G8292" s="151" t="s">
        <v>28395</v>
      </c>
    </row>
    <row r="8293" spans="1:7" x14ac:dyDescent="0.2">
      <c r="A8293" s="148" t="e">
        <f t="shared" ref="A8293:A8356" si="130">CONCATENAR</f>
        <v>#REF!</v>
      </c>
      <c r="B8293" s="149" t="s">
        <v>16993</v>
      </c>
      <c r="C8293" s="149" t="s">
        <v>28396</v>
      </c>
      <c r="D8293" s="150" t="s">
        <v>28397</v>
      </c>
      <c r="E8293" s="149" t="s">
        <v>166</v>
      </c>
      <c r="F8293" s="151" t="s">
        <v>17436</v>
      </c>
      <c r="G8293" s="151" t="s">
        <v>28398</v>
      </c>
    </row>
    <row r="8294" spans="1:7" x14ac:dyDescent="0.2">
      <c r="A8294" s="148" t="e">
        <f t="shared" si="130"/>
        <v>#REF!</v>
      </c>
      <c r="B8294" s="149" t="s">
        <v>16993</v>
      </c>
      <c r="C8294" s="149" t="s">
        <v>28399</v>
      </c>
      <c r="D8294" s="150" t="s">
        <v>28400</v>
      </c>
      <c r="E8294" s="149" t="s">
        <v>166</v>
      </c>
      <c r="F8294" s="151" t="s">
        <v>28401</v>
      </c>
      <c r="G8294" s="151" t="s">
        <v>28402</v>
      </c>
    </row>
    <row r="8295" spans="1:7" x14ac:dyDescent="0.2">
      <c r="A8295" s="148" t="e">
        <f t="shared" si="130"/>
        <v>#REF!</v>
      </c>
      <c r="B8295" s="149" t="s">
        <v>16993</v>
      </c>
      <c r="C8295" s="149" t="s">
        <v>28403</v>
      </c>
      <c r="D8295" s="150" t="s">
        <v>28404</v>
      </c>
      <c r="E8295" s="149" t="s">
        <v>166</v>
      </c>
      <c r="F8295" s="151" t="s">
        <v>28405</v>
      </c>
      <c r="G8295" s="151" t="s">
        <v>28406</v>
      </c>
    </row>
    <row r="8296" spans="1:7" x14ac:dyDescent="0.2">
      <c r="A8296" s="148" t="e">
        <f t="shared" si="130"/>
        <v>#REF!</v>
      </c>
      <c r="B8296" s="149" t="s">
        <v>16993</v>
      </c>
      <c r="C8296" s="149" t="s">
        <v>28407</v>
      </c>
      <c r="D8296" s="150" t="s">
        <v>28408</v>
      </c>
      <c r="E8296" s="149" t="s">
        <v>166</v>
      </c>
      <c r="F8296" s="151" t="s">
        <v>28409</v>
      </c>
      <c r="G8296" s="151" t="s">
        <v>28410</v>
      </c>
    </row>
    <row r="8297" spans="1:7" x14ac:dyDescent="0.2">
      <c r="A8297" s="148" t="e">
        <f t="shared" si="130"/>
        <v>#REF!</v>
      </c>
      <c r="B8297" s="149" t="s">
        <v>16993</v>
      </c>
      <c r="C8297" s="149" t="s">
        <v>28411</v>
      </c>
      <c r="D8297" s="150" t="s">
        <v>28412</v>
      </c>
      <c r="E8297" s="149" t="s">
        <v>166</v>
      </c>
      <c r="F8297" s="151" t="s">
        <v>17890</v>
      </c>
      <c r="G8297" s="151" t="s">
        <v>28413</v>
      </c>
    </row>
    <row r="8298" spans="1:7" x14ac:dyDescent="0.2">
      <c r="A8298" s="148" t="e">
        <f t="shared" si="130"/>
        <v>#REF!</v>
      </c>
      <c r="B8298" s="149" t="s">
        <v>16993</v>
      </c>
      <c r="C8298" s="149" t="s">
        <v>28414</v>
      </c>
      <c r="D8298" s="150" t="s">
        <v>28415</v>
      </c>
      <c r="E8298" s="149" t="s">
        <v>166</v>
      </c>
      <c r="F8298" s="151" t="s">
        <v>19128</v>
      </c>
      <c r="G8298" s="151" t="s">
        <v>17297</v>
      </c>
    </row>
    <row r="8299" spans="1:7" ht="22.5" x14ac:dyDescent="0.2">
      <c r="A8299" s="148" t="e">
        <f t="shared" si="130"/>
        <v>#REF!</v>
      </c>
      <c r="B8299" s="149" t="s">
        <v>16993</v>
      </c>
      <c r="C8299" s="149" t="s">
        <v>28416</v>
      </c>
      <c r="D8299" s="150" t="s">
        <v>28417</v>
      </c>
      <c r="E8299" s="149" t="s">
        <v>58</v>
      </c>
      <c r="F8299" s="151" t="s">
        <v>28418</v>
      </c>
      <c r="G8299" s="151" t="s">
        <v>27741</v>
      </c>
    </row>
    <row r="8300" spans="1:7" x14ac:dyDescent="0.2">
      <c r="A8300" s="148" t="e">
        <f t="shared" si="130"/>
        <v>#REF!</v>
      </c>
      <c r="B8300" s="149" t="s">
        <v>16993</v>
      </c>
      <c r="C8300" s="149" t="s">
        <v>28419</v>
      </c>
      <c r="D8300" s="150" t="s">
        <v>28420</v>
      </c>
      <c r="E8300" s="149" t="s">
        <v>58</v>
      </c>
      <c r="F8300" s="151" t="s">
        <v>17160</v>
      </c>
      <c r="G8300" s="151" t="s">
        <v>28421</v>
      </c>
    </row>
    <row r="8301" spans="1:7" x14ac:dyDescent="0.2">
      <c r="A8301" s="148" t="e">
        <f t="shared" si="130"/>
        <v>#REF!</v>
      </c>
      <c r="B8301" s="149" t="s">
        <v>16993</v>
      </c>
      <c r="C8301" s="149" t="s">
        <v>28422</v>
      </c>
      <c r="D8301" s="150" t="s">
        <v>28423</v>
      </c>
      <c r="E8301" s="149" t="s">
        <v>58</v>
      </c>
      <c r="F8301" s="151" t="s">
        <v>28424</v>
      </c>
      <c r="G8301" s="151" t="s">
        <v>28425</v>
      </c>
    </row>
    <row r="8302" spans="1:7" x14ac:dyDescent="0.2">
      <c r="A8302" s="148" t="e">
        <f t="shared" si="130"/>
        <v>#REF!</v>
      </c>
      <c r="B8302" s="149" t="s">
        <v>16993</v>
      </c>
      <c r="C8302" s="149" t="s">
        <v>28426</v>
      </c>
      <c r="D8302" s="150" t="s">
        <v>28427</v>
      </c>
      <c r="E8302" s="149" t="s">
        <v>58</v>
      </c>
      <c r="F8302" s="151" t="s">
        <v>28428</v>
      </c>
      <c r="G8302" s="151" t="s">
        <v>28429</v>
      </c>
    </row>
    <row r="8303" spans="1:7" x14ac:dyDescent="0.2">
      <c r="A8303" s="148" t="e">
        <f t="shared" si="130"/>
        <v>#REF!</v>
      </c>
      <c r="B8303" s="149" t="s">
        <v>16993</v>
      </c>
      <c r="C8303" s="149" t="s">
        <v>28430</v>
      </c>
      <c r="D8303" s="150" t="s">
        <v>28431</v>
      </c>
      <c r="E8303" s="149" t="s">
        <v>58</v>
      </c>
      <c r="F8303" s="151" t="s">
        <v>28432</v>
      </c>
      <c r="G8303" s="151" t="s">
        <v>28433</v>
      </c>
    </row>
    <row r="8304" spans="1:7" x14ac:dyDescent="0.2">
      <c r="A8304" s="148" t="e">
        <f t="shared" si="130"/>
        <v>#REF!</v>
      </c>
      <c r="B8304" s="149" t="s">
        <v>16993</v>
      </c>
      <c r="C8304" s="149" t="s">
        <v>28434</v>
      </c>
      <c r="D8304" s="150" t="s">
        <v>28435</v>
      </c>
      <c r="E8304" s="149" t="s">
        <v>58</v>
      </c>
      <c r="F8304" s="151" t="s">
        <v>28436</v>
      </c>
      <c r="G8304" s="151" t="s">
        <v>28437</v>
      </c>
    </row>
    <row r="8305" spans="1:7" ht="22.5" x14ac:dyDescent="0.2">
      <c r="A8305" s="148" t="e">
        <f t="shared" si="130"/>
        <v>#REF!</v>
      </c>
      <c r="B8305" s="149" t="s">
        <v>16993</v>
      </c>
      <c r="C8305" s="149" t="s">
        <v>28438</v>
      </c>
      <c r="D8305" s="150" t="s">
        <v>28439</v>
      </c>
      <c r="E8305" s="149" t="s">
        <v>58</v>
      </c>
      <c r="F8305" s="151" t="s">
        <v>21510</v>
      </c>
      <c r="G8305" s="151" t="s">
        <v>28440</v>
      </c>
    </row>
    <row r="8306" spans="1:7" x14ac:dyDescent="0.2">
      <c r="A8306" s="148" t="e">
        <f t="shared" si="130"/>
        <v>#REF!</v>
      </c>
      <c r="B8306" s="149" t="s">
        <v>16993</v>
      </c>
      <c r="C8306" s="149" t="s">
        <v>28441</v>
      </c>
      <c r="D8306" s="150" t="s">
        <v>28442</v>
      </c>
      <c r="E8306" s="149" t="s">
        <v>58</v>
      </c>
      <c r="F8306" s="151" t="s">
        <v>28443</v>
      </c>
      <c r="G8306" s="151" t="s">
        <v>14834</v>
      </c>
    </row>
    <row r="8307" spans="1:7" ht="22.5" x14ac:dyDescent="0.2">
      <c r="A8307" s="148" t="e">
        <f t="shared" si="130"/>
        <v>#REF!</v>
      </c>
      <c r="B8307" s="149" t="s">
        <v>16993</v>
      </c>
      <c r="C8307" s="149" t="s">
        <v>28444</v>
      </c>
      <c r="D8307" s="150" t="s">
        <v>28445</v>
      </c>
      <c r="E8307" s="149" t="s">
        <v>58</v>
      </c>
      <c r="F8307" s="151" t="s">
        <v>28446</v>
      </c>
      <c r="G8307" s="151" t="s">
        <v>28447</v>
      </c>
    </row>
    <row r="8308" spans="1:7" ht="22.5" x14ac:dyDescent="0.2">
      <c r="A8308" s="148" t="e">
        <f t="shared" si="130"/>
        <v>#REF!</v>
      </c>
      <c r="B8308" s="149" t="s">
        <v>16993</v>
      </c>
      <c r="C8308" s="149" t="s">
        <v>28448</v>
      </c>
      <c r="D8308" s="150" t="s">
        <v>28449</v>
      </c>
      <c r="E8308" s="149" t="s">
        <v>58</v>
      </c>
      <c r="F8308" s="151" t="s">
        <v>19910</v>
      </c>
      <c r="G8308" s="151" t="s">
        <v>13586</v>
      </c>
    </row>
    <row r="8309" spans="1:7" ht="22.5" x14ac:dyDescent="0.2">
      <c r="A8309" s="148" t="e">
        <f t="shared" si="130"/>
        <v>#REF!</v>
      </c>
      <c r="B8309" s="149" t="s">
        <v>16993</v>
      </c>
      <c r="C8309" s="149" t="s">
        <v>28450</v>
      </c>
      <c r="D8309" s="150" t="s">
        <v>28451</v>
      </c>
      <c r="E8309" s="149" t="s">
        <v>58</v>
      </c>
      <c r="F8309" s="151" t="s">
        <v>28452</v>
      </c>
      <c r="G8309" s="151" t="s">
        <v>28453</v>
      </c>
    </row>
    <row r="8310" spans="1:7" x14ac:dyDescent="0.2">
      <c r="A8310" s="148" t="e">
        <f t="shared" si="130"/>
        <v>#REF!</v>
      </c>
      <c r="B8310" s="149" t="s">
        <v>16993</v>
      </c>
      <c r="C8310" s="149" t="s">
        <v>28454</v>
      </c>
      <c r="D8310" s="150" t="s">
        <v>28455</v>
      </c>
      <c r="E8310" s="149" t="s">
        <v>58</v>
      </c>
      <c r="F8310" s="151" t="s">
        <v>28456</v>
      </c>
      <c r="G8310" s="151" t="s">
        <v>28457</v>
      </c>
    </row>
    <row r="8311" spans="1:7" x14ac:dyDescent="0.2">
      <c r="A8311" s="148" t="e">
        <f t="shared" si="130"/>
        <v>#REF!</v>
      </c>
      <c r="B8311" s="149" t="s">
        <v>16993</v>
      </c>
      <c r="C8311" s="149" t="s">
        <v>28458</v>
      </c>
      <c r="D8311" s="150" t="s">
        <v>28459</v>
      </c>
      <c r="E8311" s="149" t="s">
        <v>58</v>
      </c>
      <c r="F8311" s="151" t="s">
        <v>28460</v>
      </c>
      <c r="G8311" s="151" t="s">
        <v>24408</v>
      </c>
    </row>
    <row r="8312" spans="1:7" x14ac:dyDescent="0.2">
      <c r="A8312" s="148" t="e">
        <f t="shared" si="130"/>
        <v>#REF!</v>
      </c>
      <c r="B8312" s="149" t="s">
        <v>16993</v>
      </c>
      <c r="C8312" s="149" t="s">
        <v>28461</v>
      </c>
      <c r="D8312" s="150" t="s">
        <v>28462</v>
      </c>
      <c r="E8312" s="149" t="s">
        <v>58</v>
      </c>
      <c r="F8312" s="151" t="s">
        <v>28463</v>
      </c>
      <c r="G8312" s="151" t="s">
        <v>28464</v>
      </c>
    </row>
    <row r="8313" spans="1:7" x14ac:dyDescent="0.2">
      <c r="A8313" s="148" t="e">
        <f t="shared" si="130"/>
        <v>#REF!</v>
      </c>
      <c r="B8313" s="149" t="s">
        <v>16993</v>
      </c>
      <c r="C8313" s="149" t="s">
        <v>28465</v>
      </c>
      <c r="D8313" s="150" t="s">
        <v>28466</v>
      </c>
      <c r="E8313" s="149" t="s">
        <v>58</v>
      </c>
      <c r="F8313" s="151" t="s">
        <v>28467</v>
      </c>
      <c r="G8313" s="151" t="s">
        <v>17417</v>
      </c>
    </row>
    <row r="8314" spans="1:7" ht="22.5" x14ac:dyDescent="0.2">
      <c r="A8314" s="148" t="e">
        <f t="shared" si="130"/>
        <v>#REF!</v>
      </c>
      <c r="B8314" s="149" t="s">
        <v>16993</v>
      </c>
      <c r="C8314" s="149" t="s">
        <v>28468</v>
      </c>
      <c r="D8314" s="150" t="s">
        <v>28469</v>
      </c>
      <c r="E8314" s="149" t="s">
        <v>190</v>
      </c>
      <c r="F8314" s="151" t="s">
        <v>28470</v>
      </c>
      <c r="G8314" s="151" t="s">
        <v>28471</v>
      </c>
    </row>
    <row r="8315" spans="1:7" ht="22.5" x14ac:dyDescent="0.2">
      <c r="A8315" s="148" t="e">
        <f t="shared" si="130"/>
        <v>#REF!</v>
      </c>
      <c r="B8315" s="149" t="s">
        <v>16993</v>
      </c>
      <c r="C8315" s="149" t="s">
        <v>28472</v>
      </c>
      <c r="D8315" s="150" t="s">
        <v>28473</v>
      </c>
      <c r="E8315" s="149" t="s">
        <v>190</v>
      </c>
      <c r="F8315" s="151" t="s">
        <v>28474</v>
      </c>
      <c r="G8315" s="151" t="s">
        <v>28475</v>
      </c>
    </row>
    <row r="8316" spans="1:7" ht="22.5" x14ac:dyDescent="0.2">
      <c r="A8316" s="148" t="e">
        <f t="shared" si="130"/>
        <v>#REF!</v>
      </c>
      <c r="B8316" s="149" t="s">
        <v>16993</v>
      </c>
      <c r="C8316" s="149" t="s">
        <v>28476</v>
      </c>
      <c r="D8316" s="150" t="s">
        <v>28477</v>
      </c>
      <c r="E8316" s="149" t="s">
        <v>58</v>
      </c>
      <c r="F8316" s="151" t="s">
        <v>28478</v>
      </c>
      <c r="G8316" s="151" t="s">
        <v>28479</v>
      </c>
    </row>
    <row r="8317" spans="1:7" ht="22.5" x14ac:dyDescent="0.2">
      <c r="A8317" s="148" t="e">
        <f t="shared" si="130"/>
        <v>#REF!</v>
      </c>
      <c r="B8317" s="149" t="s">
        <v>16993</v>
      </c>
      <c r="C8317" s="149" t="s">
        <v>28480</v>
      </c>
      <c r="D8317" s="150" t="s">
        <v>28481</v>
      </c>
      <c r="E8317" s="149" t="s">
        <v>58</v>
      </c>
      <c r="F8317" s="151" t="s">
        <v>17420</v>
      </c>
      <c r="G8317" s="151" t="s">
        <v>28482</v>
      </c>
    </row>
    <row r="8318" spans="1:7" ht="22.5" x14ac:dyDescent="0.2">
      <c r="A8318" s="148" t="e">
        <f t="shared" si="130"/>
        <v>#REF!</v>
      </c>
      <c r="B8318" s="149" t="s">
        <v>16993</v>
      </c>
      <c r="C8318" s="149" t="s">
        <v>28483</v>
      </c>
      <c r="D8318" s="150" t="s">
        <v>28484</v>
      </c>
      <c r="E8318" s="149" t="s">
        <v>58</v>
      </c>
      <c r="F8318" s="151" t="s">
        <v>27571</v>
      </c>
      <c r="G8318" s="151" t="s">
        <v>28485</v>
      </c>
    </row>
    <row r="8319" spans="1:7" ht="22.5" x14ac:dyDescent="0.2">
      <c r="A8319" s="148" t="e">
        <f t="shared" si="130"/>
        <v>#REF!</v>
      </c>
      <c r="B8319" s="149" t="s">
        <v>16993</v>
      </c>
      <c r="C8319" s="149" t="s">
        <v>28486</v>
      </c>
      <c r="D8319" s="150" t="s">
        <v>28487</v>
      </c>
      <c r="E8319" s="149" t="s">
        <v>58</v>
      </c>
      <c r="F8319" s="151" t="s">
        <v>16379</v>
      </c>
      <c r="G8319" s="151" t="s">
        <v>14972</v>
      </c>
    </row>
    <row r="8320" spans="1:7" ht="22.5" x14ac:dyDescent="0.2">
      <c r="A8320" s="148" t="e">
        <f t="shared" si="130"/>
        <v>#REF!</v>
      </c>
      <c r="B8320" s="149" t="s">
        <v>16993</v>
      </c>
      <c r="C8320" s="149" t="s">
        <v>28488</v>
      </c>
      <c r="D8320" s="150" t="s">
        <v>28489</v>
      </c>
      <c r="E8320" s="149" t="s">
        <v>58</v>
      </c>
      <c r="F8320" s="151" t="s">
        <v>27413</v>
      </c>
      <c r="G8320" s="151" t="s">
        <v>8424</v>
      </c>
    </row>
    <row r="8321" spans="1:7" ht="22.5" x14ac:dyDescent="0.2">
      <c r="A8321" s="148" t="e">
        <f t="shared" si="130"/>
        <v>#REF!</v>
      </c>
      <c r="B8321" s="149" t="s">
        <v>16993</v>
      </c>
      <c r="C8321" s="149" t="s">
        <v>28490</v>
      </c>
      <c r="D8321" s="150" t="s">
        <v>28491</v>
      </c>
      <c r="E8321" s="149" t="s">
        <v>58</v>
      </c>
      <c r="F8321" s="151" t="s">
        <v>28492</v>
      </c>
      <c r="G8321" s="151" t="s">
        <v>12379</v>
      </c>
    </row>
    <row r="8322" spans="1:7" ht="22.5" x14ac:dyDescent="0.2">
      <c r="A8322" s="148" t="e">
        <f t="shared" si="130"/>
        <v>#REF!</v>
      </c>
      <c r="B8322" s="149" t="s">
        <v>16993</v>
      </c>
      <c r="C8322" s="149" t="s">
        <v>28493</v>
      </c>
      <c r="D8322" s="150" t="s">
        <v>28494</v>
      </c>
      <c r="E8322" s="149" t="s">
        <v>166</v>
      </c>
      <c r="F8322" s="151" t="s">
        <v>12906</v>
      </c>
      <c r="G8322" s="151" t="s">
        <v>28495</v>
      </c>
    </row>
    <row r="8323" spans="1:7" ht="22.5" x14ac:dyDescent="0.2">
      <c r="A8323" s="148" t="e">
        <f t="shared" si="130"/>
        <v>#REF!</v>
      </c>
      <c r="B8323" s="149" t="s">
        <v>16993</v>
      </c>
      <c r="C8323" s="149" t="s">
        <v>28496</v>
      </c>
      <c r="D8323" s="150" t="s">
        <v>28497</v>
      </c>
      <c r="E8323" s="149" t="s">
        <v>166</v>
      </c>
      <c r="F8323" s="151" t="s">
        <v>28498</v>
      </c>
      <c r="G8323" s="151" t="s">
        <v>15935</v>
      </c>
    </row>
    <row r="8324" spans="1:7" ht="22.5" x14ac:dyDescent="0.2">
      <c r="A8324" s="148" t="e">
        <f t="shared" si="130"/>
        <v>#REF!</v>
      </c>
      <c r="B8324" s="149" t="s">
        <v>16993</v>
      </c>
      <c r="C8324" s="149" t="s">
        <v>28499</v>
      </c>
      <c r="D8324" s="150" t="s">
        <v>28500</v>
      </c>
      <c r="E8324" s="149" t="s">
        <v>166</v>
      </c>
      <c r="F8324" s="151" t="s">
        <v>24437</v>
      </c>
      <c r="G8324" s="151" t="s">
        <v>28501</v>
      </c>
    </row>
    <row r="8325" spans="1:7" ht="22.5" x14ac:dyDescent="0.2">
      <c r="A8325" s="148" t="e">
        <f t="shared" si="130"/>
        <v>#REF!</v>
      </c>
      <c r="B8325" s="149" t="s">
        <v>16993</v>
      </c>
      <c r="C8325" s="149" t="s">
        <v>28502</v>
      </c>
      <c r="D8325" s="150" t="s">
        <v>28503</v>
      </c>
      <c r="E8325" s="149" t="s">
        <v>58</v>
      </c>
      <c r="F8325" s="151" t="s">
        <v>12824</v>
      </c>
      <c r="G8325" s="151" t="s">
        <v>20411</v>
      </c>
    </row>
    <row r="8326" spans="1:7" ht="22.5" x14ac:dyDescent="0.2">
      <c r="A8326" s="148" t="e">
        <f t="shared" si="130"/>
        <v>#REF!</v>
      </c>
      <c r="B8326" s="149" t="s">
        <v>16993</v>
      </c>
      <c r="C8326" s="149" t="s">
        <v>28504</v>
      </c>
      <c r="D8326" s="150" t="s">
        <v>28505</v>
      </c>
      <c r="E8326" s="149" t="s">
        <v>58</v>
      </c>
      <c r="F8326" s="151" t="s">
        <v>9098</v>
      </c>
      <c r="G8326" s="151" t="s">
        <v>8710</v>
      </c>
    </row>
    <row r="8327" spans="1:7" ht="22.5" x14ac:dyDescent="0.2">
      <c r="A8327" s="148" t="e">
        <f t="shared" si="130"/>
        <v>#REF!</v>
      </c>
      <c r="B8327" s="149" t="s">
        <v>16993</v>
      </c>
      <c r="C8327" s="149" t="s">
        <v>28506</v>
      </c>
      <c r="D8327" s="150" t="s">
        <v>28507</v>
      </c>
      <c r="E8327" s="149" t="s">
        <v>58</v>
      </c>
      <c r="F8327" s="151" t="s">
        <v>15584</v>
      </c>
      <c r="G8327" s="151" t="s">
        <v>28508</v>
      </c>
    </row>
    <row r="8328" spans="1:7" ht="22.5" x14ac:dyDescent="0.2">
      <c r="A8328" s="148" t="e">
        <f t="shared" si="130"/>
        <v>#REF!</v>
      </c>
      <c r="B8328" s="149" t="s">
        <v>16993</v>
      </c>
      <c r="C8328" s="149" t="s">
        <v>28509</v>
      </c>
      <c r="D8328" s="150" t="s">
        <v>28510</v>
      </c>
      <c r="E8328" s="149" t="s">
        <v>58</v>
      </c>
      <c r="F8328" s="151" t="s">
        <v>9311</v>
      </c>
      <c r="G8328" s="151" t="s">
        <v>28511</v>
      </c>
    </row>
    <row r="8329" spans="1:7" ht="22.5" x14ac:dyDescent="0.2">
      <c r="A8329" s="148" t="e">
        <f t="shared" si="130"/>
        <v>#REF!</v>
      </c>
      <c r="B8329" s="149" t="s">
        <v>16993</v>
      </c>
      <c r="C8329" s="149" t="s">
        <v>28512</v>
      </c>
      <c r="D8329" s="150" t="s">
        <v>28513</v>
      </c>
      <c r="E8329" s="149" t="s">
        <v>58</v>
      </c>
      <c r="F8329" s="151" t="s">
        <v>28514</v>
      </c>
      <c r="G8329" s="151" t="s">
        <v>12467</v>
      </c>
    </row>
    <row r="8330" spans="1:7" ht="22.5" x14ac:dyDescent="0.2">
      <c r="A8330" s="148" t="e">
        <f t="shared" si="130"/>
        <v>#REF!</v>
      </c>
      <c r="B8330" s="149" t="s">
        <v>16993</v>
      </c>
      <c r="C8330" s="149" t="s">
        <v>28515</v>
      </c>
      <c r="D8330" s="150" t="s">
        <v>28516</v>
      </c>
      <c r="E8330" s="149" t="s">
        <v>58</v>
      </c>
      <c r="F8330" s="151" t="s">
        <v>25653</v>
      </c>
      <c r="G8330" s="151" t="s">
        <v>18238</v>
      </c>
    </row>
    <row r="8331" spans="1:7" ht="22.5" x14ac:dyDescent="0.2">
      <c r="A8331" s="148" t="e">
        <f t="shared" si="130"/>
        <v>#REF!</v>
      </c>
      <c r="B8331" s="149" t="s">
        <v>16993</v>
      </c>
      <c r="C8331" s="149" t="s">
        <v>28517</v>
      </c>
      <c r="D8331" s="150" t="s">
        <v>28518</v>
      </c>
      <c r="E8331" s="149" t="s">
        <v>166</v>
      </c>
      <c r="F8331" s="151" t="s">
        <v>17630</v>
      </c>
      <c r="G8331" s="151" t="s">
        <v>28519</v>
      </c>
    </row>
    <row r="8332" spans="1:7" ht="22.5" x14ac:dyDescent="0.2">
      <c r="A8332" s="148" t="e">
        <f t="shared" si="130"/>
        <v>#REF!</v>
      </c>
      <c r="B8332" s="149" t="s">
        <v>16993</v>
      </c>
      <c r="C8332" s="149" t="s">
        <v>28520</v>
      </c>
      <c r="D8332" s="150" t="s">
        <v>28521</v>
      </c>
      <c r="E8332" s="149" t="s">
        <v>166</v>
      </c>
      <c r="F8332" s="151" t="s">
        <v>28522</v>
      </c>
      <c r="G8332" s="151" t="s">
        <v>28523</v>
      </c>
    </row>
    <row r="8333" spans="1:7" ht="33.75" x14ac:dyDescent="0.2">
      <c r="A8333" s="148" t="e">
        <f t="shared" si="130"/>
        <v>#REF!</v>
      </c>
      <c r="B8333" s="149" t="s">
        <v>16993</v>
      </c>
      <c r="C8333" s="149" t="s">
        <v>28524</v>
      </c>
      <c r="D8333" s="150" t="s">
        <v>28525</v>
      </c>
      <c r="E8333" s="149" t="s">
        <v>58</v>
      </c>
      <c r="F8333" s="151" t="s">
        <v>28526</v>
      </c>
      <c r="G8333" s="151" t="s">
        <v>28527</v>
      </c>
    </row>
    <row r="8334" spans="1:7" ht="22.5" x14ac:dyDescent="0.2">
      <c r="A8334" s="148" t="e">
        <f t="shared" si="130"/>
        <v>#REF!</v>
      </c>
      <c r="B8334" s="149" t="s">
        <v>16993</v>
      </c>
      <c r="C8334" s="149" t="s">
        <v>28528</v>
      </c>
      <c r="D8334" s="150" t="s">
        <v>28529</v>
      </c>
      <c r="E8334" s="149" t="s">
        <v>58</v>
      </c>
      <c r="F8334" s="151" t="s">
        <v>28530</v>
      </c>
      <c r="G8334" s="151" t="s">
        <v>28531</v>
      </c>
    </row>
    <row r="8335" spans="1:7" ht="22.5" x14ac:dyDescent="0.2">
      <c r="A8335" s="148" t="e">
        <f t="shared" si="130"/>
        <v>#REF!</v>
      </c>
      <c r="B8335" s="149" t="s">
        <v>16993</v>
      </c>
      <c r="C8335" s="149" t="s">
        <v>28532</v>
      </c>
      <c r="D8335" s="150" t="s">
        <v>28533</v>
      </c>
      <c r="E8335" s="149" t="s">
        <v>58</v>
      </c>
      <c r="F8335" s="151" t="s">
        <v>28534</v>
      </c>
      <c r="G8335" s="151" t="s">
        <v>28535</v>
      </c>
    </row>
    <row r="8336" spans="1:7" ht="22.5" x14ac:dyDescent="0.2">
      <c r="A8336" s="148" t="e">
        <f t="shared" si="130"/>
        <v>#REF!</v>
      </c>
      <c r="B8336" s="149" t="s">
        <v>16993</v>
      </c>
      <c r="C8336" s="149" t="s">
        <v>28536</v>
      </c>
      <c r="D8336" s="150" t="s">
        <v>28537</v>
      </c>
      <c r="E8336" s="149" t="s">
        <v>58</v>
      </c>
      <c r="F8336" s="151" t="s">
        <v>28538</v>
      </c>
      <c r="G8336" s="151" t="s">
        <v>28539</v>
      </c>
    </row>
    <row r="8337" spans="1:7" ht="22.5" x14ac:dyDescent="0.2">
      <c r="A8337" s="148" t="e">
        <f t="shared" si="130"/>
        <v>#REF!</v>
      </c>
      <c r="B8337" s="149" t="s">
        <v>16993</v>
      </c>
      <c r="C8337" s="149" t="s">
        <v>28540</v>
      </c>
      <c r="D8337" s="150" t="s">
        <v>28541</v>
      </c>
      <c r="E8337" s="149" t="s">
        <v>58</v>
      </c>
      <c r="F8337" s="151" t="s">
        <v>28542</v>
      </c>
      <c r="G8337" s="151" t="s">
        <v>28543</v>
      </c>
    </row>
    <row r="8338" spans="1:7" ht="22.5" x14ac:dyDescent="0.2">
      <c r="A8338" s="148" t="e">
        <f t="shared" si="130"/>
        <v>#REF!</v>
      </c>
      <c r="B8338" s="149" t="s">
        <v>16993</v>
      </c>
      <c r="C8338" s="149" t="s">
        <v>28544</v>
      </c>
      <c r="D8338" s="150" t="s">
        <v>28545</v>
      </c>
      <c r="E8338" s="149" t="s">
        <v>58</v>
      </c>
      <c r="F8338" s="151" t="s">
        <v>28546</v>
      </c>
      <c r="G8338" s="151" t="s">
        <v>28547</v>
      </c>
    </row>
    <row r="8339" spans="1:7" ht="22.5" x14ac:dyDescent="0.2">
      <c r="A8339" s="148" t="e">
        <f t="shared" si="130"/>
        <v>#REF!</v>
      </c>
      <c r="B8339" s="149" t="s">
        <v>16993</v>
      </c>
      <c r="C8339" s="149" t="s">
        <v>28548</v>
      </c>
      <c r="D8339" s="150" t="s">
        <v>28549</v>
      </c>
      <c r="E8339" s="149" t="s">
        <v>58</v>
      </c>
      <c r="F8339" s="151" t="s">
        <v>28550</v>
      </c>
      <c r="G8339" s="151" t="s">
        <v>28551</v>
      </c>
    </row>
    <row r="8340" spans="1:7" ht="22.5" x14ac:dyDescent="0.2">
      <c r="A8340" s="148" t="e">
        <f t="shared" si="130"/>
        <v>#REF!</v>
      </c>
      <c r="B8340" s="149" t="s">
        <v>16993</v>
      </c>
      <c r="C8340" s="149" t="s">
        <v>28552</v>
      </c>
      <c r="D8340" s="150" t="s">
        <v>28553</v>
      </c>
      <c r="E8340" s="149" t="s">
        <v>58</v>
      </c>
      <c r="F8340" s="151" t="s">
        <v>28554</v>
      </c>
      <c r="G8340" s="151" t="s">
        <v>28555</v>
      </c>
    </row>
    <row r="8341" spans="1:7" ht="33.75" x14ac:dyDescent="0.2">
      <c r="A8341" s="148" t="e">
        <f t="shared" si="130"/>
        <v>#REF!</v>
      </c>
      <c r="B8341" s="149" t="s">
        <v>16993</v>
      </c>
      <c r="C8341" s="149" t="s">
        <v>28556</v>
      </c>
      <c r="D8341" s="150" t="s">
        <v>28557</v>
      </c>
      <c r="E8341" s="149" t="s">
        <v>58</v>
      </c>
      <c r="F8341" s="151" t="s">
        <v>28558</v>
      </c>
      <c r="G8341" s="151" t="s">
        <v>28559</v>
      </c>
    </row>
    <row r="8342" spans="1:7" x14ac:dyDescent="0.2">
      <c r="A8342" s="148" t="e">
        <f t="shared" si="130"/>
        <v>#REF!</v>
      </c>
      <c r="B8342" s="149" t="s">
        <v>16993</v>
      </c>
      <c r="C8342" s="149" t="s">
        <v>28560</v>
      </c>
      <c r="D8342" s="150" t="s">
        <v>28561</v>
      </c>
      <c r="E8342" s="149" t="s">
        <v>58</v>
      </c>
      <c r="F8342" s="151" t="s">
        <v>28562</v>
      </c>
      <c r="G8342" s="151" t="s">
        <v>28563</v>
      </c>
    </row>
    <row r="8343" spans="1:7" x14ac:dyDescent="0.2">
      <c r="A8343" s="148" t="e">
        <f t="shared" si="130"/>
        <v>#REF!</v>
      </c>
      <c r="B8343" s="149" t="s">
        <v>16993</v>
      </c>
      <c r="C8343" s="149" t="s">
        <v>28564</v>
      </c>
      <c r="D8343" s="150" t="s">
        <v>28565</v>
      </c>
      <c r="E8343" s="149" t="s">
        <v>58</v>
      </c>
      <c r="F8343" s="151" t="s">
        <v>28566</v>
      </c>
      <c r="G8343" s="151" t="s">
        <v>28567</v>
      </c>
    </row>
    <row r="8344" spans="1:7" ht="22.5" x14ac:dyDescent="0.2">
      <c r="A8344" s="148" t="e">
        <f t="shared" si="130"/>
        <v>#REF!</v>
      </c>
      <c r="B8344" s="149" t="s">
        <v>16993</v>
      </c>
      <c r="C8344" s="149" t="s">
        <v>28568</v>
      </c>
      <c r="D8344" s="150" t="s">
        <v>28569</v>
      </c>
      <c r="E8344" s="149" t="s">
        <v>58</v>
      </c>
      <c r="F8344" s="151" t="s">
        <v>28570</v>
      </c>
      <c r="G8344" s="151" t="s">
        <v>28571</v>
      </c>
    </row>
    <row r="8345" spans="1:7" ht="22.5" x14ac:dyDescent="0.2">
      <c r="A8345" s="148" t="e">
        <f t="shared" si="130"/>
        <v>#REF!</v>
      </c>
      <c r="B8345" s="149" t="s">
        <v>16993</v>
      </c>
      <c r="C8345" s="149" t="s">
        <v>28572</v>
      </c>
      <c r="D8345" s="150" t="s">
        <v>28573</v>
      </c>
      <c r="E8345" s="149" t="s">
        <v>58</v>
      </c>
      <c r="F8345" s="151" t="s">
        <v>28574</v>
      </c>
      <c r="G8345" s="151" t="s">
        <v>28575</v>
      </c>
    </row>
    <row r="8346" spans="1:7" x14ac:dyDescent="0.2">
      <c r="A8346" s="148" t="e">
        <f t="shared" si="130"/>
        <v>#REF!</v>
      </c>
      <c r="B8346" s="149" t="s">
        <v>16993</v>
      </c>
      <c r="C8346" s="149" t="s">
        <v>28576</v>
      </c>
      <c r="D8346" s="150" t="s">
        <v>28577</v>
      </c>
      <c r="E8346" s="149" t="s">
        <v>58</v>
      </c>
      <c r="F8346" s="151" t="s">
        <v>28578</v>
      </c>
      <c r="G8346" s="151" t="s">
        <v>28579</v>
      </c>
    </row>
    <row r="8347" spans="1:7" ht="22.5" x14ac:dyDescent="0.2">
      <c r="A8347" s="148" t="e">
        <f t="shared" si="130"/>
        <v>#REF!</v>
      </c>
      <c r="B8347" s="149" t="s">
        <v>16993</v>
      </c>
      <c r="C8347" s="149" t="s">
        <v>28580</v>
      </c>
      <c r="D8347" s="150" t="s">
        <v>28581</v>
      </c>
      <c r="E8347" s="149" t="s">
        <v>166</v>
      </c>
      <c r="F8347" s="151" t="s">
        <v>11202</v>
      </c>
      <c r="G8347" s="151" t="s">
        <v>9567</v>
      </c>
    </row>
    <row r="8348" spans="1:7" ht="22.5" x14ac:dyDescent="0.2">
      <c r="A8348" s="148" t="e">
        <f t="shared" si="130"/>
        <v>#REF!</v>
      </c>
      <c r="B8348" s="149" t="s">
        <v>16993</v>
      </c>
      <c r="C8348" s="149" t="s">
        <v>28582</v>
      </c>
      <c r="D8348" s="150" t="s">
        <v>28583</v>
      </c>
      <c r="E8348" s="149" t="s">
        <v>166</v>
      </c>
      <c r="F8348" s="151" t="s">
        <v>26629</v>
      </c>
      <c r="G8348" s="151" t="s">
        <v>28584</v>
      </c>
    </row>
    <row r="8349" spans="1:7" ht="22.5" x14ac:dyDescent="0.2">
      <c r="A8349" s="148" t="e">
        <f t="shared" si="130"/>
        <v>#REF!</v>
      </c>
      <c r="B8349" s="149" t="s">
        <v>16993</v>
      </c>
      <c r="C8349" s="149" t="s">
        <v>28585</v>
      </c>
      <c r="D8349" s="150" t="s">
        <v>28586</v>
      </c>
      <c r="E8349" s="149" t="s">
        <v>166</v>
      </c>
      <c r="F8349" s="151" t="s">
        <v>9992</v>
      </c>
      <c r="G8349" s="151" t="s">
        <v>20865</v>
      </c>
    </row>
    <row r="8350" spans="1:7" ht="22.5" x14ac:dyDescent="0.2">
      <c r="A8350" s="148" t="e">
        <f t="shared" si="130"/>
        <v>#REF!</v>
      </c>
      <c r="B8350" s="149" t="s">
        <v>16993</v>
      </c>
      <c r="C8350" s="149" t="s">
        <v>28587</v>
      </c>
      <c r="D8350" s="150" t="s">
        <v>28588</v>
      </c>
      <c r="E8350" s="149" t="s">
        <v>166</v>
      </c>
      <c r="F8350" s="151" t="s">
        <v>15486</v>
      </c>
      <c r="G8350" s="151" t="s">
        <v>9610</v>
      </c>
    </row>
    <row r="8351" spans="1:7" ht="22.5" x14ac:dyDescent="0.2">
      <c r="A8351" s="148" t="e">
        <f t="shared" si="130"/>
        <v>#REF!</v>
      </c>
      <c r="B8351" s="149" t="s">
        <v>16993</v>
      </c>
      <c r="C8351" s="149" t="s">
        <v>28589</v>
      </c>
      <c r="D8351" s="150" t="s">
        <v>28590</v>
      </c>
      <c r="E8351" s="149" t="s">
        <v>166</v>
      </c>
      <c r="F8351" s="151" t="s">
        <v>28514</v>
      </c>
      <c r="G8351" s="151" t="s">
        <v>15125</v>
      </c>
    </row>
    <row r="8352" spans="1:7" ht="22.5" x14ac:dyDescent="0.2">
      <c r="A8352" s="148" t="e">
        <f t="shared" si="130"/>
        <v>#REF!</v>
      </c>
      <c r="B8352" s="149" t="s">
        <v>16993</v>
      </c>
      <c r="C8352" s="149" t="s">
        <v>28591</v>
      </c>
      <c r="D8352" s="150" t="s">
        <v>28592</v>
      </c>
      <c r="E8352" s="149" t="s">
        <v>166</v>
      </c>
      <c r="F8352" s="151" t="s">
        <v>28593</v>
      </c>
      <c r="G8352" s="151" t="s">
        <v>8453</v>
      </c>
    </row>
    <row r="8353" spans="1:7" ht="22.5" x14ac:dyDescent="0.2">
      <c r="A8353" s="148" t="e">
        <f t="shared" si="130"/>
        <v>#REF!</v>
      </c>
      <c r="B8353" s="149" t="s">
        <v>16993</v>
      </c>
      <c r="C8353" s="149" t="s">
        <v>28594</v>
      </c>
      <c r="D8353" s="150" t="s">
        <v>28595</v>
      </c>
      <c r="E8353" s="149" t="s">
        <v>166</v>
      </c>
      <c r="F8353" s="151" t="s">
        <v>28596</v>
      </c>
      <c r="G8353" s="151" t="s">
        <v>14624</v>
      </c>
    </row>
    <row r="8354" spans="1:7" ht="22.5" x14ac:dyDescent="0.2">
      <c r="A8354" s="148" t="e">
        <f t="shared" si="130"/>
        <v>#REF!</v>
      </c>
      <c r="B8354" s="149" t="s">
        <v>16993</v>
      </c>
      <c r="C8354" s="149" t="s">
        <v>28597</v>
      </c>
      <c r="D8354" s="150" t="s">
        <v>28598</v>
      </c>
      <c r="E8354" s="149" t="s">
        <v>166</v>
      </c>
      <c r="F8354" s="151" t="s">
        <v>26428</v>
      </c>
      <c r="G8354" s="151" t="s">
        <v>28599</v>
      </c>
    </row>
    <row r="8355" spans="1:7" ht="22.5" x14ac:dyDescent="0.2">
      <c r="A8355" s="148" t="e">
        <f t="shared" si="130"/>
        <v>#REF!</v>
      </c>
      <c r="B8355" s="149" t="s">
        <v>16993</v>
      </c>
      <c r="C8355" s="149" t="s">
        <v>28600</v>
      </c>
      <c r="D8355" s="150" t="s">
        <v>28601</v>
      </c>
      <c r="E8355" s="149" t="s">
        <v>166</v>
      </c>
      <c r="F8355" s="151" t="s">
        <v>28602</v>
      </c>
      <c r="G8355" s="151" t="s">
        <v>16631</v>
      </c>
    </row>
    <row r="8356" spans="1:7" ht="22.5" x14ac:dyDescent="0.2">
      <c r="A8356" s="148" t="e">
        <f t="shared" si="130"/>
        <v>#REF!</v>
      </c>
      <c r="B8356" s="149" t="s">
        <v>16993</v>
      </c>
      <c r="C8356" s="149" t="s">
        <v>28603</v>
      </c>
      <c r="D8356" s="150" t="s">
        <v>28604</v>
      </c>
      <c r="E8356" s="149" t="s">
        <v>166</v>
      </c>
      <c r="F8356" s="151" t="s">
        <v>28605</v>
      </c>
      <c r="G8356" s="151" t="s">
        <v>14712</v>
      </c>
    </row>
    <row r="8357" spans="1:7" ht="22.5" x14ac:dyDescent="0.2">
      <c r="A8357" s="148" t="e">
        <f t="shared" ref="A8357:A8420" si="131">CONCATENAR</f>
        <v>#REF!</v>
      </c>
      <c r="B8357" s="149" t="s">
        <v>16993</v>
      </c>
      <c r="C8357" s="149" t="s">
        <v>28606</v>
      </c>
      <c r="D8357" s="150" t="s">
        <v>28607</v>
      </c>
      <c r="E8357" s="149" t="s">
        <v>166</v>
      </c>
      <c r="F8357" s="151" t="s">
        <v>16546</v>
      </c>
      <c r="G8357" s="151" t="s">
        <v>11079</v>
      </c>
    </row>
    <row r="8358" spans="1:7" ht="22.5" x14ac:dyDescent="0.2">
      <c r="A8358" s="148" t="e">
        <f t="shared" si="131"/>
        <v>#REF!</v>
      </c>
      <c r="B8358" s="149" t="s">
        <v>16993</v>
      </c>
      <c r="C8358" s="149" t="s">
        <v>28608</v>
      </c>
      <c r="D8358" s="150" t="s">
        <v>28609</v>
      </c>
      <c r="E8358" s="149" t="s">
        <v>166</v>
      </c>
      <c r="F8358" s="151" t="s">
        <v>28610</v>
      </c>
      <c r="G8358" s="151" t="s">
        <v>28611</v>
      </c>
    </row>
    <row r="8359" spans="1:7" ht="22.5" x14ac:dyDescent="0.2">
      <c r="A8359" s="148" t="e">
        <f t="shared" si="131"/>
        <v>#REF!</v>
      </c>
      <c r="B8359" s="149" t="s">
        <v>16993</v>
      </c>
      <c r="C8359" s="149" t="s">
        <v>28612</v>
      </c>
      <c r="D8359" s="150" t="s">
        <v>28613</v>
      </c>
      <c r="E8359" s="149" t="s">
        <v>166</v>
      </c>
      <c r="F8359" s="151" t="s">
        <v>9365</v>
      </c>
      <c r="G8359" s="151" t="s">
        <v>8437</v>
      </c>
    </row>
    <row r="8360" spans="1:7" ht="22.5" x14ac:dyDescent="0.2">
      <c r="A8360" s="148" t="e">
        <f t="shared" si="131"/>
        <v>#REF!</v>
      </c>
      <c r="B8360" s="149" t="s">
        <v>16993</v>
      </c>
      <c r="C8360" s="149" t="s">
        <v>28614</v>
      </c>
      <c r="D8360" s="150" t="s">
        <v>28615</v>
      </c>
      <c r="E8360" s="149" t="s">
        <v>166</v>
      </c>
      <c r="F8360" s="151" t="s">
        <v>11500</v>
      </c>
      <c r="G8360" s="151" t="s">
        <v>12370</v>
      </c>
    </row>
    <row r="8361" spans="1:7" ht="22.5" x14ac:dyDescent="0.2">
      <c r="A8361" s="148" t="e">
        <f t="shared" si="131"/>
        <v>#REF!</v>
      </c>
      <c r="B8361" s="149" t="s">
        <v>16993</v>
      </c>
      <c r="C8361" s="149" t="s">
        <v>28616</v>
      </c>
      <c r="D8361" s="150" t="s">
        <v>28617</v>
      </c>
      <c r="E8361" s="149" t="s">
        <v>166</v>
      </c>
      <c r="F8361" s="151" t="s">
        <v>20414</v>
      </c>
      <c r="G8361" s="151" t="s">
        <v>8126</v>
      </c>
    </row>
    <row r="8362" spans="1:7" x14ac:dyDescent="0.2">
      <c r="A8362" s="148" t="e">
        <f t="shared" si="131"/>
        <v>#REF!</v>
      </c>
      <c r="B8362" s="149" t="s">
        <v>16993</v>
      </c>
      <c r="C8362" s="149" t="s">
        <v>28618</v>
      </c>
      <c r="D8362" s="150" t="s">
        <v>28619</v>
      </c>
      <c r="E8362" s="149" t="s">
        <v>166</v>
      </c>
      <c r="F8362" s="151" t="s">
        <v>8453</v>
      </c>
      <c r="G8362" s="151" t="s">
        <v>11869</v>
      </c>
    </row>
    <row r="8363" spans="1:7" x14ac:dyDescent="0.2">
      <c r="A8363" s="148" t="e">
        <f t="shared" si="131"/>
        <v>#REF!</v>
      </c>
      <c r="B8363" s="149" t="s">
        <v>16993</v>
      </c>
      <c r="C8363" s="149" t="s">
        <v>28620</v>
      </c>
      <c r="D8363" s="150" t="s">
        <v>28621</v>
      </c>
      <c r="E8363" s="149" t="s">
        <v>166</v>
      </c>
      <c r="F8363" s="151" t="s">
        <v>13703</v>
      </c>
      <c r="G8363" s="151" t="s">
        <v>17380</v>
      </c>
    </row>
    <row r="8364" spans="1:7" x14ac:dyDescent="0.2">
      <c r="A8364" s="148" t="e">
        <f t="shared" si="131"/>
        <v>#REF!</v>
      </c>
      <c r="B8364" s="149" t="s">
        <v>16993</v>
      </c>
      <c r="C8364" s="149" t="s">
        <v>28622</v>
      </c>
      <c r="D8364" s="150" t="s">
        <v>28623</v>
      </c>
      <c r="E8364" s="149" t="s">
        <v>166</v>
      </c>
      <c r="F8364" s="151" t="s">
        <v>28624</v>
      </c>
      <c r="G8364" s="151" t="s">
        <v>15604</v>
      </c>
    </row>
    <row r="8365" spans="1:7" x14ac:dyDescent="0.2">
      <c r="A8365" s="148" t="e">
        <f t="shared" si="131"/>
        <v>#REF!</v>
      </c>
      <c r="B8365" s="149" t="s">
        <v>16993</v>
      </c>
      <c r="C8365" s="149" t="s">
        <v>28625</v>
      </c>
      <c r="D8365" s="150" t="s">
        <v>28626</v>
      </c>
      <c r="E8365" s="149" t="s">
        <v>166</v>
      </c>
      <c r="F8365" s="151" t="s">
        <v>27019</v>
      </c>
      <c r="G8365" s="151" t="s">
        <v>21124</v>
      </c>
    </row>
    <row r="8366" spans="1:7" ht="22.5" x14ac:dyDescent="0.2">
      <c r="A8366" s="148" t="e">
        <f t="shared" si="131"/>
        <v>#REF!</v>
      </c>
      <c r="B8366" s="149" t="s">
        <v>16993</v>
      </c>
      <c r="C8366" s="149" t="s">
        <v>28627</v>
      </c>
      <c r="D8366" s="150" t="s">
        <v>28628</v>
      </c>
      <c r="E8366" s="149" t="s">
        <v>166</v>
      </c>
      <c r="F8366" s="151" t="s">
        <v>16530</v>
      </c>
      <c r="G8366" s="151" t="s">
        <v>28629</v>
      </c>
    </row>
    <row r="8367" spans="1:7" ht="22.5" x14ac:dyDescent="0.2">
      <c r="A8367" s="148" t="e">
        <f t="shared" si="131"/>
        <v>#REF!</v>
      </c>
      <c r="B8367" s="149" t="s">
        <v>16993</v>
      </c>
      <c r="C8367" s="149" t="s">
        <v>28630</v>
      </c>
      <c r="D8367" s="150" t="s">
        <v>28631</v>
      </c>
      <c r="E8367" s="149" t="s">
        <v>166</v>
      </c>
      <c r="F8367" s="151" t="s">
        <v>28632</v>
      </c>
      <c r="G8367" s="151" t="s">
        <v>16557</v>
      </c>
    </row>
    <row r="8368" spans="1:7" ht="22.5" x14ac:dyDescent="0.2">
      <c r="A8368" s="148" t="e">
        <f t="shared" si="131"/>
        <v>#REF!</v>
      </c>
      <c r="B8368" s="149" t="s">
        <v>16993</v>
      </c>
      <c r="C8368" s="149" t="s">
        <v>28633</v>
      </c>
      <c r="D8368" s="150" t="s">
        <v>28634</v>
      </c>
      <c r="E8368" s="149" t="s">
        <v>166</v>
      </c>
      <c r="F8368" s="151" t="s">
        <v>28635</v>
      </c>
      <c r="G8368" s="151" t="s">
        <v>28636</v>
      </c>
    </row>
    <row r="8369" spans="1:7" ht="22.5" x14ac:dyDescent="0.2">
      <c r="A8369" s="148" t="e">
        <f t="shared" si="131"/>
        <v>#REF!</v>
      </c>
      <c r="B8369" s="149" t="s">
        <v>16993</v>
      </c>
      <c r="C8369" s="149" t="s">
        <v>28637</v>
      </c>
      <c r="D8369" s="150" t="s">
        <v>28638</v>
      </c>
      <c r="E8369" s="149" t="s">
        <v>166</v>
      </c>
      <c r="F8369" s="151" t="s">
        <v>12499</v>
      </c>
      <c r="G8369" s="151" t="s">
        <v>16004</v>
      </c>
    </row>
    <row r="8370" spans="1:7" ht="22.5" x14ac:dyDescent="0.2">
      <c r="A8370" s="148" t="e">
        <f t="shared" si="131"/>
        <v>#REF!</v>
      </c>
      <c r="B8370" s="149" t="s">
        <v>16993</v>
      </c>
      <c r="C8370" s="149" t="s">
        <v>28639</v>
      </c>
      <c r="D8370" s="150" t="s">
        <v>28640</v>
      </c>
      <c r="E8370" s="149" t="s">
        <v>166</v>
      </c>
      <c r="F8370" s="151" t="s">
        <v>25768</v>
      </c>
      <c r="G8370" s="151" t="s">
        <v>28641</v>
      </c>
    </row>
    <row r="8371" spans="1:7" ht="22.5" x14ac:dyDescent="0.2">
      <c r="A8371" s="148" t="e">
        <f t="shared" si="131"/>
        <v>#REF!</v>
      </c>
      <c r="B8371" s="149" t="s">
        <v>16993</v>
      </c>
      <c r="C8371" s="149" t="s">
        <v>28642</v>
      </c>
      <c r="D8371" s="150" t="s">
        <v>28643</v>
      </c>
      <c r="E8371" s="149" t="s">
        <v>166</v>
      </c>
      <c r="F8371" s="151" t="s">
        <v>28644</v>
      </c>
      <c r="G8371" s="151" t="s">
        <v>12809</v>
      </c>
    </row>
    <row r="8372" spans="1:7" ht="22.5" x14ac:dyDescent="0.2">
      <c r="A8372" s="148" t="e">
        <f t="shared" si="131"/>
        <v>#REF!</v>
      </c>
      <c r="B8372" s="149" t="s">
        <v>16993</v>
      </c>
      <c r="C8372" s="149" t="s">
        <v>28645</v>
      </c>
      <c r="D8372" s="150" t="s">
        <v>28646</v>
      </c>
      <c r="E8372" s="149" t="s">
        <v>166</v>
      </c>
      <c r="F8372" s="151" t="s">
        <v>9204</v>
      </c>
      <c r="G8372" s="151" t="s">
        <v>9005</v>
      </c>
    </row>
    <row r="8373" spans="1:7" ht="22.5" x14ac:dyDescent="0.2">
      <c r="A8373" s="148" t="e">
        <f t="shared" si="131"/>
        <v>#REF!</v>
      </c>
      <c r="B8373" s="149" t="s">
        <v>16993</v>
      </c>
      <c r="C8373" s="149" t="s">
        <v>28647</v>
      </c>
      <c r="D8373" s="150" t="s">
        <v>28648</v>
      </c>
      <c r="E8373" s="149" t="s">
        <v>166</v>
      </c>
      <c r="F8373" s="151" t="s">
        <v>8147</v>
      </c>
      <c r="G8373" s="151" t="s">
        <v>13472</v>
      </c>
    </row>
    <row r="8374" spans="1:7" ht="22.5" x14ac:dyDescent="0.2">
      <c r="A8374" s="148" t="e">
        <f t="shared" si="131"/>
        <v>#REF!</v>
      </c>
      <c r="B8374" s="149" t="s">
        <v>16993</v>
      </c>
      <c r="C8374" s="149" t="s">
        <v>28649</v>
      </c>
      <c r="D8374" s="150" t="s">
        <v>28650</v>
      </c>
      <c r="E8374" s="149" t="s">
        <v>166</v>
      </c>
      <c r="F8374" s="151" t="s">
        <v>11557</v>
      </c>
      <c r="G8374" s="151" t="s">
        <v>11047</v>
      </c>
    </row>
    <row r="8375" spans="1:7" ht="22.5" x14ac:dyDescent="0.2">
      <c r="A8375" s="148" t="e">
        <f t="shared" si="131"/>
        <v>#REF!</v>
      </c>
      <c r="B8375" s="149" t="s">
        <v>16993</v>
      </c>
      <c r="C8375" s="149" t="s">
        <v>28651</v>
      </c>
      <c r="D8375" s="150" t="s">
        <v>28652</v>
      </c>
      <c r="E8375" s="149" t="s">
        <v>166</v>
      </c>
      <c r="F8375" s="151" t="s">
        <v>15638</v>
      </c>
      <c r="G8375" s="151" t="s">
        <v>14885</v>
      </c>
    </row>
    <row r="8376" spans="1:7" ht="22.5" x14ac:dyDescent="0.2">
      <c r="A8376" s="148" t="e">
        <f t="shared" si="131"/>
        <v>#REF!</v>
      </c>
      <c r="B8376" s="149" t="s">
        <v>16993</v>
      </c>
      <c r="C8376" s="149" t="s">
        <v>28653</v>
      </c>
      <c r="D8376" s="150" t="s">
        <v>28654</v>
      </c>
      <c r="E8376" s="149" t="s">
        <v>166</v>
      </c>
      <c r="F8376" s="151" t="s">
        <v>10875</v>
      </c>
      <c r="G8376" s="151" t="s">
        <v>15272</v>
      </c>
    </row>
    <row r="8377" spans="1:7" ht="22.5" x14ac:dyDescent="0.2">
      <c r="A8377" s="148" t="e">
        <f t="shared" si="131"/>
        <v>#REF!</v>
      </c>
      <c r="B8377" s="149" t="s">
        <v>16993</v>
      </c>
      <c r="C8377" s="149" t="s">
        <v>28655</v>
      </c>
      <c r="D8377" s="150" t="s">
        <v>28656</v>
      </c>
      <c r="E8377" s="149" t="s">
        <v>166</v>
      </c>
      <c r="F8377" s="151" t="s">
        <v>21080</v>
      </c>
      <c r="G8377" s="151" t="s">
        <v>17788</v>
      </c>
    </row>
    <row r="8378" spans="1:7" ht="22.5" x14ac:dyDescent="0.2">
      <c r="A8378" s="148" t="e">
        <f t="shared" si="131"/>
        <v>#REF!</v>
      </c>
      <c r="B8378" s="149" t="s">
        <v>16993</v>
      </c>
      <c r="C8378" s="149" t="s">
        <v>28657</v>
      </c>
      <c r="D8378" s="150" t="s">
        <v>28658</v>
      </c>
      <c r="E8378" s="149" t="s">
        <v>166</v>
      </c>
      <c r="F8378" s="151" t="s">
        <v>28659</v>
      </c>
      <c r="G8378" s="151" t="s">
        <v>28660</v>
      </c>
    </row>
    <row r="8379" spans="1:7" ht="22.5" x14ac:dyDescent="0.2">
      <c r="A8379" s="148" t="e">
        <f t="shared" si="131"/>
        <v>#REF!</v>
      </c>
      <c r="B8379" s="149" t="s">
        <v>16993</v>
      </c>
      <c r="C8379" s="149" t="s">
        <v>28661</v>
      </c>
      <c r="D8379" s="150" t="s">
        <v>28662</v>
      </c>
      <c r="E8379" s="149" t="s">
        <v>166</v>
      </c>
      <c r="F8379" s="151" t="s">
        <v>10137</v>
      </c>
      <c r="G8379" s="151" t="s">
        <v>8141</v>
      </c>
    </row>
    <row r="8380" spans="1:7" ht="22.5" x14ac:dyDescent="0.2">
      <c r="A8380" s="148" t="e">
        <f t="shared" si="131"/>
        <v>#REF!</v>
      </c>
      <c r="B8380" s="149" t="s">
        <v>16993</v>
      </c>
      <c r="C8380" s="149" t="s">
        <v>28663</v>
      </c>
      <c r="D8380" s="150" t="s">
        <v>28664</v>
      </c>
      <c r="E8380" s="149" t="s">
        <v>166</v>
      </c>
      <c r="F8380" s="151" t="s">
        <v>10663</v>
      </c>
      <c r="G8380" s="151" t="s">
        <v>26394</v>
      </c>
    </row>
    <row r="8381" spans="1:7" ht="22.5" x14ac:dyDescent="0.2">
      <c r="A8381" s="148" t="e">
        <f t="shared" si="131"/>
        <v>#REF!</v>
      </c>
      <c r="B8381" s="149" t="s">
        <v>16993</v>
      </c>
      <c r="C8381" s="149" t="s">
        <v>28665</v>
      </c>
      <c r="D8381" s="150" t="s">
        <v>28666</v>
      </c>
      <c r="E8381" s="149" t="s">
        <v>166</v>
      </c>
      <c r="F8381" s="151" t="s">
        <v>8292</v>
      </c>
      <c r="G8381" s="151" t="s">
        <v>13072</v>
      </c>
    </row>
    <row r="8382" spans="1:7" ht="22.5" x14ac:dyDescent="0.2">
      <c r="A8382" s="148" t="e">
        <f t="shared" si="131"/>
        <v>#REF!</v>
      </c>
      <c r="B8382" s="149" t="s">
        <v>16993</v>
      </c>
      <c r="C8382" s="149" t="s">
        <v>28667</v>
      </c>
      <c r="D8382" s="150" t="s">
        <v>28668</v>
      </c>
      <c r="E8382" s="149" t="s">
        <v>166</v>
      </c>
      <c r="F8382" s="151" t="s">
        <v>21486</v>
      </c>
      <c r="G8382" s="151" t="s">
        <v>28669</v>
      </c>
    </row>
    <row r="8383" spans="1:7" x14ac:dyDescent="0.2">
      <c r="A8383" s="148" t="e">
        <f t="shared" si="131"/>
        <v>#REF!</v>
      </c>
      <c r="B8383" s="149" t="s">
        <v>16993</v>
      </c>
      <c r="C8383" s="149" t="s">
        <v>28670</v>
      </c>
      <c r="D8383" s="150" t="s">
        <v>28671</v>
      </c>
      <c r="E8383" s="149" t="s">
        <v>58</v>
      </c>
      <c r="F8383" s="151" t="s">
        <v>20087</v>
      </c>
      <c r="G8383" s="151" t="s">
        <v>28672</v>
      </c>
    </row>
    <row r="8384" spans="1:7" x14ac:dyDescent="0.2">
      <c r="A8384" s="148" t="e">
        <f t="shared" si="131"/>
        <v>#REF!</v>
      </c>
      <c r="B8384" s="149" t="s">
        <v>16993</v>
      </c>
      <c r="C8384" s="149" t="s">
        <v>28673</v>
      </c>
      <c r="D8384" s="150" t="s">
        <v>28674</v>
      </c>
      <c r="E8384" s="149" t="s">
        <v>58</v>
      </c>
      <c r="F8384" s="151" t="s">
        <v>28675</v>
      </c>
      <c r="G8384" s="151" t="s">
        <v>28676</v>
      </c>
    </row>
    <row r="8385" spans="1:7" ht="22.5" x14ac:dyDescent="0.2">
      <c r="A8385" s="148" t="e">
        <f t="shared" si="131"/>
        <v>#REF!</v>
      </c>
      <c r="B8385" s="149" t="s">
        <v>16993</v>
      </c>
      <c r="C8385" s="149" t="s">
        <v>28677</v>
      </c>
      <c r="D8385" s="150" t="s">
        <v>28678</v>
      </c>
      <c r="E8385" s="149" t="s">
        <v>58</v>
      </c>
      <c r="F8385" s="151" t="s">
        <v>28679</v>
      </c>
      <c r="G8385" s="151" t="s">
        <v>24976</v>
      </c>
    </row>
    <row r="8386" spans="1:7" ht="22.5" x14ac:dyDescent="0.2">
      <c r="A8386" s="148" t="e">
        <f t="shared" si="131"/>
        <v>#REF!</v>
      </c>
      <c r="B8386" s="149" t="s">
        <v>16993</v>
      </c>
      <c r="C8386" s="149" t="s">
        <v>28680</v>
      </c>
      <c r="D8386" s="150" t="s">
        <v>28681</v>
      </c>
      <c r="E8386" s="149" t="s">
        <v>58</v>
      </c>
      <c r="F8386" s="151" t="s">
        <v>28682</v>
      </c>
      <c r="G8386" s="151" t="s">
        <v>28683</v>
      </c>
    </row>
    <row r="8387" spans="1:7" ht="22.5" x14ac:dyDescent="0.2">
      <c r="A8387" s="148" t="e">
        <f t="shared" si="131"/>
        <v>#REF!</v>
      </c>
      <c r="B8387" s="149" t="s">
        <v>16993</v>
      </c>
      <c r="C8387" s="149" t="s">
        <v>28684</v>
      </c>
      <c r="D8387" s="150" t="s">
        <v>28685</v>
      </c>
      <c r="E8387" s="149" t="s">
        <v>58</v>
      </c>
      <c r="F8387" s="151" t="s">
        <v>28686</v>
      </c>
      <c r="G8387" s="151" t="s">
        <v>28687</v>
      </c>
    </row>
    <row r="8388" spans="1:7" ht="22.5" x14ac:dyDescent="0.2">
      <c r="A8388" s="148" t="e">
        <f t="shared" si="131"/>
        <v>#REF!</v>
      </c>
      <c r="B8388" s="149" t="s">
        <v>16993</v>
      </c>
      <c r="C8388" s="149" t="s">
        <v>28688</v>
      </c>
      <c r="D8388" s="150" t="s">
        <v>28689</v>
      </c>
      <c r="E8388" s="149" t="s">
        <v>58</v>
      </c>
      <c r="F8388" s="151" t="s">
        <v>28690</v>
      </c>
      <c r="G8388" s="151" t="s">
        <v>28691</v>
      </c>
    </row>
    <row r="8389" spans="1:7" ht="22.5" x14ac:dyDescent="0.2">
      <c r="A8389" s="148" t="e">
        <f t="shared" si="131"/>
        <v>#REF!</v>
      </c>
      <c r="B8389" s="149" t="s">
        <v>16993</v>
      </c>
      <c r="C8389" s="149" t="s">
        <v>28692</v>
      </c>
      <c r="D8389" s="150" t="s">
        <v>28693</v>
      </c>
      <c r="E8389" s="149" t="s">
        <v>58</v>
      </c>
      <c r="F8389" s="151" t="s">
        <v>28694</v>
      </c>
      <c r="G8389" s="151" t="s">
        <v>28695</v>
      </c>
    </row>
    <row r="8390" spans="1:7" ht="22.5" x14ac:dyDescent="0.2">
      <c r="A8390" s="148" t="e">
        <f t="shared" si="131"/>
        <v>#REF!</v>
      </c>
      <c r="B8390" s="149" t="s">
        <v>16993</v>
      </c>
      <c r="C8390" s="149" t="s">
        <v>28696</v>
      </c>
      <c r="D8390" s="150" t="s">
        <v>28697</v>
      </c>
      <c r="E8390" s="149" t="s">
        <v>58</v>
      </c>
      <c r="F8390" s="151" t="s">
        <v>28698</v>
      </c>
      <c r="G8390" s="151" t="s">
        <v>28699</v>
      </c>
    </row>
    <row r="8391" spans="1:7" ht="22.5" x14ac:dyDescent="0.2">
      <c r="A8391" s="148" t="e">
        <f t="shared" si="131"/>
        <v>#REF!</v>
      </c>
      <c r="B8391" s="149" t="s">
        <v>16993</v>
      </c>
      <c r="C8391" s="149" t="s">
        <v>28700</v>
      </c>
      <c r="D8391" s="150" t="s">
        <v>28701</v>
      </c>
      <c r="E8391" s="149" t="s">
        <v>58</v>
      </c>
      <c r="F8391" s="151" t="s">
        <v>28702</v>
      </c>
      <c r="G8391" s="151" t="s">
        <v>28703</v>
      </c>
    </row>
    <row r="8392" spans="1:7" x14ac:dyDescent="0.2">
      <c r="A8392" s="148" t="e">
        <f t="shared" si="131"/>
        <v>#REF!</v>
      </c>
      <c r="B8392" s="149" t="s">
        <v>16993</v>
      </c>
      <c r="C8392" s="149" t="s">
        <v>28704</v>
      </c>
      <c r="D8392" s="150" t="s">
        <v>28705</v>
      </c>
      <c r="E8392" s="149" t="s">
        <v>110</v>
      </c>
      <c r="F8392" s="151" t="s">
        <v>16985</v>
      </c>
      <c r="G8392" s="151" t="s">
        <v>18268</v>
      </c>
    </row>
    <row r="8393" spans="1:7" ht="22.5" x14ac:dyDescent="0.2">
      <c r="A8393" s="148" t="e">
        <f t="shared" si="131"/>
        <v>#REF!</v>
      </c>
      <c r="B8393" s="149" t="s">
        <v>16993</v>
      </c>
      <c r="C8393" s="149" t="s">
        <v>28706</v>
      </c>
      <c r="D8393" s="150" t="s">
        <v>28707</v>
      </c>
      <c r="E8393" s="149" t="s">
        <v>58</v>
      </c>
      <c r="F8393" s="151" t="s">
        <v>28708</v>
      </c>
      <c r="G8393" s="151" t="s">
        <v>28709</v>
      </c>
    </row>
    <row r="8394" spans="1:7" ht="22.5" x14ac:dyDescent="0.2">
      <c r="A8394" s="148" t="e">
        <f t="shared" si="131"/>
        <v>#REF!</v>
      </c>
      <c r="B8394" s="149" t="s">
        <v>16993</v>
      </c>
      <c r="C8394" s="149" t="s">
        <v>28710</v>
      </c>
      <c r="D8394" s="150" t="s">
        <v>28711</v>
      </c>
      <c r="E8394" s="149" t="s">
        <v>58</v>
      </c>
      <c r="F8394" s="151" t="s">
        <v>28712</v>
      </c>
      <c r="G8394" s="151" t="s">
        <v>28713</v>
      </c>
    </row>
    <row r="8395" spans="1:7" ht="22.5" x14ac:dyDescent="0.2">
      <c r="A8395" s="148" t="e">
        <f t="shared" si="131"/>
        <v>#REF!</v>
      </c>
      <c r="B8395" s="149" t="s">
        <v>16993</v>
      </c>
      <c r="C8395" s="149" t="s">
        <v>28714</v>
      </c>
      <c r="D8395" s="150" t="s">
        <v>28715</v>
      </c>
      <c r="E8395" s="149" t="s">
        <v>58</v>
      </c>
      <c r="F8395" s="151" t="s">
        <v>28716</v>
      </c>
      <c r="G8395" s="151" t="s">
        <v>28717</v>
      </c>
    </row>
    <row r="8396" spans="1:7" ht="22.5" x14ac:dyDescent="0.2">
      <c r="A8396" s="148" t="e">
        <f t="shared" si="131"/>
        <v>#REF!</v>
      </c>
      <c r="B8396" s="149" t="s">
        <v>16993</v>
      </c>
      <c r="C8396" s="149" t="s">
        <v>28718</v>
      </c>
      <c r="D8396" s="150" t="s">
        <v>28719</v>
      </c>
      <c r="E8396" s="149" t="s">
        <v>58</v>
      </c>
      <c r="F8396" s="151" t="s">
        <v>28720</v>
      </c>
      <c r="G8396" s="151" t="s">
        <v>28721</v>
      </c>
    </row>
    <row r="8397" spans="1:7" ht="22.5" x14ac:dyDescent="0.2">
      <c r="A8397" s="148" t="e">
        <f t="shared" si="131"/>
        <v>#REF!</v>
      </c>
      <c r="B8397" s="149" t="s">
        <v>16993</v>
      </c>
      <c r="C8397" s="149" t="s">
        <v>28722</v>
      </c>
      <c r="D8397" s="150" t="s">
        <v>28723</v>
      </c>
      <c r="E8397" s="149" t="s">
        <v>58</v>
      </c>
      <c r="F8397" s="151" t="s">
        <v>28724</v>
      </c>
      <c r="G8397" s="151" t="s">
        <v>28725</v>
      </c>
    </row>
    <row r="8398" spans="1:7" ht="22.5" x14ac:dyDescent="0.2">
      <c r="A8398" s="148" t="e">
        <f t="shared" si="131"/>
        <v>#REF!</v>
      </c>
      <c r="B8398" s="149" t="s">
        <v>16993</v>
      </c>
      <c r="C8398" s="149" t="s">
        <v>28726</v>
      </c>
      <c r="D8398" s="150" t="s">
        <v>28727</v>
      </c>
      <c r="E8398" s="149" t="s">
        <v>58</v>
      </c>
      <c r="F8398" s="151" t="s">
        <v>28728</v>
      </c>
      <c r="G8398" s="151" t="s">
        <v>28729</v>
      </c>
    </row>
    <row r="8399" spans="1:7" ht="22.5" x14ac:dyDescent="0.2">
      <c r="A8399" s="148" t="e">
        <f t="shared" si="131"/>
        <v>#REF!</v>
      </c>
      <c r="B8399" s="149" t="s">
        <v>16993</v>
      </c>
      <c r="C8399" s="149" t="s">
        <v>28730</v>
      </c>
      <c r="D8399" s="150" t="s">
        <v>28731</v>
      </c>
      <c r="E8399" s="149" t="s">
        <v>58</v>
      </c>
      <c r="F8399" s="151" t="s">
        <v>28732</v>
      </c>
      <c r="G8399" s="151" t="s">
        <v>28733</v>
      </c>
    </row>
    <row r="8400" spans="1:7" ht="22.5" x14ac:dyDescent="0.2">
      <c r="A8400" s="148" t="e">
        <f t="shared" si="131"/>
        <v>#REF!</v>
      </c>
      <c r="B8400" s="149" t="s">
        <v>16993</v>
      </c>
      <c r="C8400" s="149" t="s">
        <v>28734</v>
      </c>
      <c r="D8400" s="150" t="s">
        <v>28735</v>
      </c>
      <c r="E8400" s="149" t="s">
        <v>58</v>
      </c>
      <c r="F8400" s="151" t="s">
        <v>28736</v>
      </c>
      <c r="G8400" s="151" t="s">
        <v>28737</v>
      </c>
    </row>
    <row r="8401" spans="1:7" ht="22.5" x14ac:dyDescent="0.2">
      <c r="A8401" s="148" t="e">
        <f t="shared" si="131"/>
        <v>#REF!</v>
      </c>
      <c r="B8401" s="149" t="s">
        <v>16993</v>
      </c>
      <c r="C8401" s="149" t="s">
        <v>28738</v>
      </c>
      <c r="D8401" s="150" t="s">
        <v>28739</v>
      </c>
      <c r="E8401" s="149" t="s">
        <v>58</v>
      </c>
      <c r="F8401" s="151" t="s">
        <v>28740</v>
      </c>
      <c r="G8401" s="151" t="s">
        <v>28741</v>
      </c>
    </row>
    <row r="8402" spans="1:7" ht="22.5" x14ac:dyDescent="0.2">
      <c r="A8402" s="148" t="e">
        <f t="shared" si="131"/>
        <v>#REF!</v>
      </c>
      <c r="B8402" s="149" t="s">
        <v>16993</v>
      </c>
      <c r="C8402" s="149" t="s">
        <v>28742</v>
      </c>
      <c r="D8402" s="150" t="s">
        <v>28743</v>
      </c>
      <c r="E8402" s="149" t="s">
        <v>58</v>
      </c>
      <c r="F8402" s="151" t="s">
        <v>28744</v>
      </c>
      <c r="G8402" s="151" t="s">
        <v>28745</v>
      </c>
    </row>
    <row r="8403" spans="1:7" ht="22.5" x14ac:dyDescent="0.2">
      <c r="A8403" s="148" t="e">
        <f t="shared" si="131"/>
        <v>#REF!</v>
      </c>
      <c r="B8403" s="149" t="s">
        <v>16993</v>
      </c>
      <c r="C8403" s="149" t="s">
        <v>28746</v>
      </c>
      <c r="D8403" s="150" t="s">
        <v>28747</v>
      </c>
      <c r="E8403" s="149" t="s">
        <v>58</v>
      </c>
      <c r="F8403" s="151" t="s">
        <v>28748</v>
      </c>
      <c r="G8403" s="151" t="s">
        <v>28749</v>
      </c>
    </row>
    <row r="8404" spans="1:7" ht="22.5" x14ac:dyDescent="0.2">
      <c r="A8404" s="148" t="e">
        <f t="shared" si="131"/>
        <v>#REF!</v>
      </c>
      <c r="B8404" s="149" t="s">
        <v>16993</v>
      </c>
      <c r="C8404" s="149" t="s">
        <v>28750</v>
      </c>
      <c r="D8404" s="150" t="s">
        <v>28751</v>
      </c>
      <c r="E8404" s="149" t="s">
        <v>58</v>
      </c>
      <c r="F8404" s="151" t="s">
        <v>28752</v>
      </c>
      <c r="G8404" s="151" t="s">
        <v>28753</v>
      </c>
    </row>
    <row r="8405" spans="1:7" ht="22.5" x14ac:dyDescent="0.2">
      <c r="A8405" s="148" t="e">
        <f t="shared" si="131"/>
        <v>#REF!</v>
      </c>
      <c r="B8405" s="149" t="s">
        <v>16993</v>
      </c>
      <c r="C8405" s="149" t="s">
        <v>28754</v>
      </c>
      <c r="D8405" s="150" t="s">
        <v>28755</v>
      </c>
      <c r="E8405" s="149" t="s">
        <v>58</v>
      </c>
      <c r="F8405" s="151" t="s">
        <v>28756</v>
      </c>
      <c r="G8405" s="151" t="s">
        <v>28757</v>
      </c>
    </row>
    <row r="8406" spans="1:7" ht="22.5" x14ac:dyDescent="0.2">
      <c r="A8406" s="148" t="e">
        <f t="shared" si="131"/>
        <v>#REF!</v>
      </c>
      <c r="B8406" s="149" t="s">
        <v>16993</v>
      </c>
      <c r="C8406" s="149" t="s">
        <v>28758</v>
      </c>
      <c r="D8406" s="150" t="s">
        <v>28759</v>
      </c>
      <c r="E8406" s="149" t="s">
        <v>58</v>
      </c>
      <c r="F8406" s="151" t="s">
        <v>28760</v>
      </c>
      <c r="G8406" s="151" t="s">
        <v>28761</v>
      </c>
    </row>
    <row r="8407" spans="1:7" ht="22.5" x14ac:dyDescent="0.2">
      <c r="A8407" s="148" t="e">
        <f t="shared" si="131"/>
        <v>#REF!</v>
      </c>
      <c r="B8407" s="149" t="s">
        <v>16993</v>
      </c>
      <c r="C8407" s="149" t="s">
        <v>28762</v>
      </c>
      <c r="D8407" s="150" t="s">
        <v>28763</v>
      </c>
      <c r="E8407" s="149" t="s">
        <v>58</v>
      </c>
      <c r="F8407" s="151" t="s">
        <v>28764</v>
      </c>
      <c r="G8407" s="151" t="s">
        <v>28765</v>
      </c>
    </row>
    <row r="8408" spans="1:7" ht="22.5" x14ac:dyDescent="0.2">
      <c r="A8408" s="148" t="e">
        <f t="shared" si="131"/>
        <v>#REF!</v>
      </c>
      <c r="B8408" s="149" t="s">
        <v>16993</v>
      </c>
      <c r="C8408" s="149" t="s">
        <v>28766</v>
      </c>
      <c r="D8408" s="150" t="s">
        <v>28767</v>
      </c>
      <c r="E8408" s="149" t="s">
        <v>58</v>
      </c>
      <c r="F8408" s="151" t="s">
        <v>28768</v>
      </c>
      <c r="G8408" s="151" t="s">
        <v>28769</v>
      </c>
    </row>
    <row r="8409" spans="1:7" ht="22.5" x14ac:dyDescent="0.2">
      <c r="A8409" s="148" t="e">
        <f t="shared" si="131"/>
        <v>#REF!</v>
      </c>
      <c r="B8409" s="149" t="s">
        <v>16993</v>
      </c>
      <c r="C8409" s="149" t="s">
        <v>28770</v>
      </c>
      <c r="D8409" s="150" t="s">
        <v>28771</v>
      </c>
      <c r="E8409" s="149" t="s">
        <v>58</v>
      </c>
      <c r="F8409" s="151" t="s">
        <v>28772</v>
      </c>
      <c r="G8409" s="151" t="s">
        <v>28773</v>
      </c>
    </row>
    <row r="8410" spans="1:7" ht="22.5" x14ac:dyDescent="0.2">
      <c r="A8410" s="148" t="e">
        <f t="shared" si="131"/>
        <v>#REF!</v>
      </c>
      <c r="B8410" s="149" t="s">
        <v>16993</v>
      </c>
      <c r="C8410" s="149" t="s">
        <v>28774</v>
      </c>
      <c r="D8410" s="150" t="s">
        <v>28775</v>
      </c>
      <c r="E8410" s="149" t="s">
        <v>58</v>
      </c>
      <c r="F8410" s="151" t="s">
        <v>28776</v>
      </c>
      <c r="G8410" s="151" t="s">
        <v>28777</v>
      </c>
    </row>
    <row r="8411" spans="1:7" ht="22.5" x14ac:dyDescent="0.2">
      <c r="A8411" s="148" t="e">
        <f t="shared" si="131"/>
        <v>#REF!</v>
      </c>
      <c r="B8411" s="149" t="s">
        <v>16993</v>
      </c>
      <c r="C8411" s="149" t="s">
        <v>28778</v>
      </c>
      <c r="D8411" s="150" t="s">
        <v>28779</v>
      </c>
      <c r="E8411" s="149" t="s">
        <v>58</v>
      </c>
      <c r="F8411" s="151" t="s">
        <v>28780</v>
      </c>
      <c r="G8411" s="151" t="s">
        <v>28781</v>
      </c>
    </row>
    <row r="8412" spans="1:7" ht="22.5" x14ac:dyDescent="0.2">
      <c r="A8412" s="148" t="e">
        <f t="shared" si="131"/>
        <v>#REF!</v>
      </c>
      <c r="B8412" s="149" t="s">
        <v>16993</v>
      </c>
      <c r="C8412" s="149" t="s">
        <v>28782</v>
      </c>
      <c r="D8412" s="150" t="s">
        <v>28783</v>
      </c>
      <c r="E8412" s="149" t="s">
        <v>58</v>
      </c>
      <c r="F8412" s="151" t="s">
        <v>28784</v>
      </c>
      <c r="G8412" s="151" t="s">
        <v>28785</v>
      </c>
    </row>
    <row r="8413" spans="1:7" ht="22.5" x14ac:dyDescent="0.2">
      <c r="A8413" s="148" t="e">
        <f t="shared" si="131"/>
        <v>#REF!</v>
      </c>
      <c r="B8413" s="149" t="s">
        <v>16993</v>
      </c>
      <c r="C8413" s="149" t="s">
        <v>28786</v>
      </c>
      <c r="D8413" s="150" t="s">
        <v>28787</v>
      </c>
      <c r="E8413" s="149" t="s">
        <v>58</v>
      </c>
      <c r="F8413" s="151" t="s">
        <v>28788</v>
      </c>
      <c r="G8413" s="151" t="s">
        <v>28789</v>
      </c>
    </row>
    <row r="8414" spans="1:7" ht="22.5" x14ac:dyDescent="0.2">
      <c r="A8414" s="148" t="e">
        <f t="shared" si="131"/>
        <v>#REF!</v>
      </c>
      <c r="B8414" s="149" t="s">
        <v>16993</v>
      </c>
      <c r="C8414" s="149" t="s">
        <v>28790</v>
      </c>
      <c r="D8414" s="150" t="s">
        <v>28791</v>
      </c>
      <c r="E8414" s="149" t="s">
        <v>58</v>
      </c>
      <c r="F8414" s="151" t="s">
        <v>28792</v>
      </c>
      <c r="G8414" s="151" t="s">
        <v>28793</v>
      </c>
    </row>
    <row r="8415" spans="1:7" ht="22.5" x14ac:dyDescent="0.2">
      <c r="A8415" s="148" t="e">
        <f t="shared" si="131"/>
        <v>#REF!</v>
      </c>
      <c r="B8415" s="149" t="s">
        <v>16993</v>
      </c>
      <c r="C8415" s="149" t="s">
        <v>28794</v>
      </c>
      <c r="D8415" s="150" t="s">
        <v>28795</v>
      </c>
      <c r="E8415" s="149" t="s">
        <v>58</v>
      </c>
      <c r="F8415" s="151" t="s">
        <v>28796</v>
      </c>
      <c r="G8415" s="151" t="s">
        <v>28797</v>
      </c>
    </row>
    <row r="8416" spans="1:7" ht="22.5" x14ac:dyDescent="0.2">
      <c r="A8416" s="148" t="e">
        <f t="shared" si="131"/>
        <v>#REF!</v>
      </c>
      <c r="B8416" s="149" t="s">
        <v>16993</v>
      </c>
      <c r="C8416" s="149" t="s">
        <v>28798</v>
      </c>
      <c r="D8416" s="150" t="s">
        <v>28799</v>
      </c>
      <c r="E8416" s="149" t="s">
        <v>58</v>
      </c>
      <c r="F8416" s="151" t="s">
        <v>28800</v>
      </c>
      <c r="G8416" s="151" t="s">
        <v>28801</v>
      </c>
    </row>
    <row r="8417" spans="1:7" ht="22.5" x14ac:dyDescent="0.2">
      <c r="A8417" s="148" t="e">
        <f t="shared" si="131"/>
        <v>#REF!</v>
      </c>
      <c r="B8417" s="149" t="s">
        <v>16993</v>
      </c>
      <c r="C8417" s="149" t="s">
        <v>28802</v>
      </c>
      <c r="D8417" s="150" t="s">
        <v>28803</v>
      </c>
      <c r="E8417" s="149" t="s">
        <v>58</v>
      </c>
      <c r="F8417" s="151" t="s">
        <v>28804</v>
      </c>
      <c r="G8417" s="151" t="s">
        <v>28805</v>
      </c>
    </row>
    <row r="8418" spans="1:7" ht="22.5" x14ac:dyDescent="0.2">
      <c r="A8418" s="148" t="e">
        <f t="shared" si="131"/>
        <v>#REF!</v>
      </c>
      <c r="B8418" s="149" t="s">
        <v>16993</v>
      </c>
      <c r="C8418" s="149" t="s">
        <v>28806</v>
      </c>
      <c r="D8418" s="150" t="s">
        <v>28807</v>
      </c>
      <c r="E8418" s="149" t="s">
        <v>58</v>
      </c>
      <c r="F8418" s="151" t="s">
        <v>28808</v>
      </c>
      <c r="G8418" s="151" t="s">
        <v>28809</v>
      </c>
    </row>
    <row r="8419" spans="1:7" ht="22.5" x14ac:dyDescent="0.2">
      <c r="A8419" s="148" t="e">
        <f t="shared" si="131"/>
        <v>#REF!</v>
      </c>
      <c r="B8419" s="149" t="s">
        <v>16993</v>
      </c>
      <c r="C8419" s="149" t="s">
        <v>28810</v>
      </c>
      <c r="D8419" s="150" t="s">
        <v>28811</v>
      </c>
      <c r="E8419" s="149" t="s">
        <v>58</v>
      </c>
      <c r="F8419" s="151" t="s">
        <v>28812</v>
      </c>
      <c r="G8419" s="151" t="s">
        <v>28813</v>
      </c>
    </row>
    <row r="8420" spans="1:7" ht="22.5" x14ac:dyDescent="0.2">
      <c r="A8420" s="148" t="e">
        <f t="shared" si="131"/>
        <v>#REF!</v>
      </c>
      <c r="B8420" s="149" t="s">
        <v>16993</v>
      </c>
      <c r="C8420" s="149" t="s">
        <v>28814</v>
      </c>
      <c r="D8420" s="150" t="s">
        <v>28815</v>
      </c>
      <c r="E8420" s="149" t="s">
        <v>58</v>
      </c>
      <c r="F8420" s="151" t="s">
        <v>28816</v>
      </c>
      <c r="G8420" s="151" t="s">
        <v>28817</v>
      </c>
    </row>
    <row r="8421" spans="1:7" ht="22.5" x14ac:dyDescent="0.2">
      <c r="A8421" s="148" t="e">
        <f t="shared" ref="A8421:A8484" si="132">CONCATENAR</f>
        <v>#REF!</v>
      </c>
      <c r="B8421" s="149" t="s">
        <v>16993</v>
      </c>
      <c r="C8421" s="149" t="s">
        <v>28818</v>
      </c>
      <c r="D8421" s="150" t="s">
        <v>28819</v>
      </c>
      <c r="E8421" s="149" t="s">
        <v>58</v>
      </c>
      <c r="F8421" s="151" t="s">
        <v>28820</v>
      </c>
      <c r="G8421" s="151" t="s">
        <v>28821</v>
      </c>
    </row>
    <row r="8422" spans="1:7" ht="22.5" x14ac:dyDescent="0.2">
      <c r="A8422" s="148" t="e">
        <f t="shared" si="132"/>
        <v>#REF!</v>
      </c>
      <c r="B8422" s="149" t="s">
        <v>16993</v>
      </c>
      <c r="C8422" s="149" t="s">
        <v>28822</v>
      </c>
      <c r="D8422" s="150" t="s">
        <v>28823</v>
      </c>
      <c r="E8422" s="149" t="s">
        <v>58</v>
      </c>
      <c r="F8422" s="151" t="s">
        <v>28824</v>
      </c>
      <c r="G8422" s="151" t="s">
        <v>28825</v>
      </c>
    </row>
    <row r="8423" spans="1:7" ht="22.5" x14ac:dyDescent="0.2">
      <c r="A8423" s="148" t="e">
        <f t="shared" si="132"/>
        <v>#REF!</v>
      </c>
      <c r="B8423" s="149" t="s">
        <v>16993</v>
      </c>
      <c r="C8423" s="149" t="s">
        <v>28826</v>
      </c>
      <c r="D8423" s="150" t="s">
        <v>28827</v>
      </c>
      <c r="E8423" s="149" t="s">
        <v>58</v>
      </c>
      <c r="F8423" s="151" t="s">
        <v>28828</v>
      </c>
      <c r="G8423" s="151" t="s">
        <v>28829</v>
      </c>
    </row>
    <row r="8424" spans="1:7" ht="22.5" x14ac:dyDescent="0.2">
      <c r="A8424" s="148" t="e">
        <f t="shared" si="132"/>
        <v>#REF!</v>
      </c>
      <c r="B8424" s="149" t="s">
        <v>16993</v>
      </c>
      <c r="C8424" s="149" t="s">
        <v>28830</v>
      </c>
      <c r="D8424" s="150" t="s">
        <v>28831</v>
      </c>
      <c r="E8424" s="149" t="s">
        <v>58</v>
      </c>
      <c r="F8424" s="151" t="s">
        <v>28832</v>
      </c>
      <c r="G8424" s="151" t="s">
        <v>28833</v>
      </c>
    </row>
    <row r="8425" spans="1:7" ht="22.5" x14ac:dyDescent="0.2">
      <c r="A8425" s="148" t="e">
        <f t="shared" si="132"/>
        <v>#REF!</v>
      </c>
      <c r="B8425" s="149" t="s">
        <v>16993</v>
      </c>
      <c r="C8425" s="149" t="s">
        <v>28834</v>
      </c>
      <c r="D8425" s="150" t="s">
        <v>28835</v>
      </c>
      <c r="E8425" s="149" t="s">
        <v>58</v>
      </c>
      <c r="F8425" s="151" t="s">
        <v>28836</v>
      </c>
      <c r="G8425" s="151" t="s">
        <v>28837</v>
      </c>
    </row>
    <row r="8426" spans="1:7" x14ac:dyDescent="0.2">
      <c r="A8426" s="148" t="e">
        <f t="shared" si="132"/>
        <v>#REF!</v>
      </c>
      <c r="B8426" s="149" t="s">
        <v>16993</v>
      </c>
      <c r="C8426" s="149" t="s">
        <v>28838</v>
      </c>
      <c r="D8426" s="150" t="s">
        <v>28839</v>
      </c>
      <c r="E8426" s="149" t="s">
        <v>58</v>
      </c>
      <c r="F8426" s="151" t="s">
        <v>28840</v>
      </c>
      <c r="G8426" s="151" t="s">
        <v>28841</v>
      </c>
    </row>
    <row r="8427" spans="1:7" x14ac:dyDescent="0.2">
      <c r="A8427" s="148" t="e">
        <f t="shared" si="132"/>
        <v>#REF!</v>
      </c>
      <c r="B8427" s="149" t="s">
        <v>16993</v>
      </c>
      <c r="C8427" s="149" t="s">
        <v>28842</v>
      </c>
      <c r="D8427" s="150" t="s">
        <v>28843</v>
      </c>
      <c r="E8427" s="149" t="s">
        <v>58</v>
      </c>
      <c r="F8427" s="151" t="s">
        <v>28844</v>
      </c>
      <c r="G8427" s="151" t="s">
        <v>28845</v>
      </c>
    </row>
    <row r="8428" spans="1:7" x14ac:dyDescent="0.2">
      <c r="A8428" s="148" t="e">
        <f t="shared" si="132"/>
        <v>#REF!</v>
      </c>
      <c r="B8428" s="149" t="s">
        <v>16993</v>
      </c>
      <c r="C8428" s="149" t="s">
        <v>28846</v>
      </c>
      <c r="D8428" s="150" t="s">
        <v>28847</v>
      </c>
      <c r="E8428" s="149" t="s">
        <v>58</v>
      </c>
      <c r="F8428" s="151" t="s">
        <v>13261</v>
      </c>
      <c r="G8428" s="151" t="s">
        <v>28848</v>
      </c>
    </row>
    <row r="8429" spans="1:7" ht="22.5" x14ac:dyDescent="0.2">
      <c r="A8429" s="148" t="e">
        <f t="shared" si="132"/>
        <v>#REF!</v>
      </c>
      <c r="B8429" s="149" t="s">
        <v>16993</v>
      </c>
      <c r="C8429" s="149" t="s">
        <v>28849</v>
      </c>
      <c r="D8429" s="150" t="s">
        <v>28850</v>
      </c>
      <c r="E8429" s="149" t="s">
        <v>166</v>
      </c>
      <c r="F8429" s="151" t="s">
        <v>28851</v>
      </c>
      <c r="G8429" s="151" t="s">
        <v>28852</v>
      </c>
    </row>
    <row r="8430" spans="1:7" ht="22.5" x14ac:dyDescent="0.2">
      <c r="A8430" s="148" t="e">
        <f t="shared" si="132"/>
        <v>#REF!</v>
      </c>
      <c r="B8430" s="149" t="s">
        <v>16993</v>
      </c>
      <c r="C8430" s="149" t="s">
        <v>28853</v>
      </c>
      <c r="D8430" s="150" t="s">
        <v>28854</v>
      </c>
      <c r="E8430" s="149" t="s">
        <v>166</v>
      </c>
      <c r="F8430" s="151" t="s">
        <v>10894</v>
      </c>
      <c r="G8430" s="151" t="s">
        <v>14646</v>
      </c>
    </row>
    <row r="8431" spans="1:7" ht="22.5" x14ac:dyDescent="0.2">
      <c r="A8431" s="148" t="e">
        <f t="shared" si="132"/>
        <v>#REF!</v>
      </c>
      <c r="B8431" s="149" t="s">
        <v>16993</v>
      </c>
      <c r="C8431" s="149" t="s">
        <v>28855</v>
      </c>
      <c r="D8431" s="150" t="s">
        <v>28856</v>
      </c>
      <c r="E8431" s="149" t="s">
        <v>166</v>
      </c>
      <c r="F8431" s="151" t="s">
        <v>28857</v>
      </c>
      <c r="G8431" s="151" t="s">
        <v>28858</v>
      </c>
    </row>
    <row r="8432" spans="1:7" ht="22.5" x14ac:dyDescent="0.2">
      <c r="A8432" s="148" t="e">
        <f t="shared" si="132"/>
        <v>#REF!</v>
      </c>
      <c r="B8432" s="149" t="s">
        <v>16993</v>
      </c>
      <c r="C8432" s="149" t="s">
        <v>28859</v>
      </c>
      <c r="D8432" s="150" t="s">
        <v>28860</v>
      </c>
      <c r="E8432" s="149" t="s">
        <v>166</v>
      </c>
      <c r="F8432" s="151" t="s">
        <v>21640</v>
      </c>
      <c r="G8432" s="151" t="s">
        <v>28861</v>
      </c>
    </row>
    <row r="8433" spans="1:7" ht="33.75" x14ac:dyDescent="0.2">
      <c r="A8433" s="148" t="e">
        <f t="shared" si="132"/>
        <v>#REF!</v>
      </c>
      <c r="B8433" s="149" t="s">
        <v>16993</v>
      </c>
      <c r="C8433" s="149" t="s">
        <v>28862</v>
      </c>
      <c r="D8433" s="150" t="s">
        <v>28863</v>
      </c>
      <c r="E8433" s="149" t="s">
        <v>58</v>
      </c>
      <c r="F8433" s="151" t="s">
        <v>28864</v>
      </c>
      <c r="G8433" s="151" t="s">
        <v>28865</v>
      </c>
    </row>
    <row r="8434" spans="1:7" ht="33.75" x14ac:dyDescent="0.2">
      <c r="A8434" s="148" t="e">
        <f t="shared" si="132"/>
        <v>#REF!</v>
      </c>
      <c r="B8434" s="149" t="s">
        <v>16993</v>
      </c>
      <c r="C8434" s="149" t="s">
        <v>28866</v>
      </c>
      <c r="D8434" s="150" t="s">
        <v>28867</v>
      </c>
      <c r="E8434" s="149" t="s">
        <v>58</v>
      </c>
      <c r="F8434" s="151" t="s">
        <v>28868</v>
      </c>
      <c r="G8434" s="151" t="s">
        <v>28869</v>
      </c>
    </row>
    <row r="8435" spans="1:7" ht="22.5" x14ac:dyDescent="0.2">
      <c r="A8435" s="148" t="e">
        <f t="shared" si="132"/>
        <v>#REF!</v>
      </c>
      <c r="B8435" s="149" t="s">
        <v>16993</v>
      </c>
      <c r="C8435" s="149" t="s">
        <v>28870</v>
      </c>
      <c r="D8435" s="150" t="s">
        <v>28871</v>
      </c>
      <c r="E8435" s="149" t="s">
        <v>166</v>
      </c>
      <c r="F8435" s="151" t="s">
        <v>14799</v>
      </c>
      <c r="G8435" s="151" t="s">
        <v>15379</v>
      </c>
    </row>
    <row r="8436" spans="1:7" ht="22.5" x14ac:dyDescent="0.2">
      <c r="A8436" s="148" t="e">
        <f t="shared" si="132"/>
        <v>#REF!</v>
      </c>
      <c r="B8436" s="149" t="s">
        <v>16993</v>
      </c>
      <c r="C8436" s="149" t="s">
        <v>28872</v>
      </c>
      <c r="D8436" s="150" t="s">
        <v>28873</v>
      </c>
      <c r="E8436" s="149" t="s">
        <v>166</v>
      </c>
      <c r="F8436" s="151" t="s">
        <v>28874</v>
      </c>
      <c r="G8436" s="151" t="s">
        <v>8968</v>
      </c>
    </row>
    <row r="8437" spans="1:7" ht="22.5" x14ac:dyDescent="0.2">
      <c r="A8437" s="148" t="e">
        <f t="shared" si="132"/>
        <v>#REF!</v>
      </c>
      <c r="B8437" s="149" t="s">
        <v>16993</v>
      </c>
      <c r="C8437" s="149" t="s">
        <v>28875</v>
      </c>
      <c r="D8437" s="150" t="s">
        <v>28876</v>
      </c>
      <c r="E8437" s="149" t="s">
        <v>166</v>
      </c>
      <c r="F8437" s="151" t="s">
        <v>28877</v>
      </c>
      <c r="G8437" s="151" t="s">
        <v>25703</v>
      </c>
    </row>
    <row r="8438" spans="1:7" ht="22.5" x14ac:dyDescent="0.2">
      <c r="A8438" s="148" t="e">
        <f t="shared" si="132"/>
        <v>#REF!</v>
      </c>
      <c r="B8438" s="149" t="s">
        <v>16993</v>
      </c>
      <c r="C8438" s="149" t="s">
        <v>28878</v>
      </c>
      <c r="D8438" s="150" t="s">
        <v>28879</v>
      </c>
      <c r="E8438" s="149" t="s">
        <v>166</v>
      </c>
      <c r="F8438" s="151" t="s">
        <v>12595</v>
      </c>
      <c r="G8438" s="151" t="s">
        <v>16444</v>
      </c>
    </row>
    <row r="8439" spans="1:7" ht="22.5" x14ac:dyDescent="0.2">
      <c r="A8439" s="148" t="e">
        <f t="shared" si="132"/>
        <v>#REF!</v>
      </c>
      <c r="B8439" s="149" t="s">
        <v>16993</v>
      </c>
      <c r="C8439" s="149" t="s">
        <v>28880</v>
      </c>
      <c r="D8439" s="150" t="s">
        <v>28881</v>
      </c>
      <c r="E8439" s="149" t="s">
        <v>166</v>
      </c>
      <c r="F8439" s="151" t="s">
        <v>10565</v>
      </c>
      <c r="G8439" s="151" t="s">
        <v>28882</v>
      </c>
    </row>
    <row r="8440" spans="1:7" ht="22.5" x14ac:dyDescent="0.2">
      <c r="A8440" s="148" t="e">
        <f t="shared" si="132"/>
        <v>#REF!</v>
      </c>
      <c r="B8440" s="149" t="s">
        <v>16993</v>
      </c>
      <c r="C8440" s="149" t="s">
        <v>28883</v>
      </c>
      <c r="D8440" s="150" t="s">
        <v>28884</v>
      </c>
      <c r="E8440" s="149" t="s">
        <v>166</v>
      </c>
      <c r="F8440" s="151" t="s">
        <v>28885</v>
      </c>
      <c r="G8440" s="151" t="s">
        <v>9242</v>
      </c>
    </row>
    <row r="8441" spans="1:7" x14ac:dyDescent="0.2">
      <c r="A8441" s="148" t="e">
        <f t="shared" si="132"/>
        <v>#REF!</v>
      </c>
      <c r="B8441" s="149" t="s">
        <v>16993</v>
      </c>
      <c r="C8441" s="149" t="s">
        <v>28886</v>
      </c>
      <c r="D8441" s="150" t="s">
        <v>28887</v>
      </c>
      <c r="E8441" s="149" t="s">
        <v>166</v>
      </c>
      <c r="F8441" s="151" t="s">
        <v>28888</v>
      </c>
      <c r="G8441" s="151" t="s">
        <v>21121</v>
      </c>
    </row>
    <row r="8442" spans="1:7" x14ac:dyDescent="0.2">
      <c r="A8442" s="148" t="e">
        <f t="shared" si="132"/>
        <v>#REF!</v>
      </c>
      <c r="B8442" s="149" t="s">
        <v>16993</v>
      </c>
      <c r="C8442" s="149" t="s">
        <v>28889</v>
      </c>
      <c r="D8442" s="150" t="s">
        <v>28890</v>
      </c>
      <c r="E8442" s="149" t="s">
        <v>58</v>
      </c>
      <c r="F8442" s="151" t="s">
        <v>28891</v>
      </c>
      <c r="G8442" s="151" t="s">
        <v>28892</v>
      </c>
    </row>
    <row r="8443" spans="1:7" x14ac:dyDescent="0.2">
      <c r="A8443" s="148" t="e">
        <f t="shared" si="132"/>
        <v>#REF!</v>
      </c>
      <c r="B8443" s="149" t="s">
        <v>16993</v>
      </c>
      <c r="C8443" s="149" t="s">
        <v>28893</v>
      </c>
      <c r="D8443" s="150" t="s">
        <v>28894</v>
      </c>
      <c r="E8443" s="149" t="s">
        <v>58</v>
      </c>
      <c r="F8443" s="151" t="s">
        <v>28895</v>
      </c>
      <c r="G8443" s="151" t="s">
        <v>28896</v>
      </c>
    </row>
    <row r="8444" spans="1:7" x14ac:dyDescent="0.2">
      <c r="A8444" s="148" t="e">
        <f t="shared" si="132"/>
        <v>#REF!</v>
      </c>
      <c r="B8444" s="149" t="s">
        <v>16993</v>
      </c>
      <c r="C8444" s="149" t="s">
        <v>28897</v>
      </c>
      <c r="D8444" s="150" t="s">
        <v>28898</v>
      </c>
      <c r="E8444" s="149" t="s">
        <v>58</v>
      </c>
      <c r="F8444" s="151" t="s">
        <v>28899</v>
      </c>
      <c r="G8444" s="151" t="s">
        <v>28900</v>
      </c>
    </row>
    <row r="8445" spans="1:7" x14ac:dyDescent="0.2">
      <c r="A8445" s="148" t="e">
        <f t="shared" si="132"/>
        <v>#REF!</v>
      </c>
      <c r="B8445" s="149" t="s">
        <v>16993</v>
      </c>
      <c r="C8445" s="149" t="s">
        <v>28901</v>
      </c>
      <c r="D8445" s="150" t="s">
        <v>28902</v>
      </c>
      <c r="E8445" s="149" t="s">
        <v>58</v>
      </c>
      <c r="F8445" s="151" t="s">
        <v>28903</v>
      </c>
      <c r="G8445" s="151" t="s">
        <v>28904</v>
      </c>
    </row>
    <row r="8446" spans="1:7" x14ac:dyDescent="0.2">
      <c r="A8446" s="148" t="e">
        <f t="shared" si="132"/>
        <v>#REF!</v>
      </c>
      <c r="B8446" s="149" t="s">
        <v>16993</v>
      </c>
      <c r="C8446" s="149" t="s">
        <v>28905</v>
      </c>
      <c r="D8446" s="150" t="s">
        <v>28906</v>
      </c>
      <c r="E8446" s="149" t="s">
        <v>58</v>
      </c>
      <c r="F8446" s="151" t="s">
        <v>28907</v>
      </c>
      <c r="G8446" s="151" t="s">
        <v>23677</v>
      </c>
    </row>
    <row r="8447" spans="1:7" x14ac:dyDescent="0.2">
      <c r="A8447" s="148" t="e">
        <f t="shared" si="132"/>
        <v>#REF!</v>
      </c>
      <c r="B8447" s="149" t="s">
        <v>16993</v>
      </c>
      <c r="C8447" s="149" t="s">
        <v>28908</v>
      </c>
      <c r="D8447" s="150" t="s">
        <v>28909</v>
      </c>
      <c r="E8447" s="149" t="s">
        <v>58</v>
      </c>
      <c r="F8447" s="151" t="s">
        <v>28910</v>
      </c>
      <c r="G8447" s="151" t="s">
        <v>21564</v>
      </c>
    </row>
    <row r="8448" spans="1:7" x14ac:dyDescent="0.2">
      <c r="A8448" s="148" t="e">
        <f t="shared" si="132"/>
        <v>#REF!</v>
      </c>
      <c r="B8448" s="149" t="s">
        <v>16993</v>
      </c>
      <c r="C8448" s="149" t="s">
        <v>28911</v>
      </c>
      <c r="D8448" s="150" t="s">
        <v>28912</v>
      </c>
      <c r="E8448" s="149" t="s">
        <v>58</v>
      </c>
      <c r="F8448" s="151" t="s">
        <v>28913</v>
      </c>
      <c r="G8448" s="151" t="s">
        <v>13993</v>
      </c>
    </row>
    <row r="8449" spans="1:7" x14ac:dyDescent="0.2">
      <c r="A8449" s="148" t="e">
        <f t="shared" si="132"/>
        <v>#REF!</v>
      </c>
      <c r="B8449" s="149" t="s">
        <v>16993</v>
      </c>
      <c r="C8449" s="149" t="s">
        <v>28914</v>
      </c>
      <c r="D8449" s="150" t="s">
        <v>28915</v>
      </c>
      <c r="E8449" s="149" t="s">
        <v>58</v>
      </c>
      <c r="F8449" s="151" t="s">
        <v>28916</v>
      </c>
      <c r="G8449" s="151" t="s">
        <v>28917</v>
      </c>
    </row>
    <row r="8450" spans="1:7" x14ac:dyDescent="0.2">
      <c r="A8450" s="148" t="e">
        <f t="shared" si="132"/>
        <v>#REF!</v>
      </c>
      <c r="B8450" s="149" t="s">
        <v>16993</v>
      </c>
      <c r="C8450" s="149" t="s">
        <v>28918</v>
      </c>
      <c r="D8450" s="150" t="s">
        <v>28919</v>
      </c>
      <c r="E8450" s="149" t="s">
        <v>166</v>
      </c>
      <c r="F8450" s="151" t="s">
        <v>15065</v>
      </c>
      <c r="G8450" s="151" t="s">
        <v>13625</v>
      </c>
    </row>
    <row r="8451" spans="1:7" x14ac:dyDescent="0.2">
      <c r="A8451" s="148" t="e">
        <f t="shared" si="132"/>
        <v>#REF!</v>
      </c>
      <c r="B8451" s="149" t="s">
        <v>16993</v>
      </c>
      <c r="C8451" s="149" t="s">
        <v>28920</v>
      </c>
      <c r="D8451" s="150" t="s">
        <v>28921</v>
      </c>
      <c r="E8451" s="149" t="s">
        <v>166</v>
      </c>
      <c r="F8451" s="151" t="s">
        <v>8399</v>
      </c>
      <c r="G8451" s="151" t="s">
        <v>28922</v>
      </c>
    </row>
    <row r="8452" spans="1:7" x14ac:dyDescent="0.2">
      <c r="A8452" s="148" t="e">
        <f t="shared" si="132"/>
        <v>#REF!</v>
      </c>
      <c r="B8452" s="149" t="s">
        <v>16993</v>
      </c>
      <c r="C8452" s="149" t="s">
        <v>28923</v>
      </c>
      <c r="D8452" s="150" t="s">
        <v>28924</v>
      </c>
      <c r="E8452" s="149" t="s">
        <v>58</v>
      </c>
      <c r="F8452" s="151" t="s">
        <v>28925</v>
      </c>
      <c r="G8452" s="151" t="s">
        <v>28926</v>
      </c>
    </row>
    <row r="8453" spans="1:7" ht="22.5" x14ac:dyDescent="0.2">
      <c r="A8453" s="148" t="e">
        <f t="shared" si="132"/>
        <v>#REF!</v>
      </c>
      <c r="B8453" s="149" t="s">
        <v>16993</v>
      </c>
      <c r="C8453" s="149" t="s">
        <v>28927</v>
      </c>
      <c r="D8453" s="150" t="s">
        <v>28928</v>
      </c>
      <c r="E8453" s="149" t="s">
        <v>166</v>
      </c>
      <c r="F8453" s="151" t="s">
        <v>28929</v>
      </c>
      <c r="G8453" s="151" t="s">
        <v>28930</v>
      </c>
    </row>
    <row r="8454" spans="1:7" ht="22.5" x14ac:dyDescent="0.2">
      <c r="A8454" s="148" t="e">
        <f t="shared" si="132"/>
        <v>#REF!</v>
      </c>
      <c r="B8454" s="149" t="s">
        <v>16993</v>
      </c>
      <c r="C8454" s="149" t="s">
        <v>28931</v>
      </c>
      <c r="D8454" s="150" t="s">
        <v>28932</v>
      </c>
      <c r="E8454" s="149" t="s">
        <v>166</v>
      </c>
      <c r="F8454" s="151" t="s">
        <v>25182</v>
      </c>
      <c r="G8454" s="151" t="s">
        <v>28933</v>
      </c>
    </row>
    <row r="8455" spans="1:7" ht="22.5" x14ac:dyDescent="0.2">
      <c r="A8455" s="148" t="e">
        <f t="shared" si="132"/>
        <v>#REF!</v>
      </c>
      <c r="B8455" s="149" t="s">
        <v>16993</v>
      </c>
      <c r="C8455" s="149" t="s">
        <v>28934</v>
      </c>
      <c r="D8455" s="150" t="s">
        <v>28935</v>
      </c>
      <c r="E8455" s="149" t="s">
        <v>166</v>
      </c>
      <c r="F8455" s="151" t="s">
        <v>15933</v>
      </c>
      <c r="G8455" s="151" t="s">
        <v>14005</v>
      </c>
    </row>
    <row r="8456" spans="1:7" ht="22.5" x14ac:dyDescent="0.2">
      <c r="A8456" s="148" t="e">
        <f t="shared" si="132"/>
        <v>#REF!</v>
      </c>
      <c r="B8456" s="149" t="s">
        <v>16993</v>
      </c>
      <c r="C8456" s="149" t="s">
        <v>28936</v>
      </c>
      <c r="D8456" s="150" t="s">
        <v>28937</v>
      </c>
      <c r="E8456" s="149" t="s">
        <v>166</v>
      </c>
      <c r="F8456" s="151" t="s">
        <v>10448</v>
      </c>
      <c r="G8456" s="151" t="s">
        <v>15083</v>
      </c>
    </row>
    <row r="8457" spans="1:7" ht="22.5" x14ac:dyDescent="0.2">
      <c r="A8457" s="148" t="e">
        <f t="shared" si="132"/>
        <v>#REF!</v>
      </c>
      <c r="B8457" s="149" t="s">
        <v>16993</v>
      </c>
      <c r="C8457" s="149" t="s">
        <v>28938</v>
      </c>
      <c r="D8457" s="150" t="s">
        <v>28939</v>
      </c>
      <c r="E8457" s="149" t="s">
        <v>166</v>
      </c>
      <c r="F8457" s="151" t="s">
        <v>10764</v>
      </c>
      <c r="G8457" s="151" t="s">
        <v>12514</v>
      </c>
    </row>
    <row r="8458" spans="1:7" ht="22.5" x14ac:dyDescent="0.2">
      <c r="A8458" s="148" t="e">
        <f t="shared" si="132"/>
        <v>#REF!</v>
      </c>
      <c r="B8458" s="149" t="s">
        <v>16993</v>
      </c>
      <c r="C8458" s="149" t="s">
        <v>28940</v>
      </c>
      <c r="D8458" s="150" t="s">
        <v>28941</v>
      </c>
      <c r="E8458" s="149" t="s">
        <v>166</v>
      </c>
      <c r="F8458" s="151" t="s">
        <v>28942</v>
      </c>
      <c r="G8458" s="151" t="s">
        <v>28943</v>
      </c>
    </row>
    <row r="8459" spans="1:7" x14ac:dyDescent="0.2">
      <c r="A8459" s="148" t="e">
        <f t="shared" si="132"/>
        <v>#REF!</v>
      </c>
      <c r="B8459" s="149" t="s">
        <v>16993</v>
      </c>
      <c r="C8459" s="149" t="s">
        <v>28944</v>
      </c>
      <c r="D8459" s="150" t="s">
        <v>28945</v>
      </c>
      <c r="E8459" s="149" t="s">
        <v>166</v>
      </c>
      <c r="F8459" s="151" t="s">
        <v>28946</v>
      </c>
      <c r="G8459" s="151" t="s">
        <v>11886</v>
      </c>
    </row>
    <row r="8460" spans="1:7" x14ac:dyDescent="0.2">
      <c r="A8460" s="148" t="e">
        <f t="shared" si="132"/>
        <v>#REF!</v>
      </c>
      <c r="B8460" s="149" t="s">
        <v>16993</v>
      </c>
      <c r="C8460" s="149" t="s">
        <v>28947</v>
      </c>
      <c r="D8460" s="150" t="s">
        <v>28948</v>
      </c>
      <c r="E8460" s="149" t="s">
        <v>166</v>
      </c>
      <c r="F8460" s="151" t="s">
        <v>28949</v>
      </c>
      <c r="G8460" s="151" t="s">
        <v>10754</v>
      </c>
    </row>
    <row r="8461" spans="1:7" x14ac:dyDescent="0.2">
      <c r="A8461" s="148" t="e">
        <f t="shared" si="132"/>
        <v>#REF!</v>
      </c>
      <c r="B8461" s="149" t="s">
        <v>16993</v>
      </c>
      <c r="C8461" s="149" t="s">
        <v>28950</v>
      </c>
      <c r="D8461" s="150" t="s">
        <v>28951</v>
      </c>
      <c r="E8461" s="149" t="s">
        <v>166</v>
      </c>
      <c r="F8461" s="151" t="s">
        <v>28952</v>
      </c>
      <c r="G8461" s="151" t="s">
        <v>28953</v>
      </c>
    </row>
    <row r="8462" spans="1:7" x14ac:dyDescent="0.2">
      <c r="A8462" s="148" t="e">
        <f t="shared" si="132"/>
        <v>#REF!</v>
      </c>
      <c r="B8462" s="149" t="s">
        <v>16993</v>
      </c>
      <c r="C8462" s="149" t="s">
        <v>28954</v>
      </c>
      <c r="D8462" s="150" t="s">
        <v>28955</v>
      </c>
      <c r="E8462" s="149" t="s">
        <v>166</v>
      </c>
      <c r="F8462" s="151" t="s">
        <v>12465</v>
      </c>
      <c r="G8462" s="151" t="s">
        <v>13703</v>
      </c>
    </row>
    <row r="8463" spans="1:7" x14ac:dyDescent="0.2">
      <c r="A8463" s="148" t="e">
        <f t="shared" si="132"/>
        <v>#REF!</v>
      </c>
      <c r="B8463" s="149" t="s">
        <v>16993</v>
      </c>
      <c r="C8463" s="149" t="s">
        <v>28956</v>
      </c>
      <c r="D8463" s="150" t="s">
        <v>28957</v>
      </c>
      <c r="E8463" s="149" t="s">
        <v>166</v>
      </c>
      <c r="F8463" s="151" t="s">
        <v>28958</v>
      </c>
      <c r="G8463" s="151" t="s">
        <v>28959</v>
      </c>
    </row>
    <row r="8464" spans="1:7" x14ac:dyDescent="0.2">
      <c r="A8464" s="148" t="e">
        <f t="shared" si="132"/>
        <v>#REF!</v>
      </c>
      <c r="B8464" s="149" t="s">
        <v>16993</v>
      </c>
      <c r="C8464" s="149" t="s">
        <v>28960</v>
      </c>
      <c r="D8464" s="150" t="s">
        <v>28961</v>
      </c>
      <c r="E8464" s="149" t="s">
        <v>166</v>
      </c>
      <c r="F8464" s="151" t="s">
        <v>14712</v>
      </c>
      <c r="G8464" s="151" t="s">
        <v>23257</v>
      </c>
    </row>
    <row r="8465" spans="1:7" x14ac:dyDescent="0.2">
      <c r="A8465" s="148" t="e">
        <f t="shared" si="132"/>
        <v>#REF!</v>
      </c>
      <c r="B8465" s="149" t="s">
        <v>16993</v>
      </c>
      <c r="C8465" s="149" t="s">
        <v>28962</v>
      </c>
      <c r="D8465" s="150" t="s">
        <v>28963</v>
      </c>
      <c r="E8465" s="149" t="s">
        <v>166</v>
      </c>
      <c r="F8465" s="151" t="s">
        <v>28964</v>
      </c>
      <c r="G8465" s="151" t="s">
        <v>10462</v>
      </c>
    </row>
    <row r="8466" spans="1:7" ht="22.5" x14ac:dyDescent="0.2">
      <c r="A8466" s="148" t="e">
        <f t="shared" si="132"/>
        <v>#REF!</v>
      </c>
      <c r="B8466" s="149" t="s">
        <v>16993</v>
      </c>
      <c r="C8466" s="149" t="s">
        <v>28965</v>
      </c>
      <c r="D8466" s="150" t="s">
        <v>28966</v>
      </c>
      <c r="E8466" s="149" t="s">
        <v>166</v>
      </c>
      <c r="F8466" s="151" t="s">
        <v>9620</v>
      </c>
      <c r="G8466" s="151" t="s">
        <v>28967</v>
      </c>
    </row>
    <row r="8467" spans="1:7" ht="22.5" x14ac:dyDescent="0.2">
      <c r="A8467" s="148" t="e">
        <f t="shared" si="132"/>
        <v>#REF!</v>
      </c>
      <c r="B8467" s="149" t="s">
        <v>16993</v>
      </c>
      <c r="C8467" s="149" t="s">
        <v>28968</v>
      </c>
      <c r="D8467" s="150" t="s">
        <v>28969</v>
      </c>
      <c r="E8467" s="149" t="s">
        <v>166</v>
      </c>
      <c r="F8467" s="151" t="s">
        <v>27259</v>
      </c>
      <c r="G8467" s="151" t="s">
        <v>28970</v>
      </c>
    </row>
    <row r="8468" spans="1:7" ht="22.5" x14ac:dyDescent="0.2">
      <c r="A8468" s="148" t="e">
        <f t="shared" si="132"/>
        <v>#REF!</v>
      </c>
      <c r="B8468" s="149" t="s">
        <v>16993</v>
      </c>
      <c r="C8468" s="149" t="s">
        <v>28971</v>
      </c>
      <c r="D8468" s="150" t="s">
        <v>28972</v>
      </c>
      <c r="E8468" s="149" t="s">
        <v>166</v>
      </c>
      <c r="F8468" s="151" t="s">
        <v>10192</v>
      </c>
      <c r="G8468" s="151" t="s">
        <v>28973</v>
      </c>
    </row>
    <row r="8469" spans="1:7" ht="22.5" x14ac:dyDescent="0.2">
      <c r="A8469" s="148" t="e">
        <f t="shared" si="132"/>
        <v>#REF!</v>
      </c>
      <c r="B8469" s="149" t="s">
        <v>16993</v>
      </c>
      <c r="C8469" s="149" t="s">
        <v>28974</v>
      </c>
      <c r="D8469" s="150" t="s">
        <v>28975</v>
      </c>
      <c r="E8469" s="149" t="s">
        <v>166</v>
      </c>
      <c r="F8469" s="151" t="s">
        <v>28976</v>
      </c>
      <c r="G8469" s="151" t="s">
        <v>28977</v>
      </c>
    </row>
    <row r="8470" spans="1:7" ht="22.5" x14ac:dyDescent="0.2">
      <c r="A8470" s="148" t="e">
        <f t="shared" si="132"/>
        <v>#REF!</v>
      </c>
      <c r="B8470" s="149" t="s">
        <v>16993</v>
      </c>
      <c r="C8470" s="149" t="s">
        <v>28978</v>
      </c>
      <c r="D8470" s="150" t="s">
        <v>28979</v>
      </c>
      <c r="E8470" s="149" t="s">
        <v>166</v>
      </c>
      <c r="F8470" s="151" t="s">
        <v>28980</v>
      </c>
      <c r="G8470" s="151" t="s">
        <v>25176</v>
      </c>
    </row>
    <row r="8471" spans="1:7" ht="22.5" x14ac:dyDescent="0.2">
      <c r="A8471" s="148" t="e">
        <f t="shared" si="132"/>
        <v>#REF!</v>
      </c>
      <c r="B8471" s="149" t="s">
        <v>16993</v>
      </c>
      <c r="C8471" s="149" t="s">
        <v>28981</v>
      </c>
      <c r="D8471" s="150" t="s">
        <v>28982</v>
      </c>
      <c r="E8471" s="149" t="s">
        <v>166</v>
      </c>
      <c r="F8471" s="151" t="s">
        <v>28983</v>
      </c>
      <c r="G8471" s="151" t="s">
        <v>28984</v>
      </c>
    </row>
    <row r="8472" spans="1:7" ht="22.5" x14ac:dyDescent="0.2">
      <c r="A8472" s="148" t="e">
        <f t="shared" si="132"/>
        <v>#REF!</v>
      </c>
      <c r="B8472" s="149" t="s">
        <v>16993</v>
      </c>
      <c r="C8472" s="149" t="s">
        <v>28985</v>
      </c>
      <c r="D8472" s="150" t="s">
        <v>28986</v>
      </c>
      <c r="E8472" s="149" t="s">
        <v>166</v>
      </c>
      <c r="F8472" s="151" t="s">
        <v>28987</v>
      </c>
      <c r="G8472" s="151" t="s">
        <v>28988</v>
      </c>
    </row>
    <row r="8473" spans="1:7" ht="22.5" x14ac:dyDescent="0.2">
      <c r="A8473" s="148" t="e">
        <f t="shared" si="132"/>
        <v>#REF!</v>
      </c>
      <c r="B8473" s="149" t="s">
        <v>16993</v>
      </c>
      <c r="C8473" s="149" t="s">
        <v>28989</v>
      </c>
      <c r="D8473" s="150" t="s">
        <v>28990</v>
      </c>
      <c r="E8473" s="149" t="s">
        <v>166</v>
      </c>
      <c r="F8473" s="151" t="s">
        <v>17947</v>
      </c>
      <c r="G8473" s="151" t="s">
        <v>16221</v>
      </c>
    </row>
    <row r="8474" spans="1:7" ht="22.5" x14ac:dyDescent="0.2">
      <c r="A8474" s="148" t="e">
        <f t="shared" si="132"/>
        <v>#REF!</v>
      </c>
      <c r="B8474" s="149" t="s">
        <v>16993</v>
      </c>
      <c r="C8474" s="149" t="s">
        <v>28991</v>
      </c>
      <c r="D8474" s="150" t="s">
        <v>28992</v>
      </c>
      <c r="E8474" s="149" t="s">
        <v>166</v>
      </c>
      <c r="F8474" s="151" t="s">
        <v>28993</v>
      </c>
      <c r="G8474" s="151" t="s">
        <v>10192</v>
      </c>
    </row>
    <row r="8475" spans="1:7" ht="22.5" x14ac:dyDescent="0.2">
      <c r="A8475" s="148" t="e">
        <f t="shared" si="132"/>
        <v>#REF!</v>
      </c>
      <c r="B8475" s="149" t="s">
        <v>16993</v>
      </c>
      <c r="C8475" s="149" t="s">
        <v>28994</v>
      </c>
      <c r="D8475" s="150" t="s">
        <v>28995</v>
      </c>
      <c r="E8475" s="149" t="s">
        <v>166</v>
      </c>
      <c r="F8475" s="151" t="s">
        <v>28996</v>
      </c>
      <c r="G8475" s="151" t="s">
        <v>28997</v>
      </c>
    </row>
    <row r="8476" spans="1:7" ht="22.5" x14ac:dyDescent="0.2">
      <c r="A8476" s="148" t="e">
        <f t="shared" si="132"/>
        <v>#REF!</v>
      </c>
      <c r="B8476" s="149" t="s">
        <v>16993</v>
      </c>
      <c r="C8476" s="149" t="s">
        <v>28998</v>
      </c>
      <c r="D8476" s="150" t="s">
        <v>28999</v>
      </c>
      <c r="E8476" s="149" t="s">
        <v>166</v>
      </c>
      <c r="F8476" s="151" t="s">
        <v>29000</v>
      </c>
      <c r="G8476" s="151" t="s">
        <v>29001</v>
      </c>
    </row>
    <row r="8477" spans="1:7" ht="22.5" x14ac:dyDescent="0.2">
      <c r="A8477" s="148" t="e">
        <f t="shared" si="132"/>
        <v>#REF!</v>
      </c>
      <c r="B8477" s="149" t="s">
        <v>16993</v>
      </c>
      <c r="C8477" s="149" t="s">
        <v>29002</v>
      </c>
      <c r="D8477" s="150" t="s">
        <v>29003</v>
      </c>
      <c r="E8477" s="149" t="s">
        <v>166</v>
      </c>
      <c r="F8477" s="151" t="s">
        <v>29004</v>
      </c>
      <c r="G8477" s="151" t="s">
        <v>27101</v>
      </c>
    </row>
    <row r="8478" spans="1:7" ht="22.5" x14ac:dyDescent="0.2">
      <c r="A8478" s="148" t="e">
        <f t="shared" si="132"/>
        <v>#REF!</v>
      </c>
      <c r="B8478" s="149" t="s">
        <v>16993</v>
      </c>
      <c r="C8478" s="149" t="s">
        <v>29005</v>
      </c>
      <c r="D8478" s="150" t="s">
        <v>29006</v>
      </c>
      <c r="E8478" s="149" t="s">
        <v>166</v>
      </c>
      <c r="F8478" s="151" t="s">
        <v>29007</v>
      </c>
      <c r="G8478" s="151" t="s">
        <v>29008</v>
      </c>
    </row>
    <row r="8479" spans="1:7" ht="22.5" x14ac:dyDescent="0.2">
      <c r="A8479" s="148" t="e">
        <f t="shared" si="132"/>
        <v>#REF!</v>
      </c>
      <c r="B8479" s="149" t="s">
        <v>16993</v>
      </c>
      <c r="C8479" s="149" t="s">
        <v>29009</v>
      </c>
      <c r="D8479" s="150" t="s">
        <v>29010</v>
      </c>
      <c r="E8479" s="149" t="s">
        <v>166</v>
      </c>
      <c r="F8479" s="151" t="s">
        <v>29011</v>
      </c>
      <c r="G8479" s="151" t="s">
        <v>29012</v>
      </c>
    </row>
    <row r="8480" spans="1:7" ht="22.5" x14ac:dyDescent="0.2">
      <c r="A8480" s="148" t="e">
        <f t="shared" si="132"/>
        <v>#REF!</v>
      </c>
      <c r="B8480" s="149" t="s">
        <v>16993</v>
      </c>
      <c r="C8480" s="149" t="s">
        <v>29013</v>
      </c>
      <c r="D8480" s="150" t="s">
        <v>29014</v>
      </c>
      <c r="E8480" s="149" t="s">
        <v>166</v>
      </c>
      <c r="F8480" s="151" t="s">
        <v>29015</v>
      </c>
      <c r="G8480" s="151" t="s">
        <v>29016</v>
      </c>
    </row>
    <row r="8481" spans="1:7" ht="22.5" x14ac:dyDescent="0.2">
      <c r="A8481" s="148" t="e">
        <f t="shared" si="132"/>
        <v>#REF!</v>
      </c>
      <c r="B8481" s="149" t="s">
        <v>16993</v>
      </c>
      <c r="C8481" s="149" t="s">
        <v>29017</v>
      </c>
      <c r="D8481" s="150" t="s">
        <v>29018</v>
      </c>
      <c r="E8481" s="149" t="s">
        <v>166</v>
      </c>
      <c r="F8481" s="151" t="s">
        <v>29019</v>
      </c>
      <c r="G8481" s="151" t="s">
        <v>10939</v>
      </c>
    </row>
    <row r="8482" spans="1:7" ht="22.5" x14ac:dyDescent="0.2">
      <c r="A8482" s="148" t="e">
        <f t="shared" si="132"/>
        <v>#REF!</v>
      </c>
      <c r="B8482" s="149" t="s">
        <v>16993</v>
      </c>
      <c r="C8482" s="149" t="s">
        <v>29020</v>
      </c>
      <c r="D8482" s="150" t="s">
        <v>29021</v>
      </c>
      <c r="E8482" s="149" t="s">
        <v>166</v>
      </c>
      <c r="F8482" s="151" t="s">
        <v>29022</v>
      </c>
      <c r="G8482" s="151" t="s">
        <v>29023</v>
      </c>
    </row>
    <row r="8483" spans="1:7" x14ac:dyDescent="0.2">
      <c r="A8483" s="148" t="e">
        <f t="shared" si="132"/>
        <v>#REF!</v>
      </c>
      <c r="B8483" s="149" t="s">
        <v>16993</v>
      </c>
      <c r="C8483" s="149" t="s">
        <v>29024</v>
      </c>
      <c r="D8483" s="150" t="s">
        <v>29025</v>
      </c>
      <c r="E8483" s="149" t="s">
        <v>166</v>
      </c>
      <c r="F8483" s="151" t="s">
        <v>29026</v>
      </c>
      <c r="G8483" s="151" t="s">
        <v>29027</v>
      </c>
    </row>
    <row r="8484" spans="1:7" x14ac:dyDescent="0.2">
      <c r="A8484" s="148" t="e">
        <f t="shared" si="132"/>
        <v>#REF!</v>
      </c>
      <c r="B8484" s="149" t="s">
        <v>16993</v>
      </c>
      <c r="C8484" s="149" t="s">
        <v>29028</v>
      </c>
      <c r="D8484" s="150" t="s">
        <v>29029</v>
      </c>
      <c r="E8484" s="149" t="s">
        <v>166</v>
      </c>
      <c r="F8484" s="151" t="s">
        <v>19916</v>
      </c>
      <c r="G8484" s="151" t="s">
        <v>29030</v>
      </c>
    </row>
    <row r="8485" spans="1:7" x14ac:dyDescent="0.2">
      <c r="A8485" s="148" t="e">
        <f t="shared" ref="A8485:A8548" si="133">CONCATENAR</f>
        <v>#REF!</v>
      </c>
      <c r="B8485" s="149" t="s">
        <v>16993</v>
      </c>
      <c r="C8485" s="149" t="s">
        <v>29031</v>
      </c>
      <c r="D8485" s="150" t="s">
        <v>29032</v>
      </c>
      <c r="E8485" s="149" t="s">
        <v>166</v>
      </c>
      <c r="F8485" s="151" t="s">
        <v>29033</v>
      </c>
      <c r="G8485" s="151" t="s">
        <v>29034</v>
      </c>
    </row>
    <row r="8486" spans="1:7" x14ac:dyDescent="0.2">
      <c r="A8486" s="148" t="e">
        <f t="shared" si="133"/>
        <v>#REF!</v>
      </c>
      <c r="B8486" s="149" t="s">
        <v>16993</v>
      </c>
      <c r="C8486" s="149" t="s">
        <v>29035</v>
      </c>
      <c r="D8486" s="150" t="s">
        <v>29036</v>
      </c>
      <c r="E8486" s="149" t="s">
        <v>166</v>
      </c>
      <c r="F8486" s="151" t="s">
        <v>29037</v>
      </c>
      <c r="G8486" s="151" t="s">
        <v>29038</v>
      </c>
    </row>
    <row r="8487" spans="1:7" ht="22.5" x14ac:dyDescent="0.2">
      <c r="A8487" s="148" t="e">
        <f t="shared" si="133"/>
        <v>#REF!</v>
      </c>
      <c r="B8487" s="149" t="s">
        <v>16993</v>
      </c>
      <c r="C8487" s="149" t="s">
        <v>29039</v>
      </c>
      <c r="D8487" s="150" t="s">
        <v>29040</v>
      </c>
      <c r="E8487" s="149" t="s">
        <v>166</v>
      </c>
      <c r="F8487" s="151" t="s">
        <v>29041</v>
      </c>
      <c r="G8487" s="151" t="s">
        <v>25692</v>
      </c>
    </row>
    <row r="8488" spans="1:7" ht="22.5" x14ac:dyDescent="0.2">
      <c r="A8488" s="148" t="e">
        <f t="shared" si="133"/>
        <v>#REF!</v>
      </c>
      <c r="B8488" s="149" t="s">
        <v>16993</v>
      </c>
      <c r="C8488" s="149" t="s">
        <v>29042</v>
      </c>
      <c r="D8488" s="150" t="s">
        <v>29043</v>
      </c>
      <c r="E8488" s="149" t="s">
        <v>166</v>
      </c>
      <c r="F8488" s="151" t="s">
        <v>29044</v>
      </c>
      <c r="G8488" s="151" t="s">
        <v>29045</v>
      </c>
    </row>
    <row r="8489" spans="1:7" ht="22.5" x14ac:dyDescent="0.2">
      <c r="A8489" s="148" t="e">
        <f t="shared" si="133"/>
        <v>#REF!</v>
      </c>
      <c r="B8489" s="149" t="s">
        <v>16993</v>
      </c>
      <c r="C8489" s="149" t="s">
        <v>29046</v>
      </c>
      <c r="D8489" s="150" t="s">
        <v>29047</v>
      </c>
      <c r="E8489" s="149" t="s">
        <v>166</v>
      </c>
      <c r="F8489" s="151" t="s">
        <v>29048</v>
      </c>
      <c r="G8489" s="151" t="s">
        <v>29049</v>
      </c>
    </row>
    <row r="8490" spans="1:7" ht="22.5" x14ac:dyDescent="0.2">
      <c r="A8490" s="148" t="e">
        <f t="shared" si="133"/>
        <v>#REF!</v>
      </c>
      <c r="B8490" s="149" t="s">
        <v>16993</v>
      </c>
      <c r="C8490" s="149" t="s">
        <v>29050</v>
      </c>
      <c r="D8490" s="150" t="s">
        <v>29051</v>
      </c>
      <c r="E8490" s="149" t="s">
        <v>166</v>
      </c>
      <c r="F8490" s="151" t="s">
        <v>29052</v>
      </c>
      <c r="G8490" s="151" t="s">
        <v>29053</v>
      </c>
    </row>
    <row r="8491" spans="1:7" ht="22.5" x14ac:dyDescent="0.2">
      <c r="A8491" s="148" t="e">
        <f t="shared" si="133"/>
        <v>#REF!</v>
      </c>
      <c r="B8491" s="149" t="s">
        <v>16993</v>
      </c>
      <c r="C8491" s="149" t="s">
        <v>29054</v>
      </c>
      <c r="D8491" s="150" t="s">
        <v>29055</v>
      </c>
      <c r="E8491" s="149" t="s">
        <v>166</v>
      </c>
      <c r="F8491" s="151" t="s">
        <v>26658</v>
      </c>
      <c r="G8491" s="151" t="s">
        <v>12706</v>
      </c>
    </row>
    <row r="8492" spans="1:7" ht="22.5" x14ac:dyDescent="0.2">
      <c r="A8492" s="148" t="e">
        <f t="shared" si="133"/>
        <v>#REF!</v>
      </c>
      <c r="B8492" s="149" t="s">
        <v>16993</v>
      </c>
      <c r="C8492" s="149" t="s">
        <v>29056</v>
      </c>
      <c r="D8492" s="150" t="s">
        <v>29057</v>
      </c>
      <c r="E8492" s="149" t="s">
        <v>166</v>
      </c>
      <c r="F8492" s="151" t="s">
        <v>16897</v>
      </c>
      <c r="G8492" s="151" t="s">
        <v>16519</v>
      </c>
    </row>
    <row r="8493" spans="1:7" ht="22.5" x14ac:dyDescent="0.2">
      <c r="A8493" s="148" t="e">
        <f t="shared" si="133"/>
        <v>#REF!</v>
      </c>
      <c r="B8493" s="149" t="s">
        <v>16993</v>
      </c>
      <c r="C8493" s="149" t="s">
        <v>29058</v>
      </c>
      <c r="D8493" s="150" t="s">
        <v>29059</v>
      </c>
      <c r="E8493" s="149" t="s">
        <v>166</v>
      </c>
      <c r="F8493" s="151" t="s">
        <v>20879</v>
      </c>
      <c r="G8493" s="151" t="s">
        <v>29060</v>
      </c>
    </row>
    <row r="8494" spans="1:7" ht="22.5" x14ac:dyDescent="0.2">
      <c r="A8494" s="148" t="e">
        <f t="shared" si="133"/>
        <v>#REF!</v>
      </c>
      <c r="B8494" s="149" t="s">
        <v>16993</v>
      </c>
      <c r="C8494" s="149" t="s">
        <v>29061</v>
      </c>
      <c r="D8494" s="150" t="s">
        <v>29062</v>
      </c>
      <c r="E8494" s="149" t="s">
        <v>166</v>
      </c>
      <c r="F8494" s="151" t="s">
        <v>29063</v>
      </c>
      <c r="G8494" s="151" t="s">
        <v>29064</v>
      </c>
    </row>
    <row r="8495" spans="1:7" ht="22.5" x14ac:dyDescent="0.2">
      <c r="A8495" s="148" t="e">
        <f t="shared" si="133"/>
        <v>#REF!</v>
      </c>
      <c r="B8495" s="149" t="s">
        <v>16993</v>
      </c>
      <c r="C8495" s="149" t="s">
        <v>29065</v>
      </c>
      <c r="D8495" s="150" t="s">
        <v>29066</v>
      </c>
      <c r="E8495" s="149" t="s">
        <v>166</v>
      </c>
      <c r="F8495" s="151" t="s">
        <v>29067</v>
      </c>
      <c r="G8495" s="151" t="s">
        <v>19372</v>
      </c>
    </row>
    <row r="8496" spans="1:7" ht="22.5" x14ac:dyDescent="0.2">
      <c r="A8496" s="148" t="e">
        <f t="shared" si="133"/>
        <v>#REF!</v>
      </c>
      <c r="B8496" s="149" t="s">
        <v>16993</v>
      </c>
      <c r="C8496" s="149" t="s">
        <v>29068</v>
      </c>
      <c r="D8496" s="150" t="s">
        <v>29069</v>
      </c>
      <c r="E8496" s="149" t="s">
        <v>166</v>
      </c>
      <c r="F8496" s="151" t="s">
        <v>29070</v>
      </c>
      <c r="G8496" s="151" t="s">
        <v>29071</v>
      </c>
    </row>
    <row r="8497" spans="1:7" ht="22.5" x14ac:dyDescent="0.2">
      <c r="A8497" s="148" t="e">
        <f t="shared" si="133"/>
        <v>#REF!</v>
      </c>
      <c r="B8497" s="149" t="s">
        <v>16993</v>
      </c>
      <c r="C8497" s="149" t="s">
        <v>29072</v>
      </c>
      <c r="D8497" s="150" t="s">
        <v>29073</v>
      </c>
      <c r="E8497" s="149" t="s">
        <v>166</v>
      </c>
      <c r="F8497" s="151" t="s">
        <v>29074</v>
      </c>
      <c r="G8497" s="151" t="s">
        <v>29075</v>
      </c>
    </row>
    <row r="8498" spans="1:7" ht="22.5" x14ac:dyDescent="0.2">
      <c r="A8498" s="148" t="e">
        <f t="shared" si="133"/>
        <v>#REF!</v>
      </c>
      <c r="B8498" s="149" t="s">
        <v>16993</v>
      </c>
      <c r="C8498" s="149" t="s">
        <v>29076</v>
      </c>
      <c r="D8498" s="150" t="s">
        <v>29077</v>
      </c>
      <c r="E8498" s="149" t="s">
        <v>166</v>
      </c>
      <c r="F8498" s="151" t="s">
        <v>29078</v>
      </c>
      <c r="G8498" s="151" t="s">
        <v>29079</v>
      </c>
    </row>
    <row r="8499" spans="1:7" ht="22.5" x14ac:dyDescent="0.2">
      <c r="A8499" s="148" t="e">
        <f t="shared" si="133"/>
        <v>#REF!</v>
      </c>
      <c r="B8499" s="149" t="s">
        <v>16993</v>
      </c>
      <c r="C8499" s="149" t="s">
        <v>29080</v>
      </c>
      <c r="D8499" s="150" t="s">
        <v>29081</v>
      </c>
      <c r="E8499" s="149" t="s">
        <v>166</v>
      </c>
      <c r="F8499" s="151" t="s">
        <v>29082</v>
      </c>
      <c r="G8499" s="151" t="s">
        <v>29083</v>
      </c>
    </row>
    <row r="8500" spans="1:7" ht="22.5" x14ac:dyDescent="0.2">
      <c r="A8500" s="148" t="e">
        <f t="shared" si="133"/>
        <v>#REF!</v>
      </c>
      <c r="B8500" s="149" t="s">
        <v>16993</v>
      </c>
      <c r="C8500" s="149" t="s">
        <v>29084</v>
      </c>
      <c r="D8500" s="150" t="s">
        <v>29085</v>
      </c>
      <c r="E8500" s="149" t="s">
        <v>166</v>
      </c>
      <c r="F8500" s="151" t="s">
        <v>29086</v>
      </c>
      <c r="G8500" s="151" t="s">
        <v>29087</v>
      </c>
    </row>
    <row r="8501" spans="1:7" ht="22.5" x14ac:dyDescent="0.2">
      <c r="A8501" s="148" t="e">
        <f t="shared" si="133"/>
        <v>#REF!</v>
      </c>
      <c r="B8501" s="149" t="s">
        <v>16993</v>
      </c>
      <c r="C8501" s="149" t="s">
        <v>29088</v>
      </c>
      <c r="D8501" s="150" t="s">
        <v>29089</v>
      </c>
      <c r="E8501" s="149" t="s">
        <v>166</v>
      </c>
      <c r="F8501" s="151" t="s">
        <v>29090</v>
      </c>
      <c r="G8501" s="151" t="s">
        <v>29091</v>
      </c>
    </row>
    <row r="8502" spans="1:7" ht="22.5" x14ac:dyDescent="0.2">
      <c r="A8502" s="148" t="e">
        <f t="shared" si="133"/>
        <v>#REF!</v>
      </c>
      <c r="B8502" s="149" t="s">
        <v>16993</v>
      </c>
      <c r="C8502" s="149" t="s">
        <v>29092</v>
      </c>
      <c r="D8502" s="150" t="s">
        <v>29093</v>
      </c>
      <c r="E8502" s="149" t="s">
        <v>166</v>
      </c>
      <c r="F8502" s="151" t="s">
        <v>29094</v>
      </c>
      <c r="G8502" s="151" t="s">
        <v>29095</v>
      </c>
    </row>
    <row r="8503" spans="1:7" ht="22.5" x14ac:dyDescent="0.2">
      <c r="A8503" s="148" t="e">
        <f t="shared" si="133"/>
        <v>#REF!</v>
      </c>
      <c r="B8503" s="149" t="s">
        <v>16993</v>
      </c>
      <c r="C8503" s="149" t="s">
        <v>29096</v>
      </c>
      <c r="D8503" s="150" t="s">
        <v>29097</v>
      </c>
      <c r="E8503" s="149" t="s">
        <v>166</v>
      </c>
      <c r="F8503" s="151" t="s">
        <v>29098</v>
      </c>
      <c r="G8503" s="151" t="s">
        <v>29099</v>
      </c>
    </row>
    <row r="8504" spans="1:7" ht="22.5" x14ac:dyDescent="0.2">
      <c r="A8504" s="148" t="e">
        <f t="shared" si="133"/>
        <v>#REF!</v>
      </c>
      <c r="B8504" s="149" t="s">
        <v>16993</v>
      </c>
      <c r="C8504" s="149" t="s">
        <v>29100</v>
      </c>
      <c r="D8504" s="150" t="s">
        <v>29101</v>
      </c>
      <c r="E8504" s="149" t="s">
        <v>166</v>
      </c>
      <c r="F8504" s="151" t="s">
        <v>29102</v>
      </c>
      <c r="G8504" s="151" t="s">
        <v>29103</v>
      </c>
    </row>
    <row r="8505" spans="1:7" ht="22.5" x14ac:dyDescent="0.2">
      <c r="A8505" s="148" t="e">
        <f t="shared" si="133"/>
        <v>#REF!</v>
      </c>
      <c r="B8505" s="149" t="s">
        <v>16993</v>
      </c>
      <c r="C8505" s="149" t="s">
        <v>29104</v>
      </c>
      <c r="D8505" s="150" t="s">
        <v>29105</v>
      </c>
      <c r="E8505" s="149" t="s">
        <v>166</v>
      </c>
      <c r="F8505" s="151" t="s">
        <v>17804</v>
      </c>
      <c r="G8505" s="151" t="s">
        <v>27119</v>
      </c>
    </row>
    <row r="8506" spans="1:7" ht="22.5" x14ac:dyDescent="0.2">
      <c r="A8506" s="148" t="e">
        <f t="shared" si="133"/>
        <v>#REF!</v>
      </c>
      <c r="B8506" s="149" t="s">
        <v>16993</v>
      </c>
      <c r="C8506" s="149" t="s">
        <v>29106</v>
      </c>
      <c r="D8506" s="150" t="s">
        <v>29107</v>
      </c>
      <c r="E8506" s="149" t="s">
        <v>166</v>
      </c>
      <c r="F8506" s="151" t="s">
        <v>29108</v>
      </c>
      <c r="G8506" s="151" t="s">
        <v>29109</v>
      </c>
    </row>
    <row r="8507" spans="1:7" ht="22.5" x14ac:dyDescent="0.2">
      <c r="A8507" s="148" t="e">
        <f t="shared" si="133"/>
        <v>#REF!</v>
      </c>
      <c r="B8507" s="149" t="s">
        <v>16993</v>
      </c>
      <c r="C8507" s="149" t="s">
        <v>29110</v>
      </c>
      <c r="D8507" s="150" t="s">
        <v>29111</v>
      </c>
      <c r="E8507" s="149" t="s">
        <v>166</v>
      </c>
      <c r="F8507" s="151" t="s">
        <v>29112</v>
      </c>
      <c r="G8507" s="151" t="s">
        <v>29113</v>
      </c>
    </row>
    <row r="8508" spans="1:7" ht="22.5" x14ac:dyDescent="0.2">
      <c r="A8508" s="148" t="e">
        <f t="shared" si="133"/>
        <v>#REF!</v>
      </c>
      <c r="B8508" s="149" t="s">
        <v>16993</v>
      </c>
      <c r="C8508" s="149" t="s">
        <v>29114</v>
      </c>
      <c r="D8508" s="150" t="s">
        <v>29115</v>
      </c>
      <c r="E8508" s="149" t="s">
        <v>166</v>
      </c>
      <c r="F8508" s="151" t="s">
        <v>29116</v>
      </c>
      <c r="G8508" s="151" t="s">
        <v>29117</v>
      </c>
    </row>
    <row r="8509" spans="1:7" ht="22.5" x14ac:dyDescent="0.2">
      <c r="A8509" s="148" t="e">
        <f t="shared" si="133"/>
        <v>#REF!</v>
      </c>
      <c r="B8509" s="149" t="s">
        <v>16993</v>
      </c>
      <c r="C8509" s="149" t="s">
        <v>29118</v>
      </c>
      <c r="D8509" s="150" t="s">
        <v>29119</v>
      </c>
      <c r="E8509" s="149" t="s">
        <v>166</v>
      </c>
      <c r="F8509" s="151" t="s">
        <v>29120</v>
      </c>
      <c r="G8509" s="151" t="s">
        <v>29121</v>
      </c>
    </row>
    <row r="8510" spans="1:7" ht="22.5" x14ac:dyDescent="0.2">
      <c r="A8510" s="148" t="e">
        <f t="shared" si="133"/>
        <v>#REF!</v>
      </c>
      <c r="B8510" s="149" t="s">
        <v>16993</v>
      </c>
      <c r="C8510" s="149" t="s">
        <v>29122</v>
      </c>
      <c r="D8510" s="150" t="s">
        <v>29123</v>
      </c>
      <c r="E8510" s="149" t="s">
        <v>166</v>
      </c>
      <c r="F8510" s="151" t="s">
        <v>17188</v>
      </c>
      <c r="G8510" s="151" t="s">
        <v>29124</v>
      </c>
    </row>
    <row r="8511" spans="1:7" ht="22.5" x14ac:dyDescent="0.2">
      <c r="A8511" s="148" t="e">
        <f t="shared" si="133"/>
        <v>#REF!</v>
      </c>
      <c r="B8511" s="149" t="s">
        <v>16993</v>
      </c>
      <c r="C8511" s="149" t="s">
        <v>29125</v>
      </c>
      <c r="D8511" s="150" t="s">
        <v>29126</v>
      </c>
      <c r="E8511" s="149" t="s">
        <v>166</v>
      </c>
      <c r="F8511" s="151" t="s">
        <v>29127</v>
      </c>
      <c r="G8511" s="151" t="s">
        <v>29128</v>
      </c>
    </row>
    <row r="8512" spans="1:7" ht="22.5" x14ac:dyDescent="0.2">
      <c r="A8512" s="148" t="e">
        <f t="shared" si="133"/>
        <v>#REF!</v>
      </c>
      <c r="B8512" s="149" t="s">
        <v>16993</v>
      </c>
      <c r="C8512" s="149" t="s">
        <v>29129</v>
      </c>
      <c r="D8512" s="150" t="s">
        <v>29130</v>
      </c>
      <c r="E8512" s="149" t="s">
        <v>166</v>
      </c>
      <c r="F8512" s="151" t="s">
        <v>28088</v>
      </c>
      <c r="G8512" s="151" t="s">
        <v>27355</v>
      </c>
    </row>
    <row r="8513" spans="1:7" ht="22.5" x14ac:dyDescent="0.2">
      <c r="A8513" s="148" t="e">
        <f t="shared" si="133"/>
        <v>#REF!</v>
      </c>
      <c r="B8513" s="149" t="s">
        <v>16993</v>
      </c>
      <c r="C8513" s="149" t="s">
        <v>29131</v>
      </c>
      <c r="D8513" s="150" t="s">
        <v>29132</v>
      </c>
      <c r="E8513" s="149" t="s">
        <v>166</v>
      </c>
      <c r="F8513" s="151" t="s">
        <v>29133</v>
      </c>
      <c r="G8513" s="151" t="s">
        <v>29134</v>
      </c>
    </row>
    <row r="8514" spans="1:7" ht="22.5" x14ac:dyDescent="0.2">
      <c r="A8514" s="148" t="e">
        <f t="shared" si="133"/>
        <v>#REF!</v>
      </c>
      <c r="B8514" s="149" t="s">
        <v>16993</v>
      </c>
      <c r="C8514" s="149" t="s">
        <v>29135</v>
      </c>
      <c r="D8514" s="150" t="s">
        <v>29136</v>
      </c>
      <c r="E8514" s="149" t="s">
        <v>166</v>
      </c>
      <c r="F8514" s="151" t="s">
        <v>29137</v>
      </c>
      <c r="G8514" s="151" t="s">
        <v>29138</v>
      </c>
    </row>
    <row r="8515" spans="1:7" ht="22.5" x14ac:dyDescent="0.2">
      <c r="A8515" s="148" t="e">
        <f t="shared" si="133"/>
        <v>#REF!</v>
      </c>
      <c r="B8515" s="149" t="s">
        <v>16993</v>
      </c>
      <c r="C8515" s="149" t="s">
        <v>29139</v>
      </c>
      <c r="D8515" s="150" t="s">
        <v>29140</v>
      </c>
      <c r="E8515" s="149" t="s">
        <v>166</v>
      </c>
      <c r="F8515" s="151" t="s">
        <v>29141</v>
      </c>
      <c r="G8515" s="151" t="s">
        <v>26341</v>
      </c>
    </row>
    <row r="8516" spans="1:7" ht="22.5" x14ac:dyDescent="0.2">
      <c r="A8516" s="148" t="e">
        <f t="shared" si="133"/>
        <v>#REF!</v>
      </c>
      <c r="B8516" s="149" t="s">
        <v>16993</v>
      </c>
      <c r="C8516" s="149" t="s">
        <v>29142</v>
      </c>
      <c r="D8516" s="150" t="s">
        <v>29143</v>
      </c>
      <c r="E8516" s="149" t="s">
        <v>166</v>
      </c>
      <c r="F8516" s="151" t="s">
        <v>29144</v>
      </c>
      <c r="G8516" s="151" t="s">
        <v>29145</v>
      </c>
    </row>
    <row r="8517" spans="1:7" ht="22.5" x14ac:dyDescent="0.2">
      <c r="A8517" s="148" t="e">
        <f t="shared" si="133"/>
        <v>#REF!</v>
      </c>
      <c r="B8517" s="149" t="s">
        <v>16993</v>
      </c>
      <c r="C8517" s="149" t="s">
        <v>29146</v>
      </c>
      <c r="D8517" s="150" t="s">
        <v>29147</v>
      </c>
      <c r="E8517" s="149" t="s">
        <v>166</v>
      </c>
      <c r="F8517" s="151" t="s">
        <v>29148</v>
      </c>
      <c r="G8517" s="151" t="s">
        <v>29149</v>
      </c>
    </row>
    <row r="8518" spans="1:7" ht="22.5" x14ac:dyDescent="0.2">
      <c r="A8518" s="148" t="e">
        <f t="shared" si="133"/>
        <v>#REF!</v>
      </c>
      <c r="B8518" s="149" t="s">
        <v>16993</v>
      </c>
      <c r="C8518" s="149" t="s">
        <v>29150</v>
      </c>
      <c r="D8518" s="150" t="s">
        <v>29151</v>
      </c>
      <c r="E8518" s="149" t="s">
        <v>166</v>
      </c>
      <c r="F8518" s="151" t="s">
        <v>29152</v>
      </c>
      <c r="G8518" s="151" t="s">
        <v>29153</v>
      </c>
    </row>
    <row r="8519" spans="1:7" ht="22.5" x14ac:dyDescent="0.2">
      <c r="A8519" s="148" t="e">
        <f t="shared" si="133"/>
        <v>#REF!</v>
      </c>
      <c r="B8519" s="149" t="s">
        <v>16993</v>
      </c>
      <c r="C8519" s="149" t="s">
        <v>29154</v>
      </c>
      <c r="D8519" s="150" t="s">
        <v>29155</v>
      </c>
      <c r="E8519" s="149" t="s">
        <v>166</v>
      </c>
      <c r="F8519" s="151" t="s">
        <v>29156</v>
      </c>
      <c r="G8519" s="151" t="s">
        <v>29157</v>
      </c>
    </row>
    <row r="8520" spans="1:7" ht="22.5" x14ac:dyDescent="0.2">
      <c r="A8520" s="148" t="e">
        <f t="shared" si="133"/>
        <v>#REF!</v>
      </c>
      <c r="B8520" s="149" t="s">
        <v>16993</v>
      </c>
      <c r="C8520" s="149" t="s">
        <v>29158</v>
      </c>
      <c r="D8520" s="150" t="s">
        <v>29159</v>
      </c>
      <c r="E8520" s="149" t="s">
        <v>166</v>
      </c>
      <c r="F8520" s="151" t="s">
        <v>29160</v>
      </c>
      <c r="G8520" s="151" t="s">
        <v>29161</v>
      </c>
    </row>
    <row r="8521" spans="1:7" ht="22.5" x14ac:dyDescent="0.2">
      <c r="A8521" s="148" t="e">
        <f t="shared" si="133"/>
        <v>#REF!</v>
      </c>
      <c r="B8521" s="149" t="s">
        <v>16993</v>
      </c>
      <c r="C8521" s="149" t="s">
        <v>29162</v>
      </c>
      <c r="D8521" s="150" t="s">
        <v>29163</v>
      </c>
      <c r="E8521" s="149" t="s">
        <v>166</v>
      </c>
      <c r="F8521" s="151" t="s">
        <v>29164</v>
      </c>
      <c r="G8521" s="151" t="s">
        <v>29165</v>
      </c>
    </row>
    <row r="8522" spans="1:7" ht="22.5" x14ac:dyDescent="0.2">
      <c r="A8522" s="148" t="e">
        <f t="shared" si="133"/>
        <v>#REF!</v>
      </c>
      <c r="B8522" s="149" t="s">
        <v>16993</v>
      </c>
      <c r="C8522" s="149" t="s">
        <v>29166</v>
      </c>
      <c r="D8522" s="150" t="s">
        <v>29167</v>
      </c>
      <c r="E8522" s="149" t="s">
        <v>166</v>
      </c>
      <c r="F8522" s="151" t="s">
        <v>29168</v>
      </c>
      <c r="G8522" s="151" t="s">
        <v>29169</v>
      </c>
    </row>
    <row r="8523" spans="1:7" ht="22.5" x14ac:dyDescent="0.2">
      <c r="A8523" s="148" t="e">
        <f t="shared" si="133"/>
        <v>#REF!</v>
      </c>
      <c r="B8523" s="149" t="s">
        <v>16993</v>
      </c>
      <c r="C8523" s="149" t="s">
        <v>29170</v>
      </c>
      <c r="D8523" s="150" t="s">
        <v>29171</v>
      </c>
      <c r="E8523" s="149" t="s">
        <v>166</v>
      </c>
      <c r="F8523" s="151" t="s">
        <v>29172</v>
      </c>
      <c r="G8523" s="151" t="s">
        <v>29173</v>
      </c>
    </row>
    <row r="8524" spans="1:7" ht="22.5" x14ac:dyDescent="0.2">
      <c r="A8524" s="148" t="e">
        <f t="shared" si="133"/>
        <v>#REF!</v>
      </c>
      <c r="B8524" s="149" t="s">
        <v>16993</v>
      </c>
      <c r="C8524" s="149" t="s">
        <v>29174</v>
      </c>
      <c r="D8524" s="150" t="s">
        <v>29175</v>
      </c>
      <c r="E8524" s="149" t="s">
        <v>166</v>
      </c>
      <c r="F8524" s="151" t="s">
        <v>29176</v>
      </c>
      <c r="G8524" s="151" t="s">
        <v>29177</v>
      </c>
    </row>
    <row r="8525" spans="1:7" ht="22.5" x14ac:dyDescent="0.2">
      <c r="A8525" s="148" t="e">
        <f t="shared" si="133"/>
        <v>#REF!</v>
      </c>
      <c r="B8525" s="149" t="s">
        <v>16993</v>
      </c>
      <c r="C8525" s="149" t="s">
        <v>29178</v>
      </c>
      <c r="D8525" s="150" t="s">
        <v>29179</v>
      </c>
      <c r="E8525" s="149" t="s">
        <v>166</v>
      </c>
      <c r="F8525" s="151" t="s">
        <v>29180</v>
      </c>
      <c r="G8525" s="151" t="s">
        <v>16517</v>
      </c>
    </row>
    <row r="8526" spans="1:7" ht="22.5" x14ac:dyDescent="0.2">
      <c r="A8526" s="148" t="e">
        <f t="shared" si="133"/>
        <v>#REF!</v>
      </c>
      <c r="B8526" s="149" t="s">
        <v>16993</v>
      </c>
      <c r="C8526" s="149" t="s">
        <v>29181</v>
      </c>
      <c r="D8526" s="150" t="s">
        <v>29182</v>
      </c>
      <c r="E8526" s="149" t="s">
        <v>166</v>
      </c>
      <c r="F8526" s="151" t="s">
        <v>29183</v>
      </c>
      <c r="G8526" s="151" t="s">
        <v>29184</v>
      </c>
    </row>
    <row r="8527" spans="1:7" ht="22.5" x14ac:dyDescent="0.2">
      <c r="A8527" s="148" t="e">
        <f t="shared" si="133"/>
        <v>#REF!</v>
      </c>
      <c r="B8527" s="149" t="s">
        <v>16993</v>
      </c>
      <c r="C8527" s="149" t="s">
        <v>29185</v>
      </c>
      <c r="D8527" s="150" t="s">
        <v>29186</v>
      </c>
      <c r="E8527" s="149" t="s">
        <v>166</v>
      </c>
      <c r="F8527" s="151" t="s">
        <v>29187</v>
      </c>
      <c r="G8527" s="151" t="s">
        <v>29188</v>
      </c>
    </row>
    <row r="8528" spans="1:7" ht="22.5" x14ac:dyDescent="0.2">
      <c r="A8528" s="148" t="e">
        <f t="shared" si="133"/>
        <v>#REF!</v>
      </c>
      <c r="B8528" s="149" t="s">
        <v>16993</v>
      </c>
      <c r="C8528" s="149" t="s">
        <v>29189</v>
      </c>
      <c r="D8528" s="150" t="s">
        <v>29190</v>
      </c>
      <c r="E8528" s="149" t="s">
        <v>166</v>
      </c>
      <c r="F8528" s="151" t="s">
        <v>29191</v>
      </c>
      <c r="G8528" s="151" t="s">
        <v>20233</v>
      </c>
    </row>
    <row r="8529" spans="1:7" ht="22.5" x14ac:dyDescent="0.2">
      <c r="A8529" s="148" t="e">
        <f t="shared" si="133"/>
        <v>#REF!</v>
      </c>
      <c r="B8529" s="149" t="s">
        <v>16993</v>
      </c>
      <c r="C8529" s="149" t="s">
        <v>29192</v>
      </c>
      <c r="D8529" s="150" t="s">
        <v>29193</v>
      </c>
      <c r="E8529" s="149" t="s">
        <v>166</v>
      </c>
      <c r="F8529" s="151" t="s">
        <v>29194</v>
      </c>
      <c r="G8529" s="151" t="s">
        <v>29195</v>
      </c>
    </row>
    <row r="8530" spans="1:7" ht="22.5" x14ac:dyDescent="0.2">
      <c r="A8530" s="148" t="e">
        <f t="shared" si="133"/>
        <v>#REF!</v>
      </c>
      <c r="B8530" s="149" t="s">
        <v>16993</v>
      </c>
      <c r="C8530" s="149" t="s">
        <v>29196</v>
      </c>
      <c r="D8530" s="150" t="s">
        <v>29197</v>
      </c>
      <c r="E8530" s="149" t="s">
        <v>166</v>
      </c>
      <c r="F8530" s="151" t="s">
        <v>29198</v>
      </c>
      <c r="G8530" s="151" t="s">
        <v>29199</v>
      </c>
    </row>
    <row r="8531" spans="1:7" ht="22.5" x14ac:dyDescent="0.2">
      <c r="A8531" s="148" t="e">
        <f t="shared" si="133"/>
        <v>#REF!</v>
      </c>
      <c r="B8531" s="149" t="s">
        <v>16993</v>
      </c>
      <c r="C8531" s="149" t="s">
        <v>29200</v>
      </c>
      <c r="D8531" s="150" t="s">
        <v>29201</v>
      </c>
      <c r="E8531" s="149" t="s">
        <v>166</v>
      </c>
      <c r="F8531" s="151" t="s">
        <v>29202</v>
      </c>
      <c r="G8531" s="151" t="s">
        <v>21506</v>
      </c>
    </row>
    <row r="8532" spans="1:7" ht="22.5" x14ac:dyDescent="0.2">
      <c r="A8532" s="148" t="e">
        <f t="shared" si="133"/>
        <v>#REF!</v>
      </c>
      <c r="B8532" s="149" t="s">
        <v>16993</v>
      </c>
      <c r="C8532" s="149" t="s">
        <v>29203</v>
      </c>
      <c r="D8532" s="150" t="s">
        <v>29204</v>
      </c>
      <c r="E8532" s="149" t="s">
        <v>166</v>
      </c>
      <c r="F8532" s="151" t="s">
        <v>29205</v>
      </c>
      <c r="G8532" s="151" t="s">
        <v>22124</v>
      </c>
    </row>
    <row r="8533" spans="1:7" ht="22.5" x14ac:dyDescent="0.2">
      <c r="A8533" s="148" t="e">
        <f t="shared" si="133"/>
        <v>#REF!</v>
      </c>
      <c r="B8533" s="149" t="s">
        <v>16993</v>
      </c>
      <c r="C8533" s="149" t="s">
        <v>29206</v>
      </c>
      <c r="D8533" s="150" t="s">
        <v>29207</v>
      </c>
      <c r="E8533" s="149" t="s">
        <v>166</v>
      </c>
      <c r="F8533" s="151" t="s">
        <v>29208</v>
      </c>
      <c r="G8533" s="151" t="s">
        <v>13061</v>
      </c>
    </row>
    <row r="8534" spans="1:7" ht="22.5" x14ac:dyDescent="0.2">
      <c r="A8534" s="148" t="e">
        <f t="shared" si="133"/>
        <v>#REF!</v>
      </c>
      <c r="B8534" s="149" t="s">
        <v>16993</v>
      </c>
      <c r="C8534" s="149" t="s">
        <v>29209</v>
      </c>
      <c r="D8534" s="150" t="s">
        <v>29210</v>
      </c>
      <c r="E8534" s="149" t="s">
        <v>166</v>
      </c>
      <c r="F8534" s="151" t="s">
        <v>17255</v>
      </c>
      <c r="G8534" s="151" t="s">
        <v>29211</v>
      </c>
    </row>
    <row r="8535" spans="1:7" ht="22.5" x14ac:dyDescent="0.2">
      <c r="A8535" s="148" t="e">
        <f t="shared" si="133"/>
        <v>#REF!</v>
      </c>
      <c r="B8535" s="149" t="s">
        <v>16993</v>
      </c>
      <c r="C8535" s="149" t="s">
        <v>29212</v>
      </c>
      <c r="D8535" s="150" t="s">
        <v>29213</v>
      </c>
      <c r="E8535" s="149" t="s">
        <v>166</v>
      </c>
      <c r="F8535" s="151" t="s">
        <v>29214</v>
      </c>
      <c r="G8535" s="151" t="s">
        <v>29215</v>
      </c>
    </row>
    <row r="8536" spans="1:7" ht="22.5" x14ac:dyDescent="0.2">
      <c r="A8536" s="148" t="e">
        <f t="shared" si="133"/>
        <v>#REF!</v>
      </c>
      <c r="B8536" s="149" t="s">
        <v>16993</v>
      </c>
      <c r="C8536" s="149" t="s">
        <v>29216</v>
      </c>
      <c r="D8536" s="150" t="s">
        <v>29217</v>
      </c>
      <c r="E8536" s="149" t="s">
        <v>166</v>
      </c>
      <c r="F8536" s="151" t="s">
        <v>29218</v>
      </c>
      <c r="G8536" s="151" t="s">
        <v>29219</v>
      </c>
    </row>
    <row r="8537" spans="1:7" ht="22.5" x14ac:dyDescent="0.2">
      <c r="A8537" s="148" t="e">
        <f t="shared" si="133"/>
        <v>#REF!</v>
      </c>
      <c r="B8537" s="149" t="s">
        <v>16993</v>
      </c>
      <c r="C8537" s="149" t="s">
        <v>29220</v>
      </c>
      <c r="D8537" s="150" t="s">
        <v>29221</v>
      </c>
      <c r="E8537" s="149" t="s">
        <v>166</v>
      </c>
      <c r="F8537" s="151" t="s">
        <v>29222</v>
      </c>
      <c r="G8537" s="151" t="s">
        <v>17397</v>
      </c>
    </row>
    <row r="8538" spans="1:7" ht="22.5" x14ac:dyDescent="0.2">
      <c r="A8538" s="148" t="e">
        <f t="shared" si="133"/>
        <v>#REF!</v>
      </c>
      <c r="B8538" s="149" t="s">
        <v>16993</v>
      </c>
      <c r="C8538" s="149" t="s">
        <v>29223</v>
      </c>
      <c r="D8538" s="150" t="s">
        <v>29224</v>
      </c>
      <c r="E8538" s="149" t="s">
        <v>166</v>
      </c>
      <c r="F8538" s="151" t="s">
        <v>29225</v>
      </c>
      <c r="G8538" s="151" t="s">
        <v>29226</v>
      </c>
    </row>
    <row r="8539" spans="1:7" ht="22.5" x14ac:dyDescent="0.2">
      <c r="A8539" s="148" t="e">
        <f t="shared" si="133"/>
        <v>#REF!</v>
      </c>
      <c r="B8539" s="149" t="s">
        <v>16993</v>
      </c>
      <c r="C8539" s="149" t="s">
        <v>29227</v>
      </c>
      <c r="D8539" s="150" t="s">
        <v>29228</v>
      </c>
      <c r="E8539" s="149" t="s">
        <v>166</v>
      </c>
      <c r="F8539" s="151" t="s">
        <v>28988</v>
      </c>
      <c r="G8539" s="151" t="s">
        <v>29229</v>
      </c>
    </row>
    <row r="8540" spans="1:7" ht="22.5" x14ac:dyDescent="0.2">
      <c r="A8540" s="148" t="e">
        <f t="shared" si="133"/>
        <v>#REF!</v>
      </c>
      <c r="B8540" s="149" t="s">
        <v>16993</v>
      </c>
      <c r="C8540" s="149" t="s">
        <v>29230</v>
      </c>
      <c r="D8540" s="150" t="s">
        <v>29231</v>
      </c>
      <c r="E8540" s="149" t="s">
        <v>166</v>
      </c>
      <c r="F8540" s="151" t="s">
        <v>26540</v>
      </c>
      <c r="G8540" s="151" t="s">
        <v>29232</v>
      </c>
    </row>
    <row r="8541" spans="1:7" ht="22.5" x14ac:dyDescent="0.2">
      <c r="A8541" s="148" t="e">
        <f t="shared" si="133"/>
        <v>#REF!</v>
      </c>
      <c r="B8541" s="149" t="s">
        <v>16993</v>
      </c>
      <c r="C8541" s="149" t="s">
        <v>29233</v>
      </c>
      <c r="D8541" s="150" t="s">
        <v>29234</v>
      </c>
      <c r="E8541" s="149" t="s">
        <v>166</v>
      </c>
      <c r="F8541" s="151" t="s">
        <v>25136</v>
      </c>
      <c r="G8541" s="151" t="s">
        <v>29235</v>
      </c>
    </row>
    <row r="8542" spans="1:7" ht="22.5" x14ac:dyDescent="0.2">
      <c r="A8542" s="148" t="e">
        <f t="shared" si="133"/>
        <v>#REF!</v>
      </c>
      <c r="B8542" s="149" t="s">
        <v>16993</v>
      </c>
      <c r="C8542" s="149" t="s">
        <v>29236</v>
      </c>
      <c r="D8542" s="150" t="s">
        <v>29237</v>
      </c>
      <c r="E8542" s="149" t="s">
        <v>166</v>
      </c>
      <c r="F8542" s="151" t="s">
        <v>29238</v>
      </c>
      <c r="G8542" s="151" t="s">
        <v>29239</v>
      </c>
    </row>
    <row r="8543" spans="1:7" ht="22.5" x14ac:dyDescent="0.2">
      <c r="A8543" s="148" t="e">
        <f t="shared" si="133"/>
        <v>#REF!</v>
      </c>
      <c r="B8543" s="149" t="s">
        <v>16993</v>
      </c>
      <c r="C8543" s="149" t="s">
        <v>29240</v>
      </c>
      <c r="D8543" s="150" t="s">
        <v>29241</v>
      </c>
      <c r="E8543" s="149" t="s">
        <v>166</v>
      </c>
      <c r="F8543" s="151" t="s">
        <v>29242</v>
      </c>
      <c r="G8543" s="151" t="s">
        <v>18153</v>
      </c>
    </row>
    <row r="8544" spans="1:7" ht="22.5" x14ac:dyDescent="0.2">
      <c r="A8544" s="148" t="e">
        <f t="shared" si="133"/>
        <v>#REF!</v>
      </c>
      <c r="B8544" s="149" t="s">
        <v>16993</v>
      </c>
      <c r="C8544" s="149" t="s">
        <v>29243</v>
      </c>
      <c r="D8544" s="150" t="s">
        <v>29244</v>
      </c>
      <c r="E8544" s="149" t="s">
        <v>166</v>
      </c>
      <c r="F8544" s="151" t="s">
        <v>21510</v>
      </c>
      <c r="G8544" s="151" t="s">
        <v>29245</v>
      </c>
    </row>
    <row r="8545" spans="1:7" ht="22.5" x14ac:dyDescent="0.2">
      <c r="A8545" s="148" t="e">
        <f t="shared" si="133"/>
        <v>#REF!</v>
      </c>
      <c r="B8545" s="149" t="s">
        <v>16993</v>
      </c>
      <c r="C8545" s="149" t="s">
        <v>29246</v>
      </c>
      <c r="D8545" s="150" t="s">
        <v>29247</v>
      </c>
      <c r="E8545" s="149" t="s">
        <v>166</v>
      </c>
      <c r="F8545" s="151" t="s">
        <v>9198</v>
      </c>
      <c r="G8545" s="151" t="s">
        <v>16333</v>
      </c>
    </row>
    <row r="8546" spans="1:7" ht="22.5" x14ac:dyDescent="0.2">
      <c r="A8546" s="148" t="e">
        <f t="shared" si="133"/>
        <v>#REF!</v>
      </c>
      <c r="B8546" s="149" t="s">
        <v>16993</v>
      </c>
      <c r="C8546" s="149" t="s">
        <v>29248</v>
      </c>
      <c r="D8546" s="150" t="s">
        <v>29249</v>
      </c>
      <c r="E8546" s="149" t="s">
        <v>166</v>
      </c>
      <c r="F8546" s="151" t="s">
        <v>16325</v>
      </c>
      <c r="G8546" s="151" t="s">
        <v>29250</v>
      </c>
    </row>
    <row r="8547" spans="1:7" ht="22.5" x14ac:dyDescent="0.2">
      <c r="A8547" s="148" t="e">
        <f t="shared" si="133"/>
        <v>#REF!</v>
      </c>
      <c r="B8547" s="149" t="s">
        <v>16993</v>
      </c>
      <c r="C8547" s="149" t="s">
        <v>29251</v>
      </c>
      <c r="D8547" s="150" t="s">
        <v>29252</v>
      </c>
      <c r="E8547" s="149" t="s">
        <v>166</v>
      </c>
      <c r="F8547" s="151" t="s">
        <v>24259</v>
      </c>
      <c r="G8547" s="151" t="s">
        <v>29253</v>
      </c>
    </row>
    <row r="8548" spans="1:7" ht="22.5" x14ac:dyDescent="0.2">
      <c r="A8548" s="148" t="e">
        <f t="shared" si="133"/>
        <v>#REF!</v>
      </c>
      <c r="B8548" s="149" t="s">
        <v>16993</v>
      </c>
      <c r="C8548" s="149" t="s">
        <v>29254</v>
      </c>
      <c r="D8548" s="150" t="s">
        <v>29255</v>
      </c>
      <c r="E8548" s="149" t="s">
        <v>166</v>
      </c>
      <c r="F8548" s="151" t="s">
        <v>29256</v>
      </c>
      <c r="G8548" s="151" t="s">
        <v>29257</v>
      </c>
    </row>
    <row r="8549" spans="1:7" ht="22.5" x14ac:dyDescent="0.2">
      <c r="A8549" s="148" t="e">
        <f t="shared" ref="A8549:A8612" si="134">CONCATENAR</f>
        <v>#REF!</v>
      </c>
      <c r="B8549" s="149" t="s">
        <v>16993</v>
      </c>
      <c r="C8549" s="149" t="s">
        <v>29258</v>
      </c>
      <c r="D8549" s="150" t="s">
        <v>29259</v>
      </c>
      <c r="E8549" s="149" t="s">
        <v>166</v>
      </c>
      <c r="F8549" s="151" t="s">
        <v>29260</v>
      </c>
      <c r="G8549" s="151" t="s">
        <v>29261</v>
      </c>
    </row>
    <row r="8550" spans="1:7" ht="22.5" x14ac:dyDescent="0.2">
      <c r="A8550" s="148" t="e">
        <f t="shared" si="134"/>
        <v>#REF!</v>
      </c>
      <c r="B8550" s="149" t="s">
        <v>16993</v>
      </c>
      <c r="C8550" s="149" t="s">
        <v>29262</v>
      </c>
      <c r="D8550" s="150" t="s">
        <v>29263</v>
      </c>
      <c r="E8550" s="149" t="s">
        <v>166</v>
      </c>
      <c r="F8550" s="151" t="s">
        <v>29264</v>
      </c>
      <c r="G8550" s="151" t="s">
        <v>29265</v>
      </c>
    </row>
    <row r="8551" spans="1:7" ht="22.5" x14ac:dyDescent="0.2">
      <c r="A8551" s="148" t="e">
        <f t="shared" si="134"/>
        <v>#REF!</v>
      </c>
      <c r="B8551" s="149" t="s">
        <v>16993</v>
      </c>
      <c r="C8551" s="149" t="s">
        <v>29266</v>
      </c>
      <c r="D8551" s="150" t="s">
        <v>29267</v>
      </c>
      <c r="E8551" s="149" t="s">
        <v>166</v>
      </c>
      <c r="F8551" s="151" t="s">
        <v>29268</v>
      </c>
      <c r="G8551" s="151" t="s">
        <v>29269</v>
      </c>
    </row>
    <row r="8552" spans="1:7" ht="22.5" x14ac:dyDescent="0.2">
      <c r="A8552" s="148" t="e">
        <f t="shared" si="134"/>
        <v>#REF!</v>
      </c>
      <c r="B8552" s="149" t="s">
        <v>16993</v>
      </c>
      <c r="C8552" s="149" t="s">
        <v>29270</v>
      </c>
      <c r="D8552" s="150" t="s">
        <v>29271</v>
      </c>
      <c r="E8552" s="149" t="s">
        <v>166</v>
      </c>
      <c r="F8552" s="151" t="s">
        <v>29272</v>
      </c>
      <c r="G8552" s="151" t="s">
        <v>29273</v>
      </c>
    </row>
    <row r="8553" spans="1:7" ht="22.5" x14ac:dyDescent="0.2">
      <c r="A8553" s="148" t="e">
        <f t="shared" si="134"/>
        <v>#REF!</v>
      </c>
      <c r="B8553" s="149" t="s">
        <v>16993</v>
      </c>
      <c r="C8553" s="149" t="s">
        <v>29274</v>
      </c>
      <c r="D8553" s="150" t="s">
        <v>29275</v>
      </c>
      <c r="E8553" s="149" t="s">
        <v>166</v>
      </c>
      <c r="F8553" s="151" t="s">
        <v>29276</v>
      </c>
      <c r="G8553" s="151" t="s">
        <v>29277</v>
      </c>
    </row>
    <row r="8554" spans="1:7" ht="22.5" x14ac:dyDescent="0.2">
      <c r="A8554" s="148" t="e">
        <f t="shared" si="134"/>
        <v>#REF!</v>
      </c>
      <c r="B8554" s="149" t="s">
        <v>16993</v>
      </c>
      <c r="C8554" s="149" t="s">
        <v>29278</v>
      </c>
      <c r="D8554" s="150" t="s">
        <v>29279</v>
      </c>
      <c r="E8554" s="149" t="s">
        <v>166</v>
      </c>
      <c r="F8554" s="151" t="s">
        <v>29280</v>
      </c>
      <c r="G8554" s="151" t="s">
        <v>29281</v>
      </c>
    </row>
    <row r="8555" spans="1:7" ht="22.5" x14ac:dyDescent="0.2">
      <c r="A8555" s="148" t="e">
        <f t="shared" si="134"/>
        <v>#REF!</v>
      </c>
      <c r="B8555" s="149" t="s">
        <v>16993</v>
      </c>
      <c r="C8555" s="149" t="s">
        <v>29282</v>
      </c>
      <c r="D8555" s="150" t="s">
        <v>29283</v>
      </c>
      <c r="E8555" s="149" t="s">
        <v>166</v>
      </c>
      <c r="F8555" s="151" t="s">
        <v>29284</v>
      </c>
      <c r="G8555" s="151" t="s">
        <v>29285</v>
      </c>
    </row>
    <row r="8556" spans="1:7" ht="22.5" x14ac:dyDescent="0.2">
      <c r="A8556" s="148" t="e">
        <f t="shared" si="134"/>
        <v>#REF!</v>
      </c>
      <c r="B8556" s="149" t="s">
        <v>16993</v>
      </c>
      <c r="C8556" s="149" t="s">
        <v>29286</v>
      </c>
      <c r="D8556" s="150" t="s">
        <v>29287</v>
      </c>
      <c r="E8556" s="149" t="s">
        <v>166</v>
      </c>
      <c r="F8556" s="151" t="s">
        <v>19385</v>
      </c>
      <c r="G8556" s="151" t="s">
        <v>11570</v>
      </c>
    </row>
    <row r="8557" spans="1:7" ht="22.5" x14ac:dyDescent="0.2">
      <c r="A8557" s="148" t="e">
        <f t="shared" si="134"/>
        <v>#REF!</v>
      </c>
      <c r="B8557" s="149" t="s">
        <v>16993</v>
      </c>
      <c r="C8557" s="149" t="s">
        <v>29288</v>
      </c>
      <c r="D8557" s="150" t="s">
        <v>29289</v>
      </c>
      <c r="E8557" s="149" t="s">
        <v>166</v>
      </c>
      <c r="F8557" s="151" t="s">
        <v>26431</v>
      </c>
      <c r="G8557" s="151" t="s">
        <v>13485</v>
      </c>
    </row>
    <row r="8558" spans="1:7" ht="22.5" x14ac:dyDescent="0.2">
      <c r="A8558" s="148" t="e">
        <f t="shared" si="134"/>
        <v>#REF!</v>
      </c>
      <c r="B8558" s="149" t="s">
        <v>16993</v>
      </c>
      <c r="C8558" s="149" t="s">
        <v>29290</v>
      </c>
      <c r="D8558" s="150" t="s">
        <v>29291</v>
      </c>
      <c r="E8558" s="149" t="s">
        <v>166</v>
      </c>
      <c r="F8558" s="151" t="s">
        <v>10299</v>
      </c>
      <c r="G8558" s="151" t="s">
        <v>29292</v>
      </c>
    </row>
    <row r="8559" spans="1:7" ht="22.5" x14ac:dyDescent="0.2">
      <c r="A8559" s="148" t="e">
        <f t="shared" si="134"/>
        <v>#REF!</v>
      </c>
      <c r="B8559" s="149" t="s">
        <v>16993</v>
      </c>
      <c r="C8559" s="149" t="s">
        <v>29293</v>
      </c>
      <c r="D8559" s="150" t="s">
        <v>29294</v>
      </c>
      <c r="E8559" s="149" t="s">
        <v>166</v>
      </c>
      <c r="F8559" s="151" t="s">
        <v>15831</v>
      </c>
      <c r="G8559" s="151" t="s">
        <v>26688</v>
      </c>
    </row>
    <row r="8560" spans="1:7" ht="22.5" x14ac:dyDescent="0.2">
      <c r="A8560" s="148" t="e">
        <f t="shared" si="134"/>
        <v>#REF!</v>
      </c>
      <c r="B8560" s="149" t="s">
        <v>16993</v>
      </c>
      <c r="C8560" s="149" t="s">
        <v>29295</v>
      </c>
      <c r="D8560" s="150" t="s">
        <v>29296</v>
      </c>
      <c r="E8560" s="149" t="s">
        <v>166</v>
      </c>
      <c r="F8560" s="151" t="s">
        <v>29297</v>
      </c>
      <c r="G8560" s="151" t="s">
        <v>22053</v>
      </c>
    </row>
    <row r="8561" spans="1:7" ht="22.5" x14ac:dyDescent="0.2">
      <c r="A8561" s="148" t="e">
        <f t="shared" si="134"/>
        <v>#REF!</v>
      </c>
      <c r="B8561" s="149" t="s">
        <v>16993</v>
      </c>
      <c r="C8561" s="149" t="s">
        <v>29298</v>
      </c>
      <c r="D8561" s="150" t="s">
        <v>29299</v>
      </c>
      <c r="E8561" s="149" t="s">
        <v>166</v>
      </c>
      <c r="F8561" s="151" t="s">
        <v>22466</v>
      </c>
      <c r="G8561" s="151" t="s">
        <v>29300</v>
      </c>
    </row>
    <row r="8562" spans="1:7" ht="22.5" x14ac:dyDescent="0.2">
      <c r="A8562" s="148" t="e">
        <f t="shared" si="134"/>
        <v>#REF!</v>
      </c>
      <c r="B8562" s="149" t="s">
        <v>16993</v>
      </c>
      <c r="C8562" s="149" t="s">
        <v>29301</v>
      </c>
      <c r="D8562" s="150" t="s">
        <v>29302</v>
      </c>
      <c r="E8562" s="149" t="s">
        <v>166</v>
      </c>
      <c r="F8562" s="151" t="s">
        <v>29303</v>
      </c>
      <c r="G8562" s="151" t="s">
        <v>29304</v>
      </c>
    </row>
    <row r="8563" spans="1:7" ht="22.5" x14ac:dyDescent="0.2">
      <c r="A8563" s="148" t="e">
        <f t="shared" si="134"/>
        <v>#REF!</v>
      </c>
      <c r="B8563" s="149" t="s">
        <v>16993</v>
      </c>
      <c r="C8563" s="149" t="s">
        <v>29305</v>
      </c>
      <c r="D8563" s="150" t="s">
        <v>29306</v>
      </c>
      <c r="E8563" s="149" t="s">
        <v>166</v>
      </c>
      <c r="F8563" s="151" t="s">
        <v>29307</v>
      </c>
      <c r="G8563" s="151" t="s">
        <v>29308</v>
      </c>
    </row>
    <row r="8564" spans="1:7" ht="22.5" x14ac:dyDescent="0.2">
      <c r="A8564" s="148" t="e">
        <f t="shared" si="134"/>
        <v>#REF!</v>
      </c>
      <c r="B8564" s="149" t="s">
        <v>16993</v>
      </c>
      <c r="C8564" s="149" t="s">
        <v>29309</v>
      </c>
      <c r="D8564" s="150" t="s">
        <v>29310</v>
      </c>
      <c r="E8564" s="149" t="s">
        <v>166</v>
      </c>
      <c r="F8564" s="151" t="s">
        <v>29311</v>
      </c>
      <c r="G8564" s="151" t="s">
        <v>29312</v>
      </c>
    </row>
    <row r="8565" spans="1:7" ht="22.5" x14ac:dyDescent="0.2">
      <c r="A8565" s="148" t="e">
        <f t="shared" si="134"/>
        <v>#REF!</v>
      </c>
      <c r="B8565" s="149" t="s">
        <v>16993</v>
      </c>
      <c r="C8565" s="149" t="s">
        <v>29313</v>
      </c>
      <c r="D8565" s="150" t="s">
        <v>29314</v>
      </c>
      <c r="E8565" s="149" t="s">
        <v>166</v>
      </c>
      <c r="F8565" s="151" t="s">
        <v>19211</v>
      </c>
      <c r="G8565" s="151" t="s">
        <v>22046</v>
      </c>
    </row>
    <row r="8566" spans="1:7" ht="22.5" x14ac:dyDescent="0.2">
      <c r="A8566" s="148" t="e">
        <f t="shared" si="134"/>
        <v>#REF!</v>
      </c>
      <c r="B8566" s="149" t="s">
        <v>16993</v>
      </c>
      <c r="C8566" s="149" t="s">
        <v>29315</v>
      </c>
      <c r="D8566" s="150" t="s">
        <v>29316</v>
      </c>
      <c r="E8566" s="149" t="s">
        <v>166</v>
      </c>
      <c r="F8566" s="151" t="s">
        <v>29317</v>
      </c>
      <c r="G8566" s="151" t="s">
        <v>18889</v>
      </c>
    </row>
    <row r="8567" spans="1:7" ht="22.5" x14ac:dyDescent="0.2">
      <c r="A8567" s="148" t="e">
        <f t="shared" si="134"/>
        <v>#REF!</v>
      </c>
      <c r="B8567" s="149" t="s">
        <v>16993</v>
      </c>
      <c r="C8567" s="149" t="s">
        <v>29318</v>
      </c>
      <c r="D8567" s="150" t="s">
        <v>29319</v>
      </c>
      <c r="E8567" s="149" t="s">
        <v>166</v>
      </c>
      <c r="F8567" s="151" t="s">
        <v>14704</v>
      </c>
      <c r="G8567" s="151" t="s">
        <v>29320</v>
      </c>
    </row>
    <row r="8568" spans="1:7" ht="22.5" x14ac:dyDescent="0.2">
      <c r="A8568" s="148" t="e">
        <f t="shared" si="134"/>
        <v>#REF!</v>
      </c>
      <c r="B8568" s="149" t="s">
        <v>16993</v>
      </c>
      <c r="C8568" s="149" t="s">
        <v>29321</v>
      </c>
      <c r="D8568" s="150" t="s">
        <v>29322</v>
      </c>
      <c r="E8568" s="149" t="s">
        <v>166</v>
      </c>
      <c r="F8568" s="151" t="s">
        <v>29323</v>
      </c>
      <c r="G8568" s="151" t="s">
        <v>29324</v>
      </c>
    </row>
    <row r="8569" spans="1:7" ht="22.5" x14ac:dyDescent="0.2">
      <c r="A8569" s="148" t="e">
        <f t="shared" si="134"/>
        <v>#REF!</v>
      </c>
      <c r="B8569" s="149" t="s">
        <v>16993</v>
      </c>
      <c r="C8569" s="149" t="s">
        <v>29325</v>
      </c>
      <c r="D8569" s="150" t="s">
        <v>29326</v>
      </c>
      <c r="E8569" s="149" t="s">
        <v>166</v>
      </c>
      <c r="F8569" s="151" t="s">
        <v>11116</v>
      </c>
      <c r="G8569" s="151" t="s">
        <v>29327</v>
      </c>
    </row>
    <row r="8570" spans="1:7" ht="22.5" x14ac:dyDescent="0.2">
      <c r="A8570" s="148" t="e">
        <f t="shared" si="134"/>
        <v>#REF!</v>
      </c>
      <c r="B8570" s="149" t="s">
        <v>16993</v>
      </c>
      <c r="C8570" s="149" t="s">
        <v>29328</v>
      </c>
      <c r="D8570" s="150" t="s">
        <v>29329</v>
      </c>
      <c r="E8570" s="149" t="s">
        <v>166</v>
      </c>
      <c r="F8570" s="151" t="s">
        <v>29330</v>
      </c>
      <c r="G8570" s="151" t="s">
        <v>25465</v>
      </c>
    </row>
    <row r="8571" spans="1:7" ht="22.5" x14ac:dyDescent="0.2">
      <c r="A8571" s="148" t="e">
        <f t="shared" si="134"/>
        <v>#REF!</v>
      </c>
      <c r="B8571" s="149" t="s">
        <v>16993</v>
      </c>
      <c r="C8571" s="149" t="s">
        <v>29331</v>
      </c>
      <c r="D8571" s="150" t="s">
        <v>29332</v>
      </c>
      <c r="E8571" s="149" t="s">
        <v>166</v>
      </c>
      <c r="F8571" s="151" t="s">
        <v>29333</v>
      </c>
      <c r="G8571" s="151" t="s">
        <v>29334</v>
      </c>
    </row>
    <row r="8572" spans="1:7" ht="22.5" x14ac:dyDescent="0.2">
      <c r="A8572" s="148" t="e">
        <f t="shared" si="134"/>
        <v>#REF!</v>
      </c>
      <c r="B8572" s="149" t="s">
        <v>16993</v>
      </c>
      <c r="C8572" s="149" t="s">
        <v>29335</v>
      </c>
      <c r="D8572" s="150" t="s">
        <v>29336</v>
      </c>
      <c r="E8572" s="149" t="s">
        <v>166</v>
      </c>
      <c r="F8572" s="151" t="s">
        <v>29337</v>
      </c>
      <c r="G8572" s="151" t="s">
        <v>29338</v>
      </c>
    </row>
    <row r="8573" spans="1:7" ht="22.5" x14ac:dyDescent="0.2">
      <c r="A8573" s="148" t="e">
        <f t="shared" si="134"/>
        <v>#REF!</v>
      </c>
      <c r="B8573" s="149" t="s">
        <v>16993</v>
      </c>
      <c r="C8573" s="149" t="s">
        <v>29339</v>
      </c>
      <c r="D8573" s="150" t="s">
        <v>29340</v>
      </c>
      <c r="E8573" s="149" t="s">
        <v>166</v>
      </c>
      <c r="F8573" s="151" t="s">
        <v>24540</v>
      </c>
      <c r="G8573" s="151" t="s">
        <v>10220</v>
      </c>
    </row>
    <row r="8574" spans="1:7" ht="22.5" x14ac:dyDescent="0.2">
      <c r="A8574" s="148" t="e">
        <f t="shared" si="134"/>
        <v>#REF!</v>
      </c>
      <c r="B8574" s="149" t="s">
        <v>16993</v>
      </c>
      <c r="C8574" s="149" t="s">
        <v>29341</v>
      </c>
      <c r="D8574" s="150" t="s">
        <v>29342</v>
      </c>
      <c r="E8574" s="149" t="s">
        <v>166</v>
      </c>
      <c r="F8574" s="151" t="s">
        <v>10788</v>
      </c>
      <c r="G8574" s="151" t="s">
        <v>18330</v>
      </c>
    </row>
    <row r="8575" spans="1:7" ht="22.5" x14ac:dyDescent="0.2">
      <c r="A8575" s="148" t="e">
        <f t="shared" si="134"/>
        <v>#REF!</v>
      </c>
      <c r="B8575" s="149" t="s">
        <v>16993</v>
      </c>
      <c r="C8575" s="149" t="s">
        <v>29343</v>
      </c>
      <c r="D8575" s="150" t="s">
        <v>29344</v>
      </c>
      <c r="E8575" s="149" t="s">
        <v>166</v>
      </c>
      <c r="F8575" s="151" t="s">
        <v>28885</v>
      </c>
      <c r="G8575" s="151" t="s">
        <v>29345</v>
      </c>
    </row>
    <row r="8576" spans="1:7" ht="22.5" x14ac:dyDescent="0.2">
      <c r="A8576" s="148" t="e">
        <f t="shared" si="134"/>
        <v>#REF!</v>
      </c>
      <c r="B8576" s="149" t="s">
        <v>16993</v>
      </c>
      <c r="C8576" s="149" t="s">
        <v>29346</v>
      </c>
      <c r="D8576" s="150" t="s">
        <v>29347</v>
      </c>
      <c r="E8576" s="149" t="s">
        <v>166</v>
      </c>
      <c r="F8576" s="151" t="s">
        <v>26878</v>
      </c>
      <c r="G8576" s="151" t="s">
        <v>29348</v>
      </c>
    </row>
    <row r="8577" spans="1:7" ht="22.5" x14ac:dyDescent="0.2">
      <c r="A8577" s="148" t="e">
        <f t="shared" si="134"/>
        <v>#REF!</v>
      </c>
      <c r="B8577" s="149" t="s">
        <v>16993</v>
      </c>
      <c r="C8577" s="149" t="s">
        <v>29349</v>
      </c>
      <c r="D8577" s="150" t="s">
        <v>29350</v>
      </c>
      <c r="E8577" s="149" t="s">
        <v>166</v>
      </c>
      <c r="F8577" s="151" t="s">
        <v>29351</v>
      </c>
      <c r="G8577" s="151" t="s">
        <v>14219</v>
      </c>
    </row>
    <row r="8578" spans="1:7" ht="22.5" x14ac:dyDescent="0.2">
      <c r="A8578" s="148" t="e">
        <f t="shared" si="134"/>
        <v>#REF!</v>
      </c>
      <c r="B8578" s="149" t="s">
        <v>16993</v>
      </c>
      <c r="C8578" s="149" t="s">
        <v>29352</v>
      </c>
      <c r="D8578" s="150" t="s">
        <v>29353</v>
      </c>
      <c r="E8578" s="149" t="s">
        <v>166</v>
      </c>
      <c r="F8578" s="151" t="s">
        <v>29354</v>
      </c>
      <c r="G8578" s="151" t="s">
        <v>29355</v>
      </c>
    </row>
    <row r="8579" spans="1:7" ht="22.5" x14ac:dyDescent="0.2">
      <c r="A8579" s="148" t="e">
        <f t="shared" si="134"/>
        <v>#REF!</v>
      </c>
      <c r="B8579" s="149" t="s">
        <v>16993</v>
      </c>
      <c r="C8579" s="149" t="s">
        <v>29356</v>
      </c>
      <c r="D8579" s="150" t="s">
        <v>29357</v>
      </c>
      <c r="E8579" s="149" t="s">
        <v>166</v>
      </c>
      <c r="F8579" s="151" t="s">
        <v>19623</v>
      </c>
      <c r="G8579" s="151" t="s">
        <v>29358</v>
      </c>
    </row>
    <row r="8580" spans="1:7" ht="22.5" x14ac:dyDescent="0.2">
      <c r="A8580" s="148" t="e">
        <f t="shared" si="134"/>
        <v>#REF!</v>
      </c>
      <c r="B8580" s="149" t="s">
        <v>16993</v>
      </c>
      <c r="C8580" s="149" t="s">
        <v>29359</v>
      </c>
      <c r="D8580" s="150" t="s">
        <v>29360</v>
      </c>
      <c r="E8580" s="149" t="s">
        <v>166</v>
      </c>
      <c r="F8580" s="151" t="s">
        <v>11157</v>
      </c>
      <c r="G8580" s="151" t="s">
        <v>29361</v>
      </c>
    </row>
    <row r="8581" spans="1:7" x14ac:dyDescent="0.2">
      <c r="A8581" s="148" t="e">
        <f t="shared" si="134"/>
        <v>#REF!</v>
      </c>
      <c r="B8581" s="149" t="s">
        <v>16993</v>
      </c>
      <c r="C8581" s="149" t="s">
        <v>29362</v>
      </c>
      <c r="D8581" s="150" t="s">
        <v>29363</v>
      </c>
      <c r="E8581" s="149" t="s">
        <v>166</v>
      </c>
      <c r="F8581" s="151" t="s">
        <v>11124</v>
      </c>
      <c r="G8581" s="151" t="s">
        <v>8341</v>
      </c>
    </row>
    <row r="8582" spans="1:7" x14ac:dyDescent="0.2">
      <c r="A8582" s="148" t="e">
        <f t="shared" si="134"/>
        <v>#REF!</v>
      </c>
      <c r="B8582" s="149" t="s">
        <v>16993</v>
      </c>
      <c r="C8582" s="149" t="s">
        <v>29364</v>
      </c>
      <c r="D8582" s="150" t="s">
        <v>29365</v>
      </c>
      <c r="E8582" s="149" t="s">
        <v>166</v>
      </c>
      <c r="F8582" s="151" t="s">
        <v>17920</v>
      </c>
      <c r="G8582" s="151" t="s">
        <v>29366</v>
      </c>
    </row>
    <row r="8583" spans="1:7" x14ac:dyDescent="0.2">
      <c r="A8583" s="148" t="e">
        <f t="shared" si="134"/>
        <v>#REF!</v>
      </c>
      <c r="B8583" s="149" t="s">
        <v>16993</v>
      </c>
      <c r="C8583" s="149" t="s">
        <v>29367</v>
      </c>
      <c r="D8583" s="150" t="s">
        <v>29368</v>
      </c>
      <c r="E8583" s="149" t="s">
        <v>166</v>
      </c>
      <c r="F8583" s="151" t="s">
        <v>26901</v>
      </c>
      <c r="G8583" s="151" t="s">
        <v>11467</v>
      </c>
    </row>
    <row r="8584" spans="1:7" x14ac:dyDescent="0.2">
      <c r="A8584" s="148" t="e">
        <f t="shared" si="134"/>
        <v>#REF!</v>
      </c>
      <c r="B8584" s="149" t="s">
        <v>16993</v>
      </c>
      <c r="C8584" s="149" t="s">
        <v>29369</v>
      </c>
      <c r="D8584" s="150" t="s">
        <v>29370</v>
      </c>
      <c r="E8584" s="149" t="s">
        <v>166</v>
      </c>
      <c r="F8584" s="151" t="s">
        <v>29371</v>
      </c>
      <c r="G8584" s="151" t="s">
        <v>29372</v>
      </c>
    </row>
    <row r="8585" spans="1:7" x14ac:dyDescent="0.2">
      <c r="A8585" s="148" t="e">
        <f t="shared" si="134"/>
        <v>#REF!</v>
      </c>
      <c r="B8585" s="149" t="s">
        <v>16993</v>
      </c>
      <c r="C8585" s="149" t="s">
        <v>29373</v>
      </c>
      <c r="D8585" s="150" t="s">
        <v>29374</v>
      </c>
      <c r="E8585" s="149" t="s">
        <v>166</v>
      </c>
      <c r="F8585" s="151" t="s">
        <v>29375</v>
      </c>
      <c r="G8585" s="151" t="s">
        <v>29376</v>
      </c>
    </row>
    <row r="8586" spans="1:7" x14ac:dyDescent="0.2">
      <c r="A8586" s="148" t="e">
        <f t="shared" si="134"/>
        <v>#REF!</v>
      </c>
      <c r="B8586" s="149" t="s">
        <v>16993</v>
      </c>
      <c r="C8586" s="149" t="s">
        <v>29377</v>
      </c>
      <c r="D8586" s="150" t="s">
        <v>29378</v>
      </c>
      <c r="E8586" s="149" t="s">
        <v>166</v>
      </c>
      <c r="F8586" s="151" t="s">
        <v>9123</v>
      </c>
      <c r="G8586" s="151" t="s">
        <v>29379</v>
      </c>
    </row>
    <row r="8587" spans="1:7" x14ac:dyDescent="0.2">
      <c r="A8587" s="148" t="e">
        <f t="shared" si="134"/>
        <v>#REF!</v>
      </c>
      <c r="B8587" s="149" t="s">
        <v>16993</v>
      </c>
      <c r="C8587" s="149" t="s">
        <v>29380</v>
      </c>
      <c r="D8587" s="150" t="s">
        <v>29381</v>
      </c>
      <c r="E8587" s="149" t="s">
        <v>166</v>
      </c>
      <c r="F8587" s="151" t="s">
        <v>29382</v>
      </c>
      <c r="G8587" s="151" t="s">
        <v>29383</v>
      </c>
    </row>
    <row r="8588" spans="1:7" x14ac:dyDescent="0.2">
      <c r="A8588" s="148" t="e">
        <f t="shared" si="134"/>
        <v>#REF!</v>
      </c>
      <c r="B8588" s="149" t="s">
        <v>16993</v>
      </c>
      <c r="C8588" s="149" t="s">
        <v>29384</v>
      </c>
      <c r="D8588" s="150" t="s">
        <v>29385</v>
      </c>
      <c r="E8588" s="149" t="s">
        <v>166</v>
      </c>
      <c r="F8588" s="151" t="s">
        <v>29386</v>
      </c>
      <c r="G8588" s="151" t="s">
        <v>29387</v>
      </c>
    </row>
    <row r="8589" spans="1:7" x14ac:dyDescent="0.2">
      <c r="A8589" s="148" t="e">
        <f t="shared" si="134"/>
        <v>#REF!</v>
      </c>
      <c r="B8589" s="149" t="s">
        <v>16993</v>
      </c>
      <c r="C8589" s="149" t="s">
        <v>29388</v>
      </c>
      <c r="D8589" s="150" t="s">
        <v>29389</v>
      </c>
      <c r="E8589" s="149" t="s">
        <v>166</v>
      </c>
      <c r="F8589" s="151" t="s">
        <v>8686</v>
      </c>
      <c r="G8589" s="151" t="s">
        <v>29390</v>
      </c>
    </row>
    <row r="8590" spans="1:7" x14ac:dyDescent="0.2">
      <c r="A8590" s="148" t="e">
        <f t="shared" si="134"/>
        <v>#REF!</v>
      </c>
      <c r="B8590" s="149" t="s">
        <v>16993</v>
      </c>
      <c r="C8590" s="149" t="s">
        <v>29391</v>
      </c>
      <c r="D8590" s="150" t="s">
        <v>29392</v>
      </c>
      <c r="E8590" s="149" t="s">
        <v>166</v>
      </c>
      <c r="F8590" s="151" t="s">
        <v>17665</v>
      </c>
      <c r="G8590" s="151" t="s">
        <v>29053</v>
      </c>
    </row>
    <row r="8591" spans="1:7" x14ac:dyDescent="0.2">
      <c r="A8591" s="148" t="e">
        <f t="shared" si="134"/>
        <v>#REF!</v>
      </c>
      <c r="B8591" s="149" t="s">
        <v>16993</v>
      </c>
      <c r="C8591" s="149" t="s">
        <v>29393</v>
      </c>
      <c r="D8591" s="150" t="s">
        <v>29394</v>
      </c>
      <c r="E8591" s="149" t="s">
        <v>166</v>
      </c>
      <c r="F8591" s="151" t="s">
        <v>29395</v>
      </c>
      <c r="G8591" s="151" t="s">
        <v>29396</v>
      </c>
    </row>
    <row r="8592" spans="1:7" x14ac:dyDescent="0.2">
      <c r="A8592" s="148" t="e">
        <f t="shared" si="134"/>
        <v>#REF!</v>
      </c>
      <c r="B8592" s="149" t="s">
        <v>16993</v>
      </c>
      <c r="C8592" s="149" t="s">
        <v>29397</v>
      </c>
      <c r="D8592" s="150" t="s">
        <v>29398</v>
      </c>
      <c r="E8592" s="149" t="s">
        <v>166</v>
      </c>
      <c r="F8592" s="151" t="s">
        <v>17125</v>
      </c>
      <c r="G8592" s="151" t="s">
        <v>29399</v>
      </c>
    </row>
    <row r="8593" spans="1:7" x14ac:dyDescent="0.2">
      <c r="A8593" s="148" t="e">
        <f t="shared" si="134"/>
        <v>#REF!</v>
      </c>
      <c r="B8593" s="149" t="s">
        <v>16993</v>
      </c>
      <c r="C8593" s="149" t="s">
        <v>29400</v>
      </c>
      <c r="D8593" s="150" t="s">
        <v>29401</v>
      </c>
      <c r="E8593" s="149" t="s">
        <v>166</v>
      </c>
      <c r="F8593" s="151" t="s">
        <v>29402</v>
      </c>
      <c r="G8593" s="151" t="s">
        <v>29403</v>
      </c>
    </row>
    <row r="8594" spans="1:7" x14ac:dyDescent="0.2">
      <c r="A8594" s="148" t="e">
        <f t="shared" si="134"/>
        <v>#REF!</v>
      </c>
      <c r="B8594" s="149" t="s">
        <v>16993</v>
      </c>
      <c r="C8594" s="149" t="s">
        <v>29404</v>
      </c>
      <c r="D8594" s="150" t="s">
        <v>29405</v>
      </c>
      <c r="E8594" s="149" t="s">
        <v>166</v>
      </c>
      <c r="F8594" s="151" t="s">
        <v>29406</v>
      </c>
      <c r="G8594" s="151" t="s">
        <v>29407</v>
      </c>
    </row>
    <row r="8595" spans="1:7" x14ac:dyDescent="0.2">
      <c r="A8595" s="148" t="e">
        <f t="shared" si="134"/>
        <v>#REF!</v>
      </c>
      <c r="B8595" s="149" t="s">
        <v>16993</v>
      </c>
      <c r="C8595" s="149" t="s">
        <v>29408</v>
      </c>
      <c r="D8595" s="150" t="s">
        <v>29409</v>
      </c>
      <c r="E8595" s="149" t="s">
        <v>166</v>
      </c>
      <c r="F8595" s="151" t="s">
        <v>29410</v>
      </c>
      <c r="G8595" s="151" t="s">
        <v>29411</v>
      </c>
    </row>
    <row r="8596" spans="1:7" x14ac:dyDescent="0.2">
      <c r="A8596" s="148" t="e">
        <f t="shared" si="134"/>
        <v>#REF!</v>
      </c>
      <c r="B8596" s="149" t="s">
        <v>16993</v>
      </c>
      <c r="C8596" s="149" t="s">
        <v>29412</v>
      </c>
      <c r="D8596" s="150" t="s">
        <v>29413</v>
      </c>
      <c r="E8596" s="149" t="s">
        <v>166</v>
      </c>
      <c r="F8596" s="151" t="s">
        <v>29414</v>
      </c>
      <c r="G8596" s="151" t="s">
        <v>29415</v>
      </c>
    </row>
    <row r="8597" spans="1:7" ht="22.5" x14ac:dyDescent="0.2">
      <c r="A8597" s="148" t="e">
        <f t="shared" si="134"/>
        <v>#REF!</v>
      </c>
      <c r="B8597" s="149" t="s">
        <v>16993</v>
      </c>
      <c r="C8597" s="149" t="s">
        <v>29416</v>
      </c>
      <c r="D8597" s="150" t="s">
        <v>29417</v>
      </c>
      <c r="E8597" s="149" t="s">
        <v>166</v>
      </c>
      <c r="F8597" s="151" t="s">
        <v>25752</v>
      </c>
      <c r="G8597" s="151" t="s">
        <v>29418</v>
      </c>
    </row>
    <row r="8598" spans="1:7" ht="22.5" x14ac:dyDescent="0.2">
      <c r="A8598" s="148" t="e">
        <f t="shared" si="134"/>
        <v>#REF!</v>
      </c>
      <c r="B8598" s="149" t="s">
        <v>16993</v>
      </c>
      <c r="C8598" s="149" t="s">
        <v>29419</v>
      </c>
      <c r="D8598" s="150" t="s">
        <v>29420</v>
      </c>
      <c r="E8598" s="149" t="s">
        <v>166</v>
      </c>
      <c r="F8598" s="151" t="s">
        <v>29421</v>
      </c>
      <c r="G8598" s="151" t="s">
        <v>29422</v>
      </c>
    </row>
    <row r="8599" spans="1:7" ht="22.5" x14ac:dyDescent="0.2">
      <c r="A8599" s="148" t="e">
        <f t="shared" si="134"/>
        <v>#REF!</v>
      </c>
      <c r="B8599" s="149" t="s">
        <v>16993</v>
      </c>
      <c r="C8599" s="149" t="s">
        <v>29423</v>
      </c>
      <c r="D8599" s="150" t="s">
        <v>29424</v>
      </c>
      <c r="E8599" s="149" t="s">
        <v>166</v>
      </c>
      <c r="F8599" s="151" t="s">
        <v>12294</v>
      </c>
      <c r="G8599" s="151" t="s">
        <v>14583</v>
      </c>
    </row>
    <row r="8600" spans="1:7" ht="22.5" x14ac:dyDescent="0.2">
      <c r="A8600" s="148" t="e">
        <f t="shared" si="134"/>
        <v>#REF!</v>
      </c>
      <c r="B8600" s="149" t="s">
        <v>16993</v>
      </c>
      <c r="C8600" s="149" t="s">
        <v>29425</v>
      </c>
      <c r="D8600" s="150" t="s">
        <v>29426</v>
      </c>
      <c r="E8600" s="149" t="s">
        <v>166</v>
      </c>
      <c r="F8600" s="151" t="s">
        <v>9584</v>
      </c>
      <c r="G8600" s="151" t="s">
        <v>12781</v>
      </c>
    </row>
    <row r="8601" spans="1:7" ht="22.5" x14ac:dyDescent="0.2">
      <c r="A8601" s="148" t="e">
        <f t="shared" si="134"/>
        <v>#REF!</v>
      </c>
      <c r="B8601" s="149" t="s">
        <v>16993</v>
      </c>
      <c r="C8601" s="149" t="s">
        <v>29427</v>
      </c>
      <c r="D8601" s="150" t="s">
        <v>29428</v>
      </c>
      <c r="E8601" s="149" t="s">
        <v>166</v>
      </c>
      <c r="F8601" s="151" t="s">
        <v>28440</v>
      </c>
      <c r="G8601" s="151" t="s">
        <v>15104</v>
      </c>
    </row>
    <row r="8602" spans="1:7" ht="22.5" x14ac:dyDescent="0.2">
      <c r="A8602" s="148" t="e">
        <f t="shared" si="134"/>
        <v>#REF!</v>
      </c>
      <c r="B8602" s="149" t="s">
        <v>16993</v>
      </c>
      <c r="C8602" s="149" t="s">
        <v>29429</v>
      </c>
      <c r="D8602" s="150" t="s">
        <v>29430</v>
      </c>
      <c r="E8602" s="149" t="s">
        <v>166</v>
      </c>
      <c r="F8602" s="151" t="s">
        <v>9769</v>
      </c>
      <c r="G8602" s="151" t="s">
        <v>29431</v>
      </c>
    </row>
    <row r="8603" spans="1:7" ht="22.5" x14ac:dyDescent="0.2">
      <c r="A8603" s="148" t="e">
        <f t="shared" si="134"/>
        <v>#REF!</v>
      </c>
      <c r="B8603" s="149" t="s">
        <v>16993</v>
      </c>
      <c r="C8603" s="149" t="s">
        <v>29432</v>
      </c>
      <c r="D8603" s="150" t="s">
        <v>29433</v>
      </c>
      <c r="E8603" s="149" t="s">
        <v>166</v>
      </c>
      <c r="F8603" s="151" t="s">
        <v>18037</v>
      </c>
      <c r="G8603" s="151" t="s">
        <v>13659</v>
      </c>
    </row>
    <row r="8604" spans="1:7" ht="22.5" x14ac:dyDescent="0.2">
      <c r="A8604" s="148" t="e">
        <f t="shared" si="134"/>
        <v>#REF!</v>
      </c>
      <c r="B8604" s="149" t="s">
        <v>16993</v>
      </c>
      <c r="C8604" s="149" t="s">
        <v>29434</v>
      </c>
      <c r="D8604" s="150" t="s">
        <v>29435</v>
      </c>
      <c r="E8604" s="149" t="s">
        <v>166</v>
      </c>
      <c r="F8604" s="151" t="s">
        <v>29436</v>
      </c>
      <c r="G8604" s="151" t="s">
        <v>29437</v>
      </c>
    </row>
    <row r="8605" spans="1:7" ht="22.5" x14ac:dyDescent="0.2">
      <c r="A8605" s="148" t="e">
        <f t="shared" si="134"/>
        <v>#REF!</v>
      </c>
      <c r="B8605" s="149" t="s">
        <v>16993</v>
      </c>
      <c r="C8605" s="149" t="s">
        <v>29438</v>
      </c>
      <c r="D8605" s="150" t="s">
        <v>29439</v>
      </c>
      <c r="E8605" s="149" t="s">
        <v>166</v>
      </c>
      <c r="F8605" s="151" t="s">
        <v>29440</v>
      </c>
      <c r="G8605" s="151" t="s">
        <v>29441</v>
      </c>
    </row>
    <row r="8606" spans="1:7" ht="22.5" x14ac:dyDescent="0.2">
      <c r="A8606" s="148" t="e">
        <f t="shared" si="134"/>
        <v>#REF!</v>
      </c>
      <c r="B8606" s="149" t="s">
        <v>16993</v>
      </c>
      <c r="C8606" s="149" t="s">
        <v>29442</v>
      </c>
      <c r="D8606" s="150" t="s">
        <v>29443</v>
      </c>
      <c r="E8606" s="149" t="s">
        <v>166</v>
      </c>
      <c r="F8606" s="151" t="s">
        <v>14587</v>
      </c>
      <c r="G8606" s="151" t="s">
        <v>29444</v>
      </c>
    </row>
    <row r="8607" spans="1:7" ht="22.5" x14ac:dyDescent="0.2">
      <c r="A8607" s="148" t="e">
        <f t="shared" si="134"/>
        <v>#REF!</v>
      </c>
      <c r="B8607" s="149" t="s">
        <v>16993</v>
      </c>
      <c r="C8607" s="149" t="s">
        <v>29445</v>
      </c>
      <c r="D8607" s="150" t="s">
        <v>29446</v>
      </c>
      <c r="E8607" s="149" t="s">
        <v>166</v>
      </c>
      <c r="F8607" s="151" t="s">
        <v>12299</v>
      </c>
      <c r="G8607" s="151" t="s">
        <v>9948</v>
      </c>
    </row>
    <row r="8608" spans="1:7" ht="22.5" x14ac:dyDescent="0.2">
      <c r="A8608" s="148" t="e">
        <f t="shared" si="134"/>
        <v>#REF!</v>
      </c>
      <c r="B8608" s="149" t="s">
        <v>16993</v>
      </c>
      <c r="C8608" s="149" t="s">
        <v>29447</v>
      </c>
      <c r="D8608" s="150" t="s">
        <v>29448</v>
      </c>
      <c r="E8608" s="149" t="s">
        <v>166</v>
      </c>
      <c r="F8608" s="151" t="s">
        <v>12122</v>
      </c>
      <c r="G8608" s="151" t="s">
        <v>14578</v>
      </c>
    </row>
    <row r="8609" spans="1:7" ht="22.5" x14ac:dyDescent="0.2">
      <c r="A8609" s="148" t="e">
        <f t="shared" si="134"/>
        <v>#REF!</v>
      </c>
      <c r="B8609" s="149" t="s">
        <v>16993</v>
      </c>
      <c r="C8609" s="149" t="s">
        <v>29449</v>
      </c>
      <c r="D8609" s="150" t="s">
        <v>29450</v>
      </c>
      <c r="E8609" s="149" t="s">
        <v>166</v>
      </c>
      <c r="F8609" s="151" t="s">
        <v>17031</v>
      </c>
      <c r="G8609" s="151" t="s">
        <v>8306</v>
      </c>
    </row>
    <row r="8610" spans="1:7" ht="22.5" x14ac:dyDescent="0.2">
      <c r="A8610" s="148" t="e">
        <f t="shared" si="134"/>
        <v>#REF!</v>
      </c>
      <c r="B8610" s="149" t="s">
        <v>16993</v>
      </c>
      <c r="C8610" s="149" t="s">
        <v>29451</v>
      </c>
      <c r="D8610" s="150" t="s">
        <v>29452</v>
      </c>
      <c r="E8610" s="149" t="s">
        <v>166</v>
      </c>
      <c r="F8610" s="151" t="s">
        <v>29453</v>
      </c>
      <c r="G8610" s="151" t="s">
        <v>29454</v>
      </c>
    </row>
    <row r="8611" spans="1:7" ht="22.5" x14ac:dyDescent="0.2">
      <c r="A8611" s="148" t="e">
        <f t="shared" si="134"/>
        <v>#REF!</v>
      </c>
      <c r="B8611" s="149" t="s">
        <v>16993</v>
      </c>
      <c r="C8611" s="149" t="s">
        <v>29455</v>
      </c>
      <c r="D8611" s="150" t="s">
        <v>29456</v>
      </c>
      <c r="E8611" s="149" t="s">
        <v>166</v>
      </c>
      <c r="F8611" s="151" t="s">
        <v>29457</v>
      </c>
      <c r="G8611" s="151" t="s">
        <v>29458</v>
      </c>
    </row>
    <row r="8612" spans="1:7" ht="22.5" x14ac:dyDescent="0.2">
      <c r="A8612" s="148" t="e">
        <f t="shared" si="134"/>
        <v>#REF!</v>
      </c>
      <c r="B8612" s="149" t="s">
        <v>16993</v>
      </c>
      <c r="C8612" s="149" t="s">
        <v>29459</v>
      </c>
      <c r="D8612" s="150" t="s">
        <v>29460</v>
      </c>
      <c r="E8612" s="149" t="s">
        <v>166</v>
      </c>
      <c r="F8612" s="151" t="s">
        <v>29461</v>
      </c>
      <c r="G8612" s="151" t="s">
        <v>29462</v>
      </c>
    </row>
    <row r="8613" spans="1:7" ht="22.5" x14ac:dyDescent="0.2">
      <c r="A8613" s="148" t="e">
        <f t="shared" ref="A8613:A8676" si="135">CONCATENAR</f>
        <v>#REF!</v>
      </c>
      <c r="B8613" s="149" t="s">
        <v>16993</v>
      </c>
      <c r="C8613" s="149" t="s">
        <v>29463</v>
      </c>
      <c r="D8613" s="150" t="s">
        <v>29464</v>
      </c>
      <c r="E8613" s="149" t="s">
        <v>166</v>
      </c>
      <c r="F8613" s="151" t="s">
        <v>29465</v>
      </c>
      <c r="G8613" s="151" t="s">
        <v>29466</v>
      </c>
    </row>
    <row r="8614" spans="1:7" ht="22.5" x14ac:dyDescent="0.2">
      <c r="A8614" s="148" t="e">
        <f t="shared" si="135"/>
        <v>#REF!</v>
      </c>
      <c r="B8614" s="149" t="s">
        <v>16993</v>
      </c>
      <c r="C8614" s="149" t="s">
        <v>29467</v>
      </c>
      <c r="D8614" s="150" t="s">
        <v>29468</v>
      </c>
      <c r="E8614" s="149" t="s">
        <v>166</v>
      </c>
      <c r="F8614" s="151" t="s">
        <v>29469</v>
      </c>
      <c r="G8614" s="151" t="s">
        <v>29470</v>
      </c>
    </row>
    <row r="8615" spans="1:7" ht="22.5" x14ac:dyDescent="0.2">
      <c r="A8615" s="148" t="e">
        <f t="shared" si="135"/>
        <v>#REF!</v>
      </c>
      <c r="B8615" s="149" t="s">
        <v>16993</v>
      </c>
      <c r="C8615" s="149" t="s">
        <v>29471</v>
      </c>
      <c r="D8615" s="150" t="s">
        <v>29472</v>
      </c>
      <c r="E8615" s="149" t="s">
        <v>166</v>
      </c>
      <c r="F8615" s="151" t="s">
        <v>15412</v>
      </c>
      <c r="G8615" s="151" t="s">
        <v>11672</v>
      </c>
    </row>
    <row r="8616" spans="1:7" ht="22.5" x14ac:dyDescent="0.2">
      <c r="A8616" s="148" t="e">
        <f t="shared" si="135"/>
        <v>#REF!</v>
      </c>
      <c r="B8616" s="149" t="s">
        <v>16993</v>
      </c>
      <c r="C8616" s="149" t="s">
        <v>29473</v>
      </c>
      <c r="D8616" s="150" t="s">
        <v>29474</v>
      </c>
      <c r="E8616" s="149" t="s">
        <v>166</v>
      </c>
      <c r="F8616" s="151" t="s">
        <v>25653</v>
      </c>
      <c r="G8616" s="151" t="s">
        <v>29475</v>
      </c>
    </row>
    <row r="8617" spans="1:7" ht="22.5" x14ac:dyDescent="0.2">
      <c r="A8617" s="148" t="e">
        <f t="shared" si="135"/>
        <v>#REF!</v>
      </c>
      <c r="B8617" s="149" t="s">
        <v>16993</v>
      </c>
      <c r="C8617" s="149" t="s">
        <v>29476</v>
      </c>
      <c r="D8617" s="150" t="s">
        <v>29477</v>
      </c>
      <c r="E8617" s="149" t="s">
        <v>166</v>
      </c>
      <c r="F8617" s="151" t="s">
        <v>13343</v>
      </c>
      <c r="G8617" s="151" t="s">
        <v>10256</v>
      </c>
    </row>
    <row r="8618" spans="1:7" ht="22.5" x14ac:dyDescent="0.2">
      <c r="A8618" s="148" t="e">
        <f t="shared" si="135"/>
        <v>#REF!</v>
      </c>
      <c r="B8618" s="149" t="s">
        <v>16993</v>
      </c>
      <c r="C8618" s="149" t="s">
        <v>29478</v>
      </c>
      <c r="D8618" s="150" t="s">
        <v>29479</v>
      </c>
      <c r="E8618" s="149" t="s">
        <v>166</v>
      </c>
      <c r="F8618" s="151" t="s">
        <v>26972</v>
      </c>
      <c r="G8618" s="151" t="s">
        <v>8292</v>
      </c>
    </row>
    <row r="8619" spans="1:7" ht="22.5" x14ac:dyDescent="0.2">
      <c r="A8619" s="148" t="e">
        <f t="shared" si="135"/>
        <v>#REF!</v>
      </c>
      <c r="B8619" s="149" t="s">
        <v>16993</v>
      </c>
      <c r="C8619" s="149" t="s">
        <v>29480</v>
      </c>
      <c r="D8619" s="150" t="s">
        <v>29481</v>
      </c>
      <c r="E8619" s="149" t="s">
        <v>166</v>
      </c>
      <c r="F8619" s="151" t="s">
        <v>15056</v>
      </c>
      <c r="G8619" s="151" t="s">
        <v>29482</v>
      </c>
    </row>
    <row r="8620" spans="1:7" ht="22.5" x14ac:dyDescent="0.2">
      <c r="A8620" s="148" t="e">
        <f t="shared" si="135"/>
        <v>#REF!</v>
      </c>
      <c r="B8620" s="149" t="s">
        <v>16993</v>
      </c>
      <c r="C8620" s="149" t="s">
        <v>29483</v>
      </c>
      <c r="D8620" s="150" t="s">
        <v>29484</v>
      </c>
      <c r="E8620" s="149" t="s">
        <v>166</v>
      </c>
      <c r="F8620" s="151" t="s">
        <v>27659</v>
      </c>
      <c r="G8620" s="151" t="s">
        <v>17886</v>
      </c>
    </row>
    <row r="8621" spans="1:7" ht="22.5" x14ac:dyDescent="0.2">
      <c r="A8621" s="148" t="e">
        <f t="shared" si="135"/>
        <v>#REF!</v>
      </c>
      <c r="B8621" s="149" t="s">
        <v>16993</v>
      </c>
      <c r="C8621" s="149" t="s">
        <v>29485</v>
      </c>
      <c r="D8621" s="150" t="s">
        <v>29486</v>
      </c>
      <c r="E8621" s="149" t="s">
        <v>166</v>
      </c>
      <c r="F8621" s="151" t="s">
        <v>29487</v>
      </c>
      <c r="G8621" s="151" t="s">
        <v>29488</v>
      </c>
    </row>
    <row r="8622" spans="1:7" ht="22.5" x14ac:dyDescent="0.2">
      <c r="A8622" s="148" t="e">
        <f t="shared" si="135"/>
        <v>#REF!</v>
      </c>
      <c r="B8622" s="149" t="s">
        <v>16993</v>
      </c>
      <c r="C8622" s="149" t="s">
        <v>29489</v>
      </c>
      <c r="D8622" s="150" t="s">
        <v>29490</v>
      </c>
      <c r="E8622" s="149" t="s">
        <v>166</v>
      </c>
      <c r="F8622" s="151" t="s">
        <v>27337</v>
      </c>
      <c r="G8622" s="151" t="s">
        <v>29491</v>
      </c>
    </row>
    <row r="8623" spans="1:7" ht="22.5" x14ac:dyDescent="0.2">
      <c r="A8623" s="148" t="e">
        <f t="shared" si="135"/>
        <v>#REF!</v>
      </c>
      <c r="B8623" s="149" t="s">
        <v>16993</v>
      </c>
      <c r="C8623" s="149" t="s">
        <v>29492</v>
      </c>
      <c r="D8623" s="150" t="s">
        <v>29493</v>
      </c>
      <c r="E8623" s="149" t="s">
        <v>166</v>
      </c>
      <c r="F8623" s="151" t="s">
        <v>14580</v>
      </c>
      <c r="G8623" s="151" t="s">
        <v>29355</v>
      </c>
    </row>
    <row r="8624" spans="1:7" ht="22.5" x14ac:dyDescent="0.2">
      <c r="A8624" s="148" t="e">
        <f t="shared" si="135"/>
        <v>#REF!</v>
      </c>
      <c r="B8624" s="149" t="s">
        <v>16993</v>
      </c>
      <c r="C8624" s="149" t="s">
        <v>29494</v>
      </c>
      <c r="D8624" s="150" t="s">
        <v>29495</v>
      </c>
      <c r="E8624" s="149" t="s">
        <v>166</v>
      </c>
      <c r="F8624" s="151" t="s">
        <v>17765</v>
      </c>
      <c r="G8624" s="151" t="s">
        <v>9460</v>
      </c>
    </row>
    <row r="8625" spans="1:7" ht="22.5" x14ac:dyDescent="0.2">
      <c r="A8625" s="148" t="e">
        <f t="shared" si="135"/>
        <v>#REF!</v>
      </c>
      <c r="B8625" s="149" t="s">
        <v>16993</v>
      </c>
      <c r="C8625" s="149" t="s">
        <v>29496</v>
      </c>
      <c r="D8625" s="150" t="s">
        <v>29497</v>
      </c>
      <c r="E8625" s="149" t="s">
        <v>166</v>
      </c>
      <c r="F8625" s="151" t="s">
        <v>29498</v>
      </c>
      <c r="G8625" s="151" t="s">
        <v>16546</v>
      </c>
    </row>
    <row r="8626" spans="1:7" ht="22.5" x14ac:dyDescent="0.2">
      <c r="A8626" s="148" t="e">
        <f t="shared" si="135"/>
        <v>#REF!</v>
      </c>
      <c r="B8626" s="149" t="s">
        <v>16993</v>
      </c>
      <c r="C8626" s="149" t="s">
        <v>29499</v>
      </c>
      <c r="D8626" s="150" t="s">
        <v>29500</v>
      </c>
      <c r="E8626" s="149" t="s">
        <v>166</v>
      </c>
      <c r="F8626" s="151" t="s">
        <v>21976</v>
      </c>
      <c r="G8626" s="151" t="s">
        <v>29501</v>
      </c>
    </row>
    <row r="8627" spans="1:7" ht="22.5" x14ac:dyDescent="0.2">
      <c r="A8627" s="148" t="e">
        <f t="shared" si="135"/>
        <v>#REF!</v>
      </c>
      <c r="B8627" s="149" t="s">
        <v>16993</v>
      </c>
      <c r="C8627" s="149" t="s">
        <v>29502</v>
      </c>
      <c r="D8627" s="150" t="s">
        <v>29503</v>
      </c>
      <c r="E8627" s="149" t="s">
        <v>166</v>
      </c>
      <c r="F8627" s="151" t="s">
        <v>29504</v>
      </c>
      <c r="G8627" s="151" t="s">
        <v>26176</v>
      </c>
    </row>
    <row r="8628" spans="1:7" ht="22.5" x14ac:dyDescent="0.2">
      <c r="A8628" s="148" t="e">
        <f t="shared" si="135"/>
        <v>#REF!</v>
      </c>
      <c r="B8628" s="149" t="s">
        <v>16993</v>
      </c>
      <c r="C8628" s="149" t="s">
        <v>29505</v>
      </c>
      <c r="D8628" s="150" t="s">
        <v>29506</v>
      </c>
      <c r="E8628" s="149" t="s">
        <v>166</v>
      </c>
      <c r="F8628" s="151" t="s">
        <v>29507</v>
      </c>
      <c r="G8628" s="151" t="s">
        <v>29508</v>
      </c>
    </row>
    <row r="8629" spans="1:7" ht="22.5" x14ac:dyDescent="0.2">
      <c r="A8629" s="148" t="e">
        <f t="shared" si="135"/>
        <v>#REF!</v>
      </c>
      <c r="B8629" s="149" t="s">
        <v>16993</v>
      </c>
      <c r="C8629" s="149" t="s">
        <v>29509</v>
      </c>
      <c r="D8629" s="150" t="s">
        <v>29510</v>
      </c>
      <c r="E8629" s="149" t="s">
        <v>166</v>
      </c>
      <c r="F8629" s="151" t="s">
        <v>29511</v>
      </c>
      <c r="G8629" s="151" t="s">
        <v>29512</v>
      </c>
    </row>
    <row r="8630" spans="1:7" ht="22.5" x14ac:dyDescent="0.2">
      <c r="A8630" s="148" t="e">
        <f t="shared" si="135"/>
        <v>#REF!</v>
      </c>
      <c r="B8630" s="149" t="s">
        <v>16993</v>
      </c>
      <c r="C8630" s="149" t="s">
        <v>29513</v>
      </c>
      <c r="D8630" s="150" t="s">
        <v>29514</v>
      </c>
      <c r="E8630" s="149" t="s">
        <v>166</v>
      </c>
      <c r="F8630" s="151" t="s">
        <v>29515</v>
      </c>
      <c r="G8630" s="151" t="s">
        <v>29516</v>
      </c>
    </row>
    <row r="8631" spans="1:7" ht="22.5" x14ac:dyDescent="0.2">
      <c r="A8631" s="148" t="e">
        <f t="shared" si="135"/>
        <v>#REF!</v>
      </c>
      <c r="B8631" s="149" t="s">
        <v>16993</v>
      </c>
      <c r="C8631" s="149" t="s">
        <v>29517</v>
      </c>
      <c r="D8631" s="150" t="s">
        <v>29518</v>
      </c>
      <c r="E8631" s="149" t="s">
        <v>166</v>
      </c>
      <c r="F8631" s="151" t="s">
        <v>29074</v>
      </c>
      <c r="G8631" s="151" t="s">
        <v>29075</v>
      </c>
    </row>
    <row r="8632" spans="1:7" ht="22.5" x14ac:dyDescent="0.2">
      <c r="A8632" s="148" t="e">
        <f t="shared" si="135"/>
        <v>#REF!</v>
      </c>
      <c r="B8632" s="149" t="s">
        <v>16993</v>
      </c>
      <c r="C8632" s="149" t="s">
        <v>29519</v>
      </c>
      <c r="D8632" s="150" t="s">
        <v>29520</v>
      </c>
      <c r="E8632" s="149" t="s">
        <v>166</v>
      </c>
      <c r="F8632" s="151" t="s">
        <v>29521</v>
      </c>
      <c r="G8632" s="151" t="s">
        <v>29522</v>
      </c>
    </row>
    <row r="8633" spans="1:7" ht="22.5" x14ac:dyDescent="0.2">
      <c r="A8633" s="148" t="e">
        <f t="shared" si="135"/>
        <v>#REF!</v>
      </c>
      <c r="B8633" s="149" t="s">
        <v>16993</v>
      </c>
      <c r="C8633" s="149" t="s">
        <v>29523</v>
      </c>
      <c r="D8633" s="150" t="s">
        <v>29524</v>
      </c>
      <c r="E8633" s="149" t="s">
        <v>166</v>
      </c>
      <c r="F8633" s="151" t="s">
        <v>29525</v>
      </c>
      <c r="G8633" s="151" t="s">
        <v>29526</v>
      </c>
    </row>
    <row r="8634" spans="1:7" ht="22.5" x14ac:dyDescent="0.2">
      <c r="A8634" s="148" t="e">
        <f t="shared" si="135"/>
        <v>#REF!</v>
      </c>
      <c r="B8634" s="149" t="s">
        <v>16993</v>
      </c>
      <c r="C8634" s="149" t="s">
        <v>29527</v>
      </c>
      <c r="D8634" s="150" t="s">
        <v>29528</v>
      </c>
      <c r="E8634" s="149" t="s">
        <v>166</v>
      </c>
      <c r="F8634" s="151" t="s">
        <v>29529</v>
      </c>
      <c r="G8634" s="151" t="s">
        <v>29530</v>
      </c>
    </row>
    <row r="8635" spans="1:7" ht="22.5" x14ac:dyDescent="0.2">
      <c r="A8635" s="148" t="e">
        <f t="shared" si="135"/>
        <v>#REF!</v>
      </c>
      <c r="B8635" s="149" t="s">
        <v>16993</v>
      </c>
      <c r="C8635" s="149" t="s">
        <v>29531</v>
      </c>
      <c r="D8635" s="150" t="s">
        <v>29532</v>
      </c>
      <c r="E8635" s="149" t="s">
        <v>166</v>
      </c>
      <c r="F8635" s="151" t="s">
        <v>29533</v>
      </c>
      <c r="G8635" s="151" t="s">
        <v>29534</v>
      </c>
    </row>
    <row r="8636" spans="1:7" ht="22.5" x14ac:dyDescent="0.2">
      <c r="A8636" s="148" t="e">
        <f t="shared" si="135"/>
        <v>#REF!</v>
      </c>
      <c r="B8636" s="149" t="s">
        <v>16993</v>
      </c>
      <c r="C8636" s="149" t="s">
        <v>29535</v>
      </c>
      <c r="D8636" s="150" t="s">
        <v>29536</v>
      </c>
      <c r="E8636" s="149" t="s">
        <v>166</v>
      </c>
      <c r="F8636" s="151" t="s">
        <v>29537</v>
      </c>
      <c r="G8636" s="151" t="s">
        <v>29538</v>
      </c>
    </row>
    <row r="8637" spans="1:7" ht="22.5" x14ac:dyDescent="0.2">
      <c r="A8637" s="148" t="e">
        <f t="shared" si="135"/>
        <v>#REF!</v>
      </c>
      <c r="B8637" s="149" t="s">
        <v>16993</v>
      </c>
      <c r="C8637" s="149" t="s">
        <v>29539</v>
      </c>
      <c r="D8637" s="150" t="s">
        <v>29540</v>
      </c>
      <c r="E8637" s="149" t="s">
        <v>166</v>
      </c>
      <c r="F8637" s="151" t="s">
        <v>29541</v>
      </c>
      <c r="G8637" s="151" t="s">
        <v>29542</v>
      </c>
    </row>
    <row r="8638" spans="1:7" ht="22.5" x14ac:dyDescent="0.2">
      <c r="A8638" s="148" t="e">
        <f t="shared" si="135"/>
        <v>#REF!</v>
      </c>
      <c r="B8638" s="149" t="s">
        <v>16993</v>
      </c>
      <c r="C8638" s="149" t="s">
        <v>29543</v>
      </c>
      <c r="D8638" s="150" t="s">
        <v>29544</v>
      </c>
      <c r="E8638" s="149" t="s">
        <v>166</v>
      </c>
      <c r="F8638" s="151" t="s">
        <v>29545</v>
      </c>
      <c r="G8638" s="151" t="s">
        <v>29546</v>
      </c>
    </row>
    <row r="8639" spans="1:7" ht="22.5" x14ac:dyDescent="0.2">
      <c r="A8639" s="148" t="e">
        <f t="shared" si="135"/>
        <v>#REF!</v>
      </c>
      <c r="B8639" s="149" t="s">
        <v>16993</v>
      </c>
      <c r="C8639" s="149" t="s">
        <v>29547</v>
      </c>
      <c r="D8639" s="150" t="s">
        <v>29548</v>
      </c>
      <c r="E8639" s="149" t="s">
        <v>166</v>
      </c>
      <c r="F8639" s="151" t="s">
        <v>29549</v>
      </c>
      <c r="G8639" s="151" t="s">
        <v>29550</v>
      </c>
    </row>
    <row r="8640" spans="1:7" ht="22.5" x14ac:dyDescent="0.2">
      <c r="A8640" s="148" t="e">
        <f t="shared" si="135"/>
        <v>#REF!</v>
      </c>
      <c r="B8640" s="149" t="s">
        <v>16993</v>
      </c>
      <c r="C8640" s="149" t="s">
        <v>29551</v>
      </c>
      <c r="D8640" s="150" t="s">
        <v>29552</v>
      </c>
      <c r="E8640" s="149" t="s">
        <v>166</v>
      </c>
      <c r="F8640" s="151" t="s">
        <v>29508</v>
      </c>
      <c r="G8640" s="151" t="s">
        <v>29553</v>
      </c>
    </row>
    <row r="8641" spans="1:7" ht="22.5" x14ac:dyDescent="0.2">
      <c r="A8641" s="148" t="e">
        <f t="shared" si="135"/>
        <v>#REF!</v>
      </c>
      <c r="B8641" s="149" t="s">
        <v>16993</v>
      </c>
      <c r="C8641" s="149" t="s">
        <v>29554</v>
      </c>
      <c r="D8641" s="150" t="s">
        <v>29555</v>
      </c>
      <c r="E8641" s="149" t="s">
        <v>166</v>
      </c>
      <c r="F8641" s="151" t="s">
        <v>29556</v>
      </c>
      <c r="G8641" s="151" t="s">
        <v>29557</v>
      </c>
    </row>
    <row r="8642" spans="1:7" ht="22.5" x14ac:dyDescent="0.2">
      <c r="A8642" s="148" t="e">
        <f t="shared" si="135"/>
        <v>#REF!</v>
      </c>
      <c r="B8642" s="149" t="s">
        <v>16993</v>
      </c>
      <c r="C8642" s="149" t="s">
        <v>29558</v>
      </c>
      <c r="D8642" s="150" t="s">
        <v>29559</v>
      </c>
      <c r="E8642" s="149" t="s">
        <v>166</v>
      </c>
      <c r="F8642" s="151" t="s">
        <v>29560</v>
      </c>
      <c r="G8642" s="151" t="s">
        <v>29561</v>
      </c>
    </row>
    <row r="8643" spans="1:7" ht="22.5" x14ac:dyDescent="0.2">
      <c r="A8643" s="148" t="e">
        <f t="shared" si="135"/>
        <v>#REF!</v>
      </c>
      <c r="B8643" s="149" t="s">
        <v>16993</v>
      </c>
      <c r="C8643" s="149" t="s">
        <v>29562</v>
      </c>
      <c r="D8643" s="150" t="s">
        <v>29563</v>
      </c>
      <c r="E8643" s="149" t="s">
        <v>166</v>
      </c>
      <c r="F8643" s="151" t="s">
        <v>29564</v>
      </c>
      <c r="G8643" s="151" t="s">
        <v>29565</v>
      </c>
    </row>
    <row r="8644" spans="1:7" ht="22.5" x14ac:dyDescent="0.2">
      <c r="A8644" s="148" t="e">
        <f t="shared" si="135"/>
        <v>#REF!</v>
      </c>
      <c r="B8644" s="149" t="s">
        <v>16993</v>
      </c>
      <c r="C8644" s="149" t="s">
        <v>29566</v>
      </c>
      <c r="D8644" s="150" t="s">
        <v>29567</v>
      </c>
      <c r="E8644" s="149" t="s">
        <v>166</v>
      </c>
      <c r="F8644" s="151" t="s">
        <v>29568</v>
      </c>
      <c r="G8644" s="151" t="s">
        <v>29569</v>
      </c>
    </row>
    <row r="8645" spans="1:7" ht="22.5" x14ac:dyDescent="0.2">
      <c r="A8645" s="148" t="e">
        <f t="shared" si="135"/>
        <v>#REF!</v>
      </c>
      <c r="B8645" s="149" t="s">
        <v>16993</v>
      </c>
      <c r="C8645" s="149" t="s">
        <v>29570</v>
      </c>
      <c r="D8645" s="150" t="s">
        <v>29571</v>
      </c>
      <c r="E8645" s="149" t="s">
        <v>166</v>
      </c>
      <c r="F8645" s="151" t="s">
        <v>15499</v>
      </c>
      <c r="G8645" s="151" t="s">
        <v>29572</v>
      </c>
    </row>
    <row r="8646" spans="1:7" ht="22.5" x14ac:dyDescent="0.2">
      <c r="A8646" s="148" t="e">
        <f t="shared" si="135"/>
        <v>#REF!</v>
      </c>
      <c r="B8646" s="149" t="s">
        <v>16993</v>
      </c>
      <c r="C8646" s="149" t="s">
        <v>29573</v>
      </c>
      <c r="D8646" s="150" t="s">
        <v>29574</v>
      </c>
      <c r="E8646" s="149" t="s">
        <v>166</v>
      </c>
      <c r="F8646" s="151" t="s">
        <v>29575</v>
      </c>
      <c r="G8646" s="151" t="s">
        <v>11638</v>
      </c>
    </row>
    <row r="8647" spans="1:7" ht="22.5" x14ac:dyDescent="0.2">
      <c r="A8647" s="148" t="e">
        <f t="shared" si="135"/>
        <v>#REF!</v>
      </c>
      <c r="B8647" s="149" t="s">
        <v>16993</v>
      </c>
      <c r="C8647" s="149" t="s">
        <v>29576</v>
      </c>
      <c r="D8647" s="150" t="s">
        <v>29577</v>
      </c>
      <c r="E8647" s="149" t="s">
        <v>166</v>
      </c>
      <c r="F8647" s="151" t="s">
        <v>29578</v>
      </c>
      <c r="G8647" s="151" t="s">
        <v>29579</v>
      </c>
    </row>
    <row r="8648" spans="1:7" ht="22.5" x14ac:dyDescent="0.2">
      <c r="A8648" s="148" t="e">
        <f t="shared" si="135"/>
        <v>#REF!</v>
      </c>
      <c r="B8648" s="149" t="s">
        <v>16993</v>
      </c>
      <c r="C8648" s="149" t="s">
        <v>29580</v>
      </c>
      <c r="D8648" s="150" t="s">
        <v>29581</v>
      </c>
      <c r="E8648" s="149" t="s">
        <v>58</v>
      </c>
      <c r="F8648" s="151" t="s">
        <v>29582</v>
      </c>
      <c r="G8648" s="151" t="s">
        <v>29583</v>
      </c>
    </row>
    <row r="8649" spans="1:7" ht="22.5" x14ac:dyDescent="0.2">
      <c r="A8649" s="148" t="e">
        <f t="shared" si="135"/>
        <v>#REF!</v>
      </c>
      <c r="B8649" s="149" t="s">
        <v>16993</v>
      </c>
      <c r="C8649" s="149" t="s">
        <v>29584</v>
      </c>
      <c r="D8649" s="150" t="s">
        <v>29585</v>
      </c>
      <c r="E8649" s="149" t="s">
        <v>166</v>
      </c>
      <c r="F8649" s="151" t="s">
        <v>24437</v>
      </c>
      <c r="G8649" s="151" t="s">
        <v>19910</v>
      </c>
    </row>
    <row r="8650" spans="1:7" ht="22.5" x14ac:dyDescent="0.2">
      <c r="A8650" s="148" t="e">
        <f t="shared" si="135"/>
        <v>#REF!</v>
      </c>
      <c r="B8650" s="149" t="s">
        <v>16993</v>
      </c>
      <c r="C8650" s="149" t="s">
        <v>29586</v>
      </c>
      <c r="D8650" s="150" t="s">
        <v>29587</v>
      </c>
      <c r="E8650" s="149" t="s">
        <v>166</v>
      </c>
      <c r="F8650" s="151" t="s">
        <v>27081</v>
      </c>
      <c r="G8650" s="151" t="s">
        <v>29588</v>
      </c>
    </row>
    <row r="8651" spans="1:7" ht="22.5" x14ac:dyDescent="0.2">
      <c r="A8651" s="148" t="e">
        <f t="shared" si="135"/>
        <v>#REF!</v>
      </c>
      <c r="B8651" s="149" t="s">
        <v>16993</v>
      </c>
      <c r="C8651" s="149" t="s">
        <v>29589</v>
      </c>
      <c r="D8651" s="150" t="s">
        <v>29590</v>
      </c>
      <c r="E8651" s="149" t="s">
        <v>166</v>
      </c>
      <c r="F8651" s="151" t="s">
        <v>29591</v>
      </c>
      <c r="G8651" s="151" t="s">
        <v>29592</v>
      </c>
    </row>
    <row r="8652" spans="1:7" ht="22.5" x14ac:dyDescent="0.2">
      <c r="A8652" s="148" t="e">
        <f t="shared" si="135"/>
        <v>#REF!</v>
      </c>
      <c r="B8652" s="149" t="s">
        <v>16993</v>
      </c>
      <c r="C8652" s="149" t="s">
        <v>29593</v>
      </c>
      <c r="D8652" s="150" t="s">
        <v>29594</v>
      </c>
      <c r="E8652" s="149" t="s">
        <v>166</v>
      </c>
      <c r="F8652" s="151" t="s">
        <v>29595</v>
      </c>
      <c r="G8652" s="151" t="s">
        <v>12910</v>
      </c>
    </row>
    <row r="8653" spans="1:7" ht="22.5" x14ac:dyDescent="0.2">
      <c r="A8653" s="148" t="e">
        <f t="shared" si="135"/>
        <v>#REF!</v>
      </c>
      <c r="B8653" s="149" t="s">
        <v>16993</v>
      </c>
      <c r="C8653" s="149" t="s">
        <v>29596</v>
      </c>
      <c r="D8653" s="150" t="s">
        <v>29597</v>
      </c>
      <c r="E8653" s="149" t="s">
        <v>166</v>
      </c>
      <c r="F8653" s="151" t="s">
        <v>29598</v>
      </c>
      <c r="G8653" s="151" t="s">
        <v>29599</v>
      </c>
    </row>
    <row r="8654" spans="1:7" ht="22.5" x14ac:dyDescent="0.2">
      <c r="A8654" s="148" t="e">
        <f t="shared" si="135"/>
        <v>#REF!</v>
      </c>
      <c r="B8654" s="149" t="s">
        <v>16993</v>
      </c>
      <c r="C8654" s="149" t="s">
        <v>29600</v>
      </c>
      <c r="D8654" s="150" t="s">
        <v>29601</v>
      </c>
      <c r="E8654" s="149" t="s">
        <v>166</v>
      </c>
      <c r="F8654" s="151" t="s">
        <v>29602</v>
      </c>
      <c r="G8654" s="151" t="s">
        <v>29052</v>
      </c>
    </row>
    <row r="8655" spans="1:7" ht="22.5" x14ac:dyDescent="0.2">
      <c r="A8655" s="148" t="e">
        <f t="shared" si="135"/>
        <v>#REF!</v>
      </c>
      <c r="B8655" s="149" t="s">
        <v>16993</v>
      </c>
      <c r="C8655" s="149" t="s">
        <v>29603</v>
      </c>
      <c r="D8655" s="150" t="s">
        <v>29604</v>
      </c>
      <c r="E8655" s="149" t="s">
        <v>166</v>
      </c>
      <c r="F8655" s="151" t="s">
        <v>17410</v>
      </c>
      <c r="G8655" s="151" t="s">
        <v>29605</v>
      </c>
    </row>
    <row r="8656" spans="1:7" ht="22.5" x14ac:dyDescent="0.2">
      <c r="A8656" s="148" t="e">
        <f t="shared" si="135"/>
        <v>#REF!</v>
      </c>
      <c r="B8656" s="149" t="s">
        <v>16993</v>
      </c>
      <c r="C8656" s="149" t="s">
        <v>29606</v>
      </c>
      <c r="D8656" s="150" t="s">
        <v>29607</v>
      </c>
      <c r="E8656" s="149" t="s">
        <v>166</v>
      </c>
      <c r="F8656" s="151" t="s">
        <v>29608</v>
      </c>
      <c r="G8656" s="151" t="s">
        <v>29609</v>
      </c>
    </row>
    <row r="8657" spans="1:7" ht="22.5" x14ac:dyDescent="0.2">
      <c r="A8657" s="148" t="e">
        <f t="shared" si="135"/>
        <v>#REF!</v>
      </c>
      <c r="B8657" s="149" t="s">
        <v>16993</v>
      </c>
      <c r="C8657" s="149" t="s">
        <v>29610</v>
      </c>
      <c r="D8657" s="150" t="s">
        <v>29611</v>
      </c>
      <c r="E8657" s="149" t="s">
        <v>166</v>
      </c>
      <c r="F8657" s="151" t="s">
        <v>14583</v>
      </c>
      <c r="G8657" s="151" t="s">
        <v>17860</v>
      </c>
    </row>
    <row r="8658" spans="1:7" ht="22.5" x14ac:dyDescent="0.2">
      <c r="A8658" s="148" t="e">
        <f t="shared" si="135"/>
        <v>#REF!</v>
      </c>
      <c r="B8658" s="149" t="s">
        <v>16993</v>
      </c>
      <c r="C8658" s="149" t="s">
        <v>29612</v>
      </c>
      <c r="D8658" s="150" t="s">
        <v>29613</v>
      </c>
      <c r="E8658" s="149" t="s">
        <v>166</v>
      </c>
      <c r="F8658" s="151" t="s">
        <v>17263</v>
      </c>
      <c r="G8658" s="151" t="s">
        <v>18574</v>
      </c>
    </row>
    <row r="8659" spans="1:7" ht="22.5" x14ac:dyDescent="0.2">
      <c r="A8659" s="148" t="e">
        <f t="shared" si="135"/>
        <v>#REF!</v>
      </c>
      <c r="B8659" s="149" t="s">
        <v>16993</v>
      </c>
      <c r="C8659" s="149" t="s">
        <v>29614</v>
      </c>
      <c r="D8659" s="150" t="s">
        <v>29615</v>
      </c>
      <c r="E8659" s="149" t="s">
        <v>166</v>
      </c>
      <c r="F8659" s="151" t="s">
        <v>29616</v>
      </c>
      <c r="G8659" s="151" t="s">
        <v>29617</v>
      </c>
    </row>
    <row r="8660" spans="1:7" ht="22.5" x14ac:dyDescent="0.2">
      <c r="A8660" s="148" t="e">
        <f t="shared" si="135"/>
        <v>#REF!</v>
      </c>
      <c r="B8660" s="149" t="s">
        <v>16993</v>
      </c>
      <c r="C8660" s="149" t="s">
        <v>29618</v>
      </c>
      <c r="D8660" s="150" t="s">
        <v>29619</v>
      </c>
      <c r="E8660" s="149" t="s">
        <v>166</v>
      </c>
      <c r="F8660" s="151" t="s">
        <v>21644</v>
      </c>
      <c r="G8660" s="151" t="s">
        <v>29620</v>
      </c>
    </row>
    <row r="8661" spans="1:7" ht="22.5" x14ac:dyDescent="0.2">
      <c r="A8661" s="148" t="e">
        <f t="shared" si="135"/>
        <v>#REF!</v>
      </c>
      <c r="B8661" s="149" t="s">
        <v>16993</v>
      </c>
      <c r="C8661" s="149" t="s">
        <v>29621</v>
      </c>
      <c r="D8661" s="150" t="s">
        <v>29622</v>
      </c>
      <c r="E8661" s="149" t="s">
        <v>166</v>
      </c>
      <c r="F8661" s="151" t="s">
        <v>29623</v>
      </c>
      <c r="G8661" s="151" t="s">
        <v>19210</v>
      </c>
    </row>
    <row r="8662" spans="1:7" ht="22.5" x14ac:dyDescent="0.2">
      <c r="A8662" s="148" t="e">
        <f t="shared" si="135"/>
        <v>#REF!</v>
      </c>
      <c r="B8662" s="149" t="s">
        <v>16993</v>
      </c>
      <c r="C8662" s="149" t="s">
        <v>29624</v>
      </c>
      <c r="D8662" s="150" t="s">
        <v>29625</v>
      </c>
      <c r="E8662" s="149" t="s">
        <v>166</v>
      </c>
      <c r="F8662" s="151" t="s">
        <v>29626</v>
      </c>
      <c r="G8662" s="151" t="s">
        <v>29627</v>
      </c>
    </row>
    <row r="8663" spans="1:7" ht="22.5" x14ac:dyDescent="0.2">
      <c r="A8663" s="148" t="e">
        <f t="shared" si="135"/>
        <v>#REF!</v>
      </c>
      <c r="B8663" s="149" t="s">
        <v>16993</v>
      </c>
      <c r="C8663" s="149" t="s">
        <v>29628</v>
      </c>
      <c r="D8663" s="150" t="s">
        <v>29629</v>
      </c>
      <c r="E8663" s="149" t="s">
        <v>166</v>
      </c>
      <c r="F8663" s="151" t="s">
        <v>29630</v>
      </c>
      <c r="G8663" s="151" t="s">
        <v>29631</v>
      </c>
    </row>
    <row r="8664" spans="1:7" ht="22.5" x14ac:dyDescent="0.2">
      <c r="A8664" s="148" t="e">
        <f t="shared" si="135"/>
        <v>#REF!</v>
      </c>
      <c r="B8664" s="149" t="s">
        <v>16993</v>
      </c>
      <c r="C8664" s="149" t="s">
        <v>29632</v>
      </c>
      <c r="D8664" s="150" t="s">
        <v>29633</v>
      </c>
      <c r="E8664" s="149" t="s">
        <v>166</v>
      </c>
      <c r="F8664" s="151" t="s">
        <v>29634</v>
      </c>
      <c r="G8664" s="151" t="s">
        <v>29635</v>
      </c>
    </row>
    <row r="8665" spans="1:7" ht="22.5" x14ac:dyDescent="0.2">
      <c r="A8665" s="148" t="e">
        <f t="shared" si="135"/>
        <v>#REF!</v>
      </c>
      <c r="B8665" s="149" t="s">
        <v>16993</v>
      </c>
      <c r="C8665" s="149" t="s">
        <v>29636</v>
      </c>
      <c r="D8665" s="150" t="s">
        <v>29637</v>
      </c>
      <c r="E8665" s="149" t="s">
        <v>166</v>
      </c>
      <c r="F8665" s="151" t="s">
        <v>29638</v>
      </c>
      <c r="G8665" s="151" t="s">
        <v>9724</v>
      </c>
    </row>
    <row r="8666" spans="1:7" ht="22.5" x14ac:dyDescent="0.2">
      <c r="A8666" s="148" t="e">
        <f t="shared" si="135"/>
        <v>#REF!</v>
      </c>
      <c r="B8666" s="149" t="s">
        <v>16993</v>
      </c>
      <c r="C8666" s="149" t="s">
        <v>29639</v>
      </c>
      <c r="D8666" s="150" t="s">
        <v>29640</v>
      </c>
      <c r="E8666" s="149" t="s">
        <v>58</v>
      </c>
      <c r="F8666" s="151" t="s">
        <v>29641</v>
      </c>
      <c r="G8666" s="151" t="s">
        <v>29642</v>
      </c>
    </row>
    <row r="8667" spans="1:7" ht="22.5" x14ac:dyDescent="0.2">
      <c r="A8667" s="148" t="e">
        <f t="shared" si="135"/>
        <v>#REF!</v>
      </c>
      <c r="B8667" s="149" t="s">
        <v>16993</v>
      </c>
      <c r="C8667" s="149" t="s">
        <v>29643</v>
      </c>
      <c r="D8667" s="150" t="s">
        <v>29644</v>
      </c>
      <c r="E8667" s="149" t="s">
        <v>58</v>
      </c>
      <c r="F8667" s="151" t="s">
        <v>29645</v>
      </c>
      <c r="G8667" s="151" t="s">
        <v>29646</v>
      </c>
    </row>
    <row r="8668" spans="1:7" ht="22.5" x14ac:dyDescent="0.2">
      <c r="A8668" s="148" t="e">
        <f t="shared" si="135"/>
        <v>#REF!</v>
      </c>
      <c r="B8668" s="149" t="s">
        <v>16993</v>
      </c>
      <c r="C8668" s="149" t="s">
        <v>29647</v>
      </c>
      <c r="D8668" s="150" t="s">
        <v>29648</v>
      </c>
      <c r="E8668" s="149" t="s">
        <v>58</v>
      </c>
      <c r="F8668" s="151" t="s">
        <v>29649</v>
      </c>
      <c r="G8668" s="151" t="s">
        <v>29650</v>
      </c>
    </row>
    <row r="8669" spans="1:7" ht="22.5" x14ac:dyDescent="0.2">
      <c r="A8669" s="148" t="e">
        <f t="shared" si="135"/>
        <v>#REF!</v>
      </c>
      <c r="B8669" s="149" t="s">
        <v>16993</v>
      </c>
      <c r="C8669" s="149" t="s">
        <v>29651</v>
      </c>
      <c r="D8669" s="150" t="s">
        <v>29652</v>
      </c>
      <c r="E8669" s="149" t="s">
        <v>58</v>
      </c>
      <c r="F8669" s="151" t="s">
        <v>29649</v>
      </c>
      <c r="G8669" s="151" t="s">
        <v>29650</v>
      </c>
    </row>
    <row r="8670" spans="1:7" ht="22.5" x14ac:dyDescent="0.2">
      <c r="A8670" s="148" t="e">
        <f t="shared" si="135"/>
        <v>#REF!</v>
      </c>
      <c r="B8670" s="149" t="s">
        <v>16993</v>
      </c>
      <c r="C8670" s="149" t="s">
        <v>29653</v>
      </c>
      <c r="D8670" s="150" t="s">
        <v>29654</v>
      </c>
      <c r="E8670" s="149" t="s">
        <v>58</v>
      </c>
      <c r="F8670" s="151" t="s">
        <v>29649</v>
      </c>
      <c r="G8670" s="151" t="s">
        <v>29650</v>
      </c>
    </row>
    <row r="8671" spans="1:7" ht="22.5" x14ac:dyDescent="0.2">
      <c r="A8671" s="148" t="e">
        <f t="shared" si="135"/>
        <v>#REF!</v>
      </c>
      <c r="B8671" s="149" t="s">
        <v>16993</v>
      </c>
      <c r="C8671" s="149" t="s">
        <v>29655</v>
      </c>
      <c r="D8671" s="150" t="s">
        <v>29656</v>
      </c>
      <c r="E8671" s="149" t="s">
        <v>58</v>
      </c>
      <c r="F8671" s="151" t="s">
        <v>29657</v>
      </c>
      <c r="G8671" s="151" t="s">
        <v>29658</v>
      </c>
    </row>
    <row r="8672" spans="1:7" ht="22.5" x14ac:dyDescent="0.2">
      <c r="A8672" s="148" t="e">
        <f t="shared" si="135"/>
        <v>#REF!</v>
      </c>
      <c r="B8672" s="149" t="s">
        <v>16993</v>
      </c>
      <c r="C8672" s="149" t="s">
        <v>29659</v>
      </c>
      <c r="D8672" s="150" t="s">
        <v>29660</v>
      </c>
      <c r="E8672" s="149" t="s">
        <v>58</v>
      </c>
      <c r="F8672" s="151" t="s">
        <v>29661</v>
      </c>
      <c r="G8672" s="151" t="s">
        <v>29662</v>
      </c>
    </row>
    <row r="8673" spans="1:7" ht="22.5" x14ac:dyDescent="0.2">
      <c r="A8673" s="148" t="e">
        <f t="shared" si="135"/>
        <v>#REF!</v>
      </c>
      <c r="B8673" s="149" t="s">
        <v>16993</v>
      </c>
      <c r="C8673" s="149" t="s">
        <v>29663</v>
      </c>
      <c r="D8673" s="150" t="s">
        <v>29664</v>
      </c>
      <c r="E8673" s="149" t="s">
        <v>58</v>
      </c>
      <c r="F8673" s="151" t="s">
        <v>29665</v>
      </c>
      <c r="G8673" s="151" t="s">
        <v>29666</v>
      </c>
    </row>
    <row r="8674" spans="1:7" ht="22.5" x14ac:dyDescent="0.2">
      <c r="A8674" s="148" t="e">
        <f t="shared" si="135"/>
        <v>#REF!</v>
      </c>
      <c r="B8674" s="149" t="s">
        <v>16993</v>
      </c>
      <c r="C8674" s="149" t="s">
        <v>29667</v>
      </c>
      <c r="D8674" s="150" t="s">
        <v>29668</v>
      </c>
      <c r="E8674" s="149" t="s">
        <v>166</v>
      </c>
      <c r="F8674" s="151" t="s">
        <v>29669</v>
      </c>
      <c r="G8674" s="151" t="s">
        <v>29670</v>
      </c>
    </row>
    <row r="8675" spans="1:7" ht="22.5" x14ac:dyDescent="0.2">
      <c r="A8675" s="148" t="e">
        <f t="shared" si="135"/>
        <v>#REF!</v>
      </c>
      <c r="B8675" s="149" t="s">
        <v>16993</v>
      </c>
      <c r="C8675" s="149" t="s">
        <v>29671</v>
      </c>
      <c r="D8675" s="150" t="s">
        <v>29672</v>
      </c>
      <c r="E8675" s="149" t="s">
        <v>58</v>
      </c>
      <c r="F8675" s="151" t="s">
        <v>29673</v>
      </c>
      <c r="G8675" s="151" t="s">
        <v>29674</v>
      </c>
    </row>
    <row r="8676" spans="1:7" ht="22.5" x14ac:dyDescent="0.2">
      <c r="A8676" s="148" t="e">
        <f t="shared" si="135"/>
        <v>#REF!</v>
      </c>
      <c r="B8676" s="149" t="s">
        <v>16993</v>
      </c>
      <c r="C8676" s="149" t="s">
        <v>29675</v>
      </c>
      <c r="D8676" s="150" t="s">
        <v>29676</v>
      </c>
      <c r="E8676" s="149" t="s">
        <v>58</v>
      </c>
      <c r="F8676" s="151" t="s">
        <v>29677</v>
      </c>
      <c r="G8676" s="151" t="s">
        <v>29678</v>
      </c>
    </row>
    <row r="8677" spans="1:7" ht="22.5" x14ac:dyDescent="0.2">
      <c r="A8677" s="148" t="e">
        <f t="shared" ref="A8677:A8740" si="136">CONCATENAR</f>
        <v>#REF!</v>
      </c>
      <c r="B8677" s="149" t="s">
        <v>16993</v>
      </c>
      <c r="C8677" s="149" t="s">
        <v>29679</v>
      </c>
      <c r="D8677" s="150" t="s">
        <v>29680</v>
      </c>
      <c r="E8677" s="149" t="s">
        <v>58</v>
      </c>
      <c r="F8677" s="151" t="s">
        <v>29681</v>
      </c>
      <c r="G8677" s="151" t="s">
        <v>29682</v>
      </c>
    </row>
    <row r="8678" spans="1:7" ht="22.5" x14ac:dyDescent="0.2">
      <c r="A8678" s="148" t="e">
        <f t="shared" si="136"/>
        <v>#REF!</v>
      </c>
      <c r="B8678" s="149" t="s">
        <v>16993</v>
      </c>
      <c r="C8678" s="149" t="s">
        <v>29683</v>
      </c>
      <c r="D8678" s="150" t="s">
        <v>29684</v>
      </c>
      <c r="E8678" s="149" t="s">
        <v>58</v>
      </c>
      <c r="F8678" s="151" t="s">
        <v>29681</v>
      </c>
      <c r="G8678" s="151" t="s">
        <v>29682</v>
      </c>
    </row>
    <row r="8679" spans="1:7" ht="22.5" x14ac:dyDescent="0.2">
      <c r="A8679" s="148" t="e">
        <f t="shared" si="136"/>
        <v>#REF!</v>
      </c>
      <c r="B8679" s="149" t="s">
        <v>16993</v>
      </c>
      <c r="C8679" s="149" t="s">
        <v>29685</v>
      </c>
      <c r="D8679" s="150" t="s">
        <v>29686</v>
      </c>
      <c r="E8679" s="149" t="s">
        <v>58</v>
      </c>
      <c r="F8679" s="151" t="s">
        <v>29681</v>
      </c>
      <c r="G8679" s="151" t="s">
        <v>29682</v>
      </c>
    </row>
    <row r="8680" spans="1:7" ht="22.5" x14ac:dyDescent="0.2">
      <c r="A8680" s="148" t="e">
        <f t="shared" si="136"/>
        <v>#REF!</v>
      </c>
      <c r="B8680" s="149" t="s">
        <v>16993</v>
      </c>
      <c r="C8680" s="149" t="s">
        <v>29687</v>
      </c>
      <c r="D8680" s="150" t="s">
        <v>29688</v>
      </c>
      <c r="E8680" s="149" t="s">
        <v>58</v>
      </c>
      <c r="F8680" s="151" t="s">
        <v>29689</v>
      </c>
      <c r="G8680" s="151" t="s">
        <v>29690</v>
      </c>
    </row>
    <row r="8681" spans="1:7" ht="22.5" x14ac:dyDescent="0.2">
      <c r="A8681" s="148" t="e">
        <f t="shared" si="136"/>
        <v>#REF!</v>
      </c>
      <c r="B8681" s="149" t="s">
        <v>16993</v>
      </c>
      <c r="C8681" s="149" t="s">
        <v>29691</v>
      </c>
      <c r="D8681" s="150" t="s">
        <v>29692</v>
      </c>
      <c r="E8681" s="149" t="s">
        <v>58</v>
      </c>
      <c r="F8681" s="151" t="s">
        <v>29693</v>
      </c>
      <c r="G8681" s="151" t="s">
        <v>29694</v>
      </c>
    </row>
    <row r="8682" spans="1:7" ht="22.5" x14ac:dyDescent="0.2">
      <c r="A8682" s="148" t="e">
        <f t="shared" si="136"/>
        <v>#REF!</v>
      </c>
      <c r="B8682" s="149" t="s">
        <v>16993</v>
      </c>
      <c r="C8682" s="149" t="s">
        <v>29695</v>
      </c>
      <c r="D8682" s="150" t="s">
        <v>29696</v>
      </c>
      <c r="E8682" s="149" t="s">
        <v>58</v>
      </c>
      <c r="F8682" s="151" t="s">
        <v>29697</v>
      </c>
      <c r="G8682" s="151" t="s">
        <v>29698</v>
      </c>
    </row>
    <row r="8683" spans="1:7" ht="22.5" x14ac:dyDescent="0.2">
      <c r="A8683" s="148" t="e">
        <f t="shared" si="136"/>
        <v>#REF!</v>
      </c>
      <c r="B8683" s="149" t="s">
        <v>16993</v>
      </c>
      <c r="C8683" s="149" t="s">
        <v>29699</v>
      </c>
      <c r="D8683" s="150" t="s">
        <v>29700</v>
      </c>
      <c r="E8683" s="149" t="s">
        <v>166</v>
      </c>
      <c r="F8683" s="151" t="s">
        <v>29701</v>
      </c>
      <c r="G8683" s="151" t="s">
        <v>17117</v>
      </c>
    </row>
    <row r="8684" spans="1:7" ht="22.5" x14ac:dyDescent="0.2">
      <c r="A8684" s="148" t="e">
        <f t="shared" si="136"/>
        <v>#REF!</v>
      </c>
      <c r="B8684" s="149" t="s">
        <v>16993</v>
      </c>
      <c r="C8684" s="149" t="s">
        <v>29702</v>
      </c>
      <c r="D8684" s="150" t="s">
        <v>29703</v>
      </c>
      <c r="E8684" s="149" t="s">
        <v>166</v>
      </c>
      <c r="F8684" s="151" t="s">
        <v>20342</v>
      </c>
      <c r="G8684" s="151" t="s">
        <v>26665</v>
      </c>
    </row>
    <row r="8685" spans="1:7" ht="22.5" x14ac:dyDescent="0.2">
      <c r="A8685" s="148" t="e">
        <f t="shared" si="136"/>
        <v>#REF!</v>
      </c>
      <c r="B8685" s="149" t="s">
        <v>16993</v>
      </c>
      <c r="C8685" s="149" t="s">
        <v>29704</v>
      </c>
      <c r="D8685" s="150" t="s">
        <v>29705</v>
      </c>
      <c r="E8685" s="149" t="s">
        <v>166</v>
      </c>
      <c r="F8685" s="151" t="s">
        <v>29706</v>
      </c>
      <c r="G8685" s="151" t="s">
        <v>29707</v>
      </c>
    </row>
    <row r="8686" spans="1:7" ht="22.5" x14ac:dyDescent="0.2">
      <c r="A8686" s="148" t="e">
        <f t="shared" si="136"/>
        <v>#REF!</v>
      </c>
      <c r="B8686" s="149" t="s">
        <v>16993</v>
      </c>
      <c r="C8686" s="149" t="s">
        <v>29708</v>
      </c>
      <c r="D8686" s="150" t="s">
        <v>29709</v>
      </c>
      <c r="E8686" s="149" t="s">
        <v>166</v>
      </c>
      <c r="F8686" s="151" t="s">
        <v>29710</v>
      </c>
      <c r="G8686" s="151" t="s">
        <v>29711</v>
      </c>
    </row>
    <row r="8687" spans="1:7" ht="22.5" x14ac:dyDescent="0.2">
      <c r="A8687" s="148" t="e">
        <f t="shared" si="136"/>
        <v>#REF!</v>
      </c>
      <c r="B8687" s="149" t="s">
        <v>16993</v>
      </c>
      <c r="C8687" s="149" t="s">
        <v>29712</v>
      </c>
      <c r="D8687" s="150" t="s">
        <v>29713</v>
      </c>
      <c r="E8687" s="149" t="s">
        <v>166</v>
      </c>
      <c r="F8687" s="151" t="s">
        <v>29714</v>
      </c>
      <c r="G8687" s="151" t="s">
        <v>29715</v>
      </c>
    </row>
    <row r="8688" spans="1:7" ht="22.5" x14ac:dyDescent="0.2">
      <c r="A8688" s="148" t="e">
        <f t="shared" si="136"/>
        <v>#REF!</v>
      </c>
      <c r="B8688" s="149" t="s">
        <v>16993</v>
      </c>
      <c r="C8688" s="149" t="s">
        <v>29716</v>
      </c>
      <c r="D8688" s="150" t="s">
        <v>29717</v>
      </c>
      <c r="E8688" s="149" t="s">
        <v>166</v>
      </c>
      <c r="F8688" s="151" t="s">
        <v>29718</v>
      </c>
      <c r="G8688" s="151" t="s">
        <v>29719</v>
      </c>
    </row>
    <row r="8689" spans="1:7" ht="22.5" x14ac:dyDescent="0.2">
      <c r="A8689" s="148" t="e">
        <f t="shared" si="136"/>
        <v>#REF!</v>
      </c>
      <c r="B8689" s="149" t="s">
        <v>16993</v>
      </c>
      <c r="C8689" s="149" t="s">
        <v>29720</v>
      </c>
      <c r="D8689" s="150" t="s">
        <v>29721</v>
      </c>
      <c r="E8689" s="149" t="s">
        <v>166</v>
      </c>
      <c r="F8689" s="151" t="s">
        <v>29722</v>
      </c>
      <c r="G8689" s="151" t="s">
        <v>29723</v>
      </c>
    </row>
    <row r="8690" spans="1:7" ht="22.5" x14ac:dyDescent="0.2">
      <c r="A8690" s="148" t="e">
        <f t="shared" si="136"/>
        <v>#REF!</v>
      </c>
      <c r="B8690" s="149" t="s">
        <v>16993</v>
      </c>
      <c r="C8690" s="149" t="s">
        <v>29724</v>
      </c>
      <c r="D8690" s="150" t="s">
        <v>29725</v>
      </c>
      <c r="E8690" s="149" t="s">
        <v>166</v>
      </c>
      <c r="F8690" s="151" t="s">
        <v>29726</v>
      </c>
      <c r="G8690" s="151" t="s">
        <v>29727</v>
      </c>
    </row>
    <row r="8691" spans="1:7" ht="22.5" x14ac:dyDescent="0.2">
      <c r="A8691" s="148" t="e">
        <f t="shared" si="136"/>
        <v>#REF!</v>
      </c>
      <c r="B8691" s="149" t="s">
        <v>16993</v>
      </c>
      <c r="C8691" s="149" t="s">
        <v>29728</v>
      </c>
      <c r="D8691" s="150" t="s">
        <v>29729</v>
      </c>
      <c r="E8691" s="149" t="s">
        <v>166</v>
      </c>
      <c r="F8691" s="151" t="s">
        <v>29730</v>
      </c>
      <c r="G8691" s="151" t="s">
        <v>29731</v>
      </c>
    </row>
    <row r="8692" spans="1:7" ht="22.5" x14ac:dyDescent="0.2">
      <c r="A8692" s="148" t="e">
        <f t="shared" si="136"/>
        <v>#REF!</v>
      </c>
      <c r="B8692" s="149" t="s">
        <v>16993</v>
      </c>
      <c r="C8692" s="149" t="s">
        <v>29732</v>
      </c>
      <c r="D8692" s="150" t="s">
        <v>29733</v>
      </c>
      <c r="E8692" s="149" t="s">
        <v>166</v>
      </c>
      <c r="F8692" s="151" t="s">
        <v>9126</v>
      </c>
      <c r="G8692" s="151" t="s">
        <v>29734</v>
      </c>
    </row>
    <row r="8693" spans="1:7" ht="22.5" x14ac:dyDescent="0.2">
      <c r="A8693" s="148" t="e">
        <f t="shared" si="136"/>
        <v>#REF!</v>
      </c>
      <c r="B8693" s="149" t="s">
        <v>16993</v>
      </c>
      <c r="C8693" s="149" t="s">
        <v>29735</v>
      </c>
      <c r="D8693" s="150" t="s">
        <v>29736</v>
      </c>
      <c r="E8693" s="149" t="s">
        <v>166</v>
      </c>
      <c r="F8693" s="151" t="s">
        <v>29737</v>
      </c>
      <c r="G8693" s="151" t="s">
        <v>29738</v>
      </c>
    </row>
    <row r="8694" spans="1:7" ht="22.5" x14ac:dyDescent="0.2">
      <c r="A8694" s="148" t="e">
        <f t="shared" si="136"/>
        <v>#REF!</v>
      </c>
      <c r="B8694" s="149" t="s">
        <v>16993</v>
      </c>
      <c r="C8694" s="149" t="s">
        <v>29739</v>
      </c>
      <c r="D8694" s="150" t="s">
        <v>29740</v>
      </c>
      <c r="E8694" s="149" t="s">
        <v>166</v>
      </c>
      <c r="F8694" s="151" t="s">
        <v>29741</v>
      </c>
      <c r="G8694" s="151" t="s">
        <v>29742</v>
      </c>
    </row>
    <row r="8695" spans="1:7" ht="22.5" x14ac:dyDescent="0.2">
      <c r="A8695" s="148" t="e">
        <f t="shared" si="136"/>
        <v>#REF!</v>
      </c>
      <c r="B8695" s="149" t="s">
        <v>16993</v>
      </c>
      <c r="C8695" s="149" t="s">
        <v>29743</v>
      </c>
      <c r="D8695" s="150" t="s">
        <v>29744</v>
      </c>
      <c r="E8695" s="149" t="s">
        <v>166</v>
      </c>
      <c r="F8695" s="151" t="s">
        <v>29745</v>
      </c>
      <c r="G8695" s="151" t="s">
        <v>9672</v>
      </c>
    </row>
    <row r="8696" spans="1:7" ht="22.5" x14ac:dyDescent="0.2">
      <c r="A8696" s="148" t="e">
        <f t="shared" si="136"/>
        <v>#REF!</v>
      </c>
      <c r="B8696" s="149" t="s">
        <v>16993</v>
      </c>
      <c r="C8696" s="149" t="s">
        <v>29746</v>
      </c>
      <c r="D8696" s="150" t="s">
        <v>29747</v>
      </c>
      <c r="E8696" s="149" t="s">
        <v>166</v>
      </c>
      <c r="F8696" s="151" t="s">
        <v>26927</v>
      </c>
      <c r="G8696" s="151" t="s">
        <v>15472</v>
      </c>
    </row>
    <row r="8697" spans="1:7" ht="22.5" x14ac:dyDescent="0.2">
      <c r="A8697" s="148" t="e">
        <f t="shared" si="136"/>
        <v>#REF!</v>
      </c>
      <c r="B8697" s="149" t="s">
        <v>16993</v>
      </c>
      <c r="C8697" s="149" t="s">
        <v>29748</v>
      </c>
      <c r="D8697" s="150" t="s">
        <v>29749</v>
      </c>
      <c r="E8697" s="149" t="s">
        <v>166</v>
      </c>
      <c r="F8697" s="151" t="s">
        <v>29750</v>
      </c>
      <c r="G8697" s="151" t="s">
        <v>9123</v>
      </c>
    </row>
    <row r="8698" spans="1:7" ht="22.5" x14ac:dyDescent="0.2">
      <c r="A8698" s="148" t="e">
        <f t="shared" si="136"/>
        <v>#REF!</v>
      </c>
      <c r="B8698" s="149" t="s">
        <v>16993</v>
      </c>
      <c r="C8698" s="149" t="s">
        <v>29751</v>
      </c>
      <c r="D8698" s="150" t="s">
        <v>29752</v>
      </c>
      <c r="E8698" s="149" t="s">
        <v>166</v>
      </c>
      <c r="F8698" s="151" t="s">
        <v>29753</v>
      </c>
      <c r="G8698" s="151" t="s">
        <v>25105</v>
      </c>
    </row>
    <row r="8699" spans="1:7" ht="22.5" x14ac:dyDescent="0.2">
      <c r="A8699" s="148" t="e">
        <f t="shared" si="136"/>
        <v>#REF!</v>
      </c>
      <c r="B8699" s="149" t="s">
        <v>16993</v>
      </c>
      <c r="C8699" s="149" t="s">
        <v>29754</v>
      </c>
      <c r="D8699" s="150" t="s">
        <v>29755</v>
      </c>
      <c r="E8699" s="149" t="s">
        <v>166</v>
      </c>
      <c r="F8699" s="151" t="s">
        <v>10226</v>
      </c>
      <c r="G8699" s="151" t="s">
        <v>29756</v>
      </c>
    </row>
    <row r="8700" spans="1:7" ht="22.5" x14ac:dyDescent="0.2">
      <c r="A8700" s="148" t="e">
        <f t="shared" si="136"/>
        <v>#REF!</v>
      </c>
      <c r="B8700" s="149" t="s">
        <v>16993</v>
      </c>
      <c r="C8700" s="149" t="s">
        <v>29757</v>
      </c>
      <c r="D8700" s="150" t="s">
        <v>29758</v>
      </c>
      <c r="E8700" s="149" t="s">
        <v>166</v>
      </c>
      <c r="F8700" s="151" t="s">
        <v>29759</v>
      </c>
      <c r="G8700" s="151" t="s">
        <v>28447</v>
      </c>
    </row>
    <row r="8701" spans="1:7" ht="22.5" x14ac:dyDescent="0.2">
      <c r="A8701" s="148" t="e">
        <f t="shared" si="136"/>
        <v>#REF!</v>
      </c>
      <c r="B8701" s="149" t="s">
        <v>16993</v>
      </c>
      <c r="C8701" s="149" t="s">
        <v>29760</v>
      </c>
      <c r="D8701" s="150" t="s">
        <v>29761</v>
      </c>
      <c r="E8701" s="149" t="s">
        <v>166</v>
      </c>
      <c r="F8701" s="151" t="s">
        <v>29762</v>
      </c>
      <c r="G8701" s="151" t="s">
        <v>29763</v>
      </c>
    </row>
    <row r="8702" spans="1:7" ht="22.5" x14ac:dyDescent="0.2">
      <c r="A8702" s="148" t="e">
        <f t="shared" si="136"/>
        <v>#REF!</v>
      </c>
      <c r="B8702" s="149" t="s">
        <v>16993</v>
      </c>
      <c r="C8702" s="149" t="s">
        <v>29764</v>
      </c>
      <c r="D8702" s="150" t="s">
        <v>29765</v>
      </c>
      <c r="E8702" s="149" t="s">
        <v>166</v>
      </c>
      <c r="F8702" s="151" t="s">
        <v>11596</v>
      </c>
      <c r="G8702" s="151" t="s">
        <v>29766</v>
      </c>
    </row>
    <row r="8703" spans="1:7" ht="22.5" x14ac:dyDescent="0.2">
      <c r="A8703" s="148" t="e">
        <f t="shared" si="136"/>
        <v>#REF!</v>
      </c>
      <c r="B8703" s="149" t="s">
        <v>16993</v>
      </c>
      <c r="C8703" s="149" t="s">
        <v>29767</v>
      </c>
      <c r="D8703" s="150" t="s">
        <v>29768</v>
      </c>
      <c r="E8703" s="149" t="s">
        <v>58</v>
      </c>
      <c r="F8703" s="151" t="s">
        <v>24805</v>
      </c>
      <c r="G8703" s="151" t="s">
        <v>26393</v>
      </c>
    </row>
    <row r="8704" spans="1:7" ht="22.5" x14ac:dyDescent="0.2">
      <c r="A8704" s="148" t="e">
        <f t="shared" si="136"/>
        <v>#REF!</v>
      </c>
      <c r="B8704" s="149" t="s">
        <v>16993</v>
      </c>
      <c r="C8704" s="149" t="s">
        <v>29769</v>
      </c>
      <c r="D8704" s="150" t="s">
        <v>29770</v>
      </c>
      <c r="E8704" s="149" t="s">
        <v>58</v>
      </c>
      <c r="F8704" s="151" t="s">
        <v>20295</v>
      </c>
      <c r="G8704" s="151" t="s">
        <v>16216</v>
      </c>
    </row>
    <row r="8705" spans="1:7" ht="22.5" x14ac:dyDescent="0.2">
      <c r="A8705" s="148" t="e">
        <f t="shared" si="136"/>
        <v>#REF!</v>
      </c>
      <c r="B8705" s="149" t="s">
        <v>16993</v>
      </c>
      <c r="C8705" s="149" t="s">
        <v>29771</v>
      </c>
      <c r="D8705" s="150" t="s">
        <v>29772</v>
      </c>
      <c r="E8705" s="149" t="s">
        <v>58</v>
      </c>
      <c r="F8705" s="151" t="s">
        <v>29773</v>
      </c>
      <c r="G8705" s="151" t="s">
        <v>26712</v>
      </c>
    </row>
    <row r="8706" spans="1:7" ht="22.5" x14ac:dyDescent="0.2">
      <c r="A8706" s="148" t="e">
        <f t="shared" si="136"/>
        <v>#REF!</v>
      </c>
      <c r="B8706" s="149" t="s">
        <v>16993</v>
      </c>
      <c r="C8706" s="149" t="s">
        <v>29774</v>
      </c>
      <c r="D8706" s="150" t="s">
        <v>29775</v>
      </c>
      <c r="E8706" s="149" t="s">
        <v>58</v>
      </c>
      <c r="F8706" s="151" t="s">
        <v>26192</v>
      </c>
      <c r="G8706" s="151" t="s">
        <v>29776</v>
      </c>
    </row>
    <row r="8707" spans="1:7" ht="22.5" x14ac:dyDescent="0.2">
      <c r="A8707" s="148" t="e">
        <f t="shared" si="136"/>
        <v>#REF!</v>
      </c>
      <c r="B8707" s="149" t="s">
        <v>16993</v>
      </c>
      <c r="C8707" s="149" t="s">
        <v>29777</v>
      </c>
      <c r="D8707" s="150" t="s">
        <v>29778</v>
      </c>
      <c r="E8707" s="149" t="s">
        <v>58</v>
      </c>
      <c r="F8707" s="151" t="s">
        <v>29779</v>
      </c>
      <c r="G8707" s="151" t="s">
        <v>29780</v>
      </c>
    </row>
    <row r="8708" spans="1:7" ht="22.5" x14ac:dyDescent="0.2">
      <c r="A8708" s="148" t="e">
        <f t="shared" si="136"/>
        <v>#REF!</v>
      </c>
      <c r="B8708" s="149" t="s">
        <v>16993</v>
      </c>
      <c r="C8708" s="149" t="s">
        <v>29781</v>
      </c>
      <c r="D8708" s="150" t="s">
        <v>29782</v>
      </c>
      <c r="E8708" s="149" t="s">
        <v>58</v>
      </c>
      <c r="F8708" s="151" t="s">
        <v>25786</v>
      </c>
      <c r="G8708" s="151" t="s">
        <v>8402</v>
      </c>
    </row>
    <row r="8709" spans="1:7" ht="22.5" x14ac:dyDescent="0.2">
      <c r="A8709" s="148" t="e">
        <f t="shared" si="136"/>
        <v>#REF!</v>
      </c>
      <c r="B8709" s="149" t="s">
        <v>16993</v>
      </c>
      <c r="C8709" s="149" t="s">
        <v>29783</v>
      </c>
      <c r="D8709" s="150" t="s">
        <v>29784</v>
      </c>
      <c r="E8709" s="149" t="s">
        <v>58</v>
      </c>
      <c r="F8709" s="151" t="s">
        <v>29763</v>
      </c>
      <c r="G8709" s="151" t="s">
        <v>29785</v>
      </c>
    </row>
    <row r="8710" spans="1:7" ht="22.5" x14ac:dyDescent="0.2">
      <c r="A8710" s="148" t="e">
        <f t="shared" si="136"/>
        <v>#REF!</v>
      </c>
      <c r="B8710" s="149" t="s">
        <v>16993</v>
      </c>
      <c r="C8710" s="149" t="s">
        <v>29786</v>
      </c>
      <c r="D8710" s="150" t="s">
        <v>29787</v>
      </c>
      <c r="E8710" s="149" t="s">
        <v>58</v>
      </c>
      <c r="F8710" s="151" t="s">
        <v>28632</v>
      </c>
      <c r="G8710" s="151" t="s">
        <v>12524</v>
      </c>
    </row>
    <row r="8711" spans="1:7" ht="22.5" x14ac:dyDescent="0.2">
      <c r="A8711" s="148" t="e">
        <f t="shared" si="136"/>
        <v>#REF!</v>
      </c>
      <c r="B8711" s="149" t="s">
        <v>16993</v>
      </c>
      <c r="C8711" s="149" t="s">
        <v>29788</v>
      </c>
      <c r="D8711" s="150" t="s">
        <v>29789</v>
      </c>
      <c r="E8711" s="149" t="s">
        <v>58</v>
      </c>
      <c r="F8711" s="151" t="s">
        <v>19319</v>
      </c>
      <c r="G8711" s="151" t="s">
        <v>29790</v>
      </c>
    </row>
    <row r="8712" spans="1:7" ht="22.5" x14ac:dyDescent="0.2">
      <c r="A8712" s="148" t="e">
        <f t="shared" si="136"/>
        <v>#REF!</v>
      </c>
      <c r="B8712" s="149" t="s">
        <v>16993</v>
      </c>
      <c r="C8712" s="149" t="s">
        <v>29791</v>
      </c>
      <c r="D8712" s="150" t="s">
        <v>29792</v>
      </c>
      <c r="E8712" s="149" t="s">
        <v>58</v>
      </c>
      <c r="F8712" s="151" t="s">
        <v>10626</v>
      </c>
      <c r="G8712" s="151" t="s">
        <v>8170</v>
      </c>
    </row>
    <row r="8713" spans="1:7" ht="22.5" x14ac:dyDescent="0.2">
      <c r="A8713" s="148" t="e">
        <f t="shared" si="136"/>
        <v>#REF!</v>
      </c>
      <c r="B8713" s="149" t="s">
        <v>16993</v>
      </c>
      <c r="C8713" s="149" t="s">
        <v>29793</v>
      </c>
      <c r="D8713" s="150" t="s">
        <v>29794</v>
      </c>
      <c r="E8713" s="149" t="s">
        <v>58</v>
      </c>
      <c r="F8713" s="151" t="s">
        <v>10754</v>
      </c>
      <c r="G8713" s="151" t="s">
        <v>12932</v>
      </c>
    </row>
    <row r="8714" spans="1:7" ht="22.5" x14ac:dyDescent="0.2">
      <c r="A8714" s="148" t="e">
        <f t="shared" si="136"/>
        <v>#REF!</v>
      </c>
      <c r="B8714" s="149" t="s">
        <v>16993</v>
      </c>
      <c r="C8714" s="149" t="s">
        <v>29795</v>
      </c>
      <c r="D8714" s="150" t="s">
        <v>29796</v>
      </c>
      <c r="E8714" s="149" t="s">
        <v>58</v>
      </c>
      <c r="F8714" s="151" t="s">
        <v>12517</v>
      </c>
      <c r="G8714" s="151" t="s">
        <v>29797</v>
      </c>
    </row>
    <row r="8715" spans="1:7" ht="22.5" x14ac:dyDescent="0.2">
      <c r="A8715" s="148" t="e">
        <f t="shared" si="136"/>
        <v>#REF!</v>
      </c>
      <c r="B8715" s="149" t="s">
        <v>16993</v>
      </c>
      <c r="C8715" s="149" t="s">
        <v>29798</v>
      </c>
      <c r="D8715" s="150" t="s">
        <v>29799</v>
      </c>
      <c r="E8715" s="149" t="s">
        <v>58</v>
      </c>
      <c r="F8715" s="151" t="s">
        <v>18235</v>
      </c>
      <c r="G8715" s="151" t="s">
        <v>26726</v>
      </c>
    </row>
    <row r="8716" spans="1:7" ht="22.5" x14ac:dyDescent="0.2">
      <c r="A8716" s="148" t="e">
        <f t="shared" si="136"/>
        <v>#REF!</v>
      </c>
      <c r="B8716" s="149" t="s">
        <v>16993</v>
      </c>
      <c r="C8716" s="149" t="s">
        <v>29800</v>
      </c>
      <c r="D8716" s="150" t="s">
        <v>29801</v>
      </c>
      <c r="E8716" s="149" t="s">
        <v>58</v>
      </c>
      <c r="F8716" s="151" t="s">
        <v>18521</v>
      </c>
      <c r="G8716" s="151" t="s">
        <v>29802</v>
      </c>
    </row>
    <row r="8717" spans="1:7" ht="22.5" x14ac:dyDescent="0.2">
      <c r="A8717" s="148" t="e">
        <f t="shared" si="136"/>
        <v>#REF!</v>
      </c>
      <c r="B8717" s="149" t="s">
        <v>16993</v>
      </c>
      <c r="C8717" s="149" t="s">
        <v>29803</v>
      </c>
      <c r="D8717" s="150" t="s">
        <v>29804</v>
      </c>
      <c r="E8717" s="149" t="s">
        <v>58</v>
      </c>
      <c r="F8717" s="151" t="s">
        <v>12519</v>
      </c>
      <c r="G8717" s="151" t="s">
        <v>25695</v>
      </c>
    </row>
    <row r="8718" spans="1:7" ht="22.5" x14ac:dyDescent="0.2">
      <c r="A8718" s="148" t="e">
        <f t="shared" si="136"/>
        <v>#REF!</v>
      </c>
      <c r="B8718" s="149" t="s">
        <v>16993</v>
      </c>
      <c r="C8718" s="149" t="s">
        <v>29805</v>
      </c>
      <c r="D8718" s="150" t="s">
        <v>29806</v>
      </c>
      <c r="E8718" s="149" t="s">
        <v>58</v>
      </c>
      <c r="F8718" s="151" t="s">
        <v>10996</v>
      </c>
      <c r="G8718" s="151" t="s">
        <v>14624</v>
      </c>
    </row>
    <row r="8719" spans="1:7" ht="22.5" x14ac:dyDescent="0.2">
      <c r="A8719" s="148" t="e">
        <f t="shared" si="136"/>
        <v>#REF!</v>
      </c>
      <c r="B8719" s="149" t="s">
        <v>16993</v>
      </c>
      <c r="C8719" s="149" t="s">
        <v>29807</v>
      </c>
      <c r="D8719" s="150" t="s">
        <v>29808</v>
      </c>
      <c r="E8719" s="149" t="s">
        <v>58</v>
      </c>
      <c r="F8719" s="151" t="s">
        <v>24577</v>
      </c>
      <c r="G8719" s="151" t="s">
        <v>20701</v>
      </c>
    </row>
    <row r="8720" spans="1:7" ht="22.5" x14ac:dyDescent="0.2">
      <c r="A8720" s="148" t="e">
        <f t="shared" si="136"/>
        <v>#REF!</v>
      </c>
      <c r="B8720" s="149" t="s">
        <v>16993</v>
      </c>
      <c r="C8720" s="149" t="s">
        <v>29809</v>
      </c>
      <c r="D8720" s="150" t="s">
        <v>29810</v>
      </c>
      <c r="E8720" s="149" t="s">
        <v>58</v>
      </c>
      <c r="F8720" s="151" t="s">
        <v>13070</v>
      </c>
      <c r="G8720" s="151" t="s">
        <v>25711</v>
      </c>
    </row>
    <row r="8721" spans="1:7" ht="22.5" x14ac:dyDescent="0.2">
      <c r="A8721" s="148" t="e">
        <f t="shared" si="136"/>
        <v>#REF!</v>
      </c>
      <c r="B8721" s="149" t="s">
        <v>16993</v>
      </c>
      <c r="C8721" s="149" t="s">
        <v>29811</v>
      </c>
      <c r="D8721" s="150" t="s">
        <v>29812</v>
      </c>
      <c r="E8721" s="149" t="s">
        <v>58</v>
      </c>
      <c r="F8721" s="151" t="s">
        <v>29813</v>
      </c>
      <c r="G8721" s="151" t="s">
        <v>10663</v>
      </c>
    </row>
    <row r="8722" spans="1:7" ht="22.5" x14ac:dyDescent="0.2">
      <c r="A8722" s="148" t="e">
        <f t="shared" si="136"/>
        <v>#REF!</v>
      </c>
      <c r="B8722" s="149" t="s">
        <v>16993</v>
      </c>
      <c r="C8722" s="149" t="s">
        <v>29814</v>
      </c>
      <c r="D8722" s="150" t="s">
        <v>29815</v>
      </c>
      <c r="E8722" s="149" t="s">
        <v>58</v>
      </c>
      <c r="F8722" s="151" t="s">
        <v>15480</v>
      </c>
      <c r="G8722" s="151" t="s">
        <v>29816</v>
      </c>
    </row>
    <row r="8723" spans="1:7" ht="22.5" x14ac:dyDescent="0.2">
      <c r="A8723" s="148" t="e">
        <f t="shared" si="136"/>
        <v>#REF!</v>
      </c>
      <c r="B8723" s="149" t="s">
        <v>16993</v>
      </c>
      <c r="C8723" s="149" t="s">
        <v>29817</v>
      </c>
      <c r="D8723" s="150" t="s">
        <v>29818</v>
      </c>
      <c r="E8723" s="149" t="s">
        <v>58</v>
      </c>
      <c r="F8723" s="151" t="s">
        <v>9902</v>
      </c>
      <c r="G8723" s="151" t="s">
        <v>29311</v>
      </c>
    </row>
    <row r="8724" spans="1:7" ht="22.5" x14ac:dyDescent="0.2">
      <c r="A8724" s="148" t="e">
        <f t="shared" si="136"/>
        <v>#REF!</v>
      </c>
      <c r="B8724" s="149" t="s">
        <v>16993</v>
      </c>
      <c r="C8724" s="149" t="s">
        <v>29819</v>
      </c>
      <c r="D8724" s="150" t="s">
        <v>29820</v>
      </c>
      <c r="E8724" s="149" t="s">
        <v>58</v>
      </c>
      <c r="F8724" s="151" t="s">
        <v>29821</v>
      </c>
      <c r="G8724" s="151" t="s">
        <v>29822</v>
      </c>
    </row>
    <row r="8725" spans="1:7" ht="22.5" x14ac:dyDescent="0.2">
      <c r="A8725" s="148" t="e">
        <f t="shared" si="136"/>
        <v>#REF!</v>
      </c>
      <c r="B8725" s="149" t="s">
        <v>16993</v>
      </c>
      <c r="C8725" s="149" t="s">
        <v>29823</v>
      </c>
      <c r="D8725" s="150" t="s">
        <v>29824</v>
      </c>
      <c r="E8725" s="149" t="s">
        <v>58</v>
      </c>
      <c r="F8725" s="151" t="s">
        <v>9636</v>
      </c>
      <c r="G8725" s="151" t="s">
        <v>29825</v>
      </c>
    </row>
    <row r="8726" spans="1:7" ht="22.5" x14ac:dyDescent="0.2">
      <c r="A8726" s="148" t="e">
        <f t="shared" si="136"/>
        <v>#REF!</v>
      </c>
      <c r="B8726" s="149" t="s">
        <v>16993</v>
      </c>
      <c r="C8726" s="149" t="s">
        <v>29826</v>
      </c>
      <c r="D8726" s="150" t="s">
        <v>29827</v>
      </c>
      <c r="E8726" s="149" t="s">
        <v>58</v>
      </c>
      <c r="F8726" s="151" t="s">
        <v>13529</v>
      </c>
      <c r="G8726" s="151" t="s">
        <v>29828</v>
      </c>
    </row>
    <row r="8727" spans="1:7" ht="22.5" x14ac:dyDescent="0.2">
      <c r="A8727" s="148" t="e">
        <f t="shared" si="136"/>
        <v>#REF!</v>
      </c>
      <c r="B8727" s="149" t="s">
        <v>16993</v>
      </c>
      <c r="C8727" s="149" t="s">
        <v>29829</v>
      </c>
      <c r="D8727" s="150" t="s">
        <v>29830</v>
      </c>
      <c r="E8727" s="149" t="s">
        <v>58</v>
      </c>
      <c r="F8727" s="151" t="s">
        <v>12091</v>
      </c>
      <c r="G8727" s="151" t="s">
        <v>12950</v>
      </c>
    </row>
    <row r="8728" spans="1:7" ht="22.5" x14ac:dyDescent="0.2">
      <c r="A8728" s="148" t="e">
        <f t="shared" si="136"/>
        <v>#REF!</v>
      </c>
      <c r="B8728" s="149" t="s">
        <v>16993</v>
      </c>
      <c r="C8728" s="149" t="s">
        <v>29831</v>
      </c>
      <c r="D8728" s="150" t="s">
        <v>29832</v>
      </c>
      <c r="E8728" s="149" t="s">
        <v>58</v>
      </c>
      <c r="F8728" s="151" t="s">
        <v>20795</v>
      </c>
      <c r="G8728" s="151" t="s">
        <v>29833</v>
      </c>
    </row>
    <row r="8729" spans="1:7" ht="22.5" x14ac:dyDescent="0.2">
      <c r="A8729" s="148" t="e">
        <f t="shared" si="136"/>
        <v>#REF!</v>
      </c>
      <c r="B8729" s="149" t="s">
        <v>16993</v>
      </c>
      <c r="C8729" s="149" t="s">
        <v>29834</v>
      </c>
      <c r="D8729" s="150" t="s">
        <v>29835</v>
      </c>
      <c r="E8729" s="149" t="s">
        <v>58</v>
      </c>
      <c r="F8729" s="151" t="s">
        <v>10442</v>
      </c>
      <c r="G8729" s="151" t="s">
        <v>8902</v>
      </c>
    </row>
    <row r="8730" spans="1:7" ht="22.5" x14ac:dyDescent="0.2">
      <c r="A8730" s="148" t="e">
        <f t="shared" si="136"/>
        <v>#REF!</v>
      </c>
      <c r="B8730" s="149" t="s">
        <v>16993</v>
      </c>
      <c r="C8730" s="149" t="s">
        <v>29836</v>
      </c>
      <c r="D8730" s="150" t="s">
        <v>29837</v>
      </c>
      <c r="E8730" s="149" t="s">
        <v>58</v>
      </c>
      <c r="F8730" s="151" t="s">
        <v>29838</v>
      </c>
      <c r="G8730" s="151" t="s">
        <v>15287</v>
      </c>
    </row>
    <row r="8731" spans="1:7" ht="22.5" x14ac:dyDescent="0.2">
      <c r="A8731" s="148" t="e">
        <f t="shared" si="136"/>
        <v>#REF!</v>
      </c>
      <c r="B8731" s="149" t="s">
        <v>16993</v>
      </c>
      <c r="C8731" s="149" t="s">
        <v>29839</v>
      </c>
      <c r="D8731" s="150" t="s">
        <v>29840</v>
      </c>
      <c r="E8731" s="149" t="s">
        <v>58</v>
      </c>
      <c r="F8731" s="151" t="s">
        <v>25657</v>
      </c>
      <c r="G8731" s="151" t="s">
        <v>15305</v>
      </c>
    </row>
    <row r="8732" spans="1:7" ht="22.5" x14ac:dyDescent="0.2">
      <c r="A8732" s="148" t="e">
        <f t="shared" si="136"/>
        <v>#REF!</v>
      </c>
      <c r="B8732" s="149" t="s">
        <v>16993</v>
      </c>
      <c r="C8732" s="149" t="s">
        <v>29841</v>
      </c>
      <c r="D8732" s="150" t="s">
        <v>29842</v>
      </c>
      <c r="E8732" s="149" t="s">
        <v>58</v>
      </c>
      <c r="F8732" s="151" t="s">
        <v>29843</v>
      </c>
      <c r="G8732" s="151" t="s">
        <v>28593</v>
      </c>
    </row>
    <row r="8733" spans="1:7" ht="22.5" x14ac:dyDescent="0.2">
      <c r="A8733" s="148" t="e">
        <f t="shared" si="136"/>
        <v>#REF!</v>
      </c>
      <c r="B8733" s="149" t="s">
        <v>16993</v>
      </c>
      <c r="C8733" s="149" t="s">
        <v>29844</v>
      </c>
      <c r="D8733" s="150" t="s">
        <v>29845</v>
      </c>
      <c r="E8733" s="149" t="s">
        <v>58</v>
      </c>
      <c r="F8733" s="151" t="s">
        <v>29846</v>
      </c>
      <c r="G8733" s="151" t="s">
        <v>10496</v>
      </c>
    </row>
    <row r="8734" spans="1:7" ht="22.5" x14ac:dyDescent="0.2">
      <c r="A8734" s="148" t="e">
        <f t="shared" si="136"/>
        <v>#REF!</v>
      </c>
      <c r="B8734" s="149" t="s">
        <v>16993</v>
      </c>
      <c r="C8734" s="149" t="s">
        <v>29847</v>
      </c>
      <c r="D8734" s="150" t="s">
        <v>29848</v>
      </c>
      <c r="E8734" s="149" t="s">
        <v>58</v>
      </c>
      <c r="F8734" s="151" t="s">
        <v>10312</v>
      </c>
      <c r="G8734" s="151" t="s">
        <v>26737</v>
      </c>
    </row>
    <row r="8735" spans="1:7" ht="22.5" x14ac:dyDescent="0.2">
      <c r="A8735" s="148" t="e">
        <f t="shared" si="136"/>
        <v>#REF!</v>
      </c>
      <c r="B8735" s="149" t="s">
        <v>16993</v>
      </c>
      <c r="C8735" s="149" t="s">
        <v>29849</v>
      </c>
      <c r="D8735" s="150" t="s">
        <v>29850</v>
      </c>
      <c r="E8735" s="149" t="s">
        <v>58</v>
      </c>
      <c r="F8735" s="151" t="s">
        <v>29851</v>
      </c>
      <c r="G8735" s="151" t="s">
        <v>25835</v>
      </c>
    </row>
    <row r="8736" spans="1:7" ht="22.5" x14ac:dyDescent="0.2">
      <c r="A8736" s="148" t="e">
        <f t="shared" si="136"/>
        <v>#REF!</v>
      </c>
      <c r="B8736" s="149" t="s">
        <v>16993</v>
      </c>
      <c r="C8736" s="149" t="s">
        <v>29852</v>
      </c>
      <c r="D8736" s="150" t="s">
        <v>29853</v>
      </c>
      <c r="E8736" s="149" t="s">
        <v>58</v>
      </c>
      <c r="F8736" s="151" t="s">
        <v>21041</v>
      </c>
      <c r="G8736" s="151" t="s">
        <v>14269</v>
      </c>
    </row>
    <row r="8737" spans="1:7" ht="22.5" x14ac:dyDescent="0.2">
      <c r="A8737" s="148" t="e">
        <f t="shared" si="136"/>
        <v>#REF!</v>
      </c>
      <c r="B8737" s="149" t="s">
        <v>16993</v>
      </c>
      <c r="C8737" s="149" t="s">
        <v>29854</v>
      </c>
      <c r="D8737" s="150" t="s">
        <v>29855</v>
      </c>
      <c r="E8737" s="149" t="s">
        <v>58</v>
      </c>
      <c r="F8737" s="151" t="s">
        <v>9361</v>
      </c>
      <c r="G8737" s="151" t="s">
        <v>10616</v>
      </c>
    </row>
    <row r="8738" spans="1:7" ht="22.5" x14ac:dyDescent="0.2">
      <c r="A8738" s="148" t="e">
        <f t="shared" si="136"/>
        <v>#REF!</v>
      </c>
      <c r="B8738" s="149" t="s">
        <v>16993</v>
      </c>
      <c r="C8738" s="149" t="s">
        <v>29856</v>
      </c>
      <c r="D8738" s="150" t="s">
        <v>29857</v>
      </c>
      <c r="E8738" s="149" t="s">
        <v>58</v>
      </c>
      <c r="F8738" s="151" t="s">
        <v>24583</v>
      </c>
      <c r="G8738" s="151" t="s">
        <v>23341</v>
      </c>
    </row>
    <row r="8739" spans="1:7" ht="22.5" x14ac:dyDescent="0.2">
      <c r="A8739" s="148" t="e">
        <f t="shared" si="136"/>
        <v>#REF!</v>
      </c>
      <c r="B8739" s="149" t="s">
        <v>16993</v>
      </c>
      <c r="C8739" s="149" t="s">
        <v>29858</v>
      </c>
      <c r="D8739" s="150" t="s">
        <v>29859</v>
      </c>
      <c r="E8739" s="149" t="s">
        <v>58</v>
      </c>
      <c r="F8739" s="151" t="s">
        <v>17636</v>
      </c>
      <c r="G8739" s="151" t="s">
        <v>29860</v>
      </c>
    </row>
    <row r="8740" spans="1:7" ht="22.5" x14ac:dyDescent="0.2">
      <c r="A8740" s="148" t="e">
        <f t="shared" si="136"/>
        <v>#REF!</v>
      </c>
      <c r="B8740" s="149" t="s">
        <v>16993</v>
      </c>
      <c r="C8740" s="149" t="s">
        <v>29861</v>
      </c>
      <c r="D8740" s="150" t="s">
        <v>29862</v>
      </c>
      <c r="E8740" s="149" t="s">
        <v>58</v>
      </c>
      <c r="F8740" s="151" t="s">
        <v>13711</v>
      </c>
      <c r="G8740" s="151" t="s">
        <v>25653</v>
      </c>
    </row>
    <row r="8741" spans="1:7" ht="22.5" x14ac:dyDescent="0.2">
      <c r="A8741" s="148" t="e">
        <f t="shared" ref="A8741:A8804" si="137">CONCATENAR</f>
        <v>#REF!</v>
      </c>
      <c r="B8741" s="149" t="s">
        <v>16993</v>
      </c>
      <c r="C8741" s="149" t="s">
        <v>29863</v>
      </c>
      <c r="D8741" s="150" t="s">
        <v>29864</v>
      </c>
      <c r="E8741" s="149" t="s">
        <v>58</v>
      </c>
      <c r="F8741" s="151" t="s">
        <v>12891</v>
      </c>
      <c r="G8741" s="151" t="s">
        <v>12176</v>
      </c>
    </row>
    <row r="8742" spans="1:7" ht="22.5" x14ac:dyDescent="0.2">
      <c r="A8742" s="148" t="e">
        <f t="shared" si="137"/>
        <v>#REF!</v>
      </c>
      <c r="B8742" s="149" t="s">
        <v>16993</v>
      </c>
      <c r="C8742" s="149" t="s">
        <v>29865</v>
      </c>
      <c r="D8742" s="150" t="s">
        <v>29866</v>
      </c>
      <c r="E8742" s="149" t="s">
        <v>58</v>
      </c>
      <c r="F8742" s="151" t="s">
        <v>26431</v>
      </c>
      <c r="G8742" s="151" t="s">
        <v>12943</v>
      </c>
    </row>
    <row r="8743" spans="1:7" ht="22.5" x14ac:dyDescent="0.2">
      <c r="A8743" s="148" t="e">
        <f t="shared" si="137"/>
        <v>#REF!</v>
      </c>
      <c r="B8743" s="149" t="s">
        <v>16993</v>
      </c>
      <c r="C8743" s="149" t="s">
        <v>29867</v>
      </c>
      <c r="D8743" s="150" t="s">
        <v>29868</v>
      </c>
      <c r="E8743" s="149" t="s">
        <v>58</v>
      </c>
      <c r="F8743" s="151" t="s">
        <v>8670</v>
      </c>
      <c r="G8743" s="151" t="s">
        <v>29599</v>
      </c>
    </row>
    <row r="8744" spans="1:7" ht="22.5" x14ac:dyDescent="0.2">
      <c r="A8744" s="148" t="e">
        <f t="shared" si="137"/>
        <v>#REF!</v>
      </c>
      <c r="B8744" s="149" t="s">
        <v>16993</v>
      </c>
      <c r="C8744" s="149" t="s">
        <v>29869</v>
      </c>
      <c r="D8744" s="150" t="s">
        <v>29870</v>
      </c>
      <c r="E8744" s="149" t="s">
        <v>58</v>
      </c>
      <c r="F8744" s="151" t="s">
        <v>29871</v>
      </c>
      <c r="G8744" s="151" t="s">
        <v>20520</v>
      </c>
    </row>
    <row r="8745" spans="1:7" ht="22.5" x14ac:dyDescent="0.2">
      <c r="A8745" s="148" t="e">
        <f t="shared" si="137"/>
        <v>#REF!</v>
      </c>
      <c r="B8745" s="149" t="s">
        <v>16993</v>
      </c>
      <c r="C8745" s="149" t="s">
        <v>29872</v>
      </c>
      <c r="D8745" s="150" t="s">
        <v>29873</v>
      </c>
      <c r="E8745" s="149" t="s">
        <v>58</v>
      </c>
      <c r="F8745" s="151" t="s">
        <v>29874</v>
      </c>
      <c r="G8745" s="151" t="s">
        <v>29875</v>
      </c>
    </row>
    <row r="8746" spans="1:7" ht="22.5" x14ac:dyDescent="0.2">
      <c r="A8746" s="148" t="e">
        <f t="shared" si="137"/>
        <v>#REF!</v>
      </c>
      <c r="B8746" s="149" t="s">
        <v>16993</v>
      </c>
      <c r="C8746" s="149" t="s">
        <v>29876</v>
      </c>
      <c r="D8746" s="150" t="s">
        <v>29877</v>
      </c>
      <c r="E8746" s="149" t="s">
        <v>58</v>
      </c>
      <c r="F8746" s="151" t="s">
        <v>10655</v>
      </c>
      <c r="G8746" s="151" t="s">
        <v>14624</v>
      </c>
    </row>
    <row r="8747" spans="1:7" ht="22.5" x14ac:dyDescent="0.2">
      <c r="A8747" s="148" t="e">
        <f t="shared" si="137"/>
        <v>#REF!</v>
      </c>
      <c r="B8747" s="149" t="s">
        <v>16993</v>
      </c>
      <c r="C8747" s="149" t="s">
        <v>29878</v>
      </c>
      <c r="D8747" s="150" t="s">
        <v>29879</v>
      </c>
      <c r="E8747" s="149" t="s">
        <v>58</v>
      </c>
      <c r="F8747" s="151" t="s">
        <v>21083</v>
      </c>
      <c r="G8747" s="151" t="s">
        <v>29598</v>
      </c>
    </row>
    <row r="8748" spans="1:7" ht="22.5" x14ac:dyDescent="0.2">
      <c r="A8748" s="148" t="e">
        <f t="shared" si="137"/>
        <v>#REF!</v>
      </c>
      <c r="B8748" s="149" t="s">
        <v>16993</v>
      </c>
      <c r="C8748" s="149" t="s">
        <v>29880</v>
      </c>
      <c r="D8748" s="150" t="s">
        <v>29881</v>
      </c>
      <c r="E8748" s="149" t="s">
        <v>58</v>
      </c>
      <c r="F8748" s="151" t="s">
        <v>25752</v>
      </c>
      <c r="G8748" s="151" t="s">
        <v>29882</v>
      </c>
    </row>
    <row r="8749" spans="1:7" ht="22.5" x14ac:dyDescent="0.2">
      <c r="A8749" s="148" t="e">
        <f t="shared" si="137"/>
        <v>#REF!</v>
      </c>
      <c r="B8749" s="149" t="s">
        <v>16993</v>
      </c>
      <c r="C8749" s="149" t="s">
        <v>29883</v>
      </c>
      <c r="D8749" s="150" t="s">
        <v>29884</v>
      </c>
      <c r="E8749" s="149" t="s">
        <v>58</v>
      </c>
      <c r="F8749" s="151" t="s">
        <v>29885</v>
      </c>
      <c r="G8749" s="151" t="s">
        <v>10657</v>
      </c>
    </row>
    <row r="8750" spans="1:7" ht="22.5" x14ac:dyDescent="0.2">
      <c r="A8750" s="148" t="e">
        <f t="shared" si="137"/>
        <v>#REF!</v>
      </c>
      <c r="B8750" s="149" t="s">
        <v>16993</v>
      </c>
      <c r="C8750" s="149" t="s">
        <v>29886</v>
      </c>
      <c r="D8750" s="150" t="s">
        <v>29887</v>
      </c>
      <c r="E8750" s="149" t="s">
        <v>58</v>
      </c>
      <c r="F8750" s="151" t="s">
        <v>29888</v>
      </c>
      <c r="G8750" s="151" t="s">
        <v>25711</v>
      </c>
    </row>
    <row r="8751" spans="1:7" ht="22.5" x14ac:dyDescent="0.2">
      <c r="A8751" s="148" t="e">
        <f t="shared" si="137"/>
        <v>#REF!</v>
      </c>
      <c r="B8751" s="149" t="s">
        <v>16993</v>
      </c>
      <c r="C8751" s="149" t="s">
        <v>29889</v>
      </c>
      <c r="D8751" s="150" t="s">
        <v>29890</v>
      </c>
      <c r="E8751" s="149" t="s">
        <v>58</v>
      </c>
      <c r="F8751" s="151" t="s">
        <v>29891</v>
      </c>
      <c r="G8751" s="151" t="s">
        <v>29892</v>
      </c>
    </row>
    <row r="8752" spans="1:7" ht="22.5" x14ac:dyDescent="0.2">
      <c r="A8752" s="148" t="e">
        <f t="shared" si="137"/>
        <v>#REF!</v>
      </c>
      <c r="B8752" s="149" t="s">
        <v>16993</v>
      </c>
      <c r="C8752" s="149" t="s">
        <v>29893</v>
      </c>
      <c r="D8752" s="150" t="s">
        <v>29894</v>
      </c>
      <c r="E8752" s="149" t="s">
        <v>58</v>
      </c>
      <c r="F8752" s="151" t="s">
        <v>29895</v>
      </c>
      <c r="G8752" s="151" t="s">
        <v>21585</v>
      </c>
    </row>
    <row r="8753" spans="1:7" ht="22.5" x14ac:dyDescent="0.2">
      <c r="A8753" s="148" t="e">
        <f t="shared" si="137"/>
        <v>#REF!</v>
      </c>
      <c r="B8753" s="149" t="s">
        <v>16993</v>
      </c>
      <c r="C8753" s="149" t="s">
        <v>29896</v>
      </c>
      <c r="D8753" s="150" t="s">
        <v>29897</v>
      </c>
      <c r="E8753" s="149" t="s">
        <v>58</v>
      </c>
      <c r="F8753" s="151" t="s">
        <v>9881</v>
      </c>
      <c r="G8753" s="151" t="s">
        <v>29348</v>
      </c>
    </row>
    <row r="8754" spans="1:7" ht="22.5" x14ac:dyDescent="0.2">
      <c r="A8754" s="148" t="e">
        <f t="shared" si="137"/>
        <v>#REF!</v>
      </c>
      <c r="B8754" s="149" t="s">
        <v>16993</v>
      </c>
      <c r="C8754" s="149" t="s">
        <v>29898</v>
      </c>
      <c r="D8754" s="150" t="s">
        <v>29899</v>
      </c>
      <c r="E8754" s="149" t="s">
        <v>58</v>
      </c>
      <c r="F8754" s="151" t="s">
        <v>16801</v>
      </c>
      <c r="G8754" s="151" t="s">
        <v>22353</v>
      </c>
    </row>
    <row r="8755" spans="1:7" ht="22.5" x14ac:dyDescent="0.2">
      <c r="A8755" s="148" t="e">
        <f t="shared" si="137"/>
        <v>#REF!</v>
      </c>
      <c r="B8755" s="149" t="s">
        <v>16993</v>
      </c>
      <c r="C8755" s="149" t="s">
        <v>29900</v>
      </c>
      <c r="D8755" s="150" t="s">
        <v>29901</v>
      </c>
      <c r="E8755" s="149" t="s">
        <v>58</v>
      </c>
      <c r="F8755" s="151" t="s">
        <v>25643</v>
      </c>
      <c r="G8755" s="151" t="s">
        <v>27050</v>
      </c>
    </row>
    <row r="8756" spans="1:7" ht="22.5" x14ac:dyDescent="0.2">
      <c r="A8756" s="148" t="e">
        <f t="shared" si="137"/>
        <v>#REF!</v>
      </c>
      <c r="B8756" s="149" t="s">
        <v>16993</v>
      </c>
      <c r="C8756" s="149" t="s">
        <v>29902</v>
      </c>
      <c r="D8756" s="150" t="s">
        <v>29903</v>
      </c>
      <c r="E8756" s="149" t="s">
        <v>58</v>
      </c>
      <c r="F8756" s="151" t="s">
        <v>27050</v>
      </c>
      <c r="G8756" s="151" t="s">
        <v>29904</v>
      </c>
    </row>
    <row r="8757" spans="1:7" ht="22.5" x14ac:dyDescent="0.2">
      <c r="A8757" s="148" t="e">
        <f t="shared" si="137"/>
        <v>#REF!</v>
      </c>
      <c r="B8757" s="149" t="s">
        <v>16993</v>
      </c>
      <c r="C8757" s="149" t="s">
        <v>29905</v>
      </c>
      <c r="D8757" s="150" t="s">
        <v>29906</v>
      </c>
      <c r="E8757" s="149" t="s">
        <v>58</v>
      </c>
      <c r="F8757" s="151" t="s">
        <v>19945</v>
      </c>
      <c r="G8757" s="151" t="s">
        <v>11586</v>
      </c>
    </row>
    <row r="8758" spans="1:7" ht="22.5" x14ac:dyDescent="0.2">
      <c r="A8758" s="148" t="e">
        <f t="shared" si="137"/>
        <v>#REF!</v>
      </c>
      <c r="B8758" s="149" t="s">
        <v>16993</v>
      </c>
      <c r="C8758" s="149" t="s">
        <v>29907</v>
      </c>
      <c r="D8758" s="150" t="s">
        <v>29908</v>
      </c>
      <c r="E8758" s="149" t="s">
        <v>58</v>
      </c>
      <c r="F8758" s="151" t="s">
        <v>10146</v>
      </c>
      <c r="G8758" s="151" t="s">
        <v>19083</v>
      </c>
    </row>
    <row r="8759" spans="1:7" ht="22.5" x14ac:dyDescent="0.2">
      <c r="A8759" s="148" t="e">
        <f t="shared" si="137"/>
        <v>#REF!</v>
      </c>
      <c r="B8759" s="149" t="s">
        <v>16993</v>
      </c>
      <c r="C8759" s="149" t="s">
        <v>29909</v>
      </c>
      <c r="D8759" s="150" t="s">
        <v>29910</v>
      </c>
      <c r="E8759" s="149" t="s">
        <v>58</v>
      </c>
      <c r="F8759" s="151" t="s">
        <v>12966</v>
      </c>
      <c r="G8759" s="151" t="s">
        <v>29911</v>
      </c>
    </row>
    <row r="8760" spans="1:7" ht="22.5" x14ac:dyDescent="0.2">
      <c r="A8760" s="148" t="e">
        <f t="shared" si="137"/>
        <v>#REF!</v>
      </c>
      <c r="B8760" s="149" t="s">
        <v>16993</v>
      </c>
      <c r="C8760" s="149" t="s">
        <v>29912</v>
      </c>
      <c r="D8760" s="150" t="s">
        <v>29913</v>
      </c>
      <c r="E8760" s="149" t="s">
        <v>58</v>
      </c>
      <c r="F8760" s="151" t="s">
        <v>11787</v>
      </c>
      <c r="G8760" s="151" t="s">
        <v>24582</v>
      </c>
    </row>
    <row r="8761" spans="1:7" ht="22.5" x14ac:dyDescent="0.2">
      <c r="A8761" s="148" t="e">
        <f t="shared" si="137"/>
        <v>#REF!</v>
      </c>
      <c r="B8761" s="149" t="s">
        <v>16993</v>
      </c>
      <c r="C8761" s="149" t="s">
        <v>29914</v>
      </c>
      <c r="D8761" s="150" t="s">
        <v>29915</v>
      </c>
      <c r="E8761" s="149" t="s">
        <v>58</v>
      </c>
      <c r="F8761" s="151" t="s">
        <v>10535</v>
      </c>
      <c r="G8761" s="151" t="s">
        <v>26727</v>
      </c>
    </row>
    <row r="8762" spans="1:7" ht="22.5" x14ac:dyDescent="0.2">
      <c r="A8762" s="148" t="e">
        <f t="shared" si="137"/>
        <v>#REF!</v>
      </c>
      <c r="B8762" s="149" t="s">
        <v>16993</v>
      </c>
      <c r="C8762" s="149" t="s">
        <v>29916</v>
      </c>
      <c r="D8762" s="150" t="s">
        <v>29917</v>
      </c>
      <c r="E8762" s="149" t="s">
        <v>58</v>
      </c>
      <c r="F8762" s="151" t="s">
        <v>29833</v>
      </c>
      <c r="G8762" s="151" t="s">
        <v>13322</v>
      </c>
    </row>
    <row r="8763" spans="1:7" ht="22.5" x14ac:dyDescent="0.2">
      <c r="A8763" s="148" t="e">
        <f t="shared" si="137"/>
        <v>#REF!</v>
      </c>
      <c r="B8763" s="149" t="s">
        <v>16993</v>
      </c>
      <c r="C8763" s="149" t="s">
        <v>29918</v>
      </c>
      <c r="D8763" s="150" t="s">
        <v>29919</v>
      </c>
      <c r="E8763" s="149" t="s">
        <v>58</v>
      </c>
      <c r="F8763" s="151" t="s">
        <v>29920</v>
      </c>
      <c r="G8763" s="151" t="s">
        <v>25611</v>
      </c>
    </row>
    <row r="8764" spans="1:7" ht="22.5" x14ac:dyDescent="0.2">
      <c r="A8764" s="148" t="e">
        <f t="shared" si="137"/>
        <v>#REF!</v>
      </c>
      <c r="B8764" s="149" t="s">
        <v>16993</v>
      </c>
      <c r="C8764" s="149" t="s">
        <v>29921</v>
      </c>
      <c r="D8764" s="150" t="s">
        <v>29922</v>
      </c>
      <c r="E8764" s="149" t="s">
        <v>58</v>
      </c>
      <c r="F8764" s="151" t="s">
        <v>14269</v>
      </c>
      <c r="G8764" s="151" t="s">
        <v>29923</v>
      </c>
    </row>
    <row r="8765" spans="1:7" ht="22.5" x14ac:dyDescent="0.2">
      <c r="A8765" s="148" t="e">
        <f t="shared" si="137"/>
        <v>#REF!</v>
      </c>
      <c r="B8765" s="149" t="s">
        <v>16993</v>
      </c>
      <c r="C8765" s="149" t="s">
        <v>29924</v>
      </c>
      <c r="D8765" s="150" t="s">
        <v>29925</v>
      </c>
      <c r="E8765" s="149" t="s">
        <v>58</v>
      </c>
      <c r="F8765" s="151" t="s">
        <v>8282</v>
      </c>
      <c r="G8765" s="151" t="s">
        <v>10362</v>
      </c>
    </row>
    <row r="8766" spans="1:7" ht="22.5" x14ac:dyDescent="0.2">
      <c r="A8766" s="148" t="e">
        <f t="shared" si="137"/>
        <v>#REF!</v>
      </c>
      <c r="B8766" s="149" t="s">
        <v>16993</v>
      </c>
      <c r="C8766" s="149" t="s">
        <v>29926</v>
      </c>
      <c r="D8766" s="150" t="s">
        <v>29927</v>
      </c>
      <c r="E8766" s="149" t="s">
        <v>58</v>
      </c>
      <c r="F8766" s="151" t="s">
        <v>29928</v>
      </c>
      <c r="G8766" s="151" t="s">
        <v>9598</v>
      </c>
    </row>
    <row r="8767" spans="1:7" ht="22.5" x14ac:dyDescent="0.2">
      <c r="A8767" s="148" t="e">
        <f t="shared" si="137"/>
        <v>#REF!</v>
      </c>
      <c r="B8767" s="149" t="s">
        <v>16993</v>
      </c>
      <c r="C8767" s="149" t="s">
        <v>29929</v>
      </c>
      <c r="D8767" s="150" t="s">
        <v>29930</v>
      </c>
      <c r="E8767" s="149" t="s">
        <v>58</v>
      </c>
      <c r="F8767" s="151" t="s">
        <v>13746</v>
      </c>
      <c r="G8767" s="151" t="s">
        <v>29931</v>
      </c>
    </row>
    <row r="8768" spans="1:7" ht="22.5" x14ac:dyDescent="0.2">
      <c r="A8768" s="148" t="e">
        <f t="shared" si="137"/>
        <v>#REF!</v>
      </c>
      <c r="B8768" s="149" t="s">
        <v>16993</v>
      </c>
      <c r="C8768" s="149" t="s">
        <v>29932</v>
      </c>
      <c r="D8768" s="150" t="s">
        <v>29933</v>
      </c>
      <c r="E8768" s="149" t="s">
        <v>58</v>
      </c>
      <c r="F8768" s="151" t="s">
        <v>11530</v>
      </c>
      <c r="G8768" s="151" t="s">
        <v>11206</v>
      </c>
    </row>
    <row r="8769" spans="1:7" ht="22.5" x14ac:dyDescent="0.2">
      <c r="A8769" s="148" t="e">
        <f t="shared" si="137"/>
        <v>#REF!</v>
      </c>
      <c r="B8769" s="149" t="s">
        <v>16993</v>
      </c>
      <c r="C8769" s="149" t="s">
        <v>29934</v>
      </c>
      <c r="D8769" s="150" t="s">
        <v>29935</v>
      </c>
      <c r="E8769" s="149" t="s">
        <v>58</v>
      </c>
      <c r="F8769" s="151" t="s">
        <v>29936</v>
      </c>
      <c r="G8769" s="151" t="s">
        <v>12475</v>
      </c>
    </row>
    <row r="8770" spans="1:7" ht="22.5" x14ac:dyDescent="0.2">
      <c r="A8770" s="148" t="e">
        <f t="shared" si="137"/>
        <v>#REF!</v>
      </c>
      <c r="B8770" s="149" t="s">
        <v>16993</v>
      </c>
      <c r="C8770" s="149" t="s">
        <v>29937</v>
      </c>
      <c r="D8770" s="150" t="s">
        <v>29938</v>
      </c>
      <c r="E8770" s="149" t="s">
        <v>58</v>
      </c>
      <c r="F8770" s="151" t="s">
        <v>29939</v>
      </c>
      <c r="G8770" s="151" t="s">
        <v>8166</v>
      </c>
    </row>
    <row r="8771" spans="1:7" ht="22.5" x14ac:dyDescent="0.2">
      <c r="A8771" s="148" t="e">
        <f t="shared" si="137"/>
        <v>#REF!</v>
      </c>
      <c r="B8771" s="149" t="s">
        <v>16993</v>
      </c>
      <c r="C8771" s="149" t="s">
        <v>29940</v>
      </c>
      <c r="D8771" s="150" t="s">
        <v>29941</v>
      </c>
      <c r="E8771" s="149" t="s">
        <v>58</v>
      </c>
      <c r="F8771" s="151" t="s">
        <v>27051</v>
      </c>
      <c r="G8771" s="151" t="s">
        <v>11329</v>
      </c>
    </row>
    <row r="8772" spans="1:7" ht="22.5" x14ac:dyDescent="0.2">
      <c r="A8772" s="148" t="e">
        <f t="shared" si="137"/>
        <v>#REF!</v>
      </c>
      <c r="B8772" s="149" t="s">
        <v>16993</v>
      </c>
      <c r="C8772" s="149" t="s">
        <v>29942</v>
      </c>
      <c r="D8772" s="150" t="s">
        <v>29943</v>
      </c>
      <c r="E8772" s="149" t="s">
        <v>58</v>
      </c>
      <c r="F8772" s="151" t="s">
        <v>20838</v>
      </c>
      <c r="G8772" s="151" t="s">
        <v>29944</v>
      </c>
    </row>
    <row r="8773" spans="1:7" ht="22.5" x14ac:dyDescent="0.2">
      <c r="A8773" s="148" t="e">
        <f t="shared" si="137"/>
        <v>#REF!</v>
      </c>
      <c r="B8773" s="149" t="s">
        <v>16993</v>
      </c>
      <c r="C8773" s="149" t="s">
        <v>29945</v>
      </c>
      <c r="D8773" s="150" t="s">
        <v>29946</v>
      </c>
      <c r="E8773" s="149" t="s">
        <v>58</v>
      </c>
      <c r="F8773" s="151" t="s">
        <v>8678</v>
      </c>
      <c r="G8773" s="151" t="s">
        <v>29947</v>
      </c>
    </row>
    <row r="8774" spans="1:7" ht="22.5" x14ac:dyDescent="0.2">
      <c r="A8774" s="148" t="e">
        <f t="shared" si="137"/>
        <v>#REF!</v>
      </c>
      <c r="B8774" s="149" t="s">
        <v>16993</v>
      </c>
      <c r="C8774" s="149" t="s">
        <v>29948</v>
      </c>
      <c r="D8774" s="150" t="s">
        <v>29949</v>
      </c>
      <c r="E8774" s="149" t="s">
        <v>58</v>
      </c>
      <c r="F8774" s="151" t="s">
        <v>14639</v>
      </c>
      <c r="G8774" s="151" t="s">
        <v>11586</v>
      </c>
    </row>
    <row r="8775" spans="1:7" ht="22.5" x14ac:dyDescent="0.2">
      <c r="A8775" s="148" t="e">
        <f t="shared" si="137"/>
        <v>#REF!</v>
      </c>
      <c r="B8775" s="149" t="s">
        <v>16993</v>
      </c>
      <c r="C8775" s="149" t="s">
        <v>29950</v>
      </c>
      <c r="D8775" s="150" t="s">
        <v>29951</v>
      </c>
      <c r="E8775" s="149" t="s">
        <v>58</v>
      </c>
      <c r="F8775" s="151" t="s">
        <v>29952</v>
      </c>
      <c r="G8775" s="151" t="s">
        <v>12499</v>
      </c>
    </row>
    <row r="8776" spans="1:7" ht="22.5" x14ac:dyDescent="0.2">
      <c r="A8776" s="148" t="e">
        <f t="shared" si="137"/>
        <v>#REF!</v>
      </c>
      <c r="B8776" s="149" t="s">
        <v>16993</v>
      </c>
      <c r="C8776" s="149" t="s">
        <v>29953</v>
      </c>
      <c r="D8776" s="150" t="s">
        <v>29954</v>
      </c>
      <c r="E8776" s="149" t="s">
        <v>58</v>
      </c>
      <c r="F8776" s="151" t="s">
        <v>10571</v>
      </c>
      <c r="G8776" s="151" t="s">
        <v>25716</v>
      </c>
    </row>
    <row r="8777" spans="1:7" ht="22.5" x14ac:dyDescent="0.2">
      <c r="A8777" s="148" t="e">
        <f t="shared" si="137"/>
        <v>#REF!</v>
      </c>
      <c r="B8777" s="149" t="s">
        <v>16993</v>
      </c>
      <c r="C8777" s="149" t="s">
        <v>29955</v>
      </c>
      <c r="D8777" s="150" t="s">
        <v>29956</v>
      </c>
      <c r="E8777" s="149" t="s">
        <v>58</v>
      </c>
      <c r="F8777" s="151" t="s">
        <v>29780</v>
      </c>
      <c r="G8777" s="151" t="s">
        <v>28922</v>
      </c>
    </row>
    <row r="8778" spans="1:7" ht="22.5" x14ac:dyDescent="0.2">
      <c r="A8778" s="148" t="e">
        <f t="shared" si="137"/>
        <v>#REF!</v>
      </c>
      <c r="B8778" s="149" t="s">
        <v>16993</v>
      </c>
      <c r="C8778" s="149" t="s">
        <v>29957</v>
      </c>
      <c r="D8778" s="150" t="s">
        <v>29958</v>
      </c>
      <c r="E8778" s="149" t="s">
        <v>58</v>
      </c>
      <c r="F8778" s="151" t="s">
        <v>12499</v>
      </c>
      <c r="G8778" s="151" t="s">
        <v>10937</v>
      </c>
    </row>
    <row r="8779" spans="1:7" ht="22.5" x14ac:dyDescent="0.2">
      <c r="A8779" s="148" t="e">
        <f t="shared" si="137"/>
        <v>#REF!</v>
      </c>
      <c r="B8779" s="149" t="s">
        <v>16993</v>
      </c>
      <c r="C8779" s="149" t="s">
        <v>29959</v>
      </c>
      <c r="D8779" s="150" t="s">
        <v>29960</v>
      </c>
      <c r="E8779" s="149" t="s">
        <v>58</v>
      </c>
      <c r="F8779" s="151" t="s">
        <v>25685</v>
      </c>
      <c r="G8779" s="151" t="s">
        <v>13711</v>
      </c>
    </row>
    <row r="8780" spans="1:7" ht="22.5" x14ac:dyDescent="0.2">
      <c r="A8780" s="148" t="e">
        <f t="shared" si="137"/>
        <v>#REF!</v>
      </c>
      <c r="B8780" s="149" t="s">
        <v>16993</v>
      </c>
      <c r="C8780" s="149" t="s">
        <v>29961</v>
      </c>
      <c r="D8780" s="150" t="s">
        <v>29962</v>
      </c>
      <c r="E8780" s="149" t="s">
        <v>58</v>
      </c>
      <c r="F8780" s="151" t="s">
        <v>8302</v>
      </c>
      <c r="G8780" s="151" t="s">
        <v>12891</v>
      </c>
    </row>
    <row r="8781" spans="1:7" ht="22.5" x14ac:dyDescent="0.2">
      <c r="A8781" s="148" t="e">
        <f t="shared" si="137"/>
        <v>#REF!</v>
      </c>
      <c r="B8781" s="149" t="s">
        <v>16993</v>
      </c>
      <c r="C8781" s="149" t="s">
        <v>29963</v>
      </c>
      <c r="D8781" s="150" t="s">
        <v>29964</v>
      </c>
      <c r="E8781" s="149" t="s">
        <v>58</v>
      </c>
      <c r="F8781" s="151" t="s">
        <v>29965</v>
      </c>
      <c r="G8781" s="151" t="s">
        <v>29966</v>
      </c>
    </row>
    <row r="8782" spans="1:7" ht="22.5" x14ac:dyDescent="0.2">
      <c r="A8782" s="148" t="e">
        <f t="shared" si="137"/>
        <v>#REF!</v>
      </c>
      <c r="B8782" s="149" t="s">
        <v>16993</v>
      </c>
      <c r="C8782" s="149" t="s">
        <v>29967</v>
      </c>
      <c r="D8782" s="150" t="s">
        <v>29968</v>
      </c>
      <c r="E8782" s="149" t="s">
        <v>58</v>
      </c>
      <c r="F8782" s="151" t="s">
        <v>17058</v>
      </c>
      <c r="G8782" s="151" t="s">
        <v>29969</v>
      </c>
    </row>
    <row r="8783" spans="1:7" ht="22.5" x14ac:dyDescent="0.2">
      <c r="A8783" s="148" t="e">
        <f t="shared" si="137"/>
        <v>#REF!</v>
      </c>
      <c r="B8783" s="149" t="s">
        <v>16993</v>
      </c>
      <c r="C8783" s="149" t="s">
        <v>29970</v>
      </c>
      <c r="D8783" s="150" t="s">
        <v>29971</v>
      </c>
      <c r="E8783" s="149" t="s">
        <v>58</v>
      </c>
      <c r="F8783" s="151" t="s">
        <v>29972</v>
      </c>
      <c r="G8783" s="151" t="s">
        <v>8670</v>
      </c>
    </row>
    <row r="8784" spans="1:7" ht="22.5" x14ac:dyDescent="0.2">
      <c r="A8784" s="148" t="e">
        <f t="shared" si="137"/>
        <v>#REF!</v>
      </c>
      <c r="B8784" s="149" t="s">
        <v>16993</v>
      </c>
      <c r="C8784" s="149" t="s">
        <v>29973</v>
      </c>
      <c r="D8784" s="150" t="s">
        <v>29974</v>
      </c>
      <c r="E8784" s="149" t="s">
        <v>58</v>
      </c>
      <c r="F8784" s="151" t="s">
        <v>20489</v>
      </c>
      <c r="G8784" s="151" t="s">
        <v>8786</v>
      </c>
    </row>
    <row r="8785" spans="1:7" ht="22.5" x14ac:dyDescent="0.2">
      <c r="A8785" s="148" t="e">
        <f t="shared" si="137"/>
        <v>#REF!</v>
      </c>
      <c r="B8785" s="149" t="s">
        <v>16993</v>
      </c>
      <c r="C8785" s="149" t="s">
        <v>29975</v>
      </c>
      <c r="D8785" s="150" t="s">
        <v>29976</v>
      </c>
      <c r="E8785" s="149" t="s">
        <v>58</v>
      </c>
      <c r="F8785" s="151" t="s">
        <v>29977</v>
      </c>
      <c r="G8785" s="151" t="s">
        <v>29874</v>
      </c>
    </row>
    <row r="8786" spans="1:7" ht="22.5" x14ac:dyDescent="0.2">
      <c r="A8786" s="148" t="e">
        <f t="shared" si="137"/>
        <v>#REF!</v>
      </c>
      <c r="B8786" s="149" t="s">
        <v>16993</v>
      </c>
      <c r="C8786" s="149" t="s">
        <v>29978</v>
      </c>
      <c r="D8786" s="150" t="s">
        <v>29979</v>
      </c>
      <c r="E8786" s="149" t="s">
        <v>58</v>
      </c>
      <c r="F8786" s="151" t="s">
        <v>13128</v>
      </c>
      <c r="G8786" s="151" t="s">
        <v>25695</v>
      </c>
    </row>
    <row r="8787" spans="1:7" ht="22.5" x14ac:dyDescent="0.2">
      <c r="A8787" s="148" t="e">
        <f t="shared" si="137"/>
        <v>#REF!</v>
      </c>
      <c r="B8787" s="149" t="s">
        <v>16993</v>
      </c>
      <c r="C8787" s="149" t="s">
        <v>29980</v>
      </c>
      <c r="D8787" s="150" t="s">
        <v>29981</v>
      </c>
      <c r="E8787" s="149" t="s">
        <v>58</v>
      </c>
      <c r="F8787" s="151" t="s">
        <v>12568</v>
      </c>
      <c r="G8787" s="151" t="s">
        <v>14624</v>
      </c>
    </row>
    <row r="8788" spans="1:7" ht="22.5" x14ac:dyDescent="0.2">
      <c r="A8788" s="148" t="e">
        <f t="shared" si="137"/>
        <v>#REF!</v>
      </c>
      <c r="B8788" s="149" t="s">
        <v>16993</v>
      </c>
      <c r="C8788" s="149" t="s">
        <v>29982</v>
      </c>
      <c r="D8788" s="150" t="s">
        <v>29983</v>
      </c>
      <c r="E8788" s="149" t="s">
        <v>58</v>
      </c>
      <c r="F8788" s="151" t="s">
        <v>29984</v>
      </c>
      <c r="G8788" s="151" t="s">
        <v>23338</v>
      </c>
    </row>
    <row r="8789" spans="1:7" ht="22.5" x14ac:dyDescent="0.2">
      <c r="A8789" s="148" t="e">
        <f t="shared" si="137"/>
        <v>#REF!</v>
      </c>
      <c r="B8789" s="149" t="s">
        <v>16993</v>
      </c>
      <c r="C8789" s="149" t="s">
        <v>29985</v>
      </c>
      <c r="D8789" s="150" t="s">
        <v>29986</v>
      </c>
      <c r="E8789" s="149" t="s">
        <v>58</v>
      </c>
      <c r="F8789" s="151" t="s">
        <v>17009</v>
      </c>
      <c r="G8789" s="151" t="s">
        <v>10301</v>
      </c>
    </row>
    <row r="8790" spans="1:7" ht="22.5" x14ac:dyDescent="0.2">
      <c r="A8790" s="148" t="e">
        <f t="shared" si="137"/>
        <v>#REF!</v>
      </c>
      <c r="B8790" s="149" t="s">
        <v>16993</v>
      </c>
      <c r="C8790" s="149" t="s">
        <v>29987</v>
      </c>
      <c r="D8790" s="150" t="s">
        <v>29988</v>
      </c>
      <c r="E8790" s="149" t="s">
        <v>58</v>
      </c>
      <c r="F8790" s="151" t="s">
        <v>29989</v>
      </c>
      <c r="G8790" s="151" t="s">
        <v>29891</v>
      </c>
    </row>
    <row r="8791" spans="1:7" ht="22.5" x14ac:dyDescent="0.2">
      <c r="A8791" s="148" t="e">
        <f t="shared" si="137"/>
        <v>#REF!</v>
      </c>
      <c r="B8791" s="149" t="s">
        <v>16993</v>
      </c>
      <c r="C8791" s="149" t="s">
        <v>29990</v>
      </c>
      <c r="D8791" s="150" t="s">
        <v>29991</v>
      </c>
      <c r="E8791" s="149" t="s">
        <v>58</v>
      </c>
      <c r="F8791" s="151" t="s">
        <v>8292</v>
      </c>
      <c r="G8791" s="151" t="s">
        <v>11753</v>
      </c>
    </row>
    <row r="8792" spans="1:7" ht="22.5" x14ac:dyDescent="0.2">
      <c r="A8792" s="148" t="e">
        <f t="shared" si="137"/>
        <v>#REF!</v>
      </c>
      <c r="B8792" s="149" t="s">
        <v>16993</v>
      </c>
      <c r="C8792" s="149" t="s">
        <v>29992</v>
      </c>
      <c r="D8792" s="150" t="s">
        <v>29993</v>
      </c>
      <c r="E8792" s="149" t="s">
        <v>58</v>
      </c>
      <c r="F8792" s="151" t="s">
        <v>17938</v>
      </c>
      <c r="G8792" s="151" t="s">
        <v>9881</v>
      </c>
    </row>
    <row r="8793" spans="1:7" ht="22.5" x14ac:dyDescent="0.2">
      <c r="A8793" s="148" t="e">
        <f t="shared" si="137"/>
        <v>#REF!</v>
      </c>
      <c r="B8793" s="149" t="s">
        <v>16993</v>
      </c>
      <c r="C8793" s="149" t="s">
        <v>29994</v>
      </c>
      <c r="D8793" s="150" t="s">
        <v>29995</v>
      </c>
      <c r="E8793" s="149" t="s">
        <v>58</v>
      </c>
      <c r="F8793" s="151" t="s">
        <v>9230</v>
      </c>
      <c r="G8793" s="151" t="s">
        <v>17630</v>
      </c>
    </row>
    <row r="8794" spans="1:7" ht="22.5" x14ac:dyDescent="0.2">
      <c r="A8794" s="148" t="e">
        <f t="shared" si="137"/>
        <v>#REF!</v>
      </c>
      <c r="B8794" s="149" t="s">
        <v>16993</v>
      </c>
      <c r="C8794" s="149" t="s">
        <v>29996</v>
      </c>
      <c r="D8794" s="150" t="s">
        <v>29997</v>
      </c>
      <c r="E8794" s="149" t="s">
        <v>58</v>
      </c>
      <c r="F8794" s="151" t="s">
        <v>29998</v>
      </c>
      <c r="G8794" s="151" t="s">
        <v>12975</v>
      </c>
    </row>
    <row r="8795" spans="1:7" ht="22.5" x14ac:dyDescent="0.2">
      <c r="A8795" s="148" t="e">
        <f t="shared" si="137"/>
        <v>#REF!</v>
      </c>
      <c r="B8795" s="149" t="s">
        <v>16993</v>
      </c>
      <c r="C8795" s="149" t="s">
        <v>29999</v>
      </c>
      <c r="D8795" s="150" t="s">
        <v>30000</v>
      </c>
      <c r="E8795" s="149" t="s">
        <v>58</v>
      </c>
      <c r="F8795" s="151" t="s">
        <v>9058</v>
      </c>
      <c r="G8795" s="151" t="s">
        <v>10512</v>
      </c>
    </row>
    <row r="8796" spans="1:7" ht="22.5" x14ac:dyDescent="0.2">
      <c r="A8796" s="148" t="e">
        <f t="shared" si="137"/>
        <v>#REF!</v>
      </c>
      <c r="B8796" s="149" t="s">
        <v>16993</v>
      </c>
      <c r="C8796" s="149" t="s">
        <v>30001</v>
      </c>
      <c r="D8796" s="150" t="s">
        <v>30002</v>
      </c>
      <c r="E8796" s="149" t="s">
        <v>58</v>
      </c>
      <c r="F8796" s="151" t="s">
        <v>17618</v>
      </c>
      <c r="G8796" s="151" t="s">
        <v>25670</v>
      </c>
    </row>
    <row r="8797" spans="1:7" ht="22.5" x14ac:dyDescent="0.2">
      <c r="A8797" s="148" t="e">
        <f t="shared" si="137"/>
        <v>#REF!</v>
      </c>
      <c r="B8797" s="149" t="s">
        <v>16993</v>
      </c>
      <c r="C8797" s="149" t="s">
        <v>30003</v>
      </c>
      <c r="D8797" s="150" t="s">
        <v>30004</v>
      </c>
      <c r="E8797" s="149" t="s">
        <v>58</v>
      </c>
      <c r="F8797" s="151" t="s">
        <v>8186</v>
      </c>
      <c r="G8797" s="151" t="s">
        <v>8143</v>
      </c>
    </row>
    <row r="8798" spans="1:7" ht="22.5" x14ac:dyDescent="0.2">
      <c r="A8798" s="148" t="e">
        <f t="shared" si="137"/>
        <v>#REF!</v>
      </c>
      <c r="B8798" s="149" t="s">
        <v>16993</v>
      </c>
      <c r="C8798" s="149" t="s">
        <v>30005</v>
      </c>
      <c r="D8798" s="150" t="s">
        <v>30006</v>
      </c>
      <c r="E8798" s="149" t="s">
        <v>58</v>
      </c>
      <c r="F8798" s="151" t="s">
        <v>12887</v>
      </c>
      <c r="G8798" s="151" t="s">
        <v>12511</v>
      </c>
    </row>
    <row r="8799" spans="1:7" ht="22.5" x14ac:dyDescent="0.2">
      <c r="A8799" s="148" t="e">
        <f t="shared" si="137"/>
        <v>#REF!</v>
      </c>
      <c r="B8799" s="149" t="s">
        <v>16993</v>
      </c>
      <c r="C8799" s="149" t="s">
        <v>30007</v>
      </c>
      <c r="D8799" s="150" t="s">
        <v>30008</v>
      </c>
      <c r="E8799" s="149" t="s">
        <v>58</v>
      </c>
      <c r="F8799" s="151" t="s">
        <v>30009</v>
      </c>
      <c r="G8799" s="151" t="s">
        <v>30010</v>
      </c>
    </row>
    <row r="8800" spans="1:7" ht="22.5" x14ac:dyDescent="0.2">
      <c r="A8800" s="148" t="e">
        <f t="shared" si="137"/>
        <v>#REF!</v>
      </c>
      <c r="B8800" s="149" t="s">
        <v>16993</v>
      </c>
      <c r="C8800" s="149" t="s">
        <v>30011</v>
      </c>
      <c r="D8800" s="150" t="s">
        <v>30012</v>
      </c>
      <c r="E8800" s="149" t="s">
        <v>58</v>
      </c>
      <c r="F8800" s="151" t="s">
        <v>16450</v>
      </c>
      <c r="G8800" s="151" t="s">
        <v>30013</v>
      </c>
    </row>
    <row r="8801" spans="1:7" ht="22.5" x14ac:dyDescent="0.2">
      <c r="A8801" s="148" t="e">
        <f t="shared" si="137"/>
        <v>#REF!</v>
      </c>
      <c r="B8801" s="149" t="s">
        <v>16993</v>
      </c>
      <c r="C8801" s="149" t="s">
        <v>30014</v>
      </c>
      <c r="D8801" s="150" t="s">
        <v>30015</v>
      </c>
      <c r="E8801" s="149" t="s">
        <v>58</v>
      </c>
      <c r="F8801" s="151" t="s">
        <v>20198</v>
      </c>
      <c r="G8801" s="151" t="s">
        <v>12429</v>
      </c>
    </row>
    <row r="8802" spans="1:7" ht="22.5" x14ac:dyDescent="0.2">
      <c r="A8802" s="148" t="e">
        <f t="shared" si="137"/>
        <v>#REF!</v>
      </c>
      <c r="B8802" s="149" t="s">
        <v>16993</v>
      </c>
      <c r="C8802" s="149" t="s">
        <v>30016</v>
      </c>
      <c r="D8802" s="150" t="s">
        <v>30017</v>
      </c>
      <c r="E8802" s="149" t="s">
        <v>58</v>
      </c>
      <c r="F8802" s="151" t="s">
        <v>30018</v>
      </c>
      <c r="G8802" s="151" t="s">
        <v>9492</v>
      </c>
    </row>
    <row r="8803" spans="1:7" ht="22.5" x14ac:dyDescent="0.2">
      <c r="A8803" s="148" t="e">
        <f t="shared" si="137"/>
        <v>#REF!</v>
      </c>
      <c r="B8803" s="149" t="s">
        <v>16993</v>
      </c>
      <c r="C8803" s="149" t="s">
        <v>30019</v>
      </c>
      <c r="D8803" s="150" t="s">
        <v>30020</v>
      </c>
      <c r="E8803" s="149" t="s">
        <v>58</v>
      </c>
      <c r="F8803" s="151" t="s">
        <v>30021</v>
      </c>
      <c r="G8803" s="151" t="s">
        <v>15147</v>
      </c>
    </row>
    <row r="8804" spans="1:7" ht="22.5" x14ac:dyDescent="0.2">
      <c r="A8804" s="148" t="e">
        <f t="shared" si="137"/>
        <v>#REF!</v>
      </c>
      <c r="B8804" s="149" t="s">
        <v>16993</v>
      </c>
      <c r="C8804" s="149" t="s">
        <v>30022</v>
      </c>
      <c r="D8804" s="150" t="s">
        <v>30023</v>
      </c>
      <c r="E8804" s="149" t="s">
        <v>58</v>
      </c>
      <c r="F8804" s="151" t="s">
        <v>18264</v>
      </c>
      <c r="G8804" s="151" t="s">
        <v>11725</v>
      </c>
    </row>
    <row r="8805" spans="1:7" ht="22.5" x14ac:dyDescent="0.2">
      <c r="A8805" s="148" t="e">
        <f t="shared" ref="A8805:A8868" si="138">CONCATENAR</f>
        <v>#REF!</v>
      </c>
      <c r="B8805" s="149" t="s">
        <v>16993</v>
      </c>
      <c r="C8805" s="149" t="s">
        <v>30024</v>
      </c>
      <c r="D8805" s="150" t="s">
        <v>30025</v>
      </c>
      <c r="E8805" s="149" t="s">
        <v>58</v>
      </c>
      <c r="F8805" s="151" t="s">
        <v>10688</v>
      </c>
      <c r="G8805" s="151" t="s">
        <v>20426</v>
      </c>
    </row>
    <row r="8806" spans="1:7" ht="22.5" x14ac:dyDescent="0.2">
      <c r="A8806" s="148" t="e">
        <f t="shared" si="138"/>
        <v>#REF!</v>
      </c>
      <c r="B8806" s="149" t="s">
        <v>16993</v>
      </c>
      <c r="C8806" s="149" t="s">
        <v>30026</v>
      </c>
      <c r="D8806" s="150" t="s">
        <v>30027</v>
      </c>
      <c r="E8806" s="149" t="s">
        <v>58</v>
      </c>
      <c r="F8806" s="151" t="s">
        <v>26999</v>
      </c>
      <c r="G8806" s="151" t="s">
        <v>11464</v>
      </c>
    </row>
    <row r="8807" spans="1:7" ht="22.5" x14ac:dyDescent="0.2">
      <c r="A8807" s="148" t="e">
        <f t="shared" si="138"/>
        <v>#REF!</v>
      </c>
      <c r="B8807" s="149" t="s">
        <v>16993</v>
      </c>
      <c r="C8807" s="149" t="s">
        <v>30028</v>
      </c>
      <c r="D8807" s="150" t="s">
        <v>30029</v>
      </c>
      <c r="E8807" s="149" t="s">
        <v>58</v>
      </c>
      <c r="F8807" s="151" t="s">
        <v>30030</v>
      </c>
      <c r="G8807" s="151" t="s">
        <v>30031</v>
      </c>
    </row>
    <row r="8808" spans="1:7" ht="22.5" x14ac:dyDescent="0.2">
      <c r="A8808" s="148" t="e">
        <f t="shared" si="138"/>
        <v>#REF!</v>
      </c>
      <c r="B8808" s="149" t="s">
        <v>16993</v>
      </c>
      <c r="C8808" s="149" t="s">
        <v>30032</v>
      </c>
      <c r="D8808" s="150" t="s">
        <v>30033</v>
      </c>
      <c r="E8808" s="149" t="s">
        <v>58</v>
      </c>
      <c r="F8808" s="151" t="s">
        <v>8339</v>
      </c>
      <c r="G8808" s="151" t="s">
        <v>30034</v>
      </c>
    </row>
    <row r="8809" spans="1:7" ht="22.5" x14ac:dyDescent="0.2">
      <c r="A8809" s="148" t="e">
        <f t="shared" si="138"/>
        <v>#REF!</v>
      </c>
      <c r="B8809" s="149" t="s">
        <v>16993</v>
      </c>
      <c r="C8809" s="149" t="s">
        <v>30035</v>
      </c>
      <c r="D8809" s="150" t="s">
        <v>30036</v>
      </c>
      <c r="E8809" s="149" t="s">
        <v>58</v>
      </c>
      <c r="F8809" s="151" t="s">
        <v>30037</v>
      </c>
      <c r="G8809" s="151" t="s">
        <v>30038</v>
      </c>
    </row>
    <row r="8810" spans="1:7" ht="22.5" x14ac:dyDescent="0.2">
      <c r="A8810" s="148" t="e">
        <f t="shared" si="138"/>
        <v>#REF!</v>
      </c>
      <c r="B8810" s="149" t="s">
        <v>16993</v>
      </c>
      <c r="C8810" s="149" t="s">
        <v>30039</v>
      </c>
      <c r="D8810" s="150" t="s">
        <v>30040</v>
      </c>
      <c r="E8810" s="149" t="s">
        <v>58</v>
      </c>
      <c r="F8810" s="151" t="s">
        <v>30041</v>
      </c>
      <c r="G8810" s="151" t="s">
        <v>30042</v>
      </c>
    </row>
    <row r="8811" spans="1:7" ht="22.5" x14ac:dyDescent="0.2">
      <c r="A8811" s="148" t="e">
        <f t="shared" si="138"/>
        <v>#REF!</v>
      </c>
      <c r="B8811" s="149" t="s">
        <v>16993</v>
      </c>
      <c r="C8811" s="149" t="s">
        <v>30043</v>
      </c>
      <c r="D8811" s="150" t="s">
        <v>30044</v>
      </c>
      <c r="E8811" s="149" t="s">
        <v>58</v>
      </c>
      <c r="F8811" s="151" t="s">
        <v>30045</v>
      </c>
      <c r="G8811" s="151" t="s">
        <v>23296</v>
      </c>
    </row>
    <row r="8812" spans="1:7" ht="22.5" x14ac:dyDescent="0.2">
      <c r="A8812" s="148" t="e">
        <f t="shared" si="138"/>
        <v>#REF!</v>
      </c>
      <c r="B8812" s="149" t="s">
        <v>16993</v>
      </c>
      <c r="C8812" s="149" t="s">
        <v>30046</v>
      </c>
      <c r="D8812" s="150" t="s">
        <v>30047</v>
      </c>
      <c r="E8812" s="149" t="s">
        <v>58</v>
      </c>
      <c r="F8812" s="151" t="s">
        <v>12292</v>
      </c>
      <c r="G8812" s="151" t="s">
        <v>15056</v>
      </c>
    </row>
    <row r="8813" spans="1:7" ht="22.5" x14ac:dyDescent="0.2">
      <c r="A8813" s="148" t="e">
        <f t="shared" si="138"/>
        <v>#REF!</v>
      </c>
      <c r="B8813" s="149" t="s">
        <v>16993</v>
      </c>
      <c r="C8813" s="149" t="s">
        <v>30048</v>
      </c>
      <c r="D8813" s="150" t="s">
        <v>30049</v>
      </c>
      <c r="E8813" s="149" t="s">
        <v>58</v>
      </c>
      <c r="F8813" s="151" t="s">
        <v>19587</v>
      </c>
      <c r="G8813" s="151" t="s">
        <v>24601</v>
      </c>
    </row>
    <row r="8814" spans="1:7" ht="22.5" x14ac:dyDescent="0.2">
      <c r="A8814" s="148" t="e">
        <f t="shared" si="138"/>
        <v>#REF!</v>
      </c>
      <c r="B8814" s="149" t="s">
        <v>16993</v>
      </c>
      <c r="C8814" s="149" t="s">
        <v>30050</v>
      </c>
      <c r="D8814" s="150" t="s">
        <v>30051</v>
      </c>
      <c r="E8814" s="149" t="s">
        <v>58</v>
      </c>
      <c r="F8814" s="151" t="s">
        <v>17621</v>
      </c>
      <c r="G8814" s="151" t="s">
        <v>10309</v>
      </c>
    </row>
    <row r="8815" spans="1:7" ht="22.5" x14ac:dyDescent="0.2">
      <c r="A8815" s="148" t="e">
        <f t="shared" si="138"/>
        <v>#REF!</v>
      </c>
      <c r="B8815" s="149" t="s">
        <v>16993</v>
      </c>
      <c r="C8815" s="149" t="s">
        <v>30052</v>
      </c>
      <c r="D8815" s="150" t="s">
        <v>30053</v>
      </c>
      <c r="E8815" s="149" t="s">
        <v>58</v>
      </c>
      <c r="F8815" s="151" t="s">
        <v>30054</v>
      </c>
      <c r="G8815" s="151" t="s">
        <v>30055</v>
      </c>
    </row>
    <row r="8816" spans="1:7" ht="22.5" x14ac:dyDescent="0.2">
      <c r="A8816" s="148" t="e">
        <f t="shared" si="138"/>
        <v>#REF!</v>
      </c>
      <c r="B8816" s="149" t="s">
        <v>16993</v>
      </c>
      <c r="C8816" s="149" t="s">
        <v>30056</v>
      </c>
      <c r="D8816" s="150" t="s">
        <v>30057</v>
      </c>
      <c r="E8816" s="149" t="s">
        <v>58</v>
      </c>
      <c r="F8816" s="151" t="s">
        <v>16430</v>
      </c>
      <c r="G8816" s="151" t="s">
        <v>16548</v>
      </c>
    </row>
    <row r="8817" spans="1:7" ht="22.5" x14ac:dyDescent="0.2">
      <c r="A8817" s="148" t="e">
        <f t="shared" si="138"/>
        <v>#REF!</v>
      </c>
      <c r="B8817" s="149" t="s">
        <v>16993</v>
      </c>
      <c r="C8817" s="149" t="s">
        <v>30058</v>
      </c>
      <c r="D8817" s="150" t="s">
        <v>30059</v>
      </c>
      <c r="E8817" s="149" t="s">
        <v>58</v>
      </c>
      <c r="F8817" s="151" t="s">
        <v>30060</v>
      </c>
      <c r="G8817" s="151" t="s">
        <v>13222</v>
      </c>
    </row>
    <row r="8818" spans="1:7" ht="22.5" x14ac:dyDescent="0.2">
      <c r="A8818" s="148" t="e">
        <f t="shared" si="138"/>
        <v>#REF!</v>
      </c>
      <c r="B8818" s="149" t="s">
        <v>16993</v>
      </c>
      <c r="C8818" s="149" t="s">
        <v>30061</v>
      </c>
      <c r="D8818" s="150" t="s">
        <v>30062</v>
      </c>
      <c r="E8818" s="149" t="s">
        <v>58</v>
      </c>
      <c r="F8818" s="151" t="s">
        <v>22343</v>
      </c>
      <c r="G8818" s="151" t="s">
        <v>30063</v>
      </c>
    </row>
    <row r="8819" spans="1:7" ht="22.5" x14ac:dyDescent="0.2">
      <c r="A8819" s="148" t="e">
        <f t="shared" si="138"/>
        <v>#REF!</v>
      </c>
      <c r="B8819" s="149" t="s">
        <v>16993</v>
      </c>
      <c r="C8819" s="149" t="s">
        <v>30064</v>
      </c>
      <c r="D8819" s="150" t="s">
        <v>30065</v>
      </c>
      <c r="E8819" s="149" t="s">
        <v>58</v>
      </c>
      <c r="F8819" s="151" t="s">
        <v>30066</v>
      </c>
      <c r="G8819" s="151" t="s">
        <v>30067</v>
      </c>
    </row>
    <row r="8820" spans="1:7" ht="22.5" x14ac:dyDescent="0.2">
      <c r="A8820" s="148" t="e">
        <f t="shared" si="138"/>
        <v>#REF!</v>
      </c>
      <c r="B8820" s="149" t="s">
        <v>16993</v>
      </c>
      <c r="C8820" s="149" t="s">
        <v>30068</v>
      </c>
      <c r="D8820" s="150" t="s">
        <v>30069</v>
      </c>
      <c r="E8820" s="149" t="s">
        <v>58</v>
      </c>
      <c r="F8820" s="151" t="s">
        <v>30070</v>
      </c>
      <c r="G8820" s="151" t="s">
        <v>15589</v>
      </c>
    </row>
    <row r="8821" spans="1:7" ht="22.5" x14ac:dyDescent="0.2">
      <c r="A8821" s="148" t="e">
        <f t="shared" si="138"/>
        <v>#REF!</v>
      </c>
      <c r="B8821" s="149" t="s">
        <v>16993</v>
      </c>
      <c r="C8821" s="149" t="s">
        <v>30071</v>
      </c>
      <c r="D8821" s="150" t="s">
        <v>30072</v>
      </c>
      <c r="E8821" s="149" t="s">
        <v>58</v>
      </c>
      <c r="F8821" s="151" t="s">
        <v>30073</v>
      </c>
      <c r="G8821" s="151" t="s">
        <v>30074</v>
      </c>
    </row>
    <row r="8822" spans="1:7" ht="22.5" x14ac:dyDescent="0.2">
      <c r="A8822" s="148" t="e">
        <f t="shared" si="138"/>
        <v>#REF!</v>
      </c>
      <c r="B8822" s="149" t="s">
        <v>16993</v>
      </c>
      <c r="C8822" s="149" t="s">
        <v>30075</v>
      </c>
      <c r="D8822" s="150" t="s">
        <v>30076</v>
      </c>
      <c r="E8822" s="149" t="s">
        <v>58</v>
      </c>
      <c r="F8822" s="151" t="s">
        <v>23634</v>
      </c>
      <c r="G8822" s="151" t="s">
        <v>27184</v>
      </c>
    </row>
    <row r="8823" spans="1:7" ht="22.5" x14ac:dyDescent="0.2">
      <c r="A8823" s="148" t="e">
        <f t="shared" si="138"/>
        <v>#REF!</v>
      </c>
      <c r="B8823" s="149" t="s">
        <v>16993</v>
      </c>
      <c r="C8823" s="149" t="s">
        <v>30077</v>
      </c>
      <c r="D8823" s="150" t="s">
        <v>30078</v>
      </c>
      <c r="E8823" s="149" t="s">
        <v>58</v>
      </c>
      <c r="F8823" s="151" t="s">
        <v>30079</v>
      </c>
      <c r="G8823" s="151" t="s">
        <v>19158</v>
      </c>
    </row>
    <row r="8824" spans="1:7" ht="22.5" x14ac:dyDescent="0.2">
      <c r="A8824" s="148" t="e">
        <f t="shared" si="138"/>
        <v>#REF!</v>
      </c>
      <c r="B8824" s="149" t="s">
        <v>16993</v>
      </c>
      <c r="C8824" s="149" t="s">
        <v>30080</v>
      </c>
      <c r="D8824" s="150" t="s">
        <v>30081</v>
      </c>
      <c r="E8824" s="149" t="s">
        <v>58</v>
      </c>
      <c r="F8824" s="151" t="s">
        <v>30082</v>
      </c>
      <c r="G8824" s="151" t="s">
        <v>30083</v>
      </c>
    </row>
    <row r="8825" spans="1:7" ht="22.5" x14ac:dyDescent="0.2">
      <c r="A8825" s="148" t="e">
        <f t="shared" si="138"/>
        <v>#REF!</v>
      </c>
      <c r="B8825" s="149" t="s">
        <v>16993</v>
      </c>
      <c r="C8825" s="149" t="s">
        <v>30084</v>
      </c>
      <c r="D8825" s="150" t="s">
        <v>30085</v>
      </c>
      <c r="E8825" s="149" t="s">
        <v>58</v>
      </c>
      <c r="F8825" s="151" t="s">
        <v>19651</v>
      </c>
      <c r="G8825" s="151" t="s">
        <v>27673</v>
      </c>
    </row>
    <row r="8826" spans="1:7" ht="22.5" x14ac:dyDescent="0.2">
      <c r="A8826" s="148" t="e">
        <f t="shared" si="138"/>
        <v>#REF!</v>
      </c>
      <c r="B8826" s="149" t="s">
        <v>16993</v>
      </c>
      <c r="C8826" s="149" t="s">
        <v>30086</v>
      </c>
      <c r="D8826" s="150" t="s">
        <v>30087</v>
      </c>
      <c r="E8826" s="149" t="s">
        <v>58</v>
      </c>
      <c r="F8826" s="151" t="s">
        <v>30088</v>
      </c>
      <c r="G8826" s="151" t="s">
        <v>21592</v>
      </c>
    </row>
    <row r="8827" spans="1:7" ht="22.5" x14ac:dyDescent="0.2">
      <c r="A8827" s="148" t="e">
        <f t="shared" si="138"/>
        <v>#REF!</v>
      </c>
      <c r="B8827" s="149" t="s">
        <v>16993</v>
      </c>
      <c r="C8827" s="149" t="s">
        <v>30089</v>
      </c>
      <c r="D8827" s="150" t="s">
        <v>30090</v>
      </c>
      <c r="E8827" s="149" t="s">
        <v>58</v>
      </c>
      <c r="F8827" s="151" t="s">
        <v>30091</v>
      </c>
      <c r="G8827" s="151" t="s">
        <v>30092</v>
      </c>
    </row>
    <row r="8828" spans="1:7" x14ac:dyDescent="0.2">
      <c r="A8828" s="148" t="e">
        <f t="shared" si="138"/>
        <v>#REF!</v>
      </c>
      <c r="B8828" s="149" t="s">
        <v>16993</v>
      </c>
      <c r="C8828" s="149" t="s">
        <v>30093</v>
      </c>
      <c r="D8828" s="150" t="s">
        <v>30094</v>
      </c>
      <c r="E8828" s="149" t="s">
        <v>58</v>
      </c>
      <c r="F8828" s="151" t="s">
        <v>9037</v>
      </c>
      <c r="G8828" s="151" t="s">
        <v>9026</v>
      </c>
    </row>
    <row r="8829" spans="1:7" ht="22.5" x14ac:dyDescent="0.2">
      <c r="A8829" s="148" t="e">
        <f t="shared" si="138"/>
        <v>#REF!</v>
      </c>
      <c r="B8829" s="149" t="s">
        <v>16993</v>
      </c>
      <c r="C8829" s="149" t="s">
        <v>30095</v>
      </c>
      <c r="D8829" s="150" t="s">
        <v>30096</v>
      </c>
      <c r="E8829" s="149" t="s">
        <v>58</v>
      </c>
      <c r="F8829" s="151" t="s">
        <v>30097</v>
      </c>
      <c r="G8829" s="151" t="s">
        <v>30098</v>
      </c>
    </row>
    <row r="8830" spans="1:7" ht="22.5" x14ac:dyDescent="0.2">
      <c r="A8830" s="148" t="e">
        <f t="shared" si="138"/>
        <v>#REF!</v>
      </c>
      <c r="B8830" s="149" t="s">
        <v>16993</v>
      </c>
      <c r="C8830" s="149" t="s">
        <v>30099</v>
      </c>
      <c r="D8830" s="150" t="s">
        <v>30100</v>
      </c>
      <c r="E8830" s="149" t="s">
        <v>58</v>
      </c>
      <c r="F8830" s="151" t="s">
        <v>10688</v>
      </c>
      <c r="G8830" s="151" t="s">
        <v>30101</v>
      </c>
    </row>
    <row r="8831" spans="1:7" ht="22.5" x14ac:dyDescent="0.2">
      <c r="A8831" s="148" t="e">
        <f t="shared" si="138"/>
        <v>#REF!</v>
      </c>
      <c r="B8831" s="149" t="s">
        <v>16993</v>
      </c>
      <c r="C8831" s="149" t="s">
        <v>30102</v>
      </c>
      <c r="D8831" s="150" t="s">
        <v>30103</v>
      </c>
      <c r="E8831" s="149" t="s">
        <v>58</v>
      </c>
      <c r="F8831" s="151" t="s">
        <v>30104</v>
      </c>
      <c r="G8831" s="151" t="s">
        <v>30105</v>
      </c>
    </row>
    <row r="8832" spans="1:7" ht="22.5" x14ac:dyDescent="0.2">
      <c r="A8832" s="148" t="e">
        <f t="shared" si="138"/>
        <v>#REF!</v>
      </c>
      <c r="B8832" s="149" t="s">
        <v>16993</v>
      </c>
      <c r="C8832" s="149" t="s">
        <v>30106</v>
      </c>
      <c r="D8832" s="150" t="s">
        <v>30107</v>
      </c>
      <c r="E8832" s="149" t="s">
        <v>58</v>
      </c>
      <c r="F8832" s="151" t="s">
        <v>12463</v>
      </c>
      <c r="G8832" s="151" t="s">
        <v>12286</v>
      </c>
    </row>
    <row r="8833" spans="1:7" ht="22.5" x14ac:dyDescent="0.2">
      <c r="A8833" s="148" t="e">
        <f t="shared" si="138"/>
        <v>#REF!</v>
      </c>
      <c r="B8833" s="149" t="s">
        <v>16993</v>
      </c>
      <c r="C8833" s="149" t="s">
        <v>30108</v>
      </c>
      <c r="D8833" s="150" t="s">
        <v>30109</v>
      </c>
      <c r="E8833" s="149" t="s">
        <v>58</v>
      </c>
      <c r="F8833" s="151" t="s">
        <v>30110</v>
      </c>
      <c r="G8833" s="151" t="s">
        <v>30111</v>
      </c>
    </row>
    <row r="8834" spans="1:7" x14ac:dyDescent="0.2">
      <c r="A8834" s="148" t="e">
        <f t="shared" si="138"/>
        <v>#REF!</v>
      </c>
      <c r="B8834" s="149" t="s">
        <v>16993</v>
      </c>
      <c r="C8834" s="149" t="s">
        <v>30112</v>
      </c>
      <c r="D8834" s="150" t="s">
        <v>30113</v>
      </c>
      <c r="E8834" s="149" t="s">
        <v>58</v>
      </c>
      <c r="F8834" s="151" t="s">
        <v>8439</v>
      </c>
      <c r="G8834" s="151" t="s">
        <v>12455</v>
      </c>
    </row>
    <row r="8835" spans="1:7" ht="22.5" x14ac:dyDescent="0.2">
      <c r="A8835" s="148" t="e">
        <f t="shared" si="138"/>
        <v>#REF!</v>
      </c>
      <c r="B8835" s="149" t="s">
        <v>16993</v>
      </c>
      <c r="C8835" s="149" t="s">
        <v>30114</v>
      </c>
      <c r="D8835" s="150" t="s">
        <v>30115</v>
      </c>
      <c r="E8835" s="149" t="s">
        <v>58</v>
      </c>
      <c r="F8835" s="151" t="s">
        <v>28949</v>
      </c>
      <c r="G8835" s="151" t="s">
        <v>10146</v>
      </c>
    </row>
    <row r="8836" spans="1:7" x14ac:dyDescent="0.2">
      <c r="A8836" s="148" t="e">
        <f t="shared" si="138"/>
        <v>#REF!</v>
      </c>
      <c r="B8836" s="149" t="s">
        <v>16993</v>
      </c>
      <c r="C8836" s="149" t="s">
        <v>30116</v>
      </c>
      <c r="D8836" s="150" t="s">
        <v>30117</v>
      </c>
      <c r="E8836" s="149" t="s">
        <v>58</v>
      </c>
      <c r="F8836" s="151" t="s">
        <v>30118</v>
      </c>
      <c r="G8836" s="151" t="s">
        <v>15287</v>
      </c>
    </row>
    <row r="8837" spans="1:7" ht="22.5" x14ac:dyDescent="0.2">
      <c r="A8837" s="148" t="e">
        <f t="shared" si="138"/>
        <v>#REF!</v>
      </c>
      <c r="B8837" s="149" t="s">
        <v>16993</v>
      </c>
      <c r="C8837" s="149" t="s">
        <v>30119</v>
      </c>
      <c r="D8837" s="150" t="s">
        <v>30120</v>
      </c>
      <c r="E8837" s="149" t="s">
        <v>58</v>
      </c>
      <c r="F8837" s="151" t="s">
        <v>14322</v>
      </c>
      <c r="G8837" s="151" t="s">
        <v>30121</v>
      </c>
    </row>
    <row r="8838" spans="1:7" ht="22.5" x14ac:dyDescent="0.2">
      <c r="A8838" s="148" t="e">
        <f t="shared" si="138"/>
        <v>#REF!</v>
      </c>
      <c r="B8838" s="149" t="s">
        <v>16993</v>
      </c>
      <c r="C8838" s="149" t="s">
        <v>30122</v>
      </c>
      <c r="D8838" s="150" t="s">
        <v>30123</v>
      </c>
      <c r="E8838" s="149" t="s">
        <v>58</v>
      </c>
      <c r="F8838" s="151" t="s">
        <v>12054</v>
      </c>
      <c r="G8838" s="151" t="s">
        <v>15502</v>
      </c>
    </row>
    <row r="8839" spans="1:7" ht="22.5" x14ac:dyDescent="0.2">
      <c r="A8839" s="148" t="e">
        <f t="shared" si="138"/>
        <v>#REF!</v>
      </c>
      <c r="B8839" s="149" t="s">
        <v>16993</v>
      </c>
      <c r="C8839" s="149" t="s">
        <v>30124</v>
      </c>
      <c r="D8839" s="150" t="s">
        <v>30125</v>
      </c>
      <c r="E8839" s="149" t="s">
        <v>58</v>
      </c>
      <c r="F8839" s="151" t="s">
        <v>30126</v>
      </c>
      <c r="G8839" s="151" t="s">
        <v>30127</v>
      </c>
    </row>
    <row r="8840" spans="1:7" ht="22.5" x14ac:dyDescent="0.2">
      <c r="A8840" s="148" t="e">
        <f t="shared" si="138"/>
        <v>#REF!</v>
      </c>
      <c r="B8840" s="149" t="s">
        <v>16993</v>
      </c>
      <c r="C8840" s="149" t="s">
        <v>30128</v>
      </c>
      <c r="D8840" s="150" t="s">
        <v>30129</v>
      </c>
      <c r="E8840" s="149" t="s">
        <v>58</v>
      </c>
      <c r="F8840" s="151" t="s">
        <v>25841</v>
      </c>
      <c r="G8840" s="151" t="s">
        <v>30130</v>
      </c>
    </row>
    <row r="8841" spans="1:7" ht="22.5" x14ac:dyDescent="0.2">
      <c r="A8841" s="148" t="e">
        <f t="shared" si="138"/>
        <v>#REF!</v>
      </c>
      <c r="B8841" s="149" t="s">
        <v>16993</v>
      </c>
      <c r="C8841" s="149" t="s">
        <v>30131</v>
      </c>
      <c r="D8841" s="150" t="s">
        <v>30132</v>
      </c>
      <c r="E8841" s="149" t="s">
        <v>58</v>
      </c>
      <c r="F8841" s="151" t="s">
        <v>30133</v>
      </c>
      <c r="G8841" s="151" t="s">
        <v>30134</v>
      </c>
    </row>
    <row r="8842" spans="1:7" ht="22.5" x14ac:dyDescent="0.2">
      <c r="A8842" s="148" t="e">
        <f t="shared" si="138"/>
        <v>#REF!</v>
      </c>
      <c r="B8842" s="149" t="s">
        <v>16993</v>
      </c>
      <c r="C8842" s="149" t="s">
        <v>30135</v>
      </c>
      <c r="D8842" s="150" t="s">
        <v>30136</v>
      </c>
      <c r="E8842" s="149" t="s">
        <v>58</v>
      </c>
      <c r="F8842" s="151" t="s">
        <v>11930</v>
      </c>
      <c r="G8842" s="151" t="s">
        <v>30137</v>
      </c>
    </row>
    <row r="8843" spans="1:7" ht="22.5" x14ac:dyDescent="0.2">
      <c r="A8843" s="148" t="e">
        <f t="shared" si="138"/>
        <v>#REF!</v>
      </c>
      <c r="B8843" s="149" t="s">
        <v>16993</v>
      </c>
      <c r="C8843" s="149" t="s">
        <v>30138</v>
      </c>
      <c r="D8843" s="150" t="s">
        <v>30139</v>
      </c>
      <c r="E8843" s="149" t="s">
        <v>58</v>
      </c>
      <c r="F8843" s="151" t="s">
        <v>30140</v>
      </c>
      <c r="G8843" s="151" t="s">
        <v>9323</v>
      </c>
    </row>
    <row r="8844" spans="1:7" ht="22.5" x14ac:dyDescent="0.2">
      <c r="A8844" s="148" t="e">
        <f t="shared" si="138"/>
        <v>#REF!</v>
      </c>
      <c r="B8844" s="149" t="s">
        <v>16993</v>
      </c>
      <c r="C8844" s="149" t="s">
        <v>30141</v>
      </c>
      <c r="D8844" s="150" t="s">
        <v>30142</v>
      </c>
      <c r="E8844" s="149" t="s">
        <v>58</v>
      </c>
      <c r="F8844" s="151" t="s">
        <v>30143</v>
      </c>
      <c r="G8844" s="151" t="s">
        <v>15303</v>
      </c>
    </row>
    <row r="8845" spans="1:7" ht="22.5" x14ac:dyDescent="0.2">
      <c r="A8845" s="148" t="e">
        <f t="shared" si="138"/>
        <v>#REF!</v>
      </c>
      <c r="B8845" s="149" t="s">
        <v>16993</v>
      </c>
      <c r="C8845" s="149" t="s">
        <v>30144</v>
      </c>
      <c r="D8845" s="150" t="s">
        <v>30145</v>
      </c>
      <c r="E8845" s="149" t="s">
        <v>58</v>
      </c>
      <c r="F8845" s="151" t="s">
        <v>30146</v>
      </c>
      <c r="G8845" s="151" t="s">
        <v>30147</v>
      </c>
    </row>
    <row r="8846" spans="1:7" x14ac:dyDescent="0.2">
      <c r="A8846" s="148" t="e">
        <f t="shared" si="138"/>
        <v>#REF!</v>
      </c>
      <c r="B8846" s="149" t="s">
        <v>16993</v>
      </c>
      <c r="C8846" s="149" t="s">
        <v>30148</v>
      </c>
      <c r="D8846" s="150" t="s">
        <v>30149</v>
      </c>
      <c r="E8846" s="149" t="s">
        <v>58</v>
      </c>
      <c r="F8846" s="151" t="s">
        <v>30150</v>
      </c>
      <c r="G8846" s="151" t="s">
        <v>30151</v>
      </c>
    </row>
    <row r="8847" spans="1:7" ht="22.5" x14ac:dyDescent="0.2">
      <c r="A8847" s="148" t="e">
        <f t="shared" si="138"/>
        <v>#REF!</v>
      </c>
      <c r="B8847" s="149" t="s">
        <v>16993</v>
      </c>
      <c r="C8847" s="149" t="s">
        <v>30152</v>
      </c>
      <c r="D8847" s="150" t="s">
        <v>30153</v>
      </c>
      <c r="E8847" s="149" t="s">
        <v>58</v>
      </c>
      <c r="F8847" s="151" t="s">
        <v>8469</v>
      </c>
      <c r="G8847" s="151" t="s">
        <v>30154</v>
      </c>
    </row>
    <row r="8848" spans="1:7" ht="22.5" x14ac:dyDescent="0.2">
      <c r="A8848" s="148" t="e">
        <f t="shared" si="138"/>
        <v>#REF!</v>
      </c>
      <c r="B8848" s="149" t="s">
        <v>16993</v>
      </c>
      <c r="C8848" s="149" t="s">
        <v>30155</v>
      </c>
      <c r="D8848" s="150" t="s">
        <v>30156</v>
      </c>
      <c r="E8848" s="149" t="s">
        <v>58</v>
      </c>
      <c r="F8848" s="151" t="s">
        <v>14135</v>
      </c>
      <c r="G8848" s="151" t="s">
        <v>10268</v>
      </c>
    </row>
    <row r="8849" spans="1:7" ht="22.5" x14ac:dyDescent="0.2">
      <c r="A8849" s="148" t="e">
        <f t="shared" si="138"/>
        <v>#REF!</v>
      </c>
      <c r="B8849" s="149" t="s">
        <v>16993</v>
      </c>
      <c r="C8849" s="149" t="s">
        <v>30157</v>
      </c>
      <c r="D8849" s="150" t="s">
        <v>30158</v>
      </c>
      <c r="E8849" s="149" t="s">
        <v>58</v>
      </c>
      <c r="F8849" s="151" t="s">
        <v>26791</v>
      </c>
      <c r="G8849" s="151" t="s">
        <v>30159</v>
      </c>
    </row>
    <row r="8850" spans="1:7" ht="22.5" x14ac:dyDescent="0.2">
      <c r="A8850" s="148" t="e">
        <f t="shared" si="138"/>
        <v>#REF!</v>
      </c>
      <c r="B8850" s="149" t="s">
        <v>16993</v>
      </c>
      <c r="C8850" s="149" t="s">
        <v>30160</v>
      </c>
      <c r="D8850" s="150" t="s">
        <v>30161</v>
      </c>
      <c r="E8850" s="149" t="s">
        <v>58</v>
      </c>
      <c r="F8850" s="151" t="s">
        <v>30162</v>
      </c>
      <c r="G8850" s="151" t="s">
        <v>19839</v>
      </c>
    </row>
    <row r="8851" spans="1:7" ht="22.5" x14ac:dyDescent="0.2">
      <c r="A8851" s="148" t="e">
        <f t="shared" si="138"/>
        <v>#REF!</v>
      </c>
      <c r="B8851" s="149" t="s">
        <v>16993</v>
      </c>
      <c r="C8851" s="149" t="s">
        <v>30163</v>
      </c>
      <c r="D8851" s="150" t="s">
        <v>30164</v>
      </c>
      <c r="E8851" s="149" t="s">
        <v>58</v>
      </c>
      <c r="F8851" s="151" t="s">
        <v>10550</v>
      </c>
      <c r="G8851" s="151" t="s">
        <v>28933</v>
      </c>
    </row>
    <row r="8852" spans="1:7" x14ac:dyDescent="0.2">
      <c r="A8852" s="148" t="e">
        <f t="shared" si="138"/>
        <v>#REF!</v>
      </c>
      <c r="B8852" s="149" t="s">
        <v>16993</v>
      </c>
      <c r="C8852" s="149" t="s">
        <v>30165</v>
      </c>
      <c r="D8852" s="150" t="s">
        <v>30166</v>
      </c>
      <c r="E8852" s="149" t="s">
        <v>58</v>
      </c>
      <c r="F8852" s="151" t="s">
        <v>14051</v>
      </c>
      <c r="G8852" s="151" t="s">
        <v>10020</v>
      </c>
    </row>
    <row r="8853" spans="1:7" ht="22.5" x14ac:dyDescent="0.2">
      <c r="A8853" s="148" t="e">
        <f t="shared" si="138"/>
        <v>#REF!</v>
      </c>
      <c r="B8853" s="149" t="s">
        <v>16993</v>
      </c>
      <c r="C8853" s="149" t="s">
        <v>30167</v>
      </c>
      <c r="D8853" s="150" t="s">
        <v>30168</v>
      </c>
      <c r="E8853" s="149" t="s">
        <v>58</v>
      </c>
      <c r="F8853" s="151" t="s">
        <v>12469</v>
      </c>
      <c r="G8853" s="151" t="s">
        <v>30169</v>
      </c>
    </row>
    <row r="8854" spans="1:7" ht="22.5" x14ac:dyDescent="0.2">
      <c r="A8854" s="148" t="e">
        <f t="shared" si="138"/>
        <v>#REF!</v>
      </c>
      <c r="B8854" s="149" t="s">
        <v>16993</v>
      </c>
      <c r="C8854" s="149" t="s">
        <v>30170</v>
      </c>
      <c r="D8854" s="150" t="s">
        <v>30171</v>
      </c>
      <c r="E8854" s="149" t="s">
        <v>58</v>
      </c>
      <c r="F8854" s="151" t="s">
        <v>30172</v>
      </c>
      <c r="G8854" s="151" t="s">
        <v>23627</v>
      </c>
    </row>
    <row r="8855" spans="1:7" ht="22.5" x14ac:dyDescent="0.2">
      <c r="A8855" s="148" t="e">
        <f t="shared" si="138"/>
        <v>#REF!</v>
      </c>
      <c r="B8855" s="149" t="s">
        <v>16993</v>
      </c>
      <c r="C8855" s="149" t="s">
        <v>30173</v>
      </c>
      <c r="D8855" s="150" t="s">
        <v>30174</v>
      </c>
      <c r="E8855" s="149" t="s">
        <v>58</v>
      </c>
      <c r="F8855" s="151" t="s">
        <v>30175</v>
      </c>
      <c r="G8855" s="151" t="s">
        <v>26837</v>
      </c>
    </row>
    <row r="8856" spans="1:7" ht="22.5" x14ac:dyDescent="0.2">
      <c r="A8856" s="148" t="e">
        <f t="shared" si="138"/>
        <v>#REF!</v>
      </c>
      <c r="B8856" s="149" t="s">
        <v>16993</v>
      </c>
      <c r="C8856" s="149" t="s">
        <v>30176</v>
      </c>
      <c r="D8856" s="150" t="s">
        <v>30177</v>
      </c>
      <c r="E8856" s="149" t="s">
        <v>58</v>
      </c>
      <c r="F8856" s="151" t="s">
        <v>14740</v>
      </c>
      <c r="G8856" s="151" t="s">
        <v>10034</v>
      </c>
    </row>
    <row r="8857" spans="1:7" ht="22.5" x14ac:dyDescent="0.2">
      <c r="A8857" s="148" t="e">
        <f t="shared" si="138"/>
        <v>#REF!</v>
      </c>
      <c r="B8857" s="149" t="s">
        <v>16993</v>
      </c>
      <c r="C8857" s="149" t="s">
        <v>30178</v>
      </c>
      <c r="D8857" s="150" t="s">
        <v>30179</v>
      </c>
      <c r="E8857" s="149" t="s">
        <v>58</v>
      </c>
      <c r="F8857" s="151" t="s">
        <v>30180</v>
      </c>
      <c r="G8857" s="151" t="s">
        <v>29049</v>
      </c>
    </row>
    <row r="8858" spans="1:7" ht="22.5" x14ac:dyDescent="0.2">
      <c r="A8858" s="148" t="e">
        <f t="shared" si="138"/>
        <v>#REF!</v>
      </c>
      <c r="B8858" s="149" t="s">
        <v>16993</v>
      </c>
      <c r="C8858" s="149" t="s">
        <v>30181</v>
      </c>
      <c r="D8858" s="150" t="s">
        <v>30182</v>
      </c>
      <c r="E8858" s="149" t="s">
        <v>58</v>
      </c>
      <c r="F8858" s="151" t="s">
        <v>13988</v>
      </c>
      <c r="G8858" s="151" t="s">
        <v>26778</v>
      </c>
    </row>
    <row r="8859" spans="1:7" ht="22.5" x14ac:dyDescent="0.2">
      <c r="A8859" s="148" t="e">
        <f t="shared" si="138"/>
        <v>#REF!</v>
      </c>
      <c r="B8859" s="149" t="s">
        <v>16993</v>
      </c>
      <c r="C8859" s="149" t="s">
        <v>30183</v>
      </c>
      <c r="D8859" s="150" t="s">
        <v>30184</v>
      </c>
      <c r="E8859" s="149" t="s">
        <v>58</v>
      </c>
      <c r="F8859" s="151" t="s">
        <v>30185</v>
      </c>
      <c r="G8859" s="151" t="s">
        <v>30186</v>
      </c>
    </row>
    <row r="8860" spans="1:7" ht="22.5" x14ac:dyDescent="0.2">
      <c r="A8860" s="148" t="e">
        <f t="shared" si="138"/>
        <v>#REF!</v>
      </c>
      <c r="B8860" s="149" t="s">
        <v>16993</v>
      </c>
      <c r="C8860" s="149" t="s">
        <v>30187</v>
      </c>
      <c r="D8860" s="150" t="s">
        <v>30188</v>
      </c>
      <c r="E8860" s="149" t="s">
        <v>58</v>
      </c>
      <c r="F8860" s="151" t="s">
        <v>30189</v>
      </c>
      <c r="G8860" s="151" t="s">
        <v>17819</v>
      </c>
    </row>
    <row r="8861" spans="1:7" ht="22.5" x14ac:dyDescent="0.2">
      <c r="A8861" s="148" t="e">
        <f t="shared" si="138"/>
        <v>#REF!</v>
      </c>
      <c r="B8861" s="149" t="s">
        <v>16993</v>
      </c>
      <c r="C8861" s="149" t="s">
        <v>30190</v>
      </c>
      <c r="D8861" s="150" t="s">
        <v>30191</v>
      </c>
      <c r="E8861" s="149" t="s">
        <v>58</v>
      </c>
      <c r="F8861" s="151" t="s">
        <v>30192</v>
      </c>
      <c r="G8861" s="151" t="s">
        <v>30193</v>
      </c>
    </row>
    <row r="8862" spans="1:7" x14ac:dyDescent="0.2">
      <c r="A8862" s="148" t="e">
        <f t="shared" si="138"/>
        <v>#REF!</v>
      </c>
      <c r="B8862" s="149" t="s">
        <v>16993</v>
      </c>
      <c r="C8862" s="149" t="s">
        <v>30194</v>
      </c>
      <c r="D8862" s="150" t="s">
        <v>30195</v>
      </c>
      <c r="E8862" s="149" t="s">
        <v>58</v>
      </c>
      <c r="F8862" s="151" t="s">
        <v>16631</v>
      </c>
      <c r="G8862" s="151" t="s">
        <v>11995</v>
      </c>
    </row>
    <row r="8863" spans="1:7" ht="22.5" x14ac:dyDescent="0.2">
      <c r="A8863" s="148" t="e">
        <f t="shared" si="138"/>
        <v>#REF!</v>
      </c>
      <c r="B8863" s="149" t="s">
        <v>16993</v>
      </c>
      <c r="C8863" s="149" t="s">
        <v>30196</v>
      </c>
      <c r="D8863" s="150" t="s">
        <v>30197</v>
      </c>
      <c r="E8863" s="149" t="s">
        <v>58</v>
      </c>
      <c r="F8863" s="151" t="s">
        <v>30198</v>
      </c>
      <c r="G8863" s="151" t="s">
        <v>27421</v>
      </c>
    </row>
    <row r="8864" spans="1:7" ht="22.5" x14ac:dyDescent="0.2">
      <c r="A8864" s="148" t="e">
        <f t="shared" si="138"/>
        <v>#REF!</v>
      </c>
      <c r="B8864" s="149" t="s">
        <v>16993</v>
      </c>
      <c r="C8864" s="149" t="s">
        <v>30199</v>
      </c>
      <c r="D8864" s="150" t="s">
        <v>30200</v>
      </c>
      <c r="E8864" s="149" t="s">
        <v>58</v>
      </c>
      <c r="F8864" s="151" t="s">
        <v>17223</v>
      </c>
      <c r="G8864" s="151" t="s">
        <v>26845</v>
      </c>
    </row>
    <row r="8865" spans="1:7" ht="22.5" x14ac:dyDescent="0.2">
      <c r="A8865" s="148" t="e">
        <f t="shared" si="138"/>
        <v>#REF!</v>
      </c>
      <c r="B8865" s="149" t="s">
        <v>16993</v>
      </c>
      <c r="C8865" s="149" t="s">
        <v>30201</v>
      </c>
      <c r="D8865" s="150" t="s">
        <v>30202</v>
      </c>
      <c r="E8865" s="149" t="s">
        <v>58</v>
      </c>
      <c r="F8865" s="151" t="s">
        <v>30203</v>
      </c>
      <c r="G8865" s="151" t="s">
        <v>15922</v>
      </c>
    </row>
    <row r="8866" spans="1:7" ht="22.5" x14ac:dyDescent="0.2">
      <c r="A8866" s="148" t="e">
        <f t="shared" si="138"/>
        <v>#REF!</v>
      </c>
      <c r="B8866" s="149" t="s">
        <v>16993</v>
      </c>
      <c r="C8866" s="149" t="s">
        <v>30204</v>
      </c>
      <c r="D8866" s="150" t="s">
        <v>30205</v>
      </c>
      <c r="E8866" s="149" t="s">
        <v>58</v>
      </c>
      <c r="F8866" s="151" t="s">
        <v>10309</v>
      </c>
      <c r="G8866" s="151" t="s">
        <v>19630</v>
      </c>
    </row>
    <row r="8867" spans="1:7" ht="22.5" x14ac:dyDescent="0.2">
      <c r="A8867" s="148" t="e">
        <f t="shared" si="138"/>
        <v>#REF!</v>
      </c>
      <c r="B8867" s="149" t="s">
        <v>16993</v>
      </c>
      <c r="C8867" s="149" t="s">
        <v>30206</v>
      </c>
      <c r="D8867" s="150" t="s">
        <v>30207</v>
      </c>
      <c r="E8867" s="149" t="s">
        <v>58</v>
      </c>
      <c r="F8867" s="151" t="s">
        <v>30208</v>
      </c>
      <c r="G8867" s="151" t="s">
        <v>30209</v>
      </c>
    </row>
    <row r="8868" spans="1:7" ht="22.5" x14ac:dyDescent="0.2">
      <c r="A8868" s="148" t="e">
        <f t="shared" si="138"/>
        <v>#REF!</v>
      </c>
      <c r="B8868" s="149" t="s">
        <v>16993</v>
      </c>
      <c r="C8868" s="149" t="s">
        <v>30210</v>
      </c>
      <c r="D8868" s="150" t="s">
        <v>30211</v>
      </c>
      <c r="E8868" s="149" t="s">
        <v>58</v>
      </c>
      <c r="F8868" s="151" t="s">
        <v>30212</v>
      </c>
      <c r="G8868" s="151" t="s">
        <v>18784</v>
      </c>
    </row>
    <row r="8869" spans="1:7" x14ac:dyDescent="0.2">
      <c r="A8869" s="148" t="e">
        <f t="shared" ref="A8869:A8932" si="139">CONCATENAR</f>
        <v>#REF!</v>
      </c>
      <c r="B8869" s="149" t="s">
        <v>16993</v>
      </c>
      <c r="C8869" s="149" t="s">
        <v>30213</v>
      </c>
      <c r="D8869" s="150" t="s">
        <v>30214</v>
      </c>
      <c r="E8869" s="149" t="s">
        <v>58</v>
      </c>
      <c r="F8869" s="151" t="s">
        <v>26845</v>
      </c>
      <c r="G8869" s="151" t="s">
        <v>15470</v>
      </c>
    </row>
    <row r="8870" spans="1:7" ht="22.5" x14ac:dyDescent="0.2">
      <c r="A8870" s="148" t="e">
        <f t="shared" si="139"/>
        <v>#REF!</v>
      </c>
      <c r="B8870" s="149" t="s">
        <v>16993</v>
      </c>
      <c r="C8870" s="149" t="s">
        <v>30215</v>
      </c>
      <c r="D8870" s="150" t="s">
        <v>30216</v>
      </c>
      <c r="E8870" s="149" t="s">
        <v>58</v>
      </c>
      <c r="F8870" s="151" t="s">
        <v>28852</v>
      </c>
      <c r="G8870" s="151" t="s">
        <v>9784</v>
      </c>
    </row>
    <row r="8871" spans="1:7" ht="22.5" x14ac:dyDescent="0.2">
      <c r="A8871" s="148" t="e">
        <f t="shared" si="139"/>
        <v>#REF!</v>
      </c>
      <c r="B8871" s="149" t="s">
        <v>16993</v>
      </c>
      <c r="C8871" s="149" t="s">
        <v>30217</v>
      </c>
      <c r="D8871" s="150" t="s">
        <v>30218</v>
      </c>
      <c r="E8871" s="149" t="s">
        <v>58</v>
      </c>
      <c r="F8871" s="151" t="s">
        <v>12455</v>
      </c>
      <c r="G8871" s="151" t="s">
        <v>29797</v>
      </c>
    </row>
    <row r="8872" spans="1:7" ht="22.5" x14ac:dyDescent="0.2">
      <c r="A8872" s="148" t="e">
        <f t="shared" si="139"/>
        <v>#REF!</v>
      </c>
      <c r="B8872" s="149" t="s">
        <v>16993</v>
      </c>
      <c r="C8872" s="149" t="s">
        <v>30219</v>
      </c>
      <c r="D8872" s="150" t="s">
        <v>30220</v>
      </c>
      <c r="E8872" s="149" t="s">
        <v>58</v>
      </c>
      <c r="F8872" s="151" t="s">
        <v>10824</v>
      </c>
      <c r="G8872" s="151" t="s">
        <v>28440</v>
      </c>
    </row>
    <row r="8873" spans="1:7" ht="22.5" x14ac:dyDescent="0.2">
      <c r="A8873" s="148" t="e">
        <f t="shared" si="139"/>
        <v>#REF!</v>
      </c>
      <c r="B8873" s="149" t="s">
        <v>16993</v>
      </c>
      <c r="C8873" s="149" t="s">
        <v>30221</v>
      </c>
      <c r="D8873" s="150" t="s">
        <v>30222</v>
      </c>
      <c r="E8873" s="149" t="s">
        <v>58</v>
      </c>
      <c r="F8873" s="151" t="s">
        <v>26928</v>
      </c>
      <c r="G8873" s="151" t="s">
        <v>30223</v>
      </c>
    </row>
    <row r="8874" spans="1:7" ht="22.5" x14ac:dyDescent="0.2">
      <c r="A8874" s="148" t="e">
        <f t="shared" si="139"/>
        <v>#REF!</v>
      </c>
      <c r="B8874" s="149" t="s">
        <v>16993</v>
      </c>
      <c r="C8874" s="149" t="s">
        <v>30224</v>
      </c>
      <c r="D8874" s="150" t="s">
        <v>30225</v>
      </c>
      <c r="E8874" s="149" t="s">
        <v>58</v>
      </c>
      <c r="F8874" s="151" t="s">
        <v>30226</v>
      </c>
      <c r="G8874" s="151" t="s">
        <v>30227</v>
      </c>
    </row>
    <row r="8875" spans="1:7" ht="22.5" x14ac:dyDescent="0.2">
      <c r="A8875" s="148" t="e">
        <f t="shared" si="139"/>
        <v>#REF!</v>
      </c>
      <c r="B8875" s="149" t="s">
        <v>16993</v>
      </c>
      <c r="C8875" s="149" t="s">
        <v>30228</v>
      </c>
      <c r="D8875" s="150" t="s">
        <v>30229</v>
      </c>
      <c r="E8875" s="149" t="s">
        <v>58</v>
      </c>
      <c r="F8875" s="151" t="s">
        <v>27503</v>
      </c>
      <c r="G8875" s="151" t="s">
        <v>30230</v>
      </c>
    </row>
    <row r="8876" spans="1:7" ht="22.5" x14ac:dyDescent="0.2">
      <c r="A8876" s="148" t="e">
        <f t="shared" si="139"/>
        <v>#REF!</v>
      </c>
      <c r="B8876" s="149" t="s">
        <v>16993</v>
      </c>
      <c r="C8876" s="149" t="s">
        <v>30231</v>
      </c>
      <c r="D8876" s="150" t="s">
        <v>30232</v>
      </c>
      <c r="E8876" s="149" t="s">
        <v>58</v>
      </c>
      <c r="F8876" s="151" t="s">
        <v>10470</v>
      </c>
      <c r="G8876" s="151" t="s">
        <v>30233</v>
      </c>
    </row>
    <row r="8877" spans="1:7" ht="22.5" x14ac:dyDescent="0.2">
      <c r="A8877" s="148" t="e">
        <f t="shared" si="139"/>
        <v>#REF!</v>
      </c>
      <c r="B8877" s="149" t="s">
        <v>16993</v>
      </c>
      <c r="C8877" s="149" t="s">
        <v>30234</v>
      </c>
      <c r="D8877" s="150" t="s">
        <v>30235</v>
      </c>
      <c r="E8877" s="149" t="s">
        <v>58</v>
      </c>
      <c r="F8877" s="151" t="s">
        <v>23243</v>
      </c>
      <c r="G8877" s="151" t="s">
        <v>30236</v>
      </c>
    </row>
    <row r="8878" spans="1:7" ht="22.5" x14ac:dyDescent="0.2">
      <c r="A8878" s="148" t="e">
        <f t="shared" si="139"/>
        <v>#REF!</v>
      </c>
      <c r="B8878" s="149" t="s">
        <v>16993</v>
      </c>
      <c r="C8878" s="149" t="s">
        <v>30237</v>
      </c>
      <c r="D8878" s="150" t="s">
        <v>30238</v>
      </c>
      <c r="E8878" s="149" t="s">
        <v>58</v>
      </c>
      <c r="F8878" s="151" t="s">
        <v>30239</v>
      </c>
      <c r="G8878" s="151" t="s">
        <v>30240</v>
      </c>
    </row>
    <row r="8879" spans="1:7" ht="22.5" x14ac:dyDescent="0.2">
      <c r="A8879" s="148" t="e">
        <f t="shared" si="139"/>
        <v>#REF!</v>
      </c>
      <c r="B8879" s="149" t="s">
        <v>16993</v>
      </c>
      <c r="C8879" s="149" t="s">
        <v>30241</v>
      </c>
      <c r="D8879" s="150" t="s">
        <v>30242</v>
      </c>
      <c r="E8879" s="149" t="s">
        <v>58</v>
      </c>
      <c r="F8879" s="151" t="s">
        <v>30243</v>
      </c>
      <c r="G8879" s="151" t="s">
        <v>30244</v>
      </c>
    </row>
    <row r="8880" spans="1:7" ht="22.5" x14ac:dyDescent="0.2">
      <c r="A8880" s="148" t="e">
        <f t="shared" si="139"/>
        <v>#REF!</v>
      </c>
      <c r="B8880" s="149" t="s">
        <v>16993</v>
      </c>
      <c r="C8880" s="149" t="s">
        <v>30245</v>
      </c>
      <c r="D8880" s="150" t="s">
        <v>30246</v>
      </c>
      <c r="E8880" s="149" t="s">
        <v>58</v>
      </c>
      <c r="F8880" s="151" t="s">
        <v>30247</v>
      </c>
      <c r="G8880" s="151" t="s">
        <v>30248</v>
      </c>
    </row>
    <row r="8881" spans="1:7" ht="22.5" x14ac:dyDescent="0.2">
      <c r="A8881" s="148" t="e">
        <f t="shared" si="139"/>
        <v>#REF!</v>
      </c>
      <c r="B8881" s="149" t="s">
        <v>16993</v>
      </c>
      <c r="C8881" s="149" t="s">
        <v>30249</v>
      </c>
      <c r="D8881" s="150" t="s">
        <v>30250</v>
      </c>
      <c r="E8881" s="149" t="s">
        <v>58</v>
      </c>
      <c r="F8881" s="151" t="s">
        <v>30251</v>
      </c>
      <c r="G8881" s="151" t="s">
        <v>28456</v>
      </c>
    </row>
    <row r="8882" spans="1:7" x14ac:dyDescent="0.2">
      <c r="A8882" s="148" t="e">
        <f t="shared" si="139"/>
        <v>#REF!</v>
      </c>
      <c r="B8882" s="149" t="s">
        <v>16993</v>
      </c>
      <c r="C8882" s="149" t="s">
        <v>30252</v>
      </c>
      <c r="D8882" s="150" t="s">
        <v>30253</v>
      </c>
      <c r="E8882" s="149" t="s">
        <v>58</v>
      </c>
      <c r="F8882" s="151" t="s">
        <v>30254</v>
      </c>
      <c r="G8882" s="151" t="s">
        <v>27268</v>
      </c>
    </row>
    <row r="8883" spans="1:7" ht="22.5" x14ac:dyDescent="0.2">
      <c r="A8883" s="148" t="e">
        <f t="shared" si="139"/>
        <v>#REF!</v>
      </c>
      <c r="B8883" s="149" t="s">
        <v>16993</v>
      </c>
      <c r="C8883" s="149" t="s">
        <v>30255</v>
      </c>
      <c r="D8883" s="150" t="s">
        <v>30256</v>
      </c>
      <c r="E8883" s="149" t="s">
        <v>58</v>
      </c>
      <c r="F8883" s="151" t="s">
        <v>10571</v>
      </c>
      <c r="G8883" s="151" t="s">
        <v>14642</v>
      </c>
    </row>
    <row r="8884" spans="1:7" ht="22.5" x14ac:dyDescent="0.2">
      <c r="A8884" s="148" t="e">
        <f t="shared" si="139"/>
        <v>#REF!</v>
      </c>
      <c r="B8884" s="149" t="s">
        <v>16993</v>
      </c>
      <c r="C8884" s="149" t="s">
        <v>30257</v>
      </c>
      <c r="D8884" s="150" t="s">
        <v>30258</v>
      </c>
      <c r="E8884" s="149" t="s">
        <v>58</v>
      </c>
      <c r="F8884" s="151" t="s">
        <v>10141</v>
      </c>
      <c r="G8884" s="151" t="s">
        <v>20317</v>
      </c>
    </row>
    <row r="8885" spans="1:7" x14ac:dyDescent="0.2">
      <c r="A8885" s="148" t="e">
        <f t="shared" si="139"/>
        <v>#REF!</v>
      </c>
      <c r="B8885" s="149" t="s">
        <v>16993</v>
      </c>
      <c r="C8885" s="149" t="s">
        <v>30259</v>
      </c>
      <c r="D8885" s="150" t="s">
        <v>30260</v>
      </c>
      <c r="E8885" s="149" t="s">
        <v>58</v>
      </c>
      <c r="F8885" s="151" t="s">
        <v>30261</v>
      </c>
      <c r="G8885" s="151" t="s">
        <v>26878</v>
      </c>
    </row>
    <row r="8886" spans="1:7" ht="22.5" x14ac:dyDescent="0.2">
      <c r="A8886" s="148" t="e">
        <f t="shared" si="139"/>
        <v>#REF!</v>
      </c>
      <c r="B8886" s="149" t="s">
        <v>16993</v>
      </c>
      <c r="C8886" s="149" t="s">
        <v>30262</v>
      </c>
      <c r="D8886" s="150" t="s">
        <v>30263</v>
      </c>
      <c r="E8886" s="149" t="s">
        <v>58</v>
      </c>
      <c r="F8886" s="151" t="s">
        <v>30264</v>
      </c>
      <c r="G8886" s="151" t="s">
        <v>30265</v>
      </c>
    </row>
    <row r="8887" spans="1:7" ht="22.5" x14ac:dyDescent="0.2">
      <c r="A8887" s="148" t="e">
        <f t="shared" si="139"/>
        <v>#REF!</v>
      </c>
      <c r="B8887" s="149" t="s">
        <v>16993</v>
      </c>
      <c r="C8887" s="149" t="s">
        <v>30266</v>
      </c>
      <c r="D8887" s="150" t="s">
        <v>30267</v>
      </c>
      <c r="E8887" s="149" t="s">
        <v>58</v>
      </c>
      <c r="F8887" s="151" t="s">
        <v>13911</v>
      </c>
      <c r="G8887" s="151" t="s">
        <v>11596</v>
      </c>
    </row>
    <row r="8888" spans="1:7" ht="22.5" x14ac:dyDescent="0.2">
      <c r="A8888" s="148" t="e">
        <f t="shared" si="139"/>
        <v>#REF!</v>
      </c>
      <c r="B8888" s="149" t="s">
        <v>16993</v>
      </c>
      <c r="C8888" s="149" t="s">
        <v>30268</v>
      </c>
      <c r="D8888" s="150" t="s">
        <v>30269</v>
      </c>
      <c r="E8888" s="149" t="s">
        <v>58</v>
      </c>
      <c r="F8888" s="151" t="s">
        <v>30270</v>
      </c>
      <c r="G8888" s="151" t="s">
        <v>28446</v>
      </c>
    </row>
    <row r="8889" spans="1:7" ht="22.5" x14ac:dyDescent="0.2">
      <c r="A8889" s="148" t="e">
        <f t="shared" si="139"/>
        <v>#REF!</v>
      </c>
      <c r="B8889" s="149" t="s">
        <v>16993</v>
      </c>
      <c r="C8889" s="149" t="s">
        <v>30271</v>
      </c>
      <c r="D8889" s="150" t="s">
        <v>30272</v>
      </c>
      <c r="E8889" s="149" t="s">
        <v>58</v>
      </c>
      <c r="F8889" s="151" t="s">
        <v>29421</v>
      </c>
      <c r="G8889" s="151" t="s">
        <v>30273</v>
      </c>
    </row>
    <row r="8890" spans="1:7" x14ac:dyDescent="0.2">
      <c r="A8890" s="148" t="e">
        <f t="shared" si="139"/>
        <v>#REF!</v>
      </c>
      <c r="B8890" s="149" t="s">
        <v>16993</v>
      </c>
      <c r="C8890" s="149" t="s">
        <v>30274</v>
      </c>
      <c r="D8890" s="150" t="s">
        <v>30275</v>
      </c>
      <c r="E8890" s="149" t="s">
        <v>58</v>
      </c>
      <c r="F8890" s="151" t="s">
        <v>15293</v>
      </c>
      <c r="G8890" s="151" t="s">
        <v>30209</v>
      </c>
    </row>
    <row r="8891" spans="1:7" ht="22.5" x14ac:dyDescent="0.2">
      <c r="A8891" s="148" t="e">
        <f t="shared" si="139"/>
        <v>#REF!</v>
      </c>
      <c r="B8891" s="149" t="s">
        <v>16993</v>
      </c>
      <c r="C8891" s="149" t="s">
        <v>30276</v>
      </c>
      <c r="D8891" s="150" t="s">
        <v>30277</v>
      </c>
      <c r="E8891" s="149" t="s">
        <v>58</v>
      </c>
      <c r="F8891" s="151" t="s">
        <v>9323</v>
      </c>
      <c r="G8891" s="151" t="s">
        <v>30278</v>
      </c>
    </row>
    <row r="8892" spans="1:7" x14ac:dyDescent="0.2">
      <c r="A8892" s="148" t="e">
        <f t="shared" si="139"/>
        <v>#REF!</v>
      </c>
      <c r="B8892" s="149" t="s">
        <v>16993</v>
      </c>
      <c r="C8892" s="149" t="s">
        <v>30279</v>
      </c>
      <c r="D8892" s="150" t="s">
        <v>30280</v>
      </c>
      <c r="E8892" s="149" t="s">
        <v>58</v>
      </c>
      <c r="F8892" s="151" t="s">
        <v>30281</v>
      </c>
      <c r="G8892" s="151" t="s">
        <v>15100</v>
      </c>
    </row>
    <row r="8893" spans="1:7" x14ac:dyDescent="0.2">
      <c r="A8893" s="148" t="e">
        <f t="shared" si="139"/>
        <v>#REF!</v>
      </c>
      <c r="B8893" s="149" t="s">
        <v>16993</v>
      </c>
      <c r="C8893" s="149" t="s">
        <v>30282</v>
      </c>
      <c r="D8893" s="150" t="s">
        <v>30283</v>
      </c>
      <c r="E8893" s="149" t="s">
        <v>58</v>
      </c>
      <c r="F8893" s="151" t="s">
        <v>30284</v>
      </c>
      <c r="G8893" s="151" t="s">
        <v>30285</v>
      </c>
    </row>
    <row r="8894" spans="1:7" ht="22.5" x14ac:dyDescent="0.2">
      <c r="A8894" s="148" t="e">
        <f t="shared" si="139"/>
        <v>#REF!</v>
      </c>
      <c r="B8894" s="149" t="s">
        <v>16993</v>
      </c>
      <c r="C8894" s="149" t="s">
        <v>30286</v>
      </c>
      <c r="D8894" s="150" t="s">
        <v>30287</v>
      </c>
      <c r="E8894" s="149" t="s">
        <v>58</v>
      </c>
      <c r="F8894" s="151" t="s">
        <v>30288</v>
      </c>
      <c r="G8894" s="151" t="s">
        <v>10285</v>
      </c>
    </row>
    <row r="8895" spans="1:7" x14ac:dyDescent="0.2">
      <c r="A8895" s="148" t="e">
        <f t="shared" si="139"/>
        <v>#REF!</v>
      </c>
      <c r="B8895" s="149" t="s">
        <v>16993</v>
      </c>
      <c r="C8895" s="149" t="s">
        <v>30289</v>
      </c>
      <c r="D8895" s="150" t="s">
        <v>30290</v>
      </c>
      <c r="E8895" s="149" t="s">
        <v>58</v>
      </c>
      <c r="F8895" s="151" t="s">
        <v>30291</v>
      </c>
      <c r="G8895" s="151" t="s">
        <v>30292</v>
      </c>
    </row>
    <row r="8896" spans="1:7" x14ac:dyDescent="0.2">
      <c r="A8896" s="148" t="e">
        <f t="shared" si="139"/>
        <v>#REF!</v>
      </c>
      <c r="B8896" s="149" t="s">
        <v>16993</v>
      </c>
      <c r="C8896" s="149" t="s">
        <v>30293</v>
      </c>
      <c r="D8896" s="150" t="s">
        <v>30294</v>
      </c>
      <c r="E8896" s="149" t="s">
        <v>58</v>
      </c>
      <c r="F8896" s="151" t="s">
        <v>30295</v>
      </c>
      <c r="G8896" s="151" t="s">
        <v>30296</v>
      </c>
    </row>
    <row r="8897" spans="1:7" ht="22.5" x14ac:dyDescent="0.2">
      <c r="A8897" s="148" t="e">
        <f t="shared" si="139"/>
        <v>#REF!</v>
      </c>
      <c r="B8897" s="149" t="s">
        <v>16993</v>
      </c>
      <c r="C8897" s="149" t="s">
        <v>30297</v>
      </c>
      <c r="D8897" s="150" t="s">
        <v>30298</v>
      </c>
      <c r="E8897" s="149" t="s">
        <v>58</v>
      </c>
      <c r="F8897" s="151" t="s">
        <v>30299</v>
      </c>
      <c r="G8897" s="151" t="s">
        <v>8565</v>
      </c>
    </row>
    <row r="8898" spans="1:7" x14ac:dyDescent="0.2">
      <c r="A8898" s="148" t="e">
        <f t="shared" si="139"/>
        <v>#REF!</v>
      </c>
      <c r="B8898" s="149" t="s">
        <v>16993</v>
      </c>
      <c r="C8898" s="149" t="s">
        <v>30300</v>
      </c>
      <c r="D8898" s="150" t="s">
        <v>30301</v>
      </c>
      <c r="E8898" s="149" t="s">
        <v>58</v>
      </c>
      <c r="F8898" s="151" t="s">
        <v>30146</v>
      </c>
      <c r="G8898" s="151" t="s">
        <v>25643</v>
      </c>
    </row>
    <row r="8899" spans="1:7" x14ac:dyDescent="0.2">
      <c r="A8899" s="148" t="e">
        <f t="shared" si="139"/>
        <v>#REF!</v>
      </c>
      <c r="B8899" s="149" t="s">
        <v>16993</v>
      </c>
      <c r="C8899" s="149" t="s">
        <v>30302</v>
      </c>
      <c r="D8899" s="150" t="s">
        <v>30303</v>
      </c>
      <c r="E8899" s="149" t="s">
        <v>58</v>
      </c>
      <c r="F8899" s="151" t="s">
        <v>10464</v>
      </c>
      <c r="G8899" s="151" t="s">
        <v>25817</v>
      </c>
    </row>
    <row r="8900" spans="1:7" ht="22.5" x14ac:dyDescent="0.2">
      <c r="A8900" s="148" t="e">
        <f t="shared" si="139"/>
        <v>#REF!</v>
      </c>
      <c r="B8900" s="149" t="s">
        <v>16993</v>
      </c>
      <c r="C8900" s="149" t="s">
        <v>30304</v>
      </c>
      <c r="D8900" s="150" t="s">
        <v>30305</v>
      </c>
      <c r="E8900" s="149" t="s">
        <v>58</v>
      </c>
      <c r="F8900" s="151" t="s">
        <v>28644</v>
      </c>
      <c r="G8900" s="151" t="s">
        <v>10434</v>
      </c>
    </row>
    <row r="8901" spans="1:7" x14ac:dyDescent="0.2">
      <c r="A8901" s="148" t="e">
        <f t="shared" si="139"/>
        <v>#REF!</v>
      </c>
      <c r="B8901" s="149" t="s">
        <v>16993</v>
      </c>
      <c r="C8901" s="149" t="s">
        <v>30306</v>
      </c>
      <c r="D8901" s="150" t="s">
        <v>30307</v>
      </c>
      <c r="E8901" s="149" t="s">
        <v>58</v>
      </c>
      <c r="F8901" s="151" t="s">
        <v>30308</v>
      </c>
      <c r="G8901" s="151" t="s">
        <v>19131</v>
      </c>
    </row>
    <row r="8902" spans="1:7" ht="22.5" x14ac:dyDescent="0.2">
      <c r="A8902" s="148" t="e">
        <f t="shared" si="139"/>
        <v>#REF!</v>
      </c>
      <c r="B8902" s="149" t="s">
        <v>16993</v>
      </c>
      <c r="C8902" s="149" t="s">
        <v>30309</v>
      </c>
      <c r="D8902" s="150" t="s">
        <v>30310</v>
      </c>
      <c r="E8902" s="149" t="s">
        <v>58</v>
      </c>
      <c r="F8902" s="151" t="s">
        <v>30311</v>
      </c>
      <c r="G8902" s="151" t="s">
        <v>11137</v>
      </c>
    </row>
    <row r="8903" spans="1:7" x14ac:dyDescent="0.2">
      <c r="A8903" s="148" t="e">
        <f t="shared" si="139"/>
        <v>#REF!</v>
      </c>
      <c r="B8903" s="149" t="s">
        <v>16993</v>
      </c>
      <c r="C8903" s="149" t="s">
        <v>30312</v>
      </c>
      <c r="D8903" s="150" t="s">
        <v>30313</v>
      </c>
      <c r="E8903" s="149" t="s">
        <v>58</v>
      </c>
      <c r="F8903" s="151" t="s">
        <v>20500</v>
      </c>
      <c r="G8903" s="151" t="s">
        <v>30314</v>
      </c>
    </row>
    <row r="8904" spans="1:7" ht="22.5" x14ac:dyDescent="0.2">
      <c r="A8904" s="148" t="e">
        <f t="shared" si="139"/>
        <v>#REF!</v>
      </c>
      <c r="B8904" s="149" t="s">
        <v>16993</v>
      </c>
      <c r="C8904" s="149" t="s">
        <v>30315</v>
      </c>
      <c r="D8904" s="150" t="s">
        <v>30316</v>
      </c>
      <c r="E8904" s="149" t="s">
        <v>58</v>
      </c>
      <c r="F8904" s="151" t="s">
        <v>23634</v>
      </c>
      <c r="G8904" s="151" t="s">
        <v>30083</v>
      </c>
    </row>
    <row r="8905" spans="1:7" ht="22.5" x14ac:dyDescent="0.2">
      <c r="A8905" s="148" t="e">
        <f t="shared" si="139"/>
        <v>#REF!</v>
      </c>
      <c r="B8905" s="149" t="s">
        <v>16993</v>
      </c>
      <c r="C8905" s="149" t="s">
        <v>30317</v>
      </c>
      <c r="D8905" s="150" t="s">
        <v>30318</v>
      </c>
      <c r="E8905" s="149" t="s">
        <v>58</v>
      </c>
      <c r="F8905" s="151" t="s">
        <v>8243</v>
      </c>
      <c r="G8905" s="151" t="s">
        <v>11540</v>
      </c>
    </row>
    <row r="8906" spans="1:7" x14ac:dyDescent="0.2">
      <c r="A8906" s="148" t="e">
        <f t="shared" si="139"/>
        <v>#REF!</v>
      </c>
      <c r="B8906" s="149" t="s">
        <v>16993</v>
      </c>
      <c r="C8906" s="149" t="s">
        <v>30319</v>
      </c>
      <c r="D8906" s="150" t="s">
        <v>30320</v>
      </c>
      <c r="E8906" s="149" t="s">
        <v>58</v>
      </c>
      <c r="F8906" s="151" t="s">
        <v>8928</v>
      </c>
      <c r="G8906" s="151" t="s">
        <v>30321</v>
      </c>
    </row>
    <row r="8907" spans="1:7" x14ac:dyDescent="0.2">
      <c r="A8907" s="148" t="e">
        <f t="shared" si="139"/>
        <v>#REF!</v>
      </c>
      <c r="B8907" s="149" t="s">
        <v>16993</v>
      </c>
      <c r="C8907" s="149" t="s">
        <v>30322</v>
      </c>
      <c r="D8907" s="150" t="s">
        <v>30323</v>
      </c>
      <c r="E8907" s="149" t="s">
        <v>58</v>
      </c>
      <c r="F8907" s="151" t="s">
        <v>30324</v>
      </c>
      <c r="G8907" s="151" t="s">
        <v>30325</v>
      </c>
    </row>
    <row r="8908" spans="1:7" ht="22.5" x14ac:dyDescent="0.2">
      <c r="A8908" s="148" t="e">
        <f t="shared" si="139"/>
        <v>#REF!</v>
      </c>
      <c r="B8908" s="149" t="s">
        <v>16993</v>
      </c>
      <c r="C8908" s="149" t="s">
        <v>30326</v>
      </c>
      <c r="D8908" s="150" t="s">
        <v>30327</v>
      </c>
      <c r="E8908" s="149" t="s">
        <v>58</v>
      </c>
      <c r="F8908" s="151" t="s">
        <v>30328</v>
      </c>
      <c r="G8908" s="151" t="s">
        <v>30329</v>
      </c>
    </row>
    <row r="8909" spans="1:7" x14ac:dyDescent="0.2">
      <c r="A8909" s="148" t="e">
        <f t="shared" si="139"/>
        <v>#REF!</v>
      </c>
      <c r="B8909" s="149" t="s">
        <v>16993</v>
      </c>
      <c r="C8909" s="149" t="s">
        <v>30330</v>
      </c>
      <c r="D8909" s="150" t="s">
        <v>30331</v>
      </c>
      <c r="E8909" s="149" t="s">
        <v>58</v>
      </c>
      <c r="F8909" s="151" t="s">
        <v>18761</v>
      </c>
      <c r="G8909" s="151" t="s">
        <v>30332</v>
      </c>
    </row>
    <row r="8910" spans="1:7" ht="22.5" x14ac:dyDescent="0.2">
      <c r="A8910" s="148" t="e">
        <f t="shared" si="139"/>
        <v>#REF!</v>
      </c>
      <c r="B8910" s="149" t="s">
        <v>16993</v>
      </c>
      <c r="C8910" s="149" t="s">
        <v>30333</v>
      </c>
      <c r="D8910" s="150" t="s">
        <v>30334</v>
      </c>
      <c r="E8910" s="149" t="s">
        <v>58</v>
      </c>
      <c r="F8910" s="151" t="s">
        <v>30335</v>
      </c>
      <c r="G8910" s="151" t="s">
        <v>30336</v>
      </c>
    </row>
    <row r="8911" spans="1:7" ht="22.5" x14ac:dyDescent="0.2">
      <c r="A8911" s="148" t="e">
        <f t="shared" si="139"/>
        <v>#REF!</v>
      </c>
      <c r="B8911" s="149" t="s">
        <v>16993</v>
      </c>
      <c r="C8911" s="149" t="s">
        <v>30337</v>
      </c>
      <c r="D8911" s="150" t="s">
        <v>30338</v>
      </c>
      <c r="E8911" s="149" t="s">
        <v>58</v>
      </c>
      <c r="F8911" s="151" t="s">
        <v>25814</v>
      </c>
      <c r="G8911" s="151" t="s">
        <v>8516</v>
      </c>
    </row>
    <row r="8912" spans="1:7" ht="22.5" x14ac:dyDescent="0.2">
      <c r="A8912" s="148" t="e">
        <f t="shared" si="139"/>
        <v>#REF!</v>
      </c>
      <c r="B8912" s="149" t="s">
        <v>16993</v>
      </c>
      <c r="C8912" s="149" t="s">
        <v>30339</v>
      </c>
      <c r="D8912" s="150" t="s">
        <v>30340</v>
      </c>
      <c r="E8912" s="149" t="s">
        <v>58</v>
      </c>
      <c r="F8912" s="151" t="s">
        <v>30341</v>
      </c>
      <c r="G8912" s="151" t="s">
        <v>12568</v>
      </c>
    </row>
    <row r="8913" spans="1:7" ht="22.5" x14ac:dyDescent="0.2">
      <c r="A8913" s="148" t="e">
        <f t="shared" si="139"/>
        <v>#REF!</v>
      </c>
      <c r="B8913" s="149" t="s">
        <v>16993</v>
      </c>
      <c r="C8913" s="149" t="s">
        <v>30342</v>
      </c>
      <c r="D8913" s="150" t="s">
        <v>30343</v>
      </c>
      <c r="E8913" s="149" t="s">
        <v>58</v>
      </c>
      <c r="F8913" s="151" t="s">
        <v>30344</v>
      </c>
      <c r="G8913" s="151" t="s">
        <v>13199</v>
      </c>
    </row>
    <row r="8914" spans="1:7" ht="22.5" x14ac:dyDescent="0.2">
      <c r="A8914" s="148" t="e">
        <f t="shared" si="139"/>
        <v>#REF!</v>
      </c>
      <c r="B8914" s="149" t="s">
        <v>16993</v>
      </c>
      <c r="C8914" s="149" t="s">
        <v>30345</v>
      </c>
      <c r="D8914" s="150" t="s">
        <v>30346</v>
      </c>
      <c r="E8914" s="149" t="s">
        <v>58</v>
      </c>
      <c r="F8914" s="151" t="s">
        <v>30347</v>
      </c>
      <c r="G8914" s="151" t="s">
        <v>25179</v>
      </c>
    </row>
    <row r="8915" spans="1:7" ht="22.5" x14ac:dyDescent="0.2">
      <c r="A8915" s="148" t="e">
        <f t="shared" si="139"/>
        <v>#REF!</v>
      </c>
      <c r="B8915" s="149" t="s">
        <v>16993</v>
      </c>
      <c r="C8915" s="149" t="s">
        <v>30348</v>
      </c>
      <c r="D8915" s="150" t="s">
        <v>30349</v>
      </c>
      <c r="E8915" s="149" t="s">
        <v>58</v>
      </c>
      <c r="F8915" s="151" t="s">
        <v>28952</v>
      </c>
      <c r="G8915" s="151" t="s">
        <v>15589</v>
      </c>
    </row>
    <row r="8916" spans="1:7" ht="22.5" x14ac:dyDescent="0.2">
      <c r="A8916" s="148" t="e">
        <f t="shared" si="139"/>
        <v>#REF!</v>
      </c>
      <c r="B8916" s="149" t="s">
        <v>16993</v>
      </c>
      <c r="C8916" s="149" t="s">
        <v>30350</v>
      </c>
      <c r="D8916" s="150" t="s">
        <v>30351</v>
      </c>
      <c r="E8916" s="149" t="s">
        <v>58</v>
      </c>
      <c r="F8916" s="151" t="s">
        <v>10982</v>
      </c>
      <c r="G8916" s="151" t="s">
        <v>14585</v>
      </c>
    </row>
    <row r="8917" spans="1:7" ht="22.5" x14ac:dyDescent="0.2">
      <c r="A8917" s="148" t="e">
        <f t="shared" si="139"/>
        <v>#REF!</v>
      </c>
      <c r="B8917" s="149" t="s">
        <v>16993</v>
      </c>
      <c r="C8917" s="149" t="s">
        <v>30352</v>
      </c>
      <c r="D8917" s="150" t="s">
        <v>30353</v>
      </c>
      <c r="E8917" s="149" t="s">
        <v>58</v>
      </c>
      <c r="F8917" s="151" t="s">
        <v>30354</v>
      </c>
      <c r="G8917" s="151" t="s">
        <v>26782</v>
      </c>
    </row>
    <row r="8918" spans="1:7" ht="22.5" x14ac:dyDescent="0.2">
      <c r="A8918" s="148" t="e">
        <f t="shared" si="139"/>
        <v>#REF!</v>
      </c>
      <c r="B8918" s="149" t="s">
        <v>16993</v>
      </c>
      <c r="C8918" s="149" t="s">
        <v>30355</v>
      </c>
      <c r="D8918" s="150" t="s">
        <v>30356</v>
      </c>
      <c r="E8918" s="149" t="s">
        <v>58</v>
      </c>
      <c r="F8918" s="151" t="s">
        <v>15454</v>
      </c>
      <c r="G8918" s="151" t="s">
        <v>8686</v>
      </c>
    </row>
    <row r="8919" spans="1:7" ht="22.5" x14ac:dyDescent="0.2">
      <c r="A8919" s="148" t="e">
        <f t="shared" si="139"/>
        <v>#REF!</v>
      </c>
      <c r="B8919" s="149" t="s">
        <v>16993</v>
      </c>
      <c r="C8919" s="149" t="s">
        <v>30357</v>
      </c>
      <c r="D8919" s="150" t="s">
        <v>30358</v>
      </c>
      <c r="E8919" s="149" t="s">
        <v>58</v>
      </c>
      <c r="F8919" s="151" t="s">
        <v>30359</v>
      </c>
      <c r="G8919" s="151" t="s">
        <v>11506</v>
      </c>
    </row>
    <row r="8920" spans="1:7" ht="22.5" x14ac:dyDescent="0.2">
      <c r="A8920" s="148" t="e">
        <f t="shared" si="139"/>
        <v>#REF!</v>
      </c>
      <c r="B8920" s="149" t="s">
        <v>16993</v>
      </c>
      <c r="C8920" s="149" t="s">
        <v>30360</v>
      </c>
      <c r="D8920" s="150" t="s">
        <v>30361</v>
      </c>
      <c r="E8920" s="149" t="s">
        <v>58</v>
      </c>
      <c r="F8920" s="151" t="s">
        <v>24403</v>
      </c>
      <c r="G8920" s="151" t="s">
        <v>11110</v>
      </c>
    </row>
    <row r="8921" spans="1:7" ht="22.5" x14ac:dyDescent="0.2">
      <c r="A8921" s="148" t="e">
        <f t="shared" si="139"/>
        <v>#REF!</v>
      </c>
      <c r="B8921" s="149" t="s">
        <v>16993</v>
      </c>
      <c r="C8921" s="149" t="s">
        <v>30362</v>
      </c>
      <c r="D8921" s="150" t="s">
        <v>30363</v>
      </c>
      <c r="E8921" s="149" t="s">
        <v>58</v>
      </c>
      <c r="F8921" s="151" t="s">
        <v>16078</v>
      </c>
      <c r="G8921" s="151" t="s">
        <v>9500</v>
      </c>
    </row>
    <row r="8922" spans="1:7" ht="22.5" x14ac:dyDescent="0.2">
      <c r="A8922" s="148" t="e">
        <f t="shared" si="139"/>
        <v>#REF!</v>
      </c>
      <c r="B8922" s="149" t="s">
        <v>16993</v>
      </c>
      <c r="C8922" s="149" t="s">
        <v>30364</v>
      </c>
      <c r="D8922" s="150" t="s">
        <v>30365</v>
      </c>
      <c r="E8922" s="149" t="s">
        <v>58</v>
      </c>
      <c r="F8922" s="151" t="s">
        <v>17105</v>
      </c>
      <c r="G8922" s="151" t="s">
        <v>27616</v>
      </c>
    </row>
    <row r="8923" spans="1:7" ht="22.5" x14ac:dyDescent="0.2">
      <c r="A8923" s="148" t="e">
        <f t="shared" si="139"/>
        <v>#REF!</v>
      </c>
      <c r="B8923" s="149" t="s">
        <v>16993</v>
      </c>
      <c r="C8923" s="149" t="s">
        <v>30366</v>
      </c>
      <c r="D8923" s="150" t="s">
        <v>30367</v>
      </c>
      <c r="E8923" s="149" t="s">
        <v>58</v>
      </c>
      <c r="F8923" s="151" t="s">
        <v>30368</v>
      </c>
      <c r="G8923" s="151" t="s">
        <v>30369</v>
      </c>
    </row>
    <row r="8924" spans="1:7" ht="22.5" x14ac:dyDescent="0.2">
      <c r="A8924" s="148" t="e">
        <f t="shared" si="139"/>
        <v>#REF!</v>
      </c>
      <c r="B8924" s="149" t="s">
        <v>16993</v>
      </c>
      <c r="C8924" s="149" t="s">
        <v>30370</v>
      </c>
      <c r="D8924" s="150" t="s">
        <v>30371</v>
      </c>
      <c r="E8924" s="149" t="s">
        <v>58</v>
      </c>
      <c r="F8924" s="151" t="s">
        <v>10846</v>
      </c>
      <c r="G8924" s="151" t="s">
        <v>10867</v>
      </c>
    </row>
    <row r="8925" spans="1:7" ht="22.5" x14ac:dyDescent="0.2">
      <c r="A8925" s="148" t="e">
        <f t="shared" si="139"/>
        <v>#REF!</v>
      </c>
      <c r="B8925" s="149" t="s">
        <v>16993</v>
      </c>
      <c r="C8925" s="149" t="s">
        <v>30372</v>
      </c>
      <c r="D8925" s="150" t="s">
        <v>30373</v>
      </c>
      <c r="E8925" s="149" t="s">
        <v>58</v>
      </c>
      <c r="F8925" s="151" t="s">
        <v>30374</v>
      </c>
      <c r="G8925" s="151" t="s">
        <v>30375</v>
      </c>
    </row>
    <row r="8926" spans="1:7" ht="22.5" x14ac:dyDescent="0.2">
      <c r="A8926" s="148" t="e">
        <f t="shared" si="139"/>
        <v>#REF!</v>
      </c>
      <c r="B8926" s="149" t="s">
        <v>16993</v>
      </c>
      <c r="C8926" s="149" t="s">
        <v>30376</v>
      </c>
      <c r="D8926" s="150" t="s">
        <v>30377</v>
      </c>
      <c r="E8926" s="149" t="s">
        <v>58</v>
      </c>
      <c r="F8926" s="151" t="s">
        <v>30378</v>
      </c>
      <c r="G8926" s="151" t="s">
        <v>24577</v>
      </c>
    </row>
    <row r="8927" spans="1:7" ht="22.5" x14ac:dyDescent="0.2">
      <c r="A8927" s="148" t="e">
        <f t="shared" si="139"/>
        <v>#REF!</v>
      </c>
      <c r="B8927" s="149" t="s">
        <v>16993</v>
      </c>
      <c r="C8927" s="149" t="s">
        <v>30379</v>
      </c>
      <c r="D8927" s="150" t="s">
        <v>30380</v>
      </c>
      <c r="E8927" s="149" t="s">
        <v>58</v>
      </c>
      <c r="F8927" s="151" t="s">
        <v>14589</v>
      </c>
      <c r="G8927" s="151" t="s">
        <v>25830</v>
      </c>
    </row>
    <row r="8928" spans="1:7" ht="22.5" x14ac:dyDescent="0.2">
      <c r="A8928" s="148" t="e">
        <f t="shared" si="139"/>
        <v>#REF!</v>
      </c>
      <c r="B8928" s="149" t="s">
        <v>16993</v>
      </c>
      <c r="C8928" s="149" t="s">
        <v>30381</v>
      </c>
      <c r="D8928" s="150" t="s">
        <v>30382</v>
      </c>
      <c r="E8928" s="149" t="s">
        <v>58</v>
      </c>
      <c r="F8928" s="151" t="s">
        <v>11208</v>
      </c>
      <c r="G8928" s="151" t="s">
        <v>8799</v>
      </c>
    </row>
    <row r="8929" spans="1:7" ht="22.5" x14ac:dyDescent="0.2">
      <c r="A8929" s="148" t="e">
        <f t="shared" si="139"/>
        <v>#REF!</v>
      </c>
      <c r="B8929" s="149" t="s">
        <v>16993</v>
      </c>
      <c r="C8929" s="149" t="s">
        <v>30383</v>
      </c>
      <c r="D8929" s="150" t="s">
        <v>30384</v>
      </c>
      <c r="E8929" s="149" t="s">
        <v>58</v>
      </c>
      <c r="F8929" s="151" t="s">
        <v>30137</v>
      </c>
      <c r="G8929" s="151" t="s">
        <v>17998</v>
      </c>
    </row>
    <row r="8930" spans="1:7" ht="22.5" x14ac:dyDescent="0.2">
      <c r="A8930" s="148" t="e">
        <f t="shared" si="139"/>
        <v>#REF!</v>
      </c>
      <c r="B8930" s="149" t="s">
        <v>16993</v>
      </c>
      <c r="C8930" s="149" t="s">
        <v>30385</v>
      </c>
      <c r="D8930" s="150" t="s">
        <v>30386</v>
      </c>
      <c r="E8930" s="149" t="s">
        <v>58</v>
      </c>
      <c r="F8930" s="151" t="s">
        <v>30387</v>
      </c>
      <c r="G8930" s="151" t="s">
        <v>14140</v>
      </c>
    </row>
    <row r="8931" spans="1:7" ht="22.5" x14ac:dyDescent="0.2">
      <c r="A8931" s="148" t="e">
        <f t="shared" si="139"/>
        <v>#REF!</v>
      </c>
      <c r="B8931" s="149" t="s">
        <v>16993</v>
      </c>
      <c r="C8931" s="149" t="s">
        <v>30388</v>
      </c>
      <c r="D8931" s="150" t="s">
        <v>30389</v>
      </c>
      <c r="E8931" s="149" t="s">
        <v>58</v>
      </c>
      <c r="F8931" s="151" t="s">
        <v>30390</v>
      </c>
      <c r="G8931" s="151" t="s">
        <v>18962</v>
      </c>
    </row>
    <row r="8932" spans="1:7" ht="22.5" x14ac:dyDescent="0.2">
      <c r="A8932" s="148" t="e">
        <f t="shared" si="139"/>
        <v>#REF!</v>
      </c>
      <c r="B8932" s="149" t="s">
        <v>16993</v>
      </c>
      <c r="C8932" s="149" t="s">
        <v>30391</v>
      </c>
      <c r="D8932" s="150" t="s">
        <v>30392</v>
      </c>
      <c r="E8932" s="149" t="s">
        <v>58</v>
      </c>
      <c r="F8932" s="151" t="s">
        <v>12497</v>
      </c>
      <c r="G8932" s="151" t="s">
        <v>12932</v>
      </c>
    </row>
    <row r="8933" spans="1:7" ht="22.5" x14ac:dyDescent="0.2">
      <c r="A8933" s="148" t="e">
        <f t="shared" ref="A8933:A8996" si="140">CONCATENAR</f>
        <v>#REF!</v>
      </c>
      <c r="B8933" s="149" t="s">
        <v>16993</v>
      </c>
      <c r="C8933" s="149" t="s">
        <v>30393</v>
      </c>
      <c r="D8933" s="150" t="s">
        <v>30394</v>
      </c>
      <c r="E8933" s="149" t="s">
        <v>58</v>
      </c>
      <c r="F8933" s="151" t="s">
        <v>9676</v>
      </c>
      <c r="G8933" s="151" t="s">
        <v>12275</v>
      </c>
    </row>
    <row r="8934" spans="1:7" ht="22.5" x14ac:dyDescent="0.2">
      <c r="A8934" s="148" t="e">
        <f t="shared" si="140"/>
        <v>#REF!</v>
      </c>
      <c r="B8934" s="149" t="s">
        <v>16993</v>
      </c>
      <c r="C8934" s="149" t="s">
        <v>30395</v>
      </c>
      <c r="D8934" s="150" t="s">
        <v>30396</v>
      </c>
      <c r="E8934" s="149" t="s">
        <v>58</v>
      </c>
      <c r="F8934" s="151" t="s">
        <v>13063</v>
      </c>
      <c r="G8934" s="151" t="s">
        <v>9305</v>
      </c>
    </row>
    <row r="8935" spans="1:7" ht="22.5" x14ac:dyDescent="0.2">
      <c r="A8935" s="148" t="e">
        <f t="shared" si="140"/>
        <v>#REF!</v>
      </c>
      <c r="B8935" s="149" t="s">
        <v>16993</v>
      </c>
      <c r="C8935" s="149" t="s">
        <v>30397</v>
      </c>
      <c r="D8935" s="150" t="s">
        <v>30398</v>
      </c>
      <c r="E8935" s="149" t="s">
        <v>58</v>
      </c>
      <c r="F8935" s="151" t="s">
        <v>26933</v>
      </c>
      <c r="G8935" s="151" t="s">
        <v>14613</v>
      </c>
    </row>
    <row r="8936" spans="1:7" ht="22.5" x14ac:dyDescent="0.2">
      <c r="A8936" s="148" t="e">
        <f t="shared" si="140"/>
        <v>#REF!</v>
      </c>
      <c r="B8936" s="149" t="s">
        <v>16993</v>
      </c>
      <c r="C8936" s="149" t="s">
        <v>30399</v>
      </c>
      <c r="D8936" s="150" t="s">
        <v>30400</v>
      </c>
      <c r="E8936" s="149" t="s">
        <v>58</v>
      </c>
      <c r="F8936" s="151" t="s">
        <v>30401</v>
      </c>
      <c r="G8936" s="151" t="s">
        <v>30402</v>
      </c>
    </row>
    <row r="8937" spans="1:7" ht="22.5" x14ac:dyDescent="0.2">
      <c r="A8937" s="148" t="e">
        <f t="shared" si="140"/>
        <v>#REF!</v>
      </c>
      <c r="B8937" s="149" t="s">
        <v>16993</v>
      </c>
      <c r="C8937" s="149" t="s">
        <v>30403</v>
      </c>
      <c r="D8937" s="150" t="s">
        <v>30404</v>
      </c>
      <c r="E8937" s="149" t="s">
        <v>58</v>
      </c>
      <c r="F8937" s="151" t="s">
        <v>16395</v>
      </c>
      <c r="G8937" s="151" t="s">
        <v>30405</v>
      </c>
    </row>
    <row r="8938" spans="1:7" ht="22.5" x14ac:dyDescent="0.2">
      <c r="A8938" s="148" t="e">
        <f t="shared" si="140"/>
        <v>#REF!</v>
      </c>
      <c r="B8938" s="149" t="s">
        <v>16993</v>
      </c>
      <c r="C8938" s="149" t="s">
        <v>30406</v>
      </c>
      <c r="D8938" s="150" t="s">
        <v>30407</v>
      </c>
      <c r="E8938" s="149" t="s">
        <v>58</v>
      </c>
      <c r="F8938" s="151" t="s">
        <v>12074</v>
      </c>
      <c r="G8938" s="151" t="s">
        <v>30408</v>
      </c>
    </row>
    <row r="8939" spans="1:7" ht="22.5" x14ac:dyDescent="0.2">
      <c r="A8939" s="148" t="e">
        <f t="shared" si="140"/>
        <v>#REF!</v>
      </c>
      <c r="B8939" s="149" t="s">
        <v>16993</v>
      </c>
      <c r="C8939" s="149" t="s">
        <v>30409</v>
      </c>
      <c r="D8939" s="150" t="s">
        <v>30410</v>
      </c>
      <c r="E8939" s="149" t="s">
        <v>58</v>
      </c>
      <c r="F8939" s="151" t="s">
        <v>8205</v>
      </c>
      <c r="G8939" s="151" t="s">
        <v>30411</v>
      </c>
    </row>
    <row r="8940" spans="1:7" ht="22.5" x14ac:dyDescent="0.2">
      <c r="A8940" s="148" t="e">
        <f t="shared" si="140"/>
        <v>#REF!</v>
      </c>
      <c r="B8940" s="149" t="s">
        <v>16993</v>
      </c>
      <c r="C8940" s="149" t="s">
        <v>30412</v>
      </c>
      <c r="D8940" s="150" t="s">
        <v>30413</v>
      </c>
      <c r="E8940" s="149" t="s">
        <v>58</v>
      </c>
      <c r="F8940" s="151" t="s">
        <v>17089</v>
      </c>
      <c r="G8940" s="151" t="s">
        <v>30414</v>
      </c>
    </row>
    <row r="8941" spans="1:7" ht="22.5" x14ac:dyDescent="0.2">
      <c r="A8941" s="148" t="e">
        <f t="shared" si="140"/>
        <v>#REF!</v>
      </c>
      <c r="B8941" s="149" t="s">
        <v>16993</v>
      </c>
      <c r="C8941" s="149" t="s">
        <v>30415</v>
      </c>
      <c r="D8941" s="150" t="s">
        <v>30416</v>
      </c>
      <c r="E8941" s="149" t="s">
        <v>58</v>
      </c>
      <c r="F8941" s="151" t="s">
        <v>8818</v>
      </c>
      <c r="G8941" s="151" t="s">
        <v>30417</v>
      </c>
    </row>
    <row r="8942" spans="1:7" ht="22.5" x14ac:dyDescent="0.2">
      <c r="A8942" s="148" t="e">
        <f t="shared" si="140"/>
        <v>#REF!</v>
      </c>
      <c r="B8942" s="149" t="s">
        <v>16993</v>
      </c>
      <c r="C8942" s="149" t="s">
        <v>30418</v>
      </c>
      <c r="D8942" s="150" t="s">
        <v>30419</v>
      </c>
      <c r="E8942" s="149" t="s">
        <v>58</v>
      </c>
      <c r="F8942" s="151" t="s">
        <v>30420</v>
      </c>
      <c r="G8942" s="151" t="s">
        <v>28463</v>
      </c>
    </row>
    <row r="8943" spans="1:7" ht="22.5" x14ac:dyDescent="0.2">
      <c r="A8943" s="148" t="e">
        <f t="shared" si="140"/>
        <v>#REF!</v>
      </c>
      <c r="B8943" s="149" t="s">
        <v>16993</v>
      </c>
      <c r="C8943" s="149" t="s">
        <v>30421</v>
      </c>
      <c r="D8943" s="150" t="s">
        <v>30422</v>
      </c>
      <c r="E8943" s="149" t="s">
        <v>58</v>
      </c>
      <c r="F8943" s="151" t="s">
        <v>26850</v>
      </c>
      <c r="G8943" s="151" t="s">
        <v>16436</v>
      </c>
    </row>
    <row r="8944" spans="1:7" ht="22.5" x14ac:dyDescent="0.2">
      <c r="A8944" s="148" t="e">
        <f t="shared" si="140"/>
        <v>#REF!</v>
      </c>
      <c r="B8944" s="149" t="s">
        <v>16993</v>
      </c>
      <c r="C8944" s="149" t="s">
        <v>30423</v>
      </c>
      <c r="D8944" s="150" t="s">
        <v>30424</v>
      </c>
      <c r="E8944" s="149" t="s">
        <v>58</v>
      </c>
      <c r="F8944" s="151" t="s">
        <v>22340</v>
      </c>
      <c r="G8944" s="151" t="s">
        <v>30425</v>
      </c>
    </row>
    <row r="8945" spans="1:7" ht="22.5" x14ac:dyDescent="0.2">
      <c r="A8945" s="148" t="e">
        <f t="shared" si="140"/>
        <v>#REF!</v>
      </c>
      <c r="B8945" s="149" t="s">
        <v>16993</v>
      </c>
      <c r="C8945" s="149" t="s">
        <v>30426</v>
      </c>
      <c r="D8945" s="150" t="s">
        <v>30427</v>
      </c>
      <c r="E8945" s="149" t="s">
        <v>58</v>
      </c>
      <c r="F8945" s="151" t="s">
        <v>17998</v>
      </c>
      <c r="G8945" s="151" t="s">
        <v>30428</v>
      </c>
    </row>
    <row r="8946" spans="1:7" ht="22.5" x14ac:dyDescent="0.2">
      <c r="A8946" s="148" t="e">
        <f t="shared" si="140"/>
        <v>#REF!</v>
      </c>
      <c r="B8946" s="149" t="s">
        <v>16993</v>
      </c>
      <c r="C8946" s="149" t="s">
        <v>30429</v>
      </c>
      <c r="D8946" s="150" t="s">
        <v>30430</v>
      </c>
      <c r="E8946" s="149" t="s">
        <v>58</v>
      </c>
      <c r="F8946" s="151" t="s">
        <v>26618</v>
      </c>
      <c r="G8946" s="151" t="s">
        <v>30431</v>
      </c>
    </row>
    <row r="8947" spans="1:7" ht="22.5" x14ac:dyDescent="0.2">
      <c r="A8947" s="148" t="e">
        <f t="shared" si="140"/>
        <v>#REF!</v>
      </c>
      <c r="B8947" s="149" t="s">
        <v>16993</v>
      </c>
      <c r="C8947" s="149" t="s">
        <v>30432</v>
      </c>
      <c r="D8947" s="150" t="s">
        <v>30433</v>
      </c>
      <c r="E8947" s="149" t="s">
        <v>58</v>
      </c>
      <c r="F8947" s="151" t="s">
        <v>30434</v>
      </c>
      <c r="G8947" s="151" t="s">
        <v>10210</v>
      </c>
    </row>
    <row r="8948" spans="1:7" ht="22.5" x14ac:dyDescent="0.2">
      <c r="A8948" s="148" t="e">
        <f t="shared" si="140"/>
        <v>#REF!</v>
      </c>
      <c r="B8948" s="149" t="s">
        <v>16993</v>
      </c>
      <c r="C8948" s="149" t="s">
        <v>30435</v>
      </c>
      <c r="D8948" s="150" t="s">
        <v>30436</v>
      </c>
      <c r="E8948" s="149" t="s">
        <v>58</v>
      </c>
      <c r="F8948" s="151" t="s">
        <v>30437</v>
      </c>
      <c r="G8948" s="151" t="s">
        <v>30438</v>
      </c>
    </row>
    <row r="8949" spans="1:7" ht="22.5" x14ac:dyDescent="0.2">
      <c r="A8949" s="148" t="e">
        <f t="shared" si="140"/>
        <v>#REF!</v>
      </c>
      <c r="B8949" s="149" t="s">
        <v>16993</v>
      </c>
      <c r="C8949" s="149" t="s">
        <v>30439</v>
      </c>
      <c r="D8949" s="150" t="s">
        <v>30440</v>
      </c>
      <c r="E8949" s="149" t="s">
        <v>58</v>
      </c>
      <c r="F8949" s="151" t="s">
        <v>30441</v>
      </c>
      <c r="G8949" s="151" t="s">
        <v>30442</v>
      </c>
    </row>
    <row r="8950" spans="1:7" ht="22.5" x14ac:dyDescent="0.2">
      <c r="A8950" s="148" t="e">
        <f t="shared" si="140"/>
        <v>#REF!</v>
      </c>
      <c r="B8950" s="149" t="s">
        <v>16993</v>
      </c>
      <c r="C8950" s="149" t="s">
        <v>30443</v>
      </c>
      <c r="D8950" s="150" t="s">
        <v>30444</v>
      </c>
      <c r="E8950" s="149" t="s">
        <v>58</v>
      </c>
      <c r="F8950" s="151" t="s">
        <v>30445</v>
      </c>
      <c r="G8950" s="151" t="s">
        <v>30446</v>
      </c>
    </row>
    <row r="8951" spans="1:7" ht="22.5" x14ac:dyDescent="0.2">
      <c r="A8951" s="148" t="e">
        <f t="shared" si="140"/>
        <v>#REF!</v>
      </c>
      <c r="B8951" s="149" t="s">
        <v>16993</v>
      </c>
      <c r="C8951" s="149" t="s">
        <v>30447</v>
      </c>
      <c r="D8951" s="150" t="s">
        <v>30448</v>
      </c>
      <c r="E8951" s="149" t="s">
        <v>58</v>
      </c>
      <c r="F8951" s="151" t="s">
        <v>8368</v>
      </c>
      <c r="G8951" s="151" t="s">
        <v>30449</v>
      </c>
    </row>
    <row r="8952" spans="1:7" ht="22.5" x14ac:dyDescent="0.2">
      <c r="A8952" s="148" t="e">
        <f t="shared" si="140"/>
        <v>#REF!</v>
      </c>
      <c r="B8952" s="149" t="s">
        <v>16993</v>
      </c>
      <c r="C8952" s="149" t="s">
        <v>30450</v>
      </c>
      <c r="D8952" s="150" t="s">
        <v>30451</v>
      </c>
      <c r="E8952" s="149" t="s">
        <v>58</v>
      </c>
      <c r="F8952" s="151" t="s">
        <v>30452</v>
      </c>
      <c r="G8952" s="151" t="s">
        <v>30453</v>
      </c>
    </row>
    <row r="8953" spans="1:7" ht="22.5" x14ac:dyDescent="0.2">
      <c r="A8953" s="148" t="e">
        <f t="shared" si="140"/>
        <v>#REF!</v>
      </c>
      <c r="B8953" s="149" t="s">
        <v>16993</v>
      </c>
      <c r="C8953" s="149" t="s">
        <v>30454</v>
      </c>
      <c r="D8953" s="150" t="s">
        <v>30455</v>
      </c>
      <c r="E8953" s="149" t="s">
        <v>58</v>
      </c>
      <c r="F8953" s="151" t="s">
        <v>12973</v>
      </c>
      <c r="G8953" s="151" t="s">
        <v>28479</v>
      </c>
    </row>
    <row r="8954" spans="1:7" ht="22.5" x14ac:dyDescent="0.2">
      <c r="A8954" s="148" t="e">
        <f t="shared" si="140"/>
        <v>#REF!</v>
      </c>
      <c r="B8954" s="149" t="s">
        <v>16993</v>
      </c>
      <c r="C8954" s="149" t="s">
        <v>30456</v>
      </c>
      <c r="D8954" s="150" t="s">
        <v>30457</v>
      </c>
      <c r="E8954" s="149" t="s">
        <v>58</v>
      </c>
      <c r="F8954" s="151" t="s">
        <v>30458</v>
      </c>
      <c r="G8954" s="151" t="s">
        <v>30459</v>
      </c>
    </row>
    <row r="8955" spans="1:7" ht="22.5" x14ac:dyDescent="0.2">
      <c r="A8955" s="148" t="e">
        <f t="shared" si="140"/>
        <v>#REF!</v>
      </c>
      <c r="B8955" s="149" t="s">
        <v>16993</v>
      </c>
      <c r="C8955" s="149" t="s">
        <v>30460</v>
      </c>
      <c r="D8955" s="150" t="s">
        <v>30461</v>
      </c>
      <c r="E8955" s="149" t="s">
        <v>58</v>
      </c>
      <c r="F8955" s="151" t="s">
        <v>12273</v>
      </c>
      <c r="G8955" s="151" t="s">
        <v>30462</v>
      </c>
    </row>
    <row r="8956" spans="1:7" ht="22.5" x14ac:dyDescent="0.2">
      <c r="A8956" s="148" t="e">
        <f t="shared" si="140"/>
        <v>#REF!</v>
      </c>
      <c r="B8956" s="149" t="s">
        <v>16993</v>
      </c>
      <c r="C8956" s="149" t="s">
        <v>30463</v>
      </c>
      <c r="D8956" s="150" t="s">
        <v>30464</v>
      </c>
      <c r="E8956" s="149" t="s">
        <v>58</v>
      </c>
      <c r="F8956" s="151" t="s">
        <v>30465</v>
      </c>
      <c r="G8956" s="151" t="s">
        <v>30466</v>
      </c>
    </row>
    <row r="8957" spans="1:7" ht="22.5" x14ac:dyDescent="0.2">
      <c r="A8957" s="148" t="e">
        <f t="shared" si="140"/>
        <v>#REF!</v>
      </c>
      <c r="B8957" s="149" t="s">
        <v>16993</v>
      </c>
      <c r="C8957" s="149" t="s">
        <v>30467</v>
      </c>
      <c r="D8957" s="150" t="s">
        <v>30468</v>
      </c>
      <c r="E8957" s="149" t="s">
        <v>58</v>
      </c>
      <c r="F8957" s="151" t="s">
        <v>12997</v>
      </c>
      <c r="G8957" s="151" t="s">
        <v>16020</v>
      </c>
    </row>
    <row r="8958" spans="1:7" ht="22.5" x14ac:dyDescent="0.2">
      <c r="A8958" s="148" t="e">
        <f t="shared" si="140"/>
        <v>#REF!</v>
      </c>
      <c r="B8958" s="149" t="s">
        <v>16993</v>
      </c>
      <c r="C8958" s="149" t="s">
        <v>30469</v>
      </c>
      <c r="D8958" s="150" t="s">
        <v>30470</v>
      </c>
      <c r="E8958" s="149" t="s">
        <v>58</v>
      </c>
      <c r="F8958" s="151" t="s">
        <v>14417</v>
      </c>
      <c r="G8958" s="151" t="s">
        <v>30471</v>
      </c>
    </row>
    <row r="8959" spans="1:7" ht="22.5" x14ac:dyDescent="0.2">
      <c r="A8959" s="148" t="e">
        <f t="shared" si="140"/>
        <v>#REF!</v>
      </c>
      <c r="B8959" s="149" t="s">
        <v>16993</v>
      </c>
      <c r="C8959" s="149" t="s">
        <v>30472</v>
      </c>
      <c r="D8959" s="150" t="s">
        <v>30473</v>
      </c>
      <c r="E8959" s="149" t="s">
        <v>58</v>
      </c>
      <c r="F8959" s="151" t="s">
        <v>30474</v>
      </c>
      <c r="G8959" s="151" t="s">
        <v>12561</v>
      </c>
    </row>
    <row r="8960" spans="1:7" ht="22.5" x14ac:dyDescent="0.2">
      <c r="A8960" s="148" t="e">
        <f t="shared" si="140"/>
        <v>#REF!</v>
      </c>
      <c r="B8960" s="149" t="s">
        <v>16993</v>
      </c>
      <c r="C8960" s="149" t="s">
        <v>30475</v>
      </c>
      <c r="D8960" s="150" t="s">
        <v>30476</v>
      </c>
      <c r="E8960" s="149" t="s">
        <v>58</v>
      </c>
      <c r="F8960" s="151" t="s">
        <v>30477</v>
      </c>
      <c r="G8960" s="151" t="s">
        <v>30478</v>
      </c>
    </row>
    <row r="8961" spans="1:7" ht="22.5" x14ac:dyDescent="0.2">
      <c r="A8961" s="148" t="e">
        <f t="shared" si="140"/>
        <v>#REF!</v>
      </c>
      <c r="B8961" s="149" t="s">
        <v>16993</v>
      </c>
      <c r="C8961" s="149" t="s">
        <v>30479</v>
      </c>
      <c r="D8961" s="150" t="s">
        <v>30480</v>
      </c>
      <c r="E8961" s="149" t="s">
        <v>58</v>
      </c>
      <c r="F8961" s="151" t="s">
        <v>30481</v>
      </c>
      <c r="G8961" s="151" t="s">
        <v>15822</v>
      </c>
    </row>
    <row r="8962" spans="1:7" ht="22.5" x14ac:dyDescent="0.2">
      <c r="A8962" s="148" t="e">
        <f t="shared" si="140"/>
        <v>#REF!</v>
      </c>
      <c r="B8962" s="149" t="s">
        <v>16993</v>
      </c>
      <c r="C8962" s="149" t="s">
        <v>30482</v>
      </c>
      <c r="D8962" s="150" t="s">
        <v>30483</v>
      </c>
      <c r="E8962" s="149" t="s">
        <v>58</v>
      </c>
      <c r="F8962" s="151" t="s">
        <v>29706</v>
      </c>
      <c r="G8962" s="151" t="s">
        <v>30484</v>
      </c>
    </row>
    <row r="8963" spans="1:7" ht="22.5" x14ac:dyDescent="0.2">
      <c r="A8963" s="148" t="e">
        <f t="shared" si="140"/>
        <v>#REF!</v>
      </c>
      <c r="B8963" s="149" t="s">
        <v>16993</v>
      </c>
      <c r="C8963" s="149" t="s">
        <v>30485</v>
      </c>
      <c r="D8963" s="150" t="s">
        <v>30486</v>
      </c>
      <c r="E8963" s="149" t="s">
        <v>58</v>
      </c>
      <c r="F8963" s="151" t="s">
        <v>30487</v>
      </c>
      <c r="G8963" s="151" t="s">
        <v>13002</v>
      </c>
    </row>
    <row r="8964" spans="1:7" ht="22.5" x14ac:dyDescent="0.2">
      <c r="A8964" s="148" t="e">
        <f t="shared" si="140"/>
        <v>#REF!</v>
      </c>
      <c r="B8964" s="149" t="s">
        <v>16993</v>
      </c>
      <c r="C8964" s="149" t="s">
        <v>30488</v>
      </c>
      <c r="D8964" s="150" t="s">
        <v>30489</v>
      </c>
      <c r="E8964" s="149" t="s">
        <v>58</v>
      </c>
      <c r="F8964" s="151" t="s">
        <v>30490</v>
      </c>
      <c r="G8964" s="151" t="s">
        <v>30491</v>
      </c>
    </row>
    <row r="8965" spans="1:7" ht="22.5" x14ac:dyDescent="0.2">
      <c r="A8965" s="148" t="e">
        <f t="shared" si="140"/>
        <v>#REF!</v>
      </c>
      <c r="B8965" s="149" t="s">
        <v>16993</v>
      </c>
      <c r="C8965" s="149" t="s">
        <v>30492</v>
      </c>
      <c r="D8965" s="150" t="s">
        <v>30493</v>
      </c>
      <c r="E8965" s="149" t="s">
        <v>58</v>
      </c>
      <c r="F8965" s="151" t="s">
        <v>30494</v>
      </c>
      <c r="G8965" s="151" t="s">
        <v>30495</v>
      </c>
    </row>
    <row r="8966" spans="1:7" ht="22.5" x14ac:dyDescent="0.2">
      <c r="A8966" s="148" t="e">
        <f t="shared" si="140"/>
        <v>#REF!</v>
      </c>
      <c r="B8966" s="149" t="s">
        <v>16993</v>
      </c>
      <c r="C8966" s="149" t="s">
        <v>30496</v>
      </c>
      <c r="D8966" s="150" t="s">
        <v>30497</v>
      </c>
      <c r="E8966" s="149" t="s">
        <v>58</v>
      </c>
      <c r="F8966" s="151" t="s">
        <v>28498</v>
      </c>
      <c r="G8966" s="151" t="s">
        <v>28943</v>
      </c>
    </row>
    <row r="8967" spans="1:7" ht="22.5" x14ac:dyDescent="0.2">
      <c r="A8967" s="148" t="e">
        <f t="shared" si="140"/>
        <v>#REF!</v>
      </c>
      <c r="B8967" s="149" t="s">
        <v>16993</v>
      </c>
      <c r="C8967" s="149" t="s">
        <v>30498</v>
      </c>
      <c r="D8967" s="150" t="s">
        <v>30499</v>
      </c>
      <c r="E8967" s="149" t="s">
        <v>58</v>
      </c>
      <c r="F8967" s="151" t="s">
        <v>12597</v>
      </c>
      <c r="G8967" s="151" t="s">
        <v>18272</v>
      </c>
    </row>
    <row r="8968" spans="1:7" ht="22.5" x14ac:dyDescent="0.2">
      <c r="A8968" s="148" t="e">
        <f t="shared" si="140"/>
        <v>#REF!</v>
      </c>
      <c r="B8968" s="149" t="s">
        <v>16993</v>
      </c>
      <c r="C8968" s="149" t="s">
        <v>30500</v>
      </c>
      <c r="D8968" s="150" t="s">
        <v>30501</v>
      </c>
      <c r="E8968" s="149" t="s">
        <v>58</v>
      </c>
      <c r="F8968" s="151" t="s">
        <v>17256</v>
      </c>
      <c r="G8968" s="151" t="s">
        <v>30502</v>
      </c>
    </row>
    <row r="8969" spans="1:7" ht="22.5" x14ac:dyDescent="0.2">
      <c r="A8969" s="148" t="e">
        <f t="shared" si="140"/>
        <v>#REF!</v>
      </c>
      <c r="B8969" s="149" t="s">
        <v>16993</v>
      </c>
      <c r="C8969" s="149" t="s">
        <v>30503</v>
      </c>
      <c r="D8969" s="150" t="s">
        <v>30504</v>
      </c>
      <c r="E8969" s="149" t="s">
        <v>58</v>
      </c>
      <c r="F8969" s="151" t="s">
        <v>12934</v>
      </c>
      <c r="G8969" s="151" t="s">
        <v>30505</v>
      </c>
    </row>
    <row r="8970" spans="1:7" ht="22.5" x14ac:dyDescent="0.2">
      <c r="A8970" s="148" t="e">
        <f t="shared" si="140"/>
        <v>#REF!</v>
      </c>
      <c r="B8970" s="149" t="s">
        <v>16993</v>
      </c>
      <c r="C8970" s="149" t="s">
        <v>30506</v>
      </c>
      <c r="D8970" s="150" t="s">
        <v>30507</v>
      </c>
      <c r="E8970" s="149" t="s">
        <v>58</v>
      </c>
      <c r="F8970" s="151" t="s">
        <v>30508</v>
      </c>
      <c r="G8970" s="151" t="s">
        <v>30509</v>
      </c>
    </row>
    <row r="8971" spans="1:7" ht="22.5" x14ac:dyDescent="0.2">
      <c r="A8971" s="148" t="e">
        <f t="shared" si="140"/>
        <v>#REF!</v>
      </c>
      <c r="B8971" s="149" t="s">
        <v>16993</v>
      </c>
      <c r="C8971" s="149" t="s">
        <v>30510</v>
      </c>
      <c r="D8971" s="150" t="s">
        <v>30511</v>
      </c>
      <c r="E8971" s="149" t="s">
        <v>58</v>
      </c>
      <c r="F8971" s="151" t="s">
        <v>21958</v>
      </c>
      <c r="G8971" s="151" t="s">
        <v>30512</v>
      </c>
    </row>
    <row r="8972" spans="1:7" ht="22.5" x14ac:dyDescent="0.2">
      <c r="A8972" s="148" t="e">
        <f t="shared" si="140"/>
        <v>#REF!</v>
      </c>
      <c r="B8972" s="149" t="s">
        <v>16993</v>
      </c>
      <c r="C8972" s="149" t="s">
        <v>30513</v>
      </c>
      <c r="D8972" s="150" t="s">
        <v>30514</v>
      </c>
      <c r="E8972" s="149" t="s">
        <v>58</v>
      </c>
      <c r="F8972" s="151" t="s">
        <v>30515</v>
      </c>
      <c r="G8972" s="151" t="s">
        <v>11029</v>
      </c>
    </row>
    <row r="8973" spans="1:7" ht="22.5" x14ac:dyDescent="0.2">
      <c r="A8973" s="148" t="e">
        <f t="shared" si="140"/>
        <v>#REF!</v>
      </c>
      <c r="B8973" s="149" t="s">
        <v>16993</v>
      </c>
      <c r="C8973" s="149" t="s">
        <v>30516</v>
      </c>
      <c r="D8973" s="150" t="s">
        <v>30517</v>
      </c>
      <c r="E8973" s="149" t="s">
        <v>58</v>
      </c>
      <c r="F8973" s="151" t="s">
        <v>30518</v>
      </c>
      <c r="G8973" s="151" t="s">
        <v>30519</v>
      </c>
    </row>
    <row r="8974" spans="1:7" ht="22.5" x14ac:dyDescent="0.2">
      <c r="A8974" s="148" t="e">
        <f t="shared" si="140"/>
        <v>#REF!</v>
      </c>
      <c r="B8974" s="149" t="s">
        <v>16993</v>
      </c>
      <c r="C8974" s="149" t="s">
        <v>30520</v>
      </c>
      <c r="D8974" s="150" t="s">
        <v>30521</v>
      </c>
      <c r="E8974" s="149" t="s">
        <v>58</v>
      </c>
      <c r="F8974" s="151" t="s">
        <v>9474</v>
      </c>
      <c r="G8974" s="151" t="s">
        <v>12787</v>
      </c>
    </row>
    <row r="8975" spans="1:7" ht="22.5" x14ac:dyDescent="0.2">
      <c r="A8975" s="148" t="e">
        <f t="shared" si="140"/>
        <v>#REF!</v>
      </c>
      <c r="B8975" s="149" t="s">
        <v>16993</v>
      </c>
      <c r="C8975" s="149" t="s">
        <v>30522</v>
      </c>
      <c r="D8975" s="150" t="s">
        <v>30523</v>
      </c>
      <c r="E8975" s="149" t="s">
        <v>58</v>
      </c>
      <c r="F8975" s="151" t="s">
        <v>30524</v>
      </c>
      <c r="G8975" s="151" t="s">
        <v>30525</v>
      </c>
    </row>
    <row r="8976" spans="1:7" ht="22.5" x14ac:dyDescent="0.2">
      <c r="A8976" s="148" t="e">
        <f t="shared" si="140"/>
        <v>#REF!</v>
      </c>
      <c r="B8976" s="149" t="s">
        <v>16993</v>
      </c>
      <c r="C8976" s="149" t="s">
        <v>30526</v>
      </c>
      <c r="D8976" s="150" t="s">
        <v>30527</v>
      </c>
      <c r="E8976" s="149" t="s">
        <v>58</v>
      </c>
      <c r="F8976" s="151" t="s">
        <v>30528</v>
      </c>
      <c r="G8976" s="151" t="s">
        <v>30529</v>
      </c>
    </row>
    <row r="8977" spans="1:7" ht="22.5" x14ac:dyDescent="0.2">
      <c r="A8977" s="148" t="e">
        <f t="shared" si="140"/>
        <v>#REF!</v>
      </c>
      <c r="B8977" s="149" t="s">
        <v>16993</v>
      </c>
      <c r="C8977" s="149" t="s">
        <v>30530</v>
      </c>
      <c r="D8977" s="150" t="s">
        <v>30531</v>
      </c>
      <c r="E8977" s="149" t="s">
        <v>58</v>
      </c>
      <c r="F8977" s="151" t="s">
        <v>17946</v>
      </c>
      <c r="G8977" s="151" t="s">
        <v>30532</v>
      </c>
    </row>
    <row r="8978" spans="1:7" ht="22.5" x14ac:dyDescent="0.2">
      <c r="A8978" s="148" t="e">
        <f t="shared" si="140"/>
        <v>#REF!</v>
      </c>
      <c r="B8978" s="149" t="s">
        <v>16993</v>
      </c>
      <c r="C8978" s="149" t="s">
        <v>30533</v>
      </c>
      <c r="D8978" s="150" t="s">
        <v>30534</v>
      </c>
      <c r="E8978" s="149" t="s">
        <v>58</v>
      </c>
      <c r="F8978" s="151" t="s">
        <v>23217</v>
      </c>
      <c r="G8978" s="151" t="s">
        <v>30535</v>
      </c>
    </row>
    <row r="8979" spans="1:7" ht="22.5" x14ac:dyDescent="0.2">
      <c r="A8979" s="148" t="e">
        <f t="shared" si="140"/>
        <v>#REF!</v>
      </c>
      <c r="B8979" s="149" t="s">
        <v>16993</v>
      </c>
      <c r="C8979" s="149" t="s">
        <v>30536</v>
      </c>
      <c r="D8979" s="150" t="s">
        <v>30537</v>
      </c>
      <c r="E8979" s="149" t="s">
        <v>166</v>
      </c>
      <c r="F8979" s="151" t="s">
        <v>30538</v>
      </c>
      <c r="G8979" s="151" t="s">
        <v>17141</v>
      </c>
    </row>
    <row r="8980" spans="1:7" ht="22.5" x14ac:dyDescent="0.2">
      <c r="A8980" s="148" t="e">
        <f t="shared" si="140"/>
        <v>#REF!</v>
      </c>
      <c r="B8980" s="149" t="s">
        <v>16993</v>
      </c>
      <c r="C8980" s="149" t="s">
        <v>30539</v>
      </c>
      <c r="D8980" s="150" t="s">
        <v>30540</v>
      </c>
      <c r="E8980" s="149" t="s">
        <v>58</v>
      </c>
      <c r="F8980" s="151" t="s">
        <v>30541</v>
      </c>
      <c r="G8980" s="151" t="s">
        <v>28952</v>
      </c>
    </row>
    <row r="8981" spans="1:7" ht="22.5" x14ac:dyDescent="0.2">
      <c r="A8981" s="148" t="e">
        <f t="shared" si="140"/>
        <v>#REF!</v>
      </c>
      <c r="B8981" s="149" t="s">
        <v>16993</v>
      </c>
      <c r="C8981" s="149" t="s">
        <v>30542</v>
      </c>
      <c r="D8981" s="150" t="s">
        <v>30543</v>
      </c>
      <c r="E8981" s="149" t="s">
        <v>58</v>
      </c>
      <c r="F8981" s="151" t="s">
        <v>10593</v>
      </c>
      <c r="G8981" s="151" t="s">
        <v>10982</v>
      </c>
    </row>
    <row r="8982" spans="1:7" ht="22.5" x14ac:dyDescent="0.2">
      <c r="A8982" s="148" t="e">
        <f t="shared" si="140"/>
        <v>#REF!</v>
      </c>
      <c r="B8982" s="149" t="s">
        <v>16993</v>
      </c>
      <c r="C8982" s="149" t="s">
        <v>30544</v>
      </c>
      <c r="D8982" s="150" t="s">
        <v>30545</v>
      </c>
      <c r="E8982" s="149" t="s">
        <v>58</v>
      </c>
      <c r="F8982" s="151" t="s">
        <v>10256</v>
      </c>
      <c r="G8982" s="151" t="s">
        <v>30354</v>
      </c>
    </row>
    <row r="8983" spans="1:7" ht="22.5" x14ac:dyDescent="0.2">
      <c r="A8983" s="148" t="e">
        <f t="shared" si="140"/>
        <v>#REF!</v>
      </c>
      <c r="B8983" s="149" t="s">
        <v>16993</v>
      </c>
      <c r="C8983" s="149" t="s">
        <v>30546</v>
      </c>
      <c r="D8983" s="150" t="s">
        <v>30547</v>
      </c>
      <c r="E8983" s="149" t="s">
        <v>58</v>
      </c>
      <c r="F8983" s="151" t="s">
        <v>16062</v>
      </c>
      <c r="G8983" s="151" t="s">
        <v>24403</v>
      </c>
    </row>
    <row r="8984" spans="1:7" ht="22.5" x14ac:dyDescent="0.2">
      <c r="A8984" s="148" t="e">
        <f t="shared" si="140"/>
        <v>#REF!</v>
      </c>
      <c r="B8984" s="149" t="s">
        <v>16993</v>
      </c>
      <c r="C8984" s="149" t="s">
        <v>30548</v>
      </c>
      <c r="D8984" s="150" t="s">
        <v>30549</v>
      </c>
      <c r="E8984" s="149" t="s">
        <v>58</v>
      </c>
      <c r="F8984" s="151" t="s">
        <v>13102</v>
      </c>
      <c r="G8984" s="151" t="s">
        <v>13903</v>
      </c>
    </row>
    <row r="8985" spans="1:7" ht="22.5" x14ac:dyDescent="0.2">
      <c r="A8985" s="148" t="e">
        <f t="shared" si="140"/>
        <v>#REF!</v>
      </c>
      <c r="B8985" s="149" t="s">
        <v>16993</v>
      </c>
      <c r="C8985" s="149" t="s">
        <v>30550</v>
      </c>
      <c r="D8985" s="150" t="s">
        <v>30551</v>
      </c>
      <c r="E8985" s="149" t="s">
        <v>58</v>
      </c>
      <c r="F8985" s="151" t="s">
        <v>15421</v>
      </c>
      <c r="G8985" s="151" t="s">
        <v>16078</v>
      </c>
    </row>
    <row r="8986" spans="1:7" ht="22.5" x14ac:dyDescent="0.2">
      <c r="A8986" s="148" t="e">
        <f t="shared" si="140"/>
        <v>#REF!</v>
      </c>
      <c r="B8986" s="149" t="s">
        <v>16993</v>
      </c>
      <c r="C8986" s="149" t="s">
        <v>30552</v>
      </c>
      <c r="D8986" s="150" t="s">
        <v>30553</v>
      </c>
      <c r="E8986" s="149" t="s">
        <v>58</v>
      </c>
      <c r="F8986" s="151" t="s">
        <v>10154</v>
      </c>
      <c r="G8986" s="151" t="s">
        <v>26727</v>
      </c>
    </row>
    <row r="8987" spans="1:7" ht="22.5" x14ac:dyDescent="0.2">
      <c r="A8987" s="148" t="e">
        <f t="shared" si="140"/>
        <v>#REF!</v>
      </c>
      <c r="B8987" s="149" t="s">
        <v>16993</v>
      </c>
      <c r="C8987" s="149" t="s">
        <v>30554</v>
      </c>
      <c r="D8987" s="150" t="s">
        <v>30555</v>
      </c>
      <c r="E8987" s="149" t="s">
        <v>58</v>
      </c>
      <c r="F8987" s="151" t="s">
        <v>12553</v>
      </c>
      <c r="G8987" s="151" t="s">
        <v>17105</v>
      </c>
    </row>
    <row r="8988" spans="1:7" ht="22.5" x14ac:dyDescent="0.2">
      <c r="A8988" s="148" t="e">
        <f t="shared" si="140"/>
        <v>#REF!</v>
      </c>
      <c r="B8988" s="149" t="s">
        <v>16993</v>
      </c>
      <c r="C8988" s="149" t="s">
        <v>30556</v>
      </c>
      <c r="D8988" s="150" t="s">
        <v>30557</v>
      </c>
      <c r="E8988" s="149" t="s">
        <v>58</v>
      </c>
      <c r="F8988" s="151" t="s">
        <v>30558</v>
      </c>
      <c r="G8988" s="151" t="s">
        <v>17009</v>
      </c>
    </row>
    <row r="8989" spans="1:7" ht="22.5" x14ac:dyDescent="0.2">
      <c r="A8989" s="148" t="e">
        <f t="shared" si="140"/>
        <v>#REF!</v>
      </c>
      <c r="B8989" s="149" t="s">
        <v>16993</v>
      </c>
      <c r="C8989" s="149" t="s">
        <v>30559</v>
      </c>
      <c r="D8989" s="150" t="s">
        <v>30560</v>
      </c>
      <c r="E8989" s="149" t="s">
        <v>58</v>
      </c>
      <c r="F8989" s="151" t="s">
        <v>8333</v>
      </c>
      <c r="G8989" s="151" t="s">
        <v>30368</v>
      </c>
    </row>
    <row r="8990" spans="1:7" ht="22.5" x14ac:dyDescent="0.2">
      <c r="A8990" s="148" t="e">
        <f t="shared" si="140"/>
        <v>#REF!</v>
      </c>
      <c r="B8990" s="149" t="s">
        <v>16993</v>
      </c>
      <c r="C8990" s="149" t="s">
        <v>30561</v>
      </c>
      <c r="D8990" s="150" t="s">
        <v>30562</v>
      </c>
      <c r="E8990" s="149" t="s">
        <v>58</v>
      </c>
      <c r="F8990" s="151" t="s">
        <v>26865</v>
      </c>
      <c r="G8990" s="151" t="s">
        <v>17380</v>
      </c>
    </row>
    <row r="8991" spans="1:7" ht="22.5" x14ac:dyDescent="0.2">
      <c r="A8991" s="148" t="e">
        <f t="shared" si="140"/>
        <v>#REF!</v>
      </c>
      <c r="B8991" s="149" t="s">
        <v>16993</v>
      </c>
      <c r="C8991" s="149" t="s">
        <v>30563</v>
      </c>
      <c r="D8991" s="150" t="s">
        <v>30564</v>
      </c>
      <c r="E8991" s="149" t="s">
        <v>58</v>
      </c>
      <c r="F8991" s="151" t="s">
        <v>13417</v>
      </c>
      <c r="G8991" s="151" t="s">
        <v>12074</v>
      </c>
    </row>
    <row r="8992" spans="1:7" ht="22.5" x14ac:dyDescent="0.2">
      <c r="A8992" s="148" t="e">
        <f t="shared" si="140"/>
        <v>#REF!</v>
      </c>
      <c r="B8992" s="149" t="s">
        <v>16993</v>
      </c>
      <c r="C8992" s="149" t="s">
        <v>30565</v>
      </c>
      <c r="D8992" s="150" t="s">
        <v>30566</v>
      </c>
      <c r="E8992" s="149" t="s">
        <v>58</v>
      </c>
      <c r="F8992" s="151" t="s">
        <v>30567</v>
      </c>
      <c r="G8992" s="151" t="s">
        <v>12083</v>
      </c>
    </row>
    <row r="8993" spans="1:7" ht="22.5" x14ac:dyDescent="0.2">
      <c r="A8993" s="148" t="e">
        <f t="shared" si="140"/>
        <v>#REF!</v>
      </c>
      <c r="B8993" s="149" t="s">
        <v>16993</v>
      </c>
      <c r="C8993" s="149" t="s">
        <v>30568</v>
      </c>
      <c r="D8993" s="150" t="s">
        <v>30569</v>
      </c>
      <c r="E8993" s="149" t="s">
        <v>58</v>
      </c>
      <c r="F8993" s="151" t="s">
        <v>21463</v>
      </c>
      <c r="G8993" s="151" t="s">
        <v>13500</v>
      </c>
    </row>
    <row r="8994" spans="1:7" ht="22.5" x14ac:dyDescent="0.2">
      <c r="A8994" s="148" t="e">
        <f t="shared" si="140"/>
        <v>#REF!</v>
      </c>
      <c r="B8994" s="149" t="s">
        <v>16993</v>
      </c>
      <c r="C8994" s="149" t="s">
        <v>30570</v>
      </c>
      <c r="D8994" s="150" t="s">
        <v>30571</v>
      </c>
      <c r="E8994" s="149" t="s">
        <v>58</v>
      </c>
      <c r="F8994" s="151" t="s">
        <v>30572</v>
      </c>
      <c r="G8994" s="151" t="s">
        <v>10846</v>
      </c>
    </row>
    <row r="8995" spans="1:7" ht="22.5" x14ac:dyDescent="0.2">
      <c r="A8995" s="148" t="e">
        <f t="shared" si="140"/>
        <v>#REF!</v>
      </c>
      <c r="B8995" s="149" t="s">
        <v>16993</v>
      </c>
      <c r="C8995" s="149" t="s">
        <v>30573</v>
      </c>
      <c r="D8995" s="150" t="s">
        <v>30574</v>
      </c>
      <c r="E8995" s="149" t="s">
        <v>58</v>
      </c>
      <c r="F8995" s="151" t="s">
        <v>30575</v>
      </c>
      <c r="G8995" s="151" t="s">
        <v>30576</v>
      </c>
    </row>
    <row r="8996" spans="1:7" ht="22.5" x14ac:dyDescent="0.2">
      <c r="A8996" s="148" t="e">
        <f t="shared" si="140"/>
        <v>#REF!</v>
      </c>
      <c r="B8996" s="149" t="s">
        <v>16993</v>
      </c>
      <c r="C8996" s="149" t="s">
        <v>30577</v>
      </c>
      <c r="D8996" s="150" t="s">
        <v>30578</v>
      </c>
      <c r="E8996" s="149" t="s">
        <v>58</v>
      </c>
      <c r="F8996" s="151" t="s">
        <v>25583</v>
      </c>
      <c r="G8996" s="151" t="s">
        <v>12497</v>
      </c>
    </row>
    <row r="8997" spans="1:7" ht="22.5" x14ac:dyDescent="0.2">
      <c r="A8997" s="148" t="e">
        <f t="shared" ref="A8997:A9060" si="141">CONCATENAR</f>
        <v>#REF!</v>
      </c>
      <c r="B8997" s="149" t="s">
        <v>16993</v>
      </c>
      <c r="C8997" s="149" t="s">
        <v>30579</v>
      </c>
      <c r="D8997" s="150" t="s">
        <v>30580</v>
      </c>
      <c r="E8997" s="149" t="s">
        <v>58</v>
      </c>
      <c r="F8997" s="151" t="s">
        <v>12999</v>
      </c>
      <c r="G8997" s="151" t="s">
        <v>30581</v>
      </c>
    </row>
    <row r="8998" spans="1:7" ht="22.5" x14ac:dyDescent="0.2">
      <c r="A8998" s="148" t="e">
        <f t="shared" si="141"/>
        <v>#REF!</v>
      </c>
      <c r="B8998" s="149" t="s">
        <v>16993</v>
      </c>
      <c r="C8998" s="149" t="s">
        <v>30582</v>
      </c>
      <c r="D8998" s="150" t="s">
        <v>30583</v>
      </c>
      <c r="E8998" s="149" t="s">
        <v>58</v>
      </c>
      <c r="F8998" s="151" t="s">
        <v>30584</v>
      </c>
      <c r="G8998" s="151" t="s">
        <v>9676</v>
      </c>
    </row>
    <row r="8999" spans="1:7" ht="22.5" x14ac:dyDescent="0.2">
      <c r="A8999" s="148" t="e">
        <f t="shared" si="141"/>
        <v>#REF!</v>
      </c>
      <c r="B8999" s="149" t="s">
        <v>16993</v>
      </c>
      <c r="C8999" s="149" t="s">
        <v>30585</v>
      </c>
      <c r="D8999" s="150" t="s">
        <v>30586</v>
      </c>
      <c r="E8999" s="149" t="s">
        <v>58</v>
      </c>
      <c r="F8999" s="151" t="s">
        <v>30587</v>
      </c>
      <c r="G8999" s="151" t="s">
        <v>9600</v>
      </c>
    </row>
    <row r="9000" spans="1:7" ht="22.5" x14ac:dyDescent="0.2">
      <c r="A9000" s="148" t="e">
        <f t="shared" si="141"/>
        <v>#REF!</v>
      </c>
      <c r="B9000" s="149" t="s">
        <v>16993</v>
      </c>
      <c r="C9000" s="149" t="s">
        <v>30588</v>
      </c>
      <c r="D9000" s="150" t="s">
        <v>30589</v>
      </c>
      <c r="E9000" s="149" t="s">
        <v>58</v>
      </c>
      <c r="F9000" s="151" t="s">
        <v>25595</v>
      </c>
      <c r="G9000" s="151" t="s">
        <v>13063</v>
      </c>
    </row>
    <row r="9001" spans="1:7" ht="22.5" x14ac:dyDescent="0.2">
      <c r="A9001" s="148" t="e">
        <f t="shared" si="141"/>
        <v>#REF!</v>
      </c>
      <c r="B9001" s="149" t="s">
        <v>16993</v>
      </c>
      <c r="C9001" s="149" t="s">
        <v>30590</v>
      </c>
      <c r="D9001" s="150" t="s">
        <v>30591</v>
      </c>
      <c r="E9001" s="149" t="s">
        <v>58</v>
      </c>
      <c r="F9001" s="151" t="s">
        <v>28599</v>
      </c>
      <c r="G9001" s="151" t="s">
        <v>26933</v>
      </c>
    </row>
    <row r="9002" spans="1:7" ht="22.5" x14ac:dyDescent="0.2">
      <c r="A9002" s="148" t="e">
        <f t="shared" si="141"/>
        <v>#REF!</v>
      </c>
      <c r="B9002" s="149" t="s">
        <v>16993</v>
      </c>
      <c r="C9002" s="149" t="s">
        <v>30592</v>
      </c>
      <c r="D9002" s="150" t="s">
        <v>30593</v>
      </c>
      <c r="E9002" s="149" t="s">
        <v>58</v>
      </c>
      <c r="F9002" s="151" t="s">
        <v>16543</v>
      </c>
      <c r="G9002" s="151" t="s">
        <v>10960</v>
      </c>
    </row>
    <row r="9003" spans="1:7" ht="22.5" x14ac:dyDescent="0.2">
      <c r="A9003" s="148" t="e">
        <f t="shared" si="141"/>
        <v>#REF!</v>
      </c>
      <c r="B9003" s="149" t="s">
        <v>16993</v>
      </c>
      <c r="C9003" s="149" t="s">
        <v>30594</v>
      </c>
      <c r="D9003" s="150" t="s">
        <v>30595</v>
      </c>
      <c r="E9003" s="149" t="s">
        <v>58</v>
      </c>
      <c r="F9003" s="151" t="s">
        <v>23221</v>
      </c>
      <c r="G9003" s="151" t="s">
        <v>21556</v>
      </c>
    </row>
    <row r="9004" spans="1:7" ht="22.5" x14ac:dyDescent="0.2">
      <c r="A9004" s="148" t="e">
        <f t="shared" si="141"/>
        <v>#REF!</v>
      </c>
      <c r="B9004" s="149" t="s">
        <v>16993</v>
      </c>
      <c r="C9004" s="149" t="s">
        <v>30596</v>
      </c>
      <c r="D9004" s="150" t="s">
        <v>30597</v>
      </c>
      <c r="E9004" s="149" t="s">
        <v>58</v>
      </c>
      <c r="F9004" s="151" t="s">
        <v>14729</v>
      </c>
      <c r="G9004" s="151" t="s">
        <v>11597</v>
      </c>
    </row>
    <row r="9005" spans="1:7" ht="22.5" x14ac:dyDescent="0.2">
      <c r="A9005" s="148" t="e">
        <f t="shared" si="141"/>
        <v>#REF!</v>
      </c>
      <c r="B9005" s="149" t="s">
        <v>16993</v>
      </c>
      <c r="C9005" s="149" t="s">
        <v>30598</v>
      </c>
      <c r="D9005" s="150" t="s">
        <v>30599</v>
      </c>
      <c r="E9005" s="149" t="s">
        <v>58</v>
      </c>
      <c r="F9005" s="151" t="s">
        <v>30600</v>
      </c>
      <c r="G9005" s="151" t="s">
        <v>13630</v>
      </c>
    </row>
    <row r="9006" spans="1:7" ht="22.5" x14ac:dyDescent="0.2">
      <c r="A9006" s="148" t="e">
        <f t="shared" si="141"/>
        <v>#REF!</v>
      </c>
      <c r="B9006" s="149" t="s">
        <v>16993</v>
      </c>
      <c r="C9006" s="149" t="s">
        <v>30601</v>
      </c>
      <c r="D9006" s="150" t="s">
        <v>30602</v>
      </c>
      <c r="E9006" s="149" t="s">
        <v>58</v>
      </c>
      <c r="F9006" s="151" t="s">
        <v>30603</v>
      </c>
      <c r="G9006" s="151" t="s">
        <v>16395</v>
      </c>
    </row>
    <row r="9007" spans="1:7" ht="22.5" x14ac:dyDescent="0.2">
      <c r="A9007" s="148" t="e">
        <f t="shared" si="141"/>
        <v>#REF!</v>
      </c>
      <c r="B9007" s="149" t="s">
        <v>16993</v>
      </c>
      <c r="C9007" s="149" t="s">
        <v>30604</v>
      </c>
      <c r="D9007" s="150" t="s">
        <v>30605</v>
      </c>
      <c r="E9007" s="149" t="s">
        <v>58</v>
      </c>
      <c r="F9007" s="151" t="s">
        <v>30606</v>
      </c>
      <c r="G9007" s="151" t="s">
        <v>30607</v>
      </c>
    </row>
    <row r="9008" spans="1:7" ht="22.5" x14ac:dyDescent="0.2">
      <c r="A9008" s="148" t="e">
        <f t="shared" si="141"/>
        <v>#REF!</v>
      </c>
      <c r="B9008" s="149" t="s">
        <v>16993</v>
      </c>
      <c r="C9008" s="149" t="s">
        <v>30608</v>
      </c>
      <c r="D9008" s="150" t="s">
        <v>30609</v>
      </c>
      <c r="E9008" s="149" t="s">
        <v>58</v>
      </c>
      <c r="F9008" s="151" t="s">
        <v>9470</v>
      </c>
      <c r="G9008" s="151" t="s">
        <v>12074</v>
      </c>
    </row>
    <row r="9009" spans="1:7" ht="22.5" x14ac:dyDescent="0.2">
      <c r="A9009" s="148" t="e">
        <f t="shared" si="141"/>
        <v>#REF!</v>
      </c>
      <c r="B9009" s="149" t="s">
        <v>16993</v>
      </c>
      <c r="C9009" s="149" t="s">
        <v>30610</v>
      </c>
      <c r="D9009" s="150" t="s">
        <v>30611</v>
      </c>
      <c r="E9009" s="149" t="s">
        <v>58</v>
      </c>
      <c r="F9009" s="151" t="s">
        <v>30612</v>
      </c>
      <c r="G9009" s="151" t="s">
        <v>24784</v>
      </c>
    </row>
    <row r="9010" spans="1:7" ht="22.5" x14ac:dyDescent="0.2">
      <c r="A9010" s="148" t="e">
        <f t="shared" si="141"/>
        <v>#REF!</v>
      </c>
      <c r="B9010" s="149" t="s">
        <v>16993</v>
      </c>
      <c r="C9010" s="149" t="s">
        <v>30613</v>
      </c>
      <c r="D9010" s="150" t="s">
        <v>30614</v>
      </c>
      <c r="E9010" s="149" t="s">
        <v>58</v>
      </c>
      <c r="F9010" s="151" t="s">
        <v>30146</v>
      </c>
      <c r="G9010" s="151" t="s">
        <v>9232</v>
      </c>
    </row>
    <row r="9011" spans="1:7" ht="22.5" x14ac:dyDescent="0.2">
      <c r="A9011" s="148" t="e">
        <f t="shared" si="141"/>
        <v>#REF!</v>
      </c>
      <c r="B9011" s="149" t="s">
        <v>16993</v>
      </c>
      <c r="C9011" s="149" t="s">
        <v>30615</v>
      </c>
      <c r="D9011" s="150" t="s">
        <v>30616</v>
      </c>
      <c r="E9011" s="149" t="s">
        <v>58</v>
      </c>
      <c r="F9011" s="151" t="s">
        <v>25648</v>
      </c>
      <c r="G9011" s="151" t="s">
        <v>12966</v>
      </c>
    </row>
    <row r="9012" spans="1:7" ht="22.5" x14ac:dyDescent="0.2">
      <c r="A9012" s="148" t="e">
        <f t="shared" si="141"/>
        <v>#REF!</v>
      </c>
      <c r="B9012" s="149" t="s">
        <v>16993</v>
      </c>
      <c r="C9012" s="149" t="s">
        <v>30617</v>
      </c>
      <c r="D9012" s="150" t="s">
        <v>30618</v>
      </c>
      <c r="E9012" s="149" t="s">
        <v>58</v>
      </c>
      <c r="F9012" s="151" t="s">
        <v>30619</v>
      </c>
      <c r="G9012" s="151" t="s">
        <v>30620</v>
      </c>
    </row>
    <row r="9013" spans="1:7" ht="22.5" x14ac:dyDescent="0.2">
      <c r="A9013" s="148" t="e">
        <f t="shared" si="141"/>
        <v>#REF!</v>
      </c>
      <c r="B9013" s="149" t="s">
        <v>16993</v>
      </c>
      <c r="C9013" s="149" t="s">
        <v>30621</v>
      </c>
      <c r="D9013" s="150" t="s">
        <v>30622</v>
      </c>
      <c r="E9013" s="149" t="s">
        <v>58</v>
      </c>
      <c r="F9013" s="151" t="s">
        <v>10764</v>
      </c>
      <c r="G9013" s="151" t="s">
        <v>26850</v>
      </c>
    </row>
    <row r="9014" spans="1:7" ht="22.5" x14ac:dyDescent="0.2">
      <c r="A9014" s="148" t="e">
        <f t="shared" si="141"/>
        <v>#REF!</v>
      </c>
      <c r="B9014" s="149" t="s">
        <v>16993</v>
      </c>
      <c r="C9014" s="149" t="s">
        <v>30623</v>
      </c>
      <c r="D9014" s="150" t="s">
        <v>30624</v>
      </c>
      <c r="E9014" s="149" t="s">
        <v>58</v>
      </c>
      <c r="F9014" s="151" t="s">
        <v>13151</v>
      </c>
      <c r="G9014" s="151" t="s">
        <v>17998</v>
      </c>
    </row>
    <row r="9015" spans="1:7" ht="22.5" x14ac:dyDescent="0.2">
      <c r="A9015" s="148" t="e">
        <f t="shared" si="141"/>
        <v>#REF!</v>
      </c>
      <c r="B9015" s="149" t="s">
        <v>16993</v>
      </c>
      <c r="C9015" s="149" t="s">
        <v>30625</v>
      </c>
      <c r="D9015" s="150" t="s">
        <v>30626</v>
      </c>
      <c r="E9015" s="149" t="s">
        <v>58</v>
      </c>
      <c r="F9015" s="151" t="s">
        <v>27081</v>
      </c>
      <c r="G9015" s="151" t="s">
        <v>30434</v>
      </c>
    </row>
    <row r="9016" spans="1:7" ht="22.5" x14ac:dyDescent="0.2">
      <c r="A9016" s="148" t="e">
        <f t="shared" si="141"/>
        <v>#REF!</v>
      </c>
      <c r="B9016" s="149" t="s">
        <v>16993</v>
      </c>
      <c r="C9016" s="149" t="s">
        <v>30627</v>
      </c>
      <c r="D9016" s="150" t="s">
        <v>30628</v>
      </c>
      <c r="E9016" s="149" t="s">
        <v>58</v>
      </c>
      <c r="F9016" s="151" t="s">
        <v>30629</v>
      </c>
      <c r="G9016" s="151" t="s">
        <v>30630</v>
      </c>
    </row>
    <row r="9017" spans="1:7" ht="22.5" x14ac:dyDescent="0.2">
      <c r="A9017" s="148" t="e">
        <f t="shared" si="141"/>
        <v>#REF!</v>
      </c>
      <c r="B9017" s="149" t="s">
        <v>16993</v>
      </c>
      <c r="C9017" s="149" t="s">
        <v>30631</v>
      </c>
      <c r="D9017" s="150" t="s">
        <v>30632</v>
      </c>
      <c r="E9017" s="149" t="s">
        <v>58</v>
      </c>
      <c r="F9017" s="151" t="s">
        <v>13871</v>
      </c>
      <c r="G9017" s="151" t="s">
        <v>21846</v>
      </c>
    </row>
    <row r="9018" spans="1:7" ht="22.5" x14ac:dyDescent="0.2">
      <c r="A9018" s="148" t="e">
        <f t="shared" si="141"/>
        <v>#REF!</v>
      </c>
      <c r="B9018" s="149" t="s">
        <v>16993</v>
      </c>
      <c r="C9018" s="149" t="s">
        <v>30633</v>
      </c>
      <c r="D9018" s="150" t="s">
        <v>30634</v>
      </c>
      <c r="E9018" s="149" t="s">
        <v>58</v>
      </c>
      <c r="F9018" s="151" t="s">
        <v>30635</v>
      </c>
      <c r="G9018" s="151" t="s">
        <v>12973</v>
      </c>
    </row>
    <row r="9019" spans="1:7" ht="22.5" x14ac:dyDescent="0.2">
      <c r="A9019" s="148" t="e">
        <f t="shared" si="141"/>
        <v>#REF!</v>
      </c>
      <c r="B9019" s="149" t="s">
        <v>16993</v>
      </c>
      <c r="C9019" s="149" t="s">
        <v>30636</v>
      </c>
      <c r="D9019" s="150" t="s">
        <v>30637</v>
      </c>
      <c r="E9019" s="149" t="s">
        <v>58</v>
      </c>
      <c r="F9019" s="151" t="s">
        <v>21852</v>
      </c>
      <c r="G9019" s="151" t="s">
        <v>12273</v>
      </c>
    </row>
    <row r="9020" spans="1:7" ht="22.5" x14ac:dyDescent="0.2">
      <c r="A9020" s="148" t="e">
        <f t="shared" si="141"/>
        <v>#REF!</v>
      </c>
      <c r="B9020" s="149" t="s">
        <v>16993</v>
      </c>
      <c r="C9020" s="149" t="s">
        <v>30638</v>
      </c>
      <c r="D9020" s="150" t="s">
        <v>30639</v>
      </c>
      <c r="E9020" s="149" t="s">
        <v>58</v>
      </c>
      <c r="F9020" s="151" t="s">
        <v>14005</v>
      </c>
      <c r="G9020" s="151" t="s">
        <v>12997</v>
      </c>
    </row>
    <row r="9021" spans="1:7" ht="22.5" x14ac:dyDescent="0.2">
      <c r="A9021" s="148" t="e">
        <f t="shared" si="141"/>
        <v>#REF!</v>
      </c>
      <c r="B9021" s="149" t="s">
        <v>16993</v>
      </c>
      <c r="C9021" s="149" t="s">
        <v>30640</v>
      </c>
      <c r="D9021" s="150" t="s">
        <v>30641</v>
      </c>
      <c r="E9021" s="149" t="s">
        <v>58</v>
      </c>
      <c r="F9021" s="151" t="s">
        <v>30642</v>
      </c>
      <c r="G9021" s="151" t="s">
        <v>30643</v>
      </c>
    </row>
    <row r="9022" spans="1:7" ht="22.5" x14ac:dyDescent="0.2">
      <c r="A9022" s="148" t="e">
        <f t="shared" si="141"/>
        <v>#REF!</v>
      </c>
      <c r="B9022" s="149" t="s">
        <v>16993</v>
      </c>
      <c r="C9022" s="149" t="s">
        <v>30644</v>
      </c>
      <c r="D9022" s="150" t="s">
        <v>30645</v>
      </c>
      <c r="E9022" s="149" t="s">
        <v>58</v>
      </c>
      <c r="F9022" s="151" t="s">
        <v>13441</v>
      </c>
      <c r="G9022" s="151" t="s">
        <v>10900</v>
      </c>
    </row>
    <row r="9023" spans="1:7" ht="22.5" x14ac:dyDescent="0.2">
      <c r="A9023" s="148" t="e">
        <f t="shared" si="141"/>
        <v>#REF!</v>
      </c>
      <c r="B9023" s="149" t="s">
        <v>16993</v>
      </c>
      <c r="C9023" s="149" t="s">
        <v>30646</v>
      </c>
      <c r="D9023" s="150" t="s">
        <v>30647</v>
      </c>
      <c r="E9023" s="149" t="s">
        <v>58</v>
      </c>
      <c r="F9023" s="151" t="s">
        <v>17015</v>
      </c>
      <c r="G9023" s="151" t="s">
        <v>16467</v>
      </c>
    </row>
    <row r="9024" spans="1:7" ht="22.5" x14ac:dyDescent="0.2">
      <c r="A9024" s="148" t="e">
        <f t="shared" si="141"/>
        <v>#REF!</v>
      </c>
      <c r="B9024" s="149" t="s">
        <v>16993</v>
      </c>
      <c r="C9024" s="149" t="s">
        <v>30648</v>
      </c>
      <c r="D9024" s="150" t="s">
        <v>30649</v>
      </c>
      <c r="E9024" s="149" t="s">
        <v>58</v>
      </c>
      <c r="F9024" s="151" t="s">
        <v>30650</v>
      </c>
      <c r="G9024" s="151" t="s">
        <v>26908</v>
      </c>
    </row>
    <row r="9025" spans="1:7" ht="22.5" x14ac:dyDescent="0.2">
      <c r="A9025" s="148" t="e">
        <f t="shared" si="141"/>
        <v>#REF!</v>
      </c>
      <c r="B9025" s="149" t="s">
        <v>16993</v>
      </c>
      <c r="C9025" s="149" t="s">
        <v>30651</v>
      </c>
      <c r="D9025" s="150" t="s">
        <v>30652</v>
      </c>
      <c r="E9025" s="149" t="s">
        <v>58</v>
      </c>
      <c r="F9025" s="151" t="s">
        <v>27003</v>
      </c>
      <c r="G9025" s="151" t="s">
        <v>30653</v>
      </c>
    </row>
    <row r="9026" spans="1:7" ht="22.5" x14ac:dyDescent="0.2">
      <c r="A9026" s="148" t="e">
        <f t="shared" si="141"/>
        <v>#REF!</v>
      </c>
      <c r="B9026" s="149" t="s">
        <v>16993</v>
      </c>
      <c r="C9026" s="149" t="s">
        <v>30654</v>
      </c>
      <c r="D9026" s="150" t="s">
        <v>30655</v>
      </c>
      <c r="E9026" s="149" t="s">
        <v>58</v>
      </c>
      <c r="F9026" s="151" t="s">
        <v>30656</v>
      </c>
      <c r="G9026" s="151" t="s">
        <v>23217</v>
      </c>
    </row>
    <row r="9027" spans="1:7" x14ac:dyDescent="0.2">
      <c r="A9027" s="148" t="e">
        <f t="shared" si="141"/>
        <v>#REF!</v>
      </c>
      <c r="B9027" s="149" t="s">
        <v>16993</v>
      </c>
      <c r="C9027" s="149" t="s">
        <v>30657</v>
      </c>
      <c r="D9027" s="150" t="s">
        <v>30658</v>
      </c>
      <c r="E9027" s="149" t="s">
        <v>166</v>
      </c>
      <c r="F9027" s="151" t="s">
        <v>30659</v>
      </c>
      <c r="G9027" s="151" t="s">
        <v>30660</v>
      </c>
    </row>
    <row r="9028" spans="1:7" ht="22.5" x14ac:dyDescent="0.2">
      <c r="A9028" s="148" t="e">
        <f t="shared" si="141"/>
        <v>#REF!</v>
      </c>
      <c r="B9028" s="149" t="s">
        <v>16993</v>
      </c>
      <c r="C9028" s="149" t="s">
        <v>30661</v>
      </c>
      <c r="D9028" s="150" t="s">
        <v>30662</v>
      </c>
      <c r="E9028" s="149" t="s">
        <v>58</v>
      </c>
      <c r="F9028" s="151" t="s">
        <v>17012</v>
      </c>
      <c r="G9028" s="151" t="s">
        <v>14744</v>
      </c>
    </row>
    <row r="9029" spans="1:7" ht="22.5" x14ac:dyDescent="0.2">
      <c r="A9029" s="148" t="e">
        <f t="shared" si="141"/>
        <v>#REF!</v>
      </c>
      <c r="B9029" s="149" t="s">
        <v>16993</v>
      </c>
      <c r="C9029" s="149" t="s">
        <v>30663</v>
      </c>
      <c r="D9029" s="150" t="s">
        <v>30664</v>
      </c>
      <c r="E9029" s="149" t="s">
        <v>58</v>
      </c>
      <c r="F9029" s="151" t="s">
        <v>30665</v>
      </c>
      <c r="G9029" s="151" t="s">
        <v>13382</v>
      </c>
    </row>
    <row r="9030" spans="1:7" ht="22.5" x14ac:dyDescent="0.2">
      <c r="A9030" s="148" t="e">
        <f t="shared" si="141"/>
        <v>#REF!</v>
      </c>
      <c r="B9030" s="149" t="s">
        <v>16993</v>
      </c>
      <c r="C9030" s="149" t="s">
        <v>30666</v>
      </c>
      <c r="D9030" s="150" t="s">
        <v>30667</v>
      </c>
      <c r="E9030" s="149" t="s">
        <v>58</v>
      </c>
      <c r="F9030" s="151" t="s">
        <v>13893</v>
      </c>
      <c r="G9030" s="151" t="s">
        <v>10563</v>
      </c>
    </row>
    <row r="9031" spans="1:7" ht="22.5" x14ac:dyDescent="0.2">
      <c r="A9031" s="148" t="e">
        <f t="shared" si="141"/>
        <v>#REF!</v>
      </c>
      <c r="B9031" s="149" t="s">
        <v>16993</v>
      </c>
      <c r="C9031" s="149" t="s">
        <v>30668</v>
      </c>
      <c r="D9031" s="150" t="s">
        <v>30669</v>
      </c>
      <c r="E9031" s="149" t="s">
        <v>58</v>
      </c>
      <c r="F9031" s="151" t="s">
        <v>10041</v>
      </c>
      <c r="G9031" s="151" t="s">
        <v>21083</v>
      </c>
    </row>
    <row r="9032" spans="1:7" ht="22.5" x14ac:dyDescent="0.2">
      <c r="A9032" s="148" t="e">
        <f t="shared" si="141"/>
        <v>#REF!</v>
      </c>
      <c r="B9032" s="149" t="s">
        <v>16993</v>
      </c>
      <c r="C9032" s="149" t="s">
        <v>30670</v>
      </c>
      <c r="D9032" s="150" t="s">
        <v>30671</v>
      </c>
      <c r="E9032" s="149" t="s">
        <v>58</v>
      </c>
      <c r="F9032" s="151" t="s">
        <v>27500</v>
      </c>
      <c r="G9032" s="151" t="s">
        <v>30672</v>
      </c>
    </row>
    <row r="9033" spans="1:7" ht="22.5" x14ac:dyDescent="0.2">
      <c r="A9033" s="148" t="e">
        <f t="shared" si="141"/>
        <v>#REF!</v>
      </c>
      <c r="B9033" s="149" t="s">
        <v>16993</v>
      </c>
      <c r="C9033" s="149" t="s">
        <v>30673</v>
      </c>
      <c r="D9033" s="150" t="s">
        <v>30674</v>
      </c>
      <c r="E9033" s="149" t="s">
        <v>58</v>
      </c>
      <c r="F9033" s="151" t="s">
        <v>30675</v>
      </c>
      <c r="G9033" s="151" t="s">
        <v>30676</v>
      </c>
    </row>
    <row r="9034" spans="1:7" ht="22.5" x14ac:dyDescent="0.2">
      <c r="A9034" s="148" t="e">
        <f t="shared" si="141"/>
        <v>#REF!</v>
      </c>
      <c r="B9034" s="149" t="s">
        <v>16993</v>
      </c>
      <c r="C9034" s="149" t="s">
        <v>30677</v>
      </c>
      <c r="D9034" s="150" t="s">
        <v>30678</v>
      </c>
      <c r="E9034" s="149" t="s">
        <v>58</v>
      </c>
      <c r="F9034" s="151" t="s">
        <v>29358</v>
      </c>
      <c r="G9034" s="151" t="s">
        <v>30630</v>
      </c>
    </row>
    <row r="9035" spans="1:7" ht="22.5" x14ac:dyDescent="0.2">
      <c r="A9035" s="148" t="e">
        <f t="shared" si="141"/>
        <v>#REF!</v>
      </c>
      <c r="B9035" s="149" t="s">
        <v>16993</v>
      </c>
      <c r="C9035" s="149" t="s">
        <v>30679</v>
      </c>
      <c r="D9035" s="150" t="s">
        <v>30680</v>
      </c>
      <c r="E9035" s="149" t="s">
        <v>58</v>
      </c>
      <c r="F9035" s="151" t="s">
        <v>9385</v>
      </c>
      <c r="G9035" s="151" t="s">
        <v>16513</v>
      </c>
    </row>
    <row r="9036" spans="1:7" ht="22.5" x14ac:dyDescent="0.2">
      <c r="A9036" s="148" t="e">
        <f t="shared" si="141"/>
        <v>#REF!</v>
      </c>
      <c r="B9036" s="149" t="s">
        <v>16993</v>
      </c>
      <c r="C9036" s="149" t="s">
        <v>30681</v>
      </c>
      <c r="D9036" s="150" t="s">
        <v>30682</v>
      </c>
      <c r="E9036" s="149" t="s">
        <v>58</v>
      </c>
      <c r="F9036" s="151" t="s">
        <v>13907</v>
      </c>
      <c r="G9036" s="151" t="s">
        <v>30311</v>
      </c>
    </row>
    <row r="9037" spans="1:7" ht="22.5" x14ac:dyDescent="0.2">
      <c r="A9037" s="148" t="e">
        <f t="shared" si="141"/>
        <v>#REF!</v>
      </c>
      <c r="B9037" s="149" t="s">
        <v>16993</v>
      </c>
      <c r="C9037" s="149" t="s">
        <v>30683</v>
      </c>
      <c r="D9037" s="150" t="s">
        <v>30684</v>
      </c>
      <c r="E9037" s="149" t="s">
        <v>58</v>
      </c>
      <c r="F9037" s="151" t="s">
        <v>8746</v>
      </c>
      <c r="G9037" s="151" t="s">
        <v>30685</v>
      </c>
    </row>
    <row r="9038" spans="1:7" ht="22.5" x14ac:dyDescent="0.2">
      <c r="A9038" s="148" t="e">
        <f t="shared" si="141"/>
        <v>#REF!</v>
      </c>
      <c r="B9038" s="149" t="s">
        <v>16993</v>
      </c>
      <c r="C9038" s="149" t="s">
        <v>30686</v>
      </c>
      <c r="D9038" s="150" t="s">
        <v>30687</v>
      </c>
      <c r="E9038" s="149" t="s">
        <v>58</v>
      </c>
      <c r="F9038" s="151" t="s">
        <v>30688</v>
      </c>
      <c r="G9038" s="151" t="s">
        <v>27264</v>
      </c>
    </row>
    <row r="9039" spans="1:7" ht="22.5" x14ac:dyDescent="0.2">
      <c r="A9039" s="148" t="e">
        <f t="shared" si="141"/>
        <v>#REF!</v>
      </c>
      <c r="B9039" s="149" t="s">
        <v>16993</v>
      </c>
      <c r="C9039" s="149" t="s">
        <v>30689</v>
      </c>
      <c r="D9039" s="150" t="s">
        <v>30690</v>
      </c>
      <c r="E9039" s="149" t="s">
        <v>58</v>
      </c>
      <c r="F9039" s="151" t="s">
        <v>15139</v>
      </c>
      <c r="G9039" s="151" t="s">
        <v>9668</v>
      </c>
    </row>
    <row r="9040" spans="1:7" ht="22.5" x14ac:dyDescent="0.2">
      <c r="A9040" s="148" t="e">
        <f t="shared" si="141"/>
        <v>#REF!</v>
      </c>
      <c r="B9040" s="149" t="s">
        <v>16993</v>
      </c>
      <c r="C9040" s="149" t="s">
        <v>30691</v>
      </c>
      <c r="D9040" s="150" t="s">
        <v>30692</v>
      </c>
      <c r="E9040" s="149" t="s">
        <v>58</v>
      </c>
      <c r="F9040" s="151" t="s">
        <v>28984</v>
      </c>
      <c r="G9040" s="151" t="s">
        <v>30693</v>
      </c>
    </row>
    <row r="9041" spans="1:7" ht="22.5" x14ac:dyDescent="0.2">
      <c r="A9041" s="148" t="e">
        <f t="shared" si="141"/>
        <v>#REF!</v>
      </c>
      <c r="B9041" s="149" t="s">
        <v>16993</v>
      </c>
      <c r="C9041" s="149" t="s">
        <v>30694</v>
      </c>
      <c r="D9041" s="150" t="s">
        <v>30695</v>
      </c>
      <c r="E9041" s="149" t="s">
        <v>58</v>
      </c>
      <c r="F9041" s="151" t="s">
        <v>30696</v>
      </c>
      <c r="G9041" s="151" t="s">
        <v>30697</v>
      </c>
    </row>
    <row r="9042" spans="1:7" ht="22.5" x14ac:dyDescent="0.2">
      <c r="A9042" s="148" t="e">
        <f t="shared" si="141"/>
        <v>#REF!</v>
      </c>
      <c r="B9042" s="149" t="s">
        <v>16993</v>
      </c>
      <c r="C9042" s="149" t="s">
        <v>30698</v>
      </c>
      <c r="D9042" s="150" t="s">
        <v>30699</v>
      </c>
      <c r="E9042" s="149" t="s">
        <v>58</v>
      </c>
      <c r="F9042" s="151" t="s">
        <v>30700</v>
      </c>
      <c r="G9042" s="151" t="s">
        <v>30701</v>
      </c>
    </row>
    <row r="9043" spans="1:7" ht="22.5" x14ac:dyDescent="0.2">
      <c r="A9043" s="148" t="e">
        <f t="shared" si="141"/>
        <v>#REF!</v>
      </c>
      <c r="B9043" s="149" t="s">
        <v>16993</v>
      </c>
      <c r="C9043" s="149" t="s">
        <v>30702</v>
      </c>
      <c r="D9043" s="150" t="s">
        <v>30703</v>
      </c>
      <c r="E9043" s="149" t="s">
        <v>58</v>
      </c>
      <c r="F9043" s="151" t="s">
        <v>30704</v>
      </c>
      <c r="G9043" s="151" t="s">
        <v>30705</v>
      </c>
    </row>
    <row r="9044" spans="1:7" ht="22.5" x14ac:dyDescent="0.2">
      <c r="A9044" s="148" t="e">
        <f t="shared" si="141"/>
        <v>#REF!</v>
      </c>
      <c r="B9044" s="149" t="s">
        <v>16993</v>
      </c>
      <c r="C9044" s="149" t="s">
        <v>30706</v>
      </c>
      <c r="D9044" s="150" t="s">
        <v>30707</v>
      </c>
      <c r="E9044" s="149" t="s">
        <v>58</v>
      </c>
      <c r="F9044" s="151" t="s">
        <v>30708</v>
      </c>
      <c r="G9044" s="151" t="s">
        <v>30709</v>
      </c>
    </row>
    <row r="9045" spans="1:7" ht="22.5" x14ac:dyDescent="0.2">
      <c r="A9045" s="148" t="e">
        <f t="shared" si="141"/>
        <v>#REF!</v>
      </c>
      <c r="B9045" s="149" t="s">
        <v>16993</v>
      </c>
      <c r="C9045" s="149" t="s">
        <v>30710</v>
      </c>
      <c r="D9045" s="150" t="s">
        <v>30711</v>
      </c>
      <c r="E9045" s="149" t="s">
        <v>58</v>
      </c>
      <c r="F9045" s="151" t="s">
        <v>30712</v>
      </c>
      <c r="G9045" s="151" t="s">
        <v>30713</v>
      </c>
    </row>
    <row r="9046" spans="1:7" ht="22.5" x14ac:dyDescent="0.2">
      <c r="A9046" s="148" t="e">
        <f t="shared" si="141"/>
        <v>#REF!</v>
      </c>
      <c r="B9046" s="149" t="s">
        <v>16993</v>
      </c>
      <c r="C9046" s="149" t="s">
        <v>30714</v>
      </c>
      <c r="D9046" s="150" t="s">
        <v>30715</v>
      </c>
      <c r="E9046" s="149" t="s">
        <v>58</v>
      </c>
      <c r="F9046" s="151" t="s">
        <v>30716</v>
      </c>
      <c r="G9046" s="151" t="s">
        <v>30717</v>
      </c>
    </row>
    <row r="9047" spans="1:7" x14ac:dyDescent="0.2">
      <c r="A9047" s="148" t="e">
        <f t="shared" si="141"/>
        <v>#REF!</v>
      </c>
      <c r="B9047" s="149" t="s">
        <v>16993</v>
      </c>
      <c r="C9047" s="149" t="s">
        <v>30718</v>
      </c>
      <c r="D9047" s="150" t="s">
        <v>30719</v>
      </c>
      <c r="E9047" s="149" t="s">
        <v>58</v>
      </c>
      <c r="F9047" s="151" t="s">
        <v>26963</v>
      </c>
      <c r="G9047" s="151" t="s">
        <v>30720</v>
      </c>
    </row>
    <row r="9048" spans="1:7" ht="22.5" x14ac:dyDescent="0.2">
      <c r="A9048" s="148" t="e">
        <f t="shared" si="141"/>
        <v>#REF!</v>
      </c>
      <c r="B9048" s="149" t="s">
        <v>16993</v>
      </c>
      <c r="C9048" s="149" t="s">
        <v>30721</v>
      </c>
      <c r="D9048" s="150" t="s">
        <v>30722</v>
      </c>
      <c r="E9048" s="149" t="s">
        <v>58</v>
      </c>
      <c r="F9048" s="151" t="s">
        <v>30723</v>
      </c>
      <c r="G9048" s="151" t="s">
        <v>17211</v>
      </c>
    </row>
    <row r="9049" spans="1:7" ht="22.5" x14ac:dyDescent="0.2">
      <c r="A9049" s="148" t="e">
        <f t="shared" si="141"/>
        <v>#REF!</v>
      </c>
      <c r="B9049" s="149" t="s">
        <v>16993</v>
      </c>
      <c r="C9049" s="149" t="s">
        <v>30724</v>
      </c>
      <c r="D9049" s="150" t="s">
        <v>30725</v>
      </c>
      <c r="E9049" s="149" t="s">
        <v>58</v>
      </c>
      <c r="F9049" s="151" t="s">
        <v>30726</v>
      </c>
      <c r="G9049" s="151" t="s">
        <v>30727</v>
      </c>
    </row>
    <row r="9050" spans="1:7" ht="22.5" x14ac:dyDescent="0.2">
      <c r="A9050" s="148" t="e">
        <f t="shared" si="141"/>
        <v>#REF!</v>
      </c>
      <c r="B9050" s="149" t="s">
        <v>16993</v>
      </c>
      <c r="C9050" s="149" t="s">
        <v>30728</v>
      </c>
      <c r="D9050" s="150" t="s">
        <v>30729</v>
      </c>
      <c r="E9050" s="149" t="s">
        <v>58</v>
      </c>
      <c r="F9050" s="151" t="s">
        <v>30730</v>
      </c>
      <c r="G9050" s="151" t="s">
        <v>30731</v>
      </c>
    </row>
    <row r="9051" spans="1:7" ht="22.5" x14ac:dyDescent="0.2">
      <c r="A9051" s="148" t="e">
        <f t="shared" si="141"/>
        <v>#REF!</v>
      </c>
      <c r="B9051" s="149" t="s">
        <v>16993</v>
      </c>
      <c r="C9051" s="149" t="s">
        <v>30732</v>
      </c>
      <c r="D9051" s="150" t="s">
        <v>30733</v>
      </c>
      <c r="E9051" s="149" t="s">
        <v>58</v>
      </c>
      <c r="F9051" s="151" t="s">
        <v>9587</v>
      </c>
      <c r="G9051" s="151" t="s">
        <v>30734</v>
      </c>
    </row>
    <row r="9052" spans="1:7" ht="22.5" x14ac:dyDescent="0.2">
      <c r="A9052" s="148" t="e">
        <f t="shared" si="141"/>
        <v>#REF!</v>
      </c>
      <c r="B9052" s="149" t="s">
        <v>16993</v>
      </c>
      <c r="C9052" s="149" t="s">
        <v>30735</v>
      </c>
      <c r="D9052" s="150" t="s">
        <v>30736</v>
      </c>
      <c r="E9052" s="149" t="s">
        <v>58</v>
      </c>
      <c r="F9052" s="151" t="s">
        <v>25596</v>
      </c>
      <c r="G9052" s="151" t="s">
        <v>16131</v>
      </c>
    </row>
    <row r="9053" spans="1:7" ht="22.5" x14ac:dyDescent="0.2">
      <c r="A9053" s="148" t="e">
        <f t="shared" si="141"/>
        <v>#REF!</v>
      </c>
      <c r="B9053" s="149" t="s">
        <v>16993</v>
      </c>
      <c r="C9053" s="149" t="s">
        <v>30737</v>
      </c>
      <c r="D9053" s="150" t="s">
        <v>30738</v>
      </c>
      <c r="E9053" s="149" t="s">
        <v>58</v>
      </c>
      <c r="F9053" s="151" t="s">
        <v>14888</v>
      </c>
      <c r="G9053" s="151" t="s">
        <v>11331</v>
      </c>
    </row>
    <row r="9054" spans="1:7" ht="22.5" x14ac:dyDescent="0.2">
      <c r="A9054" s="148" t="e">
        <f t="shared" si="141"/>
        <v>#REF!</v>
      </c>
      <c r="B9054" s="149" t="s">
        <v>16993</v>
      </c>
      <c r="C9054" s="149" t="s">
        <v>30739</v>
      </c>
      <c r="D9054" s="150" t="s">
        <v>30740</v>
      </c>
      <c r="E9054" s="149" t="s">
        <v>58</v>
      </c>
      <c r="F9054" s="151" t="s">
        <v>30741</v>
      </c>
      <c r="G9054" s="151" t="s">
        <v>30742</v>
      </c>
    </row>
    <row r="9055" spans="1:7" ht="22.5" x14ac:dyDescent="0.2">
      <c r="A9055" s="148" t="e">
        <f t="shared" si="141"/>
        <v>#REF!</v>
      </c>
      <c r="B9055" s="149" t="s">
        <v>16993</v>
      </c>
      <c r="C9055" s="149" t="s">
        <v>30743</v>
      </c>
      <c r="D9055" s="150" t="s">
        <v>30744</v>
      </c>
      <c r="E9055" s="149" t="s">
        <v>58</v>
      </c>
      <c r="F9055" s="151" t="s">
        <v>30745</v>
      </c>
      <c r="G9055" s="151" t="s">
        <v>30746</v>
      </c>
    </row>
    <row r="9056" spans="1:7" ht="22.5" x14ac:dyDescent="0.2">
      <c r="A9056" s="148" t="e">
        <f t="shared" si="141"/>
        <v>#REF!</v>
      </c>
      <c r="B9056" s="149" t="s">
        <v>16993</v>
      </c>
      <c r="C9056" s="149" t="s">
        <v>30747</v>
      </c>
      <c r="D9056" s="150" t="s">
        <v>30748</v>
      </c>
      <c r="E9056" s="149" t="s">
        <v>58</v>
      </c>
      <c r="F9056" s="151" t="s">
        <v>30746</v>
      </c>
      <c r="G9056" s="151" t="s">
        <v>30749</v>
      </c>
    </row>
    <row r="9057" spans="1:7" ht="22.5" x14ac:dyDescent="0.2">
      <c r="A9057" s="148" t="e">
        <f t="shared" si="141"/>
        <v>#REF!</v>
      </c>
      <c r="B9057" s="149" t="s">
        <v>16993</v>
      </c>
      <c r="C9057" s="149" t="s">
        <v>30750</v>
      </c>
      <c r="D9057" s="150" t="s">
        <v>30751</v>
      </c>
      <c r="E9057" s="149" t="s">
        <v>58</v>
      </c>
      <c r="F9057" s="151" t="s">
        <v>30752</v>
      </c>
      <c r="G9057" s="151" t="s">
        <v>17085</v>
      </c>
    </row>
    <row r="9058" spans="1:7" ht="22.5" x14ac:dyDescent="0.2">
      <c r="A9058" s="148" t="e">
        <f t="shared" si="141"/>
        <v>#REF!</v>
      </c>
      <c r="B9058" s="149" t="s">
        <v>16993</v>
      </c>
      <c r="C9058" s="149" t="s">
        <v>30753</v>
      </c>
      <c r="D9058" s="150" t="s">
        <v>30754</v>
      </c>
      <c r="E9058" s="149" t="s">
        <v>58</v>
      </c>
      <c r="F9058" s="151" t="s">
        <v>30755</v>
      </c>
      <c r="G9058" s="151" t="s">
        <v>30756</v>
      </c>
    </row>
    <row r="9059" spans="1:7" ht="22.5" x14ac:dyDescent="0.2">
      <c r="A9059" s="148" t="e">
        <f t="shared" si="141"/>
        <v>#REF!</v>
      </c>
      <c r="B9059" s="149" t="s">
        <v>16993</v>
      </c>
      <c r="C9059" s="149" t="s">
        <v>30757</v>
      </c>
      <c r="D9059" s="150" t="s">
        <v>30758</v>
      </c>
      <c r="E9059" s="149" t="s">
        <v>58</v>
      </c>
      <c r="F9059" s="151" t="s">
        <v>30759</v>
      </c>
      <c r="G9059" s="151" t="s">
        <v>27499</v>
      </c>
    </row>
    <row r="9060" spans="1:7" ht="22.5" x14ac:dyDescent="0.2">
      <c r="A9060" s="148" t="e">
        <f t="shared" si="141"/>
        <v>#REF!</v>
      </c>
      <c r="B9060" s="149" t="s">
        <v>16993</v>
      </c>
      <c r="C9060" s="149" t="s">
        <v>30760</v>
      </c>
      <c r="D9060" s="150" t="s">
        <v>30761</v>
      </c>
      <c r="E9060" s="149" t="s">
        <v>58</v>
      </c>
      <c r="F9060" s="151" t="s">
        <v>19196</v>
      </c>
      <c r="G9060" s="151" t="s">
        <v>10113</v>
      </c>
    </row>
    <row r="9061" spans="1:7" ht="22.5" x14ac:dyDescent="0.2">
      <c r="A9061" s="148" t="e">
        <f t="shared" ref="A9061:A9124" si="142">CONCATENAR</f>
        <v>#REF!</v>
      </c>
      <c r="B9061" s="149" t="s">
        <v>16993</v>
      </c>
      <c r="C9061" s="149" t="s">
        <v>30762</v>
      </c>
      <c r="D9061" s="150" t="s">
        <v>30763</v>
      </c>
      <c r="E9061" s="149" t="s">
        <v>58</v>
      </c>
      <c r="F9061" s="151" t="s">
        <v>30764</v>
      </c>
      <c r="G9061" s="151" t="s">
        <v>30765</v>
      </c>
    </row>
    <row r="9062" spans="1:7" ht="22.5" x14ac:dyDescent="0.2">
      <c r="A9062" s="148" t="e">
        <f t="shared" si="142"/>
        <v>#REF!</v>
      </c>
      <c r="B9062" s="149" t="s">
        <v>16993</v>
      </c>
      <c r="C9062" s="149" t="s">
        <v>30766</v>
      </c>
      <c r="D9062" s="150" t="s">
        <v>30767</v>
      </c>
      <c r="E9062" s="149" t="s">
        <v>58</v>
      </c>
      <c r="F9062" s="151" t="s">
        <v>30768</v>
      </c>
      <c r="G9062" s="151" t="s">
        <v>17492</v>
      </c>
    </row>
    <row r="9063" spans="1:7" ht="22.5" x14ac:dyDescent="0.2">
      <c r="A9063" s="148" t="e">
        <f t="shared" si="142"/>
        <v>#REF!</v>
      </c>
      <c r="B9063" s="149" t="s">
        <v>16993</v>
      </c>
      <c r="C9063" s="149" t="s">
        <v>30769</v>
      </c>
      <c r="D9063" s="150" t="s">
        <v>30770</v>
      </c>
      <c r="E9063" s="149" t="s">
        <v>58</v>
      </c>
      <c r="F9063" s="151" t="s">
        <v>18518</v>
      </c>
      <c r="G9063" s="151" t="s">
        <v>30771</v>
      </c>
    </row>
    <row r="9064" spans="1:7" ht="22.5" x14ac:dyDescent="0.2">
      <c r="A9064" s="148" t="e">
        <f t="shared" si="142"/>
        <v>#REF!</v>
      </c>
      <c r="B9064" s="149" t="s">
        <v>16993</v>
      </c>
      <c r="C9064" s="149" t="s">
        <v>30772</v>
      </c>
      <c r="D9064" s="150" t="s">
        <v>30773</v>
      </c>
      <c r="E9064" s="149" t="s">
        <v>58</v>
      </c>
      <c r="F9064" s="151" t="s">
        <v>28523</v>
      </c>
      <c r="G9064" s="151" t="s">
        <v>12756</v>
      </c>
    </row>
    <row r="9065" spans="1:7" ht="22.5" x14ac:dyDescent="0.2">
      <c r="A9065" s="148" t="e">
        <f t="shared" si="142"/>
        <v>#REF!</v>
      </c>
      <c r="B9065" s="149" t="s">
        <v>16993</v>
      </c>
      <c r="C9065" s="149" t="s">
        <v>30774</v>
      </c>
      <c r="D9065" s="150" t="s">
        <v>30775</v>
      </c>
      <c r="E9065" s="149" t="s">
        <v>58</v>
      </c>
      <c r="F9065" s="151" t="s">
        <v>30776</v>
      </c>
      <c r="G9065" s="151" t="s">
        <v>30777</v>
      </c>
    </row>
    <row r="9066" spans="1:7" x14ac:dyDescent="0.2">
      <c r="A9066" s="148" t="e">
        <f t="shared" si="142"/>
        <v>#REF!</v>
      </c>
      <c r="B9066" s="149" t="s">
        <v>16993</v>
      </c>
      <c r="C9066" s="149" t="s">
        <v>30778</v>
      </c>
      <c r="D9066" s="150" t="s">
        <v>30779</v>
      </c>
      <c r="E9066" s="149" t="s">
        <v>58</v>
      </c>
      <c r="F9066" s="151" t="s">
        <v>30780</v>
      </c>
      <c r="G9066" s="151" t="s">
        <v>16527</v>
      </c>
    </row>
    <row r="9067" spans="1:7" ht="22.5" x14ac:dyDescent="0.2">
      <c r="A9067" s="148" t="e">
        <f t="shared" si="142"/>
        <v>#REF!</v>
      </c>
      <c r="B9067" s="149" t="s">
        <v>16993</v>
      </c>
      <c r="C9067" s="149" t="s">
        <v>30781</v>
      </c>
      <c r="D9067" s="150" t="s">
        <v>30782</v>
      </c>
      <c r="E9067" s="149" t="s">
        <v>58</v>
      </c>
      <c r="F9067" s="151" t="s">
        <v>25716</v>
      </c>
      <c r="G9067" s="151" t="s">
        <v>28953</v>
      </c>
    </row>
    <row r="9068" spans="1:7" ht="22.5" x14ac:dyDescent="0.2">
      <c r="A9068" s="148" t="e">
        <f t="shared" si="142"/>
        <v>#REF!</v>
      </c>
      <c r="B9068" s="149" t="s">
        <v>16993</v>
      </c>
      <c r="C9068" s="149" t="s">
        <v>30783</v>
      </c>
      <c r="D9068" s="150" t="s">
        <v>30784</v>
      </c>
      <c r="E9068" s="149" t="s">
        <v>58</v>
      </c>
      <c r="F9068" s="151" t="s">
        <v>17035</v>
      </c>
      <c r="G9068" s="151" t="s">
        <v>30785</v>
      </c>
    </row>
    <row r="9069" spans="1:7" ht="22.5" x14ac:dyDescent="0.2">
      <c r="A9069" s="148" t="e">
        <f t="shared" si="142"/>
        <v>#REF!</v>
      </c>
      <c r="B9069" s="149" t="s">
        <v>16993</v>
      </c>
      <c r="C9069" s="149" t="s">
        <v>30786</v>
      </c>
      <c r="D9069" s="150" t="s">
        <v>30787</v>
      </c>
      <c r="E9069" s="149" t="s">
        <v>58</v>
      </c>
      <c r="F9069" s="151" t="s">
        <v>29874</v>
      </c>
      <c r="G9069" s="151" t="s">
        <v>13893</v>
      </c>
    </row>
    <row r="9070" spans="1:7" ht="22.5" x14ac:dyDescent="0.2">
      <c r="A9070" s="148" t="e">
        <f t="shared" si="142"/>
        <v>#REF!</v>
      </c>
      <c r="B9070" s="149" t="s">
        <v>16993</v>
      </c>
      <c r="C9070" s="149" t="s">
        <v>30788</v>
      </c>
      <c r="D9070" s="150" t="s">
        <v>30789</v>
      </c>
      <c r="E9070" s="149" t="s">
        <v>58</v>
      </c>
      <c r="F9070" s="151" t="s">
        <v>30790</v>
      </c>
      <c r="G9070" s="151" t="s">
        <v>30791</v>
      </c>
    </row>
    <row r="9071" spans="1:7" x14ac:dyDescent="0.2">
      <c r="A9071" s="148" t="e">
        <f t="shared" si="142"/>
        <v>#REF!</v>
      </c>
      <c r="B9071" s="149" t="s">
        <v>16993</v>
      </c>
      <c r="C9071" s="149" t="s">
        <v>30792</v>
      </c>
      <c r="D9071" s="150" t="s">
        <v>30793</v>
      </c>
      <c r="E9071" s="149" t="s">
        <v>58</v>
      </c>
      <c r="F9071" s="151" t="s">
        <v>29874</v>
      </c>
      <c r="G9071" s="151" t="s">
        <v>16223</v>
      </c>
    </row>
    <row r="9072" spans="1:7" ht="22.5" x14ac:dyDescent="0.2">
      <c r="A9072" s="148" t="e">
        <f t="shared" si="142"/>
        <v>#REF!</v>
      </c>
      <c r="B9072" s="149" t="s">
        <v>16993</v>
      </c>
      <c r="C9072" s="149" t="s">
        <v>30794</v>
      </c>
      <c r="D9072" s="150" t="s">
        <v>30795</v>
      </c>
      <c r="E9072" s="149" t="s">
        <v>58</v>
      </c>
      <c r="F9072" s="151" t="s">
        <v>30442</v>
      </c>
      <c r="G9072" s="151" t="s">
        <v>30431</v>
      </c>
    </row>
    <row r="9073" spans="1:7" ht="22.5" x14ac:dyDescent="0.2">
      <c r="A9073" s="148" t="e">
        <f t="shared" si="142"/>
        <v>#REF!</v>
      </c>
      <c r="B9073" s="149" t="s">
        <v>16993</v>
      </c>
      <c r="C9073" s="149" t="s">
        <v>30796</v>
      </c>
      <c r="D9073" s="150" t="s">
        <v>30797</v>
      </c>
      <c r="E9073" s="149" t="s">
        <v>58</v>
      </c>
      <c r="F9073" s="151" t="s">
        <v>29616</v>
      </c>
      <c r="G9073" s="151" t="s">
        <v>30798</v>
      </c>
    </row>
    <row r="9074" spans="1:7" ht="22.5" x14ac:dyDescent="0.2">
      <c r="A9074" s="148" t="e">
        <f t="shared" si="142"/>
        <v>#REF!</v>
      </c>
      <c r="B9074" s="149" t="s">
        <v>16993</v>
      </c>
      <c r="C9074" s="149" t="s">
        <v>30799</v>
      </c>
      <c r="D9074" s="150" t="s">
        <v>30800</v>
      </c>
      <c r="E9074" s="149" t="s">
        <v>58</v>
      </c>
      <c r="F9074" s="151" t="s">
        <v>30801</v>
      </c>
      <c r="G9074" s="151" t="s">
        <v>14282</v>
      </c>
    </row>
    <row r="9075" spans="1:7" ht="22.5" x14ac:dyDescent="0.2">
      <c r="A9075" s="148" t="e">
        <f t="shared" si="142"/>
        <v>#REF!</v>
      </c>
      <c r="B9075" s="149" t="s">
        <v>16993</v>
      </c>
      <c r="C9075" s="149" t="s">
        <v>30802</v>
      </c>
      <c r="D9075" s="150" t="s">
        <v>30803</v>
      </c>
      <c r="E9075" s="149" t="s">
        <v>58</v>
      </c>
      <c r="F9075" s="151" t="s">
        <v>30804</v>
      </c>
      <c r="G9075" s="151" t="s">
        <v>28036</v>
      </c>
    </row>
    <row r="9076" spans="1:7" ht="22.5" x14ac:dyDescent="0.2">
      <c r="A9076" s="148" t="e">
        <f t="shared" si="142"/>
        <v>#REF!</v>
      </c>
      <c r="B9076" s="149" t="s">
        <v>16993</v>
      </c>
      <c r="C9076" s="149" t="s">
        <v>30805</v>
      </c>
      <c r="D9076" s="150" t="s">
        <v>30806</v>
      </c>
      <c r="E9076" s="149" t="s">
        <v>58</v>
      </c>
      <c r="F9076" s="151" t="s">
        <v>12537</v>
      </c>
      <c r="G9076" s="151" t="s">
        <v>30807</v>
      </c>
    </row>
    <row r="9077" spans="1:7" x14ac:dyDescent="0.2">
      <c r="A9077" s="148" t="e">
        <f t="shared" si="142"/>
        <v>#REF!</v>
      </c>
      <c r="B9077" s="149" t="s">
        <v>16993</v>
      </c>
      <c r="C9077" s="149" t="s">
        <v>30808</v>
      </c>
      <c r="D9077" s="150" t="s">
        <v>30809</v>
      </c>
      <c r="E9077" s="149" t="s">
        <v>58</v>
      </c>
      <c r="F9077" s="151" t="s">
        <v>30810</v>
      </c>
      <c r="G9077" s="151" t="s">
        <v>30811</v>
      </c>
    </row>
    <row r="9078" spans="1:7" ht="22.5" x14ac:dyDescent="0.2">
      <c r="A9078" s="148" t="e">
        <f t="shared" si="142"/>
        <v>#REF!</v>
      </c>
      <c r="B9078" s="149" t="s">
        <v>16993</v>
      </c>
      <c r="C9078" s="149" t="s">
        <v>30812</v>
      </c>
      <c r="D9078" s="150" t="s">
        <v>30813</v>
      </c>
      <c r="E9078" s="149" t="s">
        <v>58</v>
      </c>
      <c r="F9078" s="151" t="s">
        <v>30814</v>
      </c>
      <c r="G9078" s="151" t="s">
        <v>30815</v>
      </c>
    </row>
    <row r="9079" spans="1:7" ht="22.5" x14ac:dyDescent="0.2">
      <c r="A9079" s="148" t="e">
        <f t="shared" si="142"/>
        <v>#REF!</v>
      </c>
      <c r="B9079" s="149" t="s">
        <v>16993</v>
      </c>
      <c r="C9079" s="149" t="s">
        <v>30816</v>
      </c>
      <c r="D9079" s="150" t="s">
        <v>30817</v>
      </c>
      <c r="E9079" s="149" t="s">
        <v>58</v>
      </c>
      <c r="F9079" s="151" t="s">
        <v>30818</v>
      </c>
      <c r="G9079" s="151" t="s">
        <v>17088</v>
      </c>
    </row>
    <row r="9080" spans="1:7" ht="22.5" x14ac:dyDescent="0.2">
      <c r="A9080" s="148" t="e">
        <f t="shared" si="142"/>
        <v>#REF!</v>
      </c>
      <c r="B9080" s="149" t="s">
        <v>16993</v>
      </c>
      <c r="C9080" s="149" t="s">
        <v>30819</v>
      </c>
      <c r="D9080" s="150" t="s">
        <v>30820</v>
      </c>
      <c r="E9080" s="149" t="s">
        <v>58</v>
      </c>
      <c r="F9080" s="151" t="s">
        <v>30821</v>
      </c>
      <c r="G9080" s="151" t="s">
        <v>30329</v>
      </c>
    </row>
    <row r="9081" spans="1:7" ht="22.5" x14ac:dyDescent="0.2">
      <c r="A9081" s="148" t="e">
        <f t="shared" si="142"/>
        <v>#REF!</v>
      </c>
      <c r="B9081" s="149" t="s">
        <v>16993</v>
      </c>
      <c r="C9081" s="149" t="s">
        <v>30822</v>
      </c>
      <c r="D9081" s="150" t="s">
        <v>30823</v>
      </c>
      <c r="E9081" s="149" t="s">
        <v>58</v>
      </c>
      <c r="F9081" s="151" t="s">
        <v>30824</v>
      </c>
      <c r="G9081" s="151" t="s">
        <v>30825</v>
      </c>
    </row>
    <row r="9082" spans="1:7" ht="22.5" x14ac:dyDescent="0.2">
      <c r="A9082" s="148" t="e">
        <f t="shared" si="142"/>
        <v>#REF!</v>
      </c>
      <c r="B9082" s="149" t="s">
        <v>16993</v>
      </c>
      <c r="C9082" s="149" t="s">
        <v>30826</v>
      </c>
      <c r="D9082" s="150" t="s">
        <v>30827</v>
      </c>
      <c r="E9082" s="149" t="s">
        <v>58</v>
      </c>
      <c r="F9082" s="151" t="s">
        <v>30828</v>
      </c>
      <c r="G9082" s="151" t="s">
        <v>30829</v>
      </c>
    </row>
    <row r="9083" spans="1:7" ht="22.5" x14ac:dyDescent="0.2">
      <c r="A9083" s="148" t="e">
        <f t="shared" si="142"/>
        <v>#REF!</v>
      </c>
      <c r="B9083" s="149" t="s">
        <v>16993</v>
      </c>
      <c r="C9083" s="149" t="s">
        <v>30830</v>
      </c>
      <c r="D9083" s="150" t="s">
        <v>30831</v>
      </c>
      <c r="E9083" s="149" t="s">
        <v>58</v>
      </c>
      <c r="F9083" s="151" t="s">
        <v>8739</v>
      </c>
      <c r="G9083" s="151" t="s">
        <v>29431</v>
      </c>
    </row>
    <row r="9084" spans="1:7" x14ac:dyDescent="0.2">
      <c r="A9084" s="148" t="e">
        <f t="shared" si="142"/>
        <v>#REF!</v>
      </c>
      <c r="B9084" s="149" t="s">
        <v>16993</v>
      </c>
      <c r="C9084" s="149" t="s">
        <v>30832</v>
      </c>
      <c r="D9084" s="150" t="s">
        <v>30833</v>
      </c>
      <c r="E9084" s="149" t="s">
        <v>58</v>
      </c>
      <c r="F9084" s="151" t="s">
        <v>30834</v>
      </c>
      <c r="G9084" s="151" t="s">
        <v>11256</v>
      </c>
    </row>
    <row r="9085" spans="1:7" ht="22.5" x14ac:dyDescent="0.2">
      <c r="A9085" s="148" t="e">
        <f t="shared" si="142"/>
        <v>#REF!</v>
      </c>
      <c r="B9085" s="149" t="s">
        <v>16993</v>
      </c>
      <c r="C9085" s="149" t="s">
        <v>30835</v>
      </c>
      <c r="D9085" s="150" t="s">
        <v>30836</v>
      </c>
      <c r="E9085" s="149" t="s">
        <v>58</v>
      </c>
      <c r="F9085" s="151" t="s">
        <v>30837</v>
      </c>
      <c r="G9085" s="151" t="s">
        <v>30838</v>
      </c>
    </row>
    <row r="9086" spans="1:7" ht="22.5" x14ac:dyDescent="0.2">
      <c r="A9086" s="148" t="e">
        <f t="shared" si="142"/>
        <v>#REF!</v>
      </c>
      <c r="B9086" s="149" t="s">
        <v>16993</v>
      </c>
      <c r="C9086" s="149" t="s">
        <v>30839</v>
      </c>
      <c r="D9086" s="150" t="s">
        <v>30840</v>
      </c>
      <c r="E9086" s="149" t="s">
        <v>58</v>
      </c>
      <c r="F9086" s="151" t="s">
        <v>30841</v>
      </c>
      <c r="G9086" s="151" t="s">
        <v>30842</v>
      </c>
    </row>
    <row r="9087" spans="1:7" x14ac:dyDescent="0.2">
      <c r="A9087" s="148" t="e">
        <f t="shared" si="142"/>
        <v>#REF!</v>
      </c>
      <c r="B9087" s="149" t="s">
        <v>16993</v>
      </c>
      <c r="C9087" s="149" t="s">
        <v>30843</v>
      </c>
      <c r="D9087" s="150" t="s">
        <v>30844</v>
      </c>
      <c r="E9087" s="149" t="s">
        <v>58</v>
      </c>
      <c r="F9087" s="151" t="s">
        <v>30845</v>
      </c>
      <c r="G9087" s="151" t="s">
        <v>30846</v>
      </c>
    </row>
    <row r="9088" spans="1:7" ht="22.5" x14ac:dyDescent="0.2">
      <c r="A9088" s="148" t="e">
        <f t="shared" si="142"/>
        <v>#REF!</v>
      </c>
      <c r="B9088" s="149" t="s">
        <v>16993</v>
      </c>
      <c r="C9088" s="149" t="s">
        <v>30847</v>
      </c>
      <c r="D9088" s="150" t="s">
        <v>30848</v>
      </c>
      <c r="E9088" s="149" t="s">
        <v>58</v>
      </c>
      <c r="F9088" s="151" t="s">
        <v>30849</v>
      </c>
      <c r="G9088" s="151" t="s">
        <v>30850</v>
      </c>
    </row>
    <row r="9089" spans="1:7" x14ac:dyDescent="0.2">
      <c r="A9089" s="148" t="e">
        <f t="shared" si="142"/>
        <v>#REF!</v>
      </c>
      <c r="B9089" s="149" t="s">
        <v>16993</v>
      </c>
      <c r="C9089" s="149" t="s">
        <v>30851</v>
      </c>
      <c r="D9089" s="150" t="s">
        <v>30852</v>
      </c>
      <c r="E9089" s="149" t="s">
        <v>58</v>
      </c>
      <c r="F9089" s="151" t="s">
        <v>30853</v>
      </c>
      <c r="G9089" s="151" t="s">
        <v>30854</v>
      </c>
    </row>
    <row r="9090" spans="1:7" ht="22.5" x14ac:dyDescent="0.2">
      <c r="A9090" s="148" t="e">
        <f t="shared" si="142"/>
        <v>#REF!</v>
      </c>
      <c r="B9090" s="149" t="s">
        <v>16993</v>
      </c>
      <c r="C9090" s="149" t="s">
        <v>30855</v>
      </c>
      <c r="D9090" s="150" t="s">
        <v>30856</v>
      </c>
      <c r="E9090" s="149" t="s">
        <v>58</v>
      </c>
      <c r="F9090" s="151" t="s">
        <v>30857</v>
      </c>
      <c r="G9090" s="151" t="s">
        <v>30858</v>
      </c>
    </row>
    <row r="9091" spans="1:7" x14ac:dyDescent="0.2">
      <c r="A9091" s="148" t="e">
        <f t="shared" si="142"/>
        <v>#REF!</v>
      </c>
      <c r="B9091" s="149" t="s">
        <v>16993</v>
      </c>
      <c r="C9091" s="149" t="s">
        <v>30859</v>
      </c>
      <c r="D9091" s="150" t="s">
        <v>30860</v>
      </c>
      <c r="E9091" s="149" t="s">
        <v>58</v>
      </c>
      <c r="F9091" s="151" t="s">
        <v>9198</v>
      </c>
      <c r="G9091" s="151" t="s">
        <v>30861</v>
      </c>
    </row>
    <row r="9092" spans="1:7" x14ac:dyDescent="0.2">
      <c r="A9092" s="148" t="e">
        <f t="shared" si="142"/>
        <v>#REF!</v>
      </c>
      <c r="B9092" s="149" t="s">
        <v>16993</v>
      </c>
      <c r="C9092" s="149" t="s">
        <v>30862</v>
      </c>
      <c r="D9092" s="150" t="s">
        <v>30863</v>
      </c>
      <c r="E9092" s="149" t="s">
        <v>58</v>
      </c>
      <c r="F9092" s="151" t="s">
        <v>30864</v>
      </c>
      <c r="G9092" s="151" t="s">
        <v>30865</v>
      </c>
    </row>
    <row r="9093" spans="1:7" x14ac:dyDescent="0.2">
      <c r="A9093" s="148" t="e">
        <f t="shared" si="142"/>
        <v>#REF!</v>
      </c>
      <c r="B9093" s="149" t="s">
        <v>16993</v>
      </c>
      <c r="C9093" s="149" t="s">
        <v>30866</v>
      </c>
      <c r="D9093" s="150" t="s">
        <v>30867</v>
      </c>
      <c r="E9093" s="149" t="s">
        <v>58</v>
      </c>
      <c r="F9093" s="151" t="s">
        <v>30868</v>
      </c>
      <c r="G9093" s="151" t="s">
        <v>30869</v>
      </c>
    </row>
    <row r="9094" spans="1:7" x14ac:dyDescent="0.2">
      <c r="A9094" s="148" t="e">
        <f t="shared" si="142"/>
        <v>#REF!</v>
      </c>
      <c r="B9094" s="149" t="s">
        <v>16993</v>
      </c>
      <c r="C9094" s="149" t="s">
        <v>30870</v>
      </c>
      <c r="D9094" s="150" t="s">
        <v>30871</v>
      </c>
      <c r="E9094" s="149" t="s">
        <v>58</v>
      </c>
      <c r="F9094" s="151" t="s">
        <v>19240</v>
      </c>
      <c r="G9094" s="151" t="s">
        <v>21957</v>
      </c>
    </row>
    <row r="9095" spans="1:7" x14ac:dyDescent="0.2">
      <c r="A9095" s="148" t="e">
        <f t="shared" si="142"/>
        <v>#REF!</v>
      </c>
      <c r="B9095" s="149" t="s">
        <v>16993</v>
      </c>
      <c r="C9095" s="149" t="s">
        <v>30872</v>
      </c>
      <c r="D9095" s="150" t="s">
        <v>30873</v>
      </c>
      <c r="E9095" s="149" t="s">
        <v>58</v>
      </c>
      <c r="F9095" s="151" t="s">
        <v>30874</v>
      </c>
      <c r="G9095" s="151" t="s">
        <v>30875</v>
      </c>
    </row>
    <row r="9096" spans="1:7" ht="22.5" x14ac:dyDescent="0.2">
      <c r="A9096" s="148" t="e">
        <f t="shared" si="142"/>
        <v>#REF!</v>
      </c>
      <c r="B9096" s="149" t="s">
        <v>16993</v>
      </c>
      <c r="C9096" s="149" t="s">
        <v>30876</v>
      </c>
      <c r="D9096" s="150" t="s">
        <v>30877</v>
      </c>
      <c r="E9096" s="149" t="s">
        <v>58</v>
      </c>
      <c r="F9096" s="151" t="s">
        <v>30878</v>
      </c>
      <c r="G9096" s="151" t="s">
        <v>30879</v>
      </c>
    </row>
    <row r="9097" spans="1:7" ht="22.5" x14ac:dyDescent="0.2">
      <c r="A9097" s="148" t="e">
        <f t="shared" si="142"/>
        <v>#REF!</v>
      </c>
      <c r="B9097" s="149" t="s">
        <v>16993</v>
      </c>
      <c r="C9097" s="149" t="s">
        <v>30880</v>
      </c>
      <c r="D9097" s="150" t="s">
        <v>30881</v>
      </c>
      <c r="E9097" s="149" t="s">
        <v>58</v>
      </c>
      <c r="F9097" s="151" t="s">
        <v>30882</v>
      </c>
      <c r="G9097" s="151" t="s">
        <v>20814</v>
      </c>
    </row>
    <row r="9098" spans="1:7" ht="22.5" x14ac:dyDescent="0.2">
      <c r="A9098" s="148" t="e">
        <f t="shared" si="142"/>
        <v>#REF!</v>
      </c>
      <c r="B9098" s="149" t="s">
        <v>16993</v>
      </c>
      <c r="C9098" s="149" t="s">
        <v>30883</v>
      </c>
      <c r="D9098" s="150" t="s">
        <v>30884</v>
      </c>
      <c r="E9098" s="149" t="s">
        <v>58</v>
      </c>
      <c r="F9098" s="151" t="s">
        <v>9871</v>
      </c>
      <c r="G9098" s="151" t="s">
        <v>30885</v>
      </c>
    </row>
    <row r="9099" spans="1:7" ht="22.5" x14ac:dyDescent="0.2">
      <c r="A9099" s="148" t="e">
        <f t="shared" si="142"/>
        <v>#REF!</v>
      </c>
      <c r="B9099" s="149" t="s">
        <v>16993</v>
      </c>
      <c r="C9099" s="149" t="s">
        <v>30886</v>
      </c>
      <c r="D9099" s="150" t="s">
        <v>30887</v>
      </c>
      <c r="E9099" s="149" t="s">
        <v>58</v>
      </c>
      <c r="F9099" s="151" t="s">
        <v>30888</v>
      </c>
      <c r="G9099" s="151" t="s">
        <v>30889</v>
      </c>
    </row>
    <row r="9100" spans="1:7" ht="22.5" x14ac:dyDescent="0.2">
      <c r="A9100" s="148" t="e">
        <f t="shared" si="142"/>
        <v>#REF!</v>
      </c>
      <c r="B9100" s="149" t="s">
        <v>16993</v>
      </c>
      <c r="C9100" s="149" t="s">
        <v>30890</v>
      </c>
      <c r="D9100" s="150" t="s">
        <v>30891</v>
      </c>
      <c r="E9100" s="149" t="s">
        <v>58</v>
      </c>
      <c r="F9100" s="151" t="s">
        <v>30892</v>
      </c>
      <c r="G9100" s="151" t="s">
        <v>18137</v>
      </c>
    </row>
    <row r="9101" spans="1:7" ht="22.5" x14ac:dyDescent="0.2">
      <c r="A9101" s="148" t="e">
        <f t="shared" si="142"/>
        <v>#REF!</v>
      </c>
      <c r="B9101" s="149" t="s">
        <v>16993</v>
      </c>
      <c r="C9101" s="149" t="s">
        <v>30893</v>
      </c>
      <c r="D9101" s="150" t="s">
        <v>30894</v>
      </c>
      <c r="E9101" s="149" t="s">
        <v>58</v>
      </c>
      <c r="F9101" s="151" t="s">
        <v>30895</v>
      </c>
      <c r="G9101" s="151" t="s">
        <v>30896</v>
      </c>
    </row>
    <row r="9102" spans="1:7" ht="22.5" x14ac:dyDescent="0.2">
      <c r="A9102" s="148" t="e">
        <f t="shared" si="142"/>
        <v>#REF!</v>
      </c>
      <c r="B9102" s="149" t="s">
        <v>16993</v>
      </c>
      <c r="C9102" s="149" t="s">
        <v>30897</v>
      </c>
      <c r="D9102" s="150" t="s">
        <v>30898</v>
      </c>
      <c r="E9102" s="149" t="s">
        <v>58</v>
      </c>
      <c r="F9102" s="151" t="s">
        <v>27181</v>
      </c>
      <c r="G9102" s="151" t="s">
        <v>12062</v>
      </c>
    </row>
    <row r="9103" spans="1:7" ht="22.5" x14ac:dyDescent="0.2">
      <c r="A9103" s="148" t="e">
        <f t="shared" si="142"/>
        <v>#REF!</v>
      </c>
      <c r="B9103" s="149" t="s">
        <v>16993</v>
      </c>
      <c r="C9103" s="149" t="s">
        <v>30899</v>
      </c>
      <c r="D9103" s="150" t="s">
        <v>30900</v>
      </c>
      <c r="E9103" s="149" t="s">
        <v>58</v>
      </c>
      <c r="F9103" s="151" t="s">
        <v>30901</v>
      </c>
      <c r="G9103" s="151" t="s">
        <v>13131</v>
      </c>
    </row>
    <row r="9104" spans="1:7" ht="22.5" x14ac:dyDescent="0.2">
      <c r="A9104" s="148" t="e">
        <f t="shared" si="142"/>
        <v>#REF!</v>
      </c>
      <c r="B9104" s="149" t="s">
        <v>16993</v>
      </c>
      <c r="C9104" s="149" t="s">
        <v>30902</v>
      </c>
      <c r="D9104" s="150" t="s">
        <v>30903</v>
      </c>
      <c r="E9104" s="149" t="s">
        <v>58</v>
      </c>
      <c r="F9104" s="151" t="s">
        <v>22484</v>
      </c>
      <c r="G9104" s="151" t="s">
        <v>30904</v>
      </c>
    </row>
    <row r="9105" spans="1:7" ht="22.5" x14ac:dyDescent="0.2">
      <c r="A9105" s="148" t="e">
        <f t="shared" si="142"/>
        <v>#REF!</v>
      </c>
      <c r="B9105" s="149" t="s">
        <v>16993</v>
      </c>
      <c r="C9105" s="149" t="s">
        <v>30905</v>
      </c>
      <c r="D9105" s="150" t="s">
        <v>30906</v>
      </c>
      <c r="E9105" s="149" t="s">
        <v>58</v>
      </c>
      <c r="F9105" s="151" t="s">
        <v>28997</v>
      </c>
      <c r="G9105" s="151" t="s">
        <v>30907</v>
      </c>
    </row>
    <row r="9106" spans="1:7" ht="22.5" x14ac:dyDescent="0.2">
      <c r="A9106" s="148" t="e">
        <f t="shared" si="142"/>
        <v>#REF!</v>
      </c>
      <c r="B9106" s="149" t="s">
        <v>16993</v>
      </c>
      <c r="C9106" s="149" t="s">
        <v>30908</v>
      </c>
      <c r="D9106" s="150" t="s">
        <v>30909</v>
      </c>
      <c r="E9106" s="149" t="s">
        <v>58</v>
      </c>
      <c r="F9106" s="151" t="s">
        <v>20506</v>
      </c>
      <c r="G9106" s="151" t="s">
        <v>10168</v>
      </c>
    </row>
    <row r="9107" spans="1:7" ht="22.5" x14ac:dyDescent="0.2">
      <c r="A9107" s="148" t="e">
        <f t="shared" si="142"/>
        <v>#REF!</v>
      </c>
      <c r="B9107" s="149" t="s">
        <v>16993</v>
      </c>
      <c r="C9107" s="149" t="s">
        <v>30910</v>
      </c>
      <c r="D9107" s="150" t="s">
        <v>30911</v>
      </c>
      <c r="E9107" s="149" t="s">
        <v>58</v>
      </c>
      <c r="F9107" s="151" t="s">
        <v>14976</v>
      </c>
      <c r="G9107" s="151" t="s">
        <v>25596</v>
      </c>
    </row>
    <row r="9108" spans="1:7" ht="22.5" x14ac:dyDescent="0.2">
      <c r="A9108" s="148" t="e">
        <f t="shared" si="142"/>
        <v>#REF!</v>
      </c>
      <c r="B9108" s="149" t="s">
        <v>16993</v>
      </c>
      <c r="C9108" s="149" t="s">
        <v>30912</v>
      </c>
      <c r="D9108" s="150" t="s">
        <v>30913</v>
      </c>
      <c r="E9108" s="149" t="s">
        <v>58</v>
      </c>
      <c r="F9108" s="151" t="s">
        <v>13214</v>
      </c>
      <c r="G9108" s="151" t="s">
        <v>30914</v>
      </c>
    </row>
    <row r="9109" spans="1:7" ht="22.5" x14ac:dyDescent="0.2">
      <c r="A9109" s="148" t="e">
        <f t="shared" si="142"/>
        <v>#REF!</v>
      </c>
      <c r="B9109" s="149" t="s">
        <v>16993</v>
      </c>
      <c r="C9109" s="149" t="s">
        <v>30915</v>
      </c>
      <c r="D9109" s="150" t="s">
        <v>30916</v>
      </c>
      <c r="E9109" s="149" t="s">
        <v>58</v>
      </c>
      <c r="F9109" s="151" t="s">
        <v>26737</v>
      </c>
      <c r="G9109" s="151" t="s">
        <v>10156</v>
      </c>
    </row>
    <row r="9110" spans="1:7" ht="22.5" x14ac:dyDescent="0.2">
      <c r="A9110" s="148" t="e">
        <f t="shared" si="142"/>
        <v>#REF!</v>
      </c>
      <c r="B9110" s="149" t="s">
        <v>16993</v>
      </c>
      <c r="C9110" s="149" t="s">
        <v>30917</v>
      </c>
      <c r="D9110" s="150" t="s">
        <v>30918</v>
      </c>
      <c r="E9110" s="149" t="s">
        <v>58</v>
      </c>
      <c r="F9110" s="151" t="s">
        <v>30919</v>
      </c>
      <c r="G9110" s="151" t="s">
        <v>30920</v>
      </c>
    </row>
    <row r="9111" spans="1:7" ht="22.5" x14ac:dyDescent="0.2">
      <c r="A9111" s="148" t="e">
        <f t="shared" si="142"/>
        <v>#REF!</v>
      </c>
      <c r="B9111" s="149" t="s">
        <v>16993</v>
      </c>
      <c r="C9111" s="149" t="s">
        <v>30921</v>
      </c>
      <c r="D9111" s="150" t="s">
        <v>30922</v>
      </c>
      <c r="E9111" s="149" t="s">
        <v>58</v>
      </c>
      <c r="F9111" s="151" t="s">
        <v>30923</v>
      </c>
      <c r="G9111" s="151" t="s">
        <v>17938</v>
      </c>
    </row>
    <row r="9112" spans="1:7" ht="22.5" x14ac:dyDescent="0.2">
      <c r="A9112" s="148" t="e">
        <f t="shared" si="142"/>
        <v>#REF!</v>
      </c>
      <c r="B9112" s="149" t="s">
        <v>16993</v>
      </c>
      <c r="C9112" s="149" t="s">
        <v>30924</v>
      </c>
      <c r="D9112" s="150" t="s">
        <v>30925</v>
      </c>
      <c r="E9112" s="149" t="s">
        <v>58</v>
      </c>
      <c r="F9112" s="151" t="s">
        <v>12413</v>
      </c>
      <c r="G9112" s="151" t="s">
        <v>19033</v>
      </c>
    </row>
    <row r="9113" spans="1:7" ht="22.5" x14ac:dyDescent="0.2">
      <c r="A9113" s="148" t="e">
        <f t="shared" si="142"/>
        <v>#REF!</v>
      </c>
      <c r="B9113" s="149" t="s">
        <v>16993</v>
      </c>
      <c r="C9113" s="149" t="s">
        <v>30926</v>
      </c>
      <c r="D9113" s="150" t="s">
        <v>30927</v>
      </c>
      <c r="E9113" s="149" t="s">
        <v>58</v>
      </c>
      <c r="F9113" s="151" t="s">
        <v>9007</v>
      </c>
      <c r="G9113" s="151" t="s">
        <v>14322</v>
      </c>
    </row>
    <row r="9114" spans="1:7" ht="22.5" x14ac:dyDescent="0.2">
      <c r="A9114" s="148" t="e">
        <f t="shared" si="142"/>
        <v>#REF!</v>
      </c>
      <c r="B9114" s="149" t="s">
        <v>16993</v>
      </c>
      <c r="C9114" s="149" t="s">
        <v>30928</v>
      </c>
      <c r="D9114" s="150" t="s">
        <v>30929</v>
      </c>
      <c r="E9114" s="149" t="s">
        <v>58</v>
      </c>
      <c r="F9114" s="151" t="s">
        <v>13220</v>
      </c>
      <c r="G9114" s="151" t="s">
        <v>8799</v>
      </c>
    </row>
    <row r="9115" spans="1:7" ht="22.5" x14ac:dyDescent="0.2">
      <c r="A9115" s="148" t="e">
        <f t="shared" si="142"/>
        <v>#REF!</v>
      </c>
      <c r="B9115" s="149" t="s">
        <v>16993</v>
      </c>
      <c r="C9115" s="149" t="s">
        <v>30930</v>
      </c>
      <c r="D9115" s="150" t="s">
        <v>30931</v>
      </c>
      <c r="E9115" s="149" t="s">
        <v>58</v>
      </c>
      <c r="F9115" s="151" t="s">
        <v>13625</v>
      </c>
      <c r="G9115" s="151" t="s">
        <v>30932</v>
      </c>
    </row>
    <row r="9116" spans="1:7" ht="22.5" x14ac:dyDescent="0.2">
      <c r="A9116" s="148" t="e">
        <f t="shared" si="142"/>
        <v>#REF!</v>
      </c>
      <c r="B9116" s="149" t="s">
        <v>16993</v>
      </c>
      <c r="C9116" s="149" t="s">
        <v>30933</v>
      </c>
      <c r="D9116" s="150" t="s">
        <v>30934</v>
      </c>
      <c r="E9116" s="149" t="s">
        <v>58</v>
      </c>
      <c r="F9116" s="151" t="s">
        <v>30935</v>
      </c>
      <c r="G9116" s="151" t="s">
        <v>21563</v>
      </c>
    </row>
    <row r="9117" spans="1:7" ht="22.5" x14ac:dyDescent="0.2">
      <c r="A9117" s="148" t="e">
        <f t="shared" si="142"/>
        <v>#REF!</v>
      </c>
      <c r="B9117" s="149" t="s">
        <v>16993</v>
      </c>
      <c r="C9117" s="149" t="s">
        <v>30936</v>
      </c>
      <c r="D9117" s="150" t="s">
        <v>30937</v>
      </c>
      <c r="E9117" s="149" t="s">
        <v>58</v>
      </c>
      <c r="F9117" s="151" t="s">
        <v>30938</v>
      </c>
      <c r="G9117" s="151" t="s">
        <v>30939</v>
      </c>
    </row>
    <row r="9118" spans="1:7" ht="22.5" x14ac:dyDescent="0.2">
      <c r="A9118" s="148" t="e">
        <f t="shared" si="142"/>
        <v>#REF!</v>
      </c>
      <c r="B9118" s="149" t="s">
        <v>16993</v>
      </c>
      <c r="C9118" s="149" t="s">
        <v>30940</v>
      </c>
      <c r="D9118" s="150" t="s">
        <v>30941</v>
      </c>
      <c r="E9118" s="149" t="s">
        <v>58</v>
      </c>
      <c r="F9118" s="151" t="s">
        <v>30942</v>
      </c>
      <c r="G9118" s="151" t="s">
        <v>30943</v>
      </c>
    </row>
    <row r="9119" spans="1:7" ht="22.5" x14ac:dyDescent="0.2">
      <c r="A9119" s="148" t="e">
        <f t="shared" si="142"/>
        <v>#REF!</v>
      </c>
      <c r="B9119" s="149" t="s">
        <v>16993</v>
      </c>
      <c r="C9119" s="149" t="s">
        <v>30944</v>
      </c>
      <c r="D9119" s="150" t="s">
        <v>30945</v>
      </c>
      <c r="E9119" s="149" t="s">
        <v>58</v>
      </c>
      <c r="F9119" s="151" t="s">
        <v>30946</v>
      </c>
      <c r="G9119" s="151" t="s">
        <v>30947</v>
      </c>
    </row>
    <row r="9120" spans="1:7" ht="22.5" x14ac:dyDescent="0.2">
      <c r="A9120" s="148" t="e">
        <f t="shared" si="142"/>
        <v>#REF!</v>
      </c>
      <c r="B9120" s="149" t="s">
        <v>16993</v>
      </c>
      <c r="C9120" s="149" t="s">
        <v>30948</v>
      </c>
      <c r="D9120" s="150" t="s">
        <v>30949</v>
      </c>
      <c r="E9120" s="149" t="s">
        <v>58</v>
      </c>
      <c r="F9120" s="151" t="s">
        <v>12966</v>
      </c>
      <c r="G9120" s="151" t="s">
        <v>10158</v>
      </c>
    </row>
    <row r="9121" spans="1:7" ht="22.5" x14ac:dyDescent="0.2">
      <c r="A9121" s="148" t="e">
        <f t="shared" si="142"/>
        <v>#REF!</v>
      </c>
      <c r="B9121" s="149" t="s">
        <v>16993</v>
      </c>
      <c r="C9121" s="149" t="s">
        <v>30950</v>
      </c>
      <c r="D9121" s="150" t="s">
        <v>30951</v>
      </c>
      <c r="E9121" s="149" t="s">
        <v>58</v>
      </c>
      <c r="F9121" s="151" t="s">
        <v>30952</v>
      </c>
      <c r="G9121" s="151" t="s">
        <v>30953</v>
      </c>
    </row>
    <row r="9122" spans="1:7" ht="22.5" x14ac:dyDescent="0.2">
      <c r="A9122" s="148" t="e">
        <f t="shared" si="142"/>
        <v>#REF!</v>
      </c>
      <c r="B9122" s="149" t="s">
        <v>16993</v>
      </c>
      <c r="C9122" s="149" t="s">
        <v>30954</v>
      </c>
      <c r="D9122" s="150" t="s">
        <v>30955</v>
      </c>
      <c r="E9122" s="149" t="s">
        <v>58</v>
      </c>
      <c r="F9122" s="151" t="s">
        <v>15539</v>
      </c>
      <c r="G9122" s="151" t="s">
        <v>30956</v>
      </c>
    </row>
    <row r="9123" spans="1:7" ht="22.5" x14ac:dyDescent="0.2">
      <c r="A9123" s="148" t="e">
        <f t="shared" si="142"/>
        <v>#REF!</v>
      </c>
      <c r="B9123" s="149" t="s">
        <v>16993</v>
      </c>
      <c r="C9123" s="149" t="s">
        <v>30957</v>
      </c>
      <c r="D9123" s="150" t="s">
        <v>30958</v>
      </c>
      <c r="E9123" s="149" t="s">
        <v>58</v>
      </c>
      <c r="F9123" s="151" t="s">
        <v>30959</v>
      </c>
      <c r="G9123" s="151" t="s">
        <v>30960</v>
      </c>
    </row>
    <row r="9124" spans="1:7" ht="22.5" x14ac:dyDescent="0.2">
      <c r="A9124" s="148" t="e">
        <f t="shared" si="142"/>
        <v>#REF!</v>
      </c>
      <c r="B9124" s="149" t="s">
        <v>16993</v>
      </c>
      <c r="C9124" s="149" t="s">
        <v>30961</v>
      </c>
      <c r="D9124" s="150" t="s">
        <v>30962</v>
      </c>
      <c r="E9124" s="149" t="s">
        <v>58</v>
      </c>
      <c r="F9124" s="151" t="s">
        <v>30963</v>
      </c>
      <c r="G9124" s="151" t="s">
        <v>30964</v>
      </c>
    </row>
    <row r="9125" spans="1:7" ht="22.5" x14ac:dyDescent="0.2">
      <c r="A9125" s="148" t="e">
        <f t="shared" ref="A9125:A9188" si="143">CONCATENAR</f>
        <v>#REF!</v>
      </c>
      <c r="B9125" s="149" t="s">
        <v>16993</v>
      </c>
      <c r="C9125" s="149" t="s">
        <v>30965</v>
      </c>
      <c r="D9125" s="150" t="s">
        <v>30966</v>
      </c>
      <c r="E9125" s="149" t="s">
        <v>58</v>
      </c>
      <c r="F9125" s="151" t="s">
        <v>30967</v>
      </c>
      <c r="G9125" s="151" t="s">
        <v>30968</v>
      </c>
    </row>
    <row r="9126" spans="1:7" ht="22.5" x14ac:dyDescent="0.2">
      <c r="A9126" s="148" t="e">
        <f t="shared" si="143"/>
        <v>#REF!</v>
      </c>
      <c r="B9126" s="149" t="s">
        <v>16993</v>
      </c>
      <c r="C9126" s="149" t="s">
        <v>30969</v>
      </c>
      <c r="D9126" s="150" t="s">
        <v>30970</v>
      </c>
      <c r="E9126" s="149" t="s">
        <v>58</v>
      </c>
      <c r="F9126" s="151" t="s">
        <v>30971</v>
      </c>
      <c r="G9126" s="151" t="s">
        <v>11246</v>
      </c>
    </row>
    <row r="9127" spans="1:7" ht="22.5" x14ac:dyDescent="0.2">
      <c r="A9127" s="148" t="e">
        <f t="shared" si="143"/>
        <v>#REF!</v>
      </c>
      <c r="B9127" s="149" t="s">
        <v>16993</v>
      </c>
      <c r="C9127" s="149" t="s">
        <v>30972</v>
      </c>
      <c r="D9127" s="150" t="s">
        <v>30973</v>
      </c>
      <c r="E9127" s="149" t="s">
        <v>58</v>
      </c>
      <c r="F9127" s="151" t="s">
        <v>30974</v>
      </c>
      <c r="G9127" s="151" t="s">
        <v>15373</v>
      </c>
    </row>
    <row r="9128" spans="1:7" ht="22.5" x14ac:dyDescent="0.2">
      <c r="A9128" s="148" t="e">
        <f t="shared" si="143"/>
        <v>#REF!</v>
      </c>
      <c r="B9128" s="149" t="s">
        <v>16993</v>
      </c>
      <c r="C9128" s="149" t="s">
        <v>30975</v>
      </c>
      <c r="D9128" s="150" t="s">
        <v>30976</v>
      </c>
      <c r="E9128" s="149" t="s">
        <v>58</v>
      </c>
      <c r="F9128" s="151" t="s">
        <v>30977</v>
      </c>
      <c r="G9128" s="151" t="s">
        <v>30978</v>
      </c>
    </row>
    <row r="9129" spans="1:7" ht="22.5" x14ac:dyDescent="0.2">
      <c r="A9129" s="148" t="e">
        <f t="shared" si="143"/>
        <v>#REF!</v>
      </c>
      <c r="B9129" s="149" t="s">
        <v>16993</v>
      </c>
      <c r="C9129" s="149" t="s">
        <v>30979</v>
      </c>
      <c r="D9129" s="150" t="s">
        <v>30980</v>
      </c>
      <c r="E9129" s="149" t="s">
        <v>58</v>
      </c>
      <c r="F9129" s="151" t="s">
        <v>30981</v>
      </c>
      <c r="G9129" s="151" t="s">
        <v>30982</v>
      </c>
    </row>
    <row r="9130" spans="1:7" ht="22.5" x14ac:dyDescent="0.2">
      <c r="A9130" s="148" t="e">
        <f t="shared" si="143"/>
        <v>#REF!</v>
      </c>
      <c r="B9130" s="149" t="s">
        <v>16993</v>
      </c>
      <c r="C9130" s="149" t="s">
        <v>30983</v>
      </c>
      <c r="D9130" s="150" t="s">
        <v>30984</v>
      </c>
      <c r="E9130" s="149" t="s">
        <v>58</v>
      </c>
      <c r="F9130" s="151" t="s">
        <v>30985</v>
      </c>
      <c r="G9130" s="151" t="s">
        <v>30986</v>
      </c>
    </row>
    <row r="9131" spans="1:7" ht="22.5" x14ac:dyDescent="0.2">
      <c r="A9131" s="148" t="e">
        <f t="shared" si="143"/>
        <v>#REF!</v>
      </c>
      <c r="B9131" s="149" t="s">
        <v>16993</v>
      </c>
      <c r="C9131" s="149" t="s">
        <v>30987</v>
      </c>
      <c r="D9131" s="150" t="s">
        <v>30988</v>
      </c>
      <c r="E9131" s="149" t="s">
        <v>58</v>
      </c>
      <c r="F9131" s="151" t="s">
        <v>30989</v>
      </c>
      <c r="G9131" s="151" t="s">
        <v>30990</v>
      </c>
    </row>
    <row r="9132" spans="1:7" ht="22.5" x14ac:dyDescent="0.2">
      <c r="A9132" s="148" t="e">
        <f t="shared" si="143"/>
        <v>#REF!</v>
      </c>
      <c r="B9132" s="149" t="s">
        <v>16993</v>
      </c>
      <c r="C9132" s="149" t="s">
        <v>30991</v>
      </c>
      <c r="D9132" s="150" t="s">
        <v>30992</v>
      </c>
      <c r="E9132" s="149" t="s">
        <v>58</v>
      </c>
      <c r="F9132" s="151" t="s">
        <v>11864</v>
      </c>
      <c r="G9132" s="151" t="s">
        <v>15434</v>
      </c>
    </row>
    <row r="9133" spans="1:7" ht="22.5" x14ac:dyDescent="0.2">
      <c r="A9133" s="148" t="e">
        <f t="shared" si="143"/>
        <v>#REF!</v>
      </c>
      <c r="B9133" s="149" t="s">
        <v>16993</v>
      </c>
      <c r="C9133" s="149" t="s">
        <v>30993</v>
      </c>
      <c r="D9133" s="150" t="s">
        <v>30994</v>
      </c>
      <c r="E9133" s="149" t="s">
        <v>58</v>
      </c>
      <c r="F9133" s="151" t="s">
        <v>27305</v>
      </c>
      <c r="G9133" s="151" t="s">
        <v>27003</v>
      </c>
    </row>
    <row r="9134" spans="1:7" ht="22.5" x14ac:dyDescent="0.2">
      <c r="A9134" s="148" t="e">
        <f t="shared" si="143"/>
        <v>#REF!</v>
      </c>
      <c r="B9134" s="149" t="s">
        <v>16993</v>
      </c>
      <c r="C9134" s="149" t="s">
        <v>30995</v>
      </c>
      <c r="D9134" s="150" t="s">
        <v>30996</v>
      </c>
      <c r="E9134" s="149" t="s">
        <v>58</v>
      </c>
      <c r="F9134" s="151" t="s">
        <v>30997</v>
      </c>
      <c r="G9134" s="151" t="s">
        <v>30998</v>
      </c>
    </row>
    <row r="9135" spans="1:7" ht="22.5" x14ac:dyDescent="0.2">
      <c r="A9135" s="148" t="e">
        <f t="shared" si="143"/>
        <v>#REF!</v>
      </c>
      <c r="B9135" s="149" t="s">
        <v>16993</v>
      </c>
      <c r="C9135" s="149" t="s">
        <v>30999</v>
      </c>
      <c r="D9135" s="150" t="s">
        <v>31000</v>
      </c>
      <c r="E9135" s="149" t="s">
        <v>58</v>
      </c>
      <c r="F9135" s="151" t="s">
        <v>11035</v>
      </c>
      <c r="G9135" s="151" t="s">
        <v>10179</v>
      </c>
    </row>
    <row r="9136" spans="1:7" ht="22.5" x14ac:dyDescent="0.2">
      <c r="A9136" s="148" t="e">
        <f t="shared" si="143"/>
        <v>#REF!</v>
      </c>
      <c r="B9136" s="149" t="s">
        <v>16993</v>
      </c>
      <c r="C9136" s="149" t="s">
        <v>31001</v>
      </c>
      <c r="D9136" s="150" t="s">
        <v>31002</v>
      </c>
      <c r="E9136" s="149" t="s">
        <v>58</v>
      </c>
      <c r="F9136" s="151" t="s">
        <v>14284</v>
      </c>
      <c r="G9136" s="151" t="s">
        <v>15608</v>
      </c>
    </row>
    <row r="9137" spans="1:7" ht="22.5" x14ac:dyDescent="0.2">
      <c r="A9137" s="148" t="e">
        <f t="shared" si="143"/>
        <v>#REF!</v>
      </c>
      <c r="B9137" s="149" t="s">
        <v>16993</v>
      </c>
      <c r="C9137" s="149" t="s">
        <v>31003</v>
      </c>
      <c r="D9137" s="150" t="s">
        <v>31004</v>
      </c>
      <c r="E9137" s="149" t="s">
        <v>58</v>
      </c>
      <c r="F9137" s="151" t="s">
        <v>8223</v>
      </c>
      <c r="G9137" s="151" t="s">
        <v>26900</v>
      </c>
    </row>
    <row r="9138" spans="1:7" ht="22.5" x14ac:dyDescent="0.2">
      <c r="A9138" s="148" t="e">
        <f t="shared" si="143"/>
        <v>#REF!</v>
      </c>
      <c r="B9138" s="149" t="s">
        <v>16993</v>
      </c>
      <c r="C9138" s="149" t="s">
        <v>31005</v>
      </c>
      <c r="D9138" s="150" t="s">
        <v>31006</v>
      </c>
      <c r="E9138" s="149" t="s">
        <v>58</v>
      </c>
      <c r="F9138" s="151" t="s">
        <v>31007</v>
      </c>
      <c r="G9138" s="151" t="s">
        <v>12215</v>
      </c>
    </row>
    <row r="9139" spans="1:7" ht="22.5" x14ac:dyDescent="0.2">
      <c r="A9139" s="148" t="e">
        <f t="shared" si="143"/>
        <v>#REF!</v>
      </c>
      <c r="B9139" s="149" t="s">
        <v>16993</v>
      </c>
      <c r="C9139" s="149" t="s">
        <v>31008</v>
      </c>
      <c r="D9139" s="150" t="s">
        <v>31009</v>
      </c>
      <c r="E9139" s="149" t="s">
        <v>58</v>
      </c>
      <c r="F9139" s="151" t="s">
        <v>10216</v>
      </c>
      <c r="G9139" s="151" t="s">
        <v>31010</v>
      </c>
    </row>
    <row r="9140" spans="1:7" ht="22.5" x14ac:dyDescent="0.2">
      <c r="A9140" s="148" t="e">
        <f t="shared" si="143"/>
        <v>#REF!</v>
      </c>
      <c r="B9140" s="149" t="s">
        <v>16993</v>
      </c>
      <c r="C9140" s="149" t="s">
        <v>31011</v>
      </c>
      <c r="D9140" s="150" t="s">
        <v>31012</v>
      </c>
      <c r="E9140" s="149" t="s">
        <v>58</v>
      </c>
      <c r="F9140" s="151" t="s">
        <v>31013</v>
      </c>
      <c r="G9140" s="151" t="s">
        <v>31014</v>
      </c>
    </row>
    <row r="9141" spans="1:7" ht="22.5" x14ac:dyDescent="0.2">
      <c r="A9141" s="148" t="e">
        <f t="shared" si="143"/>
        <v>#REF!</v>
      </c>
      <c r="B9141" s="149" t="s">
        <v>16993</v>
      </c>
      <c r="C9141" s="149" t="s">
        <v>31015</v>
      </c>
      <c r="D9141" s="150" t="s">
        <v>31016</v>
      </c>
      <c r="E9141" s="149" t="s">
        <v>58</v>
      </c>
      <c r="F9141" s="151" t="s">
        <v>18278</v>
      </c>
      <c r="G9141" s="151" t="s">
        <v>31017</v>
      </c>
    </row>
    <row r="9142" spans="1:7" ht="22.5" x14ac:dyDescent="0.2">
      <c r="A9142" s="148" t="e">
        <f t="shared" si="143"/>
        <v>#REF!</v>
      </c>
      <c r="B9142" s="149" t="s">
        <v>16993</v>
      </c>
      <c r="C9142" s="149" t="s">
        <v>31018</v>
      </c>
      <c r="D9142" s="150" t="s">
        <v>31019</v>
      </c>
      <c r="E9142" s="149" t="s">
        <v>58</v>
      </c>
      <c r="F9142" s="151" t="s">
        <v>10037</v>
      </c>
      <c r="G9142" s="151" t="s">
        <v>19210</v>
      </c>
    </row>
    <row r="9143" spans="1:7" ht="22.5" x14ac:dyDescent="0.2">
      <c r="A9143" s="148" t="e">
        <f t="shared" si="143"/>
        <v>#REF!</v>
      </c>
      <c r="B9143" s="149" t="s">
        <v>16993</v>
      </c>
      <c r="C9143" s="149" t="s">
        <v>31020</v>
      </c>
      <c r="D9143" s="150" t="s">
        <v>31021</v>
      </c>
      <c r="E9143" s="149" t="s">
        <v>58</v>
      </c>
      <c r="F9143" s="151" t="s">
        <v>17240</v>
      </c>
      <c r="G9143" s="151" t="s">
        <v>31022</v>
      </c>
    </row>
    <row r="9144" spans="1:7" ht="22.5" x14ac:dyDescent="0.2">
      <c r="A9144" s="148" t="e">
        <f t="shared" si="143"/>
        <v>#REF!</v>
      </c>
      <c r="B9144" s="149" t="s">
        <v>16993</v>
      </c>
      <c r="C9144" s="149" t="s">
        <v>31023</v>
      </c>
      <c r="D9144" s="150" t="s">
        <v>31024</v>
      </c>
      <c r="E9144" s="149" t="s">
        <v>58</v>
      </c>
      <c r="F9144" s="151" t="s">
        <v>15091</v>
      </c>
      <c r="G9144" s="151" t="s">
        <v>15451</v>
      </c>
    </row>
    <row r="9145" spans="1:7" ht="22.5" x14ac:dyDescent="0.2">
      <c r="A9145" s="148" t="e">
        <f t="shared" si="143"/>
        <v>#REF!</v>
      </c>
      <c r="B9145" s="149" t="s">
        <v>16993</v>
      </c>
      <c r="C9145" s="149" t="s">
        <v>31025</v>
      </c>
      <c r="D9145" s="150" t="s">
        <v>31026</v>
      </c>
      <c r="E9145" s="149" t="s">
        <v>58</v>
      </c>
      <c r="F9145" s="151" t="s">
        <v>31017</v>
      </c>
      <c r="G9145" s="151" t="s">
        <v>8447</v>
      </c>
    </row>
    <row r="9146" spans="1:7" ht="22.5" x14ac:dyDescent="0.2">
      <c r="A9146" s="148" t="e">
        <f t="shared" si="143"/>
        <v>#REF!</v>
      </c>
      <c r="B9146" s="149" t="s">
        <v>16993</v>
      </c>
      <c r="C9146" s="149" t="s">
        <v>31027</v>
      </c>
      <c r="D9146" s="150" t="s">
        <v>31028</v>
      </c>
      <c r="E9146" s="149" t="s">
        <v>58</v>
      </c>
      <c r="F9146" s="151" t="s">
        <v>24533</v>
      </c>
      <c r="G9146" s="151" t="s">
        <v>8302</v>
      </c>
    </row>
    <row r="9147" spans="1:7" ht="22.5" x14ac:dyDescent="0.2">
      <c r="A9147" s="148" t="e">
        <f t="shared" si="143"/>
        <v>#REF!</v>
      </c>
      <c r="B9147" s="149" t="s">
        <v>16993</v>
      </c>
      <c r="C9147" s="149" t="s">
        <v>31029</v>
      </c>
      <c r="D9147" s="150" t="s">
        <v>31030</v>
      </c>
      <c r="E9147" s="149" t="s">
        <v>58</v>
      </c>
      <c r="F9147" s="151" t="s">
        <v>14801</v>
      </c>
      <c r="G9147" s="151" t="s">
        <v>13891</v>
      </c>
    </row>
    <row r="9148" spans="1:7" ht="22.5" x14ac:dyDescent="0.2">
      <c r="A9148" s="148" t="e">
        <f t="shared" si="143"/>
        <v>#REF!</v>
      </c>
      <c r="B9148" s="149" t="s">
        <v>16993</v>
      </c>
      <c r="C9148" s="149" t="s">
        <v>31031</v>
      </c>
      <c r="D9148" s="150" t="s">
        <v>31032</v>
      </c>
      <c r="E9148" s="149" t="s">
        <v>58</v>
      </c>
      <c r="F9148" s="151" t="s">
        <v>17269</v>
      </c>
      <c r="G9148" s="151" t="s">
        <v>14854</v>
      </c>
    </row>
    <row r="9149" spans="1:7" ht="22.5" x14ac:dyDescent="0.2">
      <c r="A9149" s="148" t="e">
        <f t="shared" si="143"/>
        <v>#REF!</v>
      </c>
      <c r="B9149" s="149" t="s">
        <v>16993</v>
      </c>
      <c r="C9149" s="149" t="s">
        <v>31033</v>
      </c>
      <c r="D9149" s="150" t="s">
        <v>31034</v>
      </c>
      <c r="E9149" s="149" t="s">
        <v>58</v>
      </c>
      <c r="F9149" s="151" t="s">
        <v>30291</v>
      </c>
      <c r="G9149" s="151" t="s">
        <v>29488</v>
      </c>
    </row>
    <row r="9150" spans="1:7" ht="22.5" x14ac:dyDescent="0.2">
      <c r="A9150" s="148" t="e">
        <f t="shared" si="143"/>
        <v>#REF!</v>
      </c>
      <c r="B9150" s="149" t="s">
        <v>16993</v>
      </c>
      <c r="C9150" s="149" t="s">
        <v>31035</v>
      </c>
      <c r="D9150" s="150" t="s">
        <v>31036</v>
      </c>
      <c r="E9150" s="149" t="s">
        <v>58</v>
      </c>
      <c r="F9150" s="151" t="s">
        <v>27539</v>
      </c>
      <c r="G9150" s="151" t="s">
        <v>31037</v>
      </c>
    </row>
    <row r="9151" spans="1:7" ht="22.5" x14ac:dyDescent="0.2">
      <c r="A9151" s="148" t="e">
        <f t="shared" si="143"/>
        <v>#REF!</v>
      </c>
      <c r="B9151" s="149" t="s">
        <v>16993</v>
      </c>
      <c r="C9151" s="149" t="s">
        <v>31038</v>
      </c>
      <c r="D9151" s="150" t="s">
        <v>31039</v>
      </c>
      <c r="E9151" s="149" t="s">
        <v>58</v>
      </c>
      <c r="F9151" s="151" t="s">
        <v>31040</v>
      </c>
      <c r="G9151" s="151" t="s">
        <v>31041</v>
      </c>
    </row>
    <row r="9152" spans="1:7" ht="22.5" x14ac:dyDescent="0.2">
      <c r="A9152" s="148" t="e">
        <f t="shared" si="143"/>
        <v>#REF!</v>
      </c>
      <c r="B9152" s="149" t="s">
        <v>16993</v>
      </c>
      <c r="C9152" s="149" t="s">
        <v>31042</v>
      </c>
      <c r="D9152" s="150" t="s">
        <v>31043</v>
      </c>
      <c r="E9152" s="149" t="s">
        <v>58</v>
      </c>
      <c r="F9152" s="151" t="s">
        <v>31044</v>
      </c>
      <c r="G9152" s="151" t="s">
        <v>18633</v>
      </c>
    </row>
    <row r="9153" spans="1:7" ht="22.5" x14ac:dyDescent="0.2">
      <c r="A9153" s="148" t="e">
        <f t="shared" si="143"/>
        <v>#REF!</v>
      </c>
      <c r="B9153" s="149" t="s">
        <v>16993</v>
      </c>
      <c r="C9153" s="149" t="s">
        <v>31045</v>
      </c>
      <c r="D9153" s="150" t="s">
        <v>31046</v>
      </c>
      <c r="E9153" s="149" t="s">
        <v>58</v>
      </c>
      <c r="F9153" s="151" t="s">
        <v>31047</v>
      </c>
      <c r="G9153" s="151" t="s">
        <v>31048</v>
      </c>
    </row>
    <row r="9154" spans="1:7" ht="22.5" x14ac:dyDescent="0.2">
      <c r="A9154" s="148" t="e">
        <f t="shared" si="143"/>
        <v>#REF!</v>
      </c>
      <c r="B9154" s="149" t="s">
        <v>16993</v>
      </c>
      <c r="C9154" s="149" t="s">
        <v>31049</v>
      </c>
      <c r="D9154" s="150" t="s">
        <v>31050</v>
      </c>
      <c r="E9154" s="149" t="s">
        <v>58</v>
      </c>
      <c r="F9154" s="151" t="s">
        <v>31051</v>
      </c>
      <c r="G9154" s="151" t="s">
        <v>31052</v>
      </c>
    </row>
    <row r="9155" spans="1:7" ht="22.5" x14ac:dyDescent="0.2">
      <c r="A9155" s="148" t="e">
        <f t="shared" si="143"/>
        <v>#REF!</v>
      </c>
      <c r="B9155" s="149" t="s">
        <v>16993</v>
      </c>
      <c r="C9155" s="149" t="s">
        <v>31053</v>
      </c>
      <c r="D9155" s="150" t="s">
        <v>31054</v>
      </c>
      <c r="E9155" s="149" t="s">
        <v>58</v>
      </c>
      <c r="F9155" s="151" t="s">
        <v>31055</v>
      </c>
      <c r="G9155" s="151" t="s">
        <v>31056</v>
      </c>
    </row>
    <row r="9156" spans="1:7" ht="22.5" x14ac:dyDescent="0.2">
      <c r="A9156" s="148" t="e">
        <f t="shared" si="143"/>
        <v>#REF!</v>
      </c>
      <c r="B9156" s="149" t="s">
        <v>16993</v>
      </c>
      <c r="C9156" s="149" t="s">
        <v>31057</v>
      </c>
      <c r="D9156" s="150" t="s">
        <v>31058</v>
      </c>
      <c r="E9156" s="149" t="s">
        <v>58</v>
      </c>
      <c r="F9156" s="151" t="s">
        <v>31059</v>
      </c>
      <c r="G9156" s="151" t="s">
        <v>24973</v>
      </c>
    </row>
    <row r="9157" spans="1:7" ht="22.5" x14ac:dyDescent="0.2">
      <c r="A9157" s="148" t="e">
        <f t="shared" si="143"/>
        <v>#REF!</v>
      </c>
      <c r="B9157" s="149" t="s">
        <v>16993</v>
      </c>
      <c r="C9157" s="149" t="s">
        <v>31060</v>
      </c>
      <c r="D9157" s="150" t="s">
        <v>31061</v>
      </c>
      <c r="E9157" s="149" t="s">
        <v>58</v>
      </c>
      <c r="F9157" s="151" t="s">
        <v>31062</v>
      </c>
      <c r="G9157" s="151" t="s">
        <v>31063</v>
      </c>
    </row>
    <row r="9158" spans="1:7" ht="22.5" x14ac:dyDescent="0.2">
      <c r="A9158" s="148" t="e">
        <f t="shared" si="143"/>
        <v>#REF!</v>
      </c>
      <c r="B9158" s="149" t="s">
        <v>16993</v>
      </c>
      <c r="C9158" s="149" t="s">
        <v>31064</v>
      </c>
      <c r="D9158" s="150" t="s">
        <v>31065</v>
      </c>
      <c r="E9158" s="149" t="s">
        <v>58</v>
      </c>
      <c r="F9158" s="151" t="s">
        <v>31066</v>
      </c>
      <c r="G9158" s="151" t="s">
        <v>31067</v>
      </c>
    </row>
    <row r="9159" spans="1:7" ht="22.5" x14ac:dyDescent="0.2">
      <c r="A9159" s="148" t="e">
        <f t="shared" si="143"/>
        <v>#REF!</v>
      </c>
      <c r="B9159" s="149" t="s">
        <v>16993</v>
      </c>
      <c r="C9159" s="149" t="s">
        <v>31068</v>
      </c>
      <c r="D9159" s="150" t="s">
        <v>31069</v>
      </c>
      <c r="E9159" s="149" t="s">
        <v>58</v>
      </c>
      <c r="F9159" s="151" t="s">
        <v>30838</v>
      </c>
      <c r="G9159" s="151" t="s">
        <v>31070</v>
      </c>
    </row>
    <row r="9160" spans="1:7" ht="22.5" x14ac:dyDescent="0.2">
      <c r="A9160" s="148" t="e">
        <f t="shared" si="143"/>
        <v>#REF!</v>
      </c>
      <c r="B9160" s="149" t="s">
        <v>16993</v>
      </c>
      <c r="C9160" s="149" t="s">
        <v>31071</v>
      </c>
      <c r="D9160" s="150" t="s">
        <v>31072</v>
      </c>
      <c r="E9160" s="149" t="s">
        <v>58</v>
      </c>
      <c r="F9160" s="151" t="s">
        <v>31073</v>
      </c>
      <c r="G9160" s="151" t="s">
        <v>31074</v>
      </c>
    </row>
    <row r="9161" spans="1:7" ht="22.5" x14ac:dyDescent="0.2">
      <c r="A9161" s="148" t="e">
        <f t="shared" si="143"/>
        <v>#REF!</v>
      </c>
      <c r="B9161" s="149" t="s">
        <v>16993</v>
      </c>
      <c r="C9161" s="149" t="s">
        <v>31075</v>
      </c>
      <c r="D9161" s="150" t="s">
        <v>31076</v>
      </c>
      <c r="E9161" s="149" t="s">
        <v>58</v>
      </c>
      <c r="F9161" s="151" t="s">
        <v>18803</v>
      </c>
      <c r="G9161" s="151" t="s">
        <v>31077</v>
      </c>
    </row>
    <row r="9162" spans="1:7" ht="22.5" x14ac:dyDescent="0.2">
      <c r="A9162" s="148" t="e">
        <f t="shared" si="143"/>
        <v>#REF!</v>
      </c>
      <c r="B9162" s="149" t="s">
        <v>16993</v>
      </c>
      <c r="C9162" s="149" t="s">
        <v>31078</v>
      </c>
      <c r="D9162" s="150" t="s">
        <v>31079</v>
      </c>
      <c r="E9162" s="149" t="s">
        <v>58</v>
      </c>
      <c r="F9162" s="151" t="s">
        <v>31080</v>
      </c>
      <c r="G9162" s="151" t="s">
        <v>16956</v>
      </c>
    </row>
    <row r="9163" spans="1:7" ht="22.5" x14ac:dyDescent="0.2">
      <c r="A9163" s="148" t="e">
        <f t="shared" si="143"/>
        <v>#REF!</v>
      </c>
      <c r="B9163" s="149" t="s">
        <v>16993</v>
      </c>
      <c r="C9163" s="149" t="s">
        <v>31081</v>
      </c>
      <c r="D9163" s="150" t="s">
        <v>31082</v>
      </c>
      <c r="E9163" s="149" t="s">
        <v>58</v>
      </c>
      <c r="F9163" s="151" t="s">
        <v>26635</v>
      </c>
      <c r="G9163" s="151" t="s">
        <v>31083</v>
      </c>
    </row>
    <row r="9164" spans="1:7" ht="22.5" x14ac:dyDescent="0.2">
      <c r="A9164" s="148" t="e">
        <f t="shared" si="143"/>
        <v>#REF!</v>
      </c>
      <c r="B9164" s="149" t="s">
        <v>16993</v>
      </c>
      <c r="C9164" s="149" t="s">
        <v>31084</v>
      </c>
      <c r="D9164" s="150" t="s">
        <v>31085</v>
      </c>
      <c r="E9164" s="149" t="s">
        <v>58</v>
      </c>
      <c r="F9164" s="151" t="s">
        <v>31086</v>
      </c>
      <c r="G9164" s="151" t="s">
        <v>31087</v>
      </c>
    </row>
    <row r="9165" spans="1:7" ht="22.5" x14ac:dyDescent="0.2">
      <c r="A9165" s="148" t="e">
        <f t="shared" si="143"/>
        <v>#REF!</v>
      </c>
      <c r="B9165" s="149" t="s">
        <v>16993</v>
      </c>
      <c r="C9165" s="149" t="s">
        <v>31088</v>
      </c>
      <c r="D9165" s="150" t="s">
        <v>31089</v>
      </c>
      <c r="E9165" s="149" t="s">
        <v>58</v>
      </c>
      <c r="F9165" s="151" t="s">
        <v>31090</v>
      </c>
      <c r="G9165" s="151" t="s">
        <v>26244</v>
      </c>
    </row>
    <row r="9166" spans="1:7" ht="22.5" x14ac:dyDescent="0.2">
      <c r="A9166" s="148" t="e">
        <f t="shared" si="143"/>
        <v>#REF!</v>
      </c>
      <c r="B9166" s="149" t="s">
        <v>16993</v>
      </c>
      <c r="C9166" s="149" t="s">
        <v>31091</v>
      </c>
      <c r="D9166" s="150" t="s">
        <v>31092</v>
      </c>
      <c r="E9166" s="149" t="s">
        <v>58</v>
      </c>
      <c r="F9166" s="151" t="s">
        <v>31093</v>
      </c>
      <c r="G9166" s="151" t="s">
        <v>31094</v>
      </c>
    </row>
    <row r="9167" spans="1:7" ht="22.5" x14ac:dyDescent="0.2">
      <c r="A9167" s="148" t="e">
        <f t="shared" si="143"/>
        <v>#REF!</v>
      </c>
      <c r="B9167" s="149" t="s">
        <v>16993</v>
      </c>
      <c r="C9167" s="149" t="s">
        <v>31095</v>
      </c>
      <c r="D9167" s="150" t="s">
        <v>31096</v>
      </c>
      <c r="E9167" s="149" t="s">
        <v>58</v>
      </c>
      <c r="F9167" s="151" t="s">
        <v>31097</v>
      </c>
      <c r="G9167" s="151" t="s">
        <v>31098</v>
      </c>
    </row>
    <row r="9168" spans="1:7" ht="22.5" x14ac:dyDescent="0.2">
      <c r="A9168" s="148" t="e">
        <f t="shared" si="143"/>
        <v>#REF!</v>
      </c>
      <c r="B9168" s="149" t="s">
        <v>16993</v>
      </c>
      <c r="C9168" s="149" t="s">
        <v>31099</v>
      </c>
      <c r="D9168" s="150" t="s">
        <v>31100</v>
      </c>
      <c r="E9168" s="149" t="s">
        <v>58</v>
      </c>
      <c r="F9168" s="151" t="s">
        <v>31101</v>
      </c>
      <c r="G9168" s="151" t="s">
        <v>31102</v>
      </c>
    </row>
    <row r="9169" spans="1:7" ht="22.5" x14ac:dyDescent="0.2">
      <c r="A9169" s="148" t="e">
        <f t="shared" si="143"/>
        <v>#REF!</v>
      </c>
      <c r="B9169" s="149" t="s">
        <v>16993</v>
      </c>
      <c r="C9169" s="149" t="s">
        <v>31103</v>
      </c>
      <c r="D9169" s="150" t="s">
        <v>31104</v>
      </c>
      <c r="E9169" s="149" t="s">
        <v>58</v>
      </c>
      <c r="F9169" s="151" t="s">
        <v>31105</v>
      </c>
      <c r="G9169" s="151" t="s">
        <v>9123</v>
      </c>
    </row>
    <row r="9170" spans="1:7" ht="22.5" x14ac:dyDescent="0.2">
      <c r="A9170" s="148" t="e">
        <f t="shared" si="143"/>
        <v>#REF!</v>
      </c>
      <c r="B9170" s="149" t="s">
        <v>16993</v>
      </c>
      <c r="C9170" s="149" t="s">
        <v>31106</v>
      </c>
      <c r="D9170" s="150" t="s">
        <v>31107</v>
      </c>
      <c r="E9170" s="149" t="s">
        <v>58</v>
      </c>
      <c r="F9170" s="151" t="s">
        <v>31108</v>
      </c>
      <c r="G9170" s="151" t="s">
        <v>17149</v>
      </c>
    </row>
    <row r="9171" spans="1:7" ht="22.5" x14ac:dyDescent="0.2">
      <c r="A9171" s="148" t="e">
        <f t="shared" si="143"/>
        <v>#REF!</v>
      </c>
      <c r="B9171" s="149" t="s">
        <v>16993</v>
      </c>
      <c r="C9171" s="149" t="s">
        <v>31109</v>
      </c>
      <c r="D9171" s="150" t="s">
        <v>31110</v>
      </c>
      <c r="E9171" s="149" t="s">
        <v>58</v>
      </c>
      <c r="F9171" s="151" t="s">
        <v>31111</v>
      </c>
      <c r="G9171" s="151" t="s">
        <v>31112</v>
      </c>
    </row>
    <row r="9172" spans="1:7" ht="22.5" x14ac:dyDescent="0.2">
      <c r="A9172" s="148" t="e">
        <f t="shared" si="143"/>
        <v>#REF!</v>
      </c>
      <c r="B9172" s="149" t="s">
        <v>16993</v>
      </c>
      <c r="C9172" s="149" t="s">
        <v>31113</v>
      </c>
      <c r="D9172" s="150" t="s">
        <v>31114</v>
      </c>
      <c r="E9172" s="149" t="s">
        <v>58</v>
      </c>
      <c r="F9172" s="151" t="s">
        <v>12636</v>
      </c>
      <c r="G9172" s="151" t="s">
        <v>31115</v>
      </c>
    </row>
    <row r="9173" spans="1:7" ht="22.5" x14ac:dyDescent="0.2">
      <c r="A9173" s="148" t="e">
        <f t="shared" si="143"/>
        <v>#REF!</v>
      </c>
      <c r="B9173" s="149" t="s">
        <v>16993</v>
      </c>
      <c r="C9173" s="149" t="s">
        <v>31116</v>
      </c>
      <c r="D9173" s="150" t="s">
        <v>31117</v>
      </c>
      <c r="E9173" s="149" t="s">
        <v>58</v>
      </c>
      <c r="F9173" s="151" t="s">
        <v>31118</v>
      </c>
      <c r="G9173" s="151" t="s">
        <v>31119</v>
      </c>
    </row>
    <row r="9174" spans="1:7" ht="22.5" x14ac:dyDescent="0.2">
      <c r="A9174" s="148" t="e">
        <f t="shared" si="143"/>
        <v>#REF!</v>
      </c>
      <c r="B9174" s="149" t="s">
        <v>16993</v>
      </c>
      <c r="C9174" s="149" t="s">
        <v>31120</v>
      </c>
      <c r="D9174" s="150" t="s">
        <v>31121</v>
      </c>
      <c r="E9174" s="149" t="s">
        <v>58</v>
      </c>
      <c r="F9174" s="151" t="s">
        <v>31122</v>
      </c>
      <c r="G9174" s="151" t="s">
        <v>31123</v>
      </c>
    </row>
    <row r="9175" spans="1:7" ht="22.5" x14ac:dyDescent="0.2">
      <c r="A9175" s="148" t="e">
        <f t="shared" si="143"/>
        <v>#REF!</v>
      </c>
      <c r="B9175" s="149" t="s">
        <v>16993</v>
      </c>
      <c r="C9175" s="149" t="s">
        <v>31124</v>
      </c>
      <c r="D9175" s="150" t="s">
        <v>31125</v>
      </c>
      <c r="E9175" s="149" t="s">
        <v>58</v>
      </c>
      <c r="F9175" s="151" t="s">
        <v>31126</v>
      </c>
      <c r="G9175" s="151" t="s">
        <v>31127</v>
      </c>
    </row>
    <row r="9176" spans="1:7" ht="22.5" x14ac:dyDescent="0.2">
      <c r="A9176" s="148" t="e">
        <f t="shared" si="143"/>
        <v>#REF!</v>
      </c>
      <c r="B9176" s="149" t="s">
        <v>16993</v>
      </c>
      <c r="C9176" s="149" t="s">
        <v>31128</v>
      </c>
      <c r="D9176" s="150" t="s">
        <v>31129</v>
      </c>
      <c r="E9176" s="149" t="s">
        <v>58</v>
      </c>
      <c r="F9176" s="151" t="s">
        <v>30295</v>
      </c>
      <c r="G9176" s="151" t="s">
        <v>31130</v>
      </c>
    </row>
    <row r="9177" spans="1:7" ht="22.5" x14ac:dyDescent="0.2">
      <c r="A9177" s="148" t="e">
        <f t="shared" si="143"/>
        <v>#REF!</v>
      </c>
      <c r="B9177" s="149" t="s">
        <v>16993</v>
      </c>
      <c r="C9177" s="149" t="s">
        <v>31131</v>
      </c>
      <c r="D9177" s="150" t="s">
        <v>31132</v>
      </c>
      <c r="E9177" s="149" t="s">
        <v>58</v>
      </c>
      <c r="F9177" s="151" t="s">
        <v>19290</v>
      </c>
      <c r="G9177" s="151" t="s">
        <v>31133</v>
      </c>
    </row>
    <row r="9178" spans="1:7" ht="22.5" x14ac:dyDescent="0.2">
      <c r="A9178" s="148" t="e">
        <f t="shared" si="143"/>
        <v>#REF!</v>
      </c>
      <c r="B9178" s="149" t="s">
        <v>16993</v>
      </c>
      <c r="C9178" s="149" t="s">
        <v>31134</v>
      </c>
      <c r="D9178" s="150" t="s">
        <v>31135</v>
      </c>
      <c r="E9178" s="149" t="s">
        <v>58</v>
      </c>
      <c r="F9178" s="151" t="s">
        <v>31136</v>
      </c>
      <c r="G9178" s="151" t="s">
        <v>31137</v>
      </c>
    </row>
    <row r="9179" spans="1:7" ht="22.5" x14ac:dyDescent="0.2">
      <c r="A9179" s="148" t="e">
        <f t="shared" si="143"/>
        <v>#REF!</v>
      </c>
      <c r="B9179" s="149" t="s">
        <v>16993</v>
      </c>
      <c r="C9179" s="149" t="s">
        <v>31138</v>
      </c>
      <c r="D9179" s="150" t="s">
        <v>31139</v>
      </c>
      <c r="E9179" s="149" t="s">
        <v>58</v>
      </c>
      <c r="F9179" s="151" t="s">
        <v>31140</v>
      </c>
      <c r="G9179" s="151" t="s">
        <v>30484</v>
      </c>
    </row>
    <row r="9180" spans="1:7" ht="22.5" x14ac:dyDescent="0.2">
      <c r="A9180" s="148" t="e">
        <f t="shared" si="143"/>
        <v>#REF!</v>
      </c>
      <c r="B9180" s="149" t="s">
        <v>16993</v>
      </c>
      <c r="C9180" s="149" t="s">
        <v>31141</v>
      </c>
      <c r="D9180" s="150" t="s">
        <v>31142</v>
      </c>
      <c r="E9180" s="149" t="s">
        <v>58</v>
      </c>
      <c r="F9180" s="151" t="s">
        <v>31143</v>
      </c>
      <c r="G9180" s="151" t="s">
        <v>31144</v>
      </c>
    </row>
    <row r="9181" spans="1:7" ht="22.5" x14ac:dyDescent="0.2">
      <c r="A9181" s="148" t="e">
        <f t="shared" si="143"/>
        <v>#REF!</v>
      </c>
      <c r="B9181" s="149" t="s">
        <v>16993</v>
      </c>
      <c r="C9181" s="149" t="s">
        <v>31145</v>
      </c>
      <c r="D9181" s="150" t="s">
        <v>31146</v>
      </c>
      <c r="E9181" s="149" t="s">
        <v>58</v>
      </c>
      <c r="F9181" s="151" t="s">
        <v>31147</v>
      </c>
      <c r="G9181" s="151" t="s">
        <v>31148</v>
      </c>
    </row>
    <row r="9182" spans="1:7" ht="22.5" x14ac:dyDescent="0.2">
      <c r="A9182" s="148" t="e">
        <f t="shared" si="143"/>
        <v>#REF!</v>
      </c>
      <c r="B9182" s="149" t="s">
        <v>16993</v>
      </c>
      <c r="C9182" s="149" t="s">
        <v>31149</v>
      </c>
      <c r="D9182" s="150" t="s">
        <v>31150</v>
      </c>
      <c r="E9182" s="149" t="s">
        <v>58</v>
      </c>
      <c r="F9182" s="151" t="s">
        <v>18301</v>
      </c>
      <c r="G9182" s="151" t="s">
        <v>12244</v>
      </c>
    </row>
    <row r="9183" spans="1:7" ht="22.5" x14ac:dyDescent="0.2">
      <c r="A9183" s="148" t="e">
        <f t="shared" si="143"/>
        <v>#REF!</v>
      </c>
      <c r="B9183" s="149" t="s">
        <v>16993</v>
      </c>
      <c r="C9183" s="149" t="s">
        <v>31151</v>
      </c>
      <c r="D9183" s="150" t="s">
        <v>31152</v>
      </c>
      <c r="E9183" s="149" t="s">
        <v>58</v>
      </c>
      <c r="F9183" s="151" t="s">
        <v>31153</v>
      </c>
      <c r="G9183" s="151" t="s">
        <v>31154</v>
      </c>
    </row>
    <row r="9184" spans="1:7" ht="22.5" x14ac:dyDescent="0.2">
      <c r="A9184" s="148" t="e">
        <f t="shared" si="143"/>
        <v>#REF!</v>
      </c>
      <c r="B9184" s="149" t="s">
        <v>16993</v>
      </c>
      <c r="C9184" s="149" t="s">
        <v>31155</v>
      </c>
      <c r="D9184" s="150" t="s">
        <v>31156</v>
      </c>
      <c r="E9184" s="149" t="s">
        <v>58</v>
      </c>
      <c r="F9184" s="151" t="s">
        <v>31157</v>
      </c>
      <c r="G9184" s="151" t="s">
        <v>31158</v>
      </c>
    </row>
    <row r="9185" spans="1:7" ht="22.5" x14ac:dyDescent="0.2">
      <c r="A9185" s="148" t="e">
        <f t="shared" si="143"/>
        <v>#REF!</v>
      </c>
      <c r="B9185" s="149" t="s">
        <v>16993</v>
      </c>
      <c r="C9185" s="149" t="s">
        <v>31159</v>
      </c>
      <c r="D9185" s="150" t="s">
        <v>31160</v>
      </c>
      <c r="E9185" s="149" t="s">
        <v>58</v>
      </c>
      <c r="F9185" s="151" t="s">
        <v>31161</v>
      </c>
      <c r="G9185" s="151" t="s">
        <v>31162</v>
      </c>
    </row>
    <row r="9186" spans="1:7" ht="22.5" x14ac:dyDescent="0.2">
      <c r="A9186" s="148" t="e">
        <f t="shared" si="143"/>
        <v>#REF!</v>
      </c>
      <c r="B9186" s="149" t="s">
        <v>16993</v>
      </c>
      <c r="C9186" s="149" t="s">
        <v>31163</v>
      </c>
      <c r="D9186" s="150" t="s">
        <v>31164</v>
      </c>
      <c r="E9186" s="149" t="s">
        <v>58</v>
      </c>
      <c r="F9186" s="151" t="s">
        <v>31165</v>
      </c>
      <c r="G9186" s="151" t="s">
        <v>31166</v>
      </c>
    </row>
    <row r="9187" spans="1:7" ht="22.5" x14ac:dyDescent="0.2">
      <c r="A9187" s="148" t="e">
        <f t="shared" si="143"/>
        <v>#REF!</v>
      </c>
      <c r="B9187" s="149" t="s">
        <v>16993</v>
      </c>
      <c r="C9187" s="149" t="s">
        <v>31167</v>
      </c>
      <c r="D9187" s="150" t="s">
        <v>31168</v>
      </c>
      <c r="E9187" s="149" t="s">
        <v>58</v>
      </c>
      <c r="F9187" s="151" t="s">
        <v>31169</v>
      </c>
      <c r="G9187" s="151" t="s">
        <v>31170</v>
      </c>
    </row>
    <row r="9188" spans="1:7" ht="22.5" x14ac:dyDescent="0.2">
      <c r="A9188" s="148" t="e">
        <f t="shared" si="143"/>
        <v>#REF!</v>
      </c>
      <c r="B9188" s="149" t="s">
        <v>16993</v>
      </c>
      <c r="C9188" s="149" t="s">
        <v>31171</v>
      </c>
      <c r="D9188" s="150" t="s">
        <v>31172</v>
      </c>
      <c r="E9188" s="149" t="s">
        <v>58</v>
      </c>
      <c r="F9188" s="151" t="s">
        <v>8979</v>
      </c>
      <c r="G9188" s="151" t="s">
        <v>31173</v>
      </c>
    </row>
    <row r="9189" spans="1:7" ht="22.5" x14ac:dyDescent="0.2">
      <c r="A9189" s="148" t="e">
        <f t="shared" ref="A9189:A9252" si="144">CONCATENAR</f>
        <v>#REF!</v>
      </c>
      <c r="B9189" s="149" t="s">
        <v>16993</v>
      </c>
      <c r="C9189" s="149" t="s">
        <v>31174</v>
      </c>
      <c r="D9189" s="150" t="s">
        <v>31175</v>
      </c>
      <c r="E9189" s="149" t="s">
        <v>58</v>
      </c>
      <c r="F9189" s="151" t="s">
        <v>31176</v>
      </c>
      <c r="G9189" s="151" t="s">
        <v>31177</v>
      </c>
    </row>
    <row r="9190" spans="1:7" ht="22.5" x14ac:dyDescent="0.2">
      <c r="A9190" s="148" t="e">
        <f t="shared" si="144"/>
        <v>#REF!</v>
      </c>
      <c r="B9190" s="149" t="s">
        <v>16993</v>
      </c>
      <c r="C9190" s="149" t="s">
        <v>31178</v>
      </c>
      <c r="D9190" s="150" t="s">
        <v>31179</v>
      </c>
      <c r="E9190" s="149" t="s">
        <v>58</v>
      </c>
      <c r="F9190" s="151" t="s">
        <v>31180</v>
      </c>
      <c r="G9190" s="151" t="s">
        <v>31181</v>
      </c>
    </row>
    <row r="9191" spans="1:7" ht="22.5" x14ac:dyDescent="0.2">
      <c r="A9191" s="148" t="e">
        <f t="shared" si="144"/>
        <v>#REF!</v>
      </c>
      <c r="B9191" s="149" t="s">
        <v>16993</v>
      </c>
      <c r="C9191" s="149" t="s">
        <v>31182</v>
      </c>
      <c r="D9191" s="150" t="s">
        <v>31183</v>
      </c>
      <c r="E9191" s="149" t="s">
        <v>58</v>
      </c>
      <c r="F9191" s="151" t="s">
        <v>22027</v>
      </c>
      <c r="G9191" s="151" t="s">
        <v>31184</v>
      </c>
    </row>
    <row r="9192" spans="1:7" ht="22.5" x14ac:dyDescent="0.2">
      <c r="A9192" s="148" t="e">
        <f t="shared" si="144"/>
        <v>#REF!</v>
      </c>
      <c r="B9192" s="149" t="s">
        <v>16993</v>
      </c>
      <c r="C9192" s="149" t="s">
        <v>31185</v>
      </c>
      <c r="D9192" s="150" t="s">
        <v>31186</v>
      </c>
      <c r="E9192" s="149" t="s">
        <v>58</v>
      </c>
      <c r="F9192" s="151" t="s">
        <v>31187</v>
      </c>
      <c r="G9192" s="151" t="s">
        <v>31188</v>
      </c>
    </row>
    <row r="9193" spans="1:7" ht="22.5" x14ac:dyDescent="0.2">
      <c r="A9193" s="148" t="e">
        <f t="shared" si="144"/>
        <v>#REF!</v>
      </c>
      <c r="B9193" s="149" t="s">
        <v>16993</v>
      </c>
      <c r="C9193" s="149" t="s">
        <v>31189</v>
      </c>
      <c r="D9193" s="150" t="s">
        <v>31190</v>
      </c>
      <c r="E9193" s="149" t="s">
        <v>58</v>
      </c>
      <c r="F9193" s="151" t="s">
        <v>31191</v>
      </c>
      <c r="G9193" s="151" t="s">
        <v>18494</v>
      </c>
    </row>
    <row r="9194" spans="1:7" ht="22.5" x14ac:dyDescent="0.2">
      <c r="A9194" s="148" t="e">
        <f t="shared" si="144"/>
        <v>#REF!</v>
      </c>
      <c r="B9194" s="149" t="s">
        <v>16993</v>
      </c>
      <c r="C9194" s="149" t="s">
        <v>31192</v>
      </c>
      <c r="D9194" s="150" t="s">
        <v>31193</v>
      </c>
      <c r="E9194" s="149" t="s">
        <v>58</v>
      </c>
      <c r="F9194" s="151" t="s">
        <v>31194</v>
      </c>
      <c r="G9194" s="151" t="s">
        <v>31195</v>
      </c>
    </row>
    <row r="9195" spans="1:7" ht="22.5" x14ac:dyDescent="0.2">
      <c r="A9195" s="148" t="e">
        <f t="shared" si="144"/>
        <v>#REF!</v>
      </c>
      <c r="B9195" s="149" t="s">
        <v>16993</v>
      </c>
      <c r="C9195" s="149" t="s">
        <v>31196</v>
      </c>
      <c r="D9195" s="150" t="s">
        <v>31197</v>
      </c>
      <c r="E9195" s="149" t="s">
        <v>58</v>
      </c>
      <c r="F9195" s="151" t="s">
        <v>31198</v>
      </c>
      <c r="G9195" s="151" t="s">
        <v>10250</v>
      </c>
    </row>
    <row r="9196" spans="1:7" ht="22.5" x14ac:dyDescent="0.2">
      <c r="A9196" s="148" t="e">
        <f t="shared" si="144"/>
        <v>#REF!</v>
      </c>
      <c r="B9196" s="149" t="s">
        <v>16993</v>
      </c>
      <c r="C9196" s="149" t="s">
        <v>31199</v>
      </c>
      <c r="D9196" s="150" t="s">
        <v>31200</v>
      </c>
      <c r="E9196" s="149" t="s">
        <v>58</v>
      </c>
      <c r="F9196" s="151" t="s">
        <v>31201</v>
      </c>
      <c r="G9196" s="151" t="s">
        <v>29372</v>
      </c>
    </row>
    <row r="9197" spans="1:7" ht="22.5" x14ac:dyDescent="0.2">
      <c r="A9197" s="148" t="e">
        <f t="shared" si="144"/>
        <v>#REF!</v>
      </c>
      <c r="B9197" s="149" t="s">
        <v>16993</v>
      </c>
      <c r="C9197" s="149" t="s">
        <v>31202</v>
      </c>
      <c r="D9197" s="150" t="s">
        <v>31203</v>
      </c>
      <c r="E9197" s="149" t="s">
        <v>58</v>
      </c>
      <c r="F9197" s="151" t="s">
        <v>31204</v>
      </c>
      <c r="G9197" s="151" t="s">
        <v>31205</v>
      </c>
    </row>
    <row r="9198" spans="1:7" ht="22.5" x14ac:dyDescent="0.2">
      <c r="A9198" s="148" t="e">
        <f t="shared" si="144"/>
        <v>#REF!</v>
      </c>
      <c r="B9198" s="149" t="s">
        <v>16993</v>
      </c>
      <c r="C9198" s="149" t="s">
        <v>31206</v>
      </c>
      <c r="D9198" s="150" t="s">
        <v>31207</v>
      </c>
      <c r="E9198" s="149" t="s">
        <v>58</v>
      </c>
      <c r="F9198" s="151" t="s">
        <v>31208</v>
      </c>
      <c r="G9198" s="151" t="s">
        <v>23267</v>
      </c>
    </row>
    <row r="9199" spans="1:7" ht="22.5" x14ac:dyDescent="0.2">
      <c r="A9199" s="148" t="e">
        <f t="shared" si="144"/>
        <v>#REF!</v>
      </c>
      <c r="B9199" s="149" t="s">
        <v>16993</v>
      </c>
      <c r="C9199" s="149" t="s">
        <v>31209</v>
      </c>
      <c r="D9199" s="150" t="s">
        <v>31210</v>
      </c>
      <c r="E9199" s="149" t="s">
        <v>58</v>
      </c>
      <c r="F9199" s="151" t="s">
        <v>31211</v>
      </c>
      <c r="G9199" s="151" t="s">
        <v>19811</v>
      </c>
    </row>
    <row r="9200" spans="1:7" ht="22.5" x14ac:dyDescent="0.2">
      <c r="A9200" s="148" t="e">
        <f t="shared" si="144"/>
        <v>#REF!</v>
      </c>
      <c r="B9200" s="149" t="s">
        <v>16993</v>
      </c>
      <c r="C9200" s="149" t="s">
        <v>31212</v>
      </c>
      <c r="D9200" s="150" t="s">
        <v>31213</v>
      </c>
      <c r="E9200" s="149" t="s">
        <v>58</v>
      </c>
      <c r="F9200" s="151" t="s">
        <v>31214</v>
      </c>
      <c r="G9200" s="151" t="s">
        <v>26643</v>
      </c>
    </row>
    <row r="9201" spans="1:7" ht="22.5" x14ac:dyDescent="0.2">
      <c r="A9201" s="148" t="e">
        <f t="shared" si="144"/>
        <v>#REF!</v>
      </c>
      <c r="B9201" s="149" t="s">
        <v>16993</v>
      </c>
      <c r="C9201" s="149" t="s">
        <v>31215</v>
      </c>
      <c r="D9201" s="150" t="s">
        <v>31216</v>
      </c>
      <c r="E9201" s="149" t="s">
        <v>58</v>
      </c>
      <c r="F9201" s="151" t="s">
        <v>31217</v>
      </c>
      <c r="G9201" s="151" t="s">
        <v>31218</v>
      </c>
    </row>
    <row r="9202" spans="1:7" ht="22.5" x14ac:dyDescent="0.2">
      <c r="A9202" s="148" t="e">
        <f t="shared" si="144"/>
        <v>#REF!</v>
      </c>
      <c r="B9202" s="149" t="s">
        <v>16993</v>
      </c>
      <c r="C9202" s="149" t="s">
        <v>31219</v>
      </c>
      <c r="D9202" s="150" t="s">
        <v>31220</v>
      </c>
      <c r="E9202" s="149" t="s">
        <v>58</v>
      </c>
      <c r="F9202" s="151" t="s">
        <v>31221</v>
      </c>
      <c r="G9202" s="151" t="s">
        <v>26496</v>
      </c>
    </row>
    <row r="9203" spans="1:7" ht="22.5" x14ac:dyDescent="0.2">
      <c r="A9203" s="148" t="e">
        <f t="shared" si="144"/>
        <v>#REF!</v>
      </c>
      <c r="B9203" s="149" t="s">
        <v>16993</v>
      </c>
      <c r="C9203" s="149" t="s">
        <v>31222</v>
      </c>
      <c r="D9203" s="150" t="s">
        <v>31223</v>
      </c>
      <c r="E9203" s="149" t="s">
        <v>58</v>
      </c>
      <c r="F9203" s="151" t="s">
        <v>31224</v>
      </c>
      <c r="G9203" s="151" t="s">
        <v>31225</v>
      </c>
    </row>
    <row r="9204" spans="1:7" ht="22.5" x14ac:dyDescent="0.2">
      <c r="A9204" s="148" t="e">
        <f t="shared" si="144"/>
        <v>#REF!</v>
      </c>
      <c r="B9204" s="149" t="s">
        <v>16993</v>
      </c>
      <c r="C9204" s="149" t="s">
        <v>31226</v>
      </c>
      <c r="D9204" s="150" t="s">
        <v>31227</v>
      </c>
      <c r="E9204" s="149" t="s">
        <v>58</v>
      </c>
      <c r="F9204" s="151" t="s">
        <v>31228</v>
      </c>
      <c r="G9204" s="151" t="s">
        <v>31229</v>
      </c>
    </row>
    <row r="9205" spans="1:7" ht="22.5" x14ac:dyDescent="0.2">
      <c r="A9205" s="148" t="e">
        <f t="shared" si="144"/>
        <v>#REF!</v>
      </c>
      <c r="B9205" s="149" t="s">
        <v>16993</v>
      </c>
      <c r="C9205" s="149" t="s">
        <v>31230</v>
      </c>
      <c r="D9205" s="150" t="s">
        <v>31231</v>
      </c>
      <c r="E9205" s="149" t="s">
        <v>58</v>
      </c>
      <c r="F9205" s="151" t="s">
        <v>31232</v>
      </c>
      <c r="G9205" s="151" t="s">
        <v>31233</v>
      </c>
    </row>
    <row r="9206" spans="1:7" ht="22.5" x14ac:dyDescent="0.2">
      <c r="A9206" s="148" t="e">
        <f t="shared" si="144"/>
        <v>#REF!</v>
      </c>
      <c r="B9206" s="149" t="s">
        <v>16993</v>
      </c>
      <c r="C9206" s="149" t="s">
        <v>31234</v>
      </c>
      <c r="D9206" s="150" t="s">
        <v>31235</v>
      </c>
      <c r="E9206" s="149" t="s">
        <v>58</v>
      </c>
      <c r="F9206" s="151" t="s">
        <v>30285</v>
      </c>
      <c r="G9206" s="151" t="s">
        <v>31236</v>
      </c>
    </row>
    <row r="9207" spans="1:7" ht="22.5" x14ac:dyDescent="0.2">
      <c r="A9207" s="148" t="e">
        <f t="shared" si="144"/>
        <v>#REF!</v>
      </c>
      <c r="B9207" s="149" t="s">
        <v>16993</v>
      </c>
      <c r="C9207" s="149" t="s">
        <v>31237</v>
      </c>
      <c r="D9207" s="150" t="s">
        <v>31238</v>
      </c>
      <c r="E9207" s="149" t="s">
        <v>58</v>
      </c>
      <c r="F9207" s="151" t="s">
        <v>30885</v>
      </c>
      <c r="G9207" s="151" t="s">
        <v>31239</v>
      </c>
    </row>
    <row r="9208" spans="1:7" ht="22.5" x14ac:dyDescent="0.2">
      <c r="A9208" s="148" t="e">
        <f t="shared" si="144"/>
        <v>#REF!</v>
      </c>
      <c r="B9208" s="149" t="s">
        <v>16993</v>
      </c>
      <c r="C9208" s="149" t="s">
        <v>31240</v>
      </c>
      <c r="D9208" s="150" t="s">
        <v>31241</v>
      </c>
      <c r="E9208" s="149" t="s">
        <v>58</v>
      </c>
      <c r="F9208" s="151" t="s">
        <v>31242</v>
      </c>
      <c r="G9208" s="151" t="s">
        <v>31243</v>
      </c>
    </row>
    <row r="9209" spans="1:7" ht="22.5" x14ac:dyDescent="0.2">
      <c r="A9209" s="148" t="e">
        <f t="shared" si="144"/>
        <v>#REF!</v>
      </c>
      <c r="B9209" s="149" t="s">
        <v>16993</v>
      </c>
      <c r="C9209" s="149" t="s">
        <v>31244</v>
      </c>
      <c r="D9209" s="150" t="s">
        <v>31245</v>
      </c>
      <c r="E9209" s="149" t="s">
        <v>58</v>
      </c>
      <c r="F9209" s="151" t="s">
        <v>31246</v>
      </c>
      <c r="G9209" s="151" t="s">
        <v>31247</v>
      </c>
    </row>
    <row r="9210" spans="1:7" ht="22.5" x14ac:dyDescent="0.2">
      <c r="A9210" s="148" t="e">
        <f t="shared" si="144"/>
        <v>#REF!</v>
      </c>
      <c r="B9210" s="149" t="s">
        <v>16993</v>
      </c>
      <c r="C9210" s="149" t="s">
        <v>31248</v>
      </c>
      <c r="D9210" s="150" t="s">
        <v>31249</v>
      </c>
      <c r="E9210" s="149" t="s">
        <v>58</v>
      </c>
      <c r="F9210" s="151" t="s">
        <v>27631</v>
      </c>
      <c r="G9210" s="151" t="s">
        <v>31250</v>
      </c>
    </row>
    <row r="9211" spans="1:7" ht="22.5" x14ac:dyDescent="0.2">
      <c r="A9211" s="148" t="e">
        <f t="shared" si="144"/>
        <v>#REF!</v>
      </c>
      <c r="B9211" s="149" t="s">
        <v>16993</v>
      </c>
      <c r="C9211" s="149" t="s">
        <v>31251</v>
      </c>
      <c r="D9211" s="150" t="s">
        <v>31252</v>
      </c>
      <c r="E9211" s="149" t="s">
        <v>58</v>
      </c>
      <c r="F9211" s="151" t="s">
        <v>31253</v>
      </c>
      <c r="G9211" s="151" t="s">
        <v>31254</v>
      </c>
    </row>
    <row r="9212" spans="1:7" ht="22.5" x14ac:dyDescent="0.2">
      <c r="A9212" s="148" t="e">
        <f t="shared" si="144"/>
        <v>#REF!</v>
      </c>
      <c r="B9212" s="149" t="s">
        <v>16993</v>
      </c>
      <c r="C9212" s="149" t="s">
        <v>31255</v>
      </c>
      <c r="D9212" s="150" t="s">
        <v>31256</v>
      </c>
      <c r="E9212" s="149" t="s">
        <v>58</v>
      </c>
      <c r="F9212" s="151" t="s">
        <v>21977</v>
      </c>
      <c r="G9212" s="151" t="s">
        <v>29579</v>
      </c>
    </row>
    <row r="9213" spans="1:7" ht="22.5" x14ac:dyDescent="0.2">
      <c r="A9213" s="148" t="e">
        <f t="shared" si="144"/>
        <v>#REF!</v>
      </c>
      <c r="B9213" s="149" t="s">
        <v>16993</v>
      </c>
      <c r="C9213" s="149" t="s">
        <v>31257</v>
      </c>
      <c r="D9213" s="150" t="s">
        <v>31258</v>
      </c>
      <c r="E9213" s="149" t="s">
        <v>58</v>
      </c>
      <c r="F9213" s="151" t="s">
        <v>10782</v>
      </c>
      <c r="G9213" s="151" t="s">
        <v>31259</v>
      </c>
    </row>
    <row r="9214" spans="1:7" ht="22.5" x14ac:dyDescent="0.2">
      <c r="A9214" s="148" t="e">
        <f t="shared" si="144"/>
        <v>#REF!</v>
      </c>
      <c r="B9214" s="149" t="s">
        <v>16993</v>
      </c>
      <c r="C9214" s="149" t="s">
        <v>31260</v>
      </c>
      <c r="D9214" s="150" t="s">
        <v>31261</v>
      </c>
      <c r="E9214" s="149" t="s">
        <v>58</v>
      </c>
      <c r="F9214" s="151" t="s">
        <v>31262</v>
      </c>
      <c r="G9214" s="151" t="s">
        <v>19488</v>
      </c>
    </row>
    <row r="9215" spans="1:7" ht="22.5" x14ac:dyDescent="0.2">
      <c r="A9215" s="148" t="e">
        <f t="shared" si="144"/>
        <v>#REF!</v>
      </c>
      <c r="B9215" s="149" t="s">
        <v>16993</v>
      </c>
      <c r="C9215" s="149" t="s">
        <v>31263</v>
      </c>
      <c r="D9215" s="150" t="s">
        <v>31264</v>
      </c>
      <c r="E9215" s="149" t="s">
        <v>58</v>
      </c>
      <c r="F9215" s="151" t="s">
        <v>31265</v>
      </c>
      <c r="G9215" s="151" t="s">
        <v>31266</v>
      </c>
    </row>
    <row r="9216" spans="1:7" ht="22.5" x14ac:dyDescent="0.2">
      <c r="A9216" s="148" t="e">
        <f t="shared" si="144"/>
        <v>#REF!</v>
      </c>
      <c r="B9216" s="149" t="s">
        <v>16993</v>
      </c>
      <c r="C9216" s="149" t="s">
        <v>31267</v>
      </c>
      <c r="D9216" s="150" t="s">
        <v>31268</v>
      </c>
      <c r="E9216" s="149" t="s">
        <v>58</v>
      </c>
      <c r="F9216" s="151" t="s">
        <v>31269</v>
      </c>
      <c r="G9216" s="151" t="s">
        <v>31270</v>
      </c>
    </row>
    <row r="9217" spans="1:7" ht="22.5" x14ac:dyDescent="0.2">
      <c r="A9217" s="148" t="e">
        <f t="shared" si="144"/>
        <v>#REF!</v>
      </c>
      <c r="B9217" s="149" t="s">
        <v>16993</v>
      </c>
      <c r="C9217" s="149" t="s">
        <v>31271</v>
      </c>
      <c r="D9217" s="150" t="s">
        <v>31272</v>
      </c>
      <c r="E9217" s="149" t="s">
        <v>58</v>
      </c>
      <c r="F9217" s="151" t="s">
        <v>31273</v>
      </c>
      <c r="G9217" s="151" t="s">
        <v>31274</v>
      </c>
    </row>
    <row r="9218" spans="1:7" ht="22.5" x14ac:dyDescent="0.2">
      <c r="A9218" s="148" t="e">
        <f t="shared" si="144"/>
        <v>#REF!</v>
      </c>
      <c r="B9218" s="149" t="s">
        <v>16993</v>
      </c>
      <c r="C9218" s="149" t="s">
        <v>31275</v>
      </c>
      <c r="D9218" s="150" t="s">
        <v>31276</v>
      </c>
      <c r="E9218" s="149" t="s">
        <v>58</v>
      </c>
      <c r="F9218" s="151" t="s">
        <v>31277</v>
      </c>
      <c r="G9218" s="151" t="s">
        <v>31278</v>
      </c>
    </row>
    <row r="9219" spans="1:7" ht="22.5" x14ac:dyDescent="0.2">
      <c r="A9219" s="148" t="e">
        <f t="shared" si="144"/>
        <v>#REF!</v>
      </c>
      <c r="B9219" s="149" t="s">
        <v>16993</v>
      </c>
      <c r="C9219" s="149" t="s">
        <v>31279</v>
      </c>
      <c r="D9219" s="150" t="s">
        <v>31280</v>
      </c>
      <c r="E9219" s="149" t="s">
        <v>58</v>
      </c>
      <c r="F9219" s="151" t="s">
        <v>31281</v>
      </c>
      <c r="G9219" s="151" t="s">
        <v>31282</v>
      </c>
    </row>
    <row r="9220" spans="1:7" ht="22.5" x14ac:dyDescent="0.2">
      <c r="A9220" s="148" t="e">
        <f t="shared" si="144"/>
        <v>#REF!</v>
      </c>
      <c r="B9220" s="149" t="s">
        <v>16993</v>
      </c>
      <c r="C9220" s="149" t="s">
        <v>31283</v>
      </c>
      <c r="D9220" s="150" t="s">
        <v>31284</v>
      </c>
      <c r="E9220" s="149" t="s">
        <v>58</v>
      </c>
      <c r="F9220" s="151" t="s">
        <v>31285</v>
      </c>
      <c r="G9220" s="151" t="s">
        <v>26668</v>
      </c>
    </row>
    <row r="9221" spans="1:7" ht="22.5" x14ac:dyDescent="0.2">
      <c r="A9221" s="148" t="e">
        <f t="shared" si="144"/>
        <v>#REF!</v>
      </c>
      <c r="B9221" s="149" t="s">
        <v>16993</v>
      </c>
      <c r="C9221" s="149" t="s">
        <v>31286</v>
      </c>
      <c r="D9221" s="150" t="s">
        <v>31287</v>
      </c>
      <c r="E9221" s="149" t="s">
        <v>58</v>
      </c>
      <c r="F9221" s="151" t="s">
        <v>31288</v>
      </c>
      <c r="G9221" s="151" t="s">
        <v>31289</v>
      </c>
    </row>
    <row r="9222" spans="1:7" ht="22.5" x14ac:dyDescent="0.2">
      <c r="A9222" s="148" t="e">
        <f t="shared" si="144"/>
        <v>#REF!</v>
      </c>
      <c r="B9222" s="149" t="s">
        <v>16993</v>
      </c>
      <c r="C9222" s="149" t="s">
        <v>31290</v>
      </c>
      <c r="D9222" s="150" t="s">
        <v>31291</v>
      </c>
      <c r="E9222" s="149" t="s">
        <v>58</v>
      </c>
      <c r="F9222" s="151" t="s">
        <v>31292</v>
      </c>
      <c r="G9222" s="151" t="s">
        <v>11837</v>
      </c>
    </row>
    <row r="9223" spans="1:7" ht="22.5" x14ac:dyDescent="0.2">
      <c r="A9223" s="148" t="e">
        <f t="shared" si="144"/>
        <v>#REF!</v>
      </c>
      <c r="B9223" s="149" t="s">
        <v>16993</v>
      </c>
      <c r="C9223" s="149" t="s">
        <v>31293</v>
      </c>
      <c r="D9223" s="150" t="s">
        <v>31294</v>
      </c>
      <c r="E9223" s="149" t="s">
        <v>58</v>
      </c>
      <c r="F9223" s="151" t="s">
        <v>31295</v>
      </c>
      <c r="G9223" s="151" t="s">
        <v>31296</v>
      </c>
    </row>
    <row r="9224" spans="1:7" ht="22.5" x14ac:dyDescent="0.2">
      <c r="A9224" s="148" t="e">
        <f t="shared" si="144"/>
        <v>#REF!</v>
      </c>
      <c r="B9224" s="149" t="s">
        <v>16993</v>
      </c>
      <c r="C9224" s="149" t="s">
        <v>31297</v>
      </c>
      <c r="D9224" s="150" t="s">
        <v>31298</v>
      </c>
      <c r="E9224" s="149" t="s">
        <v>58</v>
      </c>
      <c r="F9224" s="151" t="s">
        <v>31299</v>
      </c>
      <c r="G9224" s="151" t="s">
        <v>31300</v>
      </c>
    </row>
    <row r="9225" spans="1:7" ht="22.5" x14ac:dyDescent="0.2">
      <c r="A9225" s="148" t="e">
        <f t="shared" si="144"/>
        <v>#REF!</v>
      </c>
      <c r="B9225" s="149" t="s">
        <v>16993</v>
      </c>
      <c r="C9225" s="149" t="s">
        <v>31301</v>
      </c>
      <c r="D9225" s="150" t="s">
        <v>31302</v>
      </c>
      <c r="E9225" s="149" t="s">
        <v>58</v>
      </c>
      <c r="F9225" s="151" t="s">
        <v>31303</v>
      </c>
      <c r="G9225" s="151" t="s">
        <v>11208</v>
      </c>
    </row>
    <row r="9226" spans="1:7" ht="22.5" x14ac:dyDescent="0.2">
      <c r="A9226" s="148" t="e">
        <f t="shared" si="144"/>
        <v>#REF!</v>
      </c>
      <c r="B9226" s="149" t="s">
        <v>16993</v>
      </c>
      <c r="C9226" s="149" t="s">
        <v>31304</v>
      </c>
      <c r="D9226" s="150" t="s">
        <v>31305</v>
      </c>
      <c r="E9226" s="149" t="s">
        <v>58</v>
      </c>
      <c r="F9226" s="151" t="s">
        <v>31306</v>
      </c>
      <c r="G9226" s="151" t="s">
        <v>31307</v>
      </c>
    </row>
    <row r="9227" spans="1:7" ht="22.5" x14ac:dyDescent="0.2">
      <c r="A9227" s="148" t="e">
        <f t="shared" si="144"/>
        <v>#REF!</v>
      </c>
      <c r="B9227" s="149" t="s">
        <v>16993</v>
      </c>
      <c r="C9227" s="149" t="s">
        <v>31308</v>
      </c>
      <c r="D9227" s="150" t="s">
        <v>31309</v>
      </c>
      <c r="E9227" s="149" t="s">
        <v>58</v>
      </c>
      <c r="F9227" s="151" t="s">
        <v>31310</v>
      </c>
      <c r="G9227" s="151" t="s">
        <v>31311</v>
      </c>
    </row>
    <row r="9228" spans="1:7" ht="22.5" x14ac:dyDescent="0.2">
      <c r="A9228" s="148" t="e">
        <f t="shared" si="144"/>
        <v>#REF!</v>
      </c>
      <c r="B9228" s="149" t="s">
        <v>16993</v>
      </c>
      <c r="C9228" s="149" t="s">
        <v>31312</v>
      </c>
      <c r="D9228" s="150" t="s">
        <v>31313</v>
      </c>
      <c r="E9228" s="149" t="s">
        <v>58</v>
      </c>
      <c r="F9228" s="151" t="s">
        <v>31314</v>
      </c>
      <c r="G9228" s="151" t="s">
        <v>20599</v>
      </c>
    </row>
    <row r="9229" spans="1:7" ht="22.5" x14ac:dyDescent="0.2">
      <c r="A9229" s="148" t="e">
        <f t="shared" si="144"/>
        <v>#REF!</v>
      </c>
      <c r="B9229" s="149" t="s">
        <v>16993</v>
      </c>
      <c r="C9229" s="149" t="s">
        <v>31315</v>
      </c>
      <c r="D9229" s="150" t="s">
        <v>31316</v>
      </c>
      <c r="E9229" s="149" t="s">
        <v>58</v>
      </c>
      <c r="F9229" s="151" t="s">
        <v>31317</v>
      </c>
      <c r="G9229" s="151" t="s">
        <v>31318</v>
      </c>
    </row>
    <row r="9230" spans="1:7" ht="22.5" x14ac:dyDescent="0.2">
      <c r="A9230" s="148" t="e">
        <f t="shared" si="144"/>
        <v>#REF!</v>
      </c>
      <c r="B9230" s="149" t="s">
        <v>16993</v>
      </c>
      <c r="C9230" s="149" t="s">
        <v>31319</v>
      </c>
      <c r="D9230" s="150" t="s">
        <v>31320</v>
      </c>
      <c r="E9230" s="149" t="s">
        <v>58</v>
      </c>
      <c r="F9230" s="151" t="s">
        <v>31321</v>
      </c>
      <c r="G9230" s="151" t="s">
        <v>11248</v>
      </c>
    </row>
    <row r="9231" spans="1:7" ht="22.5" x14ac:dyDescent="0.2">
      <c r="A9231" s="148" t="e">
        <f t="shared" si="144"/>
        <v>#REF!</v>
      </c>
      <c r="B9231" s="149" t="s">
        <v>16993</v>
      </c>
      <c r="C9231" s="149" t="s">
        <v>31322</v>
      </c>
      <c r="D9231" s="150" t="s">
        <v>31323</v>
      </c>
      <c r="E9231" s="149" t="s">
        <v>58</v>
      </c>
      <c r="F9231" s="151" t="s">
        <v>17075</v>
      </c>
      <c r="G9231" s="151" t="s">
        <v>14729</v>
      </c>
    </row>
    <row r="9232" spans="1:7" ht="22.5" x14ac:dyDescent="0.2">
      <c r="A9232" s="148" t="e">
        <f t="shared" si="144"/>
        <v>#REF!</v>
      </c>
      <c r="B9232" s="149" t="s">
        <v>16993</v>
      </c>
      <c r="C9232" s="149" t="s">
        <v>31324</v>
      </c>
      <c r="D9232" s="150" t="s">
        <v>31325</v>
      </c>
      <c r="E9232" s="149" t="s">
        <v>58</v>
      </c>
      <c r="F9232" s="151" t="s">
        <v>13911</v>
      </c>
      <c r="G9232" s="151" t="s">
        <v>9682</v>
      </c>
    </row>
    <row r="9233" spans="1:7" ht="22.5" x14ac:dyDescent="0.2">
      <c r="A9233" s="148" t="e">
        <f t="shared" si="144"/>
        <v>#REF!</v>
      </c>
      <c r="B9233" s="149" t="s">
        <v>16993</v>
      </c>
      <c r="C9233" s="149" t="s">
        <v>31326</v>
      </c>
      <c r="D9233" s="150" t="s">
        <v>31327</v>
      </c>
      <c r="E9233" s="149" t="s">
        <v>58</v>
      </c>
      <c r="F9233" s="151" t="s">
        <v>31328</v>
      </c>
      <c r="G9233" s="151" t="s">
        <v>17212</v>
      </c>
    </row>
    <row r="9234" spans="1:7" ht="22.5" x14ac:dyDescent="0.2">
      <c r="A9234" s="148" t="e">
        <f t="shared" si="144"/>
        <v>#REF!</v>
      </c>
      <c r="B9234" s="149" t="s">
        <v>16993</v>
      </c>
      <c r="C9234" s="149" t="s">
        <v>31329</v>
      </c>
      <c r="D9234" s="150" t="s">
        <v>31330</v>
      </c>
      <c r="E9234" s="149" t="s">
        <v>58</v>
      </c>
      <c r="F9234" s="151" t="s">
        <v>31331</v>
      </c>
      <c r="G9234" s="151" t="s">
        <v>31332</v>
      </c>
    </row>
    <row r="9235" spans="1:7" ht="22.5" x14ac:dyDescent="0.2">
      <c r="A9235" s="148" t="e">
        <f t="shared" si="144"/>
        <v>#REF!</v>
      </c>
      <c r="B9235" s="149" t="s">
        <v>16993</v>
      </c>
      <c r="C9235" s="149" t="s">
        <v>31333</v>
      </c>
      <c r="D9235" s="150" t="s">
        <v>31334</v>
      </c>
      <c r="E9235" s="149" t="s">
        <v>58</v>
      </c>
      <c r="F9235" s="151" t="s">
        <v>31335</v>
      </c>
      <c r="G9235" s="151" t="s">
        <v>31336</v>
      </c>
    </row>
    <row r="9236" spans="1:7" ht="22.5" x14ac:dyDescent="0.2">
      <c r="A9236" s="148" t="e">
        <f t="shared" si="144"/>
        <v>#REF!</v>
      </c>
      <c r="B9236" s="149" t="s">
        <v>16993</v>
      </c>
      <c r="C9236" s="149" t="s">
        <v>31337</v>
      </c>
      <c r="D9236" s="150" t="s">
        <v>31338</v>
      </c>
      <c r="E9236" s="149" t="s">
        <v>58</v>
      </c>
      <c r="F9236" s="151" t="s">
        <v>31339</v>
      </c>
      <c r="G9236" s="151" t="s">
        <v>27417</v>
      </c>
    </row>
    <row r="9237" spans="1:7" ht="22.5" x14ac:dyDescent="0.2">
      <c r="A9237" s="148" t="e">
        <f t="shared" si="144"/>
        <v>#REF!</v>
      </c>
      <c r="B9237" s="149" t="s">
        <v>16993</v>
      </c>
      <c r="C9237" s="149" t="s">
        <v>31340</v>
      </c>
      <c r="D9237" s="150" t="s">
        <v>31341</v>
      </c>
      <c r="E9237" s="149" t="s">
        <v>58</v>
      </c>
      <c r="F9237" s="151" t="s">
        <v>8936</v>
      </c>
      <c r="G9237" s="151" t="s">
        <v>31342</v>
      </c>
    </row>
    <row r="9238" spans="1:7" ht="22.5" x14ac:dyDescent="0.2">
      <c r="A9238" s="148" t="e">
        <f t="shared" si="144"/>
        <v>#REF!</v>
      </c>
      <c r="B9238" s="149" t="s">
        <v>16993</v>
      </c>
      <c r="C9238" s="149" t="s">
        <v>31343</v>
      </c>
      <c r="D9238" s="150" t="s">
        <v>31344</v>
      </c>
      <c r="E9238" s="149" t="s">
        <v>58</v>
      </c>
      <c r="F9238" s="151" t="s">
        <v>30904</v>
      </c>
      <c r="G9238" s="151" t="s">
        <v>31345</v>
      </c>
    </row>
    <row r="9239" spans="1:7" ht="22.5" x14ac:dyDescent="0.2">
      <c r="A9239" s="148" t="e">
        <f t="shared" si="144"/>
        <v>#REF!</v>
      </c>
      <c r="B9239" s="149" t="s">
        <v>16993</v>
      </c>
      <c r="C9239" s="149" t="s">
        <v>31346</v>
      </c>
      <c r="D9239" s="150" t="s">
        <v>31347</v>
      </c>
      <c r="E9239" s="149" t="s">
        <v>58</v>
      </c>
      <c r="F9239" s="151" t="s">
        <v>12686</v>
      </c>
      <c r="G9239" s="151" t="s">
        <v>31348</v>
      </c>
    </row>
    <row r="9240" spans="1:7" ht="22.5" x14ac:dyDescent="0.2">
      <c r="A9240" s="148" t="e">
        <f t="shared" si="144"/>
        <v>#REF!</v>
      </c>
      <c r="B9240" s="149" t="s">
        <v>16993</v>
      </c>
      <c r="C9240" s="149" t="s">
        <v>31349</v>
      </c>
      <c r="D9240" s="150" t="s">
        <v>31350</v>
      </c>
      <c r="E9240" s="149" t="s">
        <v>58</v>
      </c>
      <c r="F9240" s="151" t="s">
        <v>31351</v>
      </c>
      <c r="G9240" s="151" t="s">
        <v>31352</v>
      </c>
    </row>
    <row r="9241" spans="1:7" ht="22.5" x14ac:dyDescent="0.2">
      <c r="A9241" s="148" t="e">
        <f t="shared" si="144"/>
        <v>#REF!</v>
      </c>
      <c r="B9241" s="149" t="s">
        <v>16993</v>
      </c>
      <c r="C9241" s="149" t="s">
        <v>31353</v>
      </c>
      <c r="D9241" s="150" t="s">
        <v>31354</v>
      </c>
      <c r="E9241" s="149" t="s">
        <v>58</v>
      </c>
      <c r="F9241" s="151" t="s">
        <v>31355</v>
      </c>
      <c r="G9241" s="151" t="s">
        <v>31356</v>
      </c>
    </row>
    <row r="9242" spans="1:7" ht="22.5" x14ac:dyDescent="0.2">
      <c r="A9242" s="148" t="e">
        <f t="shared" si="144"/>
        <v>#REF!</v>
      </c>
      <c r="B9242" s="149" t="s">
        <v>16993</v>
      </c>
      <c r="C9242" s="149" t="s">
        <v>31357</v>
      </c>
      <c r="D9242" s="150" t="s">
        <v>31358</v>
      </c>
      <c r="E9242" s="149" t="s">
        <v>58</v>
      </c>
      <c r="F9242" s="151" t="s">
        <v>31359</v>
      </c>
      <c r="G9242" s="151" t="s">
        <v>31360</v>
      </c>
    </row>
    <row r="9243" spans="1:7" ht="22.5" x14ac:dyDescent="0.2">
      <c r="A9243" s="148" t="e">
        <f t="shared" si="144"/>
        <v>#REF!</v>
      </c>
      <c r="B9243" s="149" t="s">
        <v>16993</v>
      </c>
      <c r="C9243" s="149" t="s">
        <v>31361</v>
      </c>
      <c r="D9243" s="150" t="s">
        <v>31362</v>
      </c>
      <c r="E9243" s="149" t="s">
        <v>58</v>
      </c>
      <c r="F9243" s="151" t="s">
        <v>31363</v>
      </c>
      <c r="G9243" s="151" t="s">
        <v>14011</v>
      </c>
    </row>
    <row r="9244" spans="1:7" ht="22.5" x14ac:dyDescent="0.2">
      <c r="A9244" s="148" t="e">
        <f t="shared" si="144"/>
        <v>#REF!</v>
      </c>
      <c r="B9244" s="149" t="s">
        <v>16993</v>
      </c>
      <c r="C9244" s="149" t="s">
        <v>31364</v>
      </c>
      <c r="D9244" s="150" t="s">
        <v>31365</v>
      </c>
      <c r="E9244" s="149" t="s">
        <v>58</v>
      </c>
      <c r="F9244" s="151" t="s">
        <v>31366</v>
      </c>
      <c r="G9244" s="151" t="s">
        <v>31367</v>
      </c>
    </row>
    <row r="9245" spans="1:7" ht="22.5" x14ac:dyDescent="0.2">
      <c r="A9245" s="148" t="e">
        <f t="shared" si="144"/>
        <v>#REF!</v>
      </c>
      <c r="B9245" s="149" t="s">
        <v>16993</v>
      </c>
      <c r="C9245" s="149" t="s">
        <v>31368</v>
      </c>
      <c r="D9245" s="150" t="s">
        <v>31369</v>
      </c>
      <c r="E9245" s="149" t="s">
        <v>58</v>
      </c>
      <c r="F9245" s="151" t="s">
        <v>31370</v>
      </c>
      <c r="G9245" s="151" t="s">
        <v>31371</v>
      </c>
    </row>
    <row r="9246" spans="1:7" ht="22.5" x14ac:dyDescent="0.2">
      <c r="A9246" s="148" t="e">
        <f t="shared" si="144"/>
        <v>#REF!</v>
      </c>
      <c r="B9246" s="149" t="s">
        <v>16993</v>
      </c>
      <c r="C9246" s="149" t="s">
        <v>31372</v>
      </c>
      <c r="D9246" s="150" t="s">
        <v>31373</v>
      </c>
      <c r="E9246" s="149" t="s">
        <v>58</v>
      </c>
      <c r="F9246" s="151" t="s">
        <v>31374</v>
      </c>
      <c r="G9246" s="151" t="s">
        <v>31375</v>
      </c>
    </row>
    <row r="9247" spans="1:7" ht="22.5" x14ac:dyDescent="0.2">
      <c r="A9247" s="148" t="e">
        <f t="shared" si="144"/>
        <v>#REF!</v>
      </c>
      <c r="B9247" s="149" t="s">
        <v>16993</v>
      </c>
      <c r="C9247" s="149" t="s">
        <v>31376</v>
      </c>
      <c r="D9247" s="150" t="s">
        <v>31377</v>
      </c>
      <c r="E9247" s="149" t="s">
        <v>58</v>
      </c>
      <c r="F9247" s="151" t="s">
        <v>31378</v>
      </c>
      <c r="G9247" s="151" t="s">
        <v>31379</v>
      </c>
    </row>
    <row r="9248" spans="1:7" ht="22.5" x14ac:dyDescent="0.2">
      <c r="A9248" s="148" t="e">
        <f t="shared" si="144"/>
        <v>#REF!</v>
      </c>
      <c r="B9248" s="149" t="s">
        <v>16993</v>
      </c>
      <c r="C9248" s="149" t="s">
        <v>31380</v>
      </c>
      <c r="D9248" s="150" t="s">
        <v>31381</v>
      </c>
      <c r="E9248" s="149" t="s">
        <v>58</v>
      </c>
      <c r="F9248" s="151" t="s">
        <v>31382</v>
      </c>
      <c r="G9248" s="151" t="s">
        <v>31383</v>
      </c>
    </row>
    <row r="9249" spans="1:7" ht="22.5" x14ac:dyDescent="0.2">
      <c r="A9249" s="148" t="e">
        <f t="shared" si="144"/>
        <v>#REF!</v>
      </c>
      <c r="B9249" s="149" t="s">
        <v>16993</v>
      </c>
      <c r="C9249" s="149" t="s">
        <v>31384</v>
      </c>
      <c r="D9249" s="150" t="s">
        <v>31385</v>
      </c>
      <c r="E9249" s="149" t="s">
        <v>58</v>
      </c>
      <c r="F9249" s="151" t="s">
        <v>31386</v>
      </c>
      <c r="G9249" s="151" t="s">
        <v>31387</v>
      </c>
    </row>
    <row r="9250" spans="1:7" ht="22.5" x14ac:dyDescent="0.2">
      <c r="A9250" s="148" t="e">
        <f t="shared" si="144"/>
        <v>#REF!</v>
      </c>
      <c r="B9250" s="149" t="s">
        <v>16993</v>
      </c>
      <c r="C9250" s="149" t="s">
        <v>31388</v>
      </c>
      <c r="D9250" s="150" t="s">
        <v>31389</v>
      </c>
      <c r="E9250" s="149" t="s">
        <v>58</v>
      </c>
      <c r="F9250" s="151" t="s">
        <v>31390</v>
      </c>
      <c r="G9250" s="151" t="s">
        <v>31391</v>
      </c>
    </row>
    <row r="9251" spans="1:7" ht="22.5" x14ac:dyDescent="0.2">
      <c r="A9251" s="148" t="e">
        <f t="shared" si="144"/>
        <v>#REF!</v>
      </c>
      <c r="B9251" s="149" t="s">
        <v>16993</v>
      </c>
      <c r="C9251" s="149" t="s">
        <v>31392</v>
      </c>
      <c r="D9251" s="150" t="s">
        <v>31393</v>
      </c>
      <c r="E9251" s="149" t="s">
        <v>58</v>
      </c>
      <c r="F9251" s="151" t="s">
        <v>31367</v>
      </c>
      <c r="G9251" s="151" t="s">
        <v>19922</v>
      </c>
    </row>
    <row r="9252" spans="1:7" ht="22.5" x14ac:dyDescent="0.2">
      <c r="A9252" s="148" t="e">
        <f t="shared" si="144"/>
        <v>#REF!</v>
      </c>
      <c r="B9252" s="149" t="s">
        <v>16993</v>
      </c>
      <c r="C9252" s="149" t="s">
        <v>31394</v>
      </c>
      <c r="D9252" s="150" t="s">
        <v>31395</v>
      </c>
      <c r="E9252" s="149" t="s">
        <v>58</v>
      </c>
      <c r="F9252" s="151" t="s">
        <v>31396</v>
      </c>
      <c r="G9252" s="151" t="s">
        <v>31397</v>
      </c>
    </row>
    <row r="9253" spans="1:7" ht="22.5" x14ac:dyDescent="0.2">
      <c r="A9253" s="148" t="e">
        <f t="shared" ref="A9253:A9316" si="145">CONCATENAR</f>
        <v>#REF!</v>
      </c>
      <c r="B9253" s="149" t="s">
        <v>16993</v>
      </c>
      <c r="C9253" s="149" t="s">
        <v>31398</v>
      </c>
      <c r="D9253" s="150" t="s">
        <v>31399</v>
      </c>
      <c r="E9253" s="149" t="s">
        <v>58</v>
      </c>
      <c r="F9253" s="151" t="s">
        <v>31400</v>
      </c>
      <c r="G9253" s="151" t="s">
        <v>31401</v>
      </c>
    </row>
    <row r="9254" spans="1:7" ht="22.5" x14ac:dyDescent="0.2">
      <c r="A9254" s="148" t="e">
        <f t="shared" si="145"/>
        <v>#REF!</v>
      </c>
      <c r="B9254" s="149" t="s">
        <v>16993</v>
      </c>
      <c r="C9254" s="149" t="s">
        <v>31402</v>
      </c>
      <c r="D9254" s="150" t="s">
        <v>31403</v>
      </c>
      <c r="E9254" s="149" t="s">
        <v>58</v>
      </c>
      <c r="F9254" s="151" t="s">
        <v>31404</v>
      </c>
      <c r="G9254" s="151" t="s">
        <v>31405</v>
      </c>
    </row>
    <row r="9255" spans="1:7" ht="22.5" x14ac:dyDescent="0.2">
      <c r="A9255" s="148" t="e">
        <f t="shared" si="145"/>
        <v>#REF!</v>
      </c>
      <c r="B9255" s="149" t="s">
        <v>16993</v>
      </c>
      <c r="C9255" s="149" t="s">
        <v>31406</v>
      </c>
      <c r="D9255" s="150" t="s">
        <v>31407</v>
      </c>
      <c r="E9255" s="149" t="s">
        <v>58</v>
      </c>
      <c r="F9255" s="151" t="s">
        <v>31408</v>
      </c>
      <c r="G9255" s="151" t="s">
        <v>16795</v>
      </c>
    </row>
    <row r="9256" spans="1:7" ht="22.5" x14ac:dyDescent="0.2">
      <c r="A9256" s="148" t="e">
        <f t="shared" si="145"/>
        <v>#REF!</v>
      </c>
      <c r="B9256" s="149" t="s">
        <v>16993</v>
      </c>
      <c r="C9256" s="149" t="s">
        <v>31409</v>
      </c>
      <c r="D9256" s="150" t="s">
        <v>31410</v>
      </c>
      <c r="E9256" s="149" t="s">
        <v>58</v>
      </c>
      <c r="F9256" s="151" t="s">
        <v>31411</v>
      </c>
      <c r="G9256" s="151" t="s">
        <v>31412</v>
      </c>
    </row>
    <row r="9257" spans="1:7" ht="22.5" x14ac:dyDescent="0.2">
      <c r="A9257" s="148" t="e">
        <f t="shared" si="145"/>
        <v>#REF!</v>
      </c>
      <c r="B9257" s="149" t="s">
        <v>16993</v>
      </c>
      <c r="C9257" s="149" t="s">
        <v>31413</v>
      </c>
      <c r="D9257" s="150" t="s">
        <v>31414</v>
      </c>
      <c r="E9257" s="149" t="s">
        <v>58</v>
      </c>
      <c r="F9257" s="151" t="s">
        <v>31415</v>
      </c>
      <c r="G9257" s="151" t="s">
        <v>31416</v>
      </c>
    </row>
    <row r="9258" spans="1:7" ht="22.5" x14ac:dyDescent="0.2">
      <c r="A9258" s="148" t="e">
        <f t="shared" si="145"/>
        <v>#REF!</v>
      </c>
      <c r="B9258" s="149" t="s">
        <v>16993</v>
      </c>
      <c r="C9258" s="149" t="s">
        <v>31417</v>
      </c>
      <c r="D9258" s="150" t="s">
        <v>31418</v>
      </c>
      <c r="E9258" s="149" t="s">
        <v>58</v>
      </c>
      <c r="F9258" s="151" t="s">
        <v>31419</v>
      </c>
      <c r="G9258" s="151" t="s">
        <v>31420</v>
      </c>
    </row>
    <row r="9259" spans="1:7" ht="22.5" x14ac:dyDescent="0.2">
      <c r="A9259" s="148" t="e">
        <f t="shared" si="145"/>
        <v>#REF!</v>
      </c>
      <c r="B9259" s="149" t="s">
        <v>16993</v>
      </c>
      <c r="C9259" s="149" t="s">
        <v>31421</v>
      </c>
      <c r="D9259" s="150" t="s">
        <v>31422</v>
      </c>
      <c r="E9259" s="149" t="s">
        <v>58</v>
      </c>
      <c r="F9259" s="151" t="s">
        <v>31419</v>
      </c>
      <c r="G9259" s="151" t="s">
        <v>31420</v>
      </c>
    </row>
    <row r="9260" spans="1:7" ht="22.5" x14ac:dyDescent="0.2">
      <c r="A9260" s="148" t="e">
        <f t="shared" si="145"/>
        <v>#REF!</v>
      </c>
      <c r="B9260" s="149" t="s">
        <v>16993</v>
      </c>
      <c r="C9260" s="149" t="s">
        <v>31423</v>
      </c>
      <c r="D9260" s="150" t="s">
        <v>31424</v>
      </c>
      <c r="E9260" s="149" t="s">
        <v>58</v>
      </c>
      <c r="F9260" s="151" t="s">
        <v>31419</v>
      </c>
      <c r="G9260" s="151" t="s">
        <v>31420</v>
      </c>
    </row>
    <row r="9261" spans="1:7" ht="22.5" x14ac:dyDescent="0.2">
      <c r="A9261" s="148" t="e">
        <f t="shared" si="145"/>
        <v>#REF!</v>
      </c>
      <c r="B9261" s="149" t="s">
        <v>16993</v>
      </c>
      <c r="C9261" s="149" t="s">
        <v>31425</v>
      </c>
      <c r="D9261" s="150" t="s">
        <v>31426</v>
      </c>
      <c r="E9261" s="149" t="s">
        <v>58</v>
      </c>
      <c r="F9261" s="151" t="s">
        <v>15375</v>
      </c>
      <c r="G9261" s="151" t="s">
        <v>31427</v>
      </c>
    </row>
    <row r="9262" spans="1:7" ht="22.5" x14ac:dyDescent="0.2">
      <c r="A9262" s="148" t="e">
        <f t="shared" si="145"/>
        <v>#REF!</v>
      </c>
      <c r="B9262" s="149" t="s">
        <v>16993</v>
      </c>
      <c r="C9262" s="149" t="s">
        <v>31428</v>
      </c>
      <c r="D9262" s="150" t="s">
        <v>31429</v>
      </c>
      <c r="E9262" s="149" t="s">
        <v>58</v>
      </c>
      <c r="F9262" s="151" t="s">
        <v>15375</v>
      </c>
      <c r="G9262" s="151" t="s">
        <v>31427</v>
      </c>
    </row>
    <row r="9263" spans="1:7" ht="22.5" x14ac:dyDescent="0.2">
      <c r="A9263" s="148" t="e">
        <f t="shared" si="145"/>
        <v>#REF!</v>
      </c>
      <c r="B9263" s="149" t="s">
        <v>16993</v>
      </c>
      <c r="C9263" s="149" t="s">
        <v>31430</v>
      </c>
      <c r="D9263" s="150" t="s">
        <v>31431</v>
      </c>
      <c r="E9263" s="149" t="s">
        <v>58</v>
      </c>
      <c r="F9263" s="151" t="s">
        <v>30296</v>
      </c>
      <c r="G9263" s="151" t="s">
        <v>31432</v>
      </c>
    </row>
    <row r="9264" spans="1:7" ht="22.5" x14ac:dyDescent="0.2">
      <c r="A9264" s="148" t="e">
        <f t="shared" si="145"/>
        <v>#REF!</v>
      </c>
      <c r="B9264" s="149" t="s">
        <v>16993</v>
      </c>
      <c r="C9264" s="149" t="s">
        <v>31433</v>
      </c>
      <c r="D9264" s="150" t="s">
        <v>31434</v>
      </c>
      <c r="E9264" s="149" t="s">
        <v>58</v>
      </c>
      <c r="F9264" s="151" t="s">
        <v>31435</v>
      </c>
      <c r="G9264" s="151" t="s">
        <v>31436</v>
      </c>
    </row>
    <row r="9265" spans="1:7" ht="22.5" x14ac:dyDescent="0.2">
      <c r="A9265" s="148" t="e">
        <f t="shared" si="145"/>
        <v>#REF!</v>
      </c>
      <c r="B9265" s="149" t="s">
        <v>16993</v>
      </c>
      <c r="C9265" s="149" t="s">
        <v>31437</v>
      </c>
      <c r="D9265" s="150" t="s">
        <v>31438</v>
      </c>
      <c r="E9265" s="149" t="s">
        <v>58</v>
      </c>
      <c r="F9265" s="151" t="s">
        <v>31435</v>
      </c>
      <c r="G9265" s="151" t="s">
        <v>31436</v>
      </c>
    </row>
    <row r="9266" spans="1:7" ht="22.5" x14ac:dyDescent="0.2">
      <c r="A9266" s="148" t="e">
        <f t="shared" si="145"/>
        <v>#REF!</v>
      </c>
      <c r="B9266" s="149" t="s">
        <v>16993</v>
      </c>
      <c r="C9266" s="149" t="s">
        <v>31439</v>
      </c>
      <c r="D9266" s="150" t="s">
        <v>31440</v>
      </c>
      <c r="E9266" s="149" t="s">
        <v>58</v>
      </c>
      <c r="F9266" s="151" t="s">
        <v>31441</v>
      </c>
      <c r="G9266" s="151" t="s">
        <v>31442</v>
      </c>
    </row>
    <row r="9267" spans="1:7" ht="22.5" x14ac:dyDescent="0.2">
      <c r="A9267" s="148" t="e">
        <f t="shared" si="145"/>
        <v>#REF!</v>
      </c>
      <c r="B9267" s="149" t="s">
        <v>16993</v>
      </c>
      <c r="C9267" s="149" t="s">
        <v>31443</v>
      </c>
      <c r="D9267" s="150" t="s">
        <v>31444</v>
      </c>
      <c r="E9267" s="149" t="s">
        <v>58</v>
      </c>
      <c r="F9267" s="151" t="s">
        <v>17375</v>
      </c>
      <c r="G9267" s="151" t="s">
        <v>31445</v>
      </c>
    </row>
    <row r="9268" spans="1:7" ht="22.5" x14ac:dyDescent="0.2">
      <c r="A9268" s="148" t="e">
        <f t="shared" si="145"/>
        <v>#REF!</v>
      </c>
      <c r="B9268" s="149" t="s">
        <v>16993</v>
      </c>
      <c r="C9268" s="149" t="s">
        <v>31446</v>
      </c>
      <c r="D9268" s="150" t="s">
        <v>31447</v>
      </c>
      <c r="E9268" s="149" t="s">
        <v>58</v>
      </c>
      <c r="F9268" s="151" t="s">
        <v>31448</v>
      </c>
      <c r="G9268" s="151" t="s">
        <v>31449</v>
      </c>
    </row>
    <row r="9269" spans="1:7" ht="22.5" x14ac:dyDescent="0.2">
      <c r="A9269" s="148" t="e">
        <f t="shared" si="145"/>
        <v>#REF!</v>
      </c>
      <c r="B9269" s="149" t="s">
        <v>16993</v>
      </c>
      <c r="C9269" s="149" t="s">
        <v>31450</v>
      </c>
      <c r="D9269" s="150" t="s">
        <v>31451</v>
      </c>
      <c r="E9269" s="149" t="s">
        <v>58</v>
      </c>
      <c r="F9269" s="151" t="s">
        <v>31452</v>
      </c>
      <c r="G9269" s="151" t="s">
        <v>31453</v>
      </c>
    </row>
    <row r="9270" spans="1:7" ht="22.5" x14ac:dyDescent="0.2">
      <c r="A9270" s="148" t="e">
        <f t="shared" si="145"/>
        <v>#REF!</v>
      </c>
      <c r="B9270" s="149" t="s">
        <v>16993</v>
      </c>
      <c r="C9270" s="149" t="s">
        <v>31454</v>
      </c>
      <c r="D9270" s="150" t="s">
        <v>31455</v>
      </c>
      <c r="E9270" s="149" t="s">
        <v>58</v>
      </c>
      <c r="F9270" s="151" t="s">
        <v>31452</v>
      </c>
      <c r="G9270" s="151" t="s">
        <v>31453</v>
      </c>
    </row>
    <row r="9271" spans="1:7" ht="22.5" x14ac:dyDescent="0.2">
      <c r="A9271" s="148" t="e">
        <f t="shared" si="145"/>
        <v>#REF!</v>
      </c>
      <c r="B9271" s="149" t="s">
        <v>16993</v>
      </c>
      <c r="C9271" s="149" t="s">
        <v>31456</v>
      </c>
      <c r="D9271" s="150" t="s">
        <v>31457</v>
      </c>
      <c r="E9271" s="149" t="s">
        <v>58</v>
      </c>
      <c r="F9271" s="151" t="s">
        <v>31458</v>
      </c>
      <c r="G9271" s="151" t="s">
        <v>31459</v>
      </c>
    </row>
    <row r="9272" spans="1:7" ht="22.5" x14ac:dyDescent="0.2">
      <c r="A9272" s="148" t="e">
        <f t="shared" si="145"/>
        <v>#REF!</v>
      </c>
      <c r="B9272" s="149" t="s">
        <v>16993</v>
      </c>
      <c r="C9272" s="149" t="s">
        <v>31460</v>
      </c>
      <c r="D9272" s="150" t="s">
        <v>31461</v>
      </c>
      <c r="E9272" s="149" t="s">
        <v>58</v>
      </c>
      <c r="F9272" s="151" t="s">
        <v>31458</v>
      </c>
      <c r="G9272" s="151" t="s">
        <v>31459</v>
      </c>
    </row>
    <row r="9273" spans="1:7" ht="22.5" x14ac:dyDescent="0.2">
      <c r="A9273" s="148" t="e">
        <f t="shared" si="145"/>
        <v>#REF!</v>
      </c>
      <c r="B9273" s="149" t="s">
        <v>16993</v>
      </c>
      <c r="C9273" s="149" t="s">
        <v>31462</v>
      </c>
      <c r="D9273" s="150" t="s">
        <v>31463</v>
      </c>
      <c r="E9273" s="149" t="s">
        <v>58</v>
      </c>
      <c r="F9273" s="151" t="s">
        <v>31458</v>
      </c>
      <c r="G9273" s="151" t="s">
        <v>31459</v>
      </c>
    </row>
    <row r="9274" spans="1:7" ht="22.5" x14ac:dyDescent="0.2">
      <c r="A9274" s="148" t="e">
        <f t="shared" si="145"/>
        <v>#REF!</v>
      </c>
      <c r="B9274" s="149" t="s">
        <v>16993</v>
      </c>
      <c r="C9274" s="149" t="s">
        <v>31464</v>
      </c>
      <c r="D9274" s="150" t="s">
        <v>31465</v>
      </c>
      <c r="E9274" s="149" t="s">
        <v>58</v>
      </c>
      <c r="F9274" s="151" t="s">
        <v>31466</v>
      </c>
      <c r="G9274" s="151" t="s">
        <v>31467</v>
      </c>
    </row>
    <row r="9275" spans="1:7" ht="22.5" x14ac:dyDescent="0.2">
      <c r="A9275" s="148" t="e">
        <f t="shared" si="145"/>
        <v>#REF!</v>
      </c>
      <c r="B9275" s="149" t="s">
        <v>16993</v>
      </c>
      <c r="C9275" s="149" t="s">
        <v>31468</v>
      </c>
      <c r="D9275" s="150" t="s">
        <v>31469</v>
      </c>
      <c r="E9275" s="149" t="s">
        <v>58</v>
      </c>
      <c r="F9275" s="151" t="s">
        <v>31466</v>
      </c>
      <c r="G9275" s="151" t="s">
        <v>31467</v>
      </c>
    </row>
    <row r="9276" spans="1:7" ht="22.5" x14ac:dyDescent="0.2">
      <c r="A9276" s="148" t="e">
        <f t="shared" si="145"/>
        <v>#REF!</v>
      </c>
      <c r="B9276" s="149" t="s">
        <v>16993</v>
      </c>
      <c r="C9276" s="149" t="s">
        <v>31470</v>
      </c>
      <c r="D9276" s="150" t="s">
        <v>31471</v>
      </c>
      <c r="E9276" s="149" t="s">
        <v>58</v>
      </c>
      <c r="F9276" s="151" t="s">
        <v>31466</v>
      </c>
      <c r="G9276" s="151" t="s">
        <v>31467</v>
      </c>
    </row>
    <row r="9277" spans="1:7" ht="22.5" x14ac:dyDescent="0.2">
      <c r="A9277" s="148" t="e">
        <f t="shared" si="145"/>
        <v>#REF!</v>
      </c>
      <c r="B9277" s="149" t="s">
        <v>16993</v>
      </c>
      <c r="C9277" s="149" t="s">
        <v>31472</v>
      </c>
      <c r="D9277" s="150" t="s">
        <v>31473</v>
      </c>
      <c r="E9277" s="149" t="s">
        <v>58</v>
      </c>
      <c r="F9277" s="151" t="s">
        <v>31474</v>
      </c>
      <c r="G9277" s="151" t="s">
        <v>9851</v>
      </c>
    </row>
    <row r="9278" spans="1:7" ht="22.5" x14ac:dyDescent="0.2">
      <c r="A9278" s="148" t="e">
        <f t="shared" si="145"/>
        <v>#REF!</v>
      </c>
      <c r="B9278" s="149" t="s">
        <v>16993</v>
      </c>
      <c r="C9278" s="149" t="s">
        <v>31475</v>
      </c>
      <c r="D9278" s="150" t="s">
        <v>31476</v>
      </c>
      <c r="E9278" s="149" t="s">
        <v>58</v>
      </c>
      <c r="F9278" s="151" t="s">
        <v>31474</v>
      </c>
      <c r="G9278" s="151" t="s">
        <v>9851</v>
      </c>
    </row>
    <row r="9279" spans="1:7" ht="22.5" x14ac:dyDescent="0.2">
      <c r="A9279" s="148" t="e">
        <f t="shared" si="145"/>
        <v>#REF!</v>
      </c>
      <c r="B9279" s="149" t="s">
        <v>16993</v>
      </c>
      <c r="C9279" s="149" t="s">
        <v>31477</v>
      </c>
      <c r="D9279" s="150" t="s">
        <v>31478</v>
      </c>
      <c r="E9279" s="149" t="s">
        <v>58</v>
      </c>
      <c r="F9279" s="151" t="s">
        <v>31479</v>
      </c>
      <c r="G9279" s="151" t="s">
        <v>31480</v>
      </c>
    </row>
    <row r="9280" spans="1:7" ht="22.5" x14ac:dyDescent="0.2">
      <c r="A9280" s="148" t="e">
        <f t="shared" si="145"/>
        <v>#REF!</v>
      </c>
      <c r="B9280" s="149" t="s">
        <v>16993</v>
      </c>
      <c r="C9280" s="149" t="s">
        <v>31481</v>
      </c>
      <c r="D9280" s="150" t="s">
        <v>31482</v>
      </c>
      <c r="E9280" s="149" t="s">
        <v>58</v>
      </c>
      <c r="F9280" s="151" t="s">
        <v>31479</v>
      </c>
      <c r="G9280" s="151" t="s">
        <v>31480</v>
      </c>
    </row>
    <row r="9281" spans="1:7" ht="22.5" x14ac:dyDescent="0.2">
      <c r="A9281" s="148" t="e">
        <f t="shared" si="145"/>
        <v>#REF!</v>
      </c>
      <c r="B9281" s="149" t="s">
        <v>16993</v>
      </c>
      <c r="C9281" s="149" t="s">
        <v>31483</v>
      </c>
      <c r="D9281" s="150" t="s">
        <v>31484</v>
      </c>
      <c r="E9281" s="149" t="s">
        <v>58</v>
      </c>
      <c r="F9281" s="151" t="s">
        <v>31485</v>
      </c>
      <c r="G9281" s="151" t="s">
        <v>31486</v>
      </c>
    </row>
    <row r="9282" spans="1:7" ht="22.5" x14ac:dyDescent="0.2">
      <c r="A9282" s="148" t="e">
        <f t="shared" si="145"/>
        <v>#REF!</v>
      </c>
      <c r="B9282" s="149" t="s">
        <v>16993</v>
      </c>
      <c r="C9282" s="149" t="s">
        <v>31487</v>
      </c>
      <c r="D9282" s="150" t="s">
        <v>31488</v>
      </c>
      <c r="E9282" s="149" t="s">
        <v>58</v>
      </c>
      <c r="F9282" s="151" t="s">
        <v>31489</v>
      </c>
      <c r="G9282" s="151" t="s">
        <v>31490</v>
      </c>
    </row>
    <row r="9283" spans="1:7" ht="22.5" x14ac:dyDescent="0.2">
      <c r="A9283" s="148" t="e">
        <f t="shared" si="145"/>
        <v>#REF!</v>
      </c>
      <c r="B9283" s="149" t="s">
        <v>16993</v>
      </c>
      <c r="C9283" s="149" t="s">
        <v>31491</v>
      </c>
      <c r="D9283" s="150" t="s">
        <v>31492</v>
      </c>
      <c r="E9283" s="149" t="s">
        <v>58</v>
      </c>
      <c r="F9283" s="151" t="s">
        <v>30264</v>
      </c>
      <c r="G9283" s="151" t="s">
        <v>31493</v>
      </c>
    </row>
    <row r="9284" spans="1:7" ht="22.5" x14ac:dyDescent="0.2">
      <c r="A9284" s="148" t="e">
        <f t="shared" si="145"/>
        <v>#REF!</v>
      </c>
      <c r="B9284" s="149" t="s">
        <v>16993</v>
      </c>
      <c r="C9284" s="149" t="s">
        <v>31494</v>
      </c>
      <c r="D9284" s="150" t="s">
        <v>31495</v>
      </c>
      <c r="E9284" s="149" t="s">
        <v>58</v>
      </c>
      <c r="F9284" s="151" t="s">
        <v>31496</v>
      </c>
      <c r="G9284" s="151" t="s">
        <v>31497</v>
      </c>
    </row>
    <row r="9285" spans="1:7" ht="22.5" x14ac:dyDescent="0.2">
      <c r="A9285" s="148" t="e">
        <f t="shared" si="145"/>
        <v>#REF!</v>
      </c>
      <c r="B9285" s="149" t="s">
        <v>16993</v>
      </c>
      <c r="C9285" s="149" t="s">
        <v>31498</v>
      </c>
      <c r="D9285" s="150" t="s">
        <v>31499</v>
      </c>
      <c r="E9285" s="149" t="s">
        <v>58</v>
      </c>
      <c r="F9285" s="151" t="s">
        <v>31496</v>
      </c>
      <c r="G9285" s="151" t="s">
        <v>31497</v>
      </c>
    </row>
    <row r="9286" spans="1:7" ht="22.5" x14ac:dyDescent="0.2">
      <c r="A9286" s="148" t="e">
        <f t="shared" si="145"/>
        <v>#REF!</v>
      </c>
      <c r="B9286" s="149" t="s">
        <v>16993</v>
      </c>
      <c r="C9286" s="149" t="s">
        <v>31500</v>
      </c>
      <c r="D9286" s="150" t="s">
        <v>31501</v>
      </c>
      <c r="E9286" s="149" t="s">
        <v>58</v>
      </c>
      <c r="F9286" s="151" t="s">
        <v>31502</v>
      </c>
      <c r="G9286" s="151" t="s">
        <v>27735</v>
      </c>
    </row>
    <row r="9287" spans="1:7" ht="22.5" x14ac:dyDescent="0.2">
      <c r="A9287" s="148" t="e">
        <f t="shared" si="145"/>
        <v>#REF!</v>
      </c>
      <c r="B9287" s="149" t="s">
        <v>16993</v>
      </c>
      <c r="C9287" s="149" t="s">
        <v>31503</v>
      </c>
      <c r="D9287" s="150" t="s">
        <v>31504</v>
      </c>
      <c r="E9287" s="149" t="s">
        <v>58</v>
      </c>
      <c r="F9287" s="151" t="s">
        <v>31502</v>
      </c>
      <c r="G9287" s="151" t="s">
        <v>27735</v>
      </c>
    </row>
    <row r="9288" spans="1:7" ht="22.5" x14ac:dyDescent="0.2">
      <c r="A9288" s="148" t="e">
        <f t="shared" si="145"/>
        <v>#REF!</v>
      </c>
      <c r="B9288" s="149" t="s">
        <v>16993</v>
      </c>
      <c r="C9288" s="149" t="s">
        <v>31505</v>
      </c>
      <c r="D9288" s="150" t="s">
        <v>31506</v>
      </c>
      <c r="E9288" s="149" t="s">
        <v>58</v>
      </c>
      <c r="F9288" s="151" t="s">
        <v>31502</v>
      </c>
      <c r="G9288" s="151" t="s">
        <v>27735</v>
      </c>
    </row>
    <row r="9289" spans="1:7" ht="22.5" x14ac:dyDescent="0.2">
      <c r="A9289" s="148" t="e">
        <f t="shared" si="145"/>
        <v>#REF!</v>
      </c>
      <c r="B9289" s="149" t="s">
        <v>16993</v>
      </c>
      <c r="C9289" s="149" t="s">
        <v>31507</v>
      </c>
      <c r="D9289" s="150" t="s">
        <v>31508</v>
      </c>
      <c r="E9289" s="149" t="s">
        <v>58</v>
      </c>
      <c r="F9289" s="151" t="s">
        <v>27417</v>
      </c>
      <c r="G9289" s="151" t="s">
        <v>14621</v>
      </c>
    </row>
    <row r="9290" spans="1:7" ht="22.5" x14ac:dyDescent="0.2">
      <c r="A9290" s="148" t="e">
        <f t="shared" si="145"/>
        <v>#REF!</v>
      </c>
      <c r="B9290" s="149" t="s">
        <v>16993</v>
      </c>
      <c r="C9290" s="149" t="s">
        <v>31509</v>
      </c>
      <c r="D9290" s="150" t="s">
        <v>31510</v>
      </c>
      <c r="E9290" s="149" t="s">
        <v>58</v>
      </c>
      <c r="F9290" s="151" t="s">
        <v>27417</v>
      </c>
      <c r="G9290" s="151" t="s">
        <v>14621</v>
      </c>
    </row>
    <row r="9291" spans="1:7" ht="22.5" x14ac:dyDescent="0.2">
      <c r="A9291" s="148" t="e">
        <f t="shared" si="145"/>
        <v>#REF!</v>
      </c>
      <c r="B9291" s="149" t="s">
        <v>16993</v>
      </c>
      <c r="C9291" s="149" t="s">
        <v>31511</v>
      </c>
      <c r="D9291" s="150" t="s">
        <v>31512</v>
      </c>
      <c r="E9291" s="149" t="s">
        <v>58</v>
      </c>
      <c r="F9291" s="151" t="s">
        <v>27417</v>
      </c>
      <c r="G9291" s="151" t="s">
        <v>14621</v>
      </c>
    </row>
    <row r="9292" spans="1:7" ht="22.5" x14ac:dyDescent="0.2">
      <c r="A9292" s="148" t="e">
        <f t="shared" si="145"/>
        <v>#REF!</v>
      </c>
      <c r="B9292" s="149" t="s">
        <v>16993</v>
      </c>
      <c r="C9292" s="149" t="s">
        <v>31513</v>
      </c>
      <c r="D9292" s="150" t="s">
        <v>31514</v>
      </c>
      <c r="E9292" s="149" t="s">
        <v>58</v>
      </c>
      <c r="F9292" s="151" t="s">
        <v>31515</v>
      </c>
      <c r="G9292" s="151" t="s">
        <v>21984</v>
      </c>
    </row>
    <row r="9293" spans="1:7" ht="22.5" x14ac:dyDescent="0.2">
      <c r="A9293" s="148" t="e">
        <f t="shared" si="145"/>
        <v>#REF!</v>
      </c>
      <c r="B9293" s="149" t="s">
        <v>16993</v>
      </c>
      <c r="C9293" s="149" t="s">
        <v>31516</v>
      </c>
      <c r="D9293" s="150" t="s">
        <v>31517</v>
      </c>
      <c r="E9293" s="149" t="s">
        <v>58</v>
      </c>
      <c r="F9293" s="151" t="s">
        <v>31515</v>
      </c>
      <c r="G9293" s="151" t="s">
        <v>21984</v>
      </c>
    </row>
    <row r="9294" spans="1:7" ht="22.5" x14ac:dyDescent="0.2">
      <c r="A9294" s="148" t="e">
        <f t="shared" si="145"/>
        <v>#REF!</v>
      </c>
      <c r="B9294" s="149" t="s">
        <v>16993</v>
      </c>
      <c r="C9294" s="149" t="s">
        <v>31518</v>
      </c>
      <c r="D9294" s="150" t="s">
        <v>31519</v>
      </c>
      <c r="E9294" s="149" t="s">
        <v>58</v>
      </c>
      <c r="F9294" s="151" t="s">
        <v>31520</v>
      </c>
      <c r="G9294" s="151" t="s">
        <v>31521</v>
      </c>
    </row>
    <row r="9295" spans="1:7" ht="22.5" x14ac:dyDescent="0.2">
      <c r="A9295" s="148" t="e">
        <f t="shared" si="145"/>
        <v>#REF!</v>
      </c>
      <c r="B9295" s="149" t="s">
        <v>16993</v>
      </c>
      <c r="C9295" s="149" t="s">
        <v>31522</v>
      </c>
      <c r="D9295" s="150" t="s">
        <v>31523</v>
      </c>
      <c r="E9295" s="149" t="s">
        <v>58</v>
      </c>
      <c r="F9295" s="151" t="s">
        <v>31520</v>
      </c>
      <c r="G9295" s="151" t="s">
        <v>31521</v>
      </c>
    </row>
    <row r="9296" spans="1:7" ht="22.5" x14ac:dyDescent="0.2">
      <c r="A9296" s="148" t="e">
        <f t="shared" si="145"/>
        <v>#REF!</v>
      </c>
      <c r="B9296" s="149" t="s">
        <v>16993</v>
      </c>
      <c r="C9296" s="149" t="s">
        <v>31524</v>
      </c>
      <c r="D9296" s="150" t="s">
        <v>31525</v>
      </c>
      <c r="E9296" s="149" t="s">
        <v>58</v>
      </c>
      <c r="F9296" s="151" t="s">
        <v>31526</v>
      </c>
      <c r="G9296" s="151" t="s">
        <v>31527</v>
      </c>
    </row>
    <row r="9297" spans="1:7" ht="22.5" x14ac:dyDescent="0.2">
      <c r="A9297" s="148" t="e">
        <f t="shared" si="145"/>
        <v>#REF!</v>
      </c>
      <c r="B9297" s="149" t="s">
        <v>16993</v>
      </c>
      <c r="C9297" s="149" t="s">
        <v>31528</v>
      </c>
      <c r="D9297" s="150" t="s">
        <v>31529</v>
      </c>
      <c r="E9297" s="149" t="s">
        <v>58</v>
      </c>
      <c r="F9297" s="151" t="s">
        <v>16768</v>
      </c>
      <c r="G9297" s="151" t="s">
        <v>8368</v>
      </c>
    </row>
    <row r="9298" spans="1:7" ht="22.5" x14ac:dyDescent="0.2">
      <c r="A9298" s="148" t="e">
        <f t="shared" si="145"/>
        <v>#REF!</v>
      </c>
      <c r="B9298" s="149" t="s">
        <v>16993</v>
      </c>
      <c r="C9298" s="149" t="s">
        <v>31530</v>
      </c>
      <c r="D9298" s="150" t="s">
        <v>31531</v>
      </c>
      <c r="E9298" s="149" t="s">
        <v>58</v>
      </c>
      <c r="F9298" s="151" t="s">
        <v>31532</v>
      </c>
      <c r="G9298" s="151" t="s">
        <v>31533</v>
      </c>
    </row>
    <row r="9299" spans="1:7" ht="22.5" x14ac:dyDescent="0.2">
      <c r="A9299" s="148" t="e">
        <f t="shared" si="145"/>
        <v>#REF!</v>
      </c>
      <c r="B9299" s="149" t="s">
        <v>16993</v>
      </c>
      <c r="C9299" s="149" t="s">
        <v>31534</v>
      </c>
      <c r="D9299" s="150" t="s">
        <v>31535</v>
      </c>
      <c r="E9299" s="149" t="s">
        <v>58</v>
      </c>
      <c r="F9299" s="151" t="s">
        <v>8686</v>
      </c>
      <c r="G9299" s="151" t="s">
        <v>31536</v>
      </c>
    </row>
    <row r="9300" spans="1:7" ht="22.5" x14ac:dyDescent="0.2">
      <c r="A9300" s="148" t="e">
        <f t="shared" si="145"/>
        <v>#REF!</v>
      </c>
      <c r="B9300" s="149" t="s">
        <v>16993</v>
      </c>
      <c r="C9300" s="149" t="s">
        <v>31537</v>
      </c>
      <c r="D9300" s="150" t="s">
        <v>31538</v>
      </c>
      <c r="E9300" s="149" t="s">
        <v>58</v>
      </c>
      <c r="F9300" s="151" t="s">
        <v>31539</v>
      </c>
      <c r="G9300" s="151" t="s">
        <v>31540</v>
      </c>
    </row>
    <row r="9301" spans="1:7" ht="22.5" x14ac:dyDescent="0.2">
      <c r="A9301" s="148" t="e">
        <f t="shared" si="145"/>
        <v>#REF!</v>
      </c>
      <c r="B9301" s="149" t="s">
        <v>16993</v>
      </c>
      <c r="C9301" s="149" t="s">
        <v>31541</v>
      </c>
      <c r="D9301" s="150" t="s">
        <v>31542</v>
      </c>
      <c r="E9301" s="149" t="s">
        <v>58</v>
      </c>
      <c r="F9301" s="151" t="s">
        <v>30952</v>
      </c>
      <c r="G9301" s="151" t="s">
        <v>30953</v>
      </c>
    </row>
    <row r="9302" spans="1:7" ht="22.5" x14ac:dyDescent="0.2">
      <c r="A9302" s="148" t="e">
        <f t="shared" si="145"/>
        <v>#REF!</v>
      </c>
      <c r="B9302" s="149" t="s">
        <v>16993</v>
      </c>
      <c r="C9302" s="149" t="s">
        <v>31543</v>
      </c>
      <c r="D9302" s="150" t="s">
        <v>31544</v>
      </c>
      <c r="E9302" s="149" t="s">
        <v>58</v>
      </c>
      <c r="F9302" s="151" t="s">
        <v>13783</v>
      </c>
      <c r="G9302" s="151" t="s">
        <v>14601</v>
      </c>
    </row>
    <row r="9303" spans="1:7" ht="22.5" x14ac:dyDescent="0.2">
      <c r="A9303" s="148" t="e">
        <f t="shared" si="145"/>
        <v>#REF!</v>
      </c>
      <c r="B9303" s="149" t="s">
        <v>16993</v>
      </c>
      <c r="C9303" s="149" t="s">
        <v>31545</v>
      </c>
      <c r="D9303" s="150" t="s">
        <v>31546</v>
      </c>
      <c r="E9303" s="149" t="s">
        <v>58</v>
      </c>
      <c r="F9303" s="151" t="s">
        <v>31547</v>
      </c>
      <c r="G9303" s="151" t="s">
        <v>31548</v>
      </c>
    </row>
    <row r="9304" spans="1:7" ht="22.5" x14ac:dyDescent="0.2">
      <c r="A9304" s="148" t="e">
        <f t="shared" si="145"/>
        <v>#REF!</v>
      </c>
      <c r="B9304" s="149" t="s">
        <v>16993</v>
      </c>
      <c r="C9304" s="149" t="s">
        <v>31549</v>
      </c>
      <c r="D9304" s="150" t="s">
        <v>31550</v>
      </c>
      <c r="E9304" s="149" t="s">
        <v>58</v>
      </c>
      <c r="F9304" s="151" t="s">
        <v>14312</v>
      </c>
      <c r="G9304" s="151" t="s">
        <v>15070</v>
      </c>
    </row>
    <row r="9305" spans="1:7" ht="22.5" x14ac:dyDescent="0.2">
      <c r="A9305" s="148" t="e">
        <f t="shared" si="145"/>
        <v>#REF!</v>
      </c>
      <c r="B9305" s="149" t="s">
        <v>16993</v>
      </c>
      <c r="C9305" s="149" t="s">
        <v>31551</v>
      </c>
      <c r="D9305" s="150" t="s">
        <v>31552</v>
      </c>
      <c r="E9305" s="149" t="s">
        <v>58</v>
      </c>
      <c r="F9305" s="151" t="s">
        <v>31553</v>
      </c>
      <c r="G9305" s="151" t="s">
        <v>31554</v>
      </c>
    </row>
    <row r="9306" spans="1:7" ht="22.5" x14ac:dyDescent="0.2">
      <c r="A9306" s="148" t="e">
        <f t="shared" si="145"/>
        <v>#REF!</v>
      </c>
      <c r="B9306" s="149" t="s">
        <v>16993</v>
      </c>
      <c r="C9306" s="149" t="s">
        <v>31555</v>
      </c>
      <c r="D9306" s="150" t="s">
        <v>31556</v>
      </c>
      <c r="E9306" s="149" t="s">
        <v>58</v>
      </c>
      <c r="F9306" s="151" t="s">
        <v>31557</v>
      </c>
      <c r="G9306" s="151" t="s">
        <v>31558</v>
      </c>
    </row>
    <row r="9307" spans="1:7" ht="22.5" x14ac:dyDescent="0.2">
      <c r="A9307" s="148" t="e">
        <f t="shared" si="145"/>
        <v>#REF!</v>
      </c>
      <c r="B9307" s="149" t="s">
        <v>16993</v>
      </c>
      <c r="C9307" s="149" t="s">
        <v>31559</v>
      </c>
      <c r="D9307" s="150" t="s">
        <v>31560</v>
      </c>
      <c r="E9307" s="149" t="s">
        <v>58</v>
      </c>
      <c r="F9307" s="151" t="s">
        <v>31561</v>
      </c>
      <c r="G9307" s="151" t="s">
        <v>31562</v>
      </c>
    </row>
    <row r="9308" spans="1:7" ht="22.5" x14ac:dyDescent="0.2">
      <c r="A9308" s="148" t="e">
        <f t="shared" si="145"/>
        <v>#REF!</v>
      </c>
      <c r="B9308" s="149" t="s">
        <v>16993</v>
      </c>
      <c r="C9308" s="149" t="s">
        <v>31563</v>
      </c>
      <c r="D9308" s="150" t="s">
        <v>31564</v>
      </c>
      <c r="E9308" s="149" t="s">
        <v>58</v>
      </c>
      <c r="F9308" s="151" t="s">
        <v>31565</v>
      </c>
      <c r="G9308" s="151" t="s">
        <v>31566</v>
      </c>
    </row>
    <row r="9309" spans="1:7" ht="22.5" x14ac:dyDescent="0.2">
      <c r="A9309" s="148" t="e">
        <f t="shared" si="145"/>
        <v>#REF!</v>
      </c>
      <c r="B9309" s="149" t="s">
        <v>16993</v>
      </c>
      <c r="C9309" s="149" t="s">
        <v>31567</v>
      </c>
      <c r="D9309" s="150" t="s">
        <v>31568</v>
      </c>
      <c r="E9309" s="149" t="s">
        <v>58</v>
      </c>
      <c r="F9309" s="151" t="s">
        <v>31569</v>
      </c>
      <c r="G9309" s="151" t="s">
        <v>23244</v>
      </c>
    </row>
    <row r="9310" spans="1:7" ht="22.5" x14ac:dyDescent="0.2">
      <c r="A9310" s="148" t="e">
        <f t="shared" si="145"/>
        <v>#REF!</v>
      </c>
      <c r="B9310" s="149" t="s">
        <v>16993</v>
      </c>
      <c r="C9310" s="149" t="s">
        <v>31570</v>
      </c>
      <c r="D9310" s="150" t="s">
        <v>31571</v>
      </c>
      <c r="E9310" s="149" t="s">
        <v>58</v>
      </c>
      <c r="F9310" s="151" t="s">
        <v>31572</v>
      </c>
      <c r="G9310" s="151" t="s">
        <v>31573</v>
      </c>
    </row>
    <row r="9311" spans="1:7" ht="22.5" x14ac:dyDescent="0.2">
      <c r="A9311" s="148" t="e">
        <f t="shared" si="145"/>
        <v>#REF!</v>
      </c>
      <c r="B9311" s="149" t="s">
        <v>16993</v>
      </c>
      <c r="C9311" s="149" t="s">
        <v>31574</v>
      </c>
      <c r="D9311" s="150" t="s">
        <v>31575</v>
      </c>
      <c r="E9311" s="149" t="s">
        <v>58</v>
      </c>
      <c r="F9311" s="151" t="s">
        <v>31576</v>
      </c>
      <c r="G9311" s="151" t="s">
        <v>31577</v>
      </c>
    </row>
    <row r="9312" spans="1:7" ht="22.5" x14ac:dyDescent="0.2">
      <c r="A9312" s="148" t="e">
        <f t="shared" si="145"/>
        <v>#REF!</v>
      </c>
      <c r="B9312" s="149" t="s">
        <v>16993</v>
      </c>
      <c r="C9312" s="149" t="s">
        <v>31578</v>
      </c>
      <c r="D9312" s="150" t="s">
        <v>31579</v>
      </c>
      <c r="E9312" s="149" t="s">
        <v>58</v>
      </c>
      <c r="F9312" s="151" t="s">
        <v>11135</v>
      </c>
      <c r="G9312" s="151" t="s">
        <v>31580</v>
      </c>
    </row>
    <row r="9313" spans="1:7" ht="22.5" x14ac:dyDescent="0.2">
      <c r="A9313" s="148" t="e">
        <f t="shared" si="145"/>
        <v>#REF!</v>
      </c>
      <c r="B9313" s="149" t="s">
        <v>16993</v>
      </c>
      <c r="C9313" s="149" t="s">
        <v>31581</v>
      </c>
      <c r="D9313" s="150" t="s">
        <v>31582</v>
      </c>
      <c r="E9313" s="149" t="s">
        <v>58</v>
      </c>
      <c r="F9313" s="151" t="s">
        <v>31583</v>
      </c>
      <c r="G9313" s="151" t="s">
        <v>31584</v>
      </c>
    </row>
    <row r="9314" spans="1:7" ht="22.5" x14ac:dyDescent="0.2">
      <c r="A9314" s="148" t="e">
        <f t="shared" si="145"/>
        <v>#REF!</v>
      </c>
      <c r="B9314" s="149" t="s">
        <v>16993</v>
      </c>
      <c r="C9314" s="149" t="s">
        <v>31585</v>
      </c>
      <c r="D9314" s="150" t="s">
        <v>31586</v>
      </c>
      <c r="E9314" s="149" t="s">
        <v>58</v>
      </c>
      <c r="F9314" s="151" t="s">
        <v>31587</v>
      </c>
      <c r="G9314" s="151" t="s">
        <v>31588</v>
      </c>
    </row>
    <row r="9315" spans="1:7" ht="22.5" x14ac:dyDescent="0.2">
      <c r="A9315" s="148" t="e">
        <f t="shared" si="145"/>
        <v>#REF!</v>
      </c>
      <c r="B9315" s="149" t="s">
        <v>16993</v>
      </c>
      <c r="C9315" s="149" t="s">
        <v>31589</v>
      </c>
      <c r="D9315" s="150" t="s">
        <v>31590</v>
      </c>
      <c r="E9315" s="149" t="s">
        <v>58</v>
      </c>
      <c r="F9315" s="151" t="s">
        <v>30967</v>
      </c>
      <c r="G9315" s="151" t="s">
        <v>30968</v>
      </c>
    </row>
    <row r="9316" spans="1:7" ht="22.5" x14ac:dyDescent="0.2">
      <c r="A9316" s="148" t="e">
        <f t="shared" si="145"/>
        <v>#REF!</v>
      </c>
      <c r="B9316" s="149" t="s">
        <v>16993</v>
      </c>
      <c r="C9316" s="149" t="s">
        <v>31591</v>
      </c>
      <c r="D9316" s="150" t="s">
        <v>31592</v>
      </c>
      <c r="E9316" s="149" t="s">
        <v>58</v>
      </c>
      <c r="F9316" s="151" t="s">
        <v>31593</v>
      </c>
      <c r="G9316" s="151" t="s">
        <v>31594</v>
      </c>
    </row>
    <row r="9317" spans="1:7" ht="22.5" x14ac:dyDescent="0.2">
      <c r="A9317" s="148" t="e">
        <f t="shared" ref="A9317:A9380" si="146">CONCATENAR</f>
        <v>#REF!</v>
      </c>
      <c r="B9317" s="149" t="s">
        <v>16993</v>
      </c>
      <c r="C9317" s="149" t="s">
        <v>31595</v>
      </c>
      <c r="D9317" s="150" t="s">
        <v>31596</v>
      </c>
      <c r="E9317" s="149" t="s">
        <v>58</v>
      </c>
      <c r="F9317" s="151" t="s">
        <v>31597</v>
      </c>
      <c r="G9317" s="151" t="s">
        <v>31598</v>
      </c>
    </row>
    <row r="9318" spans="1:7" ht="22.5" x14ac:dyDescent="0.2">
      <c r="A9318" s="148" t="e">
        <f t="shared" si="146"/>
        <v>#REF!</v>
      </c>
      <c r="B9318" s="149" t="s">
        <v>16993</v>
      </c>
      <c r="C9318" s="149" t="s">
        <v>31599</v>
      </c>
      <c r="D9318" s="150" t="s">
        <v>31600</v>
      </c>
      <c r="E9318" s="149" t="s">
        <v>58</v>
      </c>
      <c r="F9318" s="151" t="s">
        <v>31601</v>
      </c>
      <c r="G9318" s="151" t="s">
        <v>31602</v>
      </c>
    </row>
    <row r="9319" spans="1:7" ht="22.5" x14ac:dyDescent="0.2">
      <c r="A9319" s="148" t="e">
        <f t="shared" si="146"/>
        <v>#REF!</v>
      </c>
      <c r="B9319" s="149" t="s">
        <v>16993</v>
      </c>
      <c r="C9319" s="149" t="s">
        <v>31603</v>
      </c>
      <c r="D9319" s="150" t="s">
        <v>31604</v>
      </c>
      <c r="E9319" s="149" t="s">
        <v>58</v>
      </c>
      <c r="F9319" s="151" t="s">
        <v>31605</v>
      </c>
      <c r="G9319" s="151" t="s">
        <v>13345</v>
      </c>
    </row>
    <row r="9320" spans="1:7" ht="22.5" x14ac:dyDescent="0.2">
      <c r="A9320" s="148" t="e">
        <f t="shared" si="146"/>
        <v>#REF!</v>
      </c>
      <c r="B9320" s="149" t="s">
        <v>16993</v>
      </c>
      <c r="C9320" s="149" t="s">
        <v>31606</v>
      </c>
      <c r="D9320" s="150" t="s">
        <v>31607</v>
      </c>
      <c r="E9320" s="149" t="s">
        <v>58</v>
      </c>
      <c r="F9320" s="151" t="s">
        <v>17999</v>
      </c>
      <c r="G9320" s="151" t="s">
        <v>30665</v>
      </c>
    </row>
    <row r="9321" spans="1:7" ht="22.5" x14ac:dyDescent="0.2">
      <c r="A9321" s="148" t="e">
        <f t="shared" si="146"/>
        <v>#REF!</v>
      </c>
      <c r="B9321" s="149" t="s">
        <v>16993</v>
      </c>
      <c r="C9321" s="149" t="s">
        <v>31608</v>
      </c>
      <c r="D9321" s="150" t="s">
        <v>31609</v>
      </c>
      <c r="E9321" s="149" t="s">
        <v>58</v>
      </c>
      <c r="F9321" s="151" t="s">
        <v>14986</v>
      </c>
      <c r="G9321" s="151" t="s">
        <v>18799</v>
      </c>
    </row>
    <row r="9322" spans="1:7" ht="22.5" x14ac:dyDescent="0.2">
      <c r="A9322" s="148" t="e">
        <f t="shared" si="146"/>
        <v>#REF!</v>
      </c>
      <c r="B9322" s="149" t="s">
        <v>16993</v>
      </c>
      <c r="C9322" s="149" t="s">
        <v>31610</v>
      </c>
      <c r="D9322" s="150" t="s">
        <v>31611</v>
      </c>
      <c r="E9322" s="149" t="s">
        <v>58</v>
      </c>
      <c r="F9322" s="151" t="s">
        <v>11482</v>
      </c>
      <c r="G9322" s="151" t="s">
        <v>31612</v>
      </c>
    </row>
    <row r="9323" spans="1:7" ht="22.5" x14ac:dyDescent="0.2">
      <c r="A9323" s="148" t="e">
        <f t="shared" si="146"/>
        <v>#REF!</v>
      </c>
      <c r="B9323" s="149" t="s">
        <v>16993</v>
      </c>
      <c r="C9323" s="149" t="s">
        <v>31613</v>
      </c>
      <c r="D9323" s="150" t="s">
        <v>31614</v>
      </c>
      <c r="E9323" s="149" t="s">
        <v>58</v>
      </c>
      <c r="F9323" s="151" t="s">
        <v>13798</v>
      </c>
      <c r="G9323" s="151" t="s">
        <v>17110</v>
      </c>
    </row>
    <row r="9324" spans="1:7" ht="22.5" x14ac:dyDescent="0.2">
      <c r="A9324" s="148" t="e">
        <f t="shared" si="146"/>
        <v>#REF!</v>
      </c>
      <c r="B9324" s="149" t="s">
        <v>16993</v>
      </c>
      <c r="C9324" s="149" t="s">
        <v>31615</v>
      </c>
      <c r="D9324" s="150" t="s">
        <v>31616</v>
      </c>
      <c r="E9324" s="149" t="s">
        <v>58</v>
      </c>
      <c r="F9324" s="151" t="s">
        <v>10146</v>
      </c>
      <c r="G9324" s="151" t="s">
        <v>18235</v>
      </c>
    </row>
    <row r="9325" spans="1:7" ht="22.5" x14ac:dyDescent="0.2">
      <c r="A9325" s="148" t="e">
        <f t="shared" si="146"/>
        <v>#REF!</v>
      </c>
      <c r="B9325" s="149" t="s">
        <v>16993</v>
      </c>
      <c r="C9325" s="149" t="s">
        <v>31617</v>
      </c>
      <c r="D9325" s="150" t="s">
        <v>31618</v>
      </c>
      <c r="E9325" s="149" t="s">
        <v>58</v>
      </c>
      <c r="F9325" s="151" t="s">
        <v>31619</v>
      </c>
      <c r="G9325" s="151" t="s">
        <v>31620</v>
      </c>
    </row>
    <row r="9326" spans="1:7" ht="22.5" x14ac:dyDescent="0.2">
      <c r="A9326" s="148" t="e">
        <f t="shared" si="146"/>
        <v>#REF!</v>
      </c>
      <c r="B9326" s="149" t="s">
        <v>16993</v>
      </c>
      <c r="C9326" s="149" t="s">
        <v>31621</v>
      </c>
      <c r="D9326" s="150" t="s">
        <v>31622</v>
      </c>
      <c r="E9326" s="149" t="s">
        <v>58</v>
      </c>
      <c r="F9326" s="151" t="s">
        <v>23713</v>
      </c>
      <c r="G9326" s="151" t="s">
        <v>30777</v>
      </c>
    </row>
    <row r="9327" spans="1:7" ht="22.5" x14ac:dyDescent="0.2">
      <c r="A9327" s="148" t="e">
        <f t="shared" si="146"/>
        <v>#REF!</v>
      </c>
      <c r="B9327" s="149" t="s">
        <v>16993</v>
      </c>
      <c r="C9327" s="149" t="s">
        <v>31623</v>
      </c>
      <c r="D9327" s="150" t="s">
        <v>31624</v>
      </c>
      <c r="E9327" s="149" t="s">
        <v>58</v>
      </c>
      <c r="F9327" s="151" t="s">
        <v>31625</v>
      </c>
      <c r="G9327" s="151" t="s">
        <v>31626</v>
      </c>
    </row>
    <row r="9328" spans="1:7" ht="22.5" x14ac:dyDescent="0.2">
      <c r="A9328" s="148" t="e">
        <f t="shared" si="146"/>
        <v>#REF!</v>
      </c>
      <c r="B9328" s="149" t="s">
        <v>16993</v>
      </c>
      <c r="C9328" s="149" t="s">
        <v>31627</v>
      </c>
      <c r="D9328" s="150" t="s">
        <v>31628</v>
      </c>
      <c r="E9328" s="149" t="s">
        <v>58</v>
      </c>
      <c r="F9328" s="151" t="s">
        <v>8792</v>
      </c>
      <c r="G9328" s="151" t="s">
        <v>13907</v>
      </c>
    </row>
    <row r="9329" spans="1:7" ht="22.5" x14ac:dyDescent="0.2">
      <c r="A9329" s="148" t="e">
        <f t="shared" si="146"/>
        <v>#REF!</v>
      </c>
      <c r="B9329" s="149" t="s">
        <v>16993</v>
      </c>
      <c r="C9329" s="149" t="s">
        <v>31629</v>
      </c>
      <c r="D9329" s="150" t="s">
        <v>31630</v>
      </c>
      <c r="E9329" s="149" t="s">
        <v>58</v>
      </c>
      <c r="F9329" s="151" t="s">
        <v>18656</v>
      </c>
      <c r="G9329" s="151" t="s">
        <v>31631</v>
      </c>
    </row>
    <row r="9330" spans="1:7" ht="22.5" x14ac:dyDescent="0.2">
      <c r="A9330" s="148" t="e">
        <f t="shared" si="146"/>
        <v>#REF!</v>
      </c>
      <c r="B9330" s="149" t="s">
        <v>16993</v>
      </c>
      <c r="C9330" s="149" t="s">
        <v>31632</v>
      </c>
      <c r="D9330" s="150" t="s">
        <v>31633</v>
      </c>
      <c r="E9330" s="149" t="s">
        <v>58</v>
      </c>
      <c r="F9330" s="151" t="s">
        <v>31634</v>
      </c>
      <c r="G9330" s="151" t="s">
        <v>23178</v>
      </c>
    </row>
    <row r="9331" spans="1:7" ht="22.5" x14ac:dyDescent="0.2">
      <c r="A9331" s="148" t="e">
        <f t="shared" si="146"/>
        <v>#REF!</v>
      </c>
      <c r="B9331" s="149" t="s">
        <v>16993</v>
      </c>
      <c r="C9331" s="149" t="s">
        <v>31635</v>
      </c>
      <c r="D9331" s="150" t="s">
        <v>31636</v>
      </c>
      <c r="E9331" s="149" t="s">
        <v>58</v>
      </c>
      <c r="F9331" s="151" t="s">
        <v>21467</v>
      </c>
      <c r="G9331" s="151" t="s">
        <v>17131</v>
      </c>
    </row>
    <row r="9332" spans="1:7" ht="22.5" x14ac:dyDescent="0.2">
      <c r="A9332" s="148" t="e">
        <f t="shared" si="146"/>
        <v>#REF!</v>
      </c>
      <c r="B9332" s="149" t="s">
        <v>16993</v>
      </c>
      <c r="C9332" s="149" t="s">
        <v>31637</v>
      </c>
      <c r="D9332" s="150" t="s">
        <v>31638</v>
      </c>
      <c r="E9332" s="149" t="s">
        <v>58</v>
      </c>
      <c r="F9332" s="151" t="s">
        <v>31639</v>
      </c>
      <c r="G9332" s="151" t="s">
        <v>28930</v>
      </c>
    </row>
    <row r="9333" spans="1:7" ht="22.5" x14ac:dyDescent="0.2">
      <c r="A9333" s="148" t="e">
        <f t="shared" si="146"/>
        <v>#REF!</v>
      </c>
      <c r="B9333" s="149" t="s">
        <v>16993</v>
      </c>
      <c r="C9333" s="149" t="s">
        <v>31640</v>
      </c>
      <c r="D9333" s="150" t="s">
        <v>31641</v>
      </c>
      <c r="E9333" s="149" t="s">
        <v>58</v>
      </c>
      <c r="F9333" s="151" t="s">
        <v>31642</v>
      </c>
      <c r="G9333" s="151" t="s">
        <v>18584</v>
      </c>
    </row>
    <row r="9334" spans="1:7" ht="22.5" x14ac:dyDescent="0.2">
      <c r="A9334" s="148" t="e">
        <f t="shared" si="146"/>
        <v>#REF!</v>
      </c>
      <c r="B9334" s="149" t="s">
        <v>16993</v>
      </c>
      <c r="C9334" s="149" t="s">
        <v>31643</v>
      </c>
      <c r="D9334" s="150" t="s">
        <v>31644</v>
      </c>
      <c r="E9334" s="149" t="s">
        <v>58</v>
      </c>
      <c r="F9334" s="151" t="s">
        <v>8223</v>
      </c>
      <c r="G9334" s="151" t="s">
        <v>26900</v>
      </c>
    </row>
    <row r="9335" spans="1:7" ht="22.5" x14ac:dyDescent="0.2">
      <c r="A9335" s="148" t="e">
        <f t="shared" si="146"/>
        <v>#REF!</v>
      </c>
      <c r="B9335" s="149" t="s">
        <v>16993</v>
      </c>
      <c r="C9335" s="149" t="s">
        <v>31645</v>
      </c>
      <c r="D9335" s="150" t="s">
        <v>31646</v>
      </c>
      <c r="E9335" s="149" t="s">
        <v>58</v>
      </c>
      <c r="F9335" s="151" t="s">
        <v>9323</v>
      </c>
      <c r="G9335" s="151" t="s">
        <v>31647</v>
      </c>
    </row>
    <row r="9336" spans="1:7" ht="22.5" x14ac:dyDescent="0.2">
      <c r="A9336" s="148" t="e">
        <f t="shared" si="146"/>
        <v>#REF!</v>
      </c>
      <c r="B9336" s="149" t="s">
        <v>16993</v>
      </c>
      <c r="C9336" s="149" t="s">
        <v>31648</v>
      </c>
      <c r="D9336" s="150" t="s">
        <v>31649</v>
      </c>
      <c r="E9336" s="149" t="s">
        <v>58</v>
      </c>
      <c r="F9336" s="151" t="s">
        <v>31650</v>
      </c>
      <c r="G9336" s="151" t="s">
        <v>31651</v>
      </c>
    </row>
    <row r="9337" spans="1:7" ht="22.5" x14ac:dyDescent="0.2">
      <c r="A9337" s="148" t="e">
        <f t="shared" si="146"/>
        <v>#REF!</v>
      </c>
      <c r="B9337" s="149" t="s">
        <v>16993</v>
      </c>
      <c r="C9337" s="149" t="s">
        <v>31652</v>
      </c>
      <c r="D9337" s="150" t="s">
        <v>31653</v>
      </c>
      <c r="E9337" s="149" t="s">
        <v>58</v>
      </c>
      <c r="F9337" s="151" t="s">
        <v>31654</v>
      </c>
      <c r="G9337" s="151" t="s">
        <v>8564</v>
      </c>
    </row>
    <row r="9338" spans="1:7" ht="22.5" x14ac:dyDescent="0.2">
      <c r="A9338" s="148" t="e">
        <f t="shared" si="146"/>
        <v>#REF!</v>
      </c>
      <c r="B9338" s="149" t="s">
        <v>16993</v>
      </c>
      <c r="C9338" s="149" t="s">
        <v>31655</v>
      </c>
      <c r="D9338" s="150" t="s">
        <v>31656</v>
      </c>
      <c r="E9338" s="149" t="s">
        <v>58</v>
      </c>
      <c r="F9338" s="151" t="s">
        <v>31657</v>
      </c>
      <c r="G9338" s="151" t="s">
        <v>12874</v>
      </c>
    </row>
    <row r="9339" spans="1:7" ht="22.5" x14ac:dyDescent="0.2">
      <c r="A9339" s="148" t="e">
        <f t="shared" si="146"/>
        <v>#REF!</v>
      </c>
      <c r="B9339" s="149" t="s">
        <v>16993</v>
      </c>
      <c r="C9339" s="149" t="s">
        <v>31658</v>
      </c>
      <c r="D9339" s="150" t="s">
        <v>31659</v>
      </c>
      <c r="E9339" s="149" t="s">
        <v>58</v>
      </c>
      <c r="F9339" s="151" t="s">
        <v>31660</v>
      </c>
      <c r="G9339" s="151" t="s">
        <v>26999</v>
      </c>
    </row>
    <row r="9340" spans="1:7" ht="22.5" x14ac:dyDescent="0.2">
      <c r="A9340" s="148" t="e">
        <f t="shared" si="146"/>
        <v>#REF!</v>
      </c>
      <c r="B9340" s="149" t="s">
        <v>16993</v>
      </c>
      <c r="C9340" s="149" t="s">
        <v>31661</v>
      </c>
      <c r="D9340" s="150" t="s">
        <v>31662</v>
      </c>
      <c r="E9340" s="149" t="s">
        <v>58</v>
      </c>
      <c r="F9340" s="151" t="s">
        <v>14801</v>
      </c>
      <c r="G9340" s="151" t="s">
        <v>12299</v>
      </c>
    </row>
    <row r="9341" spans="1:7" ht="22.5" x14ac:dyDescent="0.2">
      <c r="A9341" s="148" t="e">
        <f t="shared" si="146"/>
        <v>#REF!</v>
      </c>
      <c r="B9341" s="149" t="s">
        <v>16993</v>
      </c>
      <c r="C9341" s="149" t="s">
        <v>31663</v>
      </c>
      <c r="D9341" s="150" t="s">
        <v>31664</v>
      </c>
      <c r="E9341" s="149" t="s">
        <v>58</v>
      </c>
      <c r="F9341" s="151" t="s">
        <v>31665</v>
      </c>
      <c r="G9341" s="151" t="s">
        <v>31666</v>
      </c>
    </row>
    <row r="9342" spans="1:7" ht="22.5" x14ac:dyDescent="0.2">
      <c r="A9342" s="148" t="e">
        <f t="shared" si="146"/>
        <v>#REF!</v>
      </c>
      <c r="B9342" s="149" t="s">
        <v>16993</v>
      </c>
      <c r="C9342" s="149" t="s">
        <v>31667</v>
      </c>
      <c r="D9342" s="150" t="s">
        <v>31668</v>
      </c>
      <c r="E9342" s="149" t="s">
        <v>58</v>
      </c>
      <c r="F9342" s="151" t="s">
        <v>31669</v>
      </c>
      <c r="G9342" s="151" t="s">
        <v>28983</v>
      </c>
    </row>
    <row r="9343" spans="1:7" ht="22.5" x14ac:dyDescent="0.2">
      <c r="A9343" s="148" t="e">
        <f t="shared" si="146"/>
        <v>#REF!</v>
      </c>
      <c r="B9343" s="149" t="s">
        <v>16993</v>
      </c>
      <c r="C9343" s="149" t="s">
        <v>31670</v>
      </c>
      <c r="D9343" s="150" t="s">
        <v>31671</v>
      </c>
      <c r="E9343" s="149" t="s">
        <v>58</v>
      </c>
      <c r="F9343" s="151" t="s">
        <v>31672</v>
      </c>
      <c r="G9343" s="151" t="s">
        <v>27496</v>
      </c>
    </row>
    <row r="9344" spans="1:7" ht="22.5" x14ac:dyDescent="0.2">
      <c r="A9344" s="148" t="e">
        <f t="shared" si="146"/>
        <v>#REF!</v>
      </c>
      <c r="B9344" s="149" t="s">
        <v>16993</v>
      </c>
      <c r="C9344" s="149" t="s">
        <v>31673</v>
      </c>
      <c r="D9344" s="150" t="s">
        <v>31674</v>
      </c>
      <c r="E9344" s="149" t="s">
        <v>58</v>
      </c>
      <c r="F9344" s="151" t="s">
        <v>31675</v>
      </c>
      <c r="G9344" s="151" t="s">
        <v>31676</v>
      </c>
    </row>
    <row r="9345" spans="1:7" ht="22.5" x14ac:dyDescent="0.2">
      <c r="A9345" s="148" t="e">
        <f t="shared" si="146"/>
        <v>#REF!</v>
      </c>
      <c r="B9345" s="149" t="s">
        <v>16993</v>
      </c>
      <c r="C9345" s="149" t="s">
        <v>31677</v>
      </c>
      <c r="D9345" s="150" t="s">
        <v>31678</v>
      </c>
      <c r="E9345" s="149" t="s">
        <v>58</v>
      </c>
      <c r="F9345" s="151" t="s">
        <v>16530</v>
      </c>
      <c r="G9345" s="151" t="s">
        <v>25706</v>
      </c>
    </row>
    <row r="9346" spans="1:7" ht="22.5" x14ac:dyDescent="0.2">
      <c r="A9346" s="148" t="e">
        <f t="shared" si="146"/>
        <v>#REF!</v>
      </c>
      <c r="B9346" s="149" t="s">
        <v>16993</v>
      </c>
      <c r="C9346" s="149" t="s">
        <v>31679</v>
      </c>
      <c r="D9346" s="150" t="s">
        <v>31680</v>
      </c>
      <c r="E9346" s="149" t="s">
        <v>58</v>
      </c>
      <c r="F9346" s="151" t="s">
        <v>31681</v>
      </c>
      <c r="G9346" s="151" t="s">
        <v>16774</v>
      </c>
    </row>
    <row r="9347" spans="1:7" ht="22.5" x14ac:dyDescent="0.2">
      <c r="A9347" s="148" t="e">
        <f t="shared" si="146"/>
        <v>#REF!</v>
      </c>
      <c r="B9347" s="149" t="s">
        <v>16993</v>
      </c>
      <c r="C9347" s="149" t="s">
        <v>31682</v>
      </c>
      <c r="D9347" s="150" t="s">
        <v>31683</v>
      </c>
      <c r="E9347" s="149" t="s">
        <v>58</v>
      </c>
      <c r="F9347" s="151" t="s">
        <v>31684</v>
      </c>
      <c r="G9347" s="151" t="s">
        <v>22421</v>
      </c>
    </row>
    <row r="9348" spans="1:7" ht="22.5" x14ac:dyDescent="0.2">
      <c r="A9348" s="148" t="e">
        <f t="shared" si="146"/>
        <v>#REF!</v>
      </c>
      <c r="B9348" s="149" t="s">
        <v>16993</v>
      </c>
      <c r="C9348" s="149" t="s">
        <v>31685</v>
      </c>
      <c r="D9348" s="150" t="s">
        <v>31686</v>
      </c>
      <c r="E9348" s="149" t="s">
        <v>58</v>
      </c>
      <c r="F9348" s="151" t="s">
        <v>31687</v>
      </c>
      <c r="G9348" s="151" t="s">
        <v>31688</v>
      </c>
    </row>
    <row r="9349" spans="1:7" ht="22.5" x14ac:dyDescent="0.2">
      <c r="A9349" s="148" t="e">
        <f t="shared" si="146"/>
        <v>#REF!</v>
      </c>
      <c r="B9349" s="149" t="s">
        <v>16993</v>
      </c>
      <c r="C9349" s="149" t="s">
        <v>31689</v>
      </c>
      <c r="D9349" s="150" t="s">
        <v>31690</v>
      </c>
      <c r="E9349" s="149" t="s">
        <v>58</v>
      </c>
      <c r="F9349" s="151" t="s">
        <v>10041</v>
      </c>
      <c r="G9349" s="151" t="s">
        <v>28967</v>
      </c>
    </row>
    <row r="9350" spans="1:7" ht="22.5" x14ac:dyDescent="0.2">
      <c r="A9350" s="148" t="e">
        <f t="shared" si="146"/>
        <v>#REF!</v>
      </c>
      <c r="B9350" s="149" t="s">
        <v>16993</v>
      </c>
      <c r="C9350" s="149" t="s">
        <v>31691</v>
      </c>
      <c r="D9350" s="150" t="s">
        <v>31692</v>
      </c>
      <c r="E9350" s="149" t="s">
        <v>58</v>
      </c>
      <c r="F9350" s="151" t="s">
        <v>12301</v>
      </c>
      <c r="G9350" s="151" t="s">
        <v>16133</v>
      </c>
    </row>
    <row r="9351" spans="1:7" ht="22.5" x14ac:dyDescent="0.2">
      <c r="A9351" s="148" t="e">
        <f t="shared" si="146"/>
        <v>#REF!</v>
      </c>
      <c r="B9351" s="149" t="s">
        <v>16993</v>
      </c>
      <c r="C9351" s="149" t="s">
        <v>31693</v>
      </c>
      <c r="D9351" s="150" t="s">
        <v>31694</v>
      </c>
      <c r="E9351" s="149" t="s">
        <v>58</v>
      </c>
      <c r="F9351" s="151" t="s">
        <v>31695</v>
      </c>
      <c r="G9351" s="151" t="s">
        <v>31696</v>
      </c>
    </row>
    <row r="9352" spans="1:7" ht="22.5" x14ac:dyDescent="0.2">
      <c r="A9352" s="148" t="e">
        <f t="shared" si="146"/>
        <v>#REF!</v>
      </c>
      <c r="B9352" s="149" t="s">
        <v>16993</v>
      </c>
      <c r="C9352" s="149" t="s">
        <v>31697</v>
      </c>
      <c r="D9352" s="150" t="s">
        <v>31698</v>
      </c>
      <c r="E9352" s="149" t="s">
        <v>58</v>
      </c>
      <c r="F9352" s="151" t="s">
        <v>26875</v>
      </c>
      <c r="G9352" s="151" t="s">
        <v>31699</v>
      </c>
    </row>
    <row r="9353" spans="1:7" ht="22.5" x14ac:dyDescent="0.2">
      <c r="A9353" s="148" t="e">
        <f t="shared" si="146"/>
        <v>#REF!</v>
      </c>
      <c r="B9353" s="149" t="s">
        <v>16993</v>
      </c>
      <c r="C9353" s="149" t="s">
        <v>31700</v>
      </c>
      <c r="D9353" s="150" t="s">
        <v>31701</v>
      </c>
      <c r="E9353" s="149" t="s">
        <v>58</v>
      </c>
      <c r="F9353" s="151" t="s">
        <v>21585</v>
      </c>
      <c r="G9353" s="151" t="s">
        <v>31702</v>
      </c>
    </row>
    <row r="9354" spans="1:7" ht="22.5" x14ac:dyDescent="0.2">
      <c r="A9354" s="148" t="e">
        <f t="shared" si="146"/>
        <v>#REF!</v>
      </c>
      <c r="B9354" s="149" t="s">
        <v>16993</v>
      </c>
      <c r="C9354" s="149" t="s">
        <v>31703</v>
      </c>
      <c r="D9354" s="150" t="s">
        <v>31704</v>
      </c>
      <c r="E9354" s="149" t="s">
        <v>58</v>
      </c>
      <c r="F9354" s="151" t="s">
        <v>31705</v>
      </c>
      <c r="G9354" s="151" t="s">
        <v>31706</v>
      </c>
    </row>
    <row r="9355" spans="1:7" ht="22.5" x14ac:dyDescent="0.2">
      <c r="A9355" s="148" t="e">
        <f t="shared" si="146"/>
        <v>#REF!</v>
      </c>
      <c r="B9355" s="149" t="s">
        <v>16993</v>
      </c>
      <c r="C9355" s="149" t="s">
        <v>31707</v>
      </c>
      <c r="D9355" s="150" t="s">
        <v>31708</v>
      </c>
      <c r="E9355" s="149" t="s">
        <v>58</v>
      </c>
      <c r="F9355" s="151" t="s">
        <v>24533</v>
      </c>
      <c r="G9355" s="151" t="s">
        <v>8302</v>
      </c>
    </row>
    <row r="9356" spans="1:7" ht="22.5" x14ac:dyDescent="0.2">
      <c r="A9356" s="148" t="e">
        <f t="shared" si="146"/>
        <v>#REF!</v>
      </c>
      <c r="B9356" s="149" t="s">
        <v>16993</v>
      </c>
      <c r="C9356" s="149" t="s">
        <v>31709</v>
      </c>
      <c r="D9356" s="150" t="s">
        <v>31710</v>
      </c>
      <c r="E9356" s="149" t="s">
        <v>58</v>
      </c>
      <c r="F9356" s="151" t="s">
        <v>10287</v>
      </c>
      <c r="G9356" s="151" t="s">
        <v>31711</v>
      </c>
    </row>
    <row r="9357" spans="1:7" ht="22.5" x14ac:dyDescent="0.2">
      <c r="A9357" s="148" t="e">
        <f t="shared" si="146"/>
        <v>#REF!</v>
      </c>
      <c r="B9357" s="149" t="s">
        <v>16993</v>
      </c>
      <c r="C9357" s="149" t="s">
        <v>31712</v>
      </c>
      <c r="D9357" s="150" t="s">
        <v>31713</v>
      </c>
      <c r="E9357" s="149" t="s">
        <v>58</v>
      </c>
      <c r="F9357" s="151" t="s">
        <v>29706</v>
      </c>
      <c r="G9357" s="151" t="s">
        <v>26669</v>
      </c>
    </row>
    <row r="9358" spans="1:7" ht="22.5" x14ac:dyDescent="0.2">
      <c r="A9358" s="148" t="e">
        <f t="shared" si="146"/>
        <v>#REF!</v>
      </c>
      <c r="B9358" s="149" t="s">
        <v>16993</v>
      </c>
      <c r="C9358" s="149" t="s">
        <v>31714</v>
      </c>
      <c r="D9358" s="150" t="s">
        <v>31715</v>
      </c>
      <c r="E9358" s="149" t="s">
        <v>58</v>
      </c>
      <c r="F9358" s="151" t="s">
        <v>31716</v>
      </c>
      <c r="G9358" s="151" t="s">
        <v>31717</v>
      </c>
    </row>
    <row r="9359" spans="1:7" ht="22.5" x14ac:dyDescent="0.2">
      <c r="A9359" s="148" t="e">
        <f t="shared" si="146"/>
        <v>#REF!</v>
      </c>
      <c r="B9359" s="149" t="s">
        <v>16993</v>
      </c>
      <c r="C9359" s="149" t="s">
        <v>31718</v>
      </c>
      <c r="D9359" s="150" t="s">
        <v>31719</v>
      </c>
      <c r="E9359" s="149" t="s">
        <v>58</v>
      </c>
      <c r="F9359" s="151" t="s">
        <v>31720</v>
      </c>
      <c r="G9359" s="151" t="s">
        <v>31721</v>
      </c>
    </row>
    <row r="9360" spans="1:7" ht="22.5" x14ac:dyDescent="0.2">
      <c r="A9360" s="148" t="e">
        <f t="shared" si="146"/>
        <v>#REF!</v>
      </c>
      <c r="B9360" s="149" t="s">
        <v>16993</v>
      </c>
      <c r="C9360" s="149" t="s">
        <v>31722</v>
      </c>
      <c r="D9360" s="150" t="s">
        <v>31723</v>
      </c>
      <c r="E9360" s="149" t="s">
        <v>58</v>
      </c>
      <c r="F9360" s="151" t="s">
        <v>31724</v>
      </c>
      <c r="G9360" s="151" t="s">
        <v>29707</v>
      </c>
    </row>
    <row r="9361" spans="1:7" ht="22.5" x14ac:dyDescent="0.2">
      <c r="A9361" s="148" t="e">
        <f t="shared" si="146"/>
        <v>#REF!</v>
      </c>
      <c r="B9361" s="149" t="s">
        <v>16993</v>
      </c>
      <c r="C9361" s="149" t="s">
        <v>31725</v>
      </c>
      <c r="D9361" s="150" t="s">
        <v>31726</v>
      </c>
      <c r="E9361" s="149" t="s">
        <v>58</v>
      </c>
      <c r="F9361" s="151" t="s">
        <v>14583</v>
      </c>
      <c r="G9361" s="151" t="s">
        <v>31727</v>
      </c>
    </row>
    <row r="9362" spans="1:7" ht="22.5" x14ac:dyDescent="0.2">
      <c r="A9362" s="148" t="e">
        <f t="shared" si="146"/>
        <v>#REF!</v>
      </c>
      <c r="B9362" s="149" t="s">
        <v>16993</v>
      </c>
      <c r="C9362" s="149" t="s">
        <v>31728</v>
      </c>
      <c r="D9362" s="150" t="s">
        <v>31729</v>
      </c>
      <c r="E9362" s="149" t="s">
        <v>58</v>
      </c>
      <c r="F9362" s="151" t="s">
        <v>11991</v>
      </c>
      <c r="G9362" s="151" t="s">
        <v>8934</v>
      </c>
    </row>
    <row r="9363" spans="1:7" ht="22.5" x14ac:dyDescent="0.2">
      <c r="A9363" s="148" t="e">
        <f t="shared" si="146"/>
        <v>#REF!</v>
      </c>
      <c r="B9363" s="149" t="s">
        <v>16993</v>
      </c>
      <c r="C9363" s="149" t="s">
        <v>31730</v>
      </c>
      <c r="D9363" s="150" t="s">
        <v>31731</v>
      </c>
      <c r="E9363" s="149" t="s">
        <v>58</v>
      </c>
      <c r="F9363" s="151" t="s">
        <v>19554</v>
      </c>
      <c r="G9363" s="151" t="s">
        <v>31732</v>
      </c>
    </row>
    <row r="9364" spans="1:7" ht="22.5" x14ac:dyDescent="0.2">
      <c r="A9364" s="148" t="e">
        <f t="shared" si="146"/>
        <v>#REF!</v>
      </c>
      <c r="B9364" s="149" t="s">
        <v>16993</v>
      </c>
      <c r="C9364" s="149" t="s">
        <v>31733</v>
      </c>
      <c r="D9364" s="150" t="s">
        <v>31734</v>
      </c>
      <c r="E9364" s="149" t="s">
        <v>58</v>
      </c>
      <c r="F9364" s="151" t="s">
        <v>31735</v>
      </c>
      <c r="G9364" s="151" t="s">
        <v>30532</v>
      </c>
    </row>
    <row r="9365" spans="1:7" ht="22.5" x14ac:dyDescent="0.2">
      <c r="A9365" s="148" t="e">
        <f t="shared" si="146"/>
        <v>#REF!</v>
      </c>
      <c r="B9365" s="149" t="s">
        <v>16993</v>
      </c>
      <c r="C9365" s="149" t="s">
        <v>31736</v>
      </c>
      <c r="D9365" s="150" t="s">
        <v>31737</v>
      </c>
      <c r="E9365" s="149" t="s">
        <v>58</v>
      </c>
      <c r="F9365" s="151" t="s">
        <v>31738</v>
      </c>
      <c r="G9365" s="151" t="s">
        <v>31739</v>
      </c>
    </row>
    <row r="9366" spans="1:7" ht="22.5" x14ac:dyDescent="0.2">
      <c r="A9366" s="148" t="e">
        <f t="shared" si="146"/>
        <v>#REF!</v>
      </c>
      <c r="B9366" s="149" t="s">
        <v>16993</v>
      </c>
      <c r="C9366" s="149" t="s">
        <v>31740</v>
      </c>
      <c r="D9366" s="150" t="s">
        <v>31741</v>
      </c>
      <c r="E9366" s="149" t="s">
        <v>58</v>
      </c>
      <c r="F9366" s="151" t="s">
        <v>31262</v>
      </c>
      <c r="G9366" s="151" t="s">
        <v>31742</v>
      </c>
    </row>
    <row r="9367" spans="1:7" ht="22.5" x14ac:dyDescent="0.2">
      <c r="A9367" s="148" t="e">
        <f t="shared" si="146"/>
        <v>#REF!</v>
      </c>
      <c r="B9367" s="149" t="s">
        <v>16993</v>
      </c>
      <c r="C9367" s="149" t="s">
        <v>31743</v>
      </c>
      <c r="D9367" s="150" t="s">
        <v>31744</v>
      </c>
      <c r="E9367" s="149" t="s">
        <v>58</v>
      </c>
      <c r="F9367" s="151" t="s">
        <v>31745</v>
      </c>
      <c r="G9367" s="151" t="s">
        <v>31746</v>
      </c>
    </row>
    <row r="9368" spans="1:7" ht="22.5" x14ac:dyDescent="0.2">
      <c r="A9368" s="148" t="e">
        <f t="shared" si="146"/>
        <v>#REF!</v>
      </c>
      <c r="B9368" s="149" t="s">
        <v>16993</v>
      </c>
      <c r="C9368" s="149" t="s">
        <v>31747</v>
      </c>
      <c r="D9368" s="150" t="s">
        <v>31748</v>
      </c>
      <c r="E9368" s="149" t="s">
        <v>58</v>
      </c>
      <c r="F9368" s="151" t="s">
        <v>31749</v>
      </c>
      <c r="G9368" s="151" t="s">
        <v>31750</v>
      </c>
    </row>
    <row r="9369" spans="1:7" ht="22.5" x14ac:dyDescent="0.2">
      <c r="A9369" s="148" t="e">
        <f t="shared" si="146"/>
        <v>#REF!</v>
      </c>
      <c r="B9369" s="149" t="s">
        <v>16993</v>
      </c>
      <c r="C9369" s="149" t="s">
        <v>31751</v>
      </c>
      <c r="D9369" s="150" t="s">
        <v>31752</v>
      </c>
      <c r="E9369" s="149" t="s">
        <v>58</v>
      </c>
      <c r="F9369" s="151" t="s">
        <v>8932</v>
      </c>
      <c r="G9369" s="151" t="s">
        <v>31753</v>
      </c>
    </row>
    <row r="9370" spans="1:7" ht="22.5" x14ac:dyDescent="0.2">
      <c r="A9370" s="148" t="e">
        <f t="shared" si="146"/>
        <v>#REF!</v>
      </c>
      <c r="B9370" s="149" t="s">
        <v>16993</v>
      </c>
      <c r="C9370" s="149" t="s">
        <v>31754</v>
      </c>
      <c r="D9370" s="150" t="s">
        <v>31755</v>
      </c>
      <c r="E9370" s="149" t="s">
        <v>58</v>
      </c>
      <c r="F9370" s="151" t="s">
        <v>31756</v>
      </c>
      <c r="G9370" s="151" t="s">
        <v>19294</v>
      </c>
    </row>
    <row r="9371" spans="1:7" ht="22.5" x14ac:dyDescent="0.2">
      <c r="A9371" s="148" t="e">
        <f t="shared" si="146"/>
        <v>#REF!</v>
      </c>
      <c r="B9371" s="149" t="s">
        <v>16993</v>
      </c>
      <c r="C9371" s="149" t="s">
        <v>31757</v>
      </c>
      <c r="D9371" s="150" t="s">
        <v>31758</v>
      </c>
      <c r="E9371" s="149" t="s">
        <v>58</v>
      </c>
      <c r="F9371" s="151" t="s">
        <v>31759</v>
      </c>
      <c r="G9371" s="151" t="s">
        <v>14112</v>
      </c>
    </row>
    <row r="9372" spans="1:7" ht="22.5" x14ac:dyDescent="0.2">
      <c r="A9372" s="148" t="e">
        <f t="shared" si="146"/>
        <v>#REF!</v>
      </c>
      <c r="B9372" s="149" t="s">
        <v>16993</v>
      </c>
      <c r="C9372" s="149" t="s">
        <v>31760</v>
      </c>
      <c r="D9372" s="150" t="s">
        <v>31761</v>
      </c>
      <c r="E9372" s="149" t="s">
        <v>58</v>
      </c>
      <c r="F9372" s="151" t="s">
        <v>31762</v>
      </c>
      <c r="G9372" s="151" t="s">
        <v>16082</v>
      </c>
    </row>
    <row r="9373" spans="1:7" ht="22.5" x14ac:dyDescent="0.2">
      <c r="A9373" s="148" t="e">
        <f t="shared" si="146"/>
        <v>#REF!</v>
      </c>
      <c r="B9373" s="149" t="s">
        <v>16993</v>
      </c>
      <c r="C9373" s="149" t="s">
        <v>31763</v>
      </c>
      <c r="D9373" s="150" t="s">
        <v>31764</v>
      </c>
      <c r="E9373" s="149" t="s">
        <v>58</v>
      </c>
      <c r="F9373" s="151" t="s">
        <v>31765</v>
      </c>
      <c r="G9373" s="151" t="s">
        <v>19405</v>
      </c>
    </row>
    <row r="9374" spans="1:7" ht="22.5" x14ac:dyDescent="0.2">
      <c r="A9374" s="148" t="e">
        <f t="shared" si="146"/>
        <v>#REF!</v>
      </c>
      <c r="B9374" s="149" t="s">
        <v>16993</v>
      </c>
      <c r="C9374" s="149" t="s">
        <v>31766</v>
      </c>
      <c r="D9374" s="150" t="s">
        <v>31767</v>
      </c>
      <c r="E9374" s="149" t="s">
        <v>58</v>
      </c>
      <c r="F9374" s="151" t="s">
        <v>31768</v>
      </c>
      <c r="G9374" s="151" t="s">
        <v>31769</v>
      </c>
    </row>
    <row r="9375" spans="1:7" ht="22.5" x14ac:dyDescent="0.2">
      <c r="A9375" s="148" t="e">
        <f t="shared" si="146"/>
        <v>#REF!</v>
      </c>
      <c r="B9375" s="149" t="s">
        <v>16993</v>
      </c>
      <c r="C9375" s="149" t="s">
        <v>31770</v>
      </c>
      <c r="D9375" s="150" t="s">
        <v>31771</v>
      </c>
      <c r="E9375" s="149" t="s">
        <v>58</v>
      </c>
      <c r="F9375" s="151" t="s">
        <v>31772</v>
      </c>
      <c r="G9375" s="151" t="s">
        <v>31773</v>
      </c>
    </row>
    <row r="9376" spans="1:7" ht="22.5" x14ac:dyDescent="0.2">
      <c r="A9376" s="148" t="e">
        <f t="shared" si="146"/>
        <v>#REF!</v>
      </c>
      <c r="B9376" s="149" t="s">
        <v>16993</v>
      </c>
      <c r="C9376" s="149" t="s">
        <v>31774</v>
      </c>
      <c r="D9376" s="150" t="s">
        <v>31775</v>
      </c>
      <c r="E9376" s="149" t="s">
        <v>58</v>
      </c>
      <c r="F9376" s="151" t="s">
        <v>31776</v>
      </c>
      <c r="G9376" s="151" t="s">
        <v>31777</v>
      </c>
    </row>
    <row r="9377" spans="1:7" ht="22.5" x14ac:dyDescent="0.2">
      <c r="A9377" s="148" t="e">
        <f t="shared" si="146"/>
        <v>#REF!</v>
      </c>
      <c r="B9377" s="149" t="s">
        <v>16993</v>
      </c>
      <c r="C9377" s="149" t="s">
        <v>31778</v>
      </c>
      <c r="D9377" s="150" t="s">
        <v>31779</v>
      </c>
      <c r="E9377" s="149" t="s">
        <v>58</v>
      </c>
      <c r="F9377" s="151" t="s">
        <v>8530</v>
      </c>
      <c r="G9377" s="151" t="s">
        <v>19324</v>
      </c>
    </row>
    <row r="9378" spans="1:7" ht="22.5" x14ac:dyDescent="0.2">
      <c r="A9378" s="148" t="e">
        <f t="shared" si="146"/>
        <v>#REF!</v>
      </c>
      <c r="B9378" s="149" t="s">
        <v>16993</v>
      </c>
      <c r="C9378" s="149" t="s">
        <v>31780</v>
      </c>
      <c r="D9378" s="150" t="s">
        <v>31781</v>
      </c>
      <c r="E9378" s="149" t="s">
        <v>58</v>
      </c>
      <c r="F9378" s="151" t="s">
        <v>31782</v>
      </c>
      <c r="G9378" s="151" t="s">
        <v>31783</v>
      </c>
    </row>
    <row r="9379" spans="1:7" ht="22.5" x14ac:dyDescent="0.2">
      <c r="A9379" s="148" t="e">
        <f t="shared" si="146"/>
        <v>#REF!</v>
      </c>
      <c r="B9379" s="149" t="s">
        <v>16993</v>
      </c>
      <c r="C9379" s="149" t="s">
        <v>31784</v>
      </c>
      <c r="D9379" s="150" t="s">
        <v>31785</v>
      </c>
      <c r="E9379" s="149" t="s">
        <v>58</v>
      </c>
      <c r="F9379" s="151" t="s">
        <v>15713</v>
      </c>
      <c r="G9379" s="151" t="s">
        <v>19637</v>
      </c>
    </row>
    <row r="9380" spans="1:7" ht="22.5" x14ac:dyDescent="0.2">
      <c r="A9380" s="148" t="e">
        <f t="shared" si="146"/>
        <v>#REF!</v>
      </c>
      <c r="B9380" s="149" t="s">
        <v>16993</v>
      </c>
      <c r="C9380" s="149" t="s">
        <v>31786</v>
      </c>
      <c r="D9380" s="150" t="s">
        <v>31787</v>
      </c>
      <c r="E9380" s="149" t="s">
        <v>58</v>
      </c>
      <c r="F9380" s="151" t="s">
        <v>31788</v>
      </c>
      <c r="G9380" s="151" t="s">
        <v>31789</v>
      </c>
    </row>
    <row r="9381" spans="1:7" ht="22.5" x14ac:dyDescent="0.2">
      <c r="A9381" s="148" t="e">
        <f t="shared" ref="A9381:A9444" si="147">CONCATENAR</f>
        <v>#REF!</v>
      </c>
      <c r="B9381" s="149" t="s">
        <v>16993</v>
      </c>
      <c r="C9381" s="149" t="s">
        <v>31790</v>
      </c>
      <c r="D9381" s="150" t="s">
        <v>31791</v>
      </c>
      <c r="E9381" s="149" t="s">
        <v>58</v>
      </c>
      <c r="F9381" s="151" t="s">
        <v>31792</v>
      </c>
      <c r="G9381" s="151" t="s">
        <v>31793</v>
      </c>
    </row>
    <row r="9382" spans="1:7" ht="22.5" x14ac:dyDescent="0.2">
      <c r="A9382" s="148" t="e">
        <f t="shared" si="147"/>
        <v>#REF!</v>
      </c>
      <c r="B9382" s="149" t="s">
        <v>16993</v>
      </c>
      <c r="C9382" s="149" t="s">
        <v>31794</v>
      </c>
      <c r="D9382" s="150" t="s">
        <v>31795</v>
      </c>
      <c r="E9382" s="149" t="s">
        <v>58</v>
      </c>
      <c r="F9382" s="151" t="s">
        <v>31796</v>
      </c>
      <c r="G9382" s="151" t="s">
        <v>31797</v>
      </c>
    </row>
    <row r="9383" spans="1:7" ht="22.5" x14ac:dyDescent="0.2">
      <c r="A9383" s="148" t="e">
        <f t="shared" si="147"/>
        <v>#REF!</v>
      </c>
      <c r="B9383" s="149" t="s">
        <v>16993</v>
      </c>
      <c r="C9383" s="149" t="s">
        <v>31798</v>
      </c>
      <c r="D9383" s="150" t="s">
        <v>31799</v>
      </c>
      <c r="E9383" s="149" t="s">
        <v>58</v>
      </c>
      <c r="F9383" s="151" t="s">
        <v>31800</v>
      </c>
      <c r="G9383" s="151" t="s">
        <v>31801</v>
      </c>
    </row>
    <row r="9384" spans="1:7" ht="22.5" x14ac:dyDescent="0.2">
      <c r="A9384" s="148" t="e">
        <f t="shared" si="147"/>
        <v>#REF!</v>
      </c>
      <c r="B9384" s="149" t="s">
        <v>16993</v>
      </c>
      <c r="C9384" s="149" t="s">
        <v>31802</v>
      </c>
      <c r="D9384" s="150" t="s">
        <v>31803</v>
      </c>
      <c r="E9384" s="149" t="s">
        <v>58</v>
      </c>
      <c r="F9384" s="151" t="s">
        <v>31804</v>
      </c>
      <c r="G9384" s="151" t="s">
        <v>31805</v>
      </c>
    </row>
    <row r="9385" spans="1:7" ht="22.5" x14ac:dyDescent="0.2">
      <c r="A9385" s="148" t="e">
        <f t="shared" si="147"/>
        <v>#REF!</v>
      </c>
      <c r="B9385" s="149" t="s">
        <v>16993</v>
      </c>
      <c r="C9385" s="149" t="s">
        <v>31806</v>
      </c>
      <c r="D9385" s="150" t="s">
        <v>31807</v>
      </c>
      <c r="E9385" s="149" t="s">
        <v>58</v>
      </c>
      <c r="F9385" s="151" t="s">
        <v>31808</v>
      </c>
      <c r="G9385" s="151" t="s">
        <v>31809</v>
      </c>
    </row>
    <row r="9386" spans="1:7" ht="22.5" x14ac:dyDescent="0.2">
      <c r="A9386" s="148" t="e">
        <f t="shared" si="147"/>
        <v>#REF!</v>
      </c>
      <c r="B9386" s="149" t="s">
        <v>16993</v>
      </c>
      <c r="C9386" s="149" t="s">
        <v>31810</v>
      </c>
      <c r="D9386" s="150" t="s">
        <v>31811</v>
      </c>
      <c r="E9386" s="149" t="s">
        <v>58</v>
      </c>
      <c r="F9386" s="151" t="s">
        <v>31812</v>
      </c>
      <c r="G9386" s="151" t="s">
        <v>31813</v>
      </c>
    </row>
    <row r="9387" spans="1:7" ht="22.5" x14ac:dyDescent="0.2">
      <c r="A9387" s="148" t="e">
        <f t="shared" si="147"/>
        <v>#REF!</v>
      </c>
      <c r="B9387" s="149" t="s">
        <v>16993</v>
      </c>
      <c r="C9387" s="149" t="s">
        <v>31814</v>
      </c>
      <c r="D9387" s="150" t="s">
        <v>31815</v>
      </c>
      <c r="E9387" s="149" t="s">
        <v>58</v>
      </c>
      <c r="F9387" s="151" t="s">
        <v>31816</v>
      </c>
      <c r="G9387" s="151" t="s">
        <v>31817</v>
      </c>
    </row>
    <row r="9388" spans="1:7" ht="22.5" x14ac:dyDescent="0.2">
      <c r="A9388" s="148" t="e">
        <f t="shared" si="147"/>
        <v>#REF!</v>
      </c>
      <c r="B9388" s="149" t="s">
        <v>16993</v>
      </c>
      <c r="C9388" s="149" t="s">
        <v>31818</v>
      </c>
      <c r="D9388" s="150" t="s">
        <v>31819</v>
      </c>
      <c r="E9388" s="149" t="s">
        <v>58</v>
      </c>
      <c r="F9388" s="151" t="s">
        <v>31820</v>
      </c>
      <c r="G9388" s="151" t="s">
        <v>31821</v>
      </c>
    </row>
    <row r="9389" spans="1:7" ht="22.5" x14ac:dyDescent="0.2">
      <c r="A9389" s="148" t="e">
        <f t="shared" si="147"/>
        <v>#REF!</v>
      </c>
      <c r="B9389" s="149" t="s">
        <v>16993</v>
      </c>
      <c r="C9389" s="149" t="s">
        <v>31822</v>
      </c>
      <c r="D9389" s="150" t="s">
        <v>31823</v>
      </c>
      <c r="E9389" s="149" t="s">
        <v>58</v>
      </c>
      <c r="F9389" s="151" t="s">
        <v>31824</v>
      </c>
      <c r="G9389" s="151" t="s">
        <v>31783</v>
      </c>
    </row>
    <row r="9390" spans="1:7" ht="22.5" x14ac:dyDescent="0.2">
      <c r="A9390" s="148" t="e">
        <f t="shared" si="147"/>
        <v>#REF!</v>
      </c>
      <c r="B9390" s="149" t="s">
        <v>16993</v>
      </c>
      <c r="C9390" s="149" t="s">
        <v>31825</v>
      </c>
      <c r="D9390" s="150" t="s">
        <v>31826</v>
      </c>
      <c r="E9390" s="149" t="s">
        <v>58</v>
      </c>
      <c r="F9390" s="151" t="s">
        <v>31827</v>
      </c>
      <c r="G9390" s="151" t="s">
        <v>16970</v>
      </c>
    </row>
    <row r="9391" spans="1:7" ht="22.5" x14ac:dyDescent="0.2">
      <c r="A9391" s="148" t="e">
        <f t="shared" si="147"/>
        <v>#REF!</v>
      </c>
      <c r="B9391" s="149" t="s">
        <v>16993</v>
      </c>
      <c r="C9391" s="149" t="s">
        <v>31828</v>
      </c>
      <c r="D9391" s="150" t="s">
        <v>31829</v>
      </c>
      <c r="E9391" s="149" t="s">
        <v>58</v>
      </c>
      <c r="F9391" s="151" t="s">
        <v>18506</v>
      </c>
      <c r="G9391" s="151" t="s">
        <v>31830</v>
      </c>
    </row>
    <row r="9392" spans="1:7" ht="22.5" x14ac:dyDescent="0.2">
      <c r="A9392" s="148" t="e">
        <f t="shared" si="147"/>
        <v>#REF!</v>
      </c>
      <c r="B9392" s="149" t="s">
        <v>16993</v>
      </c>
      <c r="C9392" s="149" t="s">
        <v>31831</v>
      </c>
      <c r="D9392" s="150" t="s">
        <v>31832</v>
      </c>
      <c r="E9392" s="149" t="s">
        <v>58</v>
      </c>
      <c r="F9392" s="151" t="s">
        <v>31833</v>
      </c>
      <c r="G9392" s="151" t="s">
        <v>31834</v>
      </c>
    </row>
    <row r="9393" spans="1:7" ht="22.5" x14ac:dyDescent="0.2">
      <c r="A9393" s="148" t="e">
        <f t="shared" si="147"/>
        <v>#REF!</v>
      </c>
      <c r="B9393" s="149" t="s">
        <v>16993</v>
      </c>
      <c r="C9393" s="149" t="s">
        <v>31835</v>
      </c>
      <c r="D9393" s="150" t="s">
        <v>31836</v>
      </c>
      <c r="E9393" s="149" t="s">
        <v>58</v>
      </c>
      <c r="F9393" s="151" t="s">
        <v>31837</v>
      </c>
      <c r="G9393" s="151" t="s">
        <v>31838</v>
      </c>
    </row>
    <row r="9394" spans="1:7" ht="22.5" x14ac:dyDescent="0.2">
      <c r="A9394" s="148" t="e">
        <f t="shared" si="147"/>
        <v>#REF!</v>
      </c>
      <c r="B9394" s="149" t="s">
        <v>16993</v>
      </c>
      <c r="C9394" s="149" t="s">
        <v>31839</v>
      </c>
      <c r="D9394" s="150" t="s">
        <v>31840</v>
      </c>
      <c r="E9394" s="149" t="s">
        <v>58</v>
      </c>
      <c r="F9394" s="151" t="s">
        <v>31841</v>
      </c>
      <c r="G9394" s="151" t="s">
        <v>31842</v>
      </c>
    </row>
    <row r="9395" spans="1:7" ht="22.5" x14ac:dyDescent="0.2">
      <c r="A9395" s="148" t="e">
        <f t="shared" si="147"/>
        <v>#REF!</v>
      </c>
      <c r="B9395" s="149" t="s">
        <v>16993</v>
      </c>
      <c r="C9395" s="149" t="s">
        <v>31843</v>
      </c>
      <c r="D9395" s="150" t="s">
        <v>31844</v>
      </c>
      <c r="E9395" s="149" t="s">
        <v>58</v>
      </c>
      <c r="F9395" s="151" t="s">
        <v>31845</v>
      </c>
      <c r="G9395" s="151" t="s">
        <v>31846</v>
      </c>
    </row>
    <row r="9396" spans="1:7" ht="22.5" x14ac:dyDescent="0.2">
      <c r="A9396" s="148" t="e">
        <f t="shared" si="147"/>
        <v>#REF!</v>
      </c>
      <c r="B9396" s="149" t="s">
        <v>16993</v>
      </c>
      <c r="C9396" s="149" t="s">
        <v>31847</v>
      </c>
      <c r="D9396" s="150" t="s">
        <v>31848</v>
      </c>
      <c r="E9396" s="149" t="s">
        <v>58</v>
      </c>
      <c r="F9396" s="151" t="s">
        <v>31849</v>
      </c>
      <c r="G9396" s="151" t="s">
        <v>31850</v>
      </c>
    </row>
    <row r="9397" spans="1:7" ht="22.5" x14ac:dyDescent="0.2">
      <c r="A9397" s="148" t="e">
        <f t="shared" si="147"/>
        <v>#REF!</v>
      </c>
      <c r="B9397" s="149" t="s">
        <v>16993</v>
      </c>
      <c r="C9397" s="149" t="s">
        <v>31851</v>
      </c>
      <c r="D9397" s="150" t="s">
        <v>31852</v>
      </c>
      <c r="E9397" s="149" t="s">
        <v>58</v>
      </c>
      <c r="F9397" s="151" t="s">
        <v>31853</v>
      </c>
      <c r="G9397" s="151" t="s">
        <v>31854</v>
      </c>
    </row>
    <row r="9398" spans="1:7" ht="22.5" x14ac:dyDescent="0.2">
      <c r="A9398" s="148" t="e">
        <f t="shared" si="147"/>
        <v>#REF!</v>
      </c>
      <c r="B9398" s="149" t="s">
        <v>16993</v>
      </c>
      <c r="C9398" s="149" t="s">
        <v>31855</v>
      </c>
      <c r="D9398" s="150" t="s">
        <v>31856</v>
      </c>
      <c r="E9398" s="149" t="s">
        <v>58</v>
      </c>
      <c r="F9398" s="151" t="s">
        <v>31857</v>
      </c>
      <c r="G9398" s="151" t="s">
        <v>31858</v>
      </c>
    </row>
    <row r="9399" spans="1:7" ht="22.5" x14ac:dyDescent="0.2">
      <c r="A9399" s="148" t="e">
        <f t="shared" si="147"/>
        <v>#REF!</v>
      </c>
      <c r="B9399" s="149" t="s">
        <v>16993</v>
      </c>
      <c r="C9399" s="149" t="s">
        <v>31859</v>
      </c>
      <c r="D9399" s="150" t="s">
        <v>31860</v>
      </c>
      <c r="E9399" s="149" t="s">
        <v>58</v>
      </c>
      <c r="F9399" s="151" t="s">
        <v>15195</v>
      </c>
      <c r="G9399" s="151" t="s">
        <v>15838</v>
      </c>
    </row>
    <row r="9400" spans="1:7" ht="22.5" x14ac:dyDescent="0.2">
      <c r="A9400" s="148" t="e">
        <f t="shared" si="147"/>
        <v>#REF!</v>
      </c>
      <c r="B9400" s="149" t="s">
        <v>16993</v>
      </c>
      <c r="C9400" s="149" t="s">
        <v>31861</v>
      </c>
      <c r="D9400" s="150" t="s">
        <v>31862</v>
      </c>
      <c r="E9400" s="149" t="s">
        <v>58</v>
      </c>
      <c r="F9400" s="151" t="s">
        <v>31863</v>
      </c>
      <c r="G9400" s="151" t="s">
        <v>10632</v>
      </c>
    </row>
    <row r="9401" spans="1:7" ht="22.5" x14ac:dyDescent="0.2">
      <c r="A9401" s="148" t="e">
        <f t="shared" si="147"/>
        <v>#REF!</v>
      </c>
      <c r="B9401" s="149" t="s">
        <v>16993</v>
      </c>
      <c r="C9401" s="149" t="s">
        <v>31864</v>
      </c>
      <c r="D9401" s="150" t="s">
        <v>31865</v>
      </c>
      <c r="E9401" s="149" t="s">
        <v>58</v>
      </c>
      <c r="F9401" s="151" t="s">
        <v>20406</v>
      </c>
      <c r="G9401" s="151" t="s">
        <v>31866</v>
      </c>
    </row>
    <row r="9402" spans="1:7" ht="22.5" x14ac:dyDescent="0.2">
      <c r="A9402" s="148" t="e">
        <f t="shared" si="147"/>
        <v>#REF!</v>
      </c>
      <c r="B9402" s="149" t="s">
        <v>16993</v>
      </c>
      <c r="C9402" s="149" t="s">
        <v>31867</v>
      </c>
      <c r="D9402" s="150" t="s">
        <v>31868</v>
      </c>
      <c r="E9402" s="149" t="s">
        <v>58</v>
      </c>
      <c r="F9402" s="151" t="s">
        <v>8404</v>
      </c>
      <c r="G9402" s="151" t="s">
        <v>31869</v>
      </c>
    </row>
    <row r="9403" spans="1:7" ht="22.5" x14ac:dyDescent="0.2">
      <c r="A9403" s="148" t="e">
        <f t="shared" si="147"/>
        <v>#REF!</v>
      </c>
      <c r="B9403" s="149" t="s">
        <v>16993</v>
      </c>
      <c r="C9403" s="149" t="s">
        <v>31870</v>
      </c>
      <c r="D9403" s="150" t="s">
        <v>31871</v>
      </c>
      <c r="E9403" s="149" t="s">
        <v>58</v>
      </c>
      <c r="F9403" s="151" t="s">
        <v>15858</v>
      </c>
      <c r="G9403" s="151" t="s">
        <v>29860</v>
      </c>
    </row>
    <row r="9404" spans="1:7" ht="22.5" x14ac:dyDescent="0.2">
      <c r="A9404" s="148" t="e">
        <f t="shared" si="147"/>
        <v>#REF!</v>
      </c>
      <c r="B9404" s="149" t="s">
        <v>16993</v>
      </c>
      <c r="C9404" s="149" t="s">
        <v>31872</v>
      </c>
      <c r="D9404" s="150" t="s">
        <v>31873</v>
      </c>
      <c r="E9404" s="149" t="s">
        <v>58</v>
      </c>
      <c r="F9404" s="151" t="s">
        <v>25793</v>
      </c>
      <c r="G9404" s="151" t="s">
        <v>9408</v>
      </c>
    </row>
    <row r="9405" spans="1:7" ht="22.5" x14ac:dyDescent="0.2">
      <c r="A9405" s="148" t="e">
        <f t="shared" si="147"/>
        <v>#REF!</v>
      </c>
      <c r="B9405" s="149" t="s">
        <v>16993</v>
      </c>
      <c r="C9405" s="149" t="s">
        <v>31874</v>
      </c>
      <c r="D9405" s="150" t="s">
        <v>31875</v>
      </c>
      <c r="E9405" s="149" t="s">
        <v>58</v>
      </c>
      <c r="F9405" s="151" t="s">
        <v>31876</v>
      </c>
      <c r="G9405" s="151" t="s">
        <v>31877</v>
      </c>
    </row>
    <row r="9406" spans="1:7" ht="22.5" x14ac:dyDescent="0.2">
      <c r="A9406" s="148" t="e">
        <f t="shared" si="147"/>
        <v>#REF!</v>
      </c>
      <c r="B9406" s="149" t="s">
        <v>16993</v>
      </c>
      <c r="C9406" s="149" t="s">
        <v>31878</v>
      </c>
      <c r="D9406" s="150" t="s">
        <v>31879</v>
      </c>
      <c r="E9406" s="149" t="s">
        <v>58</v>
      </c>
      <c r="F9406" s="151" t="s">
        <v>26431</v>
      </c>
      <c r="G9406" s="151" t="s">
        <v>13197</v>
      </c>
    </row>
    <row r="9407" spans="1:7" ht="22.5" x14ac:dyDescent="0.2">
      <c r="A9407" s="148" t="e">
        <f t="shared" si="147"/>
        <v>#REF!</v>
      </c>
      <c r="B9407" s="149" t="s">
        <v>16993</v>
      </c>
      <c r="C9407" s="149" t="s">
        <v>31880</v>
      </c>
      <c r="D9407" s="150" t="s">
        <v>31881</v>
      </c>
      <c r="E9407" s="149" t="s">
        <v>58</v>
      </c>
      <c r="F9407" s="151" t="s">
        <v>8731</v>
      </c>
      <c r="G9407" s="151" t="s">
        <v>12256</v>
      </c>
    </row>
    <row r="9408" spans="1:7" ht="22.5" x14ac:dyDescent="0.2">
      <c r="A9408" s="148" t="e">
        <f t="shared" si="147"/>
        <v>#REF!</v>
      </c>
      <c r="B9408" s="149" t="s">
        <v>16993</v>
      </c>
      <c r="C9408" s="149" t="s">
        <v>31882</v>
      </c>
      <c r="D9408" s="150" t="s">
        <v>31883</v>
      </c>
      <c r="E9408" s="149" t="s">
        <v>58</v>
      </c>
      <c r="F9408" s="151" t="s">
        <v>9007</v>
      </c>
      <c r="G9408" s="151" t="s">
        <v>31884</v>
      </c>
    </row>
    <row r="9409" spans="1:7" ht="22.5" x14ac:dyDescent="0.2">
      <c r="A9409" s="148" t="e">
        <f t="shared" si="147"/>
        <v>#REF!</v>
      </c>
      <c r="B9409" s="149" t="s">
        <v>16993</v>
      </c>
      <c r="C9409" s="149" t="s">
        <v>31885</v>
      </c>
      <c r="D9409" s="150" t="s">
        <v>31886</v>
      </c>
      <c r="E9409" s="149" t="s">
        <v>58</v>
      </c>
      <c r="F9409" s="151" t="s">
        <v>31887</v>
      </c>
      <c r="G9409" s="151" t="s">
        <v>31888</v>
      </c>
    </row>
    <row r="9410" spans="1:7" ht="22.5" x14ac:dyDescent="0.2">
      <c r="A9410" s="148" t="e">
        <f t="shared" si="147"/>
        <v>#REF!</v>
      </c>
      <c r="B9410" s="149" t="s">
        <v>16993</v>
      </c>
      <c r="C9410" s="149" t="s">
        <v>31889</v>
      </c>
      <c r="D9410" s="150" t="s">
        <v>31890</v>
      </c>
      <c r="E9410" s="149" t="s">
        <v>58</v>
      </c>
      <c r="F9410" s="151" t="s">
        <v>31891</v>
      </c>
      <c r="G9410" s="151" t="s">
        <v>31892</v>
      </c>
    </row>
    <row r="9411" spans="1:7" ht="22.5" x14ac:dyDescent="0.2">
      <c r="A9411" s="148" t="e">
        <f t="shared" si="147"/>
        <v>#REF!</v>
      </c>
      <c r="B9411" s="149" t="s">
        <v>16993</v>
      </c>
      <c r="C9411" s="149" t="s">
        <v>31893</v>
      </c>
      <c r="D9411" s="150" t="s">
        <v>31894</v>
      </c>
      <c r="E9411" s="149" t="s">
        <v>58</v>
      </c>
      <c r="F9411" s="151" t="s">
        <v>31895</v>
      </c>
      <c r="G9411" s="151" t="s">
        <v>10252</v>
      </c>
    </row>
    <row r="9412" spans="1:7" ht="22.5" x14ac:dyDescent="0.2">
      <c r="A9412" s="148" t="e">
        <f t="shared" si="147"/>
        <v>#REF!</v>
      </c>
      <c r="B9412" s="149" t="s">
        <v>16993</v>
      </c>
      <c r="C9412" s="149" t="s">
        <v>31896</v>
      </c>
      <c r="D9412" s="150" t="s">
        <v>31897</v>
      </c>
      <c r="E9412" s="149" t="s">
        <v>58</v>
      </c>
      <c r="F9412" s="151" t="s">
        <v>10854</v>
      </c>
      <c r="G9412" s="151" t="s">
        <v>13562</v>
      </c>
    </row>
    <row r="9413" spans="1:7" ht="22.5" x14ac:dyDescent="0.2">
      <c r="A9413" s="148" t="e">
        <f t="shared" si="147"/>
        <v>#REF!</v>
      </c>
      <c r="B9413" s="149" t="s">
        <v>16993</v>
      </c>
      <c r="C9413" s="149" t="s">
        <v>31898</v>
      </c>
      <c r="D9413" s="150" t="s">
        <v>31899</v>
      </c>
      <c r="E9413" s="149" t="s">
        <v>58</v>
      </c>
      <c r="F9413" s="151" t="s">
        <v>31900</v>
      </c>
      <c r="G9413" s="151" t="s">
        <v>31901</v>
      </c>
    </row>
    <row r="9414" spans="1:7" ht="22.5" x14ac:dyDescent="0.2">
      <c r="A9414" s="148" t="e">
        <f t="shared" si="147"/>
        <v>#REF!</v>
      </c>
      <c r="B9414" s="149" t="s">
        <v>16993</v>
      </c>
      <c r="C9414" s="149" t="s">
        <v>31902</v>
      </c>
      <c r="D9414" s="150" t="s">
        <v>31903</v>
      </c>
      <c r="E9414" s="149" t="s">
        <v>58</v>
      </c>
      <c r="F9414" s="151" t="s">
        <v>30332</v>
      </c>
      <c r="G9414" s="151" t="s">
        <v>31904</v>
      </c>
    </row>
    <row r="9415" spans="1:7" ht="22.5" x14ac:dyDescent="0.2">
      <c r="A9415" s="148" t="e">
        <f t="shared" si="147"/>
        <v>#REF!</v>
      </c>
      <c r="B9415" s="149" t="s">
        <v>16993</v>
      </c>
      <c r="C9415" s="149" t="s">
        <v>31905</v>
      </c>
      <c r="D9415" s="150" t="s">
        <v>31906</v>
      </c>
      <c r="E9415" s="149" t="s">
        <v>58</v>
      </c>
      <c r="F9415" s="151" t="s">
        <v>31907</v>
      </c>
      <c r="G9415" s="151" t="s">
        <v>10994</v>
      </c>
    </row>
    <row r="9416" spans="1:7" ht="22.5" x14ac:dyDescent="0.2">
      <c r="A9416" s="148" t="e">
        <f t="shared" si="147"/>
        <v>#REF!</v>
      </c>
      <c r="B9416" s="149" t="s">
        <v>16993</v>
      </c>
      <c r="C9416" s="149" t="s">
        <v>31908</v>
      </c>
      <c r="D9416" s="150" t="s">
        <v>31909</v>
      </c>
      <c r="E9416" s="149" t="s">
        <v>58</v>
      </c>
      <c r="F9416" s="151" t="s">
        <v>20484</v>
      </c>
      <c r="G9416" s="151" t="s">
        <v>31910</v>
      </c>
    </row>
    <row r="9417" spans="1:7" ht="22.5" x14ac:dyDescent="0.2">
      <c r="A9417" s="148" t="e">
        <f t="shared" si="147"/>
        <v>#REF!</v>
      </c>
      <c r="B9417" s="149" t="s">
        <v>16993</v>
      </c>
      <c r="C9417" s="149" t="s">
        <v>31911</v>
      </c>
      <c r="D9417" s="150" t="s">
        <v>31912</v>
      </c>
      <c r="E9417" s="149" t="s">
        <v>58</v>
      </c>
      <c r="F9417" s="151" t="s">
        <v>11855</v>
      </c>
      <c r="G9417" s="151" t="s">
        <v>8914</v>
      </c>
    </row>
    <row r="9418" spans="1:7" ht="22.5" x14ac:dyDescent="0.2">
      <c r="A9418" s="148" t="e">
        <f t="shared" si="147"/>
        <v>#REF!</v>
      </c>
      <c r="B9418" s="149" t="s">
        <v>16993</v>
      </c>
      <c r="C9418" s="149" t="s">
        <v>31913</v>
      </c>
      <c r="D9418" s="150" t="s">
        <v>31914</v>
      </c>
      <c r="E9418" s="149" t="s">
        <v>58</v>
      </c>
      <c r="F9418" s="151" t="s">
        <v>15847</v>
      </c>
      <c r="G9418" s="151" t="s">
        <v>12857</v>
      </c>
    </row>
    <row r="9419" spans="1:7" ht="22.5" x14ac:dyDescent="0.2">
      <c r="A9419" s="148" t="e">
        <f t="shared" si="147"/>
        <v>#REF!</v>
      </c>
      <c r="B9419" s="149" t="s">
        <v>16993</v>
      </c>
      <c r="C9419" s="149" t="s">
        <v>31915</v>
      </c>
      <c r="D9419" s="150" t="s">
        <v>31916</v>
      </c>
      <c r="E9419" s="149" t="s">
        <v>58</v>
      </c>
      <c r="F9419" s="151" t="s">
        <v>31917</v>
      </c>
      <c r="G9419" s="151" t="s">
        <v>31918</v>
      </c>
    </row>
    <row r="9420" spans="1:7" ht="22.5" x14ac:dyDescent="0.2">
      <c r="A9420" s="148" t="e">
        <f t="shared" si="147"/>
        <v>#REF!</v>
      </c>
      <c r="B9420" s="149" t="s">
        <v>16993</v>
      </c>
      <c r="C9420" s="149" t="s">
        <v>31919</v>
      </c>
      <c r="D9420" s="150" t="s">
        <v>31920</v>
      </c>
      <c r="E9420" s="149" t="s">
        <v>58</v>
      </c>
      <c r="F9420" s="151" t="s">
        <v>10850</v>
      </c>
      <c r="G9420" s="151" t="s">
        <v>26775</v>
      </c>
    </row>
    <row r="9421" spans="1:7" ht="22.5" x14ac:dyDescent="0.2">
      <c r="A9421" s="148" t="e">
        <f t="shared" si="147"/>
        <v>#REF!</v>
      </c>
      <c r="B9421" s="149" t="s">
        <v>16993</v>
      </c>
      <c r="C9421" s="149" t="s">
        <v>31921</v>
      </c>
      <c r="D9421" s="150" t="s">
        <v>31922</v>
      </c>
      <c r="E9421" s="149" t="s">
        <v>58</v>
      </c>
      <c r="F9421" s="151" t="s">
        <v>15419</v>
      </c>
      <c r="G9421" s="151" t="s">
        <v>12756</v>
      </c>
    </row>
    <row r="9422" spans="1:7" ht="22.5" x14ac:dyDescent="0.2">
      <c r="A9422" s="148" t="e">
        <f t="shared" si="147"/>
        <v>#REF!</v>
      </c>
      <c r="B9422" s="149" t="s">
        <v>16993</v>
      </c>
      <c r="C9422" s="149" t="s">
        <v>31923</v>
      </c>
      <c r="D9422" s="150" t="s">
        <v>31924</v>
      </c>
      <c r="E9422" s="149" t="s">
        <v>58</v>
      </c>
      <c r="F9422" s="151" t="s">
        <v>30675</v>
      </c>
      <c r="G9422" s="151" t="s">
        <v>31925</v>
      </c>
    </row>
    <row r="9423" spans="1:7" ht="22.5" x14ac:dyDescent="0.2">
      <c r="A9423" s="148" t="e">
        <f t="shared" si="147"/>
        <v>#REF!</v>
      </c>
      <c r="B9423" s="149" t="s">
        <v>16993</v>
      </c>
      <c r="C9423" s="149" t="s">
        <v>31926</v>
      </c>
      <c r="D9423" s="150" t="s">
        <v>31927</v>
      </c>
      <c r="E9423" s="149" t="s">
        <v>58</v>
      </c>
      <c r="F9423" s="151" t="s">
        <v>16160</v>
      </c>
      <c r="G9423" s="151" t="s">
        <v>29395</v>
      </c>
    </row>
    <row r="9424" spans="1:7" ht="22.5" x14ac:dyDescent="0.2">
      <c r="A9424" s="148" t="e">
        <f t="shared" si="147"/>
        <v>#REF!</v>
      </c>
      <c r="B9424" s="149" t="s">
        <v>16993</v>
      </c>
      <c r="C9424" s="149" t="s">
        <v>31928</v>
      </c>
      <c r="D9424" s="150" t="s">
        <v>31929</v>
      </c>
      <c r="E9424" s="149" t="s">
        <v>58</v>
      </c>
      <c r="F9424" s="151" t="s">
        <v>31930</v>
      </c>
      <c r="G9424" s="151" t="s">
        <v>27199</v>
      </c>
    </row>
    <row r="9425" spans="1:7" ht="22.5" x14ac:dyDescent="0.2">
      <c r="A9425" s="148" t="e">
        <f t="shared" si="147"/>
        <v>#REF!</v>
      </c>
      <c r="B9425" s="149" t="s">
        <v>16993</v>
      </c>
      <c r="C9425" s="149" t="s">
        <v>31931</v>
      </c>
      <c r="D9425" s="150" t="s">
        <v>31932</v>
      </c>
      <c r="E9425" s="149" t="s">
        <v>58</v>
      </c>
      <c r="F9425" s="151" t="s">
        <v>31289</v>
      </c>
      <c r="G9425" s="151" t="s">
        <v>31933</v>
      </c>
    </row>
    <row r="9426" spans="1:7" ht="22.5" x14ac:dyDescent="0.2">
      <c r="A9426" s="148" t="e">
        <f t="shared" si="147"/>
        <v>#REF!</v>
      </c>
      <c r="B9426" s="149" t="s">
        <v>16993</v>
      </c>
      <c r="C9426" s="149" t="s">
        <v>31934</v>
      </c>
      <c r="D9426" s="150" t="s">
        <v>31935</v>
      </c>
      <c r="E9426" s="149" t="s">
        <v>58</v>
      </c>
      <c r="F9426" s="151" t="s">
        <v>31936</v>
      </c>
      <c r="G9426" s="151" t="s">
        <v>31937</v>
      </c>
    </row>
    <row r="9427" spans="1:7" ht="22.5" x14ac:dyDescent="0.2">
      <c r="A9427" s="148" t="e">
        <f t="shared" si="147"/>
        <v>#REF!</v>
      </c>
      <c r="B9427" s="149" t="s">
        <v>16993</v>
      </c>
      <c r="C9427" s="149" t="s">
        <v>31938</v>
      </c>
      <c r="D9427" s="150" t="s">
        <v>31939</v>
      </c>
      <c r="E9427" s="149" t="s">
        <v>58</v>
      </c>
      <c r="F9427" s="151" t="s">
        <v>31940</v>
      </c>
      <c r="G9427" s="151" t="s">
        <v>31941</v>
      </c>
    </row>
    <row r="9428" spans="1:7" ht="22.5" x14ac:dyDescent="0.2">
      <c r="A9428" s="148" t="e">
        <f t="shared" si="147"/>
        <v>#REF!</v>
      </c>
      <c r="B9428" s="149" t="s">
        <v>16993</v>
      </c>
      <c r="C9428" s="149" t="s">
        <v>31942</v>
      </c>
      <c r="D9428" s="150" t="s">
        <v>31943</v>
      </c>
      <c r="E9428" s="149" t="s">
        <v>58</v>
      </c>
      <c r="F9428" s="151" t="s">
        <v>28080</v>
      </c>
      <c r="G9428" s="151" t="s">
        <v>31944</v>
      </c>
    </row>
    <row r="9429" spans="1:7" ht="22.5" x14ac:dyDescent="0.2">
      <c r="A9429" s="148" t="e">
        <f t="shared" si="147"/>
        <v>#REF!</v>
      </c>
      <c r="B9429" s="149" t="s">
        <v>16993</v>
      </c>
      <c r="C9429" s="149" t="s">
        <v>31945</v>
      </c>
      <c r="D9429" s="150" t="s">
        <v>31946</v>
      </c>
      <c r="E9429" s="149" t="s">
        <v>58</v>
      </c>
      <c r="F9429" s="151" t="s">
        <v>31947</v>
      </c>
      <c r="G9429" s="151" t="s">
        <v>31948</v>
      </c>
    </row>
    <row r="9430" spans="1:7" ht="22.5" x14ac:dyDescent="0.2">
      <c r="A9430" s="148" t="e">
        <f t="shared" si="147"/>
        <v>#REF!</v>
      </c>
      <c r="B9430" s="149" t="s">
        <v>16993</v>
      </c>
      <c r="C9430" s="149" t="s">
        <v>31949</v>
      </c>
      <c r="D9430" s="150" t="s">
        <v>31950</v>
      </c>
      <c r="E9430" s="149" t="s">
        <v>58</v>
      </c>
      <c r="F9430" s="151" t="s">
        <v>31951</v>
      </c>
      <c r="G9430" s="151" t="s">
        <v>18346</v>
      </c>
    </row>
    <row r="9431" spans="1:7" ht="22.5" x14ac:dyDescent="0.2">
      <c r="A9431" s="148" t="e">
        <f t="shared" si="147"/>
        <v>#REF!</v>
      </c>
      <c r="B9431" s="149" t="s">
        <v>16993</v>
      </c>
      <c r="C9431" s="149" t="s">
        <v>31952</v>
      </c>
      <c r="D9431" s="150" t="s">
        <v>31953</v>
      </c>
      <c r="E9431" s="149" t="s">
        <v>58</v>
      </c>
      <c r="F9431" s="151" t="s">
        <v>28519</v>
      </c>
      <c r="G9431" s="151" t="s">
        <v>31954</v>
      </c>
    </row>
    <row r="9432" spans="1:7" ht="22.5" x14ac:dyDescent="0.2">
      <c r="A9432" s="148" t="e">
        <f t="shared" si="147"/>
        <v>#REF!</v>
      </c>
      <c r="B9432" s="149" t="s">
        <v>16993</v>
      </c>
      <c r="C9432" s="149" t="s">
        <v>31955</v>
      </c>
      <c r="D9432" s="150" t="s">
        <v>31956</v>
      </c>
      <c r="E9432" s="149" t="s">
        <v>58</v>
      </c>
      <c r="F9432" s="151" t="s">
        <v>11279</v>
      </c>
      <c r="G9432" s="151" t="s">
        <v>17624</v>
      </c>
    </row>
    <row r="9433" spans="1:7" ht="22.5" x14ac:dyDescent="0.2">
      <c r="A9433" s="148" t="e">
        <f t="shared" si="147"/>
        <v>#REF!</v>
      </c>
      <c r="B9433" s="149" t="s">
        <v>16993</v>
      </c>
      <c r="C9433" s="149" t="s">
        <v>31957</v>
      </c>
      <c r="D9433" s="150" t="s">
        <v>31958</v>
      </c>
      <c r="E9433" s="149" t="s">
        <v>58</v>
      </c>
      <c r="F9433" s="151" t="s">
        <v>31959</v>
      </c>
      <c r="G9433" s="151" t="s">
        <v>10152</v>
      </c>
    </row>
    <row r="9434" spans="1:7" ht="22.5" x14ac:dyDescent="0.2">
      <c r="A9434" s="148" t="e">
        <f t="shared" si="147"/>
        <v>#REF!</v>
      </c>
      <c r="B9434" s="149" t="s">
        <v>16993</v>
      </c>
      <c r="C9434" s="149" t="s">
        <v>31960</v>
      </c>
      <c r="D9434" s="150" t="s">
        <v>31961</v>
      </c>
      <c r="E9434" s="149" t="s">
        <v>58</v>
      </c>
      <c r="F9434" s="151" t="s">
        <v>23357</v>
      </c>
      <c r="G9434" s="151" t="s">
        <v>31962</v>
      </c>
    </row>
    <row r="9435" spans="1:7" ht="22.5" x14ac:dyDescent="0.2">
      <c r="A9435" s="148" t="e">
        <f t="shared" si="147"/>
        <v>#REF!</v>
      </c>
      <c r="B9435" s="149" t="s">
        <v>16993</v>
      </c>
      <c r="C9435" s="149" t="s">
        <v>31963</v>
      </c>
      <c r="D9435" s="150" t="s">
        <v>31964</v>
      </c>
      <c r="E9435" s="149" t="s">
        <v>58</v>
      </c>
      <c r="F9435" s="151" t="s">
        <v>31965</v>
      </c>
      <c r="G9435" s="151" t="s">
        <v>17226</v>
      </c>
    </row>
    <row r="9436" spans="1:7" ht="22.5" x14ac:dyDescent="0.2">
      <c r="A9436" s="148" t="e">
        <f t="shared" si="147"/>
        <v>#REF!</v>
      </c>
      <c r="B9436" s="149" t="s">
        <v>16993</v>
      </c>
      <c r="C9436" s="149" t="s">
        <v>31966</v>
      </c>
      <c r="D9436" s="150" t="s">
        <v>31967</v>
      </c>
      <c r="E9436" s="149" t="s">
        <v>58</v>
      </c>
      <c r="F9436" s="151" t="s">
        <v>11502</v>
      </c>
      <c r="G9436" s="151" t="s">
        <v>9902</v>
      </c>
    </row>
    <row r="9437" spans="1:7" ht="22.5" x14ac:dyDescent="0.2">
      <c r="A9437" s="148" t="e">
        <f t="shared" si="147"/>
        <v>#REF!</v>
      </c>
      <c r="B9437" s="149" t="s">
        <v>16993</v>
      </c>
      <c r="C9437" s="149" t="s">
        <v>31968</v>
      </c>
      <c r="D9437" s="150" t="s">
        <v>31969</v>
      </c>
      <c r="E9437" s="149" t="s">
        <v>58</v>
      </c>
      <c r="F9437" s="151" t="s">
        <v>10768</v>
      </c>
      <c r="G9437" s="151" t="s">
        <v>30270</v>
      </c>
    </row>
    <row r="9438" spans="1:7" ht="22.5" x14ac:dyDescent="0.2">
      <c r="A9438" s="148" t="e">
        <f t="shared" si="147"/>
        <v>#REF!</v>
      </c>
      <c r="B9438" s="149" t="s">
        <v>16993</v>
      </c>
      <c r="C9438" s="149" t="s">
        <v>31970</v>
      </c>
      <c r="D9438" s="150" t="s">
        <v>31971</v>
      </c>
      <c r="E9438" s="149" t="s">
        <v>58</v>
      </c>
      <c r="F9438" s="151" t="s">
        <v>31972</v>
      </c>
      <c r="G9438" s="151" t="s">
        <v>30462</v>
      </c>
    </row>
    <row r="9439" spans="1:7" ht="22.5" x14ac:dyDescent="0.2">
      <c r="A9439" s="148" t="e">
        <f t="shared" si="147"/>
        <v>#REF!</v>
      </c>
      <c r="B9439" s="149" t="s">
        <v>16993</v>
      </c>
      <c r="C9439" s="149" t="s">
        <v>31973</v>
      </c>
      <c r="D9439" s="150" t="s">
        <v>31974</v>
      </c>
      <c r="E9439" s="149" t="s">
        <v>58</v>
      </c>
      <c r="F9439" s="151" t="s">
        <v>9871</v>
      </c>
      <c r="G9439" s="151" t="s">
        <v>15301</v>
      </c>
    </row>
    <row r="9440" spans="1:7" ht="22.5" x14ac:dyDescent="0.2">
      <c r="A9440" s="148" t="e">
        <f t="shared" si="147"/>
        <v>#REF!</v>
      </c>
      <c r="B9440" s="149" t="s">
        <v>16993</v>
      </c>
      <c r="C9440" s="149" t="s">
        <v>31975</v>
      </c>
      <c r="D9440" s="150" t="s">
        <v>31976</v>
      </c>
      <c r="E9440" s="149" t="s">
        <v>58</v>
      </c>
      <c r="F9440" s="151" t="s">
        <v>30495</v>
      </c>
      <c r="G9440" s="151" t="s">
        <v>31977</v>
      </c>
    </row>
    <row r="9441" spans="1:7" ht="22.5" x14ac:dyDescent="0.2">
      <c r="A9441" s="148" t="e">
        <f t="shared" si="147"/>
        <v>#REF!</v>
      </c>
      <c r="B9441" s="149" t="s">
        <v>16993</v>
      </c>
      <c r="C9441" s="149" t="s">
        <v>31978</v>
      </c>
      <c r="D9441" s="150" t="s">
        <v>31979</v>
      </c>
      <c r="E9441" s="149" t="s">
        <v>58</v>
      </c>
      <c r="F9441" s="151" t="s">
        <v>27522</v>
      </c>
      <c r="G9441" s="151" t="s">
        <v>31980</v>
      </c>
    </row>
    <row r="9442" spans="1:7" ht="22.5" x14ac:dyDescent="0.2">
      <c r="A9442" s="148" t="e">
        <f t="shared" si="147"/>
        <v>#REF!</v>
      </c>
      <c r="B9442" s="149" t="s">
        <v>16993</v>
      </c>
      <c r="C9442" s="149" t="s">
        <v>31981</v>
      </c>
      <c r="D9442" s="150" t="s">
        <v>31982</v>
      </c>
      <c r="E9442" s="149" t="s">
        <v>58</v>
      </c>
      <c r="F9442" s="151" t="s">
        <v>31983</v>
      </c>
      <c r="G9442" s="151" t="s">
        <v>31984</v>
      </c>
    </row>
    <row r="9443" spans="1:7" ht="22.5" x14ac:dyDescent="0.2">
      <c r="A9443" s="148" t="e">
        <f t="shared" si="147"/>
        <v>#REF!</v>
      </c>
      <c r="B9443" s="149" t="s">
        <v>16993</v>
      </c>
      <c r="C9443" s="149" t="s">
        <v>31985</v>
      </c>
      <c r="D9443" s="150" t="s">
        <v>31986</v>
      </c>
      <c r="E9443" s="149" t="s">
        <v>58</v>
      </c>
      <c r="F9443" s="151" t="s">
        <v>31987</v>
      </c>
      <c r="G9443" s="151" t="s">
        <v>31988</v>
      </c>
    </row>
    <row r="9444" spans="1:7" ht="22.5" x14ac:dyDescent="0.2">
      <c r="A9444" s="148" t="e">
        <f t="shared" si="147"/>
        <v>#REF!</v>
      </c>
      <c r="B9444" s="149" t="s">
        <v>16993</v>
      </c>
      <c r="C9444" s="149" t="s">
        <v>31989</v>
      </c>
      <c r="D9444" s="150" t="s">
        <v>31990</v>
      </c>
      <c r="E9444" s="149" t="s">
        <v>58</v>
      </c>
      <c r="F9444" s="151" t="s">
        <v>31991</v>
      </c>
      <c r="G9444" s="151" t="s">
        <v>31992</v>
      </c>
    </row>
    <row r="9445" spans="1:7" ht="22.5" x14ac:dyDescent="0.2">
      <c r="A9445" s="148" t="e">
        <f t="shared" ref="A9445:A9508" si="148">CONCATENAR</f>
        <v>#REF!</v>
      </c>
      <c r="B9445" s="149" t="s">
        <v>16993</v>
      </c>
      <c r="C9445" s="149" t="s">
        <v>31993</v>
      </c>
      <c r="D9445" s="150" t="s">
        <v>31994</v>
      </c>
      <c r="E9445" s="149" t="s">
        <v>58</v>
      </c>
      <c r="F9445" s="151" t="s">
        <v>31995</v>
      </c>
      <c r="G9445" s="151" t="s">
        <v>31996</v>
      </c>
    </row>
    <row r="9446" spans="1:7" ht="22.5" x14ac:dyDescent="0.2">
      <c r="A9446" s="148" t="e">
        <f t="shared" si="148"/>
        <v>#REF!</v>
      </c>
      <c r="B9446" s="149" t="s">
        <v>16993</v>
      </c>
      <c r="C9446" s="149" t="s">
        <v>31997</v>
      </c>
      <c r="D9446" s="150" t="s">
        <v>31998</v>
      </c>
      <c r="E9446" s="149" t="s">
        <v>58</v>
      </c>
      <c r="F9446" s="151" t="s">
        <v>31999</v>
      </c>
      <c r="G9446" s="151" t="s">
        <v>11902</v>
      </c>
    </row>
    <row r="9447" spans="1:7" ht="22.5" x14ac:dyDescent="0.2">
      <c r="A9447" s="148" t="e">
        <f t="shared" si="148"/>
        <v>#REF!</v>
      </c>
      <c r="B9447" s="149" t="s">
        <v>16993</v>
      </c>
      <c r="C9447" s="149" t="s">
        <v>32000</v>
      </c>
      <c r="D9447" s="150" t="s">
        <v>32001</v>
      </c>
      <c r="E9447" s="149" t="s">
        <v>58</v>
      </c>
      <c r="F9447" s="151" t="s">
        <v>27080</v>
      </c>
      <c r="G9447" s="151" t="s">
        <v>32002</v>
      </c>
    </row>
    <row r="9448" spans="1:7" ht="22.5" x14ac:dyDescent="0.2">
      <c r="A9448" s="148" t="e">
        <f t="shared" si="148"/>
        <v>#REF!</v>
      </c>
      <c r="B9448" s="149" t="s">
        <v>16993</v>
      </c>
      <c r="C9448" s="149" t="s">
        <v>32003</v>
      </c>
      <c r="D9448" s="150" t="s">
        <v>32004</v>
      </c>
      <c r="E9448" s="149" t="s">
        <v>58</v>
      </c>
      <c r="F9448" s="151" t="s">
        <v>32005</v>
      </c>
      <c r="G9448" s="151" t="s">
        <v>32006</v>
      </c>
    </row>
    <row r="9449" spans="1:7" ht="22.5" x14ac:dyDescent="0.2">
      <c r="A9449" s="148" t="e">
        <f t="shared" si="148"/>
        <v>#REF!</v>
      </c>
      <c r="B9449" s="149" t="s">
        <v>16993</v>
      </c>
      <c r="C9449" s="149" t="s">
        <v>32007</v>
      </c>
      <c r="D9449" s="150" t="s">
        <v>32008</v>
      </c>
      <c r="E9449" s="149" t="s">
        <v>58</v>
      </c>
      <c r="F9449" s="151" t="s">
        <v>32009</v>
      </c>
      <c r="G9449" s="151" t="s">
        <v>32010</v>
      </c>
    </row>
    <row r="9450" spans="1:7" ht="22.5" x14ac:dyDescent="0.2">
      <c r="A9450" s="148" t="e">
        <f t="shared" si="148"/>
        <v>#REF!</v>
      </c>
      <c r="B9450" s="149" t="s">
        <v>16993</v>
      </c>
      <c r="C9450" s="149" t="s">
        <v>32011</v>
      </c>
      <c r="D9450" s="150" t="s">
        <v>32012</v>
      </c>
      <c r="E9450" s="149" t="s">
        <v>58</v>
      </c>
      <c r="F9450" s="151" t="s">
        <v>32013</v>
      </c>
      <c r="G9450" s="151" t="s">
        <v>32014</v>
      </c>
    </row>
    <row r="9451" spans="1:7" ht="22.5" x14ac:dyDescent="0.2">
      <c r="A9451" s="148" t="e">
        <f t="shared" si="148"/>
        <v>#REF!</v>
      </c>
      <c r="B9451" s="149" t="s">
        <v>16993</v>
      </c>
      <c r="C9451" s="149" t="s">
        <v>32015</v>
      </c>
      <c r="D9451" s="150" t="s">
        <v>32016</v>
      </c>
      <c r="E9451" s="149" t="s">
        <v>58</v>
      </c>
      <c r="F9451" s="151" t="s">
        <v>32017</v>
      </c>
      <c r="G9451" s="151" t="s">
        <v>32018</v>
      </c>
    </row>
    <row r="9452" spans="1:7" ht="22.5" x14ac:dyDescent="0.2">
      <c r="A9452" s="148" t="e">
        <f t="shared" si="148"/>
        <v>#REF!</v>
      </c>
      <c r="B9452" s="149" t="s">
        <v>16993</v>
      </c>
      <c r="C9452" s="149" t="s">
        <v>32019</v>
      </c>
      <c r="D9452" s="150" t="s">
        <v>32020</v>
      </c>
      <c r="E9452" s="149" t="s">
        <v>58</v>
      </c>
      <c r="F9452" s="151" t="s">
        <v>32021</v>
      </c>
      <c r="G9452" s="151" t="s">
        <v>32022</v>
      </c>
    </row>
    <row r="9453" spans="1:7" ht="22.5" x14ac:dyDescent="0.2">
      <c r="A9453" s="148" t="e">
        <f t="shared" si="148"/>
        <v>#REF!</v>
      </c>
      <c r="B9453" s="149" t="s">
        <v>16993</v>
      </c>
      <c r="C9453" s="149" t="s">
        <v>32023</v>
      </c>
      <c r="D9453" s="150" t="s">
        <v>32024</v>
      </c>
      <c r="E9453" s="149" t="s">
        <v>58</v>
      </c>
      <c r="F9453" s="151" t="s">
        <v>32025</v>
      </c>
      <c r="G9453" s="151" t="s">
        <v>32026</v>
      </c>
    </row>
    <row r="9454" spans="1:7" ht="22.5" x14ac:dyDescent="0.2">
      <c r="A9454" s="148" t="e">
        <f t="shared" si="148"/>
        <v>#REF!</v>
      </c>
      <c r="B9454" s="149" t="s">
        <v>16993</v>
      </c>
      <c r="C9454" s="149" t="s">
        <v>32027</v>
      </c>
      <c r="D9454" s="150" t="s">
        <v>32028</v>
      </c>
      <c r="E9454" s="149" t="s">
        <v>58</v>
      </c>
      <c r="F9454" s="151" t="s">
        <v>32029</v>
      </c>
      <c r="G9454" s="151" t="s">
        <v>32030</v>
      </c>
    </row>
    <row r="9455" spans="1:7" ht="22.5" x14ac:dyDescent="0.2">
      <c r="A9455" s="148" t="e">
        <f t="shared" si="148"/>
        <v>#REF!</v>
      </c>
      <c r="B9455" s="149" t="s">
        <v>16993</v>
      </c>
      <c r="C9455" s="149" t="s">
        <v>32031</v>
      </c>
      <c r="D9455" s="150" t="s">
        <v>32032</v>
      </c>
      <c r="E9455" s="149" t="s">
        <v>58</v>
      </c>
      <c r="F9455" s="151" t="s">
        <v>12721</v>
      </c>
      <c r="G9455" s="151" t="s">
        <v>19987</v>
      </c>
    </row>
    <row r="9456" spans="1:7" ht="22.5" x14ac:dyDescent="0.2">
      <c r="A9456" s="148" t="e">
        <f t="shared" si="148"/>
        <v>#REF!</v>
      </c>
      <c r="B9456" s="149" t="s">
        <v>16993</v>
      </c>
      <c r="C9456" s="149" t="s">
        <v>32033</v>
      </c>
      <c r="D9456" s="150" t="s">
        <v>32034</v>
      </c>
      <c r="E9456" s="149" t="s">
        <v>58</v>
      </c>
      <c r="F9456" s="151" t="s">
        <v>11533</v>
      </c>
      <c r="G9456" s="151" t="s">
        <v>28669</v>
      </c>
    </row>
    <row r="9457" spans="1:7" ht="22.5" x14ac:dyDescent="0.2">
      <c r="A9457" s="148" t="e">
        <f t="shared" si="148"/>
        <v>#REF!</v>
      </c>
      <c r="B9457" s="149" t="s">
        <v>16993</v>
      </c>
      <c r="C9457" s="149" t="s">
        <v>32035</v>
      </c>
      <c r="D9457" s="150" t="s">
        <v>32036</v>
      </c>
      <c r="E9457" s="149" t="s">
        <v>58</v>
      </c>
      <c r="F9457" s="151" t="s">
        <v>32037</v>
      </c>
      <c r="G9457" s="151" t="s">
        <v>17899</v>
      </c>
    </row>
    <row r="9458" spans="1:7" ht="22.5" x14ac:dyDescent="0.2">
      <c r="A9458" s="148" t="e">
        <f t="shared" si="148"/>
        <v>#REF!</v>
      </c>
      <c r="B9458" s="149" t="s">
        <v>16993</v>
      </c>
      <c r="C9458" s="149" t="s">
        <v>32038</v>
      </c>
      <c r="D9458" s="150" t="s">
        <v>32039</v>
      </c>
      <c r="E9458" s="149" t="s">
        <v>58</v>
      </c>
      <c r="F9458" s="151" t="s">
        <v>32040</v>
      </c>
      <c r="G9458" s="151" t="s">
        <v>17677</v>
      </c>
    </row>
    <row r="9459" spans="1:7" ht="22.5" x14ac:dyDescent="0.2">
      <c r="A9459" s="148" t="e">
        <f t="shared" si="148"/>
        <v>#REF!</v>
      </c>
      <c r="B9459" s="149" t="s">
        <v>16993</v>
      </c>
      <c r="C9459" s="149" t="s">
        <v>32041</v>
      </c>
      <c r="D9459" s="150" t="s">
        <v>32042</v>
      </c>
      <c r="E9459" s="149" t="s">
        <v>58</v>
      </c>
      <c r="F9459" s="151" t="s">
        <v>32043</v>
      </c>
      <c r="G9459" s="151" t="s">
        <v>12954</v>
      </c>
    </row>
    <row r="9460" spans="1:7" ht="22.5" x14ac:dyDescent="0.2">
      <c r="A9460" s="148" t="e">
        <f t="shared" si="148"/>
        <v>#REF!</v>
      </c>
      <c r="B9460" s="149" t="s">
        <v>16993</v>
      </c>
      <c r="C9460" s="149" t="s">
        <v>32044</v>
      </c>
      <c r="D9460" s="150" t="s">
        <v>32045</v>
      </c>
      <c r="E9460" s="149" t="s">
        <v>58</v>
      </c>
      <c r="F9460" s="151" t="s">
        <v>29722</v>
      </c>
      <c r="G9460" s="151" t="s">
        <v>32046</v>
      </c>
    </row>
    <row r="9461" spans="1:7" ht="22.5" x14ac:dyDescent="0.2">
      <c r="A9461" s="148" t="e">
        <f t="shared" si="148"/>
        <v>#REF!</v>
      </c>
      <c r="B9461" s="149" t="s">
        <v>16993</v>
      </c>
      <c r="C9461" s="149" t="s">
        <v>32047</v>
      </c>
      <c r="D9461" s="150" t="s">
        <v>32048</v>
      </c>
      <c r="E9461" s="149" t="s">
        <v>58</v>
      </c>
      <c r="F9461" s="151" t="s">
        <v>32049</v>
      </c>
      <c r="G9461" s="151" t="s">
        <v>12781</v>
      </c>
    </row>
    <row r="9462" spans="1:7" ht="22.5" x14ac:dyDescent="0.2">
      <c r="A9462" s="148" t="e">
        <f t="shared" si="148"/>
        <v>#REF!</v>
      </c>
      <c r="B9462" s="149" t="s">
        <v>16993</v>
      </c>
      <c r="C9462" s="149" t="s">
        <v>32050</v>
      </c>
      <c r="D9462" s="150" t="s">
        <v>32051</v>
      </c>
      <c r="E9462" s="149" t="s">
        <v>58</v>
      </c>
      <c r="F9462" s="151" t="s">
        <v>32052</v>
      </c>
      <c r="G9462" s="151" t="s">
        <v>32053</v>
      </c>
    </row>
    <row r="9463" spans="1:7" ht="22.5" x14ac:dyDescent="0.2">
      <c r="A9463" s="148" t="e">
        <f t="shared" si="148"/>
        <v>#REF!</v>
      </c>
      <c r="B9463" s="149" t="s">
        <v>16993</v>
      </c>
      <c r="C9463" s="149" t="s">
        <v>32054</v>
      </c>
      <c r="D9463" s="150" t="s">
        <v>32055</v>
      </c>
      <c r="E9463" s="149" t="s">
        <v>58</v>
      </c>
      <c r="F9463" s="151" t="s">
        <v>32056</v>
      </c>
      <c r="G9463" s="151" t="s">
        <v>32057</v>
      </c>
    </row>
    <row r="9464" spans="1:7" ht="22.5" x14ac:dyDescent="0.2">
      <c r="A9464" s="148" t="e">
        <f t="shared" si="148"/>
        <v>#REF!</v>
      </c>
      <c r="B9464" s="149" t="s">
        <v>16993</v>
      </c>
      <c r="C9464" s="149" t="s">
        <v>32058</v>
      </c>
      <c r="D9464" s="150" t="s">
        <v>32059</v>
      </c>
      <c r="E9464" s="149" t="s">
        <v>58</v>
      </c>
      <c r="F9464" s="151" t="s">
        <v>32060</v>
      </c>
      <c r="G9464" s="151" t="s">
        <v>32061</v>
      </c>
    </row>
    <row r="9465" spans="1:7" ht="22.5" x14ac:dyDescent="0.2">
      <c r="A9465" s="148" t="e">
        <f t="shared" si="148"/>
        <v>#REF!</v>
      </c>
      <c r="B9465" s="149" t="s">
        <v>16993</v>
      </c>
      <c r="C9465" s="149" t="s">
        <v>32062</v>
      </c>
      <c r="D9465" s="150" t="s">
        <v>32063</v>
      </c>
      <c r="E9465" s="149" t="s">
        <v>58</v>
      </c>
      <c r="F9465" s="151" t="s">
        <v>32064</v>
      </c>
      <c r="G9465" s="151" t="s">
        <v>32065</v>
      </c>
    </row>
    <row r="9466" spans="1:7" ht="22.5" x14ac:dyDescent="0.2">
      <c r="A9466" s="148" t="e">
        <f t="shared" si="148"/>
        <v>#REF!</v>
      </c>
      <c r="B9466" s="149" t="s">
        <v>16993</v>
      </c>
      <c r="C9466" s="149" t="s">
        <v>32066</v>
      </c>
      <c r="D9466" s="150" t="s">
        <v>32067</v>
      </c>
      <c r="E9466" s="149" t="s">
        <v>58</v>
      </c>
      <c r="F9466" s="151" t="s">
        <v>26333</v>
      </c>
      <c r="G9466" s="151" t="s">
        <v>32068</v>
      </c>
    </row>
    <row r="9467" spans="1:7" ht="22.5" x14ac:dyDescent="0.2">
      <c r="A9467" s="148" t="e">
        <f t="shared" si="148"/>
        <v>#REF!</v>
      </c>
      <c r="B9467" s="149" t="s">
        <v>16993</v>
      </c>
      <c r="C9467" s="149" t="s">
        <v>32069</v>
      </c>
      <c r="D9467" s="150" t="s">
        <v>32070</v>
      </c>
      <c r="E9467" s="149" t="s">
        <v>58</v>
      </c>
      <c r="F9467" s="151" t="s">
        <v>32071</v>
      </c>
      <c r="G9467" s="151" t="s">
        <v>32072</v>
      </c>
    </row>
    <row r="9468" spans="1:7" ht="22.5" x14ac:dyDescent="0.2">
      <c r="A9468" s="148" t="e">
        <f t="shared" si="148"/>
        <v>#REF!</v>
      </c>
      <c r="B9468" s="149" t="s">
        <v>16993</v>
      </c>
      <c r="C9468" s="149" t="s">
        <v>32073</v>
      </c>
      <c r="D9468" s="150" t="s">
        <v>32074</v>
      </c>
      <c r="E9468" s="149" t="s">
        <v>58</v>
      </c>
      <c r="F9468" s="151" t="s">
        <v>32075</v>
      </c>
      <c r="G9468" s="151" t="s">
        <v>32076</v>
      </c>
    </row>
    <row r="9469" spans="1:7" ht="22.5" x14ac:dyDescent="0.2">
      <c r="A9469" s="148" t="e">
        <f t="shared" si="148"/>
        <v>#REF!</v>
      </c>
      <c r="B9469" s="149" t="s">
        <v>16993</v>
      </c>
      <c r="C9469" s="149" t="s">
        <v>32077</v>
      </c>
      <c r="D9469" s="150" t="s">
        <v>32078</v>
      </c>
      <c r="E9469" s="149" t="s">
        <v>58</v>
      </c>
      <c r="F9469" s="151" t="s">
        <v>9587</v>
      </c>
      <c r="G9469" s="151" t="s">
        <v>9464</v>
      </c>
    </row>
    <row r="9470" spans="1:7" ht="22.5" x14ac:dyDescent="0.2">
      <c r="A9470" s="148" t="e">
        <f t="shared" si="148"/>
        <v>#REF!</v>
      </c>
      <c r="B9470" s="149" t="s">
        <v>16993</v>
      </c>
      <c r="C9470" s="149" t="s">
        <v>32079</v>
      </c>
      <c r="D9470" s="150" t="s">
        <v>32080</v>
      </c>
      <c r="E9470" s="149" t="s">
        <v>58</v>
      </c>
      <c r="F9470" s="151" t="s">
        <v>10912</v>
      </c>
      <c r="G9470" s="151" t="s">
        <v>20090</v>
      </c>
    </row>
    <row r="9471" spans="1:7" ht="22.5" x14ac:dyDescent="0.2">
      <c r="A9471" s="148" t="e">
        <f t="shared" si="148"/>
        <v>#REF!</v>
      </c>
      <c r="B9471" s="149" t="s">
        <v>16993</v>
      </c>
      <c r="C9471" s="149" t="s">
        <v>32081</v>
      </c>
      <c r="D9471" s="150" t="s">
        <v>32082</v>
      </c>
      <c r="E9471" s="149" t="s">
        <v>58</v>
      </c>
      <c r="F9471" s="151" t="s">
        <v>32083</v>
      </c>
      <c r="G9471" s="151" t="s">
        <v>32084</v>
      </c>
    </row>
    <row r="9472" spans="1:7" ht="22.5" x14ac:dyDescent="0.2">
      <c r="A9472" s="148" t="e">
        <f t="shared" si="148"/>
        <v>#REF!</v>
      </c>
      <c r="B9472" s="149" t="s">
        <v>16993</v>
      </c>
      <c r="C9472" s="149" t="s">
        <v>32085</v>
      </c>
      <c r="D9472" s="150" t="s">
        <v>32086</v>
      </c>
      <c r="E9472" s="149" t="s">
        <v>58</v>
      </c>
      <c r="F9472" s="151" t="s">
        <v>13220</v>
      </c>
      <c r="G9472" s="151" t="s">
        <v>30790</v>
      </c>
    </row>
    <row r="9473" spans="1:7" ht="22.5" x14ac:dyDescent="0.2">
      <c r="A9473" s="148" t="e">
        <f t="shared" si="148"/>
        <v>#REF!</v>
      </c>
      <c r="B9473" s="149" t="s">
        <v>16993</v>
      </c>
      <c r="C9473" s="149" t="s">
        <v>32087</v>
      </c>
      <c r="D9473" s="150" t="s">
        <v>32088</v>
      </c>
      <c r="E9473" s="149" t="s">
        <v>58</v>
      </c>
      <c r="F9473" s="151" t="s">
        <v>32089</v>
      </c>
      <c r="G9473" s="151" t="s">
        <v>23712</v>
      </c>
    </row>
    <row r="9474" spans="1:7" ht="22.5" x14ac:dyDescent="0.2">
      <c r="A9474" s="148" t="e">
        <f t="shared" si="148"/>
        <v>#REF!</v>
      </c>
      <c r="B9474" s="149" t="s">
        <v>16993</v>
      </c>
      <c r="C9474" s="149" t="s">
        <v>32090</v>
      </c>
      <c r="D9474" s="150" t="s">
        <v>32091</v>
      </c>
      <c r="E9474" s="149" t="s">
        <v>58</v>
      </c>
      <c r="F9474" s="151" t="s">
        <v>29049</v>
      </c>
      <c r="G9474" s="151" t="s">
        <v>19555</v>
      </c>
    </row>
    <row r="9475" spans="1:7" ht="22.5" x14ac:dyDescent="0.2">
      <c r="A9475" s="148" t="e">
        <f t="shared" si="148"/>
        <v>#REF!</v>
      </c>
      <c r="B9475" s="149" t="s">
        <v>16993</v>
      </c>
      <c r="C9475" s="149" t="s">
        <v>32092</v>
      </c>
      <c r="D9475" s="150" t="s">
        <v>32093</v>
      </c>
      <c r="E9475" s="149" t="s">
        <v>58</v>
      </c>
      <c r="F9475" s="151" t="s">
        <v>18038</v>
      </c>
      <c r="G9475" s="151" t="s">
        <v>17448</v>
      </c>
    </row>
    <row r="9476" spans="1:7" ht="22.5" x14ac:dyDescent="0.2">
      <c r="A9476" s="148" t="e">
        <f t="shared" si="148"/>
        <v>#REF!</v>
      </c>
      <c r="B9476" s="149" t="s">
        <v>16993</v>
      </c>
      <c r="C9476" s="149" t="s">
        <v>32094</v>
      </c>
      <c r="D9476" s="150" t="s">
        <v>32095</v>
      </c>
      <c r="E9476" s="149" t="s">
        <v>58</v>
      </c>
      <c r="F9476" s="151" t="s">
        <v>32096</v>
      </c>
      <c r="G9476" s="151" t="s">
        <v>32097</v>
      </c>
    </row>
    <row r="9477" spans="1:7" ht="22.5" x14ac:dyDescent="0.2">
      <c r="A9477" s="148" t="e">
        <f t="shared" si="148"/>
        <v>#REF!</v>
      </c>
      <c r="B9477" s="149" t="s">
        <v>16993</v>
      </c>
      <c r="C9477" s="149" t="s">
        <v>32098</v>
      </c>
      <c r="D9477" s="150" t="s">
        <v>32099</v>
      </c>
      <c r="E9477" s="149" t="s">
        <v>58</v>
      </c>
      <c r="F9477" s="151" t="s">
        <v>32100</v>
      </c>
      <c r="G9477" s="151" t="s">
        <v>32101</v>
      </c>
    </row>
    <row r="9478" spans="1:7" ht="22.5" x14ac:dyDescent="0.2">
      <c r="A9478" s="148" t="e">
        <f t="shared" si="148"/>
        <v>#REF!</v>
      </c>
      <c r="B9478" s="149" t="s">
        <v>16993</v>
      </c>
      <c r="C9478" s="149" t="s">
        <v>32102</v>
      </c>
      <c r="D9478" s="150" t="s">
        <v>32103</v>
      </c>
      <c r="E9478" s="149" t="s">
        <v>58</v>
      </c>
      <c r="F9478" s="151" t="s">
        <v>32104</v>
      </c>
      <c r="G9478" s="151" t="s">
        <v>32105</v>
      </c>
    </row>
    <row r="9479" spans="1:7" ht="22.5" x14ac:dyDescent="0.2">
      <c r="A9479" s="148" t="e">
        <f t="shared" si="148"/>
        <v>#REF!</v>
      </c>
      <c r="B9479" s="149" t="s">
        <v>16993</v>
      </c>
      <c r="C9479" s="149" t="s">
        <v>32106</v>
      </c>
      <c r="D9479" s="150" t="s">
        <v>32107</v>
      </c>
      <c r="E9479" s="149" t="s">
        <v>58</v>
      </c>
      <c r="F9479" s="151" t="s">
        <v>9616</v>
      </c>
      <c r="G9479" s="151" t="s">
        <v>32108</v>
      </c>
    </row>
    <row r="9480" spans="1:7" ht="22.5" x14ac:dyDescent="0.2">
      <c r="A9480" s="148" t="e">
        <f t="shared" si="148"/>
        <v>#REF!</v>
      </c>
      <c r="B9480" s="149" t="s">
        <v>16993</v>
      </c>
      <c r="C9480" s="149" t="s">
        <v>32109</v>
      </c>
      <c r="D9480" s="150" t="s">
        <v>32110</v>
      </c>
      <c r="E9480" s="149" t="s">
        <v>58</v>
      </c>
      <c r="F9480" s="151" t="s">
        <v>12527</v>
      </c>
      <c r="G9480" s="151" t="s">
        <v>9664</v>
      </c>
    </row>
    <row r="9481" spans="1:7" ht="22.5" x14ac:dyDescent="0.2">
      <c r="A9481" s="148" t="e">
        <f t="shared" si="148"/>
        <v>#REF!</v>
      </c>
      <c r="B9481" s="149" t="s">
        <v>16993</v>
      </c>
      <c r="C9481" s="149" t="s">
        <v>32111</v>
      </c>
      <c r="D9481" s="150" t="s">
        <v>32112</v>
      </c>
      <c r="E9481" s="149" t="s">
        <v>58</v>
      </c>
      <c r="F9481" s="151" t="s">
        <v>32113</v>
      </c>
      <c r="G9481" s="151" t="s">
        <v>32114</v>
      </c>
    </row>
    <row r="9482" spans="1:7" ht="22.5" x14ac:dyDescent="0.2">
      <c r="A9482" s="148" t="e">
        <f t="shared" si="148"/>
        <v>#REF!</v>
      </c>
      <c r="B9482" s="149" t="s">
        <v>16993</v>
      </c>
      <c r="C9482" s="149" t="s">
        <v>32115</v>
      </c>
      <c r="D9482" s="150" t="s">
        <v>32116</v>
      </c>
      <c r="E9482" s="149" t="s">
        <v>58</v>
      </c>
      <c r="F9482" s="151" t="s">
        <v>32117</v>
      </c>
      <c r="G9482" s="151" t="s">
        <v>12704</v>
      </c>
    </row>
    <row r="9483" spans="1:7" ht="22.5" x14ac:dyDescent="0.2">
      <c r="A9483" s="148" t="e">
        <f t="shared" si="148"/>
        <v>#REF!</v>
      </c>
      <c r="B9483" s="149" t="s">
        <v>16993</v>
      </c>
      <c r="C9483" s="149" t="s">
        <v>32118</v>
      </c>
      <c r="D9483" s="150" t="s">
        <v>32119</v>
      </c>
      <c r="E9483" s="149" t="s">
        <v>58</v>
      </c>
      <c r="F9483" s="151" t="s">
        <v>32120</v>
      </c>
      <c r="G9483" s="151" t="s">
        <v>32121</v>
      </c>
    </row>
    <row r="9484" spans="1:7" ht="22.5" x14ac:dyDescent="0.2">
      <c r="A9484" s="148" t="e">
        <f t="shared" si="148"/>
        <v>#REF!</v>
      </c>
      <c r="B9484" s="149" t="s">
        <v>16993</v>
      </c>
      <c r="C9484" s="149" t="s">
        <v>32122</v>
      </c>
      <c r="D9484" s="150" t="s">
        <v>32123</v>
      </c>
      <c r="E9484" s="149" t="s">
        <v>58</v>
      </c>
      <c r="F9484" s="151" t="s">
        <v>32124</v>
      </c>
      <c r="G9484" s="151" t="s">
        <v>32125</v>
      </c>
    </row>
    <row r="9485" spans="1:7" ht="22.5" x14ac:dyDescent="0.2">
      <c r="A9485" s="148" t="e">
        <f t="shared" si="148"/>
        <v>#REF!</v>
      </c>
      <c r="B9485" s="149" t="s">
        <v>16993</v>
      </c>
      <c r="C9485" s="149" t="s">
        <v>32126</v>
      </c>
      <c r="D9485" s="150" t="s">
        <v>32127</v>
      </c>
      <c r="E9485" s="149" t="s">
        <v>58</v>
      </c>
      <c r="F9485" s="151" t="s">
        <v>32128</v>
      </c>
      <c r="G9485" s="151" t="s">
        <v>32129</v>
      </c>
    </row>
    <row r="9486" spans="1:7" ht="22.5" x14ac:dyDescent="0.2">
      <c r="A9486" s="148" t="e">
        <f t="shared" si="148"/>
        <v>#REF!</v>
      </c>
      <c r="B9486" s="149" t="s">
        <v>16993</v>
      </c>
      <c r="C9486" s="149" t="s">
        <v>32130</v>
      </c>
      <c r="D9486" s="150" t="s">
        <v>32131</v>
      </c>
      <c r="E9486" s="149" t="s">
        <v>58</v>
      </c>
      <c r="F9486" s="151" t="s">
        <v>32132</v>
      </c>
      <c r="G9486" s="151" t="s">
        <v>32133</v>
      </c>
    </row>
    <row r="9487" spans="1:7" ht="22.5" x14ac:dyDescent="0.2">
      <c r="A9487" s="148" t="e">
        <f t="shared" si="148"/>
        <v>#REF!</v>
      </c>
      <c r="B9487" s="149" t="s">
        <v>16993</v>
      </c>
      <c r="C9487" s="149" t="s">
        <v>32134</v>
      </c>
      <c r="D9487" s="150" t="s">
        <v>32135</v>
      </c>
      <c r="E9487" s="149" t="s">
        <v>58</v>
      </c>
      <c r="F9487" s="151" t="s">
        <v>29049</v>
      </c>
      <c r="G9487" s="151" t="s">
        <v>32136</v>
      </c>
    </row>
    <row r="9488" spans="1:7" ht="22.5" x14ac:dyDescent="0.2">
      <c r="A9488" s="148" t="e">
        <f t="shared" si="148"/>
        <v>#REF!</v>
      </c>
      <c r="B9488" s="149" t="s">
        <v>16993</v>
      </c>
      <c r="C9488" s="149" t="s">
        <v>32137</v>
      </c>
      <c r="D9488" s="150" t="s">
        <v>32138</v>
      </c>
      <c r="E9488" s="149" t="s">
        <v>58</v>
      </c>
      <c r="F9488" s="151" t="s">
        <v>16127</v>
      </c>
      <c r="G9488" s="151" t="s">
        <v>30818</v>
      </c>
    </row>
    <row r="9489" spans="1:7" ht="22.5" x14ac:dyDescent="0.2">
      <c r="A9489" s="148" t="e">
        <f t="shared" si="148"/>
        <v>#REF!</v>
      </c>
      <c r="B9489" s="149" t="s">
        <v>16993</v>
      </c>
      <c r="C9489" s="149" t="s">
        <v>32139</v>
      </c>
      <c r="D9489" s="150" t="s">
        <v>32140</v>
      </c>
      <c r="E9489" s="149" t="s">
        <v>58</v>
      </c>
      <c r="F9489" s="151" t="s">
        <v>32141</v>
      </c>
      <c r="G9489" s="151" t="s">
        <v>30111</v>
      </c>
    </row>
    <row r="9490" spans="1:7" ht="22.5" x14ac:dyDescent="0.2">
      <c r="A9490" s="148" t="e">
        <f t="shared" si="148"/>
        <v>#REF!</v>
      </c>
      <c r="B9490" s="149" t="s">
        <v>16993</v>
      </c>
      <c r="C9490" s="149" t="s">
        <v>32142</v>
      </c>
      <c r="D9490" s="150" t="s">
        <v>32143</v>
      </c>
      <c r="E9490" s="149" t="s">
        <v>58</v>
      </c>
      <c r="F9490" s="151" t="s">
        <v>11092</v>
      </c>
      <c r="G9490" s="151" t="s">
        <v>9823</v>
      </c>
    </row>
    <row r="9491" spans="1:7" ht="22.5" x14ac:dyDescent="0.2">
      <c r="A9491" s="148" t="e">
        <f t="shared" si="148"/>
        <v>#REF!</v>
      </c>
      <c r="B9491" s="149" t="s">
        <v>16993</v>
      </c>
      <c r="C9491" s="149" t="s">
        <v>32144</v>
      </c>
      <c r="D9491" s="150" t="s">
        <v>32145</v>
      </c>
      <c r="E9491" s="149" t="s">
        <v>58</v>
      </c>
      <c r="F9491" s="151" t="s">
        <v>32146</v>
      </c>
      <c r="G9491" s="151" t="s">
        <v>21664</v>
      </c>
    </row>
    <row r="9492" spans="1:7" ht="22.5" x14ac:dyDescent="0.2">
      <c r="A9492" s="148" t="e">
        <f t="shared" si="148"/>
        <v>#REF!</v>
      </c>
      <c r="B9492" s="149" t="s">
        <v>16993</v>
      </c>
      <c r="C9492" s="149" t="s">
        <v>32147</v>
      </c>
      <c r="D9492" s="150" t="s">
        <v>32148</v>
      </c>
      <c r="E9492" s="149" t="s">
        <v>58</v>
      </c>
      <c r="F9492" s="151" t="s">
        <v>27540</v>
      </c>
      <c r="G9492" s="151" t="s">
        <v>19405</v>
      </c>
    </row>
    <row r="9493" spans="1:7" ht="22.5" x14ac:dyDescent="0.2">
      <c r="A9493" s="148" t="e">
        <f t="shared" si="148"/>
        <v>#REF!</v>
      </c>
      <c r="B9493" s="149" t="s">
        <v>16993</v>
      </c>
      <c r="C9493" s="149" t="s">
        <v>32149</v>
      </c>
      <c r="D9493" s="150" t="s">
        <v>32150</v>
      </c>
      <c r="E9493" s="149" t="s">
        <v>58</v>
      </c>
      <c r="F9493" s="151" t="s">
        <v>8339</v>
      </c>
      <c r="G9493" s="151" t="s">
        <v>8799</v>
      </c>
    </row>
    <row r="9494" spans="1:7" ht="22.5" x14ac:dyDescent="0.2">
      <c r="A9494" s="148" t="e">
        <f t="shared" si="148"/>
        <v>#REF!</v>
      </c>
      <c r="B9494" s="149" t="s">
        <v>16993</v>
      </c>
      <c r="C9494" s="149" t="s">
        <v>32151</v>
      </c>
      <c r="D9494" s="150" t="s">
        <v>32152</v>
      </c>
      <c r="E9494" s="149" t="s">
        <v>58</v>
      </c>
      <c r="F9494" s="151" t="s">
        <v>22184</v>
      </c>
      <c r="G9494" s="151" t="s">
        <v>32153</v>
      </c>
    </row>
    <row r="9495" spans="1:7" ht="22.5" x14ac:dyDescent="0.2">
      <c r="A9495" s="148" t="e">
        <f t="shared" si="148"/>
        <v>#REF!</v>
      </c>
      <c r="B9495" s="149" t="s">
        <v>16993</v>
      </c>
      <c r="C9495" s="149" t="s">
        <v>32154</v>
      </c>
      <c r="D9495" s="150" t="s">
        <v>32155</v>
      </c>
      <c r="E9495" s="149" t="s">
        <v>58</v>
      </c>
      <c r="F9495" s="151" t="s">
        <v>20500</v>
      </c>
      <c r="G9495" s="151" t="s">
        <v>13972</v>
      </c>
    </row>
    <row r="9496" spans="1:7" ht="22.5" x14ac:dyDescent="0.2">
      <c r="A9496" s="148" t="e">
        <f t="shared" si="148"/>
        <v>#REF!</v>
      </c>
      <c r="B9496" s="149" t="s">
        <v>16993</v>
      </c>
      <c r="C9496" s="149" t="s">
        <v>32156</v>
      </c>
      <c r="D9496" s="150" t="s">
        <v>32157</v>
      </c>
      <c r="E9496" s="149" t="s">
        <v>58</v>
      </c>
      <c r="F9496" s="151" t="s">
        <v>21657</v>
      </c>
      <c r="G9496" s="151" t="s">
        <v>30291</v>
      </c>
    </row>
    <row r="9497" spans="1:7" ht="22.5" x14ac:dyDescent="0.2">
      <c r="A9497" s="148" t="e">
        <f t="shared" si="148"/>
        <v>#REF!</v>
      </c>
      <c r="B9497" s="149" t="s">
        <v>16993</v>
      </c>
      <c r="C9497" s="149" t="s">
        <v>32158</v>
      </c>
      <c r="D9497" s="150" t="s">
        <v>32159</v>
      </c>
      <c r="E9497" s="149" t="s">
        <v>58</v>
      </c>
      <c r="F9497" s="151" t="s">
        <v>32160</v>
      </c>
      <c r="G9497" s="151" t="s">
        <v>32161</v>
      </c>
    </row>
    <row r="9498" spans="1:7" ht="22.5" x14ac:dyDescent="0.2">
      <c r="A9498" s="148" t="e">
        <f t="shared" si="148"/>
        <v>#REF!</v>
      </c>
      <c r="B9498" s="149" t="s">
        <v>16993</v>
      </c>
      <c r="C9498" s="149" t="s">
        <v>32162</v>
      </c>
      <c r="D9498" s="150" t="s">
        <v>32163</v>
      </c>
      <c r="E9498" s="149" t="s">
        <v>58</v>
      </c>
      <c r="F9498" s="151" t="s">
        <v>32164</v>
      </c>
      <c r="G9498" s="151" t="s">
        <v>32165</v>
      </c>
    </row>
    <row r="9499" spans="1:7" x14ac:dyDescent="0.2">
      <c r="A9499" s="148" t="e">
        <f t="shared" si="148"/>
        <v>#REF!</v>
      </c>
      <c r="B9499" s="149" t="s">
        <v>16993</v>
      </c>
      <c r="C9499" s="149" t="s">
        <v>32166</v>
      </c>
      <c r="D9499" s="150" t="s">
        <v>32167</v>
      </c>
      <c r="E9499" s="149" t="s">
        <v>58</v>
      </c>
      <c r="F9499" s="151" t="s">
        <v>32168</v>
      </c>
      <c r="G9499" s="151" t="s">
        <v>8726</v>
      </c>
    </row>
    <row r="9500" spans="1:7" ht="22.5" x14ac:dyDescent="0.2">
      <c r="A9500" s="148" t="e">
        <f t="shared" si="148"/>
        <v>#REF!</v>
      </c>
      <c r="B9500" s="149" t="s">
        <v>16993</v>
      </c>
      <c r="C9500" s="149" t="s">
        <v>32169</v>
      </c>
      <c r="D9500" s="150" t="s">
        <v>32170</v>
      </c>
      <c r="E9500" s="149" t="s">
        <v>58</v>
      </c>
      <c r="F9500" s="151" t="s">
        <v>31965</v>
      </c>
      <c r="G9500" s="151" t="s">
        <v>26428</v>
      </c>
    </row>
    <row r="9501" spans="1:7" ht="22.5" x14ac:dyDescent="0.2">
      <c r="A9501" s="148" t="e">
        <f t="shared" si="148"/>
        <v>#REF!</v>
      </c>
      <c r="B9501" s="149" t="s">
        <v>16993</v>
      </c>
      <c r="C9501" s="149" t="s">
        <v>32171</v>
      </c>
      <c r="D9501" s="150" t="s">
        <v>32172</v>
      </c>
      <c r="E9501" s="149" t="s">
        <v>58</v>
      </c>
      <c r="F9501" s="151" t="s">
        <v>32173</v>
      </c>
      <c r="G9501" s="151" t="s">
        <v>13331</v>
      </c>
    </row>
    <row r="9502" spans="1:7" ht="22.5" x14ac:dyDescent="0.2">
      <c r="A9502" s="148" t="e">
        <f t="shared" si="148"/>
        <v>#REF!</v>
      </c>
      <c r="B9502" s="149" t="s">
        <v>16993</v>
      </c>
      <c r="C9502" s="149" t="s">
        <v>32174</v>
      </c>
      <c r="D9502" s="150" t="s">
        <v>32175</v>
      </c>
      <c r="E9502" s="149" t="s">
        <v>58</v>
      </c>
      <c r="F9502" s="151" t="s">
        <v>13742</v>
      </c>
      <c r="G9502" s="151" t="s">
        <v>14284</v>
      </c>
    </row>
    <row r="9503" spans="1:7" ht="22.5" x14ac:dyDescent="0.2">
      <c r="A9503" s="148" t="e">
        <f t="shared" si="148"/>
        <v>#REF!</v>
      </c>
      <c r="B9503" s="149" t="s">
        <v>16993</v>
      </c>
      <c r="C9503" s="149" t="s">
        <v>32176</v>
      </c>
      <c r="D9503" s="150" t="s">
        <v>32177</v>
      </c>
      <c r="E9503" s="149" t="s">
        <v>58</v>
      </c>
      <c r="F9503" s="151" t="s">
        <v>32178</v>
      </c>
      <c r="G9503" s="151" t="s">
        <v>13991</v>
      </c>
    </row>
    <row r="9504" spans="1:7" ht="22.5" x14ac:dyDescent="0.2">
      <c r="A9504" s="148" t="e">
        <f t="shared" si="148"/>
        <v>#REF!</v>
      </c>
      <c r="B9504" s="149" t="s">
        <v>16993</v>
      </c>
      <c r="C9504" s="149" t="s">
        <v>32179</v>
      </c>
      <c r="D9504" s="150" t="s">
        <v>32180</v>
      </c>
      <c r="E9504" s="149" t="s">
        <v>58</v>
      </c>
      <c r="F9504" s="151" t="s">
        <v>9620</v>
      </c>
      <c r="G9504" s="151" t="s">
        <v>32181</v>
      </c>
    </row>
    <row r="9505" spans="1:7" ht="22.5" x14ac:dyDescent="0.2">
      <c r="A9505" s="148" t="e">
        <f t="shared" si="148"/>
        <v>#REF!</v>
      </c>
      <c r="B9505" s="149" t="s">
        <v>16993</v>
      </c>
      <c r="C9505" s="149" t="s">
        <v>32182</v>
      </c>
      <c r="D9505" s="150" t="s">
        <v>32183</v>
      </c>
      <c r="E9505" s="149" t="s">
        <v>58</v>
      </c>
      <c r="F9505" s="151" t="s">
        <v>32184</v>
      </c>
      <c r="G9505" s="151" t="s">
        <v>32185</v>
      </c>
    </row>
    <row r="9506" spans="1:7" ht="22.5" x14ac:dyDescent="0.2">
      <c r="A9506" s="148" t="e">
        <f t="shared" si="148"/>
        <v>#REF!</v>
      </c>
      <c r="B9506" s="149" t="s">
        <v>16993</v>
      </c>
      <c r="C9506" s="149" t="s">
        <v>32186</v>
      </c>
      <c r="D9506" s="150" t="s">
        <v>32187</v>
      </c>
      <c r="E9506" s="149" t="s">
        <v>58</v>
      </c>
      <c r="F9506" s="151" t="s">
        <v>15715</v>
      </c>
      <c r="G9506" s="151" t="s">
        <v>32188</v>
      </c>
    </row>
    <row r="9507" spans="1:7" ht="22.5" x14ac:dyDescent="0.2">
      <c r="A9507" s="148" t="e">
        <f t="shared" si="148"/>
        <v>#REF!</v>
      </c>
      <c r="B9507" s="149" t="s">
        <v>16993</v>
      </c>
      <c r="C9507" s="149" t="s">
        <v>32189</v>
      </c>
      <c r="D9507" s="150" t="s">
        <v>32190</v>
      </c>
      <c r="E9507" s="149" t="s">
        <v>58</v>
      </c>
      <c r="F9507" s="151" t="s">
        <v>15091</v>
      </c>
      <c r="G9507" s="151" t="s">
        <v>25703</v>
      </c>
    </row>
    <row r="9508" spans="1:7" ht="22.5" x14ac:dyDescent="0.2">
      <c r="A9508" s="148" t="e">
        <f t="shared" si="148"/>
        <v>#REF!</v>
      </c>
      <c r="B9508" s="149" t="s">
        <v>16993</v>
      </c>
      <c r="C9508" s="149" t="s">
        <v>32191</v>
      </c>
      <c r="D9508" s="150" t="s">
        <v>32192</v>
      </c>
      <c r="E9508" s="149" t="s">
        <v>58</v>
      </c>
      <c r="F9508" s="151" t="s">
        <v>8141</v>
      </c>
      <c r="G9508" s="151" t="s">
        <v>21855</v>
      </c>
    </row>
    <row r="9509" spans="1:7" ht="22.5" x14ac:dyDescent="0.2">
      <c r="A9509" s="148" t="e">
        <f t="shared" ref="A9509:A9572" si="149">CONCATENAR</f>
        <v>#REF!</v>
      </c>
      <c r="B9509" s="149" t="s">
        <v>16993</v>
      </c>
      <c r="C9509" s="149" t="s">
        <v>32193</v>
      </c>
      <c r="D9509" s="150" t="s">
        <v>32194</v>
      </c>
      <c r="E9509" s="149" t="s">
        <v>58</v>
      </c>
      <c r="F9509" s="151" t="s">
        <v>17006</v>
      </c>
      <c r="G9509" s="151" t="s">
        <v>12375</v>
      </c>
    </row>
    <row r="9510" spans="1:7" ht="22.5" x14ac:dyDescent="0.2">
      <c r="A9510" s="148" t="e">
        <f t="shared" si="149"/>
        <v>#REF!</v>
      </c>
      <c r="B9510" s="149" t="s">
        <v>16993</v>
      </c>
      <c r="C9510" s="149" t="s">
        <v>32195</v>
      </c>
      <c r="D9510" s="150" t="s">
        <v>32196</v>
      </c>
      <c r="E9510" s="149" t="s">
        <v>58</v>
      </c>
      <c r="F9510" s="151" t="s">
        <v>10593</v>
      </c>
      <c r="G9510" s="151" t="s">
        <v>30584</v>
      </c>
    </row>
    <row r="9511" spans="1:7" ht="22.5" x14ac:dyDescent="0.2">
      <c r="A9511" s="148" t="e">
        <f t="shared" si="149"/>
        <v>#REF!</v>
      </c>
      <c r="B9511" s="149" t="s">
        <v>16993</v>
      </c>
      <c r="C9511" s="149" t="s">
        <v>32197</v>
      </c>
      <c r="D9511" s="150" t="s">
        <v>32198</v>
      </c>
      <c r="E9511" s="149" t="s">
        <v>58</v>
      </c>
      <c r="F9511" s="151" t="s">
        <v>14585</v>
      </c>
      <c r="G9511" s="151" t="s">
        <v>32199</v>
      </c>
    </row>
    <row r="9512" spans="1:7" ht="22.5" x14ac:dyDescent="0.2">
      <c r="A9512" s="148" t="e">
        <f t="shared" si="149"/>
        <v>#REF!</v>
      </c>
      <c r="B9512" s="149" t="s">
        <v>16993</v>
      </c>
      <c r="C9512" s="149" t="s">
        <v>32200</v>
      </c>
      <c r="D9512" s="150" t="s">
        <v>32201</v>
      </c>
      <c r="E9512" s="149" t="s">
        <v>58</v>
      </c>
      <c r="F9512" s="151" t="s">
        <v>12215</v>
      </c>
      <c r="G9512" s="151" t="s">
        <v>13622</v>
      </c>
    </row>
    <row r="9513" spans="1:7" ht="22.5" x14ac:dyDescent="0.2">
      <c r="A9513" s="148" t="e">
        <f t="shared" si="149"/>
        <v>#REF!</v>
      </c>
      <c r="B9513" s="149" t="s">
        <v>16993</v>
      </c>
      <c r="C9513" s="149" t="s">
        <v>32202</v>
      </c>
      <c r="D9513" s="150" t="s">
        <v>32203</v>
      </c>
      <c r="E9513" s="149" t="s">
        <v>58</v>
      </c>
      <c r="F9513" s="151" t="s">
        <v>10305</v>
      </c>
      <c r="G9513" s="151" t="s">
        <v>8354</v>
      </c>
    </row>
    <row r="9514" spans="1:7" ht="22.5" x14ac:dyDescent="0.2">
      <c r="A9514" s="148" t="e">
        <f t="shared" si="149"/>
        <v>#REF!</v>
      </c>
      <c r="B9514" s="149" t="s">
        <v>16993</v>
      </c>
      <c r="C9514" s="149" t="s">
        <v>32204</v>
      </c>
      <c r="D9514" s="150" t="s">
        <v>32205</v>
      </c>
      <c r="E9514" s="149" t="s">
        <v>58</v>
      </c>
      <c r="F9514" s="151" t="s">
        <v>23712</v>
      </c>
      <c r="G9514" s="151" t="s">
        <v>17867</v>
      </c>
    </row>
    <row r="9515" spans="1:7" ht="22.5" x14ac:dyDescent="0.2">
      <c r="A9515" s="148" t="e">
        <f t="shared" si="149"/>
        <v>#REF!</v>
      </c>
      <c r="B9515" s="149" t="s">
        <v>16993</v>
      </c>
      <c r="C9515" s="149" t="s">
        <v>32206</v>
      </c>
      <c r="D9515" s="150" t="s">
        <v>32207</v>
      </c>
      <c r="E9515" s="149" t="s">
        <v>58</v>
      </c>
      <c r="F9515" s="151" t="s">
        <v>31660</v>
      </c>
      <c r="G9515" s="151" t="s">
        <v>17067</v>
      </c>
    </row>
    <row r="9516" spans="1:7" ht="22.5" x14ac:dyDescent="0.2">
      <c r="A9516" s="148" t="e">
        <f t="shared" si="149"/>
        <v>#REF!</v>
      </c>
      <c r="B9516" s="149" t="s">
        <v>16993</v>
      </c>
      <c r="C9516" s="149" t="s">
        <v>32208</v>
      </c>
      <c r="D9516" s="150" t="s">
        <v>32209</v>
      </c>
      <c r="E9516" s="149" t="s">
        <v>58</v>
      </c>
      <c r="F9516" s="151" t="s">
        <v>32210</v>
      </c>
      <c r="G9516" s="151" t="s">
        <v>27051</v>
      </c>
    </row>
    <row r="9517" spans="1:7" ht="22.5" x14ac:dyDescent="0.2">
      <c r="A9517" s="148" t="e">
        <f t="shared" si="149"/>
        <v>#REF!</v>
      </c>
      <c r="B9517" s="149" t="s">
        <v>16993</v>
      </c>
      <c r="C9517" s="149" t="s">
        <v>32211</v>
      </c>
      <c r="D9517" s="150" t="s">
        <v>32212</v>
      </c>
      <c r="E9517" s="149" t="s">
        <v>58</v>
      </c>
      <c r="F9517" s="151" t="s">
        <v>32213</v>
      </c>
      <c r="G9517" s="151" t="s">
        <v>20201</v>
      </c>
    </row>
    <row r="9518" spans="1:7" ht="22.5" x14ac:dyDescent="0.2">
      <c r="A9518" s="148" t="e">
        <f t="shared" si="149"/>
        <v>#REF!</v>
      </c>
      <c r="B9518" s="149" t="s">
        <v>16993</v>
      </c>
      <c r="C9518" s="149" t="s">
        <v>32214</v>
      </c>
      <c r="D9518" s="150" t="s">
        <v>32215</v>
      </c>
      <c r="E9518" s="149" t="s">
        <v>58</v>
      </c>
      <c r="F9518" s="151" t="s">
        <v>32216</v>
      </c>
      <c r="G9518" s="151" t="s">
        <v>28983</v>
      </c>
    </row>
    <row r="9519" spans="1:7" ht="22.5" x14ac:dyDescent="0.2">
      <c r="A9519" s="148" t="e">
        <f t="shared" si="149"/>
        <v>#REF!</v>
      </c>
      <c r="B9519" s="149" t="s">
        <v>16993</v>
      </c>
      <c r="C9519" s="149" t="s">
        <v>32217</v>
      </c>
      <c r="D9519" s="150" t="s">
        <v>32218</v>
      </c>
      <c r="E9519" s="149" t="s">
        <v>58</v>
      </c>
      <c r="F9519" s="151" t="s">
        <v>32219</v>
      </c>
      <c r="G9519" s="151" t="s">
        <v>10179</v>
      </c>
    </row>
    <row r="9520" spans="1:7" ht="22.5" x14ac:dyDescent="0.2">
      <c r="A9520" s="148" t="e">
        <f t="shared" si="149"/>
        <v>#REF!</v>
      </c>
      <c r="B9520" s="149" t="s">
        <v>16993</v>
      </c>
      <c r="C9520" s="149" t="s">
        <v>32220</v>
      </c>
      <c r="D9520" s="150" t="s">
        <v>32221</v>
      </c>
      <c r="E9520" s="149" t="s">
        <v>58</v>
      </c>
      <c r="F9520" s="151" t="s">
        <v>29821</v>
      </c>
      <c r="G9520" s="151" t="s">
        <v>10490</v>
      </c>
    </row>
    <row r="9521" spans="1:7" ht="22.5" x14ac:dyDescent="0.2">
      <c r="A9521" s="148" t="e">
        <f t="shared" si="149"/>
        <v>#REF!</v>
      </c>
      <c r="B9521" s="149" t="s">
        <v>16993</v>
      </c>
      <c r="C9521" s="149" t="s">
        <v>32222</v>
      </c>
      <c r="D9521" s="150" t="s">
        <v>32223</v>
      </c>
      <c r="E9521" s="149" t="s">
        <v>58</v>
      </c>
      <c r="F9521" s="151" t="s">
        <v>17015</v>
      </c>
      <c r="G9521" s="151" t="s">
        <v>11137</v>
      </c>
    </row>
    <row r="9522" spans="1:7" ht="22.5" x14ac:dyDescent="0.2">
      <c r="A9522" s="148" t="e">
        <f t="shared" si="149"/>
        <v>#REF!</v>
      </c>
      <c r="B9522" s="149" t="s">
        <v>16993</v>
      </c>
      <c r="C9522" s="149" t="s">
        <v>32224</v>
      </c>
      <c r="D9522" s="150" t="s">
        <v>32225</v>
      </c>
      <c r="E9522" s="149" t="s">
        <v>58</v>
      </c>
      <c r="F9522" s="151" t="s">
        <v>32226</v>
      </c>
      <c r="G9522" s="151" t="s">
        <v>22343</v>
      </c>
    </row>
    <row r="9523" spans="1:7" ht="22.5" x14ac:dyDescent="0.2">
      <c r="A9523" s="148" t="e">
        <f t="shared" si="149"/>
        <v>#REF!</v>
      </c>
      <c r="B9523" s="149" t="s">
        <v>16993</v>
      </c>
      <c r="C9523" s="149" t="s">
        <v>32227</v>
      </c>
      <c r="D9523" s="150" t="s">
        <v>32228</v>
      </c>
      <c r="E9523" s="149" t="s">
        <v>58</v>
      </c>
      <c r="F9523" s="151" t="s">
        <v>30953</v>
      </c>
      <c r="G9523" s="151" t="s">
        <v>31619</v>
      </c>
    </row>
    <row r="9524" spans="1:7" ht="22.5" x14ac:dyDescent="0.2">
      <c r="A9524" s="148" t="e">
        <f t="shared" si="149"/>
        <v>#REF!</v>
      </c>
      <c r="B9524" s="149" t="s">
        <v>16993</v>
      </c>
      <c r="C9524" s="149" t="s">
        <v>32229</v>
      </c>
      <c r="D9524" s="150" t="s">
        <v>32230</v>
      </c>
      <c r="E9524" s="149" t="s">
        <v>58</v>
      </c>
      <c r="F9524" s="151" t="s">
        <v>27003</v>
      </c>
      <c r="G9524" s="151" t="s">
        <v>32231</v>
      </c>
    </row>
    <row r="9525" spans="1:7" ht="22.5" x14ac:dyDescent="0.2">
      <c r="A9525" s="148" t="e">
        <f t="shared" si="149"/>
        <v>#REF!</v>
      </c>
      <c r="B9525" s="149" t="s">
        <v>16993</v>
      </c>
      <c r="C9525" s="149" t="s">
        <v>32232</v>
      </c>
      <c r="D9525" s="150" t="s">
        <v>32233</v>
      </c>
      <c r="E9525" s="149" t="s">
        <v>58</v>
      </c>
      <c r="F9525" s="151" t="s">
        <v>10646</v>
      </c>
      <c r="G9525" s="151" t="s">
        <v>22343</v>
      </c>
    </row>
    <row r="9526" spans="1:7" ht="22.5" x14ac:dyDescent="0.2">
      <c r="A9526" s="148" t="e">
        <f t="shared" si="149"/>
        <v>#REF!</v>
      </c>
      <c r="B9526" s="149" t="s">
        <v>16993</v>
      </c>
      <c r="C9526" s="149" t="s">
        <v>32234</v>
      </c>
      <c r="D9526" s="150" t="s">
        <v>32235</v>
      </c>
      <c r="E9526" s="149" t="s">
        <v>58</v>
      </c>
      <c r="F9526" s="151" t="s">
        <v>20701</v>
      </c>
      <c r="G9526" s="151" t="s">
        <v>24682</v>
      </c>
    </row>
    <row r="9527" spans="1:7" ht="22.5" x14ac:dyDescent="0.2">
      <c r="A9527" s="148" t="e">
        <f t="shared" si="149"/>
        <v>#REF!</v>
      </c>
      <c r="B9527" s="149" t="s">
        <v>16993</v>
      </c>
      <c r="C9527" s="149" t="s">
        <v>32236</v>
      </c>
      <c r="D9527" s="150" t="s">
        <v>32237</v>
      </c>
      <c r="E9527" s="149" t="s">
        <v>58</v>
      </c>
      <c r="F9527" s="151" t="s">
        <v>26751</v>
      </c>
      <c r="G9527" s="151" t="s">
        <v>32238</v>
      </c>
    </row>
    <row r="9528" spans="1:7" ht="22.5" x14ac:dyDescent="0.2">
      <c r="A9528" s="148" t="e">
        <f t="shared" si="149"/>
        <v>#REF!</v>
      </c>
      <c r="B9528" s="149" t="s">
        <v>16993</v>
      </c>
      <c r="C9528" s="149" t="s">
        <v>32239</v>
      </c>
      <c r="D9528" s="150" t="s">
        <v>32240</v>
      </c>
      <c r="E9528" s="149" t="s">
        <v>58</v>
      </c>
      <c r="F9528" s="151" t="s">
        <v>19131</v>
      </c>
      <c r="G9528" s="151" t="s">
        <v>11980</v>
      </c>
    </row>
    <row r="9529" spans="1:7" ht="22.5" x14ac:dyDescent="0.2">
      <c r="A9529" s="148" t="e">
        <f t="shared" si="149"/>
        <v>#REF!</v>
      </c>
      <c r="B9529" s="149" t="s">
        <v>16993</v>
      </c>
      <c r="C9529" s="149" t="s">
        <v>32241</v>
      </c>
      <c r="D9529" s="150" t="s">
        <v>32242</v>
      </c>
      <c r="E9529" s="149" t="s">
        <v>58</v>
      </c>
      <c r="F9529" s="151" t="s">
        <v>13911</v>
      </c>
      <c r="G9529" s="151" t="s">
        <v>32243</v>
      </c>
    </row>
    <row r="9530" spans="1:7" ht="22.5" x14ac:dyDescent="0.2">
      <c r="A9530" s="148" t="e">
        <f t="shared" si="149"/>
        <v>#REF!</v>
      </c>
      <c r="B9530" s="149" t="s">
        <v>16993</v>
      </c>
      <c r="C9530" s="149" t="s">
        <v>32244</v>
      </c>
      <c r="D9530" s="150" t="s">
        <v>32245</v>
      </c>
      <c r="E9530" s="149" t="s">
        <v>58</v>
      </c>
      <c r="F9530" s="151" t="s">
        <v>32246</v>
      </c>
      <c r="G9530" s="151" t="s">
        <v>32247</v>
      </c>
    </row>
    <row r="9531" spans="1:7" ht="22.5" x14ac:dyDescent="0.2">
      <c r="A9531" s="148" t="e">
        <f t="shared" si="149"/>
        <v>#REF!</v>
      </c>
      <c r="B9531" s="149" t="s">
        <v>16993</v>
      </c>
      <c r="C9531" s="149" t="s">
        <v>32248</v>
      </c>
      <c r="D9531" s="150" t="s">
        <v>32249</v>
      </c>
      <c r="E9531" s="149" t="s">
        <v>58</v>
      </c>
      <c r="F9531" s="151" t="s">
        <v>32250</v>
      </c>
      <c r="G9531" s="151" t="s">
        <v>8457</v>
      </c>
    </row>
    <row r="9532" spans="1:7" ht="22.5" x14ac:dyDescent="0.2">
      <c r="A9532" s="148" t="e">
        <f t="shared" si="149"/>
        <v>#REF!</v>
      </c>
      <c r="B9532" s="149" t="s">
        <v>16993</v>
      </c>
      <c r="C9532" s="149" t="s">
        <v>32251</v>
      </c>
      <c r="D9532" s="150" t="s">
        <v>32252</v>
      </c>
      <c r="E9532" s="149" t="s">
        <v>58</v>
      </c>
      <c r="F9532" s="151" t="s">
        <v>32253</v>
      </c>
      <c r="G9532" s="151" t="s">
        <v>32254</v>
      </c>
    </row>
    <row r="9533" spans="1:7" ht="22.5" x14ac:dyDescent="0.2">
      <c r="A9533" s="148" t="e">
        <f t="shared" si="149"/>
        <v>#REF!</v>
      </c>
      <c r="B9533" s="149" t="s">
        <v>16993</v>
      </c>
      <c r="C9533" s="149" t="s">
        <v>32255</v>
      </c>
      <c r="D9533" s="150" t="s">
        <v>32256</v>
      </c>
      <c r="E9533" s="149" t="s">
        <v>58</v>
      </c>
      <c r="F9533" s="151" t="s">
        <v>11603</v>
      </c>
      <c r="G9533" s="151" t="s">
        <v>32257</v>
      </c>
    </row>
    <row r="9534" spans="1:7" ht="22.5" x14ac:dyDescent="0.2">
      <c r="A9534" s="148" t="e">
        <f t="shared" si="149"/>
        <v>#REF!</v>
      </c>
      <c r="B9534" s="149" t="s">
        <v>16993</v>
      </c>
      <c r="C9534" s="149" t="s">
        <v>32258</v>
      </c>
      <c r="D9534" s="150" t="s">
        <v>32259</v>
      </c>
      <c r="E9534" s="149" t="s">
        <v>58</v>
      </c>
      <c r="F9534" s="151" t="s">
        <v>17125</v>
      </c>
      <c r="G9534" s="151" t="s">
        <v>32260</v>
      </c>
    </row>
    <row r="9535" spans="1:7" ht="22.5" x14ac:dyDescent="0.2">
      <c r="A9535" s="148" t="e">
        <f t="shared" si="149"/>
        <v>#REF!</v>
      </c>
      <c r="B9535" s="149" t="s">
        <v>16993</v>
      </c>
      <c r="C9535" s="149" t="s">
        <v>32261</v>
      </c>
      <c r="D9535" s="150" t="s">
        <v>32262</v>
      </c>
      <c r="E9535" s="149" t="s">
        <v>58</v>
      </c>
      <c r="F9535" s="151" t="s">
        <v>32263</v>
      </c>
      <c r="G9535" s="151" t="s">
        <v>32264</v>
      </c>
    </row>
    <row r="9536" spans="1:7" ht="22.5" x14ac:dyDescent="0.2">
      <c r="A9536" s="148" t="e">
        <f t="shared" si="149"/>
        <v>#REF!</v>
      </c>
      <c r="B9536" s="149" t="s">
        <v>16993</v>
      </c>
      <c r="C9536" s="149" t="s">
        <v>32265</v>
      </c>
      <c r="D9536" s="150" t="s">
        <v>32266</v>
      </c>
      <c r="E9536" s="149" t="s">
        <v>58</v>
      </c>
      <c r="F9536" s="151" t="s">
        <v>32267</v>
      </c>
      <c r="G9536" s="151" t="s">
        <v>32268</v>
      </c>
    </row>
    <row r="9537" spans="1:7" ht="22.5" x14ac:dyDescent="0.2">
      <c r="A9537" s="148" t="e">
        <f t="shared" si="149"/>
        <v>#REF!</v>
      </c>
      <c r="B9537" s="149" t="s">
        <v>16993</v>
      </c>
      <c r="C9537" s="149" t="s">
        <v>32269</v>
      </c>
      <c r="D9537" s="150" t="s">
        <v>32270</v>
      </c>
      <c r="E9537" s="149" t="s">
        <v>58</v>
      </c>
      <c r="F9537" s="151" t="s">
        <v>32271</v>
      </c>
      <c r="G9537" s="151" t="s">
        <v>32272</v>
      </c>
    </row>
    <row r="9538" spans="1:7" ht="22.5" x14ac:dyDescent="0.2">
      <c r="A9538" s="148" t="e">
        <f t="shared" si="149"/>
        <v>#REF!</v>
      </c>
      <c r="B9538" s="149" t="s">
        <v>16993</v>
      </c>
      <c r="C9538" s="149" t="s">
        <v>32273</v>
      </c>
      <c r="D9538" s="150" t="s">
        <v>32274</v>
      </c>
      <c r="E9538" s="149" t="s">
        <v>58</v>
      </c>
      <c r="F9538" s="151" t="s">
        <v>32275</v>
      </c>
      <c r="G9538" s="151" t="s">
        <v>32276</v>
      </c>
    </row>
    <row r="9539" spans="1:7" ht="22.5" x14ac:dyDescent="0.2">
      <c r="A9539" s="148" t="e">
        <f t="shared" si="149"/>
        <v>#REF!</v>
      </c>
      <c r="B9539" s="149" t="s">
        <v>16993</v>
      </c>
      <c r="C9539" s="149" t="s">
        <v>32277</v>
      </c>
      <c r="D9539" s="150" t="s">
        <v>32278</v>
      </c>
      <c r="E9539" s="149" t="s">
        <v>58</v>
      </c>
      <c r="F9539" s="151" t="s">
        <v>9648</v>
      </c>
      <c r="G9539" s="151" t="s">
        <v>10756</v>
      </c>
    </row>
    <row r="9540" spans="1:7" ht="22.5" x14ac:dyDescent="0.2">
      <c r="A9540" s="148" t="e">
        <f t="shared" si="149"/>
        <v>#REF!</v>
      </c>
      <c r="B9540" s="149" t="s">
        <v>16993</v>
      </c>
      <c r="C9540" s="149" t="s">
        <v>32279</v>
      </c>
      <c r="D9540" s="150" t="s">
        <v>32280</v>
      </c>
      <c r="E9540" s="149" t="s">
        <v>58</v>
      </c>
      <c r="F9540" s="151" t="s">
        <v>28980</v>
      </c>
      <c r="G9540" s="151" t="s">
        <v>32281</v>
      </c>
    </row>
    <row r="9541" spans="1:7" ht="22.5" x14ac:dyDescent="0.2">
      <c r="A9541" s="148" t="e">
        <f t="shared" si="149"/>
        <v>#REF!</v>
      </c>
      <c r="B9541" s="149" t="s">
        <v>16993</v>
      </c>
      <c r="C9541" s="149" t="s">
        <v>32282</v>
      </c>
      <c r="D9541" s="150" t="s">
        <v>32283</v>
      </c>
      <c r="E9541" s="149" t="s">
        <v>58</v>
      </c>
      <c r="F9541" s="151" t="s">
        <v>32284</v>
      </c>
      <c r="G9541" s="151" t="s">
        <v>32285</v>
      </c>
    </row>
    <row r="9542" spans="1:7" ht="22.5" x14ac:dyDescent="0.2">
      <c r="A9542" s="148" t="e">
        <f t="shared" si="149"/>
        <v>#REF!</v>
      </c>
      <c r="B9542" s="149" t="s">
        <v>16993</v>
      </c>
      <c r="C9542" s="149" t="s">
        <v>32286</v>
      </c>
      <c r="D9542" s="150" t="s">
        <v>32287</v>
      </c>
      <c r="E9542" s="149" t="s">
        <v>58</v>
      </c>
      <c r="F9542" s="151" t="s">
        <v>32288</v>
      </c>
      <c r="G9542" s="151" t="s">
        <v>11565</v>
      </c>
    </row>
    <row r="9543" spans="1:7" ht="22.5" x14ac:dyDescent="0.2">
      <c r="A9543" s="148" t="e">
        <f t="shared" si="149"/>
        <v>#REF!</v>
      </c>
      <c r="B9543" s="149" t="s">
        <v>16993</v>
      </c>
      <c r="C9543" s="149" t="s">
        <v>32289</v>
      </c>
      <c r="D9543" s="150" t="s">
        <v>32290</v>
      </c>
      <c r="E9543" s="149" t="s">
        <v>58</v>
      </c>
      <c r="F9543" s="151" t="s">
        <v>32291</v>
      </c>
      <c r="G9543" s="151" t="s">
        <v>30541</v>
      </c>
    </row>
    <row r="9544" spans="1:7" ht="22.5" x14ac:dyDescent="0.2">
      <c r="A9544" s="148" t="e">
        <f t="shared" si="149"/>
        <v>#REF!</v>
      </c>
      <c r="B9544" s="149" t="s">
        <v>16993</v>
      </c>
      <c r="C9544" s="149" t="s">
        <v>32292</v>
      </c>
      <c r="D9544" s="150" t="s">
        <v>32293</v>
      </c>
      <c r="E9544" s="149" t="s">
        <v>58</v>
      </c>
      <c r="F9544" s="151" t="s">
        <v>13294</v>
      </c>
      <c r="G9544" s="151" t="s">
        <v>32030</v>
      </c>
    </row>
    <row r="9545" spans="1:7" ht="22.5" x14ac:dyDescent="0.2">
      <c r="A9545" s="148" t="e">
        <f t="shared" si="149"/>
        <v>#REF!</v>
      </c>
      <c r="B9545" s="149" t="s">
        <v>16993</v>
      </c>
      <c r="C9545" s="149" t="s">
        <v>32294</v>
      </c>
      <c r="D9545" s="150" t="s">
        <v>32295</v>
      </c>
      <c r="E9545" s="149" t="s">
        <v>58</v>
      </c>
      <c r="F9545" s="151" t="s">
        <v>11411</v>
      </c>
      <c r="G9545" s="151" t="s">
        <v>32296</v>
      </c>
    </row>
    <row r="9546" spans="1:7" ht="22.5" x14ac:dyDescent="0.2">
      <c r="A9546" s="148" t="e">
        <f t="shared" si="149"/>
        <v>#REF!</v>
      </c>
      <c r="B9546" s="149" t="s">
        <v>16993</v>
      </c>
      <c r="C9546" s="149" t="s">
        <v>32297</v>
      </c>
      <c r="D9546" s="150" t="s">
        <v>32298</v>
      </c>
      <c r="E9546" s="149" t="s">
        <v>58</v>
      </c>
      <c r="F9546" s="151" t="s">
        <v>24434</v>
      </c>
      <c r="G9546" s="151" t="s">
        <v>11327</v>
      </c>
    </row>
    <row r="9547" spans="1:7" ht="22.5" x14ac:dyDescent="0.2">
      <c r="A9547" s="148" t="e">
        <f t="shared" si="149"/>
        <v>#REF!</v>
      </c>
      <c r="B9547" s="149" t="s">
        <v>16993</v>
      </c>
      <c r="C9547" s="149" t="s">
        <v>32299</v>
      </c>
      <c r="D9547" s="150" t="s">
        <v>32300</v>
      </c>
      <c r="E9547" s="149" t="s">
        <v>58</v>
      </c>
      <c r="F9547" s="151" t="s">
        <v>17085</v>
      </c>
      <c r="G9547" s="151" t="s">
        <v>32301</v>
      </c>
    </row>
    <row r="9548" spans="1:7" ht="22.5" x14ac:dyDescent="0.2">
      <c r="A9548" s="148" t="e">
        <f t="shared" si="149"/>
        <v>#REF!</v>
      </c>
      <c r="B9548" s="149" t="s">
        <v>16993</v>
      </c>
      <c r="C9548" s="149" t="s">
        <v>32302</v>
      </c>
      <c r="D9548" s="150" t="s">
        <v>32303</v>
      </c>
      <c r="E9548" s="149" t="s">
        <v>58</v>
      </c>
      <c r="F9548" s="151" t="s">
        <v>32304</v>
      </c>
      <c r="G9548" s="151" t="s">
        <v>10811</v>
      </c>
    </row>
    <row r="9549" spans="1:7" ht="22.5" x14ac:dyDescent="0.2">
      <c r="A9549" s="148" t="e">
        <f t="shared" si="149"/>
        <v>#REF!</v>
      </c>
      <c r="B9549" s="149" t="s">
        <v>16993</v>
      </c>
      <c r="C9549" s="149" t="s">
        <v>32305</v>
      </c>
      <c r="D9549" s="150" t="s">
        <v>32306</v>
      </c>
      <c r="E9549" s="149" t="s">
        <v>58</v>
      </c>
      <c r="F9549" s="151" t="s">
        <v>32307</v>
      </c>
      <c r="G9549" s="151" t="s">
        <v>31467</v>
      </c>
    </row>
    <row r="9550" spans="1:7" ht="22.5" x14ac:dyDescent="0.2">
      <c r="A9550" s="148" t="e">
        <f t="shared" si="149"/>
        <v>#REF!</v>
      </c>
      <c r="B9550" s="149" t="s">
        <v>16993</v>
      </c>
      <c r="C9550" s="149" t="s">
        <v>32308</v>
      </c>
      <c r="D9550" s="150" t="s">
        <v>32309</v>
      </c>
      <c r="E9550" s="149" t="s">
        <v>58</v>
      </c>
      <c r="F9550" s="151" t="s">
        <v>32310</v>
      </c>
      <c r="G9550" s="151" t="s">
        <v>32311</v>
      </c>
    </row>
    <row r="9551" spans="1:7" ht="22.5" x14ac:dyDescent="0.2">
      <c r="A9551" s="148" t="e">
        <f t="shared" si="149"/>
        <v>#REF!</v>
      </c>
      <c r="B9551" s="149" t="s">
        <v>16993</v>
      </c>
      <c r="C9551" s="149" t="s">
        <v>32312</v>
      </c>
      <c r="D9551" s="150" t="s">
        <v>32313</v>
      </c>
      <c r="E9551" s="149" t="s">
        <v>58</v>
      </c>
      <c r="F9551" s="151" t="s">
        <v>32314</v>
      </c>
      <c r="G9551" s="151" t="s">
        <v>30308</v>
      </c>
    </row>
    <row r="9552" spans="1:7" ht="22.5" x14ac:dyDescent="0.2">
      <c r="A9552" s="148" t="e">
        <f t="shared" si="149"/>
        <v>#REF!</v>
      </c>
      <c r="B9552" s="149" t="s">
        <v>16993</v>
      </c>
      <c r="C9552" s="149" t="s">
        <v>32315</v>
      </c>
      <c r="D9552" s="150" t="s">
        <v>32316</v>
      </c>
      <c r="E9552" s="149" t="s">
        <v>58</v>
      </c>
      <c r="F9552" s="151" t="s">
        <v>13072</v>
      </c>
      <c r="G9552" s="151" t="s">
        <v>8302</v>
      </c>
    </row>
    <row r="9553" spans="1:7" ht="22.5" x14ac:dyDescent="0.2">
      <c r="A9553" s="148" t="e">
        <f t="shared" si="149"/>
        <v>#REF!</v>
      </c>
      <c r="B9553" s="149" t="s">
        <v>16993</v>
      </c>
      <c r="C9553" s="149" t="s">
        <v>32317</v>
      </c>
      <c r="D9553" s="150" t="s">
        <v>32318</v>
      </c>
      <c r="E9553" s="149" t="s">
        <v>58</v>
      </c>
      <c r="F9553" s="151" t="s">
        <v>32319</v>
      </c>
      <c r="G9553" s="151" t="s">
        <v>32320</v>
      </c>
    </row>
    <row r="9554" spans="1:7" ht="22.5" x14ac:dyDescent="0.2">
      <c r="A9554" s="148" t="e">
        <f t="shared" si="149"/>
        <v>#REF!</v>
      </c>
      <c r="B9554" s="149" t="s">
        <v>16993</v>
      </c>
      <c r="C9554" s="149" t="s">
        <v>32321</v>
      </c>
      <c r="D9554" s="150" t="s">
        <v>32322</v>
      </c>
      <c r="E9554" s="149" t="s">
        <v>58</v>
      </c>
      <c r="F9554" s="151" t="s">
        <v>32323</v>
      </c>
      <c r="G9554" s="151" t="s">
        <v>32324</v>
      </c>
    </row>
    <row r="9555" spans="1:7" ht="22.5" x14ac:dyDescent="0.2">
      <c r="A9555" s="148" t="e">
        <f t="shared" si="149"/>
        <v>#REF!</v>
      </c>
      <c r="B9555" s="149" t="s">
        <v>16993</v>
      </c>
      <c r="C9555" s="149" t="s">
        <v>32325</v>
      </c>
      <c r="D9555" s="150" t="s">
        <v>32326</v>
      </c>
      <c r="E9555" s="149" t="s">
        <v>58</v>
      </c>
      <c r="F9555" s="151" t="s">
        <v>19852</v>
      </c>
      <c r="G9555" s="151" t="s">
        <v>32327</v>
      </c>
    </row>
    <row r="9556" spans="1:7" ht="22.5" x14ac:dyDescent="0.2">
      <c r="A9556" s="148" t="e">
        <f t="shared" si="149"/>
        <v>#REF!</v>
      </c>
      <c r="B9556" s="149" t="s">
        <v>16993</v>
      </c>
      <c r="C9556" s="149" t="s">
        <v>32328</v>
      </c>
      <c r="D9556" s="150" t="s">
        <v>32329</v>
      </c>
      <c r="E9556" s="149" t="s">
        <v>58</v>
      </c>
      <c r="F9556" s="151" t="s">
        <v>31158</v>
      </c>
      <c r="G9556" s="151" t="s">
        <v>32330</v>
      </c>
    </row>
    <row r="9557" spans="1:7" ht="22.5" x14ac:dyDescent="0.2">
      <c r="A9557" s="148" t="e">
        <f t="shared" si="149"/>
        <v>#REF!</v>
      </c>
      <c r="B9557" s="149" t="s">
        <v>16993</v>
      </c>
      <c r="C9557" s="149" t="s">
        <v>32331</v>
      </c>
      <c r="D9557" s="150" t="s">
        <v>32332</v>
      </c>
      <c r="E9557" s="149" t="s">
        <v>58</v>
      </c>
      <c r="F9557" s="151" t="s">
        <v>20503</v>
      </c>
      <c r="G9557" s="151" t="s">
        <v>32333</v>
      </c>
    </row>
    <row r="9558" spans="1:7" ht="22.5" x14ac:dyDescent="0.2">
      <c r="A9558" s="148" t="e">
        <f t="shared" si="149"/>
        <v>#REF!</v>
      </c>
      <c r="B9558" s="149" t="s">
        <v>16993</v>
      </c>
      <c r="C9558" s="149" t="s">
        <v>32334</v>
      </c>
      <c r="D9558" s="150" t="s">
        <v>32335</v>
      </c>
      <c r="E9558" s="149" t="s">
        <v>58</v>
      </c>
      <c r="F9558" s="151" t="s">
        <v>32336</v>
      </c>
      <c r="G9558" s="151" t="s">
        <v>32337</v>
      </c>
    </row>
    <row r="9559" spans="1:7" x14ac:dyDescent="0.2">
      <c r="A9559" s="148" t="e">
        <f t="shared" si="149"/>
        <v>#REF!</v>
      </c>
      <c r="B9559" s="149" t="s">
        <v>16993</v>
      </c>
      <c r="C9559" s="149" t="s">
        <v>32338</v>
      </c>
      <c r="D9559" s="150" t="s">
        <v>32339</v>
      </c>
      <c r="E9559" s="149" t="s">
        <v>58</v>
      </c>
      <c r="F9559" s="151" t="s">
        <v>8124</v>
      </c>
      <c r="G9559" s="151" t="s">
        <v>15287</v>
      </c>
    </row>
    <row r="9560" spans="1:7" x14ac:dyDescent="0.2">
      <c r="A9560" s="148" t="e">
        <f t="shared" si="149"/>
        <v>#REF!</v>
      </c>
      <c r="B9560" s="149" t="s">
        <v>16993</v>
      </c>
      <c r="C9560" s="149" t="s">
        <v>32340</v>
      </c>
      <c r="D9560" s="150" t="s">
        <v>32341</v>
      </c>
      <c r="E9560" s="149" t="s">
        <v>58</v>
      </c>
      <c r="F9560" s="151" t="s">
        <v>17617</v>
      </c>
      <c r="G9560" s="151" t="s">
        <v>28888</v>
      </c>
    </row>
    <row r="9561" spans="1:7" ht="22.5" x14ac:dyDescent="0.2">
      <c r="A9561" s="148" t="e">
        <f t="shared" si="149"/>
        <v>#REF!</v>
      </c>
      <c r="B9561" s="149" t="s">
        <v>16993</v>
      </c>
      <c r="C9561" s="149" t="s">
        <v>32342</v>
      </c>
      <c r="D9561" s="150" t="s">
        <v>32343</v>
      </c>
      <c r="E9561" s="149" t="s">
        <v>58</v>
      </c>
      <c r="F9561" s="151" t="s">
        <v>32344</v>
      </c>
      <c r="G9561" s="151" t="s">
        <v>27485</v>
      </c>
    </row>
    <row r="9562" spans="1:7" ht="22.5" x14ac:dyDescent="0.2">
      <c r="A9562" s="148" t="e">
        <f t="shared" si="149"/>
        <v>#REF!</v>
      </c>
      <c r="B9562" s="149" t="s">
        <v>16993</v>
      </c>
      <c r="C9562" s="149" t="s">
        <v>32345</v>
      </c>
      <c r="D9562" s="150" t="s">
        <v>32346</v>
      </c>
      <c r="E9562" s="149" t="s">
        <v>58</v>
      </c>
      <c r="F9562" s="151" t="s">
        <v>10170</v>
      </c>
      <c r="G9562" s="151" t="s">
        <v>10514</v>
      </c>
    </row>
    <row r="9563" spans="1:7" ht="22.5" x14ac:dyDescent="0.2">
      <c r="A9563" s="148" t="e">
        <f t="shared" si="149"/>
        <v>#REF!</v>
      </c>
      <c r="B9563" s="149" t="s">
        <v>16993</v>
      </c>
      <c r="C9563" s="149" t="s">
        <v>32347</v>
      </c>
      <c r="D9563" s="150" t="s">
        <v>32348</v>
      </c>
      <c r="E9563" s="149" t="s">
        <v>58</v>
      </c>
      <c r="F9563" s="151" t="s">
        <v>32349</v>
      </c>
      <c r="G9563" s="151" t="s">
        <v>32350</v>
      </c>
    </row>
    <row r="9564" spans="1:7" ht="22.5" x14ac:dyDescent="0.2">
      <c r="A9564" s="148" t="e">
        <f t="shared" si="149"/>
        <v>#REF!</v>
      </c>
      <c r="B9564" s="149" t="s">
        <v>16993</v>
      </c>
      <c r="C9564" s="149" t="s">
        <v>32351</v>
      </c>
      <c r="D9564" s="150" t="s">
        <v>32352</v>
      </c>
      <c r="E9564" s="149" t="s">
        <v>58</v>
      </c>
      <c r="F9564" s="151" t="s">
        <v>30354</v>
      </c>
      <c r="G9564" s="151" t="s">
        <v>30140</v>
      </c>
    </row>
    <row r="9565" spans="1:7" ht="22.5" x14ac:dyDescent="0.2">
      <c r="A9565" s="148" t="e">
        <f t="shared" si="149"/>
        <v>#REF!</v>
      </c>
      <c r="B9565" s="149" t="s">
        <v>16993</v>
      </c>
      <c r="C9565" s="149" t="s">
        <v>32353</v>
      </c>
      <c r="D9565" s="150" t="s">
        <v>32354</v>
      </c>
      <c r="E9565" s="149" t="s">
        <v>58</v>
      </c>
      <c r="F9565" s="151" t="s">
        <v>15038</v>
      </c>
      <c r="G9565" s="151" t="s">
        <v>12973</v>
      </c>
    </row>
    <row r="9566" spans="1:7" ht="22.5" x14ac:dyDescent="0.2">
      <c r="A9566" s="148" t="e">
        <f t="shared" si="149"/>
        <v>#REF!</v>
      </c>
      <c r="B9566" s="149" t="s">
        <v>16993</v>
      </c>
      <c r="C9566" s="149" t="s">
        <v>32355</v>
      </c>
      <c r="D9566" s="150" t="s">
        <v>32356</v>
      </c>
      <c r="E9566" s="149" t="s">
        <v>58</v>
      </c>
      <c r="F9566" s="151" t="s">
        <v>32357</v>
      </c>
      <c r="G9566" s="151" t="s">
        <v>30882</v>
      </c>
    </row>
    <row r="9567" spans="1:7" ht="22.5" x14ac:dyDescent="0.2">
      <c r="A9567" s="148" t="e">
        <f t="shared" si="149"/>
        <v>#REF!</v>
      </c>
      <c r="B9567" s="149" t="s">
        <v>16993</v>
      </c>
      <c r="C9567" s="149" t="s">
        <v>32358</v>
      </c>
      <c r="D9567" s="150" t="s">
        <v>32359</v>
      </c>
      <c r="E9567" s="149" t="s">
        <v>58</v>
      </c>
      <c r="F9567" s="151" t="s">
        <v>27145</v>
      </c>
      <c r="G9567" s="151" t="s">
        <v>32360</v>
      </c>
    </row>
    <row r="9568" spans="1:7" ht="22.5" x14ac:dyDescent="0.2">
      <c r="A9568" s="148" t="e">
        <f t="shared" si="149"/>
        <v>#REF!</v>
      </c>
      <c r="B9568" s="149" t="s">
        <v>16993</v>
      </c>
      <c r="C9568" s="149" t="s">
        <v>32361</v>
      </c>
      <c r="D9568" s="150" t="s">
        <v>32362</v>
      </c>
      <c r="E9568" s="149" t="s">
        <v>58</v>
      </c>
      <c r="F9568" s="151" t="s">
        <v>32363</v>
      </c>
      <c r="G9568" s="151" t="s">
        <v>22009</v>
      </c>
    </row>
    <row r="9569" spans="1:7" ht="22.5" x14ac:dyDescent="0.2">
      <c r="A9569" s="148" t="e">
        <f t="shared" si="149"/>
        <v>#REF!</v>
      </c>
      <c r="B9569" s="149" t="s">
        <v>16993</v>
      </c>
      <c r="C9569" s="149" t="s">
        <v>32364</v>
      </c>
      <c r="D9569" s="150" t="s">
        <v>32365</v>
      </c>
      <c r="E9569" s="149" t="s">
        <v>58</v>
      </c>
      <c r="F9569" s="151" t="s">
        <v>32366</v>
      </c>
      <c r="G9569" s="151" t="s">
        <v>32367</v>
      </c>
    </row>
    <row r="9570" spans="1:7" ht="22.5" x14ac:dyDescent="0.2">
      <c r="A9570" s="148" t="e">
        <f t="shared" si="149"/>
        <v>#REF!</v>
      </c>
      <c r="B9570" s="149" t="s">
        <v>16993</v>
      </c>
      <c r="C9570" s="149" t="s">
        <v>32368</v>
      </c>
      <c r="D9570" s="150" t="s">
        <v>32369</v>
      </c>
      <c r="E9570" s="149" t="s">
        <v>58</v>
      </c>
      <c r="F9570" s="151" t="s">
        <v>9267</v>
      </c>
      <c r="G9570" s="151" t="s">
        <v>8207</v>
      </c>
    </row>
    <row r="9571" spans="1:7" ht="22.5" x14ac:dyDescent="0.2">
      <c r="A9571" s="148" t="e">
        <f t="shared" si="149"/>
        <v>#REF!</v>
      </c>
      <c r="B9571" s="149" t="s">
        <v>16993</v>
      </c>
      <c r="C9571" s="149" t="s">
        <v>32370</v>
      </c>
      <c r="D9571" s="150" t="s">
        <v>32371</v>
      </c>
      <c r="E9571" s="149" t="s">
        <v>58</v>
      </c>
      <c r="F9571" s="151" t="s">
        <v>12595</v>
      </c>
      <c r="G9571" s="151" t="s">
        <v>12887</v>
      </c>
    </row>
    <row r="9572" spans="1:7" ht="22.5" x14ac:dyDescent="0.2">
      <c r="A9572" s="148" t="e">
        <f t="shared" si="149"/>
        <v>#REF!</v>
      </c>
      <c r="B9572" s="149" t="s">
        <v>16993</v>
      </c>
      <c r="C9572" s="149" t="s">
        <v>32372</v>
      </c>
      <c r="D9572" s="150" t="s">
        <v>32373</v>
      </c>
      <c r="E9572" s="149" t="s">
        <v>58</v>
      </c>
      <c r="F9572" s="151" t="s">
        <v>26757</v>
      </c>
      <c r="G9572" s="151" t="s">
        <v>14742</v>
      </c>
    </row>
    <row r="9573" spans="1:7" ht="22.5" x14ac:dyDescent="0.2">
      <c r="A9573" s="148" t="e">
        <f t="shared" ref="A9573:A9636" si="150">CONCATENAR</f>
        <v>#REF!</v>
      </c>
      <c r="B9573" s="149" t="s">
        <v>16993</v>
      </c>
      <c r="C9573" s="149" t="s">
        <v>32374</v>
      </c>
      <c r="D9573" s="150" t="s">
        <v>32375</v>
      </c>
      <c r="E9573" s="149" t="s">
        <v>58</v>
      </c>
      <c r="F9573" s="151" t="s">
        <v>29947</v>
      </c>
      <c r="G9573" s="151" t="s">
        <v>29421</v>
      </c>
    </row>
    <row r="9574" spans="1:7" ht="22.5" x14ac:dyDescent="0.2">
      <c r="A9574" s="148" t="e">
        <f t="shared" si="150"/>
        <v>#REF!</v>
      </c>
      <c r="B9574" s="149" t="s">
        <v>16993</v>
      </c>
      <c r="C9574" s="149" t="s">
        <v>32376</v>
      </c>
      <c r="D9574" s="150" t="s">
        <v>32377</v>
      </c>
      <c r="E9574" s="149" t="s">
        <v>58</v>
      </c>
      <c r="F9574" s="151" t="s">
        <v>10885</v>
      </c>
      <c r="G9574" s="151" t="s">
        <v>32378</v>
      </c>
    </row>
    <row r="9575" spans="1:7" ht="22.5" x14ac:dyDescent="0.2">
      <c r="A9575" s="148" t="e">
        <f t="shared" si="150"/>
        <v>#REF!</v>
      </c>
      <c r="B9575" s="149" t="s">
        <v>16993</v>
      </c>
      <c r="C9575" s="149" t="s">
        <v>32379</v>
      </c>
      <c r="D9575" s="150" t="s">
        <v>32380</v>
      </c>
      <c r="E9575" s="149" t="s">
        <v>58</v>
      </c>
      <c r="F9575" s="151" t="s">
        <v>32381</v>
      </c>
      <c r="G9575" s="151" t="s">
        <v>27119</v>
      </c>
    </row>
    <row r="9576" spans="1:7" ht="22.5" x14ac:dyDescent="0.2">
      <c r="A9576" s="148" t="e">
        <f t="shared" si="150"/>
        <v>#REF!</v>
      </c>
      <c r="B9576" s="149" t="s">
        <v>16993</v>
      </c>
      <c r="C9576" s="149" t="s">
        <v>32382</v>
      </c>
      <c r="D9576" s="150" t="s">
        <v>32383</v>
      </c>
      <c r="E9576" s="149" t="s">
        <v>58</v>
      </c>
      <c r="F9576" s="151" t="s">
        <v>32384</v>
      </c>
      <c r="G9576" s="151" t="s">
        <v>32385</v>
      </c>
    </row>
    <row r="9577" spans="1:7" ht="22.5" x14ac:dyDescent="0.2">
      <c r="A9577" s="148" t="e">
        <f t="shared" si="150"/>
        <v>#REF!</v>
      </c>
      <c r="B9577" s="149" t="s">
        <v>16993</v>
      </c>
      <c r="C9577" s="149" t="s">
        <v>32386</v>
      </c>
      <c r="D9577" s="150" t="s">
        <v>32387</v>
      </c>
      <c r="E9577" s="149" t="s">
        <v>58</v>
      </c>
      <c r="F9577" s="151" t="s">
        <v>32388</v>
      </c>
      <c r="G9577" s="151" t="s">
        <v>32389</v>
      </c>
    </row>
    <row r="9578" spans="1:7" ht="22.5" x14ac:dyDescent="0.2">
      <c r="A9578" s="148" t="e">
        <f t="shared" si="150"/>
        <v>#REF!</v>
      </c>
      <c r="B9578" s="149" t="s">
        <v>16993</v>
      </c>
      <c r="C9578" s="149" t="s">
        <v>32390</v>
      </c>
      <c r="D9578" s="150" t="s">
        <v>32391</v>
      </c>
      <c r="E9578" s="149" t="s">
        <v>58</v>
      </c>
      <c r="F9578" s="151" t="s">
        <v>32392</v>
      </c>
      <c r="G9578" s="151" t="s">
        <v>32393</v>
      </c>
    </row>
    <row r="9579" spans="1:7" x14ac:dyDescent="0.2">
      <c r="A9579" s="148" t="e">
        <f t="shared" si="150"/>
        <v>#REF!</v>
      </c>
      <c r="B9579" s="149" t="s">
        <v>16993</v>
      </c>
      <c r="C9579" s="149" t="s">
        <v>32394</v>
      </c>
      <c r="D9579" s="150" t="s">
        <v>32395</v>
      </c>
      <c r="E9579" s="149" t="s">
        <v>58</v>
      </c>
      <c r="F9579" s="151" t="s">
        <v>10362</v>
      </c>
      <c r="G9579" s="151" t="s">
        <v>9654</v>
      </c>
    </row>
    <row r="9580" spans="1:7" x14ac:dyDescent="0.2">
      <c r="A9580" s="148" t="e">
        <f t="shared" si="150"/>
        <v>#REF!</v>
      </c>
      <c r="B9580" s="149" t="s">
        <v>16993</v>
      </c>
      <c r="C9580" s="149" t="s">
        <v>32396</v>
      </c>
      <c r="D9580" s="150" t="s">
        <v>32397</v>
      </c>
      <c r="E9580" s="149" t="s">
        <v>58</v>
      </c>
      <c r="F9580" s="151" t="s">
        <v>32398</v>
      </c>
      <c r="G9580" s="151" t="s">
        <v>12891</v>
      </c>
    </row>
    <row r="9581" spans="1:7" x14ac:dyDescent="0.2">
      <c r="A9581" s="148" t="e">
        <f t="shared" si="150"/>
        <v>#REF!</v>
      </c>
      <c r="B9581" s="149" t="s">
        <v>16993</v>
      </c>
      <c r="C9581" s="149" t="s">
        <v>32399</v>
      </c>
      <c r="D9581" s="150" t="s">
        <v>32400</v>
      </c>
      <c r="E9581" s="149" t="s">
        <v>58</v>
      </c>
      <c r="F9581" s="151" t="s">
        <v>32401</v>
      </c>
      <c r="G9581" s="151" t="s">
        <v>32402</v>
      </c>
    </row>
    <row r="9582" spans="1:7" x14ac:dyDescent="0.2">
      <c r="A9582" s="148" t="e">
        <f t="shared" si="150"/>
        <v>#REF!</v>
      </c>
      <c r="B9582" s="149" t="s">
        <v>16993</v>
      </c>
      <c r="C9582" s="149" t="s">
        <v>32403</v>
      </c>
      <c r="D9582" s="150" t="s">
        <v>32404</v>
      </c>
      <c r="E9582" s="149" t="s">
        <v>58</v>
      </c>
      <c r="F9582" s="151" t="s">
        <v>20492</v>
      </c>
      <c r="G9582" s="151" t="s">
        <v>32405</v>
      </c>
    </row>
    <row r="9583" spans="1:7" x14ac:dyDescent="0.2">
      <c r="A9583" s="148" t="e">
        <f t="shared" si="150"/>
        <v>#REF!</v>
      </c>
      <c r="B9583" s="149" t="s">
        <v>16993</v>
      </c>
      <c r="C9583" s="149" t="s">
        <v>32406</v>
      </c>
      <c r="D9583" s="150" t="s">
        <v>32407</v>
      </c>
      <c r="E9583" s="149" t="s">
        <v>58</v>
      </c>
      <c r="F9583" s="151" t="s">
        <v>32408</v>
      </c>
      <c r="G9583" s="151" t="s">
        <v>32409</v>
      </c>
    </row>
    <row r="9584" spans="1:7" x14ac:dyDescent="0.2">
      <c r="A9584" s="148" t="e">
        <f t="shared" si="150"/>
        <v>#REF!</v>
      </c>
      <c r="B9584" s="149" t="s">
        <v>16993</v>
      </c>
      <c r="C9584" s="149" t="s">
        <v>32410</v>
      </c>
      <c r="D9584" s="150" t="s">
        <v>32411</v>
      </c>
      <c r="E9584" s="149" t="s">
        <v>58</v>
      </c>
      <c r="F9584" s="151" t="s">
        <v>32412</v>
      </c>
      <c r="G9584" s="151" t="s">
        <v>32413</v>
      </c>
    </row>
    <row r="9585" spans="1:7" x14ac:dyDescent="0.2">
      <c r="A9585" s="148" t="e">
        <f t="shared" si="150"/>
        <v>#REF!</v>
      </c>
      <c r="B9585" s="149" t="s">
        <v>16993</v>
      </c>
      <c r="C9585" s="149" t="s">
        <v>32414</v>
      </c>
      <c r="D9585" s="150" t="s">
        <v>32415</v>
      </c>
      <c r="E9585" s="149" t="s">
        <v>58</v>
      </c>
      <c r="F9585" s="151" t="s">
        <v>32416</v>
      </c>
      <c r="G9585" s="151" t="s">
        <v>32417</v>
      </c>
    </row>
    <row r="9586" spans="1:7" ht="22.5" x14ac:dyDescent="0.2">
      <c r="A9586" s="148" t="e">
        <f t="shared" si="150"/>
        <v>#REF!</v>
      </c>
      <c r="B9586" s="149" t="s">
        <v>16993</v>
      </c>
      <c r="C9586" s="149" t="s">
        <v>32418</v>
      </c>
      <c r="D9586" s="150" t="s">
        <v>32419</v>
      </c>
      <c r="E9586" s="149" t="s">
        <v>58</v>
      </c>
      <c r="F9586" s="151" t="s">
        <v>32420</v>
      </c>
      <c r="G9586" s="151" t="s">
        <v>32421</v>
      </c>
    </row>
    <row r="9587" spans="1:7" ht="22.5" x14ac:dyDescent="0.2">
      <c r="A9587" s="148" t="e">
        <f t="shared" si="150"/>
        <v>#REF!</v>
      </c>
      <c r="B9587" s="149" t="s">
        <v>16993</v>
      </c>
      <c r="C9587" s="149" t="s">
        <v>32422</v>
      </c>
      <c r="D9587" s="150" t="s">
        <v>32423</v>
      </c>
      <c r="E9587" s="149" t="s">
        <v>58</v>
      </c>
      <c r="F9587" s="151" t="s">
        <v>32424</v>
      </c>
      <c r="G9587" s="151" t="s">
        <v>32425</v>
      </c>
    </row>
    <row r="9588" spans="1:7" ht="22.5" x14ac:dyDescent="0.2">
      <c r="A9588" s="148" t="e">
        <f t="shared" si="150"/>
        <v>#REF!</v>
      </c>
      <c r="B9588" s="149" t="s">
        <v>16993</v>
      </c>
      <c r="C9588" s="149" t="s">
        <v>32426</v>
      </c>
      <c r="D9588" s="150" t="s">
        <v>32427</v>
      </c>
      <c r="E9588" s="149" t="s">
        <v>58</v>
      </c>
      <c r="F9588" s="151" t="s">
        <v>32428</v>
      </c>
      <c r="G9588" s="151" t="s">
        <v>32429</v>
      </c>
    </row>
    <row r="9589" spans="1:7" ht="22.5" x14ac:dyDescent="0.2">
      <c r="A9589" s="148" t="e">
        <f t="shared" si="150"/>
        <v>#REF!</v>
      </c>
      <c r="B9589" s="149" t="s">
        <v>16993</v>
      </c>
      <c r="C9589" s="149" t="s">
        <v>32430</v>
      </c>
      <c r="D9589" s="150" t="s">
        <v>32431</v>
      </c>
      <c r="E9589" s="149" t="s">
        <v>58</v>
      </c>
      <c r="F9589" s="151" t="s">
        <v>32432</v>
      </c>
      <c r="G9589" s="151" t="s">
        <v>32433</v>
      </c>
    </row>
    <row r="9590" spans="1:7" ht="22.5" x14ac:dyDescent="0.2">
      <c r="A9590" s="148" t="e">
        <f t="shared" si="150"/>
        <v>#REF!</v>
      </c>
      <c r="B9590" s="149" t="s">
        <v>16993</v>
      </c>
      <c r="C9590" s="149" t="s">
        <v>32434</v>
      </c>
      <c r="D9590" s="150" t="s">
        <v>32435</v>
      </c>
      <c r="E9590" s="149" t="s">
        <v>58</v>
      </c>
      <c r="F9590" s="151" t="s">
        <v>32436</v>
      </c>
      <c r="G9590" s="151" t="s">
        <v>13706</v>
      </c>
    </row>
    <row r="9591" spans="1:7" ht="22.5" x14ac:dyDescent="0.2">
      <c r="A9591" s="148" t="e">
        <f t="shared" si="150"/>
        <v>#REF!</v>
      </c>
      <c r="B9591" s="149" t="s">
        <v>16993</v>
      </c>
      <c r="C9591" s="149" t="s">
        <v>32437</v>
      </c>
      <c r="D9591" s="150" t="s">
        <v>32438</v>
      </c>
      <c r="E9591" s="149" t="s">
        <v>58</v>
      </c>
      <c r="F9591" s="151" t="s">
        <v>32439</v>
      </c>
      <c r="G9591" s="151" t="s">
        <v>32440</v>
      </c>
    </row>
    <row r="9592" spans="1:7" ht="22.5" x14ac:dyDescent="0.2">
      <c r="A9592" s="148" t="e">
        <f t="shared" si="150"/>
        <v>#REF!</v>
      </c>
      <c r="B9592" s="149" t="s">
        <v>16993</v>
      </c>
      <c r="C9592" s="149" t="s">
        <v>32441</v>
      </c>
      <c r="D9592" s="150" t="s">
        <v>32442</v>
      </c>
      <c r="E9592" s="149" t="s">
        <v>58</v>
      </c>
      <c r="F9592" s="151" t="s">
        <v>11124</v>
      </c>
      <c r="G9592" s="151" t="s">
        <v>32443</v>
      </c>
    </row>
    <row r="9593" spans="1:7" ht="22.5" x14ac:dyDescent="0.2">
      <c r="A9593" s="148" t="e">
        <f t="shared" si="150"/>
        <v>#REF!</v>
      </c>
      <c r="B9593" s="149" t="s">
        <v>16993</v>
      </c>
      <c r="C9593" s="149" t="s">
        <v>32444</v>
      </c>
      <c r="D9593" s="150" t="s">
        <v>32445</v>
      </c>
      <c r="E9593" s="149" t="s">
        <v>58</v>
      </c>
      <c r="F9593" s="151" t="s">
        <v>29312</v>
      </c>
      <c r="G9593" s="151" t="s">
        <v>11037</v>
      </c>
    </row>
    <row r="9594" spans="1:7" ht="22.5" x14ac:dyDescent="0.2">
      <c r="A9594" s="148" t="e">
        <f t="shared" si="150"/>
        <v>#REF!</v>
      </c>
      <c r="B9594" s="149" t="s">
        <v>16993</v>
      </c>
      <c r="C9594" s="149" t="s">
        <v>32446</v>
      </c>
      <c r="D9594" s="150" t="s">
        <v>32447</v>
      </c>
      <c r="E9594" s="149" t="s">
        <v>58</v>
      </c>
      <c r="F9594" s="151" t="s">
        <v>12377</v>
      </c>
      <c r="G9594" s="151" t="s">
        <v>32448</v>
      </c>
    </row>
    <row r="9595" spans="1:7" ht="22.5" x14ac:dyDescent="0.2">
      <c r="A9595" s="148" t="e">
        <f t="shared" si="150"/>
        <v>#REF!</v>
      </c>
      <c r="B9595" s="149" t="s">
        <v>16993</v>
      </c>
      <c r="C9595" s="149" t="s">
        <v>32449</v>
      </c>
      <c r="D9595" s="150" t="s">
        <v>32450</v>
      </c>
      <c r="E9595" s="149" t="s">
        <v>58</v>
      </c>
      <c r="F9595" s="151" t="s">
        <v>27304</v>
      </c>
      <c r="G9595" s="151" t="s">
        <v>32451</v>
      </c>
    </row>
    <row r="9596" spans="1:7" ht="22.5" x14ac:dyDescent="0.2">
      <c r="A9596" s="148" t="e">
        <f t="shared" si="150"/>
        <v>#REF!</v>
      </c>
      <c r="B9596" s="149" t="s">
        <v>16993</v>
      </c>
      <c r="C9596" s="149" t="s">
        <v>32452</v>
      </c>
      <c r="D9596" s="150" t="s">
        <v>32453</v>
      </c>
      <c r="E9596" s="149" t="s">
        <v>58</v>
      </c>
      <c r="F9596" s="151" t="s">
        <v>26785</v>
      </c>
      <c r="G9596" s="151" t="s">
        <v>12299</v>
      </c>
    </row>
    <row r="9597" spans="1:7" ht="22.5" x14ac:dyDescent="0.2">
      <c r="A9597" s="148" t="e">
        <f t="shared" si="150"/>
        <v>#REF!</v>
      </c>
      <c r="B9597" s="149" t="s">
        <v>16993</v>
      </c>
      <c r="C9597" s="149" t="s">
        <v>32454</v>
      </c>
      <c r="D9597" s="150" t="s">
        <v>32455</v>
      </c>
      <c r="E9597" s="149" t="s">
        <v>58</v>
      </c>
      <c r="F9597" s="151" t="s">
        <v>21474</v>
      </c>
      <c r="G9597" s="151" t="s">
        <v>13624</v>
      </c>
    </row>
    <row r="9598" spans="1:7" ht="22.5" x14ac:dyDescent="0.2">
      <c r="A9598" s="148" t="e">
        <f t="shared" si="150"/>
        <v>#REF!</v>
      </c>
      <c r="B9598" s="149" t="s">
        <v>16993</v>
      </c>
      <c r="C9598" s="149" t="s">
        <v>32456</v>
      </c>
      <c r="D9598" s="150" t="s">
        <v>32457</v>
      </c>
      <c r="E9598" s="149" t="s">
        <v>58</v>
      </c>
      <c r="F9598" s="151" t="s">
        <v>17380</v>
      </c>
      <c r="G9598" s="151" t="s">
        <v>17015</v>
      </c>
    </row>
    <row r="9599" spans="1:7" ht="22.5" x14ac:dyDescent="0.2">
      <c r="A9599" s="148" t="e">
        <f t="shared" si="150"/>
        <v>#REF!</v>
      </c>
      <c r="B9599" s="149" t="s">
        <v>16993</v>
      </c>
      <c r="C9599" s="149" t="s">
        <v>32458</v>
      </c>
      <c r="D9599" s="150" t="s">
        <v>32459</v>
      </c>
      <c r="E9599" s="149" t="s">
        <v>58</v>
      </c>
      <c r="F9599" s="151" t="s">
        <v>32460</v>
      </c>
      <c r="G9599" s="151" t="s">
        <v>30104</v>
      </c>
    </row>
    <row r="9600" spans="1:7" ht="22.5" x14ac:dyDescent="0.2">
      <c r="A9600" s="148" t="e">
        <f t="shared" si="150"/>
        <v>#REF!</v>
      </c>
      <c r="B9600" s="149" t="s">
        <v>16993</v>
      </c>
      <c r="C9600" s="149" t="s">
        <v>32461</v>
      </c>
      <c r="D9600" s="150" t="s">
        <v>32462</v>
      </c>
      <c r="E9600" s="149" t="s">
        <v>58</v>
      </c>
      <c r="F9600" s="151" t="s">
        <v>32463</v>
      </c>
      <c r="G9600" s="151" t="s">
        <v>32464</v>
      </c>
    </row>
    <row r="9601" spans="1:7" ht="22.5" x14ac:dyDescent="0.2">
      <c r="A9601" s="148" t="e">
        <f t="shared" si="150"/>
        <v>#REF!</v>
      </c>
      <c r="B9601" s="149" t="s">
        <v>16993</v>
      </c>
      <c r="C9601" s="149" t="s">
        <v>32465</v>
      </c>
      <c r="D9601" s="150" t="s">
        <v>32466</v>
      </c>
      <c r="E9601" s="149" t="s">
        <v>58</v>
      </c>
      <c r="F9601" s="151" t="s">
        <v>11440</v>
      </c>
      <c r="G9601" s="151" t="s">
        <v>27019</v>
      </c>
    </row>
    <row r="9602" spans="1:7" ht="22.5" x14ac:dyDescent="0.2">
      <c r="A9602" s="148" t="e">
        <f t="shared" si="150"/>
        <v>#REF!</v>
      </c>
      <c r="B9602" s="149" t="s">
        <v>16993</v>
      </c>
      <c r="C9602" s="149" t="s">
        <v>32467</v>
      </c>
      <c r="D9602" s="150" t="s">
        <v>32468</v>
      </c>
      <c r="E9602" s="149" t="s">
        <v>58</v>
      </c>
      <c r="F9602" s="151" t="s">
        <v>17800</v>
      </c>
      <c r="G9602" s="151" t="s">
        <v>31925</v>
      </c>
    </row>
    <row r="9603" spans="1:7" ht="22.5" x14ac:dyDescent="0.2">
      <c r="A9603" s="148" t="e">
        <f t="shared" si="150"/>
        <v>#REF!</v>
      </c>
      <c r="B9603" s="149" t="s">
        <v>16993</v>
      </c>
      <c r="C9603" s="149" t="s">
        <v>32469</v>
      </c>
      <c r="D9603" s="150" t="s">
        <v>32470</v>
      </c>
      <c r="E9603" s="149" t="s">
        <v>58</v>
      </c>
      <c r="F9603" s="151" t="s">
        <v>30587</v>
      </c>
      <c r="G9603" s="151" t="s">
        <v>32471</v>
      </c>
    </row>
    <row r="9604" spans="1:7" ht="22.5" x14ac:dyDescent="0.2">
      <c r="A9604" s="148" t="e">
        <f t="shared" si="150"/>
        <v>#REF!</v>
      </c>
      <c r="B9604" s="149" t="s">
        <v>16993</v>
      </c>
      <c r="C9604" s="149" t="s">
        <v>32472</v>
      </c>
      <c r="D9604" s="150" t="s">
        <v>32473</v>
      </c>
      <c r="E9604" s="149" t="s">
        <v>58</v>
      </c>
      <c r="F9604" s="151" t="s">
        <v>32474</v>
      </c>
      <c r="G9604" s="151" t="s">
        <v>32254</v>
      </c>
    </row>
    <row r="9605" spans="1:7" ht="22.5" x14ac:dyDescent="0.2">
      <c r="A9605" s="148" t="e">
        <f t="shared" si="150"/>
        <v>#REF!</v>
      </c>
      <c r="B9605" s="149" t="s">
        <v>16993</v>
      </c>
      <c r="C9605" s="149" t="s">
        <v>32475</v>
      </c>
      <c r="D9605" s="150" t="s">
        <v>32476</v>
      </c>
      <c r="E9605" s="149" t="s">
        <v>58</v>
      </c>
      <c r="F9605" s="151" t="s">
        <v>32477</v>
      </c>
      <c r="G9605" s="151" t="s">
        <v>32478</v>
      </c>
    </row>
    <row r="9606" spans="1:7" ht="22.5" x14ac:dyDescent="0.2">
      <c r="A9606" s="148" t="e">
        <f t="shared" si="150"/>
        <v>#REF!</v>
      </c>
      <c r="B9606" s="149" t="s">
        <v>16993</v>
      </c>
      <c r="C9606" s="149" t="s">
        <v>32479</v>
      </c>
      <c r="D9606" s="150" t="s">
        <v>32480</v>
      </c>
      <c r="E9606" s="149" t="s">
        <v>58</v>
      </c>
      <c r="F9606" s="151" t="s">
        <v>31732</v>
      </c>
      <c r="G9606" s="151" t="s">
        <v>20201</v>
      </c>
    </row>
    <row r="9607" spans="1:7" ht="22.5" x14ac:dyDescent="0.2">
      <c r="A9607" s="148" t="e">
        <f t="shared" si="150"/>
        <v>#REF!</v>
      </c>
      <c r="B9607" s="149" t="s">
        <v>16993</v>
      </c>
      <c r="C9607" s="149" t="s">
        <v>32481</v>
      </c>
      <c r="D9607" s="150" t="s">
        <v>32482</v>
      </c>
      <c r="E9607" s="149" t="s">
        <v>58</v>
      </c>
      <c r="F9607" s="151" t="s">
        <v>14972</v>
      </c>
      <c r="G9607" s="151" t="s">
        <v>29851</v>
      </c>
    </row>
    <row r="9608" spans="1:7" ht="22.5" x14ac:dyDescent="0.2">
      <c r="A9608" s="148" t="e">
        <f t="shared" si="150"/>
        <v>#REF!</v>
      </c>
      <c r="B9608" s="149" t="s">
        <v>16993</v>
      </c>
      <c r="C9608" s="149" t="s">
        <v>32483</v>
      </c>
      <c r="D9608" s="150" t="s">
        <v>32484</v>
      </c>
      <c r="E9608" s="149" t="s">
        <v>58</v>
      </c>
      <c r="F9608" s="151" t="s">
        <v>17920</v>
      </c>
      <c r="G9608" s="151" t="s">
        <v>32485</v>
      </c>
    </row>
    <row r="9609" spans="1:7" ht="22.5" x14ac:dyDescent="0.2">
      <c r="A9609" s="148" t="e">
        <f t="shared" si="150"/>
        <v>#REF!</v>
      </c>
      <c r="B9609" s="149" t="s">
        <v>16993</v>
      </c>
      <c r="C9609" s="149" t="s">
        <v>32486</v>
      </c>
      <c r="D9609" s="150" t="s">
        <v>32487</v>
      </c>
      <c r="E9609" s="149" t="s">
        <v>58</v>
      </c>
      <c r="F9609" s="151" t="s">
        <v>31918</v>
      </c>
      <c r="G9609" s="151" t="s">
        <v>23354</v>
      </c>
    </row>
    <row r="9610" spans="1:7" ht="22.5" x14ac:dyDescent="0.2">
      <c r="A9610" s="148" t="e">
        <f t="shared" si="150"/>
        <v>#REF!</v>
      </c>
      <c r="B9610" s="149" t="s">
        <v>16993</v>
      </c>
      <c r="C9610" s="149" t="s">
        <v>32488</v>
      </c>
      <c r="D9610" s="150" t="s">
        <v>32489</v>
      </c>
      <c r="E9610" s="149" t="s">
        <v>58</v>
      </c>
      <c r="F9610" s="151" t="s">
        <v>16062</v>
      </c>
      <c r="G9610" s="151" t="s">
        <v>32490</v>
      </c>
    </row>
    <row r="9611" spans="1:7" ht="22.5" x14ac:dyDescent="0.2">
      <c r="A9611" s="148" t="e">
        <f t="shared" si="150"/>
        <v>#REF!</v>
      </c>
      <c r="B9611" s="149" t="s">
        <v>16993</v>
      </c>
      <c r="C9611" s="149" t="s">
        <v>32491</v>
      </c>
      <c r="D9611" s="150" t="s">
        <v>32492</v>
      </c>
      <c r="E9611" s="149" t="s">
        <v>58</v>
      </c>
      <c r="F9611" s="151" t="s">
        <v>15064</v>
      </c>
      <c r="G9611" s="151" t="s">
        <v>32493</v>
      </c>
    </row>
    <row r="9612" spans="1:7" ht="22.5" x14ac:dyDescent="0.2">
      <c r="A9612" s="148" t="e">
        <f t="shared" si="150"/>
        <v>#REF!</v>
      </c>
      <c r="B9612" s="149" t="s">
        <v>16993</v>
      </c>
      <c r="C9612" s="149" t="s">
        <v>32494</v>
      </c>
      <c r="D9612" s="150" t="s">
        <v>32495</v>
      </c>
      <c r="E9612" s="149" t="s">
        <v>58</v>
      </c>
      <c r="F9612" s="151" t="s">
        <v>9067</v>
      </c>
      <c r="G9612" s="151" t="s">
        <v>12436</v>
      </c>
    </row>
    <row r="9613" spans="1:7" ht="22.5" x14ac:dyDescent="0.2">
      <c r="A9613" s="148" t="e">
        <f t="shared" si="150"/>
        <v>#REF!</v>
      </c>
      <c r="B9613" s="149" t="s">
        <v>16993</v>
      </c>
      <c r="C9613" s="149" t="s">
        <v>32496</v>
      </c>
      <c r="D9613" s="150" t="s">
        <v>32497</v>
      </c>
      <c r="E9613" s="149" t="s">
        <v>58</v>
      </c>
      <c r="F9613" s="151" t="s">
        <v>11037</v>
      </c>
      <c r="G9613" s="151" t="s">
        <v>29892</v>
      </c>
    </row>
    <row r="9614" spans="1:7" ht="22.5" x14ac:dyDescent="0.2">
      <c r="A9614" s="148" t="e">
        <f t="shared" si="150"/>
        <v>#REF!</v>
      </c>
      <c r="B9614" s="149" t="s">
        <v>16993</v>
      </c>
      <c r="C9614" s="149" t="s">
        <v>32498</v>
      </c>
      <c r="D9614" s="150" t="s">
        <v>32499</v>
      </c>
      <c r="E9614" s="149" t="s">
        <v>58</v>
      </c>
      <c r="F9614" s="151" t="s">
        <v>32500</v>
      </c>
      <c r="G9614" s="151" t="s">
        <v>32501</v>
      </c>
    </row>
    <row r="9615" spans="1:7" ht="22.5" x14ac:dyDescent="0.2">
      <c r="A9615" s="148" t="e">
        <f t="shared" si="150"/>
        <v>#REF!</v>
      </c>
      <c r="B9615" s="149" t="s">
        <v>16993</v>
      </c>
      <c r="C9615" s="149" t="s">
        <v>32502</v>
      </c>
      <c r="D9615" s="150" t="s">
        <v>32503</v>
      </c>
      <c r="E9615" s="149" t="s">
        <v>58</v>
      </c>
      <c r="F9615" s="151" t="s">
        <v>31884</v>
      </c>
      <c r="G9615" s="151" t="s">
        <v>12813</v>
      </c>
    </row>
    <row r="9616" spans="1:7" ht="22.5" x14ac:dyDescent="0.2">
      <c r="A9616" s="148" t="e">
        <f t="shared" si="150"/>
        <v>#REF!</v>
      </c>
      <c r="B9616" s="149" t="s">
        <v>16993</v>
      </c>
      <c r="C9616" s="149" t="s">
        <v>32504</v>
      </c>
      <c r="D9616" s="150" t="s">
        <v>32505</v>
      </c>
      <c r="E9616" s="149" t="s">
        <v>58</v>
      </c>
      <c r="F9616" s="151" t="s">
        <v>27264</v>
      </c>
      <c r="G9616" s="151" t="s">
        <v>32506</v>
      </c>
    </row>
    <row r="9617" spans="1:7" ht="22.5" x14ac:dyDescent="0.2">
      <c r="A9617" s="148" t="e">
        <f t="shared" si="150"/>
        <v>#REF!</v>
      </c>
      <c r="B9617" s="149" t="s">
        <v>16993</v>
      </c>
      <c r="C9617" s="149" t="s">
        <v>32507</v>
      </c>
      <c r="D9617" s="150" t="s">
        <v>32508</v>
      </c>
      <c r="E9617" s="149" t="s">
        <v>58</v>
      </c>
      <c r="F9617" s="151" t="s">
        <v>32509</v>
      </c>
      <c r="G9617" s="151" t="s">
        <v>32510</v>
      </c>
    </row>
    <row r="9618" spans="1:7" ht="22.5" x14ac:dyDescent="0.2">
      <c r="A9618" s="148" t="e">
        <f t="shared" si="150"/>
        <v>#REF!</v>
      </c>
      <c r="B9618" s="149" t="s">
        <v>16993</v>
      </c>
      <c r="C9618" s="149" t="s">
        <v>32511</v>
      </c>
      <c r="D9618" s="150" t="s">
        <v>32512</v>
      </c>
      <c r="E9618" s="149" t="s">
        <v>58</v>
      </c>
      <c r="F9618" s="151" t="s">
        <v>15042</v>
      </c>
      <c r="G9618" s="151" t="s">
        <v>10634</v>
      </c>
    </row>
    <row r="9619" spans="1:7" ht="22.5" x14ac:dyDescent="0.2">
      <c r="A9619" s="148" t="e">
        <f t="shared" si="150"/>
        <v>#REF!</v>
      </c>
      <c r="B9619" s="149" t="s">
        <v>16993</v>
      </c>
      <c r="C9619" s="149" t="s">
        <v>32513</v>
      </c>
      <c r="D9619" s="150" t="s">
        <v>32514</v>
      </c>
      <c r="E9619" s="149" t="s">
        <v>58</v>
      </c>
      <c r="F9619" s="151" t="s">
        <v>32515</v>
      </c>
      <c r="G9619" s="151" t="s">
        <v>8333</v>
      </c>
    </row>
    <row r="9620" spans="1:7" ht="22.5" x14ac:dyDescent="0.2">
      <c r="A9620" s="148" t="e">
        <f t="shared" si="150"/>
        <v>#REF!</v>
      </c>
      <c r="B9620" s="149" t="s">
        <v>16993</v>
      </c>
      <c r="C9620" s="149" t="s">
        <v>32516</v>
      </c>
      <c r="D9620" s="150" t="s">
        <v>32517</v>
      </c>
      <c r="E9620" s="149" t="s">
        <v>58</v>
      </c>
      <c r="F9620" s="151" t="s">
        <v>13797</v>
      </c>
      <c r="G9620" s="151" t="s">
        <v>32518</v>
      </c>
    </row>
    <row r="9621" spans="1:7" ht="22.5" x14ac:dyDescent="0.2">
      <c r="A9621" s="148" t="e">
        <f t="shared" si="150"/>
        <v>#REF!</v>
      </c>
      <c r="B9621" s="149" t="s">
        <v>16993</v>
      </c>
      <c r="C9621" s="149" t="s">
        <v>32519</v>
      </c>
      <c r="D9621" s="150" t="s">
        <v>32520</v>
      </c>
      <c r="E9621" s="149" t="s">
        <v>58</v>
      </c>
      <c r="F9621" s="151" t="s">
        <v>15056</v>
      </c>
      <c r="G9621" s="151" t="s">
        <v>13487</v>
      </c>
    </row>
    <row r="9622" spans="1:7" ht="22.5" x14ac:dyDescent="0.2">
      <c r="A9622" s="148" t="e">
        <f t="shared" si="150"/>
        <v>#REF!</v>
      </c>
      <c r="B9622" s="149" t="s">
        <v>16993</v>
      </c>
      <c r="C9622" s="149" t="s">
        <v>32521</v>
      </c>
      <c r="D9622" s="150" t="s">
        <v>32522</v>
      </c>
      <c r="E9622" s="149" t="s">
        <v>58</v>
      </c>
      <c r="F9622" s="151" t="s">
        <v>11477</v>
      </c>
      <c r="G9622" s="151" t="s">
        <v>32523</v>
      </c>
    </row>
    <row r="9623" spans="1:7" ht="22.5" x14ac:dyDescent="0.2">
      <c r="A9623" s="148" t="e">
        <f t="shared" si="150"/>
        <v>#REF!</v>
      </c>
      <c r="B9623" s="149" t="s">
        <v>16993</v>
      </c>
      <c r="C9623" s="149" t="s">
        <v>32524</v>
      </c>
      <c r="D9623" s="150" t="s">
        <v>32525</v>
      </c>
      <c r="E9623" s="149" t="s">
        <v>58</v>
      </c>
      <c r="F9623" s="151" t="s">
        <v>32526</v>
      </c>
      <c r="G9623" s="151" t="s">
        <v>27173</v>
      </c>
    </row>
    <row r="9624" spans="1:7" ht="22.5" x14ac:dyDescent="0.2">
      <c r="A9624" s="148" t="e">
        <f t="shared" si="150"/>
        <v>#REF!</v>
      </c>
      <c r="B9624" s="149" t="s">
        <v>16993</v>
      </c>
      <c r="C9624" s="149" t="s">
        <v>32527</v>
      </c>
      <c r="D9624" s="150" t="s">
        <v>32528</v>
      </c>
      <c r="E9624" s="149" t="s">
        <v>58</v>
      </c>
      <c r="F9624" s="151" t="s">
        <v>12908</v>
      </c>
      <c r="G9624" s="151" t="s">
        <v>13536</v>
      </c>
    </row>
    <row r="9625" spans="1:7" ht="22.5" x14ac:dyDescent="0.2">
      <c r="A9625" s="148" t="e">
        <f t="shared" si="150"/>
        <v>#REF!</v>
      </c>
      <c r="B9625" s="149" t="s">
        <v>16993</v>
      </c>
      <c r="C9625" s="149" t="s">
        <v>32529</v>
      </c>
      <c r="D9625" s="150" t="s">
        <v>32530</v>
      </c>
      <c r="E9625" s="149" t="s">
        <v>58</v>
      </c>
      <c r="F9625" s="151" t="s">
        <v>24250</v>
      </c>
      <c r="G9625" s="151" t="s">
        <v>32531</v>
      </c>
    </row>
    <row r="9626" spans="1:7" ht="22.5" x14ac:dyDescent="0.2">
      <c r="A9626" s="148" t="e">
        <f t="shared" si="150"/>
        <v>#REF!</v>
      </c>
      <c r="B9626" s="149" t="s">
        <v>16993</v>
      </c>
      <c r="C9626" s="149" t="s">
        <v>32532</v>
      </c>
      <c r="D9626" s="150" t="s">
        <v>32533</v>
      </c>
      <c r="E9626" s="149" t="s">
        <v>58</v>
      </c>
      <c r="F9626" s="151" t="s">
        <v>32534</v>
      </c>
      <c r="G9626" s="151" t="s">
        <v>32535</v>
      </c>
    </row>
    <row r="9627" spans="1:7" ht="22.5" x14ac:dyDescent="0.2">
      <c r="A9627" s="148" t="e">
        <f t="shared" si="150"/>
        <v>#REF!</v>
      </c>
      <c r="B9627" s="149" t="s">
        <v>16993</v>
      </c>
      <c r="C9627" s="149" t="s">
        <v>32536</v>
      </c>
      <c r="D9627" s="150" t="s">
        <v>32537</v>
      </c>
      <c r="E9627" s="149" t="s">
        <v>58</v>
      </c>
      <c r="F9627" s="151" t="s">
        <v>32538</v>
      </c>
      <c r="G9627" s="151" t="s">
        <v>9338</v>
      </c>
    </row>
    <row r="9628" spans="1:7" ht="22.5" x14ac:dyDescent="0.2">
      <c r="A9628" s="148" t="e">
        <f t="shared" si="150"/>
        <v>#REF!</v>
      </c>
      <c r="B9628" s="149" t="s">
        <v>16993</v>
      </c>
      <c r="C9628" s="149" t="s">
        <v>32539</v>
      </c>
      <c r="D9628" s="150" t="s">
        <v>32540</v>
      </c>
      <c r="E9628" s="149" t="s">
        <v>58</v>
      </c>
      <c r="F9628" s="151" t="s">
        <v>16323</v>
      </c>
      <c r="G9628" s="151" t="s">
        <v>32541</v>
      </c>
    </row>
    <row r="9629" spans="1:7" ht="22.5" x14ac:dyDescent="0.2">
      <c r="A9629" s="148" t="e">
        <f t="shared" si="150"/>
        <v>#REF!</v>
      </c>
      <c r="B9629" s="149" t="s">
        <v>16993</v>
      </c>
      <c r="C9629" s="149" t="s">
        <v>32542</v>
      </c>
      <c r="D9629" s="150" t="s">
        <v>32543</v>
      </c>
      <c r="E9629" s="149" t="s">
        <v>58</v>
      </c>
      <c r="F9629" s="151" t="s">
        <v>32544</v>
      </c>
      <c r="G9629" s="151" t="s">
        <v>14704</v>
      </c>
    </row>
    <row r="9630" spans="1:7" ht="22.5" x14ac:dyDescent="0.2">
      <c r="A9630" s="148" t="e">
        <f t="shared" si="150"/>
        <v>#REF!</v>
      </c>
      <c r="B9630" s="149" t="s">
        <v>16993</v>
      </c>
      <c r="C9630" s="149" t="s">
        <v>32545</v>
      </c>
      <c r="D9630" s="150" t="s">
        <v>32546</v>
      </c>
      <c r="E9630" s="149" t="s">
        <v>58</v>
      </c>
      <c r="F9630" s="151" t="s">
        <v>21077</v>
      </c>
      <c r="G9630" s="151" t="s">
        <v>32547</v>
      </c>
    </row>
    <row r="9631" spans="1:7" ht="22.5" x14ac:dyDescent="0.2">
      <c r="A9631" s="148" t="e">
        <f t="shared" si="150"/>
        <v>#REF!</v>
      </c>
      <c r="B9631" s="149" t="s">
        <v>16993</v>
      </c>
      <c r="C9631" s="149" t="s">
        <v>32548</v>
      </c>
      <c r="D9631" s="150" t="s">
        <v>32549</v>
      </c>
      <c r="E9631" s="149" t="s">
        <v>58</v>
      </c>
      <c r="F9631" s="151" t="s">
        <v>32550</v>
      </c>
      <c r="G9631" s="151" t="s">
        <v>15056</v>
      </c>
    </row>
    <row r="9632" spans="1:7" ht="22.5" x14ac:dyDescent="0.2">
      <c r="A9632" s="148" t="e">
        <f t="shared" si="150"/>
        <v>#REF!</v>
      </c>
      <c r="B9632" s="149" t="s">
        <v>16993</v>
      </c>
      <c r="C9632" s="149" t="s">
        <v>32551</v>
      </c>
      <c r="D9632" s="150" t="s">
        <v>32552</v>
      </c>
      <c r="E9632" s="149" t="s">
        <v>58</v>
      </c>
      <c r="F9632" s="151" t="s">
        <v>29892</v>
      </c>
      <c r="G9632" s="151" t="s">
        <v>30919</v>
      </c>
    </row>
    <row r="9633" spans="1:7" ht="22.5" x14ac:dyDescent="0.2">
      <c r="A9633" s="148" t="e">
        <f t="shared" si="150"/>
        <v>#REF!</v>
      </c>
      <c r="B9633" s="149" t="s">
        <v>16993</v>
      </c>
      <c r="C9633" s="149" t="s">
        <v>32553</v>
      </c>
      <c r="D9633" s="150" t="s">
        <v>32554</v>
      </c>
      <c r="E9633" s="149" t="s">
        <v>58</v>
      </c>
      <c r="F9633" s="151" t="s">
        <v>12296</v>
      </c>
      <c r="G9633" s="151" t="s">
        <v>32555</v>
      </c>
    </row>
    <row r="9634" spans="1:7" ht="22.5" x14ac:dyDescent="0.2">
      <c r="A9634" s="148" t="e">
        <f t="shared" si="150"/>
        <v>#REF!</v>
      </c>
      <c r="B9634" s="149" t="s">
        <v>16993</v>
      </c>
      <c r="C9634" s="149" t="s">
        <v>32556</v>
      </c>
      <c r="D9634" s="150" t="s">
        <v>32557</v>
      </c>
      <c r="E9634" s="149" t="s">
        <v>58</v>
      </c>
      <c r="F9634" s="151" t="s">
        <v>32558</v>
      </c>
      <c r="G9634" s="151" t="s">
        <v>10900</v>
      </c>
    </row>
    <row r="9635" spans="1:7" ht="22.5" x14ac:dyDescent="0.2">
      <c r="A9635" s="148" t="e">
        <f t="shared" si="150"/>
        <v>#REF!</v>
      </c>
      <c r="B9635" s="149" t="s">
        <v>16993</v>
      </c>
      <c r="C9635" s="149" t="s">
        <v>32559</v>
      </c>
      <c r="D9635" s="150" t="s">
        <v>32560</v>
      </c>
      <c r="E9635" s="149" t="s">
        <v>58</v>
      </c>
      <c r="F9635" s="151" t="s">
        <v>22053</v>
      </c>
      <c r="G9635" s="151" t="s">
        <v>28149</v>
      </c>
    </row>
    <row r="9636" spans="1:7" ht="22.5" x14ac:dyDescent="0.2">
      <c r="A9636" s="148" t="e">
        <f t="shared" si="150"/>
        <v>#REF!</v>
      </c>
      <c r="B9636" s="149" t="s">
        <v>16993</v>
      </c>
      <c r="C9636" s="149" t="s">
        <v>32561</v>
      </c>
      <c r="D9636" s="150" t="s">
        <v>32562</v>
      </c>
      <c r="E9636" s="149" t="s">
        <v>58</v>
      </c>
      <c r="F9636" s="151" t="s">
        <v>32563</v>
      </c>
      <c r="G9636" s="151" t="s">
        <v>32564</v>
      </c>
    </row>
    <row r="9637" spans="1:7" ht="22.5" x14ac:dyDescent="0.2">
      <c r="A9637" s="148" t="e">
        <f t="shared" ref="A9637:A9700" si="151">CONCATENAR</f>
        <v>#REF!</v>
      </c>
      <c r="B9637" s="149" t="s">
        <v>16993</v>
      </c>
      <c r="C9637" s="149" t="s">
        <v>32565</v>
      </c>
      <c r="D9637" s="150" t="s">
        <v>32566</v>
      </c>
      <c r="E9637" s="149" t="s">
        <v>58</v>
      </c>
      <c r="F9637" s="151" t="s">
        <v>32567</v>
      </c>
      <c r="G9637" s="151" t="s">
        <v>29358</v>
      </c>
    </row>
    <row r="9638" spans="1:7" ht="22.5" x14ac:dyDescent="0.2">
      <c r="A9638" s="148" t="e">
        <f t="shared" si="151"/>
        <v>#REF!</v>
      </c>
      <c r="B9638" s="149" t="s">
        <v>16993</v>
      </c>
      <c r="C9638" s="149" t="s">
        <v>32568</v>
      </c>
      <c r="D9638" s="150" t="s">
        <v>32569</v>
      </c>
      <c r="E9638" s="149" t="s">
        <v>58</v>
      </c>
      <c r="F9638" s="151" t="s">
        <v>32570</v>
      </c>
      <c r="G9638" s="151" t="s">
        <v>21113</v>
      </c>
    </row>
    <row r="9639" spans="1:7" ht="22.5" x14ac:dyDescent="0.2">
      <c r="A9639" s="148" t="e">
        <f t="shared" si="151"/>
        <v>#REF!</v>
      </c>
      <c r="B9639" s="149" t="s">
        <v>16993</v>
      </c>
      <c r="C9639" s="149" t="s">
        <v>32571</v>
      </c>
      <c r="D9639" s="150" t="s">
        <v>32572</v>
      </c>
      <c r="E9639" s="149" t="s">
        <v>58</v>
      </c>
      <c r="F9639" s="151" t="s">
        <v>17237</v>
      </c>
      <c r="G9639" s="151" t="s">
        <v>32573</v>
      </c>
    </row>
    <row r="9640" spans="1:7" ht="22.5" x14ac:dyDescent="0.2">
      <c r="A9640" s="148" t="e">
        <f t="shared" si="151"/>
        <v>#REF!</v>
      </c>
      <c r="B9640" s="149" t="s">
        <v>16993</v>
      </c>
      <c r="C9640" s="149" t="s">
        <v>32574</v>
      </c>
      <c r="D9640" s="150" t="s">
        <v>32575</v>
      </c>
      <c r="E9640" s="149" t="s">
        <v>58</v>
      </c>
      <c r="F9640" s="151" t="s">
        <v>17240</v>
      </c>
      <c r="G9640" s="151" t="s">
        <v>16521</v>
      </c>
    </row>
    <row r="9641" spans="1:7" ht="22.5" x14ac:dyDescent="0.2">
      <c r="A9641" s="148" t="e">
        <f t="shared" si="151"/>
        <v>#REF!</v>
      </c>
      <c r="B9641" s="149" t="s">
        <v>16993</v>
      </c>
      <c r="C9641" s="149" t="s">
        <v>32576</v>
      </c>
      <c r="D9641" s="150" t="s">
        <v>32577</v>
      </c>
      <c r="E9641" s="149" t="s">
        <v>58</v>
      </c>
      <c r="F9641" s="151" t="s">
        <v>32578</v>
      </c>
      <c r="G9641" s="151" t="s">
        <v>30755</v>
      </c>
    </row>
    <row r="9642" spans="1:7" ht="22.5" x14ac:dyDescent="0.2">
      <c r="A9642" s="148" t="e">
        <f t="shared" si="151"/>
        <v>#REF!</v>
      </c>
      <c r="B9642" s="149" t="s">
        <v>16993</v>
      </c>
      <c r="C9642" s="149" t="s">
        <v>32579</v>
      </c>
      <c r="D9642" s="150" t="s">
        <v>32580</v>
      </c>
      <c r="E9642" s="149" t="s">
        <v>58</v>
      </c>
      <c r="F9642" s="151" t="s">
        <v>32581</v>
      </c>
      <c r="G9642" s="151" t="s">
        <v>32582</v>
      </c>
    </row>
    <row r="9643" spans="1:7" ht="22.5" x14ac:dyDescent="0.2">
      <c r="A9643" s="148" t="e">
        <f t="shared" si="151"/>
        <v>#REF!</v>
      </c>
      <c r="B9643" s="149" t="s">
        <v>16993</v>
      </c>
      <c r="C9643" s="149" t="s">
        <v>32583</v>
      </c>
      <c r="D9643" s="150" t="s">
        <v>32584</v>
      </c>
      <c r="E9643" s="149" t="s">
        <v>58</v>
      </c>
      <c r="F9643" s="151" t="s">
        <v>32585</v>
      </c>
      <c r="G9643" s="151" t="s">
        <v>32586</v>
      </c>
    </row>
    <row r="9644" spans="1:7" ht="22.5" x14ac:dyDescent="0.2">
      <c r="A9644" s="148" t="e">
        <f t="shared" si="151"/>
        <v>#REF!</v>
      </c>
      <c r="B9644" s="149" t="s">
        <v>16993</v>
      </c>
      <c r="C9644" s="149" t="s">
        <v>32587</v>
      </c>
      <c r="D9644" s="150" t="s">
        <v>32588</v>
      </c>
      <c r="E9644" s="149" t="s">
        <v>58</v>
      </c>
      <c r="F9644" s="151" t="s">
        <v>32589</v>
      </c>
      <c r="G9644" s="151" t="s">
        <v>26900</v>
      </c>
    </row>
    <row r="9645" spans="1:7" ht="22.5" x14ac:dyDescent="0.2">
      <c r="A9645" s="148" t="e">
        <f t="shared" si="151"/>
        <v>#REF!</v>
      </c>
      <c r="B9645" s="149" t="s">
        <v>16993</v>
      </c>
      <c r="C9645" s="149" t="s">
        <v>32590</v>
      </c>
      <c r="D9645" s="150" t="s">
        <v>32591</v>
      </c>
      <c r="E9645" s="149" t="s">
        <v>58</v>
      </c>
      <c r="F9645" s="151" t="s">
        <v>11039</v>
      </c>
      <c r="G9645" s="151" t="s">
        <v>32592</v>
      </c>
    </row>
    <row r="9646" spans="1:7" ht="22.5" x14ac:dyDescent="0.2">
      <c r="A9646" s="148" t="e">
        <f t="shared" si="151"/>
        <v>#REF!</v>
      </c>
      <c r="B9646" s="149" t="s">
        <v>16993</v>
      </c>
      <c r="C9646" s="149" t="s">
        <v>32593</v>
      </c>
      <c r="D9646" s="150" t="s">
        <v>32594</v>
      </c>
      <c r="E9646" s="149" t="s">
        <v>58</v>
      </c>
      <c r="F9646" s="151" t="s">
        <v>14877</v>
      </c>
      <c r="G9646" s="151" t="s">
        <v>9342</v>
      </c>
    </row>
    <row r="9647" spans="1:7" ht="22.5" x14ac:dyDescent="0.2">
      <c r="A9647" s="148" t="e">
        <f t="shared" si="151"/>
        <v>#REF!</v>
      </c>
      <c r="B9647" s="149" t="s">
        <v>16993</v>
      </c>
      <c r="C9647" s="149" t="s">
        <v>32595</v>
      </c>
      <c r="D9647" s="150" t="s">
        <v>32596</v>
      </c>
      <c r="E9647" s="149" t="s">
        <v>58</v>
      </c>
      <c r="F9647" s="151" t="s">
        <v>32597</v>
      </c>
      <c r="G9647" s="151" t="s">
        <v>32598</v>
      </c>
    </row>
    <row r="9648" spans="1:7" ht="22.5" x14ac:dyDescent="0.2">
      <c r="A9648" s="148" t="e">
        <f t="shared" si="151"/>
        <v>#REF!</v>
      </c>
      <c r="B9648" s="149" t="s">
        <v>16993</v>
      </c>
      <c r="C9648" s="149" t="s">
        <v>32599</v>
      </c>
      <c r="D9648" s="150" t="s">
        <v>32600</v>
      </c>
      <c r="E9648" s="149" t="s">
        <v>58</v>
      </c>
      <c r="F9648" s="151" t="s">
        <v>10583</v>
      </c>
      <c r="G9648" s="151" t="s">
        <v>30656</v>
      </c>
    </row>
    <row r="9649" spans="1:7" ht="22.5" x14ac:dyDescent="0.2">
      <c r="A9649" s="148" t="e">
        <f t="shared" si="151"/>
        <v>#REF!</v>
      </c>
      <c r="B9649" s="149" t="s">
        <v>16993</v>
      </c>
      <c r="C9649" s="149" t="s">
        <v>32601</v>
      </c>
      <c r="D9649" s="150" t="s">
        <v>32602</v>
      </c>
      <c r="E9649" s="149" t="s">
        <v>58</v>
      </c>
      <c r="F9649" s="151" t="s">
        <v>21579</v>
      </c>
      <c r="G9649" s="151" t="s">
        <v>17889</v>
      </c>
    </row>
    <row r="9650" spans="1:7" ht="22.5" x14ac:dyDescent="0.2">
      <c r="A9650" s="148" t="e">
        <f t="shared" si="151"/>
        <v>#REF!</v>
      </c>
      <c r="B9650" s="149" t="s">
        <v>16993</v>
      </c>
      <c r="C9650" s="149" t="s">
        <v>32603</v>
      </c>
      <c r="D9650" s="150" t="s">
        <v>32604</v>
      </c>
      <c r="E9650" s="149" t="s">
        <v>58</v>
      </c>
      <c r="F9650" s="151" t="s">
        <v>10018</v>
      </c>
      <c r="G9650" s="151" t="s">
        <v>31281</v>
      </c>
    </row>
    <row r="9651" spans="1:7" ht="22.5" x14ac:dyDescent="0.2">
      <c r="A9651" s="148" t="e">
        <f t="shared" si="151"/>
        <v>#REF!</v>
      </c>
      <c r="B9651" s="149" t="s">
        <v>16993</v>
      </c>
      <c r="C9651" s="149" t="s">
        <v>32605</v>
      </c>
      <c r="D9651" s="150" t="s">
        <v>32606</v>
      </c>
      <c r="E9651" s="149" t="s">
        <v>58</v>
      </c>
      <c r="F9651" s="151" t="s">
        <v>32607</v>
      </c>
      <c r="G9651" s="151" t="s">
        <v>32608</v>
      </c>
    </row>
    <row r="9652" spans="1:7" ht="22.5" x14ac:dyDescent="0.2">
      <c r="A9652" s="148" t="e">
        <f t="shared" si="151"/>
        <v>#REF!</v>
      </c>
      <c r="B9652" s="149" t="s">
        <v>16993</v>
      </c>
      <c r="C9652" s="149" t="s">
        <v>32609</v>
      </c>
      <c r="D9652" s="150" t="s">
        <v>32610</v>
      </c>
      <c r="E9652" s="149" t="s">
        <v>58</v>
      </c>
      <c r="F9652" s="151" t="s">
        <v>32611</v>
      </c>
      <c r="G9652" s="151" t="s">
        <v>32612</v>
      </c>
    </row>
    <row r="9653" spans="1:7" ht="22.5" x14ac:dyDescent="0.2">
      <c r="A9653" s="148" t="e">
        <f t="shared" si="151"/>
        <v>#REF!</v>
      </c>
      <c r="B9653" s="149" t="s">
        <v>16993</v>
      </c>
      <c r="C9653" s="149" t="s">
        <v>32613</v>
      </c>
      <c r="D9653" s="150" t="s">
        <v>32614</v>
      </c>
      <c r="E9653" s="149" t="s">
        <v>58</v>
      </c>
      <c r="F9653" s="151" t="s">
        <v>32615</v>
      </c>
      <c r="G9653" s="151" t="s">
        <v>32616</v>
      </c>
    </row>
    <row r="9654" spans="1:7" ht="22.5" x14ac:dyDescent="0.2">
      <c r="A9654" s="148" t="e">
        <f t="shared" si="151"/>
        <v>#REF!</v>
      </c>
      <c r="B9654" s="149" t="s">
        <v>16993</v>
      </c>
      <c r="C9654" s="149" t="s">
        <v>32617</v>
      </c>
      <c r="D9654" s="150" t="s">
        <v>32618</v>
      </c>
      <c r="E9654" s="149" t="s">
        <v>58</v>
      </c>
      <c r="F9654" s="151" t="s">
        <v>32619</v>
      </c>
      <c r="G9654" s="151" t="s">
        <v>29534</v>
      </c>
    </row>
    <row r="9655" spans="1:7" ht="22.5" x14ac:dyDescent="0.2">
      <c r="A9655" s="148" t="e">
        <f t="shared" si="151"/>
        <v>#REF!</v>
      </c>
      <c r="B9655" s="149" t="s">
        <v>16993</v>
      </c>
      <c r="C9655" s="149" t="s">
        <v>32620</v>
      </c>
      <c r="D9655" s="150" t="s">
        <v>32621</v>
      </c>
      <c r="E9655" s="149" t="s">
        <v>58</v>
      </c>
      <c r="F9655" s="151" t="s">
        <v>32622</v>
      </c>
      <c r="G9655" s="151" t="s">
        <v>32623</v>
      </c>
    </row>
    <row r="9656" spans="1:7" ht="22.5" x14ac:dyDescent="0.2">
      <c r="A9656" s="148" t="e">
        <f t="shared" si="151"/>
        <v>#REF!</v>
      </c>
      <c r="B9656" s="149" t="s">
        <v>16993</v>
      </c>
      <c r="C9656" s="149" t="s">
        <v>32624</v>
      </c>
      <c r="D9656" s="150" t="s">
        <v>32625</v>
      </c>
      <c r="E9656" s="149" t="s">
        <v>58</v>
      </c>
      <c r="F9656" s="151" t="s">
        <v>23296</v>
      </c>
      <c r="G9656" s="151" t="s">
        <v>32626</v>
      </c>
    </row>
    <row r="9657" spans="1:7" ht="22.5" x14ac:dyDescent="0.2">
      <c r="A9657" s="148" t="e">
        <f t="shared" si="151"/>
        <v>#REF!</v>
      </c>
      <c r="B9657" s="149" t="s">
        <v>16993</v>
      </c>
      <c r="C9657" s="149" t="s">
        <v>32627</v>
      </c>
      <c r="D9657" s="150" t="s">
        <v>32628</v>
      </c>
      <c r="E9657" s="149" t="s">
        <v>58</v>
      </c>
      <c r="F9657" s="151" t="s">
        <v>32629</v>
      </c>
      <c r="G9657" s="151" t="s">
        <v>32630</v>
      </c>
    </row>
    <row r="9658" spans="1:7" ht="22.5" x14ac:dyDescent="0.2">
      <c r="A9658" s="148" t="e">
        <f t="shared" si="151"/>
        <v>#REF!</v>
      </c>
      <c r="B9658" s="149" t="s">
        <v>16993</v>
      </c>
      <c r="C9658" s="149" t="s">
        <v>32631</v>
      </c>
      <c r="D9658" s="150" t="s">
        <v>32632</v>
      </c>
      <c r="E9658" s="149" t="s">
        <v>58</v>
      </c>
      <c r="F9658" s="151" t="s">
        <v>32633</v>
      </c>
      <c r="G9658" s="151" t="s">
        <v>32634</v>
      </c>
    </row>
    <row r="9659" spans="1:7" ht="22.5" x14ac:dyDescent="0.2">
      <c r="A9659" s="148" t="e">
        <f t="shared" si="151"/>
        <v>#REF!</v>
      </c>
      <c r="B9659" s="149" t="s">
        <v>16993</v>
      </c>
      <c r="C9659" s="149" t="s">
        <v>32635</v>
      </c>
      <c r="D9659" s="150" t="s">
        <v>32636</v>
      </c>
      <c r="E9659" s="149" t="s">
        <v>58</v>
      </c>
      <c r="F9659" s="151" t="s">
        <v>32637</v>
      </c>
      <c r="G9659" s="151" t="s">
        <v>32638</v>
      </c>
    </row>
    <row r="9660" spans="1:7" ht="22.5" x14ac:dyDescent="0.2">
      <c r="A9660" s="148" t="e">
        <f t="shared" si="151"/>
        <v>#REF!</v>
      </c>
      <c r="B9660" s="149" t="s">
        <v>16993</v>
      </c>
      <c r="C9660" s="149" t="s">
        <v>32639</v>
      </c>
      <c r="D9660" s="150" t="s">
        <v>32640</v>
      </c>
      <c r="E9660" s="149" t="s">
        <v>58</v>
      </c>
      <c r="F9660" s="151" t="s">
        <v>27564</v>
      </c>
      <c r="G9660" s="151" t="s">
        <v>32641</v>
      </c>
    </row>
    <row r="9661" spans="1:7" ht="22.5" x14ac:dyDescent="0.2">
      <c r="A9661" s="148" t="e">
        <f t="shared" si="151"/>
        <v>#REF!</v>
      </c>
      <c r="B9661" s="149" t="s">
        <v>16993</v>
      </c>
      <c r="C9661" s="149" t="s">
        <v>32642</v>
      </c>
      <c r="D9661" s="150" t="s">
        <v>32643</v>
      </c>
      <c r="E9661" s="149" t="s">
        <v>58</v>
      </c>
      <c r="F9661" s="151" t="s">
        <v>32644</v>
      </c>
      <c r="G9661" s="151" t="s">
        <v>10076</v>
      </c>
    </row>
    <row r="9662" spans="1:7" ht="22.5" x14ac:dyDescent="0.2">
      <c r="A9662" s="148" t="e">
        <f t="shared" si="151"/>
        <v>#REF!</v>
      </c>
      <c r="B9662" s="149" t="s">
        <v>16993</v>
      </c>
      <c r="C9662" s="149" t="s">
        <v>32645</v>
      </c>
      <c r="D9662" s="150" t="s">
        <v>32646</v>
      </c>
      <c r="E9662" s="149" t="s">
        <v>58</v>
      </c>
      <c r="F9662" s="151" t="s">
        <v>32647</v>
      </c>
      <c r="G9662" s="151" t="s">
        <v>32648</v>
      </c>
    </row>
    <row r="9663" spans="1:7" ht="22.5" x14ac:dyDescent="0.2">
      <c r="A9663" s="148" t="e">
        <f t="shared" si="151"/>
        <v>#REF!</v>
      </c>
      <c r="B9663" s="149" t="s">
        <v>16993</v>
      </c>
      <c r="C9663" s="149" t="s">
        <v>32649</v>
      </c>
      <c r="D9663" s="150" t="s">
        <v>32650</v>
      </c>
      <c r="E9663" s="149" t="s">
        <v>58</v>
      </c>
      <c r="F9663" s="151" t="s">
        <v>32651</v>
      </c>
      <c r="G9663" s="151" t="s">
        <v>32652</v>
      </c>
    </row>
    <row r="9664" spans="1:7" ht="22.5" x14ac:dyDescent="0.2">
      <c r="A9664" s="148" t="e">
        <f t="shared" si="151"/>
        <v>#REF!</v>
      </c>
      <c r="B9664" s="149" t="s">
        <v>16993</v>
      </c>
      <c r="C9664" s="149" t="s">
        <v>32653</v>
      </c>
      <c r="D9664" s="150" t="s">
        <v>32654</v>
      </c>
      <c r="E9664" s="149" t="s">
        <v>58</v>
      </c>
      <c r="F9664" s="151" t="s">
        <v>32655</v>
      </c>
      <c r="G9664" s="151" t="s">
        <v>32656</v>
      </c>
    </row>
    <row r="9665" spans="1:7" ht="22.5" x14ac:dyDescent="0.2">
      <c r="A9665" s="148" t="e">
        <f t="shared" si="151"/>
        <v>#REF!</v>
      </c>
      <c r="B9665" s="149" t="s">
        <v>16993</v>
      </c>
      <c r="C9665" s="149" t="s">
        <v>32657</v>
      </c>
      <c r="D9665" s="150" t="s">
        <v>32658</v>
      </c>
      <c r="E9665" s="149" t="s">
        <v>58</v>
      </c>
      <c r="F9665" s="151" t="s">
        <v>32659</v>
      </c>
      <c r="G9665" s="151" t="s">
        <v>30528</v>
      </c>
    </row>
    <row r="9666" spans="1:7" ht="22.5" x14ac:dyDescent="0.2">
      <c r="A9666" s="148" t="e">
        <f t="shared" si="151"/>
        <v>#REF!</v>
      </c>
      <c r="B9666" s="149" t="s">
        <v>16993</v>
      </c>
      <c r="C9666" s="149" t="s">
        <v>32660</v>
      </c>
      <c r="D9666" s="150" t="s">
        <v>32661</v>
      </c>
      <c r="E9666" s="149" t="s">
        <v>58</v>
      </c>
      <c r="F9666" s="151" t="s">
        <v>32662</v>
      </c>
      <c r="G9666" s="151" t="s">
        <v>32663</v>
      </c>
    </row>
    <row r="9667" spans="1:7" ht="22.5" x14ac:dyDescent="0.2">
      <c r="A9667" s="148" t="e">
        <f t="shared" si="151"/>
        <v>#REF!</v>
      </c>
      <c r="B9667" s="149" t="s">
        <v>16993</v>
      </c>
      <c r="C9667" s="149" t="s">
        <v>32664</v>
      </c>
      <c r="D9667" s="150" t="s">
        <v>32665</v>
      </c>
      <c r="E9667" s="149" t="s">
        <v>58</v>
      </c>
      <c r="F9667" s="151" t="s">
        <v>32666</v>
      </c>
      <c r="G9667" s="151" t="s">
        <v>32667</v>
      </c>
    </row>
    <row r="9668" spans="1:7" ht="22.5" x14ac:dyDescent="0.2">
      <c r="A9668" s="148" t="e">
        <f t="shared" si="151"/>
        <v>#REF!</v>
      </c>
      <c r="B9668" s="149" t="s">
        <v>16993</v>
      </c>
      <c r="C9668" s="149" t="s">
        <v>32668</v>
      </c>
      <c r="D9668" s="150" t="s">
        <v>32669</v>
      </c>
      <c r="E9668" s="149" t="s">
        <v>58</v>
      </c>
      <c r="F9668" s="151" t="s">
        <v>17312</v>
      </c>
      <c r="G9668" s="151" t="s">
        <v>32670</v>
      </c>
    </row>
    <row r="9669" spans="1:7" ht="22.5" x14ac:dyDescent="0.2">
      <c r="A9669" s="148" t="e">
        <f t="shared" si="151"/>
        <v>#REF!</v>
      </c>
      <c r="B9669" s="149" t="s">
        <v>16993</v>
      </c>
      <c r="C9669" s="149" t="s">
        <v>32671</v>
      </c>
      <c r="D9669" s="150" t="s">
        <v>32672</v>
      </c>
      <c r="E9669" s="149" t="s">
        <v>58</v>
      </c>
      <c r="F9669" s="151" t="s">
        <v>32673</v>
      </c>
      <c r="G9669" s="151" t="s">
        <v>32674</v>
      </c>
    </row>
    <row r="9670" spans="1:7" ht="22.5" x14ac:dyDescent="0.2">
      <c r="A9670" s="148" t="e">
        <f t="shared" si="151"/>
        <v>#REF!</v>
      </c>
      <c r="B9670" s="149" t="s">
        <v>16993</v>
      </c>
      <c r="C9670" s="149" t="s">
        <v>32675</v>
      </c>
      <c r="D9670" s="150" t="s">
        <v>32676</v>
      </c>
      <c r="E9670" s="149" t="s">
        <v>58</v>
      </c>
      <c r="F9670" s="151" t="s">
        <v>32677</v>
      </c>
      <c r="G9670" s="151" t="s">
        <v>32678</v>
      </c>
    </row>
    <row r="9671" spans="1:7" ht="22.5" x14ac:dyDescent="0.2">
      <c r="A9671" s="148" t="e">
        <f t="shared" si="151"/>
        <v>#REF!</v>
      </c>
      <c r="B9671" s="149" t="s">
        <v>16993</v>
      </c>
      <c r="C9671" s="149" t="s">
        <v>32679</v>
      </c>
      <c r="D9671" s="150" t="s">
        <v>32680</v>
      </c>
      <c r="E9671" s="149" t="s">
        <v>58</v>
      </c>
      <c r="F9671" s="151" t="s">
        <v>32677</v>
      </c>
      <c r="G9671" s="151" t="s">
        <v>32678</v>
      </c>
    </row>
    <row r="9672" spans="1:7" ht="22.5" x14ac:dyDescent="0.2">
      <c r="A9672" s="148" t="e">
        <f t="shared" si="151"/>
        <v>#REF!</v>
      </c>
      <c r="B9672" s="149" t="s">
        <v>16993</v>
      </c>
      <c r="C9672" s="149" t="s">
        <v>32681</v>
      </c>
      <c r="D9672" s="150" t="s">
        <v>32682</v>
      </c>
      <c r="E9672" s="149" t="s">
        <v>58</v>
      </c>
      <c r="F9672" s="151" t="s">
        <v>32683</v>
      </c>
      <c r="G9672" s="151" t="s">
        <v>32684</v>
      </c>
    </row>
    <row r="9673" spans="1:7" ht="22.5" x14ac:dyDescent="0.2">
      <c r="A9673" s="148" t="e">
        <f t="shared" si="151"/>
        <v>#REF!</v>
      </c>
      <c r="B9673" s="149" t="s">
        <v>16993</v>
      </c>
      <c r="C9673" s="149" t="s">
        <v>32685</v>
      </c>
      <c r="D9673" s="150" t="s">
        <v>32686</v>
      </c>
      <c r="E9673" s="149" t="s">
        <v>58</v>
      </c>
      <c r="F9673" s="151" t="s">
        <v>32687</v>
      </c>
      <c r="G9673" s="151" t="s">
        <v>32688</v>
      </c>
    </row>
    <row r="9674" spans="1:7" ht="22.5" x14ac:dyDescent="0.2">
      <c r="A9674" s="148" t="e">
        <f t="shared" si="151"/>
        <v>#REF!</v>
      </c>
      <c r="B9674" s="149" t="s">
        <v>16993</v>
      </c>
      <c r="C9674" s="149" t="s">
        <v>32689</v>
      </c>
      <c r="D9674" s="150" t="s">
        <v>32690</v>
      </c>
      <c r="E9674" s="149" t="s">
        <v>58</v>
      </c>
      <c r="F9674" s="151" t="s">
        <v>32691</v>
      </c>
      <c r="G9674" s="151" t="s">
        <v>32692</v>
      </c>
    </row>
    <row r="9675" spans="1:7" ht="22.5" x14ac:dyDescent="0.2">
      <c r="A9675" s="148" t="e">
        <f t="shared" si="151"/>
        <v>#REF!</v>
      </c>
      <c r="B9675" s="149" t="s">
        <v>16993</v>
      </c>
      <c r="C9675" s="149" t="s">
        <v>32693</v>
      </c>
      <c r="D9675" s="150" t="s">
        <v>32694</v>
      </c>
      <c r="E9675" s="149" t="s">
        <v>58</v>
      </c>
      <c r="F9675" s="151" t="s">
        <v>32695</v>
      </c>
      <c r="G9675" s="151" t="s">
        <v>32696</v>
      </c>
    </row>
    <row r="9676" spans="1:7" ht="22.5" x14ac:dyDescent="0.2">
      <c r="A9676" s="148" t="e">
        <f t="shared" si="151"/>
        <v>#REF!</v>
      </c>
      <c r="B9676" s="149" t="s">
        <v>16993</v>
      </c>
      <c r="C9676" s="149" t="s">
        <v>32697</v>
      </c>
      <c r="D9676" s="150" t="s">
        <v>32698</v>
      </c>
      <c r="E9676" s="149" t="s">
        <v>58</v>
      </c>
      <c r="F9676" s="151" t="s">
        <v>32699</v>
      </c>
      <c r="G9676" s="151" t="s">
        <v>32700</v>
      </c>
    </row>
    <row r="9677" spans="1:7" ht="22.5" x14ac:dyDescent="0.2">
      <c r="A9677" s="148" t="e">
        <f t="shared" si="151"/>
        <v>#REF!</v>
      </c>
      <c r="B9677" s="149" t="s">
        <v>16993</v>
      </c>
      <c r="C9677" s="149" t="s">
        <v>32701</v>
      </c>
      <c r="D9677" s="150" t="s">
        <v>32702</v>
      </c>
      <c r="E9677" s="149" t="s">
        <v>58</v>
      </c>
      <c r="F9677" s="151" t="s">
        <v>32703</v>
      </c>
      <c r="G9677" s="151" t="s">
        <v>32704</v>
      </c>
    </row>
    <row r="9678" spans="1:7" ht="22.5" x14ac:dyDescent="0.2">
      <c r="A9678" s="148" t="e">
        <f t="shared" si="151"/>
        <v>#REF!</v>
      </c>
      <c r="B9678" s="149" t="s">
        <v>16993</v>
      </c>
      <c r="C9678" s="149" t="s">
        <v>32705</v>
      </c>
      <c r="D9678" s="150" t="s">
        <v>32706</v>
      </c>
      <c r="E9678" s="149" t="s">
        <v>58</v>
      </c>
      <c r="F9678" s="151" t="s">
        <v>32707</v>
      </c>
      <c r="G9678" s="151" t="s">
        <v>32708</v>
      </c>
    </row>
    <row r="9679" spans="1:7" ht="22.5" x14ac:dyDescent="0.2">
      <c r="A9679" s="148" t="e">
        <f t="shared" si="151"/>
        <v>#REF!</v>
      </c>
      <c r="B9679" s="149" t="s">
        <v>16993</v>
      </c>
      <c r="C9679" s="149" t="s">
        <v>32709</v>
      </c>
      <c r="D9679" s="150" t="s">
        <v>32710</v>
      </c>
      <c r="E9679" s="149" t="s">
        <v>58</v>
      </c>
      <c r="F9679" s="151" t="s">
        <v>32711</v>
      </c>
      <c r="G9679" s="151" t="s">
        <v>32712</v>
      </c>
    </row>
    <row r="9680" spans="1:7" x14ac:dyDescent="0.2">
      <c r="A9680" s="148" t="e">
        <f t="shared" si="151"/>
        <v>#REF!</v>
      </c>
      <c r="B9680" s="149" t="s">
        <v>16993</v>
      </c>
      <c r="C9680" s="149" t="s">
        <v>32713</v>
      </c>
      <c r="D9680" s="150" t="s">
        <v>32714</v>
      </c>
      <c r="E9680" s="149" t="s">
        <v>58</v>
      </c>
      <c r="F9680" s="151" t="s">
        <v>32715</v>
      </c>
      <c r="G9680" s="151" t="s">
        <v>32716</v>
      </c>
    </row>
    <row r="9681" spans="1:7" ht="22.5" x14ac:dyDescent="0.2">
      <c r="A9681" s="148" t="e">
        <f t="shared" si="151"/>
        <v>#REF!</v>
      </c>
      <c r="B9681" s="149" t="s">
        <v>16993</v>
      </c>
      <c r="C9681" s="149" t="s">
        <v>32717</v>
      </c>
      <c r="D9681" s="150" t="s">
        <v>32718</v>
      </c>
      <c r="E9681" s="149" t="s">
        <v>58</v>
      </c>
      <c r="F9681" s="151" t="s">
        <v>32719</v>
      </c>
      <c r="G9681" s="151" t="s">
        <v>32720</v>
      </c>
    </row>
    <row r="9682" spans="1:7" x14ac:dyDescent="0.2">
      <c r="A9682" s="148" t="e">
        <f t="shared" si="151"/>
        <v>#REF!</v>
      </c>
      <c r="B9682" s="149" t="s">
        <v>16993</v>
      </c>
      <c r="C9682" s="149" t="s">
        <v>32721</v>
      </c>
      <c r="D9682" s="150" t="s">
        <v>32722</v>
      </c>
      <c r="E9682" s="149" t="s">
        <v>58</v>
      </c>
      <c r="F9682" s="151" t="s">
        <v>32723</v>
      </c>
      <c r="G9682" s="151" t="s">
        <v>32724</v>
      </c>
    </row>
    <row r="9683" spans="1:7" ht="22.5" x14ac:dyDescent="0.2">
      <c r="A9683" s="148" t="e">
        <f t="shared" si="151"/>
        <v>#REF!</v>
      </c>
      <c r="B9683" s="149" t="s">
        <v>16993</v>
      </c>
      <c r="C9683" s="149" t="s">
        <v>32725</v>
      </c>
      <c r="D9683" s="150" t="s">
        <v>32726</v>
      </c>
      <c r="E9683" s="149" t="s">
        <v>58</v>
      </c>
      <c r="F9683" s="151" t="s">
        <v>32727</v>
      </c>
      <c r="G9683" s="151" t="s">
        <v>32728</v>
      </c>
    </row>
    <row r="9684" spans="1:7" ht="22.5" x14ac:dyDescent="0.2">
      <c r="A9684" s="148" t="e">
        <f t="shared" si="151"/>
        <v>#REF!</v>
      </c>
      <c r="B9684" s="149" t="s">
        <v>16993</v>
      </c>
      <c r="C9684" s="149" t="s">
        <v>32729</v>
      </c>
      <c r="D9684" s="150" t="s">
        <v>32730</v>
      </c>
      <c r="E9684" s="149" t="s">
        <v>58</v>
      </c>
      <c r="F9684" s="151" t="s">
        <v>27131</v>
      </c>
      <c r="G9684" s="151" t="s">
        <v>32731</v>
      </c>
    </row>
    <row r="9685" spans="1:7" ht="22.5" x14ac:dyDescent="0.2">
      <c r="A9685" s="148" t="e">
        <f t="shared" si="151"/>
        <v>#REF!</v>
      </c>
      <c r="B9685" s="149" t="s">
        <v>16993</v>
      </c>
      <c r="C9685" s="149" t="s">
        <v>32732</v>
      </c>
      <c r="D9685" s="150" t="s">
        <v>32733</v>
      </c>
      <c r="E9685" s="149" t="s">
        <v>58</v>
      </c>
      <c r="F9685" s="151" t="s">
        <v>32734</v>
      </c>
      <c r="G9685" s="151" t="s">
        <v>13650</v>
      </c>
    </row>
    <row r="9686" spans="1:7" ht="22.5" x14ac:dyDescent="0.2">
      <c r="A9686" s="148" t="e">
        <f t="shared" si="151"/>
        <v>#REF!</v>
      </c>
      <c r="B9686" s="149" t="s">
        <v>16993</v>
      </c>
      <c r="C9686" s="149" t="s">
        <v>32735</v>
      </c>
      <c r="D9686" s="150" t="s">
        <v>32736</v>
      </c>
      <c r="E9686" s="149" t="s">
        <v>58</v>
      </c>
      <c r="F9686" s="151" t="s">
        <v>32737</v>
      </c>
      <c r="G9686" s="151" t="s">
        <v>14714</v>
      </c>
    </row>
    <row r="9687" spans="1:7" ht="22.5" x14ac:dyDescent="0.2">
      <c r="A9687" s="148" t="e">
        <f t="shared" si="151"/>
        <v>#REF!</v>
      </c>
      <c r="B9687" s="149" t="s">
        <v>16993</v>
      </c>
      <c r="C9687" s="149" t="s">
        <v>32738</v>
      </c>
      <c r="D9687" s="150" t="s">
        <v>32739</v>
      </c>
      <c r="E9687" s="149" t="s">
        <v>58</v>
      </c>
      <c r="F9687" s="151" t="s">
        <v>32740</v>
      </c>
      <c r="G9687" s="151" t="s">
        <v>32741</v>
      </c>
    </row>
    <row r="9688" spans="1:7" ht="22.5" x14ac:dyDescent="0.2">
      <c r="A9688" s="148" t="e">
        <f t="shared" si="151"/>
        <v>#REF!</v>
      </c>
      <c r="B9688" s="149" t="s">
        <v>16993</v>
      </c>
      <c r="C9688" s="149" t="s">
        <v>32742</v>
      </c>
      <c r="D9688" s="150" t="s">
        <v>32743</v>
      </c>
      <c r="E9688" s="149" t="s">
        <v>58</v>
      </c>
      <c r="F9688" s="151" t="s">
        <v>17259</v>
      </c>
      <c r="G9688" s="151" t="s">
        <v>32744</v>
      </c>
    </row>
    <row r="9689" spans="1:7" ht="22.5" x14ac:dyDescent="0.2">
      <c r="A9689" s="148" t="e">
        <f t="shared" si="151"/>
        <v>#REF!</v>
      </c>
      <c r="B9689" s="149" t="s">
        <v>16993</v>
      </c>
      <c r="C9689" s="149" t="s">
        <v>32745</v>
      </c>
      <c r="D9689" s="150" t="s">
        <v>32746</v>
      </c>
      <c r="E9689" s="149" t="s">
        <v>58</v>
      </c>
      <c r="F9689" s="151" t="s">
        <v>15664</v>
      </c>
      <c r="G9689" s="151" t="s">
        <v>26517</v>
      </c>
    </row>
    <row r="9690" spans="1:7" ht="22.5" x14ac:dyDescent="0.2">
      <c r="A9690" s="148" t="e">
        <f t="shared" si="151"/>
        <v>#REF!</v>
      </c>
      <c r="B9690" s="149" t="s">
        <v>16993</v>
      </c>
      <c r="C9690" s="149" t="s">
        <v>32747</v>
      </c>
      <c r="D9690" s="150" t="s">
        <v>32748</v>
      </c>
      <c r="E9690" s="149" t="s">
        <v>58</v>
      </c>
      <c r="F9690" s="151" t="s">
        <v>32749</v>
      </c>
      <c r="G9690" s="151" t="s">
        <v>32750</v>
      </c>
    </row>
    <row r="9691" spans="1:7" ht="22.5" x14ac:dyDescent="0.2">
      <c r="A9691" s="148" t="e">
        <f t="shared" si="151"/>
        <v>#REF!</v>
      </c>
      <c r="B9691" s="149" t="s">
        <v>16993</v>
      </c>
      <c r="C9691" s="149" t="s">
        <v>32751</v>
      </c>
      <c r="D9691" s="150" t="s">
        <v>32752</v>
      </c>
      <c r="E9691" s="149" t="s">
        <v>58</v>
      </c>
      <c r="F9691" s="151" t="s">
        <v>32753</v>
      </c>
      <c r="G9691" s="151" t="s">
        <v>32754</v>
      </c>
    </row>
    <row r="9692" spans="1:7" ht="22.5" x14ac:dyDescent="0.2">
      <c r="A9692" s="148" t="e">
        <f t="shared" si="151"/>
        <v>#REF!</v>
      </c>
      <c r="B9692" s="149" t="s">
        <v>16993</v>
      </c>
      <c r="C9692" s="149" t="s">
        <v>32755</v>
      </c>
      <c r="D9692" s="150" t="s">
        <v>32756</v>
      </c>
      <c r="E9692" s="149" t="s">
        <v>58</v>
      </c>
      <c r="F9692" s="151" t="s">
        <v>32757</v>
      </c>
      <c r="G9692" s="151" t="s">
        <v>32758</v>
      </c>
    </row>
    <row r="9693" spans="1:7" ht="22.5" x14ac:dyDescent="0.2">
      <c r="A9693" s="148" t="e">
        <f t="shared" si="151"/>
        <v>#REF!</v>
      </c>
      <c r="B9693" s="149" t="s">
        <v>16993</v>
      </c>
      <c r="C9693" s="149" t="s">
        <v>32759</v>
      </c>
      <c r="D9693" s="150" t="s">
        <v>32760</v>
      </c>
      <c r="E9693" s="149" t="s">
        <v>58</v>
      </c>
      <c r="F9693" s="151" t="s">
        <v>32761</v>
      </c>
      <c r="G9693" s="151" t="s">
        <v>32762</v>
      </c>
    </row>
    <row r="9694" spans="1:7" ht="22.5" x14ac:dyDescent="0.2">
      <c r="A9694" s="148" t="e">
        <f t="shared" si="151"/>
        <v>#REF!</v>
      </c>
      <c r="B9694" s="149" t="s">
        <v>16993</v>
      </c>
      <c r="C9694" s="149" t="s">
        <v>32763</v>
      </c>
      <c r="D9694" s="150" t="s">
        <v>32764</v>
      </c>
      <c r="E9694" s="149" t="s">
        <v>58</v>
      </c>
      <c r="F9694" s="151" t="s">
        <v>32765</v>
      </c>
      <c r="G9694" s="151" t="s">
        <v>32766</v>
      </c>
    </row>
    <row r="9695" spans="1:7" ht="22.5" x14ac:dyDescent="0.2">
      <c r="A9695" s="148" t="e">
        <f t="shared" si="151"/>
        <v>#REF!</v>
      </c>
      <c r="B9695" s="149" t="s">
        <v>16993</v>
      </c>
      <c r="C9695" s="149" t="s">
        <v>32767</v>
      </c>
      <c r="D9695" s="150" t="s">
        <v>32768</v>
      </c>
      <c r="E9695" s="149" t="s">
        <v>58</v>
      </c>
      <c r="F9695" s="151" t="s">
        <v>32769</v>
      </c>
      <c r="G9695" s="151" t="s">
        <v>32770</v>
      </c>
    </row>
    <row r="9696" spans="1:7" ht="22.5" x14ac:dyDescent="0.2">
      <c r="A9696" s="148" t="e">
        <f t="shared" si="151"/>
        <v>#REF!</v>
      </c>
      <c r="B9696" s="149" t="s">
        <v>16993</v>
      </c>
      <c r="C9696" s="149" t="s">
        <v>32771</v>
      </c>
      <c r="D9696" s="150" t="s">
        <v>32772</v>
      </c>
      <c r="E9696" s="149" t="s">
        <v>58</v>
      </c>
      <c r="F9696" s="151" t="s">
        <v>32769</v>
      </c>
      <c r="G9696" s="151" t="s">
        <v>32770</v>
      </c>
    </row>
    <row r="9697" spans="1:7" ht="22.5" x14ac:dyDescent="0.2">
      <c r="A9697" s="148" t="e">
        <f t="shared" si="151"/>
        <v>#REF!</v>
      </c>
      <c r="B9697" s="149" t="s">
        <v>16993</v>
      </c>
      <c r="C9697" s="149" t="s">
        <v>32773</v>
      </c>
      <c r="D9697" s="150" t="s">
        <v>32774</v>
      </c>
      <c r="E9697" s="149" t="s">
        <v>58</v>
      </c>
      <c r="F9697" s="151" t="s">
        <v>13496</v>
      </c>
      <c r="G9697" s="151" t="s">
        <v>32775</v>
      </c>
    </row>
    <row r="9698" spans="1:7" ht="22.5" x14ac:dyDescent="0.2">
      <c r="A9698" s="148" t="e">
        <f t="shared" si="151"/>
        <v>#REF!</v>
      </c>
      <c r="B9698" s="149" t="s">
        <v>16993</v>
      </c>
      <c r="C9698" s="149" t="s">
        <v>32776</v>
      </c>
      <c r="D9698" s="150" t="s">
        <v>32777</v>
      </c>
      <c r="E9698" s="149" t="s">
        <v>58</v>
      </c>
      <c r="F9698" s="151" t="s">
        <v>13496</v>
      </c>
      <c r="G9698" s="151" t="s">
        <v>32775</v>
      </c>
    </row>
    <row r="9699" spans="1:7" ht="22.5" x14ac:dyDescent="0.2">
      <c r="A9699" s="148" t="e">
        <f t="shared" si="151"/>
        <v>#REF!</v>
      </c>
      <c r="B9699" s="149" t="s">
        <v>16993</v>
      </c>
      <c r="C9699" s="149" t="s">
        <v>32778</v>
      </c>
      <c r="D9699" s="150" t="s">
        <v>32779</v>
      </c>
      <c r="E9699" s="149" t="s">
        <v>58</v>
      </c>
      <c r="F9699" s="151" t="s">
        <v>32780</v>
      </c>
      <c r="G9699" s="151" t="s">
        <v>32781</v>
      </c>
    </row>
    <row r="9700" spans="1:7" ht="22.5" x14ac:dyDescent="0.2">
      <c r="A9700" s="148" t="e">
        <f t="shared" si="151"/>
        <v>#REF!</v>
      </c>
      <c r="B9700" s="149" t="s">
        <v>16993</v>
      </c>
      <c r="C9700" s="149" t="s">
        <v>32782</v>
      </c>
      <c r="D9700" s="150" t="s">
        <v>32783</v>
      </c>
      <c r="E9700" s="149" t="s">
        <v>58</v>
      </c>
      <c r="F9700" s="151" t="s">
        <v>32780</v>
      </c>
      <c r="G9700" s="151" t="s">
        <v>32781</v>
      </c>
    </row>
    <row r="9701" spans="1:7" ht="22.5" x14ac:dyDescent="0.2">
      <c r="A9701" s="148" t="e">
        <f t="shared" ref="A9701:A9764" si="152">CONCATENAR</f>
        <v>#REF!</v>
      </c>
      <c r="B9701" s="149" t="s">
        <v>16993</v>
      </c>
      <c r="C9701" s="149" t="s">
        <v>32784</v>
      </c>
      <c r="D9701" s="150" t="s">
        <v>32785</v>
      </c>
      <c r="E9701" s="149" t="s">
        <v>58</v>
      </c>
      <c r="F9701" s="151" t="s">
        <v>32786</v>
      </c>
      <c r="G9701" s="151" t="s">
        <v>32787</v>
      </c>
    </row>
    <row r="9702" spans="1:7" ht="22.5" x14ac:dyDescent="0.2">
      <c r="A9702" s="148" t="e">
        <f t="shared" si="152"/>
        <v>#REF!</v>
      </c>
      <c r="B9702" s="149" t="s">
        <v>16993</v>
      </c>
      <c r="C9702" s="149" t="s">
        <v>32788</v>
      </c>
      <c r="D9702" s="150" t="s">
        <v>32789</v>
      </c>
      <c r="E9702" s="149" t="s">
        <v>58</v>
      </c>
      <c r="F9702" s="151" t="s">
        <v>32790</v>
      </c>
      <c r="G9702" s="151" t="s">
        <v>32791</v>
      </c>
    </row>
    <row r="9703" spans="1:7" ht="22.5" x14ac:dyDescent="0.2">
      <c r="A9703" s="148" t="e">
        <f t="shared" si="152"/>
        <v>#REF!</v>
      </c>
      <c r="B9703" s="149" t="s">
        <v>16993</v>
      </c>
      <c r="C9703" s="149" t="s">
        <v>32792</v>
      </c>
      <c r="D9703" s="150" t="s">
        <v>32793</v>
      </c>
      <c r="E9703" s="149" t="s">
        <v>58</v>
      </c>
      <c r="F9703" s="151" t="s">
        <v>32794</v>
      </c>
      <c r="G9703" s="151" t="s">
        <v>32795</v>
      </c>
    </row>
    <row r="9704" spans="1:7" ht="22.5" x14ac:dyDescent="0.2">
      <c r="A9704" s="148" t="e">
        <f t="shared" si="152"/>
        <v>#REF!</v>
      </c>
      <c r="B9704" s="149" t="s">
        <v>16993</v>
      </c>
      <c r="C9704" s="149" t="s">
        <v>32796</v>
      </c>
      <c r="D9704" s="150" t="s">
        <v>32797</v>
      </c>
      <c r="E9704" s="149" t="s">
        <v>58</v>
      </c>
      <c r="F9704" s="151" t="s">
        <v>32798</v>
      </c>
      <c r="G9704" s="151" t="s">
        <v>32799</v>
      </c>
    </row>
    <row r="9705" spans="1:7" ht="22.5" x14ac:dyDescent="0.2">
      <c r="A9705" s="148" t="e">
        <f t="shared" si="152"/>
        <v>#REF!</v>
      </c>
      <c r="B9705" s="149" t="s">
        <v>16993</v>
      </c>
      <c r="C9705" s="149" t="s">
        <v>32800</v>
      </c>
      <c r="D9705" s="150" t="s">
        <v>32801</v>
      </c>
      <c r="E9705" s="149" t="s">
        <v>58</v>
      </c>
      <c r="F9705" s="151" t="s">
        <v>32802</v>
      </c>
      <c r="G9705" s="151" t="s">
        <v>32803</v>
      </c>
    </row>
    <row r="9706" spans="1:7" ht="22.5" x14ac:dyDescent="0.2">
      <c r="A9706" s="148" t="e">
        <f t="shared" si="152"/>
        <v>#REF!</v>
      </c>
      <c r="B9706" s="149" t="s">
        <v>16993</v>
      </c>
      <c r="C9706" s="149" t="s">
        <v>32804</v>
      </c>
      <c r="D9706" s="150" t="s">
        <v>32805</v>
      </c>
      <c r="E9706" s="149" t="s">
        <v>58</v>
      </c>
      <c r="F9706" s="151" t="s">
        <v>32806</v>
      </c>
      <c r="G9706" s="151" t="s">
        <v>32807</v>
      </c>
    </row>
    <row r="9707" spans="1:7" ht="22.5" x14ac:dyDescent="0.2">
      <c r="A9707" s="148" t="e">
        <f t="shared" si="152"/>
        <v>#REF!</v>
      </c>
      <c r="B9707" s="149" t="s">
        <v>16993</v>
      </c>
      <c r="C9707" s="149" t="s">
        <v>32808</v>
      </c>
      <c r="D9707" s="150" t="s">
        <v>32809</v>
      </c>
      <c r="E9707" s="149" t="s">
        <v>58</v>
      </c>
      <c r="F9707" s="151" t="s">
        <v>32810</v>
      </c>
      <c r="G9707" s="151" t="s">
        <v>32811</v>
      </c>
    </row>
    <row r="9708" spans="1:7" ht="22.5" x14ac:dyDescent="0.2">
      <c r="A9708" s="148" t="e">
        <f t="shared" si="152"/>
        <v>#REF!</v>
      </c>
      <c r="B9708" s="149" t="s">
        <v>16993</v>
      </c>
      <c r="C9708" s="149" t="s">
        <v>32812</v>
      </c>
      <c r="D9708" s="150" t="s">
        <v>32813</v>
      </c>
      <c r="E9708" s="149" t="s">
        <v>58</v>
      </c>
      <c r="F9708" s="151" t="s">
        <v>32814</v>
      </c>
      <c r="G9708" s="151" t="s">
        <v>32815</v>
      </c>
    </row>
    <row r="9709" spans="1:7" ht="22.5" x14ac:dyDescent="0.2">
      <c r="A9709" s="148" t="e">
        <f t="shared" si="152"/>
        <v>#REF!</v>
      </c>
      <c r="B9709" s="149" t="s">
        <v>16993</v>
      </c>
      <c r="C9709" s="149" t="s">
        <v>32816</v>
      </c>
      <c r="D9709" s="150" t="s">
        <v>32817</v>
      </c>
      <c r="E9709" s="149" t="s">
        <v>58</v>
      </c>
      <c r="F9709" s="151" t="s">
        <v>32818</v>
      </c>
      <c r="G9709" s="151" t="s">
        <v>32819</v>
      </c>
    </row>
    <row r="9710" spans="1:7" ht="22.5" x14ac:dyDescent="0.2">
      <c r="A9710" s="148" t="e">
        <f t="shared" si="152"/>
        <v>#REF!</v>
      </c>
      <c r="B9710" s="149" t="s">
        <v>16993</v>
      </c>
      <c r="C9710" s="149" t="s">
        <v>32820</v>
      </c>
      <c r="D9710" s="150" t="s">
        <v>32821</v>
      </c>
      <c r="E9710" s="149" t="s">
        <v>58</v>
      </c>
      <c r="F9710" s="151" t="s">
        <v>32822</v>
      </c>
      <c r="G9710" s="151" t="s">
        <v>32823</v>
      </c>
    </row>
    <row r="9711" spans="1:7" ht="22.5" x14ac:dyDescent="0.2">
      <c r="A9711" s="148" t="e">
        <f t="shared" si="152"/>
        <v>#REF!</v>
      </c>
      <c r="B9711" s="149" t="s">
        <v>16993</v>
      </c>
      <c r="C9711" s="149" t="s">
        <v>32824</v>
      </c>
      <c r="D9711" s="150" t="s">
        <v>32825</v>
      </c>
      <c r="E9711" s="149" t="s">
        <v>58</v>
      </c>
      <c r="F9711" s="151" t="s">
        <v>32826</v>
      </c>
      <c r="G9711" s="151" t="s">
        <v>32827</v>
      </c>
    </row>
    <row r="9712" spans="1:7" ht="22.5" x14ac:dyDescent="0.2">
      <c r="A9712" s="148" t="e">
        <f t="shared" si="152"/>
        <v>#REF!</v>
      </c>
      <c r="B9712" s="149" t="s">
        <v>16993</v>
      </c>
      <c r="C9712" s="149" t="s">
        <v>32828</v>
      </c>
      <c r="D9712" s="150" t="s">
        <v>32829</v>
      </c>
      <c r="E9712" s="149" t="s">
        <v>58</v>
      </c>
      <c r="F9712" s="151" t="s">
        <v>32830</v>
      </c>
      <c r="G9712" s="151" t="s">
        <v>32831</v>
      </c>
    </row>
    <row r="9713" spans="1:7" ht="22.5" x14ac:dyDescent="0.2">
      <c r="A9713" s="148" t="e">
        <f t="shared" si="152"/>
        <v>#REF!</v>
      </c>
      <c r="B9713" s="149" t="s">
        <v>16993</v>
      </c>
      <c r="C9713" s="149" t="s">
        <v>32832</v>
      </c>
      <c r="D9713" s="150" t="s">
        <v>32833</v>
      </c>
      <c r="E9713" s="149" t="s">
        <v>58</v>
      </c>
      <c r="F9713" s="151" t="s">
        <v>23654</v>
      </c>
      <c r="G9713" s="151" t="s">
        <v>32834</v>
      </c>
    </row>
    <row r="9714" spans="1:7" ht="22.5" x14ac:dyDescent="0.2">
      <c r="A9714" s="148" t="e">
        <f t="shared" si="152"/>
        <v>#REF!</v>
      </c>
      <c r="B9714" s="149" t="s">
        <v>16993</v>
      </c>
      <c r="C9714" s="149" t="s">
        <v>32835</v>
      </c>
      <c r="D9714" s="150" t="s">
        <v>32836</v>
      </c>
      <c r="E9714" s="149" t="s">
        <v>58</v>
      </c>
      <c r="F9714" s="151" t="s">
        <v>32837</v>
      </c>
      <c r="G9714" s="151" t="s">
        <v>32838</v>
      </c>
    </row>
    <row r="9715" spans="1:7" ht="22.5" x14ac:dyDescent="0.2">
      <c r="A9715" s="148" t="e">
        <f t="shared" si="152"/>
        <v>#REF!</v>
      </c>
      <c r="B9715" s="149" t="s">
        <v>16993</v>
      </c>
      <c r="C9715" s="149" t="s">
        <v>32839</v>
      </c>
      <c r="D9715" s="150" t="s">
        <v>32840</v>
      </c>
      <c r="E9715" s="149" t="s">
        <v>58</v>
      </c>
      <c r="F9715" s="151" t="s">
        <v>10242</v>
      </c>
      <c r="G9715" s="151" t="s">
        <v>27313</v>
      </c>
    </row>
    <row r="9716" spans="1:7" ht="22.5" x14ac:dyDescent="0.2">
      <c r="A9716" s="148" t="e">
        <f t="shared" si="152"/>
        <v>#REF!</v>
      </c>
      <c r="B9716" s="149" t="s">
        <v>16993</v>
      </c>
      <c r="C9716" s="149" t="s">
        <v>32841</v>
      </c>
      <c r="D9716" s="150" t="s">
        <v>32842</v>
      </c>
      <c r="E9716" s="149" t="s">
        <v>58</v>
      </c>
      <c r="F9716" s="151" t="s">
        <v>23223</v>
      </c>
      <c r="G9716" s="151" t="s">
        <v>31980</v>
      </c>
    </row>
    <row r="9717" spans="1:7" ht="22.5" x14ac:dyDescent="0.2">
      <c r="A9717" s="148" t="e">
        <f t="shared" si="152"/>
        <v>#REF!</v>
      </c>
      <c r="B9717" s="149" t="s">
        <v>16993</v>
      </c>
      <c r="C9717" s="149" t="s">
        <v>32843</v>
      </c>
      <c r="D9717" s="150" t="s">
        <v>32844</v>
      </c>
      <c r="E9717" s="149" t="s">
        <v>58</v>
      </c>
      <c r="F9717" s="151" t="s">
        <v>32845</v>
      </c>
      <c r="G9717" s="151" t="s">
        <v>32846</v>
      </c>
    </row>
    <row r="9718" spans="1:7" ht="22.5" x14ac:dyDescent="0.2">
      <c r="A9718" s="148" t="e">
        <f t="shared" si="152"/>
        <v>#REF!</v>
      </c>
      <c r="B9718" s="149" t="s">
        <v>16993</v>
      </c>
      <c r="C9718" s="149" t="s">
        <v>32847</v>
      </c>
      <c r="D9718" s="150" t="s">
        <v>32848</v>
      </c>
      <c r="E9718" s="149" t="s">
        <v>58</v>
      </c>
      <c r="F9718" s="151" t="s">
        <v>32849</v>
      </c>
      <c r="G9718" s="151" t="s">
        <v>32850</v>
      </c>
    </row>
    <row r="9719" spans="1:7" ht="22.5" x14ac:dyDescent="0.2">
      <c r="A9719" s="148" t="e">
        <f t="shared" si="152"/>
        <v>#REF!</v>
      </c>
      <c r="B9719" s="149" t="s">
        <v>16993</v>
      </c>
      <c r="C9719" s="149" t="s">
        <v>32851</v>
      </c>
      <c r="D9719" s="150" t="s">
        <v>32852</v>
      </c>
      <c r="E9719" s="149" t="s">
        <v>58</v>
      </c>
      <c r="F9719" s="151" t="s">
        <v>16700</v>
      </c>
      <c r="G9719" s="151" t="s">
        <v>30490</v>
      </c>
    </row>
    <row r="9720" spans="1:7" ht="22.5" x14ac:dyDescent="0.2">
      <c r="A9720" s="148" t="e">
        <f t="shared" si="152"/>
        <v>#REF!</v>
      </c>
      <c r="B9720" s="149" t="s">
        <v>16993</v>
      </c>
      <c r="C9720" s="149" t="s">
        <v>32853</v>
      </c>
      <c r="D9720" s="150" t="s">
        <v>32854</v>
      </c>
      <c r="E9720" s="149" t="s">
        <v>58</v>
      </c>
      <c r="F9720" s="151" t="s">
        <v>32855</v>
      </c>
      <c r="G9720" s="151" t="s">
        <v>32856</v>
      </c>
    </row>
    <row r="9721" spans="1:7" ht="22.5" x14ac:dyDescent="0.2">
      <c r="A9721" s="148" t="e">
        <f t="shared" si="152"/>
        <v>#REF!</v>
      </c>
      <c r="B9721" s="149" t="s">
        <v>16993</v>
      </c>
      <c r="C9721" s="149" t="s">
        <v>32857</v>
      </c>
      <c r="D9721" s="150" t="s">
        <v>32858</v>
      </c>
      <c r="E9721" s="149" t="s">
        <v>58</v>
      </c>
      <c r="F9721" s="151" t="s">
        <v>32859</v>
      </c>
      <c r="G9721" s="151" t="s">
        <v>32860</v>
      </c>
    </row>
    <row r="9722" spans="1:7" ht="22.5" x14ac:dyDescent="0.2">
      <c r="A9722" s="148" t="e">
        <f t="shared" si="152"/>
        <v>#REF!</v>
      </c>
      <c r="B9722" s="149" t="s">
        <v>16993</v>
      </c>
      <c r="C9722" s="149" t="s">
        <v>32861</v>
      </c>
      <c r="D9722" s="150" t="s">
        <v>32862</v>
      </c>
      <c r="E9722" s="149" t="s">
        <v>58</v>
      </c>
      <c r="F9722" s="151" t="s">
        <v>32863</v>
      </c>
      <c r="G9722" s="151" t="s">
        <v>32864</v>
      </c>
    </row>
    <row r="9723" spans="1:7" ht="22.5" x14ac:dyDescent="0.2">
      <c r="A9723" s="148" t="e">
        <f t="shared" si="152"/>
        <v>#REF!</v>
      </c>
      <c r="B9723" s="149" t="s">
        <v>16993</v>
      </c>
      <c r="C9723" s="149" t="s">
        <v>32865</v>
      </c>
      <c r="D9723" s="150" t="s">
        <v>32866</v>
      </c>
      <c r="E9723" s="149" t="s">
        <v>58</v>
      </c>
      <c r="F9723" s="151" t="s">
        <v>32867</v>
      </c>
      <c r="G9723" s="151" t="s">
        <v>32868</v>
      </c>
    </row>
    <row r="9724" spans="1:7" ht="22.5" x14ac:dyDescent="0.2">
      <c r="A9724" s="148" t="e">
        <f t="shared" si="152"/>
        <v>#REF!</v>
      </c>
      <c r="B9724" s="149" t="s">
        <v>16993</v>
      </c>
      <c r="C9724" s="149" t="s">
        <v>32869</v>
      </c>
      <c r="D9724" s="150" t="s">
        <v>32870</v>
      </c>
      <c r="E9724" s="149" t="s">
        <v>58</v>
      </c>
      <c r="F9724" s="151" t="s">
        <v>32871</v>
      </c>
      <c r="G9724" s="151" t="s">
        <v>32872</v>
      </c>
    </row>
    <row r="9725" spans="1:7" ht="22.5" x14ac:dyDescent="0.2">
      <c r="A9725" s="148" t="e">
        <f t="shared" si="152"/>
        <v>#REF!</v>
      </c>
      <c r="B9725" s="149" t="s">
        <v>16993</v>
      </c>
      <c r="C9725" s="149" t="s">
        <v>32873</v>
      </c>
      <c r="D9725" s="150" t="s">
        <v>32874</v>
      </c>
      <c r="E9725" s="149" t="s">
        <v>58</v>
      </c>
      <c r="F9725" s="151" t="s">
        <v>30700</v>
      </c>
      <c r="G9725" s="151" t="s">
        <v>32875</v>
      </c>
    </row>
    <row r="9726" spans="1:7" ht="22.5" x14ac:dyDescent="0.2">
      <c r="A9726" s="148" t="e">
        <f t="shared" si="152"/>
        <v>#REF!</v>
      </c>
      <c r="B9726" s="149" t="s">
        <v>16993</v>
      </c>
      <c r="C9726" s="149" t="s">
        <v>32876</v>
      </c>
      <c r="D9726" s="150" t="s">
        <v>32877</v>
      </c>
      <c r="E9726" s="149" t="s">
        <v>58</v>
      </c>
      <c r="F9726" s="151" t="s">
        <v>30700</v>
      </c>
      <c r="G9726" s="151" t="s">
        <v>32875</v>
      </c>
    </row>
    <row r="9727" spans="1:7" ht="22.5" x14ac:dyDescent="0.2">
      <c r="A9727" s="148" t="e">
        <f t="shared" si="152"/>
        <v>#REF!</v>
      </c>
      <c r="B9727" s="149" t="s">
        <v>16993</v>
      </c>
      <c r="C9727" s="149" t="s">
        <v>32878</v>
      </c>
      <c r="D9727" s="150" t="s">
        <v>32879</v>
      </c>
      <c r="E9727" s="149" t="s">
        <v>58</v>
      </c>
      <c r="F9727" s="151" t="s">
        <v>32880</v>
      </c>
      <c r="G9727" s="151" t="s">
        <v>32881</v>
      </c>
    </row>
    <row r="9728" spans="1:7" ht="22.5" x14ac:dyDescent="0.2">
      <c r="A9728" s="148" t="e">
        <f t="shared" si="152"/>
        <v>#REF!</v>
      </c>
      <c r="B9728" s="149" t="s">
        <v>16993</v>
      </c>
      <c r="C9728" s="149" t="s">
        <v>32882</v>
      </c>
      <c r="D9728" s="150" t="s">
        <v>32883</v>
      </c>
      <c r="E9728" s="149" t="s">
        <v>58</v>
      </c>
      <c r="F9728" s="151" t="s">
        <v>32880</v>
      </c>
      <c r="G9728" s="151" t="s">
        <v>32881</v>
      </c>
    </row>
    <row r="9729" spans="1:7" ht="22.5" x14ac:dyDescent="0.2">
      <c r="A9729" s="148" t="e">
        <f t="shared" si="152"/>
        <v>#REF!</v>
      </c>
      <c r="B9729" s="149" t="s">
        <v>16993</v>
      </c>
      <c r="C9729" s="149" t="s">
        <v>32884</v>
      </c>
      <c r="D9729" s="150" t="s">
        <v>32885</v>
      </c>
      <c r="E9729" s="149" t="s">
        <v>58</v>
      </c>
      <c r="F9729" s="151" t="s">
        <v>32886</v>
      </c>
      <c r="G9729" s="151" t="s">
        <v>32887</v>
      </c>
    </row>
    <row r="9730" spans="1:7" ht="22.5" x14ac:dyDescent="0.2">
      <c r="A9730" s="148" t="e">
        <f t="shared" si="152"/>
        <v>#REF!</v>
      </c>
      <c r="B9730" s="149" t="s">
        <v>16993</v>
      </c>
      <c r="C9730" s="149" t="s">
        <v>32888</v>
      </c>
      <c r="D9730" s="150" t="s">
        <v>32889</v>
      </c>
      <c r="E9730" s="149" t="s">
        <v>58</v>
      </c>
      <c r="F9730" s="151" t="s">
        <v>32886</v>
      </c>
      <c r="G9730" s="151" t="s">
        <v>32887</v>
      </c>
    </row>
    <row r="9731" spans="1:7" ht="22.5" x14ac:dyDescent="0.2">
      <c r="A9731" s="148" t="e">
        <f t="shared" si="152"/>
        <v>#REF!</v>
      </c>
      <c r="B9731" s="149" t="s">
        <v>16993</v>
      </c>
      <c r="C9731" s="149" t="s">
        <v>32890</v>
      </c>
      <c r="D9731" s="150" t="s">
        <v>32891</v>
      </c>
      <c r="E9731" s="149" t="s">
        <v>58</v>
      </c>
      <c r="F9731" s="151" t="s">
        <v>22200</v>
      </c>
      <c r="G9731" s="151" t="s">
        <v>32892</v>
      </c>
    </row>
    <row r="9732" spans="1:7" ht="22.5" x14ac:dyDescent="0.2">
      <c r="A9732" s="148" t="e">
        <f t="shared" si="152"/>
        <v>#REF!</v>
      </c>
      <c r="B9732" s="149" t="s">
        <v>16993</v>
      </c>
      <c r="C9732" s="149" t="s">
        <v>32893</v>
      </c>
      <c r="D9732" s="150" t="s">
        <v>32894</v>
      </c>
      <c r="E9732" s="149" t="s">
        <v>58</v>
      </c>
      <c r="F9732" s="151" t="s">
        <v>32895</v>
      </c>
      <c r="G9732" s="151" t="s">
        <v>32896</v>
      </c>
    </row>
    <row r="9733" spans="1:7" ht="22.5" x14ac:dyDescent="0.2">
      <c r="A9733" s="148" t="e">
        <f t="shared" si="152"/>
        <v>#REF!</v>
      </c>
      <c r="B9733" s="149" t="s">
        <v>16993</v>
      </c>
      <c r="C9733" s="149" t="s">
        <v>32897</v>
      </c>
      <c r="D9733" s="150" t="s">
        <v>32898</v>
      </c>
      <c r="E9733" s="149" t="s">
        <v>58</v>
      </c>
      <c r="F9733" s="151" t="s">
        <v>32899</v>
      </c>
      <c r="G9733" s="151" t="s">
        <v>32900</v>
      </c>
    </row>
    <row r="9734" spans="1:7" ht="22.5" x14ac:dyDescent="0.2">
      <c r="A9734" s="148" t="e">
        <f t="shared" si="152"/>
        <v>#REF!</v>
      </c>
      <c r="B9734" s="149" t="s">
        <v>16993</v>
      </c>
      <c r="C9734" s="149" t="s">
        <v>32901</v>
      </c>
      <c r="D9734" s="150" t="s">
        <v>32902</v>
      </c>
      <c r="E9734" s="149" t="s">
        <v>58</v>
      </c>
      <c r="F9734" s="151" t="s">
        <v>32903</v>
      </c>
      <c r="G9734" s="151" t="s">
        <v>32904</v>
      </c>
    </row>
    <row r="9735" spans="1:7" ht="22.5" x14ac:dyDescent="0.2">
      <c r="A9735" s="148" t="e">
        <f t="shared" si="152"/>
        <v>#REF!</v>
      </c>
      <c r="B9735" s="149" t="s">
        <v>16993</v>
      </c>
      <c r="C9735" s="149" t="s">
        <v>32905</v>
      </c>
      <c r="D9735" s="150" t="s">
        <v>32906</v>
      </c>
      <c r="E9735" s="149" t="s">
        <v>58</v>
      </c>
      <c r="F9735" s="151" t="s">
        <v>32907</v>
      </c>
      <c r="G9735" s="151" t="s">
        <v>32908</v>
      </c>
    </row>
    <row r="9736" spans="1:7" ht="22.5" x14ac:dyDescent="0.2">
      <c r="A9736" s="148" t="e">
        <f t="shared" si="152"/>
        <v>#REF!</v>
      </c>
      <c r="B9736" s="149" t="s">
        <v>16993</v>
      </c>
      <c r="C9736" s="149" t="s">
        <v>32909</v>
      </c>
      <c r="D9736" s="150" t="s">
        <v>32910</v>
      </c>
      <c r="E9736" s="149" t="s">
        <v>58</v>
      </c>
      <c r="F9736" s="151" t="s">
        <v>32911</v>
      </c>
      <c r="G9736" s="151" t="s">
        <v>32912</v>
      </c>
    </row>
    <row r="9737" spans="1:7" ht="22.5" x14ac:dyDescent="0.2">
      <c r="A9737" s="148" t="e">
        <f t="shared" si="152"/>
        <v>#REF!</v>
      </c>
      <c r="B9737" s="149" t="s">
        <v>16993</v>
      </c>
      <c r="C9737" s="149" t="s">
        <v>32913</v>
      </c>
      <c r="D9737" s="150" t="s">
        <v>32914</v>
      </c>
      <c r="E9737" s="149" t="s">
        <v>58</v>
      </c>
      <c r="F9737" s="151" t="s">
        <v>32915</v>
      </c>
      <c r="G9737" s="151" t="s">
        <v>32916</v>
      </c>
    </row>
    <row r="9738" spans="1:7" ht="22.5" x14ac:dyDescent="0.2">
      <c r="A9738" s="148" t="e">
        <f t="shared" si="152"/>
        <v>#REF!</v>
      </c>
      <c r="B9738" s="149" t="s">
        <v>16993</v>
      </c>
      <c r="C9738" s="149" t="s">
        <v>32917</v>
      </c>
      <c r="D9738" s="150" t="s">
        <v>32918</v>
      </c>
      <c r="E9738" s="149" t="s">
        <v>58</v>
      </c>
      <c r="F9738" s="151" t="s">
        <v>32919</v>
      </c>
      <c r="G9738" s="151" t="s">
        <v>32920</v>
      </c>
    </row>
    <row r="9739" spans="1:7" ht="22.5" x14ac:dyDescent="0.2">
      <c r="A9739" s="148" t="e">
        <f t="shared" si="152"/>
        <v>#REF!</v>
      </c>
      <c r="B9739" s="149" t="s">
        <v>16993</v>
      </c>
      <c r="C9739" s="149" t="s">
        <v>32921</v>
      </c>
      <c r="D9739" s="150" t="s">
        <v>32922</v>
      </c>
      <c r="E9739" s="149" t="s">
        <v>58</v>
      </c>
      <c r="F9739" s="151" t="s">
        <v>32923</v>
      </c>
      <c r="G9739" s="151" t="s">
        <v>32924</v>
      </c>
    </row>
    <row r="9740" spans="1:7" ht="22.5" x14ac:dyDescent="0.2">
      <c r="A9740" s="148" t="e">
        <f t="shared" si="152"/>
        <v>#REF!</v>
      </c>
      <c r="B9740" s="149" t="s">
        <v>16993</v>
      </c>
      <c r="C9740" s="149" t="s">
        <v>32925</v>
      </c>
      <c r="D9740" s="150" t="s">
        <v>32926</v>
      </c>
      <c r="E9740" s="149" t="s">
        <v>58</v>
      </c>
      <c r="F9740" s="151" t="s">
        <v>32927</v>
      </c>
      <c r="G9740" s="151" t="s">
        <v>32928</v>
      </c>
    </row>
    <row r="9741" spans="1:7" ht="22.5" x14ac:dyDescent="0.2">
      <c r="A9741" s="148" t="e">
        <f t="shared" si="152"/>
        <v>#REF!</v>
      </c>
      <c r="B9741" s="149" t="s">
        <v>16993</v>
      </c>
      <c r="C9741" s="149" t="s">
        <v>32929</v>
      </c>
      <c r="D9741" s="150" t="s">
        <v>32930</v>
      </c>
      <c r="E9741" s="149" t="s">
        <v>58</v>
      </c>
      <c r="F9741" s="151" t="s">
        <v>19099</v>
      </c>
      <c r="G9741" s="151" t="s">
        <v>32931</v>
      </c>
    </row>
    <row r="9742" spans="1:7" ht="22.5" x14ac:dyDescent="0.2">
      <c r="A9742" s="148" t="e">
        <f t="shared" si="152"/>
        <v>#REF!</v>
      </c>
      <c r="B9742" s="149" t="s">
        <v>16993</v>
      </c>
      <c r="C9742" s="149" t="s">
        <v>32932</v>
      </c>
      <c r="D9742" s="150" t="s">
        <v>32933</v>
      </c>
      <c r="E9742" s="149" t="s">
        <v>58</v>
      </c>
      <c r="F9742" s="151" t="s">
        <v>32934</v>
      </c>
      <c r="G9742" s="151" t="s">
        <v>32935</v>
      </c>
    </row>
    <row r="9743" spans="1:7" ht="22.5" x14ac:dyDescent="0.2">
      <c r="A9743" s="148" t="e">
        <f t="shared" si="152"/>
        <v>#REF!</v>
      </c>
      <c r="B9743" s="149" t="s">
        <v>16993</v>
      </c>
      <c r="C9743" s="149" t="s">
        <v>32936</v>
      </c>
      <c r="D9743" s="150" t="s">
        <v>32937</v>
      </c>
      <c r="E9743" s="149" t="s">
        <v>58</v>
      </c>
      <c r="F9743" s="151" t="s">
        <v>26826</v>
      </c>
      <c r="G9743" s="151" t="s">
        <v>32938</v>
      </c>
    </row>
    <row r="9744" spans="1:7" ht="22.5" x14ac:dyDescent="0.2">
      <c r="A9744" s="148" t="e">
        <f t="shared" si="152"/>
        <v>#REF!</v>
      </c>
      <c r="B9744" s="149" t="s">
        <v>16993</v>
      </c>
      <c r="C9744" s="149" t="s">
        <v>32939</v>
      </c>
      <c r="D9744" s="150" t="s">
        <v>32940</v>
      </c>
      <c r="E9744" s="149" t="s">
        <v>58</v>
      </c>
      <c r="F9744" s="151" t="s">
        <v>28029</v>
      </c>
      <c r="G9744" s="151" t="s">
        <v>32941</v>
      </c>
    </row>
    <row r="9745" spans="1:7" ht="22.5" x14ac:dyDescent="0.2">
      <c r="A9745" s="148" t="e">
        <f t="shared" si="152"/>
        <v>#REF!</v>
      </c>
      <c r="B9745" s="149" t="s">
        <v>16993</v>
      </c>
      <c r="C9745" s="149" t="s">
        <v>32942</v>
      </c>
      <c r="D9745" s="150" t="s">
        <v>32943</v>
      </c>
      <c r="E9745" s="149" t="s">
        <v>58</v>
      </c>
      <c r="F9745" s="151" t="s">
        <v>32944</v>
      </c>
      <c r="G9745" s="151" t="s">
        <v>32945</v>
      </c>
    </row>
    <row r="9746" spans="1:7" ht="22.5" x14ac:dyDescent="0.2">
      <c r="A9746" s="148" t="e">
        <f t="shared" si="152"/>
        <v>#REF!</v>
      </c>
      <c r="B9746" s="149" t="s">
        <v>16993</v>
      </c>
      <c r="C9746" s="149" t="s">
        <v>32946</v>
      </c>
      <c r="D9746" s="150" t="s">
        <v>32947</v>
      </c>
      <c r="E9746" s="149" t="s">
        <v>58</v>
      </c>
      <c r="F9746" s="151" t="s">
        <v>14829</v>
      </c>
      <c r="G9746" s="151" t="s">
        <v>32948</v>
      </c>
    </row>
    <row r="9747" spans="1:7" ht="22.5" x14ac:dyDescent="0.2">
      <c r="A9747" s="148" t="e">
        <f t="shared" si="152"/>
        <v>#REF!</v>
      </c>
      <c r="B9747" s="149" t="s">
        <v>16993</v>
      </c>
      <c r="C9747" s="149" t="s">
        <v>32949</v>
      </c>
      <c r="D9747" s="150" t="s">
        <v>32950</v>
      </c>
      <c r="E9747" s="149" t="s">
        <v>58</v>
      </c>
      <c r="F9747" s="151" t="s">
        <v>32951</v>
      </c>
      <c r="G9747" s="151" t="s">
        <v>20368</v>
      </c>
    </row>
    <row r="9748" spans="1:7" ht="22.5" x14ac:dyDescent="0.2">
      <c r="A9748" s="148" t="e">
        <f t="shared" si="152"/>
        <v>#REF!</v>
      </c>
      <c r="B9748" s="149" t="s">
        <v>16993</v>
      </c>
      <c r="C9748" s="149" t="s">
        <v>32952</v>
      </c>
      <c r="D9748" s="150" t="s">
        <v>32953</v>
      </c>
      <c r="E9748" s="149" t="s">
        <v>58</v>
      </c>
      <c r="F9748" s="151" t="s">
        <v>32954</v>
      </c>
      <c r="G9748" s="151" t="s">
        <v>15445</v>
      </c>
    </row>
    <row r="9749" spans="1:7" ht="22.5" x14ac:dyDescent="0.2">
      <c r="A9749" s="148" t="e">
        <f t="shared" si="152"/>
        <v>#REF!</v>
      </c>
      <c r="B9749" s="149" t="s">
        <v>16993</v>
      </c>
      <c r="C9749" s="149" t="s">
        <v>32955</v>
      </c>
      <c r="D9749" s="150" t="s">
        <v>32956</v>
      </c>
      <c r="E9749" s="149" t="s">
        <v>58</v>
      </c>
      <c r="F9749" s="151" t="s">
        <v>32954</v>
      </c>
      <c r="G9749" s="151" t="s">
        <v>15445</v>
      </c>
    </row>
    <row r="9750" spans="1:7" ht="22.5" x14ac:dyDescent="0.2">
      <c r="A9750" s="148" t="e">
        <f t="shared" si="152"/>
        <v>#REF!</v>
      </c>
      <c r="B9750" s="149" t="s">
        <v>16993</v>
      </c>
      <c r="C9750" s="149" t="s">
        <v>32957</v>
      </c>
      <c r="D9750" s="150" t="s">
        <v>32958</v>
      </c>
      <c r="E9750" s="149" t="s">
        <v>58</v>
      </c>
      <c r="F9750" s="151" t="s">
        <v>21995</v>
      </c>
      <c r="G9750" s="151" t="s">
        <v>32959</v>
      </c>
    </row>
    <row r="9751" spans="1:7" ht="22.5" x14ac:dyDescent="0.2">
      <c r="A9751" s="148" t="e">
        <f t="shared" si="152"/>
        <v>#REF!</v>
      </c>
      <c r="B9751" s="149" t="s">
        <v>16993</v>
      </c>
      <c r="C9751" s="149" t="s">
        <v>32960</v>
      </c>
      <c r="D9751" s="150" t="s">
        <v>32961</v>
      </c>
      <c r="E9751" s="149" t="s">
        <v>58</v>
      </c>
      <c r="F9751" s="151" t="s">
        <v>21995</v>
      </c>
      <c r="G9751" s="151" t="s">
        <v>32959</v>
      </c>
    </row>
    <row r="9752" spans="1:7" ht="22.5" x14ac:dyDescent="0.2">
      <c r="A9752" s="148" t="e">
        <f t="shared" si="152"/>
        <v>#REF!</v>
      </c>
      <c r="B9752" s="149" t="s">
        <v>16993</v>
      </c>
      <c r="C9752" s="149" t="s">
        <v>32962</v>
      </c>
      <c r="D9752" s="150" t="s">
        <v>32963</v>
      </c>
      <c r="E9752" s="149" t="s">
        <v>58</v>
      </c>
      <c r="F9752" s="151" t="s">
        <v>32964</v>
      </c>
      <c r="G9752" s="151" t="s">
        <v>32965</v>
      </c>
    </row>
    <row r="9753" spans="1:7" ht="22.5" x14ac:dyDescent="0.2">
      <c r="A9753" s="148" t="e">
        <f t="shared" si="152"/>
        <v>#REF!</v>
      </c>
      <c r="B9753" s="149" t="s">
        <v>16993</v>
      </c>
      <c r="C9753" s="149" t="s">
        <v>32966</v>
      </c>
      <c r="D9753" s="150" t="s">
        <v>32967</v>
      </c>
      <c r="E9753" s="149" t="s">
        <v>58</v>
      </c>
      <c r="F9753" s="151" t="s">
        <v>32964</v>
      </c>
      <c r="G9753" s="151" t="s">
        <v>32965</v>
      </c>
    </row>
    <row r="9754" spans="1:7" ht="22.5" x14ac:dyDescent="0.2">
      <c r="A9754" s="148" t="e">
        <f t="shared" si="152"/>
        <v>#REF!</v>
      </c>
      <c r="B9754" s="149" t="s">
        <v>16993</v>
      </c>
      <c r="C9754" s="149" t="s">
        <v>32968</v>
      </c>
      <c r="D9754" s="150" t="s">
        <v>32969</v>
      </c>
      <c r="E9754" s="149" t="s">
        <v>58</v>
      </c>
      <c r="F9754" s="151" t="s">
        <v>32970</v>
      </c>
      <c r="G9754" s="151" t="s">
        <v>32971</v>
      </c>
    </row>
    <row r="9755" spans="1:7" ht="22.5" x14ac:dyDescent="0.2">
      <c r="A9755" s="148" t="e">
        <f t="shared" si="152"/>
        <v>#REF!</v>
      </c>
      <c r="B9755" s="149" t="s">
        <v>16993</v>
      </c>
      <c r="C9755" s="149" t="s">
        <v>32972</v>
      </c>
      <c r="D9755" s="150" t="s">
        <v>32973</v>
      </c>
      <c r="E9755" s="149" t="s">
        <v>58</v>
      </c>
      <c r="F9755" s="151" t="s">
        <v>32974</v>
      </c>
      <c r="G9755" s="151" t="s">
        <v>32975</v>
      </c>
    </row>
    <row r="9756" spans="1:7" ht="22.5" x14ac:dyDescent="0.2">
      <c r="A9756" s="148" t="e">
        <f t="shared" si="152"/>
        <v>#REF!</v>
      </c>
      <c r="B9756" s="149" t="s">
        <v>16993</v>
      </c>
      <c r="C9756" s="149" t="s">
        <v>32976</v>
      </c>
      <c r="D9756" s="150" t="s">
        <v>32977</v>
      </c>
      <c r="E9756" s="149" t="s">
        <v>58</v>
      </c>
      <c r="F9756" s="151" t="s">
        <v>32978</v>
      </c>
      <c r="G9756" s="151" t="s">
        <v>32979</v>
      </c>
    </row>
    <row r="9757" spans="1:7" ht="22.5" x14ac:dyDescent="0.2">
      <c r="A9757" s="148" t="e">
        <f t="shared" si="152"/>
        <v>#REF!</v>
      </c>
      <c r="B9757" s="149" t="s">
        <v>16993</v>
      </c>
      <c r="C9757" s="149" t="s">
        <v>32980</v>
      </c>
      <c r="D9757" s="150" t="s">
        <v>32981</v>
      </c>
      <c r="E9757" s="149" t="s">
        <v>58</v>
      </c>
      <c r="F9757" s="151" t="s">
        <v>23718</v>
      </c>
      <c r="G9757" s="151" t="s">
        <v>29366</v>
      </c>
    </row>
    <row r="9758" spans="1:7" ht="22.5" x14ac:dyDescent="0.2">
      <c r="A9758" s="148" t="e">
        <f t="shared" si="152"/>
        <v>#REF!</v>
      </c>
      <c r="B9758" s="149" t="s">
        <v>16993</v>
      </c>
      <c r="C9758" s="149" t="s">
        <v>32982</v>
      </c>
      <c r="D9758" s="150" t="s">
        <v>32983</v>
      </c>
      <c r="E9758" s="149" t="s">
        <v>58</v>
      </c>
      <c r="F9758" s="151" t="s">
        <v>14801</v>
      </c>
      <c r="G9758" s="151" t="s">
        <v>12576</v>
      </c>
    </row>
    <row r="9759" spans="1:7" ht="22.5" x14ac:dyDescent="0.2">
      <c r="A9759" s="148" t="e">
        <f t="shared" si="152"/>
        <v>#REF!</v>
      </c>
      <c r="B9759" s="149" t="s">
        <v>16993</v>
      </c>
      <c r="C9759" s="149" t="s">
        <v>32984</v>
      </c>
      <c r="D9759" s="150" t="s">
        <v>32985</v>
      </c>
      <c r="E9759" s="149" t="s">
        <v>58</v>
      </c>
      <c r="F9759" s="151" t="s">
        <v>14140</v>
      </c>
      <c r="G9759" s="151" t="s">
        <v>12062</v>
      </c>
    </row>
    <row r="9760" spans="1:7" ht="22.5" x14ac:dyDescent="0.2">
      <c r="A9760" s="148" t="e">
        <f t="shared" si="152"/>
        <v>#REF!</v>
      </c>
      <c r="B9760" s="149" t="s">
        <v>16993</v>
      </c>
      <c r="C9760" s="149" t="s">
        <v>32986</v>
      </c>
      <c r="D9760" s="150" t="s">
        <v>32987</v>
      </c>
      <c r="E9760" s="149" t="s">
        <v>58</v>
      </c>
      <c r="F9760" s="151" t="s">
        <v>20109</v>
      </c>
      <c r="G9760" s="151" t="s">
        <v>32988</v>
      </c>
    </row>
    <row r="9761" spans="1:7" ht="22.5" x14ac:dyDescent="0.2">
      <c r="A9761" s="148" t="e">
        <f t="shared" si="152"/>
        <v>#REF!</v>
      </c>
      <c r="B9761" s="149" t="s">
        <v>16993</v>
      </c>
      <c r="C9761" s="149" t="s">
        <v>32989</v>
      </c>
      <c r="D9761" s="150" t="s">
        <v>32990</v>
      </c>
      <c r="E9761" s="149" t="s">
        <v>58</v>
      </c>
      <c r="F9761" s="151" t="s">
        <v>32991</v>
      </c>
      <c r="G9761" s="151" t="s">
        <v>30045</v>
      </c>
    </row>
    <row r="9762" spans="1:7" ht="22.5" x14ac:dyDescent="0.2">
      <c r="A9762" s="148" t="e">
        <f t="shared" si="152"/>
        <v>#REF!</v>
      </c>
      <c r="B9762" s="149" t="s">
        <v>16993</v>
      </c>
      <c r="C9762" s="149" t="s">
        <v>32992</v>
      </c>
      <c r="D9762" s="150" t="s">
        <v>32993</v>
      </c>
      <c r="E9762" s="149" t="s">
        <v>58</v>
      </c>
      <c r="F9762" s="151" t="s">
        <v>32994</v>
      </c>
      <c r="G9762" s="151" t="s">
        <v>17764</v>
      </c>
    </row>
    <row r="9763" spans="1:7" ht="22.5" x14ac:dyDescent="0.2">
      <c r="A9763" s="148" t="e">
        <f t="shared" si="152"/>
        <v>#REF!</v>
      </c>
      <c r="B9763" s="149" t="s">
        <v>16993</v>
      </c>
      <c r="C9763" s="149" t="s">
        <v>32995</v>
      </c>
      <c r="D9763" s="150" t="s">
        <v>32996</v>
      </c>
      <c r="E9763" s="149" t="s">
        <v>58</v>
      </c>
      <c r="F9763" s="151" t="s">
        <v>11471</v>
      </c>
      <c r="G9763" s="151" t="s">
        <v>15303</v>
      </c>
    </row>
    <row r="9764" spans="1:7" ht="22.5" x14ac:dyDescent="0.2">
      <c r="A9764" s="148" t="e">
        <f t="shared" si="152"/>
        <v>#REF!</v>
      </c>
      <c r="B9764" s="149" t="s">
        <v>16993</v>
      </c>
      <c r="C9764" s="149" t="s">
        <v>32997</v>
      </c>
      <c r="D9764" s="150" t="s">
        <v>32998</v>
      </c>
      <c r="E9764" s="149" t="s">
        <v>58</v>
      </c>
      <c r="F9764" s="151" t="s">
        <v>22445</v>
      </c>
      <c r="G9764" s="151" t="s">
        <v>32999</v>
      </c>
    </row>
    <row r="9765" spans="1:7" ht="22.5" x14ac:dyDescent="0.2">
      <c r="A9765" s="148" t="e">
        <f t="shared" ref="A9765:A9828" si="153">CONCATENAR</f>
        <v>#REF!</v>
      </c>
      <c r="B9765" s="149" t="s">
        <v>16993</v>
      </c>
      <c r="C9765" s="149" t="s">
        <v>33000</v>
      </c>
      <c r="D9765" s="150" t="s">
        <v>33001</v>
      </c>
      <c r="E9765" s="149" t="s">
        <v>58</v>
      </c>
      <c r="F9765" s="151" t="s">
        <v>33002</v>
      </c>
      <c r="G9765" s="151" t="s">
        <v>23641</v>
      </c>
    </row>
    <row r="9766" spans="1:7" ht="22.5" x14ac:dyDescent="0.2">
      <c r="A9766" s="148" t="e">
        <f t="shared" si="153"/>
        <v>#REF!</v>
      </c>
      <c r="B9766" s="149" t="s">
        <v>16993</v>
      </c>
      <c r="C9766" s="149" t="s">
        <v>33003</v>
      </c>
      <c r="D9766" s="150" t="s">
        <v>33004</v>
      </c>
      <c r="E9766" s="149" t="s">
        <v>58</v>
      </c>
      <c r="F9766" s="151" t="s">
        <v>9754</v>
      </c>
      <c r="G9766" s="151" t="s">
        <v>33005</v>
      </c>
    </row>
    <row r="9767" spans="1:7" ht="22.5" x14ac:dyDescent="0.2">
      <c r="A9767" s="148" t="e">
        <f t="shared" si="153"/>
        <v>#REF!</v>
      </c>
      <c r="B9767" s="149" t="s">
        <v>16993</v>
      </c>
      <c r="C9767" s="149" t="s">
        <v>33006</v>
      </c>
      <c r="D9767" s="150" t="s">
        <v>33007</v>
      </c>
      <c r="E9767" s="149" t="s">
        <v>58</v>
      </c>
      <c r="F9767" s="151" t="s">
        <v>18962</v>
      </c>
      <c r="G9767" s="151" t="s">
        <v>17913</v>
      </c>
    </row>
    <row r="9768" spans="1:7" ht="22.5" x14ac:dyDescent="0.2">
      <c r="A9768" s="148" t="e">
        <f t="shared" si="153"/>
        <v>#REF!</v>
      </c>
      <c r="B9768" s="149" t="s">
        <v>16993</v>
      </c>
      <c r="C9768" s="149" t="s">
        <v>33008</v>
      </c>
      <c r="D9768" s="150" t="s">
        <v>33009</v>
      </c>
      <c r="E9768" s="149" t="s">
        <v>58</v>
      </c>
      <c r="F9768" s="151" t="s">
        <v>28644</v>
      </c>
      <c r="G9768" s="151" t="s">
        <v>33010</v>
      </c>
    </row>
    <row r="9769" spans="1:7" ht="22.5" x14ac:dyDescent="0.2">
      <c r="A9769" s="148" t="e">
        <f t="shared" si="153"/>
        <v>#REF!</v>
      </c>
      <c r="B9769" s="149" t="s">
        <v>16993</v>
      </c>
      <c r="C9769" s="149" t="s">
        <v>33011</v>
      </c>
      <c r="D9769" s="150" t="s">
        <v>33012</v>
      </c>
      <c r="E9769" s="149" t="s">
        <v>58</v>
      </c>
      <c r="F9769" s="151" t="s">
        <v>33013</v>
      </c>
      <c r="G9769" s="151" t="s">
        <v>33014</v>
      </c>
    </row>
    <row r="9770" spans="1:7" ht="22.5" x14ac:dyDescent="0.2">
      <c r="A9770" s="148" t="e">
        <f t="shared" si="153"/>
        <v>#REF!</v>
      </c>
      <c r="B9770" s="149" t="s">
        <v>16993</v>
      </c>
      <c r="C9770" s="149" t="s">
        <v>33015</v>
      </c>
      <c r="D9770" s="150" t="s">
        <v>33016</v>
      </c>
      <c r="E9770" s="149" t="s">
        <v>58</v>
      </c>
      <c r="F9770" s="151" t="s">
        <v>33017</v>
      </c>
      <c r="G9770" s="151" t="s">
        <v>33018</v>
      </c>
    </row>
    <row r="9771" spans="1:7" ht="22.5" x14ac:dyDescent="0.2">
      <c r="A9771" s="148" t="e">
        <f t="shared" si="153"/>
        <v>#REF!</v>
      </c>
      <c r="B9771" s="149" t="s">
        <v>16993</v>
      </c>
      <c r="C9771" s="149" t="s">
        <v>33019</v>
      </c>
      <c r="D9771" s="150" t="s">
        <v>33020</v>
      </c>
      <c r="E9771" s="149" t="s">
        <v>58</v>
      </c>
      <c r="F9771" s="151" t="s">
        <v>11930</v>
      </c>
      <c r="G9771" s="151" t="s">
        <v>20500</v>
      </c>
    </row>
    <row r="9772" spans="1:7" ht="22.5" x14ac:dyDescent="0.2">
      <c r="A9772" s="148" t="e">
        <f t="shared" si="153"/>
        <v>#REF!</v>
      </c>
      <c r="B9772" s="149" t="s">
        <v>16993</v>
      </c>
      <c r="C9772" s="149" t="s">
        <v>33021</v>
      </c>
      <c r="D9772" s="150" t="s">
        <v>33022</v>
      </c>
      <c r="E9772" s="149" t="s">
        <v>58</v>
      </c>
      <c r="F9772" s="151" t="s">
        <v>10563</v>
      </c>
      <c r="G9772" s="151" t="s">
        <v>13674</v>
      </c>
    </row>
    <row r="9773" spans="1:7" ht="22.5" x14ac:dyDescent="0.2">
      <c r="A9773" s="148" t="e">
        <f t="shared" si="153"/>
        <v>#REF!</v>
      </c>
      <c r="B9773" s="149" t="s">
        <v>16993</v>
      </c>
      <c r="C9773" s="149" t="s">
        <v>33023</v>
      </c>
      <c r="D9773" s="150" t="s">
        <v>33024</v>
      </c>
      <c r="E9773" s="149" t="s">
        <v>58</v>
      </c>
      <c r="F9773" s="151" t="s">
        <v>11163</v>
      </c>
      <c r="G9773" s="151" t="s">
        <v>33025</v>
      </c>
    </row>
    <row r="9774" spans="1:7" ht="22.5" x14ac:dyDescent="0.2">
      <c r="A9774" s="148" t="e">
        <f t="shared" si="153"/>
        <v>#REF!</v>
      </c>
      <c r="B9774" s="149" t="s">
        <v>16993</v>
      </c>
      <c r="C9774" s="149" t="s">
        <v>33026</v>
      </c>
      <c r="D9774" s="150" t="s">
        <v>33027</v>
      </c>
      <c r="E9774" s="149" t="s">
        <v>58</v>
      </c>
      <c r="F9774" s="151" t="s">
        <v>33028</v>
      </c>
      <c r="G9774" s="151" t="s">
        <v>33029</v>
      </c>
    </row>
    <row r="9775" spans="1:7" ht="22.5" x14ac:dyDescent="0.2">
      <c r="A9775" s="148" t="e">
        <f t="shared" si="153"/>
        <v>#REF!</v>
      </c>
      <c r="B9775" s="149" t="s">
        <v>16993</v>
      </c>
      <c r="C9775" s="149" t="s">
        <v>33030</v>
      </c>
      <c r="D9775" s="150" t="s">
        <v>33031</v>
      </c>
      <c r="E9775" s="149" t="s">
        <v>58</v>
      </c>
      <c r="F9775" s="151" t="s">
        <v>33032</v>
      </c>
      <c r="G9775" s="151" t="s">
        <v>19696</v>
      </c>
    </row>
    <row r="9776" spans="1:7" ht="22.5" x14ac:dyDescent="0.2">
      <c r="A9776" s="148" t="e">
        <f t="shared" si="153"/>
        <v>#REF!</v>
      </c>
      <c r="B9776" s="149" t="s">
        <v>16993</v>
      </c>
      <c r="C9776" s="149" t="s">
        <v>33033</v>
      </c>
      <c r="D9776" s="150" t="s">
        <v>33034</v>
      </c>
      <c r="E9776" s="149" t="s">
        <v>58</v>
      </c>
      <c r="F9776" s="151" t="s">
        <v>33035</v>
      </c>
      <c r="G9776" s="151" t="s">
        <v>32030</v>
      </c>
    </row>
    <row r="9777" spans="1:7" ht="22.5" x14ac:dyDescent="0.2">
      <c r="A9777" s="148" t="e">
        <f t="shared" si="153"/>
        <v>#REF!</v>
      </c>
      <c r="B9777" s="149" t="s">
        <v>16993</v>
      </c>
      <c r="C9777" s="149" t="s">
        <v>33036</v>
      </c>
      <c r="D9777" s="150" t="s">
        <v>33037</v>
      </c>
      <c r="E9777" s="149" t="s">
        <v>58</v>
      </c>
      <c r="F9777" s="151" t="s">
        <v>28495</v>
      </c>
      <c r="G9777" s="151" t="s">
        <v>9228</v>
      </c>
    </row>
    <row r="9778" spans="1:7" ht="22.5" x14ac:dyDescent="0.2">
      <c r="A9778" s="148" t="e">
        <f t="shared" si="153"/>
        <v>#REF!</v>
      </c>
      <c r="B9778" s="149" t="s">
        <v>16993</v>
      </c>
      <c r="C9778" s="149" t="s">
        <v>33038</v>
      </c>
      <c r="D9778" s="150" t="s">
        <v>33039</v>
      </c>
      <c r="E9778" s="149" t="s">
        <v>58</v>
      </c>
      <c r="F9778" s="151" t="s">
        <v>33040</v>
      </c>
      <c r="G9778" s="151" t="s">
        <v>31654</v>
      </c>
    </row>
    <row r="9779" spans="1:7" ht="22.5" x14ac:dyDescent="0.2">
      <c r="A9779" s="148" t="e">
        <f t="shared" si="153"/>
        <v>#REF!</v>
      </c>
      <c r="B9779" s="149" t="s">
        <v>16993</v>
      </c>
      <c r="C9779" s="149" t="s">
        <v>33041</v>
      </c>
      <c r="D9779" s="150" t="s">
        <v>33042</v>
      </c>
      <c r="E9779" s="149" t="s">
        <v>58</v>
      </c>
      <c r="F9779" s="151" t="s">
        <v>27496</v>
      </c>
      <c r="G9779" s="151" t="s">
        <v>16613</v>
      </c>
    </row>
    <row r="9780" spans="1:7" ht="22.5" x14ac:dyDescent="0.2">
      <c r="A9780" s="148" t="e">
        <f t="shared" si="153"/>
        <v>#REF!</v>
      </c>
      <c r="B9780" s="149" t="s">
        <v>16993</v>
      </c>
      <c r="C9780" s="149" t="s">
        <v>33043</v>
      </c>
      <c r="D9780" s="150" t="s">
        <v>33044</v>
      </c>
      <c r="E9780" s="149" t="s">
        <v>58</v>
      </c>
      <c r="F9780" s="151" t="s">
        <v>27496</v>
      </c>
      <c r="G9780" s="151" t="s">
        <v>16613</v>
      </c>
    </row>
    <row r="9781" spans="1:7" ht="22.5" x14ac:dyDescent="0.2">
      <c r="A9781" s="148" t="e">
        <f t="shared" si="153"/>
        <v>#REF!</v>
      </c>
      <c r="B9781" s="149" t="s">
        <v>16993</v>
      </c>
      <c r="C9781" s="149" t="s">
        <v>33045</v>
      </c>
      <c r="D9781" s="150" t="s">
        <v>33046</v>
      </c>
      <c r="E9781" s="149" t="s">
        <v>58</v>
      </c>
      <c r="F9781" s="151" t="s">
        <v>33047</v>
      </c>
      <c r="G9781" s="151" t="s">
        <v>33048</v>
      </c>
    </row>
    <row r="9782" spans="1:7" ht="22.5" x14ac:dyDescent="0.2">
      <c r="A9782" s="148" t="e">
        <f t="shared" si="153"/>
        <v>#REF!</v>
      </c>
      <c r="B9782" s="149" t="s">
        <v>16993</v>
      </c>
      <c r="C9782" s="149" t="s">
        <v>33049</v>
      </c>
      <c r="D9782" s="150" t="s">
        <v>33050</v>
      </c>
      <c r="E9782" s="149" t="s">
        <v>58</v>
      </c>
      <c r="F9782" s="151" t="s">
        <v>33051</v>
      </c>
      <c r="G9782" s="151" t="s">
        <v>33052</v>
      </c>
    </row>
    <row r="9783" spans="1:7" ht="22.5" x14ac:dyDescent="0.2">
      <c r="A9783" s="148" t="e">
        <f t="shared" si="153"/>
        <v>#REF!</v>
      </c>
      <c r="B9783" s="149" t="s">
        <v>16993</v>
      </c>
      <c r="C9783" s="149" t="s">
        <v>33053</v>
      </c>
      <c r="D9783" s="150" t="s">
        <v>33054</v>
      </c>
      <c r="E9783" s="149" t="s">
        <v>58</v>
      </c>
      <c r="F9783" s="151" t="s">
        <v>33055</v>
      </c>
      <c r="G9783" s="151" t="s">
        <v>33056</v>
      </c>
    </row>
    <row r="9784" spans="1:7" ht="22.5" x14ac:dyDescent="0.2">
      <c r="A9784" s="148" t="e">
        <f t="shared" si="153"/>
        <v>#REF!</v>
      </c>
      <c r="B9784" s="149" t="s">
        <v>16993</v>
      </c>
      <c r="C9784" s="149" t="s">
        <v>33057</v>
      </c>
      <c r="D9784" s="150" t="s">
        <v>33058</v>
      </c>
      <c r="E9784" s="149" t="s">
        <v>58</v>
      </c>
      <c r="F9784" s="151" t="s">
        <v>33059</v>
      </c>
      <c r="G9784" s="151" t="s">
        <v>33060</v>
      </c>
    </row>
    <row r="9785" spans="1:7" ht="22.5" x14ac:dyDescent="0.2">
      <c r="A9785" s="148" t="e">
        <f t="shared" si="153"/>
        <v>#REF!</v>
      </c>
      <c r="B9785" s="149" t="s">
        <v>16993</v>
      </c>
      <c r="C9785" s="149" t="s">
        <v>33061</v>
      </c>
      <c r="D9785" s="150" t="s">
        <v>33062</v>
      </c>
      <c r="E9785" s="149" t="s">
        <v>58</v>
      </c>
      <c r="F9785" s="151" t="s">
        <v>15137</v>
      </c>
      <c r="G9785" s="151" t="s">
        <v>9563</v>
      </c>
    </row>
    <row r="9786" spans="1:7" ht="22.5" x14ac:dyDescent="0.2">
      <c r="A9786" s="148" t="e">
        <f t="shared" si="153"/>
        <v>#REF!</v>
      </c>
      <c r="B9786" s="149" t="s">
        <v>16993</v>
      </c>
      <c r="C9786" s="149" t="s">
        <v>33063</v>
      </c>
      <c r="D9786" s="150" t="s">
        <v>33064</v>
      </c>
      <c r="E9786" s="149" t="s">
        <v>58</v>
      </c>
      <c r="F9786" s="151" t="s">
        <v>33065</v>
      </c>
      <c r="G9786" s="151" t="s">
        <v>33066</v>
      </c>
    </row>
    <row r="9787" spans="1:7" ht="22.5" x14ac:dyDescent="0.2">
      <c r="A9787" s="148" t="e">
        <f t="shared" si="153"/>
        <v>#REF!</v>
      </c>
      <c r="B9787" s="149" t="s">
        <v>16993</v>
      </c>
      <c r="C9787" s="149" t="s">
        <v>33067</v>
      </c>
      <c r="D9787" s="150" t="s">
        <v>33068</v>
      </c>
      <c r="E9787" s="149" t="s">
        <v>58</v>
      </c>
      <c r="F9787" s="151" t="s">
        <v>16109</v>
      </c>
      <c r="G9787" s="151" t="s">
        <v>33069</v>
      </c>
    </row>
    <row r="9788" spans="1:7" ht="22.5" x14ac:dyDescent="0.2">
      <c r="A9788" s="148" t="e">
        <f t="shared" si="153"/>
        <v>#REF!</v>
      </c>
      <c r="B9788" s="149" t="s">
        <v>16993</v>
      </c>
      <c r="C9788" s="149" t="s">
        <v>33070</v>
      </c>
      <c r="D9788" s="150" t="s">
        <v>33071</v>
      </c>
      <c r="E9788" s="149" t="s">
        <v>58</v>
      </c>
      <c r="F9788" s="151" t="s">
        <v>18659</v>
      </c>
      <c r="G9788" s="151" t="s">
        <v>15935</v>
      </c>
    </row>
    <row r="9789" spans="1:7" ht="22.5" x14ac:dyDescent="0.2">
      <c r="A9789" s="148" t="e">
        <f t="shared" si="153"/>
        <v>#REF!</v>
      </c>
      <c r="B9789" s="149" t="s">
        <v>16993</v>
      </c>
      <c r="C9789" s="149" t="s">
        <v>33072</v>
      </c>
      <c r="D9789" s="150" t="s">
        <v>33073</v>
      </c>
      <c r="E9789" s="149" t="s">
        <v>58</v>
      </c>
      <c r="F9789" s="151" t="s">
        <v>33074</v>
      </c>
      <c r="G9789" s="151" t="s">
        <v>12508</v>
      </c>
    </row>
    <row r="9790" spans="1:7" ht="22.5" x14ac:dyDescent="0.2">
      <c r="A9790" s="148" t="e">
        <f t="shared" si="153"/>
        <v>#REF!</v>
      </c>
      <c r="B9790" s="149" t="s">
        <v>16993</v>
      </c>
      <c r="C9790" s="149" t="s">
        <v>33075</v>
      </c>
      <c r="D9790" s="150" t="s">
        <v>33076</v>
      </c>
      <c r="E9790" s="149" t="s">
        <v>58</v>
      </c>
      <c r="F9790" s="151" t="s">
        <v>21474</v>
      </c>
      <c r="G9790" s="151" t="s">
        <v>13207</v>
      </c>
    </row>
    <row r="9791" spans="1:7" ht="22.5" x14ac:dyDescent="0.2">
      <c r="A9791" s="148" t="e">
        <f t="shared" si="153"/>
        <v>#REF!</v>
      </c>
      <c r="B9791" s="149" t="s">
        <v>16993</v>
      </c>
      <c r="C9791" s="149" t="s">
        <v>33077</v>
      </c>
      <c r="D9791" s="150" t="s">
        <v>33078</v>
      </c>
      <c r="E9791" s="149" t="s">
        <v>58</v>
      </c>
      <c r="F9791" s="151" t="s">
        <v>33079</v>
      </c>
      <c r="G9791" s="151" t="s">
        <v>10804</v>
      </c>
    </row>
    <row r="9792" spans="1:7" ht="22.5" x14ac:dyDescent="0.2">
      <c r="A9792" s="148" t="e">
        <f t="shared" si="153"/>
        <v>#REF!</v>
      </c>
      <c r="B9792" s="149" t="s">
        <v>16993</v>
      </c>
      <c r="C9792" s="149" t="s">
        <v>33080</v>
      </c>
      <c r="D9792" s="150" t="s">
        <v>33081</v>
      </c>
      <c r="E9792" s="149" t="s">
        <v>58</v>
      </c>
      <c r="F9792" s="151" t="s">
        <v>33082</v>
      </c>
      <c r="G9792" s="151" t="s">
        <v>30630</v>
      </c>
    </row>
    <row r="9793" spans="1:7" ht="22.5" x14ac:dyDescent="0.2">
      <c r="A9793" s="148" t="e">
        <f t="shared" si="153"/>
        <v>#REF!</v>
      </c>
      <c r="B9793" s="149" t="s">
        <v>16993</v>
      </c>
      <c r="C9793" s="149" t="s">
        <v>33083</v>
      </c>
      <c r="D9793" s="150" t="s">
        <v>33084</v>
      </c>
      <c r="E9793" s="149" t="s">
        <v>58</v>
      </c>
      <c r="F9793" s="151" t="s">
        <v>17954</v>
      </c>
      <c r="G9793" s="151" t="s">
        <v>33085</v>
      </c>
    </row>
    <row r="9794" spans="1:7" ht="22.5" x14ac:dyDescent="0.2">
      <c r="A9794" s="148" t="e">
        <f t="shared" si="153"/>
        <v>#REF!</v>
      </c>
      <c r="B9794" s="149" t="s">
        <v>16993</v>
      </c>
      <c r="C9794" s="149" t="s">
        <v>33086</v>
      </c>
      <c r="D9794" s="150" t="s">
        <v>33087</v>
      </c>
      <c r="E9794" s="149" t="s">
        <v>58</v>
      </c>
      <c r="F9794" s="151" t="s">
        <v>30105</v>
      </c>
      <c r="G9794" s="151" t="s">
        <v>16323</v>
      </c>
    </row>
    <row r="9795" spans="1:7" ht="22.5" x14ac:dyDescent="0.2">
      <c r="A9795" s="148" t="e">
        <f t="shared" si="153"/>
        <v>#REF!</v>
      </c>
      <c r="B9795" s="149" t="s">
        <v>16993</v>
      </c>
      <c r="C9795" s="149" t="s">
        <v>33088</v>
      </c>
      <c r="D9795" s="150" t="s">
        <v>33089</v>
      </c>
      <c r="E9795" s="149" t="s">
        <v>58</v>
      </c>
      <c r="F9795" s="151" t="s">
        <v>21552</v>
      </c>
      <c r="G9795" s="151" t="s">
        <v>33090</v>
      </c>
    </row>
    <row r="9796" spans="1:7" ht="22.5" x14ac:dyDescent="0.2">
      <c r="A9796" s="148" t="e">
        <f t="shared" si="153"/>
        <v>#REF!</v>
      </c>
      <c r="B9796" s="149" t="s">
        <v>16993</v>
      </c>
      <c r="C9796" s="149" t="s">
        <v>33091</v>
      </c>
      <c r="D9796" s="150" t="s">
        <v>33092</v>
      </c>
      <c r="E9796" s="149" t="s">
        <v>58</v>
      </c>
      <c r="F9796" s="151" t="s">
        <v>22462</v>
      </c>
      <c r="G9796" s="151" t="s">
        <v>15920</v>
      </c>
    </row>
    <row r="9797" spans="1:7" ht="22.5" x14ac:dyDescent="0.2">
      <c r="A9797" s="148" t="e">
        <f t="shared" si="153"/>
        <v>#REF!</v>
      </c>
      <c r="B9797" s="149" t="s">
        <v>16993</v>
      </c>
      <c r="C9797" s="149" t="s">
        <v>33093</v>
      </c>
      <c r="D9797" s="150" t="s">
        <v>33094</v>
      </c>
      <c r="E9797" s="149" t="s">
        <v>58</v>
      </c>
      <c r="F9797" s="151" t="s">
        <v>16428</v>
      </c>
      <c r="G9797" s="151" t="s">
        <v>30175</v>
      </c>
    </row>
    <row r="9798" spans="1:7" ht="22.5" x14ac:dyDescent="0.2">
      <c r="A9798" s="148" t="e">
        <f t="shared" si="153"/>
        <v>#REF!</v>
      </c>
      <c r="B9798" s="149" t="s">
        <v>16993</v>
      </c>
      <c r="C9798" s="149" t="s">
        <v>33095</v>
      </c>
      <c r="D9798" s="150" t="s">
        <v>33096</v>
      </c>
      <c r="E9798" s="149" t="s">
        <v>58</v>
      </c>
      <c r="F9798" s="151" t="s">
        <v>9589</v>
      </c>
      <c r="G9798" s="151" t="s">
        <v>19689</v>
      </c>
    </row>
    <row r="9799" spans="1:7" ht="22.5" x14ac:dyDescent="0.2">
      <c r="A9799" s="148" t="e">
        <f t="shared" si="153"/>
        <v>#REF!</v>
      </c>
      <c r="B9799" s="149" t="s">
        <v>16993</v>
      </c>
      <c r="C9799" s="149" t="s">
        <v>33097</v>
      </c>
      <c r="D9799" s="150" t="s">
        <v>33098</v>
      </c>
      <c r="E9799" s="149" t="s">
        <v>58</v>
      </c>
      <c r="F9799" s="151" t="s">
        <v>15137</v>
      </c>
      <c r="G9799" s="151" t="s">
        <v>22002</v>
      </c>
    </row>
    <row r="9800" spans="1:7" ht="22.5" x14ac:dyDescent="0.2">
      <c r="A9800" s="148" t="e">
        <f t="shared" si="153"/>
        <v>#REF!</v>
      </c>
      <c r="B9800" s="149" t="s">
        <v>16993</v>
      </c>
      <c r="C9800" s="149" t="s">
        <v>33099</v>
      </c>
      <c r="D9800" s="150" t="s">
        <v>33100</v>
      </c>
      <c r="E9800" s="149" t="s">
        <v>58</v>
      </c>
      <c r="F9800" s="151" t="s">
        <v>33101</v>
      </c>
      <c r="G9800" s="151" t="s">
        <v>33102</v>
      </c>
    </row>
    <row r="9801" spans="1:7" ht="22.5" x14ac:dyDescent="0.2">
      <c r="A9801" s="148" t="e">
        <f t="shared" si="153"/>
        <v>#REF!</v>
      </c>
      <c r="B9801" s="149" t="s">
        <v>16993</v>
      </c>
      <c r="C9801" s="149" t="s">
        <v>33103</v>
      </c>
      <c r="D9801" s="150" t="s">
        <v>33104</v>
      </c>
      <c r="E9801" s="149" t="s">
        <v>58</v>
      </c>
      <c r="F9801" s="151" t="s">
        <v>17131</v>
      </c>
      <c r="G9801" s="151" t="s">
        <v>10657</v>
      </c>
    </row>
    <row r="9802" spans="1:7" ht="22.5" x14ac:dyDescent="0.2">
      <c r="A9802" s="148" t="e">
        <f t="shared" si="153"/>
        <v>#REF!</v>
      </c>
      <c r="B9802" s="149" t="s">
        <v>16993</v>
      </c>
      <c r="C9802" s="149" t="s">
        <v>33105</v>
      </c>
      <c r="D9802" s="150" t="s">
        <v>33106</v>
      </c>
      <c r="E9802" s="149" t="s">
        <v>58</v>
      </c>
      <c r="F9802" s="151" t="s">
        <v>15799</v>
      </c>
      <c r="G9802" s="151" t="s">
        <v>16359</v>
      </c>
    </row>
    <row r="9803" spans="1:7" ht="22.5" x14ac:dyDescent="0.2">
      <c r="A9803" s="148" t="e">
        <f t="shared" si="153"/>
        <v>#REF!</v>
      </c>
      <c r="B9803" s="149" t="s">
        <v>16993</v>
      </c>
      <c r="C9803" s="149" t="s">
        <v>33107</v>
      </c>
      <c r="D9803" s="150" t="s">
        <v>33108</v>
      </c>
      <c r="E9803" s="149" t="s">
        <v>58</v>
      </c>
      <c r="F9803" s="151" t="s">
        <v>33109</v>
      </c>
      <c r="G9803" s="151" t="s">
        <v>9007</v>
      </c>
    </row>
    <row r="9804" spans="1:7" ht="22.5" x14ac:dyDescent="0.2">
      <c r="A9804" s="148" t="e">
        <f t="shared" si="153"/>
        <v>#REF!</v>
      </c>
      <c r="B9804" s="149" t="s">
        <v>16993</v>
      </c>
      <c r="C9804" s="149" t="s">
        <v>33110</v>
      </c>
      <c r="D9804" s="150" t="s">
        <v>33111</v>
      </c>
      <c r="E9804" s="149" t="s">
        <v>58</v>
      </c>
      <c r="F9804" s="151" t="s">
        <v>33112</v>
      </c>
      <c r="G9804" s="151" t="s">
        <v>33113</v>
      </c>
    </row>
    <row r="9805" spans="1:7" ht="22.5" x14ac:dyDescent="0.2">
      <c r="A9805" s="148" t="e">
        <f t="shared" si="153"/>
        <v>#REF!</v>
      </c>
      <c r="B9805" s="149" t="s">
        <v>16993</v>
      </c>
      <c r="C9805" s="149" t="s">
        <v>33114</v>
      </c>
      <c r="D9805" s="150" t="s">
        <v>33115</v>
      </c>
      <c r="E9805" s="149" t="s">
        <v>58</v>
      </c>
      <c r="F9805" s="151" t="s">
        <v>33116</v>
      </c>
      <c r="G9805" s="151" t="s">
        <v>26943</v>
      </c>
    </row>
    <row r="9806" spans="1:7" ht="22.5" x14ac:dyDescent="0.2">
      <c r="A9806" s="148" t="e">
        <f t="shared" si="153"/>
        <v>#REF!</v>
      </c>
      <c r="B9806" s="149" t="s">
        <v>16993</v>
      </c>
      <c r="C9806" s="149" t="s">
        <v>33117</v>
      </c>
      <c r="D9806" s="150" t="s">
        <v>33118</v>
      </c>
      <c r="E9806" s="149" t="s">
        <v>58</v>
      </c>
      <c r="F9806" s="151" t="s">
        <v>11126</v>
      </c>
      <c r="G9806" s="151" t="s">
        <v>33119</v>
      </c>
    </row>
    <row r="9807" spans="1:7" ht="22.5" x14ac:dyDescent="0.2">
      <c r="A9807" s="148" t="e">
        <f t="shared" si="153"/>
        <v>#REF!</v>
      </c>
      <c r="B9807" s="149" t="s">
        <v>16993</v>
      </c>
      <c r="C9807" s="149" t="s">
        <v>33120</v>
      </c>
      <c r="D9807" s="150" t="s">
        <v>33121</v>
      </c>
      <c r="E9807" s="149" t="s">
        <v>58</v>
      </c>
      <c r="F9807" s="151" t="s">
        <v>30428</v>
      </c>
      <c r="G9807" s="151" t="s">
        <v>33122</v>
      </c>
    </row>
    <row r="9808" spans="1:7" ht="22.5" x14ac:dyDescent="0.2">
      <c r="A9808" s="148" t="e">
        <f t="shared" si="153"/>
        <v>#REF!</v>
      </c>
      <c r="B9808" s="149" t="s">
        <v>16993</v>
      </c>
      <c r="C9808" s="149" t="s">
        <v>33123</v>
      </c>
      <c r="D9808" s="150" t="s">
        <v>33124</v>
      </c>
      <c r="E9808" s="149" t="s">
        <v>58</v>
      </c>
      <c r="F9808" s="151" t="s">
        <v>33125</v>
      </c>
      <c r="G9808" s="151" t="s">
        <v>22422</v>
      </c>
    </row>
    <row r="9809" spans="1:7" ht="22.5" x14ac:dyDescent="0.2">
      <c r="A9809" s="148" t="e">
        <f t="shared" si="153"/>
        <v>#REF!</v>
      </c>
      <c r="B9809" s="149" t="s">
        <v>16993</v>
      </c>
      <c r="C9809" s="149" t="s">
        <v>33126</v>
      </c>
      <c r="D9809" s="150" t="s">
        <v>33127</v>
      </c>
      <c r="E9809" s="149" t="s">
        <v>58</v>
      </c>
      <c r="F9809" s="151" t="s">
        <v>32555</v>
      </c>
      <c r="G9809" s="151" t="s">
        <v>21487</v>
      </c>
    </row>
    <row r="9810" spans="1:7" ht="22.5" x14ac:dyDescent="0.2">
      <c r="A9810" s="148" t="e">
        <f t="shared" si="153"/>
        <v>#REF!</v>
      </c>
      <c r="B9810" s="149" t="s">
        <v>16993</v>
      </c>
      <c r="C9810" s="149" t="s">
        <v>33128</v>
      </c>
      <c r="D9810" s="150" t="s">
        <v>33129</v>
      </c>
      <c r="E9810" s="149" t="s">
        <v>58</v>
      </c>
      <c r="F9810" s="151" t="s">
        <v>32555</v>
      </c>
      <c r="G9810" s="151" t="s">
        <v>21487</v>
      </c>
    </row>
    <row r="9811" spans="1:7" ht="22.5" x14ac:dyDescent="0.2">
      <c r="A9811" s="148" t="e">
        <f t="shared" si="153"/>
        <v>#REF!</v>
      </c>
      <c r="B9811" s="149" t="s">
        <v>16993</v>
      </c>
      <c r="C9811" s="149" t="s">
        <v>33130</v>
      </c>
      <c r="D9811" s="150" t="s">
        <v>33131</v>
      </c>
      <c r="E9811" s="149" t="s">
        <v>58</v>
      </c>
      <c r="F9811" s="151" t="s">
        <v>19669</v>
      </c>
      <c r="G9811" s="151" t="s">
        <v>33132</v>
      </c>
    </row>
    <row r="9812" spans="1:7" ht="22.5" x14ac:dyDescent="0.2">
      <c r="A9812" s="148" t="e">
        <f t="shared" si="153"/>
        <v>#REF!</v>
      </c>
      <c r="B9812" s="149" t="s">
        <v>16993</v>
      </c>
      <c r="C9812" s="149" t="s">
        <v>33133</v>
      </c>
      <c r="D9812" s="150" t="s">
        <v>33134</v>
      </c>
      <c r="E9812" s="149" t="s">
        <v>58</v>
      </c>
      <c r="F9812" s="151" t="s">
        <v>33135</v>
      </c>
      <c r="G9812" s="151" t="s">
        <v>33136</v>
      </c>
    </row>
    <row r="9813" spans="1:7" ht="22.5" x14ac:dyDescent="0.2">
      <c r="A9813" s="148" t="e">
        <f t="shared" si="153"/>
        <v>#REF!</v>
      </c>
      <c r="B9813" s="149" t="s">
        <v>16993</v>
      </c>
      <c r="C9813" s="149" t="s">
        <v>33137</v>
      </c>
      <c r="D9813" s="150" t="s">
        <v>33138</v>
      </c>
      <c r="E9813" s="149" t="s">
        <v>58</v>
      </c>
      <c r="F9813" s="151" t="s">
        <v>10792</v>
      </c>
      <c r="G9813" s="151" t="s">
        <v>14991</v>
      </c>
    </row>
    <row r="9814" spans="1:7" ht="22.5" x14ac:dyDescent="0.2">
      <c r="A9814" s="148" t="e">
        <f t="shared" si="153"/>
        <v>#REF!</v>
      </c>
      <c r="B9814" s="149" t="s">
        <v>16993</v>
      </c>
      <c r="C9814" s="149" t="s">
        <v>33139</v>
      </c>
      <c r="D9814" s="150" t="s">
        <v>33140</v>
      </c>
      <c r="E9814" s="149" t="s">
        <v>58</v>
      </c>
      <c r="F9814" s="151" t="s">
        <v>33141</v>
      </c>
      <c r="G9814" s="151" t="s">
        <v>17743</v>
      </c>
    </row>
    <row r="9815" spans="1:7" ht="22.5" x14ac:dyDescent="0.2">
      <c r="A9815" s="148" t="e">
        <f t="shared" si="153"/>
        <v>#REF!</v>
      </c>
      <c r="B9815" s="149" t="s">
        <v>16993</v>
      </c>
      <c r="C9815" s="149" t="s">
        <v>33142</v>
      </c>
      <c r="D9815" s="150" t="s">
        <v>33143</v>
      </c>
      <c r="E9815" s="149" t="s">
        <v>58</v>
      </c>
      <c r="F9815" s="151" t="s">
        <v>22001</v>
      </c>
      <c r="G9815" s="151" t="s">
        <v>29776</v>
      </c>
    </row>
    <row r="9816" spans="1:7" ht="22.5" x14ac:dyDescent="0.2">
      <c r="A9816" s="148" t="e">
        <f t="shared" si="153"/>
        <v>#REF!</v>
      </c>
      <c r="B9816" s="149" t="s">
        <v>16993</v>
      </c>
      <c r="C9816" s="149" t="s">
        <v>33144</v>
      </c>
      <c r="D9816" s="150" t="s">
        <v>33145</v>
      </c>
      <c r="E9816" s="149" t="s">
        <v>58</v>
      </c>
      <c r="F9816" s="151" t="s">
        <v>33146</v>
      </c>
      <c r="G9816" s="151" t="s">
        <v>33147</v>
      </c>
    </row>
    <row r="9817" spans="1:7" ht="22.5" x14ac:dyDescent="0.2">
      <c r="A9817" s="148" t="e">
        <f t="shared" si="153"/>
        <v>#REF!</v>
      </c>
      <c r="B9817" s="149" t="s">
        <v>16993</v>
      </c>
      <c r="C9817" s="149" t="s">
        <v>33148</v>
      </c>
      <c r="D9817" s="150" t="s">
        <v>33149</v>
      </c>
      <c r="E9817" s="149" t="s">
        <v>58</v>
      </c>
      <c r="F9817" s="151" t="s">
        <v>17421</v>
      </c>
      <c r="G9817" s="151" t="s">
        <v>10043</v>
      </c>
    </row>
    <row r="9818" spans="1:7" ht="22.5" x14ac:dyDescent="0.2">
      <c r="A9818" s="148" t="e">
        <f t="shared" si="153"/>
        <v>#REF!</v>
      </c>
      <c r="B9818" s="149" t="s">
        <v>16993</v>
      </c>
      <c r="C9818" s="149" t="s">
        <v>33150</v>
      </c>
      <c r="D9818" s="150" t="s">
        <v>33151</v>
      </c>
      <c r="E9818" s="149" t="s">
        <v>58</v>
      </c>
      <c r="F9818" s="151" t="s">
        <v>15853</v>
      </c>
      <c r="G9818" s="151" t="s">
        <v>33152</v>
      </c>
    </row>
    <row r="9819" spans="1:7" ht="22.5" x14ac:dyDescent="0.2">
      <c r="A9819" s="148" t="e">
        <f t="shared" si="153"/>
        <v>#REF!</v>
      </c>
      <c r="B9819" s="149" t="s">
        <v>16993</v>
      </c>
      <c r="C9819" s="149" t="s">
        <v>33153</v>
      </c>
      <c r="D9819" s="150" t="s">
        <v>33154</v>
      </c>
      <c r="E9819" s="149" t="s">
        <v>58</v>
      </c>
      <c r="F9819" s="151" t="s">
        <v>16359</v>
      </c>
      <c r="G9819" s="151" t="s">
        <v>33155</v>
      </c>
    </row>
    <row r="9820" spans="1:7" ht="22.5" x14ac:dyDescent="0.2">
      <c r="A9820" s="148" t="e">
        <f t="shared" si="153"/>
        <v>#REF!</v>
      </c>
      <c r="B9820" s="149" t="s">
        <v>16993</v>
      </c>
      <c r="C9820" s="149" t="s">
        <v>33156</v>
      </c>
      <c r="D9820" s="150" t="s">
        <v>33157</v>
      </c>
      <c r="E9820" s="149" t="s">
        <v>58</v>
      </c>
      <c r="F9820" s="151" t="s">
        <v>10263</v>
      </c>
      <c r="G9820" s="151" t="s">
        <v>33158</v>
      </c>
    </row>
    <row r="9821" spans="1:7" ht="22.5" x14ac:dyDescent="0.2">
      <c r="A9821" s="148" t="e">
        <f t="shared" si="153"/>
        <v>#REF!</v>
      </c>
      <c r="B9821" s="149" t="s">
        <v>16993</v>
      </c>
      <c r="C9821" s="149" t="s">
        <v>33159</v>
      </c>
      <c r="D9821" s="150" t="s">
        <v>33160</v>
      </c>
      <c r="E9821" s="149" t="s">
        <v>58</v>
      </c>
      <c r="F9821" s="151" t="s">
        <v>33161</v>
      </c>
      <c r="G9821" s="151" t="s">
        <v>19061</v>
      </c>
    </row>
    <row r="9822" spans="1:7" ht="22.5" x14ac:dyDescent="0.2">
      <c r="A9822" s="148" t="e">
        <f t="shared" si="153"/>
        <v>#REF!</v>
      </c>
      <c r="B9822" s="149" t="s">
        <v>16993</v>
      </c>
      <c r="C9822" s="149" t="s">
        <v>33162</v>
      </c>
      <c r="D9822" s="150" t="s">
        <v>33163</v>
      </c>
      <c r="E9822" s="149" t="s">
        <v>58</v>
      </c>
      <c r="F9822" s="151" t="s">
        <v>9202</v>
      </c>
      <c r="G9822" s="151" t="s">
        <v>9427</v>
      </c>
    </row>
    <row r="9823" spans="1:7" ht="22.5" x14ac:dyDescent="0.2">
      <c r="A9823" s="148" t="e">
        <f t="shared" si="153"/>
        <v>#REF!</v>
      </c>
      <c r="B9823" s="149" t="s">
        <v>16993</v>
      </c>
      <c r="C9823" s="149" t="s">
        <v>33164</v>
      </c>
      <c r="D9823" s="150" t="s">
        <v>33165</v>
      </c>
      <c r="E9823" s="149" t="s">
        <v>58</v>
      </c>
      <c r="F9823" s="151" t="s">
        <v>24636</v>
      </c>
      <c r="G9823" s="151" t="s">
        <v>27196</v>
      </c>
    </row>
    <row r="9824" spans="1:7" ht="22.5" x14ac:dyDescent="0.2">
      <c r="A9824" s="148" t="e">
        <f t="shared" si="153"/>
        <v>#REF!</v>
      </c>
      <c r="B9824" s="149" t="s">
        <v>16993</v>
      </c>
      <c r="C9824" s="149" t="s">
        <v>33166</v>
      </c>
      <c r="D9824" s="150" t="s">
        <v>33167</v>
      </c>
      <c r="E9824" s="149" t="s">
        <v>58</v>
      </c>
      <c r="F9824" s="151" t="s">
        <v>30299</v>
      </c>
      <c r="G9824" s="151" t="s">
        <v>33168</v>
      </c>
    </row>
    <row r="9825" spans="1:7" ht="22.5" x14ac:dyDescent="0.2">
      <c r="A9825" s="148" t="e">
        <f t="shared" si="153"/>
        <v>#REF!</v>
      </c>
      <c r="B9825" s="149" t="s">
        <v>16993</v>
      </c>
      <c r="C9825" s="149" t="s">
        <v>33169</v>
      </c>
      <c r="D9825" s="150" t="s">
        <v>33170</v>
      </c>
      <c r="E9825" s="149" t="s">
        <v>58</v>
      </c>
      <c r="F9825" s="151" t="s">
        <v>10998</v>
      </c>
      <c r="G9825" s="151" t="s">
        <v>12916</v>
      </c>
    </row>
    <row r="9826" spans="1:7" ht="22.5" x14ac:dyDescent="0.2">
      <c r="A9826" s="148" t="e">
        <f t="shared" si="153"/>
        <v>#REF!</v>
      </c>
      <c r="B9826" s="149" t="s">
        <v>16993</v>
      </c>
      <c r="C9826" s="149" t="s">
        <v>33171</v>
      </c>
      <c r="D9826" s="150" t="s">
        <v>33172</v>
      </c>
      <c r="E9826" s="149" t="s">
        <v>58</v>
      </c>
      <c r="F9826" s="151" t="s">
        <v>32478</v>
      </c>
      <c r="G9826" s="151" t="s">
        <v>33173</v>
      </c>
    </row>
    <row r="9827" spans="1:7" ht="22.5" x14ac:dyDescent="0.2">
      <c r="A9827" s="148" t="e">
        <f t="shared" si="153"/>
        <v>#REF!</v>
      </c>
      <c r="B9827" s="149" t="s">
        <v>16993</v>
      </c>
      <c r="C9827" s="149" t="s">
        <v>33174</v>
      </c>
      <c r="D9827" s="150" t="s">
        <v>33175</v>
      </c>
      <c r="E9827" s="149" t="s">
        <v>58</v>
      </c>
      <c r="F9827" s="151" t="s">
        <v>28644</v>
      </c>
      <c r="G9827" s="151" t="s">
        <v>12809</v>
      </c>
    </row>
    <row r="9828" spans="1:7" ht="22.5" x14ac:dyDescent="0.2">
      <c r="A9828" s="148" t="e">
        <f t="shared" si="153"/>
        <v>#REF!</v>
      </c>
      <c r="B9828" s="149" t="s">
        <v>16993</v>
      </c>
      <c r="C9828" s="149" t="s">
        <v>33176</v>
      </c>
      <c r="D9828" s="150" t="s">
        <v>33177</v>
      </c>
      <c r="E9828" s="149" t="s">
        <v>58</v>
      </c>
      <c r="F9828" s="151" t="s">
        <v>12429</v>
      </c>
      <c r="G9828" s="151" t="s">
        <v>13182</v>
      </c>
    </row>
    <row r="9829" spans="1:7" ht="22.5" x14ac:dyDescent="0.2">
      <c r="A9829" s="148" t="e">
        <f t="shared" ref="A9829:A9892" si="154">CONCATENAR</f>
        <v>#REF!</v>
      </c>
      <c r="B9829" s="149" t="s">
        <v>16993</v>
      </c>
      <c r="C9829" s="149" t="s">
        <v>33178</v>
      </c>
      <c r="D9829" s="150" t="s">
        <v>33179</v>
      </c>
      <c r="E9829" s="149" t="s">
        <v>58</v>
      </c>
      <c r="F9829" s="151" t="s">
        <v>9604</v>
      </c>
      <c r="G9829" s="151" t="s">
        <v>10248</v>
      </c>
    </row>
    <row r="9830" spans="1:7" ht="22.5" x14ac:dyDescent="0.2">
      <c r="A9830" s="148" t="e">
        <f t="shared" si="154"/>
        <v>#REF!</v>
      </c>
      <c r="B9830" s="149" t="s">
        <v>16993</v>
      </c>
      <c r="C9830" s="149" t="s">
        <v>33180</v>
      </c>
      <c r="D9830" s="150" t="s">
        <v>33181</v>
      </c>
      <c r="E9830" s="149" t="s">
        <v>58</v>
      </c>
      <c r="F9830" s="151" t="s">
        <v>33182</v>
      </c>
      <c r="G9830" s="151" t="s">
        <v>33183</v>
      </c>
    </row>
    <row r="9831" spans="1:7" ht="22.5" x14ac:dyDescent="0.2">
      <c r="A9831" s="148" t="e">
        <f t="shared" si="154"/>
        <v>#REF!</v>
      </c>
      <c r="B9831" s="149" t="s">
        <v>16993</v>
      </c>
      <c r="C9831" s="149" t="s">
        <v>33184</v>
      </c>
      <c r="D9831" s="150" t="s">
        <v>33185</v>
      </c>
      <c r="E9831" s="149" t="s">
        <v>58</v>
      </c>
      <c r="F9831" s="151" t="s">
        <v>21896</v>
      </c>
      <c r="G9831" s="151" t="s">
        <v>33186</v>
      </c>
    </row>
    <row r="9832" spans="1:7" ht="22.5" x14ac:dyDescent="0.2">
      <c r="A9832" s="148" t="e">
        <f t="shared" si="154"/>
        <v>#REF!</v>
      </c>
      <c r="B9832" s="149" t="s">
        <v>16993</v>
      </c>
      <c r="C9832" s="149" t="s">
        <v>33187</v>
      </c>
      <c r="D9832" s="150" t="s">
        <v>33188</v>
      </c>
      <c r="E9832" s="149" t="s">
        <v>58</v>
      </c>
      <c r="F9832" s="151" t="s">
        <v>32181</v>
      </c>
      <c r="G9832" s="151" t="s">
        <v>11902</v>
      </c>
    </row>
    <row r="9833" spans="1:7" ht="22.5" x14ac:dyDescent="0.2">
      <c r="A9833" s="148" t="e">
        <f t="shared" si="154"/>
        <v>#REF!</v>
      </c>
      <c r="B9833" s="149" t="s">
        <v>16993</v>
      </c>
      <c r="C9833" s="149" t="s">
        <v>33189</v>
      </c>
      <c r="D9833" s="150" t="s">
        <v>33190</v>
      </c>
      <c r="E9833" s="149" t="s">
        <v>58</v>
      </c>
      <c r="F9833" s="151" t="s">
        <v>8384</v>
      </c>
      <c r="G9833" s="151" t="s">
        <v>33191</v>
      </c>
    </row>
    <row r="9834" spans="1:7" ht="22.5" x14ac:dyDescent="0.2">
      <c r="A9834" s="148" t="e">
        <f t="shared" si="154"/>
        <v>#REF!</v>
      </c>
      <c r="B9834" s="149" t="s">
        <v>16993</v>
      </c>
      <c r="C9834" s="149" t="s">
        <v>33192</v>
      </c>
      <c r="D9834" s="150" t="s">
        <v>33193</v>
      </c>
      <c r="E9834" s="149" t="s">
        <v>58</v>
      </c>
      <c r="F9834" s="151" t="s">
        <v>33194</v>
      </c>
      <c r="G9834" s="151" t="s">
        <v>33195</v>
      </c>
    </row>
    <row r="9835" spans="1:7" ht="22.5" x14ac:dyDescent="0.2">
      <c r="A9835" s="148" t="e">
        <f t="shared" si="154"/>
        <v>#REF!</v>
      </c>
      <c r="B9835" s="149" t="s">
        <v>16993</v>
      </c>
      <c r="C9835" s="149" t="s">
        <v>33196</v>
      </c>
      <c r="D9835" s="150" t="s">
        <v>33197</v>
      </c>
      <c r="E9835" s="149" t="s">
        <v>58</v>
      </c>
      <c r="F9835" s="151" t="s">
        <v>33198</v>
      </c>
      <c r="G9835" s="151" t="s">
        <v>33199</v>
      </c>
    </row>
    <row r="9836" spans="1:7" ht="22.5" x14ac:dyDescent="0.2">
      <c r="A9836" s="148" t="e">
        <f t="shared" si="154"/>
        <v>#REF!</v>
      </c>
      <c r="B9836" s="149" t="s">
        <v>16993</v>
      </c>
      <c r="C9836" s="149" t="s">
        <v>33200</v>
      </c>
      <c r="D9836" s="150" t="s">
        <v>33201</v>
      </c>
      <c r="E9836" s="149" t="s">
        <v>58</v>
      </c>
      <c r="F9836" s="151" t="s">
        <v>32547</v>
      </c>
      <c r="G9836" s="151" t="s">
        <v>16962</v>
      </c>
    </row>
    <row r="9837" spans="1:7" ht="22.5" x14ac:dyDescent="0.2">
      <c r="A9837" s="148" t="e">
        <f t="shared" si="154"/>
        <v>#REF!</v>
      </c>
      <c r="B9837" s="149" t="s">
        <v>16993</v>
      </c>
      <c r="C9837" s="149" t="s">
        <v>33202</v>
      </c>
      <c r="D9837" s="150" t="s">
        <v>33203</v>
      </c>
      <c r="E9837" s="149" t="s">
        <v>58</v>
      </c>
      <c r="F9837" s="151" t="s">
        <v>33204</v>
      </c>
      <c r="G9837" s="151" t="s">
        <v>20109</v>
      </c>
    </row>
    <row r="9838" spans="1:7" ht="22.5" x14ac:dyDescent="0.2">
      <c r="A9838" s="148" t="e">
        <f t="shared" si="154"/>
        <v>#REF!</v>
      </c>
      <c r="B9838" s="149" t="s">
        <v>16993</v>
      </c>
      <c r="C9838" s="149" t="s">
        <v>33205</v>
      </c>
      <c r="D9838" s="150" t="s">
        <v>33206</v>
      </c>
      <c r="E9838" s="149" t="s">
        <v>58</v>
      </c>
      <c r="F9838" s="151" t="s">
        <v>8838</v>
      </c>
      <c r="G9838" s="151" t="s">
        <v>33207</v>
      </c>
    </row>
    <row r="9839" spans="1:7" ht="22.5" x14ac:dyDescent="0.2">
      <c r="A9839" s="148" t="e">
        <f t="shared" si="154"/>
        <v>#REF!</v>
      </c>
      <c r="B9839" s="149" t="s">
        <v>16993</v>
      </c>
      <c r="C9839" s="149" t="s">
        <v>33208</v>
      </c>
      <c r="D9839" s="150" t="s">
        <v>33209</v>
      </c>
      <c r="E9839" s="149" t="s">
        <v>58</v>
      </c>
      <c r="F9839" s="151" t="s">
        <v>33210</v>
      </c>
      <c r="G9839" s="151" t="s">
        <v>27309</v>
      </c>
    </row>
    <row r="9840" spans="1:7" ht="22.5" x14ac:dyDescent="0.2">
      <c r="A9840" s="148" t="e">
        <f t="shared" si="154"/>
        <v>#REF!</v>
      </c>
      <c r="B9840" s="149" t="s">
        <v>16993</v>
      </c>
      <c r="C9840" s="149" t="s">
        <v>33211</v>
      </c>
      <c r="D9840" s="150" t="s">
        <v>33212</v>
      </c>
      <c r="E9840" s="149" t="s">
        <v>58</v>
      </c>
      <c r="F9840" s="151" t="s">
        <v>33210</v>
      </c>
      <c r="G9840" s="151" t="s">
        <v>27309</v>
      </c>
    </row>
    <row r="9841" spans="1:7" ht="22.5" x14ac:dyDescent="0.2">
      <c r="A9841" s="148" t="e">
        <f t="shared" si="154"/>
        <v>#REF!</v>
      </c>
      <c r="B9841" s="149" t="s">
        <v>16993</v>
      </c>
      <c r="C9841" s="149" t="s">
        <v>33213</v>
      </c>
      <c r="D9841" s="150" t="s">
        <v>33214</v>
      </c>
      <c r="E9841" s="149" t="s">
        <v>58</v>
      </c>
      <c r="F9841" s="151" t="s">
        <v>31224</v>
      </c>
      <c r="G9841" s="151" t="s">
        <v>21501</v>
      </c>
    </row>
    <row r="9842" spans="1:7" ht="22.5" x14ac:dyDescent="0.2">
      <c r="A9842" s="148" t="e">
        <f t="shared" si="154"/>
        <v>#REF!</v>
      </c>
      <c r="B9842" s="149" t="s">
        <v>16993</v>
      </c>
      <c r="C9842" s="149" t="s">
        <v>33215</v>
      </c>
      <c r="D9842" s="150" t="s">
        <v>33216</v>
      </c>
      <c r="E9842" s="149" t="s">
        <v>58</v>
      </c>
      <c r="F9842" s="151" t="s">
        <v>33217</v>
      </c>
      <c r="G9842" s="151" t="s">
        <v>33218</v>
      </c>
    </row>
    <row r="9843" spans="1:7" ht="22.5" x14ac:dyDescent="0.2">
      <c r="A9843" s="148" t="e">
        <f t="shared" si="154"/>
        <v>#REF!</v>
      </c>
      <c r="B9843" s="149" t="s">
        <v>16993</v>
      </c>
      <c r="C9843" s="149" t="s">
        <v>33219</v>
      </c>
      <c r="D9843" s="150" t="s">
        <v>33220</v>
      </c>
      <c r="E9843" s="149" t="s">
        <v>58</v>
      </c>
      <c r="F9843" s="151" t="s">
        <v>13234</v>
      </c>
      <c r="G9843" s="151" t="s">
        <v>15367</v>
      </c>
    </row>
    <row r="9844" spans="1:7" ht="22.5" x14ac:dyDescent="0.2">
      <c r="A9844" s="148" t="e">
        <f t="shared" si="154"/>
        <v>#REF!</v>
      </c>
      <c r="B9844" s="149" t="s">
        <v>16993</v>
      </c>
      <c r="C9844" s="149" t="s">
        <v>33221</v>
      </c>
      <c r="D9844" s="150" t="s">
        <v>33222</v>
      </c>
      <c r="E9844" s="149" t="s">
        <v>58</v>
      </c>
      <c r="F9844" s="151" t="s">
        <v>11707</v>
      </c>
      <c r="G9844" s="151" t="s">
        <v>33223</v>
      </c>
    </row>
    <row r="9845" spans="1:7" ht="22.5" x14ac:dyDescent="0.2">
      <c r="A9845" s="148" t="e">
        <f t="shared" si="154"/>
        <v>#REF!</v>
      </c>
      <c r="B9845" s="149" t="s">
        <v>16993</v>
      </c>
      <c r="C9845" s="149" t="s">
        <v>33224</v>
      </c>
      <c r="D9845" s="150" t="s">
        <v>33225</v>
      </c>
      <c r="E9845" s="149" t="s">
        <v>58</v>
      </c>
      <c r="F9845" s="151" t="s">
        <v>33207</v>
      </c>
      <c r="G9845" s="151" t="s">
        <v>33226</v>
      </c>
    </row>
    <row r="9846" spans="1:7" ht="22.5" x14ac:dyDescent="0.2">
      <c r="A9846" s="148" t="e">
        <f t="shared" si="154"/>
        <v>#REF!</v>
      </c>
      <c r="B9846" s="149" t="s">
        <v>16993</v>
      </c>
      <c r="C9846" s="149" t="s">
        <v>33227</v>
      </c>
      <c r="D9846" s="150" t="s">
        <v>33228</v>
      </c>
      <c r="E9846" s="149" t="s">
        <v>58</v>
      </c>
      <c r="F9846" s="151" t="s">
        <v>33229</v>
      </c>
      <c r="G9846" s="151" t="s">
        <v>18459</v>
      </c>
    </row>
    <row r="9847" spans="1:7" ht="22.5" x14ac:dyDescent="0.2">
      <c r="A9847" s="148" t="e">
        <f t="shared" si="154"/>
        <v>#REF!</v>
      </c>
      <c r="B9847" s="149" t="s">
        <v>16993</v>
      </c>
      <c r="C9847" s="149" t="s">
        <v>33230</v>
      </c>
      <c r="D9847" s="150" t="s">
        <v>33231</v>
      </c>
      <c r="E9847" s="149" t="s">
        <v>58</v>
      </c>
      <c r="F9847" s="151" t="s">
        <v>33232</v>
      </c>
      <c r="G9847" s="151" t="s">
        <v>19695</v>
      </c>
    </row>
    <row r="9848" spans="1:7" ht="22.5" x14ac:dyDescent="0.2">
      <c r="A9848" s="148" t="e">
        <f t="shared" si="154"/>
        <v>#REF!</v>
      </c>
      <c r="B9848" s="149" t="s">
        <v>16993</v>
      </c>
      <c r="C9848" s="149" t="s">
        <v>33233</v>
      </c>
      <c r="D9848" s="150" t="s">
        <v>33234</v>
      </c>
      <c r="E9848" s="149" t="s">
        <v>58</v>
      </c>
      <c r="F9848" s="151" t="s">
        <v>12853</v>
      </c>
      <c r="G9848" s="151" t="s">
        <v>12475</v>
      </c>
    </row>
    <row r="9849" spans="1:7" ht="22.5" x14ac:dyDescent="0.2">
      <c r="A9849" s="148" t="e">
        <f t="shared" si="154"/>
        <v>#REF!</v>
      </c>
      <c r="B9849" s="149" t="s">
        <v>16993</v>
      </c>
      <c r="C9849" s="149" t="s">
        <v>33235</v>
      </c>
      <c r="D9849" s="150" t="s">
        <v>33236</v>
      </c>
      <c r="E9849" s="149" t="s">
        <v>58</v>
      </c>
      <c r="F9849" s="151" t="s">
        <v>20489</v>
      </c>
      <c r="G9849" s="151" t="s">
        <v>15860</v>
      </c>
    </row>
    <row r="9850" spans="1:7" ht="22.5" x14ac:dyDescent="0.2">
      <c r="A9850" s="148" t="e">
        <f t="shared" si="154"/>
        <v>#REF!</v>
      </c>
      <c r="B9850" s="149" t="s">
        <v>16993</v>
      </c>
      <c r="C9850" s="149" t="s">
        <v>33237</v>
      </c>
      <c r="D9850" s="150" t="s">
        <v>33238</v>
      </c>
      <c r="E9850" s="149" t="s">
        <v>58</v>
      </c>
      <c r="F9850" s="151" t="s">
        <v>26990</v>
      </c>
      <c r="G9850" s="151" t="s">
        <v>12517</v>
      </c>
    </row>
    <row r="9851" spans="1:7" ht="22.5" x14ac:dyDescent="0.2">
      <c r="A9851" s="148" t="e">
        <f t="shared" si="154"/>
        <v>#REF!</v>
      </c>
      <c r="B9851" s="149" t="s">
        <v>16993</v>
      </c>
      <c r="C9851" s="149" t="s">
        <v>33239</v>
      </c>
      <c r="D9851" s="150" t="s">
        <v>33240</v>
      </c>
      <c r="E9851" s="149" t="s">
        <v>58</v>
      </c>
      <c r="F9851" s="151" t="s">
        <v>30378</v>
      </c>
      <c r="G9851" s="151" t="s">
        <v>33241</v>
      </c>
    </row>
    <row r="9852" spans="1:7" ht="22.5" x14ac:dyDescent="0.2">
      <c r="A9852" s="148" t="e">
        <f t="shared" si="154"/>
        <v>#REF!</v>
      </c>
      <c r="B9852" s="149" t="s">
        <v>16993</v>
      </c>
      <c r="C9852" s="149" t="s">
        <v>33242</v>
      </c>
      <c r="D9852" s="150" t="s">
        <v>33243</v>
      </c>
      <c r="E9852" s="149" t="s">
        <v>58</v>
      </c>
      <c r="F9852" s="151" t="s">
        <v>10663</v>
      </c>
      <c r="G9852" s="151" t="s">
        <v>33244</v>
      </c>
    </row>
    <row r="9853" spans="1:7" ht="22.5" x14ac:dyDescent="0.2">
      <c r="A9853" s="148" t="e">
        <f t="shared" si="154"/>
        <v>#REF!</v>
      </c>
      <c r="B9853" s="149" t="s">
        <v>16993</v>
      </c>
      <c r="C9853" s="149" t="s">
        <v>33245</v>
      </c>
      <c r="D9853" s="150" t="s">
        <v>33246</v>
      </c>
      <c r="E9853" s="149" t="s">
        <v>58</v>
      </c>
      <c r="F9853" s="151" t="s">
        <v>10994</v>
      </c>
      <c r="G9853" s="151" t="s">
        <v>18566</v>
      </c>
    </row>
    <row r="9854" spans="1:7" ht="22.5" x14ac:dyDescent="0.2">
      <c r="A9854" s="148" t="e">
        <f t="shared" si="154"/>
        <v>#REF!</v>
      </c>
      <c r="B9854" s="149" t="s">
        <v>16993</v>
      </c>
      <c r="C9854" s="149" t="s">
        <v>33247</v>
      </c>
      <c r="D9854" s="150" t="s">
        <v>33248</v>
      </c>
      <c r="E9854" s="149" t="s">
        <v>58</v>
      </c>
      <c r="F9854" s="151" t="s">
        <v>9267</v>
      </c>
      <c r="G9854" s="151" t="s">
        <v>33249</v>
      </c>
    </row>
    <row r="9855" spans="1:7" ht="22.5" x14ac:dyDescent="0.2">
      <c r="A9855" s="148" t="e">
        <f t="shared" si="154"/>
        <v>#REF!</v>
      </c>
      <c r="B9855" s="149" t="s">
        <v>16993</v>
      </c>
      <c r="C9855" s="149" t="s">
        <v>33250</v>
      </c>
      <c r="D9855" s="150" t="s">
        <v>33251</v>
      </c>
      <c r="E9855" s="149" t="s">
        <v>58</v>
      </c>
      <c r="F9855" s="151" t="s">
        <v>10504</v>
      </c>
      <c r="G9855" s="151" t="s">
        <v>9408</v>
      </c>
    </row>
    <row r="9856" spans="1:7" ht="22.5" x14ac:dyDescent="0.2">
      <c r="A9856" s="148" t="e">
        <f t="shared" si="154"/>
        <v>#REF!</v>
      </c>
      <c r="B9856" s="149" t="s">
        <v>16993</v>
      </c>
      <c r="C9856" s="149" t="s">
        <v>33252</v>
      </c>
      <c r="D9856" s="150" t="s">
        <v>33253</v>
      </c>
      <c r="E9856" s="149" t="s">
        <v>58</v>
      </c>
      <c r="F9856" s="151" t="s">
        <v>15305</v>
      </c>
      <c r="G9856" s="151" t="s">
        <v>11787</v>
      </c>
    </row>
    <row r="9857" spans="1:7" ht="22.5" x14ac:dyDescent="0.2">
      <c r="A9857" s="148" t="e">
        <f t="shared" si="154"/>
        <v>#REF!</v>
      </c>
      <c r="B9857" s="149" t="s">
        <v>16993</v>
      </c>
      <c r="C9857" s="149" t="s">
        <v>33254</v>
      </c>
      <c r="D9857" s="150" t="s">
        <v>33255</v>
      </c>
      <c r="E9857" s="149" t="s">
        <v>58</v>
      </c>
      <c r="F9857" s="151" t="s">
        <v>12514</v>
      </c>
      <c r="G9857" s="151" t="s">
        <v>24805</v>
      </c>
    </row>
    <row r="9858" spans="1:7" ht="22.5" x14ac:dyDescent="0.2">
      <c r="A9858" s="148" t="e">
        <f t="shared" si="154"/>
        <v>#REF!</v>
      </c>
      <c r="B9858" s="149" t="s">
        <v>16993</v>
      </c>
      <c r="C9858" s="149" t="s">
        <v>33256</v>
      </c>
      <c r="D9858" s="150" t="s">
        <v>33257</v>
      </c>
      <c r="E9858" s="149" t="s">
        <v>58</v>
      </c>
      <c r="F9858" s="151" t="s">
        <v>12489</v>
      </c>
      <c r="G9858" s="151" t="s">
        <v>33258</v>
      </c>
    </row>
    <row r="9859" spans="1:7" ht="22.5" x14ac:dyDescent="0.2">
      <c r="A9859" s="148" t="e">
        <f t="shared" si="154"/>
        <v>#REF!</v>
      </c>
      <c r="B9859" s="149" t="s">
        <v>16993</v>
      </c>
      <c r="C9859" s="149" t="s">
        <v>33259</v>
      </c>
      <c r="D9859" s="150" t="s">
        <v>33260</v>
      </c>
      <c r="E9859" s="149" t="s">
        <v>58</v>
      </c>
      <c r="F9859" s="151" t="s">
        <v>26990</v>
      </c>
      <c r="G9859" s="151" t="s">
        <v>8920</v>
      </c>
    </row>
    <row r="9860" spans="1:7" ht="22.5" x14ac:dyDescent="0.2">
      <c r="A9860" s="148" t="e">
        <f t="shared" si="154"/>
        <v>#REF!</v>
      </c>
      <c r="B9860" s="149" t="s">
        <v>16993</v>
      </c>
      <c r="C9860" s="149" t="s">
        <v>33261</v>
      </c>
      <c r="D9860" s="150" t="s">
        <v>33262</v>
      </c>
      <c r="E9860" s="149" t="s">
        <v>58</v>
      </c>
      <c r="F9860" s="151" t="s">
        <v>9307</v>
      </c>
      <c r="G9860" s="151" t="s">
        <v>17913</v>
      </c>
    </row>
    <row r="9861" spans="1:7" ht="22.5" x14ac:dyDescent="0.2">
      <c r="A9861" s="148" t="e">
        <f t="shared" si="154"/>
        <v>#REF!</v>
      </c>
      <c r="B9861" s="149" t="s">
        <v>16993</v>
      </c>
      <c r="C9861" s="149" t="s">
        <v>33263</v>
      </c>
      <c r="D9861" s="150" t="s">
        <v>33264</v>
      </c>
      <c r="E9861" s="149" t="s">
        <v>58</v>
      </c>
      <c r="F9861" s="151" t="s">
        <v>9363</v>
      </c>
      <c r="G9861" s="151" t="s">
        <v>17617</v>
      </c>
    </row>
    <row r="9862" spans="1:7" ht="22.5" x14ac:dyDescent="0.2">
      <c r="A9862" s="148" t="e">
        <f t="shared" si="154"/>
        <v>#REF!</v>
      </c>
      <c r="B9862" s="149" t="s">
        <v>16993</v>
      </c>
      <c r="C9862" s="149" t="s">
        <v>33265</v>
      </c>
      <c r="D9862" s="150" t="s">
        <v>33266</v>
      </c>
      <c r="E9862" s="149" t="s">
        <v>58</v>
      </c>
      <c r="F9862" s="151" t="s">
        <v>8199</v>
      </c>
      <c r="G9862" s="151" t="s">
        <v>8219</v>
      </c>
    </row>
    <row r="9863" spans="1:7" ht="22.5" x14ac:dyDescent="0.2">
      <c r="A9863" s="148" t="e">
        <f t="shared" si="154"/>
        <v>#REF!</v>
      </c>
      <c r="B9863" s="149" t="s">
        <v>16993</v>
      </c>
      <c r="C9863" s="149" t="s">
        <v>33267</v>
      </c>
      <c r="D9863" s="150" t="s">
        <v>33268</v>
      </c>
      <c r="E9863" s="149" t="s">
        <v>58</v>
      </c>
      <c r="F9863" s="151" t="s">
        <v>25793</v>
      </c>
      <c r="G9863" s="151" t="s">
        <v>8286</v>
      </c>
    </row>
    <row r="9864" spans="1:7" ht="22.5" x14ac:dyDescent="0.2">
      <c r="A9864" s="148" t="e">
        <f t="shared" si="154"/>
        <v>#REF!</v>
      </c>
      <c r="B9864" s="149" t="s">
        <v>16993</v>
      </c>
      <c r="C9864" s="149" t="s">
        <v>33269</v>
      </c>
      <c r="D9864" s="150" t="s">
        <v>33270</v>
      </c>
      <c r="E9864" s="149" t="s">
        <v>58</v>
      </c>
      <c r="F9864" s="151" t="s">
        <v>12962</v>
      </c>
      <c r="G9864" s="151" t="s">
        <v>12519</v>
      </c>
    </row>
    <row r="9865" spans="1:7" ht="22.5" x14ac:dyDescent="0.2">
      <c r="A9865" s="148" t="e">
        <f t="shared" si="154"/>
        <v>#REF!</v>
      </c>
      <c r="B9865" s="149" t="s">
        <v>16993</v>
      </c>
      <c r="C9865" s="149" t="s">
        <v>33271</v>
      </c>
      <c r="D9865" s="150" t="s">
        <v>33272</v>
      </c>
      <c r="E9865" s="149" t="s">
        <v>58</v>
      </c>
      <c r="F9865" s="151" t="s">
        <v>27104</v>
      </c>
      <c r="G9865" s="151" t="s">
        <v>9470</v>
      </c>
    </row>
    <row r="9866" spans="1:7" ht="22.5" x14ac:dyDescent="0.2">
      <c r="A9866" s="148" t="e">
        <f t="shared" si="154"/>
        <v>#REF!</v>
      </c>
      <c r="B9866" s="149" t="s">
        <v>16993</v>
      </c>
      <c r="C9866" s="149" t="s">
        <v>33273</v>
      </c>
      <c r="D9866" s="150" t="s">
        <v>33274</v>
      </c>
      <c r="E9866" s="149" t="s">
        <v>58</v>
      </c>
      <c r="F9866" s="151" t="s">
        <v>33275</v>
      </c>
      <c r="G9866" s="151" t="s">
        <v>8341</v>
      </c>
    </row>
    <row r="9867" spans="1:7" ht="22.5" x14ac:dyDescent="0.2">
      <c r="A9867" s="148" t="e">
        <f t="shared" si="154"/>
        <v>#REF!</v>
      </c>
      <c r="B9867" s="149" t="s">
        <v>16993</v>
      </c>
      <c r="C9867" s="149" t="s">
        <v>33276</v>
      </c>
      <c r="D9867" s="150" t="s">
        <v>33277</v>
      </c>
      <c r="E9867" s="149" t="s">
        <v>58</v>
      </c>
      <c r="F9867" s="151" t="s">
        <v>10475</v>
      </c>
      <c r="G9867" s="151" t="s">
        <v>17999</v>
      </c>
    </row>
    <row r="9868" spans="1:7" ht="22.5" x14ac:dyDescent="0.2">
      <c r="A9868" s="148" t="e">
        <f t="shared" si="154"/>
        <v>#REF!</v>
      </c>
      <c r="B9868" s="149" t="s">
        <v>16993</v>
      </c>
      <c r="C9868" s="149" t="s">
        <v>33278</v>
      </c>
      <c r="D9868" s="150" t="s">
        <v>33279</v>
      </c>
      <c r="E9868" s="149" t="s">
        <v>58</v>
      </c>
      <c r="F9868" s="151" t="s">
        <v>9904</v>
      </c>
      <c r="G9868" s="151" t="s">
        <v>33280</v>
      </c>
    </row>
    <row r="9869" spans="1:7" ht="22.5" x14ac:dyDescent="0.2">
      <c r="A9869" s="148" t="e">
        <f t="shared" si="154"/>
        <v>#REF!</v>
      </c>
      <c r="B9869" s="149" t="s">
        <v>16993</v>
      </c>
      <c r="C9869" s="149" t="s">
        <v>33281</v>
      </c>
      <c r="D9869" s="150" t="s">
        <v>33282</v>
      </c>
      <c r="E9869" s="149" t="s">
        <v>58</v>
      </c>
      <c r="F9869" s="151" t="s">
        <v>13133</v>
      </c>
      <c r="G9869" s="151" t="s">
        <v>12495</v>
      </c>
    </row>
    <row r="9870" spans="1:7" ht="22.5" x14ac:dyDescent="0.2">
      <c r="A9870" s="148" t="e">
        <f t="shared" si="154"/>
        <v>#REF!</v>
      </c>
      <c r="B9870" s="149" t="s">
        <v>16993</v>
      </c>
      <c r="C9870" s="149" t="s">
        <v>33283</v>
      </c>
      <c r="D9870" s="150" t="s">
        <v>33284</v>
      </c>
      <c r="E9870" s="149" t="s">
        <v>58</v>
      </c>
      <c r="F9870" s="151" t="s">
        <v>33285</v>
      </c>
      <c r="G9870" s="151" t="s">
        <v>33286</v>
      </c>
    </row>
    <row r="9871" spans="1:7" ht="22.5" x14ac:dyDescent="0.2">
      <c r="A9871" s="148" t="e">
        <f t="shared" si="154"/>
        <v>#REF!</v>
      </c>
      <c r="B9871" s="149" t="s">
        <v>16993</v>
      </c>
      <c r="C9871" s="149" t="s">
        <v>33287</v>
      </c>
      <c r="D9871" s="150" t="s">
        <v>33288</v>
      </c>
      <c r="E9871" s="149" t="s">
        <v>58</v>
      </c>
      <c r="F9871" s="151" t="s">
        <v>18793</v>
      </c>
      <c r="G9871" s="151" t="s">
        <v>31684</v>
      </c>
    </row>
    <row r="9872" spans="1:7" ht="22.5" x14ac:dyDescent="0.2">
      <c r="A9872" s="148" t="e">
        <f t="shared" si="154"/>
        <v>#REF!</v>
      </c>
      <c r="B9872" s="149" t="s">
        <v>16993</v>
      </c>
      <c r="C9872" s="149" t="s">
        <v>33289</v>
      </c>
      <c r="D9872" s="150" t="s">
        <v>33290</v>
      </c>
      <c r="E9872" s="149" t="s">
        <v>58</v>
      </c>
      <c r="F9872" s="151" t="s">
        <v>26148</v>
      </c>
      <c r="G9872" s="151" t="s">
        <v>27086</v>
      </c>
    </row>
    <row r="9873" spans="1:7" ht="22.5" x14ac:dyDescent="0.2">
      <c r="A9873" s="148" t="e">
        <f t="shared" si="154"/>
        <v>#REF!</v>
      </c>
      <c r="B9873" s="149" t="s">
        <v>16993</v>
      </c>
      <c r="C9873" s="149" t="s">
        <v>33291</v>
      </c>
      <c r="D9873" s="150" t="s">
        <v>33292</v>
      </c>
      <c r="E9873" s="149" t="s">
        <v>58</v>
      </c>
      <c r="F9873" s="151" t="s">
        <v>10496</v>
      </c>
      <c r="G9873" s="151" t="s">
        <v>33293</v>
      </c>
    </row>
    <row r="9874" spans="1:7" ht="22.5" x14ac:dyDescent="0.2">
      <c r="A9874" s="148" t="e">
        <f t="shared" si="154"/>
        <v>#REF!</v>
      </c>
      <c r="B9874" s="149" t="s">
        <v>16993</v>
      </c>
      <c r="C9874" s="149" t="s">
        <v>33294</v>
      </c>
      <c r="D9874" s="150" t="s">
        <v>33295</v>
      </c>
      <c r="E9874" s="149" t="s">
        <v>58</v>
      </c>
      <c r="F9874" s="151" t="s">
        <v>33296</v>
      </c>
      <c r="G9874" s="151" t="s">
        <v>17403</v>
      </c>
    </row>
    <row r="9875" spans="1:7" ht="22.5" x14ac:dyDescent="0.2">
      <c r="A9875" s="148" t="e">
        <f t="shared" si="154"/>
        <v>#REF!</v>
      </c>
      <c r="B9875" s="149" t="s">
        <v>16993</v>
      </c>
      <c r="C9875" s="149" t="s">
        <v>33297</v>
      </c>
      <c r="D9875" s="150" t="s">
        <v>33298</v>
      </c>
      <c r="E9875" s="149" t="s">
        <v>58</v>
      </c>
      <c r="F9875" s="151" t="s">
        <v>10850</v>
      </c>
      <c r="G9875" s="151" t="s">
        <v>33299</v>
      </c>
    </row>
    <row r="9876" spans="1:7" ht="22.5" x14ac:dyDescent="0.2">
      <c r="A9876" s="148" t="e">
        <f t="shared" si="154"/>
        <v>#REF!</v>
      </c>
      <c r="B9876" s="149" t="s">
        <v>16993</v>
      </c>
      <c r="C9876" s="149" t="s">
        <v>33300</v>
      </c>
      <c r="D9876" s="150" t="s">
        <v>33301</v>
      </c>
      <c r="E9876" s="149" t="s">
        <v>58</v>
      </c>
      <c r="F9876" s="151" t="s">
        <v>8223</v>
      </c>
      <c r="G9876" s="151" t="s">
        <v>33302</v>
      </c>
    </row>
    <row r="9877" spans="1:7" ht="22.5" x14ac:dyDescent="0.2">
      <c r="A9877" s="148" t="e">
        <f t="shared" si="154"/>
        <v>#REF!</v>
      </c>
      <c r="B9877" s="149" t="s">
        <v>16993</v>
      </c>
      <c r="C9877" s="149" t="s">
        <v>33303</v>
      </c>
      <c r="D9877" s="150" t="s">
        <v>33304</v>
      </c>
      <c r="E9877" s="149" t="s">
        <v>58</v>
      </c>
      <c r="F9877" s="151" t="s">
        <v>30515</v>
      </c>
      <c r="G9877" s="151" t="s">
        <v>30270</v>
      </c>
    </row>
    <row r="9878" spans="1:7" ht="22.5" x14ac:dyDescent="0.2">
      <c r="A9878" s="148" t="e">
        <f t="shared" si="154"/>
        <v>#REF!</v>
      </c>
      <c r="B9878" s="149" t="s">
        <v>16993</v>
      </c>
      <c r="C9878" s="149" t="s">
        <v>33305</v>
      </c>
      <c r="D9878" s="150" t="s">
        <v>33306</v>
      </c>
      <c r="E9878" s="149" t="s">
        <v>58</v>
      </c>
      <c r="F9878" s="151" t="s">
        <v>33307</v>
      </c>
      <c r="G9878" s="151" t="s">
        <v>11477</v>
      </c>
    </row>
    <row r="9879" spans="1:7" ht="22.5" x14ac:dyDescent="0.2">
      <c r="A9879" s="148" t="e">
        <f t="shared" si="154"/>
        <v>#REF!</v>
      </c>
      <c r="B9879" s="149" t="s">
        <v>16993</v>
      </c>
      <c r="C9879" s="149" t="s">
        <v>33308</v>
      </c>
      <c r="D9879" s="150" t="s">
        <v>33309</v>
      </c>
      <c r="E9879" s="149" t="s">
        <v>58</v>
      </c>
      <c r="F9879" s="151" t="s">
        <v>8746</v>
      </c>
      <c r="G9879" s="151" t="s">
        <v>32398</v>
      </c>
    </row>
    <row r="9880" spans="1:7" ht="22.5" x14ac:dyDescent="0.2">
      <c r="A9880" s="148" t="e">
        <f t="shared" si="154"/>
        <v>#REF!</v>
      </c>
      <c r="B9880" s="149" t="s">
        <v>16993</v>
      </c>
      <c r="C9880" s="149" t="s">
        <v>33310</v>
      </c>
      <c r="D9880" s="150" t="s">
        <v>33311</v>
      </c>
      <c r="E9880" s="149" t="s">
        <v>58</v>
      </c>
      <c r="F9880" s="151" t="s">
        <v>18787</v>
      </c>
      <c r="G9880" s="151" t="s">
        <v>12391</v>
      </c>
    </row>
    <row r="9881" spans="1:7" ht="22.5" x14ac:dyDescent="0.2">
      <c r="A9881" s="148" t="e">
        <f t="shared" si="154"/>
        <v>#REF!</v>
      </c>
      <c r="B9881" s="149" t="s">
        <v>16993</v>
      </c>
      <c r="C9881" s="149" t="s">
        <v>33312</v>
      </c>
      <c r="D9881" s="150" t="s">
        <v>33313</v>
      </c>
      <c r="E9881" s="149" t="s">
        <v>58</v>
      </c>
      <c r="F9881" s="151" t="s">
        <v>33314</v>
      </c>
      <c r="G9881" s="151" t="s">
        <v>33315</v>
      </c>
    </row>
    <row r="9882" spans="1:7" ht="22.5" x14ac:dyDescent="0.2">
      <c r="A9882" s="148" t="e">
        <f t="shared" si="154"/>
        <v>#REF!</v>
      </c>
      <c r="B9882" s="149" t="s">
        <v>16993</v>
      </c>
      <c r="C9882" s="149" t="s">
        <v>33316</v>
      </c>
      <c r="D9882" s="150" t="s">
        <v>33317</v>
      </c>
      <c r="E9882" s="149" t="s">
        <v>58</v>
      </c>
      <c r="F9882" s="151" t="s">
        <v>33318</v>
      </c>
      <c r="G9882" s="151" t="s">
        <v>9249</v>
      </c>
    </row>
    <row r="9883" spans="1:7" ht="22.5" x14ac:dyDescent="0.2">
      <c r="A9883" s="148" t="e">
        <f t="shared" si="154"/>
        <v>#REF!</v>
      </c>
      <c r="B9883" s="149" t="s">
        <v>16993</v>
      </c>
      <c r="C9883" s="149" t="s">
        <v>33319</v>
      </c>
      <c r="D9883" s="150" t="s">
        <v>33320</v>
      </c>
      <c r="E9883" s="149" t="s">
        <v>58</v>
      </c>
      <c r="F9883" s="151" t="s">
        <v>15470</v>
      </c>
      <c r="G9883" s="151" t="s">
        <v>33321</v>
      </c>
    </row>
    <row r="9884" spans="1:7" ht="22.5" x14ac:dyDescent="0.2">
      <c r="A9884" s="148" t="e">
        <f t="shared" si="154"/>
        <v>#REF!</v>
      </c>
      <c r="B9884" s="149" t="s">
        <v>16993</v>
      </c>
      <c r="C9884" s="149" t="s">
        <v>33322</v>
      </c>
      <c r="D9884" s="150" t="s">
        <v>33323</v>
      </c>
      <c r="E9884" s="149" t="s">
        <v>58</v>
      </c>
      <c r="F9884" s="151" t="s">
        <v>8190</v>
      </c>
      <c r="G9884" s="151" t="s">
        <v>15028</v>
      </c>
    </row>
    <row r="9885" spans="1:7" ht="22.5" x14ac:dyDescent="0.2">
      <c r="A9885" s="148" t="e">
        <f t="shared" si="154"/>
        <v>#REF!</v>
      </c>
      <c r="B9885" s="149" t="s">
        <v>16993</v>
      </c>
      <c r="C9885" s="149" t="s">
        <v>33324</v>
      </c>
      <c r="D9885" s="150" t="s">
        <v>33325</v>
      </c>
      <c r="E9885" s="149" t="s">
        <v>58</v>
      </c>
      <c r="F9885" s="151" t="s">
        <v>12391</v>
      </c>
      <c r="G9885" s="151" t="s">
        <v>10593</v>
      </c>
    </row>
    <row r="9886" spans="1:7" ht="22.5" x14ac:dyDescent="0.2">
      <c r="A9886" s="148" t="e">
        <f t="shared" si="154"/>
        <v>#REF!</v>
      </c>
      <c r="B9886" s="149" t="s">
        <v>16993</v>
      </c>
      <c r="C9886" s="149" t="s">
        <v>33326</v>
      </c>
      <c r="D9886" s="150" t="s">
        <v>33327</v>
      </c>
      <c r="E9886" s="149" t="s">
        <v>58</v>
      </c>
      <c r="F9886" s="151" t="s">
        <v>12977</v>
      </c>
      <c r="G9886" s="151" t="s">
        <v>9417</v>
      </c>
    </row>
    <row r="9887" spans="1:7" ht="22.5" x14ac:dyDescent="0.2">
      <c r="A9887" s="148" t="e">
        <f t="shared" si="154"/>
        <v>#REF!</v>
      </c>
      <c r="B9887" s="149" t="s">
        <v>16993</v>
      </c>
      <c r="C9887" s="149" t="s">
        <v>33328</v>
      </c>
      <c r="D9887" s="150" t="s">
        <v>33329</v>
      </c>
      <c r="E9887" s="149" t="s">
        <v>58</v>
      </c>
      <c r="F9887" s="151" t="s">
        <v>33330</v>
      </c>
      <c r="G9887" s="151" t="s">
        <v>33331</v>
      </c>
    </row>
    <row r="9888" spans="1:7" ht="22.5" x14ac:dyDescent="0.2">
      <c r="A9888" s="148" t="e">
        <f t="shared" si="154"/>
        <v>#REF!</v>
      </c>
      <c r="B9888" s="149" t="s">
        <v>16993</v>
      </c>
      <c r="C9888" s="149" t="s">
        <v>33332</v>
      </c>
      <c r="D9888" s="150" t="s">
        <v>33333</v>
      </c>
      <c r="E9888" s="149" t="s">
        <v>58</v>
      </c>
      <c r="F9888" s="151" t="s">
        <v>33334</v>
      </c>
      <c r="G9888" s="151" t="s">
        <v>33335</v>
      </c>
    </row>
    <row r="9889" spans="1:7" ht="22.5" x14ac:dyDescent="0.2">
      <c r="A9889" s="148" t="e">
        <f t="shared" si="154"/>
        <v>#REF!</v>
      </c>
      <c r="B9889" s="149" t="s">
        <v>16993</v>
      </c>
      <c r="C9889" s="149" t="s">
        <v>33336</v>
      </c>
      <c r="D9889" s="150" t="s">
        <v>33337</v>
      </c>
      <c r="E9889" s="149" t="s">
        <v>58</v>
      </c>
      <c r="F9889" s="151" t="s">
        <v>18242</v>
      </c>
      <c r="G9889" s="151" t="s">
        <v>26750</v>
      </c>
    </row>
    <row r="9890" spans="1:7" ht="22.5" x14ac:dyDescent="0.2">
      <c r="A9890" s="148" t="e">
        <f t="shared" si="154"/>
        <v>#REF!</v>
      </c>
      <c r="B9890" s="149" t="s">
        <v>16993</v>
      </c>
      <c r="C9890" s="149" t="s">
        <v>33338</v>
      </c>
      <c r="D9890" s="150" t="s">
        <v>33339</v>
      </c>
      <c r="E9890" s="149" t="s">
        <v>58</v>
      </c>
      <c r="F9890" s="151" t="s">
        <v>12568</v>
      </c>
      <c r="G9890" s="151" t="s">
        <v>33340</v>
      </c>
    </row>
    <row r="9891" spans="1:7" ht="22.5" x14ac:dyDescent="0.2">
      <c r="A9891" s="148" t="e">
        <f t="shared" si="154"/>
        <v>#REF!</v>
      </c>
      <c r="B9891" s="149" t="s">
        <v>16993</v>
      </c>
      <c r="C9891" s="149" t="s">
        <v>33341</v>
      </c>
      <c r="D9891" s="150" t="s">
        <v>33342</v>
      </c>
      <c r="E9891" s="149" t="s">
        <v>58</v>
      </c>
      <c r="F9891" s="151" t="s">
        <v>32002</v>
      </c>
      <c r="G9891" s="151" t="s">
        <v>13991</v>
      </c>
    </row>
    <row r="9892" spans="1:7" ht="22.5" x14ac:dyDescent="0.2">
      <c r="A9892" s="148" t="e">
        <f t="shared" si="154"/>
        <v>#REF!</v>
      </c>
      <c r="B9892" s="149" t="s">
        <v>16993</v>
      </c>
      <c r="C9892" s="149" t="s">
        <v>33343</v>
      </c>
      <c r="D9892" s="150" t="s">
        <v>33344</v>
      </c>
      <c r="E9892" s="149" t="s">
        <v>58</v>
      </c>
      <c r="F9892" s="151" t="s">
        <v>28641</v>
      </c>
      <c r="G9892" s="151" t="s">
        <v>12301</v>
      </c>
    </row>
    <row r="9893" spans="1:7" ht="22.5" x14ac:dyDescent="0.2">
      <c r="A9893" s="148" t="e">
        <f t="shared" ref="A9893:A9956" si="155">CONCATENAR</f>
        <v>#REF!</v>
      </c>
      <c r="B9893" s="149" t="s">
        <v>16993</v>
      </c>
      <c r="C9893" s="149" t="s">
        <v>33345</v>
      </c>
      <c r="D9893" s="150" t="s">
        <v>33346</v>
      </c>
      <c r="E9893" s="149" t="s">
        <v>58</v>
      </c>
      <c r="F9893" s="151" t="s">
        <v>26996</v>
      </c>
      <c r="G9893" s="151" t="s">
        <v>20927</v>
      </c>
    </row>
    <row r="9894" spans="1:7" ht="22.5" x14ac:dyDescent="0.2">
      <c r="A9894" s="148" t="e">
        <f t="shared" si="155"/>
        <v>#REF!</v>
      </c>
      <c r="B9894" s="149" t="s">
        <v>16993</v>
      </c>
      <c r="C9894" s="149" t="s">
        <v>33347</v>
      </c>
      <c r="D9894" s="150" t="s">
        <v>33348</v>
      </c>
      <c r="E9894" s="149" t="s">
        <v>58</v>
      </c>
      <c r="F9894" s="151" t="s">
        <v>33349</v>
      </c>
      <c r="G9894" s="151" t="s">
        <v>33350</v>
      </c>
    </row>
    <row r="9895" spans="1:7" ht="22.5" x14ac:dyDescent="0.2">
      <c r="A9895" s="148" t="e">
        <f t="shared" si="155"/>
        <v>#REF!</v>
      </c>
      <c r="B9895" s="149" t="s">
        <v>16993</v>
      </c>
      <c r="C9895" s="149" t="s">
        <v>33351</v>
      </c>
      <c r="D9895" s="150" t="s">
        <v>33352</v>
      </c>
      <c r="E9895" s="149" t="s">
        <v>58</v>
      </c>
      <c r="F9895" s="151" t="s">
        <v>33353</v>
      </c>
      <c r="G9895" s="151" t="s">
        <v>10824</v>
      </c>
    </row>
    <row r="9896" spans="1:7" ht="22.5" x14ac:dyDescent="0.2">
      <c r="A9896" s="148" t="e">
        <f t="shared" si="155"/>
        <v>#REF!</v>
      </c>
      <c r="B9896" s="149" t="s">
        <v>16993</v>
      </c>
      <c r="C9896" s="149" t="s">
        <v>33354</v>
      </c>
      <c r="D9896" s="150" t="s">
        <v>33355</v>
      </c>
      <c r="E9896" s="149" t="s">
        <v>58</v>
      </c>
      <c r="F9896" s="151" t="s">
        <v>27496</v>
      </c>
      <c r="G9896" s="151" t="s">
        <v>30143</v>
      </c>
    </row>
    <row r="9897" spans="1:7" ht="22.5" x14ac:dyDescent="0.2">
      <c r="A9897" s="148" t="e">
        <f t="shared" si="155"/>
        <v>#REF!</v>
      </c>
      <c r="B9897" s="149" t="s">
        <v>16993</v>
      </c>
      <c r="C9897" s="149" t="s">
        <v>33356</v>
      </c>
      <c r="D9897" s="150" t="s">
        <v>33357</v>
      </c>
      <c r="E9897" s="149" t="s">
        <v>58</v>
      </c>
      <c r="F9897" s="151" t="s">
        <v>29756</v>
      </c>
      <c r="G9897" s="151" t="s">
        <v>32378</v>
      </c>
    </row>
    <row r="9898" spans="1:7" ht="22.5" x14ac:dyDescent="0.2">
      <c r="A9898" s="148" t="e">
        <f t="shared" si="155"/>
        <v>#REF!</v>
      </c>
      <c r="B9898" s="149" t="s">
        <v>16993</v>
      </c>
      <c r="C9898" s="149" t="s">
        <v>33358</v>
      </c>
      <c r="D9898" s="150" t="s">
        <v>33359</v>
      </c>
      <c r="E9898" s="149" t="s">
        <v>58</v>
      </c>
      <c r="F9898" s="151" t="s">
        <v>33360</v>
      </c>
      <c r="G9898" s="151" t="s">
        <v>11538</v>
      </c>
    </row>
    <row r="9899" spans="1:7" ht="22.5" x14ac:dyDescent="0.2">
      <c r="A9899" s="148" t="e">
        <f t="shared" si="155"/>
        <v>#REF!</v>
      </c>
      <c r="B9899" s="149" t="s">
        <v>16993</v>
      </c>
      <c r="C9899" s="149" t="s">
        <v>33361</v>
      </c>
      <c r="D9899" s="150" t="s">
        <v>33362</v>
      </c>
      <c r="E9899" s="149" t="s">
        <v>58</v>
      </c>
      <c r="F9899" s="151" t="s">
        <v>17666</v>
      </c>
      <c r="G9899" s="151" t="s">
        <v>30882</v>
      </c>
    </row>
    <row r="9900" spans="1:7" ht="22.5" x14ac:dyDescent="0.2">
      <c r="A9900" s="148" t="e">
        <f t="shared" si="155"/>
        <v>#REF!</v>
      </c>
      <c r="B9900" s="149" t="s">
        <v>16993</v>
      </c>
      <c r="C9900" s="149" t="s">
        <v>33363</v>
      </c>
      <c r="D9900" s="150" t="s">
        <v>33364</v>
      </c>
      <c r="E9900" s="149" t="s">
        <v>58</v>
      </c>
      <c r="F9900" s="151" t="s">
        <v>18275</v>
      </c>
      <c r="G9900" s="151" t="s">
        <v>14269</v>
      </c>
    </row>
    <row r="9901" spans="1:7" ht="22.5" x14ac:dyDescent="0.2">
      <c r="A9901" s="148" t="e">
        <f t="shared" si="155"/>
        <v>#REF!</v>
      </c>
      <c r="B9901" s="149" t="s">
        <v>16993</v>
      </c>
      <c r="C9901" s="149" t="s">
        <v>33365</v>
      </c>
      <c r="D9901" s="150" t="s">
        <v>33366</v>
      </c>
      <c r="E9901" s="149" t="s">
        <v>58</v>
      </c>
      <c r="F9901" s="151" t="s">
        <v>28882</v>
      </c>
      <c r="G9901" s="151" t="s">
        <v>33367</v>
      </c>
    </row>
    <row r="9902" spans="1:7" ht="22.5" x14ac:dyDescent="0.2">
      <c r="A9902" s="148" t="e">
        <f t="shared" si="155"/>
        <v>#REF!</v>
      </c>
      <c r="B9902" s="149" t="s">
        <v>16993</v>
      </c>
      <c r="C9902" s="149" t="s">
        <v>33368</v>
      </c>
      <c r="D9902" s="150" t="s">
        <v>33369</v>
      </c>
      <c r="E9902" s="149" t="s">
        <v>58</v>
      </c>
      <c r="F9902" s="151" t="s">
        <v>11029</v>
      </c>
      <c r="G9902" s="151" t="s">
        <v>33370</v>
      </c>
    </row>
    <row r="9903" spans="1:7" ht="22.5" x14ac:dyDescent="0.2">
      <c r="A9903" s="148" t="e">
        <f t="shared" si="155"/>
        <v>#REF!</v>
      </c>
      <c r="B9903" s="149" t="s">
        <v>16993</v>
      </c>
      <c r="C9903" s="149" t="s">
        <v>33371</v>
      </c>
      <c r="D9903" s="150" t="s">
        <v>33372</v>
      </c>
      <c r="E9903" s="149" t="s">
        <v>58</v>
      </c>
      <c r="F9903" s="151" t="s">
        <v>8193</v>
      </c>
      <c r="G9903" s="151" t="s">
        <v>10160</v>
      </c>
    </row>
    <row r="9904" spans="1:7" ht="22.5" x14ac:dyDescent="0.2">
      <c r="A9904" s="148" t="e">
        <f t="shared" si="155"/>
        <v>#REF!</v>
      </c>
      <c r="B9904" s="149" t="s">
        <v>16993</v>
      </c>
      <c r="C9904" s="149" t="s">
        <v>33373</v>
      </c>
      <c r="D9904" s="150" t="s">
        <v>33374</v>
      </c>
      <c r="E9904" s="149" t="s">
        <v>58</v>
      </c>
      <c r="F9904" s="151" t="s">
        <v>8810</v>
      </c>
      <c r="G9904" s="151" t="s">
        <v>10496</v>
      </c>
    </row>
    <row r="9905" spans="1:7" ht="22.5" x14ac:dyDescent="0.2">
      <c r="A9905" s="148" t="e">
        <f t="shared" si="155"/>
        <v>#REF!</v>
      </c>
      <c r="B9905" s="149" t="s">
        <v>16993</v>
      </c>
      <c r="C9905" s="149" t="s">
        <v>33375</v>
      </c>
      <c r="D9905" s="150" t="s">
        <v>33376</v>
      </c>
      <c r="E9905" s="149" t="s">
        <v>58</v>
      </c>
      <c r="F9905" s="151" t="s">
        <v>11833</v>
      </c>
      <c r="G9905" s="151" t="s">
        <v>27647</v>
      </c>
    </row>
    <row r="9906" spans="1:7" ht="22.5" x14ac:dyDescent="0.2">
      <c r="A9906" s="148" t="e">
        <f t="shared" si="155"/>
        <v>#REF!</v>
      </c>
      <c r="B9906" s="149" t="s">
        <v>16993</v>
      </c>
      <c r="C9906" s="149" t="s">
        <v>33377</v>
      </c>
      <c r="D9906" s="150" t="s">
        <v>33378</v>
      </c>
      <c r="E9906" s="149" t="s">
        <v>58</v>
      </c>
      <c r="F9906" s="151" t="s">
        <v>30959</v>
      </c>
      <c r="G9906" s="151" t="s">
        <v>20833</v>
      </c>
    </row>
    <row r="9907" spans="1:7" ht="22.5" x14ac:dyDescent="0.2">
      <c r="A9907" s="148" t="e">
        <f t="shared" si="155"/>
        <v>#REF!</v>
      </c>
      <c r="B9907" s="149" t="s">
        <v>16993</v>
      </c>
      <c r="C9907" s="149" t="s">
        <v>33379</v>
      </c>
      <c r="D9907" s="150" t="s">
        <v>33380</v>
      </c>
      <c r="E9907" s="149" t="s">
        <v>58</v>
      </c>
      <c r="F9907" s="151" t="s">
        <v>33381</v>
      </c>
      <c r="G9907" s="151" t="s">
        <v>11833</v>
      </c>
    </row>
    <row r="9908" spans="1:7" ht="22.5" x14ac:dyDescent="0.2">
      <c r="A9908" s="148" t="e">
        <f t="shared" si="155"/>
        <v>#REF!</v>
      </c>
      <c r="B9908" s="149" t="s">
        <v>16993</v>
      </c>
      <c r="C9908" s="149" t="s">
        <v>33382</v>
      </c>
      <c r="D9908" s="150" t="s">
        <v>33383</v>
      </c>
      <c r="E9908" s="149" t="s">
        <v>58</v>
      </c>
      <c r="F9908" s="151" t="s">
        <v>31208</v>
      </c>
      <c r="G9908" s="151" t="s">
        <v>33384</v>
      </c>
    </row>
    <row r="9909" spans="1:7" ht="22.5" x14ac:dyDescent="0.2">
      <c r="A9909" s="148" t="e">
        <f t="shared" si="155"/>
        <v>#REF!</v>
      </c>
      <c r="B9909" s="149" t="s">
        <v>16993</v>
      </c>
      <c r="C9909" s="149" t="s">
        <v>33385</v>
      </c>
      <c r="D9909" s="150" t="s">
        <v>33386</v>
      </c>
      <c r="E9909" s="149" t="s">
        <v>58</v>
      </c>
      <c r="F9909" s="151" t="s">
        <v>16776</v>
      </c>
      <c r="G9909" s="151" t="s">
        <v>33387</v>
      </c>
    </row>
    <row r="9910" spans="1:7" ht="22.5" x14ac:dyDescent="0.2">
      <c r="A9910" s="148" t="e">
        <f t="shared" si="155"/>
        <v>#REF!</v>
      </c>
      <c r="B9910" s="149" t="s">
        <v>16993</v>
      </c>
      <c r="C9910" s="149" t="s">
        <v>33388</v>
      </c>
      <c r="D9910" s="150" t="s">
        <v>33389</v>
      </c>
      <c r="E9910" s="149" t="s">
        <v>58</v>
      </c>
      <c r="F9910" s="151" t="s">
        <v>19964</v>
      </c>
      <c r="G9910" s="151" t="s">
        <v>33390</v>
      </c>
    </row>
    <row r="9911" spans="1:7" ht="22.5" x14ac:dyDescent="0.2">
      <c r="A9911" s="148" t="e">
        <f t="shared" si="155"/>
        <v>#REF!</v>
      </c>
      <c r="B9911" s="149" t="s">
        <v>16993</v>
      </c>
      <c r="C9911" s="149" t="s">
        <v>33391</v>
      </c>
      <c r="D9911" s="150" t="s">
        <v>33392</v>
      </c>
      <c r="E9911" s="149" t="s">
        <v>58</v>
      </c>
      <c r="F9911" s="151" t="s">
        <v>33393</v>
      </c>
      <c r="G9911" s="151" t="s">
        <v>18014</v>
      </c>
    </row>
    <row r="9912" spans="1:7" ht="22.5" x14ac:dyDescent="0.2">
      <c r="A9912" s="148" t="e">
        <f t="shared" si="155"/>
        <v>#REF!</v>
      </c>
      <c r="B9912" s="149" t="s">
        <v>16993</v>
      </c>
      <c r="C9912" s="149" t="s">
        <v>33394</v>
      </c>
      <c r="D9912" s="150" t="s">
        <v>33395</v>
      </c>
      <c r="E9912" s="149" t="s">
        <v>58</v>
      </c>
      <c r="F9912" s="151" t="s">
        <v>33396</v>
      </c>
      <c r="G9912" s="151" t="s">
        <v>33397</v>
      </c>
    </row>
    <row r="9913" spans="1:7" ht="22.5" x14ac:dyDescent="0.2">
      <c r="A9913" s="148" t="e">
        <f t="shared" si="155"/>
        <v>#REF!</v>
      </c>
      <c r="B9913" s="149" t="s">
        <v>16993</v>
      </c>
      <c r="C9913" s="149" t="s">
        <v>33398</v>
      </c>
      <c r="D9913" s="150" t="s">
        <v>33399</v>
      </c>
      <c r="E9913" s="149" t="s">
        <v>58</v>
      </c>
      <c r="F9913" s="151" t="s">
        <v>27650</v>
      </c>
      <c r="G9913" s="151" t="s">
        <v>33400</v>
      </c>
    </row>
    <row r="9914" spans="1:7" ht="22.5" x14ac:dyDescent="0.2">
      <c r="A9914" s="148" t="e">
        <f t="shared" si="155"/>
        <v>#REF!</v>
      </c>
      <c r="B9914" s="149" t="s">
        <v>16993</v>
      </c>
      <c r="C9914" s="149" t="s">
        <v>33401</v>
      </c>
      <c r="D9914" s="150" t="s">
        <v>33402</v>
      </c>
      <c r="E9914" s="149" t="s">
        <v>58</v>
      </c>
      <c r="F9914" s="151" t="s">
        <v>13068</v>
      </c>
      <c r="G9914" s="151" t="s">
        <v>10671</v>
      </c>
    </row>
    <row r="9915" spans="1:7" ht="22.5" x14ac:dyDescent="0.2">
      <c r="A9915" s="148" t="e">
        <f t="shared" si="155"/>
        <v>#REF!</v>
      </c>
      <c r="B9915" s="149" t="s">
        <v>16993</v>
      </c>
      <c r="C9915" s="149" t="s">
        <v>33403</v>
      </c>
      <c r="D9915" s="150" t="s">
        <v>33404</v>
      </c>
      <c r="E9915" s="149" t="s">
        <v>58</v>
      </c>
      <c r="F9915" s="151" t="s">
        <v>23218</v>
      </c>
      <c r="G9915" s="151" t="s">
        <v>27521</v>
      </c>
    </row>
    <row r="9916" spans="1:7" ht="22.5" x14ac:dyDescent="0.2">
      <c r="A9916" s="148" t="e">
        <f t="shared" si="155"/>
        <v>#REF!</v>
      </c>
      <c r="B9916" s="149" t="s">
        <v>16993</v>
      </c>
      <c r="C9916" s="149" t="s">
        <v>33405</v>
      </c>
      <c r="D9916" s="150" t="s">
        <v>33406</v>
      </c>
      <c r="E9916" s="149" t="s">
        <v>58</v>
      </c>
      <c r="F9916" s="151" t="s">
        <v>33407</v>
      </c>
      <c r="G9916" s="151" t="s">
        <v>33408</v>
      </c>
    </row>
    <row r="9917" spans="1:7" ht="22.5" x14ac:dyDescent="0.2">
      <c r="A9917" s="148" t="e">
        <f t="shared" si="155"/>
        <v>#REF!</v>
      </c>
      <c r="B9917" s="149" t="s">
        <v>16993</v>
      </c>
      <c r="C9917" s="149" t="s">
        <v>33409</v>
      </c>
      <c r="D9917" s="150" t="s">
        <v>33410</v>
      </c>
      <c r="E9917" s="149" t="s">
        <v>58</v>
      </c>
      <c r="F9917" s="151" t="s">
        <v>21556</v>
      </c>
      <c r="G9917" s="151" t="s">
        <v>33411</v>
      </c>
    </row>
    <row r="9918" spans="1:7" ht="22.5" x14ac:dyDescent="0.2">
      <c r="A9918" s="148" t="e">
        <f t="shared" si="155"/>
        <v>#REF!</v>
      </c>
      <c r="B9918" s="149" t="s">
        <v>16993</v>
      </c>
      <c r="C9918" s="149" t="s">
        <v>33412</v>
      </c>
      <c r="D9918" s="150" t="s">
        <v>33413</v>
      </c>
      <c r="E9918" s="149" t="s">
        <v>58</v>
      </c>
      <c r="F9918" s="151" t="s">
        <v>33414</v>
      </c>
      <c r="G9918" s="151" t="s">
        <v>33415</v>
      </c>
    </row>
    <row r="9919" spans="1:7" ht="22.5" x14ac:dyDescent="0.2">
      <c r="A9919" s="148" t="e">
        <f t="shared" si="155"/>
        <v>#REF!</v>
      </c>
      <c r="B9919" s="149" t="s">
        <v>16993</v>
      </c>
      <c r="C9919" s="149" t="s">
        <v>33416</v>
      </c>
      <c r="D9919" s="150" t="s">
        <v>33417</v>
      </c>
      <c r="E9919" s="149" t="s">
        <v>58</v>
      </c>
      <c r="F9919" s="151" t="s">
        <v>33418</v>
      </c>
      <c r="G9919" s="151" t="s">
        <v>31342</v>
      </c>
    </row>
    <row r="9920" spans="1:7" ht="22.5" x14ac:dyDescent="0.2">
      <c r="A9920" s="148" t="e">
        <f t="shared" si="155"/>
        <v>#REF!</v>
      </c>
      <c r="B9920" s="149" t="s">
        <v>16993</v>
      </c>
      <c r="C9920" s="149" t="s">
        <v>33419</v>
      </c>
      <c r="D9920" s="150" t="s">
        <v>33420</v>
      </c>
      <c r="E9920" s="149" t="s">
        <v>58</v>
      </c>
      <c r="F9920" s="151" t="s">
        <v>33421</v>
      </c>
      <c r="G9920" s="151" t="s">
        <v>33422</v>
      </c>
    </row>
    <row r="9921" spans="1:7" ht="22.5" x14ac:dyDescent="0.2">
      <c r="A9921" s="148" t="e">
        <f t="shared" si="155"/>
        <v>#REF!</v>
      </c>
      <c r="B9921" s="149" t="s">
        <v>16993</v>
      </c>
      <c r="C9921" s="149" t="s">
        <v>33423</v>
      </c>
      <c r="D9921" s="150" t="s">
        <v>33424</v>
      </c>
      <c r="E9921" s="149" t="s">
        <v>58</v>
      </c>
      <c r="F9921" s="151" t="s">
        <v>33425</v>
      </c>
      <c r="G9921" s="151" t="s">
        <v>33426</v>
      </c>
    </row>
    <row r="9922" spans="1:7" ht="22.5" x14ac:dyDescent="0.2">
      <c r="A9922" s="148" t="e">
        <f t="shared" si="155"/>
        <v>#REF!</v>
      </c>
      <c r="B9922" s="149" t="s">
        <v>16993</v>
      </c>
      <c r="C9922" s="149" t="s">
        <v>33427</v>
      </c>
      <c r="D9922" s="150" t="s">
        <v>33428</v>
      </c>
      <c r="E9922" s="149" t="s">
        <v>58</v>
      </c>
      <c r="F9922" s="151" t="s">
        <v>33429</v>
      </c>
      <c r="G9922" s="151" t="s">
        <v>33430</v>
      </c>
    </row>
    <row r="9923" spans="1:7" ht="22.5" x14ac:dyDescent="0.2">
      <c r="A9923" s="148" t="e">
        <f t="shared" si="155"/>
        <v>#REF!</v>
      </c>
      <c r="B9923" s="149" t="s">
        <v>16993</v>
      </c>
      <c r="C9923" s="149" t="s">
        <v>33431</v>
      </c>
      <c r="D9923" s="150" t="s">
        <v>33432</v>
      </c>
      <c r="E9923" s="149" t="s">
        <v>58</v>
      </c>
      <c r="F9923" s="151" t="s">
        <v>33433</v>
      </c>
      <c r="G9923" s="151" t="s">
        <v>33434</v>
      </c>
    </row>
    <row r="9924" spans="1:7" ht="22.5" x14ac:dyDescent="0.2">
      <c r="A9924" s="148" t="e">
        <f t="shared" si="155"/>
        <v>#REF!</v>
      </c>
      <c r="B9924" s="149" t="s">
        <v>16993</v>
      </c>
      <c r="C9924" s="149" t="s">
        <v>33435</v>
      </c>
      <c r="D9924" s="150" t="s">
        <v>33436</v>
      </c>
      <c r="E9924" s="149" t="s">
        <v>58</v>
      </c>
      <c r="F9924" s="151" t="s">
        <v>33437</v>
      </c>
      <c r="G9924" s="151" t="s">
        <v>33438</v>
      </c>
    </row>
    <row r="9925" spans="1:7" ht="22.5" x14ac:dyDescent="0.2">
      <c r="A9925" s="148" t="e">
        <f t="shared" si="155"/>
        <v>#REF!</v>
      </c>
      <c r="B9925" s="149" t="s">
        <v>16993</v>
      </c>
      <c r="C9925" s="149" t="s">
        <v>33439</v>
      </c>
      <c r="D9925" s="150" t="s">
        <v>33440</v>
      </c>
      <c r="E9925" s="149" t="s">
        <v>58</v>
      </c>
      <c r="F9925" s="151" t="s">
        <v>33441</v>
      </c>
      <c r="G9925" s="151" t="s">
        <v>33442</v>
      </c>
    </row>
    <row r="9926" spans="1:7" ht="22.5" x14ac:dyDescent="0.2">
      <c r="A9926" s="148" t="e">
        <f t="shared" si="155"/>
        <v>#REF!</v>
      </c>
      <c r="B9926" s="149" t="s">
        <v>16993</v>
      </c>
      <c r="C9926" s="149" t="s">
        <v>33443</v>
      </c>
      <c r="D9926" s="150" t="s">
        <v>33444</v>
      </c>
      <c r="E9926" s="149" t="s">
        <v>58</v>
      </c>
      <c r="F9926" s="151" t="s">
        <v>33445</v>
      </c>
      <c r="G9926" s="151" t="s">
        <v>33446</v>
      </c>
    </row>
    <row r="9927" spans="1:7" ht="22.5" x14ac:dyDescent="0.2">
      <c r="A9927" s="148" t="e">
        <f t="shared" si="155"/>
        <v>#REF!</v>
      </c>
      <c r="B9927" s="149" t="s">
        <v>16993</v>
      </c>
      <c r="C9927" s="149" t="s">
        <v>33447</v>
      </c>
      <c r="D9927" s="150" t="s">
        <v>33448</v>
      </c>
      <c r="E9927" s="149" t="s">
        <v>58</v>
      </c>
      <c r="F9927" s="151" t="s">
        <v>33449</v>
      </c>
      <c r="G9927" s="151" t="s">
        <v>33450</v>
      </c>
    </row>
    <row r="9928" spans="1:7" ht="22.5" x14ac:dyDescent="0.2">
      <c r="A9928" s="148" t="e">
        <f t="shared" si="155"/>
        <v>#REF!</v>
      </c>
      <c r="B9928" s="149" t="s">
        <v>16993</v>
      </c>
      <c r="C9928" s="149" t="s">
        <v>33451</v>
      </c>
      <c r="D9928" s="150" t="s">
        <v>33452</v>
      </c>
      <c r="E9928" s="149" t="s">
        <v>58</v>
      </c>
      <c r="F9928" s="151" t="s">
        <v>33453</v>
      </c>
      <c r="G9928" s="151" t="s">
        <v>33454</v>
      </c>
    </row>
    <row r="9929" spans="1:7" ht="22.5" x14ac:dyDescent="0.2">
      <c r="A9929" s="148" t="e">
        <f t="shared" si="155"/>
        <v>#REF!</v>
      </c>
      <c r="B9929" s="149" t="s">
        <v>16993</v>
      </c>
      <c r="C9929" s="149" t="s">
        <v>33455</v>
      </c>
      <c r="D9929" s="150" t="s">
        <v>33456</v>
      </c>
      <c r="E9929" s="149" t="s">
        <v>58</v>
      </c>
      <c r="F9929" s="151" t="s">
        <v>33457</v>
      </c>
      <c r="G9929" s="151" t="s">
        <v>33458</v>
      </c>
    </row>
    <row r="9930" spans="1:7" ht="22.5" x14ac:dyDescent="0.2">
      <c r="A9930" s="148" t="e">
        <f t="shared" si="155"/>
        <v>#REF!</v>
      </c>
      <c r="B9930" s="149" t="s">
        <v>16993</v>
      </c>
      <c r="C9930" s="149" t="s">
        <v>33459</v>
      </c>
      <c r="D9930" s="150" t="s">
        <v>33460</v>
      </c>
      <c r="E9930" s="149" t="s">
        <v>58</v>
      </c>
      <c r="F9930" s="151" t="s">
        <v>33461</v>
      </c>
      <c r="G9930" s="151" t="s">
        <v>33462</v>
      </c>
    </row>
    <row r="9931" spans="1:7" ht="22.5" x14ac:dyDescent="0.2">
      <c r="A9931" s="148" t="e">
        <f t="shared" si="155"/>
        <v>#REF!</v>
      </c>
      <c r="B9931" s="149" t="s">
        <v>16993</v>
      </c>
      <c r="C9931" s="149" t="s">
        <v>33463</v>
      </c>
      <c r="D9931" s="150" t="s">
        <v>33464</v>
      </c>
      <c r="E9931" s="149" t="s">
        <v>58</v>
      </c>
      <c r="F9931" s="151" t="s">
        <v>17737</v>
      </c>
      <c r="G9931" s="151" t="s">
        <v>30635</v>
      </c>
    </row>
    <row r="9932" spans="1:7" ht="22.5" x14ac:dyDescent="0.2">
      <c r="A9932" s="148" t="e">
        <f t="shared" si="155"/>
        <v>#REF!</v>
      </c>
      <c r="B9932" s="149" t="s">
        <v>16993</v>
      </c>
      <c r="C9932" s="149" t="s">
        <v>33465</v>
      </c>
      <c r="D9932" s="150" t="s">
        <v>33466</v>
      </c>
      <c r="E9932" s="149" t="s">
        <v>58</v>
      </c>
      <c r="F9932" s="151" t="s">
        <v>9269</v>
      </c>
      <c r="G9932" s="151" t="s">
        <v>33467</v>
      </c>
    </row>
    <row r="9933" spans="1:7" ht="22.5" x14ac:dyDescent="0.2">
      <c r="A9933" s="148" t="e">
        <f t="shared" si="155"/>
        <v>#REF!</v>
      </c>
      <c r="B9933" s="149" t="s">
        <v>16993</v>
      </c>
      <c r="C9933" s="149" t="s">
        <v>33468</v>
      </c>
      <c r="D9933" s="150" t="s">
        <v>33469</v>
      </c>
      <c r="E9933" s="149" t="s">
        <v>58</v>
      </c>
      <c r="F9933" s="151" t="s">
        <v>12524</v>
      </c>
      <c r="G9933" s="151" t="s">
        <v>26727</v>
      </c>
    </row>
    <row r="9934" spans="1:7" ht="22.5" x14ac:dyDescent="0.2">
      <c r="A9934" s="148" t="e">
        <f t="shared" si="155"/>
        <v>#REF!</v>
      </c>
      <c r="B9934" s="149" t="s">
        <v>16993</v>
      </c>
      <c r="C9934" s="149" t="s">
        <v>33470</v>
      </c>
      <c r="D9934" s="150" t="s">
        <v>33471</v>
      </c>
      <c r="E9934" s="149" t="s">
        <v>58</v>
      </c>
      <c r="F9934" s="151" t="s">
        <v>33472</v>
      </c>
      <c r="G9934" s="151" t="s">
        <v>33473</v>
      </c>
    </row>
    <row r="9935" spans="1:7" ht="22.5" x14ac:dyDescent="0.2">
      <c r="A9935" s="148" t="e">
        <f t="shared" si="155"/>
        <v>#REF!</v>
      </c>
      <c r="B9935" s="149" t="s">
        <v>16993</v>
      </c>
      <c r="C9935" s="149" t="s">
        <v>33474</v>
      </c>
      <c r="D9935" s="150" t="s">
        <v>33475</v>
      </c>
      <c r="E9935" s="149" t="s">
        <v>58</v>
      </c>
      <c r="F9935" s="151" t="s">
        <v>12383</v>
      </c>
      <c r="G9935" s="151" t="s">
        <v>16927</v>
      </c>
    </row>
    <row r="9936" spans="1:7" ht="22.5" x14ac:dyDescent="0.2">
      <c r="A9936" s="148" t="e">
        <f t="shared" si="155"/>
        <v>#REF!</v>
      </c>
      <c r="B9936" s="149" t="s">
        <v>16993</v>
      </c>
      <c r="C9936" s="149" t="s">
        <v>33476</v>
      </c>
      <c r="D9936" s="150" t="s">
        <v>33477</v>
      </c>
      <c r="E9936" s="149" t="s">
        <v>58</v>
      </c>
      <c r="F9936" s="151" t="s">
        <v>26762</v>
      </c>
      <c r="G9936" s="151" t="s">
        <v>8383</v>
      </c>
    </row>
    <row r="9937" spans="1:7" ht="22.5" x14ac:dyDescent="0.2">
      <c r="A9937" s="148" t="e">
        <f t="shared" si="155"/>
        <v>#REF!</v>
      </c>
      <c r="B9937" s="149" t="s">
        <v>16993</v>
      </c>
      <c r="C9937" s="149" t="s">
        <v>33478</v>
      </c>
      <c r="D9937" s="150" t="s">
        <v>33479</v>
      </c>
      <c r="E9937" s="149" t="s">
        <v>58</v>
      </c>
      <c r="F9937" s="151" t="s">
        <v>33480</v>
      </c>
      <c r="G9937" s="151" t="s">
        <v>17409</v>
      </c>
    </row>
    <row r="9938" spans="1:7" ht="22.5" x14ac:dyDescent="0.2">
      <c r="A9938" s="148" t="e">
        <f t="shared" si="155"/>
        <v>#REF!</v>
      </c>
      <c r="B9938" s="149" t="s">
        <v>16993</v>
      </c>
      <c r="C9938" s="149" t="s">
        <v>33481</v>
      </c>
      <c r="D9938" s="150" t="s">
        <v>33482</v>
      </c>
      <c r="E9938" s="149" t="s">
        <v>58</v>
      </c>
      <c r="F9938" s="151" t="s">
        <v>16523</v>
      </c>
      <c r="G9938" s="151" t="s">
        <v>12983</v>
      </c>
    </row>
    <row r="9939" spans="1:7" ht="22.5" x14ac:dyDescent="0.2">
      <c r="A9939" s="148" t="e">
        <f t="shared" si="155"/>
        <v>#REF!</v>
      </c>
      <c r="B9939" s="149" t="s">
        <v>16993</v>
      </c>
      <c r="C9939" s="149" t="s">
        <v>33483</v>
      </c>
      <c r="D9939" s="150" t="s">
        <v>33484</v>
      </c>
      <c r="E9939" s="149" t="s">
        <v>58</v>
      </c>
      <c r="F9939" s="151" t="s">
        <v>9582</v>
      </c>
      <c r="G9939" s="151" t="s">
        <v>33485</v>
      </c>
    </row>
    <row r="9940" spans="1:7" x14ac:dyDescent="0.2">
      <c r="A9940" s="148" t="e">
        <f t="shared" si="155"/>
        <v>#REF!</v>
      </c>
      <c r="B9940" s="149" t="s">
        <v>16993</v>
      </c>
      <c r="C9940" s="149" t="s">
        <v>33486</v>
      </c>
      <c r="D9940" s="150" t="s">
        <v>33487</v>
      </c>
      <c r="E9940" s="149" t="s">
        <v>58</v>
      </c>
      <c r="F9940" s="151" t="s">
        <v>29780</v>
      </c>
      <c r="G9940" s="151" t="s">
        <v>33488</v>
      </c>
    </row>
    <row r="9941" spans="1:7" ht="22.5" x14ac:dyDescent="0.2">
      <c r="A9941" s="148" t="e">
        <f t="shared" si="155"/>
        <v>#REF!</v>
      </c>
      <c r="B9941" s="149" t="s">
        <v>16993</v>
      </c>
      <c r="C9941" s="149" t="s">
        <v>33489</v>
      </c>
      <c r="D9941" s="150" t="s">
        <v>33490</v>
      </c>
      <c r="E9941" s="149" t="s">
        <v>58</v>
      </c>
      <c r="F9941" s="151" t="s">
        <v>29885</v>
      </c>
      <c r="G9941" s="151" t="s">
        <v>10492</v>
      </c>
    </row>
    <row r="9942" spans="1:7" ht="22.5" x14ac:dyDescent="0.2">
      <c r="A9942" s="148" t="e">
        <f t="shared" si="155"/>
        <v>#REF!</v>
      </c>
      <c r="B9942" s="149" t="s">
        <v>16993</v>
      </c>
      <c r="C9942" s="149" t="s">
        <v>33491</v>
      </c>
      <c r="D9942" s="150" t="s">
        <v>33492</v>
      </c>
      <c r="E9942" s="149" t="s">
        <v>58</v>
      </c>
      <c r="F9942" s="151" t="s">
        <v>33493</v>
      </c>
      <c r="G9942" s="151" t="s">
        <v>15442</v>
      </c>
    </row>
    <row r="9943" spans="1:7" ht="22.5" x14ac:dyDescent="0.2">
      <c r="A9943" s="148" t="e">
        <f t="shared" si="155"/>
        <v>#REF!</v>
      </c>
      <c r="B9943" s="149" t="s">
        <v>16993</v>
      </c>
      <c r="C9943" s="149" t="s">
        <v>33494</v>
      </c>
      <c r="D9943" s="150" t="s">
        <v>33495</v>
      </c>
      <c r="E9943" s="149" t="s">
        <v>58</v>
      </c>
      <c r="F9943" s="151" t="s">
        <v>10516</v>
      </c>
      <c r="G9943" s="151" t="s">
        <v>33496</v>
      </c>
    </row>
    <row r="9944" spans="1:7" ht="22.5" x14ac:dyDescent="0.2">
      <c r="A9944" s="148" t="e">
        <f t="shared" si="155"/>
        <v>#REF!</v>
      </c>
      <c r="B9944" s="149" t="s">
        <v>16993</v>
      </c>
      <c r="C9944" s="149" t="s">
        <v>33497</v>
      </c>
      <c r="D9944" s="150" t="s">
        <v>33498</v>
      </c>
      <c r="E9944" s="149" t="s">
        <v>58</v>
      </c>
      <c r="F9944" s="151" t="s">
        <v>10000</v>
      </c>
      <c r="G9944" s="151" t="s">
        <v>13531</v>
      </c>
    </row>
    <row r="9945" spans="1:7" ht="22.5" x14ac:dyDescent="0.2">
      <c r="A9945" s="148" t="e">
        <f t="shared" si="155"/>
        <v>#REF!</v>
      </c>
      <c r="B9945" s="149" t="s">
        <v>16993</v>
      </c>
      <c r="C9945" s="149" t="s">
        <v>33499</v>
      </c>
      <c r="D9945" s="150" t="s">
        <v>33500</v>
      </c>
      <c r="E9945" s="149" t="s">
        <v>58</v>
      </c>
      <c r="F9945" s="151" t="s">
        <v>29904</v>
      </c>
      <c r="G9945" s="151" t="s">
        <v>15847</v>
      </c>
    </row>
    <row r="9946" spans="1:7" ht="22.5" x14ac:dyDescent="0.2">
      <c r="A9946" s="148" t="e">
        <f t="shared" si="155"/>
        <v>#REF!</v>
      </c>
      <c r="B9946" s="149" t="s">
        <v>16993</v>
      </c>
      <c r="C9946" s="149" t="s">
        <v>33501</v>
      </c>
      <c r="D9946" s="150" t="s">
        <v>33502</v>
      </c>
      <c r="E9946" s="149" t="s">
        <v>58</v>
      </c>
      <c r="F9946" s="151" t="s">
        <v>33503</v>
      </c>
      <c r="G9946" s="151" t="s">
        <v>13149</v>
      </c>
    </row>
    <row r="9947" spans="1:7" ht="22.5" x14ac:dyDescent="0.2">
      <c r="A9947" s="148" t="e">
        <f t="shared" si="155"/>
        <v>#REF!</v>
      </c>
      <c r="B9947" s="149" t="s">
        <v>16993</v>
      </c>
      <c r="C9947" s="149" t="s">
        <v>33504</v>
      </c>
      <c r="D9947" s="150" t="s">
        <v>33505</v>
      </c>
      <c r="E9947" s="149" t="s">
        <v>58</v>
      </c>
      <c r="F9947" s="151" t="s">
        <v>33506</v>
      </c>
      <c r="G9947" s="151" t="s">
        <v>33507</v>
      </c>
    </row>
    <row r="9948" spans="1:7" ht="22.5" x14ac:dyDescent="0.2">
      <c r="A9948" s="148" t="e">
        <f t="shared" si="155"/>
        <v>#REF!</v>
      </c>
      <c r="B9948" s="149" t="s">
        <v>16993</v>
      </c>
      <c r="C9948" s="149" t="s">
        <v>33508</v>
      </c>
      <c r="D9948" s="150" t="s">
        <v>33509</v>
      </c>
      <c r="E9948" s="149" t="s">
        <v>58</v>
      </c>
      <c r="F9948" s="151" t="s">
        <v>10752</v>
      </c>
      <c r="G9948" s="151" t="s">
        <v>15502</v>
      </c>
    </row>
    <row r="9949" spans="1:7" ht="22.5" x14ac:dyDescent="0.2">
      <c r="A9949" s="148" t="e">
        <f t="shared" si="155"/>
        <v>#REF!</v>
      </c>
      <c r="B9949" s="149" t="s">
        <v>16993</v>
      </c>
      <c r="C9949" s="149" t="s">
        <v>33510</v>
      </c>
      <c r="D9949" s="150" t="s">
        <v>33511</v>
      </c>
      <c r="E9949" s="149" t="s">
        <v>58</v>
      </c>
      <c r="F9949" s="151" t="s">
        <v>11562</v>
      </c>
      <c r="G9949" s="151" t="s">
        <v>26726</v>
      </c>
    </row>
    <row r="9950" spans="1:7" ht="22.5" x14ac:dyDescent="0.2">
      <c r="A9950" s="148" t="e">
        <f t="shared" si="155"/>
        <v>#REF!</v>
      </c>
      <c r="B9950" s="149" t="s">
        <v>16993</v>
      </c>
      <c r="C9950" s="149" t="s">
        <v>33512</v>
      </c>
      <c r="D9950" s="150" t="s">
        <v>33513</v>
      </c>
      <c r="E9950" s="149" t="s">
        <v>58</v>
      </c>
      <c r="F9950" s="151" t="s">
        <v>33514</v>
      </c>
      <c r="G9950" s="151" t="s">
        <v>21256</v>
      </c>
    </row>
    <row r="9951" spans="1:7" ht="22.5" x14ac:dyDescent="0.2">
      <c r="A9951" s="148" t="e">
        <f t="shared" si="155"/>
        <v>#REF!</v>
      </c>
      <c r="B9951" s="149" t="s">
        <v>16993</v>
      </c>
      <c r="C9951" s="149" t="s">
        <v>33515</v>
      </c>
      <c r="D9951" s="150" t="s">
        <v>33516</v>
      </c>
      <c r="E9951" s="149" t="s">
        <v>58</v>
      </c>
      <c r="F9951" s="151" t="s">
        <v>11729</v>
      </c>
      <c r="G9951" s="151" t="s">
        <v>12968</v>
      </c>
    </row>
    <row r="9952" spans="1:7" ht="22.5" x14ac:dyDescent="0.2">
      <c r="A9952" s="148" t="e">
        <f t="shared" si="155"/>
        <v>#REF!</v>
      </c>
      <c r="B9952" s="149" t="s">
        <v>16993</v>
      </c>
      <c r="C9952" s="149" t="s">
        <v>33517</v>
      </c>
      <c r="D9952" s="150" t="s">
        <v>33518</v>
      </c>
      <c r="E9952" s="149" t="s">
        <v>58</v>
      </c>
      <c r="F9952" s="151" t="s">
        <v>33519</v>
      </c>
      <c r="G9952" s="151" t="s">
        <v>33520</v>
      </c>
    </row>
    <row r="9953" spans="1:7" ht="22.5" x14ac:dyDescent="0.2">
      <c r="A9953" s="148" t="e">
        <f t="shared" si="155"/>
        <v>#REF!</v>
      </c>
      <c r="B9953" s="149" t="s">
        <v>16993</v>
      </c>
      <c r="C9953" s="149" t="s">
        <v>33521</v>
      </c>
      <c r="D9953" s="150" t="s">
        <v>33522</v>
      </c>
      <c r="E9953" s="149" t="s">
        <v>58</v>
      </c>
      <c r="F9953" s="151" t="s">
        <v>33523</v>
      </c>
      <c r="G9953" s="151" t="s">
        <v>10998</v>
      </c>
    </row>
    <row r="9954" spans="1:7" ht="22.5" x14ac:dyDescent="0.2">
      <c r="A9954" s="148" t="e">
        <f t="shared" si="155"/>
        <v>#REF!</v>
      </c>
      <c r="B9954" s="149" t="s">
        <v>16993</v>
      </c>
      <c r="C9954" s="149" t="s">
        <v>33524</v>
      </c>
      <c r="D9954" s="150" t="s">
        <v>33525</v>
      </c>
      <c r="E9954" s="149" t="s">
        <v>58</v>
      </c>
      <c r="F9954" s="151" t="s">
        <v>23646</v>
      </c>
      <c r="G9954" s="151" t="s">
        <v>21863</v>
      </c>
    </row>
    <row r="9955" spans="1:7" ht="22.5" x14ac:dyDescent="0.2">
      <c r="A9955" s="148" t="e">
        <f t="shared" si="155"/>
        <v>#REF!</v>
      </c>
      <c r="B9955" s="149" t="s">
        <v>16993</v>
      </c>
      <c r="C9955" s="149" t="s">
        <v>33526</v>
      </c>
      <c r="D9955" s="150" t="s">
        <v>33527</v>
      </c>
      <c r="E9955" s="149" t="s">
        <v>58</v>
      </c>
      <c r="F9955" s="151" t="s">
        <v>33528</v>
      </c>
      <c r="G9955" s="151" t="s">
        <v>18286</v>
      </c>
    </row>
    <row r="9956" spans="1:7" ht="22.5" x14ac:dyDescent="0.2">
      <c r="A9956" s="148" t="e">
        <f t="shared" si="155"/>
        <v>#REF!</v>
      </c>
      <c r="B9956" s="149" t="s">
        <v>16993</v>
      </c>
      <c r="C9956" s="149" t="s">
        <v>33529</v>
      </c>
      <c r="D9956" s="150" t="s">
        <v>33530</v>
      </c>
      <c r="E9956" s="149" t="s">
        <v>58</v>
      </c>
      <c r="F9956" s="151" t="s">
        <v>33531</v>
      </c>
      <c r="G9956" s="151" t="s">
        <v>33532</v>
      </c>
    </row>
    <row r="9957" spans="1:7" ht="22.5" x14ac:dyDescent="0.2">
      <c r="A9957" s="148" t="e">
        <f t="shared" ref="A9957:A10020" si="156">CONCATENAR</f>
        <v>#REF!</v>
      </c>
      <c r="B9957" s="149" t="s">
        <v>16993</v>
      </c>
      <c r="C9957" s="149" t="s">
        <v>33533</v>
      </c>
      <c r="D9957" s="150" t="s">
        <v>33534</v>
      </c>
      <c r="E9957" s="149" t="s">
        <v>58</v>
      </c>
      <c r="F9957" s="151" t="s">
        <v>8920</v>
      </c>
      <c r="G9957" s="151" t="s">
        <v>8141</v>
      </c>
    </row>
    <row r="9958" spans="1:7" ht="22.5" x14ac:dyDescent="0.2">
      <c r="A9958" s="148" t="e">
        <f t="shared" si="156"/>
        <v>#REF!</v>
      </c>
      <c r="B9958" s="149" t="s">
        <v>16993</v>
      </c>
      <c r="C9958" s="149" t="s">
        <v>33535</v>
      </c>
      <c r="D9958" s="150" t="s">
        <v>33536</v>
      </c>
      <c r="E9958" s="149" t="s">
        <v>58</v>
      </c>
      <c r="F9958" s="151" t="s">
        <v>14819</v>
      </c>
      <c r="G9958" s="151" t="s">
        <v>31311</v>
      </c>
    </row>
    <row r="9959" spans="1:7" ht="22.5" x14ac:dyDescent="0.2">
      <c r="A9959" s="148" t="e">
        <f t="shared" si="156"/>
        <v>#REF!</v>
      </c>
      <c r="B9959" s="149" t="s">
        <v>16993</v>
      </c>
      <c r="C9959" s="149" t="s">
        <v>33537</v>
      </c>
      <c r="D9959" s="150" t="s">
        <v>33538</v>
      </c>
      <c r="E9959" s="149" t="s">
        <v>58</v>
      </c>
      <c r="F9959" s="151" t="s">
        <v>12393</v>
      </c>
      <c r="G9959" s="151" t="s">
        <v>12215</v>
      </c>
    </row>
    <row r="9960" spans="1:7" ht="22.5" x14ac:dyDescent="0.2">
      <c r="A9960" s="148" t="e">
        <f t="shared" si="156"/>
        <v>#REF!</v>
      </c>
      <c r="B9960" s="149" t="s">
        <v>16993</v>
      </c>
      <c r="C9960" s="149" t="s">
        <v>33539</v>
      </c>
      <c r="D9960" s="150" t="s">
        <v>33540</v>
      </c>
      <c r="E9960" s="149" t="s">
        <v>58</v>
      </c>
      <c r="F9960" s="151" t="s">
        <v>33541</v>
      </c>
      <c r="G9960" s="151" t="s">
        <v>33542</v>
      </c>
    </row>
    <row r="9961" spans="1:7" ht="22.5" x14ac:dyDescent="0.2">
      <c r="A9961" s="148" t="e">
        <f t="shared" si="156"/>
        <v>#REF!</v>
      </c>
      <c r="B9961" s="149" t="s">
        <v>16993</v>
      </c>
      <c r="C9961" s="149" t="s">
        <v>33543</v>
      </c>
      <c r="D9961" s="150" t="s">
        <v>33544</v>
      </c>
      <c r="E9961" s="149" t="s">
        <v>58</v>
      </c>
      <c r="F9961" s="151" t="s">
        <v>22339</v>
      </c>
      <c r="G9961" s="151" t="s">
        <v>9071</v>
      </c>
    </row>
    <row r="9962" spans="1:7" ht="22.5" x14ac:dyDescent="0.2">
      <c r="A9962" s="148" t="e">
        <f t="shared" si="156"/>
        <v>#REF!</v>
      </c>
      <c r="B9962" s="149" t="s">
        <v>16993</v>
      </c>
      <c r="C9962" s="149" t="s">
        <v>33545</v>
      </c>
      <c r="D9962" s="150" t="s">
        <v>33546</v>
      </c>
      <c r="E9962" s="149" t="s">
        <v>58</v>
      </c>
      <c r="F9962" s="151" t="s">
        <v>8508</v>
      </c>
      <c r="G9962" s="151" t="s">
        <v>11978</v>
      </c>
    </row>
    <row r="9963" spans="1:7" ht="22.5" x14ac:dyDescent="0.2">
      <c r="A9963" s="148" t="e">
        <f t="shared" si="156"/>
        <v>#REF!</v>
      </c>
      <c r="B9963" s="149" t="s">
        <v>16993</v>
      </c>
      <c r="C9963" s="149" t="s">
        <v>33547</v>
      </c>
      <c r="D9963" s="150" t="s">
        <v>33548</v>
      </c>
      <c r="E9963" s="149" t="s">
        <v>58</v>
      </c>
      <c r="F9963" s="151" t="s">
        <v>16333</v>
      </c>
      <c r="G9963" s="151" t="s">
        <v>28014</v>
      </c>
    </row>
    <row r="9964" spans="1:7" ht="22.5" x14ac:dyDescent="0.2">
      <c r="A9964" s="148" t="e">
        <f t="shared" si="156"/>
        <v>#REF!</v>
      </c>
      <c r="B9964" s="149" t="s">
        <v>16993</v>
      </c>
      <c r="C9964" s="149" t="s">
        <v>33549</v>
      </c>
      <c r="D9964" s="150" t="s">
        <v>33550</v>
      </c>
      <c r="E9964" s="149" t="s">
        <v>58</v>
      </c>
      <c r="F9964" s="151" t="s">
        <v>26704</v>
      </c>
      <c r="G9964" s="151" t="s">
        <v>33551</v>
      </c>
    </row>
    <row r="9965" spans="1:7" ht="22.5" x14ac:dyDescent="0.2">
      <c r="A9965" s="148" t="e">
        <f t="shared" si="156"/>
        <v>#REF!</v>
      </c>
      <c r="B9965" s="149" t="s">
        <v>16993</v>
      </c>
      <c r="C9965" s="149" t="s">
        <v>33552</v>
      </c>
      <c r="D9965" s="150" t="s">
        <v>33553</v>
      </c>
      <c r="E9965" s="149" t="s">
        <v>58</v>
      </c>
      <c r="F9965" s="151" t="s">
        <v>9642</v>
      </c>
      <c r="G9965" s="151" t="s">
        <v>8500</v>
      </c>
    </row>
    <row r="9966" spans="1:7" ht="22.5" x14ac:dyDescent="0.2">
      <c r="A9966" s="148" t="e">
        <f t="shared" si="156"/>
        <v>#REF!</v>
      </c>
      <c r="B9966" s="149" t="s">
        <v>16993</v>
      </c>
      <c r="C9966" s="149" t="s">
        <v>33554</v>
      </c>
      <c r="D9966" s="150" t="s">
        <v>33555</v>
      </c>
      <c r="E9966" s="149" t="s">
        <v>58</v>
      </c>
      <c r="F9966" s="151" t="s">
        <v>17380</v>
      </c>
      <c r="G9966" s="151" t="s">
        <v>17015</v>
      </c>
    </row>
    <row r="9967" spans="1:7" ht="22.5" x14ac:dyDescent="0.2">
      <c r="A9967" s="148" t="e">
        <f t="shared" si="156"/>
        <v>#REF!</v>
      </c>
      <c r="B9967" s="149" t="s">
        <v>16993</v>
      </c>
      <c r="C9967" s="149" t="s">
        <v>33556</v>
      </c>
      <c r="D9967" s="150" t="s">
        <v>33557</v>
      </c>
      <c r="E9967" s="149" t="s">
        <v>58</v>
      </c>
      <c r="F9967" s="151" t="s">
        <v>17800</v>
      </c>
      <c r="G9967" s="151" t="s">
        <v>31925</v>
      </c>
    </row>
    <row r="9968" spans="1:7" ht="22.5" x14ac:dyDescent="0.2">
      <c r="A9968" s="148" t="e">
        <f t="shared" si="156"/>
        <v>#REF!</v>
      </c>
      <c r="B9968" s="149" t="s">
        <v>16993</v>
      </c>
      <c r="C9968" s="149" t="s">
        <v>33558</v>
      </c>
      <c r="D9968" s="150" t="s">
        <v>33559</v>
      </c>
      <c r="E9968" s="149" t="s">
        <v>58</v>
      </c>
      <c r="F9968" s="151" t="s">
        <v>30587</v>
      </c>
      <c r="G9968" s="151" t="s">
        <v>32471</v>
      </c>
    </row>
    <row r="9969" spans="1:7" ht="22.5" x14ac:dyDescent="0.2">
      <c r="A9969" s="148" t="e">
        <f t="shared" si="156"/>
        <v>#REF!</v>
      </c>
      <c r="B9969" s="149" t="s">
        <v>16993</v>
      </c>
      <c r="C9969" s="149" t="s">
        <v>33560</v>
      </c>
      <c r="D9969" s="150" t="s">
        <v>33561</v>
      </c>
      <c r="E9969" s="149" t="s">
        <v>58</v>
      </c>
      <c r="F9969" s="151" t="s">
        <v>31732</v>
      </c>
      <c r="G9969" s="151" t="s">
        <v>20201</v>
      </c>
    </row>
    <row r="9970" spans="1:7" ht="22.5" x14ac:dyDescent="0.2">
      <c r="A9970" s="148" t="e">
        <f t="shared" si="156"/>
        <v>#REF!</v>
      </c>
      <c r="B9970" s="149" t="s">
        <v>16993</v>
      </c>
      <c r="C9970" s="149" t="s">
        <v>33562</v>
      </c>
      <c r="D9970" s="150" t="s">
        <v>33563</v>
      </c>
      <c r="E9970" s="149" t="s">
        <v>58</v>
      </c>
      <c r="F9970" s="151" t="s">
        <v>33564</v>
      </c>
      <c r="G9970" s="151" t="s">
        <v>15849</v>
      </c>
    </row>
    <row r="9971" spans="1:7" ht="22.5" x14ac:dyDescent="0.2">
      <c r="A9971" s="148" t="e">
        <f t="shared" si="156"/>
        <v>#REF!</v>
      </c>
      <c r="B9971" s="149" t="s">
        <v>16993</v>
      </c>
      <c r="C9971" s="149" t="s">
        <v>33565</v>
      </c>
      <c r="D9971" s="150" t="s">
        <v>33566</v>
      </c>
      <c r="E9971" s="149" t="s">
        <v>58</v>
      </c>
      <c r="F9971" s="151" t="s">
        <v>30742</v>
      </c>
      <c r="G9971" s="151" t="s">
        <v>33567</v>
      </c>
    </row>
    <row r="9972" spans="1:7" ht="22.5" x14ac:dyDescent="0.2">
      <c r="A9972" s="148" t="e">
        <f t="shared" si="156"/>
        <v>#REF!</v>
      </c>
      <c r="B9972" s="149" t="s">
        <v>16993</v>
      </c>
      <c r="C9972" s="149" t="s">
        <v>33568</v>
      </c>
      <c r="D9972" s="150" t="s">
        <v>33569</v>
      </c>
      <c r="E9972" s="149" t="s">
        <v>58</v>
      </c>
      <c r="F9972" s="151" t="s">
        <v>8233</v>
      </c>
      <c r="G9972" s="151" t="s">
        <v>24519</v>
      </c>
    </row>
    <row r="9973" spans="1:7" ht="22.5" x14ac:dyDescent="0.2">
      <c r="A9973" s="148" t="e">
        <f t="shared" si="156"/>
        <v>#REF!</v>
      </c>
      <c r="B9973" s="149" t="s">
        <v>16993</v>
      </c>
      <c r="C9973" s="149" t="s">
        <v>33570</v>
      </c>
      <c r="D9973" s="150" t="s">
        <v>33571</v>
      </c>
      <c r="E9973" s="149" t="s">
        <v>58</v>
      </c>
      <c r="F9973" s="151" t="s">
        <v>32563</v>
      </c>
      <c r="G9973" s="151" t="s">
        <v>10218</v>
      </c>
    </row>
    <row r="9974" spans="1:7" ht="22.5" x14ac:dyDescent="0.2">
      <c r="A9974" s="148" t="e">
        <f t="shared" si="156"/>
        <v>#REF!</v>
      </c>
      <c r="B9974" s="149" t="s">
        <v>16993</v>
      </c>
      <c r="C9974" s="149" t="s">
        <v>33572</v>
      </c>
      <c r="D9974" s="150" t="s">
        <v>33573</v>
      </c>
      <c r="E9974" s="149" t="s">
        <v>58</v>
      </c>
      <c r="F9974" s="151" t="s">
        <v>33574</v>
      </c>
      <c r="G9974" s="151" t="s">
        <v>21481</v>
      </c>
    </row>
    <row r="9975" spans="1:7" ht="22.5" x14ac:dyDescent="0.2">
      <c r="A9975" s="148" t="e">
        <f t="shared" si="156"/>
        <v>#REF!</v>
      </c>
      <c r="B9975" s="149" t="s">
        <v>16993</v>
      </c>
      <c r="C9975" s="149" t="s">
        <v>33575</v>
      </c>
      <c r="D9975" s="150" t="s">
        <v>33576</v>
      </c>
      <c r="E9975" s="149" t="s">
        <v>58</v>
      </c>
      <c r="F9975" s="151" t="s">
        <v>33577</v>
      </c>
      <c r="G9975" s="151" t="s">
        <v>17390</v>
      </c>
    </row>
    <row r="9976" spans="1:7" ht="22.5" x14ac:dyDescent="0.2">
      <c r="A9976" s="148" t="e">
        <f t="shared" si="156"/>
        <v>#REF!</v>
      </c>
      <c r="B9976" s="149" t="s">
        <v>16993</v>
      </c>
      <c r="C9976" s="149" t="s">
        <v>33578</v>
      </c>
      <c r="D9976" s="150" t="s">
        <v>33579</v>
      </c>
      <c r="E9976" s="149" t="s">
        <v>58</v>
      </c>
      <c r="F9976" s="151" t="s">
        <v>33580</v>
      </c>
      <c r="G9976" s="151" t="s">
        <v>21481</v>
      </c>
    </row>
    <row r="9977" spans="1:7" ht="22.5" x14ac:dyDescent="0.2">
      <c r="A9977" s="148" t="e">
        <f t="shared" si="156"/>
        <v>#REF!</v>
      </c>
      <c r="B9977" s="149" t="s">
        <v>16993</v>
      </c>
      <c r="C9977" s="149" t="s">
        <v>33581</v>
      </c>
      <c r="D9977" s="150" t="s">
        <v>33582</v>
      </c>
      <c r="E9977" s="149" t="s">
        <v>58</v>
      </c>
      <c r="F9977" s="151" t="s">
        <v>33583</v>
      </c>
      <c r="G9977" s="151" t="s">
        <v>10650</v>
      </c>
    </row>
    <row r="9978" spans="1:7" ht="22.5" x14ac:dyDescent="0.2">
      <c r="A9978" s="148" t="e">
        <f t="shared" si="156"/>
        <v>#REF!</v>
      </c>
      <c r="B9978" s="149" t="s">
        <v>16993</v>
      </c>
      <c r="C9978" s="149" t="s">
        <v>33584</v>
      </c>
      <c r="D9978" s="150" t="s">
        <v>33585</v>
      </c>
      <c r="E9978" s="149" t="s">
        <v>58</v>
      </c>
      <c r="F9978" s="151" t="s">
        <v>18257</v>
      </c>
      <c r="G9978" s="151" t="s">
        <v>18258</v>
      </c>
    </row>
    <row r="9979" spans="1:7" ht="22.5" x14ac:dyDescent="0.2">
      <c r="A9979" s="148" t="e">
        <f t="shared" si="156"/>
        <v>#REF!</v>
      </c>
      <c r="B9979" s="149" t="s">
        <v>16993</v>
      </c>
      <c r="C9979" s="149" t="s">
        <v>33586</v>
      </c>
      <c r="D9979" s="150" t="s">
        <v>33587</v>
      </c>
      <c r="E9979" s="149" t="s">
        <v>58</v>
      </c>
      <c r="F9979" s="151" t="s">
        <v>33588</v>
      </c>
      <c r="G9979" s="151" t="s">
        <v>27259</v>
      </c>
    </row>
    <row r="9980" spans="1:7" ht="22.5" x14ac:dyDescent="0.2">
      <c r="A9980" s="148" t="e">
        <f t="shared" si="156"/>
        <v>#REF!</v>
      </c>
      <c r="B9980" s="149" t="s">
        <v>16993</v>
      </c>
      <c r="C9980" s="149" t="s">
        <v>33589</v>
      </c>
      <c r="D9980" s="150" t="s">
        <v>33590</v>
      </c>
      <c r="E9980" s="149" t="s">
        <v>58</v>
      </c>
      <c r="F9980" s="151" t="s">
        <v>21881</v>
      </c>
      <c r="G9980" s="151" t="s">
        <v>33591</v>
      </c>
    </row>
    <row r="9981" spans="1:7" ht="22.5" x14ac:dyDescent="0.2">
      <c r="A9981" s="148" t="e">
        <f t="shared" si="156"/>
        <v>#REF!</v>
      </c>
      <c r="B9981" s="149" t="s">
        <v>16993</v>
      </c>
      <c r="C9981" s="149" t="s">
        <v>33592</v>
      </c>
      <c r="D9981" s="150" t="s">
        <v>33593</v>
      </c>
      <c r="E9981" s="149" t="s">
        <v>58</v>
      </c>
      <c r="F9981" s="151" t="s">
        <v>12482</v>
      </c>
      <c r="G9981" s="151" t="s">
        <v>12724</v>
      </c>
    </row>
    <row r="9982" spans="1:7" ht="22.5" x14ac:dyDescent="0.2">
      <c r="A9982" s="148" t="e">
        <f t="shared" si="156"/>
        <v>#REF!</v>
      </c>
      <c r="B9982" s="149" t="s">
        <v>16993</v>
      </c>
      <c r="C9982" s="149" t="s">
        <v>33594</v>
      </c>
      <c r="D9982" s="150" t="s">
        <v>33595</v>
      </c>
      <c r="E9982" s="149" t="s">
        <v>58</v>
      </c>
      <c r="F9982" s="151" t="s">
        <v>8195</v>
      </c>
      <c r="G9982" s="151" t="s">
        <v>16463</v>
      </c>
    </row>
    <row r="9983" spans="1:7" ht="22.5" x14ac:dyDescent="0.2">
      <c r="A9983" s="148" t="e">
        <f t="shared" si="156"/>
        <v>#REF!</v>
      </c>
      <c r="B9983" s="149" t="s">
        <v>16993</v>
      </c>
      <c r="C9983" s="149" t="s">
        <v>33596</v>
      </c>
      <c r="D9983" s="150" t="s">
        <v>33597</v>
      </c>
      <c r="E9983" s="149" t="s">
        <v>58</v>
      </c>
      <c r="F9983" s="151" t="s">
        <v>26727</v>
      </c>
      <c r="G9983" s="151" t="s">
        <v>33598</v>
      </c>
    </row>
    <row r="9984" spans="1:7" ht="22.5" x14ac:dyDescent="0.2">
      <c r="A9984" s="148" t="e">
        <f t="shared" si="156"/>
        <v>#REF!</v>
      </c>
      <c r="B9984" s="149" t="s">
        <v>16993</v>
      </c>
      <c r="C9984" s="149" t="s">
        <v>33599</v>
      </c>
      <c r="D9984" s="150" t="s">
        <v>33600</v>
      </c>
      <c r="E9984" s="149" t="s">
        <v>58</v>
      </c>
      <c r="F9984" s="151" t="s">
        <v>16467</v>
      </c>
      <c r="G9984" s="151" t="s">
        <v>33293</v>
      </c>
    </row>
    <row r="9985" spans="1:7" ht="22.5" x14ac:dyDescent="0.2">
      <c r="A9985" s="148" t="e">
        <f t="shared" si="156"/>
        <v>#REF!</v>
      </c>
      <c r="B9985" s="149" t="s">
        <v>16993</v>
      </c>
      <c r="C9985" s="149" t="s">
        <v>33601</v>
      </c>
      <c r="D9985" s="150" t="s">
        <v>33602</v>
      </c>
      <c r="E9985" s="149" t="s">
        <v>58</v>
      </c>
      <c r="F9985" s="151" t="s">
        <v>11415</v>
      </c>
      <c r="G9985" s="151" t="s">
        <v>9604</v>
      </c>
    </row>
    <row r="9986" spans="1:7" ht="22.5" x14ac:dyDescent="0.2">
      <c r="A9986" s="148" t="e">
        <f t="shared" si="156"/>
        <v>#REF!</v>
      </c>
      <c r="B9986" s="149" t="s">
        <v>16993</v>
      </c>
      <c r="C9986" s="149" t="s">
        <v>33603</v>
      </c>
      <c r="D9986" s="150" t="s">
        <v>33604</v>
      </c>
      <c r="E9986" s="149" t="s">
        <v>58</v>
      </c>
      <c r="F9986" s="151" t="s">
        <v>14288</v>
      </c>
      <c r="G9986" s="151" t="s">
        <v>33605</v>
      </c>
    </row>
    <row r="9987" spans="1:7" ht="22.5" x14ac:dyDescent="0.2">
      <c r="A9987" s="148" t="e">
        <f t="shared" si="156"/>
        <v>#REF!</v>
      </c>
      <c r="B9987" s="149" t="s">
        <v>16993</v>
      </c>
      <c r="C9987" s="149" t="s">
        <v>33606</v>
      </c>
      <c r="D9987" s="150" t="s">
        <v>33607</v>
      </c>
      <c r="E9987" s="149" t="s">
        <v>58</v>
      </c>
      <c r="F9987" s="151" t="s">
        <v>33608</v>
      </c>
      <c r="G9987" s="151" t="s">
        <v>23223</v>
      </c>
    </row>
    <row r="9988" spans="1:7" ht="22.5" x14ac:dyDescent="0.2">
      <c r="A9988" s="148" t="e">
        <f t="shared" si="156"/>
        <v>#REF!</v>
      </c>
      <c r="B9988" s="149" t="s">
        <v>16993</v>
      </c>
      <c r="C9988" s="149" t="s">
        <v>33609</v>
      </c>
      <c r="D9988" s="150" t="s">
        <v>33610</v>
      </c>
      <c r="E9988" s="149" t="s">
        <v>58</v>
      </c>
      <c r="F9988" s="151" t="s">
        <v>17496</v>
      </c>
      <c r="G9988" s="151" t="s">
        <v>33611</v>
      </c>
    </row>
    <row r="9989" spans="1:7" ht="22.5" x14ac:dyDescent="0.2">
      <c r="A9989" s="148" t="e">
        <f t="shared" si="156"/>
        <v>#REF!</v>
      </c>
      <c r="B9989" s="149" t="s">
        <v>16993</v>
      </c>
      <c r="C9989" s="149" t="s">
        <v>33612</v>
      </c>
      <c r="D9989" s="150" t="s">
        <v>33613</v>
      </c>
      <c r="E9989" s="149" t="s">
        <v>58</v>
      </c>
      <c r="F9989" s="151" t="s">
        <v>33614</v>
      </c>
      <c r="G9989" s="151" t="s">
        <v>33615</v>
      </c>
    </row>
    <row r="9990" spans="1:7" ht="22.5" x14ac:dyDescent="0.2">
      <c r="A9990" s="148" t="e">
        <f t="shared" si="156"/>
        <v>#REF!</v>
      </c>
      <c r="B9990" s="149" t="s">
        <v>16993</v>
      </c>
      <c r="C9990" s="149" t="s">
        <v>33616</v>
      </c>
      <c r="D9990" s="150" t="s">
        <v>33617</v>
      </c>
      <c r="E9990" s="149" t="s">
        <v>58</v>
      </c>
      <c r="F9990" s="151" t="s">
        <v>33349</v>
      </c>
      <c r="G9990" s="151" t="s">
        <v>33350</v>
      </c>
    </row>
    <row r="9991" spans="1:7" x14ac:dyDescent="0.2">
      <c r="A9991" s="148" t="e">
        <f t="shared" si="156"/>
        <v>#REF!</v>
      </c>
      <c r="B9991" s="149" t="s">
        <v>16993</v>
      </c>
      <c r="C9991" s="149" t="s">
        <v>33618</v>
      </c>
      <c r="D9991" s="150" t="s">
        <v>33619</v>
      </c>
      <c r="E9991" s="149" t="s">
        <v>58</v>
      </c>
      <c r="F9991" s="151" t="s">
        <v>17006</v>
      </c>
      <c r="G9991" s="151" t="s">
        <v>11462</v>
      </c>
    </row>
    <row r="9992" spans="1:7" x14ac:dyDescent="0.2">
      <c r="A9992" s="148" t="e">
        <f t="shared" si="156"/>
        <v>#REF!</v>
      </c>
      <c r="B9992" s="149" t="s">
        <v>16993</v>
      </c>
      <c r="C9992" s="149" t="s">
        <v>33620</v>
      </c>
      <c r="D9992" s="150" t="s">
        <v>33621</v>
      </c>
      <c r="E9992" s="149" t="s">
        <v>58</v>
      </c>
      <c r="F9992" s="151" t="s">
        <v>10016</v>
      </c>
      <c r="G9992" s="151" t="s">
        <v>24689</v>
      </c>
    </row>
    <row r="9993" spans="1:7" ht="22.5" x14ac:dyDescent="0.2">
      <c r="A9993" s="148" t="e">
        <f t="shared" si="156"/>
        <v>#REF!</v>
      </c>
      <c r="B9993" s="149" t="s">
        <v>16993</v>
      </c>
      <c r="C9993" s="149" t="s">
        <v>33622</v>
      </c>
      <c r="D9993" s="150" t="s">
        <v>33623</v>
      </c>
      <c r="E9993" s="149" t="s">
        <v>58</v>
      </c>
      <c r="F9993" s="151" t="s">
        <v>33624</v>
      </c>
      <c r="G9993" s="151" t="s">
        <v>33060</v>
      </c>
    </row>
    <row r="9994" spans="1:7" ht="22.5" x14ac:dyDescent="0.2">
      <c r="A9994" s="148" t="e">
        <f t="shared" si="156"/>
        <v>#REF!</v>
      </c>
      <c r="B9994" s="149" t="s">
        <v>16993</v>
      </c>
      <c r="C9994" s="149" t="s">
        <v>33625</v>
      </c>
      <c r="D9994" s="150" t="s">
        <v>33626</v>
      </c>
      <c r="E9994" s="149" t="s">
        <v>58</v>
      </c>
      <c r="F9994" s="151" t="s">
        <v>22270</v>
      </c>
      <c r="G9994" s="151" t="s">
        <v>33627</v>
      </c>
    </row>
    <row r="9995" spans="1:7" ht="22.5" x14ac:dyDescent="0.2">
      <c r="A9995" s="148" t="e">
        <f t="shared" si="156"/>
        <v>#REF!</v>
      </c>
      <c r="B9995" s="149" t="s">
        <v>16993</v>
      </c>
      <c r="C9995" s="149" t="s">
        <v>33628</v>
      </c>
      <c r="D9995" s="150" t="s">
        <v>33629</v>
      </c>
      <c r="E9995" s="149" t="s">
        <v>58</v>
      </c>
      <c r="F9995" s="151" t="s">
        <v>33630</v>
      </c>
      <c r="G9995" s="151" t="s">
        <v>33631</v>
      </c>
    </row>
    <row r="9996" spans="1:7" ht="22.5" x14ac:dyDescent="0.2">
      <c r="A9996" s="148" t="e">
        <f t="shared" si="156"/>
        <v>#REF!</v>
      </c>
      <c r="B9996" s="149" t="s">
        <v>16993</v>
      </c>
      <c r="C9996" s="149" t="s">
        <v>33632</v>
      </c>
      <c r="D9996" s="150" t="s">
        <v>33633</v>
      </c>
      <c r="E9996" s="149" t="s">
        <v>58</v>
      </c>
      <c r="F9996" s="151" t="s">
        <v>10621</v>
      </c>
      <c r="G9996" s="151" t="s">
        <v>10032</v>
      </c>
    </row>
    <row r="9997" spans="1:7" ht="22.5" x14ac:dyDescent="0.2">
      <c r="A9997" s="148" t="e">
        <f t="shared" si="156"/>
        <v>#REF!</v>
      </c>
      <c r="B9997" s="149" t="s">
        <v>16993</v>
      </c>
      <c r="C9997" s="149" t="s">
        <v>33634</v>
      </c>
      <c r="D9997" s="150" t="s">
        <v>33635</v>
      </c>
      <c r="E9997" s="149" t="s">
        <v>58</v>
      </c>
      <c r="F9997" s="151" t="s">
        <v>33636</v>
      </c>
      <c r="G9997" s="151" t="s">
        <v>33637</v>
      </c>
    </row>
    <row r="9998" spans="1:7" ht="22.5" x14ac:dyDescent="0.2">
      <c r="A9998" s="148" t="e">
        <f t="shared" si="156"/>
        <v>#REF!</v>
      </c>
      <c r="B9998" s="149" t="s">
        <v>16993</v>
      </c>
      <c r="C9998" s="149" t="s">
        <v>33638</v>
      </c>
      <c r="D9998" s="150" t="s">
        <v>33639</v>
      </c>
      <c r="E9998" s="149" t="s">
        <v>58</v>
      </c>
      <c r="F9998" s="151" t="s">
        <v>33640</v>
      </c>
      <c r="G9998" s="151" t="s">
        <v>33641</v>
      </c>
    </row>
    <row r="9999" spans="1:7" ht="22.5" x14ac:dyDescent="0.2">
      <c r="A9999" s="148" t="e">
        <f t="shared" si="156"/>
        <v>#REF!</v>
      </c>
      <c r="B9999" s="149" t="s">
        <v>16993</v>
      </c>
      <c r="C9999" s="149" t="s">
        <v>33642</v>
      </c>
      <c r="D9999" s="150" t="s">
        <v>33643</v>
      </c>
      <c r="E9999" s="149" t="s">
        <v>58</v>
      </c>
      <c r="F9999" s="151" t="s">
        <v>33644</v>
      </c>
      <c r="G9999" s="151" t="s">
        <v>33645</v>
      </c>
    </row>
    <row r="10000" spans="1:7" ht="22.5" x14ac:dyDescent="0.2">
      <c r="A10000" s="148" t="e">
        <f t="shared" si="156"/>
        <v>#REF!</v>
      </c>
      <c r="B10000" s="149" t="s">
        <v>16993</v>
      </c>
      <c r="C10000" s="149" t="s">
        <v>33646</v>
      </c>
      <c r="D10000" s="150" t="s">
        <v>33647</v>
      </c>
      <c r="E10000" s="149" t="s">
        <v>58</v>
      </c>
      <c r="F10000" s="151" t="s">
        <v>21926</v>
      </c>
      <c r="G10000" s="151" t="s">
        <v>33648</v>
      </c>
    </row>
    <row r="10001" spans="1:7" ht="22.5" x14ac:dyDescent="0.2">
      <c r="A10001" s="148" t="e">
        <f t="shared" si="156"/>
        <v>#REF!</v>
      </c>
      <c r="B10001" s="149" t="s">
        <v>16993</v>
      </c>
      <c r="C10001" s="149" t="s">
        <v>33649</v>
      </c>
      <c r="D10001" s="150" t="s">
        <v>33650</v>
      </c>
      <c r="E10001" s="149" t="s">
        <v>58</v>
      </c>
      <c r="F10001" s="151" t="s">
        <v>33651</v>
      </c>
      <c r="G10001" s="151" t="s">
        <v>21957</v>
      </c>
    </row>
    <row r="10002" spans="1:7" ht="22.5" x14ac:dyDescent="0.2">
      <c r="A10002" s="148" t="e">
        <f t="shared" si="156"/>
        <v>#REF!</v>
      </c>
      <c r="B10002" s="149" t="s">
        <v>16993</v>
      </c>
      <c r="C10002" s="149" t="s">
        <v>33652</v>
      </c>
      <c r="D10002" s="150" t="s">
        <v>33653</v>
      </c>
      <c r="E10002" s="149" t="s">
        <v>58</v>
      </c>
      <c r="F10002" s="151" t="s">
        <v>33654</v>
      </c>
      <c r="G10002" s="151" t="s">
        <v>33655</v>
      </c>
    </row>
    <row r="10003" spans="1:7" ht="22.5" x14ac:dyDescent="0.2">
      <c r="A10003" s="148" t="e">
        <f t="shared" si="156"/>
        <v>#REF!</v>
      </c>
      <c r="B10003" s="149" t="s">
        <v>16993</v>
      </c>
      <c r="C10003" s="149" t="s">
        <v>33656</v>
      </c>
      <c r="D10003" s="150" t="s">
        <v>33657</v>
      </c>
      <c r="E10003" s="149" t="s">
        <v>58</v>
      </c>
      <c r="F10003" s="151" t="s">
        <v>33658</v>
      </c>
      <c r="G10003" s="151" t="s">
        <v>33659</v>
      </c>
    </row>
    <row r="10004" spans="1:7" ht="22.5" x14ac:dyDescent="0.2">
      <c r="A10004" s="148" t="e">
        <f t="shared" si="156"/>
        <v>#REF!</v>
      </c>
      <c r="B10004" s="149" t="s">
        <v>16993</v>
      </c>
      <c r="C10004" s="149" t="s">
        <v>33660</v>
      </c>
      <c r="D10004" s="150" t="s">
        <v>33661</v>
      </c>
      <c r="E10004" s="149" t="s">
        <v>58</v>
      </c>
      <c r="F10004" s="151" t="s">
        <v>25583</v>
      </c>
      <c r="G10004" s="151" t="s">
        <v>13210</v>
      </c>
    </row>
    <row r="10005" spans="1:7" ht="22.5" x14ac:dyDescent="0.2">
      <c r="A10005" s="148" t="e">
        <f t="shared" si="156"/>
        <v>#REF!</v>
      </c>
      <c r="B10005" s="149" t="s">
        <v>16993</v>
      </c>
      <c r="C10005" s="149" t="s">
        <v>33662</v>
      </c>
      <c r="D10005" s="150" t="s">
        <v>33663</v>
      </c>
      <c r="E10005" s="149" t="s">
        <v>58</v>
      </c>
      <c r="F10005" s="151" t="s">
        <v>10364</v>
      </c>
      <c r="G10005" s="151" t="s">
        <v>30541</v>
      </c>
    </row>
    <row r="10006" spans="1:7" ht="22.5" x14ac:dyDescent="0.2">
      <c r="A10006" s="148" t="e">
        <f t="shared" si="156"/>
        <v>#REF!</v>
      </c>
      <c r="B10006" s="149" t="s">
        <v>16993</v>
      </c>
      <c r="C10006" s="149" t="s">
        <v>33664</v>
      </c>
      <c r="D10006" s="150" t="s">
        <v>33665</v>
      </c>
      <c r="E10006" s="149" t="s">
        <v>58</v>
      </c>
      <c r="F10006" s="151" t="s">
        <v>33666</v>
      </c>
      <c r="G10006" s="151" t="s">
        <v>30347</v>
      </c>
    </row>
    <row r="10007" spans="1:7" ht="22.5" x14ac:dyDescent="0.2">
      <c r="A10007" s="148" t="e">
        <f t="shared" si="156"/>
        <v>#REF!</v>
      </c>
      <c r="B10007" s="149" t="s">
        <v>16993</v>
      </c>
      <c r="C10007" s="149" t="s">
        <v>33667</v>
      </c>
      <c r="D10007" s="150" t="s">
        <v>33668</v>
      </c>
      <c r="E10007" s="149" t="s">
        <v>58</v>
      </c>
      <c r="F10007" s="151" t="s">
        <v>28993</v>
      </c>
      <c r="G10007" s="151" t="s">
        <v>11256</v>
      </c>
    </row>
    <row r="10008" spans="1:7" ht="22.5" x14ac:dyDescent="0.2">
      <c r="A10008" s="148" t="e">
        <f t="shared" si="156"/>
        <v>#REF!</v>
      </c>
      <c r="B10008" s="149" t="s">
        <v>16993</v>
      </c>
      <c r="C10008" s="149" t="s">
        <v>33669</v>
      </c>
      <c r="D10008" s="150" t="s">
        <v>33670</v>
      </c>
      <c r="E10008" s="149" t="s">
        <v>58</v>
      </c>
      <c r="F10008" s="151" t="s">
        <v>33671</v>
      </c>
      <c r="G10008" s="151" t="s">
        <v>33672</v>
      </c>
    </row>
    <row r="10009" spans="1:7" ht="22.5" x14ac:dyDescent="0.2">
      <c r="A10009" s="148" t="e">
        <f t="shared" si="156"/>
        <v>#REF!</v>
      </c>
      <c r="B10009" s="149" t="s">
        <v>16993</v>
      </c>
      <c r="C10009" s="149" t="s">
        <v>33673</v>
      </c>
      <c r="D10009" s="150" t="s">
        <v>33674</v>
      </c>
      <c r="E10009" s="149" t="s">
        <v>58</v>
      </c>
      <c r="F10009" s="151" t="s">
        <v>29457</v>
      </c>
      <c r="G10009" s="151" t="s">
        <v>33675</v>
      </c>
    </row>
    <row r="10010" spans="1:7" ht="22.5" x14ac:dyDescent="0.2">
      <c r="A10010" s="148" t="e">
        <f t="shared" si="156"/>
        <v>#REF!</v>
      </c>
      <c r="B10010" s="149" t="s">
        <v>16993</v>
      </c>
      <c r="C10010" s="149" t="s">
        <v>33676</v>
      </c>
      <c r="D10010" s="150" t="s">
        <v>33677</v>
      </c>
      <c r="E10010" s="149" t="s">
        <v>58</v>
      </c>
      <c r="F10010" s="151" t="s">
        <v>10766</v>
      </c>
      <c r="G10010" s="151" t="s">
        <v>16095</v>
      </c>
    </row>
    <row r="10011" spans="1:7" ht="22.5" x14ac:dyDescent="0.2">
      <c r="A10011" s="148" t="e">
        <f t="shared" si="156"/>
        <v>#REF!</v>
      </c>
      <c r="B10011" s="149" t="s">
        <v>16993</v>
      </c>
      <c r="C10011" s="149" t="s">
        <v>33678</v>
      </c>
      <c r="D10011" s="150" t="s">
        <v>33679</v>
      </c>
      <c r="E10011" s="149" t="s">
        <v>58</v>
      </c>
      <c r="F10011" s="151" t="s">
        <v>30575</v>
      </c>
      <c r="G10011" s="151" t="s">
        <v>33680</v>
      </c>
    </row>
    <row r="10012" spans="1:7" ht="22.5" x14ac:dyDescent="0.2">
      <c r="A10012" s="148" t="e">
        <f t="shared" si="156"/>
        <v>#REF!</v>
      </c>
      <c r="B10012" s="149" t="s">
        <v>16993</v>
      </c>
      <c r="C10012" s="149" t="s">
        <v>33681</v>
      </c>
      <c r="D10012" s="150" t="s">
        <v>33682</v>
      </c>
      <c r="E10012" s="149" t="s">
        <v>58</v>
      </c>
      <c r="F10012" s="151" t="s">
        <v>33683</v>
      </c>
      <c r="G10012" s="151" t="s">
        <v>33684</v>
      </c>
    </row>
    <row r="10013" spans="1:7" ht="22.5" x14ac:dyDescent="0.2">
      <c r="A10013" s="148" t="e">
        <f t="shared" si="156"/>
        <v>#REF!</v>
      </c>
      <c r="B10013" s="149" t="s">
        <v>16993</v>
      </c>
      <c r="C10013" s="149" t="s">
        <v>33685</v>
      </c>
      <c r="D10013" s="150" t="s">
        <v>33686</v>
      </c>
      <c r="E10013" s="149" t="s">
        <v>58</v>
      </c>
      <c r="F10013" s="151" t="s">
        <v>33687</v>
      </c>
      <c r="G10013" s="151" t="s">
        <v>33688</v>
      </c>
    </row>
    <row r="10014" spans="1:7" ht="22.5" x14ac:dyDescent="0.2">
      <c r="A10014" s="148" t="e">
        <f t="shared" si="156"/>
        <v>#REF!</v>
      </c>
      <c r="B10014" s="149" t="s">
        <v>16993</v>
      </c>
      <c r="C10014" s="149" t="s">
        <v>33689</v>
      </c>
      <c r="D10014" s="150" t="s">
        <v>33690</v>
      </c>
      <c r="E10014" s="149" t="s">
        <v>58</v>
      </c>
      <c r="F10014" s="151" t="s">
        <v>33691</v>
      </c>
      <c r="G10014" s="151" t="s">
        <v>33692</v>
      </c>
    </row>
    <row r="10015" spans="1:7" ht="22.5" x14ac:dyDescent="0.2">
      <c r="A10015" s="148" t="e">
        <f t="shared" si="156"/>
        <v>#REF!</v>
      </c>
      <c r="B10015" s="149" t="s">
        <v>16993</v>
      </c>
      <c r="C10015" s="149" t="s">
        <v>33693</v>
      </c>
      <c r="D10015" s="150" t="s">
        <v>33694</v>
      </c>
      <c r="E10015" s="149" t="s">
        <v>58</v>
      </c>
      <c r="F10015" s="151" t="s">
        <v>33695</v>
      </c>
      <c r="G10015" s="151" t="s">
        <v>26387</v>
      </c>
    </row>
    <row r="10016" spans="1:7" ht="22.5" x14ac:dyDescent="0.2">
      <c r="A10016" s="148" t="e">
        <f t="shared" si="156"/>
        <v>#REF!</v>
      </c>
      <c r="B10016" s="149" t="s">
        <v>16993</v>
      </c>
      <c r="C10016" s="149" t="s">
        <v>33696</v>
      </c>
      <c r="D10016" s="150" t="s">
        <v>33697</v>
      </c>
      <c r="E10016" s="149" t="s">
        <v>58</v>
      </c>
      <c r="F10016" s="151" t="s">
        <v>33698</v>
      </c>
      <c r="G10016" s="151" t="s">
        <v>33699</v>
      </c>
    </row>
    <row r="10017" spans="1:7" ht="22.5" x14ac:dyDescent="0.2">
      <c r="A10017" s="148" t="e">
        <f t="shared" si="156"/>
        <v>#REF!</v>
      </c>
      <c r="B10017" s="149" t="s">
        <v>16993</v>
      </c>
      <c r="C10017" s="149" t="s">
        <v>33700</v>
      </c>
      <c r="D10017" s="150" t="s">
        <v>33701</v>
      </c>
      <c r="E10017" s="149" t="s">
        <v>58</v>
      </c>
      <c r="F10017" s="151" t="s">
        <v>33702</v>
      </c>
      <c r="G10017" s="151" t="s">
        <v>33703</v>
      </c>
    </row>
    <row r="10018" spans="1:7" ht="22.5" x14ac:dyDescent="0.2">
      <c r="A10018" s="148" t="e">
        <f t="shared" si="156"/>
        <v>#REF!</v>
      </c>
      <c r="B10018" s="149" t="s">
        <v>16993</v>
      </c>
      <c r="C10018" s="149" t="s">
        <v>33704</v>
      </c>
      <c r="D10018" s="150" t="s">
        <v>33705</v>
      </c>
      <c r="E10018" s="149" t="s">
        <v>58</v>
      </c>
      <c r="F10018" s="151" t="s">
        <v>33706</v>
      </c>
      <c r="G10018" s="151" t="s">
        <v>33707</v>
      </c>
    </row>
    <row r="10019" spans="1:7" ht="22.5" x14ac:dyDescent="0.2">
      <c r="A10019" s="148" t="e">
        <f t="shared" si="156"/>
        <v>#REF!</v>
      </c>
      <c r="B10019" s="149" t="s">
        <v>16993</v>
      </c>
      <c r="C10019" s="149" t="s">
        <v>33708</v>
      </c>
      <c r="D10019" s="150" t="s">
        <v>33709</v>
      </c>
      <c r="E10019" s="149" t="s">
        <v>58</v>
      </c>
      <c r="F10019" s="151" t="s">
        <v>33710</v>
      </c>
      <c r="G10019" s="151" t="s">
        <v>33711</v>
      </c>
    </row>
    <row r="10020" spans="1:7" ht="22.5" x14ac:dyDescent="0.2">
      <c r="A10020" s="148" t="e">
        <f t="shared" si="156"/>
        <v>#REF!</v>
      </c>
      <c r="B10020" s="149" t="s">
        <v>16993</v>
      </c>
      <c r="C10020" s="149" t="s">
        <v>33712</v>
      </c>
      <c r="D10020" s="150" t="s">
        <v>33713</v>
      </c>
      <c r="E10020" s="149" t="s">
        <v>58</v>
      </c>
      <c r="F10020" s="151" t="s">
        <v>33714</v>
      </c>
      <c r="G10020" s="151" t="s">
        <v>33715</v>
      </c>
    </row>
    <row r="10021" spans="1:7" ht="22.5" x14ac:dyDescent="0.2">
      <c r="A10021" s="148" t="e">
        <f t="shared" ref="A10021:A10084" si="157">CONCATENAR</f>
        <v>#REF!</v>
      </c>
      <c r="B10021" s="149" t="s">
        <v>16993</v>
      </c>
      <c r="C10021" s="149" t="s">
        <v>33716</v>
      </c>
      <c r="D10021" s="150" t="s">
        <v>33717</v>
      </c>
      <c r="E10021" s="149" t="s">
        <v>58</v>
      </c>
      <c r="F10021" s="151" t="s">
        <v>33718</v>
      </c>
      <c r="G10021" s="151" t="s">
        <v>33719</v>
      </c>
    </row>
    <row r="10022" spans="1:7" ht="22.5" x14ac:dyDescent="0.2">
      <c r="A10022" s="148" t="e">
        <f t="shared" si="157"/>
        <v>#REF!</v>
      </c>
      <c r="B10022" s="149" t="s">
        <v>16993</v>
      </c>
      <c r="C10022" s="149" t="s">
        <v>33720</v>
      </c>
      <c r="D10022" s="150" t="s">
        <v>33721</v>
      </c>
      <c r="E10022" s="149" t="s">
        <v>58</v>
      </c>
      <c r="F10022" s="151" t="s">
        <v>19992</v>
      </c>
      <c r="G10022" s="151" t="s">
        <v>33722</v>
      </c>
    </row>
    <row r="10023" spans="1:7" ht="22.5" x14ac:dyDescent="0.2">
      <c r="A10023" s="148" t="e">
        <f t="shared" si="157"/>
        <v>#REF!</v>
      </c>
      <c r="B10023" s="149" t="s">
        <v>16993</v>
      </c>
      <c r="C10023" s="149" t="s">
        <v>33723</v>
      </c>
      <c r="D10023" s="150" t="s">
        <v>33724</v>
      </c>
      <c r="E10023" s="149" t="s">
        <v>58</v>
      </c>
      <c r="F10023" s="151" t="s">
        <v>33725</v>
      </c>
      <c r="G10023" s="151" t="s">
        <v>33726</v>
      </c>
    </row>
    <row r="10024" spans="1:7" ht="22.5" x14ac:dyDescent="0.2">
      <c r="A10024" s="148" t="e">
        <f t="shared" si="157"/>
        <v>#REF!</v>
      </c>
      <c r="B10024" s="149" t="s">
        <v>16993</v>
      </c>
      <c r="C10024" s="149" t="s">
        <v>33727</v>
      </c>
      <c r="D10024" s="150" t="s">
        <v>33728</v>
      </c>
      <c r="E10024" s="149" t="s">
        <v>58</v>
      </c>
      <c r="F10024" s="151" t="s">
        <v>33729</v>
      </c>
      <c r="G10024" s="151" t="s">
        <v>33730</v>
      </c>
    </row>
    <row r="10025" spans="1:7" ht="22.5" x14ac:dyDescent="0.2">
      <c r="A10025" s="148" t="e">
        <f t="shared" si="157"/>
        <v>#REF!</v>
      </c>
      <c r="B10025" s="149" t="s">
        <v>16993</v>
      </c>
      <c r="C10025" s="149" t="s">
        <v>33731</v>
      </c>
      <c r="D10025" s="150" t="s">
        <v>33732</v>
      </c>
      <c r="E10025" s="149" t="s">
        <v>58</v>
      </c>
      <c r="F10025" s="151" t="s">
        <v>33733</v>
      </c>
      <c r="G10025" s="151" t="s">
        <v>33734</v>
      </c>
    </row>
    <row r="10026" spans="1:7" ht="22.5" x14ac:dyDescent="0.2">
      <c r="A10026" s="148" t="e">
        <f t="shared" si="157"/>
        <v>#REF!</v>
      </c>
      <c r="B10026" s="149" t="s">
        <v>16993</v>
      </c>
      <c r="C10026" s="149" t="s">
        <v>33735</v>
      </c>
      <c r="D10026" s="150" t="s">
        <v>33736</v>
      </c>
      <c r="E10026" s="149" t="s">
        <v>58</v>
      </c>
      <c r="F10026" s="151" t="s">
        <v>33737</v>
      </c>
      <c r="G10026" s="151" t="s">
        <v>33738</v>
      </c>
    </row>
    <row r="10027" spans="1:7" ht="22.5" x14ac:dyDescent="0.2">
      <c r="A10027" s="148" t="e">
        <f t="shared" si="157"/>
        <v>#REF!</v>
      </c>
      <c r="B10027" s="149" t="s">
        <v>16993</v>
      </c>
      <c r="C10027" s="149" t="s">
        <v>33739</v>
      </c>
      <c r="D10027" s="150" t="s">
        <v>33740</v>
      </c>
      <c r="E10027" s="149" t="s">
        <v>58</v>
      </c>
      <c r="F10027" s="151" t="s">
        <v>33741</v>
      </c>
      <c r="G10027" s="151" t="s">
        <v>33742</v>
      </c>
    </row>
    <row r="10028" spans="1:7" ht="22.5" x14ac:dyDescent="0.2">
      <c r="A10028" s="148" t="e">
        <f t="shared" si="157"/>
        <v>#REF!</v>
      </c>
      <c r="B10028" s="149" t="s">
        <v>16993</v>
      </c>
      <c r="C10028" s="149" t="s">
        <v>33743</v>
      </c>
      <c r="D10028" s="150" t="s">
        <v>33744</v>
      </c>
      <c r="E10028" s="149" t="s">
        <v>58</v>
      </c>
      <c r="F10028" s="151" t="s">
        <v>33745</v>
      </c>
      <c r="G10028" s="151" t="s">
        <v>33746</v>
      </c>
    </row>
    <row r="10029" spans="1:7" ht="22.5" x14ac:dyDescent="0.2">
      <c r="A10029" s="148" t="e">
        <f t="shared" si="157"/>
        <v>#REF!</v>
      </c>
      <c r="B10029" s="149" t="s">
        <v>16993</v>
      </c>
      <c r="C10029" s="149" t="s">
        <v>33747</v>
      </c>
      <c r="D10029" s="150" t="s">
        <v>33748</v>
      </c>
      <c r="E10029" s="149" t="s">
        <v>58</v>
      </c>
      <c r="F10029" s="151" t="s">
        <v>33749</v>
      </c>
      <c r="G10029" s="151" t="s">
        <v>33750</v>
      </c>
    </row>
    <row r="10030" spans="1:7" ht="22.5" x14ac:dyDescent="0.2">
      <c r="A10030" s="148" t="e">
        <f t="shared" si="157"/>
        <v>#REF!</v>
      </c>
      <c r="B10030" s="149" t="s">
        <v>16993</v>
      </c>
      <c r="C10030" s="149" t="s">
        <v>33751</v>
      </c>
      <c r="D10030" s="150" t="s">
        <v>33752</v>
      </c>
      <c r="E10030" s="149" t="s">
        <v>58</v>
      </c>
      <c r="F10030" s="151" t="s">
        <v>33753</v>
      </c>
      <c r="G10030" s="151" t="s">
        <v>33754</v>
      </c>
    </row>
    <row r="10031" spans="1:7" ht="22.5" x14ac:dyDescent="0.2">
      <c r="A10031" s="148" t="e">
        <f t="shared" si="157"/>
        <v>#REF!</v>
      </c>
      <c r="B10031" s="149" t="s">
        <v>16993</v>
      </c>
      <c r="C10031" s="149" t="s">
        <v>33755</v>
      </c>
      <c r="D10031" s="150" t="s">
        <v>33756</v>
      </c>
      <c r="E10031" s="149" t="s">
        <v>58</v>
      </c>
      <c r="F10031" s="151" t="s">
        <v>33757</v>
      </c>
      <c r="G10031" s="151" t="s">
        <v>33758</v>
      </c>
    </row>
    <row r="10032" spans="1:7" ht="22.5" x14ac:dyDescent="0.2">
      <c r="A10032" s="148" t="e">
        <f t="shared" si="157"/>
        <v>#REF!</v>
      </c>
      <c r="B10032" s="149" t="s">
        <v>16993</v>
      </c>
      <c r="C10032" s="149" t="s">
        <v>33759</v>
      </c>
      <c r="D10032" s="150" t="s">
        <v>33760</v>
      </c>
      <c r="E10032" s="149" t="s">
        <v>58</v>
      </c>
      <c r="F10032" s="151" t="s">
        <v>33761</v>
      </c>
      <c r="G10032" s="151" t="s">
        <v>33762</v>
      </c>
    </row>
    <row r="10033" spans="1:7" ht="22.5" x14ac:dyDescent="0.2">
      <c r="A10033" s="148" t="e">
        <f t="shared" si="157"/>
        <v>#REF!</v>
      </c>
      <c r="B10033" s="149" t="s">
        <v>16993</v>
      </c>
      <c r="C10033" s="149" t="s">
        <v>33763</v>
      </c>
      <c r="D10033" s="150" t="s">
        <v>33764</v>
      </c>
      <c r="E10033" s="149" t="s">
        <v>58</v>
      </c>
      <c r="F10033" s="151" t="s">
        <v>33765</v>
      </c>
      <c r="G10033" s="151" t="s">
        <v>33766</v>
      </c>
    </row>
    <row r="10034" spans="1:7" ht="22.5" x14ac:dyDescent="0.2">
      <c r="A10034" s="148" t="e">
        <f t="shared" si="157"/>
        <v>#REF!</v>
      </c>
      <c r="B10034" s="149" t="s">
        <v>16993</v>
      </c>
      <c r="C10034" s="149" t="s">
        <v>33767</v>
      </c>
      <c r="D10034" s="150" t="s">
        <v>33768</v>
      </c>
      <c r="E10034" s="149" t="s">
        <v>58</v>
      </c>
      <c r="F10034" s="151" t="s">
        <v>8213</v>
      </c>
      <c r="G10034" s="151" t="s">
        <v>33249</v>
      </c>
    </row>
    <row r="10035" spans="1:7" ht="22.5" x14ac:dyDescent="0.2">
      <c r="A10035" s="148" t="e">
        <f t="shared" si="157"/>
        <v>#REF!</v>
      </c>
      <c r="B10035" s="149" t="s">
        <v>16993</v>
      </c>
      <c r="C10035" s="149" t="s">
        <v>33769</v>
      </c>
      <c r="D10035" s="150" t="s">
        <v>33770</v>
      </c>
      <c r="E10035" s="149" t="s">
        <v>58</v>
      </c>
      <c r="F10035" s="151" t="s">
        <v>21487</v>
      </c>
      <c r="G10035" s="151" t="s">
        <v>19134</v>
      </c>
    </row>
    <row r="10036" spans="1:7" ht="22.5" x14ac:dyDescent="0.2">
      <c r="A10036" s="148" t="e">
        <f t="shared" si="157"/>
        <v>#REF!</v>
      </c>
      <c r="B10036" s="149" t="s">
        <v>16993</v>
      </c>
      <c r="C10036" s="149" t="s">
        <v>33771</v>
      </c>
      <c r="D10036" s="150" t="s">
        <v>33772</v>
      </c>
      <c r="E10036" s="149" t="s">
        <v>58</v>
      </c>
      <c r="F10036" s="151" t="s">
        <v>31612</v>
      </c>
      <c r="G10036" s="151" t="s">
        <v>32510</v>
      </c>
    </row>
    <row r="10037" spans="1:7" ht="22.5" x14ac:dyDescent="0.2">
      <c r="A10037" s="148" t="e">
        <f t="shared" si="157"/>
        <v>#REF!</v>
      </c>
      <c r="B10037" s="149" t="s">
        <v>16993</v>
      </c>
      <c r="C10037" s="149" t="s">
        <v>33773</v>
      </c>
      <c r="D10037" s="150" t="s">
        <v>33774</v>
      </c>
      <c r="E10037" s="149" t="s">
        <v>58</v>
      </c>
      <c r="F10037" s="151" t="s">
        <v>33775</v>
      </c>
      <c r="G10037" s="151" t="s">
        <v>33776</v>
      </c>
    </row>
    <row r="10038" spans="1:7" ht="22.5" x14ac:dyDescent="0.2">
      <c r="A10038" s="148" t="e">
        <f t="shared" si="157"/>
        <v>#REF!</v>
      </c>
      <c r="B10038" s="149" t="s">
        <v>16993</v>
      </c>
      <c r="C10038" s="149" t="s">
        <v>33777</v>
      </c>
      <c r="D10038" s="150" t="s">
        <v>33778</v>
      </c>
      <c r="E10038" s="149" t="s">
        <v>58</v>
      </c>
      <c r="F10038" s="151" t="s">
        <v>33779</v>
      </c>
      <c r="G10038" s="151" t="s">
        <v>10988</v>
      </c>
    </row>
    <row r="10039" spans="1:7" ht="22.5" x14ac:dyDescent="0.2">
      <c r="A10039" s="148" t="e">
        <f t="shared" si="157"/>
        <v>#REF!</v>
      </c>
      <c r="B10039" s="149" t="s">
        <v>16993</v>
      </c>
      <c r="C10039" s="149" t="s">
        <v>33780</v>
      </c>
      <c r="D10039" s="150" t="s">
        <v>33781</v>
      </c>
      <c r="E10039" s="149" t="s">
        <v>58</v>
      </c>
      <c r="F10039" s="151" t="s">
        <v>27297</v>
      </c>
      <c r="G10039" s="151" t="s">
        <v>33782</v>
      </c>
    </row>
    <row r="10040" spans="1:7" ht="22.5" x14ac:dyDescent="0.2">
      <c r="A10040" s="148" t="e">
        <f t="shared" si="157"/>
        <v>#REF!</v>
      </c>
      <c r="B10040" s="149" t="s">
        <v>16993</v>
      </c>
      <c r="C10040" s="149" t="s">
        <v>33783</v>
      </c>
      <c r="D10040" s="150" t="s">
        <v>33784</v>
      </c>
      <c r="E10040" s="149" t="s">
        <v>58</v>
      </c>
      <c r="F10040" s="151" t="s">
        <v>13151</v>
      </c>
      <c r="G10040" s="151" t="s">
        <v>21068</v>
      </c>
    </row>
    <row r="10041" spans="1:7" ht="22.5" x14ac:dyDescent="0.2">
      <c r="A10041" s="148" t="e">
        <f t="shared" si="157"/>
        <v>#REF!</v>
      </c>
      <c r="B10041" s="149" t="s">
        <v>16993</v>
      </c>
      <c r="C10041" s="149" t="s">
        <v>33785</v>
      </c>
      <c r="D10041" s="150" t="s">
        <v>33786</v>
      </c>
      <c r="E10041" s="149" t="s">
        <v>58</v>
      </c>
      <c r="F10041" s="151" t="s">
        <v>33787</v>
      </c>
      <c r="G10041" s="151" t="s">
        <v>10914</v>
      </c>
    </row>
    <row r="10042" spans="1:7" ht="22.5" x14ac:dyDescent="0.2">
      <c r="A10042" s="148" t="e">
        <f t="shared" si="157"/>
        <v>#REF!</v>
      </c>
      <c r="B10042" s="149" t="s">
        <v>16993</v>
      </c>
      <c r="C10042" s="149" t="s">
        <v>33788</v>
      </c>
      <c r="D10042" s="150" t="s">
        <v>33789</v>
      </c>
      <c r="E10042" s="149" t="s">
        <v>58</v>
      </c>
      <c r="F10042" s="151" t="s">
        <v>33790</v>
      </c>
      <c r="G10042" s="151" t="s">
        <v>33791</v>
      </c>
    </row>
    <row r="10043" spans="1:7" ht="22.5" x14ac:dyDescent="0.2">
      <c r="A10043" s="148" t="e">
        <f t="shared" si="157"/>
        <v>#REF!</v>
      </c>
      <c r="B10043" s="149" t="s">
        <v>16993</v>
      </c>
      <c r="C10043" s="149" t="s">
        <v>33792</v>
      </c>
      <c r="D10043" s="150" t="s">
        <v>33793</v>
      </c>
      <c r="E10043" s="149" t="s">
        <v>58</v>
      </c>
      <c r="F10043" s="151" t="s">
        <v>33794</v>
      </c>
      <c r="G10043" s="151" t="s">
        <v>33795</v>
      </c>
    </row>
    <row r="10044" spans="1:7" ht="22.5" x14ac:dyDescent="0.2">
      <c r="A10044" s="148" t="e">
        <f t="shared" si="157"/>
        <v>#REF!</v>
      </c>
      <c r="B10044" s="149" t="s">
        <v>16993</v>
      </c>
      <c r="C10044" s="149" t="s">
        <v>33796</v>
      </c>
      <c r="D10044" s="150" t="s">
        <v>33797</v>
      </c>
      <c r="E10044" s="149" t="s">
        <v>58</v>
      </c>
      <c r="F10044" s="151" t="s">
        <v>10049</v>
      </c>
      <c r="G10044" s="151" t="s">
        <v>14771</v>
      </c>
    </row>
    <row r="10045" spans="1:7" ht="22.5" x14ac:dyDescent="0.2">
      <c r="A10045" s="148" t="e">
        <f t="shared" si="157"/>
        <v>#REF!</v>
      </c>
      <c r="B10045" s="149" t="s">
        <v>16993</v>
      </c>
      <c r="C10045" s="149" t="s">
        <v>33798</v>
      </c>
      <c r="D10045" s="150" t="s">
        <v>33799</v>
      </c>
      <c r="E10045" s="149" t="s">
        <v>58</v>
      </c>
      <c r="F10045" s="151" t="s">
        <v>30814</v>
      </c>
      <c r="G10045" s="151" t="s">
        <v>16797</v>
      </c>
    </row>
    <row r="10046" spans="1:7" ht="22.5" x14ac:dyDescent="0.2">
      <c r="A10046" s="148" t="e">
        <f t="shared" si="157"/>
        <v>#REF!</v>
      </c>
      <c r="B10046" s="149" t="s">
        <v>16993</v>
      </c>
      <c r="C10046" s="149" t="s">
        <v>33800</v>
      </c>
      <c r="D10046" s="150" t="s">
        <v>33801</v>
      </c>
      <c r="E10046" s="149" t="s">
        <v>58</v>
      </c>
      <c r="F10046" s="151" t="s">
        <v>22440</v>
      </c>
      <c r="G10046" s="151" t="s">
        <v>33802</v>
      </c>
    </row>
    <row r="10047" spans="1:7" ht="22.5" x14ac:dyDescent="0.2">
      <c r="A10047" s="148" t="e">
        <f t="shared" si="157"/>
        <v>#REF!</v>
      </c>
      <c r="B10047" s="149" t="s">
        <v>16993</v>
      </c>
      <c r="C10047" s="149" t="s">
        <v>33803</v>
      </c>
      <c r="D10047" s="150" t="s">
        <v>33804</v>
      </c>
      <c r="E10047" s="149" t="s">
        <v>58</v>
      </c>
      <c r="F10047" s="151" t="s">
        <v>33805</v>
      </c>
      <c r="G10047" s="151" t="s">
        <v>9255</v>
      </c>
    </row>
    <row r="10048" spans="1:7" ht="22.5" x14ac:dyDescent="0.2">
      <c r="A10048" s="148" t="e">
        <f t="shared" si="157"/>
        <v>#REF!</v>
      </c>
      <c r="B10048" s="149" t="s">
        <v>16993</v>
      </c>
      <c r="C10048" s="149" t="s">
        <v>33806</v>
      </c>
      <c r="D10048" s="150" t="s">
        <v>33807</v>
      </c>
      <c r="E10048" s="149" t="s">
        <v>58</v>
      </c>
      <c r="F10048" s="151" t="s">
        <v>33307</v>
      </c>
      <c r="G10048" s="151" t="s">
        <v>8333</v>
      </c>
    </row>
    <row r="10049" spans="1:7" ht="22.5" x14ac:dyDescent="0.2">
      <c r="A10049" s="148" t="e">
        <f t="shared" si="157"/>
        <v>#REF!</v>
      </c>
      <c r="B10049" s="149" t="s">
        <v>16993</v>
      </c>
      <c r="C10049" s="149" t="s">
        <v>33808</v>
      </c>
      <c r="D10049" s="150" t="s">
        <v>33809</v>
      </c>
      <c r="E10049" s="149" t="s">
        <v>58</v>
      </c>
      <c r="F10049" s="151" t="s">
        <v>33810</v>
      </c>
      <c r="G10049" s="151" t="s">
        <v>20489</v>
      </c>
    </row>
    <row r="10050" spans="1:7" ht="22.5" x14ac:dyDescent="0.2">
      <c r="A10050" s="148" t="e">
        <f t="shared" si="157"/>
        <v>#REF!</v>
      </c>
      <c r="B10050" s="149" t="s">
        <v>16993</v>
      </c>
      <c r="C10050" s="149" t="s">
        <v>33811</v>
      </c>
      <c r="D10050" s="150" t="s">
        <v>33812</v>
      </c>
      <c r="E10050" s="149" t="s">
        <v>58</v>
      </c>
      <c r="F10050" s="151" t="s">
        <v>8280</v>
      </c>
      <c r="G10050" s="151" t="s">
        <v>16463</v>
      </c>
    </row>
    <row r="10051" spans="1:7" ht="22.5" x14ac:dyDescent="0.2">
      <c r="A10051" s="148" t="e">
        <f t="shared" si="157"/>
        <v>#REF!</v>
      </c>
      <c r="B10051" s="149" t="s">
        <v>16993</v>
      </c>
      <c r="C10051" s="149" t="s">
        <v>33813</v>
      </c>
      <c r="D10051" s="150" t="s">
        <v>33814</v>
      </c>
      <c r="E10051" s="149" t="s">
        <v>58</v>
      </c>
      <c r="F10051" s="151" t="s">
        <v>27806</v>
      </c>
      <c r="G10051" s="151" t="s">
        <v>30347</v>
      </c>
    </row>
    <row r="10052" spans="1:7" ht="22.5" x14ac:dyDescent="0.2">
      <c r="A10052" s="148" t="e">
        <f t="shared" si="157"/>
        <v>#REF!</v>
      </c>
      <c r="B10052" s="149" t="s">
        <v>16993</v>
      </c>
      <c r="C10052" s="149" t="s">
        <v>33815</v>
      </c>
      <c r="D10052" s="150" t="s">
        <v>33816</v>
      </c>
      <c r="E10052" s="149" t="s">
        <v>58</v>
      </c>
      <c r="F10052" s="151" t="s">
        <v>25600</v>
      </c>
      <c r="G10052" s="151" t="s">
        <v>8205</v>
      </c>
    </row>
    <row r="10053" spans="1:7" ht="22.5" x14ac:dyDescent="0.2">
      <c r="A10053" s="148" t="e">
        <f t="shared" si="157"/>
        <v>#REF!</v>
      </c>
      <c r="B10053" s="149" t="s">
        <v>16993</v>
      </c>
      <c r="C10053" s="149" t="s">
        <v>33817</v>
      </c>
      <c r="D10053" s="150" t="s">
        <v>33818</v>
      </c>
      <c r="E10053" s="149" t="s">
        <v>58</v>
      </c>
      <c r="F10053" s="151" t="s">
        <v>11608</v>
      </c>
      <c r="G10053" s="151" t="s">
        <v>11709</v>
      </c>
    </row>
    <row r="10054" spans="1:7" ht="22.5" x14ac:dyDescent="0.2">
      <c r="A10054" s="148" t="e">
        <f t="shared" si="157"/>
        <v>#REF!</v>
      </c>
      <c r="B10054" s="149" t="s">
        <v>16993</v>
      </c>
      <c r="C10054" s="149" t="s">
        <v>33819</v>
      </c>
      <c r="D10054" s="150" t="s">
        <v>33820</v>
      </c>
      <c r="E10054" s="149" t="s">
        <v>58</v>
      </c>
      <c r="F10054" s="151" t="s">
        <v>32076</v>
      </c>
      <c r="G10054" s="151" t="s">
        <v>32017</v>
      </c>
    </row>
    <row r="10055" spans="1:7" ht="22.5" x14ac:dyDescent="0.2">
      <c r="A10055" s="148" t="e">
        <f t="shared" si="157"/>
        <v>#REF!</v>
      </c>
      <c r="B10055" s="149" t="s">
        <v>16993</v>
      </c>
      <c r="C10055" s="149" t="s">
        <v>33821</v>
      </c>
      <c r="D10055" s="150" t="s">
        <v>33822</v>
      </c>
      <c r="E10055" s="149" t="s">
        <v>58</v>
      </c>
      <c r="F10055" s="151" t="s">
        <v>33823</v>
      </c>
      <c r="G10055" s="151" t="s">
        <v>33824</v>
      </c>
    </row>
    <row r="10056" spans="1:7" ht="22.5" x14ac:dyDescent="0.2">
      <c r="A10056" s="148" t="e">
        <f t="shared" si="157"/>
        <v>#REF!</v>
      </c>
      <c r="B10056" s="149" t="s">
        <v>16993</v>
      </c>
      <c r="C10056" s="149" t="s">
        <v>33825</v>
      </c>
      <c r="D10056" s="150" t="s">
        <v>33826</v>
      </c>
      <c r="E10056" s="149" t="s">
        <v>58</v>
      </c>
      <c r="F10056" s="151" t="s">
        <v>33827</v>
      </c>
      <c r="G10056" s="151" t="s">
        <v>33828</v>
      </c>
    </row>
    <row r="10057" spans="1:7" ht="22.5" x14ac:dyDescent="0.2">
      <c r="A10057" s="148" t="e">
        <f t="shared" si="157"/>
        <v>#REF!</v>
      </c>
      <c r="B10057" s="149" t="s">
        <v>16993</v>
      </c>
      <c r="C10057" s="149" t="s">
        <v>33829</v>
      </c>
      <c r="D10057" s="150" t="s">
        <v>33830</v>
      </c>
      <c r="E10057" s="149" t="s">
        <v>58</v>
      </c>
      <c r="F10057" s="151" t="s">
        <v>33831</v>
      </c>
      <c r="G10057" s="151" t="s">
        <v>33832</v>
      </c>
    </row>
    <row r="10058" spans="1:7" ht="22.5" x14ac:dyDescent="0.2">
      <c r="A10058" s="148" t="e">
        <f t="shared" si="157"/>
        <v>#REF!</v>
      </c>
      <c r="B10058" s="149" t="s">
        <v>16993</v>
      </c>
      <c r="C10058" s="149" t="s">
        <v>33833</v>
      </c>
      <c r="D10058" s="150" t="s">
        <v>33834</v>
      </c>
      <c r="E10058" s="149" t="s">
        <v>58</v>
      </c>
      <c r="F10058" s="151" t="s">
        <v>33835</v>
      </c>
      <c r="G10058" s="151" t="s">
        <v>33836</v>
      </c>
    </row>
    <row r="10059" spans="1:7" ht="22.5" x14ac:dyDescent="0.2">
      <c r="A10059" s="148" t="e">
        <f t="shared" si="157"/>
        <v>#REF!</v>
      </c>
      <c r="B10059" s="149" t="s">
        <v>16993</v>
      </c>
      <c r="C10059" s="149" t="s">
        <v>33837</v>
      </c>
      <c r="D10059" s="150" t="s">
        <v>33838</v>
      </c>
      <c r="E10059" s="149" t="s">
        <v>58</v>
      </c>
      <c r="F10059" s="151" t="s">
        <v>33839</v>
      </c>
      <c r="G10059" s="151" t="s">
        <v>33840</v>
      </c>
    </row>
    <row r="10060" spans="1:7" ht="22.5" x14ac:dyDescent="0.2">
      <c r="A10060" s="148" t="e">
        <f t="shared" si="157"/>
        <v>#REF!</v>
      </c>
      <c r="B10060" s="149" t="s">
        <v>16993</v>
      </c>
      <c r="C10060" s="149" t="s">
        <v>33841</v>
      </c>
      <c r="D10060" s="150" t="s">
        <v>33842</v>
      </c>
      <c r="E10060" s="149" t="s">
        <v>58</v>
      </c>
      <c r="F10060" s="151" t="s">
        <v>33843</v>
      </c>
      <c r="G10060" s="151" t="s">
        <v>33844</v>
      </c>
    </row>
    <row r="10061" spans="1:7" ht="22.5" x14ac:dyDescent="0.2">
      <c r="A10061" s="148" t="e">
        <f t="shared" si="157"/>
        <v>#REF!</v>
      </c>
      <c r="B10061" s="149" t="s">
        <v>16993</v>
      </c>
      <c r="C10061" s="149" t="s">
        <v>33845</v>
      </c>
      <c r="D10061" s="150" t="s">
        <v>33846</v>
      </c>
      <c r="E10061" s="149" t="s">
        <v>58</v>
      </c>
      <c r="F10061" s="151" t="s">
        <v>33847</v>
      </c>
      <c r="G10061" s="151" t="s">
        <v>33848</v>
      </c>
    </row>
    <row r="10062" spans="1:7" ht="22.5" x14ac:dyDescent="0.2">
      <c r="A10062" s="148" t="e">
        <f t="shared" si="157"/>
        <v>#REF!</v>
      </c>
      <c r="B10062" s="149" t="s">
        <v>16993</v>
      </c>
      <c r="C10062" s="149" t="s">
        <v>33849</v>
      </c>
      <c r="D10062" s="150" t="s">
        <v>33850</v>
      </c>
      <c r="E10062" s="149" t="s">
        <v>58</v>
      </c>
      <c r="F10062" s="151" t="s">
        <v>33851</v>
      </c>
      <c r="G10062" s="151" t="s">
        <v>33852</v>
      </c>
    </row>
    <row r="10063" spans="1:7" ht="22.5" x14ac:dyDescent="0.2">
      <c r="A10063" s="148" t="e">
        <f t="shared" si="157"/>
        <v>#REF!</v>
      </c>
      <c r="B10063" s="149" t="s">
        <v>16993</v>
      </c>
      <c r="C10063" s="149" t="s">
        <v>33853</v>
      </c>
      <c r="D10063" s="150" t="s">
        <v>33854</v>
      </c>
      <c r="E10063" s="149" t="s">
        <v>58</v>
      </c>
      <c r="F10063" s="151" t="s">
        <v>33855</v>
      </c>
      <c r="G10063" s="151" t="s">
        <v>33856</v>
      </c>
    </row>
    <row r="10064" spans="1:7" ht="22.5" x14ac:dyDescent="0.2">
      <c r="A10064" s="148" t="e">
        <f t="shared" si="157"/>
        <v>#REF!</v>
      </c>
      <c r="B10064" s="149" t="s">
        <v>16993</v>
      </c>
      <c r="C10064" s="149" t="s">
        <v>33857</v>
      </c>
      <c r="D10064" s="150" t="s">
        <v>33858</v>
      </c>
      <c r="E10064" s="149" t="s">
        <v>58</v>
      </c>
      <c r="F10064" s="151" t="s">
        <v>33859</v>
      </c>
      <c r="G10064" s="151" t="s">
        <v>33860</v>
      </c>
    </row>
    <row r="10065" spans="1:7" ht="22.5" x14ac:dyDescent="0.2">
      <c r="A10065" s="148" t="e">
        <f t="shared" si="157"/>
        <v>#REF!</v>
      </c>
      <c r="B10065" s="149" t="s">
        <v>16993</v>
      </c>
      <c r="C10065" s="149" t="s">
        <v>33861</v>
      </c>
      <c r="D10065" s="150" t="s">
        <v>33862</v>
      </c>
      <c r="E10065" s="149" t="s">
        <v>58</v>
      </c>
      <c r="F10065" s="151" t="s">
        <v>33863</v>
      </c>
      <c r="G10065" s="151" t="s">
        <v>33864</v>
      </c>
    </row>
    <row r="10066" spans="1:7" ht="22.5" x14ac:dyDescent="0.2">
      <c r="A10066" s="148" t="e">
        <f t="shared" si="157"/>
        <v>#REF!</v>
      </c>
      <c r="B10066" s="149" t="s">
        <v>16993</v>
      </c>
      <c r="C10066" s="149" t="s">
        <v>33865</v>
      </c>
      <c r="D10066" s="150" t="s">
        <v>33866</v>
      </c>
      <c r="E10066" s="149" t="s">
        <v>58</v>
      </c>
      <c r="F10066" s="151" t="s">
        <v>33867</v>
      </c>
      <c r="G10066" s="151" t="s">
        <v>33868</v>
      </c>
    </row>
    <row r="10067" spans="1:7" ht="22.5" x14ac:dyDescent="0.2">
      <c r="A10067" s="148" t="e">
        <f t="shared" si="157"/>
        <v>#REF!</v>
      </c>
      <c r="B10067" s="149" t="s">
        <v>16993</v>
      </c>
      <c r="C10067" s="149" t="s">
        <v>33869</v>
      </c>
      <c r="D10067" s="150" t="s">
        <v>33870</v>
      </c>
      <c r="E10067" s="149" t="s">
        <v>58</v>
      </c>
      <c r="F10067" s="151" t="s">
        <v>33871</v>
      </c>
      <c r="G10067" s="151" t="s">
        <v>33872</v>
      </c>
    </row>
    <row r="10068" spans="1:7" ht="22.5" x14ac:dyDescent="0.2">
      <c r="A10068" s="148" t="e">
        <f t="shared" si="157"/>
        <v>#REF!</v>
      </c>
      <c r="B10068" s="149" t="s">
        <v>16993</v>
      </c>
      <c r="C10068" s="149" t="s">
        <v>33873</v>
      </c>
      <c r="D10068" s="150" t="s">
        <v>33874</v>
      </c>
      <c r="E10068" s="149" t="s">
        <v>58</v>
      </c>
      <c r="F10068" s="151" t="s">
        <v>33875</v>
      </c>
      <c r="G10068" s="151" t="s">
        <v>33876</v>
      </c>
    </row>
    <row r="10069" spans="1:7" ht="22.5" x14ac:dyDescent="0.2">
      <c r="A10069" s="148" t="e">
        <f t="shared" si="157"/>
        <v>#REF!</v>
      </c>
      <c r="B10069" s="149" t="s">
        <v>16993</v>
      </c>
      <c r="C10069" s="149" t="s">
        <v>33877</v>
      </c>
      <c r="D10069" s="150" t="s">
        <v>33878</v>
      </c>
      <c r="E10069" s="149" t="s">
        <v>58</v>
      </c>
      <c r="F10069" s="151" t="s">
        <v>33879</v>
      </c>
      <c r="G10069" s="151" t="s">
        <v>33880</v>
      </c>
    </row>
    <row r="10070" spans="1:7" ht="33.75" x14ac:dyDescent="0.2">
      <c r="A10070" s="148" t="e">
        <f t="shared" si="157"/>
        <v>#REF!</v>
      </c>
      <c r="B10070" s="149" t="s">
        <v>16993</v>
      </c>
      <c r="C10070" s="149" t="s">
        <v>33881</v>
      </c>
      <c r="D10070" s="150" t="s">
        <v>33882</v>
      </c>
      <c r="E10070" s="149" t="s">
        <v>58</v>
      </c>
      <c r="F10070" s="151" t="s">
        <v>33883</v>
      </c>
      <c r="G10070" s="151" t="s">
        <v>33884</v>
      </c>
    </row>
    <row r="10071" spans="1:7" ht="22.5" x14ac:dyDescent="0.2">
      <c r="A10071" s="148" t="e">
        <f t="shared" si="157"/>
        <v>#REF!</v>
      </c>
      <c r="B10071" s="149" t="s">
        <v>16993</v>
      </c>
      <c r="C10071" s="149" t="s">
        <v>33885</v>
      </c>
      <c r="D10071" s="150" t="s">
        <v>33886</v>
      </c>
      <c r="E10071" s="149" t="s">
        <v>58</v>
      </c>
      <c r="F10071" s="151" t="s">
        <v>33887</v>
      </c>
      <c r="G10071" s="151" t="s">
        <v>33888</v>
      </c>
    </row>
    <row r="10072" spans="1:7" ht="22.5" x14ac:dyDescent="0.2">
      <c r="A10072" s="148" t="e">
        <f t="shared" si="157"/>
        <v>#REF!</v>
      </c>
      <c r="B10072" s="149" t="s">
        <v>16993</v>
      </c>
      <c r="C10072" s="149" t="s">
        <v>33889</v>
      </c>
      <c r="D10072" s="150" t="s">
        <v>33890</v>
      </c>
      <c r="E10072" s="149" t="s">
        <v>58</v>
      </c>
      <c r="F10072" s="151" t="s">
        <v>33891</v>
      </c>
      <c r="G10072" s="151" t="s">
        <v>21319</v>
      </c>
    </row>
    <row r="10073" spans="1:7" ht="22.5" x14ac:dyDescent="0.2">
      <c r="A10073" s="148" t="e">
        <f t="shared" si="157"/>
        <v>#REF!</v>
      </c>
      <c r="B10073" s="149" t="s">
        <v>16993</v>
      </c>
      <c r="C10073" s="149" t="s">
        <v>33892</v>
      </c>
      <c r="D10073" s="150" t="s">
        <v>33893</v>
      </c>
      <c r="E10073" s="149" t="s">
        <v>58</v>
      </c>
      <c r="F10073" s="151" t="s">
        <v>33894</v>
      </c>
      <c r="G10073" s="151" t="s">
        <v>33895</v>
      </c>
    </row>
    <row r="10074" spans="1:7" ht="22.5" x14ac:dyDescent="0.2">
      <c r="A10074" s="148" t="e">
        <f t="shared" si="157"/>
        <v>#REF!</v>
      </c>
      <c r="B10074" s="149" t="s">
        <v>16993</v>
      </c>
      <c r="C10074" s="149" t="s">
        <v>33896</v>
      </c>
      <c r="D10074" s="150" t="s">
        <v>33897</v>
      </c>
      <c r="E10074" s="149" t="s">
        <v>58</v>
      </c>
      <c r="F10074" s="151" t="s">
        <v>33898</v>
      </c>
      <c r="G10074" s="151" t="s">
        <v>33899</v>
      </c>
    </row>
    <row r="10075" spans="1:7" ht="22.5" x14ac:dyDescent="0.2">
      <c r="A10075" s="148" t="e">
        <f t="shared" si="157"/>
        <v>#REF!</v>
      </c>
      <c r="B10075" s="149" t="s">
        <v>16993</v>
      </c>
      <c r="C10075" s="149" t="s">
        <v>33900</v>
      </c>
      <c r="D10075" s="150" t="s">
        <v>33901</v>
      </c>
      <c r="E10075" s="149" t="s">
        <v>58</v>
      </c>
      <c r="F10075" s="151" t="s">
        <v>33902</v>
      </c>
      <c r="G10075" s="151" t="s">
        <v>33903</v>
      </c>
    </row>
    <row r="10076" spans="1:7" ht="22.5" x14ac:dyDescent="0.2">
      <c r="A10076" s="148" t="e">
        <f t="shared" si="157"/>
        <v>#REF!</v>
      </c>
      <c r="B10076" s="149" t="s">
        <v>16993</v>
      </c>
      <c r="C10076" s="149" t="s">
        <v>33904</v>
      </c>
      <c r="D10076" s="150" t="s">
        <v>33905</v>
      </c>
      <c r="E10076" s="149" t="s">
        <v>58</v>
      </c>
      <c r="F10076" s="151" t="s">
        <v>33906</v>
      </c>
      <c r="G10076" s="151" t="s">
        <v>33907</v>
      </c>
    </row>
    <row r="10077" spans="1:7" ht="22.5" x14ac:dyDescent="0.2">
      <c r="A10077" s="148" t="e">
        <f t="shared" si="157"/>
        <v>#REF!</v>
      </c>
      <c r="B10077" s="149" t="s">
        <v>16993</v>
      </c>
      <c r="C10077" s="149" t="s">
        <v>33908</v>
      </c>
      <c r="D10077" s="150" t="s">
        <v>33909</v>
      </c>
      <c r="E10077" s="149" t="s">
        <v>58</v>
      </c>
      <c r="F10077" s="151" t="s">
        <v>33910</v>
      </c>
      <c r="G10077" s="151" t="s">
        <v>33911</v>
      </c>
    </row>
    <row r="10078" spans="1:7" ht="22.5" x14ac:dyDescent="0.2">
      <c r="A10078" s="148" t="e">
        <f t="shared" si="157"/>
        <v>#REF!</v>
      </c>
      <c r="B10078" s="149" t="s">
        <v>16993</v>
      </c>
      <c r="C10078" s="149" t="s">
        <v>33912</v>
      </c>
      <c r="D10078" s="150" t="s">
        <v>33913</v>
      </c>
      <c r="E10078" s="149" t="s">
        <v>58</v>
      </c>
      <c r="F10078" s="151" t="s">
        <v>33914</v>
      </c>
      <c r="G10078" s="151" t="s">
        <v>33915</v>
      </c>
    </row>
    <row r="10079" spans="1:7" ht="22.5" x14ac:dyDescent="0.2">
      <c r="A10079" s="148" t="e">
        <f t="shared" si="157"/>
        <v>#REF!</v>
      </c>
      <c r="B10079" s="149" t="s">
        <v>16993</v>
      </c>
      <c r="C10079" s="149" t="s">
        <v>33916</v>
      </c>
      <c r="D10079" s="150" t="s">
        <v>33917</v>
      </c>
      <c r="E10079" s="149" t="s">
        <v>58</v>
      </c>
      <c r="F10079" s="151" t="s">
        <v>33918</v>
      </c>
      <c r="G10079" s="151" t="s">
        <v>33919</v>
      </c>
    </row>
    <row r="10080" spans="1:7" ht="22.5" x14ac:dyDescent="0.2">
      <c r="A10080" s="148" t="e">
        <f t="shared" si="157"/>
        <v>#REF!</v>
      </c>
      <c r="B10080" s="149" t="s">
        <v>16993</v>
      </c>
      <c r="C10080" s="149" t="s">
        <v>33920</v>
      </c>
      <c r="D10080" s="150" t="s">
        <v>33921</v>
      </c>
      <c r="E10080" s="149" t="s">
        <v>58</v>
      </c>
      <c r="F10080" s="151" t="s">
        <v>33922</v>
      </c>
      <c r="G10080" s="151" t="s">
        <v>33923</v>
      </c>
    </row>
    <row r="10081" spans="1:7" ht="22.5" x14ac:dyDescent="0.2">
      <c r="A10081" s="148" t="e">
        <f t="shared" si="157"/>
        <v>#REF!</v>
      </c>
      <c r="B10081" s="149" t="s">
        <v>16993</v>
      </c>
      <c r="C10081" s="149" t="s">
        <v>33924</v>
      </c>
      <c r="D10081" s="150" t="s">
        <v>33925</v>
      </c>
      <c r="E10081" s="149" t="s">
        <v>58</v>
      </c>
      <c r="F10081" s="151" t="s">
        <v>33926</v>
      </c>
      <c r="G10081" s="151" t="s">
        <v>33927</v>
      </c>
    </row>
    <row r="10082" spans="1:7" x14ac:dyDescent="0.2">
      <c r="A10082" s="148" t="e">
        <f t="shared" si="157"/>
        <v>#REF!</v>
      </c>
      <c r="B10082" s="149" t="s">
        <v>16993</v>
      </c>
      <c r="C10082" s="149" t="s">
        <v>33928</v>
      </c>
      <c r="D10082" s="150" t="s">
        <v>33929</v>
      </c>
      <c r="E10082" s="149" t="s">
        <v>58</v>
      </c>
      <c r="F10082" s="151" t="s">
        <v>17784</v>
      </c>
      <c r="G10082" s="151" t="s">
        <v>9132</v>
      </c>
    </row>
    <row r="10083" spans="1:7" x14ac:dyDescent="0.2">
      <c r="A10083" s="148" t="e">
        <f t="shared" si="157"/>
        <v>#REF!</v>
      </c>
      <c r="B10083" s="149" t="s">
        <v>16993</v>
      </c>
      <c r="C10083" s="149" t="s">
        <v>33930</v>
      </c>
      <c r="D10083" s="150" t="s">
        <v>33931</v>
      </c>
      <c r="E10083" s="149" t="s">
        <v>58</v>
      </c>
      <c r="F10083" s="151" t="s">
        <v>33932</v>
      </c>
      <c r="G10083" s="151" t="s">
        <v>33933</v>
      </c>
    </row>
    <row r="10084" spans="1:7" x14ac:dyDescent="0.2">
      <c r="A10084" s="148" t="e">
        <f t="shared" si="157"/>
        <v>#REF!</v>
      </c>
      <c r="B10084" s="149" t="s">
        <v>16993</v>
      </c>
      <c r="C10084" s="149" t="s">
        <v>33934</v>
      </c>
      <c r="D10084" s="150" t="s">
        <v>33935</v>
      </c>
      <c r="E10084" s="149" t="s">
        <v>58</v>
      </c>
      <c r="F10084" s="151" t="s">
        <v>20497</v>
      </c>
      <c r="G10084" s="151" t="s">
        <v>9514</v>
      </c>
    </row>
    <row r="10085" spans="1:7" x14ac:dyDescent="0.2">
      <c r="A10085" s="148" t="e">
        <f t="shared" ref="A10085:A10148" si="158">CONCATENAR</f>
        <v>#REF!</v>
      </c>
      <c r="B10085" s="149" t="s">
        <v>16993</v>
      </c>
      <c r="C10085" s="149" t="s">
        <v>33936</v>
      </c>
      <c r="D10085" s="150" t="s">
        <v>33937</v>
      </c>
      <c r="E10085" s="149" t="s">
        <v>58</v>
      </c>
      <c r="F10085" s="151" t="s">
        <v>11204</v>
      </c>
      <c r="G10085" s="151" t="s">
        <v>11518</v>
      </c>
    </row>
    <row r="10086" spans="1:7" x14ac:dyDescent="0.2">
      <c r="A10086" s="148" t="e">
        <f t="shared" si="158"/>
        <v>#REF!</v>
      </c>
      <c r="B10086" s="149" t="s">
        <v>16993</v>
      </c>
      <c r="C10086" s="149" t="s">
        <v>33938</v>
      </c>
      <c r="D10086" s="150" t="s">
        <v>33939</v>
      </c>
      <c r="E10086" s="149" t="s">
        <v>58</v>
      </c>
      <c r="F10086" s="151" t="s">
        <v>21193</v>
      </c>
      <c r="G10086" s="151" t="s">
        <v>12050</v>
      </c>
    </row>
    <row r="10087" spans="1:7" x14ac:dyDescent="0.2">
      <c r="A10087" s="148" t="e">
        <f t="shared" si="158"/>
        <v>#REF!</v>
      </c>
      <c r="B10087" s="149" t="s">
        <v>16993</v>
      </c>
      <c r="C10087" s="149" t="s">
        <v>33940</v>
      </c>
      <c r="D10087" s="150" t="s">
        <v>33941</v>
      </c>
      <c r="E10087" s="149" t="s">
        <v>58</v>
      </c>
      <c r="F10087" s="151" t="s">
        <v>28888</v>
      </c>
      <c r="G10087" s="151" t="s">
        <v>10935</v>
      </c>
    </row>
    <row r="10088" spans="1:7" x14ac:dyDescent="0.2">
      <c r="A10088" s="148" t="e">
        <f t="shared" si="158"/>
        <v>#REF!</v>
      </c>
      <c r="B10088" s="149" t="s">
        <v>16993</v>
      </c>
      <c r="C10088" s="149" t="s">
        <v>33942</v>
      </c>
      <c r="D10088" s="150" t="s">
        <v>33943</v>
      </c>
      <c r="E10088" s="149" t="s">
        <v>58</v>
      </c>
      <c r="F10088" s="151" t="s">
        <v>9044</v>
      </c>
      <c r="G10088" s="151" t="s">
        <v>20865</v>
      </c>
    </row>
    <row r="10089" spans="1:7" x14ac:dyDescent="0.2">
      <c r="A10089" s="148" t="e">
        <f t="shared" si="158"/>
        <v>#REF!</v>
      </c>
      <c r="B10089" s="149" t="s">
        <v>16993</v>
      </c>
      <c r="C10089" s="149" t="s">
        <v>33944</v>
      </c>
      <c r="D10089" s="150" t="s">
        <v>33945</v>
      </c>
      <c r="E10089" s="149" t="s">
        <v>58</v>
      </c>
      <c r="F10089" s="151" t="s">
        <v>13424</v>
      </c>
      <c r="G10089" s="151" t="s">
        <v>9232</v>
      </c>
    </row>
    <row r="10090" spans="1:7" x14ac:dyDescent="0.2">
      <c r="A10090" s="148" t="e">
        <f t="shared" si="158"/>
        <v>#REF!</v>
      </c>
      <c r="B10090" s="149" t="s">
        <v>16993</v>
      </c>
      <c r="C10090" s="149" t="s">
        <v>33946</v>
      </c>
      <c r="D10090" s="150" t="s">
        <v>33947</v>
      </c>
      <c r="E10090" s="149" t="s">
        <v>58</v>
      </c>
      <c r="F10090" s="151" t="s">
        <v>16765</v>
      </c>
      <c r="G10090" s="151" t="s">
        <v>10738</v>
      </c>
    </row>
    <row r="10091" spans="1:7" x14ac:dyDescent="0.2">
      <c r="A10091" s="148" t="e">
        <f t="shared" si="158"/>
        <v>#REF!</v>
      </c>
      <c r="B10091" s="149" t="s">
        <v>16993</v>
      </c>
      <c r="C10091" s="149" t="s">
        <v>33948</v>
      </c>
      <c r="D10091" s="150" t="s">
        <v>33949</v>
      </c>
      <c r="E10091" s="149" t="s">
        <v>58</v>
      </c>
      <c r="F10091" s="151" t="s">
        <v>28593</v>
      </c>
      <c r="G10091" s="151" t="s">
        <v>10514</v>
      </c>
    </row>
    <row r="10092" spans="1:7" x14ac:dyDescent="0.2">
      <c r="A10092" s="148" t="e">
        <f t="shared" si="158"/>
        <v>#REF!</v>
      </c>
      <c r="B10092" s="149" t="s">
        <v>16993</v>
      </c>
      <c r="C10092" s="149" t="s">
        <v>33950</v>
      </c>
      <c r="D10092" s="150" t="s">
        <v>33951</v>
      </c>
      <c r="E10092" s="149" t="s">
        <v>58</v>
      </c>
      <c r="F10092" s="151" t="s">
        <v>33952</v>
      </c>
      <c r="G10092" s="151" t="s">
        <v>16548</v>
      </c>
    </row>
    <row r="10093" spans="1:7" x14ac:dyDescent="0.2">
      <c r="A10093" s="148" t="e">
        <f t="shared" si="158"/>
        <v>#REF!</v>
      </c>
      <c r="B10093" s="149" t="s">
        <v>16993</v>
      </c>
      <c r="C10093" s="149" t="s">
        <v>33953</v>
      </c>
      <c r="D10093" s="150" t="s">
        <v>33954</v>
      </c>
      <c r="E10093" s="149" t="s">
        <v>58</v>
      </c>
      <c r="F10093" s="151" t="s">
        <v>12983</v>
      </c>
      <c r="G10093" s="151" t="s">
        <v>27482</v>
      </c>
    </row>
    <row r="10094" spans="1:7" x14ac:dyDescent="0.2">
      <c r="A10094" s="148" t="e">
        <f t="shared" si="158"/>
        <v>#REF!</v>
      </c>
      <c r="B10094" s="149" t="s">
        <v>16993</v>
      </c>
      <c r="C10094" s="149" t="s">
        <v>33955</v>
      </c>
      <c r="D10094" s="150" t="s">
        <v>33956</v>
      </c>
      <c r="E10094" s="149" t="s">
        <v>58</v>
      </c>
      <c r="F10094" s="151" t="s">
        <v>20069</v>
      </c>
      <c r="G10094" s="151" t="s">
        <v>18257</v>
      </c>
    </row>
    <row r="10095" spans="1:7" x14ac:dyDescent="0.2">
      <c r="A10095" s="148" t="e">
        <f t="shared" si="158"/>
        <v>#REF!</v>
      </c>
      <c r="B10095" s="149" t="s">
        <v>16993</v>
      </c>
      <c r="C10095" s="149" t="s">
        <v>33957</v>
      </c>
      <c r="D10095" s="150" t="s">
        <v>33958</v>
      </c>
      <c r="E10095" s="149" t="s">
        <v>58</v>
      </c>
      <c r="F10095" s="151" t="s">
        <v>29904</v>
      </c>
      <c r="G10095" s="151" t="s">
        <v>11293</v>
      </c>
    </row>
    <row r="10096" spans="1:7" x14ac:dyDescent="0.2">
      <c r="A10096" s="148" t="e">
        <f t="shared" si="158"/>
        <v>#REF!</v>
      </c>
      <c r="B10096" s="149" t="s">
        <v>16993</v>
      </c>
      <c r="C10096" s="149" t="s">
        <v>33959</v>
      </c>
      <c r="D10096" s="150" t="s">
        <v>33960</v>
      </c>
      <c r="E10096" s="149" t="s">
        <v>58</v>
      </c>
      <c r="F10096" s="151" t="s">
        <v>12887</v>
      </c>
      <c r="G10096" s="151" t="s">
        <v>10949</v>
      </c>
    </row>
    <row r="10097" spans="1:7" x14ac:dyDescent="0.2">
      <c r="A10097" s="148" t="e">
        <f t="shared" si="158"/>
        <v>#REF!</v>
      </c>
      <c r="B10097" s="149" t="s">
        <v>16993</v>
      </c>
      <c r="C10097" s="149" t="s">
        <v>33961</v>
      </c>
      <c r="D10097" s="150" t="s">
        <v>33962</v>
      </c>
      <c r="E10097" s="149" t="s">
        <v>58</v>
      </c>
      <c r="F10097" s="151" t="s">
        <v>33963</v>
      </c>
      <c r="G10097" s="151" t="s">
        <v>13905</v>
      </c>
    </row>
    <row r="10098" spans="1:7" x14ac:dyDescent="0.2">
      <c r="A10098" s="148" t="e">
        <f t="shared" si="158"/>
        <v>#REF!</v>
      </c>
      <c r="B10098" s="149" t="s">
        <v>16993</v>
      </c>
      <c r="C10098" s="149" t="s">
        <v>33964</v>
      </c>
      <c r="D10098" s="150" t="s">
        <v>33965</v>
      </c>
      <c r="E10098" s="149" t="s">
        <v>58</v>
      </c>
      <c r="F10098" s="151" t="s">
        <v>33966</v>
      </c>
      <c r="G10098" s="151" t="s">
        <v>33967</v>
      </c>
    </row>
    <row r="10099" spans="1:7" x14ac:dyDescent="0.2">
      <c r="A10099" s="148" t="e">
        <f t="shared" si="158"/>
        <v>#REF!</v>
      </c>
      <c r="B10099" s="149" t="s">
        <v>16993</v>
      </c>
      <c r="C10099" s="149" t="s">
        <v>33968</v>
      </c>
      <c r="D10099" s="150" t="s">
        <v>33969</v>
      </c>
      <c r="E10099" s="149" t="s">
        <v>58</v>
      </c>
      <c r="F10099" s="151" t="s">
        <v>17064</v>
      </c>
      <c r="G10099" s="151" t="s">
        <v>12465</v>
      </c>
    </row>
    <row r="10100" spans="1:7" x14ac:dyDescent="0.2">
      <c r="A10100" s="148" t="e">
        <f t="shared" si="158"/>
        <v>#REF!</v>
      </c>
      <c r="B10100" s="149" t="s">
        <v>16993</v>
      </c>
      <c r="C10100" s="149" t="s">
        <v>33970</v>
      </c>
      <c r="D10100" s="150" t="s">
        <v>33971</v>
      </c>
      <c r="E10100" s="149" t="s">
        <v>58</v>
      </c>
      <c r="F10100" s="151" t="s">
        <v>33972</v>
      </c>
      <c r="G10100" s="151" t="s">
        <v>33973</v>
      </c>
    </row>
    <row r="10101" spans="1:7" x14ac:dyDescent="0.2">
      <c r="A10101" s="148" t="e">
        <f t="shared" si="158"/>
        <v>#REF!</v>
      </c>
      <c r="B10101" s="149" t="s">
        <v>16993</v>
      </c>
      <c r="C10101" s="149" t="s">
        <v>33974</v>
      </c>
      <c r="D10101" s="150" t="s">
        <v>33975</v>
      </c>
      <c r="E10101" s="149" t="s">
        <v>58</v>
      </c>
      <c r="F10101" s="151" t="s">
        <v>33976</v>
      </c>
      <c r="G10101" s="151" t="s">
        <v>33977</v>
      </c>
    </row>
    <row r="10102" spans="1:7" x14ac:dyDescent="0.2">
      <c r="A10102" s="148" t="e">
        <f t="shared" si="158"/>
        <v>#REF!</v>
      </c>
      <c r="B10102" s="149" t="s">
        <v>16993</v>
      </c>
      <c r="C10102" s="149" t="s">
        <v>33978</v>
      </c>
      <c r="D10102" s="150" t="s">
        <v>33979</v>
      </c>
      <c r="E10102" s="149" t="s">
        <v>58</v>
      </c>
      <c r="F10102" s="151" t="s">
        <v>33980</v>
      </c>
      <c r="G10102" s="151" t="s">
        <v>33981</v>
      </c>
    </row>
    <row r="10103" spans="1:7" x14ac:dyDescent="0.2">
      <c r="A10103" s="148" t="e">
        <f t="shared" si="158"/>
        <v>#REF!</v>
      </c>
      <c r="B10103" s="149" t="s">
        <v>16993</v>
      </c>
      <c r="C10103" s="149" t="s">
        <v>33982</v>
      </c>
      <c r="D10103" s="150" t="s">
        <v>33983</v>
      </c>
      <c r="E10103" s="149" t="s">
        <v>58</v>
      </c>
      <c r="F10103" s="151" t="s">
        <v>33984</v>
      </c>
      <c r="G10103" s="151" t="s">
        <v>33985</v>
      </c>
    </row>
    <row r="10104" spans="1:7" x14ac:dyDescent="0.2">
      <c r="A10104" s="148" t="e">
        <f t="shared" si="158"/>
        <v>#REF!</v>
      </c>
      <c r="B10104" s="149" t="s">
        <v>16993</v>
      </c>
      <c r="C10104" s="149" t="s">
        <v>33986</v>
      </c>
      <c r="D10104" s="150" t="s">
        <v>33987</v>
      </c>
      <c r="E10104" s="149" t="s">
        <v>58</v>
      </c>
      <c r="F10104" s="151" t="s">
        <v>33988</v>
      </c>
      <c r="G10104" s="151" t="s">
        <v>33989</v>
      </c>
    </row>
    <row r="10105" spans="1:7" x14ac:dyDescent="0.2">
      <c r="A10105" s="148" t="e">
        <f t="shared" si="158"/>
        <v>#REF!</v>
      </c>
      <c r="B10105" s="149" t="s">
        <v>16993</v>
      </c>
      <c r="C10105" s="149" t="s">
        <v>33990</v>
      </c>
      <c r="D10105" s="150" t="s">
        <v>33991</v>
      </c>
      <c r="E10105" s="149" t="s">
        <v>58</v>
      </c>
      <c r="F10105" s="151" t="s">
        <v>33992</v>
      </c>
      <c r="G10105" s="151" t="s">
        <v>33993</v>
      </c>
    </row>
    <row r="10106" spans="1:7" ht="22.5" x14ac:dyDescent="0.2">
      <c r="A10106" s="148" t="e">
        <f t="shared" si="158"/>
        <v>#REF!</v>
      </c>
      <c r="B10106" s="149" t="s">
        <v>16993</v>
      </c>
      <c r="C10106" s="149" t="s">
        <v>33994</v>
      </c>
      <c r="D10106" s="150" t="s">
        <v>33995</v>
      </c>
      <c r="E10106" s="149" t="s">
        <v>58</v>
      </c>
      <c r="F10106" s="151" t="s">
        <v>33996</v>
      </c>
      <c r="G10106" s="151" t="s">
        <v>33997</v>
      </c>
    </row>
    <row r="10107" spans="1:7" ht="22.5" x14ac:dyDescent="0.2">
      <c r="A10107" s="148" t="e">
        <f t="shared" si="158"/>
        <v>#REF!</v>
      </c>
      <c r="B10107" s="149" t="s">
        <v>16993</v>
      </c>
      <c r="C10107" s="149" t="s">
        <v>33998</v>
      </c>
      <c r="D10107" s="150" t="s">
        <v>33999</v>
      </c>
      <c r="E10107" s="149" t="s">
        <v>58</v>
      </c>
      <c r="F10107" s="151" t="s">
        <v>34000</v>
      </c>
      <c r="G10107" s="151" t="s">
        <v>34001</v>
      </c>
    </row>
    <row r="10108" spans="1:7" ht="22.5" x14ac:dyDescent="0.2">
      <c r="A10108" s="148" t="e">
        <f t="shared" si="158"/>
        <v>#REF!</v>
      </c>
      <c r="B10108" s="149" t="s">
        <v>16993</v>
      </c>
      <c r="C10108" s="149" t="s">
        <v>34002</v>
      </c>
      <c r="D10108" s="150" t="s">
        <v>34003</v>
      </c>
      <c r="E10108" s="149" t="s">
        <v>58</v>
      </c>
      <c r="F10108" s="151" t="s">
        <v>34004</v>
      </c>
      <c r="G10108" s="151" t="s">
        <v>34005</v>
      </c>
    </row>
    <row r="10109" spans="1:7" ht="22.5" x14ac:dyDescent="0.2">
      <c r="A10109" s="148" t="e">
        <f t="shared" si="158"/>
        <v>#REF!</v>
      </c>
      <c r="B10109" s="149" t="s">
        <v>16993</v>
      </c>
      <c r="C10109" s="149" t="s">
        <v>34006</v>
      </c>
      <c r="D10109" s="150" t="s">
        <v>34007</v>
      </c>
      <c r="E10109" s="149" t="s">
        <v>58</v>
      </c>
      <c r="F10109" s="151" t="s">
        <v>34008</v>
      </c>
      <c r="G10109" s="151" t="s">
        <v>34009</v>
      </c>
    </row>
    <row r="10110" spans="1:7" ht="22.5" x14ac:dyDescent="0.2">
      <c r="A10110" s="148" t="e">
        <f t="shared" si="158"/>
        <v>#REF!</v>
      </c>
      <c r="B10110" s="149" t="s">
        <v>16993</v>
      </c>
      <c r="C10110" s="149" t="s">
        <v>34010</v>
      </c>
      <c r="D10110" s="150" t="s">
        <v>34011</v>
      </c>
      <c r="E10110" s="149" t="s">
        <v>58</v>
      </c>
      <c r="F10110" s="151" t="s">
        <v>34012</v>
      </c>
      <c r="G10110" s="151" t="s">
        <v>34013</v>
      </c>
    </row>
    <row r="10111" spans="1:7" ht="22.5" x14ac:dyDescent="0.2">
      <c r="A10111" s="148" t="e">
        <f t="shared" si="158"/>
        <v>#REF!</v>
      </c>
      <c r="B10111" s="149" t="s">
        <v>16993</v>
      </c>
      <c r="C10111" s="149" t="s">
        <v>34014</v>
      </c>
      <c r="D10111" s="150" t="s">
        <v>34015</v>
      </c>
      <c r="E10111" s="149" t="s">
        <v>58</v>
      </c>
      <c r="F10111" s="151" t="s">
        <v>34016</v>
      </c>
      <c r="G10111" s="151" t="s">
        <v>34017</v>
      </c>
    </row>
    <row r="10112" spans="1:7" ht="22.5" x14ac:dyDescent="0.2">
      <c r="A10112" s="148" t="e">
        <f t="shared" si="158"/>
        <v>#REF!</v>
      </c>
      <c r="B10112" s="149" t="s">
        <v>16993</v>
      </c>
      <c r="C10112" s="149" t="s">
        <v>34018</v>
      </c>
      <c r="D10112" s="150" t="s">
        <v>34019</v>
      </c>
      <c r="E10112" s="149" t="s">
        <v>58</v>
      </c>
      <c r="F10112" s="151" t="s">
        <v>34020</v>
      </c>
      <c r="G10112" s="151" t="s">
        <v>34021</v>
      </c>
    </row>
    <row r="10113" spans="1:7" ht="22.5" x14ac:dyDescent="0.2">
      <c r="A10113" s="148" t="e">
        <f t="shared" si="158"/>
        <v>#REF!</v>
      </c>
      <c r="B10113" s="149" t="s">
        <v>16993</v>
      </c>
      <c r="C10113" s="149" t="s">
        <v>34022</v>
      </c>
      <c r="D10113" s="150" t="s">
        <v>34023</v>
      </c>
      <c r="E10113" s="149" t="s">
        <v>58</v>
      </c>
      <c r="F10113" s="151" t="s">
        <v>34024</v>
      </c>
      <c r="G10113" s="151" t="s">
        <v>34025</v>
      </c>
    </row>
    <row r="10114" spans="1:7" ht="22.5" x14ac:dyDescent="0.2">
      <c r="A10114" s="148" t="e">
        <f t="shared" si="158"/>
        <v>#REF!</v>
      </c>
      <c r="B10114" s="149" t="s">
        <v>16993</v>
      </c>
      <c r="C10114" s="149" t="s">
        <v>34026</v>
      </c>
      <c r="D10114" s="150" t="s">
        <v>34027</v>
      </c>
      <c r="E10114" s="149" t="s">
        <v>58</v>
      </c>
      <c r="F10114" s="151" t="s">
        <v>34028</v>
      </c>
      <c r="G10114" s="151" t="s">
        <v>34029</v>
      </c>
    </row>
    <row r="10115" spans="1:7" ht="22.5" x14ac:dyDescent="0.2">
      <c r="A10115" s="148" t="e">
        <f t="shared" si="158"/>
        <v>#REF!</v>
      </c>
      <c r="B10115" s="149" t="s">
        <v>16993</v>
      </c>
      <c r="C10115" s="149" t="s">
        <v>34030</v>
      </c>
      <c r="D10115" s="150" t="s">
        <v>34031</v>
      </c>
      <c r="E10115" s="149" t="s">
        <v>58</v>
      </c>
      <c r="F10115" s="151" t="s">
        <v>34032</v>
      </c>
      <c r="G10115" s="151" t="s">
        <v>34033</v>
      </c>
    </row>
    <row r="10116" spans="1:7" ht="22.5" x14ac:dyDescent="0.2">
      <c r="A10116" s="148" t="e">
        <f t="shared" si="158"/>
        <v>#REF!</v>
      </c>
      <c r="B10116" s="149" t="s">
        <v>16993</v>
      </c>
      <c r="C10116" s="149" t="s">
        <v>34034</v>
      </c>
      <c r="D10116" s="150" t="s">
        <v>34035</v>
      </c>
      <c r="E10116" s="149" t="s">
        <v>58</v>
      </c>
      <c r="F10116" s="151" t="s">
        <v>34036</v>
      </c>
      <c r="G10116" s="151" t="s">
        <v>34037</v>
      </c>
    </row>
    <row r="10117" spans="1:7" ht="22.5" x14ac:dyDescent="0.2">
      <c r="A10117" s="148" t="e">
        <f t="shared" si="158"/>
        <v>#REF!</v>
      </c>
      <c r="B10117" s="149" t="s">
        <v>16993</v>
      </c>
      <c r="C10117" s="149" t="s">
        <v>34038</v>
      </c>
      <c r="D10117" s="150" t="s">
        <v>34039</v>
      </c>
      <c r="E10117" s="149" t="s">
        <v>58</v>
      </c>
      <c r="F10117" s="151" t="s">
        <v>34040</v>
      </c>
      <c r="G10117" s="151" t="s">
        <v>34041</v>
      </c>
    </row>
    <row r="10118" spans="1:7" ht="22.5" x14ac:dyDescent="0.2">
      <c r="A10118" s="148" t="e">
        <f t="shared" si="158"/>
        <v>#REF!</v>
      </c>
      <c r="B10118" s="149" t="s">
        <v>16993</v>
      </c>
      <c r="C10118" s="149" t="s">
        <v>34042</v>
      </c>
      <c r="D10118" s="150" t="s">
        <v>34043</v>
      </c>
      <c r="E10118" s="149" t="s">
        <v>58</v>
      </c>
      <c r="F10118" s="151" t="s">
        <v>34044</v>
      </c>
      <c r="G10118" s="151" t="s">
        <v>34045</v>
      </c>
    </row>
    <row r="10119" spans="1:7" ht="22.5" x14ac:dyDescent="0.2">
      <c r="A10119" s="148" t="e">
        <f t="shared" si="158"/>
        <v>#REF!</v>
      </c>
      <c r="B10119" s="149" t="s">
        <v>16993</v>
      </c>
      <c r="C10119" s="149" t="s">
        <v>34046</v>
      </c>
      <c r="D10119" s="150" t="s">
        <v>34047</v>
      </c>
      <c r="E10119" s="149" t="s">
        <v>58</v>
      </c>
      <c r="F10119" s="151" t="s">
        <v>34048</v>
      </c>
      <c r="G10119" s="151" t="s">
        <v>34049</v>
      </c>
    </row>
    <row r="10120" spans="1:7" ht="22.5" x14ac:dyDescent="0.2">
      <c r="A10120" s="148" t="e">
        <f t="shared" si="158"/>
        <v>#REF!</v>
      </c>
      <c r="B10120" s="149" t="s">
        <v>16993</v>
      </c>
      <c r="C10120" s="149" t="s">
        <v>34050</v>
      </c>
      <c r="D10120" s="150" t="s">
        <v>34051</v>
      </c>
      <c r="E10120" s="149" t="s">
        <v>58</v>
      </c>
      <c r="F10120" s="151" t="s">
        <v>34052</v>
      </c>
      <c r="G10120" s="151" t="s">
        <v>34053</v>
      </c>
    </row>
    <row r="10121" spans="1:7" ht="22.5" x14ac:dyDescent="0.2">
      <c r="A10121" s="148" t="e">
        <f t="shared" si="158"/>
        <v>#REF!</v>
      </c>
      <c r="B10121" s="149" t="s">
        <v>16993</v>
      </c>
      <c r="C10121" s="149" t="s">
        <v>34054</v>
      </c>
      <c r="D10121" s="150" t="s">
        <v>34055</v>
      </c>
      <c r="E10121" s="149" t="s">
        <v>58</v>
      </c>
      <c r="F10121" s="151" t="s">
        <v>13809</v>
      </c>
      <c r="G10121" s="151" t="s">
        <v>30620</v>
      </c>
    </row>
    <row r="10122" spans="1:7" ht="22.5" x14ac:dyDescent="0.2">
      <c r="A10122" s="148" t="e">
        <f t="shared" si="158"/>
        <v>#REF!</v>
      </c>
      <c r="B10122" s="149" t="s">
        <v>16993</v>
      </c>
      <c r="C10122" s="149" t="s">
        <v>34056</v>
      </c>
      <c r="D10122" s="150" t="s">
        <v>34057</v>
      </c>
      <c r="E10122" s="149" t="s">
        <v>58</v>
      </c>
      <c r="F10122" s="151" t="s">
        <v>34058</v>
      </c>
      <c r="G10122" s="151" t="s">
        <v>33414</v>
      </c>
    </row>
    <row r="10123" spans="1:7" ht="22.5" x14ac:dyDescent="0.2">
      <c r="A10123" s="148" t="e">
        <f t="shared" si="158"/>
        <v>#REF!</v>
      </c>
      <c r="B10123" s="149" t="s">
        <v>16993</v>
      </c>
      <c r="C10123" s="149" t="s">
        <v>34059</v>
      </c>
      <c r="D10123" s="150" t="s">
        <v>34060</v>
      </c>
      <c r="E10123" s="149" t="s">
        <v>58</v>
      </c>
      <c r="F10123" s="151" t="s">
        <v>34061</v>
      </c>
      <c r="G10123" s="151" t="s">
        <v>34062</v>
      </c>
    </row>
    <row r="10124" spans="1:7" ht="22.5" x14ac:dyDescent="0.2">
      <c r="A10124" s="148" t="e">
        <f t="shared" si="158"/>
        <v>#REF!</v>
      </c>
      <c r="B10124" s="149" t="s">
        <v>16993</v>
      </c>
      <c r="C10124" s="149" t="s">
        <v>34063</v>
      </c>
      <c r="D10124" s="150" t="s">
        <v>34064</v>
      </c>
      <c r="E10124" s="149" t="s">
        <v>58</v>
      </c>
      <c r="F10124" s="151" t="s">
        <v>16223</v>
      </c>
      <c r="G10124" s="151" t="s">
        <v>13790</v>
      </c>
    </row>
    <row r="10125" spans="1:7" ht="22.5" x14ac:dyDescent="0.2">
      <c r="A10125" s="148" t="e">
        <f t="shared" si="158"/>
        <v>#REF!</v>
      </c>
      <c r="B10125" s="149" t="s">
        <v>16993</v>
      </c>
      <c r="C10125" s="149" t="s">
        <v>34065</v>
      </c>
      <c r="D10125" s="150" t="s">
        <v>34066</v>
      </c>
      <c r="E10125" s="149" t="s">
        <v>58</v>
      </c>
      <c r="F10125" s="151" t="s">
        <v>34067</v>
      </c>
      <c r="G10125" s="151" t="s">
        <v>26411</v>
      </c>
    </row>
    <row r="10126" spans="1:7" ht="22.5" x14ac:dyDescent="0.2">
      <c r="A10126" s="148" t="e">
        <f t="shared" si="158"/>
        <v>#REF!</v>
      </c>
      <c r="B10126" s="149" t="s">
        <v>16993</v>
      </c>
      <c r="C10126" s="149" t="s">
        <v>34068</v>
      </c>
      <c r="D10126" s="150" t="s">
        <v>34069</v>
      </c>
      <c r="E10126" s="149" t="s">
        <v>58</v>
      </c>
      <c r="F10126" s="151" t="s">
        <v>33302</v>
      </c>
      <c r="G10126" s="151" t="s">
        <v>12501</v>
      </c>
    </row>
    <row r="10127" spans="1:7" ht="22.5" x14ac:dyDescent="0.2">
      <c r="A10127" s="148" t="e">
        <f t="shared" si="158"/>
        <v>#REF!</v>
      </c>
      <c r="B10127" s="149" t="s">
        <v>16993</v>
      </c>
      <c r="C10127" s="149" t="s">
        <v>34070</v>
      </c>
      <c r="D10127" s="150" t="s">
        <v>34071</v>
      </c>
      <c r="E10127" s="149" t="s">
        <v>58</v>
      </c>
      <c r="F10127" s="151" t="s">
        <v>10127</v>
      </c>
      <c r="G10127" s="151" t="s">
        <v>33580</v>
      </c>
    </row>
    <row r="10128" spans="1:7" ht="22.5" x14ac:dyDescent="0.2">
      <c r="A10128" s="148" t="e">
        <f t="shared" si="158"/>
        <v>#REF!</v>
      </c>
      <c r="B10128" s="149" t="s">
        <v>16993</v>
      </c>
      <c r="C10128" s="149" t="s">
        <v>34072</v>
      </c>
      <c r="D10128" s="150" t="s">
        <v>34073</v>
      </c>
      <c r="E10128" s="149" t="s">
        <v>58</v>
      </c>
      <c r="F10128" s="151" t="s">
        <v>34074</v>
      </c>
      <c r="G10128" s="151" t="s">
        <v>34075</v>
      </c>
    </row>
    <row r="10129" spans="1:7" ht="22.5" x14ac:dyDescent="0.2">
      <c r="A10129" s="148" t="e">
        <f t="shared" si="158"/>
        <v>#REF!</v>
      </c>
      <c r="B10129" s="149" t="s">
        <v>16993</v>
      </c>
      <c r="C10129" s="149" t="s">
        <v>34076</v>
      </c>
      <c r="D10129" s="150" t="s">
        <v>34077</v>
      </c>
      <c r="E10129" s="149" t="s">
        <v>58</v>
      </c>
      <c r="F10129" s="151" t="s">
        <v>34078</v>
      </c>
      <c r="G10129" s="151" t="s">
        <v>34079</v>
      </c>
    </row>
    <row r="10130" spans="1:7" x14ac:dyDescent="0.2">
      <c r="A10130" s="148" t="e">
        <f t="shared" si="158"/>
        <v>#REF!</v>
      </c>
      <c r="B10130" s="149" t="s">
        <v>16993</v>
      </c>
      <c r="C10130" s="149" t="s">
        <v>34080</v>
      </c>
      <c r="D10130" s="150" t="s">
        <v>34081</v>
      </c>
      <c r="E10130" s="149" t="s">
        <v>58</v>
      </c>
      <c r="F10130" s="151" t="s">
        <v>34082</v>
      </c>
      <c r="G10130" s="151" t="s">
        <v>34083</v>
      </c>
    </row>
    <row r="10131" spans="1:7" x14ac:dyDescent="0.2">
      <c r="A10131" s="148" t="e">
        <f t="shared" si="158"/>
        <v>#REF!</v>
      </c>
      <c r="B10131" s="149" t="s">
        <v>16993</v>
      </c>
      <c r="C10131" s="149" t="s">
        <v>34084</v>
      </c>
      <c r="D10131" s="150" t="s">
        <v>34085</v>
      </c>
      <c r="E10131" s="149" t="s">
        <v>58</v>
      </c>
      <c r="F10131" s="151" t="s">
        <v>34086</v>
      </c>
      <c r="G10131" s="151" t="s">
        <v>34087</v>
      </c>
    </row>
    <row r="10132" spans="1:7" x14ac:dyDescent="0.2">
      <c r="A10132" s="148" t="e">
        <f t="shared" si="158"/>
        <v>#REF!</v>
      </c>
      <c r="B10132" s="149" t="s">
        <v>16993</v>
      </c>
      <c r="C10132" s="149" t="s">
        <v>34088</v>
      </c>
      <c r="D10132" s="150" t="s">
        <v>34089</v>
      </c>
      <c r="E10132" s="149" t="s">
        <v>58</v>
      </c>
      <c r="F10132" s="151" t="s">
        <v>34090</v>
      </c>
      <c r="G10132" s="151" t="s">
        <v>34091</v>
      </c>
    </row>
    <row r="10133" spans="1:7" x14ac:dyDescent="0.2">
      <c r="A10133" s="148" t="e">
        <f t="shared" si="158"/>
        <v>#REF!</v>
      </c>
      <c r="B10133" s="149" t="s">
        <v>16993</v>
      </c>
      <c r="C10133" s="149" t="s">
        <v>34092</v>
      </c>
      <c r="D10133" s="150" t="s">
        <v>34093</v>
      </c>
      <c r="E10133" s="149" t="s">
        <v>58</v>
      </c>
      <c r="F10133" s="151" t="s">
        <v>34094</v>
      </c>
      <c r="G10133" s="151" t="s">
        <v>34095</v>
      </c>
    </row>
    <row r="10134" spans="1:7" ht="22.5" x14ac:dyDescent="0.2">
      <c r="A10134" s="148" t="e">
        <f t="shared" si="158"/>
        <v>#REF!</v>
      </c>
      <c r="B10134" s="149" t="s">
        <v>16993</v>
      </c>
      <c r="C10134" s="149" t="s">
        <v>34096</v>
      </c>
      <c r="D10134" s="150" t="s">
        <v>34097</v>
      </c>
      <c r="E10134" s="149" t="s">
        <v>58</v>
      </c>
      <c r="F10134" s="151" t="s">
        <v>32770</v>
      </c>
      <c r="G10134" s="151" t="s">
        <v>8689</v>
      </c>
    </row>
    <row r="10135" spans="1:7" ht="22.5" x14ac:dyDescent="0.2">
      <c r="A10135" s="148" t="e">
        <f t="shared" si="158"/>
        <v>#REF!</v>
      </c>
      <c r="B10135" s="149" t="s">
        <v>16993</v>
      </c>
      <c r="C10135" s="149" t="s">
        <v>34098</v>
      </c>
      <c r="D10135" s="150" t="s">
        <v>34099</v>
      </c>
      <c r="E10135" s="149" t="s">
        <v>58</v>
      </c>
      <c r="F10135" s="151" t="s">
        <v>34100</v>
      </c>
      <c r="G10135" s="151" t="s">
        <v>34101</v>
      </c>
    </row>
    <row r="10136" spans="1:7" ht="22.5" x14ac:dyDescent="0.2">
      <c r="A10136" s="148" t="e">
        <f t="shared" si="158"/>
        <v>#REF!</v>
      </c>
      <c r="B10136" s="149" t="s">
        <v>16993</v>
      </c>
      <c r="C10136" s="149" t="s">
        <v>34102</v>
      </c>
      <c r="D10136" s="150" t="s">
        <v>34103</v>
      </c>
      <c r="E10136" s="149" t="s">
        <v>58</v>
      </c>
      <c r="F10136" s="151" t="s">
        <v>15470</v>
      </c>
      <c r="G10136" s="151" t="s">
        <v>9593</v>
      </c>
    </row>
    <row r="10137" spans="1:7" ht="22.5" x14ac:dyDescent="0.2">
      <c r="A10137" s="148" t="e">
        <f t="shared" si="158"/>
        <v>#REF!</v>
      </c>
      <c r="B10137" s="149" t="s">
        <v>16993</v>
      </c>
      <c r="C10137" s="149" t="s">
        <v>34104</v>
      </c>
      <c r="D10137" s="150" t="s">
        <v>34105</v>
      </c>
      <c r="E10137" s="149" t="s">
        <v>58</v>
      </c>
      <c r="F10137" s="151" t="s">
        <v>34106</v>
      </c>
      <c r="G10137" s="151" t="s">
        <v>9476</v>
      </c>
    </row>
    <row r="10138" spans="1:7" x14ac:dyDescent="0.2">
      <c r="A10138" s="148" t="e">
        <f t="shared" si="158"/>
        <v>#REF!</v>
      </c>
      <c r="B10138" s="149" t="s">
        <v>16993</v>
      </c>
      <c r="C10138" s="149" t="s">
        <v>34107</v>
      </c>
      <c r="D10138" s="150" t="s">
        <v>34108</v>
      </c>
      <c r="E10138" s="149" t="s">
        <v>58</v>
      </c>
      <c r="F10138" s="151" t="s">
        <v>34109</v>
      </c>
      <c r="G10138" s="151" t="s">
        <v>34110</v>
      </c>
    </row>
    <row r="10139" spans="1:7" x14ac:dyDescent="0.2">
      <c r="A10139" s="148" t="e">
        <f t="shared" si="158"/>
        <v>#REF!</v>
      </c>
      <c r="B10139" s="149" t="s">
        <v>16993</v>
      </c>
      <c r="C10139" s="149" t="s">
        <v>34111</v>
      </c>
      <c r="D10139" s="150" t="s">
        <v>34112</v>
      </c>
      <c r="E10139" s="149" t="s">
        <v>58</v>
      </c>
      <c r="F10139" s="151" t="s">
        <v>17740</v>
      </c>
      <c r="G10139" s="151" t="s">
        <v>19830</v>
      </c>
    </row>
    <row r="10140" spans="1:7" x14ac:dyDescent="0.2">
      <c r="A10140" s="148" t="e">
        <f t="shared" si="158"/>
        <v>#REF!</v>
      </c>
      <c r="B10140" s="149" t="s">
        <v>16993</v>
      </c>
      <c r="C10140" s="149" t="s">
        <v>34113</v>
      </c>
      <c r="D10140" s="150" t="s">
        <v>34114</v>
      </c>
      <c r="E10140" s="149" t="s">
        <v>58</v>
      </c>
      <c r="F10140" s="151" t="s">
        <v>33010</v>
      </c>
      <c r="G10140" s="151" t="s">
        <v>9406</v>
      </c>
    </row>
    <row r="10141" spans="1:7" x14ac:dyDescent="0.2">
      <c r="A10141" s="148" t="e">
        <f t="shared" si="158"/>
        <v>#REF!</v>
      </c>
      <c r="B10141" s="149" t="s">
        <v>16993</v>
      </c>
      <c r="C10141" s="149" t="s">
        <v>34115</v>
      </c>
      <c r="D10141" s="150" t="s">
        <v>34116</v>
      </c>
      <c r="E10141" s="149" t="s">
        <v>58</v>
      </c>
      <c r="F10141" s="151" t="s">
        <v>16985</v>
      </c>
      <c r="G10141" s="151" t="s">
        <v>14284</v>
      </c>
    </row>
    <row r="10142" spans="1:7" x14ac:dyDescent="0.2">
      <c r="A10142" s="148" t="e">
        <f t="shared" si="158"/>
        <v>#REF!</v>
      </c>
      <c r="B10142" s="149" t="s">
        <v>16993</v>
      </c>
      <c r="C10142" s="149" t="s">
        <v>34117</v>
      </c>
      <c r="D10142" s="150" t="s">
        <v>34118</v>
      </c>
      <c r="E10142" s="149" t="s">
        <v>58</v>
      </c>
      <c r="F10142" s="151" t="s">
        <v>29928</v>
      </c>
      <c r="G10142" s="151" t="s">
        <v>26772</v>
      </c>
    </row>
    <row r="10143" spans="1:7" x14ac:dyDescent="0.2">
      <c r="A10143" s="148" t="e">
        <f t="shared" si="158"/>
        <v>#REF!</v>
      </c>
      <c r="B10143" s="149" t="s">
        <v>16993</v>
      </c>
      <c r="C10143" s="149" t="s">
        <v>34119</v>
      </c>
      <c r="D10143" s="150" t="s">
        <v>34120</v>
      </c>
      <c r="E10143" s="149" t="s">
        <v>58</v>
      </c>
      <c r="F10143" s="151" t="s">
        <v>34121</v>
      </c>
      <c r="G10143" s="151" t="s">
        <v>34122</v>
      </c>
    </row>
    <row r="10144" spans="1:7" x14ac:dyDescent="0.2">
      <c r="A10144" s="148" t="e">
        <f t="shared" si="158"/>
        <v>#REF!</v>
      </c>
      <c r="B10144" s="149" t="s">
        <v>16993</v>
      </c>
      <c r="C10144" s="149" t="s">
        <v>34123</v>
      </c>
      <c r="D10144" s="150" t="s">
        <v>34124</v>
      </c>
      <c r="E10144" s="149" t="s">
        <v>58</v>
      </c>
      <c r="F10144" s="151" t="s">
        <v>34125</v>
      </c>
      <c r="G10144" s="151" t="s">
        <v>20732</v>
      </c>
    </row>
    <row r="10145" spans="1:7" x14ac:dyDescent="0.2">
      <c r="A10145" s="148" t="e">
        <f t="shared" si="158"/>
        <v>#REF!</v>
      </c>
      <c r="B10145" s="149" t="s">
        <v>16993</v>
      </c>
      <c r="C10145" s="149" t="s">
        <v>34126</v>
      </c>
      <c r="D10145" s="150" t="s">
        <v>34127</v>
      </c>
      <c r="E10145" s="149" t="s">
        <v>58</v>
      </c>
      <c r="F10145" s="151" t="s">
        <v>34128</v>
      </c>
      <c r="G10145" s="151" t="s">
        <v>34129</v>
      </c>
    </row>
    <row r="10146" spans="1:7" ht="22.5" x14ac:dyDescent="0.2">
      <c r="A10146" s="148" t="e">
        <f t="shared" si="158"/>
        <v>#REF!</v>
      </c>
      <c r="B10146" s="149" t="s">
        <v>16993</v>
      </c>
      <c r="C10146" s="149" t="s">
        <v>34130</v>
      </c>
      <c r="D10146" s="150" t="s">
        <v>34131</v>
      </c>
      <c r="E10146" s="149" t="s">
        <v>58</v>
      </c>
      <c r="F10146" s="151" t="s">
        <v>34132</v>
      </c>
      <c r="G10146" s="151" t="s">
        <v>34133</v>
      </c>
    </row>
    <row r="10147" spans="1:7" ht="22.5" x14ac:dyDescent="0.2">
      <c r="A10147" s="148" t="e">
        <f t="shared" si="158"/>
        <v>#REF!</v>
      </c>
      <c r="B10147" s="149" t="s">
        <v>16993</v>
      </c>
      <c r="C10147" s="149" t="s">
        <v>34134</v>
      </c>
      <c r="D10147" s="150" t="s">
        <v>34135</v>
      </c>
      <c r="E10147" s="149" t="s">
        <v>58</v>
      </c>
      <c r="F10147" s="151" t="s">
        <v>34136</v>
      </c>
      <c r="G10147" s="151" t="s">
        <v>34137</v>
      </c>
    </row>
    <row r="10148" spans="1:7" ht="22.5" x14ac:dyDescent="0.2">
      <c r="A10148" s="148" t="e">
        <f t="shared" si="158"/>
        <v>#REF!</v>
      </c>
      <c r="B10148" s="149" t="s">
        <v>16993</v>
      </c>
      <c r="C10148" s="149" t="s">
        <v>34138</v>
      </c>
      <c r="D10148" s="150" t="s">
        <v>34139</v>
      </c>
      <c r="E10148" s="149" t="s">
        <v>58</v>
      </c>
      <c r="F10148" s="151" t="s">
        <v>34140</v>
      </c>
      <c r="G10148" s="151" t="s">
        <v>34141</v>
      </c>
    </row>
    <row r="10149" spans="1:7" ht="22.5" x14ac:dyDescent="0.2">
      <c r="A10149" s="148" t="e">
        <f t="shared" ref="A10149:A10212" si="159">CONCATENAR</f>
        <v>#REF!</v>
      </c>
      <c r="B10149" s="149" t="s">
        <v>16993</v>
      </c>
      <c r="C10149" s="149" t="s">
        <v>34142</v>
      </c>
      <c r="D10149" s="150" t="s">
        <v>34143</v>
      </c>
      <c r="E10149" s="149" t="s">
        <v>58</v>
      </c>
      <c r="F10149" s="151" t="s">
        <v>34144</v>
      </c>
      <c r="G10149" s="151" t="s">
        <v>34145</v>
      </c>
    </row>
    <row r="10150" spans="1:7" ht="22.5" x14ac:dyDescent="0.2">
      <c r="A10150" s="148" t="e">
        <f t="shared" si="159"/>
        <v>#REF!</v>
      </c>
      <c r="B10150" s="149" t="s">
        <v>16993</v>
      </c>
      <c r="C10150" s="149" t="s">
        <v>34146</v>
      </c>
      <c r="D10150" s="150" t="s">
        <v>34147</v>
      </c>
      <c r="E10150" s="149" t="s">
        <v>58</v>
      </c>
      <c r="F10150" s="151" t="s">
        <v>34148</v>
      </c>
      <c r="G10150" s="151" t="s">
        <v>34149</v>
      </c>
    </row>
    <row r="10151" spans="1:7" x14ac:dyDescent="0.2">
      <c r="A10151" s="148" t="e">
        <f t="shared" si="159"/>
        <v>#REF!</v>
      </c>
      <c r="B10151" s="149" t="s">
        <v>16993</v>
      </c>
      <c r="C10151" s="149" t="s">
        <v>34150</v>
      </c>
      <c r="D10151" s="150" t="s">
        <v>34151</v>
      </c>
      <c r="E10151" s="149" t="s">
        <v>58</v>
      </c>
      <c r="F10151" s="151" t="s">
        <v>34152</v>
      </c>
      <c r="G10151" s="151" t="s">
        <v>34153</v>
      </c>
    </row>
    <row r="10152" spans="1:7" ht="22.5" x14ac:dyDescent="0.2">
      <c r="A10152" s="148" t="e">
        <f t="shared" si="159"/>
        <v>#REF!</v>
      </c>
      <c r="B10152" s="149" t="s">
        <v>16993</v>
      </c>
      <c r="C10152" s="149" t="s">
        <v>34154</v>
      </c>
      <c r="D10152" s="150" t="s">
        <v>34155</v>
      </c>
      <c r="E10152" s="149" t="s">
        <v>58</v>
      </c>
      <c r="F10152" s="151" t="s">
        <v>34156</v>
      </c>
      <c r="G10152" s="151" t="s">
        <v>34157</v>
      </c>
    </row>
    <row r="10153" spans="1:7" ht="22.5" x14ac:dyDescent="0.2">
      <c r="A10153" s="148" t="e">
        <f t="shared" si="159"/>
        <v>#REF!</v>
      </c>
      <c r="B10153" s="149" t="s">
        <v>16993</v>
      </c>
      <c r="C10153" s="149" t="s">
        <v>34158</v>
      </c>
      <c r="D10153" s="150" t="s">
        <v>34159</v>
      </c>
      <c r="E10153" s="149" t="s">
        <v>58</v>
      </c>
      <c r="F10153" s="151" t="s">
        <v>34160</v>
      </c>
      <c r="G10153" s="151" t="s">
        <v>34161</v>
      </c>
    </row>
    <row r="10154" spans="1:7" ht="22.5" x14ac:dyDescent="0.2">
      <c r="A10154" s="148" t="e">
        <f t="shared" si="159"/>
        <v>#REF!</v>
      </c>
      <c r="B10154" s="149" t="s">
        <v>16993</v>
      </c>
      <c r="C10154" s="149" t="s">
        <v>34162</v>
      </c>
      <c r="D10154" s="150" t="s">
        <v>34163</v>
      </c>
      <c r="E10154" s="149" t="s">
        <v>58</v>
      </c>
      <c r="F10154" s="151" t="s">
        <v>34164</v>
      </c>
      <c r="G10154" s="151" t="s">
        <v>34165</v>
      </c>
    </row>
    <row r="10155" spans="1:7" ht="22.5" x14ac:dyDescent="0.2">
      <c r="A10155" s="148" t="e">
        <f t="shared" si="159"/>
        <v>#REF!</v>
      </c>
      <c r="B10155" s="149" t="s">
        <v>16993</v>
      </c>
      <c r="C10155" s="149" t="s">
        <v>34166</v>
      </c>
      <c r="D10155" s="150" t="s">
        <v>34167</v>
      </c>
      <c r="E10155" s="149" t="s">
        <v>58</v>
      </c>
      <c r="F10155" s="151" t="s">
        <v>10943</v>
      </c>
      <c r="G10155" s="151" t="s">
        <v>34168</v>
      </c>
    </row>
    <row r="10156" spans="1:7" x14ac:dyDescent="0.2">
      <c r="A10156" s="148" t="e">
        <f t="shared" si="159"/>
        <v>#REF!</v>
      </c>
      <c r="B10156" s="149" t="s">
        <v>16993</v>
      </c>
      <c r="C10156" s="149" t="s">
        <v>34169</v>
      </c>
      <c r="D10156" s="150" t="s">
        <v>34170</v>
      </c>
      <c r="E10156" s="149" t="s">
        <v>58</v>
      </c>
      <c r="F10156" s="151" t="s">
        <v>34171</v>
      </c>
      <c r="G10156" s="151" t="s">
        <v>34172</v>
      </c>
    </row>
    <row r="10157" spans="1:7" ht="22.5" x14ac:dyDescent="0.2">
      <c r="A10157" s="148" t="e">
        <f t="shared" si="159"/>
        <v>#REF!</v>
      </c>
      <c r="B10157" s="149" t="s">
        <v>16993</v>
      </c>
      <c r="C10157" s="149" t="s">
        <v>34173</v>
      </c>
      <c r="D10157" s="150" t="s">
        <v>34174</v>
      </c>
      <c r="E10157" s="149" t="s">
        <v>58</v>
      </c>
      <c r="F10157" s="151" t="s">
        <v>34175</v>
      </c>
      <c r="G10157" s="151" t="s">
        <v>34176</v>
      </c>
    </row>
    <row r="10158" spans="1:7" ht="22.5" x14ac:dyDescent="0.2">
      <c r="A10158" s="148" t="e">
        <f t="shared" si="159"/>
        <v>#REF!</v>
      </c>
      <c r="B10158" s="149" t="s">
        <v>16993</v>
      </c>
      <c r="C10158" s="149" t="s">
        <v>34177</v>
      </c>
      <c r="D10158" s="150" t="s">
        <v>34178</v>
      </c>
      <c r="E10158" s="149" t="s">
        <v>58</v>
      </c>
      <c r="F10158" s="151" t="s">
        <v>34179</v>
      </c>
      <c r="G10158" s="151" t="s">
        <v>34180</v>
      </c>
    </row>
    <row r="10159" spans="1:7" ht="22.5" x14ac:dyDescent="0.2">
      <c r="A10159" s="148" t="e">
        <f t="shared" si="159"/>
        <v>#REF!</v>
      </c>
      <c r="B10159" s="149" t="s">
        <v>16993</v>
      </c>
      <c r="C10159" s="149" t="s">
        <v>34181</v>
      </c>
      <c r="D10159" s="150" t="s">
        <v>34182</v>
      </c>
      <c r="E10159" s="149" t="s">
        <v>58</v>
      </c>
      <c r="F10159" s="151" t="s">
        <v>34183</v>
      </c>
      <c r="G10159" s="151" t="s">
        <v>34184</v>
      </c>
    </row>
    <row r="10160" spans="1:7" ht="22.5" x14ac:dyDescent="0.2">
      <c r="A10160" s="148" t="e">
        <f t="shared" si="159"/>
        <v>#REF!</v>
      </c>
      <c r="B10160" s="149" t="s">
        <v>16993</v>
      </c>
      <c r="C10160" s="149" t="s">
        <v>34185</v>
      </c>
      <c r="D10160" s="150" t="s">
        <v>34186</v>
      </c>
      <c r="E10160" s="149" t="s">
        <v>58</v>
      </c>
      <c r="F10160" s="151" t="s">
        <v>30943</v>
      </c>
      <c r="G10160" s="151" t="s">
        <v>34187</v>
      </c>
    </row>
    <row r="10161" spans="1:7" ht="22.5" x14ac:dyDescent="0.2">
      <c r="A10161" s="148" t="e">
        <f t="shared" si="159"/>
        <v>#REF!</v>
      </c>
      <c r="B10161" s="149" t="s">
        <v>16993</v>
      </c>
      <c r="C10161" s="149" t="s">
        <v>34188</v>
      </c>
      <c r="D10161" s="150" t="s">
        <v>34189</v>
      </c>
      <c r="E10161" s="149" t="s">
        <v>58</v>
      </c>
      <c r="F10161" s="151" t="s">
        <v>15506</v>
      </c>
      <c r="G10161" s="151" t="s">
        <v>34190</v>
      </c>
    </row>
    <row r="10162" spans="1:7" x14ac:dyDescent="0.2">
      <c r="A10162" s="148" t="e">
        <f t="shared" si="159"/>
        <v>#REF!</v>
      </c>
      <c r="B10162" s="149" t="s">
        <v>16993</v>
      </c>
      <c r="C10162" s="149" t="s">
        <v>34191</v>
      </c>
      <c r="D10162" s="150" t="s">
        <v>34192</v>
      </c>
      <c r="E10162" s="149" t="s">
        <v>58</v>
      </c>
      <c r="F10162" s="151" t="s">
        <v>34193</v>
      </c>
      <c r="G10162" s="151" t="s">
        <v>34194</v>
      </c>
    </row>
    <row r="10163" spans="1:7" x14ac:dyDescent="0.2">
      <c r="A10163" s="148" t="e">
        <f t="shared" si="159"/>
        <v>#REF!</v>
      </c>
      <c r="B10163" s="149" t="s">
        <v>16993</v>
      </c>
      <c r="C10163" s="149" t="s">
        <v>34195</v>
      </c>
      <c r="D10163" s="150" t="s">
        <v>34196</v>
      </c>
      <c r="E10163" s="149" t="s">
        <v>58</v>
      </c>
      <c r="F10163" s="151" t="s">
        <v>34197</v>
      </c>
      <c r="G10163" s="151" t="s">
        <v>16016</v>
      </c>
    </row>
    <row r="10164" spans="1:7" ht="22.5" x14ac:dyDescent="0.2">
      <c r="A10164" s="148" t="e">
        <f t="shared" si="159"/>
        <v>#REF!</v>
      </c>
      <c r="B10164" s="149" t="s">
        <v>16993</v>
      </c>
      <c r="C10164" s="149" t="s">
        <v>34198</v>
      </c>
      <c r="D10164" s="150" t="s">
        <v>34199</v>
      </c>
      <c r="E10164" s="149" t="s">
        <v>58</v>
      </c>
      <c r="F10164" s="151" t="s">
        <v>34200</v>
      </c>
      <c r="G10164" s="151" t="s">
        <v>34201</v>
      </c>
    </row>
    <row r="10165" spans="1:7" x14ac:dyDescent="0.2">
      <c r="A10165" s="148" t="e">
        <f t="shared" si="159"/>
        <v>#REF!</v>
      </c>
      <c r="B10165" s="149" t="s">
        <v>16993</v>
      </c>
      <c r="C10165" s="149" t="s">
        <v>34202</v>
      </c>
      <c r="D10165" s="150" t="s">
        <v>34203</v>
      </c>
      <c r="E10165" s="149" t="s">
        <v>58</v>
      </c>
      <c r="F10165" s="151" t="s">
        <v>9970</v>
      </c>
      <c r="G10165" s="151" t="s">
        <v>9604</v>
      </c>
    </row>
    <row r="10166" spans="1:7" ht="22.5" x14ac:dyDescent="0.2">
      <c r="A10166" s="148" t="e">
        <f t="shared" si="159"/>
        <v>#REF!</v>
      </c>
      <c r="B10166" s="149" t="s">
        <v>16993</v>
      </c>
      <c r="C10166" s="149" t="s">
        <v>34204</v>
      </c>
      <c r="D10166" s="150" t="s">
        <v>34205</v>
      </c>
      <c r="E10166" s="149" t="s">
        <v>58</v>
      </c>
      <c r="F10166" s="151" t="s">
        <v>34206</v>
      </c>
      <c r="G10166" s="151" t="s">
        <v>34207</v>
      </c>
    </row>
    <row r="10167" spans="1:7" ht="22.5" x14ac:dyDescent="0.2">
      <c r="A10167" s="148" t="e">
        <f t="shared" si="159"/>
        <v>#REF!</v>
      </c>
      <c r="B10167" s="149" t="s">
        <v>16993</v>
      </c>
      <c r="C10167" s="149" t="s">
        <v>34208</v>
      </c>
      <c r="D10167" s="150" t="s">
        <v>34209</v>
      </c>
      <c r="E10167" s="149" t="s">
        <v>58</v>
      </c>
      <c r="F10167" s="151" t="s">
        <v>34210</v>
      </c>
      <c r="G10167" s="151" t="s">
        <v>34211</v>
      </c>
    </row>
    <row r="10168" spans="1:7" ht="22.5" x14ac:dyDescent="0.2">
      <c r="A10168" s="148" t="e">
        <f t="shared" si="159"/>
        <v>#REF!</v>
      </c>
      <c r="B10168" s="149" t="s">
        <v>16993</v>
      </c>
      <c r="C10168" s="149" t="s">
        <v>34212</v>
      </c>
      <c r="D10168" s="150" t="s">
        <v>34213</v>
      </c>
      <c r="E10168" s="149" t="s">
        <v>58</v>
      </c>
      <c r="F10168" s="151" t="s">
        <v>34214</v>
      </c>
      <c r="G10168" s="151" t="s">
        <v>34215</v>
      </c>
    </row>
    <row r="10169" spans="1:7" ht="22.5" x14ac:dyDescent="0.2">
      <c r="A10169" s="148" t="e">
        <f t="shared" si="159"/>
        <v>#REF!</v>
      </c>
      <c r="B10169" s="149" t="s">
        <v>16993</v>
      </c>
      <c r="C10169" s="149" t="s">
        <v>34216</v>
      </c>
      <c r="D10169" s="150" t="s">
        <v>34217</v>
      </c>
      <c r="E10169" s="149" t="s">
        <v>58</v>
      </c>
      <c r="F10169" s="151" t="s">
        <v>34218</v>
      </c>
      <c r="G10169" s="151" t="s">
        <v>34219</v>
      </c>
    </row>
    <row r="10170" spans="1:7" ht="22.5" x14ac:dyDescent="0.2">
      <c r="A10170" s="148" t="e">
        <f t="shared" si="159"/>
        <v>#REF!</v>
      </c>
      <c r="B10170" s="149" t="s">
        <v>16993</v>
      </c>
      <c r="C10170" s="149" t="s">
        <v>34220</v>
      </c>
      <c r="D10170" s="150" t="s">
        <v>34221</v>
      </c>
      <c r="E10170" s="149" t="s">
        <v>58</v>
      </c>
      <c r="F10170" s="151" t="s">
        <v>34222</v>
      </c>
      <c r="G10170" s="151" t="s">
        <v>34223</v>
      </c>
    </row>
    <row r="10171" spans="1:7" ht="22.5" x14ac:dyDescent="0.2">
      <c r="A10171" s="148" t="e">
        <f t="shared" si="159"/>
        <v>#REF!</v>
      </c>
      <c r="B10171" s="149" t="s">
        <v>16993</v>
      </c>
      <c r="C10171" s="149" t="s">
        <v>34224</v>
      </c>
      <c r="D10171" s="150" t="s">
        <v>34225</v>
      </c>
      <c r="E10171" s="149" t="s">
        <v>58</v>
      </c>
      <c r="F10171" s="151" t="s">
        <v>34226</v>
      </c>
      <c r="G10171" s="151" t="s">
        <v>34227</v>
      </c>
    </row>
    <row r="10172" spans="1:7" ht="22.5" x14ac:dyDescent="0.2">
      <c r="A10172" s="148" t="e">
        <f t="shared" si="159"/>
        <v>#REF!</v>
      </c>
      <c r="B10172" s="149" t="s">
        <v>16993</v>
      </c>
      <c r="C10172" s="149" t="s">
        <v>34228</v>
      </c>
      <c r="D10172" s="150" t="s">
        <v>34229</v>
      </c>
      <c r="E10172" s="149" t="s">
        <v>58</v>
      </c>
      <c r="F10172" s="151" t="s">
        <v>34230</v>
      </c>
      <c r="G10172" s="151" t="s">
        <v>34231</v>
      </c>
    </row>
    <row r="10173" spans="1:7" ht="22.5" x14ac:dyDescent="0.2">
      <c r="A10173" s="148" t="e">
        <f t="shared" si="159"/>
        <v>#REF!</v>
      </c>
      <c r="B10173" s="149" t="s">
        <v>16993</v>
      </c>
      <c r="C10173" s="149" t="s">
        <v>34232</v>
      </c>
      <c r="D10173" s="150" t="s">
        <v>34233</v>
      </c>
      <c r="E10173" s="149" t="s">
        <v>58</v>
      </c>
      <c r="F10173" s="151" t="s">
        <v>34234</v>
      </c>
      <c r="G10173" s="151" t="s">
        <v>34235</v>
      </c>
    </row>
    <row r="10174" spans="1:7" ht="22.5" x14ac:dyDescent="0.2">
      <c r="A10174" s="148" t="e">
        <f t="shared" si="159"/>
        <v>#REF!</v>
      </c>
      <c r="B10174" s="149" t="s">
        <v>16993</v>
      </c>
      <c r="C10174" s="149" t="s">
        <v>34236</v>
      </c>
      <c r="D10174" s="150" t="s">
        <v>34237</v>
      </c>
      <c r="E10174" s="149" t="s">
        <v>58</v>
      </c>
      <c r="F10174" s="151" t="s">
        <v>34238</v>
      </c>
      <c r="G10174" s="151" t="s">
        <v>34239</v>
      </c>
    </row>
    <row r="10175" spans="1:7" ht="22.5" x14ac:dyDescent="0.2">
      <c r="A10175" s="148" t="e">
        <f t="shared" si="159"/>
        <v>#REF!</v>
      </c>
      <c r="B10175" s="149" t="s">
        <v>16993</v>
      </c>
      <c r="C10175" s="149" t="s">
        <v>34240</v>
      </c>
      <c r="D10175" s="150" t="s">
        <v>34241</v>
      </c>
      <c r="E10175" s="149" t="s">
        <v>58</v>
      </c>
      <c r="F10175" s="151" t="s">
        <v>34242</v>
      </c>
      <c r="G10175" s="151" t="s">
        <v>34243</v>
      </c>
    </row>
    <row r="10176" spans="1:7" ht="22.5" x14ac:dyDescent="0.2">
      <c r="A10176" s="148" t="e">
        <f t="shared" si="159"/>
        <v>#REF!</v>
      </c>
      <c r="B10176" s="149" t="s">
        <v>16993</v>
      </c>
      <c r="C10176" s="149" t="s">
        <v>34244</v>
      </c>
      <c r="D10176" s="150" t="s">
        <v>34245</v>
      </c>
      <c r="E10176" s="149" t="s">
        <v>58</v>
      </c>
      <c r="F10176" s="151" t="s">
        <v>34246</v>
      </c>
      <c r="G10176" s="151" t="s">
        <v>34247</v>
      </c>
    </row>
    <row r="10177" spans="1:7" ht="22.5" x14ac:dyDescent="0.2">
      <c r="A10177" s="148" t="e">
        <f t="shared" si="159"/>
        <v>#REF!</v>
      </c>
      <c r="B10177" s="149" t="s">
        <v>16993</v>
      </c>
      <c r="C10177" s="149" t="s">
        <v>34248</v>
      </c>
      <c r="D10177" s="150" t="s">
        <v>34249</v>
      </c>
      <c r="E10177" s="149" t="s">
        <v>58</v>
      </c>
      <c r="F10177" s="151" t="s">
        <v>34250</v>
      </c>
      <c r="G10177" s="151" t="s">
        <v>34251</v>
      </c>
    </row>
    <row r="10178" spans="1:7" ht="22.5" x14ac:dyDescent="0.2">
      <c r="A10178" s="148" t="e">
        <f t="shared" si="159"/>
        <v>#REF!</v>
      </c>
      <c r="B10178" s="149" t="s">
        <v>16993</v>
      </c>
      <c r="C10178" s="149" t="s">
        <v>34252</v>
      </c>
      <c r="D10178" s="150" t="s">
        <v>34253</v>
      </c>
      <c r="E10178" s="149" t="s">
        <v>58</v>
      </c>
      <c r="F10178" s="151" t="s">
        <v>34254</v>
      </c>
      <c r="G10178" s="151" t="s">
        <v>34255</v>
      </c>
    </row>
    <row r="10179" spans="1:7" ht="22.5" x14ac:dyDescent="0.2">
      <c r="A10179" s="148" t="e">
        <f t="shared" si="159"/>
        <v>#REF!</v>
      </c>
      <c r="B10179" s="149" t="s">
        <v>16993</v>
      </c>
      <c r="C10179" s="149" t="s">
        <v>34256</v>
      </c>
      <c r="D10179" s="150" t="s">
        <v>34257</v>
      </c>
      <c r="E10179" s="149" t="s">
        <v>58</v>
      </c>
      <c r="F10179" s="151" t="s">
        <v>34258</v>
      </c>
      <c r="G10179" s="151" t="s">
        <v>34259</v>
      </c>
    </row>
    <row r="10180" spans="1:7" ht="33.75" x14ac:dyDescent="0.2">
      <c r="A10180" s="148" t="e">
        <f t="shared" si="159"/>
        <v>#REF!</v>
      </c>
      <c r="B10180" s="149" t="s">
        <v>16993</v>
      </c>
      <c r="C10180" s="149" t="s">
        <v>34260</v>
      </c>
      <c r="D10180" s="150" t="s">
        <v>34261</v>
      </c>
      <c r="E10180" s="149" t="s">
        <v>58</v>
      </c>
      <c r="F10180" s="151" t="s">
        <v>34262</v>
      </c>
      <c r="G10180" s="151" t="s">
        <v>34263</v>
      </c>
    </row>
    <row r="10181" spans="1:7" ht="33.75" x14ac:dyDescent="0.2">
      <c r="A10181" s="148" t="e">
        <f t="shared" si="159"/>
        <v>#REF!</v>
      </c>
      <c r="B10181" s="149" t="s">
        <v>16993</v>
      </c>
      <c r="C10181" s="149" t="s">
        <v>34264</v>
      </c>
      <c r="D10181" s="150" t="s">
        <v>34265</v>
      </c>
      <c r="E10181" s="149" t="s">
        <v>58</v>
      </c>
      <c r="F10181" s="151" t="s">
        <v>34266</v>
      </c>
      <c r="G10181" s="151" t="s">
        <v>34267</v>
      </c>
    </row>
    <row r="10182" spans="1:7" ht="22.5" x14ac:dyDescent="0.2">
      <c r="A10182" s="148" t="e">
        <f t="shared" si="159"/>
        <v>#REF!</v>
      </c>
      <c r="B10182" s="149" t="s">
        <v>16993</v>
      </c>
      <c r="C10182" s="149" t="s">
        <v>34268</v>
      </c>
      <c r="D10182" s="150" t="s">
        <v>34269</v>
      </c>
      <c r="E10182" s="149" t="s">
        <v>58</v>
      </c>
      <c r="F10182" s="151" t="s">
        <v>34270</v>
      </c>
      <c r="G10182" s="151" t="s">
        <v>34271</v>
      </c>
    </row>
    <row r="10183" spans="1:7" ht="22.5" x14ac:dyDescent="0.2">
      <c r="A10183" s="148" t="e">
        <f t="shared" si="159"/>
        <v>#REF!</v>
      </c>
      <c r="B10183" s="149" t="s">
        <v>16993</v>
      </c>
      <c r="C10183" s="149" t="s">
        <v>34272</v>
      </c>
      <c r="D10183" s="150" t="s">
        <v>34273</v>
      </c>
      <c r="E10183" s="149" t="s">
        <v>58</v>
      </c>
      <c r="F10183" s="151" t="s">
        <v>34274</v>
      </c>
      <c r="G10183" s="151" t="s">
        <v>34275</v>
      </c>
    </row>
    <row r="10184" spans="1:7" ht="22.5" x14ac:dyDescent="0.2">
      <c r="A10184" s="148" t="e">
        <f t="shared" si="159"/>
        <v>#REF!</v>
      </c>
      <c r="B10184" s="149" t="s">
        <v>16993</v>
      </c>
      <c r="C10184" s="149" t="s">
        <v>34276</v>
      </c>
      <c r="D10184" s="150" t="s">
        <v>34277</v>
      </c>
      <c r="E10184" s="149" t="s">
        <v>58</v>
      </c>
      <c r="F10184" s="151" t="s">
        <v>34278</v>
      </c>
      <c r="G10184" s="151" t="s">
        <v>34279</v>
      </c>
    </row>
    <row r="10185" spans="1:7" ht="22.5" x14ac:dyDescent="0.2">
      <c r="A10185" s="148" t="e">
        <f t="shared" si="159"/>
        <v>#REF!</v>
      </c>
      <c r="B10185" s="149" t="s">
        <v>16993</v>
      </c>
      <c r="C10185" s="149" t="s">
        <v>34280</v>
      </c>
      <c r="D10185" s="150" t="s">
        <v>34281</v>
      </c>
      <c r="E10185" s="149" t="s">
        <v>58</v>
      </c>
      <c r="F10185" s="151" t="s">
        <v>34282</v>
      </c>
      <c r="G10185" s="151" t="s">
        <v>34283</v>
      </c>
    </row>
    <row r="10186" spans="1:7" ht="33.75" x14ac:dyDescent="0.2">
      <c r="A10186" s="148" t="e">
        <f t="shared" si="159"/>
        <v>#REF!</v>
      </c>
      <c r="B10186" s="149" t="s">
        <v>16993</v>
      </c>
      <c r="C10186" s="149" t="s">
        <v>34284</v>
      </c>
      <c r="D10186" s="150" t="s">
        <v>34285</v>
      </c>
      <c r="E10186" s="149" t="s">
        <v>58</v>
      </c>
      <c r="F10186" s="151" t="s">
        <v>34286</v>
      </c>
      <c r="G10186" s="151" t="s">
        <v>34287</v>
      </c>
    </row>
    <row r="10187" spans="1:7" ht="33.75" x14ac:dyDescent="0.2">
      <c r="A10187" s="148" t="e">
        <f t="shared" si="159"/>
        <v>#REF!</v>
      </c>
      <c r="B10187" s="149" t="s">
        <v>16993</v>
      </c>
      <c r="C10187" s="149" t="s">
        <v>34288</v>
      </c>
      <c r="D10187" s="150" t="s">
        <v>34289</v>
      </c>
      <c r="E10187" s="149" t="s">
        <v>58</v>
      </c>
      <c r="F10187" s="151" t="s">
        <v>34290</v>
      </c>
      <c r="G10187" s="151" t="s">
        <v>34291</v>
      </c>
    </row>
    <row r="10188" spans="1:7" ht="33.75" x14ac:dyDescent="0.2">
      <c r="A10188" s="148" t="e">
        <f t="shared" si="159"/>
        <v>#REF!</v>
      </c>
      <c r="B10188" s="149" t="s">
        <v>16993</v>
      </c>
      <c r="C10188" s="149" t="s">
        <v>34292</v>
      </c>
      <c r="D10188" s="150" t="s">
        <v>34293</v>
      </c>
      <c r="E10188" s="149" t="s">
        <v>58</v>
      </c>
      <c r="F10188" s="151" t="s">
        <v>34294</v>
      </c>
      <c r="G10188" s="151" t="s">
        <v>34295</v>
      </c>
    </row>
    <row r="10189" spans="1:7" ht="33.75" x14ac:dyDescent="0.2">
      <c r="A10189" s="148" t="e">
        <f t="shared" si="159"/>
        <v>#REF!</v>
      </c>
      <c r="B10189" s="149" t="s">
        <v>16993</v>
      </c>
      <c r="C10189" s="149" t="s">
        <v>34296</v>
      </c>
      <c r="D10189" s="150" t="s">
        <v>34297</v>
      </c>
      <c r="E10189" s="149" t="s">
        <v>58</v>
      </c>
      <c r="F10189" s="151" t="s">
        <v>34298</v>
      </c>
      <c r="G10189" s="151" t="s">
        <v>34299</v>
      </c>
    </row>
    <row r="10190" spans="1:7" ht="33.75" x14ac:dyDescent="0.2">
      <c r="A10190" s="148" t="e">
        <f t="shared" si="159"/>
        <v>#REF!</v>
      </c>
      <c r="B10190" s="149" t="s">
        <v>16993</v>
      </c>
      <c r="C10190" s="149" t="s">
        <v>34300</v>
      </c>
      <c r="D10190" s="150" t="s">
        <v>34301</v>
      </c>
      <c r="E10190" s="149" t="s">
        <v>58</v>
      </c>
      <c r="F10190" s="151" t="s">
        <v>34302</v>
      </c>
      <c r="G10190" s="151" t="s">
        <v>34303</v>
      </c>
    </row>
    <row r="10191" spans="1:7" ht="33.75" x14ac:dyDescent="0.2">
      <c r="A10191" s="148" t="e">
        <f t="shared" si="159"/>
        <v>#REF!</v>
      </c>
      <c r="B10191" s="149" t="s">
        <v>16993</v>
      </c>
      <c r="C10191" s="149" t="s">
        <v>34304</v>
      </c>
      <c r="D10191" s="150" t="s">
        <v>34305</v>
      </c>
      <c r="E10191" s="149" t="s">
        <v>58</v>
      </c>
      <c r="F10191" s="151" t="s">
        <v>34306</v>
      </c>
      <c r="G10191" s="151" t="s">
        <v>34307</v>
      </c>
    </row>
    <row r="10192" spans="1:7" ht="33.75" x14ac:dyDescent="0.2">
      <c r="A10192" s="148" t="e">
        <f t="shared" si="159"/>
        <v>#REF!</v>
      </c>
      <c r="B10192" s="149" t="s">
        <v>16993</v>
      </c>
      <c r="C10192" s="149" t="s">
        <v>34308</v>
      </c>
      <c r="D10192" s="150" t="s">
        <v>34309</v>
      </c>
      <c r="E10192" s="149" t="s">
        <v>58</v>
      </c>
      <c r="F10192" s="151" t="s">
        <v>34310</v>
      </c>
      <c r="G10192" s="151" t="s">
        <v>34311</v>
      </c>
    </row>
    <row r="10193" spans="1:7" ht="33.75" x14ac:dyDescent="0.2">
      <c r="A10193" s="148" t="e">
        <f t="shared" si="159"/>
        <v>#REF!</v>
      </c>
      <c r="B10193" s="149" t="s">
        <v>16993</v>
      </c>
      <c r="C10193" s="149" t="s">
        <v>34312</v>
      </c>
      <c r="D10193" s="150" t="s">
        <v>34313</v>
      </c>
      <c r="E10193" s="149" t="s">
        <v>58</v>
      </c>
      <c r="F10193" s="151" t="s">
        <v>34314</v>
      </c>
      <c r="G10193" s="151" t="s">
        <v>34315</v>
      </c>
    </row>
    <row r="10194" spans="1:7" ht="33.75" x14ac:dyDescent="0.2">
      <c r="A10194" s="148" t="e">
        <f t="shared" si="159"/>
        <v>#REF!</v>
      </c>
      <c r="B10194" s="149" t="s">
        <v>16993</v>
      </c>
      <c r="C10194" s="149" t="s">
        <v>34316</v>
      </c>
      <c r="D10194" s="150" t="s">
        <v>34317</v>
      </c>
      <c r="E10194" s="149" t="s">
        <v>58</v>
      </c>
      <c r="F10194" s="151" t="s">
        <v>34318</v>
      </c>
      <c r="G10194" s="151" t="s">
        <v>34319</v>
      </c>
    </row>
    <row r="10195" spans="1:7" x14ac:dyDescent="0.2">
      <c r="A10195" s="148" t="e">
        <f t="shared" si="159"/>
        <v>#REF!</v>
      </c>
      <c r="B10195" s="149" t="s">
        <v>16993</v>
      </c>
      <c r="C10195" s="149" t="s">
        <v>34320</v>
      </c>
      <c r="D10195" s="150" t="s">
        <v>34321</v>
      </c>
      <c r="E10195" s="149" t="s">
        <v>58</v>
      </c>
      <c r="F10195" s="151" t="s">
        <v>34322</v>
      </c>
      <c r="G10195" s="151" t="s">
        <v>34323</v>
      </c>
    </row>
    <row r="10196" spans="1:7" ht="22.5" x14ac:dyDescent="0.2">
      <c r="A10196" s="148" t="e">
        <f t="shared" si="159"/>
        <v>#REF!</v>
      </c>
      <c r="B10196" s="149" t="s">
        <v>16993</v>
      </c>
      <c r="C10196" s="149" t="s">
        <v>34324</v>
      </c>
      <c r="D10196" s="150" t="s">
        <v>34325</v>
      </c>
      <c r="E10196" s="149" t="s">
        <v>58</v>
      </c>
      <c r="F10196" s="151" t="s">
        <v>34326</v>
      </c>
      <c r="G10196" s="151" t="s">
        <v>34327</v>
      </c>
    </row>
    <row r="10197" spans="1:7" ht="22.5" x14ac:dyDescent="0.2">
      <c r="A10197" s="148" t="e">
        <f t="shared" si="159"/>
        <v>#REF!</v>
      </c>
      <c r="B10197" s="149" t="s">
        <v>16993</v>
      </c>
      <c r="C10197" s="149" t="s">
        <v>34328</v>
      </c>
      <c r="D10197" s="150" t="s">
        <v>34329</v>
      </c>
      <c r="E10197" s="149" t="s">
        <v>58</v>
      </c>
      <c r="F10197" s="151" t="s">
        <v>34330</v>
      </c>
      <c r="G10197" s="151" t="s">
        <v>34331</v>
      </c>
    </row>
    <row r="10198" spans="1:7" ht="22.5" x14ac:dyDescent="0.2">
      <c r="A10198" s="148" t="e">
        <f t="shared" si="159"/>
        <v>#REF!</v>
      </c>
      <c r="B10198" s="149" t="s">
        <v>16993</v>
      </c>
      <c r="C10198" s="149" t="s">
        <v>34332</v>
      </c>
      <c r="D10198" s="150" t="s">
        <v>34333</v>
      </c>
      <c r="E10198" s="149" t="s">
        <v>58</v>
      </c>
      <c r="F10198" s="151" t="s">
        <v>34334</v>
      </c>
      <c r="G10198" s="151" t="s">
        <v>34335</v>
      </c>
    </row>
    <row r="10199" spans="1:7" x14ac:dyDescent="0.2">
      <c r="A10199" s="148" t="e">
        <f t="shared" si="159"/>
        <v>#REF!</v>
      </c>
      <c r="B10199" s="149" t="s">
        <v>16993</v>
      </c>
      <c r="C10199" s="149" t="s">
        <v>34336</v>
      </c>
      <c r="D10199" s="150" t="s">
        <v>34337</v>
      </c>
      <c r="E10199" s="149" t="s">
        <v>58</v>
      </c>
      <c r="F10199" s="151" t="s">
        <v>30477</v>
      </c>
      <c r="G10199" s="151" t="s">
        <v>18163</v>
      </c>
    </row>
    <row r="10200" spans="1:7" x14ac:dyDescent="0.2">
      <c r="A10200" s="148" t="e">
        <f t="shared" si="159"/>
        <v>#REF!</v>
      </c>
      <c r="B10200" s="149" t="s">
        <v>16993</v>
      </c>
      <c r="C10200" s="149" t="s">
        <v>34338</v>
      </c>
      <c r="D10200" s="150" t="s">
        <v>34339</v>
      </c>
      <c r="E10200" s="149" t="s">
        <v>58</v>
      </c>
      <c r="F10200" s="151" t="s">
        <v>34340</v>
      </c>
      <c r="G10200" s="151" t="s">
        <v>34341</v>
      </c>
    </row>
    <row r="10201" spans="1:7" x14ac:dyDescent="0.2">
      <c r="A10201" s="148" t="e">
        <f t="shared" si="159"/>
        <v>#REF!</v>
      </c>
      <c r="B10201" s="149" t="s">
        <v>16993</v>
      </c>
      <c r="C10201" s="149" t="s">
        <v>34342</v>
      </c>
      <c r="D10201" s="150" t="s">
        <v>34343</v>
      </c>
      <c r="E10201" s="149" t="s">
        <v>58</v>
      </c>
      <c r="F10201" s="151" t="s">
        <v>34344</v>
      </c>
      <c r="G10201" s="151" t="s">
        <v>16778</v>
      </c>
    </row>
    <row r="10202" spans="1:7" x14ac:dyDescent="0.2">
      <c r="A10202" s="148" t="e">
        <f t="shared" si="159"/>
        <v>#REF!</v>
      </c>
      <c r="B10202" s="149" t="s">
        <v>16993</v>
      </c>
      <c r="C10202" s="149" t="s">
        <v>34345</v>
      </c>
      <c r="D10202" s="150" t="s">
        <v>34346</v>
      </c>
      <c r="E10202" s="149" t="s">
        <v>58</v>
      </c>
      <c r="F10202" s="151" t="s">
        <v>9549</v>
      </c>
      <c r="G10202" s="151" t="s">
        <v>19348</v>
      </c>
    </row>
    <row r="10203" spans="1:7" x14ac:dyDescent="0.2">
      <c r="A10203" s="148" t="e">
        <f t="shared" si="159"/>
        <v>#REF!</v>
      </c>
      <c r="B10203" s="149" t="s">
        <v>16993</v>
      </c>
      <c r="C10203" s="149" t="s">
        <v>34347</v>
      </c>
      <c r="D10203" s="150" t="s">
        <v>34348</v>
      </c>
      <c r="E10203" s="149" t="s">
        <v>58</v>
      </c>
      <c r="F10203" s="151" t="s">
        <v>34349</v>
      </c>
      <c r="G10203" s="151" t="s">
        <v>10072</v>
      </c>
    </row>
    <row r="10204" spans="1:7" ht="22.5" x14ac:dyDescent="0.2">
      <c r="A10204" s="148" t="e">
        <f t="shared" si="159"/>
        <v>#REF!</v>
      </c>
      <c r="B10204" s="149" t="s">
        <v>16993</v>
      </c>
      <c r="C10204" s="149" t="s">
        <v>34350</v>
      </c>
      <c r="D10204" s="150" t="s">
        <v>34351</v>
      </c>
      <c r="E10204" s="149" t="s">
        <v>58</v>
      </c>
      <c r="F10204" s="151" t="s">
        <v>34352</v>
      </c>
      <c r="G10204" s="151" t="s">
        <v>9346</v>
      </c>
    </row>
    <row r="10205" spans="1:7" x14ac:dyDescent="0.2">
      <c r="A10205" s="148" t="e">
        <f t="shared" si="159"/>
        <v>#REF!</v>
      </c>
      <c r="B10205" s="149" t="s">
        <v>16993</v>
      </c>
      <c r="C10205" s="149" t="s">
        <v>34353</v>
      </c>
      <c r="D10205" s="150" t="s">
        <v>34354</v>
      </c>
      <c r="E10205" s="149" t="s">
        <v>58</v>
      </c>
      <c r="F10205" s="151" t="s">
        <v>34355</v>
      </c>
      <c r="G10205" s="151" t="s">
        <v>34356</v>
      </c>
    </row>
    <row r="10206" spans="1:7" x14ac:dyDescent="0.2">
      <c r="A10206" s="148" t="e">
        <f t="shared" si="159"/>
        <v>#REF!</v>
      </c>
      <c r="B10206" s="149" t="s">
        <v>16993</v>
      </c>
      <c r="C10206" s="149" t="s">
        <v>34357</v>
      </c>
      <c r="D10206" s="150" t="s">
        <v>34358</v>
      </c>
      <c r="E10206" s="149" t="s">
        <v>58</v>
      </c>
      <c r="F10206" s="151" t="s">
        <v>23657</v>
      </c>
      <c r="G10206" s="151" t="s">
        <v>34359</v>
      </c>
    </row>
    <row r="10207" spans="1:7" x14ac:dyDescent="0.2">
      <c r="A10207" s="148" t="e">
        <f t="shared" si="159"/>
        <v>#REF!</v>
      </c>
      <c r="B10207" s="149" t="s">
        <v>16993</v>
      </c>
      <c r="C10207" s="149" t="s">
        <v>34360</v>
      </c>
      <c r="D10207" s="150" t="s">
        <v>34361</v>
      </c>
      <c r="E10207" s="149" t="s">
        <v>58</v>
      </c>
      <c r="F10207" s="151" t="s">
        <v>34362</v>
      </c>
      <c r="G10207" s="151" t="s">
        <v>34363</v>
      </c>
    </row>
    <row r="10208" spans="1:7" x14ac:dyDescent="0.2">
      <c r="A10208" s="148" t="e">
        <f t="shared" si="159"/>
        <v>#REF!</v>
      </c>
      <c r="B10208" s="149" t="s">
        <v>16993</v>
      </c>
      <c r="C10208" s="149" t="s">
        <v>34364</v>
      </c>
      <c r="D10208" s="150" t="s">
        <v>34365</v>
      </c>
      <c r="E10208" s="149" t="s">
        <v>58</v>
      </c>
      <c r="F10208" s="151" t="s">
        <v>34366</v>
      </c>
      <c r="G10208" s="151" t="s">
        <v>34367</v>
      </c>
    </row>
    <row r="10209" spans="1:7" x14ac:dyDescent="0.2">
      <c r="A10209" s="148" t="e">
        <f t="shared" si="159"/>
        <v>#REF!</v>
      </c>
      <c r="B10209" s="149" t="s">
        <v>16993</v>
      </c>
      <c r="C10209" s="149" t="s">
        <v>34368</v>
      </c>
      <c r="D10209" s="150" t="s">
        <v>34369</v>
      </c>
      <c r="E10209" s="149" t="s">
        <v>58</v>
      </c>
      <c r="F10209" s="151" t="s">
        <v>34370</v>
      </c>
      <c r="G10209" s="151" t="s">
        <v>34371</v>
      </c>
    </row>
    <row r="10210" spans="1:7" x14ac:dyDescent="0.2">
      <c r="A10210" s="148" t="e">
        <f t="shared" si="159"/>
        <v>#REF!</v>
      </c>
      <c r="B10210" s="149" t="s">
        <v>16993</v>
      </c>
      <c r="C10210" s="149" t="s">
        <v>34372</v>
      </c>
      <c r="D10210" s="150" t="s">
        <v>34373</v>
      </c>
      <c r="E10210" s="149" t="s">
        <v>58</v>
      </c>
      <c r="F10210" s="151" t="s">
        <v>34374</v>
      </c>
      <c r="G10210" s="151" t="s">
        <v>34375</v>
      </c>
    </row>
    <row r="10211" spans="1:7" x14ac:dyDescent="0.2">
      <c r="A10211" s="148" t="e">
        <f t="shared" si="159"/>
        <v>#REF!</v>
      </c>
      <c r="B10211" s="149" t="s">
        <v>16993</v>
      </c>
      <c r="C10211" s="149" t="s">
        <v>34376</v>
      </c>
      <c r="D10211" s="150" t="s">
        <v>34377</v>
      </c>
      <c r="E10211" s="149" t="s">
        <v>58</v>
      </c>
      <c r="F10211" s="151" t="s">
        <v>34378</v>
      </c>
      <c r="G10211" s="151" t="s">
        <v>34379</v>
      </c>
    </row>
    <row r="10212" spans="1:7" x14ac:dyDescent="0.2">
      <c r="A10212" s="148" t="e">
        <f t="shared" si="159"/>
        <v>#REF!</v>
      </c>
      <c r="B10212" s="149" t="s">
        <v>16993</v>
      </c>
      <c r="C10212" s="149" t="s">
        <v>34380</v>
      </c>
      <c r="D10212" s="150" t="s">
        <v>34381</v>
      </c>
      <c r="E10212" s="149" t="s">
        <v>58</v>
      </c>
      <c r="F10212" s="151" t="s">
        <v>16111</v>
      </c>
      <c r="G10212" s="151" t="s">
        <v>34382</v>
      </c>
    </row>
    <row r="10213" spans="1:7" x14ac:dyDescent="0.2">
      <c r="A10213" s="148" t="e">
        <f t="shared" ref="A10213:A10276" si="160">CONCATENAR</f>
        <v>#REF!</v>
      </c>
      <c r="B10213" s="149" t="s">
        <v>16993</v>
      </c>
      <c r="C10213" s="149" t="s">
        <v>34383</v>
      </c>
      <c r="D10213" s="150" t="s">
        <v>34384</v>
      </c>
      <c r="E10213" s="149" t="s">
        <v>58</v>
      </c>
      <c r="F10213" s="151" t="s">
        <v>34385</v>
      </c>
      <c r="G10213" s="151" t="s">
        <v>34386</v>
      </c>
    </row>
    <row r="10214" spans="1:7" ht="22.5" x14ac:dyDescent="0.2">
      <c r="A10214" s="148" t="e">
        <f t="shared" si="160"/>
        <v>#REF!</v>
      </c>
      <c r="B10214" s="149" t="s">
        <v>16993</v>
      </c>
      <c r="C10214" s="149" t="s">
        <v>34387</v>
      </c>
      <c r="D10214" s="150" t="s">
        <v>34388</v>
      </c>
      <c r="E10214" s="149" t="s">
        <v>58</v>
      </c>
      <c r="F10214" s="151" t="s">
        <v>34389</v>
      </c>
      <c r="G10214" s="151" t="s">
        <v>34390</v>
      </c>
    </row>
    <row r="10215" spans="1:7" x14ac:dyDescent="0.2">
      <c r="A10215" s="148" t="e">
        <f t="shared" si="160"/>
        <v>#REF!</v>
      </c>
      <c r="B10215" s="149" t="s">
        <v>16993</v>
      </c>
      <c r="C10215" s="149" t="s">
        <v>34391</v>
      </c>
      <c r="D10215" s="150" t="s">
        <v>34392</v>
      </c>
      <c r="E10215" s="149" t="s">
        <v>58</v>
      </c>
      <c r="F10215" s="151" t="s">
        <v>27602</v>
      </c>
      <c r="G10215" s="151" t="s">
        <v>34393</v>
      </c>
    </row>
    <row r="10216" spans="1:7" ht="22.5" x14ac:dyDescent="0.2">
      <c r="A10216" s="148" t="e">
        <f t="shared" si="160"/>
        <v>#REF!</v>
      </c>
      <c r="B10216" s="149" t="s">
        <v>16993</v>
      </c>
      <c r="C10216" s="149" t="s">
        <v>34394</v>
      </c>
      <c r="D10216" s="150" t="s">
        <v>34395</v>
      </c>
      <c r="E10216" s="149" t="s">
        <v>58</v>
      </c>
      <c r="F10216" s="151" t="s">
        <v>34396</v>
      </c>
      <c r="G10216" s="151" t="s">
        <v>34397</v>
      </c>
    </row>
    <row r="10217" spans="1:7" ht="22.5" x14ac:dyDescent="0.2">
      <c r="A10217" s="148" t="e">
        <f t="shared" si="160"/>
        <v>#REF!</v>
      </c>
      <c r="B10217" s="149" t="s">
        <v>16993</v>
      </c>
      <c r="C10217" s="149" t="s">
        <v>34398</v>
      </c>
      <c r="D10217" s="150" t="s">
        <v>34399</v>
      </c>
      <c r="E10217" s="149" t="s">
        <v>58</v>
      </c>
      <c r="F10217" s="151" t="s">
        <v>30726</v>
      </c>
      <c r="G10217" s="151" t="s">
        <v>34400</v>
      </c>
    </row>
    <row r="10218" spans="1:7" ht="22.5" x14ac:dyDescent="0.2">
      <c r="A10218" s="148" t="e">
        <f t="shared" si="160"/>
        <v>#REF!</v>
      </c>
      <c r="B10218" s="149" t="s">
        <v>16993</v>
      </c>
      <c r="C10218" s="149" t="s">
        <v>34401</v>
      </c>
      <c r="D10218" s="150" t="s">
        <v>34402</v>
      </c>
      <c r="E10218" s="149" t="s">
        <v>58</v>
      </c>
      <c r="F10218" s="151" t="s">
        <v>34403</v>
      </c>
      <c r="G10218" s="151" t="s">
        <v>34404</v>
      </c>
    </row>
    <row r="10219" spans="1:7" ht="22.5" x14ac:dyDescent="0.2">
      <c r="A10219" s="148" t="e">
        <f t="shared" si="160"/>
        <v>#REF!</v>
      </c>
      <c r="B10219" s="149" t="s">
        <v>16993</v>
      </c>
      <c r="C10219" s="149" t="s">
        <v>34405</v>
      </c>
      <c r="D10219" s="150" t="s">
        <v>34406</v>
      </c>
      <c r="E10219" s="149" t="s">
        <v>58</v>
      </c>
      <c r="F10219" s="151" t="s">
        <v>34407</v>
      </c>
      <c r="G10219" s="151" t="s">
        <v>34408</v>
      </c>
    </row>
    <row r="10220" spans="1:7" ht="22.5" x14ac:dyDescent="0.2">
      <c r="A10220" s="148" t="e">
        <f t="shared" si="160"/>
        <v>#REF!</v>
      </c>
      <c r="B10220" s="149" t="s">
        <v>16993</v>
      </c>
      <c r="C10220" s="149" t="s">
        <v>34409</v>
      </c>
      <c r="D10220" s="150" t="s">
        <v>34410</v>
      </c>
      <c r="E10220" s="149" t="s">
        <v>58</v>
      </c>
      <c r="F10220" s="151" t="s">
        <v>34411</v>
      </c>
      <c r="G10220" s="151" t="s">
        <v>34412</v>
      </c>
    </row>
    <row r="10221" spans="1:7" ht="22.5" x14ac:dyDescent="0.2">
      <c r="A10221" s="148" t="e">
        <f t="shared" si="160"/>
        <v>#REF!</v>
      </c>
      <c r="B10221" s="149" t="s">
        <v>16993</v>
      </c>
      <c r="C10221" s="149" t="s">
        <v>34413</v>
      </c>
      <c r="D10221" s="150" t="s">
        <v>34414</v>
      </c>
      <c r="E10221" s="149" t="s">
        <v>58</v>
      </c>
      <c r="F10221" s="151" t="s">
        <v>34415</v>
      </c>
      <c r="G10221" s="151" t="s">
        <v>34416</v>
      </c>
    </row>
    <row r="10222" spans="1:7" ht="22.5" x14ac:dyDescent="0.2">
      <c r="A10222" s="148" t="e">
        <f t="shared" si="160"/>
        <v>#REF!</v>
      </c>
      <c r="B10222" s="149" t="s">
        <v>16993</v>
      </c>
      <c r="C10222" s="149" t="s">
        <v>34417</v>
      </c>
      <c r="D10222" s="150" t="s">
        <v>34418</v>
      </c>
      <c r="E10222" s="149" t="s">
        <v>58</v>
      </c>
      <c r="F10222" s="151" t="s">
        <v>34419</v>
      </c>
      <c r="G10222" s="151" t="s">
        <v>34420</v>
      </c>
    </row>
    <row r="10223" spans="1:7" ht="22.5" x14ac:dyDescent="0.2">
      <c r="A10223" s="148" t="e">
        <f t="shared" si="160"/>
        <v>#REF!</v>
      </c>
      <c r="B10223" s="149" t="s">
        <v>16993</v>
      </c>
      <c r="C10223" s="149" t="s">
        <v>34421</v>
      </c>
      <c r="D10223" s="150" t="s">
        <v>34422</v>
      </c>
      <c r="E10223" s="149" t="s">
        <v>58</v>
      </c>
      <c r="F10223" s="151" t="s">
        <v>34423</v>
      </c>
      <c r="G10223" s="151" t="s">
        <v>34424</v>
      </c>
    </row>
    <row r="10224" spans="1:7" ht="22.5" x14ac:dyDescent="0.2">
      <c r="A10224" s="148" t="e">
        <f t="shared" si="160"/>
        <v>#REF!</v>
      </c>
      <c r="B10224" s="149" t="s">
        <v>16993</v>
      </c>
      <c r="C10224" s="149" t="s">
        <v>34425</v>
      </c>
      <c r="D10224" s="150" t="s">
        <v>34426</v>
      </c>
      <c r="E10224" s="149" t="s">
        <v>58</v>
      </c>
      <c r="F10224" s="151" t="s">
        <v>34427</v>
      </c>
      <c r="G10224" s="151" t="s">
        <v>34428</v>
      </c>
    </row>
    <row r="10225" spans="1:7" ht="22.5" x14ac:dyDescent="0.2">
      <c r="A10225" s="148" t="e">
        <f t="shared" si="160"/>
        <v>#REF!</v>
      </c>
      <c r="B10225" s="149" t="s">
        <v>16993</v>
      </c>
      <c r="C10225" s="149" t="s">
        <v>34429</v>
      </c>
      <c r="D10225" s="150" t="s">
        <v>34430</v>
      </c>
      <c r="E10225" s="149" t="s">
        <v>58</v>
      </c>
      <c r="F10225" s="151" t="s">
        <v>34431</v>
      </c>
      <c r="G10225" s="151" t="s">
        <v>34432</v>
      </c>
    </row>
    <row r="10226" spans="1:7" ht="22.5" x14ac:dyDescent="0.2">
      <c r="A10226" s="148" t="e">
        <f t="shared" si="160"/>
        <v>#REF!</v>
      </c>
      <c r="B10226" s="149" t="s">
        <v>16993</v>
      </c>
      <c r="C10226" s="149" t="s">
        <v>34433</v>
      </c>
      <c r="D10226" s="150" t="s">
        <v>34434</v>
      </c>
      <c r="E10226" s="149" t="s">
        <v>58</v>
      </c>
      <c r="F10226" s="151" t="s">
        <v>34435</v>
      </c>
      <c r="G10226" s="151" t="s">
        <v>34436</v>
      </c>
    </row>
    <row r="10227" spans="1:7" ht="22.5" x14ac:dyDescent="0.2">
      <c r="A10227" s="148" t="e">
        <f t="shared" si="160"/>
        <v>#REF!</v>
      </c>
      <c r="B10227" s="149" t="s">
        <v>16993</v>
      </c>
      <c r="C10227" s="149" t="s">
        <v>34437</v>
      </c>
      <c r="D10227" s="150" t="s">
        <v>34438</v>
      </c>
      <c r="E10227" s="149" t="s">
        <v>58</v>
      </c>
      <c r="F10227" s="151" t="s">
        <v>34439</v>
      </c>
      <c r="G10227" s="151" t="s">
        <v>34440</v>
      </c>
    </row>
    <row r="10228" spans="1:7" ht="22.5" x14ac:dyDescent="0.2">
      <c r="A10228" s="148" t="e">
        <f t="shared" si="160"/>
        <v>#REF!</v>
      </c>
      <c r="B10228" s="149" t="s">
        <v>16993</v>
      </c>
      <c r="C10228" s="149" t="s">
        <v>34441</v>
      </c>
      <c r="D10228" s="150" t="s">
        <v>34442</v>
      </c>
      <c r="E10228" s="149" t="s">
        <v>58</v>
      </c>
      <c r="F10228" s="151" t="s">
        <v>34443</v>
      </c>
      <c r="G10228" s="151" t="s">
        <v>25275</v>
      </c>
    </row>
    <row r="10229" spans="1:7" x14ac:dyDescent="0.2">
      <c r="A10229" s="148" t="e">
        <f t="shared" si="160"/>
        <v>#REF!</v>
      </c>
      <c r="B10229" s="149" t="s">
        <v>16993</v>
      </c>
      <c r="C10229" s="149" t="s">
        <v>34444</v>
      </c>
      <c r="D10229" s="150" t="s">
        <v>34445</v>
      </c>
      <c r="E10229" s="149" t="s">
        <v>58</v>
      </c>
      <c r="F10229" s="151" t="s">
        <v>34415</v>
      </c>
      <c r="G10229" s="151" t="s">
        <v>34416</v>
      </c>
    </row>
    <row r="10230" spans="1:7" x14ac:dyDescent="0.2">
      <c r="A10230" s="148" t="e">
        <f t="shared" si="160"/>
        <v>#REF!</v>
      </c>
      <c r="B10230" s="149" t="s">
        <v>16993</v>
      </c>
      <c r="C10230" s="149" t="s">
        <v>34446</v>
      </c>
      <c r="D10230" s="150" t="s">
        <v>34447</v>
      </c>
      <c r="E10230" s="149" t="s">
        <v>58</v>
      </c>
      <c r="F10230" s="151" t="s">
        <v>34448</v>
      </c>
      <c r="G10230" s="151" t="s">
        <v>34449</v>
      </c>
    </row>
    <row r="10231" spans="1:7" ht="22.5" x14ac:dyDescent="0.2">
      <c r="A10231" s="148" t="e">
        <f t="shared" si="160"/>
        <v>#REF!</v>
      </c>
      <c r="B10231" s="149" t="s">
        <v>16993</v>
      </c>
      <c r="C10231" s="149" t="s">
        <v>34450</v>
      </c>
      <c r="D10231" s="150" t="s">
        <v>34451</v>
      </c>
      <c r="E10231" s="149" t="s">
        <v>58</v>
      </c>
      <c r="F10231" s="151" t="s">
        <v>34452</v>
      </c>
      <c r="G10231" s="151" t="s">
        <v>34453</v>
      </c>
    </row>
    <row r="10232" spans="1:7" ht="22.5" x14ac:dyDescent="0.2">
      <c r="A10232" s="148" t="e">
        <f t="shared" si="160"/>
        <v>#REF!</v>
      </c>
      <c r="B10232" s="149" t="s">
        <v>16993</v>
      </c>
      <c r="C10232" s="149" t="s">
        <v>34454</v>
      </c>
      <c r="D10232" s="150" t="s">
        <v>34455</v>
      </c>
      <c r="E10232" s="149" t="s">
        <v>58</v>
      </c>
      <c r="F10232" s="151" t="s">
        <v>34456</v>
      </c>
      <c r="G10232" s="151" t="s">
        <v>34457</v>
      </c>
    </row>
    <row r="10233" spans="1:7" ht="22.5" x14ac:dyDescent="0.2">
      <c r="A10233" s="148" t="e">
        <f t="shared" si="160"/>
        <v>#REF!</v>
      </c>
      <c r="B10233" s="149" t="s">
        <v>16993</v>
      </c>
      <c r="C10233" s="149" t="s">
        <v>34458</v>
      </c>
      <c r="D10233" s="150" t="s">
        <v>34459</v>
      </c>
      <c r="E10233" s="149" t="s">
        <v>58</v>
      </c>
      <c r="F10233" s="151" t="s">
        <v>34460</v>
      </c>
      <c r="G10233" s="151" t="s">
        <v>34461</v>
      </c>
    </row>
    <row r="10234" spans="1:7" ht="22.5" x14ac:dyDescent="0.2">
      <c r="A10234" s="148" t="e">
        <f t="shared" si="160"/>
        <v>#REF!</v>
      </c>
      <c r="B10234" s="149" t="s">
        <v>16993</v>
      </c>
      <c r="C10234" s="149" t="s">
        <v>34462</v>
      </c>
      <c r="D10234" s="150" t="s">
        <v>34463</v>
      </c>
      <c r="E10234" s="149" t="s">
        <v>58</v>
      </c>
      <c r="F10234" s="151" t="s">
        <v>34464</v>
      </c>
      <c r="G10234" s="151" t="s">
        <v>34465</v>
      </c>
    </row>
    <row r="10235" spans="1:7" ht="22.5" x14ac:dyDescent="0.2">
      <c r="A10235" s="148" t="e">
        <f t="shared" si="160"/>
        <v>#REF!</v>
      </c>
      <c r="B10235" s="149" t="s">
        <v>16993</v>
      </c>
      <c r="C10235" s="149" t="s">
        <v>34466</v>
      </c>
      <c r="D10235" s="150" t="s">
        <v>34467</v>
      </c>
      <c r="E10235" s="149" t="s">
        <v>58</v>
      </c>
      <c r="F10235" s="151" t="s">
        <v>34468</v>
      </c>
      <c r="G10235" s="151" t="s">
        <v>34469</v>
      </c>
    </row>
    <row r="10236" spans="1:7" ht="22.5" x14ac:dyDescent="0.2">
      <c r="A10236" s="148" t="e">
        <f t="shared" si="160"/>
        <v>#REF!</v>
      </c>
      <c r="B10236" s="149" t="s">
        <v>16993</v>
      </c>
      <c r="C10236" s="149" t="s">
        <v>34470</v>
      </c>
      <c r="D10236" s="150" t="s">
        <v>34471</v>
      </c>
      <c r="E10236" s="149" t="s">
        <v>58</v>
      </c>
      <c r="F10236" s="151" t="s">
        <v>34472</v>
      </c>
      <c r="G10236" s="151" t="s">
        <v>34473</v>
      </c>
    </row>
    <row r="10237" spans="1:7" ht="22.5" x14ac:dyDescent="0.2">
      <c r="A10237" s="148" t="e">
        <f t="shared" si="160"/>
        <v>#REF!</v>
      </c>
      <c r="B10237" s="149" t="s">
        <v>16993</v>
      </c>
      <c r="C10237" s="149" t="s">
        <v>34474</v>
      </c>
      <c r="D10237" s="150" t="s">
        <v>34475</v>
      </c>
      <c r="E10237" s="149" t="s">
        <v>58</v>
      </c>
      <c r="F10237" s="151" t="s">
        <v>34476</v>
      </c>
      <c r="G10237" s="151" t="s">
        <v>34477</v>
      </c>
    </row>
    <row r="10238" spans="1:7" ht="22.5" x14ac:dyDescent="0.2">
      <c r="A10238" s="148" t="e">
        <f t="shared" si="160"/>
        <v>#REF!</v>
      </c>
      <c r="B10238" s="149" t="s">
        <v>16993</v>
      </c>
      <c r="C10238" s="149" t="s">
        <v>34478</v>
      </c>
      <c r="D10238" s="150" t="s">
        <v>34479</v>
      </c>
      <c r="E10238" s="149" t="s">
        <v>58</v>
      </c>
      <c r="F10238" s="151" t="s">
        <v>34480</v>
      </c>
      <c r="G10238" s="151" t="s">
        <v>34481</v>
      </c>
    </row>
    <row r="10239" spans="1:7" ht="22.5" x14ac:dyDescent="0.2">
      <c r="A10239" s="148" t="e">
        <f t="shared" si="160"/>
        <v>#REF!</v>
      </c>
      <c r="B10239" s="149" t="s">
        <v>16993</v>
      </c>
      <c r="C10239" s="149" t="s">
        <v>34482</v>
      </c>
      <c r="D10239" s="150" t="s">
        <v>34483</v>
      </c>
      <c r="E10239" s="149" t="s">
        <v>58</v>
      </c>
      <c r="F10239" s="151" t="s">
        <v>34484</v>
      </c>
      <c r="G10239" s="151" t="s">
        <v>34485</v>
      </c>
    </row>
    <row r="10240" spans="1:7" ht="22.5" x14ac:dyDescent="0.2">
      <c r="A10240" s="148" t="e">
        <f t="shared" si="160"/>
        <v>#REF!</v>
      </c>
      <c r="B10240" s="149" t="s">
        <v>16993</v>
      </c>
      <c r="C10240" s="149" t="s">
        <v>34486</v>
      </c>
      <c r="D10240" s="150" t="s">
        <v>34487</v>
      </c>
      <c r="E10240" s="149" t="s">
        <v>58</v>
      </c>
      <c r="F10240" s="151" t="s">
        <v>34488</v>
      </c>
      <c r="G10240" s="151" t="s">
        <v>34489</v>
      </c>
    </row>
    <row r="10241" spans="1:7" ht="22.5" x14ac:dyDescent="0.2">
      <c r="A10241" s="148" t="e">
        <f t="shared" si="160"/>
        <v>#REF!</v>
      </c>
      <c r="B10241" s="149" t="s">
        <v>16993</v>
      </c>
      <c r="C10241" s="149" t="s">
        <v>34490</v>
      </c>
      <c r="D10241" s="150" t="s">
        <v>34491</v>
      </c>
      <c r="E10241" s="149" t="s">
        <v>58</v>
      </c>
      <c r="F10241" s="151" t="s">
        <v>34492</v>
      </c>
      <c r="G10241" s="151" t="s">
        <v>34493</v>
      </c>
    </row>
    <row r="10242" spans="1:7" ht="22.5" x14ac:dyDescent="0.2">
      <c r="A10242" s="148" t="e">
        <f t="shared" si="160"/>
        <v>#REF!</v>
      </c>
      <c r="B10242" s="149" t="s">
        <v>16993</v>
      </c>
      <c r="C10242" s="149" t="s">
        <v>34494</v>
      </c>
      <c r="D10242" s="150" t="s">
        <v>34495</v>
      </c>
      <c r="E10242" s="149" t="s">
        <v>58</v>
      </c>
      <c r="F10242" s="151" t="s">
        <v>34496</v>
      </c>
      <c r="G10242" s="151" t="s">
        <v>34497</v>
      </c>
    </row>
    <row r="10243" spans="1:7" ht="22.5" x14ac:dyDescent="0.2">
      <c r="A10243" s="148" t="e">
        <f t="shared" si="160"/>
        <v>#REF!</v>
      </c>
      <c r="B10243" s="149" t="s">
        <v>16993</v>
      </c>
      <c r="C10243" s="149" t="s">
        <v>34498</v>
      </c>
      <c r="D10243" s="150" t="s">
        <v>34499</v>
      </c>
      <c r="E10243" s="149" t="s">
        <v>58</v>
      </c>
      <c r="F10243" s="151" t="s">
        <v>34500</v>
      </c>
      <c r="G10243" s="151" t="s">
        <v>34501</v>
      </c>
    </row>
    <row r="10244" spans="1:7" ht="22.5" x14ac:dyDescent="0.2">
      <c r="A10244" s="148" t="e">
        <f t="shared" si="160"/>
        <v>#REF!</v>
      </c>
      <c r="B10244" s="149" t="s">
        <v>16993</v>
      </c>
      <c r="C10244" s="149" t="s">
        <v>34502</v>
      </c>
      <c r="D10244" s="150" t="s">
        <v>34503</v>
      </c>
      <c r="E10244" s="149" t="s">
        <v>58</v>
      </c>
      <c r="F10244" s="151" t="s">
        <v>34504</v>
      </c>
      <c r="G10244" s="151" t="s">
        <v>34505</v>
      </c>
    </row>
    <row r="10245" spans="1:7" ht="22.5" x14ac:dyDescent="0.2">
      <c r="A10245" s="148" t="e">
        <f t="shared" si="160"/>
        <v>#REF!</v>
      </c>
      <c r="B10245" s="149" t="s">
        <v>16993</v>
      </c>
      <c r="C10245" s="149" t="s">
        <v>34506</v>
      </c>
      <c r="D10245" s="150" t="s">
        <v>34507</v>
      </c>
      <c r="E10245" s="149" t="s">
        <v>58</v>
      </c>
      <c r="F10245" s="151" t="s">
        <v>34508</v>
      </c>
      <c r="G10245" s="151" t="s">
        <v>34509</v>
      </c>
    </row>
    <row r="10246" spans="1:7" ht="22.5" x14ac:dyDescent="0.2">
      <c r="A10246" s="148" t="e">
        <f t="shared" si="160"/>
        <v>#REF!</v>
      </c>
      <c r="B10246" s="149" t="s">
        <v>16993</v>
      </c>
      <c r="C10246" s="149" t="s">
        <v>34510</v>
      </c>
      <c r="D10246" s="150" t="s">
        <v>34511</v>
      </c>
      <c r="E10246" s="149" t="s">
        <v>58</v>
      </c>
      <c r="F10246" s="151" t="s">
        <v>34512</v>
      </c>
      <c r="G10246" s="151" t="s">
        <v>34513</v>
      </c>
    </row>
    <row r="10247" spans="1:7" ht="22.5" x14ac:dyDescent="0.2">
      <c r="A10247" s="148" t="e">
        <f t="shared" si="160"/>
        <v>#REF!</v>
      </c>
      <c r="B10247" s="149" t="s">
        <v>16993</v>
      </c>
      <c r="C10247" s="149" t="s">
        <v>34514</v>
      </c>
      <c r="D10247" s="150" t="s">
        <v>34515</v>
      </c>
      <c r="E10247" s="149" t="s">
        <v>58</v>
      </c>
      <c r="F10247" s="151" t="s">
        <v>34516</v>
      </c>
      <c r="G10247" s="151" t="s">
        <v>34517</v>
      </c>
    </row>
    <row r="10248" spans="1:7" ht="22.5" x14ac:dyDescent="0.2">
      <c r="A10248" s="148" t="e">
        <f t="shared" si="160"/>
        <v>#REF!</v>
      </c>
      <c r="B10248" s="149" t="s">
        <v>16993</v>
      </c>
      <c r="C10248" s="149" t="s">
        <v>34518</v>
      </c>
      <c r="D10248" s="150" t="s">
        <v>34519</v>
      </c>
      <c r="E10248" s="149" t="s">
        <v>58</v>
      </c>
      <c r="F10248" s="151" t="s">
        <v>34520</v>
      </c>
      <c r="G10248" s="151" t="s">
        <v>34521</v>
      </c>
    </row>
    <row r="10249" spans="1:7" ht="22.5" x14ac:dyDescent="0.2">
      <c r="A10249" s="148" t="e">
        <f t="shared" si="160"/>
        <v>#REF!</v>
      </c>
      <c r="B10249" s="149" t="s">
        <v>16993</v>
      </c>
      <c r="C10249" s="149" t="s">
        <v>34522</v>
      </c>
      <c r="D10249" s="150" t="s">
        <v>34523</v>
      </c>
      <c r="E10249" s="149" t="s">
        <v>58</v>
      </c>
      <c r="F10249" s="151" t="s">
        <v>34524</v>
      </c>
      <c r="G10249" s="151" t="s">
        <v>34525</v>
      </c>
    </row>
    <row r="10250" spans="1:7" ht="22.5" x14ac:dyDescent="0.2">
      <c r="A10250" s="148" t="e">
        <f t="shared" si="160"/>
        <v>#REF!</v>
      </c>
      <c r="B10250" s="149" t="s">
        <v>16993</v>
      </c>
      <c r="C10250" s="149" t="s">
        <v>34526</v>
      </c>
      <c r="D10250" s="150" t="s">
        <v>34527</v>
      </c>
      <c r="E10250" s="149" t="s">
        <v>58</v>
      </c>
      <c r="F10250" s="151" t="s">
        <v>34528</v>
      </c>
      <c r="G10250" s="151" t="s">
        <v>34529</v>
      </c>
    </row>
    <row r="10251" spans="1:7" ht="22.5" x14ac:dyDescent="0.2">
      <c r="A10251" s="148" t="e">
        <f t="shared" si="160"/>
        <v>#REF!</v>
      </c>
      <c r="B10251" s="149" t="s">
        <v>16993</v>
      </c>
      <c r="C10251" s="149" t="s">
        <v>34530</v>
      </c>
      <c r="D10251" s="150" t="s">
        <v>34531</v>
      </c>
      <c r="E10251" s="149" t="s">
        <v>58</v>
      </c>
      <c r="F10251" s="151" t="s">
        <v>34532</v>
      </c>
      <c r="G10251" s="151" t="s">
        <v>34533</v>
      </c>
    </row>
    <row r="10252" spans="1:7" ht="22.5" x14ac:dyDescent="0.2">
      <c r="A10252" s="148" t="e">
        <f t="shared" si="160"/>
        <v>#REF!</v>
      </c>
      <c r="B10252" s="149" t="s">
        <v>16993</v>
      </c>
      <c r="C10252" s="149" t="s">
        <v>34534</v>
      </c>
      <c r="D10252" s="150" t="s">
        <v>34535</v>
      </c>
      <c r="E10252" s="149" t="s">
        <v>58</v>
      </c>
      <c r="F10252" s="151" t="s">
        <v>34536</v>
      </c>
      <c r="G10252" s="151" t="s">
        <v>34537</v>
      </c>
    </row>
    <row r="10253" spans="1:7" ht="22.5" x14ac:dyDescent="0.2">
      <c r="A10253" s="148" t="e">
        <f t="shared" si="160"/>
        <v>#REF!</v>
      </c>
      <c r="B10253" s="149" t="s">
        <v>16993</v>
      </c>
      <c r="C10253" s="149" t="s">
        <v>34538</v>
      </c>
      <c r="D10253" s="150" t="s">
        <v>34539</v>
      </c>
      <c r="E10253" s="149" t="s">
        <v>58</v>
      </c>
      <c r="F10253" s="151" t="s">
        <v>34540</v>
      </c>
      <c r="G10253" s="151" t="s">
        <v>34541</v>
      </c>
    </row>
    <row r="10254" spans="1:7" ht="22.5" x14ac:dyDescent="0.2">
      <c r="A10254" s="148" t="e">
        <f t="shared" si="160"/>
        <v>#REF!</v>
      </c>
      <c r="B10254" s="149" t="s">
        <v>16993</v>
      </c>
      <c r="C10254" s="149" t="s">
        <v>34542</v>
      </c>
      <c r="D10254" s="150" t="s">
        <v>34543</v>
      </c>
      <c r="E10254" s="149" t="s">
        <v>58</v>
      </c>
      <c r="F10254" s="151" t="s">
        <v>34544</v>
      </c>
      <c r="G10254" s="151" t="s">
        <v>34545</v>
      </c>
    </row>
    <row r="10255" spans="1:7" ht="22.5" x14ac:dyDescent="0.2">
      <c r="A10255" s="148" t="e">
        <f t="shared" si="160"/>
        <v>#REF!</v>
      </c>
      <c r="B10255" s="149" t="s">
        <v>16993</v>
      </c>
      <c r="C10255" s="149" t="s">
        <v>34546</v>
      </c>
      <c r="D10255" s="150" t="s">
        <v>34547</v>
      </c>
      <c r="E10255" s="149" t="s">
        <v>58</v>
      </c>
      <c r="F10255" s="151" t="s">
        <v>34548</v>
      </c>
      <c r="G10255" s="151" t="s">
        <v>34549</v>
      </c>
    </row>
    <row r="10256" spans="1:7" ht="22.5" x14ac:dyDescent="0.2">
      <c r="A10256" s="148" t="e">
        <f t="shared" si="160"/>
        <v>#REF!</v>
      </c>
      <c r="B10256" s="149" t="s">
        <v>16993</v>
      </c>
      <c r="C10256" s="149" t="s">
        <v>34550</v>
      </c>
      <c r="D10256" s="150" t="s">
        <v>34551</v>
      </c>
      <c r="E10256" s="149" t="s">
        <v>58</v>
      </c>
      <c r="F10256" s="151" t="s">
        <v>34552</v>
      </c>
      <c r="G10256" s="151" t="s">
        <v>34553</v>
      </c>
    </row>
    <row r="10257" spans="1:7" ht="22.5" x14ac:dyDescent="0.2">
      <c r="A10257" s="148" t="e">
        <f t="shared" si="160"/>
        <v>#REF!</v>
      </c>
      <c r="B10257" s="149" t="s">
        <v>16993</v>
      </c>
      <c r="C10257" s="149" t="s">
        <v>34554</v>
      </c>
      <c r="D10257" s="150" t="s">
        <v>34555</v>
      </c>
      <c r="E10257" s="149" t="s">
        <v>58</v>
      </c>
      <c r="F10257" s="151" t="s">
        <v>34556</v>
      </c>
      <c r="G10257" s="151" t="s">
        <v>34557</v>
      </c>
    </row>
    <row r="10258" spans="1:7" ht="22.5" x14ac:dyDescent="0.2">
      <c r="A10258" s="148" t="e">
        <f t="shared" si="160"/>
        <v>#REF!</v>
      </c>
      <c r="B10258" s="149" t="s">
        <v>16993</v>
      </c>
      <c r="C10258" s="149" t="s">
        <v>34558</v>
      </c>
      <c r="D10258" s="150" t="s">
        <v>34559</v>
      </c>
      <c r="E10258" s="149" t="s">
        <v>58</v>
      </c>
      <c r="F10258" s="151" t="s">
        <v>34560</v>
      </c>
      <c r="G10258" s="151" t="s">
        <v>34561</v>
      </c>
    </row>
    <row r="10259" spans="1:7" ht="22.5" x14ac:dyDescent="0.2">
      <c r="A10259" s="148" t="e">
        <f t="shared" si="160"/>
        <v>#REF!</v>
      </c>
      <c r="B10259" s="149" t="s">
        <v>16993</v>
      </c>
      <c r="C10259" s="149" t="s">
        <v>34562</v>
      </c>
      <c r="D10259" s="150" t="s">
        <v>34563</v>
      </c>
      <c r="E10259" s="149" t="s">
        <v>58</v>
      </c>
      <c r="F10259" s="151" t="s">
        <v>34564</v>
      </c>
      <c r="G10259" s="151" t="s">
        <v>34565</v>
      </c>
    </row>
    <row r="10260" spans="1:7" ht="22.5" x14ac:dyDescent="0.2">
      <c r="A10260" s="148" t="e">
        <f t="shared" si="160"/>
        <v>#REF!</v>
      </c>
      <c r="B10260" s="149" t="s">
        <v>16993</v>
      </c>
      <c r="C10260" s="149" t="s">
        <v>34566</v>
      </c>
      <c r="D10260" s="150" t="s">
        <v>34567</v>
      </c>
      <c r="E10260" s="149" t="s">
        <v>58</v>
      </c>
      <c r="F10260" s="151" t="s">
        <v>34568</v>
      </c>
      <c r="G10260" s="151" t="s">
        <v>34569</v>
      </c>
    </row>
    <row r="10261" spans="1:7" ht="22.5" x14ac:dyDescent="0.2">
      <c r="A10261" s="148" t="e">
        <f t="shared" si="160"/>
        <v>#REF!</v>
      </c>
      <c r="B10261" s="149" t="s">
        <v>16993</v>
      </c>
      <c r="C10261" s="149" t="s">
        <v>34570</v>
      </c>
      <c r="D10261" s="150" t="s">
        <v>34571</v>
      </c>
      <c r="E10261" s="149" t="s">
        <v>58</v>
      </c>
      <c r="F10261" s="151" t="s">
        <v>34572</v>
      </c>
      <c r="G10261" s="151" t="s">
        <v>34573</v>
      </c>
    </row>
    <row r="10262" spans="1:7" ht="22.5" x14ac:dyDescent="0.2">
      <c r="A10262" s="148" t="e">
        <f t="shared" si="160"/>
        <v>#REF!</v>
      </c>
      <c r="B10262" s="149" t="s">
        <v>16993</v>
      </c>
      <c r="C10262" s="149" t="s">
        <v>34574</v>
      </c>
      <c r="D10262" s="150" t="s">
        <v>34575</v>
      </c>
      <c r="E10262" s="149" t="s">
        <v>58</v>
      </c>
      <c r="F10262" s="151" t="s">
        <v>34576</v>
      </c>
      <c r="G10262" s="151" t="s">
        <v>34577</v>
      </c>
    </row>
    <row r="10263" spans="1:7" ht="22.5" x14ac:dyDescent="0.2">
      <c r="A10263" s="148" t="e">
        <f t="shared" si="160"/>
        <v>#REF!</v>
      </c>
      <c r="B10263" s="149" t="s">
        <v>16993</v>
      </c>
      <c r="C10263" s="149" t="s">
        <v>34578</v>
      </c>
      <c r="D10263" s="150" t="s">
        <v>34579</v>
      </c>
      <c r="E10263" s="149" t="s">
        <v>58</v>
      </c>
      <c r="F10263" s="151" t="s">
        <v>34580</v>
      </c>
      <c r="G10263" s="151" t="s">
        <v>34581</v>
      </c>
    </row>
    <row r="10264" spans="1:7" ht="22.5" x14ac:dyDescent="0.2">
      <c r="A10264" s="148" t="e">
        <f t="shared" si="160"/>
        <v>#REF!</v>
      </c>
      <c r="B10264" s="149" t="s">
        <v>16993</v>
      </c>
      <c r="C10264" s="149" t="s">
        <v>34582</v>
      </c>
      <c r="D10264" s="150" t="s">
        <v>34583</v>
      </c>
      <c r="E10264" s="149" t="s">
        <v>58</v>
      </c>
      <c r="F10264" s="151" t="s">
        <v>34584</v>
      </c>
      <c r="G10264" s="151" t="s">
        <v>34585</v>
      </c>
    </row>
    <row r="10265" spans="1:7" ht="22.5" x14ac:dyDescent="0.2">
      <c r="A10265" s="148" t="e">
        <f t="shared" si="160"/>
        <v>#REF!</v>
      </c>
      <c r="B10265" s="149" t="s">
        <v>16993</v>
      </c>
      <c r="C10265" s="149" t="s">
        <v>34586</v>
      </c>
      <c r="D10265" s="150" t="s">
        <v>34587</v>
      </c>
      <c r="E10265" s="149" t="s">
        <v>58</v>
      </c>
      <c r="F10265" s="151" t="s">
        <v>34588</v>
      </c>
      <c r="G10265" s="151" t="s">
        <v>34589</v>
      </c>
    </row>
    <row r="10266" spans="1:7" ht="22.5" x14ac:dyDescent="0.2">
      <c r="A10266" s="148" t="e">
        <f t="shared" si="160"/>
        <v>#REF!</v>
      </c>
      <c r="B10266" s="149" t="s">
        <v>16993</v>
      </c>
      <c r="C10266" s="149" t="s">
        <v>34590</v>
      </c>
      <c r="D10266" s="150" t="s">
        <v>34591</v>
      </c>
      <c r="E10266" s="149" t="s">
        <v>58</v>
      </c>
      <c r="F10266" s="151" t="s">
        <v>34592</v>
      </c>
      <c r="G10266" s="151" t="s">
        <v>34593</v>
      </c>
    </row>
    <row r="10267" spans="1:7" ht="22.5" x14ac:dyDescent="0.2">
      <c r="A10267" s="148" t="e">
        <f t="shared" si="160"/>
        <v>#REF!</v>
      </c>
      <c r="B10267" s="149" t="s">
        <v>16993</v>
      </c>
      <c r="C10267" s="149" t="s">
        <v>34594</v>
      </c>
      <c r="D10267" s="150" t="s">
        <v>34595</v>
      </c>
      <c r="E10267" s="149" t="s">
        <v>58</v>
      </c>
      <c r="F10267" s="151" t="s">
        <v>34596</v>
      </c>
      <c r="G10267" s="151" t="s">
        <v>34597</v>
      </c>
    </row>
    <row r="10268" spans="1:7" ht="22.5" x14ac:dyDescent="0.2">
      <c r="A10268" s="148" t="e">
        <f t="shared" si="160"/>
        <v>#REF!</v>
      </c>
      <c r="B10268" s="149" t="s">
        <v>16993</v>
      </c>
      <c r="C10268" s="149" t="s">
        <v>34598</v>
      </c>
      <c r="D10268" s="150" t="s">
        <v>34599</v>
      </c>
      <c r="E10268" s="149" t="s">
        <v>58</v>
      </c>
      <c r="F10268" s="151" t="s">
        <v>34600</v>
      </c>
      <c r="G10268" s="151" t="s">
        <v>34601</v>
      </c>
    </row>
    <row r="10269" spans="1:7" ht="22.5" x14ac:dyDescent="0.2">
      <c r="A10269" s="148" t="e">
        <f t="shared" si="160"/>
        <v>#REF!</v>
      </c>
      <c r="B10269" s="149" t="s">
        <v>16993</v>
      </c>
      <c r="C10269" s="149" t="s">
        <v>34602</v>
      </c>
      <c r="D10269" s="150" t="s">
        <v>34603</v>
      </c>
      <c r="E10269" s="149" t="s">
        <v>58</v>
      </c>
      <c r="F10269" s="151" t="s">
        <v>34604</v>
      </c>
      <c r="G10269" s="151" t="s">
        <v>34605</v>
      </c>
    </row>
    <row r="10270" spans="1:7" ht="22.5" x14ac:dyDescent="0.2">
      <c r="A10270" s="148" t="e">
        <f t="shared" si="160"/>
        <v>#REF!</v>
      </c>
      <c r="B10270" s="149" t="s">
        <v>16993</v>
      </c>
      <c r="C10270" s="149" t="s">
        <v>34606</v>
      </c>
      <c r="D10270" s="150" t="s">
        <v>34607</v>
      </c>
      <c r="E10270" s="149" t="s">
        <v>58</v>
      </c>
      <c r="F10270" s="151" t="s">
        <v>34608</v>
      </c>
      <c r="G10270" s="151" t="s">
        <v>34609</v>
      </c>
    </row>
    <row r="10271" spans="1:7" ht="22.5" x14ac:dyDescent="0.2">
      <c r="A10271" s="148" t="e">
        <f t="shared" si="160"/>
        <v>#REF!</v>
      </c>
      <c r="B10271" s="149" t="s">
        <v>16993</v>
      </c>
      <c r="C10271" s="149" t="s">
        <v>34610</v>
      </c>
      <c r="D10271" s="150" t="s">
        <v>34611</v>
      </c>
      <c r="E10271" s="149" t="s">
        <v>58</v>
      </c>
      <c r="F10271" s="151" t="s">
        <v>34612</v>
      </c>
      <c r="G10271" s="151" t="s">
        <v>34613</v>
      </c>
    </row>
    <row r="10272" spans="1:7" ht="22.5" x14ac:dyDescent="0.2">
      <c r="A10272" s="148" t="e">
        <f t="shared" si="160"/>
        <v>#REF!</v>
      </c>
      <c r="B10272" s="149" t="s">
        <v>16993</v>
      </c>
      <c r="C10272" s="149" t="s">
        <v>34614</v>
      </c>
      <c r="D10272" s="150" t="s">
        <v>34615</v>
      </c>
      <c r="E10272" s="149" t="s">
        <v>58</v>
      </c>
      <c r="F10272" s="151" t="s">
        <v>34616</v>
      </c>
      <c r="G10272" s="151" t="s">
        <v>34617</v>
      </c>
    </row>
    <row r="10273" spans="1:7" ht="22.5" x14ac:dyDescent="0.2">
      <c r="A10273" s="148" t="e">
        <f t="shared" si="160"/>
        <v>#REF!</v>
      </c>
      <c r="B10273" s="149" t="s">
        <v>16993</v>
      </c>
      <c r="C10273" s="149" t="s">
        <v>34618</v>
      </c>
      <c r="D10273" s="150" t="s">
        <v>34619</v>
      </c>
      <c r="E10273" s="149" t="s">
        <v>58</v>
      </c>
      <c r="F10273" s="151" t="s">
        <v>34620</v>
      </c>
      <c r="G10273" s="151" t="s">
        <v>34621</v>
      </c>
    </row>
    <row r="10274" spans="1:7" ht="22.5" x14ac:dyDescent="0.2">
      <c r="A10274" s="148" t="e">
        <f t="shared" si="160"/>
        <v>#REF!</v>
      </c>
      <c r="B10274" s="149" t="s">
        <v>16993</v>
      </c>
      <c r="C10274" s="149" t="s">
        <v>34622</v>
      </c>
      <c r="D10274" s="150" t="s">
        <v>34623</v>
      </c>
      <c r="E10274" s="149" t="s">
        <v>58</v>
      </c>
      <c r="F10274" s="151" t="s">
        <v>34624</v>
      </c>
      <c r="G10274" s="151" t="s">
        <v>34625</v>
      </c>
    </row>
    <row r="10275" spans="1:7" ht="22.5" x14ac:dyDescent="0.2">
      <c r="A10275" s="148" t="e">
        <f t="shared" si="160"/>
        <v>#REF!</v>
      </c>
      <c r="B10275" s="149" t="s">
        <v>16993</v>
      </c>
      <c r="C10275" s="149" t="s">
        <v>34626</v>
      </c>
      <c r="D10275" s="150" t="s">
        <v>34627</v>
      </c>
      <c r="E10275" s="149" t="s">
        <v>58</v>
      </c>
      <c r="F10275" s="151" t="s">
        <v>34628</v>
      </c>
      <c r="G10275" s="151" t="s">
        <v>34629</v>
      </c>
    </row>
    <row r="10276" spans="1:7" ht="22.5" x14ac:dyDescent="0.2">
      <c r="A10276" s="148" t="e">
        <f t="shared" si="160"/>
        <v>#REF!</v>
      </c>
      <c r="B10276" s="149" t="s">
        <v>16993</v>
      </c>
      <c r="C10276" s="149" t="s">
        <v>34630</v>
      </c>
      <c r="D10276" s="150" t="s">
        <v>34631</v>
      </c>
      <c r="E10276" s="149" t="s">
        <v>58</v>
      </c>
      <c r="F10276" s="151" t="s">
        <v>34632</v>
      </c>
      <c r="G10276" s="151" t="s">
        <v>34633</v>
      </c>
    </row>
    <row r="10277" spans="1:7" ht="22.5" x14ac:dyDescent="0.2">
      <c r="A10277" s="148" t="e">
        <f t="shared" ref="A10277:A10340" si="161">CONCATENAR</f>
        <v>#REF!</v>
      </c>
      <c r="B10277" s="149" t="s">
        <v>16993</v>
      </c>
      <c r="C10277" s="149" t="s">
        <v>34634</v>
      </c>
      <c r="D10277" s="150" t="s">
        <v>34635</v>
      </c>
      <c r="E10277" s="149" t="s">
        <v>58</v>
      </c>
      <c r="F10277" s="151" t="s">
        <v>34636</v>
      </c>
      <c r="G10277" s="151" t="s">
        <v>34637</v>
      </c>
    </row>
    <row r="10278" spans="1:7" ht="22.5" x14ac:dyDescent="0.2">
      <c r="A10278" s="148" t="e">
        <f t="shared" si="161"/>
        <v>#REF!</v>
      </c>
      <c r="B10278" s="149" t="s">
        <v>16993</v>
      </c>
      <c r="C10278" s="149" t="s">
        <v>34638</v>
      </c>
      <c r="D10278" s="150" t="s">
        <v>34639</v>
      </c>
      <c r="E10278" s="149" t="s">
        <v>58</v>
      </c>
      <c r="F10278" s="151" t="s">
        <v>34640</v>
      </c>
      <c r="G10278" s="151" t="s">
        <v>34641</v>
      </c>
    </row>
    <row r="10279" spans="1:7" x14ac:dyDescent="0.2">
      <c r="A10279" s="148" t="e">
        <f t="shared" si="161"/>
        <v>#REF!</v>
      </c>
      <c r="B10279" s="149" t="s">
        <v>16993</v>
      </c>
      <c r="C10279" s="149" t="s">
        <v>34642</v>
      </c>
      <c r="D10279" s="150" t="s">
        <v>34643</v>
      </c>
      <c r="E10279" s="149" t="s">
        <v>58</v>
      </c>
      <c r="F10279" s="151" t="s">
        <v>34644</v>
      </c>
      <c r="G10279" s="151" t="s">
        <v>34645</v>
      </c>
    </row>
    <row r="10280" spans="1:7" x14ac:dyDescent="0.2">
      <c r="A10280" s="148" t="e">
        <f t="shared" si="161"/>
        <v>#REF!</v>
      </c>
      <c r="B10280" s="149" t="s">
        <v>16993</v>
      </c>
      <c r="C10280" s="149" t="s">
        <v>34646</v>
      </c>
      <c r="D10280" s="150" t="s">
        <v>34647</v>
      </c>
      <c r="E10280" s="149" t="s">
        <v>58</v>
      </c>
      <c r="F10280" s="151" t="s">
        <v>18590</v>
      </c>
      <c r="G10280" s="151" t="s">
        <v>12477</v>
      </c>
    </row>
    <row r="10281" spans="1:7" x14ac:dyDescent="0.2">
      <c r="A10281" s="148" t="e">
        <f t="shared" si="161"/>
        <v>#REF!</v>
      </c>
      <c r="B10281" s="149" t="s">
        <v>16993</v>
      </c>
      <c r="C10281" s="149" t="s">
        <v>34648</v>
      </c>
      <c r="D10281" s="150" t="s">
        <v>34649</v>
      </c>
      <c r="E10281" s="149" t="s">
        <v>58</v>
      </c>
      <c r="F10281" s="151" t="s">
        <v>27746</v>
      </c>
      <c r="G10281" s="151" t="s">
        <v>34650</v>
      </c>
    </row>
    <row r="10282" spans="1:7" x14ac:dyDescent="0.2">
      <c r="A10282" s="148" t="e">
        <f t="shared" si="161"/>
        <v>#REF!</v>
      </c>
      <c r="B10282" s="149" t="s">
        <v>16993</v>
      </c>
      <c r="C10282" s="149" t="s">
        <v>34651</v>
      </c>
      <c r="D10282" s="150" t="s">
        <v>34652</v>
      </c>
      <c r="E10282" s="149" t="s">
        <v>58</v>
      </c>
      <c r="F10282" s="151" t="s">
        <v>34653</v>
      </c>
      <c r="G10282" s="151" t="s">
        <v>34654</v>
      </c>
    </row>
    <row r="10283" spans="1:7" ht="22.5" x14ac:dyDescent="0.2">
      <c r="A10283" s="148" t="e">
        <f t="shared" si="161"/>
        <v>#REF!</v>
      </c>
      <c r="B10283" s="149" t="s">
        <v>16993</v>
      </c>
      <c r="C10283" s="149" t="s">
        <v>34655</v>
      </c>
      <c r="D10283" s="150" t="s">
        <v>34656</v>
      </c>
      <c r="E10283" s="149" t="s">
        <v>58</v>
      </c>
      <c r="F10283" s="151" t="s">
        <v>26559</v>
      </c>
      <c r="G10283" s="151" t="s">
        <v>34657</v>
      </c>
    </row>
    <row r="10284" spans="1:7" x14ac:dyDescent="0.2">
      <c r="A10284" s="148" t="e">
        <f t="shared" si="161"/>
        <v>#REF!</v>
      </c>
      <c r="B10284" s="149" t="s">
        <v>16993</v>
      </c>
      <c r="C10284" s="149" t="s">
        <v>34658</v>
      </c>
      <c r="D10284" s="150" t="s">
        <v>34659</v>
      </c>
      <c r="E10284" s="149" t="s">
        <v>58</v>
      </c>
      <c r="F10284" s="151" t="s">
        <v>34660</v>
      </c>
      <c r="G10284" s="151" t="s">
        <v>10440</v>
      </c>
    </row>
    <row r="10285" spans="1:7" x14ac:dyDescent="0.2">
      <c r="A10285" s="148" t="e">
        <f t="shared" si="161"/>
        <v>#REF!</v>
      </c>
      <c r="B10285" s="149" t="s">
        <v>16993</v>
      </c>
      <c r="C10285" s="149" t="s">
        <v>34661</v>
      </c>
      <c r="D10285" s="150" t="s">
        <v>34662</v>
      </c>
      <c r="E10285" s="149" t="s">
        <v>58</v>
      </c>
      <c r="F10285" s="151" t="s">
        <v>34663</v>
      </c>
      <c r="G10285" s="151" t="s">
        <v>26936</v>
      </c>
    </row>
    <row r="10286" spans="1:7" x14ac:dyDescent="0.2">
      <c r="A10286" s="148" t="e">
        <f t="shared" si="161"/>
        <v>#REF!</v>
      </c>
      <c r="B10286" s="149" t="s">
        <v>16993</v>
      </c>
      <c r="C10286" s="149" t="s">
        <v>34664</v>
      </c>
      <c r="D10286" s="150" t="s">
        <v>34665</v>
      </c>
      <c r="E10286" s="149" t="s">
        <v>58</v>
      </c>
      <c r="F10286" s="151" t="s">
        <v>34666</v>
      </c>
      <c r="G10286" s="151" t="s">
        <v>34667</v>
      </c>
    </row>
    <row r="10287" spans="1:7" x14ac:dyDescent="0.2">
      <c r="A10287" s="148" t="e">
        <f t="shared" si="161"/>
        <v>#REF!</v>
      </c>
      <c r="B10287" s="149" t="s">
        <v>16993</v>
      </c>
      <c r="C10287" s="149" t="s">
        <v>34668</v>
      </c>
      <c r="D10287" s="150" t="s">
        <v>34669</v>
      </c>
      <c r="E10287" s="149" t="s">
        <v>58</v>
      </c>
      <c r="F10287" s="151" t="s">
        <v>34670</v>
      </c>
      <c r="G10287" s="151" t="s">
        <v>34671</v>
      </c>
    </row>
    <row r="10288" spans="1:7" ht="22.5" x14ac:dyDescent="0.2">
      <c r="A10288" s="148" t="e">
        <f t="shared" si="161"/>
        <v>#REF!</v>
      </c>
      <c r="B10288" s="149" t="s">
        <v>16993</v>
      </c>
      <c r="C10288" s="149" t="s">
        <v>34672</v>
      </c>
      <c r="D10288" s="150" t="s">
        <v>34673</v>
      </c>
      <c r="E10288" s="149" t="s">
        <v>58</v>
      </c>
      <c r="F10288" s="151" t="s">
        <v>34674</v>
      </c>
      <c r="G10288" s="151" t="s">
        <v>34675</v>
      </c>
    </row>
    <row r="10289" spans="1:7" ht="22.5" x14ac:dyDescent="0.2">
      <c r="A10289" s="148" t="e">
        <f t="shared" si="161"/>
        <v>#REF!</v>
      </c>
      <c r="B10289" s="149" t="s">
        <v>16993</v>
      </c>
      <c r="C10289" s="149" t="s">
        <v>34676</v>
      </c>
      <c r="D10289" s="150" t="s">
        <v>34677</v>
      </c>
      <c r="E10289" s="149" t="s">
        <v>58</v>
      </c>
      <c r="F10289" s="151" t="s">
        <v>34678</v>
      </c>
      <c r="G10289" s="151" t="s">
        <v>34679</v>
      </c>
    </row>
    <row r="10290" spans="1:7" ht="22.5" x14ac:dyDescent="0.2">
      <c r="A10290" s="148" t="e">
        <f t="shared" si="161"/>
        <v>#REF!</v>
      </c>
      <c r="B10290" s="149" t="s">
        <v>16993</v>
      </c>
      <c r="C10290" s="149" t="s">
        <v>34680</v>
      </c>
      <c r="D10290" s="150" t="s">
        <v>34681</v>
      </c>
      <c r="E10290" s="149" t="s">
        <v>58</v>
      </c>
      <c r="F10290" s="151" t="s">
        <v>34682</v>
      </c>
      <c r="G10290" s="151" t="s">
        <v>15506</v>
      </c>
    </row>
    <row r="10291" spans="1:7" ht="22.5" x14ac:dyDescent="0.2">
      <c r="A10291" s="148" t="e">
        <f t="shared" si="161"/>
        <v>#REF!</v>
      </c>
      <c r="B10291" s="149" t="s">
        <v>16993</v>
      </c>
      <c r="C10291" s="149" t="s">
        <v>34683</v>
      </c>
      <c r="D10291" s="150" t="s">
        <v>34684</v>
      </c>
      <c r="E10291" s="149" t="s">
        <v>58</v>
      </c>
      <c r="F10291" s="151" t="s">
        <v>27669</v>
      </c>
      <c r="G10291" s="151" t="s">
        <v>34685</v>
      </c>
    </row>
    <row r="10292" spans="1:7" ht="22.5" x14ac:dyDescent="0.2">
      <c r="A10292" s="148" t="e">
        <f t="shared" si="161"/>
        <v>#REF!</v>
      </c>
      <c r="B10292" s="149" t="s">
        <v>16993</v>
      </c>
      <c r="C10292" s="149" t="s">
        <v>34686</v>
      </c>
      <c r="D10292" s="150" t="s">
        <v>34687</v>
      </c>
      <c r="E10292" s="149" t="s">
        <v>58</v>
      </c>
      <c r="F10292" s="151" t="s">
        <v>34688</v>
      </c>
      <c r="G10292" s="151" t="s">
        <v>34689</v>
      </c>
    </row>
    <row r="10293" spans="1:7" x14ac:dyDescent="0.2">
      <c r="A10293" s="148" t="e">
        <f t="shared" si="161"/>
        <v>#REF!</v>
      </c>
      <c r="B10293" s="149" t="s">
        <v>16993</v>
      </c>
      <c r="C10293" s="149" t="s">
        <v>34690</v>
      </c>
      <c r="D10293" s="150" t="s">
        <v>34691</v>
      </c>
      <c r="E10293" s="149" t="s">
        <v>58</v>
      </c>
      <c r="F10293" s="151" t="s">
        <v>15104</v>
      </c>
      <c r="G10293" s="151" t="s">
        <v>34692</v>
      </c>
    </row>
    <row r="10294" spans="1:7" x14ac:dyDescent="0.2">
      <c r="A10294" s="148" t="e">
        <f t="shared" si="161"/>
        <v>#REF!</v>
      </c>
      <c r="B10294" s="149" t="s">
        <v>16993</v>
      </c>
      <c r="C10294" s="149" t="s">
        <v>34693</v>
      </c>
      <c r="D10294" s="150" t="s">
        <v>34694</v>
      </c>
      <c r="E10294" s="149" t="s">
        <v>58</v>
      </c>
      <c r="F10294" s="151" t="s">
        <v>34695</v>
      </c>
      <c r="G10294" s="151" t="s">
        <v>33334</v>
      </c>
    </row>
    <row r="10295" spans="1:7" x14ac:dyDescent="0.2">
      <c r="A10295" s="148" t="e">
        <f t="shared" si="161"/>
        <v>#REF!</v>
      </c>
      <c r="B10295" s="149" t="s">
        <v>16993</v>
      </c>
      <c r="C10295" s="149" t="s">
        <v>34696</v>
      </c>
      <c r="D10295" s="150" t="s">
        <v>34697</v>
      </c>
      <c r="E10295" s="149" t="s">
        <v>58</v>
      </c>
      <c r="F10295" s="151" t="s">
        <v>34698</v>
      </c>
      <c r="G10295" s="151" t="s">
        <v>30092</v>
      </c>
    </row>
    <row r="10296" spans="1:7" x14ac:dyDescent="0.2">
      <c r="A10296" s="148" t="e">
        <f t="shared" si="161"/>
        <v>#REF!</v>
      </c>
      <c r="B10296" s="149" t="s">
        <v>16993</v>
      </c>
      <c r="C10296" s="149" t="s">
        <v>34699</v>
      </c>
      <c r="D10296" s="150" t="s">
        <v>34700</v>
      </c>
      <c r="E10296" s="149" t="s">
        <v>58</v>
      </c>
      <c r="F10296" s="151" t="s">
        <v>18296</v>
      </c>
      <c r="G10296" s="151" t="s">
        <v>19389</v>
      </c>
    </row>
    <row r="10297" spans="1:7" x14ac:dyDescent="0.2">
      <c r="A10297" s="148" t="e">
        <f t="shared" si="161"/>
        <v>#REF!</v>
      </c>
      <c r="B10297" s="149" t="s">
        <v>16993</v>
      </c>
      <c r="C10297" s="149" t="s">
        <v>34701</v>
      </c>
      <c r="D10297" s="150" t="s">
        <v>34702</v>
      </c>
      <c r="E10297" s="149" t="s">
        <v>58</v>
      </c>
      <c r="F10297" s="151" t="s">
        <v>34703</v>
      </c>
      <c r="G10297" s="151" t="s">
        <v>34704</v>
      </c>
    </row>
    <row r="10298" spans="1:7" x14ac:dyDescent="0.2">
      <c r="A10298" s="148" t="e">
        <f t="shared" si="161"/>
        <v>#REF!</v>
      </c>
      <c r="B10298" s="149" t="s">
        <v>16993</v>
      </c>
      <c r="C10298" s="149" t="s">
        <v>34705</v>
      </c>
      <c r="D10298" s="150" t="s">
        <v>34706</v>
      </c>
      <c r="E10298" s="149" t="s">
        <v>58</v>
      </c>
      <c r="F10298" s="151" t="s">
        <v>34707</v>
      </c>
      <c r="G10298" s="151" t="s">
        <v>34708</v>
      </c>
    </row>
    <row r="10299" spans="1:7" x14ac:dyDescent="0.2">
      <c r="A10299" s="148" t="e">
        <f t="shared" si="161"/>
        <v>#REF!</v>
      </c>
      <c r="B10299" s="149" t="s">
        <v>16993</v>
      </c>
      <c r="C10299" s="149" t="s">
        <v>34709</v>
      </c>
      <c r="D10299" s="150" t="s">
        <v>34710</v>
      </c>
      <c r="E10299" s="149" t="s">
        <v>58</v>
      </c>
      <c r="F10299" s="151" t="s">
        <v>34711</v>
      </c>
      <c r="G10299" s="151" t="s">
        <v>30755</v>
      </c>
    </row>
    <row r="10300" spans="1:7" x14ac:dyDescent="0.2">
      <c r="A10300" s="148" t="e">
        <f t="shared" si="161"/>
        <v>#REF!</v>
      </c>
      <c r="B10300" s="149" t="s">
        <v>16993</v>
      </c>
      <c r="C10300" s="149" t="s">
        <v>34712</v>
      </c>
      <c r="D10300" s="150" t="s">
        <v>34713</v>
      </c>
      <c r="E10300" s="149" t="s">
        <v>58</v>
      </c>
      <c r="F10300" s="151" t="s">
        <v>34714</v>
      </c>
      <c r="G10300" s="151" t="s">
        <v>34715</v>
      </c>
    </row>
    <row r="10301" spans="1:7" x14ac:dyDescent="0.2">
      <c r="A10301" s="148" t="e">
        <f t="shared" si="161"/>
        <v>#REF!</v>
      </c>
      <c r="B10301" s="149" t="s">
        <v>16993</v>
      </c>
      <c r="C10301" s="149" t="s">
        <v>34716</v>
      </c>
      <c r="D10301" s="150" t="s">
        <v>34717</v>
      </c>
      <c r="E10301" s="149" t="s">
        <v>58</v>
      </c>
      <c r="F10301" s="151" t="s">
        <v>10782</v>
      </c>
      <c r="G10301" s="151" t="s">
        <v>34718</v>
      </c>
    </row>
    <row r="10302" spans="1:7" x14ac:dyDescent="0.2">
      <c r="A10302" s="148" t="e">
        <f t="shared" si="161"/>
        <v>#REF!</v>
      </c>
      <c r="B10302" s="149" t="s">
        <v>16993</v>
      </c>
      <c r="C10302" s="149" t="s">
        <v>34719</v>
      </c>
      <c r="D10302" s="150" t="s">
        <v>34720</v>
      </c>
      <c r="E10302" s="149" t="s">
        <v>58</v>
      </c>
      <c r="F10302" s="151" t="s">
        <v>34721</v>
      </c>
      <c r="G10302" s="151" t="s">
        <v>34722</v>
      </c>
    </row>
    <row r="10303" spans="1:7" x14ac:dyDescent="0.2">
      <c r="A10303" s="148" t="e">
        <f t="shared" si="161"/>
        <v>#REF!</v>
      </c>
      <c r="B10303" s="149" t="s">
        <v>16993</v>
      </c>
      <c r="C10303" s="149" t="s">
        <v>34723</v>
      </c>
      <c r="D10303" s="150" t="s">
        <v>34724</v>
      </c>
      <c r="E10303" s="149" t="s">
        <v>58</v>
      </c>
      <c r="F10303" s="151" t="s">
        <v>34725</v>
      </c>
      <c r="G10303" s="151" t="s">
        <v>34726</v>
      </c>
    </row>
    <row r="10304" spans="1:7" x14ac:dyDescent="0.2">
      <c r="A10304" s="148" t="e">
        <f t="shared" si="161"/>
        <v>#REF!</v>
      </c>
      <c r="B10304" s="149" t="s">
        <v>16993</v>
      </c>
      <c r="C10304" s="149" t="s">
        <v>34727</v>
      </c>
      <c r="D10304" s="150" t="s">
        <v>34728</v>
      </c>
      <c r="E10304" s="149" t="s">
        <v>58</v>
      </c>
      <c r="F10304" s="151" t="s">
        <v>34729</v>
      </c>
      <c r="G10304" s="151" t="s">
        <v>34730</v>
      </c>
    </row>
    <row r="10305" spans="1:7" x14ac:dyDescent="0.2">
      <c r="A10305" s="148" t="e">
        <f t="shared" si="161"/>
        <v>#REF!</v>
      </c>
      <c r="B10305" s="149" t="s">
        <v>16993</v>
      </c>
      <c r="C10305" s="149" t="s">
        <v>34731</v>
      </c>
      <c r="D10305" s="150" t="s">
        <v>34732</v>
      </c>
      <c r="E10305" s="149" t="s">
        <v>58</v>
      </c>
      <c r="F10305" s="151" t="s">
        <v>34733</v>
      </c>
      <c r="G10305" s="151" t="s">
        <v>34734</v>
      </c>
    </row>
    <row r="10306" spans="1:7" ht="22.5" x14ac:dyDescent="0.2">
      <c r="A10306" s="148" t="e">
        <f t="shared" si="161"/>
        <v>#REF!</v>
      </c>
      <c r="B10306" s="149" t="s">
        <v>16993</v>
      </c>
      <c r="C10306" s="149" t="s">
        <v>34735</v>
      </c>
      <c r="D10306" s="150" t="s">
        <v>34736</v>
      </c>
      <c r="E10306" s="149" t="s">
        <v>58</v>
      </c>
      <c r="F10306" s="151" t="s">
        <v>34737</v>
      </c>
      <c r="G10306" s="151" t="s">
        <v>34738</v>
      </c>
    </row>
    <row r="10307" spans="1:7" ht="22.5" x14ac:dyDescent="0.2">
      <c r="A10307" s="148" t="e">
        <f t="shared" si="161"/>
        <v>#REF!</v>
      </c>
      <c r="B10307" s="149" t="s">
        <v>16993</v>
      </c>
      <c r="C10307" s="149" t="s">
        <v>34739</v>
      </c>
      <c r="D10307" s="150" t="s">
        <v>34740</v>
      </c>
      <c r="E10307" s="149" t="s">
        <v>58</v>
      </c>
      <c r="F10307" s="151" t="s">
        <v>11379</v>
      </c>
      <c r="G10307" s="151" t="s">
        <v>34741</v>
      </c>
    </row>
    <row r="10308" spans="1:7" ht="22.5" x14ac:dyDescent="0.2">
      <c r="A10308" s="148" t="e">
        <f t="shared" si="161"/>
        <v>#REF!</v>
      </c>
      <c r="B10308" s="149" t="s">
        <v>16993</v>
      </c>
      <c r="C10308" s="149" t="s">
        <v>34742</v>
      </c>
      <c r="D10308" s="150" t="s">
        <v>34743</v>
      </c>
      <c r="E10308" s="149" t="s">
        <v>58</v>
      </c>
      <c r="F10308" s="151" t="s">
        <v>34744</v>
      </c>
      <c r="G10308" s="151" t="s">
        <v>28406</v>
      </c>
    </row>
    <row r="10309" spans="1:7" x14ac:dyDescent="0.2">
      <c r="A10309" s="148" t="e">
        <f t="shared" si="161"/>
        <v>#REF!</v>
      </c>
      <c r="B10309" s="149" t="s">
        <v>16993</v>
      </c>
      <c r="C10309" s="149" t="s">
        <v>34745</v>
      </c>
      <c r="D10309" s="150" t="s">
        <v>34746</v>
      </c>
      <c r="E10309" s="149" t="s">
        <v>58</v>
      </c>
      <c r="F10309" s="151" t="s">
        <v>34747</v>
      </c>
      <c r="G10309" s="151" t="s">
        <v>34748</v>
      </c>
    </row>
    <row r="10310" spans="1:7" x14ac:dyDescent="0.2">
      <c r="A10310" s="148" t="e">
        <f t="shared" si="161"/>
        <v>#REF!</v>
      </c>
      <c r="B10310" s="149" t="s">
        <v>16993</v>
      </c>
      <c r="C10310" s="149" t="s">
        <v>34749</v>
      </c>
      <c r="D10310" s="150" t="s">
        <v>34750</v>
      </c>
      <c r="E10310" s="149" t="s">
        <v>58</v>
      </c>
      <c r="F10310" s="151" t="s">
        <v>28413</v>
      </c>
      <c r="G10310" s="151" t="s">
        <v>17287</v>
      </c>
    </row>
    <row r="10311" spans="1:7" x14ac:dyDescent="0.2">
      <c r="A10311" s="148" t="e">
        <f t="shared" si="161"/>
        <v>#REF!</v>
      </c>
      <c r="B10311" s="149" t="s">
        <v>16993</v>
      </c>
      <c r="C10311" s="149" t="s">
        <v>34751</v>
      </c>
      <c r="D10311" s="150" t="s">
        <v>34752</v>
      </c>
      <c r="E10311" s="149" t="s">
        <v>58</v>
      </c>
      <c r="F10311" s="151" t="s">
        <v>34753</v>
      </c>
      <c r="G10311" s="151" t="s">
        <v>34754</v>
      </c>
    </row>
    <row r="10312" spans="1:7" x14ac:dyDescent="0.2">
      <c r="A10312" s="148" t="e">
        <f t="shared" si="161"/>
        <v>#REF!</v>
      </c>
      <c r="B10312" s="149" t="s">
        <v>16993</v>
      </c>
      <c r="C10312" s="149" t="s">
        <v>34755</v>
      </c>
      <c r="D10312" s="150" t="s">
        <v>34756</v>
      </c>
      <c r="E10312" s="149" t="s">
        <v>58</v>
      </c>
      <c r="F10312" s="151" t="s">
        <v>34757</v>
      </c>
      <c r="G10312" s="151" t="s">
        <v>34758</v>
      </c>
    </row>
    <row r="10313" spans="1:7" x14ac:dyDescent="0.2">
      <c r="A10313" s="148" t="e">
        <f t="shared" si="161"/>
        <v>#REF!</v>
      </c>
      <c r="B10313" s="149" t="s">
        <v>16993</v>
      </c>
      <c r="C10313" s="149" t="s">
        <v>34759</v>
      </c>
      <c r="D10313" s="150" t="s">
        <v>34760</v>
      </c>
      <c r="E10313" s="149" t="s">
        <v>58</v>
      </c>
      <c r="F10313" s="151" t="s">
        <v>34761</v>
      </c>
      <c r="G10313" s="151" t="s">
        <v>34762</v>
      </c>
    </row>
    <row r="10314" spans="1:7" x14ac:dyDescent="0.2">
      <c r="A10314" s="148" t="e">
        <f t="shared" si="161"/>
        <v>#REF!</v>
      </c>
      <c r="B10314" s="149" t="s">
        <v>16993</v>
      </c>
      <c r="C10314" s="149" t="s">
        <v>34763</v>
      </c>
      <c r="D10314" s="150" t="s">
        <v>34764</v>
      </c>
      <c r="E10314" s="149" t="s">
        <v>58</v>
      </c>
      <c r="F10314" s="151" t="s">
        <v>34765</v>
      </c>
      <c r="G10314" s="151" t="s">
        <v>24324</v>
      </c>
    </row>
    <row r="10315" spans="1:7" x14ac:dyDescent="0.2">
      <c r="A10315" s="148" t="e">
        <f t="shared" si="161"/>
        <v>#REF!</v>
      </c>
      <c r="B10315" s="149" t="s">
        <v>16993</v>
      </c>
      <c r="C10315" s="149" t="s">
        <v>34766</v>
      </c>
      <c r="D10315" s="150" t="s">
        <v>34767</v>
      </c>
      <c r="E10315" s="149" t="s">
        <v>58</v>
      </c>
      <c r="F10315" s="151" t="s">
        <v>34768</v>
      </c>
      <c r="G10315" s="151" t="s">
        <v>31093</v>
      </c>
    </row>
    <row r="10316" spans="1:7" x14ac:dyDescent="0.2">
      <c r="A10316" s="148" t="e">
        <f t="shared" si="161"/>
        <v>#REF!</v>
      </c>
      <c r="B10316" s="149" t="s">
        <v>16993</v>
      </c>
      <c r="C10316" s="149" t="s">
        <v>34769</v>
      </c>
      <c r="D10316" s="150" t="s">
        <v>34770</v>
      </c>
      <c r="E10316" s="149" t="s">
        <v>58</v>
      </c>
      <c r="F10316" s="151" t="s">
        <v>34771</v>
      </c>
      <c r="G10316" s="151" t="s">
        <v>30328</v>
      </c>
    </row>
    <row r="10317" spans="1:7" x14ac:dyDescent="0.2">
      <c r="A10317" s="148" t="e">
        <f t="shared" si="161"/>
        <v>#REF!</v>
      </c>
      <c r="B10317" s="149" t="s">
        <v>16993</v>
      </c>
      <c r="C10317" s="149" t="s">
        <v>34772</v>
      </c>
      <c r="D10317" s="150" t="s">
        <v>34773</v>
      </c>
      <c r="E10317" s="149" t="s">
        <v>58</v>
      </c>
      <c r="F10317" s="151" t="s">
        <v>34774</v>
      </c>
      <c r="G10317" s="151" t="s">
        <v>11009</v>
      </c>
    </row>
    <row r="10318" spans="1:7" x14ac:dyDescent="0.2">
      <c r="A10318" s="148" t="e">
        <f t="shared" si="161"/>
        <v>#REF!</v>
      </c>
      <c r="B10318" s="149" t="s">
        <v>16993</v>
      </c>
      <c r="C10318" s="149" t="s">
        <v>34775</v>
      </c>
      <c r="D10318" s="150" t="s">
        <v>34776</v>
      </c>
      <c r="E10318" s="149" t="s">
        <v>58</v>
      </c>
      <c r="F10318" s="151" t="s">
        <v>34777</v>
      </c>
      <c r="G10318" s="151" t="s">
        <v>18730</v>
      </c>
    </row>
    <row r="10319" spans="1:7" x14ac:dyDescent="0.2">
      <c r="A10319" s="148" t="e">
        <f t="shared" si="161"/>
        <v>#REF!</v>
      </c>
      <c r="B10319" s="149" t="s">
        <v>16993</v>
      </c>
      <c r="C10319" s="149" t="s">
        <v>34778</v>
      </c>
      <c r="D10319" s="150" t="s">
        <v>34779</v>
      </c>
      <c r="E10319" s="149" t="s">
        <v>58</v>
      </c>
      <c r="F10319" s="151" t="s">
        <v>34780</v>
      </c>
      <c r="G10319" s="151" t="s">
        <v>34781</v>
      </c>
    </row>
    <row r="10320" spans="1:7" x14ac:dyDescent="0.2">
      <c r="A10320" s="148" t="e">
        <f t="shared" si="161"/>
        <v>#REF!</v>
      </c>
      <c r="B10320" s="149" t="s">
        <v>16993</v>
      </c>
      <c r="C10320" s="149" t="s">
        <v>34782</v>
      </c>
      <c r="D10320" s="150" t="s">
        <v>34783</v>
      </c>
      <c r="E10320" s="149" t="s">
        <v>58</v>
      </c>
      <c r="F10320" s="151" t="s">
        <v>34784</v>
      </c>
      <c r="G10320" s="151" t="s">
        <v>34785</v>
      </c>
    </row>
    <row r="10321" spans="1:7" x14ac:dyDescent="0.2">
      <c r="A10321" s="148" t="e">
        <f t="shared" si="161"/>
        <v>#REF!</v>
      </c>
      <c r="B10321" s="149" t="s">
        <v>16993</v>
      </c>
      <c r="C10321" s="149" t="s">
        <v>34786</v>
      </c>
      <c r="D10321" s="150" t="s">
        <v>34787</v>
      </c>
      <c r="E10321" s="149" t="s">
        <v>58</v>
      </c>
      <c r="F10321" s="151" t="s">
        <v>34788</v>
      </c>
      <c r="G10321" s="151" t="s">
        <v>34789</v>
      </c>
    </row>
    <row r="10322" spans="1:7" x14ac:dyDescent="0.2">
      <c r="A10322" s="148" t="e">
        <f t="shared" si="161"/>
        <v>#REF!</v>
      </c>
      <c r="B10322" s="149" t="s">
        <v>16993</v>
      </c>
      <c r="C10322" s="149" t="s">
        <v>34790</v>
      </c>
      <c r="D10322" s="150" t="s">
        <v>34791</v>
      </c>
      <c r="E10322" s="149" t="s">
        <v>58</v>
      </c>
      <c r="F10322" s="151" t="s">
        <v>34792</v>
      </c>
      <c r="G10322" s="151" t="s">
        <v>34793</v>
      </c>
    </row>
    <row r="10323" spans="1:7" x14ac:dyDescent="0.2">
      <c r="A10323" s="148" t="e">
        <f t="shared" si="161"/>
        <v>#REF!</v>
      </c>
      <c r="B10323" s="149" t="s">
        <v>16993</v>
      </c>
      <c r="C10323" s="149" t="s">
        <v>34794</v>
      </c>
      <c r="D10323" s="150" t="s">
        <v>34795</v>
      </c>
      <c r="E10323" s="149" t="s">
        <v>58</v>
      </c>
      <c r="F10323" s="151" t="s">
        <v>34796</v>
      </c>
      <c r="G10323" s="151" t="s">
        <v>34797</v>
      </c>
    </row>
    <row r="10324" spans="1:7" x14ac:dyDescent="0.2">
      <c r="A10324" s="148" t="e">
        <f t="shared" si="161"/>
        <v>#REF!</v>
      </c>
      <c r="B10324" s="149" t="s">
        <v>16993</v>
      </c>
      <c r="C10324" s="149" t="s">
        <v>34798</v>
      </c>
      <c r="D10324" s="150" t="s">
        <v>34799</v>
      </c>
      <c r="E10324" s="149" t="s">
        <v>58</v>
      </c>
      <c r="F10324" s="151" t="s">
        <v>34800</v>
      </c>
      <c r="G10324" s="151" t="s">
        <v>34801</v>
      </c>
    </row>
    <row r="10325" spans="1:7" x14ac:dyDescent="0.2">
      <c r="A10325" s="148" t="e">
        <f t="shared" si="161"/>
        <v>#REF!</v>
      </c>
      <c r="B10325" s="149" t="s">
        <v>16993</v>
      </c>
      <c r="C10325" s="149" t="s">
        <v>34802</v>
      </c>
      <c r="D10325" s="150" t="s">
        <v>34803</v>
      </c>
      <c r="E10325" s="149" t="s">
        <v>58</v>
      </c>
      <c r="F10325" s="151" t="s">
        <v>34804</v>
      </c>
      <c r="G10325" s="151" t="s">
        <v>34805</v>
      </c>
    </row>
    <row r="10326" spans="1:7" x14ac:dyDescent="0.2">
      <c r="A10326" s="148" t="e">
        <f t="shared" si="161"/>
        <v>#REF!</v>
      </c>
      <c r="B10326" s="149" t="s">
        <v>16993</v>
      </c>
      <c r="C10326" s="149" t="s">
        <v>34806</v>
      </c>
      <c r="D10326" s="150" t="s">
        <v>34807</v>
      </c>
      <c r="E10326" s="149" t="s">
        <v>58</v>
      </c>
      <c r="F10326" s="151" t="s">
        <v>34808</v>
      </c>
      <c r="G10326" s="151" t="s">
        <v>34809</v>
      </c>
    </row>
    <row r="10327" spans="1:7" x14ac:dyDescent="0.2">
      <c r="A10327" s="148" t="e">
        <f t="shared" si="161"/>
        <v>#REF!</v>
      </c>
      <c r="B10327" s="149" t="s">
        <v>16993</v>
      </c>
      <c r="C10327" s="149" t="s">
        <v>34810</v>
      </c>
      <c r="D10327" s="150" t="s">
        <v>34811</v>
      </c>
      <c r="E10327" s="149" t="s">
        <v>58</v>
      </c>
      <c r="F10327" s="151" t="s">
        <v>34812</v>
      </c>
      <c r="G10327" s="151" t="s">
        <v>34813</v>
      </c>
    </row>
    <row r="10328" spans="1:7" x14ac:dyDescent="0.2">
      <c r="A10328" s="148" t="e">
        <f t="shared" si="161"/>
        <v>#REF!</v>
      </c>
      <c r="B10328" s="149" t="s">
        <v>16993</v>
      </c>
      <c r="C10328" s="149" t="s">
        <v>34814</v>
      </c>
      <c r="D10328" s="150" t="s">
        <v>34815</v>
      </c>
      <c r="E10328" s="149" t="s">
        <v>58</v>
      </c>
      <c r="F10328" s="151" t="s">
        <v>34816</v>
      </c>
      <c r="G10328" s="151" t="s">
        <v>34817</v>
      </c>
    </row>
    <row r="10329" spans="1:7" x14ac:dyDescent="0.2">
      <c r="A10329" s="148" t="e">
        <f t="shared" si="161"/>
        <v>#REF!</v>
      </c>
      <c r="B10329" s="149" t="s">
        <v>16993</v>
      </c>
      <c r="C10329" s="149" t="s">
        <v>34818</v>
      </c>
      <c r="D10329" s="150" t="s">
        <v>34819</v>
      </c>
      <c r="E10329" s="149" t="s">
        <v>58</v>
      </c>
      <c r="F10329" s="151" t="s">
        <v>34820</v>
      </c>
      <c r="G10329" s="151" t="s">
        <v>34821</v>
      </c>
    </row>
    <row r="10330" spans="1:7" x14ac:dyDescent="0.2">
      <c r="A10330" s="148" t="e">
        <f t="shared" si="161"/>
        <v>#REF!</v>
      </c>
      <c r="B10330" s="149" t="s">
        <v>16993</v>
      </c>
      <c r="C10330" s="149" t="s">
        <v>34822</v>
      </c>
      <c r="D10330" s="150" t="s">
        <v>34823</v>
      </c>
      <c r="E10330" s="149" t="s">
        <v>58</v>
      </c>
      <c r="F10330" s="151" t="s">
        <v>34824</v>
      </c>
      <c r="G10330" s="151" t="s">
        <v>34825</v>
      </c>
    </row>
    <row r="10331" spans="1:7" x14ac:dyDescent="0.2">
      <c r="A10331" s="148" t="e">
        <f t="shared" si="161"/>
        <v>#REF!</v>
      </c>
      <c r="B10331" s="149" t="s">
        <v>16993</v>
      </c>
      <c r="C10331" s="149" t="s">
        <v>34826</v>
      </c>
      <c r="D10331" s="150" t="s">
        <v>34827</v>
      </c>
      <c r="E10331" s="149" t="s">
        <v>58</v>
      </c>
      <c r="F10331" s="151" t="s">
        <v>34828</v>
      </c>
      <c r="G10331" s="151" t="s">
        <v>19670</v>
      </c>
    </row>
    <row r="10332" spans="1:7" x14ac:dyDescent="0.2">
      <c r="A10332" s="148" t="e">
        <f t="shared" si="161"/>
        <v>#REF!</v>
      </c>
      <c r="B10332" s="149" t="s">
        <v>16993</v>
      </c>
      <c r="C10332" s="149" t="s">
        <v>34829</v>
      </c>
      <c r="D10332" s="150" t="s">
        <v>34830</v>
      </c>
      <c r="E10332" s="149" t="s">
        <v>58</v>
      </c>
      <c r="F10332" s="151" t="s">
        <v>14571</v>
      </c>
      <c r="G10332" s="151" t="s">
        <v>34831</v>
      </c>
    </row>
    <row r="10333" spans="1:7" x14ac:dyDescent="0.2">
      <c r="A10333" s="148" t="e">
        <f t="shared" si="161"/>
        <v>#REF!</v>
      </c>
      <c r="B10333" s="149" t="s">
        <v>16993</v>
      </c>
      <c r="C10333" s="149" t="s">
        <v>34832</v>
      </c>
      <c r="D10333" s="150" t="s">
        <v>34833</v>
      </c>
      <c r="E10333" s="149" t="s">
        <v>58</v>
      </c>
      <c r="F10333" s="151" t="s">
        <v>34834</v>
      </c>
      <c r="G10333" s="151" t="s">
        <v>34835</v>
      </c>
    </row>
    <row r="10334" spans="1:7" x14ac:dyDescent="0.2">
      <c r="A10334" s="148" t="e">
        <f t="shared" si="161"/>
        <v>#REF!</v>
      </c>
      <c r="B10334" s="149" t="s">
        <v>16993</v>
      </c>
      <c r="C10334" s="149" t="s">
        <v>34836</v>
      </c>
      <c r="D10334" s="150" t="s">
        <v>34837</v>
      </c>
      <c r="E10334" s="149" t="s">
        <v>58</v>
      </c>
      <c r="F10334" s="151" t="s">
        <v>34838</v>
      </c>
      <c r="G10334" s="151" t="s">
        <v>34839</v>
      </c>
    </row>
    <row r="10335" spans="1:7" x14ac:dyDescent="0.2">
      <c r="A10335" s="148" t="e">
        <f t="shared" si="161"/>
        <v>#REF!</v>
      </c>
      <c r="B10335" s="149" t="s">
        <v>16993</v>
      </c>
      <c r="C10335" s="149" t="s">
        <v>34840</v>
      </c>
      <c r="D10335" s="150" t="s">
        <v>34841</v>
      </c>
      <c r="E10335" s="149" t="s">
        <v>58</v>
      </c>
      <c r="F10335" s="151" t="s">
        <v>34842</v>
      </c>
      <c r="G10335" s="151" t="s">
        <v>34843</v>
      </c>
    </row>
    <row r="10336" spans="1:7" x14ac:dyDescent="0.2">
      <c r="A10336" s="148" t="e">
        <f t="shared" si="161"/>
        <v>#REF!</v>
      </c>
      <c r="B10336" s="149" t="s">
        <v>16993</v>
      </c>
      <c r="C10336" s="149" t="s">
        <v>34844</v>
      </c>
      <c r="D10336" s="150" t="s">
        <v>34845</v>
      </c>
      <c r="E10336" s="149" t="s">
        <v>58</v>
      </c>
      <c r="F10336" s="151" t="s">
        <v>34846</v>
      </c>
      <c r="G10336" s="151" t="s">
        <v>34847</v>
      </c>
    </row>
    <row r="10337" spans="1:7" ht="22.5" x14ac:dyDescent="0.2">
      <c r="A10337" s="148" t="e">
        <f t="shared" si="161"/>
        <v>#REF!</v>
      </c>
      <c r="B10337" s="149" t="s">
        <v>16993</v>
      </c>
      <c r="C10337" s="149" t="s">
        <v>34848</v>
      </c>
      <c r="D10337" s="150" t="s">
        <v>34849</v>
      </c>
      <c r="E10337" s="149" t="s">
        <v>58</v>
      </c>
      <c r="F10337" s="151" t="s">
        <v>34850</v>
      </c>
      <c r="G10337" s="151" t="s">
        <v>34851</v>
      </c>
    </row>
    <row r="10338" spans="1:7" x14ac:dyDescent="0.2">
      <c r="A10338" s="148" t="e">
        <f t="shared" si="161"/>
        <v>#REF!</v>
      </c>
      <c r="B10338" s="149" t="s">
        <v>16993</v>
      </c>
      <c r="C10338" s="149" t="s">
        <v>34852</v>
      </c>
      <c r="D10338" s="150" t="s">
        <v>34853</v>
      </c>
      <c r="E10338" s="149" t="s">
        <v>58</v>
      </c>
      <c r="F10338" s="151" t="s">
        <v>34854</v>
      </c>
      <c r="G10338" s="151" t="s">
        <v>34855</v>
      </c>
    </row>
    <row r="10339" spans="1:7" x14ac:dyDescent="0.2">
      <c r="A10339" s="148" t="e">
        <f t="shared" si="161"/>
        <v>#REF!</v>
      </c>
      <c r="B10339" s="149" t="s">
        <v>16993</v>
      </c>
      <c r="C10339" s="149" t="s">
        <v>34856</v>
      </c>
      <c r="D10339" s="150" t="s">
        <v>34857</v>
      </c>
      <c r="E10339" s="149" t="s">
        <v>58</v>
      </c>
      <c r="F10339" s="151" t="s">
        <v>34858</v>
      </c>
      <c r="G10339" s="151" t="s">
        <v>34859</v>
      </c>
    </row>
    <row r="10340" spans="1:7" x14ac:dyDescent="0.2">
      <c r="A10340" s="148" t="e">
        <f t="shared" si="161"/>
        <v>#REF!</v>
      </c>
      <c r="B10340" s="149" t="s">
        <v>16993</v>
      </c>
      <c r="C10340" s="149" t="s">
        <v>34860</v>
      </c>
      <c r="D10340" s="150" t="s">
        <v>34861</v>
      </c>
      <c r="E10340" s="149" t="s">
        <v>58</v>
      </c>
      <c r="F10340" s="151" t="s">
        <v>34862</v>
      </c>
      <c r="G10340" s="151" t="s">
        <v>34863</v>
      </c>
    </row>
    <row r="10341" spans="1:7" x14ac:dyDescent="0.2">
      <c r="A10341" s="148" t="e">
        <f t="shared" ref="A10341:A10404" si="162">CONCATENAR</f>
        <v>#REF!</v>
      </c>
      <c r="B10341" s="149" t="s">
        <v>16993</v>
      </c>
      <c r="C10341" s="149" t="s">
        <v>34864</v>
      </c>
      <c r="D10341" s="150" t="s">
        <v>34865</v>
      </c>
      <c r="E10341" s="149" t="s">
        <v>58</v>
      </c>
      <c r="F10341" s="151" t="s">
        <v>34866</v>
      </c>
      <c r="G10341" s="151" t="s">
        <v>34867</v>
      </c>
    </row>
    <row r="10342" spans="1:7" x14ac:dyDescent="0.2">
      <c r="A10342" s="148" t="e">
        <f t="shared" si="162"/>
        <v>#REF!</v>
      </c>
      <c r="B10342" s="149" t="s">
        <v>16993</v>
      </c>
      <c r="C10342" s="149" t="s">
        <v>34868</v>
      </c>
      <c r="D10342" s="150" t="s">
        <v>34869</v>
      </c>
      <c r="E10342" s="149" t="s">
        <v>58</v>
      </c>
      <c r="F10342" s="151" t="s">
        <v>34870</v>
      </c>
      <c r="G10342" s="151" t="s">
        <v>34871</v>
      </c>
    </row>
    <row r="10343" spans="1:7" x14ac:dyDescent="0.2">
      <c r="A10343" s="148" t="e">
        <f t="shared" si="162"/>
        <v>#REF!</v>
      </c>
      <c r="B10343" s="149" t="s">
        <v>16993</v>
      </c>
      <c r="C10343" s="149" t="s">
        <v>34872</v>
      </c>
      <c r="D10343" s="150" t="s">
        <v>34873</v>
      </c>
      <c r="E10343" s="149" t="s">
        <v>58</v>
      </c>
      <c r="F10343" s="151" t="s">
        <v>34874</v>
      </c>
      <c r="G10343" s="151" t="s">
        <v>34875</v>
      </c>
    </row>
    <row r="10344" spans="1:7" x14ac:dyDescent="0.2">
      <c r="A10344" s="148" t="e">
        <f t="shared" si="162"/>
        <v>#REF!</v>
      </c>
      <c r="B10344" s="149" t="s">
        <v>16993</v>
      </c>
      <c r="C10344" s="149" t="s">
        <v>34876</v>
      </c>
      <c r="D10344" s="150" t="s">
        <v>34877</v>
      </c>
      <c r="E10344" s="149" t="s">
        <v>58</v>
      </c>
      <c r="F10344" s="151" t="s">
        <v>34878</v>
      </c>
      <c r="G10344" s="151" t="s">
        <v>22310</v>
      </c>
    </row>
    <row r="10345" spans="1:7" x14ac:dyDescent="0.2">
      <c r="A10345" s="148" t="e">
        <f t="shared" si="162"/>
        <v>#REF!</v>
      </c>
      <c r="B10345" s="149" t="s">
        <v>16993</v>
      </c>
      <c r="C10345" s="149" t="s">
        <v>34879</v>
      </c>
      <c r="D10345" s="150" t="s">
        <v>34880</v>
      </c>
      <c r="E10345" s="149" t="s">
        <v>58</v>
      </c>
      <c r="F10345" s="151" t="s">
        <v>34881</v>
      </c>
      <c r="G10345" s="151" t="s">
        <v>34882</v>
      </c>
    </row>
    <row r="10346" spans="1:7" x14ac:dyDescent="0.2">
      <c r="A10346" s="148" t="e">
        <f t="shared" si="162"/>
        <v>#REF!</v>
      </c>
      <c r="B10346" s="149" t="s">
        <v>16993</v>
      </c>
      <c r="C10346" s="149" t="s">
        <v>34883</v>
      </c>
      <c r="D10346" s="150" t="s">
        <v>34884</v>
      </c>
      <c r="E10346" s="149" t="s">
        <v>58</v>
      </c>
      <c r="F10346" s="151" t="s">
        <v>34885</v>
      </c>
      <c r="G10346" s="151" t="s">
        <v>34886</v>
      </c>
    </row>
    <row r="10347" spans="1:7" x14ac:dyDescent="0.2">
      <c r="A10347" s="148" t="e">
        <f t="shared" si="162"/>
        <v>#REF!</v>
      </c>
      <c r="B10347" s="149" t="s">
        <v>16993</v>
      </c>
      <c r="C10347" s="149" t="s">
        <v>34887</v>
      </c>
      <c r="D10347" s="150" t="s">
        <v>34888</v>
      </c>
      <c r="E10347" s="149" t="s">
        <v>58</v>
      </c>
      <c r="F10347" s="151" t="s">
        <v>34889</v>
      </c>
      <c r="G10347" s="151" t="s">
        <v>34890</v>
      </c>
    </row>
    <row r="10348" spans="1:7" ht="22.5" x14ac:dyDescent="0.2">
      <c r="A10348" s="148" t="e">
        <f t="shared" si="162"/>
        <v>#REF!</v>
      </c>
      <c r="B10348" s="149" t="s">
        <v>16993</v>
      </c>
      <c r="C10348" s="149" t="s">
        <v>34891</v>
      </c>
      <c r="D10348" s="150" t="s">
        <v>34892</v>
      </c>
      <c r="E10348" s="149" t="s">
        <v>58</v>
      </c>
      <c r="F10348" s="151" t="s">
        <v>34893</v>
      </c>
      <c r="G10348" s="151" t="s">
        <v>22850</v>
      </c>
    </row>
    <row r="10349" spans="1:7" ht="22.5" x14ac:dyDescent="0.2">
      <c r="A10349" s="148" t="e">
        <f t="shared" si="162"/>
        <v>#REF!</v>
      </c>
      <c r="B10349" s="149" t="s">
        <v>16993</v>
      </c>
      <c r="C10349" s="149" t="s">
        <v>34894</v>
      </c>
      <c r="D10349" s="150" t="s">
        <v>34895</v>
      </c>
      <c r="E10349" s="149" t="s">
        <v>58</v>
      </c>
      <c r="F10349" s="151" t="s">
        <v>34896</v>
      </c>
      <c r="G10349" s="151" t="s">
        <v>34897</v>
      </c>
    </row>
    <row r="10350" spans="1:7" x14ac:dyDescent="0.2">
      <c r="A10350" s="148" t="e">
        <f t="shared" si="162"/>
        <v>#REF!</v>
      </c>
      <c r="B10350" s="149" t="s">
        <v>16993</v>
      </c>
      <c r="C10350" s="149" t="s">
        <v>34898</v>
      </c>
      <c r="D10350" s="150" t="s">
        <v>34899</v>
      </c>
      <c r="E10350" s="149" t="s">
        <v>58</v>
      </c>
      <c r="F10350" s="151" t="s">
        <v>34900</v>
      </c>
      <c r="G10350" s="151" t="s">
        <v>32474</v>
      </c>
    </row>
    <row r="10351" spans="1:7" x14ac:dyDescent="0.2">
      <c r="A10351" s="148" t="e">
        <f t="shared" si="162"/>
        <v>#REF!</v>
      </c>
      <c r="B10351" s="149" t="s">
        <v>16993</v>
      </c>
      <c r="C10351" s="149" t="s">
        <v>34901</v>
      </c>
      <c r="D10351" s="150" t="s">
        <v>34902</v>
      </c>
      <c r="E10351" s="149" t="s">
        <v>58</v>
      </c>
      <c r="F10351" s="151" t="s">
        <v>11993</v>
      </c>
      <c r="G10351" s="151" t="s">
        <v>13625</v>
      </c>
    </row>
    <row r="10352" spans="1:7" x14ac:dyDescent="0.2">
      <c r="A10352" s="148" t="e">
        <f t="shared" si="162"/>
        <v>#REF!</v>
      </c>
      <c r="B10352" s="149" t="s">
        <v>16993</v>
      </c>
      <c r="C10352" s="149" t="s">
        <v>34903</v>
      </c>
      <c r="D10352" s="150" t="s">
        <v>34904</v>
      </c>
      <c r="E10352" s="149" t="s">
        <v>58</v>
      </c>
      <c r="F10352" s="151" t="s">
        <v>34905</v>
      </c>
      <c r="G10352" s="151" t="s">
        <v>17042</v>
      </c>
    </row>
    <row r="10353" spans="1:7" x14ac:dyDescent="0.2">
      <c r="A10353" s="148" t="e">
        <f t="shared" si="162"/>
        <v>#REF!</v>
      </c>
      <c r="B10353" s="149" t="s">
        <v>16993</v>
      </c>
      <c r="C10353" s="149" t="s">
        <v>34906</v>
      </c>
      <c r="D10353" s="150" t="s">
        <v>34907</v>
      </c>
      <c r="E10353" s="149" t="s">
        <v>58</v>
      </c>
      <c r="F10353" s="151" t="s">
        <v>34908</v>
      </c>
      <c r="G10353" s="151" t="s">
        <v>34909</v>
      </c>
    </row>
    <row r="10354" spans="1:7" x14ac:dyDescent="0.2">
      <c r="A10354" s="148" t="e">
        <f t="shared" si="162"/>
        <v>#REF!</v>
      </c>
      <c r="B10354" s="149" t="s">
        <v>16993</v>
      </c>
      <c r="C10354" s="149" t="s">
        <v>34910</v>
      </c>
      <c r="D10354" s="150" t="s">
        <v>34911</v>
      </c>
      <c r="E10354" s="149" t="s">
        <v>58</v>
      </c>
      <c r="F10354" s="151" t="s">
        <v>26598</v>
      </c>
      <c r="G10354" s="151" t="s">
        <v>20907</v>
      </c>
    </row>
    <row r="10355" spans="1:7" x14ac:dyDescent="0.2">
      <c r="A10355" s="148" t="e">
        <f t="shared" si="162"/>
        <v>#REF!</v>
      </c>
      <c r="B10355" s="149" t="s">
        <v>16993</v>
      </c>
      <c r="C10355" s="149" t="s">
        <v>34912</v>
      </c>
      <c r="D10355" s="150" t="s">
        <v>34913</v>
      </c>
      <c r="E10355" s="149" t="s">
        <v>58</v>
      </c>
      <c r="F10355" s="151" t="s">
        <v>34914</v>
      </c>
      <c r="G10355" s="151" t="s">
        <v>34915</v>
      </c>
    </row>
    <row r="10356" spans="1:7" x14ac:dyDescent="0.2">
      <c r="A10356" s="148" t="e">
        <f t="shared" si="162"/>
        <v>#REF!</v>
      </c>
      <c r="B10356" s="149" t="s">
        <v>16993</v>
      </c>
      <c r="C10356" s="149" t="s">
        <v>34916</v>
      </c>
      <c r="D10356" s="150" t="s">
        <v>34917</v>
      </c>
      <c r="E10356" s="149" t="s">
        <v>58</v>
      </c>
      <c r="F10356" s="151" t="s">
        <v>27485</v>
      </c>
      <c r="G10356" s="151" t="s">
        <v>33122</v>
      </c>
    </row>
    <row r="10357" spans="1:7" x14ac:dyDescent="0.2">
      <c r="A10357" s="148" t="e">
        <f t="shared" si="162"/>
        <v>#REF!</v>
      </c>
      <c r="B10357" s="149" t="s">
        <v>16993</v>
      </c>
      <c r="C10357" s="149" t="s">
        <v>34918</v>
      </c>
      <c r="D10357" s="150" t="s">
        <v>34919</v>
      </c>
      <c r="E10357" s="149" t="s">
        <v>58</v>
      </c>
      <c r="F10357" s="151" t="s">
        <v>34920</v>
      </c>
      <c r="G10357" s="151" t="s">
        <v>10248</v>
      </c>
    </row>
    <row r="10358" spans="1:7" x14ac:dyDescent="0.2">
      <c r="A10358" s="148" t="e">
        <f t="shared" si="162"/>
        <v>#REF!</v>
      </c>
      <c r="B10358" s="149" t="s">
        <v>16993</v>
      </c>
      <c r="C10358" s="149" t="s">
        <v>34921</v>
      </c>
      <c r="D10358" s="150" t="s">
        <v>34922</v>
      </c>
      <c r="E10358" s="149" t="s">
        <v>58</v>
      </c>
      <c r="F10358" s="151" t="s">
        <v>12064</v>
      </c>
      <c r="G10358" s="151" t="s">
        <v>21470</v>
      </c>
    </row>
    <row r="10359" spans="1:7" x14ac:dyDescent="0.2">
      <c r="A10359" s="148" t="e">
        <f t="shared" si="162"/>
        <v>#REF!</v>
      </c>
      <c r="B10359" s="149" t="s">
        <v>16993</v>
      </c>
      <c r="C10359" s="149" t="s">
        <v>34923</v>
      </c>
      <c r="D10359" s="150" t="s">
        <v>34924</v>
      </c>
      <c r="E10359" s="149" t="s">
        <v>58</v>
      </c>
      <c r="F10359" s="151" t="s">
        <v>13164</v>
      </c>
      <c r="G10359" s="151" t="s">
        <v>34925</v>
      </c>
    </row>
    <row r="10360" spans="1:7" x14ac:dyDescent="0.2">
      <c r="A10360" s="148" t="e">
        <f t="shared" si="162"/>
        <v>#REF!</v>
      </c>
      <c r="B10360" s="149" t="s">
        <v>16993</v>
      </c>
      <c r="C10360" s="149" t="s">
        <v>34926</v>
      </c>
      <c r="D10360" s="150" t="s">
        <v>34927</v>
      </c>
      <c r="E10360" s="149" t="s">
        <v>58</v>
      </c>
      <c r="F10360" s="151" t="s">
        <v>9994</v>
      </c>
      <c r="G10360" s="151" t="s">
        <v>21021</v>
      </c>
    </row>
    <row r="10361" spans="1:7" x14ac:dyDescent="0.2">
      <c r="A10361" s="148" t="e">
        <f t="shared" si="162"/>
        <v>#REF!</v>
      </c>
      <c r="B10361" s="149" t="s">
        <v>16993</v>
      </c>
      <c r="C10361" s="149" t="s">
        <v>34928</v>
      </c>
      <c r="D10361" s="150" t="s">
        <v>34929</v>
      </c>
      <c r="E10361" s="149" t="s">
        <v>58</v>
      </c>
      <c r="F10361" s="151" t="s">
        <v>8449</v>
      </c>
      <c r="G10361" s="151" t="s">
        <v>13748</v>
      </c>
    </row>
    <row r="10362" spans="1:7" x14ac:dyDescent="0.2">
      <c r="A10362" s="148" t="e">
        <f t="shared" si="162"/>
        <v>#REF!</v>
      </c>
      <c r="B10362" s="149" t="s">
        <v>16993</v>
      </c>
      <c r="C10362" s="149" t="s">
        <v>34930</v>
      </c>
      <c r="D10362" s="150" t="s">
        <v>34931</v>
      </c>
      <c r="E10362" s="149" t="s">
        <v>58</v>
      </c>
      <c r="F10362" s="151" t="s">
        <v>34932</v>
      </c>
      <c r="G10362" s="151" t="s">
        <v>34920</v>
      </c>
    </row>
    <row r="10363" spans="1:7" x14ac:dyDescent="0.2">
      <c r="A10363" s="148" t="e">
        <f t="shared" si="162"/>
        <v>#REF!</v>
      </c>
      <c r="B10363" s="149" t="s">
        <v>16993</v>
      </c>
      <c r="C10363" s="149" t="s">
        <v>34933</v>
      </c>
      <c r="D10363" s="150" t="s">
        <v>34934</v>
      </c>
      <c r="E10363" s="149" t="s">
        <v>58</v>
      </c>
      <c r="F10363" s="151" t="s">
        <v>8394</v>
      </c>
      <c r="G10363" s="151" t="s">
        <v>26911</v>
      </c>
    </row>
    <row r="10364" spans="1:7" x14ac:dyDescent="0.2">
      <c r="A10364" s="148" t="e">
        <f t="shared" si="162"/>
        <v>#REF!</v>
      </c>
      <c r="B10364" s="149" t="s">
        <v>16993</v>
      </c>
      <c r="C10364" s="149" t="s">
        <v>34935</v>
      </c>
      <c r="D10364" s="150" t="s">
        <v>34936</v>
      </c>
      <c r="E10364" s="149" t="s">
        <v>58</v>
      </c>
      <c r="F10364" s="151" t="s">
        <v>11243</v>
      </c>
      <c r="G10364" s="151" t="s">
        <v>33296</v>
      </c>
    </row>
    <row r="10365" spans="1:7" x14ac:dyDescent="0.2">
      <c r="A10365" s="148" t="e">
        <f t="shared" si="162"/>
        <v>#REF!</v>
      </c>
      <c r="B10365" s="149" t="s">
        <v>16993</v>
      </c>
      <c r="C10365" s="149" t="s">
        <v>34937</v>
      </c>
      <c r="D10365" s="150" t="s">
        <v>34938</v>
      </c>
      <c r="E10365" s="149" t="s">
        <v>58</v>
      </c>
      <c r="F10365" s="151" t="s">
        <v>16659</v>
      </c>
      <c r="G10365" s="151" t="s">
        <v>30254</v>
      </c>
    </row>
    <row r="10366" spans="1:7" x14ac:dyDescent="0.2">
      <c r="A10366" s="148" t="e">
        <f t="shared" si="162"/>
        <v>#REF!</v>
      </c>
      <c r="B10366" s="149" t="s">
        <v>16993</v>
      </c>
      <c r="C10366" s="149" t="s">
        <v>34939</v>
      </c>
      <c r="D10366" s="150" t="s">
        <v>34940</v>
      </c>
      <c r="E10366" s="149" t="s">
        <v>58</v>
      </c>
      <c r="F10366" s="151" t="s">
        <v>34941</v>
      </c>
      <c r="G10366" s="151" t="s">
        <v>23254</v>
      </c>
    </row>
    <row r="10367" spans="1:7" x14ac:dyDescent="0.2">
      <c r="A10367" s="148" t="e">
        <f t="shared" si="162"/>
        <v>#REF!</v>
      </c>
      <c r="B10367" s="149" t="s">
        <v>16993</v>
      </c>
      <c r="C10367" s="149" t="s">
        <v>34942</v>
      </c>
      <c r="D10367" s="150" t="s">
        <v>34943</v>
      </c>
      <c r="E10367" s="149" t="s">
        <v>58</v>
      </c>
      <c r="F10367" s="151" t="s">
        <v>9767</v>
      </c>
      <c r="G10367" s="151" t="s">
        <v>25072</v>
      </c>
    </row>
    <row r="10368" spans="1:7" ht="22.5" x14ac:dyDescent="0.2">
      <c r="A10368" s="148" t="e">
        <f t="shared" si="162"/>
        <v>#REF!</v>
      </c>
      <c r="B10368" s="149" t="s">
        <v>16993</v>
      </c>
      <c r="C10368" s="149" t="s">
        <v>34944</v>
      </c>
      <c r="D10368" s="150" t="s">
        <v>34945</v>
      </c>
      <c r="E10368" s="149" t="s">
        <v>58</v>
      </c>
      <c r="F10368" s="151" t="s">
        <v>10906</v>
      </c>
      <c r="G10368" s="151" t="s">
        <v>34946</v>
      </c>
    </row>
    <row r="10369" spans="1:7" ht="22.5" x14ac:dyDescent="0.2">
      <c r="A10369" s="148" t="e">
        <f t="shared" si="162"/>
        <v>#REF!</v>
      </c>
      <c r="B10369" s="149" t="s">
        <v>16993</v>
      </c>
      <c r="C10369" s="149" t="s">
        <v>34947</v>
      </c>
      <c r="D10369" s="150" t="s">
        <v>34948</v>
      </c>
      <c r="E10369" s="149" t="s">
        <v>58</v>
      </c>
      <c r="F10369" s="151" t="s">
        <v>34949</v>
      </c>
      <c r="G10369" s="151" t="s">
        <v>29689</v>
      </c>
    </row>
    <row r="10370" spans="1:7" ht="22.5" x14ac:dyDescent="0.2">
      <c r="A10370" s="148" t="e">
        <f t="shared" si="162"/>
        <v>#REF!</v>
      </c>
      <c r="B10370" s="149" t="s">
        <v>16993</v>
      </c>
      <c r="C10370" s="149" t="s">
        <v>34950</v>
      </c>
      <c r="D10370" s="150" t="s">
        <v>34951</v>
      </c>
      <c r="E10370" s="149" t="s">
        <v>58</v>
      </c>
      <c r="F10370" s="151" t="s">
        <v>34952</v>
      </c>
      <c r="G10370" s="151" t="s">
        <v>34953</v>
      </c>
    </row>
    <row r="10371" spans="1:7" ht="22.5" x14ac:dyDescent="0.2">
      <c r="A10371" s="148" t="e">
        <f t="shared" si="162"/>
        <v>#REF!</v>
      </c>
      <c r="B10371" s="149" t="s">
        <v>16993</v>
      </c>
      <c r="C10371" s="149" t="s">
        <v>34954</v>
      </c>
      <c r="D10371" s="150" t="s">
        <v>34955</v>
      </c>
      <c r="E10371" s="149" t="s">
        <v>58</v>
      </c>
      <c r="F10371" s="151" t="s">
        <v>34956</v>
      </c>
      <c r="G10371" s="151" t="s">
        <v>34957</v>
      </c>
    </row>
    <row r="10372" spans="1:7" ht="22.5" x14ac:dyDescent="0.2">
      <c r="A10372" s="148" t="e">
        <f t="shared" si="162"/>
        <v>#REF!</v>
      </c>
      <c r="B10372" s="149" t="s">
        <v>16993</v>
      </c>
      <c r="C10372" s="149" t="s">
        <v>34958</v>
      </c>
      <c r="D10372" s="150" t="s">
        <v>34959</v>
      </c>
      <c r="E10372" s="149" t="s">
        <v>58</v>
      </c>
      <c r="F10372" s="151" t="s">
        <v>34960</v>
      </c>
      <c r="G10372" s="151" t="s">
        <v>34961</v>
      </c>
    </row>
    <row r="10373" spans="1:7" ht="22.5" x14ac:dyDescent="0.2">
      <c r="A10373" s="148" t="e">
        <f t="shared" si="162"/>
        <v>#REF!</v>
      </c>
      <c r="B10373" s="149" t="s">
        <v>16993</v>
      </c>
      <c r="C10373" s="149" t="s">
        <v>34962</v>
      </c>
      <c r="D10373" s="150" t="s">
        <v>34963</v>
      </c>
      <c r="E10373" s="149" t="s">
        <v>58</v>
      </c>
      <c r="F10373" s="151" t="s">
        <v>34964</v>
      </c>
      <c r="G10373" s="151" t="s">
        <v>34965</v>
      </c>
    </row>
    <row r="10374" spans="1:7" ht="22.5" x14ac:dyDescent="0.2">
      <c r="A10374" s="148" t="e">
        <f t="shared" si="162"/>
        <v>#REF!</v>
      </c>
      <c r="B10374" s="149" t="s">
        <v>16993</v>
      </c>
      <c r="C10374" s="149" t="s">
        <v>34966</v>
      </c>
      <c r="D10374" s="150" t="s">
        <v>34967</v>
      </c>
      <c r="E10374" s="149" t="s">
        <v>58</v>
      </c>
      <c r="F10374" s="151" t="s">
        <v>19232</v>
      </c>
      <c r="G10374" s="151" t="s">
        <v>34968</v>
      </c>
    </row>
    <row r="10375" spans="1:7" ht="22.5" x14ac:dyDescent="0.2">
      <c r="A10375" s="148" t="e">
        <f t="shared" si="162"/>
        <v>#REF!</v>
      </c>
      <c r="B10375" s="149" t="s">
        <v>16993</v>
      </c>
      <c r="C10375" s="149" t="s">
        <v>34969</v>
      </c>
      <c r="D10375" s="150" t="s">
        <v>34970</v>
      </c>
      <c r="E10375" s="149" t="s">
        <v>58</v>
      </c>
      <c r="F10375" s="151" t="s">
        <v>34971</v>
      </c>
      <c r="G10375" s="151" t="s">
        <v>34972</v>
      </c>
    </row>
    <row r="10376" spans="1:7" ht="22.5" x14ac:dyDescent="0.2">
      <c r="A10376" s="148" t="e">
        <f t="shared" si="162"/>
        <v>#REF!</v>
      </c>
      <c r="B10376" s="149" t="s">
        <v>16993</v>
      </c>
      <c r="C10376" s="149" t="s">
        <v>34973</v>
      </c>
      <c r="D10376" s="150" t="s">
        <v>34974</v>
      </c>
      <c r="E10376" s="149" t="s">
        <v>58</v>
      </c>
      <c r="F10376" s="151" t="s">
        <v>34975</v>
      </c>
      <c r="G10376" s="151" t="s">
        <v>34976</v>
      </c>
    </row>
    <row r="10377" spans="1:7" ht="22.5" x14ac:dyDescent="0.2">
      <c r="A10377" s="148" t="e">
        <f t="shared" si="162"/>
        <v>#REF!</v>
      </c>
      <c r="B10377" s="149" t="s">
        <v>16993</v>
      </c>
      <c r="C10377" s="149" t="s">
        <v>34977</v>
      </c>
      <c r="D10377" s="150" t="s">
        <v>34978</v>
      </c>
      <c r="E10377" s="149" t="s">
        <v>58</v>
      </c>
      <c r="F10377" s="151" t="s">
        <v>34979</v>
      </c>
      <c r="G10377" s="151" t="s">
        <v>34980</v>
      </c>
    </row>
    <row r="10378" spans="1:7" ht="22.5" x14ac:dyDescent="0.2">
      <c r="A10378" s="148" t="e">
        <f t="shared" si="162"/>
        <v>#REF!</v>
      </c>
      <c r="B10378" s="149" t="s">
        <v>16993</v>
      </c>
      <c r="C10378" s="149" t="s">
        <v>34981</v>
      </c>
      <c r="D10378" s="150" t="s">
        <v>34982</v>
      </c>
      <c r="E10378" s="149" t="s">
        <v>58</v>
      </c>
      <c r="F10378" s="151" t="s">
        <v>34983</v>
      </c>
      <c r="G10378" s="151" t="s">
        <v>34984</v>
      </c>
    </row>
    <row r="10379" spans="1:7" ht="22.5" x14ac:dyDescent="0.2">
      <c r="A10379" s="148" t="e">
        <f t="shared" si="162"/>
        <v>#REF!</v>
      </c>
      <c r="B10379" s="149" t="s">
        <v>16993</v>
      </c>
      <c r="C10379" s="149" t="s">
        <v>34985</v>
      </c>
      <c r="D10379" s="150" t="s">
        <v>34986</v>
      </c>
      <c r="E10379" s="149" t="s">
        <v>58</v>
      </c>
      <c r="F10379" s="151" t="s">
        <v>34987</v>
      </c>
      <c r="G10379" s="151" t="s">
        <v>34988</v>
      </c>
    </row>
    <row r="10380" spans="1:7" ht="22.5" x14ac:dyDescent="0.2">
      <c r="A10380" s="148" t="e">
        <f t="shared" si="162"/>
        <v>#REF!</v>
      </c>
      <c r="B10380" s="149" t="s">
        <v>16993</v>
      </c>
      <c r="C10380" s="149" t="s">
        <v>34989</v>
      </c>
      <c r="D10380" s="150" t="s">
        <v>34990</v>
      </c>
      <c r="E10380" s="149" t="s">
        <v>58</v>
      </c>
      <c r="F10380" s="151" t="s">
        <v>34991</v>
      </c>
      <c r="G10380" s="151" t="s">
        <v>34992</v>
      </c>
    </row>
    <row r="10381" spans="1:7" ht="22.5" x14ac:dyDescent="0.2">
      <c r="A10381" s="148" t="e">
        <f t="shared" si="162"/>
        <v>#REF!</v>
      </c>
      <c r="B10381" s="149" t="s">
        <v>16993</v>
      </c>
      <c r="C10381" s="149" t="s">
        <v>34993</v>
      </c>
      <c r="D10381" s="150" t="s">
        <v>34994</v>
      </c>
      <c r="E10381" s="149" t="s">
        <v>58</v>
      </c>
      <c r="F10381" s="151" t="s">
        <v>34995</v>
      </c>
      <c r="G10381" s="151" t="s">
        <v>34996</v>
      </c>
    </row>
    <row r="10382" spans="1:7" ht="22.5" x14ac:dyDescent="0.2">
      <c r="A10382" s="148" t="e">
        <f t="shared" si="162"/>
        <v>#REF!</v>
      </c>
      <c r="B10382" s="149" t="s">
        <v>16993</v>
      </c>
      <c r="C10382" s="149" t="s">
        <v>34997</v>
      </c>
      <c r="D10382" s="150" t="s">
        <v>34998</v>
      </c>
      <c r="E10382" s="149" t="s">
        <v>58</v>
      </c>
      <c r="F10382" s="151" t="s">
        <v>34999</v>
      </c>
      <c r="G10382" s="151" t="s">
        <v>35000</v>
      </c>
    </row>
    <row r="10383" spans="1:7" ht="22.5" x14ac:dyDescent="0.2">
      <c r="A10383" s="148" t="e">
        <f t="shared" si="162"/>
        <v>#REF!</v>
      </c>
      <c r="B10383" s="149" t="s">
        <v>16993</v>
      </c>
      <c r="C10383" s="149" t="s">
        <v>35001</v>
      </c>
      <c r="D10383" s="150" t="s">
        <v>35002</v>
      </c>
      <c r="E10383" s="149" t="s">
        <v>58</v>
      </c>
      <c r="F10383" s="151" t="s">
        <v>35003</v>
      </c>
      <c r="G10383" s="151" t="s">
        <v>35004</v>
      </c>
    </row>
    <row r="10384" spans="1:7" ht="22.5" x14ac:dyDescent="0.2">
      <c r="A10384" s="148" t="e">
        <f t="shared" si="162"/>
        <v>#REF!</v>
      </c>
      <c r="B10384" s="149" t="s">
        <v>16993</v>
      </c>
      <c r="C10384" s="149" t="s">
        <v>35005</v>
      </c>
      <c r="D10384" s="150" t="s">
        <v>35006</v>
      </c>
      <c r="E10384" s="149" t="s">
        <v>58</v>
      </c>
      <c r="F10384" s="151" t="s">
        <v>35007</v>
      </c>
      <c r="G10384" s="151" t="s">
        <v>35008</v>
      </c>
    </row>
    <row r="10385" spans="1:7" ht="22.5" x14ac:dyDescent="0.2">
      <c r="A10385" s="148" t="e">
        <f t="shared" si="162"/>
        <v>#REF!</v>
      </c>
      <c r="B10385" s="149" t="s">
        <v>16993</v>
      </c>
      <c r="C10385" s="149" t="s">
        <v>35009</v>
      </c>
      <c r="D10385" s="150" t="s">
        <v>35010</v>
      </c>
      <c r="E10385" s="149" t="s">
        <v>58</v>
      </c>
      <c r="F10385" s="151" t="s">
        <v>35011</v>
      </c>
      <c r="G10385" s="151" t="s">
        <v>35012</v>
      </c>
    </row>
    <row r="10386" spans="1:7" ht="22.5" x14ac:dyDescent="0.2">
      <c r="A10386" s="148" t="e">
        <f t="shared" si="162"/>
        <v>#REF!</v>
      </c>
      <c r="B10386" s="149" t="s">
        <v>16993</v>
      </c>
      <c r="C10386" s="149" t="s">
        <v>35013</v>
      </c>
      <c r="D10386" s="150" t="s">
        <v>35014</v>
      </c>
      <c r="E10386" s="149" t="s">
        <v>58</v>
      </c>
      <c r="F10386" s="151" t="s">
        <v>35015</v>
      </c>
      <c r="G10386" s="151" t="s">
        <v>35016</v>
      </c>
    </row>
    <row r="10387" spans="1:7" ht="22.5" x14ac:dyDescent="0.2">
      <c r="A10387" s="148" t="e">
        <f t="shared" si="162"/>
        <v>#REF!</v>
      </c>
      <c r="B10387" s="149" t="s">
        <v>16993</v>
      </c>
      <c r="C10387" s="149" t="s">
        <v>35017</v>
      </c>
      <c r="D10387" s="150" t="s">
        <v>35018</v>
      </c>
      <c r="E10387" s="149" t="s">
        <v>58</v>
      </c>
      <c r="F10387" s="151" t="s">
        <v>35019</v>
      </c>
      <c r="G10387" s="151" t="s">
        <v>35020</v>
      </c>
    </row>
    <row r="10388" spans="1:7" ht="22.5" x14ac:dyDescent="0.2">
      <c r="A10388" s="148" t="e">
        <f t="shared" si="162"/>
        <v>#REF!</v>
      </c>
      <c r="B10388" s="149" t="s">
        <v>16993</v>
      </c>
      <c r="C10388" s="149" t="s">
        <v>35021</v>
      </c>
      <c r="D10388" s="150" t="s">
        <v>35022</v>
      </c>
      <c r="E10388" s="149" t="s">
        <v>58</v>
      </c>
      <c r="F10388" s="151" t="s">
        <v>35023</v>
      </c>
      <c r="G10388" s="151" t="s">
        <v>35024</v>
      </c>
    </row>
    <row r="10389" spans="1:7" ht="22.5" x14ac:dyDescent="0.2">
      <c r="A10389" s="148" t="e">
        <f t="shared" si="162"/>
        <v>#REF!</v>
      </c>
      <c r="B10389" s="149" t="s">
        <v>16993</v>
      </c>
      <c r="C10389" s="149" t="s">
        <v>35025</v>
      </c>
      <c r="D10389" s="150" t="s">
        <v>35026</v>
      </c>
      <c r="E10389" s="149" t="s">
        <v>58</v>
      </c>
      <c r="F10389" s="151" t="s">
        <v>35027</v>
      </c>
      <c r="G10389" s="151" t="s">
        <v>35028</v>
      </c>
    </row>
    <row r="10390" spans="1:7" ht="22.5" x14ac:dyDescent="0.2">
      <c r="A10390" s="148" t="e">
        <f t="shared" si="162"/>
        <v>#REF!</v>
      </c>
      <c r="B10390" s="149" t="s">
        <v>16993</v>
      </c>
      <c r="C10390" s="149" t="s">
        <v>35029</v>
      </c>
      <c r="D10390" s="150" t="s">
        <v>35030</v>
      </c>
      <c r="E10390" s="149" t="s">
        <v>58</v>
      </c>
      <c r="F10390" s="151" t="s">
        <v>35031</v>
      </c>
      <c r="G10390" s="151" t="s">
        <v>35032</v>
      </c>
    </row>
    <row r="10391" spans="1:7" ht="22.5" x14ac:dyDescent="0.2">
      <c r="A10391" s="148" t="e">
        <f t="shared" si="162"/>
        <v>#REF!</v>
      </c>
      <c r="B10391" s="149" t="s">
        <v>16993</v>
      </c>
      <c r="C10391" s="149" t="s">
        <v>35033</v>
      </c>
      <c r="D10391" s="150" t="s">
        <v>35034</v>
      </c>
      <c r="E10391" s="149" t="s">
        <v>58</v>
      </c>
      <c r="F10391" s="151" t="s">
        <v>35035</v>
      </c>
      <c r="G10391" s="151" t="s">
        <v>35036</v>
      </c>
    </row>
    <row r="10392" spans="1:7" ht="22.5" x14ac:dyDescent="0.2">
      <c r="A10392" s="148" t="e">
        <f t="shared" si="162"/>
        <v>#REF!</v>
      </c>
      <c r="B10392" s="149" t="s">
        <v>16993</v>
      </c>
      <c r="C10392" s="149" t="s">
        <v>35037</v>
      </c>
      <c r="D10392" s="150" t="s">
        <v>35038</v>
      </c>
      <c r="E10392" s="149" t="s">
        <v>58</v>
      </c>
      <c r="F10392" s="151" t="s">
        <v>35039</v>
      </c>
      <c r="G10392" s="151" t="s">
        <v>35040</v>
      </c>
    </row>
    <row r="10393" spans="1:7" ht="22.5" x14ac:dyDescent="0.2">
      <c r="A10393" s="148" t="e">
        <f t="shared" si="162"/>
        <v>#REF!</v>
      </c>
      <c r="B10393" s="149" t="s">
        <v>16993</v>
      </c>
      <c r="C10393" s="149" t="s">
        <v>35041</v>
      </c>
      <c r="D10393" s="150" t="s">
        <v>35042</v>
      </c>
      <c r="E10393" s="149" t="s">
        <v>58</v>
      </c>
      <c r="F10393" s="151" t="s">
        <v>35043</v>
      </c>
      <c r="G10393" s="151" t="s">
        <v>35044</v>
      </c>
    </row>
    <row r="10394" spans="1:7" ht="22.5" x14ac:dyDescent="0.2">
      <c r="A10394" s="148" t="e">
        <f t="shared" si="162"/>
        <v>#REF!</v>
      </c>
      <c r="B10394" s="149" t="s">
        <v>16993</v>
      </c>
      <c r="C10394" s="149" t="s">
        <v>35045</v>
      </c>
      <c r="D10394" s="150" t="s">
        <v>35046</v>
      </c>
      <c r="E10394" s="149" t="s">
        <v>58</v>
      </c>
      <c r="F10394" s="151" t="s">
        <v>35047</v>
      </c>
      <c r="G10394" s="151" t="s">
        <v>35048</v>
      </c>
    </row>
    <row r="10395" spans="1:7" ht="22.5" x14ac:dyDescent="0.2">
      <c r="A10395" s="148" t="e">
        <f t="shared" si="162"/>
        <v>#REF!</v>
      </c>
      <c r="B10395" s="149" t="s">
        <v>16993</v>
      </c>
      <c r="C10395" s="149" t="s">
        <v>35049</v>
      </c>
      <c r="D10395" s="150" t="s">
        <v>35050</v>
      </c>
      <c r="E10395" s="149" t="s">
        <v>58</v>
      </c>
      <c r="F10395" s="151" t="s">
        <v>35051</v>
      </c>
      <c r="G10395" s="151" t="s">
        <v>35052</v>
      </c>
    </row>
    <row r="10396" spans="1:7" ht="22.5" x14ac:dyDescent="0.2">
      <c r="A10396" s="148" t="e">
        <f t="shared" si="162"/>
        <v>#REF!</v>
      </c>
      <c r="B10396" s="149" t="s">
        <v>16993</v>
      </c>
      <c r="C10396" s="149" t="s">
        <v>35053</v>
      </c>
      <c r="D10396" s="150" t="s">
        <v>35054</v>
      </c>
      <c r="E10396" s="149" t="s">
        <v>58</v>
      </c>
      <c r="F10396" s="151" t="s">
        <v>35055</v>
      </c>
      <c r="G10396" s="151" t="s">
        <v>35056</v>
      </c>
    </row>
    <row r="10397" spans="1:7" ht="22.5" x14ac:dyDescent="0.2">
      <c r="A10397" s="148" t="e">
        <f t="shared" si="162"/>
        <v>#REF!</v>
      </c>
      <c r="B10397" s="149" t="s">
        <v>16993</v>
      </c>
      <c r="C10397" s="149" t="s">
        <v>35057</v>
      </c>
      <c r="D10397" s="150" t="s">
        <v>35058</v>
      </c>
      <c r="E10397" s="149" t="s">
        <v>58</v>
      </c>
      <c r="F10397" s="151" t="s">
        <v>35059</v>
      </c>
      <c r="G10397" s="151" t="s">
        <v>35060</v>
      </c>
    </row>
    <row r="10398" spans="1:7" ht="22.5" x14ac:dyDescent="0.2">
      <c r="A10398" s="148" t="e">
        <f t="shared" si="162"/>
        <v>#REF!</v>
      </c>
      <c r="B10398" s="149" t="s">
        <v>16993</v>
      </c>
      <c r="C10398" s="149" t="s">
        <v>35061</v>
      </c>
      <c r="D10398" s="150" t="s">
        <v>35062</v>
      </c>
      <c r="E10398" s="149" t="s">
        <v>58</v>
      </c>
      <c r="F10398" s="151" t="s">
        <v>35063</v>
      </c>
      <c r="G10398" s="151" t="s">
        <v>35064</v>
      </c>
    </row>
    <row r="10399" spans="1:7" ht="22.5" x14ac:dyDescent="0.2">
      <c r="A10399" s="148" t="e">
        <f t="shared" si="162"/>
        <v>#REF!</v>
      </c>
      <c r="B10399" s="149" t="s">
        <v>16993</v>
      </c>
      <c r="C10399" s="149" t="s">
        <v>35065</v>
      </c>
      <c r="D10399" s="150" t="s">
        <v>35066</v>
      </c>
      <c r="E10399" s="149" t="s">
        <v>58</v>
      </c>
      <c r="F10399" s="151" t="s">
        <v>35067</v>
      </c>
      <c r="G10399" s="151" t="s">
        <v>35068</v>
      </c>
    </row>
    <row r="10400" spans="1:7" ht="22.5" x14ac:dyDescent="0.2">
      <c r="A10400" s="148" t="e">
        <f t="shared" si="162"/>
        <v>#REF!</v>
      </c>
      <c r="B10400" s="149" t="s">
        <v>16993</v>
      </c>
      <c r="C10400" s="149" t="s">
        <v>35069</v>
      </c>
      <c r="D10400" s="150" t="s">
        <v>35070</v>
      </c>
      <c r="E10400" s="149" t="s">
        <v>58</v>
      </c>
      <c r="F10400" s="151" t="s">
        <v>35071</v>
      </c>
      <c r="G10400" s="151" t="s">
        <v>35072</v>
      </c>
    </row>
    <row r="10401" spans="1:7" ht="22.5" x14ac:dyDescent="0.2">
      <c r="A10401" s="148" t="e">
        <f t="shared" si="162"/>
        <v>#REF!</v>
      </c>
      <c r="B10401" s="149" t="s">
        <v>16993</v>
      </c>
      <c r="C10401" s="149" t="s">
        <v>35073</v>
      </c>
      <c r="D10401" s="150" t="s">
        <v>35074</v>
      </c>
      <c r="E10401" s="149" t="s">
        <v>58</v>
      </c>
      <c r="F10401" s="151" t="s">
        <v>35075</v>
      </c>
      <c r="G10401" s="151" t="s">
        <v>35076</v>
      </c>
    </row>
    <row r="10402" spans="1:7" ht="22.5" x14ac:dyDescent="0.2">
      <c r="A10402" s="148" t="e">
        <f t="shared" si="162"/>
        <v>#REF!</v>
      </c>
      <c r="B10402" s="149" t="s">
        <v>16993</v>
      </c>
      <c r="C10402" s="149" t="s">
        <v>35077</v>
      </c>
      <c r="D10402" s="150" t="s">
        <v>35078</v>
      </c>
      <c r="E10402" s="149" t="s">
        <v>58</v>
      </c>
      <c r="F10402" s="151" t="s">
        <v>35079</v>
      </c>
      <c r="G10402" s="151" t="s">
        <v>35080</v>
      </c>
    </row>
    <row r="10403" spans="1:7" ht="22.5" x14ac:dyDescent="0.2">
      <c r="A10403" s="148" t="e">
        <f t="shared" si="162"/>
        <v>#REF!</v>
      </c>
      <c r="B10403" s="149" t="s">
        <v>16993</v>
      </c>
      <c r="C10403" s="149" t="s">
        <v>35081</v>
      </c>
      <c r="D10403" s="150" t="s">
        <v>35082</v>
      </c>
      <c r="E10403" s="149" t="s">
        <v>58</v>
      </c>
      <c r="F10403" s="151" t="s">
        <v>35083</v>
      </c>
      <c r="G10403" s="151" t="s">
        <v>35084</v>
      </c>
    </row>
    <row r="10404" spans="1:7" ht="22.5" x14ac:dyDescent="0.2">
      <c r="A10404" s="148" t="e">
        <f t="shared" si="162"/>
        <v>#REF!</v>
      </c>
      <c r="B10404" s="149" t="s">
        <v>16993</v>
      </c>
      <c r="C10404" s="149" t="s">
        <v>35085</v>
      </c>
      <c r="D10404" s="150" t="s">
        <v>35086</v>
      </c>
      <c r="E10404" s="149" t="s">
        <v>58</v>
      </c>
      <c r="F10404" s="151" t="s">
        <v>35087</v>
      </c>
      <c r="G10404" s="151" t="s">
        <v>35088</v>
      </c>
    </row>
    <row r="10405" spans="1:7" x14ac:dyDescent="0.2">
      <c r="A10405" s="148" t="e">
        <f t="shared" ref="A10405:A10468" si="163">CONCATENAR</f>
        <v>#REF!</v>
      </c>
      <c r="B10405" s="149" t="s">
        <v>16993</v>
      </c>
      <c r="C10405" s="149" t="s">
        <v>35089</v>
      </c>
      <c r="D10405" s="150" t="s">
        <v>35090</v>
      </c>
      <c r="E10405" s="149" t="s">
        <v>58</v>
      </c>
      <c r="F10405" s="151" t="s">
        <v>35091</v>
      </c>
      <c r="G10405" s="151" t="s">
        <v>35092</v>
      </c>
    </row>
    <row r="10406" spans="1:7" x14ac:dyDescent="0.2">
      <c r="A10406" s="148" t="e">
        <f t="shared" si="163"/>
        <v>#REF!</v>
      </c>
      <c r="B10406" s="149" t="s">
        <v>16993</v>
      </c>
      <c r="C10406" s="149" t="s">
        <v>35093</v>
      </c>
      <c r="D10406" s="150" t="s">
        <v>35094</v>
      </c>
      <c r="E10406" s="149" t="s">
        <v>58</v>
      </c>
      <c r="F10406" s="151" t="s">
        <v>35095</v>
      </c>
      <c r="G10406" s="151" t="s">
        <v>35096</v>
      </c>
    </row>
    <row r="10407" spans="1:7" x14ac:dyDescent="0.2">
      <c r="A10407" s="148" t="e">
        <f t="shared" si="163"/>
        <v>#REF!</v>
      </c>
      <c r="B10407" s="149" t="s">
        <v>16993</v>
      </c>
      <c r="C10407" s="149" t="s">
        <v>35097</v>
      </c>
      <c r="D10407" s="150" t="s">
        <v>35098</v>
      </c>
      <c r="E10407" s="149" t="s">
        <v>58</v>
      </c>
      <c r="F10407" s="151" t="s">
        <v>35099</v>
      </c>
      <c r="G10407" s="151" t="s">
        <v>35100</v>
      </c>
    </row>
    <row r="10408" spans="1:7" ht="22.5" x14ac:dyDescent="0.2">
      <c r="A10408" s="148" t="e">
        <f t="shared" si="163"/>
        <v>#REF!</v>
      </c>
      <c r="B10408" s="149" t="s">
        <v>16993</v>
      </c>
      <c r="C10408" s="149" t="s">
        <v>35101</v>
      </c>
      <c r="D10408" s="150" t="s">
        <v>35102</v>
      </c>
      <c r="E10408" s="149" t="s">
        <v>58</v>
      </c>
      <c r="F10408" s="151" t="s">
        <v>35103</v>
      </c>
      <c r="G10408" s="151" t="s">
        <v>14733</v>
      </c>
    </row>
    <row r="10409" spans="1:7" ht="22.5" x14ac:dyDescent="0.2">
      <c r="A10409" s="148" t="e">
        <f t="shared" si="163"/>
        <v>#REF!</v>
      </c>
      <c r="B10409" s="149" t="s">
        <v>16993</v>
      </c>
      <c r="C10409" s="149" t="s">
        <v>35104</v>
      </c>
      <c r="D10409" s="150" t="s">
        <v>35105</v>
      </c>
      <c r="E10409" s="149" t="s">
        <v>58</v>
      </c>
      <c r="F10409" s="151" t="s">
        <v>35106</v>
      </c>
      <c r="G10409" s="151" t="s">
        <v>35107</v>
      </c>
    </row>
    <row r="10410" spans="1:7" x14ac:dyDescent="0.2">
      <c r="A10410" s="148" t="e">
        <f t="shared" si="163"/>
        <v>#REF!</v>
      </c>
      <c r="B10410" s="149" t="s">
        <v>16993</v>
      </c>
      <c r="C10410" s="149" t="s">
        <v>35108</v>
      </c>
      <c r="D10410" s="150" t="s">
        <v>35109</v>
      </c>
      <c r="E10410" s="149" t="s">
        <v>58</v>
      </c>
      <c r="F10410" s="151" t="s">
        <v>35110</v>
      </c>
      <c r="G10410" s="151" t="s">
        <v>35111</v>
      </c>
    </row>
    <row r="10411" spans="1:7" x14ac:dyDescent="0.2">
      <c r="A10411" s="148" t="e">
        <f t="shared" si="163"/>
        <v>#REF!</v>
      </c>
      <c r="B10411" s="149" t="s">
        <v>16993</v>
      </c>
      <c r="C10411" s="149" t="s">
        <v>35112</v>
      </c>
      <c r="D10411" s="150" t="s">
        <v>35113</v>
      </c>
      <c r="E10411" s="149" t="s">
        <v>58</v>
      </c>
      <c r="F10411" s="151" t="s">
        <v>35114</v>
      </c>
      <c r="G10411" s="151" t="s">
        <v>35115</v>
      </c>
    </row>
    <row r="10412" spans="1:7" x14ac:dyDescent="0.2">
      <c r="A10412" s="148" t="e">
        <f t="shared" si="163"/>
        <v>#REF!</v>
      </c>
      <c r="B10412" s="149" t="s">
        <v>16993</v>
      </c>
      <c r="C10412" s="149" t="s">
        <v>35116</v>
      </c>
      <c r="D10412" s="150" t="s">
        <v>35117</v>
      </c>
      <c r="E10412" s="149" t="s">
        <v>58</v>
      </c>
      <c r="F10412" s="151" t="s">
        <v>35118</v>
      </c>
      <c r="G10412" s="151" t="s">
        <v>35119</v>
      </c>
    </row>
    <row r="10413" spans="1:7" x14ac:dyDescent="0.2">
      <c r="A10413" s="148" t="e">
        <f t="shared" si="163"/>
        <v>#REF!</v>
      </c>
      <c r="B10413" s="149" t="s">
        <v>16993</v>
      </c>
      <c r="C10413" s="149" t="s">
        <v>35120</v>
      </c>
      <c r="D10413" s="150" t="s">
        <v>35121</v>
      </c>
      <c r="E10413" s="149" t="s">
        <v>58</v>
      </c>
      <c r="F10413" s="151" t="s">
        <v>35122</v>
      </c>
      <c r="G10413" s="151" t="s">
        <v>35123</v>
      </c>
    </row>
    <row r="10414" spans="1:7" ht="22.5" x14ac:dyDescent="0.2">
      <c r="A10414" s="148" t="e">
        <f t="shared" si="163"/>
        <v>#REF!</v>
      </c>
      <c r="B10414" s="149" t="s">
        <v>16993</v>
      </c>
      <c r="C10414" s="149" t="s">
        <v>35124</v>
      </c>
      <c r="D10414" s="150" t="s">
        <v>35125</v>
      </c>
      <c r="E10414" s="149" t="s">
        <v>58</v>
      </c>
      <c r="F10414" s="151" t="s">
        <v>35126</v>
      </c>
      <c r="G10414" s="151" t="s">
        <v>35127</v>
      </c>
    </row>
    <row r="10415" spans="1:7" ht="22.5" x14ac:dyDescent="0.2">
      <c r="A10415" s="148" t="e">
        <f t="shared" si="163"/>
        <v>#REF!</v>
      </c>
      <c r="B10415" s="149" t="s">
        <v>16993</v>
      </c>
      <c r="C10415" s="149" t="s">
        <v>35128</v>
      </c>
      <c r="D10415" s="150" t="s">
        <v>35129</v>
      </c>
      <c r="E10415" s="149" t="s">
        <v>58</v>
      </c>
      <c r="F10415" s="151" t="s">
        <v>17276</v>
      </c>
      <c r="G10415" s="151" t="s">
        <v>35130</v>
      </c>
    </row>
    <row r="10416" spans="1:7" ht="22.5" x14ac:dyDescent="0.2">
      <c r="A10416" s="148" t="e">
        <f t="shared" si="163"/>
        <v>#REF!</v>
      </c>
      <c r="B10416" s="149" t="s">
        <v>16993</v>
      </c>
      <c r="C10416" s="149" t="s">
        <v>35131</v>
      </c>
      <c r="D10416" s="150" t="s">
        <v>35132</v>
      </c>
      <c r="E10416" s="149" t="s">
        <v>58</v>
      </c>
      <c r="F10416" s="151" t="s">
        <v>35133</v>
      </c>
      <c r="G10416" s="151" t="s">
        <v>31553</v>
      </c>
    </row>
    <row r="10417" spans="1:7" ht="22.5" x14ac:dyDescent="0.2">
      <c r="A10417" s="148" t="e">
        <f t="shared" si="163"/>
        <v>#REF!</v>
      </c>
      <c r="B10417" s="149" t="s">
        <v>16993</v>
      </c>
      <c r="C10417" s="149" t="s">
        <v>35134</v>
      </c>
      <c r="D10417" s="150" t="s">
        <v>35135</v>
      </c>
      <c r="E10417" s="149" t="s">
        <v>58</v>
      </c>
      <c r="F10417" s="151" t="s">
        <v>14046</v>
      </c>
      <c r="G10417" s="151" t="s">
        <v>15727</v>
      </c>
    </row>
    <row r="10418" spans="1:7" ht="22.5" x14ac:dyDescent="0.2">
      <c r="A10418" s="148" t="e">
        <f t="shared" si="163"/>
        <v>#REF!</v>
      </c>
      <c r="B10418" s="149" t="s">
        <v>16993</v>
      </c>
      <c r="C10418" s="149" t="s">
        <v>35136</v>
      </c>
      <c r="D10418" s="150" t="s">
        <v>35137</v>
      </c>
      <c r="E10418" s="149" t="s">
        <v>58</v>
      </c>
      <c r="F10418" s="151" t="s">
        <v>33307</v>
      </c>
      <c r="G10418" s="151" t="s">
        <v>33472</v>
      </c>
    </row>
    <row r="10419" spans="1:7" ht="22.5" x14ac:dyDescent="0.2">
      <c r="A10419" s="148" t="e">
        <f t="shared" si="163"/>
        <v>#REF!</v>
      </c>
      <c r="B10419" s="149" t="s">
        <v>16993</v>
      </c>
      <c r="C10419" s="149" t="s">
        <v>35138</v>
      </c>
      <c r="D10419" s="150" t="s">
        <v>35139</v>
      </c>
      <c r="E10419" s="149" t="s">
        <v>58</v>
      </c>
      <c r="F10419" s="151" t="s">
        <v>35140</v>
      </c>
      <c r="G10419" s="151" t="s">
        <v>35141</v>
      </c>
    </row>
    <row r="10420" spans="1:7" ht="22.5" x14ac:dyDescent="0.2">
      <c r="A10420" s="148" t="e">
        <f t="shared" si="163"/>
        <v>#REF!</v>
      </c>
      <c r="B10420" s="149" t="s">
        <v>16993</v>
      </c>
      <c r="C10420" s="149" t="s">
        <v>35142</v>
      </c>
      <c r="D10420" s="150" t="s">
        <v>35143</v>
      </c>
      <c r="E10420" s="149" t="s">
        <v>166</v>
      </c>
      <c r="F10420" s="151" t="s">
        <v>18841</v>
      </c>
      <c r="G10420" s="151" t="s">
        <v>35144</v>
      </c>
    </row>
    <row r="10421" spans="1:7" ht="22.5" x14ac:dyDescent="0.2">
      <c r="A10421" s="148" t="e">
        <f t="shared" si="163"/>
        <v>#REF!</v>
      </c>
      <c r="B10421" s="149" t="s">
        <v>16993</v>
      </c>
      <c r="C10421" s="149" t="s">
        <v>35145</v>
      </c>
      <c r="D10421" s="150" t="s">
        <v>35146</v>
      </c>
      <c r="E10421" s="149" t="s">
        <v>166</v>
      </c>
      <c r="F10421" s="151" t="s">
        <v>16465</v>
      </c>
      <c r="G10421" s="151" t="s">
        <v>35147</v>
      </c>
    </row>
    <row r="10422" spans="1:7" ht="22.5" x14ac:dyDescent="0.2">
      <c r="A10422" s="148" t="e">
        <f t="shared" si="163"/>
        <v>#REF!</v>
      </c>
      <c r="B10422" s="149" t="s">
        <v>16993</v>
      </c>
      <c r="C10422" s="149" t="s">
        <v>35148</v>
      </c>
      <c r="D10422" s="150" t="s">
        <v>35149</v>
      </c>
      <c r="E10422" s="149" t="s">
        <v>166</v>
      </c>
      <c r="F10422" s="151" t="s">
        <v>11853</v>
      </c>
      <c r="G10422" s="151" t="s">
        <v>15038</v>
      </c>
    </row>
    <row r="10423" spans="1:7" ht="22.5" x14ac:dyDescent="0.2">
      <c r="A10423" s="148" t="e">
        <f t="shared" si="163"/>
        <v>#REF!</v>
      </c>
      <c r="B10423" s="149" t="s">
        <v>16993</v>
      </c>
      <c r="C10423" s="149" t="s">
        <v>35150</v>
      </c>
      <c r="D10423" s="150" t="s">
        <v>35151</v>
      </c>
      <c r="E10423" s="149" t="s">
        <v>166</v>
      </c>
      <c r="F10423" s="151" t="s">
        <v>32988</v>
      </c>
      <c r="G10423" s="151" t="s">
        <v>15327</v>
      </c>
    </row>
    <row r="10424" spans="1:7" x14ac:dyDescent="0.2">
      <c r="A10424" s="148" t="e">
        <f t="shared" si="163"/>
        <v>#REF!</v>
      </c>
      <c r="B10424" s="149" t="s">
        <v>16993</v>
      </c>
      <c r="C10424" s="149" t="s">
        <v>35152</v>
      </c>
      <c r="D10424" s="150" t="s">
        <v>35153</v>
      </c>
      <c r="E10424" s="149" t="s">
        <v>166</v>
      </c>
      <c r="F10424" s="151" t="s">
        <v>13867</v>
      </c>
      <c r="G10424" s="151" t="s">
        <v>26834</v>
      </c>
    </row>
    <row r="10425" spans="1:7" ht="22.5" x14ac:dyDescent="0.2">
      <c r="A10425" s="148" t="e">
        <f t="shared" si="163"/>
        <v>#REF!</v>
      </c>
      <c r="B10425" s="149" t="s">
        <v>16993</v>
      </c>
      <c r="C10425" s="149" t="s">
        <v>35154</v>
      </c>
      <c r="D10425" s="150" t="s">
        <v>35155</v>
      </c>
      <c r="E10425" s="149" t="s">
        <v>58</v>
      </c>
      <c r="F10425" s="151" t="s">
        <v>25599</v>
      </c>
      <c r="G10425" s="151" t="s">
        <v>13701</v>
      </c>
    </row>
    <row r="10426" spans="1:7" ht="22.5" x14ac:dyDescent="0.2">
      <c r="A10426" s="148" t="e">
        <f t="shared" si="163"/>
        <v>#REF!</v>
      </c>
      <c r="B10426" s="149" t="s">
        <v>16993</v>
      </c>
      <c r="C10426" s="149" t="s">
        <v>35156</v>
      </c>
      <c r="D10426" s="150" t="s">
        <v>35157</v>
      </c>
      <c r="E10426" s="149" t="s">
        <v>58</v>
      </c>
      <c r="F10426" s="151" t="s">
        <v>12891</v>
      </c>
      <c r="G10426" s="151" t="s">
        <v>34932</v>
      </c>
    </row>
    <row r="10427" spans="1:7" ht="22.5" x14ac:dyDescent="0.2">
      <c r="A10427" s="148" t="e">
        <f t="shared" si="163"/>
        <v>#REF!</v>
      </c>
      <c r="B10427" s="149" t="s">
        <v>16993</v>
      </c>
      <c r="C10427" s="149" t="s">
        <v>35158</v>
      </c>
      <c r="D10427" s="150" t="s">
        <v>35159</v>
      </c>
      <c r="E10427" s="149" t="s">
        <v>58</v>
      </c>
      <c r="F10427" s="151" t="s">
        <v>17784</v>
      </c>
      <c r="G10427" s="151" t="s">
        <v>12461</v>
      </c>
    </row>
    <row r="10428" spans="1:7" ht="22.5" x14ac:dyDescent="0.2">
      <c r="A10428" s="148" t="e">
        <f t="shared" si="163"/>
        <v>#REF!</v>
      </c>
      <c r="B10428" s="149" t="s">
        <v>16993</v>
      </c>
      <c r="C10428" s="149" t="s">
        <v>35160</v>
      </c>
      <c r="D10428" s="150" t="s">
        <v>35161</v>
      </c>
      <c r="E10428" s="149" t="s">
        <v>58</v>
      </c>
      <c r="F10428" s="151" t="s">
        <v>35162</v>
      </c>
      <c r="G10428" s="151" t="s">
        <v>14799</v>
      </c>
    </row>
    <row r="10429" spans="1:7" ht="22.5" x14ac:dyDescent="0.2">
      <c r="A10429" s="148" t="e">
        <f t="shared" si="163"/>
        <v>#REF!</v>
      </c>
      <c r="B10429" s="149" t="s">
        <v>16993</v>
      </c>
      <c r="C10429" s="149" t="s">
        <v>35163</v>
      </c>
      <c r="D10429" s="150" t="s">
        <v>35164</v>
      </c>
      <c r="E10429" s="149" t="s">
        <v>58</v>
      </c>
      <c r="F10429" s="151" t="s">
        <v>14053</v>
      </c>
      <c r="G10429" s="151" t="s">
        <v>27050</v>
      </c>
    </row>
    <row r="10430" spans="1:7" x14ac:dyDescent="0.2">
      <c r="A10430" s="148" t="e">
        <f t="shared" si="163"/>
        <v>#REF!</v>
      </c>
      <c r="B10430" s="149" t="s">
        <v>16993</v>
      </c>
      <c r="C10430" s="149" t="s">
        <v>35165</v>
      </c>
      <c r="D10430" s="150" t="s">
        <v>35166</v>
      </c>
      <c r="E10430" s="149" t="s">
        <v>58</v>
      </c>
      <c r="F10430" s="151" t="s">
        <v>29936</v>
      </c>
      <c r="G10430" s="151" t="s">
        <v>10616</v>
      </c>
    </row>
    <row r="10431" spans="1:7" x14ac:dyDescent="0.2">
      <c r="A10431" s="148" t="e">
        <f t="shared" si="163"/>
        <v>#REF!</v>
      </c>
      <c r="B10431" s="149" t="s">
        <v>16993</v>
      </c>
      <c r="C10431" s="149" t="s">
        <v>35167</v>
      </c>
      <c r="D10431" s="150" t="s">
        <v>35168</v>
      </c>
      <c r="E10431" s="149" t="s">
        <v>58</v>
      </c>
      <c r="F10431" s="151" t="s">
        <v>35169</v>
      </c>
      <c r="G10431" s="151" t="s">
        <v>13220</v>
      </c>
    </row>
    <row r="10432" spans="1:7" x14ac:dyDescent="0.2">
      <c r="A10432" s="148" t="e">
        <f t="shared" si="163"/>
        <v>#REF!</v>
      </c>
      <c r="B10432" s="149" t="s">
        <v>16993</v>
      </c>
      <c r="C10432" s="149" t="s">
        <v>35170</v>
      </c>
      <c r="D10432" s="150" t="s">
        <v>35171</v>
      </c>
      <c r="E10432" s="149" t="s">
        <v>58</v>
      </c>
      <c r="F10432" s="151" t="s">
        <v>11265</v>
      </c>
      <c r="G10432" s="151" t="s">
        <v>35172</v>
      </c>
    </row>
    <row r="10433" spans="1:7" x14ac:dyDescent="0.2">
      <c r="A10433" s="148" t="e">
        <f t="shared" si="163"/>
        <v>#REF!</v>
      </c>
      <c r="B10433" s="149" t="s">
        <v>16993</v>
      </c>
      <c r="C10433" s="149" t="s">
        <v>35173</v>
      </c>
      <c r="D10433" s="150" t="s">
        <v>35174</v>
      </c>
      <c r="E10433" s="149" t="s">
        <v>58</v>
      </c>
      <c r="F10433" s="151" t="s">
        <v>26956</v>
      </c>
      <c r="G10433" s="151" t="s">
        <v>35175</v>
      </c>
    </row>
    <row r="10434" spans="1:7" ht="22.5" x14ac:dyDescent="0.2">
      <c r="A10434" s="148" t="e">
        <f t="shared" si="163"/>
        <v>#REF!</v>
      </c>
      <c r="B10434" s="149" t="s">
        <v>16993</v>
      </c>
      <c r="C10434" s="149" t="s">
        <v>35176</v>
      </c>
      <c r="D10434" s="150" t="s">
        <v>35177</v>
      </c>
      <c r="E10434" s="149" t="s">
        <v>166</v>
      </c>
      <c r="F10434" s="151" t="s">
        <v>18613</v>
      </c>
      <c r="G10434" s="151" t="s">
        <v>35178</v>
      </c>
    </row>
    <row r="10435" spans="1:7" ht="22.5" x14ac:dyDescent="0.2">
      <c r="A10435" s="148" t="e">
        <f t="shared" si="163"/>
        <v>#REF!</v>
      </c>
      <c r="B10435" s="149" t="s">
        <v>16993</v>
      </c>
      <c r="C10435" s="149" t="s">
        <v>35179</v>
      </c>
      <c r="D10435" s="150" t="s">
        <v>35180</v>
      </c>
      <c r="E10435" s="149" t="s">
        <v>166</v>
      </c>
      <c r="F10435" s="151" t="s">
        <v>17734</v>
      </c>
      <c r="G10435" s="151" t="s">
        <v>35181</v>
      </c>
    </row>
    <row r="10436" spans="1:7" ht="22.5" x14ac:dyDescent="0.2">
      <c r="A10436" s="148" t="e">
        <f t="shared" si="163"/>
        <v>#REF!</v>
      </c>
      <c r="B10436" s="149" t="s">
        <v>16993</v>
      </c>
      <c r="C10436" s="149" t="s">
        <v>35182</v>
      </c>
      <c r="D10436" s="150" t="s">
        <v>35183</v>
      </c>
      <c r="E10436" s="149" t="s">
        <v>166</v>
      </c>
      <c r="F10436" s="151" t="s">
        <v>9955</v>
      </c>
      <c r="G10436" s="151" t="s">
        <v>21193</v>
      </c>
    </row>
    <row r="10437" spans="1:7" ht="22.5" x14ac:dyDescent="0.2">
      <c r="A10437" s="148" t="e">
        <f t="shared" si="163"/>
        <v>#REF!</v>
      </c>
      <c r="B10437" s="149" t="s">
        <v>16993</v>
      </c>
      <c r="C10437" s="149" t="s">
        <v>35184</v>
      </c>
      <c r="D10437" s="150" t="s">
        <v>35185</v>
      </c>
      <c r="E10437" s="149" t="s">
        <v>166</v>
      </c>
      <c r="F10437" s="151" t="s">
        <v>17784</v>
      </c>
      <c r="G10437" s="151" t="s">
        <v>20414</v>
      </c>
    </row>
    <row r="10438" spans="1:7" ht="22.5" x14ac:dyDescent="0.2">
      <c r="A10438" s="148" t="e">
        <f t="shared" si="163"/>
        <v>#REF!</v>
      </c>
      <c r="B10438" s="149" t="s">
        <v>16993</v>
      </c>
      <c r="C10438" s="149" t="s">
        <v>35186</v>
      </c>
      <c r="D10438" s="150" t="s">
        <v>35187</v>
      </c>
      <c r="E10438" s="149" t="s">
        <v>166</v>
      </c>
      <c r="F10438" s="151" t="s">
        <v>35188</v>
      </c>
      <c r="G10438" s="151" t="s">
        <v>17226</v>
      </c>
    </row>
    <row r="10439" spans="1:7" ht="22.5" x14ac:dyDescent="0.2">
      <c r="A10439" s="148" t="e">
        <f t="shared" si="163"/>
        <v>#REF!</v>
      </c>
      <c r="B10439" s="149" t="s">
        <v>16993</v>
      </c>
      <c r="C10439" s="149" t="s">
        <v>35189</v>
      </c>
      <c r="D10439" s="150" t="s">
        <v>35190</v>
      </c>
      <c r="E10439" s="149" t="s">
        <v>166</v>
      </c>
      <c r="F10439" s="151" t="s">
        <v>14135</v>
      </c>
      <c r="G10439" s="151" t="s">
        <v>35191</v>
      </c>
    </row>
    <row r="10440" spans="1:7" ht="22.5" x14ac:dyDescent="0.2">
      <c r="A10440" s="148" t="e">
        <f t="shared" si="163"/>
        <v>#REF!</v>
      </c>
      <c r="B10440" s="149" t="s">
        <v>16993</v>
      </c>
      <c r="C10440" s="149" t="s">
        <v>35192</v>
      </c>
      <c r="D10440" s="150" t="s">
        <v>35193</v>
      </c>
      <c r="E10440" s="149" t="s">
        <v>166</v>
      </c>
      <c r="F10440" s="151" t="s">
        <v>15858</v>
      </c>
      <c r="G10440" s="151" t="s">
        <v>13531</v>
      </c>
    </row>
    <row r="10441" spans="1:7" ht="22.5" x14ac:dyDescent="0.2">
      <c r="A10441" s="148" t="e">
        <f t="shared" si="163"/>
        <v>#REF!</v>
      </c>
      <c r="B10441" s="149" t="s">
        <v>16993</v>
      </c>
      <c r="C10441" s="149" t="s">
        <v>35194</v>
      </c>
      <c r="D10441" s="150" t="s">
        <v>35195</v>
      </c>
      <c r="E10441" s="149" t="s">
        <v>166</v>
      </c>
      <c r="F10441" s="151" t="s">
        <v>21846</v>
      </c>
      <c r="G10441" s="151" t="s">
        <v>10571</v>
      </c>
    </row>
    <row r="10442" spans="1:7" ht="22.5" x14ac:dyDescent="0.2">
      <c r="A10442" s="148" t="e">
        <f t="shared" si="163"/>
        <v>#REF!</v>
      </c>
      <c r="B10442" s="149" t="s">
        <v>16993</v>
      </c>
      <c r="C10442" s="149" t="s">
        <v>35196</v>
      </c>
      <c r="D10442" s="150" t="s">
        <v>35197</v>
      </c>
      <c r="E10442" s="149" t="s">
        <v>166</v>
      </c>
      <c r="F10442" s="151" t="s">
        <v>15849</v>
      </c>
      <c r="G10442" s="151" t="s">
        <v>35198</v>
      </c>
    </row>
    <row r="10443" spans="1:7" ht="22.5" x14ac:dyDescent="0.2">
      <c r="A10443" s="148" t="e">
        <f t="shared" si="163"/>
        <v>#REF!</v>
      </c>
      <c r="B10443" s="149" t="s">
        <v>16993</v>
      </c>
      <c r="C10443" s="149" t="s">
        <v>35199</v>
      </c>
      <c r="D10443" s="150" t="s">
        <v>35200</v>
      </c>
      <c r="E10443" s="149" t="s">
        <v>166</v>
      </c>
      <c r="F10443" s="151" t="s">
        <v>13956</v>
      </c>
      <c r="G10443" s="151" t="s">
        <v>9387</v>
      </c>
    </row>
    <row r="10444" spans="1:7" ht="22.5" x14ac:dyDescent="0.2">
      <c r="A10444" s="148" t="e">
        <f t="shared" si="163"/>
        <v>#REF!</v>
      </c>
      <c r="B10444" s="149" t="s">
        <v>16993</v>
      </c>
      <c r="C10444" s="149" t="s">
        <v>35201</v>
      </c>
      <c r="D10444" s="150" t="s">
        <v>35202</v>
      </c>
      <c r="E10444" s="149" t="s">
        <v>166</v>
      </c>
      <c r="F10444" s="151" t="s">
        <v>25789</v>
      </c>
      <c r="G10444" s="151" t="s">
        <v>35203</v>
      </c>
    </row>
    <row r="10445" spans="1:7" ht="33.75" x14ac:dyDescent="0.2">
      <c r="A10445" s="148" t="e">
        <f t="shared" si="163"/>
        <v>#REF!</v>
      </c>
      <c r="B10445" s="149" t="s">
        <v>16993</v>
      </c>
      <c r="C10445" s="149" t="s">
        <v>35204</v>
      </c>
      <c r="D10445" s="150" t="s">
        <v>35205</v>
      </c>
      <c r="E10445" s="149" t="s">
        <v>166</v>
      </c>
      <c r="F10445" s="151" t="s">
        <v>25789</v>
      </c>
      <c r="G10445" s="151" t="s">
        <v>35203</v>
      </c>
    </row>
    <row r="10446" spans="1:7" ht="33.75" x14ac:dyDescent="0.2">
      <c r="A10446" s="148" t="e">
        <f t="shared" si="163"/>
        <v>#REF!</v>
      </c>
      <c r="B10446" s="149" t="s">
        <v>16993</v>
      </c>
      <c r="C10446" s="149" t="s">
        <v>35206</v>
      </c>
      <c r="D10446" s="150" t="s">
        <v>35207</v>
      </c>
      <c r="E10446" s="149" t="s">
        <v>166</v>
      </c>
      <c r="F10446" s="151" t="s">
        <v>33293</v>
      </c>
      <c r="G10446" s="151" t="s">
        <v>14230</v>
      </c>
    </row>
    <row r="10447" spans="1:7" ht="33.75" x14ac:dyDescent="0.2">
      <c r="A10447" s="148" t="e">
        <f t="shared" si="163"/>
        <v>#REF!</v>
      </c>
      <c r="B10447" s="149" t="s">
        <v>16993</v>
      </c>
      <c r="C10447" s="149" t="s">
        <v>35208</v>
      </c>
      <c r="D10447" s="150" t="s">
        <v>35209</v>
      </c>
      <c r="E10447" s="149" t="s">
        <v>166</v>
      </c>
      <c r="F10447" s="151" t="s">
        <v>26220</v>
      </c>
      <c r="G10447" s="151" t="s">
        <v>13790</v>
      </c>
    </row>
    <row r="10448" spans="1:7" ht="33.75" x14ac:dyDescent="0.2">
      <c r="A10448" s="148" t="e">
        <f t="shared" si="163"/>
        <v>#REF!</v>
      </c>
      <c r="B10448" s="149" t="s">
        <v>16993</v>
      </c>
      <c r="C10448" s="149" t="s">
        <v>35210</v>
      </c>
      <c r="D10448" s="150" t="s">
        <v>35211</v>
      </c>
      <c r="E10448" s="149" t="s">
        <v>166</v>
      </c>
      <c r="F10448" s="151" t="s">
        <v>13052</v>
      </c>
      <c r="G10448" s="151" t="s">
        <v>28946</v>
      </c>
    </row>
    <row r="10449" spans="1:7" ht="33.75" x14ac:dyDescent="0.2">
      <c r="A10449" s="148" t="e">
        <f t="shared" si="163"/>
        <v>#REF!</v>
      </c>
      <c r="B10449" s="149" t="s">
        <v>16993</v>
      </c>
      <c r="C10449" s="149" t="s">
        <v>35212</v>
      </c>
      <c r="D10449" s="150" t="s">
        <v>35213</v>
      </c>
      <c r="E10449" s="149" t="s">
        <v>166</v>
      </c>
      <c r="F10449" s="151" t="s">
        <v>15496</v>
      </c>
      <c r="G10449" s="151" t="s">
        <v>16548</v>
      </c>
    </row>
    <row r="10450" spans="1:7" ht="33.75" x14ac:dyDescent="0.2">
      <c r="A10450" s="148" t="e">
        <f t="shared" si="163"/>
        <v>#REF!</v>
      </c>
      <c r="B10450" s="149" t="s">
        <v>16993</v>
      </c>
      <c r="C10450" s="149" t="s">
        <v>35214</v>
      </c>
      <c r="D10450" s="150" t="s">
        <v>35215</v>
      </c>
      <c r="E10450" s="149" t="s">
        <v>166</v>
      </c>
      <c r="F10450" s="151" t="s">
        <v>24577</v>
      </c>
      <c r="G10450" s="151" t="s">
        <v>35216</v>
      </c>
    </row>
    <row r="10451" spans="1:7" ht="22.5" x14ac:dyDescent="0.2">
      <c r="A10451" s="148" t="e">
        <f t="shared" si="163"/>
        <v>#REF!</v>
      </c>
      <c r="B10451" s="149" t="s">
        <v>16993</v>
      </c>
      <c r="C10451" s="149" t="s">
        <v>35217</v>
      </c>
      <c r="D10451" s="150" t="s">
        <v>35218</v>
      </c>
      <c r="E10451" s="149" t="s">
        <v>166</v>
      </c>
      <c r="F10451" s="151" t="s">
        <v>18659</v>
      </c>
      <c r="G10451" s="151" t="s">
        <v>35219</v>
      </c>
    </row>
    <row r="10452" spans="1:7" ht="33.75" x14ac:dyDescent="0.2">
      <c r="A10452" s="148" t="e">
        <f t="shared" si="163"/>
        <v>#REF!</v>
      </c>
      <c r="B10452" s="149" t="s">
        <v>16993</v>
      </c>
      <c r="C10452" s="149" t="s">
        <v>35220</v>
      </c>
      <c r="D10452" s="150" t="s">
        <v>35221</v>
      </c>
      <c r="E10452" s="149" t="s">
        <v>166</v>
      </c>
      <c r="F10452" s="151" t="s">
        <v>18659</v>
      </c>
      <c r="G10452" s="151" t="s">
        <v>35219</v>
      </c>
    </row>
    <row r="10453" spans="1:7" ht="33.75" x14ac:dyDescent="0.2">
      <c r="A10453" s="148" t="e">
        <f t="shared" si="163"/>
        <v>#REF!</v>
      </c>
      <c r="B10453" s="149" t="s">
        <v>16993</v>
      </c>
      <c r="C10453" s="149" t="s">
        <v>35222</v>
      </c>
      <c r="D10453" s="150" t="s">
        <v>35223</v>
      </c>
      <c r="E10453" s="149" t="s">
        <v>166</v>
      </c>
      <c r="F10453" s="151" t="s">
        <v>28447</v>
      </c>
      <c r="G10453" s="151" t="s">
        <v>14819</v>
      </c>
    </row>
    <row r="10454" spans="1:7" ht="33.75" x14ac:dyDescent="0.2">
      <c r="A10454" s="148" t="e">
        <f t="shared" si="163"/>
        <v>#REF!</v>
      </c>
      <c r="B10454" s="149" t="s">
        <v>16993</v>
      </c>
      <c r="C10454" s="149" t="s">
        <v>35224</v>
      </c>
      <c r="D10454" s="150" t="s">
        <v>35225</v>
      </c>
      <c r="E10454" s="149" t="s">
        <v>166</v>
      </c>
      <c r="F10454" s="151" t="s">
        <v>35226</v>
      </c>
      <c r="G10454" s="151" t="s">
        <v>14890</v>
      </c>
    </row>
    <row r="10455" spans="1:7" ht="22.5" x14ac:dyDescent="0.2">
      <c r="A10455" s="148" t="e">
        <f t="shared" si="163"/>
        <v>#REF!</v>
      </c>
      <c r="B10455" s="149" t="s">
        <v>16993</v>
      </c>
      <c r="C10455" s="149" t="s">
        <v>35227</v>
      </c>
      <c r="D10455" s="150" t="s">
        <v>35228</v>
      </c>
      <c r="E10455" s="149" t="s">
        <v>166</v>
      </c>
      <c r="F10455" s="151" t="s">
        <v>31311</v>
      </c>
      <c r="G10455" s="151" t="s">
        <v>35229</v>
      </c>
    </row>
    <row r="10456" spans="1:7" ht="33.75" x14ac:dyDescent="0.2">
      <c r="A10456" s="148" t="e">
        <f t="shared" si="163"/>
        <v>#REF!</v>
      </c>
      <c r="B10456" s="149" t="s">
        <v>16993</v>
      </c>
      <c r="C10456" s="149" t="s">
        <v>35230</v>
      </c>
      <c r="D10456" s="150" t="s">
        <v>35231</v>
      </c>
      <c r="E10456" s="149" t="s">
        <v>166</v>
      </c>
      <c r="F10456" s="151" t="s">
        <v>31311</v>
      </c>
      <c r="G10456" s="151" t="s">
        <v>35229</v>
      </c>
    </row>
    <row r="10457" spans="1:7" ht="33.75" x14ac:dyDescent="0.2">
      <c r="A10457" s="148" t="e">
        <f t="shared" si="163"/>
        <v>#REF!</v>
      </c>
      <c r="B10457" s="149" t="s">
        <v>16993</v>
      </c>
      <c r="C10457" s="149" t="s">
        <v>35232</v>
      </c>
      <c r="D10457" s="150" t="s">
        <v>35233</v>
      </c>
      <c r="E10457" s="149" t="s">
        <v>166</v>
      </c>
      <c r="F10457" s="151" t="s">
        <v>35234</v>
      </c>
      <c r="G10457" s="151" t="s">
        <v>27019</v>
      </c>
    </row>
    <row r="10458" spans="1:7" ht="33.75" x14ac:dyDescent="0.2">
      <c r="A10458" s="148" t="e">
        <f t="shared" si="163"/>
        <v>#REF!</v>
      </c>
      <c r="B10458" s="149" t="s">
        <v>16993</v>
      </c>
      <c r="C10458" s="149" t="s">
        <v>35235</v>
      </c>
      <c r="D10458" s="150" t="s">
        <v>35236</v>
      </c>
      <c r="E10458" s="149" t="s">
        <v>166</v>
      </c>
      <c r="F10458" s="151" t="s">
        <v>12273</v>
      </c>
      <c r="G10458" s="151" t="s">
        <v>35237</v>
      </c>
    </row>
    <row r="10459" spans="1:7" ht="22.5" x14ac:dyDescent="0.2">
      <c r="A10459" s="148" t="e">
        <f t="shared" si="163"/>
        <v>#REF!</v>
      </c>
      <c r="B10459" s="149" t="s">
        <v>16993</v>
      </c>
      <c r="C10459" s="149" t="s">
        <v>35238</v>
      </c>
      <c r="D10459" s="150" t="s">
        <v>35239</v>
      </c>
      <c r="E10459" s="149" t="s">
        <v>58</v>
      </c>
      <c r="F10459" s="151" t="s">
        <v>18788</v>
      </c>
      <c r="G10459" s="151" t="s">
        <v>9385</v>
      </c>
    </row>
    <row r="10460" spans="1:7" ht="22.5" x14ac:dyDescent="0.2">
      <c r="A10460" s="148" t="e">
        <f t="shared" si="163"/>
        <v>#REF!</v>
      </c>
      <c r="B10460" s="149" t="s">
        <v>16993</v>
      </c>
      <c r="C10460" s="149" t="s">
        <v>35240</v>
      </c>
      <c r="D10460" s="150" t="s">
        <v>35241</v>
      </c>
      <c r="E10460" s="149" t="s">
        <v>58</v>
      </c>
      <c r="F10460" s="151" t="s">
        <v>35242</v>
      </c>
      <c r="G10460" s="151" t="s">
        <v>35243</v>
      </c>
    </row>
    <row r="10461" spans="1:7" x14ac:dyDescent="0.2">
      <c r="A10461" s="148" t="e">
        <f t="shared" si="163"/>
        <v>#REF!</v>
      </c>
      <c r="B10461" s="149" t="s">
        <v>16993</v>
      </c>
      <c r="C10461" s="149" t="s">
        <v>35244</v>
      </c>
      <c r="D10461" s="150" t="s">
        <v>35245</v>
      </c>
      <c r="E10461" s="149" t="s">
        <v>58</v>
      </c>
      <c r="F10461" s="151" t="s">
        <v>29911</v>
      </c>
      <c r="G10461" s="151" t="s">
        <v>25695</v>
      </c>
    </row>
    <row r="10462" spans="1:7" x14ac:dyDescent="0.2">
      <c r="A10462" s="148" t="e">
        <f t="shared" si="163"/>
        <v>#REF!</v>
      </c>
      <c r="B10462" s="149" t="s">
        <v>16993</v>
      </c>
      <c r="C10462" s="149" t="s">
        <v>35246</v>
      </c>
      <c r="D10462" s="150" t="s">
        <v>35247</v>
      </c>
      <c r="E10462" s="149" t="s">
        <v>58</v>
      </c>
      <c r="F10462" s="151" t="s">
        <v>35248</v>
      </c>
      <c r="G10462" s="151" t="s">
        <v>35249</v>
      </c>
    </row>
    <row r="10463" spans="1:7" ht="22.5" x14ac:dyDescent="0.2">
      <c r="A10463" s="148" t="e">
        <f t="shared" si="163"/>
        <v>#REF!</v>
      </c>
      <c r="B10463" s="149" t="s">
        <v>16993</v>
      </c>
      <c r="C10463" s="149" t="s">
        <v>35250</v>
      </c>
      <c r="D10463" s="150" t="s">
        <v>35251</v>
      </c>
      <c r="E10463" s="149" t="s">
        <v>58</v>
      </c>
      <c r="F10463" s="151" t="s">
        <v>11110</v>
      </c>
      <c r="G10463" s="151" t="s">
        <v>35252</v>
      </c>
    </row>
    <row r="10464" spans="1:7" ht="22.5" x14ac:dyDescent="0.2">
      <c r="A10464" s="148" t="e">
        <f t="shared" si="163"/>
        <v>#REF!</v>
      </c>
      <c r="B10464" s="149" t="s">
        <v>16993</v>
      </c>
      <c r="C10464" s="149" t="s">
        <v>35253</v>
      </c>
      <c r="D10464" s="150" t="s">
        <v>35254</v>
      </c>
      <c r="E10464" s="149" t="s">
        <v>166</v>
      </c>
      <c r="F10464" s="151" t="s">
        <v>28877</v>
      </c>
      <c r="G10464" s="151" t="s">
        <v>30009</v>
      </c>
    </row>
    <row r="10465" spans="1:7" ht="22.5" x14ac:dyDescent="0.2">
      <c r="A10465" s="148" t="e">
        <f t="shared" si="163"/>
        <v>#REF!</v>
      </c>
      <c r="B10465" s="149" t="s">
        <v>16993</v>
      </c>
      <c r="C10465" s="149" t="s">
        <v>35255</v>
      </c>
      <c r="D10465" s="150" t="s">
        <v>35256</v>
      </c>
      <c r="E10465" s="149" t="s">
        <v>58</v>
      </c>
      <c r="F10465" s="151" t="s">
        <v>35257</v>
      </c>
      <c r="G10465" s="151" t="s">
        <v>35258</v>
      </c>
    </row>
    <row r="10466" spans="1:7" ht="22.5" x14ac:dyDescent="0.2">
      <c r="A10466" s="148" t="e">
        <f t="shared" si="163"/>
        <v>#REF!</v>
      </c>
      <c r="B10466" s="149" t="s">
        <v>16993</v>
      </c>
      <c r="C10466" s="149" t="s">
        <v>35259</v>
      </c>
      <c r="D10466" s="150" t="s">
        <v>35260</v>
      </c>
      <c r="E10466" s="149" t="s">
        <v>58</v>
      </c>
      <c r="F10466" s="151" t="s">
        <v>35261</v>
      </c>
      <c r="G10466" s="151" t="s">
        <v>35262</v>
      </c>
    </row>
    <row r="10467" spans="1:7" ht="22.5" x14ac:dyDescent="0.2">
      <c r="A10467" s="148" t="e">
        <f t="shared" si="163"/>
        <v>#REF!</v>
      </c>
      <c r="B10467" s="149" t="s">
        <v>16993</v>
      </c>
      <c r="C10467" s="149" t="s">
        <v>35263</v>
      </c>
      <c r="D10467" s="150" t="s">
        <v>35264</v>
      </c>
      <c r="E10467" s="149" t="s">
        <v>58</v>
      </c>
      <c r="F10467" s="151" t="s">
        <v>35265</v>
      </c>
      <c r="G10467" s="151" t="s">
        <v>35266</v>
      </c>
    </row>
    <row r="10468" spans="1:7" ht="22.5" x14ac:dyDescent="0.2">
      <c r="A10468" s="148" t="e">
        <f t="shared" si="163"/>
        <v>#REF!</v>
      </c>
      <c r="B10468" s="149" t="s">
        <v>16993</v>
      </c>
      <c r="C10468" s="149" t="s">
        <v>35267</v>
      </c>
      <c r="D10468" s="150" t="s">
        <v>35268</v>
      </c>
      <c r="E10468" s="149" t="s">
        <v>58</v>
      </c>
      <c r="F10468" s="151" t="s">
        <v>35269</v>
      </c>
      <c r="G10468" s="151" t="s">
        <v>35270</v>
      </c>
    </row>
    <row r="10469" spans="1:7" ht="22.5" x14ac:dyDescent="0.2">
      <c r="A10469" s="148" t="e">
        <f t="shared" ref="A10469:A10532" si="164">CONCATENAR</f>
        <v>#REF!</v>
      </c>
      <c r="B10469" s="149" t="s">
        <v>16993</v>
      </c>
      <c r="C10469" s="149" t="s">
        <v>35271</v>
      </c>
      <c r="D10469" s="150" t="s">
        <v>35272</v>
      </c>
      <c r="E10469" s="149" t="s">
        <v>58</v>
      </c>
      <c r="F10469" s="151" t="s">
        <v>28453</v>
      </c>
      <c r="G10469" s="151" t="s">
        <v>35273</v>
      </c>
    </row>
    <row r="10470" spans="1:7" ht="22.5" x14ac:dyDescent="0.2">
      <c r="A10470" s="148" t="e">
        <f t="shared" si="164"/>
        <v>#REF!</v>
      </c>
      <c r="B10470" s="149" t="s">
        <v>16993</v>
      </c>
      <c r="C10470" s="149" t="s">
        <v>35274</v>
      </c>
      <c r="D10470" s="150" t="s">
        <v>35275</v>
      </c>
      <c r="E10470" s="149" t="s">
        <v>110</v>
      </c>
      <c r="F10470" s="151" t="s">
        <v>18115</v>
      </c>
      <c r="G10470" s="151" t="s">
        <v>35276</v>
      </c>
    </row>
    <row r="10471" spans="1:7" ht="22.5" x14ac:dyDescent="0.2">
      <c r="A10471" s="148" t="e">
        <f t="shared" si="164"/>
        <v>#REF!</v>
      </c>
      <c r="B10471" s="149" t="s">
        <v>16993</v>
      </c>
      <c r="C10471" s="149" t="s">
        <v>35277</v>
      </c>
      <c r="D10471" s="150" t="s">
        <v>35278</v>
      </c>
      <c r="E10471" s="149" t="s">
        <v>110</v>
      </c>
      <c r="F10471" s="151" t="s">
        <v>35279</v>
      </c>
      <c r="G10471" s="151" t="s">
        <v>29023</v>
      </c>
    </row>
    <row r="10472" spans="1:7" ht="22.5" x14ac:dyDescent="0.2">
      <c r="A10472" s="148" t="e">
        <f t="shared" si="164"/>
        <v>#REF!</v>
      </c>
      <c r="B10472" s="149" t="s">
        <v>16993</v>
      </c>
      <c r="C10472" s="149" t="s">
        <v>35280</v>
      </c>
      <c r="D10472" s="150" t="s">
        <v>35281</v>
      </c>
      <c r="E10472" s="149" t="s">
        <v>166</v>
      </c>
      <c r="F10472" s="151" t="s">
        <v>20368</v>
      </c>
      <c r="G10472" s="151" t="s">
        <v>35282</v>
      </c>
    </row>
    <row r="10473" spans="1:7" ht="22.5" x14ac:dyDescent="0.2">
      <c r="A10473" s="148" t="e">
        <f t="shared" si="164"/>
        <v>#REF!</v>
      </c>
      <c r="B10473" s="149" t="s">
        <v>16993</v>
      </c>
      <c r="C10473" s="149" t="s">
        <v>35283</v>
      </c>
      <c r="D10473" s="150" t="s">
        <v>35284</v>
      </c>
      <c r="E10473" s="149" t="s">
        <v>166</v>
      </c>
      <c r="F10473" s="151" t="s">
        <v>35285</v>
      </c>
      <c r="G10473" s="151" t="s">
        <v>29198</v>
      </c>
    </row>
    <row r="10474" spans="1:7" x14ac:dyDescent="0.2">
      <c r="A10474" s="148" t="e">
        <f t="shared" si="164"/>
        <v>#REF!</v>
      </c>
      <c r="B10474" s="149" t="s">
        <v>16993</v>
      </c>
      <c r="C10474" s="149" t="s">
        <v>35286</v>
      </c>
      <c r="D10474" s="150" t="s">
        <v>35287</v>
      </c>
      <c r="E10474" s="149" t="s">
        <v>58</v>
      </c>
      <c r="F10474" s="151" t="s">
        <v>35288</v>
      </c>
      <c r="G10474" s="151" t="s">
        <v>35289</v>
      </c>
    </row>
    <row r="10475" spans="1:7" ht="22.5" x14ac:dyDescent="0.2">
      <c r="A10475" s="148" t="e">
        <f t="shared" si="164"/>
        <v>#REF!</v>
      </c>
      <c r="B10475" s="149" t="s">
        <v>16993</v>
      </c>
      <c r="C10475" s="149" t="s">
        <v>35290</v>
      </c>
      <c r="D10475" s="150" t="s">
        <v>35291</v>
      </c>
      <c r="E10475" s="149" t="s">
        <v>58</v>
      </c>
      <c r="F10475" s="151" t="s">
        <v>35292</v>
      </c>
      <c r="G10475" s="151" t="s">
        <v>35293</v>
      </c>
    </row>
    <row r="10476" spans="1:7" ht="22.5" x14ac:dyDescent="0.2">
      <c r="A10476" s="148" t="e">
        <f t="shared" si="164"/>
        <v>#REF!</v>
      </c>
      <c r="B10476" s="149" t="s">
        <v>16993</v>
      </c>
      <c r="C10476" s="149" t="s">
        <v>35294</v>
      </c>
      <c r="D10476" s="150" t="s">
        <v>35295</v>
      </c>
      <c r="E10476" s="149" t="s">
        <v>58</v>
      </c>
      <c r="F10476" s="151" t="s">
        <v>35296</v>
      </c>
      <c r="G10476" s="151" t="s">
        <v>35297</v>
      </c>
    </row>
    <row r="10477" spans="1:7" ht="22.5" x14ac:dyDescent="0.2">
      <c r="A10477" s="148" t="e">
        <f t="shared" si="164"/>
        <v>#REF!</v>
      </c>
      <c r="B10477" s="149" t="s">
        <v>16993</v>
      </c>
      <c r="C10477" s="149" t="s">
        <v>35298</v>
      </c>
      <c r="D10477" s="150" t="s">
        <v>35299</v>
      </c>
      <c r="E10477" s="149" t="s">
        <v>58</v>
      </c>
      <c r="F10477" s="151" t="s">
        <v>35300</v>
      </c>
      <c r="G10477" s="151" t="s">
        <v>35301</v>
      </c>
    </row>
    <row r="10478" spans="1:7" ht="22.5" x14ac:dyDescent="0.2">
      <c r="A10478" s="148" t="e">
        <f t="shared" si="164"/>
        <v>#REF!</v>
      </c>
      <c r="B10478" s="149" t="s">
        <v>16993</v>
      </c>
      <c r="C10478" s="149" t="s">
        <v>35302</v>
      </c>
      <c r="D10478" s="150" t="s">
        <v>35303</v>
      </c>
      <c r="E10478" s="149" t="s">
        <v>58</v>
      </c>
      <c r="F10478" s="151" t="s">
        <v>35304</v>
      </c>
      <c r="G10478" s="151" t="s">
        <v>35305</v>
      </c>
    </row>
    <row r="10479" spans="1:7" ht="22.5" x14ac:dyDescent="0.2">
      <c r="A10479" s="148" t="e">
        <f t="shared" si="164"/>
        <v>#REF!</v>
      </c>
      <c r="B10479" s="149" t="s">
        <v>16993</v>
      </c>
      <c r="C10479" s="149" t="s">
        <v>35306</v>
      </c>
      <c r="D10479" s="150" t="s">
        <v>35307</v>
      </c>
      <c r="E10479" s="149" t="s">
        <v>58</v>
      </c>
      <c r="F10479" s="151" t="s">
        <v>35308</v>
      </c>
      <c r="G10479" s="151" t="s">
        <v>35309</v>
      </c>
    </row>
    <row r="10480" spans="1:7" ht="22.5" x14ac:dyDescent="0.2">
      <c r="A10480" s="148" t="e">
        <f t="shared" si="164"/>
        <v>#REF!</v>
      </c>
      <c r="B10480" s="149" t="s">
        <v>16993</v>
      </c>
      <c r="C10480" s="149" t="s">
        <v>35310</v>
      </c>
      <c r="D10480" s="150" t="s">
        <v>35311</v>
      </c>
      <c r="E10480" s="149" t="s">
        <v>58</v>
      </c>
      <c r="F10480" s="151" t="s">
        <v>35312</v>
      </c>
      <c r="G10480" s="151" t="s">
        <v>35313</v>
      </c>
    </row>
    <row r="10481" spans="1:7" ht="22.5" x14ac:dyDescent="0.2">
      <c r="A10481" s="148" t="e">
        <f t="shared" si="164"/>
        <v>#REF!</v>
      </c>
      <c r="B10481" s="149" t="s">
        <v>16993</v>
      </c>
      <c r="C10481" s="149" t="s">
        <v>35314</v>
      </c>
      <c r="D10481" s="150" t="s">
        <v>35315</v>
      </c>
      <c r="E10481" s="149" t="s">
        <v>58</v>
      </c>
      <c r="F10481" s="151" t="s">
        <v>35316</v>
      </c>
      <c r="G10481" s="151" t="s">
        <v>35317</v>
      </c>
    </row>
    <row r="10482" spans="1:7" ht="22.5" x14ac:dyDescent="0.2">
      <c r="A10482" s="148" t="e">
        <f t="shared" si="164"/>
        <v>#REF!</v>
      </c>
      <c r="B10482" s="149" t="s">
        <v>16993</v>
      </c>
      <c r="C10482" s="149" t="s">
        <v>35318</v>
      </c>
      <c r="D10482" s="150" t="s">
        <v>35319</v>
      </c>
      <c r="E10482" s="149" t="s">
        <v>58</v>
      </c>
      <c r="F10482" s="151" t="s">
        <v>35320</v>
      </c>
      <c r="G10482" s="151" t="s">
        <v>35321</v>
      </c>
    </row>
    <row r="10483" spans="1:7" ht="22.5" x14ac:dyDescent="0.2">
      <c r="A10483" s="148" t="e">
        <f t="shared" si="164"/>
        <v>#REF!</v>
      </c>
      <c r="B10483" s="149" t="s">
        <v>16993</v>
      </c>
      <c r="C10483" s="149" t="s">
        <v>35322</v>
      </c>
      <c r="D10483" s="150" t="s">
        <v>35323</v>
      </c>
      <c r="E10483" s="149" t="s">
        <v>58</v>
      </c>
      <c r="F10483" s="151" t="s">
        <v>35324</v>
      </c>
      <c r="G10483" s="151" t="s">
        <v>35325</v>
      </c>
    </row>
    <row r="10484" spans="1:7" ht="22.5" x14ac:dyDescent="0.2">
      <c r="A10484" s="148" t="e">
        <f t="shared" si="164"/>
        <v>#REF!</v>
      </c>
      <c r="B10484" s="149" t="s">
        <v>16993</v>
      </c>
      <c r="C10484" s="149" t="s">
        <v>35326</v>
      </c>
      <c r="D10484" s="150" t="s">
        <v>35327</v>
      </c>
      <c r="E10484" s="149" t="s">
        <v>58</v>
      </c>
      <c r="F10484" s="151" t="s">
        <v>35328</v>
      </c>
      <c r="G10484" s="151" t="s">
        <v>35329</v>
      </c>
    </row>
    <row r="10485" spans="1:7" x14ac:dyDescent="0.2">
      <c r="A10485" s="148" t="e">
        <f t="shared" si="164"/>
        <v>#REF!</v>
      </c>
      <c r="B10485" s="149" t="s">
        <v>16993</v>
      </c>
      <c r="C10485" s="149" t="s">
        <v>35330</v>
      </c>
      <c r="D10485" s="150" t="s">
        <v>35331</v>
      </c>
      <c r="E10485" s="149" t="s">
        <v>58</v>
      </c>
      <c r="F10485" s="151" t="s">
        <v>35332</v>
      </c>
      <c r="G10485" s="151" t="s">
        <v>35333</v>
      </c>
    </row>
    <row r="10486" spans="1:7" ht="22.5" x14ac:dyDescent="0.2">
      <c r="A10486" s="148" t="e">
        <f t="shared" si="164"/>
        <v>#REF!</v>
      </c>
      <c r="B10486" s="149" t="s">
        <v>16993</v>
      </c>
      <c r="C10486" s="149" t="s">
        <v>35334</v>
      </c>
      <c r="D10486" s="150" t="s">
        <v>35335</v>
      </c>
      <c r="E10486" s="149" t="s">
        <v>58</v>
      </c>
      <c r="F10486" s="151" t="s">
        <v>35336</v>
      </c>
      <c r="G10486" s="151" t="s">
        <v>35337</v>
      </c>
    </row>
    <row r="10487" spans="1:7" ht="22.5" x14ac:dyDescent="0.2">
      <c r="A10487" s="148" t="e">
        <f t="shared" si="164"/>
        <v>#REF!</v>
      </c>
      <c r="B10487" s="149" t="s">
        <v>16993</v>
      </c>
      <c r="C10487" s="149" t="s">
        <v>35338</v>
      </c>
      <c r="D10487" s="150" t="s">
        <v>35339</v>
      </c>
      <c r="E10487" s="149" t="s">
        <v>58</v>
      </c>
      <c r="F10487" s="151" t="s">
        <v>35340</v>
      </c>
      <c r="G10487" s="151" t="s">
        <v>35341</v>
      </c>
    </row>
    <row r="10488" spans="1:7" ht="22.5" x14ac:dyDescent="0.2">
      <c r="A10488" s="148" t="e">
        <f t="shared" si="164"/>
        <v>#REF!</v>
      </c>
      <c r="B10488" s="149" t="s">
        <v>16993</v>
      </c>
      <c r="C10488" s="149" t="s">
        <v>35342</v>
      </c>
      <c r="D10488" s="150" t="s">
        <v>35343</v>
      </c>
      <c r="E10488" s="149" t="s">
        <v>58</v>
      </c>
      <c r="F10488" s="151" t="s">
        <v>35344</v>
      </c>
      <c r="G10488" s="151" t="s">
        <v>35345</v>
      </c>
    </row>
    <row r="10489" spans="1:7" ht="22.5" x14ac:dyDescent="0.2">
      <c r="A10489" s="148" t="e">
        <f t="shared" si="164"/>
        <v>#REF!</v>
      </c>
      <c r="B10489" s="149" t="s">
        <v>16993</v>
      </c>
      <c r="C10489" s="149" t="s">
        <v>35346</v>
      </c>
      <c r="D10489" s="150" t="s">
        <v>35347</v>
      </c>
      <c r="E10489" s="149" t="s">
        <v>58</v>
      </c>
      <c r="F10489" s="151" t="s">
        <v>35348</v>
      </c>
      <c r="G10489" s="151" t="s">
        <v>35349</v>
      </c>
    </row>
    <row r="10490" spans="1:7" ht="22.5" x14ac:dyDescent="0.2">
      <c r="A10490" s="148" t="e">
        <f t="shared" si="164"/>
        <v>#REF!</v>
      </c>
      <c r="B10490" s="149" t="s">
        <v>16993</v>
      </c>
      <c r="C10490" s="149" t="s">
        <v>35350</v>
      </c>
      <c r="D10490" s="150" t="s">
        <v>35351</v>
      </c>
      <c r="E10490" s="149" t="s">
        <v>58</v>
      </c>
      <c r="F10490" s="151" t="s">
        <v>35352</v>
      </c>
      <c r="G10490" s="151" t="s">
        <v>35353</v>
      </c>
    </row>
    <row r="10491" spans="1:7" ht="22.5" x14ac:dyDescent="0.2">
      <c r="A10491" s="148" t="e">
        <f t="shared" si="164"/>
        <v>#REF!</v>
      </c>
      <c r="B10491" s="149" t="s">
        <v>16993</v>
      </c>
      <c r="C10491" s="149" t="s">
        <v>35354</v>
      </c>
      <c r="D10491" s="150" t="s">
        <v>35355</v>
      </c>
      <c r="E10491" s="149" t="s">
        <v>58</v>
      </c>
      <c r="F10491" s="151" t="s">
        <v>24838</v>
      </c>
      <c r="G10491" s="151" t="s">
        <v>35356</v>
      </c>
    </row>
    <row r="10492" spans="1:7" x14ac:dyDescent="0.2">
      <c r="A10492" s="148" t="e">
        <f t="shared" si="164"/>
        <v>#REF!</v>
      </c>
      <c r="B10492" s="149" t="s">
        <v>16993</v>
      </c>
      <c r="C10492" s="149" t="s">
        <v>35357</v>
      </c>
      <c r="D10492" s="150" t="s">
        <v>35358</v>
      </c>
      <c r="E10492" s="149" t="s">
        <v>58</v>
      </c>
      <c r="F10492" s="151" t="s">
        <v>35359</v>
      </c>
      <c r="G10492" s="151" t="s">
        <v>35360</v>
      </c>
    </row>
    <row r="10493" spans="1:7" x14ac:dyDescent="0.2">
      <c r="A10493" s="148" t="e">
        <f t="shared" si="164"/>
        <v>#REF!</v>
      </c>
      <c r="B10493" s="149" t="s">
        <v>16993</v>
      </c>
      <c r="C10493" s="149" t="s">
        <v>35361</v>
      </c>
      <c r="D10493" s="150" t="s">
        <v>35362</v>
      </c>
      <c r="E10493" s="149" t="s">
        <v>58</v>
      </c>
      <c r="F10493" s="151" t="s">
        <v>16385</v>
      </c>
      <c r="G10493" s="151" t="s">
        <v>35363</v>
      </c>
    </row>
    <row r="10494" spans="1:7" ht="22.5" x14ac:dyDescent="0.2">
      <c r="A10494" s="148" t="e">
        <f t="shared" si="164"/>
        <v>#REF!</v>
      </c>
      <c r="B10494" s="149" t="s">
        <v>16993</v>
      </c>
      <c r="C10494" s="149" t="s">
        <v>35364</v>
      </c>
      <c r="D10494" s="150" t="s">
        <v>35365</v>
      </c>
      <c r="E10494" s="149" t="s">
        <v>58</v>
      </c>
      <c r="F10494" s="151" t="s">
        <v>35366</v>
      </c>
      <c r="G10494" s="151" t="s">
        <v>35367</v>
      </c>
    </row>
    <row r="10495" spans="1:7" ht="22.5" x14ac:dyDescent="0.2">
      <c r="A10495" s="148" t="e">
        <f t="shared" si="164"/>
        <v>#REF!</v>
      </c>
      <c r="B10495" s="149" t="s">
        <v>16993</v>
      </c>
      <c r="C10495" s="149" t="s">
        <v>35368</v>
      </c>
      <c r="D10495" s="150" t="s">
        <v>35369</v>
      </c>
      <c r="E10495" s="149" t="s">
        <v>58</v>
      </c>
      <c r="F10495" s="151" t="s">
        <v>14935</v>
      </c>
      <c r="G10495" s="151" t="s">
        <v>10152</v>
      </c>
    </row>
    <row r="10496" spans="1:7" ht="22.5" x14ac:dyDescent="0.2">
      <c r="A10496" s="148" t="e">
        <f t="shared" si="164"/>
        <v>#REF!</v>
      </c>
      <c r="B10496" s="149" t="s">
        <v>16993</v>
      </c>
      <c r="C10496" s="149" t="s">
        <v>35370</v>
      </c>
      <c r="D10496" s="150" t="s">
        <v>35371</v>
      </c>
      <c r="E10496" s="149" t="s">
        <v>58</v>
      </c>
      <c r="F10496" s="151" t="s">
        <v>35372</v>
      </c>
      <c r="G10496" s="151" t="s">
        <v>35373</v>
      </c>
    </row>
    <row r="10497" spans="1:7" ht="22.5" x14ac:dyDescent="0.2">
      <c r="A10497" s="148" t="e">
        <f t="shared" si="164"/>
        <v>#REF!</v>
      </c>
      <c r="B10497" s="149" t="s">
        <v>16993</v>
      </c>
      <c r="C10497" s="149" t="s">
        <v>35374</v>
      </c>
      <c r="D10497" s="150" t="s">
        <v>35375</v>
      </c>
      <c r="E10497" s="149" t="s">
        <v>58</v>
      </c>
      <c r="F10497" s="151" t="s">
        <v>35376</v>
      </c>
      <c r="G10497" s="151" t="s">
        <v>35377</v>
      </c>
    </row>
    <row r="10498" spans="1:7" ht="22.5" x14ac:dyDescent="0.2">
      <c r="A10498" s="148" t="e">
        <f t="shared" si="164"/>
        <v>#REF!</v>
      </c>
      <c r="B10498" s="149" t="s">
        <v>16993</v>
      </c>
      <c r="C10498" s="149" t="s">
        <v>35378</v>
      </c>
      <c r="D10498" s="150" t="s">
        <v>35379</v>
      </c>
      <c r="E10498" s="149" t="s">
        <v>58</v>
      </c>
      <c r="F10498" s="151" t="s">
        <v>35380</v>
      </c>
      <c r="G10498" s="151" t="s">
        <v>35381</v>
      </c>
    </row>
    <row r="10499" spans="1:7" ht="22.5" x14ac:dyDescent="0.2">
      <c r="A10499" s="148" t="e">
        <f t="shared" si="164"/>
        <v>#REF!</v>
      </c>
      <c r="B10499" s="149" t="s">
        <v>16993</v>
      </c>
      <c r="C10499" s="149" t="s">
        <v>35382</v>
      </c>
      <c r="D10499" s="150" t="s">
        <v>35383</v>
      </c>
      <c r="E10499" s="149" t="s">
        <v>58</v>
      </c>
      <c r="F10499" s="151" t="s">
        <v>35384</v>
      </c>
      <c r="G10499" s="151" t="s">
        <v>35385</v>
      </c>
    </row>
    <row r="10500" spans="1:7" ht="33.75" x14ac:dyDescent="0.2">
      <c r="A10500" s="148" t="e">
        <f t="shared" si="164"/>
        <v>#REF!</v>
      </c>
      <c r="B10500" s="149" t="s">
        <v>16993</v>
      </c>
      <c r="C10500" s="149" t="s">
        <v>35386</v>
      </c>
      <c r="D10500" s="150" t="s">
        <v>35387</v>
      </c>
      <c r="E10500" s="149" t="s">
        <v>58</v>
      </c>
      <c r="F10500" s="151" t="s">
        <v>35388</v>
      </c>
      <c r="G10500" s="151" t="s">
        <v>35389</v>
      </c>
    </row>
    <row r="10501" spans="1:7" ht="33.75" x14ac:dyDescent="0.2">
      <c r="A10501" s="148" t="e">
        <f t="shared" si="164"/>
        <v>#REF!</v>
      </c>
      <c r="B10501" s="149" t="s">
        <v>16993</v>
      </c>
      <c r="C10501" s="149" t="s">
        <v>35390</v>
      </c>
      <c r="D10501" s="150" t="s">
        <v>35391</v>
      </c>
      <c r="E10501" s="149" t="s">
        <v>58</v>
      </c>
      <c r="F10501" s="151" t="s">
        <v>35392</v>
      </c>
      <c r="G10501" s="151" t="s">
        <v>35393</v>
      </c>
    </row>
    <row r="10502" spans="1:7" ht="33.75" x14ac:dyDescent="0.2">
      <c r="A10502" s="148" t="e">
        <f t="shared" si="164"/>
        <v>#REF!</v>
      </c>
      <c r="B10502" s="149" t="s">
        <v>16993</v>
      </c>
      <c r="C10502" s="149" t="s">
        <v>35394</v>
      </c>
      <c r="D10502" s="150" t="s">
        <v>35395</v>
      </c>
      <c r="E10502" s="149" t="s">
        <v>58</v>
      </c>
      <c r="F10502" s="151" t="s">
        <v>35396</v>
      </c>
      <c r="G10502" s="151" t="s">
        <v>35397</v>
      </c>
    </row>
    <row r="10503" spans="1:7" ht="33.75" x14ac:dyDescent="0.2">
      <c r="A10503" s="148" t="e">
        <f t="shared" si="164"/>
        <v>#REF!</v>
      </c>
      <c r="B10503" s="149" t="s">
        <v>16993</v>
      </c>
      <c r="C10503" s="149" t="s">
        <v>35398</v>
      </c>
      <c r="D10503" s="150" t="s">
        <v>35399</v>
      </c>
      <c r="E10503" s="149" t="s">
        <v>58</v>
      </c>
      <c r="F10503" s="151" t="s">
        <v>35400</v>
      </c>
      <c r="G10503" s="151" t="s">
        <v>35401</v>
      </c>
    </row>
    <row r="10504" spans="1:7" ht="33.75" x14ac:dyDescent="0.2">
      <c r="A10504" s="148" t="e">
        <f t="shared" si="164"/>
        <v>#REF!</v>
      </c>
      <c r="B10504" s="149" t="s">
        <v>16993</v>
      </c>
      <c r="C10504" s="149" t="s">
        <v>35402</v>
      </c>
      <c r="D10504" s="150" t="s">
        <v>35403</v>
      </c>
      <c r="E10504" s="149" t="s">
        <v>58</v>
      </c>
      <c r="F10504" s="151" t="s">
        <v>35404</v>
      </c>
      <c r="G10504" s="151" t="s">
        <v>35405</v>
      </c>
    </row>
    <row r="10505" spans="1:7" ht="33.75" x14ac:dyDescent="0.2">
      <c r="A10505" s="148" t="e">
        <f t="shared" si="164"/>
        <v>#REF!</v>
      </c>
      <c r="B10505" s="149" t="s">
        <v>16993</v>
      </c>
      <c r="C10505" s="149" t="s">
        <v>35406</v>
      </c>
      <c r="D10505" s="150" t="s">
        <v>35407</v>
      </c>
      <c r="E10505" s="149" t="s">
        <v>58</v>
      </c>
      <c r="F10505" s="151" t="s">
        <v>35408</v>
      </c>
      <c r="G10505" s="151" t="s">
        <v>35409</v>
      </c>
    </row>
    <row r="10506" spans="1:7" ht="33.75" x14ac:dyDescent="0.2">
      <c r="A10506" s="148" t="e">
        <f t="shared" si="164"/>
        <v>#REF!</v>
      </c>
      <c r="B10506" s="149" t="s">
        <v>16993</v>
      </c>
      <c r="C10506" s="149" t="s">
        <v>35410</v>
      </c>
      <c r="D10506" s="150" t="s">
        <v>35411</v>
      </c>
      <c r="E10506" s="149" t="s">
        <v>58</v>
      </c>
      <c r="F10506" s="151" t="s">
        <v>35412</v>
      </c>
      <c r="G10506" s="151" t="s">
        <v>35413</v>
      </c>
    </row>
    <row r="10507" spans="1:7" ht="33.75" x14ac:dyDescent="0.2">
      <c r="A10507" s="148" t="e">
        <f t="shared" si="164"/>
        <v>#REF!</v>
      </c>
      <c r="B10507" s="149" t="s">
        <v>16993</v>
      </c>
      <c r="C10507" s="149" t="s">
        <v>35414</v>
      </c>
      <c r="D10507" s="150" t="s">
        <v>35415</v>
      </c>
      <c r="E10507" s="149" t="s">
        <v>58</v>
      </c>
      <c r="F10507" s="151" t="s">
        <v>35416</v>
      </c>
      <c r="G10507" s="151" t="s">
        <v>35417</v>
      </c>
    </row>
    <row r="10508" spans="1:7" ht="33.75" x14ac:dyDescent="0.2">
      <c r="A10508" s="148" t="e">
        <f t="shared" si="164"/>
        <v>#REF!</v>
      </c>
      <c r="B10508" s="149" t="s">
        <v>16993</v>
      </c>
      <c r="C10508" s="149" t="s">
        <v>35418</v>
      </c>
      <c r="D10508" s="150" t="s">
        <v>35419</v>
      </c>
      <c r="E10508" s="149" t="s">
        <v>58</v>
      </c>
      <c r="F10508" s="151" t="s">
        <v>35420</v>
      </c>
      <c r="G10508" s="151" t="s">
        <v>35421</v>
      </c>
    </row>
    <row r="10509" spans="1:7" ht="33.75" x14ac:dyDescent="0.2">
      <c r="A10509" s="148" t="e">
        <f t="shared" si="164"/>
        <v>#REF!</v>
      </c>
      <c r="B10509" s="149" t="s">
        <v>16993</v>
      </c>
      <c r="C10509" s="149" t="s">
        <v>35422</v>
      </c>
      <c r="D10509" s="150" t="s">
        <v>35423</v>
      </c>
      <c r="E10509" s="149" t="s">
        <v>58</v>
      </c>
      <c r="F10509" s="151" t="s">
        <v>35424</v>
      </c>
      <c r="G10509" s="151" t="s">
        <v>35425</v>
      </c>
    </row>
    <row r="10510" spans="1:7" ht="33.75" x14ac:dyDescent="0.2">
      <c r="A10510" s="148" t="e">
        <f t="shared" si="164"/>
        <v>#REF!</v>
      </c>
      <c r="B10510" s="149" t="s">
        <v>16993</v>
      </c>
      <c r="C10510" s="149" t="s">
        <v>35426</v>
      </c>
      <c r="D10510" s="150" t="s">
        <v>35427</v>
      </c>
      <c r="E10510" s="149" t="s">
        <v>58</v>
      </c>
      <c r="F10510" s="151" t="s">
        <v>35428</v>
      </c>
      <c r="G10510" s="151" t="s">
        <v>23901</v>
      </c>
    </row>
    <row r="10511" spans="1:7" ht="33.75" x14ac:dyDescent="0.2">
      <c r="A10511" s="148" t="e">
        <f t="shared" si="164"/>
        <v>#REF!</v>
      </c>
      <c r="B10511" s="149" t="s">
        <v>16993</v>
      </c>
      <c r="C10511" s="149" t="s">
        <v>35429</v>
      </c>
      <c r="D10511" s="150" t="s">
        <v>35430</v>
      </c>
      <c r="E10511" s="149" t="s">
        <v>58</v>
      </c>
      <c r="F10511" s="151" t="s">
        <v>35431</v>
      </c>
      <c r="G10511" s="151" t="s">
        <v>35432</v>
      </c>
    </row>
    <row r="10512" spans="1:7" ht="22.5" x14ac:dyDescent="0.2">
      <c r="A10512" s="148" t="e">
        <f t="shared" si="164"/>
        <v>#REF!</v>
      </c>
      <c r="B10512" s="149" t="s">
        <v>16993</v>
      </c>
      <c r="C10512" s="149" t="s">
        <v>35433</v>
      </c>
      <c r="D10512" s="150" t="s">
        <v>35434</v>
      </c>
      <c r="E10512" s="149" t="s">
        <v>58</v>
      </c>
      <c r="F10512" s="151" t="s">
        <v>35435</v>
      </c>
      <c r="G10512" s="151" t="s">
        <v>35436</v>
      </c>
    </row>
    <row r="10513" spans="1:7" ht="22.5" x14ac:dyDescent="0.2">
      <c r="A10513" s="148" t="e">
        <f t="shared" si="164"/>
        <v>#REF!</v>
      </c>
      <c r="B10513" s="149" t="s">
        <v>16993</v>
      </c>
      <c r="C10513" s="149" t="s">
        <v>35437</v>
      </c>
      <c r="D10513" s="150" t="s">
        <v>35438</v>
      </c>
      <c r="E10513" s="149" t="s">
        <v>58</v>
      </c>
      <c r="F10513" s="151" t="s">
        <v>35439</v>
      </c>
      <c r="G10513" s="151" t="s">
        <v>35440</v>
      </c>
    </row>
    <row r="10514" spans="1:7" ht="22.5" x14ac:dyDescent="0.2">
      <c r="A10514" s="148" t="e">
        <f t="shared" si="164"/>
        <v>#REF!</v>
      </c>
      <c r="B10514" s="149" t="s">
        <v>16993</v>
      </c>
      <c r="C10514" s="149" t="s">
        <v>35441</v>
      </c>
      <c r="D10514" s="150" t="s">
        <v>35442</v>
      </c>
      <c r="E10514" s="149" t="s">
        <v>58</v>
      </c>
      <c r="F10514" s="151" t="s">
        <v>12114</v>
      </c>
      <c r="G10514" s="151" t="s">
        <v>12824</v>
      </c>
    </row>
    <row r="10515" spans="1:7" ht="22.5" x14ac:dyDescent="0.2">
      <c r="A10515" s="148" t="e">
        <f t="shared" si="164"/>
        <v>#REF!</v>
      </c>
      <c r="B10515" s="149" t="s">
        <v>16993</v>
      </c>
      <c r="C10515" s="149" t="s">
        <v>35443</v>
      </c>
      <c r="D10515" s="150" t="s">
        <v>35444</v>
      </c>
      <c r="E10515" s="149" t="s">
        <v>58</v>
      </c>
      <c r="F10515" s="151" t="s">
        <v>12409</v>
      </c>
      <c r="G10515" s="151" t="s">
        <v>9098</v>
      </c>
    </row>
    <row r="10516" spans="1:7" ht="22.5" x14ac:dyDescent="0.2">
      <c r="A10516" s="148" t="e">
        <f t="shared" si="164"/>
        <v>#REF!</v>
      </c>
      <c r="B10516" s="149" t="s">
        <v>16993</v>
      </c>
      <c r="C10516" s="149" t="s">
        <v>35445</v>
      </c>
      <c r="D10516" s="150" t="s">
        <v>35446</v>
      </c>
      <c r="E10516" s="149" t="s">
        <v>58</v>
      </c>
      <c r="F10516" s="151" t="s">
        <v>8094</v>
      </c>
      <c r="G10516" s="151" t="s">
        <v>15584</v>
      </c>
    </row>
    <row r="10517" spans="1:7" ht="22.5" x14ac:dyDescent="0.2">
      <c r="A10517" s="148" t="e">
        <f t="shared" si="164"/>
        <v>#REF!</v>
      </c>
      <c r="B10517" s="149" t="s">
        <v>16993</v>
      </c>
      <c r="C10517" s="149" t="s">
        <v>35447</v>
      </c>
      <c r="D10517" s="150" t="s">
        <v>35448</v>
      </c>
      <c r="E10517" s="149" t="s">
        <v>58</v>
      </c>
      <c r="F10517" s="151" t="s">
        <v>19956</v>
      </c>
      <c r="G10517" s="151" t="s">
        <v>35449</v>
      </c>
    </row>
    <row r="10518" spans="1:7" ht="22.5" x14ac:dyDescent="0.2">
      <c r="A10518" s="148" t="e">
        <f t="shared" si="164"/>
        <v>#REF!</v>
      </c>
      <c r="B10518" s="149" t="s">
        <v>16993</v>
      </c>
      <c r="C10518" s="149" t="s">
        <v>35450</v>
      </c>
      <c r="D10518" s="150" t="s">
        <v>35451</v>
      </c>
      <c r="E10518" s="149" t="s">
        <v>58</v>
      </c>
      <c r="F10518" s="151" t="s">
        <v>8463</v>
      </c>
      <c r="G10518" s="151" t="s">
        <v>28514</v>
      </c>
    </row>
    <row r="10519" spans="1:7" ht="22.5" x14ac:dyDescent="0.2">
      <c r="A10519" s="148" t="e">
        <f t="shared" si="164"/>
        <v>#REF!</v>
      </c>
      <c r="B10519" s="149" t="s">
        <v>16993</v>
      </c>
      <c r="C10519" s="149" t="s">
        <v>35452</v>
      </c>
      <c r="D10519" s="150" t="s">
        <v>35453</v>
      </c>
      <c r="E10519" s="149" t="s">
        <v>58</v>
      </c>
      <c r="F10519" s="151" t="s">
        <v>8170</v>
      </c>
      <c r="G10519" s="151" t="s">
        <v>25653</v>
      </c>
    </row>
    <row r="10520" spans="1:7" ht="22.5" x14ac:dyDescent="0.2">
      <c r="A10520" s="148" t="e">
        <f t="shared" si="164"/>
        <v>#REF!</v>
      </c>
      <c r="B10520" s="149" t="s">
        <v>16993</v>
      </c>
      <c r="C10520" s="149" t="s">
        <v>35454</v>
      </c>
      <c r="D10520" s="150" t="s">
        <v>35455</v>
      </c>
      <c r="E10520" s="149" t="s">
        <v>166</v>
      </c>
      <c r="F10520" s="151" t="s">
        <v>16999</v>
      </c>
      <c r="G10520" s="151" t="s">
        <v>12975</v>
      </c>
    </row>
    <row r="10521" spans="1:7" ht="22.5" x14ac:dyDescent="0.2">
      <c r="A10521" s="148" t="e">
        <f t="shared" si="164"/>
        <v>#REF!</v>
      </c>
      <c r="B10521" s="149" t="s">
        <v>16993</v>
      </c>
      <c r="C10521" s="149" t="s">
        <v>35456</v>
      </c>
      <c r="D10521" s="150" t="s">
        <v>35457</v>
      </c>
      <c r="E10521" s="149" t="s">
        <v>166</v>
      </c>
      <c r="F10521" s="151" t="s">
        <v>13268</v>
      </c>
      <c r="G10521" s="151" t="s">
        <v>15858</v>
      </c>
    </row>
    <row r="10522" spans="1:7" ht="22.5" x14ac:dyDescent="0.2">
      <c r="A10522" s="148" t="e">
        <f t="shared" si="164"/>
        <v>#REF!</v>
      </c>
      <c r="B10522" s="149" t="s">
        <v>16993</v>
      </c>
      <c r="C10522" s="149" t="s">
        <v>35458</v>
      </c>
      <c r="D10522" s="150" t="s">
        <v>35459</v>
      </c>
      <c r="E10522" s="149" t="s">
        <v>58</v>
      </c>
      <c r="F10522" s="151" t="s">
        <v>29128</v>
      </c>
      <c r="G10522" s="151" t="s">
        <v>35460</v>
      </c>
    </row>
    <row r="10523" spans="1:7" ht="22.5" x14ac:dyDescent="0.2">
      <c r="A10523" s="148" t="e">
        <f t="shared" si="164"/>
        <v>#REF!</v>
      </c>
      <c r="B10523" s="149" t="s">
        <v>16993</v>
      </c>
      <c r="C10523" s="149" t="s">
        <v>35461</v>
      </c>
      <c r="D10523" s="150" t="s">
        <v>35462</v>
      </c>
      <c r="E10523" s="149" t="s">
        <v>58</v>
      </c>
      <c r="F10523" s="151" t="s">
        <v>8272</v>
      </c>
      <c r="G10523" s="151" t="s">
        <v>10969</v>
      </c>
    </row>
    <row r="10524" spans="1:7" ht="22.5" x14ac:dyDescent="0.2">
      <c r="A10524" s="148" t="e">
        <f t="shared" si="164"/>
        <v>#REF!</v>
      </c>
      <c r="B10524" s="149" t="s">
        <v>16993</v>
      </c>
      <c r="C10524" s="149" t="s">
        <v>35463</v>
      </c>
      <c r="D10524" s="150" t="s">
        <v>35464</v>
      </c>
      <c r="E10524" s="149" t="s">
        <v>58</v>
      </c>
      <c r="F10524" s="151" t="s">
        <v>35465</v>
      </c>
      <c r="G10524" s="151" t="s">
        <v>21256</v>
      </c>
    </row>
    <row r="10525" spans="1:7" ht="22.5" x14ac:dyDescent="0.2">
      <c r="A10525" s="148" t="e">
        <f t="shared" si="164"/>
        <v>#REF!</v>
      </c>
      <c r="B10525" s="149" t="s">
        <v>16993</v>
      </c>
      <c r="C10525" s="149" t="s">
        <v>35466</v>
      </c>
      <c r="D10525" s="150" t="s">
        <v>35467</v>
      </c>
      <c r="E10525" s="149" t="s">
        <v>166</v>
      </c>
      <c r="F10525" s="151" t="s">
        <v>8203</v>
      </c>
      <c r="G10525" s="151" t="s">
        <v>20800</v>
      </c>
    </row>
    <row r="10526" spans="1:7" ht="22.5" x14ac:dyDescent="0.2">
      <c r="A10526" s="148" t="e">
        <f t="shared" si="164"/>
        <v>#REF!</v>
      </c>
      <c r="B10526" s="149" t="s">
        <v>16993</v>
      </c>
      <c r="C10526" s="149" t="s">
        <v>35468</v>
      </c>
      <c r="D10526" s="150" t="s">
        <v>35469</v>
      </c>
      <c r="E10526" s="149" t="s">
        <v>166</v>
      </c>
      <c r="F10526" s="151" t="s">
        <v>35470</v>
      </c>
      <c r="G10526" s="151" t="s">
        <v>32037</v>
      </c>
    </row>
    <row r="10527" spans="1:7" ht="22.5" x14ac:dyDescent="0.2">
      <c r="A10527" s="148" t="e">
        <f t="shared" si="164"/>
        <v>#REF!</v>
      </c>
      <c r="B10527" s="149" t="s">
        <v>16993</v>
      </c>
      <c r="C10527" s="149" t="s">
        <v>35471</v>
      </c>
      <c r="D10527" s="150" t="s">
        <v>35472</v>
      </c>
      <c r="E10527" s="149" t="s">
        <v>166</v>
      </c>
      <c r="F10527" s="151" t="s">
        <v>26834</v>
      </c>
      <c r="G10527" s="151" t="s">
        <v>10424</v>
      </c>
    </row>
    <row r="10528" spans="1:7" ht="22.5" x14ac:dyDescent="0.2">
      <c r="A10528" s="148" t="e">
        <f t="shared" si="164"/>
        <v>#REF!</v>
      </c>
      <c r="B10528" s="149" t="s">
        <v>16993</v>
      </c>
      <c r="C10528" s="149" t="s">
        <v>35473</v>
      </c>
      <c r="D10528" s="150" t="s">
        <v>35474</v>
      </c>
      <c r="E10528" s="149" t="s">
        <v>58</v>
      </c>
      <c r="F10528" s="151" t="s">
        <v>14079</v>
      </c>
      <c r="G10528" s="151" t="s">
        <v>31681</v>
      </c>
    </row>
    <row r="10529" spans="1:7" ht="22.5" x14ac:dyDescent="0.2">
      <c r="A10529" s="148" t="e">
        <f t="shared" si="164"/>
        <v>#REF!</v>
      </c>
      <c r="B10529" s="149" t="s">
        <v>16993</v>
      </c>
      <c r="C10529" s="149" t="s">
        <v>35475</v>
      </c>
      <c r="D10529" s="150" t="s">
        <v>35476</v>
      </c>
      <c r="E10529" s="149" t="s">
        <v>58</v>
      </c>
      <c r="F10529" s="151" t="s">
        <v>35477</v>
      </c>
      <c r="G10529" s="151" t="s">
        <v>19882</v>
      </c>
    </row>
    <row r="10530" spans="1:7" ht="22.5" x14ac:dyDescent="0.2">
      <c r="A10530" s="148" t="e">
        <f t="shared" si="164"/>
        <v>#REF!</v>
      </c>
      <c r="B10530" s="149" t="s">
        <v>16993</v>
      </c>
      <c r="C10530" s="149" t="s">
        <v>35478</v>
      </c>
      <c r="D10530" s="150" t="s">
        <v>35479</v>
      </c>
      <c r="E10530" s="149" t="s">
        <v>58</v>
      </c>
      <c r="F10530" s="151" t="s">
        <v>11077</v>
      </c>
      <c r="G10530" s="151" t="s">
        <v>13333</v>
      </c>
    </row>
    <row r="10531" spans="1:7" ht="22.5" x14ac:dyDescent="0.2">
      <c r="A10531" s="148" t="e">
        <f t="shared" si="164"/>
        <v>#REF!</v>
      </c>
      <c r="B10531" s="149" t="s">
        <v>16993</v>
      </c>
      <c r="C10531" s="149" t="s">
        <v>35480</v>
      </c>
      <c r="D10531" s="150" t="s">
        <v>35481</v>
      </c>
      <c r="E10531" s="149" t="s">
        <v>58</v>
      </c>
      <c r="F10531" s="151" t="s">
        <v>35482</v>
      </c>
      <c r="G10531" s="151" t="s">
        <v>8449</v>
      </c>
    </row>
    <row r="10532" spans="1:7" x14ac:dyDescent="0.2">
      <c r="A10532" s="148" t="e">
        <f t="shared" si="164"/>
        <v>#REF!</v>
      </c>
      <c r="B10532" s="149" t="s">
        <v>16993</v>
      </c>
      <c r="C10532" s="149" t="s">
        <v>35483</v>
      </c>
      <c r="D10532" s="150" t="s">
        <v>35484</v>
      </c>
      <c r="E10532" s="149" t="s">
        <v>58</v>
      </c>
      <c r="F10532" s="151" t="s">
        <v>35485</v>
      </c>
      <c r="G10532" s="151" t="s">
        <v>17211</v>
      </c>
    </row>
    <row r="10533" spans="1:7" x14ac:dyDescent="0.2">
      <c r="A10533" s="148" t="e">
        <f t="shared" ref="A10533:A10596" si="165">CONCATENAR</f>
        <v>#REF!</v>
      </c>
      <c r="B10533" s="149" t="s">
        <v>16993</v>
      </c>
      <c r="C10533" s="149" t="s">
        <v>35486</v>
      </c>
      <c r="D10533" s="150" t="s">
        <v>35487</v>
      </c>
      <c r="E10533" s="149" t="s">
        <v>58</v>
      </c>
      <c r="F10533" s="151" t="s">
        <v>35488</v>
      </c>
      <c r="G10533" s="151" t="s">
        <v>30959</v>
      </c>
    </row>
    <row r="10534" spans="1:7" ht="22.5" x14ac:dyDescent="0.2">
      <c r="A10534" s="148" t="e">
        <f t="shared" si="165"/>
        <v>#REF!</v>
      </c>
      <c r="B10534" s="149" t="s">
        <v>16993</v>
      </c>
      <c r="C10534" s="149" t="s">
        <v>35489</v>
      </c>
      <c r="D10534" s="150" t="s">
        <v>35490</v>
      </c>
      <c r="E10534" s="149" t="s">
        <v>58</v>
      </c>
      <c r="F10534" s="151" t="s">
        <v>32424</v>
      </c>
      <c r="G10534" s="151" t="s">
        <v>35491</v>
      </c>
    </row>
    <row r="10535" spans="1:7" x14ac:dyDescent="0.2">
      <c r="A10535" s="148" t="e">
        <f t="shared" si="165"/>
        <v>#REF!</v>
      </c>
      <c r="B10535" s="149" t="s">
        <v>16993</v>
      </c>
      <c r="C10535" s="149" t="s">
        <v>35492</v>
      </c>
      <c r="D10535" s="150" t="s">
        <v>35493</v>
      </c>
      <c r="E10535" s="149" t="s">
        <v>58</v>
      </c>
      <c r="F10535" s="151" t="s">
        <v>35494</v>
      </c>
      <c r="G10535" s="151" t="s">
        <v>8453</v>
      </c>
    </row>
    <row r="10536" spans="1:7" x14ac:dyDescent="0.2">
      <c r="A10536" s="148" t="e">
        <f t="shared" si="165"/>
        <v>#REF!</v>
      </c>
      <c r="B10536" s="149" t="s">
        <v>16993</v>
      </c>
      <c r="C10536" s="149" t="s">
        <v>35495</v>
      </c>
      <c r="D10536" s="150" t="s">
        <v>35496</v>
      </c>
      <c r="E10536" s="149" t="s">
        <v>58</v>
      </c>
      <c r="F10536" s="151" t="s">
        <v>11672</v>
      </c>
      <c r="G10536" s="151" t="s">
        <v>26990</v>
      </c>
    </row>
    <row r="10537" spans="1:7" x14ac:dyDescent="0.2">
      <c r="A10537" s="148" t="e">
        <f t="shared" si="165"/>
        <v>#REF!</v>
      </c>
      <c r="B10537" s="149" t="s">
        <v>16993</v>
      </c>
      <c r="C10537" s="149" t="s">
        <v>35497</v>
      </c>
      <c r="D10537" s="150" t="s">
        <v>35498</v>
      </c>
      <c r="E10537" s="149" t="s">
        <v>58</v>
      </c>
      <c r="F10537" s="151" t="s">
        <v>10688</v>
      </c>
      <c r="G10537" s="151" t="s">
        <v>35499</v>
      </c>
    </row>
    <row r="10538" spans="1:7" ht="22.5" x14ac:dyDescent="0.2">
      <c r="A10538" s="148" t="e">
        <f t="shared" si="165"/>
        <v>#REF!</v>
      </c>
      <c r="B10538" s="149" t="s">
        <v>16993</v>
      </c>
      <c r="C10538" s="149" t="s">
        <v>35500</v>
      </c>
      <c r="D10538" s="150" t="s">
        <v>35501</v>
      </c>
      <c r="E10538" s="149" t="s">
        <v>58</v>
      </c>
      <c r="F10538" s="151" t="s">
        <v>20632</v>
      </c>
      <c r="G10538" s="151" t="s">
        <v>16523</v>
      </c>
    </row>
    <row r="10539" spans="1:7" ht="22.5" x14ac:dyDescent="0.2">
      <c r="A10539" s="148" t="e">
        <f t="shared" si="165"/>
        <v>#REF!</v>
      </c>
      <c r="B10539" s="149" t="s">
        <v>16993</v>
      </c>
      <c r="C10539" s="149" t="s">
        <v>35502</v>
      </c>
      <c r="D10539" s="150" t="s">
        <v>35503</v>
      </c>
      <c r="E10539" s="149" t="s">
        <v>58</v>
      </c>
      <c r="F10539" s="151" t="s">
        <v>18257</v>
      </c>
      <c r="G10539" s="151" t="s">
        <v>25660</v>
      </c>
    </row>
    <row r="10540" spans="1:7" ht="22.5" x14ac:dyDescent="0.2">
      <c r="A10540" s="148" t="e">
        <f t="shared" si="165"/>
        <v>#REF!</v>
      </c>
      <c r="B10540" s="149" t="s">
        <v>16993</v>
      </c>
      <c r="C10540" s="149" t="s">
        <v>35504</v>
      </c>
      <c r="D10540" s="150" t="s">
        <v>35505</v>
      </c>
      <c r="E10540" s="149" t="s">
        <v>58</v>
      </c>
      <c r="F10540" s="151" t="s">
        <v>28641</v>
      </c>
      <c r="G10540" s="151" t="s">
        <v>24682</v>
      </c>
    </row>
    <row r="10541" spans="1:7" x14ac:dyDescent="0.2">
      <c r="A10541" s="148" t="e">
        <f t="shared" si="165"/>
        <v>#REF!</v>
      </c>
      <c r="B10541" s="149" t="s">
        <v>16993</v>
      </c>
      <c r="C10541" s="149" t="s">
        <v>35506</v>
      </c>
      <c r="D10541" s="150" t="s">
        <v>35507</v>
      </c>
      <c r="E10541" s="149" t="s">
        <v>58</v>
      </c>
      <c r="F10541" s="151" t="s">
        <v>9230</v>
      </c>
      <c r="G10541" s="151" t="s">
        <v>12721</v>
      </c>
    </row>
    <row r="10542" spans="1:7" x14ac:dyDescent="0.2">
      <c r="A10542" s="148" t="e">
        <f t="shared" si="165"/>
        <v>#REF!</v>
      </c>
      <c r="B10542" s="149" t="s">
        <v>16993</v>
      </c>
      <c r="C10542" s="149" t="s">
        <v>35508</v>
      </c>
      <c r="D10542" s="150" t="s">
        <v>35509</v>
      </c>
      <c r="E10542" s="149" t="s">
        <v>58</v>
      </c>
      <c r="F10542" s="151" t="s">
        <v>15463</v>
      </c>
      <c r="G10542" s="151" t="s">
        <v>10144</v>
      </c>
    </row>
    <row r="10543" spans="1:7" ht="22.5" x14ac:dyDescent="0.2">
      <c r="A10543" s="148" t="e">
        <f t="shared" si="165"/>
        <v>#REF!</v>
      </c>
      <c r="B10543" s="149" t="s">
        <v>16993</v>
      </c>
      <c r="C10543" s="149" t="s">
        <v>35510</v>
      </c>
      <c r="D10543" s="150" t="s">
        <v>35511</v>
      </c>
      <c r="E10543" s="149" t="s">
        <v>58</v>
      </c>
      <c r="F10543" s="151" t="s">
        <v>8354</v>
      </c>
      <c r="G10543" s="151" t="s">
        <v>35512</v>
      </c>
    </row>
    <row r="10544" spans="1:7" ht="22.5" x14ac:dyDescent="0.2">
      <c r="A10544" s="148" t="e">
        <f t="shared" si="165"/>
        <v>#REF!</v>
      </c>
      <c r="B10544" s="149" t="s">
        <v>16993</v>
      </c>
      <c r="C10544" s="149" t="s">
        <v>35513</v>
      </c>
      <c r="D10544" s="150" t="s">
        <v>35514</v>
      </c>
      <c r="E10544" s="149" t="s">
        <v>58</v>
      </c>
      <c r="F10544" s="151" t="s">
        <v>18521</v>
      </c>
      <c r="G10544" s="151" t="s">
        <v>10912</v>
      </c>
    </row>
    <row r="10545" spans="1:7" x14ac:dyDescent="0.2">
      <c r="A10545" s="148" t="e">
        <f t="shared" si="165"/>
        <v>#REF!</v>
      </c>
      <c r="B10545" s="149" t="s">
        <v>16993</v>
      </c>
      <c r="C10545" s="149" t="s">
        <v>35515</v>
      </c>
      <c r="D10545" s="150" t="s">
        <v>35516</v>
      </c>
      <c r="E10545" s="149" t="s">
        <v>58</v>
      </c>
      <c r="F10545" s="151" t="s">
        <v>28048</v>
      </c>
      <c r="G10545" s="151" t="s">
        <v>14051</v>
      </c>
    </row>
    <row r="10546" spans="1:7" x14ac:dyDescent="0.2">
      <c r="A10546" s="148" t="e">
        <f t="shared" si="165"/>
        <v>#REF!</v>
      </c>
      <c r="B10546" s="149" t="s">
        <v>16993</v>
      </c>
      <c r="C10546" s="149" t="s">
        <v>35517</v>
      </c>
      <c r="D10546" s="150" t="s">
        <v>35518</v>
      </c>
      <c r="E10546" s="149" t="s">
        <v>58</v>
      </c>
      <c r="F10546" s="151" t="s">
        <v>29947</v>
      </c>
      <c r="G10546" s="151" t="s">
        <v>13220</v>
      </c>
    </row>
    <row r="10547" spans="1:7" x14ac:dyDescent="0.2">
      <c r="A10547" s="148" t="e">
        <f t="shared" si="165"/>
        <v>#REF!</v>
      </c>
      <c r="B10547" s="149" t="s">
        <v>16993</v>
      </c>
      <c r="C10547" s="149" t="s">
        <v>35519</v>
      </c>
      <c r="D10547" s="150" t="s">
        <v>35520</v>
      </c>
      <c r="E10547" s="149" t="s">
        <v>58</v>
      </c>
      <c r="F10547" s="151" t="s">
        <v>8339</v>
      </c>
      <c r="G10547" s="151" t="s">
        <v>8393</v>
      </c>
    </row>
    <row r="10548" spans="1:7" x14ac:dyDescent="0.2">
      <c r="A10548" s="148" t="e">
        <f t="shared" si="165"/>
        <v>#REF!</v>
      </c>
      <c r="B10548" s="149" t="s">
        <v>16993</v>
      </c>
      <c r="C10548" s="149" t="s">
        <v>35521</v>
      </c>
      <c r="D10548" s="150" t="s">
        <v>35522</v>
      </c>
      <c r="E10548" s="149" t="s">
        <v>58</v>
      </c>
      <c r="F10548" s="151" t="s">
        <v>35523</v>
      </c>
      <c r="G10548" s="151" t="s">
        <v>21851</v>
      </c>
    </row>
    <row r="10549" spans="1:7" x14ac:dyDescent="0.2">
      <c r="A10549" s="148" t="e">
        <f t="shared" si="165"/>
        <v>#REF!</v>
      </c>
      <c r="B10549" s="149" t="s">
        <v>16993</v>
      </c>
      <c r="C10549" s="149" t="s">
        <v>35524</v>
      </c>
      <c r="D10549" s="150" t="s">
        <v>35525</v>
      </c>
      <c r="E10549" s="149" t="s">
        <v>58</v>
      </c>
      <c r="F10549" s="151" t="s">
        <v>12091</v>
      </c>
      <c r="G10549" s="151" t="s">
        <v>28593</v>
      </c>
    </row>
    <row r="10550" spans="1:7" x14ac:dyDescent="0.2">
      <c r="A10550" s="148" t="e">
        <f t="shared" si="165"/>
        <v>#REF!</v>
      </c>
      <c r="B10550" s="149" t="s">
        <v>16993</v>
      </c>
      <c r="C10550" s="149" t="s">
        <v>35526</v>
      </c>
      <c r="D10550" s="150" t="s">
        <v>35527</v>
      </c>
      <c r="E10550" s="149" t="s">
        <v>58</v>
      </c>
      <c r="F10550" s="151" t="s">
        <v>25657</v>
      </c>
      <c r="G10550" s="151" t="s">
        <v>25703</v>
      </c>
    </row>
    <row r="10551" spans="1:7" x14ac:dyDescent="0.2">
      <c r="A10551" s="148" t="e">
        <f t="shared" si="165"/>
        <v>#REF!</v>
      </c>
      <c r="B10551" s="149" t="s">
        <v>16993</v>
      </c>
      <c r="C10551" s="149" t="s">
        <v>35528</v>
      </c>
      <c r="D10551" s="150" t="s">
        <v>35529</v>
      </c>
      <c r="E10551" s="149" t="s">
        <v>166</v>
      </c>
      <c r="F10551" s="151" t="s">
        <v>13657</v>
      </c>
      <c r="G10551" s="151" t="s">
        <v>25786</v>
      </c>
    </row>
    <row r="10552" spans="1:7" x14ac:dyDescent="0.2">
      <c r="A10552" s="148" t="e">
        <f t="shared" si="165"/>
        <v>#REF!</v>
      </c>
      <c r="B10552" s="149" t="s">
        <v>16993</v>
      </c>
      <c r="C10552" s="149" t="s">
        <v>35530</v>
      </c>
      <c r="D10552" s="150" t="s">
        <v>35531</v>
      </c>
      <c r="E10552" s="149" t="s">
        <v>166</v>
      </c>
      <c r="F10552" s="151" t="s">
        <v>9309</v>
      </c>
      <c r="G10552" s="151" t="s">
        <v>35532</v>
      </c>
    </row>
    <row r="10553" spans="1:7" x14ac:dyDescent="0.2">
      <c r="A10553" s="148" t="e">
        <f t="shared" si="165"/>
        <v>#REF!</v>
      </c>
      <c r="B10553" s="149" t="s">
        <v>16993</v>
      </c>
      <c r="C10553" s="149" t="s">
        <v>35533</v>
      </c>
      <c r="D10553" s="150" t="s">
        <v>35534</v>
      </c>
      <c r="E10553" s="149" t="s">
        <v>58</v>
      </c>
      <c r="F10553" s="151" t="s">
        <v>17331</v>
      </c>
      <c r="G10553" s="151" t="s">
        <v>26804</v>
      </c>
    </row>
    <row r="10554" spans="1:7" x14ac:dyDescent="0.2">
      <c r="A10554" s="148" t="e">
        <f t="shared" si="165"/>
        <v>#REF!</v>
      </c>
      <c r="B10554" s="149" t="s">
        <v>16993</v>
      </c>
      <c r="C10554" s="149" t="s">
        <v>35535</v>
      </c>
      <c r="D10554" s="150" t="s">
        <v>35536</v>
      </c>
      <c r="E10554" s="149" t="s">
        <v>58</v>
      </c>
      <c r="F10554" s="151" t="s">
        <v>32769</v>
      </c>
      <c r="G10554" s="151" t="s">
        <v>17486</v>
      </c>
    </row>
    <row r="10555" spans="1:7" x14ac:dyDescent="0.2">
      <c r="A10555" s="148" t="e">
        <f t="shared" si="165"/>
        <v>#REF!</v>
      </c>
      <c r="B10555" s="149" t="s">
        <v>16993</v>
      </c>
      <c r="C10555" s="149" t="s">
        <v>35537</v>
      </c>
      <c r="D10555" s="150" t="s">
        <v>35538</v>
      </c>
      <c r="E10555" s="149" t="s">
        <v>58</v>
      </c>
      <c r="F10555" s="151" t="s">
        <v>35539</v>
      </c>
      <c r="G10555" s="151" t="s">
        <v>35540</v>
      </c>
    </row>
    <row r="10556" spans="1:7" x14ac:dyDescent="0.2">
      <c r="A10556" s="148" t="e">
        <f t="shared" si="165"/>
        <v>#REF!</v>
      </c>
      <c r="B10556" s="149" t="s">
        <v>16993</v>
      </c>
      <c r="C10556" s="149" t="s">
        <v>35541</v>
      </c>
      <c r="D10556" s="150" t="s">
        <v>35542</v>
      </c>
      <c r="E10556" s="149" t="s">
        <v>58</v>
      </c>
      <c r="F10556" s="151" t="s">
        <v>35543</v>
      </c>
      <c r="G10556" s="151" t="s">
        <v>35544</v>
      </c>
    </row>
    <row r="10557" spans="1:7" x14ac:dyDescent="0.2">
      <c r="A10557" s="148" t="e">
        <f t="shared" si="165"/>
        <v>#REF!</v>
      </c>
      <c r="B10557" s="149" t="s">
        <v>16993</v>
      </c>
      <c r="C10557" s="149" t="s">
        <v>35545</v>
      </c>
      <c r="D10557" s="150" t="s">
        <v>35546</v>
      </c>
      <c r="E10557" s="149" t="s">
        <v>58</v>
      </c>
      <c r="F10557" s="151" t="s">
        <v>35547</v>
      </c>
      <c r="G10557" s="151" t="s">
        <v>35548</v>
      </c>
    </row>
    <row r="10558" spans="1:7" ht="22.5" x14ac:dyDescent="0.2">
      <c r="A10558" s="148" t="e">
        <f t="shared" si="165"/>
        <v>#REF!</v>
      </c>
      <c r="B10558" s="149" t="s">
        <v>16993</v>
      </c>
      <c r="C10558" s="149" t="s">
        <v>35549</v>
      </c>
      <c r="D10558" s="150" t="s">
        <v>35550</v>
      </c>
      <c r="E10558" s="149" t="s">
        <v>58</v>
      </c>
      <c r="F10558" s="151" t="s">
        <v>35551</v>
      </c>
      <c r="G10558" s="151" t="s">
        <v>35552</v>
      </c>
    </row>
    <row r="10559" spans="1:7" x14ac:dyDescent="0.2">
      <c r="A10559" s="148" t="e">
        <f t="shared" si="165"/>
        <v>#REF!</v>
      </c>
      <c r="B10559" s="149" t="s">
        <v>16993</v>
      </c>
      <c r="C10559" s="149" t="s">
        <v>35553</v>
      </c>
      <c r="D10559" s="150" t="s">
        <v>35554</v>
      </c>
      <c r="E10559" s="149" t="s">
        <v>58</v>
      </c>
      <c r="F10559" s="151" t="s">
        <v>32464</v>
      </c>
      <c r="G10559" s="151" t="s">
        <v>32555</v>
      </c>
    </row>
    <row r="10560" spans="1:7" x14ac:dyDescent="0.2">
      <c r="A10560" s="148" t="e">
        <f t="shared" si="165"/>
        <v>#REF!</v>
      </c>
      <c r="B10560" s="149" t="s">
        <v>16993</v>
      </c>
      <c r="C10560" s="149" t="s">
        <v>35555</v>
      </c>
      <c r="D10560" s="150" t="s">
        <v>35556</v>
      </c>
      <c r="E10560" s="149" t="s">
        <v>58</v>
      </c>
      <c r="F10560" s="151" t="s">
        <v>35557</v>
      </c>
      <c r="G10560" s="151" t="s">
        <v>17149</v>
      </c>
    </row>
    <row r="10561" spans="1:7" x14ac:dyDescent="0.2">
      <c r="A10561" s="148" t="e">
        <f t="shared" si="165"/>
        <v>#REF!</v>
      </c>
      <c r="B10561" s="149" t="s">
        <v>16993</v>
      </c>
      <c r="C10561" s="149" t="s">
        <v>35558</v>
      </c>
      <c r="D10561" s="150" t="s">
        <v>35559</v>
      </c>
      <c r="E10561" s="149" t="s">
        <v>58</v>
      </c>
      <c r="F10561" s="151" t="s">
        <v>32327</v>
      </c>
      <c r="G10561" s="151" t="s">
        <v>35560</v>
      </c>
    </row>
    <row r="10562" spans="1:7" x14ac:dyDescent="0.2">
      <c r="A10562" s="148" t="e">
        <f t="shared" si="165"/>
        <v>#REF!</v>
      </c>
      <c r="B10562" s="149" t="s">
        <v>16993</v>
      </c>
      <c r="C10562" s="149" t="s">
        <v>35561</v>
      </c>
      <c r="D10562" s="150" t="s">
        <v>35562</v>
      </c>
      <c r="E10562" s="149" t="s">
        <v>166</v>
      </c>
      <c r="F10562" s="151" t="s">
        <v>10736</v>
      </c>
      <c r="G10562" s="151" t="s">
        <v>34194</v>
      </c>
    </row>
    <row r="10563" spans="1:7" x14ac:dyDescent="0.2">
      <c r="A10563" s="148" t="e">
        <f t="shared" si="165"/>
        <v>#REF!</v>
      </c>
      <c r="B10563" s="149" t="s">
        <v>16993</v>
      </c>
      <c r="C10563" s="149" t="s">
        <v>35563</v>
      </c>
      <c r="D10563" s="150" t="s">
        <v>35564</v>
      </c>
      <c r="E10563" s="149" t="s">
        <v>166</v>
      </c>
      <c r="F10563" s="151" t="s">
        <v>35565</v>
      </c>
      <c r="G10563" s="151" t="s">
        <v>35566</v>
      </c>
    </row>
    <row r="10564" spans="1:7" ht="22.5" x14ac:dyDescent="0.2">
      <c r="A10564" s="148" t="e">
        <f t="shared" si="165"/>
        <v>#REF!</v>
      </c>
      <c r="B10564" s="149" t="s">
        <v>16993</v>
      </c>
      <c r="C10564" s="149" t="s">
        <v>35567</v>
      </c>
      <c r="D10564" s="150" t="s">
        <v>35568</v>
      </c>
      <c r="E10564" s="149" t="s">
        <v>190</v>
      </c>
      <c r="F10564" s="151" t="s">
        <v>9593</v>
      </c>
      <c r="G10564" s="151" t="s">
        <v>35569</v>
      </c>
    </row>
    <row r="10565" spans="1:7" ht="22.5" x14ac:dyDescent="0.2">
      <c r="A10565" s="148" t="e">
        <f t="shared" si="165"/>
        <v>#REF!</v>
      </c>
      <c r="B10565" s="149" t="s">
        <v>16993</v>
      </c>
      <c r="C10565" s="149" t="s">
        <v>35570</v>
      </c>
      <c r="D10565" s="150" t="s">
        <v>35571</v>
      </c>
      <c r="E10565" s="149" t="s">
        <v>190</v>
      </c>
      <c r="F10565" s="151" t="s">
        <v>33258</v>
      </c>
      <c r="G10565" s="151" t="s">
        <v>15785</v>
      </c>
    </row>
    <row r="10566" spans="1:7" ht="22.5" x14ac:dyDescent="0.2">
      <c r="A10566" s="148" t="e">
        <f t="shared" si="165"/>
        <v>#REF!</v>
      </c>
      <c r="B10566" s="149" t="s">
        <v>16993</v>
      </c>
      <c r="C10566" s="149" t="s">
        <v>35572</v>
      </c>
      <c r="D10566" s="150" t="s">
        <v>35573</v>
      </c>
      <c r="E10566" s="149" t="s">
        <v>190</v>
      </c>
      <c r="F10566" s="151" t="s">
        <v>19913</v>
      </c>
      <c r="G10566" s="151" t="s">
        <v>35574</v>
      </c>
    </row>
    <row r="10567" spans="1:7" ht="22.5" x14ac:dyDescent="0.2">
      <c r="A10567" s="148" t="e">
        <f t="shared" si="165"/>
        <v>#REF!</v>
      </c>
      <c r="B10567" s="149" t="s">
        <v>16993</v>
      </c>
      <c r="C10567" s="149" t="s">
        <v>35575</v>
      </c>
      <c r="D10567" s="150" t="s">
        <v>35576</v>
      </c>
      <c r="E10567" s="149" t="s">
        <v>190</v>
      </c>
      <c r="F10567" s="151" t="s">
        <v>31332</v>
      </c>
      <c r="G10567" s="151" t="s">
        <v>35577</v>
      </c>
    </row>
    <row r="10568" spans="1:7" ht="22.5" x14ac:dyDescent="0.2">
      <c r="A10568" s="148" t="e">
        <f t="shared" si="165"/>
        <v>#REF!</v>
      </c>
      <c r="B10568" s="149" t="s">
        <v>16993</v>
      </c>
      <c r="C10568" s="149" t="s">
        <v>35578</v>
      </c>
      <c r="D10568" s="150" t="s">
        <v>35579</v>
      </c>
      <c r="E10568" s="149" t="s">
        <v>190</v>
      </c>
      <c r="F10568" s="151" t="s">
        <v>35580</v>
      </c>
      <c r="G10568" s="151" t="s">
        <v>35581</v>
      </c>
    </row>
    <row r="10569" spans="1:7" ht="22.5" x14ac:dyDescent="0.2">
      <c r="A10569" s="148" t="e">
        <f t="shared" si="165"/>
        <v>#REF!</v>
      </c>
      <c r="B10569" s="149" t="s">
        <v>16993</v>
      </c>
      <c r="C10569" s="149" t="s">
        <v>35582</v>
      </c>
      <c r="D10569" s="150" t="s">
        <v>35583</v>
      </c>
      <c r="E10569" s="149" t="s">
        <v>190</v>
      </c>
      <c r="F10569" s="151" t="s">
        <v>35584</v>
      </c>
      <c r="G10569" s="151" t="s">
        <v>35585</v>
      </c>
    </row>
    <row r="10570" spans="1:7" ht="22.5" x14ac:dyDescent="0.2">
      <c r="A10570" s="148" t="e">
        <f t="shared" si="165"/>
        <v>#REF!</v>
      </c>
      <c r="B10570" s="149" t="s">
        <v>16993</v>
      </c>
      <c r="C10570" s="149" t="s">
        <v>35586</v>
      </c>
      <c r="D10570" s="150" t="s">
        <v>35587</v>
      </c>
      <c r="E10570" s="149" t="s">
        <v>190</v>
      </c>
      <c r="F10570" s="151" t="s">
        <v>35588</v>
      </c>
      <c r="G10570" s="151" t="s">
        <v>35589</v>
      </c>
    </row>
    <row r="10571" spans="1:7" ht="22.5" x14ac:dyDescent="0.2">
      <c r="A10571" s="148" t="e">
        <f t="shared" si="165"/>
        <v>#REF!</v>
      </c>
      <c r="B10571" s="149" t="s">
        <v>16993</v>
      </c>
      <c r="C10571" s="149" t="s">
        <v>35590</v>
      </c>
      <c r="D10571" s="150" t="s">
        <v>35591</v>
      </c>
      <c r="E10571" s="149" t="s">
        <v>190</v>
      </c>
      <c r="F10571" s="151" t="s">
        <v>22411</v>
      </c>
      <c r="G10571" s="151" t="s">
        <v>11908</v>
      </c>
    </row>
    <row r="10572" spans="1:7" ht="22.5" x14ac:dyDescent="0.2">
      <c r="A10572" s="148" t="e">
        <f t="shared" si="165"/>
        <v>#REF!</v>
      </c>
      <c r="B10572" s="149" t="s">
        <v>16993</v>
      </c>
      <c r="C10572" s="149" t="s">
        <v>35592</v>
      </c>
      <c r="D10572" s="150" t="s">
        <v>35593</v>
      </c>
      <c r="E10572" s="149" t="s">
        <v>190</v>
      </c>
      <c r="F10572" s="151" t="s">
        <v>35594</v>
      </c>
      <c r="G10572" s="151" t="s">
        <v>35595</v>
      </c>
    </row>
    <row r="10573" spans="1:7" ht="22.5" x14ac:dyDescent="0.2">
      <c r="A10573" s="148" t="e">
        <f t="shared" si="165"/>
        <v>#REF!</v>
      </c>
      <c r="B10573" s="149" t="s">
        <v>16993</v>
      </c>
      <c r="C10573" s="149" t="s">
        <v>35596</v>
      </c>
      <c r="D10573" s="150" t="s">
        <v>35597</v>
      </c>
      <c r="E10573" s="149" t="s">
        <v>190</v>
      </c>
      <c r="F10573" s="151" t="s">
        <v>35598</v>
      </c>
      <c r="G10573" s="151" t="s">
        <v>35599</v>
      </c>
    </row>
    <row r="10574" spans="1:7" ht="22.5" x14ac:dyDescent="0.2">
      <c r="A10574" s="148" t="e">
        <f t="shared" si="165"/>
        <v>#REF!</v>
      </c>
      <c r="B10574" s="149" t="s">
        <v>16993</v>
      </c>
      <c r="C10574" s="149" t="s">
        <v>35600</v>
      </c>
      <c r="D10574" s="150" t="s">
        <v>35601</v>
      </c>
      <c r="E10574" s="149" t="s">
        <v>110</v>
      </c>
      <c r="F10574" s="151" t="s">
        <v>35602</v>
      </c>
      <c r="G10574" s="151" t="s">
        <v>35603</v>
      </c>
    </row>
    <row r="10575" spans="1:7" ht="22.5" x14ac:dyDescent="0.2">
      <c r="A10575" s="148" t="e">
        <f t="shared" si="165"/>
        <v>#REF!</v>
      </c>
      <c r="B10575" s="149" t="s">
        <v>16993</v>
      </c>
      <c r="C10575" s="149" t="s">
        <v>35604</v>
      </c>
      <c r="D10575" s="150" t="s">
        <v>35605</v>
      </c>
      <c r="E10575" s="149" t="s">
        <v>190</v>
      </c>
      <c r="F10575" s="151" t="s">
        <v>11508</v>
      </c>
      <c r="G10575" s="151" t="s">
        <v>9966</v>
      </c>
    </row>
    <row r="10576" spans="1:7" ht="22.5" x14ac:dyDescent="0.2">
      <c r="A10576" s="148" t="e">
        <f t="shared" si="165"/>
        <v>#REF!</v>
      </c>
      <c r="B10576" s="149" t="s">
        <v>16993</v>
      </c>
      <c r="C10576" s="149">
        <v>101115</v>
      </c>
      <c r="D10576" s="150" t="s">
        <v>35606</v>
      </c>
      <c r="E10576" s="149" t="s">
        <v>190</v>
      </c>
      <c r="F10576" s="151" t="s">
        <v>14083</v>
      </c>
      <c r="G10576" s="151" t="s">
        <v>35607</v>
      </c>
    </row>
    <row r="10577" spans="1:7" ht="22.5" x14ac:dyDescent="0.2">
      <c r="A10577" s="148" t="e">
        <f t="shared" si="165"/>
        <v>#REF!</v>
      </c>
      <c r="B10577" s="149" t="s">
        <v>16993</v>
      </c>
      <c r="C10577" s="149" t="s">
        <v>35608</v>
      </c>
      <c r="D10577" s="150" t="s">
        <v>35609</v>
      </c>
      <c r="E10577" s="149" t="s">
        <v>190</v>
      </c>
      <c r="F10577" s="151" t="s">
        <v>9496</v>
      </c>
      <c r="G10577" s="151" t="s">
        <v>35610</v>
      </c>
    </row>
    <row r="10578" spans="1:7" ht="22.5" x14ac:dyDescent="0.2">
      <c r="A10578" s="148" t="e">
        <f t="shared" si="165"/>
        <v>#REF!</v>
      </c>
      <c r="B10578" s="149" t="s">
        <v>16993</v>
      </c>
      <c r="C10578" s="149" t="s">
        <v>35611</v>
      </c>
      <c r="D10578" s="150" t="s">
        <v>35612</v>
      </c>
      <c r="E10578" s="149" t="s">
        <v>190</v>
      </c>
      <c r="F10578" s="151" t="s">
        <v>15584</v>
      </c>
      <c r="G10578" s="151" t="s">
        <v>10030</v>
      </c>
    </row>
    <row r="10579" spans="1:7" ht="22.5" x14ac:dyDescent="0.2">
      <c r="A10579" s="148" t="e">
        <f t="shared" si="165"/>
        <v>#REF!</v>
      </c>
      <c r="B10579" s="149" t="s">
        <v>16993</v>
      </c>
      <c r="C10579" s="149" t="s">
        <v>35613</v>
      </c>
      <c r="D10579" s="150" t="s">
        <v>35614</v>
      </c>
      <c r="E10579" s="149" t="s">
        <v>190</v>
      </c>
      <c r="F10579" s="151" t="s">
        <v>20830</v>
      </c>
      <c r="G10579" s="151" t="s">
        <v>14965</v>
      </c>
    </row>
    <row r="10580" spans="1:7" ht="22.5" x14ac:dyDescent="0.2">
      <c r="A10580" s="148" t="e">
        <f t="shared" si="165"/>
        <v>#REF!</v>
      </c>
      <c r="B10580" s="149" t="s">
        <v>16993</v>
      </c>
      <c r="C10580" s="149" t="s">
        <v>35615</v>
      </c>
      <c r="D10580" s="150" t="s">
        <v>35616</v>
      </c>
      <c r="E10580" s="149" t="s">
        <v>190</v>
      </c>
      <c r="F10580" s="151" t="s">
        <v>33249</v>
      </c>
      <c r="G10580" s="151" t="s">
        <v>32210</v>
      </c>
    </row>
    <row r="10581" spans="1:7" ht="22.5" x14ac:dyDescent="0.2">
      <c r="A10581" s="148" t="e">
        <f t="shared" si="165"/>
        <v>#REF!</v>
      </c>
      <c r="B10581" s="149" t="s">
        <v>16993</v>
      </c>
      <c r="C10581" s="149" t="s">
        <v>35617</v>
      </c>
      <c r="D10581" s="150" t="s">
        <v>35618</v>
      </c>
      <c r="E10581" s="149" t="s">
        <v>190</v>
      </c>
      <c r="F10581" s="151" t="s">
        <v>16635</v>
      </c>
      <c r="G10581" s="151" t="s">
        <v>35619</v>
      </c>
    </row>
    <row r="10582" spans="1:7" ht="22.5" x14ac:dyDescent="0.2">
      <c r="A10582" s="148" t="e">
        <f t="shared" si="165"/>
        <v>#REF!</v>
      </c>
      <c r="B10582" s="149" t="s">
        <v>16993</v>
      </c>
      <c r="C10582" s="149" t="s">
        <v>35620</v>
      </c>
      <c r="D10582" s="150" t="s">
        <v>35621</v>
      </c>
      <c r="E10582" s="149" t="s">
        <v>190</v>
      </c>
      <c r="F10582" s="151" t="s">
        <v>13052</v>
      </c>
      <c r="G10582" s="151" t="s">
        <v>9050</v>
      </c>
    </row>
    <row r="10583" spans="1:7" ht="22.5" x14ac:dyDescent="0.2">
      <c r="A10583" s="148" t="e">
        <f t="shared" si="165"/>
        <v>#REF!</v>
      </c>
      <c r="B10583" s="149" t="s">
        <v>16993</v>
      </c>
      <c r="C10583" s="149" t="s">
        <v>35622</v>
      </c>
      <c r="D10583" s="150" t="s">
        <v>35623</v>
      </c>
      <c r="E10583" s="149" t="s">
        <v>190</v>
      </c>
      <c r="F10583" s="151" t="s">
        <v>9953</v>
      </c>
      <c r="G10583" s="151" t="s">
        <v>12551</v>
      </c>
    </row>
    <row r="10584" spans="1:7" ht="22.5" x14ac:dyDescent="0.2">
      <c r="A10584" s="148" t="e">
        <f t="shared" si="165"/>
        <v>#REF!</v>
      </c>
      <c r="B10584" s="149" t="s">
        <v>16993</v>
      </c>
      <c r="C10584" s="149" t="s">
        <v>35624</v>
      </c>
      <c r="D10584" s="150" t="s">
        <v>35625</v>
      </c>
      <c r="E10584" s="149" t="s">
        <v>190</v>
      </c>
      <c r="F10584" s="151" t="s">
        <v>8351</v>
      </c>
      <c r="G10584" s="151" t="s">
        <v>9058</v>
      </c>
    </row>
    <row r="10585" spans="1:7" ht="22.5" x14ac:dyDescent="0.2">
      <c r="A10585" s="148" t="e">
        <f t="shared" si="165"/>
        <v>#REF!</v>
      </c>
      <c r="B10585" s="149" t="s">
        <v>16993</v>
      </c>
      <c r="C10585" s="149" t="s">
        <v>35626</v>
      </c>
      <c r="D10585" s="150" t="s">
        <v>35627</v>
      </c>
      <c r="E10585" s="149" t="s">
        <v>190</v>
      </c>
      <c r="F10585" s="151" t="s">
        <v>35628</v>
      </c>
      <c r="G10585" s="151" t="s">
        <v>9385</v>
      </c>
    </row>
    <row r="10586" spans="1:7" ht="22.5" x14ac:dyDescent="0.2">
      <c r="A10586" s="148" t="e">
        <f t="shared" si="165"/>
        <v>#REF!</v>
      </c>
      <c r="B10586" s="149" t="s">
        <v>16993</v>
      </c>
      <c r="C10586" s="149" t="s">
        <v>35629</v>
      </c>
      <c r="D10586" s="150" t="s">
        <v>35630</v>
      </c>
      <c r="E10586" s="149" t="s">
        <v>190</v>
      </c>
      <c r="F10586" s="151" t="s">
        <v>25752</v>
      </c>
      <c r="G10586" s="151" t="s">
        <v>35631</v>
      </c>
    </row>
    <row r="10587" spans="1:7" ht="22.5" x14ac:dyDescent="0.2">
      <c r="A10587" s="148" t="e">
        <f t="shared" si="165"/>
        <v>#REF!</v>
      </c>
      <c r="B10587" s="149" t="s">
        <v>16993</v>
      </c>
      <c r="C10587" s="149" t="s">
        <v>35632</v>
      </c>
      <c r="D10587" s="150" t="s">
        <v>35633</v>
      </c>
      <c r="E10587" s="149" t="s">
        <v>190</v>
      </c>
      <c r="F10587" s="151" t="s">
        <v>10840</v>
      </c>
      <c r="G10587" s="151" t="s">
        <v>26740</v>
      </c>
    </row>
    <row r="10588" spans="1:7" ht="22.5" x14ac:dyDescent="0.2">
      <c r="A10588" s="148" t="e">
        <f t="shared" si="165"/>
        <v>#REF!</v>
      </c>
      <c r="B10588" s="149" t="s">
        <v>16993</v>
      </c>
      <c r="C10588" s="149" t="s">
        <v>35634</v>
      </c>
      <c r="D10588" s="150" t="s">
        <v>35635</v>
      </c>
      <c r="E10588" s="149" t="s">
        <v>190</v>
      </c>
      <c r="F10588" s="151" t="s">
        <v>35636</v>
      </c>
      <c r="G10588" s="151" t="s">
        <v>33782</v>
      </c>
    </row>
    <row r="10589" spans="1:7" ht="22.5" x14ac:dyDescent="0.2">
      <c r="A10589" s="148" t="e">
        <f t="shared" si="165"/>
        <v>#REF!</v>
      </c>
      <c r="B10589" s="149" t="s">
        <v>16993</v>
      </c>
      <c r="C10589" s="149" t="s">
        <v>35637</v>
      </c>
      <c r="D10589" s="150" t="s">
        <v>35638</v>
      </c>
      <c r="E10589" s="149" t="s">
        <v>190</v>
      </c>
      <c r="F10589" s="151" t="s">
        <v>13182</v>
      </c>
      <c r="G10589" s="151" t="s">
        <v>9406</v>
      </c>
    </row>
    <row r="10590" spans="1:7" ht="22.5" x14ac:dyDescent="0.2">
      <c r="A10590" s="148" t="e">
        <f t="shared" si="165"/>
        <v>#REF!</v>
      </c>
      <c r="B10590" s="149" t="s">
        <v>16993</v>
      </c>
      <c r="C10590" s="149" t="s">
        <v>35639</v>
      </c>
      <c r="D10590" s="150" t="s">
        <v>35640</v>
      </c>
      <c r="E10590" s="149" t="s">
        <v>190</v>
      </c>
      <c r="F10590" s="151" t="s">
        <v>11540</v>
      </c>
      <c r="G10590" s="151" t="s">
        <v>11037</v>
      </c>
    </row>
    <row r="10591" spans="1:7" ht="22.5" x14ac:dyDescent="0.2">
      <c r="A10591" s="148" t="e">
        <f t="shared" si="165"/>
        <v>#REF!</v>
      </c>
      <c r="B10591" s="149" t="s">
        <v>16993</v>
      </c>
      <c r="C10591" s="149" t="s">
        <v>35641</v>
      </c>
      <c r="D10591" s="150" t="s">
        <v>35642</v>
      </c>
      <c r="E10591" s="149" t="s">
        <v>190</v>
      </c>
      <c r="F10591" s="151" t="s">
        <v>26808</v>
      </c>
      <c r="G10591" s="151" t="s">
        <v>23704</v>
      </c>
    </row>
    <row r="10592" spans="1:7" ht="22.5" x14ac:dyDescent="0.2">
      <c r="A10592" s="148" t="e">
        <f t="shared" si="165"/>
        <v>#REF!</v>
      </c>
      <c r="B10592" s="149" t="s">
        <v>16993</v>
      </c>
      <c r="C10592" s="149" t="s">
        <v>35643</v>
      </c>
      <c r="D10592" s="150" t="s">
        <v>35644</v>
      </c>
      <c r="E10592" s="149" t="s">
        <v>190</v>
      </c>
      <c r="F10592" s="151" t="s">
        <v>12465</v>
      </c>
      <c r="G10592" s="151" t="s">
        <v>9676</v>
      </c>
    </row>
    <row r="10593" spans="1:7" ht="22.5" x14ac:dyDescent="0.2">
      <c r="A10593" s="148" t="e">
        <f t="shared" si="165"/>
        <v>#REF!</v>
      </c>
      <c r="B10593" s="149" t="s">
        <v>16993</v>
      </c>
      <c r="C10593" s="149" t="s">
        <v>35645</v>
      </c>
      <c r="D10593" s="150" t="s">
        <v>35646</v>
      </c>
      <c r="E10593" s="149" t="s">
        <v>190</v>
      </c>
      <c r="F10593" s="151" t="s">
        <v>35647</v>
      </c>
      <c r="G10593" s="151" t="s">
        <v>11126</v>
      </c>
    </row>
    <row r="10594" spans="1:7" ht="22.5" x14ac:dyDescent="0.2">
      <c r="A10594" s="148" t="e">
        <f t="shared" si="165"/>
        <v>#REF!</v>
      </c>
      <c r="B10594" s="149" t="s">
        <v>16993</v>
      </c>
      <c r="C10594" s="149" t="s">
        <v>35648</v>
      </c>
      <c r="D10594" s="150" t="s">
        <v>35649</v>
      </c>
      <c r="E10594" s="149" t="s">
        <v>190</v>
      </c>
      <c r="F10594" s="151" t="s">
        <v>26791</v>
      </c>
      <c r="G10594" s="151" t="s">
        <v>35650</v>
      </c>
    </row>
    <row r="10595" spans="1:7" ht="22.5" x14ac:dyDescent="0.2">
      <c r="A10595" s="148" t="e">
        <f t="shared" si="165"/>
        <v>#REF!</v>
      </c>
      <c r="B10595" s="149" t="s">
        <v>16993</v>
      </c>
      <c r="C10595" s="149" t="s">
        <v>35651</v>
      </c>
      <c r="D10595" s="150" t="s">
        <v>35652</v>
      </c>
      <c r="E10595" s="149" t="s">
        <v>190</v>
      </c>
      <c r="F10595" s="151" t="s">
        <v>13703</v>
      </c>
      <c r="G10595" s="151" t="s">
        <v>35653</v>
      </c>
    </row>
    <row r="10596" spans="1:7" ht="22.5" x14ac:dyDescent="0.2">
      <c r="A10596" s="148" t="e">
        <f t="shared" si="165"/>
        <v>#REF!</v>
      </c>
      <c r="B10596" s="149" t="s">
        <v>16993</v>
      </c>
      <c r="C10596" s="149" t="s">
        <v>35654</v>
      </c>
      <c r="D10596" s="150" t="s">
        <v>35655</v>
      </c>
      <c r="E10596" s="149" t="s">
        <v>190</v>
      </c>
      <c r="F10596" s="151" t="s">
        <v>15488</v>
      </c>
      <c r="G10596" s="151" t="s">
        <v>26209</v>
      </c>
    </row>
    <row r="10597" spans="1:7" ht="22.5" x14ac:dyDescent="0.2">
      <c r="A10597" s="148" t="e">
        <f t="shared" ref="A10597:A10660" si="166">CONCATENAR</f>
        <v>#REF!</v>
      </c>
      <c r="B10597" s="149" t="s">
        <v>16993</v>
      </c>
      <c r="C10597" s="149" t="s">
        <v>35656</v>
      </c>
      <c r="D10597" s="150" t="s">
        <v>35657</v>
      </c>
      <c r="E10597" s="149" t="s">
        <v>190</v>
      </c>
      <c r="F10597" s="151" t="s">
        <v>35658</v>
      </c>
      <c r="G10597" s="151" t="s">
        <v>15204</v>
      </c>
    </row>
    <row r="10598" spans="1:7" ht="22.5" x14ac:dyDescent="0.2">
      <c r="A10598" s="148" t="e">
        <f t="shared" si="166"/>
        <v>#REF!</v>
      </c>
      <c r="B10598" s="149" t="s">
        <v>16993</v>
      </c>
      <c r="C10598" s="149" t="s">
        <v>35659</v>
      </c>
      <c r="D10598" s="150" t="s">
        <v>35660</v>
      </c>
      <c r="E10598" s="149" t="s">
        <v>190</v>
      </c>
      <c r="F10598" s="151" t="s">
        <v>35661</v>
      </c>
      <c r="G10598" s="151" t="s">
        <v>19162</v>
      </c>
    </row>
    <row r="10599" spans="1:7" ht="22.5" x14ac:dyDescent="0.2">
      <c r="A10599" s="148" t="e">
        <f t="shared" si="166"/>
        <v>#REF!</v>
      </c>
      <c r="B10599" s="149" t="s">
        <v>16993</v>
      </c>
      <c r="C10599" s="149" t="s">
        <v>35662</v>
      </c>
      <c r="D10599" s="150" t="s">
        <v>35663</v>
      </c>
      <c r="E10599" s="149" t="s">
        <v>190</v>
      </c>
      <c r="F10599" s="151" t="s">
        <v>35664</v>
      </c>
      <c r="G10599" s="151" t="s">
        <v>12465</v>
      </c>
    </row>
    <row r="10600" spans="1:7" ht="33.75" x14ac:dyDescent="0.2">
      <c r="A10600" s="148" t="e">
        <f t="shared" si="166"/>
        <v>#REF!</v>
      </c>
      <c r="B10600" s="149" t="s">
        <v>16993</v>
      </c>
      <c r="C10600" s="149" t="s">
        <v>35665</v>
      </c>
      <c r="D10600" s="150" t="s">
        <v>35666</v>
      </c>
      <c r="E10600" s="149" t="s">
        <v>190</v>
      </c>
      <c r="F10600" s="151" t="s">
        <v>25762</v>
      </c>
      <c r="G10600" s="151" t="s">
        <v>12365</v>
      </c>
    </row>
    <row r="10601" spans="1:7" ht="33.75" x14ac:dyDescent="0.2">
      <c r="A10601" s="148" t="e">
        <f t="shared" si="166"/>
        <v>#REF!</v>
      </c>
      <c r="B10601" s="149" t="s">
        <v>16993</v>
      </c>
      <c r="C10601" s="149" t="s">
        <v>35667</v>
      </c>
      <c r="D10601" s="150" t="s">
        <v>35668</v>
      </c>
      <c r="E10601" s="149" t="s">
        <v>190</v>
      </c>
      <c r="F10601" s="151" t="s">
        <v>15799</v>
      </c>
      <c r="G10601" s="151" t="s">
        <v>33074</v>
      </c>
    </row>
    <row r="10602" spans="1:7" ht="33.75" x14ac:dyDescent="0.2">
      <c r="A10602" s="148" t="e">
        <f t="shared" si="166"/>
        <v>#REF!</v>
      </c>
      <c r="B10602" s="149" t="s">
        <v>16993</v>
      </c>
      <c r="C10602" s="149" t="s">
        <v>35669</v>
      </c>
      <c r="D10602" s="150" t="s">
        <v>35670</v>
      </c>
      <c r="E10602" s="149" t="s">
        <v>190</v>
      </c>
      <c r="F10602" s="151" t="s">
        <v>30151</v>
      </c>
      <c r="G10602" s="151" t="s">
        <v>21077</v>
      </c>
    </row>
    <row r="10603" spans="1:7" ht="33.75" x14ac:dyDescent="0.2">
      <c r="A10603" s="148" t="e">
        <f t="shared" si="166"/>
        <v>#REF!</v>
      </c>
      <c r="B10603" s="149" t="s">
        <v>16993</v>
      </c>
      <c r="C10603" s="149" t="s">
        <v>35671</v>
      </c>
      <c r="D10603" s="150" t="s">
        <v>35672</v>
      </c>
      <c r="E10603" s="149" t="s">
        <v>190</v>
      </c>
      <c r="F10603" s="151" t="s">
        <v>27067</v>
      </c>
      <c r="G10603" s="151" t="s">
        <v>35673</v>
      </c>
    </row>
    <row r="10604" spans="1:7" ht="33.75" x14ac:dyDescent="0.2">
      <c r="A10604" s="148" t="e">
        <f t="shared" si="166"/>
        <v>#REF!</v>
      </c>
      <c r="B10604" s="149" t="s">
        <v>16993</v>
      </c>
      <c r="C10604" s="149" t="s">
        <v>35674</v>
      </c>
      <c r="D10604" s="150" t="s">
        <v>35675</v>
      </c>
      <c r="E10604" s="149" t="s">
        <v>190</v>
      </c>
      <c r="F10604" s="151" t="s">
        <v>35676</v>
      </c>
      <c r="G10604" s="151" t="s">
        <v>35677</v>
      </c>
    </row>
    <row r="10605" spans="1:7" ht="22.5" x14ac:dyDescent="0.2">
      <c r="A10605" s="148" t="e">
        <f t="shared" si="166"/>
        <v>#REF!</v>
      </c>
      <c r="B10605" s="149" t="s">
        <v>16993</v>
      </c>
      <c r="C10605" s="149" t="s">
        <v>35678</v>
      </c>
      <c r="D10605" s="150" t="s">
        <v>35679</v>
      </c>
      <c r="E10605" s="149" t="s">
        <v>190</v>
      </c>
      <c r="F10605" s="151" t="s">
        <v>35680</v>
      </c>
      <c r="G10605" s="151" t="s">
        <v>10567</v>
      </c>
    </row>
    <row r="10606" spans="1:7" ht="22.5" x14ac:dyDescent="0.2">
      <c r="A10606" s="148" t="e">
        <f t="shared" si="166"/>
        <v>#REF!</v>
      </c>
      <c r="B10606" s="149" t="s">
        <v>16993</v>
      </c>
      <c r="C10606" s="149" t="s">
        <v>35681</v>
      </c>
      <c r="D10606" s="150" t="s">
        <v>35682</v>
      </c>
      <c r="E10606" s="149" t="s">
        <v>190</v>
      </c>
      <c r="F10606" s="151" t="s">
        <v>12977</v>
      </c>
      <c r="G10606" s="151" t="s">
        <v>35683</v>
      </c>
    </row>
    <row r="10607" spans="1:7" ht="22.5" x14ac:dyDescent="0.2">
      <c r="A10607" s="148" t="e">
        <f t="shared" si="166"/>
        <v>#REF!</v>
      </c>
      <c r="B10607" s="149" t="s">
        <v>16993</v>
      </c>
      <c r="C10607" s="149" t="s">
        <v>35684</v>
      </c>
      <c r="D10607" s="150" t="s">
        <v>35685</v>
      </c>
      <c r="E10607" s="149" t="s">
        <v>190</v>
      </c>
      <c r="F10607" s="151" t="s">
        <v>35686</v>
      </c>
      <c r="G10607" s="151" t="s">
        <v>17064</v>
      </c>
    </row>
    <row r="10608" spans="1:7" ht="22.5" x14ac:dyDescent="0.2">
      <c r="A10608" s="148" t="e">
        <f t="shared" si="166"/>
        <v>#REF!</v>
      </c>
      <c r="B10608" s="149" t="s">
        <v>16993</v>
      </c>
      <c r="C10608" s="149" t="s">
        <v>35687</v>
      </c>
      <c r="D10608" s="150" t="s">
        <v>35688</v>
      </c>
      <c r="E10608" s="149" t="s">
        <v>190</v>
      </c>
      <c r="F10608" s="151" t="s">
        <v>12301</v>
      </c>
      <c r="G10608" s="151" t="s">
        <v>35248</v>
      </c>
    </row>
    <row r="10609" spans="1:7" ht="22.5" x14ac:dyDescent="0.2">
      <c r="A10609" s="148" t="e">
        <f t="shared" si="166"/>
        <v>#REF!</v>
      </c>
      <c r="B10609" s="149" t="s">
        <v>16993</v>
      </c>
      <c r="C10609" s="149" t="s">
        <v>35689</v>
      </c>
      <c r="D10609" s="150" t="s">
        <v>35690</v>
      </c>
      <c r="E10609" s="149" t="s">
        <v>190</v>
      </c>
      <c r="F10609" s="151" t="s">
        <v>13002</v>
      </c>
      <c r="G10609" s="151" t="s">
        <v>8290</v>
      </c>
    </row>
    <row r="10610" spans="1:7" ht="33.75" x14ac:dyDescent="0.2">
      <c r="A10610" s="148" t="e">
        <f t="shared" si="166"/>
        <v>#REF!</v>
      </c>
      <c r="B10610" s="149" t="s">
        <v>16993</v>
      </c>
      <c r="C10610" s="149" t="s">
        <v>35691</v>
      </c>
      <c r="D10610" s="150" t="s">
        <v>35692</v>
      </c>
      <c r="E10610" s="149" t="s">
        <v>190</v>
      </c>
      <c r="F10610" s="151" t="s">
        <v>15831</v>
      </c>
      <c r="G10610" s="151" t="s">
        <v>9383</v>
      </c>
    </row>
    <row r="10611" spans="1:7" ht="33.75" x14ac:dyDescent="0.2">
      <c r="A10611" s="148" t="e">
        <f t="shared" si="166"/>
        <v>#REF!</v>
      </c>
      <c r="B10611" s="149" t="s">
        <v>16993</v>
      </c>
      <c r="C10611" s="149" t="s">
        <v>35693</v>
      </c>
      <c r="D10611" s="150" t="s">
        <v>35694</v>
      </c>
      <c r="E10611" s="149" t="s">
        <v>190</v>
      </c>
      <c r="F10611" s="151" t="s">
        <v>9094</v>
      </c>
      <c r="G10611" s="151" t="s">
        <v>29598</v>
      </c>
    </row>
    <row r="10612" spans="1:7" ht="33.75" x14ac:dyDescent="0.2">
      <c r="A10612" s="148" t="e">
        <f t="shared" si="166"/>
        <v>#REF!</v>
      </c>
      <c r="B10612" s="149" t="s">
        <v>16993</v>
      </c>
      <c r="C10612" s="149" t="s">
        <v>35695</v>
      </c>
      <c r="D10612" s="150" t="s">
        <v>35696</v>
      </c>
      <c r="E10612" s="149" t="s">
        <v>190</v>
      </c>
      <c r="F10612" s="151" t="s">
        <v>35697</v>
      </c>
      <c r="G10612" s="151" t="s">
        <v>12275</v>
      </c>
    </row>
    <row r="10613" spans="1:7" ht="33.75" x14ac:dyDescent="0.2">
      <c r="A10613" s="148" t="e">
        <f t="shared" si="166"/>
        <v>#REF!</v>
      </c>
      <c r="B10613" s="149" t="s">
        <v>16993</v>
      </c>
      <c r="C10613" s="149" t="s">
        <v>35698</v>
      </c>
      <c r="D10613" s="150" t="s">
        <v>35699</v>
      </c>
      <c r="E10613" s="149" t="s">
        <v>190</v>
      </c>
      <c r="F10613" s="151" t="s">
        <v>10496</v>
      </c>
      <c r="G10613" s="151" t="s">
        <v>9247</v>
      </c>
    </row>
    <row r="10614" spans="1:7" ht="33.75" x14ac:dyDescent="0.2">
      <c r="A10614" s="148" t="e">
        <f t="shared" si="166"/>
        <v>#REF!</v>
      </c>
      <c r="B10614" s="149" t="s">
        <v>16993</v>
      </c>
      <c r="C10614" s="149" t="s">
        <v>35700</v>
      </c>
      <c r="D10614" s="150" t="s">
        <v>35701</v>
      </c>
      <c r="E10614" s="149" t="s">
        <v>190</v>
      </c>
      <c r="F10614" s="151" t="s">
        <v>28848</v>
      </c>
      <c r="G10614" s="151" t="s">
        <v>35127</v>
      </c>
    </row>
    <row r="10615" spans="1:7" ht="33.75" x14ac:dyDescent="0.2">
      <c r="A10615" s="148" t="e">
        <f t="shared" si="166"/>
        <v>#REF!</v>
      </c>
      <c r="B10615" s="149" t="s">
        <v>16993</v>
      </c>
      <c r="C10615" s="149" t="s">
        <v>35702</v>
      </c>
      <c r="D10615" s="150" t="s">
        <v>35703</v>
      </c>
      <c r="E10615" s="149" t="s">
        <v>190</v>
      </c>
      <c r="F10615" s="151" t="s">
        <v>27479</v>
      </c>
      <c r="G10615" s="151" t="s">
        <v>8304</v>
      </c>
    </row>
    <row r="10616" spans="1:7" ht="33.75" x14ac:dyDescent="0.2">
      <c r="A10616" s="148" t="e">
        <f t="shared" si="166"/>
        <v>#REF!</v>
      </c>
      <c r="B10616" s="149" t="s">
        <v>16993</v>
      </c>
      <c r="C10616" s="149" t="s">
        <v>35704</v>
      </c>
      <c r="D10616" s="150" t="s">
        <v>35705</v>
      </c>
      <c r="E10616" s="149" t="s">
        <v>190</v>
      </c>
      <c r="F10616" s="151" t="s">
        <v>21855</v>
      </c>
      <c r="G10616" s="151" t="s">
        <v>20580</v>
      </c>
    </row>
    <row r="10617" spans="1:7" ht="33.75" x14ac:dyDescent="0.2">
      <c r="A10617" s="148" t="e">
        <f t="shared" si="166"/>
        <v>#REF!</v>
      </c>
      <c r="B10617" s="149" t="s">
        <v>16993</v>
      </c>
      <c r="C10617" s="149" t="s">
        <v>35706</v>
      </c>
      <c r="D10617" s="150" t="s">
        <v>35707</v>
      </c>
      <c r="E10617" s="149" t="s">
        <v>190</v>
      </c>
      <c r="F10617" s="151" t="s">
        <v>33805</v>
      </c>
      <c r="G10617" s="151" t="s">
        <v>25653</v>
      </c>
    </row>
    <row r="10618" spans="1:7" ht="33.75" x14ac:dyDescent="0.2">
      <c r="A10618" s="148" t="e">
        <f t="shared" si="166"/>
        <v>#REF!</v>
      </c>
      <c r="B10618" s="149" t="s">
        <v>16993</v>
      </c>
      <c r="C10618" s="149" t="s">
        <v>35708</v>
      </c>
      <c r="D10618" s="150" t="s">
        <v>35709</v>
      </c>
      <c r="E10618" s="149" t="s">
        <v>190</v>
      </c>
      <c r="F10618" s="151" t="s">
        <v>20520</v>
      </c>
      <c r="G10618" s="151" t="s">
        <v>16379</v>
      </c>
    </row>
    <row r="10619" spans="1:7" ht="33.75" x14ac:dyDescent="0.2">
      <c r="A10619" s="148" t="e">
        <f t="shared" si="166"/>
        <v>#REF!</v>
      </c>
      <c r="B10619" s="149" t="s">
        <v>16993</v>
      </c>
      <c r="C10619" s="149" t="s">
        <v>35710</v>
      </c>
      <c r="D10619" s="150" t="s">
        <v>35711</v>
      </c>
      <c r="E10619" s="149" t="s">
        <v>190</v>
      </c>
      <c r="F10619" s="151" t="s">
        <v>30021</v>
      </c>
      <c r="G10619" s="151" t="s">
        <v>9642</v>
      </c>
    </row>
    <row r="10620" spans="1:7" ht="33.75" x14ac:dyDescent="0.2">
      <c r="A10620" s="148" t="e">
        <f t="shared" si="166"/>
        <v>#REF!</v>
      </c>
      <c r="B10620" s="149" t="s">
        <v>16993</v>
      </c>
      <c r="C10620" s="149" t="s">
        <v>35712</v>
      </c>
      <c r="D10620" s="150" t="s">
        <v>35713</v>
      </c>
      <c r="E10620" s="149" t="s">
        <v>190</v>
      </c>
      <c r="F10620" s="151" t="s">
        <v>35714</v>
      </c>
      <c r="G10620" s="151" t="s">
        <v>31620</v>
      </c>
    </row>
    <row r="10621" spans="1:7" ht="33.75" x14ac:dyDescent="0.2">
      <c r="A10621" s="148" t="e">
        <f t="shared" si="166"/>
        <v>#REF!</v>
      </c>
      <c r="B10621" s="149" t="s">
        <v>16993</v>
      </c>
      <c r="C10621" s="149" t="s">
        <v>35715</v>
      </c>
      <c r="D10621" s="150" t="s">
        <v>35716</v>
      </c>
      <c r="E10621" s="149" t="s">
        <v>190</v>
      </c>
      <c r="F10621" s="151" t="s">
        <v>32089</v>
      </c>
      <c r="G10621" s="151" t="s">
        <v>35717</v>
      </c>
    </row>
    <row r="10622" spans="1:7" ht="33.75" x14ac:dyDescent="0.2">
      <c r="A10622" s="148" t="e">
        <f t="shared" si="166"/>
        <v>#REF!</v>
      </c>
      <c r="B10622" s="149" t="s">
        <v>16993</v>
      </c>
      <c r="C10622" s="149" t="s">
        <v>35718</v>
      </c>
      <c r="D10622" s="150" t="s">
        <v>35719</v>
      </c>
      <c r="E10622" s="149" t="s">
        <v>190</v>
      </c>
      <c r="F10622" s="151" t="s">
        <v>26217</v>
      </c>
      <c r="G10622" s="151" t="s">
        <v>32463</v>
      </c>
    </row>
    <row r="10623" spans="1:7" ht="33.75" x14ac:dyDescent="0.2">
      <c r="A10623" s="148" t="e">
        <f t="shared" si="166"/>
        <v>#REF!</v>
      </c>
      <c r="B10623" s="149" t="s">
        <v>16993</v>
      </c>
      <c r="C10623" s="149" t="s">
        <v>35720</v>
      </c>
      <c r="D10623" s="150" t="s">
        <v>35721</v>
      </c>
      <c r="E10623" s="149" t="s">
        <v>190</v>
      </c>
      <c r="F10623" s="151" t="s">
        <v>9802</v>
      </c>
      <c r="G10623" s="151" t="s">
        <v>35722</v>
      </c>
    </row>
    <row r="10624" spans="1:7" ht="33.75" x14ac:dyDescent="0.2">
      <c r="A10624" s="148" t="e">
        <f t="shared" si="166"/>
        <v>#REF!</v>
      </c>
      <c r="B10624" s="149" t="s">
        <v>16993</v>
      </c>
      <c r="C10624" s="149" t="s">
        <v>35723</v>
      </c>
      <c r="D10624" s="150" t="s">
        <v>35724</v>
      </c>
      <c r="E10624" s="149" t="s">
        <v>190</v>
      </c>
      <c r="F10624" s="151" t="s">
        <v>30140</v>
      </c>
      <c r="G10624" s="151" t="s">
        <v>11124</v>
      </c>
    </row>
    <row r="10625" spans="1:7" ht="33.75" x14ac:dyDescent="0.2">
      <c r="A10625" s="148" t="e">
        <f t="shared" si="166"/>
        <v>#REF!</v>
      </c>
      <c r="B10625" s="149" t="s">
        <v>16993</v>
      </c>
      <c r="C10625" s="149" t="s">
        <v>35725</v>
      </c>
      <c r="D10625" s="150" t="s">
        <v>35726</v>
      </c>
      <c r="E10625" s="149" t="s">
        <v>190</v>
      </c>
      <c r="F10625" s="151" t="s">
        <v>31965</v>
      </c>
      <c r="G10625" s="151" t="s">
        <v>31727</v>
      </c>
    </row>
    <row r="10626" spans="1:7" ht="33.75" x14ac:dyDescent="0.2">
      <c r="A10626" s="148" t="e">
        <f t="shared" si="166"/>
        <v>#REF!</v>
      </c>
      <c r="B10626" s="149" t="s">
        <v>16993</v>
      </c>
      <c r="C10626" s="149" t="s">
        <v>35727</v>
      </c>
      <c r="D10626" s="150" t="s">
        <v>35728</v>
      </c>
      <c r="E10626" s="149" t="s">
        <v>190</v>
      </c>
      <c r="F10626" s="151" t="s">
        <v>27605</v>
      </c>
      <c r="G10626" s="151" t="s">
        <v>16440</v>
      </c>
    </row>
    <row r="10627" spans="1:7" ht="33.75" x14ac:dyDescent="0.2">
      <c r="A10627" s="148" t="e">
        <f t="shared" si="166"/>
        <v>#REF!</v>
      </c>
      <c r="B10627" s="149" t="s">
        <v>16993</v>
      </c>
      <c r="C10627" s="149" t="s">
        <v>35729</v>
      </c>
      <c r="D10627" s="150" t="s">
        <v>35730</v>
      </c>
      <c r="E10627" s="149" t="s">
        <v>190</v>
      </c>
      <c r="F10627" s="151" t="s">
        <v>33204</v>
      </c>
      <c r="G10627" s="151" t="s">
        <v>35731</v>
      </c>
    </row>
    <row r="10628" spans="1:7" ht="33.75" x14ac:dyDescent="0.2">
      <c r="A10628" s="148" t="e">
        <f t="shared" si="166"/>
        <v>#REF!</v>
      </c>
      <c r="B10628" s="149" t="s">
        <v>16993</v>
      </c>
      <c r="C10628" s="149" t="s">
        <v>35732</v>
      </c>
      <c r="D10628" s="150" t="s">
        <v>35733</v>
      </c>
      <c r="E10628" s="149" t="s">
        <v>190</v>
      </c>
      <c r="F10628" s="151" t="s">
        <v>33400</v>
      </c>
      <c r="G10628" s="151" t="s">
        <v>27413</v>
      </c>
    </row>
    <row r="10629" spans="1:7" ht="33.75" x14ac:dyDescent="0.2">
      <c r="A10629" s="148" t="e">
        <f t="shared" si="166"/>
        <v>#REF!</v>
      </c>
      <c r="B10629" s="149" t="s">
        <v>16993</v>
      </c>
      <c r="C10629" s="149" t="s">
        <v>35734</v>
      </c>
      <c r="D10629" s="150" t="s">
        <v>35735</v>
      </c>
      <c r="E10629" s="149" t="s">
        <v>190</v>
      </c>
      <c r="F10629" s="151" t="s">
        <v>16513</v>
      </c>
      <c r="G10629" s="151" t="s">
        <v>30952</v>
      </c>
    </row>
    <row r="10630" spans="1:7" ht="33.75" x14ac:dyDescent="0.2">
      <c r="A10630" s="148" t="e">
        <f t="shared" si="166"/>
        <v>#REF!</v>
      </c>
      <c r="B10630" s="149" t="s">
        <v>16993</v>
      </c>
      <c r="C10630" s="149" t="s">
        <v>35736</v>
      </c>
      <c r="D10630" s="150" t="s">
        <v>35737</v>
      </c>
      <c r="E10630" s="149" t="s">
        <v>190</v>
      </c>
      <c r="F10630" s="151" t="s">
        <v>35738</v>
      </c>
      <c r="G10630" s="151" t="s">
        <v>30807</v>
      </c>
    </row>
    <row r="10631" spans="1:7" ht="33.75" x14ac:dyDescent="0.2">
      <c r="A10631" s="148" t="e">
        <f t="shared" si="166"/>
        <v>#REF!</v>
      </c>
      <c r="B10631" s="149" t="s">
        <v>16993</v>
      </c>
      <c r="C10631" s="149" t="s">
        <v>35739</v>
      </c>
      <c r="D10631" s="150" t="s">
        <v>35740</v>
      </c>
      <c r="E10631" s="149" t="s">
        <v>190</v>
      </c>
      <c r="F10631" s="151" t="s">
        <v>35741</v>
      </c>
      <c r="G10631" s="151" t="s">
        <v>8932</v>
      </c>
    </row>
    <row r="10632" spans="1:7" ht="33.75" x14ac:dyDescent="0.2">
      <c r="A10632" s="148" t="e">
        <f t="shared" si="166"/>
        <v>#REF!</v>
      </c>
      <c r="B10632" s="149" t="s">
        <v>16993</v>
      </c>
      <c r="C10632" s="149" t="s">
        <v>35742</v>
      </c>
      <c r="D10632" s="150" t="s">
        <v>35743</v>
      </c>
      <c r="E10632" s="149" t="s">
        <v>190</v>
      </c>
      <c r="F10632" s="151" t="s">
        <v>15604</v>
      </c>
      <c r="G10632" s="151" t="s">
        <v>13911</v>
      </c>
    </row>
    <row r="10633" spans="1:7" ht="33.75" x14ac:dyDescent="0.2">
      <c r="A10633" s="148" t="e">
        <f t="shared" si="166"/>
        <v>#REF!</v>
      </c>
      <c r="B10633" s="149" t="s">
        <v>16993</v>
      </c>
      <c r="C10633" s="149" t="s">
        <v>35744</v>
      </c>
      <c r="D10633" s="150" t="s">
        <v>35745</v>
      </c>
      <c r="E10633" s="149" t="s">
        <v>190</v>
      </c>
      <c r="F10633" s="151" t="s">
        <v>13630</v>
      </c>
      <c r="G10633" s="151" t="s">
        <v>19554</v>
      </c>
    </row>
    <row r="10634" spans="1:7" ht="33.75" x14ac:dyDescent="0.2">
      <c r="A10634" s="148" t="e">
        <f t="shared" si="166"/>
        <v>#REF!</v>
      </c>
      <c r="B10634" s="149" t="s">
        <v>16993</v>
      </c>
      <c r="C10634" s="149" t="s">
        <v>35746</v>
      </c>
      <c r="D10634" s="150" t="s">
        <v>35747</v>
      </c>
      <c r="E10634" s="149" t="s">
        <v>190</v>
      </c>
      <c r="F10634" s="151" t="s">
        <v>30584</v>
      </c>
      <c r="G10634" s="151" t="s">
        <v>26855</v>
      </c>
    </row>
    <row r="10635" spans="1:7" ht="33.75" x14ac:dyDescent="0.2">
      <c r="A10635" s="148" t="e">
        <f t="shared" si="166"/>
        <v>#REF!</v>
      </c>
      <c r="B10635" s="149" t="s">
        <v>16993</v>
      </c>
      <c r="C10635" s="149" t="s">
        <v>35748</v>
      </c>
      <c r="D10635" s="150" t="s">
        <v>35749</v>
      </c>
      <c r="E10635" s="149" t="s">
        <v>190</v>
      </c>
      <c r="F10635" s="151" t="s">
        <v>26751</v>
      </c>
      <c r="G10635" s="151" t="s">
        <v>35750</v>
      </c>
    </row>
    <row r="10636" spans="1:7" ht="33.75" x14ac:dyDescent="0.2">
      <c r="A10636" s="148" t="e">
        <f t="shared" si="166"/>
        <v>#REF!</v>
      </c>
      <c r="B10636" s="149" t="s">
        <v>16993</v>
      </c>
      <c r="C10636" s="149" t="s">
        <v>35751</v>
      </c>
      <c r="D10636" s="150" t="s">
        <v>35752</v>
      </c>
      <c r="E10636" s="149" t="s">
        <v>190</v>
      </c>
      <c r="F10636" s="151" t="s">
        <v>24437</v>
      </c>
      <c r="G10636" s="151" t="s">
        <v>35714</v>
      </c>
    </row>
    <row r="10637" spans="1:7" ht="33.75" x14ac:dyDescent="0.2">
      <c r="A10637" s="148" t="e">
        <f t="shared" si="166"/>
        <v>#REF!</v>
      </c>
      <c r="B10637" s="149" t="s">
        <v>16993</v>
      </c>
      <c r="C10637" s="149" t="s">
        <v>35753</v>
      </c>
      <c r="D10637" s="150" t="s">
        <v>35754</v>
      </c>
      <c r="E10637" s="149" t="s">
        <v>190</v>
      </c>
      <c r="F10637" s="151" t="s">
        <v>35755</v>
      </c>
      <c r="G10637" s="151" t="s">
        <v>30620</v>
      </c>
    </row>
    <row r="10638" spans="1:7" ht="33.75" x14ac:dyDescent="0.2">
      <c r="A10638" s="148" t="e">
        <f t="shared" si="166"/>
        <v>#REF!</v>
      </c>
      <c r="B10638" s="149" t="s">
        <v>16993</v>
      </c>
      <c r="C10638" s="149" t="s">
        <v>35756</v>
      </c>
      <c r="D10638" s="150" t="s">
        <v>35757</v>
      </c>
      <c r="E10638" s="149" t="s">
        <v>190</v>
      </c>
      <c r="F10638" s="151" t="s">
        <v>35758</v>
      </c>
      <c r="G10638" s="151" t="s">
        <v>11991</v>
      </c>
    </row>
    <row r="10639" spans="1:7" ht="33.75" x14ac:dyDescent="0.2">
      <c r="A10639" s="148" t="e">
        <f t="shared" si="166"/>
        <v>#REF!</v>
      </c>
      <c r="B10639" s="149" t="s">
        <v>16993</v>
      </c>
      <c r="C10639" s="149" t="s">
        <v>35759</v>
      </c>
      <c r="D10639" s="150" t="s">
        <v>35760</v>
      </c>
      <c r="E10639" s="149" t="s">
        <v>190</v>
      </c>
      <c r="F10639" s="151" t="s">
        <v>26757</v>
      </c>
      <c r="G10639" s="151" t="s">
        <v>35761</v>
      </c>
    </row>
    <row r="10640" spans="1:7" ht="33.75" x14ac:dyDescent="0.2">
      <c r="A10640" s="148" t="e">
        <f t="shared" si="166"/>
        <v>#REF!</v>
      </c>
      <c r="B10640" s="149" t="s">
        <v>16993</v>
      </c>
      <c r="C10640" s="149" t="s">
        <v>35762</v>
      </c>
      <c r="D10640" s="150" t="s">
        <v>35763</v>
      </c>
      <c r="E10640" s="149" t="s">
        <v>190</v>
      </c>
      <c r="F10640" s="151" t="s">
        <v>28632</v>
      </c>
      <c r="G10640" s="151" t="s">
        <v>13102</v>
      </c>
    </row>
    <row r="10641" spans="1:7" ht="33.75" x14ac:dyDescent="0.2">
      <c r="A10641" s="148" t="e">
        <f t="shared" si="166"/>
        <v>#REF!</v>
      </c>
      <c r="B10641" s="149" t="s">
        <v>16993</v>
      </c>
      <c r="C10641" s="149" t="s">
        <v>35764</v>
      </c>
      <c r="D10641" s="150" t="s">
        <v>35765</v>
      </c>
      <c r="E10641" s="149" t="s">
        <v>190</v>
      </c>
      <c r="F10641" s="151" t="s">
        <v>10146</v>
      </c>
      <c r="G10641" s="151" t="s">
        <v>15091</v>
      </c>
    </row>
    <row r="10642" spans="1:7" ht="33.75" x14ac:dyDescent="0.2">
      <c r="A10642" s="148" t="e">
        <f t="shared" si="166"/>
        <v>#REF!</v>
      </c>
      <c r="B10642" s="149" t="s">
        <v>16993</v>
      </c>
      <c r="C10642" s="149" t="s">
        <v>35766</v>
      </c>
      <c r="D10642" s="150" t="s">
        <v>35767</v>
      </c>
      <c r="E10642" s="149" t="s">
        <v>190</v>
      </c>
      <c r="F10642" s="151" t="s">
        <v>13657</v>
      </c>
      <c r="G10642" s="151" t="s">
        <v>8130</v>
      </c>
    </row>
    <row r="10643" spans="1:7" ht="33.75" x14ac:dyDescent="0.2">
      <c r="A10643" s="148" t="e">
        <f t="shared" si="166"/>
        <v>#REF!</v>
      </c>
      <c r="B10643" s="149" t="s">
        <v>16993</v>
      </c>
      <c r="C10643" s="149" t="s">
        <v>35768</v>
      </c>
      <c r="D10643" s="150" t="s">
        <v>35769</v>
      </c>
      <c r="E10643" s="149" t="s">
        <v>190</v>
      </c>
      <c r="F10643" s="151" t="s">
        <v>35126</v>
      </c>
      <c r="G10643" s="151" t="s">
        <v>9067</v>
      </c>
    </row>
    <row r="10644" spans="1:7" ht="33.75" x14ac:dyDescent="0.2">
      <c r="A10644" s="148" t="e">
        <f t="shared" si="166"/>
        <v>#REF!</v>
      </c>
      <c r="B10644" s="149" t="s">
        <v>16993</v>
      </c>
      <c r="C10644" s="149" t="s">
        <v>35770</v>
      </c>
      <c r="D10644" s="150" t="s">
        <v>35771</v>
      </c>
      <c r="E10644" s="149" t="s">
        <v>190</v>
      </c>
      <c r="F10644" s="151" t="s">
        <v>14648</v>
      </c>
      <c r="G10644" s="151" t="s">
        <v>29311</v>
      </c>
    </row>
    <row r="10645" spans="1:7" ht="33.75" x14ac:dyDescent="0.2">
      <c r="A10645" s="148" t="e">
        <f t="shared" si="166"/>
        <v>#REF!</v>
      </c>
      <c r="B10645" s="149" t="s">
        <v>16993</v>
      </c>
      <c r="C10645" s="149" t="s">
        <v>35772</v>
      </c>
      <c r="D10645" s="150" t="s">
        <v>35773</v>
      </c>
      <c r="E10645" s="149" t="s">
        <v>190</v>
      </c>
      <c r="F10645" s="151" t="s">
        <v>15795</v>
      </c>
      <c r="G10645" s="151" t="s">
        <v>13891</v>
      </c>
    </row>
    <row r="10646" spans="1:7" ht="33.75" x14ac:dyDescent="0.2">
      <c r="A10646" s="148" t="e">
        <f t="shared" si="166"/>
        <v>#REF!</v>
      </c>
      <c r="B10646" s="149" t="s">
        <v>16993</v>
      </c>
      <c r="C10646" s="149" t="s">
        <v>35774</v>
      </c>
      <c r="D10646" s="150" t="s">
        <v>35775</v>
      </c>
      <c r="E10646" s="149" t="s">
        <v>190</v>
      </c>
      <c r="F10646" s="151" t="s">
        <v>12648</v>
      </c>
      <c r="G10646" s="151" t="s">
        <v>35776</v>
      </c>
    </row>
    <row r="10647" spans="1:7" ht="33.75" x14ac:dyDescent="0.2">
      <c r="A10647" s="148" t="e">
        <f t="shared" si="166"/>
        <v>#REF!</v>
      </c>
      <c r="B10647" s="149" t="s">
        <v>16993</v>
      </c>
      <c r="C10647" s="149" t="s">
        <v>35777</v>
      </c>
      <c r="D10647" s="150" t="s">
        <v>35778</v>
      </c>
      <c r="E10647" s="149" t="s">
        <v>190</v>
      </c>
      <c r="F10647" s="151" t="s">
        <v>20303</v>
      </c>
      <c r="G10647" s="151" t="s">
        <v>26946</v>
      </c>
    </row>
    <row r="10648" spans="1:7" ht="33.75" x14ac:dyDescent="0.2">
      <c r="A10648" s="148" t="e">
        <f t="shared" si="166"/>
        <v>#REF!</v>
      </c>
      <c r="B10648" s="149" t="s">
        <v>16993</v>
      </c>
      <c r="C10648" s="149" t="s">
        <v>35779</v>
      </c>
      <c r="D10648" s="150" t="s">
        <v>35780</v>
      </c>
      <c r="E10648" s="149" t="s">
        <v>190</v>
      </c>
      <c r="F10648" s="151" t="s">
        <v>24805</v>
      </c>
      <c r="G10648" s="151" t="s">
        <v>33577</v>
      </c>
    </row>
    <row r="10649" spans="1:7" ht="33.75" x14ac:dyDescent="0.2">
      <c r="A10649" s="148" t="e">
        <f t="shared" si="166"/>
        <v>#REF!</v>
      </c>
      <c r="B10649" s="149" t="s">
        <v>16993</v>
      </c>
      <c r="C10649" s="149" t="s">
        <v>35781</v>
      </c>
      <c r="D10649" s="150" t="s">
        <v>35782</v>
      </c>
      <c r="E10649" s="149" t="s">
        <v>190</v>
      </c>
      <c r="F10649" s="151" t="s">
        <v>35783</v>
      </c>
      <c r="G10649" s="151" t="s">
        <v>35532</v>
      </c>
    </row>
    <row r="10650" spans="1:7" ht="33.75" x14ac:dyDescent="0.2">
      <c r="A10650" s="148" t="e">
        <f t="shared" si="166"/>
        <v>#REF!</v>
      </c>
      <c r="B10650" s="149" t="s">
        <v>16993</v>
      </c>
      <c r="C10650" s="149" t="s">
        <v>35784</v>
      </c>
      <c r="D10650" s="150" t="s">
        <v>35785</v>
      </c>
      <c r="E10650" s="149" t="s">
        <v>190</v>
      </c>
      <c r="F10650" s="151" t="s">
        <v>33299</v>
      </c>
      <c r="G10650" s="151" t="s">
        <v>12271</v>
      </c>
    </row>
    <row r="10651" spans="1:7" ht="33.75" x14ac:dyDescent="0.2">
      <c r="A10651" s="148" t="e">
        <f t="shared" si="166"/>
        <v>#REF!</v>
      </c>
      <c r="B10651" s="149" t="s">
        <v>16993</v>
      </c>
      <c r="C10651" s="149" t="s">
        <v>35786</v>
      </c>
      <c r="D10651" s="150" t="s">
        <v>35787</v>
      </c>
      <c r="E10651" s="149" t="s">
        <v>190</v>
      </c>
      <c r="F10651" s="151" t="s">
        <v>8496</v>
      </c>
      <c r="G10651" s="151" t="s">
        <v>30749</v>
      </c>
    </row>
    <row r="10652" spans="1:7" ht="33.75" x14ac:dyDescent="0.2">
      <c r="A10652" s="148" t="e">
        <f t="shared" si="166"/>
        <v>#REF!</v>
      </c>
      <c r="B10652" s="149" t="s">
        <v>16993</v>
      </c>
      <c r="C10652" s="149" t="s">
        <v>35788</v>
      </c>
      <c r="D10652" s="150" t="s">
        <v>35789</v>
      </c>
      <c r="E10652" s="149" t="s">
        <v>190</v>
      </c>
      <c r="F10652" s="151" t="s">
        <v>35790</v>
      </c>
      <c r="G10652" s="151" t="s">
        <v>14580</v>
      </c>
    </row>
    <row r="10653" spans="1:7" ht="33.75" x14ac:dyDescent="0.2">
      <c r="A10653" s="148" t="e">
        <f t="shared" si="166"/>
        <v>#REF!</v>
      </c>
      <c r="B10653" s="149" t="s">
        <v>16993</v>
      </c>
      <c r="C10653" s="149" t="s">
        <v>35791</v>
      </c>
      <c r="D10653" s="150" t="s">
        <v>35792</v>
      </c>
      <c r="E10653" s="149" t="s">
        <v>190</v>
      </c>
      <c r="F10653" s="151" t="s">
        <v>25778</v>
      </c>
      <c r="G10653" s="151" t="s">
        <v>10490</v>
      </c>
    </row>
    <row r="10654" spans="1:7" ht="33.75" x14ac:dyDescent="0.2">
      <c r="A10654" s="148" t="e">
        <f t="shared" si="166"/>
        <v>#REF!</v>
      </c>
      <c r="B10654" s="149" t="s">
        <v>16993</v>
      </c>
      <c r="C10654" s="149" t="s">
        <v>35793</v>
      </c>
      <c r="D10654" s="150" t="s">
        <v>35794</v>
      </c>
      <c r="E10654" s="149" t="s">
        <v>190</v>
      </c>
      <c r="F10654" s="151" t="s">
        <v>35198</v>
      </c>
      <c r="G10654" s="151" t="s">
        <v>35647</v>
      </c>
    </row>
    <row r="10655" spans="1:7" ht="33.75" x14ac:dyDescent="0.2">
      <c r="A10655" s="148" t="e">
        <f t="shared" si="166"/>
        <v>#REF!</v>
      </c>
      <c r="B10655" s="149" t="s">
        <v>16993</v>
      </c>
      <c r="C10655" s="149" t="s">
        <v>35795</v>
      </c>
      <c r="D10655" s="150" t="s">
        <v>35796</v>
      </c>
      <c r="E10655" s="149" t="s">
        <v>190</v>
      </c>
      <c r="F10655" s="151" t="s">
        <v>17737</v>
      </c>
      <c r="G10655" s="151" t="s">
        <v>29785</v>
      </c>
    </row>
    <row r="10656" spans="1:7" ht="33.75" x14ac:dyDescent="0.2">
      <c r="A10656" s="148" t="e">
        <f t="shared" si="166"/>
        <v>#REF!</v>
      </c>
      <c r="B10656" s="149" t="s">
        <v>16993</v>
      </c>
      <c r="C10656" s="149" t="s">
        <v>35797</v>
      </c>
      <c r="D10656" s="150" t="s">
        <v>35798</v>
      </c>
      <c r="E10656" s="149" t="s">
        <v>190</v>
      </c>
      <c r="F10656" s="151" t="s">
        <v>12062</v>
      </c>
      <c r="G10656" s="151" t="s">
        <v>35799</v>
      </c>
    </row>
    <row r="10657" spans="1:7" ht="33.75" x14ac:dyDescent="0.2">
      <c r="A10657" s="148" t="e">
        <f t="shared" si="166"/>
        <v>#REF!</v>
      </c>
      <c r="B10657" s="149" t="s">
        <v>16993</v>
      </c>
      <c r="C10657" s="149" t="s">
        <v>35800</v>
      </c>
      <c r="D10657" s="150" t="s">
        <v>35801</v>
      </c>
      <c r="E10657" s="149" t="s">
        <v>190</v>
      </c>
      <c r="F10657" s="151" t="s">
        <v>35802</v>
      </c>
      <c r="G10657" s="151" t="s">
        <v>21350</v>
      </c>
    </row>
    <row r="10658" spans="1:7" ht="33.75" x14ac:dyDescent="0.2">
      <c r="A10658" s="148" t="e">
        <f t="shared" si="166"/>
        <v>#REF!</v>
      </c>
      <c r="B10658" s="149" t="s">
        <v>16993</v>
      </c>
      <c r="C10658" s="149" t="s">
        <v>35803</v>
      </c>
      <c r="D10658" s="150" t="s">
        <v>35804</v>
      </c>
      <c r="E10658" s="149" t="s">
        <v>190</v>
      </c>
      <c r="F10658" s="151" t="s">
        <v>19033</v>
      </c>
      <c r="G10658" s="151" t="s">
        <v>26778</v>
      </c>
    </row>
    <row r="10659" spans="1:7" ht="33.75" x14ac:dyDescent="0.2">
      <c r="A10659" s="148" t="e">
        <f t="shared" si="166"/>
        <v>#REF!</v>
      </c>
      <c r="B10659" s="149" t="s">
        <v>16993</v>
      </c>
      <c r="C10659" s="149" t="s">
        <v>35805</v>
      </c>
      <c r="D10659" s="150" t="s">
        <v>35806</v>
      </c>
      <c r="E10659" s="149" t="s">
        <v>190</v>
      </c>
      <c r="F10659" s="151" t="s">
        <v>33577</v>
      </c>
      <c r="G10659" s="151" t="s">
        <v>9309</v>
      </c>
    </row>
    <row r="10660" spans="1:7" ht="33.75" x14ac:dyDescent="0.2">
      <c r="A10660" s="148" t="e">
        <f t="shared" si="166"/>
        <v>#REF!</v>
      </c>
      <c r="B10660" s="149" t="s">
        <v>16993</v>
      </c>
      <c r="C10660" s="149" t="s">
        <v>35807</v>
      </c>
      <c r="D10660" s="150" t="s">
        <v>35808</v>
      </c>
      <c r="E10660" s="149" t="s">
        <v>190</v>
      </c>
      <c r="F10660" s="151" t="s">
        <v>12537</v>
      </c>
      <c r="G10660" s="151" t="s">
        <v>12267</v>
      </c>
    </row>
    <row r="10661" spans="1:7" ht="33.75" x14ac:dyDescent="0.2">
      <c r="A10661" s="148" t="e">
        <f t="shared" ref="A10661:A10724" si="167">CONCATENAR</f>
        <v>#REF!</v>
      </c>
      <c r="B10661" s="149" t="s">
        <v>16993</v>
      </c>
      <c r="C10661" s="149" t="s">
        <v>35809</v>
      </c>
      <c r="D10661" s="150" t="s">
        <v>35810</v>
      </c>
      <c r="E10661" s="149" t="s">
        <v>190</v>
      </c>
      <c r="F10661" s="151" t="s">
        <v>10444</v>
      </c>
      <c r="G10661" s="151" t="s">
        <v>14228</v>
      </c>
    </row>
    <row r="10662" spans="1:7" ht="33.75" x14ac:dyDescent="0.2">
      <c r="A10662" s="148" t="e">
        <f t="shared" si="167"/>
        <v>#REF!</v>
      </c>
      <c r="B10662" s="149" t="s">
        <v>16993</v>
      </c>
      <c r="C10662" s="149" t="s">
        <v>35811</v>
      </c>
      <c r="D10662" s="150" t="s">
        <v>35812</v>
      </c>
      <c r="E10662" s="149" t="s">
        <v>190</v>
      </c>
      <c r="F10662" s="151" t="s">
        <v>35813</v>
      </c>
      <c r="G10662" s="151" t="s">
        <v>35814</v>
      </c>
    </row>
    <row r="10663" spans="1:7" ht="33.75" x14ac:dyDescent="0.2">
      <c r="A10663" s="148" t="e">
        <f t="shared" si="167"/>
        <v>#REF!</v>
      </c>
      <c r="B10663" s="149" t="s">
        <v>16993</v>
      </c>
      <c r="C10663" s="149" t="s">
        <v>35815</v>
      </c>
      <c r="D10663" s="150" t="s">
        <v>35816</v>
      </c>
      <c r="E10663" s="149" t="s">
        <v>190</v>
      </c>
      <c r="F10663" s="151" t="s">
        <v>11725</v>
      </c>
      <c r="G10663" s="151" t="s">
        <v>21991</v>
      </c>
    </row>
    <row r="10664" spans="1:7" ht="33.75" x14ac:dyDescent="0.2">
      <c r="A10664" s="148" t="e">
        <f t="shared" si="167"/>
        <v>#REF!</v>
      </c>
      <c r="B10664" s="149" t="s">
        <v>16993</v>
      </c>
      <c r="C10664" s="149" t="s">
        <v>35817</v>
      </c>
      <c r="D10664" s="150" t="s">
        <v>35818</v>
      </c>
      <c r="E10664" s="149" t="s">
        <v>190</v>
      </c>
      <c r="F10664" s="151" t="s">
        <v>35761</v>
      </c>
      <c r="G10664" s="151" t="s">
        <v>30009</v>
      </c>
    </row>
    <row r="10665" spans="1:7" ht="33.75" x14ac:dyDescent="0.2">
      <c r="A10665" s="148" t="e">
        <f t="shared" si="167"/>
        <v>#REF!</v>
      </c>
      <c r="B10665" s="149" t="s">
        <v>16993</v>
      </c>
      <c r="C10665" s="149" t="s">
        <v>35819</v>
      </c>
      <c r="D10665" s="150" t="s">
        <v>35820</v>
      </c>
      <c r="E10665" s="149" t="s">
        <v>190</v>
      </c>
      <c r="F10665" s="151" t="s">
        <v>35821</v>
      </c>
      <c r="G10665" s="151" t="s">
        <v>8745</v>
      </c>
    </row>
    <row r="10666" spans="1:7" ht="33.75" x14ac:dyDescent="0.2">
      <c r="A10666" s="148" t="e">
        <f t="shared" si="167"/>
        <v>#REF!</v>
      </c>
      <c r="B10666" s="149" t="s">
        <v>16993</v>
      </c>
      <c r="C10666" s="149" t="s">
        <v>35822</v>
      </c>
      <c r="D10666" s="150" t="s">
        <v>35823</v>
      </c>
      <c r="E10666" s="149" t="s">
        <v>190</v>
      </c>
      <c r="F10666" s="151" t="s">
        <v>35824</v>
      </c>
      <c r="G10666" s="151" t="s">
        <v>8999</v>
      </c>
    </row>
    <row r="10667" spans="1:7" ht="33.75" x14ac:dyDescent="0.2">
      <c r="A10667" s="148" t="e">
        <f t="shared" si="167"/>
        <v>#REF!</v>
      </c>
      <c r="B10667" s="149" t="s">
        <v>16993</v>
      </c>
      <c r="C10667" s="149" t="s">
        <v>35825</v>
      </c>
      <c r="D10667" s="150" t="s">
        <v>35826</v>
      </c>
      <c r="E10667" s="149" t="s">
        <v>190</v>
      </c>
      <c r="F10667" s="151" t="s">
        <v>26811</v>
      </c>
      <c r="G10667" s="151" t="s">
        <v>10885</v>
      </c>
    </row>
    <row r="10668" spans="1:7" ht="33.75" x14ac:dyDescent="0.2">
      <c r="A10668" s="148" t="e">
        <f t="shared" si="167"/>
        <v>#REF!</v>
      </c>
      <c r="B10668" s="149" t="s">
        <v>16993</v>
      </c>
      <c r="C10668" s="149" t="s">
        <v>35827</v>
      </c>
      <c r="D10668" s="150" t="s">
        <v>35828</v>
      </c>
      <c r="E10668" s="149" t="s">
        <v>190</v>
      </c>
      <c r="F10668" s="151" t="s">
        <v>35829</v>
      </c>
      <c r="G10668" s="151" t="s">
        <v>35830</v>
      </c>
    </row>
    <row r="10669" spans="1:7" ht="33.75" x14ac:dyDescent="0.2">
      <c r="A10669" s="148" t="e">
        <f t="shared" si="167"/>
        <v>#REF!</v>
      </c>
      <c r="B10669" s="149" t="s">
        <v>16993</v>
      </c>
      <c r="C10669" s="149" t="s">
        <v>35831</v>
      </c>
      <c r="D10669" s="150" t="s">
        <v>35832</v>
      </c>
      <c r="E10669" s="149" t="s">
        <v>190</v>
      </c>
      <c r="F10669" s="151" t="s">
        <v>17236</v>
      </c>
      <c r="G10669" s="151" t="s">
        <v>18674</v>
      </c>
    </row>
    <row r="10670" spans="1:7" ht="33.75" x14ac:dyDescent="0.2">
      <c r="A10670" s="148" t="e">
        <f t="shared" si="167"/>
        <v>#REF!</v>
      </c>
      <c r="B10670" s="149" t="s">
        <v>16993</v>
      </c>
      <c r="C10670" s="149" t="s">
        <v>35833</v>
      </c>
      <c r="D10670" s="150" t="s">
        <v>35834</v>
      </c>
      <c r="E10670" s="149" t="s">
        <v>190</v>
      </c>
      <c r="F10670" s="151" t="s">
        <v>26872</v>
      </c>
      <c r="G10670" s="151" t="s">
        <v>35835</v>
      </c>
    </row>
    <row r="10671" spans="1:7" ht="33.75" x14ac:dyDescent="0.2">
      <c r="A10671" s="148" t="e">
        <f t="shared" si="167"/>
        <v>#REF!</v>
      </c>
      <c r="B10671" s="149" t="s">
        <v>16993</v>
      </c>
      <c r="C10671" s="149" t="s">
        <v>35836</v>
      </c>
      <c r="D10671" s="150" t="s">
        <v>35837</v>
      </c>
      <c r="E10671" s="149" t="s">
        <v>190</v>
      </c>
      <c r="F10671" s="151" t="s">
        <v>11237</v>
      </c>
      <c r="G10671" s="151" t="s">
        <v>16359</v>
      </c>
    </row>
    <row r="10672" spans="1:7" ht="33.75" x14ac:dyDescent="0.2">
      <c r="A10672" s="148" t="e">
        <f t="shared" si="167"/>
        <v>#REF!</v>
      </c>
      <c r="B10672" s="149" t="s">
        <v>16993</v>
      </c>
      <c r="C10672" s="149" t="s">
        <v>35838</v>
      </c>
      <c r="D10672" s="150" t="s">
        <v>35839</v>
      </c>
      <c r="E10672" s="149" t="s">
        <v>190</v>
      </c>
      <c r="F10672" s="151" t="s">
        <v>16644</v>
      </c>
      <c r="G10672" s="151" t="s">
        <v>35840</v>
      </c>
    </row>
    <row r="10673" spans="1:7" ht="33.75" x14ac:dyDescent="0.2">
      <c r="A10673" s="148" t="e">
        <f t="shared" si="167"/>
        <v>#REF!</v>
      </c>
      <c r="B10673" s="149" t="s">
        <v>16993</v>
      </c>
      <c r="C10673" s="149" t="s">
        <v>35841</v>
      </c>
      <c r="D10673" s="150" t="s">
        <v>35842</v>
      </c>
      <c r="E10673" s="149" t="s">
        <v>190</v>
      </c>
      <c r="F10673" s="151" t="s">
        <v>11991</v>
      </c>
      <c r="G10673" s="151" t="s">
        <v>15555</v>
      </c>
    </row>
    <row r="10674" spans="1:7" ht="33.75" x14ac:dyDescent="0.2">
      <c r="A10674" s="148" t="e">
        <f t="shared" si="167"/>
        <v>#REF!</v>
      </c>
      <c r="B10674" s="149" t="s">
        <v>16993</v>
      </c>
      <c r="C10674" s="149" t="s">
        <v>35843</v>
      </c>
      <c r="D10674" s="150" t="s">
        <v>35844</v>
      </c>
      <c r="E10674" s="149" t="s">
        <v>190</v>
      </c>
      <c r="F10674" s="151" t="s">
        <v>29245</v>
      </c>
      <c r="G10674" s="151" t="s">
        <v>35845</v>
      </c>
    </row>
    <row r="10675" spans="1:7" ht="33.75" x14ac:dyDescent="0.2">
      <c r="A10675" s="148" t="e">
        <f t="shared" si="167"/>
        <v>#REF!</v>
      </c>
      <c r="B10675" s="149" t="s">
        <v>16993</v>
      </c>
      <c r="C10675" s="149" t="s">
        <v>35846</v>
      </c>
      <c r="D10675" s="150" t="s">
        <v>35847</v>
      </c>
      <c r="E10675" s="149" t="s">
        <v>190</v>
      </c>
      <c r="F10675" s="151" t="s">
        <v>14310</v>
      </c>
      <c r="G10675" s="151" t="s">
        <v>13903</v>
      </c>
    </row>
    <row r="10676" spans="1:7" ht="33.75" x14ac:dyDescent="0.2">
      <c r="A10676" s="148" t="e">
        <f t="shared" si="167"/>
        <v>#REF!</v>
      </c>
      <c r="B10676" s="149" t="s">
        <v>16993</v>
      </c>
      <c r="C10676" s="149" t="s">
        <v>35848</v>
      </c>
      <c r="D10676" s="150" t="s">
        <v>35849</v>
      </c>
      <c r="E10676" s="149" t="s">
        <v>190</v>
      </c>
      <c r="F10676" s="151" t="s">
        <v>10774</v>
      </c>
      <c r="G10676" s="151" t="s">
        <v>35850</v>
      </c>
    </row>
    <row r="10677" spans="1:7" ht="33.75" x14ac:dyDescent="0.2">
      <c r="A10677" s="148" t="e">
        <f t="shared" si="167"/>
        <v>#REF!</v>
      </c>
      <c r="B10677" s="149" t="s">
        <v>16993</v>
      </c>
      <c r="C10677" s="149" t="s">
        <v>35851</v>
      </c>
      <c r="D10677" s="150" t="s">
        <v>35852</v>
      </c>
      <c r="E10677" s="149" t="s">
        <v>190</v>
      </c>
      <c r="F10677" s="151" t="s">
        <v>14576</v>
      </c>
      <c r="G10677" s="151" t="s">
        <v>15147</v>
      </c>
    </row>
    <row r="10678" spans="1:7" ht="33.75" x14ac:dyDescent="0.2">
      <c r="A10678" s="148" t="e">
        <f t="shared" si="167"/>
        <v>#REF!</v>
      </c>
      <c r="B10678" s="149" t="s">
        <v>16993</v>
      </c>
      <c r="C10678" s="149" t="s">
        <v>35853</v>
      </c>
      <c r="D10678" s="150" t="s">
        <v>35854</v>
      </c>
      <c r="E10678" s="149" t="s">
        <v>190</v>
      </c>
      <c r="F10678" s="151" t="s">
        <v>30635</v>
      </c>
      <c r="G10678" s="151" t="s">
        <v>30650</v>
      </c>
    </row>
    <row r="10679" spans="1:7" ht="33.75" x14ac:dyDescent="0.2">
      <c r="A10679" s="148" t="e">
        <f t="shared" si="167"/>
        <v>#REF!</v>
      </c>
      <c r="B10679" s="149" t="s">
        <v>16993</v>
      </c>
      <c r="C10679" s="149" t="s">
        <v>35855</v>
      </c>
      <c r="D10679" s="150" t="s">
        <v>35856</v>
      </c>
      <c r="E10679" s="149" t="s">
        <v>190</v>
      </c>
      <c r="F10679" s="151" t="s">
        <v>10563</v>
      </c>
      <c r="G10679" s="151" t="s">
        <v>33223</v>
      </c>
    </row>
    <row r="10680" spans="1:7" ht="33.75" x14ac:dyDescent="0.2">
      <c r="A10680" s="148" t="e">
        <f t="shared" si="167"/>
        <v>#REF!</v>
      </c>
      <c r="B10680" s="149" t="s">
        <v>16993</v>
      </c>
      <c r="C10680" s="149" t="s">
        <v>35857</v>
      </c>
      <c r="D10680" s="150" t="s">
        <v>35858</v>
      </c>
      <c r="E10680" s="149" t="s">
        <v>190</v>
      </c>
      <c r="F10680" s="151" t="s">
        <v>29766</v>
      </c>
      <c r="G10680" s="151" t="s">
        <v>17947</v>
      </c>
    </row>
    <row r="10681" spans="1:7" ht="33.75" x14ac:dyDescent="0.2">
      <c r="A10681" s="148" t="e">
        <f t="shared" si="167"/>
        <v>#REF!</v>
      </c>
      <c r="B10681" s="149" t="s">
        <v>16993</v>
      </c>
      <c r="C10681" s="149" t="s">
        <v>35859</v>
      </c>
      <c r="D10681" s="150" t="s">
        <v>35860</v>
      </c>
      <c r="E10681" s="149" t="s">
        <v>190</v>
      </c>
      <c r="F10681" s="151" t="s">
        <v>35861</v>
      </c>
      <c r="G10681" s="151" t="s">
        <v>32510</v>
      </c>
    </row>
    <row r="10682" spans="1:7" ht="33.75" x14ac:dyDescent="0.2">
      <c r="A10682" s="148" t="e">
        <f t="shared" si="167"/>
        <v>#REF!</v>
      </c>
      <c r="B10682" s="149" t="s">
        <v>16993</v>
      </c>
      <c r="C10682" s="149" t="s">
        <v>35862</v>
      </c>
      <c r="D10682" s="150" t="s">
        <v>35863</v>
      </c>
      <c r="E10682" s="149" t="s">
        <v>190</v>
      </c>
      <c r="F10682" s="151" t="s">
        <v>26782</v>
      </c>
      <c r="G10682" s="151" t="s">
        <v>10084</v>
      </c>
    </row>
    <row r="10683" spans="1:7" ht="33.75" x14ac:dyDescent="0.2">
      <c r="A10683" s="148" t="e">
        <f t="shared" si="167"/>
        <v>#REF!</v>
      </c>
      <c r="B10683" s="149" t="s">
        <v>16993</v>
      </c>
      <c r="C10683" s="149" t="s">
        <v>35864</v>
      </c>
      <c r="D10683" s="150" t="s">
        <v>35865</v>
      </c>
      <c r="E10683" s="149" t="s">
        <v>190</v>
      </c>
      <c r="F10683" s="151" t="s">
        <v>16062</v>
      </c>
      <c r="G10683" s="151" t="s">
        <v>35127</v>
      </c>
    </row>
    <row r="10684" spans="1:7" ht="33.75" x14ac:dyDescent="0.2">
      <c r="A10684" s="148" t="e">
        <f t="shared" si="167"/>
        <v>#REF!</v>
      </c>
      <c r="B10684" s="149" t="s">
        <v>16993</v>
      </c>
      <c r="C10684" s="149" t="s">
        <v>35866</v>
      </c>
      <c r="D10684" s="150" t="s">
        <v>35867</v>
      </c>
      <c r="E10684" s="149" t="s">
        <v>190</v>
      </c>
      <c r="F10684" s="151" t="s">
        <v>30515</v>
      </c>
      <c r="G10684" s="151" t="s">
        <v>35717</v>
      </c>
    </row>
    <row r="10685" spans="1:7" ht="33.75" x14ac:dyDescent="0.2">
      <c r="A10685" s="148" t="e">
        <f t="shared" si="167"/>
        <v>#REF!</v>
      </c>
      <c r="B10685" s="149" t="s">
        <v>16993</v>
      </c>
      <c r="C10685" s="149" t="s">
        <v>35868</v>
      </c>
      <c r="D10685" s="150" t="s">
        <v>35869</v>
      </c>
      <c r="E10685" s="149" t="s">
        <v>190</v>
      </c>
      <c r="F10685" s="151" t="s">
        <v>13382</v>
      </c>
      <c r="G10685" s="151" t="s">
        <v>30685</v>
      </c>
    </row>
    <row r="10686" spans="1:7" ht="33.75" x14ac:dyDescent="0.2">
      <c r="A10686" s="148" t="e">
        <f t="shared" si="167"/>
        <v>#REF!</v>
      </c>
      <c r="B10686" s="149" t="s">
        <v>16993</v>
      </c>
      <c r="C10686" s="149" t="s">
        <v>35870</v>
      </c>
      <c r="D10686" s="150" t="s">
        <v>35871</v>
      </c>
      <c r="E10686" s="149" t="s">
        <v>190</v>
      </c>
      <c r="F10686" s="151" t="s">
        <v>35872</v>
      </c>
      <c r="G10686" s="151" t="s">
        <v>15930</v>
      </c>
    </row>
    <row r="10687" spans="1:7" ht="22.5" x14ac:dyDescent="0.2">
      <c r="A10687" s="148" t="e">
        <f t="shared" si="167"/>
        <v>#REF!</v>
      </c>
      <c r="B10687" s="149" t="s">
        <v>16993</v>
      </c>
      <c r="C10687" s="149" t="s">
        <v>35873</v>
      </c>
      <c r="D10687" s="150" t="s">
        <v>35874</v>
      </c>
      <c r="E10687" s="149" t="s">
        <v>190</v>
      </c>
      <c r="F10687" s="151" t="s">
        <v>35875</v>
      </c>
      <c r="G10687" s="151" t="s">
        <v>35876</v>
      </c>
    </row>
    <row r="10688" spans="1:7" ht="22.5" x14ac:dyDescent="0.2">
      <c r="A10688" s="148" t="e">
        <f t="shared" si="167"/>
        <v>#REF!</v>
      </c>
      <c r="B10688" s="149" t="s">
        <v>16993</v>
      </c>
      <c r="C10688" s="149" t="s">
        <v>35877</v>
      </c>
      <c r="D10688" s="150" t="s">
        <v>35878</v>
      </c>
      <c r="E10688" s="149" t="s">
        <v>190</v>
      </c>
      <c r="F10688" s="151" t="s">
        <v>35879</v>
      </c>
      <c r="G10688" s="151" t="s">
        <v>11400</v>
      </c>
    </row>
    <row r="10689" spans="1:7" ht="22.5" x14ac:dyDescent="0.2">
      <c r="A10689" s="148" t="e">
        <f t="shared" si="167"/>
        <v>#REF!</v>
      </c>
      <c r="B10689" s="149" t="s">
        <v>16993</v>
      </c>
      <c r="C10689" s="149" t="s">
        <v>35880</v>
      </c>
      <c r="D10689" s="150" t="s">
        <v>35881</v>
      </c>
      <c r="E10689" s="149" t="s">
        <v>190</v>
      </c>
      <c r="F10689" s="151" t="s">
        <v>35882</v>
      </c>
      <c r="G10689" s="151" t="s">
        <v>35482</v>
      </c>
    </row>
    <row r="10690" spans="1:7" ht="22.5" x14ac:dyDescent="0.2">
      <c r="A10690" s="148" t="e">
        <f t="shared" si="167"/>
        <v>#REF!</v>
      </c>
      <c r="B10690" s="149" t="s">
        <v>16993</v>
      </c>
      <c r="C10690" s="149" t="s">
        <v>35883</v>
      </c>
      <c r="D10690" s="150" t="s">
        <v>35884</v>
      </c>
      <c r="E10690" s="149" t="s">
        <v>190</v>
      </c>
      <c r="F10690" s="151" t="s">
        <v>27282</v>
      </c>
      <c r="G10690" s="151" t="s">
        <v>35885</v>
      </c>
    </row>
    <row r="10691" spans="1:7" ht="33.75" x14ac:dyDescent="0.2">
      <c r="A10691" s="148" t="e">
        <f t="shared" si="167"/>
        <v>#REF!</v>
      </c>
      <c r="B10691" s="149" t="s">
        <v>16993</v>
      </c>
      <c r="C10691" s="149" t="s">
        <v>35886</v>
      </c>
      <c r="D10691" s="150" t="s">
        <v>35887</v>
      </c>
      <c r="E10691" s="149" t="s">
        <v>190</v>
      </c>
      <c r="F10691" s="151" t="s">
        <v>12928</v>
      </c>
      <c r="G10691" s="151" t="s">
        <v>12952</v>
      </c>
    </row>
    <row r="10692" spans="1:7" ht="33.75" x14ac:dyDescent="0.2">
      <c r="A10692" s="148" t="e">
        <f t="shared" si="167"/>
        <v>#REF!</v>
      </c>
      <c r="B10692" s="149" t="s">
        <v>16993</v>
      </c>
      <c r="C10692" s="149" t="s">
        <v>35888</v>
      </c>
      <c r="D10692" s="150" t="s">
        <v>35889</v>
      </c>
      <c r="E10692" s="149" t="s">
        <v>190</v>
      </c>
      <c r="F10692" s="151" t="s">
        <v>9616</v>
      </c>
      <c r="G10692" s="151" t="s">
        <v>26834</v>
      </c>
    </row>
    <row r="10693" spans="1:7" ht="33.75" x14ac:dyDescent="0.2">
      <c r="A10693" s="148" t="e">
        <f t="shared" si="167"/>
        <v>#REF!</v>
      </c>
      <c r="B10693" s="149" t="s">
        <v>16993</v>
      </c>
      <c r="C10693" s="149" t="s">
        <v>35890</v>
      </c>
      <c r="D10693" s="150" t="s">
        <v>35891</v>
      </c>
      <c r="E10693" s="149" t="s">
        <v>190</v>
      </c>
      <c r="F10693" s="151" t="s">
        <v>17058</v>
      </c>
      <c r="G10693" s="151" t="s">
        <v>15727</v>
      </c>
    </row>
    <row r="10694" spans="1:7" ht="33.75" x14ac:dyDescent="0.2">
      <c r="A10694" s="148" t="e">
        <f t="shared" si="167"/>
        <v>#REF!</v>
      </c>
      <c r="B10694" s="149" t="s">
        <v>16993</v>
      </c>
      <c r="C10694" s="149" t="s">
        <v>35892</v>
      </c>
      <c r="D10694" s="150" t="s">
        <v>35893</v>
      </c>
      <c r="E10694" s="149" t="s">
        <v>190</v>
      </c>
      <c r="F10694" s="151" t="s">
        <v>11521</v>
      </c>
      <c r="G10694" s="151" t="s">
        <v>13711</v>
      </c>
    </row>
    <row r="10695" spans="1:7" ht="33.75" x14ac:dyDescent="0.2">
      <c r="A10695" s="148" t="e">
        <f t="shared" si="167"/>
        <v>#REF!</v>
      </c>
      <c r="B10695" s="149" t="s">
        <v>16993</v>
      </c>
      <c r="C10695" s="149" t="s">
        <v>35894</v>
      </c>
      <c r="D10695" s="150" t="s">
        <v>35895</v>
      </c>
      <c r="E10695" s="149" t="s">
        <v>190</v>
      </c>
      <c r="F10695" s="151" t="s">
        <v>10980</v>
      </c>
      <c r="G10695" s="151" t="s">
        <v>32037</v>
      </c>
    </row>
    <row r="10696" spans="1:7" ht="33.75" x14ac:dyDescent="0.2">
      <c r="A10696" s="148" t="e">
        <f t="shared" si="167"/>
        <v>#REF!</v>
      </c>
      <c r="B10696" s="149" t="s">
        <v>16993</v>
      </c>
      <c r="C10696" s="149" t="s">
        <v>35896</v>
      </c>
      <c r="D10696" s="150" t="s">
        <v>35897</v>
      </c>
      <c r="E10696" s="149" t="s">
        <v>190</v>
      </c>
      <c r="F10696" s="151" t="s">
        <v>13677</v>
      </c>
      <c r="G10696" s="151" t="s">
        <v>8399</v>
      </c>
    </row>
    <row r="10697" spans="1:7" ht="33.75" x14ac:dyDescent="0.2">
      <c r="A10697" s="148" t="e">
        <f t="shared" si="167"/>
        <v>#REF!</v>
      </c>
      <c r="B10697" s="149" t="s">
        <v>16993</v>
      </c>
      <c r="C10697" s="149" t="s">
        <v>35898</v>
      </c>
      <c r="D10697" s="150" t="s">
        <v>35899</v>
      </c>
      <c r="E10697" s="149" t="s">
        <v>190</v>
      </c>
      <c r="F10697" s="151" t="s">
        <v>35900</v>
      </c>
      <c r="G10697" s="151" t="s">
        <v>9636</v>
      </c>
    </row>
    <row r="10698" spans="1:7" ht="33.75" x14ac:dyDescent="0.2">
      <c r="A10698" s="148" t="e">
        <f t="shared" si="167"/>
        <v>#REF!</v>
      </c>
      <c r="B10698" s="149" t="s">
        <v>16993</v>
      </c>
      <c r="C10698" s="149" t="s">
        <v>35901</v>
      </c>
      <c r="D10698" s="150" t="s">
        <v>35902</v>
      </c>
      <c r="E10698" s="149" t="s">
        <v>190</v>
      </c>
      <c r="F10698" s="151" t="s">
        <v>13214</v>
      </c>
      <c r="G10698" s="151" t="s">
        <v>9953</v>
      </c>
    </row>
    <row r="10699" spans="1:7" ht="33.75" x14ac:dyDescent="0.2">
      <c r="A10699" s="148" t="e">
        <f t="shared" si="167"/>
        <v>#REF!</v>
      </c>
      <c r="B10699" s="149" t="s">
        <v>16993</v>
      </c>
      <c r="C10699" s="149" t="s">
        <v>35903</v>
      </c>
      <c r="D10699" s="150" t="s">
        <v>35904</v>
      </c>
      <c r="E10699" s="149" t="s">
        <v>190</v>
      </c>
      <c r="F10699" s="151" t="s">
        <v>17793</v>
      </c>
      <c r="G10699" s="151" t="s">
        <v>11717</v>
      </c>
    </row>
    <row r="10700" spans="1:7" ht="33.75" x14ac:dyDescent="0.2">
      <c r="A10700" s="148" t="e">
        <f t="shared" si="167"/>
        <v>#REF!</v>
      </c>
      <c r="B10700" s="149" t="s">
        <v>16993</v>
      </c>
      <c r="C10700" s="149" t="s">
        <v>35905</v>
      </c>
      <c r="D10700" s="150" t="s">
        <v>35906</v>
      </c>
      <c r="E10700" s="149" t="s">
        <v>190</v>
      </c>
      <c r="F10700" s="151" t="s">
        <v>14902</v>
      </c>
      <c r="G10700" s="151" t="s">
        <v>8296</v>
      </c>
    </row>
    <row r="10701" spans="1:7" ht="33.75" x14ac:dyDescent="0.2">
      <c r="A10701" s="148" t="e">
        <f t="shared" si="167"/>
        <v>#REF!</v>
      </c>
      <c r="B10701" s="149" t="s">
        <v>16993</v>
      </c>
      <c r="C10701" s="149" t="s">
        <v>35907</v>
      </c>
      <c r="D10701" s="150" t="s">
        <v>35908</v>
      </c>
      <c r="E10701" s="149" t="s">
        <v>190</v>
      </c>
      <c r="F10701" s="151" t="s">
        <v>35909</v>
      </c>
      <c r="G10701" s="151" t="s">
        <v>35910</v>
      </c>
    </row>
    <row r="10702" spans="1:7" ht="33.75" x14ac:dyDescent="0.2">
      <c r="A10702" s="148" t="e">
        <f t="shared" si="167"/>
        <v>#REF!</v>
      </c>
      <c r="B10702" s="149" t="s">
        <v>16993</v>
      </c>
      <c r="C10702" s="149" t="s">
        <v>35911</v>
      </c>
      <c r="D10702" s="150" t="s">
        <v>35912</v>
      </c>
      <c r="E10702" s="149" t="s">
        <v>190</v>
      </c>
      <c r="F10702" s="151" t="s">
        <v>22343</v>
      </c>
      <c r="G10702" s="151" t="s">
        <v>35913</v>
      </c>
    </row>
    <row r="10703" spans="1:7" ht="33.75" x14ac:dyDescent="0.2">
      <c r="A10703" s="148" t="e">
        <f t="shared" si="167"/>
        <v>#REF!</v>
      </c>
      <c r="B10703" s="149" t="s">
        <v>16993</v>
      </c>
      <c r="C10703" s="149" t="s">
        <v>35914</v>
      </c>
      <c r="D10703" s="150" t="s">
        <v>35915</v>
      </c>
      <c r="E10703" s="149" t="s">
        <v>190</v>
      </c>
      <c r="F10703" s="151" t="s">
        <v>27297</v>
      </c>
      <c r="G10703" s="151" t="s">
        <v>12809</v>
      </c>
    </row>
    <row r="10704" spans="1:7" ht="33.75" x14ac:dyDescent="0.2">
      <c r="A10704" s="148" t="e">
        <f t="shared" si="167"/>
        <v>#REF!</v>
      </c>
      <c r="B10704" s="149" t="s">
        <v>16993</v>
      </c>
      <c r="C10704" s="149" t="s">
        <v>35916</v>
      </c>
      <c r="D10704" s="150" t="s">
        <v>35917</v>
      </c>
      <c r="E10704" s="149" t="s">
        <v>190</v>
      </c>
      <c r="F10704" s="151" t="s">
        <v>10937</v>
      </c>
      <c r="G10704" s="151" t="s">
        <v>18239</v>
      </c>
    </row>
    <row r="10705" spans="1:7" ht="33.75" x14ac:dyDescent="0.2">
      <c r="A10705" s="148" t="e">
        <f t="shared" si="167"/>
        <v>#REF!</v>
      </c>
      <c r="B10705" s="149" t="s">
        <v>16993</v>
      </c>
      <c r="C10705" s="149" t="s">
        <v>35918</v>
      </c>
      <c r="D10705" s="150" t="s">
        <v>35919</v>
      </c>
      <c r="E10705" s="149" t="s">
        <v>190</v>
      </c>
      <c r="F10705" s="151" t="s">
        <v>33485</v>
      </c>
      <c r="G10705" s="151" t="s">
        <v>10980</v>
      </c>
    </row>
    <row r="10706" spans="1:7" ht="33.75" x14ac:dyDescent="0.2">
      <c r="A10706" s="148" t="e">
        <f t="shared" si="167"/>
        <v>#REF!</v>
      </c>
      <c r="B10706" s="149" t="s">
        <v>16993</v>
      </c>
      <c r="C10706" s="149" t="s">
        <v>35920</v>
      </c>
      <c r="D10706" s="150" t="s">
        <v>35921</v>
      </c>
      <c r="E10706" s="149" t="s">
        <v>190</v>
      </c>
      <c r="F10706" s="151" t="s">
        <v>20593</v>
      </c>
      <c r="G10706" s="151" t="s">
        <v>8219</v>
      </c>
    </row>
    <row r="10707" spans="1:7" ht="33.75" x14ac:dyDescent="0.2">
      <c r="A10707" s="148" t="e">
        <f t="shared" si="167"/>
        <v>#REF!</v>
      </c>
      <c r="B10707" s="149" t="s">
        <v>16993</v>
      </c>
      <c r="C10707" s="149" t="s">
        <v>35922</v>
      </c>
      <c r="D10707" s="150" t="s">
        <v>35923</v>
      </c>
      <c r="E10707" s="149" t="s">
        <v>190</v>
      </c>
      <c r="F10707" s="151" t="s">
        <v>25669</v>
      </c>
      <c r="G10707" s="151" t="s">
        <v>35924</v>
      </c>
    </row>
    <row r="10708" spans="1:7" ht="33.75" x14ac:dyDescent="0.2">
      <c r="A10708" s="148" t="e">
        <f t="shared" si="167"/>
        <v>#REF!</v>
      </c>
      <c r="B10708" s="149" t="s">
        <v>16993</v>
      </c>
      <c r="C10708" s="149" t="s">
        <v>35925</v>
      </c>
      <c r="D10708" s="150" t="s">
        <v>35926</v>
      </c>
      <c r="E10708" s="149" t="s">
        <v>190</v>
      </c>
      <c r="F10708" s="151" t="s">
        <v>8139</v>
      </c>
      <c r="G10708" s="151" t="s">
        <v>20550</v>
      </c>
    </row>
    <row r="10709" spans="1:7" x14ac:dyDescent="0.2">
      <c r="A10709" s="148" t="e">
        <f t="shared" si="167"/>
        <v>#REF!</v>
      </c>
      <c r="B10709" s="149" t="s">
        <v>16993</v>
      </c>
      <c r="C10709" s="149">
        <v>93358</v>
      </c>
      <c r="D10709" s="150" t="s">
        <v>35927</v>
      </c>
      <c r="E10709" s="149" t="s">
        <v>190</v>
      </c>
      <c r="F10709" s="151" t="s">
        <v>11169</v>
      </c>
      <c r="G10709" s="151" t="s">
        <v>35928</v>
      </c>
    </row>
    <row r="10710" spans="1:7" ht="33.75" x14ac:dyDescent="0.2">
      <c r="A10710" s="148" t="e">
        <f t="shared" si="167"/>
        <v>#REF!</v>
      </c>
      <c r="B10710" s="149" t="s">
        <v>16993</v>
      </c>
      <c r="C10710" s="149" t="s">
        <v>35929</v>
      </c>
      <c r="D10710" s="150" t="s">
        <v>35930</v>
      </c>
      <c r="E10710" s="149" t="s">
        <v>190</v>
      </c>
      <c r="F10710" s="151" t="s">
        <v>24686</v>
      </c>
      <c r="G10710" s="151" t="s">
        <v>35658</v>
      </c>
    </row>
    <row r="10711" spans="1:7" ht="33.75" x14ac:dyDescent="0.2">
      <c r="A10711" s="148" t="e">
        <f t="shared" si="167"/>
        <v>#REF!</v>
      </c>
      <c r="B10711" s="149" t="s">
        <v>16993</v>
      </c>
      <c r="C10711" s="149" t="s">
        <v>35931</v>
      </c>
      <c r="D10711" s="150" t="s">
        <v>35932</v>
      </c>
      <c r="E10711" s="149" t="s">
        <v>190</v>
      </c>
      <c r="F10711" s="151" t="s">
        <v>28877</v>
      </c>
      <c r="G10711" s="151" t="s">
        <v>11061</v>
      </c>
    </row>
    <row r="10712" spans="1:7" ht="33.75" x14ac:dyDescent="0.2">
      <c r="A10712" s="148" t="e">
        <f t="shared" si="167"/>
        <v>#REF!</v>
      </c>
      <c r="B10712" s="149" t="s">
        <v>16993</v>
      </c>
      <c r="C10712" s="149" t="s">
        <v>35933</v>
      </c>
      <c r="D10712" s="150" t="s">
        <v>35934</v>
      </c>
      <c r="E10712" s="149" t="s">
        <v>190</v>
      </c>
      <c r="F10712" s="151" t="s">
        <v>26993</v>
      </c>
      <c r="G10712" s="151" t="s">
        <v>35144</v>
      </c>
    </row>
    <row r="10713" spans="1:7" ht="33.75" x14ac:dyDescent="0.2">
      <c r="A10713" s="148" t="e">
        <f t="shared" si="167"/>
        <v>#REF!</v>
      </c>
      <c r="B10713" s="149" t="s">
        <v>16993</v>
      </c>
      <c r="C10713" s="149" t="s">
        <v>35935</v>
      </c>
      <c r="D10713" s="150" t="s">
        <v>35936</v>
      </c>
      <c r="E10713" s="149" t="s">
        <v>190</v>
      </c>
      <c r="F10713" s="151" t="s">
        <v>35937</v>
      </c>
      <c r="G10713" s="151" t="s">
        <v>12475</v>
      </c>
    </row>
    <row r="10714" spans="1:7" ht="33.75" x14ac:dyDescent="0.2">
      <c r="A10714" s="148" t="e">
        <f t="shared" si="167"/>
        <v>#REF!</v>
      </c>
      <c r="B10714" s="149" t="s">
        <v>16993</v>
      </c>
      <c r="C10714" s="149" t="s">
        <v>35938</v>
      </c>
      <c r="D10714" s="150" t="s">
        <v>35939</v>
      </c>
      <c r="E10714" s="149" t="s">
        <v>190</v>
      </c>
      <c r="F10714" s="151" t="s">
        <v>10628</v>
      </c>
      <c r="G10714" s="151" t="s">
        <v>33507</v>
      </c>
    </row>
    <row r="10715" spans="1:7" ht="33.75" x14ac:dyDescent="0.2">
      <c r="A10715" s="148" t="e">
        <f t="shared" si="167"/>
        <v>#REF!</v>
      </c>
      <c r="B10715" s="149" t="s">
        <v>16993</v>
      </c>
      <c r="C10715" s="149" t="s">
        <v>35940</v>
      </c>
      <c r="D10715" s="150" t="s">
        <v>35941</v>
      </c>
      <c r="E10715" s="149" t="s">
        <v>190</v>
      </c>
      <c r="F10715" s="151" t="s">
        <v>17612</v>
      </c>
      <c r="G10715" s="151" t="s">
        <v>14637</v>
      </c>
    </row>
    <row r="10716" spans="1:7" ht="33.75" x14ac:dyDescent="0.2">
      <c r="A10716" s="148" t="e">
        <f t="shared" si="167"/>
        <v>#REF!</v>
      </c>
      <c r="B10716" s="149" t="s">
        <v>16993</v>
      </c>
      <c r="C10716" s="149" t="s">
        <v>35942</v>
      </c>
      <c r="D10716" s="150" t="s">
        <v>35943</v>
      </c>
      <c r="E10716" s="149" t="s">
        <v>190</v>
      </c>
      <c r="F10716" s="151" t="s">
        <v>35661</v>
      </c>
      <c r="G10716" s="151" t="s">
        <v>33350</v>
      </c>
    </row>
    <row r="10717" spans="1:7" ht="33.75" x14ac:dyDescent="0.2">
      <c r="A10717" s="148" t="e">
        <f t="shared" si="167"/>
        <v>#REF!</v>
      </c>
      <c r="B10717" s="149" t="s">
        <v>16993</v>
      </c>
      <c r="C10717" s="149" t="s">
        <v>35944</v>
      </c>
      <c r="D10717" s="150" t="s">
        <v>35945</v>
      </c>
      <c r="E10717" s="149" t="s">
        <v>190</v>
      </c>
      <c r="F10717" s="151" t="s">
        <v>16004</v>
      </c>
      <c r="G10717" s="151" t="s">
        <v>33967</v>
      </c>
    </row>
    <row r="10718" spans="1:7" ht="33.75" x14ac:dyDescent="0.2">
      <c r="A10718" s="148" t="e">
        <f t="shared" si="167"/>
        <v>#REF!</v>
      </c>
      <c r="B10718" s="149" t="s">
        <v>16993</v>
      </c>
      <c r="C10718" s="149" t="s">
        <v>35946</v>
      </c>
      <c r="D10718" s="150" t="s">
        <v>35947</v>
      </c>
      <c r="E10718" s="149" t="s">
        <v>190</v>
      </c>
      <c r="F10718" s="151" t="s">
        <v>35948</v>
      </c>
      <c r="G10718" s="151" t="s">
        <v>31918</v>
      </c>
    </row>
    <row r="10719" spans="1:7" ht="33.75" x14ac:dyDescent="0.2">
      <c r="A10719" s="148" t="e">
        <f t="shared" si="167"/>
        <v>#REF!</v>
      </c>
      <c r="B10719" s="149" t="s">
        <v>16993</v>
      </c>
      <c r="C10719" s="149" t="s">
        <v>35949</v>
      </c>
      <c r="D10719" s="150" t="s">
        <v>35950</v>
      </c>
      <c r="E10719" s="149" t="s">
        <v>190</v>
      </c>
      <c r="F10719" s="151" t="s">
        <v>25789</v>
      </c>
      <c r="G10719" s="151" t="s">
        <v>31917</v>
      </c>
    </row>
    <row r="10720" spans="1:7" ht="33.75" x14ac:dyDescent="0.2">
      <c r="A10720" s="148" t="e">
        <f t="shared" si="167"/>
        <v>#REF!</v>
      </c>
      <c r="B10720" s="149" t="s">
        <v>16993</v>
      </c>
      <c r="C10720" s="149" t="s">
        <v>35951</v>
      </c>
      <c r="D10720" s="150" t="s">
        <v>35952</v>
      </c>
      <c r="E10720" s="149" t="s">
        <v>190</v>
      </c>
      <c r="F10720" s="151" t="s">
        <v>10152</v>
      </c>
      <c r="G10720" s="151" t="s">
        <v>35953</v>
      </c>
    </row>
    <row r="10721" spans="1:7" ht="33.75" x14ac:dyDescent="0.2">
      <c r="A10721" s="148" t="e">
        <f t="shared" si="167"/>
        <v>#REF!</v>
      </c>
      <c r="B10721" s="149" t="s">
        <v>16993</v>
      </c>
      <c r="C10721" s="149" t="s">
        <v>35954</v>
      </c>
      <c r="D10721" s="150" t="s">
        <v>35955</v>
      </c>
      <c r="E10721" s="149" t="s">
        <v>190</v>
      </c>
      <c r="F10721" s="151" t="s">
        <v>29952</v>
      </c>
      <c r="G10721" s="151" t="s">
        <v>10016</v>
      </c>
    </row>
    <row r="10722" spans="1:7" ht="33.75" x14ac:dyDescent="0.2">
      <c r="A10722" s="148" t="e">
        <f t="shared" si="167"/>
        <v>#REF!</v>
      </c>
      <c r="B10722" s="149" t="s">
        <v>16993</v>
      </c>
      <c r="C10722" s="149" t="s">
        <v>35956</v>
      </c>
      <c r="D10722" s="150" t="s">
        <v>35957</v>
      </c>
      <c r="E10722" s="149" t="s">
        <v>190</v>
      </c>
      <c r="F10722" s="151" t="s">
        <v>29939</v>
      </c>
      <c r="G10722" s="151" t="s">
        <v>13322</v>
      </c>
    </row>
    <row r="10723" spans="1:7" ht="33.75" x14ac:dyDescent="0.2">
      <c r="A10723" s="148" t="e">
        <f t="shared" si="167"/>
        <v>#REF!</v>
      </c>
      <c r="B10723" s="149" t="s">
        <v>16993</v>
      </c>
      <c r="C10723" s="149" t="s">
        <v>35958</v>
      </c>
      <c r="D10723" s="150" t="s">
        <v>35959</v>
      </c>
      <c r="E10723" s="149" t="s">
        <v>190</v>
      </c>
      <c r="F10723" s="151" t="s">
        <v>15305</v>
      </c>
      <c r="G10723" s="151" t="s">
        <v>14970</v>
      </c>
    </row>
    <row r="10724" spans="1:7" ht="33.75" x14ac:dyDescent="0.2">
      <c r="A10724" s="148" t="e">
        <f t="shared" si="167"/>
        <v>#REF!</v>
      </c>
      <c r="B10724" s="149" t="s">
        <v>16993</v>
      </c>
      <c r="C10724" s="149" t="s">
        <v>35960</v>
      </c>
      <c r="D10724" s="150" t="s">
        <v>35961</v>
      </c>
      <c r="E10724" s="149" t="s">
        <v>190</v>
      </c>
      <c r="F10724" s="151" t="s">
        <v>15502</v>
      </c>
      <c r="G10724" s="151" t="s">
        <v>10307</v>
      </c>
    </row>
    <row r="10725" spans="1:7" ht="33.75" x14ac:dyDescent="0.2">
      <c r="A10725" s="148" t="e">
        <f t="shared" ref="A10725:A10788" si="168">CONCATENAR</f>
        <v>#REF!</v>
      </c>
      <c r="B10725" s="149" t="s">
        <v>16993</v>
      </c>
      <c r="C10725" s="149" t="s">
        <v>35962</v>
      </c>
      <c r="D10725" s="150" t="s">
        <v>35963</v>
      </c>
      <c r="E10725" s="149" t="s">
        <v>190</v>
      </c>
      <c r="F10725" s="151" t="s">
        <v>31910</v>
      </c>
      <c r="G10725" s="151" t="s">
        <v>15999</v>
      </c>
    </row>
    <row r="10726" spans="1:7" ht="33.75" x14ac:dyDescent="0.2">
      <c r="A10726" s="148" t="e">
        <f t="shared" si="168"/>
        <v>#REF!</v>
      </c>
      <c r="B10726" s="149" t="s">
        <v>16993</v>
      </c>
      <c r="C10726" s="149" t="s">
        <v>35964</v>
      </c>
      <c r="D10726" s="150" t="s">
        <v>35965</v>
      </c>
      <c r="E10726" s="149" t="s">
        <v>190</v>
      </c>
      <c r="F10726" s="151" t="s">
        <v>10305</v>
      </c>
      <c r="G10726" s="151" t="s">
        <v>15334</v>
      </c>
    </row>
    <row r="10727" spans="1:7" ht="33.75" x14ac:dyDescent="0.2">
      <c r="A10727" s="148" t="e">
        <f t="shared" si="168"/>
        <v>#REF!</v>
      </c>
      <c r="B10727" s="149" t="s">
        <v>16993</v>
      </c>
      <c r="C10727" s="149" t="s">
        <v>35966</v>
      </c>
      <c r="D10727" s="150" t="s">
        <v>35967</v>
      </c>
      <c r="E10727" s="149" t="s">
        <v>190</v>
      </c>
      <c r="F10727" s="151" t="s">
        <v>20648</v>
      </c>
      <c r="G10727" s="151" t="s">
        <v>26715</v>
      </c>
    </row>
    <row r="10728" spans="1:7" ht="33.75" x14ac:dyDescent="0.2">
      <c r="A10728" s="148" t="e">
        <f t="shared" si="168"/>
        <v>#REF!</v>
      </c>
      <c r="B10728" s="149" t="s">
        <v>16993</v>
      </c>
      <c r="C10728" s="149" t="s">
        <v>35968</v>
      </c>
      <c r="D10728" s="150" t="s">
        <v>35969</v>
      </c>
      <c r="E10728" s="149" t="s">
        <v>190</v>
      </c>
      <c r="F10728" s="151" t="s">
        <v>19385</v>
      </c>
      <c r="G10728" s="151" t="s">
        <v>26840</v>
      </c>
    </row>
    <row r="10729" spans="1:7" ht="33.75" x14ac:dyDescent="0.2">
      <c r="A10729" s="148" t="e">
        <f t="shared" si="168"/>
        <v>#REF!</v>
      </c>
      <c r="B10729" s="149" t="s">
        <v>16993</v>
      </c>
      <c r="C10729" s="149" t="s">
        <v>35970</v>
      </c>
      <c r="D10729" s="150" t="s">
        <v>35971</v>
      </c>
      <c r="E10729" s="149" t="s">
        <v>190</v>
      </c>
      <c r="F10729" s="151" t="s">
        <v>8124</v>
      </c>
      <c r="G10729" s="151" t="s">
        <v>9252</v>
      </c>
    </row>
    <row r="10730" spans="1:7" ht="33.75" x14ac:dyDescent="0.2">
      <c r="A10730" s="148" t="e">
        <f t="shared" si="168"/>
        <v>#REF!</v>
      </c>
      <c r="B10730" s="149" t="s">
        <v>16993</v>
      </c>
      <c r="C10730" s="149" t="s">
        <v>35972</v>
      </c>
      <c r="D10730" s="150" t="s">
        <v>35973</v>
      </c>
      <c r="E10730" s="149" t="s">
        <v>190</v>
      </c>
      <c r="F10730" s="151" t="s">
        <v>12316</v>
      </c>
      <c r="G10730" s="151" t="s">
        <v>31869</v>
      </c>
    </row>
    <row r="10731" spans="1:7" ht="33.75" x14ac:dyDescent="0.2">
      <c r="A10731" s="148" t="e">
        <f t="shared" si="168"/>
        <v>#REF!</v>
      </c>
      <c r="B10731" s="149" t="s">
        <v>16993</v>
      </c>
      <c r="C10731" s="149" t="s">
        <v>35974</v>
      </c>
      <c r="D10731" s="150" t="s">
        <v>35975</v>
      </c>
      <c r="E10731" s="149" t="s">
        <v>190</v>
      </c>
      <c r="F10731" s="151" t="s">
        <v>14074</v>
      </c>
      <c r="G10731" s="151" t="s">
        <v>19199</v>
      </c>
    </row>
    <row r="10732" spans="1:7" ht="33.75" x14ac:dyDescent="0.2">
      <c r="A10732" s="148" t="e">
        <f t="shared" si="168"/>
        <v>#REF!</v>
      </c>
      <c r="B10732" s="149" t="s">
        <v>16993</v>
      </c>
      <c r="C10732" s="149" t="s">
        <v>35976</v>
      </c>
      <c r="D10732" s="150" t="s">
        <v>35977</v>
      </c>
      <c r="E10732" s="149" t="s">
        <v>190</v>
      </c>
      <c r="F10732" s="151" t="s">
        <v>21083</v>
      </c>
      <c r="G10732" s="151" t="s">
        <v>35978</v>
      </c>
    </row>
    <row r="10733" spans="1:7" ht="33.75" x14ac:dyDescent="0.2">
      <c r="A10733" s="148" t="e">
        <f t="shared" si="168"/>
        <v>#REF!</v>
      </c>
      <c r="B10733" s="149" t="s">
        <v>16993</v>
      </c>
      <c r="C10733" s="149" t="s">
        <v>35979</v>
      </c>
      <c r="D10733" s="150" t="s">
        <v>35980</v>
      </c>
      <c r="E10733" s="149" t="s">
        <v>190</v>
      </c>
      <c r="F10733" s="151" t="s">
        <v>15480</v>
      </c>
      <c r="G10733" s="151" t="s">
        <v>11475</v>
      </c>
    </row>
    <row r="10734" spans="1:7" ht="33.75" x14ac:dyDescent="0.2">
      <c r="A10734" s="148" t="e">
        <f t="shared" si="168"/>
        <v>#REF!</v>
      </c>
      <c r="B10734" s="149" t="s">
        <v>16993</v>
      </c>
      <c r="C10734" s="149" t="s">
        <v>35981</v>
      </c>
      <c r="D10734" s="150" t="s">
        <v>35982</v>
      </c>
      <c r="E10734" s="149" t="s">
        <v>190</v>
      </c>
      <c r="F10734" s="151" t="s">
        <v>13193</v>
      </c>
      <c r="G10734" s="151" t="s">
        <v>35783</v>
      </c>
    </row>
    <row r="10735" spans="1:7" ht="33.75" x14ac:dyDescent="0.2">
      <c r="A10735" s="148" t="e">
        <f t="shared" si="168"/>
        <v>#REF!</v>
      </c>
      <c r="B10735" s="149" t="s">
        <v>16993</v>
      </c>
      <c r="C10735" s="149" t="s">
        <v>35983</v>
      </c>
      <c r="D10735" s="150" t="s">
        <v>35984</v>
      </c>
      <c r="E10735" s="149" t="s">
        <v>190</v>
      </c>
      <c r="F10735" s="151" t="s">
        <v>10813</v>
      </c>
      <c r="G10735" s="151" t="s">
        <v>25612</v>
      </c>
    </row>
    <row r="10736" spans="1:7" ht="33.75" x14ac:dyDescent="0.2">
      <c r="A10736" s="148" t="e">
        <f t="shared" si="168"/>
        <v>#REF!</v>
      </c>
      <c r="B10736" s="149" t="s">
        <v>16993</v>
      </c>
      <c r="C10736" s="149" t="s">
        <v>35985</v>
      </c>
      <c r="D10736" s="150" t="s">
        <v>35986</v>
      </c>
      <c r="E10736" s="149" t="s">
        <v>190</v>
      </c>
      <c r="F10736" s="151" t="s">
        <v>25729</v>
      </c>
      <c r="G10736" s="151" t="s">
        <v>17641</v>
      </c>
    </row>
    <row r="10737" spans="1:7" ht="33.75" x14ac:dyDescent="0.2">
      <c r="A10737" s="148" t="e">
        <f t="shared" si="168"/>
        <v>#REF!</v>
      </c>
      <c r="B10737" s="149" t="s">
        <v>16993</v>
      </c>
      <c r="C10737" s="149" t="s">
        <v>35987</v>
      </c>
      <c r="D10737" s="150" t="s">
        <v>35988</v>
      </c>
      <c r="E10737" s="149" t="s">
        <v>190</v>
      </c>
      <c r="F10737" s="151" t="s">
        <v>8445</v>
      </c>
      <c r="G10737" s="151" t="s">
        <v>16444</v>
      </c>
    </row>
    <row r="10738" spans="1:7" ht="33.75" x14ac:dyDescent="0.2">
      <c r="A10738" s="148" t="e">
        <f t="shared" si="168"/>
        <v>#REF!</v>
      </c>
      <c r="B10738" s="149" t="s">
        <v>16993</v>
      </c>
      <c r="C10738" s="149" t="s">
        <v>35989</v>
      </c>
      <c r="D10738" s="150" t="s">
        <v>35990</v>
      </c>
      <c r="E10738" s="149" t="s">
        <v>190</v>
      </c>
      <c r="F10738" s="151" t="s">
        <v>15116</v>
      </c>
      <c r="G10738" s="151" t="s">
        <v>35470</v>
      </c>
    </row>
    <row r="10739" spans="1:7" ht="33.75" x14ac:dyDescent="0.2">
      <c r="A10739" s="148" t="e">
        <f t="shared" si="168"/>
        <v>#REF!</v>
      </c>
      <c r="B10739" s="149" t="s">
        <v>16993</v>
      </c>
      <c r="C10739" s="149" t="s">
        <v>35991</v>
      </c>
      <c r="D10739" s="150" t="s">
        <v>35992</v>
      </c>
      <c r="E10739" s="149" t="s">
        <v>190</v>
      </c>
      <c r="F10739" s="151" t="s">
        <v>8215</v>
      </c>
      <c r="G10739" s="151" t="s">
        <v>17896</v>
      </c>
    </row>
    <row r="10740" spans="1:7" ht="33.75" x14ac:dyDescent="0.2">
      <c r="A10740" s="148" t="e">
        <f t="shared" si="168"/>
        <v>#REF!</v>
      </c>
      <c r="B10740" s="149" t="s">
        <v>16993</v>
      </c>
      <c r="C10740" s="149" t="s">
        <v>35993</v>
      </c>
      <c r="D10740" s="150" t="s">
        <v>35994</v>
      </c>
      <c r="E10740" s="149" t="s">
        <v>190</v>
      </c>
      <c r="F10740" s="151" t="s">
        <v>35995</v>
      </c>
      <c r="G10740" s="151" t="s">
        <v>13261</v>
      </c>
    </row>
    <row r="10741" spans="1:7" ht="33.75" x14ac:dyDescent="0.2">
      <c r="A10741" s="148" t="e">
        <f t="shared" si="168"/>
        <v>#REF!</v>
      </c>
      <c r="B10741" s="149" t="s">
        <v>16993</v>
      </c>
      <c r="C10741" s="149" t="s">
        <v>35996</v>
      </c>
      <c r="D10741" s="150" t="s">
        <v>35997</v>
      </c>
      <c r="E10741" s="149" t="s">
        <v>190</v>
      </c>
      <c r="F10741" s="151" t="s">
        <v>35661</v>
      </c>
      <c r="G10741" s="151" t="s">
        <v>33350</v>
      </c>
    </row>
    <row r="10742" spans="1:7" ht="33.75" x14ac:dyDescent="0.2">
      <c r="A10742" s="148" t="e">
        <f t="shared" si="168"/>
        <v>#REF!</v>
      </c>
      <c r="B10742" s="149" t="s">
        <v>16993</v>
      </c>
      <c r="C10742" s="149" t="s">
        <v>35998</v>
      </c>
      <c r="D10742" s="150" t="s">
        <v>35999</v>
      </c>
      <c r="E10742" s="149" t="s">
        <v>190</v>
      </c>
      <c r="F10742" s="151" t="s">
        <v>18788</v>
      </c>
      <c r="G10742" s="151" t="s">
        <v>33564</v>
      </c>
    </row>
    <row r="10743" spans="1:7" ht="33.75" x14ac:dyDescent="0.2">
      <c r="A10743" s="148" t="e">
        <f t="shared" si="168"/>
        <v>#REF!</v>
      </c>
      <c r="B10743" s="149" t="s">
        <v>16993</v>
      </c>
      <c r="C10743" s="149" t="s">
        <v>36000</v>
      </c>
      <c r="D10743" s="150" t="s">
        <v>36001</v>
      </c>
      <c r="E10743" s="149" t="s">
        <v>190</v>
      </c>
      <c r="F10743" s="151" t="s">
        <v>36002</v>
      </c>
      <c r="G10743" s="151" t="s">
        <v>35636</v>
      </c>
    </row>
    <row r="10744" spans="1:7" ht="33.75" x14ac:dyDescent="0.2">
      <c r="A10744" s="148" t="e">
        <f t="shared" si="168"/>
        <v>#REF!</v>
      </c>
      <c r="B10744" s="149" t="s">
        <v>16993</v>
      </c>
      <c r="C10744" s="149" t="s">
        <v>36003</v>
      </c>
      <c r="D10744" s="150" t="s">
        <v>36004</v>
      </c>
      <c r="E10744" s="149" t="s">
        <v>190</v>
      </c>
      <c r="F10744" s="151" t="s">
        <v>8304</v>
      </c>
      <c r="G10744" s="151" t="s">
        <v>26747</v>
      </c>
    </row>
    <row r="10745" spans="1:7" ht="33.75" x14ac:dyDescent="0.2">
      <c r="A10745" s="148" t="e">
        <f t="shared" si="168"/>
        <v>#REF!</v>
      </c>
      <c r="B10745" s="149" t="s">
        <v>16993</v>
      </c>
      <c r="C10745" s="149" t="s">
        <v>36005</v>
      </c>
      <c r="D10745" s="150" t="s">
        <v>36006</v>
      </c>
      <c r="E10745" s="149" t="s">
        <v>190</v>
      </c>
      <c r="F10745" s="151" t="s">
        <v>33598</v>
      </c>
      <c r="G10745" s="151" t="s">
        <v>30541</v>
      </c>
    </row>
    <row r="10746" spans="1:7" ht="33.75" x14ac:dyDescent="0.2">
      <c r="A10746" s="148" t="e">
        <f t="shared" si="168"/>
        <v>#REF!</v>
      </c>
      <c r="B10746" s="149" t="s">
        <v>16993</v>
      </c>
      <c r="C10746" s="149" t="s">
        <v>36007</v>
      </c>
      <c r="D10746" s="150" t="s">
        <v>36008</v>
      </c>
      <c r="E10746" s="149" t="s">
        <v>190</v>
      </c>
      <c r="F10746" s="151" t="s">
        <v>12952</v>
      </c>
      <c r="G10746" s="151" t="s">
        <v>23357</v>
      </c>
    </row>
    <row r="10747" spans="1:7" ht="33.75" x14ac:dyDescent="0.2">
      <c r="A10747" s="148" t="e">
        <f t="shared" si="168"/>
        <v>#REF!</v>
      </c>
      <c r="B10747" s="149" t="s">
        <v>16993</v>
      </c>
      <c r="C10747" s="149" t="s">
        <v>36009</v>
      </c>
      <c r="D10747" s="150" t="s">
        <v>36010</v>
      </c>
      <c r="E10747" s="149" t="s">
        <v>190</v>
      </c>
      <c r="F10747" s="151" t="s">
        <v>21846</v>
      </c>
      <c r="G10747" s="151" t="s">
        <v>17061</v>
      </c>
    </row>
    <row r="10748" spans="1:7" ht="33.75" x14ac:dyDescent="0.2">
      <c r="A10748" s="148" t="e">
        <f t="shared" si="168"/>
        <v>#REF!</v>
      </c>
      <c r="B10748" s="149" t="s">
        <v>16993</v>
      </c>
      <c r="C10748" s="149" t="s">
        <v>36011</v>
      </c>
      <c r="D10748" s="150" t="s">
        <v>36012</v>
      </c>
      <c r="E10748" s="149" t="s">
        <v>190</v>
      </c>
      <c r="F10748" s="151" t="s">
        <v>25583</v>
      </c>
      <c r="G10748" s="151" t="s">
        <v>11709</v>
      </c>
    </row>
    <row r="10749" spans="1:7" ht="33.75" x14ac:dyDescent="0.2">
      <c r="A10749" s="148" t="e">
        <f t="shared" si="168"/>
        <v>#REF!</v>
      </c>
      <c r="B10749" s="149" t="s">
        <v>16993</v>
      </c>
      <c r="C10749" s="149" t="s">
        <v>36013</v>
      </c>
      <c r="D10749" s="150" t="s">
        <v>36014</v>
      </c>
      <c r="E10749" s="149" t="s">
        <v>190</v>
      </c>
      <c r="F10749" s="151" t="s">
        <v>15502</v>
      </c>
      <c r="G10749" s="151" t="s">
        <v>10307</v>
      </c>
    </row>
    <row r="10750" spans="1:7" ht="33.75" x14ac:dyDescent="0.2">
      <c r="A10750" s="148" t="e">
        <f t="shared" si="168"/>
        <v>#REF!</v>
      </c>
      <c r="B10750" s="149" t="s">
        <v>16993</v>
      </c>
      <c r="C10750" s="149" t="s">
        <v>36015</v>
      </c>
      <c r="D10750" s="150" t="s">
        <v>36016</v>
      </c>
      <c r="E10750" s="149" t="s">
        <v>190</v>
      </c>
      <c r="F10750" s="151" t="s">
        <v>11233</v>
      </c>
      <c r="G10750" s="151" t="s">
        <v>33496</v>
      </c>
    </row>
    <row r="10751" spans="1:7" ht="33.75" x14ac:dyDescent="0.2">
      <c r="A10751" s="148" t="e">
        <f t="shared" si="168"/>
        <v>#REF!</v>
      </c>
      <c r="B10751" s="149" t="s">
        <v>16993</v>
      </c>
      <c r="C10751" s="149" t="s">
        <v>36017</v>
      </c>
      <c r="D10751" s="150" t="s">
        <v>36018</v>
      </c>
      <c r="E10751" s="149" t="s">
        <v>190</v>
      </c>
      <c r="F10751" s="151" t="s">
        <v>31954</v>
      </c>
      <c r="G10751" s="151" t="s">
        <v>17636</v>
      </c>
    </row>
    <row r="10752" spans="1:7" ht="33.75" x14ac:dyDescent="0.2">
      <c r="A10752" s="148" t="e">
        <f t="shared" si="168"/>
        <v>#REF!</v>
      </c>
      <c r="B10752" s="149" t="s">
        <v>16993</v>
      </c>
      <c r="C10752" s="149" t="s">
        <v>36019</v>
      </c>
      <c r="D10752" s="150" t="s">
        <v>36020</v>
      </c>
      <c r="E10752" s="149" t="s">
        <v>190</v>
      </c>
      <c r="F10752" s="151" t="s">
        <v>36021</v>
      </c>
      <c r="G10752" s="151" t="s">
        <v>8137</v>
      </c>
    </row>
    <row r="10753" spans="1:7" ht="33.75" x14ac:dyDescent="0.2">
      <c r="A10753" s="148" t="e">
        <f t="shared" si="168"/>
        <v>#REF!</v>
      </c>
      <c r="B10753" s="149" t="s">
        <v>16993</v>
      </c>
      <c r="C10753" s="149" t="s">
        <v>36022</v>
      </c>
      <c r="D10753" s="150" t="s">
        <v>36023</v>
      </c>
      <c r="E10753" s="149" t="s">
        <v>190</v>
      </c>
      <c r="F10753" s="151" t="s">
        <v>10964</v>
      </c>
      <c r="G10753" s="151" t="s">
        <v>10738</v>
      </c>
    </row>
    <row r="10754" spans="1:7" ht="33.75" x14ac:dyDescent="0.2">
      <c r="A10754" s="148" t="e">
        <f t="shared" si="168"/>
        <v>#REF!</v>
      </c>
      <c r="B10754" s="149" t="s">
        <v>16993</v>
      </c>
      <c r="C10754" s="149" t="s">
        <v>36024</v>
      </c>
      <c r="D10754" s="150" t="s">
        <v>36025</v>
      </c>
      <c r="E10754" s="149" t="s">
        <v>190</v>
      </c>
      <c r="F10754" s="151" t="s">
        <v>11570</v>
      </c>
      <c r="G10754" s="151" t="s">
        <v>10305</v>
      </c>
    </row>
    <row r="10755" spans="1:7" ht="33.75" x14ac:dyDescent="0.2">
      <c r="A10755" s="148" t="e">
        <f t="shared" si="168"/>
        <v>#REF!</v>
      </c>
      <c r="B10755" s="149" t="s">
        <v>16993</v>
      </c>
      <c r="C10755" s="149" t="s">
        <v>36026</v>
      </c>
      <c r="D10755" s="150" t="s">
        <v>36027</v>
      </c>
      <c r="E10755" s="149" t="s">
        <v>190</v>
      </c>
      <c r="F10755" s="151" t="s">
        <v>20648</v>
      </c>
      <c r="G10755" s="151" t="s">
        <v>12975</v>
      </c>
    </row>
    <row r="10756" spans="1:7" ht="33.75" x14ac:dyDescent="0.2">
      <c r="A10756" s="148" t="e">
        <f t="shared" si="168"/>
        <v>#REF!</v>
      </c>
      <c r="B10756" s="149" t="s">
        <v>16993</v>
      </c>
      <c r="C10756" s="149" t="s">
        <v>36028</v>
      </c>
      <c r="D10756" s="150" t="s">
        <v>36029</v>
      </c>
      <c r="E10756" s="149" t="s">
        <v>190</v>
      </c>
      <c r="F10756" s="151" t="s">
        <v>36030</v>
      </c>
      <c r="G10756" s="151" t="s">
        <v>9007</v>
      </c>
    </row>
    <row r="10757" spans="1:7" ht="33.75" x14ac:dyDescent="0.2">
      <c r="A10757" s="148" t="e">
        <f t="shared" si="168"/>
        <v>#REF!</v>
      </c>
      <c r="B10757" s="149" t="s">
        <v>16993</v>
      </c>
      <c r="C10757" s="149" t="s">
        <v>36031</v>
      </c>
      <c r="D10757" s="150" t="s">
        <v>36032</v>
      </c>
      <c r="E10757" s="149" t="s">
        <v>190</v>
      </c>
      <c r="F10757" s="151" t="s">
        <v>9902</v>
      </c>
      <c r="G10757" s="151" t="s">
        <v>8731</v>
      </c>
    </row>
    <row r="10758" spans="1:7" ht="33.75" x14ac:dyDescent="0.2">
      <c r="A10758" s="148" t="e">
        <f t="shared" si="168"/>
        <v>#REF!</v>
      </c>
      <c r="B10758" s="149" t="s">
        <v>16993</v>
      </c>
      <c r="C10758" s="149" t="s">
        <v>36033</v>
      </c>
      <c r="D10758" s="150" t="s">
        <v>36034</v>
      </c>
      <c r="E10758" s="149" t="s">
        <v>190</v>
      </c>
      <c r="F10758" s="151" t="s">
        <v>31306</v>
      </c>
      <c r="G10758" s="151" t="s">
        <v>36035</v>
      </c>
    </row>
    <row r="10759" spans="1:7" ht="33.75" x14ac:dyDescent="0.2">
      <c r="A10759" s="148" t="e">
        <f t="shared" si="168"/>
        <v>#REF!</v>
      </c>
      <c r="B10759" s="149" t="s">
        <v>16993</v>
      </c>
      <c r="C10759" s="149" t="s">
        <v>36036</v>
      </c>
      <c r="D10759" s="150" t="s">
        <v>36037</v>
      </c>
      <c r="E10759" s="149" t="s">
        <v>190</v>
      </c>
      <c r="F10759" s="151" t="s">
        <v>13907</v>
      </c>
      <c r="G10759" s="151" t="s">
        <v>13784</v>
      </c>
    </row>
    <row r="10760" spans="1:7" ht="33.75" x14ac:dyDescent="0.2">
      <c r="A10760" s="148" t="e">
        <f t="shared" si="168"/>
        <v>#REF!</v>
      </c>
      <c r="B10760" s="149" t="s">
        <v>16993</v>
      </c>
      <c r="C10760" s="149" t="s">
        <v>36038</v>
      </c>
      <c r="D10760" s="150" t="s">
        <v>36039</v>
      </c>
      <c r="E10760" s="149" t="s">
        <v>190</v>
      </c>
      <c r="F10760" s="151" t="s">
        <v>25654</v>
      </c>
      <c r="G10760" s="151" t="s">
        <v>13203</v>
      </c>
    </row>
    <row r="10761" spans="1:7" ht="33.75" x14ac:dyDescent="0.2">
      <c r="A10761" s="148" t="e">
        <f t="shared" si="168"/>
        <v>#REF!</v>
      </c>
      <c r="B10761" s="149" t="s">
        <v>16993</v>
      </c>
      <c r="C10761" s="149" t="s">
        <v>36040</v>
      </c>
      <c r="D10761" s="150" t="s">
        <v>36041</v>
      </c>
      <c r="E10761" s="149" t="s">
        <v>190</v>
      </c>
      <c r="F10761" s="151" t="s">
        <v>10644</v>
      </c>
      <c r="G10761" s="151" t="s">
        <v>36042</v>
      </c>
    </row>
    <row r="10762" spans="1:7" ht="33.75" x14ac:dyDescent="0.2">
      <c r="A10762" s="148" t="e">
        <f t="shared" si="168"/>
        <v>#REF!</v>
      </c>
      <c r="B10762" s="149" t="s">
        <v>16993</v>
      </c>
      <c r="C10762" s="149" t="s">
        <v>36043</v>
      </c>
      <c r="D10762" s="150" t="s">
        <v>36044</v>
      </c>
      <c r="E10762" s="149" t="s">
        <v>190</v>
      </c>
      <c r="F10762" s="151" t="s">
        <v>8286</v>
      </c>
      <c r="G10762" s="151" t="s">
        <v>13133</v>
      </c>
    </row>
    <row r="10763" spans="1:7" ht="33.75" x14ac:dyDescent="0.2">
      <c r="A10763" s="148" t="e">
        <f t="shared" si="168"/>
        <v>#REF!</v>
      </c>
      <c r="B10763" s="149" t="s">
        <v>16993</v>
      </c>
      <c r="C10763" s="149" t="s">
        <v>36045</v>
      </c>
      <c r="D10763" s="150" t="s">
        <v>36046</v>
      </c>
      <c r="E10763" s="149" t="s">
        <v>190</v>
      </c>
      <c r="F10763" s="151" t="s">
        <v>12505</v>
      </c>
      <c r="G10763" s="151" t="s">
        <v>11869</v>
      </c>
    </row>
    <row r="10764" spans="1:7" ht="22.5" x14ac:dyDescent="0.2">
      <c r="A10764" s="148" t="e">
        <f t="shared" si="168"/>
        <v>#REF!</v>
      </c>
      <c r="B10764" s="149" t="s">
        <v>16993</v>
      </c>
      <c r="C10764" s="149" t="s">
        <v>36047</v>
      </c>
      <c r="D10764" s="150" t="s">
        <v>36048</v>
      </c>
      <c r="E10764" s="149" t="s">
        <v>190</v>
      </c>
      <c r="F10764" s="151" t="s">
        <v>29232</v>
      </c>
      <c r="G10764" s="151" t="s">
        <v>36049</v>
      </c>
    </row>
    <row r="10765" spans="1:7" ht="22.5" x14ac:dyDescent="0.2">
      <c r="A10765" s="148" t="e">
        <f t="shared" si="168"/>
        <v>#REF!</v>
      </c>
      <c r="B10765" s="149" t="s">
        <v>16993</v>
      </c>
      <c r="C10765" s="149" t="s">
        <v>36050</v>
      </c>
      <c r="D10765" s="150" t="s">
        <v>36051</v>
      </c>
      <c r="E10765" s="149" t="s">
        <v>190</v>
      </c>
      <c r="F10765" s="151" t="s">
        <v>18622</v>
      </c>
      <c r="G10765" s="151" t="s">
        <v>20342</v>
      </c>
    </row>
    <row r="10766" spans="1:7" ht="22.5" x14ac:dyDescent="0.2">
      <c r="A10766" s="148" t="e">
        <f t="shared" si="168"/>
        <v>#REF!</v>
      </c>
      <c r="B10766" s="149" t="s">
        <v>16993</v>
      </c>
      <c r="C10766" s="149" t="s">
        <v>36052</v>
      </c>
      <c r="D10766" s="150" t="s">
        <v>36053</v>
      </c>
      <c r="E10766" s="149" t="s">
        <v>190</v>
      </c>
      <c r="F10766" s="151" t="s">
        <v>36054</v>
      </c>
      <c r="G10766" s="151" t="s">
        <v>19298</v>
      </c>
    </row>
    <row r="10767" spans="1:7" ht="22.5" x14ac:dyDescent="0.2">
      <c r="A10767" s="148" t="e">
        <f t="shared" si="168"/>
        <v>#REF!</v>
      </c>
      <c r="B10767" s="149" t="s">
        <v>16993</v>
      </c>
      <c r="C10767" s="149" t="s">
        <v>36055</v>
      </c>
      <c r="D10767" s="150" t="s">
        <v>36056</v>
      </c>
      <c r="E10767" s="149" t="s">
        <v>190</v>
      </c>
      <c r="F10767" s="151" t="s">
        <v>36057</v>
      </c>
      <c r="G10767" s="151" t="s">
        <v>36058</v>
      </c>
    </row>
    <row r="10768" spans="1:7" ht="22.5" x14ac:dyDescent="0.2">
      <c r="A10768" s="148" t="e">
        <f t="shared" si="168"/>
        <v>#REF!</v>
      </c>
      <c r="B10768" s="149" t="s">
        <v>16993</v>
      </c>
      <c r="C10768" s="149" t="s">
        <v>36059</v>
      </c>
      <c r="D10768" s="150" t="s">
        <v>36060</v>
      </c>
      <c r="E10768" s="149" t="s">
        <v>190</v>
      </c>
      <c r="F10768" s="151" t="s">
        <v>36061</v>
      </c>
      <c r="G10768" s="151" t="s">
        <v>26623</v>
      </c>
    </row>
    <row r="10769" spans="1:7" x14ac:dyDescent="0.2">
      <c r="A10769" s="148" t="e">
        <f t="shared" si="168"/>
        <v>#REF!</v>
      </c>
      <c r="B10769" s="149" t="s">
        <v>16993</v>
      </c>
      <c r="C10769" s="149" t="s">
        <v>36062</v>
      </c>
      <c r="D10769" s="150" t="s">
        <v>36063</v>
      </c>
      <c r="E10769" s="149" t="s">
        <v>190</v>
      </c>
      <c r="F10769" s="151" t="s">
        <v>36064</v>
      </c>
      <c r="G10769" s="151" t="s">
        <v>9083</v>
      </c>
    </row>
    <row r="10770" spans="1:7" ht="22.5" x14ac:dyDescent="0.2">
      <c r="A10770" s="148" t="e">
        <f t="shared" si="168"/>
        <v>#REF!</v>
      </c>
      <c r="B10770" s="149" t="s">
        <v>16993</v>
      </c>
      <c r="C10770" s="149" t="s">
        <v>36065</v>
      </c>
      <c r="D10770" s="150" t="s">
        <v>36066</v>
      </c>
      <c r="E10770" s="149" t="s">
        <v>190</v>
      </c>
      <c r="F10770" s="151" t="s">
        <v>36067</v>
      </c>
      <c r="G10770" s="151" t="s">
        <v>36068</v>
      </c>
    </row>
    <row r="10771" spans="1:7" ht="22.5" x14ac:dyDescent="0.2">
      <c r="A10771" s="148" t="e">
        <f t="shared" si="168"/>
        <v>#REF!</v>
      </c>
      <c r="B10771" s="149" t="s">
        <v>16993</v>
      </c>
      <c r="C10771" s="149" t="s">
        <v>36069</v>
      </c>
      <c r="D10771" s="150" t="s">
        <v>36070</v>
      </c>
      <c r="E10771" s="149" t="s">
        <v>190</v>
      </c>
      <c r="F10771" s="151" t="s">
        <v>11291</v>
      </c>
      <c r="G10771" s="151" t="s">
        <v>36071</v>
      </c>
    </row>
    <row r="10772" spans="1:7" ht="22.5" x14ac:dyDescent="0.2">
      <c r="A10772" s="148" t="e">
        <f t="shared" si="168"/>
        <v>#REF!</v>
      </c>
      <c r="B10772" s="149" t="s">
        <v>16993</v>
      </c>
      <c r="C10772" s="149" t="s">
        <v>36072</v>
      </c>
      <c r="D10772" s="150" t="s">
        <v>36073</v>
      </c>
      <c r="E10772" s="149" t="s">
        <v>190</v>
      </c>
      <c r="F10772" s="151" t="s">
        <v>36074</v>
      </c>
      <c r="G10772" s="151" t="s">
        <v>17444</v>
      </c>
    </row>
    <row r="10773" spans="1:7" ht="22.5" x14ac:dyDescent="0.2">
      <c r="A10773" s="148" t="e">
        <f t="shared" si="168"/>
        <v>#REF!</v>
      </c>
      <c r="B10773" s="149" t="s">
        <v>16993</v>
      </c>
      <c r="C10773" s="149" t="s">
        <v>36075</v>
      </c>
      <c r="D10773" s="150" t="s">
        <v>36076</v>
      </c>
      <c r="E10773" s="149" t="s">
        <v>190</v>
      </c>
      <c r="F10773" s="151" t="s">
        <v>28077</v>
      </c>
      <c r="G10773" s="151" t="s">
        <v>36077</v>
      </c>
    </row>
    <row r="10774" spans="1:7" ht="22.5" x14ac:dyDescent="0.2">
      <c r="A10774" s="148" t="e">
        <f t="shared" si="168"/>
        <v>#REF!</v>
      </c>
      <c r="B10774" s="149" t="s">
        <v>16993</v>
      </c>
      <c r="C10774" s="149" t="s">
        <v>36078</v>
      </c>
      <c r="D10774" s="150" t="s">
        <v>36079</v>
      </c>
      <c r="E10774" s="149" t="s">
        <v>190</v>
      </c>
      <c r="F10774" s="151" t="s">
        <v>36080</v>
      </c>
      <c r="G10774" s="151" t="s">
        <v>21006</v>
      </c>
    </row>
    <row r="10775" spans="1:7" x14ac:dyDescent="0.2">
      <c r="A10775" s="148" t="e">
        <f t="shared" si="168"/>
        <v>#REF!</v>
      </c>
      <c r="B10775" s="149" t="s">
        <v>16993</v>
      </c>
      <c r="C10775" s="149" t="s">
        <v>36081</v>
      </c>
      <c r="D10775" s="150" t="s">
        <v>36082</v>
      </c>
      <c r="E10775" s="149" t="s">
        <v>190</v>
      </c>
      <c r="F10775" s="151" t="s">
        <v>14984</v>
      </c>
      <c r="G10775" s="151" t="s">
        <v>36083</v>
      </c>
    </row>
    <row r="10776" spans="1:7" ht="22.5" x14ac:dyDescent="0.2">
      <c r="A10776" s="148" t="e">
        <f t="shared" si="168"/>
        <v>#REF!</v>
      </c>
      <c r="B10776" s="149" t="s">
        <v>16993</v>
      </c>
      <c r="C10776" s="149" t="s">
        <v>36084</v>
      </c>
      <c r="D10776" s="150" t="s">
        <v>36085</v>
      </c>
      <c r="E10776" s="149" t="s">
        <v>190</v>
      </c>
      <c r="F10776" s="151" t="s">
        <v>10856</v>
      </c>
      <c r="G10776" s="151" t="s">
        <v>10164</v>
      </c>
    </row>
    <row r="10777" spans="1:7" ht="22.5" x14ac:dyDescent="0.2">
      <c r="A10777" s="148" t="e">
        <f t="shared" si="168"/>
        <v>#REF!</v>
      </c>
      <c r="B10777" s="149" t="s">
        <v>16993</v>
      </c>
      <c r="C10777" s="149" t="s">
        <v>36086</v>
      </c>
      <c r="D10777" s="150" t="s">
        <v>36087</v>
      </c>
      <c r="E10777" s="149" t="s">
        <v>190</v>
      </c>
      <c r="F10777" s="151" t="s">
        <v>36088</v>
      </c>
      <c r="G10777" s="151" t="s">
        <v>25793</v>
      </c>
    </row>
    <row r="10778" spans="1:7" ht="33.75" x14ac:dyDescent="0.2">
      <c r="A10778" s="148" t="e">
        <f t="shared" si="168"/>
        <v>#REF!</v>
      </c>
      <c r="B10778" s="149" t="s">
        <v>16993</v>
      </c>
      <c r="C10778" s="149" t="s">
        <v>36089</v>
      </c>
      <c r="D10778" s="150" t="s">
        <v>36090</v>
      </c>
      <c r="E10778" s="149" t="s">
        <v>190</v>
      </c>
      <c r="F10778" s="151" t="s">
        <v>33122</v>
      </c>
      <c r="G10778" s="151" t="s">
        <v>29759</v>
      </c>
    </row>
    <row r="10779" spans="1:7" ht="33.75" x14ac:dyDescent="0.2">
      <c r="A10779" s="148" t="e">
        <f t="shared" si="168"/>
        <v>#REF!</v>
      </c>
      <c r="B10779" s="149" t="s">
        <v>16993</v>
      </c>
      <c r="C10779" s="149" t="s">
        <v>36091</v>
      </c>
      <c r="D10779" s="150" t="s">
        <v>36092</v>
      </c>
      <c r="E10779" s="149" t="s">
        <v>190</v>
      </c>
      <c r="F10779" s="151" t="s">
        <v>11839</v>
      </c>
      <c r="G10779" s="151" t="s">
        <v>15795</v>
      </c>
    </row>
    <row r="10780" spans="1:7" ht="33.75" x14ac:dyDescent="0.2">
      <c r="A10780" s="148" t="e">
        <f t="shared" si="168"/>
        <v>#REF!</v>
      </c>
      <c r="B10780" s="149" t="s">
        <v>16993</v>
      </c>
      <c r="C10780" s="149" t="s">
        <v>36093</v>
      </c>
      <c r="D10780" s="150" t="s">
        <v>36094</v>
      </c>
      <c r="E10780" s="149" t="s">
        <v>190</v>
      </c>
      <c r="F10780" s="151" t="s">
        <v>36095</v>
      </c>
      <c r="G10780" s="151" t="s">
        <v>30953</v>
      </c>
    </row>
    <row r="10781" spans="1:7" ht="33.75" x14ac:dyDescent="0.2">
      <c r="A10781" s="148" t="e">
        <f t="shared" si="168"/>
        <v>#REF!</v>
      </c>
      <c r="B10781" s="149" t="s">
        <v>16993</v>
      </c>
      <c r="C10781" s="149" t="s">
        <v>36096</v>
      </c>
      <c r="D10781" s="150" t="s">
        <v>36097</v>
      </c>
      <c r="E10781" s="149" t="s">
        <v>190</v>
      </c>
      <c r="F10781" s="151" t="s">
        <v>25778</v>
      </c>
      <c r="G10781" s="151" t="s">
        <v>36098</v>
      </c>
    </row>
    <row r="10782" spans="1:7" ht="33.75" x14ac:dyDescent="0.2">
      <c r="A10782" s="148" t="e">
        <f t="shared" si="168"/>
        <v>#REF!</v>
      </c>
      <c r="B10782" s="149" t="s">
        <v>16993</v>
      </c>
      <c r="C10782" s="149" t="s">
        <v>36099</v>
      </c>
      <c r="D10782" s="150" t="s">
        <v>36100</v>
      </c>
      <c r="E10782" s="149" t="s">
        <v>190</v>
      </c>
      <c r="F10782" s="151" t="s">
        <v>25580</v>
      </c>
      <c r="G10782" s="151" t="s">
        <v>12809</v>
      </c>
    </row>
    <row r="10783" spans="1:7" ht="33.75" x14ac:dyDescent="0.2">
      <c r="A10783" s="148" t="e">
        <f t="shared" si="168"/>
        <v>#REF!</v>
      </c>
      <c r="B10783" s="149" t="s">
        <v>16993</v>
      </c>
      <c r="C10783" s="149" t="s">
        <v>36101</v>
      </c>
      <c r="D10783" s="150" t="s">
        <v>36102</v>
      </c>
      <c r="E10783" s="149" t="s">
        <v>190</v>
      </c>
      <c r="F10783" s="151" t="s">
        <v>8926</v>
      </c>
      <c r="G10783" s="151" t="s">
        <v>36103</v>
      </c>
    </row>
    <row r="10784" spans="1:7" ht="33.75" x14ac:dyDescent="0.2">
      <c r="A10784" s="148" t="e">
        <f t="shared" si="168"/>
        <v>#REF!</v>
      </c>
      <c r="B10784" s="149" t="s">
        <v>16993</v>
      </c>
      <c r="C10784" s="149" t="s">
        <v>36104</v>
      </c>
      <c r="D10784" s="150" t="s">
        <v>36105</v>
      </c>
      <c r="E10784" s="149" t="s">
        <v>190</v>
      </c>
      <c r="F10784" s="151" t="s">
        <v>27476</v>
      </c>
      <c r="G10784" s="151" t="s">
        <v>11588</v>
      </c>
    </row>
    <row r="10785" spans="1:7" ht="33.75" x14ac:dyDescent="0.2">
      <c r="A10785" s="148" t="e">
        <f t="shared" si="168"/>
        <v>#REF!</v>
      </c>
      <c r="B10785" s="149" t="s">
        <v>16993</v>
      </c>
      <c r="C10785" s="149" t="s">
        <v>36106</v>
      </c>
      <c r="D10785" s="150" t="s">
        <v>36107</v>
      </c>
      <c r="E10785" s="149" t="s">
        <v>190</v>
      </c>
      <c r="F10785" s="151" t="s">
        <v>36108</v>
      </c>
      <c r="G10785" s="151" t="s">
        <v>30151</v>
      </c>
    </row>
    <row r="10786" spans="1:7" ht="33.75" x14ac:dyDescent="0.2">
      <c r="A10786" s="148" t="e">
        <f t="shared" si="168"/>
        <v>#REF!</v>
      </c>
      <c r="B10786" s="149" t="s">
        <v>16993</v>
      </c>
      <c r="C10786" s="149" t="s">
        <v>36109</v>
      </c>
      <c r="D10786" s="150" t="s">
        <v>36110</v>
      </c>
      <c r="E10786" s="149" t="s">
        <v>190</v>
      </c>
      <c r="F10786" s="151" t="s">
        <v>24582</v>
      </c>
      <c r="G10786" s="151" t="s">
        <v>36111</v>
      </c>
    </row>
    <row r="10787" spans="1:7" x14ac:dyDescent="0.2">
      <c r="A10787" s="148" t="e">
        <f t="shared" si="168"/>
        <v>#REF!</v>
      </c>
      <c r="B10787" s="149" t="s">
        <v>16993</v>
      </c>
      <c r="C10787" s="149" t="s">
        <v>36112</v>
      </c>
      <c r="D10787" s="150" t="s">
        <v>36113</v>
      </c>
      <c r="E10787" s="149" t="s">
        <v>190</v>
      </c>
      <c r="F10787" s="151" t="s">
        <v>18799</v>
      </c>
      <c r="G10787" s="151" t="s">
        <v>36114</v>
      </c>
    </row>
    <row r="10788" spans="1:7" ht="33.75" x14ac:dyDescent="0.2">
      <c r="A10788" s="148" t="e">
        <f t="shared" si="168"/>
        <v>#REF!</v>
      </c>
      <c r="B10788" s="149" t="s">
        <v>16993</v>
      </c>
      <c r="C10788" s="149" t="s">
        <v>36115</v>
      </c>
      <c r="D10788" s="150" t="s">
        <v>36116</v>
      </c>
      <c r="E10788" s="149" t="s">
        <v>190</v>
      </c>
      <c r="F10788" s="151" t="s">
        <v>30745</v>
      </c>
      <c r="G10788" s="151" t="s">
        <v>17131</v>
      </c>
    </row>
    <row r="10789" spans="1:7" ht="33.75" x14ac:dyDescent="0.2">
      <c r="A10789" s="148" t="e">
        <f t="shared" ref="A10789:A10852" si="169">CONCATENAR</f>
        <v>#REF!</v>
      </c>
      <c r="B10789" s="149" t="s">
        <v>16993</v>
      </c>
      <c r="C10789" s="149" t="s">
        <v>36117</v>
      </c>
      <c r="D10789" s="150" t="s">
        <v>36118</v>
      </c>
      <c r="E10789" s="149" t="s">
        <v>190</v>
      </c>
      <c r="F10789" s="151" t="s">
        <v>29816</v>
      </c>
      <c r="G10789" s="151" t="s">
        <v>26782</v>
      </c>
    </row>
    <row r="10790" spans="1:7" ht="33.75" x14ac:dyDescent="0.2">
      <c r="A10790" s="148" t="e">
        <f t="shared" si="169"/>
        <v>#REF!</v>
      </c>
      <c r="B10790" s="149" t="s">
        <v>16993</v>
      </c>
      <c r="C10790" s="149" t="s">
        <v>36119</v>
      </c>
      <c r="D10790" s="150" t="s">
        <v>36120</v>
      </c>
      <c r="E10790" s="149" t="s">
        <v>190</v>
      </c>
      <c r="F10790" s="151" t="s">
        <v>12413</v>
      </c>
      <c r="G10790" s="151" t="s">
        <v>30558</v>
      </c>
    </row>
    <row r="10791" spans="1:7" ht="33.75" x14ac:dyDescent="0.2">
      <c r="A10791" s="148" t="e">
        <f t="shared" si="169"/>
        <v>#REF!</v>
      </c>
      <c r="B10791" s="149" t="s">
        <v>16993</v>
      </c>
      <c r="C10791" s="149" t="s">
        <v>36121</v>
      </c>
      <c r="D10791" s="150" t="s">
        <v>36122</v>
      </c>
      <c r="E10791" s="149" t="s">
        <v>190</v>
      </c>
      <c r="F10791" s="151" t="s">
        <v>12568</v>
      </c>
      <c r="G10791" s="151" t="s">
        <v>16985</v>
      </c>
    </row>
    <row r="10792" spans="1:7" ht="33.75" x14ac:dyDescent="0.2">
      <c r="A10792" s="148" t="e">
        <f t="shared" si="169"/>
        <v>#REF!</v>
      </c>
      <c r="B10792" s="149" t="s">
        <v>16993</v>
      </c>
      <c r="C10792" s="149" t="s">
        <v>36123</v>
      </c>
      <c r="D10792" s="150" t="s">
        <v>36124</v>
      </c>
      <c r="E10792" s="149" t="s">
        <v>190</v>
      </c>
      <c r="F10792" s="151" t="s">
        <v>33779</v>
      </c>
      <c r="G10792" s="151" t="s">
        <v>36125</v>
      </c>
    </row>
    <row r="10793" spans="1:7" ht="33.75" x14ac:dyDescent="0.2">
      <c r="A10793" s="148" t="e">
        <f t="shared" si="169"/>
        <v>#REF!</v>
      </c>
      <c r="B10793" s="149" t="s">
        <v>16993</v>
      </c>
      <c r="C10793" s="149" t="s">
        <v>36126</v>
      </c>
      <c r="D10793" s="150" t="s">
        <v>36127</v>
      </c>
      <c r="E10793" s="149" t="s">
        <v>190</v>
      </c>
      <c r="F10793" s="151" t="s">
        <v>26428</v>
      </c>
      <c r="G10793" s="151" t="s">
        <v>35219</v>
      </c>
    </row>
    <row r="10794" spans="1:7" ht="33.75" x14ac:dyDescent="0.2">
      <c r="A10794" s="148" t="e">
        <f t="shared" si="169"/>
        <v>#REF!</v>
      </c>
      <c r="B10794" s="149" t="s">
        <v>16993</v>
      </c>
      <c r="C10794" s="149" t="s">
        <v>36128</v>
      </c>
      <c r="D10794" s="150" t="s">
        <v>36129</v>
      </c>
      <c r="E10794" s="149" t="s">
        <v>190</v>
      </c>
      <c r="F10794" s="151" t="s">
        <v>33349</v>
      </c>
      <c r="G10794" s="151" t="s">
        <v>36130</v>
      </c>
    </row>
    <row r="10795" spans="1:7" ht="33.75" x14ac:dyDescent="0.2">
      <c r="A10795" s="148" t="e">
        <f t="shared" si="169"/>
        <v>#REF!</v>
      </c>
      <c r="B10795" s="149" t="s">
        <v>16993</v>
      </c>
      <c r="C10795" s="149" t="s">
        <v>36131</v>
      </c>
      <c r="D10795" s="150" t="s">
        <v>36132</v>
      </c>
      <c r="E10795" s="149" t="s">
        <v>190</v>
      </c>
      <c r="F10795" s="151" t="s">
        <v>8516</v>
      </c>
      <c r="G10795" s="151" t="s">
        <v>12047</v>
      </c>
    </row>
    <row r="10796" spans="1:7" ht="33.75" x14ac:dyDescent="0.2">
      <c r="A10796" s="148" t="e">
        <f t="shared" si="169"/>
        <v>#REF!</v>
      </c>
      <c r="B10796" s="149" t="s">
        <v>16993</v>
      </c>
      <c r="C10796" s="149" t="s">
        <v>36133</v>
      </c>
      <c r="D10796" s="150" t="s">
        <v>36134</v>
      </c>
      <c r="E10796" s="149" t="s">
        <v>190</v>
      </c>
      <c r="F10796" s="151" t="s">
        <v>36088</v>
      </c>
      <c r="G10796" s="151" t="s">
        <v>15762</v>
      </c>
    </row>
    <row r="10797" spans="1:7" x14ac:dyDescent="0.2">
      <c r="A10797" s="148" t="e">
        <f t="shared" si="169"/>
        <v>#REF!</v>
      </c>
      <c r="B10797" s="149" t="s">
        <v>16993</v>
      </c>
      <c r="C10797" s="149">
        <v>104737</v>
      </c>
      <c r="D10797" s="150" t="s">
        <v>36135</v>
      </c>
      <c r="E10797" s="149" t="s">
        <v>190</v>
      </c>
      <c r="F10797" s="151" t="s">
        <v>32002</v>
      </c>
      <c r="G10797" s="151" t="s">
        <v>27651</v>
      </c>
    </row>
    <row r="10798" spans="1:7" x14ac:dyDescent="0.2">
      <c r="A10798" s="148" t="e">
        <f t="shared" si="169"/>
        <v>#REF!</v>
      </c>
      <c r="B10798" s="149" t="s">
        <v>16993</v>
      </c>
      <c r="C10798" s="149" t="s">
        <v>36136</v>
      </c>
      <c r="D10798" s="150" t="s">
        <v>36137</v>
      </c>
      <c r="E10798" s="149" t="s">
        <v>190</v>
      </c>
      <c r="F10798" s="151" t="s">
        <v>36138</v>
      </c>
      <c r="G10798" s="151" t="s">
        <v>36139</v>
      </c>
    </row>
    <row r="10799" spans="1:7" x14ac:dyDescent="0.2">
      <c r="A10799" s="148" t="e">
        <f t="shared" si="169"/>
        <v>#REF!</v>
      </c>
      <c r="B10799" s="149" t="s">
        <v>16993</v>
      </c>
      <c r="C10799" s="149" t="s">
        <v>36140</v>
      </c>
      <c r="D10799" s="150" t="s">
        <v>36141</v>
      </c>
      <c r="E10799" s="149" t="s">
        <v>190</v>
      </c>
      <c r="F10799" s="151" t="s">
        <v>36142</v>
      </c>
      <c r="G10799" s="151" t="s">
        <v>36143</v>
      </c>
    </row>
    <row r="10800" spans="1:7" ht="22.5" x14ac:dyDescent="0.2">
      <c r="A10800" s="148" t="e">
        <f t="shared" si="169"/>
        <v>#REF!</v>
      </c>
      <c r="B10800" s="149" t="s">
        <v>16993</v>
      </c>
      <c r="C10800" s="149" t="s">
        <v>36144</v>
      </c>
      <c r="D10800" s="150" t="s">
        <v>36145</v>
      </c>
      <c r="E10800" s="149" t="s">
        <v>190</v>
      </c>
      <c r="F10800" s="151" t="s">
        <v>36146</v>
      </c>
      <c r="G10800" s="151" t="s">
        <v>20577</v>
      </c>
    </row>
    <row r="10801" spans="1:7" x14ac:dyDescent="0.2">
      <c r="A10801" s="148" t="e">
        <f t="shared" si="169"/>
        <v>#REF!</v>
      </c>
      <c r="B10801" s="149" t="s">
        <v>16993</v>
      </c>
      <c r="C10801" s="149" t="s">
        <v>36147</v>
      </c>
      <c r="D10801" s="150" t="s">
        <v>36148</v>
      </c>
      <c r="E10801" s="149" t="s">
        <v>190</v>
      </c>
      <c r="F10801" s="151" t="s">
        <v>36149</v>
      </c>
      <c r="G10801" s="151" t="s">
        <v>28980</v>
      </c>
    </row>
    <row r="10802" spans="1:7" x14ac:dyDescent="0.2">
      <c r="A10802" s="148" t="e">
        <f t="shared" si="169"/>
        <v>#REF!</v>
      </c>
      <c r="B10802" s="149" t="s">
        <v>16993</v>
      </c>
      <c r="C10802" s="149" t="s">
        <v>36150</v>
      </c>
      <c r="D10802" s="150" t="s">
        <v>36151</v>
      </c>
      <c r="E10802" s="149" t="s">
        <v>110</v>
      </c>
      <c r="F10802" s="151" t="s">
        <v>8186</v>
      </c>
      <c r="G10802" s="151" t="s">
        <v>9303</v>
      </c>
    </row>
    <row r="10803" spans="1:7" ht="22.5" x14ac:dyDescent="0.2">
      <c r="A10803" s="148" t="e">
        <f t="shared" si="169"/>
        <v>#REF!</v>
      </c>
      <c r="B10803" s="149" t="s">
        <v>16993</v>
      </c>
      <c r="C10803" s="149" t="s">
        <v>36152</v>
      </c>
      <c r="D10803" s="150" t="s">
        <v>36153</v>
      </c>
      <c r="E10803" s="149" t="s">
        <v>36154</v>
      </c>
      <c r="F10803" s="151" t="s">
        <v>12795</v>
      </c>
      <c r="G10803" s="151" t="s">
        <v>13050</v>
      </c>
    </row>
    <row r="10804" spans="1:7" ht="22.5" x14ac:dyDescent="0.2">
      <c r="A10804" s="148" t="e">
        <f t="shared" si="169"/>
        <v>#REF!</v>
      </c>
      <c r="B10804" s="149" t="s">
        <v>16993</v>
      </c>
      <c r="C10804" s="149" t="s">
        <v>36155</v>
      </c>
      <c r="D10804" s="150" t="s">
        <v>36156</v>
      </c>
      <c r="E10804" s="149" t="s">
        <v>36154</v>
      </c>
      <c r="F10804" s="151" t="s">
        <v>12219</v>
      </c>
      <c r="G10804" s="151" t="s">
        <v>8132</v>
      </c>
    </row>
    <row r="10805" spans="1:7" ht="22.5" x14ac:dyDescent="0.2">
      <c r="A10805" s="148" t="e">
        <f t="shared" si="169"/>
        <v>#REF!</v>
      </c>
      <c r="B10805" s="149" t="s">
        <v>16993</v>
      </c>
      <c r="C10805" s="149" t="s">
        <v>36157</v>
      </c>
      <c r="D10805" s="150" t="s">
        <v>36158</v>
      </c>
      <c r="E10805" s="149" t="s">
        <v>36154</v>
      </c>
      <c r="F10805" s="151" t="s">
        <v>13144</v>
      </c>
      <c r="G10805" s="151" t="s">
        <v>11512</v>
      </c>
    </row>
    <row r="10806" spans="1:7" ht="22.5" x14ac:dyDescent="0.2">
      <c r="A10806" s="148" t="e">
        <f t="shared" si="169"/>
        <v>#REF!</v>
      </c>
      <c r="B10806" s="149" t="s">
        <v>16993</v>
      </c>
      <c r="C10806" s="149" t="s">
        <v>36159</v>
      </c>
      <c r="D10806" s="150" t="s">
        <v>36160</v>
      </c>
      <c r="E10806" s="149" t="s">
        <v>36154</v>
      </c>
      <c r="F10806" s="151" t="s">
        <v>9288</v>
      </c>
      <c r="G10806" s="151" t="s">
        <v>8706</v>
      </c>
    </row>
    <row r="10807" spans="1:7" x14ac:dyDescent="0.2">
      <c r="A10807" s="148" t="e">
        <f t="shared" si="169"/>
        <v>#REF!</v>
      </c>
      <c r="B10807" s="149" t="s">
        <v>16993</v>
      </c>
      <c r="C10807" s="149" t="s">
        <v>36161</v>
      </c>
      <c r="D10807" s="150" t="s">
        <v>36162</v>
      </c>
      <c r="E10807" s="149" t="s">
        <v>110</v>
      </c>
      <c r="F10807" s="151" t="s">
        <v>28922</v>
      </c>
      <c r="G10807" s="151" t="s">
        <v>8188</v>
      </c>
    </row>
    <row r="10808" spans="1:7" ht="22.5" x14ac:dyDescent="0.2">
      <c r="A10808" s="148" t="e">
        <f t="shared" si="169"/>
        <v>#REF!</v>
      </c>
      <c r="B10808" s="149" t="s">
        <v>16993</v>
      </c>
      <c r="C10808" s="149" t="s">
        <v>36163</v>
      </c>
      <c r="D10808" s="150" t="s">
        <v>36164</v>
      </c>
      <c r="E10808" s="149" t="s">
        <v>110</v>
      </c>
      <c r="F10808" s="151" t="s">
        <v>11229</v>
      </c>
      <c r="G10808" s="151" t="s">
        <v>15634</v>
      </c>
    </row>
    <row r="10809" spans="1:7" ht="22.5" x14ac:dyDescent="0.2">
      <c r="A10809" s="148" t="e">
        <f t="shared" si="169"/>
        <v>#REF!</v>
      </c>
      <c r="B10809" s="149" t="s">
        <v>16993</v>
      </c>
      <c r="C10809" s="149" t="s">
        <v>36165</v>
      </c>
      <c r="D10809" s="150" t="s">
        <v>36166</v>
      </c>
      <c r="E10809" s="149" t="s">
        <v>190</v>
      </c>
      <c r="F10809" s="151" t="s">
        <v>36167</v>
      </c>
      <c r="G10809" s="151" t="s">
        <v>36168</v>
      </c>
    </row>
    <row r="10810" spans="1:7" ht="22.5" x14ac:dyDescent="0.2">
      <c r="A10810" s="148" t="e">
        <f t="shared" si="169"/>
        <v>#REF!</v>
      </c>
      <c r="B10810" s="149" t="s">
        <v>16993</v>
      </c>
      <c r="C10810" s="149" t="s">
        <v>36169</v>
      </c>
      <c r="D10810" s="150" t="s">
        <v>36170</v>
      </c>
      <c r="E10810" s="149" t="s">
        <v>190</v>
      </c>
      <c r="F10810" s="151" t="s">
        <v>36171</v>
      </c>
      <c r="G10810" s="151" t="s">
        <v>36172</v>
      </c>
    </row>
    <row r="10811" spans="1:7" ht="22.5" x14ac:dyDescent="0.2">
      <c r="A10811" s="148" t="e">
        <f t="shared" si="169"/>
        <v>#REF!</v>
      </c>
      <c r="B10811" s="149" t="s">
        <v>16993</v>
      </c>
      <c r="C10811" s="149" t="s">
        <v>36173</v>
      </c>
      <c r="D10811" s="150" t="s">
        <v>36174</v>
      </c>
      <c r="E10811" s="149" t="s">
        <v>190</v>
      </c>
      <c r="F10811" s="151" t="s">
        <v>36175</v>
      </c>
      <c r="G10811" s="151" t="s">
        <v>36176</v>
      </c>
    </row>
    <row r="10812" spans="1:7" ht="22.5" x14ac:dyDescent="0.2">
      <c r="A10812" s="148" t="e">
        <f t="shared" si="169"/>
        <v>#REF!</v>
      </c>
      <c r="B10812" s="149" t="s">
        <v>16993</v>
      </c>
      <c r="C10812" s="149" t="s">
        <v>36177</v>
      </c>
      <c r="D10812" s="150" t="s">
        <v>36178</v>
      </c>
      <c r="E10812" s="149" t="s">
        <v>190</v>
      </c>
      <c r="F10812" s="151" t="s">
        <v>36179</v>
      </c>
      <c r="G10812" s="151" t="s">
        <v>36180</v>
      </c>
    </row>
    <row r="10813" spans="1:7" ht="22.5" x14ac:dyDescent="0.2">
      <c r="A10813" s="148" t="e">
        <f t="shared" si="169"/>
        <v>#REF!</v>
      </c>
      <c r="B10813" s="149" t="s">
        <v>16993</v>
      </c>
      <c r="C10813" s="149" t="s">
        <v>36181</v>
      </c>
      <c r="D10813" s="150" t="s">
        <v>36182</v>
      </c>
      <c r="E10813" s="149" t="s">
        <v>190</v>
      </c>
      <c r="F10813" s="151" t="s">
        <v>19235</v>
      </c>
      <c r="G10813" s="151" t="s">
        <v>36183</v>
      </c>
    </row>
    <row r="10814" spans="1:7" ht="22.5" x14ac:dyDescent="0.2">
      <c r="A10814" s="148" t="e">
        <f t="shared" si="169"/>
        <v>#REF!</v>
      </c>
      <c r="B10814" s="149" t="s">
        <v>16993</v>
      </c>
      <c r="C10814" s="149" t="s">
        <v>36184</v>
      </c>
      <c r="D10814" s="150" t="s">
        <v>36185</v>
      </c>
      <c r="E10814" s="149" t="s">
        <v>190</v>
      </c>
      <c r="F10814" s="151" t="s">
        <v>36186</v>
      </c>
      <c r="G10814" s="151" t="s">
        <v>36187</v>
      </c>
    </row>
    <row r="10815" spans="1:7" ht="22.5" x14ac:dyDescent="0.2">
      <c r="A10815" s="148" t="e">
        <f t="shared" si="169"/>
        <v>#REF!</v>
      </c>
      <c r="B10815" s="149" t="s">
        <v>16993</v>
      </c>
      <c r="C10815" s="149" t="s">
        <v>36188</v>
      </c>
      <c r="D10815" s="150" t="s">
        <v>36189</v>
      </c>
      <c r="E10815" s="149" t="s">
        <v>190</v>
      </c>
      <c r="F10815" s="151" t="s">
        <v>36190</v>
      </c>
      <c r="G10815" s="151" t="s">
        <v>36191</v>
      </c>
    </row>
    <row r="10816" spans="1:7" ht="22.5" x14ac:dyDescent="0.2">
      <c r="A10816" s="148" t="e">
        <f t="shared" si="169"/>
        <v>#REF!</v>
      </c>
      <c r="B10816" s="149" t="s">
        <v>16993</v>
      </c>
      <c r="C10816" s="149" t="s">
        <v>36192</v>
      </c>
      <c r="D10816" s="150" t="s">
        <v>36193</v>
      </c>
      <c r="E10816" s="149" t="s">
        <v>190</v>
      </c>
      <c r="F10816" s="151" t="s">
        <v>36194</v>
      </c>
      <c r="G10816" s="151" t="s">
        <v>31769</v>
      </c>
    </row>
    <row r="10817" spans="1:7" ht="22.5" x14ac:dyDescent="0.2">
      <c r="A10817" s="148" t="e">
        <f t="shared" si="169"/>
        <v>#REF!</v>
      </c>
      <c r="B10817" s="149" t="s">
        <v>16993</v>
      </c>
      <c r="C10817" s="149" t="s">
        <v>36195</v>
      </c>
      <c r="D10817" s="150" t="s">
        <v>36196</v>
      </c>
      <c r="E10817" s="149" t="s">
        <v>110</v>
      </c>
      <c r="F10817" s="151" t="s">
        <v>36197</v>
      </c>
      <c r="G10817" s="151" t="s">
        <v>36198</v>
      </c>
    </row>
    <row r="10818" spans="1:7" ht="22.5" x14ac:dyDescent="0.2">
      <c r="A10818" s="148" t="e">
        <f t="shared" si="169"/>
        <v>#REF!</v>
      </c>
      <c r="B10818" s="149" t="s">
        <v>16993</v>
      </c>
      <c r="C10818" s="149" t="s">
        <v>36199</v>
      </c>
      <c r="D10818" s="150" t="s">
        <v>36200</v>
      </c>
      <c r="E10818" s="149" t="s">
        <v>110</v>
      </c>
      <c r="F10818" s="151" t="s">
        <v>19351</v>
      </c>
      <c r="G10818" s="151" t="s">
        <v>36201</v>
      </c>
    </row>
    <row r="10819" spans="1:7" ht="22.5" x14ac:dyDescent="0.2">
      <c r="A10819" s="148" t="e">
        <f t="shared" si="169"/>
        <v>#REF!</v>
      </c>
      <c r="B10819" s="149" t="s">
        <v>16993</v>
      </c>
      <c r="C10819" s="149" t="s">
        <v>36202</v>
      </c>
      <c r="D10819" s="150" t="s">
        <v>36203</v>
      </c>
      <c r="E10819" s="149" t="s">
        <v>110</v>
      </c>
      <c r="F10819" s="151" t="s">
        <v>29195</v>
      </c>
      <c r="G10819" s="151" t="s">
        <v>36204</v>
      </c>
    </row>
    <row r="10820" spans="1:7" ht="22.5" x14ac:dyDescent="0.2">
      <c r="A10820" s="148" t="e">
        <f t="shared" si="169"/>
        <v>#REF!</v>
      </c>
      <c r="B10820" s="149" t="s">
        <v>16993</v>
      </c>
      <c r="C10820" s="149" t="s">
        <v>36205</v>
      </c>
      <c r="D10820" s="150" t="s">
        <v>36206</v>
      </c>
      <c r="E10820" s="149" t="s">
        <v>110</v>
      </c>
      <c r="F10820" s="151" t="s">
        <v>16714</v>
      </c>
      <c r="G10820" s="151" t="s">
        <v>11341</v>
      </c>
    </row>
    <row r="10821" spans="1:7" ht="22.5" x14ac:dyDescent="0.2">
      <c r="A10821" s="148" t="e">
        <f t="shared" si="169"/>
        <v>#REF!</v>
      </c>
      <c r="B10821" s="149" t="s">
        <v>16993</v>
      </c>
      <c r="C10821" s="149" t="s">
        <v>36207</v>
      </c>
      <c r="D10821" s="150" t="s">
        <v>36208</v>
      </c>
      <c r="E10821" s="149" t="s">
        <v>110</v>
      </c>
      <c r="F10821" s="151" t="s">
        <v>36209</v>
      </c>
      <c r="G10821" s="151" t="s">
        <v>36210</v>
      </c>
    </row>
    <row r="10822" spans="1:7" ht="22.5" x14ac:dyDescent="0.2">
      <c r="A10822" s="148" t="e">
        <f t="shared" si="169"/>
        <v>#REF!</v>
      </c>
      <c r="B10822" s="149" t="s">
        <v>16993</v>
      </c>
      <c r="C10822" s="149" t="s">
        <v>36211</v>
      </c>
      <c r="D10822" s="150" t="s">
        <v>36212</v>
      </c>
      <c r="E10822" s="149" t="s">
        <v>110</v>
      </c>
      <c r="F10822" s="151" t="s">
        <v>36213</v>
      </c>
      <c r="G10822" s="151" t="s">
        <v>11353</v>
      </c>
    </row>
    <row r="10823" spans="1:7" ht="22.5" x14ac:dyDescent="0.2">
      <c r="A10823" s="148" t="e">
        <f t="shared" si="169"/>
        <v>#REF!</v>
      </c>
      <c r="B10823" s="149" t="s">
        <v>16993</v>
      </c>
      <c r="C10823" s="149" t="s">
        <v>36214</v>
      </c>
      <c r="D10823" s="150" t="s">
        <v>36215</v>
      </c>
      <c r="E10823" s="149" t="s">
        <v>110</v>
      </c>
      <c r="F10823" s="151" t="s">
        <v>29148</v>
      </c>
      <c r="G10823" s="151" t="s">
        <v>19074</v>
      </c>
    </row>
    <row r="10824" spans="1:7" ht="22.5" x14ac:dyDescent="0.2">
      <c r="A10824" s="148" t="e">
        <f t="shared" si="169"/>
        <v>#REF!</v>
      </c>
      <c r="B10824" s="149" t="s">
        <v>16993</v>
      </c>
      <c r="C10824" s="149" t="s">
        <v>36216</v>
      </c>
      <c r="D10824" s="150" t="s">
        <v>36217</v>
      </c>
      <c r="E10824" s="149" t="s">
        <v>110</v>
      </c>
      <c r="F10824" s="151" t="s">
        <v>36218</v>
      </c>
      <c r="G10824" s="151" t="s">
        <v>30073</v>
      </c>
    </row>
    <row r="10825" spans="1:7" ht="22.5" x14ac:dyDescent="0.2">
      <c r="A10825" s="148" t="e">
        <f t="shared" si="169"/>
        <v>#REF!</v>
      </c>
      <c r="B10825" s="149" t="s">
        <v>16993</v>
      </c>
      <c r="C10825" s="149" t="s">
        <v>36219</v>
      </c>
      <c r="D10825" s="150" t="s">
        <v>36220</v>
      </c>
      <c r="E10825" s="149" t="s">
        <v>110</v>
      </c>
      <c r="F10825" s="151" t="s">
        <v>18632</v>
      </c>
      <c r="G10825" s="151" t="s">
        <v>29218</v>
      </c>
    </row>
    <row r="10826" spans="1:7" ht="22.5" x14ac:dyDescent="0.2">
      <c r="A10826" s="148" t="e">
        <f t="shared" si="169"/>
        <v>#REF!</v>
      </c>
      <c r="B10826" s="149" t="s">
        <v>16993</v>
      </c>
      <c r="C10826" s="149" t="s">
        <v>36221</v>
      </c>
      <c r="D10826" s="150" t="s">
        <v>36222</v>
      </c>
      <c r="E10826" s="149" t="s">
        <v>110</v>
      </c>
      <c r="F10826" s="151" t="s">
        <v>19669</v>
      </c>
      <c r="G10826" s="151" t="s">
        <v>36223</v>
      </c>
    </row>
    <row r="10827" spans="1:7" ht="22.5" x14ac:dyDescent="0.2">
      <c r="A10827" s="148" t="e">
        <f t="shared" si="169"/>
        <v>#REF!</v>
      </c>
      <c r="B10827" s="149" t="s">
        <v>16993</v>
      </c>
      <c r="C10827" s="149" t="s">
        <v>36224</v>
      </c>
      <c r="D10827" s="150" t="s">
        <v>36225</v>
      </c>
      <c r="E10827" s="149" t="s">
        <v>110</v>
      </c>
      <c r="F10827" s="151" t="s">
        <v>19678</v>
      </c>
      <c r="G10827" s="151" t="s">
        <v>36226</v>
      </c>
    </row>
    <row r="10828" spans="1:7" ht="22.5" x14ac:dyDescent="0.2">
      <c r="A10828" s="148" t="e">
        <f t="shared" si="169"/>
        <v>#REF!</v>
      </c>
      <c r="B10828" s="149" t="s">
        <v>16993</v>
      </c>
      <c r="C10828" s="149" t="s">
        <v>36227</v>
      </c>
      <c r="D10828" s="150" t="s">
        <v>36228</v>
      </c>
      <c r="E10828" s="149" t="s">
        <v>110</v>
      </c>
      <c r="F10828" s="151" t="s">
        <v>36229</v>
      </c>
      <c r="G10828" s="151" t="s">
        <v>36230</v>
      </c>
    </row>
    <row r="10829" spans="1:7" ht="22.5" x14ac:dyDescent="0.2">
      <c r="A10829" s="148" t="e">
        <f t="shared" si="169"/>
        <v>#REF!</v>
      </c>
      <c r="B10829" s="149" t="s">
        <v>16993</v>
      </c>
      <c r="C10829" s="149" t="s">
        <v>36231</v>
      </c>
      <c r="D10829" s="150" t="s">
        <v>36232</v>
      </c>
      <c r="E10829" s="149" t="s">
        <v>110</v>
      </c>
      <c r="F10829" s="151" t="s">
        <v>32750</v>
      </c>
      <c r="G10829" s="151" t="s">
        <v>36233</v>
      </c>
    </row>
    <row r="10830" spans="1:7" ht="22.5" x14ac:dyDescent="0.2">
      <c r="A10830" s="148" t="e">
        <f t="shared" si="169"/>
        <v>#REF!</v>
      </c>
      <c r="B10830" s="149" t="s">
        <v>16993</v>
      </c>
      <c r="C10830" s="149" t="s">
        <v>36234</v>
      </c>
      <c r="D10830" s="150" t="s">
        <v>36235</v>
      </c>
      <c r="E10830" s="149" t="s">
        <v>110</v>
      </c>
      <c r="F10830" s="151" t="s">
        <v>18872</v>
      </c>
      <c r="G10830" s="151" t="s">
        <v>36236</v>
      </c>
    </row>
    <row r="10831" spans="1:7" ht="22.5" x14ac:dyDescent="0.2">
      <c r="A10831" s="148" t="e">
        <f t="shared" si="169"/>
        <v>#REF!</v>
      </c>
      <c r="B10831" s="149" t="s">
        <v>16993</v>
      </c>
      <c r="C10831" s="149" t="s">
        <v>36237</v>
      </c>
      <c r="D10831" s="150" t="s">
        <v>36238</v>
      </c>
      <c r="E10831" s="149" t="s">
        <v>110</v>
      </c>
      <c r="F10831" s="151" t="s">
        <v>36239</v>
      </c>
      <c r="G10831" s="151" t="s">
        <v>30837</v>
      </c>
    </row>
    <row r="10832" spans="1:7" ht="22.5" x14ac:dyDescent="0.2">
      <c r="A10832" s="148" t="e">
        <f t="shared" si="169"/>
        <v>#REF!</v>
      </c>
      <c r="B10832" s="149" t="s">
        <v>16993</v>
      </c>
      <c r="C10832" s="149" t="s">
        <v>36240</v>
      </c>
      <c r="D10832" s="150" t="s">
        <v>36241</v>
      </c>
      <c r="E10832" s="149" t="s">
        <v>110</v>
      </c>
      <c r="F10832" s="151" t="s">
        <v>36242</v>
      </c>
      <c r="G10832" s="151" t="s">
        <v>36243</v>
      </c>
    </row>
    <row r="10833" spans="1:7" ht="22.5" x14ac:dyDescent="0.2">
      <c r="A10833" s="148" t="e">
        <f t="shared" si="169"/>
        <v>#REF!</v>
      </c>
      <c r="B10833" s="149" t="s">
        <v>16993</v>
      </c>
      <c r="C10833" s="149" t="s">
        <v>36244</v>
      </c>
      <c r="D10833" s="150" t="s">
        <v>36245</v>
      </c>
      <c r="E10833" s="149" t="s">
        <v>110</v>
      </c>
      <c r="F10833" s="151" t="s">
        <v>36246</v>
      </c>
      <c r="G10833" s="151" t="s">
        <v>36247</v>
      </c>
    </row>
    <row r="10834" spans="1:7" ht="22.5" x14ac:dyDescent="0.2">
      <c r="A10834" s="148" t="e">
        <f t="shared" si="169"/>
        <v>#REF!</v>
      </c>
      <c r="B10834" s="149" t="s">
        <v>16993</v>
      </c>
      <c r="C10834" s="149" t="s">
        <v>36248</v>
      </c>
      <c r="D10834" s="150" t="s">
        <v>36249</v>
      </c>
      <c r="E10834" s="149" t="s">
        <v>110</v>
      </c>
      <c r="F10834" s="151" t="s">
        <v>36250</v>
      </c>
      <c r="G10834" s="151" t="s">
        <v>36201</v>
      </c>
    </row>
    <row r="10835" spans="1:7" ht="22.5" x14ac:dyDescent="0.2">
      <c r="A10835" s="148" t="e">
        <f t="shared" si="169"/>
        <v>#REF!</v>
      </c>
      <c r="B10835" s="149" t="s">
        <v>16993</v>
      </c>
      <c r="C10835" s="149" t="s">
        <v>36251</v>
      </c>
      <c r="D10835" s="150" t="s">
        <v>36252</v>
      </c>
      <c r="E10835" s="149" t="s">
        <v>110</v>
      </c>
      <c r="F10835" s="151" t="s">
        <v>29194</v>
      </c>
      <c r="G10835" s="151" t="s">
        <v>36253</v>
      </c>
    </row>
    <row r="10836" spans="1:7" ht="22.5" x14ac:dyDescent="0.2">
      <c r="A10836" s="148" t="e">
        <f t="shared" si="169"/>
        <v>#REF!</v>
      </c>
      <c r="B10836" s="149" t="s">
        <v>16993</v>
      </c>
      <c r="C10836" s="149" t="s">
        <v>36254</v>
      </c>
      <c r="D10836" s="150" t="s">
        <v>36255</v>
      </c>
      <c r="E10836" s="149" t="s">
        <v>110</v>
      </c>
      <c r="F10836" s="151" t="s">
        <v>36256</v>
      </c>
      <c r="G10836" s="151" t="s">
        <v>36257</v>
      </c>
    </row>
    <row r="10837" spans="1:7" ht="22.5" x14ac:dyDescent="0.2">
      <c r="A10837" s="148" t="e">
        <f t="shared" si="169"/>
        <v>#REF!</v>
      </c>
      <c r="B10837" s="149" t="s">
        <v>16993</v>
      </c>
      <c r="C10837" s="149" t="s">
        <v>36258</v>
      </c>
      <c r="D10837" s="150" t="s">
        <v>36259</v>
      </c>
      <c r="E10837" s="149" t="s">
        <v>110</v>
      </c>
      <c r="F10837" s="151" t="s">
        <v>36260</v>
      </c>
      <c r="G10837" s="151" t="s">
        <v>36261</v>
      </c>
    </row>
    <row r="10838" spans="1:7" ht="22.5" x14ac:dyDescent="0.2">
      <c r="A10838" s="148" t="e">
        <f t="shared" si="169"/>
        <v>#REF!</v>
      </c>
      <c r="B10838" s="149" t="s">
        <v>16993</v>
      </c>
      <c r="C10838" s="149" t="s">
        <v>36262</v>
      </c>
      <c r="D10838" s="150" t="s">
        <v>36263</v>
      </c>
      <c r="E10838" s="149" t="s">
        <v>110</v>
      </c>
      <c r="F10838" s="151" t="s">
        <v>11325</v>
      </c>
      <c r="G10838" s="151" t="s">
        <v>26960</v>
      </c>
    </row>
    <row r="10839" spans="1:7" ht="22.5" x14ac:dyDescent="0.2">
      <c r="A10839" s="148" t="e">
        <f t="shared" si="169"/>
        <v>#REF!</v>
      </c>
      <c r="B10839" s="149" t="s">
        <v>16993</v>
      </c>
      <c r="C10839" s="149" t="s">
        <v>36264</v>
      </c>
      <c r="D10839" s="150" t="s">
        <v>36265</v>
      </c>
      <c r="E10839" s="149" t="s">
        <v>110</v>
      </c>
      <c r="F10839" s="151" t="s">
        <v>36266</v>
      </c>
      <c r="G10839" s="151" t="s">
        <v>36267</v>
      </c>
    </row>
    <row r="10840" spans="1:7" ht="22.5" x14ac:dyDescent="0.2">
      <c r="A10840" s="148" t="e">
        <f t="shared" si="169"/>
        <v>#REF!</v>
      </c>
      <c r="B10840" s="149" t="s">
        <v>16993</v>
      </c>
      <c r="C10840" s="149" t="s">
        <v>36268</v>
      </c>
      <c r="D10840" s="150" t="s">
        <v>36269</v>
      </c>
      <c r="E10840" s="149" t="s">
        <v>110</v>
      </c>
      <c r="F10840" s="151" t="s">
        <v>13706</v>
      </c>
      <c r="G10840" s="151" t="s">
        <v>36270</v>
      </c>
    </row>
    <row r="10841" spans="1:7" ht="22.5" x14ac:dyDescent="0.2">
      <c r="A10841" s="148" t="e">
        <f t="shared" si="169"/>
        <v>#REF!</v>
      </c>
      <c r="B10841" s="149" t="s">
        <v>16993</v>
      </c>
      <c r="C10841" s="149" t="s">
        <v>36271</v>
      </c>
      <c r="D10841" s="150" t="s">
        <v>36272</v>
      </c>
      <c r="E10841" s="149" t="s">
        <v>110</v>
      </c>
      <c r="F10841" s="151" t="s">
        <v>36273</v>
      </c>
      <c r="G10841" s="151" t="s">
        <v>16481</v>
      </c>
    </row>
    <row r="10842" spans="1:7" ht="22.5" x14ac:dyDescent="0.2">
      <c r="A10842" s="148" t="e">
        <f t="shared" si="169"/>
        <v>#REF!</v>
      </c>
      <c r="B10842" s="149" t="s">
        <v>16993</v>
      </c>
      <c r="C10842" s="149" t="s">
        <v>36274</v>
      </c>
      <c r="D10842" s="150" t="s">
        <v>36275</v>
      </c>
      <c r="E10842" s="149" t="s">
        <v>110</v>
      </c>
      <c r="F10842" s="151" t="s">
        <v>29256</v>
      </c>
      <c r="G10842" s="151" t="s">
        <v>36276</v>
      </c>
    </row>
    <row r="10843" spans="1:7" ht="22.5" x14ac:dyDescent="0.2">
      <c r="A10843" s="148" t="e">
        <f t="shared" si="169"/>
        <v>#REF!</v>
      </c>
      <c r="B10843" s="149" t="s">
        <v>16993</v>
      </c>
      <c r="C10843" s="149" t="s">
        <v>36277</v>
      </c>
      <c r="D10843" s="150" t="s">
        <v>36278</v>
      </c>
      <c r="E10843" s="149" t="s">
        <v>110</v>
      </c>
      <c r="F10843" s="151" t="s">
        <v>36279</v>
      </c>
      <c r="G10843" s="151" t="s">
        <v>36280</v>
      </c>
    </row>
    <row r="10844" spans="1:7" x14ac:dyDescent="0.2">
      <c r="A10844" s="148" t="e">
        <f t="shared" si="169"/>
        <v>#REF!</v>
      </c>
      <c r="B10844" s="149" t="s">
        <v>16993</v>
      </c>
      <c r="C10844" s="149" t="s">
        <v>36281</v>
      </c>
      <c r="D10844" s="150" t="s">
        <v>36282</v>
      </c>
      <c r="E10844" s="149" t="s">
        <v>110</v>
      </c>
      <c r="F10844" s="151" t="s">
        <v>36283</v>
      </c>
      <c r="G10844" s="151" t="s">
        <v>36061</v>
      </c>
    </row>
    <row r="10845" spans="1:7" x14ac:dyDescent="0.2">
      <c r="A10845" s="148" t="e">
        <f t="shared" si="169"/>
        <v>#REF!</v>
      </c>
      <c r="B10845" s="149" t="s">
        <v>16993</v>
      </c>
      <c r="C10845" s="149" t="s">
        <v>36284</v>
      </c>
      <c r="D10845" s="150" t="s">
        <v>36285</v>
      </c>
      <c r="E10845" s="149" t="s">
        <v>110</v>
      </c>
      <c r="F10845" s="151" t="s">
        <v>36286</v>
      </c>
      <c r="G10845" s="151" t="s">
        <v>36287</v>
      </c>
    </row>
    <row r="10846" spans="1:7" ht="22.5" x14ac:dyDescent="0.2">
      <c r="A10846" s="148" t="e">
        <f t="shared" si="169"/>
        <v>#REF!</v>
      </c>
      <c r="B10846" s="149" t="s">
        <v>16993</v>
      </c>
      <c r="C10846" s="149" t="s">
        <v>36288</v>
      </c>
      <c r="D10846" s="150" t="s">
        <v>36289</v>
      </c>
      <c r="E10846" s="149" t="s">
        <v>110</v>
      </c>
      <c r="F10846" s="151" t="s">
        <v>36290</v>
      </c>
      <c r="G10846" s="151" t="s">
        <v>36291</v>
      </c>
    </row>
    <row r="10847" spans="1:7" ht="22.5" x14ac:dyDescent="0.2">
      <c r="A10847" s="148" t="e">
        <f t="shared" si="169"/>
        <v>#REF!</v>
      </c>
      <c r="B10847" s="149" t="s">
        <v>16993</v>
      </c>
      <c r="C10847" s="149" t="s">
        <v>36292</v>
      </c>
      <c r="D10847" s="150" t="s">
        <v>36293</v>
      </c>
      <c r="E10847" s="149" t="s">
        <v>110</v>
      </c>
      <c r="F10847" s="151" t="s">
        <v>36294</v>
      </c>
      <c r="G10847" s="151" t="s">
        <v>30502</v>
      </c>
    </row>
    <row r="10848" spans="1:7" ht="22.5" x14ac:dyDescent="0.2">
      <c r="A10848" s="148" t="e">
        <f t="shared" si="169"/>
        <v>#REF!</v>
      </c>
      <c r="B10848" s="149" t="s">
        <v>16993</v>
      </c>
      <c r="C10848" s="149" t="s">
        <v>36295</v>
      </c>
      <c r="D10848" s="150" t="s">
        <v>36296</v>
      </c>
      <c r="E10848" s="149" t="s">
        <v>110</v>
      </c>
      <c r="F10848" s="151" t="s">
        <v>36297</v>
      </c>
      <c r="G10848" s="151" t="s">
        <v>36298</v>
      </c>
    </row>
    <row r="10849" spans="1:7" ht="22.5" x14ac:dyDescent="0.2">
      <c r="A10849" s="148" t="e">
        <f t="shared" si="169"/>
        <v>#REF!</v>
      </c>
      <c r="B10849" s="149" t="s">
        <v>16993</v>
      </c>
      <c r="C10849" s="149" t="s">
        <v>36299</v>
      </c>
      <c r="D10849" s="150" t="s">
        <v>36300</v>
      </c>
      <c r="E10849" s="149" t="s">
        <v>110</v>
      </c>
      <c r="F10849" s="151" t="s">
        <v>36301</v>
      </c>
      <c r="G10849" s="151" t="s">
        <v>36302</v>
      </c>
    </row>
    <row r="10850" spans="1:7" ht="22.5" x14ac:dyDescent="0.2">
      <c r="A10850" s="148" t="e">
        <f t="shared" si="169"/>
        <v>#REF!</v>
      </c>
      <c r="B10850" s="149" t="s">
        <v>16993</v>
      </c>
      <c r="C10850" s="149" t="s">
        <v>36303</v>
      </c>
      <c r="D10850" s="150" t="s">
        <v>36304</v>
      </c>
      <c r="E10850" s="149" t="s">
        <v>110</v>
      </c>
      <c r="F10850" s="151" t="s">
        <v>36305</v>
      </c>
      <c r="G10850" s="151" t="s">
        <v>32366</v>
      </c>
    </row>
    <row r="10851" spans="1:7" ht="22.5" x14ac:dyDescent="0.2">
      <c r="A10851" s="148" t="e">
        <f t="shared" si="169"/>
        <v>#REF!</v>
      </c>
      <c r="B10851" s="149" t="s">
        <v>16993</v>
      </c>
      <c r="C10851" s="149" t="s">
        <v>36306</v>
      </c>
      <c r="D10851" s="150" t="s">
        <v>36307</v>
      </c>
      <c r="E10851" s="149" t="s">
        <v>110</v>
      </c>
      <c r="F10851" s="151" t="s">
        <v>36308</v>
      </c>
      <c r="G10851" s="151" t="s">
        <v>36309</v>
      </c>
    </row>
    <row r="10852" spans="1:7" ht="22.5" x14ac:dyDescent="0.2">
      <c r="A10852" s="148" t="e">
        <f t="shared" si="169"/>
        <v>#REF!</v>
      </c>
      <c r="B10852" s="149" t="s">
        <v>16993</v>
      </c>
      <c r="C10852" s="149" t="s">
        <v>36310</v>
      </c>
      <c r="D10852" s="150" t="s">
        <v>36311</v>
      </c>
      <c r="E10852" s="149" t="s">
        <v>110</v>
      </c>
      <c r="F10852" s="151" t="s">
        <v>36312</v>
      </c>
      <c r="G10852" s="151" t="s">
        <v>36313</v>
      </c>
    </row>
    <row r="10853" spans="1:7" ht="22.5" x14ac:dyDescent="0.2">
      <c r="A10853" s="148" t="e">
        <f t="shared" ref="A10853:A10916" si="170">CONCATENAR</f>
        <v>#REF!</v>
      </c>
      <c r="B10853" s="149" t="s">
        <v>16993</v>
      </c>
      <c r="C10853" s="149" t="s">
        <v>36314</v>
      </c>
      <c r="D10853" s="150" t="s">
        <v>36315</v>
      </c>
      <c r="E10853" s="149" t="s">
        <v>110</v>
      </c>
      <c r="F10853" s="151" t="s">
        <v>36316</v>
      </c>
      <c r="G10853" s="151" t="s">
        <v>36317</v>
      </c>
    </row>
    <row r="10854" spans="1:7" ht="22.5" x14ac:dyDescent="0.2">
      <c r="A10854" s="148" t="e">
        <f t="shared" si="170"/>
        <v>#REF!</v>
      </c>
      <c r="B10854" s="149" t="s">
        <v>16993</v>
      </c>
      <c r="C10854" s="149" t="s">
        <v>36318</v>
      </c>
      <c r="D10854" s="150" t="s">
        <v>36319</v>
      </c>
      <c r="E10854" s="149" t="s">
        <v>110</v>
      </c>
      <c r="F10854" s="151" t="s">
        <v>36320</v>
      </c>
      <c r="G10854" s="151" t="s">
        <v>36321</v>
      </c>
    </row>
    <row r="10855" spans="1:7" ht="22.5" x14ac:dyDescent="0.2">
      <c r="A10855" s="148" t="e">
        <f t="shared" si="170"/>
        <v>#REF!</v>
      </c>
      <c r="B10855" s="149" t="s">
        <v>16993</v>
      </c>
      <c r="C10855" s="149" t="s">
        <v>36322</v>
      </c>
      <c r="D10855" s="150" t="s">
        <v>36323</v>
      </c>
      <c r="E10855" s="149" t="s">
        <v>110</v>
      </c>
      <c r="F10855" s="151" t="s">
        <v>36324</v>
      </c>
      <c r="G10855" s="151" t="s">
        <v>36325</v>
      </c>
    </row>
    <row r="10856" spans="1:7" ht="22.5" x14ac:dyDescent="0.2">
      <c r="A10856" s="148" t="e">
        <f t="shared" si="170"/>
        <v>#REF!</v>
      </c>
      <c r="B10856" s="149" t="s">
        <v>16993</v>
      </c>
      <c r="C10856" s="149" t="s">
        <v>36326</v>
      </c>
      <c r="D10856" s="150" t="s">
        <v>36327</v>
      </c>
      <c r="E10856" s="149" t="s">
        <v>110</v>
      </c>
      <c r="F10856" s="151" t="s">
        <v>36328</v>
      </c>
      <c r="G10856" s="151" t="s">
        <v>36329</v>
      </c>
    </row>
    <row r="10857" spans="1:7" ht="22.5" x14ac:dyDescent="0.2">
      <c r="A10857" s="148" t="e">
        <f t="shared" si="170"/>
        <v>#REF!</v>
      </c>
      <c r="B10857" s="149" t="s">
        <v>16993</v>
      </c>
      <c r="C10857" s="149" t="s">
        <v>36330</v>
      </c>
      <c r="D10857" s="150" t="s">
        <v>36331</v>
      </c>
      <c r="E10857" s="149" t="s">
        <v>110</v>
      </c>
      <c r="F10857" s="151" t="s">
        <v>36332</v>
      </c>
      <c r="G10857" s="151" t="s">
        <v>36333</v>
      </c>
    </row>
    <row r="10858" spans="1:7" ht="22.5" x14ac:dyDescent="0.2">
      <c r="A10858" s="148" t="e">
        <f t="shared" si="170"/>
        <v>#REF!</v>
      </c>
      <c r="B10858" s="149" t="s">
        <v>16993</v>
      </c>
      <c r="C10858" s="149" t="s">
        <v>36334</v>
      </c>
      <c r="D10858" s="150" t="s">
        <v>36335</v>
      </c>
      <c r="E10858" s="149" t="s">
        <v>110</v>
      </c>
      <c r="F10858" s="151" t="s">
        <v>36336</v>
      </c>
      <c r="G10858" s="151" t="s">
        <v>36337</v>
      </c>
    </row>
    <row r="10859" spans="1:7" ht="22.5" x14ac:dyDescent="0.2">
      <c r="A10859" s="148" t="e">
        <f t="shared" si="170"/>
        <v>#REF!</v>
      </c>
      <c r="B10859" s="149" t="s">
        <v>16993</v>
      </c>
      <c r="C10859" s="149" t="s">
        <v>36338</v>
      </c>
      <c r="D10859" s="150" t="s">
        <v>36339</v>
      </c>
      <c r="E10859" s="149" t="s">
        <v>110</v>
      </c>
      <c r="F10859" s="151" t="s">
        <v>22124</v>
      </c>
      <c r="G10859" s="151" t="s">
        <v>36340</v>
      </c>
    </row>
    <row r="10860" spans="1:7" ht="22.5" x14ac:dyDescent="0.2">
      <c r="A10860" s="148" t="e">
        <f t="shared" si="170"/>
        <v>#REF!</v>
      </c>
      <c r="B10860" s="149" t="s">
        <v>16993</v>
      </c>
      <c r="C10860" s="149" t="s">
        <v>36341</v>
      </c>
      <c r="D10860" s="150" t="s">
        <v>36342</v>
      </c>
      <c r="E10860" s="149" t="s">
        <v>110</v>
      </c>
      <c r="F10860" s="151" t="s">
        <v>36343</v>
      </c>
      <c r="G10860" s="151" t="s">
        <v>36344</v>
      </c>
    </row>
    <row r="10861" spans="1:7" ht="22.5" x14ac:dyDescent="0.2">
      <c r="A10861" s="148" t="e">
        <f t="shared" si="170"/>
        <v>#REF!</v>
      </c>
      <c r="B10861" s="149" t="s">
        <v>16993</v>
      </c>
      <c r="C10861" s="149" t="s">
        <v>36345</v>
      </c>
      <c r="D10861" s="150" t="s">
        <v>36346</v>
      </c>
      <c r="E10861" s="149" t="s">
        <v>110</v>
      </c>
      <c r="F10861" s="151" t="s">
        <v>36347</v>
      </c>
      <c r="G10861" s="151" t="s">
        <v>36348</v>
      </c>
    </row>
    <row r="10862" spans="1:7" ht="22.5" x14ac:dyDescent="0.2">
      <c r="A10862" s="148" t="e">
        <f t="shared" si="170"/>
        <v>#REF!</v>
      </c>
      <c r="B10862" s="149" t="s">
        <v>16993</v>
      </c>
      <c r="C10862" s="149" t="s">
        <v>36349</v>
      </c>
      <c r="D10862" s="150" t="s">
        <v>36350</v>
      </c>
      <c r="E10862" s="149" t="s">
        <v>110</v>
      </c>
      <c r="F10862" s="151" t="s">
        <v>21903</v>
      </c>
      <c r="G10862" s="151" t="s">
        <v>36351</v>
      </c>
    </row>
    <row r="10863" spans="1:7" ht="22.5" x14ac:dyDescent="0.2">
      <c r="A10863" s="148" t="e">
        <f t="shared" si="170"/>
        <v>#REF!</v>
      </c>
      <c r="B10863" s="149" t="s">
        <v>16993</v>
      </c>
      <c r="C10863" s="149" t="s">
        <v>36352</v>
      </c>
      <c r="D10863" s="150" t="s">
        <v>36353</v>
      </c>
      <c r="E10863" s="149" t="s">
        <v>110</v>
      </c>
      <c r="F10863" s="151" t="s">
        <v>36354</v>
      </c>
      <c r="G10863" s="151" t="s">
        <v>36355</v>
      </c>
    </row>
    <row r="10864" spans="1:7" ht="22.5" x14ac:dyDescent="0.2">
      <c r="A10864" s="148" t="e">
        <f t="shared" si="170"/>
        <v>#REF!</v>
      </c>
      <c r="B10864" s="149" t="s">
        <v>16993</v>
      </c>
      <c r="C10864" s="149" t="s">
        <v>36356</v>
      </c>
      <c r="D10864" s="150" t="s">
        <v>36357</v>
      </c>
      <c r="E10864" s="149" t="s">
        <v>110</v>
      </c>
      <c r="F10864" s="151" t="s">
        <v>36358</v>
      </c>
      <c r="G10864" s="151" t="s">
        <v>36359</v>
      </c>
    </row>
    <row r="10865" spans="1:7" ht="22.5" x14ac:dyDescent="0.2">
      <c r="A10865" s="148" t="e">
        <f t="shared" si="170"/>
        <v>#REF!</v>
      </c>
      <c r="B10865" s="149" t="s">
        <v>16993</v>
      </c>
      <c r="C10865" s="149" t="s">
        <v>36360</v>
      </c>
      <c r="D10865" s="150" t="s">
        <v>36361</v>
      </c>
      <c r="E10865" s="149" t="s">
        <v>110</v>
      </c>
      <c r="F10865" s="151" t="s">
        <v>36362</v>
      </c>
      <c r="G10865" s="151" t="s">
        <v>36363</v>
      </c>
    </row>
    <row r="10866" spans="1:7" ht="22.5" x14ac:dyDescent="0.2">
      <c r="A10866" s="148" t="e">
        <f t="shared" si="170"/>
        <v>#REF!</v>
      </c>
      <c r="B10866" s="149" t="s">
        <v>16993</v>
      </c>
      <c r="C10866" s="149" t="s">
        <v>36364</v>
      </c>
      <c r="D10866" s="150" t="s">
        <v>36365</v>
      </c>
      <c r="E10866" s="149" t="s">
        <v>110</v>
      </c>
      <c r="F10866" s="151" t="s">
        <v>36366</v>
      </c>
      <c r="G10866" s="151" t="s">
        <v>36367</v>
      </c>
    </row>
    <row r="10867" spans="1:7" ht="22.5" x14ac:dyDescent="0.2">
      <c r="A10867" s="148" t="e">
        <f t="shared" si="170"/>
        <v>#REF!</v>
      </c>
      <c r="B10867" s="149" t="s">
        <v>16993</v>
      </c>
      <c r="C10867" s="149" t="s">
        <v>36368</v>
      </c>
      <c r="D10867" s="150" t="s">
        <v>36369</v>
      </c>
      <c r="E10867" s="149" t="s">
        <v>110</v>
      </c>
      <c r="F10867" s="151" t="s">
        <v>36370</v>
      </c>
      <c r="G10867" s="151" t="s">
        <v>23917</v>
      </c>
    </row>
    <row r="10868" spans="1:7" ht="22.5" x14ac:dyDescent="0.2">
      <c r="A10868" s="148" t="e">
        <f t="shared" si="170"/>
        <v>#REF!</v>
      </c>
      <c r="B10868" s="149" t="s">
        <v>16993</v>
      </c>
      <c r="C10868" s="149" t="s">
        <v>36371</v>
      </c>
      <c r="D10868" s="150" t="s">
        <v>36372</v>
      </c>
      <c r="E10868" s="149" t="s">
        <v>110</v>
      </c>
      <c r="F10868" s="151" t="s">
        <v>12912</v>
      </c>
      <c r="G10868" s="151" t="s">
        <v>29145</v>
      </c>
    </row>
    <row r="10869" spans="1:7" ht="22.5" x14ac:dyDescent="0.2">
      <c r="A10869" s="148" t="e">
        <f t="shared" si="170"/>
        <v>#REF!</v>
      </c>
      <c r="B10869" s="149" t="s">
        <v>16993</v>
      </c>
      <c r="C10869" s="149" t="s">
        <v>36373</v>
      </c>
      <c r="D10869" s="150" t="s">
        <v>36374</v>
      </c>
      <c r="E10869" s="149" t="s">
        <v>110</v>
      </c>
      <c r="F10869" s="151" t="s">
        <v>36375</v>
      </c>
      <c r="G10869" s="151" t="s">
        <v>36376</v>
      </c>
    </row>
    <row r="10870" spans="1:7" ht="22.5" x14ac:dyDescent="0.2">
      <c r="A10870" s="148" t="e">
        <f t="shared" si="170"/>
        <v>#REF!</v>
      </c>
      <c r="B10870" s="149" t="s">
        <v>16993</v>
      </c>
      <c r="C10870" s="149" t="s">
        <v>36377</v>
      </c>
      <c r="D10870" s="150" t="s">
        <v>36378</v>
      </c>
      <c r="E10870" s="149" t="s">
        <v>110</v>
      </c>
      <c r="F10870" s="151" t="s">
        <v>36379</v>
      </c>
      <c r="G10870" s="151" t="s">
        <v>36380</v>
      </c>
    </row>
    <row r="10871" spans="1:7" ht="22.5" x14ac:dyDescent="0.2">
      <c r="A10871" s="148" t="e">
        <f t="shared" si="170"/>
        <v>#REF!</v>
      </c>
      <c r="B10871" s="149" t="s">
        <v>16993</v>
      </c>
      <c r="C10871" s="149" t="s">
        <v>36381</v>
      </c>
      <c r="D10871" s="150" t="s">
        <v>36382</v>
      </c>
      <c r="E10871" s="149" t="s">
        <v>110</v>
      </c>
      <c r="F10871" s="151" t="s">
        <v>36383</v>
      </c>
      <c r="G10871" s="151" t="s">
        <v>36384</v>
      </c>
    </row>
    <row r="10872" spans="1:7" ht="22.5" x14ac:dyDescent="0.2">
      <c r="A10872" s="148" t="e">
        <f t="shared" si="170"/>
        <v>#REF!</v>
      </c>
      <c r="B10872" s="149" t="s">
        <v>16993</v>
      </c>
      <c r="C10872" s="149" t="s">
        <v>36385</v>
      </c>
      <c r="D10872" s="150" t="s">
        <v>36386</v>
      </c>
      <c r="E10872" s="149" t="s">
        <v>110</v>
      </c>
      <c r="F10872" s="151" t="s">
        <v>36387</v>
      </c>
      <c r="G10872" s="151" t="s">
        <v>36388</v>
      </c>
    </row>
    <row r="10873" spans="1:7" ht="33.75" x14ac:dyDescent="0.2">
      <c r="A10873" s="148" t="e">
        <f t="shared" si="170"/>
        <v>#REF!</v>
      </c>
      <c r="B10873" s="149" t="s">
        <v>16993</v>
      </c>
      <c r="C10873" s="149" t="s">
        <v>36389</v>
      </c>
      <c r="D10873" s="150" t="s">
        <v>36390</v>
      </c>
      <c r="E10873" s="149" t="s">
        <v>110</v>
      </c>
      <c r="F10873" s="151" t="s">
        <v>36391</v>
      </c>
      <c r="G10873" s="151" t="s">
        <v>36392</v>
      </c>
    </row>
    <row r="10874" spans="1:7" ht="22.5" x14ac:dyDescent="0.2">
      <c r="A10874" s="148" t="e">
        <f t="shared" si="170"/>
        <v>#REF!</v>
      </c>
      <c r="B10874" s="149" t="s">
        <v>16993</v>
      </c>
      <c r="C10874" s="149" t="s">
        <v>36393</v>
      </c>
      <c r="D10874" s="150" t="s">
        <v>36394</v>
      </c>
      <c r="E10874" s="149" t="s">
        <v>110</v>
      </c>
      <c r="F10874" s="151" t="s">
        <v>20895</v>
      </c>
      <c r="G10874" s="151" t="s">
        <v>18748</v>
      </c>
    </row>
    <row r="10875" spans="1:7" ht="33.75" x14ac:dyDescent="0.2">
      <c r="A10875" s="148" t="e">
        <f t="shared" si="170"/>
        <v>#REF!</v>
      </c>
      <c r="B10875" s="149" t="s">
        <v>16993</v>
      </c>
      <c r="C10875" s="149" t="s">
        <v>36395</v>
      </c>
      <c r="D10875" s="150" t="s">
        <v>36396</v>
      </c>
      <c r="E10875" s="149" t="s">
        <v>110</v>
      </c>
      <c r="F10875" s="151" t="s">
        <v>36397</v>
      </c>
      <c r="G10875" s="151" t="s">
        <v>36398</v>
      </c>
    </row>
    <row r="10876" spans="1:7" ht="22.5" x14ac:dyDescent="0.2">
      <c r="A10876" s="148" t="e">
        <f t="shared" si="170"/>
        <v>#REF!</v>
      </c>
      <c r="B10876" s="149" t="s">
        <v>16993</v>
      </c>
      <c r="C10876" s="149" t="s">
        <v>36399</v>
      </c>
      <c r="D10876" s="150" t="s">
        <v>36400</v>
      </c>
      <c r="E10876" s="149" t="s">
        <v>110</v>
      </c>
      <c r="F10876" s="151" t="s">
        <v>36401</v>
      </c>
      <c r="G10876" s="151" t="s">
        <v>36402</v>
      </c>
    </row>
    <row r="10877" spans="1:7" ht="33.75" x14ac:dyDescent="0.2">
      <c r="A10877" s="148" t="e">
        <f t="shared" si="170"/>
        <v>#REF!</v>
      </c>
      <c r="B10877" s="149" t="s">
        <v>16993</v>
      </c>
      <c r="C10877" s="149" t="s">
        <v>36403</v>
      </c>
      <c r="D10877" s="150" t="s">
        <v>36404</v>
      </c>
      <c r="E10877" s="149" t="s">
        <v>110</v>
      </c>
      <c r="F10877" s="151" t="s">
        <v>36405</v>
      </c>
      <c r="G10877" s="151" t="s">
        <v>36406</v>
      </c>
    </row>
    <row r="10878" spans="1:7" ht="22.5" x14ac:dyDescent="0.2">
      <c r="A10878" s="148" t="e">
        <f t="shared" si="170"/>
        <v>#REF!</v>
      </c>
      <c r="B10878" s="149" t="s">
        <v>16993</v>
      </c>
      <c r="C10878" s="149" t="s">
        <v>36407</v>
      </c>
      <c r="D10878" s="150" t="s">
        <v>36408</v>
      </c>
      <c r="E10878" s="149" t="s">
        <v>110</v>
      </c>
      <c r="F10878" s="151" t="s">
        <v>36409</v>
      </c>
      <c r="G10878" s="151" t="s">
        <v>27731</v>
      </c>
    </row>
    <row r="10879" spans="1:7" ht="33.75" x14ac:dyDescent="0.2">
      <c r="A10879" s="148" t="e">
        <f t="shared" si="170"/>
        <v>#REF!</v>
      </c>
      <c r="B10879" s="149" t="s">
        <v>16993</v>
      </c>
      <c r="C10879" s="149" t="s">
        <v>36410</v>
      </c>
      <c r="D10879" s="150" t="s">
        <v>36411</v>
      </c>
      <c r="E10879" s="149" t="s">
        <v>110</v>
      </c>
      <c r="F10879" s="151" t="s">
        <v>36412</v>
      </c>
      <c r="G10879" s="151" t="s">
        <v>36413</v>
      </c>
    </row>
    <row r="10880" spans="1:7" ht="22.5" x14ac:dyDescent="0.2">
      <c r="A10880" s="148" t="e">
        <f t="shared" si="170"/>
        <v>#REF!</v>
      </c>
      <c r="B10880" s="149" t="s">
        <v>16993</v>
      </c>
      <c r="C10880" s="149" t="s">
        <v>36414</v>
      </c>
      <c r="D10880" s="150" t="s">
        <v>36415</v>
      </c>
      <c r="E10880" s="149" t="s">
        <v>110</v>
      </c>
      <c r="F10880" s="151" t="s">
        <v>17398</v>
      </c>
      <c r="G10880" s="151" t="s">
        <v>36416</v>
      </c>
    </row>
    <row r="10881" spans="1:7" ht="33.75" x14ac:dyDescent="0.2">
      <c r="A10881" s="148" t="e">
        <f t="shared" si="170"/>
        <v>#REF!</v>
      </c>
      <c r="B10881" s="149" t="s">
        <v>16993</v>
      </c>
      <c r="C10881" s="149" t="s">
        <v>36417</v>
      </c>
      <c r="D10881" s="150" t="s">
        <v>36418</v>
      </c>
      <c r="E10881" s="149" t="s">
        <v>110</v>
      </c>
      <c r="F10881" s="151" t="s">
        <v>36419</v>
      </c>
      <c r="G10881" s="151" t="s">
        <v>36420</v>
      </c>
    </row>
    <row r="10882" spans="1:7" ht="22.5" x14ac:dyDescent="0.2">
      <c r="A10882" s="148" t="e">
        <f t="shared" si="170"/>
        <v>#REF!</v>
      </c>
      <c r="B10882" s="149" t="s">
        <v>16993</v>
      </c>
      <c r="C10882" s="149" t="s">
        <v>36421</v>
      </c>
      <c r="D10882" s="150" t="s">
        <v>36422</v>
      </c>
      <c r="E10882" s="149" t="s">
        <v>110</v>
      </c>
      <c r="F10882" s="151" t="s">
        <v>36423</v>
      </c>
      <c r="G10882" s="151" t="s">
        <v>31996</v>
      </c>
    </row>
    <row r="10883" spans="1:7" ht="33.75" x14ac:dyDescent="0.2">
      <c r="A10883" s="148" t="e">
        <f t="shared" si="170"/>
        <v>#REF!</v>
      </c>
      <c r="B10883" s="149" t="s">
        <v>16993</v>
      </c>
      <c r="C10883" s="149" t="s">
        <v>36424</v>
      </c>
      <c r="D10883" s="150" t="s">
        <v>36425</v>
      </c>
      <c r="E10883" s="149" t="s">
        <v>110</v>
      </c>
      <c r="F10883" s="151" t="s">
        <v>36426</v>
      </c>
      <c r="G10883" s="151" t="s">
        <v>36427</v>
      </c>
    </row>
    <row r="10884" spans="1:7" ht="22.5" x14ac:dyDescent="0.2">
      <c r="A10884" s="148" t="e">
        <f t="shared" si="170"/>
        <v>#REF!</v>
      </c>
      <c r="B10884" s="149" t="s">
        <v>16993</v>
      </c>
      <c r="C10884" s="149" t="s">
        <v>36428</v>
      </c>
      <c r="D10884" s="150" t="s">
        <v>36429</v>
      </c>
      <c r="E10884" s="149" t="s">
        <v>110</v>
      </c>
      <c r="F10884" s="151" t="s">
        <v>36430</v>
      </c>
      <c r="G10884" s="151" t="s">
        <v>36431</v>
      </c>
    </row>
    <row r="10885" spans="1:7" ht="33.75" x14ac:dyDescent="0.2">
      <c r="A10885" s="148" t="e">
        <f t="shared" si="170"/>
        <v>#REF!</v>
      </c>
      <c r="B10885" s="149" t="s">
        <v>16993</v>
      </c>
      <c r="C10885" s="149" t="s">
        <v>36432</v>
      </c>
      <c r="D10885" s="150" t="s">
        <v>36433</v>
      </c>
      <c r="E10885" s="149" t="s">
        <v>110</v>
      </c>
      <c r="F10885" s="151" t="s">
        <v>18168</v>
      </c>
      <c r="G10885" s="151" t="s">
        <v>36434</v>
      </c>
    </row>
    <row r="10886" spans="1:7" x14ac:dyDescent="0.2">
      <c r="A10886" s="148" t="e">
        <f t="shared" si="170"/>
        <v>#REF!</v>
      </c>
      <c r="B10886" s="149" t="s">
        <v>16993</v>
      </c>
      <c r="C10886" s="149" t="s">
        <v>36435</v>
      </c>
      <c r="D10886" s="150" t="s">
        <v>36436</v>
      </c>
      <c r="E10886" s="149" t="s">
        <v>166</v>
      </c>
      <c r="F10886" s="151" t="s">
        <v>30130</v>
      </c>
      <c r="G10886" s="151" t="s">
        <v>25570</v>
      </c>
    </row>
    <row r="10887" spans="1:7" x14ac:dyDescent="0.2">
      <c r="A10887" s="148" t="e">
        <f t="shared" si="170"/>
        <v>#REF!</v>
      </c>
      <c r="B10887" s="149" t="s">
        <v>16993</v>
      </c>
      <c r="C10887" s="149" t="s">
        <v>36437</v>
      </c>
      <c r="D10887" s="150" t="s">
        <v>36438</v>
      </c>
      <c r="E10887" s="149" t="s">
        <v>166</v>
      </c>
      <c r="F10887" s="151" t="s">
        <v>36439</v>
      </c>
      <c r="G10887" s="151" t="s">
        <v>30088</v>
      </c>
    </row>
    <row r="10888" spans="1:7" x14ac:dyDescent="0.2">
      <c r="A10888" s="148" t="e">
        <f t="shared" si="170"/>
        <v>#REF!</v>
      </c>
      <c r="B10888" s="149" t="s">
        <v>16993</v>
      </c>
      <c r="C10888" s="149" t="s">
        <v>36440</v>
      </c>
      <c r="D10888" s="150" t="s">
        <v>36441</v>
      </c>
      <c r="E10888" s="149" t="s">
        <v>110</v>
      </c>
      <c r="F10888" s="151" t="s">
        <v>36442</v>
      </c>
      <c r="G10888" s="151" t="s">
        <v>36443</v>
      </c>
    </row>
    <row r="10889" spans="1:7" ht="22.5" x14ac:dyDescent="0.2">
      <c r="A10889" s="148" t="e">
        <f t="shared" si="170"/>
        <v>#REF!</v>
      </c>
      <c r="B10889" s="149" t="s">
        <v>16993</v>
      </c>
      <c r="C10889" s="149" t="s">
        <v>36444</v>
      </c>
      <c r="D10889" s="150" t="s">
        <v>36445</v>
      </c>
      <c r="E10889" s="149" t="s">
        <v>110</v>
      </c>
      <c r="F10889" s="151" t="s">
        <v>36446</v>
      </c>
      <c r="G10889" s="151" t="s">
        <v>36447</v>
      </c>
    </row>
    <row r="10890" spans="1:7" ht="22.5" x14ac:dyDescent="0.2">
      <c r="A10890" s="148" t="e">
        <f t="shared" si="170"/>
        <v>#REF!</v>
      </c>
      <c r="B10890" s="149" t="s">
        <v>16993</v>
      </c>
      <c r="C10890" s="149" t="s">
        <v>36448</v>
      </c>
      <c r="D10890" s="150" t="s">
        <v>36449</v>
      </c>
      <c r="E10890" s="149" t="s">
        <v>110</v>
      </c>
      <c r="F10890" s="151" t="s">
        <v>36450</v>
      </c>
      <c r="G10890" s="151" t="s">
        <v>36451</v>
      </c>
    </row>
    <row r="10891" spans="1:7" ht="22.5" x14ac:dyDescent="0.2">
      <c r="A10891" s="148" t="e">
        <f t="shared" si="170"/>
        <v>#REF!</v>
      </c>
      <c r="B10891" s="149" t="s">
        <v>16993</v>
      </c>
      <c r="C10891" s="149" t="s">
        <v>36452</v>
      </c>
      <c r="D10891" s="150" t="s">
        <v>36453</v>
      </c>
      <c r="E10891" s="149" t="s">
        <v>110</v>
      </c>
      <c r="F10891" s="151" t="s">
        <v>36454</v>
      </c>
      <c r="G10891" s="151" t="s">
        <v>36455</v>
      </c>
    </row>
    <row r="10892" spans="1:7" ht="22.5" x14ac:dyDescent="0.2">
      <c r="A10892" s="148" t="e">
        <f t="shared" si="170"/>
        <v>#REF!</v>
      </c>
      <c r="B10892" s="149" t="s">
        <v>16993</v>
      </c>
      <c r="C10892" s="149" t="s">
        <v>36456</v>
      </c>
      <c r="D10892" s="150" t="s">
        <v>36457</v>
      </c>
      <c r="E10892" s="149" t="s">
        <v>110</v>
      </c>
      <c r="F10892" s="151" t="s">
        <v>36458</v>
      </c>
      <c r="G10892" s="151" t="s">
        <v>36459</v>
      </c>
    </row>
    <row r="10893" spans="1:7" ht="22.5" x14ac:dyDescent="0.2">
      <c r="A10893" s="148" t="e">
        <f t="shared" si="170"/>
        <v>#REF!</v>
      </c>
      <c r="B10893" s="149" t="s">
        <v>16993</v>
      </c>
      <c r="C10893" s="149" t="s">
        <v>36460</v>
      </c>
      <c r="D10893" s="150" t="s">
        <v>36461</v>
      </c>
      <c r="E10893" s="149" t="s">
        <v>110</v>
      </c>
      <c r="F10893" s="151" t="s">
        <v>9508</v>
      </c>
      <c r="G10893" s="151" t="s">
        <v>36462</v>
      </c>
    </row>
    <row r="10894" spans="1:7" ht="22.5" x14ac:dyDescent="0.2">
      <c r="A10894" s="148" t="e">
        <f t="shared" si="170"/>
        <v>#REF!</v>
      </c>
      <c r="B10894" s="149" t="s">
        <v>16993</v>
      </c>
      <c r="C10894" s="149" t="s">
        <v>36463</v>
      </c>
      <c r="D10894" s="150" t="s">
        <v>36464</v>
      </c>
      <c r="E10894" s="149" t="s">
        <v>110</v>
      </c>
      <c r="F10894" s="151" t="s">
        <v>36465</v>
      </c>
      <c r="G10894" s="151" t="s">
        <v>36466</v>
      </c>
    </row>
    <row r="10895" spans="1:7" ht="22.5" x14ac:dyDescent="0.2">
      <c r="A10895" s="148" t="e">
        <f t="shared" si="170"/>
        <v>#REF!</v>
      </c>
      <c r="B10895" s="149" t="s">
        <v>16993</v>
      </c>
      <c r="C10895" s="149" t="s">
        <v>36467</v>
      </c>
      <c r="D10895" s="150" t="s">
        <v>36468</v>
      </c>
      <c r="E10895" s="149" t="s">
        <v>110</v>
      </c>
      <c r="F10895" s="151" t="s">
        <v>36469</v>
      </c>
      <c r="G10895" s="151" t="s">
        <v>36470</v>
      </c>
    </row>
    <row r="10896" spans="1:7" ht="22.5" x14ac:dyDescent="0.2">
      <c r="A10896" s="148" t="e">
        <f t="shared" si="170"/>
        <v>#REF!</v>
      </c>
      <c r="B10896" s="149" t="s">
        <v>16993</v>
      </c>
      <c r="C10896" s="149" t="s">
        <v>36471</v>
      </c>
      <c r="D10896" s="150" t="s">
        <v>36472</v>
      </c>
      <c r="E10896" s="149" t="s">
        <v>110</v>
      </c>
      <c r="F10896" s="151" t="s">
        <v>36473</v>
      </c>
      <c r="G10896" s="151" t="s">
        <v>36474</v>
      </c>
    </row>
    <row r="10897" spans="1:7" ht="33.75" x14ac:dyDescent="0.2">
      <c r="A10897" s="148" t="e">
        <f t="shared" si="170"/>
        <v>#REF!</v>
      </c>
      <c r="B10897" s="149" t="s">
        <v>16993</v>
      </c>
      <c r="C10897" s="149" t="s">
        <v>36475</v>
      </c>
      <c r="D10897" s="150" t="s">
        <v>36476</v>
      </c>
      <c r="E10897" s="149" t="s">
        <v>110</v>
      </c>
      <c r="F10897" s="151" t="s">
        <v>36477</v>
      </c>
      <c r="G10897" s="151" t="s">
        <v>36478</v>
      </c>
    </row>
    <row r="10898" spans="1:7" ht="33.75" x14ac:dyDescent="0.2">
      <c r="A10898" s="148" t="e">
        <f t="shared" si="170"/>
        <v>#REF!</v>
      </c>
      <c r="B10898" s="149" t="s">
        <v>16993</v>
      </c>
      <c r="C10898" s="149" t="s">
        <v>36479</v>
      </c>
      <c r="D10898" s="150" t="s">
        <v>36480</v>
      </c>
      <c r="E10898" s="149" t="s">
        <v>110</v>
      </c>
      <c r="F10898" s="151" t="s">
        <v>36481</v>
      </c>
      <c r="G10898" s="151" t="s">
        <v>36482</v>
      </c>
    </row>
    <row r="10899" spans="1:7" ht="22.5" x14ac:dyDescent="0.2">
      <c r="A10899" s="148" t="e">
        <f t="shared" si="170"/>
        <v>#REF!</v>
      </c>
      <c r="B10899" s="149" t="s">
        <v>16993</v>
      </c>
      <c r="C10899" s="149" t="s">
        <v>36483</v>
      </c>
      <c r="D10899" s="150" t="s">
        <v>36484</v>
      </c>
      <c r="E10899" s="149" t="s">
        <v>110</v>
      </c>
      <c r="F10899" s="151" t="s">
        <v>36485</v>
      </c>
      <c r="G10899" s="151" t="s">
        <v>36486</v>
      </c>
    </row>
    <row r="10900" spans="1:7" ht="22.5" x14ac:dyDescent="0.2">
      <c r="A10900" s="148" t="e">
        <f t="shared" si="170"/>
        <v>#REF!</v>
      </c>
      <c r="B10900" s="149" t="s">
        <v>16993</v>
      </c>
      <c r="C10900" s="149" t="s">
        <v>36487</v>
      </c>
      <c r="D10900" s="150" t="s">
        <v>36488</v>
      </c>
      <c r="E10900" s="149" t="s">
        <v>110</v>
      </c>
      <c r="F10900" s="151" t="s">
        <v>36489</v>
      </c>
      <c r="G10900" s="151" t="s">
        <v>36490</v>
      </c>
    </row>
    <row r="10901" spans="1:7" ht="22.5" x14ac:dyDescent="0.2">
      <c r="A10901" s="148" t="e">
        <f t="shared" si="170"/>
        <v>#REF!</v>
      </c>
      <c r="B10901" s="149" t="s">
        <v>16993</v>
      </c>
      <c r="C10901" s="149" t="s">
        <v>36491</v>
      </c>
      <c r="D10901" s="150" t="s">
        <v>36492</v>
      </c>
      <c r="E10901" s="149" t="s">
        <v>110</v>
      </c>
      <c r="F10901" s="151" t="s">
        <v>36493</v>
      </c>
      <c r="G10901" s="151" t="s">
        <v>22366</v>
      </c>
    </row>
    <row r="10902" spans="1:7" ht="22.5" x14ac:dyDescent="0.2">
      <c r="A10902" s="148" t="e">
        <f t="shared" si="170"/>
        <v>#REF!</v>
      </c>
      <c r="B10902" s="149" t="s">
        <v>16993</v>
      </c>
      <c r="C10902" s="149" t="s">
        <v>36494</v>
      </c>
      <c r="D10902" s="150" t="s">
        <v>36495</v>
      </c>
      <c r="E10902" s="149" t="s">
        <v>110</v>
      </c>
      <c r="F10902" s="151" t="s">
        <v>36496</v>
      </c>
      <c r="G10902" s="151" t="s">
        <v>35599</v>
      </c>
    </row>
    <row r="10903" spans="1:7" ht="22.5" x14ac:dyDescent="0.2">
      <c r="A10903" s="148" t="e">
        <f t="shared" si="170"/>
        <v>#REF!</v>
      </c>
      <c r="B10903" s="149" t="s">
        <v>16993</v>
      </c>
      <c r="C10903" s="149" t="s">
        <v>36497</v>
      </c>
      <c r="D10903" s="150" t="s">
        <v>36498</v>
      </c>
      <c r="E10903" s="149" t="s">
        <v>110</v>
      </c>
      <c r="F10903" s="151" t="s">
        <v>36499</v>
      </c>
      <c r="G10903" s="151" t="s">
        <v>36500</v>
      </c>
    </row>
    <row r="10904" spans="1:7" ht="22.5" x14ac:dyDescent="0.2">
      <c r="A10904" s="148" t="e">
        <f t="shared" si="170"/>
        <v>#REF!</v>
      </c>
      <c r="B10904" s="149" t="s">
        <v>16993</v>
      </c>
      <c r="C10904" s="149" t="s">
        <v>36501</v>
      </c>
      <c r="D10904" s="150" t="s">
        <v>36502</v>
      </c>
      <c r="E10904" s="149" t="s">
        <v>110</v>
      </c>
      <c r="F10904" s="151" t="s">
        <v>36503</v>
      </c>
      <c r="G10904" s="151" t="s">
        <v>36504</v>
      </c>
    </row>
    <row r="10905" spans="1:7" ht="33.75" x14ac:dyDescent="0.2">
      <c r="A10905" s="148" t="e">
        <f t="shared" si="170"/>
        <v>#REF!</v>
      </c>
      <c r="B10905" s="149" t="s">
        <v>16993</v>
      </c>
      <c r="C10905" s="149" t="s">
        <v>36505</v>
      </c>
      <c r="D10905" s="150" t="s">
        <v>36506</v>
      </c>
      <c r="E10905" s="149" t="s">
        <v>110</v>
      </c>
      <c r="F10905" s="151" t="s">
        <v>12563</v>
      </c>
      <c r="G10905" s="151" t="s">
        <v>28976</v>
      </c>
    </row>
    <row r="10906" spans="1:7" ht="33.75" x14ac:dyDescent="0.2">
      <c r="A10906" s="148" t="e">
        <f t="shared" si="170"/>
        <v>#REF!</v>
      </c>
      <c r="B10906" s="149" t="s">
        <v>16993</v>
      </c>
      <c r="C10906" s="149" t="s">
        <v>36507</v>
      </c>
      <c r="D10906" s="150" t="s">
        <v>36508</v>
      </c>
      <c r="E10906" s="149" t="s">
        <v>110</v>
      </c>
      <c r="F10906" s="151" t="s">
        <v>36509</v>
      </c>
      <c r="G10906" s="151" t="s">
        <v>24784</v>
      </c>
    </row>
    <row r="10907" spans="1:7" ht="33.75" x14ac:dyDescent="0.2">
      <c r="A10907" s="148" t="e">
        <f t="shared" si="170"/>
        <v>#REF!</v>
      </c>
      <c r="B10907" s="149" t="s">
        <v>16993</v>
      </c>
      <c r="C10907" s="149" t="s">
        <v>36510</v>
      </c>
      <c r="D10907" s="150" t="s">
        <v>36511</v>
      </c>
      <c r="E10907" s="149" t="s">
        <v>110</v>
      </c>
      <c r="F10907" s="151" t="s">
        <v>36512</v>
      </c>
      <c r="G10907" s="151" t="s">
        <v>13426</v>
      </c>
    </row>
    <row r="10908" spans="1:7" ht="33.75" x14ac:dyDescent="0.2">
      <c r="A10908" s="148" t="e">
        <f t="shared" si="170"/>
        <v>#REF!</v>
      </c>
      <c r="B10908" s="149" t="s">
        <v>16993</v>
      </c>
      <c r="C10908" s="149" t="s">
        <v>36513</v>
      </c>
      <c r="D10908" s="150" t="s">
        <v>36514</v>
      </c>
      <c r="E10908" s="149" t="s">
        <v>110</v>
      </c>
      <c r="F10908" s="151" t="s">
        <v>13363</v>
      </c>
      <c r="G10908" s="151" t="s">
        <v>36515</v>
      </c>
    </row>
    <row r="10909" spans="1:7" ht="22.5" x14ac:dyDescent="0.2">
      <c r="A10909" s="148" t="e">
        <f t="shared" si="170"/>
        <v>#REF!</v>
      </c>
      <c r="B10909" s="149" t="s">
        <v>16993</v>
      </c>
      <c r="C10909" s="149" t="s">
        <v>36516</v>
      </c>
      <c r="D10909" s="150" t="s">
        <v>36517</v>
      </c>
      <c r="E10909" s="149" t="s">
        <v>110</v>
      </c>
      <c r="F10909" s="151" t="s">
        <v>23264</v>
      </c>
      <c r="G10909" s="151" t="s">
        <v>26263</v>
      </c>
    </row>
    <row r="10910" spans="1:7" ht="22.5" x14ac:dyDescent="0.2">
      <c r="A10910" s="148" t="e">
        <f t="shared" si="170"/>
        <v>#REF!</v>
      </c>
      <c r="B10910" s="149" t="s">
        <v>16993</v>
      </c>
      <c r="C10910" s="149" t="s">
        <v>36518</v>
      </c>
      <c r="D10910" s="150" t="s">
        <v>36519</v>
      </c>
      <c r="E10910" s="149" t="s">
        <v>190</v>
      </c>
      <c r="F10910" s="151" t="s">
        <v>36520</v>
      </c>
      <c r="G10910" s="151" t="s">
        <v>26332</v>
      </c>
    </row>
    <row r="10911" spans="1:7" ht="22.5" x14ac:dyDescent="0.2">
      <c r="A10911" s="148" t="e">
        <f t="shared" si="170"/>
        <v>#REF!</v>
      </c>
      <c r="B10911" s="149" t="s">
        <v>16993</v>
      </c>
      <c r="C10911" s="149" t="s">
        <v>36521</v>
      </c>
      <c r="D10911" s="150" t="s">
        <v>36522</v>
      </c>
      <c r="E10911" s="149" t="s">
        <v>190</v>
      </c>
      <c r="F10911" s="151" t="s">
        <v>36523</v>
      </c>
      <c r="G10911" s="151" t="s">
        <v>36524</v>
      </c>
    </row>
    <row r="10912" spans="1:7" ht="22.5" x14ac:dyDescent="0.2">
      <c r="A10912" s="148" t="e">
        <f t="shared" si="170"/>
        <v>#REF!</v>
      </c>
      <c r="B10912" s="149" t="s">
        <v>16993</v>
      </c>
      <c r="C10912" s="149" t="s">
        <v>36525</v>
      </c>
      <c r="D10912" s="150" t="s">
        <v>36526</v>
      </c>
      <c r="E10912" s="149" t="s">
        <v>190</v>
      </c>
      <c r="F10912" s="151" t="s">
        <v>36527</v>
      </c>
      <c r="G10912" s="151" t="s">
        <v>36528</v>
      </c>
    </row>
    <row r="10913" spans="1:7" ht="22.5" x14ac:dyDescent="0.2">
      <c r="A10913" s="148" t="e">
        <f t="shared" si="170"/>
        <v>#REF!</v>
      </c>
      <c r="B10913" s="149" t="s">
        <v>16993</v>
      </c>
      <c r="C10913" s="149" t="s">
        <v>36529</v>
      </c>
      <c r="D10913" s="150" t="s">
        <v>36530</v>
      </c>
      <c r="E10913" s="149" t="s">
        <v>190</v>
      </c>
      <c r="F10913" s="151" t="s">
        <v>36531</v>
      </c>
      <c r="G10913" s="151" t="s">
        <v>36532</v>
      </c>
    </row>
    <row r="10914" spans="1:7" ht="22.5" x14ac:dyDescent="0.2">
      <c r="A10914" s="148" t="e">
        <f t="shared" si="170"/>
        <v>#REF!</v>
      </c>
      <c r="B10914" s="149" t="s">
        <v>16993</v>
      </c>
      <c r="C10914" s="149" t="s">
        <v>36533</v>
      </c>
      <c r="D10914" s="150" t="s">
        <v>36534</v>
      </c>
      <c r="E10914" s="149" t="s">
        <v>190</v>
      </c>
      <c r="F10914" s="151" t="s">
        <v>36535</v>
      </c>
      <c r="G10914" s="151" t="s">
        <v>36536</v>
      </c>
    </row>
    <row r="10915" spans="1:7" ht="22.5" x14ac:dyDescent="0.2">
      <c r="A10915" s="148" t="e">
        <f t="shared" si="170"/>
        <v>#REF!</v>
      </c>
      <c r="B10915" s="149" t="s">
        <v>16993</v>
      </c>
      <c r="C10915" s="149" t="s">
        <v>36537</v>
      </c>
      <c r="D10915" s="150" t="s">
        <v>36538</v>
      </c>
      <c r="E10915" s="149" t="s">
        <v>190</v>
      </c>
      <c r="F10915" s="151" t="s">
        <v>36539</v>
      </c>
      <c r="G10915" s="151" t="s">
        <v>36540</v>
      </c>
    </row>
    <row r="10916" spans="1:7" ht="22.5" x14ac:dyDescent="0.2">
      <c r="A10916" s="148" t="e">
        <f t="shared" si="170"/>
        <v>#REF!</v>
      </c>
      <c r="B10916" s="149" t="s">
        <v>16993</v>
      </c>
      <c r="C10916" s="149" t="s">
        <v>36541</v>
      </c>
      <c r="D10916" s="150" t="s">
        <v>36542</v>
      </c>
      <c r="E10916" s="149" t="s">
        <v>190</v>
      </c>
      <c r="F10916" s="151" t="s">
        <v>36543</v>
      </c>
      <c r="G10916" s="151" t="s">
        <v>36544</v>
      </c>
    </row>
    <row r="10917" spans="1:7" ht="22.5" x14ac:dyDescent="0.2">
      <c r="A10917" s="148" t="e">
        <f t="shared" ref="A10917:A10980" si="171">CONCATENAR</f>
        <v>#REF!</v>
      </c>
      <c r="B10917" s="149" t="s">
        <v>16993</v>
      </c>
      <c r="C10917" s="149" t="s">
        <v>36545</v>
      </c>
      <c r="D10917" s="150" t="s">
        <v>36546</v>
      </c>
      <c r="E10917" s="149" t="s">
        <v>190</v>
      </c>
      <c r="F10917" s="151" t="s">
        <v>36547</v>
      </c>
      <c r="G10917" s="151" t="s">
        <v>36548</v>
      </c>
    </row>
    <row r="10918" spans="1:7" ht="22.5" x14ac:dyDescent="0.2">
      <c r="A10918" s="148" t="e">
        <f t="shared" si="171"/>
        <v>#REF!</v>
      </c>
      <c r="B10918" s="149" t="s">
        <v>16993</v>
      </c>
      <c r="C10918" s="149" t="s">
        <v>36549</v>
      </c>
      <c r="D10918" s="150" t="s">
        <v>36550</v>
      </c>
      <c r="E10918" s="149" t="s">
        <v>190</v>
      </c>
      <c r="F10918" s="151" t="s">
        <v>19155</v>
      </c>
      <c r="G10918" s="151" t="s">
        <v>36551</v>
      </c>
    </row>
    <row r="10919" spans="1:7" ht="22.5" x14ac:dyDescent="0.2">
      <c r="A10919" s="148" t="e">
        <f t="shared" si="171"/>
        <v>#REF!</v>
      </c>
      <c r="B10919" s="149" t="s">
        <v>16993</v>
      </c>
      <c r="C10919" s="149" t="s">
        <v>36552</v>
      </c>
      <c r="D10919" s="150" t="s">
        <v>36553</v>
      </c>
      <c r="E10919" s="149" t="s">
        <v>190</v>
      </c>
      <c r="F10919" s="151" t="s">
        <v>36554</v>
      </c>
      <c r="G10919" s="151" t="s">
        <v>36555</v>
      </c>
    </row>
    <row r="10920" spans="1:7" ht="22.5" x14ac:dyDescent="0.2">
      <c r="A10920" s="148" t="e">
        <f t="shared" si="171"/>
        <v>#REF!</v>
      </c>
      <c r="B10920" s="149" t="s">
        <v>16993</v>
      </c>
      <c r="C10920" s="149" t="s">
        <v>36556</v>
      </c>
      <c r="D10920" s="150" t="s">
        <v>36557</v>
      </c>
      <c r="E10920" s="149" t="s">
        <v>190</v>
      </c>
      <c r="F10920" s="151" t="s">
        <v>36558</v>
      </c>
      <c r="G10920" s="151" t="s">
        <v>36559</v>
      </c>
    </row>
    <row r="10921" spans="1:7" ht="22.5" x14ac:dyDescent="0.2">
      <c r="A10921" s="148" t="e">
        <f t="shared" si="171"/>
        <v>#REF!</v>
      </c>
      <c r="B10921" s="149" t="s">
        <v>16993</v>
      </c>
      <c r="C10921" s="149" t="s">
        <v>36560</v>
      </c>
      <c r="D10921" s="150" t="s">
        <v>36561</v>
      </c>
      <c r="E10921" s="149" t="s">
        <v>190</v>
      </c>
      <c r="F10921" s="151" t="s">
        <v>36562</v>
      </c>
      <c r="G10921" s="151" t="s">
        <v>36563</v>
      </c>
    </row>
    <row r="10922" spans="1:7" ht="22.5" x14ac:dyDescent="0.2">
      <c r="A10922" s="148" t="e">
        <f t="shared" si="171"/>
        <v>#REF!</v>
      </c>
      <c r="B10922" s="149" t="s">
        <v>16993</v>
      </c>
      <c r="C10922" s="149" t="s">
        <v>36564</v>
      </c>
      <c r="D10922" s="150" t="s">
        <v>36565</v>
      </c>
      <c r="E10922" s="149" t="s">
        <v>190</v>
      </c>
      <c r="F10922" s="151" t="s">
        <v>36566</v>
      </c>
      <c r="G10922" s="151" t="s">
        <v>36567</v>
      </c>
    </row>
    <row r="10923" spans="1:7" ht="22.5" x14ac:dyDescent="0.2">
      <c r="A10923" s="148" t="e">
        <f t="shared" si="171"/>
        <v>#REF!</v>
      </c>
      <c r="B10923" s="149" t="s">
        <v>16993</v>
      </c>
      <c r="C10923" s="149" t="s">
        <v>36568</v>
      </c>
      <c r="D10923" s="150" t="s">
        <v>36569</v>
      </c>
      <c r="E10923" s="149" t="s">
        <v>190</v>
      </c>
      <c r="F10923" s="151" t="s">
        <v>36570</v>
      </c>
      <c r="G10923" s="151" t="s">
        <v>36571</v>
      </c>
    </row>
    <row r="10924" spans="1:7" ht="22.5" x14ac:dyDescent="0.2">
      <c r="A10924" s="148" t="e">
        <f t="shared" si="171"/>
        <v>#REF!</v>
      </c>
      <c r="B10924" s="149" t="s">
        <v>16993</v>
      </c>
      <c r="C10924" s="149" t="s">
        <v>36572</v>
      </c>
      <c r="D10924" s="150" t="s">
        <v>36573</v>
      </c>
      <c r="E10924" s="149" t="s">
        <v>190</v>
      </c>
      <c r="F10924" s="151" t="s">
        <v>9970</v>
      </c>
      <c r="G10924" s="151" t="s">
        <v>30932</v>
      </c>
    </row>
    <row r="10925" spans="1:7" ht="22.5" x14ac:dyDescent="0.2">
      <c r="A10925" s="148" t="e">
        <f t="shared" si="171"/>
        <v>#REF!</v>
      </c>
      <c r="B10925" s="149" t="s">
        <v>16993</v>
      </c>
      <c r="C10925" s="149" t="s">
        <v>36574</v>
      </c>
      <c r="D10925" s="150" t="s">
        <v>36575</v>
      </c>
      <c r="E10925" s="149" t="s">
        <v>190</v>
      </c>
      <c r="F10925" s="151" t="s">
        <v>11092</v>
      </c>
      <c r="G10925" s="151" t="s">
        <v>36576</v>
      </c>
    </row>
    <row r="10926" spans="1:7" ht="22.5" x14ac:dyDescent="0.2">
      <c r="A10926" s="148" t="e">
        <f t="shared" si="171"/>
        <v>#REF!</v>
      </c>
      <c r="B10926" s="149" t="s">
        <v>16993</v>
      </c>
      <c r="C10926" s="149" t="s">
        <v>36577</v>
      </c>
      <c r="D10926" s="150" t="s">
        <v>36578</v>
      </c>
      <c r="E10926" s="149" t="s">
        <v>190</v>
      </c>
      <c r="F10926" s="151" t="s">
        <v>18396</v>
      </c>
      <c r="G10926" s="151" t="s">
        <v>25533</v>
      </c>
    </row>
    <row r="10927" spans="1:7" ht="22.5" x14ac:dyDescent="0.2">
      <c r="A10927" s="148" t="e">
        <f t="shared" si="171"/>
        <v>#REF!</v>
      </c>
      <c r="B10927" s="149" t="s">
        <v>16993</v>
      </c>
      <c r="C10927" s="149" t="s">
        <v>36579</v>
      </c>
      <c r="D10927" s="150" t="s">
        <v>36580</v>
      </c>
      <c r="E10927" s="149" t="s">
        <v>190</v>
      </c>
      <c r="F10927" s="151" t="s">
        <v>31119</v>
      </c>
      <c r="G10927" s="151" t="s">
        <v>36581</v>
      </c>
    </row>
    <row r="10928" spans="1:7" ht="22.5" x14ac:dyDescent="0.2">
      <c r="A10928" s="148" t="e">
        <f t="shared" si="171"/>
        <v>#REF!</v>
      </c>
      <c r="B10928" s="149" t="s">
        <v>16993</v>
      </c>
      <c r="C10928" s="149" t="s">
        <v>36582</v>
      </c>
      <c r="D10928" s="150" t="s">
        <v>36583</v>
      </c>
      <c r="E10928" s="149" t="s">
        <v>190</v>
      </c>
      <c r="F10928" s="151" t="s">
        <v>36584</v>
      </c>
      <c r="G10928" s="151" t="s">
        <v>36585</v>
      </c>
    </row>
    <row r="10929" spans="1:7" ht="22.5" x14ac:dyDescent="0.2">
      <c r="A10929" s="148" t="e">
        <f t="shared" si="171"/>
        <v>#REF!</v>
      </c>
      <c r="B10929" s="149" t="s">
        <v>16993</v>
      </c>
      <c r="C10929" s="149" t="s">
        <v>36586</v>
      </c>
      <c r="D10929" s="150" t="s">
        <v>36587</v>
      </c>
      <c r="E10929" s="149" t="s">
        <v>190</v>
      </c>
      <c r="F10929" s="151" t="s">
        <v>36588</v>
      </c>
      <c r="G10929" s="151" t="s">
        <v>36589</v>
      </c>
    </row>
    <row r="10930" spans="1:7" ht="22.5" x14ac:dyDescent="0.2">
      <c r="A10930" s="148" t="e">
        <f t="shared" si="171"/>
        <v>#REF!</v>
      </c>
      <c r="B10930" s="149" t="s">
        <v>16993</v>
      </c>
      <c r="C10930" s="149" t="s">
        <v>36590</v>
      </c>
      <c r="D10930" s="150" t="s">
        <v>36591</v>
      </c>
      <c r="E10930" s="149" t="s">
        <v>190</v>
      </c>
      <c r="F10930" s="151" t="s">
        <v>36592</v>
      </c>
      <c r="G10930" s="151" t="s">
        <v>36593</v>
      </c>
    </row>
    <row r="10931" spans="1:7" ht="22.5" x14ac:dyDescent="0.2">
      <c r="A10931" s="148" t="e">
        <f t="shared" si="171"/>
        <v>#REF!</v>
      </c>
      <c r="B10931" s="149" t="s">
        <v>16993</v>
      </c>
      <c r="C10931" s="149" t="s">
        <v>36594</v>
      </c>
      <c r="D10931" s="150" t="s">
        <v>36595</v>
      </c>
      <c r="E10931" s="149" t="s">
        <v>190</v>
      </c>
      <c r="F10931" s="151" t="s">
        <v>30212</v>
      </c>
      <c r="G10931" s="151" t="s">
        <v>36596</v>
      </c>
    </row>
    <row r="10932" spans="1:7" ht="22.5" x14ac:dyDescent="0.2">
      <c r="A10932" s="148" t="e">
        <f t="shared" si="171"/>
        <v>#REF!</v>
      </c>
      <c r="B10932" s="149" t="s">
        <v>16993</v>
      </c>
      <c r="C10932" s="149" t="s">
        <v>36597</v>
      </c>
      <c r="D10932" s="150" t="s">
        <v>36598</v>
      </c>
      <c r="E10932" s="149" t="s">
        <v>190</v>
      </c>
      <c r="F10932" s="151" t="s">
        <v>36599</v>
      </c>
      <c r="G10932" s="151" t="s">
        <v>36600</v>
      </c>
    </row>
    <row r="10933" spans="1:7" ht="22.5" x14ac:dyDescent="0.2">
      <c r="A10933" s="148" t="e">
        <f t="shared" si="171"/>
        <v>#REF!</v>
      </c>
      <c r="B10933" s="149" t="s">
        <v>16993</v>
      </c>
      <c r="C10933" s="149" t="s">
        <v>36601</v>
      </c>
      <c r="D10933" s="150" t="s">
        <v>36602</v>
      </c>
      <c r="E10933" s="149" t="s">
        <v>190</v>
      </c>
      <c r="F10933" s="151" t="s">
        <v>36603</v>
      </c>
      <c r="G10933" s="151" t="s">
        <v>36604</v>
      </c>
    </row>
    <row r="10934" spans="1:7" ht="22.5" x14ac:dyDescent="0.2">
      <c r="A10934" s="148" t="e">
        <f t="shared" si="171"/>
        <v>#REF!</v>
      </c>
      <c r="B10934" s="149" t="s">
        <v>16993</v>
      </c>
      <c r="C10934" s="149" t="s">
        <v>36605</v>
      </c>
      <c r="D10934" s="150" t="s">
        <v>36606</v>
      </c>
      <c r="E10934" s="149" t="s">
        <v>190</v>
      </c>
      <c r="F10934" s="151" t="s">
        <v>34708</v>
      </c>
      <c r="G10934" s="151" t="s">
        <v>9356</v>
      </c>
    </row>
    <row r="10935" spans="1:7" ht="22.5" x14ac:dyDescent="0.2">
      <c r="A10935" s="148" t="e">
        <f t="shared" si="171"/>
        <v>#REF!</v>
      </c>
      <c r="B10935" s="149" t="s">
        <v>16993</v>
      </c>
      <c r="C10935" s="149" t="s">
        <v>36607</v>
      </c>
      <c r="D10935" s="150" t="s">
        <v>36608</v>
      </c>
      <c r="E10935" s="149" t="s">
        <v>190</v>
      </c>
      <c r="F10935" s="151" t="s">
        <v>36609</v>
      </c>
      <c r="G10935" s="151" t="s">
        <v>36610</v>
      </c>
    </row>
    <row r="10936" spans="1:7" ht="22.5" x14ac:dyDescent="0.2">
      <c r="A10936" s="148" t="e">
        <f t="shared" si="171"/>
        <v>#REF!</v>
      </c>
      <c r="B10936" s="149" t="s">
        <v>16993</v>
      </c>
      <c r="C10936" s="149" t="s">
        <v>36611</v>
      </c>
      <c r="D10936" s="150" t="s">
        <v>36612</v>
      </c>
      <c r="E10936" s="149" t="s">
        <v>190</v>
      </c>
      <c r="F10936" s="151" t="s">
        <v>36613</v>
      </c>
      <c r="G10936" s="151" t="s">
        <v>36614</v>
      </c>
    </row>
    <row r="10937" spans="1:7" ht="22.5" x14ac:dyDescent="0.2">
      <c r="A10937" s="148" t="e">
        <f t="shared" si="171"/>
        <v>#REF!</v>
      </c>
      <c r="B10937" s="149" t="s">
        <v>16993</v>
      </c>
      <c r="C10937" s="149" t="s">
        <v>36615</v>
      </c>
      <c r="D10937" s="150" t="s">
        <v>36616</v>
      </c>
      <c r="E10937" s="149" t="s">
        <v>190</v>
      </c>
      <c r="F10937" s="151" t="s">
        <v>24962</v>
      </c>
      <c r="G10937" s="151" t="s">
        <v>36617</v>
      </c>
    </row>
    <row r="10938" spans="1:7" ht="22.5" x14ac:dyDescent="0.2">
      <c r="A10938" s="148" t="e">
        <f t="shared" si="171"/>
        <v>#REF!</v>
      </c>
      <c r="B10938" s="149" t="s">
        <v>16993</v>
      </c>
      <c r="C10938" s="149" t="s">
        <v>36618</v>
      </c>
      <c r="D10938" s="150" t="s">
        <v>36619</v>
      </c>
      <c r="E10938" s="149" t="s">
        <v>110</v>
      </c>
      <c r="F10938" s="151" t="s">
        <v>14894</v>
      </c>
      <c r="G10938" s="151" t="s">
        <v>36620</v>
      </c>
    </row>
    <row r="10939" spans="1:7" ht="22.5" x14ac:dyDescent="0.2">
      <c r="A10939" s="148" t="e">
        <f t="shared" si="171"/>
        <v>#REF!</v>
      </c>
      <c r="B10939" s="149" t="s">
        <v>16993</v>
      </c>
      <c r="C10939" s="149" t="s">
        <v>36621</v>
      </c>
      <c r="D10939" s="150" t="s">
        <v>36622</v>
      </c>
      <c r="E10939" s="149" t="s">
        <v>110</v>
      </c>
      <c r="F10939" s="151" t="s">
        <v>36623</v>
      </c>
      <c r="G10939" s="151" t="s">
        <v>16459</v>
      </c>
    </row>
    <row r="10940" spans="1:7" ht="22.5" x14ac:dyDescent="0.2">
      <c r="A10940" s="148" t="e">
        <f t="shared" si="171"/>
        <v>#REF!</v>
      </c>
      <c r="B10940" s="149" t="s">
        <v>16993</v>
      </c>
      <c r="C10940" s="149" t="s">
        <v>36624</v>
      </c>
      <c r="D10940" s="150" t="s">
        <v>36625</v>
      </c>
      <c r="E10940" s="149" t="s">
        <v>110</v>
      </c>
      <c r="F10940" s="151" t="s">
        <v>26615</v>
      </c>
      <c r="G10940" s="151" t="s">
        <v>36626</v>
      </c>
    </row>
    <row r="10941" spans="1:7" ht="22.5" x14ac:dyDescent="0.2">
      <c r="A10941" s="148" t="e">
        <f t="shared" si="171"/>
        <v>#REF!</v>
      </c>
      <c r="B10941" s="149" t="s">
        <v>16993</v>
      </c>
      <c r="C10941" s="149" t="s">
        <v>36627</v>
      </c>
      <c r="D10941" s="150" t="s">
        <v>36628</v>
      </c>
      <c r="E10941" s="149" t="s">
        <v>110</v>
      </c>
      <c r="F10941" s="151" t="s">
        <v>12866</v>
      </c>
      <c r="G10941" s="151" t="s">
        <v>24984</v>
      </c>
    </row>
    <row r="10942" spans="1:7" ht="22.5" x14ac:dyDescent="0.2">
      <c r="A10942" s="148" t="e">
        <f t="shared" si="171"/>
        <v>#REF!</v>
      </c>
      <c r="B10942" s="149" t="s">
        <v>16993</v>
      </c>
      <c r="C10942" s="149" t="s">
        <v>36629</v>
      </c>
      <c r="D10942" s="150" t="s">
        <v>36630</v>
      </c>
      <c r="E10942" s="149" t="s">
        <v>110</v>
      </c>
      <c r="F10942" s="151" t="s">
        <v>31526</v>
      </c>
      <c r="G10942" s="151" t="s">
        <v>20201</v>
      </c>
    </row>
    <row r="10943" spans="1:7" ht="22.5" x14ac:dyDescent="0.2">
      <c r="A10943" s="148" t="e">
        <f t="shared" si="171"/>
        <v>#REF!</v>
      </c>
      <c r="B10943" s="149" t="s">
        <v>16993</v>
      </c>
      <c r="C10943" s="149" t="s">
        <v>36631</v>
      </c>
      <c r="D10943" s="150" t="s">
        <v>36632</v>
      </c>
      <c r="E10943" s="149" t="s">
        <v>110</v>
      </c>
      <c r="F10943" s="151" t="s">
        <v>16455</v>
      </c>
      <c r="G10943" s="151" t="s">
        <v>15547</v>
      </c>
    </row>
    <row r="10944" spans="1:7" ht="33.75" x14ac:dyDescent="0.2">
      <c r="A10944" s="148" t="e">
        <f t="shared" si="171"/>
        <v>#REF!</v>
      </c>
      <c r="B10944" s="149" t="s">
        <v>16993</v>
      </c>
      <c r="C10944" s="149" t="s">
        <v>36633</v>
      </c>
      <c r="D10944" s="150" t="s">
        <v>36634</v>
      </c>
      <c r="E10944" s="149" t="s">
        <v>110</v>
      </c>
      <c r="F10944" s="151" t="s">
        <v>9644</v>
      </c>
      <c r="G10944" s="151" t="s">
        <v>32509</v>
      </c>
    </row>
    <row r="10945" spans="1:7" ht="33.75" x14ac:dyDescent="0.2">
      <c r="A10945" s="148" t="e">
        <f t="shared" si="171"/>
        <v>#REF!</v>
      </c>
      <c r="B10945" s="149" t="s">
        <v>16993</v>
      </c>
      <c r="C10945" s="149" t="s">
        <v>36635</v>
      </c>
      <c r="D10945" s="150" t="s">
        <v>36636</v>
      </c>
      <c r="E10945" s="149" t="s">
        <v>110</v>
      </c>
      <c r="F10945" s="151" t="s">
        <v>19555</v>
      </c>
      <c r="G10945" s="151" t="s">
        <v>36637</v>
      </c>
    </row>
    <row r="10946" spans="1:7" ht="33.75" x14ac:dyDescent="0.2">
      <c r="A10946" s="148" t="e">
        <f t="shared" si="171"/>
        <v>#REF!</v>
      </c>
      <c r="B10946" s="149" t="s">
        <v>16993</v>
      </c>
      <c r="C10946" s="149" t="s">
        <v>36638</v>
      </c>
      <c r="D10946" s="150" t="s">
        <v>36639</v>
      </c>
      <c r="E10946" s="149" t="s">
        <v>110</v>
      </c>
      <c r="F10946" s="151" t="s">
        <v>27619</v>
      </c>
      <c r="G10946" s="151" t="s">
        <v>36640</v>
      </c>
    </row>
    <row r="10947" spans="1:7" ht="22.5" x14ac:dyDescent="0.2">
      <c r="A10947" s="148" t="e">
        <f t="shared" si="171"/>
        <v>#REF!</v>
      </c>
      <c r="B10947" s="149" t="s">
        <v>16993</v>
      </c>
      <c r="C10947" s="149" t="s">
        <v>36641</v>
      </c>
      <c r="D10947" s="150" t="s">
        <v>36642</v>
      </c>
      <c r="E10947" s="149" t="s">
        <v>110</v>
      </c>
      <c r="F10947" s="151" t="s">
        <v>19999</v>
      </c>
      <c r="G10947" s="151" t="s">
        <v>21866</v>
      </c>
    </row>
    <row r="10948" spans="1:7" ht="22.5" x14ac:dyDescent="0.2">
      <c r="A10948" s="148" t="e">
        <f t="shared" si="171"/>
        <v>#REF!</v>
      </c>
      <c r="B10948" s="149" t="s">
        <v>16993</v>
      </c>
      <c r="C10948" s="149" t="s">
        <v>36643</v>
      </c>
      <c r="D10948" s="150" t="s">
        <v>36644</v>
      </c>
      <c r="E10948" s="149" t="s">
        <v>110</v>
      </c>
      <c r="F10948" s="151" t="s">
        <v>23621</v>
      </c>
      <c r="G10948" s="151" t="s">
        <v>36645</v>
      </c>
    </row>
    <row r="10949" spans="1:7" ht="33.75" x14ac:dyDescent="0.2">
      <c r="A10949" s="148" t="e">
        <f t="shared" si="171"/>
        <v>#REF!</v>
      </c>
      <c r="B10949" s="149" t="s">
        <v>16993</v>
      </c>
      <c r="C10949" s="149" t="s">
        <v>36646</v>
      </c>
      <c r="D10949" s="150" t="s">
        <v>36647</v>
      </c>
      <c r="E10949" s="149" t="s">
        <v>110</v>
      </c>
      <c r="F10949" s="151" t="s">
        <v>13771</v>
      </c>
      <c r="G10949" s="151" t="s">
        <v>9674</v>
      </c>
    </row>
    <row r="10950" spans="1:7" ht="33.75" x14ac:dyDescent="0.2">
      <c r="A10950" s="148" t="e">
        <f t="shared" si="171"/>
        <v>#REF!</v>
      </c>
      <c r="B10950" s="149" t="s">
        <v>16993</v>
      </c>
      <c r="C10950" s="149" t="s">
        <v>36648</v>
      </c>
      <c r="D10950" s="150" t="s">
        <v>36649</v>
      </c>
      <c r="E10950" s="149" t="s">
        <v>110</v>
      </c>
      <c r="F10950" s="151" t="s">
        <v>11960</v>
      </c>
      <c r="G10950" s="151" t="s">
        <v>21961</v>
      </c>
    </row>
    <row r="10951" spans="1:7" ht="33.75" x14ac:dyDescent="0.2">
      <c r="A10951" s="148" t="e">
        <f t="shared" si="171"/>
        <v>#REF!</v>
      </c>
      <c r="B10951" s="149" t="s">
        <v>16993</v>
      </c>
      <c r="C10951" s="149" t="s">
        <v>36650</v>
      </c>
      <c r="D10951" s="150" t="s">
        <v>36651</v>
      </c>
      <c r="E10951" s="149" t="s">
        <v>110</v>
      </c>
      <c r="F10951" s="151" t="s">
        <v>36652</v>
      </c>
      <c r="G10951" s="151" t="s">
        <v>30525</v>
      </c>
    </row>
    <row r="10952" spans="1:7" ht="22.5" x14ac:dyDescent="0.2">
      <c r="A10952" s="148" t="e">
        <f t="shared" si="171"/>
        <v>#REF!</v>
      </c>
      <c r="B10952" s="149" t="s">
        <v>16993</v>
      </c>
      <c r="C10952" s="149" t="s">
        <v>36653</v>
      </c>
      <c r="D10952" s="150" t="s">
        <v>36654</v>
      </c>
      <c r="E10952" s="149" t="s">
        <v>110</v>
      </c>
      <c r="F10952" s="151" t="s">
        <v>36655</v>
      </c>
      <c r="G10952" s="151" t="s">
        <v>30723</v>
      </c>
    </row>
    <row r="10953" spans="1:7" ht="22.5" x14ac:dyDescent="0.2">
      <c r="A10953" s="148" t="e">
        <f t="shared" si="171"/>
        <v>#REF!</v>
      </c>
      <c r="B10953" s="149" t="s">
        <v>16993</v>
      </c>
      <c r="C10953" s="149" t="s">
        <v>36656</v>
      </c>
      <c r="D10953" s="150" t="s">
        <v>36657</v>
      </c>
      <c r="E10953" s="149" t="s">
        <v>110</v>
      </c>
      <c r="F10953" s="151" t="s">
        <v>19814</v>
      </c>
      <c r="G10953" s="151" t="s">
        <v>36658</v>
      </c>
    </row>
    <row r="10954" spans="1:7" ht="22.5" x14ac:dyDescent="0.2">
      <c r="A10954" s="148" t="e">
        <f t="shared" si="171"/>
        <v>#REF!</v>
      </c>
      <c r="B10954" s="149" t="s">
        <v>16993</v>
      </c>
      <c r="C10954" s="149" t="s">
        <v>36659</v>
      </c>
      <c r="D10954" s="150" t="s">
        <v>36660</v>
      </c>
      <c r="E10954" s="149" t="s">
        <v>110</v>
      </c>
      <c r="F10954" s="151" t="s">
        <v>32009</v>
      </c>
      <c r="G10954" s="151" t="s">
        <v>36661</v>
      </c>
    </row>
    <row r="10955" spans="1:7" ht="22.5" x14ac:dyDescent="0.2">
      <c r="A10955" s="148" t="e">
        <f t="shared" si="171"/>
        <v>#REF!</v>
      </c>
      <c r="B10955" s="149" t="s">
        <v>16993</v>
      </c>
      <c r="C10955" s="149" t="s">
        <v>36662</v>
      </c>
      <c r="D10955" s="150" t="s">
        <v>36663</v>
      </c>
      <c r="E10955" s="149" t="s">
        <v>110</v>
      </c>
      <c r="F10955" s="151" t="s">
        <v>16080</v>
      </c>
      <c r="G10955" s="151" t="s">
        <v>36664</v>
      </c>
    </row>
    <row r="10956" spans="1:7" ht="22.5" x14ac:dyDescent="0.2">
      <c r="A10956" s="148" t="e">
        <f t="shared" si="171"/>
        <v>#REF!</v>
      </c>
      <c r="B10956" s="149" t="s">
        <v>16993</v>
      </c>
      <c r="C10956" s="149" t="s">
        <v>36665</v>
      </c>
      <c r="D10956" s="150" t="s">
        <v>36666</v>
      </c>
      <c r="E10956" s="149" t="s">
        <v>110</v>
      </c>
      <c r="F10956" s="151" t="s">
        <v>36667</v>
      </c>
      <c r="G10956" s="151" t="s">
        <v>27677</v>
      </c>
    </row>
    <row r="10957" spans="1:7" ht="22.5" x14ac:dyDescent="0.2">
      <c r="A10957" s="148" t="e">
        <f t="shared" si="171"/>
        <v>#REF!</v>
      </c>
      <c r="B10957" s="149" t="s">
        <v>16993</v>
      </c>
      <c r="C10957" s="149" t="s">
        <v>36668</v>
      </c>
      <c r="D10957" s="150" t="s">
        <v>36669</v>
      </c>
      <c r="E10957" s="149" t="s">
        <v>190</v>
      </c>
      <c r="F10957" s="151" t="s">
        <v>36670</v>
      </c>
      <c r="G10957" s="151" t="s">
        <v>36671</v>
      </c>
    </row>
    <row r="10958" spans="1:7" ht="22.5" x14ac:dyDescent="0.2">
      <c r="A10958" s="148" t="e">
        <f t="shared" si="171"/>
        <v>#REF!</v>
      </c>
      <c r="B10958" s="149" t="s">
        <v>16993</v>
      </c>
      <c r="C10958" s="149" t="s">
        <v>36672</v>
      </c>
      <c r="D10958" s="150" t="s">
        <v>36673</v>
      </c>
      <c r="E10958" s="149" t="s">
        <v>110</v>
      </c>
      <c r="F10958" s="151" t="s">
        <v>19306</v>
      </c>
      <c r="G10958" s="151" t="s">
        <v>36674</v>
      </c>
    </row>
    <row r="10959" spans="1:7" x14ac:dyDescent="0.2">
      <c r="A10959" s="148" t="e">
        <f t="shared" si="171"/>
        <v>#REF!</v>
      </c>
      <c r="B10959" s="149" t="s">
        <v>16993</v>
      </c>
      <c r="C10959" s="149" t="s">
        <v>36675</v>
      </c>
      <c r="D10959" s="150" t="s">
        <v>36676</v>
      </c>
      <c r="E10959" s="149" t="s">
        <v>110</v>
      </c>
      <c r="F10959" s="151" t="s">
        <v>12795</v>
      </c>
      <c r="G10959" s="151" t="s">
        <v>8704</v>
      </c>
    </row>
    <row r="10960" spans="1:7" x14ac:dyDescent="0.2">
      <c r="A10960" s="148" t="e">
        <f t="shared" si="171"/>
        <v>#REF!</v>
      </c>
      <c r="B10960" s="149" t="s">
        <v>16993</v>
      </c>
      <c r="C10960" s="149">
        <v>100577</v>
      </c>
      <c r="D10960" s="150" t="s">
        <v>36677</v>
      </c>
      <c r="E10960" s="149" t="s">
        <v>110</v>
      </c>
      <c r="F10960" s="151" t="s">
        <v>9525</v>
      </c>
      <c r="G10960" s="151" t="s">
        <v>13188</v>
      </c>
    </row>
    <row r="10961" spans="1:7" ht="22.5" x14ac:dyDescent="0.2">
      <c r="A10961" s="148" t="e">
        <f t="shared" si="171"/>
        <v>#REF!</v>
      </c>
      <c r="B10961" s="149" t="s">
        <v>16993</v>
      </c>
      <c r="C10961" s="149" t="s">
        <v>36678</v>
      </c>
      <c r="D10961" s="150" t="s">
        <v>36679</v>
      </c>
      <c r="E10961" s="149" t="s">
        <v>190</v>
      </c>
      <c r="F10961" s="151" t="s">
        <v>11462</v>
      </c>
      <c r="G10961" s="151" t="s">
        <v>28596</v>
      </c>
    </row>
    <row r="10962" spans="1:7" ht="22.5" x14ac:dyDescent="0.2">
      <c r="A10962" s="148" t="e">
        <f t="shared" si="171"/>
        <v>#REF!</v>
      </c>
      <c r="B10962" s="149" t="s">
        <v>16993</v>
      </c>
      <c r="C10962" s="149" t="s">
        <v>36680</v>
      </c>
      <c r="D10962" s="150" t="s">
        <v>36681</v>
      </c>
      <c r="E10962" s="149" t="s">
        <v>190</v>
      </c>
      <c r="F10962" s="151" t="s">
        <v>16341</v>
      </c>
      <c r="G10962" s="151" t="s">
        <v>28014</v>
      </c>
    </row>
    <row r="10963" spans="1:7" ht="22.5" x14ac:dyDescent="0.2">
      <c r="A10963" s="148" t="e">
        <f t="shared" si="171"/>
        <v>#REF!</v>
      </c>
      <c r="B10963" s="149" t="s">
        <v>16993</v>
      </c>
      <c r="C10963" s="149" t="s">
        <v>36682</v>
      </c>
      <c r="D10963" s="150" t="s">
        <v>36683</v>
      </c>
      <c r="E10963" s="149" t="s">
        <v>190</v>
      </c>
      <c r="F10963" s="151" t="s">
        <v>36684</v>
      </c>
      <c r="G10963" s="151" t="s">
        <v>36685</v>
      </c>
    </row>
    <row r="10964" spans="1:7" ht="22.5" x14ac:dyDescent="0.2">
      <c r="A10964" s="148" t="e">
        <f t="shared" si="171"/>
        <v>#REF!</v>
      </c>
      <c r="B10964" s="149" t="s">
        <v>16993</v>
      </c>
      <c r="C10964" s="149" t="s">
        <v>36686</v>
      </c>
      <c r="D10964" s="150" t="s">
        <v>36687</v>
      </c>
      <c r="E10964" s="149" t="s">
        <v>190</v>
      </c>
      <c r="F10964" s="151" t="s">
        <v>29731</v>
      </c>
      <c r="G10964" s="151" t="s">
        <v>36688</v>
      </c>
    </row>
    <row r="10965" spans="1:7" ht="22.5" x14ac:dyDescent="0.2">
      <c r="A10965" s="148" t="e">
        <f t="shared" si="171"/>
        <v>#REF!</v>
      </c>
      <c r="B10965" s="149" t="s">
        <v>16993</v>
      </c>
      <c r="C10965" s="149" t="s">
        <v>36689</v>
      </c>
      <c r="D10965" s="150" t="s">
        <v>36690</v>
      </c>
      <c r="E10965" s="149" t="s">
        <v>190</v>
      </c>
      <c r="F10965" s="151" t="s">
        <v>11417</v>
      </c>
      <c r="G10965" s="151" t="s">
        <v>36691</v>
      </c>
    </row>
    <row r="10966" spans="1:7" ht="22.5" x14ac:dyDescent="0.2">
      <c r="A10966" s="148" t="e">
        <f t="shared" si="171"/>
        <v>#REF!</v>
      </c>
      <c r="B10966" s="149" t="s">
        <v>16993</v>
      </c>
      <c r="C10966" s="149">
        <v>96396</v>
      </c>
      <c r="D10966" s="150" t="s">
        <v>36692</v>
      </c>
      <c r="E10966" s="149" t="s">
        <v>190</v>
      </c>
      <c r="F10966" s="151" t="s">
        <v>36693</v>
      </c>
      <c r="G10966" s="151" t="s">
        <v>36694</v>
      </c>
    </row>
    <row r="10967" spans="1:7" ht="22.5" x14ac:dyDescent="0.2">
      <c r="A10967" s="148" t="e">
        <f t="shared" si="171"/>
        <v>#REF!</v>
      </c>
      <c r="B10967" s="149" t="s">
        <v>16993</v>
      </c>
      <c r="C10967" s="149" t="s">
        <v>36695</v>
      </c>
      <c r="D10967" s="150" t="s">
        <v>36696</v>
      </c>
      <c r="E10967" s="149" t="s">
        <v>190</v>
      </c>
      <c r="F10967" s="151" t="s">
        <v>36697</v>
      </c>
      <c r="G10967" s="151" t="s">
        <v>36698</v>
      </c>
    </row>
    <row r="10968" spans="1:7" ht="22.5" x14ac:dyDescent="0.2">
      <c r="A10968" s="148" t="e">
        <f t="shared" si="171"/>
        <v>#REF!</v>
      </c>
      <c r="B10968" s="149" t="s">
        <v>16993</v>
      </c>
      <c r="C10968" s="149" t="s">
        <v>36699</v>
      </c>
      <c r="D10968" s="150" t="s">
        <v>36700</v>
      </c>
      <c r="E10968" s="149" t="s">
        <v>190</v>
      </c>
      <c r="F10968" s="151" t="s">
        <v>36701</v>
      </c>
      <c r="G10968" s="151" t="s">
        <v>9750</v>
      </c>
    </row>
    <row r="10969" spans="1:7" ht="22.5" x14ac:dyDescent="0.2">
      <c r="A10969" s="148" t="e">
        <f t="shared" si="171"/>
        <v>#REF!</v>
      </c>
      <c r="B10969" s="149" t="s">
        <v>16993</v>
      </c>
      <c r="C10969" s="149" t="s">
        <v>36702</v>
      </c>
      <c r="D10969" s="150" t="s">
        <v>36703</v>
      </c>
      <c r="E10969" s="149" t="s">
        <v>190</v>
      </c>
      <c r="F10969" s="151" t="s">
        <v>36704</v>
      </c>
      <c r="G10969" s="151" t="s">
        <v>36705</v>
      </c>
    </row>
    <row r="10970" spans="1:7" ht="22.5" x14ac:dyDescent="0.2">
      <c r="A10970" s="148" t="e">
        <f t="shared" si="171"/>
        <v>#REF!</v>
      </c>
      <c r="B10970" s="149" t="s">
        <v>16993</v>
      </c>
      <c r="C10970" s="149" t="s">
        <v>36706</v>
      </c>
      <c r="D10970" s="150" t="s">
        <v>36707</v>
      </c>
      <c r="E10970" s="149" t="s">
        <v>190</v>
      </c>
      <c r="F10970" s="151" t="s">
        <v>36708</v>
      </c>
      <c r="G10970" s="151" t="s">
        <v>24198</v>
      </c>
    </row>
    <row r="10971" spans="1:7" ht="22.5" x14ac:dyDescent="0.2">
      <c r="A10971" s="148" t="e">
        <f t="shared" si="171"/>
        <v>#REF!</v>
      </c>
      <c r="B10971" s="149" t="s">
        <v>16993</v>
      </c>
      <c r="C10971" s="149" t="s">
        <v>36709</v>
      </c>
      <c r="D10971" s="150" t="s">
        <v>36710</v>
      </c>
      <c r="E10971" s="149" t="s">
        <v>190</v>
      </c>
      <c r="F10971" s="151" t="s">
        <v>36711</v>
      </c>
      <c r="G10971" s="151" t="s">
        <v>23286</v>
      </c>
    </row>
    <row r="10972" spans="1:7" ht="22.5" x14ac:dyDescent="0.2">
      <c r="A10972" s="148" t="e">
        <f t="shared" si="171"/>
        <v>#REF!</v>
      </c>
      <c r="B10972" s="149" t="s">
        <v>16993</v>
      </c>
      <c r="C10972" s="149" t="s">
        <v>36712</v>
      </c>
      <c r="D10972" s="150" t="s">
        <v>36713</v>
      </c>
      <c r="E10972" s="149" t="s">
        <v>190</v>
      </c>
      <c r="F10972" s="151" t="s">
        <v>36714</v>
      </c>
      <c r="G10972" s="151" t="s">
        <v>36715</v>
      </c>
    </row>
    <row r="10973" spans="1:7" ht="33.75" x14ac:dyDescent="0.2">
      <c r="A10973" s="148" t="e">
        <f t="shared" si="171"/>
        <v>#REF!</v>
      </c>
      <c r="B10973" s="149" t="s">
        <v>16993</v>
      </c>
      <c r="C10973" s="149" t="s">
        <v>36716</v>
      </c>
      <c r="D10973" s="150" t="s">
        <v>36717</v>
      </c>
      <c r="E10973" s="149" t="s">
        <v>190</v>
      </c>
      <c r="F10973" s="151" t="s">
        <v>36718</v>
      </c>
      <c r="G10973" s="151" t="s">
        <v>36719</v>
      </c>
    </row>
    <row r="10974" spans="1:7" ht="33.75" x14ac:dyDescent="0.2">
      <c r="A10974" s="148" t="e">
        <f t="shared" si="171"/>
        <v>#REF!</v>
      </c>
      <c r="B10974" s="149" t="s">
        <v>16993</v>
      </c>
      <c r="C10974" s="149" t="s">
        <v>36720</v>
      </c>
      <c r="D10974" s="150" t="s">
        <v>36721</v>
      </c>
      <c r="E10974" s="149" t="s">
        <v>190</v>
      </c>
      <c r="F10974" s="151" t="s">
        <v>36722</v>
      </c>
      <c r="G10974" s="151" t="s">
        <v>36723</v>
      </c>
    </row>
    <row r="10975" spans="1:7" ht="33.75" x14ac:dyDescent="0.2">
      <c r="A10975" s="148" t="e">
        <f t="shared" si="171"/>
        <v>#REF!</v>
      </c>
      <c r="B10975" s="149" t="s">
        <v>16993</v>
      </c>
      <c r="C10975" s="149" t="s">
        <v>36724</v>
      </c>
      <c r="D10975" s="150" t="s">
        <v>36725</v>
      </c>
      <c r="E10975" s="149" t="s">
        <v>190</v>
      </c>
      <c r="F10975" s="151" t="s">
        <v>29038</v>
      </c>
      <c r="G10975" s="151" t="s">
        <v>36726</v>
      </c>
    </row>
    <row r="10976" spans="1:7" ht="33.75" x14ac:dyDescent="0.2">
      <c r="A10976" s="148" t="e">
        <f t="shared" si="171"/>
        <v>#REF!</v>
      </c>
      <c r="B10976" s="149" t="s">
        <v>16993</v>
      </c>
      <c r="C10976" s="149" t="s">
        <v>36727</v>
      </c>
      <c r="D10976" s="150" t="s">
        <v>36728</v>
      </c>
      <c r="E10976" s="149" t="s">
        <v>190</v>
      </c>
      <c r="F10976" s="151" t="s">
        <v>36406</v>
      </c>
      <c r="G10976" s="151" t="s">
        <v>36729</v>
      </c>
    </row>
    <row r="10977" spans="1:7" ht="33.75" x14ac:dyDescent="0.2">
      <c r="A10977" s="148" t="e">
        <f t="shared" si="171"/>
        <v>#REF!</v>
      </c>
      <c r="B10977" s="149" t="s">
        <v>16993</v>
      </c>
      <c r="C10977" s="149" t="s">
        <v>36730</v>
      </c>
      <c r="D10977" s="150" t="s">
        <v>36731</v>
      </c>
      <c r="E10977" s="149" t="s">
        <v>190</v>
      </c>
      <c r="F10977" s="151" t="s">
        <v>36732</v>
      </c>
      <c r="G10977" s="151" t="s">
        <v>36733</v>
      </c>
    </row>
    <row r="10978" spans="1:7" ht="33.75" x14ac:dyDescent="0.2">
      <c r="A10978" s="148" t="e">
        <f t="shared" si="171"/>
        <v>#REF!</v>
      </c>
      <c r="B10978" s="149" t="s">
        <v>16993</v>
      </c>
      <c r="C10978" s="149" t="s">
        <v>36734</v>
      </c>
      <c r="D10978" s="150" t="s">
        <v>36735</v>
      </c>
      <c r="E10978" s="149" t="s">
        <v>190</v>
      </c>
      <c r="F10978" s="151" t="s">
        <v>36736</v>
      </c>
      <c r="G10978" s="151" t="s">
        <v>36737</v>
      </c>
    </row>
    <row r="10979" spans="1:7" ht="22.5" x14ac:dyDescent="0.2">
      <c r="A10979" s="148" t="e">
        <f t="shared" si="171"/>
        <v>#REF!</v>
      </c>
      <c r="B10979" s="149" t="s">
        <v>16993</v>
      </c>
      <c r="C10979" s="149" t="s">
        <v>36738</v>
      </c>
      <c r="D10979" s="150" t="s">
        <v>36739</v>
      </c>
      <c r="E10979" s="149" t="s">
        <v>190</v>
      </c>
      <c r="F10979" s="151" t="s">
        <v>36740</v>
      </c>
      <c r="G10979" s="151" t="s">
        <v>35565</v>
      </c>
    </row>
    <row r="10980" spans="1:7" ht="22.5" x14ac:dyDescent="0.2">
      <c r="A10980" s="148" t="e">
        <f t="shared" si="171"/>
        <v>#REF!</v>
      </c>
      <c r="B10980" s="149" t="s">
        <v>16993</v>
      </c>
      <c r="C10980" s="149" t="s">
        <v>36741</v>
      </c>
      <c r="D10980" s="150" t="s">
        <v>36742</v>
      </c>
      <c r="E10980" s="149" t="s">
        <v>190</v>
      </c>
      <c r="F10980" s="151" t="s">
        <v>8743</v>
      </c>
      <c r="G10980" s="151" t="s">
        <v>36743</v>
      </c>
    </row>
    <row r="10981" spans="1:7" x14ac:dyDescent="0.2">
      <c r="A10981" s="148" t="e">
        <f t="shared" ref="A10981:A11044" si="172">CONCATENAR</f>
        <v>#REF!</v>
      </c>
      <c r="B10981" s="149" t="s">
        <v>16993</v>
      </c>
      <c r="C10981" s="149" t="s">
        <v>36744</v>
      </c>
      <c r="D10981" s="150" t="s">
        <v>36745</v>
      </c>
      <c r="E10981" s="149" t="s">
        <v>190</v>
      </c>
      <c r="F10981" s="151" t="s">
        <v>11699</v>
      </c>
      <c r="G10981" s="151" t="s">
        <v>8788</v>
      </c>
    </row>
    <row r="10982" spans="1:7" x14ac:dyDescent="0.2">
      <c r="A10982" s="148" t="e">
        <f t="shared" si="172"/>
        <v>#REF!</v>
      </c>
      <c r="B10982" s="149" t="s">
        <v>16993</v>
      </c>
      <c r="C10982" s="149" t="s">
        <v>36746</v>
      </c>
      <c r="D10982" s="150" t="s">
        <v>36747</v>
      </c>
      <c r="E10982" s="149" t="s">
        <v>110</v>
      </c>
      <c r="F10982" s="151" t="s">
        <v>36748</v>
      </c>
      <c r="G10982" s="151" t="s">
        <v>36748</v>
      </c>
    </row>
    <row r="10983" spans="1:7" ht="33.75" x14ac:dyDescent="0.2">
      <c r="A10983" s="148" t="e">
        <f t="shared" si="172"/>
        <v>#REF!</v>
      </c>
      <c r="B10983" s="149" t="s">
        <v>16993</v>
      </c>
      <c r="C10983" s="149" t="s">
        <v>36749</v>
      </c>
      <c r="D10983" s="150" t="s">
        <v>36750</v>
      </c>
      <c r="E10983" s="149" t="s">
        <v>190</v>
      </c>
      <c r="F10983" s="151" t="s">
        <v>34663</v>
      </c>
      <c r="G10983" s="151" t="s">
        <v>10113</v>
      </c>
    </row>
    <row r="10984" spans="1:7" ht="33.75" x14ac:dyDescent="0.2">
      <c r="A10984" s="148" t="e">
        <f t="shared" si="172"/>
        <v>#REF!</v>
      </c>
      <c r="B10984" s="149" t="s">
        <v>16993</v>
      </c>
      <c r="C10984" s="149" t="s">
        <v>36751</v>
      </c>
      <c r="D10984" s="150" t="s">
        <v>36752</v>
      </c>
      <c r="E10984" s="149" t="s">
        <v>190</v>
      </c>
      <c r="F10984" s="151" t="s">
        <v>29345</v>
      </c>
      <c r="G10984" s="151" t="s">
        <v>17743</v>
      </c>
    </row>
    <row r="10985" spans="1:7" ht="22.5" x14ac:dyDescent="0.2">
      <c r="A10985" s="148" t="e">
        <f t="shared" si="172"/>
        <v>#REF!</v>
      </c>
      <c r="B10985" s="149" t="s">
        <v>16993</v>
      </c>
      <c r="C10985" s="149" t="s">
        <v>36753</v>
      </c>
      <c r="D10985" s="150" t="s">
        <v>36754</v>
      </c>
      <c r="E10985" s="149" t="s">
        <v>110</v>
      </c>
      <c r="F10985" s="151" t="s">
        <v>36755</v>
      </c>
      <c r="G10985" s="151" t="s">
        <v>36756</v>
      </c>
    </row>
    <row r="10986" spans="1:7" ht="22.5" x14ac:dyDescent="0.2">
      <c r="A10986" s="148" t="e">
        <f t="shared" si="172"/>
        <v>#REF!</v>
      </c>
      <c r="B10986" s="149" t="s">
        <v>16993</v>
      </c>
      <c r="C10986" s="149" t="s">
        <v>36757</v>
      </c>
      <c r="D10986" s="150" t="s">
        <v>36758</v>
      </c>
      <c r="E10986" s="149" t="s">
        <v>110</v>
      </c>
      <c r="F10986" s="151" t="s">
        <v>36759</v>
      </c>
      <c r="G10986" s="151" t="s">
        <v>36760</v>
      </c>
    </row>
    <row r="10987" spans="1:7" ht="22.5" x14ac:dyDescent="0.2">
      <c r="A10987" s="148" t="e">
        <f t="shared" si="172"/>
        <v>#REF!</v>
      </c>
      <c r="B10987" s="149" t="s">
        <v>16993</v>
      </c>
      <c r="C10987" s="149" t="s">
        <v>36761</v>
      </c>
      <c r="D10987" s="150" t="s">
        <v>36762</v>
      </c>
      <c r="E10987" s="149" t="s">
        <v>110</v>
      </c>
      <c r="F10987" s="151" t="s">
        <v>36763</v>
      </c>
      <c r="G10987" s="151" t="s">
        <v>19358</v>
      </c>
    </row>
    <row r="10988" spans="1:7" ht="22.5" x14ac:dyDescent="0.2">
      <c r="A10988" s="148" t="e">
        <f t="shared" si="172"/>
        <v>#REF!</v>
      </c>
      <c r="B10988" s="149" t="s">
        <v>16993</v>
      </c>
      <c r="C10988" s="149" t="s">
        <v>36764</v>
      </c>
      <c r="D10988" s="150" t="s">
        <v>36765</v>
      </c>
      <c r="E10988" s="149" t="s">
        <v>110</v>
      </c>
      <c r="F10988" s="151" t="s">
        <v>36766</v>
      </c>
      <c r="G10988" s="151" t="s">
        <v>36767</v>
      </c>
    </row>
    <row r="10989" spans="1:7" ht="22.5" x14ac:dyDescent="0.2">
      <c r="A10989" s="148" t="e">
        <f t="shared" si="172"/>
        <v>#REF!</v>
      </c>
      <c r="B10989" s="149" t="s">
        <v>16993</v>
      </c>
      <c r="C10989" s="149" t="s">
        <v>36768</v>
      </c>
      <c r="D10989" s="150" t="s">
        <v>36769</v>
      </c>
      <c r="E10989" s="149" t="s">
        <v>110</v>
      </c>
      <c r="F10989" s="151" t="s">
        <v>36770</v>
      </c>
      <c r="G10989" s="151" t="s">
        <v>36771</v>
      </c>
    </row>
    <row r="10990" spans="1:7" ht="22.5" x14ac:dyDescent="0.2">
      <c r="A10990" s="148" t="e">
        <f t="shared" si="172"/>
        <v>#REF!</v>
      </c>
      <c r="B10990" s="149" t="s">
        <v>16993</v>
      </c>
      <c r="C10990" s="149" t="s">
        <v>36772</v>
      </c>
      <c r="D10990" s="150" t="s">
        <v>36773</v>
      </c>
      <c r="E10990" s="149" t="s">
        <v>110</v>
      </c>
      <c r="F10990" s="151" t="s">
        <v>36774</v>
      </c>
      <c r="G10990" s="151" t="s">
        <v>36775</v>
      </c>
    </row>
    <row r="10991" spans="1:7" ht="22.5" x14ac:dyDescent="0.2">
      <c r="A10991" s="148" t="e">
        <f t="shared" si="172"/>
        <v>#REF!</v>
      </c>
      <c r="B10991" s="149" t="s">
        <v>16993</v>
      </c>
      <c r="C10991" s="149" t="s">
        <v>36776</v>
      </c>
      <c r="D10991" s="150" t="s">
        <v>36777</v>
      </c>
      <c r="E10991" s="149" t="s">
        <v>110</v>
      </c>
      <c r="F10991" s="151" t="s">
        <v>36778</v>
      </c>
      <c r="G10991" s="151" t="s">
        <v>12874</v>
      </c>
    </row>
    <row r="10992" spans="1:7" ht="22.5" x14ac:dyDescent="0.2">
      <c r="A10992" s="148" t="e">
        <f t="shared" si="172"/>
        <v>#REF!</v>
      </c>
      <c r="B10992" s="149" t="s">
        <v>16993</v>
      </c>
      <c r="C10992" s="149" t="s">
        <v>36779</v>
      </c>
      <c r="D10992" s="150" t="s">
        <v>36780</v>
      </c>
      <c r="E10992" s="149" t="s">
        <v>110</v>
      </c>
      <c r="F10992" s="151" t="s">
        <v>29731</v>
      </c>
      <c r="G10992" s="151" t="s">
        <v>36781</v>
      </c>
    </row>
    <row r="10993" spans="1:7" ht="22.5" x14ac:dyDescent="0.2">
      <c r="A10993" s="148" t="e">
        <f t="shared" si="172"/>
        <v>#REF!</v>
      </c>
      <c r="B10993" s="149" t="s">
        <v>16993</v>
      </c>
      <c r="C10993" s="149" t="s">
        <v>36782</v>
      </c>
      <c r="D10993" s="150" t="s">
        <v>36783</v>
      </c>
      <c r="E10993" s="149" t="s">
        <v>110</v>
      </c>
      <c r="F10993" s="151" t="s">
        <v>34183</v>
      </c>
      <c r="G10993" s="151" t="s">
        <v>36784</v>
      </c>
    </row>
    <row r="10994" spans="1:7" x14ac:dyDescent="0.2">
      <c r="A10994" s="148" t="e">
        <f t="shared" si="172"/>
        <v>#REF!</v>
      </c>
      <c r="B10994" s="149" t="s">
        <v>16993</v>
      </c>
      <c r="C10994" s="149" t="s">
        <v>36785</v>
      </c>
      <c r="D10994" s="150" t="s">
        <v>36786</v>
      </c>
      <c r="E10994" s="149" t="s">
        <v>110</v>
      </c>
      <c r="F10994" s="151" t="s">
        <v>36787</v>
      </c>
      <c r="G10994" s="151" t="s">
        <v>17260</v>
      </c>
    </row>
    <row r="10995" spans="1:7" ht="22.5" x14ac:dyDescent="0.2">
      <c r="A10995" s="148" t="e">
        <f t="shared" si="172"/>
        <v>#REF!</v>
      </c>
      <c r="B10995" s="149" t="s">
        <v>16993</v>
      </c>
      <c r="C10995" s="149" t="s">
        <v>36788</v>
      </c>
      <c r="D10995" s="150" t="s">
        <v>36789</v>
      </c>
      <c r="E10995" s="149" t="s">
        <v>110</v>
      </c>
      <c r="F10995" s="151" t="s">
        <v>19620</v>
      </c>
      <c r="G10995" s="151" t="s">
        <v>36294</v>
      </c>
    </row>
    <row r="10996" spans="1:7" ht="22.5" x14ac:dyDescent="0.2">
      <c r="A10996" s="148" t="e">
        <f t="shared" si="172"/>
        <v>#REF!</v>
      </c>
      <c r="B10996" s="149" t="s">
        <v>16993</v>
      </c>
      <c r="C10996" s="149" t="s">
        <v>36790</v>
      </c>
      <c r="D10996" s="150" t="s">
        <v>36791</v>
      </c>
      <c r="E10996" s="149" t="s">
        <v>110</v>
      </c>
      <c r="F10996" s="151" t="s">
        <v>36792</v>
      </c>
      <c r="G10996" s="151" t="s">
        <v>36793</v>
      </c>
    </row>
    <row r="10997" spans="1:7" ht="22.5" x14ac:dyDescent="0.2">
      <c r="A10997" s="148" t="e">
        <f t="shared" si="172"/>
        <v>#REF!</v>
      </c>
      <c r="B10997" s="149" t="s">
        <v>16993</v>
      </c>
      <c r="C10997" s="149" t="s">
        <v>36794</v>
      </c>
      <c r="D10997" s="150" t="s">
        <v>36795</v>
      </c>
      <c r="E10997" s="149" t="s">
        <v>110</v>
      </c>
      <c r="F10997" s="151" t="s">
        <v>36796</v>
      </c>
      <c r="G10997" s="151" t="s">
        <v>24989</v>
      </c>
    </row>
    <row r="10998" spans="1:7" ht="22.5" x14ac:dyDescent="0.2">
      <c r="A10998" s="148" t="e">
        <f t="shared" si="172"/>
        <v>#REF!</v>
      </c>
      <c r="B10998" s="149" t="s">
        <v>16993</v>
      </c>
      <c r="C10998" s="149" t="s">
        <v>36797</v>
      </c>
      <c r="D10998" s="150" t="s">
        <v>36798</v>
      </c>
      <c r="E10998" s="149" t="s">
        <v>110</v>
      </c>
      <c r="F10998" s="151" t="s">
        <v>21339</v>
      </c>
      <c r="G10998" s="151" t="s">
        <v>8416</v>
      </c>
    </row>
    <row r="10999" spans="1:7" ht="22.5" x14ac:dyDescent="0.2">
      <c r="A10999" s="148" t="e">
        <f t="shared" si="172"/>
        <v>#REF!</v>
      </c>
      <c r="B10999" s="149" t="s">
        <v>16993</v>
      </c>
      <c r="C10999" s="149" t="s">
        <v>36799</v>
      </c>
      <c r="D10999" s="150" t="s">
        <v>36800</v>
      </c>
      <c r="E10999" s="149" t="s">
        <v>110</v>
      </c>
      <c r="F10999" s="151" t="s">
        <v>19484</v>
      </c>
      <c r="G10999" s="151" t="s">
        <v>21335</v>
      </c>
    </row>
    <row r="11000" spans="1:7" ht="22.5" x14ac:dyDescent="0.2">
      <c r="A11000" s="148" t="e">
        <f t="shared" si="172"/>
        <v>#REF!</v>
      </c>
      <c r="B11000" s="149" t="s">
        <v>16993</v>
      </c>
      <c r="C11000" s="149" t="s">
        <v>36801</v>
      </c>
      <c r="D11000" s="150" t="s">
        <v>36802</v>
      </c>
      <c r="E11000" s="149" t="s">
        <v>110</v>
      </c>
      <c r="F11000" s="151" t="s">
        <v>36803</v>
      </c>
      <c r="G11000" s="151" t="s">
        <v>36804</v>
      </c>
    </row>
    <row r="11001" spans="1:7" x14ac:dyDescent="0.2">
      <c r="A11001" s="148" t="e">
        <f t="shared" si="172"/>
        <v>#REF!</v>
      </c>
      <c r="B11001" s="149" t="s">
        <v>16993</v>
      </c>
      <c r="C11001" s="149" t="s">
        <v>36805</v>
      </c>
      <c r="D11001" s="150" t="s">
        <v>36806</v>
      </c>
      <c r="E11001" s="149" t="s">
        <v>110</v>
      </c>
      <c r="F11001" s="151" t="s">
        <v>36807</v>
      </c>
      <c r="G11001" s="151" t="s">
        <v>36808</v>
      </c>
    </row>
    <row r="11002" spans="1:7" x14ac:dyDescent="0.2">
      <c r="A11002" s="148" t="e">
        <f t="shared" si="172"/>
        <v>#REF!</v>
      </c>
      <c r="B11002" s="149" t="s">
        <v>16993</v>
      </c>
      <c r="C11002" s="149" t="s">
        <v>36809</v>
      </c>
      <c r="D11002" s="150" t="s">
        <v>36810</v>
      </c>
      <c r="E11002" s="149" t="s">
        <v>110</v>
      </c>
      <c r="F11002" s="151" t="s">
        <v>36811</v>
      </c>
      <c r="G11002" s="151" t="s">
        <v>36812</v>
      </c>
    </row>
    <row r="11003" spans="1:7" x14ac:dyDescent="0.2">
      <c r="A11003" s="148" t="e">
        <f t="shared" si="172"/>
        <v>#REF!</v>
      </c>
      <c r="B11003" s="149" t="s">
        <v>16993</v>
      </c>
      <c r="C11003" s="149" t="s">
        <v>36813</v>
      </c>
      <c r="D11003" s="150" t="s">
        <v>36814</v>
      </c>
      <c r="E11003" s="149" t="s">
        <v>110</v>
      </c>
      <c r="F11003" s="151" t="s">
        <v>36815</v>
      </c>
      <c r="G11003" s="151" t="s">
        <v>36816</v>
      </c>
    </row>
    <row r="11004" spans="1:7" x14ac:dyDescent="0.2">
      <c r="A11004" s="148" t="e">
        <f t="shared" si="172"/>
        <v>#REF!</v>
      </c>
      <c r="B11004" s="149" t="s">
        <v>16993</v>
      </c>
      <c r="C11004" s="149" t="s">
        <v>36817</v>
      </c>
      <c r="D11004" s="150" t="s">
        <v>36818</v>
      </c>
      <c r="E11004" s="149" t="s">
        <v>110</v>
      </c>
      <c r="F11004" s="151" t="s">
        <v>9557</v>
      </c>
      <c r="G11004" s="151" t="s">
        <v>36819</v>
      </c>
    </row>
    <row r="11005" spans="1:7" x14ac:dyDescent="0.2">
      <c r="A11005" s="148" t="e">
        <f t="shared" si="172"/>
        <v>#REF!</v>
      </c>
      <c r="B11005" s="149" t="s">
        <v>16993</v>
      </c>
      <c r="C11005" s="149" t="s">
        <v>36820</v>
      </c>
      <c r="D11005" s="150" t="s">
        <v>36821</v>
      </c>
      <c r="E11005" s="149" t="s">
        <v>110</v>
      </c>
      <c r="F11005" s="151" t="s">
        <v>36822</v>
      </c>
      <c r="G11005" s="151" t="s">
        <v>36823</v>
      </c>
    </row>
    <row r="11006" spans="1:7" x14ac:dyDescent="0.2">
      <c r="A11006" s="148" t="e">
        <f t="shared" si="172"/>
        <v>#REF!</v>
      </c>
      <c r="B11006" s="149" t="s">
        <v>16993</v>
      </c>
      <c r="C11006" s="149" t="s">
        <v>36824</v>
      </c>
      <c r="D11006" s="150" t="s">
        <v>36825</v>
      </c>
      <c r="E11006" s="149" t="s">
        <v>110</v>
      </c>
      <c r="F11006" s="151" t="s">
        <v>36826</v>
      </c>
      <c r="G11006" s="151" t="s">
        <v>18834</v>
      </c>
    </row>
    <row r="11007" spans="1:7" x14ac:dyDescent="0.2">
      <c r="A11007" s="148" t="e">
        <f t="shared" si="172"/>
        <v>#REF!</v>
      </c>
      <c r="B11007" s="149" t="s">
        <v>16993</v>
      </c>
      <c r="C11007" s="149" t="s">
        <v>36827</v>
      </c>
      <c r="D11007" s="150" t="s">
        <v>36828</v>
      </c>
      <c r="E11007" s="149" t="s">
        <v>110</v>
      </c>
      <c r="F11007" s="151" t="s">
        <v>36829</v>
      </c>
      <c r="G11007" s="151" t="s">
        <v>36830</v>
      </c>
    </row>
    <row r="11008" spans="1:7" x14ac:dyDescent="0.2">
      <c r="A11008" s="148" t="e">
        <f t="shared" si="172"/>
        <v>#REF!</v>
      </c>
      <c r="B11008" s="149" t="s">
        <v>16993</v>
      </c>
      <c r="C11008" s="149" t="s">
        <v>36831</v>
      </c>
      <c r="D11008" s="150" t="s">
        <v>36832</v>
      </c>
      <c r="E11008" s="149" t="s">
        <v>110</v>
      </c>
      <c r="F11008" s="151" t="s">
        <v>36833</v>
      </c>
      <c r="G11008" s="151" t="s">
        <v>36834</v>
      </c>
    </row>
    <row r="11009" spans="1:7" x14ac:dyDescent="0.2">
      <c r="A11009" s="148" t="e">
        <f t="shared" si="172"/>
        <v>#REF!</v>
      </c>
      <c r="B11009" s="149" t="s">
        <v>16993</v>
      </c>
      <c r="C11009" s="149" t="s">
        <v>36835</v>
      </c>
      <c r="D11009" s="150" t="s">
        <v>36836</v>
      </c>
      <c r="E11009" s="149" t="s">
        <v>110</v>
      </c>
      <c r="F11009" s="151" t="s">
        <v>8790</v>
      </c>
      <c r="G11009" s="151" t="s">
        <v>8983</v>
      </c>
    </row>
    <row r="11010" spans="1:7" x14ac:dyDescent="0.2">
      <c r="A11010" s="148" t="e">
        <f t="shared" si="172"/>
        <v>#REF!</v>
      </c>
      <c r="B11010" s="149" t="s">
        <v>16993</v>
      </c>
      <c r="C11010" s="149" t="s">
        <v>36837</v>
      </c>
      <c r="D11010" s="150" t="s">
        <v>36838</v>
      </c>
      <c r="E11010" s="149" t="s">
        <v>166</v>
      </c>
      <c r="F11010" s="151" t="s">
        <v>19113</v>
      </c>
      <c r="G11010" s="151" t="s">
        <v>36839</v>
      </c>
    </row>
    <row r="11011" spans="1:7" x14ac:dyDescent="0.2">
      <c r="A11011" s="148" t="e">
        <f t="shared" si="172"/>
        <v>#REF!</v>
      </c>
      <c r="B11011" s="149" t="s">
        <v>16993</v>
      </c>
      <c r="C11011" s="149" t="s">
        <v>36840</v>
      </c>
      <c r="D11011" s="150" t="s">
        <v>36841</v>
      </c>
      <c r="E11011" s="149" t="s">
        <v>608</v>
      </c>
      <c r="F11011" s="151" t="s">
        <v>19348</v>
      </c>
      <c r="G11011" s="151" t="s">
        <v>32405</v>
      </c>
    </row>
    <row r="11012" spans="1:7" ht="22.5" x14ac:dyDescent="0.2">
      <c r="A11012" s="148" t="e">
        <f t="shared" si="172"/>
        <v>#REF!</v>
      </c>
      <c r="B11012" s="149" t="s">
        <v>16993</v>
      </c>
      <c r="C11012" s="149" t="s">
        <v>36842</v>
      </c>
      <c r="D11012" s="150" t="s">
        <v>36843</v>
      </c>
      <c r="E11012" s="149" t="s">
        <v>608</v>
      </c>
      <c r="F11012" s="151" t="s">
        <v>29874</v>
      </c>
      <c r="G11012" s="151" t="s">
        <v>10834</v>
      </c>
    </row>
    <row r="11013" spans="1:7" ht="22.5" x14ac:dyDescent="0.2">
      <c r="A11013" s="148" t="e">
        <f t="shared" si="172"/>
        <v>#REF!</v>
      </c>
      <c r="B11013" s="149" t="s">
        <v>16993</v>
      </c>
      <c r="C11013" s="149" t="s">
        <v>36844</v>
      </c>
      <c r="D11013" s="150" t="s">
        <v>36845</v>
      </c>
      <c r="E11013" s="149" t="s">
        <v>608</v>
      </c>
      <c r="F11013" s="151" t="s">
        <v>30791</v>
      </c>
      <c r="G11013" s="151" t="s">
        <v>33035</v>
      </c>
    </row>
    <row r="11014" spans="1:7" ht="22.5" x14ac:dyDescent="0.2">
      <c r="A11014" s="148" t="e">
        <f t="shared" si="172"/>
        <v>#REF!</v>
      </c>
      <c r="B11014" s="149" t="s">
        <v>16993</v>
      </c>
      <c r="C11014" s="149" t="s">
        <v>36846</v>
      </c>
      <c r="D11014" s="150" t="s">
        <v>36847</v>
      </c>
      <c r="E11014" s="149" t="s">
        <v>608</v>
      </c>
      <c r="F11014" s="151" t="s">
        <v>13525</v>
      </c>
      <c r="G11014" s="151" t="s">
        <v>12087</v>
      </c>
    </row>
    <row r="11015" spans="1:7" ht="22.5" x14ac:dyDescent="0.2">
      <c r="A11015" s="148" t="e">
        <f t="shared" si="172"/>
        <v>#REF!</v>
      </c>
      <c r="B11015" s="149" t="s">
        <v>16993</v>
      </c>
      <c r="C11015" s="149" t="s">
        <v>36848</v>
      </c>
      <c r="D11015" s="150" t="s">
        <v>36849</v>
      </c>
      <c r="E11015" s="149" t="s">
        <v>608</v>
      </c>
      <c r="F11015" s="151" t="s">
        <v>35465</v>
      </c>
      <c r="G11015" s="151" t="s">
        <v>35661</v>
      </c>
    </row>
    <row r="11016" spans="1:7" ht="22.5" x14ac:dyDescent="0.2">
      <c r="A11016" s="148" t="e">
        <f t="shared" si="172"/>
        <v>#REF!</v>
      </c>
      <c r="B11016" s="149" t="s">
        <v>16993</v>
      </c>
      <c r="C11016" s="149" t="s">
        <v>36850</v>
      </c>
      <c r="D11016" s="150" t="s">
        <v>36851</v>
      </c>
      <c r="E11016" s="149" t="s">
        <v>608</v>
      </c>
      <c r="F11016" s="151" t="s">
        <v>27051</v>
      </c>
      <c r="G11016" s="151" t="s">
        <v>10644</v>
      </c>
    </row>
    <row r="11017" spans="1:7" x14ac:dyDescent="0.2">
      <c r="A11017" s="148" t="e">
        <f t="shared" si="172"/>
        <v>#REF!</v>
      </c>
      <c r="B11017" s="149" t="s">
        <v>16993</v>
      </c>
      <c r="C11017" s="149" t="s">
        <v>36852</v>
      </c>
      <c r="D11017" s="150" t="s">
        <v>36853</v>
      </c>
      <c r="E11017" s="149" t="s">
        <v>110</v>
      </c>
      <c r="F11017" s="151" t="s">
        <v>8758</v>
      </c>
      <c r="G11017" s="151" t="s">
        <v>36854</v>
      </c>
    </row>
    <row r="11018" spans="1:7" ht="22.5" x14ac:dyDescent="0.2">
      <c r="A11018" s="148" t="e">
        <f t="shared" si="172"/>
        <v>#REF!</v>
      </c>
      <c r="B11018" s="149" t="s">
        <v>16993</v>
      </c>
      <c r="C11018" s="149" t="s">
        <v>36855</v>
      </c>
      <c r="D11018" s="150" t="s">
        <v>36856</v>
      </c>
      <c r="E11018" s="149" t="s">
        <v>110</v>
      </c>
      <c r="F11018" s="151" t="s">
        <v>36857</v>
      </c>
      <c r="G11018" s="151" t="s">
        <v>15709</v>
      </c>
    </row>
    <row r="11019" spans="1:7" x14ac:dyDescent="0.2">
      <c r="A11019" s="148" t="e">
        <f t="shared" si="172"/>
        <v>#REF!</v>
      </c>
      <c r="B11019" s="149" t="s">
        <v>16993</v>
      </c>
      <c r="C11019" s="149" t="s">
        <v>36858</v>
      </c>
      <c r="D11019" s="150" t="s">
        <v>36859</v>
      </c>
      <c r="E11019" s="149" t="s">
        <v>110</v>
      </c>
      <c r="F11019" s="151" t="s">
        <v>14712</v>
      </c>
      <c r="G11019" s="151" t="s">
        <v>16471</v>
      </c>
    </row>
    <row r="11020" spans="1:7" ht="22.5" x14ac:dyDescent="0.2">
      <c r="A11020" s="148" t="e">
        <f t="shared" si="172"/>
        <v>#REF!</v>
      </c>
      <c r="B11020" s="149" t="s">
        <v>16993</v>
      </c>
      <c r="C11020" s="149" t="s">
        <v>36860</v>
      </c>
      <c r="D11020" s="150" t="s">
        <v>36861</v>
      </c>
      <c r="E11020" s="149" t="s">
        <v>110</v>
      </c>
      <c r="F11020" s="151" t="s">
        <v>18167</v>
      </c>
      <c r="G11020" s="151" t="s">
        <v>36862</v>
      </c>
    </row>
    <row r="11021" spans="1:7" x14ac:dyDescent="0.2">
      <c r="A11021" s="148" t="e">
        <f t="shared" si="172"/>
        <v>#REF!</v>
      </c>
      <c r="B11021" s="149" t="s">
        <v>16993</v>
      </c>
      <c r="C11021" s="149" t="s">
        <v>36863</v>
      </c>
      <c r="D11021" s="150" t="s">
        <v>36864</v>
      </c>
      <c r="E11021" s="149" t="s">
        <v>110</v>
      </c>
      <c r="F11021" s="151" t="s">
        <v>36865</v>
      </c>
      <c r="G11021" s="151" t="s">
        <v>36866</v>
      </c>
    </row>
    <row r="11022" spans="1:7" x14ac:dyDescent="0.2">
      <c r="A11022" s="148" t="e">
        <f t="shared" si="172"/>
        <v>#REF!</v>
      </c>
      <c r="B11022" s="149" t="s">
        <v>16993</v>
      </c>
      <c r="C11022" s="149" t="s">
        <v>36867</v>
      </c>
      <c r="D11022" s="150" t="s">
        <v>36868</v>
      </c>
      <c r="E11022" s="149" t="s">
        <v>110</v>
      </c>
      <c r="F11022" s="151" t="s">
        <v>36869</v>
      </c>
      <c r="G11022" s="151" t="s">
        <v>36870</v>
      </c>
    </row>
    <row r="11023" spans="1:7" x14ac:dyDescent="0.2">
      <c r="A11023" s="148" t="e">
        <f t="shared" si="172"/>
        <v>#REF!</v>
      </c>
      <c r="B11023" s="149" t="s">
        <v>16993</v>
      </c>
      <c r="C11023" s="149" t="s">
        <v>36871</v>
      </c>
      <c r="D11023" s="150" t="s">
        <v>36872</v>
      </c>
      <c r="E11023" s="149" t="s">
        <v>110</v>
      </c>
      <c r="F11023" s="151" t="s">
        <v>36873</v>
      </c>
      <c r="G11023" s="151" t="s">
        <v>36874</v>
      </c>
    </row>
    <row r="11024" spans="1:7" x14ac:dyDescent="0.2">
      <c r="A11024" s="148" t="e">
        <f t="shared" si="172"/>
        <v>#REF!</v>
      </c>
      <c r="B11024" s="149" t="s">
        <v>16993</v>
      </c>
      <c r="C11024" s="149" t="s">
        <v>36875</v>
      </c>
      <c r="D11024" s="150" t="s">
        <v>36876</v>
      </c>
      <c r="E11024" s="149" t="s">
        <v>110</v>
      </c>
      <c r="F11024" s="151" t="s">
        <v>36877</v>
      </c>
      <c r="G11024" s="151" t="s">
        <v>11379</v>
      </c>
    </row>
    <row r="11025" spans="1:7" x14ac:dyDescent="0.2">
      <c r="A11025" s="148" t="e">
        <f t="shared" si="172"/>
        <v>#REF!</v>
      </c>
      <c r="B11025" s="149" t="s">
        <v>16993</v>
      </c>
      <c r="C11025" s="149" t="s">
        <v>36878</v>
      </c>
      <c r="D11025" s="150" t="s">
        <v>36879</v>
      </c>
      <c r="E11025" s="149" t="s">
        <v>110</v>
      </c>
      <c r="F11025" s="151" t="s">
        <v>36880</v>
      </c>
      <c r="G11025" s="151" t="s">
        <v>36881</v>
      </c>
    </row>
    <row r="11026" spans="1:7" x14ac:dyDescent="0.2">
      <c r="A11026" s="148" t="e">
        <f t="shared" si="172"/>
        <v>#REF!</v>
      </c>
      <c r="B11026" s="149" t="s">
        <v>16993</v>
      </c>
      <c r="C11026" s="149" t="s">
        <v>36882</v>
      </c>
      <c r="D11026" s="150" t="s">
        <v>36883</v>
      </c>
      <c r="E11026" s="149" t="s">
        <v>110</v>
      </c>
      <c r="F11026" s="151" t="s">
        <v>36884</v>
      </c>
      <c r="G11026" s="151" t="s">
        <v>36885</v>
      </c>
    </row>
    <row r="11027" spans="1:7" x14ac:dyDescent="0.2">
      <c r="A11027" s="148" t="e">
        <f t="shared" si="172"/>
        <v>#REF!</v>
      </c>
      <c r="B11027" s="149" t="s">
        <v>16993</v>
      </c>
      <c r="C11027" s="149" t="s">
        <v>36886</v>
      </c>
      <c r="D11027" s="150" t="s">
        <v>36887</v>
      </c>
      <c r="E11027" s="149" t="s">
        <v>110</v>
      </c>
      <c r="F11027" s="151" t="s">
        <v>36888</v>
      </c>
      <c r="G11027" s="151" t="s">
        <v>36889</v>
      </c>
    </row>
    <row r="11028" spans="1:7" x14ac:dyDescent="0.2">
      <c r="A11028" s="148" t="e">
        <f t="shared" si="172"/>
        <v>#REF!</v>
      </c>
      <c r="B11028" s="149" t="s">
        <v>16993</v>
      </c>
      <c r="C11028" s="149" t="s">
        <v>36890</v>
      </c>
      <c r="D11028" s="150" t="s">
        <v>36891</v>
      </c>
      <c r="E11028" s="149" t="s">
        <v>110</v>
      </c>
      <c r="F11028" s="151" t="s">
        <v>36892</v>
      </c>
      <c r="G11028" s="151" t="s">
        <v>36893</v>
      </c>
    </row>
    <row r="11029" spans="1:7" x14ac:dyDescent="0.2">
      <c r="A11029" s="148" t="e">
        <f t="shared" si="172"/>
        <v>#REF!</v>
      </c>
      <c r="B11029" s="149" t="s">
        <v>16993</v>
      </c>
      <c r="C11029" s="149" t="s">
        <v>36894</v>
      </c>
      <c r="D11029" s="150" t="s">
        <v>36895</v>
      </c>
      <c r="E11029" s="149" t="s">
        <v>110</v>
      </c>
      <c r="F11029" s="151" t="s">
        <v>36896</v>
      </c>
      <c r="G11029" s="151" t="s">
        <v>10290</v>
      </c>
    </row>
    <row r="11030" spans="1:7" x14ac:dyDescent="0.2">
      <c r="A11030" s="148" t="e">
        <f t="shared" si="172"/>
        <v>#REF!</v>
      </c>
      <c r="B11030" s="149" t="s">
        <v>16993</v>
      </c>
      <c r="C11030" s="149" t="s">
        <v>36897</v>
      </c>
      <c r="D11030" s="150" t="s">
        <v>36898</v>
      </c>
      <c r="E11030" s="149" t="s">
        <v>110</v>
      </c>
      <c r="F11030" s="151" t="s">
        <v>36899</v>
      </c>
      <c r="G11030" s="151" t="s">
        <v>36900</v>
      </c>
    </row>
    <row r="11031" spans="1:7" x14ac:dyDescent="0.2">
      <c r="A11031" s="148" t="e">
        <f t="shared" si="172"/>
        <v>#REF!</v>
      </c>
      <c r="B11031" s="149" t="s">
        <v>16993</v>
      </c>
      <c r="C11031" s="149" t="s">
        <v>36901</v>
      </c>
      <c r="D11031" s="150" t="s">
        <v>36902</v>
      </c>
      <c r="E11031" s="149" t="s">
        <v>110</v>
      </c>
      <c r="F11031" s="151" t="s">
        <v>36903</v>
      </c>
      <c r="G11031" s="151" t="s">
        <v>36904</v>
      </c>
    </row>
    <row r="11032" spans="1:7" x14ac:dyDescent="0.2">
      <c r="A11032" s="148" t="e">
        <f t="shared" si="172"/>
        <v>#REF!</v>
      </c>
      <c r="B11032" s="149" t="s">
        <v>16993</v>
      </c>
      <c r="C11032" s="149" t="s">
        <v>36905</v>
      </c>
      <c r="D11032" s="150" t="s">
        <v>36906</v>
      </c>
      <c r="E11032" s="149" t="s">
        <v>110</v>
      </c>
      <c r="F11032" s="151" t="s">
        <v>36907</v>
      </c>
      <c r="G11032" s="151" t="s">
        <v>12110</v>
      </c>
    </row>
    <row r="11033" spans="1:7" x14ac:dyDescent="0.2">
      <c r="A11033" s="148" t="e">
        <f t="shared" si="172"/>
        <v>#REF!</v>
      </c>
      <c r="B11033" s="149" t="s">
        <v>16993</v>
      </c>
      <c r="C11033" s="149" t="s">
        <v>36908</v>
      </c>
      <c r="D11033" s="150" t="s">
        <v>36909</v>
      </c>
      <c r="E11033" s="149" t="s">
        <v>110</v>
      </c>
      <c r="F11033" s="151" t="s">
        <v>36910</v>
      </c>
      <c r="G11033" s="151" t="s">
        <v>36911</v>
      </c>
    </row>
    <row r="11034" spans="1:7" x14ac:dyDescent="0.2">
      <c r="A11034" s="148" t="e">
        <f t="shared" si="172"/>
        <v>#REF!</v>
      </c>
      <c r="B11034" s="149" t="s">
        <v>16993</v>
      </c>
      <c r="C11034" s="149" t="s">
        <v>36912</v>
      </c>
      <c r="D11034" s="150" t="s">
        <v>36913</v>
      </c>
      <c r="E11034" s="149" t="s">
        <v>110</v>
      </c>
      <c r="F11034" s="151" t="s">
        <v>36914</v>
      </c>
      <c r="G11034" s="151" t="s">
        <v>36915</v>
      </c>
    </row>
    <row r="11035" spans="1:7" x14ac:dyDescent="0.2">
      <c r="A11035" s="148" t="e">
        <f t="shared" si="172"/>
        <v>#REF!</v>
      </c>
      <c r="B11035" s="149" t="s">
        <v>16993</v>
      </c>
      <c r="C11035" s="149" t="s">
        <v>36916</v>
      </c>
      <c r="D11035" s="150" t="s">
        <v>36917</v>
      </c>
      <c r="E11035" s="149" t="s">
        <v>110</v>
      </c>
      <c r="F11035" s="151" t="s">
        <v>36218</v>
      </c>
      <c r="G11035" s="151" t="s">
        <v>31367</v>
      </c>
    </row>
    <row r="11036" spans="1:7" ht="22.5" x14ac:dyDescent="0.2">
      <c r="A11036" s="148" t="e">
        <f t="shared" si="172"/>
        <v>#REF!</v>
      </c>
      <c r="B11036" s="149" t="s">
        <v>16993</v>
      </c>
      <c r="C11036" s="149" t="s">
        <v>36918</v>
      </c>
      <c r="D11036" s="150" t="s">
        <v>36919</v>
      </c>
      <c r="E11036" s="149" t="s">
        <v>110</v>
      </c>
      <c r="F11036" s="151" t="s">
        <v>36920</v>
      </c>
      <c r="G11036" s="151" t="s">
        <v>24118</v>
      </c>
    </row>
    <row r="11037" spans="1:7" ht="22.5" x14ac:dyDescent="0.2">
      <c r="A11037" s="148" t="e">
        <f t="shared" si="172"/>
        <v>#REF!</v>
      </c>
      <c r="B11037" s="149" t="s">
        <v>16993</v>
      </c>
      <c r="C11037" s="149" t="s">
        <v>36921</v>
      </c>
      <c r="D11037" s="150" t="s">
        <v>36922</v>
      </c>
      <c r="E11037" s="149" t="s">
        <v>110</v>
      </c>
      <c r="F11037" s="151" t="s">
        <v>36923</v>
      </c>
      <c r="G11037" s="151" t="s">
        <v>25288</v>
      </c>
    </row>
    <row r="11038" spans="1:7" ht="22.5" x14ac:dyDescent="0.2">
      <c r="A11038" s="148" t="e">
        <f t="shared" si="172"/>
        <v>#REF!</v>
      </c>
      <c r="B11038" s="149" t="s">
        <v>16993</v>
      </c>
      <c r="C11038" s="149" t="s">
        <v>36924</v>
      </c>
      <c r="D11038" s="150" t="s">
        <v>36925</v>
      </c>
      <c r="E11038" s="149" t="s">
        <v>58</v>
      </c>
      <c r="F11038" s="151" t="s">
        <v>36926</v>
      </c>
      <c r="G11038" s="151" t="s">
        <v>36927</v>
      </c>
    </row>
    <row r="11039" spans="1:7" ht="22.5" x14ac:dyDescent="0.2">
      <c r="A11039" s="148" t="e">
        <f t="shared" si="172"/>
        <v>#REF!</v>
      </c>
      <c r="B11039" s="149" t="s">
        <v>16993</v>
      </c>
      <c r="C11039" s="149" t="s">
        <v>36928</v>
      </c>
      <c r="D11039" s="150" t="s">
        <v>36929</v>
      </c>
      <c r="E11039" s="149" t="s">
        <v>58</v>
      </c>
      <c r="F11039" s="151" t="s">
        <v>34362</v>
      </c>
      <c r="G11039" s="151" t="s">
        <v>36930</v>
      </c>
    </row>
    <row r="11040" spans="1:7" ht="22.5" x14ac:dyDescent="0.2">
      <c r="A11040" s="148" t="e">
        <f t="shared" si="172"/>
        <v>#REF!</v>
      </c>
      <c r="B11040" s="149" t="s">
        <v>16993</v>
      </c>
      <c r="C11040" s="149" t="s">
        <v>36931</v>
      </c>
      <c r="D11040" s="150" t="s">
        <v>36932</v>
      </c>
      <c r="E11040" s="149" t="s">
        <v>58</v>
      </c>
      <c r="F11040" s="151" t="s">
        <v>36933</v>
      </c>
      <c r="G11040" s="151" t="s">
        <v>36934</v>
      </c>
    </row>
    <row r="11041" spans="1:7" ht="22.5" x14ac:dyDescent="0.2">
      <c r="A11041" s="148" t="e">
        <f t="shared" si="172"/>
        <v>#REF!</v>
      </c>
      <c r="B11041" s="149" t="s">
        <v>16993</v>
      </c>
      <c r="C11041" s="149" t="s">
        <v>36935</v>
      </c>
      <c r="D11041" s="150" t="s">
        <v>36936</v>
      </c>
      <c r="E11041" s="149" t="s">
        <v>58</v>
      </c>
      <c r="F11041" s="151" t="s">
        <v>24543</v>
      </c>
      <c r="G11041" s="151" t="s">
        <v>36937</v>
      </c>
    </row>
    <row r="11042" spans="1:7" ht="22.5" x14ac:dyDescent="0.2">
      <c r="A11042" s="148" t="e">
        <f t="shared" si="172"/>
        <v>#REF!</v>
      </c>
      <c r="B11042" s="149" t="s">
        <v>16993</v>
      </c>
      <c r="C11042" s="149">
        <v>95995</v>
      </c>
      <c r="D11042" s="150" t="s">
        <v>36938</v>
      </c>
      <c r="E11042" s="149" t="s">
        <v>190</v>
      </c>
      <c r="F11042" s="151" t="s">
        <v>36939</v>
      </c>
      <c r="G11042" s="151" t="s">
        <v>36940</v>
      </c>
    </row>
    <row r="11043" spans="1:7" ht="22.5" x14ac:dyDescent="0.2">
      <c r="A11043" s="148" t="e">
        <f t="shared" si="172"/>
        <v>#REF!</v>
      </c>
      <c r="B11043" s="149" t="s">
        <v>16993</v>
      </c>
      <c r="C11043" s="149" t="s">
        <v>36941</v>
      </c>
      <c r="D11043" s="150" t="s">
        <v>36942</v>
      </c>
      <c r="E11043" s="149" t="s">
        <v>190</v>
      </c>
      <c r="F11043" s="151" t="s">
        <v>36943</v>
      </c>
      <c r="G11043" s="151" t="s">
        <v>36944</v>
      </c>
    </row>
    <row r="11044" spans="1:7" x14ac:dyDescent="0.2">
      <c r="A11044" s="148" t="e">
        <f t="shared" si="172"/>
        <v>#REF!</v>
      </c>
      <c r="B11044" s="149" t="s">
        <v>16993</v>
      </c>
      <c r="C11044" s="149" t="s">
        <v>36945</v>
      </c>
      <c r="D11044" s="150" t="s">
        <v>36946</v>
      </c>
      <c r="E11044" s="149" t="s">
        <v>110</v>
      </c>
      <c r="F11044" s="151" t="s">
        <v>14799</v>
      </c>
      <c r="G11044" s="151" t="s">
        <v>26987</v>
      </c>
    </row>
    <row r="11045" spans="1:7" x14ac:dyDescent="0.2">
      <c r="A11045" s="148" t="e">
        <f t="shared" ref="A11045:A11108" si="173">CONCATENAR</f>
        <v>#REF!</v>
      </c>
      <c r="B11045" s="149" t="s">
        <v>16993</v>
      </c>
      <c r="C11045" s="149" t="s">
        <v>36947</v>
      </c>
      <c r="D11045" s="150" t="s">
        <v>36948</v>
      </c>
      <c r="E11045" s="149" t="s">
        <v>190</v>
      </c>
      <c r="F11045" s="151" t="s">
        <v>36949</v>
      </c>
      <c r="G11045" s="151" t="s">
        <v>36950</v>
      </c>
    </row>
    <row r="11046" spans="1:7" x14ac:dyDescent="0.2">
      <c r="A11046" s="148" t="e">
        <f t="shared" si="173"/>
        <v>#REF!</v>
      </c>
      <c r="B11046" s="149" t="s">
        <v>16993</v>
      </c>
      <c r="C11046" s="149" t="s">
        <v>36951</v>
      </c>
      <c r="D11046" s="150" t="s">
        <v>36952</v>
      </c>
      <c r="E11046" s="149" t="s">
        <v>190</v>
      </c>
      <c r="F11046" s="151" t="s">
        <v>36953</v>
      </c>
      <c r="G11046" s="151" t="s">
        <v>36954</v>
      </c>
    </row>
    <row r="11047" spans="1:7" x14ac:dyDescent="0.2">
      <c r="A11047" s="148" t="e">
        <f t="shared" si="173"/>
        <v>#REF!</v>
      </c>
      <c r="B11047" s="149" t="s">
        <v>16993</v>
      </c>
      <c r="C11047" s="149" t="s">
        <v>36955</v>
      </c>
      <c r="D11047" s="150" t="s">
        <v>36956</v>
      </c>
      <c r="E11047" s="149" t="s">
        <v>190</v>
      </c>
      <c r="F11047" s="151" t="s">
        <v>36957</v>
      </c>
      <c r="G11047" s="151" t="s">
        <v>36958</v>
      </c>
    </row>
    <row r="11048" spans="1:7" ht="22.5" x14ac:dyDescent="0.2">
      <c r="A11048" s="148" t="e">
        <f t="shared" si="173"/>
        <v>#REF!</v>
      </c>
      <c r="B11048" s="149" t="s">
        <v>16993</v>
      </c>
      <c r="C11048" s="149" t="s">
        <v>36959</v>
      </c>
      <c r="D11048" s="150" t="s">
        <v>36960</v>
      </c>
      <c r="E11048" s="149" t="s">
        <v>110</v>
      </c>
      <c r="F11048" s="151" t="s">
        <v>10303</v>
      </c>
      <c r="G11048" s="151" t="s">
        <v>36961</v>
      </c>
    </row>
    <row r="11049" spans="1:7" ht="22.5" x14ac:dyDescent="0.2">
      <c r="A11049" s="148" t="e">
        <f t="shared" si="173"/>
        <v>#REF!</v>
      </c>
      <c r="B11049" s="149" t="s">
        <v>16993</v>
      </c>
      <c r="C11049" s="149" t="s">
        <v>36962</v>
      </c>
      <c r="D11049" s="150" t="s">
        <v>36963</v>
      </c>
      <c r="E11049" s="149" t="s">
        <v>110</v>
      </c>
      <c r="F11049" s="151" t="s">
        <v>13052</v>
      </c>
      <c r="G11049" s="151" t="s">
        <v>10986</v>
      </c>
    </row>
    <row r="11050" spans="1:7" ht="22.5" x14ac:dyDescent="0.2">
      <c r="A11050" s="148" t="e">
        <f t="shared" si="173"/>
        <v>#REF!</v>
      </c>
      <c r="B11050" s="149" t="s">
        <v>16993</v>
      </c>
      <c r="C11050" s="149" t="s">
        <v>36964</v>
      </c>
      <c r="D11050" s="150" t="s">
        <v>36965</v>
      </c>
      <c r="E11050" s="149" t="s">
        <v>110</v>
      </c>
      <c r="F11050" s="151" t="s">
        <v>36966</v>
      </c>
      <c r="G11050" s="151" t="s">
        <v>20838</v>
      </c>
    </row>
    <row r="11051" spans="1:7" ht="22.5" x14ac:dyDescent="0.2">
      <c r="A11051" s="148" t="e">
        <f t="shared" si="173"/>
        <v>#REF!</v>
      </c>
      <c r="B11051" s="149" t="s">
        <v>16993</v>
      </c>
      <c r="C11051" s="149" t="s">
        <v>36967</v>
      </c>
      <c r="D11051" s="150" t="s">
        <v>36968</v>
      </c>
      <c r="E11051" s="149" t="s">
        <v>110</v>
      </c>
      <c r="F11051" s="151" t="s">
        <v>15858</v>
      </c>
      <c r="G11051" s="151" t="s">
        <v>16548</v>
      </c>
    </row>
    <row r="11052" spans="1:7" x14ac:dyDescent="0.2">
      <c r="A11052" s="148" t="e">
        <f t="shared" si="173"/>
        <v>#REF!</v>
      </c>
      <c r="B11052" s="149" t="s">
        <v>16993</v>
      </c>
      <c r="C11052" s="149" t="s">
        <v>36969</v>
      </c>
      <c r="D11052" s="150" t="s">
        <v>36970</v>
      </c>
      <c r="E11052" s="149" t="s">
        <v>110</v>
      </c>
      <c r="F11052" s="151" t="s">
        <v>33506</v>
      </c>
      <c r="G11052" s="151" t="s">
        <v>36971</v>
      </c>
    </row>
    <row r="11053" spans="1:7" ht="22.5" x14ac:dyDescent="0.2">
      <c r="A11053" s="148" t="e">
        <f t="shared" si="173"/>
        <v>#REF!</v>
      </c>
      <c r="B11053" s="149" t="s">
        <v>16993</v>
      </c>
      <c r="C11053" s="149" t="s">
        <v>36972</v>
      </c>
      <c r="D11053" s="150" t="s">
        <v>36973</v>
      </c>
      <c r="E11053" s="149" t="s">
        <v>110</v>
      </c>
      <c r="F11053" s="151" t="s">
        <v>26220</v>
      </c>
      <c r="G11053" s="151" t="s">
        <v>12648</v>
      </c>
    </row>
    <row r="11054" spans="1:7" ht="22.5" x14ac:dyDescent="0.2">
      <c r="A11054" s="148" t="e">
        <f t="shared" si="173"/>
        <v>#REF!</v>
      </c>
      <c r="B11054" s="149" t="s">
        <v>16993</v>
      </c>
      <c r="C11054" s="149" t="s">
        <v>36974</v>
      </c>
      <c r="D11054" s="150" t="s">
        <v>36975</v>
      </c>
      <c r="E11054" s="149" t="s">
        <v>110</v>
      </c>
      <c r="F11054" s="151" t="s">
        <v>36976</v>
      </c>
      <c r="G11054" s="151" t="s">
        <v>10776</v>
      </c>
    </row>
    <row r="11055" spans="1:7" ht="22.5" x14ac:dyDescent="0.2">
      <c r="A11055" s="148" t="e">
        <f t="shared" si="173"/>
        <v>#REF!</v>
      </c>
      <c r="B11055" s="149" t="s">
        <v>16993</v>
      </c>
      <c r="C11055" s="149" t="s">
        <v>36977</v>
      </c>
      <c r="D11055" s="150" t="s">
        <v>36978</v>
      </c>
      <c r="E11055" s="149" t="s">
        <v>110</v>
      </c>
      <c r="F11055" s="151" t="s">
        <v>10552</v>
      </c>
      <c r="G11055" s="151" t="s">
        <v>11415</v>
      </c>
    </row>
    <row r="11056" spans="1:7" ht="22.5" x14ac:dyDescent="0.2">
      <c r="A11056" s="148" t="e">
        <f t="shared" si="173"/>
        <v>#REF!</v>
      </c>
      <c r="B11056" s="149" t="s">
        <v>16993</v>
      </c>
      <c r="C11056" s="149" t="s">
        <v>36979</v>
      </c>
      <c r="D11056" s="150" t="s">
        <v>36980</v>
      </c>
      <c r="E11056" s="149" t="s">
        <v>110</v>
      </c>
      <c r="F11056" s="151" t="s">
        <v>14627</v>
      </c>
      <c r="G11056" s="151" t="s">
        <v>36981</v>
      </c>
    </row>
    <row r="11057" spans="1:7" ht="22.5" x14ac:dyDescent="0.2">
      <c r="A11057" s="148" t="e">
        <f t="shared" si="173"/>
        <v>#REF!</v>
      </c>
      <c r="B11057" s="149" t="s">
        <v>16993</v>
      </c>
      <c r="C11057" s="149" t="s">
        <v>36982</v>
      </c>
      <c r="D11057" s="150" t="s">
        <v>36983</v>
      </c>
      <c r="E11057" s="149" t="s">
        <v>110</v>
      </c>
      <c r="F11057" s="151" t="s">
        <v>32089</v>
      </c>
      <c r="G11057" s="151" t="s">
        <v>12501</v>
      </c>
    </row>
    <row r="11058" spans="1:7" ht="22.5" x14ac:dyDescent="0.2">
      <c r="A11058" s="148" t="e">
        <f t="shared" si="173"/>
        <v>#REF!</v>
      </c>
      <c r="B11058" s="149" t="s">
        <v>16993</v>
      </c>
      <c r="C11058" s="149" t="s">
        <v>36984</v>
      </c>
      <c r="D11058" s="150" t="s">
        <v>36985</v>
      </c>
      <c r="E11058" s="149" t="s">
        <v>110</v>
      </c>
      <c r="F11058" s="151" t="s">
        <v>10268</v>
      </c>
      <c r="G11058" s="151" t="s">
        <v>27413</v>
      </c>
    </row>
    <row r="11059" spans="1:7" ht="22.5" x14ac:dyDescent="0.2">
      <c r="A11059" s="148" t="e">
        <f t="shared" si="173"/>
        <v>#REF!</v>
      </c>
      <c r="B11059" s="149" t="s">
        <v>16993</v>
      </c>
      <c r="C11059" s="149" t="s">
        <v>36986</v>
      </c>
      <c r="D11059" s="150" t="s">
        <v>36987</v>
      </c>
      <c r="E11059" s="149" t="s">
        <v>110</v>
      </c>
      <c r="F11059" s="151" t="s">
        <v>8394</v>
      </c>
      <c r="G11059" s="151" t="s">
        <v>36988</v>
      </c>
    </row>
    <row r="11060" spans="1:7" ht="22.5" x14ac:dyDescent="0.2">
      <c r="A11060" s="148" t="e">
        <f t="shared" si="173"/>
        <v>#REF!</v>
      </c>
      <c r="B11060" s="149" t="s">
        <v>16993</v>
      </c>
      <c r="C11060" s="149" t="s">
        <v>36989</v>
      </c>
      <c r="D11060" s="150" t="s">
        <v>36990</v>
      </c>
      <c r="E11060" s="149" t="s">
        <v>110</v>
      </c>
      <c r="F11060" s="151" t="s">
        <v>20098</v>
      </c>
      <c r="G11060" s="151" t="s">
        <v>15933</v>
      </c>
    </row>
    <row r="11061" spans="1:7" ht="22.5" x14ac:dyDescent="0.2">
      <c r="A11061" s="148" t="e">
        <f t="shared" si="173"/>
        <v>#REF!</v>
      </c>
      <c r="B11061" s="149" t="s">
        <v>16993</v>
      </c>
      <c r="C11061" s="149" t="s">
        <v>36991</v>
      </c>
      <c r="D11061" s="150" t="s">
        <v>36992</v>
      </c>
      <c r="E11061" s="149" t="s">
        <v>110</v>
      </c>
      <c r="F11061" s="151" t="s">
        <v>36993</v>
      </c>
      <c r="G11061" s="151" t="s">
        <v>31317</v>
      </c>
    </row>
    <row r="11062" spans="1:7" ht="22.5" x14ac:dyDescent="0.2">
      <c r="A11062" s="148" t="e">
        <f t="shared" si="173"/>
        <v>#REF!</v>
      </c>
      <c r="B11062" s="149" t="s">
        <v>16993</v>
      </c>
      <c r="C11062" s="149" t="s">
        <v>36994</v>
      </c>
      <c r="D11062" s="150" t="s">
        <v>36995</v>
      </c>
      <c r="E11062" s="149" t="s">
        <v>110</v>
      </c>
      <c r="F11062" s="151" t="s">
        <v>13335</v>
      </c>
      <c r="G11062" s="151" t="s">
        <v>36996</v>
      </c>
    </row>
    <row r="11063" spans="1:7" x14ac:dyDescent="0.2">
      <c r="A11063" s="148" t="e">
        <f t="shared" si="173"/>
        <v>#REF!</v>
      </c>
      <c r="B11063" s="149" t="s">
        <v>16993</v>
      </c>
      <c r="C11063" s="149" t="s">
        <v>36997</v>
      </c>
      <c r="D11063" s="150" t="s">
        <v>36998</v>
      </c>
      <c r="E11063" s="149" t="s">
        <v>110</v>
      </c>
      <c r="F11063" s="151" t="s">
        <v>28149</v>
      </c>
      <c r="G11063" s="151" t="s">
        <v>36999</v>
      </c>
    </row>
    <row r="11064" spans="1:7" x14ac:dyDescent="0.2">
      <c r="A11064" s="148" t="e">
        <f t="shared" si="173"/>
        <v>#REF!</v>
      </c>
      <c r="B11064" s="149" t="s">
        <v>16993</v>
      </c>
      <c r="C11064" s="149" t="s">
        <v>37000</v>
      </c>
      <c r="D11064" s="150" t="s">
        <v>37001</v>
      </c>
      <c r="E11064" s="149" t="s">
        <v>110</v>
      </c>
      <c r="F11064" s="151" t="s">
        <v>20870</v>
      </c>
      <c r="G11064" s="151" t="s">
        <v>28584</v>
      </c>
    </row>
    <row r="11065" spans="1:7" x14ac:dyDescent="0.2">
      <c r="A11065" s="148" t="e">
        <f t="shared" si="173"/>
        <v>#REF!</v>
      </c>
      <c r="B11065" s="149" t="s">
        <v>16993</v>
      </c>
      <c r="C11065" s="149" t="s">
        <v>37002</v>
      </c>
      <c r="D11065" s="150" t="s">
        <v>37003</v>
      </c>
      <c r="E11065" s="149" t="s">
        <v>110</v>
      </c>
      <c r="F11065" s="151" t="s">
        <v>37004</v>
      </c>
      <c r="G11065" s="151" t="s">
        <v>11886</v>
      </c>
    </row>
    <row r="11066" spans="1:7" x14ac:dyDescent="0.2">
      <c r="A11066" s="148" t="e">
        <f t="shared" si="173"/>
        <v>#REF!</v>
      </c>
      <c r="B11066" s="149" t="s">
        <v>16993</v>
      </c>
      <c r="C11066" s="149" t="s">
        <v>37005</v>
      </c>
      <c r="D11066" s="150" t="s">
        <v>37006</v>
      </c>
      <c r="E11066" s="149" t="s">
        <v>110</v>
      </c>
      <c r="F11066" s="151" t="s">
        <v>35532</v>
      </c>
      <c r="G11066" s="151" t="s">
        <v>9902</v>
      </c>
    </row>
    <row r="11067" spans="1:7" x14ac:dyDescent="0.2">
      <c r="A11067" s="148" t="e">
        <f t="shared" si="173"/>
        <v>#REF!</v>
      </c>
      <c r="B11067" s="149" t="s">
        <v>16993</v>
      </c>
      <c r="C11067" s="149" t="s">
        <v>37007</v>
      </c>
      <c r="D11067" s="150" t="s">
        <v>37008</v>
      </c>
      <c r="E11067" s="149" t="s">
        <v>110</v>
      </c>
      <c r="F11067" s="151" t="s">
        <v>26721</v>
      </c>
      <c r="G11067" s="151" t="s">
        <v>12809</v>
      </c>
    </row>
    <row r="11068" spans="1:7" x14ac:dyDescent="0.2">
      <c r="A11068" s="148" t="e">
        <f t="shared" si="173"/>
        <v>#REF!</v>
      </c>
      <c r="B11068" s="149" t="s">
        <v>16993</v>
      </c>
      <c r="C11068" s="149" t="s">
        <v>37009</v>
      </c>
      <c r="D11068" s="150" t="s">
        <v>37010</v>
      </c>
      <c r="E11068" s="149" t="s">
        <v>110</v>
      </c>
      <c r="F11068" s="151" t="s">
        <v>15064</v>
      </c>
      <c r="G11068" s="151" t="s">
        <v>15619</v>
      </c>
    </row>
    <row r="11069" spans="1:7" x14ac:dyDescent="0.2">
      <c r="A11069" s="148" t="e">
        <f t="shared" si="173"/>
        <v>#REF!</v>
      </c>
      <c r="B11069" s="149" t="s">
        <v>16993</v>
      </c>
      <c r="C11069" s="149" t="s">
        <v>37011</v>
      </c>
      <c r="D11069" s="150" t="s">
        <v>37012</v>
      </c>
      <c r="E11069" s="149" t="s">
        <v>110</v>
      </c>
      <c r="F11069" s="151" t="s">
        <v>29041</v>
      </c>
      <c r="G11069" s="151" t="s">
        <v>17064</v>
      </c>
    </row>
    <row r="11070" spans="1:7" x14ac:dyDescent="0.2">
      <c r="A11070" s="148" t="e">
        <f t="shared" si="173"/>
        <v>#REF!</v>
      </c>
      <c r="B11070" s="149" t="s">
        <v>16993</v>
      </c>
      <c r="C11070" s="149" t="s">
        <v>37013</v>
      </c>
      <c r="D11070" s="150" t="s">
        <v>37014</v>
      </c>
      <c r="E11070" s="149" t="s">
        <v>110</v>
      </c>
      <c r="F11070" s="151" t="s">
        <v>17670</v>
      </c>
      <c r="G11070" s="151" t="s">
        <v>9786</v>
      </c>
    </row>
    <row r="11071" spans="1:7" x14ac:dyDescent="0.2">
      <c r="A11071" s="148" t="e">
        <f t="shared" si="173"/>
        <v>#REF!</v>
      </c>
      <c r="B11071" s="149" t="s">
        <v>16993</v>
      </c>
      <c r="C11071" s="149" t="s">
        <v>37015</v>
      </c>
      <c r="D11071" s="150" t="s">
        <v>37016</v>
      </c>
      <c r="E11071" s="149" t="s">
        <v>110</v>
      </c>
      <c r="F11071" s="151" t="s">
        <v>37017</v>
      </c>
      <c r="G11071" s="151" t="s">
        <v>26911</v>
      </c>
    </row>
    <row r="11072" spans="1:7" x14ac:dyDescent="0.2">
      <c r="A11072" s="148" t="e">
        <f t="shared" si="173"/>
        <v>#REF!</v>
      </c>
      <c r="B11072" s="149" t="s">
        <v>16993</v>
      </c>
      <c r="C11072" s="149" t="s">
        <v>37018</v>
      </c>
      <c r="D11072" s="150" t="s">
        <v>37019</v>
      </c>
      <c r="E11072" s="149" t="s">
        <v>110</v>
      </c>
      <c r="F11072" s="151" t="s">
        <v>33010</v>
      </c>
      <c r="G11072" s="151" t="s">
        <v>11851</v>
      </c>
    </row>
    <row r="11073" spans="1:7" x14ac:dyDescent="0.2">
      <c r="A11073" s="148" t="e">
        <f t="shared" si="173"/>
        <v>#REF!</v>
      </c>
      <c r="B11073" s="149" t="s">
        <v>16993</v>
      </c>
      <c r="C11073" s="149" t="s">
        <v>37020</v>
      </c>
      <c r="D11073" s="150" t="s">
        <v>37021</v>
      </c>
      <c r="E11073" s="149" t="s">
        <v>110</v>
      </c>
      <c r="F11073" s="151" t="s">
        <v>37022</v>
      </c>
      <c r="G11073" s="151" t="s">
        <v>10546</v>
      </c>
    </row>
    <row r="11074" spans="1:7" ht="22.5" x14ac:dyDescent="0.2">
      <c r="A11074" s="148" t="e">
        <f t="shared" si="173"/>
        <v>#REF!</v>
      </c>
      <c r="B11074" s="149" t="s">
        <v>16993</v>
      </c>
      <c r="C11074" s="149" t="s">
        <v>37023</v>
      </c>
      <c r="D11074" s="150" t="s">
        <v>37024</v>
      </c>
      <c r="E11074" s="149" t="s">
        <v>110</v>
      </c>
      <c r="F11074" s="151" t="s">
        <v>28054</v>
      </c>
      <c r="G11074" s="151" t="s">
        <v>37025</v>
      </c>
    </row>
    <row r="11075" spans="1:7" ht="22.5" x14ac:dyDescent="0.2">
      <c r="A11075" s="148" t="e">
        <f t="shared" si="173"/>
        <v>#REF!</v>
      </c>
      <c r="B11075" s="149" t="s">
        <v>16993</v>
      </c>
      <c r="C11075" s="149" t="s">
        <v>37026</v>
      </c>
      <c r="D11075" s="150" t="s">
        <v>37027</v>
      </c>
      <c r="E11075" s="149" t="s">
        <v>110</v>
      </c>
      <c r="F11075" s="151" t="s">
        <v>10154</v>
      </c>
      <c r="G11075" s="151" t="s">
        <v>33503</v>
      </c>
    </row>
    <row r="11076" spans="1:7" ht="22.5" x14ac:dyDescent="0.2">
      <c r="A11076" s="148" t="e">
        <f t="shared" si="173"/>
        <v>#REF!</v>
      </c>
      <c r="B11076" s="149" t="s">
        <v>16993</v>
      </c>
      <c r="C11076" s="149" t="s">
        <v>37028</v>
      </c>
      <c r="D11076" s="150" t="s">
        <v>37029</v>
      </c>
      <c r="E11076" s="149" t="s">
        <v>110</v>
      </c>
      <c r="F11076" s="151" t="s">
        <v>27080</v>
      </c>
      <c r="G11076" s="151" t="s">
        <v>26703</v>
      </c>
    </row>
    <row r="11077" spans="1:7" ht="22.5" x14ac:dyDescent="0.2">
      <c r="A11077" s="148" t="e">
        <f t="shared" si="173"/>
        <v>#REF!</v>
      </c>
      <c r="B11077" s="149" t="s">
        <v>16993</v>
      </c>
      <c r="C11077" s="149" t="s">
        <v>37030</v>
      </c>
      <c r="D11077" s="150" t="s">
        <v>37031</v>
      </c>
      <c r="E11077" s="149" t="s">
        <v>110</v>
      </c>
      <c r="F11077" s="151" t="s">
        <v>30932</v>
      </c>
      <c r="G11077" s="151" t="s">
        <v>37032</v>
      </c>
    </row>
    <row r="11078" spans="1:7" x14ac:dyDescent="0.2">
      <c r="A11078" s="148" t="e">
        <f t="shared" si="173"/>
        <v>#REF!</v>
      </c>
      <c r="B11078" s="149" t="s">
        <v>16993</v>
      </c>
      <c r="C11078" s="149" t="s">
        <v>37033</v>
      </c>
      <c r="D11078" s="150" t="s">
        <v>37034</v>
      </c>
      <c r="E11078" s="149" t="s">
        <v>110</v>
      </c>
      <c r="F11078" s="151" t="s">
        <v>37035</v>
      </c>
      <c r="G11078" s="151" t="s">
        <v>37036</v>
      </c>
    </row>
    <row r="11079" spans="1:7" ht="22.5" x14ac:dyDescent="0.2">
      <c r="A11079" s="148" t="e">
        <f t="shared" si="173"/>
        <v>#REF!</v>
      </c>
      <c r="B11079" s="149" t="s">
        <v>16993</v>
      </c>
      <c r="C11079" s="149" t="s">
        <v>37037</v>
      </c>
      <c r="D11079" s="150" t="s">
        <v>37038</v>
      </c>
      <c r="E11079" s="149" t="s">
        <v>110</v>
      </c>
      <c r="F11079" s="151" t="s">
        <v>35835</v>
      </c>
      <c r="G11079" s="151" t="s">
        <v>37039</v>
      </c>
    </row>
    <row r="11080" spans="1:7" ht="22.5" x14ac:dyDescent="0.2">
      <c r="A11080" s="148" t="e">
        <f t="shared" si="173"/>
        <v>#REF!</v>
      </c>
      <c r="B11080" s="149" t="s">
        <v>16993</v>
      </c>
      <c r="C11080" s="149" t="s">
        <v>37040</v>
      </c>
      <c r="D11080" s="150" t="s">
        <v>37041</v>
      </c>
      <c r="E11080" s="149" t="s">
        <v>110</v>
      </c>
      <c r="F11080" s="151" t="s">
        <v>9638</v>
      </c>
      <c r="G11080" s="151" t="s">
        <v>13895</v>
      </c>
    </row>
    <row r="11081" spans="1:7" ht="22.5" x14ac:dyDescent="0.2">
      <c r="A11081" s="148" t="e">
        <f t="shared" si="173"/>
        <v>#REF!</v>
      </c>
      <c r="B11081" s="149" t="s">
        <v>16993</v>
      </c>
      <c r="C11081" s="149" t="s">
        <v>37042</v>
      </c>
      <c r="D11081" s="150" t="s">
        <v>37043</v>
      </c>
      <c r="E11081" s="149" t="s">
        <v>110</v>
      </c>
      <c r="F11081" s="151" t="s">
        <v>36981</v>
      </c>
      <c r="G11081" s="151" t="s">
        <v>30752</v>
      </c>
    </row>
    <row r="11082" spans="1:7" ht="22.5" x14ac:dyDescent="0.2">
      <c r="A11082" s="148" t="e">
        <f t="shared" si="173"/>
        <v>#REF!</v>
      </c>
      <c r="B11082" s="149" t="s">
        <v>16993</v>
      </c>
      <c r="C11082" s="149" t="s">
        <v>37044</v>
      </c>
      <c r="D11082" s="150" t="s">
        <v>37045</v>
      </c>
      <c r="E11082" s="149" t="s">
        <v>110</v>
      </c>
      <c r="F11082" s="151" t="s">
        <v>32301</v>
      </c>
      <c r="G11082" s="151" t="s">
        <v>37046</v>
      </c>
    </row>
    <row r="11083" spans="1:7" x14ac:dyDescent="0.2">
      <c r="A11083" s="148" t="e">
        <f t="shared" si="173"/>
        <v>#REF!</v>
      </c>
      <c r="B11083" s="149" t="s">
        <v>16993</v>
      </c>
      <c r="C11083" s="149" t="s">
        <v>37047</v>
      </c>
      <c r="D11083" s="150" t="s">
        <v>37048</v>
      </c>
      <c r="E11083" s="149" t="s">
        <v>110</v>
      </c>
      <c r="F11083" s="151" t="s">
        <v>13151</v>
      </c>
      <c r="G11083" s="151" t="s">
        <v>37049</v>
      </c>
    </row>
    <row r="11084" spans="1:7" ht="22.5" x14ac:dyDescent="0.2">
      <c r="A11084" s="148" t="e">
        <f t="shared" si="173"/>
        <v>#REF!</v>
      </c>
      <c r="B11084" s="149" t="s">
        <v>16993</v>
      </c>
      <c r="C11084" s="149" t="s">
        <v>37050</v>
      </c>
      <c r="D11084" s="150" t="s">
        <v>37051</v>
      </c>
      <c r="E11084" s="149" t="s">
        <v>110</v>
      </c>
      <c r="F11084" s="151" t="s">
        <v>37052</v>
      </c>
      <c r="G11084" s="151" t="s">
        <v>37053</v>
      </c>
    </row>
    <row r="11085" spans="1:7" ht="22.5" x14ac:dyDescent="0.2">
      <c r="A11085" s="148" t="e">
        <f t="shared" si="173"/>
        <v>#REF!</v>
      </c>
      <c r="B11085" s="149" t="s">
        <v>16993</v>
      </c>
      <c r="C11085" s="149" t="s">
        <v>37054</v>
      </c>
      <c r="D11085" s="150" t="s">
        <v>37055</v>
      </c>
      <c r="E11085" s="149" t="s">
        <v>110</v>
      </c>
      <c r="F11085" s="151" t="s">
        <v>11231</v>
      </c>
      <c r="G11085" s="151" t="s">
        <v>10657</v>
      </c>
    </row>
    <row r="11086" spans="1:7" ht="22.5" x14ac:dyDescent="0.2">
      <c r="A11086" s="148" t="e">
        <f t="shared" si="173"/>
        <v>#REF!</v>
      </c>
      <c r="B11086" s="149" t="s">
        <v>16993</v>
      </c>
      <c r="C11086" s="149" t="s">
        <v>37056</v>
      </c>
      <c r="D11086" s="150" t="s">
        <v>37057</v>
      </c>
      <c r="E11086" s="149" t="s">
        <v>110</v>
      </c>
      <c r="F11086" s="151" t="s">
        <v>37058</v>
      </c>
      <c r="G11086" s="151" t="s">
        <v>29498</v>
      </c>
    </row>
    <row r="11087" spans="1:7" ht="22.5" x14ac:dyDescent="0.2">
      <c r="A11087" s="148" t="e">
        <f t="shared" si="173"/>
        <v>#REF!</v>
      </c>
      <c r="B11087" s="149" t="s">
        <v>16993</v>
      </c>
      <c r="C11087" s="149" t="s">
        <v>37059</v>
      </c>
      <c r="D11087" s="150" t="s">
        <v>37060</v>
      </c>
      <c r="E11087" s="149" t="s">
        <v>110</v>
      </c>
      <c r="F11087" s="151" t="s">
        <v>37061</v>
      </c>
      <c r="G11087" s="151" t="s">
        <v>29137</v>
      </c>
    </row>
    <row r="11088" spans="1:7" x14ac:dyDescent="0.2">
      <c r="A11088" s="148" t="e">
        <f t="shared" si="173"/>
        <v>#REF!</v>
      </c>
      <c r="B11088" s="149" t="s">
        <v>16993</v>
      </c>
      <c r="C11088" s="149" t="s">
        <v>37062</v>
      </c>
      <c r="D11088" s="150" t="s">
        <v>37063</v>
      </c>
      <c r="E11088" s="149" t="s">
        <v>110</v>
      </c>
      <c r="F11088" s="151" t="s">
        <v>33519</v>
      </c>
      <c r="G11088" s="151" t="s">
        <v>34671</v>
      </c>
    </row>
    <row r="11089" spans="1:7" x14ac:dyDescent="0.2">
      <c r="A11089" s="148" t="e">
        <f t="shared" si="173"/>
        <v>#REF!</v>
      </c>
      <c r="B11089" s="149" t="s">
        <v>16993</v>
      </c>
      <c r="C11089" s="149" t="s">
        <v>37064</v>
      </c>
      <c r="D11089" s="150" t="s">
        <v>37065</v>
      </c>
      <c r="E11089" s="149" t="s">
        <v>110</v>
      </c>
      <c r="F11089" s="151" t="s">
        <v>27479</v>
      </c>
      <c r="G11089" s="151" t="s">
        <v>10971</v>
      </c>
    </row>
    <row r="11090" spans="1:7" x14ac:dyDescent="0.2">
      <c r="A11090" s="148" t="e">
        <f t="shared" si="173"/>
        <v>#REF!</v>
      </c>
      <c r="B11090" s="149" t="s">
        <v>16993</v>
      </c>
      <c r="C11090" s="149" t="s">
        <v>37066</v>
      </c>
      <c r="D11090" s="150" t="s">
        <v>37067</v>
      </c>
      <c r="E11090" s="149" t="s">
        <v>110</v>
      </c>
      <c r="F11090" s="151" t="s">
        <v>11864</v>
      </c>
      <c r="G11090" s="151" t="s">
        <v>30126</v>
      </c>
    </row>
    <row r="11091" spans="1:7" x14ac:dyDescent="0.2">
      <c r="A11091" s="148" t="e">
        <f t="shared" si="173"/>
        <v>#REF!</v>
      </c>
      <c r="B11091" s="149" t="s">
        <v>16993</v>
      </c>
      <c r="C11091" s="149">
        <v>104641</v>
      </c>
      <c r="D11091" s="150" t="s">
        <v>37068</v>
      </c>
      <c r="E11091" s="149" t="s">
        <v>110</v>
      </c>
      <c r="F11091" s="151" t="s">
        <v>26993</v>
      </c>
      <c r="G11091" s="151" t="s">
        <v>13102</v>
      </c>
    </row>
    <row r="11092" spans="1:7" x14ac:dyDescent="0.2">
      <c r="A11092" s="148" t="e">
        <f t="shared" si="173"/>
        <v>#REF!</v>
      </c>
      <c r="B11092" s="149" t="s">
        <v>16993</v>
      </c>
      <c r="C11092" s="149" t="s">
        <v>37069</v>
      </c>
      <c r="D11092" s="150" t="s">
        <v>37070</v>
      </c>
      <c r="E11092" s="149" t="s">
        <v>110</v>
      </c>
      <c r="F11092" s="151" t="s">
        <v>30378</v>
      </c>
      <c r="G11092" s="151" t="s">
        <v>12943</v>
      </c>
    </row>
    <row r="11093" spans="1:7" x14ac:dyDescent="0.2">
      <c r="A11093" s="148" t="e">
        <f t="shared" si="173"/>
        <v>#REF!</v>
      </c>
      <c r="B11093" s="149" t="s">
        <v>16993</v>
      </c>
      <c r="C11093" s="149" t="s">
        <v>37071</v>
      </c>
      <c r="D11093" s="150" t="s">
        <v>37072</v>
      </c>
      <c r="E11093" s="149" t="s">
        <v>110</v>
      </c>
      <c r="F11093" s="151" t="s">
        <v>8132</v>
      </c>
      <c r="G11093" s="151" t="s">
        <v>37073</v>
      </c>
    </row>
    <row r="11094" spans="1:7" x14ac:dyDescent="0.2">
      <c r="A11094" s="148" t="e">
        <f t="shared" si="173"/>
        <v>#REF!</v>
      </c>
      <c r="B11094" s="149" t="s">
        <v>16993</v>
      </c>
      <c r="C11094" s="149" t="s">
        <v>37074</v>
      </c>
      <c r="D11094" s="150" t="s">
        <v>37075</v>
      </c>
      <c r="E11094" s="149" t="s">
        <v>110</v>
      </c>
      <c r="F11094" s="151" t="s">
        <v>37076</v>
      </c>
      <c r="G11094" s="151" t="s">
        <v>8920</v>
      </c>
    </row>
    <row r="11095" spans="1:7" x14ac:dyDescent="0.2">
      <c r="A11095" s="148" t="e">
        <f t="shared" si="173"/>
        <v>#REF!</v>
      </c>
      <c r="B11095" s="149" t="s">
        <v>16993</v>
      </c>
      <c r="C11095" s="149" t="s">
        <v>37077</v>
      </c>
      <c r="D11095" s="150" t="s">
        <v>37078</v>
      </c>
      <c r="E11095" s="149" t="s">
        <v>110</v>
      </c>
      <c r="F11095" s="151" t="s">
        <v>11937</v>
      </c>
      <c r="G11095" s="151" t="s">
        <v>9644</v>
      </c>
    </row>
    <row r="11096" spans="1:7" ht="22.5" x14ac:dyDescent="0.2">
      <c r="A11096" s="148" t="e">
        <f t="shared" si="173"/>
        <v>#REF!</v>
      </c>
      <c r="B11096" s="149" t="s">
        <v>16993</v>
      </c>
      <c r="C11096" s="149" t="s">
        <v>37079</v>
      </c>
      <c r="D11096" s="150" t="s">
        <v>37080</v>
      </c>
      <c r="E11096" s="149" t="s">
        <v>110</v>
      </c>
      <c r="F11096" s="151" t="s">
        <v>28624</v>
      </c>
      <c r="G11096" s="151" t="s">
        <v>37081</v>
      </c>
    </row>
    <row r="11097" spans="1:7" ht="22.5" x14ac:dyDescent="0.2">
      <c r="A11097" s="148" t="e">
        <f t="shared" si="173"/>
        <v>#REF!</v>
      </c>
      <c r="B11097" s="149" t="s">
        <v>16993</v>
      </c>
      <c r="C11097" s="149" t="s">
        <v>37082</v>
      </c>
      <c r="D11097" s="150" t="s">
        <v>37083</v>
      </c>
      <c r="E11097" s="149" t="s">
        <v>110</v>
      </c>
      <c r="F11097" s="151" t="s">
        <v>13151</v>
      </c>
      <c r="G11097" s="151" t="s">
        <v>37084</v>
      </c>
    </row>
    <row r="11098" spans="1:7" ht="22.5" x14ac:dyDescent="0.2">
      <c r="A11098" s="148" t="e">
        <f t="shared" si="173"/>
        <v>#REF!</v>
      </c>
      <c r="B11098" s="149" t="s">
        <v>16993</v>
      </c>
      <c r="C11098" s="149" t="s">
        <v>37085</v>
      </c>
      <c r="D11098" s="150" t="s">
        <v>37086</v>
      </c>
      <c r="E11098" s="149" t="s">
        <v>110</v>
      </c>
      <c r="F11098" s="151" t="s">
        <v>32360</v>
      </c>
      <c r="G11098" s="151" t="s">
        <v>12477</v>
      </c>
    </row>
    <row r="11099" spans="1:7" x14ac:dyDescent="0.2">
      <c r="A11099" s="148" t="e">
        <f t="shared" si="173"/>
        <v>#REF!</v>
      </c>
      <c r="B11099" s="149" t="s">
        <v>16993</v>
      </c>
      <c r="C11099" s="149" t="s">
        <v>37087</v>
      </c>
      <c r="D11099" s="150" t="s">
        <v>37088</v>
      </c>
      <c r="E11099" s="149" t="s">
        <v>110</v>
      </c>
      <c r="F11099" s="151" t="s">
        <v>37089</v>
      </c>
      <c r="G11099" s="151" t="s">
        <v>29851</v>
      </c>
    </row>
    <row r="11100" spans="1:7" x14ac:dyDescent="0.2">
      <c r="A11100" s="148" t="e">
        <f t="shared" si="173"/>
        <v>#REF!</v>
      </c>
      <c r="B11100" s="149" t="s">
        <v>16993</v>
      </c>
      <c r="C11100" s="149" t="s">
        <v>37090</v>
      </c>
      <c r="D11100" s="150" t="s">
        <v>37091</v>
      </c>
      <c r="E11100" s="149" t="s">
        <v>110</v>
      </c>
      <c r="F11100" s="151" t="s">
        <v>12968</v>
      </c>
      <c r="G11100" s="151" t="s">
        <v>11543</v>
      </c>
    </row>
    <row r="11101" spans="1:7" x14ac:dyDescent="0.2">
      <c r="A11101" s="148" t="e">
        <f t="shared" si="173"/>
        <v>#REF!</v>
      </c>
      <c r="B11101" s="149" t="s">
        <v>16993</v>
      </c>
      <c r="C11101" s="149" t="s">
        <v>37092</v>
      </c>
      <c r="D11101" s="150" t="s">
        <v>37093</v>
      </c>
      <c r="E11101" s="149" t="s">
        <v>110</v>
      </c>
      <c r="F11101" s="151" t="s">
        <v>9968</v>
      </c>
      <c r="G11101" s="151" t="s">
        <v>37094</v>
      </c>
    </row>
    <row r="11102" spans="1:7" x14ac:dyDescent="0.2">
      <c r="A11102" s="148" t="e">
        <f t="shared" si="173"/>
        <v>#REF!</v>
      </c>
      <c r="B11102" s="149" t="s">
        <v>16993</v>
      </c>
      <c r="C11102" s="149" t="s">
        <v>37095</v>
      </c>
      <c r="D11102" s="150" t="s">
        <v>37096</v>
      </c>
      <c r="E11102" s="149" t="s">
        <v>110</v>
      </c>
      <c r="F11102" s="151" t="s">
        <v>8286</v>
      </c>
      <c r="G11102" s="151" t="s">
        <v>26993</v>
      </c>
    </row>
    <row r="11103" spans="1:7" x14ac:dyDescent="0.2">
      <c r="A11103" s="148" t="e">
        <f t="shared" si="173"/>
        <v>#REF!</v>
      </c>
      <c r="B11103" s="149" t="s">
        <v>16993</v>
      </c>
      <c r="C11103" s="149" t="s">
        <v>37097</v>
      </c>
      <c r="D11103" s="150" t="s">
        <v>37098</v>
      </c>
      <c r="E11103" s="149" t="s">
        <v>110</v>
      </c>
      <c r="F11103" s="151" t="s">
        <v>22354</v>
      </c>
      <c r="G11103" s="151" t="s">
        <v>25827</v>
      </c>
    </row>
    <row r="11104" spans="1:7" ht="22.5" x14ac:dyDescent="0.2">
      <c r="A11104" s="148" t="e">
        <f t="shared" si="173"/>
        <v>#REF!</v>
      </c>
      <c r="B11104" s="149" t="s">
        <v>16993</v>
      </c>
      <c r="C11104" s="149" t="s">
        <v>37099</v>
      </c>
      <c r="D11104" s="150" t="s">
        <v>37100</v>
      </c>
      <c r="E11104" s="149" t="s">
        <v>110</v>
      </c>
      <c r="F11104" s="151" t="s">
        <v>18257</v>
      </c>
      <c r="G11104" s="151" t="s">
        <v>10430</v>
      </c>
    </row>
    <row r="11105" spans="1:7" x14ac:dyDescent="0.2">
      <c r="A11105" s="148" t="e">
        <f t="shared" si="173"/>
        <v>#REF!</v>
      </c>
      <c r="B11105" s="149" t="s">
        <v>16993</v>
      </c>
      <c r="C11105" s="149" t="s">
        <v>37101</v>
      </c>
      <c r="D11105" s="150" t="s">
        <v>37102</v>
      </c>
      <c r="E11105" s="149" t="s">
        <v>110</v>
      </c>
      <c r="F11105" s="151" t="s">
        <v>8143</v>
      </c>
      <c r="G11105" s="151" t="s">
        <v>10146</v>
      </c>
    </row>
    <row r="11106" spans="1:7" x14ac:dyDescent="0.2">
      <c r="A11106" s="148" t="e">
        <f t="shared" si="173"/>
        <v>#REF!</v>
      </c>
      <c r="B11106" s="149" t="s">
        <v>16993</v>
      </c>
      <c r="C11106" s="149" t="s">
        <v>37103</v>
      </c>
      <c r="D11106" s="150" t="s">
        <v>37104</v>
      </c>
      <c r="E11106" s="149" t="s">
        <v>110</v>
      </c>
      <c r="F11106" s="151" t="s">
        <v>30676</v>
      </c>
      <c r="G11106" s="151" t="s">
        <v>37081</v>
      </c>
    </row>
    <row r="11107" spans="1:7" x14ac:dyDescent="0.2">
      <c r="A11107" s="148" t="e">
        <f t="shared" si="173"/>
        <v>#REF!</v>
      </c>
      <c r="B11107" s="149" t="s">
        <v>16993</v>
      </c>
      <c r="C11107" s="149" t="s">
        <v>37105</v>
      </c>
      <c r="D11107" s="150" t="s">
        <v>37106</v>
      </c>
      <c r="E11107" s="149" t="s">
        <v>110</v>
      </c>
      <c r="F11107" s="151" t="s">
        <v>16223</v>
      </c>
      <c r="G11107" s="151" t="s">
        <v>29345</v>
      </c>
    </row>
    <row r="11108" spans="1:7" x14ac:dyDescent="0.2">
      <c r="A11108" s="148" t="e">
        <f t="shared" si="173"/>
        <v>#REF!</v>
      </c>
      <c r="B11108" s="149" t="s">
        <v>16993</v>
      </c>
      <c r="C11108" s="149" t="s">
        <v>37107</v>
      </c>
      <c r="D11108" s="150" t="s">
        <v>37108</v>
      </c>
      <c r="E11108" s="149" t="s">
        <v>110</v>
      </c>
      <c r="F11108" s="151" t="s">
        <v>37109</v>
      </c>
      <c r="G11108" s="151" t="s">
        <v>11707</v>
      </c>
    </row>
    <row r="11109" spans="1:7" x14ac:dyDescent="0.2">
      <c r="A11109" s="148" t="e">
        <f t="shared" ref="A11109:A11172" si="174">CONCATENAR</f>
        <v>#REF!</v>
      </c>
      <c r="B11109" s="149" t="s">
        <v>16993</v>
      </c>
      <c r="C11109" s="149" t="s">
        <v>37110</v>
      </c>
      <c r="D11109" s="150" t="s">
        <v>37111</v>
      </c>
      <c r="E11109" s="149" t="s">
        <v>110</v>
      </c>
      <c r="F11109" s="151" t="s">
        <v>29422</v>
      </c>
      <c r="G11109" s="151" t="s">
        <v>10665</v>
      </c>
    </row>
    <row r="11110" spans="1:7" x14ac:dyDescent="0.2">
      <c r="A11110" s="148" t="e">
        <f t="shared" si="174"/>
        <v>#REF!</v>
      </c>
      <c r="B11110" s="149" t="s">
        <v>16993</v>
      </c>
      <c r="C11110" s="149" t="s">
        <v>37112</v>
      </c>
      <c r="D11110" s="150" t="s">
        <v>37113</v>
      </c>
      <c r="E11110" s="149" t="s">
        <v>110</v>
      </c>
      <c r="F11110" s="151" t="s">
        <v>30278</v>
      </c>
      <c r="G11110" s="151" t="s">
        <v>14228</v>
      </c>
    </row>
    <row r="11111" spans="1:7" ht="22.5" x14ac:dyDescent="0.2">
      <c r="A11111" s="148" t="e">
        <f t="shared" si="174"/>
        <v>#REF!</v>
      </c>
      <c r="B11111" s="149" t="s">
        <v>16993</v>
      </c>
      <c r="C11111" s="149" t="s">
        <v>37114</v>
      </c>
      <c r="D11111" s="150" t="s">
        <v>37115</v>
      </c>
      <c r="E11111" s="149" t="s">
        <v>110</v>
      </c>
      <c r="F11111" s="151" t="s">
        <v>30923</v>
      </c>
      <c r="G11111" s="151" t="s">
        <v>37116</v>
      </c>
    </row>
    <row r="11112" spans="1:7" ht="22.5" x14ac:dyDescent="0.2">
      <c r="A11112" s="148" t="e">
        <f t="shared" si="174"/>
        <v>#REF!</v>
      </c>
      <c r="B11112" s="149" t="s">
        <v>16993</v>
      </c>
      <c r="C11112" s="149" t="s">
        <v>37117</v>
      </c>
      <c r="D11112" s="150" t="s">
        <v>37118</v>
      </c>
      <c r="E11112" s="149" t="s">
        <v>110</v>
      </c>
      <c r="F11112" s="151" t="s">
        <v>14079</v>
      </c>
      <c r="G11112" s="151" t="s">
        <v>13621</v>
      </c>
    </row>
    <row r="11113" spans="1:7" x14ac:dyDescent="0.2">
      <c r="A11113" s="148" t="e">
        <f t="shared" si="174"/>
        <v>#REF!</v>
      </c>
      <c r="B11113" s="149" t="s">
        <v>16993</v>
      </c>
      <c r="C11113" s="149" t="s">
        <v>37119</v>
      </c>
      <c r="D11113" s="150" t="s">
        <v>37120</v>
      </c>
      <c r="E11113" s="149" t="s">
        <v>110</v>
      </c>
      <c r="F11113" s="151" t="s">
        <v>10250</v>
      </c>
      <c r="G11113" s="151" t="s">
        <v>37121</v>
      </c>
    </row>
    <row r="11114" spans="1:7" x14ac:dyDescent="0.2">
      <c r="A11114" s="148" t="e">
        <f t="shared" si="174"/>
        <v>#REF!</v>
      </c>
      <c r="B11114" s="149" t="s">
        <v>16993</v>
      </c>
      <c r="C11114" s="149" t="s">
        <v>37122</v>
      </c>
      <c r="D11114" s="150" t="s">
        <v>37123</v>
      </c>
      <c r="E11114" s="149" t="s">
        <v>110</v>
      </c>
      <c r="F11114" s="151" t="s">
        <v>15367</v>
      </c>
      <c r="G11114" s="151" t="s">
        <v>37124</v>
      </c>
    </row>
    <row r="11115" spans="1:7" x14ac:dyDescent="0.2">
      <c r="A11115" s="148" t="e">
        <f t="shared" si="174"/>
        <v>#REF!</v>
      </c>
      <c r="B11115" s="149" t="s">
        <v>16993</v>
      </c>
      <c r="C11115" s="149" t="s">
        <v>37125</v>
      </c>
      <c r="D11115" s="150" t="s">
        <v>37126</v>
      </c>
      <c r="E11115" s="149" t="s">
        <v>110</v>
      </c>
      <c r="F11115" s="151" t="s">
        <v>9998</v>
      </c>
      <c r="G11115" s="151" t="s">
        <v>21591</v>
      </c>
    </row>
    <row r="11116" spans="1:7" x14ac:dyDescent="0.2">
      <c r="A11116" s="148" t="e">
        <f t="shared" si="174"/>
        <v>#REF!</v>
      </c>
      <c r="B11116" s="149" t="s">
        <v>16993</v>
      </c>
      <c r="C11116" s="149" t="s">
        <v>37127</v>
      </c>
      <c r="D11116" s="150" t="s">
        <v>37128</v>
      </c>
      <c r="E11116" s="149" t="s">
        <v>110</v>
      </c>
      <c r="F11116" s="151" t="s">
        <v>16221</v>
      </c>
      <c r="G11116" s="151" t="s">
        <v>19760</v>
      </c>
    </row>
    <row r="11117" spans="1:7" x14ac:dyDescent="0.2">
      <c r="A11117" s="148" t="e">
        <f t="shared" si="174"/>
        <v>#REF!</v>
      </c>
      <c r="B11117" s="149" t="s">
        <v>16993</v>
      </c>
      <c r="C11117" s="149" t="s">
        <v>37129</v>
      </c>
      <c r="D11117" s="150" t="s">
        <v>37130</v>
      </c>
      <c r="E11117" s="149" t="s">
        <v>110</v>
      </c>
      <c r="F11117" s="151" t="s">
        <v>37131</v>
      </c>
      <c r="G11117" s="151" t="s">
        <v>9644</v>
      </c>
    </row>
    <row r="11118" spans="1:7" ht="22.5" x14ac:dyDescent="0.2">
      <c r="A11118" s="148" t="e">
        <f t="shared" si="174"/>
        <v>#REF!</v>
      </c>
      <c r="B11118" s="149" t="s">
        <v>16993</v>
      </c>
      <c r="C11118" s="149" t="s">
        <v>37132</v>
      </c>
      <c r="D11118" s="150" t="s">
        <v>37133</v>
      </c>
      <c r="E11118" s="149" t="s">
        <v>110</v>
      </c>
      <c r="F11118" s="151" t="s">
        <v>14578</v>
      </c>
      <c r="G11118" s="151" t="s">
        <v>32247</v>
      </c>
    </row>
    <row r="11119" spans="1:7" ht="22.5" x14ac:dyDescent="0.2">
      <c r="A11119" s="148" t="e">
        <f t="shared" si="174"/>
        <v>#REF!</v>
      </c>
      <c r="B11119" s="149" t="s">
        <v>16993</v>
      </c>
      <c r="C11119" s="149" t="s">
        <v>37134</v>
      </c>
      <c r="D11119" s="150" t="s">
        <v>37135</v>
      </c>
      <c r="E11119" s="149" t="s">
        <v>110</v>
      </c>
      <c r="F11119" s="151" t="s">
        <v>15327</v>
      </c>
      <c r="G11119" s="151" t="s">
        <v>20303</v>
      </c>
    </row>
    <row r="11120" spans="1:7" x14ac:dyDescent="0.2">
      <c r="A11120" s="148" t="e">
        <f t="shared" si="174"/>
        <v>#REF!</v>
      </c>
      <c r="B11120" s="149" t="s">
        <v>16993</v>
      </c>
      <c r="C11120" s="149" t="s">
        <v>37136</v>
      </c>
      <c r="D11120" s="150" t="s">
        <v>37137</v>
      </c>
      <c r="E11120" s="149" t="s">
        <v>110</v>
      </c>
      <c r="F11120" s="151" t="s">
        <v>10996</v>
      </c>
      <c r="G11120" s="151" t="s">
        <v>33340</v>
      </c>
    </row>
    <row r="11121" spans="1:7" x14ac:dyDescent="0.2">
      <c r="A11121" s="148" t="e">
        <f t="shared" si="174"/>
        <v>#REF!</v>
      </c>
      <c r="B11121" s="149" t="s">
        <v>16993</v>
      </c>
      <c r="C11121" s="149" t="s">
        <v>37138</v>
      </c>
      <c r="D11121" s="150" t="s">
        <v>37139</v>
      </c>
      <c r="E11121" s="149" t="s">
        <v>110</v>
      </c>
      <c r="F11121" s="151" t="s">
        <v>25175</v>
      </c>
      <c r="G11121" s="151" t="s">
        <v>17947</v>
      </c>
    </row>
    <row r="11122" spans="1:7" x14ac:dyDescent="0.2">
      <c r="A11122" s="148" t="e">
        <f t="shared" si="174"/>
        <v>#REF!</v>
      </c>
      <c r="B11122" s="149" t="s">
        <v>16993</v>
      </c>
      <c r="C11122" s="149" t="s">
        <v>37140</v>
      </c>
      <c r="D11122" s="150" t="s">
        <v>37141</v>
      </c>
      <c r="E11122" s="149" t="s">
        <v>110</v>
      </c>
      <c r="F11122" s="151" t="s">
        <v>33400</v>
      </c>
      <c r="G11122" s="151" t="s">
        <v>31314</v>
      </c>
    </row>
    <row r="11123" spans="1:7" x14ac:dyDescent="0.2">
      <c r="A11123" s="148" t="e">
        <f t="shared" si="174"/>
        <v>#REF!</v>
      </c>
      <c r="B11123" s="149" t="s">
        <v>16993</v>
      </c>
      <c r="C11123" s="149" t="s">
        <v>37142</v>
      </c>
      <c r="D11123" s="150" t="s">
        <v>37143</v>
      </c>
      <c r="E11123" s="149" t="s">
        <v>110</v>
      </c>
      <c r="F11123" s="151" t="s">
        <v>29939</v>
      </c>
      <c r="G11123" s="151" t="s">
        <v>25789</v>
      </c>
    </row>
    <row r="11124" spans="1:7" x14ac:dyDescent="0.2">
      <c r="A11124" s="148" t="e">
        <f t="shared" si="174"/>
        <v>#REF!</v>
      </c>
      <c r="B11124" s="149" t="s">
        <v>16993</v>
      </c>
      <c r="C11124" s="149" t="s">
        <v>37144</v>
      </c>
      <c r="D11124" s="150" t="s">
        <v>37145</v>
      </c>
      <c r="E11124" s="149" t="s">
        <v>166</v>
      </c>
      <c r="F11124" s="151" t="s">
        <v>8788</v>
      </c>
      <c r="G11124" s="151" t="s">
        <v>21302</v>
      </c>
    </row>
    <row r="11125" spans="1:7" ht="22.5" x14ac:dyDescent="0.2">
      <c r="A11125" s="148" t="e">
        <f t="shared" si="174"/>
        <v>#REF!</v>
      </c>
      <c r="B11125" s="149" t="s">
        <v>16993</v>
      </c>
      <c r="C11125" s="149" t="s">
        <v>37146</v>
      </c>
      <c r="D11125" s="150" t="s">
        <v>37147</v>
      </c>
      <c r="E11125" s="149" t="s">
        <v>110</v>
      </c>
      <c r="F11125" s="151" t="s">
        <v>14644</v>
      </c>
      <c r="G11125" s="151" t="s">
        <v>26727</v>
      </c>
    </row>
    <row r="11126" spans="1:7" ht="22.5" x14ac:dyDescent="0.2">
      <c r="A11126" s="148" t="e">
        <f t="shared" si="174"/>
        <v>#REF!</v>
      </c>
      <c r="B11126" s="149" t="s">
        <v>16993</v>
      </c>
      <c r="C11126" s="149" t="s">
        <v>37148</v>
      </c>
      <c r="D11126" s="150" t="s">
        <v>37149</v>
      </c>
      <c r="E11126" s="149" t="s">
        <v>110</v>
      </c>
      <c r="F11126" s="151" t="s">
        <v>21021</v>
      </c>
      <c r="G11126" s="151" t="s">
        <v>24689</v>
      </c>
    </row>
    <row r="11127" spans="1:7" ht="22.5" x14ac:dyDescent="0.2">
      <c r="A11127" s="148" t="e">
        <f t="shared" si="174"/>
        <v>#REF!</v>
      </c>
      <c r="B11127" s="149" t="s">
        <v>16993</v>
      </c>
      <c r="C11127" s="149" t="s">
        <v>37150</v>
      </c>
      <c r="D11127" s="150" t="s">
        <v>37151</v>
      </c>
      <c r="E11127" s="149" t="s">
        <v>110</v>
      </c>
      <c r="F11127" s="151" t="s">
        <v>14243</v>
      </c>
      <c r="G11127" s="151" t="s">
        <v>12862</v>
      </c>
    </row>
    <row r="11128" spans="1:7" ht="22.5" x14ac:dyDescent="0.2">
      <c r="A11128" s="148" t="e">
        <f t="shared" si="174"/>
        <v>#REF!</v>
      </c>
      <c r="B11128" s="149" t="s">
        <v>16993</v>
      </c>
      <c r="C11128" s="149" t="s">
        <v>37152</v>
      </c>
      <c r="D11128" s="150" t="s">
        <v>37153</v>
      </c>
      <c r="E11128" s="149" t="s">
        <v>110</v>
      </c>
      <c r="F11128" s="151" t="s">
        <v>37131</v>
      </c>
      <c r="G11128" s="151" t="s">
        <v>16783</v>
      </c>
    </row>
    <row r="11129" spans="1:7" ht="22.5" x14ac:dyDescent="0.2">
      <c r="A11129" s="148" t="e">
        <f t="shared" si="174"/>
        <v>#REF!</v>
      </c>
      <c r="B11129" s="149" t="s">
        <v>16993</v>
      </c>
      <c r="C11129" s="149" t="s">
        <v>37154</v>
      </c>
      <c r="D11129" s="150" t="s">
        <v>37155</v>
      </c>
      <c r="E11129" s="149" t="s">
        <v>110</v>
      </c>
      <c r="F11129" s="151" t="s">
        <v>23357</v>
      </c>
      <c r="G11129" s="151" t="s">
        <v>8260</v>
      </c>
    </row>
    <row r="11130" spans="1:7" ht="22.5" x14ac:dyDescent="0.2">
      <c r="A11130" s="148" t="e">
        <f t="shared" si="174"/>
        <v>#REF!</v>
      </c>
      <c r="B11130" s="149" t="s">
        <v>16993</v>
      </c>
      <c r="C11130" s="149" t="s">
        <v>37156</v>
      </c>
      <c r="D11130" s="150" t="s">
        <v>37157</v>
      </c>
      <c r="E11130" s="149" t="s">
        <v>110</v>
      </c>
      <c r="F11130" s="151" t="s">
        <v>37158</v>
      </c>
      <c r="G11130" s="151" t="s">
        <v>25830</v>
      </c>
    </row>
    <row r="11131" spans="1:7" ht="22.5" x14ac:dyDescent="0.2">
      <c r="A11131" s="148" t="e">
        <f t="shared" si="174"/>
        <v>#REF!</v>
      </c>
      <c r="B11131" s="149" t="s">
        <v>16993</v>
      </c>
      <c r="C11131" s="149" t="s">
        <v>37159</v>
      </c>
      <c r="D11131" s="150" t="s">
        <v>37160</v>
      </c>
      <c r="E11131" s="149" t="s">
        <v>110</v>
      </c>
      <c r="F11131" s="151" t="s">
        <v>21350</v>
      </c>
      <c r="G11131" s="151" t="s">
        <v>33161</v>
      </c>
    </row>
    <row r="11132" spans="1:7" ht="22.5" x14ac:dyDescent="0.2">
      <c r="A11132" s="148" t="e">
        <f t="shared" si="174"/>
        <v>#REF!</v>
      </c>
      <c r="B11132" s="149" t="s">
        <v>16993</v>
      </c>
      <c r="C11132" s="149" t="s">
        <v>37161</v>
      </c>
      <c r="D11132" s="150" t="s">
        <v>37162</v>
      </c>
      <c r="E11132" s="149" t="s">
        <v>110</v>
      </c>
      <c r="F11132" s="151" t="s">
        <v>15275</v>
      </c>
      <c r="G11132" s="151" t="s">
        <v>37163</v>
      </c>
    </row>
    <row r="11133" spans="1:7" ht="22.5" x14ac:dyDescent="0.2">
      <c r="A11133" s="148" t="e">
        <f t="shared" si="174"/>
        <v>#REF!</v>
      </c>
      <c r="B11133" s="149" t="s">
        <v>16993</v>
      </c>
      <c r="C11133" s="149" t="s">
        <v>37164</v>
      </c>
      <c r="D11133" s="150" t="s">
        <v>37165</v>
      </c>
      <c r="E11133" s="149" t="s">
        <v>110</v>
      </c>
      <c r="F11133" s="151" t="s">
        <v>37166</v>
      </c>
      <c r="G11133" s="151" t="s">
        <v>21447</v>
      </c>
    </row>
    <row r="11134" spans="1:7" ht="22.5" x14ac:dyDescent="0.2">
      <c r="A11134" s="148" t="e">
        <f t="shared" si="174"/>
        <v>#REF!</v>
      </c>
      <c r="B11134" s="149" t="s">
        <v>16993</v>
      </c>
      <c r="C11134" s="149" t="s">
        <v>37167</v>
      </c>
      <c r="D11134" s="150" t="s">
        <v>37168</v>
      </c>
      <c r="E11134" s="149" t="s">
        <v>110</v>
      </c>
      <c r="F11134" s="151" t="s">
        <v>8934</v>
      </c>
      <c r="G11134" s="151" t="s">
        <v>37169</v>
      </c>
    </row>
    <row r="11135" spans="1:7" ht="22.5" x14ac:dyDescent="0.2">
      <c r="A11135" s="148" t="e">
        <f t="shared" si="174"/>
        <v>#REF!</v>
      </c>
      <c r="B11135" s="149" t="s">
        <v>16993</v>
      </c>
      <c r="C11135" s="149" t="s">
        <v>37170</v>
      </c>
      <c r="D11135" s="150" t="s">
        <v>37171</v>
      </c>
      <c r="E11135" s="149" t="s">
        <v>110</v>
      </c>
      <c r="F11135" s="151" t="s">
        <v>33302</v>
      </c>
      <c r="G11135" s="151" t="s">
        <v>33574</v>
      </c>
    </row>
    <row r="11136" spans="1:7" ht="22.5" x14ac:dyDescent="0.2">
      <c r="A11136" s="148" t="e">
        <f t="shared" si="174"/>
        <v>#REF!</v>
      </c>
      <c r="B11136" s="149" t="s">
        <v>16993</v>
      </c>
      <c r="C11136" s="149" t="s">
        <v>37172</v>
      </c>
      <c r="D11136" s="150" t="s">
        <v>37173</v>
      </c>
      <c r="E11136" s="149" t="s">
        <v>110</v>
      </c>
      <c r="F11136" s="151" t="s">
        <v>29745</v>
      </c>
      <c r="G11136" s="151" t="s">
        <v>37174</v>
      </c>
    </row>
    <row r="11137" spans="1:7" ht="22.5" x14ac:dyDescent="0.2">
      <c r="A11137" s="148" t="e">
        <f t="shared" si="174"/>
        <v>#REF!</v>
      </c>
      <c r="B11137" s="149" t="s">
        <v>16993</v>
      </c>
      <c r="C11137" s="149" t="s">
        <v>37175</v>
      </c>
      <c r="D11137" s="150" t="s">
        <v>37176</v>
      </c>
      <c r="E11137" s="149" t="s">
        <v>110</v>
      </c>
      <c r="F11137" s="151" t="s">
        <v>11530</v>
      </c>
      <c r="G11137" s="151" t="s">
        <v>26865</v>
      </c>
    </row>
    <row r="11138" spans="1:7" ht="22.5" x14ac:dyDescent="0.2">
      <c r="A11138" s="148" t="e">
        <f t="shared" si="174"/>
        <v>#REF!</v>
      </c>
      <c r="B11138" s="149" t="s">
        <v>16993</v>
      </c>
      <c r="C11138" s="149" t="s">
        <v>37177</v>
      </c>
      <c r="D11138" s="150" t="s">
        <v>37178</v>
      </c>
      <c r="E11138" s="149" t="s">
        <v>110</v>
      </c>
      <c r="F11138" s="151" t="s">
        <v>8393</v>
      </c>
      <c r="G11138" s="151" t="s">
        <v>30505</v>
      </c>
    </row>
    <row r="11139" spans="1:7" ht="22.5" x14ac:dyDescent="0.2">
      <c r="A11139" s="148" t="e">
        <f t="shared" si="174"/>
        <v>#REF!</v>
      </c>
      <c r="B11139" s="149" t="s">
        <v>16993</v>
      </c>
      <c r="C11139" s="149" t="s">
        <v>37179</v>
      </c>
      <c r="D11139" s="150" t="s">
        <v>37180</v>
      </c>
      <c r="E11139" s="149" t="s">
        <v>110</v>
      </c>
      <c r="F11139" s="151" t="s">
        <v>37181</v>
      </c>
      <c r="G11139" s="151" t="s">
        <v>14624</v>
      </c>
    </row>
    <row r="11140" spans="1:7" ht="22.5" x14ac:dyDescent="0.2">
      <c r="A11140" s="148" t="e">
        <f t="shared" si="174"/>
        <v>#REF!</v>
      </c>
      <c r="B11140" s="149" t="s">
        <v>16993</v>
      </c>
      <c r="C11140" s="149" t="s">
        <v>37182</v>
      </c>
      <c r="D11140" s="150" t="s">
        <v>37183</v>
      </c>
      <c r="E11140" s="149" t="s">
        <v>110</v>
      </c>
      <c r="F11140" s="151" t="s">
        <v>30408</v>
      </c>
      <c r="G11140" s="151" t="s">
        <v>14576</v>
      </c>
    </row>
    <row r="11141" spans="1:7" ht="22.5" x14ac:dyDescent="0.2">
      <c r="A11141" s="148" t="e">
        <f t="shared" si="174"/>
        <v>#REF!</v>
      </c>
      <c r="B11141" s="149" t="s">
        <v>16993</v>
      </c>
      <c r="C11141" s="149" t="s">
        <v>37184</v>
      </c>
      <c r="D11141" s="150" t="s">
        <v>37185</v>
      </c>
      <c r="E11141" s="149" t="s">
        <v>110</v>
      </c>
      <c r="F11141" s="151" t="s">
        <v>10152</v>
      </c>
      <c r="G11141" s="151" t="s">
        <v>10464</v>
      </c>
    </row>
    <row r="11142" spans="1:7" ht="22.5" x14ac:dyDescent="0.2">
      <c r="A11142" s="148" t="e">
        <f t="shared" si="174"/>
        <v>#REF!</v>
      </c>
      <c r="B11142" s="149" t="s">
        <v>16993</v>
      </c>
      <c r="C11142" s="149" t="s">
        <v>37186</v>
      </c>
      <c r="D11142" s="150" t="s">
        <v>37187</v>
      </c>
      <c r="E11142" s="149" t="s">
        <v>110</v>
      </c>
      <c r="F11142" s="151" t="s">
        <v>25835</v>
      </c>
      <c r="G11142" s="151" t="s">
        <v>18962</v>
      </c>
    </row>
    <row r="11143" spans="1:7" ht="22.5" x14ac:dyDescent="0.2">
      <c r="A11143" s="148" t="e">
        <f t="shared" si="174"/>
        <v>#REF!</v>
      </c>
      <c r="B11143" s="149" t="s">
        <v>16993</v>
      </c>
      <c r="C11143" s="149" t="s">
        <v>37188</v>
      </c>
      <c r="D11143" s="150" t="s">
        <v>37189</v>
      </c>
      <c r="E11143" s="149" t="s">
        <v>110</v>
      </c>
      <c r="F11143" s="151" t="s">
        <v>24408</v>
      </c>
      <c r="G11143" s="151" t="s">
        <v>33014</v>
      </c>
    </row>
    <row r="11144" spans="1:7" ht="22.5" x14ac:dyDescent="0.2">
      <c r="A11144" s="148" t="e">
        <f t="shared" si="174"/>
        <v>#REF!</v>
      </c>
      <c r="B11144" s="149" t="s">
        <v>16993</v>
      </c>
      <c r="C11144" s="149" t="s">
        <v>37190</v>
      </c>
      <c r="D11144" s="150" t="s">
        <v>37191</v>
      </c>
      <c r="E11144" s="149" t="s">
        <v>110</v>
      </c>
      <c r="F11144" s="151" t="s">
        <v>34932</v>
      </c>
      <c r="G11144" s="151" t="s">
        <v>8735</v>
      </c>
    </row>
    <row r="11145" spans="1:7" ht="22.5" x14ac:dyDescent="0.2">
      <c r="A11145" s="148" t="e">
        <f t="shared" si="174"/>
        <v>#REF!</v>
      </c>
      <c r="B11145" s="149" t="s">
        <v>16993</v>
      </c>
      <c r="C11145" s="149" t="s">
        <v>37192</v>
      </c>
      <c r="D11145" s="150" t="s">
        <v>37193</v>
      </c>
      <c r="E11145" s="149" t="s">
        <v>110</v>
      </c>
      <c r="F11145" s="151" t="s">
        <v>25654</v>
      </c>
      <c r="G11145" s="151" t="s">
        <v>37194</v>
      </c>
    </row>
    <row r="11146" spans="1:7" ht="22.5" x14ac:dyDescent="0.2">
      <c r="A11146" s="148" t="e">
        <f t="shared" si="174"/>
        <v>#REF!</v>
      </c>
      <c r="B11146" s="149" t="s">
        <v>16993</v>
      </c>
      <c r="C11146" s="149" t="s">
        <v>37195</v>
      </c>
      <c r="D11146" s="150" t="s">
        <v>37196</v>
      </c>
      <c r="E11146" s="149" t="s">
        <v>110</v>
      </c>
      <c r="F11146" s="151" t="s">
        <v>31917</v>
      </c>
      <c r="G11146" s="151" t="s">
        <v>37197</v>
      </c>
    </row>
    <row r="11147" spans="1:7" ht="22.5" x14ac:dyDescent="0.2">
      <c r="A11147" s="148" t="e">
        <f t="shared" si="174"/>
        <v>#REF!</v>
      </c>
      <c r="B11147" s="149" t="s">
        <v>16993</v>
      </c>
      <c r="C11147" s="149" t="s">
        <v>37198</v>
      </c>
      <c r="D11147" s="150" t="s">
        <v>37199</v>
      </c>
      <c r="E11147" s="149" t="s">
        <v>110</v>
      </c>
      <c r="F11147" s="151" t="s">
        <v>37169</v>
      </c>
      <c r="G11147" s="151" t="s">
        <v>19196</v>
      </c>
    </row>
    <row r="11148" spans="1:7" ht="22.5" x14ac:dyDescent="0.2">
      <c r="A11148" s="148" t="e">
        <f t="shared" si="174"/>
        <v>#REF!</v>
      </c>
      <c r="B11148" s="149" t="s">
        <v>16993</v>
      </c>
      <c r="C11148" s="149" t="s">
        <v>37200</v>
      </c>
      <c r="D11148" s="150" t="s">
        <v>37201</v>
      </c>
      <c r="E11148" s="149" t="s">
        <v>110</v>
      </c>
      <c r="F11148" s="151" t="s">
        <v>12176</v>
      </c>
      <c r="G11148" s="151" t="s">
        <v>13641</v>
      </c>
    </row>
    <row r="11149" spans="1:7" ht="22.5" x14ac:dyDescent="0.2">
      <c r="A11149" s="148" t="e">
        <f t="shared" si="174"/>
        <v>#REF!</v>
      </c>
      <c r="B11149" s="149" t="s">
        <v>16993</v>
      </c>
      <c r="C11149" s="149" t="s">
        <v>37202</v>
      </c>
      <c r="D11149" s="150" t="s">
        <v>37203</v>
      </c>
      <c r="E11149" s="149" t="s">
        <v>110</v>
      </c>
      <c r="F11149" s="151" t="s">
        <v>10448</v>
      </c>
      <c r="G11149" s="151" t="s">
        <v>33503</v>
      </c>
    </row>
    <row r="11150" spans="1:7" ht="22.5" x14ac:dyDescent="0.2">
      <c r="A11150" s="148" t="e">
        <f t="shared" si="174"/>
        <v>#REF!</v>
      </c>
      <c r="B11150" s="149" t="s">
        <v>16993</v>
      </c>
      <c r="C11150" s="149" t="s">
        <v>37204</v>
      </c>
      <c r="D11150" s="150" t="s">
        <v>37205</v>
      </c>
      <c r="E11150" s="149" t="s">
        <v>110</v>
      </c>
      <c r="F11150" s="151" t="s">
        <v>13149</v>
      </c>
      <c r="G11150" s="151" t="s">
        <v>17853</v>
      </c>
    </row>
    <row r="11151" spans="1:7" ht="22.5" x14ac:dyDescent="0.2">
      <c r="A11151" s="148" t="e">
        <f t="shared" si="174"/>
        <v>#REF!</v>
      </c>
      <c r="B11151" s="149" t="s">
        <v>16993</v>
      </c>
      <c r="C11151" s="149" t="s">
        <v>37206</v>
      </c>
      <c r="D11151" s="150" t="s">
        <v>37207</v>
      </c>
      <c r="E11151" s="149" t="s">
        <v>110</v>
      </c>
      <c r="F11151" s="151" t="s">
        <v>33367</v>
      </c>
      <c r="G11151" s="151" t="s">
        <v>18799</v>
      </c>
    </row>
    <row r="11152" spans="1:7" ht="22.5" x14ac:dyDescent="0.2">
      <c r="A11152" s="148" t="e">
        <f t="shared" si="174"/>
        <v>#REF!</v>
      </c>
      <c r="B11152" s="149" t="s">
        <v>16993</v>
      </c>
      <c r="C11152" s="149" t="s">
        <v>37208</v>
      </c>
      <c r="D11152" s="150" t="s">
        <v>37209</v>
      </c>
      <c r="E11152" s="149" t="s">
        <v>110</v>
      </c>
      <c r="F11152" s="151" t="s">
        <v>30402</v>
      </c>
      <c r="G11152" s="151" t="s">
        <v>37210</v>
      </c>
    </row>
    <row r="11153" spans="1:7" ht="22.5" x14ac:dyDescent="0.2">
      <c r="A11153" s="148" t="e">
        <f t="shared" si="174"/>
        <v>#REF!</v>
      </c>
      <c r="B11153" s="149" t="s">
        <v>16993</v>
      </c>
      <c r="C11153" s="149" t="s">
        <v>37211</v>
      </c>
      <c r="D11153" s="150" t="s">
        <v>37212</v>
      </c>
      <c r="E11153" s="149" t="s">
        <v>110</v>
      </c>
      <c r="F11153" s="151" t="s">
        <v>37213</v>
      </c>
      <c r="G11153" s="151" t="s">
        <v>35552</v>
      </c>
    </row>
    <row r="11154" spans="1:7" ht="22.5" x14ac:dyDescent="0.2">
      <c r="A11154" s="148" t="e">
        <f t="shared" si="174"/>
        <v>#REF!</v>
      </c>
      <c r="B11154" s="149" t="s">
        <v>16993</v>
      </c>
      <c r="C11154" s="149" t="s">
        <v>37214</v>
      </c>
      <c r="D11154" s="150" t="s">
        <v>37215</v>
      </c>
      <c r="E11154" s="149" t="s">
        <v>110</v>
      </c>
      <c r="F11154" s="151" t="s">
        <v>16541</v>
      </c>
      <c r="G11154" s="151" t="s">
        <v>16022</v>
      </c>
    </row>
    <row r="11155" spans="1:7" ht="22.5" x14ac:dyDescent="0.2">
      <c r="A11155" s="148" t="e">
        <f t="shared" si="174"/>
        <v>#REF!</v>
      </c>
      <c r="B11155" s="149" t="s">
        <v>16993</v>
      </c>
      <c r="C11155" s="149" t="s">
        <v>37216</v>
      </c>
      <c r="D11155" s="150" t="s">
        <v>37217</v>
      </c>
      <c r="E11155" s="149" t="s">
        <v>110</v>
      </c>
      <c r="F11155" s="151" t="s">
        <v>37218</v>
      </c>
      <c r="G11155" s="151" t="s">
        <v>21588</v>
      </c>
    </row>
    <row r="11156" spans="1:7" ht="22.5" x14ac:dyDescent="0.2">
      <c r="A11156" s="148" t="e">
        <f t="shared" si="174"/>
        <v>#REF!</v>
      </c>
      <c r="B11156" s="149" t="s">
        <v>16993</v>
      </c>
      <c r="C11156" s="149" t="s">
        <v>37219</v>
      </c>
      <c r="D11156" s="150" t="s">
        <v>37220</v>
      </c>
      <c r="E11156" s="149" t="s">
        <v>110</v>
      </c>
      <c r="F11156" s="151" t="s">
        <v>20098</v>
      </c>
      <c r="G11156" s="151" t="s">
        <v>33331</v>
      </c>
    </row>
    <row r="11157" spans="1:7" ht="22.5" x14ac:dyDescent="0.2">
      <c r="A11157" s="148" t="e">
        <f t="shared" si="174"/>
        <v>#REF!</v>
      </c>
      <c r="B11157" s="149" t="s">
        <v>16993</v>
      </c>
      <c r="C11157" s="149" t="s">
        <v>37221</v>
      </c>
      <c r="D11157" s="150" t="s">
        <v>37222</v>
      </c>
      <c r="E11157" s="149" t="s">
        <v>110</v>
      </c>
      <c r="F11157" s="151" t="s">
        <v>37223</v>
      </c>
      <c r="G11157" s="151" t="s">
        <v>37224</v>
      </c>
    </row>
    <row r="11158" spans="1:7" ht="22.5" x14ac:dyDescent="0.2">
      <c r="A11158" s="148" t="e">
        <f t="shared" si="174"/>
        <v>#REF!</v>
      </c>
      <c r="B11158" s="149" t="s">
        <v>16993</v>
      </c>
      <c r="C11158" s="149" t="s">
        <v>37225</v>
      </c>
      <c r="D11158" s="150" t="s">
        <v>37226</v>
      </c>
      <c r="E11158" s="149" t="s">
        <v>110</v>
      </c>
      <c r="F11158" s="151" t="s">
        <v>37227</v>
      </c>
      <c r="G11158" s="151" t="s">
        <v>37228</v>
      </c>
    </row>
    <row r="11159" spans="1:7" ht="22.5" x14ac:dyDescent="0.2">
      <c r="A11159" s="148" t="e">
        <f t="shared" si="174"/>
        <v>#REF!</v>
      </c>
      <c r="B11159" s="149" t="s">
        <v>16993</v>
      </c>
      <c r="C11159" s="149" t="s">
        <v>37229</v>
      </c>
      <c r="D11159" s="150" t="s">
        <v>37230</v>
      </c>
      <c r="E11159" s="149" t="s">
        <v>110</v>
      </c>
      <c r="F11159" s="151" t="s">
        <v>29117</v>
      </c>
      <c r="G11159" s="151" t="s">
        <v>36250</v>
      </c>
    </row>
    <row r="11160" spans="1:7" ht="22.5" x14ac:dyDescent="0.2">
      <c r="A11160" s="148" t="e">
        <f t="shared" si="174"/>
        <v>#REF!</v>
      </c>
      <c r="B11160" s="149" t="s">
        <v>16993</v>
      </c>
      <c r="C11160" s="149" t="s">
        <v>37231</v>
      </c>
      <c r="D11160" s="150" t="s">
        <v>37232</v>
      </c>
      <c r="E11160" s="149" t="s">
        <v>110</v>
      </c>
      <c r="F11160" s="151" t="s">
        <v>37233</v>
      </c>
      <c r="G11160" s="151" t="s">
        <v>37234</v>
      </c>
    </row>
    <row r="11161" spans="1:7" ht="22.5" x14ac:dyDescent="0.2">
      <c r="A11161" s="148" t="e">
        <f t="shared" si="174"/>
        <v>#REF!</v>
      </c>
      <c r="B11161" s="149" t="s">
        <v>16993</v>
      </c>
      <c r="C11161" s="149" t="s">
        <v>37235</v>
      </c>
      <c r="D11161" s="150" t="s">
        <v>37236</v>
      </c>
      <c r="E11161" s="149" t="s">
        <v>110</v>
      </c>
      <c r="F11161" s="151" t="s">
        <v>37237</v>
      </c>
      <c r="G11161" s="151" t="s">
        <v>37238</v>
      </c>
    </row>
    <row r="11162" spans="1:7" ht="22.5" x14ac:dyDescent="0.2">
      <c r="A11162" s="148" t="e">
        <f t="shared" si="174"/>
        <v>#REF!</v>
      </c>
      <c r="B11162" s="149" t="s">
        <v>16993</v>
      </c>
      <c r="C11162" s="149" t="s">
        <v>37239</v>
      </c>
      <c r="D11162" s="150" t="s">
        <v>37240</v>
      </c>
      <c r="E11162" s="149" t="s">
        <v>110</v>
      </c>
      <c r="F11162" s="151" t="s">
        <v>21614</v>
      </c>
      <c r="G11162" s="151" t="s">
        <v>30169</v>
      </c>
    </row>
    <row r="11163" spans="1:7" x14ac:dyDescent="0.2">
      <c r="A11163" s="148" t="e">
        <f t="shared" si="174"/>
        <v>#REF!</v>
      </c>
      <c r="B11163" s="149" t="s">
        <v>16993</v>
      </c>
      <c r="C11163" s="149" t="s">
        <v>37241</v>
      </c>
      <c r="D11163" s="150" t="s">
        <v>37242</v>
      </c>
      <c r="E11163" s="149" t="s">
        <v>110</v>
      </c>
      <c r="F11163" s="151" t="s">
        <v>8110</v>
      </c>
      <c r="G11163" s="151" t="s">
        <v>9037</v>
      </c>
    </row>
    <row r="11164" spans="1:7" x14ac:dyDescent="0.2">
      <c r="A11164" s="148" t="e">
        <f t="shared" si="174"/>
        <v>#REF!</v>
      </c>
      <c r="B11164" s="149" t="s">
        <v>16993</v>
      </c>
      <c r="C11164" s="149" t="s">
        <v>37243</v>
      </c>
      <c r="D11164" s="150" t="s">
        <v>37244</v>
      </c>
      <c r="E11164" s="149" t="s">
        <v>110</v>
      </c>
      <c r="F11164" s="151" t="s">
        <v>19655</v>
      </c>
      <c r="G11164" s="151" t="s">
        <v>37245</v>
      </c>
    </row>
    <row r="11165" spans="1:7" x14ac:dyDescent="0.2">
      <c r="A11165" s="148" t="e">
        <f t="shared" si="174"/>
        <v>#REF!</v>
      </c>
      <c r="B11165" s="149" t="s">
        <v>16993</v>
      </c>
      <c r="C11165" s="149" t="s">
        <v>37246</v>
      </c>
      <c r="D11165" s="150" t="s">
        <v>37247</v>
      </c>
      <c r="E11165" s="149" t="s">
        <v>110</v>
      </c>
      <c r="F11165" s="151" t="s">
        <v>37248</v>
      </c>
      <c r="G11165" s="151" t="s">
        <v>13624</v>
      </c>
    </row>
    <row r="11166" spans="1:7" x14ac:dyDescent="0.2">
      <c r="A11166" s="148" t="e">
        <f t="shared" si="174"/>
        <v>#REF!</v>
      </c>
      <c r="B11166" s="149" t="s">
        <v>16993</v>
      </c>
      <c r="C11166" s="149">
        <v>102492</v>
      </c>
      <c r="D11166" s="150" t="s">
        <v>37249</v>
      </c>
      <c r="E11166" s="149" t="s">
        <v>110</v>
      </c>
      <c r="F11166" s="151" t="s">
        <v>10867</v>
      </c>
      <c r="G11166" s="151" t="s">
        <v>33082</v>
      </c>
    </row>
    <row r="11167" spans="1:7" x14ac:dyDescent="0.2">
      <c r="A11167" s="148" t="e">
        <f t="shared" si="174"/>
        <v>#REF!</v>
      </c>
      <c r="B11167" s="149" t="s">
        <v>16993</v>
      </c>
      <c r="C11167" s="149" t="s">
        <v>37250</v>
      </c>
      <c r="D11167" s="150" t="s">
        <v>37251</v>
      </c>
      <c r="E11167" s="149" t="s">
        <v>110</v>
      </c>
      <c r="F11167" s="151" t="s">
        <v>37252</v>
      </c>
      <c r="G11167" s="151" t="s">
        <v>37253</v>
      </c>
    </row>
    <row r="11168" spans="1:7" x14ac:dyDescent="0.2">
      <c r="A11168" s="148" t="e">
        <f t="shared" si="174"/>
        <v>#REF!</v>
      </c>
      <c r="B11168" s="149" t="s">
        <v>16993</v>
      </c>
      <c r="C11168" s="149" t="s">
        <v>37254</v>
      </c>
      <c r="D11168" s="150" t="s">
        <v>37255</v>
      </c>
      <c r="E11168" s="149" t="s">
        <v>166</v>
      </c>
      <c r="F11168" s="151" t="s">
        <v>30070</v>
      </c>
      <c r="G11168" s="151" t="s">
        <v>13014</v>
      </c>
    </row>
    <row r="11169" spans="1:7" ht="22.5" x14ac:dyDescent="0.2">
      <c r="A11169" s="148" t="e">
        <f t="shared" si="174"/>
        <v>#REF!</v>
      </c>
      <c r="B11169" s="149" t="s">
        <v>16993</v>
      </c>
      <c r="C11169" s="149" t="s">
        <v>37256</v>
      </c>
      <c r="D11169" s="150" t="s">
        <v>37257</v>
      </c>
      <c r="E11169" s="149" t="s">
        <v>166</v>
      </c>
      <c r="F11169" s="151" t="s">
        <v>9062</v>
      </c>
      <c r="G11169" s="151" t="s">
        <v>14637</v>
      </c>
    </row>
    <row r="11170" spans="1:7" x14ac:dyDescent="0.2">
      <c r="A11170" s="148" t="e">
        <f t="shared" si="174"/>
        <v>#REF!</v>
      </c>
      <c r="B11170" s="149" t="s">
        <v>16993</v>
      </c>
      <c r="C11170" s="149">
        <v>102498</v>
      </c>
      <c r="D11170" s="150" t="s">
        <v>37258</v>
      </c>
      <c r="E11170" s="149" t="s">
        <v>166</v>
      </c>
      <c r="F11170" s="151" t="s">
        <v>11697</v>
      </c>
      <c r="G11170" s="151" t="s">
        <v>13057</v>
      </c>
    </row>
    <row r="11171" spans="1:7" x14ac:dyDescent="0.2">
      <c r="A11171" s="148" t="e">
        <f t="shared" si="174"/>
        <v>#REF!</v>
      </c>
      <c r="B11171" s="149" t="s">
        <v>16993</v>
      </c>
      <c r="C11171" s="149" t="s">
        <v>37259</v>
      </c>
      <c r="D11171" s="150" t="s">
        <v>37260</v>
      </c>
      <c r="E11171" s="149" t="s">
        <v>110</v>
      </c>
      <c r="F11171" s="151" t="s">
        <v>11526</v>
      </c>
      <c r="G11171" s="151" t="s">
        <v>8467</v>
      </c>
    </row>
    <row r="11172" spans="1:7" x14ac:dyDescent="0.2">
      <c r="A11172" s="148" t="e">
        <f t="shared" si="174"/>
        <v>#REF!</v>
      </c>
      <c r="B11172" s="149" t="s">
        <v>16993</v>
      </c>
      <c r="C11172" s="149">
        <v>102500</v>
      </c>
      <c r="D11172" s="150" t="s">
        <v>37261</v>
      </c>
      <c r="E11172" s="149" t="s">
        <v>166</v>
      </c>
      <c r="F11172" s="151" t="s">
        <v>18252</v>
      </c>
      <c r="G11172" s="151" t="s">
        <v>11460</v>
      </c>
    </row>
    <row r="11173" spans="1:7" x14ac:dyDescent="0.2">
      <c r="A11173" s="148" t="e">
        <f t="shared" ref="A11173:A11236" si="175">CONCATENAR</f>
        <v>#REF!</v>
      </c>
      <c r="B11173" s="149" t="s">
        <v>16993</v>
      </c>
      <c r="C11173" s="149" t="s">
        <v>37262</v>
      </c>
      <c r="D11173" s="150" t="s">
        <v>37263</v>
      </c>
      <c r="E11173" s="149" t="s">
        <v>110</v>
      </c>
      <c r="F11173" s="151" t="s">
        <v>14243</v>
      </c>
      <c r="G11173" s="151" t="s">
        <v>26936</v>
      </c>
    </row>
    <row r="11174" spans="1:7" ht="22.5" x14ac:dyDescent="0.2">
      <c r="A11174" s="148" t="e">
        <f t="shared" si="175"/>
        <v>#REF!</v>
      </c>
      <c r="B11174" s="149" t="s">
        <v>16993</v>
      </c>
      <c r="C11174" s="149" t="s">
        <v>37264</v>
      </c>
      <c r="D11174" s="150" t="s">
        <v>37265</v>
      </c>
      <c r="E11174" s="149" t="s">
        <v>166</v>
      </c>
      <c r="F11174" s="151" t="s">
        <v>29911</v>
      </c>
      <c r="G11174" s="151" t="s">
        <v>11261</v>
      </c>
    </row>
    <row r="11175" spans="1:7" ht="22.5" x14ac:dyDescent="0.2">
      <c r="A11175" s="148" t="e">
        <f t="shared" si="175"/>
        <v>#REF!</v>
      </c>
      <c r="B11175" s="149" t="s">
        <v>16993</v>
      </c>
      <c r="C11175" s="149" t="s">
        <v>37266</v>
      </c>
      <c r="D11175" s="150" t="s">
        <v>37267</v>
      </c>
      <c r="E11175" s="149" t="s">
        <v>166</v>
      </c>
      <c r="F11175" s="151" t="s">
        <v>14644</v>
      </c>
      <c r="G11175" s="151" t="s">
        <v>29920</v>
      </c>
    </row>
    <row r="11176" spans="1:7" ht="22.5" x14ac:dyDescent="0.2">
      <c r="A11176" s="148" t="e">
        <f t="shared" si="175"/>
        <v>#REF!</v>
      </c>
      <c r="B11176" s="149" t="s">
        <v>16993</v>
      </c>
      <c r="C11176" s="149" t="s">
        <v>37268</v>
      </c>
      <c r="D11176" s="150" t="s">
        <v>37269</v>
      </c>
      <c r="E11176" s="149" t="s">
        <v>166</v>
      </c>
      <c r="F11176" s="151" t="s">
        <v>18264</v>
      </c>
      <c r="G11176" s="151" t="s">
        <v>14737</v>
      </c>
    </row>
    <row r="11177" spans="1:7" x14ac:dyDescent="0.2">
      <c r="A11177" s="148" t="e">
        <f t="shared" si="175"/>
        <v>#REF!</v>
      </c>
      <c r="B11177" s="149" t="s">
        <v>16993</v>
      </c>
      <c r="C11177" s="149" t="s">
        <v>37270</v>
      </c>
      <c r="D11177" s="150" t="s">
        <v>37271</v>
      </c>
      <c r="E11177" s="149" t="s">
        <v>166</v>
      </c>
      <c r="F11177" s="151" t="s">
        <v>11259</v>
      </c>
      <c r="G11177" s="151" t="s">
        <v>33952</v>
      </c>
    </row>
    <row r="11178" spans="1:7" x14ac:dyDescent="0.2">
      <c r="A11178" s="148" t="e">
        <f t="shared" si="175"/>
        <v>#REF!</v>
      </c>
      <c r="B11178" s="149" t="s">
        <v>16993</v>
      </c>
      <c r="C11178" s="149" t="s">
        <v>37272</v>
      </c>
      <c r="D11178" s="150" t="s">
        <v>37273</v>
      </c>
      <c r="E11178" s="149" t="s">
        <v>110</v>
      </c>
      <c r="F11178" s="151" t="s">
        <v>12578</v>
      </c>
      <c r="G11178" s="151" t="s">
        <v>37274</v>
      </c>
    </row>
    <row r="11179" spans="1:7" ht="22.5" x14ac:dyDescent="0.2">
      <c r="A11179" s="148" t="e">
        <f t="shared" si="175"/>
        <v>#REF!</v>
      </c>
      <c r="B11179" s="149" t="s">
        <v>16993</v>
      </c>
      <c r="C11179" s="149">
        <v>102509</v>
      </c>
      <c r="D11179" s="150" t="s">
        <v>37275</v>
      </c>
      <c r="E11179" s="149" t="s">
        <v>110</v>
      </c>
      <c r="F11179" s="151" t="s">
        <v>27168</v>
      </c>
      <c r="G11179" s="151" t="s">
        <v>37276</v>
      </c>
    </row>
    <row r="11180" spans="1:7" ht="22.5" x14ac:dyDescent="0.2">
      <c r="A11180" s="148" t="e">
        <f t="shared" si="175"/>
        <v>#REF!</v>
      </c>
      <c r="B11180" s="149" t="s">
        <v>16993</v>
      </c>
      <c r="C11180" s="149">
        <v>102512</v>
      </c>
      <c r="D11180" s="150" t="s">
        <v>37277</v>
      </c>
      <c r="E11180" s="149" t="s">
        <v>166</v>
      </c>
      <c r="F11180" s="151" t="s">
        <v>31907</v>
      </c>
      <c r="G11180" s="151" t="s">
        <v>17630</v>
      </c>
    </row>
    <row r="11181" spans="1:7" ht="22.5" x14ac:dyDescent="0.2">
      <c r="A11181" s="148" t="e">
        <f t="shared" si="175"/>
        <v>#REF!</v>
      </c>
      <c r="B11181" s="149" t="s">
        <v>16993</v>
      </c>
      <c r="C11181" s="149">
        <v>102513</v>
      </c>
      <c r="D11181" s="150" t="s">
        <v>37278</v>
      </c>
      <c r="E11181" s="149" t="s">
        <v>110</v>
      </c>
      <c r="F11181" s="151" t="s">
        <v>34711</v>
      </c>
      <c r="G11181" s="151" t="s">
        <v>9823</v>
      </c>
    </row>
    <row r="11182" spans="1:7" ht="22.5" x14ac:dyDescent="0.2">
      <c r="A11182" s="148" t="e">
        <f t="shared" si="175"/>
        <v>#REF!</v>
      </c>
      <c r="B11182" s="149" t="s">
        <v>16993</v>
      </c>
      <c r="C11182" s="149" t="s">
        <v>37279</v>
      </c>
      <c r="D11182" s="150" t="s">
        <v>37280</v>
      </c>
      <c r="E11182" s="149" t="s">
        <v>110</v>
      </c>
      <c r="F11182" s="151" t="s">
        <v>37281</v>
      </c>
      <c r="G11182" s="151" t="s">
        <v>36688</v>
      </c>
    </row>
    <row r="11183" spans="1:7" ht="22.5" x14ac:dyDescent="0.2">
      <c r="A11183" s="148" t="e">
        <f t="shared" si="175"/>
        <v>#REF!</v>
      </c>
      <c r="B11183" s="149" t="s">
        <v>16993</v>
      </c>
      <c r="C11183" s="149" t="s">
        <v>37282</v>
      </c>
      <c r="D11183" s="150" t="s">
        <v>37283</v>
      </c>
      <c r="E11183" s="149" t="s">
        <v>110</v>
      </c>
      <c r="F11183" s="151" t="s">
        <v>19868</v>
      </c>
      <c r="G11183" s="151" t="s">
        <v>23271</v>
      </c>
    </row>
    <row r="11184" spans="1:7" ht="22.5" x14ac:dyDescent="0.2">
      <c r="A11184" s="148" t="e">
        <f t="shared" si="175"/>
        <v>#REF!</v>
      </c>
      <c r="B11184" s="149" t="s">
        <v>16993</v>
      </c>
      <c r="C11184" s="149" t="s">
        <v>37284</v>
      </c>
      <c r="D11184" s="150" t="s">
        <v>37285</v>
      </c>
      <c r="E11184" s="149" t="s">
        <v>110</v>
      </c>
      <c r="F11184" s="151" t="s">
        <v>37286</v>
      </c>
      <c r="G11184" s="151" t="s">
        <v>37287</v>
      </c>
    </row>
    <row r="11185" spans="1:7" x14ac:dyDescent="0.2">
      <c r="A11185" s="148" t="e">
        <f t="shared" si="175"/>
        <v>#REF!</v>
      </c>
      <c r="B11185" s="149" t="s">
        <v>16993</v>
      </c>
      <c r="C11185" s="149" t="s">
        <v>37288</v>
      </c>
      <c r="D11185" s="150" t="s">
        <v>37289</v>
      </c>
      <c r="E11185" s="149" t="s">
        <v>110</v>
      </c>
      <c r="F11185" s="151" t="s">
        <v>37290</v>
      </c>
      <c r="G11185" s="151" t="s">
        <v>37291</v>
      </c>
    </row>
    <row r="11186" spans="1:7" x14ac:dyDescent="0.2">
      <c r="A11186" s="148" t="e">
        <f t="shared" si="175"/>
        <v>#REF!</v>
      </c>
      <c r="B11186" s="149" t="s">
        <v>16993</v>
      </c>
      <c r="C11186" s="149" t="s">
        <v>37292</v>
      </c>
      <c r="D11186" s="150" t="s">
        <v>37293</v>
      </c>
      <c r="E11186" s="149" t="s">
        <v>110</v>
      </c>
      <c r="F11186" s="151" t="s">
        <v>37294</v>
      </c>
      <c r="G11186" s="151" t="s">
        <v>37295</v>
      </c>
    </row>
    <row r="11187" spans="1:7" x14ac:dyDescent="0.2">
      <c r="A11187" s="148" t="e">
        <f t="shared" si="175"/>
        <v>#REF!</v>
      </c>
      <c r="B11187" s="149" t="s">
        <v>16993</v>
      </c>
      <c r="C11187" s="149" t="s">
        <v>37296</v>
      </c>
      <c r="D11187" s="150" t="s">
        <v>37297</v>
      </c>
      <c r="E11187" s="149" t="s">
        <v>110</v>
      </c>
      <c r="F11187" s="151" t="s">
        <v>37298</v>
      </c>
      <c r="G11187" s="151" t="s">
        <v>37299</v>
      </c>
    </row>
    <row r="11188" spans="1:7" ht="22.5" x14ac:dyDescent="0.2">
      <c r="A11188" s="148" t="e">
        <f t="shared" si="175"/>
        <v>#REF!</v>
      </c>
      <c r="B11188" s="149" t="s">
        <v>16993</v>
      </c>
      <c r="C11188" s="149" t="s">
        <v>37300</v>
      </c>
      <c r="D11188" s="150" t="s">
        <v>37301</v>
      </c>
      <c r="E11188" s="149" t="s">
        <v>110</v>
      </c>
      <c r="F11188" s="151" t="s">
        <v>37302</v>
      </c>
      <c r="G11188" s="151" t="s">
        <v>37303</v>
      </c>
    </row>
    <row r="11189" spans="1:7" ht="22.5" x14ac:dyDescent="0.2">
      <c r="A11189" s="148" t="e">
        <f t="shared" si="175"/>
        <v>#REF!</v>
      </c>
      <c r="B11189" s="149" t="s">
        <v>16993</v>
      </c>
      <c r="C11189" s="149" t="s">
        <v>37304</v>
      </c>
      <c r="D11189" s="150" t="s">
        <v>37305</v>
      </c>
      <c r="E11189" s="149" t="s">
        <v>110</v>
      </c>
      <c r="F11189" s="151" t="s">
        <v>11075</v>
      </c>
      <c r="G11189" s="151" t="s">
        <v>10962</v>
      </c>
    </row>
    <row r="11190" spans="1:7" ht="22.5" x14ac:dyDescent="0.2">
      <c r="A11190" s="148" t="e">
        <f t="shared" si="175"/>
        <v>#REF!</v>
      </c>
      <c r="B11190" s="149" t="s">
        <v>16993</v>
      </c>
      <c r="C11190" s="149" t="s">
        <v>37306</v>
      </c>
      <c r="D11190" s="150" t="s">
        <v>37307</v>
      </c>
      <c r="E11190" s="149" t="s">
        <v>110</v>
      </c>
      <c r="F11190" s="151" t="s">
        <v>37308</v>
      </c>
      <c r="G11190" s="151" t="s">
        <v>37309</v>
      </c>
    </row>
    <row r="11191" spans="1:7" ht="22.5" x14ac:dyDescent="0.2">
      <c r="A11191" s="148" t="e">
        <f t="shared" si="175"/>
        <v>#REF!</v>
      </c>
      <c r="B11191" s="149" t="s">
        <v>16993</v>
      </c>
      <c r="C11191" s="149" t="s">
        <v>37310</v>
      </c>
      <c r="D11191" s="150" t="s">
        <v>37311</v>
      </c>
      <c r="E11191" s="149" t="s">
        <v>110</v>
      </c>
      <c r="F11191" s="151" t="s">
        <v>37312</v>
      </c>
      <c r="G11191" s="151" t="s">
        <v>37313</v>
      </c>
    </row>
    <row r="11192" spans="1:7" ht="22.5" x14ac:dyDescent="0.2">
      <c r="A11192" s="148" t="e">
        <f t="shared" si="175"/>
        <v>#REF!</v>
      </c>
      <c r="B11192" s="149" t="s">
        <v>16993</v>
      </c>
      <c r="C11192" s="149" t="s">
        <v>37314</v>
      </c>
      <c r="D11192" s="150" t="s">
        <v>37315</v>
      </c>
      <c r="E11192" s="149" t="s">
        <v>110</v>
      </c>
      <c r="F11192" s="151" t="s">
        <v>24180</v>
      </c>
      <c r="G11192" s="151" t="s">
        <v>36515</v>
      </c>
    </row>
    <row r="11193" spans="1:7" ht="22.5" x14ac:dyDescent="0.2">
      <c r="A11193" s="148" t="e">
        <f t="shared" si="175"/>
        <v>#REF!</v>
      </c>
      <c r="B11193" s="149" t="s">
        <v>16993</v>
      </c>
      <c r="C11193" s="149" t="s">
        <v>37316</v>
      </c>
      <c r="D11193" s="150" t="s">
        <v>37317</v>
      </c>
      <c r="E11193" s="149" t="s">
        <v>110</v>
      </c>
      <c r="F11193" s="151" t="s">
        <v>14782</v>
      </c>
      <c r="G11193" s="151" t="s">
        <v>37318</v>
      </c>
    </row>
    <row r="11194" spans="1:7" ht="22.5" x14ac:dyDescent="0.2">
      <c r="A11194" s="148" t="e">
        <f t="shared" si="175"/>
        <v>#REF!</v>
      </c>
      <c r="B11194" s="149" t="s">
        <v>16993</v>
      </c>
      <c r="C11194" s="149" t="s">
        <v>37319</v>
      </c>
      <c r="D11194" s="150" t="s">
        <v>37320</v>
      </c>
      <c r="E11194" s="149" t="s">
        <v>110</v>
      </c>
      <c r="F11194" s="151" t="s">
        <v>37321</v>
      </c>
      <c r="G11194" s="151" t="s">
        <v>37322</v>
      </c>
    </row>
    <row r="11195" spans="1:7" ht="22.5" x14ac:dyDescent="0.2">
      <c r="A11195" s="148" t="e">
        <f t="shared" si="175"/>
        <v>#REF!</v>
      </c>
      <c r="B11195" s="149" t="s">
        <v>16993</v>
      </c>
      <c r="C11195" s="149" t="s">
        <v>37323</v>
      </c>
      <c r="D11195" s="150" t="s">
        <v>37324</v>
      </c>
      <c r="E11195" s="149" t="s">
        <v>110</v>
      </c>
      <c r="F11195" s="151" t="s">
        <v>37325</v>
      </c>
      <c r="G11195" s="151" t="s">
        <v>37326</v>
      </c>
    </row>
    <row r="11196" spans="1:7" ht="22.5" x14ac:dyDescent="0.2">
      <c r="A11196" s="148" t="e">
        <f t="shared" si="175"/>
        <v>#REF!</v>
      </c>
      <c r="B11196" s="149" t="s">
        <v>16993</v>
      </c>
      <c r="C11196" s="149" t="s">
        <v>37327</v>
      </c>
      <c r="D11196" s="150" t="s">
        <v>37328</v>
      </c>
      <c r="E11196" s="149" t="s">
        <v>110</v>
      </c>
      <c r="F11196" s="151" t="s">
        <v>37329</v>
      </c>
      <c r="G11196" s="151" t="s">
        <v>29219</v>
      </c>
    </row>
    <row r="11197" spans="1:7" ht="22.5" x14ac:dyDescent="0.2">
      <c r="A11197" s="148" t="e">
        <f t="shared" si="175"/>
        <v>#REF!</v>
      </c>
      <c r="B11197" s="149" t="s">
        <v>16993</v>
      </c>
      <c r="C11197" s="149" t="s">
        <v>37330</v>
      </c>
      <c r="D11197" s="150" t="s">
        <v>37331</v>
      </c>
      <c r="E11197" s="149" t="s">
        <v>110</v>
      </c>
      <c r="F11197" s="151" t="s">
        <v>37332</v>
      </c>
      <c r="G11197" s="151" t="s">
        <v>11684</v>
      </c>
    </row>
    <row r="11198" spans="1:7" ht="22.5" x14ac:dyDescent="0.2">
      <c r="A11198" s="148" t="e">
        <f t="shared" si="175"/>
        <v>#REF!</v>
      </c>
      <c r="B11198" s="149" t="s">
        <v>16993</v>
      </c>
      <c r="C11198" s="149" t="s">
        <v>37333</v>
      </c>
      <c r="D11198" s="150" t="s">
        <v>37334</v>
      </c>
      <c r="E11198" s="149" t="s">
        <v>110</v>
      </c>
      <c r="F11198" s="151" t="s">
        <v>37335</v>
      </c>
      <c r="G11198" s="151" t="s">
        <v>37336</v>
      </c>
    </row>
    <row r="11199" spans="1:7" ht="22.5" x14ac:dyDescent="0.2">
      <c r="A11199" s="148" t="e">
        <f t="shared" si="175"/>
        <v>#REF!</v>
      </c>
      <c r="B11199" s="149" t="s">
        <v>16993</v>
      </c>
      <c r="C11199" s="149" t="s">
        <v>37337</v>
      </c>
      <c r="D11199" s="150" t="s">
        <v>37338</v>
      </c>
      <c r="E11199" s="149" t="s">
        <v>110</v>
      </c>
      <c r="F11199" s="151" t="s">
        <v>37339</v>
      </c>
      <c r="G11199" s="151" t="s">
        <v>37340</v>
      </c>
    </row>
    <row r="11200" spans="1:7" ht="22.5" x14ac:dyDescent="0.2">
      <c r="A11200" s="148" t="e">
        <f t="shared" si="175"/>
        <v>#REF!</v>
      </c>
      <c r="B11200" s="149" t="s">
        <v>16993</v>
      </c>
      <c r="C11200" s="149" t="s">
        <v>37341</v>
      </c>
      <c r="D11200" s="150" t="s">
        <v>37342</v>
      </c>
      <c r="E11200" s="149" t="s">
        <v>110</v>
      </c>
      <c r="F11200" s="151" t="s">
        <v>37343</v>
      </c>
      <c r="G11200" s="151" t="s">
        <v>37344</v>
      </c>
    </row>
    <row r="11201" spans="1:7" ht="22.5" x14ac:dyDescent="0.2">
      <c r="A11201" s="148" t="e">
        <f t="shared" si="175"/>
        <v>#REF!</v>
      </c>
      <c r="B11201" s="149" t="s">
        <v>16993</v>
      </c>
      <c r="C11201" s="149" t="s">
        <v>37345</v>
      </c>
      <c r="D11201" s="150" t="s">
        <v>37346</v>
      </c>
      <c r="E11201" s="149" t="s">
        <v>110</v>
      </c>
      <c r="F11201" s="151" t="s">
        <v>37347</v>
      </c>
      <c r="G11201" s="151" t="s">
        <v>37348</v>
      </c>
    </row>
    <row r="11202" spans="1:7" ht="22.5" x14ac:dyDescent="0.2">
      <c r="A11202" s="148" t="e">
        <f t="shared" si="175"/>
        <v>#REF!</v>
      </c>
      <c r="B11202" s="149" t="s">
        <v>16993</v>
      </c>
      <c r="C11202" s="149" t="s">
        <v>37349</v>
      </c>
      <c r="D11202" s="150" t="s">
        <v>37350</v>
      </c>
      <c r="E11202" s="149" t="s">
        <v>110</v>
      </c>
      <c r="F11202" s="151" t="s">
        <v>37351</v>
      </c>
      <c r="G11202" s="151" t="s">
        <v>37352</v>
      </c>
    </row>
    <row r="11203" spans="1:7" ht="22.5" x14ac:dyDescent="0.2">
      <c r="A11203" s="148" t="e">
        <f t="shared" si="175"/>
        <v>#REF!</v>
      </c>
      <c r="B11203" s="149" t="s">
        <v>16993</v>
      </c>
      <c r="C11203" s="149" t="s">
        <v>37353</v>
      </c>
      <c r="D11203" s="150" t="s">
        <v>37354</v>
      </c>
      <c r="E11203" s="149" t="s">
        <v>110</v>
      </c>
      <c r="F11203" s="151" t="s">
        <v>37355</v>
      </c>
      <c r="G11203" s="151" t="s">
        <v>37356</v>
      </c>
    </row>
    <row r="11204" spans="1:7" ht="22.5" x14ac:dyDescent="0.2">
      <c r="A11204" s="148" t="e">
        <f t="shared" si="175"/>
        <v>#REF!</v>
      </c>
      <c r="B11204" s="149" t="s">
        <v>16993</v>
      </c>
      <c r="C11204" s="149" t="s">
        <v>37357</v>
      </c>
      <c r="D11204" s="150" t="s">
        <v>37358</v>
      </c>
      <c r="E11204" s="149" t="s">
        <v>110</v>
      </c>
      <c r="F11204" s="151" t="s">
        <v>26213</v>
      </c>
      <c r="G11204" s="151" t="s">
        <v>37359</v>
      </c>
    </row>
    <row r="11205" spans="1:7" ht="22.5" x14ac:dyDescent="0.2">
      <c r="A11205" s="148" t="e">
        <f t="shared" si="175"/>
        <v>#REF!</v>
      </c>
      <c r="B11205" s="149" t="s">
        <v>16993</v>
      </c>
      <c r="C11205" s="149" t="s">
        <v>37360</v>
      </c>
      <c r="D11205" s="150" t="s">
        <v>37361</v>
      </c>
      <c r="E11205" s="149" t="s">
        <v>110</v>
      </c>
      <c r="F11205" s="151" t="s">
        <v>29376</v>
      </c>
      <c r="G11205" s="151" t="s">
        <v>37362</v>
      </c>
    </row>
    <row r="11206" spans="1:7" ht="22.5" x14ac:dyDescent="0.2">
      <c r="A11206" s="148" t="e">
        <f t="shared" si="175"/>
        <v>#REF!</v>
      </c>
      <c r="B11206" s="149" t="s">
        <v>16993</v>
      </c>
      <c r="C11206" s="149" t="s">
        <v>37363</v>
      </c>
      <c r="D11206" s="150" t="s">
        <v>37364</v>
      </c>
      <c r="E11206" s="149" t="s">
        <v>110</v>
      </c>
      <c r="F11206" s="151" t="s">
        <v>10005</v>
      </c>
      <c r="G11206" s="151" t="s">
        <v>37365</v>
      </c>
    </row>
    <row r="11207" spans="1:7" ht="22.5" x14ac:dyDescent="0.2">
      <c r="A11207" s="148" t="e">
        <f t="shared" si="175"/>
        <v>#REF!</v>
      </c>
      <c r="B11207" s="149" t="s">
        <v>16993</v>
      </c>
      <c r="C11207" s="149" t="s">
        <v>37366</v>
      </c>
      <c r="D11207" s="150" t="s">
        <v>37367</v>
      </c>
      <c r="E11207" s="149" t="s">
        <v>110</v>
      </c>
      <c r="F11207" s="151" t="s">
        <v>37368</v>
      </c>
      <c r="G11207" s="151" t="s">
        <v>17715</v>
      </c>
    </row>
    <row r="11208" spans="1:7" ht="22.5" x14ac:dyDescent="0.2">
      <c r="A11208" s="148" t="e">
        <f t="shared" si="175"/>
        <v>#REF!</v>
      </c>
      <c r="B11208" s="149" t="s">
        <v>16993</v>
      </c>
      <c r="C11208" s="149" t="s">
        <v>37369</v>
      </c>
      <c r="D11208" s="150" t="s">
        <v>37370</v>
      </c>
      <c r="E11208" s="149" t="s">
        <v>110</v>
      </c>
      <c r="F11208" s="151" t="s">
        <v>37371</v>
      </c>
      <c r="G11208" s="151" t="s">
        <v>25004</v>
      </c>
    </row>
    <row r="11209" spans="1:7" ht="22.5" x14ac:dyDescent="0.2">
      <c r="A11209" s="148" t="e">
        <f t="shared" si="175"/>
        <v>#REF!</v>
      </c>
      <c r="B11209" s="149" t="s">
        <v>16993</v>
      </c>
      <c r="C11209" s="149" t="s">
        <v>37372</v>
      </c>
      <c r="D11209" s="150" t="s">
        <v>37373</v>
      </c>
      <c r="E11209" s="149" t="s">
        <v>110</v>
      </c>
      <c r="F11209" s="151" t="s">
        <v>37374</v>
      </c>
      <c r="G11209" s="151" t="s">
        <v>31400</v>
      </c>
    </row>
    <row r="11210" spans="1:7" ht="22.5" x14ac:dyDescent="0.2">
      <c r="A11210" s="148" t="e">
        <f t="shared" si="175"/>
        <v>#REF!</v>
      </c>
      <c r="B11210" s="149" t="s">
        <v>16993</v>
      </c>
      <c r="C11210" s="149" t="s">
        <v>37375</v>
      </c>
      <c r="D11210" s="150" t="s">
        <v>37376</v>
      </c>
      <c r="E11210" s="149" t="s">
        <v>110</v>
      </c>
      <c r="F11210" s="151" t="s">
        <v>37377</v>
      </c>
      <c r="G11210" s="151" t="s">
        <v>37378</v>
      </c>
    </row>
    <row r="11211" spans="1:7" ht="22.5" x14ac:dyDescent="0.2">
      <c r="A11211" s="148" t="e">
        <f t="shared" si="175"/>
        <v>#REF!</v>
      </c>
      <c r="B11211" s="149" t="s">
        <v>16993</v>
      </c>
      <c r="C11211" s="149" t="s">
        <v>37379</v>
      </c>
      <c r="D11211" s="150" t="s">
        <v>37380</v>
      </c>
      <c r="E11211" s="149" t="s">
        <v>110</v>
      </c>
      <c r="F11211" s="151" t="s">
        <v>37381</v>
      </c>
      <c r="G11211" s="151" t="s">
        <v>37382</v>
      </c>
    </row>
    <row r="11212" spans="1:7" ht="22.5" x14ac:dyDescent="0.2">
      <c r="A11212" s="148" t="e">
        <f t="shared" si="175"/>
        <v>#REF!</v>
      </c>
      <c r="B11212" s="149" t="s">
        <v>16993</v>
      </c>
      <c r="C11212" s="149" t="s">
        <v>37383</v>
      </c>
      <c r="D11212" s="150" t="s">
        <v>37384</v>
      </c>
      <c r="E11212" s="149" t="s">
        <v>110</v>
      </c>
      <c r="F11212" s="151" t="s">
        <v>21907</v>
      </c>
      <c r="G11212" s="151" t="s">
        <v>29525</v>
      </c>
    </row>
    <row r="11213" spans="1:7" ht="22.5" x14ac:dyDescent="0.2">
      <c r="A11213" s="148" t="e">
        <f t="shared" si="175"/>
        <v>#REF!</v>
      </c>
      <c r="B11213" s="149" t="s">
        <v>16993</v>
      </c>
      <c r="C11213" s="149" t="s">
        <v>37385</v>
      </c>
      <c r="D11213" s="150" t="s">
        <v>37386</v>
      </c>
      <c r="E11213" s="149" t="s">
        <v>110</v>
      </c>
      <c r="F11213" s="151" t="s">
        <v>37387</v>
      </c>
      <c r="G11213" s="151" t="s">
        <v>22496</v>
      </c>
    </row>
    <row r="11214" spans="1:7" ht="22.5" x14ac:dyDescent="0.2">
      <c r="A11214" s="148" t="e">
        <f t="shared" si="175"/>
        <v>#REF!</v>
      </c>
      <c r="B11214" s="149" t="s">
        <v>16993</v>
      </c>
      <c r="C11214" s="149" t="s">
        <v>37388</v>
      </c>
      <c r="D11214" s="150" t="s">
        <v>37389</v>
      </c>
      <c r="E11214" s="149" t="s">
        <v>110</v>
      </c>
      <c r="F11214" s="151" t="s">
        <v>37390</v>
      </c>
      <c r="G11214" s="151" t="s">
        <v>37391</v>
      </c>
    </row>
    <row r="11215" spans="1:7" ht="22.5" x14ac:dyDescent="0.2">
      <c r="A11215" s="148" t="e">
        <f t="shared" si="175"/>
        <v>#REF!</v>
      </c>
      <c r="B11215" s="149" t="s">
        <v>16993</v>
      </c>
      <c r="C11215" s="149" t="s">
        <v>37392</v>
      </c>
      <c r="D11215" s="150" t="s">
        <v>37393</v>
      </c>
      <c r="E11215" s="149" t="s">
        <v>110</v>
      </c>
      <c r="F11215" s="151" t="s">
        <v>37394</v>
      </c>
      <c r="G11215" s="151" t="s">
        <v>37395</v>
      </c>
    </row>
    <row r="11216" spans="1:7" ht="22.5" x14ac:dyDescent="0.2">
      <c r="A11216" s="148" t="e">
        <f t="shared" si="175"/>
        <v>#REF!</v>
      </c>
      <c r="B11216" s="149" t="s">
        <v>16993</v>
      </c>
      <c r="C11216" s="149" t="s">
        <v>37396</v>
      </c>
      <c r="D11216" s="150" t="s">
        <v>37397</v>
      </c>
      <c r="E11216" s="149" t="s">
        <v>110</v>
      </c>
      <c r="F11216" s="151" t="s">
        <v>37398</v>
      </c>
      <c r="G11216" s="151" t="s">
        <v>37399</v>
      </c>
    </row>
    <row r="11217" spans="1:7" ht="22.5" x14ac:dyDescent="0.2">
      <c r="A11217" s="148" t="e">
        <f t="shared" si="175"/>
        <v>#REF!</v>
      </c>
      <c r="B11217" s="149" t="s">
        <v>16993</v>
      </c>
      <c r="C11217" s="149" t="s">
        <v>37400</v>
      </c>
      <c r="D11217" s="150" t="s">
        <v>37401</v>
      </c>
      <c r="E11217" s="149" t="s">
        <v>110</v>
      </c>
      <c r="F11217" s="151" t="s">
        <v>37402</v>
      </c>
      <c r="G11217" s="151" t="s">
        <v>24183</v>
      </c>
    </row>
    <row r="11218" spans="1:7" ht="22.5" x14ac:dyDescent="0.2">
      <c r="A11218" s="148" t="e">
        <f t="shared" si="175"/>
        <v>#REF!</v>
      </c>
      <c r="B11218" s="149" t="s">
        <v>16993</v>
      </c>
      <c r="C11218" s="149" t="s">
        <v>37403</v>
      </c>
      <c r="D11218" s="150" t="s">
        <v>37404</v>
      </c>
      <c r="E11218" s="149" t="s">
        <v>110</v>
      </c>
      <c r="F11218" s="151" t="s">
        <v>37405</v>
      </c>
      <c r="G11218" s="151" t="s">
        <v>37406</v>
      </c>
    </row>
    <row r="11219" spans="1:7" ht="22.5" x14ac:dyDescent="0.2">
      <c r="A11219" s="148" t="e">
        <f t="shared" si="175"/>
        <v>#REF!</v>
      </c>
      <c r="B11219" s="149" t="s">
        <v>16993</v>
      </c>
      <c r="C11219" s="149" t="s">
        <v>37407</v>
      </c>
      <c r="D11219" s="150" t="s">
        <v>37408</v>
      </c>
      <c r="E11219" s="149" t="s">
        <v>110</v>
      </c>
      <c r="F11219" s="151" t="s">
        <v>36261</v>
      </c>
      <c r="G11219" s="151" t="s">
        <v>37409</v>
      </c>
    </row>
    <row r="11220" spans="1:7" ht="22.5" x14ac:dyDescent="0.2">
      <c r="A11220" s="148" t="e">
        <f t="shared" si="175"/>
        <v>#REF!</v>
      </c>
      <c r="B11220" s="149" t="s">
        <v>16993</v>
      </c>
      <c r="C11220" s="149" t="s">
        <v>37410</v>
      </c>
      <c r="D11220" s="150" t="s">
        <v>37411</v>
      </c>
      <c r="E11220" s="149" t="s">
        <v>110</v>
      </c>
      <c r="F11220" s="151" t="s">
        <v>37412</v>
      </c>
      <c r="G11220" s="151" t="s">
        <v>37413</v>
      </c>
    </row>
    <row r="11221" spans="1:7" ht="22.5" x14ac:dyDescent="0.2">
      <c r="A11221" s="148" t="e">
        <f t="shared" si="175"/>
        <v>#REF!</v>
      </c>
      <c r="B11221" s="149" t="s">
        <v>16993</v>
      </c>
      <c r="C11221" s="149" t="s">
        <v>37414</v>
      </c>
      <c r="D11221" s="150" t="s">
        <v>37415</v>
      </c>
      <c r="E11221" s="149" t="s">
        <v>110</v>
      </c>
      <c r="F11221" s="151" t="s">
        <v>37416</v>
      </c>
      <c r="G11221" s="151" t="s">
        <v>37417</v>
      </c>
    </row>
    <row r="11222" spans="1:7" ht="22.5" x14ac:dyDescent="0.2">
      <c r="A11222" s="148" t="e">
        <f t="shared" si="175"/>
        <v>#REF!</v>
      </c>
      <c r="B11222" s="149" t="s">
        <v>16993</v>
      </c>
      <c r="C11222" s="149" t="s">
        <v>37418</v>
      </c>
      <c r="D11222" s="150" t="s">
        <v>37419</v>
      </c>
      <c r="E11222" s="149" t="s">
        <v>110</v>
      </c>
      <c r="F11222" s="151" t="s">
        <v>20683</v>
      </c>
      <c r="G11222" s="151" t="s">
        <v>19236</v>
      </c>
    </row>
    <row r="11223" spans="1:7" ht="22.5" x14ac:dyDescent="0.2">
      <c r="A11223" s="148" t="e">
        <f t="shared" si="175"/>
        <v>#REF!</v>
      </c>
      <c r="B11223" s="149" t="s">
        <v>16993</v>
      </c>
      <c r="C11223" s="149" t="s">
        <v>37420</v>
      </c>
      <c r="D11223" s="150" t="s">
        <v>37421</v>
      </c>
      <c r="E11223" s="149" t="s">
        <v>110</v>
      </c>
      <c r="F11223" s="151" t="s">
        <v>37422</v>
      </c>
      <c r="G11223" s="151" t="s">
        <v>36236</v>
      </c>
    </row>
    <row r="11224" spans="1:7" x14ac:dyDescent="0.2">
      <c r="A11224" s="148" t="e">
        <f t="shared" si="175"/>
        <v>#REF!</v>
      </c>
      <c r="B11224" s="149" t="s">
        <v>16993</v>
      </c>
      <c r="C11224" s="149" t="s">
        <v>37423</v>
      </c>
      <c r="D11224" s="150" t="s">
        <v>37424</v>
      </c>
      <c r="E11224" s="149" t="s">
        <v>110</v>
      </c>
      <c r="F11224" s="151" t="s">
        <v>37425</v>
      </c>
      <c r="G11224" s="151" t="s">
        <v>37426</v>
      </c>
    </row>
    <row r="11225" spans="1:7" x14ac:dyDescent="0.2">
      <c r="A11225" s="148" t="e">
        <f t="shared" si="175"/>
        <v>#REF!</v>
      </c>
      <c r="B11225" s="149" t="s">
        <v>16993</v>
      </c>
      <c r="C11225" s="149" t="s">
        <v>37427</v>
      </c>
      <c r="D11225" s="150" t="s">
        <v>37428</v>
      </c>
      <c r="E11225" s="149" t="s">
        <v>110</v>
      </c>
      <c r="F11225" s="151" t="s">
        <v>37429</v>
      </c>
      <c r="G11225" s="151" t="s">
        <v>37430</v>
      </c>
    </row>
    <row r="11226" spans="1:7" x14ac:dyDescent="0.2">
      <c r="A11226" s="148" t="e">
        <f t="shared" si="175"/>
        <v>#REF!</v>
      </c>
      <c r="B11226" s="149" t="s">
        <v>16993</v>
      </c>
      <c r="C11226" s="149" t="s">
        <v>37431</v>
      </c>
      <c r="D11226" s="150" t="s">
        <v>37432</v>
      </c>
      <c r="E11226" s="149" t="s">
        <v>110</v>
      </c>
      <c r="F11226" s="151" t="s">
        <v>37433</v>
      </c>
      <c r="G11226" s="151" t="s">
        <v>37434</v>
      </c>
    </row>
    <row r="11227" spans="1:7" ht="22.5" x14ac:dyDescent="0.2">
      <c r="A11227" s="148" t="e">
        <f t="shared" si="175"/>
        <v>#REF!</v>
      </c>
      <c r="B11227" s="149" t="s">
        <v>16993</v>
      </c>
      <c r="C11227" s="149" t="s">
        <v>37435</v>
      </c>
      <c r="D11227" s="150" t="s">
        <v>37436</v>
      </c>
      <c r="E11227" s="149" t="s">
        <v>110</v>
      </c>
      <c r="F11227" s="151" t="s">
        <v>8345</v>
      </c>
      <c r="G11227" s="151" t="s">
        <v>37437</v>
      </c>
    </row>
    <row r="11228" spans="1:7" ht="22.5" x14ac:dyDescent="0.2">
      <c r="A11228" s="148" t="e">
        <f t="shared" si="175"/>
        <v>#REF!</v>
      </c>
      <c r="B11228" s="149" t="s">
        <v>16993</v>
      </c>
      <c r="C11228" s="149" t="s">
        <v>37438</v>
      </c>
      <c r="D11228" s="150" t="s">
        <v>37439</v>
      </c>
      <c r="E11228" s="149" t="s">
        <v>110</v>
      </c>
      <c r="F11228" s="151" t="s">
        <v>10690</v>
      </c>
      <c r="G11228" s="151" t="s">
        <v>37440</v>
      </c>
    </row>
    <row r="11229" spans="1:7" ht="22.5" x14ac:dyDescent="0.2">
      <c r="A11229" s="148" t="e">
        <f t="shared" si="175"/>
        <v>#REF!</v>
      </c>
      <c r="B11229" s="149" t="s">
        <v>16993</v>
      </c>
      <c r="C11229" s="149" t="s">
        <v>37441</v>
      </c>
      <c r="D11229" s="150" t="s">
        <v>37442</v>
      </c>
      <c r="E11229" s="149" t="s">
        <v>110</v>
      </c>
      <c r="F11229" s="151" t="s">
        <v>35234</v>
      </c>
      <c r="G11229" s="151" t="s">
        <v>37443</v>
      </c>
    </row>
    <row r="11230" spans="1:7" ht="22.5" x14ac:dyDescent="0.2">
      <c r="A11230" s="148" t="e">
        <f t="shared" si="175"/>
        <v>#REF!</v>
      </c>
      <c r="B11230" s="149" t="s">
        <v>16993</v>
      </c>
      <c r="C11230" s="149" t="s">
        <v>37444</v>
      </c>
      <c r="D11230" s="150" t="s">
        <v>37445</v>
      </c>
      <c r="E11230" s="149" t="s">
        <v>110</v>
      </c>
      <c r="F11230" s="151" t="s">
        <v>37446</v>
      </c>
      <c r="G11230" s="151" t="s">
        <v>12100</v>
      </c>
    </row>
    <row r="11231" spans="1:7" x14ac:dyDescent="0.2">
      <c r="A11231" s="148" t="e">
        <f t="shared" si="175"/>
        <v>#REF!</v>
      </c>
      <c r="B11231" s="149" t="s">
        <v>16993</v>
      </c>
      <c r="C11231" s="149" t="s">
        <v>37447</v>
      </c>
      <c r="D11231" s="150" t="s">
        <v>37448</v>
      </c>
      <c r="E11231" s="149" t="s">
        <v>166</v>
      </c>
      <c r="F11231" s="151" t="s">
        <v>37449</v>
      </c>
      <c r="G11231" s="151" t="s">
        <v>26522</v>
      </c>
    </row>
    <row r="11232" spans="1:7" x14ac:dyDescent="0.2">
      <c r="A11232" s="148" t="e">
        <f t="shared" si="175"/>
        <v>#REF!</v>
      </c>
      <c r="B11232" s="149" t="s">
        <v>16993</v>
      </c>
      <c r="C11232" s="149" t="s">
        <v>37450</v>
      </c>
      <c r="D11232" s="150" t="s">
        <v>37451</v>
      </c>
      <c r="E11232" s="149" t="s">
        <v>166</v>
      </c>
      <c r="F11232" s="151" t="s">
        <v>9423</v>
      </c>
      <c r="G11232" s="151" t="s">
        <v>37452</v>
      </c>
    </row>
    <row r="11233" spans="1:7" x14ac:dyDescent="0.2">
      <c r="A11233" s="148" t="e">
        <f t="shared" si="175"/>
        <v>#REF!</v>
      </c>
      <c r="B11233" s="149" t="s">
        <v>16993</v>
      </c>
      <c r="C11233" s="149" t="s">
        <v>37453</v>
      </c>
      <c r="D11233" s="150" t="s">
        <v>37454</v>
      </c>
      <c r="E11233" s="149" t="s">
        <v>166</v>
      </c>
      <c r="F11233" s="151" t="s">
        <v>18296</v>
      </c>
      <c r="G11233" s="151" t="s">
        <v>30977</v>
      </c>
    </row>
    <row r="11234" spans="1:7" x14ac:dyDescent="0.2">
      <c r="A11234" s="148" t="e">
        <f t="shared" si="175"/>
        <v>#REF!</v>
      </c>
      <c r="B11234" s="149" t="s">
        <v>16993</v>
      </c>
      <c r="C11234" s="149" t="s">
        <v>37455</v>
      </c>
      <c r="D11234" s="150" t="s">
        <v>37456</v>
      </c>
      <c r="E11234" s="149" t="s">
        <v>166</v>
      </c>
      <c r="F11234" s="151" t="s">
        <v>37457</v>
      </c>
      <c r="G11234" s="151" t="s">
        <v>37458</v>
      </c>
    </row>
    <row r="11235" spans="1:7" ht="22.5" x14ac:dyDescent="0.2">
      <c r="A11235" s="148" t="e">
        <f t="shared" si="175"/>
        <v>#REF!</v>
      </c>
      <c r="B11235" s="149" t="s">
        <v>16993</v>
      </c>
      <c r="C11235" s="149" t="s">
        <v>37459</v>
      </c>
      <c r="D11235" s="150" t="s">
        <v>37460</v>
      </c>
      <c r="E11235" s="149" t="s">
        <v>110</v>
      </c>
      <c r="F11235" s="151" t="s">
        <v>37461</v>
      </c>
      <c r="G11235" s="151" t="s">
        <v>37462</v>
      </c>
    </row>
    <row r="11236" spans="1:7" x14ac:dyDescent="0.2">
      <c r="A11236" s="148" t="e">
        <f t="shared" si="175"/>
        <v>#REF!</v>
      </c>
      <c r="B11236" s="149" t="s">
        <v>16993</v>
      </c>
      <c r="C11236" s="149" t="s">
        <v>37463</v>
      </c>
      <c r="D11236" s="150" t="s">
        <v>37464</v>
      </c>
      <c r="E11236" s="149" t="s">
        <v>110</v>
      </c>
      <c r="F11236" s="151" t="s">
        <v>37465</v>
      </c>
      <c r="G11236" s="151" t="s">
        <v>37466</v>
      </c>
    </row>
    <row r="11237" spans="1:7" ht="22.5" x14ac:dyDescent="0.2">
      <c r="A11237" s="148" t="e">
        <f t="shared" ref="A11237:A11300" si="176">CONCATENAR</f>
        <v>#REF!</v>
      </c>
      <c r="B11237" s="149" t="s">
        <v>16993</v>
      </c>
      <c r="C11237" s="149" t="s">
        <v>37467</v>
      </c>
      <c r="D11237" s="150" t="s">
        <v>37468</v>
      </c>
      <c r="E11237" s="149" t="s">
        <v>110</v>
      </c>
      <c r="F11237" s="151" t="s">
        <v>37469</v>
      </c>
      <c r="G11237" s="151" t="s">
        <v>37470</v>
      </c>
    </row>
    <row r="11238" spans="1:7" ht="22.5" x14ac:dyDescent="0.2">
      <c r="A11238" s="148" t="e">
        <f t="shared" si="176"/>
        <v>#REF!</v>
      </c>
      <c r="B11238" s="149" t="s">
        <v>16993</v>
      </c>
      <c r="C11238" s="149" t="s">
        <v>37471</v>
      </c>
      <c r="D11238" s="150" t="s">
        <v>37472</v>
      </c>
      <c r="E11238" s="149" t="s">
        <v>110</v>
      </c>
      <c r="F11238" s="151" t="s">
        <v>37473</v>
      </c>
      <c r="G11238" s="151" t="s">
        <v>37474</v>
      </c>
    </row>
    <row r="11239" spans="1:7" x14ac:dyDescent="0.2">
      <c r="A11239" s="148" t="e">
        <f t="shared" si="176"/>
        <v>#REF!</v>
      </c>
      <c r="B11239" s="149" t="s">
        <v>16993</v>
      </c>
      <c r="C11239" s="149" t="s">
        <v>37475</v>
      </c>
      <c r="D11239" s="150" t="s">
        <v>37476</v>
      </c>
      <c r="E11239" s="149" t="s">
        <v>110</v>
      </c>
      <c r="F11239" s="151" t="s">
        <v>37477</v>
      </c>
      <c r="G11239" s="151" t="s">
        <v>37478</v>
      </c>
    </row>
    <row r="11240" spans="1:7" x14ac:dyDescent="0.2">
      <c r="A11240" s="148" t="e">
        <f t="shared" si="176"/>
        <v>#REF!</v>
      </c>
      <c r="B11240" s="149" t="s">
        <v>16993</v>
      </c>
      <c r="C11240" s="149" t="s">
        <v>37479</v>
      </c>
      <c r="D11240" s="150" t="s">
        <v>37480</v>
      </c>
      <c r="E11240" s="149" t="s">
        <v>110</v>
      </c>
      <c r="F11240" s="151" t="s">
        <v>37481</v>
      </c>
      <c r="G11240" s="151" t="s">
        <v>15664</v>
      </c>
    </row>
    <row r="11241" spans="1:7" x14ac:dyDescent="0.2">
      <c r="A11241" s="148" t="e">
        <f t="shared" si="176"/>
        <v>#REF!</v>
      </c>
      <c r="B11241" s="149" t="s">
        <v>16993</v>
      </c>
      <c r="C11241" s="149" t="s">
        <v>37482</v>
      </c>
      <c r="D11241" s="150" t="s">
        <v>37483</v>
      </c>
      <c r="E11241" s="149" t="s">
        <v>166</v>
      </c>
      <c r="F11241" s="151" t="s">
        <v>22128</v>
      </c>
      <c r="G11241" s="151" t="s">
        <v>37484</v>
      </c>
    </row>
    <row r="11242" spans="1:7" x14ac:dyDescent="0.2">
      <c r="A11242" s="148" t="e">
        <f t="shared" si="176"/>
        <v>#REF!</v>
      </c>
      <c r="B11242" s="149" t="s">
        <v>16993</v>
      </c>
      <c r="C11242" s="149" t="s">
        <v>37485</v>
      </c>
      <c r="D11242" s="150" t="s">
        <v>37486</v>
      </c>
      <c r="E11242" s="149" t="s">
        <v>110</v>
      </c>
      <c r="F11242" s="151" t="s">
        <v>37487</v>
      </c>
      <c r="G11242" s="151" t="s">
        <v>37488</v>
      </c>
    </row>
    <row r="11243" spans="1:7" x14ac:dyDescent="0.2">
      <c r="A11243" s="148" t="e">
        <f t="shared" si="176"/>
        <v>#REF!</v>
      </c>
      <c r="B11243" s="149" t="s">
        <v>16993</v>
      </c>
      <c r="C11243" s="149" t="s">
        <v>37489</v>
      </c>
      <c r="D11243" s="150" t="s">
        <v>37490</v>
      </c>
      <c r="E11243" s="149" t="s">
        <v>110</v>
      </c>
      <c r="F11243" s="151" t="s">
        <v>37491</v>
      </c>
      <c r="G11243" s="151" t="s">
        <v>37492</v>
      </c>
    </row>
    <row r="11244" spans="1:7" x14ac:dyDescent="0.2">
      <c r="A11244" s="148" t="e">
        <f t="shared" si="176"/>
        <v>#REF!</v>
      </c>
      <c r="B11244" s="149" t="s">
        <v>16993</v>
      </c>
      <c r="C11244" s="149" t="s">
        <v>37493</v>
      </c>
      <c r="D11244" s="150" t="s">
        <v>37494</v>
      </c>
      <c r="E11244" s="149" t="s">
        <v>110</v>
      </c>
      <c r="F11244" s="151" t="s">
        <v>37495</v>
      </c>
      <c r="G11244" s="151" t="s">
        <v>37496</v>
      </c>
    </row>
    <row r="11245" spans="1:7" x14ac:dyDescent="0.2">
      <c r="A11245" s="148" t="e">
        <f t="shared" si="176"/>
        <v>#REF!</v>
      </c>
      <c r="B11245" s="149" t="s">
        <v>16993</v>
      </c>
      <c r="C11245" s="149" t="s">
        <v>37497</v>
      </c>
      <c r="D11245" s="150" t="s">
        <v>37498</v>
      </c>
      <c r="E11245" s="149" t="s">
        <v>110</v>
      </c>
      <c r="F11245" s="151" t="s">
        <v>37499</v>
      </c>
      <c r="G11245" s="151" t="s">
        <v>37500</v>
      </c>
    </row>
    <row r="11246" spans="1:7" x14ac:dyDescent="0.2">
      <c r="A11246" s="148" t="e">
        <f t="shared" si="176"/>
        <v>#REF!</v>
      </c>
      <c r="B11246" s="149" t="s">
        <v>16993</v>
      </c>
      <c r="C11246" s="149" t="s">
        <v>37501</v>
      </c>
      <c r="D11246" s="150" t="s">
        <v>37502</v>
      </c>
      <c r="E11246" s="149" t="s">
        <v>110</v>
      </c>
      <c r="F11246" s="151" t="s">
        <v>34657</v>
      </c>
      <c r="G11246" s="151" t="s">
        <v>37503</v>
      </c>
    </row>
    <row r="11247" spans="1:7" x14ac:dyDescent="0.2">
      <c r="A11247" s="148" t="e">
        <f t="shared" si="176"/>
        <v>#REF!</v>
      </c>
      <c r="B11247" s="149" t="s">
        <v>16993</v>
      </c>
      <c r="C11247" s="149" t="s">
        <v>37504</v>
      </c>
      <c r="D11247" s="150" t="s">
        <v>37505</v>
      </c>
      <c r="E11247" s="149" t="s">
        <v>110</v>
      </c>
      <c r="F11247" s="151" t="s">
        <v>37506</v>
      </c>
      <c r="G11247" s="151" t="s">
        <v>37507</v>
      </c>
    </row>
    <row r="11248" spans="1:7" x14ac:dyDescent="0.2">
      <c r="A11248" s="148" t="e">
        <f t="shared" si="176"/>
        <v>#REF!</v>
      </c>
      <c r="B11248" s="149" t="s">
        <v>16993</v>
      </c>
      <c r="C11248" s="149" t="s">
        <v>37508</v>
      </c>
      <c r="D11248" s="150" t="s">
        <v>37509</v>
      </c>
      <c r="E11248" s="149" t="s">
        <v>110</v>
      </c>
      <c r="F11248" s="151" t="s">
        <v>15634</v>
      </c>
      <c r="G11248" s="151" t="s">
        <v>9048</v>
      </c>
    </row>
    <row r="11249" spans="1:7" ht="33.75" x14ac:dyDescent="0.2">
      <c r="A11249" s="148" t="e">
        <f t="shared" si="176"/>
        <v>#REF!</v>
      </c>
      <c r="B11249" s="149" t="s">
        <v>16993</v>
      </c>
      <c r="C11249" s="149" t="s">
        <v>37510</v>
      </c>
      <c r="D11249" s="150" t="s">
        <v>37511</v>
      </c>
      <c r="E11249" s="149" t="s">
        <v>110</v>
      </c>
      <c r="F11249" s="151" t="s">
        <v>37512</v>
      </c>
      <c r="G11249" s="151" t="s">
        <v>37513</v>
      </c>
    </row>
    <row r="11250" spans="1:7" x14ac:dyDescent="0.2">
      <c r="A11250" s="148" t="e">
        <f t="shared" si="176"/>
        <v>#REF!</v>
      </c>
      <c r="B11250" s="149" t="s">
        <v>16993</v>
      </c>
      <c r="C11250" s="149" t="s">
        <v>37514</v>
      </c>
      <c r="D11250" s="150" t="s">
        <v>37515</v>
      </c>
      <c r="E11250" s="149" t="s">
        <v>110</v>
      </c>
      <c r="F11250" s="151" t="s">
        <v>37516</v>
      </c>
      <c r="G11250" s="151" t="s">
        <v>37517</v>
      </c>
    </row>
    <row r="11251" spans="1:7" x14ac:dyDescent="0.2">
      <c r="A11251" s="148" t="e">
        <f t="shared" si="176"/>
        <v>#REF!</v>
      </c>
      <c r="B11251" s="149" t="s">
        <v>16993</v>
      </c>
      <c r="C11251" s="149" t="s">
        <v>37518</v>
      </c>
      <c r="D11251" s="150" t="s">
        <v>37519</v>
      </c>
      <c r="E11251" s="149" t="s">
        <v>110</v>
      </c>
      <c r="F11251" s="151" t="s">
        <v>37520</v>
      </c>
      <c r="G11251" s="151" t="s">
        <v>37521</v>
      </c>
    </row>
    <row r="11252" spans="1:7" x14ac:dyDescent="0.2">
      <c r="A11252" s="148" t="e">
        <f t="shared" si="176"/>
        <v>#REF!</v>
      </c>
      <c r="B11252" s="149" t="s">
        <v>16993</v>
      </c>
      <c r="C11252" s="149" t="s">
        <v>37522</v>
      </c>
      <c r="D11252" s="150" t="s">
        <v>37523</v>
      </c>
      <c r="E11252" s="149" t="s">
        <v>166</v>
      </c>
      <c r="F11252" s="151" t="s">
        <v>34184</v>
      </c>
      <c r="G11252" s="151" t="s">
        <v>37524</v>
      </c>
    </row>
    <row r="11253" spans="1:7" x14ac:dyDescent="0.2">
      <c r="A11253" s="148" t="e">
        <f t="shared" si="176"/>
        <v>#REF!</v>
      </c>
      <c r="B11253" s="149" t="s">
        <v>16993</v>
      </c>
      <c r="C11253" s="149" t="s">
        <v>37525</v>
      </c>
      <c r="D11253" s="150" t="s">
        <v>37526</v>
      </c>
      <c r="E11253" s="149" t="s">
        <v>166</v>
      </c>
      <c r="F11253" s="151" t="s">
        <v>37527</v>
      </c>
      <c r="G11253" s="151" t="s">
        <v>37528</v>
      </c>
    </row>
    <row r="11254" spans="1:7" x14ac:dyDescent="0.2">
      <c r="A11254" s="148" t="e">
        <f t="shared" si="176"/>
        <v>#REF!</v>
      </c>
      <c r="B11254" s="149" t="s">
        <v>16993</v>
      </c>
      <c r="C11254" s="149" t="s">
        <v>37529</v>
      </c>
      <c r="D11254" s="150" t="s">
        <v>37530</v>
      </c>
      <c r="E11254" s="149" t="s">
        <v>166</v>
      </c>
      <c r="F11254" s="151" t="s">
        <v>16080</v>
      </c>
      <c r="G11254" s="151" t="s">
        <v>37531</v>
      </c>
    </row>
    <row r="11255" spans="1:7" x14ac:dyDescent="0.2">
      <c r="A11255" s="148" t="e">
        <f t="shared" si="176"/>
        <v>#REF!</v>
      </c>
      <c r="B11255" s="149" t="s">
        <v>16993</v>
      </c>
      <c r="C11255" s="149" t="s">
        <v>37532</v>
      </c>
      <c r="D11255" s="150" t="s">
        <v>37533</v>
      </c>
      <c r="E11255" s="149" t="s">
        <v>166</v>
      </c>
      <c r="F11255" s="151" t="s">
        <v>27514</v>
      </c>
      <c r="G11255" s="151" t="s">
        <v>37534</v>
      </c>
    </row>
    <row r="11256" spans="1:7" x14ac:dyDescent="0.2">
      <c r="A11256" s="148" t="e">
        <f t="shared" si="176"/>
        <v>#REF!</v>
      </c>
      <c r="B11256" s="149" t="s">
        <v>16993</v>
      </c>
      <c r="C11256" s="149" t="s">
        <v>37535</v>
      </c>
      <c r="D11256" s="150" t="s">
        <v>37536</v>
      </c>
      <c r="E11256" s="149" t="s">
        <v>166</v>
      </c>
      <c r="F11256" s="151" t="s">
        <v>8445</v>
      </c>
      <c r="G11256" s="151" t="s">
        <v>9527</v>
      </c>
    </row>
    <row r="11257" spans="1:7" x14ac:dyDescent="0.2">
      <c r="A11257" s="148" t="e">
        <f t="shared" si="176"/>
        <v>#REF!</v>
      </c>
      <c r="B11257" s="149" t="s">
        <v>16993</v>
      </c>
      <c r="C11257" s="149" t="s">
        <v>37537</v>
      </c>
      <c r="D11257" s="150" t="s">
        <v>37538</v>
      </c>
      <c r="E11257" s="149" t="s">
        <v>166</v>
      </c>
      <c r="F11257" s="151" t="s">
        <v>11521</v>
      </c>
      <c r="G11257" s="151" t="s">
        <v>14046</v>
      </c>
    </row>
    <row r="11258" spans="1:7" x14ac:dyDescent="0.2">
      <c r="A11258" s="148" t="e">
        <f t="shared" si="176"/>
        <v>#REF!</v>
      </c>
      <c r="B11258" s="149" t="s">
        <v>16993</v>
      </c>
      <c r="C11258" s="149" t="s">
        <v>37539</v>
      </c>
      <c r="D11258" s="150" t="s">
        <v>37540</v>
      </c>
      <c r="E11258" s="149" t="s">
        <v>166</v>
      </c>
      <c r="F11258" s="151" t="s">
        <v>12256</v>
      </c>
      <c r="G11258" s="151" t="s">
        <v>30505</v>
      </c>
    </row>
    <row r="11259" spans="1:7" ht="22.5" x14ac:dyDescent="0.2">
      <c r="A11259" s="148" t="e">
        <f t="shared" si="176"/>
        <v>#REF!</v>
      </c>
      <c r="B11259" s="149" t="s">
        <v>16993</v>
      </c>
      <c r="C11259" s="149" t="s">
        <v>37541</v>
      </c>
      <c r="D11259" s="150" t="s">
        <v>37542</v>
      </c>
      <c r="E11259" s="149" t="s">
        <v>166</v>
      </c>
      <c r="F11259" s="151" t="s">
        <v>15496</v>
      </c>
      <c r="G11259" s="151" t="s">
        <v>20632</v>
      </c>
    </row>
    <row r="11260" spans="1:7" x14ac:dyDescent="0.2">
      <c r="A11260" s="148" t="e">
        <f t="shared" si="176"/>
        <v>#REF!</v>
      </c>
      <c r="B11260" s="149" t="s">
        <v>16993</v>
      </c>
      <c r="C11260" s="149" t="s">
        <v>37543</v>
      </c>
      <c r="D11260" s="150" t="s">
        <v>37544</v>
      </c>
      <c r="E11260" s="149" t="s">
        <v>166</v>
      </c>
      <c r="F11260" s="151" t="s">
        <v>37545</v>
      </c>
      <c r="G11260" s="151" t="s">
        <v>22395</v>
      </c>
    </row>
    <row r="11261" spans="1:7" x14ac:dyDescent="0.2">
      <c r="A11261" s="148" t="e">
        <f t="shared" si="176"/>
        <v>#REF!</v>
      </c>
      <c r="B11261" s="149" t="s">
        <v>16993</v>
      </c>
      <c r="C11261" s="149" t="s">
        <v>37546</v>
      </c>
      <c r="D11261" s="150" t="s">
        <v>37547</v>
      </c>
      <c r="E11261" s="149" t="s">
        <v>166</v>
      </c>
      <c r="F11261" s="151" t="s">
        <v>8302</v>
      </c>
      <c r="G11261" s="151" t="s">
        <v>37548</v>
      </c>
    </row>
    <row r="11262" spans="1:7" ht="22.5" x14ac:dyDescent="0.2">
      <c r="A11262" s="148" t="e">
        <f t="shared" si="176"/>
        <v>#REF!</v>
      </c>
      <c r="B11262" s="149" t="s">
        <v>16993</v>
      </c>
      <c r="C11262" s="149" t="s">
        <v>37549</v>
      </c>
      <c r="D11262" s="150" t="s">
        <v>37550</v>
      </c>
      <c r="E11262" s="149" t="s">
        <v>190</v>
      </c>
      <c r="F11262" s="151" t="s">
        <v>37551</v>
      </c>
      <c r="G11262" s="151" t="s">
        <v>37552</v>
      </c>
    </row>
    <row r="11263" spans="1:7" ht="22.5" x14ac:dyDescent="0.2">
      <c r="A11263" s="148" t="e">
        <f t="shared" si="176"/>
        <v>#REF!</v>
      </c>
      <c r="B11263" s="149" t="s">
        <v>16993</v>
      </c>
      <c r="C11263" s="149" t="s">
        <v>37553</v>
      </c>
      <c r="D11263" s="150" t="s">
        <v>37554</v>
      </c>
      <c r="E11263" s="149" t="s">
        <v>190</v>
      </c>
      <c r="F11263" s="151" t="s">
        <v>37555</v>
      </c>
      <c r="G11263" s="151" t="s">
        <v>37556</v>
      </c>
    </row>
    <row r="11264" spans="1:7" ht="22.5" x14ac:dyDescent="0.2">
      <c r="A11264" s="148" t="e">
        <f t="shared" si="176"/>
        <v>#REF!</v>
      </c>
      <c r="B11264" s="149" t="s">
        <v>16993</v>
      </c>
      <c r="C11264" s="149">
        <v>94992</v>
      </c>
      <c r="D11264" s="150" t="s">
        <v>37557</v>
      </c>
      <c r="E11264" s="149" t="s">
        <v>110</v>
      </c>
      <c r="F11264" s="151" t="s">
        <v>15293</v>
      </c>
      <c r="G11264" s="151" t="s">
        <v>12559</v>
      </c>
    </row>
    <row r="11265" spans="1:7" ht="22.5" x14ac:dyDescent="0.2">
      <c r="A11265" s="148" t="e">
        <f t="shared" si="176"/>
        <v>#REF!</v>
      </c>
      <c r="B11265" s="149" t="s">
        <v>16993</v>
      </c>
      <c r="C11265" s="149" t="s">
        <v>37558</v>
      </c>
      <c r="D11265" s="150" t="s">
        <v>37559</v>
      </c>
      <c r="E11265" s="149" t="s">
        <v>110</v>
      </c>
      <c r="F11265" s="151" t="s">
        <v>18598</v>
      </c>
      <c r="G11265" s="151" t="s">
        <v>37560</v>
      </c>
    </row>
    <row r="11266" spans="1:7" ht="22.5" x14ac:dyDescent="0.2">
      <c r="A11266" s="148" t="e">
        <f t="shared" si="176"/>
        <v>#REF!</v>
      </c>
      <c r="B11266" s="149" t="s">
        <v>16993</v>
      </c>
      <c r="C11266" s="149" t="s">
        <v>37561</v>
      </c>
      <c r="D11266" s="150" t="s">
        <v>37562</v>
      </c>
      <c r="E11266" s="149" t="s">
        <v>110</v>
      </c>
      <c r="F11266" s="151" t="s">
        <v>37563</v>
      </c>
      <c r="G11266" s="151" t="s">
        <v>37564</v>
      </c>
    </row>
    <row r="11267" spans="1:7" ht="22.5" x14ac:dyDescent="0.2">
      <c r="A11267" s="148" t="e">
        <f t="shared" si="176"/>
        <v>#REF!</v>
      </c>
      <c r="B11267" s="149" t="s">
        <v>16993</v>
      </c>
      <c r="C11267" s="149" t="s">
        <v>37565</v>
      </c>
      <c r="D11267" s="150" t="s">
        <v>37566</v>
      </c>
      <c r="E11267" s="149" t="s">
        <v>110</v>
      </c>
      <c r="F11267" s="151" t="s">
        <v>37567</v>
      </c>
      <c r="G11267" s="151" t="s">
        <v>37568</v>
      </c>
    </row>
    <row r="11268" spans="1:7" x14ac:dyDescent="0.2">
      <c r="A11268" s="148" t="e">
        <f t="shared" si="176"/>
        <v>#REF!</v>
      </c>
      <c r="B11268" s="149" t="s">
        <v>16993</v>
      </c>
      <c r="C11268" s="149" t="s">
        <v>37569</v>
      </c>
      <c r="D11268" s="150" t="s">
        <v>37570</v>
      </c>
      <c r="E11268" s="149" t="s">
        <v>110</v>
      </c>
      <c r="F11268" s="151" t="s">
        <v>37571</v>
      </c>
      <c r="G11268" s="151" t="s">
        <v>37572</v>
      </c>
    </row>
    <row r="11269" spans="1:7" ht="22.5" x14ac:dyDescent="0.2">
      <c r="A11269" s="148" t="e">
        <f t="shared" si="176"/>
        <v>#REF!</v>
      </c>
      <c r="B11269" s="149" t="s">
        <v>16993</v>
      </c>
      <c r="C11269" s="149" t="s">
        <v>37573</v>
      </c>
      <c r="D11269" s="150" t="s">
        <v>37574</v>
      </c>
      <c r="E11269" s="149" t="s">
        <v>190</v>
      </c>
      <c r="F11269" s="151" t="s">
        <v>37575</v>
      </c>
      <c r="G11269" s="151" t="s">
        <v>37576</v>
      </c>
    </row>
    <row r="11270" spans="1:7" x14ac:dyDescent="0.2">
      <c r="A11270" s="148" t="e">
        <f t="shared" si="176"/>
        <v>#REF!</v>
      </c>
      <c r="B11270" s="149" t="s">
        <v>16993</v>
      </c>
      <c r="C11270" s="149" t="s">
        <v>37577</v>
      </c>
      <c r="D11270" s="150" t="s">
        <v>37578</v>
      </c>
      <c r="E11270" s="149" t="s">
        <v>110</v>
      </c>
      <c r="F11270" s="151" t="s">
        <v>37579</v>
      </c>
      <c r="G11270" s="151" t="s">
        <v>37580</v>
      </c>
    </row>
    <row r="11271" spans="1:7" ht="22.5" x14ac:dyDescent="0.2">
      <c r="A11271" s="148" t="e">
        <f t="shared" si="176"/>
        <v>#REF!</v>
      </c>
      <c r="B11271" s="149" t="s">
        <v>16993</v>
      </c>
      <c r="C11271" s="149" t="s">
        <v>37581</v>
      </c>
      <c r="D11271" s="150" t="s">
        <v>37582</v>
      </c>
      <c r="E11271" s="149" t="s">
        <v>110</v>
      </c>
      <c r="F11271" s="151" t="s">
        <v>37583</v>
      </c>
      <c r="G11271" s="151" t="s">
        <v>37584</v>
      </c>
    </row>
    <row r="11272" spans="1:7" ht="22.5" x14ac:dyDescent="0.2">
      <c r="A11272" s="148" t="e">
        <f t="shared" si="176"/>
        <v>#REF!</v>
      </c>
      <c r="B11272" s="149" t="s">
        <v>16993</v>
      </c>
      <c r="C11272" s="149" t="s">
        <v>37585</v>
      </c>
      <c r="D11272" s="150" t="s">
        <v>37586</v>
      </c>
      <c r="E11272" s="149" t="s">
        <v>110</v>
      </c>
      <c r="F11272" s="151" t="s">
        <v>12939</v>
      </c>
      <c r="G11272" s="151" t="s">
        <v>26276</v>
      </c>
    </row>
    <row r="11273" spans="1:7" ht="22.5" x14ac:dyDescent="0.2">
      <c r="A11273" s="148" t="e">
        <f t="shared" si="176"/>
        <v>#REF!</v>
      </c>
      <c r="B11273" s="149" t="s">
        <v>16993</v>
      </c>
      <c r="C11273" s="149" t="s">
        <v>37587</v>
      </c>
      <c r="D11273" s="150" t="s">
        <v>37588</v>
      </c>
      <c r="E11273" s="149" t="s">
        <v>110</v>
      </c>
      <c r="F11273" s="151" t="s">
        <v>37589</v>
      </c>
      <c r="G11273" s="151" t="s">
        <v>34908</v>
      </c>
    </row>
    <row r="11274" spans="1:7" ht="22.5" x14ac:dyDescent="0.2">
      <c r="A11274" s="148" t="e">
        <f t="shared" si="176"/>
        <v>#REF!</v>
      </c>
      <c r="B11274" s="149" t="s">
        <v>16993</v>
      </c>
      <c r="C11274" s="149" t="s">
        <v>37590</v>
      </c>
      <c r="D11274" s="150" t="s">
        <v>37591</v>
      </c>
      <c r="E11274" s="149" t="s">
        <v>110</v>
      </c>
      <c r="F11274" s="151" t="s">
        <v>37592</v>
      </c>
      <c r="G11274" s="151" t="s">
        <v>37593</v>
      </c>
    </row>
    <row r="11275" spans="1:7" ht="22.5" x14ac:dyDescent="0.2">
      <c r="A11275" s="148" t="e">
        <f t="shared" si="176"/>
        <v>#REF!</v>
      </c>
      <c r="B11275" s="149" t="s">
        <v>16993</v>
      </c>
      <c r="C11275" s="149" t="s">
        <v>37594</v>
      </c>
      <c r="D11275" s="150" t="s">
        <v>37595</v>
      </c>
      <c r="E11275" s="149" t="s">
        <v>110</v>
      </c>
      <c r="F11275" s="151" t="s">
        <v>37596</v>
      </c>
      <c r="G11275" s="151" t="s">
        <v>37597</v>
      </c>
    </row>
    <row r="11276" spans="1:7" ht="22.5" x14ac:dyDescent="0.2">
      <c r="A11276" s="148" t="e">
        <f t="shared" si="176"/>
        <v>#REF!</v>
      </c>
      <c r="B11276" s="149" t="s">
        <v>16993</v>
      </c>
      <c r="C11276" s="149" t="s">
        <v>37598</v>
      </c>
      <c r="D11276" s="150" t="s">
        <v>37599</v>
      </c>
      <c r="E11276" s="149" t="s">
        <v>110</v>
      </c>
      <c r="F11276" s="151" t="s">
        <v>37600</v>
      </c>
      <c r="G11276" s="151" t="s">
        <v>14241</v>
      </c>
    </row>
    <row r="11277" spans="1:7" ht="22.5" x14ac:dyDescent="0.2">
      <c r="A11277" s="148" t="e">
        <f t="shared" si="176"/>
        <v>#REF!</v>
      </c>
      <c r="B11277" s="149" t="s">
        <v>16993</v>
      </c>
      <c r="C11277" s="149" t="s">
        <v>37601</v>
      </c>
      <c r="D11277" s="150" t="s">
        <v>37602</v>
      </c>
      <c r="E11277" s="149" t="s">
        <v>110</v>
      </c>
      <c r="F11277" s="151" t="s">
        <v>37603</v>
      </c>
      <c r="G11277" s="151" t="s">
        <v>37604</v>
      </c>
    </row>
    <row r="11278" spans="1:7" ht="22.5" x14ac:dyDescent="0.2">
      <c r="A11278" s="148" t="e">
        <f t="shared" si="176"/>
        <v>#REF!</v>
      </c>
      <c r="B11278" s="149" t="s">
        <v>16993</v>
      </c>
      <c r="C11278" s="149" t="s">
        <v>37605</v>
      </c>
      <c r="D11278" s="150" t="s">
        <v>37606</v>
      </c>
      <c r="E11278" s="149" t="s">
        <v>110</v>
      </c>
      <c r="F11278" s="151" t="s">
        <v>37607</v>
      </c>
      <c r="G11278" s="151" t="s">
        <v>28010</v>
      </c>
    </row>
    <row r="11279" spans="1:7" ht="22.5" x14ac:dyDescent="0.2">
      <c r="A11279" s="148" t="e">
        <f t="shared" si="176"/>
        <v>#REF!</v>
      </c>
      <c r="B11279" s="149" t="s">
        <v>16993</v>
      </c>
      <c r="C11279" s="149" t="s">
        <v>37608</v>
      </c>
      <c r="D11279" s="150" t="s">
        <v>37609</v>
      </c>
      <c r="E11279" s="149" t="s">
        <v>110</v>
      </c>
      <c r="F11279" s="151" t="s">
        <v>30726</v>
      </c>
      <c r="G11279" s="151" t="s">
        <v>27624</v>
      </c>
    </row>
    <row r="11280" spans="1:7" ht="22.5" x14ac:dyDescent="0.2">
      <c r="A11280" s="148" t="e">
        <f t="shared" si="176"/>
        <v>#REF!</v>
      </c>
      <c r="B11280" s="149" t="s">
        <v>16993</v>
      </c>
      <c r="C11280" s="149" t="s">
        <v>37610</v>
      </c>
      <c r="D11280" s="150" t="s">
        <v>37611</v>
      </c>
      <c r="E11280" s="149" t="s">
        <v>110</v>
      </c>
      <c r="F11280" s="151" t="s">
        <v>17039</v>
      </c>
      <c r="G11280" s="151" t="s">
        <v>33116</v>
      </c>
    </row>
    <row r="11281" spans="1:7" ht="22.5" x14ac:dyDescent="0.2">
      <c r="A11281" s="148" t="e">
        <f t="shared" si="176"/>
        <v>#REF!</v>
      </c>
      <c r="B11281" s="149" t="s">
        <v>16993</v>
      </c>
      <c r="C11281" s="149" t="s">
        <v>37612</v>
      </c>
      <c r="D11281" s="150" t="s">
        <v>37613</v>
      </c>
      <c r="E11281" s="149" t="s">
        <v>110</v>
      </c>
      <c r="F11281" s="151" t="s">
        <v>37614</v>
      </c>
      <c r="G11281" s="151" t="s">
        <v>37406</v>
      </c>
    </row>
    <row r="11282" spans="1:7" ht="22.5" x14ac:dyDescent="0.2">
      <c r="A11282" s="148" t="e">
        <f t="shared" si="176"/>
        <v>#REF!</v>
      </c>
      <c r="B11282" s="149" t="s">
        <v>16993</v>
      </c>
      <c r="C11282" s="149" t="s">
        <v>37615</v>
      </c>
      <c r="D11282" s="150" t="s">
        <v>37616</v>
      </c>
      <c r="E11282" s="149" t="s">
        <v>110</v>
      </c>
      <c r="F11282" s="151" t="s">
        <v>37617</v>
      </c>
      <c r="G11282" s="151" t="s">
        <v>37618</v>
      </c>
    </row>
    <row r="11283" spans="1:7" ht="22.5" x14ac:dyDescent="0.2">
      <c r="A11283" s="148" t="e">
        <f t="shared" si="176"/>
        <v>#REF!</v>
      </c>
      <c r="B11283" s="149" t="s">
        <v>16993</v>
      </c>
      <c r="C11283" s="149" t="s">
        <v>37619</v>
      </c>
      <c r="D11283" s="150" t="s">
        <v>37620</v>
      </c>
      <c r="E11283" s="149" t="s">
        <v>110</v>
      </c>
      <c r="F11283" s="151" t="s">
        <v>37621</v>
      </c>
      <c r="G11283" s="151" t="s">
        <v>37622</v>
      </c>
    </row>
    <row r="11284" spans="1:7" ht="22.5" x14ac:dyDescent="0.2">
      <c r="A11284" s="148" t="e">
        <f t="shared" si="176"/>
        <v>#REF!</v>
      </c>
      <c r="B11284" s="149" t="s">
        <v>16993</v>
      </c>
      <c r="C11284" s="149" t="s">
        <v>37623</v>
      </c>
      <c r="D11284" s="150" t="s">
        <v>37624</v>
      </c>
      <c r="E11284" s="149" t="s">
        <v>110</v>
      </c>
      <c r="F11284" s="151" t="s">
        <v>37625</v>
      </c>
      <c r="G11284" s="151" t="s">
        <v>12826</v>
      </c>
    </row>
    <row r="11285" spans="1:7" ht="22.5" x14ac:dyDescent="0.2">
      <c r="A11285" s="148" t="e">
        <f t="shared" si="176"/>
        <v>#REF!</v>
      </c>
      <c r="B11285" s="149" t="s">
        <v>16993</v>
      </c>
      <c r="C11285" s="149" t="s">
        <v>37626</v>
      </c>
      <c r="D11285" s="150" t="s">
        <v>37627</v>
      </c>
      <c r="E11285" s="149" t="s">
        <v>110</v>
      </c>
      <c r="F11285" s="151" t="s">
        <v>37628</v>
      </c>
      <c r="G11285" s="151" t="s">
        <v>32408</v>
      </c>
    </row>
    <row r="11286" spans="1:7" ht="22.5" x14ac:dyDescent="0.2">
      <c r="A11286" s="148" t="e">
        <f t="shared" si="176"/>
        <v>#REF!</v>
      </c>
      <c r="B11286" s="149" t="s">
        <v>16993</v>
      </c>
      <c r="C11286" s="149" t="s">
        <v>37629</v>
      </c>
      <c r="D11286" s="150" t="s">
        <v>37630</v>
      </c>
      <c r="E11286" s="149" t="s">
        <v>110</v>
      </c>
      <c r="F11286" s="151" t="s">
        <v>37631</v>
      </c>
      <c r="G11286" s="151" t="s">
        <v>37632</v>
      </c>
    </row>
    <row r="11287" spans="1:7" ht="22.5" x14ac:dyDescent="0.2">
      <c r="A11287" s="148" t="e">
        <f t="shared" si="176"/>
        <v>#REF!</v>
      </c>
      <c r="B11287" s="149" t="s">
        <v>16993</v>
      </c>
      <c r="C11287" s="149" t="s">
        <v>37633</v>
      </c>
      <c r="D11287" s="150" t="s">
        <v>37634</v>
      </c>
      <c r="E11287" s="149" t="s">
        <v>110</v>
      </c>
      <c r="F11287" s="151" t="s">
        <v>12100</v>
      </c>
      <c r="G11287" s="151" t="s">
        <v>37635</v>
      </c>
    </row>
    <row r="11288" spans="1:7" ht="22.5" x14ac:dyDescent="0.2">
      <c r="A11288" s="148" t="e">
        <f t="shared" si="176"/>
        <v>#REF!</v>
      </c>
      <c r="B11288" s="149" t="s">
        <v>16993</v>
      </c>
      <c r="C11288" s="149" t="s">
        <v>37636</v>
      </c>
      <c r="D11288" s="150" t="s">
        <v>37637</v>
      </c>
      <c r="E11288" s="149" t="s">
        <v>110</v>
      </c>
      <c r="F11288" s="151" t="s">
        <v>37638</v>
      </c>
      <c r="G11288" s="151" t="s">
        <v>8370</v>
      </c>
    </row>
    <row r="11289" spans="1:7" ht="22.5" x14ac:dyDescent="0.2">
      <c r="A11289" s="148" t="e">
        <f t="shared" si="176"/>
        <v>#REF!</v>
      </c>
      <c r="B11289" s="149" t="s">
        <v>16993</v>
      </c>
      <c r="C11289" s="149" t="s">
        <v>37639</v>
      </c>
      <c r="D11289" s="150" t="s">
        <v>37640</v>
      </c>
      <c r="E11289" s="149" t="s">
        <v>110</v>
      </c>
      <c r="F11289" s="151" t="s">
        <v>37641</v>
      </c>
      <c r="G11289" s="151" t="s">
        <v>37642</v>
      </c>
    </row>
    <row r="11290" spans="1:7" ht="22.5" x14ac:dyDescent="0.2">
      <c r="A11290" s="148" t="e">
        <f t="shared" si="176"/>
        <v>#REF!</v>
      </c>
      <c r="B11290" s="149" t="s">
        <v>16993</v>
      </c>
      <c r="C11290" s="149" t="s">
        <v>37643</v>
      </c>
      <c r="D11290" s="150" t="s">
        <v>37644</v>
      </c>
      <c r="E11290" s="149" t="s">
        <v>110</v>
      </c>
      <c r="F11290" s="151" t="s">
        <v>37645</v>
      </c>
      <c r="G11290" s="151" t="s">
        <v>37646</v>
      </c>
    </row>
    <row r="11291" spans="1:7" ht="22.5" x14ac:dyDescent="0.2">
      <c r="A11291" s="148" t="e">
        <f t="shared" si="176"/>
        <v>#REF!</v>
      </c>
      <c r="B11291" s="149" t="s">
        <v>16993</v>
      </c>
      <c r="C11291" s="149" t="s">
        <v>37647</v>
      </c>
      <c r="D11291" s="150" t="s">
        <v>37648</v>
      </c>
      <c r="E11291" s="149" t="s">
        <v>110</v>
      </c>
      <c r="F11291" s="151" t="s">
        <v>29630</v>
      </c>
      <c r="G11291" s="151" t="s">
        <v>23299</v>
      </c>
    </row>
    <row r="11292" spans="1:7" ht="22.5" x14ac:dyDescent="0.2">
      <c r="A11292" s="148" t="e">
        <f t="shared" si="176"/>
        <v>#REF!</v>
      </c>
      <c r="B11292" s="149" t="s">
        <v>16993</v>
      </c>
      <c r="C11292" s="149" t="s">
        <v>37649</v>
      </c>
      <c r="D11292" s="150" t="s">
        <v>37650</v>
      </c>
      <c r="E11292" s="149" t="s">
        <v>110</v>
      </c>
      <c r="F11292" s="151" t="s">
        <v>24270</v>
      </c>
      <c r="G11292" s="151" t="s">
        <v>37651</v>
      </c>
    </row>
    <row r="11293" spans="1:7" ht="22.5" x14ac:dyDescent="0.2">
      <c r="A11293" s="148" t="e">
        <f t="shared" si="176"/>
        <v>#REF!</v>
      </c>
      <c r="B11293" s="149" t="s">
        <v>16993</v>
      </c>
      <c r="C11293" s="149" t="s">
        <v>37652</v>
      </c>
      <c r="D11293" s="150" t="s">
        <v>37653</v>
      </c>
      <c r="E11293" s="149" t="s">
        <v>110</v>
      </c>
      <c r="F11293" s="151" t="s">
        <v>37654</v>
      </c>
      <c r="G11293" s="151" t="s">
        <v>37655</v>
      </c>
    </row>
    <row r="11294" spans="1:7" ht="22.5" x14ac:dyDescent="0.2">
      <c r="A11294" s="148" t="e">
        <f t="shared" si="176"/>
        <v>#REF!</v>
      </c>
      <c r="B11294" s="149" t="s">
        <v>16993</v>
      </c>
      <c r="C11294" s="149" t="s">
        <v>37656</v>
      </c>
      <c r="D11294" s="150" t="s">
        <v>37657</v>
      </c>
      <c r="E11294" s="149" t="s">
        <v>110</v>
      </c>
      <c r="F11294" s="151" t="s">
        <v>18753</v>
      </c>
      <c r="G11294" s="151" t="s">
        <v>37658</v>
      </c>
    </row>
    <row r="11295" spans="1:7" ht="22.5" x14ac:dyDescent="0.2">
      <c r="A11295" s="148" t="e">
        <f t="shared" si="176"/>
        <v>#REF!</v>
      </c>
      <c r="B11295" s="149" t="s">
        <v>16993</v>
      </c>
      <c r="C11295" s="149" t="s">
        <v>37659</v>
      </c>
      <c r="D11295" s="150" t="s">
        <v>37660</v>
      </c>
      <c r="E11295" s="149" t="s">
        <v>110</v>
      </c>
      <c r="F11295" s="151" t="s">
        <v>34048</v>
      </c>
      <c r="G11295" s="151" t="s">
        <v>30230</v>
      </c>
    </row>
    <row r="11296" spans="1:7" ht="22.5" x14ac:dyDescent="0.2">
      <c r="A11296" s="148" t="e">
        <f t="shared" si="176"/>
        <v>#REF!</v>
      </c>
      <c r="B11296" s="149" t="s">
        <v>16993</v>
      </c>
      <c r="C11296" s="149" t="s">
        <v>37661</v>
      </c>
      <c r="D11296" s="150" t="s">
        <v>37662</v>
      </c>
      <c r="E11296" s="149" t="s">
        <v>110</v>
      </c>
      <c r="F11296" s="151" t="s">
        <v>32581</v>
      </c>
      <c r="G11296" s="151" t="s">
        <v>12646</v>
      </c>
    </row>
    <row r="11297" spans="1:7" ht="22.5" x14ac:dyDescent="0.2">
      <c r="A11297" s="148" t="e">
        <f t="shared" si="176"/>
        <v>#REF!</v>
      </c>
      <c r="B11297" s="149" t="s">
        <v>16993</v>
      </c>
      <c r="C11297" s="149" t="s">
        <v>37663</v>
      </c>
      <c r="D11297" s="150" t="s">
        <v>37664</v>
      </c>
      <c r="E11297" s="149" t="s">
        <v>110</v>
      </c>
      <c r="F11297" s="151" t="s">
        <v>37665</v>
      </c>
      <c r="G11297" s="151" t="s">
        <v>37666</v>
      </c>
    </row>
    <row r="11298" spans="1:7" ht="22.5" x14ac:dyDescent="0.2">
      <c r="A11298" s="148" t="e">
        <f t="shared" si="176"/>
        <v>#REF!</v>
      </c>
      <c r="B11298" s="149" t="s">
        <v>16993</v>
      </c>
      <c r="C11298" s="149" t="s">
        <v>37667</v>
      </c>
      <c r="D11298" s="150" t="s">
        <v>37668</v>
      </c>
      <c r="E11298" s="149" t="s">
        <v>110</v>
      </c>
      <c r="F11298" s="151" t="s">
        <v>37669</v>
      </c>
      <c r="G11298" s="151" t="s">
        <v>37670</v>
      </c>
    </row>
    <row r="11299" spans="1:7" ht="22.5" x14ac:dyDescent="0.2">
      <c r="A11299" s="148" t="e">
        <f t="shared" si="176"/>
        <v>#REF!</v>
      </c>
      <c r="B11299" s="149" t="s">
        <v>16993</v>
      </c>
      <c r="C11299" s="149" t="s">
        <v>37671</v>
      </c>
      <c r="D11299" s="150" t="s">
        <v>37672</v>
      </c>
      <c r="E11299" s="149" t="s">
        <v>110</v>
      </c>
      <c r="F11299" s="151" t="s">
        <v>14261</v>
      </c>
      <c r="G11299" s="151" t="s">
        <v>37673</v>
      </c>
    </row>
    <row r="11300" spans="1:7" ht="22.5" x14ac:dyDescent="0.2">
      <c r="A11300" s="148" t="e">
        <f t="shared" si="176"/>
        <v>#REF!</v>
      </c>
      <c r="B11300" s="149" t="s">
        <v>16993</v>
      </c>
      <c r="C11300" s="149" t="s">
        <v>37674</v>
      </c>
      <c r="D11300" s="150" t="s">
        <v>37675</v>
      </c>
      <c r="E11300" s="149" t="s">
        <v>110</v>
      </c>
      <c r="F11300" s="151" t="s">
        <v>37402</v>
      </c>
      <c r="G11300" s="151" t="s">
        <v>37676</v>
      </c>
    </row>
    <row r="11301" spans="1:7" ht="22.5" x14ac:dyDescent="0.2">
      <c r="A11301" s="148" t="e">
        <f t="shared" ref="A11301:A11364" si="177">CONCATENAR</f>
        <v>#REF!</v>
      </c>
      <c r="B11301" s="149" t="s">
        <v>16993</v>
      </c>
      <c r="C11301" s="149" t="s">
        <v>37677</v>
      </c>
      <c r="D11301" s="150" t="s">
        <v>37678</v>
      </c>
      <c r="E11301" s="149" t="s">
        <v>110</v>
      </c>
      <c r="F11301" s="151" t="s">
        <v>37679</v>
      </c>
      <c r="G11301" s="151" t="s">
        <v>37680</v>
      </c>
    </row>
    <row r="11302" spans="1:7" ht="22.5" x14ac:dyDescent="0.2">
      <c r="A11302" s="148" t="e">
        <f t="shared" si="177"/>
        <v>#REF!</v>
      </c>
      <c r="B11302" s="149" t="s">
        <v>16993</v>
      </c>
      <c r="C11302" s="149" t="s">
        <v>37681</v>
      </c>
      <c r="D11302" s="150" t="s">
        <v>37682</v>
      </c>
      <c r="E11302" s="149" t="s">
        <v>110</v>
      </c>
      <c r="F11302" s="151" t="s">
        <v>37683</v>
      </c>
      <c r="G11302" s="151" t="s">
        <v>37684</v>
      </c>
    </row>
    <row r="11303" spans="1:7" ht="22.5" x14ac:dyDescent="0.2">
      <c r="A11303" s="148" t="e">
        <f t="shared" si="177"/>
        <v>#REF!</v>
      </c>
      <c r="B11303" s="149" t="s">
        <v>16993</v>
      </c>
      <c r="C11303" s="149" t="s">
        <v>37685</v>
      </c>
      <c r="D11303" s="150" t="s">
        <v>37686</v>
      </c>
      <c r="E11303" s="149" t="s">
        <v>110</v>
      </c>
      <c r="F11303" s="151" t="s">
        <v>29595</v>
      </c>
      <c r="G11303" s="151" t="s">
        <v>37687</v>
      </c>
    </row>
    <row r="11304" spans="1:7" ht="22.5" x14ac:dyDescent="0.2">
      <c r="A11304" s="148" t="e">
        <f t="shared" si="177"/>
        <v>#REF!</v>
      </c>
      <c r="B11304" s="149" t="s">
        <v>16993</v>
      </c>
      <c r="C11304" s="149" t="s">
        <v>37688</v>
      </c>
      <c r="D11304" s="150" t="s">
        <v>37689</v>
      </c>
      <c r="E11304" s="149" t="s">
        <v>110</v>
      </c>
      <c r="F11304" s="151" t="s">
        <v>18462</v>
      </c>
      <c r="G11304" s="151" t="s">
        <v>37690</v>
      </c>
    </row>
    <row r="11305" spans="1:7" ht="22.5" x14ac:dyDescent="0.2">
      <c r="A11305" s="148" t="e">
        <f t="shared" si="177"/>
        <v>#REF!</v>
      </c>
      <c r="B11305" s="149" t="s">
        <v>16993</v>
      </c>
      <c r="C11305" s="149" t="s">
        <v>37691</v>
      </c>
      <c r="D11305" s="150" t="s">
        <v>37692</v>
      </c>
      <c r="E11305" s="149" t="s">
        <v>110</v>
      </c>
      <c r="F11305" s="151" t="s">
        <v>37693</v>
      </c>
      <c r="G11305" s="151" t="s">
        <v>36896</v>
      </c>
    </row>
    <row r="11306" spans="1:7" ht="22.5" x14ac:dyDescent="0.2">
      <c r="A11306" s="148" t="e">
        <f t="shared" si="177"/>
        <v>#REF!</v>
      </c>
      <c r="B11306" s="149" t="s">
        <v>16993</v>
      </c>
      <c r="C11306" s="149" t="s">
        <v>37694</v>
      </c>
      <c r="D11306" s="150" t="s">
        <v>37695</v>
      </c>
      <c r="E11306" s="149" t="s">
        <v>110</v>
      </c>
      <c r="F11306" s="151" t="s">
        <v>37696</v>
      </c>
      <c r="G11306" s="151" t="s">
        <v>12582</v>
      </c>
    </row>
    <row r="11307" spans="1:7" ht="22.5" x14ac:dyDescent="0.2">
      <c r="A11307" s="148" t="e">
        <f t="shared" si="177"/>
        <v>#REF!</v>
      </c>
      <c r="B11307" s="149" t="s">
        <v>16993</v>
      </c>
      <c r="C11307" s="149" t="s">
        <v>37697</v>
      </c>
      <c r="D11307" s="150" t="s">
        <v>37698</v>
      </c>
      <c r="E11307" s="149" t="s">
        <v>110</v>
      </c>
      <c r="F11307" s="151" t="s">
        <v>37699</v>
      </c>
      <c r="G11307" s="151" t="s">
        <v>29453</v>
      </c>
    </row>
    <row r="11308" spans="1:7" ht="22.5" x14ac:dyDescent="0.2">
      <c r="A11308" s="148" t="e">
        <f t="shared" si="177"/>
        <v>#REF!</v>
      </c>
      <c r="B11308" s="149" t="s">
        <v>16993</v>
      </c>
      <c r="C11308" s="149" t="s">
        <v>37700</v>
      </c>
      <c r="D11308" s="150" t="s">
        <v>37701</v>
      </c>
      <c r="E11308" s="149" t="s">
        <v>110</v>
      </c>
      <c r="F11308" s="151" t="s">
        <v>37702</v>
      </c>
      <c r="G11308" s="151" t="s">
        <v>29491</v>
      </c>
    </row>
    <row r="11309" spans="1:7" ht="22.5" x14ac:dyDescent="0.2">
      <c r="A11309" s="148" t="e">
        <f t="shared" si="177"/>
        <v>#REF!</v>
      </c>
      <c r="B11309" s="149" t="s">
        <v>16993</v>
      </c>
      <c r="C11309" s="149" t="s">
        <v>37703</v>
      </c>
      <c r="D11309" s="150" t="s">
        <v>37704</v>
      </c>
      <c r="E11309" s="149" t="s">
        <v>110</v>
      </c>
      <c r="F11309" s="151" t="s">
        <v>12314</v>
      </c>
      <c r="G11309" s="151" t="s">
        <v>37705</v>
      </c>
    </row>
    <row r="11310" spans="1:7" ht="22.5" x14ac:dyDescent="0.2">
      <c r="A11310" s="148" t="e">
        <f t="shared" si="177"/>
        <v>#REF!</v>
      </c>
      <c r="B11310" s="149" t="s">
        <v>16993</v>
      </c>
      <c r="C11310" s="149" t="s">
        <v>37706</v>
      </c>
      <c r="D11310" s="150" t="s">
        <v>37707</v>
      </c>
      <c r="E11310" s="149" t="s">
        <v>110</v>
      </c>
      <c r="F11310" s="151" t="s">
        <v>37708</v>
      </c>
      <c r="G11310" s="151" t="s">
        <v>37709</v>
      </c>
    </row>
    <row r="11311" spans="1:7" x14ac:dyDescent="0.2">
      <c r="A11311" s="148" t="e">
        <f t="shared" si="177"/>
        <v>#REF!</v>
      </c>
      <c r="B11311" s="149" t="s">
        <v>16993</v>
      </c>
      <c r="C11311" s="149" t="s">
        <v>37710</v>
      </c>
      <c r="D11311" s="150" t="s">
        <v>37711</v>
      </c>
      <c r="E11311" s="149" t="s">
        <v>110</v>
      </c>
      <c r="F11311" s="151" t="s">
        <v>17229</v>
      </c>
      <c r="G11311" s="151" t="s">
        <v>23713</v>
      </c>
    </row>
    <row r="11312" spans="1:7" x14ac:dyDescent="0.2">
      <c r="A11312" s="148" t="e">
        <f t="shared" si="177"/>
        <v>#REF!</v>
      </c>
      <c r="B11312" s="149" t="s">
        <v>16993</v>
      </c>
      <c r="C11312" s="149" t="s">
        <v>37712</v>
      </c>
      <c r="D11312" s="150" t="s">
        <v>37713</v>
      </c>
      <c r="E11312" s="149" t="s">
        <v>110</v>
      </c>
      <c r="F11312" s="151" t="s">
        <v>19655</v>
      </c>
      <c r="G11312" s="151" t="s">
        <v>32216</v>
      </c>
    </row>
    <row r="11313" spans="1:7" x14ac:dyDescent="0.2">
      <c r="A11313" s="148" t="e">
        <f t="shared" si="177"/>
        <v>#REF!</v>
      </c>
      <c r="B11313" s="149" t="s">
        <v>16993</v>
      </c>
      <c r="C11313" s="149" t="s">
        <v>37714</v>
      </c>
      <c r="D11313" s="150" t="s">
        <v>37715</v>
      </c>
      <c r="E11313" s="149" t="s">
        <v>110</v>
      </c>
      <c r="F11313" s="151" t="s">
        <v>30098</v>
      </c>
      <c r="G11313" s="151" t="s">
        <v>25108</v>
      </c>
    </row>
    <row r="11314" spans="1:7" x14ac:dyDescent="0.2">
      <c r="A11314" s="148" t="e">
        <f t="shared" si="177"/>
        <v>#REF!</v>
      </c>
      <c r="B11314" s="149" t="s">
        <v>16993</v>
      </c>
      <c r="C11314" s="149" t="s">
        <v>37716</v>
      </c>
      <c r="D11314" s="150" t="s">
        <v>37717</v>
      </c>
      <c r="E11314" s="149" t="s">
        <v>110</v>
      </c>
      <c r="F11314" s="151" t="s">
        <v>16359</v>
      </c>
      <c r="G11314" s="151" t="s">
        <v>13584</v>
      </c>
    </row>
    <row r="11315" spans="1:7" x14ac:dyDescent="0.2">
      <c r="A11315" s="148" t="e">
        <f t="shared" si="177"/>
        <v>#REF!</v>
      </c>
      <c r="B11315" s="149" t="s">
        <v>16993</v>
      </c>
      <c r="C11315" s="149" t="s">
        <v>37718</v>
      </c>
      <c r="D11315" s="150" t="s">
        <v>37719</v>
      </c>
      <c r="E11315" s="149" t="s">
        <v>110</v>
      </c>
      <c r="F11315" s="151" t="s">
        <v>10210</v>
      </c>
      <c r="G11315" s="151" t="s">
        <v>27113</v>
      </c>
    </row>
    <row r="11316" spans="1:7" x14ac:dyDescent="0.2">
      <c r="A11316" s="148" t="e">
        <f t="shared" si="177"/>
        <v>#REF!</v>
      </c>
      <c r="B11316" s="149" t="s">
        <v>16993</v>
      </c>
      <c r="C11316" s="149" t="s">
        <v>37720</v>
      </c>
      <c r="D11316" s="150" t="s">
        <v>37721</v>
      </c>
      <c r="E11316" s="149" t="s">
        <v>110</v>
      </c>
      <c r="F11316" s="151" t="s">
        <v>37722</v>
      </c>
      <c r="G11316" s="151" t="s">
        <v>30780</v>
      </c>
    </row>
    <row r="11317" spans="1:7" ht="22.5" x14ac:dyDescent="0.2">
      <c r="A11317" s="148" t="e">
        <f t="shared" si="177"/>
        <v>#REF!</v>
      </c>
      <c r="B11317" s="149" t="s">
        <v>16993</v>
      </c>
      <c r="C11317" s="149" t="s">
        <v>37723</v>
      </c>
      <c r="D11317" s="150" t="s">
        <v>37724</v>
      </c>
      <c r="E11317" s="149" t="s">
        <v>110</v>
      </c>
      <c r="F11317" s="151" t="s">
        <v>37725</v>
      </c>
      <c r="G11317" s="151" t="s">
        <v>37726</v>
      </c>
    </row>
    <row r="11318" spans="1:7" ht="22.5" x14ac:dyDescent="0.2">
      <c r="A11318" s="148" t="e">
        <f t="shared" si="177"/>
        <v>#REF!</v>
      </c>
      <c r="B11318" s="149" t="s">
        <v>16993</v>
      </c>
      <c r="C11318" s="149" t="s">
        <v>37727</v>
      </c>
      <c r="D11318" s="150" t="s">
        <v>37728</v>
      </c>
      <c r="E11318" s="149" t="s">
        <v>110</v>
      </c>
      <c r="F11318" s="151" t="s">
        <v>24845</v>
      </c>
      <c r="G11318" s="151" t="s">
        <v>37666</v>
      </c>
    </row>
    <row r="11319" spans="1:7" ht="22.5" x14ac:dyDescent="0.2">
      <c r="A11319" s="148" t="e">
        <f t="shared" si="177"/>
        <v>#REF!</v>
      </c>
      <c r="B11319" s="149" t="s">
        <v>16993</v>
      </c>
      <c r="C11319" s="149" t="s">
        <v>37729</v>
      </c>
      <c r="D11319" s="150" t="s">
        <v>37730</v>
      </c>
      <c r="E11319" s="149" t="s">
        <v>110</v>
      </c>
      <c r="F11319" s="151" t="s">
        <v>37731</v>
      </c>
      <c r="G11319" s="151" t="s">
        <v>37732</v>
      </c>
    </row>
    <row r="11320" spans="1:7" ht="22.5" x14ac:dyDescent="0.2">
      <c r="A11320" s="148" t="e">
        <f t="shared" si="177"/>
        <v>#REF!</v>
      </c>
      <c r="B11320" s="149" t="s">
        <v>16993</v>
      </c>
      <c r="C11320" s="149" t="s">
        <v>37733</v>
      </c>
      <c r="D11320" s="150" t="s">
        <v>37734</v>
      </c>
      <c r="E11320" s="149" t="s">
        <v>110</v>
      </c>
      <c r="F11320" s="151" t="s">
        <v>37735</v>
      </c>
      <c r="G11320" s="151" t="s">
        <v>30967</v>
      </c>
    </row>
    <row r="11321" spans="1:7" ht="22.5" x14ac:dyDescent="0.2">
      <c r="A11321" s="148" t="e">
        <f t="shared" si="177"/>
        <v>#REF!</v>
      </c>
      <c r="B11321" s="149" t="s">
        <v>16993</v>
      </c>
      <c r="C11321" s="149" t="s">
        <v>37736</v>
      </c>
      <c r="D11321" s="150" t="s">
        <v>37737</v>
      </c>
      <c r="E11321" s="149" t="s">
        <v>110</v>
      </c>
      <c r="F11321" s="151" t="s">
        <v>37738</v>
      </c>
      <c r="G11321" s="151" t="s">
        <v>37739</v>
      </c>
    </row>
    <row r="11322" spans="1:7" ht="22.5" x14ac:dyDescent="0.2">
      <c r="A11322" s="148" t="e">
        <f t="shared" si="177"/>
        <v>#REF!</v>
      </c>
      <c r="B11322" s="149" t="s">
        <v>16993</v>
      </c>
      <c r="C11322" s="149" t="s">
        <v>37740</v>
      </c>
      <c r="D11322" s="150" t="s">
        <v>37741</v>
      </c>
      <c r="E11322" s="149" t="s">
        <v>110</v>
      </c>
      <c r="F11322" s="151" t="s">
        <v>34828</v>
      </c>
      <c r="G11322" s="151" t="s">
        <v>12007</v>
      </c>
    </row>
    <row r="11323" spans="1:7" ht="22.5" x14ac:dyDescent="0.2">
      <c r="A11323" s="148" t="e">
        <f t="shared" si="177"/>
        <v>#REF!</v>
      </c>
      <c r="B11323" s="149" t="s">
        <v>16993</v>
      </c>
      <c r="C11323" s="149" t="s">
        <v>37742</v>
      </c>
      <c r="D11323" s="150" t="s">
        <v>37743</v>
      </c>
      <c r="E11323" s="149" t="s">
        <v>110</v>
      </c>
      <c r="F11323" s="151" t="s">
        <v>37744</v>
      </c>
      <c r="G11323" s="151" t="s">
        <v>37745</v>
      </c>
    </row>
    <row r="11324" spans="1:7" ht="22.5" x14ac:dyDescent="0.2">
      <c r="A11324" s="148" t="e">
        <f t="shared" si="177"/>
        <v>#REF!</v>
      </c>
      <c r="B11324" s="149" t="s">
        <v>16993</v>
      </c>
      <c r="C11324" s="149" t="s">
        <v>37746</v>
      </c>
      <c r="D11324" s="150" t="s">
        <v>37747</v>
      </c>
      <c r="E11324" s="149" t="s">
        <v>110</v>
      </c>
      <c r="F11324" s="151" t="s">
        <v>37748</v>
      </c>
      <c r="G11324" s="151" t="s">
        <v>37749</v>
      </c>
    </row>
    <row r="11325" spans="1:7" ht="22.5" x14ac:dyDescent="0.2">
      <c r="A11325" s="148" t="e">
        <f t="shared" si="177"/>
        <v>#REF!</v>
      </c>
      <c r="B11325" s="149" t="s">
        <v>16993</v>
      </c>
      <c r="C11325" s="149" t="s">
        <v>37750</v>
      </c>
      <c r="D11325" s="150" t="s">
        <v>37751</v>
      </c>
      <c r="E11325" s="149" t="s">
        <v>110</v>
      </c>
      <c r="F11325" s="151" t="s">
        <v>37752</v>
      </c>
      <c r="G11325" s="151" t="s">
        <v>37753</v>
      </c>
    </row>
    <row r="11326" spans="1:7" ht="22.5" x14ac:dyDescent="0.2">
      <c r="A11326" s="148" t="e">
        <f t="shared" si="177"/>
        <v>#REF!</v>
      </c>
      <c r="B11326" s="149" t="s">
        <v>16993</v>
      </c>
      <c r="C11326" s="149" t="s">
        <v>37754</v>
      </c>
      <c r="D11326" s="150" t="s">
        <v>37755</v>
      </c>
      <c r="E11326" s="149" t="s">
        <v>110</v>
      </c>
      <c r="F11326" s="151" t="s">
        <v>37756</v>
      </c>
      <c r="G11326" s="151" t="s">
        <v>22384</v>
      </c>
    </row>
    <row r="11327" spans="1:7" ht="22.5" x14ac:dyDescent="0.2">
      <c r="A11327" s="148" t="e">
        <f t="shared" si="177"/>
        <v>#REF!</v>
      </c>
      <c r="B11327" s="149" t="s">
        <v>16993</v>
      </c>
      <c r="C11327" s="149" t="s">
        <v>37757</v>
      </c>
      <c r="D11327" s="150" t="s">
        <v>37758</v>
      </c>
      <c r="E11327" s="149" t="s">
        <v>110</v>
      </c>
      <c r="F11327" s="151" t="s">
        <v>37759</v>
      </c>
      <c r="G11327" s="151" t="s">
        <v>37760</v>
      </c>
    </row>
    <row r="11328" spans="1:7" ht="22.5" x14ac:dyDescent="0.2">
      <c r="A11328" s="148" t="e">
        <f t="shared" si="177"/>
        <v>#REF!</v>
      </c>
      <c r="B11328" s="149" t="s">
        <v>16993</v>
      </c>
      <c r="C11328" s="149" t="s">
        <v>37761</v>
      </c>
      <c r="D11328" s="150" t="s">
        <v>37762</v>
      </c>
      <c r="E11328" s="149" t="s">
        <v>110</v>
      </c>
      <c r="F11328" s="151" t="s">
        <v>25221</v>
      </c>
      <c r="G11328" s="151" t="s">
        <v>37763</v>
      </c>
    </row>
    <row r="11329" spans="1:7" x14ac:dyDescent="0.2">
      <c r="A11329" s="148" t="e">
        <f t="shared" si="177"/>
        <v>#REF!</v>
      </c>
      <c r="B11329" s="149" t="s">
        <v>16993</v>
      </c>
      <c r="C11329" s="149" t="s">
        <v>37764</v>
      </c>
      <c r="D11329" s="150" t="s">
        <v>37765</v>
      </c>
      <c r="E11329" s="149" t="s">
        <v>110</v>
      </c>
      <c r="F11329" s="151" t="s">
        <v>8473</v>
      </c>
      <c r="G11329" s="151" t="s">
        <v>37766</v>
      </c>
    </row>
    <row r="11330" spans="1:7" x14ac:dyDescent="0.2">
      <c r="A11330" s="148" t="e">
        <f t="shared" si="177"/>
        <v>#REF!</v>
      </c>
      <c r="B11330" s="149" t="s">
        <v>16993</v>
      </c>
      <c r="C11330" s="149" t="s">
        <v>37767</v>
      </c>
      <c r="D11330" s="150" t="s">
        <v>37768</v>
      </c>
      <c r="E11330" s="149" t="s">
        <v>166</v>
      </c>
      <c r="F11330" s="151" t="s">
        <v>13653</v>
      </c>
      <c r="G11330" s="151" t="s">
        <v>22005</v>
      </c>
    </row>
    <row r="11331" spans="1:7" ht="22.5" x14ac:dyDescent="0.2">
      <c r="A11331" s="148" t="e">
        <f t="shared" si="177"/>
        <v>#REF!</v>
      </c>
      <c r="B11331" s="149" t="s">
        <v>16993</v>
      </c>
      <c r="C11331" s="149" t="s">
        <v>37769</v>
      </c>
      <c r="D11331" s="150" t="s">
        <v>37770</v>
      </c>
      <c r="E11331" s="149" t="s">
        <v>110</v>
      </c>
      <c r="F11331" s="151" t="s">
        <v>17627</v>
      </c>
      <c r="G11331" s="151" t="s">
        <v>14902</v>
      </c>
    </row>
    <row r="11332" spans="1:7" ht="22.5" x14ac:dyDescent="0.2">
      <c r="A11332" s="148" t="e">
        <f t="shared" si="177"/>
        <v>#REF!</v>
      </c>
      <c r="B11332" s="149" t="s">
        <v>16993</v>
      </c>
      <c r="C11332" s="149" t="s">
        <v>37771</v>
      </c>
      <c r="D11332" s="150" t="s">
        <v>37772</v>
      </c>
      <c r="E11332" s="149" t="s">
        <v>110</v>
      </c>
      <c r="F11332" s="151" t="s">
        <v>9580</v>
      </c>
      <c r="G11332" s="151" t="s">
        <v>10986</v>
      </c>
    </row>
    <row r="11333" spans="1:7" ht="22.5" x14ac:dyDescent="0.2">
      <c r="A11333" s="148" t="e">
        <f t="shared" si="177"/>
        <v>#REF!</v>
      </c>
      <c r="B11333" s="149" t="s">
        <v>16993</v>
      </c>
      <c r="C11333" s="149" t="s">
        <v>37773</v>
      </c>
      <c r="D11333" s="150" t="s">
        <v>37774</v>
      </c>
      <c r="E11333" s="149" t="s">
        <v>110</v>
      </c>
      <c r="F11333" s="151" t="s">
        <v>29936</v>
      </c>
      <c r="G11333" s="151" t="s">
        <v>15440</v>
      </c>
    </row>
    <row r="11334" spans="1:7" ht="22.5" x14ac:dyDescent="0.2">
      <c r="A11334" s="148" t="e">
        <f t="shared" si="177"/>
        <v>#REF!</v>
      </c>
      <c r="B11334" s="149" t="s">
        <v>16993</v>
      </c>
      <c r="C11334" s="149" t="s">
        <v>37775</v>
      </c>
      <c r="D11334" s="150" t="s">
        <v>37776</v>
      </c>
      <c r="E11334" s="149" t="s">
        <v>110</v>
      </c>
      <c r="F11334" s="151" t="s">
        <v>8463</v>
      </c>
      <c r="G11334" s="151" t="s">
        <v>37777</v>
      </c>
    </row>
    <row r="11335" spans="1:7" ht="22.5" x14ac:dyDescent="0.2">
      <c r="A11335" s="148" t="e">
        <f t="shared" si="177"/>
        <v>#REF!</v>
      </c>
      <c r="B11335" s="149" t="s">
        <v>16993</v>
      </c>
      <c r="C11335" s="149" t="s">
        <v>37778</v>
      </c>
      <c r="D11335" s="150" t="s">
        <v>37779</v>
      </c>
      <c r="E11335" s="149" t="s">
        <v>110</v>
      </c>
      <c r="F11335" s="151" t="s">
        <v>10980</v>
      </c>
      <c r="G11335" s="151" t="s">
        <v>15091</v>
      </c>
    </row>
    <row r="11336" spans="1:7" ht="22.5" x14ac:dyDescent="0.2">
      <c r="A11336" s="148" t="e">
        <f t="shared" si="177"/>
        <v>#REF!</v>
      </c>
      <c r="B11336" s="149" t="s">
        <v>16993</v>
      </c>
      <c r="C11336" s="149" t="s">
        <v>37780</v>
      </c>
      <c r="D11336" s="150" t="s">
        <v>37781</v>
      </c>
      <c r="E11336" s="149" t="s">
        <v>110</v>
      </c>
      <c r="F11336" s="151" t="s">
        <v>22354</v>
      </c>
      <c r="G11336" s="151" t="s">
        <v>28949</v>
      </c>
    </row>
    <row r="11337" spans="1:7" ht="22.5" x14ac:dyDescent="0.2">
      <c r="A11337" s="148" t="e">
        <f t="shared" si="177"/>
        <v>#REF!</v>
      </c>
      <c r="B11337" s="149" t="s">
        <v>16993</v>
      </c>
      <c r="C11337" s="149" t="s">
        <v>37782</v>
      </c>
      <c r="D11337" s="150" t="s">
        <v>37783</v>
      </c>
      <c r="E11337" s="149" t="s">
        <v>110</v>
      </c>
      <c r="F11337" s="151" t="s">
        <v>16772</v>
      </c>
      <c r="G11337" s="151" t="s">
        <v>14583</v>
      </c>
    </row>
    <row r="11338" spans="1:7" ht="22.5" x14ac:dyDescent="0.2">
      <c r="A11338" s="148" t="e">
        <f t="shared" si="177"/>
        <v>#REF!</v>
      </c>
      <c r="B11338" s="149" t="s">
        <v>16993</v>
      </c>
      <c r="C11338" s="149" t="s">
        <v>37784</v>
      </c>
      <c r="D11338" s="150" t="s">
        <v>37785</v>
      </c>
      <c r="E11338" s="149" t="s">
        <v>110</v>
      </c>
      <c r="F11338" s="151" t="s">
        <v>14282</v>
      </c>
      <c r="G11338" s="151" t="s">
        <v>35750</v>
      </c>
    </row>
    <row r="11339" spans="1:7" ht="33.75" x14ac:dyDescent="0.2">
      <c r="A11339" s="148" t="e">
        <f t="shared" si="177"/>
        <v>#REF!</v>
      </c>
      <c r="B11339" s="149" t="s">
        <v>16993</v>
      </c>
      <c r="C11339" s="149" t="s">
        <v>37786</v>
      </c>
      <c r="D11339" s="150" t="s">
        <v>37787</v>
      </c>
      <c r="E11339" s="149" t="s">
        <v>110</v>
      </c>
      <c r="F11339" s="151" t="s">
        <v>28048</v>
      </c>
      <c r="G11339" s="151" t="s">
        <v>9464</v>
      </c>
    </row>
    <row r="11340" spans="1:7" ht="33.75" x14ac:dyDescent="0.2">
      <c r="A11340" s="148" t="e">
        <f t="shared" si="177"/>
        <v>#REF!</v>
      </c>
      <c r="B11340" s="149" t="s">
        <v>16993</v>
      </c>
      <c r="C11340" s="149" t="s">
        <v>37788</v>
      </c>
      <c r="D11340" s="150" t="s">
        <v>37789</v>
      </c>
      <c r="E11340" s="149" t="s">
        <v>110</v>
      </c>
      <c r="F11340" s="151" t="s">
        <v>26718</v>
      </c>
      <c r="G11340" s="151" t="s">
        <v>8143</v>
      </c>
    </row>
    <row r="11341" spans="1:7" ht="22.5" x14ac:dyDescent="0.2">
      <c r="A11341" s="148" t="e">
        <f t="shared" si="177"/>
        <v>#REF!</v>
      </c>
      <c r="B11341" s="149" t="s">
        <v>16993</v>
      </c>
      <c r="C11341" s="149" t="s">
        <v>37790</v>
      </c>
      <c r="D11341" s="150" t="s">
        <v>37791</v>
      </c>
      <c r="E11341" s="149" t="s">
        <v>110</v>
      </c>
      <c r="F11341" s="151" t="s">
        <v>10919</v>
      </c>
      <c r="G11341" s="151" t="s">
        <v>27294</v>
      </c>
    </row>
    <row r="11342" spans="1:7" ht="22.5" x14ac:dyDescent="0.2">
      <c r="A11342" s="148" t="e">
        <f t="shared" si="177"/>
        <v>#REF!</v>
      </c>
      <c r="B11342" s="149" t="s">
        <v>16993</v>
      </c>
      <c r="C11342" s="149" t="s">
        <v>37792</v>
      </c>
      <c r="D11342" s="150" t="s">
        <v>37793</v>
      </c>
      <c r="E11342" s="149" t="s">
        <v>110</v>
      </c>
      <c r="F11342" s="151" t="s">
        <v>11061</v>
      </c>
      <c r="G11342" s="151" t="s">
        <v>13322</v>
      </c>
    </row>
    <row r="11343" spans="1:7" ht="22.5" x14ac:dyDescent="0.2">
      <c r="A11343" s="148" t="e">
        <f t="shared" si="177"/>
        <v>#REF!</v>
      </c>
      <c r="B11343" s="149" t="s">
        <v>16993</v>
      </c>
      <c r="C11343" s="149" t="s">
        <v>37794</v>
      </c>
      <c r="D11343" s="150" t="s">
        <v>37795</v>
      </c>
      <c r="E11343" s="149" t="s">
        <v>110</v>
      </c>
      <c r="F11343" s="151" t="s">
        <v>21121</v>
      </c>
      <c r="G11343" s="151" t="s">
        <v>10309</v>
      </c>
    </row>
    <row r="11344" spans="1:7" ht="22.5" x14ac:dyDescent="0.2">
      <c r="A11344" s="148" t="e">
        <f t="shared" si="177"/>
        <v>#REF!</v>
      </c>
      <c r="B11344" s="149" t="s">
        <v>16993</v>
      </c>
      <c r="C11344" s="149" t="s">
        <v>37796</v>
      </c>
      <c r="D11344" s="150" t="s">
        <v>37797</v>
      </c>
      <c r="E11344" s="149" t="s">
        <v>110</v>
      </c>
      <c r="F11344" s="151" t="s">
        <v>8164</v>
      </c>
      <c r="G11344" s="151" t="s">
        <v>10752</v>
      </c>
    </row>
    <row r="11345" spans="1:7" ht="22.5" x14ac:dyDescent="0.2">
      <c r="A11345" s="148" t="e">
        <f t="shared" si="177"/>
        <v>#REF!</v>
      </c>
      <c r="B11345" s="149" t="s">
        <v>16993</v>
      </c>
      <c r="C11345" s="149" t="s">
        <v>37798</v>
      </c>
      <c r="D11345" s="150" t="s">
        <v>37799</v>
      </c>
      <c r="E11345" s="149" t="s">
        <v>110</v>
      </c>
      <c r="F11345" s="151" t="s">
        <v>15785</v>
      </c>
      <c r="G11345" s="151" t="s">
        <v>10032</v>
      </c>
    </row>
    <row r="11346" spans="1:7" ht="22.5" x14ac:dyDescent="0.2">
      <c r="A11346" s="148" t="e">
        <f t="shared" si="177"/>
        <v>#REF!</v>
      </c>
      <c r="B11346" s="149" t="s">
        <v>16993</v>
      </c>
      <c r="C11346" s="149" t="s">
        <v>37800</v>
      </c>
      <c r="D11346" s="150" t="s">
        <v>37801</v>
      </c>
      <c r="E11346" s="149" t="s">
        <v>110</v>
      </c>
      <c r="F11346" s="151" t="s">
        <v>9602</v>
      </c>
      <c r="G11346" s="151" t="s">
        <v>37802</v>
      </c>
    </row>
    <row r="11347" spans="1:7" ht="33.75" x14ac:dyDescent="0.2">
      <c r="A11347" s="148" t="e">
        <f t="shared" si="177"/>
        <v>#REF!</v>
      </c>
      <c r="B11347" s="149" t="s">
        <v>16993</v>
      </c>
      <c r="C11347" s="149" t="s">
        <v>37803</v>
      </c>
      <c r="D11347" s="150" t="s">
        <v>37804</v>
      </c>
      <c r="E11347" s="149" t="s">
        <v>110</v>
      </c>
      <c r="F11347" s="151" t="s">
        <v>14740</v>
      </c>
      <c r="G11347" s="151" t="s">
        <v>16450</v>
      </c>
    </row>
    <row r="11348" spans="1:7" ht="33.75" x14ac:dyDescent="0.2">
      <c r="A11348" s="148" t="e">
        <f t="shared" si="177"/>
        <v>#REF!</v>
      </c>
      <c r="B11348" s="149" t="s">
        <v>16993</v>
      </c>
      <c r="C11348" s="149" t="s">
        <v>37805</v>
      </c>
      <c r="D11348" s="150" t="s">
        <v>37806</v>
      </c>
      <c r="E11348" s="149" t="s">
        <v>110</v>
      </c>
      <c r="F11348" s="151" t="s">
        <v>10514</v>
      </c>
      <c r="G11348" s="151" t="s">
        <v>20795</v>
      </c>
    </row>
    <row r="11349" spans="1:7" ht="22.5" x14ac:dyDescent="0.2">
      <c r="A11349" s="148" t="e">
        <f t="shared" si="177"/>
        <v>#REF!</v>
      </c>
      <c r="B11349" s="149" t="s">
        <v>16993</v>
      </c>
      <c r="C11349" s="149" t="s">
        <v>37807</v>
      </c>
      <c r="D11349" s="150" t="s">
        <v>37808</v>
      </c>
      <c r="E11349" s="149" t="s">
        <v>110</v>
      </c>
      <c r="F11349" s="151" t="s">
        <v>33966</v>
      </c>
      <c r="G11349" s="151" t="s">
        <v>25817</v>
      </c>
    </row>
    <row r="11350" spans="1:7" ht="22.5" x14ac:dyDescent="0.2">
      <c r="A11350" s="148" t="e">
        <f t="shared" si="177"/>
        <v>#REF!</v>
      </c>
      <c r="B11350" s="149" t="s">
        <v>16993</v>
      </c>
      <c r="C11350" s="149" t="s">
        <v>37809</v>
      </c>
      <c r="D11350" s="150" t="s">
        <v>37810</v>
      </c>
      <c r="E11350" s="149" t="s">
        <v>110</v>
      </c>
      <c r="F11350" s="151" t="s">
        <v>10162</v>
      </c>
      <c r="G11350" s="151" t="s">
        <v>10156</v>
      </c>
    </row>
    <row r="11351" spans="1:7" ht="22.5" x14ac:dyDescent="0.2">
      <c r="A11351" s="148" t="e">
        <f t="shared" si="177"/>
        <v>#REF!</v>
      </c>
      <c r="B11351" s="149" t="s">
        <v>16993</v>
      </c>
      <c r="C11351" s="149" t="s">
        <v>37811</v>
      </c>
      <c r="D11351" s="150" t="s">
        <v>37812</v>
      </c>
      <c r="E11351" s="149" t="s">
        <v>110</v>
      </c>
      <c r="F11351" s="151" t="s">
        <v>37813</v>
      </c>
      <c r="G11351" s="151" t="s">
        <v>25648</v>
      </c>
    </row>
    <row r="11352" spans="1:7" ht="22.5" x14ac:dyDescent="0.2">
      <c r="A11352" s="148" t="e">
        <f t="shared" si="177"/>
        <v>#REF!</v>
      </c>
      <c r="B11352" s="149" t="s">
        <v>16993</v>
      </c>
      <c r="C11352" s="149" t="s">
        <v>37814</v>
      </c>
      <c r="D11352" s="150" t="s">
        <v>37815</v>
      </c>
      <c r="E11352" s="149" t="s">
        <v>110</v>
      </c>
      <c r="F11352" s="151" t="s">
        <v>33496</v>
      </c>
      <c r="G11352" s="151" t="s">
        <v>9648</v>
      </c>
    </row>
    <row r="11353" spans="1:7" ht="22.5" x14ac:dyDescent="0.2">
      <c r="A11353" s="148" t="e">
        <f t="shared" si="177"/>
        <v>#REF!</v>
      </c>
      <c r="B11353" s="149" t="s">
        <v>16993</v>
      </c>
      <c r="C11353" s="149" t="s">
        <v>37816</v>
      </c>
      <c r="D11353" s="150" t="s">
        <v>37817</v>
      </c>
      <c r="E11353" s="149" t="s">
        <v>110</v>
      </c>
      <c r="F11353" s="151" t="s">
        <v>8203</v>
      </c>
      <c r="G11353" s="151" t="s">
        <v>11518</v>
      </c>
    </row>
    <row r="11354" spans="1:7" ht="22.5" x14ac:dyDescent="0.2">
      <c r="A11354" s="148" t="e">
        <f t="shared" si="177"/>
        <v>#REF!</v>
      </c>
      <c r="B11354" s="149" t="s">
        <v>16993</v>
      </c>
      <c r="C11354" s="149" t="s">
        <v>37818</v>
      </c>
      <c r="D11354" s="150" t="s">
        <v>37819</v>
      </c>
      <c r="E11354" s="149" t="s">
        <v>110</v>
      </c>
      <c r="F11354" s="151" t="s">
        <v>9363</v>
      </c>
      <c r="G11354" s="151" t="s">
        <v>9596</v>
      </c>
    </row>
    <row r="11355" spans="1:7" ht="22.5" x14ac:dyDescent="0.2">
      <c r="A11355" s="148" t="e">
        <f t="shared" si="177"/>
        <v>#REF!</v>
      </c>
      <c r="B11355" s="149" t="s">
        <v>16993</v>
      </c>
      <c r="C11355" s="149" t="s">
        <v>37820</v>
      </c>
      <c r="D11355" s="150" t="s">
        <v>37821</v>
      </c>
      <c r="E11355" s="149" t="s">
        <v>110</v>
      </c>
      <c r="F11355" s="151" t="s">
        <v>19896</v>
      </c>
      <c r="G11355" s="151" t="s">
        <v>11102</v>
      </c>
    </row>
    <row r="11356" spans="1:7" ht="22.5" x14ac:dyDescent="0.2">
      <c r="A11356" s="148" t="e">
        <f t="shared" si="177"/>
        <v>#REF!</v>
      </c>
      <c r="B11356" s="149" t="s">
        <v>16993</v>
      </c>
      <c r="C11356" s="149" t="s">
        <v>37822</v>
      </c>
      <c r="D11356" s="150" t="s">
        <v>37823</v>
      </c>
      <c r="E11356" s="149" t="s">
        <v>110</v>
      </c>
      <c r="F11356" s="151" t="s">
        <v>14775</v>
      </c>
      <c r="G11356" s="151" t="s">
        <v>19882</v>
      </c>
    </row>
    <row r="11357" spans="1:7" ht="22.5" x14ac:dyDescent="0.2">
      <c r="A11357" s="148" t="e">
        <f t="shared" si="177"/>
        <v>#REF!</v>
      </c>
      <c r="B11357" s="149" t="s">
        <v>16993</v>
      </c>
      <c r="C11357" s="149" t="s">
        <v>37824</v>
      </c>
      <c r="D11357" s="150" t="s">
        <v>37825</v>
      </c>
      <c r="E11357" s="149" t="s">
        <v>110</v>
      </c>
      <c r="F11357" s="151" t="s">
        <v>9462</v>
      </c>
      <c r="G11357" s="151" t="s">
        <v>37826</v>
      </c>
    </row>
    <row r="11358" spans="1:7" ht="22.5" x14ac:dyDescent="0.2">
      <c r="A11358" s="148" t="e">
        <f t="shared" si="177"/>
        <v>#REF!</v>
      </c>
      <c r="B11358" s="149" t="s">
        <v>16993</v>
      </c>
      <c r="C11358" s="149" t="s">
        <v>37827</v>
      </c>
      <c r="D11358" s="150" t="s">
        <v>37828</v>
      </c>
      <c r="E11358" s="149" t="s">
        <v>110</v>
      </c>
      <c r="F11358" s="151" t="s">
        <v>9462</v>
      </c>
      <c r="G11358" s="151" t="s">
        <v>37826</v>
      </c>
    </row>
    <row r="11359" spans="1:7" ht="22.5" x14ac:dyDescent="0.2">
      <c r="A11359" s="148" t="e">
        <f t="shared" si="177"/>
        <v>#REF!</v>
      </c>
      <c r="B11359" s="149" t="s">
        <v>16993</v>
      </c>
      <c r="C11359" s="149" t="s">
        <v>37829</v>
      </c>
      <c r="D11359" s="150" t="s">
        <v>37830</v>
      </c>
      <c r="E11359" s="149" t="s">
        <v>110</v>
      </c>
      <c r="F11359" s="151" t="s">
        <v>37022</v>
      </c>
      <c r="G11359" s="151" t="s">
        <v>18272</v>
      </c>
    </row>
    <row r="11360" spans="1:7" ht="22.5" x14ac:dyDescent="0.2">
      <c r="A11360" s="148" t="e">
        <f t="shared" si="177"/>
        <v>#REF!</v>
      </c>
      <c r="B11360" s="149" t="s">
        <v>16993</v>
      </c>
      <c r="C11360" s="149" t="s">
        <v>37831</v>
      </c>
      <c r="D11360" s="150" t="s">
        <v>37832</v>
      </c>
      <c r="E11360" s="149" t="s">
        <v>110</v>
      </c>
      <c r="F11360" s="151" t="s">
        <v>17868</v>
      </c>
      <c r="G11360" s="151" t="s">
        <v>11597</v>
      </c>
    </row>
    <row r="11361" spans="1:7" ht="22.5" x14ac:dyDescent="0.2">
      <c r="A11361" s="148" t="e">
        <f t="shared" si="177"/>
        <v>#REF!</v>
      </c>
      <c r="B11361" s="149" t="s">
        <v>16993</v>
      </c>
      <c r="C11361" s="149" t="s">
        <v>37833</v>
      </c>
      <c r="D11361" s="150" t="s">
        <v>37834</v>
      </c>
      <c r="E11361" s="149" t="s">
        <v>110</v>
      </c>
      <c r="F11361" s="151" t="s">
        <v>28983</v>
      </c>
      <c r="G11361" s="151" t="s">
        <v>21591</v>
      </c>
    </row>
    <row r="11362" spans="1:7" ht="22.5" x14ac:dyDescent="0.2">
      <c r="A11362" s="148" t="e">
        <f t="shared" si="177"/>
        <v>#REF!</v>
      </c>
      <c r="B11362" s="149" t="s">
        <v>16993</v>
      </c>
      <c r="C11362" s="149" t="s">
        <v>37835</v>
      </c>
      <c r="D11362" s="150" t="s">
        <v>37836</v>
      </c>
      <c r="E11362" s="149" t="s">
        <v>110</v>
      </c>
      <c r="F11362" s="151" t="s">
        <v>31561</v>
      </c>
      <c r="G11362" s="151" t="s">
        <v>37837</v>
      </c>
    </row>
    <row r="11363" spans="1:7" ht="22.5" x14ac:dyDescent="0.2">
      <c r="A11363" s="148" t="e">
        <f t="shared" si="177"/>
        <v>#REF!</v>
      </c>
      <c r="B11363" s="149" t="s">
        <v>16993</v>
      </c>
      <c r="C11363" s="149" t="s">
        <v>37838</v>
      </c>
      <c r="D11363" s="150" t="s">
        <v>37839</v>
      </c>
      <c r="E11363" s="149" t="s">
        <v>110</v>
      </c>
      <c r="F11363" s="151" t="s">
        <v>30818</v>
      </c>
      <c r="G11363" s="151" t="s">
        <v>31204</v>
      </c>
    </row>
    <row r="11364" spans="1:7" ht="22.5" x14ac:dyDescent="0.2">
      <c r="A11364" s="148" t="e">
        <f t="shared" si="177"/>
        <v>#REF!</v>
      </c>
      <c r="B11364" s="149" t="s">
        <v>16993</v>
      </c>
      <c r="C11364" s="149" t="s">
        <v>37840</v>
      </c>
      <c r="D11364" s="150" t="s">
        <v>37841</v>
      </c>
      <c r="E11364" s="149" t="s">
        <v>110</v>
      </c>
      <c r="F11364" s="151" t="s">
        <v>14007</v>
      </c>
      <c r="G11364" s="151" t="s">
        <v>37842</v>
      </c>
    </row>
    <row r="11365" spans="1:7" x14ac:dyDescent="0.2">
      <c r="A11365" s="148" t="e">
        <f t="shared" ref="A11365:A11428" si="178">CONCATENAR</f>
        <v>#REF!</v>
      </c>
      <c r="B11365" s="149" t="s">
        <v>16993</v>
      </c>
      <c r="C11365" s="149" t="s">
        <v>37843</v>
      </c>
      <c r="D11365" s="150" t="s">
        <v>37844</v>
      </c>
      <c r="E11365" s="149" t="s">
        <v>110</v>
      </c>
      <c r="F11365" s="151" t="s">
        <v>33567</v>
      </c>
      <c r="G11365" s="151" t="s">
        <v>10657</v>
      </c>
    </row>
    <row r="11366" spans="1:7" x14ac:dyDescent="0.2">
      <c r="A11366" s="148" t="e">
        <f t="shared" si="178"/>
        <v>#REF!</v>
      </c>
      <c r="B11366" s="149" t="s">
        <v>16993</v>
      </c>
      <c r="C11366" s="149" t="s">
        <v>37845</v>
      </c>
      <c r="D11366" s="150" t="s">
        <v>37846</v>
      </c>
      <c r="E11366" s="149" t="s">
        <v>110</v>
      </c>
      <c r="F11366" s="151" t="s">
        <v>32567</v>
      </c>
      <c r="G11366" s="151" t="s">
        <v>21869</v>
      </c>
    </row>
    <row r="11367" spans="1:7" x14ac:dyDescent="0.2">
      <c r="A11367" s="148" t="e">
        <f t="shared" si="178"/>
        <v>#REF!</v>
      </c>
      <c r="B11367" s="149" t="s">
        <v>16993</v>
      </c>
      <c r="C11367" s="149" t="s">
        <v>37847</v>
      </c>
      <c r="D11367" s="150" t="s">
        <v>37848</v>
      </c>
      <c r="E11367" s="149" t="s">
        <v>110</v>
      </c>
      <c r="F11367" s="151" t="s">
        <v>36652</v>
      </c>
      <c r="G11367" s="151" t="s">
        <v>37849</v>
      </c>
    </row>
    <row r="11368" spans="1:7" x14ac:dyDescent="0.2">
      <c r="A11368" s="148" t="e">
        <f t="shared" si="178"/>
        <v>#REF!</v>
      </c>
      <c r="B11368" s="149" t="s">
        <v>16993</v>
      </c>
      <c r="C11368" s="149" t="s">
        <v>37850</v>
      </c>
      <c r="D11368" s="150" t="s">
        <v>37851</v>
      </c>
      <c r="E11368" s="149" t="s">
        <v>110</v>
      </c>
      <c r="F11368" s="151" t="s">
        <v>37852</v>
      </c>
      <c r="G11368" s="151" t="s">
        <v>37853</v>
      </c>
    </row>
    <row r="11369" spans="1:7" ht="22.5" x14ac:dyDescent="0.2">
      <c r="A11369" s="148" t="e">
        <f t="shared" si="178"/>
        <v>#REF!</v>
      </c>
      <c r="B11369" s="149" t="s">
        <v>16993</v>
      </c>
      <c r="C11369" s="149" t="s">
        <v>37854</v>
      </c>
      <c r="D11369" s="150" t="s">
        <v>37855</v>
      </c>
      <c r="E11369" s="149" t="s">
        <v>110</v>
      </c>
      <c r="F11369" s="151" t="s">
        <v>30745</v>
      </c>
      <c r="G11369" s="151" t="s">
        <v>30137</v>
      </c>
    </row>
    <row r="11370" spans="1:7" ht="22.5" x14ac:dyDescent="0.2">
      <c r="A11370" s="148" t="e">
        <f t="shared" si="178"/>
        <v>#REF!</v>
      </c>
      <c r="B11370" s="149" t="s">
        <v>16993</v>
      </c>
      <c r="C11370" s="149" t="s">
        <v>37856</v>
      </c>
      <c r="D11370" s="150" t="s">
        <v>37857</v>
      </c>
      <c r="E11370" s="149" t="s">
        <v>110</v>
      </c>
      <c r="F11370" s="151" t="s">
        <v>31972</v>
      </c>
      <c r="G11370" s="151" t="s">
        <v>22045</v>
      </c>
    </row>
    <row r="11371" spans="1:7" ht="22.5" x14ac:dyDescent="0.2">
      <c r="A11371" s="148" t="e">
        <f t="shared" si="178"/>
        <v>#REF!</v>
      </c>
      <c r="B11371" s="149" t="s">
        <v>16993</v>
      </c>
      <c r="C11371" s="149" t="s">
        <v>37858</v>
      </c>
      <c r="D11371" s="150" t="s">
        <v>37859</v>
      </c>
      <c r="E11371" s="149" t="s">
        <v>110</v>
      </c>
      <c r="F11371" s="151" t="s">
        <v>37860</v>
      </c>
      <c r="G11371" s="151" t="s">
        <v>37861</v>
      </c>
    </row>
    <row r="11372" spans="1:7" ht="22.5" x14ac:dyDescent="0.2">
      <c r="A11372" s="148" t="e">
        <f t="shared" si="178"/>
        <v>#REF!</v>
      </c>
      <c r="B11372" s="149" t="s">
        <v>16993</v>
      </c>
      <c r="C11372" s="149" t="s">
        <v>37862</v>
      </c>
      <c r="D11372" s="150" t="s">
        <v>37863</v>
      </c>
      <c r="E11372" s="149" t="s">
        <v>110</v>
      </c>
      <c r="F11372" s="151" t="s">
        <v>18160</v>
      </c>
      <c r="G11372" s="151" t="s">
        <v>17138</v>
      </c>
    </row>
    <row r="11373" spans="1:7" ht="22.5" x14ac:dyDescent="0.2">
      <c r="A11373" s="148" t="e">
        <f t="shared" si="178"/>
        <v>#REF!</v>
      </c>
      <c r="B11373" s="149" t="s">
        <v>16993</v>
      </c>
      <c r="C11373" s="149" t="s">
        <v>37864</v>
      </c>
      <c r="D11373" s="150" t="s">
        <v>37865</v>
      </c>
      <c r="E11373" s="149" t="s">
        <v>110</v>
      </c>
      <c r="F11373" s="151" t="s">
        <v>10778</v>
      </c>
      <c r="G11373" s="151" t="s">
        <v>17751</v>
      </c>
    </row>
    <row r="11374" spans="1:7" ht="22.5" x14ac:dyDescent="0.2">
      <c r="A11374" s="148" t="e">
        <f t="shared" si="178"/>
        <v>#REF!</v>
      </c>
      <c r="B11374" s="149" t="s">
        <v>16993</v>
      </c>
      <c r="C11374" s="149" t="s">
        <v>37866</v>
      </c>
      <c r="D11374" s="150" t="s">
        <v>37867</v>
      </c>
      <c r="E11374" s="149" t="s">
        <v>110</v>
      </c>
      <c r="F11374" s="151" t="s">
        <v>37868</v>
      </c>
      <c r="G11374" s="151" t="s">
        <v>37869</v>
      </c>
    </row>
    <row r="11375" spans="1:7" ht="22.5" x14ac:dyDescent="0.2">
      <c r="A11375" s="148" t="e">
        <f t="shared" si="178"/>
        <v>#REF!</v>
      </c>
      <c r="B11375" s="149" t="s">
        <v>16993</v>
      </c>
      <c r="C11375" s="149" t="s">
        <v>37870</v>
      </c>
      <c r="D11375" s="150" t="s">
        <v>37871</v>
      </c>
      <c r="E11375" s="149" t="s">
        <v>110</v>
      </c>
      <c r="F11375" s="151" t="s">
        <v>37872</v>
      </c>
      <c r="G11375" s="151" t="s">
        <v>37873</v>
      </c>
    </row>
    <row r="11376" spans="1:7" ht="22.5" x14ac:dyDescent="0.2">
      <c r="A11376" s="148" t="e">
        <f t="shared" si="178"/>
        <v>#REF!</v>
      </c>
      <c r="B11376" s="149" t="s">
        <v>16993</v>
      </c>
      <c r="C11376" s="149" t="s">
        <v>37874</v>
      </c>
      <c r="D11376" s="150" t="s">
        <v>37875</v>
      </c>
      <c r="E11376" s="149" t="s">
        <v>110</v>
      </c>
      <c r="F11376" s="151" t="s">
        <v>37876</v>
      </c>
      <c r="G11376" s="151" t="s">
        <v>37877</v>
      </c>
    </row>
    <row r="11377" spans="1:7" ht="22.5" x14ac:dyDescent="0.2">
      <c r="A11377" s="148" t="e">
        <f t="shared" si="178"/>
        <v>#REF!</v>
      </c>
      <c r="B11377" s="149" t="s">
        <v>16993</v>
      </c>
      <c r="C11377" s="149" t="s">
        <v>37878</v>
      </c>
      <c r="D11377" s="150" t="s">
        <v>37879</v>
      </c>
      <c r="E11377" s="149" t="s">
        <v>110</v>
      </c>
      <c r="F11377" s="151" t="s">
        <v>20902</v>
      </c>
      <c r="G11377" s="151" t="s">
        <v>32563</v>
      </c>
    </row>
    <row r="11378" spans="1:7" ht="22.5" x14ac:dyDescent="0.2">
      <c r="A11378" s="148" t="e">
        <f t="shared" si="178"/>
        <v>#REF!</v>
      </c>
      <c r="B11378" s="149" t="s">
        <v>16993</v>
      </c>
      <c r="C11378" s="149" t="s">
        <v>37880</v>
      </c>
      <c r="D11378" s="150" t="s">
        <v>37881</v>
      </c>
      <c r="E11378" s="149" t="s">
        <v>110</v>
      </c>
      <c r="F11378" s="151" t="s">
        <v>32954</v>
      </c>
      <c r="G11378" s="151" t="s">
        <v>37882</v>
      </c>
    </row>
    <row r="11379" spans="1:7" ht="22.5" x14ac:dyDescent="0.2">
      <c r="A11379" s="148" t="e">
        <f t="shared" si="178"/>
        <v>#REF!</v>
      </c>
      <c r="B11379" s="149" t="s">
        <v>16993</v>
      </c>
      <c r="C11379" s="149" t="s">
        <v>37883</v>
      </c>
      <c r="D11379" s="150" t="s">
        <v>37884</v>
      </c>
      <c r="E11379" s="149" t="s">
        <v>110</v>
      </c>
      <c r="F11379" s="151" t="s">
        <v>37885</v>
      </c>
      <c r="G11379" s="151" t="s">
        <v>37886</v>
      </c>
    </row>
    <row r="11380" spans="1:7" ht="22.5" x14ac:dyDescent="0.2">
      <c r="A11380" s="148" t="e">
        <f t="shared" si="178"/>
        <v>#REF!</v>
      </c>
      <c r="B11380" s="149" t="s">
        <v>16993</v>
      </c>
      <c r="C11380" s="149" t="s">
        <v>37887</v>
      </c>
      <c r="D11380" s="150" t="s">
        <v>37888</v>
      </c>
      <c r="E11380" s="149" t="s">
        <v>110</v>
      </c>
      <c r="F11380" s="151" t="s">
        <v>37889</v>
      </c>
      <c r="G11380" s="151" t="s">
        <v>37890</v>
      </c>
    </row>
    <row r="11381" spans="1:7" ht="22.5" x14ac:dyDescent="0.2">
      <c r="A11381" s="148" t="e">
        <f t="shared" si="178"/>
        <v>#REF!</v>
      </c>
      <c r="B11381" s="149" t="s">
        <v>16993</v>
      </c>
      <c r="C11381" s="149" t="s">
        <v>37891</v>
      </c>
      <c r="D11381" s="150" t="s">
        <v>37892</v>
      </c>
      <c r="E11381" s="149" t="s">
        <v>110</v>
      </c>
      <c r="F11381" s="151" t="s">
        <v>37893</v>
      </c>
      <c r="G11381" s="151" t="s">
        <v>17149</v>
      </c>
    </row>
    <row r="11382" spans="1:7" ht="22.5" x14ac:dyDescent="0.2">
      <c r="A11382" s="148" t="e">
        <f t="shared" si="178"/>
        <v>#REF!</v>
      </c>
      <c r="B11382" s="149" t="s">
        <v>16993</v>
      </c>
      <c r="C11382" s="149" t="s">
        <v>37894</v>
      </c>
      <c r="D11382" s="150" t="s">
        <v>37895</v>
      </c>
      <c r="E11382" s="149" t="s">
        <v>110</v>
      </c>
      <c r="F11382" s="151" t="s">
        <v>16006</v>
      </c>
      <c r="G11382" s="151" t="s">
        <v>28930</v>
      </c>
    </row>
    <row r="11383" spans="1:7" ht="22.5" x14ac:dyDescent="0.2">
      <c r="A11383" s="148" t="e">
        <f t="shared" si="178"/>
        <v>#REF!</v>
      </c>
      <c r="B11383" s="149" t="s">
        <v>16993</v>
      </c>
      <c r="C11383" s="149" t="s">
        <v>37896</v>
      </c>
      <c r="D11383" s="150" t="s">
        <v>37897</v>
      </c>
      <c r="E11383" s="149" t="s">
        <v>110</v>
      </c>
      <c r="F11383" s="151" t="s">
        <v>29776</v>
      </c>
      <c r="G11383" s="151" t="s">
        <v>33079</v>
      </c>
    </row>
    <row r="11384" spans="1:7" ht="22.5" x14ac:dyDescent="0.2">
      <c r="A11384" s="148" t="e">
        <f t="shared" si="178"/>
        <v>#REF!</v>
      </c>
      <c r="B11384" s="149" t="s">
        <v>16993</v>
      </c>
      <c r="C11384" s="149" t="s">
        <v>37898</v>
      </c>
      <c r="D11384" s="150" t="s">
        <v>37899</v>
      </c>
      <c r="E11384" s="149" t="s">
        <v>110</v>
      </c>
      <c r="F11384" s="151" t="s">
        <v>9427</v>
      </c>
      <c r="G11384" s="151" t="s">
        <v>23653</v>
      </c>
    </row>
    <row r="11385" spans="1:7" ht="22.5" x14ac:dyDescent="0.2">
      <c r="A11385" s="148" t="e">
        <f t="shared" si="178"/>
        <v>#REF!</v>
      </c>
      <c r="B11385" s="149" t="s">
        <v>16993</v>
      </c>
      <c r="C11385" s="149" t="s">
        <v>37900</v>
      </c>
      <c r="D11385" s="150" t="s">
        <v>37901</v>
      </c>
      <c r="E11385" s="149" t="s">
        <v>110</v>
      </c>
      <c r="F11385" s="151" t="s">
        <v>11964</v>
      </c>
      <c r="G11385" s="151" t="s">
        <v>31314</v>
      </c>
    </row>
    <row r="11386" spans="1:7" ht="22.5" x14ac:dyDescent="0.2">
      <c r="A11386" s="148" t="e">
        <f t="shared" si="178"/>
        <v>#REF!</v>
      </c>
      <c r="B11386" s="149" t="s">
        <v>16993</v>
      </c>
      <c r="C11386" s="149" t="s">
        <v>37902</v>
      </c>
      <c r="D11386" s="150" t="s">
        <v>37903</v>
      </c>
      <c r="E11386" s="149" t="s">
        <v>110</v>
      </c>
      <c r="F11386" s="151" t="s">
        <v>37904</v>
      </c>
      <c r="G11386" s="151" t="s">
        <v>24519</v>
      </c>
    </row>
    <row r="11387" spans="1:7" ht="22.5" x14ac:dyDescent="0.2">
      <c r="A11387" s="148" t="e">
        <f t="shared" si="178"/>
        <v>#REF!</v>
      </c>
      <c r="B11387" s="149" t="s">
        <v>16993</v>
      </c>
      <c r="C11387" s="149" t="s">
        <v>37905</v>
      </c>
      <c r="D11387" s="150" t="s">
        <v>37906</v>
      </c>
      <c r="E11387" s="149" t="s">
        <v>110</v>
      </c>
      <c r="F11387" s="151" t="s">
        <v>8682</v>
      </c>
      <c r="G11387" s="151" t="s">
        <v>37907</v>
      </c>
    </row>
    <row r="11388" spans="1:7" ht="22.5" x14ac:dyDescent="0.2">
      <c r="A11388" s="148" t="e">
        <f t="shared" si="178"/>
        <v>#REF!</v>
      </c>
      <c r="B11388" s="149" t="s">
        <v>16993</v>
      </c>
      <c r="C11388" s="149" t="s">
        <v>37908</v>
      </c>
      <c r="D11388" s="150" t="s">
        <v>37909</v>
      </c>
      <c r="E11388" s="149" t="s">
        <v>110</v>
      </c>
      <c r="F11388" s="151" t="s">
        <v>33307</v>
      </c>
      <c r="G11388" s="151" t="s">
        <v>21447</v>
      </c>
    </row>
    <row r="11389" spans="1:7" ht="22.5" x14ac:dyDescent="0.2">
      <c r="A11389" s="148" t="e">
        <f t="shared" si="178"/>
        <v>#REF!</v>
      </c>
      <c r="B11389" s="149" t="s">
        <v>16993</v>
      </c>
      <c r="C11389" s="149" t="s">
        <v>37910</v>
      </c>
      <c r="D11389" s="150" t="s">
        <v>37911</v>
      </c>
      <c r="E11389" s="149" t="s">
        <v>110</v>
      </c>
      <c r="F11389" s="151" t="s">
        <v>12365</v>
      </c>
      <c r="G11389" s="151" t="s">
        <v>31925</v>
      </c>
    </row>
    <row r="11390" spans="1:7" ht="22.5" x14ac:dyDescent="0.2">
      <c r="A11390" s="148" t="e">
        <f t="shared" si="178"/>
        <v>#REF!</v>
      </c>
      <c r="B11390" s="149" t="s">
        <v>16993</v>
      </c>
      <c r="C11390" s="149" t="s">
        <v>37912</v>
      </c>
      <c r="D11390" s="150" t="s">
        <v>37913</v>
      </c>
      <c r="E11390" s="149" t="s">
        <v>110</v>
      </c>
      <c r="F11390" s="151" t="s">
        <v>32471</v>
      </c>
      <c r="G11390" s="151" t="s">
        <v>8302</v>
      </c>
    </row>
    <row r="11391" spans="1:7" ht="22.5" x14ac:dyDescent="0.2">
      <c r="A11391" s="148" t="e">
        <f t="shared" si="178"/>
        <v>#REF!</v>
      </c>
      <c r="B11391" s="149" t="s">
        <v>16993</v>
      </c>
      <c r="C11391" s="149" t="s">
        <v>37914</v>
      </c>
      <c r="D11391" s="150" t="s">
        <v>37915</v>
      </c>
      <c r="E11391" s="149" t="s">
        <v>110</v>
      </c>
      <c r="F11391" s="151" t="s">
        <v>33384</v>
      </c>
      <c r="G11391" s="151" t="s">
        <v>30727</v>
      </c>
    </row>
    <row r="11392" spans="1:7" ht="22.5" x14ac:dyDescent="0.2">
      <c r="A11392" s="148" t="e">
        <f t="shared" si="178"/>
        <v>#REF!</v>
      </c>
      <c r="B11392" s="149" t="s">
        <v>16993</v>
      </c>
      <c r="C11392" s="149" t="s">
        <v>37916</v>
      </c>
      <c r="D11392" s="150" t="s">
        <v>37917</v>
      </c>
      <c r="E11392" s="149" t="s">
        <v>110</v>
      </c>
      <c r="F11392" s="151" t="s">
        <v>37918</v>
      </c>
      <c r="G11392" s="151" t="s">
        <v>32402</v>
      </c>
    </row>
    <row r="11393" spans="1:7" ht="22.5" x14ac:dyDescent="0.2">
      <c r="A11393" s="148" t="e">
        <f t="shared" si="178"/>
        <v>#REF!</v>
      </c>
      <c r="B11393" s="149" t="s">
        <v>16993</v>
      </c>
      <c r="C11393" s="149" t="s">
        <v>37919</v>
      </c>
      <c r="D11393" s="150" t="s">
        <v>37920</v>
      </c>
      <c r="E11393" s="149" t="s">
        <v>110</v>
      </c>
      <c r="F11393" s="151" t="s">
        <v>20879</v>
      </c>
      <c r="G11393" s="151" t="s">
        <v>37921</v>
      </c>
    </row>
    <row r="11394" spans="1:7" ht="22.5" x14ac:dyDescent="0.2">
      <c r="A11394" s="148" t="e">
        <f t="shared" si="178"/>
        <v>#REF!</v>
      </c>
      <c r="B11394" s="149" t="s">
        <v>16993</v>
      </c>
      <c r="C11394" s="149" t="s">
        <v>37922</v>
      </c>
      <c r="D11394" s="150" t="s">
        <v>37923</v>
      </c>
      <c r="E11394" s="149" t="s">
        <v>110</v>
      </c>
      <c r="F11394" s="151" t="s">
        <v>36074</v>
      </c>
      <c r="G11394" s="151" t="s">
        <v>37924</v>
      </c>
    </row>
    <row r="11395" spans="1:7" ht="33.75" x14ac:dyDescent="0.2">
      <c r="A11395" s="148" t="e">
        <f t="shared" si="178"/>
        <v>#REF!</v>
      </c>
      <c r="B11395" s="149" t="s">
        <v>16993</v>
      </c>
      <c r="C11395" s="149" t="s">
        <v>37925</v>
      </c>
      <c r="D11395" s="150" t="s">
        <v>37926</v>
      </c>
      <c r="E11395" s="149" t="s">
        <v>110</v>
      </c>
      <c r="F11395" s="151" t="s">
        <v>37927</v>
      </c>
      <c r="G11395" s="151" t="s">
        <v>21606</v>
      </c>
    </row>
    <row r="11396" spans="1:7" ht="22.5" x14ac:dyDescent="0.2">
      <c r="A11396" s="148" t="e">
        <f t="shared" si="178"/>
        <v>#REF!</v>
      </c>
      <c r="B11396" s="149" t="s">
        <v>16993</v>
      </c>
      <c r="C11396" s="149" t="s">
        <v>37928</v>
      </c>
      <c r="D11396" s="150" t="s">
        <v>37929</v>
      </c>
      <c r="E11396" s="149" t="s">
        <v>110</v>
      </c>
      <c r="F11396" s="151" t="s">
        <v>34100</v>
      </c>
      <c r="G11396" s="151" t="s">
        <v>37930</v>
      </c>
    </row>
    <row r="11397" spans="1:7" ht="22.5" x14ac:dyDescent="0.2">
      <c r="A11397" s="148" t="e">
        <f t="shared" si="178"/>
        <v>#REF!</v>
      </c>
      <c r="B11397" s="149" t="s">
        <v>16993</v>
      </c>
      <c r="C11397" s="149" t="s">
        <v>37931</v>
      </c>
      <c r="D11397" s="150" t="s">
        <v>37932</v>
      </c>
      <c r="E11397" s="149" t="s">
        <v>110</v>
      </c>
      <c r="F11397" s="151" t="s">
        <v>37933</v>
      </c>
      <c r="G11397" s="151" t="s">
        <v>24845</v>
      </c>
    </row>
    <row r="11398" spans="1:7" ht="33.75" x14ac:dyDescent="0.2">
      <c r="A11398" s="148" t="e">
        <f t="shared" si="178"/>
        <v>#REF!</v>
      </c>
      <c r="B11398" s="149" t="s">
        <v>16993</v>
      </c>
      <c r="C11398" s="149" t="s">
        <v>37934</v>
      </c>
      <c r="D11398" s="150" t="s">
        <v>37935</v>
      </c>
      <c r="E11398" s="149" t="s">
        <v>110</v>
      </c>
      <c r="F11398" s="151" t="s">
        <v>37936</v>
      </c>
      <c r="G11398" s="151" t="s">
        <v>37937</v>
      </c>
    </row>
    <row r="11399" spans="1:7" ht="22.5" x14ac:dyDescent="0.2">
      <c r="A11399" s="148" t="e">
        <f t="shared" si="178"/>
        <v>#REF!</v>
      </c>
      <c r="B11399" s="149" t="s">
        <v>16993</v>
      </c>
      <c r="C11399" s="149" t="s">
        <v>37938</v>
      </c>
      <c r="D11399" s="150" t="s">
        <v>37939</v>
      </c>
      <c r="E11399" s="149" t="s">
        <v>110</v>
      </c>
      <c r="F11399" s="151" t="s">
        <v>37940</v>
      </c>
      <c r="G11399" s="151" t="s">
        <v>37409</v>
      </c>
    </row>
    <row r="11400" spans="1:7" ht="22.5" x14ac:dyDescent="0.2">
      <c r="A11400" s="148" t="e">
        <f t="shared" si="178"/>
        <v>#REF!</v>
      </c>
      <c r="B11400" s="149" t="s">
        <v>16993</v>
      </c>
      <c r="C11400" s="149" t="s">
        <v>37941</v>
      </c>
      <c r="D11400" s="150" t="s">
        <v>37942</v>
      </c>
      <c r="E11400" s="149" t="s">
        <v>110</v>
      </c>
      <c r="F11400" s="151" t="s">
        <v>37943</v>
      </c>
      <c r="G11400" s="151" t="s">
        <v>37944</v>
      </c>
    </row>
    <row r="11401" spans="1:7" ht="33.75" x14ac:dyDescent="0.2">
      <c r="A11401" s="148" t="e">
        <f t="shared" si="178"/>
        <v>#REF!</v>
      </c>
      <c r="B11401" s="149" t="s">
        <v>16993</v>
      </c>
      <c r="C11401" s="149" t="s">
        <v>37945</v>
      </c>
      <c r="D11401" s="150" t="s">
        <v>37946</v>
      </c>
      <c r="E11401" s="149" t="s">
        <v>110</v>
      </c>
      <c r="F11401" s="151" t="s">
        <v>37947</v>
      </c>
      <c r="G11401" s="151" t="s">
        <v>37948</v>
      </c>
    </row>
    <row r="11402" spans="1:7" ht="33.75" x14ac:dyDescent="0.2">
      <c r="A11402" s="148" t="e">
        <f t="shared" si="178"/>
        <v>#REF!</v>
      </c>
      <c r="B11402" s="149" t="s">
        <v>16993</v>
      </c>
      <c r="C11402" s="149" t="s">
        <v>37949</v>
      </c>
      <c r="D11402" s="150" t="s">
        <v>37950</v>
      </c>
      <c r="E11402" s="149" t="s">
        <v>110</v>
      </c>
      <c r="F11402" s="151" t="s">
        <v>37951</v>
      </c>
      <c r="G11402" s="151" t="s">
        <v>37952</v>
      </c>
    </row>
    <row r="11403" spans="1:7" ht="33.75" x14ac:dyDescent="0.2">
      <c r="A11403" s="148" t="e">
        <f t="shared" si="178"/>
        <v>#REF!</v>
      </c>
      <c r="B11403" s="149" t="s">
        <v>16993</v>
      </c>
      <c r="C11403" s="149" t="s">
        <v>37953</v>
      </c>
      <c r="D11403" s="150" t="s">
        <v>37954</v>
      </c>
      <c r="E11403" s="149" t="s">
        <v>110</v>
      </c>
      <c r="F11403" s="151" t="s">
        <v>37955</v>
      </c>
      <c r="G11403" s="151" t="s">
        <v>37956</v>
      </c>
    </row>
    <row r="11404" spans="1:7" ht="22.5" x14ac:dyDescent="0.2">
      <c r="A11404" s="148" t="e">
        <f t="shared" si="178"/>
        <v>#REF!</v>
      </c>
      <c r="B11404" s="149" t="s">
        <v>16993</v>
      </c>
      <c r="C11404" s="149" t="s">
        <v>37957</v>
      </c>
      <c r="D11404" s="150" t="s">
        <v>37958</v>
      </c>
      <c r="E11404" s="149" t="s">
        <v>110</v>
      </c>
      <c r="F11404" s="151" t="s">
        <v>9668</v>
      </c>
      <c r="G11404" s="151" t="s">
        <v>28973</v>
      </c>
    </row>
    <row r="11405" spans="1:7" ht="22.5" x14ac:dyDescent="0.2">
      <c r="A11405" s="148" t="e">
        <f t="shared" si="178"/>
        <v>#REF!</v>
      </c>
      <c r="B11405" s="149" t="s">
        <v>16993</v>
      </c>
      <c r="C11405" s="149" t="s">
        <v>37959</v>
      </c>
      <c r="D11405" s="150" t="s">
        <v>37960</v>
      </c>
      <c r="E11405" s="149" t="s">
        <v>110</v>
      </c>
      <c r="F11405" s="151" t="s">
        <v>37961</v>
      </c>
      <c r="G11405" s="151" t="s">
        <v>37962</v>
      </c>
    </row>
    <row r="11406" spans="1:7" ht="33.75" x14ac:dyDescent="0.2">
      <c r="A11406" s="148" t="e">
        <f t="shared" si="178"/>
        <v>#REF!</v>
      </c>
      <c r="B11406" s="149" t="s">
        <v>16993</v>
      </c>
      <c r="C11406" s="149" t="s">
        <v>37963</v>
      </c>
      <c r="D11406" s="150" t="s">
        <v>37964</v>
      </c>
      <c r="E11406" s="149" t="s">
        <v>110</v>
      </c>
      <c r="F11406" s="151" t="s">
        <v>25030</v>
      </c>
      <c r="G11406" s="151" t="s">
        <v>37965</v>
      </c>
    </row>
    <row r="11407" spans="1:7" ht="22.5" x14ac:dyDescent="0.2">
      <c r="A11407" s="148" t="e">
        <f t="shared" si="178"/>
        <v>#REF!</v>
      </c>
      <c r="B11407" s="149" t="s">
        <v>16993</v>
      </c>
      <c r="C11407" s="149" t="s">
        <v>37966</v>
      </c>
      <c r="D11407" s="150" t="s">
        <v>37967</v>
      </c>
      <c r="E11407" s="149" t="s">
        <v>110</v>
      </c>
      <c r="F11407" s="151" t="s">
        <v>37968</v>
      </c>
      <c r="G11407" s="151" t="s">
        <v>33608</v>
      </c>
    </row>
    <row r="11408" spans="1:7" ht="22.5" x14ac:dyDescent="0.2">
      <c r="A11408" s="148" t="e">
        <f t="shared" si="178"/>
        <v>#REF!</v>
      </c>
      <c r="B11408" s="149" t="s">
        <v>16993</v>
      </c>
      <c r="C11408" s="149" t="s">
        <v>37969</v>
      </c>
      <c r="D11408" s="150" t="s">
        <v>37970</v>
      </c>
      <c r="E11408" s="149" t="s">
        <v>110</v>
      </c>
      <c r="F11408" s="151" t="s">
        <v>37971</v>
      </c>
      <c r="G11408" s="151" t="s">
        <v>29491</v>
      </c>
    </row>
    <row r="11409" spans="1:7" ht="33.75" x14ac:dyDescent="0.2">
      <c r="A11409" s="148" t="e">
        <f t="shared" si="178"/>
        <v>#REF!</v>
      </c>
      <c r="B11409" s="149" t="s">
        <v>16993</v>
      </c>
      <c r="C11409" s="149" t="s">
        <v>37972</v>
      </c>
      <c r="D11409" s="150" t="s">
        <v>37973</v>
      </c>
      <c r="E11409" s="149" t="s">
        <v>110</v>
      </c>
      <c r="F11409" s="151" t="s">
        <v>37974</v>
      </c>
      <c r="G11409" s="151" t="s">
        <v>37975</v>
      </c>
    </row>
    <row r="11410" spans="1:7" ht="22.5" x14ac:dyDescent="0.2">
      <c r="A11410" s="148" t="e">
        <f t="shared" si="178"/>
        <v>#REF!</v>
      </c>
      <c r="B11410" s="149" t="s">
        <v>16993</v>
      </c>
      <c r="C11410" s="149" t="s">
        <v>37976</v>
      </c>
      <c r="D11410" s="150" t="s">
        <v>37977</v>
      </c>
      <c r="E11410" s="149" t="s">
        <v>110</v>
      </c>
      <c r="F11410" s="151" t="s">
        <v>37978</v>
      </c>
      <c r="G11410" s="151" t="s">
        <v>37979</v>
      </c>
    </row>
    <row r="11411" spans="1:7" ht="22.5" x14ac:dyDescent="0.2">
      <c r="A11411" s="148" t="e">
        <f t="shared" si="178"/>
        <v>#REF!</v>
      </c>
      <c r="B11411" s="149" t="s">
        <v>16993</v>
      </c>
      <c r="C11411" s="149" t="s">
        <v>37980</v>
      </c>
      <c r="D11411" s="150" t="s">
        <v>37981</v>
      </c>
      <c r="E11411" s="149" t="s">
        <v>110</v>
      </c>
      <c r="F11411" s="151" t="s">
        <v>37982</v>
      </c>
      <c r="G11411" s="151" t="s">
        <v>10685</v>
      </c>
    </row>
    <row r="11412" spans="1:7" ht="33.75" x14ac:dyDescent="0.2">
      <c r="A11412" s="148" t="e">
        <f t="shared" si="178"/>
        <v>#REF!</v>
      </c>
      <c r="B11412" s="149" t="s">
        <v>16993</v>
      </c>
      <c r="C11412" s="149" t="s">
        <v>37983</v>
      </c>
      <c r="D11412" s="150" t="s">
        <v>37984</v>
      </c>
      <c r="E11412" s="149" t="s">
        <v>110</v>
      </c>
      <c r="F11412" s="151" t="s">
        <v>37985</v>
      </c>
      <c r="G11412" s="151" t="s">
        <v>37986</v>
      </c>
    </row>
    <row r="11413" spans="1:7" ht="33.75" x14ac:dyDescent="0.2">
      <c r="A11413" s="148" t="e">
        <f t="shared" si="178"/>
        <v>#REF!</v>
      </c>
      <c r="B11413" s="149" t="s">
        <v>16993</v>
      </c>
      <c r="C11413" s="149" t="s">
        <v>37987</v>
      </c>
      <c r="D11413" s="150" t="s">
        <v>37988</v>
      </c>
      <c r="E11413" s="149" t="s">
        <v>110</v>
      </c>
      <c r="F11413" s="151" t="s">
        <v>35285</v>
      </c>
      <c r="G11413" s="151" t="s">
        <v>37989</v>
      </c>
    </row>
    <row r="11414" spans="1:7" ht="22.5" x14ac:dyDescent="0.2">
      <c r="A11414" s="148" t="e">
        <f t="shared" si="178"/>
        <v>#REF!</v>
      </c>
      <c r="B11414" s="149" t="s">
        <v>16993</v>
      </c>
      <c r="C11414" s="149" t="s">
        <v>37990</v>
      </c>
      <c r="D11414" s="150" t="s">
        <v>37991</v>
      </c>
      <c r="E11414" s="149" t="s">
        <v>110</v>
      </c>
      <c r="F11414" s="151" t="s">
        <v>37992</v>
      </c>
      <c r="G11414" s="151" t="s">
        <v>37993</v>
      </c>
    </row>
    <row r="11415" spans="1:7" ht="33.75" x14ac:dyDescent="0.2">
      <c r="A11415" s="148" t="e">
        <f t="shared" si="178"/>
        <v>#REF!</v>
      </c>
      <c r="B11415" s="149" t="s">
        <v>16993</v>
      </c>
      <c r="C11415" s="149" t="s">
        <v>37994</v>
      </c>
      <c r="D11415" s="150" t="s">
        <v>37995</v>
      </c>
      <c r="E11415" s="149" t="s">
        <v>110</v>
      </c>
      <c r="F11415" s="151" t="s">
        <v>37996</v>
      </c>
      <c r="G11415" s="151" t="s">
        <v>32429</v>
      </c>
    </row>
    <row r="11416" spans="1:7" ht="33.75" x14ac:dyDescent="0.2">
      <c r="A11416" s="148" t="e">
        <f t="shared" si="178"/>
        <v>#REF!</v>
      </c>
      <c r="B11416" s="149" t="s">
        <v>16993</v>
      </c>
      <c r="C11416" s="149" t="s">
        <v>37997</v>
      </c>
      <c r="D11416" s="150" t="s">
        <v>37998</v>
      </c>
      <c r="E11416" s="149" t="s">
        <v>110</v>
      </c>
      <c r="F11416" s="151" t="s">
        <v>30502</v>
      </c>
      <c r="G11416" s="151" t="s">
        <v>37999</v>
      </c>
    </row>
    <row r="11417" spans="1:7" ht="33.75" x14ac:dyDescent="0.2">
      <c r="A11417" s="148" t="e">
        <f t="shared" si="178"/>
        <v>#REF!</v>
      </c>
      <c r="B11417" s="149" t="s">
        <v>16993</v>
      </c>
      <c r="C11417" s="149" t="s">
        <v>38000</v>
      </c>
      <c r="D11417" s="150" t="s">
        <v>38001</v>
      </c>
      <c r="E11417" s="149" t="s">
        <v>110</v>
      </c>
      <c r="F11417" s="151" t="s">
        <v>38002</v>
      </c>
      <c r="G11417" s="151" t="s">
        <v>38003</v>
      </c>
    </row>
    <row r="11418" spans="1:7" ht="33.75" x14ac:dyDescent="0.2">
      <c r="A11418" s="148" t="e">
        <f t="shared" si="178"/>
        <v>#REF!</v>
      </c>
      <c r="B11418" s="149" t="s">
        <v>16993</v>
      </c>
      <c r="C11418" s="149" t="s">
        <v>38004</v>
      </c>
      <c r="D11418" s="150" t="s">
        <v>38005</v>
      </c>
      <c r="E11418" s="149" t="s">
        <v>110</v>
      </c>
      <c r="F11418" s="151" t="s">
        <v>38006</v>
      </c>
      <c r="G11418" s="151" t="s">
        <v>38007</v>
      </c>
    </row>
    <row r="11419" spans="1:7" ht="33.75" x14ac:dyDescent="0.2">
      <c r="A11419" s="148" t="e">
        <f t="shared" si="178"/>
        <v>#REF!</v>
      </c>
      <c r="B11419" s="149" t="s">
        <v>16993</v>
      </c>
      <c r="C11419" s="149" t="s">
        <v>38008</v>
      </c>
      <c r="D11419" s="150" t="s">
        <v>38009</v>
      </c>
      <c r="E11419" s="149" t="s">
        <v>110</v>
      </c>
      <c r="F11419" s="151" t="s">
        <v>38010</v>
      </c>
      <c r="G11419" s="151" t="s">
        <v>38011</v>
      </c>
    </row>
    <row r="11420" spans="1:7" ht="33.75" x14ac:dyDescent="0.2">
      <c r="A11420" s="148" t="e">
        <f t="shared" si="178"/>
        <v>#REF!</v>
      </c>
      <c r="B11420" s="149" t="s">
        <v>16993</v>
      </c>
      <c r="C11420" s="149" t="s">
        <v>38012</v>
      </c>
      <c r="D11420" s="150" t="s">
        <v>38013</v>
      </c>
      <c r="E11420" s="149" t="s">
        <v>110</v>
      </c>
      <c r="F11420" s="151" t="s">
        <v>38014</v>
      </c>
      <c r="G11420" s="151" t="s">
        <v>38015</v>
      </c>
    </row>
    <row r="11421" spans="1:7" ht="33.75" x14ac:dyDescent="0.2">
      <c r="A11421" s="148" t="e">
        <f t="shared" si="178"/>
        <v>#REF!</v>
      </c>
      <c r="B11421" s="149" t="s">
        <v>16993</v>
      </c>
      <c r="C11421" s="149" t="s">
        <v>38016</v>
      </c>
      <c r="D11421" s="150" t="s">
        <v>38017</v>
      </c>
      <c r="E11421" s="149" t="s">
        <v>110</v>
      </c>
      <c r="F11421" s="151" t="s">
        <v>38018</v>
      </c>
      <c r="G11421" s="151" t="s">
        <v>38019</v>
      </c>
    </row>
    <row r="11422" spans="1:7" ht="33.75" x14ac:dyDescent="0.2">
      <c r="A11422" s="148" t="e">
        <f t="shared" si="178"/>
        <v>#REF!</v>
      </c>
      <c r="B11422" s="149" t="s">
        <v>16993</v>
      </c>
      <c r="C11422" s="149" t="s">
        <v>38020</v>
      </c>
      <c r="D11422" s="150" t="s">
        <v>38021</v>
      </c>
      <c r="E11422" s="149" t="s">
        <v>110</v>
      </c>
      <c r="F11422" s="151" t="s">
        <v>38022</v>
      </c>
      <c r="G11422" s="151" t="s">
        <v>38023</v>
      </c>
    </row>
    <row r="11423" spans="1:7" ht="33.75" x14ac:dyDescent="0.2">
      <c r="A11423" s="148" t="e">
        <f t="shared" si="178"/>
        <v>#REF!</v>
      </c>
      <c r="B11423" s="149" t="s">
        <v>16993</v>
      </c>
      <c r="C11423" s="149" t="s">
        <v>38024</v>
      </c>
      <c r="D11423" s="150" t="s">
        <v>38025</v>
      </c>
      <c r="E11423" s="149" t="s">
        <v>110</v>
      </c>
      <c r="F11423" s="151" t="s">
        <v>36926</v>
      </c>
      <c r="G11423" s="151" t="s">
        <v>38026</v>
      </c>
    </row>
    <row r="11424" spans="1:7" ht="33.75" x14ac:dyDescent="0.2">
      <c r="A11424" s="148" t="e">
        <f t="shared" si="178"/>
        <v>#REF!</v>
      </c>
      <c r="B11424" s="149" t="s">
        <v>16993</v>
      </c>
      <c r="C11424" s="149" t="s">
        <v>38027</v>
      </c>
      <c r="D11424" s="150" t="s">
        <v>38028</v>
      </c>
      <c r="E11424" s="149" t="s">
        <v>110</v>
      </c>
      <c r="F11424" s="151" t="s">
        <v>38029</v>
      </c>
      <c r="G11424" s="151" t="s">
        <v>38030</v>
      </c>
    </row>
    <row r="11425" spans="1:7" ht="33.75" x14ac:dyDescent="0.2">
      <c r="A11425" s="148" t="e">
        <f t="shared" si="178"/>
        <v>#REF!</v>
      </c>
      <c r="B11425" s="149" t="s">
        <v>16993</v>
      </c>
      <c r="C11425" s="149" t="s">
        <v>38031</v>
      </c>
      <c r="D11425" s="150" t="s">
        <v>38032</v>
      </c>
      <c r="E11425" s="149" t="s">
        <v>110</v>
      </c>
      <c r="F11425" s="151" t="s">
        <v>33429</v>
      </c>
      <c r="G11425" s="151" t="s">
        <v>38033</v>
      </c>
    </row>
    <row r="11426" spans="1:7" ht="33.75" x14ac:dyDescent="0.2">
      <c r="A11426" s="148" t="e">
        <f t="shared" si="178"/>
        <v>#REF!</v>
      </c>
      <c r="B11426" s="149" t="s">
        <v>16993</v>
      </c>
      <c r="C11426" s="149" t="s">
        <v>38034</v>
      </c>
      <c r="D11426" s="150" t="s">
        <v>38035</v>
      </c>
      <c r="E11426" s="149" t="s">
        <v>110</v>
      </c>
      <c r="F11426" s="151" t="s">
        <v>38036</v>
      </c>
      <c r="G11426" s="151" t="s">
        <v>38037</v>
      </c>
    </row>
    <row r="11427" spans="1:7" ht="33.75" x14ac:dyDescent="0.2">
      <c r="A11427" s="148" t="e">
        <f t="shared" si="178"/>
        <v>#REF!</v>
      </c>
      <c r="B11427" s="149" t="s">
        <v>16993</v>
      </c>
      <c r="C11427" s="149" t="s">
        <v>38038</v>
      </c>
      <c r="D11427" s="150" t="s">
        <v>38039</v>
      </c>
      <c r="E11427" s="149" t="s">
        <v>110</v>
      </c>
      <c r="F11427" s="151" t="s">
        <v>38040</v>
      </c>
      <c r="G11427" s="151" t="s">
        <v>38041</v>
      </c>
    </row>
    <row r="11428" spans="1:7" ht="33.75" x14ac:dyDescent="0.2">
      <c r="A11428" s="148" t="e">
        <f t="shared" si="178"/>
        <v>#REF!</v>
      </c>
      <c r="B11428" s="149" t="s">
        <v>16993</v>
      </c>
      <c r="C11428" s="149" t="s">
        <v>38042</v>
      </c>
      <c r="D11428" s="150" t="s">
        <v>38043</v>
      </c>
      <c r="E11428" s="149" t="s">
        <v>110</v>
      </c>
      <c r="F11428" s="151" t="s">
        <v>28395</v>
      </c>
      <c r="G11428" s="151" t="s">
        <v>38044</v>
      </c>
    </row>
    <row r="11429" spans="1:7" ht="33.75" x14ac:dyDescent="0.2">
      <c r="A11429" s="148" t="e">
        <f t="shared" ref="A11429:A11492" si="179">CONCATENAR</f>
        <v>#REF!</v>
      </c>
      <c r="B11429" s="149" t="s">
        <v>16993</v>
      </c>
      <c r="C11429" s="149" t="s">
        <v>38045</v>
      </c>
      <c r="D11429" s="150" t="s">
        <v>38046</v>
      </c>
      <c r="E11429" s="149" t="s">
        <v>110</v>
      </c>
      <c r="F11429" s="151" t="s">
        <v>38047</v>
      </c>
      <c r="G11429" s="151" t="s">
        <v>36316</v>
      </c>
    </row>
    <row r="11430" spans="1:7" ht="33.75" x14ac:dyDescent="0.2">
      <c r="A11430" s="148" t="e">
        <f t="shared" si="179"/>
        <v>#REF!</v>
      </c>
      <c r="B11430" s="149" t="s">
        <v>16993</v>
      </c>
      <c r="C11430" s="149" t="s">
        <v>38048</v>
      </c>
      <c r="D11430" s="150" t="s">
        <v>38049</v>
      </c>
      <c r="E11430" s="149" t="s">
        <v>110</v>
      </c>
      <c r="F11430" s="151" t="s">
        <v>38050</v>
      </c>
      <c r="G11430" s="151" t="s">
        <v>38051</v>
      </c>
    </row>
    <row r="11431" spans="1:7" ht="33.75" x14ac:dyDescent="0.2">
      <c r="A11431" s="148" t="e">
        <f t="shared" si="179"/>
        <v>#REF!</v>
      </c>
      <c r="B11431" s="149" t="s">
        <v>16993</v>
      </c>
      <c r="C11431" s="149" t="s">
        <v>38052</v>
      </c>
      <c r="D11431" s="150" t="s">
        <v>38053</v>
      </c>
      <c r="E11431" s="149" t="s">
        <v>110</v>
      </c>
      <c r="F11431" s="151" t="s">
        <v>38054</v>
      </c>
      <c r="G11431" s="151" t="s">
        <v>38055</v>
      </c>
    </row>
    <row r="11432" spans="1:7" ht="33.75" x14ac:dyDescent="0.2">
      <c r="A11432" s="148" t="e">
        <f t="shared" si="179"/>
        <v>#REF!</v>
      </c>
      <c r="B11432" s="149" t="s">
        <v>16993</v>
      </c>
      <c r="C11432" s="149" t="s">
        <v>38056</v>
      </c>
      <c r="D11432" s="150" t="s">
        <v>38057</v>
      </c>
      <c r="E11432" s="149" t="s">
        <v>110</v>
      </c>
      <c r="F11432" s="151" t="s">
        <v>38058</v>
      </c>
      <c r="G11432" s="151" t="s">
        <v>38059</v>
      </c>
    </row>
    <row r="11433" spans="1:7" ht="33.75" x14ac:dyDescent="0.2">
      <c r="A11433" s="148" t="e">
        <f t="shared" si="179"/>
        <v>#REF!</v>
      </c>
      <c r="B11433" s="149" t="s">
        <v>16993</v>
      </c>
      <c r="C11433" s="149" t="s">
        <v>38060</v>
      </c>
      <c r="D11433" s="150" t="s">
        <v>38061</v>
      </c>
      <c r="E11433" s="149" t="s">
        <v>110</v>
      </c>
      <c r="F11433" s="151" t="s">
        <v>22154</v>
      </c>
      <c r="G11433" s="151" t="s">
        <v>38062</v>
      </c>
    </row>
    <row r="11434" spans="1:7" ht="22.5" x14ac:dyDescent="0.2">
      <c r="A11434" s="148" t="e">
        <f t="shared" si="179"/>
        <v>#REF!</v>
      </c>
      <c r="B11434" s="149" t="s">
        <v>16993</v>
      </c>
      <c r="C11434" s="149" t="s">
        <v>38063</v>
      </c>
      <c r="D11434" s="150" t="s">
        <v>38064</v>
      </c>
      <c r="E11434" s="149" t="s">
        <v>110</v>
      </c>
      <c r="F11434" s="151" t="s">
        <v>38065</v>
      </c>
      <c r="G11434" s="151" t="s">
        <v>38066</v>
      </c>
    </row>
    <row r="11435" spans="1:7" ht="22.5" x14ac:dyDescent="0.2">
      <c r="A11435" s="148" t="e">
        <f t="shared" si="179"/>
        <v>#REF!</v>
      </c>
      <c r="B11435" s="149" t="s">
        <v>16993</v>
      </c>
      <c r="C11435" s="149" t="s">
        <v>38067</v>
      </c>
      <c r="D11435" s="150" t="s">
        <v>38068</v>
      </c>
      <c r="E11435" s="149" t="s">
        <v>110</v>
      </c>
      <c r="F11435" s="151" t="s">
        <v>38069</v>
      </c>
      <c r="G11435" s="151" t="s">
        <v>36937</v>
      </c>
    </row>
    <row r="11436" spans="1:7" ht="22.5" x14ac:dyDescent="0.2">
      <c r="A11436" s="148" t="e">
        <f t="shared" si="179"/>
        <v>#REF!</v>
      </c>
      <c r="B11436" s="149" t="s">
        <v>16993</v>
      </c>
      <c r="C11436" s="149" t="s">
        <v>38070</v>
      </c>
      <c r="D11436" s="150" t="s">
        <v>38071</v>
      </c>
      <c r="E11436" s="149" t="s">
        <v>110</v>
      </c>
      <c r="F11436" s="151" t="s">
        <v>38072</v>
      </c>
      <c r="G11436" s="151" t="s">
        <v>38073</v>
      </c>
    </row>
    <row r="11437" spans="1:7" ht="22.5" x14ac:dyDescent="0.2">
      <c r="A11437" s="148" t="e">
        <f t="shared" si="179"/>
        <v>#REF!</v>
      </c>
      <c r="B11437" s="149" t="s">
        <v>16993</v>
      </c>
      <c r="C11437" s="149" t="s">
        <v>38074</v>
      </c>
      <c r="D11437" s="150" t="s">
        <v>38075</v>
      </c>
      <c r="E11437" s="149" t="s">
        <v>110</v>
      </c>
      <c r="F11437" s="151" t="s">
        <v>38076</v>
      </c>
      <c r="G11437" s="151" t="s">
        <v>38077</v>
      </c>
    </row>
    <row r="11438" spans="1:7" ht="22.5" x14ac:dyDescent="0.2">
      <c r="A11438" s="148" t="e">
        <f t="shared" si="179"/>
        <v>#REF!</v>
      </c>
      <c r="B11438" s="149" t="s">
        <v>16993</v>
      </c>
      <c r="C11438" s="149" t="s">
        <v>38078</v>
      </c>
      <c r="D11438" s="150" t="s">
        <v>38079</v>
      </c>
      <c r="E11438" s="149" t="s">
        <v>110</v>
      </c>
      <c r="F11438" s="151" t="s">
        <v>38080</v>
      </c>
      <c r="G11438" s="151" t="s">
        <v>38081</v>
      </c>
    </row>
    <row r="11439" spans="1:7" ht="22.5" x14ac:dyDescent="0.2">
      <c r="A11439" s="148" t="e">
        <f t="shared" si="179"/>
        <v>#REF!</v>
      </c>
      <c r="B11439" s="149" t="s">
        <v>16993</v>
      </c>
      <c r="C11439" s="149" t="s">
        <v>38082</v>
      </c>
      <c r="D11439" s="150" t="s">
        <v>38083</v>
      </c>
      <c r="E11439" s="149" t="s">
        <v>110</v>
      </c>
      <c r="F11439" s="151" t="s">
        <v>18645</v>
      </c>
      <c r="G11439" s="151" t="s">
        <v>38084</v>
      </c>
    </row>
    <row r="11440" spans="1:7" ht="22.5" x14ac:dyDescent="0.2">
      <c r="A11440" s="148" t="e">
        <f t="shared" si="179"/>
        <v>#REF!</v>
      </c>
      <c r="B11440" s="149" t="s">
        <v>16993</v>
      </c>
      <c r="C11440" s="149" t="s">
        <v>38085</v>
      </c>
      <c r="D11440" s="150" t="s">
        <v>38086</v>
      </c>
      <c r="E11440" s="149" t="s">
        <v>110</v>
      </c>
      <c r="F11440" s="151" t="s">
        <v>38087</v>
      </c>
      <c r="G11440" s="151" t="s">
        <v>38088</v>
      </c>
    </row>
    <row r="11441" spans="1:7" ht="22.5" x14ac:dyDescent="0.2">
      <c r="A11441" s="148" t="e">
        <f t="shared" si="179"/>
        <v>#REF!</v>
      </c>
      <c r="B11441" s="149" t="s">
        <v>16993</v>
      </c>
      <c r="C11441" s="149" t="s">
        <v>38089</v>
      </c>
      <c r="D11441" s="150" t="s">
        <v>38090</v>
      </c>
      <c r="E11441" s="149" t="s">
        <v>110</v>
      </c>
      <c r="F11441" s="151" t="s">
        <v>38091</v>
      </c>
      <c r="G11441" s="151" t="s">
        <v>38092</v>
      </c>
    </row>
    <row r="11442" spans="1:7" ht="22.5" x14ac:dyDescent="0.2">
      <c r="A11442" s="148" t="e">
        <f t="shared" si="179"/>
        <v>#REF!</v>
      </c>
      <c r="B11442" s="149" t="s">
        <v>16993</v>
      </c>
      <c r="C11442" s="149" t="s">
        <v>38093</v>
      </c>
      <c r="D11442" s="150" t="s">
        <v>38094</v>
      </c>
      <c r="E11442" s="149" t="s">
        <v>110</v>
      </c>
      <c r="F11442" s="151" t="s">
        <v>16521</v>
      </c>
      <c r="G11442" s="151" t="s">
        <v>38095</v>
      </c>
    </row>
    <row r="11443" spans="1:7" ht="22.5" x14ac:dyDescent="0.2">
      <c r="A11443" s="148" t="e">
        <f t="shared" si="179"/>
        <v>#REF!</v>
      </c>
      <c r="B11443" s="149" t="s">
        <v>16993</v>
      </c>
      <c r="C11443" s="149" t="s">
        <v>38096</v>
      </c>
      <c r="D11443" s="150" t="s">
        <v>38097</v>
      </c>
      <c r="E11443" s="149" t="s">
        <v>110</v>
      </c>
      <c r="F11443" s="151" t="s">
        <v>38098</v>
      </c>
      <c r="G11443" s="151" t="s">
        <v>14858</v>
      </c>
    </row>
    <row r="11444" spans="1:7" ht="33.75" x14ac:dyDescent="0.2">
      <c r="A11444" s="148" t="e">
        <f t="shared" si="179"/>
        <v>#REF!</v>
      </c>
      <c r="B11444" s="149" t="s">
        <v>16993</v>
      </c>
      <c r="C11444" s="149" t="s">
        <v>38099</v>
      </c>
      <c r="D11444" s="150" t="s">
        <v>38100</v>
      </c>
      <c r="E11444" s="149" t="s">
        <v>110</v>
      </c>
      <c r="F11444" s="151" t="s">
        <v>26212</v>
      </c>
      <c r="G11444" s="151" t="s">
        <v>11108</v>
      </c>
    </row>
    <row r="11445" spans="1:7" ht="33.75" x14ac:dyDescent="0.2">
      <c r="A11445" s="148" t="e">
        <f t="shared" si="179"/>
        <v>#REF!</v>
      </c>
      <c r="B11445" s="149" t="s">
        <v>16993</v>
      </c>
      <c r="C11445" s="149" t="s">
        <v>38101</v>
      </c>
      <c r="D11445" s="150" t="s">
        <v>38102</v>
      </c>
      <c r="E11445" s="149" t="s">
        <v>110</v>
      </c>
      <c r="F11445" s="151" t="s">
        <v>38103</v>
      </c>
      <c r="G11445" s="151" t="s">
        <v>38104</v>
      </c>
    </row>
    <row r="11446" spans="1:7" ht="33.75" x14ac:dyDescent="0.2">
      <c r="A11446" s="148" t="e">
        <f t="shared" si="179"/>
        <v>#REF!</v>
      </c>
      <c r="B11446" s="149" t="s">
        <v>16993</v>
      </c>
      <c r="C11446" s="149" t="s">
        <v>38105</v>
      </c>
      <c r="D11446" s="150" t="s">
        <v>38106</v>
      </c>
      <c r="E11446" s="149" t="s">
        <v>110</v>
      </c>
      <c r="F11446" s="151" t="s">
        <v>38107</v>
      </c>
      <c r="G11446" s="151" t="s">
        <v>18688</v>
      </c>
    </row>
    <row r="11447" spans="1:7" ht="33.75" x14ac:dyDescent="0.2">
      <c r="A11447" s="148" t="e">
        <f t="shared" si="179"/>
        <v>#REF!</v>
      </c>
      <c r="B11447" s="149" t="s">
        <v>16993</v>
      </c>
      <c r="C11447" s="149" t="s">
        <v>38108</v>
      </c>
      <c r="D11447" s="150" t="s">
        <v>38109</v>
      </c>
      <c r="E11447" s="149" t="s">
        <v>110</v>
      </c>
      <c r="F11447" s="151" t="s">
        <v>38110</v>
      </c>
      <c r="G11447" s="151" t="s">
        <v>26522</v>
      </c>
    </row>
    <row r="11448" spans="1:7" ht="33.75" x14ac:dyDescent="0.2">
      <c r="A11448" s="148" t="e">
        <f t="shared" si="179"/>
        <v>#REF!</v>
      </c>
      <c r="B11448" s="149" t="s">
        <v>16993</v>
      </c>
      <c r="C11448" s="149" t="s">
        <v>38111</v>
      </c>
      <c r="D11448" s="150" t="s">
        <v>38112</v>
      </c>
      <c r="E11448" s="149" t="s">
        <v>110</v>
      </c>
      <c r="F11448" s="151" t="s">
        <v>27659</v>
      </c>
      <c r="G11448" s="151" t="s">
        <v>9767</v>
      </c>
    </row>
    <row r="11449" spans="1:7" ht="33.75" x14ac:dyDescent="0.2">
      <c r="A11449" s="148" t="e">
        <f t="shared" si="179"/>
        <v>#REF!</v>
      </c>
      <c r="B11449" s="149" t="s">
        <v>16993</v>
      </c>
      <c r="C11449" s="149" t="s">
        <v>38113</v>
      </c>
      <c r="D11449" s="150" t="s">
        <v>38114</v>
      </c>
      <c r="E11449" s="149" t="s">
        <v>110</v>
      </c>
      <c r="F11449" s="151" t="s">
        <v>38115</v>
      </c>
      <c r="G11449" s="151" t="s">
        <v>16704</v>
      </c>
    </row>
    <row r="11450" spans="1:7" ht="33.75" x14ac:dyDescent="0.2">
      <c r="A11450" s="148" t="e">
        <f t="shared" si="179"/>
        <v>#REF!</v>
      </c>
      <c r="B11450" s="149" t="s">
        <v>16993</v>
      </c>
      <c r="C11450" s="149" t="s">
        <v>38116</v>
      </c>
      <c r="D11450" s="150" t="s">
        <v>38117</v>
      </c>
      <c r="E11450" s="149" t="s">
        <v>110</v>
      </c>
      <c r="F11450" s="151" t="s">
        <v>38118</v>
      </c>
      <c r="G11450" s="151" t="s">
        <v>38119</v>
      </c>
    </row>
    <row r="11451" spans="1:7" ht="33.75" x14ac:dyDescent="0.2">
      <c r="A11451" s="148" t="e">
        <f t="shared" si="179"/>
        <v>#REF!</v>
      </c>
      <c r="B11451" s="149" t="s">
        <v>16993</v>
      </c>
      <c r="C11451" s="149" t="s">
        <v>38120</v>
      </c>
      <c r="D11451" s="150" t="s">
        <v>38121</v>
      </c>
      <c r="E11451" s="149" t="s">
        <v>110</v>
      </c>
      <c r="F11451" s="151" t="s">
        <v>38122</v>
      </c>
      <c r="G11451" s="151" t="s">
        <v>38123</v>
      </c>
    </row>
    <row r="11452" spans="1:7" ht="33.75" x14ac:dyDescent="0.2">
      <c r="A11452" s="148" t="e">
        <f t="shared" si="179"/>
        <v>#REF!</v>
      </c>
      <c r="B11452" s="149" t="s">
        <v>16993</v>
      </c>
      <c r="C11452" s="149" t="s">
        <v>38124</v>
      </c>
      <c r="D11452" s="150" t="s">
        <v>38125</v>
      </c>
      <c r="E11452" s="149" t="s">
        <v>110</v>
      </c>
      <c r="F11452" s="151" t="s">
        <v>17433</v>
      </c>
      <c r="G11452" s="151" t="s">
        <v>21505</v>
      </c>
    </row>
    <row r="11453" spans="1:7" ht="33.75" x14ac:dyDescent="0.2">
      <c r="A11453" s="148" t="e">
        <f t="shared" si="179"/>
        <v>#REF!</v>
      </c>
      <c r="B11453" s="149" t="s">
        <v>16993</v>
      </c>
      <c r="C11453" s="149" t="s">
        <v>38126</v>
      </c>
      <c r="D11453" s="150" t="s">
        <v>38127</v>
      </c>
      <c r="E11453" s="149" t="s">
        <v>110</v>
      </c>
      <c r="F11453" s="151" t="s">
        <v>38128</v>
      </c>
      <c r="G11453" s="151" t="s">
        <v>38129</v>
      </c>
    </row>
    <row r="11454" spans="1:7" ht="33.75" x14ac:dyDescent="0.2">
      <c r="A11454" s="148" t="e">
        <f t="shared" si="179"/>
        <v>#REF!</v>
      </c>
      <c r="B11454" s="149" t="s">
        <v>16993</v>
      </c>
      <c r="C11454" s="149" t="s">
        <v>38130</v>
      </c>
      <c r="D11454" s="150" t="s">
        <v>38131</v>
      </c>
      <c r="E11454" s="149" t="s">
        <v>110</v>
      </c>
      <c r="F11454" s="151" t="s">
        <v>38132</v>
      </c>
      <c r="G11454" s="151" t="s">
        <v>38133</v>
      </c>
    </row>
    <row r="11455" spans="1:7" ht="33.75" x14ac:dyDescent="0.2">
      <c r="A11455" s="148" t="e">
        <f t="shared" si="179"/>
        <v>#REF!</v>
      </c>
      <c r="B11455" s="149" t="s">
        <v>16993</v>
      </c>
      <c r="C11455" s="149" t="s">
        <v>38134</v>
      </c>
      <c r="D11455" s="150" t="s">
        <v>38135</v>
      </c>
      <c r="E11455" s="149" t="s">
        <v>110</v>
      </c>
      <c r="F11455" s="151" t="s">
        <v>38136</v>
      </c>
      <c r="G11455" s="151" t="s">
        <v>38137</v>
      </c>
    </row>
    <row r="11456" spans="1:7" ht="33.75" x14ac:dyDescent="0.2">
      <c r="A11456" s="148" t="e">
        <f t="shared" si="179"/>
        <v>#REF!</v>
      </c>
      <c r="B11456" s="149" t="s">
        <v>16993</v>
      </c>
      <c r="C11456" s="149" t="s">
        <v>38138</v>
      </c>
      <c r="D11456" s="150" t="s">
        <v>38139</v>
      </c>
      <c r="E11456" s="149" t="s">
        <v>110</v>
      </c>
      <c r="F11456" s="151" t="s">
        <v>38140</v>
      </c>
      <c r="G11456" s="151" t="s">
        <v>15805</v>
      </c>
    </row>
    <row r="11457" spans="1:7" ht="33.75" x14ac:dyDescent="0.2">
      <c r="A11457" s="148" t="e">
        <f t="shared" si="179"/>
        <v>#REF!</v>
      </c>
      <c r="B11457" s="149" t="s">
        <v>16993</v>
      </c>
      <c r="C11457" s="149" t="s">
        <v>38141</v>
      </c>
      <c r="D11457" s="150" t="s">
        <v>38142</v>
      </c>
      <c r="E11457" s="149" t="s">
        <v>110</v>
      </c>
      <c r="F11457" s="151" t="s">
        <v>31933</v>
      </c>
      <c r="G11457" s="151" t="s">
        <v>38143</v>
      </c>
    </row>
    <row r="11458" spans="1:7" ht="33.75" x14ac:dyDescent="0.2">
      <c r="A11458" s="148" t="e">
        <f t="shared" si="179"/>
        <v>#REF!</v>
      </c>
      <c r="B11458" s="149" t="s">
        <v>16993</v>
      </c>
      <c r="C11458" s="149" t="s">
        <v>38144</v>
      </c>
      <c r="D11458" s="150" t="s">
        <v>38145</v>
      </c>
      <c r="E11458" s="149" t="s">
        <v>110</v>
      </c>
      <c r="F11458" s="151" t="s">
        <v>10736</v>
      </c>
      <c r="G11458" s="151" t="s">
        <v>38146</v>
      </c>
    </row>
    <row r="11459" spans="1:7" ht="22.5" x14ac:dyDescent="0.2">
      <c r="A11459" s="148" t="e">
        <f t="shared" si="179"/>
        <v>#REF!</v>
      </c>
      <c r="B11459" s="149" t="s">
        <v>16993</v>
      </c>
      <c r="C11459" s="149" t="s">
        <v>38147</v>
      </c>
      <c r="D11459" s="150" t="s">
        <v>38148</v>
      </c>
      <c r="E11459" s="149" t="s">
        <v>110</v>
      </c>
      <c r="F11459" s="151" t="s">
        <v>38149</v>
      </c>
      <c r="G11459" s="151" t="s">
        <v>38150</v>
      </c>
    </row>
    <row r="11460" spans="1:7" ht="33.75" x14ac:dyDescent="0.2">
      <c r="A11460" s="148" t="e">
        <f t="shared" si="179"/>
        <v>#REF!</v>
      </c>
      <c r="B11460" s="149" t="s">
        <v>16993</v>
      </c>
      <c r="C11460" s="149" t="s">
        <v>38151</v>
      </c>
      <c r="D11460" s="150" t="s">
        <v>38152</v>
      </c>
      <c r="E11460" s="149" t="s">
        <v>110</v>
      </c>
      <c r="F11460" s="151" t="s">
        <v>38153</v>
      </c>
      <c r="G11460" s="151" t="s">
        <v>38154</v>
      </c>
    </row>
    <row r="11461" spans="1:7" ht="33.75" x14ac:dyDescent="0.2">
      <c r="A11461" s="148" t="e">
        <f t="shared" si="179"/>
        <v>#REF!</v>
      </c>
      <c r="B11461" s="149" t="s">
        <v>16993</v>
      </c>
      <c r="C11461" s="149" t="s">
        <v>38155</v>
      </c>
      <c r="D11461" s="150" t="s">
        <v>38156</v>
      </c>
      <c r="E11461" s="149" t="s">
        <v>110</v>
      </c>
      <c r="F11461" s="151" t="s">
        <v>38157</v>
      </c>
      <c r="G11461" s="151" t="s">
        <v>12206</v>
      </c>
    </row>
    <row r="11462" spans="1:7" ht="33.75" x14ac:dyDescent="0.2">
      <c r="A11462" s="148" t="e">
        <f t="shared" si="179"/>
        <v>#REF!</v>
      </c>
      <c r="B11462" s="149" t="s">
        <v>16993</v>
      </c>
      <c r="C11462" s="149" t="s">
        <v>38158</v>
      </c>
      <c r="D11462" s="150" t="s">
        <v>38159</v>
      </c>
      <c r="E11462" s="149" t="s">
        <v>110</v>
      </c>
      <c r="F11462" s="151" t="s">
        <v>38160</v>
      </c>
      <c r="G11462" s="151" t="s">
        <v>38161</v>
      </c>
    </row>
    <row r="11463" spans="1:7" ht="22.5" x14ac:dyDescent="0.2">
      <c r="A11463" s="148" t="e">
        <f t="shared" si="179"/>
        <v>#REF!</v>
      </c>
      <c r="B11463" s="149" t="s">
        <v>16993</v>
      </c>
      <c r="C11463" s="149" t="s">
        <v>38162</v>
      </c>
      <c r="D11463" s="150" t="s">
        <v>38163</v>
      </c>
      <c r="E11463" s="149" t="s">
        <v>110</v>
      </c>
      <c r="F11463" s="151" t="s">
        <v>38164</v>
      </c>
      <c r="G11463" s="151" t="s">
        <v>33069</v>
      </c>
    </row>
    <row r="11464" spans="1:7" ht="33.75" x14ac:dyDescent="0.2">
      <c r="A11464" s="148" t="e">
        <f t="shared" si="179"/>
        <v>#REF!</v>
      </c>
      <c r="B11464" s="149" t="s">
        <v>16993</v>
      </c>
      <c r="C11464" s="149" t="s">
        <v>38165</v>
      </c>
      <c r="D11464" s="150" t="s">
        <v>38166</v>
      </c>
      <c r="E11464" s="149" t="s">
        <v>110</v>
      </c>
      <c r="F11464" s="151" t="s">
        <v>38167</v>
      </c>
      <c r="G11464" s="151" t="s">
        <v>38168</v>
      </c>
    </row>
    <row r="11465" spans="1:7" ht="33.75" x14ac:dyDescent="0.2">
      <c r="A11465" s="148" t="e">
        <f t="shared" si="179"/>
        <v>#REF!</v>
      </c>
      <c r="B11465" s="149" t="s">
        <v>16993</v>
      </c>
      <c r="C11465" s="149" t="s">
        <v>38169</v>
      </c>
      <c r="D11465" s="150" t="s">
        <v>38170</v>
      </c>
      <c r="E11465" s="149" t="s">
        <v>110</v>
      </c>
      <c r="F11465" s="151" t="s">
        <v>13850</v>
      </c>
      <c r="G11465" s="151" t="s">
        <v>24784</v>
      </c>
    </row>
    <row r="11466" spans="1:7" ht="33.75" x14ac:dyDescent="0.2">
      <c r="A11466" s="148" t="e">
        <f t="shared" si="179"/>
        <v>#REF!</v>
      </c>
      <c r="B11466" s="149" t="s">
        <v>16993</v>
      </c>
      <c r="C11466" s="149" t="s">
        <v>38171</v>
      </c>
      <c r="D11466" s="150" t="s">
        <v>38172</v>
      </c>
      <c r="E11466" s="149" t="s">
        <v>110</v>
      </c>
      <c r="F11466" s="151" t="s">
        <v>20259</v>
      </c>
      <c r="G11466" s="151" t="s">
        <v>36623</v>
      </c>
    </row>
    <row r="11467" spans="1:7" ht="22.5" x14ac:dyDescent="0.2">
      <c r="A11467" s="148" t="e">
        <f t="shared" si="179"/>
        <v>#REF!</v>
      </c>
      <c r="B11467" s="149" t="s">
        <v>16993</v>
      </c>
      <c r="C11467" s="149" t="s">
        <v>38173</v>
      </c>
      <c r="D11467" s="150" t="s">
        <v>38174</v>
      </c>
      <c r="E11467" s="149" t="s">
        <v>110</v>
      </c>
      <c r="F11467" s="151" t="s">
        <v>38175</v>
      </c>
      <c r="G11467" s="151" t="s">
        <v>38176</v>
      </c>
    </row>
    <row r="11468" spans="1:7" ht="33.75" x14ac:dyDescent="0.2">
      <c r="A11468" s="148" t="e">
        <f t="shared" si="179"/>
        <v>#REF!</v>
      </c>
      <c r="B11468" s="149" t="s">
        <v>16993</v>
      </c>
      <c r="C11468" s="149" t="s">
        <v>38177</v>
      </c>
      <c r="D11468" s="150" t="s">
        <v>38178</v>
      </c>
      <c r="E11468" s="149" t="s">
        <v>110</v>
      </c>
      <c r="F11468" s="151" t="s">
        <v>38179</v>
      </c>
      <c r="G11468" s="151" t="s">
        <v>38180</v>
      </c>
    </row>
    <row r="11469" spans="1:7" ht="33.75" x14ac:dyDescent="0.2">
      <c r="A11469" s="148" t="e">
        <f t="shared" si="179"/>
        <v>#REF!</v>
      </c>
      <c r="B11469" s="149" t="s">
        <v>16993</v>
      </c>
      <c r="C11469" s="149" t="s">
        <v>38181</v>
      </c>
      <c r="D11469" s="150" t="s">
        <v>38182</v>
      </c>
      <c r="E11469" s="149" t="s">
        <v>110</v>
      </c>
      <c r="F11469" s="151" t="s">
        <v>38183</v>
      </c>
      <c r="G11469" s="151" t="s">
        <v>38184</v>
      </c>
    </row>
    <row r="11470" spans="1:7" ht="33.75" x14ac:dyDescent="0.2">
      <c r="A11470" s="148" t="e">
        <f t="shared" si="179"/>
        <v>#REF!</v>
      </c>
      <c r="B11470" s="149" t="s">
        <v>16993</v>
      </c>
      <c r="C11470" s="149" t="s">
        <v>38185</v>
      </c>
      <c r="D11470" s="150" t="s">
        <v>38186</v>
      </c>
      <c r="E11470" s="149" t="s">
        <v>110</v>
      </c>
      <c r="F11470" s="151" t="s">
        <v>38187</v>
      </c>
      <c r="G11470" s="151" t="s">
        <v>34197</v>
      </c>
    </row>
    <row r="11471" spans="1:7" ht="22.5" x14ac:dyDescent="0.2">
      <c r="A11471" s="148" t="e">
        <f t="shared" si="179"/>
        <v>#REF!</v>
      </c>
      <c r="B11471" s="149" t="s">
        <v>16993</v>
      </c>
      <c r="C11471" s="149" t="s">
        <v>38188</v>
      </c>
      <c r="D11471" s="150" t="s">
        <v>38189</v>
      </c>
      <c r="E11471" s="149" t="s">
        <v>110</v>
      </c>
      <c r="F11471" s="151" t="s">
        <v>27564</v>
      </c>
      <c r="G11471" s="151" t="s">
        <v>38190</v>
      </c>
    </row>
    <row r="11472" spans="1:7" ht="33.75" x14ac:dyDescent="0.2">
      <c r="A11472" s="148" t="e">
        <f t="shared" si="179"/>
        <v>#REF!</v>
      </c>
      <c r="B11472" s="149" t="s">
        <v>16993</v>
      </c>
      <c r="C11472" s="149" t="s">
        <v>38191</v>
      </c>
      <c r="D11472" s="150" t="s">
        <v>38192</v>
      </c>
      <c r="E11472" s="149" t="s">
        <v>110</v>
      </c>
      <c r="F11472" s="151" t="s">
        <v>24723</v>
      </c>
      <c r="G11472" s="151" t="s">
        <v>18206</v>
      </c>
    </row>
    <row r="11473" spans="1:7" ht="33.75" x14ac:dyDescent="0.2">
      <c r="A11473" s="148" t="e">
        <f t="shared" si="179"/>
        <v>#REF!</v>
      </c>
      <c r="B11473" s="149" t="s">
        <v>16993</v>
      </c>
      <c r="C11473" s="149" t="s">
        <v>38193</v>
      </c>
      <c r="D11473" s="150" t="s">
        <v>38194</v>
      </c>
      <c r="E11473" s="149" t="s">
        <v>110</v>
      </c>
      <c r="F11473" s="151" t="s">
        <v>19586</v>
      </c>
      <c r="G11473" s="151" t="s">
        <v>38195</v>
      </c>
    </row>
    <row r="11474" spans="1:7" ht="33.75" x14ac:dyDescent="0.2">
      <c r="A11474" s="148" t="e">
        <f t="shared" si="179"/>
        <v>#REF!</v>
      </c>
      <c r="B11474" s="149" t="s">
        <v>16993</v>
      </c>
      <c r="C11474" s="149" t="s">
        <v>38196</v>
      </c>
      <c r="D11474" s="150" t="s">
        <v>38197</v>
      </c>
      <c r="E11474" s="149" t="s">
        <v>110</v>
      </c>
      <c r="F11474" s="151" t="s">
        <v>38198</v>
      </c>
      <c r="G11474" s="151" t="s">
        <v>38199</v>
      </c>
    </row>
    <row r="11475" spans="1:7" ht="22.5" x14ac:dyDescent="0.2">
      <c r="A11475" s="148" t="e">
        <f t="shared" si="179"/>
        <v>#REF!</v>
      </c>
      <c r="B11475" s="149" t="s">
        <v>16993</v>
      </c>
      <c r="C11475" s="149" t="s">
        <v>38200</v>
      </c>
      <c r="D11475" s="150" t="s">
        <v>38201</v>
      </c>
      <c r="E11475" s="149" t="s">
        <v>110</v>
      </c>
      <c r="F11475" s="151" t="s">
        <v>33146</v>
      </c>
      <c r="G11475" s="151" t="s">
        <v>14813</v>
      </c>
    </row>
    <row r="11476" spans="1:7" ht="33.75" x14ac:dyDescent="0.2">
      <c r="A11476" s="148" t="e">
        <f t="shared" si="179"/>
        <v>#REF!</v>
      </c>
      <c r="B11476" s="149" t="s">
        <v>16993</v>
      </c>
      <c r="C11476" s="149" t="s">
        <v>38202</v>
      </c>
      <c r="D11476" s="150" t="s">
        <v>38203</v>
      </c>
      <c r="E11476" s="149" t="s">
        <v>110</v>
      </c>
      <c r="F11476" s="151" t="s">
        <v>38123</v>
      </c>
      <c r="G11476" s="151" t="s">
        <v>25030</v>
      </c>
    </row>
    <row r="11477" spans="1:7" ht="33.75" x14ac:dyDescent="0.2">
      <c r="A11477" s="148" t="e">
        <f t="shared" si="179"/>
        <v>#REF!</v>
      </c>
      <c r="B11477" s="149" t="s">
        <v>16993</v>
      </c>
      <c r="C11477" s="149" t="s">
        <v>38204</v>
      </c>
      <c r="D11477" s="150" t="s">
        <v>38205</v>
      </c>
      <c r="E11477" s="149" t="s">
        <v>110</v>
      </c>
      <c r="F11477" s="151" t="s">
        <v>10960</v>
      </c>
      <c r="G11477" s="151" t="s">
        <v>20333</v>
      </c>
    </row>
    <row r="11478" spans="1:7" ht="33.75" x14ac:dyDescent="0.2">
      <c r="A11478" s="148" t="e">
        <f t="shared" si="179"/>
        <v>#REF!</v>
      </c>
      <c r="B11478" s="149" t="s">
        <v>16993</v>
      </c>
      <c r="C11478" s="149" t="s">
        <v>38206</v>
      </c>
      <c r="D11478" s="150" t="s">
        <v>38207</v>
      </c>
      <c r="E11478" s="149" t="s">
        <v>110</v>
      </c>
      <c r="F11478" s="151" t="s">
        <v>22399</v>
      </c>
      <c r="G11478" s="151" t="s">
        <v>37968</v>
      </c>
    </row>
    <row r="11479" spans="1:7" ht="22.5" x14ac:dyDescent="0.2">
      <c r="A11479" s="148" t="e">
        <f t="shared" si="179"/>
        <v>#REF!</v>
      </c>
      <c r="B11479" s="149" t="s">
        <v>16993</v>
      </c>
      <c r="C11479" s="149" t="s">
        <v>38208</v>
      </c>
      <c r="D11479" s="150" t="s">
        <v>38209</v>
      </c>
      <c r="E11479" s="149" t="s">
        <v>110</v>
      </c>
      <c r="F11479" s="151" t="s">
        <v>38210</v>
      </c>
      <c r="G11479" s="151" t="s">
        <v>38211</v>
      </c>
    </row>
    <row r="11480" spans="1:7" ht="33.75" x14ac:dyDescent="0.2">
      <c r="A11480" s="148" t="e">
        <f t="shared" si="179"/>
        <v>#REF!</v>
      </c>
      <c r="B11480" s="149" t="s">
        <v>16993</v>
      </c>
      <c r="C11480" s="149" t="s">
        <v>38212</v>
      </c>
      <c r="D11480" s="150" t="s">
        <v>38213</v>
      </c>
      <c r="E11480" s="149" t="s">
        <v>110</v>
      </c>
      <c r="F11480" s="151" t="s">
        <v>29202</v>
      </c>
      <c r="G11480" s="151" t="s">
        <v>38214</v>
      </c>
    </row>
    <row r="11481" spans="1:7" ht="33.75" x14ac:dyDescent="0.2">
      <c r="A11481" s="148" t="e">
        <f t="shared" si="179"/>
        <v>#REF!</v>
      </c>
      <c r="B11481" s="149" t="s">
        <v>16993</v>
      </c>
      <c r="C11481" s="149" t="s">
        <v>38215</v>
      </c>
      <c r="D11481" s="150" t="s">
        <v>38216</v>
      </c>
      <c r="E11481" s="149" t="s">
        <v>110</v>
      </c>
      <c r="F11481" s="151" t="s">
        <v>38217</v>
      </c>
      <c r="G11481" s="151" t="s">
        <v>38218</v>
      </c>
    </row>
    <row r="11482" spans="1:7" ht="33.75" x14ac:dyDescent="0.2">
      <c r="A11482" s="148" t="e">
        <f t="shared" si="179"/>
        <v>#REF!</v>
      </c>
      <c r="B11482" s="149" t="s">
        <v>16993</v>
      </c>
      <c r="C11482" s="149" t="s">
        <v>38219</v>
      </c>
      <c r="D11482" s="150" t="s">
        <v>38220</v>
      </c>
      <c r="E11482" s="149" t="s">
        <v>110</v>
      </c>
      <c r="F11482" s="151" t="s">
        <v>38221</v>
      </c>
      <c r="G11482" s="151" t="s">
        <v>31759</v>
      </c>
    </row>
    <row r="11483" spans="1:7" ht="22.5" x14ac:dyDescent="0.2">
      <c r="A11483" s="148" t="e">
        <f t="shared" si="179"/>
        <v>#REF!</v>
      </c>
      <c r="B11483" s="149" t="s">
        <v>16993</v>
      </c>
      <c r="C11483" s="149" t="s">
        <v>38222</v>
      </c>
      <c r="D11483" s="150" t="s">
        <v>38223</v>
      </c>
      <c r="E11483" s="149" t="s">
        <v>110</v>
      </c>
      <c r="F11483" s="151" t="s">
        <v>38224</v>
      </c>
      <c r="G11483" s="151" t="s">
        <v>38225</v>
      </c>
    </row>
    <row r="11484" spans="1:7" ht="33.75" x14ac:dyDescent="0.2">
      <c r="A11484" s="148" t="e">
        <f t="shared" si="179"/>
        <v>#REF!</v>
      </c>
      <c r="B11484" s="149" t="s">
        <v>16993</v>
      </c>
      <c r="C11484" s="149" t="s">
        <v>38226</v>
      </c>
      <c r="D11484" s="150" t="s">
        <v>38227</v>
      </c>
      <c r="E11484" s="149" t="s">
        <v>110</v>
      </c>
      <c r="F11484" s="151" t="s">
        <v>21540</v>
      </c>
      <c r="G11484" s="151" t="s">
        <v>22500</v>
      </c>
    </row>
    <row r="11485" spans="1:7" ht="33.75" x14ac:dyDescent="0.2">
      <c r="A11485" s="148" t="e">
        <f t="shared" si="179"/>
        <v>#REF!</v>
      </c>
      <c r="B11485" s="149" t="s">
        <v>16993</v>
      </c>
      <c r="C11485" s="149" t="s">
        <v>38228</v>
      </c>
      <c r="D11485" s="150" t="s">
        <v>38229</v>
      </c>
      <c r="E11485" s="149" t="s">
        <v>110</v>
      </c>
      <c r="F11485" s="151" t="s">
        <v>38230</v>
      </c>
      <c r="G11485" s="151" t="s">
        <v>38231</v>
      </c>
    </row>
    <row r="11486" spans="1:7" ht="33.75" x14ac:dyDescent="0.2">
      <c r="A11486" s="148" t="e">
        <f t="shared" si="179"/>
        <v>#REF!</v>
      </c>
      <c r="B11486" s="149" t="s">
        <v>16993</v>
      </c>
      <c r="C11486" s="149" t="s">
        <v>38232</v>
      </c>
      <c r="D11486" s="150" t="s">
        <v>38233</v>
      </c>
      <c r="E11486" s="149" t="s">
        <v>110</v>
      </c>
      <c r="F11486" s="151" t="s">
        <v>38234</v>
      </c>
      <c r="G11486" s="151" t="s">
        <v>37399</v>
      </c>
    </row>
    <row r="11487" spans="1:7" ht="22.5" x14ac:dyDescent="0.2">
      <c r="A11487" s="148" t="e">
        <f t="shared" si="179"/>
        <v>#REF!</v>
      </c>
      <c r="B11487" s="149" t="s">
        <v>16993</v>
      </c>
      <c r="C11487" s="149" t="s">
        <v>38235</v>
      </c>
      <c r="D11487" s="150" t="s">
        <v>38236</v>
      </c>
      <c r="E11487" s="149" t="s">
        <v>110</v>
      </c>
      <c r="F11487" s="151" t="s">
        <v>38237</v>
      </c>
      <c r="G11487" s="151" t="s">
        <v>17335</v>
      </c>
    </row>
    <row r="11488" spans="1:7" ht="33.75" x14ac:dyDescent="0.2">
      <c r="A11488" s="148" t="e">
        <f t="shared" si="179"/>
        <v>#REF!</v>
      </c>
      <c r="B11488" s="149" t="s">
        <v>16993</v>
      </c>
      <c r="C11488" s="149" t="s">
        <v>38238</v>
      </c>
      <c r="D11488" s="150" t="s">
        <v>38239</v>
      </c>
      <c r="E11488" s="149" t="s">
        <v>110</v>
      </c>
      <c r="F11488" s="151" t="s">
        <v>24972</v>
      </c>
      <c r="G11488" s="151" t="s">
        <v>38240</v>
      </c>
    </row>
    <row r="11489" spans="1:7" ht="33.75" x14ac:dyDescent="0.2">
      <c r="A11489" s="148" t="e">
        <f t="shared" si="179"/>
        <v>#REF!</v>
      </c>
      <c r="B11489" s="149" t="s">
        <v>16993</v>
      </c>
      <c r="C11489" s="149" t="s">
        <v>38241</v>
      </c>
      <c r="D11489" s="150" t="s">
        <v>38242</v>
      </c>
      <c r="E11489" s="149" t="s">
        <v>110</v>
      </c>
      <c r="F11489" s="151" t="s">
        <v>38243</v>
      </c>
      <c r="G11489" s="151" t="s">
        <v>21664</v>
      </c>
    </row>
    <row r="11490" spans="1:7" ht="33.75" x14ac:dyDescent="0.2">
      <c r="A11490" s="148" t="e">
        <f t="shared" si="179"/>
        <v>#REF!</v>
      </c>
      <c r="B11490" s="149" t="s">
        <v>16993</v>
      </c>
      <c r="C11490" s="149" t="s">
        <v>38244</v>
      </c>
      <c r="D11490" s="150" t="s">
        <v>38245</v>
      </c>
      <c r="E11490" s="149" t="s">
        <v>110</v>
      </c>
      <c r="F11490" s="151" t="s">
        <v>36142</v>
      </c>
      <c r="G11490" s="151" t="s">
        <v>38246</v>
      </c>
    </row>
    <row r="11491" spans="1:7" ht="33.75" x14ac:dyDescent="0.2">
      <c r="A11491" s="148" t="e">
        <f t="shared" si="179"/>
        <v>#REF!</v>
      </c>
      <c r="B11491" s="149" t="s">
        <v>16993</v>
      </c>
      <c r="C11491" s="149" t="s">
        <v>38247</v>
      </c>
      <c r="D11491" s="150" t="s">
        <v>38248</v>
      </c>
      <c r="E11491" s="149" t="s">
        <v>110</v>
      </c>
      <c r="F11491" s="151" t="s">
        <v>38249</v>
      </c>
      <c r="G11491" s="151" t="s">
        <v>38250</v>
      </c>
    </row>
    <row r="11492" spans="1:7" ht="33.75" x14ac:dyDescent="0.2">
      <c r="A11492" s="148" t="e">
        <f t="shared" si="179"/>
        <v>#REF!</v>
      </c>
      <c r="B11492" s="149" t="s">
        <v>16993</v>
      </c>
      <c r="C11492" s="149" t="s">
        <v>38251</v>
      </c>
      <c r="D11492" s="150" t="s">
        <v>38252</v>
      </c>
      <c r="E11492" s="149" t="s">
        <v>110</v>
      </c>
      <c r="F11492" s="151" t="s">
        <v>34052</v>
      </c>
      <c r="G11492" s="151" t="s">
        <v>38253</v>
      </c>
    </row>
    <row r="11493" spans="1:7" ht="33.75" x14ac:dyDescent="0.2">
      <c r="A11493" s="148" t="e">
        <f t="shared" ref="A11493:A11556" si="180">CONCATENAR</f>
        <v>#REF!</v>
      </c>
      <c r="B11493" s="149" t="s">
        <v>16993</v>
      </c>
      <c r="C11493" s="149" t="s">
        <v>38254</v>
      </c>
      <c r="D11493" s="150" t="s">
        <v>38255</v>
      </c>
      <c r="E11493" s="149" t="s">
        <v>110</v>
      </c>
      <c r="F11493" s="151" t="s">
        <v>38175</v>
      </c>
      <c r="G11493" s="151" t="s">
        <v>38153</v>
      </c>
    </row>
    <row r="11494" spans="1:7" ht="33.75" x14ac:dyDescent="0.2">
      <c r="A11494" s="148" t="e">
        <f t="shared" si="180"/>
        <v>#REF!</v>
      </c>
      <c r="B11494" s="149" t="s">
        <v>16993</v>
      </c>
      <c r="C11494" s="149" t="s">
        <v>38256</v>
      </c>
      <c r="D11494" s="150" t="s">
        <v>38257</v>
      </c>
      <c r="E11494" s="149" t="s">
        <v>110</v>
      </c>
      <c r="F11494" s="151" t="s">
        <v>38258</v>
      </c>
      <c r="G11494" s="151" t="s">
        <v>38259</v>
      </c>
    </row>
    <row r="11495" spans="1:7" ht="33.75" x14ac:dyDescent="0.2">
      <c r="A11495" s="148" t="e">
        <f t="shared" si="180"/>
        <v>#REF!</v>
      </c>
      <c r="B11495" s="149" t="s">
        <v>16993</v>
      </c>
      <c r="C11495" s="149" t="s">
        <v>38260</v>
      </c>
      <c r="D11495" s="150" t="s">
        <v>38261</v>
      </c>
      <c r="E11495" s="149" t="s">
        <v>110</v>
      </c>
      <c r="F11495" s="151" t="s">
        <v>28398</v>
      </c>
      <c r="G11495" s="151" t="s">
        <v>38262</v>
      </c>
    </row>
    <row r="11496" spans="1:7" ht="33.75" x14ac:dyDescent="0.2">
      <c r="A11496" s="148" t="e">
        <f t="shared" si="180"/>
        <v>#REF!</v>
      </c>
      <c r="B11496" s="149" t="s">
        <v>16993</v>
      </c>
      <c r="C11496" s="149" t="s">
        <v>38263</v>
      </c>
      <c r="D11496" s="150" t="s">
        <v>38264</v>
      </c>
      <c r="E11496" s="149" t="s">
        <v>110</v>
      </c>
      <c r="F11496" s="151" t="s">
        <v>38265</v>
      </c>
      <c r="G11496" s="151" t="s">
        <v>32659</v>
      </c>
    </row>
    <row r="11497" spans="1:7" ht="33.75" x14ac:dyDescent="0.2">
      <c r="A11497" s="148" t="e">
        <f t="shared" si="180"/>
        <v>#REF!</v>
      </c>
      <c r="B11497" s="149" t="s">
        <v>16993</v>
      </c>
      <c r="C11497" s="149" t="s">
        <v>38266</v>
      </c>
      <c r="D11497" s="150" t="s">
        <v>38267</v>
      </c>
      <c r="E11497" s="149" t="s">
        <v>110</v>
      </c>
      <c r="F11497" s="151" t="s">
        <v>19485</v>
      </c>
      <c r="G11497" s="151" t="s">
        <v>15617</v>
      </c>
    </row>
    <row r="11498" spans="1:7" ht="33.75" x14ac:dyDescent="0.2">
      <c r="A11498" s="148" t="e">
        <f t="shared" si="180"/>
        <v>#REF!</v>
      </c>
      <c r="B11498" s="149" t="s">
        <v>16993</v>
      </c>
      <c r="C11498" s="149" t="s">
        <v>38268</v>
      </c>
      <c r="D11498" s="150" t="s">
        <v>38269</v>
      </c>
      <c r="E11498" s="149" t="s">
        <v>110</v>
      </c>
      <c r="F11498" s="151" t="s">
        <v>38270</v>
      </c>
      <c r="G11498" s="151" t="s">
        <v>24954</v>
      </c>
    </row>
    <row r="11499" spans="1:7" ht="33.75" x14ac:dyDescent="0.2">
      <c r="A11499" s="148" t="e">
        <f t="shared" si="180"/>
        <v>#REF!</v>
      </c>
      <c r="B11499" s="149" t="s">
        <v>16993</v>
      </c>
      <c r="C11499" s="149" t="s">
        <v>38271</v>
      </c>
      <c r="D11499" s="150" t="s">
        <v>38272</v>
      </c>
      <c r="E11499" s="149" t="s">
        <v>110</v>
      </c>
      <c r="F11499" s="151" t="s">
        <v>38273</v>
      </c>
      <c r="G11499" s="151" t="s">
        <v>38274</v>
      </c>
    </row>
    <row r="11500" spans="1:7" ht="33.75" x14ac:dyDescent="0.2">
      <c r="A11500" s="148" t="e">
        <f t="shared" si="180"/>
        <v>#REF!</v>
      </c>
      <c r="B11500" s="149" t="s">
        <v>16993</v>
      </c>
      <c r="C11500" s="149" t="s">
        <v>38275</v>
      </c>
      <c r="D11500" s="150" t="s">
        <v>38276</v>
      </c>
      <c r="E11500" s="149" t="s">
        <v>110</v>
      </c>
      <c r="F11500" s="151" t="s">
        <v>38277</v>
      </c>
      <c r="G11500" s="151" t="s">
        <v>38278</v>
      </c>
    </row>
    <row r="11501" spans="1:7" ht="33.75" x14ac:dyDescent="0.2">
      <c r="A11501" s="148" t="e">
        <f t="shared" si="180"/>
        <v>#REF!</v>
      </c>
      <c r="B11501" s="149" t="s">
        <v>16993</v>
      </c>
      <c r="C11501" s="149" t="s">
        <v>38279</v>
      </c>
      <c r="D11501" s="150" t="s">
        <v>38280</v>
      </c>
      <c r="E11501" s="149" t="s">
        <v>110</v>
      </c>
      <c r="F11501" s="151" t="s">
        <v>38281</v>
      </c>
      <c r="G11501" s="151" t="s">
        <v>38282</v>
      </c>
    </row>
    <row r="11502" spans="1:7" ht="33.75" x14ac:dyDescent="0.2">
      <c r="A11502" s="148" t="e">
        <f t="shared" si="180"/>
        <v>#REF!</v>
      </c>
      <c r="B11502" s="149" t="s">
        <v>16993</v>
      </c>
      <c r="C11502" s="149" t="s">
        <v>38283</v>
      </c>
      <c r="D11502" s="150" t="s">
        <v>38284</v>
      </c>
      <c r="E11502" s="149" t="s">
        <v>110</v>
      </c>
      <c r="F11502" s="151" t="s">
        <v>38285</v>
      </c>
      <c r="G11502" s="151" t="s">
        <v>38286</v>
      </c>
    </row>
    <row r="11503" spans="1:7" ht="33.75" x14ac:dyDescent="0.2">
      <c r="A11503" s="148" t="e">
        <f t="shared" si="180"/>
        <v>#REF!</v>
      </c>
      <c r="B11503" s="149" t="s">
        <v>16993</v>
      </c>
      <c r="C11503" s="149" t="s">
        <v>38287</v>
      </c>
      <c r="D11503" s="150" t="s">
        <v>38288</v>
      </c>
      <c r="E11503" s="149" t="s">
        <v>110</v>
      </c>
      <c r="F11503" s="151" t="s">
        <v>38289</v>
      </c>
      <c r="G11503" s="151" t="s">
        <v>38290</v>
      </c>
    </row>
    <row r="11504" spans="1:7" ht="33.75" x14ac:dyDescent="0.2">
      <c r="A11504" s="148" t="e">
        <f t="shared" si="180"/>
        <v>#REF!</v>
      </c>
      <c r="B11504" s="149" t="s">
        <v>16993</v>
      </c>
      <c r="C11504" s="149" t="s">
        <v>38291</v>
      </c>
      <c r="D11504" s="150" t="s">
        <v>38292</v>
      </c>
      <c r="E11504" s="149" t="s">
        <v>110</v>
      </c>
      <c r="F11504" s="151" t="s">
        <v>38293</v>
      </c>
      <c r="G11504" s="151" t="s">
        <v>38294</v>
      </c>
    </row>
    <row r="11505" spans="1:7" ht="33.75" x14ac:dyDescent="0.2">
      <c r="A11505" s="148" t="e">
        <f t="shared" si="180"/>
        <v>#REF!</v>
      </c>
      <c r="B11505" s="149" t="s">
        <v>16993</v>
      </c>
      <c r="C11505" s="149" t="s">
        <v>38295</v>
      </c>
      <c r="D11505" s="150" t="s">
        <v>38296</v>
      </c>
      <c r="E11505" s="149" t="s">
        <v>110</v>
      </c>
      <c r="F11505" s="151" t="s">
        <v>38297</v>
      </c>
      <c r="G11505" s="151" t="s">
        <v>38298</v>
      </c>
    </row>
    <row r="11506" spans="1:7" ht="22.5" x14ac:dyDescent="0.2">
      <c r="A11506" s="148" t="e">
        <f t="shared" si="180"/>
        <v>#REF!</v>
      </c>
      <c r="B11506" s="149" t="s">
        <v>16993</v>
      </c>
      <c r="C11506" s="149" t="s">
        <v>38299</v>
      </c>
      <c r="D11506" s="150" t="s">
        <v>38300</v>
      </c>
      <c r="E11506" s="149" t="s">
        <v>110</v>
      </c>
      <c r="F11506" s="151" t="s">
        <v>30387</v>
      </c>
      <c r="G11506" s="151" t="s">
        <v>15042</v>
      </c>
    </row>
    <row r="11507" spans="1:7" ht="22.5" x14ac:dyDescent="0.2">
      <c r="A11507" s="148" t="e">
        <f t="shared" si="180"/>
        <v>#REF!</v>
      </c>
      <c r="B11507" s="149" t="s">
        <v>16993</v>
      </c>
      <c r="C11507" s="149" t="s">
        <v>38301</v>
      </c>
      <c r="D11507" s="150" t="s">
        <v>38302</v>
      </c>
      <c r="E11507" s="149" t="s">
        <v>110</v>
      </c>
      <c r="F11507" s="151" t="s">
        <v>32350</v>
      </c>
      <c r="G11507" s="151" t="s">
        <v>38303</v>
      </c>
    </row>
    <row r="11508" spans="1:7" ht="22.5" x14ac:dyDescent="0.2">
      <c r="A11508" s="148" t="e">
        <f t="shared" si="180"/>
        <v>#REF!</v>
      </c>
      <c r="B11508" s="149" t="s">
        <v>16993</v>
      </c>
      <c r="C11508" s="149" t="s">
        <v>38304</v>
      </c>
      <c r="D11508" s="150" t="s">
        <v>38305</v>
      </c>
      <c r="E11508" s="149" t="s">
        <v>110</v>
      </c>
      <c r="F11508" s="151" t="s">
        <v>18115</v>
      </c>
      <c r="G11508" s="151" t="s">
        <v>38306</v>
      </c>
    </row>
    <row r="11509" spans="1:7" ht="22.5" x14ac:dyDescent="0.2">
      <c r="A11509" s="148" t="e">
        <f t="shared" si="180"/>
        <v>#REF!</v>
      </c>
      <c r="B11509" s="149" t="s">
        <v>16993</v>
      </c>
      <c r="C11509" s="149" t="s">
        <v>38307</v>
      </c>
      <c r="D11509" s="150" t="s">
        <v>38308</v>
      </c>
      <c r="E11509" s="149" t="s">
        <v>110</v>
      </c>
      <c r="F11509" s="151" t="s">
        <v>38309</v>
      </c>
      <c r="G11509" s="151" t="s">
        <v>12939</v>
      </c>
    </row>
    <row r="11510" spans="1:7" ht="22.5" x14ac:dyDescent="0.2">
      <c r="A11510" s="148" t="e">
        <f t="shared" si="180"/>
        <v>#REF!</v>
      </c>
      <c r="B11510" s="149" t="s">
        <v>16993</v>
      </c>
      <c r="C11510" s="149" t="s">
        <v>38310</v>
      </c>
      <c r="D11510" s="150" t="s">
        <v>38311</v>
      </c>
      <c r="E11510" s="149" t="s">
        <v>110</v>
      </c>
      <c r="F11510" s="151" t="s">
        <v>23267</v>
      </c>
      <c r="G11510" s="151" t="s">
        <v>33090</v>
      </c>
    </row>
    <row r="11511" spans="1:7" ht="22.5" x14ac:dyDescent="0.2">
      <c r="A11511" s="148" t="e">
        <f t="shared" si="180"/>
        <v>#REF!</v>
      </c>
      <c r="B11511" s="149" t="s">
        <v>16993</v>
      </c>
      <c r="C11511" s="149" t="s">
        <v>38312</v>
      </c>
      <c r="D11511" s="150" t="s">
        <v>38313</v>
      </c>
      <c r="E11511" s="149" t="s">
        <v>110</v>
      </c>
      <c r="F11511" s="151" t="s">
        <v>23270</v>
      </c>
      <c r="G11511" s="151" t="s">
        <v>28977</v>
      </c>
    </row>
    <row r="11512" spans="1:7" ht="22.5" x14ac:dyDescent="0.2">
      <c r="A11512" s="148" t="e">
        <f t="shared" si="180"/>
        <v>#REF!</v>
      </c>
      <c r="B11512" s="149" t="s">
        <v>16993</v>
      </c>
      <c r="C11512" s="149" t="s">
        <v>38314</v>
      </c>
      <c r="D11512" s="150" t="s">
        <v>38315</v>
      </c>
      <c r="E11512" s="149" t="s">
        <v>110</v>
      </c>
      <c r="F11512" s="151" t="s">
        <v>8333</v>
      </c>
      <c r="G11512" s="151" t="s">
        <v>15825</v>
      </c>
    </row>
    <row r="11513" spans="1:7" ht="22.5" x14ac:dyDescent="0.2">
      <c r="A11513" s="148" t="e">
        <f t="shared" si="180"/>
        <v>#REF!</v>
      </c>
      <c r="B11513" s="149" t="s">
        <v>16993</v>
      </c>
      <c r="C11513" s="149" t="s">
        <v>38316</v>
      </c>
      <c r="D11513" s="150" t="s">
        <v>38317</v>
      </c>
      <c r="E11513" s="149" t="s">
        <v>110</v>
      </c>
      <c r="F11513" s="151" t="s">
        <v>38318</v>
      </c>
      <c r="G11513" s="151" t="s">
        <v>14988</v>
      </c>
    </row>
    <row r="11514" spans="1:7" ht="22.5" x14ac:dyDescent="0.2">
      <c r="A11514" s="148" t="e">
        <f t="shared" si="180"/>
        <v>#REF!</v>
      </c>
      <c r="B11514" s="149" t="s">
        <v>16993</v>
      </c>
      <c r="C11514" s="149" t="s">
        <v>38319</v>
      </c>
      <c r="D11514" s="150" t="s">
        <v>38320</v>
      </c>
      <c r="E11514" s="149" t="s">
        <v>110</v>
      </c>
      <c r="F11514" s="151" t="s">
        <v>19806</v>
      </c>
      <c r="G11514" s="151" t="s">
        <v>26622</v>
      </c>
    </row>
    <row r="11515" spans="1:7" ht="22.5" x14ac:dyDescent="0.2">
      <c r="A11515" s="148" t="e">
        <f t="shared" si="180"/>
        <v>#REF!</v>
      </c>
      <c r="B11515" s="149" t="s">
        <v>16993</v>
      </c>
      <c r="C11515" s="149" t="s">
        <v>38321</v>
      </c>
      <c r="D11515" s="150" t="s">
        <v>38322</v>
      </c>
      <c r="E11515" s="149" t="s">
        <v>110</v>
      </c>
      <c r="F11515" s="151" t="s">
        <v>17284</v>
      </c>
      <c r="G11515" s="151" t="s">
        <v>38323</v>
      </c>
    </row>
    <row r="11516" spans="1:7" ht="22.5" x14ac:dyDescent="0.2">
      <c r="A11516" s="148" t="e">
        <f t="shared" si="180"/>
        <v>#REF!</v>
      </c>
      <c r="B11516" s="149" t="s">
        <v>16993</v>
      </c>
      <c r="C11516" s="149" t="s">
        <v>38324</v>
      </c>
      <c r="D11516" s="150" t="s">
        <v>38325</v>
      </c>
      <c r="E11516" s="149" t="s">
        <v>110</v>
      </c>
      <c r="F11516" s="151" t="s">
        <v>38326</v>
      </c>
      <c r="G11516" s="151" t="s">
        <v>16515</v>
      </c>
    </row>
    <row r="11517" spans="1:7" ht="22.5" x14ac:dyDescent="0.2">
      <c r="A11517" s="148" t="e">
        <f t="shared" si="180"/>
        <v>#REF!</v>
      </c>
      <c r="B11517" s="149" t="s">
        <v>16993</v>
      </c>
      <c r="C11517" s="149" t="s">
        <v>38327</v>
      </c>
      <c r="D11517" s="150" t="s">
        <v>38328</v>
      </c>
      <c r="E11517" s="149" t="s">
        <v>110</v>
      </c>
      <c r="F11517" s="151" t="s">
        <v>38329</v>
      </c>
      <c r="G11517" s="151" t="s">
        <v>38330</v>
      </c>
    </row>
    <row r="11518" spans="1:7" ht="22.5" x14ac:dyDescent="0.2">
      <c r="A11518" s="148" t="e">
        <f t="shared" si="180"/>
        <v>#REF!</v>
      </c>
      <c r="B11518" s="149" t="s">
        <v>16993</v>
      </c>
      <c r="C11518" s="149" t="s">
        <v>38331</v>
      </c>
      <c r="D11518" s="150" t="s">
        <v>38332</v>
      </c>
      <c r="E11518" s="149" t="s">
        <v>110</v>
      </c>
      <c r="F11518" s="151" t="s">
        <v>38333</v>
      </c>
      <c r="G11518" s="151" t="s">
        <v>38334</v>
      </c>
    </row>
    <row r="11519" spans="1:7" ht="22.5" x14ac:dyDescent="0.2">
      <c r="A11519" s="148" t="e">
        <f t="shared" si="180"/>
        <v>#REF!</v>
      </c>
      <c r="B11519" s="149" t="s">
        <v>16993</v>
      </c>
      <c r="C11519" s="149" t="s">
        <v>38335</v>
      </c>
      <c r="D11519" s="150" t="s">
        <v>38336</v>
      </c>
      <c r="E11519" s="149" t="s">
        <v>110</v>
      </c>
      <c r="F11519" s="151" t="s">
        <v>22484</v>
      </c>
      <c r="G11519" s="151" t="s">
        <v>38337</v>
      </c>
    </row>
    <row r="11520" spans="1:7" ht="22.5" x14ac:dyDescent="0.2">
      <c r="A11520" s="148" t="e">
        <f t="shared" si="180"/>
        <v>#REF!</v>
      </c>
      <c r="B11520" s="149" t="s">
        <v>16993</v>
      </c>
      <c r="C11520" s="149" t="s">
        <v>38338</v>
      </c>
      <c r="D11520" s="150" t="s">
        <v>38339</v>
      </c>
      <c r="E11520" s="149" t="s">
        <v>110</v>
      </c>
      <c r="F11520" s="151" t="s">
        <v>15424</v>
      </c>
      <c r="G11520" s="151" t="s">
        <v>38340</v>
      </c>
    </row>
    <row r="11521" spans="1:7" ht="22.5" x14ac:dyDescent="0.2">
      <c r="A11521" s="148" t="e">
        <f t="shared" si="180"/>
        <v>#REF!</v>
      </c>
      <c r="B11521" s="149" t="s">
        <v>16993</v>
      </c>
      <c r="C11521" s="149" t="s">
        <v>38341</v>
      </c>
      <c r="D11521" s="150" t="s">
        <v>38342</v>
      </c>
      <c r="E11521" s="149" t="s">
        <v>110</v>
      </c>
      <c r="F11521" s="151" t="s">
        <v>38343</v>
      </c>
      <c r="G11521" s="151" t="s">
        <v>38344</v>
      </c>
    </row>
    <row r="11522" spans="1:7" ht="22.5" x14ac:dyDescent="0.2">
      <c r="A11522" s="148" t="e">
        <f t="shared" si="180"/>
        <v>#REF!</v>
      </c>
      <c r="B11522" s="149" t="s">
        <v>16993</v>
      </c>
      <c r="C11522" s="149" t="s">
        <v>38345</v>
      </c>
      <c r="D11522" s="150" t="s">
        <v>38346</v>
      </c>
      <c r="E11522" s="149" t="s">
        <v>110</v>
      </c>
      <c r="F11522" s="151" t="s">
        <v>28093</v>
      </c>
      <c r="G11522" s="151" t="s">
        <v>17886</v>
      </c>
    </row>
    <row r="11523" spans="1:7" ht="22.5" x14ac:dyDescent="0.2">
      <c r="A11523" s="148" t="e">
        <f t="shared" si="180"/>
        <v>#REF!</v>
      </c>
      <c r="B11523" s="149" t="s">
        <v>16993</v>
      </c>
      <c r="C11523" s="149" t="s">
        <v>38347</v>
      </c>
      <c r="D11523" s="150" t="s">
        <v>38348</v>
      </c>
      <c r="E11523" s="149" t="s">
        <v>110</v>
      </c>
      <c r="F11523" s="151" t="s">
        <v>30031</v>
      </c>
      <c r="G11523" s="151" t="s">
        <v>38349</v>
      </c>
    </row>
    <row r="11524" spans="1:7" ht="22.5" x14ac:dyDescent="0.2">
      <c r="A11524" s="148" t="e">
        <f t="shared" si="180"/>
        <v>#REF!</v>
      </c>
      <c r="B11524" s="149" t="s">
        <v>16993</v>
      </c>
      <c r="C11524" s="149" t="s">
        <v>38350</v>
      </c>
      <c r="D11524" s="150" t="s">
        <v>38351</v>
      </c>
      <c r="E11524" s="149" t="s">
        <v>110</v>
      </c>
      <c r="F11524" s="151" t="s">
        <v>24434</v>
      </c>
      <c r="G11524" s="151" t="s">
        <v>38352</v>
      </c>
    </row>
    <row r="11525" spans="1:7" ht="22.5" x14ac:dyDescent="0.2">
      <c r="A11525" s="148" t="e">
        <f t="shared" si="180"/>
        <v>#REF!</v>
      </c>
      <c r="B11525" s="149" t="s">
        <v>16993</v>
      </c>
      <c r="C11525" s="149" t="s">
        <v>38353</v>
      </c>
      <c r="D11525" s="150" t="s">
        <v>38354</v>
      </c>
      <c r="E11525" s="149" t="s">
        <v>110</v>
      </c>
      <c r="F11525" s="151" t="s">
        <v>34397</v>
      </c>
      <c r="G11525" s="151" t="s">
        <v>38355</v>
      </c>
    </row>
    <row r="11526" spans="1:7" ht="22.5" x14ac:dyDescent="0.2">
      <c r="A11526" s="148" t="e">
        <f t="shared" si="180"/>
        <v>#REF!</v>
      </c>
      <c r="B11526" s="149" t="s">
        <v>16993</v>
      </c>
      <c r="C11526" s="149" t="s">
        <v>38356</v>
      </c>
      <c r="D11526" s="150" t="s">
        <v>38357</v>
      </c>
      <c r="E11526" s="149" t="s">
        <v>110</v>
      </c>
      <c r="F11526" s="151" t="s">
        <v>14762</v>
      </c>
      <c r="G11526" s="151" t="s">
        <v>38358</v>
      </c>
    </row>
    <row r="11527" spans="1:7" ht="22.5" x14ac:dyDescent="0.2">
      <c r="A11527" s="148" t="e">
        <f t="shared" si="180"/>
        <v>#REF!</v>
      </c>
      <c r="B11527" s="149" t="s">
        <v>16993</v>
      </c>
      <c r="C11527" s="149" t="s">
        <v>38359</v>
      </c>
      <c r="D11527" s="150" t="s">
        <v>38360</v>
      </c>
      <c r="E11527" s="149" t="s">
        <v>110</v>
      </c>
      <c r="F11527" s="151" t="s">
        <v>38361</v>
      </c>
      <c r="G11527" s="151" t="s">
        <v>38362</v>
      </c>
    </row>
    <row r="11528" spans="1:7" ht="22.5" x14ac:dyDescent="0.2">
      <c r="A11528" s="148" t="e">
        <f t="shared" si="180"/>
        <v>#REF!</v>
      </c>
      <c r="B11528" s="149" t="s">
        <v>16993</v>
      </c>
      <c r="C11528" s="149" t="s">
        <v>38363</v>
      </c>
      <c r="D11528" s="150" t="s">
        <v>38364</v>
      </c>
      <c r="E11528" s="149" t="s">
        <v>110</v>
      </c>
      <c r="F11528" s="151" t="s">
        <v>38365</v>
      </c>
      <c r="G11528" s="151" t="s">
        <v>19868</v>
      </c>
    </row>
    <row r="11529" spans="1:7" ht="22.5" x14ac:dyDescent="0.2">
      <c r="A11529" s="148" t="e">
        <f t="shared" si="180"/>
        <v>#REF!</v>
      </c>
      <c r="B11529" s="149" t="s">
        <v>16993</v>
      </c>
      <c r="C11529" s="149" t="s">
        <v>38366</v>
      </c>
      <c r="D11529" s="150" t="s">
        <v>38367</v>
      </c>
      <c r="E11529" s="149" t="s">
        <v>110</v>
      </c>
      <c r="F11529" s="151" t="s">
        <v>38368</v>
      </c>
      <c r="G11529" s="151" t="s">
        <v>16200</v>
      </c>
    </row>
    <row r="11530" spans="1:7" ht="22.5" x14ac:dyDescent="0.2">
      <c r="A11530" s="148" t="e">
        <f t="shared" si="180"/>
        <v>#REF!</v>
      </c>
      <c r="B11530" s="149" t="s">
        <v>16993</v>
      </c>
      <c r="C11530" s="149" t="s">
        <v>38369</v>
      </c>
      <c r="D11530" s="150" t="s">
        <v>38370</v>
      </c>
      <c r="E11530" s="149" t="s">
        <v>110</v>
      </c>
      <c r="F11530" s="151" t="s">
        <v>38371</v>
      </c>
      <c r="G11530" s="151" t="s">
        <v>38372</v>
      </c>
    </row>
    <row r="11531" spans="1:7" ht="22.5" x14ac:dyDescent="0.2">
      <c r="A11531" s="148" t="e">
        <f t="shared" si="180"/>
        <v>#REF!</v>
      </c>
      <c r="B11531" s="149" t="s">
        <v>16993</v>
      </c>
      <c r="C11531" s="149" t="s">
        <v>38373</v>
      </c>
      <c r="D11531" s="150" t="s">
        <v>38374</v>
      </c>
      <c r="E11531" s="149" t="s">
        <v>110</v>
      </c>
      <c r="F11531" s="151" t="s">
        <v>38375</v>
      </c>
      <c r="G11531" s="151" t="s">
        <v>23243</v>
      </c>
    </row>
    <row r="11532" spans="1:7" ht="22.5" x14ac:dyDescent="0.2">
      <c r="A11532" s="148" t="e">
        <f t="shared" si="180"/>
        <v>#REF!</v>
      </c>
      <c r="B11532" s="149" t="s">
        <v>16993</v>
      </c>
      <c r="C11532" s="149" t="s">
        <v>38376</v>
      </c>
      <c r="D11532" s="150" t="s">
        <v>38377</v>
      </c>
      <c r="E11532" s="149" t="s">
        <v>110</v>
      </c>
      <c r="F11532" s="151" t="s">
        <v>34900</v>
      </c>
      <c r="G11532" s="151" t="s">
        <v>30067</v>
      </c>
    </row>
    <row r="11533" spans="1:7" ht="22.5" x14ac:dyDescent="0.2">
      <c r="A11533" s="148" t="e">
        <f t="shared" si="180"/>
        <v>#REF!</v>
      </c>
      <c r="B11533" s="149" t="s">
        <v>16993</v>
      </c>
      <c r="C11533" s="149" t="s">
        <v>38378</v>
      </c>
      <c r="D11533" s="150" t="s">
        <v>38379</v>
      </c>
      <c r="E11533" s="149" t="s">
        <v>110</v>
      </c>
      <c r="F11533" s="151" t="s">
        <v>38380</v>
      </c>
      <c r="G11533" s="151" t="s">
        <v>32581</v>
      </c>
    </row>
    <row r="11534" spans="1:7" ht="22.5" x14ac:dyDescent="0.2">
      <c r="A11534" s="148" t="e">
        <f t="shared" si="180"/>
        <v>#REF!</v>
      </c>
      <c r="B11534" s="149" t="s">
        <v>16993</v>
      </c>
      <c r="C11534" s="149" t="s">
        <v>38381</v>
      </c>
      <c r="D11534" s="150" t="s">
        <v>38382</v>
      </c>
      <c r="E11534" s="149" t="s">
        <v>110</v>
      </c>
      <c r="F11534" s="151" t="s">
        <v>38383</v>
      </c>
      <c r="G11534" s="151" t="s">
        <v>18013</v>
      </c>
    </row>
    <row r="11535" spans="1:7" ht="22.5" x14ac:dyDescent="0.2">
      <c r="A11535" s="148" t="e">
        <f t="shared" si="180"/>
        <v>#REF!</v>
      </c>
      <c r="B11535" s="149" t="s">
        <v>16993</v>
      </c>
      <c r="C11535" s="149" t="s">
        <v>38384</v>
      </c>
      <c r="D11535" s="150" t="s">
        <v>38385</v>
      </c>
      <c r="E11535" s="149" t="s">
        <v>110</v>
      </c>
      <c r="F11535" s="151" t="s">
        <v>20637</v>
      </c>
      <c r="G11535" s="151" t="s">
        <v>38386</v>
      </c>
    </row>
    <row r="11536" spans="1:7" ht="22.5" x14ac:dyDescent="0.2">
      <c r="A11536" s="148" t="e">
        <f t="shared" si="180"/>
        <v>#REF!</v>
      </c>
      <c r="B11536" s="149" t="s">
        <v>16993</v>
      </c>
      <c r="C11536" s="149" t="s">
        <v>38387</v>
      </c>
      <c r="D11536" s="150" t="s">
        <v>38388</v>
      </c>
      <c r="E11536" s="149" t="s">
        <v>110</v>
      </c>
      <c r="F11536" s="151" t="s">
        <v>38389</v>
      </c>
      <c r="G11536" s="151" t="s">
        <v>37861</v>
      </c>
    </row>
    <row r="11537" spans="1:7" ht="22.5" x14ac:dyDescent="0.2">
      <c r="A11537" s="148" t="e">
        <f t="shared" si="180"/>
        <v>#REF!</v>
      </c>
      <c r="B11537" s="149" t="s">
        <v>16993</v>
      </c>
      <c r="C11537" s="149" t="s">
        <v>38390</v>
      </c>
      <c r="D11537" s="150" t="s">
        <v>38391</v>
      </c>
      <c r="E11537" s="149" t="s">
        <v>110</v>
      </c>
      <c r="F11537" s="151" t="s">
        <v>13919</v>
      </c>
      <c r="G11537" s="151" t="s">
        <v>18115</v>
      </c>
    </row>
    <row r="11538" spans="1:7" ht="22.5" x14ac:dyDescent="0.2">
      <c r="A11538" s="148" t="e">
        <f t="shared" si="180"/>
        <v>#REF!</v>
      </c>
      <c r="B11538" s="149" t="s">
        <v>16993</v>
      </c>
      <c r="C11538" s="149" t="s">
        <v>38392</v>
      </c>
      <c r="D11538" s="150" t="s">
        <v>38393</v>
      </c>
      <c r="E11538" s="149" t="s">
        <v>110</v>
      </c>
      <c r="F11538" s="151" t="s">
        <v>15341</v>
      </c>
      <c r="G11538" s="151" t="s">
        <v>10624</v>
      </c>
    </row>
    <row r="11539" spans="1:7" ht="22.5" x14ac:dyDescent="0.2">
      <c r="A11539" s="148" t="e">
        <f t="shared" si="180"/>
        <v>#REF!</v>
      </c>
      <c r="B11539" s="149" t="s">
        <v>16993</v>
      </c>
      <c r="C11539" s="149" t="s">
        <v>38394</v>
      </c>
      <c r="D11539" s="150" t="s">
        <v>38395</v>
      </c>
      <c r="E11539" s="149" t="s">
        <v>110</v>
      </c>
      <c r="F11539" s="151" t="s">
        <v>38396</v>
      </c>
      <c r="G11539" s="151" t="s">
        <v>38397</v>
      </c>
    </row>
    <row r="11540" spans="1:7" ht="22.5" x14ac:dyDescent="0.2">
      <c r="A11540" s="148" t="e">
        <f t="shared" si="180"/>
        <v>#REF!</v>
      </c>
      <c r="B11540" s="149" t="s">
        <v>16993</v>
      </c>
      <c r="C11540" s="149" t="s">
        <v>38398</v>
      </c>
      <c r="D11540" s="150" t="s">
        <v>38399</v>
      </c>
      <c r="E11540" s="149" t="s">
        <v>110</v>
      </c>
      <c r="F11540" s="151" t="s">
        <v>15137</v>
      </c>
      <c r="G11540" s="151" t="s">
        <v>13771</v>
      </c>
    </row>
    <row r="11541" spans="1:7" ht="22.5" x14ac:dyDescent="0.2">
      <c r="A11541" s="148" t="e">
        <f t="shared" si="180"/>
        <v>#REF!</v>
      </c>
      <c r="B11541" s="149" t="s">
        <v>16993</v>
      </c>
      <c r="C11541" s="149" t="s">
        <v>38400</v>
      </c>
      <c r="D11541" s="150" t="s">
        <v>38401</v>
      </c>
      <c r="E11541" s="149" t="s">
        <v>110</v>
      </c>
      <c r="F11541" s="151" t="s">
        <v>17666</v>
      </c>
      <c r="G11541" s="151" t="s">
        <v>38402</v>
      </c>
    </row>
    <row r="11542" spans="1:7" ht="22.5" x14ac:dyDescent="0.2">
      <c r="A11542" s="148" t="e">
        <f t="shared" si="180"/>
        <v>#REF!</v>
      </c>
      <c r="B11542" s="149" t="s">
        <v>16993</v>
      </c>
      <c r="C11542" s="149" t="s">
        <v>38403</v>
      </c>
      <c r="D11542" s="150" t="s">
        <v>38404</v>
      </c>
      <c r="E11542" s="149" t="s">
        <v>110</v>
      </c>
      <c r="F11542" s="151" t="s">
        <v>38405</v>
      </c>
      <c r="G11542" s="151" t="s">
        <v>38406</v>
      </c>
    </row>
    <row r="11543" spans="1:7" ht="22.5" x14ac:dyDescent="0.2">
      <c r="A11543" s="148" t="e">
        <f t="shared" si="180"/>
        <v>#REF!</v>
      </c>
      <c r="B11543" s="149" t="s">
        <v>16993</v>
      </c>
      <c r="C11543" s="149" t="s">
        <v>38407</v>
      </c>
      <c r="D11543" s="150" t="s">
        <v>38408</v>
      </c>
      <c r="E11543" s="149" t="s">
        <v>110</v>
      </c>
      <c r="F11543" s="151" t="s">
        <v>11275</v>
      </c>
      <c r="G11543" s="151" t="s">
        <v>38409</v>
      </c>
    </row>
    <row r="11544" spans="1:7" ht="22.5" x14ac:dyDescent="0.2">
      <c r="A11544" s="148" t="e">
        <f t="shared" si="180"/>
        <v>#REF!</v>
      </c>
      <c r="B11544" s="149" t="s">
        <v>16993</v>
      </c>
      <c r="C11544" s="149" t="s">
        <v>38410</v>
      </c>
      <c r="D11544" s="150" t="s">
        <v>38411</v>
      </c>
      <c r="E11544" s="149" t="s">
        <v>110</v>
      </c>
      <c r="F11544" s="151" t="s">
        <v>38412</v>
      </c>
      <c r="G11544" s="151" t="s">
        <v>38413</v>
      </c>
    </row>
    <row r="11545" spans="1:7" ht="22.5" x14ac:dyDescent="0.2">
      <c r="A11545" s="148" t="e">
        <f t="shared" si="180"/>
        <v>#REF!</v>
      </c>
      <c r="B11545" s="149" t="s">
        <v>16993</v>
      </c>
      <c r="C11545" s="149" t="s">
        <v>38414</v>
      </c>
      <c r="D11545" s="150" t="s">
        <v>38415</v>
      </c>
      <c r="E11545" s="149" t="s">
        <v>110</v>
      </c>
      <c r="F11545" s="151" t="s">
        <v>38416</v>
      </c>
      <c r="G11545" s="151" t="s">
        <v>38417</v>
      </c>
    </row>
    <row r="11546" spans="1:7" ht="22.5" x14ac:dyDescent="0.2">
      <c r="A11546" s="148" t="e">
        <f t="shared" si="180"/>
        <v>#REF!</v>
      </c>
      <c r="B11546" s="149" t="s">
        <v>16993</v>
      </c>
      <c r="C11546" s="149" t="s">
        <v>38418</v>
      </c>
      <c r="D11546" s="150" t="s">
        <v>38419</v>
      </c>
      <c r="E11546" s="149" t="s">
        <v>110</v>
      </c>
      <c r="F11546" s="151" t="s">
        <v>38420</v>
      </c>
      <c r="G11546" s="151" t="s">
        <v>38421</v>
      </c>
    </row>
    <row r="11547" spans="1:7" ht="22.5" x14ac:dyDescent="0.2">
      <c r="A11547" s="148" t="e">
        <f t="shared" si="180"/>
        <v>#REF!</v>
      </c>
      <c r="B11547" s="149" t="s">
        <v>16993</v>
      </c>
      <c r="C11547" s="149" t="s">
        <v>38422</v>
      </c>
      <c r="D11547" s="150" t="s">
        <v>38423</v>
      </c>
      <c r="E11547" s="149" t="s">
        <v>110</v>
      </c>
      <c r="F11547" s="151" t="s">
        <v>38424</v>
      </c>
      <c r="G11547" s="151" t="s">
        <v>38425</v>
      </c>
    </row>
    <row r="11548" spans="1:7" ht="22.5" x14ac:dyDescent="0.2">
      <c r="A11548" s="148" t="e">
        <f t="shared" si="180"/>
        <v>#REF!</v>
      </c>
      <c r="B11548" s="149" t="s">
        <v>16993</v>
      </c>
      <c r="C11548" s="149" t="s">
        <v>38426</v>
      </c>
      <c r="D11548" s="150" t="s">
        <v>38427</v>
      </c>
      <c r="E11548" s="149" t="s">
        <v>110</v>
      </c>
      <c r="F11548" s="151" t="s">
        <v>38428</v>
      </c>
      <c r="G11548" s="151" t="s">
        <v>38429</v>
      </c>
    </row>
    <row r="11549" spans="1:7" ht="22.5" x14ac:dyDescent="0.2">
      <c r="A11549" s="148" t="e">
        <f t="shared" si="180"/>
        <v>#REF!</v>
      </c>
      <c r="B11549" s="149" t="s">
        <v>16993</v>
      </c>
      <c r="C11549" s="149" t="s">
        <v>38430</v>
      </c>
      <c r="D11549" s="150" t="s">
        <v>38431</v>
      </c>
      <c r="E11549" s="149" t="s">
        <v>110</v>
      </c>
      <c r="F11549" s="151" t="s">
        <v>38432</v>
      </c>
      <c r="G11549" s="151" t="s">
        <v>38433</v>
      </c>
    </row>
    <row r="11550" spans="1:7" ht="22.5" x14ac:dyDescent="0.2">
      <c r="A11550" s="148" t="e">
        <f t="shared" si="180"/>
        <v>#REF!</v>
      </c>
      <c r="B11550" s="149" t="s">
        <v>16993</v>
      </c>
      <c r="C11550" s="149" t="s">
        <v>38434</v>
      </c>
      <c r="D11550" s="150" t="s">
        <v>38435</v>
      </c>
      <c r="E11550" s="149" t="s">
        <v>110</v>
      </c>
      <c r="F11550" s="151" t="s">
        <v>25147</v>
      </c>
      <c r="G11550" s="151" t="s">
        <v>38436</v>
      </c>
    </row>
    <row r="11551" spans="1:7" ht="22.5" x14ac:dyDescent="0.2">
      <c r="A11551" s="148" t="e">
        <f t="shared" si="180"/>
        <v>#REF!</v>
      </c>
      <c r="B11551" s="149" t="s">
        <v>16993</v>
      </c>
      <c r="C11551" s="149" t="s">
        <v>38437</v>
      </c>
      <c r="D11551" s="150" t="s">
        <v>38438</v>
      </c>
      <c r="E11551" s="149" t="s">
        <v>110</v>
      </c>
      <c r="F11551" s="151" t="s">
        <v>38439</v>
      </c>
      <c r="G11551" s="151" t="s">
        <v>11341</v>
      </c>
    </row>
    <row r="11552" spans="1:7" ht="22.5" x14ac:dyDescent="0.2">
      <c r="A11552" s="148" t="e">
        <f t="shared" si="180"/>
        <v>#REF!</v>
      </c>
      <c r="B11552" s="149" t="s">
        <v>16993</v>
      </c>
      <c r="C11552" s="149" t="s">
        <v>38440</v>
      </c>
      <c r="D11552" s="150" t="s">
        <v>38441</v>
      </c>
      <c r="E11552" s="149" t="s">
        <v>110</v>
      </c>
      <c r="F11552" s="151" t="s">
        <v>38140</v>
      </c>
      <c r="G11552" s="151" t="s">
        <v>38442</v>
      </c>
    </row>
    <row r="11553" spans="1:7" ht="22.5" x14ac:dyDescent="0.2">
      <c r="A11553" s="148" t="e">
        <f t="shared" si="180"/>
        <v>#REF!</v>
      </c>
      <c r="B11553" s="149" t="s">
        <v>16993</v>
      </c>
      <c r="C11553" s="149" t="s">
        <v>38443</v>
      </c>
      <c r="D11553" s="150" t="s">
        <v>38444</v>
      </c>
      <c r="E11553" s="149" t="s">
        <v>110</v>
      </c>
      <c r="F11553" s="151" t="s">
        <v>37665</v>
      </c>
      <c r="G11553" s="151" t="s">
        <v>38445</v>
      </c>
    </row>
    <row r="11554" spans="1:7" ht="22.5" x14ac:dyDescent="0.2">
      <c r="A11554" s="148" t="e">
        <f t="shared" si="180"/>
        <v>#REF!</v>
      </c>
      <c r="B11554" s="149" t="s">
        <v>16993</v>
      </c>
      <c r="C11554" s="149" t="s">
        <v>38446</v>
      </c>
      <c r="D11554" s="150" t="s">
        <v>38447</v>
      </c>
      <c r="E11554" s="149" t="s">
        <v>110</v>
      </c>
      <c r="F11554" s="151" t="s">
        <v>38448</v>
      </c>
      <c r="G11554" s="151" t="s">
        <v>38449</v>
      </c>
    </row>
    <row r="11555" spans="1:7" ht="22.5" x14ac:dyDescent="0.2">
      <c r="A11555" s="148" t="e">
        <f t="shared" si="180"/>
        <v>#REF!</v>
      </c>
      <c r="B11555" s="149" t="s">
        <v>16993</v>
      </c>
      <c r="C11555" s="149" t="s">
        <v>38450</v>
      </c>
      <c r="D11555" s="150" t="s">
        <v>38451</v>
      </c>
      <c r="E11555" s="149" t="s">
        <v>110</v>
      </c>
      <c r="F11555" s="151" t="s">
        <v>38452</v>
      </c>
      <c r="G11555" s="151" t="s">
        <v>38453</v>
      </c>
    </row>
    <row r="11556" spans="1:7" ht="22.5" x14ac:dyDescent="0.2">
      <c r="A11556" s="148" t="e">
        <f t="shared" si="180"/>
        <v>#REF!</v>
      </c>
      <c r="B11556" s="149" t="s">
        <v>16993</v>
      </c>
      <c r="C11556" s="149" t="s">
        <v>38454</v>
      </c>
      <c r="D11556" s="150" t="s">
        <v>38455</v>
      </c>
      <c r="E11556" s="149" t="s">
        <v>110</v>
      </c>
      <c r="F11556" s="151" t="s">
        <v>38456</v>
      </c>
      <c r="G11556" s="151" t="s">
        <v>38457</v>
      </c>
    </row>
    <row r="11557" spans="1:7" ht="22.5" x14ac:dyDescent="0.2">
      <c r="A11557" s="148" t="e">
        <f t="shared" ref="A11557:A11620" si="181">CONCATENAR</f>
        <v>#REF!</v>
      </c>
      <c r="B11557" s="149" t="s">
        <v>16993</v>
      </c>
      <c r="C11557" s="149" t="s">
        <v>38458</v>
      </c>
      <c r="D11557" s="150" t="s">
        <v>38459</v>
      </c>
      <c r="E11557" s="149" t="s">
        <v>110</v>
      </c>
      <c r="F11557" s="151" t="s">
        <v>38460</v>
      </c>
      <c r="G11557" s="151" t="s">
        <v>38461</v>
      </c>
    </row>
    <row r="11558" spans="1:7" ht="22.5" x14ac:dyDescent="0.2">
      <c r="A11558" s="148" t="e">
        <f t="shared" si="181"/>
        <v>#REF!</v>
      </c>
      <c r="B11558" s="149" t="s">
        <v>16993</v>
      </c>
      <c r="C11558" s="149" t="s">
        <v>38462</v>
      </c>
      <c r="D11558" s="150" t="s">
        <v>38463</v>
      </c>
      <c r="E11558" s="149" t="s">
        <v>110</v>
      </c>
      <c r="F11558" s="151" t="s">
        <v>11108</v>
      </c>
      <c r="G11558" s="151" t="s">
        <v>9123</v>
      </c>
    </row>
    <row r="11559" spans="1:7" ht="22.5" x14ac:dyDescent="0.2">
      <c r="A11559" s="148" t="e">
        <f t="shared" si="181"/>
        <v>#REF!</v>
      </c>
      <c r="B11559" s="149" t="s">
        <v>16993</v>
      </c>
      <c r="C11559" s="149" t="s">
        <v>38464</v>
      </c>
      <c r="D11559" s="150" t="s">
        <v>38465</v>
      </c>
      <c r="E11559" s="149" t="s">
        <v>110</v>
      </c>
      <c r="F11559" s="151" t="s">
        <v>38466</v>
      </c>
      <c r="G11559" s="151" t="s">
        <v>38467</v>
      </c>
    </row>
    <row r="11560" spans="1:7" ht="22.5" x14ac:dyDescent="0.2">
      <c r="A11560" s="148" t="e">
        <f t="shared" si="181"/>
        <v>#REF!</v>
      </c>
      <c r="B11560" s="149" t="s">
        <v>16993</v>
      </c>
      <c r="C11560" s="149" t="s">
        <v>38468</v>
      </c>
      <c r="D11560" s="150" t="s">
        <v>38469</v>
      </c>
      <c r="E11560" s="149" t="s">
        <v>110</v>
      </c>
      <c r="F11560" s="151" t="s">
        <v>38470</v>
      </c>
      <c r="G11560" s="151" t="s">
        <v>38471</v>
      </c>
    </row>
    <row r="11561" spans="1:7" ht="22.5" x14ac:dyDescent="0.2">
      <c r="A11561" s="148" t="e">
        <f t="shared" si="181"/>
        <v>#REF!</v>
      </c>
      <c r="B11561" s="149" t="s">
        <v>16993</v>
      </c>
      <c r="C11561" s="149" t="s">
        <v>38472</v>
      </c>
      <c r="D11561" s="150" t="s">
        <v>38473</v>
      </c>
      <c r="E11561" s="149" t="s">
        <v>110</v>
      </c>
      <c r="F11561" s="151" t="s">
        <v>15369</v>
      </c>
      <c r="G11561" s="151" t="s">
        <v>12636</v>
      </c>
    </row>
    <row r="11562" spans="1:7" ht="22.5" x14ac:dyDescent="0.2">
      <c r="A11562" s="148" t="e">
        <f t="shared" si="181"/>
        <v>#REF!</v>
      </c>
      <c r="B11562" s="149" t="s">
        <v>16993</v>
      </c>
      <c r="C11562" s="149" t="s">
        <v>38474</v>
      </c>
      <c r="D11562" s="150" t="s">
        <v>38475</v>
      </c>
      <c r="E11562" s="149" t="s">
        <v>110</v>
      </c>
      <c r="F11562" s="151" t="s">
        <v>38476</v>
      </c>
      <c r="G11562" s="151" t="s">
        <v>38477</v>
      </c>
    </row>
    <row r="11563" spans="1:7" ht="22.5" x14ac:dyDescent="0.2">
      <c r="A11563" s="148" t="e">
        <f t="shared" si="181"/>
        <v>#REF!</v>
      </c>
      <c r="B11563" s="149" t="s">
        <v>16993</v>
      </c>
      <c r="C11563" s="149" t="s">
        <v>38478</v>
      </c>
      <c r="D11563" s="150" t="s">
        <v>38479</v>
      </c>
      <c r="E11563" s="149" t="s">
        <v>110</v>
      </c>
      <c r="F11563" s="151" t="s">
        <v>38128</v>
      </c>
      <c r="G11563" s="151" t="s">
        <v>38480</v>
      </c>
    </row>
    <row r="11564" spans="1:7" ht="22.5" x14ac:dyDescent="0.2">
      <c r="A11564" s="148" t="e">
        <f t="shared" si="181"/>
        <v>#REF!</v>
      </c>
      <c r="B11564" s="149" t="s">
        <v>16993</v>
      </c>
      <c r="C11564" s="149" t="s">
        <v>38481</v>
      </c>
      <c r="D11564" s="150" t="s">
        <v>38482</v>
      </c>
      <c r="E11564" s="149" t="s">
        <v>110</v>
      </c>
      <c r="F11564" s="151" t="s">
        <v>38483</v>
      </c>
      <c r="G11564" s="151" t="s">
        <v>9348</v>
      </c>
    </row>
    <row r="11565" spans="1:7" ht="22.5" x14ac:dyDescent="0.2">
      <c r="A11565" s="148" t="e">
        <f t="shared" si="181"/>
        <v>#REF!</v>
      </c>
      <c r="B11565" s="149" t="s">
        <v>16993</v>
      </c>
      <c r="C11565" s="149" t="s">
        <v>38484</v>
      </c>
      <c r="D11565" s="150" t="s">
        <v>38485</v>
      </c>
      <c r="E11565" s="149" t="s">
        <v>110</v>
      </c>
      <c r="F11565" s="151" t="s">
        <v>38486</v>
      </c>
      <c r="G11565" s="151" t="s">
        <v>38487</v>
      </c>
    </row>
    <row r="11566" spans="1:7" ht="22.5" x14ac:dyDescent="0.2">
      <c r="A11566" s="148" t="e">
        <f t="shared" si="181"/>
        <v>#REF!</v>
      </c>
      <c r="B11566" s="149" t="s">
        <v>16993</v>
      </c>
      <c r="C11566" s="149" t="s">
        <v>38488</v>
      </c>
      <c r="D11566" s="150" t="s">
        <v>38489</v>
      </c>
      <c r="E11566" s="149" t="s">
        <v>110</v>
      </c>
      <c r="F11566" s="151" t="s">
        <v>38490</v>
      </c>
      <c r="G11566" s="151" t="s">
        <v>38491</v>
      </c>
    </row>
    <row r="11567" spans="1:7" ht="22.5" x14ac:dyDescent="0.2">
      <c r="A11567" s="148" t="e">
        <f t="shared" si="181"/>
        <v>#REF!</v>
      </c>
      <c r="B11567" s="149" t="s">
        <v>16993</v>
      </c>
      <c r="C11567" s="149" t="s">
        <v>38492</v>
      </c>
      <c r="D11567" s="150" t="s">
        <v>38493</v>
      </c>
      <c r="E11567" s="149" t="s">
        <v>110</v>
      </c>
      <c r="F11567" s="151" t="s">
        <v>38494</v>
      </c>
      <c r="G11567" s="151" t="s">
        <v>38495</v>
      </c>
    </row>
    <row r="11568" spans="1:7" ht="22.5" x14ac:dyDescent="0.2">
      <c r="A11568" s="148" t="e">
        <f t="shared" si="181"/>
        <v>#REF!</v>
      </c>
      <c r="B11568" s="149" t="s">
        <v>16993</v>
      </c>
      <c r="C11568" s="149" t="s">
        <v>38496</v>
      </c>
      <c r="D11568" s="150" t="s">
        <v>38497</v>
      </c>
      <c r="E11568" s="149" t="s">
        <v>110</v>
      </c>
      <c r="F11568" s="151" t="s">
        <v>38498</v>
      </c>
      <c r="G11568" s="151" t="s">
        <v>38499</v>
      </c>
    </row>
    <row r="11569" spans="1:7" ht="22.5" x14ac:dyDescent="0.2">
      <c r="A11569" s="148" t="e">
        <f t="shared" si="181"/>
        <v>#REF!</v>
      </c>
      <c r="B11569" s="149" t="s">
        <v>16993</v>
      </c>
      <c r="C11569" s="149" t="s">
        <v>38500</v>
      </c>
      <c r="D11569" s="150" t="s">
        <v>38501</v>
      </c>
      <c r="E11569" s="149" t="s">
        <v>110</v>
      </c>
      <c r="F11569" s="151" t="s">
        <v>38502</v>
      </c>
      <c r="G11569" s="151" t="s">
        <v>38503</v>
      </c>
    </row>
    <row r="11570" spans="1:7" x14ac:dyDescent="0.2">
      <c r="A11570" s="148" t="e">
        <f t="shared" si="181"/>
        <v>#REF!</v>
      </c>
      <c r="B11570" s="149" t="s">
        <v>16993</v>
      </c>
      <c r="C11570" s="149" t="s">
        <v>38504</v>
      </c>
      <c r="D11570" s="150" t="s">
        <v>38505</v>
      </c>
      <c r="E11570" s="149" t="s">
        <v>166</v>
      </c>
      <c r="F11570" s="151" t="s">
        <v>38506</v>
      </c>
      <c r="G11570" s="151" t="s">
        <v>17105</v>
      </c>
    </row>
    <row r="11571" spans="1:7" ht="22.5" x14ac:dyDescent="0.2">
      <c r="A11571" s="148" t="e">
        <f t="shared" si="181"/>
        <v>#REF!</v>
      </c>
      <c r="B11571" s="149" t="s">
        <v>16993</v>
      </c>
      <c r="C11571" s="149" t="s">
        <v>38507</v>
      </c>
      <c r="D11571" s="150" t="s">
        <v>38508</v>
      </c>
      <c r="E11571" s="149" t="s">
        <v>166</v>
      </c>
      <c r="F11571" s="151" t="s">
        <v>38509</v>
      </c>
      <c r="G11571" s="151" t="s">
        <v>28579</v>
      </c>
    </row>
    <row r="11572" spans="1:7" ht="22.5" x14ac:dyDescent="0.2">
      <c r="A11572" s="148" t="e">
        <f t="shared" si="181"/>
        <v>#REF!</v>
      </c>
      <c r="B11572" s="149" t="s">
        <v>16993</v>
      </c>
      <c r="C11572" s="149" t="s">
        <v>38510</v>
      </c>
      <c r="D11572" s="150" t="s">
        <v>38511</v>
      </c>
      <c r="E11572" s="149" t="s">
        <v>166</v>
      </c>
      <c r="F11572" s="151" t="s">
        <v>38512</v>
      </c>
      <c r="G11572" s="151" t="s">
        <v>38513</v>
      </c>
    </row>
    <row r="11573" spans="1:7" x14ac:dyDescent="0.2">
      <c r="A11573" s="148" t="e">
        <f t="shared" si="181"/>
        <v>#REF!</v>
      </c>
      <c r="B11573" s="149" t="s">
        <v>16993</v>
      </c>
      <c r="C11573" s="149" t="s">
        <v>38514</v>
      </c>
      <c r="D11573" s="150" t="s">
        <v>38515</v>
      </c>
      <c r="E11573" s="149" t="s">
        <v>166</v>
      </c>
      <c r="F11573" s="151" t="s">
        <v>8298</v>
      </c>
      <c r="G11573" s="151" t="s">
        <v>38516</v>
      </c>
    </row>
    <row r="11574" spans="1:7" ht="22.5" x14ac:dyDescent="0.2">
      <c r="A11574" s="148" t="e">
        <f t="shared" si="181"/>
        <v>#REF!</v>
      </c>
      <c r="B11574" s="149" t="s">
        <v>16993</v>
      </c>
      <c r="C11574" s="149" t="s">
        <v>38517</v>
      </c>
      <c r="D11574" s="150" t="s">
        <v>38518</v>
      </c>
      <c r="E11574" s="149" t="s">
        <v>110</v>
      </c>
      <c r="F11574" s="151" t="s">
        <v>22199</v>
      </c>
      <c r="G11574" s="151" t="s">
        <v>38519</v>
      </c>
    </row>
    <row r="11575" spans="1:7" x14ac:dyDescent="0.2">
      <c r="A11575" s="148" t="e">
        <f t="shared" si="181"/>
        <v>#REF!</v>
      </c>
      <c r="B11575" s="149" t="s">
        <v>16993</v>
      </c>
      <c r="C11575" s="149" t="s">
        <v>38520</v>
      </c>
      <c r="D11575" s="150" t="s">
        <v>38521</v>
      </c>
      <c r="E11575" s="149" t="s">
        <v>166</v>
      </c>
      <c r="F11575" s="151" t="s">
        <v>38522</v>
      </c>
      <c r="G11575" s="151" t="s">
        <v>26272</v>
      </c>
    </row>
    <row r="11576" spans="1:7" ht="22.5" x14ac:dyDescent="0.2">
      <c r="A11576" s="148" t="e">
        <f t="shared" si="181"/>
        <v>#REF!</v>
      </c>
      <c r="B11576" s="149" t="s">
        <v>16993</v>
      </c>
      <c r="C11576" s="149" t="s">
        <v>38523</v>
      </c>
      <c r="D11576" s="150" t="s">
        <v>38524</v>
      </c>
      <c r="E11576" s="149" t="s">
        <v>110</v>
      </c>
      <c r="F11576" s="151" t="s">
        <v>38525</v>
      </c>
      <c r="G11576" s="151" t="s">
        <v>38526</v>
      </c>
    </row>
    <row r="11577" spans="1:7" x14ac:dyDescent="0.2">
      <c r="A11577" s="148" t="e">
        <f t="shared" si="181"/>
        <v>#REF!</v>
      </c>
      <c r="B11577" s="149" t="s">
        <v>16993</v>
      </c>
      <c r="C11577" s="149" t="s">
        <v>38527</v>
      </c>
      <c r="D11577" s="150" t="s">
        <v>38528</v>
      </c>
      <c r="E11577" s="149" t="s">
        <v>110</v>
      </c>
      <c r="F11577" s="151" t="s">
        <v>38529</v>
      </c>
      <c r="G11577" s="151" t="s">
        <v>24862</v>
      </c>
    </row>
    <row r="11578" spans="1:7" ht="22.5" x14ac:dyDescent="0.2">
      <c r="A11578" s="148" t="e">
        <f t="shared" si="181"/>
        <v>#REF!</v>
      </c>
      <c r="B11578" s="149" t="s">
        <v>16993</v>
      </c>
      <c r="C11578" s="149" t="s">
        <v>38530</v>
      </c>
      <c r="D11578" s="150" t="s">
        <v>38531</v>
      </c>
      <c r="E11578" s="149" t="s">
        <v>110</v>
      </c>
      <c r="F11578" s="151" t="s">
        <v>38532</v>
      </c>
      <c r="G11578" s="151" t="s">
        <v>38533</v>
      </c>
    </row>
    <row r="11579" spans="1:7" x14ac:dyDescent="0.2">
      <c r="A11579" s="148" t="e">
        <f t="shared" si="181"/>
        <v>#REF!</v>
      </c>
      <c r="B11579" s="149" t="s">
        <v>16993</v>
      </c>
      <c r="C11579" s="149" t="s">
        <v>38534</v>
      </c>
      <c r="D11579" s="150" t="s">
        <v>38535</v>
      </c>
      <c r="E11579" s="149" t="s">
        <v>110</v>
      </c>
      <c r="F11579" s="151" t="s">
        <v>17220</v>
      </c>
      <c r="G11579" s="151" t="s">
        <v>19699</v>
      </c>
    </row>
    <row r="11580" spans="1:7" x14ac:dyDescent="0.2">
      <c r="A11580" s="148" t="e">
        <f t="shared" si="181"/>
        <v>#REF!</v>
      </c>
      <c r="B11580" s="149" t="s">
        <v>16993</v>
      </c>
      <c r="C11580" s="149" t="s">
        <v>38536</v>
      </c>
      <c r="D11580" s="150" t="s">
        <v>38537</v>
      </c>
      <c r="E11580" s="149" t="s">
        <v>110</v>
      </c>
      <c r="F11580" s="151" t="s">
        <v>27332</v>
      </c>
      <c r="G11580" s="151" t="s">
        <v>38538</v>
      </c>
    </row>
    <row r="11581" spans="1:7" x14ac:dyDescent="0.2">
      <c r="A11581" s="148" t="e">
        <f t="shared" si="181"/>
        <v>#REF!</v>
      </c>
      <c r="B11581" s="149" t="s">
        <v>16993</v>
      </c>
      <c r="C11581" s="149" t="s">
        <v>38539</v>
      </c>
      <c r="D11581" s="150" t="s">
        <v>38540</v>
      </c>
      <c r="E11581" s="149" t="s">
        <v>166</v>
      </c>
      <c r="F11581" s="151" t="s">
        <v>9781</v>
      </c>
      <c r="G11581" s="151" t="s">
        <v>8716</v>
      </c>
    </row>
    <row r="11582" spans="1:7" x14ac:dyDescent="0.2">
      <c r="A11582" s="148" t="e">
        <f t="shared" si="181"/>
        <v>#REF!</v>
      </c>
      <c r="B11582" s="149" t="s">
        <v>16993</v>
      </c>
      <c r="C11582" s="149" t="s">
        <v>38541</v>
      </c>
      <c r="D11582" s="150" t="s">
        <v>38542</v>
      </c>
      <c r="E11582" s="149" t="s">
        <v>166</v>
      </c>
      <c r="F11582" s="151" t="s">
        <v>38543</v>
      </c>
      <c r="G11582" s="151" t="s">
        <v>38544</v>
      </c>
    </row>
    <row r="11583" spans="1:7" x14ac:dyDescent="0.2">
      <c r="A11583" s="148" t="e">
        <f t="shared" si="181"/>
        <v>#REF!</v>
      </c>
      <c r="B11583" s="149" t="s">
        <v>16993</v>
      </c>
      <c r="C11583" s="149" t="s">
        <v>38545</v>
      </c>
      <c r="D11583" s="150" t="s">
        <v>38546</v>
      </c>
      <c r="E11583" s="149" t="s">
        <v>110</v>
      </c>
      <c r="F11583" s="151" t="s">
        <v>38547</v>
      </c>
      <c r="G11583" s="151" t="s">
        <v>19609</v>
      </c>
    </row>
    <row r="11584" spans="1:7" ht="22.5" x14ac:dyDescent="0.2">
      <c r="A11584" s="148" t="e">
        <f t="shared" si="181"/>
        <v>#REF!</v>
      </c>
      <c r="B11584" s="149" t="s">
        <v>16993</v>
      </c>
      <c r="C11584" s="149" t="s">
        <v>38548</v>
      </c>
      <c r="D11584" s="150" t="s">
        <v>38549</v>
      </c>
      <c r="E11584" s="149" t="s">
        <v>110</v>
      </c>
      <c r="F11584" s="151" t="s">
        <v>38550</v>
      </c>
      <c r="G11584" s="151" t="s">
        <v>9419</v>
      </c>
    </row>
    <row r="11585" spans="1:7" ht="22.5" x14ac:dyDescent="0.2">
      <c r="A11585" s="148" t="e">
        <f t="shared" si="181"/>
        <v>#REF!</v>
      </c>
      <c r="B11585" s="149" t="s">
        <v>16993</v>
      </c>
      <c r="C11585" s="149" t="s">
        <v>38551</v>
      </c>
      <c r="D11585" s="150" t="s">
        <v>38552</v>
      </c>
      <c r="E11585" s="149" t="s">
        <v>110</v>
      </c>
      <c r="F11585" s="151" t="s">
        <v>38553</v>
      </c>
      <c r="G11585" s="151" t="s">
        <v>31218</v>
      </c>
    </row>
    <row r="11586" spans="1:7" x14ac:dyDescent="0.2">
      <c r="A11586" s="148" t="e">
        <f t="shared" si="181"/>
        <v>#REF!</v>
      </c>
      <c r="B11586" s="149" t="s">
        <v>16993</v>
      </c>
      <c r="C11586" s="149" t="s">
        <v>38554</v>
      </c>
      <c r="D11586" s="150" t="s">
        <v>38555</v>
      </c>
      <c r="E11586" s="149" t="s">
        <v>166</v>
      </c>
      <c r="F11586" s="151" t="s">
        <v>8902</v>
      </c>
      <c r="G11586" s="151" t="s">
        <v>23357</v>
      </c>
    </row>
    <row r="11587" spans="1:7" ht="22.5" x14ac:dyDescent="0.2">
      <c r="A11587" s="148" t="e">
        <f t="shared" si="181"/>
        <v>#REF!</v>
      </c>
      <c r="B11587" s="149" t="s">
        <v>16993</v>
      </c>
      <c r="C11587" s="149" t="s">
        <v>38556</v>
      </c>
      <c r="D11587" s="150" t="s">
        <v>38557</v>
      </c>
      <c r="E11587" s="149" t="s">
        <v>110</v>
      </c>
      <c r="F11587" s="151" t="s">
        <v>27536</v>
      </c>
      <c r="G11587" s="151" t="s">
        <v>38558</v>
      </c>
    </row>
    <row r="11588" spans="1:7" ht="22.5" x14ac:dyDescent="0.2">
      <c r="A11588" s="148" t="e">
        <f t="shared" si="181"/>
        <v>#REF!</v>
      </c>
      <c r="B11588" s="149" t="s">
        <v>16993</v>
      </c>
      <c r="C11588" s="149" t="s">
        <v>38559</v>
      </c>
      <c r="D11588" s="150" t="s">
        <v>38560</v>
      </c>
      <c r="E11588" s="149" t="s">
        <v>110</v>
      </c>
      <c r="F11588" s="151" t="s">
        <v>38561</v>
      </c>
      <c r="G11588" s="151" t="s">
        <v>38562</v>
      </c>
    </row>
    <row r="11589" spans="1:7" ht="33.75" x14ac:dyDescent="0.2">
      <c r="A11589" s="148" t="e">
        <f t="shared" si="181"/>
        <v>#REF!</v>
      </c>
      <c r="B11589" s="149" t="s">
        <v>16993</v>
      </c>
      <c r="C11589" s="149" t="s">
        <v>38563</v>
      </c>
      <c r="D11589" s="150" t="s">
        <v>38564</v>
      </c>
      <c r="E11589" s="149" t="s">
        <v>110</v>
      </c>
      <c r="F11589" s="151" t="s">
        <v>38565</v>
      </c>
      <c r="G11589" s="151" t="s">
        <v>12389</v>
      </c>
    </row>
    <row r="11590" spans="1:7" ht="22.5" x14ac:dyDescent="0.2">
      <c r="A11590" s="148" t="e">
        <f t="shared" si="181"/>
        <v>#REF!</v>
      </c>
      <c r="B11590" s="149" t="s">
        <v>16993</v>
      </c>
      <c r="C11590" s="149" t="s">
        <v>38566</v>
      </c>
      <c r="D11590" s="150" t="s">
        <v>38567</v>
      </c>
      <c r="E11590" s="149" t="s">
        <v>110</v>
      </c>
      <c r="F11590" s="151" t="s">
        <v>19202</v>
      </c>
      <c r="G11590" s="151" t="s">
        <v>26993</v>
      </c>
    </row>
    <row r="11591" spans="1:7" ht="22.5" x14ac:dyDescent="0.2">
      <c r="A11591" s="148" t="e">
        <f t="shared" si="181"/>
        <v>#REF!</v>
      </c>
      <c r="B11591" s="149" t="s">
        <v>16993</v>
      </c>
      <c r="C11591" s="149" t="s">
        <v>38568</v>
      </c>
      <c r="D11591" s="150" t="s">
        <v>38569</v>
      </c>
      <c r="E11591" s="149" t="s">
        <v>110</v>
      </c>
      <c r="F11591" s="151" t="s">
        <v>19956</v>
      </c>
      <c r="G11591" s="151" t="s">
        <v>9311</v>
      </c>
    </row>
    <row r="11592" spans="1:7" ht="22.5" x14ac:dyDescent="0.2">
      <c r="A11592" s="148" t="e">
        <f t="shared" si="181"/>
        <v>#REF!</v>
      </c>
      <c r="B11592" s="149" t="s">
        <v>16993</v>
      </c>
      <c r="C11592" s="149" t="s">
        <v>38570</v>
      </c>
      <c r="D11592" s="150" t="s">
        <v>38571</v>
      </c>
      <c r="E11592" s="149" t="s">
        <v>110</v>
      </c>
      <c r="F11592" s="151" t="s">
        <v>20171</v>
      </c>
      <c r="G11592" s="151" t="s">
        <v>9033</v>
      </c>
    </row>
    <row r="11593" spans="1:7" ht="22.5" x14ac:dyDescent="0.2">
      <c r="A11593" s="148" t="e">
        <f t="shared" si="181"/>
        <v>#REF!</v>
      </c>
      <c r="B11593" s="149" t="s">
        <v>16993</v>
      </c>
      <c r="C11593" s="149" t="s">
        <v>38572</v>
      </c>
      <c r="D11593" s="150" t="s">
        <v>38573</v>
      </c>
      <c r="E11593" s="149" t="s">
        <v>110</v>
      </c>
      <c r="F11593" s="151" t="s">
        <v>38574</v>
      </c>
      <c r="G11593" s="151" t="s">
        <v>16523</v>
      </c>
    </row>
    <row r="11594" spans="1:7" ht="22.5" x14ac:dyDescent="0.2">
      <c r="A11594" s="148" t="e">
        <f t="shared" si="181"/>
        <v>#REF!</v>
      </c>
      <c r="B11594" s="149" t="s">
        <v>16993</v>
      </c>
      <c r="C11594" s="149" t="s">
        <v>38575</v>
      </c>
      <c r="D11594" s="150" t="s">
        <v>38576</v>
      </c>
      <c r="E11594" s="149" t="s">
        <v>110</v>
      </c>
      <c r="F11594" s="151" t="s">
        <v>9781</v>
      </c>
      <c r="G11594" s="151" t="s">
        <v>15195</v>
      </c>
    </row>
    <row r="11595" spans="1:7" ht="22.5" x14ac:dyDescent="0.2">
      <c r="A11595" s="148" t="e">
        <f t="shared" si="181"/>
        <v>#REF!</v>
      </c>
      <c r="B11595" s="149" t="s">
        <v>16993</v>
      </c>
      <c r="C11595" s="149" t="s">
        <v>38577</v>
      </c>
      <c r="D11595" s="150" t="s">
        <v>38578</v>
      </c>
      <c r="E11595" s="149" t="s">
        <v>110</v>
      </c>
      <c r="F11595" s="151" t="s">
        <v>11847</v>
      </c>
      <c r="G11595" s="151" t="s">
        <v>17630</v>
      </c>
    </row>
    <row r="11596" spans="1:7" ht="22.5" x14ac:dyDescent="0.2">
      <c r="A11596" s="148" t="e">
        <f t="shared" si="181"/>
        <v>#REF!</v>
      </c>
      <c r="B11596" s="149" t="s">
        <v>16993</v>
      </c>
      <c r="C11596" s="149" t="s">
        <v>38579</v>
      </c>
      <c r="D11596" s="150" t="s">
        <v>38580</v>
      </c>
      <c r="E11596" s="149" t="s">
        <v>110</v>
      </c>
      <c r="F11596" s="151" t="s">
        <v>38581</v>
      </c>
      <c r="G11596" s="151" t="s">
        <v>12091</v>
      </c>
    </row>
    <row r="11597" spans="1:7" ht="22.5" x14ac:dyDescent="0.2">
      <c r="A11597" s="148" t="e">
        <f t="shared" si="181"/>
        <v>#REF!</v>
      </c>
      <c r="B11597" s="149" t="s">
        <v>16993</v>
      </c>
      <c r="C11597" s="149" t="s">
        <v>38582</v>
      </c>
      <c r="D11597" s="150" t="s">
        <v>38583</v>
      </c>
      <c r="E11597" s="149" t="s">
        <v>110</v>
      </c>
      <c r="F11597" s="151" t="s">
        <v>10996</v>
      </c>
      <c r="G11597" s="151" t="s">
        <v>16525</v>
      </c>
    </row>
    <row r="11598" spans="1:7" ht="22.5" x14ac:dyDescent="0.2">
      <c r="A11598" s="148" t="e">
        <f t="shared" si="181"/>
        <v>#REF!</v>
      </c>
      <c r="B11598" s="149" t="s">
        <v>16993</v>
      </c>
      <c r="C11598" s="149" t="s">
        <v>38584</v>
      </c>
      <c r="D11598" s="150" t="s">
        <v>38585</v>
      </c>
      <c r="E11598" s="149" t="s">
        <v>110</v>
      </c>
      <c r="F11598" s="151" t="s">
        <v>8713</v>
      </c>
      <c r="G11598" s="151" t="s">
        <v>9916</v>
      </c>
    </row>
    <row r="11599" spans="1:7" ht="22.5" x14ac:dyDescent="0.2">
      <c r="A11599" s="148" t="e">
        <f t="shared" si="181"/>
        <v>#REF!</v>
      </c>
      <c r="B11599" s="149" t="s">
        <v>16993</v>
      </c>
      <c r="C11599" s="149" t="s">
        <v>38586</v>
      </c>
      <c r="D11599" s="150" t="s">
        <v>38587</v>
      </c>
      <c r="E11599" s="149" t="s">
        <v>110</v>
      </c>
      <c r="F11599" s="151" t="s">
        <v>13956</v>
      </c>
      <c r="G11599" s="151" t="s">
        <v>38588</v>
      </c>
    </row>
    <row r="11600" spans="1:7" ht="22.5" x14ac:dyDescent="0.2">
      <c r="A11600" s="148" t="e">
        <f t="shared" si="181"/>
        <v>#REF!</v>
      </c>
      <c r="B11600" s="149" t="s">
        <v>16993</v>
      </c>
      <c r="C11600" s="149" t="s">
        <v>38589</v>
      </c>
      <c r="D11600" s="150" t="s">
        <v>38590</v>
      </c>
      <c r="E11600" s="149" t="s">
        <v>110</v>
      </c>
      <c r="F11600" s="151" t="s">
        <v>9365</v>
      </c>
      <c r="G11600" s="151" t="s">
        <v>13463</v>
      </c>
    </row>
    <row r="11601" spans="1:7" ht="33.75" x14ac:dyDescent="0.2">
      <c r="A11601" s="148" t="e">
        <f t="shared" si="181"/>
        <v>#REF!</v>
      </c>
      <c r="B11601" s="149" t="s">
        <v>16993</v>
      </c>
      <c r="C11601" s="149" t="s">
        <v>38591</v>
      </c>
      <c r="D11601" s="150" t="s">
        <v>38592</v>
      </c>
      <c r="E11601" s="149" t="s">
        <v>110</v>
      </c>
      <c r="F11601" s="151" t="s">
        <v>38593</v>
      </c>
      <c r="G11601" s="151" t="s">
        <v>14284</v>
      </c>
    </row>
    <row r="11602" spans="1:7" ht="33.75" x14ac:dyDescent="0.2">
      <c r="A11602" s="148" t="e">
        <f t="shared" si="181"/>
        <v>#REF!</v>
      </c>
      <c r="B11602" s="149" t="s">
        <v>16993</v>
      </c>
      <c r="C11602" s="149" t="s">
        <v>38594</v>
      </c>
      <c r="D11602" s="150" t="s">
        <v>38595</v>
      </c>
      <c r="E11602" s="149" t="s">
        <v>110</v>
      </c>
      <c r="F11602" s="151" t="s">
        <v>10535</v>
      </c>
      <c r="G11602" s="151" t="s">
        <v>18264</v>
      </c>
    </row>
    <row r="11603" spans="1:7" ht="33.75" x14ac:dyDescent="0.2">
      <c r="A11603" s="148" t="e">
        <f t="shared" si="181"/>
        <v>#REF!</v>
      </c>
      <c r="B11603" s="149" t="s">
        <v>16993</v>
      </c>
      <c r="C11603" s="149" t="s">
        <v>38596</v>
      </c>
      <c r="D11603" s="150" t="s">
        <v>38597</v>
      </c>
      <c r="E11603" s="149" t="s">
        <v>110</v>
      </c>
      <c r="F11603" s="151" t="s">
        <v>35628</v>
      </c>
      <c r="G11603" s="151" t="s">
        <v>10490</v>
      </c>
    </row>
    <row r="11604" spans="1:7" ht="22.5" x14ac:dyDescent="0.2">
      <c r="A11604" s="148" t="e">
        <f t="shared" si="181"/>
        <v>#REF!</v>
      </c>
      <c r="B11604" s="149" t="s">
        <v>16993</v>
      </c>
      <c r="C11604" s="149" t="s">
        <v>38598</v>
      </c>
      <c r="D11604" s="150" t="s">
        <v>38599</v>
      </c>
      <c r="E11604" s="149" t="s">
        <v>110</v>
      </c>
      <c r="F11604" s="151" t="s">
        <v>14976</v>
      </c>
      <c r="G11604" s="151" t="s">
        <v>11498</v>
      </c>
    </row>
    <row r="11605" spans="1:7" ht="33.75" x14ac:dyDescent="0.2">
      <c r="A11605" s="148" t="e">
        <f t="shared" si="181"/>
        <v>#REF!</v>
      </c>
      <c r="B11605" s="149" t="s">
        <v>16993</v>
      </c>
      <c r="C11605" s="149" t="s">
        <v>38600</v>
      </c>
      <c r="D11605" s="150" t="s">
        <v>38601</v>
      </c>
      <c r="E11605" s="149" t="s">
        <v>110</v>
      </c>
      <c r="F11605" s="151" t="s">
        <v>21475</v>
      </c>
      <c r="G11605" s="151" t="s">
        <v>38602</v>
      </c>
    </row>
    <row r="11606" spans="1:7" ht="33.75" x14ac:dyDescent="0.2">
      <c r="A11606" s="148" t="e">
        <f t="shared" si="181"/>
        <v>#REF!</v>
      </c>
      <c r="B11606" s="149" t="s">
        <v>16993</v>
      </c>
      <c r="C11606" s="149" t="s">
        <v>38603</v>
      </c>
      <c r="D11606" s="150" t="s">
        <v>38604</v>
      </c>
      <c r="E11606" s="149" t="s">
        <v>110</v>
      </c>
      <c r="F11606" s="151" t="s">
        <v>8502</v>
      </c>
      <c r="G11606" s="151" t="s">
        <v>29759</v>
      </c>
    </row>
    <row r="11607" spans="1:7" ht="22.5" x14ac:dyDescent="0.2">
      <c r="A11607" s="148" t="e">
        <f t="shared" si="181"/>
        <v>#REF!</v>
      </c>
      <c r="B11607" s="149" t="s">
        <v>16993</v>
      </c>
      <c r="C11607" s="149" t="s">
        <v>38605</v>
      </c>
      <c r="D11607" s="150" t="s">
        <v>38606</v>
      </c>
      <c r="E11607" s="149" t="s">
        <v>110</v>
      </c>
      <c r="F11607" s="151" t="s">
        <v>11588</v>
      </c>
      <c r="G11607" s="151" t="s">
        <v>13752</v>
      </c>
    </row>
    <row r="11608" spans="1:7" ht="33.75" x14ac:dyDescent="0.2">
      <c r="A11608" s="148" t="e">
        <f t="shared" si="181"/>
        <v>#REF!</v>
      </c>
      <c r="B11608" s="149" t="s">
        <v>16993</v>
      </c>
      <c r="C11608" s="149" t="s">
        <v>38607</v>
      </c>
      <c r="D11608" s="150" t="s">
        <v>38608</v>
      </c>
      <c r="E11608" s="149" t="s">
        <v>190</v>
      </c>
      <c r="F11608" s="151" t="s">
        <v>38609</v>
      </c>
      <c r="G11608" s="151" t="s">
        <v>38610</v>
      </c>
    </row>
    <row r="11609" spans="1:7" ht="33.75" x14ac:dyDescent="0.2">
      <c r="A11609" s="148" t="e">
        <f t="shared" si="181"/>
        <v>#REF!</v>
      </c>
      <c r="B11609" s="149" t="s">
        <v>16993</v>
      </c>
      <c r="C11609" s="149" t="s">
        <v>38611</v>
      </c>
      <c r="D11609" s="150" t="s">
        <v>38612</v>
      </c>
      <c r="E11609" s="149" t="s">
        <v>190</v>
      </c>
      <c r="F11609" s="151" t="s">
        <v>38613</v>
      </c>
      <c r="G11609" s="151" t="s">
        <v>38614</v>
      </c>
    </row>
    <row r="11610" spans="1:7" ht="33.75" x14ac:dyDescent="0.2">
      <c r="A11610" s="148" t="e">
        <f t="shared" si="181"/>
        <v>#REF!</v>
      </c>
      <c r="B11610" s="149" t="s">
        <v>16993</v>
      </c>
      <c r="C11610" s="149" t="s">
        <v>38615</v>
      </c>
      <c r="D11610" s="150" t="s">
        <v>38616</v>
      </c>
      <c r="E11610" s="149" t="s">
        <v>190</v>
      </c>
      <c r="F11610" s="151" t="s">
        <v>38617</v>
      </c>
      <c r="G11610" s="151" t="s">
        <v>38618</v>
      </c>
    </row>
    <row r="11611" spans="1:7" ht="33.75" x14ac:dyDescent="0.2">
      <c r="A11611" s="148" t="e">
        <f t="shared" si="181"/>
        <v>#REF!</v>
      </c>
      <c r="B11611" s="149" t="s">
        <v>16993</v>
      </c>
      <c r="C11611" s="149" t="s">
        <v>38619</v>
      </c>
      <c r="D11611" s="150" t="s">
        <v>38620</v>
      </c>
      <c r="E11611" s="149" t="s">
        <v>190</v>
      </c>
      <c r="F11611" s="151" t="s">
        <v>38621</v>
      </c>
      <c r="G11611" s="151" t="s">
        <v>38622</v>
      </c>
    </row>
    <row r="11612" spans="1:7" ht="22.5" x14ac:dyDescent="0.2">
      <c r="A11612" s="148" t="e">
        <f t="shared" si="181"/>
        <v>#REF!</v>
      </c>
      <c r="B11612" s="149" t="s">
        <v>16993</v>
      </c>
      <c r="C11612" s="149" t="s">
        <v>38623</v>
      </c>
      <c r="D11612" s="150" t="s">
        <v>38624</v>
      </c>
      <c r="E11612" s="149" t="s">
        <v>190</v>
      </c>
      <c r="F11612" s="151" t="s">
        <v>38625</v>
      </c>
      <c r="G11612" s="151" t="s">
        <v>38626</v>
      </c>
    </row>
    <row r="11613" spans="1:7" ht="22.5" x14ac:dyDescent="0.2">
      <c r="A11613" s="148" t="e">
        <f t="shared" si="181"/>
        <v>#REF!</v>
      </c>
      <c r="B11613" s="149" t="s">
        <v>16993</v>
      </c>
      <c r="C11613" s="149" t="s">
        <v>38627</v>
      </c>
      <c r="D11613" s="150" t="s">
        <v>38628</v>
      </c>
      <c r="E11613" s="149" t="s">
        <v>190</v>
      </c>
      <c r="F11613" s="151" t="s">
        <v>38629</v>
      </c>
      <c r="G11613" s="151" t="s">
        <v>38630</v>
      </c>
    </row>
    <row r="11614" spans="1:7" ht="22.5" x14ac:dyDescent="0.2">
      <c r="A11614" s="148" t="e">
        <f t="shared" si="181"/>
        <v>#REF!</v>
      </c>
      <c r="B11614" s="149" t="s">
        <v>16993</v>
      </c>
      <c r="C11614" s="149" t="s">
        <v>38631</v>
      </c>
      <c r="D11614" s="150" t="s">
        <v>38632</v>
      </c>
      <c r="E11614" s="149" t="s">
        <v>190</v>
      </c>
      <c r="F11614" s="151" t="s">
        <v>38633</v>
      </c>
      <c r="G11614" s="151" t="s">
        <v>38634</v>
      </c>
    </row>
    <row r="11615" spans="1:7" ht="22.5" x14ac:dyDescent="0.2">
      <c r="A11615" s="148" t="e">
        <f t="shared" si="181"/>
        <v>#REF!</v>
      </c>
      <c r="B11615" s="149" t="s">
        <v>16993</v>
      </c>
      <c r="C11615" s="149" t="s">
        <v>38635</v>
      </c>
      <c r="D11615" s="150" t="s">
        <v>38636</v>
      </c>
      <c r="E11615" s="149" t="s">
        <v>190</v>
      </c>
      <c r="F11615" s="151" t="s">
        <v>38637</v>
      </c>
      <c r="G11615" s="151" t="s">
        <v>38638</v>
      </c>
    </row>
    <row r="11616" spans="1:7" ht="22.5" x14ac:dyDescent="0.2">
      <c r="A11616" s="148" t="e">
        <f t="shared" si="181"/>
        <v>#REF!</v>
      </c>
      <c r="B11616" s="149" t="s">
        <v>16993</v>
      </c>
      <c r="C11616" s="149" t="s">
        <v>38639</v>
      </c>
      <c r="D11616" s="150" t="s">
        <v>38640</v>
      </c>
      <c r="E11616" s="149" t="s">
        <v>190</v>
      </c>
      <c r="F11616" s="151" t="s">
        <v>38641</v>
      </c>
      <c r="G11616" s="151" t="s">
        <v>38642</v>
      </c>
    </row>
    <row r="11617" spans="1:7" ht="22.5" x14ac:dyDescent="0.2">
      <c r="A11617" s="148" t="e">
        <f t="shared" si="181"/>
        <v>#REF!</v>
      </c>
      <c r="B11617" s="149" t="s">
        <v>16993</v>
      </c>
      <c r="C11617" s="149" t="s">
        <v>38643</v>
      </c>
      <c r="D11617" s="150" t="s">
        <v>38644</v>
      </c>
      <c r="E11617" s="149" t="s">
        <v>190</v>
      </c>
      <c r="F11617" s="151" t="s">
        <v>38645</v>
      </c>
      <c r="G11617" s="151" t="s">
        <v>13430</v>
      </c>
    </row>
    <row r="11618" spans="1:7" ht="22.5" x14ac:dyDescent="0.2">
      <c r="A11618" s="148" t="e">
        <f t="shared" si="181"/>
        <v>#REF!</v>
      </c>
      <c r="B11618" s="149" t="s">
        <v>16993</v>
      </c>
      <c r="C11618" s="149" t="s">
        <v>38646</v>
      </c>
      <c r="D11618" s="150" t="s">
        <v>38647</v>
      </c>
      <c r="E11618" s="149" t="s">
        <v>190</v>
      </c>
      <c r="F11618" s="151" t="s">
        <v>38648</v>
      </c>
      <c r="G11618" s="151" t="s">
        <v>38649</v>
      </c>
    </row>
    <row r="11619" spans="1:7" ht="22.5" x14ac:dyDescent="0.2">
      <c r="A11619" s="148" t="e">
        <f t="shared" si="181"/>
        <v>#REF!</v>
      </c>
      <c r="B11619" s="149" t="s">
        <v>16993</v>
      </c>
      <c r="C11619" s="149" t="s">
        <v>38650</v>
      </c>
      <c r="D11619" s="150" t="s">
        <v>38651</v>
      </c>
      <c r="E11619" s="149" t="s">
        <v>190</v>
      </c>
      <c r="F11619" s="151" t="s">
        <v>38652</v>
      </c>
      <c r="G11619" s="151" t="s">
        <v>38653</v>
      </c>
    </row>
    <row r="11620" spans="1:7" ht="22.5" x14ac:dyDescent="0.2">
      <c r="A11620" s="148" t="e">
        <f t="shared" si="181"/>
        <v>#REF!</v>
      </c>
      <c r="B11620" s="149" t="s">
        <v>16993</v>
      </c>
      <c r="C11620" s="149" t="s">
        <v>38654</v>
      </c>
      <c r="D11620" s="150" t="s">
        <v>38655</v>
      </c>
      <c r="E11620" s="149" t="s">
        <v>190</v>
      </c>
      <c r="F11620" s="151" t="s">
        <v>38656</v>
      </c>
      <c r="G11620" s="151" t="s">
        <v>15252</v>
      </c>
    </row>
    <row r="11621" spans="1:7" ht="22.5" x14ac:dyDescent="0.2">
      <c r="A11621" s="148" t="e">
        <f t="shared" ref="A11621:A11684" si="182">CONCATENAR</f>
        <v>#REF!</v>
      </c>
      <c r="B11621" s="149" t="s">
        <v>16993</v>
      </c>
      <c r="C11621" s="149" t="s">
        <v>38657</v>
      </c>
      <c r="D11621" s="150" t="s">
        <v>38658</v>
      </c>
      <c r="E11621" s="149" t="s">
        <v>190</v>
      </c>
      <c r="F11621" s="151" t="s">
        <v>38659</v>
      </c>
      <c r="G11621" s="151" t="s">
        <v>38660</v>
      </c>
    </row>
    <row r="11622" spans="1:7" ht="22.5" x14ac:dyDescent="0.2">
      <c r="A11622" s="148" t="e">
        <f t="shared" si="182"/>
        <v>#REF!</v>
      </c>
      <c r="B11622" s="149" t="s">
        <v>16993</v>
      </c>
      <c r="C11622" s="149" t="s">
        <v>38661</v>
      </c>
      <c r="D11622" s="150" t="s">
        <v>38662</v>
      </c>
      <c r="E11622" s="149" t="s">
        <v>190</v>
      </c>
      <c r="F11622" s="151" t="s">
        <v>38663</v>
      </c>
      <c r="G11622" s="151" t="s">
        <v>38664</v>
      </c>
    </row>
    <row r="11623" spans="1:7" ht="22.5" x14ac:dyDescent="0.2">
      <c r="A11623" s="148" t="e">
        <f t="shared" si="182"/>
        <v>#REF!</v>
      </c>
      <c r="B11623" s="149" t="s">
        <v>16993</v>
      </c>
      <c r="C11623" s="149" t="s">
        <v>38665</v>
      </c>
      <c r="D11623" s="150" t="s">
        <v>38666</v>
      </c>
      <c r="E11623" s="149" t="s">
        <v>190</v>
      </c>
      <c r="F11623" s="151" t="s">
        <v>38667</v>
      </c>
      <c r="G11623" s="151" t="s">
        <v>38668</v>
      </c>
    </row>
    <row r="11624" spans="1:7" ht="22.5" x14ac:dyDescent="0.2">
      <c r="A11624" s="148" t="e">
        <f t="shared" si="182"/>
        <v>#REF!</v>
      </c>
      <c r="B11624" s="149" t="s">
        <v>16993</v>
      </c>
      <c r="C11624" s="149" t="s">
        <v>38669</v>
      </c>
      <c r="D11624" s="150" t="s">
        <v>38670</v>
      </c>
      <c r="E11624" s="149" t="s">
        <v>190</v>
      </c>
      <c r="F11624" s="151" t="s">
        <v>38671</v>
      </c>
      <c r="G11624" s="151" t="s">
        <v>38672</v>
      </c>
    </row>
    <row r="11625" spans="1:7" ht="22.5" x14ac:dyDescent="0.2">
      <c r="A11625" s="148" t="e">
        <f t="shared" si="182"/>
        <v>#REF!</v>
      </c>
      <c r="B11625" s="149" t="s">
        <v>16993</v>
      </c>
      <c r="C11625" s="149" t="s">
        <v>38673</v>
      </c>
      <c r="D11625" s="150" t="s">
        <v>38674</v>
      </c>
      <c r="E11625" s="149" t="s">
        <v>190</v>
      </c>
      <c r="F11625" s="151" t="s">
        <v>38675</v>
      </c>
      <c r="G11625" s="151" t="s">
        <v>38676</v>
      </c>
    </row>
    <row r="11626" spans="1:7" ht="22.5" x14ac:dyDescent="0.2">
      <c r="A11626" s="148" t="e">
        <f t="shared" si="182"/>
        <v>#REF!</v>
      </c>
      <c r="B11626" s="149" t="s">
        <v>16993</v>
      </c>
      <c r="C11626" s="149" t="s">
        <v>38677</v>
      </c>
      <c r="D11626" s="150" t="s">
        <v>38678</v>
      </c>
      <c r="E11626" s="149" t="s">
        <v>190</v>
      </c>
      <c r="F11626" s="151" t="s">
        <v>38679</v>
      </c>
      <c r="G11626" s="151" t="s">
        <v>38680</v>
      </c>
    </row>
    <row r="11627" spans="1:7" ht="22.5" x14ac:dyDescent="0.2">
      <c r="A11627" s="148" t="e">
        <f t="shared" si="182"/>
        <v>#REF!</v>
      </c>
      <c r="B11627" s="149" t="s">
        <v>16993</v>
      </c>
      <c r="C11627" s="149" t="s">
        <v>38681</v>
      </c>
      <c r="D11627" s="150" t="s">
        <v>38682</v>
      </c>
      <c r="E11627" s="149" t="s">
        <v>190</v>
      </c>
      <c r="F11627" s="151" t="s">
        <v>38683</v>
      </c>
      <c r="G11627" s="151" t="s">
        <v>38684</v>
      </c>
    </row>
    <row r="11628" spans="1:7" ht="22.5" x14ac:dyDescent="0.2">
      <c r="A11628" s="148" t="e">
        <f t="shared" si="182"/>
        <v>#REF!</v>
      </c>
      <c r="B11628" s="149" t="s">
        <v>16993</v>
      </c>
      <c r="C11628" s="149" t="s">
        <v>38685</v>
      </c>
      <c r="D11628" s="150" t="s">
        <v>38686</v>
      </c>
      <c r="E11628" s="149" t="s">
        <v>190</v>
      </c>
      <c r="F11628" s="151" t="s">
        <v>38687</v>
      </c>
      <c r="G11628" s="151" t="s">
        <v>38688</v>
      </c>
    </row>
    <row r="11629" spans="1:7" ht="22.5" x14ac:dyDescent="0.2">
      <c r="A11629" s="148" t="e">
        <f t="shared" si="182"/>
        <v>#REF!</v>
      </c>
      <c r="B11629" s="149" t="s">
        <v>16993</v>
      </c>
      <c r="C11629" s="149" t="s">
        <v>38689</v>
      </c>
      <c r="D11629" s="150" t="s">
        <v>38690</v>
      </c>
      <c r="E11629" s="149" t="s">
        <v>190</v>
      </c>
      <c r="F11629" s="151" t="s">
        <v>38691</v>
      </c>
      <c r="G11629" s="151" t="s">
        <v>38692</v>
      </c>
    </row>
    <row r="11630" spans="1:7" ht="22.5" x14ac:dyDescent="0.2">
      <c r="A11630" s="148" t="e">
        <f t="shared" si="182"/>
        <v>#REF!</v>
      </c>
      <c r="B11630" s="149" t="s">
        <v>16993</v>
      </c>
      <c r="C11630" s="149" t="s">
        <v>38693</v>
      </c>
      <c r="D11630" s="150" t="s">
        <v>38694</v>
      </c>
      <c r="E11630" s="149" t="s">
        <v>190</v>
      </c>
      <c r="F11630" s="151" t="s">
        <v>38695</v>
      </c>
      <c r="G11630" s="151" t="s">
        <v>38696</v>
      </c>
    </row>
    <row r="11631" spans="1:7" ht="22.5" x14ac:dyDescent="0.2">
      <c r="A11631" s="148" t="e">
        <f t="shared" si="182"/>
        <v>#REF!</v>
      </c>
      <c r="B11631" s="149" t="s">
        <v>16993</v>
      </c>
      <c r="C11631" s="149" t="s">
        <v>38697</v>
      </c>
      <c r="D11631" s="150" t="s">
        <v>38698</v>
      </c>
      <c r="E11631" s="149" t="s">
        <v>190</v>
      </c>
      <c r="F11631" s="151" t="s">
        <v>38699</v>
      </c>
      <c r="G11631" s="151" t="s">
        <v>38700</v>
      </c>
    </row>
    <row r="11632" spans="1:7" ht="22.5" x14ac:dyDescent="0.2">
      <c r="A11632" s="148" t="e">
        <f t="shared" si="182"/>
        <v>#REF!</v>
      </c>
      <c r="B11632" s="149" t="s">
        <v>16993</v>
      </c>
      <c r="C11632" s="149" t="s">
        <v>38701</v>
      </c>
      <c r="D11632" s="150" t="s">
        <v>38702</v>
      </c>
      <c r="E11632" s="149" t="s">
        <v>190</v>
      </c>
      <c r="F11632" s="151" t="s">
        <v>38703</v>
      </c>
      <c r="G11632" s="151" t="s">
        <v>38704</v>
      </c>
    </row>
    <row r="11633" spans="1:7" ht="22.5" x14ac:dyDescent="0.2">
      <c r="A11633" s="148" t="e">
        <f t="shared" si="182"/>
        <v>#REF!</v>
      </c>
      <c r="B11633" s="149" t="s">
        <v>16993</v>
      </c>
      <c r="C11633" s="149" t="s">
        <v>38705</v>
      </c>
      <c r="D11633" s="150" t="s">
        <v>38706</v>
      </c>
      <c r="E11633" s="149" t="s">
        <v>190</v>
      </c>
      <c r="F11633" s="151" t="s">
        <v>38707</v>
      </c>
      <c r="G11633" s="151" t="s">
        <v>38708</v>
      </c>
    </row>
    <row r="11634" spans="1:7" ht="22.5" x14ac:dyDescent="0.2">
      <c r="A11634" s="148" t="e">
        <f t="shared" si="182"/>
        <v>#REF!</v>
      </c>
      <c r="B11634" s="149" t="s">
        <v>16993</v>
      </c>
      <c r="C11634" s="149" t="s">
        <v>38709</v>
      </c>
      <c r="D11634" s="150" t="s">
        <v>38710</v>
      </c>
      <c r="E11634" s="149" t="s">
        <v>190</v>
      </c>
      <c r="F11634" s="151" t="s">
        <v>38711</v>
      </c>
      <c r="G11634" s="151" t="s">
        <v>38712</v>
      </c>
    </row>
    <row r="11635" spans="1:7" ht="22.5" x14ac:dyDescent="0.2">
      <c r="A11635" s="148" t="e">
        <f t="shared" si="182"/>
        <v>#REF!</v>
      </c>
      <c r="B11635" s="149" t="s">
        <v>16993</v>
      </c>
      <c r="C11635" s="149" t="s">
        <v>38713</v>
      </c>
      <c r="D11635" s="150" t="s">
        <v>38714</v>
      </c>
      <c r="E11635" s="149" t="s">
        <v>190</v>
      </c>
      <c r="F11635" s="151" t="s">
        <v>38715</v>
      </c>
      <c r="G11635" s="151" t="s">
        <v>38716</v>
      </c>
    </row>
    <row r="11636" spans="1:7" ht="22.5" x14ac:dyDescent="0.2">
      <c r="A11636" s="148" t="e">
        <f t="shared" si="182"/>
        <v>#REF!</v>
      </c>
      <c r="B11636" s="149" t="s">
        <v>16993</v>
      </c>
      <c r="C11636" s="149" t="s">
        <v>38717</v>
      </c>
      <c r="D11636" s="150" t="s">
        <v>38718</v>
      </c>
      <c r="E11636" s="149" t="s">
        <v>190</v>
      </c>
      <c r="F11636" s="151" t="s">
        <v>38719</v>
      </c>
      <c r="G11636" s="151" t="s">
        <v>38720</v>
      </c>
    </row>
    <row r="11637" spans="1:7" ht="22.5" x14ac:dyDescent="0.2">
      <c r="A11637" s="148" t="e">
        <f t="shared" si="182"/>
        <v>#REF!</v>
      </c>
      <c r="B11637" s="149" t="s">
        <v>16993</v>
      </c>
      <c r="C11637" s="149" t="s">
        <v>38721</v>
      </c>
      <c r="D11637" s="150" t="s">
        <v>38722</v>
      </c>
      <c r="E11637" s="149" t="s">
        <v>190</v>
      </c>
      <c r="F11637" s="151" t="s">
        <v>38723</v>
      </c>
      <c r="G11637" s="151" t="s">
        <v>38724</v>
      </c>
    </row>
    <row r="11638" spans="1:7" ht="22.5" x14ac:dyDescent="0.2">
      <c r="A11638" s="148" t="e">
        <f t="shared" si="182"/>
        <v>#REF!</v>
      </c>
      <c r="B11638" s="149" t="s">
        <v>16993</v>
      </c>
      <c r="C11638" s="149" t="s">
        <v>38725</v>
      </c>
      <c r="D11638" s="150" t="s">
        <v>38726</v>
      </c>
      <c r="E11638" s="149" t="s">
        <v>190</v>
      </c>
      <c r="F11638" s="151" t="s">
        <v>38727</v>
      </c>
      <c r="G11638" s="151" t="s">
        <v>38728</v>
      </c>
    </row>
    <row r="11639" spans="1:7" ht="22.5" x14ac:dyDescent="0.2">
      <c r="A11639" s="148" t="e">
        <f t="shared" si="182"/>
        <v>#REF!</v>
      </c>
      <c r="B11639" s="149" t="s">
        <v>16993</v>
      </c>
      <c r="C11639" s="149" t="s">
        <v>38729</v>
      </c>
      <c r="D11639" s="150" t="s">
        <v>38730</v>
      </c>
      <c r="E11639" s="149" t="s">
        <v>190</v>
      </c>
      <c r="F11639" s="151" t="s">
        <v>38731</v>
      </c>
      <c r="G11639" s="151" t="s">
        <v>38732</v>
      </c>
    </row>
    <row r="11640" spans="1:7" ht="33.75" x14ac:dyDescent="0.2">
      <c r="A11640" s="148" t="e">
        <f t="shared" si="182"/>
        <v>#REF!</v>
      </c>
      <c r="B11640" s="149" t="s">
        <v>16993</v>
      </c>
      <c r="C11640" s="149" t="s">
        <v>38733</v>
      </c>
      <c r="D11640" s="150" t="s">
        <v>38734</v>
      </c>
      <c r="E11640" s="149" t="s">
        <v>190</v>
      </c>
      <c r="F11640" s="151" t="s">
        <v>38735</v>
      </c>
      <c r="G11640" s="151" t="s">
        <v>38736</v>
      </c>
    </row>
    <row r="11641" spans="1:7" ht="33.75" x14ac:dyDescent="0.2">
      <c r="A11641" s="148" t="e">
        <f t="shared" si="182"/>
        <v>#REF!</v>
      </c>
      <c r="B11641" s="149" t="s">
        <v>16993</v>
      </c>
      <c r="C11641" s="149" t="s">
        <v>38737</v>
      </c>
      <c r="D11641" s="150" t="s">
        <v>38738</v>
      </c>
      <c r="E11641" s="149" t="s">
        <v>190</v>
      </c>
      <c r="F11641" s="151" t="s">
        <v>38739</v>
      </c>
      <c r="G11641" s="151" t="s">
        <v>38740</v>
      </c>
    </row>
    <row r="11642" spans="1:7" ht="33.75" x14ac:dyDescent="0.2">
      <c r="A11642" s="148" t="e">
        <f t="shared" si="182"/>
        <v>#REF!</v>
      </c>
      <c r="B11642" s="149" t="s">
        <v>16993</v>
      </c>
      <c r="C11642" s="149" t="s">
        <v>38741</v>
      </c>
      <c r="D11642" s="150" t="s">
        <v>38742</v>
      </c>
      <c r="E11642" s="149" t="s">
        <v>190</v>
      </c>
      <c r="F11642" s="151" t="s">
        <v>38743</v>
      </c>
      <c r="G11642" s="151" t="s">
        <v>38744</v>
      </c>
    </row>
    <row r="11643" spans="1:7" ht="33.75" x14ac:dyDescent="0.2">
      <c r="A11643" s="148" t="e">
        <f t="shared" si="182"/>
        <v>#REF!</v>
      </c>
      <c r="B11643" s="149" t="s">
        <v>16993</v>
      </c>
      <c r="C11643" s="149" t="s">
        <v>38745</v>
      </c>
      <c r="D11643" s="150" t="s">
        <v>38746</v>
      </c>
      <c r="E11643" s="149" t="s">
        <v>190</v>
      </c>
      <c r="F11643" s="151" t="s">
        <v>38747</v>
      </c>
      <c r="G11643" s="151" t="s">
        <v>38748</v>
      </c>
    </row>
    <row r="11644" spans="1:7" ht="33.75" x14ac:dyDescent="0.2">
      <c r="A11644" s="148" t="e">
        <f t="shared" si="182"/>
        <v>#REF!</v>
      </c>
      <c r="B11644" s="149" t="s">
        <v>16993</v>
      </c>
      <c r="C11644" s="149" t="s">
        <v>38749</v>
      </c>
      <c r="D11644" s="150" t="s">
        <v>38750</v>
      </c>
      <c r="E11644" s="149" t="s">
        <v>190</v>
      </c>
      <c r="F11644" s="151" t="s">
        <v>38751</v>
      </c>
      <c r="G11644" s="151" t="s">
        <v>38752</v>
      </c>
    </row>
    <row r="11645" spans="1:7" ht="33.75" x14ac:dyDescent="0.2">
      <c r="A11645" s="148" t="e">
        <f t="shared" si="182"/>
        <v>#REF!</v>
      </c>
      <c r="B11645" s="149" t="s">
        <v>16993</v>
      </c>
      <c r="C11645" s="149" t="s">
        <v>38753</v>
      </c>
      <c r="D11645" s="150" t="s">
        <v>38754</v>
      </c>
      <c r="E11645" s="149" t="s">
        <v>190</v>
      </c>
      <c r="F11645" s="151" t="s">
        <v>38755</v>
      </c>
      <c r="G11645" s="151" t="s">
        <v>38756</v>
      </c>
    </row>
    <row r="11646" spans="1:7" ht="33.75" x14ac:dyDescent="0.2">
      <c r="A11646" s="148" t="e">
        <f t="shared" si="182"/>
        <v>#REF!</v>
      </c>
      <c r="B11646" s="149" t="s">
        <v>16993</v>
      </c>
      <c r="C11646" s="149" t="s">
        <v>38757</v>
      </c>
      <c r="D11646" s="150" t="s">
        <v>38758</v>
      </c>
      <c r="E11646" s="149" t="s">
        <v>190</v>
      </c>
      <c r="F11646" s="151" t="s">
        <v>38759</v>
      </c>
      <c r="G11646" s="151" t="s">
        <v>38760</v>
      </c>
    </row>
    <row r="11647" spans="1:7" ht="33.75" x14ac:dyDescent="0.2">
      <c r="A11647" s="148" t="e">
        <f t="shared" si="182"/>
        <v>#REF!</v>
      </c>
      <c r="B11647" s="149" t="s">
        <v>16993</v>
      </c>
      <c r="C11647" s="149" t="s">
        <v>38761</v>
      </c>
      <c r="D11647" s="150" t="s">
        <v>38762</v>
      </c>
      <c r="E11647" s="149" t="s">
        <v>190</v>
      </c>
      <c r="F11647" s="151" t="s">
        <v>38763</v>
      </c>
      <c r="G11647" s="151" t="s">
        <v>38764</v>
      </c>
    </row>
    <row r="11648" spans="1:7" ht="33.75" x14ac:dyDescent="0.2">
      <c r="A11648" s="148" t="e">
        <f t="shared" si="182"/>
        <v>#REF!</v>
      </c>
      <c r="B11648" s="149" t="s">
        <v>16993</v>
      </c>
      <c r="C11648" s="149" t="s">
        <v>38765</v>
      </c>
      <c r="D11648" s="150" t="s">
        <v>38766</v>
      </c>
      <c r="E11648" s="149" t="s">
        <v>190</v>
      </c>
      <c r="F11648" s="151" t="s">
        <v>38767</v>
      </c>
      <c r="G11648" s="151" t="s">
        <v>38768</v>
      </c>
    </row>
    <row r="11649" spans="1:7" ht="33.75" x14ac:dyDescent="0.2">
      <c r="A11649" s="148" t="e">
        <f t="shared" si="182"/>
        <v>#REF!</v>
      </c>
      <c r="B11649" s="149" t="s">
        <v>16993</v>
      </c>
      <c r="C11649" s="149" t="s">
        <v>38769</v>
      </c>
      <c r="D11649" s="150" t="s">
        <v>38770</v>
      </c>
      <c r="E11649" s="149" t="s">
        <v>190</v>
      </c>
      <c r="F11649" s="151" t="s">
        <v>38771</v>
      </c>
      <c r="G11649" s="151" t="s">
        <v>38772</v>
      </c>
    </row>
    <row r="11650" spans="1:7" ht="33.75" x14ac:dyDescent="0.2">
      <c r="A11650" s="148" t="e">
        <f t="shared" si="182"/>
        <v>#REF!</v>
      </c>
      <c r="B11650" s="149" t="s">
        <v>16993</v>
      </c>
      <c r="C11650" s="149" t="s">
        <v>38773</v>
      </c>
      <c r="D11650" s="150" t="s">
        <v>38774</v>
      </c>
      <c r="E11650" s="149" t="s">
        <v>190</v>
      </c>
      <c r="F11650" s="151" t="s">
        <v>38775</v>
      </c>
      <c r="G11650" s="151" t="s">
        <v>38776</v>
      </c>
    </row>
    <row r="11651" spans="1:7" ht="33.75" x14ac:dyDescent="0.2">
      <c r="A11651" s="148" t="e">
        <f t="shared" si="182"/>
        <v>#REF!</v>
      </c>
      <c r="B11651" s="149" t="s">
        <v>16993</v>
      </c>
      <c r="C11651" s="149" t="s">
        <v>38777</v>
      </c>
      <c r="D11651" s="150" t="s">
        <v>38778</v>
      </c>
      <c r="E11651" s="149" t="s">
        <v>190</v>
      </c>
      <c r="F11651" s="151" t="s">
        <v>38779</v>
      </c>
      <c r="G11651" s="151" t="s">
        <v>38780</v>
      </c>
    </row>
    <row r="11652" spans="1:7" ht="22.5" x14ac:dyDescent="0.2">
      <c r="A11652" s="148" t="e">
        <f t="shared" si="182"/>
        <v>#REF!</v>
      </c>
      <c r="B11652" s="149" t="s">
        <v>16993</v>
      </c>
      <c r="C11652" s="149" t="s">
        <v>38781</v>
      </c>
      <c r="D11652" s="150" t="s">
        <v>38782</v>
      </c>
      <c r="E11652" s="149" t="s">
        <v>190</v>
      </c>
      <c r="F11652" s="151" t="s">
        <v>38783</v>
      </c>
      <c r="G11652" s="151" t="s">
        <v>38784</v>
      </c>
    </row>
    <row r="11653" spans="1:7" ht="22.5" x14ac:dyDescent="0.2">
      <c r="A11653" s="148" t="e">
        <f t="shared" si="182"/>
        <v>#REF!</v>
      </c>
      <c r="B11653" s="149" t="s">
        <v>16993</v>
      </c>
      <c r="C11653" s="149" t="s">
        <v>38785</v>
      </c>
      <c r="D11653" s="150" t="s">
        <v>38786</v>
      </c>
      <c r="E11653" s="149" t="s">
        <v>190</v>
      </c>
      <c r="F11653" s="151" t="s">
        <v>38787</v>
      </c>
      <c r="G11653" s="151" t="s">
        <v>38788</v>
      </c>
    </row>
    <row r="11654" spans="1:7" ht="22.5" x14ac:dyDescent="0.2">
      <c r="A11654" s="148" t="e">
        <f t="shared" si="182"/>
        <v>#REF!</v>
      </c>
      <c r="B11654" s="149" t="s">
        <v>16993</v>
      </c>
      <c r="C11654" s="149" t="s">
        <v>38789</v>
      </c>
      <c r="D11654" s="150" t="s">
        <v>38790</v>
      </c>
      <c r="E11654" s="149" t="s">
        <v>190</v>
      </c>
      <c r="F11654" s="151" t="s">
        <v>38791</v>
      </c>
      <c r="G11654" s="151" t="s">
        <v>38792</v>
      </c>
    </row>
    <row r="11655" spans="1:7" ht="22.5" x14ac:dyDescent="0.2">
      <c r="A11655" s="148" t="e">
        <f t="shared" si="182"/>
        <v>#REF!</v>
      </c>
      <c r="B11655" s="149" t="s">
        <v>16993</v>
      </c>
      <c r="C11655" s="149" t="s">
        <v>38793</v>
      </c>
      <c r="D11655" s="150" t="s">
        <v>38794</v>
      </c>
      <c r="E11655" s="149" t="s">
        <v>190</v>
      </c>
      <c r="F11655" s="151" t="s">
        <v>38795</v>
      </c>
      <c r="G11655" s="151" t="s">
        <v>38796</v>
      </c>
    </row>
    <row r="11656" spans="1:7" ht="22.5" x14ac:dyDescent="0.2">
      <c r="A11656" s="148" t="e">
        <f t="shared" si="182"/>
        <v>#REF!</v>
      </c>
      <c r="B11656" s="149" t="s">
        <v>16993</v>
      </c>
      <c r="C11656" s="149" t="s">
        <v>38797</v>
      </c>
      <c r="D11656" s="150" t="s">
        <v>38798</v>
      </c>
      <c r="E11656" s="149" t="s">
        <v>190</v>
      </c>
      <c r="F11656" s="151" t="s">
        <v>38799</v>
      </c>
      <c r="G11656" s="151" t="s">
        <v>38800</v>
      </c>
    </row>
    <row r="11657" spans="1:7" ht="22.5" x14ac:dyDescent="0.2">
      <c r="A11657" s="148" t="e">
        <f t="shared" si="182"/>
        <v>#REF!</v>
      </c>
      <c r="B11657" s="149" t="s">
        <v>16993</v>
      </c>
      <c r="C11657" s="149" t="s">
        <v>38801</v>
      </c>
      <c r="D11657" s="150" t="s">
        <v>38802</v>
      </c>
      <c r="E11657" s="149" t="s">
        <v>190</v>
      </c>
      <c r="F11657" s="151" t="s">
        <v>38803</v>
      </c>
      <c r="G11657" s="151" t="s">
        <v>38804</v>
      </c>
    </row>
    <row r="11658" spans="1:7" ht="22.5" x14ac:dyDescent="0.2">
      <c r="A11658" s="148" t="e">
        <f t="shared" si="182"/>
        <v>#REF!</v>
      </c>
      <c r="B11658" s="149" t="s">
        <v>16993</v>
      </c>
      <c r="C11658" s="149" t="s">
        <v>38805</v>
      </c>
      <c r="D11658" s="150" t="s">
        <v>38806</v>
      </c>
      <c r="E11658" s="149" t="s">
        <v>190</v>
      </c>
      <c r="F11658" s="151" t="s">
        <v>38807</v>
      </c>
      <c r="G11658" s="151" t="s">
        <v>38808</v>
      </c>
    </row>
    <row r="11659" spans="1:7" ht="22.5" x14ac:dyDescent="0.2">
      <c r="A11659" s="148" t="e">
        <f t="shared" si="182"/>
        <v>#REF!</v>
      </c>
      <c r="B11659" s="149" t="s">
        <v>16993</v>
      </c>
      <c r="C11659" s="149" t="s">
        <v>38809</v>
      </c>
      <c r="D11659" s="150" t="s">
        <v>38810</v>
      </c>
      <c r="E11659" s="149" t="s">
        <v>190</v>
      </c>
      <c r="F11659" s="151" t="s">
        <v>38811</v>
      </c>
      <c r="G11659" s="151" t="s">
        <v>38812</v>
      </c>
    </row>
    <row r="11660" spans="1:7" ht="22.5" x14ac:dyDescent="0.2">
      <c r="A11660" s="148" t="e">
        <f t="shared" si="182"/>
        <v>#REF!</v>
      </c>
      <c r="B11660" s="149" t="s">
        <v>16993</v>
      </c>
      <c r="C11660" s="149" t="s">
        <v>38813</v>
      </c>
      <c r="D11660" s="150" t="s">
        <v>38814</v>
      </c>
      <c r="E11660" s="149" t="s">
        <v>190</v>
      </c>
      <c r="F11660" s="151" t="s">
        <v>38815</v>
      </c>
      <c r="G11660" s="151" t="s">
        <v>38816</v>
      </c>
    </row>
    <row r="11661" spans="1:7" ht="22.5" x14ac:dyDescent="0.2">
      <c r="A11661" s="148" t="e">
        <f t="shared" si="182"/>
        <v>#REF!</v>
      </c>
      <c r="B11661" s="149" t="s">
        <v>16993</v>
      </c>
      <c r="C11661" s="149" t="s">
        <v>38817</v>
      </c>
      <c r="D11661" s="150" t="s">
        <v>38818</v>
      </c>
      <c r="E11661" s="149" t="s">
        <v>190</v>
      </c>
      <c r="F11661" s="151" t="s">
        <v>38819</v>
      </c>
      <c r="G11661" s="151" t="s">
        <v>38820</v>
      </c>
    </row>
    <row r="11662" spans="1:7" ht="22.5" x14ac:dyDescent="0.2">
      <c r="A11662" s="148" t="e">
        <f t="shared" si="182"/>
        <v>#REF!</v>
      </c>
      <c r="B11662" s="149" t="s">
        <v>16993</v>
      </c>
      <c r="C11662" s="149" t="s">
        <v>38821</v>
      </c>
      <c r="D11662" s="150" t="s">
        <v>38822</v>
      </c>
      <c r="E11662" s="149" t="s">
        <v>190</v>
      </c>
      <c r="F11662" s="151" t="s">
        <v>38823</v>
      </c>
      <c r="G11662" s="151" t="s">
        <v>38824</v>
      </c>
    </row>
    <row r="11663" spans="1:7" ht="22.5" x14ac:dyDescent="0.2">
      <c r="A11663" s="148" t="e">
        <f t="shared" si="182"/>
        <v>#REF!</v>
      </c>
      <c r="B11663" s="149" t="s">
        <v>16993</v>
      </c>
      <c r="C11663" s="149" t="s">
        <v>38825</v>
      </c>
      <c r="D11663" s="150" t="s">
        <v>38826</v>
      </c>
      <c r="E11663" s="149" t="s">
        <v>190</v>
      </c>
      <c r="F11663" s="151" t="s">
        <v>38827</v>
      </c>
      <c r="G11663" s="151" t="s">
        <v>38828</v>
      </c>
    </row>
    <row r="11664" spans="1:7" ht="22.5" x14ac:dyDescent="0.2">
      <c r="A11664" s="148" t="e">
        <f t="shared" si="182"/>
        <v>#REF!</v>
      </c>
      <c r="B11664" s="149" t="s">
        <v>16993</v>
      </c>
      <c r="C11664" s="149" t="s">
        <v>38829</v>
      </c>
      <c r="D11664" s="150" t="s">
        <v>38830</v>
      </c>
      <c r="E11664" s="149" t="s">
        <v>190</v>
      </c>
      <c r="F11664" s="151" t="s">
        <v>38831</v>
      </c>
      <c r="G11664" s="151" t="s">
        <v>38832</v>
      </c>
    </row>
    <row r="11665" spans="1:7" ht="22.5" x14ac:dyDescent="0.2">
      <c r="A11665" s="148" t="e">
        <f t="shared" si="182"/>
        <v>#REF!</v>
      </c>
      <c r="B11665" s="149" t="s">
        <v>16993</v>
      </c>
      <c r="C11665" s="149" t="s">
        <v>38833</v>
      </c>
      <c r="D11665" s="150" t="s">
        <v>38834</v>
      </c>
      <c r="E11665" s="149" t="s">
        <v>190</v>
      </c>
      <c r="F11665" s="151" t="s">
        <v>38835</v>
      </c>
      <c r="G11665" s="151" t="s">
        <v>38836</v>
      </c>
    </row>
    <row r="11666" spans="1:7" ht="22.5" x14ac:dyDescent="0.2">
      <c r="A11666" s="148" t="e">
        <f t="shared" si="182"/>
        <v>#REF!</v>
      </c>
      <c r="B11666" s="149" t="s">
        <v>16993</v>
      </c>
      <c r="C11666" s="149" t="s">
        <v>38837</v>
      </c>
      <c r="D11666" s="150" t="s">
        <v>38838</v>
      </c>
      <c r="E11666" s="149" t="s">
        <v>190</v>
      </c>
      <c r="F11666" s="151" t="s">
        <v>11676</v>
      </c>
      <c r="G11666" s="151" t="s">
        <v>38839</v>
      </c>
    </row>
    <row r="11667" spans="1:7" ht="22.5" x14ac:dyDescent="0.2">
      <c r="A11667" s="148" t="e">
        <f t="shared" si="182"/>
        <v>#REF!</v>
      </c>
      <c r="B11667" s="149" t="s">
        <v>16993</v>
      </c>
      <c r="C11667" s="149" t="s">
        <v>38840</v>
      </c>
      <c r="D11667" s="150" t="s">
        <v>38841</v>
      </c>
      <c r="E11667" s="149" t="s">
        <v>190</v>
      </c>
      <c r="F11667" s="151" t="s">
        <v>38842</v>
      </c>
      <c r="G11667" s="151" t="s">
        <v>38843</v>
      </c>
    </row>
    <row r="11668" spans="1:7" ht="22.5" x14ac:dyDescent="0.2">
      <c r="A11668" s="148" t="e">
        <f t="shared" si="182"/>
        <v>#REF!</v>
      </c>
      <c r="B11668" s="149" t="s">
        <v>16993</v>
      </c>
      <c r="C11668" s="149" t="s">
        <v>38844</v>
      </c>
      <c r="D11668" s="150" t="s">
        <v>38845</v>
      </c>
      <c r="E11668" s="149" t="s">
        <v>190</v>
      </c>
      <c r="F11668" s="151" t="s">
        <v>38846</v>
      </c>
      <c r="G11668" s="151" t="s">
        <v>38847</v>
      </c>
    </row>
    <row r="11669" spans="1:7" ht="22.5" x14ac:dyDescent="0.2">
      <c r="A11669" s="148" t="e">
        <f t="shared" si="182"/>
        <v>#REF!</v>
      </c>
      <c r="B11669" s="149" t="s">
        <v>16993</v>
      </c>
      <c r="C11669" s="149" t="s">
        <v>38848</v>
      </c>
      <c r="D11669" s="150" t="s">
        <v>38849</v>
      </c>
      <c r="E11669" s="149" t="s">
        <v>190</v>
      </c>
      <c r="F11669" s="151" t="s">
        <v>38850</v>
      </c>
      <c r="G11669" s="151" t="s">
        <v>38851</v>
      </c>
    </row>
    <row r="11670" spans="1:7" ht="22.5" x14ac:dyDescent="0.2">
      <c r="A11670" s="148" t="e">
        <f t="shared" si="182"/>
        <v>#REF!</v>
      </c>
      <c r="B11670" s="149" t="s">
        <v>16993</v>
      </c>
      <c r="C11670" s="149" t="s">
        <v>38852</v>
      </c>
      <c r="D11670" s="150" t="s">
        <v>38853</v>
      </c>
      <c r="E11670" s="149" t="s">
        <v>190</v>
      </c>
      <c r="F11670" s="151" t="s">
        <v>38854</v>
      </c>
      <c r="G11670" s="151" t="s">
        <v>38855</v>
      </c>
    </row>
    <row r="11671" spans="1:7" ht="22.5" x14ac:dyDescent="0.2">
      <c r="A11671" s="148" t="e">
        <f t="shared" si="182"/>
        <v>#REF!</v>
      </c>
      <c r="B11671" s="149" t="s">
        <v>16993</v>
      </c>
      <c r="C11671" s="149" t="s">
        <v>38856</v>
      </c>
      <c r="D11671" s="150" t="s">
        <v>38857</v>
      </c>
      <c r="E11671" s="149" t="s">
        <v>190</v>
      </c>
      <c r="F11671" s="151" t="s">
        <v>38858</v>
      </c>
      <c r="G11671" s="151" t="s">
        <v>38859</v>
      </c>
    </row>
    <row r="11672" spans="1:7" ht="22.5" x14ac:dyDescent="0.2">
      <c r="A11672" s="148" t="e">
        <f t="shared" si="182"/>
        <v>#REF!</v>
      </c>
      <c r="B11672" s="149" t="s">
        <v>16993</v>
      </c>
      <c r="C11672" s="149" t="s">
        <v>38860</v>
      </c>
      <c r="D11672" s="150" t="s">
        <v>38861</v>
      </c>
      <c r="E11672" s="149" t="s">
        <v>190</v>
      </c>
      <c r="F11672" s="151" t="s">
        <v>38862</v>
      </c>
      <c r="G11672" s="151" t="s">
        <v>38863</v>
      </c>
    </row>
    <row r="11673" spans="1:7" ht="22.5" x14ac:dyDescent="0.2">
      <c r="A11673" s="148" t="e">
        <f t="shared" si="182"/>
        <v>#REF!</v>
      </c>
      <c r="B11673" s="149" t="s">
        <v>16993</v>
      </c>
      <c r="C11673" s="149" t="s">
        <v>38864</v>
      </c>
      <c r="D11673" s="150" t="s">
        <v>38865</v>
      </c>
      <c r="E11673" s="149" t="s">
        <v>190</v>
      </c>
      <c r="F11673" s="151" t="s">
        <v>38866</v>
      </c>
      <c r="G11673" s="151" t="s">
        <v>38867</v>
      </c>
    </row>
    <row r="11674" spans="1:7" ht="22.5" x14ac:dyDescent="0.2">
      <c r="A11674" s="148" t="e">
        <f t="shared" si="182"/>
        <v>#REF!</v>
      </c>
      <c r="B11674" s="149" t="s">
        <v>16993</v>
      </c>
      <c r="C11674" s="149" t="s">
        <v>38868</v>
      </c>
      <c r="D11674" s="150" t="s">
        <v>38869</v>
      </c>
      <c r="E11674" s="149" t="s">
        <v>190</v>
      </c>
      <c r="F11674" s="151" t="s">
        <v>38870</v>
      </c>
      <c r="G11674" s="151" t="s">
        <v>38871</v>
      </c>
    </row>
    <row r="11675" spans="1:7" ht="22.5" x14ac:dyDescent="0.2">
      <c r="A11675" s="148" t="e">
        <f t="shared" si="182"/>
        <v>#REF!</v>
      </c>
      <c r="B11675" s="149" t="s">
        <v>16993</v>
      </c>
      <c r="C11675" s="149" t="s">
        <v>38872</v>
      </c>
      <c r="D11675" s="150" t="s">
        <v>38873</v>
      </c>
      <c r="E11675" s="149" t="s">
        <v>190</v>
      </c>
      <c r="F11675" s="151" t="s">
        <v>38874</v>
      </c>
      <c r="G11675" s="151" t="s">
        <v>38875</v>
      </c>
    </row>
    <row r="11676" spans="1:7" ht="22.5" x14ac:dyDescent="0.2">
      <c r="A11676" s="148" t="e">
        <f t="shared" si="182"/>
        <v>#REF!</v>
      </c>
      <c r="B11676" s="149" t="s">
        <v>16993</v>
      </c>
      <c r="C11676" s="149" t="s">
        <v>38876</v>
      </c>
      <c r="D11676" s="150" t="s">
        <v>38877</v>
      </c>
      <c r="E11676" s="149" t="s">
        <v>190</v>
      </c>
      <c r="F11676" s="151" t="s">
        <v>38878</v>
      </c>
      <c r="G11676" s="151" t="s">
        <v>38879</v>
      </c>
    </row>
    <row r="11677" spans="1:7" ht="22.5" x14ac:dyDescent="0.2">
      <c r="A11677" s="148" t="e">
        <f t="shared" si="182"/>
        <v>#REF!</v>
      </c>
      <c r="B11677" s="149" t="s">
        <v>16993</v>
      </c>
      <c r="C11677" s="149" t="s">
        <v>38880</v>
      </c>
      <c r="D11677" s="150" t="s">
        <v>38881</v>
      </c>
      <c r="E11677" s="149" t="s">
        <v>190</v>
      </c>
      <c r="F11677" s="151" t="s">
        <v>38882</v>
      </c>
      <c r="G11677" s="151" t="s">
        <v>38883</v>
      </c>
    </row>
    <row r="11678" spans="1:7" ht="22.5" x14ac:dyDescent="0.2">
      <c r="A11678" s="148" t="e">
        <f t="shared" si="182"/>
        <v>#REF!</v>
      </c>
      <c r="B11678" s="149" t="s">
        <v>16993</v>
      </c>
      <c r="C11678" s="149" t="s">
        <v>38884</v>
      </c>
      <c r="D11678" s="150" t="s">
        <v>38885</v>
      </c>
      <c r="E11678" s="149" t="s">
        <v>190</v>
      </c>
      <c r="F11678" s="151" t="s">
        <v>38886</v>
      </c>
      <c r="G11678" s="151" t="s">
        <v>38887</v>
      </c>
    </row>
    <row r="11679" spans="1:7" ht="22.5" x14ac:dyDescent="0.2">
      <c r="A11679" s="148" t="e">
        <f t="shared" si="182"/>
        <v>#REF!</v>
      </c>
      <c r="B11679" s="149" t="s">
        <v>16993</v>
      </c>
      <c r="C11679" s="149" t="s">
        <v>38888</v>
      </c>
      <c r="D11679" s="150" t="s">
        <v>38889</v>
      </c>
      <c r="E11679" s="149" t="s">
        <v>190</v>
      </c>
      <c r="F11679" s="151" t="s">
        <v>38890</v>
      </c>
      <c r="G11679" s="151" t="s">
        <v>38891</v>
      </c>
    </row>
    <row r="11680" spans="1:7" ht="22.5" x14ac:dyDescent="0.2">
      <c r="A11680" s="148" t="e">
        <f t="shared" si="182"/>
        <v>#REF!</v>
      </c>
      <c r="B11680" s="149" t="s">
        <v>16993</v>
      </c>
      <c r="C11680" s="149" t="s">
        <v>38892</v>
      </c>
      <c r="D11680" s="150" t="s">
        <v>38893</v>
      </c>
      <c r="E11680" s="149" t="s">
        <v>190</v>
      </c>
      <c r="F11680" s="151" t="s">
        <v>38894</v>
      </c>
      <c r="G11680" s="151" t="s">
        <v>38895</v>
      </c>
    </row>
    <row r="11681" spans="1:7" ht="22.5" x14ac:dyDescent="0.2">
      <c r="A11681" s="148" t="e">
        <f t="shared" si="182"/>
        <v>#REF!</v>
      </c>
      <c r="B11681" s="149" t="s">
        <v>16993</v>
      </c>
      <c r="C11681" s="149" t="s">
        <v>38896</v>
      </c>
      <c r="D11681" s="150" t="s">
        <v>38897</v>
      </c>
      <c r="E11681" s="149" t="s">
        <v>190</v>
      </c>
      <c r="F11681" s="151" t="s">
        <v>38898</v>
      </c>
      <c r="G11681" s="151" t="s">
        <v>38899</v>
      </c>
    </row>
    <row r="11682" spans="1:7" ht="22.5" x14ac:dyDescent="0.2">
      <c r="A11682" s="148" t="e">
        <f t="shared" si="182"/>
        <v>#REF!</v>
      </c>
      <c r="B11682" s="149" t="s">
        <v>16993</v>
      </c>
      <c r="C11682" s="149" t="s">
        <v>38900</v>
      </c>
      <c r="D11682" s="150" t="s">
        <v>38901</v>
      </c>
      <c r="E11682" s="149" t="s">
        <v>190</v>
      </c>
      <c r="F11682" s="151" t="s">
        <v>38902</v>
      </c>
      <c r="G11682" s="151" t="s">
        <v>38903</v>
      </c>
    </row>
    <row r="11683" spans="1:7" ht="22.5" x14ac:dyDescent="0.2">
      <c r="A11683" s="148" t="e">
        <f t="shared" si="182"/>
        <v>#REF!</v>
      </c>
      <c r="B11683" s="149" t="s">
        <v>16993</v>
      </c>
      <c r="C11683" s="149" t="s">
        <v>38904</v>
      </c>
      <c r="D11683" s="150" t="s">
        <v>38905</v>
      </c>
      <c r="E11683" s="149" t="s">
        <v>190</v>
      </c>
      <c r="F11683" s="151" t="s">
        <v>38906</v>
      </c>
      <c r="G11683" s="151" t="s">
        <v>38907</v>
      </c>
    </row>
    <row r="11684" spans="1:7" ht="22.5" x14ac:dyDescent="0.2">
      <c r="A11684" s="148" t="e">
        <f t="shared" si="182"/>
        <v>#REF!</v>
      </c>
      <c r="B11684" s="149" t="s">
        <v>16993</v>
      </c>
      <c r="C11684" s="149" t="s">
        <v>38908</v>
      </c>
      <c r="D11684" s="150" t="s">
        <v>38909</v>
      </c>
      <c r="E11684" s="149" t="s">
        <v>190</v>
      </c>
      <c r="F11684" s="151" t="s">
        <v>38910</v>
      </c>
      <c r="G11684" s="151" t="s">
        <v>38911</v>
      </c>
    </row>
    <row r="11685" spans="1:7" ht="22.5" x14ac:dyDescent="0.2">
      <c r="A11685" s="148" t="e">
        <f t="shared" ref="A11685:A11748" si="183">CONCATENAR</f>
        <v>#REF!</v>
      </c>
      <c r="B11685" s="149" t="s">
        <v>16993</v>
      </c>
      <c r="C11685" s="149" t="s">
        <v>38912</v>
      </c>
      <c r="D11685" s="150" t="s">
        <v>38913</v>
      </c>
      <c r="E11685" s="149" t="s">
        <v>190</v>
      </c>
      <c r="F11685" s="151" t="s">
        <v>38914</v>
      </c>
      <c r="G11685" s="151" t="s">
        <v>38915</v>
      </c>
    </row>
    <row r="11686" spans="1:7" ht="22.5" x14ac:dyDescent="0.2">
      <c r="A11686" s="148" t="e">
        <f t="shared" si="183"/>
        <v>#REF!</v>
      </c>
      <c r="B11686" s="149" t="s">
        <v>16993</v>
      </c>
      <c r="C11686" s="149" t="s">
        <v>38916</v>
      </c>
      <c r="D11686" s="150" t="s">
        <v>38917</v>
      </c>
      <c r="E11686" s="149" t="s">
        <v>190</v>
      </c>
      <c r="F11686" s="151" t="s">
        <v>38918</v>
      </c>
      <c r="G11686" s="151" t="s">
        <v>38919</v>
      </c>
    </row>
    <row r="11687" spans="1:7" ht="22.5" x14ac:dyDescent="0.2">
      <c r="A11687" s="148" t="e">
        <f t="shared" si="183"/>
        <v>#REF!</v>
      </c>
      <c r="B11687" s="149" t="s">
        <v>16993</v>
      </c>
      <c r="C11687" s="149" t="s">
        <v>38920</v>
      </c>
      <c r="D11687" s="150" t="s">
        <v>38921</v>
      </c>
      <c r="E11687" s="149" t="s">
        <v>190</v>
      </c>
      <c r="F11687" s="151" t="s">
        <v>38922</v>
      </c>
      <c r="G11687" s="151" t="s">
        <v>35012</v>
      </c>
    </row>
    <row r="11688" spans="1:7" ht="22.5" x14ac:dyDescent="0.2">
      <c r="A11688" s="148" t="e">
        <f t="shared" si="183"/>
        <v>#REF!</v>
      </c>
      <c r="B11688" s="149" t="s">
        <v>16993</v>
      </c>
      <c r="C11688" s="149" t="s">
        <v>38923</v>
      </c>
      <c r="D11688" s="150" t="s">
        <v>38924</v>
      </c>
      <c r="E11688" s="149" t="s">
        <v>190</v>
      </c>
      <c r="F11688" s="151" t="s">
        <v>38925</v>
      </c>
      <c r="G11688" s="151" t="s">
        <v>38926</v>
      </c>
    </row>
    <row r="11689" spans="1:7" ht="22.5" x14ac:dyDescent="0.2">
      <c r="A11689" s="148" t="e">
        <f t="shared" si="183"/>
        <v>#REF!</v>
      </c>
      <c r="B11689" s="149" t="s">
        <v>16993</v>
      </c>
      <c r="C11689" s="149" t="s">
        <v>38927</v>
      </c>
      <c r="D11689" s="150" t="s">
        <v>38928</v>
      </c>
      <c r="E11689" s="149" t="s">
        <v>190</v>
      </c>
      <c r="F11689" s="151" t="s">
        <v>38929</v>
      </c>
      <c r="G11689" s="151" t="s">
        <v>38930</v>
      </c>
    </row>
    <row r="11690" spans="1:7" ht="22.5" x14ac:dyDescent="0.2">
      <c r="A11690" s="148" t="e">
        <f t="shared" si="183"/>
        <v>#REF!</v>
      </c>
      <c r="B11690" s="149" t="s">
        <v>16993</v>
      </c>
      <c r="C11690" s="149" t="s">
        <v>38931</v>
      </c>
      <c r="D11690" s="150" t="s">
        <v>38932</v>
      </c>
      <c r="E11690" s="149" t="s">
        <v>190</v>
      </c>
      <c r="F11690" s="151" t="s">
        <v>38933</v>
      </c>
      <c r="G11690" s="151" t="s">
        <v>38934</v>
      </c>
    </row>
    <row r="11691" spans="1:7" ht="22.5" x14ac:dyDescent="0.2">
      <c r="A11691" s="148" t="e">
        <f t="shared" si="183"/>
        <v>#REF!</v>
      </c>
      <c r="B11691" s="149" t="s">
        <v>16993</v>
      </c>
      <c r="C11691" s="149" t="s">
        <v>38935</v>
      </c>
      <c r="D11691" s="150" t="s">
        <v>38936</v>
      </c>
      <c r="E11691" s="149" t="s">
        <v>190</v>
      </c>
      <c r="F11691" s="151" t="s">
        <v>38937</v>
      </c>
      <c r="G11691" s="151" t="s">
        <v>38938</v>
      </c>
    </row>
    <row r="11692" spans="1:7" ht="22.5" x14ac:dyDescent="0.2">
      <c r="A11692" s="148" t="e">
        <f t="shared" si="183"/>
        <v>#REF!</v>
      </c>
      <c r="B11692" s="149" t="s">
        <v>16993</v>
      </c>
      <c r="C11692" s="149" t="s">
        <v>38939</v>
      </c>
      <c r="D11692" s="150" t="s">
        <v>38940</v>
      </c>
      <c r="E11692" s="149" t="s">
        <v>190</v>
      </c>
      <c r="F11692" s="151" t="s">
        <v>38941</v>
      </c>
      <c r="G11692" s="151" t="s">
        <v>38942</v>
      </c>
    </row>
    <row r="11693" spans="1:7" ht="22.5" x14ac:dyDescent="0.2">
      <c r="A11693" s="148" t="e">
        <f t="shared" si="183"/>
        <v>#REF!</v>
      </c>
      <c r="B11693" s="149" t="s">
        <v>16993</v>
      </c>
      <c r="C11693" s="149" t="s">
        <v>38943</v>
      </c>
      <c r="D11693" s="150" t="s">
        <v>38944</v>
      </c>
      <c r="E11693" s="149" t="s">
        <v>190</v>
      </c>
      <c r="F11693" s="151" t="s">
        <v>38945</v>
      </c>
      <c r="G11693" s="151" t="s">
        <v>38946</v>
      </c>
    </row>
    <row r="11694" spans="1:7" ht="22.5" x14ac:dyDescent="0.2">
      <c r="A11694" s="148" t="e">
        <f t="shared" si="183"/>
        <v>#REF!</v>
      </c>
      <c r="B11694" s="149" t="s">
        <v>16993</v>
      </c>
      <c r="C11694" s="149" t="s">
        <v>38947</v>
      </c>
      <c r="D11694" s="150" t="s">
        <v>38948</v>
      </c>
      <c r="E11694" s="149" t="s">
        <v>190</v>
      </c>
      <c r="F11694" s="151" t="s">
        <v>38949</v>
      </c>
      <c r="G11694" s="151" t="s">
        <v>38950</v>
      </c>
    </row>
    <row r="11695" spans="1:7" ht="22.5" x14ac:dyDescent="0.2">
      <c r="A11695" s="148" t="e">
        <f t="shared" si="183"/>
        <v>#REF!</v>
      </c>
      <c r="B11695" s="149" t="s">
        <v>16993</v>
      </c>
      <c r="C11695" s="149" t="s">
        <v>38951</v>
      </c>
      <c r="D11695" s="150" t="s">
        <v>38952</v>
      </c>
      <c r="E11695" s="149" t="s">
        <v>190</v>
      </c>
      <c r="F11695" s="151" t="s">
        <v>38953</v>
      </c>
      <c r="G11695" s="151" t="s">
        <v>38954</v>
      </c>
    </row>
    <row r="11696" spans="1:7" ht="22.5" x14ac:dyDescent="0.2">
      <c r="A11696" s="148" t="e">
        <f t="shared" si="183"/>
        <v>#REF!</v>
      </c>
      <c r="B11696" s="149" t="s">
        <v>16993</v>
      </c>
      <c r="C11696" s="149" t="s">
        <v>38955</v>
      </c>
      <c r="D11696" s="150" t="s">
        <v>38956</v>
      </c>
      <c r="E11696" s="149" t="s">
        <v>190</v>
      </c>
      <c r="F11696" s="151" t="s">
        <v>38957</v>
      </c>
      <c r="G11696" s="151" t="s">
        <v>38958</v>
      </c>
    </row>
    <row r="11697" spans="1:7" ht="22.5" x14ac:dyDescent="0.2">
      <c r="A11697" s="148" t="e">
        <f t="shared" si="183"/>
        <v>#REF!</v>
      </c>
      <c r="B11697" s="149" t="s">
        <v>16993</v>
      </c>
      <c r="C11697" s="149" t="s">
        <v>38959</v>
      </c>
      <c r="D11697" s="150" t="s">
        <v>38960</v>
      </c>
      <c r="E11697" s="149" t="s">
        <v>190</v>
      </c>
      <c r="F11697" s="151" t="s">
        <v>38961</v>
      </c>
      <c r="G11697" s="151" t="s">
        <v>38962</v>
      </c>
    </row>
    <row r="11698" spans="1:7" x14ac:dyDescent="0.2">
      <c r="A11698" s="148" t="e">
        <f t="shared" si="183"/>
        <v>#REF!</v>
      </c>
      <c r="B11698" s="149" t="s">
        <v>16993</v>
      </c>
      <c r="C11698" s="149" t="s">
        <v>38963</v>
      </c>
      <c r="D11698" s="150" t="s">
        <v>38964</v>
      </c>
      <c r="E11698" s="149" t="s">
        <v>190</v>
      </c>
      <c r="F11698" s="151" t="s">
        <v>38965</v>
      </c>
      <c r="G11698" s="151" t="s">
        <v>38966</v>
      </c>
    </row>
    <row r="11699" spans="1:7" x14ac:dyDescent="0.2">
      <c r="A11699" s="148" t="e">
        <f t="shared" si="183"/>
        <v>#REF!</v>
      </c>
      <c r="B11699" s="149" t="s">
        <v>16993</v>
      </c>
      <c r="C11699" s="149" t="s">
        <v>38967</v>
      </c>
      <c r="D11699" s="150" t="s">
        <v>38968</v>
      </c>
      <c r="E11699" s="149" t="s">
        <v>190</v>
      </c>
      <c r="F11699" s="151" t="s">
        <v>38969</v>
      </c>
      <c r="G11699" s="151" t="s">
        <v>38970</v>
      </c>
    </row>
    <row r="11700" spans="1:7" x14ac:dyDescent="0.2">
      <c r="A11700" s="148" t="e">
        <f t="shared" si="183"/>
        <v>#REF!</v>
      </c>
      <c r="B11700" s="149" t="s">
        <v>16993</v>
      </c>
      <c r="C11700" s="149" t="s">
        <v>38971</v>
      </c>
      <c r="D11700" s="150" t="s">
        <v>38972</v>
      </c>
      <c r="E11700" s="149" t="s">
        <v>190</v>
      </c>
      <c r="F11700" s="151" t="s">
        <v>38973</v>
      </c>
      <c r="G11700" s="151" t="s">
        <v>38974</v>
      </c>
    </row>
    <row r="11701" spans="1:7" ht="22.5" x14ac:dyDescent="0.2">
      <c r="A11701" s="148" t="e">
        <f t="shared" si="183"/>
        <v>#REF!</v>
      </c>
      <c r="B11701" s="149" t="s">
        <v>16993</v>
      </c>
      <c r="C11701" s="149" t="s">
        <v>38975</v>
      </c>
      <c r="D11701" s="150" t="s">
        <v>38976</v>
      </c>
      <c r="E11701" s="149" t="s">
        <v>190</v>
      </c>
      <c r="F11701" s="151" t="s">
        <v>38977</v>
      </c>
      <c r="G11701" s="151" t="s">
        <v>38978</v>
      </c>
    </row>
    <row r="11702" spans="1:7" ht="22.5" x14ac:dyDescent="0.2">
      <c r="A11702" s="148" t="e">
        <f t="shared" si="183"/>
        <v>#REF!</v>
      </c>
      <c r="B11702" s="149" t="s">
        <v>16993</v>
      </c>
      <c r="C11702" s="149" t="s">
        <v>38979</v>
      </c>
      <c r="D11702" s="150" t="s">
        <v>38980</v>
      </c>
      <c r="E11702" s="149" t="s">
        <v>190</v>
      </c>
      <c r="F11702" s="151" t="s">
        <v>38981</v>
      </c>
      <c r="G11702" s="151" t="s">
        <v>38982</v>
      </c>
    </row>
    <row r="11703" spans="1:7" ht="22.5" x14ac:dyDescent="0.2">
      <c r="A11703" s="148" t="e">
        <f t="shared" si="183"/>
        <v>#REF!</v>
      </c>
      <c r="B11703" s="149" t="s">
        <v>16993</v>
      </c>
      <c r="C11703" s="149" t="s">
        <v>38983</v>
      </c>
      <c r="D11703" s="150" t="s">
        <v>38984</v>
      </c>
      <c r="E11703" s="149" t="s">
        <v>190</v>
      </c>
      <c r="F11703" s="151" t="s">
        <v>38985</v>
      </c>
      <c r="G11703" s="151" t="s">
        <v>38986</v>
      </c>
    </row>
    <row r="11704" spans="1:7" ht="22.5" x14ac:dyDescent="0.2">
      <c r="A11704" s="148" t="e">
        <f t="shared" si="183"/>
        <v>#REF!</v>
      </c>
      <c r="B11704" s="149" t="s">
        <v>16993</v>
      </c>
      <c r="C11704" s="149" t="s">
        <v>38987</v>
      </c>
      <c r="D11704" s="150" t="s">
        <v>38988</v>
      </c>
      <c r="E11704" s="149" t="s">
        <v>190</v>
      </c>
      <c r="F11704" s="151" t="s">
        <v>38989</v>
      </c>
      <c r="G11704" s="151" t="s">
        <v>38990</v>
      </c>
    </row>
    <row r="11705" spans="1:7" ht="22.5" x14ac:dyDescent="0.2">
      <c r="A11705" s="148" t="e">
        <f t="shared" si="183"/>
        <v>#REF!</v>
      </c>
      <c r="B11705" s="149" t="s">
        <v>16993</v>
      </c>
      <c r="C11705" s="149" t="s">
        <v>38991</v>
      </c>
      <c r="D11705" s="150" t="s">
        <v>38992</v>
      </c>
      <c r="E11705" s="149" t="s">
        <v>190</v>
      </c>
      <c r="F11705" s="151" t="s">
        <v>38993</v>
      </c>
      <c r="G11705" s="151" t="s">
        <v>38994</v>
      </c>
    </row>
    <row r="11706" spans="1:7" ht="22.5" x14ac:dyDescent="0.2">
      <c r="A11706" s="148" t="e">
        <f t="shared" si="183"/>
        <v>#REF!</v>
      </c>
      <c r="B11706" s="149" t="s">
        <v>16993</v>
      </c>
      <c r="C11706" s="149" t="s">
        <v>38995</v>
      </c>
      <c r="D11706" s="150" t="s">
        <v>38996</v>
      </c>
      <c r="E11706" s="149" t="s">
        <v>190</v>
      </c>
      <c r="F11706" s="151" t="s">
        <v>38997</v>
      </c>
      <c r="G11706" s="151" t="s">
        <v>38998</v>
      </c>
    </row>
    <row r="11707" spans="1:7" ht="22.5" x14ac:dyDescent="0.2">
      <c r="A11707" s="148" t="e">
        <f t="shared" si="183"/>
        <v>#REF!</v>
      </c>
      <c r="B11707" s="149" t="s">
        <v>16993</v>
      </c>
      <c r="C11707" s="149" t="s">
        <v>38999</v>
      </c>
      <c r="D11707" s="150" t="s">
        <v>39000</v>
      </c>
      <c r="E11707" s="149" t="s">
        <v>190</v>
      </c>
      <c r="F11707" s="151" t="s">
        <v>39001</v>
      </c>
      <c r="G11707" s="151" t="s">
        <v>39002</v>
      </c>
    </row>
    <row r="11708" spans="1:7" ht="22.5" x14ac:dyDescent="0.2">
      <c r="A11708" s="148" t="e">
        <f t="shared" si="183"/>
        <v>#REF!</v>
      </c>
      <c r="B11708" s="149" t="s">
        <v>16993</v>
      </c>
      <c r="C11708" s="149" t="s">
        <v>39003</v>
      </c>
      <c r="D11708" s="150" t="s">
        <v>39004</v>
      </c>
      <c r="E11708" s="149" t="s">
        <v>190</v>
      </c>
      <c r="F11708" s="151" t="s">
        <v>39005</v>
      </c>
      <c r="G11708" s="151" t="s">
        <v>39006</v>
      </c>
    </row>
    <row r="11709" spans="1:7" ht="22.5" x14ac:dyDescent="0.2">
      <c r="A11709" s="148" t="e">
        <f t="shared" si="183"/>
        <v>#REF!</v>
      </c>
      <c r="B11709" s="149" t="s">
        <v>16993</v>
      </c>
      <c r="C11709" s="149" t="s">
        <v>39007</v>
      </c>
      <c r="D11709" s="150" t="s">
        <v>39008</v>
      </c>
      <c r="E11709" s="149" t="s">
        <v>190</v>
      </c>
      <c r="F11709" s="151" t="s">
        <v>39009</v>
      </c>
      <c r="G11709" s="151" t="s">
        <v>39010</v>
      </c>
    </row>
    <row r="11710" spans="1:7" ht="22.5" x14ac:dyDescent="0.2">
      <c r="A11710" s="148" t="e">
        <f t="shared" si="183"/>
        <v>#REF!</v>
      </c>
      <c r="B11710" s="149" t="s">
        <v>16993</v>
      </c>
      <c r="C11710" s="149" t="s">
        <v>39011</v>
      </c>
      <c r="D11710" s="150" t="s">
        <v>39012</v>
      </c>
      <c r="E11710" s="149" t="s">
        <v>190</v>
      </c>
      <c r="F11710" s="151" t="s">
        <v>39013</v>
      </c>
      <c r="G11710" s="151" t="s">
        <v>39014</v>
      </c>
    </row>
    <row r="11711" spans="1:7" x14ac:dyDescent="0.2">
      <c r="A11711" s="148" t="e">
        <f t="shared" si="183"/>
        <v>#REF!</v>
      </c>
      <c r="B11711" s="149" t="s">
        <v>16993</v>
      </c>
      <c r="C11711" s="149" t="s">
        <v>39015</v>
      </c>
      <c r="D11711" s="150" t="s">
        <v>39016</v>
      </c>
      <c r="E11711" s="149" t="s">
        <v>190</v>
      </c>
      <c r="F11711" s="151" t="s">
        <v>22675</v>
      </c>
      <c r="G11711" s="151" t="s">
        <v>39017</v>
      </c>
    </row>
    <row r="11712" spans="1:7" x14ac:dyDescent="0.2">
      <c r="A11712" s="148" t="e">
        <f t="shared" si="183"/>
        <v>#REF!</v>
      </c>
      <c r="B11712" s="149" t="s">
        <v>16993</v>
      </c>
      <c r="C11712" s="149" t="s">
        <v>39018</v>
      </c>
      <c r="D11712" s="150" t="s">
        <v>39019</v>
      </c>
      <c r="E11712" s="149" t="s">
        <v>190</v>
      </c>
      <c r="F11712" s="151" t="s">
        <v>39020</v>
      </c>
      <c r="G11712" s="151" t="s">
        <v>39021</v>
      </c>
    </row>
    <row r="11713" spans="1:7" x14ac:dyDescent="0.2">
      <c r="A11713" s="148" t="e">
        <f t="shared" si="183"/>
        <v>#REF!</v>
      </c>
      <c r="B11713" s="149" t="s">
        <v>16993</v>
      </c>
      <c r="C11713" s="149" t="s">
        <v>39022</v>
      </c>
      <c r="D11713" s="150" t="s">
        <v>39023</v>
      </c>
      <c r="E11713" s="149" t="s">
        <v>190</v>
      </c>
      <c r="F11713" s="151" t="s">
        <v>39024</v>
      </c>
      <c r="G11713" s="151" t="s">
        <v>39025</v>
      </c>
    </row>
    <row r="11714" spans="1:7" ht="22.5" x14ac:dyDescent="0.2">
      <c r="A11714" s="148" t="e">
        <f t="shared" si="183"/>
        <v>#REF!</v>
      </c>
      <c r="B11714" s="149" t="s">
        <v>16993</v>
      </c>
      <c r="C11714" s="149" t="s">
        <v>39026</v>
      </c>
      <c r="D11714" s="150" t="s">
        <v>39027</v>
      </c>
      <c r="E11714" s="149" t="s">
        <v>190</v>
      </c>
      <c r="F11714" s="151" t="s">
        <v>39028</v>
      </c>
      <c r="G11714" s="151" t="s">
        <v>39029</v>
      </c>
    </row>
    <row r="11715" spans="1:7" ht="22.5" x14ac:dyDescent="0.2">
      <c r="A11715" s="148" t="e">
        <f t="shared" si="183"/>
        <v>#REF!</v>
      </c>
      <c r="B11715" s="149" t="s">
        <v>16993</v>
      </c>
      <c r="C11715" s="149" t="s">
        <v>39030</v>
      </c>
      <c r="D11715" s="150" t="s">
        <v>39031</v>
      </c>
      <c r="E11715" s="149" t="s">
        <v>190</v>
      </c>
      <c r="F11715" s="151" t="s">
        <v>39032</v>
      </c>
      <c r="G11715" s="151" t="s">
        <v>39033</v>
      </c>
    </row>
    <row r="11716" spans="1:7" ht="22.5" x14ac:dyDescent="0.2">
      <c r="A11716" s="148" t="e">
        <f t="shared" si="183"/>
        <v>#REF!</v>
      </c>
      <c r="B11716" s="149" t="s">
        <v>16993</v>
      </c>
      <c r="C11716" s="149" t="s">
        <v>39034</v>
      </c>
      <c r="D11716" s="150" t="s">
        <v>39035</v>
      </c>
      <c r="E11716" s="149" t="s">
        <v>190</v>
      </c>
      <c r="F11716" s="151" t="s">
        <v>39036</v>
      </c>
      <c r="G11716" s="151" t="s">
        <v>39037</v>
      </c>
    </row>
    <row r="11717" spans="1:7" x14ac:dyDescent="0.2">
      <c r="A11717" s="148" t="e">
        <f t="shared" si="183"/>
        <v>#REF!</v>
      </c>
      <c r="B11717" s="149" t="s">
        <v>16993</v>
      </c>
      <c r="C11717" s="149" t="s">
        <v>39038</v>
      </c>
      <c r="D11717" s="150" t="s">
        <v>39039</v>
      </c>
      <c r="E11717" s="149" t="s">
        <v>190</v>
      </c>
      <c r="F11717" s="151" t="s">
        <v>39040</v>
      </c>
      <c r="G11717" s="151" t="s">
        <v>39041</v>
      </c>
    </row>
    <row r="11718" spans="1:7" x14ac:dyDescent="0.2">
      <c r="A11718" s="148" t="e">
        <f t="shared" si="183"/>
        <v>#REF!</v>
      </c>
      <c r="B11718" s="149" t="s">
        <v>16993</v>
      </c>
      <c r="C11718" s="149" t="s">
        <v>39042</v>
      </c>
      <c r="D11718" s="150" t="s">
        <v>39043</v>
      </c>
      <c r="E11718" s="149" t="s">
        <v>190</v>
      </c>
      <c r="F11718" s="151" t="s">
        <v>39044</v>
      </c>
      <c r="G11718" s="151" t="s">
        <v>39045</v>
      </c>
    </row>
    <row r="11719" spans="1:7" ht="22.5" x14ac:dyDescent="0.2">
      <c r="A11719" s="148" t="e">
        <f t="shared" si="183"/>
        <v>#REF!</v>
      </c>
      <c r="B11719" s="149" t="s">
        <v>16993</v>
      </c>
      <c r="C11719" s="149" t="s">
        <v>39046</v>
      </c>
      <c r="D11719" s="150" t="s">
        <v>39047</v>
      </c>
      <c r="E11719" s="149" t="s">
        <v>190</v>
      </c>
      <c r="F11719" s="151" t="s">
        <v>39048</v>
      </c>
      <c r="G11719" s="151" t="s">
        <v>39049</v>
      </c>
    </row>
    <row r="11720" spans="1:7" ht="22.5" x14ac:dyDescent="0.2">
      <c r="A11720" s="148" t="e">
        <f t="shared" si="183"/>
        <v>#REF!</v>
      </c>
      <c r="B11720" s="149" t="s">
        <v>16993</v>
      </c>
      <c r="C11720" s="149" t="s">
        <v>39050</v>
      </c>
      <c r="D11720" s="150" t="s">
        <v>39051</v>
      </c>
      <c r="E11720" s="149" t="s">
        <v>190</v>
      </c>
      <c r="F11720" s="151" t="s">
        <v>39052</v>
      </c>
      <c r="G11720" s="151" t="s">
        <v>39053</v>
      </c>
    </row>
    <row r="11721" spans="1:7" ht="22.5" x14ac:dyDescent="0.2">
      <c r="A11721" s="148" t="e">
        <f t="shared" si="183"/>
        <v>#REF!</v>
      </c>
      <c r="B11721" s="149" t="s">
        <v>16993</v>
      </c>
      <c r="C11721" s="149" t="s">
        <v>39054</v>
      </c>
      <c r="D11721" s="150" t="s">
        <v>39055</v>
      </c>
      <c r="E11721" s="149" t="s">
        <v>190</v>
      </c>
      <c r="F11721" s="151" t="s">
        <v>39056</v>
      </c>
      <c r="G11721" s="151" t="s">
        <v>39057</v>
      </c>
    </row>
    <row r="11722" spans="1:7" x14ac:dyDescent="0.2">
      <c r="A11722" s="148" t="e">
        <f t="shared" si="183"/>
        <v>#REF!</v>
      </c>
      <c r="B11722" s="149" t="s">
        <v>16993</v>
      </c>
      <c r="C11722" s="149" t="s">
        <v>39058</v>
      </c>
      <c r="D11722" s="150" t="s">
        <v>39059</v>
      </c>
      <c r="E11722" s="149" t="s">
        <v>190</v>
      </c>
      <c r="F11722" s="151" t="s">
        <v>39060</v>
      </c>
      <c r="G11722" s="151" t="s">
        <v>39061</v>
      </c>
    </row>
    <row r="11723" spans="1:7" x14ac:dyDescent="0.2">
      <c r="A11723" s="148" t="e">
        <f t="shared" si="183"/>
        <v>#REF!</v>
      </c>
      <c r="B11723" s="149" t="s">
        <v>16993</v>
      </c>
      <c r="C11723" s="149" t="s">
        <v>39062</v>
      </c>
      <c r="D11723" s="150" t="s">
        <v>39063</v>
      </c>
      <c r="E11723" s="149" t="s">
        <v>190</v>
      </c>
      <c r="F11723" s="151" t="s">
        <v>39064</v>
      </c>
      <c r="G11723" s="151" t="s">
        <v>39065</v>
      </c>
    </row>
    <row r="11724" spans="1:7" x14ac:dyDescent="0.2">
      <c r="A11724" s="148" t="e">
        <f t="shared" si="183"/>
        <v>#REF!</v>
      </c>
      <c r="B11724" s="149" t="s">
        <v>16993</v>
      </c>
      <c r="C11724" s="149" t="s">
        <v>39066</v>
      </c>
      <c r="D11724" s="150" t="s">
        <v>39067</v>
      </c>
      <c r="E11724" s="149" t="s">
        <v>190</v>
      </c>
      <c r="F11724" s="151" t="s">
        <v>39068</v>
      </c>
      <c r="G11724" s="151" t="s">
        <v>39069</v>
      </c>
    </row>
    <row r="11725" spans="1:7" ht="22.5" x14ac:dyDescent="0.2">
      <c r="A11725" s="148" t="e">
        <f t="shared" si="183"/>
        <v>#REF!</v>
      </c>
      <c r="B11725" s="149" t="s">
        <v>16993</v>
      </c>
      <c r="C11725" s="149" t="s">
        <v>39070</v>
      </c>
      <c r="D11725" s="150" t="s">
        <v>39071</v>
      </c>
      <c r="E11725" s="149" t="s">
        <v>190</v>
      </c>
      <c r="F11725" s="151" t="s">
        <v>39072</v>
      </c>
      <c r="G11725" s="151" t="s">
        <v>39073</v>
      </c>
    </row>
    <row r="11726" spans="1:7" ht="22.5" x14ac:dyDescent="0.2">
      <c r="A11726" s="148" t="e">
        <f t="shared" si="183"/>
        <v>#REF!</v>
      </c>
      <c r="B11726" s="149" t="s">
        <v>16993</v>
      </c>
      <c r="C11726" s="149" t="s">
        <v>39074</v>
      </c>
      <c r="D11726" s="150" t="s">
        <v>39075</v>
      </c>
      <c r="E11726" s="149" t="s">
        <v>190</v>
      </c>
      <c r="F11726" s="151" t="s">
        <v>39076</v>
      </c>
      <c r="G11726" s="151" t="s">
        <v>39077</v>
      </c>
    </row>
    <row r="11727" spans="1:7" ht="22.5" x14ac:dyDescent="0.2">
      <c r="A11727" s="148" t="e">
        <f t="shared" si="183"/>
        <v>#REF!</v>
      </c>
      <c r="B11727" s="149" t="s">
        <v>16993</v>
      </c>
      <c r="C11727" s="149" t="s">
        <v>39078</v>
      </c>
      <c r="D11727" s="150" t="s">
        <v>39079</v>
      </c>
      <c r="E11727" s="149" t="s">
        <v>190</v>
      </c>
      <c r="F11727" s="151" t="s">
        <v>39080</v>
      </c>
      <c r="G11727" s="151" t="s">
        <v>39081</v>
      </c>
    </row>
    <row r="11728" spans="1:7" ht="22.5" x14ac:dyDescent="0.2">
      <c r="A11728" s="148" t="e">
        <f t="shared" si="183"/>
        <v>#REF!</v>
      </c>
      <c r="B11728" s="149" t="s">
        <v>16993</v>
      </c>
      <c r="C11728" s="149" t="s">
        <v>39082</v>
      </c>
      <c r="D11728" s="150" t="s">
        <v>39083</v>
      </c>
      <c r="E11728" s="149" t="s">
        <v>190</v>
      </c>
      <c r="F11728" s="151" t="s">
        <v>39084</v>
      </c>
      <c r="G11728" s="151" t="s">
        <v>39085</v>
      </c>
    </row>
    <row r="11729" spans="1:7" ht="22.5" x14ac:dyDescent="0.2">
      <c r="A11729" s="148" t="e">
        <f t="shared" si="183"/>
        <v>#REF!</v>
      </c>
      <c r="B11729" s="149" t="s">
        <v>16993</v>
      </c>
      <c r="C11729" s="149" t="s">
        <v>39086</v>
      </c>
      <c r="D11729" s="150" t="s">
        <v>39087</v>
      </c>
      <c r="E11729" s="149" t="s">
        <v>190</v>
      </c>
      <c r="F11729" s="151" t="s">
        <v>39088</v>
      </c>
      <c r="G11729" s="151" t="s">
        <v>39089</v>
      </c>
    </row>
    <row r="11730" spans="1:7" ht="22.5" x14ac:dyDescent="0.2">
      <c r="A11730" s="148" t="e">
        <f t="shared" si="183"/>
        <v>#REF!</v>
      </c>
      <c r="B11730" s="149" t="s">
        <v>16993</v>
      </c>
      <c r="C11730" s="149" t="s">
        <v>39090</v>
      </c>
      <c r="D11730" s="150" t="s">
        <v>39091</v>
      </c>
      <c r="E11730" s="149" t="s">
        <v>190</v>
      </c>
      <c r="F11730" s="151" t="s">
        <v>39092</v>
      </c>
      <c r="G11730" s="151" t="s">
        <v>29665</v>
      </c>
    </row>
    <row r="11731" spans="1:7" ht="22.5" x14ac:dyDescent="0.2">
      <c r="A11731" s="148" t="e">
        <f t="shared" si="183"/>
        <v>#REF!</v>
      </c>
      <c r="B11731" s="149" t="s">
        <v>16993</v>
      </c>
      <c r="C11731" s="149" t="s">
        <v>39093</v>
      </c>
      <c r="D11731" s="150" t="s">
        <v>39094</v>
      </c>
      <c r="E11731" s="149" t="s">
        <v>190</v>
      </c>
      <c r="F11731" s="151" t="s">
        <v>39095</v>
      </c>
      <c r="G11731" s="151" t="s">
        <v>39096</v>
      </c>
    </row>
    <row r="11732" spans="1:7" ht="22.5" x14ac:dyDescent="0.2">
      <c r="A11732" s="148" t="e">
        <f t="shared" si="183"/>
        <v>#REF!</v>
      </c>
      <c r="B11732" s="149" t="s">
        <v>16993</v>
      </c>
      <c r="C11732" s="149" t="s">
        <v>39097</v>
      </c>
      <c r="D11732" s="150" t="s">
        <v>39098</v>
      </c>
      <c r="E11732" s="149" t="s">
        <v>190</v>
      </c>
      <c r="F11732" s="151" t="s">
        <v>39099</v>
      </c>
      <c r="G11732" s="151" t="s">
        <v>39100</v>
      </c>
    </row>
    <row r="11733" spans="1:7" ht="22.5" x14ac:dyDescent="0.2">
      <c r="A11733" s="148" t="e">
        <f t="shared" si="183"/>
        <v>#REF!</v>
      </c>
      <c r="B11733" s="149" t="s">
        <v>16993</v>
      </c>
      <c r="C11733" s="149" t="s">
        <v>39101</v>
      </c>
      <c r="D11733" s="150" t="s">
        <v>39102</v>
      </c>
      <c r="E11733" s="149" t="s">
        <v>190</v>
      </c>
      <c r="F11733" s="151" t="s">
        <v>39103</v>
      </c>
      <c r="G11733" s="151" t="s">
        <v>39104</v>
      </c>
    </row>
    <row r="11734" spans="1:7" ht="22.5" x14ac:dyDescent="0.2">
      <c r="A11734" s="148" t="e">
        <f t="shared" si="183"/>
        <v>#REF!</v>
      </c>
      <c r="B11734" s="149" t="s">
        <v>16993</v>
      </c>
      <c r="C11734" s="149" t="s">
        <v>39105</v>
      </c>
      <c r="D11734" s="150" t="s">
        <v>39106</v>
      </c>
      <c r="E11734" s="149" t="s">
        <v>190</v>
      </c>
      <c r="F11734" s="151" t="s">
        <v>39107</v>
      </c>
      <c r="G11734" s="151" t="s">
        <v>39108</v>
      </c>
    </row>
    <row r="11735" spans="1:7" ht="22.5" x14ac:dyDescent="0.2">
      <c r="A11735" s="148" t="e">
        <f t="shared" si="183"/>
        <v>#REF!</v>
      </c>
      <c r="B11735" s="149" t="s">
        <v>16993</v>
      </c>
      <c r="C11735" s="149" t="s">
        <v>39109</v>
      </c>
      <c r="D11735" s="150" t="s">
        <v>39110</v>
      </c>
      <c r="E11735" s="149" t="s">
        <v>190</v>
      </c>
      <c r="F11735" s="151" t="s">
        <v>39111</v>
      </c>
      <c r="G11735" s="151" t="s">
        <v>39112</v>
      </c>
    </row>
    <row r="11736" spans="1:7" ht="22.5" x14ac:dyDescent="0.2">
      <c r="A11736" s="148" t="e">
        <f t="shared" si="183"/>
        <v>#REF!</v>
      </c>
      <c r="B11736" s="149" t="s">
        <v>16993</v>
      </c>
      <c r="C11736" s="149" t="s">
        <v>39113</v>
      </c>
      <c r="D11736" s="150" t="s">
        <v>39114</v>
      </c>
      <c r="E11736" s="149" t="s">
        <v>190</v>
      </c>
      <c r="F11736" s="151" t="s">
        <v>39115</v>
      </c>
      <c r="G11736" s="151" t="s">
        <v>39116</v>
      </c>
    </row>
    <row r="11737" spans="1:7" ht="22.5" x14ac:dyDescent="0.2">
      <c r="A11737" s="148" t="e">
        <f t="shared" si="183"/>
        <v>#REF!</v>
      </c>
      <c r="B11737" s="149" t="s">
        <v>16993</v>
      </c>
      <c r="C11737" s="149" t="s">
        <v>39117</v>
      </c>
      <c r="D11737" s="150" t="s">
        <v>39118</v>
      </c>
      <c r="E11737" s="149" t="s">
        <v>190</v>
      </c>
      <c r="F11737" s="151" t="s">
        <v>39119</v>
      </c>
      <c r="G11737" s="151" t="s">
        <v>39120</v>
      </c>
    </row>
    <row r="11738" spans="1:7" ht="22.5" x14ac:dyDescent="0.2">
      <c r="A11738" s="148" t="e">
        <f t="shared" si="183"/>
        <v>#REF!</v>
      </c>
      <c r="B11738" s="149" t="s">
        <v>16993</v>
      </c>
      <c r="C11738" s="149" t="s">
        <v>39121</v>
      </c>
      <c r="D11738" s="150" t="s">
        <v>39122</v>
      </c>
      <c r="E11738" s="149" t="s">
        <v>190</v>
      </c>
      <c r="F11738" s="151" t="s">
        <v>39123</v>
      </c>
      <c r="G11738" s="151" t="s">
        <v>39124</v>
      </c>
    </row>
    <row r="11739" spans="1:7" ht="22.5" x14ac:dyDescent="0.2">
      <c r="A11739" s="148" t="e">
        <f t="shared" si="183"/>
        <v>#REF!</v>
      </c>
      <c r="B11739" s="149" t="s">
        <v>16993</v>
      </c>
      <c r="C11739" s="149" t="s">
        <v>39125</v>
      </c>
      <c r="D11739" s="150" t="s">
        <v>39126</v>
      </c>
      <c r="E11739" s="149" t="s">
        <v>190</v>
      </c>
      <c r="F11739" s="151" t="s">
        <v>39127</v>
      </c>
      <c r="G11739" s="151" t="s">
        <v>39128</v>
      </c>
    </row>
    <row r="11740" spans="1:7" ht="22.5" x14ac:dyDescent="0.2">
      <c r="A11740" s="148" t="e">
        <f t="shared" si="183"/>
        <v>#REF!</v>
      </c>
      <c r="B11740" s="149" t="s">
        <v>16993</v>
      </c>
      <c r="C11740" s="149" t="s">
        <v>39129</v>
      </c>
      <c r="D11740" s="150" t="s">
        <v>39130</v>
      </c>
      <c r="E11740" s="149" t="s">
        <v>190</v>
      </c>
      <c r="F11740" s="151" t="s">
        <v>39131</v>
      </c>
      <c r="G11740" s="151" t="s">
        <v>39132</v>
      </c>
    </row>
    <row r="11741" spans="1:7" ht="22.5" x14ac:dyDescent="0.2">
      <c r="A11741" s="148" t="e">
        <f t="shared" si="183"/>
        <v>#REF!</v>
      </c>
      <c r="B11741" s="149" t="s">
        <v>16993</v>
      </c>
      <c r="C11741" s="149" t="s">
        <v>39133</v>
      </c>
      <c r="D11741" s="150" t="s">
        <v>39134</v>
      </c>
      <c r="E11741" s="149" t="s">
        <v>190</v>
      </c>
      <c r="F11741" s="151" t="s">
        <v>39135</v>
      </c>
      <c r="G11741" s="151" t="s">
        <v>39136</v>
      </c>
    </row>
    <row r="11742" spans="1:7" ht="22.5" x14ac:dyDescent="0.2">
      <c r="A11742" s="148" t="e">
        <f t="shared" si="183"/>
        <v>#REF!</v>
      </c>
      <c r="B11742" s="149" t="s">
        <v>16993</v>
      </c>
      <c r="C11742" s="149" t="s">
        <v>39137</v>
      </c>
      <c r="D11742" s="150" t="s">
        <v>39138</v>
      </c>
      <c r="E11742" s="149" t="s">
        <v>190</v>
      </c>
      <c r="F11742" s="151" t="s">
        <v>39139</v>
      </c>
      <c r="G11742" s="151" t="s">
        <v>39140</v>
      </c>
    </row>
    <row r="11743" spans="1:7" ht="22.5" x14ac:dyDescent="0.2">
      <c r="A11743" s="148" t="e">
        <f t="shared" si="183"/>
        <v>#REF!</v>
      </c>
      <c r="B11743" s="149" t="s">
        <v>16993</v>
      </c>
      <c r="C11743" s="149" t="s">
        <v>39141</v>
      </c>
      <c r="D11743" s="150" t="s">
        <v>39142</v>
      </c>
      <c r="E11743" s="149" t="s">
        <v>190</v>
      </c>
      <c r="F11743" s="151" t="s">
        <v>39143</v>
      </c>
      <c r="G11743" s="151" t="s">
        <v>39144</v>
      </c>
    </row>
    <row r="11744" spans="1:7" ht="22.5" x14ac:dyDescent="0.2">
      <c r="A11744" s="148" t="e">
        <f t="shared" si="183"/>
        <v>#REF!</v>
      </c>
      <c r="B11744" s="149" t="s">
        <v>16993</v>
      </c>
      <c r="C11744" s="149" t="s">
        <v>39145</v>
      </c>
      <c r="D11744" s="150" t="s">
        <v>39146</v>
      </c>
      <c r="E11744" s="149" t="s">
        <v>190</v>
      </c>
      <c r="F11744" s="151" t="s">
        <v>39147</v>
      </c>
      <c r="G11744" s="151" t="s">
        <v>39148</v>
      </c>
    </row>
    <row r="11745" spans="1:7" ht="33.75" x14ac:dyDescent="0.2">
      <c r="A11745" s="148" t="e">
        <f t="shared" si="183"/>
        <v>#REF!</v>
      </c>
      <c r="B11745" s="149" t="s">
        <v>16993</v>
      </c>
      <c r="C11745" s="149" t="s">
        <v>39149</v>
      </c>
      <c r="D11745" s="150" t="s">
        <v>39150</v>
      </c>
      <c r="E11745" s="149" t="s">
        <v>190</v>
      </c>
      <c r="F11745" s="151" t="s">
        <v>39151</v>
      </c>
      <c r="G11745" s="151" t="s">
        <v>39152</v>
      </c>
    </row>
    <row r="11746" spans="1:7" ht="22.5" x14ac:dyDescent="0.2">
      <c r="A11746" s="148" t="e">
        <f t="shared" si="183"/>
        <v>#REF!</v>
      </c>
      <c r="B11746" s="149" t="s">
        <v>16993</v>
      </c>
      <c r="C11746" s="149" t="s">
        <v>39153</v>
      </c>
      <c r="D11746" s="150" t="s">
        <v>39154</v>
      </c>
      <c r="E11746" s="149" t="s">
        <v>190</v>
      </c>
      <c r="F11746" s="151" t="s">
        <v>39155</v>
      </c>
      <c r="G11746" s="151" t="s">
        <v>39156</v>
      </c>
    </row>
    <row r="11747" spans="1:7" ht="22.5" x14ac:dyDescent="0.2">
      <c r="A11747" s="148" t="e">
        <f t="shared" si="183"/>
        <v>#REF!</v>
      </c>
      <c r="B11747" s="149" t="s">
        <v>16993</v>
      </c>
      <c r="C11747" s="149" t="s">
        <v>39157</v>
      </c>
      <c r="D11747" s="150" t="s">
        <v>39158</v>
      </c>
      <c r="E11747" s="149" t="s">
        <v>190</v>
      </c>
      <c r="F11747" s="151" t="s">
        <v>39159</v>
      </c>
      <c r="G11747" s="151" t="s">
        <v>39160</v>
      </c>
    </row>
    <row r="11748" spans="1:7" ht="22.5" x14ac:dyDescent="0.2">
      <c r="A11748" s="148" t="e">
        <f t="shared" si="183"/>
        <v>#REF!</v>
      </c>
      <c r="B11748" s="149" t="s">
        <v>16993</v>
      </c>
      <c r="C11748" s="149" t="s">
        <v>39161</v>
      </c>
      <c r="D11748" s="150" t="s">
        <v>39162</v>
      </c>
      <c r="E11748" s="149" t="s">
        <v>190</v>
      </c>
      <c r="F11748" s="151" t="s">
        <v>25899</v>
      </c>
      <c r="G11748" s="151" t="s">
        <v>39163</v>
      </c>
    </row>
    <row r="11749" spans="1:7" ht="22.5" x14ac:dyDescent="0.2">
      <c r="A11749" s="148" t="e">
        <f t="shared" ref="A11749:A11812" si="184">CONCATENAR</f>
        <v>#REF!</v>
      </c>
      <c r="B11749" s="149" t="s">
        <v>16993</v>
      </c>
      <c r="C11749" s="149" t="s">
        <v>39164</v>
      </c>
      <c r="D11749" s="150" t="s">
        <v>39165</v>
      </c>
      <c r="E11749" s="149" t="s">
        <v>190</v>
      </c>
      <c r="F11749" s="151" t="s">
        <v>39166</v>
      </c>
      <c r="G11749" s="151" t="s">
        <v>39167</v>
      </c>
    </row>
    <row r="11750" spans="1:7" ht="22.5" x14ac:dyDescent="0.2">
      <c r="A11750" s="148" t="e">
        <f t="shared" si="184"/>
        <v>#REF!</v>
      </c>
      <c r="B11750" s="149" t="s">
        <v>16993</v>
      </c>
      <c r="C11750" s="149" t="s">
        <v>39168</v>
      </c>
      <c r="D11750" s="150" t="s">
        <v>39169</v>
      </c>
      <c r="E11750" s="149" t="s">
        <v>190</v>
      </c>
      <c r="F11750" s="151" t="s">
        <v>39170</v>
      </c>
      <c r="G11750" s="151" t="s">
        <v>39171</v>
      </c>
    </row>
    <row r="11751" spans="1:7" x14ac:dyDescent="0.2">
      <c r="A11751" s="148" t="e">
        <f t="shared" si="184"/>
        <v>#REF!</v>
      </c>
      <c r="B11751" s="149" t="s">
        <v>16993</v>
      </c>
      <c r="C11751" s="149" t="s">
        <v>39172</v>
      </c>
      <c r="D11751" s="150" t="s">
        <v>39173</v>
      </c>
      <c r="E11751" s="149" t="s">
        <v>190</v>
      </c>
      <c r="F11751" s="151" t="s">
        <v>27285</v>
      </c>
      <c r="G11751" s="151" t="s">
        <v>39174</v>
      </c>
    </row>
    <row r="11752" spans="1:7" x14ac:dyDescent="0.2">
      <c r="A11752" s="148" t="e">
        <f t="shared" si="184"/>
        <v>#REF!</v>
      </c>
      <c r="B11752" s="149" t="s">
        <v>16993</v>
      </c>
      <c r="C11752" s="149" t="s">
        <v>39175</v>
      </c>
      <c r="D11752" s="150" t="s">
        <v>39176</v>
      </c>
      <c r="E11752" s="149" t="s">
        <v>190</v>
      </c>
      <c r="F11752" s="151" t="s">
        <v>31221</v>
      </c>
      <c r="G11752" s="151" t="s">
        <v>39177</v>
      </c>
    </row>
    <row r="11753" spans="1:7" x14ac:dyDescent="0.2">
      <c r="A11753" s="148" t="e">
        <f t="shared" si="184"/>
        <v>#REF!</v>
      </c>
      <c r="B11753" s="149" t="s">
        <v>16993</v>
      </c>
      <c r="C11753" s="149" t="s">
        <v>39178</v>
      </c>
      <c r="D11753" s="150" t="s">
        <v>39179</v>
      </c>
      <c r="E11753" s="149" t="s">
        <v>190</v>
      </c>
      <c r="F11753" s="151" t="s">
        <v>39180</v>
      </c>
      <c r="G11753" s="151" t="s">
        <v>39181</v>
      </c>
    </row>
    <row r="11754" spans="1:7" x14ac:dyDescent="0.2">
      <c r="A11754" s="148" t="e">
        <f t="shared" si="184"/>
        <v>#REF!</v>
      </c>
      <c r="B11754" s="149" t="s">
        <v>16993</v>
      </c>
      <c r="C11754" s="149" t="s">
        <v>39182</v>
      </c>
      <c r="D11754" s="150" t="s">
        <v>39183</v>
      </c>
      <c r="E11754" s="149" t="s">
        <v>39184</v>
      </c>
      <c r="F11754" s="151" t="s">
        <v>9401</v>
      </c>
      <c r="G11754" s="151" t="s">
        <v>13943</v>
      </c>
    </row>
    <row r="11755" spans="1:7" x14ac:dyDescent="0.2">
      <c r="A11755" s="148" t="e">
        <f t="shared" si="184"/>
        <v>#REF!</v>
      </c>
      <c r="B11755" s="149" t="s">
        <v>16993</v>
      </c>
      <c r="C11755" s="149" t="s">
        <v>39185</v>
      </c>
      <c r="D11755" s="150" t="s">
        <v>39186</v>
      </c>
      <c r="E11755" s="149" t="s">
        <v>39184</v>
      </c>
      <c r="F11755" s="151" t="s">
        <v>8790</v>
      </c>
      <c r="G11755" s="151" t="s">
        <v>8147</v>
      </c>
    </row>
    <row r="11756" spans="1:7" x14ac:dyDescent="0.2">
      <c r="A11756" s="148" t="e">
        <f t="shared" si="184"/>
        <v>#REF!</v>
      </c>
      <c r="B11756" s="149" t="s">
        <v>16993</v>
      </c>
      <c r="C11756" s="149" t="s">
        <v>39187</v>
      </c>
      <c r="D11756" s="150" t="s">
        <v>39188</v>
      </c>
      <c r="E11756" s="149" t="s">
        <v>39184</v>
      </c>
      <c r="F11756" s="151" t="s">
        <v>13461</v>
      </c>
      <c r="G11756" s="151" t="s">
        <v>13050</v>
      </c>
    </row>
    <row r="11757" spans="1:7" x14ac:dyDescent="0.2">
      <c r="A11757" s="148" t="e">
        <f t="shared" si="184"/>
        <v>#REF!</v>
      </c>
      <c r="B11757" s="149" t="s">
        <v>16993</v>
      </c>
      <c r="C11757" s="149" t="s">
        <v>39189</v>
      </c>
      <c r="D11757" s="150" t="s">
        <v>39190</v>
      </c>
      <c r="E11757" s="149" t="s">
        <v>39184</v>
      </c>
      <c r="F11757" s="151" t="s">
        <v>39191</v>
      </c>
      <c r="G11757" s="151" t="s">
        <v>11695</v>
      </c>
    </row>
    <row r="11758" spans="1:7" x14ac:dyDescent="0.2">
      <c r="A11758" s="148" t="e">
        <f t="shared" si="184"/>
        <v>#REF!</v>
      </c>
      <c r="B11758" s="149" t="s">
        <v>16993</v>
      </c>
      <c r="C11758" s="149" t="s">
        <v>39192</v>
      </c>
      <c r="D11758" s="150" t="s">
        <v>39193</v>
      </c>
      <c r="E11758" s="149" t="s">
        <v>39184</v>
      </c>
      <c r="F11758" s="151" t="s">
        <v>20020</v>
      </c>
      <c r="G11758" s="151" t="s">
        <v>20972</v>
      </c>
    </row>
    <row r="11759" spans="1:7" x14ac:dyDescent="0.2">
      <c r="A11759" s="148" t="e">
        <f t="shared" si="184"/>
        <v>#REF!</v>
      </c>
      <c r="B11759" s="149" t="s">
        <v>16993</v>
      </c>
      <c r="C11759" s="149" t="s">
        <v>39194</v>
      </c>
      <c r="D11759" s="150" t="s">
        <v>39195</v>
      </c>
      <c r="E11759" s="149" t="s">
        <v>39184</v>
      </c>
      <c r="F11759" s="151" t="s">
        <v>36839</v>
      </c>
      <c r="G11759" s="151" t="s">
        <v>20025</v>
      </c>
    </row>
    <row r="11760" spans="1:7" x14ac:dyDescent="0.2">
      <c r="A11760" s="148" t="e">
        <f t="shared" si="184"/>
        <v>#REF!</v>
      </c>
      <c r="B11760" s="149" t="s">
        <v>16993</v>
      </c>
      <c r="C11760" s="149" t="s">
        <v>39196</v>
      </c>
      <c r="D11760" s="150" t="s">
        <v>39197</v>
      </c>
      <c r="E11760" s="149" t="s">
        <v>39184</v>
      </c>
      <c r="F11760" s="151" t="s">
        <v>12544</v>
      </c>
      <c r="G11760" s="151" t="s">
        <v>20042</v>
      </c>
    </row>
    <row r="11761" spans="1:7" x14ac:dyDescent="0.2">
      <c r="A11761" s="148" t="e">
        <f t="shared" si="184"/>
        <v>#REF!</v>
      </c>
      <c r="B11761" s="149" t="s">
        <v>16993</v>
      </c>
      <c r="C11761" s="149" t="s">
        <v>39198</v>
      </c>
      <c r="D11761" s="150" t="s">
        <v>39199</v>
      </c>
      <c r="E11761" s="149" t="s">
        <v>39184</v>
      </c>
      <c r="F11761" s="151" t="s">
        <v>13184</v>
      </c>
      <c r="G11761" s="151" t="s">
        <v>9525</v>
      </c>
    </row>
    <row r="11762" spans="1:7" x14ac:dyDescent="0.2">
      <c r="A11762" s="148" t="e">
        <f t="shared" si="184"/>
        <v>#REF!</v>
      </c>
      <c r="B11762" s="149" t="s">
        <v>16993</v>
      </c>
      <c r="C11762" s="149" t="s">
        <v>39200</v>
      </c>
      <c r="D11762" s="150" t="s">
        <v>39201</v>
      </c>
      <c r="E11762" s="149" t="s">
        <v>39184</v>
      </c>
      <c r="F11762" s="151" t="s">
        <v>13265</v>
      </c>
      <c r="G11762" s="151" t="s">
        <v>10010</v>
      </c>
    </row>
    <row r="11763" spans="1:7" x14ac:dyDescent="0.2">
      <c r="A11763" s="148" t="e">
        <f t="shared" si="184"/>
        <v>#REF!</v>
      </c>
      <c r="B11763" s="149" t="s">
        <v>16993</v>
      </c>
      <c r="C11763" s="149" t="s">
        <v>39202</v>
      </c>
      <c r="D11763" s="150" t="s">
        <v>39203</v>
      </c>
      <c r="E11763" s="149" t="s">
        <v>39184</v>
      </c>
      <c r="F11763" s="151" t="s">
        <v>13878</v>
      </c>
      <c r="G11763" s="151" t="s">
        <v>13878</v>
      </c>
    </row>
    <row r="11764" spans="1:7" x14ac:dyDescent="0.2">
      <c r="A11764" s="148" t="e">
        <f t="shared" si="184"/>
        <v>#REF!</v>
      </c>
      <c r="B11764" s="149" t="s">
        <v>16993</v>
      </c>
      <c r="C11764" s="149" t="s">
        <v>39204</v>
      </c>
      <c r="D11764" s="150" t="s">
        <v>39205</v>
      </c>
      <c r="E11764" s="149" t="s">
        <v>987</v>
      </c>
      <c r="F11764" s="151" t="s">
        <v>39206</v>
      </c>
      <c r="G11764" s="151" t="s">
        <v>39207</v>
      </c>
    </row>
    <row r="11765" spans="1:7" x14ac:dyDescent="0.2">
      <c r="A11765" s="148" t="e">
        <f t="shared" si="184"/>
        <v>#REF!</v>
      </c>
      <c r="B11765" s="149" t="s">
        <v>16993</v>
      </c>
      <c r="C11765" s="149" t="s">
        <v>39208</v>
      </c>
      <c r="D11765" s="150" t="s">
        <v>39209</v>
      </c>
      <c r="E11765" s="149" t="s">
        <v>987</v>
      </c>
      <c r="F11765" s="151" t="s">
        <v>39210</v>
      </c>
      <c r="G11765" s="151" t="s">
        <v>39211</v>
      </c>
    </row>
    <row r="11766" spans="1:7" x14ac:dyDescent="0.2">
      <c r="A11766" s="148" t="e">
        <f t="shared" si="184"/>
        <v>#REF!</v>
      </c>
      <c r="B11766" s="149" t="s">
        <v>16993</v>
      </c>
      <c r="C11766" s="149" t="s">
        <v>39212</v>
      </c>
      <c r="D11766" s="150" t="s">
        <v>39213</v>
      </c>
      <c r="E11766" s="149" t="s">
        <v>987</v>
      </c>
      <c r="F11766" s="151" t="s">
        <v>39214</v>
      </c>
      <c r="G11766" s="151" t="s">
        <v>39215</v>
      </c>
    </row>
    <row r="11767" spans="1:7" ht="22.5" x14ac:dyDescent="0.2">
      <c r="A11767" s="148" t="e">
        <f t="shared" si="184"/>
        <v>#REF!</v>
      </c>
      <c r="B11767" s="149" t="s">
        <v>16993</v>
      </c>
      <c r="C11767" s="149" t="s">
        <v>39216</v>
      </c>
      <c r="D11767" s="150" t="s">
        <v>39217</v>
      </c>
      <c r="E11767" s="149" t="s">
        <v>39218</v>
      </c>
      <c r="F11767" s="151" t="s">
        <v>39219</v>
      </c>
      <c r="G11767" s="151" t="s">
        <v>11962</v>
      </c>
    </row>
    <row r="11768" spans="1:7" ht="22.5" x14ac:dyDescent="0.2">
      <c r="A11768" s="148" t="e">
        <f t="shared" si="184"/>
        <v>#REF!</v>
      </c>
      <c r="B11768" s="149" t="s">
        <v>16993</v>
      </c>
      <c r="C11768" s="149" t="s">
        <v>39220</v>
      </c>
      <c r="D11768" s="150" t="s">
        <v>39221</v>
      </c>
      <c r="E11768" s="149" t="s">
        <v>39218</v>
      </c>
      <c r="F11768" s="151" t="s">
        <v>10152</v>
      </c>
      <c r="G11768" s="151" t="s">
        <v>30390</v>
      </c>
    </row>
    <row r="11769" spans="1:7" ht="22.5" x14ac:dyDescent="0.2">
      <c r="A11769" s="148" t="e">
        <f t="shared" si="184"/>
        <v>#REF!</v>
      </c>
      <c r="B11769" s="149" t="s">
        <v>16993</v>
      </c>
      <c r="C11769" s="149" t="s">
        <v>39222</v>
      </c>
      <c r="D11769" s="150" t="s">
        <v>39223</v>
      </c>
      <c r="E11769" s="149" t="s">
        <v>39218</v>
      </c>
      <c r="F11769" s="151" t="s">
        <v>13333</v>
      </c>
      <c r="G11769" s="151" t="s">
        <v>39224</v>
      </c>
    </row>
    <row r="11770" spans="1:7" ht="22.5" x14ac:dyDescent="0.2">
      <c r="A11770" s="148" t="e">
        <f t="shared" si="184"/>
        <v>#REF!</v>
      </c>
      <c r="B11770" s="149" t="s">
        <v>16993</v>
      </c>
      <c r="C11770" s="149" t="s">
        <v>39225</v>
      </c>
      <c r="D11770" s="150" t="s">
        <v>39226</v>
      </c>
      <c r="E11770" s="149" t="s">
        <v>39218</v>
      </c>
      <c r="F11770" s="151" t="s">
        <v>8248</v>
      </c>
      <c r="G11770" s="151" t="s">
        <v>11869</v>
      </c>
    </row>
    <row r="11771" spans="1:7" ht="22.5" x14ac:dyDescent="0.2">
      <c r="A11771" s="148" t="e">
        <f t="shared" si="184"/>
        <v>#REF!</v>
      </c>
      <c r="B11771" s="149" t="s">
        <v>16993</v>
      </c>
      <c r="C11771" s="149" t="s">
        <v>39227</v>
      </c>
      <c r="D11771" s="150" t="s">
        <v>39228</v>
      </c>
      <c r="E11771" s="149" t="s">
        <v>39218</v>
      </c>
      <c r="F11771" s="151" t="s">
        <v>10144</v>
      </c>
      <c r="G11771" s="151" t="s">
        <v>10173</v>
      </c>
    </row>
    <row r="11772" spans="1:7" ht="22.5" x14ac:dyDescent="0.2">
      <c r="A11772" s="148" t="e">
        <f t="shared" si="184"/>
        <v>#REF!</v>
      </c>
      <c r="B11772" s="149" t="s">
        <v>16993</v>
      </c>
      <c r="C11772" s="149" t="s">
        <v>39229</v>
      </c>
      <c r="D11772" s="150" t="s">
        <v>39230</v>
      </c>
      <c r="E11772" s="149" t="s">
        <v>39218</v>
      </c>
      <c r="F11772" s="151" t="s">
        <v>39231</v>
      </c>
      <c r="G11772" s="151" t="s">
        <v>13146</v>
      </c>
    </row>
    <row r="11773" spans="1:7" ht="22.5" x14ac:dyDescent="0.2">
      <c r="A11773" s="148" t="e">
        <f t="shared" si="184"/>
        <v>#REF!</v>
      </c>
      <c r="B11773" s="149" t="s">
        <v>16993</v>
      </c>
      <c r="C11773" s="149" t="s">
        <v>39232</v>
      </c>
      <c r="D11773" s="150" t="s">
        <v>39233</v>
      </c>
      <c r="E11773" s="149" t="s">
        <v>39218</v>
      </c>
      <c r="F11773" s="151" t="s">
        <v>13179</v>
      </c>
      <c r="G11773" s="151" t="s">
        <v>11516</v>
      </c>
    </row>
    <row r="11774" spans="1:7" ht="22.5" x14ac:dyDescent="0.2">
      <c r="A11774" s="148" t="e">
        <f t="shared" si="184"/>
        <v>#REF!</v>
      </c>
      <c r="B11774" s="149" t="s">
        <v>16993</v>
      </c>
      <c r="C11774" s="149" t="s">
        <v>39234</v>
      </c>
      <c r="D11774" s="150" t="s">
        <v>39235</v>
      </c>
      <c r="E11774" s="149" t="s">
        <v>39218</v>
      </c>
      <c r="F11774" s="151" t="s">
        <v>11892</v>
      </c>
      <c r="G11774" s="151" t="s">
        <v>11202</v>
      </c>
    </row>
    <row r="11775" spans="1:7" ht="22.5" x14ac:dyDescent="0.2">
      <c r="A11775" s="148" t="e">
        <f t="shared" si="184"/>
        <v>#REF!</v>
      </c>
      <c r="B11775" s="149" t="s">
        <v>16993</v>
      </c>
      <c r="C11775" s="149" t="s">
        <v>39236</v>
      </c>
      <c r="D11775" s="150" t="s">
        <v>39237</v>
      </c>
      <c r="E11775" s="149" t="s">
        <v>39218</v>
      </c>
      <c r="F11775" s="151" t="s">
        <v>39238</v>
      </c>
      <c r="G11775" s="151" t="s">
        <v>13135</v>
      </c>
    </row>
    <row r="11776" spans="1:7" ht="22.5" x14ac:dyDescent="0.2">
      <c r="A11776" s="148" t="e">
        <f t="shared" si="184"/>
        <v>#REF!</v>
      </c>
      <c r="B11776" s="149" t="s">
        <v>16993</v>
      </c>
      <c r="C11776" s="149" t="s">
        <v>39239</v>
      </c>
      <c r="D11776" s="150" t="s">
        <v>39240</v>
      </c>
      <c r="E11776" s="149" t="s">
        <v>39218</v>
      </c>
      <c r="F11776" s="151" t="s">
        <v>9075</v>
      </c>
      <c r="G11776" s="151" t="s">
        <v>15456</v>
      </c>
    </row>
    <row r="11777" spans="1:7" ht="22.5" x14ac:dyDescent="0.2">
      <c r="A11777" s="148" t="e">
        <f t="shared" si="184"/>
        <v>#REF!</v>
      </c>
      <c r="B11777" s="149" t="s">
        <v>16993</v>
      </c>
      <c r="C11777" s="149" t="s">
        <v>39241</v>
      </c>
      <c r="D11777" s="150" t="s">
        <v>39242</v>
      </c>
      <c r="E11777" s="149" t="s">
        <v>39218</v>
      </c>
      <c r="F11777" s="151" t="s">
        <v>8116</v>
      </c>
      <c r="G11777" s="151" t="s">
        <v>12219</v>
      </c>
    </row>
    <row r="11778" spans="1:7" ht="22.5" x14ac:dyDescent="0.2">
      <c r="A11778" s="148" t="e">
        <f t="shared" si="184"/>
        <v>#REF!</v>
      </c>
      <c r="B11778" s="149" t="s">
        <v>16993</v>
      </c>
      <c r="C11778" s="149" t="s">
        <v>39243</v>
      </c>
      <c r="D11778" s="150" t="s">
        <v>39244</v>
      </c>
      <c r="E11778" s="149" t="s">
        <v>39218</v>
      </c>
      <c r="F11778" s="151" t="s">
        <v>19602</v>
      </c>
      <c r="G11778" s="151" t="s">
        <v>9286</v>
      </c>
    </row>
    <row r="11779" spans="1:7" x14ac:dyDescent="0.2">
      <c r="A11779" s="148" t="e">
        <f t="shared" si="184"/>
        <v>#REF!</v>
      </c>
      <c r="B11779" s="149" t="s">
        <v>16993</v>
      </c>
      <c r="C11779" s="149" t="s">
        <v>39245</v>
      </c>
      <c r="D11779" s="150" t="s">
        <v>39246</v>
      </c>
      <c r="E11779" s="149" t="s">
        <v>39247</v>
      </c>
      <c r="F11779" s="151" t="s">
        <v>39248</v>
      </c>
      <c r="G11779" s="151" t="s">
        <v>10218</v>
      </c>
    </row>
    <row r="11780" spans="1:7" ht="22.5" x14ac:dyDescent="0.2">
      <c r="A11780" s="148" t="e">
        <f t="shared" si="184"/>
        <v>#REF!</v>
      </c>
      <c r="B11780" s="149" t="s">
        <v>16993</v>
      </c>
      <c r="C11780" s="149" t="s">
        <v>39249</v>
      </c>
      <c r="D11780" s="150" t="s">
        <v>39250</v>
      </c>
      <c r="E11780" s="149" t="s">
        <v>39247</v>
      </c>
      <c r="F11780" s="151" t="s">
        <v>39251</v>
      </c>
      <c r="G11780" s="151" t="s">
        <v>30764</v>
      </c>
    </row>
    <row r="11781" spans="1:7" ht="22.5" x14ac:dyDescent="0.2">
      <c r="A11781" s="148" t="e">
        <f t="shared" si="184"/>
        <v>#REF!</v>
      </c>
      <c r="B11781" s="149" t="s">
        <v>16993</v>
      </c>
      <c r="C11781" s="149" t="s">
        <v>39252</v>
      </c>
      <c r="D11781" s="150" t="s">
        <v>39253</v>
      </c>
      <c r="E11781" s="149" t="s">
        <v>39247</v>
      </c>
      <c r="F11781" s="151" t="s">
        <v>33514</v>
      </c>
      <c r="G11781" s="151" t="s">
        <v>39254</v>
      </c>
    </row>
    <row r="11782" spans="1:7" ht="22.5" x14ac:dyDescent="0.2">
      <c r="A11782" s="148" t="e">
        <f t="shared" si="184"/>
        <v>#REF!</v>
      </c>
      <c r="B11782" s="149" t="s">
        <v>16993</v>
      </c>
      <c r="C11782" s="149" t="s">
        <v>39255</v>
      </c>
      <c r="D11782" s="150" t="s">
        <v>39256</v>
      </c>
      <c r="E11782" s="149" t="s">
        <v>39247</v>
      </c>
      <c r="F11782" s="151" t="s">
        <v>9054</v>
      </c>
      <c r="G11782" s="151" t="s">
        <v>31954</v>
      </c>
    </row>
    <row r="11783" spans="1:7" ht="22.5" x14ac:dyDescent="0.2">
      <c r="A11783" s="148" t="e">
        <f t="shared" si="184"/>
        <v>#REF!</v>
      </c>
      <c r="B11783" s="149" t="s">
        <v>16993</v>
      </c>
      <c r="C11783" s="149" t="s">
        <v>39257</v>
      </c>
      <c r="D11783" s="150" t="s">
        <v>39258</v>
      </c>
      <c r="E11783" s="149" t="s">
        <v>39247</v>
      </c>
      <c r="F11783" s="151" t="s">
        <v>9075</v>
      </c>
      <c r="G11783" s="151" t="s">
        <v>15456</v>
      </c>
    </row>
    <row r="11784" spans="1:7" x14ac:dyDescent="0.2">
      <c r="A11784" s="148" t="e">
        <f t="shared" si="184"/>
        <v>#REF!</v>
      </c>
      <c r="B11784" s="149" t="s">
        <v>16993</v>
      </c>
      <c r="C11784" s="149" t="s">
        <v>39259</v>
      </c>
      <c r="D11784" s="150" t="s">
        <v>39260</v>
      </c>
      <c r="E11784" s="149" t="s">
        <v>39261</v>
      </c>
      <c r="F11784" s="151" t="s">
        <v>39262</v>
      </c>
      <c r="G11784" s="151" t="s">
        <v>15783</v>
      </c>
    </row>
    <row r="11785" spans="1:7" x14ac:dyDescent="0.2">
      <c r="A11785" s="148" t="e">
        <f t="shared" si="184"/>
        <v>#REF!</v>
      </c>
      <c r="B11785" s="149" t="s">
        <v>16993</v>
      </c>
      <c r="C11785" s="149" t="s">
        <v>39263</v>
      </c>
      <c r="D11785" s="150" t="s">
        <v>39264</v>
      </c>
      <c r="E11785" s="149" t="s">
        <v>39261</v>
      </c>
      <c r="F11785" s="151" t="s">
        <v>8706</v>
      </c>
      <c r="G11785" s="151" t="s">
        <v>8151</v>
      </c>
    </row>
    <row r="11786" spans="1:7" x14ac:dyDescent="0.2">
      <c r="A11786" s="148" t="e">
        <f t="shared" si="184"/>
        <v>#REF!</v>
      </c>
      <c r="B11786" s="149" t="s">
        <v>16993</v>
      </c>
      <c r="C11786" s="149" t="s">
        <v>39265</v>
      </c>
      <c r="D11786" s="150" t="s">
        <v>39266</v>
      </c>
      <c r="E11786" s="149" t="s">
        <v>39261</v>
      </c>
      <c r="F11786" s="151" t="s">
        <v>13954</v>
      </c>
      <c r="G11786" s="151" t="s">
        <v>10266</v>
      </c>
    </row>
    <row r="11787" spans="1:7" x14ac:dyDescent="0.2">
      <c r="A11787" s="148" t="e">
        <f t="shared" si="184"/>
        <v>#REF!</v>
      </c>
      <c r="B11787" s="149" t="s">
        <v>16993</v>
      </c>
      <c r="C11787" s="149" t="s">
        <v>39267</v>
      </c>
      <c r="D11787" s="150" t="s">
        <v>39268</v>
      </c>
      <c r="E11787" s="149" t="s">
        <v>39261</v>
      </c>
      <c r="F11787" s="151" t="s">
        <v>11898</v>
      </c>
      <c r="G11787" s="151" t="s">
        <v>16958</v>
      </c>
    </row>
    <row r="11788" spans="1:7" x14ac:dyDescent="0.2">
      <c r="A11788" s="148" t="e">
        <f t="shared" si="184"/>
        <v>#REF!</v>
      </c>
      <c r="B11788" s="149" t="s">
        <v>16993</v>
      </c>
      <c r="C11788" s="149" t="s">
        <v>39269</v>
      </c>
      <c r="D11788" s="150" t="s">
        <v>39270</v>
      </c>
      <c r="E11788" s="149" t="s">
        <v>608</v>
      </c>
      <c r="F11788" s="151" t="s">
        <v>16964</v>
      </c>
      <c r="G11788" s="151" t="s">
        <v>16964</v>
      </c>
    </row>
    <row r="11789" spans="1:7" x14ac:dyDescent="0.2">
      <c r="A11789" s="148" t="e">
        <f t="shared" si="184"/>
        <v>#REF!</v>
      </c>
      <c r="B11789" s="149" t="s">
        <v>16993</v>
      </c>
      <c r="C11789" s="149" t="s">
        <v>39271</v>
      </c>
      <c r="D11789" s="150" t="s">
        <v>39272</v>
      </c>
      <c r="E11789" s="149" t="s">
        <v>608</v>
      </c>
      <c r="F11789" s="151" t="s">
        <v>20740</v>
      </c>
      <c r="G11789" s="151" t="s">
        <v>20740</v>
      </c>
    </row>
    <row r="11790" spans="1:7" x14ac:dyDescent="0.2">
      <c r="A11790" s="148" t="e">
        <f t="shared" si="184"/>
        <v>#REF!</v>
      </c>
      <c r="B11790" s="149" t="s">
        <v>16993</v>
      </c>
      <c r="C11790" s="149" t="s">
        <v>39273</v>
      </c>
      <c r="D11790" s="150" t="s">
        <v>39274</v>
      </c>
      <c r="E11790" s="149" t="s">
        <v>608</v>
      </c>
      <c r="F11790" s="151" t="s">
        <v>16987</v>
      </c>
      <c r="G11790" s="151" t="s">
        <v>9216</v>
      </c>
    </row>
    <row r="11791" spans="1:7" ht="22.5" x14ac:dyDescent="0.2">
      <c r="A11791" s="148" t="e">
        <f t="shared" si="184"/>
        <v>#REF!</v>
      </c>
      <c r="B11791" s="149" t="s">
        <v>16993</v>
      </c>
      <c r="C11791" s="149" t="s">
        <v>39275</v>
      </c>
      <c r="D11791" s="150" t="s">
        <v>39276</v>
      </c>
      <c r="E11791" s="149" t="s">
        <v>58</v>
      </c>
      <c r="F11791" s="151" t="s">
        <v>20972</v>
      </c>
      <c r="G11791" s="151" t="s">
        <v>13932</v>
      </c>
    </row>
    <row r="11792" spans="1:7" ht="22.5" x14ac:dyDescent="0.2">
      <c r="A11792" s="148" t="e">
        <f t="shared" si="184"/>
        <v>#REF!</v>
      </c>
      <c r="B11792" s="149" t="s">
        <v>16993</v>
      </c>
      <c r="C11792" s="149" t="s">
        <v>39277</v>
      </c>
      <c r="D11792" s="150" t="s">
        <v>39278</v>
      </c>
      <c r="E11792" s="149" t="s">
        <v>58</v>
      </c>
      <c r="F11792" s="151" t="s">
        <v>8102</v>
      </c>
      <c r="G11792" s="151" t="s">
        <v>13952</v>
      </c>
    </row>
    <row r="11793" spans="1:7" ht="22.5" x14ac:dyDescent="0.2">
      <c r="A11793" s="148" t="e">
        <f t="shared" si="184"/>
        <v>#REF!</v>
      </c>
      <c r="B11793" s="149" t="s">
        <v>16993</v>
      </c>
      <c r="C11793" s="149" t="s">
        <v>39279</v>
      </c>
      <c r="D11793" s="150" t="s">
        <v>39280</v>
      </c>
      <c r="E11793" s="149" t="s">
        <v>110</v>
      </c>
      <c r="F11793" s="151" t="s">
        <v>39281</v>
      </c>
      <c r="G11793" s="151" t="s">
        <v>12114</v>
      </c>
    </row>
    <row r="11794" spans="1:7" x14ac:dyDescent="0.2">
      <c r="A11794" s="148" t="e">
        <f t="shared" si="184"/>
        <v>#REF!</v>
      </c>
      <c r="B11794" s="149" t="s">
        <v>16993</v>
      </c>
      <c r="C11794" s="149" t="s">
        <v>39282</v>
      </c>
      <c r="D11794" s="150" t="s">
        <v>39283</v>
      </c>
      <c r="E11794" s="149" t="s">
        <v>874</v>
      </c>
      <c r="F11794" s="151" t="s">
        <v>9216</v>
      </c>
      <c r="G11794" s="151" t="s">
        <v>9216</v>
      </c>
    </row>
    <row r="11795" spans="1:7" ht="22.5" x14ac:dyDescent="0.2">
      <c r="A11795" s="148" t="e">
        <f t="shared" si="184"/>
        <v>#REF!</v>
      </c>
      <c r="B11795" s="149" t="s">
        <v>16993</v>
      </c>
      <c r="C11795" s="149" t="s">
        <v>39284</v>
      </c>
      <c r="D11795" s="150" t="s">
        <v>39285</v>
      </c>
      <c r="E11795" s="149" t="s">
        <v>39286</v>
      </c>
      <c r="F11795" s="151" t="s">
        <v>39287</v>
      </c>
      <c r="G11795" s="151" t="s">
        <v>39288</v>
      </c>
    </row>
    <row r="11796" spans="1:7" ht="22.5" x14ac:dyDescent="0.2">
      <c r="A11796" s="148" t="e">
        <f t="shared" si="184"/>
        <v>#REF!</v>
      </c>
      <c r="B11796" s="149" t="s">
        <v>16993</v>
      </c>
      <c r="C11796" s="149" t="s">
        <v>39289</v>
      </c>
      <c r="D11796" s="150" t="s">
        <v>39290</v>
      </c>
      <c r="E11796" s="149" t="s">
        <v>39286</v>
      </c>
      <c r="F11796" s="151" t="s">
        <v>8246</v>
      </c>
      <c r="G11796" s="151" t="s">
        <v>39291</v>
      </c>
    </row>
    <row r="11797" spans="1:7" ht="22.5" x14ac:dyDescent="0.2">
      <c r="A11797" s="148" t="e">
        <f t="shared" si="184"/>
        <v>#REF!</v>
      </c>
      <c r="B11797" s="149" t="s">
        <v>16993</v>
      </c>
      <c r="C11797" s="149" t="s">
        <v>39292</v>
      </c>
      <c r="D11797" s="150" t="s">
        <v>39293</v>
      </c>
      <c r="E11797" s="149" t="s">
        <v>39286</v>
      </c>
      <c r="F11797" s="151" t="s">
        <v>12443</v>
      </c>
      <c r="G11797" s="151" t="s">
        <v>13268</v>
      </c>
    </row>
    <row r="11798" spans="1:7" ht="22.5" x14ac:dyDescent="0.2">
      <c r="A11798" s="148" t="e">
        <f t="shared" si="184"/>
        <v>#REF!</v>
      </c>
      <c r="B11798" s="149" t="s">
        <v>16993</v>
      </c>
      <c r="C11798" s="149" t="s">
        <v>39294</v>
      </c>
      <c r="D11798" s="150" t="s">
        <v>39295</v>
      </c>
      <c r="E11798" s="149" t="s">
        <v>39286</v>
      </c>
      <c r="F11798" s="151" t="s">
        <v>16430</v>
      </c>
      <c r="G11798" s="151" t="s">
        <v>10168</v>
      </c>
    </row>
    <row r="11799" spans="1:7" ht="22.5" x14ac:dyDescent="0.2">
      <c r="A11799" s="148" t="e">
        <f t="shared" si="184"/>
        <v>#REF!</v>
      </c>
      <c r="B11799" s="149" t="s">
        <v>16993</v>
      </c>
      <c r="C11799" s="149" t="s">
        <v>39296</v>
      </c>
      <c r="D11799" s="150" t="s">
        <v>39297</v>
      </c>
      <c r="E11799" s="149" t="s">
        <v>39286</v>
      </c>
      <c r="F11799" s="151" t="s">
        <v>9028</v>
      </c>
      <c r="G11799" s="151" t="s">
        <v>9031</v>
      </c>
    </row>
    <row r="11800" spans="1:7" ht="22.5" x14ac:dyDescent="0.2">
      <c r="A11800" s="148" t="e">
        <f t="shared" si="184"/>
        <v>#REF!</v>
      </c>
      <c r="B11800" s="149" t="s">
        <v>16993</v>
      </c>
      <c r="C11800" s="149" t="s">
        <v>39298</v>
      </c>
      <c r="D11800" s="150" t="s">
        <v>39299</v>
      </c>
      <c r="E11800" s="149" t="s">
        <v>39286</v>
      </c>
      <c r="F11800" s="151" t="s">
        <v>16430</v>
      </c>
      <c r="G11800" s="151" t="s">
        <v>10168</v>
      </c>
    </row>
    <row r="11801" spans="1:7" ht="22.5" x14ac:dyDescent="0.2">
      <c r="A11801" s="148" t="e">
        <f t="shared" si="184"/>
        <v>#REF!</v>
      </c>
      <c r="B11801" s="149" t="s">
        <v>16993</v>
      </c>
      <c r="C11801" s="149" t="s">
        <v>39300</v>
      </c>
      <c r="D11801" s="150" t="s">
        <v>39301</v>
      </c>
      <c r="E11801" s="149" t="s">
        <v>39286</v>
      </c>
      <c r="F11801" s="151" t="s">
        <v>15064</v>
      </c>
      <c r="G11801" s="151" t="s">
        <v>33280</v>
      </c>
    </row>
    <row r="11802" spans="1:7" ht="22.5" x14ac:dyDescent="0.2">
      <c r="A11802" s="148" t="e">
        <f t="shared" si="184"/>
        <v>#REF!</v>
      </c>
      <c r="B11802" s="149" t="s">
        <v>16993</v>
      </c>
      <c r="C11802" s="149" t="s">
        <v>39302</v>
      </c>
      <c r="D11802" s="150" t="s">
        <v>39303</v>
      </c>
      <c r="E11802" s="149" t="s">
        <v>39286</v>
      </c>
      <c r="F11802" s="151" t="s">
        <v>31863</v>
      </c>
      <c r="G11802" s="151" t="s">
        <v>39304</v>
      </c>
    </row>
    <row r="11803" spans="1:7" ht="22.5" x14ac:dyDescent="0.2">
      <c r="A11803" s="148" t="e">
        <f t="shared" si="184"/>
        <v>#REF!</v>
      </c>
      <c r="B11803" s="149" t="s">
        <v>16993</v>
      </c>
      <c r="C11803" s="149" t="s">
        <v>39305</v>
      </c>
      <c r="D11803" s="150" t="s">
        <v>39306</v>
      </c>
      <c r="E11803" s="149" t="s">
        <v>39286</v>
      </c>
      <c r="F11803" s="151" t="s">
        <v>9028</v>
      </c>
      <c r="G11803" s="151" t="s">
        <v>9031</v>
      </c>
    </row>
    <row r="11804" spans="1:7" ht="22.5" x14ac:dyDescent="0.2">
      <c r="A11804" s="148" t="e">
        <f t="shared" si="184"/>
        <v>#REF!</v>
      </c>
      <c r="B11804" s="149" t="s">
        <v>16993</v>
      </c>
      <c r="C11804" s="149" t="s">
        <v>39307</v>
      </c>
      <c r="D11804" s="150" t="s">
        <v>39308</v>
      </c>
      <c r="E11804" s="149" t="s">
        <v>39286</v>
      </c>
      <c r="F11804" s="151" t="s">
        <v>14740</v>
      </c>
      <c r="G11804" s="151" t="s">
        <v>39309</v>
      </c>
    </row>
    <row r="11805" spans="1:7" ht="22.5" x14ac:dyDescent="0.2">
      <c r="A11805" s="148" t="e">
        <f t="shared" si="184"/>
        <v>#REF!</v>
      </c>
      <c r="B11805" s="149" t="s">
        <v>16993</v>
      </c>
      <c r="C11805" s="149" t="s">
        <v>39310</v>
      </c>
      <c r="D11805" s="150" t="s">
        <v>39311</v>
      </c>
      <c r="E11805" s="149" t="s">
        <v>39286</v>
      </c>
      <c r="F11805" s="151" t="s">
        <v>39312</v>
      </c>
      <c r="G11805" s="151" t="s">
        <v>39313</v>
      </c>
    </row>
    <row r="11806" spans="1:7" ht="33.75" x14ac:dyDescent="0.2">
      <c r="A11806" s="148" t="e">
        <f t="shared" si="184"/>
        <v>#REF!</v>
      </c>
      <c r="B11806" s="149" t="s">
        <v>16993</v>
      </c>
      <c r="C11806" s="149" t="s">
        <v>39314</v>
      </c>
      <c r="D11806" s="150" t="s">
        <v>39315</v>
      </c>
      <c r="E11806" s="149" t="s">
        <v>39286</v>
      </c>
      <c r="F11806" s="151" t="s">
        <v>8246</v>
      </c>
      <c r="G11806" s="151" t="s">
        <v>39291</v>
      </c>
    </row>
    <row r="11807" spans="1:7" ht="33.75" x14ac:dyDescent="0.2">
      <c r="A11807" s="148" t="e">
        <f t="shared" si="184"/>
        <v>#REF!</v>
      </c>
      <c r="B11807" s="149" t="s">
        <v>16993</v>
      </c>
      <c r="C11807" s="149" t="s">
        <v>39316</v>
      </c>
      <c r="D11807" s="150" t="s">
        <v>39317</v>
      </c>
      <c r="E11807" s="149" t="s">
        <v>39286</v>
      </c>
      <c r="F11807" s="151" t="s">
        <v>13907</v>
      </c>
      <c r="G11807" s="151" t="s">
        <v>26782</v>
      </c>
    </row>
    <row r="11808" spans="1:7" ht="22.5" x14ac:dyDescent="0.2">
      <c r="A11808" s="148" t="e">
        <f t="shared" si="184"/>
        <v>#REF!</v>
      </c>
      <c r="B11808" s="149" t="s">
        <v>16993</v>
      </c>
      <c r="C11808" s="149" t="s">
        <v>39318</v>
      </c>
      <c r="D11808" s="150" t="s">
        <v>39319</v>
      </c>
      <c r="E11808" s="149" t="s">
        <v>39286</v>
      </c>
      <c r="F11808" s="151" t="s">
        <v>39312</v>
      </c>
      <c r="G11808" s="151" t="s">
        <v>39313</v>
      </c>
    </row>
    <row r="11809" spans="1:7" ht="22.5" x14ac:dyDescent="0.2">
      <c r="A11809" s="148" t="e">
        <f t="shared" si="184"/>
        <v>#REF!</v>
      </c>
      <c r="B11809" s="149" t="s">
        <v>16993</v>
      </c>
      <c r="C11809" s="149" t="s">
        <v>39320</v>
      </c>
      <c r="D11809" s="150" t="s">
        <v>39321</v>
      </c>
      <c r="E11809" s="149" t="s">
        <v>39286</v>
      </c>
      <c r="F11809" s="151" t="s">
        <v>33258</v>
      </c>
      <c r="G11809" s="151" t="s">
        <v>39322</v>
      </c>
    </row>
    <row r="11810" spans="1:7" ht="22.5" x14ac:dyDescent="0.2">
      <c r="A11810" s="148" t="e">
        <f t="shared" si="184"/>
        <v>#REF!</v>
      </c>
      <c r="B11810" s="149" t="s">
        <v>16993</v>
      </c>
      <c r="C11810" s="149" t="s">
        <v>39323</v>
      </c>
      <c r="D11810" s="150" t="s">
        <v>39324</v>
      </c>
      <c r="E11810" s="149" t="s">
        <v>39286</v>
      </c>
      <c r="F11810" s="151" t="s">
        <v>13907</v>
      </c>
      <c r="G11810" s="151" t="s">
        <v>26782</v>
      </c>
    </row>
    <row r="11811" spans="1:7" ht="22.5" x14ac:dyDescent="0.2">
      <c r="A11811" s="148" t="e">
        <f t="shared" si="184"/>
        <v>#REF!</v>
      </c>
      <c r="B11811" s="149" t="s">
        <v>16993</v>
      </c>
      <c r="C11811" s="149" t="s">
        <v>39325</v>
      </c>
      <c r="D11811" s="150" t="s">
        <v>39326</v>
      </c>
      <c r="E11811" s="149" t="s">
        <v>39286</v>
      </c>
      <c r="F11811" s="151" t="s">
        <v>15064</v>
      </c>
      <c r="G11811" s="151" t="s">
        <v>33280</v>
      </c>
    </row>
    <row r="11812" spans="1:7" ht="22.5" x14ac:dyDescent="0.2">
      <c r="A11812" s="148" t="e">
        <f t="shared" si="184"/>
        <v>#REF!</v>
      </c>
      <c r="B11812" s="149" t="s">
        <v>16993</v>
      </c>
      <c r="C11812" s="149" t="s">
        <v>39327</v>
      </c>
      <c r="D11812" s="150" t="s">
        <v>39328</v>
      </c>
      <c r="E11812" s="149" t="s">
        <v>39286</v>
      </c>
      <c r="F11812" s="151" t="s">
        <v>29297</v>
      </c>
      <c r="G11812" s="151" t="s">
        <v>34378</v>
      </c>
    </row>
    <row r="11813" spans="1:7" ht="22.5" x14ac:dyDescent="0.2">
      <c r="A11813" s="148" t="e">
        <f t="shared" ref="A11813:A11876" si="185">CONCATENAR</f>
        <v>#REF!</v>
      </c>
      <c r="B11813" s="149" t="s">
        <v>16993</v>
      </c>
      <c r="C11813" s="149" t="s">
        <v>39329</v>
      </c>
      <c r="D11813" s="150" t="s">
        <v>39330</v>
      </c>
      <c r="E11813" s="149" t="s">
        <v>39286</v>
      </c>
      <c r="F11813" s="151" t="s">
        <v>23264</v>
      </c>
      <c r="G11813" s="151" t="s">
        <v>34125</v>
      </c>
    </row>
    <row r="11814" spans="1:7" ht="22.5" x14ac:dyDescent="0.2">
      <c r="A11814" s="148" t="e">
        <f t="shared" si="185"/>
        <v>#REF!</v>
      </c>
      <c r="B11814" s="149" t="s">
        <v>16993</v>
      </c>
      <c r="C11814" s="149" t="s">
        <v>39331</v>
      </c>
      <c r="D11814" s="150" t="s">
        <v>39332</v>
      </c>
      <c r="E11814" s="149" t="s">
        <v>39286</v>
      </c>
      <c r="F11814" s="151" t="s">
        <v>12074</v>
      </c>
      <c r="G11814" s="151" t="s">
        <v>32547</v>
      </c>
    </row>
    <row r="11815" spans="1:7" ht="22.5" x14ac:dyDescent="0.2">
      <c r="A11815" s="148" t="e">
        <f t="shared" si="185"/>
        <v>#REF!</v>
      </c>
      <c r="B11815" s="149" t="s">
        <v>16993</v>
      </c>
      <c r="C11815" s="149" t="s">
        <v>39333</v>
      </c>
      <c r="D11815" s="150" t="s">
        <v>39334</v>
      </c>
      <c r="E11815" s="149" t="s">
        <v>39286</v>
      </c>
      <c r="F11815" s="151" t="s">
        <v>17641</v>
      </c>
      <c r="G11815" s="151" t="s">
        <v>26202</v>
      </c>
    </row>
    <row r="11816" spans="1:7" ht="22.5" x14ac:dyDescent="0.2">
      <c r="A11816" s="148" t="e">
        <f t="shared" si="185"/>
        <v>#REF!</v>
      </c>
      <c r="B11816" s="149" t="s">
        <v>16993</v>
      </c>
      <c r="C11816" s="149" t="s">
        <v>39335</v>
      </c>
      <c r="D11816" s="150" t="s">
        <v>39336</v>
      </c>
      <c r="E11816" s="149" t="s">
        <v>39286</v>
      </c>
      <c r="F11816" s="151" t="s">
        <v>12443</v>
      </c>
      <c r="G11816" s="151" t="s">
        <v>13268</v>
      </c>
    </row>
    <row r="11817" spans="1:7" ht="22.5" x14ac:dyDescent="0.2">
      <c r="A11817" s="148" t="e">
        <f t="shared" si="185"/>
        <v>#REF!</v>
      </c>
      <c r="B11817" s="149" t="s">
        <v>16993</v>
      </c>
      <c r="C11817" s="149" t="s">
        <v>39337</v>
      </c>
      <c r="D11817" s="150" t="s">
        <v>39338</v>
      </c>
      <c r="E11817" s="149" t="s">
        <v>39286</v>
      </c>
      <c r="F11817" s="151" t="s">
        <v>12074</v>
      </c>
      <c r="G11817" s="151" t="s">
        <v>32547</v>
      </c>
    </row>
    <row r="11818" spans="1:7" ht="22.5" x14ac:dyDescent="0.2">
      <c r="A11818" s="148" t="e">
        <f t="shared" si="185"/>
        <v>#REF!</v>
      </c>
      <c r="B11818" s="149" t="s">
        <v>16993</v>
      </c>
      <c r="C11818" s="149" t="s">
        <v>39339</v>
      </c>
      <c r="D11818" s="150" t="s">
        <v>39340</v>
      </c>
      <c r="E11818" s="149" t="s">
        <v>39286</v>
      </c>
      <c r="F11818" s="151" t="s">
        <v>29297</v>
      </c>
      <c r="G11818" s="151" t="s">
        <v>34378</v>
      </c>
    </row>
    <row r="11819" spans="1:7" ht="22.5" x14ac:dyDescent="0.2">
      <c r="A11819" s="148" t="e">
        <f t="shared" si="185"/>
        <v>#REF!</v>
      </c>
      <c r="B11819" s="149" t="s">
        <v>16993</v>
      </c>
      <c r="C11819" s="149" t="s">
        <v>39341</v>
      </c>
      <c r="D11819" s="150" t="s">
        <v>39342</v>
      </c>
      <c r="E11819" s="149" t="s">
        <v>39184</v>
      </c>
      <c r="F11819" s="151" t="s">
        <v>12932</v>
      </c>
      <c r="G11819" s="151" t="s">
        <v>26431</v>
      </c>
    </row>
    <row r="11820" spans="1:7" ht="22.5" x14ac:dyDescent="0.2">
      <c r="A11820" s="148" t="e">
        <f t="shared" si="185"/>
        <v>#REF!</v>
      </c>
      <c r="B11820" s="149" t="s">
        <v>16993</v>
      </c>
      <c r="C11820" s="149" t="s">
        <v>39343</v>
      </c>
      <c r="D11820" s="150" t="s">
        <v>39344</v>
      </c>
      <c r="E11820" s="149" t="s">
        <v>39184</v>
      </c>
      <c r="F11820" s="151" t="s">
        <v>14066</v>
      </c>
      <c r="G11820" s="151" t="s">
        <v>36021</v>
      </c>
    </row>
    <row r="11821" spans="1:7" ht="22.5" x14ac:dyDescent="0.2">
      <c r="A11821" s="148" t="e">
        <f t="shared" si="185"/>
        <v>#REF!</v>
      </c>
      <c r="B11821" s="149" t="s">
        <v>16993</v>
      </c>
      <c r="C11821" s="149" t="s">
        <v>39345</v>
      </c>
      <c r="D11821" s="150" t="s">
        <v>39346</v>
      </c>
      <c r="E11821" s="149" t="s">
        <v>39184</v>
      </c>
      <c r="F11821" s="151" t="s">
        <v>16366</v>
      </c>
      <c r="G11821" s="151" t="s">
        <v>18251</v>
      </c>
    </row>
    <row r="11822" spans="1:7" ht="22.5" x14ac:dyDescent="0.2">
      <c r="A11822" s="148" t="e">
        <f t="shared" si="185"/>
        <v>#REF!</v>
      </c>
      <c r="B11822" s="149" t="s">
        <v>16993</v>
      </c>
      <c r="C11822" s="149" t="s">
        <v>39347</v>
      </c>
      <c r="D11822" s="150" t="s">
        <v>39348</v>
      </c>
      <c r="E11822" s="149" t="s">
        <v>39184</v>
      </c>
      <c r="F11822" s="151" t="s">
        <v>9010</v>
      </c>
      <c r="G11822" s="151" t="s">
        <v>19205</v>
      </c>
    </row>
    <row r="11823" spans="1:7" x14ac:dyDescent="0.2">
      <c r="A11823" s="148" t="e">
        <f t="shared" si="185"/>
        <v>#REF!</v>
      </c>
      <c r="B11823" s="149" t="s">
        <v>16993</v>
      </c>
      <c r="C11823" s="149" t="s">
        <v>39349</v>
      </c>
      <c r="D11823" s="150" t="s">
        <v>39350</v>
      </c>
      <c r="E11823" s="149" t="s">
        <v>39247</v>
      </c>
      <c r="F11823" s="151" t="s">
        <v>13035</v>
      </c>
      <c r="G11823" s="151" t="s">
        <v>39351</v>
      </c>
    </row>
    <row r="11824" spans="1:7" x14ac:dyDescent="0.2">
      <c r="A11824" s="148" t="e">
        <f t="shared" si="185"/>
        <v>#REF!</v>
      </c>
      <c r="B11824" s="149" t="s">
        <v>16993</v>
      </c>
      <c r="C11824" s="149" t="s">
        <v>39352</v>
      </c>
      <c r="D11824" s="150" t="s">
        <v>39353</v>
      </c>
      <c r="E11824" s="149" t="s">
        <v>110</v>
      </c>
      <c r="F11824" s="151" t="s">
        <v>8777</v>
      </c>
      <c r="G11824" s="151" t="s">
        <v>8096</v>
      </c>
    </row>
    <row r="11825" spans="1:7" x14ac:dyDescent="0.2">
      <c r="A11825" s="148" t="e">
        <f t="shared" si="185"/>
        <v>#REF!</v>
      </c>
      <c r="B11825" s="149" t="s">
        <v>16993</v>
      </c>
      <c r="C11825" s="149" t="s">
        <v>39354</v>
      </c>
      <c r="D11825" s="150" t="s">
        <v>39355</v>
      </c>
      <c r="E11825" s="149" t="s">
        <v>39218</v>
      </c>
      <c r="F11825" s="151" t="s">
        <v>39356</v>
      </c>
      <c r="G11825" s="151" t="s">
        <v>39357</v>
      </c>
    </row>
    <row r="11826" spans="1:7" x14ac:dyDescent="0.2">
      <c r="A11826" s="148" t="e">
        <f t="shared" si="185"/>
        <v>#REF!</v>
      </c>
      <c r="B11826" s="149" t="s">
        <v>16993</v>
      </c>
      <c r="C11826" s="149" t="s">
        <v>39358</v>
      </c>
      <c r="D11826" s="150" t="s">
        <v>39359</v>
      </c>
      <c r="E11826" s="149" t="s">
        <v>58</v>
      </c>
      <c r="F11826" s="151" t="s">
        <v>12409</v>
      </c>
      <c r="G11826" s="151" t="s">
        <v>12219</v>
      </c>
    </row>
    <row r="11827" spans="1:7" ht="22.5" x14ac:dyDescent="0.2">
      <c r="A11827" s="148" t="e">
        <f t="shared" si="185"/>
        <v>#REF!</v>
      </c>
      <c r="B11827" s="149" t="s">
        <v>16993</v>
      </c>
      <c r="C11827" s="149" t="s">
        <v>39360</v>
      </c>
      <c r="D11827" s="150" t="s">
        <v>39361</v>
      </c>
      <c r="E11827" s="149" t="s">
        <v>39218</v>
      </c>
      <c r="F11827" s="151" t="s">
        <v>39356</v>
      </c>
      <c r="G11827" s="151" t="s">
        <v>39357</v>
      </c>
    </row>
    <row r="11828" spans="1:7" ht="22.5" x14ac:dyDescent="0.2">
      <c r="A11828" s="148" t="e">
        <f t="shared" si="185"/>
        <v>#REF!</v>
      </c>
      <c r="B11828" s="149" t="s">
        <v>16993</v>
      </c>
      <c r="C11828" s="149" t="s">
        <v>39362</v>
      </c>
      <c r="D11828" s="150" t="s">
        <v>39363</v>
      </c>
      <c r="E11828" s="149" t="s">
        <v>58</v>
      </c>
      <c r="F11828" s="151" t="s">
        <v>12409</v>
      </c>
      <c r="G11828" s="151" t="s">
        <v>12219</v>
      </c>
    </row>
    <row r="11829" spans="1:7" ht="22.5" x14ac:dyDescent="0.2">
      <c r="A11829" s="148" t="e">
        <f t="shared" si="185"/>
        <v>#REF!</v>
      </c>
      <c r="B11829" s="149" t="s">
        <v>16993</v>
      </c>
      <c r="C11829" s="149" t="s">
        <v>39364</v>
      </c>
      <c r="D11829" s="150" t="s">
        <v>39365</v>
      </c>
      <c r="E11829" s="149" t="s">
        <v>39218</v>
      </c>
      <c r="F11829" s="151" t="s">
        <v>39366</v>
      </c>
      <c r="G11829" s="151" t="s">
        <v>37568</v>
      </c>
    </row>
    <row r="11830" spans="1:7" x14ac:dyDescent="0.2">
      <c r="A11830" s="148" t="e">
        <f t="shared" si="185"/>
        <v>#REF!</v>
      </c>
      <c r="B11830" s="149" t="s">
        <v>16993</v>
      </c>
      <c r="C11830" s="149" t="s">
        <v>39367</v>
      </c>
      <c r="D11830" s="150" t="s">
        <v>39368</v>
      </c>
      <c r="E11830" s="149" t="s">
        <v>39247</v>
      </c>
      <c r="F11830" s="151" t="s">
        <v>39369</v>
      </c>
      <c r="G11830" s="151" t="s">
        <v>32384</v>
      </c>
    </row>
    <row r="11831" spans="1:7" x14ac:dyDescent="0.2">
      <c r="A11831" s="148" t="e">
        <f t="shared" si="185"/>
        <v>#REF!</v>
      </c>
      <c r="B11831" s="149" t="s">
        <v>16993</v>
      </c>
      <c r="C11831" s="149" t="s">
        <v>39370</v>
      </c>
      <c r="D11831" s="150" t="s">
        <v>39371</v>
      </c>
      <c r="E11831" s="149" t="s">
        <v>110</v>
      </c>
      <c r="F11831" s="151" t="s">
        <v>9779</v>
      </c>
      <c r="G11831" s="151" t="s">
        <v>13479</v>
      </c>
    </row>
    <row r="11832" spans="1:7" x14ac:dyDescent="0.2">
      <c r="A11832" s="148" t="e">
        <f t="shared" si="185"/>
        <v>#REF!</v>
      </c>
      <c r="B11832" s="149" t="s">
        <v>16993</v>
      </c>
      <c r="C11832" s="149" t="s">
        <v>39372</v>
      </c>
      <c r="D11832" s="150" t="s">
        <v>39373</v>
      </c>
      <c r="E11832" s="149" t="s">
        <v>39184</v>
      </c>
      <c r="F11832" s="151" t="s">
        <v>9033</v>
      </c>
      <c r="G11832" s="151" t="s">
        <v>13177</v>
      </c>
    </row>
    <row r="11833" spans="1:7" x14ac:dyDescent="0.2">
      <c r="A11833" s="148" t="e">
        <f t="shared" si="185"/>
        <v>#REF!</v>
      </c>
      <c r="B11833" s="149" t="s">
        <v>16993</v>
      </c>
      <c r="C11833" s="149" t="s">
        <v>39374</v>
      </c>
      <c r="D11833" s="150" t="s">
        <v>39375</v>
      </c>
      <c r="E11833" s="149" t="s">
        <v>39247</v>
      </c>
      <c r="F11833" s="151" t="s">
        <v>31489</v>
      </c>
      <c r="G11833" s="151" t="s">
        <v>17413</v>
      </c>
    </row>
    <row r="11834" spans="1:7" ht="22.5" x14ac:dyDescent="0.2">
      <c r="A11834" s="148" t="e">
        <f t="shared" si="185"/>
        <v>#REF!</v>
      </c>
      <c r="B11834" s="149" t="s">
        <v>16993</v>
      </c>
      <c r="C11834" s="149" t="s">
        <v>39376</v>
      </c>
      <c r="D11834" s="150" t="s">
        <v>39377</v>
      </c>
      <c r="E11834" s="149" t="s">
        <v>39247</v>
      </c>
      <c r="F11834" s="151" t="s">
        <v>20500</v>
      </c>
      <c r="G11834" s="151" t="s">
        <v>17229</v>
      </c>
    </row>
    <row r="11835" spans="1:7" ht="22.5" x14ac:dyDescent="0.2">
      <c r="A11835" s="148" t="e">
        <f t="shared" si="185"/>
        <v>#REF!</v>
      </c>
      <c r="B11835" s="149" t="s">
        <v>16993</v>
      </c>
      <c r="C11835" s="149" t="s">
        <v>39378</v>
      </c>
      <c r="D11835" s="150" t="s">
        <v>39379</v>
      </c>
      <c r="E11835" s="149" t="s">
        <v>39247</v>
      </c>
      <c r="F11835" s="151" t="s">
        <v>39380</v>
      </c>
      <c r="G11835" s="151" t="s">
        <v>9198</v>
      </c>
    </row>
    <row r="11836" spans="1:7" ht="22.5" x14ac:dyDescent="0.2">
      <c r="A11836" s="148" t="e">
        <f t="shared" si="185"/>
        <v>#REF!</v>
      </c>
      <c r="B11836" s="149" t="s">
        <v>16993</v>
      </c>
      <c r="C11836" s="149" t="s">
        <v>39381</v>
      </c>
      <c r="D11836" s="150" t="s">
        <v>39382</v>
      </c>
      <c r="E11836" s="149" t="s">
        <v>39247</v>
      </c>
      <c r="F11836" s="151" t="s">
        <v>12409</v>
      </c>
      <c r="G11836" s="151" t="s">
        <v>9014</v>
      </c>
    </row>
    <row r="11837" spans="1:7" ht="22.5" x14ac:dyDescent="0.2">
      <c r="A11837" s="148" t="e">
        <f t="shared" si="185"/>
        <v>#REF!</v>
      </c>
      <c r="B11837" s="149" t="s">
        <v>16993</v>
      </c>
      <c r="C11837" s="149" t="s">
        <v>39383</v>
      </c>
      <c r="D11837" s="150" t="s">
        <v>39384</v>
      </c>
      <c r="E11837" s="149" t="s">
        <v>39218</v>
      </c>
      <c r="F11837" s="151" t="s">
        <v>39385</v>
      </c>
      <c r="G11837" s="151" t="s">
        <v>39386</v>
      </c>
    </row>
    <row r="11838" spans="1:7" ht="22.5" x14ac:dyDescent="0.2">
      <c r="A11838" s="148" t="e">
        <f t="shared" si="185"/>
        <v>#REF!</v>
      </c>
      <c r="B11838" s="149" t="s">
        <v>16993</v>
      </c>
      <c r="C11838" s="149" t="s">
        <v>39387</v>
      </c>
      <c r="D11838" s="150" t="s">
        <v>39388</v>
      </c>
      <c r="E11838" s="149" t="s">
        <v>58</v>
      </c>
      <c r="F11838" s="151" t="s">
        <v>8676</v>
      </c>
      <c r="G11838" s="151" t="s">
        <v>9523</v>
      </c>
    </row>
    <row r="11839" spans="1:7" ht="22.5" x14ac:dyDescent="0.2">
      <c r="A11839" s="148" t="e">
        <f t="shared" si="185"/>
        <v>#REF!</v>
      </c>
      <c r="B11839" s="149" t="s">
        <v>16993</v>
      </c>
      <c r="C11839" s="149" t="s">
        <v>39389</v>
      </c>
      <c r="D11839" s="150" t="s">
        <v>39390</v>
      </c>
      <c r="E11839" s="149" t="s">
        <v>39218</v>
      </c>
      <c r="F11839" s="151" t="s">
        <v>10475</v>
      </c>
      <c r="G11839" s="151" t="s">
        <v>16006</v>
      </c>
    </row>
    <row r="11840" spans="1:7" ht="22.5" x14ac:dyDescent="0.2">
      <c r="A11840" s="148" t="e">
        <f t="shared" si="185"/>
        <v>#REF!</v>
      </c>
      <c r="B11840" s="149" t="s">
        <v>16993</v>
      </c>
      <c r="C11840" s="149" t="s">
        <v>39391</v>
      </c>
      <c r="D11840" s="150" t="s">
        <v>39392</v>
      </c>
      <c r="E11840" s="149" t="s">
        <v>39218</v>
      </c>
      <c r="F11840" s="151" t="s">
        <v>9089</v>
      </c>
      <c r="G11840" s="151" t="s">
        <v>9079</v>
      </c>
    </row>
    <row r="11841" spans="1:7" x14ac:dyDescent="0.2">
      <c r="A11841" s="148" t="e">
        <f t="shared" si="185"/>
        <v>#REF!</v>
      </c>
      <c r="B11841" s="149" t="s">
        <v>16993</v>
      </c>
      <c r="C11841" s="149" t="s">
        <v>39393</v>
      </c>
      <c r="D11841" s="150" t="s">
        <v>39394</v>
      </c>
      <c r="E11841" s="149" t="s">
        <v>39247</v>
      </c>
      <c r="F11841" s="151" t="s">
        <v>35879</v>
      </c>
      <c r="G11841" s="151" t="s">
        <v>39395</v>
      </c>
    </row>
    <row r="11842" spans="1:7" ht="22.5" x14ac:dyDescent="0.2">
      <c r="A11842" s="148" t="e">
        <f t="shared" si="185"/>
        <v>#REF!</v>
      </c>
      <c r="B11842" s="149" t="s">
        <v>16993</v>
      </c>
      <c r="C11842" s="149" t="s">
        <v>39396</v>
      </c>
      <c r="D11842" s="150" t="s">
        <v>39397</v>
      </c>
      <c r="E11842" s="149" t="s">
        <v>39247</v>
      </c>
      <c r="F11842" s="151" t="s">
        <v>10216</v>
      </c>
      <c r="G11842" s="151" t="s">
        <v>20466</v>
      </c>
    </row>
    <row r="11843" spans="1:7" ht="22.5" x14ac:dyDescent="0.2">
      <c r="A11843" s="148" t="e">
        <f t="shared" si="185"/>
        <v>#REF!</v>
      </c>
      <c r="B11843" s="149" t="s">
        <v>16993</v>
      </c>
      <c r="C11843" s="149" t="s">
        <v>39398</v>
      </c>
      <c r="D11843" s="150" t="s">
        <v>39399</v>
      </c>
      <c r="E11843" s="149" t="s">
        <v>39247</v>
      </c>
      <c r="F11843" s="151" t="s">
        <v>26737</v>
      </c>
      <c r="G11843" s="151" t="s">
        <v>29475</v>
      </c>
    </row>
    <row r="11844" spans="1:7" x14ac:dyDescent="0.2">
      <c r="A11844" s="148" t="e">
        <f t="shared" si="185"/>
        <v>#REF!</v>
      </c>
      <c r="B11844" s="149" t="s">
        <v>16993</v>
      </c>
      <c r="C11844" s="149" t="s">
        <v>39400</v>
      </c>
      <c r="D11844" s="150" t="s">
        <v>39401</v>
      </c>
      <c r="E11844" s="149" t="s">
        <v>39286</v>
      </c>
      <c r="F11844" s="151" t="s">
        <v>39402</v>
      </c>
      <c r="G11844" s="151" t="s">
        <v>9435</v>
      </c>
    </row>
    <row r="11845" spans="1:7" ht="22.5" x14ac:dyDescent="0.2">
      <c r="A11845" s="148" t="e">
        <f t="shared" si="185"/>
        <v>#REF!</v>
      </c>
      <c r="B11845" s="149" t="s">
        <v>16993</v>
      </c>
      <c r="C11845" s="149" t="s">
        <v>39403</v>
      </c>
      <c r="D11845" s="150" t="s">
        <v>39404</v>
      </c>
      <c r="E11845" s="149" t="s">
        <v>39286</v>
      </c>
      <c r="F11845" s="151" t="s">
        <v>25820</v>
      </c>
      <c r="G11845" s="151" t="s">
        <v>25775</v>
      </c>
    </row>
    <row r="11846" spans="1:7" x14ac:dyDescent="0.2">
      <c r="A11846" s="148" t="e">
        <f t="shared" si="185"/>
        <v>#REF!</v>
      </c>
      <c r="B11846" s="149" t="s">
        <v>16993</v>
      </c>
      <c r="C11846" s="149" t="s">
        <v>39405</v>
      </c>
      <c r="D11846" s="150" t="s">
        <v>39406</v>
      </c>
      <c r="E11846" s="149" t="s">
        <v>39286</v>
      </c>
      <c r="F11846" s="151" t="s">
        <v>13907</v>
      </c>
      <c r="G11846" s="151" t="s">
        <v>26782</v>
      </c>
    </row>
    <row r="11847" spans="1:7" x14ac:dyDescent="0.2">
      <c r="A11847" s="148" t="e">
        <f t="shared" si="185"/>
        <v>#REF!</v>
      </c>
      <c r="B11847" s="149" t="s">
        <v>16993</v>
      </c>
      <c r="C11847" s="149" t="s">
        <v>39407</v>
      </c>
      <c r="D11847" s="150" t="s">
        <v>39408</v>
      </c>
      <c r="E11847" s="149" t="s">
        <v>110</v>
      </c>
      <c r="F11847" s="151" t="s">
        <v>8161</v>
      </c>
      <c r="G11847" s="151" t="s">
        <v>9017</v>
      </c>
    </row>
    <row r="11848" spans="1:7" x14ac:dyDescent="0.2">
      <c r="A11848" s="148" t="e">
        <f t="shared" si="185"/>
        <v>#REF!</v>
      </c>
      <c r="B11848" s="149" t="s">
        <v>16993</v>
      </c>
      <c r="C11848" s="149" t="s">
        <v>39409</v>
      </c>
      <c r="D11848" s="150" t="s">
        <v>39410</v>
      </c>
      <c r="E11848" s="149" t="s">
        <v>110</v>
      </c>
      <c r="F11848" s="151" t="s">
        <v>8710</v>
      </c>
      <c r="G11848" s="151" t="s">
        <v>39411</v>
      </c>
    </row>
    <row r="11849" spans="1:7" ht="22.5" x14ac:dyDescent="0.2">
      <c r="A11849" s="148" t="e">
        <f t="shared" si="185"/>
        <v>#REF!</v>
      </c>
      <c r="B11849" s="149" t="s">
        <v>16993</v>
      </c>
      <c r="C11849" s="149" t="s">
        <v>39412</v>
      </c>
      <c r="D11849" s="150" t="s">
        <v>39413</v>
      </c>
      <c r="E11849" s="149" t="s">
        <v>110</v>
      </c>
      <c r="F11849" s="151" t="s">
        <v>17617</v>
      </c>
      <c r="G11849" s="151" t="s">
        <v>12286</v>
      </c>
    </row>
    <row r="11850" spans="1:7" x14ac:dyDescent="0.2">
      <c r="A11850" s="148" t="e">
        <f t="shared" si="185"/>
        <v>#REF!</v>
      </c>
      <c r="B11850" s="149" t="s">
        <v>16993</v>
      </c>
      <c r="C11850" s="149" t="s">
        <v>39414</v>
      </c>
      <c r="D11850" s="150" t="s">
        <v>39415</v>
      </c>
      <c r="E11850" s="149" t="s">
        <v>110</v>
      </c>
      <c r="F11850" s="151" t="s">
        <v>18265</v>
      </c>
      <c r="G11850" s="151" t="s">
        <v>39416</v>
      </c>
    </row>
    <row r="11851" spans="1:7" x14ac:dyDescent="0.2">
      <c r="A11851" s="148" t="e">
        <f t="shared" si="185"/>
        <v>#REF!</v>
      </c>
      <c r="B11851" s="149" t="s">
        <v>16993</v>
      </c>
      <c r="C11851" s="149" t="s">
        <v>39417</v>
      </c>
      <c r="D11851" s="150" t="s">
        <v>39418</v>
      </c>
      <c r="E11851" s="149" t="s">
        <v>110</v>
      </c>
      <c r="F11851" s="151" t="s">
        <v>9523</v>
      </c>
      <c r="G11851" s="151" t="s">
        <v>14325</v>
      </c>
    </row>
    <row r="11852" spans="1:7" ht="22.5" x14ac:dyDescent="0.2">
      <c r="A11852" s="148" t="e">
        <f t="shared" si="185"/>
        <v>#REF!</v>
      </c>
      <c r="B11852" s="149" t="s">
        <v>16993</v>
      </c>
      <c r="C11852" s="149" t="s">
        <v>39419</v>
      </c>
      <c r="D11852" s="150" t="s">
        <v>39420</v>
      </c>
      <c r="E11852" s="149" t="s">
        <v>110</v>
      </c>
      <c r="F11852" s="151" t="s">
        <v>13057</v>
      </c>
      <c r="G11852" s="151" t="s">
        <v>11049</v>
      </c>
    </row>
    <row r="11853" spans="1:7" x14ac:dyDescent="0.2">
      <c r="A11853" s="148" t="e">
        <f t="shared" si="185"/>
        <v>#REF!</v>
      </c>
      <c r="B11853" s="149" t="s">
        <v>16993</v>
      </c>
      <c r="C11853" s="149" t="s">
        <v>39421</v>
      </c>
      <c r="D11853" s="150" t="s">
        <v>39422</v>
      </c>
      <c r="E11853" s="149" t="s">
        <v>110</v>
      </c>
      <c r="F11853" s="151" t="s">
        <v>9050</v>
      </c>
      <c r="G11853" s="151" t="s">
        <v>13179</v>
      </c>
    </row>
    <row r="11854" spans="1:7" x14ac:dyDescent="0.2">
      <c r="A11854" s="148" t="e">
        <f t="shared" si="185"/>
        <v>#REF!</v>
      </c>
      <c r="B11854" s="149" t="s">
        <v>16993</v>
      </c>
      <c r="C11854" s="149" t="s">
        <v>39423</v>
      </c>
      <c r="D11854" s="150" t="s">
        <v>39424</v>
      </c>
      <c r="E11854" s="149" t="s">
        <v>110</v>
      </c>
      <c r="F11854" s="151" t="s">
        <v>38581</v>
      </c>
      <c r="G11854" s="151" t="s">
        <v>11233</v>
      </c>
    </row>
    <row r="11855" spans="1:7" x14ac:dyDescent="0.2">
      <c r="A11855" s="148" t="e">
        <f t="shared" si="185"/>
        <v>#REF!</v>
      </c>
      <c r="B11855" s="149" t="s">
        <v>16993</v>
      </c>
      <c r="C11855" s="149" t="s">
        <v>39425</v>
      </c>
      <c r="D11855" s="150" t="s">
        <v>39426</v>
      </c>
      <c r="E11855" s="149" t="s">
        <v>110</v>
      </c>
      <c r="F11855" s="151" t="s">
        <v>10181</v>
      </c>
      <c r="G11855" s="151" t="s">
        <v>39427</v>
      </c>
    </row>
    <row r="11856" spans="1:7" x14ac:dyDescent="0.2">
      <c r="A11856" s="148" t="e">
        <f t="shared" si="185"/>
        <v>#REF!</v>
      </c>
      <c r="B11856" s="149" t="s">
        <v>16993</v>
      </c>
      <c r="C11856" s="149" t="s">
        <v>39428</v>
      </c>
      <c r="D11856" s="150" t="s">
        <v>39429</v>
      </c>
      <c r="E11856" s="149" t="s">
        <v>110</v>
      </c>
      <c r="F11856" s="151" t="s">
        <v>17787</v>
      </c>
      <c r="G11856" s="151" t="s">
        <v>11567</v>
      </c>
    </row>
    <row r="11857" spans="1:7" x14ac:dyDescent="0.2">
      <c r="A11857" s="148" t="e">
        <f t="shared" si="185"/>
        <v>#REF!</v>
      </c>
      <c r="B11857" s="149" t="s">
        <v>16993</v>
      </c>
      <c r="C11857" s="149" t="s">
        <v>39430</v>
      </c>
      <c r="D11857" s="150" t="s">
        <v>39431</v>
      </c>
      <c r="E11857" s="149" t="s">
        <v>110</v>
      </c>
      <c r="F11857" s="151" t="s">
        <v>16945</v>
      </c>
      <c r="G11857" s="151" t="s">
        <v>8270</v>
      </c>
    </row>
    <row r="11858" spans="1:7" x14ac:dyDescent="0.2">
      <c r="A11858" s="148" t="e">
        <f t="shared" si="185"/>
        <v>#REF!</v>
      </c>
      <c r="B11858" s="149" t="s">
        <v>16993</v>
      </c>
      <c r="C11858" s="149" t="s">
        <v>39432</v>
      </c>
      <c r="D11858" s="150" t="s">
        <v>39433</v>
      </c>
      <c r="E11858" s="149" t="s">
        <v>110</v>
      </c>
      <c r="F11858" s="151" t="s">
        <v>12822</v>
      </c>
      <c r="G11858" s="151" t="s">
        <v>12546</v>
      </c>
    </row>
    <row r="11859" spans="1:7" x14ac:dyDescent="0.2">
      <c r="A11859" s="148" t="e">
        <f t="shared" si="185"/>
        <v>#REF!</v>
      </c>
      <c r="B11859" s="149" t="s">
        <v>16993</v>
      </c>
      <c r="C11859" s="149" t="s">
        <v>39434</v>
      </c>
      <c r="D11859" s="150" t="s">
        <v>39435</v>
      </c>
      <c r="E11859" s="149" t="s">
        <v>110</v>
      </c>
      <c r="F11859" s="151" t="s">
        <v>8443</v>
      </c>
      <c r="G11859" s="151" t="s">
        <v>12795</v>
      </c>
    </row>
    <row r="11860" spans="1:7" x14ac:dyDescent="0.2">
      <c r="A11860" s="148" t="e">
        <f t="shared" si="185"/>
        <v>#REF!</v>
      </c>
      <c r="B11860" s="149" t="s">
        <v>16993</v>
      </c>
      <c r="C11860" s="149" t="s">
        <v>39436</v>
      </c>
      <c r="D11860" s="150" t="s">
        <v>39437</v>
      </c>
      <c r="E11860" s="149" t="s">
        <v>58</v>
      </c>
      <c r="F11860" s="151" t="s">
        <v>20795</v>
      </c>
      <c r="G11860" s="151" t="s">
        <v>19083</v>
      </c>
    </row>
    <row r="11861" spans="1:7" x14ac:dyDescent="0.2">
      <c r="A11861" s="148" t="e">
        <f t="shared" si="185"/>
        <v>#REF!</v>
      </c>
      <c r="B11861" s="149" t="s">
        <v>16993</v>
      </c>
      <c r="C11861" s="149" t="s">
        <v>39438</v>
      </c>
      <c r="D11861" s="150" t="s">
        <v>39439</v>
      </c>
      <c r="E11861" s="149" t="s">
        <v>58</v>
      </c>
      <c r="F11861" s="151" t="s">
        <v>15602</v>
      </c>
      <c r="G11861" s="151" t="s">
        <v>26757</v>
      </c>
    </row>
    <row r="11862" spans="1:7" x14ac:dyDescent="0.2">
      <c r="A11862" s="148" t="e">
        <f t="shared" si="185"/>
        <v>#REF!</v>
      </c>
      <c r="B11862" s="149" t="s">
        <v>16993</v>
      </c>
      <c r="C11862" s="149" t="s">
        <v>39440</v>
      </c>
      <c r="D11862" s="150" t="s">
        <v>39441</v>
      </c>
      <c r="E11862" s="149" t="s">
        <v>58</v>
      </c>
      <c r="F11862" s="151" t="s">
        <v>12316</v>
      </c>
      <c r="G11862" s="151" t="s">
        <v>10607</v>
      </c>
    </row>
    <row r="11863" spans="1:7" x14ac:dyDescent="0.2">
      <c r="A11863" s="148" t="e">
        <f t="shared" si="185"/>
        <v>#REF!</v>
      </c>
      <c r="B11863" s="149" t="s">
        <v>16993</v>
      </c>
      <c r="C11863" s="149" t="s">
        <v>39442</v>
      </c>
      <c r="D11863" s="150" t="s">
        <v>39443</v>
      </c>
      <c r="E11863" s="149" t="s">
        <v>58</v>
      </c>
      <c r="F11863" s="151" t="s">
        <v>12316</v>
      </c>
      <c r="G11863" s="151" t="s">
        <v>10607</v>
      </c>
    </row>
    <row r="11864" spans="1:7" x14ac:dyDescent="0.2">
      <c r="A11864" s="148" t="e">
        <f t="shared" si="185"/>
        <v>#REF!</v>
      </c>
      <c r="B11864" s="149" t="s">
        <v>16993</v>
      </c>
      <c r="C11864" s="149" t="s">
        <v>39444</v>
      </c>
      <c r="D11864" s="150" t="s">
        <v>39445</v>
      </c>
      <c r="E11864" s="149" t="s">
        <v>110</v>
      </c>
      <c r="F11864" s="151" t="s">
        <v>10766</v>
      </c>
      <c r="G11864" s="151" t="s">
        <v>30515</v>
      </c>
    </row>
    <row r="11865" spans="1:7" x14ac:dyDescent="0.2">
      <c r="A11865" s="148" t="e">
        <f t="shared" si="185"/>
        <v>#REF!</v>
      </c>
      <c r="B11865" s="149" t="s">
        <v>16993</v>
      </c>
      <c r="C11865" s="149" t="s">
        <v>39446</v>
      </c>
      <c r="D11865" s="150" t="s">
        <v>39447</v>
      </c>
      <c r="E11865" s="149" t="s">
        <v>110</v>
      </c>
      <c r="F11865" s="151" t="s">
        <v>9389</v>
      </c>
      <c r="G11865" s="151" t="s">
        <v>35610</v>
      </c>
    </row>
    <row r="11866" spans="1:7" x14ac:dyDescent="0.2">
      <c r="A11866" s="148" t="e">
        <f t="shared" si="185"/>
        <v>#REF!</v>
      </c>
      <c r="B11866" s="149" t="s">
        <v>16993</v>
      </c>
      <c r="C11866" s="149" t="s">
        <v>39448</v>
      </c>
      <c r="D11866" s="150" t="s">
        <v>39449</v>
      </c>
      <c r="E11866" s="149" t="s">
        <v>110</v>
      </c>
      <c r="F11866" s="151" t="s">
        <v>17849</v>
      </c>
      <c r="G11866" s="151" t="s">
        <v>39288</v>
      </c>
    </row>
    <row r="11867" spans="1:7" x14ac:dyDescent="0.2">
      <c r="A11867" s="148" t="e">
        <f t="shared" si="185"/>
        <v>#REF!</v>
      </c>
      <c r="B11867" s="149" t="s">
        <v>16993</v>
      </c>
      <c r="C11867" s="149" t="s">
        <v>39450</v>
      </c>
      <c r="D11867" s="150" t="s">
        <v>39451</v>
      </c>
      <c r="E11867" s="149" t="s">
        <v>110</v>
      </c>
      <c r="F11867" s="151" t="s">
        <v>39452</v>
      </c>
      <c r="G11867" s="151" t="s">
        <v>39453</v>
      </c>
    </row>
    <row r="11868" spans="1:7" x14ac:dyDescent="0.2">
      <c r="A11868" s="148" t="e">
        <f t="shared" si="185"/>
        <v>#REF!</v>
      </c>
      <c r="B11868" s="149" t="s">
        <v>16993</v>
      </c>
      <c r="C11868" s="149" t="s">
        <v>39454</v>
      </c>
      <c r="D11868" s="150" t="s">
        <v>39455</v>
      </c>
      <c r="E11868" s="149" t="s">
        <v>110</v>
      </c>
      <c r="F11868" s="151" t="s">
        <v>11557</v>
      </c>
      <c r="G11868" s="151" t="s">
        <v>9367</v>
      </c>
    </row>
    <row r="11869" spans="1:7" x14ac:dyDescent="0.2">
      <c r="A11869" s="148" t="e">
        <f t="shared" si="185"/>
        <v>#REF!</v>
      </c>
      <c r="B11869" s="149" t="s">
        <v>16993</v>
      </c>
      <c r="C11869" s="149" t="s">
        <v>39456</v>
      </c>
      <c r="D11869" s="150" t="s">
        <v>39457</v>
      </c>
      <c r="E11869" s="149" t="s">
        <v>110</v>
      </c>
      <c r="F11869" s="151" t="s">
        <v>13458</v>
      </c>
      <c r="G11869" s="151" t="s">
        <v>12451</v>
      </c>
    </row>
    <row r="11870" spans="1:7" x14ac:dyDescent="0.2">
      <c r="A11870" s="148" t="e">
        <f t="shared" si="185"/>
        <v>#REF!</v>
      </c>
      <c r="B11870" s="149" t="s">
        <v>16993</v>
      </c>
      <c r="C11870" s="149" t="s">
        <v>39458</v>
      </c>
      <c r="D11870" s="150" t="s">
        <v>39459</v>
      </c>
      <c r="E11870" s="149" t="s">
        <v>110</v>
      </c>
      <c r="F11870" s="151" t="s">
        <v>16366</v>
      </c>
      <c r="G11870" s="151" t="s">
        <v>9037</v>
      </c>
    </row>
    <row r="11871" spans="1:7" x14ac:dyDescent="0.2">
      <c r="A11871" s="148" t="e">
        <f t="shared" si="185"/>
        <v>#REF!</v>
      </c>
      <c r="B11871" s="149" t="s">
        <v>16993</v>
      </c>
      <c r="C11871" s="149" t="s">
        <v>39460</v>
      </c>
      <c r="D11871" s="150" t="s">
        <v>39461</v>
      </c>
      <c r="E11871" s="149" t="s">
        <v>110</v>
      </c>
      <c r="F11871" s="151" t="s">
        <v>13472</v>
      </c>
      <c r="G11871" s="151" t="s">
        <v>9014</v>
      </c>
    </row>
    <row r="11872" spans="1:7" ht="22.5" x14ac:dyDescent="0.2">
      <c r="A11872" s="148" t="e">
        <f t="shared" si="185"/>
        <v>#REF!</v>
      </c>
      <c r="B11872" s="149" t="s">
        <v>16993</v>
      </c>
      <c r="C11872" s="149" t="s">
        <v>39462</v>
      </c>
      <c r="D11872" s="150" t="s">
        <v>39463</v>
      </c>
      <c r="E11872" s="149" t="s">
        <v>166</v>
      </c>
      <c r="F11872" s="151" t="s">
        <v>39464</v>
      </c>
      <c r="G11872" s="151" t="s">
        <v>39465</v>
      </c>
    </row>
    <row r="11873" spans="1:7" ht="22.5" x14ac:dyDescent="0.2">
      <c r="A11873" s="148" t="e">
        <f t="shared" si="185"/>
        <v>#REF!</v>
      </c>
      <c r="B11873" s="149" t="s">
        <v>16993</v>
      </c>
      <c r="C11873" s="149" t="s">
        <v>39466</v>
      </c>
      <c r="D11873" s="150" t="s">
        <v>39467</v>
      </c>
      <c r="E11873" s="149" t="s">
        <v>166</v>
      </c>
      <c r="F11873" s="151" t="s">
        <v>26258</v>
      </c>
      <c r="G11873" s="151" t="s">
        <v>15868</v>
      </c>
    </row>
    <row r="11874" spans="1:7" ht="22.5" x14ac:dyDescent="0.2">
      <c r="A11874" s="148" t="e">
        <f t="shared" si="185"/>
        <v>#REF!</v>
      </c>
      <c r="B11874" s="149" t="s">
        <v>16993</v>
      </c>
      <c r="C11874" s="149" t="s">
        <v>39468</v>
      </c>
      <c r="D11874" s="150" t="s">
        <v>39469</v>
      </c>
      <c r="E11874" s="149" t="s">
        <v>166</v>
      </c>
      <c r="F11874" s="151" t="s">
        <v>39470</v>
      </c>
      <c r="G11874" s="151" t="s">
        <v>39471</v>
      </c>
    </row>
    <row r="11875" spans="1:7" ht="22.5" x14ac:dyDescent="0.2">
      <c r="A11875" s="148" t="e">
        <f t="shared" si="185"/>
        <v>#REF!</v>
      </c>
      <c r="B11875" s="149" t="s">
        <v>16993</v>
      </c>
      <c r="C11875" s="149" t="s">
        <v>39472</v>
      </c>
      <c r="D11875" s="150" t="s">
        <v>39473</v>
      </c>
      <c r="E11875" s="149" t="s">
        <v>166</v>
      </c>
      <c r="F11875" s="151" t="s">
        <v>23282</v>
      </c>
      <c r="G11875" s="151" t="s">
        <v>39474</v>
      </c>
    </row>
    <row r="11876" spans="1:7" ht="22.5" x14ac:dyDescent="0.2">
      <c r="A11876" s="148" t="e">
        <f t="shared" si="185"/>
        <v>#REF!</v>
      </c>
      <c r="B11876" s="149" t="s">
        <v>16993</v>
      </c>
      <c r="C11876" s="149" t="s">
        <v>39475</v>
      </c>
      <c r="D11876" s="150" t="s">
        <v>39476</v>
      </c>
      <c r="E11876" s="149" t="s">
        <v>166</v>
      </c>
      <c r="F11876" s="151" t="s">
        <v>11906</v>
      </c>
      <c r="G11876" s="151" t="s">
        <v>30756</v>
      </c>
    </row>
    <row r="11877" spans="1:7" ht="22.5" x14ac:dyDescent="0.2">
      <c r="A11877" s="148" t="e">
        <f t="shared" ref="A11877:A11940" si="186">CONCATENAR</f>
        <v>#REF!</v>
      </c>
      <c r="B11877" s="149" t="s">
        <v>16993</v>
      </c>
      <c r="C11877" s="149" t="s">
        <v>39477</v>
      </c>
      <c r="D11877" s="150" t="s">
        <v>39478</v>
      </c>
      <c r="E11877" s="149" t="s">
        <v>166</v>
      </c>
      <c r="F11877" s="151" t="s">
        <v>32626</v>
      </c>
      <c r="G11877" s="151" t="s">
        <v>39479</v>
      </c>
    </row>
    <row r="11878" spans="1:7" ht="33.75" x14ac:dyDescent="0.2">
      <c r="A11878" s="148" t="e">
        <f t="shared" si="186"/>
        <v>#REF!</v>
      </c>
      <c r="B11878" s="149" t="s">
        <v>16993</v>
      </c>
      <c r="C11878" s="149" t="s">
        <v>39480</v>
      </c>
      <c r="D11878" s="150" t="s">
        <v>39481</v>
      </c>
      <c r="E11878" s="149" t="s">
        <v>166</v>
      </c>
      <c r="F11878" s="151" t="s">
        <v>39482</v>
      </c>
      <c r="G11878" s="151" t="s">
        <v>39483</v>
      </c>
    </row>
    <row r="11879" spans="1:7" ht="33.75" x14ac:dyDescent="0.2">
      <c r="A11879" s="148" t="e">
        <f t="shared" si="186"/>
        <v>#REF!</v>
      </c>
      <c r="B11879" s="149" t="s">
        <v>16993</v>
      </c>
      <c r="C11879" s="149" t="s">
        <v>39484</v>
      </c>
      <c r="D11879" s="150" t="s">
        <v>39485</v>
      </c>
      <c r="E11879" s="149" t="s">
        <v>166</v>
      </c>
      <c r="F11879" s="151" t="s">
        <v>39486</v>
      </c>
      <c r="G11879" s="151" t="s">
        <v>18466</v>
      </c>
    </row>
    <row r="11880" spans="1:7" ht="33.75" x14ac:dyDescent="0.2">
      <c r="A11880" s="148" t="e">
        <f t="shared" si="186"/>
        <v>#REF!</v>
      </c>
      <c r="B11880" s="149" t="s">
        <v>16993</v>
      </c>
      <c r="C11880" s="149" t="s">
        <v>39487</v>
      </c>
      <c r="D11880" s="150" t="s">
        <v>39488</v>
      </c>
      <c r="E11880" s="149" t="s">
        <v>166</v>
      </c>
      <c r="F11880" s="151" t="s">
        <v>36688</v>
      </c>
      <c r="G11880" s="151" t="s">
        <v>39489</v>
      </c>
    </row>
    <row r="11881" spans="1:7" ht="33.75" x14ac:dyDescent="0.2">
      <c r="A11881" s="148" t="e">
        <f t="shared" si="186"/>
        <v>#REF!</v>
      </c>
      <c r="B11881" s="149" t="s">
        <v>16993</v>
      </c>
      <c r="C11881" s="149" t="s">
        <v>39490</v>
      </c>
      <c r="D11881" s="150" t="s">
        <v>39491</v>
      </c>
      <c r="E11881" s="149" t="s">
        <v>166</v>
      </c>
      <c r="F11881" s="151" t="s">
        <v>39492</v>
      </c>
      <c r="G11881" s="151" t="s">
        <v>19341</v>
      </c>
    </row>
    <row r="11882" spans="1:7" ht="22.5" x14ac:dyDescent="0.2">
      <c r="A11882" s="148" t="e">
        <f t="shared" si="186"/>
        <v>#REF!</v>
      </c>
      <c r="B11882" s="149" t="s">
        <v>16993</v>
      </c>
      <c r="C11882" s="149" t="s">
        <v>39493</v>
      </c>
      <c r="D11882" s="150" t="s">
        <v>39494</v>
      </c>
      <c r="E11882" s="149" t="s">
        <v>110</v>
      </c>
      <c r="F11882" s="151" t="s">
        <v>39495</v>
      </c>
      <c r="G11882" s="151" t="s">
        <v>39496</v>
      </c>
    </row>
    <row r="11883" spans="1:7" x14ac:dyDescent="0.2">
      <c r="A11883" s="148" t="e">
        <f t="shared" si="186"/>
        <v>#REF!</v>
      </c>
      <c r="B11883" s="149" t="s">
        <v>16993</v>
      </c>
      <c r="C11883" s="149" t="s">
        <v>39497</v>
      </c>
      <c r="D11883" s="150" t="s">
        <v>39498</v>
      </c>
      <c r="E11883" s="149" t="s">
        <v>110</v>
      </c>
      <c r="F11883" s="151" t="s">
        <v>26808</v>
      </c>
      <c r="G11883" s="151" t="s">
        <v>16078</v>
      </c>
    </row>
    <row r="11884" spans="1:7" x14ac:dyDescent="0.2">
      <c r="A11884" s="148" t="e">
        <f t="shared" si="186"/>
        <v>#REF!</v>
      </c>
      <c r="B11884" s="149" t="s">
        <v>16993</v>
      </c>
      <c r="C11884" s="149" t="s">
        <v>39499</v>
      </c>
      <c r="D11884" s="150" t="s">
        <v>39500</v>
      </c>
      <c r="E11884" s="149" t="s">
        <v>110</v>
      </c>
      <c r="F11884" s="151" t="s">
        <v>39501</v>
      </c>
      <c r="G11884" s="151" t="s">
        <v>39502</v>
      </c>
    </row>
    <row r="11885" spans="1:7" x14ac:dyDescent="0.2">
      <c r="A11885" s="148" t="e">
        <f t="shared" si="186"/>
        <v>#REF!</v>
      </c>
      <c r="B11885" s="149" t="s">
        <v>16993</v>
      </c>
      <c r="C11885" s="149" t="s">
        <v>39503</v>
      </c>
      <c r="D11885" s="150" t="s">
        <v>39504</v>
      </c>
      <c r="E11885" s="149" t="s">
        <v>110</v>
      </c>
      <c r="F11885" s="151" t="s">
        <v>20114</v>
      </c>
      <c r="G11885" s="151" t="s">
        <v>11695</v>
      </c>
    </row>
    <row r="11886" spans="1:7" ht="22.5" x14ac:dyDescent="0.2">
      <c r="A11886" s="148" t="e">
        <f t="shared" si="186"/>
        <v>#REF!</v>
      </c>
      <c r="B11886" s="149" t="s">
        <v>16993</v>
      </c>
      <c r="C11886" s="149" t="s">
        <v>39505</v>
      </c>
      <c r="D11886" s="150" t="s">
        <v>39506</v>
      </c>
      <c r="E11886" s="149" t="s">
        <v>110</v>
      </c>
      <c r="F11886" s="151" t="s">
        <v>36748</v>
      </c>
      <c r="G11886" s="151" t="s">
        <v>20533</v>
      </c>
    </row>
    <row r="11887" spans="1:7" x14ac:dyDescent="0.2">
      <c r="A11887" s="148" t="e">
        <f t="shared" si="186"/>
        <v>#REF!</v>
      </c>
      <c r="B11887" s="149" t="s">
        <v>16993</v>
      </c>
      <c r="C11887" s="149" t="s">
        <v>39507</v>
      </c>
      <c r="D11887" s="150" t="s">
        <v>39508</v>
      </c>
      <c r="E11887" s="149" t="s">
        <v>110</v>
      </c>
      <c r="F11887" s="151" t="s">
        <v>9219</v>
      </c>
      <c r="G11887" s="151" t="s">
        <v>9879</v>
      </c>
    </row>
    <row r="11888" spans="1:7" x14ac:dyDescent="0.2">
      <c r="A11888" s="148" t="e">
        <f t="shared" si="186"/>
        <v>#REF!</v>
      </c>
      <c r="B11888" s="149" t="s">
        <v>16993</v>
      </c>
      <c r="C11888" s="149" t="s">
        <v>39509</v>
      </c>
      <c r="D11888" s="150" t="s">
        <v>39510</v>
      </c>
      <c r="E11888" s="149" t="s">
        <v>58</v>
      </c>
      <c r="F11888" s="151" t="s">
        <v>37885</v>
      </c>
      <c r="G11888" s="151" t="s">
        <v>29297</v>
      </c>
    </row>
    <row r="11889" spans="1:7" x14ac:dyDescent="0.2">
      <c r="A11889" s="148" t="e">
        <f t="shared" si="186"/>
        <v>#REF!</v>
      </c>
      <c r="B11889" s="149" t="s">
        <v>16993</v>
      </c>
      <c r="C11889" s="149" t="s">
        <v>39511</v>
      </c>
      <c r="D11889" s="150" t="s">
        <v>39512</v>
      </c>
      <c r="E11889" s="149" t="s">
        <v>110</v>
      </c>
      <c r="F11889" s="151" t="s">
        <v>17617</v>
      </c>
      <c r="G11889" s="151" t="s">
        <v>26715</v>
      </c>
    </row>
    <row r="11890" spans="1:7" ht="22.5" x14ac:dyDescent="0.2">
      <c r="A11890" s="148" t="e">
        <f t="shared" si="186"/>
        <v>#REF!</v>
      </c>
      <c r="B11890" s="149" t="s">
        <v>16993</v>
      </c>
      <c r="C11890" s="149" t="s">
        <v>39513</v>
      </c>
      <c r="D11890" s="150" t="s">
        <v>39514</v>
      </c>
      <c r="E11890" s="149" t="s">
        <v>110</v>
      </c>
      <c r="F11890" s="151" t="s">
        <v>39515</v>
      </c>
      <c r="G11890" s="151" t="s">
        <v>21068</v>
      </c>
    </row>
    <row r="11891" spans="1:7" x14ac:dyDescent="0.2">
      <c r="A11891" s="148" t="e">
        <f t="shared" si="186"/>
        <v>#REF!</v>
      </c>
      <c r="B11891" s="149" t="s">
        <v>16993</v>
      </c>
      <c r="C11891" s="149" t="s">
        <v>39516</v>
      </c>
      <c r="D11891" s="150" t="s">
        <v>39517</v>
      </c>
      <c r="E11891" s="149" t="s">
        <v>166</v>
      </c>
      <c r="F11891" s="151" t="s">
        <v>39518</v>
      </c>
      <c r="G11891" s="151" t="s">
        <v>39519</v>
      </c>
    </row>
    <row r="11892" spans="1:7" x14ac:dyDescent="0.2">
      <c r="A11892" s="148" t="e">
        <f t="shared" si="186"/>
        <v>#REF!</v>
      </c>
      <c r="B11892" s="149" t="s">
        <v>16993</v>
      </c>
      <c r="C11892" s="149" t="s">
        <v>39520</v>
      </c>
      <c r="D11892" s="150" t="s">
        <v>39521</v>
      </c>
      <c r="E11892" s="149" t="s">
        <v>190</v>
      </c>
      <c r="F11892" s="151" t="s">
        <v>36111</v>
      </c>
      <c r="G11892" s="151" t="s">
        <v>25612</v>
      </c>
    </row>
    <row r="11893" spans="1:7" x14ac:dyDescent="0.2">
      <c r="A11893" s="148" t="e">
        <f t="shared" si="186"/>
        <v>#REF!</v>
      </c>
      <c r="B11893" s="149" t="s">
        <v>16993</v>
      </c>
      <c r="C11893" s="149" t="s">
        <v>39522</v>
      </c>
      <c r="D11893" s="150" t="s">
        <v>39523</v>
      </c>
      <c r="E11893" s="149" t="s">
        <v>110</v>
      </c>
      <c r="F11893" s="151" t="s">
        <v>39524</v>
      </c>
      <c r="G11893" s="151" t="s">
        <v>39525</v>
      </c>
    </row>
    <row r="11894" spans="1:7" ht="22.5" x14ac:dyDescent="0.2">
      <c r="A11894" s="148" t="e">
        <f t="shared" si="186"/>
        <v>#REF!</v>
      </c>
      <c r="B11894" s="149" t="s">
        <v>16993</v>
      </c>
      <c r="C11894" s="149" t="s">
        <v>39526</v>
      </c>
      <c r="D11894" s="150" t="s">
        <v>39527</v>
      </c>
      <c r="E11894" s="149" t="s">
        <v>166</v>
      </c>
      <c r="F11894" s="151" t="s">
        <v>39528</v>
      </c>
      <c r="G11894" s="151" t="s">
        <v>39529</v>
      </c>
    </row>
    <row r="11895" spans="1:7" x14ac:dyDescent="0.2">
      <c r="A11895" s="148" t="e">
        <f t="shared" si="186"/>
        <v>#REF!</v>
      </c>
      <c r="B11895" s="149" t="s">
        <v>16993</v>
      </c>
      <c r="C11895" s="149" t="s">
        <v>39530</v>
      </c>
      <c r="D11895" s="150" t="s">
        <v>39531</v>
      </c>
      <c r="E11895" s="149" t="s">
        <v>166</v>
      </c>
      <c r="F11895" s="151" t="s">
        <v>39532</v>
      </c>
      <c r="G11895" s="151" t="s">
        <v>39533</v>
      </c>
    </row>
    <row r="11896" spans="1:7" x14ac:dyDescent="0.2">
      <c r="A11896" s="148" t="e">
        <f t="shared" si="186"/>
        <v>#REF!</v>
      </c>
      <c r="B11896" s="149" t="s">
        <v>16993</v>
      </c>
      <c r="C11896" s="149" t="s">
        <v>39534</v>
      </c>
      <c r="D11896" s="150" t="s">
        <v>39535</v>
      </c>
      <c r="E11896" s="149" t="s">
        <v>58</v>
      </c>
      <c r="F11896" s="151" t="s">
        <v>39536</v>
      </c>
      <c r="G11896" s="151" t="s">
        <v>39537</v>
      </c>
    </row>
    <row r="11897" spans="1:7" x14ac:dyDescent="0.2">
      <c r="A11897" s="148" t="e">
        <f t="shared" si="186"/>
        <v>#REF!</v>
      </c>
      <c r="B11897" s="149" t="s">
        <v>16993</v>
      </c>
      <c r="C11897" s="149" t="s">
        <v>39538</v>
      </c>
      <c r="D11897" s="150" t="s">
        <v>39539</v>
      </c>
      <c r="E11897" s="149" t="s">
        <v>166</v>
      </c>
      <c r="F11897" s="151" t="s">
        <v>10045</v>
      </c>
      <c r="G11897" s="151" t="s">
        <v>13354</v>
      </c>
    </row>
    <row r="11898" spans="1:7" ht="22.5" x14ac:dyDescent="0.2">
      <c r="A11898" s="148" t="e">
        <f t="shared" si="186"/>
        <v>#REF!</v>
      </c>
      <c r="B11898" s="149" t="s">
        <v>16993</v>
      </c>
      <c r="C11898" s="149" t="s">
        <v>39540</v>
      </c>
      <c r="D11898" s="150" t="s">
        <v>39541</v>
      </c>
      <c r="E11898" s="149" t="s">
        <v>58</v>
      </c>
      <c r="F11898" s="151" t="s">
        <v>39542</v>
      </c>
      <c r="G11898" s="151" t="s">
        <v>39543</v>
      </c>
    </row>
    <row r="11899" spans="1:7" ht="22.5" x14ac:dyDescent="0.2">
      <c r="A11899" s="148" t="e">
        <f t="shared" si="186"/>
        <v>#REF!</v>
      </c>
      <c r="B11899" s="149" t="s">
        <v>16993</v>
      </c>
      <c r="C11899" s="149" t="s">
        <v>39544</v>
      </c>
      <c r="D11899" s="150" t="s">
        <v>39545</v>
      </c>
      <c r="E11899" s="149" t="s">
        <v>58</v>
      </c>
      <c r="F11899" s="151" t="s">
        <v>39546</v>
      </c>
      <c r="G11899" s="151" t="s">
        <v>39547</v>
      </c>
    </row>
    <row r="11900" spans="1:7" x14ac:dyDescent="0.2">
      <c r="A11900" s="148" t="e">
        <f t="shared" si="186"/>
        <v>#REF!</v>
      </c>
      <c r="B11900" s="149" t="s">
        <v>16993</v>
      </c>
      <c r="C11900" s="149" t="s">
        <v>39548</v>
      </c>
      <c r="D11900" s="150" t="s">
        <v>39549</v>
      </c>
      <c r="E11900" s="149" t="s">
        <v>166</v>
      </c>
      <c r="F11900" s="151" t="s">
        <v>39550</v>
      </c>
      <c r="G11900" s="151" t="s">
        <v>39551</v>
      </c>
    </row>
    <row r="11901" spans="1:7" x14ac:dyDescent="0.2">
      <c r="A11901" s="148" t="e">
        <f t="shared" si="186"/>
        <v>#REF!</v>
      </c>
      <c r="B11901" s="149" t="s">
        <v>16993</v>
      </c>
      <c r="C11901" s="149" t="s">
        <v>39552</v>
      </c>
      <c r="D11901" s="150" t="s">
        <v>39553</v>
      </c>
      <c r="E11901" s="149" t="s">
        <v>58</v>
      </c>
      <c r="F11901" s="151" t="s">
        <v>39554</v>
      </c>
      <c r="G11901" s="151" t="s">
        <v>39555</v>
      </c>
    </row>
    <row r="11902" spans="1:7" x14ac:dyDescent="0.2">
      <c r="A11902" s="148" t="e">
        <f t="shared" si="186"/>
        <v>#REF!</v>
      </c>
      <c r="B11902" s="149" t="s">
        <v>16993</v>
      </c>
      <c r="C11902" s="149" t="s">
        <v>39556</v>
      </c>
      <c r="D11902" s="150" t="s">
        <v>39557</v>
      </c>
      <c r="E11902" s="149" t="s">
        <v>166</v>
      </c>
      <c r="F11902" s="151" t="s">
        <v>39558</v>
      </c>
      <c r="G11902" s="151" t="s">
        <v>39559</v>
      </c>
    </row>
    <row r="11903" spans="1:7" x14ac:dyDescent="0.2">
      <c r="A11903" s="148" t="e">
        <f t="shared" si="186"/>
        <v>#REF!</v>
      </c>
      <c r="B11903" s="149" t="s">
        <v>16993</v>
      </c>
      <c r="C11903" s="149" t="s">
        <v>39560</v>
      </c>
      <c r="D11903" s="150" t="s">
        <v>39561</v>
      </c>
      <c r="E11903" s="149" t="s">
        <v>190</v>
      </c>
      <c r="F11903" s="151" t="s">
        <v>25229</v>
      </c>
      <c r="G11903" s="151" t="s">
        <v>39562</v>
      </c>
    </row>
    <row r="11904" spans="1:7" x14ac:dyDescent="0.2">
      <c r="A11904" s="148" t="e">
        <f t="shared" si="186"/>
        <v>#REF!</v>
      </c>
      <c r="B11904" s="149" t="s">
        <v>16993</v>
      </c>
      <c r="C11904" s="149" t="s">
        <v>39563</v>
      </c>
      <c r="D11904" s="150" t="s">
        <v>39564</v>
      </c>
      <c r="E11904" s="149" t="s">
        <v>190</v>
      </c>
      <c r="F11904" s="151" t="s">
        <v>29229</v>
      </c>
      <c r="G11904" s="151" t="s">
        <v>39565</v>
      </c>
    </row>
    <row r="11905" spans="1:7" x14ac:dyDescent="0.2">
      <c r="A11905" s="148" t="e">
        <f t="shared" si="186"/>
        <v>#REF!</v>
      </c>
      <c r="B11905" s="149" t="s">
        <v>16993</v>
      </c>
      <c r="C11905" s="149" t="s">
        <v>39566</v>
      </c>
      <c r="D11905" s="150" t="s">
        <v>39567</v>
      </c>
      <c r="E11905" s="149" t="s">
        <v>190</v>
      </c>
      <c r="F11905" s="151" t="s">
        <v>10070</v>
      </c>
      <c r="G11905" s="151" t="s">
        <v>39568</v>
      </c>
    </row>
    <row r="11906" spans="1:7" x14ac:dyDescent="0.2">
      <c r="A11906" s="148" t="e">
        <f t="shared" si="186"/>
        <v>#REF!</v>
      </c>
      <c r="B11906" s="149" t="s">
        <v>16993</v>
      </c>
      <c r="C11906" s="149" t="s">
        <v>39569</v>
      </c>
      <c r="D11906" s="150" t="s">
        <v>39570</v>
      </c>
      <c r="E11906" s="149" t="s">
        <v>190</v>
      </c>
      <c r="F11906" s="151" t="s">
        <v>39571</v>
      </c>
      <c r="G11906" s="151" t="s">
        <v>39572</v>
      </c>
    </row>
    <row r="11907" spans="1:7" ht="22.5" x14ac:dyDescent="0.2">
      <c r="A11907" s="148" t="e">
        <f t="shared" si="186"/>
        <v>#REF!</v>
      </c>
      <c r="B11907" s="149" t="s">
        <v>16993</v>
      </c>
      <c r="C11907" s="149" t="s">
        <v>39573</v>
      </c>
      <c r="D11907" s="150" t="s">
        <v>39574</v>
      </c>
      <c r="E11907" s="149" t="s">
        <v>190</v>
      </c>
      <c r="F11907" s="151" t="s">
        <v>28996</v>
      </c>
      <c r="G11907" s="151" t="s">
        <v>13339</v>
      </c>
    </row>
    <row r="11908" spans="1:7" ht="22.5" x14ac:dyDescent="0.2">
      <c r="A11908" s="148" t="e">
        <f t="shared" si="186"/>
        <v>#REF!</v>
      </c>
      <c r="B11908" s="149" t="s">
        <v>16993</v>
      </c>
      <c r="C11908" s="149" t="s">
        <v>39575</v>
      </c>
      <c r="D11908" s="150" t="s">
        <v>39576</v>
      </c>
      <c r="E11908" s="149" t="s">
        <v>190</v>
      </c>
      <c r="F11908" s="151" t="s">
        <v>39577</v>
      </c>
      <c r="G11908" s="151" t="s">
        <v>39578</v>
      </c>
    </row>
    <row r="11909" spans="1:7" ht="22.5" x14ac:dyDescent="0.2">
      <c r="A11909" s="148" t="e">
        <f t="shared" si="186"/>
        <v>#REF!</v>
      </c>
      <c r="B11909" s="149" t="s">
        <v>16993</v>
      </c>
      <c r="C11909" s="149" t="s">
        <v>39579</v>
      </c>
      <c r="D11909" s="150" t="s">
        <v>39580</v>
      </c>
      <c r="E11909" s="149" t="s">
        <v>190</v>
      </c>
      <c r="F11909" s="151" t="s">
        <v>39581</v>
      </c>
      <c r="G11909" s="151" t="s">
        <v>39582</v>
      </c>
    </row>
    <row r="11910" spans="1:7" x14ac:dyDescent="0.2">
      <c r="A11910" s="148" t="e">
        <f t="shared" si="186"/>
        <v>#REF!</v>
      </c>
      <c r="B11910" s="149" t="s">
        <v>16993</v>
      </c>
      <c r="C11910" s="149" t="s">
        <v>39583</v>
      </c>
      <c r="D11910" s="150" t="s">
        <v>39584</v>
      </c>
      <c r="E11910" s="149" t="s">
        <v>190</v>
      </c>
      <c r="F11910" s="151" t="s">
        <v>39585</v>
      </c>
      <c r="G11910" s="151" t="s">
        <v>39586</v>
      </c>
    </row>
    <row r="11911" spans="1:7" ht="22.5" x14ac:dyDescent="0.2">
      <c r="A11911" s="148" t="e">
        <f t="shared" si="186"/>
        <v>#REF!</v>
      </c>
      <c r="B11911" s="149" t="s">
        <v>16993</v>
      </c>
      <c r="C11911" s="149" t="s">
        <v>39587</v>
      </c>
      <c r="D11911" s="150" t="s">
        <v>39588</v>
      </c>
      <c r="E11911" s="149" t="s">
        <v>190</v>
      </c>
      <c r="F11911" s="151" t="s">
        <v>39589</v>
      </c>
      <c r="G11911" s="151" t="s">
        <v>39590</v>
      </c>
    </row>
    <row r="11912" spans="1:7" x14ac:dyDescent="0.2">
      <c r="A11912" s="148" t="e">
        <f t="shared" si="186"/>
        <v>#REF!</v>
      </c>
      <c r="B11912" s="149" t="s">
        <v>16993</v>
      </c>
      <c r="C11912" s="149">
        <v>97631</v>
      </c>
      <c r="D11912" s="150" t="s">
        <v>39591</v>
      </c>
      <c r="E11912" s="149" t="s">
        <v>110</v>
      </c>
      <c r="F11912" s="151" t="s">
        <v>21991</v>
      </c>
      <c r="G11912" s="151" t="s">
        <v>15419</v>
      </c>
    </row>
    <row r="11913" spans="1:7" x14ac:dyDescent="0.2">
      <c r="A11913" s="148" t="e">
        <f t="shared" si="186"/>
        <v>#REF!</v>
      </c>
      <c r="B11913" s="149" t="s">
        <v>16993</v>
      </c>
      <c r="C11913" s="149" t="s">
        <v>39592</v>
      </c>
      <c r="D11913" s="150" t="s">
        <v>39593</v>
      </c>
      <c r="E11913" s="149" t="s">
        <v>166</v>
      </c>
      <c r="F11913" s="151" t="s">
        <v>14885</v>
      </c>
      <c r="G11913" s="151" t="s">
        <v>13409</v>
      </c>
    </row>
    <row r="11914" spans="1:7" x14ac:dyDescent="0.2">
      <c r="A11914" s="148" t="e">
        <f t="shared" si="186"/>
        <v>#REF!</v>
      </c>
      <c r="B11914" s="149" t="s">
        <v>16993</v>
      </c>
      <c r="C11914" s="149" t="s">
        <v>39594</v>
      </c>
      <c r="D11914" s="150" t="s">
        <v>39595</v>
      </c>
      <c r="E11914" s="149" t="s">
        <v>110</v>
      </c>
      <c r="F11914" s="151" t="s">
        <v>26794</v>
      </c>
      <c r="G11914" s="151" t="s">
        <v>9504</v>
      </c>
    </row>
    <row r="11915" spans="1:7" ht="22.5" x14ac:dyDescent="0.2">
      <c r="A11915" s="148" t="e">
        <f t="shared" si="186"/>
        <v>#REF!</v>
      </c>
      <c r="B11915" s="149" t="s">
        <v>16993</v>
      </c>
      <c r="C11915" s="149" t="s">
        <v>39596</v>
      </c>
      <c r="D11915" s="150" t="s">
        <v>39597</v>
      </c>
      <c r="E11915" s="149" t="s">
        <v>110</v>
      </c>
      <c r="F11915" s="151" t="s">
        <v>21121</v>
      </c>
      <c r="G11915" s="151" t="s">
        <v>12467</v>
      </c>
    </row>
    <row r="11916" spans="1:7" ht="22.5" x14ac:dyDescent="0.2">
      <c r="A11916" s="148" t="e">
        <f t="shared" si="186"/>
        <v>#REF!</v>
      </c>
      <c r="B11916" s="149" t="s">
        <v>16993</v>
      </c>
      <c r="C11916" s="149">
        <v>97635</v>
      </c>
      <c r="D11916" s="150" t="s">
        <v>39598</v>
      </c>
      <c r="E11916" s="149" t="s">
        <v>110</v>
      </c>
      <c r="F11916" s="151" t="s">
        <v>18659</v>
      </c>
      <c r="G11916" s="151" t="s">
        <v>33360</v>
      </c>
    </row>
    <row r="11917" spans="1:7" x14ac:dyDescent="0.2">
      <c r="A11917" s="148" t="e">
        <f t="shared" si="186"/>
        <v>#REF!</v>
      </c>
      <c r="B11917" s="149" t="s">
        <v>16993</v>
      </c>
      <c r="C11917" s="149" t="s">
        <v>39599</v>
      </c>
      <c r="D11917" s="150" t="s">
        <v>39600</v>
      </c>
      <c r="E11917" s="149" t="s">
        <v>110</v>
      </c>
      <c r="F11917" s="151" t="s">
        <v>26901</v>
      </c>
      <c r="G11917" s="151" t="s">
        <v>9206</v>
      </c>
    </row>
    <row r="11918" spans="1:7" ht="22.5" x14ac:dyDescent="0.2">
      <c r="A11918" s="148" t="e">
        <f t="shared" si="186"/>
        <v>#REF!</v>
      </c>
      <c r="B11918" s="149" t="s">
        <v>16993</v>
      </c>
      <c r="C11918" s="149" t="s">
        <v>39601</v>
      </c>
      <c r="D11918" s="150" t="s">
        <v>39602</v>
      </c>
      <c r="E11918" s="149" t="s">
        <v>110</v>
      </c>
      <c r="F11918" s="151" t="s">
        <v>10030</v>
      </c>
      <c r="G11918" s="151" t="s">
        <v>8467</v>
      </c>
    </row>
    <row r="11919" spans="1:7" x14ac:dyDescent="0.2">
      <c r="A11919" s="148" t="e">
        <f t="shared" si="186"/>
        <v>#REF!</v>
      </c>
      <c r="B11919" s="149" t="s">
        <v>16993</v>
      </c>
      <c r="C11919" s="149" t="s">
        <v>39603</v>
      </c>
      <c r="D11919" s="150" t="s">
        <v>39604</v>
      </c>
      <c r="E11919" s="149" t="s">
        <v>110</v>
      </c>
      <c r="F11919" s="151" t="s">
        <v>39605</v>
      </c>
      <c r="G11919" s="151" t="s">
        <v>15305</v>
      </c>
    </row>
    <row r="11920" spans="1:7" x14ac:dyDescent="0.2">
      <c r="A11920" s="148" t="e">
        <f t="shared" si="186"/>
        <v>#REF!</v>
      </c>
      <c r="B11920" s="149" t="s">
        <v>16993</v>
      </c>
      <c r="C11920" s="149" t="s">
        <v>39606</v>
      </c>
      <c r="D11920" s="150" t="s">
        <v>39607</v>
      </c>
      <c r="E11920" s="149" t="s">
        <v>110</v>
      </c>
      <c r="F11920" s="151" t="s">
        <v>13790</v>
      </c>
      <c r="G11920" s="151" t="s">
        <v>17947</v>
      </c>
    </row>
    <row r="11921" spans="1:7" ht="22.5" x14ac:dyDescent="0.2">
      <c r="A11921" s="148" t="e">
        <f t="shared" si="186"/>
        <v>#REF!</v>
      </c>
      <c r="B11921" s="149" t="s">
        <v>16993</v>
      </c>
      <c r="C11921" s="149" t="s">
        <v>39608</v>
      </c>
      <c r="D11921" s="150" t="s">
        <v>39609</v>
      </c>
      <c r="E11921" s="149" t="s">
        <v>110</v>
      </c>
      <c r="F11921" s="151" t="s">
        <v>10007</v>
      </c>
      <c r="G11921" s="151" t="s">
        <v>8710</v>
      </c>
    </row>
    <row r="11922" spans="1:7" x14ac:dyDescent="0.2">
      <c r="A11922" s="148" t="e">
        <f t="shared" si="186"/>
        <v>#REF!</v>
      </c>
      <c r="B11922" s="149" t="s">
        <v>16993</v>
      </c>
      <c r="C11922" s="149" t="s">
        <v>39610</v>
      </c>
      <c r="D11922" s="150" t="s">
        <v>39611</v>
      </c>
      <c r="E11922" s="149" t="s">
        <v>110</v>
      </c>
      <c r="F11922" s="151" t="s">
        <v>17849</v>
      </c>
      <c r="G11922" s="151" t="s">
        <v>9089</v>
      </c>
    </row>
    <row r="11923" spans="1:7" ht="22.5" x14ac:dyDescent="0.2">
      <c r="A11923" s="148" t="e">
        <f t="shared" si="186"/>
        <v>#REF!</v>
      </c>
      <c r="B11923" s="149" t="s">
        <v>16993</v>
      </c>
      <c r="C11923" s="149" t="s">
        <v>39612</v>
      </c>
      <c r="D11923" s="150" t="s">
        <v>39613</v>
      </c>
      <c r="E11923" s="149" t="s">
        <v>110</v>
      </c>
      <c r="F11923" s="151" t="s">
        <v>13047</v>
      </c>
      <c r="G11923" s="151" t="s">
        <v>9299</v>
      </c>
    </row>
    <row r="11924" spans="1:7" x14ac:dyDescent="0.2">
      <c r="A11924" s="148" t="e">
        <f t="shared" si="186"/>
        <v>#REF!</v>
      </c>
      <c r="B11924" s="149" t="s">
        <v>16993</v>
      </c>
      <c r="C11924" s="149" t="s">
        <v>39614</v>
      </c>
      <c r="D11924" s="150" t="s">
        <v>39615</v>
      </c>
      <c r="E11924" s="149" t="s">
        <v>110</v>
      </c>
      <c r="F11924" s="151" t="s">
        <v>30172</v>
      </c>
      <c r="G11924" s="151" t="s">
        <v>19555</v>
      </c>
    </row>
    <row r="11925" spans="1:7" x14ac:dyDescent="0.2">
      <c r="A11925" s="148" t="e">
        <f t="shared" si="186"/>
        <v>#REF!</v>
      </c>
      <c r="B11925" s="149" t="s">
        <v>16993</v>
      </c>
      <c r="C11925" s="149" t="s">
        <v>39616</v>
      </c>
      <c r="D11925" s="150" t="s">
        <v>39617</v>
      </c>
      <c r="E11925" s="149" t="s">
        <v>110</v>
      </c>
      <c r="F11925" s="151" t="s">
        <v>26737</v>
      </c>
      <c r="G11925" s="151" t="s">
        <v>30010</v>
      </c>
    </row>
    <row r="11926" spans="1:7" x14ac:dyDescent="0.2">
      <c r="A11926" s="148" t="e">
        <f t="shared" si="186"/>
        <v>#REF!</v>
      </c>
      <c r="B11926" s="149" t="s">
        <v>16993</v>
      </c>
      <c r="C11926" s="149" t="s">
        <v>39618</v>
      </c>
      <c r="D11926" s="150" t="s">
        <v>39619</v>
      </c>
      <c r="E11926" s="149" t="s">
        <v>110</v>
      </c>
      <c r="F11926" s="151" t="s">
        <v>39620</v>
      </c>
      <c r="G11926" s="151" t="s">
        <v>13447</v>
      </c>
    </row>
    <row r="11927" spans="1:7" ht="22.5" x14ac:dyDescent="0.2">
      <c r="A11927" s="148" t="e">
        <f t="shared" si="186"/>
        <v>#REF!</v>
      </c>
      <c r="B11927" s="149" t="s">
        <v>16993</v>
      </c>
      <c r="C11927" s="149" t="s">
        <v>39621</v>
      </c>
      <c r="D11927" s="150" t="s">
        <v>39622</v>
      </c>
      <c r="E11927" s="149" t="s">
        <v>110</v>
      </c>
      <c r="F11927" s="151" t="s">
        <v>39623</v>
      </c>
      <c r="G11927" s="151" t="s">
        <v>9050</v>
      </c>
    </row>
    <row r="11928" spans="1:7" ht="22.5" x14ac:dyDescent="0.2">
      <c r="A11928" s="148" t="e">
        <f t="shared" si="186"/>
        <v>#REF!</v>
      </c>
      <c r="B11928" s="149" t="s">
        <v>16993</v>
      </c>
      <c r="C11928" s="149" t="s">
        <v>39624</v>
      </c>
      <c r="D11928" s="150" t="s">
        <v>39625</v>
      </c>
      <c r="E11928" s="149" t="s">
        <v>110</v>
      </c>
      <c r="F11928" s="151" t="s">
        <v>21249</v>
      </c>
      <c r="G11928" s="151" t="s">
        <v>12769</v>
      </c>
    </row>
    <row r="11929" spans="1:7" ht="22.5" x14ac:dyDescent="0.2">
      <c r="A11929" s="148" t="e">
        <f t="shared" si="186"/>
        <v>#REF!</v>
      </c>
      <c r="B11929" s="149" t="s">
        <v>16993</v>
      </c>
      <c r="C11929" s="149" t="s">
        <v>39626</v>
      </c>
      <c r="D11929" s="150" t="s">
        <v>39627</v>
      </c>
      <c r="E11929" s="149" t="s">
        <v>110</v>
      </c>
      <c r="F11929" s="151" t="s">
        <v>39628</v>
      </c>
      <c r="G11929" s="151" t="s">
        <v>10969</v>
      </c>
    </row>
    <row r="11930" spans="1:7" x14ac:dyDescent="0.2">
      <c r="A11930" s="148" t="e">
        <f t="shared" si="186"/>
        <v>#REF!</v>
      </c>
      <c r="B11930" s="149" t="s">
        <v>16993</v>
      </c>
      <c r="C11930" s="149" t="s">
        <v>39629</v>
      </c>
      <c r="D11930" s="150" t="s">
        <v>39630</v>
      </c>
      <c r="E11930" s="149" t="s">
        <v>110</v>
      </c>
      <c r="F11930" s="151" t="s">
        <v>8143</v>
      </c>
      <c r="G11930" s="151" t="s">
        <v>13063</v>
      </c>
    </row>
    <row r="11931" spans="1:7" ht="22.5" x14ac:dyDescent="0.2">
      <c r="A11931" s="148" t="e">
        <f t="shared" si="186"/>
        <v>#REF!</v>
      </c>
      <c r="B11931" s="149" t="s">
        <v>16993</v>
      </c>
      <c r="C11931" s="149" t="s">
        <v>39631</v>
      </c>
      <c r="D11931" s="150" t="s">
        <v>39632</v>
      </c>
      <c r="E11931" s="149" t="s">
        <v>58</v>
      </c>
      <c r="F11931" s="151" t="s">
        <v>39633</v>
      </c>
      <c r="G11931" s="151" t="s">
        <v>39634</v>
      </c>
    </row>
    <row r="11932" spans="1:7" ht="22.5" x14ac:dyDescent="0.2">
      <c r="A11932" s="148" t="e">
        <f t="shared" si="186"/>
        <v>#REF!</v>
      </c>
      <c r="B11932" s="149" t="s">
        <v>16993</v>
      </c>
      <c r="C11932" s="149" t="s">
        <v>39635</v>
      </c>
      <c r="D11932" s="150" t="s">
        <v>39636</v>
      </c>
      <c r="E11932" s="149" t="s">
        <v>58</v>
      </c>
      <c r="F11932" s="151" t="s">
        <v>39637</v>
      </c>
      <c r="G11932" s="151" t="s">
        <v>39638</v>
      </c>
    </row>
    <row r="11933" spans="1:7" ht="22.5" x14ac:dyDescent="0.2">
      <c r="A11933" s="148" t="e">
        <f t="shared" si="186"/>
        <v>#REF!</v>
      </c>
      <c r="B11933" s="149" t="s">
        <v>16993</v>
      </c>
      <c r="C11933" s="149" t="s">
        <v>39639</v>
      </c>
      <c r="D11933" s="150" t="s">
        <v>39640</v>
      </c>
      <c r="E11933" s="149" t="s">
        <v>58</v>
      </c>
      <c r="F11933" s="151" t="s">
        <v>39641</v>
      </c>
      <c r="G11933" s="151" t="s">
        <v>19255</v>
      </c>
    </row>
    <row r="11934" spans="1:7" ht="22.5" x14ac:dyDescent="0.2">
      <c r="A11934" s="148" t="e">
        <f t="shared" si="186"/>
        <v>#REF!</v>
      </c>
      <c r="B11934" s="149" t="s">
        <v>16993</v>
      </c>
      <c r="C11934" s="149" t="s">
        <v>39642</v>
      </c>
      <c r="D11934" s="150" t="s">
        <v>39643</v>
      </c>
      <c r="E11934" s="149" t="s">
        <v>58</v>
      </c>
      <c r="F11934" s="151" t="s">
        <v>39644</v>
      </c>
      <c r="G11934" s="151" t="s">
        <v>39645</v>
      </c>
    </row>
    <row r="11935" spans="1:7" x14ac:dyDescent="0.2">
      <c r="A11935" s="148" t="e">
        <f t="shared" si="186"/>
        <v>#REF!</v>
      </c>
      <c r="B11935" s="149" t="s">
        <v>16993</v>
      </c>
      <c r="C11935" s="149" t="s">
        <v>39646</v>
      </c>
      <c r="D11935" s="150" t="s">
        <v>39647</v>
      </c>
      <c r="E11935" s="149" t="s">
        <v>110</v>
      </c>
      <c r="F11935" s="151" t="s">
        <v>27619</v>
      </c>
      <c r="G11935" s="151" t="s">
        <v>39648</v>
      </c>
    </row>
    <row r="11936" spans="1:7" ht="22.5" x14ac:dyDescent="0.2">
      <c r="A11936" s="148" t="e">
        <f t="shared" si="186"/>
        <v>#REF!</v>
      </c>
      <c r="B11936" s="149" t="s">
        <v>16993</v>
      </c>
      <c r="C11936" s="149" t="s">
        <v>39649</v>
      </c>
      <c r="D11936" s="150" t="s">
        <v>39650</v>
      </c>
      <c r="E11936" s="149" t="s">
        <v>58</v>
      </c>
      <c r="F11936" s="151" t="s">
        <v>39651</v>
      </c>
      <c r="G11936" s="151" t="s">
        <v>39652</v>
      </c>
    </row>
    <row r="11937" spans="1:7" ht="22.5" x14ac:dyDescent="0.2">
      <c r="A11937" s="148" t="e">
        <f t="shared" si="186"/>
        <v>#REF!</v>
      </c>
      <c r="B11937" s="149" t="s">
        <v>16993</v>
      </c>
      <c r="C11937" s="149" t="s">
        <v>39653</v>
      </c>
      <c r="D11937" s="150" t="s">
        <v>39654</v>
      </c>
      <c r="E11937" s="149" t="s">
        <v>58</v>
      </c>
      <c r="F11937" s="151" t="s">
        <v>39655</v>
      </c>
      <c r="G11937" s="151" t="s">
        <v>39656</v>
      </c>
    </row>
    <row r="11938" spans="1:7" ht="22.5" x14ac:dyDescent="0.2">
      <c r="A11938" s="148" t="e">
        <f t="shared" si="186"/>
        <v>#REF!</v>
      </c>
      <c r="B11938" s="149" t="s">
        <v>16993</v>
      </c>
      <c r="C11938" s="149" t="s">
        <v>39657</v>
      </c>
      <c r="D11938" s="150" t="s">
        <v>39658</v>
      </c>
      <c r="E11938" s="149" t="s">
        <v>58</v>
      </c>
      <c r="F11938" s="151" t="s">
        <v>39659</v>
      </c>
      <c r="G11938" s="151" t="s">
        <v>39660</v>
      </c>
    </row>
    <row r="11939" spans="1:7" ht="22.5" x14ac:dyDescent="0.2">
      <c r="A11939" s="148" t="e">
        <f t="shared" si="186"/>
        <v>#REF!</v>
      </c>
      <c r="B11939" s="149" t="s">
        <v>16993</v>
      </c>
      <c r="C11939" s="149" t="s">
        <v>39661</v>
      </c>
      <c r="D11939" s="150" t="s">
        <v>39662</v>
      </c>
      <c r="E11939" s="149" t="s">
        <v>58</v>
      </c>
      <c r="F11939" s="151" t="s">
        <v>39663</v>
      </c>
      <c r="G11939" s="151" t="s">
        <v>39664</v>
      </c>
    </row>
    <row r="11940" spans="1:7" x14ac:dyDescent="0.2">
      <c r="A11940" s="148" t="e">
        <f t="shared" si="186"/>
        <v>#REF!</v>
      </c>
      <c r="B11940" s="149" t="s">
        <v>16993</v>
      </c>
      <c r="C11940" s="149" t="s">
        <v>39665</v>
      </c>
      <c r="D11940" s="150" t="s">
        <v>39666</v>
      </c>
      <c r="E11940" s="149" t="s">
        <v>58</v>
      </c>
      <c r="F11940" s="151" t="s">
        <v>8706</v>
      </c>
      <c r="G11940" s="151" t="s">
        <v>8676</v>
      </c>
    </row>
    <row r="11941" spans="1:7" x14ac:dyDescent="0.2">
      <c r="A11941" s="148" t="e">
        <f t="shared" ref="A11941:A12004" si="187">CONCATENAR</f>
        <v>#REF!</v>
      </c>
      <c r="B11941" s="149" t="s">
        <v>16993</v>
      </c>
      <c r="C11941" s="149" t="s">
        <v>39667</v>
      </c>
      <c r="D11941" s="150" t="s">
        <v>39668</v>
      </c>
      <c r="E11941" s="149" t="s">
        <v>166</v>
      </c>
      <c r="F11941" s="151" t="s">
        <v>8494</v>
      </c>
      <c r="G11941" s="151" t="s">
        <v>8777</v>
      </c>
    </row>
    <row r="11942" spans="1:7" ht="22.5" x14ac:dyDescent="0.2">
      <c r="A11942" s="148" t="e">
        <f t="shared" si="187"/>
        <v>#REF!</v>
      </c>
      <c r="B11942" s="149" t="s">
        <v>16993</v>
      </c>
      <c r="C11942" s="149" t="s">
        <v>39669</v>
      </c>
      <c r="D11942" s="150" t="s">
        <v>39670</v>
      </c>
      <c r="E11942" s="149" t="s">
        <v>166</v>
      </c>
      <c r="F11942" s="151" t="s">
        <v>10278</v>
      </c>
      <c r="G11942" s="151" t="s">
        <v>8266</v>
      </c>
    </row>
    <row r="11943" spans="1:7" x14ac:dyDescent="0.2">
      <c r="A11943" s="148" t="e">
        <f t="shared" si="187"/>
        <v>#REF!</v>
      </c>
      <c r="B11943" s="149" t="s">
        <v>16993</v>
      </c>
      <c r="C11943" s="149" t="s">
        <v>39671</v>
      </c>
      <c r="D11943" s="150" t="s">
        <v>39672</v>
      </c>
      <c r="E11943" s="149" t="s">
        <v>58</v>
      </c>
      <c r="F11943" s="151" t="s">
        <v>11851</v>
      </c>
      <c r="G11943" s="151" t="s">
        <v>16772</v>
      </c>
    </row>
    <row r="11944" spans="1:7" x14ac:dyDescent="0.2">
      <c r="A11944" s="148" t="e">
        <f t="shared" si="187"/>
        <v>#REF!</v>
      </c>
      <c r="B11944" s="149" t="s">
        <v>16993</v>
      </c>
      <c r="C11944" s="149" t="s">
        <v>39673</v>
      </c>
      <c r="D11944" s="150" t="s">
        <v>39674</v>
      </c>
      <c r="E11944" s="149" t="s">
        <v>58</v>
      </c>
      <c r="F11944" s="151" t="s">
        <v>14967</v>
      </c>
      <c r="G11944" s="151" t="s">
        <v>12627</v>
      </c>
    </row>
    <row r="11945" spans="1:7" x14ac:dyDescent="0.2">
      <c r="A11945" s="148" t="e">
        <f t="shared" si="187"/>
        <v>#REF!</v>
      </c>
      <c r="B11945" s="149" t="s">
        <v>16993</v>
      </c>
      <c r="C11945" s="149" t="s">
        <v>39675</v>
      </c>
      <c r="D11945" s="150" t="s">
        <v>39676</v>
      </c>
      <c r="E11945" s="149" t="s">
        <v>58</v>
      </c>
      <c r="F11945" s="151" t="s">
        <v>39677</v>
      </c>
      <c r="G11945" s="151" t="s">
        <v>15111</v>
      </c>
    </row>
    <row r="11946" spans="1:7" x14ac:dyDescent="0.2">
      <c r="A11946" s="148" t="e">
        <f t="shared" si="187"/>
        <v>#REF!</v>
      </c>
      <c r="B11946" s="149" t="s">
        <v>16993</v>
      </c>
      <c r="C11946" s="149" t="s">
        <v>39678</v>
      </c>
      <c r="D11946" s="150" t="s">
        <v>39679</v>
      </c>
      <c r="E11946" s="149" t="s">
        <v>58</v>
      </c>
      <c r="F11946" s="151" t="s">
        <v>26737</v>
      </c>
      <c r="G11946" s="151" t="s">
        <v>24586</v>
      </c>
    </row>
    <row r="11947" spans="1:7" x14ac:dyDescent="0.2">
      <c r="A11947" s="148" t="e">
        <f t="shared" si="187"/>
        <v>#REF!</v>
      </c>
      <c r="B11947" s="149" t="s">
        <v>16993</v>
      </c>
      <c r="C11947" s="149" t="s">
        <v>39680</v>
      </c>
      <c r="D11947" s="150" t="s">
        <v>39681</v>
      </c>
      <c r="E11947" s="149" t="s">
        <v>190</v>
      </c>
      <c r="F11947" s="151" t="s">
        <v>39682</v>
      </c>
      <c r="G11947" s="151" t="s">
        <v>39683</v>
      </c>
    </row>
    <row r="11948" spans="1:7" ht="22.5" x14ac:dyDescent="0.2">
      <c r="A11948" s="148" t="e">
        <f t="shared" si="187"/>
        <v>#REF!</v>
      </c>
      <c r="B11948" s="149" t="s">
        <v>16993</v>
      </c>
      <c r="C11948" s="149" t="s">
        <v>39684</v>
      </c>
      <c r="D11948" s="150" t="s">
        <v>39685</v>
      </c>
      <c r="E11948" s="149" t="s">
        <v>190</v>
      </c>
      <c r="F11948" s="151" t="s">
        <v>14706</v>
      </c>
      <c r="G11948" s="151" t="s">
        <v>17718</v>
      </c>
    </row>
    <row r="11949" spans="1:7" ht="22.5" x14ac:dyDescent="0.2">
      <c r="A11949" s="148" t="e">
        <f t="shared" si="187"/>
        <v>#REF!</v>
      </c>
      <c r="B11949" s="149" t="s">
        <v>16993</v>
      </c>
      <c r="C11949" s="149" t="s">
        <v>39686</v>
      </c>
      <c r="D11949" s="150" t="s">
        <v>39687</v>
      </c>
      <c r="E11949" s="149" t="s">
        <v>110</v>
      </c>
      <c r="F11949" s="151" t="s">
        <v>14071</v>
      </c>
      <c r="G11949" s="151" t="s">
        <v>25600</v>
      </c>
    </row>
    <row r="11950" spans="1:7" ht="22.5" x14ac:dyDescent="0.2">
      <c r="A11950" s="148" t="e">
        <f t="shared" si="187"/>
        <v>#REF!</v>
      </c>
      <c r="B11950" s="149" t="s">
        <v>16993</v>
      </c>
      <c r="C11950" s="149" t="s">
        <v>39688</v>
      </c>
      <c r="D11950" s="150" t="s">
        <v>39689</v>
      </c>
      <c r="E11950" s="149" t="s">
        <v>166</v>
      </c>
      <c r="F11950" s="151" t="s">
        <v>13932</v>
      </c>
      <c r="G11950" s="151" t="s">
        <v>10280</v>
      </c>
    </row>
    <row r="11951" spans="1:7" ht="22.5" x14ac:dyDescent="0.2">
      <c r="A11951" s="148" t="e">
        <f t="shared" si="187"/>
        <v>#REF!</v>
      </c>
      <c r="B11951" s="149" t="s">
        <v>16993</v>
      </c>
      <c r="C11951" s="149" t="s">
        <v>39690</v>
      </c>
      <c r="D11951" s="150" t="s">
        <v>39691</v>
      </c>
      <c r="E11951" s="149" t="s">
        <v>166</v>
      </c>
      <c r="F11951" s="151" t="s">
        <v>39692</v>
      </c>
      <c r="G11951" s="151" t="s">
        <v>8268</v>
      </c>
    </row>
    <row r="11952" spans="1:7" x14ac:dyDescent="0.2">
      <c r="A11952" s="148" t="e">
        <f t="shared" si="187"/>
        <v>#REF!</v>
      </c>
      <c r="B11952" s="149" t="s">
        <v>16993</v>
      </c>
      <c r="C11952" s="149" t="s">
        <v>39693</v>
      </c>
      <c r="D11952" s="150" t="s">
        <v>39694</v>
      </c>
      <c r="E11952" s="149" t="s">
        <v>166</v>
      </c>
      <c r="F11952" s="151" t="s">
        <v>39452</v>
      </c>
      <c r="G11952" s="151" t="s">
        <v>39453</v>
      </c>
    </row>
    <row r="11953" spans="1:7" x14ac:dyDescent="0.2">
      <c r="A11953" s="148" t="e">
        <f t="shared" si="187"/>
        <v>#REF!</v>
      </c>
      <c r="B11953" s="149" t="s">
        <v>16993</v>
      </c>
      <c r="C11953" s="149" t="s">
        <v>39695</v>
      </c>
      <c r="D11953" s="150" t="s">
        <v>39696</v>
      </c>
      <c r="E11953" s="149" t="s">
        <v>166</v>
      </c>
      <c r="F11953" s="151" t="s">
        <v>13124</v>
      </c>
      <c r="G11953" s="151" t="s">
        <v>14119</v>
      </c>
    </row>
    <row r="11954" spans="1:7" x14ac:dyDescent="0.2">
      <c r="A11954" s="148" t="e">
        <f t="shared" si="187"/>
        <v>#REF!</v>
      </c>
      <c r="B11954" s="149" t="s">
        <v>16993</v>
      </c>
      <c r="C11954" s="149" t="s">
        <v>39697</v>
      </c>
      <c r="D11954" s="150" t="s">
        <v>39698</v>
      </c>
      <c r="E11954" s="149" t="s">
        <v>166</v>
      </c>
      <c r="F11954" s="151" t="s">
        <v>19162</v>
      </c>
      <c r="G11954" s="151" t="s">
        <v>9417</v>
      </c>
    </row>
    <row r="11955" spans="1:7" ht="22.5" x14ac:dyDescent="0.2">
      <c r="A11955" s="148" t="e">
        <f t="shared" si="187"/>
        <v>#REF!</v>
      </c>
      <c r="B11955" s="149" t="s">
        <v>16993</v>
      </c>
      <c r="C11955" s="149" t="s">
        <v>39699</v>
      </c>
      <c r="D11955" s="150" t="s">
        <v>39700</v>
      </c>
      <c r="E11955" s="149" t="s">
        <v>166</v>
      </c>
      <c r="F11955" s="151" t="s">
        <v>39701</v>
      </c>
      <c r="G11955" s="151" t="s">
        <v>33109</v>
      </c>
    </row>
    <row r="11956" spans="1:7" ht="22.5" x14ac:dyDescent="0.2">
      <c r="A11956" s="148" t="e">
        <f t="shared" si="187"/>
        <v>#REF!</v>
      </c>
      <c r="B11956" s="149" t="s">
        <v>16993</v>
      </c>
      <c r="C11956" s="149" t="s">
        <v>39702</v>
      </c>
      <c r="D11956" s="150" t="s">
        <v>39703</v>
      </c>
      <c r="E11956" s="149" t="s">
        <v>58</v>
      </c>
      <c r="F11956" s="151" t="s">
        <v>12756</v>
      </c>
      <c r="G11956" s="151" t="s">
        <v>9323</v>
      </c>
    </row>
    <row r="11957" spans="1:7" x14ac:dyDescent="0.2">
      <c r="A11957" s="148" t="e">
        <f t="shared" si="187"/>
        <v>#REF!</v>
      </c>
      <c r="B11957" s="149" t="s">
        <v>16993</v>
      </c>
      <c r="C11957" s="149" t="s">
        <v>39704</v>
      </c>
      <c r="D11957" s="150" t="s">
        <v>39705</v>
      </c>
      <c r="E11957" s="149" t="s">
        <v>110</v>
      </c>
      <c r="F11957" s="151" t="s">
        <v>33321</v>
      </c>
      <c r="G11957" s="151" t="s">
        <v>10619</v>
      </c>
    </row>
    <row r="11958" spans="1:7" x14ac:dyDescent="0.2">
      <c r="A11958" s="148" t="e">
        <f t="shared" si="187"/>
        <v>#REF!</v>
      </c>
      <c r="B11958" s="149" t="s">
        <v>16993</v>
      </c>
      <c r="C11958" s="149" t="s">
        <v>39706</v>
      </c>
      <c r="D11958" s="150" t="s">
        <v>39707</v>
      </c>
      <c r="E11958" s="149" t="s">
        <v>166</v>
      </c>
      <c r="F11958" s="151" t="s">
        <v>12495</v>
      </c>
      <c r="G11958" s="151" t="s">
        <v>12928</v>
      </c>
    </row>
    <row r="11959" spans="1:7" ht="22.5" x14ac:dyDescent="0.2">
      <c r="A11959" s="148" t="e">
        <f t="shared" si="187"/>
        <v>#REF!</v>
      </c>
      <c r="B11959" s="149" t="s">
        <v>16993</v>
      </c>
      <c r="C11959" s="149" t="s">
        <v>39708</v>
      </c>
      <c r="D11959" s="150" t="s">
        <v>39709</v>
      </c>
      <c r="E11959" s="149" t="s">
        <v>110</v>
      </c>
      <c r="F11959" s="151" t="s">
        <v>39710</v>
      </c>
      <c r="G11959" s="151" t="s">
        <v>30807</v>
      </c>
    </row>
    <row r="11960" spans="1:7" ht="22.5" x14ac:dyDescent="0.2">
      <c r="A11960" s="148" t="e">
        <f t="shared" si="187"/>
        <v>#REF!</v>
      </c>
      <c r="B11960" s="149" t="s">
        <v>16993</v>
      </c>
      <c r="C11960" s="149" t="s">
        <v>39711</v>
      </c>
      <c r="D11960" s="150" t="s">
        <v>39712</v>
      </c>
      <c r="E11960" s="149" t="s">
        <v>110</v>
      </c>
      <c r="F11960" s="151" t="s">
        <v>11729</v>
      </c>
      <c r="G11960" s="151" t="s">
        <v>21021</v>
      </c>
    </row>
    <row r="11961" spans="1:7" x14ac:dyDescent="0.2">
      <c r="A11961" s="148" t="e">
        <f t="shared" si="187"/>
        <v>#REF!</v>
      </c>
      <c r="B11961" s="149" t="s">
        <v>16993</v>
      </c>
      <c r="C11961" s="149" t="s">
        <v>39713</v>
      </c>
      <c r="D11961" s="150" t="s">
        <v>39714</v>
      </c>
      <c r="E11961" s="149" t="s">
        <v>166</v>
      </c>
      <c r="F11961" s="151" t="s">
        <v>39715</v>
      </c>
      <c r="G11961" s="151" t="s">
        <v>8404</v>
      </c>
    </row>
    <row r="11962" spans="1:7" ht="22.5" x14ac:dyDescent="0.2">
      <c r="A11962" s="148" t="e">
        <f t="shared" si="187"/>
        <v>#REF!</v>
      </c>
      <c r="B11962" s="149" t="s">
        <v>16993</v>
      </c>
      <c r="C11962" s="149" t="s">
        <v>39716</v>
      </c>
      <c r="D11962" s="150" t="s">
        <v>39717</v>
      </c>
      <c r="E11962" s="149" t="s">
        <v>347</v>
      </c>
      <c r="F11962" s="151" t="s">
        <v>39718</v>
      </c>
      <c r="G11962" s="151" t="s">
        <v>39719</v>
      </c>
    </row>
    <row r="11963" spans="1:7" ht="22.5" x14ac:dyDescent="0.2">
      <c r="A11963" s="148" t="e">
        <f t="shared" si="187"/>
        <v>#REF!</v>
      </c>
      <c r="B11963" s="149" t="s">
        <v>16993</v>
      </c>
      <c r="C11963" s="149" t="s">
        <v>39720</v>
      </c>
      <c r="D11963" s="150" t="s">
        <v>39721</v>
      </c>
      <c r="E11963" s="149" t="s">
        <v>166</v>
      </c>
      <c r="F11963" s="151" t="s">
        <v>39722</v>
      </c>
      <c r="G11963" s="151" t="s">
        <v>39723</v>
      </c>
    </row>
    <row r="11964" spans="1:7" x14ac:dyDescent="0.2">
      <c r="A11964" s="148" t="e">
        <f t="shared" si="187"/>
        <v>#REF!</v>
      </c>
      <c r="B11964" s="149" t="s">
        <v>16993</v>
      </c>
      <c r="C11964" s="149" t="s">
        <v>39724</v>
      </c>
      <c r="D11964" s="150" t="s">
        <v>39725</v>
      </c>
      <c r="E11964" s="149" t="s">
        <v>58</v>
      </c>
      <c r="F11964" s="151" t="s">
        <v>24282</v>
      </c>
      <c r="G11964" s="151" t="s">
        <v>39726</v>
      </c>
    </row>
    <row r="11965" spans="1:7" x14ac:dyDescent="0.2">
      <c r="A11965" s="148" t="e">
        <f t="shared" si="187"/>
        <v>#REF!</v>
      </c>
      <c r="B11965" s="149" t="s">
        <v>16993</v>
      </c>
      <c r="C11965" s="149" t="s">
        <v>39727</v>
      </c>
      <c r="D11965" s="150" t="s">
        <v>39728</v>
      </c>
      <c r="E11965" s="149" t="s">
        <v>58</v>
      </c>
      <c r="F11965" s="151" t="s">
        <v>18987</v>
      </c>
      <c r="G11965" s="151" t="s">
        <v>37708</v>
      </c>
    </row>
    <row r="11966" spans="1:7" x14ac:dyDescent="0.2">
      <c r="A11966" s="148" t="e">
        <f t="shared" si="187"/>
        <v>#REF!</v>
      </c>
      <c r="B11966" s="149" t="s">
        <v>16993</v>
      </c>
      <c r="C11966" s="149" t="s">
        <v>39729</v>
      </c>
      <c r="D11966" s="150" t="s">
        <v>39730</v>
      </c>
      <c r="E11966" s="149" t="s">
        <v>58</v>
      </c>
      <c r="F11966" s="151" t="s">
        <v>8132</v>
      </c>
      <c r="G11966" s="151" t="s">
        <v>8473</v>
      </c>
    </row>
    <row r="11967" spans="1:7" x14ac:dyDescent="0.2">
      <c r="A11967" s="148" t="e">
        <f t="shared" si="187"/>
        <v>#REF!</v>
      </c>
      <c r="B11967" s="149" t="s">
        <v>16993</v>
      </c>
      <c r="C11967" s="149" t="s">
        <v>39731</v>
      </c>
      <c r="D11967" s="150" t="s">
        <v>39732</v>
      </c>
      <c r="E11967" s="149" t="s">
        <v>166</v>
      </c>
      <c r="F11967" s="151" t="s">
        <v>18258</v>
      </c>
      <c r="G11967" s="151" t="s">
        <v>25844</v>
      </c>
    </row>
    <row r="11968" spans="1:7" x14ac:dyDescent="0.2">
      <c r="A11968" s="148" t="e">
        <f t="shared" si="187"/>
        <v>#REF!</v>
      </c>
      <c r="B11968" s="149" t="s">
        <v>16993</v>
      </c>
      <c r="C11968" s="149" t="s">
        <v>39733</v>
      </c>
      <c r="D11968" s="150" t="s">
        <v>39734</v>
      </c>
      <c r="E11968" s="149" t="s">
        <v>58</v>
      </c>
      <c r="F11968" s="151" t="s">
        <v>33384</v>
      </c>
      <c r="G11968" s="151" t="s">
        <v>39735</v>
      </c>
    </row>
    <row r="11969" spans="1:7" ht="22.5" x14ac:dyDescent="0.2">
      <c r="A11969" s="148" t="e">
        <f t="shared" si="187"/>
        <v>#REF!</v>
      </c>
      <c r="B11969" s="149" t="s">
        <v>16993</v>
      </c>
      <c r="C11969" s="149" t="s">
        <v>39736</v>
      </c>
      <c r="D11969" s="150" t="s">
        <v>39737</v>
      </c>
      <c r="E11969" s="149" t="s">
        <v>166</v>
      </c>
      <c r="F11969" s="151" t="s">
        <v>39738</v>
      </c>
      <c r="G11969" s="151" t="s">
        <v>39739</v>
      </c>
    </row>
    <row r="11970" spans="1:7" x14ac:dyDescent="0.2">
      <c r="A11970" s="148" t="e">
        <f t="shared" si="187"/>
        <v>#REF!</v>
      </c>
      <c r="B11970" s="149" t="s">
        <v>16993</v>
      </c>
      <c r="C11970" s="149" t="s">
        <v>39740</v>
      </c>
      <c r="D11970" s="150" t="s">
        <v>39741</v>
      </c>
      <c r="E11970" s="149" t="s">
        <v>166</v>
      </c>
      <c r="F11970" s="151" t="s">
        <v>12072</v>
      </c>
      <c r="G11970" s="151" t="s">
        <v>39281</v>
      </c>
    </row>
    <row r="11971" spans="1:7" ht="22.5" x14ac:dyDescent="0.2">
      <c r="A11971" s="148" t="e">
        <f t="shared" si="187"/>
        <v>#REF!</v>
      </c>
      <c r="B11971" s="149" t="s">
        <v>16993</v>
      </c>
      <c r="C11971" s="149" t="s">
        <v>39742</v>
      </c>
      <c r="D11971" s="150" t="s">
        <v>39743</v>
      </c>
      <c r="E11971" s="149" t="s">
        <v>987</v>
      </c>
      <c r="F11971" s="151" t="s">
        <v>17703</v>
      </c>
      <c r="G11971" s="151" t="s">
        <v>9012</v>
      </c>
    </row>
    <row r="11972" spans="1:7" ht="22.5" x14ac:dyDescent="0.2">
      <c r="A11972" s="148" t="e">
        <f t="shared" si="187"/>
        <v>#REF!</v>
      </c>
      <c r="B11972" s="149" t="s">
        <v>16993</v>
      </c>
      <c r="C11972" s="149" t="s">
        <v>39744</v>
      </c>
      <c r="D11972" s="150" t="s">
        <v>39745</v>
      </c>
      <c r="E11972" s="149" t="s">
        <v>987</v>
      </c>
      <c r="F11972" s="151" t="s">
        <v>39746</v>
      </c>
      <c r="G11972" s="151" t="s">
        <v>11047</v>
      </c>
    </row>
    <row r="11973" spans="1:7" ht="22.5" x14ac:dyDescent="0.2">
      <c r="A11973" s="148" t="e">
        <f t="shared" si="187"/>
        <v>#REF!</v>
      </c>
      <c r="B11973" s="149" t="s">
        <v>16993</v>
      </c>
      <c r="C11973" s="149" t="s">
        <v>39747</v>
      </c>
      <c r="D11973" s="150" t="s">
        <v>39748</v>
      </c>
      <c r="E11973" s="149" t="s">
        <v>987</v>
      </c>
      <c r="F11973" s="151" t="s">
        <v>19282</v>
      </c>
      <c r="G11973" s="151" t="s">
        <v>8674</v>
      </c>
    </row>
    <row r="11974" spans="1:7" ht="22.5" x14ac:dyDescent="0.2">
      <c r="A11974" s="148" t="e">
        <f t="shared" si="187"/>
        <v>#REF!</v>
      </c>
      <c r="B11974" s="149" t="s">
        <v>16993</v>
      </c>
      <c r="C11974" s="149" t="s">
        <v>39749</v>
      </c>
      <c r="D11974" s="150" t="s">
        <v>39750</v>
      </c>
      <c r="E11974" s="149" t="s">
        <v>987</v>
      </c>
      <c r="F11974" s="151" t="s">
        <v>39411</v>
      </c>
      <c r="G11974" s="151" t="s">
        <v>9633</v>
      </c>
    </row>
    <row r="11975" spans="1:7" ht="22.5" x14ac:dyDescent="0.2">
      <c r="A11975" s="148" t="e">
        <f t="shared" si="187"/>
        <v>#REF!</v>
      </c>
      <c r="B11975" s="149" t="s">
        <v>16993</v>
      </c>
      <c r="C11975" s="149" t="s">
        <v>39751</v>
      </c>
      <c r="D11975" s="150" t="s">
        <v>39752</v>
      </c>
      <c r="E11975" s="149" t="s">
        <v>987</v>
      </c>
      <c r="F11975" s="151" t="s">
        <v>35610</v>
      </c>
      <c r="G11975" s="151" t="s">
        <v>13469</v>
      </c>
    </row>
    <row r="11976" spans="1:7" ht="22.5" x14ac:dyDescent="0.2">
      <c r="A11976" s="148" t="e">
        <f t="shared" si="187"/>
        <v>#REF!</v>
      </c>
      <c r="B11976" s="149" t="s">
        <v>16993</v>
      </c>
      <c r="C11976" s="149" t="s">
        <v>39753</v>
      </c>
      <c r="D11976" s="150" t="s">
        <v>39754</v>
      </c>
      <c r="E11976" s="149" t="s">
        <v>987</v>
      </c>
      <c r="F11976" s="151" t="s">
        <v>16925</v>
      </c>
      <c r="G11976" s="151" t="s">
        <v>15492</v>
      </c>
    </row>
    <row r="11977" spans="1:7" ht="22.5" x14ac:dyDescent="0.2">
      <c r="A11977" s="148" t="e">
        <f t="shared" si="187"/>
        <v>#REF!</v>
      </c>
      <c r="B11977" s="149" t="s">
        <v>16993</v>
      </c>
      <c r="C11977" s="149" t="s">
        <v>39755</v>
      </c>
      <c r="D11977" s="150" t="s">
        <v>39756</v>
      </c>
      <c r="E11977" s="149" t="s">
        <v>36154</v>
      </c>
      <c r="F11977" s="151" t="s">
        <v>12627</v>
      </c>
      <c r="G11977" s="151" t="s">
        <v>11049</v>
      </c>
    </row>
    <row r="11978" spans="1:7" ht="22.5" x14ac:dyDescent="0.2">
      <c r="A11978" s="148" t="e">
        <f t="shared" si="187"/>
        <v>#REF!</v>
      </c>
      <c r="B11978" s="149" t="s">
        <v>16993</v>
      </c>
      <c r="C11978" s="149" t="s">
        <v>39757</v>
      </c>
      <c r="D11978" s="150" t="s">
        <v>39758</v>
      </c>
      <c r="E11978" s="149" t="s">
        <v>36154</v>
      </c>
      <c r="F11978" s="151" t="s">
        <v>39759</v>
      </c>
      <c r="G11978" s="151" t="s">
        <v>14119</v>
      </c>
    </row>
    <row r="11979" spans="1:7" ht="22.5" x14ac:dyDescent="0.2">
      <c r="A11979" s="148" t="e">
        <f t="shared" si="187"/>
        <v>#REF!</v>
      </c>
      <c r="B11979" s="149" t="s">
        <v>16993</v>
      </c>
      <c r="C11979" s="149" t="s">
        <v>39760</v>
      </c>
      <c r="D11979" s="150" t="s">
        <v>39761</v>
      </c>
      <c r="E11979" s="149" t="s">
        <v>36154</v>
      </c>
      <c r="F11979" s="151" t="s">
        <v>39281</v>
      </c>
      <c r="G11979" s="151" t="s">
        <v>39692</v>
      </c>
    </row>
    <row r="11980" spans="1:7" ht="22.5" x14ac:dyDescent="0.2">
      <c r="A11980" s="148" t="e">
        <f t="shared" si="187"/>
        <v>#REF!</v>
      </c>
      <c r="B11980" s="149" t="s">
        <v>16993</v>
      </c>
      <c r="C11980" s="149" t="s">
        <v>39762</v>
      </c>
      <c r="D11980" s="150" t="s">
        <v>39763</v>
      </c>
      <c r="E11980" s="149" t="s">
        <v>36154</v>
      </c>
      <c r="F11980" s="151" t="s">
        <v>10928</v>
      </c>
      <c r="G11980" s="151" t="s">
        <v>39764</v>
      </c>
    </row>
    <row r="11981" spans="1:7" ht="22.5" x14ac:dyDescent="0.2">
      <c r="A11981" s="148" t="e">
        <f t="shared" si="187"/>
        <v>#REF!</v>
      </c>
      <c r="B11981" s="149" t="s">
        <v>16993</v>
      </c>
      <c r="C11981" s="149" t="s">
        <v>39765</v>
      </c>
      <c r="D11981" s="150" t="s">
        <v>39766</v>
      </c>
      <c r="E11981" s="149" t="s">
        <v>36154</v>
      </c>
      <c r="F11981" s="151" t="s">
        <v>8149</v>
      </c>
      <c r="G11981" s="151" t="s">
        <v>10745</v>
      </c>
    </row>
    <row r="11982" spans="1:7" ht="22.5" x14ac:dyDescent="0.2">
      <c r="A11982" s="148" t="e">
        <f t="shared" si="187"/>
        <v>#REF!</v>
      </c>
      <c r="B11982" s="149" t="s">
        <v>16993</v>
      </c>
      <c r="C11982" s="149" t="s">
        <v>39767</v>
      </c>
      <c r="D11982" s="150" t="s">
        <v>39768</v>
      </c>
      <c r="E11982" s="149" t="s">
        <v>36154</v>
      </c>
      <c r="F11982" s="151" t="s">
        <v>10283</v>
      </c>
      <c r="G11982" s="151" t="s">
        <v>12072</v>
      </c>
    </row>
    <row r="11983" spans="1:7" ht="22.5" x14ac:dyDescent="0.2">
      <c r="A11983" s="148" t="e">
        <f t="shared" si="187"/>
        <v>#REF!</v>
      </c>
      <c r="B11983" s="149" t="s">
        <v>16993</v>
      </c>
      <c r="C11983" s="149" t="s">
        <v>39769</v>
      </c>
      <c r="D11983" s="150" t="s">
        <v>39770</v>
      </c>
      <c r="E11983" s="149" t="s">
        <v>987</v>
      </c>
      <c r="F11983" s="151" t="s">
        <v>11235</v>
      </c>
      <c r="G11983" s="151" t="s">
        <v>21249</v>
      </c>
    </row>
    <row r="11984" spans="1:7" ht="22.5" x14ac:dyDescent="0.2">
      <c r="A11984" s="148" t="e">
        <f t="shared" si="187"/>
        <v>#REF!</v>
      </c>
      <c r="B11984" s="149" t="s">
        <v>16993</v>
      </c>
      <c r="C11984" s="149">
        <v>95426</v>
      </c>
      <c r="D11984" s="150" t="s">
        <v>39771</v>
      </c>
      <c r="E11984" s="149" t="s">
        <v>987</v>
      </c>
      <c r="F11984" s="151" t="s">
        <v>13144</v>
      </c>
      <c r="G11984" s="151" t="s">
        <v>11054</v>
      </c>
    </row>
    <row r="11985" spans="1:7" ht="22.5" x14ac:dyDescent="0.2">
      <c r="A11985" s="148" t="e">
        <f t="shared" si="187"/>
        <v>#REF!</v>
      </c>
      <c r="B11985" s="149" t="s">
        <v>16993</v>
      </c>
      <c r="C11985" s="149">
        <v>95427</v>
      </c>
      <c r="D11985" s="150" t="s">
        <v>39772</v>
      </c>
      <c r="E11985" s="149" t="s">
        <v>987</v>
      </c>
      <c r="F11985" s="151" t="s">
        <v>8698</v>
      </c>
      <c r="G11985" s="151" t="s">
        <v>9877</v>
      </c>
    </row>
    <row r="11986" spans="1:7" ht="22.5" x14ac:dyDescent="0.2">
      <c r="A11986" s="148" t="e">
        <f t="shared" si="187"/>
        <v>#REF!</v>
      </c>
      <c r="B11986" s="149" t="s">
        <v>16993</v>
      </c>
      <c r="C11986" s="149" t="s">
        <v>39773</v>
      </c>
      <c r="D11986" s="150" t="s">
        <v>39774</v>
      </c>
      <c r="E11986" s="149" t="s">
        <v>36154</v>
      </c>
      <c r="F11986" s="151" t="s">
        <v>8149</v>
      </c>
      <c r="G11986" s="151" t="s">
        <v>8983</v>
      </c>
    </row>
    <row r="11987" spans="1:7" ht="22.5" x14ac:dyDescent="0.2">
      <c r="A11987" s="148" t="e">
        <f t="shared" si="187"/>
        <v>#REF!</v>
      </c>
      <c r="B11987" s="149" t="s">
        <v>16993</v>
      </c>
      <c r="C11987" s="149" t="s">
        <v>39775</v>
      </c>
      <c r="D11987" s="150" t="s">
        <v>39776</v>
      </c>
      <c r="E11987" s="149" t="s">
        <v>36154</v>
      </c>
      <c r="F11987" s="151" t="s">
        <v>39777</v>
      </c>
      <c r="G11987" s="151" t="s">
        <v>39778</v>
      </c>
    </row>
    <row r="11988" spans="1:7" ht="22.5" x14ac:dyDescent="0.2">
      <c r="A11988" s="148" t="e">
        <f t="shared" si="187"/>
        <v>#REF!</v>
      </c>
      <c r="B11988" s="149" t="s">
        <v>16993</v>
      </c>
      <c r="C11988" s="149" t="s">
        <v>39779</v>
      </c>
      <c r="D11988" s="150" t="s">
        <v>39780</v>
      </c>
      <c r="E11988" s="149" t="s">
        <v>36154</v>
      </c>
      <c r="F11988" s="151" t="s">
        <v>36839</v>
      </c>
      <c r="G11988" s="151" t="s">
        <v>36839</v>
      </c>
    </row>
    <row r="11989" spans="1:7" ht="22.5" x14ac:dyDescent="0.2">
      <c r="A11989" s="148" t="e">
        <f t="shared" si="187"/>
        <v>#REF!</v>
      </c>
      <c r="B11989" s="149" t="s">
        <v>16993</v>
      </c>
      <c r="C11989" s="149" t="s">
        <v>39781</v>
      </c>
      <c r="D11989" s="150" t="s">
        <v>39782</v>
      </c>
      <c r="E11989" s="149" t="s">
        <v>987</v>
      </c>
      <c r="F11989" s="151" t="s">
        <v>8473</v>
      </c>
      <c r="G11989" s="151" t="s">
        <v>8432</v>
      </c>
    </row>
    <row r="11990" spans="1:7" ht="22.5" x14ac:dyDescent="0.2">
      <c r="A11990" s="148" t="e">
        <f t="shared" si="187"/>
        <v>#REF!</v>
      </c>
      <c r="B11990" s="149" t="s">
        <v>16993</v>
      </c>
      <c r="C11990" s="149" t="s">
        <v>39783</v>
      </c>
      <c r="D11990" s="150" t="s">
        <v>39784</v>
      </c>
      <c r="E11990" s="149" t="s">
        <v>987</v>
      </c>
      <c r="F11990" s="151" t="s">
        <v>8713</v>
      </c>
      <c r="G11990" s="151" t="s">
        <v>8134</v>
      </c>
    </row>
    <row r="11991" spans="1:7" ht="22.5" x14ac:dyDescent="0.2">
      <c r="A11991" s="148" t="e">
        <f t="shared" si="187"/>
        <v>#REF!</v>
      </c>
      <c r="B11991" s="149" t="s">
        <v>16993</v>
      </c>
      <c r="C11991" s="149">
        <v>95877</v>
      </c>
      <c r="D11991" s="150" t="s">
        <v>39785</v>
      </c>
      <c r="E11991" s="149" t="s">
        <v>987</v>
      </c>
      <c r="F11991" s="151" t="s">
        <v>39764</v>
      </c>
      <c r="G11991" s="151" t="s">
        <v>8441</v>
      </c>
    </row>
    <row r="11992" spans="1:7" ht="22.5" x14ac:dyDescent="0.2">
      <c r="A11992" s="148" t="e">
        <f t="shared" si="187"/>
        <v>#REF!</v>
      </c>
      <c r="B11992" s="149" t="s">
        <v>16993</v>
      </c>
      <c r="C11992" s="149" t="s">
        <v>39786</v>
      </c>
      <c r="D11992" s="150" t="s">
        <v>39787</v>
      </c>
      <c r="E11992" s="149" t="s">
        <v>36154</v>
      </c>
      <c r="F11992" s="151" t="s">
        <v>13094</v>
      </c>
      <c r="G11992" s="151" t="s">
        <v>10028</v>
      </c>
    </row>
    <row r="11993" spans="1:7" ht="22.5" x14ac:dyDescent="0.2">
      <c r="A11993" s="148" t="e">
        <f t="shared" si="187"/>
        <v>#REF!</v>
      </c>
      <c r="B11993" s="149" t="s">
        <v>16993</v>
      </c>
      <c r="C11993" s="149" t="s">
        <v>39788</v>
      </c>
      <c r="D11993" s="150" t="s">
        <v>39789</v>
      </c>
      <c r="E11993" s="149" t="s">
        <v>36154</v>
      </c>
      <c r="F11993" s="151" t="s">
        <v>12445</v>
      </c>
      <c r="G11993" s="151" t="s">
        <v>9779</v>
      </c>
    </row>
    <row r="11994" spans="1:7" ht="22.5" x14ac:dyDescent="0.2">
      <c r="A11994" s="148" t="e">
        <f t="shared" si="187"/>
        <v>#REF!</v>
      </c>
      <c r="B11994" s="149" t="s">
        <v>16993</v>
      </c>
      <c r="C11994" s="149" t="s">
        <v>39790</v>
      </c>
      <c r="D11994" s="150" t="s">
        <v>39791</v>
      </c>
      <c r="E11994" s="149" t="s">
        <v>36154</v>
      </c>
      <c r="F11994" s="151" t="s">
        <v>16979</v>
      </c>
      <c r="G11994" s="151" t="s">
        <v>12546</v>
      </c>
    </row>
    <row r="11995" spans="1:7" ht="22.5" x14ac:dyDescent="0.2">
      <c r="A11995" s="148" t="e">
        <f t="shared" si="187"/>
        <v>#REF!</v>
      </c>
      <c r="B11995" s="149" t="s">
        <v>16993</v>
      </c>
      <c r="C11995" s="149" t="s">
        <v>39792</v>
      </c>
      <c r="D11995" s="150" t="s">
        <v>39793</v>
      </c>
      <c r="E11995" s="149" t="s">
        <v>987</v>
      </c>
      <c r="F11995" s="151" t="s">
        <v>13455</v>
      </c>
      <c r="G11995" s="151" t="s">
        <v>8916</v>
      </c>
    </row>
    <row r="11996" spans="1:7" ht="22.5" x14ac:dyDescent="0.2">
      <c r="A11996" s="148" t="e">
        <f t="shared" si="187"/>
        <v>#REF!</v>
      </c>
      <c r="B11996" s="149" t="s">
        <v>16993</v>
      </c>
      <c r="C11996" s="149" t="s">
        <v>39794</v>
      </c>
      <c r="D11996" s="150" t="s">
        <v>39795</v>
      </c>
      <c r="E11996" s="149" t="s">
        <v>987</v>
      </c>
      <c r="F11996" s="151" t="s">
        <v>10030</v>
      </c>
      <c r="G11996" s="151" t="s">
        <v>13409</v>
      </c>
    </row>
    <row r="11997" spans="1:7" ht="22.5" x14ac:dyDescent="0.2">
      <c r="A11997" s="148" t="e">
        <f t="shared" si="187"/>
        <v>#REF!</v>
      </c>
      <c r="B11997" s="149" t="s">
        <v>16993</v>
      </c>
      <c r="C11997" s="149" t="s">
        <v>39796</v>
      </c>
      <c r="D11997" s="150" t="s">
        <v>39797</v>
      </c>
      <c r="E11997" s="149" t="s">
        <v>987</v>
      </c>
      <c r="F11997" s="151" t="s">
        <v>11222</v>
      </c>
      <c r="G11997" s="151" t="s">
        <v>20596</v>
      </c>
    </row>
    <row r="11998" spans="1:7" ht="22.5" x14ac:dyDescent="0.2">
      <c r="A11998" s="148" t="e">
        <f t="shared" si="187"/>
        <v>#REF!</v>
      </c>
      <c r="B11998" s="149" t="s">
        <v>16993</v>
      </c>
      <c r="C11998" s="149" t="s">
        <v>39798</v>
      </c>
      <c r="D11998" s="150" t="s">
        <v>39799</v>
      </c>
      <c r="E11998" s="149" t="s">
        <v>987</v>
      </c>
      <c r="F11998" s="151" t="s">
        <v>39452</v>
      </c>
      <c r="G11998" s="151" t="s">
        <v>16979</v>
      </c>
    </row>
    <row r="11999" spans="1:7" ht="22.5" x14ac:dyDescent="0.2">
      <c r="A11999" s="148" t="e">
        <f t="shared" si="187"/>
        <v>#REF!</v>
      </c>
      <c r="B11999" s="149" t="s">
        <v>16993</v>
      </c>
      <c r="C11999" s="149" t="s">
        <v>39800</v>
      </c>
      <c r="D11999" s="150" t="s">
        <v>39801</v>
      </c>
      <c r="E11999" s="149" t="s">
        <v>987</v>
      </c>
      <c r="F11999" s="151" t="s">
        <v>22354</v>
      </c>
      <c r="G11999" s="151" t="s">
        <v>25595</v>
      </c>
    </row>
    <row r="12000" spans="1:7" ht="22.5" x14ac:dyDescent="0.2">
      <c r="A12000" s="148" t="e">
        <f t="shared" si="187"/>
        <v>#REF!</v>
      </c>
      <c r="B12000" s="149" t="s">
        <v>16993</v>
      </c>
      <c r="C12000" s="149" t="s">
        <v>39802</v>
      </c>
      <c r="D12000" s="150" t="s">
        <v>39803</v>
      </c>
      <c r="E12000" s="149" t="s">
        <v>987</v>
      </c>
      <c r="F12000" s="151" t="s">
        <v>39804</v>
      </c>
      <c r="G12000" s="151" t="s">
        <v>20593</v>
      </c>
    </row>
    <row r="12001" spans="1:7" ht="22.5" x14ac:dyDescent="0.2">
      <c r="A12001" s="148" t="e">
        <f t="shared" si="187"/>
        <v>#REF!</v>
      </c>
      <c r="B12001" s="149" t="s">
        <v>16993</v>
      </c>
      <c r="C12001" s="149" t="s">
        <v>39805</v>
      </c>
      <c r="D12001" s="150" t="s">
        <v>39806</v>
      </c>
      <c r="E12001" s="149" t="s">
        <v>987</v>
      </c>
      <c r="F12001" s="151" t="s">
        <v>20648</v>
      </c>
      <c r="G12001" s="151" t="s">
        <v>9054</v>
      </c>
    </row>
    <row r="12002" spans="1:7" ht="22.5" x14ac:dyDescent="0.2">
      <c r="A12002" s="148" t="e">
        <f t="shared" si="187"/>
        <v>#REF!</v>
      </c>
      <c r="B12002" s="149" t="s">
        <v>16993</v>
      </c>
      <c r="C12002" s="149" t="s">
        <v>39807</v>
      </c>
      <c r="D12002" s="150" t="s">
        <v>39808</v>
      </c>
      <c r="E12002" s="149" t="s">
        <v>987</v>
      </c>
      <c r="F12002" s="151" t="s">
        <v>36961</v>
      </c>
      <c r="G12002" s="151" t="s">
        <v>15118</v>
      </c>
    </row>
    <row r="12003" spans="1:7" ht="22.5" x14ac:dyDescent="0.2">
      <c r="A12003" s="148" t="e">
        <f t="shared" si="187"/>
        <v>#REF!</v>
      </c>
      <c r="B12003" s="149" t="s">
        <v>16993</v>
      </c>
      <c r="C12003" s="149" t="s">
        <v>39809</v>
      </c>
      <c r="D12003" s="150" t="s">
        <v>39810</v>
      </c>
      <c r="E12003" s="149" t="s">
        <v>36154</v>
      </c>
      <c r="F12003" s="151" t="s">
        <v>39811</v>
      </c>
      <c r="G12003" s="151" t="s">
        <v>39812</v>
      </c>
    </row>
    <row r="12004" spans="1:7" x14ac:dyDescent="0.2">
      <c r="A12004" s="148" t="e">
        <f t="shared" si="187"/>
        <v>#REF!</v>
      </c>
      <c r="B12004" s="149" t="s">
        <v>16993</v>
      </c>
      <c r="C12004" s="149" t="s">
        <v>39813</v>
      </c>
      <c r="D12004" s="150" t="s">
        <v>39814</v>
      </c>
      <c r="E12004" s="149" t="s">
        <v>36154</v>
      </c>
      <c r="F12004" s="151" t="s">
        <v>13263</v>
      </c>
      <c r="G12004" s="151" t="s">
        <v>13467</v>
      </c>
    </row>
    <row r="12005" spans="1:7" ht="22.5" x14ac:dyDescent="0.2">
      <c r="A12005" s="148" t="e">
        <f t="shared" ref="A12005:A12068" si="188">CONCATENAR</f>
        <v>#REF!</v>
      </c>
      <c r="B12005" s="149" t="s">
        <v>16993</v>
      </c>
      <c r="C12005" s="149" t="s">
        <v>39815</v>
      </c>
      <c r="D12005" s="150" t="s">
        <v>39816</v>
      </c>
      <c r="E12005" s="149" t="s">
        <v>36154</v>
      </c>
      <c r="F12005" s="151" t="s">
        <v>12728</v>
      </c>
      <c r="G12005" s="151" t="s">
        <v>39817</v>
      </c>
    </row>
    <row r="12006" spans="1:7" ht="22.5" x14ac:dyDescent="0.2">
      <c r="A12006" s="148" t="e">
        <f t="shared" si="188"/>
        <v>#REF!</v>
      </c>
      <c r="B12006" s="149" t="s">
        <v>16993</v>
      </c>
      <c r="C12006" s="149" t="s">
        <v>39818</v>
      </c>
      <c r="D12006" s="150" t="s">
        <v>39819</v>
      </c>
      <c r="E12006" s="149" t="s">
        <v>36154</v>
      </c>
      <c r="F12006" s="151" t="s">
        <v>15838</v>
      </c>
      <c r="G12006" s="151" t="s">
        <v>20830</v>
      </c>
    </row>
    <row r="12007" spans="1:7" x14ac:dyDescent="0.2">
      <c r="A12007" s="148" t="e">
        <f t="shared" si="188"/>
        <v>#REF!</v>
      </c>
      <c r="B12007" s="149" t="s">
        <v>16993</v>
      </c>
      <c r="C12007" s="149" t="s">
        <v>39820</v>
      </c>
      <c r="D12007" s="150" t="s">
        <v>39821</v>
      </c>
      <c r="E12007" s="149" t="s">
        <v>36154</v>
      </c>
      <c r="F12007" s="151" t="s">
        <v>19205</v>
      </c>
      <c r="G12007" s="151" t="s">
        <v>9411</v>
      </c>
    </row>
    <row r="12008" spans="1:7" ht="22.5" x14ac:dyDescent="0.2">
      <c r="A12008" s="148" t="e">
        <f t="shared" si="188"/>
        <v>#REF!</v>
      </c>
      <c r="B12008" s="149" t="s">
        <v>16993</v>
      </c>
      <c r="C12008" s="149" t="s">
        <v>39822</v>
      </c>
      <c r="D12008" s="150" t="s">
        <v>39823</v>
      </c>
      <c r="E12008" s="149" t="s">
        <v>36154</v>
      </c>
      <c r="F12008" s="151" t="s">
        <v>11458</v>
      </c>
      <c r="G12008" s="151" t="s">
        <v>8120</v>
      </c>
    </row>
    <row r="12009" spans="1:7" ht="22.5" x14ac:dyDescent="0.2">
      <c r="A12009" s="148" t="e">
        <f t="shared" si="188"/>
        <v>#REF!</v>
      </c>
      <c r="B12009" s="149" t="s">
        <v>16993</v>
      </c>
      <c r="C12009" s="149" t="s">
        <v>39824</v>
      </c>
      <c r="D12009" s="150" t="s">
        <v>39825</v>
      </c>
      <c r="E12009" s="149" t="s">
        <v>36154</v>
      </c>
      <c r="F12009" s="151" t="s">
        <v>39826</v>
      </c>
      <c r="G12009" s="151" t="s">
        <v>8702</v>
      </c>
    </row>
    <row r="12010" spans="1:7" ht="22.5" x14ac:dyDescent="0.2">
      <c r="A12010" s="148" t="e">
        <f t="shared" si="188"/>
        <v>#REF!</v>
      </c>
      <c r="B12010" s="149" t="s">
        <v>16993</v>
      </c>
      <c r="C12010" s="149" t="s">
        <v>39827</v>
      </c>
      <c r="D12010" s="150" t="s">
        <v>39828</v>
      </c>
      <c r="E12010" s="149" t="s">
        <v>36154</v>
      </c>
      <c r="F12010" s="151" t="s">
        <v>12994</v>
      </c>
      <c r="G12010" s="151" t="s">
        <v>8676</v>
      </c>
    </row>
    <row r="12011" spans="1:7" ht="22.5" x14ac:dyDescent="0.2">
      <c r="A12011" s="148" t="e">
        <f t="shared" si="188"/>
        <v>#REF!</v>
      </c>
      <c r="B12011" s="149" t="s">
        <v>16993</v>
      </c>
      <c r="C12011" s="149" t="s">
        <v>39829</v>
      </c>
      <c r="D12011" s="150" t="s">
        <v>39830</v>
      </c>
      <c r="E12011" s="149" t="s">
        <v>36154</v>
      </c>
      <c r="F12011" s="151" t="s">
        <v>38565</v>
      </c>
      <c r="G12011" s="151" t="s">
        <v>10305</v>
      </c>
    </row>
    <row r="12012" spans="1:7" ht="22.5" x14ac:dyDescent="0.2">
      <c r="A12012" s="148" t="e">
        <f t="shared" si="188"/>
        <v>#REF!</v>
      </c>
      <c r="B12012" s="149" t="s">
        <v>16993</v>
      </c>
      <c r="C12012" s="149" t="s">
        <v>39831</v>
      </c>
      <c r="D12012" s="150" t="s">
        <v>39832</v>
      </c>
      <c r="E12012" s="149" t="s">
        <v>36154</v>
      </c>
      <c r="F12012" s="151" t="s">
        <v>28508</v>
      </c>
      <c r="G12012" s="151" t="s">
        <v>13099</v>
      </c>
    </row>
    <row r="12013" spans="1:7" ht="22.5" x14ac:dyDescent="0.2">
      <c r="A12013" s="148" t="e">
        <f t="shared" si="188"/>
        <v>#REF!</v>
      </c>
      <c r="B12013" s="149" t="s">
        <v>16993</v>
      </c>
      <c r="C12013" s="149" t="s">
        <v>39833</v>
      </c>
      <c r="D12013" s="150" t="s">
        <v>39834</v>
      </c>
      <c r="E12013" s="149" t="s">
        <v>36154</v>
      </c>
      <c r="F12013" s="151" t="s">
        <v>9781</v>
      </c>
      <c r="G12013" s="151" t="s">
        <v>39835</v>
      </c>
    </row>
    <row r="12014" spans="1:7" ht="22.5" x14ac:dyDescent="0.2">
      <c r="A12014" s="148" t="e">
        <f t="shared" si="188"/>
        <v>#REF!</v>
      </c>
      <c r="B12014" s="149" t="s">
        <v>16993</v>
      </c>
      <c r="C12014" s="149" t="s">
        <v>39836</v>
      </c>
      <c r="D12014" s="150" t="s">
        <v>39837</v>
      </c>
      <c r="E12014" s="149" t="s">
        <v>36154</v>
      </c>
      <c r="F12014" s="151" t="s">
        <v>15638</v>
      </c>
      <c r="G12014" s="151" t="s">
        <v>9365</v>
      </c>
    </row>
    <row r="12015" spans="1:7" ht="22.5" x14ac:dyDescent="0.2">
      <c r="A12015" s="148" t="e">
        <f t="shared" si="188"/>
        <v>#REF!</v>
      </c>
      <c r="B12015" s="149" t="s">
        <v>16993</v>
      </c>
      <c r="C12015" s="149" t="s">
        <v>39838</v>
      </c>
      <c r="D12015" s="150" t="s">
        <v>39839</v>
      </c>
      <c r="E12015" s="149" t="s">
        <v>36154</v>
      </c>
      <c r="F12015" s="151" t="s">
        <v>12822</v>
      </c>
      <c r="G12015" s="151" t="s">
        <v>20057</v>
      </c>
    </row>
    <row r="12016" spans="1:7" ht="22.5" x14ac:dyDescent="0.2">
      <c r="A12016" s="148" t="e">
        <f t="shared" si="188"/>
        <v>#REF!</v>
      </c>
      <c r="B12016" s="149" t="s">
        <v>16993</v>
      </c>
      <c r="C12016" s="149" t="s">
        <v>39840</v>
      </c>
      <c r="D12016" s="150" t="s">
        <v>39841</v>
      </c>
      <c r="E12016" s="149" t="s">
        <v>36154</v>
      </c>
      <c r="F12016" s="151" t="s">
        <v>8168</v>
      </c>
      <c r="G12016" s="151" t="s">
        <v>39842</v>
      </c>
    </row>
    <row r="12017" spans="1:7" x14ac:dyDescent="0.2">
      <c r="A12017" s="148" t="e">
        <f t="shared" si="188"/>
        <v>#REF!</v>
      </c>
      <c r="B12017" s="149" t="s">
        <v>16993</v>
      </c>
      <c r="C12017" s="149" t="s">
        <v>39843</v>
      </c>
      <c r="D12017" s="150" t="s">
        <v>39844</v>
      </c>
      <c r="E12017" s="149" t="s">
        <v>987</v>
      </c>
      <c r="F12017" s="151" t="s">
        <v>39845</v>
      </c>
      <c r="G12017" s="151" t="s">
        <v>17611</v>
      </c>
    </row>
    <row r="12018" spans="1:7" ht="22.5" x14ac:dyDescent="0.2">
      <c r="A12018" s="148" t="e">
        <f t="shared" si="188"/>
        <v>#REF!</v>
      </c>
      <c r="B12018" s="149" t="s">
        <v>16993</v>
      </c>
      <c r="C12018" s="149" t="s">
        <v>39846</v>
      </c>
      <c r="D12018" s="150" t="s">
        <v>39847</v>
      </c>
      <c r="E12018" s="149" t="s">
        <v>987</v>
      </c>
      <c r="F12018" s="151" t="s">
        <v>18563</v>
      </c>
      <c r="G12018" s="151" t="s">
        <v>12885</v>
      </c>
    </row>
    <row r="12019" spans="1:7" ht="22.5" x14ac:dyDescent="0.2">
      <c r="A12019" s="148" t="e">
        <f t="shared" si="188"/>
        <v>#REF!</v>
      </c>
      <c r="B12019" s="149" t="s">
        <v>16993</v>
      </c>
      <c r="C12019" s="149" t="s">
        <v>39848</v>
      </c>
      <c r="D12019" s="150" t="s">
        <v>39849</v>
      </c>
      <c r="E12019" s="149" t="s">
        <v>987</v>
      </c>
      <c r="F12019" s="151" t="s">
        <v>9039</v>
      </c>
      <c r="G12019" s="151" t="s">
        <v>12440</v>
      </c>
    </row>
    <row r="12020" spans="1:7" ht="22.5" x14ac:dyDescent="0.2">
      <c r="A12020" s="148" t="e">
        <f t="shared" si="188"/>
        <v>#REF!</v>
      </c>
      <c r="B12020" s="149" t="s">
        <v>16993</v>
      </c>
      <c r="C12020" s="149" t="s">
        <v>39850</v>
      </c>
      <c r="D12020" s="150" t="s">
        <v>39851</v>
      </c>
      <c r="E12020" s="149" t="s">
        <v>987</v>
      </c>
      <c r="F12020" s="151" t="s">
        <v>8149</v>
      </c>
      <c r="G12020" s="151" t="s">
        <v>10745</v>
      </c>
    </row>
    <row r="12021" spans="1:7" ht="22.5" x14ac:dyDescent="0.2">
      <c r="A12021" s="148" t="e">
        <f t="shared" si="188"/>
        <v>#REF!</v>
      </c>
      <c r="B12021" s="149" t="s">
        <v>16993</v>
      </c>
      <c r="C12021" s="149" t="s">
        <v>39852</v>
      </c>
      <c r="D12021" s="150" t="s">
        <v>39853</v>
      </c>
      <c r="E12021" s="149" t="s">
        <v>987</v>
      </c>
      <c r="F12021" s="151" t="s">
        <v>12081</v>
      </c>
      <c r="G12021" s="151" t="s">
        <v>33493</v>
      </c>
    </row>
    <row r="12022" spans="1:7" x14ac:dyDescent="0.2">
      <c r="A12022" s="148" t="e">
        <f t="shared" si="188"/>
        <v>#REF!</v>
      </c>
      <c r="B12022" s="149" t="s">
        <v>16993</v>
      </c>
      <c r="C12022" s="149" t="s">
        <v>39854</v>
      </c>
      <c r="D12022" s="150" t="s">
        <v>39855</v>
      </c>
      <c r="E12022" s="149" t="s">
        <v>987</v>
      </c>
      <c r="F12022" s="151" t="s">
        <v>10599</v>
      </c>
      <c r="G12022" s="151" t="s">
        <v>8278</v>
      </c>
    </row>
    <row r="12023" spans="1:7" ht="22.5" x14ac:dyDescent="0.2">
      <c r="A12023" s="148" t="e">
        <f t="shared" si="188"/>
        <v>#REF!</v>
      </c>
      <c r="B12023" s="149" t="s">
        <v>16993</v>
      </c>
      <c r="C12023" s="149" t="s">
        <v>39856</v>
      </c>
      <c r="D12023" s="150" t="s">
        <v>39857</v>
      </c>
      <c r="E12023" s="149" t="s">
        <v>987</v>
      </c>
      <c r="F12023" s="151" t="s">
        <v>39835</v>
      </c>
      <c r="G12023" s="151" t="s">
        <v>15584</v>
      </c>
    </row>
    <row r="12024" spans="1:7" ht="22.5" x14ac:dyDescent="0.2">
      <c r="A12024" s="148" t="e">
        <f t="shared" si="188"/>
        <v>#REF!</v>
      </c>
      <c r="B12024" s="149" t="s">
        <v>16993</v>
      </c>
      <c r="C12024" s="149" t="s">
        <v>39858</v>
      </c>
      <c r="D12024" s="150" t="s">
        <v>39859</v>
      </c>
      <c r="E12024" s="149" t="s">
        <v>987</v>
      </c>
      <c r="F12024" s="151" t="s">
        <v>17700</v>
      </c>
      <c r="G12024" s="151" t="s">
        <v>15044</v>
      </c>
    </row>
    <row r="12025" spans="1:7" ht="22.5" x14ac:dyDescent="0.2">
      <c r="A12025" s="148" t="e">
        <f t="shared" si="188"/>
        <v>#REF!</v>
      </c>
      <c r="B12025" s="149" t="s">
        <v>16993</v>
      </c>
      <c r="C12025" s="149" t="s">
        <v>39860</v>
      </c>
      <c r="D12025" s="150" t="s">
        <v>39861</v>
      </c>
      <c r="E12025" s="149" t="s">
        <v>987</v>
      </c>
      <c r="F12025" s="151" t="s">
        <v>39238</v>
      </c>
      <c r="G12025" s="151" t="s">
        <v>10743</v>
      </c>
    </row>
    <row r="12026" spans="1:7" ht="22.5" x14ac:dyDescent="0.2">
      <c r="A12026" s="148" t="e">
        <f t="shared" si="188"/>
        <v>#REF!</v>
      </c>
      <c r="B12026" s="149" t="s">
        <v>16993</v>
      </c>
      <c r="C12026" s="149" t="s">
        <v>39862</v>
      </c>
      <c r="D12026" s="150" t="s">
        <v>39863</v>
      </c>
      <c r="E12026" s="149" t="s">
        <v>987</v>
      </c>
      <c r="F12026" s="151" t="s">
        <v>10504</v>
      </c>
      <c r="G12026" s="151" t="s">
        <v>11672</v>
      </c>
    </row>
    <row r="12027" spans="1:7" ht="22.5" x14ac:dyDescent="0.2">
      <c r="A12027" s="148" t="e">
        <f t="shared" si="188"/>
        <v>#REF!</v>
      </c>
      <c r="B12027" s="149" t="s">
        <v>16993</v>
      </c>
      <c r="C12027" s="149" t="s">
        <v>39864</v>
      </c>
      <c r="D12027" s="150" t="s">
        <v>39865</v>
      </c>
      <c r="E12027" s="149" t="s">
        <v>190</v>
      </c>
      <c r="F12027" s="151" t="s">
        <v>8143</v>
      </c>
      <c r="G12027" s="151" t="s">
        <v>8786</v>
      </c>
    </row>
    <row r="12028" spans="1:7" ht="22.5" x14ac:dyDescent="0.2">
      <c r="A12028" s="148" t="e">
        <f t="shared" si="188"/>
        <v>#REF!</v>
      </c>
      <c r="B12028" s="149" t="s">
        <v>16993</v>
      </c>
      <c r="C12028" s="149" t="s">
        <v>39866</v>
      </c>
      <c r="D12028" s="150" t="s">
        <v>39867</v>
      </c>
      <c r="E12028" s="149" t="s">
        <v>190</v>
      </c>
      <c r="F12028" s="151" t="s">
        <v>10642</v>
      </c>
      <c r="G12028" s="151" t="s">
        <v>12056</v>
      </c>
    </row>
    <row r="12029" spans="1:7" ht="22.5" x14ac:dyDescent="0.2">
      <c r="A12029" s="148" t="e">
        <f t="shared" si="188"/>
        <v>#REF!</v>
      </c>
      <c r="B12029" s="149" t="s">
        <v>16993</v>
      </c>
      <c r="C12029" s="149" t="s">
        <v>39868</v>
      </c>
      <c r="D12029" s="150" t="s">
        <v>39869</v>
      </c>
      <c r="E12029" s="149" t="s">
        <v>190</v>
      </c>
      <c r="F12029" s="151" t="s">
        <v>39870</v>
      </c>
      <c r="G12029" s="151" t="s">
        <v>37813</v>
      </c>
    </row>
    <row r="12030" spans="1:7" ht="22.5" x14ac:dyDescent="0.2">
      <c r="A12030" s="148" t="e">
        <f t="shared" si="188"/>
        <v>#REF!</v>
      </c>
      <c r="B12030" s="149" t="s">
        <v>16993</v>
      </c>
      <c r="C12030" s="149" t="s">
        <v>39871</v>
      </c>
      <c r="D12030" s="150" t="s">
        <v>39872</v>
      </c>
      <c r="E12030" s="149" t="s">
        <v>36154</v>
      </c>
      <c r="F12030" s="151" t="s">
        <v>8408</v>
      </c>
      <c r="G12030" s="151" t="s">
        <v>12790</v>
      </c>
    </row>
    <row r="12031" spans="1:7" ht="22.5" x14ac:dyDescent="0.2">
      <c r="A12031" s="148" t="e">
        <f t="shared" si="188"/>
        <v>#REF!</v>
      </c>
      <c r="B12031" s="149" t="s">
        <v>16993</v>
      </c>
      <c r="C12031" s="149" t="s">
        <v>39873</v>
      </c>
      <c r="D12031" s="150" t="s">
        <v>39874</v>
      </c>
      <c r="E12031" s="149" t="s">
        <v>36154</v>
      </c>
      <c r="F12031" s="151" t="s">
        <v>13186</v>
      </c>
      <c r="G12031" s="151" t="s">
        <v>8788</v>
      </c>
    </row>
    <row r="12032" spans="1:7" ht="22.5" x14ac:dyDescent="0.2">
      <c r="A12032" s="148" t="e">
        <f t="shared" si="188"/>
        <v>#REF!</v>
      </c>
      <c r="B12032" s="149" t="s">
        <v>16993</v>
      </c>
      <c r="C12032" s="149" t="s">
        <v>39875</v>
      </c>
      <c r="D12032" s="150" t="s">
        <v>39876</v>
      </c>
      <c r="E12032" s="149" t="s">
        <v>36154</v>
      </c>
      <c r="F12032" s="151" t="s">
        <v>13461</v>
      </c>
      <c r="G12032" s="151" t="s">
        <v>39877</v>
      </c>
    </row>
    <row r="12033" spans="1:7" ht="22.5" x14ac:dyDescent="0.2">
      <c r="A12033" s="148" t="e">
        <f t="shared" si="188"/>
        <v>#REF!</v>
      </c>
      <c r="B12033" s="149" t="s">
        <v>16993</v>
      </c>
      <c r="C12033" s="149" t="s">
        <v>39878</v>
      </c>
      <c r="D12033" s="150" t="s">
        <v>39879</v>
      </c>
      <c r="E12033" s="149" t="s">
        <v>36154</v>
      </c>
      <c r="F12033" s="151" t="s">
        <v>9433</v>
      </c>
      <c r="G12033" s="151" t="s">
        <v>13144</v>
      </c>
    </row>
    <row r="12034" spans="1:7" ht="22.5" x14ac:dyDescent="0.2">
      <c r="A12034" s="148" t="e">
        <f t="shared" si="188"/>
        <v>#REF!</v>
      </c>
      <c r="B12034" s="149" t="s">
        <v>16993</v>
      </c>
      <c r="C12034" s="149" t="s">
        <v>39880</v>
      </c>
      <c r="D12034" s="150" t="s">
        <v>39881</v>
      </c>
      <c r="E12034" s="149" t="s">
        <v>36154</v>
      </c>
      <c r="F12034" s="151" t="s">
        <v>9777</v>
      </c>
      <c r="G12034" s="151" t="s">
        <v>13173</v>
      </c>
    </row>
    <row r="12035" spans="1:7" ht="22.5" x14ac:dyDescent="0.2">
      <c r="A12035" s="148" t="e">
        <f t="shared" si="188"/>
        <v>#REF!</v>
      </c>
      <c r="B12035" s="149" t="s">
        <v>16993</v>
      </c>
      <c r="C12035" s="149" t="s">
        <v>39882</v>
      </c>
      <c r="D12035" s="150" t="s">
        <v>39883</v>
      </c>
      <c r="E12035" s="149" t="s">
        <v>36154</v>
      </c>
      <c r="F12035" s="151" t="s">
        <v>9212</v>
      </c>
      <c r="G12035" s="151" t="s">
        <v>39884</v>
      </c>
    </row>
    <row r="12036" spans="1:7" ht="22.5" x14ac:dyDescent="0.2">
      <c r="A12036" s="148" t="e">
        <f t="shared" si="188"/>
        <v>#REF!</v>
      </c>
      <c r="B12036" s="149" t="s">
        <v>16993</v>
      </c>
      <c r="C12036" s="149" t="s">
        <v>39885</v>
      </c>
      <c r="D12036" s="150" t="s">
        <v>39886</v>
      </c>
      <c r="E12036" s="149" t="s">
        <v>36154</v>
      </c>
      <c r="F12036" s="151" t="s">
        <v>39764</v>
      </c>
      <c r="G12036" s="151" t="s">
        <v>8441</v>
      </c>
    </row>
    <row r="12037" spans="1:7" ht="22.5" x14ac:dyDescent="0.2">
      <c r="A12037" s="148" t="e">
        <f t="shared" si="188"/>
        <v>#REF!</v>
      </c>
      <c r="B12037" s="149" t="s">
        <v>16993</v>
      </c>
      <c r="C12037" s="149" t="s">
        <v>39887</v>
      </c>
      <c r="D12037" s="150" t="s">
        <v>39888</v>
      </c>
      <c r="E12037" s="149" t="s">
        <v>36154</v>
      </c>
      <c r="F12037" s="151" t="s">
        <v>8268</v>
      </c>
      <c r="G12037" s="151" t="s">
        <v>8698</v>
      </c>
    </row>
    <row r="12038" spans="1:7" ht="22.5" x14ac:dyDescent="0.2">
      <c r="A12038" s="148" t="e">
        <f t="shared" si="188"/>
        <v>#REF!</v>
      </c>
      <c r="B12038" s="149" t="s">
        <v>16993</v>
      </c>
      <c r="C12038" s="149" t="s">
        <v>39889</v>
      </c>
      <c r="D12038" s="150" t="s">
        <v>39890</v>
      </c>
      <c r="E12038" s="149" t="s">
        <v>994</v>
      </c>
      <c r="F12038" s="151" t="s">
        <v>39891</v>
      </c>
      <c r="G12038" s="151" t="s">
        <v>39892</v>
      </c>
    </row>
    <row r="12039" spans="1:7" ht="22.5" x14ac:dyDescent="0.2">
      <c r="A12039" s="148" t="e">
        <f t="shared" si="188"/>
        <v>#REF!</v>
      </c>
      <c r="B12039" s="149" t="s">
        <v>16993</v>
      </c>
      <c r="C12039" s="149" t="s">
        <v>39893</v>
      </c>
      <c r="D12039" s="150" t="s">
        <v>39894</v>
      </c>
      <c r="E12039" s="149" t="s">
        <v>994</v>
      </c>
      <c r="F12039" s="151" t="s">
        <v>39895</v>
      </c>
      <c r="G12039" s="151" t="s">
        <v>39896</v>
      </c>
    </row>
    <row r="12040" spans="1:7" ht="22.5" x14ac:dyDescent="0.2">
      <c r="A12040" s="148" t="e">
        <f t="shared" si="188"/>
        <v>#REF!</v>
      </c>
      <c r="B12040" s="149" t="s">
        <v>16993</v>
      </c>
      <c r="C12040" s="149" t="s">
        <v>39897</v>
      </c>
      <c r="D12040" s="150" t="s">
        <v>39898</v>
      </c>
      <c r="E12040" s="149" t="s">
        <v>994</v>
      </c>
      <c r="F12040" s="151" t="s">
        <v>39899</v>
      </c>
      <c r="G12040" s="151" t="s">
        <v>39900</v>
      </c>
    </row>
    <row r="12041" spans="1:7" ht="22.5" x14ac:dyDescent="0.2">
      <c r="A12041" s="148" t="e">
        <f t="shared" si="188"/>
        <v>#REF!</v>
      </c>
      <c r="B12041" s="149" t="s">
        <v>16993</v>
      </c>
      <c r="C12041" s="149" t="s">
        <v>39901</v>
      </c>
      <c r="D12041" s="150" t="s">
        <v>39902</v>
      </c>
      <c r="E12041" s="149" t="s">
        <v>190</v>
      </c>
      <c r="F12041" s="151" t="s">
        <v>10502</v>
      </c>
      <c r="G12041" s="151" t="s">
        <v>20010</v>
      </c>
    </row>
    <row r="12042" spans="1:7" ht="22.5" x14ac:dyDescent="0.2">
      <c r="A12042" s="148" t="e">
        <f t="shared" si="188"/>
        <v>#REF!</v>
      </c>
      <c r="B12042" s="149" t="s">
        <v>16993</v>
      </c>
      <c r="C12042" s="149" t="s">
        <v>39903</v>
      </c>
      <c r="D12042" s="150" t="s">
        <v>39904</v>
      </c>
      <c r="E12042" s="149" t="s">
        <v>190</v>
      </c>
      <c r="F12042" s="151" t="s">
        <v>12586</v>
      </c>
      <c r="G12042" s="151" t="s">
        <v>10512</v>
      </c>
    </row>
    <row r="12043" spans="1:7" ht="22.5" x14ac:dyDescent="0.2">
      <c r="A12043" s="148" t="e">
        <f t="shared" si="188"/>
        <v>#REF!</v>
      </c>
      <c r="B12043" s="149" t="s">
        <v>16993</v>
      </c>
      <c r="C12043" s="149" t="s">
        <v>39905</v>
      </c>
      <c r="D12043" s="150" t="s">
        <v>39906</v>
      </c>
      <c r="E12043" s="149" t="s">
        <v>190</v>
      </c>
      <c r="F12043" s="151" t="s">
        <v>39907</v>
      </c>
      <c r="G12043" s="151" t="s">
        <v>15440</v>
      </c>
    </row>
    <row r="12044" spans="1:7" ht="22.5" x14ac:dyDescent="0.2">
      <c r="A12044" s="148" t="e">
        <f t="shared" si="188"/>
        <v>#REF!</v>
      </c>
      <c r="B12044" s="149" t="s">
        <v>16993</v>
      </c>
      <c r="C12044" s="149" t="s">
        <v>39908</v>
      </c>
      <c r="D12044" s="150" t="s">
        <v>39909</v>
      </c>
      <c r="E12044" s="149" t="s">
        <v>190</v>
      </c>
      <c r="F12044" s="151" t="s">
        <v>33933</v>
      </c>
      <c r="G12044" s="151" t="s">
        <v>15486</v>
      </c>
    </row>
    <row r="12045" spans="1:7" ht="22.5" x14ac:dyDescent="0.2">
      <c r="A12045" s="148" t="e">
        <f t="shared" si="188"/>
        <v>#REF!</v>
      </c>
      <c r="B12045" s="149" t="s">
        <v>16993</v>
      </c>
      <c r="C12045" s="149" t="s">
        <v>39910</v>
      </c>
      <c r="D12045" s="150" t="s">
        <v>39911</v>
      </c>
      <c r="E12045" s="149" t="s">
        <v>190</v>
      </c>
      <c r="F12045" s="151" t="s">
        <v>8868</v>
      </c>
      <c r="G12045" s="151" t="s">
        <v>9252</v>
      </c>
    </row>
    <row r="12046" spans="1:7" ht="22.5" x14ac:dyDescent="0.2">
      <c r="A12046" s="148" t="e">
        <f t="shared" si="188"/>
        <v>#REF!</v>
      </c>
      <c r="B12046" s="149" t="s">
        <v>16993</v>
      </c>
      <c r="C12046" s="149" t="s">
        <v>39912</v>
      </c>
      <c r="D12046" s="150" t="s">
        <v>39913</v>
      </c>
      <c r="E12046" s="149" t="s">
        <v>190</v>
      </c>
      <c r="F12046" s="151" t="s">
        <v>26990</v>
      </c>
      <c r="G12046" s="151" t="s">
        <v>16530</v>
      </c>
    </row>
    <row r="12047" spans="1:7" ht="22.5" x14ac:dyDescent="0.2">
      <c r="A12047" s="148" t="e">
        <f t="shared" si="188"/>
        <v>#REF!</v>
      </c>
      <c r="B12047" s="149" t="s">
        <v>16993</v>
      </c>
      <c r="C12047" s="149" t="s">
        <v>39914</v>
      </c>
      <c r="D12047" s="150" t="s">
        <v>39915</v>
      </c>
      <c r="E12047" s="149" t="s">
        <v>190</v>
      </c>
      <c r="F12047" s="151" t="s">
        <v>8209</v>
      </c>
      <c r="G12047" s="151" t="s">
        <v>25595</v>
      </c>
    </row>
    <row r="12048" spans="1:7" ht="22.5" x14ac:dyDescent="0.2">
      <c r="A12048" s="148" t="e">
        <f t="shared" si="188"/>
        <v>#REF!</v>
      </c>
      <c r="B12048" s="149" t="s">
        <v>16993</v>
      </c>
      <c r="C12048" s="149" t="s">
        <v>39916</v>
      </c>
      <c r="D12048" s="150" t="s">
        <v>39917</v>
      </c>
      <c r="E12048" s="149" t="s">
        <v>190</v>
      </c>
      <c r="F12048" s="151" t="s">
        <v>23348</v>
      </c>
      <c r="G12048" s="151" t="s">
        <v>15860</v>
      </c>
    </row>
    <row r="12049" spans="1:7" ht="22.5" x14ac:dyDescent="0.2">
      <c r="A12049" s="148" t="e">
        <f t="shared" si="188"/>
        <v>#REF!</v>
      </c>
      <c r="B12049" s="149" t="s">
        <v>16993</v>
      </c>
      <c r="C12049" s="149" t="s">
        <v>39918</v>
      </c>
      <c r="D12049" s="150" t="s">
        <v>39919</v>
      </c>
      <c r="E12049" s="149" t="s">
        <v>190</v>
      </c>
      <c r="F12049" s="151" t="s">
        <v>25666</v>
      </c>
      <c r="G12049" s="151" t="s">
        <v>25793</v>
      </c>
    </row>
    <row r="12050" spans="1:7" x14ac:dyDescent="0.2">
      <c r="A12050" s="148" t="e">
        <f t="shared" si="188"/>
        <v>#REF!</v>
      </c>
      <c r="B12050" s="149" t="s">
        <v>16993</v>
      </c>
      <c r="C12050" s="149" t="s">
        <v>39920</v>
      </c>
      <c r="D12050" s="150" t="s">
        <v>39921</v>
      </c>
      <c r="E12050" s="149" t="s">
        <v>190</v>
      </c>
      <c r="F12050" s="151" t="s">
        <v>11015</v>
      </c>
      <c r="G12050" s="151" t="s">
        <v>10000</v>
      </c>
    </row>
    <row r="12051" spans="1:7" x14ac:dyDescent="0.2">
      <c r="A12051" s="148" t="e">
        <f t="shared" si="188"/>
        <v>#REF!</v>
      </c>
      <c r="B12051" s="149" t="s">
        <v>16993</v>
      </c>
      <c r="C12051" s="149" t="s">
        <v>39922</v>
      </c>
      <c r="D12051" s="150" t="s">
        <v>39923</v>
      </c>
      <c r="E12051" s="149" t="s">
        <v>190</v>
      </c>
      <c r="F12051" s="151" t="s">
        <v>19202</v>
      </c>
      <c r="G12051" s="151" t="s">
        <v>25685</v>
      </c>
    </row>
    <row r="12052" spans="1:7" x14ac:dyDescent="0.2">
      <c r="A12052" s="148" t="e">
        <f t="shared" si="188"/>
        <v>#REF!</v>
      </c>
      <c r="B12052" s="149" t="s">
        <v>16993</v>
      </c>
      <c r="C12052" s="149" t="s">
        <v>39924</v>
      </c>
      <c r="D12052" s="150" t="s">
        <v>39925</v>
      </c>
      <c r="E12052" s="149" t="s">
        <v>190</v>
      </c>
      <c r="F12052" s="151" t="s">
        <v>36125</v>
      </c>
      <c r="G12052" s="151" t="s">
        <v>26769</v>
      </c>
    </row>
    <row r="12053" spans="1:7" x14ac:dyDescent="0.2">
      <c r="A12053" s="148" t="e">
        <f t="shared" si="188"/>
        <v>#REF!</v>
      </c>
      <c r="B12053" s="149" t="s">
        <v>16993</v>
      </c>
      <c r="C12053" s="149" t="s">
        <v>39926</v>
      </c>
      <c r="D12053" s="150" t="s">
        <v>39927</v>
      </c>
      <c r="E12053" s="149" t="s">
        <v>190</v>
      </c>
      <c r="F12053" s="151" t="s">
        <v>26737</v>
      </c>
      <c r="G12053" s="151" t="s">
        <v>12519</v>
      </c>
    </row>
    <row r="12054" spans="1:7" ht="22.5" x14ac:dyDescent="0.2">
      <c r="A12054" s="148" t="e">
        <f t="shared" si="188"/>
        <v>#REF!</v>
      </c>
      <c r="B12054" s="149" t="s">
        <v>16993</v>
      </c>
      <c r="C12054" s="149" t="s">
        <v>39928</v>
      </c>
      <c r="D12054" s="150" t="s">
        <v>39929</v>
      </c>
      <c r="E12054" s="149" t="s">
        <v>994</v>
      </c>
      <c r="F12054" s="151" t="s">
        <v>10032</v>
      </c>
      <c r="G12054" s="151" t="s">
        <v>12534</v>
      </c>
    </row>
    <row r="12055" spans="1:7" ht="22.5" x14ac:dyDescent="0.2">
      <c r="A12055" s="148" t="e">
        <f t="shared" si="188"/>
        <v>#REF!</v>
      </c>
      <c r="B12055" s="149" t="s">
        <v>16993</v>
      </c>
      <c r="C12055" s="149" t="s">
        <v>39930</v>
      </c>
      <c r="D12055" s="150" t="s">
        <v>39931</v>
      </c>
      <c r="E12055" s="149" t="s">
        <v>994</v>
      </c>
      <c r="F12055" s="151" t="s">
        <v>36971</v>
      </c>
      <c r="G12055" s="151" t="s">
        <v>39932</v>
      </c>
    </row>
    <row r="12056" spans="1:7" ht="22.5" x14ac:dyDescent="0.2">
      <c r="A12056" s="148" t="e">
        <f t="shared" si="188"/>
        <v>#REF!</v>
      </c>
      <c r="B12056" s="149" t="s">
        <v>16993</v>
      </c>
      <c r="C12056" s="149" t="s">
        <v>39933</v>
      </c>
      <c r="D12056" s="150" t="s">
        <v>39934</v>
      </c>
      <c r="E12056" s="149" t="s">
        <v>994</v>
      </c>
      <c r="F12056" s="151" t="s">
        <v>39935</v>
      </c>
      <c r="G12056" s="151" t="s">
        <v>39322</v>
      </c>
    </row>
    <row r="12057" spans="1:7" ht="22.5" x14ac:dyDescent="0.2">
      <c r="A12057" s="148" t="e">
        <f t="shared" si="188"/>
        <v>#REF!</v>
      </c>
      <c r="B12057" s="149" t="s">
        <v>16993</v>
      </c>
      <c r="C12057" s="149" t="s">
        <v>39936</v>
      </c>
      <c r="D12057" s="150" t="s">
        <v>39937</v>
      </c>
      <c r="E12057" s="149" t="s">
        <v>994</v>
      </c>
      <c r="F12057" s="151" t="s">
        <v>8122</v>
      </c>
      <c r="G12057" s="151" t="s">
        <v>20870</v>
      </c>
    </row>
    <row r="12058" spans="1:7" ht="22.5" x14ac:dyDescent="0.2">
      <c r="A12058" s="148" t="e">
        <f t="shared" si="188"/>
        <v>#REF!</v>
      </c>
      <c r="B12058" s="149" t="s">
        <v>16993</v>
      </c>
      <c r="C12058" s="149" t="s">
        <v>39938</v>
      </c>
      <c r="D12058" s="150" t="s">
        <v>39939</v>
      </c>
      <c r="E12058" s="149" t="s">
        <v>994</v>
      </c>
      <c r="F12058" s="151" t="s">
        <v>8272</v>
      </c>
      <c r="G12058" s="151" t="s">
        <v>11017</v>
      </c>
    </row>
    <row r="12059" spans="1:7" ht="22.5" x14ac:dyDescent="0.2">
      <c r="A12059" s="148" t="e">
        <f t="shared" si="188"/>
        <v>#REF!</v>
      </c>
      <c r="B12059" s="149" t="s">
        <v>16993</v>
      </c>
      <c r="C12059" s="149" t="s">
        <v>39940</v>
      </c>
      <c r="D12059" s="150" t="s">
        <v>39941</v>
      </c>
      <c r="E12059" s="149" t="s">
        <v>994</v>
      </c>
      <c r="F12059" s="151" t="s">
        <v>19931</v>
      </c>
      <c r="G12059" s="151" t="s">
        <v>9028</v>
      </c>
    </row>
    <row r="12060" spans="1:7" ht="22.5" x14ac:dyDescent="0.2">
      <c r="A12060" s="148" t="e">
        <f t="shared" si="188"/>
        <v>#REF!</v>
      </c>
      <c r="B12060" s="149" t="s">
        <v>16993</v>
      </c>
      <c r="C12060" s="149" t="s">
        <v>39942</v>
      </c>
      <c r="D12060" s="150" t="s">
        <v>39943</v>
      </c>
      <c r="E12060" s="149" t="s">
        <v>994</v>
      </c>
      <c r="F12060" s="151" t="s">
        <v>17697</v>
      </c>
      <c r="G12060" s="151" t="s">
        <v>13956</v>
      </c>
    </row>
    <row r="12061" spans="1:7" ht="22.5" x14ac:dyDescent="0.2">
      <c r="A12061" s="148" t="e">
        <f t="shared" si="188"/>
        <v>#REF!</v>
      </c>
      <c r="B12061" s="149" t="s">
        <v>16993</v>
      </c>
      <c r="C12061" s="149" t="s">
        <v>39944</v>
      </c>
      <c r="D12061" s="150" t="s">
        <v>39945</v>
      </c>
      <c r="E12061" s="149" t="s">
        <v>994</v>
      </c>
      <c r="F12061" s="151" t="s">
        <v>8176</v>
      </c>
      <c r="G12061" s="151" t="s">
        <v>8106</v>
      </c>
    </row>
    <row r="12062" spans="1:7" ht="22.5" x14ac:dyDescent="0.2">
      <c r="A12062" s="148" t="e">
        <f t="shared" si="188"/>
        <v>#REF!</v>
      </c>
      <c r="B12062" s="149" t="s">
        <v>16993</v>
      </c>
      <c r="C12062" s="149" t="s">
        <v>39946</v>
      </c>
      <c r="D12062" s="150" t="s">
        <v>39947</v>
      </c>
      <c r="E12062" s="149" t="s">
        <v>994</v>
      </c>
      <c r="F12062" s="151" t="s">
        <v>13677</v>
      </c>
      <c r="G12062" s="151" t="s">
        <v>15756</v>
      </c>
    </row>
    <row r="12063" spans="1:7" ht="22.5" x14ac:dyDescent="0.2">
      <c r="A12063" s="148" t="e">
        <f t="shared" si="188"/>
        <v>#REF!</v>
      </c>
      <c r="B12063" s="149" t="s">
        <v>16993</v>
      </c>
      <c r="C12063" s="149" t="s">
        <v>39948</v>
      </c>
      <c r="D12063" s="150" t="s">
        <v>39949</v>
      </c>
      <c r="E12063" s="149" t="s">
        <v>994</v>
      </c>
      <c r="F12063" s="151" t="s">
        <v>9052</v>
      </c>
      <c r="G12063" s="151" t="s">
        <v>28874</v>
      </c>
    </row>
    <row r="12064" spans="1:7" ht="22.5" x14ac:dyDescent="0.2">
      <c r="A12064" s="148" t="e">
        <f t="shared" si="188"/>
        <v>#REF!</v>
      </c>
      <c r="B12064" s="149" t="s">
        <v>16993</v>
      </c>
      <c r="C12064" s="149" t="s">
        <v>39950</v>
      </c>
      <c r="D12064" s="150" t="s">
        <v>39951</v>
      </c>
      <c r="E12064" s="149" t="s">
        <v>994</v>
      </c>
      <c r="F12064" s="151" t="s">
        <v>9363</v>
      </c>
      <c r="G12064" s="151" t="s">
        <v>12721</v>
      </c>
    </row>
    <row r="12065" spans="1:7" ht="22.5" x14ac:dyDescent="0.2">
      <c r="A12065" s="148" t="e">
        <f t="shared" si="188"/>
        <v>#REF!</v>
      </c>
      <c r="B12065" s="149" t="s">
        <v>16993</v>
      </c>
      <c r="C12065" s="149" t="s">
        <v>39952</v>
      </c>
      <c r="D12065" s="150" t="s">
        <v>39953</v>
      </c>
      <c r="E12065" s="149" t="s">
        <v>994</v>
      </c>
      <c r="F12065" s="151" t="s">
        <v>18957</v>
      </c>
      <c r="G12065" s="151" t="s">
        <v>39811</v>
      </c>
    </row>
    <row r="12066" spans="1:7" x14ac:dyDescent="0.2">
      <c r="A12066" s="148" t="e">
        <f t="shared" si="188"/>
        <v>#REF!</v>
      </c>
      <c r="B12066" s="149" t="s">
        <v>16993</v>
      </c>
      <c r="C12066" s="149" t="s">
        <v>39954</v>
      </c>
      <c r="D12066" s="150" t="s">
        <v>39955</v>
      </c>
      <c r="E12066" s="149" t="s">
        <v>994</v>
      </c>
      <c r="F12066" s="151" t="s">
        <v>39628</v>
      </c>
      <c r="G12066" s="151" t="s">
        <v>39715</v>
      </c>
    </row>
    <row r="12067" spans="1:7" x14ac:dyDescent="0.2">
      <c r="A12067" s="148" t="e">
        <f t="shared" si="188"/>
        <v>#REF!</v>
      </c>
      <c r="B12067" s="149" t="s">
        <v>16993</v>
      </c>
      <c r="C12067" s="149" t="s">
        <v>39956</v>
      </c>
      <c r="D12067" s="150" t="s">
        <v>39957</v>
      </c>
      <c r="E12067" s="149" t="s">
        <v>994</v>
      </c>
      <c r="F12067" s="151" t="s">
        <v>15430</v>
      </c>
      <c r="G12067" s="151" t="s">
        <v>28874</v>
      </c>
    </row>
    <row r="12068" spans="1:7" x14ac:dyDescent="0.2">
      <c r="A12068" s="148" t="e">
        <f t="shared" si="188"/>
        <v>#REF!</v>
      </c>
      <c r="B12068" s="149" t="s">
        <v>16993</v>
      </c>
      <c r="C12068" s="149" t="s">
        <v>39958</v>
      </c>
      <c r="D12068" s="150" t="s">
        <v>39959</v>
      </c>
      <c r="E12068" s="149" t="s">
        <v>994</v>
      </c>
      <c r="F12068" s="151" t="s">
        <v>10305</v>
      </c>
      <c r="G12068" s="151" t="s">
        <v>38581</v>
      </c>
    </row>
    <row r="12069" spans="1:7" x14ac:dyDescent="0.2">
      <c r="A12069" s="148" t="e">
        <f t="shared" ref="A12069:A12132" si="189">CONCATENAR</f>
        <v>#REF!</v>
      </c>
      <c r="B12069" s="149" t="s">
        <v>16993</v>
      </c>
      <c r="C12069" s="149" t="s">
        <v>39960</v>
      </c>
      <c r="D12069" s="150" t="s">
        <v>39961</v>
      </c>
      <c r="E12069" s="149" t="s">
        <v>994</v>
      </c>
      <c r="F12069" s="151" t="s">
        <v>9610</v>
      </c>
      <c r="G12069" s="151" t="s">
        <v>13106</v>
      </c>
    </row>
    <row r="12070" spans="1:7" x14ac:dyDescent="0.2">
      <c r="A12070" s="148" t="e">
        <f t="shared" si="189"/>
        <v>#REF!</v>
      </c>
      <c r="B12070" s="149" t="s">
        <v>16993</v>
      </c>
      <c r="C12070" s="149" t="s">
        <v>39962</v>
      </c>
      <c r="D12070" s="150" t="s">
        <v>39963</v>
      </c>
      <c r="E12070" s="149" t="s">
        <v>190</v>
      </c>
      <c r="F12070" s="151" t="s">
        <v>16962</v>
      </c>
      <c r="G12070" s="151" t="s">
        <v>35978</v>
      </c>
    </row>
    <row r="12071" spans="1:7" x14ac:dyDescent="0.2">
      <c r="A12071" s="148" t="e">
        <f t="shared" si="189"/>
        <v>#REF!</v>
      </c>
      <c r="B12071" s="149" t="s">
        <v>16993</v>
      </c>
      <c r="C12071" s="149" t="s">
        <v>39964</v>
      </c>
      <c r="D12071" s="150" t="s">
        <v>39965</v>
      </c>
      <c r="E12071" s="149" t="s">
        <v>190</v>
      </c>
      <c r="F12071" s="151" t="s">
        <v>13151</v>
      </c>
      <c r="G12071" s="151" t="s">
        <v>16560</v>
      </c>
    </row>
    <row r="12072" spans="1:7" x14ac:dyDescent="0.2">
      <c r="A12072" s="148" t="e">
        <f t="shared" si="189"/>
        <v>#REF!</v>
      </c>
      <c r="B12072" s="149" t="s">
        <v>16993</v>
      </c>
      <c r="C12072" s="149" t="s">
        <v>39966</v>
      </c>
      <c r="D12072" s="150" t="s">
        <v>39967</v>
      </c>
      <c r="E12072" s="149" t="s">
        <v>190</v>
      </c>
      <c r="F12072" s="151" t="s">
        <v>39968</v>
      </c>
      <c r="G12072" s="151" t="s">
        <v>15130</v>
      </c>
    </row>
    <row r="12073" spans="1:7" x14ac:dyDescent="0.2">
      <c r="A12073" s="148" t="e">
        <f t="shared" si="189"/>
        <v>#REF!</v>
      </c>
      <c r="B12073" s="149" t="s">
        <v>16993</v>
      </c>
      <c r="C12073" s="149" t="s">
        <v>39969</v>
      </c>
      <c r="D12073" s="150" t="s">
        <v>39970</v>
      </c>
      <c r="E12073" s="149" t="s">
        <v>190</v>
      </c>
      <c r="F12073" s="151" t="s">
        <v>11847</v>
      </c>
      <c r="G12073" s="151" t="s">
        <v>8122</v>
      </c>
    </row>
    <row r="12074" spans="1:7" ht="22.5" x14ac:dyDescent="0.2">
      <c r="A12074" s="148" t="e">
        <f t="shared" si="189"/>
        <v>#REF!</v>
      </c>
      <c r="B12074" s="149" t="s">
        <v>16993</v>
      </c>
      <c r="C12074" s="149" t="s">
        <v>39971</v>
      </c>
      <c r="D12074" s="150" t="s">
        <v>39972</v>
      </c>
      <c r="E12074" s="149" t="s">
        <v>994</v>
      </c>
      <c r="F12074" s="151" t="s">
        <v>33147</v>
      </c>
      <c r="G12074" s="151" t="s">
        <v>39973</v>
      </c>
    </row>
    <row r="12075" spans="1:7" ht="22.5" x14ac:dyDescent="0.2">
      <c r="A12075" s="148" t="e">
        <f t="shared" si="189"/>
        <v>#REF!</v>
      </c>
      <c r="B12075" s="149" t="s">
        <v>16993</v>
      </c>
      <c r="C12075" s="149" t="s">
        <v>39974</v>
      </c>
      <c r="D12075" s="150" t="s">
        <v>39975</v>
      </c>
      <c r="E12075" s="149" t="s">
        <v>994</v>
      </c>
      <c r="F12075" s="151" t="s">
        <v>39976</v>
      </c>
      <c r="G12075" s="151" t="s">
        <v>14578</v>
      </c>
    </row>
    <row r="12076" spans="1:7" ht="22.5" x14ac:dyDescent="0.2">
      <c r="A12076" s="148" t="e">
        <f t="shared" si="189"/>
        <v>#REF!</v>
      </c>
      <c r="B12076" s="149" t="s">
        <v>16993</v>
      </c>
      <c r="C12076" s="149" t="s">
        <v>39977</v>
      </c>
      <c r="D12076" s="150" t="s">
        <v>39978</v>
      </c>
      <c r="E12076" s="149" t="s">
        <v>994</v>
      </c>
      <c r="F12076" s="151" t="s">
        <v>9449</v>
      </c>
      <c r="G12076" s="151" t="s">
        <v>14951</v>
      </c>
    </row>
    <row r="12077" spans="1:7" ht="22.5" x14ac:dyDescent="0.2">
      <c r="A12077" s="148" t="e">
        <f t="shared" si="189"/>
        <v>#REF!</v>
      </c>
      <c r="B12077" s="149" t="s">
        <v>16993</v>
      </c>
      <c r="C12077" s="149" t="s">
        <v>39979</v>
      </c>
      <c r="D12077" s="150" t="s">
        <v>39980</v>
      </c>
      <c r="E12077" s="149" t="s">
        <v>994</v>
      </c>
      <c r="F12077" s="151" t="s">
        <v>21552</v>
      </c>
      <c r="G12077" s="151" t="s">
        <v>37440</v>
      </c>
    </row>
    <row r="12078" spans="1:7" ht="22.5" x14ac:dyDescent="0.2">
      <c r="A12078" s="148" t="e">
        <f t="shared" si="189"/>
        <v>#REF!</v>
      </c>
      <c r="B12078" s="149" t="s">
        <v>16993</v>
      </c>
      <c r="C12078" s="149" t="s">
        <v>39981</v>
      </c>
      <c r="D12078" s="150" t="s">
        <v>39982</v>
      </c>
      <c r="E12078" s="149" t="s">
        <v>994</v>
      </c>
      <c r="F12078" s="151" t="s">
        <v>39983</v>
      </c>
      <c r="G12078" s="151" t="s">
        <v>37873</v>
      </c>
    </row>
    <row r="12079" spans="1:7" ht="22.5" x14ac:dyDescent="0.2">
      <c r="A12079" s="148" t="e">
        <f t="shared" si="189"/>
        <v>#REF!</v>
      </c>
      <c r="B12079" s="149" t="s">
        <v>16993</v>
      </c>
      <c r="C12079" s="149" t="s">
        <v>39984</v>
      </c>
      <c r="D12079" s="150" t="s">
        <v>39985</v>
      </c>
      <c r="E12079" s="149" t="s">
        <v>994</v>
      </c>
      <c r="F12079" s="151" t="s">
        <v>39986</v>
      </c>
      <c r="G12079" s="151" t="s">
        <v>30960</v>
      </c>
    </row>
    <row r="12080" spans="1:7" ht="22.5" x14ac:dyDescent="0.2">
      <c r="A12080" s="148" t="e">
        <f t="shared" si="189"/>
        <v>#REF!</v>
      </c>
      <c r="B12080" s="149" t="s">
        <v>16993</v>
      </c>
      <c r="C12080" s="149" t="s">
        <v>39987</v>
      </c>
      <c r="D12080" s="150" t="s">
        <v>39988</v>
      </c>
      <c r="E12080" s="149" t="s">
        <v>994</v>
      </c>
      <c r="F12080" s="151" t="s">
        <v>39989</v>
      </c>
      <c r="G12080" s="151" t="s">
        <v>30956</v>
      </c>
    </row>
    <row r="12081" spans="1:7" ht="22.5" x14ac:dyDescent="0.2">
      <c r="A12081" s="148" t="e">
        <f t="shared" si="189"/>
        <v>#REF!</v>
      </c>
      <c r="B12081" s="149" t="s">
        <v>16993</v>
      </c>
      <c r="C12081" s="149" t="s">
        <v>39990</v>
      </c>
      <c r="D12081" s="150" t="s">
        <v>39991</v>
      </c>
      <c r="E12081" s="149" t="s">
        <v>994</v>
      </c>
      <c r="F12081" s="151" t="s">
        <v>39992</v>
      </c>
      <c r="G12081" s="151" t="s">
        <v>39993</v>
      </c>
    </row>
    <row r="12082" spans="1:7" ht="22.5" x14ac:dyDescent="0.2">
      <c r="A12082" s="148" t="e">
        <f t="shared" si="189"/>
        <v>#REF!</v>
      </c>
      <c r="B12082" s="149" t="s">
        <v>16993</v>
      </c>
      <c r="C12082" s="149" t="s">
        <v>39994</v>
      </c>
      <c r="D12082" s="150" t="s">
        <v>39995</v>
      </c>
      <c r="E12082" s="149" t="s">
        <v>994</v>
      </c>
      <c r="F12082" s="151" t="s">
        <v>39996</v>
      </c>
      <c r="G12082" s="151" t="s">
        <v>18119</v>
      </c>
    </row>
    <row r="12083" spans="1:7" ht="22.5" x14ac:dyDescent="0.2">
      <c r="A12083" s="148" t="e">
        <f t="shared" si="189"/>
        <v>#REF!</v>
      </c>
      <c r="B12083" s="149" t="s">
        <v>16993</v>
      </c>
      <c r="C12083" s="149" t="s">
        <v>39997</v>
      </c>
      <c r="D12083" s="150" t="s">
        <v>39998</v>
      </c>
      <c r="E12083" s="149" t="s">
        <v>994</v>
      </c>
      <c r="F12083" s="151" t="s">
        <v>39999</v>
      </c>
      <c r="G12083" s="151" t="s">
        <v>30834</v>
      </c>
    </row>
    <row r="12084" spans="1:7" ht="22.5" x14ac:dyDescent="0.2">
      <c r="A12084" s="148" t="e">
        <f t="shared" si="189"/>
        <v>#REF!</v>
      </c>
      <c r="B12084" s="149" t="s">
        <v>16993</v>
      </c>
      <c r="C12084" s="149" t="s">
        <v>40000</v>
      </c>
      <c r="D12084" s="150" t="s">
        <v>40001</v>
      </c>
      <c r="E12084" s="149" t="s">
        <v>994</v>
      </c>
      <c r="F12084" s="151" t="s">
        <v>36996</v>
      </c>
      <c r="G12084" s="151" t="s">
        <v>40002</v>
      </c>
    </row>
    <row r="12085" spans="1:7" ht="22.5" x14ac:dyDescent="0.2">
      <c r="A12085" s="148" t="e">
        <f t="shared" si="189"/>
        <v>#REF!</v>
      </c>
      <c r="B12085" s="149" t="s">
        <v>16993</v>
      </c>
      <c r="C12085" s="149" t="s">
        <v>40003</v>
      </c>
      <c r="D12085" s="150" t="s">
        <v>40004</v>
      </c>
      <c r="E12085" s="149" t="s">
        <v>994</v>
      </c>
      <c r="F12085" s="151" t="s">
        <v>26408</v>
      </c>
      <c r="G12085" s="151" t="s">
        <v>11029</v>
      </c>
    </row>
    <row r="12086" spans="1:7" ht="22.5" x14ac:dyDescent="0.2">
      <c r="A12086" s="148" t="e">
        <f t="shared" si="189"/>
        <v>#REF!</v>
      </c>
      <c r="B12086" s="149" t="s">
        <v>16993</v>
      </c>
      <c r="C12086" s="149" t="s">
        <v>40005</v>
      </c>
      <c r="D12086" s="150" t="s">
        <v>40006</v>
      </c>
      <c r="E12086" s="149" t="s">
        <v>994</v>
      </c>
      <c r="F12086" s="151" t="s">
        <v>9094</v>
      </c>
      <c r="G12086" s="151" t="s">
        <v>17863</v>
      </c>
    </row>
    <row r="12087" spans="1:7" ht="22.5" x14ac:dyDescent="0.2">
      <c r="A12087" s="148" t="e">
        <f t="shared" si="189"/>
        <v>#REF!</v>
      </c>
      <c r="B12087" s="149" t="s">
        <v>16993</v>
      </c>
      <c r="C12087" s="149" t="s">
        <v>40007</v>
      </c>
      <c r="D12087" s="150" t="s">
        <v>40008</v>
      </c>
      <c r="E12087" s="149" t="s">
        <v>994</v>
      </c>
      <c r="F12087" s="151" t="s">
        <v>32199</v>
      </c>
      <c r="G12087" s="151" t="s">
        <v>31965</v>
      </c>
    </row>
    <row r="12088" spans="1:7" ht="22.5" x14ac:dyDescent="0.2">
      <c r="A12088" s="148" t="e">
        <f t="shared" si="189"/>
        <v>#REF!</v>
      </c>
      <c r="B12088" s="149" t="s">
        <v>16993</v>
      </c>
      <c r="C12088" s="149" t="s">
        <v>40009</v>
      </c>
      <c r="D12088" s="150" t="s">
        <v>40010</v>
      </c>
      <c r="E12088" s="149" t="s">
        <v>994</v>
      </c>
      <c r="F12088" s="151" t="s">
        <v>15721</v>
      </c>
      <c r="G12088" s="151" t="s">
        <v>17032</v>
      </c>
    </row>
    <row r="12089" spans="1:7" ht="22.5" x14ac:dyDescent="0.2">
      <c r="A12089" s="148" t="e">
        <f t="shared" si="189"/>
        <v>#REF!</v>
      </c>
      <c r="B12089" s="149" t="s">
        <v>16993</v>
      </c>
      <c r="C12089" s="149" t="s">
        <v>40011</v>
      </c>
      <c r="D12089" s="150" t="s">
        <v>40012</v>
      </c>
      <c r="E12089" s="149" t="s">
        <v>994</v>
      </c>
      <c r="F12089" s="151" t="s">
        <v>21510</v>
      </c>
      <c r="G12089" s="151" t="s">
        <v>31891</v>
      </c>
    </row>
    <row r="12090" spans="1:7" ht="22.5" x14ac:dyDescent="0.2">
      <c r="A12090" s="148" t="e">
        <f t="shared" si="189"/>
        <v>#REF!</v>
      </c>
      <c r="B12090" s="149" t="s">
        <v>16993</v>
      </c>
      <c r="C12090" s="149" t="s">
        <v>40013</v>
      </c>
      <c r="D12090" s="150" t="s">
        <v>40014</v>
      </c>
      <c r="E12090" s="149" t="s">
        <v>994</v>
      </c>
      <c r="F12090" s="151" t="s">
        <v>12064</v>
      </c>
      <c r="G12090" s="151" t="s">
        <v>16611</v>
      </c>
    </row>
    <row r="12091" spans="1:7" ht="22.5" x14ac:dyDescent="0.2">
      <c r="A12091" s="148" t="e">
        <f t="shared" si="189"/>
        <v>#REF!</v>
      </c>
      <c r="B12091" s="149" t="s">
        <v>16993</v>
      </c>
      <c r="C12091" s="149" t="s">
        <v>40015</v>
      </c>
      <c r="D12091" s="150" t="s">
        <v>40016</v>
      </c>
      <c r="E12091" s="149" t="s">
        <v>994</v>
      </c>
      <c r="F12091" s="151" t="s">
        <v>28943</v>
      </c>
      <c r="G12091" s="151" t="s">
        <v>16560</v>
      </c>
    </row>
    <row r="12092" spans="1:7" ht="22.5" x14ac:dyDescent="0.2">
      <c r="A12092" s="148" t="e">
        <f t="shared" si="189"/>
        <v>#REF!</v>
      </c>
      <c r="B12092" s="149" t="s">
        <v>16993</v>
      </c>
      <c r="C12092" s="149" t="s">
        <v>40017</v>
      </c>
      <c r="D12092" s="150" t="s">
        <v>40018</v>
      </c>
      <c r="E12092" s="149" t="s">
        <v>994</v>
      </c>
      <c r="F12092" s="151" t="s">
        <v>32837</v>
      </c>
      <c r="G12092" s="151" t="s">
        <v>17666</v>
      </c>
    </row>
    <row r="12093" spans="1:7" ht="22.5" x14ac:dyDescent="0.2">
      <c r="A12093" s="148" t="e">
        <f t="shared" si="189"/>
        <v>#REF!</v>
      </c>
      <c r="B12093" s="149" t="s">
        <v>16993</v>
      </c>
      <c r="C12093" s="149" t="s">
        <v>40019</v>
      </c>
      <c r="D12093" s="150" t="s">
        <v>40020</v>
      </c>
      <c r="E12093" s="149" t="s">
        <v>994</v>
      </c>
      <c r="F12093" s="151" t="s">
        <v>30137</v>
      </c>
      <c r="G12093" s="151" t="s">
        <v>40021</v>
      </c>
    </row>
    <row r="12094" spans="1:7" ht="22.5" x14ac:dyDescent="0.2">
      <c r="A12094" s="148" t="e">
        <f t="shared" si="189"/>
        <v>#REF!</v>
      </c>
      <c r="B12094" s="149" t="s">
        <v>16993</v>
      </c>
      <c r="C12094" s="149" t="s">
        <v>40022</v>
      </c>
      <c r="D12094" s="150" t="s">
        <v>40023</v>
      </c>
      <c r="E12094" s="149" t="s">
        <v>994</v>
      </c>
      <c r="F12094" s="151" t="s">
        <v>40024</v>
      </c>
      <c r="G12094" s="151" t="s">
        <v>40025</v>
      </c>
    </row>
    <row r="12095" spans="1:7" ht="22.5" x14ac:dyDescent="0.2">
      <c r="A12095" s="148" t="e">
        <f t="shared" si="189"/>
        <v>#REF!</v>
      </c>
      <c r="B12095" s="149" t="s">
        <v>16993</v>
      </c>
      <c r="C12095" s="149" t="s">
        <v>40026</v>
      </c>
      <c r="D12095" s="150" t="s">
        <v>40027</v>
      </c>
      <c r="E12095" s="149" t="s">
        <v>994</v>
      </c>
      <c r="F12095" s="151" t="s">
        <v>8343</v>
      </c>
      <c r="G12095" s="151" t="s">
        <v>35647</v>
      </c>
    </row>
    <row r="12096" spans="1:7" ht="22.5" x14ac:dyDescent="0.2">
      <c r="A12096" s="148" t="e">
        <f t="shared" si="189"/>
        <v>#REF!</v>
      </c>
      <c r="B12096" s="149" t="s">
        <v>16993</v>
      </c>
      <c r="C12096" s="149" t="s">
        <v>40028</v>
      </c>
      <c r="D12096" s="150" t="s">
        <v>40029</v>
      </c>
      <c r="E12096" s="149" t="s">
        <v>994</v>
      </c>
      <c r="F12096" s="151" t="s">
        <v>29966</v>
      </c>
      <c r="G12096" s="151" t="s">
        <v>40030</v>
      </c>
    </row>
    <row r="12097" spans="1:7" ht="22.5" x14ac:dyDescent="0.2">
      <c r="A12097" s="148" t="e">
        <f t="shared" si="189"/>
        <v>#REF!</v>
      </c>
      <c r="B12097" s="149" t="s">
        <v>16993</v>
      </c>
      <c r="C12097" s="149" t="s">
        <v>40031</v>
      </c>
      <c r="D12097" s="150" t="s">
        <v>40032</v>
      </c>
      <c r="E12097" s="149" t="s">
        <v>994</v>
      </c>
      <c r="F12097" s="151" t="s">
        <v>30341</v>
      </c>
      <c r="G12097" s="151" t="s">
        <v>19750</v>
      </c>
    </row>
    <row r="12098" spans="1:7" ht="22.5" x14ac:dyDescent="0.2">
      <c r="A12098" s="148" t="e">
        <f t="shared" si="189"/>
        <v>#REF!</v>
      </c>
      <c r="B12098" s="149" t="s">
        <v>16993</v>
      </c>
      <c r="C12098" s="149" t="s">
        <v>40033</v>
      </c>
      <c r="D12098" s="150" t="s">
        <v>40034</v>
      </c>
      <c r="E12098" s="149" t="s">
        <v>994</v>
      </c>
      <c r="F12098" s="151" t="s">
        <v>19718</v>
      </c>
      <c r="G12098" s="151" t="s">
        <v>38532</v>
      </c>
    </row>
    <row r="12099" spans="1:7" ht="22.5" x14ac:dyDescent="0.2">
      <c r="A12099" s="148" t="e">
        <f t="shared" si="189"/>
        <v>#REF!</v>
      </c>
      <c r="B12099" s="149" t="s">
        <v>16993</v>
      </c>
      <c r="C12099" s="149" t="s">
        <v>40035</v>
      </c>
      <c r="D12099" s="150" t="s">
        <v>40036</v>
      </c>
      <c r="E12099" s="149" t="s">
        <v>994</v>
      </c>
      <c r="F12099" s="151" t="s">
        <v>10194</v>
      </c>
      <c r="G12099" s="151" t="s">
        <v>40037</v>
      </c>
    </row>
    <row r="12100" spans="1:7" ht="22.5" x14ac:dyDescent="0.2">
      <c r="A12100" s="148" t="e">
        <f t="shared" si="189"/>
        <v>#REF!</v>
      </c>
      <c r="B12100" s="149" t="s">
        <v>16993</v>
      </c>
      <c r="C12100" s="149" t="s">
        <v>40038</v>
      </c>
      <c r="D12100" s="150" t="s">
        <v>40039</v>
      </c>
      <c r="E12100" s="149" t="s">
        <v>994</v>
      </c>
      <c r="F12100" s="151" t="s">
        <v>40040</v>
      </c>
      <c r="G12100" s="151" t="s">
        <v>24704</v>
      </c>
    </row>
    <row r="12101" spans="1:7" ht="22.5" x14ac:dyDescent="0.2">
      <c r="A12101" s="148" t="e">
        <f t="shared" si="189"/>
        <v>#REF!</v>
      </c>
      <c r="B12101" s="149" t="s">
        <v>16993</v>
      </c>
      <c r="C12101" s="149" t="s">
        <v>40041</v>
      </c>
      <c r="D12101" s="150" t="s">
        <v>40042</v>
      </c>
      <c r="E12101" s="149" t="s">
        <v>994</v>
      </c>
      <c r="F12101" s="151" t="s">
        <v>40043</v>
      </c>
      <c r="G12101" s="151" t="s">
        <v>11239</v>
      </c>
    </row>
    <row r="12102" spans="1:7" ht="22.5" x14ac:dyDescent="0.2">
      <c r="A12102" s="148" t="e">
        <f t="shared" si="189"/>
        <v>#REF!</v>
      </c>
      <c r="B12102" s="149" t="s">
        <v>16993</v>
      </c>
      <c r="C12102" s="149" t="s">
        <v>40044</v>
      </c>
      <c r="D12102" s="150" t="s">
        <v>40045</v>
      </c>
      <c r="E12102" s="149" t="s">
        <v>994</v>
      </c>
      <c r="F12102" s="151" t="s">
        <v>40046</v>
      </c>
      <c r="G12102" s="151" t="s">
        <v>40047</v>
      </c>
    </row>
    <row r="12103" spans="1:7" ht="22.5" x14ac:dyDescent="0.2">
      <c r="A12103" s="148" t="e">
        <f t="shared" si="189"/>
        <v>#REF!</v>
      </c>
      <c r="B12103" s="149" t="s">
        <v>16993</v>
      </c>
      <c r="C12103" s="149" t="s">
        <v>40048</v>
      </c>
      <c r="D12103" s="150" t="s">
        <v>40049</v>
      </c>
      <c r="E12103" s="149" t="s">
        <v>994</v>
      </c>
      <c r="F12103" s="151" t="s">
        <v>40050</v>
      </c>
      <c r="G12103" s="151" t="s">
        <v>40051</v>
      </c>
    </row>
    <row r="12104" spans="1:7" ht="22.5" x14ac:dyDescent="0.2">
      <c r="A12104" s="148" t="e">
        <f t="shared" si="189"/>
        <v>#REF!</v>
      </c>
      <c r="B12104" s="149" t="s">
        <v>16993</v>
      </c>
      <c r="C12104" s="149" t="s">
        <v>40052</v>
      </c>
      <c r="D12104" s="150" t="s">
        <v>40053</v>
      </c>
      <c r="E12104" s="149" t="s">
        <v>994</v>
      </c>
      <c r="F12104" s="151" t="s">
        <v>40054</v>
      </c>
      <c r="G12104" s="151" t="s">
        <v>40055</v>
      </c>
    </row>
    <row r="12105" spans="1:7" ht="22.5" x14ac:dyDescent="0.2">
      <c r="A12105" s="148" t="e">
        <f t="shared" si="189"/>
        <v>#REF!</v>
      </c>
      <c r="B12105" s="149" t="s">
        <v>16993</v>
      </c>
      <c r="C12105" s="149" t="s">
        <v>40056</v>
      </c>
      <c r="D12105" s="150" t="s">
        <v>40057</v>
      </c>
      <c r="E12105" s="149" t="s">
        <v>994</v>
      </c>
      <c r="F12105" s="151" t="s">
        <v>40058</v>
      </c>
      <c r="G12105" s="151" t="s">
        <v>40059</v>
      </c>
    </row>
    <row r="12106" spans="1:7" ht="22.5" x14ac:dyDescent="0.2">
      <c r="A12106" s="148" t="e">
        <f t="shared" si="189"/>
        <v>#REF!</v>
      </c>
      <c r="B12106" s="149" t="s">
        <v>16993</v>
      </c>
      <c r="C12106" s="149" t="s">
        <v>40060</v>
      </c>
      <c r="D12106" s="150" t="s">
        <v>40061</v>
      </c>
      <c r="E12106" s="149" t="s">
        <v>994</v>
      </c>
      <c r="F12106" s="151" t="s">
        <v>40062</v>
      </c>
      <c r="G12106" s="151" t="s">
        <v>40063</v>
      </c>
    </row>
    <row r="12107" spans="1:7" ht="22.5" x14ac:dyDescent="0.2">
      <c r="A12107" s="148" t="e">
        <f t="shared" si="189"/>
        <v>#REF!</v>
      </c>
      <c r="B12107" s="149" t="s">
        <v>16993</v>
      </c>
      <c r="C12107" s="149" t="s">
        <v>40064</v>
      </c>
      <c r="D12107" s="150" t="s">
        <v>40065</v>
      </c>
      <c r="E12107" s="149" t="s">
        <v>166</v>
      </c>
      <c r="F12107" s="151" t="s">
        <v>28874</v>
      </c>
      <c r="G12107" s="151" t="s">
        <v>20484</v>
      </c>
    </row>
    <row r="12108" spans="1:7" ht="22.5" x14ac:dyDescent="0.2">
      <c r="A12108" s="148" t="e">
        <f t="shared" si="189"/>
        <v>#REF!</v>
      </c>
      <c r="B12108" s="149" t="s">
        <v>16993</v>
      </c>
      <c r="C12108" s="149" t="s">
        <v>40066</v>
      </c>
      <c r="D12108" s="150" t="s">
        <v>40067</v>
      </c>
      <c r="E12108" s="149" t="s">
        <v>166</v>
      </c>
      <c r="F12108" s="151" t="s">
        <v>27337</v>
      </c>
      <c r="G12108" s="151" t="s">
        <v>18598</v>
      </c>
    </row>
    <row r="12109" spans="1:7" ht="22.5" x14ac:dyDescent="0.2">
      <c r="A12109" s="148" t="e">
        <f t="shared" si="189"/>
        <v>#REF!</v>
      </c>
      <c r="B12109" s="149" t="s">
        <v>16993</v>
      </c>
      <c r="C12109" s="149" t="s">
        <v>40068</v>
      </c>
      <c r="D12109" s="150" t="s">
        <v>40069</v>
      </c>
      <c r="E12109" s="149" t="s">
        <v>166</v>
      </c>
      <c r="F12109" s="151" t="s">
        <v>19290</v>
      </c>
      <c r="G12109" s="151" t="s">
        <v>40070</v>
      </c>
    </row>
    <row r="12110" spans="1:7" ht="22.5" x14ac:dyDescent="0.2">
      <c r="A12110" s="148" t="e">
        <f t="shared" si="189"/>
        <v>#REF!</v>
      </c>
      <c r="B12110" s="149" t="s">
        <v>16993</v>
      </c>
      <c r="C12110" s="149" t="s">
        <v>40071</v>
      </c>
      <c r="D12110" s="150" t="s">
        <v>40072</v>
      </c>
      <c r="E12110" s="149" t="s">
        <v>166</v>
      </c>
      <c r="F12110" s="151" t="s">
        <v>37924</v>
      </c>
      <c r="G12110" s="151" t="s">
        <v>40073</v>
      </c>
    </row>
    <row r="12111" spans="1:7" ht="22.5" x14ac:dyDescent="0.2">
      <c r="A12111" s="148" t="e">
        <f t="shared" si="189"/>
        <v>#REF!</v>
      </c>
      <c r="B12111" s="149" t="s">
        <v>16993</v>
      </c>
      <c r="C12111" s="149" t="s">
        <v>40074</v>
      </c>
      <c r="D12111" s="150" t="s">
        <v>40075</v>
      </c>
      <c r="E12111" s="149" t="s">
        <v>166</v>
      </c>
      <c r="F12111" s="151" t="s">
        <v>40076</v>
      </c>
      <c r="G12111" s="151" t="s">
        <v>40077</v>
      </c>
    </row>
    <row r="12112" spans="1:7" ht="22.5" x14ac:dyDescent="0.2">
      <c r="A12112" s="148" t="e">
        <f t="shared" si="189"/>
        <v>#REF!</v>
      </c>
      <c r="B12112" s="149" t="s">
        <v>16993</v>
      </c>
      <c r="C12112" s="149" t="s">
        <v>40078</v>
      </c>
      <c r="D12112" s="150" t="s">
        <v>40079</v>
      </c>
      <c r="E12112" s="149" t="s">
        <v>166</v>
      </c>
      <c r="F12112" s="151" t="s">
        <v>40080</v>
      </c>
      <c r="G12112" s="151" t="s">
        <v>40081</v>
      </c>
    </row>
    <row r="12113" spans="1:7" ht="22.5" x14ac:dyDescent="0.2">
      <c r="A12113" s="148" t="e">
        <f t="shared" si="189"/>
        <v>#REF!</v>
      </c>
      <c r="B12113" s="149" t="s">
        <v>16993</v>
      </c>
      <c r="C12113" s="149" t="s">
        <v>40082</v>
      </c>
      <c r="D12113" s="150" t="s">
        <v>40083</v>
      </c>
      <c r="E12113" s="149" t="s">
        <v>166</v>
      </c>
      <c r="F12113" s="151" t="s">
        <v>30060</v>
      </c>
      <c r="G12113" s="151" t="s">
        <v>32405</v>
      </c>
    </row>
    <row r="12114" spans="1:7" ht="22.5" x14ac:dyDescent="0.2">
      <c r="A12114" s="148" t="e">
        <f t="shared" si="189"/>
        <v>#REF!</v>
      </c>
      <c r="B12114" s="149" t="s">
        <v>16993</v>
      </c>
      <c r="C12114" s="149" t="s">
        <v>40084</v>
      </c>
      <c r="D12114" s="150" t="s">
        <v>40085</v>
      </c>
      <c r="E12114" s="149" t="s">
        <v>166</v>
      </c>
      <c r="F12114" s="151" t="s">
        <v>40086</v>
      </c>
      <c r="G12114" s="151" t="s">
        <v>40087</v>
      </c>
    </row>
    <row r="12115" spans="1:7" ht="22.5" x14ac:dyDescent="0.2">
      <c r="A12115" s="148" t="e">
        <f t="shared" si="189"/>
        <v>#REF!</v>
      </c>
      <c r="B12115" s="149" t="s">
        <v>16993</v>
      </c>
      <c r="C12115" s="149" t="s">
        <v>40088</v>
      </c>
      <c r="D12115" s="150" t="s">
        <v>40089</v>
      </c>
      <c r="E12115" s="149" t="s">
        <v>166</v>
      </c>
      <c r="F12115" s="151" t="s">
        <v>25559</v>
      </c>
      <c r="G12115" s="151" t="s">
        <v>40090</v>
      </c>
    </row>
    <row r="12116" spans="1:7" ht="22.5" x14ac:dyDescent="0.2">
      <c r="A12116" s="148" t="e">
        <f t="shared" si="189"/>
        <v>#REF!</v>
      </c>
      <c r="B12116" s="149" t="s">
        <v>16993</v>
      </c>
      <c r="C12116" s="149" t="s">
        <v>40091</v>
      </c>
      <c r="D12116" s="150" t="s">
        <v>40092</v>
      </c>
      <c r="E12116" s="149" t="s">
        <v>166</v>
      </c>
      <c r="F12116" s="151" t="s">
        <v>40093</v>
      </c>
      <c r="G12116" s="151" t="s">
        <v>40094</v>
      </c>
    </row>
    <row r="12117" spans="1:7" ht="22.5" x14ac:dyDescent="0.2">
      <c r="A12117" s="148" t="e">
        <f t="shared" si="189"/>
        <v>#REF!</v>
      </c>
      <c r="B12117" s="149" t="s">
        <v>16993</v>
      </c>
      <c r="C12117" s="149" t="s">
        <v>40095</v>
      </c>
      <c r="D12117" s="150" t="s">
        <v>40096</v>
      </c>
      <c r="E12117" s="149" t="s">
        <v>166</v>
      </c>
      <c r="F12117" s="151" t="s">
        <v>40097</v>
      </c>
      <c r="G12117" s="151" t="s">
        <v>40098</v>
      </c>
    </row>
    <row r="12118" spans="1:7" ht="22.5" x14ac:dyDescent="0.2">
      <c r="A12118" s="148" t="e">
        <f t="shared" si="189"/>
        <v>#REF!</v>
      </c>
      <c r="B12118" s="149" t="s">
        <v>16993</v>
      </c>
      <c r="C12118" s="149" t="s">
        <v>40099</v>
      </c>
      <c r="D12118" s="150" t="s">
        <v>40100</v>
      </c>
      <c r="E12118" s="149" t="s">
        <v>166</v>
      </c>
      <c r="F12118" s="151" t="s">
        <v>29112</v>
      </c>
      <c r="G12118" s="151" t="s">
        <v>40101</v>
      </c>
    </row>
    <row r="12119" spans="1:7" ht="22.5" x14ac:dyDescent="0.2">
      <c r="A12119" s="148" t="e">
        <f t="shared" si="189"/>
        <v>#REF!</v>
      </c>
      <c r="B12119" s="149" t="s">
        <v>16993</v>
      </c>
      <c r="C12119" s="149" t="s">
        <v>40102</v>
      </c>
      <c r="D12119" s="150" t="s">
        <v>40103</v>
      </c>
      <c r="E12119" s="149" t="s">
        <v>166</v>
      </c>
      <c r="F12119" s="151" t="s">
        <v>15845</v>
      </c>
      <c r="G12119" s="151" t="s">
        <v>40104</v>
      </c>
    </row>
    <row r="12120" spans="1:7" ht="22.5" x14ac:dyDescent="0.2">
      <c r="A12120" s="148" t="e">
        <f t="shared" si="189"/>
        <v>#REF!</v>
      </c>
      <c r="B12120" s="149" t="s">
        <v>16993</v>
      </c>
      <c r="C12120" s="149" t="s">
        <v>40105</v>
      </c>
      <c r="D12120" s="150" t="s">
        <v>40106</v>
      </c>
      <c r="E12120" s="149" t="s">
        <v>166</v>
      </c>
      <c r="F12120" s="151" t="s">
        <v>9460</v>
      </c>
      <c r="G12120" s="151" t="s">
        <v>26801</v>
      </c>
    </row>
    <row r="12121" spans="1:7" ht="22.5" x14ac:dyDescent="0.2">
      <c r="A12121" s="148" t="e">
        <f t="shared" si="189"/>
        <v>#REF!</v>
      </c>
      <c r="B12121" s="149" t="s">
        <v>16993</v>
      </c>
      <c r="C12121" s="149" t="s">
        <v>40107</v>
      </c>
      <c r="D12121" s="150" t="s">
        <v>40108</v>
      </c>
      <c r="E12121" s="149" t="s">
        <v>166</v>
      </c>
      <c r="F12121" s="151" t="s">
        <v>35551</v>
      </c>
      <c r="G12121" s="151" t="s">
        <v>17038</v>
      </c>
    </row>
    <row r="12122" spans="1:7" ht="22.5" x14ac:dyDescent="0.2">
      <c r="A12122" s="148" t="e">
        <f t="shared" si="189"/>
        <v>#REF!</v>
      </c>
      <c r="B12122" s="149" t="s">
        <v>16993</v>
      </c>
      <c r="C12122" s="149" t="s">
        <v>40109</v>
      </c>
      <c r="D12122" s="150" t="s">
        <v>40110</v>
      </c>
      <c r="E12122" s="149" t="s">
        <v>166</v>
      </c>
      <c r="F12122" s="151" t="s">
        <v>15845</v>
      </c>
      <c r="G12122" s="151" t="s">
        <v>40104</v>
      </c>
    </row>
    <row r="12123" spans="1:7" ht="33.75" x14ac:dyDescent="0.2">
      <c r="A12123" s="148" t="e">
        <f t="shared" si="189"/>
        <v>#REF!</v>
      </c>
      <c r="B12123" s="149" t="s">
        <v>16993</v>
      </c>
      <c r="C12123" s="149" t="s">
        <v>40111</v>
      </c>
      <c r="D12123" s="150" t="s">
        <v>40112</v>
      </c>
      <c r="E12123" s="149" t="s">
        <v>110</v>
      </c>
      <c r="F12123" s="151" t="s">
        <v>40113</v>
      </c>
      <c r="G12123" s="151" t="s">
        <v>40114</v>
      </c>
    </row>
    <row r="12124" spans="1:7" ht="33.75" x14ac:dyDescent="0.2">
      <c r="A12124" s="148" t="e">
        <f t="shared" si="189"/>
        <v>#REF!</v>
      </c>
      <c r="B12124" s="149" t="s">
        <v>16993</v>
      </c>
      <c r="C12124" s="149" t="s">
        <v>40115</v>
      </c>
      <c r="D12124" s="150" t="s">
        <v>40116</v>
      </c>
      <c r="E12124" s="149" t="s">
        <v>110</v>
      </c>
      <c r="F12124" s="151" t="s">
        <v>40117</v>
      </c>
      <c r="G12124" s="151" t="s">
        <v>40118</v>
      </c>
    </row>
    <row r="12125" spans="1:7" ht="33.75" x14ac:dyDescent="0.2">
      <c r="A12125" s="148" t="e">
        <f t="shared" si="189"/>
        <v>#REF!</v>
      </c>
      <c r="B12125" s="149" t="s">
        <v>16993</v>
      </c>
      <c r="C12125" s="149" t="s">
        <v>40119</v>
      </c>
      <c r="D12125" s="150" t="s">
        <v>40120</v>
      </c>
      <c r="E12125" s="149" t="s">
        <v>110</v>
      </c>
      <c r="F12125" s="151" t="s">
        <v>40121</v>
      </c>
      <c r="G12125" s="151" t="s">
        <v>40122</v>
      </c>
    </row>
    <row r="12126" spans="1:7" x14ac:dyDescent="0.2">
      <c r="A12126" s="148" t="e">
        <f t="shared" si="189"/>
        <v>#REF!</v>
      </c>
      <c r="B12126" s="149" t="s">
        <v>16993</v>
      </c>
      <c r="C12126" s="149" t="s">
        <v>40123</v>
      </c>
      <c r="D12126" s="150" t="s">
        <v>40124</v>
      </c>
      <c r="E12126" s="149" t="s">
        <v>58</v>
      </c>
      <c r="F12126" s="151" t="s">
        <v>40125</v>
      </c>
      <c r="G12126" s="151" t="s">
        <v>17479</v>
      </c>
    </row>
    <row r="12127" spans="1:7" x14ac:dyDescent="0.2">
      <c r="A12127" s="148" t="e">
        <f t="shared" si="189"/>
        <v>#REF!</v>
      </c>
      <c r="B12127" s="149" t="s">
        <v>16993</v>
      </c>
      <c r="C12127" s="149" t="s">
        <v>40126</v>
      </c>
      <c r="D12127" s="150" t="s">
        <v>40127</v>
      </c>
      <c r="E12127" s="149" t="s">
        <v>58</v>
      </c>
      <c r="F12127" s="151" t="s">
        <v>19936</v>
      </c>
      <c r="G12127" s="151" t="s">
        <v>19435</v>
      </c>
    </row>
    <row r="12128" spans="1:7" ht="22.5" x14ac:dyDescent="0.2">
      <c r="A12128" s="148" t="e">
        <f t="shared" si="189"/>
        <v>#REF!</v>
      </c>
      <c r="B12128" s="149" t="s">
        <v>16993</v>
      </c>
      <c r="C12128" s="149" t="s">
        <v>40128</v>
      </c>
      <c r="D12128" s="150" t="s">
        <v>40129</v>
      </c>
      <c r="E12128" s="149" t="s">
        <v>58</v>
      </c>
      <c r="F12128" s="151" t="s">
        <v>40130</v>
      </c>
      <c r="G12128" s="151" t="s">
        <v>40131</v>
      </c>
    </row>
    <row r="12129" spans="1:7" x14ac:dyDescent="0.2">
      <c r="A12129" s="148" t="e">
        <f t="shared" si="189"/>
        <v>#REF!</v>
      </c>
      <c r="B12129" s="149" t="s">
        <v>16993</v>
      </c>
      <c r="C12129" s="149" t="s">
        <v>40132</v>
      </c>
      <c r="D12129" s="150" t="s">
        <v>40133</v>
      </c>
      <c r="E12129" s="149" t="s">
        <v>58</v>
      </c>
      <c r="F12129" s="151" t="s">
        <v>40134</v>
      </c>
      <c r="G12129" s="151" t="s">
        <v>40135</v>
      </c>
    </row>
    <row r="12130" spans="1:7" x14ac:dyDescent="0.2">
      <c r="A12130" s="148" t="e">
        <f t="shared" si="189"/>
        <v>#REF!</v>
      </c>
      <c r="B12130" s="149" t="s">
        <v>16993</v>
      </c>
      <c r="C12130" s="149" t="s">
        <v>40136</v>
      </c>
      <c r="D12130" s="150" t="s">
        <v>40137</v>
      </c>
      <c r="E12130" s="149" t="s">
        <v>110</v>
      </c>
      <c r="F12130" s="151" t="s">
        <v>37073</v>
      </c>
      <c r="G12130" s="151" t="s">
        <v>11900</v>
      </c>
    </row>
    <row r="12131" spans="1:7" x14ac:dyDescent="0.2">
      <c r="A12131" s="148" t="e">
        <f t="shared" si="189"/>
        <v>#REF!</v>
      </c>
      <c r="B12131" s="149" t="s">
        <v>16993</v>
      </c>
      <c r="C12131" s="149" t="s">
        <v>40138</v>
      </c>
      <c r="D12131" s="150" t="s">
        <v>40139</v>
      </c>
      <c r="E12131" s="149" t="s">
        <v>110</v>
      </c>
      <c r="F12131" s="151" t="s">
        <v>20648</v>
      </c>
      <c r="G12131" s="151" t="s">
        <v>12975</v>
      </c>
    </row>
    <row r="12132" spans="1:7" x14ac:dyDescent="0.2">
      <c r="A12132" s="148" t="e">
        <f t="shared" si="189"/>
        <v>#REF!</v>
      </c>
      <c r="B12132" s="149" t="s">
        <v>16993</v>
      </c>
      <c r="C12132" s="149" t="s">
        <v>40140</v>
      </c>
      <c r="D12132" s="150" t="s">
        <v>40141</v>
      </c>
      <c r="E12132" s="149" t="s">
        <v>110</v>
      </c>
      <c r="F12132" s="151" t="s">
        <v>19875</v>
      </c>
      <c r="G12132" s="151" t="s">
        <v>36839</v>
      </c>
    </row>
    <row r="12133" spans="1:7" ht="22.5" x14ac:dyDescent="0.2">
      <c r="A12133" s="148" t="e">
        <f t="shared" ref="A12133:A12196" si="190">CONCATENAR</f>
        <v>#REF!</v>
      </c>
      <c r="B12133" s="149" t="s">
        <v>16993</v>
      </c>
      <c r="C12133" s="149" t="s">
        <v>40142</v>
      </c>
      <c r="D12133" s="150" t="s">
        <v>40143</v>
      </c>
      <c r="E12133" s="149" t="s">
        <v>166</v>
      </c>
      <c r="F12133" s="151" t="s">
        <v>40144</v>
      </c>
      <c r="G12133" s="151" t="s">
        <v>9861</v>
      </c>
    </row>
    <row r="12134" spans="1:7" x14ac:dyDescent="0.2">
      <c r="A12134" s="148" t="e">
        <f t="shared" si="190"/>
        <v>#REF!</v>
      </c>
      <c r="B12134" s="149" t="s">
        <v>16993</v>
      </c>
      <c r="C12134" s="149" t="s">
        <v>40145</v>
      </c>
      <c r="D12134" s="150" t="s">
        <v>40146</v>
      </c>
      <c r="E12134" s="149" t="s">
        <v>110</v>
      </c>
      <c r="F12134" s="151" t="s">
        <v>31866</v>
      </c>
      <c r="G12134" s="151" t="s">
        <v>19199</v>
      </c>
    </row>
    <row r="12135" spans="1:7" x14ac:dyDescent="0.2">
      <c r="A12135" s="148" t="e">
        <f t="shared" si="190"/>
        <v>#REF!</v>
      </c>
      <c r="B12135" s="149" t="s">
        <v>16993</v>
      </c>
      <c r="C12135" s="149" t="s">
        <v>40147</v>
      </c>
      <c r="D12135" s="150" t="s">
        <v>40148</v>
      </c>
      <c r="E12135" s="149" t="s">
        <v>110</v>
      </c>
      <c r="F12135" s="151" t="s">
        <v>14811</v>
      </c>
      <c r="G12135" s="151" t="s">
        <v>13534</v>
      </c>
    </row>
    <row r="12136" spans="1:7" x14ac:dyDescent="0.2">
      <c r="A12136" s="148" t="e">
        <f t="shared" si="190"/>
        <v>#REF!</v>
      </c>
      <c r="B12136" s="149" t="s">
        <v>16993</v>
      </c>
      <c r="C12136" s="149" t="s">
        <v>40149</v>
      </c>
      <c r="D12136" s="150" t="s">
        <v>40150</v>
      </c>
      <c r="E12136" s="149" t="s">
        <v>110</v>
      </c>
      <c r="F12136" s="151" t="s">
        <v>30311</v>
      </c>
      <c r="G12136" s="151" t="s">
        <v>10362</v>
      </c>
    </row>
    <row r="12137" spans="1:7" x14ac:dyDescent="0.2">
      <c r="A12137" s="148" t="e">
        <f t="shared" si="190"/>
        <v>#REF!</v>
      </c>
      <c r="B12137" s="149" t="s">
        <v>16993</v>
      </c>
      <c r="C12137" s="149" t="s">
        <v>40151</v>
      </c>
      <c r="D12137" s="150" t="s">
        <v>40152</v>
      </c>
      <c r="E12137" s="149" t="s">
        <v>110</v>
      </c>
      <c r="F12137" s="151" t="s">
        <v>8689</v>
      </c>
      <c r="G12137" s="151" t="s">
        <v>40153</v>
      </c>
    </row>
    <row r="12138" spans="1:7" x14ac:dyDescent="0.2">
      <c r="A12138" s="148" t="e">
        <f t="shared" si="190"/>
        <v>#REF!</v>
      </c>
      <c r="B12138" s="149" t="s">
        <v>16993</v>
      </c>
      <c r="C12138" s="149" t="s">
        <v>40154</v>
      </c>
      <c r="D12138" s="150" t="s">
        <v>40155</v>
      </c>
      <c r="E12138" s="149" t="s">
        <v>110</v>
      </c>
      <c r="F12138" s="151" t="s">
        <v>32030</v>
      </c>
      <c r="G12138" s="151" t="s">
        <v>35181</v>
      </c>
    </row>
    <row r="12139" spans="1:7" ht="33.75" x14ac:dyDescent="0.2">
      <c r="A12139" s="148" t="e">
        <f t="shared" si="190"/>
        <v>#REF!</v>
      </c>
      <c r="B12139" s="149" t="s">
        <v>16993</v>
      </c>
      <c r="C12139" s="149" t="s">
        <v>40156</v>
      </c>
      <c r="D12139" s="150" t="s">
        <v>40157</v>
      </c>
      <c r="E12139" s="149" t="s">
        <v>166</v>
      </c>
      <c r="F12139" s="151" t="s">
        <v>40158</v>
      </c>
      <c r="G12139" s="151" t="s">
        <v>40159</v>
      </c>
    </row>
    <row r="12140" spans="1:7" ht="33.75" x14ac:dyDescent="0.2">
      <c r="A12140" s="148" t="e">
        <f t="shared" si="190"/>
        <v>#REF!</v>
      </c>
      <c r="B12140" s="149" t="s">
        <v>16993</v>
      </c>
      <c r="C12140" s="149" t="s">
        <v>40160</v>
      </c>
      <c r="D12140" s="150" t="s">
        <v>40161</v>
      </c>
      <c r="E12140" s="149" t="s">
        <v>166</v>
      </c>
      <c r="F12140" s="151" t="s">
        <v>40162</v>
      </c>
      <c r="G12140" s="151" t="s">
        <v>40163</v>
      </c>
    </row>
    <row r="12141" spans="1:7" ht="22.5" x14ac:dyDescent="0.2">
      <c r="A12141" s="148" t="e">
        <f t="shared" si="190"/>
        <v>#REF!</v>
      </c>
      <c r="B12141" s="149" t="s">
        <v>16993</v>
      </c>
      <c r="C12141" s="149" t="s">
        <v>40164</v>
      </c>
      <c r="D12141" s="150" t="s">
        <v>40165</v>
      </c>
      <c r="E12141" s="149" t="s">
        <v>58</v>
      </c>
      <c r="F12141" s="151" t="s">
        <v>40166</v>
      </c>
      <c r="G12141" s="151" t="s">
        <v>40167</v>
      </c>
    </row>
    <row r="12142" spans="1:7" ht="22.5" x14ac:dyDescent="0.2">
      <c r="A12142" s="148" t="e">
        <f t="shared" si="190"/>
        <v>#REF!</v>
      </c>
      <c r="B12142" s="149" t="s">
        <v>16993</v>
      </c>
      <c r="C12142" s="149" t="s">
        <v>40168</v>
      </c>
      <c r="D12142" s="150" t="s">
        <v>40169</v>
      </c>
      <c r="E12142" s="149" t="s">
        <v>58</v>
      </c>
      <c r="F12142" s="151" t="s">
        <v>40170</v>
      </c>
      <c r="G12142" s="151" t="s">
        <v>40171</v>
      </c>
    </row>
    <row r="12143" spans="1:7" ht="22.5" x14ac:dyDescent="0.2">
      <c r="A12143" s="148" t="e">
        <f t="shared" si="190"/>
        <v>#REF!</v>
      </c>
      <c r="B12143" s="149" t="s">
        <v>16993</v>
      </c>
      <c r="C12143" s="149" t="s">
        <v>40172</v>
      </c>
      <c r="D12143" s="150" t="s">
        <v>40173</v>
      </c>
      <c r="E12143" s="149" t="s">
        <v>110</v>
      </c>
      <c r="F12143" s="151" t="s">
        <v>36950</v>
      </c>
      <c r="G12143" s="151" t="s">
        <v>23923</v>
      </c>
    </row>
    <row r="12144" spans="1:7" ht="22.5" x14ac:dyDescent="0.2">
      <c r="A12144" s="148" t="e">
        <f t="shared" si="190"/>
        <v>#REF!</v>
      </c>
      <c r="B12144" s="149" t="s">
        <v>16993</v>
      </c>
      <c r="C12144" s="149" t="s">
        <v>40174</v>
      </c>
      <c r="D12144" s="150" t="s">
        <v>40175</v>
      </c>
      <c r="E12144" s="149" t="s">
        <v>110</v>
      </c>
      <c r="F12144" s="151" t="s">
        <v>40176</v>
      </c>
      <c r="G12144" s="151" t="s">
        <v>40177</v>
      </c>
    </row>
    <row r="12145" spans="1:7" ht="22.5" x14ac:dyDescent="0.2">
      <c r="A12145" s="148" t="e">
        <f t="shared" si="190"/>
        <v>#REF!</v>
      </c>
      <c r="B12145" s="149" t="s">
        <v>16993</v>
      </c>
      <c r="C12145" s="149" t="s">
        <v>40178</v>
      </c>
      <c r="D12145" s="150" t="s">
        <v>40179</v>
      </c>
      <c r="E12145" s="149" t="s">
        <v>58</v>
      </c>
      <c r="F12145" s="151" t="s">
        <v>40180</v>
      </c>
      <c r="G12145" s="151" t="s">
        <v>40181</v>
      </c>
    </row>
    <row r="12146" spans="1:7" ht="33.75" x14ac:dyDescent="0.2">
      <c r="A12146" s="148" t="e">
        <f t="shared" si="190"/>
        <v>#REF!</v>
      </c>
      <c r="B12146" s="149" t="s">
        <v>16993</v>
      </c>
      <c r="C12146" s="149" t="s">
        <v>40182</v>
      </c>
      <c r="D12146" s="150" t="s">
        <v>40183</v>
      </c>
      <c r="E12146" s="149" t="s">
        <v>58</v>
      </c>
      <c r="F12146" s="151" t="s">
        <v>40184</v>
      </c>
      <c r="G12146" s="151" t="s">
        <v>40185</v>
      </c>
    </row>
    <row r="12147" spans="1:7" ht="33.75" x14ac:dyDescent="0.2">
      <c r="A12147" s="148" t="e">
        <f t="shared" si="190"/>
        <v>#REF!</v>
      </c>
      <c r="B12147" s="149" t="s">
        <v>16993</v>
      </c>
      <c r="C12147" s="149" t="s">
        <v>40186</v>
      </c>
      <c r="D12147" s="150" t="s">
        <v>40187</v>
      </c>
      <c r="E12147" s="149" t="s">
        <v>58</v>
      </c>
      <c r="F12147" s="151" t="s">
        <v>40188</v>
      </c>
      <c r="G12147" s="151" t="s">
        <v>40189</v>
      </c>
    </row>
    <row r="12148" spans="1:7" ht="33.75" x14ac:dyDescent="0.2">
      <c r="A12148" s="148" t="e">
        <f t="shared" si="190"/>
        <v>#REF!</v>
      </c>
      <c r="B12148" s="149" t="s">
        <v>16993</v>
      </c>
      <c r="C12148" s="149" t="s">
        <v>40190</v>
      </c>
      <c r="D12148" s="150" t="s">
        <v>40191</v>
      </c>
      <c r="E12148" s="149" t="s">
        <v>58</v>
      </c>
      <c r="F12148" s="151" t="s">
        <v>40192</v>
      </c>
      <c r="G12148" s="151" t="s">
        <v>40193</v>
      </c>
    </row>
    <row r="12149" spans="1:7" ht="33.75" x14ac:dyDescent="0.2">
      <c r="A12149" s="148" t="e">
        <f t="shared" si="190"/>
        <v>#REF!</v>
      </c>
      <c r="B12149" s="149" t="s">
        <v>16993</v>
      </c>
      <c r="C12149" s="149" t="s">
        <v>40194</v>
      </c>
      <c r="D12149" s="150" t="s">
        <v>40195</v>
      </c>
      <c r="E12149" s="149" t="s">
        <v>58</v>
      </c>
      <c r="F12149" s="151" t="s">
        <v>40196</v>
      </c>
      <c r="G12149" s="151" t="s">
        <v>40197</v>
      </c>
    </row>
    <row r="12150" spans="1:7" ht="22.5" x14ac:dyDescent="0.2">
      <c r="A12150" s="148" t="e">
        <f t="shared" si="190"/>
        <v>#REF!</v>
      </c>
      <c r="B12150" s="149" t="s">
        <v>16993</v>
      </c>
      <c r="C12150" s="149" t="s">
        <v>40198</v>
      </c>
      <c r="D12150" s="150" t="s">
        <v>40199</v>
      </c>
      <c r="E12150" s="149" t="s">
        <v>58</v>
      </c>
      <c r="F12150" s="151" t="s">
        <v>40200</v>
      </c>
      <c r="G12150" s="151" t="s">
        <v>40201</v>
      </c>
    </row>
    <row r="12151" spans="1:7" ht="22.5" x14ac:dyDescent="0.2">
      <c r="A12151" s="148" t="e">
        <f t="shared" si="190"/>
        <v>#REF!</v>
      </c>
      <c r="B12151" s="149" t="s">
        <v>16993</v>
      </c>
      <c r="C12151" s="149" t="s">
        <v>40202</v>
      </c>
      <c r="D12151" s="150" t="s">
        <v>40203</v>
      </c>
      <c r="E12151" s="149" t="s">
        <v>58</v>
      </c>
      <c r="F12151" s="151" t="s">
        <v>40204</v>
      </c>
      <c r="G12151" s="151" t="s">
        <v>40205</v>
      </c>
    </row>
    <row r="12152" spans="1:7" ht="22.5" x14ac:dyDescent="0.2">
      <c r="A12152" s="148" t="e">
        <f t="shared" si="190"/>
        <v>#REF!</v>
      </c>
      <c r="B12152" s="149" t="s">
        <v>16993</v>
      </c>
      <c r="C12152" s="149" t="s">
        <v>40206</v>
      </c>
      <c r="D12152" s="150" t="s">
        <v>40207</v>
      </c>
      <c r="E12152" s="149" t="s">
        <v>58</v>
      </c>
      <c r="F12152" s="151" t="s">
        <v>40208</v>
      </c>
      <c r="G12152" s="151" t="s">
        <v>40209</v>
      </c>
    </row>
    <row r="12153" spans="1:7" ht="22.5" x14ac:dyDescent="0.2">
      <c r="A12153" s="148" t="e">
        <f t="shared" si="190"/>
        <v>#REF!</v>
      </c>
      <c r="B12153" s="149" t="s">
        <v>16993</v>
      </c>
      <c r="C12153" s="149" t="s">
        <v>40210</v>
      </c>
      <c r="D12153" s="150" t="s">
        <v>40211</v>
      </c>
      <c r="E12153" s="149" t="s">
        <v>58</v>
      </c>
      <c r="F12153" s="151" t="s">
        <v>40212</v>
      </c>
      <c r="G12153" s="151" t="s">
        <v>40213</v>
      </c>
    </row>
    <row r="12154" spans="1:7" ht="22.5" x14ac:dyDescent="0.2">
      <c r="A12154" s="148" t="e">
        <f t="shared" si="190"/>
        <v>#REF!</v>
      </c>
      <c r="B12154" s="149" t="s">
        <v>16993</v>
      </c>
      <c r="C12154" s="149" t="s">
        <v>40214</v>
      </c>
      <c r="D12154" s="150" t="s">
        <v>40215</v>
      </c>
      <c r="E12154" s="149" t="s">
        <v>58</v>
      </c>
      <c r="F12154" s="151" t="s">
        <v>40216</v>
      </c>
      <c r="G12154" s="151" t="s">
        <v>40217</v>
      </c>
    </row>
    <row r="12155" spans="1:7" ht="22.5" x14ac:dyDescent="0.2">
      <c r="A12155" s="148" t="e">
        <f t="shared" si="190"/>
        <v>#REF!</v>
      </c>
      <c r="B12155" s="149" t="s">
        <v>16993</v>
      </c>
      <c r="C12155" s="149" t="s">
        <v>40218</v>
      </c>
      <c r="D12155" s="150" t="s">
        <v>40219</v>
      </c>
      <c r="E12155" s="149" t="s">
        <v>58</v>
      </c>
      <c r="F12155" s="151" t="s">
        <v>40220</v>
      </c>
      <c r="G12155" s="151" t="s">
        <v>40221</v>
      </c>
    </row>
    <row r="12156" spans="1:7" ht="33.75" x14ac:dyDescent="0.2">
      <c r="A12156" s="148" t="e">
        <f t="shared" si="190"/>
        <v>#REF!</v>
      </c>
      <c r="B12156" s="149" t="s">
        <v>16993</v>
      </c>
      <c r="C12156" s="149" t="s">
        <v>40222</v>
      </c>
      <c r="D12156" s="150" t="s">
        <v>40223</v>
      </c>
      <c r="E12156" s="149" t="s">
        <v>58</v>
      </c>
      <c r="F12156" s="151" t="s">
        <v>40224</v>
      </c>
      <c r="G12156" s="151" t="s">
        <v>40225</v>
      </c>
    </row>
    <row r="12157" spans="1:7" ht="33.75" x14ac:dyDescent="0.2">
      <c r="A12157" s="148" t="e">
        <f t="shared" si="190"/>
        <v>#REF!</v>
      </c>
      <c r="B12157" s="149" t="s">
        <v>16993</v>
      </c>
      <c r="C12157" s="149" t="s">
        <v>40226</v>
      </c>
      <c r="D12157" s="150" t="s">
        <v>40227</v>
      </c>
      <c r="E12157" s="149" t="s">
        <v>58</v>
      </c>
      <c r="F12157" s="151" t="s">
        <v>40228</v>
      </c>
      <c r="G12157" s="151" t="s">
        <v>40229</v>
      </c>
    </row>
    <row r="12158" spans="1:7" ht="33.75" x14ac:dyDescent="0.2">
      <c r="A12158" s="148" t="e">
        <f t="shared" si="190"/>
        <v>#REF!</v>
      </c>
      <c r="B12158" s="149" t="s">
        <v>16993</v>
      </c>
      <c r="C12158" s="149" t="s">
        <v>40230</v>
      </c>
      <c r="D12158" s="150" t="s">
        <v>40231</v>
      </c>
      <c r="E12158" s="149" t="s">
        <v>58</v>
      </c>
      <c r="F12158" s="151" t="s">
        <v>40232</v>
      </c>
      <c r="G12158" s="151" t="s">
        <v>40233</v>
      </c>
    </row>
    <row r="12159" spans="1:7" ht="33.75" x14ac:dyDescent="0.2">
      <c r="A12159" s="148" t="e">
        <f t="shared" si="190"/>
        <v>#REF!</v>
      </c>
      <c r="B12159" s="149" t="s">
        <v>16993</v>
      </c>
      <c r="C12159" s="149" t="s">
        <v>40234</v>
      </c>
      <c r="D12159" s="150" t="s">
        <v>40235</v>
      </c>
      <c r="E12159" s="149" t="s">
        <v>58</v>
      </c>
      <c r="F12159" s="151" t="s">
        <v>40236</v>
      </c>
      <c r="G12159" s="151" t="s">
        <v>40237</v>
      </c>
    </row>
    <row r="12160" spans="1:7" ht="22.5" x14ac:dyDescent="0.2">
      <c r="A12160" s="148" t="e">
        <f t="shared" si="190"/>
        <v>#REF!</v>
      </c>
      <c r="B12160" s="149" t="s">
        <v>16993</v>
      </c>
      <c r="C12160" s="149" t="s">
        <v>40238</v>
      </c>
      <c r="D12160" s="150" t="s">
        <v>40239</v>
      </c>
      <c r="E12160" s="149" t="s">
        <v>58</v>
      </c>
      <c r="F12160" s="151" t="s">
        <v>40240</v>
      </c>
      <c r="G12160" s="151" t="s">
        <v>40241</v>
      </c>
    </row>
    <row r="12161" spans="1:7" ht="33.75" x14ac:dyDescent="0.2">
      <c r="A12161" s="148" t="e">
        <f t="shared" si="190"/>
        <v>#REF!</v>
      </c>
      <c r="B12161" s="149" t="s">
        <v>16993</v>
      </c>
      <c r="C12161" s="149" t="s">
        <v>40242</v>
      </c>
      <c r="D12161" s="150" t="s">
        <v>40243</v>
      </c>
      <c r="E12161" s="149" t="s">
        <v>58</v>
      </c>
      <c r="F12161" s="151" t="s">
        <v>40244</v>
      </c>
      <c r="G12161" s="151" t="s">
        <v>40245</v>
      </c>
    </row>
    <row r="12162" spans="1:7" ht="22.5" x14ac:dyDescent="0.2">
      <c r="A12162" s="148" t="e">
        <f t="shared" si="190"/>
        <v>#REF!</v>
      </c>
      <c r="B12162" s="149" t="s">
        <v>16993</v>
      </c>
      <c r="C12162" s="149" t="s">
        <v>40246</v>
      </c>
      <c r="D12162" s="150" t="s">
        <v>40247</v>
      </c>
      <c r="E12162" s="149" t="s">
        <v>58</v>
      </c>
      <c r="F12162" s="151" t="s">
        <v>40248</v>
      </c>
      <c r="G12162" s="151" t="s">
        <v>40249</v>
      </c>
    </row>
    <row r="12163" spans="1:7" ht="22.5" x14ac:dyDescent="0.2">
      <c r="A12163" s="148" t="e">
        <f t="shared" si="190"/>
        <v>#REF!</v>
      </c>
      <c r="B12163" s="149" t="s">
        <v>16993</v>
      </c>
      <c r="C12163" s="149" t="s">
        <v>40250</v>
      </c>
      <c r="D12163" s="150" t="s">
        <v>40251</v>
      </c>
      <c r="E12163" s="149" t="s">
        <v>58</v>
      </c>
      <c r="F12163" s="151" t="s">
        <v>40252</v>
      </c>
      <c r="G12163" s="151" t="s">
        <v>40253</v>
      </c>
    </row>
    <row r="12164" spans="1:7" ht="22.5" x14ac:dyDescent="0.2">
      <c r="A12164" s="148" t="e">
        <f t="shared" si="190"/>
        <v>#REF!</v>
      </c>
      <c r="B12164" s="149" t="s">
        <v>16993</v>
      </c>
      <c r="C12164" s="149" t="s">
        <v>40254</v>
      </c>
      <c r="D12164" s="150" t="s">
        <v>40255</v>
      </c>
      <c r="E12164" s="149" t="s">
        <v>58</v>
      </c>
      <c r="F12164" s="151" t="s">
        <v>40256</v>
      </c>
      <c r="G12164" s="151" t="s">
        <v>40257</v>
      </c>
    </row>
    <row r="12165" spans="1:7" ht="22.5" x14ac:dyDescent="0.2">
      <c r="A12165" s="148" t="e">
        <f t="shared" si="190"/>
        <v>#REF!</v>
      </c>
      <c r="B12165" s="149" t="s">
        <v>16993</v>
      </c>
      <c r="C12165" s="149" t="s">
        <v>40258</v>
      </c>
      <c r="D12165" s="150" t="s">
        <v>40259</v>
      </c>
      <c r="E12165" s="149" t="s">
        <v>110</v>
      </c>
      <c r="F12165" s="151" t="s">
        <v>40260</v>
      </c>
      <c r="G12165" s="151" t="s">
        <v>40261</v>
      </c>
    </row>
    <row r="12166" spans="1:7" ht="22.5" x14ac:dyDescent="0.2">
      <c r="A12166" s="148" t="e">
        <f t="shared" si="190"/>
        <v>#REF!</v>
      </c>
      <c r="B12166" s="149" t="s">
        <v>16993</v>
      </c>
      <c r="C12166" s="149" t="s">
        <v>40262</v>
      </c>
      <c r="D12166" s="150" t="s">
        <v>40263</v>
      </c>
      <c r="E12166" s="149" t="s">
        <v>110</v>
      </c>
      <c r="F12166" s="151" t="s">
        <v>40264</v>
      </c>
      <c r="G12166" s="151" t="s">
        <v>40265</v>
      </c>
    </row>
    <row r="12167" spans="1:7" ht="22.5" x14ac:dyDescent="0.2">
      <c r="A12167" s="148" t="e">
        <f t="shared" si="190"/>
        <v>#REF!</v>
      </c>
      <c r="B12167" s="149" t="s">
        <v>16993</v>
      </c>
      <c r="C12167" s="149" t="s">
        <v>40266</v>
      </c>
      <c r="D12167" s="150" t="s">
        <v>40267</v>
      </c>
      <c r="E12167" s="149" t="s">
        <v>58</v>
      </c>
      <c r="F12167" s="151" t="s">
        <v>40268</v>
      </c>
      <c r="G12167" s="151" t="s">
        <v>40269</v>
      </c>
    </row>
    <row r="12168" spans="1:7" ht="22.5" x14ac:dyDescent="0.2">
      <c r="A12168" s="148" t="e">
        <f t="shared" si="190"/>
        <v>#REF!</v>
      </c>
      <c r="B12168" s="149" t="s">
        <v>16993</v>
      </c>
      <c r="C12168" s="149" t="s">
        <v>40270</v>
      </c>
      <c r="D12168" s="150" t="s">
        <v>40271</v>
      </c>
      <c r="E12168" s="149" t="s">
        <v>110</v>
      </c>
      <c r="F12168" s="151" t="s">
        <v>39281</v>
      </c>
      <c r="G12168" s="151" t="s">
        <v>13084</v>
      </c>
    </row>
    <row r="12169" spans="1:7" ht="22.5" x14ac:dyDescent="0.2">
      <c r="A12169" s="148" t="e">
        <f t="shared" si="190"/>
        <v>#REF!</v>
      </c>
      <c r="B12169" s="149" t="s">
        <v>16993</v>
      </c>
      <c r="C12169" s="149" t="s">
        <v>40272</v>
      </c>
      <c r="D12169" s="150" t="s">
        <v>40273</v>
      </c>
      <c r="E12169" s="149" t="s">
        <v>58</v>
      </c>
      <c r="F12169" s="151" t="s">
        <v>40274</v>
      </c>
      <c r="G12169" s="151" t="s">
        <v>40275</v>
      </c>
    </row>
    <row r="12170" spans="1:7" ht="22.5" x14ac:dyDescent="0.2">
      <c r="A12170" s="148" t="e">
        <f t="shared" si="190"/>
        <v>#REF!</v>
      </c>
      <c r="B12170" s="149" t="s">
        <v>16993</v>
      </c>
      <c r="C12170" s="149" t="s">
        <v>40276</v>
      </c>
      <c r="D12170" s="150" t="s">
        <v>40277</v>
      </c>
      <c r="E12170" s="149" t="s">
        <v>58</v>
      </c>
      <c r="F12170" s="151" t="s">
        <v>40278</v>
      </c>
      <c r="G12170" s="151" t="s">
        <v>40279</v>
      </c>
    </row>
    <row r="12171" spans="1:7" ht="22.5" x14ac:dyDescent="0.2">
      <c r="A12171" s="148" t="e">
        <f t="shared" si="190"/>
        <v>#REF!</v>
      </c>
      <c r="B12171" s="149" t="s">
        <v>16993</v>
      </c>
      <c r="C12171" s="149" t="s">
        <v>40280</v>
      </c>
      <c r="D12171" s="150" t="s">
        <v>40281</v>
      </c>
      <c r="E12171" s="149" t="s">
        <v>58</v>
      </c>
      <c r="F12171" s="151" t="s">
        <v>40282</v>
      </c>
      <c r="G12171" s="151" t="s">
        <v>40283</v>
      </c>
    </row>
    <row r="12172" spans="1:7" ht="22.5" x14ac:dyDescent="0.2">
      <c r="A12172" s="148" t="e">
        <f t="shared" si="190"/>
        <v>#REF!</v>
      </c>
      <c r="B12172" s="149" t="s">
        <v>16993</v>
      </c>
      <c r="C12172" s="149" t="s">
        <v>40284</v>
      </c>
      <c r="D12172" s="150" t="s">
        <v>40285</v>
      </c>
      <c r="E12172" s="149" t="s">
        <v>58</v>
      </c>
      <c r="F12172" s="151" t="s">
        <v>30484</v>
      </c>
      <c r="G12172" s="151" t="s">
        <v>40286</v>
      </c>
    </row>
    <row r="12173" spans="1:7" ht="22.5" x14ac:dyDescent="0.2">
      <c r="A12173" s="148" t="e">
        <f t="shared" si="190"/>
        <v>#REF!</v>
      </c>
      <c r="B12173" s="149" t="s">
        <v>16993</v>
      </c>
      <c r="C12173" s="149" t="s">
        <v>40287</v>
      </c>
      <c r="D12173" s="150" t="s">
        <v>40288</v>
      </c>
      <c r="E12173" s="149" t="s">
        <v>58</v>
      </c>
      <c r="F12173" s="151" t="s">
        <v>40289</v>
      </c>
      <c r="G12173" s="151" t="s">
        <v>40290</v>
      </c>
    </row>
    <row r="12174" spans="1:7" x14ac:dyDescent="0.2">
      <c r="A12174" s="148" t="e">
        <f t="shared" si="190"/>
        <v>#REF!</v>
      </c>
      <c r="B12174" s="149" t="s">
        <v>16993</v>
      </c>
      <c r="C12174" s="149" t="s">
        <v>40291</v>
      </c>
      <c r="D12174" s="150" t="s">
        <v>40292</v>
      </c>
      <c r="E12174" s="149" t="s">
        <v>58</v>
      </c>
      <c r="F12174" s="151" t="s">
        <v>40293</v>
      </c>
      <c r="G12174" s="151" t="s">
        <v>40294</v>
      </c>
    </row>
    <row r="12175" spans="1:7" x14ac:dyDescent="0.2">
      <c r="A12175" s="148" t="e">
        <f t="shared" si="190"/>
        <v>#REF!</v>
      </c>
      <c r="B12175" s="149" t="s">
        <v>16993</v>
      </c>
      <c r="C12175" s="149" t="s">
        <v>40295</v>
      </c>
      <c r="D12175" s="150" t="s">
        <v>40296</v>
      </c>
      <c r="E12175" s="149" t="s">
        <v>58</v>
      </c>
      <c r="F12175" s="151" t="s">
        <v>27196</v>
      </c>
      <c r="G12175" s="151" t="s">
        <v>40297</v>
      </c>
    </row>
    <row r="12176" spans="1:7" ht="22.5" x14ac:dyDescent="0.2">
      <c r="A12176" s="148" t="e">
        <f t="shared" si="190"/>
        <v>#REF!</v>
      </c>
      <c r="B12176" s="149" t="s">
        <v>16993</v>
      </c>
      <c r="C12176" s="149" t="s">
        <v>40298</v>
      </c>
      <c r="D12176" s="150" t="s">
        <v>40299</v>
      </c>
      <c r="E12176" s="149" t="s">
        <v>58</v>
      </c>
      <c r="F12176" s="151" t="s">
        <v>14177</v>
      </c>
      <c r="G12176" s="151" t="s">
        <v>40300</v>
      </c>
    </row>
    <row r="12177" spans="1:8" ht="22.5" x14ac:dyDescent="0.2">
      <c r="A12177" s="148" t="e">
        <f t="shared" si="190"/>
        <v>#REF!</v>
      </c>
      <c r="B12177" s="149" t="s">
        <v>16993</v>
      </c>
      <c r="C12177" s="149" t="s">
        <v>40301</v>
      </c>
      <c r="D12177" s="150" t="s">
        <v>40302</v>
      </c>
      <c r="E12177" s="149" t="s">
        <v>58</v>
      </c>
      <c r="F12177" s="151" t="s">
        <v>40303</v>
      </c>
      <c r="G12177" s="151" t="s">
        <v>26075</v>
      </c>
    </row>
    <row r="12178" spans="1:8" x14ac:dyDescent="0.2">
      <c r="A12178" s="148" t="e">
        <f t="shared" si="190"/>
        <v>#REF!</v>
      </c>
      <c r="B12178" s="149" t="s">
        <v>16993</v>
      </c>
      <c r="C12178" s="149" t="s">
        <v>40304</v>
      </c>
      <c r="D12178" s="150" t="s">
        <v>40305</v>
      </c>
      <c r="E12178" s="149" t="s">
        <v>58</v>
      </c>
      <c r="F12178" s="151" t="s">
        <v>40306</v>
      </c>
      <c r="G12178" s="151" t="s">
        <v>40307</v>
      </c>
    </row>
    <row r="12179" spans="1:8" x14ac:dyDescent="0.2">
      <c r="A12179" s="148" t="e">
        <f t="shared" si="190"/>
        <v>#REF!</v>
      </c>
      <c r="B12179" s="149" t="s">
        <v>16993</v>
      </c>
      <c r="C12179" s="149" t="s">
        <v>40308</v>
      </c>
      <c r="D12179" s="150" t="s">
        <v>40309</v>
      </c>
      <c r="E12179" s="149" t="s">
        <v>347</v>
      </c>
      <c r="F12179" s="151" t="s">
        <v>38543</v>
      </c>
      <c r="G12179" s="151" t="s">
        <v>32501</v>
      </c>
      <c r="H12179" s="148" t="s">
        <v>40310</v>
      </c>
    </row>
    <row r="12180" spans="1:8" x14ac:dyDescent="0.2">
      <c r="A12180" s="148" t="e">
        <f t="shared" si="190"/>
        <v>#REF!</v>
      </c>
      <c r="B12180" s="149" t="s">
        <v>16993</v>
      </c>
      <c r="C12180" s="149" t="s">
        <v>40311</v>
      </c>
      <c r="D12180" s="150" t="s">
        <v>40312</v>
      </c>
      <c r="E12180" s="149" t="s">
        <v>347</v>
      </c>
      <c r="F12180" s="151" t="s">
        <v>35226</v>
      </c>
      <c r="G12180" s="151" t="s">
        <v>40313</v>
      </c>
    </row>
    <row r="12181" spans="1:8" x14ac:dyDescent="0.2">
      <c r="A12181" s="148" t="e">
        <f t="shared" si="190"/>
        <v>#REF!</v>
      </c>
      <c r="B12181" s="149" t="s">
        <v>16993</v>
      </c>
      <c r="C12181" s="149" t="s">
        <v>40314</v>
      </c>
      <c r="D12181" s="150" t="s">
        <v>40315</v>
      </c>
      <c r="E12181" s="149" t="s">
        <v>347</v>
      </c>
      <c r="F12181" s="151" t="s">
        <v>31665</v>
      </c>
      <c r="G12181" s="151" t="s">
        <v>30359</v>
      </c>
    </row>
    <row r="12182" spans="1:8" x14ac:dyDescent="0.2">
      <c r="A12182" s="148" t="e">
        <f t="shared" si="190"/>
        <v>#REF!</v>
      </c>
      <c r="B12182" s="149" t="s">
        <v>16993</v>
      </c>
      <c r="C12182" s="149" t="s">
        <v>40316</v>
      </c>
      <c r="D12182" s="150" t="s">
        <v>40317</v>
      </c>
      <c r="E12182" s="149" t="s">
        <v>347</v>
      </c>
      <c r="F12182" s="151" t="s">
        <v>35790</v>
      </c>
      <c r="G12182" s="151" t="s">
        <v>32506</v>
      </c>
    </row>
    <row r="12183" spans="1:8" x14ac:dyDescent="0.2">
      <c r="A12183" s="148" t="e">
        <f t="shared" si="190"/>
        <v>#REF!</v>
      </c>
      <c r="B12183" s="149" t="s">
        <v>16993</v>
      </c>
      <c r="C12183" s="149" t="s">
        <v>40318</v>
      </c>
      <c r="D12183" s="150" t="s">
        <v>40319</v>
      </c>
      <c r="E12183" s="149" t="s">
        <v>347</v>
      </c>
      <c r="F12183" s="151" t="s">
        <v>40320</v>
      </c>
      <c r="G12183" s="151" t="s">
        <v>40321</v>
      </c>
    </row>
    <row r="12184" spans="1:8" x14ac:dyDescent="0.2">
      <c r="A12184" s="148" t="e">
        <f t="shared" si="190"/>
        <v>#REF!</v>
      </c>
      <c r="B12184" s="149" t="s">
        <v>16993</v>
      </c>
      <c r="C12184" s="149" t="s">
        <v>40322</v>
      </c>
      <c r="D12184" s="150" t="s">
        <v>40323</v>
      </c>
      <c r="E12184" s="149" t="s">
        <v>347</v>
      </c>
      <c r="F12184" s="151" t="s">
        <v>14729</v>
      </c>
      <c r="G12184" s="151" t="s">
        <v>12862</v>
      </c>
    </row>
    <row r="12185" spans="1:8" x14ac:dyDescent="0.2">
      <c r="A12185" s="148" t="e">
        <f t="shared" si="190"/>
        <v>#REF!</v>
      </c>
      <c r="B12185" s="149" t="s">
        <v>16993</v>
      </c>
      <c r="C12185" s="149" t="s">
        <v>40324</v>
      </c>
      <c r="D12185" s="150" t="s">
        <v>40325</v>
      </c>
      <c r="E12185" s="149" t="s">
        <v>347</v>
      </c>
      <c r="F12185" s="151" t="s">
        <v>40326</v>
      </c>
      <c r="G12185" s="151" t="s">
        <v>19555</v>
      </c>
    </row>
    <row r="12186" spans="1:8" x14ac:dyDescent="0.2">
      <c r="A12186" s="148" t="e">
        <f t="shared" si="190"/>
        <v>#REF!</v>
      </c>
      <c r="B12186" s="149" t="s">
        <v>16993</v>
      </c>
      <c r="C12186" s="149" t="s">
        <v>40327</v>
      </c>
      <c r="D12186" s="150" t="s">
        <v>40328</v>
      </c>
      <c r="E12186" s="149" t="s">
        <v>347</v>
      </c>
      <c r="F12186" s="151" t="s">
        <v>15064</v>
      </c>
      <c r="G12186" s="151" t="s">
        <v>40329</v>
      </c>
    </row>
    <row r="12187" spans="1:8" x14ac:dyDescent="0.2">
      <c r="A12187" s="148" t="e">
        <f t="shared" si="190"/>
        <v>#REF!</v>
      </c>
      <c r="B12187" s="149" t="s">
        <v>16993</v>
      </c>
      <c r="C12187" s="149" t="s">
        <v>40330</v>
      </c>
      <c r="D12187" s="150" t="s">
        <v>40331</v>
      </c>
      <c r="E12187" s="149" t="s">
        <v>347</v>
      </c>
      <c r="F12187" s="151" t="s">
        <v>14578</v>
      </c>
      <c r="G12187" s="151" t="s">
        <v>40332</v>
      </c>
    </row>
    <row r="12188" spans="1:8" x14ac:dyDescent="0.2">
      <c r="A12188" s="148" t="e">
        <f t="shared" si="190"/>
        <v>#REF!</v>
      </c>
      <c r="B12188" s="149" t="s">
        <v>16993</v>
      </c>
      <c r="C12188" s="149" t="s">
        <v>40333</v>
      </c>
      <c r="D12188" s="150" t="s">
        <v>40334</v>
      </c>
      <c r="E12188" s="149" t="s">
        <v>347</v>
      </c>
      <c r="F12188" s="151" t="s">
        <v>26826</v>
      </c>
      <c r="G12188" s="151" t="s">
        <v>37885</v>
      </c>
    </row>
    <row r="12189" spans="1:8" x14ac:dyDescent="0.2">
      <c r="A12189" s="148" t="e">
        <f t="shared" si="190"/>
        <v>#REF!</v>
      </c>
      <c r="B12189" s="149" t="s">
        <v>16993</v>
      </c>
      <c r="C12189" s="149" t="s">
        <v>40335</v>
      </c>
      <c r="D12189" s="150" t="s">
        <v>40336</v>
      </c>
      <c r="E12189" s="149" t="s">
        <v>347</v>
      </c>
      <c r="F12189" s="151" t="s">
        <v>40337</v>
      </c>
      <c r="G12189" s="151" t="s">
        <v>40338</v>
      </c>
    </row>
    <row r="12190" spans="1:8" x14ac:dyDescent="0.2">
      <c r="A12190" s="148" t="e">
        <f t="shared" si="190"/>
        <v>#REF!</v>
      </c>
      <c r="B12190" s="149" t="s">
        <v>16993</v>
      </c>
      <c r="C12190" s="149" t="s">
        <v>40339</v>
      </c>
      <c r="D12190" s="150" t="s">
        <v>40340</v>
      </c>
      <c r="E12190" s="149" t="s">
        <v>347</v>
      </c>
      <c r="F12190" s="151" t="s">
        <v>31665</v>
      </c>
      <c r="G12190" s="151" t="s">
        <v>30359</v>
      </c>
    </row>
    <row r="12191" spans="1:8" x14ac:dyDescent="0.2">
      <c r="A12191" s="148" t="e">
        <f t="shared" si="190"/>
        <v>#REF!</v>
      </c>
      <c r="B12191" s="149" t="s">
        <v>16993</v>
      </c>
      <c r="C12191" s="149" t="s">
        <v>40341</v>
      </c>
      <c r="D12191" s="150" t="s">
        <v>40342</v>
      </c>
      <c r="E12191" s="149" t="s">
        <v>347</v>
      </c>
      <c r="F12191" s="151" t="s">
        <v>38543</v>
      </c>
      <c r="G12191" s="151" t="s">
        <v>32501</v>
      </c>
    </row>
    <row r="12192" spans="1:8" x14ac:dyDescent="0.2">
      <c r="A12192" s="148" t="e">
        <f t="shared" si="190"/>
        <v>#REF!</v>
      </c>
      <c r="B12192" s="149" t="s">
        <v>16993</v>
      </c>
      <c r="C12192" s="149" t="s">
        <v>40343</v>
      </c>
      <c r="D12192" s="150" t="s">
        <v>40344</v>
      </c>
      <c r="E12192" s="149" t="s">
        <v>347</v>
      </c>
      <c r="F12192" s="151" t="s">
        <v>17946</v>
      </c>
      <c r="G12192" s="151" t="s">
        <v>27414</v>
      </c>
    </row>
    <row r="12193" spans="1:7" x14ac:dyDescent="0.2">
      <c r="A12193" s="148" t="e">
        <f t="shared" si="190"/>
        <v>#REF!</v>
      </c>
      <c r="B12193" s="149" t="s">
        <v>16993</v>
      </c>
      <c r="C12193" s="149" t="s">
        <v>40345</v>
      </c>
      <c r="D12193" s="150" t="s">
        <v>40346</v>
      </c>
      <c r="E12193" s="149" t="s">
        <v>347</v>
      </c>
      <c r="F12193" s="151" t="s">
        <v>40347</v>
      </c>
      <c r="G12193" s="151" t="s">
        <v>9236</v>
      </c>
    </row>
    <row r="12194" spans="1:7" x14ac:dyDescent="0.2">
      <c r="A12194" s="148" t="e">
        <f t="shared" si="190"/>
        <v>#REF!</v>
      </c>
      <c r="B12194" s="149" t="s">
        <v>16993</v>
      </c>
      <c r="C12194" s="149" t="s">
        <v>40348</v>
      </c>
      <c r="D12194" s="150" t="s">
        <v>40349</v>
      </c>
      <c r="E12194" s="149" t="s">
        <v>347</v>
      </c>
      <c r="F12194" s="151" t="s">
        <v>21101</v>
      </c>
      <c r="G12194" s="151" t="s">
        <v>18013</v>
      </c>
    </row>
    <row r="12195" spans="1:7" x14ac:dyDescent="0.2">
      <c r="A12195" s="148" t="e">
        <f t="shared" si="190"/>
        <v>#REF!</v>
      </c>
      <c r="B12195" s="149" t="s">
        <v>16993</v>
      </c>
      <c r="C12195" s="149" t="s">
        <v>40350</v>
      </c>
      <c r="D12195" s="150" t="s">
        <v>40351</v>
      </c>
      <c r="E12195" s="149" t="s">
        <v>347</v>
      </c>
      <c r="F12195" s="151" t="s">
        <v>40352</v>
      </c>
      <c r="G12195" s="151" t="s">
        <v>10287</v>
      </c>
    </row>
    <row r="12196" spans="1:7" x14ac:dyDescent="0.2">
      <c r="A12196" s="148" t="e">
        <f t="shared" si="190"/>
        <v>#REF!</v>
      </c>
      <c r="B12196" s="149" t="s">
        <v>16993</v>
      </c>
      <c r="C12196" s="149" t="s">
        <v>40353</v>
      </c>
      <c r="D12196" s="150" t="s">
        <v>40354</v>
      </c>
      <c r="E12196" s="149" t="s">
        <v>347</v>
      </c>
      <c r="F12196" s="151" t="s">
        <v>26946</v>
      </c>
      <c r="G12196" s="151" t="s">
        <v>20902</v>
      </c>
    </row>
    <row r="12197" spans="1:7" x14ac:dyDescent="0.2">
      <c r="A12197" s="148" t="e">
        <f t="shared" ref="A12197:A12260" si="191">CONCATENAR</f>
        <v>#REF!</v>
      </c>
      <c r="B12197" s="149" t="s">
        <v>16993</v>
      </c>
      <c r="C12197" s="149" t="s">
        <v>40355</v>
      </c>
      <c r="D12197" s="150" t="s">
        <v>40356</v>
      </c>
      <c r="E12197" s="149" t="s">
        <v>347</v>
      </c>
      <c r="F12197" s="151" t="s">
        <v>19554</v>
      </c>
      <c r="G12197" s="151" t="s">
        <v>40357</v>
      </c>
    </row>
    <row r="12198" spans="1:7" x14ac:dyDescent="0.2">
      <c r="A12198" s="148" t="e">
        <f t="shared" si="191"/>
        <v>#REF!</v>
      </c>
      <c r="B12198" s="149" t="s">
        <v>16993</v>
      </c>
      <c r="C12198" s="149" t="s">
        <v>40358</v>
      </c>
      <c r="D12198" s="150" t="s">
        <v>40359</v>
      </c>
      <c r="E12198" s="149" t="s">
        <v>347</v>
      </c>
      <c r="F12198" s="151" t="s">
        <v>32500</v>
      </c>
      <c r="G12198" s="151" t="s">
        <v>35845</v>
      </c>
    </row>
    <row r="12199" spans="1:7" x14ac:dyDescent="0.2">
      <c r="A12199" s="148" t="e">
        <f t="shared" si="191"/>
        <v>#REF!</v>
      </c>
      <c r="B12199" s="149" t="s">
        <v>16993</v>
      </c>
      <c r="C12199" s="149">
        <v>88262</v>
      </c>
      <c r="D12199" s="150" t="s">
        <v>40360</v>
      </c>
      <c r="E12199" s="149" t="s">
        <v>347</v>
      </c>
      <c r="F12199" s="151" t="s">
        <v>11130</v>
      </c>
      <c r="G12199" s="151" t="s">
        <v>40361</v>
      </c>
    </row>
    <row r="12200" spans="1:7" x14ac:dyDescent="0.2">
      <c r="A12200" s="148" t="e">
        <f t="shared" si="191"/>
        <v>#REF!</v>
      </c>
      <c r="B12200" s="149" t="s">
        <v>16993</v>
      </c>
      <c r="C12200" s="149" t="s">
        <v>40362</v>
      </c>
      <c r="D12200" s="150" t="s">
        <v>40363</v>
      </c>
      <c r="E12200" s="149" t="s">
        <v>347</v>
      </c>
      <c r="F12200" s="151" t="s">
        <v>40364</v>
      </c>
      <c r="G12200" s="151" t="s">
        <v>38371</v>
      </c>
    </row>
    <row r="12201" spans="1:7" x14ac:dyDescent="0.2">
      <c r="A12201" s="148" t="e">
        <f t="shared" si="191"/>
        <v>#REF!</v>
      </c>
      <c r="B12201" s="149" t="s">
        <v>16993</v>
      </c>
      <c r="C12201" s="149" t="s">
        <v>40365</v>
      </c>
      <c r="D12201" s="150" t="s">
        <v>40366</v>
      </c>
      <c r="E12201" s="149" t="s">
        <v>347</v>
      </c>
      <c r="F12201" s="151" t="s">
        <v>29605</v>
      </c>
      <c r="G12201" s="151" t="s">
        <v>16521</v>
      </c>
    </row>
    <row r="12202" spans="1:7" x14ac:dyDescent="0.2">
      <c r="A12202" s="148" t="e">
        <f t="shared" si="191"/>
        <v>#REF!</v>
      </c>
      <c r="B12202" s="149" t="s">
        <v>16993</v>
      </c>
      <c r="C12202" s="149" t="s">
        <v>40367</v>
      </c>
      <c r="D12202" s="150" t="s">
        <v>40368</v>
      </c>
      <c r="E12202" s="149" t="s">
        <v>347</v>
      </c>
      <c r="F12202" s="151" t="s">
        <v>40369</v>
      </c>
      <c r="G12202" s="151" t="s">
        <v>40370</v>
      </c>
    </row>
    <row r="12203" spans="1:7" x14ac:dyDescent="0.2">
      <c r="A12203" s="148" t="e">
        <f t="shared" si="191"/>
        <v>#REF!</v>
      </c>
      <c r="B12203" s="149" t="s">
        <v>16993</v>
      </c>
      <c r="C12203" s="149" t="s">
        <v>40371</v>
      </c>
      <c r="D12203" s="150" t="s">
        <v>40372</v>
      </c>
      <c r="E12203" s="149" t="s">
        <v>347</v>
      </c>
      <c r="F12203" s="151" t="s">
        <v>14834</v>
      </c>
      <c r="G12203" s="151" t="s">
        <v>27654</v>
      </c>
    </row>
    <row r="12204" spans="1:7" x14ac:dyDescent="0.2">
      <c r="A12204" s="148" t="e">
        <f t="shared" si="191"/>
        <v>#REF!</v>
      </c>
      <c r="B12204" s="149" t="s">
        <v>16993</v>
      </c>
      <c r="C12204" s="149" t="s">
        <v>40373</v>
      </c>
      <c r="D12204" s="150" t="s">
        <v>40374</v>
      </c>
      <c r="E12204" s="149" t="s">
        <v>347</v>
      </c>
      <c r="F12204" s="151" t="s">
        <v>40326</v>
      </c>
      <c r="G12204" s="151" t="s">
        <v>19555</v>
      </c>
    </row>
    <row r="12205" spans="1:7" x14ac:dyDescent="0.2">
      <c r="A12205" s="148" t="e">
        <f t="shared" si="191"/>
        <v>#REF!</v>
      </c>
      <c r="B12205" s="149" t="s">
        <v>16993</v>
      </c>
      <c r="C12205" s="149" t="s">
        <v>40375</v>
      </c>
      <c r="D12205" s="150" t="s">
        <v>40376</v>
      </c>
      <c r="E12205" s="149" t="s">
        <v>347</v>
      </c>
      <c r="F12205" s="151" t="s">
        <v>11802</v>
      </c>
      <c r="G12205" s="151" t="s">
        <v>40377</v>
      </c>
    </row>
    <row r="12206" spans="1:7" x14ac:dyDescent="0.2">
      <c r="A12206" s="148" t="e">
        <f t="shared" si="191"/>
        <v>#REF!</v>
      </c>
      <c r="B12206" s="149" t="s">
        <v>16993</v>
      </c>
      <c r="C12206" s="149" t="s">
        <v>40378</v>
      </c>
      <c r="D12206" s="150" t="s">
        <v>40379</v>
      </c>
      <c r="E12206" s="149" t="s">
        <v>347</v>
      </c>
      <c r="F12206" s="151" t="s">
        <v>40380</v>
      </c>
      <c r="G12206" s="151" t="s">
        <v>40381</v>
      </c>
    </row>
    <row r="12207" spans="1:7" x14ac:dyDescent="0.2">
      <c r="A12207" s="148" t="e">
        <f t="shared" si="191"/>
        <v>#REF!</v>
      </c>
      <c r="B12207" s="149" t="s">
        <v>16993</v>
      </c>
      <c r="C12207" s="149" t="s">
        <v>40382</v>
      </c>
      <c r="D12207" s="150" t="s">
        <v>40383</v>
      </c>
      <c r="E12207" s="149" t="s">
        <v>347</v>
      </c>
      <c r="F12207" s="151" t="s">
        <v>32500</v>
      </c>
      <c r="G12207" s="151" t="s">
        <v>35845</v>
      </c>
    </row>
    <row r="12208" spans="1:7" x14ac:dyDescent="0.2">
      <c r="A12208" s="148" t="e">
        <f t="shared" si="191"/>
        <v>#REF!</v>
      </c>
      <c r="B12208" s="149" t="s">
        <v>16993</v>
      </c>
      <c r="C12208" s="149" t="s">
        <v>40384</v>
      </c>
      <c r="D12208" s="150" t="s">
        <v>40385</v>
      </c>
      <c r="E12208" s="149" t="s">
        <v>347</v>
      </c>
      <c r="F12208" s="151" t="s">
        <v>13641</v>
      </c>
      <c r="G12208" s="151" t="s">
        <v>16799</v>
      </c>
    </row>
    <row r="12209" spans="1:7" x14ac:dyDescent="0.2">
      <c r="A12209" s="148" t="e">
        <f t="shared" si="191"/>
        <v>#REF!</v>
      </c>
      <c r="B12209" s="149" t="s">
        <v>16993</v>
      </c>
      <c r="C12209" s="149" t="s">
        <v>40386</v>
      </c>
      <c r="D12209" s="150" t="s">
        <v>40387</v>
      </c>
      <c r="E12209" s="149" t="s">
        <v>347</v>
      </c>
      <c r="F12209" s="151" t="s">
        <v>40388</v>
      </c>
      <c r="G12209" s="151" t="s">
        <v>40389</v>
      </c>
    </row>
    <row r="12210" spans="1:7" x14ac:dyDescent="0.2">
      <c r="A12210" s="148" t="e">
        <f t="shared" si="191"/>
        <v>#REF!</v>
      </c>
      <c r="B12210" s="149" t="s">
        <v>16993</v>
      </c>
      <c r="C12210" s="149" t="s">
        <v>40390</v>
      </c>
      <c r="D12210" s="150" t="s">
        <v>40391</v>
      </c>
      <c r="E12210" s="149" t="s">
        <v>347</v>
      </c>
      <c r="F12210" s="151" t="s">
        <v>21316</v>
      </c>
      <c r="G12210" s="151" t="s">
        <v>15367</v>
      </c>
    </row>
    <row r="12211" spans="1:7" x14ac:dyDescent="0.2">
      <c r="A12211" s="148" t="e">
        <f t="shared" si="191"/>
        <v>#REF!</v>
      </c>
      <c r="B12211" s="149" t="s">
        <v>16993</v>
      </c>
      <c r="C12211" s="149" t="s">
        <v>40392</v>
      </c>
      <c r="D12211" s="150" t="s">
        <v>40393</v>
      </c>
      <c r="E12211" s="149" t="s">
        <v>347</v>
      </c>
      <c r="F12211" s="151" t="s">
        <v>32398</v>
      </c>
      <c r="G12211" s="151" t="s">
        <v>40394</v>
      </c>
    </row>
    <row r="12212" spans="1:7" x14ac:dyDescent="0.2">
      <c r="A12212" s="148" t="e">
        <f t="shared" si="191"/>
        <v>#REF!</v>
      </c>
      <c r="B12212" s="149" t="s">
        <v>16993</v>
      </c>
      <c r="C12212" s="149" t="s">
        <v>40395</v>
      </c>
      <c r="D12212" s="150" t="s">
        <v>40396</v>
      </c>
      <c r="E12212" s="149" t="s">
        <v>347</v>
      </c>
      <c r="F12212" s="151" t="s">
        <v>35722</v>
      </c>
      <c r="G12212" s="151" t="s">
        <v>19673</v>
      </c>
    </row>
    <row r="12213" spans="1:7" x14ac:dyDescent="0.2">
      <c r="A12213" s="148" t="e">
        <f t="shared" si="191"/>
        <v>#REF!</v>
      </c>
      <c r="B12213" s="149" t="s">
        <v>16993</v>
      </c>
      <c r="C12213" s="149" t="s">
        <v>40397</v>
      </c>
      <c r="D12213" s="150" t="s">
        <v>40398</v>
      </c>
      <c r="E12213" s="149" t="s">
        <v>347</v>
      </c>
      <c r="F12213" s="151" t="s">
        <v>11473</v>
      </c>
      <c r="G12213" s="151" t="s">
        <v>28146</v>
      </c>
    </row>
    <row r="12214" spans="1:7" x14ac:dyDescent="0.2">
      <c r="A12214" s="148" t="e">
        <f t="shared" si="191"/>
        <v>#REF!</v>
      </c>
      <c r="B12214" s="149" t="s">
        <v>16993</v>
      </c>
      <c r="C12214" s="149" t="s">
        <v>40399</v>
      </c>
      <c r="D12214" s="150" t="s">
        <v>40400</v>
      </c>
      <c r="E12214" s="149" t="s">
        <v>347</v>
      </c>
      <c r="F12214" s="151" t="s">
        <v>17893</v>
      </c>
      <c r="G12214" s="151" t="s">
        <v>23206</v>
      </c>
    </row>
    <row r="12215" spans="1:7" x14ac:dyDescent="0.2">
      <c r="A12215" s="148" t="e">
        <f t="shared" si="191"/>
        <v>#REF!</v>
      </c>
      <c r="B12215" s="149" t="s">
        <v>16993</v>
      </c>
      <c r="C12215" s="149" t="s">
        <v>40401</v>
      </c>
      <c r="D12215" s="150" t="s">
        <v>40402</v>
      </c>
      <c r="E12215" s="149" t="s">
        <v>347</v>
      </c>
      <c r="F12215" s="151" t="s">
        <v>29011</v>
      </c>
      <c r="G12215" s="151" t="s">
        <v>40403</v>
      </c>
    </row>
    <row r="12216" spans="1:7" x14ac:dyDescent="0.2">
      <c r="A12216" s="148" t="e">
        <f t="shared" si="191"/>
        <v>#REF!</v>
      </c>
      <c r="B12216" s="149" t="s">
        <v>16993</v>
      </c>
      <c r="C12216" s="149" t="s">
        <v>40404</v>
      </c>
      <c r="D12216" s="150" t="s">
        <v>40405</v>
      </c>
      <c r="E12216" s="149" t="s">
        <v>347</v>
      </c>
      <c r="F12216" s="151" t="s">
        <v>13335</v>
      </c>
      <c r="G12216" s="151" t="s">
        <v>17109</v>
      </c>
    </row>
    <row r="12217" spans="1:7" x14ac:dyDescent="0.2">
      <c r="A12217" s="148" t="e">
        <f t="shared" si="191"/>
        <v>#REF!</v>
      </c>
      <c r="B12217" s="149" t="s">
        <v>16993</v>
      </c>
      <c r="C12217" s="149" t="s">
        <v>40406</v>
      </c>
      <c r="D12217" s="150" t="s">
        <v>40407</v>
      </c>
      <c r="E12217" s="149" t="s">
        <v>347</v>
      </c>
      <c r="F12217" s="151" t="s">
        <v>40408</v>
      </c>
      <c r="G12217" s="151" t="s">
        <v>40409</v>
      </c>
    </row>
    <row r="12218" spans="1:7" x14ac:dyDescent="0.2">
      <c r="A12218" s="148" t="e">
        <f t="shared" si="191"/>
        <v>#REF!</v>
      </c>
      <c r="B12218" s="149" t="s">
        <v>16993</v>
      </c>
      <c r="C12218" s="149" t="s">
        <v>40410</v>
      </c>
      <c r="D12218" s="150" t="s">
        <v>40411</v>
      </c>
      <c r="E12218" s="149" t="s">
        <v>347</v>
      </c>
      <c r="F12218" s="151" t="s">
        <v>12973</v>
      </c>
      <c r="G12218" s="151" t="s">
        <v>40412</v>
      </c>
    </row>
    <row r="12219" spans="1:7" x14ac:dyDescent="0.2">
      <c r="A12219" s="148" t="e">
        <f t="shared" si="191"/>
        <v>#REF!</v>
      </c>
      <c r="B12219" s="149" t="s">
        <v>16993</v>
      </c>
      <c r="C12219" s="149" t="s">
        <v>40413</v>
      </c>
      <c r="D12219" s="150" t="s">
        <v>40414</v>
      </c>
      <c r="E12219" s="149" t="s">
        <v>347</v>
      </c>
      <c r="F12219" s="151" t="s">
        <v>15748</v>
      </c>
      <c r="G12219" s="151" t="s">
        <v>33226</v>
      </c>
    </row>
    <row r="12220" spans="1:7" x14ac:dyDescent="0.2">
      <c r="A12220" s="148" t="e">
        <f t="shared" si="191"/>
        <v>#REF!</v>
      </c>
      <c r="B12220" s="149" t="s">
        <v>16993</v>
      </c>
      <c r="C12220" s="149" t="s">
        <v>40415</v>
      </c>
      <c r="D12220" s="150" t="s">
        <v>40416</v>
      </c>
      <c r="E12220" s="149" t="s">
        <v>347</v>
      </c>
      <c r="F12220" s="151" t="s">
        <v>26912</v>
      </c>
      <c r="G12220" s="151" t="s">
        <v>30417</v>
      </c>
    </row>
    <row r="12221" spans="1:7" x14ac:dyDescent="0.2">
      <c r="A12221" s="148" t="e">
        <f t="shared" si="191"/>
        <v>#REF!</v>
      </c>
      <c r="B12221" s="149" t="s">
        <v>16993</v>
      </c>
      <c r="C12221" s="149" t="s">
        <v>40417</v>
      </c>
      <c r="D12221" s="150" t="s">
        <v>40418</v>
      </c>
      <c r="E12221" s="149" t="s">
        <v>347</v>
      </c>
      <c r="F12221" s="151" t="s">
        <v>15748</v>
      </c>
      <c r="G12221" s="151" t="s">
        <v>33226</v>
      </c>
    </row>
    <row r="12222" spans="1:7" x14ac:dyDescent="0.2">
      <c r="A12222" s="148" t="e">
        <f t="shared" si="191"/>
        <v>#REF!</v>
      </c>
      <c r="B12222" s="149" t="s">
        <v>16993</v>
      </c>
      <c r="C12222" s="149" t="s">
        <v>40419</v>
      </c>
      <c r="D12222" s="150" t="s">
        <v>40420</v>
      </c>
      <c r="E12222" s="149" t="s">
        <v>347</v>
      </c>
      <c r="F12222" s="151" t="s">
        <v>19836</v>
      </c>
      <c r="G12222" s="151" t="s">
        <v>40421</v>
      </c>
    </row>
    <row r="12223" spans="1:7" x14ac:dyDescent="0.2">
      <c r="A12223" s="148" t="e">
        <f t="shared" si="191"/>
        <v>#REF!</v>
      </c>
      <c r="B12223" s="149" t="s">
        <v>16993</v>
      </c>
      <c r="C12223" s="149" t="s">
        <v>40422</v>
      </c>
      <c r="D12223" s="150" t="s">
        <v>40423</v>
      </c>
      <c r="E12223" s="149" t="s">
        <v>347</v>
      </c>
      <c r="F12223" s="151" t="s">
        <v>26915</v>
      </c>
      <c r="G12223" s="151" t="s">
        <v>40424</v>
      </c>
    </row>
    <row r="12224" spans="1:7" x14ac:dyDescent="0.2">
      <c r="A12224" s="148" t="e">
        <f t="shared" si="191"/>
        <v>#REF!</v>
      </c>
      <c r="B12224" s="149" t="s">
        <v>16993</v>
      </c>
      <c r="C12224" s="149" t="s">
        <v>40425</v>
      </c>
      <c r="D12224" s="150" t="s">
        <v>40426</v>
      </c>
      <c r="E12224" s="149" t="s">
        <v>347</v>
      </c>
      <c r="F12224" s="151" t="s">
        <v>17205</v>
      </c>
      <c r="G12224" s="151" t="s">
        <v>40427</v>
      </c>
    </row>
    <row r="12225" spans="1:7" x14ac:dyDescent="0.2">
      <c r="A12225" s="148" t="e">
        <f t="shared" si="191"/>
        <v>#REF!</v>
      </c>
      <c r="B12225" s="149" t="s">
        <v>16993</v>
      </c>
      <c r="C12225" s="149" t="s">
        <v>40428</v>
      </c>
      <c r="D12225" s="150" t="s">
        <v>40429</v>
      </c>
      <c r="E12225" s="149" t="s">
        <v>347</v>
      </c>
      <c r="F12225" s="151" t="s">
        <v>11145</v>
      </c>
      <c r="G12225" s="151" t="s">
        <v>35237</v>
      </c>
    </row>
    <row r="12226" spans="1:7" x14ac:dyDescent="0.2">
      <c r="A12226" s="148" t="e">
        <f t="shared" si="191"/>
        <v>#REF!</v>
      </c>
      <c r="B12226" s="149" t="s">
        <v>16993</v>
      </c>
      <c r="C12226" s="149" t="s">
        <v>40430</v>
      </c>
      <c r="D12226" s="150" t="s">
        <v>40431</v>
      </c>
      <c r="E12226" s="149" t="s">
        <v>347</v>
      </c>
      <c r="F12226" s="151" t="s">
        <v>40432</v>
      </c>
      <c r="G12226" s="151" t="s">
        <v>40433</v>
      </c>
    </row>
    <row r="12227" spans="1:7" x14ac:dyDescent="0.2">
      <c r="A12227" s="148" t="e">
        <f t="shared" si="191"/>
        <v>#REF!</v>
      </c>
      <c r="B12227" s="149" t="s">
        <v>16993</v>
      </c>
      <c r="C12227" s="149" t="s">
        <v>40434</v>
      </c>
      <c r="D12227" s="150" t="s">
        <v>40435</v>
      </c>
      <c r="E12227" s="149" t="s">
        <v>347</v>
      </c>
      <c r="F12227" s="151" t="s">
        <v>33520</v>
      </c>
      <c r="G12227" s="151" t="s">
        <v>40436</v>
      </c>
    </row>
    <row r="12228" spans="1:7" x14ac:dyDescent="0.2">
      <c r="A12228" s="148" t="e">
        <f t="shared" si="191"/>
        <v>#REF!</v>
      </c>
      <c r="B12228" s="149" t="s">
        <v>16993</v>
      </c>
      <c r="C12228" s="149" t="s">
        <v>40437</v>
      </c>
      <c r="D12228" s="150" t="s">
        <v>40438</v>
      </c>
      <c r="E12228" s="149" t="s">
        <v>347</v>
      </c>
      <c r="F12228" s="151" t="s">
        <v>33520</v>
      </c>
      <c r="G12228" s="151" t="s">
        <v>40436</v>
      </c>
    </row>
    <row r="12229" spans="1:7" x14ac:dyDescent="0.2">
      <c r="A12229" s="148" t="e">
        <f t="shared" si="191"/>
        <v>#REF!</v>
      </c>
      <c r="B12229" s="149" t="s">
        <v>16993</v>
      </c>
      <c r="C12229" s="149" t="s">
        <v>40439</v>
      </c>
      <c r="D12229" s="150" t="s">
        <v>40440</v>
      </c>
      <c r="E12229" s="149" t="s">
        <v>347</v>
      </c>
      <c r="F12229" s="151" t="s">
        <v>15748</v>
      </c>
      <c r="G12229" s="151" t="s">
        <v>33226</v>
      </c>
    </row>
    <row r="12230" spans="1:7" x14ac:dyDescent="0.2">
      <c r="A12230" s="148" t="e">
        <f t="shared" si="191"/>
        <v>#REF!</v>
      </c>
      <c r="B12230" s="149" t="s">
        <v>16993</v>
      </c>
      <c r="C12230" s="149" t="s">
        <v>40441</v>
      </c>
      <c r="D12230" s="150" t="s">
        <v>40442</v>
      </c>
      <c r="E12230" s="149" t="s">
        <v>347</v>
      </c>
      <c r="F12230" s="151" t="s">
        <v>15748</v>
      </c>
      <c r="G12230" s="151" t="s">
        <v>33226</v>
      </c>
    </row>
    <row r="12231" spans="1:7" x14ac:dyDescent="0.2">
      <c r="A12231" s="148" t="e">
        <f t="shared" si="191"/>
        <v>#REF!</v>
      </c>
      <c r="B12231" s="149" t="s">
        <v>16993</v>
      </c>
      <c r="C12231" s="149" t="s">
        <v>40443</v>
      </c>
      <c r="D12231" s="150" t="s">
        <v>40444</v>
      </c>
      <c r="E12231" s="149" t="s">
        <v>347</v>
      </c>
      <c r="F12231" s="151" t="s">
        <v>21588</v>
      </c>
      <c r="G12231" s="151" t="s">
        <v>10216</v>
      </c>
    </row>
    <row r="12232" spans="1:7" x14ac:dyDescent="0.2">
      <c r="A12232" s="148" t="e">
        <f t="shared" si="191"/>
        <v>#REF!</v>
      </c>
      <c r="B12232" s="149" t="s">
        <v>16993</v>
      </c>
      <c r="C12232" s="149" t="s">
        <v>40445</v>
      </c>
      <c r="D12232" s="150" t="s">
        <v>40446</v>
      </c>
      <c r="E12232" s="149" t="s">
        <v>347</v>
      </c>
      <c r="F12232" s="151" t="s">
        <v>33520</v>
      </c>
      <c r="G12232" s="151" t="s">
        <v>40436</v>
      </c>
    </row>
    <row r="12233" spans="1:7" x14ac:dyDescent="0.2">
      <c r="A12233" s="148" t="e">
        <f t="shared" si="191"/>
        <v>#REF!</v>
      </c>
      <c r="B12233" s="149" t="s">
        <v>16993</v>
      </c>
      <c r="C12233" s="149" t="s">
        <v>40447</v>
      </c>
      <c r="D12233" s="150" t="s">
        <v>40448</v>
      </c>
      <c r="E12233" s="149" t="s">
        <v>347</v>
      </c>
      <c r="F12233" s="151" t="s">
        <v>8373</v>
      </c>
      <c r="G12233" s="151" t="s">
        <v>40449</v>
      </c>
    </row>
    <row r="12234" spans="1:7" x14ac:dyDescent="0.2">
      <c r="A12234" s="148" t="e">
        <f t="shared" si="191"/>
        <v>#REF!</v>
      </c>
      <c r="B12234" s="149" t="s">
        <v>16993</v>
      </c>
      <c r="C12234" s="149" t="s">
        <v>40450</v>
      </c>
      <c r="D12234" s="150" t="s">
        <v>40451</v>
      </c>
      <c r="E12234" s="149" t="s">
        <v>347</v>
      </c>
      <c r="F12234" s="151" t="s">
        <v>37837</v>
      </c>
      <c r="G12234" s="151" t="s">
        <v>13447</v>
      </c>
    </row>
    <row r="12235" spans="1:7" x14ac:dyDescent="0.2">
      <c r="A12235" s="148" t="e">
        <f t="shared" si="191"/>
        <v>#REF!</v>
      </c>
      <c r="B12235" s="149" t="s">
        <v>16993</v>
      </c>
      <c r="C12235" s="149" t="s">
        <v>40452</v>
      </c>
      <c r="D12235" s="150" t="s">
        <v>40453</v>
      </c>
      <c r="E12235" s="149" t="s">
        <v>347</v>
      </c>
      <c r="F12235" s="151" t="s">
        <v>40352</v>
      </c>
      <c r="G12235" s="151" t="s">
        <v>10287</v>
      </c>
    </row>
    <row r="12236" spans="1:7" x14ac:dyDescent="0.2">
      <c r="A12236" s="148" t="e">
        <f t="shared" si="191"/>
        <v>#REF!</v>
      </c>
      <c r="B12236" s="149" t="s">
        <v>16993</v>
      </c>
      <c r="C12236" s="149" t="s">
        <v>40454</v>
      </c>
      <c r="D12236" s="150" t="s">
        <v>40455</v>
      </c>
      <c r="E12236" s="149" t="s">
        <v>347</v>
      </c>
      <c r="F12236" s="151" t="s">
        <v>11802</v>
      </c>
      <c r="G12236" s="151" t="s">
        <v>40377</v>
      </c>
    </row>
    <row r="12237" spans="1:7" x14ac:dyDescent="0.2">
      <c r="A12237" s="148" t="e">
        <f t="shared" si="191"/>
        <v>#REF!</v>
      </c>
      <c r="B12237" s="149" t="s">
        <v>16993</v>
      </c>
      <c r="C12237" s="149" t="s">
        <v>40456</v>
      </c>
      <c r="D12237" s="150" t="s">
        <v>40457</v>
      </c>
      <c r="E12237" s="149" t="s">
        <v>347</v>
      </c>
      <c r="F12237" s="151" t="s">
        <v>28463</v>
      </c>
      <c r="G12237" s="151" t="s">
        <v>40458</v>
      </c>
    </row>
    <row r="12238" spans="1:7" x14ac:dyDescent="0.2">
      <c r="A12238" s="148" t="e">
        <f t="shared" si="191"/>
        <v>#REF!</v>
      </c>
      <c r="B12238" s="149" t="s">
        <v>16993</v>
      </c>
      <c r="C12238" s="149" t="s">
        <v>40459</v>
      </c>
      <c r="D12238" s="150" t="s">
        <v>40460</v>
      </c>
      <c r="E12238" s="149" t="s">
        <v>347</v>
      </c>
      <c r="F12238" s="151" t="s">
        <v>13917</v>
      </c>
      <c r="G12238" s="151" t="s">
        <v>19673</v>
      </c>
    </row>
    <row r="12239" spans="1:7" x14ac:dyDescent="0.2">
      <c r="A12239" s="148" t="e">
        <f t="shared" si="191"/>
        <v>#REF!</v>
      </c>
      <c r="B12239" s="149" t="s">
        <v>16993</v>
      </c>
      <c r="C12239" s="149" t="s">
        <v>40461</v>
      </c>
      <c r="D12239" s="150" t="s">
        <v>40462</v>
      </c>
      <c r="E12239" s="149" t="s">
        <v>347</v>
      </c>
      <c r="F12239" s="151" t="s">
        <v>28463</v>
      </c>
      <c r="G12239" s="151" t="s">
        <v>40458</v>
      </c>
    </row>
    <row r="12240" spans="1:7" x14ac:dyDescent="0.2">
      <c r="A12240" s="148" t="e">
        <f t="shared" si="191"/>
        <v>#REF!</v>
      </c>
      <c r="B12240" s="149" t="s">
        <v>16993</v>
      </c>
      <c r="C12240" s="149" t="s">
        <v>40463</v>
      </c>
      <c r="D12240" s="150" t="s">
        <v>40464</v>
      </c>
      <c r="E12240" s="149" t="s">
        <v>347</v>
      </c>
      <c r="F12240" s="151" t="s">
        <v>40465</v>
      </c>
      <c r="G12240" s="151" t="s">
        <v>21118</v>
      </c>
    </row>
    <row r="12241" spans="1:7" x14ac:dyDescent="0.2">
      <c r="A12241" s="148" t="e">
        <f t="shared" si="191"/>
        <v>#REF!</v>
      </c>
      <c r="B12241" s="149" t="s">
        <v>16993</v>
      </c>
      <c r="C12241" s="149" t="s">
        <v>40466</v>
      </c>
      <c r="D12241" s="150" t="s">
        <v>40467</v>
      </c>
      <c r="E12241" s="149" t="s">
        <v>347</v>
      </c>
      <c r="F12241" s="151" t="s">
        <v>13625</v>
      </c>
      <c r="G12241" s="151" t="s">
        <v>39989</v>
      </c>
    </row>
    <row r="12242" spans="1:7" x14ac:dyDescent="0.2">
      <c r="A12242" s="148" t="e">
        <f t="shared" si="191"/>
        <v>#REF!</v>
      </c>
      <c r="B12242" s="149" t="s">
        <v>16993</v>
      </c>
      <c r="C12242" s="149" t="s">
        <v>40468</v>
      </c>
      <c r="D12242" s="150" t="s">
        <v>40469</v>
      </c>
      <c r="E12242" s="149" t="s">
        <v>347</v>
      </c>
      <c r="F12242" s="151" t="s">
        <v>40470</v>
      </c>
      <c r="G12242" s="151" t="s">
        <v>10250</v>
      </c>
    </row>
    <row r="12243" spans="1:7" x14ac:dyDescent="0.2">
      <c r="A12243" s="148" t="e">
        <f t="shared" si="191"/>
        <v>#REF!</v>
      </c>
      <c r="B12243" s="149" t="s">
        <v>16993</v>
      </c>
      <c r="C12243" s="149" t="s">
        <v>40471</v>
      </c>
      <c r="D12243" s="150" t="s">
        <v>40472</v>
      </c>
      <c r="E12243" s="149" t="s">
        <v>347</v>
      </c>
      <c r="F12243" s="151" t="s">
        <v>12296</v>
      </c>
      <c r="G12243" s="151" t="s">
        <v>40473</v>
      </c>
    </row>
    <row r="12244" spans="1:7" x14ac:dyDescent="0.2">
      <c r="A12244" s="148" t="e">
        <f t="shared" si="191"/>
        <v>#REF!</v>
      </c>
      <c r="B12244" s="149" t="s">
        <v>16993</v>
      </c>
      <c r="C12244" s="149" t="s">
        <v>40474</v>
      </c>
      <c r="D12244" s="150" t="s">
        <v>40475</v>
      </c>
      <c r="E12244" s="149" t="s">
        <v>347</v>
      </c>
      <c r="F12244" s="151" t="s">
        <v>11440</v>
      </c>
      <c r="G12244" s="151" t="s">
        <v>40476</v>
      </c>
    </row>
    <row r="12245" spans="1:7" x14ac:dyDescent="0.2">
      <c r="A12245" s="148" t="e">
        <f t="shared" si="191"/>
        <v>#REF!</v>
      </c>
      <c r="B12245" s="149" t="s">
        <v>16993</v>
      </c>
      <c r="C12245" s="149" t="s">
        <v>40477</v>
      </c>
      <c r="D12245" s="150" t="s">
        <v>40478</v>
      </c>
      <c r="E12245" s="149" t="s">
        <v>347</v>
      </c>
      <c r="F12245" s="151" t="s">
        <v>17269</v>
      </c>
      <c r="G12245" s="151" t="s">
        <v>40479</v>
      </c>
    </row>
    <row r="12246" spans="1:7" x14ac:dyDescent="0.2">
      <c r="A12246" s="148" t="e">
        <f t="shared" si="191"/>
        <v>#REF!</v>
      </c>
      <c r="B12246" s="149" t="s">
        <v>16993</v>
      </c>
      <c r="C12246" s="149" t="s">
        <v>40480</v>
      </c>
      <c r="D12246" s="150" t="s">
        <v>40481</v>
      </c>
      <c r="E12246" s="149" t="s">
        <v>347</v>
      </c>
      <c r="F12246" s="151" t="s">
        <v>10575</v>
      </c>
      <c r="G12246" s="151" t="s">
        <v>27754</v>
      </c>
    </row>
    <row r="12247" spans="1:7" x14ac:dyDescent="0.2">
      <c r="A12247" s="148" t="e">
        <f t="shared" si="191"/>
        <v>#REF!</v>
      </c>
      <c r="B12247" s="149" t="s">
        <v>16993</v>
      </c>
      <c r="C12247" s="149" t="s">
        <v>40482</v>
      </c>
      <c r="D12247" s="150" t="s">
        <v>40483</v>
      </c>
      <c r="E12247" s="149" t="s">
        <v>347</v>
      </c>
      <c r="F12247" s="151" t="s">
        <v>40484</v>
      </c>
      <c r="G12247" s="151" t="s">
        <v>31311</v>
      </c>
    </row>
    <row r="12248" spans="1:7" x14ac:dyDescent="0.2">
      <c r="A12248" s="148" t="e">
        <f t="shared" si="191"/>
        <v>#REF!</v>
      </c>
      <c r="B12248" s="149" t="s">
        <v>16993</v>
      </c>
      <c r="C12248" s="149" t="s">
        <v>40485</v>
      </c>
      <c r="D12248" s="150" t="s">
        <v>40486</v>
      </c>
      <c r="E12248" s="149" t="s">
        <v>347</v>
      </c>
      <c r="F12248" s="151" t="s">
        <v>11130</v>
      </c>
      <c r="G12248" s="151" t="s">
        <v>40361</v>
      </c>
    </row>
    <row r="12249" spans="1:7" x14ac:dyDescent="0.2">
      <c r="A12249" s="148" t="e">
        <f t="shared" si="191"/>
        <v>#REF!</v>
      </c>
      <c r="B12249" s="149" t="s">
        <v>16993</v>
      </c>
      <c r="C12249" s="149" t="s">
        <v>40487</v>
      </c>
      <c r="D12249" s="150" t="s">
        <v>40488</v>
      </c>
      <c r="E12249" s="149" t="s">
        <v>347</v>
      </c>
      <c r="F12249" s="151" t="s">
        <v>11145</v>
      </c>
      <c r="G12249" s="151" t="s">
        <v>35237</v>
      </c>
    </row>
    <row r="12250" spans="1:7" x14ac:dyDescent="0.2">
      <c r="A12250" s="148" t="e">
        <f t="shared" si="191"/>
        <v>#REF!</v>
      </c>
      <c r="B12250" s="149" t="s">
        <v>16993</v>
      </c>
      <c r="C12250" s="149" t="s">
        <v>40489</v>
      </c>
      <c r="D12250" s="150" t="s">
        <v>40490</v>
      </c>
      <c r="E12250" s="149" t="s">
        <v>347</v>
      </c>
      <c r="F12250" s="151" t="s">
        <v>26825</v>
      </c>
      <c r="G12250" s="151" t="s">
        <v>40491</v>
      </c>
    </row>
    <row r="12251" spans="1:7" x14ac:dyDescent="0.2">
      <c r="A12251" s="148" t="e">
        <f t="shared" si="191"/>
        <v>#REF!</v>
      </c>
      <c r="B12251" s="149" t="s">
        <v>16993</v>
      </c>
      <c r="C12251" s="149" t="s">
        <v>40492</v>
      </c>
      <c r="D12251" s="150" t="s">
        <v>40493</v>
      </c>
      <c r="E12251" s="149" t="s">
        <v>347</v>
      </c>
      <c r="F12251" s="151" t="s">
        <v>29019</v>
      </c>
      <c r="G12251" s="151" t="s">
        <v>40494</v>
      </c>
    </row>
    <row r="12252" spans="1:7" x14ac:dyDescent="0.2">
      <c r="A12252" s="148" t="e">
        <f t="shared" si="191"/>
        <v>#REF!</v>
      </c>
      <c r="B12252" s="149" t="s">
        <v>16993</v>
      </c>
      <c r="C12252" s="149" t="s">
        <v>40495</v>
      </c>
      <c r="D12252" s="150" t="s">
        <v>40496</v>
      </c>
      <c r="E12252" s="149" t="s">
        <v>347</v>
      </c>
      <c r="F12252" s="151" t="s">
        <v>31310</v>
      </c>
      <c r="G12252" s="151" t="s">
        <v>12908</v>
      </c>
    </row>
    <row r="12253" spans="1:7" x14ac:dyDescent="0.2">
      <c r="A12253" s="148" t="e">
        <f t="shared" si="191"/>
        <v>#REF!</v>
      </c>
      <c r="B12253" s="149" t="s">
        <v>16993</v>
      </c>
      <c r="C12253" s="149" t="s">
        <v>40497</v>
      </c>
      <c r="D12253" s="150" t="s">
        <v>40498</v>
      </c>
      <c r="E12253" s="149" t="s">
        <v>347</v>
      </c>
      <c r="F12253" s="151" t="s">
        <v>13441</v>
      </c>
      <c r="G12253" s="151" t="s">
        <v>11575</v>
      </c>
    </row>
    <row r="12254" spans="1:7" x14ac:dyDescent="0.2">
      <c r="A12254" s="148" t="e">
        <f t="shared" si="191"/>
        <v>#REF!</v>
      </c>
      <c r="B12254" s="149" t="s">
        <v>16993</v>
      </c>
      <c r="C12254" s="149" t="s">
        <v>40499</v>
      </c>
      <c r="D12254" s="150" t="s">
        <v>40500</v>
      </c>
      <c r="E12254" s="149" t="s">
        <v>347</v>
      </c>
      <c r="F12254" s="151" t="s">
        <v>40501</v>
      </c>
      <c r="G12254" s="151" t="s">
        <v>26248</v>
      </c>
    </row>
    <row r="12255" spans="1:7" x14ac:dyDescent="0.2">
      <c r="A12255" s="148" t="e">
        <f t="shared" si="191"/>
        <v>#REF!</v>
      </c>
      <c r="B12255" s="149" t="s">
        <v>16993</v>
      </c>
      <c r="C12255" s="149" t="s">
        <v>40502</v>
      </c>
      <c r="D12255" s="150" t="s">
        <v>40503</v>
      </c>
      <c r="E12255" s="149" t="s">
        <v>347</v>
      </c>
      <c r="F12255" s="151" t="s">
        <v>21264</v>
      </c>
      <c r="G12255" s="151" t="s">
        <v>18184</v>
      </c>
    </row>
    <row r="12256" spans="1:7" x14ac:dyDescent="0.2">
      <c r="A12256" s="148" t="e">
        <f t="shared" si="191"/>
        <v>#REF!</v>
      </c>
      <c r="B12256" s="149" t="s">
        <v>16993</v>
      </c>
      <c r="C12256" s="149" t="s">
        <v>40504</v>
      </c>
      <c r="D12256" s="150" t="s">
        <v>40505</v>
      </c>
      <c r="E12256" s="149" t="s">
        <v>347</v>
      </c>
      <c r="F12256" s="151" t="s">
        <v>40506</v>
      </c>
      <c r="G12256" s="151" t="s">
        <v>40507</v>
      </c>
    </row>
    <row r="12257" spans="1:7" x14ac:dyDescent="0.2">
      <c r="A12257" s="148" t="e">
        <f t="shared" si="191"/>
        <v>#REF!</v>
      </c>
      <c r="B12257" s="149" t="s">
        <v>16993</v>
      </c>
      <c r="C12257" s="149" t="s">
        <v>40508</v>
      </c>
      <c r="D12257" s="150" t="s">
        <v>40509</v>
      </c>
      <c r="E12257" s="149" t="s">
        <v>347</v>
      </c>
      <c r="F12257" s="151" t="s">
        <v>40510</v>
      </c>
      <c r="G12257" s="151" t="s">
        <v>40511</v>
      </c>
    </row>
    <row r="12258" spans="1:7" x14ac:dyDescent="0.2">
      <c r="A12258" s="148" t="e">
        <f t="shared" si="191"/>
        <v>#REF!</v>
      </c>
      <c r="B12258" s="149" t="s">
        <v>16993</v>
      </c>
      <c r="C12258" s="149" t="s">
        <v>40512</v>
      </c>
      <c r="D12258" s="150" t="s">
        <v>40513</v>
      </c>
      <c r="E12258" s="149" t="s">
        <v>347</v>
      </c>
      <c r="F12258" s="151" t="s">
        <v>27414</v>
      </c>
      <c r="G12258" s="151" t="s">
        <v>26928</v>
      </c>
    </row>
    <row r="12259" spans="1:7" x14ac:dyDescent="0.2">
      <c r="A12259" s="148" t="e">
        <f t="shared" si="191"/>
        <v>#REF!</v>
      </c>
      <c r="B12259" s="149" t="s">
        <v>16993</v>
      </c>
      <c r="C12259" s="149" t="s">
        <v>40514</v>
      </c>
      <c r="D12259" s="150" t="s">
        <v>40515</v>
      </c>
      <c r="E12259" s="149" t="s">
        <v>347</v>
      </c>
      <c r="F12259" s="151" t="s">
        <v>40516</v>
      </c>
      <c r="G12259" s="151" t="s">
        <v>26195</v>
      </c>
    </row>
    <row r="12260" spans="1:7" x14ac:dyDescent="0.2">
      <c r="A12260" s="148" t="e">
        <f t="shared" si="191"/>
        <v>#REF!</v>
      </c>
      <c r="B12260" s="149" t="s">
        <v>16993</v>
      </c>
      <c r="C12260" s="149" t="s">
        <v>40517</v>
      </c>
      <c r="D12260" s="150" t="s">
        <v>40518</v>
      </c>
      <c r="E12260" s="149" t="s">
        <v>347</v>
      </c>
      <c r="F12260" s="151" t="s">
        <v>17746</v>
      </c>
      <c r="G12260" s="151" t="s">
        <v>40519</v>
      </c>
    </row>
    <row r="12261" spans="1:7" x14ac:dyDescent="0.2">
      <c r="A12261" s="148" t="e">
        <f t="shared" ref="A12261:A12324" si="192">CONCATENAR</f>
        <v>#REF!</v>
      </c>
      <c r="B12261" s="149" t="s">
        <v>16993</v>
      </c>
      <c r="C12261" s="149">
        <v>90777</v>
      </c>
      <c r="D12261" s="150" t="s">
        <v>40520</v>
      </c>
      <c r="E12261" s="149" t="s">
        <v>347</v>
      </c>
      <c r="F12261" s="151" t="s">
        <v>40521</v>
      </c>
      <c r="G12261" s="151" t="s">
        <v>12644</v>
      </c>
    </row>
    <row r="12262" spans="1:7" x14ac:dyDescent="0.2">
      <c r="A12262" s="148" t="e">
        <f t="shared" si="192"/>
        <v>#REF!</v>
      </c>
      <c r="B12262" s="149" t="s">
        <v>16993</v>
      </c>
      <c r="C12262" s="149" t="s">
        <v>40522</v>
      </c>
      <c r="D12262" s="150" t="s">
        <v>40523</v>
      </c>
      <c r="E12262" s="149" t="s">
        <v>347</v>
      </c>
      <c r="F12262" s="151" t="s">
        <v>40524</v>
      </c>
      <c r="G12262" s="151" t="s">
        <v>40525</v>
      </c>
    </row>
    <row r="12263" spans="1:7" x14ac:dyDescent="0.2">
      <c r="A12263" s="148" t="e">
        <f t="shared" si="192"/>
        <v>#REF!</v>
      </c>
      <c r="B12263" s="149" t="s">
        <v>16993</v>
      </c>
      <c r="C12263" s="149" t="s">
        <v>40526</v>
      </c>
      <c r="D12263" s="150" t="s">
        <v>40527</v>
      </c>
      <c r="E12263" s="149" t="s">
        <v>347</v>
      </c>
      <c r="F12263" s="151" t="s">
        <v>40528</v>
      </c>
      <c r="G12263" s="151" t="s">
        <v>17727</v>
      </c>
    </row>
    <row r="12264" spans="1:7" x14ac:dyDescent="0.2">
      <c r="A12264" s="148" t="e">
        <f t="shared" si="192"/>
        <v>#REF!</v>
      </c>
      <c r="B12264" s="149" t="s">
        <v>16993</v>
      </c>
      <c r="C12264" s="149" t="s">
        <v>40529</v>
      </c>
      <c r="D12264" s="150" t="s">
        <v>40530</v>
      </c>
      <c r="E12264" s="149" t="s">
        <v>347</v>
      </c>
      <c r="F12264" s="151" t="s">
        <v>40531</v>
      </c>
      <c r="G12264" s="151" t="s">
        <v>29113</v>
      </c>
    </row>
    <row r="12265" spans="1:7" x14ac:dyDescent="0.2">
      <c r="A12265" s="148" t="e">
        <f t="shared" si="192"/>
        <v>#REF!</v>
      </c>
      <c r="B12265" s="149" t="s">
        <v>16993</v>
      </c>
      <c r="C12265" s="149" t="s">
        <v>40532</v>
      </c>
      <c r="D12265" s="150" t="s">
        <v>40533</v>
      </c>
      <c r="E12265" s="149" t="s">
        <v>347</v>
      </c>
      <c r="F12265" s="151" t="s">
        <v>40534</v>
      </c>
      <c r="G12265" s="151" t="s">
        <v>40535</v>
      </c>
    </row>
    <row r="12266" spans="1:7" x14ac:dyDescent="0.2">
      <c r="A12266" s="148" t="e">
        <f t="shared" si="192"/>
        <v>#REF!</v>
      </c>
      <c r="B12266" s="149" t="s">
        <v>16993</v>
      </c>
      <c r="C12266" s="149" t="s">
        <v>40536</v>
      </c>
      <c r="D12266" s="150" t="s">
        <v>40537</v>
      </c>
      <c r="E12266" s="149" t="s">
        <v>8375</v>
      </c>
      <c r="F12266" s="151" t="s">
        <v>40538</v>
      </c>
      <c r="G12266" s="151" t="s">
        <v>40539</v>
      </c>
    </row>
    <row r="12267" spans="1:7" x14ac:dyDescent="0.2">
      <c r="A12267" s="148" t="e">
        <f t="shared" si="192"/>
        <v>#REF!</v>
      </c>
      <c r="B12267" s="149" t="s">
        <v>16993</v>
      </c>
      <c r="C12267" s="149" t="s">
        <v>40540</v>
      </c>
      <c r="D12267" s="150" t="s">
        <v>40515</v>
      </c>
      <c r="E12267" s="149" t="s">
        <v>8375</v>
      </c>
      <c r="F12267" s="151" t="s">
        <v>40541</v>
      </c>
      <c r="G12267" s="151" t="s">
        <v>40542</v>
      </c>
    </row>
    <row r="12268" spans="1:7" x14ac:dyDescent="0.2">
      <c r="A12268" s="148" t="e">
        <f t="shared" si="192"/>
        <v>#REF!</v>
      </c>
      <c r="B12268" s="149" t="s">
        <v>16993</v>
      </c>
      <c r="C12268" s="149" t="s">
        <v>40543</v>
      </c>
      <c r="D12268" s="150" t="s">
        <v>40498</v>
      </c>
      <c r="E12268" s="149" t="s">
        <v>8375</v>
      </c>
      <c r="F12268" s="151" t="s">
        <v>40544</v>
      </c>
      <c r="G12268" s="151" t="s">
        <v>40545</v>
      </c>
    </row>
    <row r="12269" spans="1:7" x14ac:dyDescent="0.2">
      <c r="A12269" s="148" t="e">
        <f t="shared" si="192"/>
        <v>#REF!</v>
      </c>
      <c r="B12269" s="149" t="s">
        <v>16993</v>
      </c>
      <c r="C12269" s="149" t="s">
        <v>40546</v>
      </c>
      <c r="D12269" s="150" t="s">
        <v>40500</v>
      </c>
      <c r="E12269" s="149" t="s">
        <v>8375</v>
      </c>
      <c r="F12269" s="151" t="s">
        <v>40547</v>
      </c>
      <c r="G12269" s="151" t="s">
        <v>40548</v>
      </c>
    </row>
    <row r="12270" spans="1:7" x14ac:dyDescent="0.2">
      <c r="A12270" s="148" t="e">
        <f t="shared" si="192"/>
        <v>#REF!</v>
      </c>
      <c r="B12270" s="149" t="s">
        <v>16993</v>
      </c>
      <c r="C12270" s="149" t="s">
        <v>40549</v>
      </c>
      <c r="D12270" s="150" t="s">
        <v>40520</v>
      </c>
      <c r="E12270" s="149" t="s">
        <v>8375</v>
      </c>
      <c r="F12270" s="151" t="s">
        <v>40550</v>
      </c>
      <c r="G12270" s="151" t="s">
        <v>40551</v>
      </c>
    </row>
    <row r="12271" spans="1:7" x14ac:dyDescent="0.2">
      <c r="A12271" s="148" t="e">
        <f t="shared" si="192"/>
        <v>#REF!</v>
      </c>
      <c r="B12271" s="149" t="s">
        <v>16993</v>
      </c>
      <c r="C12271" s="149" t="s">
        <v>40552</v>
      </c>
      <c r="D12271" s="150" t="s">
        <v>40513</v>
      </c>
      <c r="E12271" s="149" t="s">
        <v>8375</v>
      </c>
      <c r="F12271" s="151" t="s">
        <v>40553</v>
      </c>
      <c r="G12271" s="151" t="s">
        <v>40554</v>
      </c>
    </row>
    <row r="12272" spans="1:7" x14ac:dyDescent="0.2">
      <c r="A12272" s="148" t="e">
        <f t="shared" si="192"/>
        <v>#REF!</v>
      </c>
      <c r="B12272" s="149" t="s">
        <v>16993</v>
      </c>
      <c r="C12272" s="149" t="s">
        <v>40555</v>
      </c>
      <c r="D12272" s="150" t="s">
        <v>40523</v>
      </c>
      <c r="E12272" s="149" t="s">
        <v>8375</v>
      </c>
      <c r="F12272" s="151" t="s">
        <v>40556</v>
      </c>
      <c r="G12272" s="151" t="s">
        <v>40557</v>
      </c>
    </row>
    <row r="12273" spans="1:7" x14ac:dyDescent="0.2">
      <c r="A12273" s="148" t="e">
        <f t="shared" si="192"/>
        <v>#REF!</v>
      </c>
      <c r="B12273" s="149" t="s">
        <v>16993</v>
      </c>
      <c r="C12273" s="149" t="s">
        <v>40558</v>
      </c>
      <c r="D12273" s="150" t="s">
        <v>40527</v>
      </c>
      <c r="E12273" s="149" t="s">
        <v>8375</v>
      </c>
      <c r="F12273" s="151" t="s">
        <v>40559</v>
      </c>
      <c r="G12273" s="151" t="s">
        <v>40560</v>
      </c>
    </row>
    <row r="12274" spans="1:7" x14ac:dyDescent="0.2">
      <c r="A12274" s="148" t="e">
        <f t="shared" si="192"/>
        <v>#REF!</v>
      </c>
      <c r="B12274" s="149" t="s">
        <v>16993</v>
      </c>
      <c r="C12274" s="149" t="s">
        <v>40561</v>
      </c>
      <c r="D12274" s="150" t="s">
        <v>40562</v>
      </c>
      <c r="E12274" s="149" t="s">
        <v>8375</v>
      </c>
      <c r="F12274" s="151" t="s">
        <v>40563</v>
      </c>
      <c r="G12274" s="151" t="s">
        <v>40564</v>
      </c>
    </row>
    <row r="12275" spans="1:7" x14ac:dyDescent="0.2">
      <c r="A12275" s="148" t="e">
        <f t="shared" si="192"/>
        <v>#REF!</v>
      </c>
      <c r="B12275" s="149" t="s">
        <v>16993</v>
      </c>
      <c r="C12275" s="149" t="s">
        <v>40565</v>
      </c>
      <c r="D12275" s="150" t="s">
        <v>40566</v>
      </c>
      <c r="E12275" s="149" t="s">
        <v>8375</v>
      </c>
      <c r="F12275" s="151" t="s">
        <v>40567</v>
      </c>
      <c r="G12275" s="151" t="s">
        <v>40568</v>
      </c>
    </row>
    <row r="12276" spans="1:7" x14ac:dyDescent="0.2">
      <c r="A12276" s="148" t="e">
        <f t="shared" si="192"/>
        <v>#REF!</v>
      </c>
      <c r="B12276" s="149" t="s">
        <v>16993</v>
      </c>
      <c r="C12276" s="149" t="s">
        <v>40569</v>
      </c>
      <c r="D12276" s="150" t="s">
        <v>40570</v>
      </c>
      <c r="E12276" s="149" t="s">
        <v>8375</v>
      </c>
      <c r="F12276" s="151" t="s">
        <v>40571</v>
      </c>
      <c r="G12276" s="151" t="s">
        <v>40572</v>
      </c>
    </row>
    <row r="12277" spans="1:7" x14ac:dyDescent="0.2">
      <c r="A12277" s="148" t="e">
        <f t="shared" si="192"/>
        <v>#REF!</v>
      </c>
      <c r="B12277" s="149" t="s">
        <v>16993</v>
      </c>
      <c r="C12277" s="149" t="s">
        <v>40573</v>
      </c>
      <c r="D12277" s="150" t="s">
        <v>40574</v>
      </c>
      <c r="E12277" s="149" t="s">
        <v>8375</v>
      </c>
      <c r="F12277" s="151" t="s">
        <v>40575</v>
      </c>
      <c r="G12277" s="151" t="s">
        <v>40576</v>
      </c>
    </row>
    <row r="12278" spans="1:7" x14ac:dyDescent="0.2">
      <c r="A12278" s="148" t="e">
        <f t="shared" si="192"/>
        <v>#REF!</v>
      </c>
      <c r="B12278" s="149" t="s">
        <v>16993</v>
      </c>
      <c r="C12278" s="149" t="s">
        <v>40577</v>
      </c>
      <c r="D12278" s="150" t="s">
        <v>40530</v>
      </c>
      <c r="E12278" s="149" t="s">
        <v>8375</v>
      </c>
      <c r="F12278" s="151" t="s">
        <v>40578</v>
      </c>
      <c r="G12278" s="151" t="s">
        <v>40579</v>
      </c>
    </row>
    <row r="12279" spans="1:7" x14ac:dyDescent="0.2">
      <c r="A12279" s="148" t="e">
        <f t="shared" si="192"/>
        <v>#REF!</v>
      </c>
      <c r="B12279" s="149" t="s">
        <v>16993</v>
      </c>
      <c r="C12279" s="149" t="s">
        <v>40580</v>
      </c>
      <c r="D12279" s="150" t="s">
        <v>40533</v>
      </c>
      <c r="E12279" s="149" t="s">
        <v>8375</v>
      </c>
      <c r="F12279" s="151" t="s">
        <v>40581</v>
      </c>
      <c r="G12279" s="151" t="s">
        <v>40582</v>
      </c>
    </row>
    <row r="12280" spans="1:7" x14ac:dyDescent="0.2">
      <c r="A12280" s="148" t="e">
        <f t="shared" si="192"/>
        <v>#REF!</v>
      </c>
      <c r="B12280" s="149" t="s">
        <v>16993</v>
      </c>
      <c r="C12280" s="149" t="s">
        <v>40583</v>
      </c>
      <c r="D12280" s="150" t="s">
        <v>40584</v>
      </c>
      <c r="E12280" s="149" t="s">
        <v>347</v>
      </c>
      <c r="F12280" s="151" t="s">
        <v>13952</v>
      </c>
      <c r="G12280" s="151" t="s">
        <v>10683</v>
      </c>
    </row>
    <row r="12281" spans="1:7" x14ac:dyDescent="0.2">
      <c r="A12281" s="148" t="e">
        <f t="shared" si="192"/>
        <v>#REF!</v>
      </c>
      <c r="B12281" s="149" t="s">
        <v>16993</v>
      </c>
      <c r="C12281" s="149" t="s">
        <v>40585</v>
      </c>
      <c r="D12281" s="150" t="s">
        <v>40586</v>
      </c>
      <c r="E12281" s="149" t="s">
        <v>347</v>
      </c>
      <c r="F12281" s="151" t="s">
        <v>16958</v>
      </c>
      <c r="G12281" s="151" t="s">
        <v>11695</v>
      </c>
    </row>
    <row r="12282" spans="1:7" x14ac:dyDescent="0.2">
      <c r="A12282" s="148" t="e">
        <f t="shared" si="192"/>
        <v>#REF!</v>
      </c>
      <c r="B12282" s="149" t="s">
        <v>16993</v>
      </c>
      <c r="C12282" s="149" t="s">
        <v>40587</v>
      </c>
      <c r="D12282" s="150" t="s">
        <v>40588</v>
      </c>
      <c r="E12282" s="149" t="s">
        <v>347</v>
      </c>
      <c r="F12282" s="151" t="s">
        <v>13952</v>
      </c>
      <c r="G12282" s="151" t="s">
        <v>10683</v>
      </c>
    </row>
    <row r="12283" spans="1:7" x14ac:dyDescent="0.2">
      <c r="A12283" s="148" t="e">
        <f t="shared" si="192"/>
        <v>#REF!</v>
      </c>
      <c r="B12283" s="149" t="s">
        <v>16993</v>
      </c>
      <c r="C12283" s="149" t="s">
        <v>40589</v>
      </c>
      <c r="D12283" s="150" t="s">
        <v>40590</v>
      </c>
      <c r="E12283" s="149" t="s">
        <v>347</v>
      </c>
      <c r="F12283" s="151" t="s">
        <v>11691</v>
      </c>
      <c r="G12283" s="151" t="s">
        <v>13882</v>
      </c>
    </row>
    <row r="12284" spans="1:7" x14ac:dyDescent="0.2">
      <c r="A12284" s="148" t="e">
        <f t="shared" si="192"/>
        <v>#REF!</v>
      </c>
      <c r="B12284" s="149" t="s">
        <v>16993</v>
      </c>
      <c r="C12284" s="149" t="s">
        <v>40591</v>
      </c>
      <c r="D12284" s="150" t="s">
        <v>40592</v>
      </c>
      <c r="E12284" s="149" t="s">
        <v>347</v>
      </c>
      <c r="F12284" s="151" t="s">
        <v>16958</v>
      </c>
      <c r="G12284" s="151" t="s">
        <v>11695</v>
      </c>
    </row>
    <row r="12285" spans="1:7" x14ac:dyDescent="0.2">
      <c r="A12285" s="148" t="e">
        <f t="shared" si="192"/>
        <v>#REF!</v>
      </c>
      <c r="B12285" s="149" t="s">
        <v>16993</v>
      </c>
      <c r="C12285" s="149" t="s">
        <v>40593</v>
      </c>
      <c r="D12285" s="150" t="s">
        <v>40594</v>
      </c>
      <c r="E12285" s="149" t="s">
        <v>347</v>
      </c>
      <c r="F12285" s="151" t="s">
        <v>40595</v>
      </c>
      <c r="G12285" s="151" t="s">
        <v>20393</v>
      </c>
    </row>
    <row r="12286" spans="1:7" x14ac:dyDescent="0.2">
      <c r="A12286" s="148" t="e">
        <f t="shared" si="192"/>
        <v>#REF!</v>
      </c>
      <c r="B12286" s="149" t="s">
        <v>16993</v>
      </c>
      <c r="C12286" s="149" t="s">
        <v>40596</v>
      </c>
      <c r="D12286" s="150" t="s">
        <v>40597</v>
      </c>
      <c r="E12286" s="149" t="s">
        <v>347</v>
      </c>
      <c r="F12286" s="151" t="s">
        <v>13888</v>
      </c>
      <c r="G12286" s="151" t="s">
        <v>16958</v>
      </c>
    </row>
    <row r="12287" spans="1:7" x14ac:dyDescent="0.2">
      <c r="A12287" s="148" t="e">
        <f t="shared" si="192"/>
        <v>#REF!</v>
      </c>
      <c r="B12287" s="149" t="s">
        <v>16993</v>
      </c>
      <c r="C12287" s="149" t="s">
        <v>40598</v>
      </c>
      <c r="D12287" s="150" t="s">
        <v>40599</v>
      </c>
      <c r="E12287" s="149" t="s">
        <v>347</v>
      </c>
      <c r="F12287" s="151" t="s">
        <v>13888</v>
      </c>
      <c r="G12287" s="151" t="s">
        <v>16958</v>
      </c>
    </row>
    <row r="12288" spans="1:7" x14ac:dyDescent="0.2">
      <c r="A12288" s="148" t="e">
        <f t="shared" si="192"/>
        <v>#REF!</v>
      </c>
      <c r="B12288" s="149" t="s">
        <v>16993</v>
      </c>
      <c r="C12288" s="149" t="s">
        <v>40600</v>
      </c>
      <c r="D12288" s="150" t="s">
        <v>40601</v>
      </c>
      <c r="E12288" s="149" t="s">
        <v>347</v>
      </c>
      <c r="F12288" s="151" t="s">
        <v>9288</v>
      </c>
      <c r="G12288" s="151" t="s">
        <v>20411</v>
      </c>
    </row>
    <row r="12289" spans="1:7" ht="22.5" x14ac:dyDescent="0.2">
      <c r="A12289" s="148" t="e">
        <f t="shared" si="192"/>
        <v>#REF!</v>
      </c>
      <c r="B12289" s="149" t="s">
        <v>16993</v>
      </c>
      <c r="C12289" s="149" t="s">
        <v>40602</v>
      </c>
      <c r="D12289" s="150" t="s">
        <v>40603</v>
      </c>
      <c r="E12289" s="149" t="s">
        <v>347</v>
      </c>
      <c r="F12289" s="151" t="s">
        <v>20759</v>
      </c>
      <c r="G12289" s="151" t="s">
        <v>20967</v>
      </c>
    </row>
    <row r="12290" spans="1:7" x14ac:dyDescent="0.2">
      <c r="A12290" s="148" t="e">
        <f t="shared" si="192"/>
        <v>#REF!</v>
      </c>
      <c r="B12290" s="149" t="s">
        <v>16993</v>
      </c>
      <c r="C12290" s="149" t="s">
        <v>40604</v>
      </c>
      <c r="D12290" s="150" t="s">
        <v>40605</v>
      </c>
      <c r="E12290" s="149" t="s">
        <v>347</v>
      </c>
      <c r="F12290" s="151" t="s">
        <v>16958</v>
      </c>
      <c r="G12290" s="151" t="s">
        <v>11695</v>
      </c>
    </row>
    <row r="12291" spans="1:7" x14ac:dyDescent="0.2">
      <c r="A12291" s="148" t="e">
        <f t="shared" si="192"/>
        <v>#REF!</v>
      </c>
      <c r="B12291" s="149" t="s">
        <v>16993</v>
      </c>
      <c r="C12291" s="149" t="s">
        <v>40606</v>
      </c>
      <c r="D12291" s="150" t="s">
        <v>40607</v>
      </c>
      <c r="E12291" s="149" t="s">
        <v>347</v>
      </c>
      <c r="F12291" s="151" t="s">
        <v>13952</v>
      </c>
      <c r="G12291" s="151" t="s">
        <v>10683</v>
      </c>
    </row>
    <row r="12292" spans="1:7" x14ac:dyDescent="0.2">
      <c r="A12292" s="148" t="e">
        <f t="shared" si="192"/>
        <v>#REF!</v>
      </c>
      <c r="B12292" s="149" t="s">
        <v>16993</v>
      </c>
      <c r="C12292" s="149" t="s">
        <v>40608</v>
      </c>
      <c r="D12292" s="150" t="s">
        <v>40609</v>
      </c>
      <c r="E12292" s="149" t="s">
        <v>347</v>
      </c>
      <c r="F12292" s="151" t="s">
        <v>13952</v>
      </c>
      <c r="G12292" s="151" t="s">
        <v>10683</v>
      </c>
    </row>
    <row r="12293" spans="1:7" x14ac:dyDescent="0.2">
      <c r="A12293" s="148" t="e">
        <f t="shared" si="192"/>
        <v>#REF!</v>
      </c>
      <c r="B12293" s="149" t="s">
        <v>16993</v>
      </c>
      <c r="C12293" s="149" t="s">
        <v>40610</v>
      </c>
      <c r="D12293" s="150" t="s">
        <v>40611</v>
      </c>
      <c r="E12293" s="149" t="s">
        <v>347</v>
      </c>
      <c r="F12293" s="151" t="s">
        <v>11691</v>
      </c>
      <c r="G12293" s="151" t="s">
        <v>13882</v>
      </c>
    </row>
    <row r="12294" spans="1:7" x14ac:dyDescent="0.2">
      <c r="A12294" s="148" t="e">
        <f t="shared" si="192"/>
        <v>#REF!</v>
      </c>
      <c r="B12294" s="149" t="s">
        <v>16993</v>
      </c>
      <c r="C12294" s="149" t="s">
        <v>40612</v>
      </c>
      <c r="D12294" s="150" t="s">
        <v>40613</v>
      </c>
      <c r="E12294" s="149" t="s">
        <v>347</v>
      </c>
      <c r="F12294" s="151" t="s">
        <v>13882</v>
      </c>
      <c r="G12294" s="151" t="s">
        <v>13863</v>
      </c>
    </row>
    <row r="12295" spans="1:7" x14ac:dyDescent="0.2">
      <c r="A12295" s="148" t="e">
        <f t="shared" si="192"/>
        <v>#REF!</v>
      </c>
      <c r="B12295" s="149" t="s">
        <v>16993</v>
      </c>
      <c r="C12295" s="149" t="s">
        <v>40614</v>
      </c>
      <c r="D12295" s="150" t="s">
        <v>40615</v>
      </c>
      <c r="E12295" s="149" t="s">
        <v>347</v>
      </c>
      <c r="F12295" s="151" t="s">
        <v>10683</v>
      </c>
      <c r="G12295" s="151" t="s">
        <v>39191</v>
      </c>
    </row>
    <row r="12296" spans="1:7" x14ac:dyDescent="0.2">
      <c r="A12296" s="148" t="e">
        <f t="shared" si="192"/>
        <v>#REF!</v>
      </c>
      <c r="B12296" s="149" t="s">
        <v>16993</v>
      </c>
      <c r="C12296" s="149" t="s">
        <v>40616</v>
      </c>
      <c r="D12296" s="150" t="s">
        <v>40617</v>
      </c>
      <c r="E12296" s="149" t="s">
        <v>347</v>
      </c>
      <c r="F12296" s="151" t="s">
        <v>20114</v>
      </c>
      <c r="G12296" s="151" t="s">
        <v>19443</v>
      </c>
    </row>
    <row r="12297" spans="1:7" x14ac:dyDescent="0.2">
      <c r="A12297" s="148" t="e">
        <f t="shared" si="192"/>
        <v>#REF!</v>
      </c>
      <c r="B12297" s="149" t="s">
        <v>16993</v>
      </c>
      <c r="C12297" s="149" t="s">
        <v>40618</v>
      </c>
      <c r="D12297" s="150" t="s">
        <v>40619</v>
      </c>
      <c r="E12297" s="149" t="s">
        <v>347</v>
      </c>
      <c r="F12297" s="151" t="s">
        <v>20967</v>
      </c>
      <c r="G12297" s="151" t="s">
        <v>19401</v>
      </c>
    </row>
    <row r="12298" spans="1:7" x14ac:dyDescent="0.2">
      <c r="A12298" s="148" t="e">
        <f t="shared" si="192"/>
        <v>#REF!</v>
      </c>
      <c r="B12298" s="149" t="s">
        <v>16993</v>
      </c>
      <c r="C12298" s="149" t="s">
        <v>40620</v>
      </c>
      <c r="D12298" s="150" t="s">
        <v>40621</v>
      </c>
      <c r="E12298" s="149" t="s">
        <v>347</v>
      </c>
      <c r="F12298" s="151" t="s">
        <v>13888</v>
      </c>
      <c r="G12298" s="151" t="s">
        <v>16958</v>
      </c>
    </row>
    <row r="12299" spans="1:7" x14ac:dyDescent="0.2">
      <c r="A12299" s="148" t="e">
        <f t="shared" si="192"/>
        <v>#REF!</v>
      </c>
      <c r="B12299" s="149" t="s">
        <v>16993</v>
      </c>
      <c r="C12299" s="149" t="s">
        <v>40622</v>
      </c>
      <c r="D12299" s="150" t="s">
        <v>40623</v>
      </c>
      <c r="E12299" s="149" t="s">
        <v>347</v>
      </c>
      <c r="F12299" s="151" t="s">
        <v>20114</v>
      </c>
      <c r="G12299" s="151" t="s">
        <v>19443</v>
      </c>
    </row>
    <row r="12300" spans="1:7" x14ac:dyDescent="0.2">
      <c r="A12300" s="148" t="e">
        <f t="shared" si="192"/>
        <v>#REF!</v>
      </c>
      <c r="B12300" s="149" t="s">
        <v>16993</v>
      </c>
      <c r="C12300" s="149" t="s">
        <v>40624</v>
      </c>
      <c r="D12300" s="150" t="s">
        <v>40625</v>
      </c>
      <c r="E12300" s="149" t="s">
        <v>347</v>
      </c>
      <c r="F12300" s="151" t="s">
        <v>13888</v>
      </c>
      <c r="G12300" s="151" t="s">
        <v>16958</v>
      </c>
    </row>
    <row r="12301" spans="1:7" ht="22.5" x14ac:dyDescent="0.2">
      <c r="A12301" s="148" t="e">
        <f t="shared" si="192"/>
        <v>#REF!</v>
      </c>
      <c r="B12301" s="149" t="s">
        <v>16993</v>
      </c>
      <c r="C12301" s="149" t="s">
        <v>40626</v>
      </c>
      <c r="D12301" s="150" t="s">
        <v>40627</v>
      </c>
      <c r="E12301" s="149" t="s">
        <v>347</v>
      </c>
      <c r="F12301" s="151" t="s">
        <v>19443</v>
      </c>
      <c r="G12301" s="151" t="s">
        <v>19602</v>
      </c>
    </row>
    <row r="12302" spans="1:7" x14ac:dyDescent="0.2">
      <c r="A12302" s="148" t="e">
        <f t="shared" si="192"/>
        <v>#REF!</v>
      </c>
      <c r="B12302" s="149" t="s">
        <v>16993</v>
      </c>
      <c r="C12302" s="149" t="s">
        <v>40628</v>
      </c>
      <c r="D12302" s="150" t="s">
        <v>40629</v>
      </c>
      <c r="E12302" s="149" t="s">
        <v>347</v>
      </c>
      <c r="F12302" s="151" t="s">
        <v>10743</v>
      </c>
      <c r="G12302" s="151" t="s">
        <v>39777</v>
      </c>
    </row>
    <row r="12303" spans="1:7" x14ac:dyDescent="0.2">
      <c r="A12303" s="148" t="e">
        <f t="shared" si="192"/>
        <v>#REF!</v>
      </c>
      <c r="B12303" s="149" t="s">
        <v>16993</v>
      </c>
      <c r="C12303" s="149" t="s">
        <v>40630</v>
      </c>
      <c r="D12303" s="150" t="s">
        <v>40631</v>
      </c>
      <c r="E12303" s="149" t="s">
        <v>347</v>
      </c>
      <c r="F12303" s="151" t="s">
        <v>12822</v>
      </c>
      <c r="G12303" s="151" t="s">
        <v>13265</v>
      </c>
    </row>
    <row r="12304" spans="1:7" x14ac:dyDescent="0.2">
      <c r="A12304" s="148" t="e">
        <f t="shared" si="192"/>
        <v>#REF!</v>
      </c>
      <c r="B12304" s="149" t="s">
        <v>16993</v>
      </c>
      <c r="C12304" s="149" t="s">
        <v>40632</v>
      </c>
      <c r="D12304" s="150" t="s">
        <v>40633</v>
      </c>
      <c r="E12304" s="149" t="s">
        <v>347</v>
      </c>
      <c r="F12304" s="151" t="s">
        <v>9286</v>
      </c>
      <c r="G12304" s="151" t="s">
        <v>9520</v>
      </c>
    </row>
    <row r="12305" spans="1:7" x14ac:dyDescent="0.2">
      <c r="A12305" s="148" t="e">
        <f t="shared" si="192"/>
        <v>#REF!</v>
      </c>
      <c r="B12305" s="149" t="s">
        <v>16993</v>
      </c>
      <c r="C12305" s="149" t="s">
        <v>40634</v>
      </c>
      <c r="D12305" s="150" t="s">
        <v>40635</v>
      </c>
      <c r="E12305" s="149" t="s">
        <v>347</v>
      </c>
      <c r="F12305" s="151" t="s">
        <v>13888</v>
      </c>
      <c r="G12305" s="151" t="s">
        <v>16958</v>
      </c>
    </row>
    <row r="12306" spans="1:7" x14ac:dyDescent="0.2">
      <c r="A12306" s="148" t="e">
        <f t="shared" si="192"/>
        <v>#REF!</v>
      </c>
      <c r="B12306" s="149" t="s">
        <v>16993</v>
      </c>
      <c r="C12306" s="149" t="s">
        <v>40636</v>
      </c>
      <c r="D12306" s="150" t="s">
        <v>40637</v>
      </c>
      <c r="E12306" s="149" t="s">
        <v>347</v>
      </c>
      <c r="F12306" s="151" t="s">
        <v>9286</v>
      </c>
      <c r="G12306" s="151" t="s">
        <v>9520</v>
      </c>
    </row>
    <row r="12307" spans="1:7" x14ac:dyDescent="0.2">
      <c r="A12307" s="148" t="e">
        <f t="shared" si="192"/>
        <v>#REF!</v>
      </c>
      <c r="B12307" s="149" t="s">
        <v>16993</v>
      </c>
      <c r="C12307" s="149" t="s">
        <v>40638</v>
      </c>
      <c r="D12307" s="150" t="s">
        <v>40639</v>
      </c>
      <c r="E12307" s="149" t="s">
        <v>347</v>
      </c>
      <c r="F12307" s="151" t="s">
        <v>36839</v>
      </c>
      <c r="G12307" s="151" t="s">
        <v>9212</v>
      </c>
    </row>
    <row r="12308" spans="1:7" x14ac:dyDescent="0.2">
      <c r="A12308" s="148" t="e">
        <f t="shared" si="192"/>
        <v>#REF!</v>
      </c>
      <c r="B12308" s="149" t="s">
        <v>16993</v>
      </c>
      <c r="C12308" s="149" t="s">
        <v>40640</v>
      </c>
      <c r="D12308" s="150" t="s">
        <v>40641</v>
      </c>
      <c r="E12308" s="149" t="s">
        <v>347</v>
      </c>
      <c r="F12308" s="151" t="s">
        <v>20114</v>
      </c>
      <c r="G12308" s="151" t="s">
        <v>19443</v>
      </c>
    </row>
    <row r="12309" spans="1:7" x14ac:dyDescent="0.2">
      <c r="A12309" s="148" t="e">
        <f t="shared" si="192"/>
        <v>#REF!</v>
      </c>
      <c r="B12309" s="149" t="s">
        <v>16993</v>
      </c>
      <c r="C12309" s="149" t="s">
        <v>40642</v>
      </c>
      <c r="D12309" s="150" t="s">
        <v>40643</v>
      </c>
      <c r="E12309" s="149" t="s">
        <v>347</v>
      </c>
      <c r="F12309" s="151" t="s">
        <v>11693</v>
      </c>
      <c r="G12309" s="151" t="s">
        <v>19113</v>
      </c>
    </row>
    <row r="12310" spans="1:7" x14ac:dyDescent="0.2">
      <c r="A12310" s="148" t="e">
        <f t="shared" si="192"/>
        <v>#REF!</v>
      </c>
      <c r="B12310" s="149" t="s">
        <v>16993</v>
      </c>
      <c r="C12310" s="149" t="s">
        <v>40644</v>
      </c>
      <c r="D12310" s="150" t="s">
        <v>40645</v>
      </c>
      <c r="E12310" s="149" t="s">
        <v>347</v>
      </c>
      <c r="F12310" s="151" t="s">
        <v>13888</v>
      </c>
      <c r="G12310" s="151" t="s">
        <v>11898</v>
      </c>
    </row>
    <row r="12311" spans="1:7" x14ac:dyDescent="0.2">
      <c r="A12311" s="148" t="e">
        <f t="shared" si="192"/>
        <v>#REF!</v>
      </c>
      <c r="B12311" s="149" t="s">
        <v>16993</v>
      </c>
      <c r="C12311" s="149" t="s">
        <v>40646</v>
      </c>
      <c r="D12311" s="150" t="s">
        <v>40647</v>
      </c>
      <c r="E12311" s="149" t="s">
        <v>347</v>
      </c>
      <c r="F12311" s="151" t="s">
        <v>20759</v>
      </c>
      <c r="G12311" s="151" t="s">
        <v>20967</v>
      </c>
    </row>
    <row r="12312" spans="1:7" x14ac:dyDescent="0.2">
      <c r="A12312" s="148" t="e">
        <f t="shared" si="192"/>
        <v>#REF!</v>
      </c>
      <c r="B12312" s="149" t="s">
        <v>16993</v>
      </c>
      <c r="C12312" s="149" t="s">
        <v>40648</v>
      </c>
      <c r="D12312" s="150" t="s">
        <v>40649</v>
      </c>
      <c r="E12312" s="149" t="s">
        <v>347</v>
      </c>
      <c r="F12312" s="151" t="s">
        <v>40595</v>
      </c>
      <c r="G12312" s="151" t="s">
        <v>20393</v>
      </c>
    </row>
    <row r="12313" spans="1:7" x14ac:dyDescent="0.2">
      <c r="A12313" s="148" t="e">
        <f t="shared" si="192"/>
        <v>#REF!</v>
      </c>
      <c r="B12313" s="149" t="s">
        <v>16993</v>
      </c>
      <c r="C12313" s="149" t="s">
        <v>40650</v>
      </c>
      <c r="D12313" s="150" t="s">
        <v>40651</v>
      </c>
      <c r="E12313" s="149" t="s">
        <v>347</v>
      </c>
      <c r="F12313" s="151" t="s">
        <v>8698</v>
      </c>
      <c r="G12313" s="151" t="s">
        <v>8494</v>
      </c>
    </row>
    <row r="12314" spans="1:7" x14ac:dyDescent="0.2">
      <c r="A12314" s="148" t="e">
        <f t="shared" si="192"/>
        <v>#REF!</v>
      </c>
      <c r="B12314" s="149" t="s">
        <v>16993</v>
      </c>
      <c r="C12314" s="149" t="s">
        <v>40652</v>
      </c>
      <c r="D12314" s="150" t="s">
        <v>40653</v>
      </c>
      <c r="E12314" s="149" t="s">
        <v>347</v>
      </c>
      <c r="F12314" s="151" t="s">
        <v>36748</v>
      </c>
      <c r="G12314" s="151" t="s">
        <v>8100</v>
      </c>
    </row>
    <row r="12315" spans="1:7" x14ac:dyDescent="0.2">
      <c r="A12315" s="148" t="e">
        <f t="shared" si="192"/>
        <v>#REF!</v>
      </c>
      <c r="B12315" s="149" t="s">
        <v>16993</v>
      </c>
      <c r="C12315" s="149" t="s">
        <v>40654</v>
      </c>
      <c r="D12315" s="150" t="s">
        <v>40655</v>
      </c>
      <c r="E12315" s="149" t="s">
        <v>347</v>
      </c>
      <c r="F12315" s="151" t="s">
        <v>36748</v>
      </c>
      <c r="G12315" s="151" t="s">
        <v>20698</v>
      </c>
    </row>
    <row r="12316" spans="1:7" x14ac:dyDescent="0.2">
      <c r="A12316" s="148" t="e">
        <f t="shared" si="192"/>
        <v>#REF!</v>
      </c>
      <c r="B12316" s="149" t="s">
        <v>16993</v>
      </c>
      <c r="C12316" s="149" t="s">
        <v>40656</v>
      </c>
      <c r="D12316" s="150" t="s">
        <v>40657</v>
      </c>
      <c r="E12316" s="149" t="s">
        <v>347</v>
      </c>
      <c r="F12316" s="151" t="s">
        <v>8100</v>
      </c>
      <c r="G12316" s="151" t="s">
        <v>13880</v>
      </c>
    </row>
    <row r="12317" spans="1:7" x14ac:dyDescent="0.2">
      <c r="A12317" s="148" t="e">
        <f t="shared" si="192"/>
        <v>#REF!</v>
      </c>
      <c r="B12317" s="149" t="s">
        <v>16993</v>
      </c>
      <c r="C12317" s="149" t="s">
        <v>40658</v>
      </c>
      <c r="D12317" s="150" t="s">
        <v>40659</v>
      </c>
      <c r="E12317" s="149" t="s">
        <v>347</v>
      </c>
      <c r="F12317" s="151" t="s">
        <v>13878</v>
      </c>
      <c r="G12317" s="151" t="s">
        <v>19743</v>
      </c>
    </row>
    <row r="12318" spans="1:7" x14ac:dyDescent="0.2">
      <c r="A12318" s="148" t="e">
        <f t="shared" si="192"/>
        <v>#REF!</v>
      </c>
      <c r="B12318" s="149" t="s">
        <v>16993</v>
      </c>
      <c r="C12318" s="149" t="s">
        <v>40660</v>
      </c>
      <c r="D12318" s="150" t="s">
        <v>40661</v>
      </c>
      <c r="E12318" s="149" t="s">
        <v>347</v>
      </c>
      <c r="F12318" s="151" t="s">
        <v>13932</v>
      </c>
      <c r="G12318" s="151" t="s">
        <v>39884</v>
      </c>
    </row>
    <row r="12319" spans="1:7" x14ac:dyDescent="0.2">
      <c r="A12319" s="148" t="e">
        <f t="shared" si="192"/>
        <v>#REF!</v>
      </c>
      <c r="B12319" s="149" t="s">
        <v>16993</v>
      </c>
      <c r="C12319" s="149" t="s">
        <v>40662</v>
      </c>
      <c r="D12319" s="150" t="s">
        <v>40663</v>
      </c>
      <c r="E12319" s="149" t="s">
        <v>347</v>
      </c>
      <c r="F12319" s="151" t="s">
        <v>9223</v>
      </c>
      <c r="G12319" s="151" t="s">
        <v>13861</v>
      </c>
    </row>
    <row r="12320" spans="1:7" x14ac:dyDescent="0.2">
      <c r="A12320" s="148" t="e">
        <f t="shared" si="192"/>
        <v>#REF!</v>
      </c>
      <c r="B12320" s="149" t="s">
        <v>16993</v>
      </c>
      <c r="C12320" s="149" t="s">
        <v>40664</v>
      </c>
      <c r="D12320" s="150" t="s">
        <v>40665</v>
      </c>
      <c r="E12320" s="149" t="s">
        <v>347</v>
      </c>
      <c r="F12320" s="151" t="s">
        <v>9221</v>
      </c>
      <c r="G12320" s="151" t="s">
        <v>8102</v>
      </c>
    </row>
    <row r="12321" spans="1:7" ht="22.5" x14ac:dyDescent="0.2">
      <c r="A12321" s="148" t="e">
        <f t="shared" si="192"/>
        <v>#REF!</v>
      </c>
      <c r="B12321" s="149" t="s">
        <v>16993</v>
      </c>
      <c r="C12321" s="149" t="s">
        <v>40666</v>
      </c>
      <c r="D12321" s="150" t="s">
        <v>40667</v>
      </c>
      <c r="E12321" s="149" t="s">
        <v>347</v>
      </c>
      <c r="F12321" s="151" t="s">
        <v>20698</v>
      </c>
      <c r="G12321" s="151" t="s">
        <v>9223</v>
      </c>
    </row>
    <row r="12322" spans="1:7" x14ac:dyDescent="0.2">
      <c r="A12322" s="148" t="e">
        <f t="shared" si="192"/>
        <v>#REF!</v>
      </c>
      <c r="B12322" s="149" t="s">
        <v>16993</v>
      </c>
      <c r="C12322" s="149" t="s">
        <v>40668</v>
      </c>
      <c r="D12322" s="150" t="s">
        <v>40669</v>
      </c>
      <c r="E12322" s="149" t="s">
        <v>347</v>
      </c>
      <c r="F12322" s="151" t="s">
        <v>9221</v>
      </c>
      <c r="G12322" s="151" t="s">
        <v>8102</v>
      </c>
    </row>
    <row r="12323" spans="1:7" x14ac:dyDescent="0.2">
      <c r="A12323" s="148" t="e">
        <f t="shared" si="192"/>
        <v>#REF!</v>
      </c>
      <c r="B12323" s="149" t="s">
        <v>16993</v>
      </c>
      <c r="C12323" s="149" t="s">
        <v>40670</v>
      </c>
      <c r="D12323" s="150" t="s">
        <v>40671</v>
      </c>
      <c r="E12323" s="149" t="s">
        <v>347</v>
      </c>
      <c r="F12323" s="151" t="s">
        <v>9210</v>
      </c>
      <c r="G12323" s="151" t="s">
        <v>20020</v>
      </c>
    </row>
    <row r="12324" spans="1:7" x14ac:dyDescent="0.2">
      <c r="A12324" s="148" t="e">
        <f t="shared" si="192"/>
        <v>#REF!</v>
      </c>
      <c r="B12324" s="149" t="s">
        <v>16993</v>
      </c>
      <c r="C12324" s="149" t="s">
        <v>40672</v>
      </c>
      <c r="D12324" s="150" t="s">
        <v>40673</v>
      </c>
      <c r="E12324" s="149" t="s">
        <v>347</v>
      </c>
      <c r="F12324" s="151" t="s">
        <v>9210</v>
      </c>
      <c r="G12324" s="151" t="s">
        <v>20759</v>
      </c>
    </row>
    <row r="12325" spans="1:7" x14ac:dyDescent="0.2">
      <c r="A12325" s="148" t="e">
        <f t="shared" ref="A12325:A12388" si="193">CONCATENAR</f>
        <v>#REF!</v>
      </c>
      <c r="B12325" s="149" t="s">
        <v>16993</v>
      </c>
      <c r="C12325" s="149" t="s">
        <v>40674</v>
      </c>
      <c r="D12325" s="150" t="s">
        <v>40675</v>
      </c>
      <c r="E12325" s="149" t="s">
        <v>347</v>
      </c>
      <c r="F12325" s="151" t="s">
        <v>20114</v>
      </c>
      <c r="G12325" s="151" t="s">
        <v>20020</v>
      </c>
    </row>
    <row r="12326" spans="1:7" x14ac:dyDescent="0.2">
      <c r="A12326" s="148" t="e">
        <f t="shared" si="193"/>
        <v>#REF!</v>
      </c>
      <c r="B12326" s="149" t="s">
        <v>16993</v>
      </c>
      <c r="C12326" s="149" t="s">
        <v>40676</v>
      </c>
      <c r="D12326" s="150" t="s">
        <v>40677</v>
      </c>
      <c r="E12326" s="149" t="s">
        <v>347</v>
      </c>
      <c r="F12326" s="151" t="s">
        <v>20393</v>
      </c>
      <c r="G12326" s="151" t="s">
        <v>16958</v>
      </c>
    </row>
    <row r="12327" spans="1:7" ht="22.5" x14ac:dyDescent="0.2">
      <c r="A12327" s="148" t="e">
        <f t="shared" si="193"/>
        <v>#REF!</v>
      </c>
      <c r="B12327" s="149" t="s">
        <v>16993</v>
      </c>
      <c r="C12327" s="149" t="s">
        <v>40678</v>
      </c>
      <c r="D12327" s="150" t="s">
        <v>40679</v>
      </c>
      <c r="E12327" s="149" t="s">
        <v>347</v>
      </c>
      <c r="F12327" s="151" t="s">
        <v>8100</v>
      </c>
      <c r="G12327" s="151" t="s">
        <v>13880</v>
      </c>
    </row>
    <row r="12328" spans="1:7" x14ac:dyDescent="0.2">
      <c r="A12328" s="148" t="e">
        <f t="shared" si="193"/>
        <v>#REF!</v>
      </c>
      <c r="B12328" s="149" t="s">
        <v>16993</v>
      </c>
      <c r="C12328" s="149" t="s">
        <v>40680</v>
      </c>
      <c r="D12328" s="150" t="s">
        <v>40681</v>
      </c>
      <c r="E12328" s="149" t="s">
        <v>347</v>
      </c>
      <c r="F12328" s="151" t="s">
        <v>13882</v>
      </c>
      <c r="G12328" s="151" t="s">
        <v>13863</v>
      </c>
    </row>
    <row r="12329" spans="1:7" x14ac:dyDescent="0.2">
      <c r="A12329" s="148" t="e">
        <f t="shared" si="193"/>
        <v>#REF!</v>
      </c>
      <c r="B12329" s="149" t="s">
        <v>16993</v>
      </c>
      <c r="C12329" s="149" t="s">
        <v>40682</v>
      </c>
      <c r="D12329" s="150" t="s">
        <v>40683</v>
      </c>
      <c r="E12329" s="149" t="s">
        <v>347</v>
      </c>
      <c r="F12329" s="151" t="s">
        <v>13882</v>
      </c>
      <c r="G12329" s="151" t="s">
        <v>13863</v>
      </c>
    </row>
    <row r="12330" spans="1:7" x14ac:dyDescent="0.2">
      <c r="A12330" s="148" t="e">
        <f t="shared" si="193"/>
        <v>#REF!</v>
      </c>
      <c r="B12330" s="149" t="s">
        <v>16993</v>
      </c>
      <c r="C12330" s="149" t="s">
        <v>40684</v>
      </c>
      <c r="D12330" s="150" t="s">
        <v>40685</v>
      </c>
      <c r="E12330" s="149" t="s">
        <v>347</v>
      </c>
      <c r="F12330" s="151" t="s">
        <v>9221</v>
      </c>
      <c r="G12330" s="151" t="s">
        <v>8102</v>
      </c>
    </row>
    <row r="12331" spans="1:7" x14ac:dyDescent="0.2">
      <c r="A12331" s="148" t="e">
        <f t="shared" si="193"/>
        <v>#REF!</v>
      </c>
      <c r="B12331" s="149" t="s">
        <v>16993</v>
      </c>
      <c r="C12331" s="149" t="s">
        <v>40686</v>
      </c>
      <c r="D12331" s="150" t="s">
        <v>40687</v>
      </c>
      <c r="E12331" s="149" t="s">
        <v>347</v>
      </c>
      <c r="F12331" s="151" t="s">
        <v>9221</v>
      </c>
      <c r="G12331" s="151" t="s">
        <v>8102</v>
      </c>
    </row>
    <row r="12332" spans="1:7" x14ac:dyDescent="0.2">
      <c r="A12332" s="148" t="e">
        <f t="shared" si="193"/>
        <v>#REF!</v>
      </c>
      <c r="B12332" s="149" t="s">
        <v>16993</v>
      </c>
      <c r="C12332" s="149" t="s">
        <v>40688</v>
      </c>
      <c r="D12332" s="150" t="s">
        <v>40689</v>
      </c>
      <c r="E12332" s="149" t="s">
        <v>347</v>
      </c>
      <c r="F12332" s="151" t="s">
        <v>9221</v>
      </c>
      <c r="G12332" s="151" t="s">
        <v>8102</v>
      </c>
    </row>
    <row r="12333" spans="1:7" ht="22.5" x14ac:dyDescent="0.2">
      <c r="A12333" s="148" t="e">
        <f t="shared" si="193"/>
        <v>#REF!</v>
      </c>
      <c r="B12333" s="149" t="s">
        <v>16993</v>
      </c>
      <c r="C12333" s="149" t="s">
        <v>40690</v>
      </c>
      <c r="D12333" s="150" t="s">
        <v>40691</v>
      </c>
      <c r="E12333" s="149" t="s">
        <v>347</v>
      </c>
      <c r="F12333" s="151" t="s">
        <v>13882</v>
      </c>
      <c r="G12333" s="151" t="s">
        <v>13863</v>
      </c>
    </row>
    <row r="12334" spans="1:7" x14ac:dyDescent="0.2">
      <c r="A12334" s="148" t="e">
        <f t="shared" si="193"/>
        <v>#REF!</v>
      </c>
      <c r="B12334" s="149" t="s">
        <v>16993</v>
      </c>
      <c r="C12334" s="149" t="s">
        <v>40692</v>
      </c>
      <c r="D12334" s="150" t="s">
        <v>40693</v>
      </c>
      <c r="E12334" s="149" t="s">
        <v>347</v>
      </c>
      <c r="F12334" s="151" t="s">
        <v>9221</v>
      </c>
      <c r="G12334" s="151" t="s">
        <v>8102</v>
      </c>
    </row>
    <row r="12335" spans="1:7" x14ac:dyDescent="0.2">
      <c r="A12335" s="148" t="e">
        <f t="shared" si="193"/>
        <v>#REF!</v>
      </c>
      <c r="B12335" s="149" t="s">
        <v>16993</v>
      </c>
      <c r="C12335" s="149" t="s">
        <v>40694</v>
      </c>
      <c r="D12335" s="150" t="s">
        <v>40695</v>
      </c>
      <c r="E12335" s="149" t="s">
        <v>347</v>
      </c>
      <c r="F12335" s="151" t="s">
        <v>13880</v>
      </c>
      <c r="G12335" s="151" t="s">
        <v>11691</v>
      </c>
    </row>
    <row r="12336" spans="1:7" x14ac:dyDescent="0.2">
      <c r="A12336" s="148" t="e">
        <f t="shared" si="193"/>
        <v>#REF!</v>
      </c>
      <c r="B12336" s="149" t="s">
        <v>16993</v>
      </c>
      <c r="C12336" s="149" t="s">
        <v>40696</v>
      </c>
      <c r="D12336" s="150" t="s">
        <v>40697</v>
      </c>
      <c r="E12336" s="149" t="s">
        <v>347</v>
      </c>
      <c r="F12336" s="151" t="s">
        <v>20114</v>
      </c>
      <c r="G12336" s="151" t="s">
        <v>19443</v>
      </c>
    </row>
    <row r="12337" spans="1:7" x14ac:dyDescent="0.2">
      <c r="A12337" s="148" t="e">
        <f t="shared" si="193"/>
        <v>#REF!</v>
      </c>
      <c r="B12337" s="149" t="s">
        <v>16993</v>
      </c>
      <c r="C12337" s="149" t="s">
        <v>40698</v>
      </c>
      <c r="D12337" s="150" t="s">
        <v>40699</v>
      </c>
      <c r="E12337" s="149" t="s">
        <v>347</v>
      </c>
      <c r="F12337" s="151" t="s">
        <v>9286</v>
      </c>
      <c r="G12337" s="151" t="s">
        <v>9520</v>
      </c>
    </row>
    <row r="12338" spans="1:7" x14ac:dyDescent="0.2">
      <c r="A12338" s="148" t="e">
        <f t="shared" si="193"/>
        <v>#REF!</v>
      </c>
      <c r="B12338" s="149" t="s">
        <v>16993</v>
      </c>
      <c r="C12338" s="149" t="s">
        <v>40700</v>
      </c>
      <c r="D12338" s="150" t="s">
        <v>40701</v>
      </c>
      <c r="E12338" s="149" t="s">
        <v>347</v>
      </c>
      <c r="F12338" s="151" t="s">
        <v>9225</v>
      </c>
      <c r="G12338" s="151" t="s">
        <v>20972</v>
      </c>
    </row>
    <row r="12339" spans="1:7" x14ac:dyDescent="0.2">
      <c r="A12339" s="148" t="e">
        <f t="shared" si="193"/>
        <v>#REF!</v>
      </c>
      <c r="B12339" s="149" t="s">
        <v>16993</v>
      </c>
      <c r="C12339" s="149" t="s">
        <v>40702</v>
      </c>
      <c r="D12339" s="150" t="s">
        <v>40703</v>
      </c>
      <c r="E12339" s="149" t="s">
        <v>347</v>
      </c>
      <c r="F12339" s="151" t="s">
        <v>20114</v>
      </c>
      <c r="G12339" s="151" t="s">
        <v>20020</v>
      </c>
    </row>
    <row r="12340" spans="1:7" x14ac:dyDescent="0.2">
      <c r="A12340" s="148" t="e">
        <f t="shared" si="193"/>
        <v>#REF!</v>
      </c>
      <c r="B12340" s="149" t="s">
        <v>16993</v>
      </c>
      <c r="C12340" s="149" t="s">
        <v>40704</v>
      </c>
      <c r="D12340" s="150" t="s">
        <v>40705</v>
      </c>
      <c r="E12340" s="149" t="s">
        <v>347</v>
      </c>
      <c r="F12340" s="151" t="s">
        <v>9225</v>
      </c>
      <c r="G12340" s="151" t="s">
        <v>20972</v>
      </c>
    </row>
    <row r="12341" spans="1:7" x14ac:dyDescent="0.2">
      <c r="A12341" s="148" t="e">
        <f t="shared" si="193"/>
        <v>#REF!</v>
      </c>
      <c r="B12341" s="149" t="s">
        <v>16993</v>
      </c>
      <c r="C12341" s="149" t="s">
        <v>40706</v>
      </c>
      <c r="D12341" s="150" t="s">
        <v>40707</v>
      </c>
      <c r="E12341" s="149" t="s">
        <v>347</v>
      </c>
      <c r="F12341" s="151" t="s">
        <v>20972</v>
      </c>
      <c r="G12341" s="151" t="s">
        <v>9286</v>
      </c>
    </row>
    <row r="12342" spans="1:7" x14ac:dyDescent="0.2">
      <c r="A12342" s="148" t="e">
        <f t="shared" si="193"/>
        <v>#REF!</v>
      </c>
      <c r="B12342" s="149" t="s">
        <v>16993</v>
      </c>
      <c r="C12342" s="149" t="s">
        <v>40708</v>
      </c>
      <c r="D12342" s="150" t="s">
        <v>40709</v>
      </c>
      <c r="E12342" s="149" t="s">
        <v>347</v>
      </c>
      <c r="F12342" s="151" t="s">
        <v>13878</v>
      </c>
      <c r="G12342" s="151" t="s">
        <v>36748</v>
      </c>
    </row>
    <row r="12343" spans="1:7" x14ac:dyDescent="0.2">
      <c r="A12343" s="148" t="e">
        <f t="shared" si="193"/>
        <v>#REF!</v>
      </c>
      <c r="B12343" s="149" t="s">
        <v>16993</v>
      </c>
      <c r="C12343" s="149" t="s">
        <v>40710</v>
      </c>
      <c r="D12343" s="150" t="s">
        <v>40711</v>
      </c>
      <c r="E12343" s="149" t="s">
        <v>347</v>
      </c>
      <c r="F12343" s="151" t="s">
        <v>20393</v>
      </c>
      <c r="G12343" s="151" t="s">
        <v>39191</v>
      </c>
    </row>
    <row r="12344" spans="1:7" x14ac:dyDescent="0.2">
      <c r="A12344" s="148" t="e">
        <f t="shared" si="193"/>
        <v>#REF!</v>
      </c>
      <c r="B12344" s="149" t="s">
        <v>16993</v>
      </c>
      <c r="C12344" s="149" t="s">
        <v>40712</v>
      </c>
      <c r="D12344" s="150" t="s">
        <v>40713</v>
      </c>
      <c r="E12344" s="149" t="s">
        <v>347</v>
      </c>
      <c r="F12344" s="151" t="s">
        <v>19443</v>
      </c>
      <c r="G12344" s="151" t="s">
        <v>36839</v>
      </c>
    </row>
    <row r="12345" spans="1:7" x14ac:dyDescent="0.2">
      <c r="A12345" s="148" t="e">
        <f t="shared" si="193"/>
        <v>#REF!</v>
      </c>
      <c r="B12345" s="149" t="s">
        <v>16993</v>
      </c>
      <c r="C12345" s="149" t="s">
        <v>40714</v>
      </c>
      <c r="D12345" s="150" t="s">
        <v>40715</v>
      </c>
      <c r="E12345" s="149" t="s">
        <v>347</v>
      </c>
      <c r="F12345" s="151" t="s">
        <v>11898</v>
      </c>
      <c r="G12345" s="151" t="s">
        <v>11693</v>
      </c>
    </row>
    <row r="12346" spans="1:7" ht="22.5" x14ac:dyDescent="0.2">
      <c r="A12346" s="148" t="e">
        <f t="shared" si="193"/>
        <v>#REF!</v>
      </c>
      <c r="B12346" s="149" t="s">
        <v>16993</v>
      </c>
      <c r="C12346" s="149" t="s">
        <v>40716</v>
      </c>
      <c r="D12346" s="150" t="s">
        <v>40717</v>
      </c>
      <c r="E12346" s="149" t="s">
        <v>347</v>
      </c>
      <c r="F12346" s="151" t="s">
        <v>9210</v>
      </c>
      <c r="G12346" s="151" t="s">
        <v>20759</v>
      </c>
    </row>
    <row r="12347" spans="1:7" x14ac:dyDescent="0.2">
      <c r="A12347" s="148" t="e">
        <f t="shared" si="193"/>
        <v>#REF!</v>
      </c>
      <c r="B12347" s="149" t="s">
        <v>16993</v>
      </c>
      <c r="C12347" s="149" t="s">
        <v>40718</v>
      </c>
      <c r="D12347" s="150" t="s">
        <v>40719</v>
      </c>
      <c r="E12347" s="149" t="s">
        <v>347</v>
      </c>
      <c r="F12347" s="151" t="s">
        <v>40720</v>
      </c>
      <c r="G12347" s="151" t="s">
        <v>20025</v>
      </c>
    </row>
    <row r="12348" spans="1:7" x14ac:dyDescent="0.2">
      <c r="A12348" s="148" t="e">
        <f t="shared" si="193"/>
        <v>#REF!</v>
      </c>
      <c r="B12348" s="149" t="s">
        <v>16993</v>
      </c>
      <c r="C12348" s="149" t="s">
        <v>40721</v>
      </c>
      <c r="D12348" s="150" t="s">
        <v>40722</v>
      </c>
      <c r="E12348" s="149" t="s">
        <v>347</v>
      </c>
      <c r="F12348" s="151" t="s">
        <v>13863</v>
      </c>
      <c r="G12348" s="151" t="s">
        <v>20114</v>
      </c>
    </row>
    <row r="12349" spans="1:7" x14ac:dyDescent="0.2">
      <c r="A12349" s="148" t="e">
        <f t="shared" si="193"/>
        <v>#REF!</v>
      </c>
      <c r="B12349" s="149" t="s">
        <v>16993</v>
      </c>
      <c r="C12349" s="149" t="s">
        <v>40723</v>
      </c>
      <c r="D12349" s="150" t="s">
        <v>40724</v>
      </c>
      <c r="E12349" s="149" t="s">
        <v>347</v>
      </c>
      <c r="F12349" s="151" t="s">
        <v>13888</v>
      </c>
      <c r="G12349" s="151" t="s">
        <v>16958</v>
      </c>
    </row>
    <row r="12350" spans="1:7" x14ac:dyDescent="0.2">
      <c r="A12350" s="148" t="e">
        <f t="shared" si="193"/>
        <v>#REF!</v>
      </c>
      <c r="B12350" s="149" t="s">
        <v>16993</v>
      </c>
      <c r="C12350" s="149" t="s">
        <v>40725</v>
      </c>
      <c r="D12350" s="150" t="s">
        <v>40726</v>
      </c>
      <c r="E12350" s="149" t="s">
        <v>347</v>
      </c>
      <c r="F12350" s="151" t="s">
        <v>20393</v>
      </c>
      <c r="G12350" s="151" t="s">
        <v>16958</v>
      </c>
    </row>
    <row r="12351" spans="1:7" x14ac:dyDescent="0.2">
      <c r="A12351" s="148" t="e">
        <f t="shared" si="193"/>
        <v>#REF!</v>
      </c>
      <c r="B12351" s="149" t="s">
        <v>16993</v>
      </c>
      <c r="C12351" s="149" t="s">
        <v>40727</v>
      </c>
      <c r="D12351" s="150" t="s">
        <v>40728</v>
      </c>
      <c r="E12351" s="149" t="s">
        <v>347</v>
      </c>
      <c r="F12351" s="151" t="s">
        <v>10683</v>
      </c>
      <c r="G12351" s="151" t="s">
        <v>39191</v>
      </c>
    </row>
    <row r="12352" spans="1:7" ht="22.5" x14ac:dyDescent="0.2">
      <c r="A12352" s="148" t="e">
        <f t="shared" si="193"/>
        <v>#REF!</v>
      </c>
      <c r="B12352" s="149" t="s">
        <v>16993</v>
      </c>
      <c r="C12352" s="149" t="s">
        <v>40729</v>
      </c>
      <c r="D12352" s="150" t="s">
        <v>40730</v>
      </c>
      <c r="E12352" s="149" t="s">
        <v>347</v>
      </c>
      <c r="F12352" s="151" t="s">
        <v>8100</v>
      </c>
      <c r="G12352" s="151" t="s">
        <v>13880</v>
      </c>
    </row>
    <row r="12353" spans="1:7" x14ac:dyDescent="0.2">
      <c r="A12353" s="148" t="e">
        <f t="shared" si="193"/>
        <v>#REF!</v>
      </c>
      <c r="B12353" s="149" t="s">
        <v>16993</v>
      </c>
      <c r="C12353" s="149" t="s">
        <v>40731</v>
      </c>
      <c r="D12353" s="150" t="s">
        <v>40732</v>
      </c>
      <c r="E12353" s="149" t="s">
        <v>347</v>
      </c>
      <c r="F12353" s="151" t="s">
        <v>9879</v>
      </c>
      <c r="G12353" s="151" t="s">
        <v>19743</v>
      </c>
    </row>
    <row r="12354" spans="1:7" x14ac:dyDescent="0.2">
      <c r="A12354" s="148" t="e">
        <f t="shared" si="193"/>
        <v>#REF!</v>
      </c>
      <c r="B12354" s="149" t="s">
        <v>16993</v>
      </c>
      <c r="C12354" s="149" t="s">
        <v>40733</v>
      </c>
      <c r="D12354" s="150" t="s">
        <v>40734</v>
      </c>
      <c r="E12354" s="149" t="s">
        <v>347</v>
      </c>
      <c r="F12354" s="151" t="s">
        <v>9223</v>
      </c>
      <c r="G12354" s="151" t="s">
        <v>13861</v>
      </c>
    </row>
    <row r="12355" spans="1:7" x14ac:dyDescent="0.2">
      <c r="A12355" s="148" t="e">
        <f t="shared" si="193"/>
        <v>#REF!</v>
      </c>
      <c r="B12355" s="149" t="s">
        <v>16993</v>
      </c>
      <c r="C12355" s="149" t="s">
        <v>40735</v>
      </c>
      <c r="D12355" s="150" t="s">
        <v>40736</v>
      </c>
      <c r="E12355" s="149" t="s">
        <v>347</v>
      </c>
      <c r="F12355" s="151" t="s">
        <v>8698</v>
      </c>
      <c r="G12355" s="151" t="s">
        <v>8494</v>
      </c>
    </row>
    <row r="12356" spans="1:7" x14ac:dyDescent="0.2">
      <c r="A12356" s="148" t="e">
        <f t="shared" si="193"/>
        <v>#REF!</v>
      </c>
      <c r="B12356" s="149" t="s">
        <v>16993</v>
      </c>
      <c r="C12356" s="149" t="s">
        <v>40737</v>
      </c>
      <c r="D12356" s="150" t="s">
        <v>40738</v>
      </c>
      <c r="E12356" s="149" t="s">
        <v>347</v>
      </c>
      <c r="F12356" s="151" t="s">
        <v>9401</v>
      </c>
      <c r="G12356" s="151" t="s">
        <v>8096</v>
      </c>
    </row>
    <row r="12357" spans="1:7" x14ac:dyDescent="0.2">
      <c r="A12357" s="148" t="e">
        <f t="shared" si="193"/>
        <v>#REF!</v>
      </c>
      <c r="B12357" s="149" t="s">
        <v>16993</v>
      </c>
      <c r="C12357" s="149" t="s">
        <v>40739</v>
      </c>
      <c r="D12357" s="150" t="s">
        <v>40740</v>
      </c>
      <c r="E12357" s="149" t="s">
        <v>347</v>
      </c>
      <c r="F12357" s="151" t="s">
        <v>9393</v>
      </c>
      <c r="G12357" s="151" t="s">
        <v>39238</v>
      </c>
    </row>
    <row r="12358" spans="1:7" x14ac:dyDescent="0.2">
      <c r="A12358" s="148" t="e">
        <f t="shared" si="193"/>
        <v>#REF!</v>
      </c>
      <c r="B12358" s="149" t="s">
        <v>16993</v>
      </c>
      <c r="C12358" s="149" t="s">
        <v>40741</v>
      </c>
      <c r="D12358" s="150" t="s">
        <v>40742</v>
      </c>
      <c r="E12358" s="149" t="s">
        <v>347</v>
      </c>
      <c r="F12358" s="151" t="s">
        <v>20042</v>
      </c>
      <c r="G12358" s="151" t="s">
        <v>9525</v>
      </c>
    </row>
    <row r="12359" spans="1:7" x14ac:dyDescent="0.2">
      <c r="A12359" s="148" t="e">
        <f t="shared" si="193"/>
        <v>#REF!</v>
      </c>
      <c r="B12359" s="149" t="s">
        <v>16993</v>
      </c>
      <c r="C12359" s="149" t="s">
        <v>40743</v>
      </c>
      <c r="D12359" s="150" t="s">
        <v>40744</v>
      </c>
      <c r="E12359" s="149" t="s">
        <v>347</v>
      </c>
      <c r="F12359" s="151" t="s">
        <v>20533</v>
      </c>
      <c r="G12359" s="151" t="s">
        <v>9223</v>
      </c>
    </row>
    <row r="12360" spans="1:7" x14ac:dyDescent="0.2">
      <c r="A12360" s="148" t="e">
        <f t="shared" si="193"/>
        <v>#REF!</v>
      </c>
      <c r="B12360" s="149" t="s">
        <v>16993</v>
      </c>
      <c r="C12360" s="149" t="s">
        <v>40745</v>
      </c>
      <c r="D12360" s="150" t="s">
        <v>40746</v>
      </c>
      <c r="E12360" s="149" t="s">
        <v>347</v>
      </c>
      <c r="F12360" s="151" t="s">
        <v>20393</v>
      </c>
      <c r="G12360" s="151" t="s">
        <v>16958</v>
      </c>
    </row>
    <row r="12361" spans="1:7" x14ac:dyDescent="0.2">
      <c r="A12361" s="148" t="e">
        <f t="shared" si="193"/>
        <v>#REF!</v>
      </c>
      <c r="B12361" s="149" t="s">
        <v>16993</v>
      </c>
      <c r="C12361" s="149" t="s">
        <v>40747</v>
      </c>
      <c r="D12361" s="150" t="s">
        <v>40748</v>
      </c>
      <c r="E12361" s="149" t="s">
        <v>347</v>
      </c>
      <c r="F12361" s="151" t="s">
        <v>20411</v>
      </c>
      <c r="G12361" s="151" t="s">
        <v>20663</v>
      </c>
    </row>
    <row r="12362" spans="1:7" x14ac:dyDescent="0.2">
      <c r="A12362" s="148" t="e">
        <f t="shared" si="193"/>
        <v>#REF!</v>
      </c>
      <c r="B12362" s="149" t="s">
        <v>16993</v>
      </c>
      <c r="C12362" s="149" t="s">
        <v>40749</v>
      </c>
      <c r="D12362" s="150" t="s">
        <v>40750</v>
      </c>
      <c r="E12362" s="149" t="s">
        <v>347</v>
      </c>
      <c r="F12362" s="151" t="s">
        <v>8147</v>
      </c>
      <c r="G12362" s="151" t="s">
        <v>9391</v>
      </c>
    </row>
    <row r="12363" spans="1:7" x14ac:dyDescent="0.2">
      <c r="A12363" s="148" t="e">
        <f t="shared" si="193"/>
        <v>#REF!</v>
      </c>
      <c r="B12363" s="149" t="s">
        <v>16993</v>
      </c>
      <c r="C12363" s="149" t="s">
        <v>40751</v>
      </c>
      <c r="D12363" s="150" t="s">
        <v>40752</v>
      </c>
      <c r="E12363" s="149" t="s">
        <v>347</v>
      </c>
      <c r="F12363" s="151" t="s">
        <v>9290</v>
      </c>
      <c r="G12363" s="151" t="s">
        <v>11054</v>
      </c>
    </row>
    <row r="12364" spans="1:7" x14ac:dyDescent="0.2">
      <c r="A12364" s="148" t="e">
        <f t="shared" si="193"/>
        <v>#REF!</v>
      </c>
      <c r="B12364" s="149" t="s">
        <v>16993</v>
      </c>
      <c r="C12364" s="149" t="s">
        <v>40753</v>
      </c>
      <c r="D12364" s="150" t="s">
        <v>40754</v>
      </c>
      <c r="E12364" s="149" t="s">
        <v>347</v>
      </c>
      <c r="F12364" s="151" t="s">
        <v>11458</v>
      </c>
      <c r="G12364" s="151" t="s">
        <v>16373</v>
      </c>
    </row>
    <row r="12365" spans="1:7" x14ac:dyDescent="0.2">
      <c r="A12365" s="148" t="e">
        <f t="shared" si="193"/>
        <v>#REF!</v>
      </c>
      <c r="B12365" s="149" t="s">
        <v>16993</v>
      </c>
      <c r="C12365" s="149" t="s">
        <v>40755</v>
      </c>
      <c r="D12365" s="150" t="s">
        <v>40756</v>
      </c>
      <c r="E12365" s="149" t="s">
        <v>347</v>
      </c>
      <c r="F12365" s="151" t="s">
        <v>12882</v>
      </c>
      <c r="G12365" s="151" t="s">
        <v>9290</v>
      </c>
    </row>
    <row r="12366" spans="1:7" x14ac:dyDescent="0.2">
      <c r="A12366" s="148" t="e">
        <f t="shared" si="193"/>
        <v>#REF!</v>
      </c>
      <c r="B12366" s="149" t="s">
        <v>16993</v>
      </c>
      <c r="C12366" s="149" t="s">
        <v>40757</v>
      </c>
      <c r="D12366" s="150" t="s">
        <v>40758</v>
      </c>
      <c r="E12366" s="149" t="s">
        <v>347</v>
      </c>
      <c r="F12366" s="151" t="s">
        <v>9212</v>
      </c>
      <c r="G12366" s="151" t="s">
        <v>13121</v>
      </c>
    </row>
    <row r="12367" spans="1:7" x14ac:dyDescent="0.2">
      <c r="A12367" s="148" t="e">
        <f t="shared" si="193"/>
        <v>#REF!</v>
      </c>
      <c r="B12367" s="149" t="s">
        <v>16993</v>
      </c>
      <c r="C12367" s="149" t="s">
        <v>40759</v>
      </c>
      <c r="D12367" s="150" t="s">
        <v>40760</v>
      </c>
      <c r="E12367" s="149" t="s">
        <v>8375</v>
      </c>
      <c r="F12367" s="151" t="s">
        <v>35738</v>
      </c>
      <c r="G12367" s="151" t="s">
        <v>30746</v>
      </c>
    </row>
    <row r="12368" spans="1:7" x14ac:dyDescent="0.2">
      <c r="A12368" s="148" t="e">
        <f t="shared" si="193"/>
        <v>#REF!</v>
      </c>
      <c r="B12368" s="149" t="s">
        <v>16993</v>
      </c>
      <c r="C12368" s="149" t="s">
        <v>40761</v>
      </c>
      <c r="D12368" s="150" t="s">
        <v>40762</v>
      </c>
      <c r="E12368" s="149" t="s">
        <v>8375</v>
      </c>
      <c r="F12368" s="151" t="s">
        <v>40763</v>
      </c>
      <c r="G12368" s="151" t="s">
        <v>23211</v>
      </c>
    </row>
    <row r="12369" spans="1:7" x14ac:dyDescent="0.2">
      <c r="A12369" s="148" t="e">
        <f t="shared" si="193"/>
        <v>#REF!</v>
      </c>
      <c r="B12369" s="149" t="s">
        <v>16993</v>
      </c>
      <c r="C12369" s="149" t="s">
        <v>40764</v>
      </c>
      <c r="D12369" s="150" t="s">
        <v>40765</v>
      </c>
      <c r="E12369" s="149" t="s">
        <v>8375</v>
      </c>
      <c r="F12369" s="151" t="s">
        <v>17074</v>
      </c>
      <c r="G12369" s="151" t="s">
        <v>11415</v>
      </c>
    </row>
    <row r="12370" spans="1:7" x14ac:dyDescent="0.2">
      <c r="A12370" s="148" t="e">
        <f t="shared" si="193"/>
        <v>#REF!</v>
      </c>
      <c r="B12370" s="149" t="s">
        <v>16993</v>
      </c>
      <c r="C12370" s="149" t="s">
        <v>40766</v>
      </c>
      <c r="D12370" s="150" t="s">
        <v>40767</v>
      </c>
      <c r="E12370" s="149" t="s">
        <v>8375</v>
      </c>
      <c r="F12370" s="151" t="s">
        <v>40768</v>
      </c>
      <c r="G12370" s="151" t="s">
        <v>40769</v>
      </c>
    </row>
    <row r="12371" spans="1:7" x14ac:dyDescent="0.2">
      <c r="A12371" s="148" t="e">
        <f t="shared" si="193"/>
        <v>#REF!</v>
      </c>
      <c r="B12371" s="149" t="s">
        <v>16993</v>
      </c>
      <c r="C12371" s="149" t="s">
        <v>40770</v>
      </c>
      <c r="D12371" s="150" t="s">
        <v>40771</v>
      </c>
      <c r="E12371" s="149" t="s">
        <v>8375</v>
      </c>
      <c r="F12371" s="151" t="s">
        <v>40772</v>
      </c>
      <c r="G12371" s="151" t="s">
        <v>40773</v>
      </c>
    </row>
    <row r="12372" spans="1:7" x14ac:dyDescent="0.2">
      <c r="A12372" s="148" t="e">
        <f t="shared" si="193"/>
        <v>#REF!</v>
      </c>
      <c r="B12372" s="149" t="s">
        <v>16993</v>
      </c>
      <c r="C12372" s="149" t="s">
        <v>40774</v>
      </c>
      <c r="D12372" s="150" t="s">
        <v>40775</v>
      </c>
      <c r="E12372" s="149" t="s">
        <v>8375</v>
      </c>
      <c r="F12372" s="151" t="s">
        <v>40776</v>
      </c>
      <c r="G12372" s="151" t="s">
        <v>15604</v>
      </c>
    </row>
    <row r="12373" spans="1:7" x14ac:dyDescent="0.2">
      <c r="A12373" s="148" t="e">
        <f t="shared" si="193"/>
        <v>#REF!</v>
      </c>
      <c r="B12373" s="149" t="s">
        <v>16993</v>
      </c>
      <c r="C12373" s="149" t="s">
        <v>40777</v>
      </c>
      <c r="D12373" s="150" t="s">
        <v>40778</v>
      </c>
      <c r="E12373" s="149" t="s">
        <v>8375</v>
      </c>
      <c r="F12373" s="151" t="s">
        <v>40779</v>
      </c>
      <c r="G12373" s="151" t="s">
        <v>40780</v>
      </c>
    </row>
    <row r="12374" spans="1:7" x14ac:dyDescent="0.2">
      <c r="A12374" s="148" t="e">
        <f t="shared" si="193"/>
        <v>#REF!</v>
      </c>
      <c r="B12374" s="149" t="s">
        <v>16993</v>
      </c>
      <c r="C12374" s="149" t="s">
        <v>40781</v>
      </c>
      <c r="D12374" s="150" t="s">
        <v>40782</v>
      </c>
      <c r="E12374" s="149" t="s">
        <v>8375</v>
      </c>
      <c r="F12374" s="151" t="s">
        <v>40783</v>
      </c>
      <c r="G12374" s="151" t="s">
        <v>40784</v>
      </c>
    </row>
    <row r="12375" spans="1:7" x14ac:dyDescent="0.2">
      <c r="A12375" s="148" t="e">
        <f t="shared" si="193"/>
        <v>#REF!</v>
      </c>
      <c r="B12375" s="149" t="s">
        <v>16993</v>
      </c>
      <c r="C12375" s="149" t="s">
        <v>40785</v>
      </c>
      <c r="D12375" s="150" t="s">
        <v>40786</v>
      </c>
      <c r="E12375" s="149" t="s">
        <v>8375</v>
      </c>
      <c r="F12375" s="151" t="s">
        <v>37506</v>
      </c>
      <c r="G12375" s="151" t="s">
        <v>40787</v>
      </c>
    </row>
    <row r="12376" spans="1:7" x14ac:dyDescent="0.2">
      <c r="A12376" s="148" t="e">
        <f t="shared" si="193"/>
        <v>#REF!</v>
      </c>
      <c r="B12376" s="149" t="s">
        <v>16993</v>
      </c>
      <c r="C12376" s="149" t="s">
        <v>40788</v>
      </c>
      <c r="D12376" s="150" t="s">
        <v>40789</v>
      </c>
      <c r="E12376" s="149" t="s">
        <v>8375</v>
      </c>
      <c r="F12376" s="151" t="s">
        <v>40790</v>
      </c>
      <c r="G12376" s="151" t="s">
        <v>12880</v>
      </c>
    </row>
    <row r="12377" spans="1:7" x14ac:dyDescent="0.2">
      <c r="A12377" s="148" t="e">
        <f t="shared" si="193"/>
        <v>#REF!</v>
      </c>
      <c r="B12377" s="149" t="s">
        <v>16993</v>
      </c>
      <c r="C12377" s="149" t="s">
        <v>40791</v>
      </c>
      <c r="D12377" s="150" t="s">
        <v>40792</v>
      </c>
      <c r="E12377" s="149" t="s">
        <v>8375</v>
      </c>
      <c r="F12377" s="151" t="s">
        <v>40793</v>
      </c>
      <c r="G12377" s="151" t="s">
        <v>40794</v>
      </c>
    </row>
    <row r="12378" spans="1:7" x14ac:dyDescent="0.2">
      <c r="A12378" s="148" t="e">
        <f t="shared" si="193"/>
        <v>#REF!</v>
      </c>
      <c r="B12378" s="149" t="s">
        <v>16993</v>
      </c>
      <c r="C12378" s="149" t="s">
        <v>40795</v>
      </c>
      <c r="D12378" s="150" t="s">
        <v>40796</v>
      </c>
      <c r="E12378" s="149" t="s">
        <v>8375</v>
      </c>
      <c r="F12378" s="151" t="s">
        <v>40797</v>
      </c>
      <c r="G12378" s="151" t="s">
        <v>36416</v>
      </c>
    </row>
    <row r="12379" spans="1:7" x14ac:dyDescent="0.2">
      <c r="A12379" s="148" t="e">
        <f t="shared" si="193"/>
        <v>#REF!</v>
      </c>
      <c r="B12379" s="149" t="s">
        <v>16993</v>
      </c>
      <c r="C12379" s="149" t="s">
        <v>40798</v>
      </c>
      <c r="D12379" s="150" t="s">
        <v>40799</v>
      </c>
      <c r="E12379" s="149" t="s">
        <v>8375</v>
      </c>
      <c r="F12379" s="151" t="s">
        <v>40800</v>
      </c>
      <c r="G12379" s="151" t="s">
        <v>40801</v>
      </c>
    </row>
    <row r="12380" spans="1:7" x14ac:dyDescent="0.2">
      <c r="A12380" s="148" t="e">
        <f t="shared" si="193"/>
        <v>#REF!</v>
      </c>
      <c r="B12380" s="149" t="s">
        <v>16993</v>
      </c>
      <c r="C12380" s="149" t="s">
        <v>40802</v>
      </c>
      <c r="D12380" s="150" t="s">
        <v>40803</v>
      </c>
      <c r="E12380" s="149" t="s">
        <v>8375</v>
      </c>
      <c r="F12380" s="151" t="s">
        <v>40804</v>
      </c>
      <c r="G12380" s="151" t="s">
        <v>38002</v>
      </c>
    </row>
    <row r="12381" spans="1:7" x14ac:dyDescent="0.2">
      <c r="A12381" s="148" t="e">
        <f t="shared" si="193"/>
        <v>#REF!</v>
      </c>
      <c r="B12381" s="149" t="s">
        <v>16993</v>
      </c>
      <c r="C12381" s="149" t="s">
        <v>40805</v>
      </c>
      <c r="D12381" s="150" t="s">
        <v>40806</v>
      </c>
      <c r="E12381" s="149" t="s">
        <v>347</v>
      </c>
      <c r="F12381" s="151" t="s">
        <v>9879</v>
      </c>
      <c r="G12381" s="151" t="s">
        <v>19743</v>
      </c>
    </row>
    <row r="12382" spans="1:7" x14ac:dyDescent="0.2">
      <c r="A12382" s="148" t="e">
        <f t="shared" si="193"/>
        <v>#REF!</v>
      </c>
      <c r="B12382" s="149" t="s">
        <v>16993</v>
      </c>
      <c r="C12382" s="149" t="s">
        <v>40807</v>
      </c>
      <c r="D12382" s="150" t="s">
        <v>40808</v>
      </c>
      <c r="E12382" s="149" t="s">
        <v>347</v>
      </c>
      <c r="F12382" s="151" t="s">
        <v>11481</v>
      </c>
      <c r="G12382" s="151" t="s">
        <v>37052</v>
      </c>
    </row>
    <row r="12383" spans="1:7" x14ac:dyDescent="0.2">
      <c r="A12383" s="148" t="e">
        <f t="shared" si="193"/>
        <v>#REF!</v>
      </c>
      <c r="B12383" s="149" t="s">
        <v>16993</v>
      </c>
      <c r="C12383" s="149" t="s">
        <v>40809</v>
      </c>
      <c r="D12383" s="150" t="s">
        <v>40810</v>
      </c>
      <c r="E12383" s="149" t="s">
        <v>347</v>
      </c>
      <c r="F12383" s="151" t="s">
        <v>16958</v>
      </c>
      <c r="G12383" s="151" t="s">
        <v>11695</v>
      </c>
    </row>
    <row r="12384" spans="1:7" x14ac:dyDescent="0.2">
      <c r="A12384" s="148" t="e">
        <f t="shared" si="193"/>
        <v>#REF!</v>
      </c>
      <c r="B12384" s="149" t="s">
        <v>16993</v>
      </c>
      <c r="C12384" s="149" t="s">
        <v>40811</v>
      </c>
      <c r="D12384" s="150" t="s">
        <v>40812</v>
      </c>
      <c r="E12384" s="149" t="s">
        <v>347</v>
      </c>
      <c r="F12384" s="151" t="s">
        <v>10683</v>
      </c>
      <c r="G12384" s="151" t="s">
        <v>39191</v>
      </c>
    </row>
    <row r="12385" spans="1:7" x14ac:dyDescent="0.2">
      <c r="A12385" s="148" t="e">
        <f t="shared" si="193"/>
        <v>#REF!</v>
      </c>
      <c r="B12385" s="149" t="s">
        <v>16993</v>
      </c>
      <c r="C12385" s="149" t="s">
        <v>40813</v>
      </c>
      <c r="D12385" s="150" t="s">
        <v>40814</v>
      </c>
      <c r="E12385" s="149" t="s">
        <v>347</v>
      </c>
      <c r="F12385" s="151" t="s">
        <v>8159</v>
      </c>
      <c r="G12385" s="151" t="s">
        <v>13184</v>
      </c>
    </row>
    <row r="12386" spans="1:7" x14ac:dyDescent="0.2">
      <c r="A12386" s="148" t="e">
        <f t="shared" si="193"/>
        <v>#REF!</v>
      </c>
      <c r="B12386" s="149" t="s">
        <v>16993</v>
      </c>
      <c r="C12386" s="149" t="s">
        <v>40815</v>
      </c>
      <c r="D12386" s="150" t="s">
        <v>40816</v>
      </c>
      <c r="E12386" s="149" t="s">
        <v>347</v>
      </c>
      <c r="F12386" s="151" t="s">
        <v>16925</v>
      </c>
      <c r="G12386" s="151" t="s">
        <v>8674</v>
      </c>
    </row>
    <row r="12387" spans="1:7" x14ac:dyDescent="0.2">
      <c r="A12387" s="148" t="e">
        <f t="shared" si="193"/>
        <v>#REF!</v>
      </c>
      <c r="B12387" s="149" t="s">
        <v>16993</v>
      </c>
      <c r="C12387" s="149" t="s">
        <v>40817</v>
      </c>
      <c r="D12387" s="150" t="s">
        <v>40818</v>
      </c>
      <c r="E12387" s="149" t="s">
        <v>347</v>
      </c>
      <c r="F12387" s="151" t="s">
        <v>13954</v>
      </c>
      <c r="G12387" s="151" t="s">
        <v>8700</v>
      </c>
    </row>
    <row r="12388" spans="1:7" x14ac:dyDescent="0.2">
      <c r="A12388" s="148" t="e">
        <f t="shared" si="193"/>
        <v>#REF!</v>
      </c>
      <c r="B12388" s="149" t="s">
        <v>16993</v>
      </c>
      <c r="C12388" s="149" t="s">
        <v>40819</v>
      </c>
      <c r="D12388" s="150" t="s">
        <v>40820</v>
      </c>
      <c r="E12388" s="149" t="s">
        <v>347</v>
      </c>
      <c r="F12388" s="151" t="s">
        <v>19554</v>
      </c>
      <c r="G12388" s="151" t="s">
        <v>26266</v>
      </c>
    </row>
    <row r="12389" spans="1:7" x14ac:dyDescent="0.2">
      <c r="A12389" s="148" t="e">
        <f t="shared" ref="A12389:A12452" si="194">CONCATENAR</f>
        <v>#REF!</v>
      </c>
      <c r="B12389" s="149" t="s">
        <v>16993</v>
      </c>
      <c r="C12389" s="149" t="s">
        <v>40821</v>
      </c>
      <c r="D12389" s="150" t="s">
        <v>40822</v>
      </c>
      <c r="E12389" s="149" t="s">
        <v>347</v>
      </c>
      <c r="F12389" s="151" t="s">
        <v>26825</v>
      </c>
      <c r="G12389" s="151" t="s">
        <v>40491</v>
      </c>
    </row>
    <row r="12390" spans="1:7" x14ac:dyDescent="0.2">
      <c r="A12390" s="148" t="e">
        <f t="shared" si="194"/>
        <v>#REF!</v>
      </c>
      <c r="B12390" s="149" t="s">
        <v>16993</v>
      </c>
      <c r="C12390" s="149" t="s">
        <v>40823</v>
      </c>
      <c r="D12390" s="150" t="s">
        <v>40824</v>
      </c>
      <c r="E12390" s="149" t="s">
        <v>347</v>
      </c>
      <c r="F12390" s="151" t="s">
        <v>40825</v>
      </c>
      <c r="G12390" s="151" t="s">
        <v>40826</v>
      </c>
    </row>
    <row r="12391" spans="1:7" x14ac:dyDescent="0.2">
      <c r="A12391" s="148" t="e">
        <f t="shared" si="194"/>
        <v>#REF!</v>
      </c>
      <c r="B12391" s="149" t="s">
        <v>16993</v>
      </c>
      <c r="C12391" s="149" t="s">
        <v>40827</v>
      </c>
      <c r="D12391" s="150" t="s">
        <v>40828</v>
      </c>
      <c r="E12391" s="149" t="s">
        <v>347</v>
      </c>
      <c r="F12391" s="151" t="s">
        <v>40829</v>
      </c>
      <c r="G12391" s="151" t="s">
        <v>19901</v>
      </c>
    </row>
    <row r="12392" spans="1:7" x14ac:dyDescent="0.2">
      <c r="A12392" s="148" t="e">
        <f t="shared" si="194"/>
        <v>#REF!</v>
      </c>
      <c r="B12392" s="149" t="s">
        <v>16993</v>
      </c>
      <c r="C12392" s="149" t="s">
        <v>40830</v>
      </c>
      <c r="D12392" s="150" t="s">
        <v>40831</v>
      </c>
      <c r="E12392" s="149" t="s">
        <v>347</v>
      </c>
      <c r="F12392" s="151" t="s">
        <v>10494</v>
      </c>
      <c r="G12392" s="151" t="s">
        <v>13232</v>
      </c>
    </row>
    <row r="12393" spans="1:7" x14ac:dyDescent="0.2">
      <c r="A12393" s="148" t="e">
        <f t="shared" si="194"/>
        <v>#REF!</v>
      </c>
      <c r="B12393" s="149" t="s">
        <v>16993</v>
      </c>
      <c r="C12393" s="149" t="s">
        <v>40832</v>
      </c>
      <c r="D12393" s="150" t="s">
        <v>40833</v>
      </c>
      <c r="E12393" s="149" t="s">
        <v>8375</v>
      </c>
      <c r="F12393" s="151" t="s">
        <v>40834</v>
      </c>
      <c r="G12393" s="151" t="s">
        <v>40835</v>
      </c>
    </row>
    <row r="12394" spans="1:7" x14ac:dyDescent="0.2">
      <c r="A12394" s="148" t="e">
        <f t="shared" si="194"/>
        <v>#REF!</v>
      </c>
      <c r="B12394" s="149" t="s">
        <v>16993</v>
      </c>
      <c r="C12394" s="149" t="s">
        <v>40836</v>
      </c>
      <c r="D12394" s="150" t="s">
        <v>40831</v>
      </c>
      <c r="E12394" s="149" t="s">
        <v>8375</v>
      </c>
      <c r="F12394" s="151" t="s">
        <v>40837</v>
      </c>
      <c r="G12394" s="151" t="s">
        <v>40838</v>
      </c>
    </row>
    <row r="12395" spans="1:7" x14ac:dyDescent="0.2">
      <c r="A12395" s="148" t="e">
        <f t="shared" si="194"/>
        <v>#REF!</v>
      </c>
      <c r="B12395" s="149" t="s">
        <v>16993</v>
      </c>
      <c r="C12395" s="149" t="s">
        <v>40839</v>
      </c>
      <c r="D12395" s="150" t="s">
        <v>40840</v>
      </c>
      <c r="E12395" s="149" t="s">
        <v>347</v>
      </c>
      <c r="F12395" s="151" t="s">
        <v>40841</v>
      </c>
      <c r="G12395" s="151" t="s">
        <v>40842</v>
      </c>
    </row>
    <row r="12396" spans="1:7" x14ac:dyDescent="0.2">
      <c r="A12396" s="148" t="e">
        <f t="shared" si="194"/>
        <v>#REF!</v>
      </c>
      <c r="B12396" s="149" t="s">
        <v>16993</v>
      </c>
      <c r="C12396" s="149" t="s">
        <v>40843</v>
      </c>
      <c r="D12396" s="150" t="s">
        <v>40840</v>
      </c>
      <c r="E12396" s="149" t="s">
        <v>8375</v>
      </c>
      <c r="F12396" s="151" t="s">
        <v>40844</v>
      </c>
      <c r="G12396" s="151" t="s">
        <v>40845</v>
      </c>
    </row>
    <row r="12397" spans="1:7" x14ac:dyDescent="0.2">
      <c r="A12397" s="148" t="e">
        <f t="shared" si="194"/>
        <v>#REF!</v>
      </c>
      <c r="B12397" s="149" t="s">
        <v>16993</v>
      </c>
      <c r="C12397" s="149" t="s">
        <v>40846</v>
      </c>
      <c r="D12397" s="150" t="s">
        <v>40847</v>
      </c>
      <c r="E12397" s="149" t="s">
        <v>347</v>
      </c>
      <c r="F12397" s="151" t="s">
        <v>8159</v>
      </c>
      <c r="G12397" s="151" t="s">
        <v>13184</v>
      </c>
    </row>
    <row r="12398" spans="1:7" x14ac:dyDescent="0.2">
      <c r="A12398" s="148" t="e">
        <f t="shared" si="194"/>
        <v>#REF!</v>
      </c>
      <c r="B12398" s="149" t="s">
        <v>16993</v>
      </c>
      <c r="C12398" s="149" t="s">
        <v>40848</v>
      </c>
      <c r="D12398" s="150" t="s">
        <v>40849</v>
      </c>
      <c r="E12398" s="149" t="s">
        <v>8375</v>
      </c>
      <c r="F12398" s="151" t="s">
        <v>40850</v>
      </c>
      <c r="G12398" s="151" t="s">
        <v>40851</v>
      </c>
    </row>
    <row r="12399" spans="1:7" x14ac:dyDescent="0.2">
      <c r="A12399" s="148" t="e">
        <f t="shared" si="194"/>
        <v>#REF!</v>
      </c>
      <c r="B12399" s="149" t="s">
        <v>16993</v>
      </c>
      <c r="C12399" s="149" t="s">
        <v>40852</v>
      </c>
      <c r="D12399" s="150" t="s">
        <v>40853</v>
      </c>
      <c r="E12399" s="149" t="s">
        <v>8375</v>
      </c>
      <c r="F12399" s="151" t="s">
        <v>14164</v>
      </c>
      <c r="G12399" s="151" t="s">
        <v>40854</v>
      </c>
    </row>
    <row r="12400" spans="1:7" x14ac:dyDescent="0.2">
      <c r="A12400" s="148" t="e">
        <f t="shared" si="194"/>
        <v>#REF!</v>
      </c>
      <c r="B12400" s="149" t="s">
        <v>16993</v>
      </c>
      <c r="C12400" s="149" t="s">
        <v>40855</v>
      </c>
      <c r="D12400" s="150" t="s">
        <v>40856</v>
      </c>
      <c r="E12400" s="149" t="s">
        <v>8375</v>
      </c>
      <c r="F12400" s="151" t="s">
        <v>40857</v>
      </c>
      <c r="G12400" s="151" t="s">
        <v>22151</v>
      </c>
    </row>
    <row r="12401" spans="1:7" x14ac:dyDescent="0.2">
      <c r="A12401" s="148" t="e">
        <f t="shared" si="194"/>
        <v>#REF!</v>
      </c>
      <c r="B12401" s="149" t="s">
        <v>16993</v>
      </c>
      <c r="C12401" s="149" t="s">
        <v>40858</v>
      </c>
      <c r="D12401" s="150" t="s">
        <v>40859</v>
      </c>
      <c r="E12401" s="149" t="s">
        <v>8375</v>
      </c>
      <c r="F12401" s="151" t="s">
        <v>14164</v>
      </c>
      <c r="G12401" s="151" t="s">
        <v>40854</v>
      </c>
    </row>
    <row r="12402" spans="1:7" x14ac:dyDescent="0.2">
      <c r="A12402" s="148" t="e">
        <f t="shared" si="194"/>
        <v>#REF!</v>
      </c>
      <c r="B12402" s="149" t="s">
        <v>16993</v>
      </c>
      <c r="C12402" s="149" t="s">
        <v>40860</v>
      </c>
      <c r="D12402" s="150" t="s">
        <v>40861</v>
      </c>
      <c r="E12402" s="149" t="s">
        <v>8375</v>
      </c>
      <c r="F12402" s="151" t="s">
        <v>26946</v>
      </c>
      <c r="G12402" s="151" t="s">
        <v>10200</v>
      </c>
    </row>
    <row r="12403" spans="1:7" x14ac:dyDescent="0.2">
      <c r="A12403" s="148" t="e">
        <f t="shared" si="194"/>
        <v>#REF!</v>
      </c>
      <c r="B12403" s="149" t="s">
        <v>16993</v>
      </c>
      <c r="C12403" s="149" t="s">
        <v>40862</v>
      </c>
      <c r="D12403" s="150" t="s">
        <v>40863</v>
      </c>
      <c r="E12403" s="149" t="s">
        <v>8375</v>
      </c>
      <c r="F12403" s="151" t="s">
        <v>27076</v>
      </c>
      <c r="G12403" s="151" t="s">
        <v>40864</v>
      </c>
    </row>
    <row r="12404" spans="1:7" x14ac:dyDescent="0.2">
      <c r="A12404" s="148" t="e">
        <f t="shared" si="194"/>
        <v>#REF!</v>
      </c>
      <c r="B12404" s="149" t="s">
        <v>16993</v>
      </c>
      <c r="C12404" s="149" t="s">
        <v>40865</v>
      </c>
      <c r="D12404" s="150" t="s">
        <v>40866</v>
      </c>
      <c r="E12404" s="149" t="s">
        <v>8375</v>
      </c>
      <c r="F12404" s="151" t="s">
        <v>14164</v>
      </c>
      <c r="G12404" s="151" t="s">
        <v>40854</v>
      </c>
    </row>
    <row r="12405" spans="1:7" x14ac:dyDescent="0.2">
      <c r="A12405" s="148" t="e">
        <f t="shared" si="194"/>
        <v>#REF!</v>
      </c>
      <c r="B12405" s="149" t="s">
        <v>16993</v>
      </c>
      <c r="C12405" s="149" t="s">
        <v>40867</v>
      </c>
      <c r="D12405" s="150" t="s">
        <v>40868</v>
      </c>
      <c r="E12405" s="149" t="s">
        <v>8375</v>
      </c>
      <c r="F12405" s="151" t="s">
        <v>40869</v>
      </c>
      <c r="G12405" s="151" t="s">
        <v>23207</v>
      </c>
    </row>
    <row r="12406" spans="1:7" x14ac:dyDescent="0.2">
      <c r="A12406" s="148" t="e">
        <f t="shared" si="194"/>
        <v>#REF!</v>
      </c>
      <c r="B12406" s="149" t="s">
        <v>16993</v>
      </c>
      <c r="C12406" s="149" t="s">
        <v>40870</v>
      </c>
      <c r="D12406" s="150" t="s">
        <v>40871</v>
      </c>
      <c r="E12406" s="149" t="s">
        <v>8375</v>
      </c>
      <c r="F12406" s="151" t="s">
        <v>40872</v>
      </c>
      <c r="G12406" s="151" t="s">
        <v>38355</v>
      </c>
    </row>
    <row r="12407" spans="1:7" x14ac:dyDescent="0.2">
      <c r="A12407" s="148" t="e">
        <f t="shared" si="194"/>
        <v>#REF!</v>
      </c>
      <c r="B12407" s="149" t="s">
        <v>16993</v>
      </c>
      <c r="C12407" s="149" t="s">
        <v>40873</v>
      </c>
      <c r="D12407" s="150" t="s">
        <v>40874</v>
      </c>
      <c r="E12407" s="149" t="s">
        <v>8375</v>
      </c>
      <c r="F12407" s="151" t="s">
        <v>23620</v>
      </c>
      <c r="G12407" s="151" t="s">
        <v>40875</v>
      </c>
    </row>
    <row r="12408" spans="1:7" x14ac:dyDescent="0.2">
      <c r="A12408" s="148" t="e">
        <f t="shared" si="194"/>
        <v>#REF!</v>
      </c>
      <c r="B12408" s="149" t="s">
        <v>16993</v>
      </c>
      <c r="C12408" s="149" t="s">
        <v>40876</v>
      </c>
      <c r="D12408" s="150" t="s">
        <v>40877</v>
      </c>
      <c r="E12408" s="149" t="s">
        <v>8375</v>
      </c>
      <c r="F12408" s="151" t="s">
        <v>10202</v>
      </c>
      <c r="G12408" s="151" t="s">
        <v>35577</v>
      </c>
    </row>
    <row r="12409" spans="1:7" ht="22.5" x14ac:dyDescent="0.2">
      <c r="A12409" s="148" t="e">
        <f t="shared" si="194"/>
        <v>#REF!</v>
      </c>
      <c r="B12409" s="149" t="s">
        <v>16993</v>
      </c>
      <c r="C12409" s="149" t="s">
        <v>40878</v>
      </c>
      <c r="D12409" s="150" t="s">
        <v>40879</v>
      </c>
      <c r="E12409" s="149" t="s">
        <v>8375</v>
      </c>
      <c r="F12409" s="151" t="s">
        <v>14905</v>
      </c>
      <c r="G12409" s="151" t="s">
        <v>40880</v>
      </c>
    </row>
    <row r="12410" spans="1:7" x14ac:dyDescent="0.2">
      <c r="A12410" s="148" t="e">
        <f t="shared" si="194"/>
        <v>#REF!</v>
      </c>
      <c r="B12410" s="149" t="s">
        <v>16993</v>
      </c>
      <c r="C12410" s="149" t="s">
        <v>40881</v>
      </c>
      <c r="D12410" s="150" t="s">
        <v>40882</v>
      </c>
      <c r="E12410" s="149" t="s">
        <v>8375</v>
      </c>
      <c r="F12410" s="151" t="s">
        <v>40883</v>
      </c>
      <c r="G12410" s="151" t="s">
        <v>13387</v>
      </c>
    </row>
    <row r="12411" spans="1:7" x14ac:dyDescent="0.2">
      <c r="A12411" s="148" t="e">
        <f t="shared" si="194"/>
        <v>#REF!</v>
      </c>
      <c r="B12411" s="149" t="s">
        <v>16993</v>
      </c>
      <c r="C12411" s="149" t="s">
        <v>40884</v>
      </c>
      <c r="D12411" s="150" t="s">
        <v>40885</v>
      </c>
      <c r="E12411" s="149" t="s">
        <v>8375</v>
      </c>
      <c r="F12411" s="151" t="s">
        <v>14164</v>
      </c>
      <c r="G12411" s="151" t="s">
        <v>40854</v>
      </c>
    </row>
    <row r="12412" spans="1:7" x14ac:dyDescent="0.2">
      <c r="A12412" s="148" t="e">
        <f t="shared" si="194"/>
        <v>#REF!</v>
      </c>
      <c r="B12412" s="149" t="s">
        <v>16993</v>
      </c>
      <c r="C12412" s="149" t="s">
        <v>40886</v>
      </c>
      <c r="D12412" s="150" t="s">
        <v>40887</v>
      </c>
      <c r="E12412" s="149" t="s">
        <v>8375</v>
      </c>
      <c r="F12412" s="151" t="s">
        <v>27076</v>
      </c>
      <c r="G12412" s="151" t="s">
        <v>40864</v>
      </c>
    </row>
    <row r="12413" spans="1:7" x14ac:dyDescent="0.2">
      <c r="A12413" s="148" t="e">
        <f t="shared" si="194"/>
        <v>#REF!</v>
      </c>
      <c r="B12413" s="149" t="s">
        <v>16993</v>
      </c>
      <c r="C12413" s="149" t="s">
        <v>40888</v>
      </c>
      <c r="D12413" s="150" t="s">
        <v>40889</v>
      </c>
      <c r="E12413" s="149" t="s">
        <v>8375</v>
      </c>
      <c r="F12413" s="151" t="s">
        <v>9644</v>
      </c>
      <c r="G12413" s="151" t="s">
        <v>40890</v>
      </c>
    </row>
    <row r="12414" spans="1:7" x14ac:dyDescent="0.2">
      <c r="A12414" s="148" t="e">
        <f t="shared" si="194"/>
        <v>#REF!</v>
      </c>
      <c r="B12414" s="149" t="s">
        <v>16993</v>
      </c>
      <c r="C12414" s="149" t="s">
        <v>40891</v>
      </c>
      <c r="D12414" s="150" t="s">
        <v>40892</v>
      </c>
      <c r="E12414" s="149" t="s">
        <v>8375</v>
      </c>
      <c r="F12414" s="151" t="s">
        <v>31892</v>
      </c>
      <c r="G12414" s="151" t="s">
        <v>20320</v>
      </c>
    </row>
    <row r="12415" spans="1:7" x14ac:dyDescent="0.2">
      <c r="A12415" s="148" t="e">
        <f t="shared" si="194"/>
        <v>#REF!</v>
      </c>
      <c r="B12415" s="149" t="s">
        <v>16993</v>
      </c>
      <c r="C12415" s="149" t="s">
        <v>40893</v>
      </c>
      <c r="D12415" s="150" t="s">
        <v>40894</v>
      </c>
      <c r="E12415" s="149" t="s">
        <v>8375</v>
      </c>
      <c r="F12415" s="151" t="s">
        <v>15303</v>
      </c>
      <c r="G12415" s="151" t="s">
        <v>8508</v>
      </c>
    </row>
    <row r="12416" spans="1:7" x14ac:dyDescent="0.2">
      <c r="A12416" s="148" t="e">
        <f t="shared" si="194"/>
        <v>#REF!</v>
      </c>
      <c r="B12416" s="149" t="s">
        <v>16993</v>
      </c>
      <c r="C12416" s="149" t="s">
        <v>40895</v>
      </c>
      <c r="D12416" s="150" t="s">
        <v>40896</v>
      </c>
      <c r="E12416" s="149" t="s">
        <v>8375</v>
      </c>
      <c r="F12416" s="151" t="s">
        <v>12314</v>
      </c>
      <c r="G12416" s="151" t="s">
        <v>40897</v>
      </c>
    </row>
    <row r="12417" spans="1:7" x14ac:dyDescent="0.2">
      <c r="A12417" s="148" t="e">
        <f t="shared" si="194"/>
        <v>#REF!</v>
      </c>
      <c r="B12417" s="149" t="s">
        <v>16993</v>
      </c>
      <c r="C12417" s="149" t="s">
        <v>40898</v>
      </c>
      <c r="D12417" s="150" t="s">
        <v>40899</v>
      </c>
      <c r="E12417" s="149" t="s">
        <v>8375</v>
      </c>
      <c r="F12417" s="151" t="s">
        <v>23214</v>
      </c>
      <c r="G12417" s="151" t="s">
        <v>40900</v>
      </c>
    </row>
    <row r="12418" spans="1:7" ht="22.5" x14ac:dyDescent="0.2">
      <c r="A12418" s="148" t="e">
        <f t="shared" si="194"/>
        <v>#REF!</v>
      </c>
      <c r="B12418" s="149" t="s">
        <v>16993</v>
      </c>
      <c r="C12418" s="149" t="s">
        <v>40901</v>
      </c>
      <c r="D12418" s="150" t="s">
        <v>40902</v>
      </c>
      <c r="E12418" s="149" t="s">
        <v>8375</v>
      </c>
      <c r="F12418" s="151" t="s">
        <v>36431</v>
      </c>
      <c r="G12418" s="151" t="s">
        <v>24871</v>
      </c>
    </row>
    <row r="12419" spans="1:7" x14ac:dyDescent="0.2">
      <c r="A12419" s="148" t="e">
        <f t="shared" si="194"/>
        <v>#REF!</v>
      </c>
      <c r="B12419" s="149" t="s">
        <v>16993</v>
      </c>
      <c r="C12419" s="149" t="s">
        <v>40903</v>
      </c>
      <c r="D12419" s="150" t="s">
        <v>40904</v>
      </c>
      <c r="E12419" s="149" t="s">
        <v>8375</v>
      </c>
      <c r="F12419" s="151" t="s">
        <v>40872</v>
      </c>
      <c r="G12419" s="151" t="s">
        <v>38355</v>
      </c>
    </row>
    <row r="12420" spans="1:7" x14ac:dyDescent="0.2">
      <c r="A12420" s="148" t="e">
        <f t="shared" si="194"/>
        <v>#REF!</v>
      </c>
      <c r="B12420" s="149" t="s">
        <v>16993</v>
      </c>
      <c r="C12420" s="149" t="s">
        <v>40905</v>
      </c>
      <c r="D12420" s="150" t="s">
        <v>40906</v>
      </c>
      <c r="E12420" s="149" t="s">
        <v>8375</v>
      </c>
      <c r="F12420" s="151" t="s">
        <v>10624</v>
      </c>
      <c r="G12420" s="151" t="s">
        <v>21592</v>
      </c>
    </row>
    <row r="12421" spans="1:7" x14ac:dyDescent="0.2">
      <c r="A12421" s="148" t="e">
        <f t="shared" si="194"/>
        <v>#REF!</v>
      </c>
      <c r="B12421" s="149" t="s">
        <v>16993</v>
      </c>
      <c r="C12421" s="149" t="s">
        <v>40907</v>
      </c>
      <c r="D12421" s="150" t="s">
        <v>40908</v>
      </c>
      <c r="E12421" s="149" t="s">
        <v>8375</v>
      </c>
      <c r="F12421" s="151" t="s">
        <v>27076</v>
      </c>
      <c r="G12421" s="151" t="s">
        <v>40864</v>
      </c>
    </row>
    <row r="12422" spans="1:7" x14ac:dyDescent="0.2">
      <c r="A12422" s="148" t="e">
        <f t="shared" si="194"/>
        <v>#REF!</v>
      </c>
      <c r="B12422" s="149" t="s">
        <v>16993</v>
      </c>
      <c r="C12422" s="149" t="s">
        <v>40909</v>
      </c>
      <c r="D12422" s="150" t="s">
        <v>40910</v>
      </c>
      <c r="E12422" s="149" t="s">
        <v>8375</v>
      </c>
      <c r="F12422" s="151" t="s">
        <v>23214</v>
      </c>
      <c r="G12422" s="151" t="s">
        <v>40900</v>
      </c>
    </row>
    <row r="12423" spans="1:7" x14ac:dyDescent="0.2">
      <c r="A12423" s="148" t="e">
        <f t="shared" si="194"/>
        <v>#REF!</v>
      </c>
      <c r="B12423" s="149" t="s">
        <v>16993</v>
      </c>
      <c r="C12423" s="149" t="s">
        <v>40911</v>
      </c>
      <c r="D12423" s="150" t="s">
        <v>40912</v>
      </c>
      <c r="E12423" s="149" t="s">
        <v>8375</v>
      </c>
      <c r="F12423" s="151" t="s">
        <v>40872</v>
      </c>
      <c r="G12423" s="151" t="s">
        <v>38355</v>
      </c>
    </row>
    <row r="12424" spans="1:7" ht="22.5" x14ac:dyDescent="0.2">
      <c r="A12424" s="148" t="e">
        <f t="shared" si="194"/>
        <v>#REF!</v>
      </c>
      <c r="B12424" s="149" t="s">
        <v>16993</v>
      </c>
      <c r="C12424" s="149" t="s">
        <v>40913</v>
      </c>
      <c r="D12424" s="150" t="s">
        <v>40914</v>
      </c>
      <c r="E12424" s="149" t="s">
        <v>8375</v>
      </c>
      <c r="F12424" s="151" t="s">
        <v>34711</v>
      </c>
      <c r="G12424" s="151" t="s">
        <v>17811</v>
      </c>
    </row>
    <row r="12425" spans="1:7" x14ac:dyDescent="0.2">
      <c r="A12425" s="148" t="e">
        <f t="shared" si="194"/>
        <v>#REF!</v>
      </c>
      <c r="B12425" s="149" t="s">
        <v>16993</v>
      </c>
      <c r="C12425" s="149" t="s">
        <v>40915</v>
      </c>
      <c r="D12425" s="150" t="s">
        <v>40916</v>
      </c>
      <c r="E12425" s="149" t="s">
        <v>8375</v>
      </c>
      <c r="F12425" s="151" t="s">
        <v>10943</v>
      </c>
      <c r="G12425" s="151" t="s">
        <v>21212</v>
      </c>
    </row>
    <row r="12426" spans="1:7" x14ac:dyDescent="0.2">
      <c r="A12426" s="148" t="e">
        <f t="shared" si="194"/>
        <v>#REF!</v>
      </c>
      <c r="B12426" s="149" t="s">
        <v>16993</v>
      </c>
      <c r="C12426" s="149" t="s">
        <v>40917</v>
      </c>
      <c r="D12426" s="150" t="s">
        <v>40918</v>
      </c>
      <c r="E12426" s="149" t="s">
        <v>8375</v>
      </c>
      <c r="F12426" s="151" t="s">
        <v>40919</v>
      </c>
      <c r="G12426" s="151" t="s">
        <v>40920</v>
      </c>
    </row>
    <row r="12427" spans="1:7" ht="22.5" x14ac:dyDescent="0.2">
      <c r="A12427" s="148" t="e">
        <f t="shared" si="194"/>
        <v>#REF!</v>
      </c>
      <c r="B12427" s="149" t="s">
        <v>16993</v>
      </c>
      <c r="C12427" s="149" t="s">
        <v>40921</v>
      </c>
      <c r="D12427" s="150" t="s">
        <v>40922</v>
      </c>
      <c r="E12427" s="149" t="s">
        <v>8375</v>
      </c>
      <c r="F12427" s="151" t="s">
        <v>40923</v>
      </c>
      <c r="G12427" s="151" t="s">
        <v>37571</v>
      </c>
    </row>
    <row r="12428" spans="1:7" x14ac:dyDescent="0.2">
      <c r="A12428" s="148" t="e">
        <f t="shared" si="194"/>
        <v>#REF!</v>
      </c>
      <c r="B12428" s="149" t="s">
        <v>16993</v>
      </c>
      <c r="C12428" s="149" t="s">
        <v>40924</v>
      </c>
      <c r="D12428" s="150" t="s">
        <v>40925</v>
      </c>
      <c r="E12428" s="149" t="s">
        <v>8375</v>
      </c>
      <c r="F12428" s="151" t="s">
        <v>15748</v>
      </c>
      <c r="G12428" s="151" t="s">
        <v>40926</v>
      </c>
    </row>
    <row r="12429" spans="1:7" x14ac:dyDescent="0.2">
      <c r="A12429" s="148" t="e">
        <f t="shared" si="194"/>
        <v>#REF!</v>
      </c>
      <c r="B12429" s="149" t="s">
        <v>16993</v>
      </c>
      <c r="C12429" s="149" t="s">
        <v>40927</v>
      </c>
      <c r="D12429" s="150" t="s">
        <v>40928</v>
      </c>
      <c r="E12429" s="149" t="s">
        <v>8375</v>
      </c>
      <c r="F12429" s="151" t="s">
        <v>40872</v>
      </c>
      <c r="G12429" s="151" t="s">
        <v>38355</v>
      </c>
    </row>
    <row r="12430" spans="1:7" x14ac:dyDescent="0.2">
      <c r="A12430" s="148" t="e">
        <f t="shared" si="194"/>
        <v>#REF!</v>
      </c>
      <c r="B12430" s="149" t="s">
        <v>16993</v>
      </c>
      <c r="C12430" s="149" t="s">
        <v>40929</v>
      </c>
      <c r="D12430" s="150" t="s">
        <v>40930</v>
      </c>
      <c r="E12430" s="149" t="s">
        <v>8375</v>
      </c>
      <c r="F12430" s="151" t="s">
        <v>18334</v>
      </c>
      <c r="G12430" s="151" t="s">
        <v>40931</v>
      </c>
    </row>
    <row r="12431" spans="1:7" x14ac:dyDescent="0.2">
      <c r="A12431" s="148" t="e">
        <f t="shared" si="194"/>
        <v>#REF!</v>
      </c>
      <c r="B12431" s="149" t="s">
        <v>16993</v>
      </c>
      <c r="C12431" s="149" t="s">
        <v>40932</v>
      </c>
      <c r="D12431" s="150" t="s">
        <v>40933</v>
      </c>
      <c r="E12431" s="149" t="s">
        <v>8375</v>
      </c>
      <c r="F12431" s="151" t="s">
        <v>13750</v>
      </c>
      <c r="G12431" s="151" t="s">
        <v>17800</v>
      </c>
    </row>
    <row r="12432" spans="1:7" x14ac:dyDescent="0.2">
      <c r="A12432" s="148" t="e">
        <f t="shared" si="194"/>
        <v>#REF!</v>
      </c>
      <c r="B12432" s="149" t="s">
        <v>16993</v>
      </c>
      <c r="C12432" s="149" t="s">
        <v>40934</v>
      </c>
      <c r="D12432" s="150" t="s">
        <v>40935</v>
      </c>
      <c r="E12432" s="149" t="s">
        <v>8375</v>
      </c>
      <c r="F12432" s="151" t="s">
        <v>37853</v>
      </c>
      <c r="G12432" s="151" t="s">
        <v>40936</v>
      </c>
    </row>
    <row r="12433" spans="1:7" x14ac:dyDescent="0.2">
      <c r="A12433" s="148" t="e">
        <f t="shared" si="194"/>
        <v>#REF!</v>
      </c>
      <c r="B12433" s="149" t="s">
        <v>16993</v>
      </c>
      <c r="C12433" s="149" t="s">
        <v>40937</v>
      </c>
      <c r="D12433" s="150" t="s">
        <v>40938</v>
      </c>
      <c r="E12433" s="149" t="s">
        <v>8375</v>
      </c>
      <c r="F12433" s="151" t="s">
        <v>30175</v>
      </c>
      <c r="G12433" s="151" t="s">
        <v>15863</v>
      </c>
    </row>
    <row r="12434" spans="1:7" x14ac:dyDescent="0.2">
      <c r="A12434" s="148" t="e">
        <f t="shared" si="194"/>
        <v>#REF!</v>
      </c>
      <c r="B12434" s="149" t="s">
        <v>16993</v>
      </c>
      <c r="C12434" s="149" t="s">
        <v>40939</v>
      </c>
      <c r="D12434" s="150" t="s">
        <v>40940</v>
      </c>
      <c r="E12434" s="149" t="s">
        <v>8375</v>
      </c>
      <c r="F12434" s="151" t="s">
        <v>12576</v>
      </c>
      <c r="G12434" s="151" t="s">
        <v>35790</v>
      </c>
    </row>
    <row r="12435" spans="1:7" x14ac:dyDescent="0.2">
      <c r="A12435" s="148" t="e">
        <f t="shared" si="194"/>
        <v>#REF!</v>
      </c>
      <c r="B12435" s="149" t="s">
        <v>16993</v>
      </c>
      <c r="C12435" s="149" t="s">
        <v>40941</v>
      </c>
      <c r="D12435" s="150" t="s">
        <v>40942</v>
      </c>
      <c r="E12435" s="149" t="s">
        <v>8375</v>
      </c>
      <c r="F12435" s="151" t="s">
        <v>40943</v>
      </c>
      <c r="G12435" s="151" t="s">
        <v>40944</v>
      </c>
    </row>
    <row r="12436" spans="1:7" x14ac:dyDescent="0.2">
      <c r="A12436" s="148" t="e">
        <f t="shared" si="194"/>
        <v>#REF!</v>
      </c>
      <c r="B12436" s="149" t="s">
        <v>16993</v>
      </c>
      <c r="C12436" s="149" t="s">
        <v>40945</v>
      </c>
      <c r="D12436" s="150" t="s">
        <v>40946</v>
      </c>
      <c r="E12436" s="149" t="s">
        <v>8375</v>
      </c>
      <c r="F12436" s="151" t="s">
        <v>23214</v>
      </c>
      <c r="G12436" s="151" t="s">
        <v>40900</v>
      </c>
    </row>
    <row r="12437" spans="1:7" x14ac:dyDescent="0.2">
      <c r="A12437" s="148" t="e">
        <f t="shared" si="194"/>
        <v>#REF!</v>
      </c>
      <c r="B12437" s="149" t="s">
        <v>16993</v>
      </c>
      <c r="C12437" s="149" t="s">
        <v>40947</v>
      </c>
      <c r="D12437" s="150" t="s">
        <v>40948</v>
      </c>
      <c r="E12437" s="149" t="s">
        <v>8375</v>
      </c>
      <c r="F12437" s="151" t="s">
        <v>9376</v>
      </c>
      <c r="G12437" s="151" t="s">
        <v>28964</v>
      </c>
    </row>
    <row r="12438" spans="1:7" x14ac:dyDescent="0.2">
      <c r="A12438" s="148" t="e">
        <f t="shared" si="194"/>
        <v>#REF!</v>
      </c>
      <c r="B12438" s="149" t="s">
        <v>16993</v>
      </c>
      <c r="C12438" s="149" t="s">
        <v>40949</v>
      </c>
      <c r="D12438" s="150" t="s">
        <v>40950</v>
      </c>
      <c r="E12438" s="149" t="s">
        <v>8375</v>
      </c>
      <c r="F12438" s="151" t="s">
        <v>15419</v>
      </c>
      <c r="G12438" s="151" t="s">
        <v>40951</v>
      </c>
    </row>
    <row r="12439" spans="1:7" x14ac:dyDescent="0.2">
      <c r="A12439" s="148" t="e">
        <f t="shared" si="194"/>
        <v>#REF!</v>
      </c>
      <c r="B12439" s="149" t="s">
        <v>16993</v>
      </c>
      <c r="C12439" s="149" t="s">
        <v>40952</v>
      </c>
      <c r="D12439" s="150" t="s">
        <v>40953</v>
      </c>
      <c r="E12439" s="149" t="s">
        <v>8375</v>
      </c>
      <c r="F12439" s="151" t="s">
        <v>30815</v>
      </c>
      <c r="G12439" s="151" t="s">
        <v>30414</v>
      </c>
    </row>
    <row r="12440" spans="1:7" x14ac:dyDescent="0.2">
      <c r="A12440" s="148" t="e">
        <f t="shared" si="194"/>
        <v>#REF!</v>
      </c>
      <c r="B12440" s="149" t="s">
        <v>16993</v>
      </c>
      <c r="C12440" s="149" t="s">
        <v>40954</v>
      </c>
      <c r="D12440" s="150" t="s">
        <v>40955</v>
      </c>
      <c r="E12440" s="149" t="s">
        <v>8375</v>
      </c>
      <c r="F12440" s="151" t="s">
        <v>40956</v>
      </c>
      <c r="G12440" s="151" t="s">
        <v>40957</v>
      </c>
    </row>
    <row r="12441" spans="1:7" ht="22.5" x14ac:dyDescent="0.2">
      <c r="A12441" s="148" t="e">
        <f t="shared" si="194"/>
        <v>#REF!</v>
      </c>
      <c r="B12441" s="149" t="s">
        <v>16993</v>
      </c>
      <c r="C12441" s="149" t="s">
        <v>40958</v>
      </c>
      <c r="D12441" s="150" t="s">
        <v>40959</v>
      </c>
      <c r="E12441" s="149" t="s">
        <v>8375</v>
      </c>
      <c r="F12441" s="151" t="s">
        <v>37412</v>
      </c>
      <c r="G12441" s="151" t="s">
        <v>38562</v>
      </c>
    </row>
    <row r="12442" spans="1:7" x14ac:dyDescent="0.2">
      <c r="A12442" s="148" t="e">
        <f t="shared" si="194"/>
        <v>#REF!</v>
      </c>
      <c r="B12442" s="149" t="s">
        <v>16993</v>
      </c>
      <c r="C12442" s="149" t="s">
        <v>40960</v>
      </c>
      <c r="D12442" s="150" t="s">
        <v>40961</v>
      </c>
      <c r="E12442" s="149" t="s">
        <v>8375</v>
      </c>
      <c r="F12442" s="151" t="s">
        <v>10669</v>
      </c>
      <c r="G12442" s="151" t="s">
        <v>24408</v>
      </c>
    </row>
    <row r="12443" spans="1:7" x14ac:dyDescent="0.2">
      <c r="A12443" s="148" t="e">
        <f t="shared" si="194"/>
        <v>#REF!</v>
      </c>
      <c r="B12443" s="149" t="s">
        <v>16993</v>
      </c>
      <c r="C12443" s="149" t="s">
        <v>40962</v>
      </c>
      <c r="D12443" s="150" t="s">
        <v>40963</v>
      </c>
      <c r="E12443" s="149" t="s">
        <v>8375</v>
      </c>
      <c r="F12443" s="151" t="s">
        <v>19737</v>
      </c>
      <c r="G12443" s="151" t="s">
        <v>11007</v>
      </c>
    </row>
    <row r="12444" spans="1:7" x14ac:dyDescent="0.2">
      <c r="A12444" s="148" t="e">
        <f t="shared" si="194"/>
        <v>#REF!</v>
      </c>
      <c r="B12444" s="149" t="s">
        <v>16993</v>
      </c>
      <c r="C12444" s="149" t="s">
        <v>40964</v>
      </c>
      <c r="D12444" s="150" t="s">
        <v>40965</v>
      </c>
      <c r="E12444" s="149" t="s">
        <v>8375</v>
      </c>
      <c r="F12444" s="151" t="s">
        <v>9600</v>
      </c>
      <c r="G12444" s="151" t="s">
        <v>40966</v>
      </c>
    </row>
    <row r="12445" spans="1:7" ht="22.5" x14ac:dyDescent="0.2">
      <c r="A12445" s="148" t="e">
        <f t="shared" si="194"/>
        <v>#REF!</v>
      </c>
      <c r="B12445" s="149" t="s">
        <v>16993</v>
      </c>
      <c r="C12445" s="149" t="s">
        <v>40967</v>
      </c>
      <c r="D12445" s="150" t="s">
        <v>40968</v>
      </c>
      <c r="E12445" s="149" t="s">
        <v>8375</v>
      </c>
      <c r="F12445" s="151" t="s">
        <v>27304</v>
      </c>
      <c r="G12445" s="151" t="s">
        <v>9904</v>
      </c>
    </row>
    <row r="12446" spans="1:7" ht="22.5" x14ac:dyDescent="0.2">
      <c r="A12446" s="148" t="e">
        <f t="shared" si="194"/>
        <v>#REF!</v>
      </c>
      <c r="B12446" s="149" t="s">
        <v>16993</v>
      </c>
      <c r="C12446" s="149" t="s">
        <v>40969</v>
      </c>
      <c r="D12446" s="150" t="s">
        <v>40970</v>
      </c>
      <c r="E12446" s="149" t="s">
        <v>8375</v>
      </c>
      <c r="F12446" s="151" t="s">
        <v>13294</v>
      </c>
      <c r="G12446" s="151" t="s">
        <v>8682</v>
      </c>
    </row>
    <row r="12447" spans="1:7" ht="22.5" x14ac:dyDescent="0.2">
      <c r="A12447" s="148" t="e">
        <f t="shared" si="194"/>
        <v>#REF!</v>
      </c>
      <c r="B12447" s="149" t="s">
        <v>16993</v>
      </c>
      <c r="C12447" s="149" t="s">
        <v>40971</v>
      </c>
      <c r="D12447" s="150" t="s">
        <v>40972</v>
      </c>
      <c r="E12447" s="149" t="s">
        <v>8375</v>
      </c>
      <c r="F12447" s="151" t="s">
        <v>9600</v>
      </c>
      <c r="G12447" s="151" t="s">
        <v>40966</v>
      </c>
    </row>
    <row r="12448" spans="1:7" x14ac:dyDescent="0.2">
      <c r="A12448" s="148" t="e">
        <f t="shared" si="194"/>
        <v>#REF!</v>
      </c>
      <c r="B12448" s="149" t="s">
        <v>16993</v>
      </c>
      <c r="C12448" s="149" t="s">
        <v>40973</v>
      </c>
      <c r="D12448" s="150" t="s">
        <v>40974</v>
      </c>
      <c r="E12448" s="149" t="s">
        <v>8375</v>
      </c>
      <c r="F12448" s="151" t="s">
        <v>40975</v>
      </c>
      <c r="G12448" s="151" t="s">
        <v>40976</v>
      </c>
    </row>
    <row r="12449" spans="1:7" ht="22.5" x14ac:dyDescent="0.2">
      <c r="A12449" s="148" t="e">
        <f t="shared" si="194"/>
        <v>#REF!</v>
      </c>
      <c r="B12449" s="149" t="s">
        <v>16993</v>
      </c>
      <c r="C12449" s="149" t="s">
        <v>40977</v>
      </c>
      <c r="D12449" s="150" t="s">
        <v>40978</v>
      </c>
      <c r="E12449" s="149" t="s">
        <v>8375</v>
      </c>
      <c r="F12449" s="151" t="s">
        <v>40979</v>
      </c>
      <c r="G12449" s="151" t="s">
        <v>40980</v>
      </c>
    </row>
    <row r="12450" spans="1:7" x14ac:dyDescent="0.2">
      <c r="A12450" s="148" t="e">
        <f t="shared" si="194"/>
        <v>#REF!</v>
      </c>
      <c r="B12450" s="149" t="s">
        <v>16993</v>
      </c>
      <c r="C12450" s="149" t="s">
        <v>40981</v>
      </c>
      <c r="D12450" s="150" t="s">
        <v>40982</v>
      </c>
      <c r="E12450" s="149" t="s">
        <v>8375</v>
      </c>
      <c r="F12450" s="151" t="s">
        <v>9899</v>
      </c>
      <c r="G12450" s="151" t="s">
        <v>40983</v>
      </c>
    </row>
    <row r="12451" spans="1:7" ht="22.5" x14ac:dyDescent="0.2">
      <c r="A12451" s="148" t="e">
        <f t="shared" si="194"/>
        <v>#REF!</v>
      </c>
      <c r="B12451" s="149" t="s">
        <v>16993</v>
      </c>
      <c r="C12451" s="149" t="s">
        <v>40984</v>
      </c>
      <c r="D12451" s="150" t="s">
        <v>40985</v>
      </c>
      <c r="E12451" s="149" t="s">
        <v>8375</v>
      </c>
      <c r="F12451" s="151" t="s">
        <v>32493</v>
      </c>
      <c r="G12451" s="151" t="s">
        <v>40986</v>
      </c>
    </row>
    <row r="12452" spans="1:7" ht="22.5" x14ac:dyDescent="0.2">
      <c r="A12452" s="148" t="e">
        <f t="shared" si="194"/>
        <v>#REF!</v>
      </c>
      <c r="B12452" s="149" t="s">
        <v>16993</v>
      </c>
      <c r="C12452" s="149" t="s">
        <v>40987</v>
      </c>
      <c r="D12452" s="150" t="s">
        <v>40988</v>
      </c>
      <c r="E12452" s="149" t="s">
        <v>8375</v>
      </c>
      <c r="F12452" s="151" t="s">
        <v>17113</v>
      </c>
      <c r="G12452" s="151" t="s">
        <v>40989</v>
      </c>
    </row>
    <row r="12453" spans="1:7" ht="22.5" x14ac:dyDescent="0.2">
      <c r="A12453" s="148" t="e">
        <f t="shared" ref="A12453:A12516" si="195">CONCATENAR</f>
        <v>#REF!</v>
      </c>
      <c r="B12453" s="149" t="s">
        <v>16993</v>
      </c>
      <c r="C12453" s="149" t="s">
        <v>40990</v>
      </c>
      <c r="D12453" s="150" t="s">
        <v>40991</v>
      </c>
      <c r="E12453" s="149" t="s">
        <v>8375</v>
      </c>
      <c r="F12453" s="151" t="s">
        <v>32089</v>
      </c>
      <c r="G12453" s="151" t="s">
        <v>30688</v>
      </c>
    </row>
    <row r="12454" spans="1:7" x14ac:dyDescent="0.2">
      <c r="A12454" s="148" t="e">
        <f t="shared" si="195"/>
        <v>#REF!</v>
      </c>
      <c r="B12454" s="149" t="s">
        <v>16993</v>
      </c>
      <c r="C12454" s="149" t="s">
        <v>40992</v>
      </c>
      <c r="D12454" s="150" t="s">
        <v>40993</v>
      </c>
      <c r="E12454" s="149" t="s">
        <v>8375</v>
      </c>
      <c r="F12454" s="151" t="s">
        <v>38402</v>
      </c>
      <c r="G12454" s="151" t="s">
        <v>37531</v>
      </c>
    </row>
    <row r="12455" spans="1:7" x14ac:dyDescent="0.2">
      <c r="A12455" s="148" t="e">
        <f t="shared" si="195"/>
        <v>#REF!</v>
      </c>
      <c r="B12455" s="149" t="s">
        <v>16993</v>
      </c>
      <c r="C12455" s="149" t="s">
        <v>40994</v>
      </c>
      <c r="D12455" s="150" t="s">
        <v>40995</v>
      </c>
      <c r="E12455" s="149" t="s">
        <v>8375</v>
      </c>
      <c r="F12455" s="151" t="s">
        <v>38402</v>
      </c>
      <c r="G12455" s="151" t="s">
        <v>37531</v>
      </c>
    </row>
    <row r="12456" spans="1:7" x14ac:dyDescent="0.2">
      <c r="A12456" s="148" t="e">
        <f t="shared" si="195"/>
        <v>#REF!</v>
      </c>
      <c r="B12456" s="149" t="s">
        <v>16993</v>
      </c>
      <c r="C12456" s="149" t="s">
        <v>40996</v>
      </c>
      <c r="D12456" s="150" t="s">
        <v>40997</v>
      </c>
      <c r="E12456" s="149" t="s">
        <v>8375</v>
      </c>
      <c r="F12456" s="151" t="s">
        <v>9600</v>
      </c>
      <c r="G12456" s="151" t="s">
        <v>40966</v>
      </c>
    </row>
    <row r="12457" spans="1:7" ht="22.5" x14ac:dyDescent="0.2">
      <c r="A12457" s="148" t="e">
        <f t="shared" si="195"/>
        <v>#REF!</v>
      </c>
      <c r="B12457" s="149" t="s">
        <v>16993</v>
      </c>
      <c r="C12457" s="149" t="s">
        <v>40998</v>
      </c>
      <c r="D12457" s="150" t="s">
        <v>40999</v>
      </c>
      <c r="E12457" s="149" t="s">
        <v>8375</v>
      </c>
      <c r="F12457" s="151" t="s">
        <v>9600</v>
      </c>
      <c r="G12457" s="151" t="s">
        <v>40966</v>
      </c>
    </row>
    <row r="12458" spans="1:7" x14ac:dyDescent="0.2">
      <c r="A12458" s="148" t="e">
        <f t="shared" si="195"/>
        <v>#REF!</v>
      </c>
      <c r="B12458" s="149" t="s">
        <v>16993</v>
      </c>
      <c r="C12458" s="149" t="s">
        <v>41000</v>
      </c>
      <c r="D12458" s="150" t="s">
        <v>41001</v>
      </c>
      <c r="E12458" s="149" t="s">
        <v>8375</v>
      </c>
      <c r="F12458" s="151" t="s">
        <v>30776</v>
      </c>
      <c r="G12458" s="151" t="s">
        <v>29776</v>
      </c>
    </row>
    <row r="12459" spans="1:7" ht="22.5" x14ac:dyDescent="0.2">
      <c r="A12459" s="148" t="e">
        <f t="shared" si="195"/>
        <v>#REF!</v>
      </c>
      <c r="B12459" s="149" t="s">
        <v>16993</v>
      </c>
      <c r="C12459" s="149" t="s">
        <v>41002</v>
      </c>
      <c r="D12459" s="150" t="s">
        <v>41003</v>
      </c>
      <c r="E12459" s="149" t="s">
        <v>8375</v>
      </c>
      <c r="F12459" s="151" t="s">
        <v>38402</v>
      </c>
      <c r="G12459" s="151" t="s">
        <v>37531</v>
      </c>
    </row>
    <row r="12460" spans="1:7" x14ac:dyDescent="0.2">
      <c r="A12460" s="148" t="e">
        <f t="shared" si="195"/>
        <v>#REF!</v>
      </c>
      <c r="B12460" s="149" t="s">
        <v>16993</v>
      </c>
      <c r="C12460" s="149" t="s">
        <v>41004</v>
      </c>
      <c r="D12460" s="150" t="s">
        <v>41005</v>
      </c>
      <c r="E12460" s="149" t="s">
        <v>8375</v>
      </c>
      <c r="F12460" s="151" t="s">
        <v>23214</v>
      </c>
      <c r="G12460" s="151" t="s">
        <v>40900</v>
      </c>
    </row>
    <row r="12461" spans="1:7" x14ac:dyDescent="0.2">
      <c r="A12461" s="148" t="e">
        <f t="shared" si="195"/>
        <v>#REF!</v>
      </c>
      <c r="B12461" s="149" t="s">
        <v>16993</v>
      </c>
      <c r="C12461" s="149" t="s">
        <v>41006</v>
      </c>
      <c r="D12461" s="150" t="s">
        <v>41007</v>
      </c>
      <c r="E12461" s="149" t="s">
        <v>8375</v>
      </c>
      <c r="F12461" s="151" t="s">
        <v>18334</v>
      </c>
      <c r="G12461" s="151" t="s">
        <v>40931</v>
      </c>
    </row>
    <row r="12462" spans="1:7" x14ac:dyDescent="0.2">
      <c r="A12462" s="148" t="e">
        <f t="shared" si="195"/>
        <v>#REF!</v>
      </c>
      <c r="B12462" s="149" t="s">
        <v>16993</v>
      </c>
      <c r="C12462" s="149" t="s">
        <v>41008</v>
      </c>
      <c r="D12462" s="150" t="s">
        <v>41009</v>
      </c>
      <c r="E12462" s="149" t="s">
        <v>8375</v>
      </c>
      <c r="F12462" s="151" t="s">
        <v>10220</v>
      </c>
      <c r="G12462" s="151" t="s">
        <v>27593</v>
      </c>
    </row>
    <row r="12463" spans="1:7" x14ac:dyDescent="0.2">
      <c r="A12463" s="148" t="e">
        <f t="shared" si="195"/>
        <v>#REF!</v>
      </c>
      <c r="B12463" s="149" t="s">
        <v>16993</v>
      </c>
      <c r="C12463" s="149" t="s">
        <v>41010</v>
      </c>
      <c r="D12463" s="150" t="s">
        <v>41011</v>
      </c>
      <c r="E12463" s="149" t="s">
        <v>8375</v>
      </c>
      <c r="F12463" s="151" t="s">
        <v>41012</v>
      </c>
      <c r="G12463" s="151" t="s">
        <v>41013</v>
      </c>
    </row>
    <row r="12464" spans="1:7" x14ac:dyDescent="0.2">
      <c r="A12464" s="148" t="e">
        <f t="shared" si="195"/>
        <v>#REF!</v>
      </c>
      <c r="B12464" s="149" t="s">
        <v>16993</v>
      </c>
      <c r="C12464" s="149" t="s">
        <v>41014</v>
      </c>
      <c r="D12464" s="150" t="s">
        <v>41015</v>
      </c>
      <c r="E12464" s="149" t="s">
        <v>8375</v>
      </c>
      <c r="F12464" s="151" t="s">
        <v>10220</v>
      </c>
      <c r="G12464" s="151" t="s">
        <v>27593</v>
      </c>
    </row>
    <row r="12465" spans="1:7" ht="22.5" x14ac:dyDescent="0.2">
      <c r="A12465" s="148" t="e">
        <f t="shared" si="195"/>
        <v>#REF!</v>
      </c>
      <c r="B12465" s="149" t="s">
        <v>16993</v>
      </c>
      <c r="C12465" s="149" t="s">
        <v>41016</v>
      </c>
      <c r="D12465" s="150" t="s">
        <v>41017</v>
      </c>
      <c r="E12465" s="149" t="s">
        <v>8375</v>
      </c>
      <c r="F12465" s="151" t="s">
        <v>41018</v>
      </c>
      <c r="G12465" s="151" t="s">
        <v>36620</v>
      </c>
    </row>
    <row r="12466" spans="1:7" x14ac:dyDescent="0.2">
      <c r="A12466" s="148" t="e">
        <f t="shared" si="195"/>
        <v>#REF!</v>
      </c>
      <c r="B12466" s="149" t="s">
        <v>16993</v>
      </c>
      <c r="C12466" s="149" t="s">
        <v>41019</v>
      </c>
      <c r="D12466" s="150" t="s">
        <v>41020</v>
      </c>
      <c r="E12466" s="149" t="s">
        <v>8375</v>
      </c>
      <c r="F12466" s="151" t="s">
        <v>19839</v>
      </c>
      <c r="G12466" s="151" t="s">
        <v>27503</v>
      </c>
    </row>
    <row r="12467" spans="1:7" x14ac:dyDescent="0.2">
      <c r="A12467" s="148" t="e">
        <f t="shared" si="195"/>
        <v>#REF!</v>
      </c>
      <c r="B12467" s="149" t="s">
        <v>16993</v>
      </c>
      <c r="C12467" s="149" t="s">
        <v>41021</v>
      </c>
      <c r="D12467" s="150" t="s">
        <v>41022</v>
      </c>
      <c r="E12467" s="149" t="s">
        <v>8375</v>
      </c>
      <c r="F12467" s="151" t="s">
        <v>41023</v>
      </c>
      <c r="G12467" s="151" t="s">
        <v>9419</v>
      </c>
    </row>
    <row r="12468" spans="1:7" x14ac:dyDescent="0.2">
      <c r="A12468" s="148" t="e">
        <f t="shared" si="195"/>
        <v>#REF!</v>
      </c>
      <c r="B12468" s="149" t="s">
        <v>16993</v>
      </c>
      <c r="C12468" s="149" t="s">
        <v>41024</v>
      </c>
      <c r="D12468" s="150" t="s">
        <v>41025</v>
      </c>
      <c r="E12468" s="149" t="s">
        <v>8375</v>
      </c>
      <c r="F12468" s="151" t="s">
        <v>23292</v>
      </c>
      <c r="G12468" s="151" t="s">
        <v>41026</v>
      </c>
    </row>
    <row r="12469" spans="1:7" x14ac:dyDescent="0.2">
      <c r="A12469" s="148" t="e">
        <f t="shared" si="195"/>
        <v>#REF!</v>
      </c>
      <c r="B12469" s="149" t="s">
        <v>16993</v>
      </c>
      <c r="C12469" s="149" t="s">
        <v>41027</v>
      </c>
      <c r="D12469" s="150" t="s">
        <v>41028</v>
      </c>
      <c r="E12469" s="149" t="s">
        <v>8375</v>
      </c>
      <c r="F12469" s="151" t="s">
        <v>30525</v>
      </c>
      <c r="G12469" s="151" t="s">
        <v>41029</v>
      </c>
    </row>
    <row r="12470" spans="1:7" ht="22.5" x14ac:dyDescent="0.2">
      <c r="A12470" s="148" t="e">
        <f t="shared" si="195"/>
        <v>#REF!</v>
      </c>
      <c r="B12470" s="149" t="s">
        <v>16993</v>
      </c>
      <c r="C12470" s="149" t="s">
        <v>41030</v>
      </c>
      <c r="D12470" s="150" t="s">
        <v>41031</v>
      </c>
      <c r="E12470" s="149" t="s">
        <v>8375</v>
      </c>
      <c r="F12470" s="151" t="s">
        <v>16646</v>
      </c>
      <c r="G12470" s="151" t="s">
        <v>21640</v>
      </c>
    </row>
    <row r="12471" spans="1:7" x14ac:dyDescent="0.2">
      <c r="A12471" s="148" t="e">
        <f t="shared" si="195"/>
        <v>#REF!</v>
      </c>
      <c r="B12471" s="149" t="s">
        <v>16993</v>
      </c>
      <c r="C12471" s="149" t="s">
        <v>41032</v>
      </c>
      <c r="D12471" s="150" t="s">
        <v>41033</v>
      </c>
      <c r="E12471" s="149" t="s">
        <v>8375</v>
      </c>
      <c r="F12471" s="151" t="s">
        <v>41034</v>
      </c>
      <c r="G12471" s="151" t="s">
        <v>17479</v>
      </c>
    </row>
    <row r="12472" spans="1:7" x14ac:dyDescent="0.2">
      <c r="A12472" s="148" t="e">
        <f t="shared" si="195"/>
        <v>#REF!</v>
      </c>
      <c r="B12472" s="149" t="s">
        <v>16993</v>
      </c>
      <c r="C12472" s="149" t="s">
        <v>41035</v>
      </c>
      <c r="D12472" s="150" t="s">
        <v>41036</v>
      </c>
      <c r="E12472" s="149" t="s">
        <v>8375</v>
      </c>
      <c r="F12472" s="151" t="s">
        <v>40872</v>
      </c>
      <c r="G12472" s="151" t="s">
        <v>38355</v>
      </c>
    </row>
    <row r="12473" spans="1:7" x14ac:dyDescent="0.2">
      <c r="A12473" s="148" t="e">
        <f t="shared" si="195"/>
        <v>#REF!</v>
      </c>
      <c r="B12473" s="149" t="s">
        <v>16993</v>
      </c>
      <c r="C12473" s="149" t="s">
        <v>41037</v>
      </c>
      <c r="D12473" s="150" t="s">
        <v>41038</v>
      </c>
      <c r="E12473" s="149" t="s">
        <v>8375</v>
      </c>
      <c r="F12473" s="151" t="s">
        <v>31675</v>
      </c>
      <c r="G12473" s="151" t="s">
        <v>31572</v>
      </c>
    </row>
    <row r="12474" spans="1:7" x14ac:dyDescent="0.2">
      <c r="A12474" s="148" t="e">
        <f t="shared" si="195"/>
        <v>#REF!</v>
      </c>
      <c r="B12474" s="149" t="s">
        <v>16993</v>
      </c>
      <c r="C12474" s="149" t="s">
        <v>41039</v>
      </c>
      <c r="D12474" s="150" t="s">
        <v>41040</v>
      </c>
      <c r="E12474" s="149" t="s">
        <v>8375</v>
      </c>
      <c r="F12474" s="151" t="s">
        <v>23338</v>
      </c>
      <c r="G12474" s="151" t="s">
        <v>31303</v>
      </c>
    </row>
    <row r="12475" spans="1:7" x14ac:dyDescent="0.2">
      <c r="A12475" s="148" t="e">
        <f t="shared" si="195"/>
        <v>#REF!</v>
      </c>
      <c r="B12475" s="149" t="s">
        <v>16993</v>
      </c>
      <c r="C12475" s="149" t="s">
        <v>41041</v>
      </c>
      <c r="D12475" s="150" t="s">
        <v>40309</v>
      </c>
      <c r="E12475" s="149" t="s">
        <v>8375</v>
      </c>
      <c r="F12475" s="151" t="s">
        <v>41042</v>
      </c>
      <c r="G12475" s="151" t="s">
        <v>41043</v>
      </c>
    </row>
    <row r="12476" spans="1:7" x14ac:dyDescent="0.2">
      <c r="A12476" s="148" t="e">
        <f t="shared" si="195"/>
        <v>#REF!</v>
      </c>
      <c r="B12476" s="149" t="s">
        <v>16993</v>
      </c>
      <c r="C12476" s="149" t="s">
        <v>41044</v>
      </c>
      <c r="D12476" s="150" t="s">
        <v>41045</v>
      </c>
      <c r="E12476" s="149" t="s">
        <v>8375</v>
      </c>
      <c r="F12476" s="151" t="s">
        <v>41046</v>
      </c>
      <c r="G12476" s="151" t="s">
        <v>41047</v>
      </c>
    </row>
    <row r="12477" spans="1:7" x14ac:dyDescent="0.2">
      <c r="A12477" s="148" t="e">
        <f t="shared" si="195"/>
        <v>#REF!</v>
      </c>
      <c r="B12477" s="149" t="s">
        <v>16993</v>
      </c>
      <c r="C12477" s="149" t="s">
        <v>41048</v>
      </c>
      <c r="D12477" s="150" t="s">
        <v>41049</v>
      </c>
      <c r="E12477" s="149" t="s">
        <v>8375</v>
      </c>
      <c r="F12477" s="151" t="s">
        <v>41050</v>
      </c>
      <c r="G12477" s="151" t="s">
        <v>41051</v>
      </c>
    </row>
    <row r="12478" spans="1:7" x14ac:dyDescent="0.2">
      <c r="A12478" s="148" t="e">
        <f t="shared" si="195"/>
        <v>#REF!</v>
      </c>
      <c r="B12478" s="149" t="s">
        <v>16993</v>
      </c>
      <c r="C12478" s="149" t="s">
        <v>41052</v>
      </c>
      <c r="D12478" s="150" t="s">
        <v>40317</v>
      </c>
      <c r="E12478" s="149" t="s">
        <v>8375</v>
      </c>
      <c r="F12478" s="151" t="s">
        <v>41053</v>
      </c>
      <c r="G12478" s="151" t="s">
        <v>41054</v>
      </c>
    </row>
    <row r="12479" spans="1:7" x14ac:dyDescent="0.2">
      <c r="A12479" s="148" t="e">
        <f t="shared" si="195"/>
        <v>#REF!</v>
      </c>
      <c r="B12479" s="149" t="s">
        <v>16993</v>
      </c>
      <c r="C12479" s="149" t="s">
        <v>41055</v>
      </c>
      <c r="D12479" s="150" t="s">
        <v>40820</v>
      </c>
      <c r="E12479" s="149" t="s">
        <v>8375</v>
      </c>
      <c r="F12479" s="151" t="s">
        <v>41056</v>
      </c>
      <c r="G12479" s="151" t="s">
        <v>41057</v>
      </c>
    </row>
    <row r="12480" spans="1:7" x14ac:dyDescent="0.2">
      <c r="A12480" s="148" t="e">
        <f t="shared" si="195"/>
        <v>#REF!</v>
      </c>
      <c r="B12480" s="149" t="s">
        <v>16993</v>
      </c>
      <c r="C12480" s="149" t="s">
        <v>41058</v>
      </c>
      <c r="D12480" s="150" t="s">
        <v>41059</v>
      </c>
      <c r="E12480" s="149" t="s">
        <v>8375</v>
      </c>
      <c r="F12480" s="151" t="s">
        <v>41042</v>
      </c>
      <c r="G12480" s="151" t="s">
        <v>41043</v>
      </c>
    </row>
    <row r="12481" spans="1:7" x14ac:dyDescent="0.2">
      <c r="A12481" s="148" t="e">
        <f t="shared" si="195"/>
        <v>#REF!</v>
      </c>
      <c r="B12481" s="149" t="s">
        <v>16993</v>
      </c>
      <c r="C12481" s="149" t="s">
        <v>41060</v>
      </c>
      <c r="D12481" s="150" t="s">
        <v>40323</v>
      </c>
      <c r="E12481" s="149" t="s">
        <v>8375</v>
      </c>
      <c r="F12481" s="151" t="s">
        <v>41061</v>
      </c>
      <c r="G12481" s="151" t="s">
        <v>41062</v>
      </c>
    </row>
    <row r="12482" spans="1:7" x14ac:dyDescent="0.2">
      <c r="A12482" s="148" t="e">
        <f t="shared" si="195"/>
        <v>#REF!</v>
      </c>
      <c r="B12482" s="149" t="s">
        <v>16993</v>
      </c>
      <c r="C12482" s="149" t="s">
        <v>41063</v>
      </c>
      <c r="D12482" s="150" t="s">
        <v>40325</v>
      </c>
      <c r="E12482" s="149" t="s">
        <v>8375</v>
      </c>
      <c r="F12482" s="151" t="s">
        <v>41064</v>
      </c>
      <c r="G12482" s="151" t="s">
        <v>41065</v>
      </c>
    </row>
    <row r="12483" spans="1:7" x14ac:dyDescent="0.2">
      <c r="A12483" s="148" t="e">
        <f t="shared" si="195"/>
        <v>#REF!</v>
      </c>
      <c r="B12483" s="149" t="s">
        <v>16993</v>
      </c>
      <c r="C12483" s="149" t="s">
        <v>41066</v>
      </c>
      <c r="D12483" s="150" t="s">
        <v>41067</v>
      </c>
      <c r="E12483" s="149" t="s">
        <v>8375</v>
      </c>
      <c r="F12483" s="151" t="s">
        <v>41068</v>
      </c>
      <c r="G12483" s="151" t="s">
        <v>41069</v>
      </c>
    </row>
    <row r="12484" spans="1:7" x14ac:dyDescent="0.2">
      <c r="A12484" s="148" t="e">
        <f t="shared" si="195"/>
        <v>#REF!</v>
      </c>
      <c r="B12484" s="149" t="s">
        <v>16993</v>
      </c>
      <c r="C12484" s="149" t="s">
        <v>41070</v>
      </c>
      <c r="D12484" s="150" t="s">
        <v>40822</v>
      </c>
      <c r="E12484" s="149" t="s">
        <v>8375</v>
      </c>
      <c r="F12484" s="151" t="s">
        <v>41071</v>
      </c>
      <c r="G12484" s="151" t="s">
        <v>41072</v>
      </c>
    </row>
    <row r="12485" spans="1:7" x14ac:dyDescent="0.2">
      <c r="A12485" s="148" t="e">
        <f t="shared" si="195"/>
        <v>#REF!</v>
      </c>
      <c r="B12485" s="149" t="s">
        <v>16993</v>
      </c>
      <c r="C12485" s="149" t="s">
        <v>41073</v>
      </c>
      <c r="D12485" s="150" t="s">
        <v>40334</v>
      </c>
      <c r="E12485" s="149" t="s">
        <v>8375</v>
      </c>
      <c r="F12485" s="151" t="s">
        <v>41074</v>
      </c>
      <c r="G12485" s="151" t="s">
        <v>41075</v>
      </c>
    </row>
    <row r="12486" spans="1:7" x14ac:dyDescent="0.2">
      <c r="A12486" s="148" t="e">
        <f t="shared" si="195"/>
        <v>#REF!</v>
      </c>
      <c r="B12486" s="149" t="s">
        <v>16993</v>
      </c>
      <c r="C12486" s="149" t="s">
        <v>41076</v>
      </c>
      <c r="D12486" s="150" t="s">
        <v>41077</v>
      </c>
      <c r="E12486" s="149" t="s">
        <v>8375</v>
      </c>
      <c r="F12486" s="151" t="s">
        <v>41078</v>
      </c>
      <c r="G12486" s="151" t="s">
        <v>41079</v>
      </c>
    </row>
    <row r="12487" spans="1:7" x14ac:dyDescent="0.2">
      <c r="A12487" s="148" t="e">
        <f t="shared" si="195"/>
        <v>#REF!</v>
      </c>
      <c r="B12487" s="149" t="s">
        <v>16993</v>
      </c>
      <c r="C12487" s="149" t="s">
        <v>41080</v>
      </c>
      <c r="D12487" s="150" t="s">
        <v>40340</v>
      </c>
      <c r="E12487" s="149" t="s">
        <v>8375</v>
      </c>
      <c r="F12487" s="151" t="s">
        <v>41050</v>
      </c>
      <c r="G12487" s="151" t="s">
        <v>41051</v>
      </c>
    </row>
    <row r="12488" spans="1:7" x14ac:dyDescent="0.2">
      <c r="A12488" s="148" t="e">
        <f t="shared" si="195"/>
        <v>#REF!</v>
      </c>
      <c r="B12488" s="149" t="s">
        <v>16993</v>
      </c>
      <c r="C12488" s="149" t="s">
        <v>41081</v>
      </c>
      <c r="D12488" s="150" t="s">
        <v>41082</v>
      </c>
      <c r="E12488" s="149" t="s">
        <v>8375</v>
      </c>
      <c r="F12488" s="151" t="s">
        <v>41083</v>
      </c>
      <c r="G12488" s="151" t="s">
        <v>41084</v>
      </c>
    </row>
    <row r="12489" spans="1:7" x14ac:dyDescent="0.2">
      <c r="A12489" s="148" t="e">
        <f t="shared" si="195"/>
        <v>#REF!</v>
      </c>
      <c r="B12489" s="149" t="s">
        <v>16993</v>
      </c>
      <c r="C12489" s="149" t="s">
        <v>41085</v>
      </c>
      <c r="D12489" s="150" t="s">
        <v>40344</v>
      </c>
      <c r="E12489" s="149" t="s">
        <v>8375</v>
      </c>
      <c r="F12489" s="151" t="s">
        <v>41086</v>
      </c>
      <c r="G12489" s="151" t="s">
        <v>41087</v>
      </c>
    </row>
    <row r="12490" spans="1:7" x14ac:dyDescent="0.2">
      <c r="A12490" s="148" t="e">
        <f t="shared" si="195"/>
        <v>#REF!</v>
      </c>
      <c r="B12490" s="149" t="s">
        <v>16993</v>
      </c>
      <c r="C12490" s="149" t="s">
        <v>41088</v>
      </c>
      <c r="D12490" s="150" t="s">
        <v>40346</v>
      </c>
      <c r="E12490" s="149" t="s">
        <v>8375</v>
      </c>
      <c r="F12490" s="151" t="s">
        <v>41089</v>
      </c>
      <c r="G12490" s="151" t="s">
        <v>41090</v>
      </c>
    </row>
    <row r="12491" spans="1:7" x14ac:dyDescent="0.2">
      <c r="A12491" s="148" t="e">
        <f t="shared" si="195"/>
        <v>#REF!</v>
      </c>
      <c r="B12491" s="149" t="s">
        <v>16993</v>
      </c>
      <c r="C12491" s="149" t="s">
        <v>41091</v>
      </c>
      <c r="D12491" s="150" t="s">
        <v>41092</v>
      </c>
      <c r="E12491" s="149" t="s">
        <v>8375</v>
      </c>
      <c r="F12491" s="151" t="s">
        <v>41093</v>
      </c>
      <c r="G12491" s="151" t="s">
        <v>41094</v>
      </c>
    </row>
    <row r="12492" spans="1:7" x14ac:dyDescent="0.2">
      <c r="A12492" s="148" t="e">
        <f t="shared" si="195"/>
        <v>#REF!</v>
      </c>
      <c r="B12492" s="149" t="s">
        <v>16993</v>
      </c>
      <c r="C12492" s="149" t="s">
        <v>41095</v>
      </c>
      <c r="D12492" s="150" t="s">
        <v>41096</v>
      </c>
      <c r="E12492" s="149" t="s">
        <v>8375</v>
      </c>
      <c r="F12492" s="151" t="s">
        <v>41097</v>
      </c>
      <c r="G12492" s="151" t="s">
        <v>41098</v>
      </c>
    </row>
    <row r="12493" spans="1:7" x14ac:dyDescent="0.2">
      <c r="A12493" s="148" t="e">
        <f t="shared" si="195"/>
        <v>#REF!</v>
      </c>
      <c r="B12493" s="149" t="s">
        <v>16993</v>
      </c>
      <c r="C12493" s="149" t="s">
        <v>41099</v>
      </c>
      <c r="D12493" s="150" t="s">
        <v>41100</v>
      </c>
      <c r="E12493" s="149" t="s">
        <v>8375</v>
      </c>
      <c r="F12493" s="151" t="s">
        <v>41101</v>
      </c>
      <c r="G12493" s="151" t="s">
        <v>41102</v>
      </c>
    </row>
    <row r="12494" spans="1:7" x14ac:dyDescent="0.2">
      <c r="A12494" s="148" t="e">
        <f t="shared" si="195"/>
        <v>#REF!</v>
      </c>
      <c r="B12494" s="149" t="s">
        <v>16993</v>
      </c>
      <c r="C12494" s="149" t="s">
        <v>41103</v>
      </c>
      <c r="D12494" s="150" t="s">
        <v>40356</v>
      </c>
      <c r="E12494" s="149" t="s">
        <v>8375</v>
      </c>
      <c r="F12494" s="151" t="s">
        <v>41104</v>
      </c>
      <c r="G12494" s="151" t="s">
        <v>41105</v>
      </c>
    </row>
    <row r="12495" spans="1:7" x14ac:dyDescent="0.2">
      <c r="A12495" s="148" t="e">
        <f t="shared" si="195"/>
        <v>#REF!</v>
      </c>
      <c r="B12495" s="149" t="s">
        <v>16993</v>
      </c>
      <c r="C12495" s="149" t="s">
        <v>41106</v>
      </c>
      <c r="D12495" s="150" t="s">
        <v>41107</v>
      </c>
      <c r="E12495" s="149" t="s">
        <v>8375</v>
      </c>
      <c r="F12495" s="151" t="s">
        <v>41108</v>
      </c>
      <c r="G12495" s="151" t="s">
        <v>41109</v>
      </c>
    </row>
    <row r="12496" spans="1:7" x14ac:dyDescent="0.2">
      <c r="A12496" s="148" t="e">
        <f t="shared" si="195"/>
        <v>#REF!</v>
      </c>
      <c r="B12496" s="149" t="s">
        <v>16993</v>
      </c>
      <c r="C12496" s="149" t="s">
        <v>41110</v>
      </c>
      <c r="D12496" s="150" t="s">
        <v>41111</v>
      </c>
      <c r="E12496" s="149" t="s">
        <v>8375</v>
      </c>
      <c r="F12496" s="151" t="s">
        <v>41112</v>
      </c>
      <c r="G12496" s="151" t="s">
        <v>41113</v>
      </c>
    </row>
    <row r="12497" spans="1:7" x14ac:dyDescent="0.2">
      <c r="A12497" s="148" t="e">
        <f t="shared" si="195"/>
        <v>#REF!</v>
      </c>
      <c r="B12497" s="149" t="s">
        <v>16993</v>
      </c>
      <c r="C12497" s="149" t="s">
        <v>41114</v>
      </c>
      <c r="D12497" s="150" t="s">
        <v>40360</v>
      </c>
      <c r="E12497" s="149" t="s">
        <v>8375</v>
      </c>
      <c r="F12497" s="151" t="s">
        <v>41115</v>
      </c>
      <c r="G12497" s="151" t="s">
        <v>41116</v>
      </c>
    </row>
    <row r="12498" spans="1:7" x14ac:dyDescent="0.2">
      <c r="A12498" s="148" t="e">
        <f t="shared" si="195"/>
        <v>#REF!</v>
      </c>
      <c r="B12498" s="149" t="s">
        <v>16993</v>
      </c>
      <c r="C12498" s="149" t="s">
        <v>41117</v>
      </c>
      <c r="D12498" s="150" t="s">
        <v>41118</v>
      </c>
      <c r="E12498" s="149" t="s">
        <v>8375</v>
      </c>
      <c r="F12498" s="151" t="s">
        <v>41119</v>
      </c>
      <c r="G12498" s="151" t="s">
        <v>41120</v>
      </c>
    </row>
    <row r="12499" spans="1:7" x14ac:dyDescent="0.2">
      <c r="A12499" s="148" t="e">
        <f t="shared" si="195"/>
        <v>#REF!</v>
      </c>
      <c r="B12499" s="149" t="s">
        <v>16993</v>
      </c>
      <c r="C12499" s="149" t="s">
        <v>41121</v>
      </c>
      <c r="D12499" s="150" t="s">
        <v>40366</v>
      </c>
      <c r="E12499" s="149" t="s">
        <v>8375</v>
      </c>
      <c r="F12499" s="151" t="s">
        <v>41122</v>
      </c>
      <c r="G12499" s="151" t="s">
        <v>41123</v>
      </c>
    </row>
    <row r="12500" spans="1:7" x14ac:dyDescent="0.2">
      <c r="A12500" s="148" t="e">
        <f t="shared" si="195"/>
        <v>#REF!</v>
      </c>
      <c r="B12500" s="149" t="s">
        <v>16993</v>
      </c>
      <c r="C12500" s="149" t="s">
        <v>41124</v>
      </c>
      <c r="D12500" s="150" t="s">
        <v>40368</v>
      </c>
      <c r="E12500" s="149" t="s">
        <v>8375</v>
      </c>
      <c r="F12500" s="151" t="s">
        <v>41125</v>
      </c>
      <c r="G12500" s="151" t="s">
        <v>41126</v>
      </c>
    </row>
    <row r="12501" spans="1:7" x14ac:dyDescent="0.2">
      <c r="A12501" s="148" t="e">
        <f t="shared" si="195"/>
        <v>#REF!</v>
      </c>
      <c r="B12501" s="149" t="s">
        <v>16993</v>
      </c>
      <c r="C12501" s="149" t="s">
        <v>41127</v>
      </c>
      <c r="D12501" s="150" t="s">
        <v>40372</v>
      </c>
      <c r="E12501" s="149" t="s">
        <v>8375</v>
      </c>
      <c r="F12501" s="151" t="s">
        <v>41128</v>
      </c>
      <c r="G12501" s="151" t="s">
        <v>41129</v>
      </c>
    </row>
    <row r="12502" spans="1:7" x14ac:dyDescent="0.2">
      <c r="A12502" s="148" t="e">
        <f t="shared" si="195"/>
        <v>#REF!</v>
      </c>
      <c r="B12502" s="149" t="s">
        <v>16993</v>
      </c>
      <c r="C12502" s="149" t="s">
        <v>41130</v>
      </c>
      <c r="D12502" s="150" t="s">
        <v>40374</v>
      </c>
      <c r="E12502" s="149" t="s">
        <v>8375</v>
      </c>
      <c r="F12502" s="151" t="s">
        <v>41064</v>
      </c>
      <c r="G12502" s="151" t="s">
        <v>41065</v>
      </c>
    </row>
    <row r="12503" spans="1:7" x14ac:dyDescent="0.2">
      <c r="A12503" s="148" t="e">
        <f t="shared" si="195"/>
        <v>#REF!</v>
      </c>
      <c r="B12503" s="149" t="s">
        <v>16993</v>
      </c>
      <c r="C12503" s="149" t="s">
        <v>41131</v>
      </c>
      <c r="D12503" s="150" t="s">
        <v>40376</v>
      </c>
      <c r="E12503" s="149" t="s">
        <v>8375</v>
      </c>
      <c r="F12503" s="151" t="s">
        <v>41132</v>
      </c>
      <c r="G12503" s="151" t="s">
        <v>41133</v>
      </c>
    </row>
    <row r="12504" spans="1:7" x14ac:dyDescent="0.2">
      <c r="A12504" s="148" t="e">
        <f t="shared" si="195"/>
        <v>#REF!</v>
      </c>
      <c r="B12504" s="149" t="s">
        <v>16993</v>
      </c>
      <c r="C12504" s="149" t="s">
        <v>41134</v>
      </c>
      <c r="D12504" s="150" t="s">
        <v>41135</v>
      </c>
      <c r="E12504" s="149" t="s">
        <v>8375</v>
      </c>
      <c r="F12504" s="151" t="s">
        <v>41136</v>
      </c>
      <c r="G12504" s="151" t="s">
        <v>41137</v>
      </c>
    </row>
    <row r="12505" spans="1:7" x14ac:dyDescent="0.2">
      <c r="A12505" s="148" t="e">
        <f t="shared" si="195"/>
        <v>#REF!</v>
      </c>
      <c r="B12505" s="149" t="s">
        <v>16993</v>
      </c>
      <c r="C12505" s="149" t="s">
        <v>41138</v>
      </c>
      <c r="D12505" s="150" t="s">
        <v>40496</v>
      </c>
      <c r="E12505" s="149" t="s">
        <v>8375</v>
      </c>
      <c r="F12505" s="151" t="s">
        <v>41139</v>
      </c>
      <c r="G12505" s="151" t="s">
        <v>41140</v>
      </c>
    </row>
    <row r="12506" spans="1:7" x14ac:dyDescent="0.2">
      <c r="A12506" s="148" t="e">
        <f t="shared" si="195"/>
        <v>#REF!</v>
      </c>
      <c r="B12506" s="149" t="s">
        <v>16993</v>
      </c>
      <c r="C12506" s="149" t="s">
        <v>41141</v>
      </c>
      <c r="D12506" s="150" t="s">
        <v>41142</v>
      </c>
      <c r="E12506" s="149" t="s">
        <v>8375</v>
      </c>
      <c r="F12506" s="151" t="s">
        <v>41143</v>
      </c>
      <c r="G12506" s="151" t="s">
        <v>41144</v>
      </c>
    </row>
    <row r="12507" spans="1:7" x14ac:dyDescent="0.2">
      <c r="A12507" s="148" t="e">
        <f t="shared" si="195"/>
        <v>#REF!</v>
      </c>
      <c r="B12507" s="149" t="s">
        <v>16993</v>
      </c>
      <c r="C12507" s="149" t="s">
        <v>41145</v>
      </c>
      <c r="D12507" s="150" t="s">
        <v>40383</v>
      </c>
      <c r="E12507" s="149" t="s">
        <v>8375</v>
      </c>
      <c r="F12507" s="151" t="s">
        <v>41112</v>
      </c>
      <c r="G12507" s="151" t="s">
        <v>41113</v>
      </c>
    </row>
    <row r="12508" spans="1:7" x14ac:dyDescent="0.2">
      <c r="A12508" s="148" t="e">
        <f t="shared" si="195"/>
        <v>#REF!</v>
      </c>
      <c r="B12508" s="149" t="s">
        <v>16993</v>
      </c>
      <c r="C12508" s="149" t="s">
        <v>41146</v>
      </c>
      <c r="D12508" s="150" t="s">
        <v>41147</v>
      </c>
      <c r="E12508" s="149" t="s">
        <v>8375</v>
      </c>
      <c r="F12508" s="151" t="s">
        <v>41148</v>
      </c>
      <c r="G12508" s="151" t="s">
        <v>41149</v>
      </c>
    </row>
    <row r="12509" spans="1:7" x14ac:dyDescent="0.2">
      <c r="A12509" s="148" t="e">
        <f t="shared" si="195"/>
        <v>#REF!</v>
      </c>
      <c r="B12509" s="149" t="s">
        <v>16993</v>
      </c>
      <c r="C12509" s="149" t="s">
        <v>41150</v>
      </c>
      <c r="D12509" s="150" t="s">
        <v>41151</v>
      </c>
      <c r="E12509" s="149" t="s">
        <v>8375</v>
      </c>
      <c r="F12509" s="151" t="s">
        <v>41152</v>
      </c>
      <c r="G12509" s="151" t="s">
        <v>41153</v>
      </c>
    </row>
    <row r="12510" spans="1:7" x14ac:dyDescent="0.2">
      <c r="A12510" s="148" t="e">
        <f t="shared" si="195"/>
        <v>#REF!</v>
      </c>
      <c r="B12510" s="149" t="s">
        <v>16993</v>
      </c>
      <c r="C12510" s="149" t="s">
        <v>41154</v>
      </c>
      <c r="D12510" s="150" t="s">
        <v>40828</v>
      </c>
      <c r="E12510" s="149" t="s">
        <v>8375</v>
      </c>
      <c r="F12510" s="151" t="s">
        <v>41155</v>
      </c>
      <c r="G12510" s="151" t="s">
        <v>41156</v>
      </c>
    </row>
    <row r="12511" spans="1:7" x14ac:dyDescent="0.2">
      <c r="A12511" s="148" t="e">
        <f t="shared" si="195"/>
        <v>#REF!</v>
      </c>
      <c r="B12511" s="149" t="s">
        <v>16993</v>
      </c>
      <c r="C12511" s="149" t="s">
        <v>41157</v>
      </c>
      <c r="D12511" s="150" t="s">
        <v>41158</v>
      </c>
      <c r="E12511" s="149" t="s">
        <v>8375</v>
      </c>
      <c r="F12511" s="151" t="s">
        <v>41159</v>
      </c>
      <c r="G12511" s="151" t="s">
        <v>41160</v>
      </c>
    </row>
    <row r="12512" spans="1:7" x14ac:dyDescent="0.2">
      <c r="A12512" s="148" t="e">
        <f t="shared" si="195"/>
        <v>#REF!</v>
      </c>
      <c r="B12512" s="149" t="s">
        <v>16993</v>
      </c>
      <c r="C12512" s="149" t="s">
        <v>41161</v>
      </c>
      <c r="D12512" s="150" t="s">
        <v>41162</v>
      </c>
      <c r="E12512" s="149" t="s">
        <v>8375</v>
      </c>
      <c r="F12512" s="151" t="s">
        <v>41163</v>
      </c>
      <c r="G12512" s="151" t="s">
        <v>41164</v>
      </c>
    </row>
    <row r="12513" spans="1:7" x14ac:dyDescent="0.2">
      <c r="A12513" s="148" t="e">
        <f t="shared" si="195"/>
        <v>#REF!</v>
      </c>
      <c r="B12513" s="149" t="s">
        <v>16993</v>
      </c>
      <c r="C12513" s="149" t="s">
        <v>41165</v>
      </c>
      <c r="D12513" s="150" t="s">
        <v>41166</v>
      </c>
      <c r="E12513" s="149" t="s">
        <v>8375</v>
      </c>
      <c r="F12513" s="151" t="s">
        <v>41167</v>
      </c>
      <c r="G12513" s="151" t="s">
        <v>41168</v>
      </c>
    </row>
    <row r="12514" spans="1:7" x14ac:dyDescent="0.2">
      <c r="A12514" s="148" t="e">
        <f t="shared" si="195"/>
        <v>#REF!</v>
      </c>
      <c r="B12514" s="149" t="s">
        <v>16993</v>
      </c>
      <c r="C12514" s="149" t="s">
        <v>41169</v>
      </c>
      <c r="D12514" s="150" t="s">
        <v>41170</v>
      </c>
      <c r="E12514" s="149" t="s">
        <v>8375</v>
      </c>
      <c r="F12514" s="151" t="s">
        <v>41171</v>
      </c>
      <c r="G12514" s="151" t="s">
        <v>41172</v>
      </c>
    </row>
    <row r="12515" spans="1:7" x14ac:dyDescent="0.2">
      <c r="A12515" s="148" t="e">
        <f t="shared" si="195"/>
        <v>#REF!</v>
      </c>
      <c r="B12515" s="149" t="s">
        <v>16993</v>
      </c>
      <c r="C12515" s="149" t="s">
        <v>41173</v>
      </c>
      <c r="D12515" s="150" t="s">
        <v>41174</v>
      </c>
      <c r="E12515" s="149" t="s">
        <v>8375</v>
      </c>
      <c r="F12515" s="151" t="s">
        <v>41175</v>
      </c>
      <c r="G12515" s="151" t="s">
        <v>41176</v>
      </c>
    </row>
    <row r="12516" spans="1:7" x14ac:dyDescent="0.2">
      <c r="A12516" s="148" t="e">
        <f t="shared" si="195"/>
        <v>#REF!</v>
      </c>
      <c r="B12516" s="149" t="s">
        <v>16993</v>
      </c>
      <c r="C12516" s="149" t="s">
        <v>41177</v>
      </c>
      <c r="D12516" s="150" t="s">
        <v>41178</v>
      </c>
      <c r="E12516" s="149" t="s">
        <v>8375</v>
      </c>
      <c r="F12516" s="151" t="s">
        <v>41179</v>
      </c>
      <c r="G12516" s="151" t="s">
        <v>41180</v>
      </c>
    </row>
    <row r="12517" spans="1:7" x14ac:dyDescent="0.2">
      <c r="A12517" s="148" t="e">
        <f t="shared" ref="A12517:A12550" si="196">CONCATENAR</f>
        <v>#REF!</v>
      </c>
      <c r="B12517" s="149" t="s">
        <v>16993</v>
      </c>
      <c r="C12517" s="149" t="s">
        <v>41181</v>
      </c>
      <c r="D12517" s="150" t="s">
        <v>41182</v>
      </c>
      <c r="E12517" s="149" t="s">
        <v>8375</v>
      </c>
      <c r="F12517" s="151" t="s">
        <v>41183</v>
      </c>
      <c r="G12517" s="151" t="s">
        <v>41184</v>
      </c>
    </row>
    <row r="12518" spans="1:7" x14ac:dyDescent="0.2">
      <c r="A12518" s="148" t="e">
        <f t="shared" si="196"/>
        <v>#REF!</v>
      </c>
      <c r="B12518" s="149" t="s">
        <v>16993</v>
      </c>
      <c r="C12518" s="149" t="s">
        <v>41185</v>
      </c>
      <c r="D12518" s="150" t="s">
        <v>41186</v>
      </c>
      <c r="E12518" s="149" t="s">
        <v>8375</v>
      </c>
      <c r="F12518" s="151" t="s">
        <v>41187</v>
      </c>
      <c r="G12518" s="151" t="s">
        <v>41188</v>
      </c>
    </row>
    <row r="12519" spans="1:7" x14ac:dyDescent="0.2">
      <c r="A12519" s="148" t="e">
        <f t="shared" si="196"/>
        <v>#REF!</v>
      </c>
      <c r="B12519" s="149" t="s">
        <v>16993</v>
      </c>
      <c r="C12519" s="149" t="s">
        <v>41189</v>
      </c>
      <c r="D12519" s="150" t="s">
        <v>41190</v>
      </c>
      <c r="E12519" s="149" t="s">
        <v>8375</v>
      </c>
      <c r="F12519" s="151" t="s">
        <v>41191</v>
      </c>
      <c r="G12519" s="151" t="s">
        <v>41192</v>
      </c>
    </row>
    <row r="12520" spans="1:7" x14ac:dyDescent="0.2">
      <c r="A12520" s="148" t="e">
        <f t="shared" si="196"/>
        <v>#REF!</v>
      </c>
      <c r="B12520" s="149" t="s">
        <v>16993</v>
      </c>
      <c r="C12520" s="149" t="s">
        <v>41193</v>
      </c>
      <c r="D12520" s="150" t="s">
        <v>40414</v>
      </c>
      <c r="E12520" s="149" t="s">
        <v>8375</v>
      </c>
      <c r="F12520" s="151" t="s">
        <v>41194</v>
      </c>
      <c r="G12520" s="151" t="s">
        <v>41195</v>
      </c>
    </row>
    <row r="12521" spans="1:7" x14ac:dyDescent="0.2">
      <c r="A12521" s="148" t="e">
        <f t="shared" si="196"/>
        <v>#REF!</v>
      </c>
      <c r="B12521" s="149" t="s">
        <v>16993</v>
      </c>
      <c r="C12521" s="149" t="s">
        <v>41196</v>
      </c>
      <c r="D12521" s="150" t="s">
        <v>41197</v>
      </c>
      <c r="E12521" s="149" t="s">
        <v>8375</v>
      </c>
      <c r="F12521" s="151" t="s">
        <v>41198</v>
      </c>
      <c r="G12521" s="151" t="s">
        <v>41199</v>
      </c>
    </row>
    <row r="12522" spans="1:7" x14ac:dyDescent="0.2">
      <c r="A12522" s="148" t="e">
        <f t="shared" si="196"/>
        <v>#REF!</v>
      </c>
      <c r="B12522" s="149" t="s">
        <v>16993</v>
      </c>
      <c r="C12522" s="149" t="s">
        <v>41200</v>
      </c>
      <c r="D12522" s="150" t="s">
        <v>41201</v>
      </c>
      <c r="E12522" s="149" t="s">
        <v>8375</v>
      </c>
      <c r="F12522" s="151" t="s">
        <v>41202</v>
      </c>
      <c r="G12522" s="151" t="s">
        <v>41203</v>
      </c>
    </row>
    <row r="12523" spans="1:7" x14ac:dyDescent="0.2">
      <c r="A12523" s="148" t="e">
        <f t="shared" si="196"/>
        <v>#REF!</v>
      </c>
      <c r="B12523" s="149" t="s">
        <v>16993</v>
      </c>
      <c r="C12523" s="149" t="s">
        <v>41204</v>
      </c>
      <c r="D12523" s="150" t="s">
        <v>41205</v>
      </c>
      <c r="E12523" s="149" t="s">
        <v>8375</v>
      </c>
      <c r="F12523" s="151" t="s">
        <v>41194</v>
      </c>
      <c r="G12523" s="151" t="s">
        <v>41195</v>
      </c>
    </row>
    <row r="12524" spans="1:7" x14ac:dyDescent="0.2">
      <c r="A12524" s="148" t="e">
        <f t="shared" si="196"/>
        <v>#REF!</v>
      </c>
      <c r="B12524" s="149" t="s">
        <v>16993</v>
      </c>
      <c r="C12524" s="149" t="s">
        <v>41206</v>
      </c>
      <c r="D12524" s="150" t="s">
        <v>40420</v>
      </c>
      <c r="E12524" s="149" t="s">
        <v>8375</v>
      </c>
      <c r="F12524" s="151" t="s">
        <v>41207</v>
      </c>
      <c r="G12524" s="151" t="s">
        <v>41208</v>
      </c>
    </row>
    <row r="12525" spans="1:7" x14ac:dyDescent="0.2">
      <c r="A12525" s="148" t="e">
        <f t="shared" si="196"/>
        <v>#REF!</v>
      </c>
      <c r="B12525" s="149" t="s">
        <v>16993</v>
      </c>
      <c r="C12525" s="149" t="s">
        <v>41209</v>
      </c>
      <c r="D12525" s="150" t="s">
        <v>41210</v>
      </c>
      <c r="E12525" s="149" t="s">
        <v>8375</v>
      </c>
      <c r="F12525" s="151" t="s">
        <v>41211</v>
      </c>
      <c r="G12525" s="151" t="s">
        <v>41212</v>
      </c>
    </row>
    <row r="12526" spans="1:7" x14ac:dyDescent="0.2">
      <c r="A12526" s="148" t="e">
        <f t="shared" si="196"/>
        <v>#REF!</v>
      </c>
      <c r="B12526" s="149" t="s">
        <v>16993</v>
      </c>
      <c r="C12526" s="149" t="s">
        <v>41213</v>
      </c>
      <c r="D12526" s="150" t="s">
        <v>40426</v>
      </c>
      <c r="E12526" s="149" t="s">
        <v>8375</v>
      </c>
      <c r="F12526" s="151" t="s">
        <v>41214</v>
      </c>
      <c r="G12526" s="151" t="s">
        <v>41215</v>
      </c>
    </row>
    <row r="12527" spans="1:7" x14ac:dyDescent="0.2">
      <c r="A12527" s="148" t="e">
        <f t="shared" si="196"/>
        <v>#REF!</v>
      </c>
      <c r="B12527" s="149" t="s">
        <v>16993</v>
      </c>
      <c r="C12527" s="149" t="s">
        <v>41216</v>
      </c>
      <c r="D12527" s="150" t="s">
        <v>41217</v>
      </c>
      <c r="E12527" s="149" t="s">
        <v>8375</v>
      </c>
      <c r="F12527" s="151" t="s">
        <v>41218</v>
      </c>
      <c r="G12527" s="151" t="s">
        <v>41219</v>
      </c>
    </row>
    <row r="12528" spans="1:7" x14ac:dyDescent="0.2">
      <c r="A12528" s="148" t="e">
        <f t="shared" si="196"/>
        <v>#REF!</v>
      </c>
      <c r="B12528" s="149" t="s">
        <v>16993</v>
      </c>
      <c r="C12528" s="149" t="s">
        <v>41220</v>
      </c>
      <c r="D12528" s="150" t="s">
        <v>41221</v>
      </c>
      <c r="E12528" s="149" t="s">
        <v>8375</v>
      </c>
      <c r="F12528" s="151" t="s">
        <v>41222</v>
      </c>
      <c r="G12528" s="151" t="s">
        <v>41223</v>
      </c>
    </row>
    <row r="12529" spans="1:7" x14ac:dyDescent="0.2">
      <c r="A12529" s="148" t="e">
        <f t="shared" si="196"/>
        <v>#REF!</v>
      </c>
      <c r="B12529" s="149" t="s">
        <v>16993</v>
      </c>
      <c r="C12529" s="149" t="s">
        <v>41224</v>
      </c>
      <c r="D12529" s="150" t="s">
        <v>40431</v>
      </c>
      <c r="E12529" s="149" t="s">
        <v>8375</v>
      </c>
      <c r="F12529" s="151" t="s">
        <v>41225</v>
      </c>
      <c r="G12529" s="151" t="s">
        <v>41226</v>
      </c>
    </row>
    <row r="12530" spans="1:7" x14ac:dyDescent="0.2">
      <c r="A12530" s="148" t="e">
        <f t="shared" si="196"/>
        <v>#REF!</v>
      </c>
      <c r="B12530" s="149" t="s">
        <v>16993</v>
      </c>
      <c r="C12530" s="149" t="s">
        <v>41227</v>
      </c>
      <c r="D12530" s="150" t="s">
        <v>41228</v>
      </c>
      <c r="E12530" s="149" t="s">
        <v>8375</v>
      </c>
      <c r="F12530" s="151" t="s">
        <v>41229</v>
      </c>
      <c r="G12530" s="151" t="s">
        <v>41230</v>
      </c>
    </row>
    <row r="12531" spans="1:7" x14ac:dyDescent="0.2">
      <c r="A12531" s="148" t="e">
        <f t="shared" si="196"/>
        <v>#REF!</v>
      </c>
      <c r="B12531" s="149" t="s">
        <v>16993</v>
      </c>
      <c r="C12531" s="149" t="s">
        <v>41231</v>
      </c>
      <c r="D12531" s="150" t="s">
        <v>40438</v>
      </c>
      <c r="E12531" s="149" t="s">
        <v>8375</v>
      </c>
      <c r="F12531" s="151" t="s">
        <v>41229</v>
      </c>
      <c r="G12531" s="151" t="s">
        <v>41230</v>
      </c>
    </row>
    <row r="12532" spans="1:7" x14ac:dyDescent="0.2">
      <c r="A12532" s="148" t="e">
        <f t="shared" si="196"/>
        <v>#REF!</v>
      </c>
      <c r="B12532" s="149" t="s">
        <v>16993</v>
      </c>
      <c r="C12532" s="149" t="s">
        <v>41232</v>
      </c>
      <c r="D12532" s="150" t="s">
        <v>40440</v>
      </c>
      <c r="E12532" s="149" t="s">
        <v>8375</v>
      </c>
      <c r="F12532" s="151" t="s">
        <v>41194</v>
      </c>
      <c r="G12532" s="151" t="s">
        <v>41195</v>
      </c>
    </row>
    <row r="12533" spans="1:7" x14ac:dyDescent="0.2">
      <c r="A12533" s="148" t="e">
        <f t="shared" si="196"/>
        <v>#REF!</v>
      </c>
      <c r="B12533" s="149" t="s">
        <v>16993</v>
      </c>
      <c r="C12533" s="149" t="s">
        <v>41233</v>
      </c>
      <c r="D12533" s="150" t="s">
        <v>41234</v>
      </c>
      <c r="E12533" s="149" t="s">
        <v>8375</v>
      </c>
      <c r="F12533" s="151" t="s">
        <v>41194</v>
      </c>
      <c r="G12533" s="151" t="s">
        <v>41195</v>
      </c>
    </row>
    <row r="12534" spans="1:7" x14ac:dyDescent="0.2">
      <c r="A12534" s="148" t="e">
        <f t="shared" si="196"/>
        <v>#REF!</v>
      </c>
      <c r="B12534" s="149" t="s">
        <v>16993</v>
      </c>
      <c r="C12534" s="149" t="s">
        <v>41235</v>
      </c>
      <c r="D12534" s="150" t="s">
        <v>40444</v>
      </c>
      <c r="E12534" s="149" t="s">
        <v>8375</v>
      </c>
      <c r="F12534" s="151" t="s">
        <v>41236</v>
      </c>
      <c r="G12534" s="151" t="s">
        <v>41237</v>
      </c>
    </row>
    <row r="12535" spans="1:7" x14ac:dyDescent="0.2">
      <c r="A12535" s="148" t="e">
        <f t="shared" si="196"/>
        <v>#REF!</v>
      </c>
      <c r="B12535" s="149" t="s">
        <v>16993</v>
      </c>
      <c r="C12535" s="149" t="s">
        <v>41238</v>
      </c>
      <c r="D12535" s="150" t="s">
        <v>40446</v>
      </c>
      <c r="E12535" s="149" t="s">
        <v>8375</v>
      </c>
      <c r="F12535" s="151" t="s">
        <v>41229</v>
      </c>
      <c r="G12535" s="151" t="s">
        <v>41230</v>
      </c>
    </row>
    <row r="12536" spans="1:7" x14ac:dyDescent="0.2">
      <c r="A12536" s="148" t="e">
        <f t="shared" si="196"/>
        <v>#REF!</v>
      </c>
      <c r="B12536" s="149" t="s">
        <v>16993</v>
      </c>
      <c r="C12536" s="149" t="s">
        <v>41239</v>
      </c>
      <c r="D12536" s="150" t="s">
        <v>40453</v>
      </c>
      <c r="E12536" s="149" t="s">
        <v>8375</v>
      </c>
      <c r="F12536" s="151" t="s">
        <v>41097</v>
      </c>
      <c r="G12536" s="151" t="s">
        <v>41098</v>
      </c>
    </row>
    <row r="12537" spans="1:7" x14ac:dyDescent="0.2">
      <c r="A12537" s="148" t="e">
        <f t="shared" si="196"/>
        <v>#REF!</v>
      </c>
      <c r="B12537" s="149" t="s">
        <v>16993</v>
      </c>
      <c r="C12537" s="149" t="s">
        <v>41240</v>
      </c>
      <c r="D12537" s="150" t="s">
        <v>40455</v>
      </c>
      <c r="E12537" s="149" t="s">
        <v>8375</v>
      </c>
      <c r="F12537" s="151" t="s">
        <v>41132</v>
      </c>
      <c r="G12537" s="151" t="s">
        <v>41133</v>
      </c>
    </row>
    <row r="12538" spans="1:7" x14ac:dyDescent="0.2">
      <c r="A12538" s="148" t="e">
        <f t="shared" si="196"/>
        <v>#REF!</v>
      </c>
      <c r="B12538" s="149" t="s">
        <v>16993</v>
      </c>
      <c r="C12538" s="149" t="s">
        <v>41241</v>
      </c>
      <c r="D12538" s="150" t="s">
        <v>40457</v>
      </c>
      <c r="E12538" s="149" t="s">
        <v>8375</v>
      </c>
      <c r="F12538" s="151" t="s">
        <v>41242</v>
      </c>
      <c r="G12538" s="151" t="s">
        <v>41243</v>
      </c>
    </row>
    <row r="12539" spans="1:7" x14ac:dyDescent="0.2">
      <c r="A12539" s="148" t="e">
        <f t="shared" si="196"/>
        <v>#REF!</v>
      </c>
      <c r="B12539" s="149" t="s">
        <v>16993</v>
      </c>
      <c r="C12539" s="149" t="s">
        <v>41244</v>
      </c>
      <c r="D12539" s="150" t="s">
        <v>40460</v>
      </c>
      <c r="E12539" s="149" t="s">
        <v>8375</v>
      </c>
      <c r="F12539" s="151" t="s">
        <v>41245</v>
      </c>
      <c r="G12539" s="151" t="s">
        <v>41246</v>
      </c>
    </row>
    <row r="12540" spans="1:7" x14ac:dyDescent="0.2">
      <c r="A12540" s="148" t="e">
        <f t="shared" si="196"/>
        <v>#REF!</v>
      </c>
      <c r="B12540" s="149" t="s">
        <v>16993</v>
      </c>
      <c r="C12540" s="149" t="s">
        <v>41247</v>
      </c>
      <c r="D12540" s="150" t="s">
        <v>40462</v>
      </c>
      <c r="E12540" s="149" t="s">
        <v>8375</v>
      </c>
      <c r="F12540" s="151" t="s">
        <v>41242</v>
      </c>
      <c r="G12540" s="151" t="s">
        <v>41243</v>
      </c>
    </row>
    <row r="12541" spans="1:7" x14ac:dyDescent="0.2">
      <c r="A12541" s="148" t="e">
        <f t="shared" si="196"/>
        <v>#REF!</v>
      </c>
      <c r="B12541" s="149" t="s">
        <v>16993</v>
      </c>
      <c r="C12541" s="149" t="s">
        <v>41248</v>
      </c>
      <c r="D12541" s="150" t="s">
        <v>41249</v>
      </c>
      <c r="E12541" s="149" t="s">
        <v>8375</v>
      </c>
      <c r="F12541" s="151" t="s">
        <v>41250</v>
      </c>
      <c r="G12541" s="151" t="s">
        <v>41251</v>
      </c>
    </row>
    <row r="12542" spans="1:7" x14ac:dyDescent="0.2">
      <c r="A12542" s="148" t="e">
        <f t="shared" si="196"/>
        <v>#REF!</v>
      </c>
      <c r="B12542" s="149" t="s">
        <v>16993</v>
      </c>
      <c r="C12542" s="149" t="s">
        <v>41252</v>
      </c>
      <c r="D12542" s="150" t="s">
        <v>40469</v>
      </c>
      <c r="E12542" s="149" t="s">
        <v>8375</v>
      </c>
      <c r="F12542" s="151" t="s">
        <v>41253</v>
      </c>
      <c r="G12542" s="151" t="s">
        <v>41254</v>
      </c>
    </row>
    <row r="12543" spans="1:7" x14ac:dyDescent="0.2">
      <c r="A12543" s="148" t="e">
        <f t="shared" si="196"/>
        <v>#REF!</v>
      </c>
      <c r="B12543" s="149" t="s">
        <v>16993</v>
      </c>
      <c r="C12543" s="149" t="s">
        <v>41255</v>
      </c>
      <c r="D12543" s="150" t="s">
        <v>41256</v>
      </c>
      <c r="E12543" s="149" t="s">
        <v>8375</v>
      </c>
      <c r="F12543" s="151" t="s">
        <v>41257</v>
      </c>
      <c r="G12543" s="151" t="s">
        <v>41258</v>
      </c>
    </row>
    <row r="12544" spans="1:7" x14ac:dyDescent="0.2">
      <c r="A12544" s="148" t="e">
        <f t="shared" si="196"/>
        <v>#REF!</v>
      </c>
      <c r="B12544" s="149" t="s">
        <v>16993</v>
      </c>
      <c r="C12544" s="149" t="s">
        <v>41259</v>
      </c>
      <c r="D12544" s="150" t="s">
        <v>40475</v>
      </c>
      <c r="E12544" s="149" t="s">
        <v>8375</v>
      </c>
      <c r="F12544" s="151" t="s">
        <v>41260</v>
      </c>
      <c r="G12544" s="151" t="s">
        <v>41261</v>
      </c>
    </row>
    <row r="12545" spans="1:8" x14ac:dyDescent="0.2">
      <c r="A12545" s="148" t="e">
        <f t="shared" si="196"/>
        <v>#REF!</v>
      </c>
      <c r="B12545" s="149" t="s">
        <v>16993</v>
      </c>
      <c r="C12545" s="149" t="s">
        <v>41262</v>
      </c>
      <c r="D12545" s="150" t="s">
        <v>41263</v>
      </c>
      <c r="E12545" s="149" t="s">
        <v>8375</v>
      </c>
      <c r="F12545" s="151" t="s">
        <v>41264</v>
      </c>
      <c r="G12545" s="151" t="s">
        <v>41265</v>
      </c>
    </row>
    <row r="12546" spans="1:8" x14ac:dyDescent="0.2">
      <c r="A12546" s="148" t="e">
        <f t="shared" si="196"/>
        <v>#REF!</v>
      </c>
      <c r="B12546" s="149" t="s">
        <v>16993</v>
      </c>
      <c r="C12546" s="149" t="s">
        <v>41266</v>
      </c>
      <c r="D12546" s="150" t="s">
        <v>41267</v>
      </c>
      <c r="E12546" s="149" t="s">
        <v>8375</v>
      </c>
      <c r="F12546" s="151" t="s">
        <v>41268</v>
      </c>
      <c r="G12546" s="151" t="s">
        <v>41269</v>
      </c>
    </row>
    <row r="12547" spans="1:8" x14ac:dyDescent="0.2">
      <c r="A12547" s="148" t="e">
        <f t="shared" si="196"/>
        <v>#REF!</v>
      </c>
      <c r="B12547" s="149" t="s">
        <v>16993</v>
      </c>
      <c r="C12547" s="149" t="s">
        <v>41270</v>
      </c>
      <c r="D12547" s="150" t="s">
        <v>41271</v>
      </c>
      <c r="E12547" s="149" t="s">
        <v>8375</v>
      </c>
      <c r="F12547" s="151" t="s">
        <v>41272</v>
      </c>
      <c r="G12547" s="151" t="s">
        <v>41273</v>
      </c>
    </row>
    <row r="12548" spans="1:8" x14ac:dyDescent="0.2">
      <c r="A12548" s="148" t="e">
        <f t="shared" si="196"/>
        <v>#REF!</v>
      </c>
      <c r="B12548" s="149" t="s">
        <v>16993</v>
      </c>
      <c r="C12548" s="149" t="s">
        <v>41274</v>
      </c>
      <c r="D12548" s="150" t="s">
        <v>41275</v>
      </c>
      <c r="E12548" s="149" t="s">
        <v>8375</v>
      </c>
      <c r="F12548" s="151" t="s">
        <v>41115</v>
      </c>
      <c r="G12548" s="151" t="s">
        <v>41116</v>
      </c>
    </row>
    <row r="12549" spans="1:8" x14ac:dyDescent="0.2">
      <c r="A12549" s="148" t="e">
        <f t="shared" si="196"/>
        <v>#REF!</v>
      </c>
      <c r="B12549" s="149" t="s">
        <v>16993</v>
      </c>
      <c r="C12549" s="149" t="s">
        <v>41276</v>
      </c>
      <c r="D12549" s="150" t="s">
        <v>40490</v>
      </c>
      <c r="E12549" s="149" t="s">
        <v>8375</v>
      </c>
      <c r="F12549" s="151" t="s">
        <v>41277</v>
      </c>
      <c r="G12549" s="151" t="s">
        <v>41278</v>
      </c>
    </row>
    <row r="12550" spans="1:8" x14ac:dyDescent="0.2">
      <c r="A12550" s="148" t="e">
        <f t="shared" si="196"/>
        <v>#REF!</v>
      </c>
      <c r="B12550" s="149" t="s">
        <v>16993</v>
      </c>
      <c r="C12550" s="149" t="s">
        <v>41279</v>
      </c>
      <c r="D12550" s="150" t="s">
        <v>40808</v>
      </c>
      <c r="E12550" s="149" t="s">
        <v>8375</v>
      </c>
      <c r="F12550" s="151" t="s">
        <v>41280</v>
      </c>
      <c r="G12550" s="151" t="s">
        <v>41281</v>
      </c>
    </row>
    <row r="12551" spans="1:8" x14ac:dyDescent="0.2">
      <c r="A12551" s="148" t="e">
        <f t="shared" ref="A12551:A12614" si="197">CONCATENAR</f>
        <v>#REF!</v>
      </c>
      <c r="B12551" s="149" t="s">
        <v>41282</v>
      </c>
      <c r="C12551" s="149" t="s">
        <v>41283</v>
      </c>
      <c r="D12551" s="150" t="s">
        <v>41284</v>
      </c>
      <c r="F12551" s="151" t="s">
        <v>41285</v>
      </c>
      <c r="G12551" s="151" t="s">
        <v>41286</v>
      </c>
      <c r="H12551" s="148" t="s">
        <v>41287</v>
      </c>
    </row>
    <row r="12552" spans="1:8" x14ac:dyDescent="0.2">
      <c r="A12552" s="148" t="e">
        <f t="shared" si="197"/>
        <v>#REF!</v>
      </c>
      <c r="B12552" s="149" t="s">
        <v>41282</v>
      </c>
      <c r="C12552" s="149" t="s">
        <v>41288</v>
      </c>
      <c r="D12552" s="150" t="s">
        <v>41289</v>
      </c>
      <c r="E12552" s="149" t="s">
        <v>110</v>
      </c>
      <c r="F12552" s="151">
        <v>0.63</v>
      </c>
      <c r="G12552" s="151">
        <v>0.64</v>
      </c>
    </row>
    <row r="12553" spans="1:8" x14ac:dyDescent="0.2">
      <c r="A12553" s="148" t="e">
        <f t="shared" si="197"/>
        <v>#REF!</v>
      </c>
      <c r="B12553" s="149" t="s">
        <v>41282</v>
      </c>
      <c r="C12553" s="149" t="s">
        <v>41290</v>
      </c>
      <c r="D12553" s="150" t="s">
        <v>41291</v>
      </c>
      <c r="E12553" s="149" t="s">
        <v>110</v>
      </c>
      <c r="F12553" s="151">
        <v>0.77</v>
      </c>
      <c r="G12553" s="151">
        <v>0.78</v>
      </c>
    </row>
    <row r="12554" spans="1:8" x14ac:dyDescent="0.2">
      <c r="A12554" s="148" t="e">
        <f t="shared" si="197"/>
        <v>#REF!</v>
      </c>
      <c r="B12554" s="149" t="s">
        <v>41282</v>
      </c>
      <c r="C12554" s="149" t="s">
        <v>41292</v>
      </c>
      <c r="D12554" s="150" t="s">
        <v>41293</v>
      </c>
      <c r="E12554" s="149" t="s">
        <v>166</v>
      </c>
      <c r="F12554" s="151">
        <v>5.58</v>
      </c>
      <c r="G12554" s="151">
        <v>5.64</v>
      </c>
    </row>
    <row r="12555" spans="1:8" x14ac:dyDescent="0.2">
      <c r="A12555" s="148" t="e">
        <f t="shared" si="197"/>
        <v>#REF!</v>
      </c>
      <c r="B12555" s="149" t="s">
        <v>41282</v>
      </c>
      <c r="C12555" s="149" t="s">
        <v>41294</v>
      </c>
      <c r="D12555" s="150" t="s">
        <v>41295</v>
      </c>
      <c r="E12555" s="149" t="s">
        <v>41296</v>
      </c>
      <c r="F12555" s="151">
        <v>3.31</v>
      </c>
      <c r="G12555" s="151">
        <v>3.35</v>
      </c>
    </row>
    <row r="12556" spans="1:8" x14ac:dyDescent="0.2">
      <c r="A12556" s="148" t="e">
        <f t="shared" si="197"/>
        <v>#REF!</v>
      </c>
      <c r="B12556" s="149" t="s">
        <v>41282</v>
      </c>
      <c r="C12556" s="149" t="s">
        <v>41297</v>
      </c>
      <c r="D12556" s="150" t="s">
        <v>41298</v>
      </c>
      <c r="E12556" s="149" t="s">
        <v>166</v>
      </c>
      <c r="F12556" s="151">
        <v>5.23</v>
      </c>
      <c r="G12556" s="151">
        <v>5.29</v>
      </c>
    </row>
    <row r="12557" spans="1:8" x14ac:dyDescent="0.2">
      <c r="A12557" s="148" t="e">
        <f t="shared" si="197"/>
        <v>#REF!</v>
      </c>
      <c r="B12557" s="149" t="s">
        <v>41282</v>
      </c>
      <c r="C12557" s="149" t="s">
        <v>41299</v>
      </c>
      <c r="D12557" s="150" t="s">
        <v>41300</v>
      </c>
      <c r="E12557" s="149" t="s">
        <v>166</v>
      </c>
      <c r="F12557" s="151">
        <v>5.14</v>
      </c>
      <c r="G12557" s="151">
        <v>5.19</v>
      </c>
    </row>
    <row r="12558" spans="1:8" x14ac:dyDescent="0.2">
      <c r="A12558" s="148" t="e">
        <f t="shared" si="197"/>
        <v>#REF!</v>
      </c>
      <c r="B12558" s="149" t="s">
        <v>41282</v>
      </c>
      <c r="C12558" s="149" t="s">
        <v>41301</v>
      </c>
      <c r="D12558" s="150" t="s">
        <v>41302</v>
      </c>
      <c r="E12558" s="149" t="s">
        <v>41303</v>
      </c>
      <c r="F12558" s="151">
        <v>236.14</v>
      </c>
      <c r="G12558" s="151">
        <v>238.5</v>
      </c>
    </row>
    <row r="12559" spans="1:8" x14ac:dyDescent="0.2">
      <c r="A12559" s="148" t="e">
        <f t="shared" si="197"/>
        <v>#REF!</v>
      </c>
      <c r="B12559" s="149" t="s">
        <v>41282</v>
      </c>
      <c r="C12559" s="149" t="s">
        <v>41304</v>
      </c>
      <c r="D12559" s="150" t="s">
        <v>41305</v>
      </c>
      <c r="E12559" s="149" t="s">
        <v>41306</v>
      </c>
      <c r="F12559" s="151">
        <v>7.05</v>
      </c>
      <c r="G12559" s="151">
        <v>7.12</v>
      </c>
    </row>
    <row r="12560" spans="1:8" x14ac:dyDescent="0.2">
      <c r="A12560" s="148" t="e">
        <f t="shared" si="197"/>
        <v>#REF!</v>
      </c>
      <c r="B12560" s="149" t="s">
        <v>41282</v>
      </c>
      <c r="C12560" s="149" t="s">
        <v>41307</v>
      </c>
      <c r="D12560" s="150" t="s">
        <v>41308</v>
      </c>
      <c r="E12560" s="149" t="s">
        <v>166</v>
      </c>
      <c r="F12560" s="151">
        <v>2.35</v>
      </c>
      <c r="G12560" s="151">
        <v>2.37</v>
      </c>
    </row>
    <row r="12561" spans="1:7" x14ac:dyDescent="0.2">
      <c r="A12561" s="148" t="e">
        <f t="shared" si="197"/>
        <v>#REF!</v>
      </c>
      <c r="B12561" s="149" t="s">
        <v>41282</v>
      </c>
      <c r="C12561" s="149" t="s">
        <v>41309</v>
      </c>
      <c r="D12561" s="150" t="s">
        <v>41310</v>
      </c>
      <c r="E12561" s="149" t="s">
        <v>166</v>
      </c>
      <c r="F12561" s="151">
        <v>9.4</v>
      </c>
      <c r="G12561" s="151">
        <v>9.48</v>
      </c>
    </row>
    <row r="12562" spans="1:7" x14ac:dyDescent="0.2">
      <c r="A12562" s="148" t="e">
        <f t="shared" si="197"/>
        <v>#REF!</v>
      </c>
      <c r="B12562" s="149" t="s">
        <v>41282</v>
      </c>
      <c r="C12562" s="149" t="s">
        <v>41311</v>
      </c>
      <c r="D12562" s="150" t="s">
        <v>41312</v>
      </c>
      <c r="E12562" s="149" t="s">
        <v>166</v>
      </c>
      <c r="F12562" s="151">
        <v>11.81</v>
      </c>
      <c r="G12562" s="151">
        <v>11.9</v>
      </c>
    </row>
    <row r="12563" spans="1:7" x14ac:dyDescent="0.2">
      <c r="A12563" s="148" t="e">
        <f t="shared" si="197"/>
        <v>#REF!</v>
      </c>
      <c r="B12563" s="149" t="s">
        <v>41282</v>
      </c>
      <c r="C12563" s="149" t="s">
        <v>41313</v>
      </c>
      <c r="D12563" s="150" t="s">
        <v>41314</v>
      </c>
      <c r="E12563" s="149" t="s">
        <v>166</v>
      </c>
      <c r="F12563" s="151">
        <v>7.9</v>
      </c>
      <c r="G12563" s="151">
        <v>7.96</v>
      </c>
    </row>
    <row r="12564" spans="1:7" x14ac:dyDescent="0.2">
      <c r="A12564" s="148" t="e">
        <f t="shared" si="197"/>
        <v>#REF!</v>
      </c>
      <c r="B12564" s="149" t="s">
        <v>41282</v>
      </c>
      <c r="C12564" s="149" t="s">
        <v>41315</v>
      </c>
      <c r="D12564" s="150" t="s">
        <v>41316</v>
      </c>
      <c r="E12564" s="149" t="s">
        <v>166</v>
      </c>
      <c r="F12564" s="151">
        <v>17.64</v>
      </c>
      <c r="G12564" s="151">
        <v>17.64</v>
      </c>
    </row>
    <row r="12565" spans="1:7" x14ac:dyDescent="0.2">
      <c r="A12565" s="148" t="e">
        <f t="shared" si="197"/>
        <v>#REF!</v>
      </c>
      <c r="B12565" s="149" t="s">
        <v>41282</v>
      </c>
      <c r="C12565" s="149" t="s">
        <v>41317</v>
      </c>
      <c r="D12565" s="150" t="s">
        <v>41318</v>
      </c>
      <c r="E12565" s="149" t="s">
        <v>166</v>
      </c>
      <c r="F12565" s="151">
        <v>5.9</v>
      </c>
      <c r="G12565" s="151">
        <v>5.95</v>
      </c>
    </row>
    <row r="12566" spans="1:7" x14ac:dyDescent="0.2">
      <c r="A12566" s="148" t="e">
        <f t="shared" si="197"/>
        <v>#REF!</v>
      </c>
      <c r="B12566" s="149" t="s">
        <v>41282</v>
      </c>
      <c r="C12566" s="149" t="s">
        <v>41319</v>
      </c>
      <c r="D12566" s="150" t="s">
        <v>41320</v>
      </c>
      <c r="E12566" s="149" t="s">
        <v>58</v>
      </c>
      <c r="F12566" s="151">
        <v>95.14</v>
      </c>
      <c r="G12566" s="151">
        <v>95.14</v>
      </c>
    </row>
    <row r="12567" spans="1:7" x14ac:dyDescent="0.2">
      <c r="A12567" s="148" t="e">
        <f t="shared" si="197"/>
        <v>#REF!</v>
      </c>
      <c r="B12567" s="149" t="s">
        <v>41282</v>
      </c>
      <c r="C12567" s="149" t="s">
        <v>41321</v>
      </c>
      <c r="D12567" s="150" t="s">
        <v>41322</v>
      </c>
      <c r="E12567" s="149" t="s">
        <v>58</v>
      </c>
      <c r="F12567" s="151">
        <v>52.41</v>
      </c>
      <c r="G12567" s="151">
        <v>52.83</v>
      </c>
    </row>
    <row r="12568" spans="1:7" x14ac:dyDescent="0.2">
      <c r="A12568" s="148" t="e">
        <f t="shared" si="197"/>
        <v>#REF!</v>
      </c>
      <c r="B12568" s="149" t="s">
        <v>41282</v>
      </c>
      <c r="C12568" s="149" t="s">
        <v>41323</v>
      </c>
      <c r="D12568" s="150" t="s">
        <v>41324</v>
      </c>
      <c r="E12568" s="149" t="s">
        <v>58</v>
      </c>
      <c r="F12568" s="151">
        <v>77.349999999999994</v>
      </c>
      <c r="G12568" s="151">
        <v>77.95</v>
      </c>
    </row>
    <row r="12569" spans="1:7" x14ac:dyDescent="0.2">
      <c r="A12569" s="148" t="e">
        <f t="shared" si="197"/>
        <v>#REF!</v>
      </c>
      <c r="B12569" s="149" t="s">
        <v>41282</v>
      </c>
      <c r="C12569" s="149" t="s">
        <v>41325</v>
      </c>
      <c r="D12569" s="150" t="s">
        <v>41326</v>
      </c>
      <c r="E12569" s="149" t="s">
        <v>58</v>
      </c>
      <c r="F12569" s="151">
        <v>215.11</v>
      </c>
      <c r="G12569" s="151">
        <v>217.47</v>
      </c>
    </row>
    <row r="12570" spans="1:7" x14ac:dyDescent="0.2">
      <c r="A12570" s="148" t="e">
        <f t="shared" si="197"/>
        <v>#REF!</v>
      </c>
      <c r="B12570" s="149" t="s">
        <v>41282</v>
      </c>
      <c r="C12570" s="149" t="s">
        <v>41327</v>
      </c>
      <c r="D12570" s="150" t="s">
        <v>41328</v>
      </c>
      <c r="E12570" s="149" t="s">
        <v>166</v>
      </c>
      <c r="F12570" s="151">
        <v>2.3199999999999998</v>
      </c>
      <c r="G12570" s="151">
        <v>2.34</v>
      </c>
    </row>
    <row r="12571" spans="1:7" x14ac:dyDescent="0.2">
      <c r="A12571" s="148" t="e">
        <f t="shared" si="197"/>
        <v>#REF!</v>
      </c>
      <c r="B12571" s="149" t="s">
        <v>41282</v>
      </c>
      <c r="C12571" s="149" t="s">
        <v>41329</v>
      </c>
      <c r="D12571" s="150" t="s">
        <v>41330</v>
      </c>
      <c r="E12571" s="149" t="s">
        <v>347</v>
      </c>
      <c r="F12571" s="151">
        <v>12.01</v>
      </c>
      <c r="G12571" s="151">
        <v>12.01</v>
      </c>
    </row>
    <row r="12572" spans="1:7" x14ac:dyDescent="0.2">
      <c r="A12572" s="148" t="e">
        <f t="shared" si="197"/>
        <v>#REF!</v>
      </c>
      <c r="B12572" s="149" t="s">
        <v>41282</v>
      </c>
      <c r="C12572" s="149" t="s">
        <v>41331</v>
      </c>
      <c r="D12572" s="150" t="s">
        <v>41332</v>
      </c>
      <c r="E12572" s="149" t="s">
        <v>347</v>
      </c>
      <c r="F12572" s="151">
        <v>7.44</v>
      </c>
      <c r="G12572" s="151">
        <v>7.44</v>
      </c>
    </row>
    <row r="12573" spans="1:7" x14ac:dyDescent="0.2">
      <c r="A12573" s="148" t="e">
        <f t="shared" si="197"/>
        <v>#REF!</v>
      </c>
      <c r="B12573" s="149" t="s">
        <v>41282</v>
      </c>
      <c r="C12573" s="149" t="s">
        <v>41333</v>
      </c>
      <c r="D12573" s="150" t="s">
        <v>41334</v>
      </c>
      <c r="E12573" s="149" t="s">
        <v>347</v>
      </c>
      <c r="F12573" s="151">
        <v>10.93</v>
      </c>
      <c r="G12573" s="151">
        <v>10.93</v>
      </c>
    </row>
    <row r="12574" spans="1:7" x14ac:dyDescent="0.2">
      <c r="A12574" s="148" t="e">
        <f t="shared" si="197"/>
        <v>#REF!</v>
      </c>
      <c r="B12574" s="149" t="s">
        <v>41282</v>
      </c>
      <c r="C12574" s="149" t="s">
        <v>41335</v>
      </c>
      <c r="D12574" s="150" t="s">
        <v>41336</v>
      </c>
      <c r="E12574" s="149" t="s">
        <v>347</v>
      </c>
      <c r="F12574" s="151">
        <v>1.27</v>
      </c>
      <c r="G12574" s="151">
        <v>1.27</v>
      </c>
    </row>
    <row r="12575" spans="1:7" x14ac:dyDescent="0.2">
      <c r="A12575" s="148" t="e">
        <f t="shared" si="197"/>
        <v>#REF!</v>
      </c>
      <c r="B12575" s="149" t="s">
        <v>41282</v>
      </c>
      <c r="C12575" s="149" t="s">
        <v>41337</v>
      </c>
      <c r="D12575" s="150" t="s">
        <v>41338</v>
      </c>
      <c r="E12575" s="149" t="s">
        <v>347</v>
      </c>
      <c r="F12575" s="151">
        <v>0.86</v>
      </c>
      <c r="G12575" s="151">
        <v>0.86</v>
      </c>
    </row>
    <row r="12576" spans="1:7" x14ac:dyDescent="0.2">
      <c r="A12576" s="148" t="e">
        <f t="shared" si="197"/>
        <v>#REF!</v>
      </c>
      <c r="B12576" s="149" t="s">
        <v>41282</v>
      </c>
      <c r="C12576" s="149" t="s">
        <v>41339</v>
      </c>
      <c r="D12576" s="150" t="s">
        <v>41340</v>
      </c>
      <c r="E12576" s="149" t="s">
        <v>347</v>
      </c>
      <c r="F12576" s="151">
        <v>4.25</v>
      </c>
      <c r="G12576" s="151">
        <v>4.25</v>
      </c>
    </row>
    <row r="12577" spans="1:7" x14ac:dyDescent="0.2">
      <c r="A12577" s="148" t="e">
        <f t="shared" si="197"/>
        <v>#REF!</v>
      </c>
      <c r="B12577" s="149" t="s">
        <v>41282</v>
      </c>
      <c r="C12577" s="149" t="s">
        <v>41341</v>
      </c>
      <c r="D12577" s="150" t="s">
        <v>41342</v>
      </c>
      <c r="E12577" s="149" t="s">
        <v>347</v>
      </c>
      <c r="F12577" s="151">
        <v>5.85</v>
      </c>
      <c r="G12577" s="151">
        <v>5.85</v>
      </c>
    </row>
    <row r="12578" spans="1:7" x14ac:dyDescent="0.2">
      <c r="A12578" s="148" t="e">
        <f t="shared" si="197"/>
        <v>#REF!</v>
      </c>
      <c r="B12578" s="149" t="s">
        <v>41282</v>
      </c>
      <c r="C12578" s="149" t="s">
        <v>41343</v>
      </c>
      <c r="D12578" s="150" t="s">
        <v>41344</v>
      </c>
    </row>
    <row r="12579" spans="1:7" x14ac:dyDescent="0.2">
      <c r="A12579" s="148" t="e">
        <f t="shared" si="197"/>
        <v>#REF!</v>
      </c>
      <c r="B12579" s="149" t="s">
        <v>41282</v>
      </c>
      <c r="C12579" s="149" t="s">
        <v>41345</v>
      </c>
      <c r="D12579" s="150" t="s">
        <v>41346</v>
      </c>
      <c r="E12579" s="149" t="s">
        <v>41347</v>
      </c>
      <c r="F12579" s="151" t="s">
        <v>41347</v>
      </c>
      <c r="G12579" s="151" t="s">
        <v>41347</v>
      </c>
    </row>
    <row r="12580" spans="1:7" x14ac:dyDescent="0.2">
      <c r="A12580" s="148" t="e">
        <f t="shared" si="197"/>
        <v>#REF!</v>
      </c>
      <c r="B12580" s="149" t="s">
        <v>41282</v>
      </c>
      <c r="C12580" s="149" t="s">
        <v>41348</v>
      </c>
      <c r="D12580" s="150" t="s">
        <v>41349</v>
      </c>
      <c r="E12580" s="149" t="s">
        <v>166</v>
      </c>
      <c r="F12580" s="151">
        <v>86.45</v>
      </c>
      <c r="G12580" s="151">
        <v>90.31</v>
      </c>
    </row>
    <row r="12581" spans="1:7" x14ac:dyDescent="0.2">
      <c r="A12581" s="148" t="e">
        <f t="shared" si="197"/>
        <v>#REF!</v>
      </c>
      <c r="B12581" s="149" t="s">
        <v>41282</v>
      </c>
      <c r="C12581" s="149" t="s">
        <v>41350</v>
      </c>
      <c r="D12581" s="150" t="s">
        <v>41351</v>
      </c>
      <c r="E12581" s="149" t="s">
        <v>58</v>
      </c>
      <c r="F12581" s="151">
        <v>143.94</v>
      </c>
      <c r="G12581" s="151">
        <v>150.77000000000001</v>
      </c>
    </row>
    <row r="12582" spans="1:7" x14ac:dyDescent="0.2">
      <c r="A12582" s="148" t="e">
        <f t="shared" si="197"/>
        <v>#REF!</v>
      </c>
      <c r="B12582" s="149" t="s">
        <v>41282</v>
      </c>
      <c r="C12582" s="149" t="s">
        <v>41352</v>
      </c>
      <c r="D12582" s="150" t="s">
        <v>41353</v>
      </c>
      <c r="E12582" s="149" t="s">
        <v>41347</v>
      </c>
      <c r="F12582" s="151" t="s">
        <v>41347</v>
      </c>
      <c r="G12582" s="151" t="s">
        <v>41347</v>
      </c>
    </row>
    <row r="12583" spans="1:7" x14ac:dyDescent="0.2">
      <c r="A12583" s="148" t="e">
        <f t="shared" si="197"/>
        <v>#REF!</v>
      </c>
      <c r="B12583" s="149" t="s">
        <v>41282</v>
      </c>
      <c r="C12583" s="149" t="s">
        <v>41354</v>
      </c>
      <c r="D12583" s="150" t="s">
        <v>41355</v>
      </c>
      <c r="E12583" s="149" t="s">
        <v>58</v>
      </c>
      <c r="F12583" s="151">
        <v>668.08</v>
      </c>
      <c r="G12583" s="151">
        <v>695.54</v>
      </c>
    </row>
    <row r="12584" spans="1:7" x14ac:dyDescent="0.2">
      <c r="A12584" s="148" t="e">
        <f t="shared" si="197"/>
        <v>#REF!</v>
      </c>
      <c r="B12584" s="149" t="s">
        <v>41282</v>
      </c>
      <c r="C12584" s="149" t="s">
        <v>41356</v>
      </c>
      <c r="D12584" s="150" t="s">
        <v>41357</v>
      </c>
      <c r="E12584" s="149" t="s">
        <v>58</v>
      </c>
      <c r="F12584" s="151">
        <v>89.78</v>
      </c>
      <c r="G12584" s="151">
        <v>94.73</v>
      </c>
    </row>
    <row r="12585" spans="1:7" x14ac:dyDescent="0.2">
      <c r="A12585" s="148" t="e">
        <f t="shared" si="197"/>
        <v>#REF!</v>
      </c>
      <c r="B12585" s="149" t="s">
        <v>41282</v>
      </c>
      <c r="C12585" s="149" t="s">
        <v>41358</v>
      </c>
      <c r="D12585" s="150" t="s">
        <v>41359</v>
      </c>
      <c r="E12585" s="149" t="s">
        <v>58</v>
      </c>
      <c r="F12585" s="151">
        <v>179.57</v>
      </c>
      <c r="G12585" s="151">
        <v>189.46</v>
      </c>
    </row>
    <row r="12586" spans="1:7" x14ac:dyDescent="0.2">
      <c r="A12586" s="148" t="e">
        <f t="shared" si="197"/>
        <v>#REF!</v>
      </c>
      <c r="B12586" s="149" t="s">
        <v>41282</v>
      </c>
      <c r="C12586" s="149" t="s">
        <v>41360</v>
      </c>
      <c r="D12586" s="150" t="s">
        <v>41361</v>
      </c>
      <c r="E12586" s="149" t="s">
        <v>58</v>
      </c>
      <c r="F12586" s="151">
        <v>269.35000000000002</v>
      </c>
      <c r="G12586" s="151">
        <v>284.19</v>
      </c>
    </row>
    <row r="12587" spans="1:7" x14ac:dyDescent="0.2">
      <c r="A12587" s="148" t="e">
        <f t="shared" si="197"/>
        <v>#REF!</v>
      </c>
      <c r="B12587" s="149" t="s">
        <v>41282</v>
      </c>
      <c r="C12587" s="149" t="s">
        <v>41362</v>
      </c>
      <c r="D12587" s="150" t="s">
        <v>41363</v>
      </c>
      <c r="E12587" s="149" t="s">
        <v>58</v>
      </c>
      <c r="F12587" s="151">
        <v>89.78</v>
      </c>
      <c r="G12587" s="151">
        <v>94.73</v>
      </c>
    </row>
    <row r="12588" spans="1:7" x14ac:dyDescent="0.2">
      <c r="A12588" s="148" t="e">
        <f t="shared" si="197"/>
        <v>#REF!</v>
      </c>
      <c r="B12588" s="149" t="s">
        <v>41282</v>
      </c>
      <c r="C12588" s="149" t="s">
        <v>41364</v>
      </c>
      <c r="D12588" s="150" t="s">
        <v>41365</v>
      </c>
      <c r="E12588" s="149" t="s">
        <v>58</v>
      </c>
      <c r="F12588" s="151">
        <v>158.99</v>
      </c>
      <c r="G12588" s="151">
        <v>166.4</v>
      </c>
    </row>
    <row r="12589" spans="1:7" x14ac:dyDescent="0.2">
      <c r="A12589" s="148" t="e">
        <f t="shared" si="197"/>
        <v>#REF!</v>
      </c>
      <c r="B12589" s="149" t="s">
        <v>41282</v>
      </c>
      <c r="C12589" s="149" t="s">
        <v>41366</v>
      </c>
      <c r="D12589" s="150" t="s">
        <v>41367</v>
      </c>
      <c r="E12589" s="149" t="s">
        <v>58</v>
      </c>
      <c r="F12589" s="151">
        <v>197.8</v>
      </c>
      <c r="G12589" s="151">
        <v>213.81</v>
      </c>
    </row>
    <row r="12590" spans="1:7" x14ac:dyDescent="0.2">
      <c r="A12590" s="148" t="e">
        <f t="shared" si="197"/>
        <v>#REF!</v>
      </c>
      <c r="B12590" s="149" t="s">
        <v>41282</v>
      </c>
      <c r="C12590" s="149" t="s">
        <v>41368</v>
      </c>
      <c r="D12590" s="150" t="s">
        <v>41369</v>
      </c>
      <c r="E12590" s="149" t="s">
        <v>166</v>
      </c>
      <c r="F12590" s="151">
        <v>124.98</v>
      </c>
      <c r="G12590" s="151">
        <v>128.87</v>
      </c>
    </row>
    <row r="12591" spans="1:7" x14ac:dyDescent="0.2">
      <c r="A12591" s="148" t="e">
        <f t="shared" si="197"/>
        <v>#REF!</v>
      </c>
      <c r="B12591" s="149" t="s">
        <v>41282</v>
      </c>
      <c r="C12591" s="149" t="s">
        <v>41370</v>
      </c>
      <c r="D12591" s="150" t="s">
        <v>41371</v>
      </c>
      <c r="E12591" s="149" t="s">
        <v>41347</v>
      </c>
      <c r="F12591" s="151" t="s">
        <v>41347</v>
      </c>
      <c r="G12591" s="151" t="s">
        <v>41347</v>
      </c>
    </row>
    <row r="12592" spans="1:7" x14ac:dyDescent="0.2">
      <c r="A12592" s="148" t="e">
        <f t="shared" si="197"/>
        <v>#REF!</v>
      </c>
      <c r="B12592" s="149" t="s">
        <v>41282</v>
      </c>
      <c r="C12592" s="149" t="s">
        <v>41372</v>
      </c>
      <c r="D12592" s="150" t="s">
        <v>41373</v>
      </c>
      <c r="E12592" s="149" t="s">
        <v>58</v>
      </c>
      <c r="F12592" s="151">
        <v>379.47</v>
      </c>
      <c r="G12592" s="151">
        <v>398.14</v>
      </c>
    </row>
    <row r="12593" spans="1:7" x14ac:dyDescent="0.2">
      <c r="A12593" s="148" t="e">
        <f t="shared" si="197"/>
        <v>#REF!</v>
      </c>
      <c r="B12593" s="149" t="s">
        <v>41282</v>
      </c>
      <c r="C12593" s="149" t="s">
        <v>41374</v>
      </c>
      <c r="D12593" s="150" t="s">
        <v>41375</v>
      </c>
      <c r="E12593" s="149" t="s">
        <v>58</v>
      </c>
      <c r="F12593" s="151">
        <v>608.94000000000005</v>
      </c>
      <c r="G12593" s="151">
        <v>636.4</v>
      </c>
    </row>
    <row r="12594" spans="1:7" x14ac:dyDescent="0.2">
      <c r="A12594" s="148" t="e">
        <f t="shared" si="197"/>
        <v>#REF!</v>
      </c>
      <c r="B12594" s="149" t="s">
        <v>41282</v>
      </c>
      <c r="C12594" s="149" t="s">
        <v>41376</v>
      </c>
      <c r="D12594" s="150" t="s">
        <v>41377</v>
      </c>
      <c r="E12594" s="149" t="s">
        <v>58</v>
      </c>
      <c r="F12594" s="151">
        <v>838.41</v>
      </c>
      <c r="G12594" s="151">
        <v>874.65</v>
      </c>
    </row>
    <row r="12595" spans="1:7" x14ac:dyDescent="0.2">
      <c r="A12595" s="148" t="e">
        <f t="shared" si="197"/>
        <v>#REF!</v>
      </c>
      <c r="B12595" s="149" t="s">
        <v>41282</v>
      </c>
      <c r="C12595" s="149" t="s">
        <v>41378</v>
      </c>
      <c r="D12595" s="150" t="s">
        <v>41357</v>
      </c>
      <c r="E12595" s="149" t="s">
        <v>58</v>
      </c>
      <c r="F12595" s="151">
        <v>150</v>
      </c>
      <c r="G12595" s="151">
        <v>159.88999999999999</v>
      </c>
    </row>
    <row r="12596" spans="1:7" x14ac:dyDescent="0.2">
      <c r="A12596" s="148" t="e">
        <f t="shared" si="197"/>
        <v>#REF!</v>
      </c>
      <c r="B12596" s="149" t="s">
        <v>41282</v>
      </c>
      <c r="C12596" s="149" t="s">
        <v>41379</v>
      </c>
      <c r="D12596" s="150" t="s">
        <v>41359</v>
      </c>
      <c r="E12596" s="149" t="s">
        <v>58</v>
      </c>
      <c r="F12596" s="151">
        <v>225</v>
      </c>
      <c r="G12596" s="151">
        <v>239.83</v>
      </c>
    </row>
    <row r="12597" spans="1:7" x14ac:dyDescent="0.2">
      <c r="A12597" s="148" t="e">
        <f t="shared" si="197"/>
        <v>#REF!</v>
      </c>
      <c r="B12597" s="149" t="s">
        <v>41282</v>
      </c>
      <c r="C12597" s="149" t="s">
        <v>41380</v>
      </c>
      <c r="D12597" s="150" t="s">
        <v>41361</v>
      </c>
      <c r="E12597" s="149" t="s">
        <v>58</v>
      </c>
      <c r="F12597" s="151">
        <v>300</v>
      </c>
      <c r="G12597" s="151">
        <v>319.77999999999997</v>
      </c>
    </row>
    <row r="12598" spans="1:7" x14ac:dyDescent="0.2">
      <c r="A12598" s="148" t="e">
        <f t="shared" si="197"/>
        <v>#REF!</v>
      </c>
      <c r="B12598" s="149" t="s">
        <v>41282</v>
      </c>
      <c r="C12598" s="149" t="s">
        <v>41381</v>
      </c>
      <c r="D12598" s="150" t="s">
        <v>41382</v>
      </c>
      <c r="E12598" s="149" t="s">
        <v>58</v>
      </c>
      <c r="F12598" s="151">
        <v>150</v>
      </c>
      <c r="G12598" s="151">
        <v>159.88999999999999</v>
      </c>
    </row>
    <row r="12599" spans="1:7" ht="22.5" x14ac:dyDescent="0.2">
      <c r="A12599" s="148" t="e">
        <f t="shared" si="197"/>
        <v>#REF!</v>
      </c>
      <c r="B12599" s="149" t="s">
        <v>41282</v>
      </c>
      <c r="C12599" s="149" t="s">
        <v>41383</v>
      </c>
      <c r="D12599" s="150" t="s">
        <v>41384</v>
      </c>
      <c r="E12599" s="149" t="s">
        <v>58</v>
      </c>
      <c r="F12599" s="151">
        <v>225</v>
      </c>
      <c r="G12599" s="151">
        <v>239.83</v>
      </c>
    </row>
    <row r="12600" spans="1:7" x14ac:dyDescent="0.2">
      <c r="A12600" s="148" t="e">
        <f t="shared" si="197"/>
        <v>#REF!</v>
      </c>
      <c r="B12600" s="149" t="s">
        <v>41282</v>
      </c>
      <c r="C12600" s="149" t="s">
        <v>41385</v>
      </c>
      <c r="D12600" s="150" t="s">
        <v>41367</v>
      </c>
      <c r="E12600" s="149" t="s">
        <v>58</v>
      </c>
      <c r="F12600" s="151">
        <v>445</v>
      </c>
      <c r="G12600" s="151">
        <v>477.01</v>
      </c>
    </row>
    <row r="12601" spans="1:7" x14ac:dyDescent="0.2">
      <c r="A12601" s="148" t="e">
        <f t="shared" si="197"/>
        <v>#REF!</v>
      </c>
      <c r="B12601" s="149" t="s">
        <v>41282</v>
      </c>
      <c r="C12601" s="149" t="s">
        <v>41386</v>
      </c>
      <c r="D12601" s="150" t="s">
        <v>41387</v>
      </c>
      <c r="E12601" s="149" t="s">
        <v>166</v>
      </c>
      <c r="F12601" s="151">
        <v>189.88</v>
      </c>
      <c r="G12601" s="151">
        <v>194.4</v>
      </c>
    </row>
    <row r="12602" spans="1:7" x14ac:dyDescent="0.2">
      <c r="A12602" s="148" t="e">
        <f t="shared" si="197"/>
        <v>#REF!</v>
      </c>
      <c r="B12602" s="149" t="s">
        <v>41282</v>
      </c>
      <c r="C12602" s="149" t="s">
        <v>41388</v>
      </c>
      <c r="D12602" s="150" t="s">
        <v>41389</v>
      </c>
      <c r="E12602" s="149" t="s">
        <v>166</v>
      </c>
      <c r="F12602" s="151">
        <v>188.86</v>
      </c>
      <c r="G12602" s="151">
        <v>193.38</v>
      </c>
    </row>
    <row r="12603" spans="1:7" x14ac:dyDescent="0.2">
      <c r="A12603" s="148" t="e">
        <f t="shared" si="197"/>
        <v>#REF!</v>
      </c>
      <c r="B12603" s="149" t="s">
        <v>41282</v>
      </c>
      <c r="C12603" s="149" t="s">
        <v>41390</v>
      </c>
      <c r="D12603" s="150" t="s">
        <v>41391</v>
      </c>
      <c r="E12603" s="149" t="s">
        <v>166</v>
      </c>
      <c r="F12603" s="151">
        <v>188.53</v>
      </c>
      <c r="G12603" s="151">
        <v>193.05</v>
      </c>
    </row>
    <row r="12604" spans="1:7" x14ac:dyDescent="0.2">
      <c r="A12604" s="148" t="e">
        <f t="shared" si="197"/>
        <v>#REF!</v>
      </c>
      <c r="B12604" s="149" t="s">
        <v>41282</v>
      </c>
      <c r="C12604" s="149" t="s">
        <v>41392</v>
      </c>
      <c r="D12604" s="150" t="s">
        <v>41393</v>
      </c>
      <c r="E12604" s="149" t="s">
        <v>166</v>
      </c>
      <c r="F12604" s="151">
        <v>188.3</v>
      </c>
      <c r="G12604" s="151">
        <v>192.82</v>
      </c>
    </row>
    <row r="12605" spans="1:7" ht="22.5" x14ac:dyDescent="0.2">
      <c r="A12605" s="148" t="e">
        <f t="shared" si="197"/>
        <v>#REF!</v>
      </c>
      <c r="B12605" s="149" t="s">
        <v>41282</v>
      </c>
      <c r="C12605" s="149" t="s">
        <v>41394</v>
      </c>
      <c r="D12605" s="150" t="s">
        <v>41395</v>
      </c>
      <c r="E12605" s="149" t="s">
        <v>7770</v>
      </c>
      <c r="F12605" s="151">
        <v>100</v>
      </c>
      <c r="G12605" s="151">
        <v>100</v>
      </c>
    </row>
    <row r="12606" spans="1:7" ht="22.5" x14ac:dyDescent="0.2">
      <c r="A12606" s="148" t="e">
        <f t="shared" si="197"/>
        <v>#REF!</v>
      </c>
      <c r="B12606" s="149" t="s">
        <v>41282</v>
      </c>
      <c r="C12606" s="149" t="s">
        <v>41396</v>
      </c>
      <c r="D12606" s="150" t="s">
        <v>41397</v>
      </c>
      <c r="E12606" s="149" t="s">
        <v>7770</v>
      </c>
      <c r="F12606" s="151">
        <v>300</v>
      </c>
      <c r="G12606" s="151">
        <v>300</v>
      </c>
    </row>
    <row r="12607" spans="1:7" x14ac:dyDescent="0.2">
      <c r="A12607" s="148" t="e">
        <f t="shared" si="197"/>
        <v>#REF!</v>
      </c>
      <c r="B12607" s="149" t="s">
        <v>41282</v>
      </c>
      <c r="C12607" s="149" t="s">
        <v>41398</v>
      </c>
      <c r="D12607" s="150" t="s">
        <v>41399</v>
      </c>
      <c r="E12607" s="149" t="s">
        <v>41347</v>
      </c>
      <c r="F12607" s="151" t="s">
        <v>41347</v>
      </c>
      <c r="G12607" s="151" t="s">
        <v>41347</v>
      </c>
    </row>
    <row r="12608" spans="1:7" x14ac:dyDescent="0.2">
      <c r="A12608" s="148" t="e">
        <f t="shared" si="197"/>
        <v>#REF!</v>
      </c>
      <c r="B12608" s="149" t="s">
        <v>41282</v>
      </c>
      <c r="C12608" s="149" t="s">
        <v>41400</v>
      </c>
      <c r="D12608" s="150" t="s">
        <v>41401</v>
      </c>
      <c r="E12608" s="149" t="s">
        <v>166</v>
      </c>
      <c r="F12608" s="151">
        <v>85.72</v>
      </c>
      <c r="G12608" s="151">
        <v>91.37</v>
      </c>
    </row>
    <row r="12609" spans="1:7" x14ac:dyDescent="0.2">
      <c r="A12609" s="148" t="e">
        <f t="shared" si="197"/>
        <v>#REF!</v>
      </c>
      <c r="B12609" s="149" t="s">
        <v>41282</v>
      </c>
      <c r="C12609" s="149" t="s">
        <v>41402</v>
      </c>
      <c r="D12609" s="150" t="s">
        <v>41403</v>
      </c>
      <c r="E12609" s="149" t="s">
        <v>166</v>
      </c>
      <c r="F12609" s="151">
        <v>538.85</v>
      </c>
      <c r="G12609" s="151">
        <v>573.99</v>
      </c>
    </row>
    <row r="12610" spans="1:7" x14ac:dyDescent="0.2">
      <c r="A12610" s="148" t="e">
        <f t="shared" si="197"/>
        <v>#REF!</v>
      </c>
      <c r="B12610" s="149" t="s">
        <v>41282</v>
      </c>
      <c r="C12610" s="149" t="s">
        <v>41404</v>
      </c>
      <c r="D12610" s="150" t="s">
        <v>41405</v>
      </c>
      <c r="E12610" s="149" t="s">
        <v>166</v>
      </c>
      <c r="F12610" s="151">
        <v>8.23</v>
      </c>
      <c r="G12610" s="151">
        <v>9.2200000000000006</v>
      </c>
    </row>
    <row r="12611" spans="1:7" x14ac:dyDescent="0.2">
      <c r="A12611" s="148" t="e">
        <f t="shared" si="197"/>
        <v>#REF!</v>
      </c>
      <c r="B12611" s="149" t="s">
        <v>41282</v>
      </c>
      <c r="C12611" s="149" t="s">
        <v>41406</v>
      </c>
      <c r="D12611" s="150" t="s">
        <v>41407</v>
      </c>
      <c r="E12611" s="149" t="s">
        <v>41347</v>
      </c>
      <c r="F12611" s="151" t="s">
        <v>41347</v>
      </c>
      <c r="G12611" s="151" t="s">
        <v>41347</v>
      </c>
    </row>
    <row r="12612" spans="1:7" x14ac:dyDescent="0.2">
      <c r="A12612" s="148" t="e">
        <f t="shared" si="197"/>
        <v>#REF!</v>
      </c>
      <c r="B12612" s="149" t="s">
        <v>41282</v>
      </c>
      <c r="C12612" s="149" t="s">
        <v>41408</v>
      </c>
      <c r="D12612" s="150" t="s">
        <v>41409</v>
      </c>
      <c r="E12612" s="149" t="s">
        <v>166</v>
      </c>
      <c r="F12612" s="151">
        <v>101.07</v>
      </c>
      <c r="G12612" s="151">
        <v>103.07</v>
      </c>
    </row>
    <row r="12613" spans="1:7" x14ac:dyDescent="0.2">
      <c r="A12613" s="148" t="e">
        <f t="shared" si="197"/>
        <v>#REF!</v>
      </c>
      <c r="B12613" s="149" t="s">
        <v>41282</v>
      </c>
      <c r="C12613" s="149" t="s">
        <v>41410</v>
      </c>
      <c r="D12613" s="150" t="s">
        <v>41411</v>
      </c>
      <c r="E12613" s="149" t="s">
        <v>166</v>
      </c>
      <c r="F12613" s="151">
        <v>236.97</v>
      </c>
      <c r="G12613" s="151">
        <v>245.23</v>
      </c>
    </row>
    <row r="12614" spans="1:7" x14ac:dyDescent="0.2">
      <c r="A12614" s="148" t="e">
        <f t="shared" si="197"/>
        <v>#REF!</v>
      </c>
      <c r="B12614" s="149" t="s">
        <v>41282</v>
      </c>
      <c r="C12614" s="149" t="s">
        <v>41412</v>
      </c>
      <c r="D12614" s="150" t="s">
        <v>41413</v>
      </c>
      <c r="E12614" s="149" t="s">
        <v>41347</v>
      </c>
      <c r="F12614" s="151" t="s">
        <v>41347</v>
      </c>
      <c r="G12614" s="151" t="s">
        <v>41347</v>
      </c>
    </row>
    <row r="12615" spans="1:7" x14ac:dyDescent="0.2">
      <c r="A12615" s="148" t="e">
        <f t="shared" ref="A12615:A12678" si="198">CONCATENAR</f>
        <v>#REF!</v>
      </c>
      <c r="B12615" s="149" t="s">
        <v>41282</v>
      </c>
      <c r="C12615" s="149" t="s">
        <v>41414</v>
      </c>
      <c r="D12615" s="150" t="s">
        <v>41415</v>
      </c>
      <c r="E12615" s="149" t="s">
        <v>41416</v>
      </c>
      <c r="F12615" s="151">
        <v>25.9</v>
      </c>
      <c r="G12615" s="151">
        <v>25.9</v>
      </c>
    </row>
    <row r="12616" spans="1:7" x14ac:dyDescent="0.2">
      <c r="A12616" s="148" t="e">
        <f t="shared" si="198"/>
        <v>#REF!</v>
      </c>
      <c r="B12616" s="149" t="s">
        <v>41282</v>
      </c>
      <c r="C12616" s="149" t="s">
        <v>41417</v>
      </c>
      <c r="D12616" s="150" t="s">
        <v>41418</v>
      </c>
      <c r="E12616" s="149" t="s">
        <v>41416</v>
      </c>
      <c r="F12616" s="151">
        <v>127.01</v>
      </c>
      <c r="G12616" s="151">
        <v>127.01</v>
      </c>
    </row>
    <row r="12617" spans="1:7" x14ac:dyDescent="0.2">
      <c r="A12617" s="148" t="e">
        <f t="shared" si="198"/>
        <v>#REF!</v>
      </c>
      <c r="B12617" s="149" t="s">
        <v>41282</v>
      </c>
      <c r="C12617" s="149" t="s">
        <v>41419</v>
      </c>
      <c r="D12617" s="150" t="s">
        <v>41420</v>
      </c>
      <c r="E12617" s="149" t="s">
        <v>41416</v>
      </c>
      <c r="F12617" s="151">
        <v>102.04</v>
      </c>
      <c r="G12617" s="151">
        <v>102.04</v>
      </c>
    </row>
    <row r="12618" spans="1:7" x14ac:dyDescent="0.2">
      <c r="A12618" s="148" t="e">
        <f t="shared" si="198"/>
        <v>#REF!</v>
      </c>
      <c r="B12618" s="149" t="s">
        <v>41282</v>
      </c>
      <c r="C12618" s="149" t="s">
        <v>41421</v>
      </c>
      <c r="D12618" s="150" t="s">
        <v>41422</v>
      </c>
      <c r="E12618" s="149" t="s">
        <v>41416</v>
      </c>
      <c r="F12618" s="151">
        <v>308.7</v>
      </c>
      <c r="G12618" s="151">
        <v>308.7</v>
      </c>
    </row>
    <row r="12619" spans="1:7" x14ac:dyDescent="0.2">
      <c r="A12619" s="148" t="e">
        <f t="shared" si="198"/>
        <v>#REF!</v>
      </c>
      <c r="B12619" s="149" t="s">
        <v>41282</v>
      </c>
      <c r="C12619" s="149" t="s">
        <v>41423</v>
      </c>
      <c r="D12619" s="150" t="s">
        <v>41424</v>
      </c>
      <c r="E12619" s="149" t="s">
        <v>41416</v>
      </c>
      <c r="F12619" s="151">
        <v>191.93</v>
      </c>
      <c r="G12619" s="151">
        <v>191.93</v>
      </c>
    </row>
    <row r="12620" spans="1:7" x14ac:dyDescent="0.2">
      <c r="A12620" s="148" t="e">
        <f t="shared" si="198"/>
        <v>#REF!</v>
      </c>
      <c r="B12620" s="149" t="s">
        <v>41282</v>
      </c>
      <c r="C12620" s="149" t="s">
        <v>41425</v>
      </c>
      <c r="D12620" s="150" t="s">
        <v>41426</v>
      </c>
      <c r="E12620" s="149" t="s">
        <v>41416</v>
      </c>
      <c r="F12620" s="151">
        <v>344.05</v>
      </c>
      <c r="G12620" s="151">
        <v>344.05</v>
      </c>
    </row>
    <row r="12621" spans="1:7" x14ac:dyDescent="0.2">
      <c r="A12621" s="148" t="e">
        <f t="shared" si="198"/>
        <v>#REF!</v>
      </c>
      <c r="B12621" s="149" t="s">
        <v>41282</v>
      </c>
      <c r="C12621" s="149" t="s">
        <v>41427</v>
      </c>
      <c r="D12621" s="150" t="s">
        <v>41428</v>
      </c>
      <c r="E12621" s="149" t="s">
        <v>41416</v>
      </c>
      <c r="F12621" s="151">
        <v>288.8</v>
      </c>
      <c r="G12621" s="151">
        <v>288.8</v>
      </c>
    </row>
    <row r="12622" spans="1:7" x14ac:dyDescent="0.2">
      <c r="A12622" s="148" t="e">
        <f t="shared" si="198"/>
        <v>#REF!</v>
      </c>
      <c r="B12622" s="149" t="s">
        <v>41282</v>
      </c>
      <c r="C12622" s="149" t="s">
        <v>41429</v>
      </c>
      <c r="D12622" s="150" t="s">
        <v>41430</v>
      </c>
      <c r="E12622" s="149" t="s">
        <v>41416</v>
      </c>
      <c r="F12622" s="151">
        <v>228.73</v>
      </c>
      <c r="G12622" s="151">
        <v>228.73</v>
      </c>
    </row>
    <row r="12623" spans="1:7" x14ac:dyDescent="0.2">
      <c r="A12623" s="148" t="e">
        <f t="shared" si="198"/>
        <v>#REF!</v>
      </c>
      <c r="B12623" s="149" t="s">
        <v>41282</v>
      </c>
      <c r="C12623" s="149" t="s">
        <v>41431</v>
      </c>
      <c r="D12623" s="150" t="s">
        <v>41432</v>
      </c>
      <c r="E12623" s="149" t="s">
        <v>41416</v>
      </c>
      <c r="F12623" s="151">
        <v>723.03</v>
      </c>
      <c r="G12623" s="151">
        <v>723.03</v>
      </c>
    </row>
    <row r="12624" spans="1:7" x14ac:dyDescent="0.2">
      <c r="A12624" s="148" t="e">
        <f t="shared" si="198"/>
        <v>#REF!</v>
      </c>
      <c r="B12624" s="149" t="s">
        <v>41282</v>
      </c>
      <c r="C12624" s="149" t="s">
        <v>41433</v>
      </c>
      <c r="D12624" s="150" t="s">
        <v>41434</v>
      </c>
      <c r="E12624" s="149" t="s">
        <v>41416</v>
      </c>
      <c r="F12624" s="151">
        <v>528.84</v>
      </c>
      <c r="G12624" s="151">
        <v>528.84</v>
      </c>
    </row>
    <row r="12625" spans="1:7" x14ac:dyDescent="0.2">
      <c r="A12625" s="148" t="e">
        <f t="shared" si="198"/>
        <v>#REF!</v>
      </c>
      <c r="B12625" s="149" t="s">
        <v>41282</v>
      </c>
      <c r="C12625" s="149" t="s">
        <v>41435</v>
      </c>
      <c r="D12625" s="150" t="s">
        <v>41436</v>
      </c>
      <c r="E12625" s="149" t="s">
        <v>41416</v>
      </c>
      <c r="F12625" s="151">
        <v>638.16999999999996</v>
      </c>
      <c r="G12625" s="151">
        <v>638.16999999999996</v>
      </c>
    </row>
    <row r="12626" spans="1:7" x14ac:dyDescent="0.2">
      <c r="A12626" s="148" t="e">
        <f t="shared" si="198"/>
        <v>#REF!</v>
      </c>
      <c r="B12626" s="149" t="s">
        <v>41282</v>
      </c>
      <c r="C12626" s="149" t="s">
        <v>41437</v>
      </c>
      <c r="D12626" s="150" t="s">
        <v>41438</v>
      </c>
      <c r="E12626" s="149" t="s">
        <v>41416</v>
      </c>
      <c r="F12626" s="151">
        <v>682.29</v>
      </c>
      <c r="G12626" s="151">
        <v>682.29</v>
      </c>
    </row>
    <row r="12627" spans="1:7" x14ac:dyDescent="0.2">
      <c r="A12627" s="148" t="e">
        <f t="shared" si="198"/>
        <v>#REF!</v>
      </c>
      <c r="B12627" s="149" t="s">
        <v>41282</v>
      </c>
      <c r="C12627" s="149" t="s">
        <v>41439</v>
      </c>
      <c r="D12627" s="150" t="s">
        <v>41440</v>
      </c>
      <c r="E12627" s="149" t="s">
        <v>41416</v>
      </c>
      <c r="F12627" s="151">
        <v>344.05</v>
      </c>
      <c r="G12627" s="151">
        <v>344.05</v>
      </c>
    </row>
    <row r="12628" spans="1:7" x14ac:dyDescent="0.2">
      <c r="A12628" s="148" t="e">
        <f t="shared" si="198"/>
        <v>#REF!</v>
      </c>
      <c r="B12628" s="149" t="s">
        <v>41282</v>
      </c>
      <c r="C12628" s="149" t="s">
        <v>41441</v>
      </c>
      <c r="D12628" s="150" t="s">
        <v>41442</v>
      </c>
      <c r="E12628" s="149" t="s">
        <v>41416</v>
      </c>
      <c r="F12628" s="151">
        <v>228.5</v>
      </c>
      <c r="G12628" s="151">
        <v>228.5</v>
      </c>
    </row>
    <row r="12629" spans="1:7" x14ac:dyDescent="0.2">
      <c r="A12629" s="148" t="e">
        <f t="shared" si="198"/>
        <v>#REF!</v>
      </c>
      <c r="B12629" s="149" t="s">
        <v>41282</v>
      </c>
      <c r="C12629" s="149" t="s">
        <v>41443</v>
      </c>
      <c r="D12629" s="150" t="s">
        <v>41444</v>
      </c>
      <c r="E12629" s="149" t="s">
        <v>41416</v>
      </c>
      <c r="F12629" s="151">
        <v>194.4</v>
      </c>
      <c r="G12629" s="151">
        <v>194.4</v>
      </c>
    </row>
    <row r="12630" spans="1:7" x14ac:dyDescent="0.2">
      <c r="A12630" s="148" t="e">
        <f t="shared" si="198"/>
        <v>#REF!</v>
      </c>
      <c r="B12630" s="149" t="s">
        <v>41282</v>
      </c>
      <c r="C12630" s="149" t="s">
        <v>41445</v>
      </c>
      <c r="D12630" s="150" t="s">
        <v>41446</v>
      </c>
      <c r="E12630" s="149" t="s">
        <v>41416</v>
      </c>
      <c r="F12630" s="151">
        <v>293.52999999999997</v>
      </c>
      <c r="G12630" s="151">
        <v>293.52999999999997</v>
      </c>
    </row>
    <row r="12631" spans="1:7" x14ac:dyDescent="0.2">
      <c r="A12631" s="148" t="e">
        <f t="shared" si="198"/>
        <v>#REF!</v>
      </c>
      <c r="B12631" s="149" t="s">
        <v>41282</v>
      </c>
      <c r="C12631" s="149" t="s">
        <v>41447</v>
      </c>
      <c r="D12631" s="150" t="s">
        <v>41448</v>
      </c>
      <c r="E12631" s="149" t="s">
        <v>41416</v>
      </c>
      <c r="F12631" s="151">
        <v>172.02</v>
      </c>
      <c r="G12631" s="151">
        <v>172.02</v>
      </c>
    </row>
    <row r="12632" spans="1:7" x14ac:dyDescent="0.2">
      <c r="A12632" s="148" t="e">
        <f t="shared" si="198"/>
        <v>#REF!</v>
      </c>
      <c r="B12632" s="149" t="s">
        <v>41282</v>
      </c>
      <c r="C12632" s="149" t="s">
        <v>41449</v>
      </c>
      <c r="D12632" s="150" t="s">
        <v>41450</v>
      </c>
      <c r="E12632" s="149" t="s">
        <v>41416</v>
      </c>
      <c r="F12632" s="151">
        <v>2708.66</v>
      </c>
      <c r="G12632" s="151">
        <v>2708.66</v>
      </c>
    </row>
    <row r="12633" spans="1:7" x14ac:dyDescent="0.2">
      <c r="A12633" s="148" t="e">
        <f t="shared" si="198"/>
        <v>#REF!</v>
      </c>
      <c r="B12633" s="149" t="s">
        <v>41282</v>
      </c>
      <c r="C12633" s="149" t="s">
        <v>41451</v>
      </c>
      <c r="D12633" s="150" t="s">
        <v>41452</v>
      </c>
      <c r="E12633" s="149" t="s">
        <v>41416</v>
      </c>
      <c r="F12633" s="151">
        <v>2156</v>
      </c>
      <c r="G12633" s="151">
        <v>2156</v>
      </c>
    </row>
    <row r="12634" spans="1:7" x14ac:dyDescent="0.2">
      <c r="A12634" s="148" t="e">
        <f t="shared" si="198"/>
        <v>#REF!</v>
      </c>
      <c r="B12634" s="149" t="s">
        <v>41282</v>
      </c>
      <c r="C12634" s="149" t="s">
        <v>41453</v>
      </c>
      <c r="D12634" s="150" t="s">
        <v>41454</v>
      </c>
    </row>
    <row r="12635" spans="1:7" x14ac:dyDescent="0.2">
      <c r="A12635" s="148" t="e">
        <f t="shared" si="198"/>
        <v>#REF!</v>
      </c>
      <c r="B12635" s="149" t="s">
        <v>41282</v>
      </c>
      <c r="C12635" s="149" t="s">
        <v>41455</v>
      </c>
      <c r="D12635" s="150" t="s">
        <v>41456</v>
      </c>
      <c r="E12635" s="149" t="s">
        <v>41457</v>
      </c>
      <c r="F12635" s="151">
        <v>124.29</v>
      </c>
      <c r="G12635" s="151">
        <v>124.29</v>
      </c>
    </row>
    <row r="12636" spans="1:7" x14ac:dyDescent="0.2">
      <c r="A12636" s="148" t="e">
        <f t="shared" si="198"/>
        <v>#REF!</v>
      </c>
      <c r="B12636" s="149" t="s">
        <v>41282</v>
      </c>
      <c r="C12636" s="149" t="s">
        <v>41458</v>
      </c>
      <c r="D12636" s="150" t="s">
        <v>41459</v>
      </c>
      <c r="E12636" s="149" t="s">
        <v>166</v>
      </c>
      <c r="F12636" s="151">
        <v>1.5</v>
      </c>
      <c r="G12636" s="151">
        <v>1.5</v>
      </c>
    </row>
    <row r="12637" spans="1:7" x14ac:dyDescent="0.2">
      <c r="A12637" s="148" t="e">
        <f t="shared" si="198"/>
        <v>#REF!</v>
      </c>
      <c r="B12637" s="149" t="s">
        <v>41282</v>
      </c>
      <c r="C12637" s="149" t="s">
        <v>41460</v>
      </c>
      <c r="D12637" s="150" t="s">
        <v>41461</v>
      </c>
      <c r="E12637" s="149" t="s">
        <v>166</v>
      </c>
      <c r="F12637" s="151">
        <v>0.72</v>
      </c>
      <c r="G12637" s="151">
        <v>0.72</v>
      </c>
    </row>
    <row r="12638" spans="1:7" x14ac:dyDescent="0.2">
      <c r="A12638" s="148" t="e">
        <f t="shared" si="198"/>
        <v>#REF!</v>
      </c>
      <c r="B12638" s="149" t="s">
        <v>41282</v>
      </c>
      <c r="C12638" s="149" t="s">
        <v>41462</v>
      </c>
      <c r="D12638" s="150" t="s">
        <v>41463</v>
      </c>
      <c r="E12638" s="149" t="s">
        <v>166</v>
      </c>
      <c r="F12638" s="151">
        <v>4.8600000000000003</v>
      </c>
      <c r="G12638" s="151">
        <v>4.8600000000000003</v>
      </c>
    </row>
    <row r="12639" spans="1:7" x14ac:dyDescent="0.2">
      <c r="A12639" s="148" t="e">
        <f t="shared" si="198"/>
        <v>#REF!</v>
      </c>
      <c r="B12639" s="149" t="s">
        <v>41282</v>
      </c>
      <c r="C12639" s="149" t="s">
        <v>41464</v>
      </c>
      <c r="D12639" s="150" t="s">
        <v>41465</v>
      </c>
      <c r="E12639" s="149" t="s">
        <v>166</v>
      </c>
      <c r="F12639" s="151">
        <v>10.37</v>
      </c>
      <c r="G12639" s="151">
        <v>10.37</v>
      </c>
    </row>
    <row r="12640" spans="1:7" x14ac:dyDescent="0.2">
      <c r="A12640" s="148" t="e">
        <f t="shared" si="198"/>
        <v>#REF!</v>
      </c>
      <c r="B12640" s="149" t="s">
        <v>41282</v>
      </c>
      <c r="C12640" s="149" t="s">
        <v>41466</v>
      </c>
      <c r="D12640" s="150" t="s">
        <v>41467</v>
      </c>
      <c r="E12640" s="149" t="s">
        <v>166</v>
      </c>
      <c r="F12640" s="151">
        <v>4.42</v>
      </c>
      <c r="G12640" s="151">
        <v>4.42</v>
      </c>
    </row>
    <row r="12641" spans="1:7" ht="22.5" x14ac:dyDescent="0.2">
      <c r="A12641" s="148" t="e">
        <f t="shared" si="198"/>
        <v>#REF!</v>
      </c>
      <c r="B12641" s="149" t="s">
        <v>41282</v>
      </c>
      <c r="C12641" s="149" t="s">
        <v>41468</v>
      </c>
      <c r="D12641" s="150" t="s">
        <v>41469</v>
      </c>
      <c r="E12641" s="149" t="s">
        <v>166</v>
      </c>
      <c r="F12641" s="151">
        <v>3.58</v>
      </c>
      <c r="G12641" s="151">
        <v>3.58</v>
      </c>
    </row>
    <row r="12642" spans="1:7" ht="22.5" x14ac:dyDescent="0.2">
      <c r="A12642" s="148" t="e">
        <f t="shared" si="198"/>
        <v>#REF!</v>
      </c>
      <c r="B12642" s="149" t="s">
        <v>41282</v>
      </c>
      <c r="C12642" s="149" t="s">
        <v>41470</v>
      </c>
      <c r="D12642" s="150" t="s">
        <v>41471</v>
      </c>
      <c r="E12642" s="149" t="s">
        <v>166</v>
      </c>
      <c r="F12642" s="151">
        <v>5.05</v>
      </c>
      <c r="G12642" s="151">
        <v>5.05</v>
      </c>
    </row>
    <row r="12643" spans="1:7" x14ac:dyDescent="0.2">
      <c r="A12643" s="148" t="e">
        <f t="shared" si="198"/>
        <v>#REF!</v>
      </c>
      <c r="B12643" s="149" t="s">
        <v>41282</v>
      </c>
      <c r="C12643" s="149" t="s">
        <v>41472</v>
      </c>
      <c r="D12643" s="150" t="s">
        <v>41473</v>
      </c>
      <c r="E12643" s="149" t="s">
        <v>41474</v>
      </c>
      <c r="F12643" s="151">
        <v>2158.66</v>
      </c>
      <c r="G12643" s="151">
        <v>2158.66</v>
      </c>
    </row>
    <row r="12644" spans="1:7" x14ac:dyDescent="0.2">
      <c r="A12644" s="148" t="e">
        <f t="shared" si="198"/>
        <v>#REF!</v>
      </c>
      <c r="B12644" s="149" t="s">
        <v>41282</v>
      </c>
      <c r="C12644" s="149" t="s">
        <v>41475</v>
      </c>
      <c r="D12644" s="150" t="s">
        <v>41476</v>
      </c>
      <c r="E12644" s="149" t="s">
        <v>41474</v>
      </c>
      <c r="F12644" s="151">
        <v>950.83</v>
      </c>
      <c r="G12644" s="151">
        <v>950.83</v>
      </c>
    </row>
    <row r="12645" spans="1:7" x14ac:dyDescent="0.2">
      <c r="A12645" s="148" t="e">
        <f t="shared" si="198"/>
        <v>#REF!</v>
      </c>
      <c r="B12645" s="149" t="s">
        <v>41282</v>
      </c>
      <c r="C12645" s="149" t="s">
        <v>41477</v>
      </c>
      <c r="D12645" s="150" t="s">
        <v>41478</v>
      </c>
      <c r="E12645" s="149" t="s">
        <v>166</v>
      </c>
      <c r="F12645" s="151">
        <v>3.08</v>
      </c>
      <c r="G12645" s="151">
        <v>3.08</v>
      </c>
    </row>
    <row r="12646" spans="1:7" x14ac:dyDescent="0.2">
      <c r="A12646" s="148" t="e">
        <f t="shared" si="198"/>
        <v>#REF!</v>
      </c>
      <c r="B12646" s="149" t="s">
        <v>41282</v>
      </c>
      <c r="C12646" s="149" t="s">
        <v>41479</v>
      </c>
      <c r="D12646" s="150" t="s">
        <v>41480</v>
      </c>
      <c r="E12646" s="149" t="s">
        <v>166</v>
      </c>
      <c r="F12646" s="151">
        <v>4.13</v>
      </c>
      <c r="G12646" s="151">
        <v>4.13</v>
      </c>
    </row>
    <row r="12647" spans="1:7" x14ac:dyDescent="0.2">
      <c r="A12647" s="148" t="e">
        <f t="shared" si="198"/>
        <v>#REF!</v>
      </c>
      <c r="B12647" s="149" t="s">
        <v>41282</v>
      </c>
      <c r="C12647" s="149" t="s">
        <v>41481</v>
      </c>
      <c r="D12647" s="150" t="s">
        <v>41482</v>
      </c>
      <c r="E12647" s="149" t="s">
        <v>166</v>
      </c>
      <c r="F12647" s="151">
        <v>0.46</v>
      </c>
      <c r="G12647" s="151">
        <v>0.46</v>
      </c>
    </row>
    <row r="12648" spans="1:7" x14ac:dyDescent="0.2">
      <c r="A12648" s="148" t="e">
        <f t="shared" si="198"/>
        <v>#REF!</v>
      </c>
      <c r="B12648" s="149" t="s">
        <v>41282</v>
      </c>
      <c r="C12648" s="149" t="s">
        <v>41483</v>
      </c>
      <c r="D12648" s="150" t="s">
        <v>41484</v>
      </c>
      <c r="E12648" s="149" t="s">
        <v>166</v>
      </c>
      <c r="F12648" s="151">
        <v>1.23</v>
      </c>
      <c r="G12648" s="151">
        <v>1.23</v>
      </c>
    </row>
    <row r="12649" spans="1:7" ht="33.75" x14ac:dyDescent="0.2">
      <c r="A12649" s="148" t="e">
        <f t="shared" si="198"/>
        <v>#REF!</v>
      </c>
      <c r="B12649" s="149" t="s">
        <v>41282</v>
      </c>
      <c r="C12649" s="149" t="s">
        <v>41485</v>
      </c>
      <c r="D12649" s="150" t="s">
        <v>41486</v>
      </c>
      <c r="E12649" s="149" t="s">
        <v>41347</v>
      </c>
      <c r="F12649" s="151" t="s">
        <v>41347</v>
      </c>
      <c r="G12649" s="151" t="s">
        <v>41347</v>
      </c>
    </row>
    <row r="12650" spans="1:7" ht="33.75" x14ac:dyDescent="0.2">
      <c r="A12650" s="148" t="e">
        <f t="shared" si="198"/>
        <v>#REF!</v>
      </c>
      <c r="B12650" s="149" t="s">
        <v>41282</v>
      </c>
      <c r="C12650" s="149" t="s">
        <v>41487</v>
      </c>
      <c r="D12650" s="150" t="s">
        <v>41488</v>
      </c>
      <c r="E12650" s="149" t="s">
        <v>7770</v>
      </c>
      <c r="F12650" s="151">
        <v>6.75</v>
      </c>
      <c r="G12650" s="151">
        <v>6.75</v>
      </c>
    </row>
    <row r="12651" spans="1:7" ht="33.75" x14ac:dyDescent="0.2">
      <c r="A12651" s="148" t="e">
        <f t="shared" si="198"/>
        <v>#REF!</v>
      </c>
      <c r="B12651" s="149" t="s">
        <v>41282</v>
      </c>
      <c r="C12651" s="149" t="s">
        <v>41489</v>
      </c>
      <c r="D12651" s="150" t="s">
        <v>41490</v>
      </c>
      <c r="E12651" s="149" t="s">
        <v>7770</v>
      </c>
      <c r="F12651" s="151">
        <v>6.12</v>
      </c>
      <c r="G12651" s="151">
        <v>6.12</v>
      </c>
    </row>
    <row r="12652" spans="1:7" ht="33.75" x14ac:dyDescent="0.2">
      <c r="A12652" s="148" t="e">
        <f t="shared" si="198"/>
        <v>#REF!</v>
      </c>
      <c r="B12652" s="149" t="s">
        <v>41282</v>
      </c>
      <c r="C12652" s="149" t="s">
        <v>41491</v>
      </c>
      <c r="D12652" s="150" t="s">
        <v>41492</v>
      </c>
      <c r="E12652" s="149" t="s">
        <v>7770</v>
      </c>
      <c r="F12652" s="151">
        <v>5.76</v>
      </c>
      <c r="G12652" s="151">
        <v>5.76</v>
      </c>
    </row>
    <row r="12653" spans="1:7" ht="33.75" x14ac:dyDescent="0.2">
      <c r="A12653" s="148" t="e">
        <f t="shared" si="198"/>
        <v>#REF!</v>
      </c>
      <c r="B12653" s="149" t="s">
        <v>41282</v>
      </c>
      <c r="C12653" s="149" t="s">
        <v>41493</v>
      </c>
      <c r="D12653" s="150" t="s">
        <v>41494</v>
      </c>
      <c r="E12653" s="149" t="s">
        <v>7770</v>
      </c>
      <c r="F12653" s="151">
        <v>5.49</v>
      </c>
      <c r="G12653" s="151">
        <v>5.49</v>
      </c>
    </row>
    <row r="12654" spans="1:7" ht="33.75" x14ac:dyDescent="0.2">
      <c r="A12654" s="148" t="e">
        <f t="shared" si="198"/>
        <v>#REF!</v>
      </c>
      <c r="B12654" s="149" t="s">
        <v>41282</v>
      </c>
      <c r="C12654" s="149" t="s">
        <v>41495</v>
      </c>
      <c r="D12654" s="150" t="s">
        <v>41496</v>
      </c>
      <c r="E12654" s="149" t="s">
        <v>7770</v>
      </c>
      <c r="F12654" s="151">
        <v>4.95</v>
      </c>
      <c r="G12654" s="151">
        <v>4.95</v>
      </c>
    </row>
    <row r="12655" spans="1:7" ht="33.75" x14ac:dyDescent="0.2">
      <c r="A12655" s="148" t="e">
        <f t="shared" si="198"/>
        <v>#REF!</v>
      </c>
      <c r="B12655" s="149" t="s">
        <v>41282</v>
      </c>
      <c r="C12655" s="149" t="s">
        <v>41497</v>
      </c>
      <c r="D12655" s="150" t="s">
        <v>41498</v>
      </c>
      <c r="E12655" s="149" t="s">
        <v>7770</v>
      </c>
      <c r="F12655" s="151">
        <v>4.5</v>
      </c>
      <c r="G12655" s="151">
        <v>4.5</v>
      </c>
    </row>
    <row r="12656" spans="1:7" ht="33.75" x14ac:dyDescent="0.2">
      <c r="A12656" s="148" t="e">
        <f t="shared" si="198"/>
        <v>#REF!</v>
      </c>
      <c r="B12656" s="149" t="s">
        <v>41282</v>
      </c>
      <c r="C12656" s="149" t="s">
        <v>41499</v>
      </c>
      <c r="D12656" s="150" t="s">
        <v>41500</v>
      </c>
      <c r="E12656" s="149" t="s">
        <v>7770</v>
      </c>
      <c r="F12656" s="151">
        <v>4.41</v>
      </c>
      <c r="G12656" s="151">
        <v>4.41</v>
      </c>
    </row>
    <row r="12657" spans="1:7" ht="33.75" x14ac:dyDescent="0.2">
      <c r="A12657" s="148" t="e">
        <f t="shared" si="198"/>
        <v>#REF!</v>
      </c>
      <c r="B12657" s="149" t="s">
        <v>41282</v>
      </c>
      <c r="C12657" s="149" t="s">
        <v>41501</v>
      </c>
      <c r="D12657" s="150" t="s">
        <v>41502</v>
      </c>
      <c r="E12657" s="149" t="s">
        <v>7770</v>
      </c>
      <c r="F12657" s="151">
        <v>4.32</v>
      </c>
      <c r="G12657" s="151">
        <v>4.32</v>
      </c>
    </row>
    <row r="12658" spans="1:7" ht="33.75" x14ac:dyDescent="0.2">
      <c r="A12658" s="148" t="e">
        <f t="shared" si="198"/>
        <v>#REF!</v>
      </c>
      <c r="B12658" s="149" t="s">
        <v>41282</v>
      </c>
      <c r="C12658" s="149" t="s">
        <v>41503</v>
      </c>
      <c r="D12658" s="150" t="s">
        <v>41504</v>
      </c>
      <c r="E12658" s="149" t="s">
        <v>7770</v>
      </c>
      <c r="F12658" s="151">
        <v>4.2300000000000004</v>
      </c>
      <c r="G12658" s="151">
        <v>4.2300000000000004</v>
      </c>
    </row>
    <row r="12659" spans="1:7" ht="33.75" x14ac:dyDescent="0.2">
      <c r="A12659" s="148" t="e">
        <f t="shared" si="198"/>
        <v>#REF!</v>
      </c>
      <c r="B12659" s="149" t="s">
        <v>41282</v>
      </c>
      <c r="C12659" s="149" t="s">
        <v>41505</v>
      </c>
      <c r="D12659" s="150" t="s">
        <v>41506</v>
      </c>
      <c r="E12659" s="149" t="s">
        <v>41347</v>
      </c>
      <c r="F12659" s="151" t="s">
        <v>41347</v>
      </c>
      <c r="G12659" s="151" t="s">
        <v>41347</v>
      </c>
    </row>
    <row r="12660" spans="1:7" ht="33.75" x14ac:dyDescent="0.2">
      <c r="A12660" s="148" t="e">
        <f t="shared" si="198"/>
        <v>#REF!</v>
      </c>
      <c r="B12660" s="149" t="s">
        <v>41282</v>
      </c>
      <c r="C12660" s="149" t="s">
        <v>41507</v>
      </c>
      <c r="D12660" s="150" t="s">
        <v>41508</v>
      </c>
      <c r="E12660" s="149" t="s">
        <v>7770</v>
      </c>
      <c r="F12660" s="151" t="s">
        <v>41509</v>
      </c>
      <c r="G12660" s="151" t="s">
        <v>41509</v>
      </c>
    </row>
    <row r="12661" spans="1:7" ht="33.75" x14ac:dyDescent="0.2">
      <c r="A12661" s="148" t="e">
        <f t="shared" si="198"/>
        <v>#REF!</v>
      </c>
      <c r="B12661" s="149" t="s">
        <v>41282</v>
      </c>
      <c r="C12661" s="149" t="s">
        <v>41510</v>
      </c>
      <c r="D12661" s="150" t="s">
        <v>41511</v>
      </c>
      <c r="E12661" s="149" t="s">
        <v>7770</v>
      </c>
      <c r="F12661" s="151" t="s">
        <v>41512</v>
      </c>
      <c r="G12661" s="151" t="s">
        <v>41512</v>
      </c>
    </row>
    <row r="12662" spans="1:7" ht="33.75" x14ac:dyDescent="0.2">
      <c r="A12662" s="148" t="e">
        <f t="shared" si="198"/>
        <v>#REF!</v>
      </c>
      <c r="B12662" s="149" t="s">
        <v>41282</v>
      </c>
      <c r="C12662" s="149" t="s">
        <v>41513</v>
      </c>
      <c r="D12662" s="150" t="s">
        <v>41514</v>
      </c>
      <c r="E12662" s="149" t="s">
        <v>7770</v>
      </c>
      <c r="F12662" s="151" t="s">
        <v>41515</v>
      </c>
      <c r="G12662" s="151" t="s">
        <v>41515</v>
      </c>
    </row>
    <row r="12663" spans="1:7" ht="33.75" x14ac:dyDescent="0.2">
      <c r="A12663" s="148" t="e">
        <f t="shared" si="198"/>
        <v>#REF!</v>
      </c>
      <c r="B12663" s="149" t="s">
        <v>41282</v>
      </c>
      <c r="C12663" s="149" t="s">
        <v>41516</v>
      </c>
      <c r="D12663" s="150" t="s">
        <v>41517</v>
      </c>
      <c r="E12663" s="149" t="s">
        <v>7770</v>
      </c>
      <c r="F12663" s="151" t="s">
        <v>41518</v>
      </c>
      <c r="G12663" s="151" t="s">
        <v>41518</v>
      </c>
    </row>
    <row r="12664" spans="1:7" ht="33.75" x14ac:dyDescent="0.2">
      <c r="A12664" s="148" t="e">
        <f t="shared" si="198"/>
        <v>#REF!</v>
      </c>
      <c r="B12664" s="149" t="s">
        <v>41282</v>
      </c>
      <c r="C12664" s="149" t="s">
        <v>41519</v>
      </c>
      <c r="D12664" s="150" t="s">
        <v>41520</v>
      </c>
      <c r="E12664" s="149" t="s">
        <v>7770</v>
      </c>
      <c r="F12664" s="151" t="s">
        <v>41521</v>
      </c>
      <c r="G12664" s="151" t="s">
        <v>41521</v>
      </c>
    </row>
    <row r="12665" spans="1:7" x14ac:dyDescent="0.2">
      <c r="A12665" s="148" t="e">
        <f t="shared" si="198"/>
        <v>#REF!</v>
      </c>
      <c r="B12665" s="149" t="s">
        <v>41282</v>
      </c>
      <c r="C12665" s="149" t="s">
        <v>41522</v>
      </c>
      <c r="D12665" s="150" t="s">
        <v>41523</v>
      </c>
      <c r="E12665" s="149" t="s">
        <v>41524</v>
      </c>
      <c r="F12665" s="151">
        <v>3.65</v>
      </c>
      <c r="G12665" s="151">
        <v>3.68</v>
      </c>
    </row>
    <row r="12666" spans="1:7" x14ac:dyDescent="0.2">
      <c r="A12666" s="148" t="e">
        <f t="shared" si="198"/>
        <v>#REF!</v>
      </c>
      <c r="B12666" s="149" t="s">
        <v>41282</v>
      </c>
      <c r="C12666" s="149" t="s">
        <v>41525</v>
      </c>
      <c r="D12666" s="150" t="s">
        <v>41526</v>
      </c>
      <c r="E12666" s="149" t="s">
        <v>41524</v>
      </c>
      <c r="F12666" s="151">
        <v>2.62</v>
      </c>
      <c r="G12666" s="151">
        <v>2.62</v>
      </c>
    </row>
    <row r="12667" spans="1:7" x14ac:dyDescent="0.2">
      <c r="A12667" s="148" t="e">
        <f t="shared" si="198"/>
        <v>#REF!</v>
      </c>
      <c r="B12667" s="149" t="s">
        <v>41282</v>
      </c>
      <c r="C12667" s="149" t="s">
        <v>41527</v>
      </c>
      <c r="D12667" s="150" t="s">
        <v>41528</v>
      </c>
      <c r="E12667" s="149" t="s">
        <v>58</v>
      </c>
      <c r="F12667" s="151">
        <v>0.77</v>
      </c>
      <c r="G12667" s="151">
        <v>0.77</v>
      </c>
    </row>
    <row r="12668" spans="1:7" x14ac:dyDescent="0.2">
      <c r="A12668" s="148" t="e">
        <f t="shared" si="198"/>
        <v>#REF!</v>
      </c>
      <c r="B12668" s="149" t="s">
        <v>41282</v>
      </c>
      <c r="C12668" s="149" t="s">
        <v>41529</v>
      </c>
      <c r="D12668" s="150" t="s">
        <v>41530</v>
      </c>
      <c r="E12668" s="149" t="s">
        <v>58</v>
      </c>
      <c r="F12668" s="151">
        <v>2.42</v>
      </c>
      <c r="G12668" s="151">
        <v>2.42</v>
      </c>
    </row>
    <row r="12669" spans="1:7" x14ac:dyDescent="0.2">
      <c r="A12669" s="148" t="e">
        <f t="shared" si="198"/>
        <v>#REF!</v>
      </c>
      <c r="B12669" s="149" t="s">
        <v>41282</v>
      </c>
      <c r="C12669" s="149" t="s">
        <v>41531</v>
      </c>
      <c r="D12669" s="150" t="s">
        <v>41532</v>
      </c>
      <c r="E12669" s="149" t="s">
        <v>58</v>
      </c>
      <c r="F12669" s="151">
        <v>1.2</v>
      </c>
      <c r="G12669" s="151">
        <v>1.2</v>
      </c>
    </row>
    <row r="12670" spans="1:7" x14ac:dyDescent="0.2">
      <c r="A12670" s="148" t="e">
        <f t="shared" si="198"/>
        <v>#REF!</v>
      </c>
      <c r="B12670" s="149" t="s">
        <v>41282</v>
      </c>
      <c r="C12670" s="149" t="s">
        <v>41533</v>
      </c>
      <c r="D12670" s="150" t="s">
        <v>41534</v>
      </c>
      <c r="E12670" s="149" t="s">
        <v>58</v>
      </c>
      <c r="F12670" s="151">
        <v>5.31</v>
      </c>
      <c r="G12670" s="151">
        <v>5.31</v>
      </c>
    </row>
    <row r="12671" spans="1:7" x14ac:dyDescent="0.2">
      <c r="A12671" s="148" t="e">
        <f t="shared" si="198"/>
        <v>#REF!</v>
      </c>
      <c r="B12671" s="149" t="s">
        <v>41282</v>
      </c>
      <c r="C12671" s="149" t="s">
        <v>41535</v>
      </c>
      <c r="D12671" s="150" t="s">
        <v>41536</v>
      </c>
      <c r="E12671" s="149" t="s">
        <v>110</v>
      </c>
      <c r="F12671" s="151">
        <v>15.55</v>
      </c>
      <c r="G12671" s="151">
        <v>15.55</v>
      </c>
    </row>
    <row r="12672" spans="1:7" ht="22.5" x14ac:dyDescent="0.2">
      <c r="A12672" s="148" t="e">
        <f t="shared" si="198"/>
        <v>#REF!</v>
      </c>
      <c r="B12672" s="149" t="s">
        <v>41282</v>
      </c>
      <c r="C12672" s="149" t="s">
        <v>41537</v>
      </c>
      <c r="D12672" s="150" t="s">
        <v>41538</v>
      </c>
      <c r="E12672" s="149" t="s">
        <v>347</v>
      </c>
      <c r="F12672" s="151">
        <v>47.08</v>
      </c>
      <c r="G12672" s="151">
        <v>50.81</v>
      </c>
    </row>
    <row r="12673" spans="1:7" x14ac:dyDescent="0.2">
      <c r="A12673" s="148" t="e">
        <f t="shared" si="198"/>
        <v>#REF!</v>
      </c>
      <c r="B12673" s="149" t="s">
        <v>41282</v>
      </c>
      <c r="C12673" s="149" t="s">
        <v>41539</v>
      </c>
      <c r="D12673" s="150" t="s">
        <v>41540</v>
      </c>
      <c r="E12673" s="149" t="s">
        <v>58</v>
      </c>
      <c r="F12673" s="151">
        <v>3.13</v>
      </c>
      <c r="G12673" s="151">
        <v>3.13</v>
      </c>
    </row>
    <row r="12674" spans="1:7" x14ac:dyDescent="0.2">
      <c r="A12674" s="148" t="e">
        <f t="shared" si="198"/>
        <v>#REF!</v>
      </c>
      <c r="B12674" s="149" t="s">
        <v>41282</v>
      </c>
      <c r="C12674" s="149" t="s">
        <v>41541</v>
      </c>
      <c r="D12674" s="150" t="s">
        <v>41542</v>
      </c>
      <c r="E12674" s="149" t="s">
        <v>347</v>
      </c>
      <c r="F12674" s="151">
        <v>452.36</v>
      </c>
      <c r="G12674" s="151">
        <v>452.36</v>
      </c>
    </row>
    <row r="12675" spans="1:7" x14ac:dyDescent="0.2">
      <c r="A12675" s="148" t="e">
        <f t="shared" si="198"/>
        <v>#REF!</v>
      </c>
      <c r="B12675" s="149" t="s">
        <v>41282</v>
      </c>
      <c r="C12675" s="149" t="s">
        <v>41543</v>
      </c>
      <c r="D12675" s="150" t="s">
        <v>41544</v>
      </c>
      <c r="E12675" s="149" t="s">
        <v>347</v>
      </c>
      <c r="F12675" s="151">
        <v>452.36</v>
      </c>
      <c r="G12675" s="151">
        <v>452.36</v>
      </c>
    </row>
    <row r="12676" spans="1:7" x14ac:dyDescent="0.2">
      <c r="A12676" s="148" t="e">
        <f t="shared" si="198"/>
        <v>#REF!</v>
      </c>
      <c r="B12676" s="149" t="s">
        <v>41282</v>
      </c>
      <c r="C12676" s="149" t="s">
        <v>41545</v>
      </c>
      <c r="D12676" s="150" t="s">
        <v>41546</v>
      </c>
      <c r="E12676" s="149" t="s">
        <v>347</v>
      </c>
      <c r="F12676" s="151">
        <v>452.36</v>
      </c>
      <c r="G12676" s="151">
        <v>452.36</v>
      </c>
    </row>
    <row r="12677" spans="1:7" x14ac:dyDescent="0.2">
      <c r="A12677" s="148" t="e">
        <f t="shared" si="198"/>
        <v>#REF!</v>
      </c>
      <c r="B12677" s="149" t="s">
        <v>41282</v>
      </c>
      <c r="C12677" s="149" t="s">
        <v>41547</v>
      </c>
      <c r="D12677" s="150" t="s">
        <v>41548</v>
      </c>
      <c r="E12677" s="149" t="s">
        <v>347</v>
      </c>
      <c r="F12677" s="151">
        <v>246.23</v>
      </c>
      <c r="G12677" s="151">
        <v>246.23</v>
      </c>
    </row>
    <row r="12678" spans="1:7" x14ac:dyDescent="0.2">
      <c r="A12678" s="148" t="e">
        <f t="shared" si="198"/>
        <v>#REF!</v>
      </c>
      <c r="B12678" s="149" t="s">
        <v>41282</v>
      </c>
      <c r="C12678" s="149" t="s">
        <v>41549</v>
      </c>
      <c r="D12678" s="150" t="s">
        <v>41550</v>
      </c>
      <c r="E12678" s="149" t="s">
        <v>347</v>
      </c>
      <c r="F12678" s="151">
        <v>171.07</v>
      </c>
      <c r="G12678" s="151">
        <v>171.07</v>
      </c>
    </row>
    <row r="12679" spans="1:7" x14ac:dyDescent="0.2">
      <c r="A12679" s="148" t="e">
        <f t="shared" ref="A12679:A12742" si="199">CONCATENAR</f>
        <v>#REF!</v>
      </c>
      <c r="B12679" s="149" t="s">
        <v>41282</v>
      </c>
      <c r="C12679" s="149" t="s">
        <v>41551</v>
      </c>
      <c r="D12679" s="150" t="s">
        <v>41552</v>
      </c>
      <c r="E12679" s="149" t="s">
        <v>347</v>
      </c>
      <c r="F12679" s="151">
        <v>129.76</v>
      </c>
      <c r="G12679" s="151">
        <v>129.76</v>
      </c>
    </row>
    <row r="12680" spans="1:7" x14ac:dyDescent="0.2">
      <c r="A12680" s="148" t="e">
        <f t="shared" si="199"/>
        <v>#REF!</v>
      </c>
      <c r="B12680" s="149" t="s">
        <v>41282</v>
      </c>
      <c r="C12680" s="149" t="s">
        <v>41553</v>
      </c>
      <c r="D12680" s="150" t="s">
        <v>41554</v>
      </c>
      <c r="E12680" s="149" t="s">
        <v>347</v>
      </c>
      <c r="F12680" s="151">
        <v>23.8</v>
      </c>
      <c r="G12680" s="151">
        <v>23.8</v>
      </c>
    </row>
    <row r="12681" spans="1:7" x14ac:dyDescent="0.2">
      <c r="A12681" s="148" t="e">
        <f t="shared" si="199"/>
        <v>#REF!</v>
      </c>
      <c r="B12681" s="149" t="s">
        <v>41282</v>
      </c>
      <c r="C12681" s="149" t="s">
        <v>41555</v>
      </c>
      <c r="D12681" s="150" t="s">
        <v>41556</v>
      </c>
      <c r="E12681" s="149" t="s">
        <v>347</v>
      </c>
      <c r="F12681" s="151">
        <v>26.27</v>
      </c>
      <c r="G12681" s="151">
        <v>26.27</v>
      </c>
    </row>
    <row r="12682" spans="1:7" x14ac:dyDescent="0.2">
      <c r="A12682" s="148" t="e">
        <f t="shared" si="199"/>
        <v>#REF!</v>
      </c>
      <c r="B12682" s="149" t="s">
        <v>41282</v>
      </c>
      <c r="C12682" s="149" t="s">
        <v>41557</v>
      </c>
      <c r="D12682" s="150" t="s">
        <v>41558</v>
      </c>
      <c r="E12682" s="149" t="s">
        <v>347</v>
      </c>
      <c r="F12682" s="151">
        <v>75.790000000000006</v>
      </c>
      <c r="G12682" s="151">
        <v>75.790000000000006</v>
      </c>
    </row>
    <row r="12683" spans="1:7" x14ac:dyDescent="0.2">
      <c r="A12683" s="148" t="e">
        <f t="shared" si="199"/>
        <v>#REF!</v>
      </c>
      <c r="B12683" s="149" t="s">
        <v>41282</v>
      </c>
      <c r="C12683" s="149" t="s">
        <v>41559</v>
      </c>
      <c r="D12683" s="150" t="s">
        <v>41560</v>
      </c>
      <c r="E12683" s="149" t="s">
        <v>347</v>
      </c>
      <c r="F12683" s="151">
        <v>54.84</v>
      </c>
      <c r="G12683" s="151">
        <v>54.84</v>
      </c>
    </row>
    <row r="12684" spans="1:7" x14ac:dyDescent="0.2">
      <c r="A12684" s="148" t="e">
        <f t="shared" si="199"/>
        <v>#REF!</v>
      </c>
      <c r="B12684" s="149" t="s">
        <v>41282</v>
      </c>
      <c r="C12684" s="149" t="s">
        <v>41561</v>
      </c>
      <c r="D12684" s="150" t="s">
        <v>41562</v>
      </c>
      <c r="E12684" s="149" t="s">
        <v>347</v>
      </c>
      <c r="F12684" s="151">
        <v>43.87</v>
      </c>
      <c r="G12684" s="151">
        <v>43.87</v>
      </c>
    </row>
    <row r="12685" spans="1:7" x14ac:dyDescent="0.2">
      <c r="A12685" s="148" t="e">
        <f t="shared" si="199"/>
        <v>#REF!</v>
      </c>
      <c r="B12685" s="149" t="s">
        <v>41282</v>
      </c>
      <c r="C12685" s="149" t="s">
        <v>41563</v>
      </c>
      <c r="D12685" s="150" t="s">
        <v>41564</v>
      </c>
      <c r="E12685" s="149" t="s">
        <v>347</v>
      </c>
      <c r="F12685" s="151">
        <v>83.24</v>
      </c>
      <c r="G12685" s="151">
        <v>83.24</v>
      </c>
    </row>
    <row r="12686" spans="1:7" x14ac:dyDescent="0.2">
      <c r="A12686" s="148" t="e">
        <f t="shared" si="199"/>
        <v>#REF!</v>
      </c>
      <c r="B12686" s="149" t="s">
        <v>41282</v>
      </c>
      <c r="C12686" s="149" t="s">
        <v>41565</v>
      </c>
      <c r="D12686" s="150" t="s">
        <v>41566</v>
      </c>
      <c r="E12686" s="149" t="s">
        <v>347</v>
      </c>
      <c r="F12686" s="151">
        <v>91.86</v>
      </c>
      <c r="G12686" s="151">
        <v>91.86</v>
      </c>
    </row>
    <row r="12687" spans="1:7" x14ac:dyDescent="0.2">
      <c r="A12687" s="148" t="e">
        <f t="shared" si="199"/>
        <v>#REF!</v>
      </c>
      <c r="B12687" s="149" t="s">
        <v>41282</v>
      </c>
      <c r="C12687" s="149" t="s">
        <v>41567</v>
      </c>
      <c r="D12687" s="150" t="s">
        <v>41568</v>
      </c>
      <c r="E12687" s="149" t="s">
        <v>347</v>
      </c>
      <c r="F12687" s="151">
        <v>67.36</v>
      </c>
      <c r="G12687" s="151">
        <v>67.36</v>
      </c>
    </row>
    <row r="12688" spans="1:7" x14ac:dyDescent="0.2">
      <c r="A12688" s="148" t="e">
        <f t="shared" si="199"/>
        <v>#REF!</v>
      </c>
      <c r="B12688" s="149" t="s">
        <v>41282</v>
      </c>
      <c r="C12688" s="149" t="s">
        <v>41569</v>
      </c>
      <c r="D12688" s="150" t="s">
        <v>41570</v>
      </c>
      <c r="E12688" s="149" t="s">
        <v>347</v>
      </c>
      <c r="F12688" s="151">
        <v>20.57</v>
      </c>
      <c r="G12688" s="151">
        <v>23.05</v>
      </c>
    </row>
    <row r="12689" spans="1:7" x14ac:dyDescent="0.2">
      <c r="A12689" s="148" t="e">
        <f t="shared" si="199"/>
        <v>#REF!</v>
      </c>
      <c r="B12689" s="149" t="s">
        <v>41282</v>
      </c>
      <c r="C12689" s="149" t="s">
        <v>41571</v>
      </c>
      <c r="D12689" s="150" t="s">
        <v>41572</v>
      </c>
      <c r="E12689" s="149" t="s">
        <v>347</v>
      </c>
      <c r="F12689" s="151">
        <v>28.29</v>
      </c>
      <c r="G12689" s="151">
        <v>28.29</v>
      </c>
    </row>
    <row r="12690" spans="1:7" x14ac:dyDescent="0.2">
      <c r="A12690" s="148" t="e">
        <f t="shared" si="199"/>
        <v>#REF!</v>
      </c>
      <c r="B12690" s="149" t="s">
        <v>41282</v>
      </c>
      <c r="C12690" s="149" t="s">
        <v>41573</v>
      </c>
      <c r="D12690" s="150" t="s">
        <v>41574</v>
      </c>
      <c r="E12690" s="149" t="s">
        <v>347</v>
      </c>
      <c r="F12690" s="151">
        <v>29.9</v>
      </c>
      <c r="G12690" s="151">
        <v>29.9</v>
      </c>
    </row>
    <row r="12691" spans="1:7" x14ac:dyDescent="0.2">
      <c r="A12691" s="148" t="e">
        <f t="shared" si="199"/>
        <v>#REF!</v>
      </c>
      <c r="B12691" s="149" t="s">
        <v>41282</v>
      </c>
      <c r="C12691" s="149" t="s">
        <v>41575</v>
      </c>
      <c r="D12691" s="150" t="s">
        <v>41576</v>
      </c>
      <c r="E12691" s="149" t="s">
        <v>347</v>
      </c>
      <c r="F12691" s="151">
        <v>57.33</v>
      </c>
      <c r="G12691" s="151">
        <v>57.33</v>
      </c>
    </row>
    <row r="12692" spans="1:7" x14ac:dyDescent="0.2">
      <c r="A12692" s="148" t="e">
        <f t="shared" si="199"/>
        <v>#REF!</v>
      </c>
      <c r="B12692" s="149" t="s">
        <v>41282</v>
      </c>
      <c r="C12692" s="149" t="s">
        <v>41577</v>
      </c>
      <c r="D12692" s="150" t="s">
        <v>41578</v>
      </c>
      <c r="E12692" s="149" t="s">
        <v>347</v>
      </c>
      <c r="F12692" s="151">
        <v>83.82</v>
      </c>
      <c r="G12692" s="151">
        <v>83.82</v>
      </c>
    </row>
    <row r="12693" spans="1:7" x14ac:dyDescent="0.2">
      <c r="A12693" s="148" t="e">
        <f t="shared" si="199"/>
        <v>#REF!</v>
      </c>
      <c r="B12693" s="149" t="s">
        <v>41282</v>
      </c>
      <c r="C12693" s="149" t="s">
        <v>41579</v>
      </c>
      <c r="D12693" s="150" t="s">
        <v>41580</v>
      </c>
      <c r="E12693" s="149" t="s">
        <v>347</v>
      </c>
      <c r="F12693" s="151">
        <v>58.1</v>
      </c>
      <c r="G12693" s="151">
        <v>58.1</v>
      </c>
    </row>
    <row r="12694" spans="1:7" x14ac:dyDescent="0.2">
      <c r="A12694" s="148" t="e">
        <f t="shared" si="199"/>
        <v>#REF!</v>
      </c>
      <c r="B12694" s="149" t="s">
        <v>41282</v>
      </c>
      <c r="C12694" s="149" t="s">
        <v>41581</v>
      </c>
      <c r="D12694" s="150" t="s">
        <v>41582</v>
      </c>
      <c r="E12694" s="149" t="s">
        <v>347</v>
      </c>
      <c r="F12694" s="151">
        <v>67.72</v>
      </c>
      <c r="G12694" s="151">
        <v>67.72</v>
      </c>
    </row>
    <row r="12695" spans="1:7" x14ac:dyDescent="0.2">
      <c r="A12695" s="148" t="e">
        <f t="shared" si="199"/>
        <v>#REF!</v>
      </c>
      <c r="B12695" s="149" t="s">
        <v>41282</v>
      </c>
      <c r="C12695" s="149" t="s">
        <v>41583</v>
      </c>
      <c r="D12695" s="150" t="s">
        <v>41584</v>
      </c>
      <c r="E12695" s="149" t="s">
        <v>58</v>
      </c>
      <c r="F12695" s="151">
        <v>10.63</v>
      </c>
      <c r="G12695" s="151">
        <v>10.63</v>
      </c>
    </row>
    <row r="12696" spans="1:7" x14ac:dyDescent="0.2">
      <c r="A12696" s="148" t="e">
        <f t="shared" si="199"/>
        <v>#REF!</v>
      </c>
      <c r="B12696" s="149" t="s">
        <v>41282</v>
      </c>
      <c r="C12696" s="149" t="s">
        <v>41585</v>
      </c>
      <c r="D12696" s="150" t="s">
        <v>41586</v>
      </c>
      <c r="E12696" s="149" t="s">
        <v>58</v>
      </c>
      <c r="F12696" s="151">
        <v>14.27</v>
      </c>
      <c r="G12696" s="151">
        <v>14.27</v>
      </c>
    </row>
    <row r="12697" spans="1:7" x14ac:dyDescent="0.2">
      <c r="A12697" s="148" t="e">
        <f t="shared" si="199"/>
        <v>#REF!</v>
      </c>
      <c r="B12697" s="149" t="s">
        <v>41282</v>
      </c>
      <c r="C12697" s="149" t="s">
        <v>41587</v>
      </c>
      <c r="D12697" s="150" t="s">
        <v>41588</v>
      </c>
      <c r="E12697" s="149" t="s">
        <v>58</v>
      </c>
      <c r="F12697" s="151">
        <v>13.72</v>
      </c>
      <c r="G12697" s="151">
        <v>13.72</v>
      </c>
    </row>
    <row r="12698" spans="1:7" x14ac:dyDescent="0.2">
      <c r="A12698" s="148" t="e">
        <f t="shared" si="199"/>
        <v>#REF!</v>
      </c>
      <c r="B12698" s="149" t="s">
        <v>41282</v>
      </c>
      <c r="C12698" s="149" t="s">
        <v>41589</v>
      </c>
      <c r="D12698" s="150" t="s">
        <v>41590</v>
      </c>
      <c r="E12698" s="149" t="s">
        <v>58</v>
      </c>
      <c r="F12698" s="151">
        <v>19.309999999999999</v>
      </c>
      <c r="G12698" s="151">
        <v>19.309999999999999</v>
      </c>
    </row>
    <row r="12699" spans="1:7" x14ac:dyDescent="0.2">
      <c r="A12699" s="148" t="e">
        <f t="shared" si="199"/>
        <v>#REF!</v>
      </c>
      <c r="B12699" s="149" t="s">
        <v>41282</v>
      </c>
      <c r="C12699" s="149" t="s">
        <v>41591</v>
      </c>
      <c r="D12699" s="150" t="s">
        <v>41592</v>
      </c>
      <c r="E12699" s="149" t="s">
        <v>58</v>
      </c>
      <c r="F12699" s="151">
        <v>5703.99</v>
      </c>
      <c r="G12699" s="151">
        <v>5703.99</v>
      </c>
    </row>
    <row r="12700" spans="1:7" x14ac:dyDescent="0.2">
      <c r="A12700" s="148" t="e">
        <f t="shared" si="199"/>
        <v>#REF!</v>
      </c>
      <c r="B12700" s="149" t="s">
        <v>41282</v>
      </c>
      <c r="C12700" s="149" t="s">
        <v>41593</v>
      </c>
      <c r="D12700" s="150" t="s">
        <v>41594</v>
      </c>
      <c r="E12700" s="149" t="s">
        <v>58</v>
      </c>
      <c r="F12700" s="151">
        <v>4786.05</v>
      </c>
      <c r="G12700" s="151">
        <v>4786.05</v>
      </c>
    </row>
    <row r="12701" spans="1:7" x14ac:dyDescent="0.2">
      <c r="A12701" s="148" t="e">
        <f t="shared" si="199"/>
        <v>#REF!</v>
      </c>
      <c r="B12701" s="149" t="s">
        <v>41282</v>
      </c>
      <c r="C12701" s="149" t="s">
        <v>41595</v>
      </c>
      <c r="D12701" s="150" t="s">
        <v>41596</v>
      </c>
      <c r="E12701" s="149" t="s">
        <v>347</v>
      </c>
      <c r="F12701" s="151">
        <v>78.989999999999995</v>
      </c>
      <c r="G12701" s="151">
        <v>78.989999999999995</v>
      </c>
    </row>
    <row r="12702" spans="1:7" x14ac:dyDescent="0.2">
      <c r="A12702" s="148" t="e">
        <f t="shared" si="199"/>
        <v>#REF!</v>
      </c>
      <c r="B12702" s="149" t="s">
        <v>41282</v>
      </c>
      <c r="C12702" s="149" t="s">
        <v>41597</v>
      </c>
      <c r="D12702" s="150" t="s">
        <v>41598</v>
      </c>
      <c r="E12702" s="149" t="s">
        <v>347</v>
      </c>
      <c r="F12702" s="151">
        <v>91.68</v>
      </c>
      <c r="G12702" s="151">
        <v>91.68</v>
      </c>
    </row>
    <row r="12703" spans="1:7" x14ac:dyDescent="0.2">
      <c r="A12703" s="148" t="e">
        <f t="shared" si="199"/>
        <v>#REF!</v>
      </c>
      <c r="B12703" s="149" t="s">
        <v>41282</v>
      </c>
      <c r="C12703" s="149" t="s">
        <v>41599</v>
      </c>
      <c r="D12703" s="150" t="s">
        <v>41600</v>
      </c>
      <c r="E12703" s="149" t="s">
        <v>347</v>
      </c>
      <c r="F12703" s="151">
        <v>194.3</v>
      </c>
      <c r="G12703" s="151">
        <v>194.3</v>
      </c>
    </row>
    <row r="12704" spans="1:7" x14ac:dyDescent="0.2">
      <c r="A12704" s="148" t="e">
        <f t="shared" si="199"/>
        <v>#REF!</v>
      </c>
      <c r="B12704" s="149" t="s">
        <v>41282</v>
      </c>
      <c r="C12704" s="149" t="s">
        <v>41601</v>
      </c>
      <c r="D12704" s="150" t="s">
        <v>41602</v>
      </c>
      <c r="E12704" s="149" t="s">
        <v>347</v>
      </c>
      <c r="F12704" s="151">
        <v>123.74</v>
      </c>
      <c r="G12704" s="151">
        <v>123.74</v>
      </c>
    </row>
    <row r="12705" spans="1:7" x14ac:dyDescent="0.2">
      <c r="A12705" s="148" t="e">
        <f t="shared" si="199"/>
        <v>#REF!</v>
      </c>
      <c r="B12705" s="149" t="s">
        <v>41282</v>
      </c>
      <c r="C12705" s="149" t="s">
        <v>41603</v>
      </c>
      <c r="D12705" s="150" t="s">
        <v>41604</v>
      </c>
      <c r="E12705" s="149" t="s">
        <v>347</v>
      </c>
      <c r="F12705" s="151">
        <v>155.94999999999999</v>
      </c>
      <c r="G12705" s="151">
        <v>155.94999999999999</v>
      </c>
    </row>
    <row r="12706" spans="1:7" x14ac:dyDescent="0.2">
      <c r="A12706" s="148" t="e">
        <f t="shared" si="199"/>
        <v>#REF!</v>
      </c>
      <c r="B12706" s="149" t="s">
        <v>41282</v>
      </c>
      <c r="C12706" s="149" t="s">
        <v>41605</v>
      </c>
      <c r="D12706" s="150" t="s">
        <v>41606</v>
      </c>
      <c r="E12706" s="149" t="s">
        <v>347</v>
      </c>
      <c r="F12706" s="151">
        <v>179.74</v>
      </c>
      <c r="G12706" s="151">
        <v>179.74</v>
      </c>
    </row>
    <row r="12707" spans="1:7" x14ac:dyDescent="0.2">
      <c r="A12707" s="148" t="e">
        <f t="shared" si="199"/>
        <v>#REF!</v>
      </c>
      <c r="B12707" s="149" t="s">
        <v>41282</v>
      </c>
      <c r="C12707" s="149" t="s">
        <v>41607</v>
      </c>
      <c r="D12707" s="150" t="s">
        <v>41608</v>
      </c>
      <c r="E12707" s="149" t="s">
        <v>347</v>
      </c>
      <c r="F12707" s="151">
        <v>123.74</v>
      </c>
      <c r="G12707" s="151">
        <v>123.74</v>
      </c>
    </row>
    <row r="12708" spans="1:7" x14ac:dyDescent="0.2">
      <c r="A12708" s="148" t="e">
        <f t="shared" si="199"/>
        <v>#REF!</v>
      </c>
      <c r="B12708" s="149" t="s">
        <v>41282</v>
      </c>
      <c r="C12708" s="149" t="s">
        <v>41609</v>
      </c>
      <c r="D12708" s="150" t="s">
        <v>41610</v>
      </c>
      <c r="E12708" s="149" t="s">
        <v>347</v>
      </c>
      <c r="F12708" s="151">
        <v>150.03</v>
      </c>
      <c r="G12708" s="151">
        <v>150.03</v>
      </c>
    </row>
    <row r="12709" spans="1:7" x14ac:dyDescent="0.2">
      <c r="A12709" s="148" t="e">
        <f t="shared" si="199"/>
        <v>#REF!</v>
      </c>
      <c r="B12709" s="149" t="s">
        <v>41282</v>
      </c>
      <c r="C12709" s="149" t="s">
        <v>41611</v>
      </c>
      <c r="D12709" s="150" t="s">
        <v>41612</v>
      </c>
      <c r="E12709" s="149" t="s">
        <v>347</v>
      </c>
      <c r="F12709" s="151">
        <v>199.41</v>
      </c>
      <c r="G12709" s="151">
        <v>199.41</v>
      </c>
    </row>
    <row r="12710" spans="1:7" x14ac:dyDescent="0.2">
      <c r="A12710" s="148" t="e">
        <f t="shared" si="199"/>
        <v>#REF!</v>
      </c>
      <c r="B12710" s="149" t="s">
        <v>41282</v>
      </c>
      <c r="C12710" s="149" t="s">
        <v>41613</v>
      </c>
      <c r="D12710" s="150" t="s">
        <v>41614</v>
      </c>
      <c r="E12710" s="149" t="s">
        <v>347</v>
      </c>
      <c r="F12710" s="151">
        <v>118.23</v>
      </c>
      <c r="G12710" s="151">
        <v>118.23</v>
      </c>
    </row>
    <row r="12711" spans="1:7" x14ac:dyDescent="0.2">
      <c r="A12711" s="148" t="e">
        <f t="shared" si="199"/>
        <v>#REF!</v>
      </c>
      <c r="B12711" s="149" t="s">
        <v>41282</v>
      </c>
      <c r="C12711" s="149" t="s">
        <v>41615</v>
      </c>
      <c r="D12711" s="150" t="s">
        <v>41616</v>
      </c>
      <c r="E12711" s="149" t="s">
        <v>347</v>
      </c>
      <c r="F12711" s="151">
        <v>159.79</v>
      </c>
      <c r="G12711" s="151">
        <v>159.79</v>
      </c>
    </row>
    <row r="12712" spans="1:7" x14ac:dyDescent="0.2">
      <c r="A12712" s="148" t="e">
        <f t="shared" si="199"/>
        <v>#REF!</v>
      </c>
      <c r="B12712" s="149" t="s">
        <v>41282</v>
      </c>
      <c r="C12712" s="149" t="s">
        <v>41617</v>
      </c>
      <c r="D12712" s="150" t="s">
        <v>41618</v>
      </c>
      <c r="E12712" s="149" t="s">
        <v>347</v>
      </c>
      <c r="F12712" s="151">
        <v>199.41</v>
      </c>
      <c r="G12712" s="151">
        <v>199.41</v>
      </c>
    </row>
    <row r="12713" spans="1:7" x14ac:dyDescent="0.2">
      <c r="A12713" s="148" t="e">
        <f t="shared" si="199"/>
        <v>#REF!</v>
      </c>
      <c r="B12713" s="149" t="s">
        <v>41282</v>
      </c>
      <c r="C12713" s="149" t="s">
        <v>41619</v>
      </c>
      <c r="D12713" s="150" t="s">
        <v>41620</v>
      </c>
    </row>
    <row r="12714" spans="1:7" x14ac:dyDescent="0.2">
      <c r="A12714" s="148" t="e">
        <f t="shared" si="199"/>
        <v>#REF!</v>
      </c>
      <c r="B12714" s="149" t="s">
        <v>41282</v>
      </c>
      <c r="C12714" s="149" t="s">
        <v>41621</v>
      </c>
      <c r="D12714" s="150" t="s">
        <v>41622</v>
      </c>
      <c r="E12714" s="149" t="s">
        <v>190</v>
      </c>
      <c r="F12714" s="151">
        <v>65.64</v>
      </c>
      <c r="G12714" s="151">
        <v>73.53</v>
      </c>
    </row>
    <row r="12715" spans="1:7" ht="22.5" x14ac:dyDescent="0.2">
      <c r="A12715" s="148" t="e">
        <f t="shared" si="199"/>
        <v>#REF!</v>
      </c>
      <c r="B12715" s="149" t="s">
        <v>41282</v>
      </c>
      <c r="C12715" s="149" t="s">
        <v>41623</v>
      </c>
      <c r="D12715" s="150" t="s">
        <v>41624</v>
      </c>
      <c r="E12715" s="149" t="s">
        <v>190</v>
      </c>
      <c r="F12715" s="151">
        <v>72.02</v>
      </c>
      <c r="G12715" s="151">
        <v>80.680000000000007</v>
      </c>
    </row>
    <row r="12716" spans="1:7" x14ac:dyDescent="0.2">
      <c r="A12716" s="148" t="e">
        <f t="shared" si="199"/>
        <v>#REF!</v>
      </c>
      <c r="B12716" s="149" t="s">
        <v>41282</v>
      </c>
      <c r="C12716" s="149" t="s">
        <v>41625</v>
      </c>
      <c r="D12716" s="150" t="s">
        <v>41626</v>
      </c>
      <c r="E12716" s="149" t="s">
        <v>190</v>
      </c>
      <c r="F12716" s="151">
        <v>82.31</v>
      </c>
      <c r="G12716" s="151">
        <v>92.2</v>
      </c>
    </row>
    <row r="12717" spans="1:7" x14ac:dyDescent="0.2">
      <c r="A12717" s="148" t="e">
        <f t="shared" si="199"/>
        <v>#REF!</v>
      </c>
      <c r="B12717" s="149" t="s">
        <v>41282</v>
      </c>
      <c r="C12717" s="149" t="s">
        <v>41627</v>
      </c>
      <c r="D12717" s="150" t="s">
        <v>41628</v>
      </c>
      <c r="E12717" s="149" t="s">
        <v>190</v>
      </c>
      <c r="F12717" s="151">
        <v>19.32</v>
      </c>
      <c r="G12717" s="151">
        <v>19.86</v>
      </c>
    </row>
    <row r="12718" spans="1:7" x14ac:dyDescent="0.2">
      <c r="A12718" s="148" t="e">
        <f t="shared" si="199"/>
        <v>#REF!</v>
      </c>
      <c r="B12718" s="149" t="s">
        <v>41282</v>
      </c>
      <c r="C12718" s="149" t="s">
        <v>41629</v>
      </c>
      <c r="D12718" s="150" t="s">
        <v>41630</v>
      </c>
      <c r="E12718" s="149" t="s">
        <v>190</v>
      </c>
      <c r="F12718" s="151">
        <v>18.489999999999998</v>
      </c>
      <c r="G12718" s="151">
        <v>18.940000000000001</v>
      </c>
    </row>
    <row r="12719" spans="1:7" x14ac:dyDescent="0.2">
      <c r="A12719" s="148" t="e">
        <f t="shared" si="199"/>
        <v>#REF!</v>
      </c>
      <c r="B12719" s="149" t="s">
        <v>41282</v>
      </c>
      <c r="C12719" s="149" t="s">
        <v>41631</v>
      </c>
      <c r="D12719" s="150" t="s">
        <v>41632</v>
      </c>
      <c r="E12719" s="149" t="s">
        <v>190</v>
      </c>
      <c r="F12719" s="151">
        <v>102.89</v>
      </c>
      <c r="G12719" s="151">
        <v>115.25</v>
      </c>
    </row>
    <row r="12720" spans="1:7" x14ac:dyDescent="0.2">
      <c r="A12720" s="148" t="e">
        <f t="shared" si="199"/>
        <v>#REF!</v>
      </c>
      <c r="B12720" s="149" t="s">
        <v>41282</v>
      </c>
      <c r="C12720" s="149" t="s">
        <v>41633</v>
      </c>
      <c r="D12720" s="150" t="s">
        <v>41634</v>
      </c>
      <c r="E12720" s="149" t="s">
        <v>190</v>
      </c>
      <c r="F12720" s="151">
        <v>7.71</v>
      </c>
      <c r="G12720" s="151">
        <v>7.93</v>
      </c>
    </row>
    <row r="12721" spans="1:7" x14ac:dyDescent="0.2">
      <c r="A12721" s="148" t="e">
        <f t="shared" si="199"/>
        <v>#REF!</v>
      </c>
      <c r="B12721" s="149" t="s">
        <v>41282</v>
      </c>
      <c r="C12721" s="149" t="s">
        <v>41635</v>
      </c>
      <c r="D12721" s="150" t="s">
        <v>41636</v>
      </c>
      <c r="E12721" s="149" t="s">
        <v>190</v>
      </c>
      <c r="F12721" s="151">
        <v>14.76</v>
      </c>
      <c r="G12721" s="151">
        <v>16.23</v>
      </c>
    </row>
    <row r="12722" spans="1:7" x14ac:dyDescent="0.2">
      <c r="A12722" s="148" t="e">
        <f t="shared" si="199"/>
        <v>#REF!</v>
      </c>
      <c r="B12722" s="149" t="s">
        <v>41282</v>
      </c>
      <c r="C12722" s="149" t="s">
        <v>41637</v>
      </c>
      <c r="D12722" s="150" t="s">
        <v>41638</v>
      </c>
      <c r="E12722" s="149" t="s">
        <v>190</v>
      </c>
      <c r="F12722" s="151">
        <v>18.38</v>
      </c>
      <c r="G12722" s="151">
        <v>20</v>
      </c>
    </row>
    <row r="12723" spans="1:7" ht="22.5" x14ac:dyDescent="0.2">
      <c r="A12723" s="148" t="e">
        <f t="shared" si="199"/>
        <v>#REF!</v>
      </c>
      <c r="B12723" s="149" t="s">
        <v>41282</v>
      </c>
      <c r="C12723" s="149" t="s">
        <v>41639</v>
      </c>
      <c r="D12723" s="150" t="s">
        <v>41640</v>
      </c>
      <c r="E12723" s="149" t="s">
        <v>190</v>
      </c>
      <c r="F12723" s="151">
        <v>18.5</v>
      </c>
      <c r="G12723" s="151">
        <v>18.79</v>
      </c>
    </row>
    <row r="12724" spans="1:7" ht="22.5" x14ac:dyDescent="0.2">
      <c r="A12724" s="148" t="e">
        <f t="shared" si="199"/>
        <v>#REF!</v>
      </c>
      <c r="B12724" s="149" t="s">
        <v>41282</v>
      </c>
      <c r="C12724" s="149" t="s">
        <v>41641</v>
      </c>
      <c r="D12724" s="150" t="s">
        <v>41642</v>
      </c>
      <c r="E12724" s="149" t="s">
        <v>190</v>
      </c>
      <c r="F12724" s="151">
        <v>21.87</v>
      </c>
      <c r="G12724" s="151">
        <v>22.22</v>
      </c>
    </row>
    <row r="12725" spans="1:7" ht="22.5" x14ac:dyDescent="0.2">
      <c r="A12725" s="148" t="e">
        <f t="shared" si="199"/>
        <v>#REF!</v>
      </c>
      <c r="B12725" s="149" t="s">
        <v>41282</v>
      </c>
      <c r="C12725" s="149" t="s">
        <v>41643</v>
      </c>
      <c r="D12725" s="150" t="s">
        <v>41644</v>
      </c>
      <c r="E12725" s="149" t="s">
        <v>190</v>
      </c>
      <c r="F12725" s="151">
        <v>12.8</v>
      </c>
      <c r="G12725" s="151">
        <v>13</v>
      </c>
    </row>
    <row r="12726" spans="1:7" x14ac:dyDescent="0.2">
      <c r="A12726" s="148" t="e">
        <f t="shared" si="199"/>
        <v>#REF!</v>
      </c>
      <c r="B12726" s="149" t="s">
        <v>41282</v>
      </c>
      <c r="C12726" s="149" t="s">
        <v>41645</v>
      </c>
      <c r="D12726" s="150" t="s">
        <v>41646</v>
      </c>
      <c r="E12726" s="149" t="s">
        <v>190</v>
      </c>
      <c r="F12726" s="151">
        <v>15.48</v>
      </c>
      <c r="G12726" s="151">
        <v>15.71</v>
      </c>
    </row>
    <row r="12727" spans="1:7" x14ac:dyDescent="0.2">
      <c r="A12727" s="148" t="e">
        <f t="shared" si="199"/>
        <v>#REF!</v>
      </c>
      <c r="B12727" s="149" t="s">
        <v>41282</v>
      </c>
      <c r="C12727" s="149" t="s">
        <v>41647</v>
      </c>
      <c r="D12727" s="150" t="s">
        <v>41648</v>
      </c>
      <c r="E12727" s="149" t="s">
        <v>190</v>
      </c>
      <c r="F12727" s="151">
        <v>14.83</v>
      </c>
      <c r="G12727" s="151">
        <v>15.06</v>
      </c>
    </row>
    <row r="12728" spans="1:7" x14ac:dyDescent="0.2">
      <c r="A12728" s="148" t="e">
        <f t="shared" si="199"/>
        <v>#REF!</v>
      </c>
      <c r="B12728" s="149" t="s">
        <v>41282</v>
      </c>
      <c r="C12728" s="149" t="s">
        <v>41649</v>
      </c>
      <c r="D12728" s="150" t="s">
        <v>41650</v>
      </c>
      <c r="E12728" s="149" t="s">
        <v>190</v>
      </c>
      <c r="F12728" s="151">
        <v>11.28</v>
      </c>
      <c r="G12728" s="151">
        <v>11.45</v>
      </c>
    </row>
    <row r="12729" spans="1:7" ht="22.5" x14ac:dyDescent="0.2">
      <c r="A12729" s="148" t="e">
        <f t="shared" si="199"/>
        <v>#REF!</v>
      </c>
      <c r="B12729" s="149" t="s">
        <v>41282</v>
      </c>
      <c r="C12729" s="149" t="s">
        <v>41651</v>
      </c>
      <c r="D12729" s="150" t="s">
        <v>41652</v>
      </c>
      <c r="E12729" s="149" t="s">
        <v>190</v>
      </c>
      <c r="F12729" s="151">
        <v>31.31</v>
      </c>
      <c r="G12729" s="151">
        <v>31.79</v>
      </c>
    </row>
    <row r="12730" spans="1:7" x14ac:dyDescent="0.2">
      <c r="A12730" s="148" t="e">
        <f t="shared" si="199"/>
        <v>#REF!</v>
      </c>
      <c r="B12730" s="149" t="s">
        <v>41282</v>
      </c>
      <c r="C12730" s="149" t="s">
        <v>41653</v>
      </c>
      <c r="D12730" s="150" t="s">
        <v>41654</v>
      </c>
      <c r="E12730" s="149" t="s">
        <v>190</v>
      </c>
      <c r="F12730" s="151">
        <v>8.2899999999999991</v>
      </c>
      <c r="G12730" s="151">
        <v>8.5500000000000007</v>
      </c>
    </row>
    <row r="12731" spans="1:7" x14ac:dyDescent="0.2">
      <c r="A12731" s="148" t="e">
        <f t="shared" si="199"/>
        <v>#REF!</v>
      </c>
      <c r="B12731" s="149" t="s">
        <v>41282</v>
      </c>
      <c r="C12731" s="149" t="s">
        <v>41655</v>
      </c>
      <c r="D12731" s="150" t="s">
        <v>41656</v>
      </c>
      <c r="E12731" s="149" t="s">
        <v>110</v>
      </c>
      <c r="F12731" s="151">
        <v>1.71</v>
      </c>
      <c r="G12731" s="151">
        <v>1.76</v>
      </c>
    </row>
    <row r="12732" spans="1:7" x14ac:dyDescent="0.2">
      <c r="A12732" s="148" t="e">
        <f t="shared" si="199"/>
        <v>#REF!</v>
      </c>
      <c r="B12732" s="149" t="s">
        <v>41282</v>
      </c>
      <c r="C12732" s="149" t="s">
        <v>41657</v>
      </c>
      <c r="D12732" s="150" t="s">
        <v>41658</v>
      </c>
      <c r="E12732" s="149" t="s">
        <v>58</v>
      </c>
      <c r="F12732" s="151">
        <v>186.88</v>
      </c>
      <c r="G12732" s="151">
        <v>207.82</v>
      </c>
    </row>
    <row r="12733" spans="1:7" x14ac:dyDescent="0.2">
      <c r="A12733" s="148" t="e">
        <f t="shared" si="199"/>
        <v>#REF!</v>
      </c>
      <c r="B12733" s="149" t="s">
        <v>41282</v>
      </c>
      <c r="C12733" s="149" t="s">
        <v>41659</v>
      </c>
      <c r="D12733" s="150" t="s">
        <v>41660</v>
      </c>
      <c r="E12733" s="149" t="s">
        <v>58</v>
      </c>
      <c r="F12733" s="151">
        <v>516.35</v>
      </c>
      <c r="G12733" s="151">
        <v>545.70000000000005</v>
      </c>
    </row>
    <row r="12734" spans="1:7" x14ac:dyDescent="0.2">
      <c r="A12734" s="148" t="e">
        <f t="shared" si="199"/>
        <v>#REF!</v>
      </c>
      <c r="B12734" s="149" t="s">
        <v>41282</v>
      </c>
      <c r="C12734" s="149" t="s">
        <v>41661</v>
      </c>
      <c r="D12734" s="150" t="s">
        <v>41662</v>
      </c>
      <c r="E12734" s="149" t="s">
        <v>58</v>
      </c>
      <c r="F12734" s="151">
        <v>645.42999999999995</v>
      </c>
      <c r="G12734" s="151">
        <v>682.13</v>
      </c>
    </row>
    <row r="12735" spans="1:7" x14ac:dyDescent="0.2">
      <c r="A12735" s="148" t="e">
        <f t="shared" si="199"/>
        <v>#REF!</v>
      </c>
      <c r="B12735" s="149" t="s">
        <v>41282</v>
      </c>
      <c r="C12735" s="149" t="s">
        <v>41663</v>
      </c>
      <c r="D12735" s="150" t="s">
        <v>41664</v>
      </c>
      <c r="E12735" s="149" t="s">
        <v>58</v>
      </c>
      <c r="F12735" s="151">
        <v>774.52</v>
      </c>
      <c r="G12735" s="151">
        <v>818.56</v>
      </c>
    </row>
    <row r="12736" spans="1:7" x14ac:dyDescent="0.2">
      <c r="A12736" s="148" t="e">
        <f t="shared" si="199"/>
        <v>#REF!</v>
      </c>
      <c r="B12736" s="149" t="s">
        <v>41282</v>
      </c>
      <c r="C12736" s="149" t="s">
        <v>41665</v>
      </c>
      <c r="D12736" s="150" t="s">
        <v>41666</v>
      </c>
      <c r="E12736" s="149" t="s">
        <v>58</v>
      </c>
      <c r="F12736" s="151">
        <v>903.61</v>
      </c>
      <c r="G12736" s="151">
        <v>954.99</v>
      </c>
    </row>
    <row r="12737" spans="1:7" x14ac:dyDescent="0.2">
      <c r="A12737" s="148" t="e">
        <f t="shared" si="199"/>
        <v>#REF!</v>
      </c>
      <c r="B12737" s="149" t="s">
        <v>41282</v>
      </c>
      <c r="C12737" s="149" t="s">
        <v>41667</v>
      </c>
      <c r="D12737" s="150" t="s">
        <v>41668</v>
      </c>
      <c r="E12737" s="149" t="s">
        <v>110</v>
      </c>
      <c r="F12737" s="151">
        <v>5.14</v>
      </c>
      <c r="G12737" s="151">
        <v>5.76</v>
      </c>
    </row>
    <row r="12738" spans="1:7" x14ac:dyDescent="0.2">
      <c r="A12738" s="148" t="e">
        <f t="shared" si="199"/>
        <v>#REF!</v>
      </c>
      <c r="B12738" s="149" t="s">
        <v>41282</v>
      </c>
      <c r="C12738" s="149" t="s">
        <v>41669</v>
      </c>
      <c r="D12738" s="150" t="s">
        <v>41670</v>
      </c>
      <c r="E12738" s="149" t="s">
        <v>987</v>
      </c>
      <c r="F12738" s="151">
        <v>1.79</v>
      </c>
      <c r="G12738" s="151">
        <v>1.82</v>
      </c>
    </row>
    <row r="12739" spans="1:7" x14ac:dyDescent="0.2">
      <c r="A12739" s="148" t="e">
        <f t="shared" si="199"/>
        <v>#REF!</v>
      </c>
      <c r="B12739" s="149" t="s">
        <v>41282</v>
      </c>
      <c r="C12739" s="149" t="s">
        <v>41671</v>
      </c>
      <c r="D12739" s="150" t="s">
        <v>41672</v>
      </c>
      <c r="E12739" s="149" t="s">
        <v>987</v>
      </c>
      <c r="F12739" s="151">
        <v>1.22</v>
      </c>
      <c r="G12739" s="151">
        <v>1.24</v>
      </c>
    </row>
    <row r="12740" spans="1:7" x14ac:dyDescent="0.2">
      <c r="A12740" s="148" t="e">
        <f t="shared" si="199"/>
        <v>#REF!</v>
      </c>
      <c r="B12740" s="149" t="s">
        <v>41282</v>
      </c>
      <c r="C12740" s="149" t="s">
        <v>41673</v>
      </c>
      <c r="D12740" s="150" t="s">
        <v>41674</v>
      </c>
      <c r="E12740" s="149" t="s">
        <v>41675</v>
      </c>
      <c r="F12740" s="151">
        <v>2.92</v>
      </c>
      <c r="G12740" s="151">
        <v>2.97</v>
      </c>
    </row>
    <row r="12741" spans="1:7" x14ac:dyDescent="0.2">
      <c r="A12741" s="148" t="e">
        <f t="shared" si="199"/>
        <v>#REF!</v>
      </c>
      <c r="B12741" s="149" t="s">
        <v>41282</v>
      </c>
      <c r="C12741" s="149" t="s">
        <v>41676</v>
      </c>
      <c r="D12741" s="150" t="s">
        <v>41677</v>
      </c>
      <c r="E12741" s="149" t="s">
        <v>41678</v>
      </c>
      <c r="F12741" s="151">
        <v>124.76</v>
      </c>
      <c r="G12741" s="151">
        <v>124.76</v>
      </c>
    </row>
    <row r="12742" spans="1:7" x14ac:dyDescent="0.2">
      <c r="A12742" s="148" t="e">
        <f t="shared" si="199"/>
        <v>#REF!</v>
      </c>
      <c r="B12742" s="149" t="s">
        <v>41282</v>
      </c>
      <c r="C12742" s="149" t="s">
        <v>41679</v>
      </c>
      <c r="D12742" s="150" t="s">
        <v>41680</v>
      </c>
      <c r="E12742" s="149" t="s">
        <v>41678</v>
      </c>
      <c r="F12742" s="151">
        <v>94.92</v>
      </c>
      <c r="G12742" s="151">
        <v>94.92</v>
      </c>
    </row>
    <row r="12743" spans="1:7" x14ac:dyDescent="0.2">
      <c r="A12743" s="148" t="e">
        <f t="shared" ref="A12743:A12806" si="200">CONCATENAR</f>
        <v>#REF!</v>
      </c>
      <c r="B12743" s="149" t="s">
        <v>41282</v>
      </c>
      <c r="C12743" s="149" t="s">
        <v>41681</v>
      </c>
      <c r="D12743" s="150" t="s">
        <v>41682</v>
      </c>
      <c r="E12743" s="149" t="s">
        <v>41678</v>
      </c>
      <c r="F12743" s="151">
        <v>423.21</v>
      </c>
      <c r="G12743" s="151">
        <v>423.21</v>
      </c>
    </row>
    <row r="12744" spans="1:7" x14ac:dyDescent="0.2">
      <c r="A12744" s="148" t="e">
        <f t="shared" si="200"/>
        <v>#REF!</v>
      </c>
      <c r="B12744" s="149" t="s">
        <v>41282</v>
      </c>
      <c r="C12744" s="149" t="s">
        <v>41683</v>
      </c>
      <c r="D12744" s="150" t="s">
        <v>41684</v>
      </c>
    </row>
    <row r="12745" spans="1:7" x14ac:dyDescent="0.2">
      <c r="A12745" s="148" t="e">
        <f t="shared" si="200"/>
        <v>#REF!</v>
      </c>
      <c r="B12745" s="149" t="s">
        <v>41282</v>
      </c>
      <c r="C12745" s="149" t="s">
        <v>41685</v>
      </c>
      <c r="D12745" s="150" t="s">
        <v>41686</v>
      </c>
      <c r="E12745" s="149" t="s">
        <v>166</v>
      </c>
      <c r="F12745" s="151">
        <v>9</v>
      </c>
      <c r="G12745" s="151">
        <v>10.01</v>
      </c>
    </row>
    <row r="12746" spans="1:7" x14ac:dyDescent="0.2">
      <c r="A12746" s="148" t="e">
        <f t="shared" si="200"/>
        <v>#REF!</v>
      </c>
      <c r="B12746" s="149" t="s">
        <v>41282</v>
      </c>
      <c r="C12746" s="149" t="s">
        <v>41687</v>
      </c>
      <c r="D12746" s="150" t="s">
        <v>41688</v>
      </c>
      <c r="E12746" s="149" t="s">
        <v>110</v>
      </c>
      <c r="F12746" s="151">
        <v>16.5</v>
      </c>
      <c r="G12746" s="151">
        <v>17.86</v>
      </c>
    </row>
    <row r="12747" spans="1:7" x14ac:dyDescent="0.2">
      <c r="A12747" s="148" t="e">
        <f t="shared" si="200"/>
        <v>#REF!</v>
      </c>
      <c r="B12747" s="149" t="s">
        <v>41282</v>
      </c>
      <c r="C12747" s="149" t="s">
        <v>41689</v>
      </c>
      <c r="D12747" s="150" t="s">
        <v>41690</v>
      </c>
      <c r="E12747" s="149" t="s">
        <v>110</v>
      </c>
      <c r="F12747" s="151">
        <v>25.32</v>
      </c>
      <c r="G12747" s="151">
        <v>27.05</v>
      </c>
    </row>
    <row r="12748" spans="1:7" x14ac:dyDescent="0.2">
      <c r="A12748" s="148" t="e">
        <f t="shared" si="200"/>
        <v>#REF!</v>
      </c>
      <c r="B12748" s="149" t="s">
        <v>41282</v>
      </c>
      <c r="C12748" s="149" t="s">
        <v>41691</v>
      </c>
      <c r="D12748" s="150" t="s">
        <v>41692</v>
      </c>
      <c r="E12748" s="149" t="s">
        <v>110</v>
      </c>
      <c r="F12748" s="151">
        <v>20.74</v>
      </c>
      <c r="G12748" s="151">
        <v>21.24</v>
      </c>
    </row>
    <row r="12749" spans="1:7" x14ac:dyDescent="0.2">
      <c r="A12749" s="148" t="e">
        <f t="shared" si="200"/>
        <v>#REF!</v>
      </c>
      <c r="B12749" s="149" t="s">
        <v>41282</v>
      </c>
      <c r="C12749" s="149" t="s">
        <v>41693</v>
      </c>
      <c r="D12749" s="150" t="s">
        <v>41694</v>
      </c>
      <c r="E12749" s="149" t="s">
        <v>110</v>
      </c>
      <c r="F12749" s="151">
        <v>4.72</v>
      </c>
      <c r="G12749" s="151">
        <v>5</v>
      </c>
    </row>
    <row r="12750" spans="1:7" x14ac:dyDescent="0.2">
      <c r="A12750" s="148" t="e">
        <f t="shared" si="200"/>
        <v>#REF!</v>
      </c>
      <c r="B12750" s="149" t="s">
        <v>41282</v>
      </c>
      <c r="C12750" s="149" t="s">
        <v>41695</v>
      </c>
      <c r="D12750" s="150" t="s">
        <v>41696</v>
      </c>
      <c r="E12750" s="149" t="s">
        <v>190</v>
      </c>
      <c r="F12750" s="151">
        <v>208.93</v>
      </c>
      <c r="G12750" s="151">
        <v>223.92</v>
      </c>
    </row>
    <row r="12751" spans="1:7" x14ac:dyDescent="0.2">
      <c r="A12751" s="148" t="e">
        <f t="shared" si="200"/>
        <v>#REF!</v>
      </c>
      <c r="B12751" s="149" t="s">
        <v>41282</v>
      </c>
      <c r="C12751" s="149" t="s">
        <v>41697</v>
      </c>
      <c r="D12751" s="150" t="s">
        <v>41698</v>
      </c>
      <c r="E12751" s="149" t="s">
        <v>110</v>
      </c>
      <c r="F12751" s="151">
        <v>3.59</v>
      </c>
      <c r="G12751" s="151">
        <v>3.65</v>
      </c>
    </row>
    <row r="12752" spans="1:7" x14ac:dyDescent="0.2">
      <c r="A12752" s="148" t="e">
        <f t="shared" si="200"/>
        <v>#REF!</v>
      </c>
      <c r="B12752" s="149" t="s">
        <v>41282</v>
      </c>
      <c r="C12752" s="149" t="s">
        <v>41699</v>
      </c>
      <c r="D12752" s="150" t="s">
        <v>41700</v>
      </c>
      <c r="E12752" s="149" t="s">
        <v>166</v>
      </c>
      <c r="F12752" s="151">
        <v>23.72</v>
      </c>
      <c r="G12752" s="151">
        <v>26.57</v>
      </c>
    </row>
    <row r="12753" spans="1:7" x14ac:dyDescent="0.2">
      <c r="A12753" s="148" t="e">
        <f t="shared" si="200"/>
        <v>#REF!</v>
      </c>
      <c r="B12753" s="149" t="s">
        <v>41282</v>
      </c>
      <c r="C12753" s="149" t="s">
        <v>41701</v>
      </c>
      <c r="D12753" s="150" t="s">
        <v>41702</v>
      </c>
      <c r="E12753" s="149" t="s">
        <v>166</v>
      </c>
      <c r="F12753" s="151">
        <v>41.01</v>
      </c>
      <c r="G12753" s="151">
        <v>45.93</v>
      </c>
    </row>
    <row r="12754" spans="1:7" x14ac:dyDescent="0.2">
      <c r="A12754" s="148" t="e">
        <f t="shared" si="200"/>
        <v>#REF!</v>
      </c>
      <c r="B12754" s="149" t="s">
        <v>41282</v>
      </c>
      <c r="C12754" s="149" t="s">
        <v>41703</v>
      </c>
      <c r="D12754" s="150" t="s">
        <v>41704</v>
      </c>
      <c r="E12754" s="149" t="s">
        <v>110</v>
      </c>
      <c r="F12754" s="151">
        <v>29.67</v>
      </c>
      <c r="G12754" s="151">
        <v>30.25</v>
      </c>
    </row>
    <row r="12755" spans="1:7" x14ac:dyDescent="0.2">
      <c r="A12755" s="148" t="e">
        <f t="shared" si="200"/>
        <v>#REF!</v>
      </c>
      <c r="B12755" s="149" t="s">
        <v>41282</v>
      </c>
      <c r="C12755" s="149" t="s">
        <v>41705</v>
      </c>
      <c r="D12755" s="150" t="s">
        <v>41706</v>
      </c>
      <c r="E12755" s="149" t="s">
        <v>110</v>
      </c>
      <c r="F12755" s="151">
        <v>22.86</v>
      </c>
      <c r="G12755" s="151">
        <v>23.32</v>
      </c>
    </row>
    <row r="12756" spans="1:7" x14ac:dyDescent="0.2">
      <c r="A12756" s="148" t="e">
        <f t="shared" si="200"/>
        <v>#REF!</v>
      </c>
      <c r="B12756" s="149" t="s">
        <v>41282</v>
      </c>
      <c r="C12756" s="149" t="s">
        <v>41707</v>
      </c>
      <c r="D12756" s="150" t="s">
        <v>41708</v>
      </c>
      <c r="E12756" s="149" t="s">
        <v>190</v>
      </c>
      <c r="F12756" s="151">
        <v>472.8</v>
      </c>
      <c r="G12756" s="151">
        <v>476.77</v>
      </c>
    </row>
    <row r="12757" spans="1:7" x14ac:dyDescent="0.2">
      <c r="A12757" s="148" t="e">
        <f t="shared" si="200"/>
        <v>#REF!</v>
      </c>
      <c r="B12757" s="149" t="s">
        <v>41282</v>
      </c>
      <c r="C12757" s="149" t="s">
        <v>41709</v>
      </c>
      <c r="D12757" s="150" t="s">
        <v>41710</v>
      </c>
      <c r="E12757" s="149" t="s">
        <v>41347</v>
      </c>
      <c r="F12757" s="151" t="s">
        <v>41347</v>
      </c>
      <c r="G12757" s="151" t="s">
        <v>41347</v>
      </c>
    </row>
    <row r="12758" spans="1:7" ht="22.5" x14ac:dyDescent="0.2">
      <c r="A12758" s="148" t="e">
        <f t="shared" si="200"/>
        <v>#REF!</v>
      </c>
      <c r="B12758" s="149" t="s">
        <v>41282</v>
      </c>
      <c r="C12758" s="149" t="s">
        <v>41711</v>
      </c>
      <c r="D12758" s="150" t="s">
        <v>41712</v>
      </c>
      <c r="E12758" s="149" t="s">
        <v>166</v>
      </c>
      <c r="F12758" s="151">
        <v>47.39</v>
      </c>
      <c r="G12758" s="151">
        <v>48.56</v>
      </c>
    </row>
    <row r="12759" spans="1:7" ht="22.5" x14ac:dyDescent="0.2">
      <c r="A12759" s="148" t="e">
        <f t="shared" si="200"/>
        <v>#REF!</v>
      </c>
      <c r="B12759" s="149" t="s">
        <v>41282</v>
      </c>
      <c r="C12759" s="149" t="s">
        <v>41713</v>
      </c>
      <c r="D12759" s="150" t="s">
        <v>41714</v>
      </c>
      <c r="E12759" s="149" t="s">
        <v>166</v>
      </c>
      <c r="F12759" s="151">
        <v>48.77</v>
      </c>
      <c r="G12759" s="151">
        <v>49.95</v>
      </c>
    </row>
    <row r="12760" spans="1:7" ht="22.5" x14ac:dyDescent="0.2">
      <c r="A12760" s="148" t="e">
        <f t="shared" si="200"/>
        <v>#REF!</v>
      </c>
      <c r="B12760" s="149" t="s">
        <v>41282</v>
      </c>
      <c r="C12760" s="149" t="s">
        <v>41715</v>
      </c>
      <c r="D12760" s="150" t="s">
        <v>41716</v>
      </c>
      <c r="E12760" s="149" t="s">
        <v>166</v>
      </c>
      <c r="F12760" s="151">
        <v>66.84</v>
      </c>
      <c r="G12760" s="151">
        <v>68.010000000000005</v>
      </c>
    </row>
    <row r="12761" spans="1:7" ht="22.5" x14ac:dyDescent="0.2">
      <c r="A12761" s="148" t="e">
        <f t="shared" si="200"/>
        <v>#REF!</v>
      </c>
      <c r="B12761" s="149" t="s">
        <v>41282</v>
      </c>
      <c r="C12761" s="149" t="s">
        <v>41717</v>
      </c>
      <c r="D12761" s="150" t="s">
        <v>41718</v>
      </c>
      <c r="E12761" s="149" t="s">
        <v>110</v>
      </c>
      <c r="F12761" s="151">
        <v>340.16</v>
      </c>
      <c r="G12761" s="151">
        <v>341.6</v>
      </c>
    </row>
    <row r="12762" spans="1:7" ht="22.5" x14ac:dyDescent="0.2">
      <c r="A12762" s="148" t="e">
        <f t="shared" si="200"/>
        <v>#REF!</v>
      </c>
      <c r="B12762" s="149" t="s">
        <v>41282</v>
      </c>
      <c r="C12762" s="149" t="s">
        <v>41719</v>
      </c>
      <c r="D12762" s="150" t="s">
        <v>41720</v>
      </c>
      <c r="E12762" s="149" t="s">
        <v>110</v>
      </c>
      <c r="F12762" s="151">
        <v>340.16</v>
      </c>
      <c r="G12762" s="151">
        <v>341.6</v>
      </c>
    </row>
    <row r="12763" spans="1:7" ht="22.5" x14ac:dyDescent="0.2">
      <c r="A12763" s="148" t="e">
        <f t="shared" si="200"/>
        <v>#REF!</v>
      </c>
      <c r="B12763" s="149" t="s">
        <v>41282</v>
      </c>
      <c r="C12763" s="149" t="s">
        <v>41721</v>
      </c>
      <c r="D12763" s="150" t="s">
        <v>41722</v>
      </c>
      <c r="E12763" s="149" t="s">
        <v>110</v>
      </c>
      <c r="F12763" s="151">
        <v>340.16</v>
      </c>
      <c r="G12763" s="151">
        <v>341.6</v>
      </c>
    </row>
    <row r="12764" spans="1:7" x14ac:dyDescent="0.2">
      <c r="A12764" s="148" t="e">
        <f t="shared" si="200"/>
        <v>#REF!</v>
      </c>
      <c r="B12764" s="149" t="s">
        <v>41282</v>
      </c>
      <c r="C12764" s="149" t="s">
        <v>41723</v>
      </c>
      <c r="D12764" s="150" t="s">
        <v>41724</v>
      </c>
      <c r="E12764" s="149" t="s">
        <v>166</v>
      </c>
      <c r="F12764" s="151">
        <v>33.94</v>
      </c>
      <c r="G12764" s="151">
        <v>34.58</v>
      </c>
    </row>
    <row r="12765" spans="1:7" x14ac:dyDescent="0.2">
      <c r="A12765" s="148" t="e">
        <f t="shared" si="200"/>
        <v>#REF!</v>
      </c>
      <c r="B12765" s="149" t="s">
        <v>41282</v>
      </c>
      <c r="C12765" s="149" t="s">
        <v>41725</v>
      </c>
      <c r="D12765" s="150" t="s">
        <v>41726</v>
      </c>
      <c r="E12765" s="149" t="s">
        <v>166</v>
      </c>
      <c r="F12765" s="151">
        <v>32.479999999999997</v>
      </c>
      <c r="G12765" s="151">
        <v>35.56</v>
      </c>
    </row>
    <row r="12766" spans="1:7" x14ac:dyDescent="0.2">
      <c r="A12766" s="148" t="e">
        <f t="shared" si="200"/>
        <v>#REF!</v>
      </c>
      <c r="B12766" s="149" t="s">
        <v>41282</v>
      </c>
      <c r="C12766" s="149" t="s">
        <v>41727</v>
      </c>
      <c r="D12766" s="150" t="s">
        <v>41728</v>
      </c>
      <c r="E12766" s="149" t="s">
        <v>58</v>
      </c>
      <c r="F12766" s="151">
        <v>36.46</v>
      </c>
      <c r="G12766" s="151">
        <v>39.33</v>
      </c>
    </row>
    <row r="12767" spans="1:7" x14ac:dyDescent="0.2">
      <c r="A12767" s="148" t="e">
        <f t="shared" si="200"/>
        <v>#REF!</v>
      </c>
      <c r="B12767" s="149" t="s">
        <v>41282</v>
      </c>
      <c r="C12767" s="149" t="s">
        <v>41729</v>
      </c>
      <c r="D12767" s="150" t="s">
        <v>41730</v>
      </c>
      <c r="E12767" s="149" t="s">
        <v>41347</v>
      </c>
      <c r="F12767" s="151" t="s">
        <v>41347</v>
      </c>
      <c r="G12767" s="151" t="s">
        <v>41347</v>
      </c>
    </row>
    <row r="12768" spans="1:7" x14ac:dyDescent="0.2">
      <c r="A12768" s="148" t="e">
        <f t="shared" si="200"/>
        <v>#REF!</v>
      </c>
      <c r="B12768" s="149" t="s">
        <v>41282</v>
      </c>
      <c r="C12768" s="149" t="s">
        <v>41731</v>
      </c>
      <c r="D12768" s="150" t="s">
        <v>41732</v>
      </c>
      <c r="E12768" s="149" t="s">
        <v>190</v>
      </c>
      <c r="F12768" s="151">
        <v>623.35</v>
      </c>
      <c r="G12768" s="151">
        <v>634.34</v>
      </c>
    </row>
    <row r="12769" spans="1:7" x14ac:dyDescent="0.2">
      <c r="A12769" s="148" t="e">
        <f t="shared" si="200"/>
        <v>#REF!</v>
      </c>
      <c r="B12769" s="149" t="s">
        <v>41282</v>
      </c>
      <c r="C12769" s="149" t="s">
        <v>41733</v>
      </c>
      <c r="D12769" s="150" t="s">
        <v>41734</v>
      </c>
      <c r="E12769" s="149" t="s">
        <v>190</v>
      </c>
      <c r="F12769" s="151">
        <v>601.36</v>
      </c>
      <c r="G12769" s="151">
        <v>612.35</v>
      </c>
    </row>
    <row r="12770" spans="1:7" x14ac:dyDescent="0.2">
      <c r="A12770" s="148" t="e">
        <f t="shared" si="200"/>
        <v>#REF!</v>
      </c>
      <c r="B12770" s="149" t="s">
        <v>41282</v>
      </c>
      <c r="C12770" s="149" t="s">
        <v>41735</v>
      </c>
      <c r="D12770" s="150" t="s">
        <v>41736</v>
      </c>
      <c r="E12770" s="149" t="s">
        <v>190</v>
      </c>
      <c r="F12770" s="151">
        <v>236.97</v>
      </c>
      <c r="G12770" s="151">
        <v>238.82</v>
      </c>
    </row>
    <row r="12771" spans="1:7" x14ac:dyDescent="0.2">
      <c r="A12771" s="148" t="e">
        <f t="shared" si="200"/>
        <v>#REF!</v>
      </c>
      <c r="B12771" s="149" t="s">
        <v>41282</v>
      </c>
      <c r="C12771" s="149" t="s">
        <v>41737</v>
      </c>
      <c r="D12771" s="150" t="s">
        <v>41738</v>
      </c>
      <c r="E12771" s="149" t="s">
        <v>41347</v>
      </c>
      <c r="F12771" s="151" t="s">
        <v>41347</v>
      </c>
      <c r="G12771" s="151" t="s">
        <v>41347</v>
      </c>
    </row>
    <row r="12772" spans="1:7" x14ac:dyDescent="0.2">
      <c r="A12772" s="148" t="e">
        <f t="shared" si="200"/>
        <v>#REF!</v>
      </c>
      <c r="B12772" s="149" t="s">
        <v>41282</v>
      </c>
      <c r="C12772" s="149" t="s">
        <v>41739</v>
      </c>
      <c r="D12772" s="150" t="s">
        <v>41738</v>
      </c>
      <c r="E12772" s="149" t="s">
        <v>190</v>
      </c>
      <c r="F12772" s="151">
        <v>337.01</v>
      </c>
      <c r="G12772" s="151">
        <v>342.09</v>
      </c>
    </row>
    <row r="12773" spans="1:7" x14ac:dyDescent="0.2">
      <c r="A12773" s="148" t="e">
        <f t="shared" si="200"/>
        <v>#REF!</v>
      </c>
      <c r="B12773" s="149" t="s">
        <v>41282</v>
      </c>
      <c r="C12773" s="149" t="s">
        <v>41740</v>
      </c>
      <c r="D12773" s="150" t="s">
        <v>41741</v>
      </c>
      <c r="E12773" s="149" t="s">
        <v>190</v>
      </c>
      <c r="F12773" s="151">
        <v>223.79</v>
      </c>
      <c r="G12773" s="151">
        <v>224.78</v>
      </c>
    </row>
    <row r="12774" spans="1:7" x14ac:dyDescent="0.2">
      <c r="A12774" s="148" t="e">
        <f t="shared" si="200"/>
        <v>#REF!</v>
      </c>
      <c r="B12774" s="149" t="s">
        <v>41282</v>
      </c>
      <c r="C12774" s="149" t="s">
        <v>41742</v>
      </c>
      <c r="D12774" s="150" t="s">
        <v>41743</v>
      </c>
      <c r="E12774" s="149" t="s">
        <v>190</v>
      </c>
      <c r="F12774" s="151">
        <v>206.14</v>
      </c>
      <c r="G12774" s="151">
        <v>210.09</v>
      </c>
    </row>
    <row r="12775" spans="1:7" x14ac:dyDescent="0.2">
      <c r="A12775" s="148" t="e">
        <f t="shared" si="200"/>
        <v>#REF!</v>
      </c>
      <c r="B12775" s="149" t="s">
        <v>41282</v>
      </c>
      <c r="C12775" s="149" t="s">
        <v>41744</v>
      </c>
      <c r="D12775" s="150" t="s">
        <v>41745</v>
      </c>
      <c r="E12775" s="149" t="s">
        <v>190</v>
      </c>
      <c r="F12775" s="151">
        <v>489.64</v>
      </c>
      <c r="G12775" s="151">
        <v>492.83</v>
      </c>
    </row>
    <row r="12776" spans="1:7" x14ac:dyDescent="0.2">
      <c r="A12776" s="148" t="e">
        <f t="shared" si="200"/>
        <v>#REF!</v>
      </c>
      <c r="B12776" s="149" t="s">
        <v>41282</v>
      </c>
      <c r="C12776" s="149" t="s">
        <v>41746</v>
      </c>
      <c r="D12776" s="150" t="s">
        <v>41747</v>
      </c>
      <c r="E12776" s="149" t="s">
        <v>41347</v>
      </c>
      <c r="F12776" s="151" t="s">
        <v>41347</v>
      </c>
      <c r="G12776" s="151" t="s">
        <v>41347</v>
      </c>
    </row>
    <row r="12777" spans="1:7" x14ac:dyDescent="0.2">
      <c r="A12777" s="148" t="e">
        <f t="shared" si="200"/>
        <v>#REF!</v>
      </c>
      <c r="B12777" s="149" t="s">
        <v>41282</v>
      </c>
      <c r="C12777" s="149" t="s">
        <v>41748</v>
      </c>
      <c r="D12777" s="150" t="s">
        <v>41747</v>
      </c>
      <c r="E12777" s="149" t="s">
        <v>190</v>
      </c>
      <c r="F12777" s="151">
        <v>862.5</v>
      </c>
      <c r="G12777" s="151">
        <v>865.84</v>
      </c>
    </row>
    <row r="12778" spans="1:7" x14ac:dyDescent="0.2">
      <c r="A12778" s="148" t="e">
        <f t="shared" si="200"/>
        <v>#REF!</v>
      </c>
      <c r="B12778" s="149" t="s">
        <v>41282</v>
      </c>
      <c r="C12778" s="149" t="s">
        <v>41749</v>
      </c>
      <c r="D12778" s="150" t="s">
        <v>41750</v>
      </c>
      <c r="E12778" s="149" t="s">
        <v>190</v>
      </c>
      <c r="F12778" s="151">
        <v>921.43</v>
      </c>
      <c r="G12778" s="151">
        <v>923.41</v>
      </c>
    </row>
    <row r="12779" spans="1:7" x14ac:dyDescent="0.2">
      <c r="A12779" s="148" t="e">
        <f t="shared" si="200"/>
        <v>#REF!</v>
      </c>
      <c r="B12779" s="149" t="s">
        <v>41282</v>
      </c>
      <c r="C12779" s="149" t="s">
        <v>41751</v>
      </c>
      <c r="D12779" s="150" t="s">
        <v>41752</v>
      </c>
      <c r="E12779" s="149" t="s">
        <v>41347</v>
      </c>
      <c r="F12779" s="151" t="s">
        <v>41347</v>
      </c>
      <c r="G12779" s="151" t="s">
        <v>41347</v>
      </c>
    </row>
    <row r="12780" spans="1:7" x14ac:dyDescent="0.2">
      <c r="A12780" s="148" t="e">
        <f t="shared" si="200"/>
        <v>#REF!</v>
      </c>
      <c r="B12780" s="149" t="s">
        <v>41282</v>
      </c>
      <c r="C12780" s="149" t="s">
        <v>41753</v>
      </c>
      <c r="D12780" s="150" t="s">
        <v>41754</v>
      </c>
      <c r="E12780" s="149" t="s">
        <v>190</v>
      </c>
      <c r="F12780" s="151">
        <v>987.77</v>
      </c>
      <c r="G12780" s="151">
        <v>990.94</v>
      </c>
    </row>
    <row r="12781" spans="1:7" x14ac:dyDescent="0.2">
      <c r="A12781" s="148" t="e">
        <f t="shared" si="200"/>
        <v>#REF!</v>
      </c>
      <c r="B12781" s="149" t="s">
        <v>41282</v>
      </c>
      <c r="C12781" s="149" t="s">
        <v>41755</v>
      </c>
      <c r="D12781" s="150" t="s">
        <v>41756</v>
      </c>
      <c r="E12781" s="149" t="s">
        <v>190</v>
      </c>
      <c r="F12781" s="151">
        <v>1160.3399999999999</v>
      </c>
      <c r="G12781" s="151">
        <v>1163.52</v>
      </c>
    </row>
    <row r="12782" spans="1:7" x14ac:dyDescent="0.2">
      <c r="A12782" s="148" t="e">
        <f t="shared" si="200"/>
        <v>#REF!</v>
      </c>
      <c r="B12782" s="149" t="s">
        <v>41282</v>
      </c>
      <c r="C12782" s="149" t="s">
        <v>41757</v>
      </c>
      <c r="D12782" s="150" t="s">
        <v>41758</v>
      </c>
      <c r="E12782" s="149" t="s">
        <v>110</v>
      </c>
      <c r="F12782" s="151">
        <v>7.59</v>
      </c>
      <c r="G12782" s="151">
        <v>7.64</v>
      </c>
    </row>
    <row r="12783" spans="1:7" x14ac:dyDescent="0.2">
      <c r="A12783" s="148" t="e">
        <f t="shared" si="200"/>
        <v>#REF!</v>
      </c>
      <c r="B12783" s="149" t="s">
        <v>41282</v>
      </c>
      <c r="C12783" s="149" t="s">
        <v>41759</v>
      </c>
      <c r="D12783" s="150" t="s">
        <v>41760</v>
      </c>
      <c r="E12783" s="149" t="s">
        <v>110</v>
      </c>
      <c r="F12783" s="151">
        <v>14.64</v>
      </c>
      <c r="G12783" s="151">
        <v>14.68</v>
      </c>
    </row>
    <row r="12784" spans="1:7" x14ac:dyDescent="0.2">
      <c r="A12784" s="148" t="e">
        <f t="shared" si="200"/>
        <v>#REF!</v>
      </c>
      <c r="B12784" s="149" t="s">
        <v>41282</v>
      </c>
      <c r="C12784" s="149" t="s">
        <v>41761</v>
      </c>
      <c r="D12784" s="150" t="s">
        <v>41762</v>
      </c>
      <c r="E12784" s="149" t="s">
        <v>190</v>
      </c>
      <c r="F12784" s="151">
        <v>1383.99</v>
      </c>
      <c r="G12784" s="151">
        <v>1389.15</v>
      </c>
    </row>
    <row r="12785" spans="1:7" x14ac:dyDescent="0.2">
      <c r="A12785" s="148" t="e">
        <f t="shared" si="200"/>
        <v>#REF!</v>
      </c>
      <c r="B12785" s="149" t="s">
        <v>41282</v>
      </c>
      <c r="C12785" s="149" t="s">
        <v>41763</v>
      </c>
      <c r="D12785" s="150" t="s">
        <v>41764</v>
      </c>
      <c r="E12785" s="149" t="s">
        <v>190</v>
      </c>
      <c r="F12785" s="151">
        <v>126.6</v>
      </c>
      <c r="G12785" s="151">
        <v>130.77000000000001</v>
      </c>
    </row>
    <row r="12786" spans="1:7" x14ac:dyDescent="0.2">
      <c r="A12786" s="148" t="e">
        <f t="shared" si="200"/>
        <v>#REF!</v>
      </c>
      <c r="B12786" s="149" t="s">
        <v>41282</v>
      </c>
      <c r="C12786" s="149" t="s">
        <v>41765</v>
      </c>
      <c r="D12786" s="150" t="s">
        <v>41766</v>
      </c>
      <c r="E12786" s="149" t="s">
        <v>190</v>
      </c>
      <c r="F12786" s="151">
        <v>1301.18</v>
      </c>
      <c r="G12786" s="151">
        <v>1305.8</v>
      </c>
    </row>
    <row r="12787" spans="1:7" x14ac:dyDescent="0.2">
      <c r="A12787" s="148" t="e">
        <f t="shared" si="200"/>
        <v>#REF!</v>
      </c>
      <c r="B12787" s="149" t="s">
        <v>41282</v>
      </c>
      <c r="C12787" s="149" t="s">
        <v>41767</v>
      </c>
      <c r="D12787" s="150" t="s">
        <v>41768</v>
      </c>
      <c r="E12787" s="149" t="s">
        <v>110</v>
      </c>
      <c r="F12787" s="151">
        <v>64.84</v>
      </c>
      <c r="G12787" s="151">
        <v>66.430000000000007</v>
      </c>
    </row>
    <row r="12788" spans="1:7" x14ac:dyDescent="0.2">
      <c r="A12788" s="148" t="e">
        <f t="shared" si="200"/>
        <v>#REF!</v>
      </c>
      <c r="B12788" s="149" t="s">
        <v>41282</v>
      </c>
      <c r="C12788" s="149" t="s">
        <v>41769</v>
      </c>
      <c r="D12788" s="150" t="s">
        <v>41770</v>
      </c>
      <c r="E12788" s="149" t="s">
        <v>110</v>
      </c>
      <c r="F12788" s="151">
        <v>323.82</v>
      </c>
      <c r="G12788" s="151">
        <v>326.98</v>
      </c>
    </row>
    <row r="12789" spans="1:7" x14ac:dyDescent="0.2">
      <c r="A12789" s="148" t="e">
        <f t="shared" si="200"/>
        <v>#REF!</v>
      </c>
      <c r="B12789" s="149" t="s">
        <v>41282</v>
      </c>
      <c r="C12789" s="149" t="s">
        <v>41771</v>
      </c>
      <c r="D12789" s="150" t="s">
        <v>41772</v>
      </c>
      <c r="E12789" s="149" t="s">
        <v>110</v>
      </c>
      <c r="F12789" s="151">
        <v>342.71</v>
      </c>
      <c r="G12789" s="151">
        <v>346.04</v>
      </c>
    </row>
    <row r="12790" spans="1:7" x14ac:dyDescent="0.2">
      <c r="A12790" s="148" t="e">
        <f t="shared" si="200"/>
        <v>#REF!</v>
      </c>
      <c r="B12790" s="149" t="s">
        <v>41282</v>
      </c>
      <c r="C12790" s="149" t="s">
        <v>41773</v>
      </c>
      <c r="D12790" s="150" t="s">
        <v>41774</v>
      </c>
      <c r="E12790" s="149" t="s">
        <v>110</v>
      </c>
      <c r="F12790" s="151">
        <v>70.28</v>
      </c>
      <c r="G12790" s="151">
        <v>74.69</v>
      </c>
    </row>
    <row r="12791" spans="1:7" x14ac:dyDescent="0.2">
      <c r="A12791" s="148" t="e">
        <f t="shared" si="200"/>
        <v>#REF!</v>
      </c>
      <c r="B12791" s="149" t="s">
        <v>41282</v>
      </c>
      <c r="C12791" s="149" t="s">
        <v>41775</v>
      </c>
      <c r="D12791" s="150" t="s">
        <v>41776</v>
      </c>
      <c r="E12791" s="149" t="s">
        <v>110</v>
      </c>
      <c r="F12791" s="151">
        <v>49.12</v>
      </c>
      <c r="G12791" s="151">
        <v>53.09</v>
      </c>
    </row>
    <row r="12792" spans="1:7" x14ac:dyDescent="0.2">
      <c r="A12792" s="148" t="e">
        <f t="shared" si="200"/>
        <v>#REF!</v>
      </c>
      <c r="B12792" s="149" t="s">
        <v>41282</v>
      </c>
      <c r="C12792" s="149" t="s">
        <v>41777</v>
      </c>
      <c r="D12792" s="150" t="s">
        <v>41778</v>
      </c>
      <c r="E12792" s="149" t="s">
        <v>110</v>
      </c>
      <c r="F12792" s="151">
        <v>12.34</v>
      </c>
      <c r="G12792" s="151">
        <v>13.83</v>
      </c>
    </row>
    <row r="12793" spans="1:7" x14ac:dyDescent="0.2">
      <c r="A12793" s="148" t="e">
        <f t="shared" si="200"/>
        <v>#REF!</v>
      </c>
      <c r="B12793" s="149" t="s">
        <v>41282</v>
      </c>
      <c r="C12793" s="149" t="s">
        <v>41779</v>
      </c>
      <c r="D12793" s="150" t="s">
        <v>41780</v>
      </c>
      <c r="E12793" s="149" t="s">
        <v>110</v>
      </c>
      <c r="F12793" s="151">
        <v>15.84</v>
      </c>
      <c r="G12793" s="151">
        <v>16.309999999999999</v>
      </c>
    </row>
    <row r="12794" spans="1:7" x14ac:dyDescent="0.2">
      <c r="A12794" s="148" t="e">
        <f t="shared" si="200"/>
        <v>#REF!</v>
      </c>
      <c r="B12794" s="149" t="s">
        <v>41282</v>
      </c>
      <c r="C12794" s="149" t="s">
        <v>41781</v>
      </c>
      <c r="D12794" s="150" t="s">
        <v>41782</v>
      </c>
      <c r="E12794" s="149" t="s">
        <v>110</v>
      </c>
      <c r="F12794" s="151">
        <v>16.8</v>
      </c>
      <c r="G12794" s="151">
        <v>17.559999999999999</v>
      </c>
    </row>
    <row r="12795" spans="1:7" x14ac:dyDescent="0.2">
      <c r="A12795" s="148" t="e">
        <f t="shared" si="200"/>
        <v>#REF!</v>
      </c>
      <c r="B12795" s="149" t="s">
        <v>41282</v>
      </c>
      <c r="C12795" s="149" t="s">
        <v>41783</v>
      </c>
      <c r="D12795" s="150" t="s">
        <v>41784</v>
      </c>
      <c r="E12795" s="149" t="s">
        <v>110</v>
      </c>
      <c r="F12795" s="151">
        <v>48.01</v>
      </c>
      <c r="G12795" s="151">
        <v>48.97</v>
      </c>
    </row>
    <row r="12796" spans="1:7" x14ac:dyDescent="0.2">
      <c r="A12796" s="148" t="e">
        <f t="shared" si="200"/>
        <v>#REF!</v>
      </c>
      <c r="B12796" s="149" t="s">
        <v>41282</v>
      </c>
      <c r="C12796" s="149" t="s">
        <v>41785</v>
      </c>
      <c r="D12796" s="150" t="s">
        <v>41786</v>
      </c>
      <c r="E12796" s="149" t="s">
        <v>39247</v>
      </c>
      <c r="F12796" s="151">
        <v>0.68</v>
      </c>
      <c r="G12796" s="151">
        <v>0.69</v>
      </c>
    </row>
    <row r="12797" spans="1:7" x14ac:dyDescent="0.2">
      <c r="A12797" s="148" t="e">
        <f t="shared" si="200"/>
        <v>#REF!</v>
      </c>
      <c r="B12797" s="149" t="s">
        <v>41282</v>
      </c>
      <c r="C12797" s="149" t="s">
        <v>41787</v>
      </c>
      <c r="D12797" s="150" t="s">
        <v>41788</v>
      </c>
      <c r="E12797" s="149" t="s">
        <v>110</v>
      </c>
      <c r="F12797" s="151">
        <v>262.12</v>
      </c>
      <c r="G12797" s="151">
        <v>276.77999999999997</v>
      </c>
    </row>
    <row r="12798" spans="1:7" x14ac:dyDescent="0.2">
      <c r="A12798" s="148" t="e">
        <f t="shared" si="200"/>
        <v>#REF!</v>
      </c>
      <c r="B12798" s="149" t="s">
        <v>41282</v>
      </c>
      <c r="C12798" s="149" t="s">
        <v>41789</v>
      </c>
      <c r="D12798" s="150" t="s">
        <v>41790</v>
      </c>
      <c r="E12798" s="149" t="s">
        <v>110</v>
      </c>
      <c r="F12798" s="151">
        <v>226.62</v>
      </c>
      <c r="G12798" s="151">
        <v>239.75</v>
      </c>
    </row>
    <row r="12799" spans="1:7" x14ac:dyDescent="0.2">
      <c r="A12799" s="148" t="e">
        <f t="shared" si="200"/>
        <v>#REF!</v>
      </c>
      <c r="B12799" s="149" t="s">
        <v>41282</v>
      </c>
      <c r="C12799" s="149" t="s">
        <v>41791</v>
      </c>
      <c r="D12799" s="150" t="s">
        <v>41792</v>
      </c>
      <c r="E12799" s="149" t="s">
        <v>110</v>
      </c>
      <c r="F12799" s="151">
        <v>21.78</v>
      </c>
      <c r="G12799" s="151">
        <v>22.94</v>
      </c>
    </row>
    <row r="12800" spans="1:7" ht="22.5" x14ac:dyDescent="0.2">
      <c r="A12800" s="148" t="e">
        <f t="shared" si="200"/>
        <v>#REF!</v>
      </c>
      <c r="B12800" s="149" t="s">
        <v>41282</v>
      </c>
      <c r="C12800" s="149" t="s">
        <v>41793</v>
      </c>
      <c r="D12800" s="150" t="s">
        <v>41794</v>
      </c>
      <c r="E12800" s="149" t="s">
        <v>190</v>
      </c>
      <c r="F12800" s="151">
        <v>134.01</v>
      </c>
      <c r="G12800" s="151">
        <v>136.72</v>
      </c>
    </row>
    <row r="12801" spans="1:7" x14ac:dyDescent="0.2">
      <c r="A12801" s="148" t="e">
        <f t="shared" si="200"/>
        <v>#REF!</v>
      </c>
      <c r="B12801" s="149" t="s">
        <v>41282</v>
      </c>
      <c r="C12801" s="149" t="s">
        <v>41795</v>
      </c>
      <c r="D12801" s="150" t="s">
        <v>41796</v>
      </c>
      <c r="E12801" s="149" t="s">
        <v>190</v>
      </c>
      <c r="F12801" s="151">
        <v>227.46</v>
      </c>
      <c r="G12801" s="151">
        <v>228.42</v>
      </c>
    </row>
    <row r="12802" spans="1:7" x14ac:dyDescent="0.2">
      <c r="A12802" s="148" t="e">
        <f t="shared" si="200"/>
        <v>#REF!</v>
      </c>
      <c r="B12802" s="149" t="s">
        <v>41282</v>
      </c>
      <c r="C12802" s="149" t="s">
        <v>41797</v>
      </c>
      <c r="D12802" s="150" t="s">
        <v>41798</v>
      </c>
      <c r="E12802" s="149" t="s">
        <v>190</v>
      </c>
      <c r="F12802" s="151">
        <v>233.88</v>
      </c>
      <c r="G12802" s="151">
        <v>234.61</v>
      </c>
    </row>
    <row r="12803" spans="1:7" x14ac:dyDescent="0.2">
      <c r="A12803" s="148" t="e">
        <f t="shared" si="200"/>
        <v>#REF!</v>
      </c>
      <c r="B12803" s="149" t="s">
        <v>41282</v>
      </c>
      <c r="C12803" s="149" t="s">
        <v>41799</v>
      </c>
      <c r="D12803" s="150" t="s">
        <v>41800</v>
      </c>
      <c r="E12803" s="149" t="s">
        <v>190</v>
      </c>
      <c r="F12803" s="151">
        <v>72.650000000000006</v>
      </c>
      <c r="G12803" s="151">
        <v>73.53</v>
      </c>
    </row>
    <row r="12804" spans="1:7" x14ac:dyDescent="0.2">
      <c r="A12804" s="148" t="e">
        <f t="shared" si="200"/>
        <v>#REF!</v>
      </c>
      <c r="B12804" s="149" t="s">
        <v>41282</v>
      </c>
      <c r="C12804" s="149" t="s">
        <v>41801</v>
      </c>
      <c r="D12804" s="150" t="s">
        <v>41802</v>
      </c>
      <c r="E12804" s="149" t="s">
        <v>190</v>
      </c>
      <c r="F12804" s="151">
        <v>78.34</v>
      </c>
      <c r="G12804" s="151">
        <v>79.23</v>
      </c>
    </row>
    <row r="12805" spans="1:7" x14ac:dyDescent="0.2">
      <c r="A12805" s="148" t="e">
        <f t="shared" si="200"/>
        <v>#REF!</v>
      </c>
      <c r="B12805" s="149" t="s">
        <v>41282</v>
      </c>
      <c r="C12805" s="149" t="s">
        <v>41803</v>
      </c>
      <c r="D12805" s="150" t="s">
        <v>41804</v>
      </c>
      <c r="E12805" s="149" t="s">
        <v>190</v>
      </c>
      <c r="F12805" s="151">
        <v>84.04</v>
      </c>
      <c r="G12805" s="151">
        <v>84.92</v>
      </c>
    </row>
    <row r="12806" spans="1:7" x14ac:dyDescent="0.2">
      <c r="A12806" s="148" t="e">
        <f t="shared" si="200"/>
        <v>#REF!</v>
      </c>
      <c r="B12806" s="149" t="s">
        <v>41282</v>
      </c>
      <c r="C12806" s="149" t="s">
        <v>41805</v>
      </c>
      <c r="D12806" s="150" t="s">
        <v>41806</v>
      </c>
      <c r="E12806" s="149" t="s">
        <v>190</v>
      </c>
      <c r="F12806" s="151">
        <v>61.75</v>
      </c>
      <c r="G12806" s="151">
        <v>62.99</v>
      </c>
    </row>
    <row r="12807" spans="1:7" x14ac:dyDescent="0.2">
      <c r="A12807" s="148" t="e">
        <f t="shared" ref="A12807:A12870" si="201">CONCATENAR</f>
        <v>#REF!</v>
      </c>
      <c r="B12807" s="149" t="s">
        <v>41282</v>
      </c>
      <c r="C12807" s="149" t="s">
        <v>41807</v>
      </c>
      <c r="D12807" s="150" t="s">
        <v>41808</v>
      </c>
      <c r="E12807" s="149" t="s">
        <v>190</v>
      </c>
      <c r="F12807" s="151">
        <v>72</v>
      </c>
      <c r="G12807" s="151">
        <v>73.25</v>
      </c>
    </row>
    <row r="12808" spans="1:7" x14ac:dyDescent="0.2">
      <c r="A12808" s="148" t="e">
        <f t="shared" si="201"/>
        <v>#REF!</v>
      </c>
      <c r="B12808" s="149" t="s">
        <v>41282</v>
      </c>
      <c r="C12808" s="149" t="s">
        <v>41809</v>
      </c>
      <c r="D12808" s="150" t="s">
        <v>41810</v>
      </c>
      <c r="E12808" s="149" t="s">
        <v>190</v>
      </c>
      <c r="F12808" s="151">
        <v>82.23</v>
      </c>
      <c r="G12808" s="151">
        <v>83.48</v>
      </c>
    </row>
    <row r="12809" spans="1:7" x14ac:dyDescent="0.2">
      <c r="A12809" s="148" t="e">
        <f t="shared" si="201"/>
        <v>#REF!</v>
      </c>
      <c r="B12809" s="149" t="s">
        <v>41282</v>
      </c>
      <c r="C12809" s="149" t="s">
        <v>41811</v>
      </c>
      <c r="D12809" s="150" t="s">
        <v>41812</v>
      </c>
      <c r="E12809" s="149" t="s">
        <v>190</v>
      </c>
      <c r="F12809" s="151">
        <v>92.48</v>
      </c>
      <c r="G12809" s="151">
        <v>93.74</v>
      </c>
    </row>
    <row r="12810" spans="1:7" x14ac:dyDescent="0.2">
      <c r="A12810" s="148" t="e">
        <f t="shared" si="201"/>
        <v>#REF!</v>
      </c>
      <c r="B12810" s="149" t="s">
        <v>41282</v>
      </c>
      <c r="C12810" s="149" t="s">
        <v>41813</v>
      </c>
      <c r="D12810" s="150" t="s">
        <v>41814</v>
      </c>
      <c r="E12810" s="149" t="s">
        <v>190</v>
      </c>
      <c r="F12810" s="151">
        <v>74.23</v>
      </c>
      <c r="G12810" s="151">
        <v>75.47</v>
      </c>
    </row>
    <row r="12811" spans="1:7" x14ac:dyDescent="0.2">
      <c r="A12811" s="148" t="e">
        <f t="shared" si="201"/>
        <v>#REF!</v>
      </c>
      <c r="B12811" s="149" t="s">
        <v>41282</v>
      </c>
      <c r="C12811" s="149" t="s">
        <v>41815</v>
      </c>
      <c r="D12811" s="150" t="s">
        <v>41816</v>
      </c>
      <c r="E12811" s="149" t="s">
        <v>190</v>
      </c>
      <c r="F12811" s="151">
        <v>88.64</v>
      </c>
      <c r="G12811" s="151">
        <v>89.89</v>
      </c>
    </row>
    <row r="12812" spans="1:7" x14ac:dyDescent="0.2">
      <c r="A12812" s="148" t="e">
        <f t="shared" si="201"/>
        <v>#REF!</v>
      </c>
      <c r="B12812" s="149" t="s">
        <v>41282</v>
      </c>
      <c r="C12812" s="149" t="s">
        <v>41817</v>
      </c>
      <c r="D12812" s="150" t="s">
        <v>41818</v>
      </c>
      <c r="E12812" s="149" t="s">
        <v>190</v>
      </c>
      <c r="F12812" s="151">
        <v>103.03</v>
      </c>
      <c r="G12812" s="151">
        <v>104.28</v>
      </c>
    </row>
    <row r="12813" spans="1:7" x14ac:dyDescent="0.2">
      <c r="A12813" s="148" t="e">
        <f t="shared" si="201"/>
        <v>#REF!</v>
      </c>
      <c r="B12813" s="149" t="s">
        <v>41282</v>
      </c>
      <c r="C12813" s="149" t="s">
        <v>41819</v>
      </c>
      <c r="D12813" s="150" t="s">
        <v>41820</v>
      </c>
      <c r="E12813" s="149" t="s">
        <v>190</v>
      </c>
      <c r="F12813" s="151">
        <v>117.44</v>
      </c>
      <c r="G12813" s="151">
        <v>118.7</v>
      </c>
    </row>
    <row r="12814" spans="1:7" x14ac:dyDescent="0.2">
      <c r="A12814" s="148" t="e">
        <f t="shared" si="201"/>
        <v>#REF!</v>
      </c>
      <c r="B12814" s="149" t="s">
        <v>41282</v>
      </c>
      <c r="C12814" s="149" t="s">
        <v>41821</v>
      </c>
      <c r="D12814" s="150" t="s">
        <v>41822</v>
      </c>
      <c r="E12814" s="149" t="s">
        <v>190</v>
      </c>
      <c r="F12814" s="151">
        <v>79.5</v>
      </c>
      <c r="G12814" s="151">
        <v>80.040000000000006</v>
      </c>
    </row>
    <row r="12815" spans="1:7" x14ac:dyDescent="0.2">
      <c r="A12815" s="148" t="e">
        <f t="shared" si="201"/>
        <v>#REF!</v>
      </c>
      <c r="B12815" s="149" t="s">
        <v>41282</v>
      </c>
      <c r="C12815" s="149" t="s">
        <v>41823</v>
      </c>
      <c r="D12815" s="150" t="s">
        <v>41824</v>
      </c>
      <c r="E12815" s="149" t="s">
        <v>190</v>
      </c>
      <c r="F12815" s="151">
        <v>95.91</v>
      </c>
      <c r="G12815" s="151">
        <v>96.45</v>
      </c>
    </row>
    <row r="12816" spans="1:7" x14ac:dyDescent="0.2">
      <c r="A12816" s="148" t="e">
        <f t="shared" si="201"/>
        <v>#REF!</v>
      </c>
      <c r="B12816" s="149" t="s">
        <v>41282</v>
      </c>
      <c r="C12816" s="149" t="s">
        <v>41825</v>
      </c>
      <c r="D12816" s="150" t="s">
        <v>41826</v>
      </c>
      <c r="E12816" s="149" t="s">
        <v>190</v>
      </c>
      <c r="F12816" s="151">
        <v>112.31</v>
      </c>
      <c r="G12816" s="151">
        <v>112.85</v>
      </c>
    </row>
    <row r="12817" spans="1:7" x14ac:dyDescent="0.2">
      <c r="A12817" s="148" t="e">
        <f t="shared" si="201"/>
        <v>#REF!</v>
      </c>
      <c r="B12817" s="149" t="s">
        <v>41282</v>
      </c>
      <c r="C12817" s="149" t="s">
        <v>41827</v>
      </c>
      <c r="D12817" s="150" t="s">
        <v>41828</v>
      </c>
      <c r="E12817" s="149" t="s">
        <v>190</v>
      </c>
      <c r="F12817" s="151">
        <v>128.72</v>
      </c>
      <c r="G12817" s="151">
        <v>129.26</v>
      </c>
    </row>
    <row r="12818" spans="1:7" x14ac:dyDescent="0.2">
      <c r="A12818" s="148" t="e">
        <f t="shared" si="201"/>
        <v>#REF!</v>
      </c>
      <c r="B12818" s="149" t="s">
        <v>41282</v>
      </c>
      <c r="C12818" s="149" t="s">
        <v>41829</v>
      </c>
      <c r="D12818" s="150" t="s">
        <v>41830</v>
      </c>
      <c r="E12818" s="149" t="s">
        <v>39247</v>
      </c>
      <c r="F12818" s="151">
        <v>0.92</v>
      </c>
      <c r="G12818" s="151">
        <v>0.94</v>
      </c>
    </row>
    <row r="12819" spans="1:7" x14ac:dyDescent="0.2">
      <c r="A12819" s="148" t="e">
        <f t="shared" si="201"/>
        <v>#REF!</v>
      </c>
      <c r="B12819" s="149" t="s">
        <v>41282</v>
      </c>
      <c r="C12819" s="149" t="s">
        <v>41831</v>
      </c>
      <c r="D12819" s="150" t="s">
        <v>41832</v>
      </c>
      <c r="E12819" s="149" t="s">
        <v>39247</v>
      </c>
      <c r="F12819" s="151">
        <v>0.28999999999999998</v>
      </c>
      <c r="G12819" s="151">
        <v>0.3</v>
      </c>
    </row>
    <row r="12820" spans="1:7" x14ac:dyDescent="0.2">
      <c r="A12820" s="148" t="e">
        <f t="shared" si="201"/>
        <v>#REF!</v>
      </c>
      <c r="B12820" s="149" t="s">
        <v>41282</v>
      </c>
      <c r="C12820" s="149" t="s">
        <v>41833</v>
      </c>
      <c r="D12820" s="150" t="s">
        <v>41834</v>
      </c>
      <c r="E12820" s="149" t="s">
        <v>110</v>
      </c>
      <c r="F12820" s="151">
        <v>0.46</v>
      </c>
      <c r="G12820" s="151">
        <v>0.47</v>
      </c>
    </row>
    <row r="12821" spans="1:7" x14ac:dyDescent="0.2">
      <c r="A12821" s="148" t="e">
        <f t="shared" si="201"/>
        <v>#REF!</v>
      </c>
      <c r="B12821" s="149" t="s">
        <v>41282</v>
      </c>
      <c r="C12821" s="149" t="s">
        <v>41835</v>
      </c>
      <c r="D12821" s="150" t="s">
        <v>41836</v>
      </c>
      <c r="E12821" s="149" t="s">
        <v>110</v>
      </c>
      <c r="F12821" s="151">
        <v>61.22</v>
      </c>
      <c r="G12821" s="151">
        <v>64.55</v>
      </c>
    </row>
    <row r="12822" spans="1:7" x14ac:dyDescent="0.2">
      <c r="A12822" s="148" t="e">
        <f t="shared" si="201"/>
        <v>#REF!</v>
      </c>
      <c r="B12822" s="149" t="s">
        <v>41282</v>
      </c>
      <c r="C12822" s="149" t="s">
        <v>41837</v>
      </c>
      <c r="D12822" s="150" t="s">
        <v>41838</v>
      </c>
      <c r="E12822" s="149" t="s">
        <v>110</v>
      </c>
      <c r="F12822" s="151">
        <v>42.33</v>
      </c>
      <c r="G12822" s="151">
        <v>45.49</v>
      </c>
    </row>
    <row r="12823" spans="1:7" x14ac:dyDescent="0.2">
      <c r="A12823" s="148" t="e">
        <f t="shared" si="201"/>
        <v>#REF!</v>
      </c>
      <c r="B12823" s="149" t="s">
        <v>41282</v>
      </c>
      <c r="C12823" s="149" t="s">
        <v>41839</v>
      </c>
      <c r="D12823" s="150" t="s">
        <v>41840</v>
      </c>
      <c r="E12823" s="149" t="s">
        <v>110</v>
      </c>
      <c r="F12823" s="151">
        <v>104.12</v>
      </c>
      <c r="G12823" s="151">
        <v>113.21</v>
      </c>
    </row>
    <row r="12824" spans="1:7" x14ac:dyDescent="0.2">
      <c r="A12824" s="148" t="e">
        <f t="shared" si="201"/>
        <v>#REF!</v>
      </c>
      <c r="B12824" s="149" t="s">
        <v>41282</v>
      </c>
      <c r="C12824" s="149" t="s">
        <v>41841</v>
      </c>
      <c r="D12824" s="150" t="s">
        <v>41842</v>
      </c>
      <c r="E12824" s="149" t="s">
        <v>166</v>
      </c>
      <c r="F12824" s="151">
        <v>18.5</v>
      </c>
      <c r="G12824" s="151">
        <v>19.86</v>
      </c>
    </row>
    <row r="12825" spans="1:7" x14ac:dyDescent="0.2">
      <c r="A12825" s="148" t="e">
        <f t="shared" si="201"/>
        <v>#REF!</v>
      </c>
      <c r="B12825" s="149" t="s">
        <v>41282</v>
      </c>
      <c r="C12825" s="149" t="s">
        <v>41843</v>
      </c>
      <c r="D12825" s="150" t="s">
        <v>41844</v>
      </c>
      <c r="E12825" s="149" t="s">
        <v>166</v>
      </c>
      <c r="F12825" s="151">
        <v>7.47</v>
      </c>
      <c r="G12825" s="151">
        <v>8.11</v>
      </c>
    </row>
    <row r="12826" spans="1:7" x14ac:dyDescent="0.2">
      <c r="A12826" s="148" t="e">
        <f t="shared" si="201"/>
        <v>#REF!</v>
      </c>
      <c r="B12826" s="149" t="s">
        <v>41282</v>
      </c>
      <c r="C12826" s="149" t="s">
        <v>41845</v>
      </c>
      <c r="D12826" s="150" t="s">
        <v>41846</v>
      </c>
      <c r="E12826" s="149" t="s">
        <v>166</v>
      </c>
      <c r="F12826" s="151">
        <v>16.670000000000002</v>
      </c>
      <c r="G12826" s="151">
        <v>17.649999999999999</v>
      </c>
    </row>
    <row r="12827" spans="1:7" x14ac:dyDescent="0.2">
      <c r="A12827" s="148" t="e">
        <f t="shared" si="201"/>
        <v>#REF!</v>
      </c>
      <c r="B12827" s="149" t="s">
        <v>41282</v>
      </c>
      <c r="C12827" s="149" t="s">
        <v>41847</v>
      </c>
      <c r="D12827" s="150" t="s">
        <v>41848</v>
      </c>
      <c r="E12827" s="149" t="s">
        <v>987</v>
      </c>
      <c r="F12827" s="151">
        <v>11.32</v>
      </c>
      <c r="G12827" s="151">
        <v>11.57</v>
      </c>
    </row>
    <row r="12828" spans="1:7" x14ac:dyDescent="0.2">
      <c r="A12828" s="148" t="e">
        <f t="shared" si="201"/>
        <v>#REF!</v>
      </c>
      <c r="B12828" s="149" t="s">
        <v>41282</v>
      </c>
      <c r="C12828" s="149" t="s">
        <v>41849</v>
      </c>
      <c r="D12828" s="150" t="s">
        <v>41850</v>
      </c>
      <c r="E12828" s="149" t="s">
        <v>41347</v>
      </c>
      <c r="F12828" s="151" t="s">
        <v>41347</v>
      </c>
      <c r="G12828" s="151" t="s">
        <v>41347</v>
      </c>
    </row>
    <row r="12829" spans="1:7" x14ac:dyDescent="0.2">
      <c r="A12829" s="148" t="e">
        <f t="shared" si="201"/>
        <v>#REF!</v>
      </c>
      <c r="B12829" s="149" t="s">
        <v>41282</v>
      </c>
      <c r="C12829" s="149" t="s">
        <v>41851</v>
      </c>
      <c r="D12829" s="150" t="s">
        <v>41852</v>
      </c>
      <c r="E12829" s="149" t="s">
        <v>190</v>
      </c>
      <c r="F12829" s="151">
        <v>19.899999999999999</v>
      </c>
      <c r="G12829" s="151">
        <v>20.34</v>
      </c>
    </row>
    <row r="12830" spans="1:7" x14ac:dyDescent="0.2">
      <c r="A12830" s="148" t="e">
        <f t="shared" si="201"/>
        <v>#REF!</v>
      </c>
      <c r="B12830" s="149" t="s">
        <v>41282</v>
      </c>
      <c r="C12830" s="149" t="s">
        <v>41853</v>
      </c>
      <c r="D12830" s="150" t="s">
        <v>41854</v>
      </c>
      <c r="E12830" s="149" t="s">
        <v>987</v>
      </c>
      <c r="F12830" s="151">
        <v>2.99</v>
      </c>
      <c r="G12830" s="151">
        <v>3.06</v>
      </c>
    </row>
    <row r="12831" spans="1:7" x14ac:dyDescent="0.2">
      <c r="A12831" s="148" t="e">
        <f t="shared" si="201"/>
        <v>#REF!</v>
      </c>
      <c r="B12831" s="149" t="s">
        <v>41282</v>
      </c>
      <c r="C12831" s="149" t="s">
        <v>41855</v>
      </c>
      <c r="D12831" s="150" t="s">
        <v>41856</v>
      </c>
      <c r="E12831" s="149" t="s">
        <v>41347</v>
      </c>
      <c r="F12831" s="151" t="s">
        <v>41347</v>
      </c>
      <c r="G12831" s="151" t="s">
        <v>41347</v>
      </c>
    </row>
    <row r="12832" spans="1:7" x14ac:dyDescent="0.2">
      <c r="A12832" s="148" t="e">
        <f t="shared" si="201"/>
        <v>#REF!</v>
      </c>
      <c r="B12832" s="149" t="s">
        <v>41282</v>
      </c>
      <c r="C12832" s="149" t="s">
        <v>41857</v>
      </c>
      <c r="D12832" s="150" t="s">
        <v>41858</v>
      </c>
      <c r="E12832" s="149" t="s">
        <v>190</v>
      </c>
      <c r="F12832" s="151">
        <v>20.54</v>
      </c>
      <c r="G12832" s="151">
        <v>21</v>
      </c>
    </row>
    <row r="12833" spans="1:7" x14ac:dyDescent="0.2">
      <c r="A12833" s="148" t="e">
        <f t="shared" si="201"/>
        <v>#REF!</v>
      </c>
      <c r="B12833" s="149" t="s">
        <v>41282</v>
      </c>
      <c r="C12833" s="149" t="s">
        <v>41859</v>
      </c>
      <c r="D12833" s="150" t="s">
        <v>41860</v>
      </c>
      <c r="E12833" s="149" t="s">
        <v>987</v>
      </c>
      <c r="F12833" s="151">
        <v>2.98</v>
      </c>
      <c r="G12833" s="151">
        <v>3.03</v>
      </c>
    </row>
    <row r="12834" spans="1:7" x14ac:dyDescent="0.2">
      <c r="A12834" s="148" t="e">
        <f t="shared" si="201"/>
        <v>#REF!</v>
      </c>
      <c r="B12834" s="149" t="s">
        <v>41282</v>
      </c>
      <c r="C12834" s="149" t="s">
        <v>41861</v>
      </c>
      <c r="D12834" s="150" t="s">
        <v>41862</v>
      </c>
      <c r="E12834" s="149" t="s">
        <v>41347</v>
      </c>
      <c r="F12834" s="151" t="s">
        <v>41347</v>
      </c>
      <c r="G12834" s="151" t="s">
        <v>41347</v>
      </c>
    </row>
    <row r="12835" spans="1:7" x14ac:dyDescent="0.2">
      <c r="A12835" s="148" t="e">
        <f t="shared" si="201"/>
        <v>#REF!</v>
      </c>
      <c r="B12835" s="149" t="s">
        <v>41282</v>
      </c>
      <c r="C12835" s="149" t="s">
        <v>41863</v>
      </c>
      <c r="D12835" s="150" t="s">
        <v>41864</v>
      </c>
      <c r="E12835" s="149" t="s">
        <v>190</v>
      </c>
      <c r="F12835" s="151">
        <v>20.54</v>
      </c>
      <c r="G12835" s="151">
        <v>21</v>
      </c>
    </row>
    <row r="12836" spans="1:7" x14ac:dyDescent="0.2">
      <c r="A12836" s="148" t="e">
        <f t="shared" si="201"/>
        <v>#REF!</v>
      </c>
      <c r="B12836" s="149" t="s">
        <v>41282</v>
      </c>
      <c r="C12836" s="149" t="s">
        <v>41865</v>
      </c>
      <c r="D12836" s="150" t="s">
        <v>41866</v>
      </c>
      <c r="E12836" s="149" t="s">
        <v>987</v>
      </c>
      <c r="F12836" s="151">
        <v>2.98</v>
      </c>
      <c r="G12836" s="151">
        <v>3.03</v>
      </c>
    </row>
    <row r="12837" spans="1:7" x14ac:dyDescent="0.2">
      <c r="A12837" s="148" t="e">
        <f t="shared" si="201"/>
        <v>#REF!</v>
      </c>
      <c r="B12837" s="149" t="s">
        <v>41282</v>
      </c>
      <c r="C12837" s="149" t="s">
        <v>41867</v>
      </c>
      <c r="D12837" s="150" t="s">
        <v>41868</v>
      </c>
      <c r="E12837" s="149" t="s">
        <v>41347</v>
      </c>
      <c r="F12837" s="151" t="s">
        <v>41347</v>
      </c>
      <c r="G12837" s="151" t="s">
        <v>41347</v>
      </c>
    </row>
    <row r="12838" spans="1:7" x14ac:dyDescent="0.2">
      <c r="A12838" s="148" t="e">
        <f t="shared" si="201"/>
        <v>#REF!</v>
      </c>
      <c r="B12838" s="149" t="s">
        <v>41282</v>
      </c>
      <c r="C12838" s="149" t="s">
        <v>41869</v>
      </c>
      <c r="D12838" s="150" t="s">
        <v>41870</v>
      </c>
      <c r="E12838" s="149" t="s">
        <v>190</v>
      </c>
      <c r="F12838" s="151">
        <v>19.899999999999999</v>
      </c>
      <c r="G12838" s="151">
        <v>20.34</v>
      </c>
    </row>
    <row r="12839" spans="1:7" x14ac:dyDescent="0.2">
      <c r="A12839" s="148" t="e">
        <f t="shared" si="201"/>
        <v>#REF!</v>
      </c>
      <c r="B12839" s="149" t="s">
        <v>41282</v>
      </c>
      <c r="C12839" s="149" t="s">
        <v>41871</v>
      </c>
      <c r="D12839" s="150" t="s">
        <v>41872</v>
      </c>
      <c r="E12839" s="149" t="s">
        <v>987</v>
      </c>
      <c r="F12839" s="151">
        <v>2.99</v>
      </c>
      <c r="G12839" s="151">
        <v>3.06</v>
      </c>
    </row>
    <row r="12840" spans="1:7" x14ac:dyDescent="0.2">
      <c r="A12840" s="148" t="e">
        <f t="shared" si="201"/>
        <v>#REF!</v>
      </c>
      <c r="B12840" s="149" t="s">
        <v>41282</v>
      </c>
      <c r="C12840" s="149" t="s">
        <v>41873</v>
      </c>
      <c r="D12840" s="150" t="s">
        <v>41874</v>
      </c>
      <c r="E12840" s="149" t="s">
        <v>39247</v>
      </c>
      <c r="F12840" s="151">
        <v>1.1100000000000001</v>
      </c>
      <c r="G12840" s="151">
        <v>1.1299999999999999</v>
      </c>
    </row>
    <row r="12841" spans="1:7" x14ac:dyDescent="0.2">
      <c r="A12841" s="148" t="e">
        <f t="shared" si="201"/>
        <v>#REF!</v>
      </c>
      <c r="B12841" s="149" t="s">
        <v>41282</v>
      </c>
      <c r="C12841" s="149" t="s">
        <v>41875</v>
      </c>
      <c r="D12841" s="150" t="s">
        <v>41876</v>
      </c>
      <c r="E12841" s="149" t="s">
        <v>39286</v>
      </c>
      <c r="F12841" s="151">
        <v>0.34</v>
      </c>
      <c r="G12841" s="151">
        <v>0.35</v>
      </c>
    </row>
    <row r="12842" spans="1:7" x14ac:dyDescent="0.2">
      <c r="A12842" s="148" t="e">
        <f t="shared" si="201"/>
        <v>#REF!</v>
      </c>
      <c r="B12842" s="149" t="s">
        <v>41282</v>
      </c>
      <c r="C12842" s="149" t="s">
        <v>41877</v>
      </c>
      <c r="D12842" s="150" t="s">
        <v>41878</v>
      </c>
      <c r="E12842" s="149" t="s">
        <v>190</v>
      </c>
      <c r="F12842" s="151">
        <v>46.69</v>
      </c>
      <c r="G12842" s="151">
        <v>47.23</v>
      </c>
    </row>
    <row r="12843" spans="1:7" x14ac:dyDescent="0.2">
      <c r="A12843" s="148" t="e">
        <f t="shared" si="201"/>
        <v>#REF!</v>
      </c>
      <c r="B12843" s="149" t="s">
        <v>41282</v>
      </c>
      <c r="C12843" s="149" t="s">
        <v>41879</v>
      </c>
      <c r="D12843" s="150" t="s">
        <v>41880</v>
      </c>
      <c r="E12843" s="149" t="s">
        <v>190</v>
      </c>
      <c r="F12843" s="151">
        <v>63.1</v>
      </c>
      <c r="G12843" s="151">
        <v>63.64</v>
      </c>
    </row>
    <row r="12844" spans="1:7" x14ac:dyDescent="0.2">
      <c r="A12844" s="148" t="e">
        <f t="shared" si="201"/>
        <v>#REF!</v>
      </c>
      <c r="B12844" s="149" t="s">
        <v>41282</v>
      </c>
      <c r="C12844" s="149" t="s">
        <v>41881</v>
      </c>
      <c r="D12844" s="150" t="s">
        <v>41882</v>
      </c>
      <c r="E12844" s="149" t="s">
        <v>41347</v>
      </c>
      <c r="F12844" s="151" t="s">
        <v>41347</v>
      </c>
      <c r="G12844" s="151" t="s">
        <v>41347</v>
      </c>
    </row>
    <row r="12845" spans="1:7" x14ac:dyDescent="0.2">
      <c r="A12845" s="148" t="e">
        <f t="shared" si="201"/>
        <v>#REF!</v>
      </c>
      <c r="B12845" s="149" t="s">
        <v>41282</v>
      </c>
      <c r="C12845" s="149" t="s">
        <v>41883</v>
      </c>
      <c r="D12845" s="150" t="s">
        <v>41884</v>
      </c>
      <c r="E12845" s="149" t="s">
        <v>110</v>
      </c>
      <c r="F12845" s="151">
        <v>102.4</v>
      </c>
      <c r="G12845" s="151">
        <v>104.43</v>
      </c>
    </row>
    <row r="12846" spans="1:7" x14ac:dyDescent="0.2">
      <c r="A12846" s="148" t="e">
        <f t="shared" si="201"/>
        <v>#REF!</v>
      </c>
      <c r="B12846" s="149" t="s">
        <v>41282</v>
      </c>
      <c r="C12846" s="149" t="s">
        <v>41885</v>
      </c>
      <c r="D12846" s="150" t="s">
        <v>41886</v>
      </c>
      <c r="E12846" s="149" t="s">
        <v>110</v>
      </c>
      <c r="F12846" s="151">
        <v>105.06</v>
      </c>
      <c r="G12846" s="151">
        <v>107.42</v>
      </c>
    </row>
    <row r="12847" spans="1:7" x14ac:dyDescent="0.2">
      <c r="A12847" s="148" t="e">
        <f t="shared" si="201"/>
        <v>#REF!</v>
      </c>
      <c r="B12847" s="149" t="s">
        <v>41282</v>
      </c>
      <c r="C12847" s="149" t="s">
        <v>41887</v>
      </c>
      <c r="D12847" s="150" t="s">
        <v>41888</v>
      </c>
      <c r="E12847" s="149" t="s">
        <v>110</v>
      </c>
      <c r="F12847" s="151">
        <v>175.73</v>
      </c>
      <c r="G12847" s="151">
        <v>178.57</v>
      </c>
    </row>
    <row r="12848" spans="1:7" x14ac:dyDescent="0.2">
      <c r="A12848" s="148" t="e">
        <f t="shared" si="201"/>
        <v>#REF!</v>
      </c>
      <c r="B12848" s="149" t="s">
        <v>41282</v>
      </c>
      <c r="C12848" s="149" t="s">
        <v>41889</v>
      </c>
      <c r="D12848" s="150" t="s">
        <v>41890</v>
      </c>
      <c r="E12848" s="149" t="s">
        <v>166</v>
      </c>
      <c r="F12848" s="151">
        <v>304.86</v>
      </c>
      <c r="G12848" s="151">
        <v>306.95999999999998</v>
      </c>
    </row>
    <row r="12849" spans="1:7" x14ac:dyDescent="0.2">
      <c r="A12849" s="148" t="e">
        <f t="shared" si="201"/>
        <v>#REF!</v>
      </c>
      <c r="B12849" s="149" t="s">
        <v>41282</v>
      </c>
      <c r="C12849" s="149" t="s">
        <v>41891</v>
      </c>
      <c r="D12849" s="150" t="s">
        <v>41892</v>
      </c>
      <c r="E12849" s="149" t="s">
        <v>166</v>
      </c>
      <c r="F12849" s="151">
        <v>32.590000000000003</v>
      </c>
      <c r="G12849" s="151">
        <v>34.299999999999997</v>
      </c>
    </row>
    <row r="12850" spans="1:7" x14ac:dyDescent="0.2">
      <c r="A12850" s="148" t="e">
        <f t="shared" si="201"/>
        <v>#REF!</v>
      </c>
      <c r="B12850" s="149" t="s">
        <v>41282</v>
      </c>
      <c r="C12850" s="149" t="s">
        <v>41893</v>
      </c>
      <c r="D12850" s="150" t="s">
        <v>41894</v>
      </c>
      <c r="E12850" s="149" t="s">
        <v>166</v>
      </c>
      <c r="F12850" s="151">
        <v>71.69</v>
      </c>
      <c r="G12850" s="151">
        <v>75.510000000000005</v>
      </c>
    </row>
    <row r="12851" spans="1:7" x14ac:dyDescent="0.2">
      <c r="A12851" s="148" t="e">
        <f t="shared" si="201"/>
        <v>#REF!</v>
      </c>
      <c r="B12851" s="149" t="s">
        <v>41282</v>
      </c>
      <c r="C12851" s="149" t="s">
        <v>41895</v>
      </c>
      <c r="D12851" s="150" t="s">
        <v>41896</v>
      </c>
      <c r="E12851" s="149" t="s">
        <v>190</v>
      </c>
      <c r="F12851" s="151">
        <v>291.69</v>
      </c>
      <c r="G12851" s="151">
        <v>292.47000000000003</v>
      </c>
    </row>
    <row r="12852" spans="1:7" ht="22.5" x14ac:dyDescent="0.2">
      <c r="A12852" s="148" t="e">
        <f t="shared" si="201"/>
        <v>#REF!</v>
      </c>
      <c r="B12852" s="149" t="s">
        <v>41282</v>
      </c>
      <c r="C12852" s="149" t="s">
        <v>41897</v>
      </c>
      <c r="D12852" s="150" t="s">
        <v>41898</v>
      </c>
      <c r="E12852" s="149" t="s">
        <v>110</v>
      </c>
      <c r="F12852" s="151">
        <v>135.51</v>
      </c>
      <c r="G12852" s="151">
        <v>137.86000000000001</v>
      </c>
    </row>
    <row r="12853" spans="1:7" ht="22.5" x14ac:dyDescent="0.2">
      <c r="A12853" s="148" t="e">
        <f t="shared" si="201"/>
        <v>#REF!</v>
      </c>
      <c r="B12853" s="149" t="s">
        <v>41282</v>
      </c>
      <c r="C12853" s="149" t="s">
        <v>41899</v>
      </c>
      <c r="D12853" s="150" t="s">
        <v>41900</v>
      </c>
      <c r="E12853" s="149" t="s">
        <v>110</v>
      </c>
      <c r="F12853" s="151">
        <v>165.73</v>
      </c>
      <c r="G12853" s="151">
        <v>169.67</v>
      </c>
    </row>
    <row r="12854" spans="1:7" ht="33.75" x14ac:dyDescent="0.2">
      <c r="A12854" s="148" t="e">
        <f t="shared" si="201"/>
        <v>#REF!</v>
      </c>
      <c r="B12854" s="149" t="s">
        <v>41282</v>
      </c>
      <c r="C12854" s="149" t="s">
        <v>41901</v>
      </c>
      <c r="D12854" s="150" t="s">
        <v>41902</v>
      </c>
      <c r="E12854" s="149" t="s">
        <v>190</v>
      </c>
      <c r="F12854" s="151">
        <v>308.91000000000003</v>
      </c>
      <c r="G12854" s="151">
        <v>332.82</v>
      </c>
    </row>
    <row r="12855" spans="1:7" ht="33.75" x14ac:dyDescent="0.2">
      <c r="A12855" s="148" t="e">
        <f t="shared" si="201"/>
        <v>#REF!</v>
      </c>
      <c r="B12855" s="149" t="s">
        <v>41282</v>
      </c>
      <c r="C12855" s="149" t="s">
        <v>41903</v>
      </c>
      <c r="D12855" s="150" t="s">
        <v>41904</v>
      </c>
      <c r="E12855" s="149" t="s">
        <v>190</v>
      </c>
      <c r="F12855" s="151">
        <v>644.04</v>
      </c>
      <c r="G12855" s="151">
        <v>668.55</v>
      </c>
    </row>
    <row r="12856" spans="1:7" x14ac:dyDescent="0.2">
      <c r="A12856" s="148" t="e">
        <f t="shared" si="201"/>
        <v>#REF!</v>
      </c>
      <c r="B12856" s="149" t="s">
        <v>41282</v>
      </c>
      <c r="C12856" s="149" t="s">
        <v>41905</v>
      </c>
      <c r="D12856" s="150" t="s">
        <v>41906</v>
      </c>
      <c r="E12856" s="149" t="s">
        <v>190</v>
      </c>
      <c r="F12856" s="151">
        <v>1740.41</v>
      </c>
      <c r="G12856" s="151">
        <v>1745.03</v>
      </c>
    </row>
    <row r="12857" spans="1:7" ht="22.5" x14ac:dyDescent="0.2">
      <c r="A12857" s="148" t="e">
        <f t="shared" si="201"/>
        <v>#REF!</v>
      </c>
      <c r="B12857" s="149" t="s">
        <v>41282</v>
      </c>
      <c r="C12857" s="149" t="s">
        <v>41907</v>
      </c>
      <c r="D12857" s="150" t="s">
        <v>41908</v>
      </c>
      <c r="E12857" s="149" t="s">
        <v>190</v>
      </c>
      <c r="F12857" s="151">
        <v>1628.51</v>
      </c>
      <c r="G12857" s="151">
        <v>1634.33</v>
      </c>
    </row>
    <row r="12858" spans="1:7" x14ac:dyDescent="0.2">
      <c r="A12858" s="148" t="e">
        <f t="shared" si="201"/>
        <v>#REF!</v>
      </c>
      <c r="B12858" s="149" t="s">
        <v>41282</v>
      </c>
      <c r="C12858" s="149" t="s">
        <v>41909</v>
      </c>
      <c r="D12858" s="150" t="s">
        <v>41910</v>
      </c>
      <c r="E12858" s="149" t="s">
        <v>190</v>
      </c>
      <c r="F12858" s="151">
        <v>1153.3399999999999</v>
      </c>
      <c r="G12858" s="151">
        <v>1157.78</v>
      </c>
    </row>
    <row r="12859" spans="1:7" x14ac:dyDescent="0.2">
      <c r="A12859" s="148" t="e">
        <f t="shared" si="201"/>
        <v>#REF!</v>
      </c>
      <c r="B12859" s="149" t="s">
        <v>41282</v>
      </c>
      <c r="C12859" s="149" t="s">
        <v>41911</v>
      </c>
      <c r="D12859" s="150" t="s">
        <v>41912</v>
      </c>
      <c r="E12859" s="149" t="s">
        <v>190</v>
      </c>
      <c r="F12859" s="151">
        <v>1098.48</v>
      </c>
      <c r="G12859" s="151">
        <v>1102.94</v>
      </c>
    </row>
    <row r="12860" spans="1:7" x14ac:dyDescent="0.2">
      <c r="A12860" s="148" t="e">
        <f t="shared" si="201"/>
        <v>#REF!</v>
      </c>
      <c r="B12860" s="149" t="s">
        <v>41282</v>
      </c>
      <c r="C12860" s="149" t="s">
        <v>41913</v>
      </c>
      <c r="D12860" s="150" t="s">
        <v>41914</v>
      </c>
      <c r="E12860" s="149" t="s">
        <v>190</v>
      </c>
      <c r="F12860" s="151">
        <v>1381.93</v>
      </c>
      <c r="G12860" s="151">
        <v>1386.56</v>
      </c>
    </row>
    <row r="12861" spans="1:7" x14ac:dyDescent="0.2">
      <c r="A12861" s="148" t="e">
        <f t="shared" si="201"/>
        <v>#REF!</v>
      </c>
      <c r="B12861" s="149" t="s">
        <v>41282</v>
      </c>
      <c r="C12861" s="149" t="s">
        <v>41915</v>
      </c>
      <c r="D12861" s="150" t="s">
        <v>41916</v>
      </c>
      <c r="E12861" s="149" t="s">
        <v>190</v>
      </c>
      <c r="F12861" s="151">
        <v>1355.74</v>
      </c>
      <c r="G12861" s="151">
        <v>1360.36</v>
      </c>
    </row>
    <row r="12862" spans="1:7" ht="33.75" x14ac:dyDescent="0.2">
      <c r="A12862" s="148" t="e">
        <f t="shared" si="201"/>
        <v>#REF!</v>
      </c>
      <c r="B12862" s="149" t="s">
        <v>41282</v>
      </c>
      <c r="C12862" s="149" t="s">
        <v>41917</v>
      </c>
      <c r="D12862" s="150" t="s">
        <v>41918</v>
      </c>
      <c r="E12862" s="149" t="s">
        <v>190</v>
      </c>
      <c r="F12862" s="151">
        <v>520.16999999999996</v>
      </c>
      <c r="G12862" s="151">
        <v>523.66</v>
      </c>
    </row>
    <row r="12863" spans="1:7" ht="33.75" x14ac:dyDescent="0.2">
      <c r="A12863" s="148" t="e">
        <f t="shared" si="201"/>
        <v>#REF!</v>
      </c>
      <c r="B12863" s="149" t="s">
        <v>41282</v>
      </c>
      <c r="C12863" s="149" t="s">
        <v>41919</v>
      </c>
      <c r="D12863" s="150" t="s">
        <v>41920</v>
      </c>
      <c r="E12863" s="149" t="s">
        <v>190</v>
      </c>
      <c r="F12863" s="151">
        <v>598.91999999999996</v>
      </c>
      <c r="G12863" s="151">
        <v>602.41</v>
      </c>
    </row>
    <row r="12864" spans="1:7" x14ac:dyDescent="0.2">
      <c r="A12864" s="148" t="e">
        <f t="shared" si="201"/>
        <v>#REF!</v>
      </c>
      <c r="B12864" s="149" t="s">
        <v>41282</v>
      </c>
      <c r="C12864" s="149" t="s">
        <v>41921</v>
      </c>
      <c r="D12864" s="150" t="s">
        <v>41922</v>
      </c>
      <c r="E12864" s="149" t="s">
        <v>190</v>
      </c>
      <c r="F12864" s="151">
        <v>1350.79</v>
      </c>
      <c r="G12864" s="151">
        <v>1355.41</v>
      </c>
    </row>
    <row r="12865" spans="1:7" x14ac:dyDescent="0.2">
      <c r="A12865" s="148" t="e">
        <f t="shared" si="201"/>
        <v>#REF!</v>
      </c>
      <c r="B12865" s="149" t="s">
        <v>41282</v>
      </c>
      <c r="C12865" s="149" t="s">
        <v>41923</v>
      </c>
      <c r="D12865" s="150" t="s">
        <v>41924</v>
      </c>
      <c r="E12865" s="149" t="s">
        <v>190</v>
      </c>
      <c r="F12865" s="151">
        <v>1298.0899999999999</v>
      </c>
      <c r="G12865" s="151">
        <v>1301.73</v>
      </c>
    </row>
    <row r="12866" spans="1:7" ht="22.5" x14ac:dyDescent="0.2">
      <c r="A12866" s="148" t="e">
        <f t="shared" si="201"/>
        <v>#REF!</v>
      </c>
      <c r="B12866" s="149" t="s">
        <v>41282</v>
      </c>
      <c r="C12866" s="149" t="s">
        <v>41925</v>
      </c>
      <c r="D12866" s="150" t="s">
        <v>41926</v>
      </c>
      <c r="E12866" s="149" t="s">
        <v>110</v>
      </c>
      <c r="F12866" s="151">
        <v>17.989999999999998</v>
      </c>
      <c r="G12866" s="151">
        <v>18.23</v>
      </c>
    </row>
    <row r="12867" spans="1:7" ht="22.5" x14ac:dyDescent="0.2">
      <c r="A12867" s="148" t="e">
        <f t="shared" si="201"/>
        <v>#REF!</v>
      </c>
      <c r="B12867" s="149" t="s">
        <v>41282</v>
      </c>
      <c r="C12867" s="149" t="s">
        <v>41927</v>
      </c>
      <c r="D12867" s="150" t="s">
        <v>41928</v>
      </c>
      <c r="E12867" s="149" t="s">
        <v>608</v>
      </c>
      <c r="F12867" s="151">
        <v>18.89</v>
      </c>
      <c r="G12867" s="151">
        <v>19.12</v>
      </c>
    </row>
    <row r="12868" spans="1:7" x14ac:dyDescent="0.2">
      <c r="A12868" s="148" t="e">
        <f t="shared" si="201"/>
        <v>#REF!</v>
      </c>
      <c r="B12868" s="149" t="s">
        <v>41282</v>
      </c>
      <c r="C12868" s="149" t="s">
        <v>41929</v>
      </c>
      <c r="D12868" s="150" t="s">
        <v>41930</v>
      </c>
      <c r="E12868" s="149" t="s">
        <v>58</v>
      </c>
      <c r="F12868" s="151">
        <v>75.67</v>
      </c>
      <c r="G12868" s="151">
        <v>79.17</v>
      </c>
    </row>
    <row r="12869" spans="1:7" x14ac:dyDescent="0.2">
      <c r="A12869" s="148" t="e">
        <f t="shared" si="201"/>
        <v>#REF!</v>
      </c>
      <c r="B12869" s="149" t="s">
        <v>41282</v>
      </c>
      <c r="C12869" s="149" t="s">
        <v>41931</v>
      </c>
      <c r="D12869" s="150" t="s">
        <v>41932</v>
      </c>
      <c r="E12869" s="149" t="s">
        <v>58</v>
      </c>
      <c r="F12869" s="151">
        <v>41.02</v>
      </c>
      <c r="G12869" s="151">
        <v>42.93</v>
      </c>
    </row>
    <row r="12870" spans="1:7" x14ac:dyDescent="0.2">
      <c r="A12870" s="148" t="e">
        <f t="shared" si="201"/>
        <v>#REF!</v>
      </c>
      <c r="B12870" s="149" t="s">
        <v>41282</v>
      </c>
      <c r="C12870" s="149" t="s">
        <v>41933</v>
      </c>
      <c r="D12870" s="150" t="s">
        <v>41934</v>
      </c>
      <c r="E12870" s="149" t="s">
        <v>190</v>
      </c>
      <c r="F12870" s="151">
        <v>644.08000000000004</v>
      </c>
      <c r="G12870" s="151">
        <v>684.73</v>
      </c>
    </row>
    <row r="12871" spans="1:7" ht="22.5" x14ac:dyDescent="0.2">
      <c r="A12871" s="148" t="e">
        <f t="shared" ref="A12871:A12934" si="202">CONCATENAR</f>
        <v>#REF!</v>
      </c>
      <c r="B12871" s="149" t="s">
        <v>41282</v>
      </c>
      <c r="C12871" s="149" t="s">
        <v>41935</v>
      </c>
      <c r="D12871" s="150" t="s">
        <v>41936</v>
      </c>
      <c r="E12871" s="149" t="s">
        <v>41937</v>
      </c>
      <c r="F12871" s="151">
        <v>44822.09</v>
      </c>
      <c r="G12871" s="151">
        <v>49133.48</v>
      </c>
    </row>
    <row r="12872" spans="1:7" x14ac:dyDescent="0.2">
      <c r="A12872" s="148" t="e">
        <f t="shared" si="202"/>
        <v>#REF!</v>
      </c>
      <c r="B12872" s="149" t="s">
        <v>41282</v>
      </c>
      <c r="C12872" s="149" t="s">
        <v>41938</v>
      </c>
      <c r="D12872" s="150" t="s">
        <v>41939</v>
      </c>
      <c r="E12872" s="149" t="s">
        <v>41940</v>
      </c>
      <c r="F12872" s="151">
        <v>22.22</v>
      </c>
      <c r="G12872" s="151">
        <v>24.89</v>
      </c>
    </row>
    <row r="12873" spans="1:7" x14ac:dyDescent="0.2">
      <c r="A12873" s="148" t="e">
        <f t="shared" si="202"/>
        <v>#REF!</v>
      </c>
      <c r="B12873" s="149" t="s">
        <v>41282</v>
      </c>
      <c r="C12873" s="149" t="s">
        <v>41941</v>
      </c>
      <c r="D12873" s="150" t="s">
        <v>41942</v>
      </c>
    </row>
    <row r="12874" spans="1:7" x14ac:dyDescent="0.2">
      <c r="A12874" s="148" t="e">
        <f t="shared" si="202"/>
        <v>#REF!</v>
      </c>
      <c r="B12874" s="149" t="s">
        <v>41282</v>
      </c>
      <c r="C12874" s="149" t="s">
        <v>41943</v>
      </c>
      <c r="D12874" s="150" t="s">
        <v>41944</v>
      </c>
      <c r="E12874" s="149" t="s">
        <v>166</v>
      </c>
      <c r="F12874" s="151">
        <v>112</v>
      </c>
      <c r="G12874" s="151">
        <v>120.55</v>
      </c>
    </row>
    <row r="12875" spans="1:7" x14ac:dyDescent="0.2">
      <c r="A12875" s="148" t="e">
        <f t="shared" si="202"/>
        <v>#REF!</v>
      </c>
      <c r="B12875" s="149" t="s">
        <v>41282</v>
      </c>
      <c r="C12875" s="149" t="s">
        <v>41945</v>
      </c>
      <c r="D12875" s="150" t="s">
        <v>41946</v>
      </c>
      <c r="E12875" s="149" t="s">
        <v>166</v>
      </c>
      <c r="F12875" s="151">
        <v>275.14</v>
      </c>
      <c r="G12875" s="151">
        <v>288.56</v>
      </c>
    </row>
    <row r="12876" spans="1:7" x14ac:dyDescent="0.2">
      <c r="A12876" s="148" t="e">
        <f t="shared" si="202"/>
        <v>#REF!</v>
      </c>
      <c r="B12876" s="149" t="s">
        <v>41282</v>
      </c>
      <c r="C12876" s="149" t="s">
        <v>41947</v>
      </c>
      <c r="D12876" s="150" t="s">
        <v>41948</v>
      </c>
      <c r="E12876" s="149" t="s">
        <v>110</v>
      </c>
      <c r="F12876" s="151">
        <v>64.88</v>
      </c>
      <c r="G12876" s="151">
        <v>69.3</v>
      </c>
    </row>
    <row r="12877" spans="1:7" x14ac:dyDescent="0.2">
      <c r="A12877" s="148" t="e">
        <f t="shared" si="202"/>
        <v>#REF!</v>
      </c>
      <c r="B12877" s="149" t="s">
        <v>41282</v>
      </c>
      <c r="C12877" s="149" t="s">
        <v>41949</v>
      </c>
      <c r="D12877" s="150" t="s">
        <v>41950</v>
      </c>
      <c r="E12877" s="149" t="s">
        <v>110</v>
      </c>
      <c r="F12877" s="151">
        <v>113.28</v>
      </c>
      <c r="G12877" s="151">
        <v>120.65</v>
      </c>
    </row>
    <row r="12878" spans="1:7" x14ac:dyDescent="0.2">
      <c r="A12878" s="148" t="e">
        <f t="shared" si="202"/>
        <v>#REF!</v>
      </c>
      <c r="B12878" s="149" t="s">
        <v>41282</v>
      </c>
      <c r="C12878" s="149" t="s">
        <v>41951</v>
      </c>
      <c r="D12878" s="150" t="s">
        <v>41952</v>
      </c>
      <c r="E12878" s="149" t="s">
        <v>190</v>
      </c>
      <c r="F12878" s="151">
        <v>248.53</v>
      </c>
      <c r="G12878" s="151">
        <v>251.05</v>
      </c>
    </row>
    <row r="12879" spans="1:7" x14ac:dyDescent="0.2">
      <c r="A12879" s="148" t="e">
        <f t="shared" si="202"/>
        <v>#REF!</v>
      </c>
      <c r="B12879" s="149" t="s">
        <v>41282</v>
      </c>
      <c r="C12879" s="149" t="s">
        <v>41953</v>
      </c>
      <c r="D12879" s="150" t="s">
        <v>41954</v>
      </c>
      <c r="E12879" s="149" t="s">
        <v>190</v>
      </c>
      <c r="F12879" s="151">
        <v>464.31</v>
      </c>
      <c r="G12879" s="151">
        <v>467.34</v>
      </c>
    </row>
    <row r="12880" spans="1:7" x14ac:dyDescent="0.2">
      <c r="A12880" s="148" t="e">
        <f t="shared" si="202"/>
        <v>#REF!</v>
      </c>
      <c r="B12880" s="149" t="s">
        <v>41282</v>
      </c>
      <c r="C12880" s="149" t="s">
        <v>41955</v>
      </c>
      <c r="D12880" s="150" t="s">
        <v>41956</v>
      </c>
      <c r="E12880" s="149" t="s">
        <v>166</v>
      </c>
      <c r="F12880" s="151">
        <v>69.73</v>
      </c>
      <c r="G12880" s="151">
        <v>70.19</v>
      </c>
    </row>
    <row r="12881" spans="1:7" x14ac:dyDescent="0.2">
      <c r="A12881" s="148" t="e">
        <f t="shared" si="202"/>
        <v>#REF!</v>
      </c>
      <c r="B12881" s="149" t="s">
        <v>41282</v>
      </c>
      <c r="C12881" s="149" t="s">
        <v>41957</v>
      </c>
      <c r="D12881" s="150" t="s">
        <v>41958</v>
      </c>
      <c r="E12881" s="149" t="s">
        <v>166</v>
      </c>
      <c r="F12881" s="151">
        <v>99.81</v>
      </c>
      <c r="G12881" s="151">
        <v>100.68</v>
      </c>
    </row>
    <row r="12882" spans="1:7" x14ac:dyDescent="0.2">
      <c r="A12882" s="148" t="e">
        <f t="shared" si="202"/>
        <v>#REF!</v>
      </c>
      <c r="B12882" s="149" t="s">
        <v>41282</v>
      </c>
      <c r="C12882" s="149" t="s">
        <v>41959</v>
      </c>
      <c r="D12882" s="150" t="s">
        <v>41960</v>
      </c>
      <c r="E12882" s="149" t="s">
        <v>166</v>
      </c>
      <c r="F12882" s="151">
        <v>132.94</v>
      </c>
      <c r="G12882" s="151">
        <v>134.11000000000001</v>
      </c>
    </row>
    <row r="12883" spans="1:7" x14ac:dyDescent="0.2">
      <c r="A12883" s="148" t="e">
        <f t="shared" si="202"/>
        <v>#REF!</v>
      </c>
      <c r="B12883" s="149" t="s">
        <v>41282</v>
      </c>
      <c r="C12883" s="149" t="s">
        <v>41961</v>
      </c>
      <c r="D12883" s="150" t="s">
        <v>41962</v>
      </c>
      <c r="E12883" s="149" t="s">
        <v>41347</v>
      </c>
      <c r="F12883" s="151" t="s">
        <v>41347</v>
      </c>
      <c r="G12883" s="151" t="s">
        <v>41347</v>
      </c>
    </row>
    <row r="12884" spans="1:7" x14ac:dyDescent="0.2">
      <c r="A12884" s="148" t="e">
        <f t="shared" si="202"/>
        <v>#REF!</v>
      </c>
      <c r="B12884" s="149" t="s">
        <v>41282</v>
      </c>
      <c r="C12884" s="149" t="s">
        <v>41963</v>
      </c>
      <c r="D12884" s="150" t="s">
        <v>41964</v>
      </c>
      <c r="E12884" s="149" t="s">
        <v>166</v>
      </c>
      <c r="F12884" s="151">
        <v>199.27</v>
      </c>
      <c r="G12884" s="151">
        <v>200.76</v>
      </c>
    </row>
    <row r="12885" spans="1:7" x14ac:dyDescent="0.2">
      <c r="A12885" s="148" t="e">
        <f t="shared" si="202"/>
        <v>#REF!</v>
      </c>
      <c r="B12885" s="149" t="s">
        <v>41282</v>
      </c>
      <c r="C12885" s="149" t="s">
        <v>41965</v>
      </c>
      <c r="D12885" s="150" t="s">
        <v>41966</v>
      </c>
      <c r="E12885" s="149" t="s">
        <v>166</v>
      </c>
      <c r="F12885" s="151">
        <v>302.66000000000003</v>
      </c>
      <c r="G12885" s="151">
        <v>304.14999999999998</v>
      </c>
    </row>
    <row r="12886" spans="1:7" x14ac:dyDescent="0.2">
      <c r="A12886" s="148" t="e">
        <f t="shared" si="202"/>
        <v>#REF!</v>
      </c>
      <c r="B12886" s="149" t="s">
        <v>41282</v>
      </c>
      <c r="C12886" s="149" t="s">
        <v>41967</v>
      </c>
      <c r="D12886" s="150" t="s">
        <v>41968</v>
      </c>
      <c r="E12886" s="149" t="s">
        <v>41347</v>
      </c>
      <c r="F12886" s="151" t="s">
        <v>41347</v>
      </c>
      <c r="G12886" s="151" t="s">
        <v>41347</v>
      </c>
    </row>
    <row r="12887" spans="1:7" x14ac:dyDescent="0.2">
      <c r="A12887" s="148" t="e">
        <f t="shared" si="202"/>
        <v>#REF!</v>
      </c>
      <c r="B12887" s="149" t="s">
        <v>41282</v>
      </c>
      <c r="C12887" s="149" t="s">
        <v>41969</v>
      </c>
      <c r="D12887" s="150" t="s">
        <v>41970</v>
      </c>
      <c r="E12887" s="149" t="s">
        <v>166</v>
      </c>
      <c r="F12887" s="151">
        <v>269.77999999999997</v>
      </c>
      <c r="G12887" s="151">
        <v>271.57</v>
      </c>
    </row>
    <row r="12888" spans="1:7" x14ac:dyDescent="0.2">
      <c r="A12888" s="148" t="e">
        <f t="shared" si="202"/>
        <v>#REF!</v>
      </c>
      <c r="B12888" s="149" t="s">
        <v>41282</v>
      </c>
      <c r="C12888" s="149" t="s">
        <v>41971</v>
      </c>
      <c r="D12888" s="150" t="s">
        <v>41972</v>
      </c>
      <c r="E12888" s="149" t="s">
        <v>166</v>
      </c>
      <c r="F12888" s="151">
        <v>308.54000000000002</v>
      </c>
      <c r="G12888" s="151">
        <v>310.33</v>
      </c>
    </row>
    <row r="12889" spans="1:7" x14ac:dyDescent="0.2">
      <c r="A12889" s="148" t="e">
        <f t="shared" si="202"/>
        <v>#REF!</v>
      </c>
      <c r="B12889" s="149" t="s">
        <v>41282</v>
      </c>
      <c r="C12889" s="149" t="s">
        <v>41973</v>
      </c>
      <c r="D12889" s="150" t="s">
        <v>41974</v>
      </c>
      <c r="E12889" s="149" t="s">
        <v>41347</v>
      </c>
      <c r="F12889" s="151" t="s">
        <v>41347</v>
      </c>
      <c r="G12889" s="151" t="s">
        <v>41347</v>
      </c>
    </row>
    <row r="12890" spans="1:7" x14ac:dyDescent="0.2">
      <c r="A12890" s="148" t="e">
        <f t="shared" si="202"/>
        <v>#REF!</v>
      </c>
      <c r="B12890" s="149" t="s">
        <v>41282</v>
      </c>
      <c r="C12890" s="149" t="s">
        <v>41975</v>
      </c>
      <c r="D12890" s="150" t="s">
        <v>41976</v>
      </c>
      <c r="E12890" s="149" t="s">
        <v>166</v>
      </c>
      <c r="F12890" s="151">
        <v>392.48</v>
      </c>
      <c r="G12890" s="151">
        <v>394.7</v>
      </c>
    </row>
    <row r="12891" spans="1:7" x14ac:dyDescent="0.2">
      <c r="A12891" s="148" t="e">
        <f t="shared" si="202"/>
        <v>#REF!</v>
      </c>
      <c r="B12891" s="149" t="s">
        <v>41282</v>
      </c>
      <c r="C12891" s="149" t="s">
        <v>41977</v>
      </c>
      <c r="D12891" s="150" t="s">
        <v>41978</v>
      </c>
      <c r="E12891" s="149" t="s">
        <v>166</v>
      </c>
      <c r="F12891" s="151">
        <v>489.6</v>
      </c>
      <c r="G12891" s="151">
        <v>491.82</v>
      </c>
    </row>
    <row r="12892" spans="1:7" x14ac:dyDescent="0.2">
      <c r="A12892" s="148" t="e">
        <f t="shared" si="202"/>
        <v>#REF!</v>
      </c>
      <c r="B12892" s="149" t="s">
        <v>41282</v>
      </c>
      <c r="C12892" s="149" t="s">
        <v>41979</v>
      </c>
      <c r="D12892" s="150" t="s">
        <v>41980</v>
      </c>
      <c r="E12892" s="149" t="s">
        <v>41347</v>
      </c>
      <c r="F12892" s="151" t="s">
        <v>41347</v>
      </c>
      <c r="G12892" s="151" t="s">
        <v>41347</v>
      </c>
    </row>
    <row r="12893" spans="1:7" x14ac:dyDescent="0.2">
      <c r="A12893" s="148" t="e">
        <f t="shared" si="202"/>
        <v>#REF!</v>
      </c>
      <c r="B12893" s="149" t="s">
        <v>41282</v>
      </c>
      <c r="C12893" s="149" t="s">
        <v>41981</v>
      </c>
      <c r="D12893" s="150" t="s">
        <v>41982</v>
      </c>
      <c r="E12893" s="149" t="s">
        <v>166</v>
      </c>
      <c r="F12893" s="151">
        <v>465.44</v>
      </c>
      <c r="G12893" s="151">
        <v>467.19</v>
      </c>
    </row>
    <row r="12894" spans="1:7" x14ac:dyDescent="0.2">
      <c r="A12894" s="148" t="e">
        <f t="shared" si="202"/>
        <v>#REF!</v>
      </c>
      <c r="B12894" s="149" t="s">
        <v>41282</v>
      </c>
      <c r="C12894" s="149" t="s">
        <v>41983</v>
      </c>
      <c r="D12894" s="150" t="s">
        <v>41984</v>
      </c>
      <c r="E12894" s="149" t="s">
        <v>166</v>
      </c>
      <c r="F12894" s="151">
        <v>509.82</v>
      </c>
      <c r="G12894" s="151">
        <v>511.57</v>
      </c>
    </row>
    <row r="12895" spans="1:7" x14ac:dyDescent="0.2">
      <c r="A12895" s="148" t="e">
        <f t="shared" si="202"/>
        <v>#REF!</v>
      </c>
      <c r="B12895" s="149" t="s">
        <v>41282</v>
      </c>
      <c r="C12895" s="149" t="s">
        <v>41985</v>
      </c>
      <c r="D12895" s="150" t="s">
        <v>41986</v>
      </c>
      <c r="E12895" s="149" t="s">
        <v>41347</v>
      </c>
      <c r="F12895" s="151" t="s">
        <v>41347</v>
      </c>
      <c r="G12895" s="151" t="s">
        <v>41347</v>
      </c>
    </row>
    <row r="12896" spans="1:7" x14ac:dyDescent="0.2">
      <c r="A12896" s="148" t="e">
        <f t="shared" si="202"/>
        <v>#REF!</v>
      </c>
      <c r="B12896" s="149" t="s">
        <v>41282</v>
      </c>
      <c r="C12896" s="149" t="s">
        <v>41987</v>
      </c>
      <c r="D12896" s="150" t="s">
        <v>41988</v>
      </c>
      <c r="E12896" s="149" t="s">
        <v>166</v>
      </c>
      <c r="F12896" s="151">
        <v>549.58000000000004</v>
      </c>
      <c r="G12896" s="151">
        <v>551.91</v>
      </c>
    </row>
    <row r="12897" spans="1:7" x14ac:dyDescent="0.2">
      <c r="A12897" s="148" t="e">
        <f t="shared" si="202"/>
        <v>#REF!</v>
      </c>
      <c r="B12897" s="149" t="s">
        <v>41282</v>
      </c>
      <c r="C12897" s="149" t="s">
        <v>41989</v>
      </c>
      <c r="D12897" s="150" t="s">
        <v>41990</v>
      </c>
      <c r="E12897" s="149" t="s">
        <v>166</v>
      </c>
      <c r="F12897" s="151">
        <v>702.19</v>
      </c>
      <c r="G12897" s="151">
        <v>704.52</v>
      </c>
    </row>
    <row r="12898" spans="1:7" x14ac:dyDescent="0.2">
      <c r="A12898" s="148" t="e">
        <f t="shared" si="202"/>
        <v>#REF!</v>
      </c>
      <c r="B12898" s="149" t="s">
        <v>41282</v>
      </c>
      <c r="C12898" s="149" t="s">
        <v>41991</v>
      </c>
      <c r="D12898" s="150" t="s">
        <v>41992</v>
      </c>
      <c r="E12898" s="149" t="s">
        <v>41347</v>
      </c>
      <c r="F12898" s="151" t="s">
        <v>41347</v>
      </c>
      <c r="G12898" s="151" t="s">
        <v>41347</v>
      </c>
    </row>
    <row r="12899" spans="1:7" x14ac:dyDescent="0.2">
      <c r="A12899" s="148" t="e">
        <f t="shared" si="202"/>
        <v>#REF!</v>
      </c>
      <c r="B12899" s="149" t="s">
        <v>41282</v>
      </c>
      <c r="C12899" s="149" t="s">
        <v>41993</v>
      </c>
      <c r="D12899" s="150" t="s">
        <v>41994</v>
      </c>
      <c r="E12899" s="149" t="s">
        <v>166</v>
      </c>
      <c r="F12899" s="151">
        <v>829.22</v>
      </c>
      <c r="G12899" s="151">
        <v>832.84</v>
      </c>
    </row>
    <row r="12900" spans="1:7" x14ac:dyDescent="0.2">
      <c r="A12900" s="148" t="e">
        <f t="shared" si="202"/>
        <v>#REF!</v>
      </c>
      <c r="B12900" s="149" t="s">
        <v>41282</v>
      </c>
      <c r="C12900" s="149" t="s">
        <v>41995</v>
      </c>
      <c r="D12900" s="150" t="s">
        <v>41996</v>
      </c>
      <c r="E12900" s="149" t="s">
        <v>166</v>
      </c>
      <c r="F12900" s="151">
        <v>1035.19</v>
      </c>
      <c r="G12900" s="151">
        <v>1038.81</v>
      </c>
    </row>
    <row r="12901" spans="1:7" x14ac:dyDescent="0.2">
      <c r="A12901" s="148" t="e">
        <f t="shared" si="202"/>
        <v>#REF!</v>
      </c>
      <c r="B12901" s="149" t="s">
        <v>41282</v>
      </c>
      <c r="C12901" s="149" t="s">
        <v>41997</v>
      </c>
      <c r="D12901" s="150" t="s">
        <v>41998</v>
      </c>
      <c r="E12901" s="149" t="s">
        <v>41347</v>
      </c>
      <c r="F12901" s="151" t="s">
        <v>41347</v>
      </c>
      <c r="G12901" s="151" t="s">
        <v>41347</v>
      </c>
    </row>
    <row r="12902" spans="1:7" x14ac:dyDescent="0.2">
      <c r="A12902" s="148" t="e">
        <f t="shared" si="202"/>
        <v>#REF!</v>
      </c>
      <c r="B12902" s="149" t="s">
        <v>41282</v>
      </c>
      <c r="C12902" s="149" t="s">
        <v>41999</v>
      </c>
      <c r="D12902" s="150" t="s">
        <v>42000</v>
      </c>
      <c r="E12902" s="149" t="s">
        <v>166</v>
      </c>
      <c r="F12902" s="151">
        <v>1168.1600000000001</v>
      </c>
      <c r="G12902" s="151">
        <v>1172.55</v>
      </c>
    </row>
    <row r="12903" spans="1:7" x14ac:dyDescent="0.2">
      <c r="A12903" s="148" t="e">
        <f t="shared" si="202"/>
        <v>#REF!</v>
      </c>
      <c r="B12903" s="149" t="s">
        <v>41282</v>
      </c>
      <c r="C12903" s="149" t="s">
        <v>42001</v>
      </c>
      <c r="D12903" s="150" t="s">
        <v>42002</v>
      </c>
      <c r="E12903" s="149" t="s">
        <v>166</v>
      </c>
      <c r="F12903" s="151">
        <v>1434.11</v>
      </c>
      <c r="G12903" s="151">
        <v>1438.5</v>
      </c>
    </row>
    <row r="12904" spans="1:7" x14ac:dyDescent="0.2">
      <c r="A12904" s="148" t="e">
        <f t="shared" si="202"/>
        <v>#REF!</v>
      </c>
      <c r="B12904" s="149" t="s">
        <v>41282</v>
      </c>
      <c r="C12904" s="149" t="s">
        <v>42003</v>
      </c>
      <c r="D12904" s="150" t="s">
        <v>42004</v>
      </c>
      <c r="E12904" s="149" t="s">
        <v>166</v>
      </c>
      <c r="F12904" s="151">
        <v>106.35</v>
      </c>
      <c r="G12904" s="151">
        <v>106.48</v>
      </c>
    </row>
    <row r="12905" spans="1:7" x14ac:dyDescent="0.2">
      <c r="A12905" s="148" t="e">
        <f t="shared" si="202"/>
        <v>#REF!</v>
      </c>
      <c r="B12905" s="149" t="s">
        <v>41282</v>
      </c>
      <c r="C12905" s="149" t="s">
        <v>42005</v>
      </c>
      <c r="D12905" s="150" t="s">
        <v>42006</v>
      </c>
      <c r="E12905" s="149" t="s">
        <v>166</v>
      </c>
      <c r="F12905" s="151">
        <v>192.38</v>
      </c>
      <c r="G12905" s="151">
        <v>192.56</v>
      </c>
    </row>
    <row r="12906" spans="1:7" x14ac:dyDescent="0.2">
      <c r="A12906" s="148" t="e">
        <f t="shared" si="202"/>
        <v>#REF!</v>
      </c>
      <c r="B12906" s="149" t="s">
        <v>41282</v>
      </c>
      <c r="C12906" s="149" t="s">
        <v>42007</v>
      </c>
      <c r="D12906" s="150" t="s">
        <v>42008</v>
      </c>
      <c r="E12906" s="149" t="s">
        <v>166</v>
      </c>
      <c r="F12906" s="151">
        <v>289.83</v>
      </c>
      <c r="G12906" s="151">
        <v>290.10000000000002</v>
      </c>
    </row>
    <row r="12907" spans="1:7" x14ac:dyDescent="0.2">
      <c r="A12907" s="148" t="e">
        <f t="shared" si="202"/>
        <v>#REF!</v>
      </c>
      <c r="B12907" s="149" t="s">
        <v>41282</v>
      </c>
      <c r="C12907" s="149" t="s">
        <v>42009</v>
      </c>
      <c r="D12907" s="150" t="s">
        <v>42010</v>
      </c>
      <c r="E12907" s="149" t="s">
        <v>166</v>
      </c>
      <c r="F12907" s="151">
        <v>433.25</v>
      </c>
      <c r="G12907" s="151">
        <v>433.71</v>
      </c>
    </row>
    <row r="12908" spans="1:7" x14ac:dyDescent="0.2">
      <c r="A12908" s="148" t="e">
        <f t="shared" si="202"/>
        <v>#REF!</v>
      </c>
      <c r="B12908" s="149" t="s">
        <v>41282</v>
      </c>
      <c r="C12908" s="149" t="s">
        <v>42011</v>
      </c>
      <c r="D12908" s="150" t="s">
        <v>42012</v>
      </c>
      <c r="E12908" s="149" t="s">
        <v>166</v>
      </c>
      <c r="F12908" s="151">
        <v>693.14</v>
      </c>
      <c r="G12908" s="151">
        <v>693.74</v>
      </c>
    </row>
    <row r="12909" spans="1:7" ht="22.5" x14ac:dyDescent="0.2">
      <c r="A12909" s="148" t="e">
        <f t="shared" si="202"/>
        <v>#REF!</v>
      </c>
      <c r="B12909" s="149" t="s">
        <v>41282</v>
      </c>
      <c r="C12909" s="149" t="s">
        <v>42013</v>
      </c>
      <c r="D12909" s="150" t="s">
        <v>42014</v>
      </c>
      <c r="E12909" s="149" t="s">
        <v>166</v>
      </c>
      <c r="F12909" s="151">
        <v>1027.45</v>
      </c>
      <c r="G12909" s="151">
        <v>1028.29</v>
      </c>
    </row>
    <row r="12910" spans="1:7" ht="22.5" x14ac:dyDescent="0.2">
      <c r="A12910" s="148" t="e">
        <f t="shared" si="202"/>
        <v>#REF!</v>
      </c>
      <c r="B12910" s="149" t="s">
        <v>41282</v>
      </c>
      <c r="C12910" s="149" t="s">
        <v>42015</v>
      </c>
      <c r="D12910" s="150" t="s">
        <v>42016</v>
      </c>
      <c r="E12910" s="149" t="s">
        <v>166</v>
      </c>
      <c r="F12910" s="151">
        <v>1452.4</v>
      </c>
      <c r="G12910" s="151">
        <v>1453.32</v>
      </c>
    </row>
    <row r="12911" spans="1:7" x14ac:dyDescent="0.2">
      <c r="A12911" s="148" t="e">
        <f t="shared" si="202"/>
        <v>#REF!</v>
      </c>
      <c r="B12911" s="149" t="s">
        <v>41282</v>
      </c>
      <c r="C12911" s="149" t="s">
        <v>42017</v>
      </c>
      <c r="D12911" s="150" t="s">
        <v>42018</v>
      </c>
      <c r="E12911" s="149" t="s">
        <v>41347</v>
      </c>
      <c r="F12911" s="151" t="s">
        <v>41347</v>
      </c>
      <c r="G12911" s="151" t="s">
        <v>41347</v>
      </c>
    </row>
    <row r="12912" spans="1:7" x14ac:dyDescent="0.2">
      <c r="A12912" s="148" t="e">
        <f t="shared" si="202"/>
        <v>#REF!</v>
      </c>
      <c r="B12912" s="149" t="s">
        <v>41282</v>
      </c>
      <c r="C12912" s="149" t="s">
        <v>42019</v>
      </c>
      <c r="D12912" s="150" t="s">
        <v>42020</v>
      </c>
      <c r="E12912" s="149" t="s">
        <v>58</v>
      </c>
      <c r="F12912" s="151">
        <v>4773.6000000000004</v>
      </c>
      <c r="G12912" s="151">
        <v>5063.37</v>
      </c>
    </row>
    <row r="12913" spans="1:7" x14ac:dyDescent="0.2">
      <c r="A12913" s="148" t="e">
        <f t="shared" si="202"/>
        <v>#REF!</v>
      </c>
      <c r="B12913" s="149" t="s">
        <v>41282</v>
      </c>
      <c r="C12913" s="149" t="s">
        <v>42021</v>
      </c>
      <c r="D12913" s="150" t="s">
        <v>42022</v>
      </c>
      <c r="E12913" s="149" t="s">
        <v>58</v>
      </c>
      <c r="F12913" s="151">
        <v>5787.94</v>
      </c>
      <c r="G12913" s="151">
        <v>6137.25</v>
      </c>
    </row>
    <row r="12914" spans="1:7" x14ac:dyDescent="0.2">
      <c r="A12914" s="148" t="e">
        <f t="shared" si="202"/>
        <v>#REF!</v>
      </c>
      <c r="B12914" s="149" t="s">
        <v>41282</v>
      </c>
      <c r="C12914" s="149" t="s">
        <v>42023</v>
      </c>
      <c r="D12914" s="150" t="s">
        <v>42024</v>
      </c>
      <c r="E12914" s="149" t="s">
        <v>58</v>
      </c>
      <c r="F12914" s="151">
        <v>9623.77</v>
      </c>
      <c r="G12914" s="151">
        <v>10201.01</v>
      </c>
    </row>
    <row r="12915" spans="1:7" x14ac:dyDescent="0.2">
      <c r="A12915" s="148" t="e">
        <f t="shared" si="202"/>
        <v>#REF!</v>
      </c>
      <c r="B12915" s="149" t="s">
        <v>41282</v>
      </c>
      <c r="C12915" s="149" t="s">
        <v>42025</v>
      </c>
      <c r="D12915" s="150" t="s">
        <v>42026</v>
      </c>
      <c r="E12915" s="149" t="s">
        <v>166</v>
      </c>
      <c r="F12915" s="151">
        <v>1014.36</v>
      </c>
      <c r="G12915" s="151">
        <v>1082.0999999999999</v>
      </c>
    </row>
    <row r="12916" spans="1:7" x14ac:dyDescent="0.2">
      <c r="A12916" s="148" t="e">
        <f t="shared" si="202"/>
        <v>#REF!</v>
      </c>
      <c r="B12916" s="149" t="s">
        <v>41282</v>
      </c>
      <c r="C12916" s="149" t="s">
        <v>42027</v>
      </c>
      <c r="D12916" s="150" t="s">
        <v>42028</v>
      </c>
      <c r="E12916" s="149" t="s">
        <v>41347</v>
      </c>
      <c r="F12916" s="151" t="s">
        <v>41347</v>
      </c>
      <c r="G12916" s="151" t="s">
        <v>41347</v>
      </c>
    </row>
    <row r="12917" spans="1:7" ht="22.5" x14ac:dyDescent="0.2">
      <c r="A12917" s="148" t="e">
        <f t="shared" si="202"/>
        <v>#REF!</v>
      </c>
      <c r="B12917" s="149" t="s">
        <v>41282</v>
      </c>
      <c r="C12917" s="149" t="s">
        <v>42029</v>
      </c>
      <c r="D12917" s="150" t="s">
        <v>42030</v>
      </c>
      <c r="E12917" s="149" t="s">
        <v>58</v>
      </c>
      <c r="F12917" s="151">
        <v>126.77</v>
      </c>
      <c r="G12917" s="151">
        <v>139.01</v>
      </c>
    </row>
    <row r="12918" spans="1:7" ht="22.5" x14ac:dyDescent="0.2">
      <c r="A12918" s="148" t="e">
        <f t="shared" si="202"/>
        <v>#REF!</v>
      </c>
      <c r="B12918" s="149" t="s">
        <v>41282</v>
      </c>
      <c r="C12918" s="149" t="s">
        <v>42031</v>
      </c>
      <c r="D12918" s="150" t="s">
        <v>42032</v>
      </c>
      <c r="E12918" s="149" t="s">
        <v>58</v>
      </c>
      <c r="F12918" s="151">
        <v>126.77</v>
      </c>
      <c r="G12918" s="151">
        <v>139.01</v>
      </c>
    </row>
    <row r="12919" spans="1:7" ht="22.5" x14ac:dyDescent="0.2">
      <c r="A12919" s="148" t="e">
        <f t="shared" si="202"/>
        <v>#REF!</v>
      </c>
      <c r="B12919" s="149" t="s">
        <v>41282</v>
      </c>
      <c r="C12919" s="149" t="s">
        <v>42033</v>
      </c>
      <c r="D12919" s="150" t="s">
        <v>42034</v>
      </c>
      <c r="E12919" s="149" t="s">
        <v>58</v>
      </c>
      <c r="F12919" s="151">
        <v>482.64</v>
      </c>
      <c r="G12919" s="151">
        <v>482.64</v>
      </c>
    </row>
    <row r="12920" spans="1:7" ht="22.5" x14ac:dyDescent="0.2">
      <c r="A12920" s="148" t="e">
        <f t="shared" si="202"/>
        <v>#REF!</v>
      </c>
      <c r="B12920" s="149" t="s">
        <v>41282</v>
      </c>
      <c r="C12920" s="149" t="s">
        <v>42035</v>
      </c>
      <c r="D12920" s="150" t="s">
        <v>42036</v>
      </c>
      <c r="E12920" s="149" t="s">
        <v>58</v>
      </c>
      <c r="F12920" s="151">
        <v>470.5</v>
      </c>
      <c r="G12920" s="151">
        <v>470.5</v>
      </c>
    </row>
    <row r="12921" spans="1:7" ht="22.5" x14ac:dyDescent="0.2">
      <c r="A12921" s="148" t="e">
        <f t="shared" si="202"/>
        <v>#REF!</v>
      </c>
      <c r="B12921" s="149" t="s">
        <v>41282</v>
      </c>
      <c r="C12921" s="149" t="s">
        <v>42037</v>
      </c>
      <c r="D12921" s="150" t="s">
        <v>42038</v>
      </c>
      <c r="E12921" s="149" t="s">
        <v>58</v>
      </c>
      <c r="F12921" s="151">
        <v>481.77</v>
      </c>
      <c r="G12921" s="151">
        <v>481.77</v>
      </c>
    </row>
    <row r="12922" spans="1:7" ht="22.5" x14ac:dyDescent="0.2">
      <c r="A12922" s="148" t="e">
        <f t="shared" si="202"/>
        <v>#REF!</v>
      </c>
      <c r="B12922" s="149" t="s">
        <v>41282</v>
      </c>
      <c r="C12922" s="149" t="s">
        <v>42039</v>
      </c>
      <c r="D12922" s="150" t="s">
        <v>42040</v>
      </c>
      <c r="E12922" s="149" t="s">
        <v>58</v>
      </c>
      <c r="F12922" s="151">
        <v>419.55</v>
      </c>
      <c r="G12922" s="151">
        <v>419.55</v>
      </c>
    </row>
    <row r="12923" spans="1:7" ht="22.5" x14ac:dyDescent="0.2">
      <c r="A12923" s="148" t="e">
        <f t="shared" si="202"/>
        <v>#REF!</v>
      </c>
      <c r="B12923" s="149" t="s">
        <v>41282</v>
      </c>
      <c r="C12923" s="149" t="s">
        <v>42041</v>
      </c>
      <c r="D12923" s="150" t="s">
        <v>42042</v>
      </c>
      <c r="E12923" s="149" t="s">
        <v>58</v>
      </c>
      <c r="F12923" s="151">
        <v>1444.25</v>
      </c>
      <c r="G12923" s="151">
        <v>1444.25</v>
      </c>
    </row>
    <row r="12924" spans="1:7" x14ac:dyDescent="0.2">
      <c r="A12924" s="148" t="e">
        <f t="shared" si="202"/>
        <v>#REF!</v>
      </c>
      <c r="B12924" s="149" t="s">
        <v>41282</v>
      </c>
      <c r="C12924" s="149" t="s">
        <v>42043</v>
      </c>
      <c r="D12924" s="150" t="s">
        <v>42044</v>
      </c>
      <c r="E12924" s="149" t="s">
        <v>58</v>
      </c>
      <c r="F12924" s="151">
        <v>164.41</v>
      </c>
      <c r="G12924" s="151">
        <v>176.27</v>
      </c>
    </row>
    <row r="12925" spans="1:7" x14ac:dyDescent="0.2">
      <c r="A12925" s="148" t="e">
        <f t="shared" si="202"/>
        <v>#REF!</v>
      </c>
      <c r="B12925" s="149" t="s">
        <v>41282</v>
      </c>
      <c r="C12925" s="149" t="s">
        <v>42045</v>
      </c>
      <c r="D12925" s="150" t="s">
        <v>42046</v>
      </c>
      <c r="E12925" s="149" t="s">
        <v>41347</v>
      </c>
      <c r="F12925" s="151" t="s">
        <v>41347</v>
      </c>
      <c r="G12925" s="151" t="s">
        <v>41347</v>
      </c>
    </row>
    <row r="12926" spans="1:7" x14ac:dyDescent="0.2">
      <c r="A12926" s="148" t="e">
        <f t="shared" si="202"/>
        <v>#REF!</v>
      </c>
      <c r="B12926" s="149" t="s">
        <v>41282</v>
      </c>
      <c r="C12926" s="149" t="s">
        <v>42047</v>
      </c>
      <c r="D12926" s="150" t="s">
        <v>42048</v>
      </c>
      <c r="E12926" s="149" t="s">
        <v>58</v>
      </c>
      <c r="F12926" s="151">
        <v>2153.09</v>
      </c>
      <c r="G12926" s="151">
        <v>2257.23</v>
      </c>
    </row>
    <row r="12927" spans="1:7" x14ac:dyDescent="0.2">
      <c r="A12927" s="148" t="e">
        <f t="shared" si="202"/>
        <v>#REF!</v>
      </c>
      <c r="B12927" s="149" t="s">
        <v>41282</v>
      </c>
      <c r="C12927" s="149" t="s">
        <v>42049</v>
      </c>
      <c r="D12927" s="150" t="s">
        <v>42050</v>
      </c>
      <c r="E12927" s="149" t="s">
        <v>58</v>
      </c>
      <c r="F12927" s="151">
        <v>3845.21</v>
      </c>
      <c r="G12927" s="151">
        <v>4026.74</v>
      </c>
    </row>
    <row r="12928" spans="1:7" x14ac:dyDescent="0.2">
      <c r="A12928" s="148" t="e">
        <f t="shared" si="202"/>
        <v>#REF!</v>
      </c>
      <c r="B12928" s="149" t="s">
        <v>41282</v>
      </c>
      <c r="C12928" s="149" t="s">
        <v>42051</v>
      </c>
      <c r="D12928" s="150" t="s">
        <v>42052</v>
      </c>
      <c r="E12928" s="149" t="s">
        <v>58</v>
      </c>
      <c r="F12928" s="151">
        <v>5525.3</v>
      </c>
      <c r="G12928" s="151">
        <v>5784.23</v>
      </c>
    </row>
    <row r="12929" spans="1:7" x14ac:dyDescent="0.2">
      <c r="A12929" s="148" t="e">
        <f t="shared" si="202"/>
        <v>#REF!</v>
      </c>
      <c r="B12929" s="149" t="s">
        <v>41282</v>
      </c>
      <c r="C12929" s="149" t="s">
        <v>42053</v>
      </c>
      <c r="D12929" s="150" t="s">
        <v>42054</v>
      </c>
      <c r="E12929" s="149" t="s">
        <v>58</v>
      </c>
      <c r="F12929" s="151">
        <v>7214.06</v>
      </c>
      <c r="G12929" s="151">
        <v>7550.38</v>
      </c>
    </row>
    <row r="12930" spans="1:7" x14ac:dyDescent="0.2">
      <c r="A12930" s="148" t="e">
        <f t="shared" si="202"/>
        <v>#REF!</v>
      </c>
      <c r="B12930" s="149" t="s">
        <v>41282</v>
      </c>
      <c r="C12930" s="149" t="s">
        <v>42055</v>
      </c>
      <c r="D12930" s="150" t="s">
        <v>42056</v>
      </c>
      <c r="E12930" s="149" t="s">
        <v>41347</v>
      </c>
      <c r="F12930" s="151" t="s">
        <v>41347</v>
      </c>
      <c r="G12930" s="151" t="s">
        <v>41347</v>
      </c>
    </row>
    <row r="12931" spans="1:7" x14ac:dyDescent="0.2">
      <c r="A12931" s="148" t="e">
        <f t="shared" si="202"/>
        <v>#REF!</v>
      </c>
      <c r="B12931" s="149" t="s">
        <v>41282</v>
      </c>
      <c r="C12931" s="149" t="s">
        <v>42057</v>
      </c>
      <c r="D12931" s="150" t="s">
        <v>42058</v>
      </c>
      <c r="E12931" s="149" t="s">
        <v>58</v>
      </c>
      <c r="F12931" s="151">
        <v>881.33</v>
      </c>
      <c r="G12931" s="151">
        <v>931.49</v>
      </c>
    </row>
    <row r="12932" spans="1:7" x14ac:dyDescent="0.2">
      <c r="A12932" s="148" t="e">
        <f t="shared" si="202"/>
        <v>#REF!</v>
      </c>
      <c r="B12932" s="149" t="s">
        <v>41282</v>
      </c>
      <c r="C12932" s="149" t="s">
        <v>42059</v>
      </c>
      <c r="D12932" s="150" t="s">
        <v>42060</v>
      </c>
      <c r="E12932" s="149" t="s">
        <v>58</v>
      </c>
      <c r="F12932" s="151">
        <v>975.95</v>
      </c>
      <c r="G12932" s="151">
        <v>1031.9100000000001</v>
      </c>
    </row>
    <row r="12933" spans="1:7" x14ac:dyDescent="0.2">
      <c r="A12933" s="148" t="e">
        <f t="shared" si="202"/>
        <v>#REF!</v>
      </c>
      <c r="B12933" s="149" t="s">
        <v>41282</v>
      </c>
      <c r="C12933" s="149" t="s">
        <v>42061</v>
      </c>
      <c r="D12933" s="150" t="s">
        <v>42062</v>
      </c>
      <c r="E12933" s="149" t="s">
        <v>58</v>
      </c>
      <c r="F12933" s="151">
        <v>1070.58</v>
      </c>
      <c r="G12933" s="151">
        <v>1132.33</v>
      </c>
    </row>
    <row r="12934" spans="1:7" x14ac:dyDescent="0.2">
      <c r="A12934" s="148" t="e">
        <f t="shared" si="202"/>
        <v>#REF!</v>
      </c>
      <c r="B12934" s="149" t="s">
        <v>41282</v>
      </c>
      <c r="C12934" s="149" t="s">
        <v>42063</v>
      </c>
      <c r="D12934" s="150" t="s">
        <v>42064</v>
      </c>
      <c r="E12934" s="149" t="s">
        <v>58</v>
      </c>
      <c r="F12934" s="151">
        <v>85.86</v>
      </c>
      <c r="G12934" s="151">
        <v>89.98</v>
      </c>
    </row>
    <row r="12935" spans="1:7" x14ac:dyDescent="0.2">
      <c r="A12935" s="148" t="e">
        <f t="shared" ref="A12935:A12998" si="203">CONCATENAR</f>
        <v>#REF!</v>
      </c>
      <c r="B12935" s="149" t="s">
        <v>41282</v>
      </c>
      <c r="C12935" s="149" t="s">
        <v>42065</v>
      </c>
      <c r="D12935" s="150" t="s">
        <v>42066</v>
      </c>
      <c r="E12935" s="149" t="s">
        <v>58</v>
      </c>
      <c r="F12935" s="151">
        <v>330.56</v>
      </c>
      <c r="G12935" s="151">
        <v>333.36</v>
      </c>
    </row>
    <row r="12936" spans="1:7" x14ac:dyDescent="0.2">
      <c r="A12936" s="148" t="e">
        <f t="shared" si="203"/>
        <v>#REF!</v>
      </c>
      <c r="B12936" s="149" t="s">
        <v>41282</v>
      </c>
      <c r="C12936" s="149" t="s">
        <v>42067</v>
      </c>
      <c r="D12936" s="150" t="s">
        <v>42068</v>
      </c>
      <c r="E12936" s="149" t="s">
        <v>190</v>
      </c>
      <c r="F12936" s="151">
        <v>208.81</v>
      </c>
      <c r="G12936" s="151">
        <v>213.75</v>
      </c>
    </row>
    <row r="12937" spans="1:7" x14ac:dyDescent="0.2">
      <c r="A12937" s="148" t="e">
        <f t="shared" si="203"/>
        <v>#REF!</v>
      </c>
      <c r="B12937" s="149" t="s">
        <v>41282</v>
      </c>
      <c r="C12937" s="149" t="s">
        <v>42069</v>
      </c>
      <c r="D12937" s="150" t="s">
        <v>42070</v>
      </c>
      <c r="E12937" s="149" t="s">
        <v>190</v>
      </c>
      <c r="F12937" s="151">
        <v>206.14</v>
      </c>
      <c r="G12937" s="151">
        <v>210.09</v>
      </c>
    </row>
    <row r="12938" spans="1:7" x14ac:dyDescent="0.2">
      <c r="A12938" s="148" t="e">
        <f t="shared" si="203"/>
        <v>#REF!</v>
      </c>
      <c r="B12938" s="149" t="s">
        <v>41282</v>
      </c>
      <c r="C12938" s="149" t="s">
        <v>42071</v>
      </c>
      <c r="D12938" s="150" t="s">
        <v>42072</v>
      </c>
      <c r="E12938" s="149" t="s">
        <v>166</v>
      </c>
      <c r="F12938" s="151">
        <v>44.9</v>
      </c>
      <c r="G12938" s="151">
        <v>46.02</v>
      </c>
    </row>
    <row r="12939" spans="1:7" ht="22.5" x14ac:dyDescent="0.2">
      <c r="A12939" s="148" t="e">
        <f t="shared" si="203"/>
        <v>#REF!</v>
      </c>
      <c r="B12939" s="149" t="s">
        <v>41282</v>
      </c>
      <c r="C12939" s="149" t="s">
        <v>42073</v>
      </c>
      <c r="D12939" s="150" t="s">
        <v>42074</v>
      </c>
      <c r="E12939" s="149" t="s">
        <v>166</v>
      </c>
      <c r="F12939" s="151">
        <v>15.11</v>
      </c>
      <c r="G12939" s="151">
        <v>16.07</v>
      </c>
    </row>
    <row r="12940" spans="1:7" ht="22.5" x14ac:dyDescent="0.2">
      <c r="A12940" s="148" t="e">
        <f t="shared" si="203"/>
        <v>#REF!</v>
      </c>
      <c r="B12940" s="149" t="s">
        <v>41282</v>
      </c>
      <c r="C12940" s="149" t="s">
        <v>42075</v>
      </c>
      <c r="D12940" s="150" t="s">
        <v>42076</v>
      </c>
      <c r="E12940" s="149" t="s">
        <v>166</v>
      </c>
      <c r="F12940" s="151">
        <v>15.93</v>
      </c>
      <c r="G12940" s="151">
        <v>16.89</v>
      </c>
    </row>
    <row r="12941" spans="1:7" ht="22.5" x14ac:dyDescent="0.2">
      <c r="A12941" s="148" t="e">
        <f t="shared" si="203"/>
        <v>#REF!</v>
      </c>
      <c r="B12941" s="149" t="s">
        <v>41282</v>
      </c>
      <c r="C12941" s="149" t="s">
        <v>42077</v>
      </c>
      <c r="D12941" s="150" t="s">
        <v>42078</v>
      </c>
      <c r="E12941" s="149" t="s">
        <v>166</v>
      </c>
      <c r="F12941" s="151">
        <v>17.309999999999999</v>
      </c>
      <c r="G12941" s="151">
        <v>18.11</v>
      </c>
    </row>
    <row r="12942" spans="1:7" ht="22.5" x14ac:dyDescent="0.2">
      <c r="A12942" s="148" t="e">
        <f t="shared" si="203"/>
        <v>#REF!</v>
      </c>
      <c r="B12942" s="149" t="s">
        <v>41282</v>
      </c>
      <c r="C12942" s="149" t="s">
        <v>42079</v>
      </c>
      <c r="D12942" s="150" t="s">
        <v>42080</v>
      </c>
      <c r="E12942" s="149" t="s">
        <v>166</v>
      </c>
      <c r="F12942" s="151">
        <v>30.85</v>
      </c>
      <c r="G12942" s="151">
        <v>31.65</v>
      </c>
    </row>
    <row r="12943" spans="1:7" x14ac:dyDescent="0.2">
      <c r="A12943" s="148" t="e">
        <f t="shared" si="203"/>
        <v>#REF!</v>
      </c>
      <c r="B12943" s="149" t="s">
        <v>41282</v>
      </c>
      <c r="C12943" s="149" t="s">
        <v>42081</v>
      </c>
      <c r="D12943" s="150" t="s">
        <v>42082</v>
      </c>
      <c r="E12943" s="149" t="s">
        <v>166</v>
      </c>
      <c r="F12943" s="151">
        <v>27.85</v>
      </c>
      <c r="G12943" s="151">
        <v>28.75</v>
      </c>
    </row>
    <row r="12944" spans="1:7" x14ac:dyDescent="0.2">
      <c r="A12944" s="148" t="e">
        <f t="shared" si="203"/>
        <v>#REF!</v>
      </c>
      <c r="B12944" s="149" t="s">
        <v>41282</v>
      </c>
      <c r="C12944" s="149" t="s">
        <v>42083</v>
      </c>
      <c r="D12944" s="150" t="s">
        <v>42084</v>
      </c>
      <c r="E12944" s="149" t="s">
        <v>166</v>
      </c>
      <c r="F12944" s="151">
        <v>29.4</v>
      </c>
      <c r="G12944" s="151">
        <v>30.31</v>
      </c>
    </row>
    <row r="12945" spans="1:7" x14ac:dyDescent="0.2">
      <c r="A12945" s="148" t="e">
        <f t="shared" si="203"/>
        <v>#REF!</v>
      </c>
      <c r="B12945" s="149" t="s">
        <v>41282</v>
      </c>
      <c r="C12945" s="149" t="s">
        <v>42085</v>
      </c>
      <c r="D12945" s="150" t="s">
        <v>42086</v>
      </c>
      <c r="E12945" s="149" t="s">
        <v>166</v>
      </c>
      <c r="F12945" s="151">
        <v>46.36</v>
      </c>
      <c r="G12945" s="151">
        <v>47.49</v>
      </c>
    </row>
    <row r="12946" spans="1:7" x14ac:dyDescent="0.2">
      <c r="A12946" s="148" t="e">
        <f t="shared" si="203"/>
        <v>#REF!</v>
      </c>
      <c r="B12946" s="149" t="s">
        <v>41282</v>
      </c>
      <c r="C12946" s="149" t="s">
        <v>42087</v>
      </c>
      <c r="D12946" s="150" t="s">
        <v>42088</v>
      </c>
      <c r="E12946" s="149" t="s">
        <v>166</v>
      </c>
      <c r="F12946" s="151">
        <v>139.80000000000001</v>
      </c>
      <c r="G12946" s="151">
        <v>140.94</v>
      </c>
    </row>
    <row r="12947" spans="1:7" x14ac:dyDescent="0.2">
      <c r="A12947" s="148" t="e">
        <f t="shared" si="203"/>
        <v>#REF!</v>
      </c>
      <c r="B12947" s="149" t="s">
        <v>41282</v>
      </c>
      <c r="C12947" s="149" t="s">
        <v>42089</v>
      </c>
      <c r="D12947" s="150" t="s">
        <v>42090</v>
      </c>
      <c r="E12947" s="149" t="s">
        <v>166</v>
      </c>
      <c r="F12947" s="151">
        <v>75.44</v>
      </c>
      <c r="G12947" s="151">
        <v>79.900000000000006</v>
      </c>
    </row>
    <row r="12948" spans="1:7" x14ac:dyDescent="0.2">
      <c r="A12948" s="148" t="e">
        <f t="shared" si="203"/>
        <v>#REF!</v>
      </c>
      <c r="B12948" s="149" t="s">
        <v>41282</v>
      </c>
      <c r="C12948" s="149" t="s">
        <v>42091</v>
      </c>
      <c r="D12948" s="150" t="s">
        <v>42092</v>
      </c>
      <c r="E12948" s="149" t="s">
        <v>166</v>
      </c>
      <c r="F12948" s="151">
        <v>7.71</v>
      </c>
      <c r="G12948" s="151">
        <v>8.61</v>
      </c>
    </row>
    <row r="12949" spans="1:7" x14ac:dyDescent="0.2">
      <c r="A12949" s="148" t="e">
        <f t="shared" si="203"/>
        <v>#REF!</v>
      </c>
      <c r="B12949" s="149" t="s">
        <v>41282</v>
      </c>
      <c r="C12949" s="149" t="s">
        <v>42093</v>
      </c>
      <c r="D12949" s="150" t="s">
        <v>42094</v>
      </c>
      <c r="E12949" s="149" t="s">
        <v>166</v>
      </c>
      <c r="F12949" s="151">
        <v>7.85</v>
      </c>
      <c r="G12949" s="151">
        <v>8.76</v>
      </c>
    </row>
    <row r="12950" spans="1:7" x14ac:dyDescent="0.2">
      <c r="A12950" s="148" t="e">
        <f t="shared" si="203"/>
        <v>#REF!</v>
      </c>
      <c r="B12950" s="149" t="s">
        <v>41282</v>
      </c>
      <c r="C12950" s="149" t="s">
        <v>42095</v>
      </c>
      <c r="D12950" s="150" t="s">
        <v>42096</v>
      </c>
      <c r="E12950" s="149" t="s">
        <v>166</v>
      </c>
      <c r="F12950" s="151">
        <v>9.85</v>
      </c>
      <c r="G12950" s="151">
        <v>10.98</v>
      </c>
    </row>
    <row r="12951" spans="1:7" x14ac:dyDescent="0.2">
      <c r="A12951" s="148" t="e">
        <f t="shared" si="203"/>
        <v>#REF!</v>
      </c>
      <c r="B12951" s="149" t="s">
        <v>41282</v>
      </c>
      <c r="C12951" s="149" t="s">
        <v>42097</v>
      </c>
      <c r="D12951" s="150" t="s">
        <v>42098</v>
      </c>
      <c r="E12951" s="149" t="s">
        <v>166</v>
      </c>
      <c r="F12951" s="151">
        <v>10.130000000000001</v>
      </c>
      <c r="G12951" s="151">
        <v>11.27</v>
      </c>
    </row>
    <row r="12952" spans="1:7" x14ac:dyDescent="0.2">
      <c r="A12952" s="148" t="e">
        <f t="shared" si="203"/>
        <v>#REF!</v>
      </c>
      <c r="B12952" s="149" t="s">
        <v>41282</v>
      </c>
      <c r="C12952" s="149" t="s">
        <v>42099</v>
      </c>
      <c r="D12952" s="150" t="s">
        <v>42100</v>
      </c>
      <c r="E12952" s="149" t="s">
        <v>166</v>
      </c>
      <c r="F12952" s="151">
        <v>10.23</v>
      </c>
      <c r="G12952" s="151">
        <v>11.46</v>
      </c>
    </row>
    <row r="12953" spans="1:7" x14ac:dyDescent="0.2">
      <c r="A12953" s="148" t="e">
        <f t="shared" si="203"/>
        <v>#REF!</v>
      </c>
      <c r="B12953" s="149" t="s">
        <v>41282</v>
      </c>
      <c r="C12953" s="149" t="s">
        <v>42101</v>
      </c>
      <c r="D12953" s="150" t="s">
        <v>42102</v>
      </c>
      <c r="E12953" s="149" t="s">
        <v>166</v>
      </c>
      <c r="F12953" s="151">
        <v>11.63</v>
      </c>
      <c r="G12953" s="151">
        <v>13.02</v>
      </c>
    </row>
    <row r="12954" spans="1:7" x14ac:dyDescent="0.2">
      <c r="A12954" s="148" t="e">
        <f t="shared" si="203"/>
        <v>#REF!</v>
      </c>
      <c r="B12954" s="149" t="s">
        <v>41282</v>
      </c>
      <c r="C12954" s="149" t="s">
        <v>42103</v>
      </c>
      <c r="D12954" s="150" t="s">
        <v>42104</v>
      </c>
      <c r="E12954" s="149" t="s">
        <v>110</v>
      </c>
      <c r="F12954" s="151">
        <v>165.8</v>
      </c>
      <c r="G12954" s="151">
        <v>173.8</v>
      </c>
    </row>
    <row r="12955" spans="1:7" x14ac:dyDescent="0.2">
      <c r="A12955" s="148" t="e">
        <f t="shared" si="203"/>
        <v>#REF!</v>
      </c>
      <c r="B12955" s="149" t="s">
        <v>41282</v>
      </c>
      <c r="C12955" s="149" t="s">
        <v>42105</v>
      </c>
      <c r="D12955" s="150" t="s">
        <v>42106</v>
      </c>
      <c r="E12955" s="149" t="s">
        <v>110</v>
      </c>
      <c r="F12955" s="151">
        <v>277.77999999999997</v>
      </c>
      <c r="G12955" s="151">
        <v>289.77999999999997</v>
      </c>
    </row>
    <row r="12956" spans="1:7" x14ac:dyDescent="0.2">
      <c r="A12956" s="148" t="e">
        <f t="shared" si="203"/>
        <v>#REF!</v>
      </c>
      <c r="B12956" s="149" t="s">
        <v>41282</v>
      </c>
      <c r="C12956" s="149" t="s">
        <v>42107</v>
      </c>
      <c r="D12956" s="150" t="s">
        <v>42108</v>
      </c>
      <c r="E12956" s="149" t="s">
        <v>166</v>
      </c>
      <c r="F12956" s="151">
        <v>37.6</v>
      </c>
      <c r="G12956" s="151">
        <v>37.96</v>
      </c>
    </row>
    <row r="12957" spans="1:7" x14ac:dyDescent="0.2">
      <c r="A12957" s="148" t="e">
        <f t="shared" si="203"/>
        <v>#REF!</v>
      </c>
      <c r="B12957" s="149" t="s">
        <v>41282</v>
      </c>
      <c r="C12957" s="149" t="s">
        <v>42109</v>
      </c>
      <c r="D12957" s="150" t="s">
        <v>42110</v>
      </c>
      <c r="E12957" s="149" t="s">
        <v>166</v>
      </c>
      <c r="F12957" s="151">
        <v>47.07</v>
      </c>
      <c r="G12957" s="151">
        <v>47.46</v>
      </c>
    </row>
    <row r="12958" spans="1:7" x14ac:dyDescent="0.2">
      <c r="A12958" s="148" t="e">
        <f t="shared" si="203"/>
        <v>#REF!</v>
      </c>
      <c r="B12958" s="149" t="s">
        <v>41282</v>
      </c>
      <c r="C12958" s="149" t="s">
        <v>42111</v>
      </c>
      <c r="D12958" s="150" t="s">
        <v>42112</v>
      </c>
      <c r="E12958" s="149" t="s">
        <v>166</v>
      </c>
      <c r="F12958" s="151">
        <v>61.46</v>
      </c>
      <c r="G12958" s="151">
        <v>61.89</v>
      </c>
    </row>
    <row r="12959" spans="1:7" x14ac:dyDescent="0.2">
      <c r="A12959" s="148" t="e">
        <f t="shared" si="203"/>
        <v>#REF!</v>
      </c>
      <c r="B12959" s="149" t="s">
        <v>41282</v>
      </c>
      <c r="C12959" s="149" t="s">
        <v>42113</v>
      </c>
      <c r="D12959" s="150" t="s">
        <v>42114</v>
      </c>
      <c r="E12959" s="149" t="s">
        <v>42115</v>
      </c>
      <c r="F12959" s="151">
        <v>2.02</v>
      </c>
      <c r="G12959" s="151">
        <v>2.04</v>
      </c>
    </row>
    <row r="12960" spans="1:7" x14ac:dyDescent="0.2">
      <c r="A12960" s="148" t="e">
        <f t="shared" si="203"/>
        <v>#REF!</v>
      </c>
      <c r="B12960" s="149" t="s">
        <v>41282</v>
      </c>
      <c r="C12960" s="149" t="s">
        <v>42116</v>
      </c>
      <c r="D12960" s="150" t="s">
        <v>42117</v>
      </c>
      <c r="E12960" s="149" t="s">
        <v>166</v>
      </c>
      <c r="F12960" s="151">
        <v>4.16</v>
      </c>
      <c r="G12960" s="151">
        <v>4.62</v>
      </c>
    </row>
    <row r="12961" spans="1:7" x14ac:dyDescent="0.2">
      <c r="A12961" s="148" t="e">
        <f t="shared" si="203"/>
        <v>#REF!</v>
      </c>
      <c r="B12961" s="149" t="s">
        <v>41282</v>
      </c>
      <c r="C12961" s="149" t="s">
        <v>42118</v>
      </c>
      <c r="D12961" s="150" t="s">
        <v>42119</v>
      </c>
      <c r="E12961" s="149" t="s">
        <v>166</v>
      </c>
      <c r="F12961" s="151">
        <v>14.24</v>
      </c>
      <c r="G12961" s="151">
        <v>15.11</v>
      </c>
    </row>
    <row r="12962" spans="1:7" x14ac:dyDescent="0.2">
      <c r="A12962" s="148" t="e">
        <f t="shared" si="203"/>
        <v>#REF!</v>
      </c>
      <c r="B12962" s="149" t="s">
        <v>41282</v>
      </c>
      <c r="C12962" s="149" t="s">
        <v>42120</v>
      </c>
      <c r="D12962" s="150" t="s">
        <v>42121</v>
      </c>
      <c r="E12962" s="149" t="s">
        <v>166</v>
      </c>
      <c r="F12962" s="151">
        <v>19.55</v>
      </c>
      <c r="G12962" s="151">
        <v>20.72</v>
      </c>
    </row>
    <row r="12963" spans="1:7" x14ac:dyDescent="0.2">
      <c r="A12963" s="148" t="e">
        <f t="shared" si="203"/>
        <v>#REF!</v>
      </c>
      <c r="B12963" s="149" t="s">
        <v>41282</v>
      </c>
      <c r="C12963" s="149" t="s">
        <v>42122</v>
      </c>
      <c r="D12963" s="150" t="s">
        <v>42123</v>
      </c>
      <c r="E12963" s="149" t="s">
        <v>166</v>
      </c>
      <c r="F12963" s="151">
        <v>24.78</v>
      </c>
      <c r="G12963" s="151">
        <v>26.27</v>
      </c>
    </row>
    <row r="12964" spans="1:7" x14ac:dyDescent="0.2">
      <c r="A12964" s="148" t="e">
        <f t="shared" si="203"/>
        <v>#REF!</v>
      </c>
      <c r="B12964" s="149" t="s">
        <v>41282</v>
      </c>
      <c r="C12964" s="149" t="s">
        <v>42124</v>
      </c>
      <c r="D12964" s="150" t="s">
        <v>42125</v>
      </c>
      <c r="E12964" s="149" t="s">
        <v>166</v>
      </c>
      <c r="F12964" s="151">
        <v>30.1</v>
      </c>
      <c r="G12964" s="151">
        <v>31.89</v>
      </c>
    </row>
    <row r="12965" spans="1:7" x14ac:dyDescent="0.2">
      <c r="A12965" s="148" t="e">
        <f t="shared" si="203"/>
        <v>#REF!</v>
      </c>
      <c r="B12965" s="149" t="s">
        <v>41282</v>
      </c>
      <c r="C12965" s="149" t="s">
        <v>42126</v>
      </c>
      <c r="D12965" s="150" t="s">
        <v>42127</v>
      </c>
      <c r="E12965" s="149" t="s">
        <v>166</v>
      </c>
      <c r="F12965" s="151">
        <v>37.65</v>
      </c>
      <c r="G12965" s="151">
        <v>39.869999999999997</v>
      </c>
    </row>
    <row r="12966" spans="1:7" x14ac:dyDescent="0.2">
      <c r="A12966" s="148" t="e">
        <f t="shared" si="203"/>
        <v>#REF!</v>
      </c>
      <c r="B12966" s="149" t="s">
        <v>41282</v>
      </c>
      <c r="C12966" s="149" t="s">
        <v>42128</v>
      </c>
      <c r="D12966" s="150" t="s">
        <v>42129</v>
      </c>
      <c r="E12966" s="149" t="s">
        <v>166</v>
      </c>
      <c r="F12966" s="151">
        <v>37.86</v>
      </c>
      <c r="G12966" s="151">
        <v>39.61</v>
      </c>
    </row>
    <row r="12967" spans="1:7" x14ac:dyDescent="0.2">
      <c r="A12967" s="148" t="e">
        <f t="shared" si="203"/>
        <v>#REF!</v>
      </c>
      <c r="B12967" s="149" t="s">
        <v>41282</v>
      </c>
      <c r="C12967" s="149" t="s">
        <v>42130</v>
      </c>
      <c r="D12967" s="150" t="s">
        <v>42131</v>
      </c>
      <c r="E12967" s="149" t="s">
        <v>166</v>
      </c>
      <c r="F12967" s="151">
        <v>52.64</v>
      </c>
      <c r="G12967" s="151">
        <v>54.97</v>
      </c>
    </row>
    <row r="12968" spans="1:7" x14ac:dyDescent="0.2">
      <c r="A12968" s="148" t="e">
        <f t="shared" si="203"/>
        <v>#REF!</v>
      </c>
      <c r="B12968" s="149" t="s">
        <v>41282</v>
      </c>
      <c r="C12968" s="149" t="s">
        <v>42132</v>
      </c>
      <c r="D12968" s="150" t="s">
        <v>42133</v>
      </c>
      <c r="E12968" s="149" t="s">
        <v>166</v>
      </c>
      <c r="F12968" s="151">
        <v>69.27</v>
      </c>
      <c r="G12968" s="151">
        <v>72.239999999999995</v>
      </c>
    </row>
    <row r="12969" spans="1:7" x14ac:dyDescent="0.2">
      <c r="A12969" s="148" t="e">
        <f t="shared" si="203"/>
        <v>#REF!</v>
      </c>
      <c r="B12969" s="149" t="s">
        <v>41282</v>
      </c>
      <c r="C12969" s="149" t="s">
        <v>42134</v>
      </c>
      <c r="D12969" s="150" t="s">
        <v>42135</v>
      </c>
      <c r="E12969" s="149" t="s">
        <v>166</v>
      </c>
      <c r="F12969" s="151">
        <v>85.89</v>
      </c>
      <c r="G12969" s="151">
        <v>89.51</v>
      </c>
    </row>
    <row r="12970" spans="1:7" x14ac:dyDescent="0.2">
      <c r="A12970" s="148" t="e">
        <f t="shared" si="203"/>
        <v>#REF!</v>
      </c>
      <c r="B12970" s="149" t="s">
        <v>41282</v>
      </c>
      <c r="C12970" s="149" t="s">
        <v>42136</v>
      </c>
      <c r="D12970" s="150" t="s">
        <v>42137</v>
      </c>
      <c r="E12970" s="149" t="s">
        <v>166</v>
      </c>
      <c r="F12970" s="151">
        <v>103.82</v>
      </c>
      <c r="G12970" s="151">
        <v>108.21</v>
      </c>
    </row>
    <row r="12971" spans="1:7" x14ac:dyDescent="0.2">
      <c r="A12971" s="148" t="e">
        <f t="shared" si="203"/>
        <v>#REF!</v>
      </c>
      <c r="B12971" s="149" t="s">
        <v>41282</v>
      </c>
      <c r="C12971" s="149" t="s">
        <v>42138</v>
      </c>
      <c r="D12971" s="150" t="s">
        <v>42139</v>
      </c>
      <c r="E12971" s="149" t="s">
        <v>41347</v>
      </c>
      <c r="F12971" s="151" t="s">
        <v>41347</v>
      </c>
      <c r="G12971" s="151" t="s">
        <v>41347</v>
      </c>
    </row>
    <row r="12972" spans="1:7" x14ac:dyDescent="0.2">
      <c r="A12972" s="148" t="e">
        <f t="shared" si="203"/>
        <v>#REF!</v>
      </c>
      <c r="B12972" s="149" t="s">
        <v>41282</v>
      </c>
      <c r="C12972" s="149" t="s">
        <v>42140</v>
      </c>
      <c r="D12972" s="150" t="s">
        <v>42141</v>
      </c>
      <c r="E12972" s="149" t="s">
        <v>58</v>
      </c>
      <c r="F12972" s="151">
        <v>2265.81</v>
      </c>
      <c r="G12972" s="151">
        <v>2415.14</v>
      </c>
    </row>
    <row r="12973" spans="1:7" x14ac:dyDescent="0.2">
      <c r="A12973" s="148" t="e">
        <f t="shared" si="203"/>
        <v>#REF!</v>
      </c>
      <c r="B12973" s="149" t="s">
        <v>41282</v>
      </c>
      <c r="C12973" s="149" t="s">
        <v>42142</v>
      </c>
      <c r="D12973" s="150" t="s">
        <v>42143</v>
      </c>
      <c r="E12973" s="149" t="s">
        <v>58</v>
      </c>
      <c r="F12973" s="151">
        <v>2265.81</v>
      </c>
      <c r="G12973" s="151">
        <v>2415.13</v>
      </c>
    </row>
    <row r="12974" spans="1:7" x14ac:dyDescent="0.2">
      <c r="A12974" s="148" t="e">
        <f t="shared" si="203"/>
        <v>#REF!</v>
      </c>
      <c r="B12974" s="149" t="s">
        <v>41282</v>
      </c>
      <c r="C12974" s="149" t="s">
        <v>42144</v>
      </c>
      <c r="D12974" s="150" t="s">
        <v>42145</v>
      </c>
      <c r="E12974" s="149" t="s">
        <v>58</v>
      </c>
      <c r="F12974" s="151">
        <v>3615.98</v>
      </c>
      <c r="G12974" s="151">
        <v>3851.13</v>
      </c>
    </row>
    <row r="12975" spans="1:7" x14ac:dyDescent="0.2">
      <c r="A12975" s="148" t="e">
        <f t="shared" si="203"/>
        <v>#REF!</v>
      </c>
      <c r="B12975" s="149" t="s">
        <v>41282</v>
      </c>
      <c r="C12975" s="149" t="s">
        <v>42146</v>
      </c>
      <c r="D12975" s="150" t="s">
        <v>42147</v>
      </c>
      <c r="E12975" s="149" t="s">
        <v>58</v>
      </c>
      <c r="F12975" s="151">
        <v>3615.98</v>
      </c>
      <c r="G12975" s="151">
        <v>3851.13</v>
      </c>
    </row>
    <row r="12976" spans="1:7" ht="22.5" x14ac:dyDescent="0.2">
      <c r="A12976" s="148" t="e">
        <f t="shared" si="203"/>
        <v>#REF!</v>
      </c>
      <c r="B12976" s="149" t="s">
        <v>41282</v>
      </c>
      <c r="C12976" s="149" t="s">
        <v>42148</v>
      </c>
      <c r="D12976" s="150" t="s">
        <v>42149</v>
      </c>
      <c r="E12976" s="149" t="s">
        <v>58</v>
      </c>
      <c r="F12976" s="151">
        <v>282.02</v>
      </c>
      <c r="G12976" s="151">
        <v>282.02</v>
      </c>
    </row>
    <row r="12977" spans="1:7" ht="22.5" x14ac:dyDescent="0.2">
      <c r="A12977" s="148" t="e">
        <f t="shared" si="203"/>
        <v>#REF!</v>
      </c>
      <c r="B12977" s="149" t="s">
        <v>41282</v>
      </c>
      <c r="C12977" s="149" t="s">
        <v>42150</v>
      </c>
      <c r="D12977" s="150" t="s">
        <v>42151</v>
      </c>
      <c r="E12977" s="149" t="s">
        <v>58</v>
      </c>
      <c r="F12977" s="151">
        <v>276.86</v>
      </c>
      <c r="G12977" s="151">
        <v>276.86</v>
      </c>
    </row>
    <row r="12978" spans="1:7" ht="22.5" x14ac:dyDescent="0.2">
      <c r="A12978" s="148" t="e">
        <f t="shared" si="203"/>
        <v>#REF!</v>
      </c>
      <c r="B12978" s="149" t="s">
        <v>41282</v>
      </c>
      <c r="C12978" s="149" t="s">
        <v>42152</v>
      </c>
      <c r="D12978" s="150" t="s">
        <v>42153</v>
      </c>
      <c r="E12978" s="149" t="s">
        <v>58</v>
      </c>
      <c r="F12978" s="151">
        <v>365.63</v>
      </c>
      <c r="G12978" s="151">
        <v>365.63</v>
      </c>
    </row>
    <row r="12979" spans="1:7" ht="22.5" x14ac:dyDescent="0.2">
      <c r="A12979" s="148" t="e">
        <f t="shared" si="203"/>
        <v>#REF!</v>
      </c>
      <c r="B12979" s="149" t="s">
        <v>41282</v>
      </c>
      <c r="C12979" s="149" t="s">
        <v>42154</v>
      </c>
      <c r="D12979" s="150" t="s">
        <v>42155</v>
      </c>
      <c r="E12979" s="149" t="s">
        <v>58</v>
      </c>
      <c r="F12979" s="151">
        <v>348.88</v>
      </c>
      <c r="G12979" s="151">
        <v>348.88</v>
      </c>
    </row>
    <row r="12980" spans="1:7" ht="22.5" x14ac:dyDescent="0.2">
      <c r="A12980" s="148" t="e">
        <f t="shared" si="203"/>
        <v>#REF!</v>
      </c>
      <c r="B12980" s="149" t="s">
        <v>41282</v>
      </c>
      <c r="C12980" s="149" t="s">
        <v>42156</v>
      </c>
      <c r="D12980" s="150" t="s">
        <v>42157</v>
      </c>
      <c r="E12980" s="149" t="s">
        <v>58</v>
      </c>
      <c r="F12980" s="151">
        <v>434.23</v>
      </c>
      <c r="G12980" s="151">
        <v>434.23</v>
      </c>
    </row>
    <row r="12981" spans="1:7" ht="22.5" x14ac:dyDescent="0.2">
      <c r="A12981" s="148" t="e">
        <f t="shared" si="203"/>
        <v>#REF!</v>
      </c>
      <c r="B12981" s="149" t="s">
        <v>41282</v>
      </c>
      <c r="C12981" s="149" t="s">
        <v>42158</v>
      </c>
      <c r="D12981" s="150" t="s">
        <v>42159</v>
      </c>
      <c r="E12981" s="149" t="s">
        <v>58</v>
      </c>
      <c r="F12981" s="151">
        <v>1155.9000000000001</v>
      </c>
      <c r="G12981" s="151">
        <v>1155.9000000000001</v>
      </c>
    </row>
    <row r="12982" spans="1:7" x14ac:dyDescent="0.2">
      <c r="A12982" s="148" t="e">
        <f t="shared" si="203"/>
        <v>#REF!</v>
      </c>
      <c r="B12982" s="149" t="s">
        <v>41282</v>
      </c>
      <c r="C12982" s="149" t="s">
        <v>42160</v>
      </c>
      <c r="D12982" s="150" t="s">
        <v>42161</v>
      </c>
      <c r="E12982" s="149" t="s">
        <v>41347</v>
      </c>
      <c r="F12982" s="151" t="s">
        <v>41347</v>
      </c>
      <c r="G12982" s="151" t="s">
        <v>41347</v>
      </c>
    </row>
    <row r="12983" spans="1:7" x14ac:dyDescent="0.2">
      <c r="A12983" s="148" t="e">
        <f t="shared" si="203"/>
        <v>#REF!</v>
      </c>
      <c r="B12983" s="149" t="s">
        <v>41282</v>
      </c>
      <c r="C12983" s="149" t="s">
        <v>42162</v>
      </c>
      <c r="D12983" s="150" t="s">
        <v>42163</v>
      </c>
      <c r="E12983" s="149" t="s">
        <v>58</v>
      </c>
      <c r="F12983" s="151">
        <v>1011.55</v>
      </c>
      <c r="G12983" s="151">
        <v>1072.8399999999999</v>
      </c>
    </row>
    <row r="12984" spans="1:7" x14ac:dyDescent="0.2">
      <c r="A12984" s="148" t="e">
        <f t="shared" si="203"/>
        <v>#REF!</v>
      </c>
      <c r="B12984" s="149" t="s">
        <v>41282</v>
      </c>
      <c r="C12984" s="149" t="s">
        <v>42164</v>
      </c>
      <c r="D12984" s="150" t="s">
        <v>42165</v>
      </c>
      <c r="E12984" s="149" t="s">
        <v>58</v>
      </c>
      <c r="F12984" s="151">
        <v>1159.92</v>
      </c>
      <c r="G12984" s="151">
        <v>1232.8599999999999</v>
      </c>
    </row>
    <row r="12985" spans="1:7" x14ac:dyDescent="0.2">
      <c r="A12985" s="148" t="e">
        <f t="shared" si="203"/>
        <v>#REF!</v>
      </c>
      <c r="B12985" s="149" t="s">
        <v>41282</v>
      </c>
      <c r="C12985" s="149" t="s">
        <v>42166</v>
      </c>
      <c r="D12985" s="150" t="s">
        <v>42167</v>
      </c>
      <c r="E12985" s="149" t="s">
        <v>58</v>
      </c>
      <c r="F12985" s="151">
        <v>74.5</v>
      </c>
      <c r="G12985" s="151">
        <v>82.24</v>
      </c>
    </row>
    <row r="12986" spans="1:7" ht="22.5" x14ac:dyDescent="0.2">
      <c r="A12986" s="148" t="e">
        <f t="shared" si="203"/>
        <v>#REF!</v>
      </c>
      <c r="B12986" s="149" t="s">
        <v>41282</v>
      </c>
      <c r="C12986" s="149" t="s">
        <v>42168</v>
      </c>
      <c r="D12986" s="150" t="s">
        <v>42169</v>
      </c>
      <c r="E12986" s="149" t="s">
        <v>58</v>
      </c>
      <c r="F12986" s="151">
        <v>74.5</v>
      </c>
      <c r="G12986" s="151">
        <v>82.24</v>
      </c>
    </row>
    <row r="12987" spans="1:7" x14ac:dyDescent="0.2">
      <c r="A12987" s="148" t="e">
        <f t="shared" si="203"/>
        <v>#REF!</v>
      </c>
      <c r="B12987" s="149" t="s">
        <v>41282</v>
      </c>
      <c r="C12987" s="149" t="s">
        <v>42170</v>
      </c>
      <c r="D12987" s="150" t="s">
        <v>42171</v>
      </c>
      <c r="E12987" s="149" t="s">
        <v>41347</v>
      </c>
      <c r="F12987" s="151" t="s">
        <v>41347</v>
      </c>
      <c r="G12987" s="151" t="s">
        <v>41347</v>
      </c>
    </row>
    <row r="12988" spans="1:7" ht="22.5" x14ac:dyDescent="0.2">
      <c r="A12988" s="148" t="e">
        <f t="shared" si="203"/>
        <v>#REF!</v>
      </c>
      <c r="B12988" s="149" t="s">
        <v>41282</v>
      </c>
      <c r="C12988" s="149" t="s">
        <v>42172</v>
      </c>
      <c r="D12988" s="150" t="s">
        <v>42173</v>
      </c>
      <c r="E12988" s="149" t="s">
        <v>166</v>
      </c>
      <c r="F12988" s="151">
        <v>24.54</v>
      </c>
      <c r="G12988" s="151">
        <v>26.21</v>
      </c>
    </row>
    <row r="12989" spans="1:7" ht="22.5" x14ac:dyDescent="0.2">
      <c r="A12989" s="148" t="e">
        <f t="shared" si="203"/>
        <v>#REF!</v>
      </c>
      <c r="B12989" s="149" t="s">
        <v>41282</v>
      </c>
      <c r="C12989" s="149" t="s">
        <v>42174</v>
      </c>
      <c r="D12989" s="150" t="s">
        <v>42175</v>
      </c>
      <c r="E12989" s="149" t="s">
        <v>166</v>
      </c>
      <c r="F12989" s="151">
        <v>34.81</v>
      </c>
      <c r="G12989" s="151">
        <v>37.04</v>
      </c>
    </row>
    <row r="12990" spans="1:7" ht="22.5" x14ac:dyDescent="0.2">
      <c r="A12990" s="148" t="e">
        <f t="shared" si="203"/>
        <v>#REF!</v>
      </c>
      <c r="B12990" s="149" t="s">
        <v>41282</v>
      </c>
      <c r="C12990" s="149" t="s">
        <v>42176</v>
      </c>
      <c r="D12990" s="150" t="s">
        <v>42177</v>
      </c>
      <c r="E12990" s="149" t="s">
        <v>166</v>
      </c>
      <c r="F12990" s="151">
        <v>45.13</v>
      </c>
      <c r="G12990" s="151">
        <v>48.65</v>
      </c>
    </row>
    <row r="12991" spans="1:7" ht="22.5" x14ac:dyDescent="0.2">
      <c r="A12991" s="148" t="e">
        <f t="shared" si="203"/>
        <v>#REF!</v>
      </c>
      <c r="B12991" s="149" t="s">
        <v>41282</v>
      </c>
      <c r="C12991" s="149" t="s">
        <v>42178</v>
      </c>
      <c r="D12991" s="150" t="s">
        <v>42179</v>
      </c>
      <c r="E12991" s="149" t="s">
        <v>110</v>
      </c>
      <c r="F12991" s="151">
        <v>4.6100000000000003</v>
      </c>
      <c r="G12991" s="151">
        <v>4.71</v>
      </c>
    </row>
    <row r="12992" spans="1:7" ht="22.5" x14ac:dyDescent="0.2">
      <c r="A12992" s="148" t="e">
        <f t="shared" si="203"/>
        <v>#REF!</v>
      </c>
      <c r="B12992" s="149" t="s">
        <v>41282</v>
      </c>
      <c r="C12992" s="149" t="s">
        <v>42180</v>
      </c>
      <c r="D12992" s="150" t="s">
        <v>42181</v>
      </c>
      <c r="E12992" s="149" t="s">
        <v>110</v>
      </c>
      <c r="F12992" s="151">
        <v>5.32</v>
      </c>
      <c r="G12992" s="151">
        <v>5.42</v>
      </c>
    </row>
    <row r="12993" spans="1:7" ht="22.5" x14ac:dyDescent="0.2">
      <c r="A12993" s="148" t="e">
        <f t="shared" si="203"/>
        <v>#REF!</v>
      </c>
      <c r="B12993" s="149" t="s">
        <v>41282</v>
      </c>
      <c r="C12993" s="149" t="s">
        <v>42182</v>
      </c>
      <c r="D12993" s="150" t="s">
        <v>42183</v>
      </c>
      <c r="E12993" s="149" t="s">
        <v>110</v>
      </c>
      <c r="F12993" s="151">
        <v>6.15</v>
      </c>
      <c r="G12993" s="151">
        <v>6.25</v>
      </c>
    </row>
    <row r="12994" spans="1:7" ht="22.5" x14ac:dyDescent="0.2">
      <c r="A12994" s="148" t="e">
        <f t="shared" si="203"/>
        <v>#REF!</v>
      </c>
      <c r="B12994" s="149" t="s">
        <v>41282</v>
      </c>
      <c r="C12994" s="149" t="s">
        <v>42184</v>
      </c>
      <c r="D12994" s="150" t="s">
        <v>42185</v>
      </c>
      <c r="E12994" s="149" t="s">
        <v>110</v>
      </c>
      <c r="F12994" s="151">
        <v>5.91</v>
      </c>
      <c r="G12994" s="151">
        <v>6.01</v>
      </c>
    </row>
    <row r="12995" spans="1:7" ht="22.5" x14ac:dyDescent="0.2">
      <c r="A12995" s="148" t="e">
        <f t="shared" si="203"/>
        <v>#REF!</v>
      </c>
      <c r="B12995" s="149" t="s">
        <v>41282</v>
      </c>
      <c r="C12995" s="149" t="s">
        <v>42186</v>
      </c>
      <c r="D12995" s="150" t="s">
        <v>42187</v>
      </c>
      <c r="E12995" s="149" t="s">
        <v>110</v>
      </c>
      <c r="F12995" s="151">
        <v>8.2100000000000009</v>
      </c>
      <c r="G12995" s="151">
        <v>8.31</v>
      </c>
    </row>
    <row r="12996" spans="1:7" ht="22.5" x14ac:dyDescent="0.2">
      <c r="A12996" s="148" t="e">
        <f t="shared" si="203"/>
        <v>#REF!</v>
      </c>
      <c r="B12996" s="149" t="s">
        <v>41282</v>
      </c>
      <c r="C12996" s="149" t="s">
        <v>42188</v>
      </c>
      <c r="D12996" s="150" t="s">
        <v>42189</v>
      </c>
      <c r="E12996" s="149" t="s">
        <v>110</v>
      </c>
      <c r="F12996" s="151">
        <v>9.5500000000000007</v>
      </c>
      <c r="G12996" s="151">
        <v>9.65</v>
      </c>
    </row>
    <row r="12997" spans="1:7" ht="22.5" x14ac:dyDescent="0.2">
      <c r="A12997" s="148" t="e">
        <f t="shared" si="203"/>
        <v>#REF!</v>
      </c>
      <c r="B12997" s="149" t="s">
        <v>41282</v>
      </c>
      <c r="C12997" s="149" t="s">
        <v>42190</v>
      </c>
      <c r="D12997" s="150" t="s">
        <v>42191</v>
      </c>
      <c r="E12997" s="149" t="s">
        <v>110</v>
      </c>
      <c r="F12997" s="151">
        <v>12.29</v>
      </c>
      <c r="G12997" s="151">
        <v>12.39</v>
      </c>
    </row>
    <row r="12998" spans="1:7" ht="22.5" x14ac:dyDescent="0.2">
      <c r="A12998" s="148" t="e">
        <f t="shared" si="203"/>
        <v>#REF!</v>
      </c>
      <c r="B12998" s="149" t="s">
        <v>41282</v>
      </c>
      <c r="C12998" s="149" t="s">
        <v>42192</v>
      </c>
      <c r="D12998" s="150" t="s">
        <v>42193</v>
      </c>
      <c r="E12998" s="149" t="s">
        <v>110</v>
      </c>
      <c r="F12998" s="151">
        <v>12.97</v>
      </c>
      <c r="G12998" s="151">
        <v>13.07</v>
      </c>
    </row>
    <row r="12999" spans="1:7" ht="22.5" x14ac:dyDescent="0.2">
      <c r="A12999" s="148" t="e">
        <f t="shared" ref="A12999:A13062" si="204">CONCATENAR</f>
        <v>#REF!</v>
      </c>
      <c r="B12999" s="149" t="s">
        <v>41282</v>
      </c>
      <c r="C12999" s="149" t="s">
        <v>42194</v>
      </c>
      <c r="D12999" s="150" t="s">
        <v>42195</v>
      </c>
      <c r="E12999" s="149" t="s">
        <v>110</v>
      </c>
      <c r="F12999" s="151">
        <v>18.02</v>
      </c>
      <c r="G12999" s="151">
        <v>18.12</v>
      </c>
    </row>
    <row r="13000" spans="1:7" x14ac:dyDescent="0.2">
      <c r="A13000" s="148" t="e">
        <f t="shared" si="204"/>
        <v>#REF!</v>
      </c>
      <c r="B13000" s="149" t="s">
        <v>41282</v>
      </c>
      <c r="C13000" s="149" t="s">
        <v>42196</v>
      </c>
      <c r="D13000" s="150" t="s">
        <v>42197</v>
      </c>
      <c r="E13000" s="149" t="s">
        <v>110</v>
      </c>
      <c r="F13000" s="151">
        <v>33.69</v>
      </c>
      <c r="G13000" s="151">
        <v>33.69</v>
      </c>
    </row>
    <row r="13001" spans="1:7" ht="22.5" x14ac:dyDescent="0.2">
      <c r="A13001" s="148" t="e">
        <f t="shared" si="204"/>
        <v>#REF!</v>
      </c>
      <c r="B13001" s="149" t="s">
        <v>41282</v>
      </c>
      <c r="C13001" s="149" t="s">
        <v>42198</v>
      </c>
      <c r="D13001" s="150" t="s">
        <v>42199</v>
      </c>
      <c r="E13001" s="149" t="s">
        <v>110</v>
      </c>
      <c r="F13001" s="151">
        <v>22.72</v>
      </c>
      <c r="G13001" s="151">
        <v>22.82</v>
      </c>
    </row>
    <row r="13002" spans="1:7" ht="22.5" x14ac:dyDescent="0.2">
      <c r="A13002" s="148" t="e">
        <f t="shared" si="204"/>
        <v>#REF!</v>
      </c>
      <c r="B13002" s="149" t="s">
        <v>41282</v>
      </c>
      <c r="C13002" s="149" t="s">
        <v>42200</v>
      </c>
      <c r="D13002" s="150" t="s">
        <v>42201</v>
      </c>
      <c r="E13002" s="149" t="s">
        <v>110</v>
      </c>
      <c r="F13002" s="151">
        <v>33.76</v>
      </c>
      <c r="G13002" s="151">
        <v>33.85</v>
      </c>
    </row>
    <row r="13003" spans="1:7" ht="22.5" x14ac:dyDescent="0.2">
      <c r="A13003" s="148" t="e">
        <f t="shared" si="204"/>
        <v>#REF!</v>
      </c>
      <c r="B13003" s="149" t="s">
        <v>41282</v>
      </c>
      <c r="C13003" s="149" t="s">
        <v>42202</v>
      </c>
      <c r="D13003" s="150" t="s">
        <v>42203</v>
      </c>
      <c r="E13003" s="149" t="s">
        <v>347</v>
      </c>
      <c r="F13003" s="151">
        <v>446.87</v>
      </c>
      <c r="G13003" s="151">
        <v>457.13</v>
      </c>
    </row>
    <row r="13004" spans="1:7" ht="22.5" x14ac:dyDescent="0.2">
      <c r="A13004" s="148" t="e">
        <f t="shared" si="204"/>
        <v>#REF!</v>
      </c>
      <c r="B13004" s="149" t="s">
        <v>41282</v>
      </c>
      <c r="C13004" s="149" t="s">
        <v>42204</v>
      </c>
      <c r="D13004" s="150" t="s">
        <v>42205</v>
      </c>
      <c r="E13004" s="149" t="s">
        <v>347</v>
      </c>
      <c r="F13004" s="151">
        <v>501.31</v>
      </c>
      <c r="G13004" s="151">
        <v>511.57</v>
      </c>
    </row>
    <row r="13005" spans="1:7" x14ac:dyDescent="0.2">
      <c r="A13005" s="148" t="e">
        <f t="shared" si="204"/>
        <v>#REF!</v>
      </c>
      <c r="B13005" s="149" t="s">
        <v>41282</v>
      </c>
      <c r="C13005" s="149" t="s">
        <v>42206</v>
      </c>
      <c r="D13005" s="150" t="s">
        <v>42207</v>
      </c>
    </row>
    <row r="13006" spans="1:7" x14ac:dyDescent="0.2">
      <c r="A13006" s="148" t="e">
        <f t="shared" si="204"/>
        <v>#REF!</v>
      </c>
      <c r="B13006" s="149" t="s">
        <v>41282</v>
      </c>
      <c r="C13006" s="149" t="s">
        <v>42208</v>
      </c>
      <c r="D13006" s="150" t="s">
        <v>42209</v>
      </c>
      <c r="E13006" s="149" t="s">
        <v>110</v>
      </c>
      <c r="F13006" s="151">
        <v>120.88</v>
      </c>
      <c r="G13006" s="151">
        <v>129.18</v>
      </c>
    </row>
    <row r="13007" spans="1:7" x14ac:dyDescent="0.2">
      <c r="A13007" s="148" t="e">
        <f t="shared" si="204"/>
        <v>#REF!</v>
      </c>
      <c r="B13007" s="149" t="s">
        <v>41282</v>
      </c>
      <c r="C13007" s="149" t="s">
        <v>42210</v>
      </c>
      <c r="D13007" s="150" t="s">
        <v>42211</v>
      </c>
      <c r="E13007" s="149" t="s">
        <v>41347</v>
      </c>
      <c r="F13007" s="151" t="s">
        <v>41347</v>
      </c>
      <c r="G13007" s="151" t="s">
        <v>41347</v>
      </c>
    </row>
    <row r="13008" spans="1:7" ht="22.5" x14ac:dyDescent="0.2">
      <c r="A13008" s="148" t="e">
        <f t="shared" si="204"/>
        <v>#REF!</v>
      </c>
      <c r="B13008" s="149" t="s">
        <v>41282</v>
      </c>
      <c r="C13008" s="149" t="s">
        <v>42212</v>
      </c>
      <c r="D13008" s="150" t="s">
        <v>42213</v>
      </c>
      <c r="E13008" s="149" t="s">
        <v>110</v>
      </c>
      <c r="F13008" s="151">
        <v>350.35</v>
      </c>
      <c r="G13008" s="151">
        <v>363.5</v>
      </c>
    </row>
    <row r="13009" spans="1:7" ht="22.5" x14ac:dyDescent="0.2">
      <c r="A13009" s="148" t="e">
        <f t="shared" si="204"/>
        <v>#REF!</v>
      </c>
      <c r="B13009" s="149" t="s">
        <v>41282</v>
      </c>
      <c r="C13009" s="149" t="s">
        <v>42214</v>
      </c>
      <c r="D13009" s="150" t="s">
        <v>42215</v>
      </c>
      <c r="E13009" s="149" t="s">
        <v>110</v>
      </c>
      <c r="F13009" s="151">
        <v>384.25</v>
      </c>
      <c r="G13009" s="151">
        <v>398.75</v>
      </c>
    </row>
    <row r="13010" spans="1:7" ht="22.5" x14ac:dyDescent="0.2">
      <c r="A13010" s="148" t="e">
        <f t="shared" si="204"/>
        <v>#REF!</v>
      </c>
      <c r="B13010" s="149" t="s">
        <v>41282</v>
      </c>
      <c r="C13010" s="149" t="s">
        <v>42216</v>
      </c>
      <c r="D13010" s="150" t="s">
        <v>42217</v>
      </c>
      <c r="E13010" s="149" t="s">
        <v>110</v>
      </c>
      <c r="F13010" s="151">
        <v>372.95</v>
      </c>
      <c r="G13010" s="151">
        <v>387.25</v>
      </c>
    </row>
    <row r="13011" spans="1:7" ht="22.5" x14ac:dyDescent="0.2">
      <c r="A13011" s="148" t="e">
        <f t="shared" si="204"/>
        <v>#REF!</v>
      </c>
      <c r="B13011" s="149" t="s">
        <v>41282</v>
      </c>
      <c r="C13011" s="149" t="s">
        <v>42218</v>
      </c>
      <c r="D13011" s="150" t="s">
        <v>42219</v>
      </c>
      <c r="E13011" s="149" t="s">
        <v>110</v>
      </c>
      <c r="F13011" s="151">
        <v>408.42</v>
      </c>
      <c r="G13011" s="151">
        <v>424.1</v>
      </c>
    </row>
    <row r="13012" spans="1:7" ht="22.5" x14ac:dyDescent="0.2">
      <c r="A13012" s="148" t="e">
        <f t="shared" si="204"/>
        <v>#REF!</v>
      </c>
      <c r="B13012" s="149" t="s">
        <v>41282</v>
      </c>
      <c r="C13012" s="149" t="s">
        <v>42220</v>
      </c>
      <c r="D13012" s="150" t="s">
        <v>42221</v>
      </c>
      <c r="E13012" s="149" t="s">
        <v>110</v>
      </c>
      <c r="F13012" s="151">
        <v>523.39</v>
      </c>
      <c r="G13012" s="151">
        <v>539.14</v>
      </c>
    </row>
    <row r="13013" spans="1:7" ht="22.5" x14ac:dyDescent="0.2">
      <c r="A13013" s="148" t="e">
        <f t="shared" si="204"/>
        <v>#REF!</v>
      </c>
      <c r="B13013" s="149" t="s">
        <v>41282</v>
      </c>
      <c r="C13013" s="149" t="s">
        <v>42222</v>
      </c>
      <c r="D13013" s="150" t="s">
        <v>42223</v>
      </c>
      <c r="E13013" s="149" t="s">
        <v>110</v>
      </c>
      <c r="F13013" s="151">
        <v>595.66999999999996</v>
      </c>
      <c r="G13013" s="151">
        <v>613.04999999999995</v>
      </c>
    </row>
    <row r="13014" spans="1:7" ht="22.5" x14ac:dyDescent="0.2">
      <c r="A13014" s="148" t="e">
        <f t="shared" si="204"/>
        <v>#REF!</v>
      </c>
      <c r="B13014" s="149" t="s">
        <v>41282</v>
      </c>
      <c r="C13014" s="149" t="s">
        <v>42224</v>
      </c>
      <c r="D13014" s="150" t="s">
        <v>42225</v>
      </c>
      <c r="E13014" s="149" t="s">
        <v>110</v>
      </c>
      <c r="F13014" s="151">
        <v>415.03</v>
      </c>
      <c r="G13014" s="151">
        <v>415.03</v>
      </c>
    </row>
    <row r="13015" spans="1:7" x14ac:dyDescent="0.2">
      <c r="A13015" s="148" t="e">
        <f t="shared" si="204"/>
        <v>#REF!</v>
      </c>
      <c r="B13015" s="149" t="s">
        <v>41282</v>
      </c>
      <c r="C13015" s="149" t="s">
        <v>42226</v>
      </c>
      <c r="D13015" s="150" t="s">
        <v>42227</v>
      </c>
      <c r="E13015" s="149" t="s">
        <v>190</v>
      </c>
      <c r="F13015" s="151">
        <v>58.9</v>
      </c>
      <c r="G13015" s="151">
        <v>62.77</v>
      </c>
    </row>
    <row r="13016" spans="1:7" x14ac:dyDescent="0.2">
      <c r="A13016" s="148" t="e">
        <f t="shared" si="204"/>
        <v>#REF!</v>
      </c>
      <c r="B13016" s="149" t="s">
        <v>41282</v>
      </c>
      <c r="C13016" s="149" t="s">
        <v>42228</v>
      </c>
      <c r="D13016" s="150" t="s">
        <v>42229</v>
      </c>
      <c r="E13016" s="149" t="s">
        <v>110</v>
      </c>
      <c r="F13016" s="151">
        <v>60.63</v>
      </c>
      <c r="G13016" s="151">
        <v>66.31</v>
      </c>
    </row>
    <row r="13017" spans="1:7" x14ac:dyDescent="0.2">
      <c r="A13017" s="148" t="e">
        <f t="shared" si="204"/>
        <v>#REF!</v>
      </c>
      <c r="B13017" s="149" t="s">
        <v>41282</v>
      </c>
      <c r="C13017" s="149" t="s">
        <v>42230</v>
      </c>
      <c r="D13017" s="150" t="s">
        <v>42231</v>
      </c>
      <c r="E13017" s="149" t="s">
        <v>608</v>
      </c>
      <c r="F13017" s="151">
        <v>11.47</v>
      </c>
      <c r="G13017" s="151">
        <v>11.78</v>
      </c>
    </row>
    <row r="13018" spans="1:7" x14ac:dyDescent="0.2">
      <c r="A13018" s="148" t="e">
        <f t="shared" si="204"/>
        <v>#REF!</v>
      </c>
      <c r="B13018" s="149" t="s">
        <v>41282</v>
      </c>
      <c r="C13018" s="149" t="s">
        <v>42232</v>
      </c>
      <c r="D13018" s="150" t="s">
        <v>42233</v>
      </c>
      <c r="E13018" s="149" t="s">
        <v>608</v>
      </c>
      <c r="F13018" s="151">
        <v>9.67</v>
      </c>
      <c r="G13018" s="151">
        <v>9.9700000000000006</v>
      </c>
    </row>
    <row r="13019" spans="1:7" x14ac:dyDescent="0.2">
      <c r="A13019" s="148" t="e">
        <f t="shared" si="204"/>
        <v>#REF!</v>
      </c>
      <c r="B13019" s="149" t="s">
        <v>41282</v>
      </c>
      <c r="C13019" s="149" t="s">
        <v>42234</v>
      </c>
      <c r="D13019" s="150" t="s">
        <v>42235</v>
      </c>
      <c r="E13019" s="149" t="s">
        <v>608</v>
      </c>
      <c r="F13019" s="151">
        <v>10.029999999999999</v>
      </c>
      <c r="G13019" s="151">
        <v>10.33</v>
      </c>
    </row>
    <row r="13020" spans="1:7" x14ac:dyDescent="0.2">
      <c r="A13020" s="148" t="e">
        <f t="shared" si="204"/>
        <v>#REF!</v>
      </c>
      <c r="B13020" s="149" t="s">
        <v>41282</v>
      </c>
      <c r="C13020" s="149" t="s">
        <v>42236</v>
      </c>
      <c r="D13020" s="150" t="s">
        <v>42237</v>
      </c>
      <c r="E13020" s="149" t="s">
        <v>608</v>
      </c>
      <c r="F13020" s="151">
        <v>10.42</v>
      </c>
      <c r="G13020" s="151">
        <v>10.73</v>
      </c>
    </row>
    <row r="13021" spans="1:7" x14ac:dyDescent="0.2">
      <c r="A13021" s="148" t="e">
        <f t="shared" si="204"/>
        <v>#REF!</v>
      </c>
      <c r="B13021" s="149" t="s">
        <v>41282</v>
      </c>
      <c r="C13021" s="149" t="s">
        <v>42238</v>
      </c>
      <c r="D13021" s="150" t="s">
        <v>42239</v>
      </c>
      <c r="E13021" s="149" t="s">
        <v>608</v>
      </c>
      <c r="F13021" s="151">
        <v>9.9700000000000006</v>
      </c>
      <c r="G13021" s="151">
        <v>10.19</v>
      </c>
    </row>
    <row r="13022" spans="1:7" x14ac:dyDescent="0.2">
      <c r="A13022" s="148" t="e">
        <f t="shared" si="204"/>
        <v>#REF!</v>
      </c>
      <c r="B13022" s="149" t="s">
        <v>41282</v>
      </c>
      <c r="C13022" s="149" t="s">
        <v>42240</v>
      </c>
      <c r="D13022" s="150" t="s">
        <v>42241</v>
      </c>
      <c r="E13022" s="149" t="s">
        <v>190</v>
      </c>
      <c r="F13022" s="151">
        <v>445.36</v>
      </c>
      <c r="G13022" s="151">
        <v>449.33</v>
      </c>
    </row>
    <row r="13023" spans="1:7" x14ac:dyDescent="0.2">
      <c r="A13023" s="148" t="e">
        <f t="shared" si="204"/>
        <v>#REF!</v>
      </c>
      <c r="B13023" s="149" t="s">
        <v>41282</v>
      </c>
      <c r="C13023" s="149" t="s">
        <v>42242</v>
      </c>
      <c r="D13023" s="150" t="s">
        <v>42243</v>
      </c>
      <c r="E13023" s="149" t="s">
        <v>190</v>
      </c>
      <c r="F13023" s="151">
        <v>465.35</v>
      </c>
      <c r="G13023" s="151">
        <v>469.32</v>
      </c>
    </row>
    <row r="13024" spans="1:7" x14ac:dyDescent="0.2">
      <c r="A13024" s="148" t="e">
        <f t="shared" si="204"/>
        <v>#REF!</v>
      </c>
      <c r="B13024" s="149" t="s">
        <v>41282</v>
      </c>
      <c r="C13024" s="149" t="s">
        <v>42244</v>
      </c>
      <c r="D13024" s="150" t="s">
        <v>42245</v>
      </c>
      <c r="E13024" s="149" t="s">
        <v>190</v>
      </c>
      <c r="F13024" s="151">
        <v>486.31</v>
      </c>
      <c r="G13024" s="151">
        <v>490.28</v>
      </c>
    </row>
    <row r="13025" spans="1:7" x14ac:dyDescent="0.2">
      <c r="A13025" s="148" t="e">
        <f t="shared" si="204"/>
        <v>#REF!</v>
      </c>
      <c r="B13025" s="149" t="s">
        <v>41282</v>
      </c>
      <c r="C13025" s="149" t="s">
        <v>42246</v>
      </c>
      <c r="D13025" s="150" t="s">
        <v>42247</v>
      </c>
      <c r="E13025" s="149" t="s">
        <v>190</v>
      </c>
      <c r="F13025" s="151">
        <v>508.3</v>
      </c>
      <c r="G13025" s="151">
        <v>512.27</v>
      </c>
    </row>
    <row r="13026" spans="1:7" x14ac:dyDescent="0.2">
      <c r="A13026" s="148" t="e">
        <f t="shared" si="204"/>
        <v>#REF!</v>
      </c>
      <c r="B13026" s="149" t="s">
        <v>41282</v>
      </c>
      <c r="C13026" s="149" t="s">
        <v>42248</v>
      </c>
      <c r="D13026" s="150" t="s">
        <v>42249</v>
      </c>
      <c r="E13026" s="149" t="s">
        <v>190</v>
      </c>
      <c r="F13026" s="151">
        <v>531.35</v>
      </c>
      <c r="G13026" s="151">
        <v>535.32000000000005</v>
      </c>
    </row>
    <row r="13027" spans="1:7" x14ac:dyDescent="0.2">
      <c r="A13027" s="148" t="e">
        <f t="shared" si="204"/>
        <v>#REF!</v>
      </c>
      <c r="B13027" s="149" t="s">
        <v>41282</v>
      </c>
      <c r="C13027" s="149" t="s">
        <v>42250</v>
      </c>
      <c r="D13027" s="150" t="s">
        <v>42251</v>
      </c>
      <c r="E13027" s="149" t="s">
        <v>190</v>
      </c>
      <c r="F13027" s="151">
        <v>444.08</v>
      </c>
      <c r="G13027" s="151">
        <v>468.8</v>
      </c>
    </row>
    <row r="13028" spans="1:7" x14ac:dyDescent="0.2">
      <c r="A13028" s="148" t="e">
        <f t="shared" si="204"/>
        <v>#REF!</v>
      </c>
      <c r="B13028" s="149" t="s">
        <v>41282</v>
      </c>
      <c r="C13028" s="149" t="s">
        <v>42252</v>
      </c>
      <c r="D13028" s="150" t="s">
        <v>42253</v>
      </c>
      <c r="E13028" s="149" t="s">
        <v>58</v>
      </c>
      <c r="F13028" s="151">
        <v>51.72</v>
      </c>
      <c r="G13028" s="151">
        <v>54.3</v>
      </c>
    </row>
    <row r="13029" spans="1:7" x14ac:dyDescent="0.2">
      <c r="A13029" s="148" t="e">
        <f t="shared" si="204"/>
        <v>#REF!</v>
      </c>
      <c r="B13029" s="149" t="s">
        <v>41282</v>
      </c>
      <c r="C13029" s="149" t="s">
        <v>42254</v>
      </c>
      <c r="D13029" s="150" t="s">
        <v>42255</v>
      </c>
      <c r="E13029" s="149" t="s">
        <v>190</v>
      </c>
      <c r="F13029" s="151">
        <v>751.31</v>
      </c>
      <c r="G13029" s="151">
        <v>805.18</v>
      </c>
    </row>
    <row r="13030" spans="1:7" x14ac:dyDescent="0.2">
      <c r="A13030" s="148" t="e">
        <f t="shared" si="204"/>
        <v>#REF!</v>
      </c>
      <c r="B13030" s="149" t="s">
        <v>41282</v>
      </c>
      <c r="C13030" s="149" t="s">
        <v>42256</v>
      </c>
      <c r="D13030" s="150" t="s">
        <v>42257</v>
      </c>
      <c r="E13030" s="149" t="s">
        <v>190</v>
      </c>
      <c r="F13030" s="151">
        <v>208.29</v>
      </c>
      <c r="G13030" s="151">
        <v>228.24</v>
      </c>
    </row>
    <row r="13031" spans="1:7" ht="22.5" x14ac:dyDescent="0.2">
      <c r="A13031" s="148" t="e">
        <f t="shared" si="204"/>
        <v>#REF!</v>
      </c>
      <c r="B13031" s="149" t="s">
        <v>41282</v>
      </c>
      <c r="C13031" s="149" t="s">
        <v>42258</v>
      </c>
      <c r="D13031" s="150" t="s">
        <v>42259</v>
      </c>
      <c r="E13031" s="149" t="s">
        <v>190</v>
      </c>
      <c r="F13031" s="151">
        <v>842.65</v>
      </c>
      <c r="G13031" s="151">
        <v>853.15</v>
      </c>
    </row>
    <row r="13032" spans="1:7" ht="22.5" x14ac:dyDescent="0.2">
      <c r="A13032" s="148" t="e">
        <f t="shared" si="204"/>
        <v>#REF!</v>
      </c>
      <c r="B13032" s="149" t="s">
        <v>41282</v>
      </c>
      <c r="C13032" s="149" t="s">
        <v>42260</v>
      </c>
      <c r="D13032" s="150" t="s">
        <v>42261</v>
      </c>
      <c r="E13032" s="149" t="s">
        <v>190</v>
      </c>
      <c r="F13032" s="151">
        <v>695.61</v>
      </c>
      <c r="G13032" s="151">
        <v>706.11</v>
      </c>
    </row>
    <row r="13033" spans="1:7" ht="22.5" x14ac:dyDescent="0.2">
      <c r="A13033" s="148" t="e">
        <f t="shared" si="204"/>
        <v>#REF!</v>
      </c>
      <c r="B13033" s="149" t="s">
        <v>41282</v>
      </c>
      <c r="C13033" s="149" t="s">
        <v>42262</v>
      </c>
      <c r="D13033" s="150" t="s">
        <v>42263</v>
      </c>
      <c r="E13033" s="149" t="s">
        <v>190</v>
      </c>
      <c r="F13033" s="151">
        <v>867.85</v>
      </c>
      <c r="G13033" s="151">
        <v>878.35</v>
      </c>
    </row>
    <row r="13034" spans="1:7" ht="22.5" x14ac:dyDescent="0.2">
      <c r="A13034" s="148" t="e">
        <f t="shared" si="204"/>
        <v>#REF!</v>
      </c>
      <c r="B13034" s="149" t="s">
        <v>41282</v>
      </c>
      <c r="C13034" s="149" t="s">
        <v>42264</v>
      </c>
      <c r="D13034" s="150" t="s">
        <v>42265</v>
      </c>
      <c r="E13034" s="149" t="s">
        <v>190</v>
      </c>
      <c r="F13034" s="151">
        <v>732.34</v>
      </c>
      <c r="G13034" s="151">
        <v>742.84</v>
      </c>
    </row>
    <row r="13035" spans="1:7" ht="22.5" x14ac:dyDescent="0.2">
      <c r="A13035" s="148" t="e">
        <f t="shared" si="204"/>
        <v>#REF!</v>
      </c>
      <c r="B13035" s="149" t="s">
        <v>41282</v>
      </c>
      <c r="C13035" s="149" t="s">
        <v>42266</v>
      </c>
      <c r="D13035" s="150" t="s">
        <v>42267</v>
      </c>
      <c r="E13035" s="149" t="s">
        <v>110</v>
      </c>
      <c r="F13035" s="151">
        <v>234.92</v>
      </c>
      <c r="G13035" s="151">
        <v>237.51</v>
      </c>
    </row>
    <row r="13036" spans="1:7" ht="22.5" x14ac:dyDescent="0.2">
      <c r="A13036" s="148" t="e">
        <f t="shared" si="204"/>
        <v>#REF!</v>
      </c>
      <c r="B13036" s="149" t="s">
        <v>41282</v>
      </c>
      <c r="C13036" s="149" t="s">
        <v>42268</v>
      </c>
      <c r="D13036" s="150" t="s">
        <v>42269</v>
      </c>
      <c r="E13036" s="149" t="s">
        <v>110</v>
      </c>
      <c r="F13036" s="151">
        <v>270.83999999999997</v>
      </c>
      <c r="G13036" s="151">
        <v>274.16000000000003</v>
      </c>
    </row>
    <row r="13037" spans="1:7" ht="22.5" x14ac:dyDescent="0.2">
      <c r="A13037" s="148" t="e">
        <f t="shared" si="204"/>
        <v>#REF!</v>
      </c>
      <c r="B13037" s="149" t="s">
        <v>41282</v>
      </c>
      <c r="C13037" s="149" t="s">
        <v>42270</v>
      </c>
      <c r="D13037" s="150" t="s">
        <v>42271</v>
      </c>
      <c r="E13037" s="149" t="s">
        <v>110</v>
      </c>
      <c r="F13037" s="151">
        <v>299.13</v>
      </c>
      <c r="G13037" s="151">
        <v>301.77999999999997</v>
      </c>
    </row>
    <row r="13038" spans="1:7" ht="22.5" x14ac:dyDescent="0.2">
      <c r="A13038" s="148" t="e">
        <f t="shared" si="204"/>
        <v>#REF!</v>
      </c>
      <c r="B13038" s="149" t="s">
        <v>41282</v>
      </c>
      <c r="C13038" s="149" t="s">
        <v>42272</v>
      </c>
      <c r="D13038" s="150" t="s">
        <v>42273</v>
      </c>
      <c r="E13038" s="149" t="s">
        <v>190</v>
      </c>
      <c r="F13038" s="151">
        <v>697.69</v>
      </c>
      <c r="G13038" s="151">
        <v>707.63</v>
      </c>
    </row>
    <row r="13039" spans="1:7" x14ac:dyDescent="0.2">
      <c r="A13039" s="148" t="e">
        <f t="shared" si="204"/>
        <v>#REF!</v>
      </c>
      <c r="B13039" s="149" t="s">
        <v>41282</v>
      </c>
      <c r="C13039" s="149" t="s">
        <v>42274</v>
      </c>
      <c r="D13039" s="150" t="s">
        <v>42114</v>
      </c>
      <c r="E13039" s="149" t="s">
        <v>42115</v>
      </c>
      <c r="F13039" s="151">
        <v>2.02</v>
      </c>
      <c r="G13039" s="151">
        <v>2.04</v>
      </c>
    </row>
    <row r="13040" spans="1:7" ht="22.5" x14ac:dyDescent="0.2">
      <c r="A13040" s="148" t="e">
        <f t="shared" si="204"/>
        <v>#REF!</v>
      </c>
      <c r="B13040" s="149" t="s">
        <v>41282</v>
      </c>
      <c r="C13040" s="149" t="s">
        <v>42275</v>
      </c>
      <c r="D13040" s="150" t="s">
        <v>42276</v>
      </c>
      <c r="E13040" s="149" t="s">
        <v>110</v>
      </c>
      <c r="F13040" s="151">
        <v>12.28</v>
      </c>
      <c r="G13040" s="151">
        <v>12.73</v>
      </c>
    </row>
    <row r="13041" spans="1:7" ht="22.5" x14ac:dyDescent="0.2">
      <c r="A13041" s="148" t="e">
        <f t="shared" si="204"/>
        <v>#REF!</v>
      </c>
      <c r="B13041" s="149" t="s">
        <v>41282</v>
      </c>
      <c r="C13041" s="149" t="s">
        <v>42277</v>
      </c>
      <c r="D13041" s="150" t="s">
        <v>42278</v>
      </c>
      <c r="E13041" s="149" t="s">
        <v>110</v>
      </c>
      <c r="F13041" s="151">
        <v>13.01</v>
      </c>
      <c r="G13041" s="151">
        <v>13.45</v>
      </c>
    </row>
    <row r="13042" spans="1:7" ht="22.5" x14ac:dyDescent="0.2">
      <c r="A13042" s="148" t="e">
        <f t="shared" si="204"/>
        <v>#REF!</v>
      </c>
      <c r="B13042" s="149" t="s">
        <v>41282</v>
      </c>
      <c r="C13042" s="149" t="s">
        <v>42279</v>
      </c>
      <c r="D13042" s="150" t="s">
        <v>42280</v>
      </c>
      <c r="E13042" s="149" t="s">
        <v>110</v>
      </c>
      <c r="F13042" s="151">
        <v>13.86</v>
      </c>
      <c r="G13042" s="151">
        <v>14.3</v>
      </c>
    </row>
    <row r="13043" spans="1:7" ht="22.5" x14ac:dyDescent="0.2">
      <c r="A13043" s="148" t="e">
        <f t="shared" si="204"/>
        <v>#REF!</v>
      </c>
      <c r="B13043" s="149" t="s">
        <v>41282</v>
      </c>
      <c r="C13043" s="149" t="s">
        <v>42281</v>
      </c>
      <c r="D13043" s="150" t="s">
        <v>42282</v>
      </c>
      <c r="E13043" s="149" t="s">
        <v>110</v>
      </c>
      <c r="F13043" s="151">
        <v>13.61</v>
      </c>
      <c r="G13043" s="151">
        <v>14.05</v>
      </c>
    </row>
    <row r="13044" spans="1:7" ht="22.5" x14ac:dyDescent="0.2">
      <c r="A13044" s="148" t="e">
        <f t="shared" si="204"/>
        <v>#REF!</v>
      </c>
      <c r="B13044" s="149" t="s">
        <v>41282</v>
      </c>
      <c r="C13044" s="149" t="s">
        <v>42283</v>
      </c>
      <c r="D13044" s="150" t="s">
        <v>42284</v>
      </c>
      <c r="E13044" s="149" t="s">
        <v>110</v>
      </c>
      <c r="F13044" s="151">
        <v>15.96</v>
      </c>
      <c r="G13044" s="151">
        <v>16.399999999999999</v>
      </c>
    </row>
    <row r="13045" spans="1:7" ht="22.5" x14ac:dyDescent="0.2">
      <c r="A13045" s="148" t="e">
        <f t="shared" si="204"/>
        <v>#REF!</v>
      </c>
      <c r="B13045" s="149" t="s">
        <v>41282</v>
      </c>
      <c r="C13045" s="149" t="s">
        <v>42285</v>
      </c>
      <c r="D13045" s="150" t="s">
        <v>42286</v>
      </c>
      <c r="E13045" s="149" t="s">
        <v>110</v>
      </c>
      <c r="F13045" s="151">
        <v>17.32</v>
      </c>
      <c r="G13045" s="151">
        <v>17.77</v>
      </c>
    </row>
    <row r="13046" spans="1:7" ht="22.5" x14ac:dyDescent="0.2">
      <c r="A13046" s="148" t="e">
        <f t="shared" si="204"/>
        <v>#REF!</v>
      </c>
      <c r="B13046" s="149" t="s">
        <v>41282</v>
      </c>
      <c r="C13046" s="149" t="s">
        <v>42287</v>
      </c>
      <c r="D13046" s="150" t="s">
        <v>42288</v>
      </c>
      <c r="E13046" s="149" t="s">
        <v>110</v>
      </c>
      <c r="F13046" s="151">
        <v>20.12</v>
      </c>
      <c r="G13046" s="151">
        <v>20.56</v>
      </c>
    </row>
    <row r="13047" spans="1:7" ht="22.5" x14ac:dyDescent="0.2">
      <c r="A13047" s="148" t="e">
        <f t="shared" si="204"/>
        <v>#REF!</v>
      </c>
      <c r="B13047" s="149" t="s">
        <v>41282</v>
      </c>
      <c r="C13047" s="149" t="s">
        <v>42289</v>
      </c>
      <c r="D13047" s="150" t="s">
        <v>42290</v>
      </c>
      <c r="E13047" s="149" t="s">
        <v>110</v>
      </c>
      <c r="F13047" s="151">
        <v>20.81</v>
      </c>
      <c r="G13047" s="151">
        <v>21.25</v>
      </c>
    </row>
    <row r="13048" spans="1:7" ht="22.5" x14ac:dyDescent="0.2">
      <c r="A13048" s="148" t="e">
        <f t="shared" si="204"/>
        <v>#REF!</v>
      </c>
      <c r="B13048" s="149" t="s">
        <v>41282</v>
      </c>
      <c r="C13048" s="149" t="s">
        <v>42291</v>
      </c>
      <c r="D13048" s="150" t="s">
        <v>42292</v>
      </c>
      <c r="E13048" s="149" t="s">
        <v>110</v>
      </c>
      <c r="F13048" s="151">
        <v>25.95</v>
      </c>
      <c r="G13048" s="151">
        <v>26.4</v>
      </c>
    </row>
    <row r="13049" spans="1:7" x14ac:dyDescent="0.2">
      <c r="A13049" s="148" t="e">
        <f t="shared" si="204"/>
        <v>#REF!</v>
      </c>
      <c r="B13049" s="149" t="s">
        <v>41282</v>
      </c>
      <c r="C13049" s="149" t="s">
        <v>42293</v>
      </c>
      <c r="D13049" s="150" t="s">
        <v>42294</v>
      </c>
      <c r="E13049" s="149" t="s">
        <v>166</v>
      </c>
      <c r="F13049" s="151">
        <v>155.08000000000001</v>
      </c>
      <c r="G13049" s="151">
        <v>163.36000000000001</v>
      </c>
    </row>
    <row r="13050" spans="1:7" x14ac:dyDescent="0.2">
      <c r="A13050" s="148" t="e">
        <f t="shared" si="204"/>
        <v>#REF!</v>
      </c>
      <c r="B13050" s="149" t="s">
        <v>41282</v>
      </c>
      <c r="C13050" s="149" t="s">
        <v>42295</v>
      </c>
      <c r="D13050" s="150" t="s">
        <v>42296</v>
      </c>
      <c r="E13050" s="149" t="s">
        <v>166</v>
      </c>
      <c r="F13050" s="151">
        <v>56.15</v>
      </c>
      <c r="G13050" s="151">
        <v>62.89</v>
      </c>
    </row>
    <row r="13051" spans="1:7" x14ac:dyDescent="0.2">
      <c r="A13051" s="148" t="e">
        <f t="shared" si="204"/>
        <v>#REF!</v>
      </c>
      <c r="B13051" s="149" t="s">
        <v>41282</v>
      </c>
      <c r="C13051" s="149" t="s">
        <v>42297</v>
      </c>
      <c r="D13051" s="150" t="s">
        <v>42298</v>
      </c>
      <c r="E13051" s="149" t="s">
        <v>166</v>
      </c>
      <c r="F13051" s="151">
        <v>155.08000000000001</v>
      </c>
      <c r="G13051" s="151">
        <v>163.36000000000001</v>
      </c>
    </row>
    <row r="13052" spans="1:7" ht="22.5" x14ac:dyDescent="0.2">
      <c r="A13052" s="148" t="e">
        <f t="shared" si="204"/>
        <v>#REF!</v>
      </c>
      <c r="B13052" s="149" t="s">
        <v>41282</v>
      </c>
      <c r="C13052" s="149" t="s">
        <v>42299</v>
      </c>
      <c r="D13052" s="150" t="s">
        <v>42300</v>
      </c>
      <c r="E13052" s="149" t="s">
        <v>110</v>
      </c>
      <c r="F13052" s="151">
        <v>285.16000000000003</v>
      </c>
      <c r="G13052" s="151">
        <v>287.8</v>
      </c>
    </row>
    <row r="13053" spans="1:7" x14ac:dyDescent="0.2">
      <c r="A13053" s="148" t="e">
        <f t="shared" si="204"/>
        <v>#REF!</v>
      </c>
      <c r="B13053" s="149" t="s">
        <v>41282</v>
      </c>
      <c r="C13053" s="149" t="s">
        <v>42301</v>
      </c>
      <c r="D13053" s="150" t="s">
        <v>42302</v>
      </c>
    </row>
    <row r="13054" spans="1:7" x14ac:dyDescent="0.2">
      <c r="A13054" s="148" t="e">
        <f t="shared" si="204"/>
        <v>#REF!</v>
      </c>
      <c r="B13054" s="149" t="s">
        <v>41282</v>
      </c>
      <c r="C13054" s="149" t="s">
        <v>42303</v>
      </c>
      <c r="D13054" s="150" t="s">
        <v>42304</v>
      </c>
      <c r="E13054" s="149" t="s">
        <v>166</v>
      </c>
      <c r="F13054" s="151">
        <v>112.46</v>
      </c>
      <c r="G13054" s="151">
        <v>113.59</v>
      </c>
    </row>
    <row r="13055" spans="1:7" x14ac:dyDescent="0.2">
      <c r="A13055" s="148" t="e">
        <f t="shared" si="204"/>
        <v>#REF!</v>
      </c>
      <c r="B13055" s="149" t="s">
        <v>41282</v>
      </c>
      <c r="C13055" s="149" t="s">
        <v>42305</v>
      </c>
      <c r="D13055" s="150" t="s">
        <v>42306</v>
      </c>
      <c r="E13055" s="149" t="s">
        <v>166</v>
      </c>
      <c r="F13055" s="151">
        <v>418.68</v>
      </c>
      <c r="G13055" s="151">
        <v>419.82</v>
      </c>
    </row>
    <row r="13056" spans="1:7" x14ac:dyDescent="0.2">
      <c r="A13056" s="148" t="e">
        <f t="shared" si="204"/>
        <v>#REF!</v>
      </c>
      <c r="B13056" s="149" t="s">
        <v>41282</v>
      </c>
      <c r="C13056" s="149" t="s">
        <v>42307</v>
      </c>
      <c r="D13056" s="150" t="s">
        <v>42308</v>
      </c>
      <c r="E13056" s="149" t="s">
        <v>166</v>
      </c>
      <c r="F13056" s="151">
        <v>638.29</v>
      </c>
      <c r="G13056" s="151">
        <v>639.42999999999995</v>
      </c>
    </row>
    <row r="13057" spans="1:7" x14ac:dyDescent="0.2">
      <c r="A13057" s="148" t="e">
        <f t="shared" si="204"/>
        <v>#REF!</v>
      </c>
      <c r="B13057" s="149" t="s">
        <v>41282</v>
      </c>
      <c r="C13057" s="149" t="s">
        <v>42309</v>
      </c>
      <c r="D13057" s="150" t="s">
        <v>42310</v>
      </c>
      <c r="E13057" s="149" t="s">
        <v>110</v>
      </c>
      <c r="F13057" s="151">
        <v>67.38</v>
      </c>
      <c r="G13057" s="151">
        <v>74.02</v>
      </c>
    </row>
    <row r="13058" spans="1:7" x14ac:dyDescent="0.2">
      <c r="A13058" s="148" t="e">
        <f t="shared" si="204"/>
        <v>#REF!</v>
      </c>
      <c r="B13058" s="149" t="s">
        <v>41282</v>
      </c>
      <c r="C13058" s="149" t="s">
        <v>42311</v>
      </c>
      <c r="D13058" s="150" t="s">
        <v>42312</v>
      </c>
      <c r="E13058" s="149" t="s">
        <v>41347</v>
      </c>
      <c r="F13058" s="151" t="s">
        <v>41347</v>
      </c>
      <c r="G13058" s="151" t="s">
        <v>41347</v>
      </c>
    </row>
    <row r="13059" spans="1:7" x14ac:dyDescent="0.2">
      <c r="A13059" s="148" t="e">
        <f t="shared" si="204"/>
        <v>#REF!</v>
      </c>
      <c r="B13059" s="149" t="s">
        <v>41282</v>
      </c>
      <c r="C13059" s="149" t="s">
        <v>42313</v>
      </c>
      <c r="D13059" s="150" t="s">
        <v>42314</v>
      </c>
      <c r="E13059" s="149" t="s">
        <v>110</v>
      </c>
      <c r="F13059" s="151">
        <v>89.24</v>
      </c>
      <c r="G13059" s="151">
        <v>96.99</v>
      </c>
    </row>
    <row r="13060" spans="1:7" x14ac:dyDescent="0.2">
      <c r="A13060" s="148" t="e">
        <f t="shared" si="204"/>
        <v>#REF!</v>
      </c>
      <c r="B13060" s="149" t="s">
        <v>41282</v>
      </c>
      <c r="C13060" s="149" t="s">
        <v>42315</v>
      </c>
      <c r="D13060" s="150" t="s">
        <v>42316</v>
      </c>
      <c r="E13060" s="149" t="s">
        <v>110</v>
      </c>
      <c r="F13060" s="151">
        <v>68.66</v>
      </c>
      <c r="G13060" s="151">
        <v>75.3</v>
      </c>
    </row>
    <row r="13061" spans="1:7" x14ac:dyDescent="0.2">
      <c r="A13061" s="148" t="e">
        <f t="shared" si="204"/>
        <v>#REF!</v>
      </c>
      <c r="B13061" s="149" t="s">
        <v>41282</v>
      </c>
      <c r="C13061" s="149" t="s">
        <v>42317</v>
      </c>
      <c r="D13061" s="150" t="s">
        <v>42318</v>
      </c>
      <c r="E13061" s="149" t="s">
        <v>41347</v>
      </c>
      <c r="F13061" s="151" t="s">
        <v>41347</v>
      </c>
      <c r="G13061" s="151" t="s">
        <v>41347</v>
      </c>
    </row>
    <row r="13062" spans="1:7" x14ac:dyDescent="0.2">
      <c r="A13062" s="148" t="e">
        <f t="shared" si="204"/>
        <v>#REF!</v>
      </c>
      <c r="B13062" s="149" t="s">
        <v>41282</v>
      </c>
      <c r="C13062" s="149" t="s">
        <v>42319</v>
      </c>
      <c r="D13062" s="150" t="s">
        <v>42320</v>
      </c>
      <c r="E13062" s="149" t="s">
        <v>110</v>
      </c>
      <c r="F13062" s="151">
        <v>95.62</v>
      </c>
      <c r="G13062" s="151">
        <v>103.37</v>
      </c>
    </row>
    <row r="13063" spans="1:7" x14ac:dyDescent="0.2">
      <c r="A13063" s="148" t="e">
        <f t="shared" ref="A13063:A13126" si="205">CONCATENAR</f>
        <v>#REF!</v>
      </c>
      <c r="B13063" s="149" t="s">
        <v>41282</v>
      </c>
      <c r="C13063" s="149" t="s">
        <v>42321</v>
      </c>
      <c r="D13063" s="150" t="s">
        <v>42322</v>
      </c>
      <c r="E13063" s="149" t="s">
        <v>110</v>
      </c>
      <c r="F13063" s="151">
        <v>75.08</v>
      </c>
      <c r="G13063" s="151">
        <v>81.72</v>
      </c>
    </row>
    <row r="13064" spans="1:7" x14ac:dyDescent="0.2">
      <c r="A13064" s="148" t="e">
        <f t="shared" si="205"/>
        <v>#REF!</v>
      </c>
      <c r="B13064" s="149" t="s">
        <v>41282</v>
      </c>
      <c r="C13064" s="149" t="s">
        <v>42323</v>
      </c>
      <c r="D13064" s="150" t="s">
        <v>42324</v>
      </c>
      <c r="E13064" s="149" t="s">
        <v>110</v>
      </c>
      <c r="F13064" s="151">
        <v>119.06</v>
      </c>
      <c r="G13064" s="151">
        <v>125.59</v>
      </c>
    </row>
    <row r="13065" spans="1:7" x14ac:dyDescent="0.2">
      <c r="A13065" s="148" t="e">
        <f t="shared" si="205"/>
        <v>#REF!</v>
      </c>
      <c r="B13065" s="149" t="s">
        <v>41282</v>
      </c>
      <c r="C13065" s="149" t="s">
        <v>42325</v>
      </c>
      <c r="D13065" s="150" t="s">
        <v>42326</v>
      </c>
      <c r="E13065" s="149" t="s">
        <v>42327</v>
      </c>
      <c r="F13065" s="151">
        <v>12.24</v>
      </c>
      <c r="G13065" s="151">
        <v>12.24</v>
      </c>
    </row>
    <row r="13066" spans="1:7" ht="22.5" x14ac:dyDescent="0.2">
      <c r="A13066" s="148" t="e">
        <f t="shared" si="205"/>
        <v>#REF!</v>
      </c>
      <c r="B13066" s="149" t="s">
        <v>41282</v>
      </c>
      <c r="C13066" s="149" t="s">
        <v>42328</v>
      </c>
      <c r="D13066" s="150" t="s">
        <v>42329</v>
      </c>
      <c r="E13066" s="149" t="s">
        <v>190</v>
      </c>
      <c r="F13066" s="151">
        <v>28.26</v>
      </c>
      <c r="G13066" s="151">
        <v>30.55</v>
      </c>
    </row>
    <row r="13067" spans="1:7" x14ac:dyDescent="0.2">
      <c r="A13067" s="148" t="e">
        <f t="shared" si="205"/>
        <v>#REF!</v>
      </c>
      <c r="B13067" s="149" t="s">
        <v>41282</v>
      </c>
      <c r="C13067" s="149" t="s">
        <v>42330</v>
      </c>
      <c r="D13067" s="150" t="s">
        <v>42231</v>
      </c>
      <c r="E13067" s="149" t="s">
        <v>608</v>
      </c>
      <c r="F13067" s="151">
        <v>11.47</v>
      </c>
      <c r="G13067" s="151">
        <v>11.78</v>
      </c>
    </row>
    <row r="13068" spans="1:7" x14ac:dyDescent="0.2">
      <c r="A13068" s="148" t="e">
        <f t="shared" si="205"/>
        <v>#REF!</v>
      </c>
      <c r="B13068" s="149" t="s">
        <v>41282</v>
      </c>
      <c r="C13068" s="149" t="s">
        <v>42331</v>
      </c>
      <c r="D13068" s="150" t="s">
        <v>42332</v>
      </c>
      <c r="E13068" s="149" t="s">
        <v>608</v>
      </c>
      <c r="F13068" s="151">
        <v>10.029999999999999</v>
      </c>
      <c r="G13068" s="151">
        <v>10.33</v>
      </c>
    </row>
    <row r="13069" spans="1:7" x14ac:dyDescent="0.2">
      <c r="A13069" s="148" t="e">
        <f t="shared" si="205"/>
        <v>#REF!</v>
      </c>
      <c r="B13069" s="149" t="s">
        <v>41282</v>
      </c>
      <c r="C13069" s="149" t="s">
        <v>42333</v>
      </c>
      <c r="D13069" s="150" t="s">
        <v>42334</v>
      </c>
      <c r="E13069" s="149" t="s">
        <v>608</v>
      </c>
      <c r="F13069" s="151">
        <v>10.029999999999999</v>
      </c>
      <c r="G13069" s="151">
        <v>10.33</v>
      </c>
    </row>
    <row r="13070" spans="1:7" x14ac:dyDescent="0.2">
      <c r="A13070" s="148" t="e">
        <f t="shared" si="205"/>
        <v>#REF!</v>
      </c>
      <c r="B13070" s="149" t="s">
        <v>41282</v>
      </c>
      <c r="C13070" s="149" t="s">
        <v>42335</v>
      </c>
      <c r="D13070" s="150" t="s">
        <v>42237</v>
      </c>
      <c r="E13070" s="149" t="s">
        <v>608</v>
      </c>
      <c r="F13070" s="151">
        <v>10.42</v>
      </c>
      <c r="G13070" s="151">
        <v>10.73</v>
      </c>
    </row>
    <row r="13071" spans="1:7" x14ac:dyDescent="0.2">
      <c r="A13071" s="148" t="e">
        <f t="shared" si="205"/>
        <v>#REF!</v>
      </c>
      <c r="B13071" s="149" t="s">
        <v>41282</v>
      </c>
      <c r="C13071" s="149" t="s">
        <v>42336</v>
      </c>
      <c r="D13071" s="150" t="s">
        <v>42239</v>
      </c>
      <c r="E13071" s="149" t="s">
        <v>608</v>
      </c>
      <c r="F13071" s="151">
        <v>9.9700000000000006</v>
      </c>
      <c r="G13071" s="151">
        <v>10.19</v>
      </c>
    </row>
    <row r="13072" spans="1:7" x14ac:dyDescent="0.2">
      <c r="A13072" s="148" t="e">
        <f t="shared" si="205"/>
        <v>#REF!</v>
      </c>
      <c r="B13072" s="149" t="s">
        <v>41282</v>
      </c>
      <c r="C13072" s="149" t="s">
        <v>42337</v>
      </c>
      <c r="D13072" s="150" t="s">
        <v>42338</v>
      </c>
      <c r="E13072" s="149" t="s">
        <v>190</v>
      </c>
      <c r="F13072" s="151">
        <v>439.4</v>
      </c>
      <c r="G13072" s="151">
        <v>442.12</v>
      </c>
    </row>
    <row r="13073" spans="1:7" x14ac:dyDescent="0.2">
      <c r="A13073" s="148" t="e">
        <f t="shared" si="205"/>
        <v>#REF!</v>
      </c>
      <c r="B13073" s="149" t="s">
        <v>41282</v>
      </c>
      <c r="C13073" s="149" t="s">
        <v>42339</v>
      </c>
      <c r="D13073" s="150" t="s">
        <v>42340</v>
      </c>
      <c r="E13073" s="149" t="s">
        <v>190</v>
      </c>
      <c r="F13073" s="151">
        <v>459.64</v>
      </c>
      <c r="G13073" s="151">
        <v>462.36</v>
      </c>
    </row>
    <row r="13074" spans="1:7" x14ac:dyDescent="0.2">
      <c r="A13074" s="148" t="e">
        <f t="shared" si="205"/>
        <v>#REF!</v>
      </c>
      <c r="B13074" s="149" t="s">
        <v>41282</v>
      </c>
      <c r="C13074" s="149" t="s">
        <v>42341</v>
      </c>
      <c r="D13074" s="150" t="s">
        <v>42342</v>
      </c>
      <c r="E13074" s="149" t="s">
        <v>190</v>
      </c>
      <c r="F13074" s="151">
        <v>481.91</v>
      </c>
      <c r="G13074" s="151">
        <v>484.63</v>
      </c>
    </row>
    <row r="13075" spans="1:7" x14ac:dyDescent="0.2">
      <c r="A13075" s="148" t="e">
        <f t="shared" si="205"/>
        <v>#REF!</v>
      </c>
      <c r="B13075" s="149" t="s">
        <v>41282</v>
      </c>
      <c r="C13075" s="149" t="s">
        <v>42343</v>
      </c>
      <c r="D13075" s="150" t="s">
        <v>42344</v>
      </c>
      <c r="E13075" s="149" t="s">
        <v>190</v>
      </c>
      <c r="F13075" s="151">
        <v>503.12</v>
      </c>
      <c r="G13075" s="151">
        <v>505.83</v>
      </c>
    </row>
    <row r="13076" spans="1:7" x14ac:dyDescent="0.2">
      <c r="A13076" s="148" t="e">
        <f t="shared" si="205"/>
        <v>#REF!</v>
      </c>
      <c r="B13076" s="149" t="s">
        <v>41282</v>
      </c>
      <c r="C13076" s="149" t="s">
        <v>42345</v>
      </c>
      <c r="D13076" s="150" t="s">
        <v>42346</v>
      </c>
      <c r="E13076" s="149" t="s">
        <v>190</v>
      </c>
      <c r="F13076" s="151">
        <v>520.33000000000004</v>
      </c>
      <c r="G13076" s="151">
        <v>523.04999999999995</v>
      </c>
    </row>
    <row r="13077" spans="1:7" ht="22.5" x14ac:dyDescent="0.2">
      <c r="A13077" s="148" t="e">
        <f t="shared" si="205"/>
        <v>#REF!</v>
      </c>
      <c r="B13077" s="149" t="s">
        <v>41282</v>
      </c>
      <c r="C13077" s="149" t="s">
        <v>42347</v>
      </c>
      <c r="D13077" s="150" t="s">
        <v>42348</v>
      </c>
      <c r="E13077" s="149" t="s">
        <v>190</v>
      </c>
      <c r="F13077" s="151">
        <v>695.74</v>
      </c>
      <c r="G13077" s="151">
        <v>735.59</v>
      </c>
    </row>
    <row r="13078" spans="1:7" x14ac:dyDescent="0.2">
      <c r="A13078" s="148" t="e">
        <f t="shared" si="205"/>
        <v>#REF!</v>
      </c>
      <c r="B13078" s="149" t="s">
        <v>41282</v>
      </c>
      <c r="C13078" s="149" t="s">
        <v>42349</v>
      </c>
      <c r="D13078" s="150" t="s">
        <v>42350</v>
      </c>
      <c r="E13078" s="149" t="s">
        <v>190</v>
      </c>
      <c r="F13078" s="151">
        <v>937.14</v>
      </c>
      <c r="G13078" s="151">
        <v>982.13</v>
      </c>
    </row>
    <row r="13079" spans="1:7" x14ac:dyDescent="0.2">
      <c r="A13079" s="148" t="e">
        <f t="shared" si="205"/>
        <v>#REF!</v>
      </c>
      <c r="B13079" s="149" t="s">
        <v>41282</v>
      </c>
      <c r="C13079" s="149" t="s">
        <v>42351</v>
      </c>
      <c r="D13079" s="150" t="s">
        <v>42352</v>
      </c>
      <c r="E13079" s="149" t="s">
        <v>110</v>
      </c>
      <c r="F13079" s="151">
        <v>225.82</v>
      </c>
      <c r="G13079" s="151">
        <v>240.88</v>
      </c>
    </row>
    <row r="13080" spans="1:7" x14ac:dyDescent="0.2">
      <c r="A13080" s="148" t="e">
        <f t="shared" si="205"/>
        <v>#REF!</v>
      </c>
      <c r="B13080" s="149" t="s">
        <v>41282</v>
      </c>
      <c r="C13080" s="149" t="s">
        <v>42353</v>
      </c>
      <c r="D13080" s="150" t="s">
        <v>42354</v>
      </c>
      <c r="E13080" s="149" t="s">
        <v>110</v>
      </c>
      <c r="F13080" s="151">
        <v>130.07</v>
      </c>
      <c r="G13080" s="151">
        <v>139.46</v>
      </c>
    </row>
    <row r="13081" spans="1:7" x14ac:dyDescent="0.2">
      <c r="A13081" s="148" t="e">
        <f t="shared" si="205"/>
        <v>#REF!</v>
      </c>
      <c r="B13081" s="149" t="s">
        <v>41282</v>
      </c>
      <c r="C13081" s="149" t="s">
        <v>42355</v>
      </c>
      <c r="D13081" s="150" t="s">
        <v>42356</v>
      </c>
      <c r="E13081" s="149" t="s">
        <v>110</v>
      </c>
      <c r="F13081" s="151">
        <v>6595.83</v>
      </c>
      <c r="G13081" s="151">
        <v>6889.94</v>
      </c>
    </row>
    <row r="13082" spans="1:7" x14ac:dyDescent="0.2">
      <c r="A13082" s="148" t="e">
        <f t="shared" si="205"/>
        <v>#REF!</v>
      </c>
      <c r="B13082" s="149" t="s">
        <v>41282</v>
      </c>
      <c r="C13082" s="149" t="s">
        <v>42357</v>
      </c>
      <c r="D13082" s="150" t="s">
        <v>42358</v>
      </c>
      <c r="E13082" s="149" t="s">
        <v>110</v>
      </c>
      <c r="F13082" s="151">
        <v>6624.42</v>
      </c>
      <c r="G13082" s="151">
        <v>6919.11</v>
      </c>
    </row>
    <row r="13083" spans="1:7" x14ac:dyDescent="0.2">
      <c r="A13083" s="148" t="e">
        <f t="shared" si="205"/>
        <v>#REF!</v>
      </c>
      <c r="B13083" s="149" t="s">
        <v>41282</v>
      </c>
      <c r="C13083" s="149" t="s">
        <v>42359</v>
      </c>
      <c r="D13083" s="150" t="s">
        <v>42360</v>
      </c>
      <c r="E13083" s="149" t="s">
        <v>190</v>
      </c>
      <c r="F13083" s="151">
        <v>450.45</v>
      </c>
      <c r="G13083" s="151">
        <v>479.75</v>
      </c>
    </row>
    <row r="13084" spans="1:7" x14ac:dyDescent="0.2">
      <c r="A13084" s="148" t="e">
        <f t="shared" si="205"/>
        <v>#REF!</v>
      </c>
      <c r="B13084" s="149" t="s">
        <v>41282</v>
      </c>
      <c r="C13084" s="149" t="s">
        <v>42361</v>
      </c>
      <c r="D13084" s="150" t="s">
        <v>42362</v>
      </c>
      <c r="E13084" s="149" t="s">
        <v>190</v>
      </c>
      <c r="F13084" s="151">
        <v>705.76</v>
      </c>
      <c r="G13084" s="151">
        <v>746.66</v>
      </c>
    </row>
    <row r="13085" spans="1:7" x14ac:dyDescent="0.2">
      <c r="A13085" s="148" t="e">
        <f t="shared" si="205"/>
        <v>#REF!</v>
      </c>
      <c r="B13085" s="149" t="s">
        <v>41282</v>
      </c>
      <c r="C13085" s="149" t="s">
        <v>42363</v>
      </c>
      <c r="D13085" s="150" t="s">
        <v>42364</v>
      </c>
      <c r="E13085" s="149" t="s">
        <v>110</v>
      </c>
      <c r="F13085" s="151">
        <v>9.14</v>
      </c>
      <c r="G13085" s="151">
        <v>9.9499999999999993</v>
      </c>
    </row>
    <row r="13086" spans="1:7" x14ac:dyDescent="0.2">
      <c r="A13086" s="148" t="e">
        <f t="shared" si="205"/>
        <v>#REF!</v>
      </c>
      <c r="B13086" s="149" t="s">
        <v>41282</v>
      </c>
      <c r="C13086" s="149" t="s">
        <v>42365</v>
      </c>
      <c r="D13086" s="150" t="s">
        <v>42366</v>
      </c>
      <c r="E13086" s="149" t="s">
        <v>110</v>
      </c>
      <c r="F13086" s="151">
        <v>52.05</v>
      </c>
      <c r="G13086" s="151">
        <v>56.99</v>
      </c>
    </row>
    <row r="13087" spans="1:7" x14ac:dyDescent="0.2">
      <c r="A13087" s="148" t="e">
        <f t="shared" si="205"/>
        <v>#REF!</v>
      </c>
      <c r="B13087" s="149" t="s">
        <v>41282</v>
      </c>
      <c r="C13087" s="149" t="s">
        <v>42367</v>
      </c>
      <c r="D13087" s="150" t="s">
        <v>42368</v>
      </c>
      <c r="E13087" s="149" t="s">
        <v>110</v>
      </c>
      <c r="F13087" s="151">
        <v>29.96</v>
      </c>
      <c r="G13087" s="151">
        <v>32.6</v>
      </c>
    </row>
    <row r="13088" spans="1:7" x14ac:dyDescent="0.2">
      <c r="A13088" s="148" t="e">
        <f t="shared" si="205"/>
        <v>#REF!</v>
      </c>
      <c r="B13088" s="149" t="s">
        <v>41282</v>
      </c>
      <c r="C13088" s="149" t="s">
        <v>42369</v>
      </c>
      <c r="D13088" s="150" t="s">
        <v>42370</v>
      </c>
      <c r="E13088" s="149" t="s">
        <v>110</v>
      </c>
      <c r="F13088" s="151">
        <v>21.73</v>
      </c>
      <c r="G13088" s="151">
        <v>23.3</v>
      </c>
    </row>
    <row r="13089" spans="1:7" x14ac:dyDescent="0.2">
      <c r="A13089" s="148" t="e">
        <f t="shared" si="205"/>
        <v>#REF!</v>
      </c>
      <c r="B13089" s="149" t="s">
        <v>41282</v>
      </c>
      <c r="C13089" s="149" t="s">
        <v>42371</v>
      </c>
      <c r="D13089" s="150" t="s">
        <v>42372</v>
      </c>
      <c r="E13089" s="149" t="s">
        <v>110</v>
      </c>
      <c r="F13089" s="151">
        <v>69.709999999999994</v>
      </c>
      <c r="G13089" s="151">
        <v>76.430000000000007</v>
      </c>
    </row>
    <row r="13090" spans="1:7" x14ac:dyDescent="0.2">
      <c r="A13090" s="148" t="e">
        <f t="shared" si="205"/>
        <v>#REF!</v>
      </c>
      <c r="B13090" s="149" t="s">
        <v>41282</v>
      </c>
      <c r="C13090" s="149" t="s">
        <v>42373</v>
      </c>
      <c r="D13090" s="150" t="s">
        <v>42374</v>
      </c>
      <c r="E13090" s="149" t="s">
        <v>110</v>
      </c>
      <c r="F13090" s="151">
        <v>189.91</v>
      </c>
      <c r="G13090" s="151">
        <v>205.33</v>
      </c>
    </row>
    <row r="13091" spans="1:7" x14ac:dyDescent="0.2">
      <c r="A13091" s="148" t="e">
        <f t="shared" si="205"/>
        <v>#REF!</v>
      </c>
      <c r="B13091" s="149" t="s">
        <v>41282</v>
      </c>
      <c r="C13091" s="149" t="s">
        <v>42375</v>
      </c>
      <c r="D13091" s="150" t="s">
        <v>42376</v>
      </c>
      <c r="E13091" s="149" t="s">
        <v>166</v>
      </c>
      <c r="F13091" s="151">
        <v>53.13</v>
      </c>
      <c r="G13091" s="151">
        <v>53.44</v>
      </c>
    </row>
    <row r="13092" spans="1:7" x14ac:dyDescent="0.2">
      <c r="A13092" s="148" t="e">
        <f t="shared" si="205"/>
        <v>#REF!</v>
      </c>
      <c r="B13092" s="149" t="s">
        <v>41282</v>
      </c>
      <c r="C13092" s="149" t="s">
        <v>42377</v>
      </c>
      <c r="D13092" s="150" t="s">
        <v>42378</v>
      </c>
      <c r="E13092" s="149" t="s">
        <v>166</v>
      </c>
      <c r="F13092" s="151">
        <v>104.23</v>
      </c>
      <c r="G13092" s="151">
        <v>104.53</v>
      </c>
    </row>
    <row r="13093" spans="1:7" x14ac:dyDescent="0.2">
      <c r="A13093" s="148" t="e">
        <f t="shared" si="205"/>
        <v>#REF!</v>
      </c>
      <c r="B13093" s="149" t="s">
        <v>41282</v>
      </c>
      <c r="C13093" s="149" t="s">
        <v>42379</v>
      </c>
      <c r="D13093" s="150" t="s">
        <v>42380</v>
      </c>
      <c r="E13093" s="149" t="s">
        <v>3189</v>
      </c>
      <c r="F13093" s="151">
        <v>85.02</v>
      </c>
      <c r="G13093" s="151">
        <v>85.84</v>
      </c>
    </row>
    <row r="13094" spans="1:7" x14ac:dyDescent="0.2">
      <c r="A13094" s="148" t="e">
        <f t="shared" si="205"/>
        <v>#REF!</v>
      </c>
      <c r="B13094" s="149" t="s">
        <v>41282</v>
      </c>
      <c r="C13094" s="149" t="s">
        <v>42381</v>
      </c>
      <c r="D13094" s="150" t="s">
        <v>42382</v>
      </c>
      <c r="E13094" s="149" t="s">
        <v>3189</v>
      </c>
      <c r="F13094" s="151">
        <v>157.94</v>
      </c>
      <c r="G13094" s="151">
        <v>159.26</v>
      </c>
    </row>
    <row r="13095" spans="1:7" x14ac:dyDescent="0.2">
      <c r="A13095" s="148" t="e">
        <f t="shared" si="205"/>
        <v>#REF!</v>
      </c>
      <c r="B13095" s="149" t="s">
        <v>41282</v>
      </c>
      <c r="C13095" s="149" t="s">
        <v>42383</v>
      </c>
      <c r="D13095" s="150" t="s">
        <v>42384</v>
      </c>
      <c r="E13095" s="149" t="s">
        <v>41347</v>
      </c>
      <c r="F13095" s="151" t="s">
        <v>41347</v>
      </c>
      <c r="G13095" s="151" t="s">
        <v>41347</v>
      </c>
    </row>
    <row r="13096" spans="1:7" x14ac:dyDescent="0.2">
      <c r="A13096" s="148" t="e">
        <f t="shared" si="205"/>
        <v>#REF!</v>
      </c>
      <c r="B13096" s="149" t="s">
        <v>41282</v>
      </c>
      <c r="C13096" s="149" t="s">
        <v>42385</v>
      </c>
      <c r="D13096" s="150" t="s">
        <v>42386</v>
      </c>
      <c r="E13096" s="149" t="s">
        <v>166</v>
      </c>
      <c r="F13096" s="151">
        <v>1075.92</v>
      </c>
      <c r="G13096" s="151">
        <v>1122.23</v>
      </c>
    </row>
    <row r="13097" spans="1:7" x14ac:dyDescent="0.2">
      <c r="A13097" s="148" t="e">
        <f t="shared" si="205"/>
        <v>#REF!</v>
      </c>
      <c r="B13097" s="149" t="s">
        <v>41282</v>
      </c>
      <c r="C13097" s="149" t="s">
        <v>42387</v>
      </c>
      <c r="D13097" s="150" t="s">
        <v>42388</v>
      </c>
      <c r="E13097" s="149" t="s">
        <v>110</v>
      </c>
      <c r="F13097" s="151">
        <v>69.62</v>
      </c>
      <c r="G13097" s="151">
        <v>75.400000000000006</v>
      </c>
    </row>
    <row r="13098" spans="1:7" x14ac:dyDescent="0.2">
      <c r="A13098" s="148" t="e">
        <f t="shared" si="205"/>
        <v>#REF!</v>
      </c>
      <c r="B13098" s="149" t="s">
        <v>41282</v>
      </c>
      <c r="C13098" s="149" t="s">
        <v>42389</v>
      </c>
      <c r="D13098" s="150" t="s">
        <v>42390</v>
      </c>
      <c r="E13098" s="149" t="s">
        <v>190</v>
      </c>
      <c r="F13098" s="151">
        <v>191.81</v>
      </c>
      <c r="G13098" s="151">
        <v>203.82</v>
      </c>
    </row>
    <row r="13099" spans="1:7" x14ac:dyDescent="0.2">
      <c r="A13099" s="148" t="e">
        <f t="shared" si="205"/>
        <v>#REF!</v>
      </c>
      <c r="B13099" s="149" t="s">
        <v>41282</v>
      </c>
      <c r="C13099" s="149" t="s">
        <v>42391</v>
      </c>
      <c r="D13099" s="150" t="s">
        <v>42392</v>
      </c>
      <c r="E13099" s="149" t="s">
        <v>190</v>
      </c>
      <c r="F13099" s="151">
        <v>69.290000000000006</v>
      </c>
      <c r="G13099" s="151">
        <v>77.61</v>
      </c>
    </row>
    <row r="13100" spans="1:7" x14ac:dyDescent="0.2">
      <c r="A13100" s="148" t="e">
        <f t="shared" si="205"/>
        <v>#REF!</v>
      </c>
      <c r="B13100" s="149" t="s">
        <v>41282</v>
      </c>
      <c r="C13100" s="149" t="s">
        <v>42393</v>
      </c>
      <c r="D13100" s="150" t="s">
        <v>42394</v>
      </c>
      <c r="E13100" s="149" t="s">
        <v>190</v>
      </c>
      <c r="F13100" s="151">
        <v>383.63</v>
      </c>
      <c r="G13100" s="151">
        <v>407.65</v>
      </c>
    </row>
    <row r="13101" spans="1:7" x14ac:dyDescent="0.2">
      <c r="A13101" s="148" t="e">
        <f t="shared" si="205"/>
        <v>#REF!</v>
      </c>
      <c r="B13101" s="149" t="s">
        <v>41282</v>
      </c>
      <c r="C13101" s="149" t="s">
        <v>42395</v>
      </c>
      <c r="D13101" s="150" t="s">
        <v>42396</v>
      </c>
      <c r="E13101" s="149" t="s">
        <v>58</v>
      </c>
      <c r="F13101" s="151">
        <v>174.66</v>
      </c>
      <c r="G13101" s="151">
        <v>174.66</v>
      </c>
    </row>
    <row r="13102" spans="1:7" x14ac:dyDescent="0.2">
      <c r="A13102" s="148" t="e">
        <f t="shared" si="205"/>
        <v>#REF!</v>
      </c>
      <c r="B13102" s="149" t="s">
        <v>41282</v>
      </c>
      <c r="C13102" s="149" t="s">
        <v>42397</v>
      </c>
      <c r="D13102" s="150" t="s">
        <v>42398</v>
      </c>
      <c r="E13102" s="149" t="s">
        <v>58</v>
      </c>
      <c r="F13102" s="151">
        <v>199.75</v>
      </c>
      <c r="G13102" s="151">
        <v>199.75</v>
      </c>
    </row>
    <row r="13103" spans="1:7" x14ac:dyDescent="0.2">
      <c r="A13103" s="148" t="e">
        <f t="shared" si="205"/>
        <v>#REF!</v>
      </c>
      <c r="B13103" s="149" t="s">
        <v>41282</v>
      </c>
      <c r="C13103" s="149" t="s">
        <v>42399</v>
      </c>
      <c r="D13103" s="150" t="s">
        <v>42400</v>
      </c>
      <c r="E13103" s="149" t="s">
        <v>58</v>
      </c>
      <c r="F13103" s="151">
        <v>537.76</v>
      </c>
      <c r="G13103" s="151">
        <v>537.76</v>
      </c>
    </row>
    <row r="13104" spans="1:7" x14ac:dyDescent="0.2">
      <c r="A13104" s="148" t="e">
        <f t="shared" si="205"/>
        <v>#REF!</v>
      </c>
      <c r="B13104" s="149" t="s">
        <v>41282</v>
      </c>
      <c r="C13104" s="149" t="s">
        <v>42401</v>
      </c>
      <c r="D13104" s="150" t="s">
        <v>42402</v>
      </c>
      <c r="E13104" s="149" t="s">
        <v>58</v>
      </c>
      <c r="F13104" s="151">
        <v>631.35</v>
      </c>
      <c r="G13104" s="151">
        <v>631.35</v>
      </c>
    </row>
    <row r="13105" spans="1:7" ht="22.5" x14ac:dyDescent="0.2">
      <c r="A13105" s="148" t="e">
        <f t="shared" si="205"/>
        <v>#REF!</v>
      </c>
      <c r="B13105" s="149" t="s">
        <v>41282</v>
      </c>
      <c r="C13105" s="149" t="s">
        <v>42403</v>
      </c>
      <c r="D13105" s="150" t="s">
        <v>42404</v>
      </c>
      <c r="E13105" s="149" t="s">
        <v>166</v>
      </c>
      <c r="F13105" s="151">
        <v>560.65</v>
      </c>
      <c r="G13105" s="151">
        <v>560.65</v>
      </c>
    </row>
    <row r="13106" spans="1:7" ht="22.5" x14ac:dyDescent="0.2">
      <c r="A13106" s="148" t="e">
        <f t="shared" si="205"/>
        <v>#REF!</v>
      </c>
      <c r="B13106" s="149" t="s">
        <v>41282</v>
      </c>
      <c r="C13106" s="149" t="s">
        <v>42405</v>
      </c>
      <c r="D13106" s="150" t="s">
        <v>42406</v>
      </c>
      <c r="E13106" s="149" t="s">
        <v>166</v>
      </c>
      <c r="F13106" s="151">
        <v>960</v>
      </c>
      <c r="G13106" s="151">
        <v>960</v>
      </c>
    </row>
    <row r="13107" spans="1:7" ht="22.5" x14ac:dyDescent="0.2">
      <c r="A13107" s="148" t="e">
        <f t="shared" si="205"/>
        <v>#REF!</v>
      </c>
      <c r="B13107" s="149" t="s">
        <v>41282</v>
      </c>
      <c r="C13107" s="149" t="s">
        <v>42407</v>
      </c>
      <c r="D13107" s="150" t="s">
        <v>42408</v>
      </c>
      <c r="E13107" s="149" t="s">
        <v>608</v>
      </c>
      <c r="F13107" s="151">
        <v>29.69</v>
      </c>
      <c r="G13107" s="151">
        <v>30.69</v>
      </c>
    </row>
    <row r="13108" spans="1:7" ht="22.5" x14ac:dyDescent="0.2">
      <c r="A13108" s="148" t="e">
        <f t="shared" si="205"/>
        <v>#REF!</v>
      </c>
      <c r="B13108" s="149" t="s">
        <v>41282</v>
      </c>
      <c r="C13108" s="149" t="s">
        <v>42409</v>
      </c>
      <c r="D13108" s="150" t="s">
        <v>42410</v>
      </c>
      <c r="E13108" s="149" t="s">
        <v>608</v>
      </c>
      <c r="F13108" s="151">
        <v>26.42</v>
      </c>
      <c r="G13108" s="151">
        <v>27.42</v>
      </c>
    </row>
    <row r="13109" spans="1:7" ht="22.5" x14ac:dyDescent="0.2">
      <c r="A13109" s="148" t="e">
        <f t="shared" si="205"/>
        <v>#REF!</v>
      </c>
      <c r="B13109" s="149" t="s">
        <v>41282</v>
      </c>
      <c r="C13109" s="149" t="s">
        <v>42411</v>
      </c>
      <c r="D13109" s="150" t="s">
        <v>42412</v>
      </c>
      <c r="E13109" s="149" t="s">
        <v>608</v>
      </c>
      <c r="F13109" s="151">
        <v>24.8</v>
      </c>
      <c r="G13109" s="151">
        <v>25.8</v>
      </c>
    </row>
    <row r="13110" spans="1:7" x14ac:dyDescent="0.2">
      <c r="A13110" s="148" t="e">
        <f t="shared" si="205"/>
        <v>#REF!</v>
      </c>
      <c r="B13110" s="149" t="s">
        <v>41282</v>
      </c>
      <c r="C13110" s="149" t="s">
        <v>42413</v>
      </c>
      <c r="D13110" s="150" t="s">
        <v>42414</v>
      </c>
      <c r="E13110" s="149" t="s">
        <v>58</v>
      </c>
      <c r="F13110" s="151">
        <v>357.41</v>
      </c>
      <c r="G13110" s="151">
        <v>361.03</v>
      </c>
    </row>
    <row r="13111" spans="1:7" x14ac:dyDescent="0.2">
      <c r="A13111" s="148" t="e">
        <f t="shared" si="205"/>
        <v>#REF!</v>
      </c>
      <c r="B13111" s="149" t="s">
        <v>41282</v>
      </c>
      <c r="C13111" s="149" t="s">
        <v>42415</v>
      </c>
      <c r="D13111" s="150" t="s">
        <v>42416</v>
      </c>
      <c r="E13111" s="149" t="s">
        <v>58</v>
      </c>
      <c r="F13111" s="151">
        <v>518.6</v>
      </c>
      <c r="G13111" s="151">
        <v>523.05999999999995</v>
      </c>
    </row>
    <row r="13112" spans="1:7" x14ac:dyDescent="0.2">
      <c r="A13112" s="148" t="e">
        <f t="shared" si="205"/>
        <v>#REF!</v>
      </c>
      <c r="B13112" s="149" t="s">
        <v>41282</v>
      </c>
      <c r="C13112" s="149" t="s">
        <v>42417</v>
      </c>
      <c r="D13112" s="150" t="s">
        <v>42418</v>
      </c>
      <c r="E13112" s="149" t="s">
        <v>58</v>
      </c>
      <c r="F13112" s="151">
        <v>713.24</v>
      </c>
      <c r="G13112" s="151">
        <v>718.53</v>
      </c>
    </row>
    <row r="13113" spans="1:7" x14ac:dyDescent="0.2">
      <c r="A13113" s="148" t="e">
        <f t="shared" si="205"/>
        <v>#REF!</v>
      </c>
      <c r="B13113" s="149" t="s">
        <v>41282</v>
      </c>
      <c r="C13113" s="149" t="s">
        <v>42419</v>
      </c>
      <c r="D13113" s="150" t="s">
        <v>42420</v>
      </c>
      <c r="E13113" s="149" t="s">
        <v>166</v>
      </c>
      <c r="F13113" s="151">
        <v>82.09</v>
      </c>
      <c r="G13113" s="151">
        <v>88.64</v>
      </c>
    </row>
    <row r="13114" spans="1:7" x14ac:dyDescent="0.2">
      <c r="A13114" s="148" t="e">
        <f t="shared" si="205"/>
        <v>#REF!</v>
      </c>
      <c r="B13114" s="149" t="s">
        <v>41282</v>
      </c>
      <c r="C13114" s="149" t="s">
        <v>42421</v>
      </c>
      <c r="D13114" s="150" t="s">
        <v>42422</v>
      </c>
      <c r="E13114" s="149" t="s">
        <v>110</v>
      </c>
      <c r="F13114" s="151">
        <v>6609.08</v>
      </c>
      <c r="G13114" s="151">
        <v>6903.6</v>
      </c>
    </row>
    <row r="13115" spans="1:7" ht="22.5" x14ac:dyDescent="0.2">
      <c r="A13115" s="148" t="e">
        <f t="shared" si="205"/>
        <v>#REF!</v>
      </c>
      <c r="B13115" s="149" t="s">
        <v>41282</v>
      </c>
      <c r="C13115" s="149" t="s">
        <v>42423</v>
      </c>
      <c r="D13115" s="150" t="s">
        <v>42424</v>
      </c>
      <c r="E13115" s="149" t="s">
        <v>166</v>
      </c>
      <c r="F13115" s="151">
        <v>1120.8800000000001</v>
      </c>
      <c r="G13115" s="151">
        <v>1120.8800000000001</v>
      </c>
    </row>
    <row r="13116" spans="1:7" ht="22.5" x14ac:dyDescent="0.2">
      <c r="A13116" s="148" t="e">
        <f t="shared" si="205"/>
        <v>#REF!</v>
      </c>
      <c r="B13116" s="149" t="s">
        <v>41282</v>
      </c>
      <c r="C13116" s="149" t="s">
        <v>42425</v>
      </c>
      <c r="D13116" s="150" t="s">
        <v>42426</v>
      </c>
      <c r="E13116" s="149" t="s">
        <v>166</v>
      </c>
      <c r="F13116" s="151">
        <v>1401.64</v>
      </c>
      <c r="G13116" s="151">
        <v>1401.64</v>
      </c>
    </row>
    <row r="13117" spans="1:7" ht="22.5" x14ac:dyDescent="0.2">
      <c r="A13117" s="148" t="e">
        <f t="shared" si="205"/>
        <v>#REF!</v>
      </c>
      <c r="B13117" s="149" t="s">
        <v>41282</v>
      </c>
      <c r="C13117" s="149" t="s">
        <v>42427</v>
      </c>
      <c r="D13117" s="150" t="s">
        <v>42428</v>
      </c>
      <c r="E13117" s="149" t="s">
        <v>608</v>
      </c>
      <c r="F13117" s="151">
        <v>24.67</v>
      </c>
      <c r="G13117" s="151">
        <v>25.67</v>
      </c>
    </row>
    <row r="13118" spans="1:7" ht="22.5" x14ac:dyDescent="0.2">
      <c r="A13118" s="148" t="e">
        <f t="shared" si="205"/>
        <v>#REF!</v>
      </c>
      <c r="B13118" s="149" t="s">
        <v>41282</v>
      </c>
      <c r="C13118" s="149" t="s">
        <v>42429</v>
      </c>
      <c r="D13118" s="150" t="s">
        <v>42430</v>
      </c>
      <c r="E13118" s="149" t="s">
        <v>166</v>
      </c>
      <c r="F13118" s="151">
        <v>37.56</v>
      </c>
      <c r="G13118" s="151">
        <v>37.56</v>
      </c>
    </row>
    <row r="13119" spans="1:7" x14ac:dyDescent="0.2">
      <c r="A13119" s="148" t="e">
        <f t="shared" si="205"/>
        <v>#REF!</v>
      </c>
      <c r="B13119" s="149" t="s">
        <v>41282</v>
      </c>
      <c r="C13119" s="149" t="s">
        <v>42431</v>
      </c>
      <c r="D13119" s="150" t="s">
        <v>42432</v>
      </c>
      <c r="E13119" s="149" t="s">
        <v>166</v>
      </c>
      <c r="F13119" s="151">
        <v>164</v>
      </c>
      <c r="G13119" s="151">
        <v>164</v>
      </c>
    </row>
    <row r="13120" spans="1:7" ht="22.5" x14ac:dyDescent="0.2">
      <c r="A13120" s="148" t="e">
        <f t="shared" si="205"/>
        <v>#REF!</v>
      </c>
      <c r="B13120" s="149" t="s">
        <v>41282</v>
      </c>
      <c r="C13120" s="149" t="s">
        <v>42433</v>
      </c>
      <c r="D13120" s="150" t="s">
        <v>42434</v>
      </c>
      <c r="E13120" s="149" t="s">
        <v>166</v>
      </c>
      <c r="F13120" s="151">
        <v>1062.67</v>
      </c>
      <c r="G13120" s="151">
        <v>1062.67</v>
      </c>
    </row>
    <row r="13121" spans="1:7" x14ac:dyDescent="0.2">
      <c r="A13121" s="148" t="e">
        <f t="shared" si="205"/>
        <v>#REF!</v>
      </c>
      <c r="B13121" s="149" t="s">
        <v>41282</v>
      </c>
      <c r="C13121" s="149" t="s">
        <v>42435</v>
      </c>
      <c r="D13121" s="150" t="s">
        <v>42436</v>
      </c>
      <c r="E13121" s="149" t="s">
        <v>58</v>
      </c>
      <c r="F13121" s="151">
        <v>1834.6</v>
      </c>
      <c r="G13121" s="151">
        <v>1839.89</v>
      </c>
    </row>
    <row r="13122" spans="1:7" x14ac:dyDescent="0.2">
      <c r="A13122" s="148" t="e">
        <f t="shared" si="205"/>
        <v>#REF!</v>
      </c>
      <c r="B13122" s="149" t="s">
        <v>41282</v>
      </c>
      <c r="C13122" s="149" t="s">
        <v>42437</v>
      </c>
      <c r="D13122" s="150" t="s">
        <v>42438</v>
      </c>
      <c r="E13122" s="149" t="s">
        <v>190</v>
      </c>
      <c r="F13122" s="151">
        <v>18.7</v>
      </c>
      <c r="G13122" s="151">
        <v>18.98</v>
      </c>
    </row>
    <row r="13123" spans="1:7" x14ac:dyDescent="0.2">
      <c r="A13123" s="148" t="e">
        <f t="shared" si="205"/>
        <v>#REF!</v>
      </c>
      <c r="B13123" s="149" t="s">
        <v>41282</v>
      </c>
      <c r="C13123" s="149" t="s">
        <v>42439</v>
      </c>
      <c r="D13123" s="150" t="s">
        <v>42440</v>
      </c>
      <c r="E13123" s="149" t="s">
        <v>987</v>
      </c>
      <c r="F13123" s="151">
        <v>1.61</v>
      </c>
      <c r="G13123" s="151">
        <v>1.64</v>
      </c>
    </row>
    <row r="13124" spans="1:7" x14ac:dyDescent="0.2">
      <c r="A13124" s="148" t="e">
        <f t="shared" si="205"/>
        <v>#REF!</v>
      </c>
      <c r="B13124" s="149" t="s">
        <v>41282</v>
      </c>
      <c r="C13124" s="149" t="s">
        <v>42441</v>
      </c>
      <c r="D13124" s="150" t="s">
        <v>42442</v>
      </c>
      <c r="E13124" s="149" t="s">
        <v>190</v>
      </c>
      <c r="F13124" s="151">
        <v>26.48</v>
      </c>
      <c r="G13124" s="151">
        <v>27.17</v>
      </c>
    </row>
    <row r="13125" spans="1:7" x14ac:dyDescent="0.2">
      <c r="A13125" s="148" t="e">
        <f t="shared" si="205"/>
        <v>#REF!</v>
      </c>
      <c r="B13125" s="149" t="s">
        <v>41282</v>
      </c>
      <c r="C13125" s="149" t="s">
        <v>42443</v>
      </c>
      <c r="D13125" s="150" t="s">
        <v>42444</v>
      </c>
    </row>
    <row r="13126" spans="1:7" ht="22.5" x14ac:dyDescent="0.2">
      <c r="A13126" s="148" t="e">
        <f t="shared" si="205"/>
        <v>#REF!</v>
      </c>
      <c r="B13126" s="149" t="s">
        <v>41282</v>
      </c>
      <c r="C13126" s="149" t="s">
        <v>42445</v>
      </c>
      <c r="D13126" s="150" t="s">
        <v>42446</v>
      </c>
      <c r="E13126" s="149" t="s">
        <v>110</v>
      </c>
      <c r="F13126" s="151">
        <v>13.71</v>
      </c>
      <c r="G13126" s="151">
        <v>13.93</v>
      </c>
    </row>
    <row r="13127" spans="1:7" ht="22.5" x14ac:dyDescent="0.2">
      <c r="A13127" s="148" t="e">
        <f t="shared" ref="A13127:A13190" si="206">CONCATENAR</f>
        <v>#REF!</v>
      </c>
      <c r="B13127" s="149" t="s">
        <v>41282</v>
      </c>
      <c r="C13127" s="149" t="s">
        <v>42447</v>
      </c>
      <c r="D13127" s="150" t="s">
        <v>42448</v>
      </c>
      <c r="E13127" s="149" t="s">
        <v>110</v>
      </c>
      <c r="F13127" s="151">
        <v>14.43</v>
      </c>
      <c r="G13127" s="151">
        <v>14.67</v>
      </c>
    </row>
    <row r="13128" spans="1:7" ht="22.5" x14ac:dyDescent="0.2">
      <c r="A13128" s="148" t="e">
        <f t="shared" si="206"/>
        <v>#REF!</v>
      </c>
      <c r="B13128" s="149" t="s">
        <v>41282</v>
      </c>
      <c r="C13128" s="149" t="s">
        <v>42449</v>
      </c>
      <c r="D13128" s="150" t="s">
        <v>42450</v>
      </c>
      <c r="E13128" s="149" t="s">
        <v>110</v>
      </c>
      <c r="F13128" s="151">
        <v>17.559999999999999</v>
      </c>
      <c r="G13128" s="151">
        <v>17.850000000000001</v>
      </c>
    </row>
    <row r="13129" spans="1:7" ht="22.5" x14ac:dyDescent="0.2">
      <c r="A13129" s="148" t="e">
        <f t="shared" si="206"/>
        <v>#REF!</v>
      </c>
      <c r="B13129" s="149" t="s">
        <v>41282</v>
      </c>
      <c r="C13129" s="149" t="s">
        <v>42451</v>
      </c>
      <c r="D13129" s="150" t="s">
        <v>42452</v>
      </c>
      <c r="E13129" s="149" t="s">
        <v>110</v>
      </c>
      <c r="F13129" s="151">
        <v>18.88</v>
      </c>
      <c r="G13129" s="151">
        <v>19.190000000000001</v>
      </c>
    </row>
    <row r="13130" spans="1:7" x14ac:dyDescent="0.2">
      <c r="A13130" s="148" t="e">
        <f t="shared" si="206"/>
        <v>#REF!</v>
      </c>
      <c r="B13130" s="149" t="s">
        <v>41282</v>
      </c>
      <c r="C13130" s="149" t="s">
        <v>42453</v>
      </c>
      <c r="D13130" s="150" t="s">
        <v>42454</v>
      </c>
    </row>
    <row r="13131" spans="1:7" x14ac:dyDescent="0.2">
      <c r="A13131" s="148" t="e">
        <f t="shared" si="206"/>
        <v>#REF!</v>
      </c>
      <c r="B13131" s="149" t="s">
        <v>41282</v>
      </c>
      <c r="C13131" s="149" t="s">
        <v>42455</v>
      </c>
      <c r="D13131" s="150" t="s">
        <v>42456</v>
      </c>
      <c r="E13131" s="149" t="s">
        <v>41347</v>
      </c>
      <c r="F13131" s="151" t="s">
        <v>41347</v>
      </c>
      <c r="G13131" s="151" t="s">
        <v>41347</v>
      </c>
    </row>
    <row r="13132" spans="1:7" x14ac:dyDescent="0.2">
      <c r="A13132" s="148" t="e">
        <f t="shared" si="206"/>
        <v>#REF!</v>
      </c>
      <c r="B13132" s="149" t="s">
        <v>41282</v>
      </c>
      <c r="C13132" s="149" t="s">
        <v>42457</v>
      </c>
      <c r="D13132" s="150" t="s">
        <v>42458</v>
      </c>
      <c r="E13132" s="149" t="s">
        <v>42459</v>
      </c>
      <c r="F13132" s="151">
        <v>10.79</v>
      </c>
      <c r="G13132" s="151">
        <v>10.79</v>
      </c>
    </row>
    <row r="13133" spans="1:7" x14ac:dyDescent="0.2">
      <c r="A13133" s="148" t="e">
        <f t="shared" si="206"/>
        <v>#REF!</v>
      </c>
      <c r="B13133" s="149" t="s">
        <v>41282</v>
      </c>
      <c r="C13133" s="149" t="s">
        <v>42460</v>
      </c>
      <c r="D13133" s="150" t="s">
        <v>42461</v>
      </c>
      <c r="E13133" s="149" t="s">
        <v>190</v>
      </c>
      <c r="F13133" s="151">
        <v>3.11</v>
      </c>
      <c r="G13133" s="151">
        <v>3.48</v>
      </c>
    </row>
    <row r="13134" spans="1:7" x14ac:dyDescent="0.2">
      <c r="A13134" s="148" t="e">
        <f t="shared" si="206"/>
        <v>#REF!</v>
      </c>
      <c r="B13134" s="149" t="s">
        <v>41282</v>
      </c>
      <c r="C13134" s="149" t="s">
        <v>42462</v>
      </c>
      <c r="D13134" s="150" t="s">
        <v>42463</v>
      </c>
      <c r="E13134" s="149" t="s">
        <v>110</v>
      </c>
      <c r="F13134" s="151">
        <v>10.41</v>
      </c>
      <c r="G13134" s="151">
        <v>10.78</v>
      </c>
    </row>
    <row r="13135" spans="1:7" x14ac:dyDescent="0.2">
      <c r="A13135" s="148" t="e">
        <f t="shared" si="206"/>
        <v>#REF!</v>
      </c>
      <c r="B13135" s="149" t="s">
        <v>41282</v>
      </c>
      <c r="C13135" s="149" t="s">
        <v>42464</v>
      </c>
      <c r="D13135" s="150" t="s">
        <v>42465</v>
      </c>
      <c r="E13135" s="149" t="s">
        <v>110</v>
      </c>
      <c r="F13135" s="151">
        <v>39.4</v>
      </c>
      <c r="G13135" s="151">
        <v>41.27</v>
      </c>
    </row>
    <row r="13136" spans="1:7" x14ac:dyDescent="0.2">
      <c r="A13136" s="148" t="e">
        <f t="shared" si="206"/>
        <v>#REF!</v>
      </c>
      <c r="B13136" s="149" t="s">
        <v>41282</v>
      </c>
      <c r="C13136" s="149" t="s">
        <v>42466</v>
      </c>
      <c r="D13136" s="150" t="s">
        <v>42467</v>
      </c>
      <c r="E13136" s="149" t="s">
        <v>110</v>
      </c>
      <c r="F13136" s="151">
        <v>81.599999999999994</v>
      </c>
      <c r="G13136" s="151">
        <v>85.68</v>
      </c>
    </row>
    <row r="13137" spans="1:7" x14ac:dyDescent="0.2">
      <c r="A13137" s="148" t="e">
        <f t="shared" si="206"/>
        <v>#REF!</v>
      </c>
      <c r="B13137" s="149" t="s">
        <v>41282</v>
      </c>
      <c r="C13137" s="149" t="s">
        <v>42468</v>
      </c>
      <c r="D13137" s="150" t="s">
        <v>42469</v>
      </c>
      <c r="E13137" s="149" t="s">
        <v>110</v>
      </c>
      <c r="F13137" s="151">
        <v>118.57</v>
      </c>
      <c r="G13137" s="151">
        <v>120.63</v>
      </c>
    </row>
    <row r="13138" spans="1:7" x14ac:dyDescent="0.2">
      <c r="A13138" s="148" t="e">
        <f t="shared" si="206"/>
        <v>#REF!</v>
      </c>
      <c r="B13138" s="149" t="s">
        <v>41282</v>
      </c>
      <c r="C13138" s="149" t="s">
        <v>42470</v>
      </c>
      <c r="D13138" s="150" t="s">
        <v>42471</v>
      </c>
      <c r="E13138" s="149" t="s">
        <v>110</v>
      </c>
      <c r="F13138" s="151">
        <v>51.27</v>
      </c>
      <c r="G13138" s="151">
        <v>52.53</v>
      </c>
    </row>
    <row r="13139" spans="1:7" x14ac:dyDescent="0.2">
      <c r="A13139" s="148" t="e">
        <f t="shared" si="206"/>
        <v>#REF!</v>
      </c>
      <c r="B13139" s="149" t="s">
        <v>41282</v>
      </c>
      <c r="C13139" s="149" t="s">
        <v>42472</v>
      </c>
      <c r="D13139" s="150" t="s">
        <v>42473</v>
      </c>
      <c r="E13139" s="149" t="s">
        <v>41347</v>
      </c>
      <c r="F13139" s="151" t="s">
        <v>41347</v>
      </c>
      <c r="G13139" s="151" t="s">
        <v>41347</v>
      </c>
    </row>
    <row r="13140" spans="1:7" ht="22.5" x14ac:dyDescent="0.2">
      <c r="A13140" s="148" t="e">
        <f t="shared" si="206"/>
        <v>#REF!</v>
      </c>
      <c r="B13140" s="149" t="s">
        <v>41282</v>
      </c>
      <c r="C13140" s="149" t="s">
        <v>42474</v>
      </c>
      <c r="D13140" s="150" t="s">
        <v>42475</v>
      </c>
      <c r="E13140" s="149" t="s">
        <v>190</v>
      </c>
      <c r="F13140" s="151">
        <v>924.86</v>
      </c>
      <c r="G13140" s="151">
        <v>942.73</v>
      </c>
    </row>
    <row r="13141" spans="1:7" ht="22.5" x14ac:dyDescent="0.2">
      <c r="A13141" s="148" t="e">
        <f t="shared" si="206"/>
        <v>#REF!</v>
      </c>
      <c r="B13141" s="149" t="s">
        <v>41282</v>
      </c>
      <c r="C13141" s="149" t="s">
        <v>42476</v>
      </c>
      <c r="D13141" s="150" t="s">
        <v>42477</v>
      </c>
      <c r="E13141" s="149" t="s">
        <v>190</v>
      </c>
      <c r="F13141" s="151">
        <v>945.69</v>
      </c>
      <c r="G13141" s="151">
        <v>963.57</v>
      </c>
    </row>
    <row r="13142" spans="1:7" ht="22.5" x14ac:dyDescent="0.2">
      <c r="A13142" s="148" t="e">
        <f t="shared" si="206"/>
        <v>#REF!</v>
      </c>
      <c r="B13142" s="149" t="s">
        <v>41282</v>
      </c>
      <c r="C13142" s="149" t="s">
        <v>42478</v>
      </c>
      <c r="D13142" s="150" t="s">
        <v>42479</v>
      </c>
      <c r="E13142" s="149" t="s">
        <v>190</v>
      </c>
      <c r="F13142" s="151">
        <v>977.06</v>
      </c>
      <c r="G13142" s="151">
        <v>995.02</v>
      </c>
    </row>
    <row r="13143" spans="1:7" x14ac:dyDescent="0.2">
      <c r="A13143" s="148" t="e">
        <f t="shared" si="206"/>
        <v>#REF!</v>
      </c>
      <c r="B13143" s="149" t="s">
        <v>41282</v>
      </c>
      <c r="C13143" s="149" t="s">
        <v>42480</v>
      </c>
      <c r="D13143" s="150" t="s">
        <v>42481</v>
      </c>
      <c r="E13143" s="149" t="s">
        <v>41347</v>
      </c>
      <c r="F13143" s="151" t="s">
        <v>41347</v>
      </c>
      <c r="G13143" s="151" t="s">
        <v>41347</v>
      </c>
    </row>
    <row r="13144" spans="1:7" x14ac:dyDescent="0.2">
      <c r="A13144" s="148" t="e">
        <f t="shared" si="206"/>
        <v>#REF!</v>
      </c>
      <c r="B13144" s="149" t="s">
        <v>41282</v>
      </c>
      <c r="C13144" s="149" t="s">
        <v>42482</v>
      </c>
      <c r="D13144" s="150" t="s">
        <v>42483</v>
      </c>
      <c r="E13144" s="149" t="s">
        <v>190</v>
      </c>
      <c r="F13144" s="151">
        <v>3508.45</v>
      </c>
      <c r="G13144" s="151">
        <v>3550.26</v>
      </c>
    </row>
    <row r="13145" spans="1:7" x14ac:dyDescent="0.2">
      <c r="A13145" s="148" t="e">
        <f t="shared" si="206"/>
        <v>#REF!</v>
      </c>
      <c r="B13145" s="149" t="s">
        <v>41282</v>
      </c>
      <c r="C13145" s="149" t="s">
        <v>42484</v>
      </c>
      <c r="D13145" s="150" t="s">
        <v>42485</v>
      </c>
      <c r="E13145" s="149" t="s">
        <v>190</v>
      </c>
      <c r="F13145" s="151">
        <v>3461.23</v>
      </c>
      <c r="G13145" s="151">
        <v>3503.04</v>
      </c>
    </row>
    <row r="13146" spans="1:7" x14ac:dyDescent="0.2">
      <c r="A13146" s="148" t="e">
        <f t="shared" si="206"/>
        <v>#REF!</v>
      </c>
      <c r="B13146" s="149" t="s">
        <v>41282</v>
      </c>
      <c r="C13146" s="149" t="s">
        <v>42486</v>
      </c>
      <c r="D13146" s="150" t="s">
        <v>42487</v>
      </c>
      <c r="E13146" s="149" t="s">
        <v>166</v>
      </c>
      <c r="F13146" s="151">
        <v>15.24</v>
      </c>
      <c r="G13146" s="151">
        <v>15.88</v>
      </c>
    </row>
    <row r="13147" spans="1:7" x14ac:dyDescent="0.2">
      <c r="A13147" s="148" t="e">
        <f t="shared" si="206"/>
        <v>#REF!</v>
      </c>
      <c r="B13147" s="149" t="s">
        <v>41282</v>
      </c>
      <c r="C13147" s="149" t="s">
        <v>42488</v>
      </c>
      <c r="D13147" s="150" t="s">
        <v>42489</v>
      </c>
      <c r="E13147" s="149" t="s">
        <v>58</v>
      </c>
      <c r="F13147" s="151">
        <v>8.0500000000000007</v>
      </c>
      <c r="G13147" s="151">
        <v>8.7200000000000006</v>
      </c>
    </row>
    <row r="13148" spans="1:7" x14ac:dyDescent="0.2">
      <c r="A13148" s="148" t="e">
        <f t="shared" si="206"/>
        <v>#REF!</v>
      </c>
      <c r="B13148" s="149" t="s">
        <v>41282</v>
      </c>
      <c r="C13148" s="149" t="s">
        <v>42490</v>
      </c>
      <c r="D13148" s="150" t="s">
        <v>42491</v>
      </c>
      <c r="E13148" s="149" t="s">
        <v>608</v>
      </c>
      <c r="F13148" s="151">
        <v>176.87</v>
      </c>
      <c r="G13148" s="151">
        <v>178.36</v>
      </c>
    </row>
    <row r="13149" spans="1:7" x14ac:dyDescent="0.2">
      <c r="A13149" s="148" t="e">
        <f t="shared" si="206"/>
        <v>#REF!</v>
      </c>
      <c r="B13149" s="149" t="s">
        <v>41282</v>
      </c>
      <c r="C13149" s="149" t="s">
        <v>42492</v>
      </c>
      <c r="D13149" s="150" t="s">
        <v>42493</v>
      </c>
      <c r="E13149" s="149" t="s">
        <v>874</v>
      </c>
      <c r="F13149" s="151">
        <v>1.35</v>
      </c>
      <c r="G13149" s="151">
        <v>1.38</v>
      </c>
    </row>
    <row r="13150" spans="1:7" ht="22.5" x14ac:dyDescent="0.2">
      <c r="A13150" s="148" t="e">
        <f t="shared" si="206"/>
        <v>#REF!</v>
      </c>
      <c r="B13150" s="149" t="s">
        <v>41282</v>
      </c>
      <c r="C13150" s="149" t="s">
        <v>42494</v>
      </c>
      <c r="D13150" s="150" t="s">
        <v>42495</v>
      </c>
      <c r="E13150" s="149" t="s">
        <v>608</v>
      </c>
      <c r="F13150" s="151">
        <v>174.63</v>
      </c>
      <c r="G13150" s="151">
        <v>176.12</v>
      </c>
    </row>
    <row r="13151" spans="1:7" x14ac:dyDescent="0.2">
      <c r="A13151" s="148" t="e">
        <f t="shared" si="206"/>
        <v>#REF!</v>
      </c>
      <c r="B13151" s="149" t="s">
        <v>41282</v>
      </c>
      <c r="C13151" s="149" t="s">
        <v>42496</v>
      </c>
      <c r="D13151" s="150" t="s">
        <v>42497</v>
      </c>
      <c r="E13151" s="149" t="s">
        <v>110</v>
      </c>
      <c r="F13151" s="151">
        <v>2.19</v>
      </c>
      <c r="G13151" s="151">
        <v>2.2200000000000002</v>
      </c>
    </row>
    <row r="13152" spans="1:7" x14ac:dyDescent="0.2">
      <c r="A13152" s="148" t="e">
        <f t="shared" si="206"/>
        <v>#REF!</v>
      </c>
      <c r="B13152" s="149" t="s">
        <v>41282</v>
      </c>
      <c r="C13152" s="149" t="s">
        <v>42498</v>
      </c>
      <c r="D13152" s="150" t="s">
        <v>42499</v>
      </c>
      <c r="E13152" s="149" t="s">
        <v>41347</v>
      </c>
      <c r="F13152" s="151" t="s">
        <v>41347</v>
      </c>
      <c r="G13152" s="151" t="s">
        <v>41347</v>
      </c>
    </row>
    <row r="13153" spans="1:7" x14ac:dyDescent="0.2">
      <c r="A13153" s="148" t="e">
        <f t="shared" si="206"/>
        <v>#REF!</v>
      </c>
      <c r="B13153" s="149" t="s">
        <v>41282</v>
      </c>
      <c r="C13153" s="149" t="s">
        <v>42500</v>
      </c>
      <c r="D13153" s="150" t="s">
        <v>42501</v>
      </c>
      <c r="E13153" s="149" t="s">
        <v>110</v>
      </c>
      <c r="F13153" s="151">
        <v>58.83</v>
      </c>
      <c r="G13153" s="151">
        <v>62.25</v>
      </c>
    </row>
    <row r="13154" spans="1:7" x14ac:dyDescent="0.2">
      <c r="A13154" s="148" t="e">
        <f t="shared" si="206"/>
        <v>#REF!</v>
      </c>
      <c r="B13154" s="149" t="s">
        <v>41282</v>
      </c>
      <c r="C13154" s="149" t="s">
        <v>42502</v>
      </c>
      <c r="D13154" s="150" t="s">
        <v>42503</v>
      </c>
      <c r="E13154" s="149" t="s">
        <v>166</v>
      </c>
      <c r="F13154" s="151">
        <v>14.4</v>
      </c>
      <c r="G13154" s="151">
        <v>14.7</v>
      </c>
    </row>
    <row r="13155" spans="1:7" x14ac:dyDescent="0.2">
      <c r="A13155" s="148" t="e">
        <f t="shared" si="206"/>
        <v>#REF!</v>
      </c>
      <c r="B13155" s="149" t="s">
        <v>41282</v>
      </c>
      <c r="C13155" s="149" t="s">
        <v>42504</v>
      </c>
      <c r="D13155" s="150" t="s">
        <v>42505</v>
      </c>
      <c r="E13155" s="149" t="s">
        <v>110</v>
      </c>
      <c r="F13155" s="151">
        <v>379.74</v>
      </c>
      <c r="G13155" s="151">
        <v>387.93</v>
      </c>
    </row>
    <row r="13156" spans="1:7" x14ac:dyDescent="0.2">
      <c r="A13156" s="148" t="e">
        <f t="shared" si="206"/>
        <v>#REF!</v>
      </c>
      <c r="B13156" s="149" t="s">
        <v>41282</v>
      </c>
      <c r="C13156" s="149" t="s">
        <v>42506</v>
      </c>
      <c r="D13156" s="150" t="s">
        <v>42507</v>
      </c>
      <c r="E13156" s="149" t="s">
        <v>110</v>
      </c>
      <c r="F13156" s="151">
        <v>0.38</v>
      </c>
      <c r="G13156" s="151">
        <v>0.41</v>
      </c>
    </row>
    <row r="13157" spans="1:7" x14ac:dyDescent="0.2">
      <c r="A13157" s="148" t="e">
        <f t="shared" si="206"/>
        <v>#REF!</v>
      </c>
      <c r="B13157" s="149" t="s">
        <v>41282</v>
      </c>
      <c r="C13157" s="149" t="s">
        <v>42508</v>
      </c>
      <c r="D13157" s="150" t="s">
        <v>42509</v>
      </c>
      <c r="E13157" s="149" t="s">
        <v>110</v>
      </c>
      <c r="F13157" s="151">
        <v>3.7</v>
      </c>
      <c r="G13157" s="151">
        <v>4.0999999999999996</v>
      </c>
    </row>
    <row r="13158" spans="1:7" x14ac:dyDescent="0.2">
      <c r="A13158" s="148" t="e">
        <f t="shared" si="206"/>
        <v>#REF!</v>
      </c>
      <c r="B13158" s="149" t="s">
        <v>41282</v>
      </c>
      <c r="C13158" s="149" t="s">
        <v>42510</v>
      </c>
      <c r="D13158" s="150" t="s">
        <v>42511</v>
      </c>
      <c r="E13158" s="149" t="s">
        <v>110</v>
      </c>
      <c r="F13158" s="151">
        <v>8.26</v>
      </c>
      <c r="G13158" s="151">
        <v>9.11</v>
      </c>
    </row>
    <row r="13159" spans="1:7" x14ac:dyDescent="0.2">
      <c r="A13159" s="148" t="e">
        <f t="shared" si="206"/>
        <v>#REF!</v>
      </c>
      <c r="B13159" s="149" t="s">
        <v>41282</v>
      </c>
      <c r="C13159" s="149" t="s">
        <v>42512</v>
      </c>
      <c r="D13159" s="150" t="s">
        <v>42513</v>
      </c>
      <c r="E13159" s="149" t="s">
        <v>608</v>
      </c>
      <c r="F13159" s="151">
        <v>94.16</v>
      </c>
      <c r="G13159" s="151">
        <v>97.53</v>
      </c>
    </row>
    <row r="13160" spans="1:7" x14ac:dyDescent="0.2">
      <c r="A13160" s="148" t="e">
        <f t="shared" si="206"/>
        <v>#REF!</v>
      </c>
      <c r="B13160" s="149" t="s">
        <v>41282</v>
      </c>
      <c r="C13160" s="149" t="s">
        <v>42514</v>
      </c>
      <c r="D13160" s="150" t="s">
        <v>42515</v>
      </c>
      <c r="E13160" s="149" t="s">
        <v>110</v>
      </c>
      <c r="F13160" s="151">
        <v>110.96</v>
      </c>
      <c r="G13160" s="151">
        <v>112.77</v>
      </c>
    </row>
    <row r="13161" spans="1:7" x14ac:dyDescent="0.2">
      <c r="A13161" s="148" t="e">
        <f t="shared" si="206"/>
        <v>#REF!</v>
      </c>
      <c r="B13161" s="149" t="s">
        <v>41282</v>
      </c>
      <c r="C13161" s="149" t="s">
        <v>42516</v>
      </c>
      <c r="D13161" s="150" t="s">
        <v>42517</v>
      </c>
      <c r="E13161" s="149" t="s">
        <v>110</v>
      </c>
      <c r="F13161" s="151">
        <v>14.78</v>
      </c>
      <c r="G13161" s="151">
        <v>15.27</v>
      </c>
    </row>
    <row r="13162" spans="1:7" x14ac:dyDescent="0.2">
      <c r="A13162" s="148" t="e">
        <f t="shared" si="206"/>
        <v>#REF!</v>
      </c>
      <c r="B13162" s="149" t="s">
        <v>41282</v>
      </c>
      <c r="C13162" s="149" t="s">
        <v>42518</v>
      </c>
      <c r="D13162" s="150" t="s">
        <v>42519</v>
      </c>
      <c r="E13162" s="149" t="s">
        <v>110</v>
      </c>
      <c r="F13162" s="151">
        <v>16.329999999999998</v>
      </c>
      <c r="G13162" s="151">
        <v>17.27</v>
      </c>
    </row>
    <row r="13163" spans="1:7" x14ac:dyDescent="0.2">
      <c r="A13163" s="148" t="e">
        <f t="shared" si="206"/>
        <v>#REF!</v>
      </c>
      <c r="B13163" s="149" t="s">
        <v>41282</v>
      </c>
      <c r="C13163" s="149" t="s">
        <v>42520</v>
      </c>
      <c r="D13163" s="150" t="s">
        <v>42521</v>
      </c>
      <c r="E13163" s="149" t="s">
        <v>41347</v>
      </c>
      <c r="F13163" s="151" t="s">
        <v>41347</v>
      </c>
      <c r="G13163" s="151" t="s">
        <v>41347</v>
      </c>
    </row>
    <row r="13164" spans="1:7" x14ac:dyDescent="0.2">
      <c r="A13164" s="148" t="e">
        <f t="shared" si="206"/>
        <v>#REF!</v>
      </c>
      <c r="B13164" s="149" t="s">
        <v>41282</v>
      </c>
      <c r="C13164" s="149" t="s">
        <v>42522</v>
      </c>
      <c r="D13164" s="150" t="s">
        <v>42523</v>
      </c>
      <c r="E13164" s="149" t="s">
        <v>42524</v>
      </c>
      <c r="F13164" s="151">
        <v>0.86</v>
      </c>
      <c r="G13164" s="151">
        <v>0.86</v>
      </c>
    </row>
    <row r="13165" spans="1:7" x14ac:dyDescent="0.2">
      <c r="A13165" s="148" t="e">
        <f t="shared" si="206"/>
        <v>#REF!</v>
      </c>
      <c r="B13165" s="149" t="s">
        <v>41282</v>
      </c>
      <c r="C13165" s="149" t="s">
        <v>42525</v>
      </c>
      <c r="D13165" s="150" t="s">
        <v>42526</v>
      </c>
      <c r="E13165" s="149" t="s">
        <v>42524</v>
      </c>
      <c r="F13165" s="151">
        <v>1.1100000000000001</v>
      </c>
      <c r="G13165" s="151">
        <v>1.1100000000000001</v>
      </c>
    </row>
    <row r="13166" spans="1:7" x14ac:dyDescent="0.2">
      <c r="A13166" s="148" t="e">
        <f t="shared" si="206"/>
        <v>#REF!</v>
      </c>
      <c r="B13166" s="149" t="s">
        <v>41282</v>
      </c>
      <c r="C13166" s="149" t="s">
        <v>42527</v>
      </c>
      <c r="D13166" s="150" t="s">
        <v>42528</v>
      </c>
      <c r="E13166" s="149" t="s">
        <v>42524</v>
      </c>
      <c r="F13166" s="151">
        <v>1.46</v>
      </c>
      <c r="G13166" s="151">
        <v>1.46</v>
      </c>
    </row>
    <row r="13167" spans="1:7" x14ac:dyDescent="0.2">
      <c r="A13167" s="148" t="e">
        <f t="shared" si="206"/>
        <v>#REF!</v>
      </c>
      <c r="B13167" s="149" t="s">
        <v>41282</v>
      </c>
      <c r="C13167" s="149" t="s">
        <v>42529</v>
      </c>
      <c r="D13167" s="150" t="s">
        <v>42530</v>
      </c>
      <c r="E13167" s="149" t="s">
        <v>42524</v>
      </c>
      <c r="F13167" s="151">
        <v>4.03</v>
      </c>
      <c r="G13167" s="151">
        <v>4.03</v>
      </c>
    </row>
    <row r="13168" spans="1:7" x14ac:dyDescent="0.2">
      <c r="A13168" s="148" t="e">
        <f t="shared" si="206"/>
        <v>#REF!</v>
      </c>
      <c r="B13168" s="149" t="s">
        <v>41282</v>
      </c>
      <c r="C13168" s="149" t="s">
        <v>42531</v>
      </c>
      <c r="D13168" s="150" t="s">
        <v>42532</v>
      </c>
      <c r="E13168" s="149" t="s">
        <v>42524</v>
      </c>
      <c r="F13168" s="151">
        <v>4.3899999999999997</v>
      </c>
      <c r="G13168" s="151">
        <v>4.3899999999999997</v>
      </c>
    </row>
    <row r="13169" spans="1:7" x14ac:dyDescent="0.2">
      <c r="A13169" s="148" t="e">
        <f t="shared" si="206"/>
        <v>#REF!</v>
      </c>
      <c r="B13169" s="149" t="s">
        <v>41282</v>
      </c>
      <c r="C13169" s="149" t="s">
        <v>42533</v>
      </c>
      <c r="D13169" s="150" t="s">
        <v>42534</v>
      </c>
      <c r="E13169" s="149" t="s">
        <v>42524</v>
      </c>
      <c r="F13169" s="151">
        <v>4.3899999999999997</v>
      </c>
      <c r="G13169" s="151">
        <v>4.3899999999999997</v>
      </c>
    </row>
    <row r="13170" spans="1:7" x14ac:dyDescent="0.2">
      <c r="A13170" s="148" t="e">
        <f t="shared" si="206"/>
        <v>#REF!</v>
      </c>
      <c r="B13170" s="149" t="s">
        <v>41282</v>
      </c>
      <c r="C13170" s="149" t="s">
        <v>42535</v>
      </c>
      <c r="D13170" s="150" t="s">
        <v>42536</v>
      </c>
      <c r="E13170" s="149" t="s">
        <v>42524</v>
      </c>
      <c r="F13170" s="151">
        <v>4.51</v>
      </c>
      <c r="G13170" s="151">
        <v>4.51</v>
      </c>
    </row>
    <row r="13171" spans="1:7" x14ac:dyDescent="0.2">
      <c r="A13171" s="148" t="e">
        <f t="shared" si="206"/>
        <v>#REF!</v>
      </c>
      <c r="B13171" s="149" t="s">
        <v>41282</v>
      </c>
      <c r="C13171" s="149" t="s">
        <v>42537</v>
      </c>
      <c r="D13171" s="150" t="s">
        <v>42538</v>
      </c>
      <c r="E13171" s="149" t="s">
        <v>42524</v>
      </c>
      <c r="F13171" s="151">
        <v>4.03</v>
      </c>
      <c r="G13171" s="151">
        <v>4.03</v>
      </c>
    </row>
    <row r="13172" spans="1:7" x14ac:dyDescent="0.2">
      <c r="A13172" s="148" t="e">
        <f t="shared" si="206"/>
        <v>#REF!</v>
      </c>
      <c r="B13172" s="149" t="s">
        <v>41282</v>
      </c>
      <c r="C13172" s="149" t="s">
        <v>42539</v>
      </c>
      <c r="D13172" s="150" t="s">
        <v>42540</v>
      </c>
      <c r="E13172" s="149" t="s">
        <v>110</v>
      </c>
      <c r="F13172" s="151">
        <v>74</v>
      </c>
      <c r="G13172" s="151">
        <v>75.98</v>
      </c>
    </row>
    <row r="13173" spans="1:7" ht="22.5" x14ac:dyDescent="0.2">
      <c r="A13173" s="148" t="e">
        <f t="shared" si="206"/>
        <v>#REF!</v>
      </c>
      <c r="B13173" s="149" t="s">
        <v>41282</v>
      </c>
      <c r="C13173" s="149" t="s">
        <v>42541</v>
      </c>
      <c r="D13173" s="150" t="s">
        <v>42542</v>
      </c>
      <c r="E13173" s="149" t="s">
        <v>110</v>
      </c>
      <c r="F13173" s="151">
        <v>39.159999999999997</v>
      </c>
      <c r="G13173" s="151">
        <v>40.25</v>
      </c>
    </row>
    <row r="13174" spans="1:7" x14ac:dyDescent="0.2">
      <c r="A13174" s="148" t="e">
        <f t="shared" si="206"/>
        <v>#REF!</v>
      </c>
      <c r="B13174" s="149" t="s">
        <v>41282</v>
      </c>
      <c r="C13174" s="149" t="s">
        <v>42543</v>
      </c>
      <c r="D13174" s="150" t="s">
        <v>42544</v>
      </c>
      <c r="E13174" s="149" t="s">
        <v>110</v>
      </c>
      <c r="F13174" s="151">
        <v>2.68</v>
      </c>
      <c r="G13174" s="151">
        <v>2.93</v>
      </c>
    </row>
    <row r="13175" spans="1:7" x14ac:dyDescent="0.2">
      <c r="A13175" s="148" t="e">
        <f t="shared" si="206"/>
        <v>#REF!</v>
      </c>
      <c r="B13175" s="149" t="s">
        <v>41282</v>
      </c>
      <c r="C13175" s="149" t="s">
        <v>42545</v>
      </c>
      <c r="D13175" s="150" t="s">
        <v>42546</v>
      </c>
      <c r="E13175" s="149" t="s">
        <v>110</v>
      </c>
      <c r="F13175" s="151">
        <v>3.88</v>
      </c>
      <c r="G13175" s="151">
        <v>4.1100000000000003</v>
      </c>
    </row>
    <row r="13176" spans="1:7" x14ac:dyDescent="0.2">
      <c r="A13176" s="148" t="e">
        <f t="shared" si="206"/>
        <v>#REF!</v>
      </c>
      <c r="B13176" s="149" t="s">
        <v>41282</v>
      </c>
      <c r="C13176" s="149" t="s">
        <v>42547</v>
      </c>
      <c r="D13176" s="150" t="s">
        <v>42548</v>
      </c>
    </row>
    <row r="13177" spans="1:7" x14ac:dyDescent="0.2">
      <c r="A13177" s="148" t="e">
        <f t="shared" si="206"/>
        <v>#REF!</v>
      </c>
      <c r="B13177" s="149" t="s">
        <v>41282</v>
      </c>
      <c r="C13177" s="149" t="s">
        <v>42549</v>
      </c>
      <c r="D13177" s="150" t="s">
        <v>42550</v>
      </c>
      <c r="E13177" s="149" t="s">
        <v>347</v>
      </c>
      <c r="F13177" s="151">
        <v>214</v>
      </c>
      <c r="G13177" s="151">
        <v>218.77</v>
      </c>
    </row>
    <row r="13178" spans="1:7" x14ac:dyDescent="0.2">
      <c r="A13178" s="148" t="e">
        <f t="shared" si="206"/>
        <v>#REF!</v>
      </c>
      <c r="B13178" s="149" t="s">
        <v>41282</v>
      </c>
      <c r="C13178" s="149" t="s">
        <v>42551</v>
      </c>
      <c r="D13178" s="150" t="s">
        <v>42552</v>
      </c>
      <c r="E13178" s="149" t="s">
        <v>347</v>
      </c>
      <c r="F13178" s="151">
        <v>194.33</v>
      </c>
      <c r="G13178" s="151">
        <v>198.17</v>
      </c>
    </row>
    <row r="13179" spans="1:7" x14ac:dyDescent="0.2">
      <c r="A13179" s="148" t="e">
        <f t="shared" si="206"/>
        <v>#REF!</v>
      </c>
      <c r="B13179" s="149" t="s">
        <v>41282</v>
      </c>
      <c r="C13179" s="149" t="s">
        <v>42553</v>
      </c>
      <c r="D13179" s="150" t="s">
        <v>42554</v>
      </c>
      <c r="E13179" s="149" t="s">
        <v>347</v>
      </c>
      <c r="F13179" s="151">
        <v>215.9</v>
      </c>
      <c r="G13179" s="151">
        <v>219.79</v>
      </c>
    </row>
    <row r="13180" spans="1:7" x14ac:dyDescent="0.2">
      <c r="A13180" s="148" t="e">
        <f t="shared" si="206"/>
        <v>#REF!</v>
      </c>
      <c r="B13180" s="149" t="s">
        <v>41282</v>
      </c>
      <c r="C13180" s="149" t="s">
        <v>42555</v>
      </c>
      <c r="D13180" s="150" t="s">
        <v>42556</v>
      </c>
      <c r="E13180" s="149" t="s">
        <v>347</v>
      </c>
      <c r="F13180" s="151">
        <v>203.58</v>
      </c>
      <c r="G13180" s="151">
        <v>207.46</v>
      </c>
    </row>
    <row r="13181" spans="1:7" x14ac:dyDescent="0.2">
      <c r="A13181" s="148" t="e">
        <f t="shared" si="206"/>
        <v>#REF!</v>
      </c>
      <c r="B13181" s="149" t="s">
        <v>41282</v>
      </c>
      <c r="C13181" s="149" t="s">
        <v>42557</v>
      </c>
      <c r="D13181" s="150" t="s">
        <v>42558</v>
      </c>
      <c r="E13181" s="149" t="s">
        <v>347</v>
      </c>
      <c r="F13181" s="151">
        <v>426.2</v>
      </c>
      <c r="G13181" s="151">
        <v>430.92</v>
      </c>
    </row>
    <row r="13182" spans="1:7" x14ac:dyDescent="0.2">
      <c r="A13182" s="148" t="e">
        <f t="shared" si="206"/>
        <v>#REF!</v>
      </c>
      <c r="B13182" s="149" t="s">
        <v>41282</v>
      </c>
      <c r="C13182" s="149" t="s">
        <v>42559</v>
      </c>
      <c r="D13182" s="150" t="s">
        <v>42560</v>
      </c>
      <c r="E13182" s="149" t="s">
        <v>347</v>
      </c>
      <c r="F13182" s="151">
        <v>91.86</v>
      </c>
      <c r="G13182" s="151">
        <v>92.35</v>
      </c>
    </row>
    <row r="13183" spans="1:7" x14ac:dyDescent="0.2">
      <c r="A13183" s="148" t="e">
        <f t="shared" si="206"/>
        <v>#REF!</v>
      </c>
      <c r="B13183" s="149" t="s">
        <v>41282</v>
      </c>
      <c r="C13183" s="149" t="s">
        <v>42561</v>
      </c>
      <c r="D13183" s="150" t="s">
        <v>42562</v>
      </c>
      <c r="E13183" s="149" t="s">
        <v>347</v>
      </c>
      <c r="F13183" s="151">
        <v>47.08</v>
      </c>
      <c r="G13183" s="151">
        <v>50.81</v>
      </c>
    </row>
    <row r="13184" spans="1:7" x14ac:dyDescent="0.2">
      <c r="A13184" s="148" t="e">
        <f t="shared" si="206"/>
        <v>#REF!</v>
      </c>
      <c r="B13184" s="149" t="s">
        <v>41282</v>
      </c>
      <c r="C13184" s="149" t="s">
        <v>42563</v>
      </c>
      <c r="D13184" s="150" t="s">
        <v>42564</v>
      </c>
      <c r="E13184" s="149" t="s">
        <v>347</v>
      </c>
      <c r="F13184" s="151">
        <v>339.27</v>
      </c>
      <c r="G13184" s="151">
        <v>344.71</v>
      </c>
    </row>
    <row r="13185" spans="1:7" x14ac:dyDescent="0.2">
      <c r="A13185" s="148" t="e">
        <f t="shared" si="206"/>
        <v>#REF!</v>
      </c>
      <c r="B13185" s="149" t="s">
        <v>41282</v>
      </c>
      <c r="C13185" s="149" t="s">
        <v>42565</v>
      </c>
      <c r="D13185" s="150" t="s">
        <v>42566</v>
      </c>
      <c r="E13185" s="149" t="s">
        <v>347</v>
      </c>
      <c r="F13185" s="151">
        <v>322.38</v>
      </c>
      <c r="G13185" s="151">
        <v>327.82</v>
      </c>
    </row>
    <row r="13186" spans="1:7" x14ac:dyDescent="0.2">
      <c r="A13186" s="148" t="e">
        <f t="shared" si="206"/>
        <v>#REF!</v>
      </c>
      <c r="B13186" s="149" t="s">
        <v>41282</v>
      </c>
      <c r="C13186" s="149" t="s">
        <v>42567</v>
      </c>
      <c r="D13186" s="150" t="s">
        <v>42568</v>
      </c>
      <c r="E13186" s="149" t="s">
        <v>347</v>
      </c>
      <c r="F13186" s="151">
        <v>292.89</v>
      </c>
      <c r="G13186" s="151">
        <v>297.36</v>
      </c>
    </row>
    <row r="13187" spans="1:7" x14ac:dyDescent="0.2">
      <c r="A13187" s="148" t="e">
        <f t="shared" si="206"/>
        <v>#REF!</v>
      </c>
      <c r="B13187" s="149" t="s">
        <v>41282</v>
      </c>
      <c r="C13187" s="149" t="s">
        <v>42569</v>
      </c>
      <c r="D13187" s="150" t="s">
        <v>42570</v>
      </c>
      <c r="E13187" s="149" t="s">
        <v>347</v>
      </c>
      <c r="F13187" s="151">
        <v>164.73</v>
      </c>
      <c r="G13187" s="151">
        <v>168.94</v>
      </c>
    </row>
    <row r="13188" spans="1:7" x14ac:dyDescent="0.2">
      <c r="A13188" s="148" t="e">
        <f t="shared" si="206"/>
        <v>#REF!</v>
      </c>
      <c r="B13188" s="149" t="s">
        <v>41282</v>
      </c>
      <c r="C13188" s="149" t="s">
        <v>42571</v>
      </c>
      <c r="D13188" s="150" t="s">
        <v>42572</v>
      </c>
      <c r="E13188" s="149" t="s">
        <v>347</v>
      </c>
      <c r="F13188" s="151">
        <v>121.29</v>
      </c>
      <c r="G13188" s="151">
        <v>124.94</v>
      </c>
    </row>
    <row r="13189" spans="1:7" x14ac:dyDescent="0.2">
      <c r="A13189" s="148" t="e">
        <f t="shared" si="206"/>
        <v>#REF!</v>
      </c>
      <c r="B13189" s="149" t="s">
        <v>41282</v>
      </c>
      <c r="C13189" s="149" t="s">
        <v>42573</v>
      </c>
      <c r="D13189" s="150" t="s">
        <v>42574</v>
      </c>
      <c r="E13189" s="149" t="s">
        <v>347</v>
      </c>
      <c r="F13189" s="151">
        <v>297.29000000000002</v>
      </c>
      <c r="G13189" s="151">
        <v>300.94</v>
      </c>
    </row>
    <row r="13190" spans="1:7" x14ac:dyDescent="0.2">
      <c r="A13190" s="148" t="e">
        <f t="shared" si="206"/>
        <v>#REF!</v>
      </c>
      <c r="B13190" s="149" t="s">
        <v>41282</v>
      </c>
      <c r="C13190" s="149" t="s">
        <v>42575</v>
      </c>
      <c r="D13190" s="150" t="s">
        <v>42576</v>
      </c>
      <c r="E13190" s="149" t="s">
        <v>347</v>
      </c>
      <c r="F13190" s="151">
        <v>160.76</v>
      </c>
      <c r="G13190" s="151">
        <v>164.17</v>
      </c>
    </row>
    <row r="13191" spans="1:7" x14ac:dyDescent="0.2">
      <c r="A13191" s="148" t="e">
        <f t="shared" ref="A13191:A13254" si="207">CONCATENAR</f>
        <v>#REF!</v>
      </c>
      <c r="B13191" s="149" t="s">
        <v>41282</v>
      </c>
      <c r="C13191" s="149" t="s">
        <v>42577</v>
      </c>
      <c r="D13191" s="150" t="s">
        <v>42578</v>
      </c>
      <c r="E13191" s="149" t="s">
        <v>347</v>
      </c>
      <c r="F13191" s="151">
        <v>308.69</v>
      </c>
      <c r="G13191" s="151">
        <v>313.14999999999998</v>
      </c>
    </row>
    <row r="13192" spans="1:7" x14ac:dyDescent="0.2">
      <c r="A13192" s="148" t="e">
        <f t="shared" si="207"/>
        <v>#REF!</v>
      </c>
      <c r="B13192" s="149" t="s">
        <v>41282</v>
      </c>
      <c r="C13192" s="149" t="s">
        <v>42579</v>
      </c>
      <c r="D13192" s="150" t="s">
        <v>42580</v>
      </c>
      <c r="E13192" s="149" t="s">
        <v>347</v>
      </c>
      <c r="F13192" s="151">
        <v>413.7</v>
      </c>
      <c r="G13192" s="151">
        <v>418.16</v>
      </c>
    </row>
    <row r="13193" spans="1:7" x14ac:dyDescent="0.2">
      <c r="A13193" s="148" t="e">
        <f t="shared" si="207"/>
        <v>#REF!</v>
      </c>
      <c r="B13193" s="149" t="s">
        <v>41282</v>
      </c>
      <c r="C13193" s="149" t="s">
        <v>42581</v>
      </c>
      <c r="D13193" s="150" t="s">
        <v>42582</v>
      </c>
      <c r="E13193" s="149" t="s">
        <v>347</v>
      </c>
      <c r="F13193" s="151">
        <v>85.04</v>
      </c>
      <c r="G13193" s="151">
        <v>88.81</v>
      </c>
    </row>
    <row r="13194" spans="1:7" x14ac:dyDescent="0.2">
      <c r="A13194" s="148" t="e">
        <f t="shared" si="207"/>
        <v>#REF!</v>
      </c>
      <c r="B13194" s="149" t="s">
        <v>41282</v>
      </c>
      <c r="C13194" s="149" t="s">
        <v>42583</v>
      </c>
      <c r="D13194" s="150" t="s">
        <v>42584</v>
      </c>
      <c r="E13194" s="149" t="s">
        <v>347</v>
      </c>
      <c r="F13194" s="151">
        <v>307.64</v>
      </c>
      <c r="G13194" s="151">
        <v>312.41000000000003</v>
      </c>
    </row>
    <row r="13195" spans="1:7" x14ac:dyDescent="0.2">
      <c r="A13195" s="148" t="e">
        <f t="shared" si="207"/>
        <v>#REF!</v>
      </c>
      <c r="B13195" s="149" t="s">
        <v>41282</v>
      </c>
      <c r="C13195" s="149" t="s">
        <v>42585</v>
      </c>
      <c r="D13195" s="150" t="s">
        <v>42586</v>
      </c>
      <c r="E13195" s="149" t="s">
        <v>347</v>
      </c>
      <c r="F13195" s="151">
        <v>29.39</v>
      </c>
      <c r="G13195" s="151">
        <v>32.68</v>
      </c>
    </row>
    <row r="13196" spans="1:7" x14ac:dyDescent="0.2">
      <c r="A13196" s="148" t="e">
        <f t="shared" si="207"/>
        <v>#REF!</v>
      </c>
      <c r="B13196" s="149" t="s">
        <v>41282</v>
      </c>
      <c r="C13196" s="149" t="s">
        <v>42587</v>
      </c>
      <c r="D13196" s="150" t="s">
        <v>42588</v>
      </c>
      <c r="E13196" s="149" t="s">
        <v>347</v>
      </c>
      <c r="F13196" s="151">
        <v>242.16</v>
      </c>
      <c r="G13196" s="151">
        <v>246.14</v>
      </c>
    </row>
    <row r="13197" spans="1:7" x14ac:dyDescent="0.2">
      <c r="A13197" s="148" t="e">
        <f t="shared" si="207"/>
        <v>#REF!</v>
      </c>
      <c r="B13197" s="149" t="s">
        <v>41282</v>
      </c>
      <c r="C13197" s="149" t="s">
        <v>42589</v>
      </c>
      <c r="D13197" s="150" t="s">
        <v>42590</v>
      </c>
      <c r="E13197" s="149" t="s">
        <v>347</v>
      </c>
      <c r="F13197" s="151">
        <v>290.60000000000002</v>
      </c>
      <c r="G13197" s="151">
        <v>295.56</v>
      </c>
    </row>
    <row r="13198" spans="1:7" x14ac:dyDescent="0.2">
      <c r="A13198" s="148" t="e">
        <f t="shared" si="207"/>
        <v>#REF!</v>
      </c>
      <c r="B13198" s="149" t="s">
        <v>41282</v>
      </c>
      <c r="C13198" s="149" t="s">
        <v>42591</v>
      </c>
      <c r="D13198" s="150" t="s">
        <v>42592</v>
      </c>
      <c r="E13198" s="149" t="s">
        <v>347</v>
      </c>
      <c r="F13198" s="151">
        <v>119.14</v>
      </c>
      <c r="G13198" s="151">
        <v>125.55</v>
      </c>
    </row>
    <row r="13199" spans="1:7" x14ac:dyDescent="0.2">
      <c r="A13199" s="148" t="e">
        <f t="shared" si="207"/>
        <v>#REF!</v>
      </c>
      <c r="B13199" s="149" t="s">
        <v>41282</v>
      </c>
      <c r="C13199" s="149" t="s">
        <v>42593</v>
      </c>
      <c r="D13199" s="150" t="s">
        <v>42594</v>
      </c>
      <c r="E13199" s="149" t="s">
        <v>347</v>
      </c>
      <c r="F13199" s="151">
        <v>444.1</v>
      </c>
      <c r="G13199" s="151">
        <v>450.52</v>
      </c>
    </row>
    <row r="13200" spans="1:7" x14ac:dyDescent="0.2">
      <c r="A13200" s="148" t="e">
        <f t="shared" si="207"/>
        <v>#REF!</v>
      </c>
      <c r="B13200" s="149" t="s">
        <v>41282</v>
      </c>
      <c r="C13200" s="149" t="s">
        <v>42595</v>
      </c>
      <c r="D13200" s="150" t="s">
        <v>42596</v>
      </c>
    </row>
    <row r="13201" spans="1:7" x14ac:dyDescent="0.2">
      <c r="A13201" s="148" t="e">
        <f t="shared" si="207"/>
        <v>#REF!</v>
      </c>
      <c r="B13201" s="149" t="s">
        <v>41282</v>
      </c>
      <c r="C13201" s="149" t="s">
        <v>42597</v>
      </c>
      <c r="D13201" s="150" t="s">
        <v>42598</v>
      </c>
      <c r="E13201" s="149" t="s">
        <v>347</v>
      </c>
      <c r="F13201" s="151">
        <v>25.02</v>
      </c>
      <c r="G13201" s="151">
        <v>28.03</v>
      </c>
    </row>
    <row r="13202" spans="1:7" x14ac:dyDescent="0.2">
      <c r="A13202" s="148" t="e">
        <f t="shared" si="207"/>
        <v>#REF!</v>
      </c>
      <c r="B13202" s="149" t="s">
        <v>41282</v>
      </c>
      <c r="C13202" s="149" t="s">
        <v>42599</v>
      </c>
      <c r="D13202" s="150" t="s">
        <v>42600</v>
      </c>
      <c r="E13202" s="149" t="s">
        <v>347</v>
      </c>
      <c r="F13202" s="151">
        <v>25.46</v>
      </c>
      <c r="G13202" s="151">
        <v>28.51</v>
      </c>
    </row>
    <row r="13203" spans="1:7" x14ac:dyDescent="0.2">
      <c r="A13203" s="148" t="e">
        <f t="shared" si="207"/>
        <v>#REF!</v>
      </c>
      <c r="B13203" s="149" t="s">
        <v>41282</v>
      </c>
      <c r="C13203" s="149" t="s">
        <v>42601</v>
      </c>
      <c r="D13203" s="150" t="s">
        <v>42602</v>
      </c>
      <c r="E13203" s="149" t="s">
        <v>347</v>
      </c>
      <c r="F13203" s="151">
        <v>28.71</v>
      </c>
      <c r="G13203" s="151">
        <v>32.159999999999997</v>
      </c>
    </row>
    <row r="13204" spans="1:7" x14ac:dyDescent="0.2">
      <c r="A13204" s="148" t="e">
        <f t="shared" si="207"/>
        <v>#REF!</v>
      </c>
      <c r="B13204" s="149" t="s">
        <v>41282</v>
      </c>
      <c r="C13204" s="149" t="s">
        <v>42603</v>
      </c>
      <c r="D13204" s="150" t="s">
        <v>42604</v>
      </c>
      <c r="E13204" s="149" t="s">
        <v>347</v>
      </c>
      <c r="F13204" s="151">
        <v>25.87</v>
      </c>
      <c r="G13204" s="151">
        <v>28.98</v>
      </c>
    </row>
    <row r="13205" spans="1:7" x14ac:dyDescent="0.2">
      <c r="A13205" s="148" t="e">
        <f t="shared" si="207"/>
        <v>#REF!</v>
      </c>
      <c r="B13205" s="149" t="s">
        <v>41282</v>
      </c>
      <c r="C13205" s="149" t="s">
        <v>42605</v>
      </c>
      <c r="D13205" s="150" t="s">
        <v>42606</v>
      </c>
      <c r="E13205" s="149" t="s">
        <v>347</v>
      </c>
      <c r="F13205" s="151">
        <v>27.5</v>
      </c>
      <c r="G13205" s="151">
        <v>30.8</v>
      </c>
    </row>
    <row r="13206" spans="1:7" x14ac:dyDescent="0.2">
      <c r="A13206" s="148" t="e">
        <f t="shared" si="207"/>
        <v>#REF!</v>
      </c>
      <c r="B13206" s="149" t="s">
        <v>41282</v>
      </c>
      <c r="C13206" s="149" t="s">
        <v>42607</v>
      </c>
      <c r="D13206" s="150" t="s">
        <v>42608</v>
      </c>
      <c r="E13206" s="149" t="s">
        <v>347</v>
      </c>
      <c r="F13206" s="151">
        <v>25.04</v>
      </c>
      <c r="G13206" s="151">
        <v>28.05</v>
      </c>
    </row>
    <row r="13207" spans="1:7" x14ac:dyDescent="0.2">
      <c r="A13207" s="148" t="e">
        <f t="shared" si="207"/>
        <v>#REF!</v>
      </c>
      <c r="B13207" s="149" t="s">
        <v>41282</v>
      </c>
      <c r="C13207" s="149" t="s">
        <v>42609</v>
      </c>
      <c r="D13207" s="150" t="s">
        <v>42610</v>
      </c>
      <c r="E13207" s="149" t="s">
        <v>347</v>
      </c>
      <c r="F13207" s="151">
        <v>31.96</v>
      </c>
      <c r="G13207" s="151">
        <v>35.799999999999997</v>
      </c>
    </row>
    <row r="13208" spans="1:7" x14ac:dyDescent="0.2">
      <c r="A13208" s="148" t="e">
        <f t="shared" si="207"/>
        <v>#REF!</v>
      </c>
      <c r="B13208" s="149" t="s">
        <v>41282</v>
      </c>
      <c r="C13208" s="149" t="s">
        <v>42611</v>
      </c>
      <c r="D13208" s="150" t="s">
        <v>42612</v>
      </c>
      <c r="E13208" s="149" t="s">
        <v>347</v>
      </c>
      <c r="F13208" s="151">
        <v>35.04</v>
      </c>
      <c r="G13208" s="151">
        <v>39.24</v>
      </c>
    </row>
    <row r="13209" spans="1:7" x14ac:dyDescent="0.2">
      <c r="A13209" s="148" t="e">
        <f t="shared" si="207"/>
        <v>#REF!</v>
      </c>
      <c r="B13209" s="149" t="s">
        <v>41282</v>
      </c>
      <c r="C13209" s="149" t="s">
        <v>42613</v>
      </c>
      <c r="D13209" s="150" t="s">
        <v>42614</v>
      </c>
      <c r="E13209" s="149" t="s">
        <v>347</v>
      </c>
      <c r="F13209" s="151">
        <v>25.18</v>
      </c>
      <c r="G13209" s="151">
        <v>28.21</v>
      </c>
    </row>
    <row r="13210" spans="1:7" x14ac:dyDescent="0.2">
      <c r="A13210" s="148" t="e">
        <f t="shared" si="207"/>
        <v>#REF!</v>
      </c>
      <c r="B13210" s="149" t="s">
        <v>41282</v>
      </c>
      <c r="C13210" s="149" t="s">
        <v>42615</v>
      </c>
      <c r="D13210" s="150" t="s">
        <v>42616</v>
      </c>
      <c r="E13210" s="149" t="s">
        <v>347</v>
      </c>
      <c r="F13210" s="151">
        <v>20.57</v>
      </c>
      <c r="G13210" s="151">
        <v>23.05</v>
      </c>
    </row>
    <row r="13211" spans="1:7" x14ac:dyDescent="0.2">
      <c r="A13211" s="148" t="e">
        <f t="shared" si="207"/>
        <v>#REF!</v>
      </c>
      <c r="B13211" s="149" t="s">
        <v>41282</v>
      </c>
      <c r="C13211" s="149" t="s">
        <v>42617</v>
      </c>
      <c r="D13211" s="150" t="s">
        <v>42618</v>
      </c>
      <c r="E13211" s="149" t="s">
        <v>347</v>
      </c>
      <c r="F13211" s="151">
        <v>53.39</v>
      </c>
      <c r="G13211" s="151">
        <v>59.81</v>
      </c>
    </row>
    <row r="13212" spans="1:7" x14ac:dyDescent="0.2">
      <c r="A13212" s="148" t="e">
        <f t="shared" si="207"/>
        <v>#REF!</v>
      </c>
      <c r="B13212" s="149" t="s">
        <v>41282</v>
      </c>
      <c r="C13212" s="149" t="s">
        <v>42619</v>
      </c>
      <c r="D13212" s="150" t="s">
        <v>42620</v>
      </c>
      <c r="E13212" s="149" t="s">
        <v>347</v>
      </c>
      <c r="F13212" s="151">
        <v>147.83000000000001</v>
      </c>
      <c r="G13212" s="151">
        <v>165.59</v>
      </c>
    </row>
    <row r="13213" spans="1:7" x14ac:dyDescent="0.2">
      <c r="A13213" s="148" t="e">
        <f t="shared" si="207"/>
        <v>#REF!</v>
      </c>
      <c r="B13213" s="149" t="s">
        <v>41282</v>
      </c>
      <c r="C13213" s="149" t="s">
        <v>42621</v>
      </c>
      <c r="D13213" s="150" t="s">
        <v>42622</v>
      </c>
    </row>
    <row r="13214" spans="1:7" x14ac:dyDescent="0.2">
      <c r="A13214" s="148" t="e">
        <f t="shared" si="207"/>
        <v>#REF!</v>
      </c>
      <c r="B13214" s="149" t="s">
        <v>41282</v>
      </c>
      <c r="C13214" s="149" t="s">
        <v>42623</v>
      </c>
      <c r="D13214" s="150" t="s">
        <v>42624</v>
      </c>
      <c r="E13214" s="149" t="s">
        <v>41347</v>
      </c>
      <c r="F13214" s="151" t="s">
        <v>41347</v>
      </c>
      <c r="G13214" s="151" t="s">
        <v>41347</v>
      </c>
    </row>
    <row r="13215" spans="1:7" x14ac:dyDescent="0.2">
      <c r="A13215" s="148" t="e">
        <f t="shared" si="207"/>
        <v>#REF!</v>
      </c>
      <c r="B13215" s="149" t="s">
        <v>41282</v>
      </c>
      <c r="C13215" s="149" t="s">
        <v>42625</v>
      </c>
      <c r="D13215" s="150" t="s">
        <v>42626</v>
      </c>
      <c r="E13215" s="149" t="s">
        <v>166</v>
      </c>
      <c r="F13215" s="151">
        <v>180.83</v>
      </c>
      <c r="G13215" s="151">
        <v>180.83</v>
      </c>
    </row>
    <row r="13216" spans="1:7" x14ac:dyDescent="0.2">
      <c r="A13216" s="148" t="e">
        <f t="shared" si="207"/>
        <v>#REF!</v>
      </c>
      <c r="B13216" s="149" t="s">
        <v>41282</v>
      </c>
      <c r="C13216" s="149" t="s">
        <v>42627</v>
      </c>
      <c r="D13216" s="150" t="s">
        <v>42628</v>
      </c>
      <c r="E13216" s="149" t="s">
        <v>166</v>
      </c>
      <c r="F13216" s="151">
        <v>482.09</v>
      </c>
      <c r="G13216" s="151">
        <v>482.09</v>
      </c>
    </row>
    <row r="13217" spans="1:7" x14ac:dyDescent="0.2">
      <c r="A13217" s="148" t="e">
        <f t="shared" si="207"/>
        <v>#REF!</v>
      </c>
      <c r="B13217" s="149" t="s">
        <v>41282</v>
      </c>
      <c r="C13217" s="149" t="s">
        <v>42629</v>
      </c>
      <c r="D13217" s="150" t="s">
        <v>42630</v>
      </c>
      <c r="E13217" s="149" t="s">
        <v>166</v>
      </c>
      <c r="F13217" s="151">
        <v>213.2</v>
      </c>
      <c r="G13217" s="151">
        <v>213.2</v>
      </c>
    </row>
    <row r="13218" spans="1:7" x14ac:dyDescent="0.2">
      <c r="A13218" s="148" t="e">
        <f t="shared" si="207"/>
        <v>#REF!</v>
      </c>
      <c r="B13218" s="149" t="s">
        <v>41282</v>
      </c>
      <c r="C13218" s="149" t="s">
        <v>42631</v>
      </c>
      <c r="D13218" s="150" t="s">
        <v>42632</v>
      </c>
      <c r="E13218" s="149" t="s">
        <v>166</v>
      </c>
      <c r="F13218" s="151">
        <v>594.34</v>
      </c>
      <c r="G13218" s="151">
        <v>594.34</v>
      </c>
    </row>
    <row r="13219" spans="1:7" x14ac:dyDescent="0.2">
      <c r="A13219" s="148" t="e">
        <f t="shared" si="207"/>
        <v>#REF!</v>
      </c>
      <c r="B13219" s="149" t="s">
        <v>41282</v>
      </c>
      <c r="C13219" s="149" t="s">
        <v>42633</v>
      </c>
      <c r="D13219" s="150" t="s">
        <v>42634</v>
      </c>
      <c r="E13219" s="149" t="s">
        <v>166</v>
      </c>
      <c r="F13219" s="151">
        <v>219.73</v>
      </c>
      <c r="G13219" s="151">
        <v>219.73</v>
      </c>
    </row>
    <row r="13220" spans="1:7" x14ac:dyDescent="0.2">
      <c r="A13220" s="148" t="e">
        <f t="shared" si="207"/>
        <v>#REF!</v>
      </c>
      <c r="B13220" s="149" t="s">
        <v>41282</v>
      </c>
      <c r="C13220" s="149" t="s">
        <v>42635</v>
      </c>
      <c r="D13220" s="150" t="s">
        <v>42636</v>
      </c>
      <c r="E13220" s="149" t="s">
        <v>166</v>
      </c>
      <c r="F13220" s="151">
        <v>638.45000000000005</v>
      </c>
      <c r="G13220" s="151">
        <v>638.45000000000005</v>
      </c>
    </row>
    <row r="13221" spans="1:7" x14ac:dyDescent="0.2">
      <c r="A13221" s="148" t="e">
        <f t="shared" si="207"/>
        <v>#REF!</v>
      </c>
      <c r="B13221" s="149" t="s">
        <v>41282</v>
      </c>
      <c r="C13221" s="149" t="s">
        <v>42637</v>
      </c>
      <c r="D13221" s="150" t="s">
        <v>42638</v>
      </c>
      <c r="E13221" s="149" t="s">
        <v>166</v>
      </c>
      <c r="F13221" s="151">
        <v>226.5</v>
      </c>
      <c r="G13221" s="151">
        <v>226.5</v>
      </c>
    </row>
    <row r="13222" spans="1:7" x14ac:dyDescent="0.2">
      <c r="A13222" s="148" t="e">
        <f t="shared" si="207"/>
        <v>#REF!</v>
      </c>
      <c r="B13222" s="149" t="s">
        <v>41282</v>
      </c>
      <c r="C13222" s="149" t="s">
        <v>42639</v>
      </c>
      <c r="D13222" s="150" t="s">
        <v>42640</v>
      </c>
      <c r="E13222" s="149" t="s">
        <v>166</v>
      </c>
      <c r="F13222" s="151">
        <v>649.35</v>
      </c>
      <c r="G13222" s="151">
        <v>649.35</v>
      </c>
    </row>
    <row r="13223" spans="1:7" x14ac:dyDescent="0.2">
      <c r="A13223" s="148" t="e">
        <f t="shared" si="207"/>
        <v>#REF!</v>
      </c>
      <c r="B13223" s="149" t="s">
        <v>41282</v>
      </c>
      <c r="C13223" s="149" t="s">
        <v>42641</v>
      </c>
      <c r="D13223" s="150" t="s">
        <v>42642</v>
      </c>
      <c r="E13223" s="149" t="s">
        <v>166</v>
      </c>
      <c r="F13223" s="151">
        <v>247.81</v>
      </c>
      <c r="G13223" s="151">
        <v>247.81</v>
      </c>
    </row>
    <row r="13224" spans="1:7" x14ac:dyDescent="0.2">
      <c r="A13224" s="148" t="e">
        <f t="shared" si="207"/>
        <v>#REF!</v>
      </c>
      <c r="B13224" s="149" t="s">
        <v>41282</v>
      </c>
      <c r="C13224" s="149" t="s">
        <v>42643</v>
      </c>
      <c r="D13224" s="150" t="s">
        <v>42644</v>
      </c>
      <c r="E13224" s="149" t="s">
        <v>166</v>
      </c>
      <c r="F13224" s="151">
        <v>769.96</v>
      </c>
      <c r="G13224" s="151">
        <v>769.96</v>
      </c>
    </row>
    <row r="13225" spans="1:7" x14ac:dyDescent="0.2">
      <c r="A13225" s="148" t="e">
        <f t="shared" si="207"/>
        <v>#REF!</v>
      </c>
      <c r="B13225" s="149" t="s">
        <v>41282</v>
      </c>
      <c r="C13225" s="149" t="s">
        <v>42645</v>
      </c>
      <c r="D13225" s="150" t="s">
        <v>42646</v>
      </c>
      <c r="E13225" s="149" t="s">
        <v>166</v>
      </c>
      <c r="F13225" s="151">
        <v>271.7</v>
      </c>
      <c r="G13225" s="151">
        <v>271.7</v>
      </c>
    </row>
    <row r="13226" spans="1:7" x14ac:dyDescent="0.2">
      <c r="A13226" s="148" t="e">
        <f t="shared" si="207"/>
        <v>#REF!</v>
      </c>
      <c r="B13226" s="149" t="s">
        <v>41282</v>
      </c>
      <c r="C13226" s="149" t="s">
        <v>42647</v>
      </c>
      <c r="D13226" s="150" t="s">
        <v>42648</v>
      </c>
      <c r="E13226" s="149" t="s">
        <v>166</v>
      </c>
      <c r="F13226" s="151">
        <v>872.74</v>
      </c>
      <c r="G13226" s="151">
        <v>872.74</v>
      </c>
    </row>
    <row r="13227" spans="1:7" x14ac:dyDescent="0.2">
      <c r="A13227" s="148" t="e">
        <f t="shared" si="207"/>
        <v>#REF!</v>
      </c>
      <c r="B13227" s="149" t="s">
        <v>41282</v>
      </c>
      <c r="C13227" s="149" t="s">
        <v>42649</v>
      </c>
      <c r="D13227" s="150" t="s">
        <v>42650</v>
      </c>
      <c r="E13227" s="149" t="s">
        <v>166</v>
      </c>
      <c r="F13227" s="151">
        <v>313.76</v>
      </c>
      <c r="G13227" s="151">
        <v>313.76</v>
      </c>
    </row>
    <row r="13228" spans="1:7" x14ac:dyDescent="0.2">
      <c r="A13228" s="148" t="e">
        <f t="shared" si="207"/>
        <v>#REF!</v>
      </c>
      <c r="B13228" s="149" t="s">
        <v>41282</v>
      </c>
      <c r="C13228" s="149" t="s">
        <v>42651</v>
      </c>
      <c r="D13228" s="150" t="s">
        <v>42652</v>
      </c>
      <c r="E13228" s="149" t="s">
        <v>166</v>
      </c>
      <c r="F13228" s="151">
        <v>1012.3</v>
      </c>
      <c r="G13228" s="151">
        <v>1012.3</v>
      </c>
    </row>
    <row r="13229" spans="1:7" x14ac:dyDescent="0.2">
      <c r="A13229" s="148" t="e">
        <f t="shared" si="207"/>
        <v>#REF!</v>
      </c>
      <c r="B13229" s="149" t="s">
        <v>41282</v>
      </c>
      <c r="C13229" s="149" t="s">
        <v>42653</v>
      </c>
      <c r="D13229" s="150" t="s">
        <v>42654</v>
      </c>
      <c r="E13229" s="149" t="s">
        <v>166</v>
      </c>
      <c r="F13229" s="151">
        <v>394.9</v>
      </c>
      <c r="G13229" s="151">
        <v>394.9</v>
      </c>
    </row>
    <row r="13230" spans="1:7" x14ac:dyDescent="0.2">
      <c r="A13230" s="148" t="e">
        <f t="shared" si="207"/>
        <v>#REF!</v>
      </c>
      <c r="B13230" s="149" t="s">
        <v>41282</v>
      </c>
      <c r="C13230" s="149" t="s">
        <v>42655</v>
      </c>
      <c r="D13230" s="150" t="s">
        <v>42656</v>
      </c>
      <c r="E13230" s="149" t="s">
        <v>166</v>
      </c>
      <c r="F13230" s="151">
        <v>1223.6099999999999</v>
      </c>
      <c r="G13230" s="151">
        <v>1223.6099999999999</v>
      </c>
    </row>
    <row r="13231" spans="1:7" x14ac:dyDescent="0.2">
      <c r="A13231" s="148" t="e">
        <f t="shared" si="207"/>
        <v>#REF!</v>
      </c>
      <c r="B13231" s="149" t="s">
        <v>41282</v>
      </c>
      <c r="C13231" s="149" t="s">
        <v>42657</v>
      </c>
      <c r="D13231" s="150" t="s">
        <v>42658</v>
      </c>
      <c r="E13231" s="149" t="s">
        <v>41347</v>
      </c>
      <c r="F13231" s="151" t="s">
        <v>41347</v>
      </c>
      <c r="G13231" s="151" t="s">
        <v>41347</v>
      </c>
    </row>
    <row r="13232" spans="1:7" ht="22.5" x14ac:dyDescent="0.2">
      <c r="A13232" s="148" t="e">
        <f t="shared" si="207"/>
        <v>#REF!</v>
      </c>
      <c r="B13232" s="149" t="s">
        <v>41282</v>
      </c>
      <c r="C13232" s="149" t="s">
        <v>42659</v>
      </c>
      <c r="D13232" s="150" t="s">
        <v>42660</v>
      </c>
      <c r="E13232" s="149" t="s">
        <v>608</v>
      </c>
      <c r="F13232" s="151">
        <v>0.62</v>
      </c>
      <c r="G13232" s="151">
        <v>0.62</v>
      </c>
    </row>
    <row r="13233" spans="1:7" x14ac:dyDescent="0.2">
      <c r="A13233" s="148" t="e">
        <f t="shared" si="207"/>
        <v>#REF!</v>
      </c>
      <c r="B13233" s="149" t="s">
        <v>41282</v>
      </c>
      <c r="C13233" s="149" t="s">
        <v>42661</v>
      </c>
      <c r="D13233" s="150" t="s">
        <v>42662</v>
      </c>
      <c r="E13233" s="149" t="s">
        <v>190</v>
      </c>
      <c r="F13233" s="151">
        <v>157.47</v>
      </c>
      <c r="G13233" s="151">
        <v>157.47</v>
      </c>
    </row>
    <row r="13234" spans="1:7" ht="22.5" x14ac:dyDescent="0.2">
      <c r="A13234" s="148" t="e">
        <f t="shared" si="207"/>
        <v>#REF!</v>
      </c>
      <c r="B13234" s="149" t="s">
        <v>41282</v>
      </c>
      <c r="C13234" s="149" t="s">
        <v>42663</v>
      </c>
      <c r="D13234" s="150" t="s">
        <v>42664</v>
      </c>
      <c r="E13234" s="149" t="s">
        <v>608</v>
      </c>
      <c r="F13234" s="151">
        <v>6.61</v>
      </c>
      <c r="G13234" s="151">
        <v>6.61</v>
      </c>
    </row>
    <row r="13235" spans="1:7" ht="22.5" x14ac:dyDescent="0.2">
      <c r="A13235" s="148" t="e">
        <f t="shared" si="207"/>
        <v>#REF!</v>
      </c>
      <c r="B13235" s="149" t="s">
        <v>41282</v>
      </c>
      <c r="C13235" s="149" t="s">
        <v>42665</v>
      </c>
      <c r="D13235" s="150" t="s">
        <v>42666</v>
      </c>
      <c r="E13235" s="149" t="s">
        <v>608</v>
      </c>
      <c r="F13235" s="151">
        <v>6.25</v>
      </c>
      <c r="G13235" s="151">
        <v>6.25</v>
      </c>
    </row>
    <row r="13236" spans="1:7" x14ac:dyDescent="0.2">
      <c r="A13236" s="148" t="e">
        <f t="shared" si="207"/>
        <v>#REF!</v>
      </c>
      <c r="B13236" s="149" t="s">
        <v>41282</v>
      </c>
      <c r="C13236" s="149" t="s">
        <v>42667</v>
      </c>
      <c r="D13236" s="150" t="s">
        <v>42668</v>
      </c>
      <c r="E13236" s="149" t="s">
        <v>190</v>
      </c>
      <c r="F13236" s="151">
        <v>38.83</v>
      </c>
      <c r="G13236" s="151">
        <v>38.83</v>
      </c>
    </row>
    <row r="13237" spans="1:7" ht="22.5" x14ac:dyDescent="0.2">
      <c r="A13237" s="148" t="e">
        <f t="shared" si="207"/>
        <v>#REF!</v>
      </c>
      <c r="B13237" s="149" t="s">
        <v>41282</v>
      </c>
      <c r="C13237" s="149" t="s">
        <v>42669</v>
      </c>
      <c r="D13237" s="150" t="s">
        <v>42670</v>
      </c>
      <c r="E13237" s="149" t="s">
        <v>608</v>
      </c>
      <c r="F13237" s="151">
        <v>13.42</v>
      </c>
      <c r="G13237" s="151">
        <v>13.42</v>
      </c>
    </row>
    <row r="13238" spans="1:7" x14ac:dyDescent="0.2">
      <c r="A13238" s="148" t="e">
        <f t="shared" si="207"/>
        <v>#REF!</v>
      </c>
      <c r="B13238" s="149" t="s">
        <v>41282</v>
      </c>
      <c r="C13238" s="149" t="s">
        <v>42671</v>
      </c>
      <c r="D13238" s="150" t="s">
        <v>42672</v>
      </c>
    </row>
    <row r="13239" spans="1:7" x14ac:dyDescent="0.2">
      <c r="A13239" s="148" t="e">
        <f t="shared" si="207"/>
        <v>#REF!</v>
      </c>
      <c r="B13239" s="149" t="s">
        <v>41282</v>
      </c>
      <c r="C13239" s="149" t="s">
        <v>42673</v>
      </c>
      <c r="D13239" s="150" t="s">
        <v>42674</v>
      </c>
      <c r="E13239" s="149" t="s">
        <v>41347</v>
      </c>
      <c r="F13239" s="151" t="s">
        <v>41347</v>
      </c>
      <c r="G13239" s="151" t="s">
        <v>41347</v>
      </c>
    </row>
    <row r="13240" spans="1:7" x14ac:dyDescent="0.2">
      <c r="A13240" s="148" t="e">
        <f t="shared" si="207"/>
        <v>#REF!</v>
      </c>
      <c r="B13240" s="149" t="s">
        <v>41282</v>
      </c>
      <c r="C13240" s="149" t="s">
        <v>42675</v>
      </c>
      <c r="D13240" s="150" t="s">
        <v>41736</v>
      </c>
      <c r="E13240" s="149" t="s">
        <v>190</v>
      </c>
      <c r="F13240" s="151">
        <v>28.24</v>
      </c>
      <c r="G13240" s="151">
        <v>30.09</v>
      </c>
    </row>
    <row r="13241" spans="1:7" ht="22.5" x14ac:dyDescent="0.2">
      <c r="A13241" s="148" t="e">
        <f t="shared" si="207"/>
        <v>#REF!</v>
      </c>
      <c r="B13241" s="149" t="s">
        <v>41282</v>
      </c>
      <c r="C13241" s="149" t="s">
        <v>42676</v>
      </c>
      <c r="D13241" s="150" t="s">
        <v>42677</v>
      </c>
      <c r="E13241" s="149" t="s">
        <v>190</v>
      </c>
      <c r="F13241" s="151">
        <v>79.319999999999993</v>
      </c>
      <c r="G13241" s="151">
        <v>82.03</v>
      </c>
    </row>
    <row r="13242" spans="1:7" x14ac:dyDescent="0.2">
      <c r="A13242" s="148" t="e">
        <f t="shared" si="207"/>
        <v>#REF!</v>
      </c>
      <c r="B13242" s="149" t="s">
        <v>41282</v>
      </c>
      <c r="C13242" s="149" t="s">
        <v>42678</v>
      </c>
      <c r="D13242" s="150" t="s">
        <v>42679</v>
      </c>
      <c r="E13242" s="149" t="s">
        <v>190</v>
      </c>
      <c r="F13242" s="151">
        <v>37.35</v>
      </c>
      <c r="G13242" s="151">
        <v>38.340000000000003</v>
      </c>
    </row>
    <row r="13243" spans="1:7" ht="22.5" x14ac:dyDescent="0.2">
      <c r="A13243" s="148" t="e">
        <f t="shared" si="207"/>
        <v>#REF!</v>
      </c>
      <c r="B13243" s="149" t="s">
        <v>41282</v>
      </c>
      <c r="C13243" s="149" t="s">
        <v>42680</v>
      </c>
      <c r="D13243" s="150" t="s">
        <v>42681</v>
      </c>
      <c r="E13243" s="149" t="s">
        <v>190</v>
      </c>
      <c r="F13243" s="151">
        <v>30.28</v>
      </c>
      <c r="G13243" s="151">
        <v>30.82</v>
      </c>
    </row>
    <row r="13244" spans="1:7" ht="22.5" x14ac:dyDescent="0.2">
      <c r="A13244" s="148" t="e">
        <f t="shared" si="207"/>
        <v>#REF!</v>
      </c>
      <c r="B13244" s="149" t="s">
        <v>41282</v>
      </c>
      <c r="C13244" s="149" t="s">
        <v>42682</v>
      </c>
      <c r="D13244" s="150" t="s">
        <v>42683</v>
      </c>
      <c r="E13244" s="149" t="s">
        <v>190</v>
      </c>
      <c r="F13244" s="151">
        <v>30.28</v>
      </c>
      <c r="G13244" s="151">
        <v>30.82</v>
      </c>
    </row>
    <row r="13245" spans="1:7" ht="22.5" x14ac:dyDescent="0.2">
      <c r="A13245" s="148" t="e">
        <f t="shared" si="207"/>
        <v>#REF!</v>
      </c>
      <c r="B13245" s="149" t="s">
        <v>41282</v>
      </c>
      <c r="C13245" s="149" t="s">
        <v>42684</v>
      </c>
      <c r="D13245" s="150" t="s">
        <v>42685</v>
      </c>
      <c r="E13245" s="149" t="s">
        <v>190</v>
      </c>
      <c r="F13245" s="151">
        <v>30.28</v>
      </c>
      <c r="G13245" s="151">
        <v>30.82</v>
      </c>
    </row>
    <row r="13246" spans="1:7" ht="22.5" x14ac:dyDescent="0.2">
      <c r="A13246" s="148" t="e">
        <f t="shared" si="207"/>
        <v>#REF!</v>
      </c>
      <c r="B13246" s="149" t="s">
        <v>41282</v>
      </c>
      <c r="C13246" s="149" t="s">
        <v>42686</v>
      </c>
      <c r="D13246" s="150" t="s">
        <v>42687</v>
      </c>
      <c r="E13246" s="149" t="s">
        <v>190</v>
      </c>
      <c r="F13246" s="151">
        <v>30.28</v>
      </c>
      <c r="G13246" s="151">
        <v>30.82</v>
      </c>
    </row>
    <row r="13247" spans="1:7" ht="22.5" x14ac:dyDescent="0.2">
      <c r="A13247" s="148" t="e">
        <f t="shared" si="207"/>
        <v>#REF!</v>
      </c>
      <c r="B13247" s="149" t="s">
        <v>41282</v>
      </c>
      <c r="C13247" s="149" t="s">
        <v>42688</v>
      </c>
      <c r="D13247" s="150" t="s">
        <v>42689</v>
      </c>
      <c r="E13247" s="149" t="s">
        <v>190</v>
      </c>
      <c r="F13247" s="151">
        <v>30.28</v>
      </c>
      <c r="G13247" s="151">
        <v>30.82</v>
      </c>
    </row>
    <row r="13248" spans="1:7" ht="22.5" x14ac:dyDescent="0.2">
      <c r="A13248" s="148" t="e">
        <f t="shared" si="207"/>
        <v>#REF!</v>
      </c>
      <c r="B13248" s="149" t="s">
        <v>41282</v>
      </c>
      <c r="C13248" s="149" t="s">
        <v>42690</v>
      </c>
      <c r="D13248" s="150" t="s">
        <v>42691</v>
      </c>
      <c r="E13248" s="149" t="s">
        <v>190</v>
      </c>
      <c r="F13248" s="151">
        <v>30.28</v>
      </c>
      <c r="G13248" s="151">
        <v>30.82</v>
      </c>
    </row>
    <row r="13249" spans="1:7" x14ac:dyDescent="0.2">
      <c r="A13249" s="148" t="e">
        <f t="shared" si="207"/>
        <v>#REF!</v>
      </c>
      <c r="B13249" s="149" t="s">
        <v>41282</v>
      </c>
      <c r="C13249" s="149" t="s">
        <v>42692</v>
      </c>
      <c r="D13249" s="150" t="s">
        <v>42693</v>
      </c>
      <c r="E13249" s="149" t="s">
        <v>190</v>
      </c>
      <c r="F13249" s="151">
        <v>22.55</v>
      </c>
      <c r="G13249" s="151">
        <v>25.07</v>
      </c>
    </row>
    <row r="13250" spans="1:7" x14ac:dyDescent="0.2">
      <c r="A13250" s="148" t="e">
        <f t="shared" si="207"/>
        <v>#REF!</v>
      </c>
      <c r="B13250" s="149" t="s">
        <v>41282</v>
      </c>
      <c r="C13250" s="149" t="s">
        <v>42694</v>
      </c>
      <c r="D13250" s="150" t="s">
        <v>42695</v>
      </c>
      <c r="E13250" s="149" t="s">
        <v>190</v>
      </c>
      <c r="F13250" s="151">
        <v>41.15</v>
      </c>
      <c r="G13250" s="151">
        <v>46.1</v>
      </c>
    </row>
    <row r="13251" spans="1:7" x14ac:dyDescent="0.2">
      <c r="A13251" s="148" t="e">
        <f t="shared" si="207"/>
        <v>#REF!</v>
      </c>
      <c r="B13251" s="149" t="s">
        <v>41282</v>
      </c>
      <c r="C13251" s="149" t="s">
        <v>42696</v>
      </c>
      <c r="D13251" s="150" t="s">
        <v>42697</v>
      </c>
      <c r="E13251" s="149" t="s">
        <v>41347</v>
      </c>
      <c r="F13251" s="151" t="s">
        <v>41347</v>
      </c>
      <c r="G13251" s="151" t="s">
        <v>41347</v>
      </c>
    </row>
    <row r="13252" spans="1:7" x14ac:dyDescent="0.2">
      <c r="A13252" s="148" t="e">
        <f t="shared" si="207"/>
        <v>#REF!</v>
      </c>
      <c r="B13252" s="149" t="s">
        <v>41282</v>
      </c>
      <c r="C13252" s="149" t="s">
        <v>42698</v>
      </c>
      <c r="D13252" s="150" t="s">
        <v>42699</v>
      </c>
      <c r="E13252" s="149" t="s">
        <v>190</v>
      </c>
      <c r="F13252" s="151">
        <v>139.91</v>
      </c>
      <c r="G13252" s="151">
        <v>145.04</v>
      </c>
    </row>
    <row r="13253" spans="1:7" ht="22.5" x14ac:dyDescent="0.2">
      <c r="A13253" s="148" t="e">
        <f t="shared" si="207"/>
        <v>#REF!</v>
      </c>
      <c r="B13253" s="149" t="s">
        <v>41282</v>
      </c>
      <c r="C13253" s="149" t="s">
        <v>42700</v>
      </c>
      <c r="D13253" s="150" t="s">
        <v>42701</v>
      </c>
      <c r="E13253" s="149" t="s">
        <v>190</v>
      </c>
      <c r="F13253" s="151">
        <v>106.68</v>
      </c>
      <c r="G13253" s="151">
        <v>109.39</v>
      </c>
    </row>
    <row r="13254" spans="1:7" x14ac:dyDescent="0.2">
      <c r="A13254" s="148" t="e">
        <f t="shared" si="207"/>
        <v>#REF!</v>
      </c>
      <c r="B13254" s="149" t="s">
        <v>41282</v>
      </c>
      <c r="C13254" s="149" t="s">
        <v>42702</v>
      </c>
      <c r="D13254" s="150" t="s">
        <v>42703</v>
      </c>
      <c r="E13254" s="149" t="s">
        <v>190</v>
      </c>
      <c r="F13254" s="151">
        <v>119.45</v>
      </c>
      <c r="G13254" s="151">
        <v>120.44</v>
      </c>
    </row>
    <row r="13255" spans="1:7" ht="22.5" x14ac:dyDescent="0.2">
      <c r="A13255" s="148" t="e">
        <f t="shared" ref="A13255:A13318" si="208">CONCATENAR</f>
        <v>#REF!</v>
      </c>
      <c r="B13255" s="149" t="s">
        <v>41282</v>
      </c>
      <c r="C13255" s="149" t="s">
        <v>42704</v>
      </c>
      <c r="D13255" s="150" t="s">
        <v>42705</v>
      </c>
      <c r="E13255" s="149" t="s">
        <v>190</v>
      </c>
      <c r="F13255" s="151">
        <v>38.49</v>
      </c>
      <c r="G13255" s="151">
        <v>39.03</v>
      </c>
    </row>
    <row r="13256" spans="1:7" ht="22.5" x14ac:dyDescent="0.2">
      <c r="A13256" s="148" t="e">
        <f t="shared" si="208"/>
        <v>#REF!</v>
      </c>
      <c r="B13256" s="149" t="s">
        <v>41282</v>
      </c>
      <c r="C13256" s="149" t="s">
        <v>42706</v>
      </c>
      <c r="D13256" s="150" t="s">
        <v>42707</v>
      </c>
      <c r="E13256" s="149" t="s">
        <v>190</v>
      </c>
      <c r="F13256" s="151">
        <v>46.7</v>
      </c>
      <c r="G13256" s="151">
        <v>47.24</v>
      </c>
    </row>
    <row r="13257" spans="1:7" ht="22.5" x14ac:dyDescent="0.2">
      <c r="A13257" s="148" t="e">
        <f t="shared" si="208"/>
        <v>#REF!</v>
      </c>
      <c r="B13257" s="149" t="s">
        <v>41282</v>
      </c>
      <c r="C13257" s="149" t="s">
        <v>42708</v>
      </c>
      <c r="D13257" s="150" t="s">
        <v>42709</v>
      </c>
      <c r="E13257" s="149" t="s">
        <v>190</v>
      </c>
      <c r="F13257" s="151">
        <v>54.91</v>
      </c>
      <c r="G13257" s="151">
        <v>55.45</v>
      </c>
    </row>
    <row r="13258" spans="1:7" ht="22.5" x14ac:dyDescent="0.2">
      <c r="A13258" s="148" t="e">
        <f t="shared" si="208"/>
        <v>#REF!</v>
      </c>
      <c r="B13258" s="149" t="s">
        <v>41282</v>
      </c>
      <c r="C13258" s="149" t="s">
        <v>42710</v>
      </c>
      <c r="D13258" s="150" t="s">
        <v>42711</v>
      </c>
      <c r="E13258" s="149" t="s">
        <v>190</v>
      </c>
      <c r="F13258" s="151">
        <v>63.12</v>
      </c>
      <c r="G13258" s="151">
        <v>63.66</v>
      </c>
    </row>
    <row r="13259" spans="1:7" ht="22.5" x14ac:dyDescent="0.2">
      <c r="A13259" s="148" t="e">
        <f t="shared" si="208"/>
        <v>#REF!</v>
      </c>
      <c r="B13259" s="149" t="s">
        <v>41282</v>
      </c>
      <c r="C13259" s="149" t="s">
        <v>42712</v>
      </c>
      <c r="D13259" s="150" t="s">
        <v>42713</v>
      </c>
      <c r="E13259" s="149" t="s">
        <v>190</v>
      </c>
      <c r="F13259" s="151">
        <v>71.33</v>
      </c>
      <c r="G13259" s="151">
        <v>71.87</v>
      </c>
    </row>
    <row r="13260" spans="1:7" ht="22.5" x14ac:dyDescent="0.2">
      <c r="A13260" s="148" t="e">
        <f t="shared" si="208"/>
        <v>#REF!</v>
      </c>
      <c r="B13260" s="149" t="s">
        <v>41282</v>
      </c>
      <c r="C13260" s="149" t="s">
        <v>42714</v>
      </c>
      <c r="D13260" s="150" t="s">
        <v>42715</v>
      </c>
      <c r="E13260" s="149" t="s">
        <v>190</v>
      </c>
      <c r="F13260" s="151">
        <v>79.540000000000006</v>
      </c>
      <c r="G13260" s="151">
        <v>80.08</v>
      </c>
    </row>
    <row r="13261" spans="1:7" x14ac:dyDescent="0.2">
      <c r="A13261" s="148" t="e">
        <f t="shared" si="208"/>
        <v>#REF!</v>
      </c>
      <c r="B13261" s="149" t="s">
        <v>41282</v>
      </c>
      <c r="C13261" s="149" t="s">
        <v>42716</v>
      </c>
      <c r="D13261" s="150" t="s">
        <v>42717</v>
      </c>
      <c r="E13261" s="149" t="s">
        <v>190</v>
      </c>
      <c r="F13261" s="151">
        <v>104.64</v>
      </c>
      <c r="G13261" s="151">
        <v>107.17</v>
      </c>
    </row>
    <row r="13262" spans="1:7" x14ac:dyDescent="0.2">
      <c r="A13262" s="148" t="e">
        <f t="shared" si="208"/>
        <v>#REF!</v>
      </c>
      <c r="B13262" s="149" t="s">
        <v>41282</v>
      </c>
      <c r="C13262" s="149" t="s">
        <v>42718</v>
      </c>
      <c r="D13262" s="150" t="s">
        <v>42719</v>
      </c>
      <c r="E13262" s="149" t="s">
        <v>190</v>
      </c>
      <c r="F13262" s="151">
        <v>123.25</v>
      </c>
      <c r="G13262" s="151">
        <v>128.19</v>
      </c>
    </row>
    <row r="13263" spans="1:7" x14ac:dyDescent="0.2">
      <c r="A13263" s="148" t="e">
        <f t="shared" si="208"/>
        <v>#REF!</v>
      </c>
      <c r="B13263" s="149" t="s">
        <v>41282</v>
      </c>
      <c r="C13263" s="149" t="s">
        <v>42720</v>
      </c>
      <c r="D13263" s="150" t="s">
        <v>42721</v>
      </c>
    </row>
    <row r="13264" spans="1:7" ht="22.5" x14ac:dyDescent="0.2">
      <c r="A13264" s="148" t="e">
        <f t="shared" si="208"/>
        <v>#REF!</v>
      </c>
      <c r="B13264" s="149" t="s">
        <v>41282</v>
      </c>
      <c r="C13264" s="149" t="s">
        <v>42722</v>
      </c>
      <c r="D13264" s="150" t="s">
        <v>42723</v>
      </c>
      <c r="E13264" s="149" t="s">
        <v>190</v>
      </c>
      <c r="F13264" s="151">
        <v>308.69</v>
      </c>
      <c r="G13264" s="151">
        <v>344.31</v>
      </c>
    </row>
    <row r="13265" spans="1:7" x14ac:dyDescent="0.2">
      <c r="A13265" s="148" t="e">
        <f t="shared" si="208"/>
        <v>#REF!</v>
      </c>
      <c r="B13265" s="149" t="s">
        <v>41282</v>
      </c>
      <c r="C13265" s="149" t="s">
        <v>42724</v>
      </c>
      <c r="D13265" s="150" t="s">
        <v>42725</v>
      </c>
      <c r="E13265" s="149" t="s">
        <v>190</v>
      </c>
      <c r="F13265" s="151">
        <v>135.94</v>
      </c>
      <c r="G13265" s="151">
        <v>151.82</v>
      </c>
    </row>
    <row r="13266" spans="1:7" x14ac:dyDescent="0.2">
      <c r="A13266" s="148" t="e">
        <f t="shared" si="208"/>
        <v>#REF!</v>
      </c>
      <c r="B13266" s="149" t="s">
        <v>41282</v>
      </c>
      <c r="C13266" s="149" t="s">
        <v>42726</v>
      </c>
      <c r="D13266" s="150" t="s">
        <v>42727</v>
      </c>
      <c r="E13266" s="149" t="s">
        <v>166</v>
      </c>
      <c r="F13266" s="151">
        <v>95.05</v>
      </c>
      <c r="G13266" s="151">
        <v>101.12</v>
      </c>
    </row>
    <row r="13267" spans="1:7" ht="22.5" x14ac:dyDescent="0.2">
      <c r="A13267" s="148" t="e">
        <f t="shared" si="208"/>
        <v>#REF!</v>
      </c>
      <c r="B13267" s="149" t="s">
        <v>41282</v>
      </c>
      <c r="C13267" s="149" t="s">
        <v>42728</v>
      </c>
      <c r="D13267" s="150" t="s">
        <v>42729</v>
      </c>
      <c r="E13267" s="149" t="s">
        <v>41347</v>
      </c>
      <c r="F13267" s="151" t="s">
        <v>41347</v>
      </c>
      <c r="G13267" s="151" t="s">
        <v>41347</v>
      </c>
    </row>
    <row r="13268" spans="1:7" ht="33.75" x14ac:dyDescent="0.2">
      <c r="A13268" s="148" t="e">
        <f t="shared" si="208"/>
        <v>#REF!</v>
      </c>
      <c r="B13268" s="149" t="s">
        <v>41282</v>
      </c>
      <c r="C13268" s="149" t="s">
        <v>42730</v>
      </c>
      <c r="D13268" s="150" t="s">
        <v>42731</v>
      </c>
      <c r="E13268" s="149" t="s">
        <v>166</v>
      </c>
      <c r="F13268" s="151">
        <v>305.42</v>
      </c>
      <c r="G13268" s="151">
        <v>340.27</v>
      </c>
    </row>
    <row r="13269" spans="1:7" ht="33.75" x14ac:dyDescent="0.2">
      <c r="A13269" s="148" t="e">
        <f t="shared" si="208"/>
        <v>#REF!</v>
      </c>
      <c r="B13269" s="149" t="s">
        <v>41282</v>
      </c>
      <c r="C13269" s="149" t="s">
        <v>42732</v>
      </c>
      <c r="D13269" s="150" t="s">
        <v>42733</v>
      </c>
      <c r="E13269" s="149" t="s">
        <v>166</v>
      </c>
      <c r="F13269" s="151">
        <v>336.24</v>
      </c>
      <c r="G13269" s="151">
        <v>374.61</v>
      </c>
    </row>
    <row r="13270" spans="1:7" ht="33.75" x14ac:dyDescent="0.2">
      <c r="A13270" s="148" t="e">
        <f t="shared" si="208"/>
        <v>#REF!</v>
      </c>
      <c r="B13270" s="149" t="s">
        <v>41282</v>
      </c>
      <c r="C13270" s="149" t="s">
        <v>42734</v>
      </c>
      <c r="D13270" s="150" t="s">
        <v>42735</v>
      </c>
      <c r="E13270" s="149" t="s">
        <v>166</v>
      </c>
      <c r="F13270" s="151">
        <v>366.13</v>
      </c>
      <c r="G13270" s="151">
        <v>407.91</v>
      </c>
    </row>
    <row r="13271" spans="1:7" ht="33.75" x14ac:dyDescent="0.2">
      <c r="A13271" s="148" t="e">
        <f t="shared" si="208"/>
        <v>#REF!</v>
      </c>
      <c r="B13271" s="149" t="s">
        <v>41282</v>
      </c>
      <c r="C13271" s="149" t="s">
        <v>42736</v>
      </c>
      <c r="D13271" s="150" t="s">
        <v>42737</v>
      </c>
      <c r="E13271" s="149" t="s">
        <v>166</v>
      </c>
      <c r="F13271" s="151">
        <v>396.95</v>
      </c>
      <c r="G13271" s="151">
        <v>442.25</v>
      </c>
    </row>
    <row r="13272" spans="1:7" ht="33.75" x14ac:dyDescent="0.2">
      <c r="A13272" s="148" t="e">
        <f t="shared" si="208"/>
        <v>#REF!</v>
      </c>
      <c r="B13272" s="149" t="s">
        <v>41282</v>
      </c>
      <c r="C13272" s="149" t="s">
        <v>42738</v>
      </c>
      <c r="D13272" s="150" t="s">
        <v>42739</v>
      </c>
      <c r="E13272" s="149" t="s">
        <v>166</v>
      </c>
      <c r="F13272" s="151">
        <v>427.78</v>
      </c>
      <c r="G13272" s="151">
        <v>476.59</v>
      </c>
    </row>
    <row r="13273" spans="1:7" ht="22.5" x14ac:dyDescent="0.2">
      <c r="A13273" s="148" t="e">
        <f t="shared" si="208"/>
        <v>#REF!</v>
      </c>
      <c r="B13273" s="149" t="s">
        <v>41282</v>
      </c>
      <c r="C13273" s="149" t="s">
        <v>42740</v>
      </c>
      <c r="D13273" s="150" t="s">
        <v>42741</v>
      </c>
      <c r="E13273" s="149" t="s">
        <v>41347</v>
      </c>
      <c r="F13273" s="151" t="s">
        <v>41347</v>
      </c>
      <c r="G13273" s="151" t="s">
        <v>41347</v>
      </c>
    </row>
    <row r="13274" spans="1:7" ht="22.5" x14ac:dyDescent="0.2">
      <c r="A13274" s="148" t="e">
        <f t="shared" si="208"/>
        <v>#REF!</v>
      </c>
      <c r="B13274" s="149" t="s">
        <v>41282</v>
      </c>
      <c r="C13274" s="149" t="s">
        <v>42742</v>
      </c>
      <c r="D13274" s="150" t="s">
        <v>42743</v>
      </c>
      <c r="E13274" s="149" t="s">
        <v>166</v>
      </c>
      <c r="F13274" s="151">
        <v>311.07</v>
      </c>
      <c r="G13274" s="151">
        <v>346.46</v>
      </c>
    </row>
    <row r="13275" spans="1:7" ht="22.5" x14ac:dyDescent="0.2">
      <c r="A13275" s="148" t="e">
        <f t="shared" si="208"/>
        <v>#REF!</v>
      </c>
      <c r="B13275" s="149" t="s">
        <v>41282</v>
      </c>
      <c r="C13275" s="149" t="s">
        <v>42744</v>
      </c>
      <c r="D13275" s="150" t="s">
        <v>42745</v>
      </c>
      <c r="E13275" s="149" t="s">
        <v>166</v>
      </c>
      <c r="F13275" s="151">
        <v>342.84</v>
      </c>
      <c r="G13275" s="151">
        <v>381.83</v>
      </c>
    </row>
    <row r="13276" spans="1:7" ht="22.5" x14ac:dyDescent="0.2">
      <c r="A13276" s="148" t="e">
        <f t="shared" si="208"/>
        <v>#REF!</v>
      </c>
      <c r="B13276" s="149" t="s">
        <v>41282</v>
      </c>
      <c r="C13276" s="149" t="s">
        <v>42746</v>
      </c>
      <c r="D13276" s="150" t="s">
        <v>42747</v>
      </c>
      <c r="E13276" s="149" t="s">
        <v>166</v>
      </c>
      <c r="F13276" s="151">
        <v>373.67</v>
      </c>
      <c r="G13276" s="151">
        <v>416.17</v>
      </c>
    </row>
    <row r="13277" spans="1:7" ht="22.5" x14ac:dyDescent="0.2">
      <c r="A13277" s="148" t="e">
        <f t="shared" si="208"/>
        <v>#REF!</v>
      </c>
      <c r="B13277" s="149" t="s">
        <v>41282</v>
      </c>
      <c r="C13277" s="149" t="s">
        <v>42748</v>
      </c>
      <c r="D13277" s="150" t="s">
        <v>42749</v>
      </c>
      <c r="E13277" s="149" t="s">
        <v>166</v>
      </c>
      <c r="F13277" s="151">
        <v>404.49</v>
      </c>
      <c r="G13277" s="151">
        <v>450.5</v>
      </c>
    </row>
    <row r="13278" spans="1:7" x14ac:dyDescent="0.2">
      <c r="A13278" s="148" t="e">
        <f t="shared" si="208"/>
        <v>#REF!</v>
      </c>
      <c r="B13278" s="149" t="s">
        <v>41282</v>
      </c>
      <c r="C13278" s="149" t="s">
        <v>42750</v>
      </c>
      <c r="D13278" s="150" t="s">
        <v>42751</v>
      </c>
      <c r="E13278" s="149" t="s">
        <v>41347</v>
      </c>
      <c r="F13278" s="151" t="s">
        <v>41347</v>
      </c>
      <c r="G13278" s="151" t="s">
        <v>41347</v>
      </c>
    </row>
    <row r="13279" spans="1:7" ht="22.5" x14ac:dyDescent="0.2">
      <c r="A13279" s="148" t="e">
        <f t="shared" si="208"/>
        <v>#REF!</v>
      </c>
      <c r="B13279" s="149" t="s">
        <v>41282</v>
      </c>
      <c r="C13279" s="149" t="s">
        <v>42752</v>
      </c>
      <c r="D13279" s="150" t="s">
        <v>42753</v>
      </c>
      <c r="E13279" s="149" t="s">
        <v>166</v>
      </c>
      <c r="F13279" s="151">
        <v>5361.45</v>
      </c>
      <c r="G13279" s="151">
        <v>5361.45</v>
      </c>
    </row>
    <row r="13280" spans="1:7" ht="22.5" x14ac:dyDescent="0.2">
      <c r="A13280" s="148" t="e">
        <f t="shared" si="208"/>
        <v>#REF!</v>
      </c>
      <c r="B13280" s="149" t="s">
        <v>41282</v>
      </c>
      <c r="C13280" s="149" t="s">
        <v>42754</v>
      </c>
      <c r="D13280" s="150" t="s">
        <v>42755</v>
      </c>
      <c r="E13280" s="149" t="s">
        <v>166</v>
      </c>
      <c r="F13280" s="151">
        <v>6122.64</v>
      </c>
      <c r="G13280" s="151">
        <v>6122.64</v>
      </c>
    </row>
    <row r="13281" spans="1:7" ht="22.5" x14ac:dyDescent="0.2">
      <c r="A13281" s="148" t="e">
        <f t="shared" si="208"/>
        <v>#REF!</v>
      </c>
      <c r="B13281" s="149" t="s">
        <v>41282</v>
      </c>
      <c r="C13281" s="149" t="s">
        <v>42756</v>
      </c>
      <c r="D13281" s="150" t="s">
        <v>42757</v>
      </c>
      <c r="E13281" s="149" t="s">
        <v>166</v>
      </c>
      <c r="F13281" s="151">
        <v>6718.36</v>
      </c>
      <c r="G13281" s="151">
        <v>6718.36</v>
      </c>
    </row>
    <row r="13282" spans="1:7" ht="22.5" x14ac:dyDescent="0.2">
      <c r="A13282" s="148" t="e">
        <f t="shared" si="208"/>
        <v>#REF!</v>
      </c>
      <c r="B13282" s="149" t="s">
        <v>41282</v>
      </c>
      <c r="C13282" s="149" t="s">
        <v>42758</v>
      </c>
      <c r="D13282" s="150" t="s">
        <v>42759</v>
      </c>
      <c r="E13282" s="149" t="s">
        <v>166</v>
      </c>
      <c r="F13282" s="151">
        <v>7446.46</v>
      </c>
      <c r="G13282" s="151">
        <v>7446.46</v>
      </c>
    </row>
    <row r="13283" spans="1:7" ht="22.5" x14ac:dyDescent="0.2">
      <c r="A13283" s="148" t="e">
        <f t="shared" si="208"/>
        <v>#REF!</v>
      </c>
      <c r="B13283" s="149" t="s">
        <v>41282</v>
      </c>
      <c r="C13283" s="149" t="s">
        <v>42760</v>
      </c>
      <c r="D13283" s="150" t="s">
        <v>42761</v>
      </c>
      <c r="E13283" s="149" t="s">
        <v>166</v>
      </c>
      <c r="F13283" s="151">
        <v>8075.27</v>
      </c>
      <c r="G13283" s="151">
        <v>8075.27</v>
      </c>
    </row>
    <row r="13284" spans="1:7" ht="22.5" x14ac:dyDescent="0.2">
      <c r="A13284" s="148" t="e">
        <f t="shared" si="208"/>
        <v>#REF!</v>
      </c>
      <c r="B13284" s="149" t="s">
        <v>41282</v>
      </c>
      <c r="C13284" s="149" t="s">
        <v>42762</v>
      </c>
      <c r="D13284" s="150" t="s">
        <v>42763</v>
      </c>
      <c r="E13284" s="149" t="s">
        <v>166</v>
      </c>
      <c r="F13284" s="151">
        <v>8803.3700000000008</v>
      </c>
      <c r="G13284" s="151">
        <v>8803.3700000000008</v>
      </c>
    </row>
    <row r="13285" spans="1:7" ht="22.5" x14ac:dyDescent="0.2">
      <c r="A13285" s="148" t="e">
        <f t="shared" si="208"/>
        <v>#REF!</v>
      </c>
      <c r="B13285" s="149" t="s">
        <v>41282</v>
      </c>
      <c r="C13285" s="149" t="s">
        <v>42764</v>
      </c>
      <c r="D13285" s="150" t="s">
        <v>42765</v>
      </c>
      <c r="E13285" s="149" t="s">
        <v>166</v>
      </c>
      <c r="F13285" s="151">
        <v>9399.09</v>
      </c>
      <c r="G13285" s="151">
        <v>9399.09</v>
      </c>
    </row>
    <row r="13286" spans="1:7" ht="22.5" x14ac:dyDescent="0.2">
      <c r="A13286" s="148" t="e">
        <f t="shared" si="208"/>
        <v>#REF!</v>
      </c>
      <c r="B13286" s="149" t="s">
        <v>41282</v>
      </c>
      <c r="C13286" s="149" t="s">
        <v>42766</v>
      </c>
      <c r="D13286" s="150" t="s">
        <v>42767</v>
      </c>
      <c r="E13286" s="149" t="s">
        <v>166</v>
      </c>
      <c r="F13286" s="151">
        <v>10127.19</v>
      </c>
      <c r="G13286" s="151">
        <v>10127.19</v>
      </c>
    </row>
    <row r="13287" spans="1:7" ht="22.5" x14ac:dyDescent="0.2">
      <c r="A13287" s="148" t="e">
        <f t="shared" si="208"/>
        <v>#REF!</v>
      </c>
      <c r="B13287" s="149" t="s">
        <v>41282</v>
      </c>
      <c r="C13287" s="149" t="s">
        <v>42768</v>
      </c>
      <c r="D13287" s="150" t="s">
        <v>42769</v>
      </c>
      <c r="E13287" s="149" t="s">
        <v>166</v>
      </c>
      <c r="F13287" s="151">
        <v>10756</v>
      </c>
      <c r="G13287" s="151">
        <v>10756</v>
      </c>
    </row>
    <row r="13288" spans="1:7" ht="22.5" x14ac:dyDescent="0.2">
      <c r="A13288" s="148" t="e">
        <f t="shared" si="208"/>
        <v>#REF!</v>
      </c>
      <c r="B13288" s="149" t="s">
        <v>41282</v>
      </c>
      <c r="C13288" s="149" t="s">
        <v>42770</v>
      </c>
      <c r="D13288" s="150" t="s">
        <v>42771</v>
      </c>
      <c r="E13288" s="149" t="s">
        <v>166</v>
      </c>
      <c r="F13288" s="151">
        <v>7884.43</v>
      </c>
      <c r="G13288" s="151">
        <v>7884.43</v>
      </c>
    </row>
    <row r="13289" spans="1:7" ht="22.5" x14ac:dyDescent="0.2">
      <c r="A13289" s="148" t="e">
        <f t="shared" si="208"/>
        <v>#REF!</v>
      </c>
      <c r="B13289" s="149" t="s">
        <v>41282</v>
      </c>
      <c r="C13289" s="149" t="s">
        <v>42772</v>
      </c>
      <c r="D13289" s="150" t="s">
        <v>42773</v>
      </c>
      <c r="E13289" s="149" t="s">
        <v>166</v>
      </c>
      <c r="F13289" s="151">
        <v>8735.9500000000007</v>
      </c>
      <c r="G13289" s="151">
        <v>8735.9500000000007</v>
      </c>
    </row>
    <row r="13290" spans="1:7" ht="22.5" x14ac:dyDescent="0.2">
      <c r="A13290" s="148" t="e">
        <f t="shared" si="208"/>
        <v>#REF!</v>
      </c>
      <c r="B13290" s="149" t="s">
        <v>41282</v>
      </c>
      <c r="C13290" s="149" t="s">
        <v>42774</v>
      </c>
      <c r="D13290" s="150" t="s">
        <v>42775</v>
      </c>
      <c r="E13290" s="149" t="s">
        <v>166</v>
      </c>
      <c r="F13290" s="151">
        <v>9461.32</v>
      </c>
      <c r="G13290" s="151">
        <v>9461.32</v>
      </c>
    </row>
    <row r="13291" spans="1:7" ht="22.5" x14ac:dyDescent="0.2">
      <c r="A13291" s="148" t="e">
        <f t="shared" si="208"/>
        <v>#REF!</v>
      </c>
      <c r="B13291" s="149" t="s">
        <v>41282</v>
      </c>
      <c r="C13291" s="149" t="s">
        <v>42776</v>
      </c>
      <c r="D13291" s="150" t="s">
        <v>42777</v>
      </c>
      <c r="E13291" s="149" t="s">
        <v>166</v>
      </c>
      <c r="F13291" s="151">
        <v>10312.83</v>
      </c>
      <c r="G13291" s="151">
        <v>10312.83</v>
      </c>
    </row>
    <row r="13292" spans="1:7" ht="22.5" x14ac:dyDescent="0.2">
      <c r="A13292" s="148" t="e">
        <f t="shared" si="208"/>
        <v>#REF!</v>
      </c>
      <c r="B13292" s="149" t="s">
        <v>41282</v>
      </c>
      <c r="C13292" s="149" t="s">
        <v>42778</v>
      </c>
      <c r="D13292" s="150" t="s">
        <v>42779</v>
      </c>
      <c r="E13292" s="149" t="s">
        <v>166</v>
      </c>
      <c r="F13292" s="151">
        <v>11038.2</v>
      </c>
      <c r="G13292" s="151">
        <v>11038.2</v>
      </c>
    </row>
    <row r="13293" spans="1:7" ht="22.5" x14ac:dyDescent="0.2">
      <c r="A13293" s="148" t="e">
        <f t="shared" si="208"/>
        <v>#REF!</v>
      </c>
      <c r="B13293" s="149" t="s">
        <v>41282</v>
      </c>
      <c r="C13293" s="149" t="s">
        <v>42780</v>
      </c>
      <c r="D13293" s="150" t="s">
        <v>42781</v>
      </c>
      <c r="E13293" s="149" t="s">
        <v>166</v>
      </c>
      <c r="F13293" s="151">
        <v>11889.72</v>
      </c>
      <c r="G13293" s="151">
        <v>11889.72</v>
      </c>
    </row>
    <row r="13294" spans="1:7" ht="22.5" x14ac:dyDescent="0.2">
      <c r="A13294" s="148" t="e">
        <f t="shared" si="208"/>
        <v>#REF!</v>
      </c>
      <c r="B13294" s="149" t="s">
        <v>41282</v>
      </c>
      <c r="C13294" s="149" t="s">
        <v>42782</v>
      </c>
      <c r="D13294" s="150" t="s">
        <v>42783</v>
      </c>
      <c r="E13294" s="149" t="s">
        <v>166</v>
      </c>
      <c r="F13294" s="151">
        <v>12615.09</v>
      </c>
      <c r="G13294" s="151">
        <v>12615.09</v>
      </c>
    </row>
    <row r="13295" spans="1:7" x14ac:dyDescent="0.2">
      <c r="A13295" s="148" t="e">
        <f t="shared" si="208"/>
        <v>#REF!</v>
      </c>
      <c r="B13295" s="149" t="s">
        <v>41282</v>
      </c>
      <c r="C13295" s="149" t="s">
        <v>42784</v>
      </c>
      <c r="D13295" s="150" t="s">
        <v>42785</v>
      </c>
      <c r="E13295" s="149" t="s">
        <v>41347</v>
      </c>
      <c r="F13295" s="151" t="s">
        <v>41347</v>
      </c>
      <c r="G13295" s="151" t="s">
        <v>41347</v>
      </c>
    </row>
    <row r="13296" spans="1:7" ht="22.5" x14ac:dyDescent="0.2">
      <c r="A13296" s="148" t="e">
        <f t="shared" si="208"/>
        <v>#REF!</v>
      </c>
      <c r="B13296" s="149" t="s">
        <v>41282</v>
      </c>
      <c r="C13296" s="149" t="s">
        <v>42786</v>
      </c>
      <c r="D13296" s="150" t="s">
        <v>42787</v>
      </c>
      <c r="E13296" s="149" t="s">
        <v>166</v>
      </c>
      <c r="F13296" s="151">
        <v>3568.09</v>
      </c>
      <c r="G13296" s="151">
        <v>3568.09</v>
      </c>
    </row>
    <row r="13297" spans="1:7" ht="22.5" x14ac:dyDescent="0.2">
      <c r="A13297" s="148" t="e">
        <f t="shared" si="208"/>
        <v>#REF!</v>
      </c>
      <c r="B13297" s="149" t="s">
        <v>41282</v>
      </c>
      <c r="C13297" s="149" t="s">
        <v>42788</v>
      </c>
      <c r="D13297" s="150" t="s">
        <v>42789</v>
      </c>
      <c r="E13297" s="149" t="s">
        <v>166</v>
      </c>
      <c r="F13297" s="151">
        <v>4074.53</v>
      </c>
      <c r="G13297" s="151">
        <v>4074.53</v>
      </c>
    </row>
    <row r="13298" spans="1:7" ht="22.5" x14ac:dyDescent="0.2">
      <c r="A13298" s="148" t="e">
        <f t="shared" si="208"/>
        <v>#REF!</v>
      </c>
      <c r="B13298" s="149" t="s">
        <v>41282</v>
      </c>
      <c r="C13298" s="149" t="s">
        <v>42790</v>
      </c>
      <c r="D13298" s="150" t="s">
        <v>42791</v>
      </c>
      <c r="E13298" s="149" t="s">
        <v>166</v>
      </c>
      <c r="F13298" s="151">
        <v>4488.8900000000003</v>
      </c>
      <c r="G13298" s="151">
        <v>4488.8900000000003</v>
      </c>
    </row>
    <row r="13299" spans="1:7" ht="22.5" x14ac:dyDescent="0.2">
      <c r="A13299" s="148" t="e">
        <f t="shared" si="208"/>
        <v>#REF!</v>
      </c>
      <c r="B13299" s="149" t="s">
        <v>41282</v>
      </c>
      <c r="C13299" s="149" t="s">
        <v>42792</v>
      </c>
      <c r="D13299" s="150" t="s">
        <v>42793</v>
      </c>
      <c r="E13299" s="149" t="s">
        <v>166</v>
      </c>
      <c r="F13299" s="151">
        <v>4995.33</v>
      </c>
      <c r="G13299" s="151">
        <v>4995.33</v>
      </c>
    </row>
    <row r="13300" spans="1:7" ht="22.5" x14ac:dyDescent="0.2">
      <c r="A13300" s="148" t="e">
        <f t="shared" si="208"/>
        <v>#REF!</v>
      </c>
      <c r="B13300" s="149" t="s">
        <v>41282</v>
      </c>
      <c r="C13300" s="149" t="s">
        <v>42794</v>
      </c>
      <c r="D13300" s="150" t="s">
        <v>42795</v>
      </c>
      <c r="E13300" s="149" t="s">
        <v>166</v>
      </c>
      <c r="F13300" s="151">
        <v>5386.67</v>
      </c>
      <c r="G13300" s="151">
        <v>5386.67</v>
      </c>
    </row>
    <row r="13301" spans="1:7" ht="22.5" x14ac:dyDescent="0.2">
      <c r="A13301" s="148" t="e">
        <f t="shared" si="208"/>
        <v>#REF!</v>
      </c>
      <c r="B13301" s="149" t="s">
        <v>41282</v>
      </c>
      <c r="C13301" s="149" t="s">
        <v>42796</v>
      </c>
      <c r="D13301" s="150" t="s">
        <v>42797</v>
      </c>
      <c r="E13301" s="149" t="s">
        <v>166</v>
      </c>
      <c r="F13301" s="151">
        <v>5847.07</v>
      </c>
      <c r="G13301" s="151">
        <v>5847.07</v>
      </c>
    </row>
    <row r="13302" spans="1:7" ht="22.5" x14ac:dyDescent="0.2">
      <c r="A13302" s="148" t="e">
        <f t="shared" si="208"/>
        <v>#REF!</v>
      </c>
      <c r="B13302" s="149" t="s">
        <v>41282</v>
      </c>
      <c r="C13302" s="149" t="s">
        <v>42798</v>
      </c>
      <c r="D13302" s="150" t="s">
        <v>42799</v>
      </c>
      <c r="E13302" s="149" t="s">
        <v>166</v>
      </c>
      <c r="F13302" s="151">
        <v>6238.41</v>
      </c>
      <c r="G13302" s="151">
        <v>6238.41</v>
      </c>
    </row>
    <row r="13303" spans="1:7" ht="22.5" x14ac:dyDescent="0.2">
      <c r="A13303" s="148" t="e">
        <f t="shared" si="208"/>
        <v>#REF!</v>
      </c>
      <c r="B13303" s="149" t="s">
        <v>41282</v>
      </c>
      <c r="C13303" s="149" t="s">
        <v>42800</v>
      </c>
      <c r="D13303" s="150" t="s">
        <v>42801</v>
      </c>
      <c r="E13303" s="149" t="s">
        <v>166</v>
      </c>
      <c r="F13303" s="151">
        <v>6744.85</v>
      </c>
      <c r="G13303" s="151">
        <v>6744.85</v>
      </c>
    </row>
    <row r="13304" spans="1:7" ht="22.5" x14ac:dyDescent="0.2">
      <c r="A13304" s="148" t="e">
        <f t="shared" si="208"/>
        <v>#REF!</v>
      </c>
      <c r="B13304" s="149" t="s">
        <v>41282</v>
      </c>
      <c r="C13304" s="149" t="s">
        <v>42802</v>
      </c>
      <c r="D13304" s="150" t="s">
        <v>42803</v>
      </c>
      <c r="E13304" s="149" t="s">
        <v>166</v>
      </c>
      <c r="F13304" s="151">
        <v>7159.21</v>
      </c>
      <c r="G13304" s="151">
        <v>7159.21</v>
      </c>
    </row>
    <row r="13305" spans="1:7" ht="22.5" x14ac:dyDescent="0.2">
      <c r="A13305" s="148" t="e">
        <f t="shared" si="208"/>
        <v>#REF!</v>
      </c>
      <c r="B13305" s="149" t="s">
        <v>41282</v>
      </c>
      <c r="C13305" s="149" t="s">
        <v>42804</v>
      </c>
      <c r="D13305" s="150" t="s">
        <v>42805</v>
      </c>
      <c r="E13305" s="149" t="s">
        <v>166</v>
      </c>
      <c r="F13305" s="151">
        <v>5518.58</v>
      </c>
      <c r="G13305" s="151">
        <v>5518.58</v>
      </c>
    </row>
    <row r="13306" spans="1:7" ht="22.5" x14ac:dyDescent="0.2">
      <c r="A13306" s="148" t="e">
        <f t="shared" si="208"/>
        <v>#REF!</v>
      </c>
      <c r="B13306" s="149" t="s">
        <v>41282</v>
      </c>
      <c r="C13306" s="149" t="s">
        <v>42806</v>
      </c>
      <c r="D13306" s="150" t="s">
        <v>42807</v>
      </c>
      <c r="E13306" s="149" t="s">
        <v>166</v>
      </c>
      <c r="F13306" s="151">
        <v>6113.95</v>
      </c>
      <c r="G13306" s="151">
        <v>6113.95</v>
      </c>
    </row>
    <row r="13307" spans="1:7" ht="22.5" x14ac:dyDescent="0.2">
      <c r="A13307" s="148" t="e">
        <f t="shared" si="208"/>
        <v>#REF!</v>
      </c>
      <c r="B13307" s="149" t="s">
        <v>41282</v>
      </c>
      <c r="C13307" s="149" t="s">
        <v>42808</v>
      </c>
      <c r="D13307" s="150" t="s">
        <v>42809</v>
      </c>
      <c r="E13307" s="149" t="s">
        <v>166</v>
      </c>
      <c r="F13307" s="151">
        <v>6617.72</v>
      </c>
      <c r="G13307" s="151">
        <v>6617.72</v>
      </c>
    </row>
    <row r="13308" spans="1:7" ht="22.5" x14ac:dyDescent="0.2">
      <c r="A13308" s="148" t="e">
        <f t="shared" si="208"/>
        <v>#REF!</v>
      </c>
      <c r="B13308" s="149" t="s">
        <v>41282</v>
      </c>
      <c r="C13308" s="149" t="s">
        <v>42810</v>
      </c>
      <c r="D13308" s="150" t="s">
        <v>42811</v>
      </c>
      <c r="E13308" s="149" t="s">
        <v>166</v>
      </c>
      <c r="F13308" s="151">
        <v>7213.09</v>
      </c>
      <c r="G13308" s="151">
        <v>7213.09</v>
      </c>
    </row>
    <row r="13309" spans="1:7" ht="22.5" x14ac:dyDescent="0.2">
      <c r="A13309" s="148" t="e">
        <f t="shared" si="208"/>
        <v>#REF!</v>
      </c>
      <c r="B13309" s="149" t="s">
        <v>41282</v>
      </c>
      <c r="C13309" s="149" t="s">
        <v>42812</v>
      </c>
      <c r="D13309" s="150" t="s">
        <v>42813</v>
      </c>
      <c r="E13309" s="149" t="s">
        <v>166</v>
      </c>
      <c r="F13309" s="151">
        <v>7716.86</v>
      </c>
      <c r="G13309" s="151">
        <v>7716.86</v>
      </c>
    </row>
    <row r="13310" spans="1:7" ht="22.5" x14ac:dyDescent="0.2">
      <c r="A13310" s="148" t="e">
        <f t="shared" si="208"/>
        <v>#REF!</v>
      </c>
      <c r="B13310" s="149" t="s">
        <v>41282</v>
      </c>
      <c r="C13310" s="149" t="s">
        <v>42814</v>
      </c>
      <c r="D13310" s="150" t="s">
        <v>42815</v>
      </c>
      <c r="E13310" s="149" t="s">
        <v>166</v>
      </c>
      <c r="F13310" s="151">
        <v>8312.23</v>
      </c>
      <c r="G13310" s="151">
        <v>8312.23</v>
      </c>
    </row>
    <row r="13311" spans="1:7" ht="22.5" x14ac:dyDescent="0.2">
      <c r="A13311" s="148" t="e">
        <f t="shared" si="208"/>
        <v>#REF!</v>
      </c>
      <c r="B13311" s="149" t="s">
        <v>41282</v>
      </c>
      <c r="C13311" s="149" t="s">
        <v>42816</v>
      </c>
      <c r="D13311" s="150" t="s">
        <v>42817</v>
      </c>
      <c r="E13311" s="149" t="s">
        <v>166</v>
      </c>
      <c r="F13311" s="151">
        <v>8816</v>
      </c>
      <c r="G13311" s="151">
        <v>8816</v>
      </c>
    </row>
    <row r="13312" spans="1:7" x14ac:dyDescent="0.2">
      <c r="A13312" s="148" t="e">
        <f t="shared" si="208"/>
        <v>#REF!</v>
      </c>
      <c r="B13312" s="149" t="s">
        <v>41282</v>
      </c>
      <c r="C13312" s="149" t="s">
        <v>42818</v>
      </c>
      <c r="D13312" s="150" t="s">
        <v>42819</v>
      </c>
      <c r="E13312" s="149" t="s">
        <v>608</v>
      </c>
      <c r="F13312" s="151">
        <v>15.75</v>
      </c>
      <c r="G13312" s="151">
        <v>16.52</v>
      </c>
    </row>
    <row r="13313" spans="1:7" ht="22.5" x14ac:dyDescent="0.2">
      <c r="A13313" s="148" t="e">
        <f t="shared" si="208"/>
        <v>#REF!</v>
      </c>
      <c r="B13313" s="149" t="s">
        <v>41282</v>
      </c>
      <c r="C13313" s="149" t="s">
        <v>42820</v>
      </c>
      <c r="D13313" s="150" t="s">
        <v>42821</v>
      </c>
      <c r="E13313" s="149" t="s">
        <v>166</v>
      </c>
      <c r="F13313" s="151">
        <v>128.05000000000001</v>
      </c>
      <c r="G13313" s="151">
        <v>129.66</v>
      </c>
    </row>
    <row r="13314" spans="1:7" ht="22.5" x14ac:dyDescent="0.2">
      <c r="A13314" s="148" t="e">
        <f t="shared" si="208"/>
        <v>#REF!</v>
      </c>
      <c r="B13314" s="149" t="s">
        <v>41282</v>
      </c>
      <c r="C13314" s="149" t="s">
        <v>42822</v>
      </c>
      <c r="D13314" s="150" t="s">
        <v>42823</v>
      </c>
      <c r="E13314" s="149" t="s">
        <v>110</v>
      </c>
      <c r="F13314" s="151">
        <v>41.22</v>
      </c>
      <c r="G13314" s="151">
        <v>44.31</v>
      </c>
    </row>
    <row r="13315" spans="1:7" x14ac:dyDescent="0.2">
      <c r="A13315" s="148" t="e">
        <f t="shared" si="208"/>
        <v>#REF!</v>
      </c>
      <c r="B13315" s="149" t="s">
        <v>41282</v>
      </c>
      <c r="C13315" s="149" t="s">
        <v>42824</v>
      </c>
      <c r="D13315" s="150" t="s">
        <v>42825</v>
      </c>
      <c r="E13315" s="149" t="s">
        <v>58</v>
      </c>
      <c r="F13315" s="151">
        <v>25439.33</v>
      </c>
      <c r="G13315" s="151">
        <v>25439.33</v>
      </c>
    </row>
    <row r="13316" spans="1:7" x14ac:dyDescent="0.2">
      <c r="A13316" s="148" t="e">
        <f t="shared" si="208"/>
        <v>#REF!</v>
      </c>
      <c r="B13316" s="149" t="s">
        <v>41282</v>
      </c>
      <c r="C13316" s="149" t="s">
        <v>42826</v>
      </c>
      <c r="D13316" s="150" t="s">
        <v>42827</v>
      </c>
      <c r="E13316" s="149" t="s">
        <v>58</v>
      </c>
      <c r="F13316" s="151">
        <v>487555.54</v>
      </c>
      <c r="G13316" s="151">
        <v>487555.54</v>
      </c>
    </row>
    <row r="13317" spans="1:7" x14ac:dyDescent="0.2">
      <c r="A13317" s="148" t="e">
        <f t="shared" si="208"/>
        <v>#REF!</v>
      </c>
      <c r="B13317" s="149" t="s">
        <v>41282</v>
      </c>
      <c r="C13317" s="149" t="s">
        <v>42828</v>
      </c>
      <c r="D13317" s="150" t="s">
        <v>42829</v>
      </c>
      <c r="E13317" s="149" t="s">
        <v>58</v>
      </c>
      <c r="F13317" s="151">
        <v>615822.15</v>
      </c>
      <c r="G13317" s="151">
        <v>615822.15</v>
      </c>
    </row>
    <row r="13318" spans="1:7" x14ac:dyDescent="0.2">
      <c r="A13318" s="148" t="e">
        <f t="shared" si="208"/>
        <v>#REF!</v>
      </c>
      <c r="B13318" s="149" t="s">
        <v>41282</v>
      </c>
      <c r="C13318" s="149" t="s">
        <v>42830</v>
      </c>
      <c r="D13318" s="150" t="s">
        <v>42831</v>
      </c>
      <c r="E13318" s="149" t="s">
        <v>58</v>
      </c>
      <c r="F13318" s="151">
        <v>61298.36</v>
      </c>
      <c r="G13318" s="151">
        <v>61298.36</v>
      </c>
    </row>
    <row r="13319" spans="1:7" x14ac:dyDescent="0.2">
      <c r="A13319" s="148" t="e">
        <f t="shared" ref="A13319:A13382" si="209">CONCATENAR</f>
        <v>#REF!</v>
      </c>
      <c r="B13319" s="149" t="s">
        <v>41282</v>
      </c>
      <c r="C13319" s="149" t="s">
        <v>42832</v>
      </c>
      <c r="D13319" s="150" t="s">
        <v>42833</v>
      </c>
      <c r="E13319" s="149" t="s">
        <v>58</v>
      </c>
      <c r="F13319" s="151">
        <v>75270.36</v>
      </c>
      <c r="G13319" s="151">
        <v>75270.36</v>
      </c>
    </row>
    <row r="13320" spans="1:7" x14ac:dyDescent="0.2">
      <c r="A13320" s="148" t="e">
        <f t="shared" si="209"/>
        <v>#REF!</v>
      </c>
      <c r="B13320" s="149" t="s">
        <v>41282</v>
      </c>
      <c r="C13320" s="149" t="s">
        <v>42834</v>
      </c>
      <c r="D13320" s="150" t="s">
        <v>42835</v>
      </c>
      <c r="E13320" s="149" t="s">
        <v>58</v>
      </c>
      <c r="F13320" s="151">
        <v>496760.25</v>
      </c>
      <c r="G13320" s="151">
        <v>496760.25</v>
      </c>
    </row>
    <row r="13321" spans="1:7" x14ac:dyDescent="0.2">
      <c r="A13321" s="148" t="e">
        <f t="shared" si="209"/>
        <v>#REF!</v>
      </c>
      <c r="B13321" s="149" t="s">
        <v>41282</v>
      </c>
      <c r="C13321" s="149" t="s">
        <v>42836</v>
      </c>
      <c r="D13321" s="150" t="s">
        <v>42837</v>
      </c>
      <c r="E13321" s="149" t="s">
        <v>58</v>
      </c>
      <c r="F13321" s="151">
        <v>534160.75</v>
      </c>
      <c r="G13321" s="151">
        <v>534160.75</v>
      </c>
    </row>
    <row r="13322" spans="1:7" x14ac:dyDescent="0.2">
      <c r="A13322" s="148" t="e">
        <f t="shared" si="209"/>
        <v>#REF!</v>
      </c>
      <c r="B13322" s="149" t="s">
        <v>41282</v>
      </c>
      <c r="C13322" s="149" t="s">
        <v>42838</v>
      </c>
      <c r="D13322" s="150" t="s">
        <v>42839</v>
      </c>
      <c r="E13322" s="149" t="s">
        <v>58</v>
      </c>
      <c r="F13322" s="151">
        <v>570465.69999999995</v>
      </c>
      <c r="G13322" s="151">
        <v>570465.69999999995</v>
      </c>
    </row>
    <row r="13323" spans="1:7" x14ac:dyDescent="0.2">
      <c r="A13323" s="148" t="e">
        <f t="shared" si="209"/>
        <v>#REF!</v>
      </c>
      <c r="B13323" s="149" t="s">
        <v>41282</v>
      </c>
      <c r="C13323" s="149" t="s">
        <v>42840</v>
      </c>
      <c r="D13323" s="150" t="s">
        <v>42841</v>
      </c>
      <c r="E13323" s="149" t="s">
        <v>58</v>
      </c>
      <c r="F13323" s="151">
        <v>606770.65</v>
      </c>
      <c r="G13323" s="151">
        <v>606770.65</v>
      </c>
    </row>
    <row r="13324" spans="1:7" x14ac:dyDescent="0.2">
      <c r="A13324" s="148" t="e">
        <f t="shared" si="209"/>
        <v>#REF!</v>
      </c>
      <c r="B13324" s="149" t="s">
        <v>41282</v>
      </c>
      <c r="C13324" s="149" t="s">
        <v>42842</v>
      </c>
      <c r="D13324" s="150" t="s">
        <v>42843</v>
      </c>
      <c r="E13324" s="149" t="s">
        <v>58</v>
      </c>
      <c r="F13324" s="151">
        <v>702772.48</v>
      </c>
      <c r="G13324" s="151">
        <v>702772.48</v>
      </c>
    </row>
    <row r="13325" spans="1:7" x14ac:dyDescent="0.2">
      <c r="A13325" s="148" t="e">
        <f t="shared" si="209"/>
        <v>#REF!</v>
      </c>
      <c r="B13325" s="149" t="s">
        <v>41282</v>
      </c>
      <c r="C13325" s="149" t="s">
        <v>42844</v>
      </c>
      <c r="D13325" s="150" t="s">
        <v>42845</v>
      </c>
      <c r="E13325" s="149" t="s">
        <v>58</v>
      </c>
      <c r="F13325" s="151">
        <v>742503.96</v>
      </c>
      <c r="G13325" s="151">
        <v>742503.96</v>
      </c>
    </row>
    <row r="13326" spans="1:7" ht="22.5" x14ac:dyDescent="0.2">
      <c r="A13326" s="148" t="e">
        <f t="shared" si="209"/>
        <v>#REF!</v>
      </c>
      <c r="B13326" s="149" t="s">
        <v>41282</v>
      </c>
      <c r="C13326" s="149" t="s">
        <v>42846</v>
      </c>
      <c r="D13326" s="150" t="s">
        <v>42847</v>
      </c>
      <c r="E13326" s="149" t="s">
        <v>58</v>
      </c>
      <c r="F13326" s="151">
        <v>720464.52</v>
      </c>
      <c r="G13326" s="151">
        <v>720464.52</v>
      </c>
    </row>
    <row r="13327" spans="1:7" ht="22.5" x14ac:dyDescent="0.2">
      <c r="A13327" s="148" t="e">
        <f t="shared" si="209"/>
        <v>#REF!</v>
      </c>
      <c r="B13327" s="149" t="s">
        <v>41282</v>
      </c>
      <c r="C13327" s="149" t="s">
        <v>42848</v>
      </c>
      <c r="D13327" s="150" t="s">
        <v>42849</v>
      </c>
      <c r="E13327" s="149" t="s">
        <v>58</v>
      </c>
      <c r="F13327" s="151">
        <v>844358.1</v>
      </c>
      <c r="G13327" s="151">
        <v>844358.1</v>
      </c>
    </row>
    <row r="13328" spans="1:7" x14ac:dyDescent="0.2">
      <c r="A13328" s="148" t="e">
        <f t="shared" si="209"/>
        <v>#REF!</v>
      </c>
      <c r="B13328" s="149" t="s">
        <v>41282</v>
      </c>
      <c r="C13328" s="149" t="s">
        <v>42850</v>
      </c>
      <c r="D13328" s="150" t="s">
        <v>42851</v>
      </c>
      <c r="E13328" s="149" t="s">
        <v>58</v>
      </c>
      <c r="F13328" s="151">
        <v>28774.15</v>
      </c>
      <c r="G13328" s="151">
        <v>28774.15</v>
      </c>
    </row>
    <row r="13329" spans="1:7" x14ac:dyDescent="0.2">
      <c r="A13329" s="148" t="e">
        <f t="shared" si="209"/>
        <v>#REF!</v>
      </c>
      <c r="B13329" s="149" t="s">
        <v>41282</v>
      </c>
      <c r="C13329" s="149" t="s">
        <v>42852</v>
      </c>
      <c r="D13329" s="150" t="s">
        <v>42853</v>
      </c>
      <c r="E13329" s="149" t="s">
        <v>58</v>
      </c>
      <c r="F13329" s="151">
        <v>81432.47</v>
      </c>
      <c r="G13329" s="151">
        <v>81432.47</v>
      </c>
    </row>
    <row r="13330" spans="1:7" x14ac:dyDescent="0.2">
      <c r="A13330" s="148" t="e">
        <f t="shared" si="209"/>
        <v>#REF!</v>
      </c>
      <c r="B13330" s="149" t="s">
        <v>41282</v>
      </c>
      <c r="C13330" s="149" t="s">
        <v>42854</v>
      </c>
      <c r="D13330" s="150" t="s">
        <v>42855</v>
      </c>
      <c r="E13330" s="149" t="s">
        <v>58</v>
      </c>
      <c r="F13330" s="151">
        <v>71984.13</v>
      </c>
      <c r="G13330" s="151">
        <v>71984.13</v>
      </c>
    </row>
    <row r="13331" spans="1:7" ht="22.5" x14ac:dyDescent="0.2">
      <c r="A13331" s="148" t="e">
        <f t="shared" si="209"/>
        <v>#REF!</v>
      </c>
      <c r="B13331" s="149" t="s">
        <v>41282</v>
      </c>
      <c r="C13331" s="149" t="s">
        <v>42856</v>
      </c>
      <c r="D13331" s="150" t="s">
        <v>42857</v>
      </c>
      <c r="E13331" s="149" t="s">
        <v>58</v>
      </c>
      <c r="F13331" s="151">
        <v>234153.36</v>
      </c>
      <c r="G13331" s="151">
        <v>234153.36</v>
      </c>
    </row>
    <row r="13332" spans="1:7" ht="22.5" x14ac:dyDescent="0.2">
      <c r="A13332" s="148" t="e">
        <f t="shared" si="209"/>
        <v>#REF!</v>
      </c>
      <c r="B13332" s="149" t="s">
        <v>41282</v>
      </c>
      <c r="C13332" s="149" t="s">
        <v>42858</v>
      </c>
      <c r="D13332" s="150" t="s">
        <v>42859</v>
      </c>
      <c r="E13332" s="149" t="s">
        <v>58</v>
      </c>
      <c r="F13332" s="151">
        <v>282999.53000000003</v>
      </c>
      <c r="G13332" s="151">
        <v>282999.53000000003</v>
      </c>
    </row>
    <row r="13333" spans="1:7" x14ac:dyDescent="0.2">
      <c r="A13333" s="148" t="e">
        <f t="shared" si="209"/>
        <v>#REF!</v>
      </c>
      <c r="B13333" s="149" t="s">
        <v>41282</v>
      </c>
      <c r="C13333" s="149" t="s">
        <v>42860</v>
      </c>
      <c r="D13333" s="150" t="s">
        <v>42861</v>
      </c>
      <c r="E13333" s="149" t="s">
        <v>58</v>
      </c>
      <c r="F13333" s="151">
        <v>69965.73</v>
      </c>
      <c r="G13333" s="151">
        <v>69965.73</v>
      </c>
    </row>
    <row r="13334" spans="1:7" x14ac:dyDescent="0.2">
      <c r="A13334" s="148" t="e">
        <f t="shared" si="209"/>
        <v>#REF!</v>
      </c>
      <c r="B13334" s="149" t="s">
        <v>41282</v>
      </c>
      <c r="C13334" s="149" t="s">
        <v>42862</v>
      </c>
      <c r="D13334" s="150" t="s">
        <v>42863</v>
      </c>
      <c r="E13334" s="149" t="s">
        <v>58</v>
      </c>
      <c r="F13334" s="151">
        <v>35987.79</v>
      </c>
      <c r="G13334" s="151">
        <v>35987.79</v>
      </c>
    </row>
    <row r="13335" spans="1:7" x14ac:dyDescent="0.2">
      <c r="A13335" s="148" t="e">
        <f t="shared" si="209"/>
        <v>#REF!</v>
      </c>
      <c r="B13335" s="149" t="s">
        <v>41282</v>
      </c>
      <c r="C13335" s="149" t="s">
        <v>42864</v>
      </c>
      <c r="D13335" s="150" t="s">
        <v>42865</v>
      </c>
      <c r="E13335" s="149" t="s">
        <v>58</v>
      </c>
      <c r="F13335" s="151">
        <v>65442.07</v>
      </c>
      <c r="G13335" s="151">
        <v>65442.07</v>
      </c>
    </row>
    <row r="13336" spans="1:7" x14ac:dyDescent="0.2">
      <c r="A13336" s="148" t="e">
        <f t="shared" si="209"/>
        <v>#REF!</v>
      </c>
      <c r="B13336" s="149" t="s">
        <v>41282</v>
      </c>
      <c r="C13336" s="149" t="s">
        <v>42866</v>
      </c>
      <c r="D13336" s="150" t="s">
        <v>42867</v>
      </c>
      <c r="E13336" s="149" t="s">
        <v>58</v>
      </c>
      <c r="F13336" s="151">
        <v>6027.57</v>
      </c>
      <c r="G13336" s="151">
        <v>6027.57</v>
      </c>
    </row>
    <row r="13337" spans="1:7" x14ac:dyDescent="0.2">
      <c r="A13337" s="148" t="e">
        <f t="shared" si="209"/>
        <v>#REF!</v>
      </c>
      <c r="B13337" s="149" t="s">
        <v>41282</v>
      </c>
      <c r="C13337" s="149" t="s">
        <v>42868</v>
      </c>
      <c r="D13337" s="150" t="s">
        <v>42869</v>
      </c>
      <c r="E13337" s="149" t="s">
        <v>58</v>
      </c>
      <c r="F13337" s="151">
        <v>15534.14</v>
      </c>
      <c r="G13337" s="151">
        <v>15534.14</v>
      </c>
    </row>
    <row r="13338" spans="1:7" x14ac:dyDescent="0.2">
      <c r="A13338" s="148" t="e">
        <f t="shared" si="209"/>
        <v>#REF!</v>
      </c>
      <c r="B13338" s="149" t="s">
        <v>41282</v>
      </c>
      <c r="C13338" s="149" t="s">
        <v>42870</v>
      </c>
      <c r="D13338" s="150" t="s">
        <v>42871</v>
      </c>
      <c r="E13338" s="149" t="s">
        <v>58</v>
      </c>
      <c r="F13338" s="151">
        <v>16211.37</v>
      </c>
      <c r="G13338" s="151">
        <v>16211.37</v>
      </c>
    </row>
    <row r="13339" spans="1:7" x14ac:dyDescent="0.2">
      <c r="A13339" s="148" t="e">
        <f t="shared" si="209"/>
        <v>#REF!</v>
      </c>
      <c r="B13339" s="149" t="s">
        <v>41282</v>
      </c>
      <c r="C13339" s="149" t="s">
        <v>42872</v>
      </c>
      <c r="D13339" s="150" t="s">
        <v>42873</v>
      </c>
      <c r="E13339" s="149" t="s">
        <v>58</v>
      </c>
      <c r="F13339" s="151">
        <v>16211.37</v>
      </c>
      <c r="G13339" s="151">
        <v>16211.37</v>
      </c>
    </row>
    <row r="13340" spans="1:7" x14ac:dyDescent="0.2">
      <c r="A13340" s="148" t="e">
        <f t="shared" si="209"/>
        <v>#REF!</v>
      </c>
      <c r="B13340" s="149" t="s">
        <v>41282</v>
      </c>
      <c r="C13340" s="149" t="s">
        <v>42874</v>
      </c>
      <c r="D13340" s="150" t="s">
        <v>42875</v>
      </c>
      <c r="E13340" s="149" t="s">
        <v>58</v>
      </c>
      <c r="F13340" s="151">
        <v>6911.68</v>
      </c>
      <c r="G13340" s="151">
        <v>6911.68</v>
      </c>
    </row>
    <row r="13341" spans="1:7" x14ac:dyDescent="0.2">
      <c r="A13341" s="148" t="e">
        <f t="shared" si="209"/>
        <v>#REF!</v>
      </c>
      <c r="B13341" s="149" t="s">
        <v>41282</v>
      </c>
      <c r="C13341" s="149" t="s">
        <v>42876</v>
      </c>
      <c r="D13341" s="150" t="s">
        <v>42873</v>
      </c>
      <c r="E13341" s="149" t="s">
        <v>58</v>
      </c>
      <c r="F13341" s="151">
        <v>16211.37</v>
      </c>
      <c r="G13341" s="151">
        <v>16211.37</v>
      </c>
    </row>
    <row r="13342" spans="1:7" x14ac:dyDescent="0.2">
      <c r="A13342" s="148" t="e">
        <f t="shared" si="209"/>
        <v>#REF!</v>
      </c>
      <c r="B13342" s="149" t="s">
        <v>41282</v>
      </c>
      <c r="C13342" s="149" t="s">
        <v>42877</v>
      </c>
      <c r="D13342" s="150" t="s">
        <v>42875</v>
      </c>
      <c r="E13342" s="149" t="s">
        <v>58</v>
      </c>
      <c r="F13342" s="151">
        <v>6911.68</v>
      </c>
      <c r="G13342" s="151">
        <v>6911.68</v>
      </c>
    </row>
    <row r="13343" spans="1:7" x14ac:dyDescent="0.2">
      <c r="A13343" s="148" t="e">
        <f t="shared" si="209"/>
        <v>#REF!</v>
      </c>
      <c r="B13343" s="149" t="s">
        <v>41282</v>
      </c>
      <c r="C13343" s="149" t="s">
        <v>42878</v>
      </c>
      <c r="D13343" s="150" t="s">
        <v>42879</v>
      </c>
      <c r="E13343" s="149" t="s">
        <v>58</v>
      </c>
      <c r="F13343" s="151">
        <v>16211.37</v>
      </c>
      <c r="G13343" s="151">
        <v>16211.37</v>
      </c>
    </row>
    <row r="13344" spans="1:7" x14ac:dyDescent="0.2">
      <c r="A13344" s="148" t="e">
        <f t="shared" si="209"/>
        <v>#REF!</v>
      </c>
      <c r="B13344" s="149" t="s">
        <v>41282</v>
      </c>
      <c r="C13344" s="149" t="s">
        <v>42880</v>
      </c>
      <c r="D13344" s="150" t="s">
        <v>42881</v>
      </c>
      <c r="E13344" s="149" t="s">
        <v>58</v>
      </c>
      <c r="F13344" s="151">
        <v>6911.68</v>
      </c>
      <c r="G13344" s="151">
        <v>6911.68</v>
      </c>
    </row>
    <row r="13345" spans="1:7" x14ac:dyDescent="0.2">
      <c r="A13345" s="148" t="e">
        <f t="shared" si="209"/>
        <v>#REF!</v>
      </c>
      <c r="B13345" s="149" t="s">
        <v>41282</v>
      </c>
      <c r="C13345" s="149" t="s">
        <v>42882</v>
      </c>
      <c r="D13345" s="150" t="s">
        <v>42883</v>
      </c>
      <c r="E13345" s="149" t="s">
        <v>58</v>
      </c>
      <c r="F13345" s="151">
        <v>15355.98</v>
      </c>
      <c r="G13345" s="151">
        <v>15355.98</v>
      </c>
    </row>
    <row r="13346" spans="1:7" x14ac:dyDescent="0.2">
      <c r="A13346" s="148" t="e">
        <f t="shared" si="209"/>
        <v>#REF!</v>
      </c>
      <c r="B13346" s="149" t="s">
        <v>41282</v>
      </c>
      <c r="C13346" s="149" t="s">
        <v>42884</v>
      </c>
      <c r="D13346" s="150" t="s">
        <v>42885</v>
      </c>
      <c r="E13346" s="149" t="s">
        <v>58</v>
      </c>
      <c r="F13346" s="151">
        <v>15534.14</v>
      </c>
      <c r="G13346" s="151">
        <v>15534.14</v>
      </c>
    </row>
    <row r="13347" spans="1:7" x14ac:dyDescent="0.2">
      <c r="A13347" s="148" t="e">
        <f t="shared" si="209"/>
        <v>#REF!</v>
      </c>
      <c r="B13347" s="149" t="s">
        <v>41282</v>
      </c>
      <c r="C13347" s="149" t="s">
        <v>42886</v>
      </c>
      <c r="D13347" s="150" t="s">
        <v>42887</v>
      </c>
      <c r="E13347" s="149" t="s">
        <v>58</v>
      </c>
      <c r="F13347" s="151">
        <v>16211.37</v>
      </c>
      <c r="G13347" s="151">
        <v>16211.37</v>
      </c>
    </row>
    <row r="13348" spans="1:7" x14ac:dyDescent="0.2">
      <c r="A13348" s="148" t="e">
        <f t="shared" si="209"/>
        <v>#REF!</v>
      </c>
      <c r="B13348" s="149" t="s">
        <v>41282</v>
      </c>
      <c r="C13348" s="149" t="s">
        <v>42888</v>
      </c>
      <c r="D13348" s="150" t="s">
        <v>42889</v>
      </c>
      <c r="E13348" s="149" t="s">
        <v>58</v>
      </c>
      <c r="F13348" s="151">
        <v>4308.4399999999996</v>
      </c>
      <c r="G13348" s="151">
        <v>4308.4399999999996</v>
      </c>
    </row>
    <row r="13349" spans="1:7" x14ac:dyDescent="0.2">
      <c r="A13349" s="148" t="e">
        <f t="shared" si="209"/>
        <v>#REF!</v>
      </c>
      <c r="B13349" s="149" t="s">
        <v>41282</v>
      </c>
      <c r="C13349" s="149" t="s">
        <v>42890</v>
      </c>
      <c r="D13349" s="150" t="s">
        <v>42891</v>
      </c>
      <c r="E13349" s="149" t="s">
        <v>58</v>
      </c>
      <c r="F13349" s="151">
        <v>6647.02</v>
      </c>
      <c r="G13349" s="151">
        <v>6647.02</v>
      </c>
    </row>
    <row r="13350" spans="1:7" x14ac:dyDescent="0.2">
      <c r="A13350" s="148" t="e">
        <f t="shared" si="209"/>
        <v>#REF!</v>
      </c>
      <c r="B13350" s="149" t="s">
        <v>41282</v>
      </c>
      <c r="C13350" s="149" t="s">
        <v>42892</v>
      </c>
      <c r="D13350" s="150" t="s">
        <v>42893</v>
      </c>
      <c r="E13350" s="149" t="s">
        <v>58</v>
      </c>
      <c r="F13350" s="151">
        <v>11093.94</v>
      </c>
      <c r="G13350" s="151">
        <v>11093.94</v>
      </c>
    </row>
    <row r="13351" spans="1:7" x14ac:dyDescent="0.2">
      <c r="A13351" s="148" t="e">
        <f t="shared" si="209"/>
        <v>#REF!</v>
      </c>
      <c r="B13351" s="149" t="s">
        <v>41282</v>
      </c>
      <c r="C13351" s="149" t="s">
        <v>42894</v>
      </c>
      <c r="D13351" s="150" t="s">
        <v>42895</v>
      </c>
      <c r="E13351" s="149" t="s">
        <v>58</v>
      </c>
      <c r="F13351" s="151">
        <v>19014.72</v>
      </c>
      <c r="G13351" s="151">
        <v>19014.72</v>
      </c>
    </row>
    <row r="13352" spans="1:7" x14ac:dyDescent="0.2">
      <c r="A13352" s="148" t="e">
        <f t="shared" si="209"/>
        <v>#REF!</v>
      </c>
      <c r="B13352" s="149" t="s">
        <v>41282</v>
      </c>
      <c r="C13352" s="149" t="s">
        <v>42896</v>
      </c>
      <c r="D13352" s="150" t="s">
        <v>42897</v>
      </c>
      <c r="E13352" s="149" t="s">
        <v>58</v>
      </c>
      <c r="F13352" s="151">
        <v>25136.68</v>
      </c>
      <c r="G13352" s="151">
        <v>25136.68</v>
      </c>
    </row>
    <row r="13353" spans="1:7" ht="33.75" x14ac:dyDescent="0.2">
      <c r="A13353" s="148" t="e">
        <f t="shared" si="209"/>
        <v>#REF!</v>
      </c>
      <c r="B13353" s="149" t="s">
        <v>41282</v>
      </c>
      <c r="C13353" s="149" t="s">
        <v>42898</v>
      </c>
      <c r="D13353" s="150" t="s">
        <v>42899</v>
      </c>
      <c r="E13353" s="149" t="s">
        <v>58</v>
      </c>
      <c r="F13353" s="151">
        <v>29784.35</v>
      </c>
      <c r="G13353" s="151">
        <v>29784.35</v>
      </c>
    </row>
    <row r="13354" spans="1:7" ht="33.75" x14ac:dyDescent="0.2">
      <c r="A13354" s="148" t="e">
        <f t="shared" si="209"/>
        <v>#REF!</v>
      </c>
      <c r="B13354" s="149" t="s">
        <v>41282</v>
      </c>
      <c r="C13354" s="149" t="s">
        <v>42900</v>
      </c>
      <c r="D13354" s="150" t="s">
        <v>42901</v>
      </c>
      <c r="E13354" s="149" t="s">
        <v>58</v>
      </c>
      <c r="F13354" s="151">
        <v>53327.7</v>
      </c>
      <c r="G13354" s="151">
        <v>53327.7</v>
      </c>
    </row>
    <row r="13355" spans="1:7" ht="33.75" x14ac:dyDescent="0.2">
      <c r="A13355" s="148" t="e">
        <f t="shared" si="209"/>
        <v>#REF!</v>
      </c>
      <c r="B13355" s="149" t="s">
        <v>41282</v>
      </c>
      <c r="C13355" s="149" t="s">
        <v>42902</v>
      </c>
      <c r="D13355" s="150" t="s">
        <v>42903</v>
      </c>
      <c r="E13355" s="149" t="s">
        <v>58</v>
      </c>
      <c r="F13355" s="151">
        <v>55079.38</v>
      </c>
      <c r="G13355" s="151">
        <v>55079.38</v>
      </c>
    </row>
    <row r="13356" spans="1:7" x14ac:dyDescent="0.2">
      <c r="A13356" s="148" t="e">
        <f t="shared" si="209"/>
        <v>#REF!</v>
      </c>
      <c r="B13356" s="149" t="s">
        <v>41282</v>
      </c>
      <c r="C13356" s="149" t="s">
        <v>42904</v>
      </c>
      <c r="D13356" s="150" t="s">
        <v>42905</v>
      </c>
      <c r="E13356" s="149" t="s">
        <v>58</v>
      </c>
      <c r="F13356" s="151">
        <v>29505.3</v>
      </c>
      <c r="G13356" s="151">
        <v>29505.3</v>
      </c>
    </row>
    <row r="13357" spans="1:7" x14ac:dyDescent="0.2">
      <c r="A13357" s="148" t="e">
        <f t="shared" si="209"/>
        <v>#REF!</v>
      </c>
      <c r="B13357" s="149" t="s">
        <v>41282</v>
      </c>
      <c r="C13357" s="149" t="s">
        <v>42906</v>
      </c>
      <c r="D13357" s="150" t="s">
        <v>42907</v>
      </c>
      <c r="E13357" s="149" t="s">
        <v>58</v>
      </c>
      <c r="F13357" s="151">
        <v>28452.33</v>
      </c>
      <c r="G13357" s="151">
        <v>28452.33</v>
      </c>
    </row>
    <row r="13358" spans="1:7" x14ac:dyDescent="0.2">
      <c r="A13358" s="148" t="e">
        <f t="shared" si="209"/>
        <v>#REF!</v>
      </c>
      <c r="B13358" s="149" t="s">
        <v>41282</v>
      </c>
      <c r="C13358" s="149" t="s">
        <v>42908</v>
      </c>
      <c r="D13358" s="150" t="s">
        <v>42909</v>
      </c>
      <c r="E13358" s="149" t="s">
        <v>58</v>
      </c>
      <c r="F13358" s="151">
        <v>35894.19</v>
      </c>
      <c r="G13358" s="151">
        <v>35894.19</v>
      </c>
    </row>
    <row r="13359" spans="1:7" x14ac:dyDescent="0.2">
      <c r="A13359" s="148" t="e">
        <f t="shared" si="209"/>
        <v>#REF!</v>
      </c>
      <c r="B13359" s="149" t="s">
        <v>41282</v>
      </c>
      <c r="C13359" s="149" t="s">
        <v>42910</v>
      </c>
      <c r="D13359" s="150" t="s">
        <v>42911</v>
      </c>
      <c r="E13359" s="149" t="s">
        <v>58</v>
      </c>
      <c r="F13359" s="151">
        <v>69935.960000000006</v>
      </c>
      <c r="G13359" s="151">
        <v>69935.960000000006</v>
      </c>
    </row>
    <row r="13360" spans="1:7" x14ac:dyDescent="0.2">
      <c r="A13360" s="148" t="e">
        <f t="shared" si="209"/>
        <v>#REF!</v>
      </c>
      <c r="B13360" s="149" t="s">
        <v>41282</v>
      </c>
      <c r="C13360" s="149" t="s">
        <v>42912</v>
      </c>
      <c r="D13360" s="150" t="s">
        <v>42913</v>
      </c>
      <c r="E13360" s="149" t="s">
        <v>58</v>
      </c>
      <c r="F13360" s="151">
        <v>8192.98</v>
      </c>
      <c r="G13360" s="151">
        <v>8192.98</v>
      </c>
    </row>
    <row r="13361" spans="1:7" x14ac:dyDescent="0.2">
      <c r="A13361" s="148" t="e">
        <f t="shared" si="209"/>
        <v>#REF!</v>
      </c>
      <c r="B13361" s="149" t="s">
        <v>41282</v>
      </c>
      <c r="C13361" s="149" t="s">
        <v>42914</v>
      </c>
      <c r="D13361" s="150" t="s">
        <v>42915</v>
      </c>
      <c r="E13361" s="149" t="s">
        <v>58</v>
      </c>
      <c r="F13361" s="151">
        <v>9782.0300000000007</v>
      </c>
      <c r="G13361" s="151">
        <v>9782.0300000000007</v>
      </c>
    </row>
    <row r="13362" spans="1:7" ht="22.5" x14ac:dyDescent="0.2">
      <c r="A13362" s="148" t="e">
        <f t="shared" si="209"/>
        <v>#REF!</v>
      </c>
      <c r="B13362" s="149" t="s">
        <v>41282</v>
      </c>
      <c r="C13362" s="149" t="s">
        <v>42916</v>
      </c>
      <c r="D13362" s="150" t="s">
        <v>42917</v>
      </c>
      <c r="E13362" s="149" t="s">
        <v>58</v>
      </c>
      <c r="F13362" s="151">
        <v>9439.8700000000008</v>
      </c>
      <c r="G13362" s="151">
        <v>9439.8700000000008</v>
      </c>
    </row>
    <row r="13363" spans="1:7" ht="22.5" x14ac:dyDescent="0.2">
      <c r="A13363" s="148" t="e">
        <f t="shared" si="209"/>
        <v>#REF!</v>
      </c>
      <c r="B13363" s="149" t="s">
        <v>41282</v>
      </c>
      <c r="C13363" s="149" t="s">
        <v>42918</v>
      </c>
      <c r="D13363" s="150" t="s">
        <v>42919</v>
      </c>
      <c r="E13363" s="149" t="s">
        <v>58</v>
      </c>
      <c r="F13363" s="151">
        <v>10766.96</v>
      </c>
      <c r="G13363" s="151">
        <v>10766.96</v>
      </c>
    </row>
    <row r="13364" spans="1:7" x14ac:dyDescent="0.2">
      <c r="A13364" s="148" t="e">
        <f t="shared" si="209"/>
        <v>#REF!</v>
      </c>
      <c r="B13364" s="149" t="s">
        <v>41282</v>
      </c>
      <c r="C13364" s="149" t="s">
        <v>42920</v>
      </c>
      <c r="D13364" s="150" t="s">
        <v>42921</v>
      </c>
      <c r="E13364" s="149" t="s">
        <v>58</v>
      </c>
      <c r="F13364" s="151">
        <v>8260.7900000000009</v>
      </c>
      <c r="G13364" s="151">
        <v>8260.7900000000009</v>
      </c>
    </row>
    <row r="13365" spans="1:7" x14ac:dyDescent="0.2">
      <c r="A13365" s="148" t="e">
        <f t="shared" si="209"/>
        <v>#REF!</v>
      </c>
      <c r="B13365" s="149" t="s">
        <v>41282</v>
      </c>
      <c r="C13365" s="149" t="s">
        <v>42922</v>
      </c>
      <c r="D13365" s="150" t="s">
        <v>42923</v>
      </c>
      <c r="E13365" s="149" t="s">
        <v>58</v>
      </c>
      <c r="F13365" s="151">
        <v>11873.69</v>
      </c>
      <c r="G13365" s="151">
        <v>11873.69</v>
      </c>
    </row>
    <row r="13366" spans="1:7" x14ac:dyDescent="0.2">
      <c r="A13366" s="148" t="e">
        <f t="shared" si="209"/>
        <v>#REF!</v>
      </c>
      <c r="B13366" s="149" t="s">
        <v>41282</v>
      </c>
      <c r="C13366" s="149" t="s">
        <v>42924</v>
      </c>
      <c r="D13366" s="150" t="s">
        <v>42925</v>
      </c>
      <c r="E13366" s="149" t="s">
        <v>58</v>
      </c>
      <c r="F13366" s="151">
        <v>8276.0499999999993</v>
      </c>
      <c r="G13366" s="151">
        <v>8276.0499999999993</v>
      </c>
    </row>
    <row r="13367" spans="1:7" x14ac:dyDescent="0.2">
      <c r="A13367" s="148" t="e">
        <f t="shared" si="209"/>
        <v>#REF!</v>
      </c>
      <c r="B13367" s="149" t="s">
        <v>41282</v>
      </c>
      <c r="C13367" s="149" t="s">
        <v>42926</v>
      </c>
      <c r="D13367" s="150" t="s">
        <v>42927</v>
      </c>
      <c r="E13367" s="149" t="s">
        <v>58</v>
      </c>
      <c r="F13367" s="151">
        <v>9180.7800000000007</v>
      </c>
      <c r="G13367" s="151">
        <v>9180.7800000000007</v>
      </c>
    </row>
    <row r="13368" spans="1:7" x14ac:dyDescent="0.2">
      <c r="A13368" s="148" t="e">
        <f t="shared" si="209"/>
        <v>#REF!</v>
      </c>
      <c r="B13368" s="149" t="s">
        <v>41282</v>
      </c>
      <c r="C13368" s="149" t="s">
        <v>42928</v>
      </c>
      <c r="D13368" s="150" t="s">
        <v>42929</v>
      </c>
      <c r="E13368" s="149" t="s">
        <v>58</v>
      </c>
      <c r="F13368" s="151">
        <v>9653.89</v>
      </c>
      <c r="G13368" s="151">
        <v>9653.89</v>
      </c>
    </row>
    <row r="13369" spans="1:7" x14ac:dyDescent="0.2">
      <c r="A13369" s="148" t="e">
        <f t="shared" si="209"/>
        <v>#REF!</v>
      </c>
      <c r="B13369" s="149" t="s">
        <v>41282</v>
      </c>
      <c r="C13369" s="149" t="s">
        <v>42930</v>
      </c>
      <c r="D13369" s="150" t="s">
        <v>42931</v>
      </c>
      <c r="E13369" s="149" t="s">
        <v>58</v>
      </c>
      <c r="F13369" s="151">
        <v>9373.9</v>
      </c>
      <c r="G13369" s="151">
        <v>9373.9</v>
      </c>
    </row>
    <row r="13370" spans="1:7" x14ac:dyDescent="0.2">
      <c r="A13370" s="148" t="e">
        <f t="shared" si="209"/>
        <v>#REF!</v>
      </c>
      <c r="B13370" s="149" t="s">
        <v>41282</v>
      </c>
      <c r="C13370" s="149" t="s">
        <v>42932</v>
      </c>
      <c r="D13370" s="150" t="s">
        <v>42933</v>
      </c>
      <c r="E13370" s="149" t="s">
        <v>58</v>
      </c>
      <c r="F13370" s="151">
        <v>10962.94</v>
      </c>
      <c r="G13370" s="151">
        <v>10962.94</v>
      </c>
    </row>
    <row r="13371" spans="1:7" x14ac:dyDescent="0.2">
      <c r="A13371" s="148" t="e">
        <f t="shared" si="209"/>
        <v>#REF!</v>
      </c>
      <c r="B13371" s="149" t="s">
        <v>41282</v>
      </c>
      <c r="C13371" s="149" t="s">
        <v>42934</v>
      </c>
      <c r="D13371" s="150" t="s">
        <v>42935</v>
      </c>
      <c r="E13371" s="149" t="s">
        <v>58</v>
      </c>
      <c r="F13371" s="151">
        <v>10165.719999999999</v>
      </c>
      <c r="G13371" s="151">
        <v>10165.719999999999</v>
      </c>
    </row>
    <row r="13372" spans="1:7" x14ac:dyDescent="0.2">
      <c r="A13372" s="148" t="e">
        <f t="shared" si="209"/>
        <v>#REF!</v>
      </c>
      <c r="B13372" s="149" t="s">
        <v>41282</v>
      </c>
      <c r="C13372" s="149" t="s">
        <v>42936</v>
      </c>
      <c r="D13372" s="150" t="s">
        <v>42937</v>
      </c>
      <c r="E13372" s="149" t="s">
        <v>58</v>
      </c>
      <c r="F13372" s="151">
        <v>7616.69</v>
      </c>
      <c r="G13372" s="151">
        <v>7616.69</v>
      </c>
    </row>
    <row r="13373" spans="1:7" ht="22.5" x14ac:dyDescent="0.2">
      <c r="A13373" s="148" t="e">
        <f t="shared" si="209"/>
        <v>#REF!</v>
      </c>
      <c r="B13373" s="149" t="s">
        <v>41282</v>
      </c>
      <c r="C13373" s="149" t="s">
        <v>42938</v>
      </c>
      <c r="D13373" s="150" t="s">
        <v>42939</v>
      </c>
      <c r="E13373" s="149" t="s">
        <v>58</v>
      </c>
      <c r="F13373" s="151">
        <v>9071.56</v>
      </c>
      <c r="G13373" s="151">
        <v>9071.56</v>
      </c>
    </row>
    <row r="13374" spans="1:7" ht="22.5" x14ac:dyDescent="0.2">
      <c r="A13374" s="148" t="e">
        <f t="shared" si="209"/>
        <v>#REF!</v>
      </c>
      <c r="B13374" s="149" t="s">
        <v>41282</v>
      </c>
      <c r="C13374" s="149" t="s">
        <v>42940</v>
      </c>
      <c r="D13374" s="150" t="s">
        <v>42941</v>
      </c>
      <c r="E13374" s="149" t="s">
        <v>58</v>
      </c>
      <c r="F13374" s="151">
        <v>20706.22</v>
      </c>
      <c r="G13374" s="151">
        <v>20706.22</v>
      </c>
    </row>
    <row r="13375" spans="1:7" ht="22.5" x14ac:dyDescent="0.2">
      <c r="A13375" s="148" t="e">
        <f t="shared" si="209"/>
        <v>#REF!</v>
      </c>
      <c r="B13375" s="149" t="s">
        <v>41282</v>
      </c>
      <c r="C13375" s="149" t="s">
        <v>42942</v>
      </c>
      <c r="D13375" s="150" t="s">
        <v>42943</v>
      </c>
      <c r="E13375" s="149" t="s">
        <v>58</v>
      </c>
      <c r="F13375" s="151">
        <v>19351.75</v>
      </c>
      <c r="G13375" s="151">
        <v>19351.75</v>
      </c>
    </row>
    <row r="13376" spans="1:7" x14ac:dyDescent="0.2">
      <c r="A13376" s="148" t="e">
        <f t="shared" si="209"/>
        <v>#REF!</v>
      </c>
      <c r="B13376" s="149" t="s">
        <v>41282</v>
      </c>
      <c r="C13376" s="149" t="s">
        <v>42944</v>
      </c>
      <c r="D13376" s="150" t="s">
        <v>42945</v>
      </c>
      <c r="E13376" s="149" t="s">
        <v>58</v>
      </c>
      <c r="F13376" s="151">
        <v>10322.43</v>
      </c>
      <c r="G13376" s="151">
        <v>10322.43</v>
      </c>
    </row>
    <row r="13377" spans="1:7" x14ac:dyDescent="0.2">
      <c r="A13377" s="148" t="e">
        <f t="shared" si="209"/>
        <v>#REF!</v>
      </c>
      <c r="B13377" s="149" t="s">
        <v>41282</v>
      </c>
      <c r="C13377" s="149" t="s">
        <v>42946</v>
      </c>
      <c r="D13377" s="150" t="s">
        <v>42947</v>
      </c>
      <c r="E13377" s="149" t="s">
        <v>58</v>
      </c>
      <c r="F13377" s="151">
        <v>7370.04</v>
      </c>
      <c r="G13377" s="151">
        <v>7370.04</v>
      </c>
    </row>
    <row r="13378" spans="1:7" x14ac:dyDescent="0.2">
      <c r="A13378" s="148" t="e">
        <f t="shared" si="209"/>
        <v>#REF!</v>
      </c>
      <c r="B13378" s="149" t="s">
        <v>41282</v>
      </c>
      <c r="C13378" s="149" t="s">
        <v>42948</v>
      </c>
      <c r="D13378" s="150" t="s">
        <v>42949</v>
      </c>
      <c r="E13378" s="149" t="s">
        <v>58</v>
      </c>
      <c r="F13378" s="151">
        <v>6715.58</v>
      </c>
      <c r="G13378" s="151">
        <v>6715.58</v>
      </c>
    </row>
    <row r="13379" spans="1:7" ht="22.5" x14ac:dyDescent="0.2">
      <c r="A13379" s="148" t="e">
        <f t="shared" si="209"/>
        <v>#REF!</v>
      </c>
      <c r="B13379" s="149" t="s">
        <v>41282</v>
      </c>
      <c r="C13379" s="149" t="s">
        <v>42950</v>
      </c>
      <c r="D13379" s="150" t="s">
        <v>42951</v>
      </c>
      <c r="E13379" s="149" t="s">
        <v>58</v>
      </c>
      <c r="F13379" s="151">
        <v>8797.09</v>
      </c>
      <c r="G13379" s="151">
        <v>8797.09</v>
      </c>
    </row>
    <row r="13380" spans="1:7" ht="22.5" x14ac:dyDescent="0.2">
      <c r="A13380" s="148" t="e">
        <f t="shared" si="209"/>
        <v>#REF!</v>
      </c>
      <c r="B13380" s="149" t="s">
        <v>41282</v>
      </c>
      <c r="C13380" s="149" t="s">
        <v>42952</v>
      </c>
      <c r="D13380" s="150" t="s">
        <v>42953</v>
      </c>
      <c r="E13380" s="149" t="s">
        <v>58</v>
      </c>
      <c r="F13380" s="151">
        <v>8797.09</v>
      </c>
      <c r="G13380" s="151">
        <v>8797.09</v>
      </c>
    </row>
    <row r="13381" spans="1:7" ht="22.5" x14ac:dyDescent="0.2">
      <c r="A13381" s="148" t="e">
        <f t="shared" si="209"/>
        <v>#REF!</v>
      </c>
      <c r="B13381" s="149" t="s">
        <v>41282</v>
      </c>
      <c r="C13381" s="149" t="s">
        <v>42954</v>
      </c>
      <c r="D13381" s="150" t="s">
        <v>42955</v>
      </c>
      <c r="E13381" s="149" t="s">
        <v>58</v>
      </c>
      <c r="F13381" s="151">
        <v>8797.09</v>
      </c>
      <c r="G13381" s="151">
        <v>8797.09</v>
      </c>
    </row>
    <row r="13382" spans="1:7" x14ac:dyDescent="0.2">
      <c r="A13382" s="148" t="e">
        <f t="shared" si="209"/>
        <v>#REF!</v>
      </c>
      <c r="B13382" s="149" t="s">
        <v>41282</v>
      </c>
      <c r="C13382" s="149" t="s">
        <v>42956</v>
      </c>
      <c r="D13382" s="150" t="s">
        <v>42957</v>
      </c>
      <c r="E13382" s="149" t="s">
        <v>58</v>
      </c>
      <c r="F13382" s="151">
        <v>7576.47</v>
      </c>
      <c r="G13382" s="151">
        <v>7576.47</v>
      </c>
    </row>
    <row r="13383" spans="1:7" x14ac:dyDescent="0.2">
      <c r="A13383" s="148" t="e">
        <f t="shared" ref="A13383:A13446" si="210">CONCATENAR</f>
        <v>#REF!</v>
      </c>
      <c r="B13383" s="149" t="s">
        <v>41282</v>
      </c>
      <c r="C13383" s="149" t="s">
        <v>42958</v>
      </c>
      <c r="D13383" s="150" t="s">
        <v>42959</v>
      </c>
      <c r="E13383" s="149" t="s">
        <v>58</v>
      </c>
      <c r="F13383" s="151">
        <v>8260.7900000000009</v>
      </c>
      <c r="G13383" s="151">
        <v>8260.7900000000009</v>
      </c>
    </row>
    <row r="13384" spans="1:7" x14ac:dyDescent="0.2">
      <c r="A13384" s="148" t="e">
        <f t="shared" si="210"/>
        <v>#REF!</v>
      </c>
      <c r="B13384" s="149" t="s">
        <v>41282</v>
      </c>
      <c r="C13384" s="149" t="s">
        <v>42960</v>
      </c>
      <c r="D13384" s="150" t="s">
        <v>42961</v>
      </c>
      <c r="E13384" s="149" t="s">
        <v>58</v>
      </c>
      <c r="F13384" s="151">
        <v>7627.23</v>
      </c>
      <c r="G13384" s="151">
        <v>7627.23</v>
      </c>
    </row>
    <row r="13385" spans="1:7" ht="22.5" x14ac:dyDescent="0.2">
      <c r="A13385" s="148" t="e">
        <f t="shared" si="210"/>
        <v>#REF!</v>
      </c>
      <c r="B13385" s="149" t="s">
        <v>41282</v>
      </c>
      <c r="C13385" s="149" t="s">
        <v>42962</v>
      </c>
      <c r="D13385" s="150" t="s">
        <v>42963</v>
      </c>
      <c r="E13385" s="149" t="s">
        <v>58</v>
      </c>
      <c r="F13385" s="151">
        <v>8531.9599999999991</v>
      </c>
      <c r="G13385" s="151">
        <v>8531.9599999999991</v>
      </c>
    </row>
    <row r="13386" spans="1:7" x14ac:dyDescent="0.2">
      <c r="A13386" s="148" t="e">
        <f t="shared" si="210"/>
        <v>#REF!</v>
      </c>
      <c r="B13386" s="149" t="s">
        <v>41282</v>
      </c>
      <c r="C13386" s="149" t="s">
        <v>42964</v>
      </c>
      <c r="D13386" s="150" t="s">
        <v>42965</v>
      </c>
      <c r="E13386" s="149" t="s">
        <v>58</v>
      </c>
      <c r="F13386" s="151">
        <v>8356.25</v>
      </c>
      <c r="G13386" s="151">
        <v>8356.25</v>
      </c>
    </row>
    <row r="13387" spans="1:7" x14ac:dyDescent="0.2">
      <c r="A13387" s="148" t="e">
        <f t="shared" si="210"/>
        <v>#REF!</v>
      </c>
      <c r="B13387" s="149" t="s">
        <v>41282</v>
      </c>
      <c r="C13387" s="149" t="s">
        <v>42966</v>
      </c>
      <c r="D13387" s="150" t="s">
        <v>42967</v>
      </c>
      <c r="E13387" s="149" t="s">
        <v>58</v>
      </c>
      <c r="F13387" s="151">
        <v>8260.7900000000009</v>
      </c>
      <c r="G13387" s="151">
        <v>8260.7900000000009</v>
      </c>
    </row>
    <row r="13388" spans="1:7" x14ac:dyDescent="0.2">
      <c r="A13388" s="148" t="e">
        <f t="shared" si="210"/>
        <v>#REF!</v>
      </c>
      <c r="B13388" s="149" t="s">
        <v>41282</v>
      </c>
      <c r="C13388" s="149" t="s">
        <v>42968</v>
      </c>
      <c r="D13388" s="150" t="s">
        <v>42969</v>
      </c>
      <c r="E13388" s="149" t="s">
        <v>58</v>
      </c>
      <c r="F13388" s="151">
        <v>9165.52</v>
      </c>
      <c r="G13388" s="151">
        <v>9165.52</v>
      </c>
    </row>
    <row r="13389" spans="1:7" x14ac:dyDescent="0.2">
      <c r="A13389" s="148" t="e">
        <f t="shared" si="210"/>
        <v>#REF!</v>
      </c>
      <c r="B13389" s="149" t="s">
        <v>41282</v>
      </c>
      <c r="C13389" s="149" t="s">
        <v>42970</v>
      </c>
      <c r="D13389" s="150" t="s">
        <v>42971</v>
      </c>
      <c r="E13389" s="149" t="s">
        <v>58</v>
      </c>
      <c r="F13389" s="151">
        <v>6223.11</v>
      </c>
      <c r="G13389" s="151">
        <v>6223.11</v>
      </c>
    </row>
    <row r="13390" spans="1:7" x14ac:dyDescent="0.2">
      <c r="A13390" s="148" t="e">
        <f t="shared" si="210"/>
        <v>#REF!</v>
      </c>
      <c r="B13390" s="149" t="s">
        <v>41282</v>
      </c>
      <c r="C13390" s="149" t="s">
        <v>42972</v>
      </c>
      <c r="D13390" s="150" t="s">
        <v>42973</v>
      </c>
      <c r="E13390" s="149" t="s">
        <v>58</v>
      </c>
      <c r="F13390" s="151">
        <v>5794.11</v>
      </c>
      <c r="G13390" s="151">
        <v>5794.11</v>
      </c>
    </row>
    <row r="13391" spans="1:7" x14ac:dyDescent="0.2">
      <c r="A13391" s="148" t="e">
        <f t="shared" si="210"/>
        <v>#REF!</v>
      </c>
      <c r="B13391" s="149" t="s">
        <v>41282</v>
      </c>
      <c r="C13391" s="149" t="s">
        <v>42974</v>
      </c>
      <c r="D13391" s="150" t="s">
        <v>42975</v>
      </c>
      <c r="E13391" s="149" t="s">
        <v>58</v>
      </c>
      <c r="F13391" s="151">
        <v>5363.57</v>
      </c>
      <c r="G13391" s="151">
        <v>5363.57</v>
      </c>
    </row>
    <row r="13392" spans="1:7" x14ac:dyDescent="0.2">
      <c r="A13392" s="148" t="e">
        <f t="shared" si="210"/>
        <v>#REF!</v>
      </c>
      <c r="B13392" s="149" t="s">
        <v>41282</v>
      </c>
      <c r="C13392" s="149" t="s">
        <v>42976</v>
      </c>
      <c r="D13392" s="150" t="s">
        <v>42977</v>
      </c>
      <c r="E13392" s="149" t="s">
        <v>58</v>
      </c>
      <c r="F13392" s="151">
        <v>5705.72</v>
      </c>
      <c r="G13392" s="151">
        <v>5705.72</v>
      </c>
    </row>
    <row r="13393" spans="1:7" x14ac:dyDescent="0.2">
      <c r="A13393" s="148" t="e">
        <f t="shared" si="210"/>
        <v>#REF!</v>
      </c>
      <c r="B13393" s="149" t="s">
        <v>41282</v>
      </c>
      <c r="C13393" s="149" t="s">
        <v>42978</v>
      </c>
      <c r="D13393" s="150" t="s">
        <v>42979</v>
      </c>
      <c r="E13393" s="149" t="s">
        <v>58</v>
      </c>
      <c r="F13393" s="151">
        <v>7074.35</v>
      </c>
      <c r="G13393" s="151">
        <v>7074.35</v>
      </c>
    </row>
    <row r="13394" spans="1:7" x14ac:dyDescent="0.2">
      <c r="A13394" s="148" t="e">
        <f t="shared" si="210"/>
        <v>#REF!</v>
      </c>
      <c r="B13394" s="149" t="s">
        <v>41282</v>
      </c>
      <c r="C13394" s="149" t="s">
        <v>42980</v>
      </c>
      <c r="D13394" s="150" t="s">
        <v>42981</v>
      </c>
      <c r="E13394" s="149" t="s">
        <v>58</v>
      </c>
      <c r="F13394" s="151">
        <v>5983.14</v>
      </c>
      <c r="G13394" s="151">
        <v>5983.14</v>
      </c>
    </row>
    <row r="13395" spans="1:7" ht="22.5" x14ac:dyDescent="0.2">
      <c r="A13395" s="148" t="e">
        <f t="shared" si="210"/>
        <v>#REF!</v>
      </c>
      <c r="B13395" s="149" t="s">
        <v>41282</v>
      </c>
      <c r="C13395" s="149" t="s">
        <v>42982</v>
      </c>
      <c r="D13395" s="150" t="s">
        <v>42983</v>
      </c>
      <c r="E13395" s="149" t="s">
        <v>58</v>
      </c>
      <c r="F13395" s="151">
        <v>20706.22</v>
      </c>
      <c r="G13395" s="151">
        <v>20706.22</v>
      </c>
    </row>
    <row r="13396" spans="1:7" ht="22.5" x14ac:dyDescent="0.2">
      <c r="A13396" s="148" t="e">
        <f t="shared" si="210"/>
        <v>#REF!</v>
      </c>
      <c r="B13396" s="149" t="s">
        <v>41282</v>
      </c>
      <c r="C13396" s="149" t="s">
        <v>42984</v>
      </c>
      <c r="D13396" s="150" t="s">
        <v>42985</v>
      </c>
      <c r="E13396" s="149" t="s">
        <v>58</v>
      </c>
      <c r="F13396" s="151">
        <v>20706.22</v>
      </c>
      <c r="G13396" s="151">
        <v>20706.22</v>
      </c>
    </row>
    <row r="13397" spans="1:7" ht="22.5" x14ac:dyDescent="0.2">
      <c r="A13397" s="148" t="e">
        <f t="shared" si="210"/>
        <v>#REF!</v>
      </c>
      <c r="B13397" s="149" t="s">
        <v>41282</v>
      </c>
      <c r="C13397" s="149" t="s">
        <v>42986</v>
      </c>
      <c r="D13397" s="150" t="s">
        <v>42987</v>
      </c>
      <c r="E13397" s="149" t="s">
        <v>58</v>
      </c>
      <c r="F13397" s="151">
        <v>20706.22</v>
      </c>
      <c r="G13397" s="151">
        <v>20706.22</v>
      </c>
    </row>
    <row r="13398" spans="1:7" ht="22.5" x14ac:dyDescent="0.2">
      <c r="A13398" s="148" t="e">
        <f t="shared" si="210"/>
        <v>#REF!</v>
      </c>
      <c r="B13398" s="149" t="s">
        <v>41282</v>
      </c>
      <c r="C13398" s="149" t="s">
        <v>42988</v>
      </c>
      <c r="D13398" s="150" t="s">
        <v>42989</v>
      </c>
      <c r="E13398" s="149" t="s">
        <v>58</v>
      </c>
      <c r="F13398" s="151">
        <v>11026.33</v>
      </c>
      <c r="G13398" s="151">
        <v>11026.33</v>
      </c>
    </row>
    <row r="13399" spans="1:7" ht="22.5" x14ac:dyDescent="0.2">
      <c r="A13399" s="148" t="e">
        <f t="shared" si="210"/>
        <v>#REF!</v>
      </c>
      <c r="B13399" s="149" t="s">
        <v>41282</v>
      </c>
      <c r="C13399" s="149" t="s">
        <v>42990</v>
      </c>
      <c r="D13399" s="150" t="s">
        <v>42991</v>
      </c>
      <c r="E13399" s="149" t="s">
        <v>58</v>
      </c>
      <c r="F13399" s="151">
        <v>8276.0499999999993</v>
      </c>
      <c r="G13399" s="151">
        <v>8276.0499999999993</v>
      </c>
    </row>
    <row r="13400" spans="1:7" x14ac:dyDescent="0.2">
      <c r="A13400" s="148" t="e">
        <f t="shared" si="210"/>
        <v>#REF!</v>
      </c>
      <c r="B13400" s="149" t="s">
        <v>41282</v>
      </c>
      <c r="C13400" s="149" t="s">
        <v>42992</v>
      </c>
      <c r="D13400" s="150" t="s">
        <v>42993</v>
      </c>
      <c r="E13400" s="149" t="s">
        <v>58</v>
      </c>
      <c r="F13400" s="151">
        <v>7370.04</v>
      </c>
      <c r="G13400" s="151">
        <v>7370.04</v>
      </c>
    </row>
    <row r="13401" spans="1:7" x14ac:dyDescent="0.2">
      <c r="A13401" s="148" t="e">
        <f t="shared" si="210"/>
        <v>#REF!</v>
      </c>
      <c r="B13401" s="149" t="s">
        <v>41282</v>
      </c>
      <c r="C13401" s="149" t="s">
        <v>42994</v>
      </c>
      <c r="D13401" s="150" t="s">
        <v>42947</v>
      </c>
      <c r="E13401" s="149" t="s">
        <v>58</v>
      </c>
      <c r="F13401" s="151">
        <v>7370.04</v>
      </c>
      <c r="G13401" s="151">
        <v>7370.04</v>
      </c>
    </row>
    <row r="13402" spans="1:7" x14ac:dyDescent="0.2">
      <c r="A13402" s="148" t="e">
        <f t="shared" si="210"/>
        <v>#REF!</v>
      </c>
      <c r="B13402" s="149" t="s">
        <v>41282</v>
      </c>
      <c r="C13402" s="149" t="s">
        <v>42995</v>
      </c>
      <c r="D13402" s="150" t="s">
        <v>42996</v>
      </c>
      <c r="E13402" s="149" t="s">
        <v>58</v>
      </c>
      <c r="F13402" s="151">
        <v>6465.31</v>
      </c>
      <c r="G13402" s="151">
        <v>6465.31</v>
      </c>
    </row>
    <row r="13403" spans="1:7" x14ac:dyDescent="0.2">
      <c r="A13403" s="148" t="e">
        <f t="shared" si="210"/>
        <v>#REF!</v>
      </c>
      <c r="B13403" s="149" t="s">
        <v>41282</v>
      </c>
      <c r="C13403" s="149" t="s">
        <v>42997</v>
      </c>
      <c r="D13403" s="150" t="s">
        <v>42998</v>
      </c>
      <c r="E13403" s="149" t="s">
        <v>58</v>
      </c>
      <c r="F13403" s="151">
        <v>4404.74</v>
      </c>
      <c r="G13403" s="151">
        <v>4404.74</v>
      </c>
    </row>
    <row r="13404" spans="1:7" x14ac:dyDescent="0.2">
      <c r="A13404" s="148" t="e">
        <f t="shared" si="210"/>
        <v>#REF!</v>
      </c>
      <c r="B13404" s="149" t="s">
        <v>41282</v>
      </c>
      <c r="C13404" s="149" t="s">
        <v>42999</v>
      </c>
      <c r="D13404" s="150" t="s">
        <v>43000</v>
      </c>
      <c r="E13404" s="149" t="s">
        <v>58</v>
      </c>
      <c r="F13404" s="151">
        <v>6465.31</v>
      </c>
      <c r="G13404" s="151">
        <v>6465.31</v>
      </c>
    </row>
    <row r="13405" spans="1:7" x14ac:dyDescent="0.2">
      <c r="A13405" s="148" t="e">
        <f t="shared" si="210"/>
        <v>#REF!</v>
      </c>
      <c r="B13405" s="149" t="s">
        <v>41282</v>
      </c>
      <c r="C13405" s="149" t="s">
        <v>43001</v>
      </c>
      <c r="D13405" s="150" t="s">
        <v>43002</v>
      </c>
      <c r="E13405" s="149" t="s">
        <v>43003</v>
      </c>
      <c r="F13405" s="151">
        <v>2202.37</v>
      </c>
      <c r="G13405" s="151">
        <v>2202.37</v>
      </c>
    </row>
    <row r="13406" spans="1:7" ht="22.5" x14ac:dyDescent="0.2">
      <c r="A13406" s="148" t="e">
        <f t="shared" si="210"/>
        <v>#REF!</v>
      </c>
      <c r="B13406" s="149" t="s">
        <v>41282</v>
      </c>
      <c r="C13406" s="149" t="s">
        <v>43004</v>
      </c>
      <c r="D13406" s="150" t="s">
        <v>43005</v>
      </c>
      <c r="E13406" s="149" t="s">
        <v>58</v>
      </c>
      <c r="F13406" s="151">
        <v>11306.53</v>
      </c>
      <c r="G13406" s="151">
        <v>11306.53</v>
      </c>
    </row>
    <row r="13407" spans="1:7" x14ac:dyDescent="0.2">
      <c r="A13407" s="148" t="e">
        <f t="shared" si="210"/>
        <v>#REF!</v>
      </c>
      <c r="B13407" s="149" t="s">
        <v>41282</v>
      </c>
      <c r="C13407" s="149" t="s">
        <v>43006</v>
      </c>
      <c r="D13407" s="150" t="s">
        <v>43007</v>
      </c>
      <c r="E13407" s="149" t="s">
        <v>58</v>
      </c>
      <c r="F13407" s="151">
        <v>7568.68</v>
      </c>
      <c r="G13407" s="151">
        <v>7568.68</v>
      </c>
    </row>
    <row r="13408" spans="1:7" x14ac:dyDescent="0.2">
      <c r="A13408" s="148" t="e">
        <f t="shared" si="210"/>
        <v>#REF!</v>
      </c>
      <c r="B13408" s="149" t="s">
        <v>41282</v>
      </c>
      <c r="C13408" s="149" t="s">
        <v>43008</v>
      </c>
      <c r="D13408" s="150" t="s">
        <v>43009</v>
      </c>
      <c r="E13408" s="149" t="s">
        <v>58</v>
      </c>
      <c r="F13408" s="151">
        <v>8394.9599999999991</v>
      </c>
      <c r="G13408" s="151">
        <v>8394.9599999999991</v>
      </c>
    </row>
    <row r="13409" spans="1:8" x14ac:dyDescent="0.2">
      <c r="A13409" s="148" t="e">
        <f t="shared" si="210"/>
        <v>#REF!</v>
      </c>
      <c r="B13409" s="149" t="s">
        <v>43010</v>
      </c>
      <c r="C13409" s="149" t="s">
        <v>41283</v>
      </c>
      <c r="D13409" s="150" t="s">
        <v>43011</v>
      </c>
      <c r="F13409" s="151" t="s">
        <v>41285</v>
      </c>
      <c r="G13409" s="151" t="s">
        <v>41286</v>
      </c>
      <c r="H13409" s="148" t="s">
        <v>43012</v>
      </c>
    </row>
    <row r="13410" spans="1:8" x14ac:dyDescent="0.2">
      <c r="A13410" s="148" t="e">
        <f t="shared" si="210"/>
        <v>#REF!</v>
      </c>
      <c r="B13410" s="149" t="s">
        <v>43010</v>
      </c>
      <c r="C13410" s="149" t="s">
        <v>43013</v>
      </c>
      <c r="D13410" s="150" t="s">
        <v>43014</v>
      </c>
      <c r="E13410" s="149" t="s">
        <v>41347</v>
      </c>
      <c r="F13410" s="151" t="s">
        <v>41347</v>
      </c>
      <c r="G13410" s="151" t="s">
        <v>41347</v>
      </c>
    </row>
    <row r="13411" spans="1:8" ht="22.5" x14ac:dyDescent="0.2">
      <c r="A13411" s="148" t="e">
        <f t="shared" si="210"/>
        <v>#REF!</v>
      </c>
      <c r="B13411" s="149" t="s">
        <v>43010</v>
      </c>
      <c r="C13411" s="149" t="s">
        <v>43015</v>
      </c>
      <c r="D13411" s="150" t="s">
        <v>43016</v>
      </c>
      <c r="E13411" s="149" t="s">
        <v>110</v>
      </c>
      <c r="F13411" s="151">
        <v>1.71</v>
      </c>
      <c r="G13411" s="151">
        <v>1.76</v>
      </c>
    </row>
    <row r="13412" spans="1:8" x14ac:dyDescent="0.2">
      <c r="A13412" s="148" t="e">
        <f t="shared" si="210"/>
        <v>#REF!</v>
      </c>
      <c r="B13412" s="149" t="s">
        <v>43010</v>
      </c>
      <c r="C13412" s="149" t="s">
        <v>43017</v>
      </c>
      <c r="D13412" s="150" t="s">
        <v>43018</v>
      </c>
      <c r="E13412" s="149" t="s">
        <v>58</v>
      </c>
      <c r="F13412" s="151">
        <v>55.56</v>
      </c>
      <c r="G13412" s="151">
        <v>57.35</v>
      </c>
    </row>
    <row r="13413" spans="1:8" x14ac:dyDescent="0.2">
      <c r="A13413" s="148" t="e">
        <f t="shared" si="210"/>
        <v>#REF!</v>
      </c>
      <c r="B13413" s="149" t="s">
        <v>43010</v>
      </c>
      <c r="C13413" s="149" t="s">
        <v>43019</v>
      </c>
      <c r="D13413" s="150" t="s">
        <v>43020</v>
      </c>
      <c r="E13413" s="149" t="s">
        <v>58</v>
      </c>
      <c r="F13413" s="151">
        <v>154.47</v>
      </c>
      <c r="G13413" s="151">
        <v>159.41999999999999</v>
      </c>
    </row>
    <row r="13414" spans="1:8" x14ac:dyDescent="0.2">
      <c r="A13414" s="148" t="e">
        <f t="shared" si="210"/>
        <v>#REF!</v>
      </c>
      <c r="B13414" s="149" t="s">
        <v>43010</v>
      </c>
      <c r="C13414" s="149" t="s">
        <v>43021</v>
      </c>
      <c r="D13414" s="150" t="s">
        <v>43022</v>
      </c>
      <c r="E13414" s="149" t="s">
        <v>58</v>
      </c>
      <c r="F13414" s="151">
        <v>184.03</v>
      </c>
      <c r="G13414" s="151">
        <v>189.93</v>
      </c>
    </row>
    <row r="13415" spans="1:8" x14ac:dyDescent="0.2">
      <c r="A13415" s="148" t="e">
        <f t="shared" si="210"/>
        <v>#REF!</v>
      </c>
      <c r="B13415" s="149" t="s">
        <v>43010</v>
      </c>
      <c r="C13415" s="149" t="s">
        <v>43023</v>
      </c>
      <c r="D13415" s="150" t="s">
        <v>43024</v>
      </c>
      <c r="E13415" s="149" t="s">
        <v>190</v>
      </c>
      <c r="F13415" s="151">
        <v>11.56</v>
      </c>
      <c r="G13415" s="151">
        <v>11.77</v>
      </c>
    </row>
    <row r="13416" spans="1:8" x14ac:dyDescent="0.2">
      <c r="A13416" s="148" t="e">
        <f t="shared" si="210"/>
        <v>#REF!</v>
      </c>
      <c r="B13416" s="149" t="s">
        <v>43010</v>
      </c>
      <c r="C13416" s="149" t="s">
        <v>43025</v>
      </c>
      <c r="D13416" s="150" t="s">
        <v>43026</v>
      </c>
      <c r="E13416" s="149" t="s">
        <v>190</v>
      </c>
      <c r="F13416" s="151">
        <v>47.15</v>
      </c>
      <c r="G13416" s="151">
        <v>50.28</v>
      </c>
    </row>
    <row r="13417" spans="1:8" x14ac:dyDescent="0.2">
      <c r="A13417" s="148" t="e">
        <f t="shared" si="210"/>
        <v>#REF!</v>
      </c>
      <c r="B13417" s="149" t="s">
        <v>43010</v>
      </c>
      <c r="C13417" s="149" t="s">
        <v>43027</v>
      </c>
      <c r="D13417" s="150" t="s">
        <v>43028</v>
      </c>
      <c r="E13417" s="149" t="s">
        <v>190</v>
      </c>
      <c r="F13417" s="151">
        <v>122.56</v>
      </c>
      <c r="G13417" s="151">
        <v>126.86</v>
      </c>
    </row>
    <row r="13418" spans="1:8" x14ac:dyDescent="0.2">
      <c r="A13418" s="148" t="e">
        <f t="shared" si="210"/>
        <v>#REF!</v>
      </c>
      <c r="B13418" s="149" t="s">
        <v>43010</v>
      </c>
      <c r="C13418" s="149" t="s">
        <v>43029</v>
      </c>
      <c r="D13418" s="150" t="s">
        <v>43030</v>
      </c>
      <c r="E13418" s="149" t="s">
        <v>110</v>
      </c>
      <c r="F13418" s="151">
        <v>5.14</v>
      </c>
      <c r="G13418" s="151">
        <v>5.76</v>
      </c>
    </row>
    <row r="13419" spans="1:8" x14ac:dyDescent="0.2">
      <c r="A13419" s="148" t="e">
        <f t="shared" si="210"/>
        <v>#REF!</v>
      </c>
      <c r="B13419" s="149" t="s">
        <v>43010</v>
      </c>
      <c r="C13419" s="149" t="s">
        <v>43031</v>
      </c>
      <c r="D13419" s="150" t="s">
        <v>43032</v>
      </c>
      <c r="E13419" s="149" t="s">
        <v>58</v>
      </c>
      <c r="F13419" s="151">
        <v>61.74</v>
      </c>
      <c r="G13419" s="151">
        <v>69.150000000000006</v>
      </c>
    </row>
    <row r="13420" spans="1:8" x14ac:dyDescent="0.2">
      <c r="A13420" s="148" t="e">
        <f t="shared" si="210"/>
        <v>#REF!</v>
      </c>
      <c r="B13420" s="149" t="s">
        <v>43010</v>
      </c>
      <c r="C13420" s="149" t="s">
        <v>43033</v>
      </c>
      <c r="D13420" s="150" t="s">
        <v>43034</v>
      </c>
      <c r="E13420" s="149" t="s">
        <v>987</v>
      </c>
      <c r="F13420" s="151">
        <v>1.62</v>
      </c>
      <c r="G13420" s="151">
        <v>1.64</v>
      </c>
    </row>
    <row r="13421" spans="1:8" x14ac:dyDescent="0.2">
      <c r="A13421" s="148" t="e">
        <f t="shared" si="210"/>
        <v>#REF!</v>
      </c>
      <c r="B13421" s="149" t="s">
        <v>43010</v>
      </c>
      <c r="C13421" s="149" t="s">
        <v>43035</v>
      </c>
      <c r="D13421" s="150" t="s">
        <v>41658</v>
      </c>
      <c r="E13421" s="149" t="s">
        <v>58</v>
      </c>
      <c r="F13421" s="151">
        <v>186.89</v>
      </c>
      <c r="G13421" s="151">
        <v>207.83</v>
      </c>
    </row>
    <row r="13422" spans="1:8" x14ac:dyDescent="0.2">
      <c r="A13422" s="148" t="e">
        <f t="shared" si="210"/>
        <v>#REF!</v>
      </c>
      <c r="B13422" s="149" t="s">
        <v>43010</v>
      </c>
      <c r="C13422" s="149" t="s">
        <v>43036</v>
      </c>
      <c r="D13422" s="150" t="s">
        <v>41660</v>
      </c>
      <c r="E13422" s="149" t="s">
        <v>58</v>
      </c>
      <c r="F13422" s="151">
        <v>516.35</v>
      </c>
      <c r="G13422" s="151">
        <v>545.71</v>
      </c>
    </row>
    <row r="13423" spans="1:8" x14ac:dyDescent="0.2">
      <c r="A13423" s="148" t="e">
        <f t="shared" si="210"/>
        <v>#REF!</v>
      </c>
      <c r="B13423" s="149" t="s">
        <v>43010</v>
      </c>
      <c r="C13423" s="149" t="s">
        <v>43037</v>
      </c>
      <c r="D13423" s="150" t="s">
        <v>41662</v>
      </c>
      <c r="E13423" s="149" t="s">
        <v>58</v>
      </c>
      <c r="F13423" s="151">
        <v>645.44000000000005</v>
      </c>
      <c r="G13423" s="151">
        <v>682.14</v>
      </c>
    </row>
    <row r="13424" spans="1:8" x14ac:dyDescent="0.2">
      <c r="A13424" s="148" t="e">
        <f t="shared" si="210"/>
        <v>#REF!</v>
      </c>
      <c r="B13424" s="149" t="s">
        <v>43010</v>
      </c>
      <c r="C13424" s="149" t="s">
        <v>43038</v>
      </c>
      <c r="D13424" s="150" t="s">
        <v>43039</v>
      </c>
      <c r="E13424" s="149" t="s">
        <v>58</v>
      </c>
      <c r="F13424" s="151">
        <v>774.53</v>
      </c>
      <c r="G13424" s="151">
        <v>818.56</v>
      </c>
    </row>
    <row r="13425" spans="1:7" x14ac:dyDescent="0.2">
      <c r="A13425" s="148" t="e">
        <f t="shared" si="210"/>
        <v>#REF!</v>
      </c>
      <c r="B13425" s="149" t="s">
        <v>43010</v>
      </c>
      <c r="C13425" s="149" t="s">
        <v>43040</v>
      </c>
      <c r="D13425" s="150" t="s">
        <v>41666</v>
      </c>
      <c r="E13425" s="149" t="s">
        <v>58</v>
      </c>
      <c r="F13425" s="151">
        <v>903.62</v>
      </c>
      <c r="G13425" s="151">
        <v>954.99</v>
      </c>
    </row>
    <row r="13426" spans="1:7" x14ac:dyDescent="0.2">
      <c r="A13426" s="148" t="e">
        <f t="shared" si="210"/>
        <v>#REF!</v>
      </c>
      <c r="B13426" s="149" t="s">
        <v>43010</v>
      </c>
      <c r="C13426" s="149" t="s">
        <v>43041</v>
      </c>
      <c r="D13426" s="150" t="s">
        <v>43042</v>
      </c>
      <c r="E13426" s="149" t="s">
        <v>41347</v>
      </c>
      <c r="F13426" s="151" t="s">
        <v>41347</v>
      </c>
      <c r="G13426" s="151" t="s">
        <v>41347</v>
      </c>
    </row>
    <row r="13427" spans="1:7" x14ac:dyDescent="0.2">
      <c r="A13427" s="148" t="e">
        <f t="shared" si="210"/>
        <v>#REF!</v>
      </c>
      <c r="B13427" s="149" t="s">
        <v>43010</v>
      </c>
      <c r="C13427" s="149" t="s">
        <v>43043</v>
      </c>
      <c r="D13427" s="150" t="s">
        <v>43044</v>
      </c>
      <c r="E13427" s="149" t="s">
        <v>190</v>
      </c>
      <c r="F13427" s="151">
        <v>41.16</v>
      </c>
      <c r="G13427" s="151">
        <v>46.1</v>
      </c>
    </row>
    <row r="13428" spans="1:7" x14ac:dyDescent="0.2">
      <c r="A13428" s="148" t="e">
        <f t="shared" si="210"/>
        <v>#REF!</v>
      </c>
      <c r="B13428" s="149" t="s">
        <v>43010</v>
      </c>
      <c r="C13428" s="149" t="s">
        <v>43045</v>
      </c>
      <c r="D13428" s="150" t="s">
        <v>43046</v>
      </c>
      <c r="E13428" s="149" t="s">
        <v>190</v>
      </c>
      <c r="F13428" s="151">
        <v>51.45</v>
      </c>
      <c r="G13428" s="151">
        <v>57.63</v>
      </c>
    </row>
    <row r="13429" spans="1:7" x14ac:dyDescent="0.2">
      <c r="A13429" s="148" t="e">
        <f t="shared" si="210"/>
        <v>#REF!</v>
      </c>
      <c r="B13429" s="149" t="s">
        <v>43010</v>
      </c>
      <c r="C13429" s="149" t="s">
        <v>43047</v>
      </c>
      <c r="D13429" s="150" t="s">
        <v>43048</v>
      </c>
      <c r="E13429" s="149" t="s">
        <v>190</v>
      </c>
      <c r="F13429" s="151">
        <v>36.630000000000003</v>
      </c>
      <c r="G13429" s="151">
        <v>41.03</v>
      </c>
    </row>
    <row r="13430" spans="1:7" x14ac:dyDescent="0.2">
      <c r="A13430" s="148" t="e">
        <f t="shared" si="210"/>
        <v>#REF!</v>
      </c>
      <c r="B13430" s="149" t="s">
        <v>43010</v>
      </c>
      <c r="C13430" s="149" t="s">
        <v>43049</v>
      </c>
      <c r="D13430" s="150" t="s">
        <v>43050</v>
      </c>
      <c r="E13430" s="149" t="s">
        <v>190</v>
      </c>
      <c r="F13430" s="151">
        <v>16.670000000000002</v>
      </c>
      <c r="G13430" s="151">
        <v>16.920000000000002</v>
      </c>
    </row>
    <row r="13431" spans="1:7" x14ac:dyDescent="0.2">
      <c r="A13431" s="148" t="e">
        <f t="shared" si="210"/>
        <v>#REF!</v>
      </c>
      <c r="B13431" s="149" t="s">
        <v>43010</v>
      </c>
      <c r="C13431" s="149" t="s">
        <v>43051</v>
      </c>
      <c r="D13431" s="150" t="s">
        <v>43052</v>
      </c>
      <c r="E13431" s="149" t="s">
        <v>190</v>
      </c>
      <c r="F13431" s="151">
        <v>36.090000000000003</v>
      </c>
      <c r="G13431" s="151">
        <v>39.229999999999997</v>
      </c>
    </row>
    <row r="13432" spans="1:7" x14ac:dyDescent="0.2">
      <c r="A13432" s="148" t="e">
        <f t="shared" si="210"/>
        <v>#REF!</v>
      </c>
      <c r="B13432" s="149" t="s">
        <v>43010</v>
      </c>
      <c r="C13432" s="149" t="s">
        <v>43053</v>
      </c>
      <c r="D13432" s="150" t="s">
        <v>43054</v>
      </c>
      <c r="E13432" s="149" t="s">
        <v>41347</v>
      </c>
      <c r="F13432" s="151" t="s">
        <v>41347</v>
      </c>
      <c r="G13432" s="151" t="s">
        <v>41347</v>
      </c>
    </row>
    <row r="13433" spans="1:7" x14ac:dyDescent="0.2">
      <c r="A13433" s="148" t="e">
        <f t="shared" si="210"/>
        <v>#REF!</v>
      </c>
      <c r="B13433" s="149" t="s">
        <v>43010</v>
      </c>
      <c r="C13433" s="149" t="s">
        <v>43055</v>
      </c>
      <c r="D13433" s="150" t="s">
        <v>43046</v>
      </c>
      <c r="E13433" s="149" t="s">
        <v>190</v>
      </c>
      <c r="F13433" s="151">
        <v>16.47</v>
      </c>
      <c r="G13433" s="151">
        <v>16.89</v>
      </c>
    </row>
    <row r="13434" spans="1:7" x14ac:dyDescent="0.2">
      <c r="A13434" s="148" t="e">
        <f t="shared" si="210"/>
        <v>#REF!</v>
      </c>
      <c r="B13434" s="149" t="s">
        <v>43010</v>
      </c>
      <c r="C13434" s="149" t="s">
        <v>43056</v>
      </c>
      <c r="D13434" s="150" t="s">
        <v>43057</v>
      </c>
      <c r="E13434" s="149" t="s">
        <v>190</v>
      </c>
      <c r="F13434" s="151">
        <v>19.579999999999998</v>
      </c>
      <c r="G13434" s="151">
        <v>20.04</v>
      </c>
    </row>
    <row r="13435" spans="1:7" x14ac:dyDescent="0.2">
      <c r="A13435" s="148" t="e">
        <f t="shared" si="210"/>
        <v>#REF!</v>
      </c>
      <c r="B13435" s="149" t="s">
        <v>43010</v>
      </c>
      <c r="C13435" s="149" t="s">
        <v>43058</v>
      </c>
      <c r="D13435" s="150" t="s">
        <v>43059</v>
      </c>
      <c r="E13435" s="149" t="s">
        <v>190</v>
      </c>
      <c r="F13435" s="151">
        <v>27.29</v>
      </c>
      <c r="G13435" s="151">
        <v>27.75</v>
      </c>
    </row>
    <row r="13436" spans="1:7" x14ac:dyDescent="0.2">
      <c r="A13436" s="148" t="e">
        <f t="shared" si="210"/>
        <v>#REF!</v>
      </c>
      <c r="B13436" s="149" t="s">
        <v>43010</v>
      </c>
      <c r="C13436" s="149" t="s">
        <v>43060</v>
      </c>
      <c r="D13436" s="150" t="s">
        <v>43061</v>
      </c>
      <c r="E13436" s="149" t="s">
        <v>190</v>
      </c>
      <c r="F13436" s="151">
        <v>31.32</v>
      </c>
      <c r="G13436" s="151">
        <v>31.79</v>
      </c>
    </row>
    <row r="13437" spans="1:7" x14ac:dyDescent="0.2">
      <c r="A13437" s="148" t="e">
        <f t="shared" si="210"/>
        <v>#REF!</v>
      </c>
      <c r="B13437" s="149" t="s">
        <v>43010</v>
      </c>
      <c r="C13437" s="149" t="s">
        <v>43062</v>
      </c>
      <c r="D13437" s="150" t="s">
        <v>43063</v>
      </c>
      <c r="E13437" s="149" t="s">
        <v>190</v>
      </c>
      <c r="F13437" s="151">
        <v>7.41</v>
      </c>
      <c r="G13437" s="151">
        <v>7.65</v>
      </c>
    </row>
    <row r="13438" spans="1:7" x14ac:dyDescent="0.2">
      <c r="A13438" s="148" t="e">
        <f t="shared" si="210"/>
        <v>#REF!</v>
      </c>
      <c r="B13438" s="149" t="s">
        <v>43010</v>
      </c>
      <c r="C13438" s="149" t="s">
        <v>43064</v>
      </c>
      <c r="D13438" s="150" t="s">
        <v>43065</v>
      </c>
      <c r="E13438" s="149" t="s">
        <v>987</v>
      </c>
      <c r="F13438" s="151">
        <v>2.93</v>
      </c>
      <c r="G13438" s="151">
        <v>2.97</v>
      </c>
    </row>
    <row r="13439" spans="1:7" x14ac:dyDescent="0.2">
      <c r="A13439" s="148" t="e">
        <f t="shared" si="210"/>
        <v>#REF!</v>
      </c>
      <c r="B13439" s="149" t="s">
        <v>43010</v>
      </c>
      <c r="C13439" s="149" t="s">
        <v>43066</v>
      </c>
      <c r="D13439" s="150" t="s">
        <v>43067</v>
      </c>
      <c r="E13439" s="149" t="s">
        <v>41347</v>
      </c>
      <c r="F13439" s="151" t="s">
        <v>41347</v>
      </c>
      <c r="G13439" s="151" t="s">
        <v>41347</v>
      </c>
    </row>
    <row r="13440" spans="1:7" x14ac:dyDescent="0.2">
      <c r="A13440" s="148" t="e">
        <f t="shared" si="210"/>
        <v>#REF!</v>
      </c>
      <c r="B13440" s="149" t="s">
        <v>43010</v>
      </c>
      <c r="C13440" s="149" t="s">
        <v>43068</v>
      </c>
      <c r="D13440" s="150" t="s">
        <v>43069</v>
      </c>
      <c r="E13440" s="149" t="s">
        <v>190</v>
      </c>
      <c r="F13440" s="151">
        <v>65.650000000000006</v>
      </c>
      <c r="G13440" s="151">
        <v>73.53</v>
      </c>
    </row>
    <row r="13441" spans="1:7" x14ac:dyDescent="0.2">
      <c r="A13441" s="148" t="e">
        <f t="shared" si="210"/>
        <v>#REF!</v>
      </c>
      <c r="B13441" s="149" t="s">
        <v>43010</v>
      </c>
      <c r="C13441" s="149" t="s">
        <v>43070</v>
      </c>
      <c r="D13441" s="150" t="s">
        <v>43071</v>
      </c>
      <c r="E13441" s="149" t="s">
        <v>190</v>
      </c>
      <c r="F13441" s="151">
        <v>72.03</v>
      </c>
      <c r="G13441" s="151">
        <v>80.680000000000007</v>
      </c>
    </row>
    <row r="13442" spans="1:7" x14ac:dyDescent="0.2">
      <c r="A13442" s="148" t="e">
        <f t="shared" si="210"/>
        <v>#REF!</v>
      </c>
      <c r="B13442" s="149" t="s">
        <v>43010</v>
      </c>
      <c r="C13442" s="149" t="s">
        <v>43072</v>
      </c>
      <c r="D13442" s="150" t="s">
        <v>43073</v>
      </c>
      <c r="E13442" s="149" t="s">
        <v>110</v>
      </c>
      <c r="F13442" s="151">
        <v>113.28</v>
      </c>
      <c r="G13442" s="151">
        <v>120.65</v>
      </c>
    </row>
    <row r="13443" spans="1:7" x14ac:dyDescent="0.2">
      <c r="A13443" s="148" t="e">
        <f t="shared" si="210"/>
        <v>#REF!</v>
      </c>
      <c r="B13443" s="149" t="s">
        <v>43010</v>
      </c>
      <c r="C13443" s="149" t="s">
        <v>43074</v>
      </c>
      <c r="D13443" s="150" t="s">
        <v>43075</v>
      </c>
      <c r="E13443" s="149" t="s">
        <v>110</v>
      </c>
      <c r="F13443" s="151">
        <v>64.89</v>
      </c>
      <c r="G13443" s="151">
        <v>69.31</v>
      </c>
    </row>
    <row r="13444" spans="1:7" x14ac:dyDescent="0.2">
      <c r="A13444" s="148" t="e">
        <f t="shared" si="210"/>
        <v>#REF!</v>
      </c>
      <c r="B13444" s="149" t="s">
        <v>43010</v>
      </c>
      <c r="C13444" s="149" t="s">
        <v>43076</v>
      </c>
      <c r="D13444" s="150" t="s">
        <v>43077</v>
      </c>
      <c r="E13444" s="149" t="s">
        <v>110</v>
      </c>
      <c r="F13444" s="151">
        <v>5.14</v>
      </c>
      <c r="G13444" s="151">
        <v>5.76</v>
      </c>
    </row>
    <row r="13445" spans="1:7" x14ac:dyDescent="0.2">
      <c r="A13445" s="148" t="e">
        <f t="shared" si="210"/>
        <v>#REF!</v>
      </c>
      <c r="B13445" s="149" t="s">
        <v>43010</v>
      </c>
      <c r="C13445" s="149" t="s">
        <v>43078</v>
      </c>
      <c r="D13445" s="150" t="s">
        <v>43079</v>
      </c>
      <c r="E13445" s="149" t="s">
        <v>190</v>
      </c>
      <c r="F13445" s="151">
        <v>123.25</v>
      </c>
      <c r="G13445" s="151">
        <v>128.19999999999999</v>
      </c>
    </row>
    <row r="13446" spans="1:7" x14ac:dyDescent="0.2">
      <c r="A13446" s="148" t="e">
        <f t="shared" si="210"/>
        <v>#REF!</v>
      </c>
      <c r="B13446" s="149" t="s">
        <v>43010</v>
      </c>
      <c r="C13446" s="149" t="s">
        <v>43080</v>
      </c>
      <c r="D13446" s="150" t="s">
        <v>43081</v>
      </c>
      <c r="E13446" s="149" t="s">
        <v>190</v>
      </c>
      <c r="F13446" s="151">
        <v>205.22</v>
      </c>
      <c r="G13446" s="151">
        <v>210.17</v>
      </c>
    </row>
    <row r="13447" spans="1:7" x14ac:dyDescent="0.2">
      <c r="A13447" s="148" t="e">
        <f t="shared" ref="A13447:A13510" si="211">CONCATENAR</f>
        <v>#REF!</v>
      </c>
      <c r="B13447" s="149" t="s">
        <v>43010</v>
      </c>
      <c r="C13447" s="149" t="s">
        <v>43082</v>
      </c>
      <c r="D13447" s="150" t="s">
        <v>43083</v>
      </c>
      <c r="E13447" s="149" t="s">
        <v>190</v>
      </c>
      <c r="F13447" s="151">
        <v>484.37</v>
      </c>
      <c r="G13447" s="151">
        <v>505.26</v>
      </c>
    </row>
    <row r="13448" spans="1:7" x14ac:dyDescent="0.2">
      <c r="A13448" s="148" t="e">
        <f t="shared" si="211"/>
        <v>#REF!</v>
      </c>
      <c r="B13448" s="149" t="s">
        <v>43010</v>
      </c>
      <c r="C13448" s="149" t="s">
        <v>43084</v>
      </c>
      <c r="D13448" s="150" t="s">
        <v>43085</v>
      </c>
      <c r="E13448" s="149" t="s">
        <v>190</v>
      </c>
      <c r="F13448" s="151">
        <v>418.38</v>
      </c>
      <c r="G13448" s="151">
        <v>439.27</v>
      </c>
    </row>
    <row r="13449" spans="1:7" ht="22.5" x14ac:dyDescent="0.2">
      <c r="A13449" s="148" t="e">
        <f t="shared" si="211"/>
        <v>#REF!</v>
      </c>
      <c r="B13449" s="149" t="s">
        <v>43010</v>
      </c>
      <c r="C13449" s="149" t="s">
        <v>43086</v>
      </c>
      <c r="D13449" s="150" t="s">
        <v>43087</v>
      </c>
      <c r="E13449" s="149" t="s">
        <v>166</v>
      </c>
      <c r="F13449" s="151">
        <v>15.11</v>
      </c>
      <c r="G13449" s="151">
        <v>16.07</v>
      </c>
    </row>
    <row r="13450" spans="1:7" ht="22.5" x14ac:dyDescent="0.2">
      <c r="A13450" s="148" t="e">
        <f t="shared" si="211"/>
        <v>#REF!</v>
      </c>
      <c r="B13450" s="149" t="s">
        <v>43010</v>
      </c>
      <c r="C13450" s="149" t="s">
        <v>43088</v>
      </c>
      <c r="D13450" s="150" t="s">
        <v>43089</v>
      </c>
      <c r="E13450" s="149" t="s">
        <v>166</v>
      </c>
      <c r="F13450" s="151">
        <v>15.93</v>
      </c>
      <c r="G13450" s="151">
        <v>16.89</v>
      </c>
    </row>
    <row r="13451" spans="1:7" ht="22.5" x14ac:dyDescent="0.2">
      <c r="A13451" s="148" t="e">
        <f t="shared" si="211"/>
        <v>#REF!</v>
      </c>
      <c r="B13451" s="149" t="s">
        <v>43010</v>
      </c>
      <c r="C13451" s="149" t="s">
        <v>43090</v>
      </c>
      <c r="D13451" s="150" t="s">
        <v>43091</v>
      </c>
      <c r="E13451" s="149" t="s">
        <v>166</v>
      </c>
      <c r="F13451" s="151">
        <v>18.66</v>
      </c>
      <c r="G13451" s="151">
        <v>19.62</v>
      </c>
    </row>
    <row r="13452" spans="1:7" ht="22.5" x14ac:dyDescent="0.2">
      <c r="A13452" s="148" t="e">
        <f t="shared" si="211"/>
        <v>#REF!</v>
      </c>
      <c r="B13452" s="149" t="s">
        <v>43010</v>
      </c>
      <c r="C13452" s="149" t="s">
        <v>43092</v>
      </c>
      <c r="D13452" s="150" t="s">
        <v>43093</v>
      </c>
      <c r="E13452" s="149" t="s">
        <v>166</v>
      </c>
      <c r="F13452" s="151">
        <v>32.19</v>
      </c>
      <c r="G13452" s="151">
        <v>33.15</v>
      </c>
    </row>
    <row r="13453" spans="1:7" x14ac:dyDescent="0.2">
      <c r="A13453" s="148" t="e">
        <f t="shared" si="211"/>
        <v>#REF!</v>
      </c>
      <c r="B13453" s="149" t="s">
        <v>43010</v>
      </c>
      <c r="C13453" s="149" t="s">
        <v>43094</v>
      </c>
      <c r="D13453" s="150" t="s">
        <v>43095</v>
      </c>
      <c r="E13453" s="149" t="s">
        <v>166</v>
      </c>
      <c r="F13453" s="151">
        <v>71.37</v>
      </c>
      <c r="G13453" s="151">
        <v>72.61</v>
      </c>
    </row>
    <row r="13454" spans="1:7" x14ac:dyDescent="0.2">
      <c r="A13454" s="148" t="e">
        <f t="shared" si="211"/>
        <v>#REF!</v>
      </c>
      <c r="B13454" s="149" t="s">
        <v>43010</v>
      </c>
      <c r="C13454" s="149" t="s">
        <v>43096</v>
      </c>
      <c r="D13454" s="150" t="s">
        <v>43097</v>
      </c>
      <c r="E13454" s="149" t="s">
        <v>166</v>
      </c>
      <c r="F13454" s="151">
        <v>88.51</v>
      </c>
      <c r="G13454" s="151">
        <v>89.75</v>
      </c>
    </row>
    <row r="13455" spans="1:7" x14ac:dyDescent="0.2">
      <c r="A13455" s="148" t="e">
        <f t="shared" si="211"/>
        <v>#REF!</v>
      </c>
      <c r="B13455" s="149" t="s">
        <v>43010</v>
      </c>
      <c r="C13455" s="149" t="s">
        <v>43098</v>
      </c>
      <c r="D13455" s="150" t="s">
        <v>43099</v>
      </c>
      <c r="E13455" s="149" t="s">
        <v>166</v>
      </c>
      <c r="F13455" s="151">
        <v>69.739999999999995</v>
      </c>
      <c r="G13455" s="151">
        <v>70.19</v>
      </c>
    </row>
    <row r="13456" spans="1:7" x14ac:dyDescent="0.2">
      <c r="A13456" s="148" t="e">
        <f t="shared" si="211"/>
        <v>#REF!</v>
      </c>
      <c r="B13456" s="149" t="s">
        <v>43010</v>
      </c>
      <c r="C13456" s="149" t="s">
        <v>43100</v>
      </c>
      <c r="D13456" s="150" t="s">
        <v>43101</v>
      </c>
      <c r="E13456" s="149" t="s">
        <v>166</v>
      </c>
      <c r="F13456" s="151">
        <v>99.82</v>
      </c>
      <c r="G13456" s="151">
        <v>100.69</v>
      </c>
    </row>
    <row r="13457" spans="1:7" x14ac:dyDescent="0.2">
      <c r="A13457" s="148" t="e">
        <f t="shared" si="211"/>
        <v>#REF!</v>
      </c>
      <c r="B13457" s="149" t="s">
        <v>43010</v>
      </c>
      <c r="C13457" s="149" t="s">
        <v>43102</v>
      </c>
      <c r="D13457" s="150" t="s">
        <v>43103</v>
      </c>
      <c r="E13457" s="149" t="s">
        <v>166</v>
      </c>
      <c r="F13457" s="151">
        <v>132.94</v>
      </c>
      <c r="G13457" s="151">
        <v>134.12</v>
      </c>
    </row>
    <row r="13458" spans="1:7" x14ac:dyDescent="0.2">
      <c r="A13458" s="148" t="e">
        <f t="shared" si="211"/>
        <v>#REF!</v>
      </c>
      <c r="B13458" s="149" t="s">
        <v>43010</v>
      </c>
      <c r="C13458" s="149" t="s">
        <v>43104</v>
      </c>
      <c r="D13458" s="150" t="s">
        <v>43105</v>
      </c>
      <c r="E13458" s="149" t="s">
        <v>166</v>
      </c>
      <c r="F13458" s="151">
        <v>173.95</v>
      </c>
      <c r="G13458" s="151">
        <v>175.43</v>
      </c>
    </row>
    <row r="13459" spans="1:7" x14ac:dyDescent="0.2">
      <c r="A13459" s="148" t="e">
        <f t="shared" si="211"/>
        <v>#REF!</v>
      </c>
      <c r="B13459" s="149" t="s">
        <v>43010</v>
      </c>
      <c r="C13459" s="149" t="s">
        <v>43106</v>
      </c>
      <c r="D13459" s="150" t="s">
        <v>43107</v>
      </c>
      <c r="E13459" s="149" t="s">
        <v>166</v>
      </c>
      <c r="F13459" s="151">
        <v>392.49</v>
      </c>
      <c r="G13459" s="151">
        <v>394.7</v>
      </c>
    </row>
    <row r="13460" spans="1:7" x14ac:dyDescent="0.2">
      <c r="A13460" s="148" t="e">
        <f t="shared" si="211"/>
        <v>#REF!</v>
      </c>
      <c r="B13460" s="149" t="s">
        <v>43010</v>
      </c>
      <c r="C13460" s="149" t="s">
        <v>43108</v>
      </c>
      <c r="D13460" s="150" t="s">
        <v>43109</v>
      </c>
      <c r="E13460" s="149" t="s">
        <v>166</v>
      </c>
      <c r="F13460" s="151">
        <v>549.59</v>
      </c>
      <c r="G13460" s="151">
        <v>551.91</v>
      </c>
    </row>
    <row r="13461" spans="1:7" x14ac:dyDescent="0.2">
      <c r="A13461" s="148" t="e">
        <f t="shared" si="211"/>
        <v>#REF!</v>
      </c>
      <c r="B13461" s="149" t="s">
        <v>43010</v>
      </c>
      <c r="C13461" s="149" t="s">
        <v>43110</v>
      </c>
      <c r="D13461" s="150" t="s">
        <v>43111</v>
      </c>
      <c r="E13461" s="149" t="s">
        <v>166</v>
      </c>
      <c r="F13461" s="151">
        <v>829.23</v>
      </c>
      <c r="G13461" s="151">
        <v>832.85</v>
      </c>
    </row>
    <row r="13462" spans="1:7" x14ac:dyDescent="0.2">
      <c r="A13462" s="148" t="e">
        <f t="shared" si="211"/>
        <v>#REF!</v>
      </c>
      <c r="B13462" s="149" t="s">
        <v>43010</v>
      </c>
      <c r="C13462" s="149" t="s">
        <v>43112</v>
      </c>
      <c r="D13462" s="150" t="s">
        <v>43113</v>
      </c>
      <c r="E13462" s="149" t="s">
        <v>190</v>
      </c>
      <c r="F13462" s="151">
        <v>55.56</v>
      </c>
      <c r="G13462" s="151">
        <v>62.24</v>
      </c>
    </row>
    <row r="13463" spans="1:7" x14ac:dyDescent="0.2">
      <c r="A13463" s="148" t="e">
        <f t="shared" si="211"/>
        <v>#REF!</v>
      </c>
      <c r="B13463" s="149" t="s">
        <v>43010</v>
      </c>
      <c r="C13463" s="149" t="s">
        <v>43114</v>
      </c>
      <c r="D13463" s="150" t="s">
        <v>43115</v>
      </c>
      <c r="E13463" s="149" t="s">
        <v>190</v>
      </c>
      <c r="F13463" s="151">
        <v>517.13</v>
      </c>
      <c r="G13463" s="151">
        <v>538.01</v>
      </c>
    </row>
    <row r="13464" spans="1:7" x14ac:dyDescent="0.2">
      <c r="A13464" s="148" t="e">
        <f t="shared" si="211"/>
        <v>#REF!</v>
      </c>
      <c r="B13464" s="149" t="s">
        <v>43010</v>
      </c>
      <c r="C13464" s="149" t="s">
        <v>43116</v>
      </c>
      <c r="D13464" s="150" t="s">
        <v>43117</v>
      </c>
      <c r="E13464" s="149" t="s">
        <v>110</v>
      </c>
      <c r="F13464" s="151">
        <v>248.39</v>
      </c>
      <c r="G13464" s="151">
        <v>269.56</v>
      </c>
    </row>
    <row r="13465" spans="1:7" x14ac:dyDescent="0.2">
      <c r="A13465" s="148" t="e">
        <f t="shared" si="211"/>
        <v>#REF!</v>
      </c>
      <c r="B13465" s="149" t="s">
        <v>43010</v>
      </c>
      <c r="C13465" s="149" t="s">
        <v>43118</v>
      </c>
      <c r="D13465" s="150" t="s">
        <v>43119</v>
      </c>
      <c r="E13465" s="149" t="s">
        <v>110</v>
      </c>
      <c r="F13465" s="151">
        <v>351.44</v>
      </c>
      <c r="G13465" s="151">
        <v>379.11</v>
      </c>
    </row>
    <row r="13466" spans="1:7" x14ac:dyDescent="0.2">
      <c r="A13466" s="148" t="e">
        <f t="shared" si="211"/>
        <v>#REF!</v>
      </c>
      <c r="B13466" s="149" t="s">
        <v>43010</v>
      </c>
      <c r="C13466" s="149" t="s">
        <v>43120</v>
      </c>
      <c r="D13466" s="150" t="s">
        <v>43121</v>
      </c>
      <c r="E13466" s="149" t="s">
        <v>110</v>
      </c>
      <c r="F13466" s="151">
        <v>230.78</v>
      </c>
      <c r="G13466" s="151">
        <v>249.57</v>
      </c>
    </row>
    <row r="13467" spans="1:7" x14ac:dyDescent="0.2">
      <c r="A13467" s="148" t="e">
        <f t="shared" si="211"/>
        <v>#REF!</v>
      </c>
      <c r="B13467" s="149" t="s">
        <v>43010</v>
      </c>
      <c r="C13467" s="149" t="s">
        <v>43122</v>
      </c>
      <c r="D13467" s="150" t="s">
        <v>43123</v>
      </c>
      <c r="E13467" s="149" t="s">
        <v>190</v>
      </c>
      <c r="F13467" s="151">
        <v>215.51</v>
      </c>
      <c r="G13467" s="151">
        <v>221.69</v>
      </c>
    </row>
    <row r="13468" spans="1:7" x14ac:dyDescent="0.2">
      <c r="A13468" s="148" t="e">
        <f t="shared" si="211"/>
        <v>#REF!</v>
      </c>
      <c r="B13468" s="149" t="s">
        <v>43010</v>
      </c>
      <c r="C13468" s="149" t="s">
        <v>43124</v>
      </c>
      <c r="D13468" s="150" t="s">
        <v>43125</v>
      </c>
      <c r="E13468" s="149" t="s">
        <v>190</v>
      </c>
      <c r="F13468" s="151">
        <v>254.03</v>
      </c>
      <c r="G13468" s="151">
        <v>262.68</v>
      </c>
    </row>
    <row r="13469" spans="1:7" x14ac:dyDescent="0.2">
      <c r="A13469" s="148" t="e">
        <f t="shared" si="211"/>
        <v>#REF!</v>
      </c>
      <c r="B13469" s="149" t="s">
        <v>43010</v>
      </c>
      <c r="C13469" s="149" t="s">
        <v>43126</v>
      </c>
      <c r="D13469" s="150" t="s">
        <v>43127</v>
      </c>
      <c r="E13469" s="149" t="s">
        <v>110</v>
      </c>
      <c r="F13469" s="151">
        <v>9.73</v>
      </c>
      <c r="G13469" s="151">
        <v>9.83</v>
      </c>
    </row>
    <row r="13470" spans="1:7" x14ac:dyDescent="0.2">
      <c r="A13470" s="148" t="e">
        <f t="shared" si="211"/>
        <v>#REF!</v>
      </c>
      <c r="B13470" s="149" t="s">
        <v>43010</v>
      </c>
      <c r="C13470" s="149" t="s">
        <v>43128</v>
      </c>
      <c r="D13470" s="150" t="s">
        <v>43129</v>
      </c>
      <c r="E13470" s="149" t="s">
        <v>110</v>
      </c>
      <c r="F13470" s="151">
        <v>33.700000000000003</v>
      </c>
      <c r="G13470" s="151">
        <v>33.700000000000003</v>
      </c>
    </row>
    <row r="13471" spans="1:7" ht="22.5" x14ac:dyDescent="0.2">
      <c r="A13471" s="148" t="e">
        <f t="shared" si="211"/>
        <v>#REF!</v>
      </c>
      <c r="B13471" s="149" t="s">
        <v>43010</v>
      </c>
      <c r="C13471" s="149" t="s">
        <v>43130</v>
      </c>
      <c r="D13471" s="150" t="s">
        <v>43131</v>
      </c>
      <c r="E13471" s="149" t="s">
        <v>110</v>
      </c>
      <c r="F13471" s="151">
        <v>22.73</v>
      </c>
      <c r="G13471" s="151">
        <v>22.83</v>
      </c>
    </row>
    <row r="13472" spans="1:7" ht="22.5" x14ac:dyDescent="0.2">
      <c r="A13472" s="148" t="e">
        <f t="shared" si="211"/>
        <v>#REF!</v>
      </c>
      <c r="B13472" s="149" t="s">
        <v>43010</v>
      </c>
      <c r="C13472" s="149" t="s">
        <v>43132</v>
      </c>
      <c r="D13472" s="150" t="s">
        <v>43133</v>
      </c>
      <c r="E13472" s="149" t="s">
        <v>110</v>
      </c>
      <c r="F13472" s="151">
        <v>33.770000000000003</v>
      </c>
      <c r="G13472" s="151">
        <v>33.86</v>
      </c>
    </row>
    <row r="13473" spans="1:7" x14ac:dyDescent="0.2">
      <c r="A13473" s="148" t="e">
        <f t="shared" si="211"/>
        <v>#REF!</v>
      </c>
      <c r="B13473" s="149" t="s">
        <v>43010</v>
      </c>
      <c r="C13473" s="149" t="s">
        <v>43134</v>
      </c>
      <c r="D13473" s="150" t="s">
        <v>43135</v>
      </c>
      <c r="E13473" s="149" t="s">
        <v>190</v>
      </c>
      <c r="F13473" s="151">
        <v>14.77</v>
      </c>
      <c r="G13473" s="151">
        <v>16.23</v>
      </c>
    </row>
    <row r="13474" spans="1:7" x14ac:dyDescent="0.2">
      <c r="A13474" s="148" t="e">
        <f t="shared" si="211"/>
        <v>#REF!</v>
      </c>
      <c r="B13474" s="149" t="s">
        <v>43010</v>
      </c>
      <c r="C13474" s="149" t="s">
        <v>43136</v>
      </c>
      <c r="D13474" s="150" t="s">
        <v>43137</v>
      </c>
      <c r="E13474" s="149" t="s">
        <v>41347</v>
      </c>
      <c r="F13474" s="151" t="s">
        <v>41347</v>
      </c>
      <c r="G13474" s="151" t="s">
        <v>41347</v>
      </c>
    </row>
    <row r="13475" spans="1:7" x14ac:dyDescent="0.2">
      <c r="A13475" s="148" t="e">
        <f t="shared" si="211"/>
        <v>#REF!</v>
      </c>
      <c r="B13475" s="149" t="s">
        <v>43010</v>
      </c>
      <c r="C13475" s="149" t="s">
        <v>43138</v>
      </c>
      <c r="D13475" s="150" t="s">
        <v>43139</v>
      </c>
      <c r="E13475" s="149" t="s">
        <v>110</v>
      </c>
      <c r="F13475" s="151">
        <v>77.900000000000006</v>
      </c>
      <c r="G13475" s="151">
        <v>82.33</v>
      </c>
    </row>
    <row r="13476" spans="1:7" x14ac:dyDescent="0.2">
      <c r="A13476" s="148" t="e">
        <f t="shared" si="211"/>
        <v>#REF!</v>
      </c>
      <c r="B13476" s="149" t="s">
        <v>43010</v>
      </c>
      <c r="C13476" s="149" t="s">
        <v>43140</v>
      </c>
      <c r="D13476" s="150" t="s">
        <v>43141</v>
      </c>
      <c r="E13476" s="149" t="s">
        <v>110</v>
      </c>
      <c r="F13476" s="151">
        <v>87.8</v>
      </c>
      <c r="G13476" s="151">
        <v>92.23</v>
      </c>
    </row>
    <row r="13477" spans="1:7" ht="22.5" x14ac:dyDescent="0.2">
      <c r="A13477" s="148" t="e">
        <f t="shared" si="211"/>
        <v>#REF!</v>
      </c>
      <c r="B13477" s="149" t="s">
        <v>43010</v>
      </c>
      <c r="C13477" s="149" t="s">
        <v>43142</v>
      </c>
      <c r="D13477" s="150" t="s">
        <v>43143</v>
      </c>
      <c r="E13477" s="149" t="s">
        <v>110</v>
      </c>
      <c r="F13477" s="151">
        <v>147.38999999999999</v>
      </c>
      <c r="G13477" s="151">
        <v>158.44</v>
      </c>
    </row>
    <row r="13478" spans="1:7" x14ac:dyDescent="0.2">
      <c r="A13478" s="148" t="e">
        <f t="shared" si="211"/>
        <v>#REF!</v>
      </c>
      <c r="B13478" s="149" t="s">
        <v>43010</v>
      </c>
      <c r="C13478" s="149" t="s">
        <v>43144</v>
      </c>
      <c r="D13478" s="150" t="s">
        <v>43145</v>
      </c>
      <c r="E13478" s="149" t="s">
        <v>110</v>
      </c>
      <c r="F13478" s="151">
        <v>262.33</v>
      </c>
      <c r="G13478" s="151">
        <v>273.39</v>
      </c>
    </row>
    <row r="13479" spans="1:7" x14ac:dyDescent="0.2">
      <c r="A13479" s="148" t="e">
        <f t="shared" si="211"/>
        <v>#REF!</v>
      </c>
      <c r="B13479" s="149" t="s">
        <v>43010</v>
      </c>
      <c r="C13479" s="149" t="s">
        <v>43146</v>
      </c>
      <c r="D13479" s="150" t="s">
        <v>43147</v>
      </c>
      <c r="E13479" s="149" t="s">
        <v>110</v>
      </c>
      <c r="F13479" s="151">
        <v>242.8</v>
      </c>
      <c r="G13479" s="151">
        <v>253.85</v>
      </c>
    </row>
    <row r="13480" spans="1:7" x14ac:dyDescent="0.2">
      <c r="A13480" s="148" t="e">
        <f t="shared" si="211"/>
        <v>#REF!</v>
      </c>
      <c r="B13480" s="149" t="s">
        <v>43010</v>
      </c>
      <c r="C13480" s="149" t="s">
        <v>43148</v>
      </c>
      <c r="D13480" s="150" t="s">
        <v>43149</v>
      </c>
      <c r="E13480" s="149" t="s">
        <v>110</v>
      </c>
      <c r="F13480" s="151">
        <v>26.93</v>
      </c>
      <c r="G13480" s="151">
        <v>29.59</v>
      </c>
    </row>
    <row r="13481" spans="1:7" x14ac:dyDescent="0.2">
      <c r="A13481" s="148" t="e">
        <f t="shared" si="211"/>
        <v>#REF!</v>
      </c>
      <c r="B13481" s="149" t="s">
        <v>43010</v>
      </c>
      <c r="C13481" s="149" t="s">
        <v>41343</v>
      </c>
      <c r="D13481" s="150" t="s">
        <v>43150</v>
      </c>
    </row>
    <row r="13482" spans="1:7" x14ac:dyDescent="0.2">
      <c r="A13482" s="148" t="e">
        <f t="shared" si="211"/>
        <v>#REF!</v>
      </c>
      <c r="B13482" s="149" t="s">
        <v>43010</v>
      </c>
      <c r="C13482" s="149" t="s">
        <v>41345</v>
      </c>
      <c r="D13482" s="150" t="s">
        <v>43151</v>
      </c>
      <c r="E13482" s="149" t="s">
        <v>41347</v>
      </c>
      <c r="F13482" s="151" t="s">
        <v>41347</v>
      </c>
      <c r="G13482" s="151" t="s">
        <v>41347</v>
      </c>
    </row>
    <row r="13483" spans="1:7" x14ac:dyDescent="0.2">
      <c r="A13483" s="148" t="e">
        <f t="shared" si="211"/>
        <v>#REF!</v>
      </c>
      <c r="B13483" s="149" t="s">
        <v>43010</v>
      </c>
      <c r="C13483" s="149" t="s">
        <v>41348</v>
      </c>
      <c r="D13483" s="150" t="s">
        <v>43152</v>
      </c>
      <c r="E13483" s="149" t="s">
        <v>166</v>
      </c>
      <c r="F13483" s="151">
        <v>54.08</v>
      </c>
      <c r="G13483" s="151">
        <v>58.45</v>
      </c>
    </row>
    <row r="13484" spans="1:7" x14ac:dyDescent="0.2">
      <c r="A13484" s="148" t="e">
        <f t="shared" si="211"/>
        <v>#REF!</v>
      </c>
      <c r="B13484" s="149" t="s">
        <v>43010</v>
      </c>
      <c r="C13484" s="149" t="s">
        <v>41350</v>
      </c>
      <c r="D13484" s="150" t="s">
        <v>43153</v>
      </c>
      <c r="E13484" s="149" t="s">
        <v>166</v>
      </c>
      <c r="F13484" s="151">
        <v>82.1</v>
      </c>
      <c r="G13484" s="151">
        <v>88.64</v>
      </c>
    </row>
    <row r="13485" spans="1:7" x14ac:dyDescent="0.2">
      <c r="A13485" s="148" t="e">
        <f t="shared" si="211"/>
        <v>#REF!</v>
      </c>
      <c r="B13485" s="149" t="s">
        <v>43010</v>
      </c>
      <c r="C13485" s="149" t="s">
        <v>43154</v>
      </c>
      <c r="D13485" s="150" t="s">
        <v>43155</v>
      </c>
      <c r="E13485" s="149" t="s">
        <v>166</v>
      </c>
      <c r="F13485" s="151">
        <v>121.83</v>
      </c>
      <c r="G13485" s="151">
        <v>131.66999999999999</v>
      </c>
    </row>
    <row r="13486" spans="1:7" x14ac:dyDescent="0.2">
      <c r="A13486" s="148" t="e">
        <f t="shared" si="211"/>
        <v>#REF!</v>
      </c>
      <c r="B13486" s="149" t="s">
        <v>43010</v>
      </c>
      <c r="C13486" s="149" t="s">
        <v>43156</v>
      </c>
      <c r="D13486" s="150" t="s">
        <v>43157</v>
      </c>
      <c r="E13486" s="149" t="s">
        <v>166</v>
      </c>
      <c r="F13486" s="151">
        <v>65.95</v>
      </c>
      <c r="G13486" s="151">
        <v>66.2</v>
      </c>
    </row>
    <row r="13487" spans="1:7" x14ac:dyDescent="0.2">
      <c r="A13487" s="148" t="e">
        <f t="shared" si="211"/>
        <v>#REF!</v>
      </c>
      <c r="B13487" s="149" t="s">
        <v>43010</v>
      </c>
      <c r="C13487" s="149" t="s">
        <v>43158</v>
      </c>
      <c r="D13487" s="150" t="s">
        <v>43159</v>
      </c>
      <c r="E13487" s="149" t="s">
        <v>166</v>
      </c>
      <c r="F13487" s="151">
        <v>84.9</v>
      </c>
      <c r="G13487" s="151">
        <v>85.14</v>
      </c>
    </row>
    <row r="13488" spans="1:7" x14ac:dyDescent="0.2">
      <c r="A13488" s="148" t="e">
        <f t="shared" si="211"/>
        <v>#REF!</v>
      </c>
      <c r="B13488" s="149" t="s">
        <v>43010</v>
      </c>
      <c r="C13488" s="149" t="s">
        <v>43160</v>
      </c>
      <c r="D13488" s="150" t="s">
        <v>43161</v>
      </c>
      <c r="E13488" s="149" t="s">
        <v>166</v>
      </c>
      <c r="F13488" s="151">
        <v>108.59</v>
      </c>
      <c r="G13488" s="151">
        <v>108.84</v>
      </c>
    </row>
    <row r="13489" spans="1:7" x14ac:dyDescent="0.2">
      <c r="A13489" s="148" t="e">
        <f t="shared" si="211"/>
        <v>#REF!</v>
      </c>
      <c r="B13489" s="149" t="s">
        <v>43010</v>
      </c>
      <c r="C13489" s="149" t="s">
        <v>43162</v>
      </c>
      <c r="D13489" s="150" t="s">
        <v>43163</v>
      </c>
      <c r="E13489" s="149" t="s">
        <v>166</v>
      </c>
      <c r="F13489" s="151">
        <v>144.24</v>
      </c>
      <c r="G13489" s="151">
        <v>144.61000000000001</v>
      </c>
    </row>
    <row r="13490" spans="1:7" x14ac:dyDescent="0.2">
      <c r="A13490" s="148" t="e">
        <f t="shared" si="211"/>
        <v>#REF!</v>
      </c>
      <c r="B13490" s="149" t="s">
        <v>43010</v>
      </c>
      <c r="C13490" s="149" t="s">
        <v>43164</v>
      </c>
      <c r="D13490" s="150" t="s">
        <v>43165</v>
      </c>
      <c r="E13490" s="149" t="s">
        <v>190</v>
      </c>
      <c r="F13490" s="151">
        <v>500.97</v>
      </c>
      <c r="G13490" s="151">
        <v>561.15</v>
      </c>
    </row>
    <row r="13491" spans="1:7" x14ac:dyDescent="0.2">
      <c r="A13491" s="148" t="e">
        <f t="shared" si="211"/>
        <v>#REF!</v>
      </c>
      <c r="B13491" s="149" t="s">
        <v>43010</v>
      </c>
      <c r="C13491" s="149" t="s">
        <v>43166</v>
      </c>
      <c r="D13491" s="150" t="s">
        <v>43167</v>
      </c>
      <c r="E13491" s="149" t="s">
        <v>190</v>
      </c>
      <c r="F13491" s="151">
        <v>736.64</v>
      </c>
      <c r="G13491" s="151">
        <v>772.35</v>
      </c>
    </row>
    <row r="13492" spans="1:7" x14ac:dyDescent="0.2">
      <c r="A13492" s="148" t="e">
        <f t="shared" si="211"/>
        <v>#REF!</v>
      </c>
      <c r="B13492" s="149" t="s">
        <v>43010</v>
      </c>
      <c r="C13492" s="149" t="s">
        <v>43168</v>
      </c>
      <c r="D13492" s="150" t="s">
        <v>43169</v>
      </c>
      <c r="E13492" s="149" t="s">
        <v>58</v>
      </c>
      <c r="F13492" s="151">
        <v>38.39</v>
      </c>
      <c r="G13492" s="151">
        <v>38.39</v>
      </c>
    </row>
    <row r="13493" spans="1:7" x14ac:dyDescent="0.2">
      <c r="A13493" s="148" t="e">
        <f t="shared" si="211"/>
        <v>#REF!</v>
      </c>
      <c r="B13493" s="149" t="s">
        <v>43010</v>
      </c>
      <c r="C13493" s="149" t="s">
        <v>43170</v>
      </c>
      <c r="D13493" s="150" t="s">
        <v>43171</v>
      </c>
      <c r="E13493" s="149" t="s">
        <v>58</v>
      </c>
      <c r="F13493" s="151">
        <v>42.75</v>
      </c>
      <c r="G13493" s="151">
        <v>42.75</v>
      </c>
    </row>
    <row r="13494" spans="1:7" x14ac:dyDescent="0.2">
      <c r="A13494" s="148" t="e">
        <f t="shared" si="211"/>
        <v>#REF!</v>
      </c>
      <c r="B13494" s="149" t="s">
        <v>43010</v>
      </c>
      <c r="C13494" s="149" t="s">
        <v>43172</v>
      </c>
      <c r="D13494" s="150" t="s">
        <v>43173</v>
      </c>
      <c r="E13494" s="149" t="s">
        <v>58</v>
      </c>
      <c r="F13494" s="151">
        <v>47.93</v>
      </c>
      <c r="G13494" s="151">
        <v>47.93</v>
      </c>
    </row>
    <row r="13495" spans="1:7" x14ac:dyDescent="0.2">
      <c r="A13495" s="148" t="e">
        <f t="shared" si="211"/>
        <v>#REF!</v>
      </c>
      <c r="B13495" s="149" t="s">
        <v>43010</v>
      </c>
      <c r="C13495" s="149" t="s">
        <v>43174</v>
      </c>
      <c r="D13495" s="150" t="s">
        <v>43175</v>
      </c>
      <c r="E13495" s="149" t="s">
        <v>58</v>
      </c>
      <c r="F13495" s="151">
        <v>57.72</v>
      </c>
      <c r="G13495" s="151">
        <v>57.72</v>
      </c>
    </row>
    <row r="13496" spans="1:7" x14ac:dyDescent="0.2">
      <c r="A13496" s="148" t="e">
        <f t="shared" si="211"/>
        <v>#REF!</v>
      </c>
      <c r="B13496" s="149" t="s">
        <v>43010</v>
      </c>
      <c r="C13496" s="149" t="s">
        <v>43176</v>
      </c>
      <c r="D13496" s="150" t="s">
        <v>43177</v>
      </c>
      <c r="E13496" s="149" t="s">
        <v>58</v>
      </c>
      <c r="F13496" s="151">
        <v>67.39</v>
      </c>
      <c r="G13496" s="151">
        <v>67.39</v>
      </c>
    </row>
    <row r="13497" spans="1:7" x14ac:dyDescent="0.2">
      <c r="A13497" s="148" t="e">
        <f t="shared" si="211"/>
        <v>#REF!</v>
      </c>
      <c r="B13497" s="149" t="s">
        <v>43010</v>
      </c>
      <c r="C13497" s="149" t="s">
        <v>43178</v>
      </c>
      <c r="D13497" s="150" t="s">
        <v>43179</v>
      </c>
      <c r="E13497" s="149" t="s">
        <v>58</v>
      </c>
      <c r="F13497" s="151">
        <v>57.75</v>
      </c>
      <c r="G13497" s="151">
        <v>64.680000000000007</v>
      </c>
    </row>
    <row r="13498" spans="1:7" x14ac:dyDescent="0.2">
      <c r="A13498" s="148" t="e">
        <f t="shared" si="211"/>
        <v>#REF!</v>
      </c>
      <c r="B13498" s="149" t="s">
        <v>43010</v>
      </c>
      <c r="C13498" s="149" t="s">
        <v>43180</v>
      </c>
      <c r="D13498" s="150" t="s">
        <v>43181</v>
      </c>
      <c r="E13498" s="149" t="s">
        <v>166</v>
      </c>
      <c r="F13498" s="151">
        <v>43.27</v>
      </c>
      <c r="G13498" s="151">
        <v>43.52</v>
      </c>
    </row>
    <row r="13499" spans="1:7" x14ac:dyDescent="0.2">
      <c r="A13499" s="148" t="e">
        <f t="shared" si="211"/>
        <v>#REF!</v>
      </c>
      <c r="B13499" s="149" t="s">
        <v>43010</v>
      </c>
      <c r="C13499" s="149" t="s">
        <v>43182</v>
      </c>
      <c r="D13499" s="150" t="s">
        <v>43183</v>
      </c>
      <c r="E13499" s="149" t="s">
        <v>166</v>
      </c>
      <c r="F13499" s="151">
        <v>56.46</v>
      </c>
      <c r="G13499" s="151">
        <v>56.71</v>
      </c>
    </row>
    <row r="13500" spans="1:7" x14ac:dyDescent="0.2">
      <c r="A13500" s="148" t="e">
        <f t="shared" si="211"/>
        <v>#REF!</v>
      </c>
      <c r="B13500" s="149" t="s">
        <v>43010</v>
      </c>
      <c r="C13500" s="149" t="s">
        <v>43184</v>
      </c>
      <c r="D13500" s="150" t="s">
        <v>43185</v>
      </c>
      <c r="E13500" s="149" t="s">
        <v>166</v>
      </c>
      <c r="F13500" s="151">
        <v>72.8</v>
      </c>
      <c r="G13500" s="151">
        <v>73.05</v>
      </c>
    </row>
    <row r="13501" spans="1:7" x14ac:dyDescent="0.2">
      <c r="A13501" s="148" t="e">
        <f t="shared" si="211"/>
        <v>#REF!</v>
      </c>
      <c r="B13501" s="149" t="s">
        <v>43010</v>
      </c>
      <c r="C13501" s="149" t="s">
        <v>43186</v>
      </c>
      <c r="D13501" s="150" t="s">
        <v>43187</v>
      </c>
      <c r="E13501" s="149" t="s">
        <v>166</v>
      </c>
      <c r="F13501" s="151">
        <v>97.4</v>
      </c>
      <c r="G13501" s="151">
        <v>97.64</v>
      </c>
    </row>
    <row r="13502" spans="1:7" x14ac:dyDescent="0.2">
      <c r="A13502" s="148" t="e">
        <f t="shared" si="211"/>
        <v>#REF!</v>
      </c>
      <c r="B13502" s="149" t="s">
        <v>43010</v>
      </c>
      <c r="C13502" s="149" t="s">
        <v>43188</v>
      </c>
      <c r="D13502" s="150" t="s">
        <v>43189</v>
      </c>
      <c r="E13502" s="149" t="s">
        <v>166</v>
      </c>
      <c r="F13502" s="151">
        <v>335.43</v>
      </c>
      <c r="G13502" s="151">
        <v>335.68</v>
      </c>
    </row>
    <row r="13503" spans="1:7" x14ac:dyDescent="0.2">
      <c r="A13503" s="148" t="e">
        <f t="shared" si="211"/>
        <v>#REF!</v>
      </c>
      <c r="B13503" s="149" t="s">
        <v>43010</v>
      </c>
      <c r="C13503" s="149" t="s">
        <v>43190</v>
      </c>
      <c r="D13503" s="150" t="s">
        <v>43191</v>
      </c>
      <c r="E13503" s="149" t="s">
        <v>166</v>
      </c>
      <c r="F13503" s="151">
        <v>338.18</v>
      </c>
      <c r="G13503" s="151">
        <v>342.06</v>
      </c>
    </row>
    <row r="13504" spans="1:7" x14ac:dyDescent="0.2">
      <c r="A13504" s="148" t="e">
        <f t="shared" si="211"/>
        <v>#REF!</v>
      </c>
      <c r="B13504" s="149" t="s">
        <v>43010</v>
      </c>
      <c r="C13504" s="149" t="s">
        <v>43192</v>
      </c>
      <c r="D13504" s="150" t="s">
        <v>43193</v>
      </c>
      <c r="E13504" s="149" t="s">
        <v>166</v>
      </c>
      <c r="F13504" s="151">
        <v>389.68</v>
      </c>
      <c r="G13504" s="151">
        <v>394.28</v>
      </c>
    </row>
    <row r="13505" spans="1:7" x14ac:dyDescent="0.2">
      <c r="A13505" s="148" t="e">
        <f t="shared" si="211"/>
        <v>#REF!</v>
      </c>
      <c r="B13505" s="149" t="s">
        <v>43010</v>
      </c>
      <c r="C13505" s="149" t="s">
        <v>43194</v>
      </c>
      <c r="D13505" s="150" t="s">
        <v>43195</v>
      </c>
      <c r="E13505" s="149" t="s">
        <v>166</v>
      </c>
      <c r="F13505" s="151">
        <v>449.93</v>
      </c>
      <c r="G13505" s="151">
        <v>455.34</v>
      </c>
    </row>
    <row r="13506" spans="1:7" x14ac:dyDescent="0.2">
      <c r="A13506" s="148" t="e">
        <f t="shared" si="211"/>
        <v>#REF!</v>
      </c>
      <c r="B13506" s="149" t="s">
        <v>43010</v>
      </c>
      <c r="C13506" s="149" t="s">
        <v>43196</v>
      </c>
      <c r="D13506" s="150" t="s">
        <v>43197</v>
      </c>
      <c r="E13506" s="149" t="s">
        <v>166</v>
      </c>
      <c r="F13506" s="151">
        <v>551.63</v>
      </c>
      <c r="G13506" s="151">
        <v>558.91999999999996</v>
      </c>
    </row>
    <row r="13507" spans="1:7" x14ac:dyDescent="0.2">
      <c r="A13507" s="148" t="e">
        <f t="shared" si="211"/>
        <v>#REF!</v>
      </c>
      <c r="B13507" s="149" t="s">
        <v>43010</v>
      </c>
      <c r="C13507" s="149" t="s">
        <v>43198</v>
      </c>
      <c r="D13507" s="150" t="s">
        <v>42306</v>
      </c>
      <c r="E13507" s="149" t="s">
        <v>166</v>
      </c>
      <c r="F13507" s="151">
        <v>417.86</v>
      </c>
      <c r="G13507" s="151">
        <v>418.9</v>
      </c>
    </row>
    <row r="13508" spans="1:7" x14ac:dyDescent="0.2">
      <c r="A13508" s="148" t="e">
        <f t="shared" si="211"/>
        <v>#REF!</v>
      </c>
      <c r="B13508" s="149" t="s">
        <v>43010</v>
      </c>
      <c r="C13508" s="149" t="s">
        <v>43199</v>
      </c>
      <c r="D13508" s="150" t="s">
        <v>42308</v>
      </c>
      <c r="E13508" s="149" t="s">
        <v>166</v>
      </c>
      <c r="F13508" s="151">
        <v>638.29999999999995</v>
      </c>
      <c r="G13508" s="151">
        <v>639.42999999999995</v>
      </c>
    </row>
    <row r="13509" spans="1:7" x14ac:dyDescent="0.2">
      <c r="A13509" s="148" t="e">
        <f t="shared" si="211"/>
        <v>#REF!</v>
      </c>
      <c r="B13509" s="149" t="s">
        <v>43010</v>
      </c>
      <c r="C13509" s="149" t="s">
        <v>43200</v>
      </c>
      <c r="D13509" s="150" t="s">
        <v>43201</v>
      </c>
      <c r="E13509" s="149" t="s">
        <v>166</v>
      </c>
      <c r="F13509" s="151">
        <v>1996.65</v>
      </c>
      <c r="G13509" s="151">
        <v>2000.01</v>
      </c>
    </row>
    <row r="13510" spans="1:7" x14ac:dyDescent="0.2">
      <c r="A13510" s="148" t="e">
        <f t="shared" si="211"/>
        <v>#REF!</v>
      </c>
      <c r="B13510" s="149" t="s">
        <v>43010</v>
      </c>
      <c r="C13510" s="149" t="s">
        <v>43202</v>
      </c>
      <c r="D13510" s="150" t="s">
        <v>43203</v>
      </c>
      <c r="E13510" s="149" t="s">
        <v>58</v>
      </c>
      <c r="F13510" s="151">
        <v>174.66</v>
      </c>
      <c r="G13510" s="151">
        <v>174.66</v>
      </c>
    </row>
    <row r="13511" spans="1:7" x14ac:dyDescent="0.2">
      <c r="A13511" s="148" t="e">
        <f t="shared" ref="A13511:A13574" si="212">CONCATENAR</f>
        <v>#REF!</v>
      </c>
      <c r="B13511" s="149" t="s">
        <v>43010</v>
      </c>
      <c r="C13511" s="149" t="s">
        <v>43204</v>
      </c>
      <c r="D13511" s="150" t="s">
        <v>43205</v>
      </c>
      <c r="E13511" s="149" t="s">
        <v>58</v>
      </c>
      <c r="F13511" s="151">
        <v>199.75</v>
      </c>
      <c r="G13511" s="151">
        <v>199.75</v>
      </c>
    </row>
    <row r="13512" spans="1:7" x14ac:dyDescent="0.2">
      <c r="A13512" s="148" t="e">
        <f t="shared" si="212"/>
        <v>#REF!</v>
      </c>
      <c r="B13512" s="149" t="s">
        <v>43010</v>
      </c>
      <c r="C13512" s="149" t="s">
        <v>43206</v>
      </c>
      <c r="D13512" s="150" t="s">
        <v>43207</v>
      </c>
      <c r="E13512" s="149" t="s">
        <v>58</v>
      </c>
      <c r="F13512" s="151">
        <v>208.16</v>
      </c>
      <c r="G13512" s="151">
        <v>208.16</v>
      </c>
    </row>
    <row r="13513" spans="1:7" x14ac:dyDescent="0.2">
      <c r="A13513" s="148" t="e">
        <f t="shared" si="212"/>
        <v>#REF!</v>
      </c>
      <c r="B13513" s="149" t="s">
        <v>43010</v>
      </c>
      <c r="C13513" s="149" t="s">
        <v>43208</v>
      </c>
      <c r="D13513" s="150" t="s">
        <v>43209</v>
      </c>
      <c r="E13513" s="149" t="s">
        <v>58</v>
      </c>
      <c r="F13513" s="151">
        <v>537.76</v>
      </c>
      <c r="G13513" s="151">
        <v>537.76</v>
      </c>
    </row>
    <row r="13514" spans="1:7" x14ac:dyDescent="0.2">
      <c r="A13514" s="148" t="e">
        <f t="shared" si="212"/>
        <v>#REF!</v>
      </c>
      <c r="B13514" s="149" t="s">
        <v>43010</v>
      </c>
      <c r="C13514" s="149" t="s">
        <v>43210</v>
      </c>
      <c r="D13514" s="150" t="s">
        <v>43211</v>
      </c>
      <c r="E13514" s="149" t="s">
        <v>58</v>
      </c>
      <c r="F13514" s="151">
        <v>631.35</v>
      </c>
      <c r="G13514" s="151">
        <v>631.35</v>
      </c>
    </row>
    <row r="13515" spans="1:7" x14ac:dyDescent="0.2">
      <c r="A13515" s="148" t="e">
        <f t="shared" si="212"/>
        <v>#REF!</v>
      </c>
      <c r="B13515" s="149" t="s">
        <v>43010</v>
      </c>
      <c r="C13515" s="149" t="s">
        <v>43212</v>
      </c>
      <c r="D13515" s="150" t="s">
        <v>43213</v>
      </c>
      <c r="E13515" s="149" t="s">
        <v>58</v>
      </c>
      <c r="F13515" s="151">
        <v>720.77</v>
      </c>
      <c r="G13515" s="151">
        <v>720.77</v>
      </c>
    </row>
    <row r="13516" spans="1:7" x14ac:dyDescent="0.2">
      <c r="A13516" s="148" t="e">
        <f t="shared" si="212"/>
        <v>#REF!</v>
      </c>
      <c r="B13516" s="149" t="s">
        <v>43010</v>
      </c>
      <c r="C13516" s="149" t="s">
        <v>43214</v>
      </c>
      <c r="D13516" s="150" t="s">
        <v>43215</v>
      </c>
      <c r="E13516" s="149" t="s">
        <v>166</v>
      </c>
      <c r="F13516" s="151">
        <v>69.599999999999994</v>
      </c>
      <c r="G13516" s="151">
        <v>69.84</v>
      </c>
    </row>
    <row r="13517" spans="1:7" x14ac:dyDescent="0.2">
      <c r="A13517" s="148" t="e">
        <f t="shared" si="212"/>
        <v>#REF!</v>
      </c>
      <c r="B13517" s="149" t="s">
        <v>43010</v>
      </c>
      <c r="C13517" s="149" t="s">
        <v>43216</v>
      </c>
      <c r="D13517" s="150" t="s">
        <v>43217</v>
      </c>
      <c r="E13517" s="149" t="s">
        <v>166</v>
      </c>
      <c r="F13517" s="151">
        <v>89.12</v>
      </c>
      <c r="G13517" s="151">
        <v>89.36</v>
      </c>
    </row>
    <row r="13518" spans="1:7" x14ac:dyDescent="0.2">
      <c r="A13518" s="148" t="e">
        <f t="shared" si="212"/>
        <v>#REF!</v>
      </c>
      <c r="B13518" s="149" t="s">
        <v>43010</v>
      </c>
      <c r="C13518" s="149" t="s">
        <v>43218</v>
      </c>
      <c r="D13518" s="150" t="s">
        <v>43219</v>
      </c>
      <c r="E13518" s="149" t="s">
        <v>166</v>
      </c>
      <c r="F13518" s="151">
        <v>114.76</v>
      </c>
      <c r="G13518" s="151">
        <v>115.01</v>
      </c>
    </row>
    <row r="13519" spans="1:7" x14ac:dyDescent="0.2">
      <c r="A13519" s="148" t="e">
        <f t="shared" si="212"/>
        <v>#REF!</v>
      </c>
      <c r="B13519" s="149" t="s">
        <v>43010</v>
      </c>
      <c r="C13519" s="149" t="s">
        <v>43220</v>
      </c>
      <c r="D13519" s="150" t="s">
        <v>43221</v>
      </c>
      <c r="E13519" s="149" t="s">
        <v>166</v>
      </c>
      <c r="F13519" s="151">
        <v>146.78</v>
      </c>
      <c r="G13519" s="151">
        <v>147.03</v>
      </c>
    </row>
    <row r="13520" spans="1:7" x14ac:dyDescent="0.2">
      <c r="A13520" s="148" t="e">
        <f t="shared" si="212"/>
        <v>#REF!</v>
      </c>
      <c r="B13520" s="149" t="s">
        <v>43010</v>
      </c>
      <c r="C13520" s="149" t="s">
        <v>43222</v>
      </c>
      <c r="D13520" s="150" t="s">
        <v>43223</v>
      </c>
      <c r="E13520" s="149" t="s">
        <v>166</v>
      </c>
      <c r="F13520" s="151">
        <v>198.5</v>
      </c>
      <c r="G13520" s="151">
        <v>198.75</v>
      </c>
    </row>
    <row r="13521" spans="1:7" x14ac:dyDescent="0.2">
      <c r="A13521" s="148" t="e">
        <f t="shared" si="212"/>
        <v>#REF!</v>
      </c>
      <c r="B13521" s="149" t="s">
        <v>43010</v>
      </c>
      <c r="C13521" s="149" t="s">
        <v>43224</v>
      </c>
      <c r="D13521" s="150" t="s">
        <v>43225</v>
      </c>
      <c r="E13521" s="149" t="s">
        <v>166</v>
      </c>
      <c r="F13521" s="151">
        <v>267.64</v>
      </c>
      <c r="G13521" s="151">
        <v>267.88</v>
      </c>
    </row>
    <row r="13522" spans="1:7" x14ac:dyDescent="0.2">
      <c r="A13522" s="148" t="e">
        <f t="shared" si="212"/>
        <v>#REF!</v>
      </c>
      <c r="B13522" s="149" t="s">
        <v>43010</v>
      </c>
      <c r="C13522" s="149" t="s">
        <v>43226</v>
      </c>
      <c r="D13522" s="150" t="s">
        <v>43227</v>
      </c>
      <c r="E13522" s="149" t="s">
        <v>166</v>
      </c>
      <c r="F13522" s="151">
        <v>40.909999999999997</v>
      </c>
      <c r="G13522" s="151">
        <v>41.16</v>
      </c>
    </row>
    <row r="13523" spans="1:7" x14ac:dyDescent="0.2">
      <c r="A13523" s="148" t="e">
        <f t="shared" si="212"/>
        <v>#REF!</v>
      </c>
      <c r="B13523" s="149" t="s">
        <v>43010</v>
      </c>
      <c r="C13523" s="149" t="s">
        <v>43228</v>
      </c>
      <c r="D13523" s="150" t="s">
        <v>43229</v>
      </c>
      <c r="E13523" s="149" t="s">
        <v>166</v>
      </c>
      <c r="F13523" s="151">
        <v>2.06</v>
      </c>
      <c r="G13523" s="151">
        <v>2.31</v>
      </c>
    </row>
    <row r="13524" spans="1:7" x14ac:dyDescent="0.2">
      <c r="A13524" s="148" t="e">
        <f t="shared" si="212"/>
        <v>#REF!</v>
      </c>
      <c r="B13524" s="149" t="s">
        <v>43010</v>
      </c>
      <c r="C13524" s="149" t="s">
        <v>43230</v>
      </c>
      <c r="D13524" s="150" t="s">
        <v>43231</v>
      </c>
      <c r="E13524" s="149" t="s">
        <v>166</v>
      </c>
      <c r="F13524" s="151">
        <v>59.31</v>
      </c>
      <c r="G13524" s="151">
        <v>59.56</v>
      </c>
    </row>
    <row r="13525" spans="1:7" x14ac:dyDescent="0.2">
      <c r="A13525" s="148" t="e">
        <f t="shared" si="212"/>
        <v>#REF!</v>
      </c>
      <c r="B13525" s="149" t="s">
        <v>43010</v>
      </c>
      <c r="C13525" s="149" t="s">
        <v>43232</v>
      </c>
      <c r="D13525" s="150" t="s">
        <v>43233</v>
      </c>
      <c r="E13525" s="149" t="s">
        <v>166</v>
      </c>
      <c r="F13525" s="151">
        <v>67.92</v>
      </c>
      <c r="G13525" s="151">
        <v>68.17</v>
      </c>
    </row>
    <row r="13526" spans="1:7" x14ac:dyDescent="0.2">
      <c r="A13526" s="148" t="e">
        <f t="shared" si="212"/>
        <v>#REF!</v>
      </c>
      <c r="B13526" s="149" t="s">
        <v>43010</v>
      </c>
      <c r="C13526" s="149" t="s">
        <v>43234</v>
      </c>
      <c r="D13526" s="150" t="s">
        <v>43235</v>
      </c>
      <c r="E13526" s="149" t="s">
        <v>166</v>
      </c>
      <c r="F13526" s="151">
        <v>75.73</v>
      </c>
      <c r="G13526" s="151">
        <v>75.98</v>
      </c>
    </row>
    <row r="13527" spans="1:7" x14ac:dyDescent="0.2">
      <c r="A13527" s="148" t="e">
        <f t="shared" si="212"/>
        <v>#REF!</v>
      </c>
      <c r="B13527" s="149" t="s">
        <v>43010</v>
      </c>
      <c r="C13527" s="149" t="s">
        <v>43236</v>
      </c>
      <c r="D13527" s="150" t="s">
        <v>43237</v>
      </c>
      <c r="E13527" s="149" t="s">
        <v>166</v>
      </c>
      <c r="F13527" s="151">
        <v>90.46</v>
      </c>
      <c r="G13527" s="151">
        <v>90.71</v>
      </c>
    </row>
    <row r="13528" spans="1:7" x14ac:dyDescent="0.2">
      <c r="A13528" s="148" t="e">
        <f t="shared" si="212"/>
        <v>#REF!</v>
      </c>
      <c r="B13528" s="149" t="s">
        <v>43010</v>
      </c>
      <c r="C13528" s="149" t="s">
        <v>41352</v>
      </c>
      <c r="D13528" s="150" t="s">
        <v>43238</v>
      </c>
      <c r="E13528" s="149" t="s">
        <v>41347</v>
      </c>
      <c r="F13528" s="151" t="s">
        <v>41347</v>
      </c>
      <c r="G13528" s="151" t="s">
        <v>41347</v>
      </c>
    </row>
    <row r="13529" spans="1:7" x14ac:dyDescent="0.2">
      <c r="A13529" s="148" t="e">
        <f t="shared" si="212"/>
        <v>#REF!</v>
      </c>
      <c r="B13529" s="149" t="s">
        <v>43010</v>
      </c>
      <c r="C13529" s="149" t="s">
        <v>43239</v>
      </c>
      <c r="D13529" s="150" t="s">
        <v>43240</v>
      </c>
      <c r="E13529" s="149" t="s">
        <v>190</v>
      </c>
      <c r="F13529" s="151">
        <v>65.650000000000006</v>
      </c>
      <c r="G13529" s="151">
        <v>73.53</v>
      </c>
    </row>
    <row r="13530" spans="1:7" x14ac:dyDescent="0.2">
      <c r="A13530" s="148" t="e">
        <f t="shared" si="212"/>
        <v>#REF!</v>
      </c>
      <c r="B13530" s="149" t="s">
        <v>43010</v>
      </c>
      <c r="C13530" s="149" t="s">
        <v>41354</v>
      </c>
      <c r="D13530" s="150" t="s">
        <v>43241</v>
      </c>
      <c r="E13530" s="149" t="s">
        <v>190</v>
      </c>
      <c r="F13530" s="151">
        <v>72.03</v>
      </c>
      <c r="G13530" s="151">
        <v>80.680000000000007</v>
      </c>
    </row>
    <row r="13531" spans="1:7" x14ac:dyDescent="0.2">
      <c r="A13531" s="148" t="e">
        <f t="shared" si="212"/>
        <v>#REF!</v>
      </c>
      <c r="B13531" s="149" t="s">
        <v>43010</v>
      </c>
      <c r="C13531" s="149" t="s">
        <v>41358</v>
      </c>
      <c r="D13531" s="150" t="s">
        <v>43242</v>
      </c>
      <c r="E13531" s="149" t="s">
        <v>110</v>
      </c>
      <c r="F13531" s="151">
        <v>113.3</v>
      </c>
      <c r="G13531" s="151">
        <v>120.67</v>
      </c>
    </row>
    <row r="13532" spans="1:7" x14ac:dyDescent="0.2">
      <c r="A13532" s="148" t="e">
        <f t="shared" si="212"/>
        <v>#REF!</v>
      </c>
      <c r="B13532" s="149" t="s">
        <v>43010</v>
      </c>
      <c r="C13532" s="149" t="s">
        <v>41360</v>
      </c>
      <c r="D13532" s="150" t="s">
        <v>43243</v>
      </c>
      <c r="E13532" s="149" t="s">
        <v>110</v>
      </c>
      <c r="F13532" s="151">
        <v>64.89</v>
      </c>
      <c r="G13532" s="151">
        <v>69.31</v>
      </c>
    </row>
    <row r="13533" spans="1:7" x14ac:dyDescent="0.2">
      <c r="A13533" s="148" t="e">
        <f t="shared" si="212"/>
        <v>#REF!</v>
      </c>
      <c r="B13533" s="149" t="s">
        <v>43010</v>
      </c>
      <c r="C13533" s="149" t="s">
        <v>41368</v>
      </c>
      <c r="D13533" s="150" t="s">
        <v>43077</v>
      </c>
      <c r="E13533" s="149" t="s">
        <v>110</v>
      </c>
      <c r="F13533" s="151">
        <v>5.14</v>
      </c>
      <c r="G13533" s="151">
        <v>5.76</v>
      </c>
    </row>
    <row r="13534" spans="1:7" x14ac:dyDescent="0.2">
      <c r="A13534" s="148" t="e">
        <f t="shared" si="212"/>
        <v>#REF!</v>
      </c>
      <c r="B13534" s="149" t="s">
        <v>43010</v>
      </c>
      <c r="C13534" s="149" t="s">
        <v>43244</v>
      </c>
      <c r="D13534" s="150" t="s">
        <v>43245</v>
      </c>
      <c r="E13534" s="149" t="s">
        <v>110</v>
      </c>
      <c r="F13534" s="151">
        <v>3.83</v>
      </c>
      <c r="G13534" s="151">
        <v>4.18</v>
      </c>
    </row>
    <row r="13535" spans="1:7" x14ac:dyDescent="0.2">
      <c r="A13535" s="148" t="e">
        <f t="shared" si="212"/>
        <v>#REF!</v>
      </c>
      <c r="B13535" s="149" t="s">
        <v>43010</v>
      </c>
      <c r="C13535" s="149" t="s">
        <v>43246</v>
      </c>
      <c r="D13535" s="150" t="s">
        <v>43247</v>
      </c>
      <c r="E13535" s="149" t="s">
        <v>190</v>
      </c>
      <c r="F13535" s="151">
        <v>205.22</v>
      </c>
      <c r="G13535" s="151">
        <v>210.17</v>
      </c>
    </row>
    <row r="13536" spans="1:7" x14ac:dyDescent="0.2">
      <c r="A13536" s="148" t="e">
        <f t="shared" si="212"/>
        <v>#REF!</v>
      </c>
      <c r="B13536" s="149" t="s">
        <v>43010</v>
      </c>
      <c r="C13536" s="149" t="s">
        <v>43248</v>
      </c>
      <c r="D13536" s="150" t="s">
        <v>43249</v>
      </c>
      <c r="E13536" s="149" t="s">
        <v>190</v>
      </c>
      <c r="F13536" s="151">
        <v>484.37</v>
      </c>
      <c r="G13536" s="151">
        <v>505.26</v>
      </c>
    </row>
    <row r="13537" spans="1:7" x14ac:dyDescent="0.2">
      <c r="A13537" s="148" t="e">
        <f t="shared" si="212"/>
        <v>#REF!</v>
      </c>
      <c r="B13537" s="149" t="s">
        <v>43010</v>
      </c>
      <c r="C13537" s="149" t="s">
        <v>43250</v>
      </c>
      <c r="D13537" s="150" t="s">
        <v>43251</v>
      </c>
      <c r="E13537" s="149" t="s">
        <v>190</v>
      </c>
      <c r="F13537" s="151">
        <v>418.38</v>
      </c>
      <c r="G13537" s="151">
        <v>439.27</v>
      </c>
    </row>
    <row r="13538" spans="1:7" x14ac:dyDescent="0.2">
      <c r="A13538" s="148" t="e">
        <f t="shared" si="212"/>
        <v>#REF!</v>
      </c>
      <c r="B13538" s="149" t="s">
        <v>43010</v>
      </c>
      <c r="C13538" s="149" t="s">
        <v>41370</v>
      </c>
      <c r="D13538" s="150" t="s">
        <v>43252</v>
      </c>
      <c r="E13538" s="149" t="s">
        <v>41347</v>
      </c>
      <c r="F13538" s="151" t="s">
        <v>41347</v>
      </c>
      <c r="G13538" s="151" t="s">
        <v>41347</v>
      </c>
    </row>
    <row r="13539" spans="1:7" x14ac:dyDescent="0.2">
      <c r="A13539" s="148" t="e">
        <f t="shared" si="212"/>
        <v>#REF!</v>
      </c>
      <c r="B13539" s="149" t="s">
        <v>43010</v>
      </c>
      <c r="C13539" s="149" t="s">
        <v>41372</v>
      </c>
      <c r="D13539" s="150" t="s">
        <v>43253</v>
      </c>
      <c r="E13539" s="149" t="s">
        <v>110</v>
      </c>
      <c r="F13539" s="151">
        <v>75.48</v>
      </c>
      <c r="G13539" s="151">
        <v>82.11</v>
      </c>
    </row>
    <row r="13540" spans="1:7" x14ac:dyDescent="0.2">
      <c r="A13540" s="148" t="e">
        <f t="shared" si="212"/>
        <v>#REF!</v>
      </c>
      <c r="B13540" s="149" t="s">
        <v>43010</v>
      </c>
      <c r="C13540" s="149" t="s">
        <v>43254</v>
      </c>
      <c r="D13540" s="150" t="s">
        <v>43255</v>
      </c>
      <c r="E13540" s="149" t="s">
        <v>110</v>
      </c>
      <c r="F13540" s="151">
        <v>97.39</v>
      </c>
      <c r="G13540" s="151">
        <v>103.36</v>
      </c>
    </row>
    <row r="13541" spans="1:7" x14ac:dyDescent="0.2">
      <c r="A13541" s="148" t="e">
        <f t="shared" si="212"/>
        <v>#REF!</v>
      </c>
      <c r="B13541" s="149" t="s">
        <v>43010</v>
      </c>
      <c r="C13541" s="149" t="s">
        <v>41398</v>
      </c>
      <c r="D13541" s="150" t="s">
        <v>43256</v>
      </c>
      <c r="E13541" s="149" t="s">
        <v>41347</v>
      </c>
      <c r="F13541" s="151" t="s">
        <v>41347</v>
      </c>
      <c r="G13541" s="151" t="s">
        <v>41347</v>
      </c>
    </row>
    <row r="13542" spans="1:7" x14ac:dyDescent="0.2">
      <c r="A13542" s="148" t="e">
        <f t="shared" si="212"/>
        <v>#REF!</v>
      </c>
      <c r="B13542" s="149" t="s">
        <v>43010</v>
      </c>
      <c r="C13542" s="149" t="s">
        <v>43257</v>
      </c>
      <c r="D13542" s="150" t="s">
        <v>43258</v>
      </c>
      <c r="E13542" s="149" t="s">
        <v>608</v>
      </c>
      <c r="F13542" s="151">
        <v>10.029999999999999</v>
      </c>
      <c r="G13542" s="151">
        <v>10.34</v>
      </c>
    </row>
    <row r="13543" spans="1:7" x14ac:dyDescent="0.2">
      <c r="A13543" s="148" t="e">
        <f t="shared" si="212"/>
        <v>#REF!</v>
      </c>
      <c r="B13543" s="149" t="s">
        <v>43010</v>
      </c>
      <c r="C13543" s="149" t="s">
        <v>43259</v>
      </c>
      <c r="D13543" s="150" t="s">
        <v>43260</v>
      </c>
      <c r="E13543" s="149" t="s">
        <v>608</v>
      </c>
      <c r="F13543" s="151">
        <v>10.43</v>
      </c>
      <c r="G13543" s="151">
        <v>10.73</v>
      </c>
    </row>
    <row r="13544" spans="1:7" x14ac:dyDescent="0.2">
      <c r="A13544" s="148" t="e">
        <f t="shared" si="212"/>
        <v>#REF!</v>
      </c>
      <c r="B13544" s="149" t="s">
        <v>43010</v>
      </c>
      <c r="C13544" s="149" t="s">
        <v>43261</v>
      </c>
      <c r="D13544" s="150" t="s">
        <v>43262</v>
      </c>
      <c r="E13544" s="149" t="s">
        <v>608</v>
      </c>
      <c r="F13544" s="151">
        <v>9.98</v>
      </c>
      <c r="G13544" s="151">
        <v>10.199999999999999</v>
      </c>
    </row>
    <row r="13545" spans="1:7" x14ac:dyDescent="0.2">
      <c r="A13545" s="148" t="e">
        <f t="shared" si="212"/>
        <v>#REF!</v>
      </c>
      <c r="B13545" s="149" t="s">
        <v>43010</v>
      </c>
      <c r="C13545" s="149" t="s">
        <v>41406</v>
      </c>
      <c r="D13545" s="150" t="s">
        <v>43263</v>
      </c>
      <c r="E13545" s="149" t="s">
        <v>41347</v>
      </c>
      <c r="F13545" s="151" t="s">
        <v>41347</v>
      </c>
      <c r="G13545" s="151" t="s">
        <v>41347</v>
      </c>
    </row>
    <row r="13546" spans="1:7" x14ac:dyDescent="0.2">
      <c r="A13546" s="148" t="e">
        <f t="shared" si="212"/>
        <v>#REF!</v>
      </c>
      <c r="B13546" s="149" t="s">
        <v>43010</v>
      </c>
      <c r="C13546" s="149" t="s">
        <v>43264</v>
      </c>
      <c r="D13546" s="150" t="s">
        <v>43265</v>
      </c>
      <c r="E13546" s="149" t="s">
        <v>190</v>
      </c>
      <c r="F13546" s="151">
        <v>567.64</v>
      </c>
      <c r="G13546" s="151">
        <v>585.14</v>
      </c>
    </row>
    <row r="13547" spans="1:7" x14ac:dyDescent="0.2">
      <c r="A13547" s="148" t="e">
        <f t="shared" si="212"/>
        <v>#REF!</v>
      </c>
      <c r="B13547" s="149" t="s">
        <v>43010</v>
      </c>
      <c r="C13547" s="149" t="s">
        <v>43266</v>
      </c>
      <c r="D13547" s="150" t="s">
        <v>43267</v>
      </c>
      <c r="E13547" s="149" t="s">
        <v>190</v>
      </c>
      <c r="F13547" s="151">
        <v>584.84</v>
      </c>
      <c r="G13547" s="151">
        <v>602.35</v>
      </c>
    </row>
    <row r="13548" spans="1:7" x14ac:dyDescent="0.2">
      <c r="A13548" s="148" t="e">
        <f t="shared" si="212"/>
        <v>#REF!</v>
      </c>
      <c r="B13548" s="149" t="s">
        <v>43010</v>
      </c>
      <c r="C13548" s="149" t="s">
        <v>43268</v>
      </c>
      <c r="D13548" s="150" t="s">
        <v>43269</v>
      </c>
      <c r="E13548" s="149" t="s">
        <v>190</v>
      </c>
      <c r="F13548" s="151">
        <v>465.35</v>
      </c>
      <c r="G13548" s="151">
        <v>469.33</v>
      </c>
    </row>
    <row r="13549" spans="1:7" x14ac:dyDescent="0.2">
      <c r="A13549" s="148" t="e">
        <f t="shared" si="212"/>
        <v>#REF!</v>
      </c>
      <c r="B13549" s="149" t="s">
        <v>43010</v>
      </c>
      <c r="C13549" s="149" t="s">
        <v>43270</v>
      </c>
      <c r="D13549" s="150" t="s">
        <v>43271</v>
      </c>
      <c r="E13549" s="149" t="s">
        <v>190</v>
      </c>
      <c r="F13549" s="151">
        <v>486.31</v>
      </c>
      <c r="G13549" s="151">
        <v>490.29</v>
      </c>
    </row>
    <row r="13550" spans="1:7" x14ac:dyDescent="0.2">
      <c r="A13550" s="148" t="e">
        <f t="shared" si="212"/>
        <v>#REF!</v>
      </c>
      <c r="B13550" s="149" t="s">
        <v>43010</v>
      </c>
      <c r="C13550" s="149" t="s">
        <v>43272</v>
      </c>
      <c r="D13550" s="150" t="s">
        <v>43273</v>
      </c>
      <c r="E13550" s="149" t="s">
        <v>190</v>
      </c>
      <c r="F13550" s="151">
        <v>508.3</v>
      </c>
      <c r="G13550" s="151">
        <v>512.28</v>
      </c>
    </row>
    <row r="13551" spans="1:7" x14ac:dyDescent="0.2">
      <c r="A13551" s="148" t="e">
        <f t="shared" si="212"/>
        <v>#REF!</v>
      </c>
      <c r="B13551" s="149" t="s">
        <v>43010</v>
      </c>
      <c r="C13551" s="149" t="s">
        <v>43274</v>
      </c>
      <c r="D13551" s="150" t="s">
        <v>43275</v>
      </c>
      <c r="E13551" s="149" t="s">
        <v>190</v>
      </c>
      <c r="F13551" s="151">
        <v>531.35</v>
      </c>
      <c r="G13551" s="151">
        <v>535.33000000000004</v>
      </c>
    </row>
    <row r="13552" spans="1:7" x14ac:dyDescent="0.2">
      <c r="A13552" s="148" t="e">
        <f t="shared" si="212"/>
        <v>#REF!</v>
      </c>
      <c r="B13552" s="149" t="s">
        <v>43010</v>
      </c>
      <c r="C13552" s="149" t="s">
        <v>41412</v>
      </c>
      <c r="D13552" s="150" t="s">
        <v>43276</v>
      </c>
      <c r="E13552" s="149" t="s">
        <v>41347</v>
      </c>
      <c r="F13552" s="151" t="s">
        <v>41347</v>
      </c>
      <c r="G13552" s="151" t="s">
        <v>41347</v>
      </c>
    </row>
    <row r="13553" spans="1:7" x14ac:dyDescent="0.2">
      <c r="A13553" s="148" t="e">
        <f t="shared" si="212"/>
        <v>#REF!</v>
      </c>
      <c r="B13553" s="149" t="s">
        <v>43010</v>
      </c>
      <c r="C13553" s="149" t="s">
        <v>41414</v>
      </c>
      <c r="D13553" s="150" t="s">
        <v>43277</v>
      </c>
      <c r="E13553" s="149" t="s">
        <v>190</v>
      </c>
      <c r="F13553" s="151">
        <v>937.15</v>
      </c>
      <c r="G13553" s="151">
        <v>982.13</v>
      </c>
    </row>
    <row r="13554" spans="1:7" x14ac:dyDescent="0.2">
      <c r="A13554" s="148" t="e">
        <f t="shared" si="212"/>
        <v>#REF!</v>
      </c>
      <c r="B13554" s="149" t="s">
        <v>43010</v>
      </c>
      <c r="C13554" s="149" t="s">
        <v>41423</v>
      </c>
      <c r="D13554" s="150" t="s">
        <v>43278</v>
      </c>
      <c r="E13554" s="149" t="s">
        <v>110</v>
      </c>
      <c r="F13554" s="151">
        <v>114.58</v>
      </c>
      <c r="G13554" s="151">
        <v>120.41</v>
      </c>
    </row>
    <row r="13555" spans="1:7" x14ac:dyDescent="0.2">
      <c r="A13555" s="148" t="e">
        <f t="shared" si="212"/>
        <v>#REF!</v>
      </c>
      <c r="B13555" s="149" t="s">
        <v>43010</v>
      </c>
      <c r="C13555" s="149" t="s">
        <v>41433</v>
      </c>
      <c r="D13555" s="150" t="s">
        <v>43279</v>
      </c>
      <c r="E13555" s="149" t="s">
        <v>190</v>
      </c>
      <c r="F13555" s="151">
        <v>23.46</v>
      </c>
      <c r="G13555" s="151">
        <v>26.28</v>
      </c>
    </row>
    <row r="13556" spans="1:7" x14ac:dyDescent="0.2">
      <c r="A13556" s="148" t="e">
        <f t="shared" si="212"/>
        <v>#REF!</v>
      </c>
      <c r="B13556" s="149" t="s">
        <v>43010</v>
      </c>
      <c r="C13556" s="149" t="s">
        <v>43280</v>
      </c>
      <c r="D13556" s="150" t="s">
        <v>43281</v>
      </c>
      <c r="E13556" s="149" t="s">
        <v>41347</v>
      </c>
      <c r="F13556" s="151" t="s">
        <v>41347</v>
      </c>
      <c r="G13556" s="151" t="s">
        <v>41347</v>
      </c>
    </row>
    <row r="13557" spans="1:7" x14ac:dyDescent="0.2">
      <c r="A13557" s="148" t="e">
        <f t="shared" si="212"/>
        <v>#REF!</v>
      </c>
      <c r="B13557" s="149" t="s">
        <v>43010</v>
      </c>
      <c r="C13557" s="149" t="s">
        <v>43282</v>
      </c>
      <c r="D13557" s="150" t="s">
        <v>43283</v>
      </c>
      <c r="E13557" s="149" t="s">
        <v>190</v>
      </c>
      <c r="F13557" s="151">
        <v>69.290000000000006</v>
      </c>
      <c r="G13557" s="151">
        <v>77.62</v>
      </c>
    </row>
    <row r="13558" spans="1:7" x14ac:dyDescent="0.2">
      <c r="A13558" s="148" t="e">
        <f t="shared" si="212"/>
        <v>#REF!</v>
      </c>
      <c r="B13558" s="149" t="s">
        <v>43010</v>
      </c>
      <c r="C13558" s="149" t="s">
        <v>43284</v>
      </c>
      <c r="D13558" s="150" t="s">
        <v>43285</v>
      </c>
      <c r="E13558" s="149" t="s">
        <v>190</v>
      </c>
      <c r="F13558" s="151">
        <v>226.37</v>
      </c>
      <c r="G13558" s="151">
        <v>253.57</v>
      </c>
    </row>
    <row r="13559" spans="1:7" x14ac:dyDescent="0.2">
      <c r="A13559" s="148" t="e">
        <f t="shared" si="212"/>
        <v>#REF!</v>
      </c>
      <c r="B13559" s="149" t="s">
        <v>43010</v>
      </c>
      <c r="C13559" s="149" t="s">
        <v>43286</v>
      </c>
      <c r="D13559" s="150" t="s">
        <v>43287</v>
      </c>
      <c r="E13559" s="149" t="s">
        <v>190</v>
      </c>
      <c r="F13559" s="151">
        <v>411.59</v>
      </c>
      <c r="G13559" s="151">
        <v>461.03</v>
      </c>
    </row>
    <row r="13560" spans="1:7" x14ac:dyDescent="0.2">
      <c r="A13560" s="148" t="e">
        <f t="shared" si="212"/>
        <v>#REF!</v>
      </c>
      <c r="B13560" s="149" t="s">
        <v>43010</v>
      </c>
      <c r="C13560" s="149" t="s">
        <v>43288</v>
      </c>
      <c r="D13560" s="150" t="s">
        <v>43289</v>
      </c>
      <c r="E13560" s="149" t="s">
        <v>190</v>
      </c>
      <c r="F13560" s="151">
        <v>189.86</v>
      </c>
      <c r="G13560" s="151">
        <v>201.87</v>
      </c>
    </row>
    <row r="13561" spans="1:7" x14ac:dyDescent="0.2">
      <c r="A13561" s="148" t="e">
        <f t="shared" si="212"/>
        <v>#REF!</v>
      </c>
      <c r="B13561" s="149" t="s">
        <v>43010</v>
      </c>
      <c r="C13561" s="149" t="s">
        <v>43290</v>
      </c>
      <c r="D13561" s="150" t="s">
        <v>43291</v>
      </c>
      <c r="E13561" s="149" t="s">
        <v>190</v>
      </c>
      <c r="F13561" s="151">
        <v>379.73</v>
      </c>
      <c r="G13561" s="151">
        <v>403.74</v>
      </c>
    </row>
    <row r="13562" spans="1:7" x14ac:dyDescent="0.2">
      <c r="A13562" s="148" t="e">
        <f t="shared" si="212"/>
        <v>#REF!</v>
      </c>
      <c r="B13562" s="149" t="s">
        <v>43010</v>
      </c>
      <c r="C13562" s="149" t="s">
        <v>43292</v>
      </c>
      <c r="D13562" s="150" t="s">
        <v>43293</v>
      </c>
      <c r="E13562" s="149" t="s">
        <v>41347</v>
      </c>
      <c r="F13562" s="151" t="s">
        <v>41347</v>
      </c>
      <c r="G13562" s="151" t="s">
        <v>41347</v>
      </c>
    </row>
    <row r="13563" spans="1:7" x14ac:dyDescent="0.2">
      <c r="A13563" s="148" t="e">
        <f t="shared" si="212"/>
        <v>#REF!</v>
      </c>
      <c r="B13563" s="149" t="s">
        <v>43010</v>
      </c>
      <c r="C13563" s="149" t="s">
        <v>43294</v>
      </c>
      <c r="D13563" s="150" t="s">
        <v>43295</v>
      </c>
      <c r="E13563" s="149" t="s">
        <v>58</v>
      </c>
      <c r="F13563" s="151">
        <v>12.15</v>
      </c>
      <c r="G13563" s="151">
        <v>13.26</v>
      </c>
    </row>
    <row r="13564" spans="1:7" x14ac:dyDescent="0.2">
      <c r="A13564" s="148" t="e">
        <f t="shared" si="212"/>
        <v>#REF!</v>
      </c>
      <c r="B13564" s="149" t="s">
        <v>43010</v>
      </c>
      <c r="C13564" s="149" t="s">
        <v>41453</v>
      </c>
      <c r="D13564" s="150" t="s">
        <v>43296</v>
      </c>
    </row>
    <row r="13565" spans="1:7" x14ac:dyDescent="0.2">
      <c r="A13565" s="148" t="e">
        <f t="shared" si="212"/>
        <v>#REF!</v>
      </c>
      <c r="B13565" s="149" t="s">
        <v>43010</v>
      </c>
      <c r="C13565" s="149" t="s">
        <v>41455</v>
      </c>
      <c r="D13565" s="150" t="s">
        <v>43297</v>
      </c>
      <c r="E13565" s="149" t="s">
        <v>41347</v>
      </c>
      <c r="F13565" s="151" t="s">
        <v>41347</v>
      </c>
      <c r="G13565" s="151" t="s">
        <v>41347</v>
      </c>
    </row>
    <row r="13566" spans="1:7" x14ac:dyDescent="0.2">
      <c r="A13566" s="148" t="e">
        <f t="shared" si="212"/>
        <v>#REF!</v>
      </c>
      <c r="B13566" s="149" t="s">
        <v>43010</v>
      </c>
      <c r="C13566" s="149" t="s">
        <v>43298</v>
      </c>
      <c r="D13566" s="150" t="s">
        <v>43299</v>
      </c>
      <c r="E13566" s="149" t="s">
        <v>110</v>
      </c>
      <c r="F13566" s="151">
        <v>83.36</v>
      </c>
      <c r="G13566" s="151">
        <v>90.55</v>
      </c>
    </row>
    <row r="13567" spans="1:7" x14ac:dyDescent="0.2">
      <c r="A13567" s="148" t="e">
        <f t="shared" si="212"/>
        <v>#REF!</v>
      </c>
      <c r="B13567" s="149" t="s">
        <v>43010</v>
      </c>
      <c r="C13567" s="149" t="s">
        <v>43300</v>
      </c>
      <c r="D13567" s="150" t="s">
        <v>43255</v>
      </c>
      <c r="E13567" s="149" t="s">
        <v>110</v>
      </c>
      <c r="F13567" s="151">
        <v>97.39</v>
      </c>
      <c r="G13567" s="151">
        <v>103.36</v>
      </c>
    </row>
    <row r="13568" spans="1:7" x14ac:dyDescent="0.2">
      <c r="A13568" s="148" t="e">
        <f t="shared" si="212"/>
        <v>#REF!</v>
      </c>
      <c r="B13568" s="149" t="s">
        <v>43010</v>
      </c>
      <c r="C13568" s="149" t="s">
        <v>43301</v>
      </c>
      <c r="D13568" s="150" t="s">
        <v>43302</v>
      </c>
      <c r="E13568" s="149" t="s">
        <v>110</v>
      </c>
      <c r="F13568" s="151">
        <v>117.9</v>
      </c>
      <c r="G13568" s="151">
        <v>128.96</v>
      </c>
    </row>
    <row r="13569" spans="1:7" x14ac:dyDescent="0.2">
      <c r="A13569" s="148" t="e">
        <f t="shared" si="212"/>
        <v>#REF!</v>
      </c>
      <c r="B13569" s="149" t="s">
        <v>43010</v>
      </c>
      <c r="C13569" s="149" t="s">
        <v>43303</v>
      </c>
      <c r="D13569" s="150" t="s">
        <v>43304</v>
      </c>
      <c r="E13569" s="149" t="s">
        <v>110</v>
      </c>
      <c r="F13569" s="151">
        <v>126.68</v>
      </c>
      <c r="G13569" s="151">
        <v>137.75</v>
      </c>
    </row>
    <row r="13570" spans="1:7" x14ac:dyDescent="0.2">
      <c r="A13570" s="148" t="e">
        <f t="shared" si="212"/>
        <v>#REF!</v>
      </c>
      <c r="B13570" s="149" t="s">
        <v>43010</v>
      </c>
      <c r="C13570" s="149" t="s">
        <v>43305</v>
      </c>
      <c r="D13570" s="150" t="s">
        <v>43306</v>
      </c>
      <c r="E13570" s="149" t="s">
        <v>110</v>
      </c>
      <c r="F13570" s="151">
        <v>100.95</v>
      </c>
      <c r="G13570" s="151">
        <v>107.59</v>
      </c>
    </row>
    <row r="13571" spans="1:7" x14ac:dyDescent="0.2">
      <c r="A13571" s="148" t="e">
        <f t="shared" si="212"/>
        <v>#REF!</v>
      </c>
      <c r="B13571" s="149" t="s">
        <v>43010</v>
      </c>
      <c r="C13571" s="149" t="s">
        <v>43307</v>
      </c>
      <c r="D13571" s="150" t="s">
        <v>43308</v>
      </c>
      <c r="E13571" s="149" t="s">
        <v>110</v>
      </c>
      <c r="F13571" s="151">
        <v>102.53</v>
      </c>
      <c r="G13571" s="151">
        <v>109.16</v>
      </c>
    </row>
    <row r="13572" spans="1:7" x14ac:dyDescent="0.2">
      <c r="A13572" s="148" t="e">
        <f t="shared" si="212"/>
        <v>#REF!</v>
      </c>
      <c r="B13572" s="149" t="s">
        <v>43010</v>
      </c>
      <c r="C13572" s="149" t="s">
        <v>43309</v>
      </c>
      <c r="D13572" s="150" t="s">
        <v>43310</v>
      </c>
      <c r="E13572" s="149" t="s">
        <v>110</v>
      </c>
      <c r="F13572" s="151">
        <v>109.17</v>
      </c>
      <c r="G13572" s="151">
        <v>115.81</v>
      </c>
    </row>
    <row r="13573" spans="1:7" x14ac:dyDescent="0.2">
      <c r="A13573" s="148" t="e">
        <f t="shared" si="212"/>
        <v>#REF!</v>
      </c>
      <c r="B13573" s="149" t="s">
        <v>43010</v>
      </c>
      <c r="C13573" s="149" t="s">
        <v>43311</v>
      </c>
      <c r="D13573" s="150" t="s">
        <v>43312</v>
      </c>
      <c r="E13573" s="149" t="s">
        <v>110</v>
      </c>
      <c r="F13573" s="151">
        <v>107.05</v>
      </c>
      <c r="G13573" s="151">
        <v>113.69</v>
      </c>
    </row>
    <row r="13574" spans="1:7" x14ac:dyDescent="0.2">
      <c r="A13574" s="148" t="e">
        <f t="shared" si="212"/>
        <v>#REF!</v>
      </c>
      <c r="B13574" s="149" t="s">
        <v>43010</v>
      </c>
      <c r="C13574" s="149" t="s">
        <v>43313</v>
      </c>
      <c r="D13574" s="150" t="s">
        <v>43314</v>
      </c>
      <c r="E13574" s="149" t="s">
        <v>166</v>
      </c>
      <c r="F13574" s="151">
        <v>163.18</v>
      </c>
      <c r="G13574" s="151">
        <v>163.9</v>
      </c>
    </row>
    <row r="13575" spans="1:7" x14ac:dyDescent="0.2">
      <c r="A13575" s="148" t="e">
        <f t="shared" ref="A13575:A13638" si="213">CONCATENAR</f>
        <v>#REF!</v>
      </c>
      <c r="B13575" s="149" t="s">
        <v>43010</v>
      </c>
      <c r="C13575" s="149" t="s">
        <v>43315</v>
      </c>
      <c r="D13575" s="150" t="s">
        <v>43316</v>
      </c>
      <c r="E13575" s="149" t="s">
        <v>190</v>
      </c>
      <c r="F13575" s="151">
        <v>39.229999999999997</v>
      </c>
      <c r="G13575" s="151">
        <v>41.95</v>
      </c>
    </row>
    <row r="13576" spans="1:7" x14ac:dyDescent="0.2">
      <c r="A13576" s="148" t="e">
        <f t="shared" si="213"/>
        <v>#REF!</v>
      </c>
      <c r="B13576" s="149" t="s">
        <v>43010</v>
      </c>
      <c r="C13576" s="149" t="s">
        <v>41458</v>
      </c>
      <c r="D13576" s="150" t="s">
        <v>43317</v>
      </c>
      <c r="E13576" s="149" t="s">
        <v>41347</v>
      </c>
      <c r="F13576" s="151" t="s">
        <v>41347</v>
      </c>
      <c r="G13576" s="151" t="s">
        <v>41347</v>
      </c>
    </row>
    <row r="13577" spans="1:7" x14ac:dyDescent="0.2">
      <c r="A13577" s="148" t="e">
        <f t="shared" si="213"/>
        <v>#REF!</v>
      </c>
      <c r="B13577" s="149" t="s">
        <v>43010</v>
      </c>
      <c r="C13577" s="149" t="s">
        <v>43318</v>
      </c>
      <c r="D13577" s="150" t="s">
        <v>43258</v>
      </c>
      <c r="E13577" s="149" t="s">
        <v>608</v>
      </c>
      <c r="F13577" s="151">
        <v>10.029999999999999</v>
      </c>
      <c r="G13577" s="151">
        <v>10.34</v>
      </c>
    </row>
    <row r="13578" spans="1:7" x14ac:dyDescent="0.2">
      <c r="A13578" s="148" t="e">
        <f t="shared" si="213"/>
        <v>#REF!</v>
      </c>
      <c r="B13578" s="149" t="s">
        <v>43010</v>
      </c>
      <c r="C13578" s="149" t="s">
        <v>43319</v>
      </c>
      <c r="D13578" s="150" t="s">
        <v>43260</v>
      </c>
      <c r="E13578" s="149" t="s">
        <v>608</v>
      </c>
      <c r="F13578" s="151">
        <v>10.43</v>
      </c>
      <c r="G13578" s="151">
        <v>10.73</v>
      </c>
    </row>
    <row r="13579" spans="1:7" x14ac:dyDescent="0.2">
      <c r="A13579" s="148" t="e">
        <f t="shared" si="213"/>
        <v>#REF!</v>
      </c>
      <c r="B13579" s="149" t="s">
        <v>43010</v>
      </c>
      <c r="C13579" s="149" t="s">
        <v>43320</v>
      </c>
      <c r="D13579" s="150" t="s">
        <v>43262</v>
      </c>
      <c r="E13579" s="149" t="s">
        <v>608</v>
      </c>
      <c r="F13579" s="151">
        <v>9.98</v>
      </c>
      <c r="G13579" s="151">
        <v>10.199999999999999</v>
      </c>
    </row>
    <row r="13580" spans="1:7" x14ac:dyDescent="0.2">
      <c r="A13580" s="148" t="e">
        <f t="shared" si="213"/>
        <v>#REF!</v>
      </c>
      <c r="B13580" s="149" t="s">
        <v>43010</v>
      </c>
      <c r="C13580" s="149" t="s">
        <v>41460</v>
      </c>
      <c r="D13580" s="150" t="s">
        <v>43321</v>
      </c>
      <c r="E13580" s="149" t="s">
        <v>41347</v>
      </c>
      <c r="F13580" s="151" t="s">
        <v>41347</v>
      </c>
      <c r="G13580" s="151" t="s">
        <v>41347</v>
      </c>
    </row>
    <row r="13581" spans="1:7" x14ac:dyDescent="0.2">
      <c r="A13581" s="148" t="e">
        <f t="shared" si="213"/>
        <v>#REF!</v>
      </c>
      <c r="B13581" s="149" t="s">
        <v>43010</v>
      </c>
      <c r="C13581" s="149" t="s">
        <v>43322</v>
      </c>
      <c r="D13581" s="150" t="s">
        <v>43323</v>
      </c>
      <c r="E13581" s="149" t="s">
        <v>190</v>
      </c>
      <c r="F13581" s="151">
        <v>567.64</v>
      </c>
      <c r="G13581" s="151">
        <v>585.14</v>
      </c>
    </row>
    <row r="13582" spans="1:7" x14ac:dyDescent="0.2">
      <c r="A13582" s="148" t="e">
        <f t="shared" si="213"/>
        <v>#REF!</v>
      </c>
      <c r="B13582" s="149" t="s">
        <v>43010</v>
      </c>
      <c r="C13582" s="149" t="s">
        <v>43324</v>
      </c>
      <c r="D13582" s="150" t="s">
        <v>43325</v>
      </c>
      <c r="E13582" s="149" t="s">
        <v>190</v>
      </c>
      <c r="F13582" s="151">
        <v>584.84</v>
      </c>
      <c r="G13582" s="151">
        <v>602.35</v>
      </c>
    </row>
    <row r="13583" spans="1:7" x14ac:dyDescent="0.2">
      <c r="A13583" s="148" t="e">
        <f t="shared" si="213"/>
        <v>#REF!</v>
      </c>
      <c r="B13583" s="149" t="s">
        <v>43010</v>
      </c>
      <c r="C13583" s="149" t="s">
        <v>43326</v>
      </c>
      <c r="D13583" s="150" t="s">
        <v>43327</v>
      </c>
      <c r="E13583" s="149" t="s">
        <v>190</v>
      </c>
      <c r="F13583" s="151">
        <v>603.32000000000005</v>
      </c>
      <c r="G13583" s="151">
        <v>620.82000000000005</v>
      </c>
    </row>
    <row r="13584" spans="1:7" x14ac:dyDescent="0.2">
      <c r="A13584" s="148" t="e">
        <f t="shared" si="213"/>
        <v>#REF!</v>
      </c>
      <c r="B13584" s="149" t="s">
        <v>43010</v>
      </c>
      <c r="C13584" s="149" t="s">
        <v>43328</v>
      </c>
      <c r="D13584" s="150" t="s">
        <v>43329</v>
      </c>
      <c r="E13584" s="149" t="s">
        <v>190</v>
      </c>
      <c r="F13584" s="151">
        <v>465.35</v>
      </c>
      <c r="G13584" s="151">
        <v>469.33</v>
      </c>
    </row>
    <row r="13585" spans="1:7" x14ac:dyDescent="0.2">
      <c r="A13585" s="148" t="e">
        <f t="shared" si="213"/>
        <v>#REF!</v>
      </c>
      <c r="B13585" s="149" t="s">
        <v>43010</v>
      </c>
      <c r="C13585" s="149" t="s">
        <v>43330</v>
      </c>
      <c r="D13585" s="150" t="s">
        <v>43331</v>
      </c>
      <c r="E13585" s="149" t="s">
        <v>190</v>
      </c>
      <c r="F13585" s="151">
        <v>486.31</v>
      </c>
      <c r="G13585" s="151">
        <v>490.29</v>
      </c>
    </row>
    <row r="13586" spans="1:7" x14ac:dyDescent="0.2">
      <c r="A13586" s="148" t="e">
        <f t="shared" si="213"/>
        <v>#REF!</v>
      </c>
      <c r="B13586" s="149" t="s">
        <v>43010</v>
      </c>
      <c r="C13586" s="149" t="s">
        <v>43332</v>
      </c>
      <c r="D13586" s="150" t="s">
        <v>43333</v>
      </c>
      <c r="E13586" s="149" t="s">
        <v>190</v>
      </c>
      <c r="F13586" s="151">
        <v>481.92</v>
      </c>
      <c r="G13586" s="151">
        <v>484.63</v>
      </c>
    </row>
    <row r="13587" spans="1:7" x14ac:dyDescent="0.2">
      <c r="A13587" s="148" t="e">
        <f t="shared" si="213"/>
        <v>#REF!</v>
      </c>
      <c r="B13587" s="149" t="s">
        <v>43010</v>
      </c>
      <c r="C13587" s="149" t="s">
        <v>43334</v>
      </c>
      <c r="D13587" s="150" t="s">
        <v>43335</v>
      </c>
      <c r="E13587" s="149" t="s">
        <v>190</v>
      </c>
      <c r="F13587" s="151">
        <v>508.3</v>
      </c>
      <c r="G13587" s="151">
        <v>512.28</v>
      </c>
    </row>
    <row r="13588" spans="1:7" x14ac:dyDescent="0.2">
      <c r="A13588" s="148" t="e">
        <f t="shared" si="213"/>
        <v>#REF!</v>
      </c>
      <c r="B13588" s="149" t="s">
        <v>43010</v>
      </c>
      <c r="C13588" s="149" t="s">
        <v>43336</v>
      </c>
      <c r="D13588" s="150" t="s">
        <v>43337</v>
      </c>
      <c r="E13588" s="149" t="s">
        <v>190</v>
      </c>
      <c r="F13588" s="151">
        <v>503.12</v>
      </c>
      <c r="G13588" s="151">
        <v>505.84</v>
      </c>
    </row>
    <row r="13589" spans="1:7" x14ac:dyDescent="0.2">
      <c r="A13589" s="148" t="e">
        <f t="shared" si="213"/>
        <v>#REF!</v>
      </c>
      <c r="B13589" s="149" t="s">
        <v>43010</v>
      </c>
      <c r="C13589" s="149" t="s">
        <v>43338</v>
      </c>
      <c r="D13589" s="150" t="s">
        <v>43339</v>
      </c>
      <c r="E13589" s="149" t="s">
        <v>190</v>
      </c>
      <c r="F13589" s="151">
        <v>502.59</v>
      </c>
      <c r="G13589" s="151">
        <v>507.81</v>
      </c>
    </row>
    <row r="13590" spans="1:7" x14ac:dyDescent="0.2">
      <c r="A13590" s="148" t="e">
        <f t="shared" si="213"/>
        <v>#REF!</v>
      </c>
      <c r="B13590" s="149" t="s">
        <v>43010</v>
      </c>
      <c r="C13590" s="149" t="s">
        <v>43340</v>
      </c>
      <c r="D13590" s="150" t="s">
        <v>43341</v>
      </c>
      <c r="E13590" s="149" t="s">
        <v>190</v>
      </c>
      <c r="F13590" s="151">
        <v>531.35</v>
      </c>
      <c r="G13590" s="151">
        <v>535.33000000000004</v>
      </c>
    </row>
    <row r="13591" spans="1:7" x14ac:dyDescent="0.2">
      <c r="A13591" s="148" t="e">
        <f t="shared" si="213"/>
        <v>#REF!</v>
      </c>
      <c r="B13591" s="149" t="s">
        <v>43010</v>
      </c>
      <c r="C13591" s="149" t="s">
        <v>43342</v>
      </c>
      <c r="D13591" s="150" t="s">
        <v>43343</v>
      </c>
      <c r="E13591" s="149" t="s">
        <v>190</v>
      </c>
      <c r="F13591" s="151">
        <v>526.45000000000005</v>
      </c>
      <c r="G13591" s="151">
        <v>529.16999999999996</v>
      </c>
    </row>
    <row r="13592" spans="1:7" x14ac:dyDescent="0.2">
      <c r="A13592" s="148" t="e">
        <f t="shared" si="213"/>
        <v>#REF!</v>
      </c>
      <c r="B13592" s="149" t="s">
        <v>43010</v>
      </c>
      <c r="C13592" s="149" t="s">
        <v>43344</v>
      </c>
      <c r="D13592" s="150" t="s">
        <v>43345</v>
      </c>
      <c r="E13592" s="149" t="s">
        <v>190</v>
      </c>
      <c r="F13592" s="151">
        <v>555.52</v>
      </c>
      <c r="G13592" s="151">
        <v>559.49</v>
      </c>
    </row>
    <row r="13593" spans="1:7" x14ac:dyDescent="0.2">
      <c r="A13593" s="148" t="e">
        <f t="shared" si="213"/>
        <v>#REF!</v>
      </c>
      <c r="B13593" s="149" t="s">
        <v>43010</v>
      </c>
      <c r="C13593" s="149" t="s">
        <v>43346</v>
      </c>
      <c r="D13593" s="150" t="s">
        <v>43347</v>
      </c>
      <c r="E13593" s="149" t="s">
        <v>190</v>
      </c>
      <c r="F13593" s="151">
        <v>550.92999999999995</v>
      </c>
      <c r="G13593" s="151">
        <v>553.64</v>
      </c>
    </row>
    <row r="13594" spans="1:7" x14ac:dyDescent="0.2">
      <c r="A13594" s="148" t="e">
        <f t="shared" si="213"/>
        <v>#REF!</v>
      </c>
      <c r="B13594" s="149" t="s">
        <v>43010</v>
      </c>
      <c r="C13594" s="149" t="s">
        <v>43348</v>
      </c>
      <c r="D13594" s="150" t="s">
        <v>43349</v>
      </c>
      <c r="E13594" s="149" t="s">
        <v>190</v>
      </c>
      <c r="F13594" s="151">
        <v>580.87</v>
      </c>
      <c r="G13594" s="151">
        <v>584.84</v>
      </c>
    </row>
    <row r="13595" spans="1:7" x14ac:dyDescent="0.2">
      <c r="A13595" s="148" t="e">
        <f t="shared" si="213"/>
        <v>#REF!</v>
      </c>
      <c r="B13595" s="149" t="s">
        <v>43010</v>
      </c>
      <c r="C13595" s="149" t="s">
        <v>43350</v>
      </c>
      <c r="D13595" s="150" t="s">
        <v>43351</v>
      </c>
      <c r="E13595" s="149" t="s">
        <v>190</v>
      </c>
      <c r="F13595" s="151">
        <v>577.85</v>
      </c>
      <c r="G13595" s="151">
        <v>580.57000000000005</v>
      </c>
    </row>
    <row r="13596" spans="1:7" x14ac:dyDescent="0.2">
      <c r="A13596" s="148" t="e">
        <f t="shared" si="213"/>
        <v>#REF!</v>
      </c>
      <c r="B13596" s="149" t="s">
        <v>43010</v>
      </c>
      <c r="C13596" s="149" t="s">
        <v>43352</v>
      </c>
      <c r="D13596" s="150" t="s">
        <v>43353</v>
      </c>
      <c r="E13596" s="149" t="s">
        <v>190</v>
      </c>
      <c r="F13596" s="151">
        <v>59.47</v>
      </c>
      <c r="G13596" s="151">
        <v>59.47</v>
      </c>
    </row>
    <row r="13597" spans="1:7" x14ac:dyDescent="0.2">
      <c r="A13597" s="148" t="e">
        <f t="shared" si="213"/>
        <v>#REF!</v>
      </c>
      <c r="B13597" s="149" t="s">
        <v>43010</v>
      </c>
      <c r="C13597" s="149" t="s">
        <v>41462</v>
      </c>
      <c r="D13597" s="150" t="s">
        <v>43354</v>
      </c>
      <c r="E13597" s="149" t="s">
        <v>41347</v>
      </c>
      <c r="F13597" s="151" t="s">
        <v>41347</v>
      </c>
      <c r="G13597" s="151" t="s">
        <v>41347</v>
      </c>
    </row>
    <row r="13598" spans="1:7" x14ac:dyDescent="0.2">
      <c r="A13598" s="148" t="e">
        <f t="shared" si="213"/>
        <v>#REF!</v>
      </c>
      <c r="B13598" s="149" t="s">
        <v>43010</v>
      </c>
      <c r="C13598" s="149" t="s">
        <v>43355</v>
      </c>
      <c r="D13598" s="150" t="s">
        <v>43356</v>
      </c>
      <c r="E13598" s="149" t="s">
        <v>110</v>
      </c>
      <c r="F13598" s="151">
        <v>149.93</v>
      </c>
      <c r="G13598" s="151">
        <v>155.18</v>
      </c>
    </row>
    <row r="13599" spans="1:7" x14ac:dyDescent="0.2">
      <c r="A13599" s="148" t="e">
        <f t="shared" si="213"/>
        <v>#REF!</v>
      </c>
      <c r="B13599" s="149" t="s">
        <v>43010</v>
      </c>
      <c r="C13599" s="149" t="s">
        <v>43357</v>
      </c>
      <c r="D13599" s="150" t="s">
        <v>43358</v>
      </c>
      <c r="E13599" s="149" t="s">
        <v>110</v>
      </c>
      <c r="F13599" s="151">
        <v>164.43</v>
      </c>
      <c r="G13599" s="151">
        <v>169.68</v>
      </c>
    </row>
    <row r="13600" spans="1:7" x14ac:dyDescent="0.2">
      <c r="A13600" s="148" t="e">
        <f t="shared" si="213"/>
        <v>#REF!</v>
      </c>
      <c r="B13600" s="149" t="s">
        <v>43010</v>
      </c>
      <c r="C13600" s="149" t="s">
        <v>43359</v>
      </c>
      <c r="D13600" s="150" t="s">
        <v>43360</v>
      </c>
      <c r="E13600" s="149" t="s">
        <v>110</v>
      </c>
      <c r="F13600" s="151">
        <v>184.52</v>
      </c>
      <c r="G13600" s="151">
        <v>190.01</v>
      </c>
    </row>
    <row r="13601" spans="1:7" x14ac:dyDescent="0.2">
      <c r="A13601" s="148" t="e">
        <f t="shared" si="213"/>
        <v>#REF!</v>
      </c>
      <c r="B13601" s="149" t="s">
        <v>43010</v>
      </c>
      <c r="C13601" s="149" t="s">
        <v>43361</v>
      </c>
      <c r="D13601" s="150" t="s">
        <v>43362</v>
      </c>
      <c r="E13601" s="149" t="s">
        <v>110</v>
      </c>
      <c r="F13601" s="151">
        <v>214.03</v>
      </c>
      <c r="G13601" s="151">
        <v>219.77</v>
      </c>
    </row>
    <row r="13602" spans="1:7" x14ac:dyDescent="0.2">
      <c r="A13602" s="148" t="e">
        <f t="shared" si="213"/>
        <v>#REF!</v>
      </c>
      <c r="B13602" s="149" t="s">
        <v>43010</v>
      </c>
      <c r="C13602" s="149" t="s">
        <v>43363</v>
      </c>
      <c r="D13602" s="150" t="s">
        <v>43364</v>
      </c>
      <c r="E13602" s="149" t="s">
        <v>110</v>
      </c>
      <c r="F13602" s="151">
        <v>235.38</v>
      </c>
      <c r="G13602" s="151">
        <v>241.36</v>
      </c>
    </row>
    <row r="13603" spans="1:7" x14ac:dyDescent="0.2">
      <c r="A13603" s="148" t="e">
        <f t="shared" si="213"/>
        <v>#REF!</v>
      </c>
      <c r="B13603" s="149" t="s">
        <v>43010</v>
      </c>
      <c r="C13603" s="149" t="s">
        <v>43365</v>
      </c>
      <c r="D13603" s="150" t="s">
        <v>43366</v>
      </c>
      <c r="E13603" s="149" t="s">
        <v>110</v>
      </c>
      <c r="F13603" s="151">
        <v>288.58</v>
      </c>
      <c r="G13603" s="151">
        <v>294.69</v>
      </c>
    </row>
    <row r="13604" spans="1:7" x14ac:dyDescent="0.2">
      <c r="A13604" s="148" t="e">
        <f t="shared" si="213"/>
        <v>#REF!</v>
      </c>
      <c r="B13604" s="149" t="s">
        <v>43010</v>
      </c>
      <c r="C13604" s="149" t="s">
        <v>41567</v>
      </c>
      <c r="D13604" s="150" t="s">
        <v>43367</v>
      </c>
      <c r="E13604" s="149" t="s">
        <v>41347</v>
      </c>
      <c r="F13604" s="151" t="s">
        <v>41347</v>
      </c>
      <c r="G13604" s="151" t="s">
        <v>41347</v>
      </c>
    </row>
    <row r="13605" spans="1:7" x14ac:dyDescent="0.2">
      <c r="A13605" s="148" t="e">
        <f t="shared" si="213"/>
        <v>#REF!</v>
      </c>
      <c r="B13605" s="149" t="s">
        <v>43010</v>
      </c>
      <c r="C13605" s="149" t="s">
        <v>43368</v>
      </c>
      <c r="D13605" s="150" t="s">
        <v>43369</v>
      </c>
      <c r="E13605" s="149" t="s">
        <v>110</v>
      </c>
      <c r="F13605" s="151">
        <v>102.9</v>
      </c>
      <c r="G13605" s="151">
        <v>115.26</v>
      </c>
    </row>
    <row r="13606" spans="1:7" x14ac:dyDescent="0.2">
      <c r="A13606" s="148" t="e">
        <f t="shared" si="213"/>
        <v>#REF!</v>
      </c>
      <c r="B13606" s="149" t="s">
        <v>43010</v>
      </c>
      <c r="C13606" s="149" t="s">
        <v>43370</v>
      </c>
      <c r="D13606" s="150" t="s">
        <v>43371</v>
      </c>
      <c r="E13606" s="149" t="s">
        <v>110</v>
      </c>
      <c r="F13606" s="151">
        <v>3.85</v>
      </c>
      <c r="G13606" s="151">
        <v>4.07</v>
      </c>
    </row>
    <row r="13607" spans="1:7" x14ac:dyDescent="0.2">
      <c r="A13607" s="148" t="e">
        <f t="shared" si="213"/>
        <v>#REF!</v>
      </c>
      <c r="B13607" s="149" t="s">
        <v>43010</v>
      </c>
      <c r="C13607" s="149" t="s">
        <v>43372</v>
      </c>
      <c r="D13607" s="150" t="s">
        <v>43373</v>
      </c>
      <c r="E13607" s="149" t="s">
        <v>110</v>
      </c>
      <c r="F13607" s="151">
        <v>118.57</v>
      </c>
      <c r="G13607" s="151">
        <v>120.63</v>
      </c>
    </row>
    <row r="13608" spans="1:7" x14ac:dyDescent="0.2">
      <c r="A13608" s="148" t="e">
        <f t="shared" si="213"/>
        <v>#REF!</v>
      </c>
      <c r="B13608" s="149" t="s">
        <v>43010</v>
      </c>
      <c r="C13608" s="149" t="s">
        <v>43374</v>
      </c>
      <c r="D13608" s="150" t="s">
        <v>43375</v>
      </c>
      <c r="E13608" s="149" t="s">
        <v>166</v>
      </c>
      <c r="F13608" s="151">
        <v>29.03</v>
      </c>
      <c r="G13608" s="151">
        <v>32.42</v>
      </c>
    </row>
    <row r="13609" spans="1:7" x14ac:dyDescent="0.2">
      <c r="A13609" s="148" t="e">
        <f t="shared" si="213"/>
        <v>#REF!</v>
      </c>
      <c r="B13609" s="149" t="s">
        <v>43010</v>
      </c>
      <c r="C13609" s="149" t="s">
        <v>43376</v>
      </c>
      <c r="D13609" s="150" t="s">
        <v>43377</v>
      </c>
      <c r="E13609" s="149" t="s">
        <v>110</v>
      </c>
      <c r="F13609" s="151">
        <v>26.8</v>
      </c>
      <c r="G13609" s="151">
        <v>28.43</v>
      </c>
    </row>
    <row r="13610" spans="1:7" x14ac:dyDescent="0.2">
      <c r="A13610" s="148" t="e">
        <f t="shared" si="213"/>
        <v>#REF!</v>
      </c>
      <c r="B13610" s="149" t="s">
        <v>43010</v>
      </c>
      <c r="C13610" s="149" t="s">
        <v>43378</v>
      </c>
      <c r="D13610" s="150" t="s">
        <v>43379</v>
      </c>
      <c r="E13610" s="149" t="s">
        <v>166</v>
      </c>
      <c r="F13610" s="151">
        <v>5.97</v>
      </c>
      <c r="G13610" s="151">
        <v>6.59</v>
      </c>
    </row>
    <row r="13611" spans="1:7" x14ac:dyDescent="0.2">
      <c r="A13611" s="148" t="e">
        <f t="shared" si="213"/>
        <v>#REF!</v>
      </c>
      <c r="B13611" s="149" t="s">
        <v>43010</v>
      </c>
      <c r="C13611" s="149" t="s">
        <v>43380</v>
      </c>
      <c r="D13611" s="150" t="s">
        <v>43381</v>
      </c>
      <c r="E13611" s="149" t="s">
        <v>110</v>
      </c>
      <c r="F13611" s="151">
        <v>8.26</v>
      </c>
      <c r="G13611" s="151">
        <v>9.11</v>
      </c>
    </row>
    <row r="13612" spans="1:7" x14ac:dyDescent="0.2">
      <c r="A13612" s="148" t="e">
        <f t="shared" si="213"/>
        <v>#REF!</v>
      </c>
      <c r="B13612" s="149" t="s">
        <v>43010</v>
      </c>
      <c r="C13612" s="149" t="s">
        <v>43382</v>
      </c>
      <c r="D13612" s="150" t="s">
        <v>43383</v>
      </c>
      <c r="E13612" s="149" t="s">
        <v>110</v>
      </c>
      <c r="F13612" s="151">
        <v>18.440000000000001</v>
      </c>
      <c r="G13612" s="151">
        <v>20.09</v>
      </c>
    </row>
    <row r="13613" spans="1:7" x14ac:dyDescent="0.2">
      <c r="A13613" s="148" t="e">
        <f t="shared" si="213"/>
        <v>#REF!</v>
      </c>
      <c r="B13613" s="149" t="s">
        <v>43010</v>
      </c>
      <c r="C13613" s="149" t="s">
        <v>43384</v>
      </c>
      <c r="D13613" s="150" t="s">
        <v>43385</v>
      </c>
      <c r="E13613" s="149" t="s">
        <v>110</v>
      </c>
      <c r="F13613" s="151">
        <v>6.72</v>
      </c>
      <c r="G13613" s="151">
        <v>7.34</v>
      </c>
    </row>
    <row r="13614" spans="1:7" x14ac:dyDescent="0.2">
      <c r="A13614" s="148" t="e">
        <f t="shared" si="213"/>
        <v>#REF!</v>
      </c>
      <c r="B13614" s="149" t="s">
        <v>43010</v>
      </c>
      <c r="C13614" s="149" t="s">
        <v>43386</v>
      </c>
      <c r="D13614" s="150" t="s">
        <v>43387</v>
      </c>
      <c r="E13614" s="149" t="s">
        <v>110</v>
      </c>
      <c r="F13614" s="151">
        <v>6.31</v>
      </c>
      <c r="G13614" s="151">
        <v>6.93</v>
      </c>
    </row>
    <row r="13615" spans="1:7" x14ac:dyDescent="0.2">
      <c r="A13615" s="148" t="e">
        <f t="shared" si="213"/>
        <v>#REF!</v>
      </c>
      <c r="B13615" s="149" t="s">
        <v>43010</v>
      </c>
      <c r="C13615" s="149" t="s">
        <v>43388</v>
      </c>
      <c r="D13615" s="150" t="s">
        <v>43389</v>
      </c>
      <c r="E13615" s="149" t="s">
        <v>110</v>
      </c>
      <c r="F13615" s="151">
        <v>6.31</v>
      </c>
      <c r="G13615" s="151">
        <v>6.93</v>
      </c>
    </row>
    <row r="13616" spans="1:7" x14ac:dyDescent="0.2">
      <c r="A13616" s="148" t="e">
        <f t="shared" si="213"/>
        <v>#REF!</v>
      </c>
      <c r="B13616" s="149" t="s">
        <v>43010</v>
      </c>
      <c r="C13616" s="149" t="s">
        <v>43390</v>
      </c>
      <c r="D13616" s="150" t="s">
        <v>43391</v>
      </c>
      <c r="E13616" s="149" t="s">
        <v>110</v>
      </c>
      <c r="F13616" s="151">
        <v>150.01</v>
      </c>
      <c r="G13616" s="151">
        <v>155.51</v>
      </c>
    </row>
    <row r="13617" spans="1:7" x14ac:dyDescent="0.2">
      <c r="A13617" s="148" t="e">
        <f t="shared" si="213"/>
        <v>#REF!</v>
      </c>
      <c r="B13617" s="149" t="s">
        <v>43010</v>
      </c>
      <c r="C13617" s="149" t="s">
        <v>43392</v>
      </c>
      <c r="D13617" s="150" t="s">
        <v>43393</v>
      </c>
      <c r="E13617" s="149" t="s">
        <v>58</v>
      </c>
      <c r="F13617" s="151">
        <v>11.64</v>
      </c>
      <c r="G13617" s="151">
        <v>12.85</v>
      </c>
    </row>
    <row r="13618" spans="1:7" x14ac:dyDescent="0.2">
      <c r="A13618" s="148" t="e">
        <f t="shared" si="213"/>
        <v>#REF!</v>
      </c>
      <c r="B13618" s="149" t="s">
        <v>43010</v>
      </c>
      <c r="C13618" s="149" t="s">
        <v>41579</v>
      </c>
      <c r="D13618" s="150" t="s">
        <v>43281</v>
      </c>
      <c r="E13618" s="149" t="s">
        <v>41347</v>
      </c>
      <c r="F13618" s="151" t="s">
        <v>41347</v>
      </c>
      <c r="G13618" s="151" t="s">
        <v>41347</v>
      </c>
    </row>
    <row r="13619" spans="1:7" x14ac:dyDescent="0.2">
      <c r="A13619" s="148" t="e">
        <f t="shared" si="213"/>
        <v>#REF!</v>
      </c>
      <c r="B13619" s="149" t="s">
        <v>43010</v>
      </c>
      <c r="C13619" s="149" t="s">
        <v>43394</v>
      </c>
      <c r="D13619" s="150" t="s">
        <v>43289</v>
      </c>
      <c r="E13619" s="149" t="s">
        <v>190</v>
      </c>
      <c r="F13619" s="151">
        <v>189.86</v>
      </c>
      <c r="G13619" s="151">
        <v>201.87</v>
      </c>
    </row>
    <row r="13620" spans="1:7" x14ac:dyDescent="0.2">
      <c r="A13620" s="148" t="e">
        <f t="shared" si="213"/>
        <v>#REF!</v>
      </c>
      <c r="B13620" s="149" t="s">
        <v>43010</v>
      </c>
      <c r="C13620" s="149" t="s">
        <v>43395</v>
      </c>
      <c r="D13620" s="150" t="s">
        <v>43291</v>
      </c>
      <c r="E13620" s="149" t="s">
        <v>190</v>
      </c>
      <c r="F13620" s="151">
        <v>379.73</v>
      </c>
      <c r="G13620" s="151">
        <v>403.74</v>
      </c>
    </row>
    <row r="13621" spans="1:7" x14ac:dyDescent="0.2">
      <c r="A13621" s="148" t="e">
        <f t="shared" si="213"/>
        <v>#REF!</v>
      </c>
      <c r="B13621" s="149" t="s">
        <v>43010</v>
      </c>
      <c r="C13621" s="149" t="s">
        <v>43396</v>
      </c>
      <c r="D13621" s="150" t="s">
        <v>43285</v>
      </c>
      <c r="E13621" s="149" t="s">
        <v>190</v>
      </c>
      <c r="F13621" s="151">
        <v>226.37</v>
      </c>
      <c r="G13621" s="151">
        <v>253.57</v>
      </c>
    </row>
    <row r="13622" spans="1:7" x14ac:dyDescent="0.2">
      <c r="A13622" s="148" t="e">
        <f t="shared" si="213"/>
        <v>#REF!</v>
      </c>
      <c r="B13622" s="149" t="s">
        <v>43010</v>
      </c>
      <c r="C13622" s="149" t="s">
        <v>43397</v>
      </c>
      <c r="D13622" s="150" t="s">
        <v>43287</v>
      </c>
      <c r="E13622" s="149" t="s">
        <v>190</v>
      </c>
      <c r="F13622" s="151">
        <v>411.59</v>
      </c>
      <c r="G13622" s="151">
        <v>461.03</v>
      </c>
    </row>
    <row r="13623" spans="1:7" x14ac:dyDescent="0.2">
      <c r="A13623" s="148" t="e">
        <f t="shared" si="213"/>
        <v>#REF!</v>
      </c>
      <c r="B13623" s="149" t="s">
        <v>43010</v>
      </c>
      <c r="C13623" s="149" t="s">
        <v>43398</v>
      </c>
      <c r="D13623" s="150" t="s">
        <v>43399</v>
      </c>
      <c r="E13623" s="149" t="s">
        <v>110</v>
      </c>
      <c r="F13623" s="151">
        <v>36.01</v>
      </c>
      <c r="G13623" s="151">
        <v>40.340000000000003</v>
      </c>
    </row>
    <row r="13624" spans="1:7" x14ac:dyDescent="0.2">
      <c r="A13624" s="148" t="e">
        <f t="shared" si="213"/>
        <v>#REF!</v>
      </c>
      <c r="B13624" s="149" t="s">
        <v>43010</v>
      </c>
      <c r="C13624" s="149" t="s">
        <v>43400</v>
      </c>
      <c r="D13624" s="150" t="s">
        <v>43401</v>
      </c>
      <c r="E13624" s="149" t="s">
        <v>110</v>
      </c>
      <c r="F13624" s="151">
        <v>51.45</v>
      </c>
      <c r="G13624" s="151">
        <v>57.63</v>
      </c>
    </row>
    <row r="13625" spans="1:7" x14ac:dyDescent="0.2">
      <c r="A13625" s="148" t="e">
        <f t="shared" si="213"/>
        <v>#REF!</v>
      </c>
      <c r="B13625" s="149" t="s">
        <v>43010</v>
      </c>
      <c r="C13625" s="149" t="s">
        <v>43402</v>
      </c>
      <c r="D13625" s="150" t="s">
        <v>43403</v>
      </c>
      <c r="E13625" s="149" t="s">
        <v>41347</v>
      </c>
      <c r="F13625" s="151" t="s">
        <v>41347</v>
      </c>
      <c r="G13625" s="151" t="s">
        <v>41347</v>
      </c>
    </row>
    <row r="13626" spans="1:7" x14ac:dyDescent="0.2">
      <c r="A13626" s="148" t="e">
        <f t="shared" si="213"/>
        <v>#REF!</v>
      </c>
      <c r="B13626" s="149" t="s">
        <v>43010</v>
      </c>
      <c r="C13626" s="149" t="s">
        <v>43404</v>
      </c>
      <c r="D13626" s="150" t="s">
        <v>43405</v>
      </c>
      <c r="E13626" s="149" t="s">
        <v>608</v>
      </c>
      <c r="F13626" s="151">
        <v>25.93</v>
      </c>
      <c r="G13626" s="151">
        <v>25.93</v>
      </c>
    </row>
    <row r="13627" spans="1:7" x14ac:dyDescent="0.2">
      <c r="A13627" s="148" t="e">
        <f t="shared" si="213"/>
        <v>#REF!</v>
      </c>
      <c r="B13627" s="149" t="s">
        <v>43010</v>
      </c>
      <c r="C13627" s="149" t="s">
        <v>43406</v>
      </c>
      <c r="D13627" s="150" t="s">
        <v>43407</v>
      </c>
      <c r="E13627" s="149" t="s">
        <v>608</v>
      </c>
      <c r="F13627" s="151">
        <v>27.67</v>
      </c>
      <c r="G13627" s="151">
        <v>27.67</v>
      </c>
    </row>
    <row r="13628" spans="1:7" x14ac:dyDescent="0.2">
      <c r="A13628" s="148" t="e">
        <f t="shared" si="213"/>
        <v>#REF!</v>
      </c>
      <c r="B13628" s="149" t="s">
        <v>43010</v>
      </c>
      <c r="C13628" s="149" t="s">
        <v>41619</v>
      </c>
      <c r="D13628" s="150" t="s">
        <v>43408</v>
      </c>
    </row>
    <row r="13629" spans="1:7" x14ac:dyDescent="0.2">
      <c r="A13629" s="148" t="e">
        <f t="shared" si="213"/>
        <v>#REF!</v>
      </c>
      <c r="B13629" s="149" t="s">
        <v>43010</v>
      </c>
      <c r="C13629" s="149" t="s">
        <v>41621</v>
      </c>
      <c r="D13629" s="150" t="s">
        <v>43409</v>
      </c>
      <c r="E13629" s="149" t="s">
        <v>41347</v>
      </c>
      <c r="F13629" s="151" t="s">
        <v>41347</v>
      </c>
      <c r="G13629" s="151" t="s">
        <v>41347</v>
      </c>
    </row>
    <row r="13630" spans="1:7" x14ac:dyDescent="0.2">
      <c r="A13630" s="148" t="e">
        <f t="shared" si="213"/>
        <v>#REF!</v>
      </c>
      <c r="B13630" s="149" t="s">
        <v>43010</v>
      </c>
      <c r="C13630" s="149" t="s">
        <v>43410</v>
      </c>
      <c r="D13630" s="150" t="s">
        <v>43411</v>
      </c>
      <c r="E13630" s="149" t="s">
        <v>110</v>
      </c>
      <c r="F13630" s="151">
        <v>69.81</v>
      </c>
      <c r="G13630" s="151">
        <v>74.95</v>
      </c>
    </row>
    <row r="13631" spans="1:7" x14ac:dyDescent="0.2">
      <c r="A13631" s="148" t="e">
        <f t="shared" si="213"/>
        <v>#REF!</v>
      </c>
      <c r="B13631" s="149" t="s">
        <v>43010</v>
      </c>
      <c r="C13631" s="149" t="s">
        <v>43412</v>
      </c>
      <c r="D13631" s="150" t="s">
        <v>43413</v>
      </c>
      <c r="E13631" s="149" t="s">
        <v>110</v>
      </c>
      <c r="F13631" s="151">
        <v>130.07</v>
      </c>
      <c r="G13631" s="151">
        <v>139.46</v>
      </c>
    </row>
    <row r="13632" spans="1:7" x14ac:dyDescent="0.2">
      <c r="A13632" s="148" t="e">
        <f t="shared" si="213"/>
        <v>#REF!</v>
      </c>
      <c r="B13632" s="149" t="s">
        <v>43010</v>
      </c>
      <c r="C13632" s="149" t="s">
        <v>43414</v>
      </c>
      <c r="D13632" s="150" t="s">
        <v>43415</v>
      </c>
      <c r="E13632" s="149" t="s">
        <v>110</v>
      </c>
      <c r="F13632" s="151">
        <v>310.95999999999998</v>
      </c>
      <c r="G13632" s="151">
        <v>329.63</v>
      </c>
    </row>
    <row r="13633" spans="1:7" x14ac:dyDescent="0.2">
      <c r="A13633" s="148" t="e">
        <f t="shared" si="213"/>
        <v>#REF!</v>
      </c>
      <c r="B13633" s="149" t="s">
        <v>43010</v>
      </c>
      <c r="C13633" s="149" t="s">
        <v>43416</v>
      </c>
      <c r="D13633" s="150" t="s">
        <v>43417</v>
      </c>
      <c r="E13633" s="149" t="s">
        <v>110</v>
      </c>
      <c r="F13633" s="151">
        <v>130.07</v>
      </c>
      <c r="G13633" s="151">
        <v>139.46</v>
      </c>
    </row>
    <row r="13634" spans="1:7" x14ac:dyDescent="0.2">
      <c r="A13634" s="148" t="e">
        <f t="shared" si="213"/>
        <v>#REF!</v>
      </c>
      <c r="B13634" s="149" t="s">
        <v>43010</v>
      </c>
      <c r="C13634" s="149" t="s">
        <v>43418</v>
      </c>
      <c r="D13634" s="150" t="s">
        <v>43419</v>
      </c>
      <c r="E13634" s="149" t="s">
        <v>110</v>
      </c>
      <c r="F13634" s="151">
        <v>225.83</v>
      </c>
      <c r="G13634" s="151">
        <v>240.88</v>
      </c>
    </row>
    <row r="13635" spans="1:7" x14ac:dyDescent="0.2">
      <c r="A13635" s="148" t="e">
        <f t="shared" si="213"/>
        <v>#REF!</v>
      </c>
      <c r="B13635" s="149" t="s">
        <v>43010</v>
      </c>
      <c r="C13635" s="149" t="s">
        <v>43420</v>
      </c>
      <c r="D13635" s="150" t="s">
        <v>43421</v>
      </c>
      <c r="E13635" s="149" t="s">
        <v>110</v>
      </c>
      <c r="F13635" s="151">
        <v>83.62</v>
      </c>
      <c r="G13635" s="151">
        <v>89.26</v>
      </c>
    </row>
    <row r="13636" spans="1:7" x14ac:dyDescent="0.2">
      <c r="A13636" s="148" t="e">
        <f t="shared" si="213"/>
        <v>#REF!</v>
      </c>
      <c r="B13636" s="149" t="s">
        <v>43010</v>
      </c>
      <c r="C13636" s="149" t="s">
        <v>43422</v>
      </c>
      <c r="D13636" s="150" t="s">
        <v>43423</v>
      </c>
      <c r="E13636" s="149" t="s">
        <v>110</v>
      </c>
      <c r="F13636" s="151">
        <v>149.84</v>
      </c>
      <c r="G13636" s="151">
        <v>158.91999999999999</v>
      </c>
    </row>
    <row r="13637" spans="1:7" x14ac:dyDescent="0.2">
      <c r="A13637" s="148" t="e">
        <f t="shared" si="213"/>
        <v>#REF!</v>
      </c>
      <c r="B13637" s="149" t="s">
        <v>43010</v>
      </c>
      <c r="C13637" s="149" t="s">
        <v>43424</v>
      </c>
      <c r="D13637" s="150" t="s">
        <v>43425</v>
      </c>
      <c r="E13637" s="149" t="s">
        <v>110</v>
      </c>
      <c r="F13637" s="151">
        <v>216.02</v>
      </c>
      <c r="G13637" s="151">
        <v>227.02</v>
      </c>
    </row>
    <row r="13638" spans="1:7" x14ac:dyDescent="0.2">
      <c r="A13638" s="148" t="e">
        <f t="shared" si="213"/>
        <v>#REF!</v>
      </c>
      <c r="B13638" s="149" t="s">
        <v>43010</v>
      </c>
      <c r="C13638" s="149" t="s">
        <v>43426</v>
      </c>
      <c r="D13638" s="150" t="s">
        <v>43427</v>
      </c>
      <c r="E13638" s="149" t="s">
        <v>110</v>
      </c>
      <c r="F13638" s="151">
        <v>358.94</v>
      </c>
      <c r="G13638" s="151">
        <v>374.1</v>
      </c>
    </row>
    <row r="13639" spans="1:7" x14ac:dyDescent="0.2">
      <c r="A13639" s="148" t="e">
        <f t="shared" ref="A13639:A13702" si="214">CONCATENAR</f>
        <v>#REF!</v>
      </c>
      <c r="B13639" s="149" t="s">
        <v>43010</v>
      </c>
      <c r="C13639" s="149" t="s">
        <v>43428</v>
      </c>
      <c r="D13639" s="150" t="s">
        <v>43429</v>
      </c>
      <c r="E13639" s="149" t="s">
        <v>110</v>
      </c>
      <c r="F13639" s="151">
        <v>656.8</v>
      </c>
      <c r="G13639" s="151">
        <v>678.02</v>
      </c>
    </row>
    <row r="13640" spans="1:7" x14ac:dyDescent="0.2">
      <c r="A13640" s="148" t="e">
        <f t="shared" si="214"/>
        <v>#REF!</v>
      </c>
      <c r="B13640" s="149" t="s">
        <v>43010</v>
      </c>
      <c r="C13640" s="149" t="s">
        <v>43430</v>
      </c>
      <c r="D13640" s="150" t="s">
        <v>43431</v>
      </c>
      <c r="E13640" s="149" t="s">
        <v>110</v>
      </c>
      <c r="F13640" s="151">
        <v>861.47</v>
      </c>
      <c r="G13640" s="151">
        <v>883.86</v>
      </c>
    </row>
    <row r="13641" spans="1:7" x14ac:dyDescent="0.2">
      <c r="A13641" s="148" t="e">
        <f t="shared" si="214"/>
        <v>#REF!</v>
      </c>
      <c r="B13641" s="149" t="s">
        <v>43010</v>
      </c>
      <c r="C13641" s="149" t="s">
        <v>43432</v>
      </c>
      <c r="D13641" s="150" t="s">
        <v>43433</v>
      </c>
      <c r="E13641" s="149" t="s">
        <v>110</v>
      </c>
      <c r="F13641" s="151">
        <v>898.41</v>
      </c>
      <c r="G13641" s="151">
        <v>920.8</v>
      </c>
    </row>
    <row r="13642" spans="1:7" x14ac:dyDescent="0.2">
      <c r="A13642" s="148" t="e">
        <f t="shared" si="214"/>
        <v>#REF!</v>
      </c>
      <c r="B13642" s="149" t="s">
        <v>43010</v>
      </c>
      <c r="C13642" s="149" t="s">
        <v>43434</v>
      </c>
      <c r="D13642" s="150" t="s">
        <v>43435</v>
      </c>
      <c r="E13642" s="149" t="s">
        <v>110</v>
      </c>
      <c r="F13642" s="151">
        <v>1078.6600000000001</v>
      </c>
      <c r="G13642" s="151">
        <v>1101.05</v>
      </c>
    </row>
    <row r="13643" spans="1:7" x14ac:dyDescent="0.2">
      <c r="A13643" s="148" t="e">
        <f t="shared" si="214"/>
        <v>#REF!</v>
      </c>
      <c r="B13643" s="149" t="s">
        <v>43010</v>
      </c>
      <c r="C13643" s="149" t="s">
        <v>43436</v>
      </c>
      <c r="D13643" s="150" t="s">
        <v>43437</v>
      </c>
      <c r="E13643" s="149" t="s">
        <v>110</v>
      </c>
      <c r="F13643" s="151">
        <v>104.7</v>
      </c>
      <c r="G13643" s="151">
        <v>109.36</v>
      </c>
    </row>
    <row r="13644" spans="1:7" x14ac:dyDescent="0.2">
      <c r="A13644" s="148" t="e">
        <f t="shared" si="214"/>
        <v>#REF!</v>
      </c>
      <c r="B13644" s="149" t="s">
        <v>43010</v>
      </c>
      <c r="C13644" s="149" t="s">
        <v>43438</v>
      </c>
      <c r="D13644" s="150" t="s">
        <v>43439</v>
      </c>
      <c r="E13644" s="149" t="s">
        <v>110</v>
      </c>
      <c r="F13644" s="151">
        <v>113.74</v>
      </c>
      <c r="G13644" s="151">
        <v>118.4</v>
      </c>
    </row>
    <row r="13645" spans="1:7" x14ac:dyDescent="0.2">
      <c r="A13645" s="148" t="e">
        <f t="shared" si="214"/>
        <v>#REF!</v>
      </c>
      <c r="B13645" s="149" t="s">
        <v>43010</v>
      </c>
      <c r="C13645" s="149" t="s">
        <v>43440</v>
      </c>
      <c r="D13645" s="150" t="s">
        <v>43441</v>
      </c>
      <c r="E13645" s="149" t="s">
        <v>110</v>
      </c>
      <c r="F13645" s="151">
        <v>118.06</v>
      </c>
      <c r="G13645" s="151">
        <v>122.72</v>
      </c>
    </row>
    <row r="13646" spans="1:7" x14ac:dyDescent="0.2">
      <c r="A13646" s="148" t="e">
        <f t="shared" si="214"/>
        <v>#REF!</v>
      </c>
      <c r="B13646" s="149" t="s">
        <v>43010</v>
      </c>
      <c r="C13646" s="149" t="s">
        <v>43442</v>
      </c>
      <c r="D13646" s="150" t="s">
        <v>43443</v>
      </c>
      <c r="E13646" s="149" t="s">
        <v>110</v>
      </c>
      <c r="F13646" s="151">
        <v>122.38</v>
      </c>
      <c r="G13646" s="151">
        <v>127.04</v>
      </c>
    </row>
    <row r="13647" spans="1:7" x14ac:dyDescent="0.2">
      <c r="A13647" s="148" t="e">
        <f t="shared" si="214"/>
        <v>#REF!</v>
      </c>
      <c r="B13647" s="149" t="s">
        <v>43010</v>
      </c>
      <c r="C13647" s="149" t="s">
        <v>43444</v>
      </c>
      <c r="D13647" s="150" t="s">
        <v>43445</v>
      </c>
      <c r="E13647" s="149" t="s">
        <v>110</v>
      </c>
      <c r="F13647" s="151">
        <v>131.54</v>
      </c>
      <c r="G13647" s="151">
        <v>136.30000000000001</v>
      </c>
    </row>
    <row r="13648" spans="1:7" x14ac:dyDescent="0.2">
      <c r="A13648" s="148" t="e">
        <f t="shared" si="214"/>
        <v>#REF!</v>
      </c>
      <c r="B13648" s="149" t="s">
        <v>43010</v>
      </c>
      <c r="C13648" s="149" t="s">
        <v>43446</v>
      </c>
      <c r="D13648" s="150" t="s">
        <v>43447</v>
      </c>
      <c r="E13648" s="149" t="s">
        <v>110</v>
      </c>
      <c r="F13648" s="151">
        <v>141.88999999999999</v>
      </c>
      <c r="G13648" s="151">
        <v>146.65</v>
      </c>
    </row>
    <row r="13649" spans="1:7" x14ac:dyDescent="0.2">
      <c r="A13649" s="148" t="e">
        <f t="shared" si="214"/>
        <v>#REF!</v>
      </c>
      <c r="B13649" s="149" t="s">
        <v>43010</v>
      </c>
      <c r="C13649" s="149" t="s">
        <v>43448</v>
      </c>
      <c r="D13649" s="150" t="s">
        <v>43449</v>
      </c>
      <c r="E13649" s="149" t="s">
        <v>110</v>
      </c>
      <c r="F13649" s="151">
        <v>144.12</v>
      </c>
      <c r="G13649" s="151">
        <v>148.87</v>
      </c>
    </row>
    <row r="13650" spans="1:7" x14ac:dyDescent="0.2">
      <c r="A13650" s="148" t="e">
        <f t="shared" si="214"/>
        <v>#REF!</v>
      </c>
      <c r="B13650" s="149" t="s">
        <v>43010</v>
      </c>
      <c r="C13650" s="149" t="s">
        <v>43450</v>
      </c>
      <c r="D13650" s="150" t="s">
        <v>43451</v>
      </c>
      <c r="E13650" s="149" t="s">
        <v>110</v>
      </c>
      <c r="F13650" s="151">
        <v>150.66999999999999</v>
      </c>
      <c r="G13650" s="151">
        <v>155.41999999999999</v>
      </c>
    </row>
    <row r="13651" spans="1:7" x14ac:dyDescent="0.2">
      <c r="A13651" s="148" t="e">
        <f t="shared" si="214"/>
        <v>#REF!</v>
      </c>
      <c r="B13651" s="149" t="s">
        <v>43010</v>
      </c>
      <c r="C13651" s="149" t="s">
        <v>43452</v>
      </c>
      <c r="D13651" s="150" t="s">
        <v>43453</v>
      </c>
      <c r="E13651" s="149" t="s">
        <v>110</v>
      </c>
      <c r="F13651" s="151">
        <v>75.52</v>
      </c>
      <c r="G13651" s="151">
        <v>79.34</v>
      </c>
    </row>
    <row r="13652" spans="1:7" x14ac:dyDescent="0.2">
      <c r="A13652" s="148" t="e">
        <f t="shared" si="214"/>
        <v>#REF!</v>
      </c>
      <c r="B13652" s="149" t="s">
        <v>43010</v>
      </c>
      <c r="C13652" s="149" t="s">
        <v>43454</v>
      </c>
      <c r="D13652" s="150" t="s">
        <v>43455</v>
      </c>
      <c r="E13652" s="149" t="s">
        <v>110</v>
      </c>
      <c r="F13652" s="151">
        <v>89.26</v>
      </c>
      <c r="G13652" s="151">
        <v>93.38</v>
      </c>
    </row>
    <row r="13653" spans="1:7" x14ac:dyDescent="0.2">
      <c r="A13653" s="148" t="e">
        <f t="shared" si="214"/>
        <v>#REF!</v>
      </c>
      <c r="B13653" s="149" t="s">
        <v>43010</v>
      </c>
      <c r="C13653" s="149" t="s">
        <v>43456</v>
      </c>
      <c r="D13653" s="150" t="s">
        <v>43457</v>
      </c>
      <c r="E13653" s="149" t="s">
        <v>110</v>
      </c>
      <c r="F13653" s="151">
        <v>107.24</v>
      </c>
      <c r="G13653" s="151">
        <v>111.68</v>
      </c>
    </row>
    <row r="13654" spans="1:7" x14ac:dyDescent="0.2">
      <c r="A13654" s="148" t="e">
        <f t="shared" si="214"/>
        <v>#REF!</v>
      </c>
      <c r="B13654" s="149" t="s">
        <v>43010</v>
      </c>
      <c r="C13654" s="149" t="s">
        <v>43458</v>
      </c>
      <c r="D13654" s="150" t="s">
        <v>43459</v>
      </c>
      <c r="E13654" s="149" t="s">
        <v>110</v>
      </c>
      <c r="F13654" s="151">
        <v>168.2</v>
      </c>
      <c r="G13654" s="151">
        <v>171.89</v>
      </c>
    </row>
    <row r="13655" spans="1:7" x14ac:dyDescent="0.2">
      <c r="A13655" s="148" t="e">
        <f t="shared" si="214"/>
        <v>#REF!</v>
      </c>
      <c r="B13655" s="149" t="s">
        <v>43010</v>
      </c>
      <c r="C13655" s="149" t="s">
        <v>43460</v>
      </c>
      <c r="D13655" s="150" t="s">
        <v>43461</v>
      </c>
      <c r="E13655" s="149" t="s">
        <v>110</v>
      </c>
      <c r="F13655" s="151">
        <v>207.8</v>
      </c>
      <c r="G13655" s="151">
        <v>211.51</v>
      </c>
    </row>
    <row r="13656" spans="1:7" x14ac:dyDescent="0.2">
      <c r="A13656" s="148" t="e">
        <f t="shared" si="214"/>
        <v>#REF!</v>
      </c>
      <c r="B13656" s="149" t="s">
        <v>43010</v>
      </c>
      <c r="C13656" s="149" t="s">
        <v>43462</v>
      </c>
      <c r="D13656" s="150" t="s">
        <v>43463</v>
      </c>
      <c r="E13656" s="149" t="s">
        <v>110</v>
      </c>
      <c r="F13656" s="151">
        <v>84.53</v>
      </c>
      <c r="G13656" s="151">
        <v>89.48</v>
      </c>
    </row>
    <row r="13657" spans="1:7" x14ac:dyDescent="0.2">
      <c r="A13657" s="148" t="e">
        <f t="shared" si="214"/>
        <v>#REF!</v>
      </c>
      <c r="B13657" s="149" t="s">
        <v>43010</v>
      </c>
      <c r="C13657" s="149" t="s">
        <v>43464</v>
      </c>
      <c r="D13657" s="150" t="s">
        <v>43465</v>
      </c>
      <c r="E13657" s="149" t="s">
        <v>110</v>
      </c>
      <c r="F13657" s="151">
        <v>99.31</v>
      </c>
      <c r="G13657" s="151">
        <v>104.64</v>
      </c>
    </row>
    <row r="13658" spans="1:7" x14ac:dyDescent="0.2">
      <c r="A13658" s="148" t="e">
        <f t="shared" si="214"/>
        <v>#REF!</v>
      </c>
      <c r="B13658" s="149" t="s">
        <v>43010</v>
      </c>
      <c r="C13658" s="149" t="s">
        <v>43466</v>
      </c>
      <c r="D13658" s="150" t="s">
        <v>43467</v>
      </c>
      <c r="E13658" s="149" t="s">
        <v>110</v>
      </c>
      <c r="F13658" s="151">
        <v>117.77</v>
      </c>
      <c r="G13658" s="151">
        <v>123.47</v>
      </c>
    </row>
    <row r="13659" spans="1:7" x14ac:dyDescent="0.2">
      <c r="A13659" s="148" t="e">
        <f t="shared" si="214"/>
        <v>#REF!</v>
      </c>
      <c r="B13659" s="149" t="s">
        <v>43010</v>
      </c>
      <c r="C13659" s="149" t="s">
        <v>43468</v>
      </c>
      <c r="D13659" s="150" t="s">
        <v>43469</v>
      </c>
      <c r="E13659" s="149" t="s">
        <v>110</v>
      </c>
      <c r="F13659" s="151">
        <v>103.78</v>
      </c>
      <c r="G13659" s="151">
        <v>108.44</v>
      </c>
    </row>
    <row r="13660" spans="1:7" x14ac:dyDescent="0.2">
      <c r="A13660" s="148" t="e">
        <f t="shared" si="214"/>
        <v>#REF!</v>
      </c>
      <c r="B13660" s="149" t="s">
        <v>43010</v>
      </c>
      <c r="C13660" s="149" t="s">
        <v>43470</v>
      </c>
      <c r="D13660" s="150" t="s">
        <v>43471</v>
      </c>
      <c r="E13660" s="149" t="s">
        <v>110</v>
      </c>
      <c r="F13660" s="151">
        <v>120.8</v>
      </c>
      <c r="G13660" s="151">
        <v>125.56</v>
      </c>
    </row>
    <row r="13661" spans="1:7" x14ac:dyDescent="0.2">
      <c r="A13661" s="148" t="e">
        <f t="shared" si="214"/>
        <v>#REF!</v>
      </c>
      <c r="B13661" s="149" t="s">
        <v>43010</v>
      </c>
      <c r="C13661" s="149" t="s">
        <v>43472</v>
      </c>
      <c r="D13661" s="150" t="s">
        <v>43473</v>
      </c>
      <c r="E13661" s="149" t="s">
        <v>110</v>
      </c>
      <c r="F13661" s="151">
        <v>107.18</v>
      </c>
      <c r="G13661" s="151">
        <v>112.25</v>
      </c>
    </row>
    <row r="13662" spans="1:7" x14ac:dyDescent="0.2">
      <c r="A13662" s="148" t="e">
        <f t="shared" si="214"/>
        <v>#REF!</v>
      </c>
      <c r="B13662" s="149" t="s">
        <v>43010</v>
      </c>
      <c r="C13662" s="149" t="s">
        <v>43474</v>
      </c>
      <c r="D13662" s="150" t="s">
        <v>43475</v>
      </c>
      <c r="E13662" s="149" t="s">
        <v>110</v>
      </c>
      <c r="F13662" s="151">
        <v>123.32</v>
      </c>
      <c r="G13662" s="151">
        <v>128.38</v>
      </c>
    </row>
    <row r="13663" spans="1:7" x14ac:dyDescent="0.2">
      <c r="A13663" s="148" t="e">
        <f t="shared" si="214"/>
        <v>#REF!</v>
      </c>
      <c r="B13663" s="149" t="s">
        <v>43010</v>
      </c>
      <c r="C13663" s="149" t="s">
        <v>43476</v>
      </c>
      <c r="D13663" s="150" t="s">
        <v>43477</v>
      </c>
      <c r="E13663" s="149" t="s">
        <v>110</v>
      </c>
      <c r="F13663" s="151">
        <v>111.83</v>
      </c>
      <c r="G13663" s="151">
        <v>119.11</v>
      </c>
    </row>
    <row r="13664" spans="1:7" x14ac:dyDescent="0.2">
      <c r="A13664" s="148" t="e">
        <f t="shared" si="214"/>
        <v>#REF!</v>
      </c>
      <c r="B13664" s="149" t="s">
        <v>43010</v>
      </c>
      <c r="C13664" s="149" t="s">
        <v>43478</v>
      </c>
      <c r="D13664" s="150" t="s">
        <v>43479</v>
      </c>
      <c r="E13664" s="149" t="s">
        <v>110</v>
      </c>
      <c r="F13664" s="151">
        <v>125.32</v>
      </c>
      <c r="G13664" s="151">
        <v>132.84</v>
      </c>
    </row>
    <row r="13665" spans="1:7" x14ac:dyDescent="0.2">
      <c r="A13665" s="148" t="e">
        <f t="shared" si="214"/>
        <v>#REF!</v>
      </c>
      <c r="B13665" s="149" t="s">
        <v>43010</v>
      </c>
      <c r="C13665" s="149" t="s">
        <v>43480</v>
      </c>
      <c r="D13665" s="150" t="s">
        <v>43481</v>
      </c>
      <c r="E13665" s="149" t="s">
        <v>110</v>
      </c>
      <c r="F13665" s="151">
        <v>5.45</v>
      </c>
      <c r="G13665" s="151">
        <v>5.64</v>
      </c>
    </row>
    <row r="13666" spans="1:7" x14ac:dyDescent="0.2">
      <c r="A13666" s="148" t="e">
        <f t="shared" si="214"/>
        <v>#REF!</v>
      </c>
      <c r="B13666" s="149" t="s">
        <v>43010</v>
      </c>
      <c r="C13666" s="149" t="s">
        <v>43482</v>
      </c>
      <c r="D13666" s="150" t="s">
        <v>43483</v>
      </c>
      <c r="E13666" s="149" t="s">
        <v>608</v>
      </c>
      <c r="F13666" s="151">
        <v>10.029999999999999</v>
      </c>
      <c r="G13666" s="151">
        <v>10.34</v>
      </c>
    </row>
    <row r="13667" spans="1:7" x14ac:dyDescent="0.2">
      <c r="A13667" s="148" t="e">
        <f t="shared" si="214"/>
        <v>#REF!</v>
      </c>
      <c r="B13667" s="149" t="s">
        <v>43010</v>
      </c>
      <c r="C13667" s="149" t="s">
        <v>43484</v>
      </c>
      <c r="D13667" s="150" t="s">
        <v>43485</v>
      </c>
      <c r="E13667" s="149" t="s">
        <v>608</v>
      </c>
      <c r="F13667" s="151">
        <v>10.43</v>
      </c>
      <c r="G13667" s="151">
        <v>10.73</v>
      </c>
    </row>
    <row r="13668" spans="1:7" x14ac:dyDescent="0.2">
      <c r="A13668" s="148" t="e">
        <f t="shared" si="214"/>
        <v>#REF!</v>
      </c>
      <c r="B13668" s="149" t="s">
        <v>43010</v>
      </c>
      <c r="C13668" s="149" t="s">
        <v>43486</v>
      </c>
      <c r="D13668" s="150" t="s">
        <v>43487</v>
      </c>
      <c r="E13668" s="149" t="s">
        <v>190</v>
      </c>
      <c r="F13668" s="151">
        <v>709.92</v>
      </c>
      <c r="G13668" s="151">
        <v>747.43</v>
      </c>
    </row>
    <row r="13669" spans="1:7" x14ac:dyDescent="0.2">
      <c r="A13669" s="148" t="e">
        <f t="shared" si="214"/>
        <v>#REF!</v>
      </c>
      <c r="B13669" s="149" t="s">
        <v>43010</v>
      </c>
      <c r="C13669" s="149" t="s">
        <v>43488</v>
      </c>
      <c r="D13669" s="150" t="s">
        <v>43489</v>
      </c>
      <c r="E13669" s="149" t="s">
        <v>190</v>
      </c>
      <c r="F13669" s="151">
        <v>1762.26</v>
      </c>
      <c r="G13669" s="151">
        <v>1844.76</v>
      </c>
    </row>
    <row r="13670" spans="1:7" x14ac:dyDescent="0.2">
      <c r="A13670" s="148" t="e">
        <f t="shared" si="214"/>
        <v>#REF!</v>
      </c>
      <c r="B13670" s="149" t="s">
        <v>43010</v>
      </c>
      <c r="C13670" s="149" t="s">
        <v>41623</v>
      </c>
      <c r="D13670" s="150" t="s">
        <v>43490</v>
      </c>
      <c r="E13670" s="149" t="s">
        <v>41347</v>
      </c>
      <c r="F13670" s="151" t="s">
        <v>41347</v>
      </c>
      <c r="G13670" s="151" t="s">
        <v>41347</v>
      </c>
    </row>
    <row r="13671" spans="1:7" x14ac:dyDescent="0.2">
      <c r="A13671" s="148" t="e">
        <f t="shared" si="214"/>
        <v>#REF!</v>
      </c>
      <c r="B13671" s="149" t="s">
        <v>43010</v>
      </c>
      <c r="C13671" s="149" t="s">
        <v>43491</v>
      </c>
      <c r="D13671" s="150" t="s">
        <v>43492</v>
      </c>
      <c r="E13671" s="149" t="s">
        <v>110</v>
      </c>
      <c r="F13671" s="151">
        <v>152.96</v>
      </c>
      <c r="G13671" s="151">
        <v>162.49</v>
      </c>
    </row>
    <row r="13672" spans="1:7" x14ac:dyDescent="0.2">
      <c r="A13672" s="148" t="e">
        <f t="shared" si="214"/>
        <v>#REF!</v>
      </c>
      <c r="B13672" s="149" t="s">
        <v>43010</v>
      </c>
      <c r="C13672" s="149" t="s">
        <v>41625</v>
      </c>
      <c r="D13672" s="150" t="s">
        <v>43493</v>
      </c>
      <c r="E13672" s="149" t="s">
        <v>41347</v>
      </c>
      <c r="F13672" s="151" t="s">
        <v>41347</v>
      </c>
      <c r="G13672" s="151" t="s">
        <v>41347</v>
      </c>
    </row>
    <row r="13673" spans="1:7" x14ac:dyDescent="0.2">
      <c r="A13673" s="148" t="e">
        <f t="shared" si="214"/>
        <v>#REF!</v>
      </c>
      <c r="B13673" s="149" t="s">
        <v>43010</v>
      </c>
      <c r="C13673" s="149" t="s">
        <v>43494</v>
      </c>
      <c r="D13673" s="150" t="s">
        <v>43495</v>
      </c>
      <c r="E13673" s="149" t="s">
        <v>110</v>
      </c>
      <c r="F13673" s="151">
        <v>336.22</v>
      </c>
      <c r="G13673" s="151">
        <v>347.75</v>
      </c>
    </row>
    <row r="13674" spans="1:7" x14ac:dyDescent="0.2">
      <c r="A13674" s="148" t="e">
        <f t="shared" si="214"/>
        <v>#REF!</v>
      </c>
      <c r="B13674" s="149" t="s">
        <v>43010</v>
      </c>
      <c r="C13674" s="149" t="s">
        <v>43496</v>
      </c>
      <c r="D13674" s="150" t="s">
        <v>43497</v>
      </c>
      <c r="E13674" s="149" t="s">
        <v>110</v>
      </c>
      <c r="F13674" s="151">
        <v>434.88</v>
      </c>
      <c r="G13674" s="151">
        <v>455.08</v>
      </c>
    </row>
    <row r="13675" spans="1:7" x14ac:dyDescent="0.2">
      <c r="A13675" s="148" t="e">
        <f t="shared" si="214"/>
        <v>#REF!</v>
      </c>
      <c r="B13675" s="149" t="s">
        <v>43010</v>
      </c>
      <c r="C13675" s="149" t="s">
        <v>43498</v>
      </c>
      <c r="D13675" s="150" t="s">
        <v>43499</v>
      </c>
      <c r="E13675" s="149" t="s">
        <v>110</v>
      </c>
      <c r="F13675" s="151">
        <v>460.99</v>
      </c>
      <c r="G13675" s="151">
        <v>481.19</v>
      </c>
    </row>
    <row r="13676" spans="1:7" x14ac:dyDescent="0.2">
      <c r="A13676" s="148" t="e">
        <f t="shared" si="214"/>
        <v>#REF!</v>
      </c>
      <c r="B13676" s="149" t="s">
        <v>43010</v>
      </c>
      <c r="C13676" s="149" t="s">
        <v>43500</v>
      </c>
      <c r="D13676" s="150" t="s">
        <v>43501</v>
      </c>
      <c r="E13676" s="149" t="s">
        <v>110</v>
      </c>
      <c r="F13676" s="151">
        <v>588.41</v>
      </c>
      <c r="G13676" s="151">
        <v>607.66</v>
      </c>
    </row>
    <row r="13677" spans="1:7" x14ac:dyDescent="0.2">
      <c r="A13677" s="148" t="e">
        <f t="shared" si="214"/>
        <v>#REF!</v>
      </c>
      <c r="B13677" s="149" t="s">
        <v>43010</v>
      </c>
      <c r="C13677" s="149" t="s">
        <v>43502</v>
      </c>
      <c r="D13677" s="150" t="s">
        <v>43503</v>
      </c>
      <c r="E13677" s="149" t="s">
        <v>110</v>
      </c>
      <c r="F13677" s="151">
        <v>164.08</v>
      </c>
      <c r="G13677" s="151">
        <v>164.08</v>
      </c>
    </row>
    <row r="13678" spans="1:7" x14ac:dyDescent="0.2">
      <c r="A13678" s="148" t="e">
        <f t="shared" si="214"/>
        <v>#REF!</v>
      </c>
      <c r="B13678" s="149" t="s">
        <v>43010</v>
      </c>
      <c r="C13678" s="149" t="s">
        <v>43504</v>
      </c>
      <c r="D13678" s="150" t="s">
        <v>43505</v>
      </c>
      <c r="E13678" s="149" t="s">
        <v>110</v>
      </c>
      <c r="F13678" s="151">
        <v>152.32</v>
      </c>
      <c r="G13678" s="151">
        <v>152.32</v>
      </c>
    </row>
    <row r="13679" spans="1:7" x14ac:dyDescent="0.2">
      <c r="A13679" s="148" t="e">
        <f t="shared" si="214"/>
        <v>#REF!</v>
      </c>
      <c r="B13679" s="149" t="s">
        <v>43010</v>
      </c>
      <c r="C13679" s="149" t="s">
        <v>43506</v>
      </c>
      <c r="D13679" s="150" t="s">
        <v>43507</v>
      </c>
      <c r="E13679" s="149" t="s">
        <v>110</v>
      </c>
      <c r="F13679" s="151">
        <v>227.41</v>
      </c>
      <c r="G13679" s="151">
        <v>227.41</v>
      </c>
    </row>
    <row r="13680" spans="1:7" x14ac:dyDescent="0.2">
      <c r="A13680" s="148" t="e">
        <f t="shared" si="214"/>
        <v>#REF!</v>
      </c>
      <c r="B13680" s="149" t="s">
        <v>43010</v>
      </c>
      <c r="C13680" s="149" t="s">
        <v>43508</v>
      </c>
      <c r="D13680" s="150" t="s">
        <v>43509</v>
      </c>
      <c r="E13680" s="149" t="s">
        <v>110</v>
      </c>
      <c r="F13680" s="151">
        <v>179.51</v>
      </c>
      <c r="G13680" s="151">
        <v>179.51</v>
      </c>
    </row>
    <row r="13681" spans="1:7" x14ac:dyDescent="0.2">
      <c r="A13681" s="148" t="e">
        <f t="shared" si="214"/>
        <v>#REF!</v>
      </c>
      <c r="B13681" s="149" t="s">
        <v>43010</v>
      </c>
      <c r="C13681" s="149" t="s">
        <v>43510</v>
      </c>
      <c r="D13681" s="150" t="s">
        <v>43511</v>
      </c>
      <c r="E13681" s="149" t="s">
        <v>110</v>
      </c>
      <c r="F13681" s="151">
        <v>314.52</v>
      </c>
      <c r="G13681" s="151">
        <v>314.52</v>
      </c>
    </row>
    <row r="13682" spans="1:7" x14ac:dyDescent="0.2">
      <c r="A13682" s="148" t="e">
        <f t="shared" si="214"/>
        <v>#REF!</v>
      </c>
      <c r="B13682" s="149" t="s">
        <v>43010</v>
      </c>
      <c r="C13682" s="149" t="s">
        <v>43512</v>
      </c>
      <c r="D13682" s="150" t="s">
        <v>43513</v>
      </c>
      <c r="E13682" s="149" t="s">
        <v>110</v>
      </c>
      <c r="F13682" s="151">
        <v>176.81</v>
      </c>
      <c r="G13682" s="151">
        <v>176.81</v>
      </c>
    </row>
    <row r="13683" spans="1:7" x14ac:dyDescent="0.2">
      <c r="A13683" s="148" t="e">
        <f t="shared" si="214"/>
        <v>#REF!</v>
      </c>
      <c r="B13683" s="149" t="s">
        <v>43010</v>
      </c>
      <c r="C13683" s="149" t="s">
        <v>43514</v>
      </c>
      <c r="D13683" s="150" t="s">
        <v>43515</v>
      </c>
      <c r="E13683" s="149" t="s">
        <v>110</v>
      </c>
      <c r="F13683" s="151">
        <v>204.08</v>
      </c>
      <c r="G13683" s="151">
        <v>204.08</v>
      </c>
    </row>
    <row r="13684" spans="1:7" x14ac:dyDescent="0.2">
      <c r="A13684" s="148" t="e">
        <f t="shared" si="214"/>
        <v>#REF!</v>
      </c>
      <c r="B13684" s="149" t="s">
        <v>43010</v>
      </c>
      <c r="C13684" s="149" t="s">
        <v>43516</v>
      </c>
      <c r="D13684" s="150" t="s">
        <v>43517</v>
      </c>
      <c r="E13684" s="149" t="s">
        <v>110</v>
      </c>
      <c r="F13684" s="151">
        <v>254.72</v>
      </c>
      <c r="G13684" s="151">
        <v>254.72</v>
      </c>
    </row>
    <row r="13685" spans="1:7" x14ac:dyDescent="0.2">
      <c r="A13685" s="148" t="e">
        <f t="shared" si="214"/>
        <v>#REF!</v>
      </c>
      <c r="B13685" s="149" t="s">
        <v>43010</v>
      </c>
      <c r="C13685" s="149" t="s">
        <v>43518</v>
      </c>
      <c r="D13685" s="150" t="s">
        <v>43519</v>
      </c>
      <c r="E13685" s="149" t="s">
        <v>110</v>
      </c>
      <c r="F13685" s="151">
        <v>340.15</v>
      </c>
      <c r="G13685" s="151">
        <v>340.15</v>
      </c>
    </row>
    <row r="13686" spans="1:7" x14ac:dyDescent="0.2">
      <c r="A13686" s="148" t="e">
        <f t="shared" si="214"/>
        <v>#REF!</v>
      </c>
      <c r="B13686" s="149" t="s">
        <v>43010</v>
      </c>
      <c r="C13686" s="149" t="s">
        <v>43520</v>
      </c>
      <c r="D13686" s="150" t="s">
        <v>43281</v>
      </c>
      <c r="E13686" s="149" t="s">
        <v>41347</v>
      </c>
      <c r="F13686" s="151" t="s">
        <v>41347</v>
      </c>
      <c r="G13686" s="151" t="s">
        <v>41347</v>
      </c>
    </row>
    <row r="13687" spans="1:7" x14ac:dyDescent="0.2">
      <c r="A13687" s="148" t="e">
        <f t="shared" si="214"/>
        <v>#REF!</v>
      </c>
      <c r="B13687" s="149" t="s">
        <v>43010</v>
      </c>
      <c r="C13687" s="149" t="s">
        <v>43521</v>
      </c>
      <c r="D13687" s="150" t="s">
        <v>43522</v>
      </c>
      <c r="E13687" s="149" t="s">
        <v>190</v>
      </c>
      <c r="F13687" s="151">
        <v>82.32</v>
      </c>
      <c r="G13687" s="151">
        <v>92.21</v>
      </c>
    </row>
    <row r="13688" spans="1:7" x14ac:dyDescent="0.2">
      <c r="A13688" s="148" t="e">
        <f t="shared" si="214"/>
        <v>#REF!</v>
      </c>
      <c r="B13688" s="149" t="s">
        <v>43010</v>
      </c>
      <c r="C13688" s="149" t="s">
        <v>43523</v>
      </c>
      <c r="D13688" s="150" t="s">
        <v>43524</v>
      </c>
      <c r="E13688" s="149" t="s">
        <v>190</v>
      </c>
      <c r="F13688" s="151">
        <v>45.48</v>
      </c>
      <c r="G13688" s="151">
        <v>50.94</v>
      </c>
    </row>
    <row r="13689" spans="1:7" x14ac:dyDescent="0.2">
      <c r="A13689" s="148" t="e">
        <f t="shared" si="214"/>
        <v>#REF!</v>
      </c>
      <c r="B13689" s="149" t="s">
        <v>43010</v>
      </c>
      <c r="C13689" s="149" t="s">
        <v>43525</v>
      </c>
      <c r="D13689" s="150" t="s">
        <v>43526</v>
      </c>
      <c r="E13689" s="149" t="s">
        <v>190</v>
      </c>
      <c r="F13689" s="151">
        <v>51.45</v>
      </c>
      <c r="G13689" s="151">
        <v>57.63</v>
      </c>
    </row>
    <row r="13690" spans="1:7" x14ac:dyDescent="0.2">
      <c r="A13690" s="148" t="e">
        <f t="shared" si="214"/>
        <v>#REF!</v>
      </c>
      <c r="B13690" s="149" t="s">
        <v>43010</v>
      </c>
      <c r="C13690" s="149" t="s">
        <v>43527</v>
      </c>
      <c r="D13690" s="150" t="s">
        <v>43528</v>
      </c>
      <c r="E13690" s="149" t="s">
        <v>190</v>
      </c>
      <c r="F13690" s="151">
        <v>267.52999999999997</v>
      </c>
      <c r="G13690" s="151">
        <v>299.67</v>
      </c>
    </row>
    <row r="13691" spans="1:7" x14ac:dyDescent="0.2">
      <c r="A13691" s="148" t="e">
        <f t="shared" si="214"/>
        <v>#REF!</v>
      </c>
      <c r="B13691" s="149" t="s">
        <v>43010</v>
      </c>
      <c r="C13691" s="149" t="s">
        <v>43529</v>
      </c>
      <c r="D13691" s="150" t="s">
        <v>43530</v>
      </c>
      <c r="E13691" s="149" t="s">
        <v>110</v>
      </c>
      <c r="F13691" s="151">
        <v>10.29</v>
      </c>
      <c r="G13691" s="151">
        <v>11.53</v>
      </c>
    </row>
    <row r="13692" spans="1:7" x14ac:dyDescent="0.2">
      <c r="A13692" s="148" t="e">
        <f t="shared" si="214"/>
        <v>#REF!</v>
      </c>
      <c r="B13692" s="149" t="s">
        <v>43010</v>
      </c>
      <c r="C13692" s="149" t="s">
        <v>43531</v>
      </c>
      <c r="D13692" s="150" t="s">
        <v>43532</v>
      </c>
      <c r="E13692" s="149" t="s">
        <v>110</v>
      </c>
      <c r="F13692" s="151">
        <v>8.23</v>
      </c>
      <c r="G13692" s="151">
        <v>9.2200000000000006</v>
      </c>
    </row>
    <row r="13693" spans="1:7" x14ac:dyDescent="0.2">
      <c r="A13693" s="148" t="e">
        <f t="shared" si="214"/>
        <v>#REF!</v>
      </c>
      <c r="B13693" s="149" t="s">
        <v>43010</v>
      </c>
      <c r="C13693" s="149" t="s">
        <v>41669</v>
      </c>
      <c r="D13693" s="150" t="s">
        <v>43533</v>
      </c>
      <c r="E13693" s="149" t="s">
        <v>41347</v>
      </c>
      <c r="F13693" s="151" t="s">
        <v>41347</v>
      </c>
      <c r="G13693" s="151" t="s">
        <v>41347</v>
      </c>
    </row>
    <row r="13694" spans="1:7" x14ac:dyDescent="0.2">
      <c r="A13694" s="148" t="e">
        <f t="shared" si="214"/>
        <v>#REF!</v>
      </c>
      <c r="B13694" s="149" t="s">
        <v>43010</v>
      </c>
      <c r="C13694" s="149" t="s">
        <v>43534</v>
      </c>
      <c r="D13694" s="150" t="s">
        <v>43535</v>
      </c>
      <c r="E13694" s="149" t="s">
        <v>190</v>
      </c>
      <c r="F13694" s="151">
        <v>133.77000000000001</v>
      </c>
      <c r="G13694" s="151">
        <v>149.84</v>
      </c>
    </row>
    <row r="13695" spans="1:7" x14ac:dyDescent="0.2">
      <c r="A13695" s="148" t="e">
        <f t="shared" si="214"/>
        <v>#REF!</v>
      </c>
      <c r="B13695" s="149" t="s">
        <v>43010</v>
      </c>
      <c r="C13695" s="149" t="s">
        <v>43536</v>
      </c>
      <c r="D13695" s="150" t="s">
        <v>43537</v>
      </c>
      <c r="E13695" s="149" t="s">
        <v>110</v>
      </c>
      <c r="F13695" s="151">
        <v>20.58</v>
      </c>
      <c r="G13695" s="151">
        <v>23.05</v>
      </c>
    </row>
    <row r="13696" spans="1:7" x14ac:dyDescent="0.2">
      <c r="A13696" s="148" t="e">
        <f t="shared" si="214"/>
        <v>#REF!</v>
      </c>
      <c r="B13696" s="149" t="s">
        <v>43010</v>
      </c>
      <c r="C13696" s="149" t="s">
        <v>43538</v>
      </c>
      <c r="D13696" s="150" t="s">
        <v>43539</v>
      </c>
      <c r="E13696" s="149" t="s">
        <v>110</v>
      </c>
      <c r="F13696" s="151">
        <v>20.58</v>
      </c>
      <c r="G13696" s="151">
        <v>23.05</v>
      </c>
    </row>
    <row r="13697" spans="1:7" x14ac:dyDescent="0.2">
      <c r="A13697" s="148" t="e">
        <f t="shared" si="214"/>
        <v>#REF!</v>
      </c>
      <c r="B13697" s="149" t="s">
        <v>43010</v>
      </c>
      <c r="C13697" s="149" t="s">
        <v>43540</v>
      </c>
      <c r="D13697" s="150" t="s">
        <v>43541</v>
      </c>
      <c r="E13697" s="149" t="s">
        <v>110</v>
      </c>
      <c r="F13697" s="151">
        <v>10.18</v>
      </c>
      <c r="G13697" s="151">
        <v>11.41</v>
      </c>
    </row>
    <row r="13698" spans="1:7" x14ac:dyDescent="0.2">
      <c r="A13698" s="148" t="e">
        <f t="shared" si="214"/>
        <v>#REF!</v>
      </c>
      <c r="B13698" s="149" t="s">
        <v>43010</v>
      </c>
      <c r="C13698" s="149" t="s">
        <v>43542</v>
      </c>
      <c r="D13698" s="150" t="s">
        <v>43543</v>
      </c>
      <c r="E13698" s="149" t="s">
        <v>110</v>
      </c>
      <c r="F13698" s="151">
        <v>20.37</v>
      </c>
      <c r="G13698" s="151">
        <v>22.82</v>
      </c>
    </row>
    <row r="13699" spans="1:7" x14ac:dyDescent="0.2">
      <c r="A13699" s="148" t="e">
        <f t="shared" si="214"/>
        <v>#REF!</v>
      </c>
      <c r="B13699" s="149" t="s">
        <v>43010</v>
      </c>
      <c r="C13699" s="149" t="s">
        <v>43544</v>
      </c>
      <c r="D13699" s="150" t="s">
        <v>43545</v>
      </c>
      <c r="E13699" s="149" t="s">
        <v>110</v>
      </c>
      <c r="F13699" s="151">
        <v>30.55</v>
      </c>
      <c r="G13699" s="151">
        <v>34.22</v>
      </c>
    </row>
    <row r="13700" spans="1:7" x14ac:dyDescent="0.2">
      <c r="A13700" s="148" t="e">
        <f t="shared" si="214"/>
        <v>#REF!</v>
      </c>
      <c r="B13700" s="149" t="s">
        <v>43010</v>
      </c>
      <c r="C13700" s="149" t="s">
        <v>43546</v>
      </c>
      <c r="D13700" s="150" t="s">
        <v>43547</v>
      </c>
      <c r="E13700" s="149" t="s">
        <v>41347</v>
      </c>
      <c r="F13700" s="151" t="s">
        <v>41347</v>
      </c>
      <c r="G13700" s="151" t="s">
        <v>41347</v>
      </c>
    </row>
    <row r="13701" spans="1:7" x14ac:dyDescent="0.2">
      <c r="A13701" s="148" t="e">
        <f t="shared" si="214"/>
        <v>#REF!</v>
      </c>
      <c r="B13701" s="149" t="s">
        <v>43010</v>
      </c>
      <c r="C13701" s="149" t="s">
        <v>43548</v>
      </c>
      <c r="D13701" s="150" t="s">
        <v>43549</v>
      </c>
      <c r="E13701" s="149" t="s">
        <v>110</v>
      </c>
      <c r="F13701" s="151">
        <v>62.96</v>
      </c>
      <c r="G13701" s="151">
        <v>70.53</v>
      </c>
    </row>
    <row r="13702" spans="1:7" x14ac:dyDescent="0.2">
      <c r="A13702" s="148" t="e">
        <f t="shared" si="214"/>
        <v>#REF!</v>
      </c>
      <c r="B13702" s="149" t="s">
        <v>43010</v>
      </c>
      <c r="C13702" s="149" t="s">
        <v>43550</v>
      </c>
      <c r="D13702" s="150" t="s">
        <v>43551</v>
      </c>
      <c r="E13702" s="149" t="s">
        <v>110</v>
      </c>
      <c r="F13702" s="151">
        <v>19.3</v>
      </c>
      <c r="G13702" s="151">
        <v>21.51</v>
      </c>
    </row>
    <row r="13703" spans="1:7" x14ac:dyDescent="0.2">
      <c r="A13703" s="148" t="e">
        <f t="shared" ref="A13703:A13766" si="215">CONCATENAR</f>
        <v>#REF!</v>
      </c>
      <c r="B13703" s="149" t="s">
        <v>43010</v>
      </c>
      <c r="C13703" s="149" t="s">
        <v>43552</v>
      </c>
      <c r="D13703" s="150" t="s">
        <v>43553</v>
      </c>
      <c r="E13703" s="149" t="s">
        <v>110</v>
      </c>
      <c r="F13703" s="151">
        <v>55.25</v>
      </c>
      <c r="G13703" s="151">
        <v>61.89</v>
      </c>
    </row>
    <row r="13704" spans="1:7" x14ac:dyDescent="0.2">
      <c r="A13704" s="148" t="e">
        <f t="shared" si="215"/>
        <v>#REF!</v>
      </c>
      <c r="B13704" s="149" t="s">
        <v>43010</v>
      </c>
      <c r="C13704" s="149" t="s">
        <v>41683</v>
      </c>
      <c r="D13704" s="150" t="s">
        <v>43554</v>
      </c>
    </row>
    <row r="13705" spans="1:7" x14ac:dyDescent="0.2">
      <c r="A13705" s="148" t="e">
        <f t="shared" si="215"/>
        <v>#REF!</v>
      </c>
      <c r="B13705" s="149" t="s">
        <v>43010</v>
      </c>
      <c r="C13705" s="149" t="s">
        <v>41685</v>
      </c>
      <c r="D13705" s="150" t="s">
        <v>43555</v>
      </c>
      <c r="E13705" s="149" t="s">
        <v>41347</v>
      </c>
      <c r="F13705" s="151" t="s">
        <v>41347</v>
      </c>
      <c r="G13705" s="151" t="s">
        <v>41347</v>
      </c>
    </row>
    <row r="13706" spans="1:7" ht="22.5" x14ac:dyDescent="0.2">
      <c r="A13706" s="148" t="e">
        <f t="shared" si="215"/>
        <v>#REF!</v>
      </c>
      <c r="B13706" s="149" t="s">
        <v>43010</v>
      </c>
      <c r="C13706" s="149" t="s">
        <v>43556</v>
      </c>
      <c r="D13706" s="150" t="s">
        <v>43557</v>
      </c>
      <c r="E13706" s="149" t="s">
        <v>110</v>
      </c>
      <c r="F13706" s="151">
        <v>56.32</v>
      </c>
      <c r="G13706" s="151">
        <v>60.93</v>
      </c>
    </row>
    <row r="13707" spans="1:7" x14ac:dyDescent="0.2">
      <c r="A13707" s="148" t="e">
        <f t="shared" si="215"/>
        <v>#REF!</v>
      </c>
      <c r="B13707" s="149" t="s">
        <v>43010</v>
      </c>
      <c r="C13707" s="149" t="s">
        <v>43558</v>
      </c>
      <c r="D13707" s="150" t="s">
        <v>43559</v>
      </c>
      <c r="E13707" s="149" t="s">
        <v>110</v>
      </c>
      <c r="F13707" s="151">
        <v>57.12</v>
      </c>
      <c r="G13707" s="151">
        <v>61.73</v>
      </c>
    </row>
    <row r="13708" spans="1:7" x14ac:dyDescent="0.2">
      <c r="A13708" s="148" t="e">
        <f t="shared" si="215"/>
        <v>#REF!</v>
      </c>
      <c r="B13708" s="149" t="s">
        <v>43010</v>
      </c>
      <c r="C13708" s="149" t="s">
        <v>43560</v>
      </c>
      <c r="D13708" s="150" t="s">
        <v>43561</v>
      </c>
      <c r="E13708" s="149" t="s">
        <v>110</v>
      </c>
      <c r="F13708" s="151">
        <v>77.66</v>
      </c>
      <c r="G13708" s="151">
        <v>77.66</v>
      </c>
    </row>
    <row r="13709" spans="1:7" x14ac:dyDescent="0.2">
      <c r="A13709" s="148" t="e">
        <f t="shared" si="215"/>
        <v>#REF!</v>
      </c>
      <c r="B13709" s="149" t="s">
        <v>43010</v>
      </c>
      <c r="C13709" s="149" t="s">
        <v>43562</v>
      </c>
      <c r="D13709" s="150" t="s">
        <v>43563</v>
      </c>
      <c r="E13709" s="149" t="s">
        <v>110</v>
      </c>
      <c r="F13709" s="151">
        <v>42.35</v>
      </c>
      <c r="G13709" s="151">
        <v>45.65</v>
      </c>
    </row>
    <row r="13710" spans="1:7" x14ac:dyDescent="0.2">
      <c r="A13710" s="148" t="e">
        <f t="shared" si="215"/>
        <v>#REF!</v>
      </c>
      <c r="B13710" s="149" t="s">
        <v>43010</v>
      </c>
      <c r="C13710" s="149" t="s">
        <v>43564</v>
      </c>
      <c r="D13710" s="150" t="s">
        <v>43565</v>
      </c>
      <c r="E13710" s="149" t="s">
        <v>110</v>
      </c>
      <c r="F13710" s="151">
        <v>18</v>
      </c>
      <c r="G13710" s="151">
        <v>18.739999999999998</v>
      </c>
    </row>
    <row r="13711" spans="1:7" x14ac:dyDescent="0.2">
      <c r="A13711" s="148" t="e">
        <f t="shared" si="215"/>
        <v>#REF!</v>
      </c>
      <c r="B13711" s="149" t="s">
        <v>43010</v>
      </c>
      <c r="C13711" s="149" t="s">
        <v>43566</v>
      </c>
      <c r="D13711" s="150" t="s">
        <v>43567</v>
      </c>
      <c r="E13711" s="149" t="s">
        <v>110</v>
      </c>
      <c r="F13711" s="151">
        <v>38.770000000000003</v>
      </c>
      <c r="G13711" s="151">
        <v>42.26</v>
      </c>
    </row>
    <row r="13712" spans="1:7" x14ac:dyDescent="0.2">
      <c r="A13712" s="148" t="e">
        <f t="shared" si="215"/>
        <v>#REF!</v>
      </c>
      <c r="B13712" s="149" t="s">
        <v>43010</v>
      </c>
      <c r="C13712" s="149" t="s">
        <v>41687</v>
      </c>
      <c r="D13712" s="150" t="s">
        <v>43568</v>
      </c>
      <c r="E13712" s="149" t="s">
        <v>41347</v>
      </c>
      <c r="F13712" s="151" t="s">
        <v>41347</v>
      </c>
      <c r="G13712" s="151" t="s">
        <v>41347</v>
      </c>
    </row>
    <row r="13713" spans="1:7" ht="22.5" x14ac:dyDescent="0.2">
      <c r="A13713" s="148" t="e">
        <f t="shared" si="215"/>
        <v>#REF!</v>
      </c>
      <c r="B13713" s="149" t="s">
        <v>43010</v>
      </c>
      <c r="C13713" s="149" t="s">
        <v>43569</v>
      </c>
      <c r="D13713" s="150" t="s">
        <v>43570</v>
      </c>
      <c r="E13713" s="149" t="s">
        <v>110</v>
      </c>
      <c r="F13713" s="151">
        <v>121.61</v>
      </c>
      <c r="G13713" s="151">
        <v>126.73</v>
      </c>
    </row>
    <row r="13714" spans="1:7" x14ac:dyDescent="0.2">
      <c r="A13714" s="148" t="e">
        <f t="shared" si="215"/>
        <v>#REF!</v>
      </c>
      <c r="B13714" s="149" t="s">
        <v>43010</v>
      </c>
      <c r="C13714" s="149" t="s">
        <v>43571</v>
      </c>
      <c r="D13714" s="150" t="s">
        <v>43572</v>
      </c>
      <c r="E13714" s="149" t="s">
        <v>110</v>
      </c>
      <c r="F13714" s="151">
        <v>77.61</v>
      </c>
      <c r="G13714" s="151">
        <v>77.61</v>
      </c>
    </row>
    <row r="13715" spans="1:7" x14ac:dyDescent="0.2">
      <c r="A13715" s="148" t="e">
        <f t="shared" si="215"/>
        <v>#REF!</v>
      </c>
      <c r="B13715" s="149" t="s">
        <v>43010</v>
      </c>
      <c r="C13715" s="149" t="s">
        <v>43573</v>
      </c>
      <c r="D13715" s="150" t="s">
        <v>43574</v>
      </c>
      <c r="E13715" s="149" t="s">
        <v>110</v>
      </c>
      <c r="F13715" s="151">
        <v>18</v>
      </c>
      <c r="G13715" s="151">
        <v>18.739999999999998</v>
      </c>
    </row>
    <row r="13716" spans="1:7" x14ac:dyDescent="0.2">
      <c r="A13716" s="148" t="e">
        <f t="shared" si="215"/>
        <v>#REF!</v>
      </c>
      <c r="B13716" s="149" t="s">
        <v>43010</v>
      </c>
      <c r="C13716" s="149" t="s">
        <v>43575</v>
      </c>
      <c r="D13716" s="150" t="s">
        <v>43576</v>
      </c>
      <c r="E13716" s="149" t="s">
        <v>110</v>
      </c>
      <c r="F13716" s="151">
        <v>176.16</v>
      </c>
      <c r="G13716" s="151">
        <v>187.15</v>
      </c>
    </row>
    <row r="13717" spans="1:7" x14ac:dyDescent="0.2">
      <c r="A13717" s="148" t="e">
        <f t="shared" si="215"/>
        <v>#REF!</v>
      </c>
      <c r="B13717" s="149" t="s">
        <v>43010</v>
      </c>
      <c r="C13717" s="149" t="s">
        <v>41689</v>
      </c>
      <c r="D13717" s="150" t="s">
        <v>43577</v>
      </c>
      <c r="E13717" s="149" t="s">
        <v>41347</v>
      </c>
      <c r="F13717" s="151" t="s">
        <v>41347</v>
      </c>
      <c r="G13717" s="151" t="s">
        <v>41347</v>
      </c>
    </row>
    <row r="13718" spans="1:7" x14ac:dyDescent="0.2">
      <c r="A13718" s="148" t="e">
        <f t="shared" si="215"/>
        <v>#REF!</v>
      </c>
      <c r="B13718" s="149" t="s">
        <v>43010</v>
      </c>
      <c r="C13718" s="149" t="s">
        <v>43578</v>
      </c>
      <c r="D13718" s="150" t="s">
        <v>43579</v>
      </c>
      <c r="E13718" s="149" t="s">
        <v>110</v>
      </c>
      <c r="F13718" s="151">
        <v>121.61</v>
      </c>
      <c r="G13718" s="151">
        <v>126.73</v>
      </c>
    </row>
    <row r="13719" spans="1:7" x14ac:dyDescent="0.2">
      <c r="A13719" s="148" t="e">
        <f t="shared" si="215"/>
        <v>#REF!</v>
      </c>
      <c r="B13719" s="149" t="s">
        <v>43010</v>
      </c>
      <c r="C13719" s="149" t="s">
        <v>43580</v>
      </c>
      <c r="D13719" s="150" t="s">
        <v>43581</v>
      </c>
      <c r="E13719" s="149" t="s">
        <v>110</v>
      </c>
      <c r="F13719" s="151">
        <v>342.95</v>
      </c>
      <c r="G13719" s="151">
        <v>342.95</v>
      </c>
    </row>
    <row r="13720" spans="1:7" x14ac:dyDescent="0.2">
      <c r="A13720" s="148" t="e">
        <f t="shared" si="215"/>
        <v>#REF!</v>
      </c>
      <c r="B13720" s="149" t="s">
        <v>43010</v>
      </c>
      <c r="C13720" s="149" t="s">
        <v>43582</v>
      </c>
      <c r="D13720" s="150" t="s">
        <v>43583</v>
      </c>
      <c r="E13720" s="149" t="s">
        <v>110</v>
      </c>
      <c r="F13720" s="151">
        <v>422.69</v>
      </c>
      <c r="G13720" s="151">
        <v>422.69</v>
      </c>
    </row>
    <row r="13721" spans="1:7" x14ac:dyDescent="0.2">
      <c r="A13721" s="148" t="e">
        <f t="shared" si="215"/>
        <v>#REF!</v>
      </c>
      <c r="B13721" s="149" t="s">
        <v>43010</v>
      </c>
      <c r="C13721" s="149" t="s">
        <v>43584</v>
      </c>
      <c r="D13721" s="150" t="s">
        <v>43585</v>
      </c>
      <c r="E13721" s="149" t="s">
        <v>110</v>
      </c>
      <c r="F13721" s="151">
        <v>604.05999999999995</v>
      </c>
      <c r="G13721" s="151">
        <v>604.05999999999995</v>
      </c>
    </row>
    <row r="13722" spans="1:7" x14ac:dyDescent="0.2">
      <c r="A13722" s="148" t="e">
        <f t="shared" si="215"/>
        <v>#REF!</v>
      </c>
      <c r="B13722" s="149" t="s">
        <v>43010</v>
      </c>
      <c r="C13722" s="149" t="s">
        <v>43586</v>
      </c>
      <c r="D13722" s="150" t="s">
        <v>43587</v>
      </c>
      <c r="E13722" s="149" t="s">
        <v>110</v>
      </c>
      <c r="F13722" s="151">
        <v>125.32</v>
      </c>
      <c r="G13722" s="151">
        <v>125.32</v>
      </c>
    </row>
    <row r="13723" spans="1:7" x14ac:dyDescent="0.2">
      <c r="A13723" s="148" t="e">
        <f t="shared" si="215"/>
        <v>#REF!</v>
      </c>
      <c r="B13723" s="149" t="s">
        <v>43010</v>
      </c>
      <c r="C13723" s="149" t="s">
        <v>43588</v>
      </c>
      <c r="D13723" s="150" t="s">
        <v>43589</v>
      </c>
      <c r="E13723" s="149" t="s">
        <v>110</v>
      </c>
      <c r="F13723" s="151">
        <v>141.26</v>
      </c>
      <c r="G13723" s="151">
        <v>141.26</v>
      </c>
    </row>
    <row r="13724" spans="1:7" x14ac:dyDescent="0.2">
      <c r="A13724" s="148" t="e">
        <f t="shared" si="215"/>
        <v>#REF!</v>
      </c>
      <c r="B13724" s="149" t="s">
        <v>43010</v>
      </c>
      <c r="C13724" s="149" t="s">
        <v>43590</v>
      </c>
      <c r="D13724" s="150" t="s">
        <v>43591</v>
      </c>
      <c r="E13724" s="149" t="s">
        <v>110</v>
      </c>
      <c r="F13724" s="151">
        <v>141.94999999999999</v>
      </c>
      <c r="G13724" s="151">
        <v>141.94999999999999</v>
      </c>
    </row>
    <row r="13725" spans="1:7" ht="22.5" x14ac:dyDescent="0.2">
      <c r="A13725" s="148" t="e">
        <f t="shared" si="215"/>
        <v>#REF!</v>
      </c>
      <c r="B13725" s="149" t="s">
        <v>43010</v>
      </c>
      <c r="C13725" s="149" t="s">
        <v>43592</v>
      </c>
      <c r="D13725" s="150" t="s">
        <v>43593</v>
      </c>
      <c r="E13725" s="149" t="s">
        <v>110</v>
      </c>
      <c r="F13725" s="151">
        <v>115.31</v>
      </c>
      <c r="G13725" s="151">
        <v>115.31</v>
      </c>
    </row>
    <row r="13726" spans="1:7" ht="22.5" x14ac:dyDescent="0.2">
      <c r="A13726" s="148" t="e">
        <f t="shared" si="215"/>
        <v>#REF!</v>
      </c>
      <c r="B13726" s="149" t="s">
        <v>43010</v>
      </c>
      <c r="C13726" s="149" t="s">
        <v>43594</v>
      </c>
      <c r="D13726" s="150" t="s">
        <v>43595</v>
      </c>
      <c r="E13726" s="149" t="s">
        <v>110</v>
      </c>
      <c r="F13726" s="151">
        <v>131.33000000000001</v>
      </c>
      <c r="G13726" s="151">
        <v>131.33000000000001</v>
      </c>
    </row>
    <row r="13727" spans="1:7" ht="22.5" x14ac:dyDescent="0.2">
      <c r="A13727" s="148" t="e">
        <f t="shared" si="215"/>
        <v>#REF!</v>
      </c>
      <c r="B13727" s="149" t="s">
        <v>43010</v>
      </c>
      <c r="C13727" s="149" t="s">
        <v>43596</v>
      </c>
      <c r="D13727" s="150" t="s">
        <v>43597</v>
      </c>
      <c r="E13727" s="149" t="s">
        <v>110</v>
      </c>
      <c r="F13727" s="151">
        <v>138.24</v>
      </c>
      <c r="G13727" s="151">
        <v>138.24</v>
      </c>
    </row>
    <row r="13728" spans="1:7" x14ac:dyDescent="0.2">
      <c r="A13728" s="148" t="e">
        <f t="shared" si="215"/>
        <v>#REF!</v>
      </c>
      <c r="B13728" s="149" t="s">
        <v>43010</v>
      </c>
      <c r="C13728" s="149" t="s">
        <v>43598</v>
      </c>
      <c r="D13728" s="150" t="s">
        <v>43563</v>
      </c>
      <c r="E13728" s="149" t="s">
        <v>110</v>
      </c>
      <c r="F13728" s="151">
        <v>42.35</v>
      </c>
      <c r="G13728" s="151">
        <v>45.65</v>
      </c>
    </row>
    <row r="13729" spans="1:7" x14ac:dyDescent="0.2">
      <c r="A13729" s="148" t="e">
        <f t="shared" si="215"/>
        <v>#REF!</v>
      </c>
      <c r="B13729" s="149" t="s">
        <v>43010</v>
      </c>
      <c r="C13729" s="149" t="s">
        <v>43599</v>
      </c>
      <c r="D13729" s="150" t="s">
        <v>43600</v>
      </c>
      <c r="E13729" s="149" t="s">
        <v>110</v>
      </c>
      <c r="F13729" s="151">
        <v>18</v>
      </c>
      <c r="G13729" s="151">
        <v>18.739999999999998</v>
      </c>
    </row>
    <row r="13730" spans="1:7" x14ac:dyDescent="0.2">
      <c r="A13730" s="148" t="e">
        <f t="shared" si="215"/>
        <v>#REF!</v>
      </c>
      <c r="B13730" s="149" t="s">
        <v>43010</v>
      </c>
      <c r="C13730" s="149" t="s">
        <v>43601</v>
      </c>
      <c r="D13730" s="150" t="s">
        <v>43567</v>
      </c>
      <c r="E13730" s="149" t="s">
        <v>110</v>
      </c>
      <c r="F13730" s="151">
        <v>38.770000000000003</v>
      </c>
      <c r="G13730" s="151">
        <v>42.26</v>
      </c>
    </row>
    <row r="13731" spans="1:7" x14ac:dyDescent="0.2">
      <c r="A13731" s="148" t="e">
        <f t="shared" si="215"/>
        <v>#REF!</v>
      </c>
      <c r="B13731" s="149" t="s">
        <v>43010</v>
      </c>
      <c r="C13731" s="149" t="s">
        <v>43602</v>
      </c>
      <c r="D13731" s="150" t="s">
        <v>43603</v>
      </c>
      <c r="E13731" s="149" t="s">
        <v>190</v>
      </c>
      <c r="F13731" s="151">
        <v>621.38</v>
      </c>
      <c r="G13731" s="151">
        <v>627.55999999999995</v>
      </c>
    </row>
    <row r="13732" spans="1:7" x14ac:dyDescent="0.2">
      <c r="A13732" s="148" t="e">
        <f t="shared" si="215"/>
        <v>#REF!</v>
      </c>
      <c r="B13732" s="149" t="s">
        <v>43010</v>
      </c>
      <c r="C13732" s="149" t="s">
        <v>43604</v>
      </c>
      <c r="D13732" s="150" t="s">
        <v>43605</v>
      </c>
      <c r="E13732" s="149" t="s">
        <v>110</v>
      </c>
      <c r="F13732" s="151">
        <v>74.75</v>
      </c>
      <c r="G13732" s="151">
        <v>79.069999999999993</v>
      </c>
    </row>
    <row r="13733" spans="1:7" x14ac:dyDescent="0.2">
      <c r="A13733" s="148" t="e">
        <f t="shared" si="215"/>
        <v>#REF!</v>
      </c>
      <c r="B13733" s="149" t="s">
        <v>43010</v>
      </c>
      <c r="C13733" s="149" t="s">
        <v>43606</v>
      </c>
      <c r="D13733" s="150" t="s">
        <v>43607</v>
      </c>
      <c r="E13733" s="149" t="s">
        <v>110</v>
      </c>
      <c r="F13733" s="151">
        <v>43.08</v>
      </c>
      <c r="G13733" s="151">
        <v>43.57</v>
      </c>
    </row>
    <row r="13734" spans="1:7" x14ac:dyDescent="0.2">
      <c r="A13734" s="148" t="e">
        <f t="shared" si="215"/>
        <v>#REF!</v>
      </c>
      <c r="B13734" s="149" t="s">
        <v>43010</v>
      </c>
      <c r="C13734" s="149" t="s">
        <v>41691</v>
      </c>
      <c r="D13734" s="150" t="s">
        <v>43608</v>
      </c>
      <c r="E13734" s="149" t="s">
        <v>41347</v>
      </c>
      <c r="F13734" s="151" t="s">
        <v>41347</v>
      </c>
      <c r="G13734" s="151" t="s">
        <v>41347</v>
      </c>
    </row>
    <row r="13735" spans="1:7" x14ac:dyDescent="0.2">
      <c r="A13735" s="148" t="e">
        <f t="shared" si="215"/>
        <v>#REF!</v>
      </c>
      <c r="B13735" s="149" t="s">
        <v>43010</v>
      </c>
      <c r="C13735" s="149" t="s">
        <v>43609</v>
      </c>
      <c r="D13735" s="150" t="s">
        <v>43610</v>
      </c>
      <c r="E13735" s="149" t="s">
        <v>3189</v>
      </c>
      <c r="F13735" s="151">
        <v>100.46</v>
      </c>
      <c r="G13735" s="151">
        <v>101.45</v>
      </c>
    </row>
    <row r="13736" spans="1:7" x14ac:dyDescent="0.2">
      <c r="A13736" s="148" t="e">
        <f t="shared" si="215"/>
        <v>#REF!</v>
      </c>
      <c r="B13736" s="149" t="s">
        <v>43010</v>
      </c>
      <c r="C13736" s="149" t="s">
        <v>43611</v>
      </c>
      <c r="D13736" s="150" t="s">
        <v>43612</v>
      </c>
      <c r="E13736" s="149" t="s">
        <v>3189</v>
      </c>
      <c r="F13736" s="151">
        <v>171.08</v>
      </c>
      <c r="G13736" s="151">
        <v>172.07</v>
      </c>
    </row>
    <row r="13737" spans="1:7" ht="22.5" x14ac:dyDescent="0.2">
      <c r="A13737" s="148" t="e">
        <f t="shared" si="215"/>
        <v>#REF!</v>
      </c>
      <c r="B13737" s="149" t="s">
        <v>43010</v>
      </c>
      <c r="C13737" s="149" t="s">
        <v>43613</v>
      </c>
      <c r="D13737" s="150" t="s">
        <v>43614</v>
      </c>
      <c r="E13737" s="149" t="s">
        <v>166</v>
      </c>
      <c r="F13737" s="151">
        <v>560.65</v>
      </c>
      <c r="G13737" s="151">
        <v>560.65</v>
      </c>
    </row>
    <row r="13738" spans="1:7" x14ac:dyDescent="0.2">
      <c r="A13738" s="148" t="e">
        <f t="shared" si="215"/>
        <v>#REF!</v>
      </c>
      <c r="B13738" s="149" t="s">
        <v>43010</v>
      </c>
      <c r="C13738" s="149" t="s">
        <v>41799</v>
      </c>
      <c r="D13738" s="150" t="s">
        <v>43281</v>
      </c>
      <c r="E13738" s="149" t="s">
        <v>41347</v>
      </c>
      <c r="F13738" s="151" t="s">
        <v>41347</v>
      </c>
      <c r="G13738" s="151" t="s">
        <v>41347</v>
      </c>
    </row>
    <row r="13739" spans="1:7" x14ac:dyDescent="0.2">
      <c r="A13739" s="148" t="e">
        <f t="shared" si="215"/>
        <v>#REF!</v>
      </c>
      <c r="B13739" s="149" t="s">
        <v>43010</v>
      </c>
      <c r="C13739" s="149" t="s">
        <v>43615</v>
      </c>
      <c r="D13739" s="150" t="s">
        <v>43616</v>
      </c>
      <c r="E13739" s="149" t="s">
        <v>110</v>
      </c>
      <c r="F13739" s="151">
        <v>10.29</v>
      </c>
      <c r="G13739" s="151">
        <v>11.53</v>
      </c>
    </row>
    <row r="13740" spans="1:7" x14ac:dyDescent="0.2">
      <c r="A13740" s="148" t="e">
        <f t="shared" si="215"/>
        <v>#REF!</v>
      </c>
      <c r="B13740" s="149" t="s">
        <v>43010</v>
      </c>
      <c r="C13740" s="149" t="s">
        <v>43617</v>
      </c>
      <c r="D13740" s="150" t="s">
        <v>43618</v>
      </c>
      <c r="E13740" s="149" t="s">
        <v>110</v>
      </c>
      <c r="F13740" s="151">
        <v>4.12</v>
      </c>
      <c r="G13740" s="151">
        <v>4.6100000000000003</v>
      </c>
    </row>
    <row r="13741" spans="1:7" x14ac:dyDescent="0.2">
      <c r="A13741" s="148" t="e">
        <f t="shared" si="215"/>
        <v>#REF!</v>
      </c>
      <c r="B13741" s="149" t="s">
        <v>43010</v>
      </c>
      <c r="C13741" s="149" t="s">
        <v>43619</v>
      </c>
      <c r="D13741" s="150" t="s">
        <v>43620</v>
      </c>
      <c r="E13741" s="149" t="s">
        <v>110</v>
      </c>
      <c r="F13741" s="151">
        <v>2.06</v>
      </c>
      <c r="G13741" s="151">
        <v>2.31</v>
      </c>
    </row>
    <row r="13742" spans="1:7" x14ac:dyDescent="0.2">
      <c r="A13742" s="148" t="e">
        <f t="shared" si="215"/>
        <v>#REF!</v>
      </c>
      <c r="B13742" s="149" t="s">
        <v>43010</v>
      </c>
      <c r="C13742" s="149" t="s">
        <v>43621</v>
      </c>
      <c r="D13742" s="150" t="s">
        <v>43622</v>
      </c>
      <c r="E13742" s="149" t="s">
        <v>110</v>
      </c>
      <c r="F13742" s="151">
        <v>6.17</v>
      </c>
      <c r="G13742" s="151">
        <v>6.92</v>
      </c>
    </row>
    <row r="13743" spans="1:7" x14ac:dyDescent="0.2">
      <c r="A13743" s="148" t="e">
        <f t="shared" si="215"/>
        <v>#REF!</v>
      </c>
      <c r="B13743" s="149" t="s">
        <v>43010</v>
      </c>
      <c r="C13743" s="149" t="s">
        <v>43623</v>
      </c>
      <c r="D13743" s="150" t="s">
        <v>43624</v>
      </c>
      <c r="E13743" s="149" t="s">
        <v>110</v>
      </c>
      <c r="F13743" s="151">
        <v>12.35</v>
      </c>
      <c r="G13743" s="151">
        <v>13.83</v>
      </c>
    </row>
    <row r="13744" spans="1:7" x14ac:dyDescent="0.2">
      <c r="A13744" s="148" t="e">
        <f t="shared" si="215"/>
        <v>#REF!</v>
      </c>
      <c r="B13744" s="149" t="s">
        <v>43010</v>
      </c>
      <c r="C13744" s="149" t="s">
        <v>43625</v>
      </c>
      <c r="D13744" s="150" t="s">
        <v>43626</v>
      </c>
      <c r="E13744" s="149" t="s">
        <v>110</v>
      </c>
      <c r="F13744" s="151">
        <v>10.29</v>
      </c>
      <c r="G13744" s="151">
        <v>11.53</v>
      </c>
    </row>
    <row r="13745" spans="1:7" x14ac:dyDescent="0.2">
      <c r="A13745" s="148" t="e">
        <f t="shared" si="215"/>
        <v>#REF!</v>
      </c>
      <c r="B13745" s="149" t="s">
        <v>43010</v>
      </c>
      <c r="C13745" s="149" t="s">
        <v>41815</v>
      </c>
      <c r="D13745" s="150" t="s">
        <v>43533</v>
      </c>
      <c r="E13745" s="149" t="s">
        <v>41347</v>
      </c>
      <c r="F13745" s="151" t="s">
        <v>41347</v>
      </c>
      <c r="G13745" s="151" t="s">
        <v>41347</v>
      </c>
    </row>
    <row r="13746" spans="1:7" x14ac:dyDescent="0.2">
      <c r="A13746" s="148" t="e">
        <f t="shared" si="215"/>
        <v>#REF!</v>
      </c>
      <c r="B13746" s="149" t="s">
        <v>43010</v>
      </c>
      <c r="C13746" s="149" t="s">
        <v>43627</v>
      </c>
      <c r="D13746" s="150" t="s">
        <v>43628</v>
      </c>
      <c r="E13746" s="149" t="s">
        <v>110</v>
      </c>
      <c r="F13746" s="151">
        <v>6.17</v>
      </c>
      <c r="G13746" s="151">
        <v>6.92</v>
      </c>
    </row>
    <row r="13747" spans="1:7" x14ac:dyDescent="0.2">
      <c r="A13747" s="148" t="e">
        <f t="shared" si="215"/>
        <v>#REF!</v>
      </c>
      <c r="B13747" s="149" t="s">
        <v>43010</v>
      </c>
      <c r="C13747" s="149" t="s">
        <v>43629</v>
      </c>
      <c r="D13747" s="150" t="s">
        <v>43630</v>
      </c>
      <c r="E13747" s="149" t="s">
        <v>190</v>
      </c>
      <c r="F13747" s="151">
        <v>41.16</v>
      </c>
      <c r="G13747" s="151">
        <v>46.1</v>
      </c>
    </row>
    <row r="13748" spans="1:7" x14ac:dyDescent="0.2">
      <c r="A13748" s="148" t="e">
        <f t="shared" si="215"/>
        <v>#REF!</v>
      </c>
      <c r="B13748" s="149" t="s">
        <v>43010</v>
      </c>
      <c r="C13748" s="149" t="s">
        <v>41835</v>
      </c>
      <c r="D13748" s="150" t="s">
        <v>43533</v>
      </c>
      <c r="E13748" s="149" t="s">
        <v>41347</v>
      </c>
      <c r="F13748" s="151" t="s">
        <v>41347</v>
      </c>
      <c r="G13748" s="151" t="s">
        <v>41347</v>
      </c>
    </row>
    <row r="13749" spans="1:7" x14ac:dyDescent="0.2">
      <c r="A13749" s="148" t="e">
        <f t="shared" si="215"/>
        <v>#REF!</v>
      </c>
      <c r="B13749" s="149" t="s">
        <v>43010</v>
      </c>
      <c r="C13749" s="149" t="s">
        <v>43631</v>
      </c>
      <c r="D13749" s="150" t="s">
        <v>43632</v>
      </c>
      <c r="E13749" s="149" t="s">
        <v>190</v>
      </c>
      <c r="F13749" s="151">
        <v>92.61</v>
      </c>
      <c r="G13749" s="151">
        <v>103.73</v>
      </c>
    </row>
    <row r="13750" spans="1:7" x14ac:dyDescent="0.2">
      <c r="A13750" s="148" t="e">
        <f t="shared" si="215"/>
        <v>#REF!</v>
      </c>
      <c r="B13750" s="149" t="s">
        <v>43010</v>
      </c>
      <c r="C13750" s="149" t="s">
        <v>41867</v>
      </c>
      <c r="D13750" s="150" t="s">
        <v>43633</v>
      </c>
      <c r="E13750" s="149" t="s">
        <v>41347</v>
      </c>
      <c r="F13750" s="151" t="s">
        <v>41347</v>
      </c>
      <c r="G13750" s="151" t="s">
        <v>41347</v>
      </c>
    </row>
    <row r="13751" spans="1:7" x14ac:dyDescent="0.2">
      <c r="A13751" s="148" t="e">
        <f t="shared" si="215"/>
        <v>#REF!</v>
      </c>
      <c r="B13751" s="149" t="s">
        <v>43010</v>
      </c>
      <c r="C13751" s="149" t="s">
        <v>41895</v>
      </c>
      <c r="D13751" s="150" t="s">
        <v>43634</v>
      </c>
      <c r="E13751" s="149" t="s">
        <v>41347</v>
      </c>
      <c r="F13751" s="151" t="s">
        <v>41347</v>
      </c>
      <c r="G13751" s="151" t="s">
        <v>41347</v>
      </c>
    </row>
    <row r="13752" spans="1:7" x14ac:dyDescent="0.2">
      <c r="A13752" s="148" t="e">
        <f t="shared" si="215"/>
        <v>#REF!</v>
      </c>
      <c r="B13752" s="149" t="s">
        <v>43010</v>
      </c>
      <c r="C13752" s="149" t="s">
        <v>41941</v>
      </c>
      <c r="D13752" s="150" t="s">
        <v>43635</v>
      </c>
    </row>
    <row r="13753" spans="1:7" x14ac:dyDescent="0.2">
      <c r="A13753" s="148" t="e">
        <f t="shared" si="215"/>
        <v>#REF!</v>
      </c>
      <c r="B13753" s="149" t="s">
        <v>43010</v>
      </c>
      <c r="C13753" s="149" t="s">
        <v>41943</v>
      </c>
      <c r="D13753" s="150" t="s">
        <v>43636</v>
      </c>
      <c r="E13753" s="149" t="s">
        <v>41347</v>
      </c>
      <c r="F13753" s="151" t="s">
        <v>41347</v>
      </c>
      <c r="G13753" s="151" t="s">
        <v>41347</v>
      </c>
    </row>
    <row r="13754" spans="1:7" x14ac:dyDescent="0.2">
      <c r="A13754" s="148" t="e">
        <f t="shared" si="215"/>
        <v>#REF!</v>
      </c>
      <c r="B13754" s="149" t="s">
        <v>43010</v>
      </c>
      <c r="C13754" s="149" t="s">
        <v>43637</v>
      </c>
      <c r="D13754" s="150" t="s">
        <v>43638</v>
      </c>
      <c r="E13754" s="149" t="s">
        <v>110</v>
      </c>
      <c r="F13754" s="151">
        <v>67.28</v>
      </c>
      <c r="G13754" s="151">
        <v>68.8</v>
      </c>
    </row>
    <row r="13755" spans="1:7" x14ac:dyDescent="0.2">
      <c r="A13755" s="148" t="e">
        <f t="shared" si="215"/>
        <v>#REF!</v>
      </c>
      <c r="B13755" s="149" t="s">
        <v>43010</v>
      </c>
      <c r="C13755" s="149" t="s">
        <v>43639</v>
      </c>
      <c r="D13755" s="150" t="s">
        <v>43640</v>
      </c>
      <c r="E13755" s="149" t="s">
        <v>110</v>
      </c>
      <c r="F13755" s="151">
        <v>237.55</v>
      </c>
      <c r="G13755" s="151">
        <v>242.8</v>
      </c>
    </row>
    <row r="13756" spans="1:7" x14ac:dyDescent="0.2">
      <c r="A13756" s="148" t="e">
        <f t="shared" si="215"/>
        <v>#REF!</v>
      </c>
      <c r="B13756" s="149" t="s">
        <v>43010</v>
      </c>
      <c r="C13756" s="149" t="s">
        <v>43641</v>
      </c>
      <c r="D13756" s="150" t="s">
        <v>43642</v>
      </c>
      <c r="E13756" s="149" t="s">
        <v>110</v>
      </c>
      <c r="F13756" s="151">
        <v>148.43</v>
      </c>
      <c r="G13756" s="151">
        <v>154.19999999999999</v>
      </c>
    </row>
    <row r="13757" spans="1:7" x14ac:dyDescent="0.2">
      <c r="A13757" s="148" t="e">
        <f t="shared" si="215"/>
        <v>#REF!</v>
      </c>
      <c r="B13757" s="149" t="s">
        <v>43010</v>
      </c>
      <c r="C13757" s="149" t="s">
        <v>43643</v>
      </c>
      <c r="D13757" s="150" t="s">
        <v>43644</v>
      </c>
      <c r="E13757" s="149" t="s">
        <v>110</v>
      </c>
      <c r="F13757" s="151">
        <v>163.9</v>
      </c>
      <c r="G13757" s="151">
        <v>169.97</v>
      </c>
    </row>
    <row r="13758" spans="1:7" x14ac:dyDescent="0.2">
      <c r="A13758" s="148" t="e">
        <f t="shared" si="215"/>
        <v>#REF!</v>
      </c>
      <c r="B13758" s="149" t="s">
        <v>43010</v>
      </c>
      <c r="C13758" s="149" t="s">
        <v>43645</v>
      </c>
      <c r="D13758" s="150" t="s">
        <v>43646</v>
      </c>
      <c r="E13758" s="149" t="s">
        <v>110</v>
      </c>
      <c r="F13758" s="151">
        <v>193.95</v>
      </c>
      <c r="G13758" s="151">
        <v>200.92</v>
      </c>
    </row>
    <row r="13759" spans="1:7" x14ac:dyDescent="0.2">
      <c r="A13759" s="148" t="e">
        <f t="shared" si="215"/>
        <v>#REF!</v>
      </c>
      <c r="B13759" s="149" t="s">
        <v>43010</v>
      </c>
      <c r="C13759" s="149" t="s">
        <v>43647</v>
      </c>
      <c r="D13759" s="150" t="s">
        <v>43648</v>
      </c>
      <c r="E13759" s="149" t="s">
        <v>110</v>
      </c>
      <c r="F13759" s="151">
        <v>230.11</v>
      </c>
      <c r="G13759" s="151">
        <v>238.56</v>
      </c>
    </row>
    <row r="13760" spans="1:7" x14ac:dyDescent="0.2">
      <c r="A13760" s="148" t="e">
        <f t="shared" si="215"/>
        <v>#REF!</v>
      </c>
      <c r="B13760" s="149" t="s">
        <v>43010</v>
      </c>
      <c r="C13760" s="149" t="s">
        <v>43649</v>
      </c>
      <c r="D13760" s="150" t="s">
        <v>43650</v>
      </c>
      <c r="E13760" s="149" t="s">
        <v>608</v>
      </c>
      <c r="F13760" s="151">
        <v>15.36</v>
      </c>
      <c r="G13760" s="151">
        <v>15.84</v>
      </c>
    </row>
    <row r="13761" spans="1:7" x14ac:dyDescent="0.2">
      <c r="A13761" s="148" t="e">
        <f t="shared" si="215"/>
        <v>#REF!</v>
      </c>
      <c r="B13761" s="149" t="s">
        <v>43010</v>
      </c>
      <c r="C13761" s="149" t="s">
        <v>43651</v>
      </c>
      <c r="D13761" s="150" t="s">
        <v>43652</v>
      </c>
      <c r="E13761" s="149" t="s">
        <v>608</v>
      </c>
      <c r="F13761" s="151">
        <v>2.95</v>
      </c>
      <c r="G13761" s="151">
        <v>3.22</v>
      </c>
    </row>
    <row r="13762" spans="1:7" x14ac:dyDescent="0.2">
      <c r="A13762" s="148" t="e">
        <f t="shared" si="215"/>
        <v>#REF!</v>
      </c>
      <c r="B13762" s="149" t="s">
        <v>43010</v>
      </c>
      <c r="C13762" s="149" t="s">
        <v>41945</v>
      </c>
      <c r="D13762" s="150" t="s">
        <v>43653</v>
      </c>
      <c r="E13762" s="149" t="s">
        <v>41347</v>
      </c>
      <c r="F13762" s="151" t="s">
        <v>41347</v>
      </c>
      <c r="G13762" s="151" t="s">
        <v>41347</v>
      </c>
    </row>
    <row r="13763" spans="1:7" x14ac:dyDescent="0.2">
      <c r="A13763" s="148" t="e">
        <f t="shared" si="215"/>
        <v>#REF!</v>
      </c>
      <c r="B13763" s="149" t="s">
        <v>43010</v>
      </c>
      <c r="C13763" s="149" t="s">
        <v>43654</v>
      </c>
      <c r="D13763" s="150" t="s">
        <v>43655</v>
      </c>
      <c r="E13763" s="149" t="s">
        <v>110</v>
      </c>
      <c r="F13763" s="151">
        <v>157.52000000000001</v>
      </c>
      <c r="G13763" s="151">
        <v>167</v>
      </c>
    </row>
    <row r="13764" spans="1:7" x14ac:dyDescent="0.2">
      <c r="A13764" s="148" t="e">
        <f t="shared" si="215"/>
        <v>#REF!</v>
      </c>
      <c r="B13764" s="149" t="s">
        <v>43010</v>
      </c>
      <c r="C13764" s="149" t="s">
        <v>43656</v>
      </c>
      <c r="D13764" s="150" t="s">
        <v>43657</v>
      </c>
      <c r="E13764" s="149" t="s">
        <v>110</v>
      </c>
      <c r="F13764" s="151">
        <v>150.28</v>
      </c>
      <c r="G13764" s="151">
        <v>156.26</v>
      </c>
    </row>
    <row r="13765" spans="1:7" x14ac:dyDescent="0.2">
      <c r="A13765" s="148" t="e">
        <f t="shared" si="215"/>
        <v>#REF!</v>
      </c>
      <c r="B13765" s="149" t="s">
        <v>43010</v>
      </c>
      <c r="C13765" s="149" t="s">
        <v>43658</v>
      </c>
      <c r="D13765" s="150" t="s">
        <v>43659</v>
      </c>
      <c r="E13765" s="149" t="s">
        <v>110</v>
      </c>
      <c r="F13765" s="151">
        <v>98.11</v>
      </c>
      <c r="G13765" s="151">
        <v>102.1</v>
      </c>
    </row>
    <row r="13766" spans="1:7" x14ac:dyDescent="0.2">
      <c r="A13766" s="148" t="e">
        <f t="shared" si="215"/>
        <v>#REF!</v>
      </c>
      <c r="B13766" s="149" t="s">
        <v>43010</v>
      </c>
      <c r="C13766" s="149" t="s">
        <v>43660</v>
      </c>
      <c r="D13766" s="150" t="s">
        <v>43661</v>
      </c>
      <c r="E13766" s="149" t="s">
        <v>110</v>
      </c>
      <c r="F13766" s="151">
        <v>43.84</v>
      </c>
      <c r="G13766" s="151">
        <v>44.59</v>
      </c>
    </row>
    <row r="13767" spans="1:7" x14ac:dyDescent="0.2">
      <c r="A13767" s="148" t="e">
        <f t="shared" ref="A13767:A13830" si="216">CONCATENAR</f>
        <v>#REF!</v>
      </c>
      <c r="B13767" s="149" t="s">
        <v>43010</v>
      </c>
      <c r="C13767" s="149" t="s">
        <v>43662</v>
      </c>
      <c r="D13767" s="150" t="s">
        <v>43663</v>
      </c>
      <c r="E13767" s="149" t="s">
        <v>110</v>
      </c>
      <c r="F13767" s="151">
        <v>72.400000000000006</v>
      </c>
      <c r="G13767" s="151">
        <v>73.16</v>
      </c>
    </row>
    <row r="13768" spans="1:7" x14ac:dyDescent="0.2">
      <c r="A13768" s="148" t="e">
        <f t="shared" si="216"/>
        <v>#REF!</v>
      </c>
      <c r="B13768" s="149" t="s">
        <v>43010</v>
      </c>
      <c r="C13768" s="149" t="s">
        <v>43664</v>
      </c>
      <c r="D13768" s="150" t="s">
        <v>43665</v>
      </c>
      <c r="E13768" s="149" t="s">
        <v>110</v>
      </c>
      <c r="F13768" s="151">
        <v>155.19</v>
      </c>
      <c r="G13768" s="151">
        <v>156.84</v>
      </c>
    </row>
    <row r="13769" spans="1:7" x14ac:dyDescent="0.2">
      <c r="A13769" s="148" t="e">
        <f t="shared" si="216"/>
        <v>#REF!</v>
      </c>
      <c r="B13769" s="149" t="s">
        <v>43010</v>
      </c>
      <c r="C13769" s="149" t="s">
        <v>43666</v>
      </c>
      <c r="D13769" s="150" t="s">
        <v>43667</v>
      </c>
      <c r="E13769" s="149" t="s">
        <v>110</v>
      </c>
      <c r="F13769" s="151">
        <v>136.54</v>
      </c>
      <c r="G13769" s="151">
        <v>138.19</v>
      </c>
    </row>
    <row r="13770" spans="1:7" ht="22.5" x14ac:dyDescent="0.2">
      <c r="A13770" s="148" t="e">
        <f t="shared" si="216"/>
        <v>#REF!</v>
      </c>
      <c r="B13770" s="149" t="s">
        <v>43010</v>
      </c>
      <c r="C13770" s="149" t="s">
        <v>43668</v>
      </c>
      <c r="D13770" s="150" t="s">
        <v>43669</v>
      </c>
      <c r="E13770" s="149" t="s">
        <v>110</v>
      </c>
      <c r="F13770" s="151">
        <v>314.17</v>
      </c>
      <c r="G13770" s="151">
        <v>315.82</v>
      </c>
    </row>
    <row r="13771" spans="1:7" x14ac:dyDescent="0.2">
      <c r="A13771" s="148" t="e">
        <f t="shared" si="216"/>
        <v>#REF!</v>
      </c>
      <c r="B13771" s="149" t="s">
        <v>43010</v>
      </c>
      <c r="C13771" s="149" t="s">
        <v>43670</v>
      </c>
      <c r="D13771" s="150" t="s">
        <v>43671</v>
      </c>
      <c r="E13771" s="149" t="s">
        <v>110</v>
      </c>
      <c r="F13771" s="151">
        <v>83.26</v>
      </c>
      <c r="G13771" s="151">
        <v>84.91</v>
      </c>
    </row>
    <row r="13772" spans="1:7" x14ac:dyDescent="0.2">
      <c r="A13772" s="148" t="e">
        <f t="shared" si="216"/>
        <v>#REF!</v>
      </c>
      <c r="B13772" s="149" t="s">
        <v>43010</v>
      </c>
      <c r="C13772" s="149" t="s">
        <v>43672</v>
      </c>
      <c r="D13772" s="150" t="s">
        <v>43673</v>
      </c>
      <c r="E13772" s="149" t="s">
        <v>110</v>
      </c>
      <c r="F13772" s="151">
        <v>87.61</v>
      </c>
      <c r="G13772" s="151">
        <v>89.26</v>
      </c>
    </row>
    <row r="13773" spans="1:7" ht="22.5" x14ac:dyDescent="0.2">
      <c r="A13773" s="148" t="e">
        <f t="shared" si="216"/>
        <v>#REF!</v>
      </c>
      <c r="B13773" s="149" t="s">
        <v>43010</v>
      </c>
      <c r="C13773" s="149" t="s">
        <v>43674</v>
      </c>
      <c r="D13773" s="150" t="s">
        <v>43675</v>
      </c>
      <c r="E13773" s="149" t="s">
        <v>110</v>
      </c>
      <c r="F13773" s="151">
        <v>175.79</v>
      </c>
      <c r="G13773" s="151">
        <v>177.99</v>
      </c>
    </row>
    <row r="13774" spans="1:7" x14ac:dyDescent="0.2">
      <c r="A13774" s="148" t="e">
        <f t="shared" si="216"/>
        <v>#REF!</v>
      </c>
      <c r="B13774" s="149" t="s">
        <v>43010</v>
      </c>
      <c r="C13774" s="149" t="s">
        <v>43676</v>
      </c>
      <c r="D13774" s="150" t="s">
        <v>43677</v>
      </c>
      <c r="E13774" s="149" t="s">
        <v>110</v>
      </c>
      <c r="F13774" s="151">
        <v>92.84</v>
      </c>
      <c r="G13774" s="151">
        <v>94.49</v>
      </c>
    </row>
    <row r="13775" spans="1:7" ht="22.5" x14ac:dyDescent="0.2">
      <c r="A13775" s="148" t="e">
        <f t="shared" si="216"/>
        <v>#REF!</v>
      </c>
      <c r="B13775" s="149" t="s">
        <v>43010</v>
      </c>
      <c r="C13775" s="149" t="s">
        <v>43678</v>
      </c>
      <c r="D13775" s="150" t="s">
        <v>43679</v>
      </c>
      <c r="E13775" s="149" t="s">
        <v>110</v>
      </c>
      <c r="F13775" s="151">
        <v>73.23</v>
      </c>
      <c r="G13775" s="151">
        <v>74.88</v>
      </c>
    </row>
    <row r="13776" spans="1:7" ht="22.5" x14ac:dyDescent="0.2">
      <c r="A13776" s="148" t="e">
        <f t="shared" si="216"/>
        <v>#REF!</v>
      </c>
      <c r="B13776" s="149" t="s">
        <v>43010</v>
      </c>
      <c r="C13776" s="149" t="s">
        <v>43680</v>
      </c>
      <c r="D13776" s="150" t="s">
        <v>43681</v>
      </c>
      <c r="E13776" s="149" t="s">
        <v>110</v>
      </c>
      <c r="F13776" s="151">
        <v>196.97</v>
      </c>
      <c r="G13776" s="151">
        <v>199.17</v>
      </c>
    </row>
    <row r="13777" spans="1:7" x14ac:dyDescent="0.2">
      <c r="A13777" s="148" t="e">
        <f t="shared" si="216"/>
        <v>#REF!</v>
      </c>
      <c r="B13777" s="149" t="s">
        <v>43010</v>
      </c>
      <c r="C13777" s="149" t="s">
        <v>43682</v>
      </c>
      <c r="D13777" s="150" t="s">
        <v>43683</v>
      </c>
      <c r="E13777" s="149" t="s">
        <v>110</v>
      </c>
      <c r="F13777" s="151">
        <v>554.59</v>
      </c>
      <c r="G13777" s="151">
        <v>554.59</v>
      </c>
    </row>
    <row r="13778" spans="1:7" x14ac:dyDescent="0.2">
      <c r="A13778" s="148" t="e">
        <f t="shared" si="216"/>
        <v>#REF!</v>
      </c>
      <c r="B13778" s="149" t="s">
        <v>43010</v>
      </c>
      <c r="C13778" s="149" t="s">
        <v>43684</v>
      </c>
      <c r="D13778" s="150" t="s">
        <v>43685</v>
      </c>
      <c r="E13778" s="149" t="s">
        <v>166</v>
      </c>
      <c r="F13778" s="151">
        <v>34.520000000000003</v>
      </c>
      <c r="G13778" s="151">
        <v>37.32</v>
      </c>
    </row>
    <row r="13779" spans="1:7" ht="22.5" x14ac:dyDescent="0.2">
      <c r="A13779" s="148" t="e">
        <f t="shared" si="216"/>
        <v>#REF!</v>
      </c>
      <c r="B13779" s="149" t="s">
        <v>43010</v>
      </c>
      <c r="C13779" s="149" t="s">
        <v>43686</v>
      </c>
      <c r="D13779" s="150" t="s">
        <v>43687</v>
      </c>
      <c r="E13779" s="149" t="s">
        <v>166</v>
      </c>
      <c r="F13779" s="151">
        <v>76.86</v>
      </c>
      <c r="G13779" s="151">
        <v>77.959999999999994</v>
      </c>
    </row>
    <row r="13780" spans="1:7" x14ac:dyDescent="0.2">
      <c r="A13780" s="148" t="e">
        <f t="shared" si="216"/>
        <v>#REF!</v>
      </c>
      <c r="B13780" s="149" t="s">
        <v>43010</v>
      </c>
      <c r="C13780" s="149" t="s">
        <v>43688</v>
      </c>
      <c r="D13780" s="150" t="s">
        <v>43689</v>
      </c>
      <c r="E13780" s="149" t="s">
        <v>166</v>
      </c>
      <c r="F13780" s="151">
        <v>100.16</v>
      </c>
      <c r="G13780" s="151">
        <v>101.26</v>
      </c>
    </row>
    <row r="13781" spans="1:7" x14ac:dyDescent="0.2">
      <c r="A13781" s="148" t="e">
        <f t="shared" si="216"/>
        <v>#REF!</v>
      </c>
      <c r="B13781" s="149" t="s">
        <v>43010</v>
      </c>
      <c r="C13781" s="149" t="s">
        <v>43690</v>
      </c>
      <c r="D13781" s="150" t="s">
        <v>43691</v>
      </c>
      <c r="E13781" s="149" t="s">
        <v>166</v>
      </c>
      <c r="F13781" s="151">
        <v>434.48</v>
      </c>
      <c r="G13781" s="151">
        <v>435.57</v>
      </c>
    </row>
    <row r="13782" spans="1:7" x14ac:dyDescent="0.2">
      <c r="A13782" s="148" t="e">
        <f t="shared" si="216"/>
        <v>#REF!</v>
      </c>
      <c r="B13782" s="149" t="s">
        <v>43010</v>
      </c>
      <c r="C13782" s="149" t="s">
        <v>43692</v>
      </c>
      <c r="D13782" s="150" t="s">
        <v>43693</v>
      </c>
      <c r="E13782" s="149" t="s">
        <v>166</v>
      </c>
      <c r="F13782" s="151">
        <v>107.39</v>
      </c>
      <c r="G13782" s="151">
        <v>107.94</v>
      </c>
    </row>
    <row r="13783" spans="1:7" x14ac:dyDescent="0.2">
      <c r="A13783" s="148" t="e">
        <f t="shared" si="216"/>
        <v>#REF!</v>
      </c>
      <c r="B13783" s="149" t="s">
        <v>43010</v>
      </c>
      <c r="C13783" s="149" t="s">
        <v>43694</v>
      </c>
      <c r="D13783" s="150" t="s">
        <v>43695</v>
      </c>
      <c r="E13783" s="149" t="s">
        <v>166</v>
      </c>
      <c r="F13783" s="151">
        <v>106.42</v>
      </c>
      <c r="G13783" s="151">
        <v>106.97</v>
      </c>
    </row>
    <row r="13784" spans="1:7" x14ac:dyDescent="0.2">
      <c r="A13784" s="148" t="e">
        <f t="shared" si="216"/>
        <v>#REF!</v>
      </c>
      <c r="B13784" s="149" t="s">
        <v>43010</v>
      </c>
      <c r="C13784" s="149" t="s">
        <v>43696</v>
      </c>
      <c r="D13784" s="150" t="s">
        <v>43697</v>
      </c>
      <c r="E13784" s="149" t="s">
        <v>166</v>
      </c>
      <c r="F13784" s="151">
        <v>117.71</v>
      </c>
      <c r="G13784" s="151">
        <v>118.26</v>
      </c>
    </row>
    <row r="13785" spans="1:7" x14ac:dyDescent="0.2">
      <c r="A13785" s="148" t="e">
        <f t="shared" si="216"/>
        <v>#REF!</v>
      </c>
      <c r="B13785" s="149" t="s">
        <v>43010</v>
      </c>
      <c r="C13785" s="149" t="s">
        <v>43698</v>
      </c>
      <c r="D13785" s="150" t="s">
        <v>43699</v>
      </c>
      <c r="E13785" s="149" t="s">
        <v>166</v>
      </c>
      <c r="F13785" s="151">
        <v>116.62</v>
      </c>
      <c r="G13785" s="151">
        <v>117.17</v>
      </c>
    </row>
    <row r="13786" spans="1:7" x14ac:dyDescent="0.2">
      <c r="A13786" s="148" t="e">
        <f t="shared" si="216"/>
        <v>#REF!</v>
      </c>
      <c r="B13786" s="149" t="s">
        <v>43010</v>
      </c>
      <c r="C13786" s="149" t="s">
        <v>43700</v>
      </c>
      <c r="D13786" s="150" t="s">
        <v>43701</v>
      </c>
      <c r="E13786" s="149" t="s">
        <v>166</v>
      </c>
      <c r="F13786" s="151">
        <v>79.069999999999993</v>
      </c>
      <c r="G13786" s="151">
        <v>79.62</v>
      </c>
    </row>
    <row r="13787" spans="1:7" x14ac:dyDescent="0.2">
      <c r="A13787" s="148" t="e">
        <f t="shared" si="216"/>
        <v>#REF!</v>
      </c>
      <c r="B13787" s="149" t="s">
        <v>43010</v>
      </c>
      <c r="C13787" s="149" t="s">
        <v>43702</v>
      </c>
      <c r="D13787" s="150" t="s">
        <v>43703</v>
      </c>
      <c r="E13787" s="149" t="s">
        <v>166</v>
      </c>
      <c r="F13787" s="151">
        <v>70.91</v>
      </c>
      <c r="G13787" s="151">
        <v>71.459999999999994</v>
      </c>
    </row>
    <row r="13788" spans="1:7" ht="22.5" x14ac:dyDescent="0.2">
      <c r="A13788" s="148" t="e">
        <f t="shared" si="216"/>
        <v>#REF!</v>
      </c>
      <c r="B13788" s="149" t="s">
        <v>43010</v>
      </c>
      <c r="C13788" s="149" t="s">
        <v>43704</v>
      </c>
      <c r="D13788" s="150" t="s">
        <v>43705</v>
      </c>
      <c r="E13788" s="149" t="s">
        <v>166</v>
      </c>
      <c r="F13788" s="151">
        <v>97.05</v>
      </c>
      <c r="G13788" s="151">
        <v>97.6</v>
      </c>
    </row>
    <row r="13789" spans="1:7" ht="22.5" x14ac:dyDescent="0.2">
      <c r="A13789" s="148" t="e">
        <f t="shared" si="216"/>
        <v>#REF!</v>
      </c>
      <c r="B13789" s="149" t="s">
        <v>43010</v>
      </c>
      <c r="C13789" s="149" t="s">
        <v>43706</v>
      </c>
      <c r="D13789" s="150" t="s">
        <v>43707</v>
      </c>
      <c r="E13789" s="149" t="s">
        <v>166</v>
      </c>
      <c r="F13789" s="151">
        <v>77.89</v>
      </c>
      <c r="G13789" s="151">
        <v>78.44</v>
      </c>
    </row>
    <row r="13790" spans="1:7" x14ac:dyDescent="0.2">
      <c r="A13790" s="148" t="e">
        <f t="shared" si="216"/>
        <v>#REF!</v>
      </c>
      <c r="B13790" s="149" t="s">
        <v>43010</v>
      </c>
      <c r="C13790" s="149" t="s">
        <v>43708</v>
      </c>
      <c r="D13790" s="150" t="s">
        <v>43709</v>
      </c>
      <c r="E13790" s="149" t="s">
        <v>110</v>
      </c>
      <c r="F13790" s="151">
        <v>12.17</v>
      </c>
      <c r="G13790" s="151">
        <v>12.79</v>
      </c>
    </row>
    <row r="13791" spans="1:7" x14ac:dyDescent="0.2">
      <c r="A13791" s="148" t="e">
        <f t="shared" si="216"/>
        <v>#REF!</v>
      </c>
      <c r="B13791" s="149" t="s">
        <v>43010</v>
      </c>
      <c r="C13791" s="149" t="s">
        <v>41947</v>
      </c>
      <c r="D13791" s="150" t="s">
        <v>43710</v>
      </c>
      <c r="E13791" s="149" t="s">
        <v>41347</v>
      </c>
      <c r="F13791" s="151" t="s">
        <v>41347</v>
      </c>
      <c r="G13791" s="151" t="s">
        <v>41347</v>
      </c>
    </row>
    <row r="13792" spans="1:7" x14ac:dyDescent="0.2">
      <c r="A13792" s="148" t="e">
        <f t="shared" si="216"/>
        <v>#REF!</v>
      </c>
      <c r="B13792" s="149" t="s">
        <v>43010</v>
      </c>
      <c r="C13792" s="149" t="s">
        <v>43711</v>
      </c>
      <c r="D13792" s="150" t="s">
        <v>43712</v>
      </c>
      <c r="E13792" s="149" t="s">
        <v>110</v>
      </c>
      <c r="F13792" s="151">
        <v>794.33</v>
      </c>
      <c r="G13792" s="151">
        <v>800.93</v>
      </c>
    </row>
    <row r="13793" spans="1:7" x14ac:dyDescent="0.2">
      <c r="A13793" s="148" t="e">
        <f t="shared" si="216"/>
        <v>#REF!</v>
      </c>
      <c r="B13793" s="149" t="s">
        <v>43010</v>
      </c>
      <c r="C13793" s="149" t="s">
        <v>42116</v>
      </c>
      <c r="D13793" s="150" t="s">
        <v>43281</v>
      </c>
      <c r="E13793" s="149" t="s">
        <v>41347</v>
      </c>
      <c r="F13793" s="151" t="s">
        <v>41347</v>
      </c>
      <c r="G13793" s="151" t="s">
        <v>41347</v>
      </c>
    </row>
    <row r="13794" spans="1:7" x14ac:dyDescent="0.2">
      <c r="A13794" s="148" t="e">
        <f t="shared" si="216"/>
        <v>#REF!</v>
      </c>
      <c r="B13794" s="149" t="s">
        <v>43010</v>
      </c>
      <c r="C13794" s="149" t="s">
        <v>43713</v>
      </c>
      <c r="D13794" s="150" t="s">
        <v>43714</v>
      </c>
      <c r="E13794" s="149" t="s">
        <v>110</v>
      </c>
      <c r="F13794" s="151">
        <v>12.35</v>
      </c>
      <c r="G13794" s="151">
        <v>13.83</v>
      </c>
    </row>
    <row r="13795" spans="1:7" x14ac:dyDescent="0.2">
      <c r="A13795" s="148" t="e">
        <f t="shared" si="216"/>
        <v>#REF!</v>
      </c>
      <c r="B13795" s="149" t="s">
        <v>43010</v>
      </c>
      <c r="C13795" s="149" t="s">
        <v>43715</v>
      </c>
      <c r="D13795" s="150" t="s">
        <v>43716</v>
      </c>
      <c r="E13795" s="149" t="s">
        <v>110</v>
      </c>
      <c r="F13795" s="151">
        <v>5.14</v>
      </c>
      <c r="G13795" s="151">
        <v>5.76</v>
      </c>
    </row>
    <row r="13796" spans="1:7" x14ac:dyDescent="0.2">
      <c r="A13796" s="148" t="e">
        <f t="shared" si="216"/>
        <v>#REF!</v>
      </c>
      <c r="B13796" s="149" t="s">
        <v>43010</v>
      </c>
      <c r="C13796" s="149" t="s">
        <v>42136</v>
      </c>
      <c r="D13796" s="150" t="s">
        <v>43533</v>
      </c>
      <c r="E13796" s="149" t="s">
        <v>41347</v>
      </c>
      <c r="F13796" s="151" t="s">
        <v>41347</v>
      </c>
      <c r="G13796" s="151" t="s">
        <v>41347</v>
      </c>
    </row>
    <row r="13797" spans="1:7" x14ac:dyDescent="0.2">
      <c r="A13797" s="148" t="e">
        <f t="shared" si="216"/>
        <v>#REF!</v>
      </c>
      <c r="B13797" s="149" t="s">
        <v>43010</v>
      </c>
      <c r="C13797" s="149" t="s">
        <v>43717</v>
      </c>
      <c r="D13797" s="150" t="s">
        <v>43718</v>
      </c>
      <c r="E13797" s="149" t="s">
        <v>110</v>
      </c>
      <c r="F13797" s="151">
        <v>13.81</v>
      </c>
      <c r="G13797" s="151">
        <v>15.47</v>
      </c>
    </row>
    <row r="13798" spans="1:7" ht="22.5" x14ac:dyDescent="0.2">
      <c r="A13798" s="148" t="e">
        <f t="shared" si="216"/>
        <v>#REF!</v>
      </c>
      <c r="B13798" s="149" t="s">
        <v>43010</v>
      </c>
      <c r="C13798" s="149" t="s">
        <v>43719</v>
      </c>
      <c r="D13798" s="150" t="s">
        <v>43720</v>
      </c>
      <c r="E13798" s="149" t="s">
        <v>110</v>
      </c>
      <c r="F13798" s="151">
        <v>9.2100000000000009</v>
      </c>
      <c r="G13798" s="151">
        <v>10.31</v>
      </c>
    </row>
    <row r="13799" spans="1:7" x14ac:dyDescent="0.2">
      <c r="A13799" s="148" t="e">
        <f t="shared" si="216"/>
        <v>#REF!</v>
      </c>
      <c r="B13799" s="149" t="s">
        <v>43010</v>
      </c>
      <c r="C13799" s="149" t="s">
        <v>43721</v>
      </c>
      <c r="D13799" s="150" t="s">
        <v>43722</v>
      </c>
      <c r="E13799" s="149" t="s">
        <v>110</v>
      </c>
      <c r="F13799" s="151">
        <v>23.02</v>
      </c>
      <c r="G13799" s="151">
        <v>25.79</v>
      </c>
    </row>
    <row r="13800" spans="1:7" ht="22.5" x14ac:dyDescent="0.2">
      <c r="A13800" s="148" t="e">
        <f t="shared" si="216"/>
        <v>#REF!</v>
      </c>
      <c r="B13800" s="149" t="s">
        <v>43010</v>
      </c>
      <c r="C13800" s="149" t="s">
        <v>43723</v>
      </c>
      <c r="D13800" s="150" t="s">
        <v>43724</v>
      </c>
      <c r="E13800" s="149" t="s">
        <v>110</v>
      </c>
      <c r="F13800" s="151">
        <v>18.420000000000002</v>
      </c>
      <c r="G13800" s="151">
        <v>20.63</v>
      </c>
    </row>
    <row r="13801" spans="1:7" x14ac:dyDescent="0.2">
      <c r="A13801" s="148" t="e">
        <f t="shared" si="216"/>
        <v>#REF!</v>
      </c>
      <c r="B13801" s="149" t="s">
        <v>43010</v>
      </c>
      <c r="C13801" s="149" t="s">
        <v>43725</v>
      </c>
      <c r="D13801" s="150" t="s">
        <v>43726</v>
      </c>
      <c r="E13801" s="149" t="s">
        <v>608</v>
      </c>
      <c r="F13801" s="151">
        <v>2.06</v>
      </c>
      <c r="G13801" s="151">
        <v>2.25</v>
      </c>
    </row>
    <row r="13802" spans="1:7" x14ac:dyDescent="0.2">
      <c r="A13802" s="148" t="e">
        <f t="shared" si="216"/>
        <v>#REF!</v>
      </c>
      <c r="B13802" s="149" t="s">
        <v>43010</v>
      </c>
      <c r="C13802" s="149" t="s">
        <v>43727</v>
      </c>
      <c r="D13802" s="150" t="s">
        <v>43728</v>
      </c>
      <c r="E13802" s="149" t="s">
        <v>166</v>
      </c>
      <c r="F13802" s="151">
        <v>0.46</v>
      </c>
      <c r="G13802" s="151">
        <v>0.52</v>
      </c>
    </row>
    <row r="13803" spans="1:7" x14ac:dyDescent="0.2">
      <c r="A13803" s="148" t="e">
        <f t="shared" si="216"/>
        <v>#REF!</v>
      </c>
      <c r="B13803" s="149" t="s">
        <v>43010</v>
      </c>
      <c r="C13803" s="149" t="s">
        <v>43729</v>
      </c>
      <c r="D13803" s="150" t="s">
        <v>43730</v>
      </c>
      <c r="E13803" s="149" t="s">
        <v>166</v>
      </c>
      <c r="F13803" s="151">
        <v>2.76</v>
      </c>
      <c r="G13803" s="151">
        <v>3.09</v>
      </c>
    </row>
    <row r="13804" spans="1:7" x14ac:dyDescent="0.2">
      <c r="A13804" s="148" t="e">
        <f t="shared" si="216"/>
        <v>#REF!</v>
      </c>
      <c r="B13804" s="149" t="s">
        <v>43010</v>
      </c>
      <c r="C13804" s="149" t="s">
        <v>43731</v>
      </c>
      <c r="D13804" s="150" t="s">
        <v>43732</v>
      </c>
      <c r="E13804" s="149" t="s">
        <v>166</v>
      </c>
      <c r="F13804" s="151">
        <v>4.5999999999999996</v>
      </c>
      <c r="G13804" s="151">
        <v>5.16</v>
      </c>
    </row>
    <row r="13805" spans="1:7" x14ac:dyDescent="0.2">
      <c r="A13805" s="148" t="e">
        <f t="shared" si="216"/>
        <v>#REF!</v>
      </c>
      <c r="B13805" s="149" t="s">
        <v>43010</v>
      </c>
      <c r="C13805" s="149" t="s">
        <v>43733</v>
      </c>
      <c r="D13805" s="150" t="s">
        <v>43734</v>
      </c>
      <c r="E13805" s="149" t="s">
        <v>58</v>
      </c>
      <c r="F13805" s="151">
        <v>6.91</v>
      </c>
      <c r="G13805" s="151">
        <v>7.74</v>
      </c>
    </row>
    <row r="13806" spans="1:7" x14ac:dyDescent="0.2">
      <c r="A13806" s="148" t="e">
        <f t="shared" si="216"/>
        <v>#REF!</v>
      </c>
      <c r="B13806" s="149" t="s">
        <v>43010</v>
      </c>
      <c r="C13806" s="149" t="s">
        <v>43735</v>
      </c>
      <c r="D13806" s="150" t="s">
        <v>43736</v>
      </c>
      <c r="E13806" s="149" t="s">
        <v>110</v>
      </c>
      <c r="F13806" s="151">
        <v>10.29</v>
      </c>
      <c r="G13806" s="151">
        <v>11.53</v>
      </c>
    </row>
    <row r="13807" spans="1:7" x14ac:dyDescent="0.2">
      <c r="A13807" s="148" t="e">
        <f t="shared" si="216"/>
        <v>#REF!</v>
      </c>
      <c r="B13807" s="149" t="s">
        <v>43010</v>
      </c>
      <c r="C13807" s="149" t="s">
        <v>43737</v>
      </c>
      <c r="D13807" s="150" t="s">
        <v>43738</v>
      </c>
      <c r="E13807" s="149" t="s">
        <v>110</v>
      </c>
      <c r="F13807" s="151">
        <v>18.52</v>
      </c>
      <c r="G13807" s="151">
        <v>20.75</v>
      </c>
    </row>
    <row r="13808" spans="1:7" x14ac:dyDescent="0.2">
      <c r="A13808" s="148" t="e">
        <f t="shared" si="216"/>
        <v>#REF!</v>
      </c>
      <c r="B13808" s="149" t="s">
        <v>43010</v>
      </c>
      <c r="C13808" s="149" t="s">
        <v>43739</v>
      </c>
      <c r="D13808" s="150" t="s">
        <v>43740</v>
      </c>
      <c r="E13808" s="149" t="s">
        <v>110</v>
      </c>
      <c r="F13808" s="151">
        <v>14.41</v>
      </c>
      <c r="G13808" s="151">
        <v>16.14</v>
      </c>
    </row>
    <row r="13809" spans="1:7" x14ac:dyDescent="0.2">
      <c r="A13809" s="148" t="e">
        <f t="shared" si="216"/>
        <v>#REF!</v>
      </c>
      <c r="B13809" s="149" t="s">
        <v>43010</v>
      </c>
      <c r="C13809" s="149" t="s">
        <v>43741</v>
      </c>
      <c r="D13809" s="150" t="s">
        <v>43742</v>
      </c>
      <c r="E13809" s="149" t="s">
        <v>110</v>
      </c>
      <c r="F13809" s="151">
        <v>7.2</v>
      </c>
      <c r="G13809" s="151">
        <v>8.07</v>
      </c>
    </row>
    <row r="13810" spans="1:7" x14ac:dyDescent="0.2">
      <c r="A13810" s="148" t="e">
        <f t="shared" si="216"/>
        <v>#REF!</v>
      </c>
      <c r="B13810" s="149" t="s">
        <v>43010</v>
      </c>
      <c r="C13810" s="149" t="s">
        <v>43743</v>
      </c>
      <c r="D13810" s="150" t="s">
        <v>43744</v>
      </c>
      <c r="E13810" s="149" t="s">
        <v>110</v>
      </c>
      <c r="F13810" s="151">
        <v>6.17</v>
      </c>
      <c r="G13810" s="151">
        <v>6.92</v>
      </c>
    </row>
    <row r="13811" spans="1:7" x14ac:dyDescent="0.2">
      <c r="A13811" s="148" t="e">
        <f t="shared" si="216"/>
        <v>#REF!</v>
      </c>
      <c r="B13811" s="149" t="s">
        <v>43010</v>
      </c>
      <c r="C13811" s="149" t="s">
        <v>43745</v>
      </c>
      <c r="D13811" s="150" t="s">
        <v>43746</v>
      </c>
      <c r="E13811" s="149" t="s">
        <v>110</v>
      </c>
      <c r="F13811" s="151">
        <v>6.17</v>
      </c>
      <c r="G13811" s="151">
        <v>6.92</v>
      </c>
    </row>
    <row r="13812" spans="1:7" x14ac:dyDescent="0.2">
      <c r="A13812" s="148" t="e">
        <f t="shared" si="216"/>
        <v>#REF!</v>
      </c>
      <c r="B13812" s="149" t="s">
        <v>43010</v>
      </c>
      <c r="C13812" s="149" t="s">
        <v>43747</v>
      </c>
      <c r="D13812" s="150" t="s">
        <v>43748</v>
      </c>
      <c r="E13812" s="149" t="s">
        <v>166</v>
      </c>
      <c r="F13812" s="151">
        <v>6.17</v>
      </c>
      <c r="G13812" s="151">
        <v>6.92</v>
      </c>
    </row>
    <row r="13813" spans="1:7" x14ac:dyDescent="0.2">
      <c r="A13813" s="148" t="e">
        <f t="shared" si="216"/>
        <v>#REF!</v>
      </c>
      <c r="B13813" s="149" t="s">
        <v>43010</v>
      </c>
      <c r="C13813" s="149" t="s">
        <v>43749</v>
      </c>
      <c r="D13813" s="150" t="s">
        <v>43750</v>
      </c>
      <c r="E13813" s="149" t="s">
        <v>166</v>
      </c>
      <c r="F13813" s="151">
        <v>4.12</v>
      </c>
      <c r="G13813" s="151">
        <v>4.6100000000000003</v>
      </c>
    </row>
    <row r="13814" spans="1:7" x14ac:dyDescent="0.2">
      <c r="A13814" s="148" t="e">
        <f t="shared" si="216"/>
        <v>#REF!</v>
      </c>
      <c r="B13814" s="149" t="s">
        <v>43010</v>
      </c>
      <c r="C13814" s="149" t="s">
        <v>43751</v>
      </c>
      <c r="D13814" s="150" t="s">
        <v>43547</v>
      </c>
      <c r="E13814" s="149" t="s">
        <v>41347</v>
      </c>
      <c r="F13814" s="151" t="s">
        <v>41347</v>
      </c>
      <c r="G13814" s="151" t="s">
        <v>41347</v>
      </c>
    </row>
    <row r="13815" spans="1:7" x14ac:dyDescent="0.2">
      <c r="A13815" s="148" t="e">
        <f t="shared" si="216"/>
        <v>#REF!</v>
      </c>
      <c r="B13815" s="149" t="s">
        <v>43010</v>
      </c>
      <c r="C13815" s="149" t="s">
        <v>43752</v>
      </c>
      <c r="D13815" s="150" t="s">
        <v>43753</v>
      </c>
      <c r="E13815" s="149" t="s">
        <v>166</v>
      </c>
      <c r="F13815" s="151">
        <v>2.31</v>
      </c>
      <c r="G13815" s="151">
        <v>2.59</v>
      </c>
    </row>
    <row r="13816" spans="1:7" x14ac:dyDescent="0.2">
      <c r="A13816" s="148" t="e">
        <f t="shared" si="216"/>
        <v>#REF!</v>
      </c>
      <c r="B13816" s="149" t="s">
        <v>43010</v>
      </c>
      <c r="C13816" s="149" t="s">
        <v>43754</v>
      </c>
      <c r="D13816" s="150" t="s">
        <v>43755</v>
      </c>
      <c r="E13816" s="149" t="s">
        <v>166</v>
      </c>
      <c r="F13816" s="151">
        <v>7.02</v>
      </c>
      <c r="G13816" s="151">
        <v>7.85</v>
      </c>
    </row>
    <row r="13817" spans="1:7" x14ac:dyDescent="0.2">
      <c r="A13817" s="148" t="e">
        <f t="shared" si="216"/>
        <v>#REF!</v>
      </c>
      <c r="B13817" s="149" t="s">
        <v>43010</v>
      </c>
      <c r="C13817" s="149" t="s">
        <v>43756</v>
      </c>
      <c r="D13817" s="150" t="s">
        <v>43757</v>
      </c>
      <c r="E13817" s="149" t="s">
        <v>166</v>
      </c>
      <c r="F13817" s="151">
        <v>18.690000000000001</v>
      </c>
      <c r="G13817" s="151">
        <v>20.9</v>
      </c>
    </row>
    <row r="13818" spans="1:7" x14ac:dyDescent="0.2">
      <c r="A13818" s="148" t="e">
        <f t="shared" si="216"/>
        <v>#REF!</v>
      </c>
      <c r="B13818" s="149" t="s">
        <v>43010</v>
      </c>
      <c r="C13818" s="149" t="s">
        <v>43758</v>
      </c>
      <c r="D13818" s="150" t="s">
        <v>43759</v>
      </c>
      <c r="E13818" s="149" t="s">
        <v>58</v>
      </c>
      <c r="F13818" s="151">
        <v>13.81</v>
      </c>
      <c r="G13818" s="151">
        <v>15.47</v>
      </c>
    </row>
    <row r="13819" spans="1:7" x14ac:dyDescent="0.2">
      <c r="A13819" s="148" t="e">
        <f t="shared" si="216"/>
        <v>#REF!</v>
      </c>
      <c r="B13819" s="149" t="s">
        <v>43010</v>
      </c>
      <c r="C13819" s="149" t="s">
        <v>43760</v>
      </c>
      <c r="D13819" s="150" t="s">
        <v>43761</v>
      </c>
      <c r="E13819" s="149" t="s">
        <v>110</v>
      </c>
      <c r="F13819" s="151">
        <v>33.17</v>
      </c>
      <c r="G13819" s="151">
        <v>37.159999999999997</v>
      </c>
    </row>
    <row r="13820" spans="1:7" x14ac:dyDescent="0.2">
      <c r="A13820" s="148" t="e">
        <f t="shared" si="216"/>
        <v>#REF!</v>
      </c>
      <c r="B13820" s="149" t="s">
        <v>43010</v>
      </c>
      <c r="C13820" s="149" t="s">
        <v>43762</v>
      </c>
      <c r="D13820" s="150" t="s">
        <v>43763</v>
      </c>
      <c r="E13820" s="149" t="s">
        <v>110</v>
      </c>
      <c r="F13820" s="151">
        <v>80.34</v>
      </c>
      <c r="G13820" s="151">
        <v>89.82</v>
      </c>
    </row>
    <row r="13821" spans="1:7" x14ac:dyDescent="0.2">
      <c r="A13821" s="148" t="e">
        <f t="shared" si="216"/>
        <v>#REF!</v>
      </c>
      <c r="B13821" s="149" t="s">
        <v>43010</v>
      </c>
      <c r="C13821" s="149" t="s">
        <v>43764</v>
      </c>
      <c r="D13821" s="150" t="s">
        <v>43765</v>
      </c>
      <c r="E13821" s="149" t="s">
        <v>110</v>
      </c>
      <c r="F13821" s="151">
        <v>51.78</v>
      </c>
      <c r="G13821" s="151">
        <v>57.83</v>
      </c>
    </row>
    <row r="13822" spans="1:7" x14ac:dyDescent="0.2">
      <c r="A13822" s="148" t="e">
        <f t="shared" si="216"/>
        <v>#REF!</v>
      </c>
      <c r="B13822" s="149" t="s">
        <v>43010</v>
      </c>
      <c r="C13822" s="149" t="s">
        <v>43766</v>
      </c>
      <c r="D13822" s="150" t="s">
        <v>43767</v>
      </c>
      <c r="E13822" s="149" t="s">
        <v>110</v>
      </c>
      <c r="F13822" s="151">
        <v>13.81</v>
      </c>
      <c r="G13822" s="151">
        <v>15.46</v>
      </c>
    </row>
    <row r="13823" spans="1:7" x14ac:dyDescent="0.2">
      <c r="A13823" s="148" t="e">
        <f t="shared" si="216"/>
        <v>#REF!</v>
      </c>
      <c r="B13823" s="149" t="s">
        <v>43010</v>
      </c>
      <c r="C13823" s="149" t="s">
        <v>43768</v>
      </c>
      <c r="D13823" s="150" t="s">
        <v>43769</v>
      </c>
      <c r="E13823" s="149" t="s">
        <v>110</v>
      </c>
      <c r="F13823" s="151">
        <v>13.84</v>
      </c>
      <c r="G13823" s="151">
        <v>15.49</v>
      </c>
    </row>
    <row r="13824" spans="1:7" x14ac:dyDescent="0.2">
      <c r="A13824" s="148" t="e">
        <f t="shared" si="216"/>
        <v>#REF!</v>
      </c>
      <c r="B13824" s="149" t="s">
        <v>43010</v>
      </c>
      <c r="C13824" s="149" t="s">
        <v>43770</v>
      </c>
      <c r="D13824" s="150" t="s">
        <v>43771</v>
      </c>
      <c r="E13824" s="149" t="s">
        <v>110</v>
      </c>
      <c r="F13824" s="151">
        <v>13.77</v>
      </c>
      <c r="G13824" s="151">
        <v>15.41</v>
      </c>
    </row>
    <row r="13825" spans="1:7" x14ac:dyDescent="0.2">
      <c r="A13825" s="148" t="e">
        <f t="shared" si="216"/>
        <v>#REF!</v>
      </c>
      <c r="B13825" s="149" t="s">
        <v>43010</v>
      </c>
      <c r="C13825" s="149" t="s">
        <v>43772</v>
      </c>
      <c r="D13825" s="150" t="s">
        <v>43773</v>
      </c>
      <c r="E13825" s="149" t="s">
        <v>166</v>
      </c>
      <c r="F13825" s="151">
        <v>24.22</v>
      </c>
      <c r="G13825" s="151">
        <v>27.03</v>
      </c>
    </row>
    <row r="13826" spans="1:7" x14ac:dyDescent="0.2">
      <c r="A13826" s="148" t="e">
        <f t="shared" si="216"/>
        <v>#REF!</v>
      </c>
      <c r="B13826" s="149" t="s">
        <v>43010</v>
      </c>
      <c r="C13826" s="149" t="s">
        <v>43774</v>
      </c>
      <c r="D13826" s="150" t="s">
        <v>43775</v>
      </c>
      <c r="E13826" s="149" t="s">
        <v>166</v>
      </c>
      <c r="F13826" s="151">
        <v>10.42</v>
      </c>
      <c r="G13826" s="151">
        <v>10.97</v>
      </c>
    </row>
    <row r="13827" spans="1:7" x14ac:dyDescent="0.2">
      <c r="A13827" s="148" t="e">
        <f t="shared" si="216"/>
        <v>#REF!</v>
      </c>
      <c r="B13827" s="149" t="s">
        <v>43010</v>
      </c>
      <c r="C13827" s="149" t="s">
        <v>43776</v>
      </c>
      <c r="D13827" s="150" t="s">
        <v>43633</v>
      </c>
      <c r="E13827" s="149" t="s">
        <v>41347</v>
      </c>
      <c r="F13827" s="151" t="s">
        <v>41347</v>
      </c>
      <c r="G13827" s="151" t="s">
        <v>41347</v>
      </c>
    </row>
    <row r="13828" spans="1:7" x14ac:dyDescent="0.2">
      <c r="A13828" s="148" t="e">
        <f t="shared" si="216"/>
        <v>#REF!</v>
      </c>
      <c r="B13828" s="149" t="s">
        <v>43010</v>
      </c>
      <c r="C13828" s="149" t="s">
        <v>43777</v>
      </c>
      <c r="D13828" s="150" t="s">
        <v>43778</v>
      </c>
      <c r="E13828" s="149" t="s">
        <v>110</v>
      </c>
      <c r="F13828" s="151">
        <v>8.69</v>
      </c>
      <c r="G13828" s="151">
        <v>9.74</v>
      </c>
    </row>
    <row r="13829" spans="1:7" x14ac:dyDescent="0.2">
      <c r="A13829" s="148" t="e">
        <f t="shared" si="216"/>
        <v>#REF!</v>
      </c>
      <c r="B13829" s="149" t="s">
        <v>43010</v>
      </c>
      <c r="C13829" s="149" t="s">
        <v>43779</v>
      </c>
      <c r="D13829" s="150" t="s">
        <v>43780</v>
      </c>
      <c r="E13829" s="149" t="s">
        <v>110</v>
      </c>
      <c r="F13829" s="151">
        <v>33.17</v>
      </c>
      <c r="G13829" s="151">
        <v>37.159999999999997</v>
      </c>
    </row>
    <row r="13830" spans="1:7" ht="22.5" x14ac:dyDescent="0.2">
      <c r="A13830" s="148" t="e">
        <f t="shared" si="216"/>
        <v>#REF!</v>
      </c>
      <c r="B13830" s="149" t="s">
        <v>43010</v>
      </c>
      <c r="C13830" s="149" t="s">
        <v>43781</v>
      </c>
      <c r="D13830" s="150" t="s">
        <v>43782</v>
      </c>
      <c r="E13830" s="149" t="s">
        <v>110</v>
      </c>
      <c r="F13830" s="151">
        <v>27.46</v>
      </c>
      <c r="G13830" s="151">
        <v>30.76</v>
      </c>
    </row>
    <row r="13831" spans="1:7" x14ac:dyDescent="0.2">
      <c r="A13831" s="148" t="e">
        <f t="shared" ref="A13831:A13894" si="217">CONCATENAR</f>
        <v>#REF!</v>
      </c>
      <c r="B13831" s="149" t="s">
        <v>43010</v>
      </c>
      <c r="C13831" s="149" t="s">
        <v>43783</v>
      </c>
      <c r="D13831" s="150" t="s">
        <v>43784</v>
      </c>
      <c r="E13831" s="149" t="s">
        <v>166</v>
      </c>
      <c r="F13831" s="151">
        <v>7.64</v>
      </c>
      <c r="G13831" s="151">
        <v>7.91</v>
      </c>
    </row>
    <row r="13832" spans="1:7" x14ac:dyDescent="0.2">
      <c r="A13832" s="148" t="e">
        <f t="shared" si="217"/>
        <v>#REF!</v>
      </c>
      <c r="B13832" s="149" t="s">
        <v>43010</v>
      </c>
      <c r="C13832" s="149" t="s">
        <v>43785</v>
      </c>
      <c r="D13832" s="150" t="s">
        <v>43786</v>
      </c>
      <c r="E13832" s="149" t="s">
        <v>166</v>
      </c>
      <c r="F13832" s="151">
        <v>23.71</v>
      </c>
      <c r="G13832" s="151">
        <v>24.54</v>
      </c>
    </row>
    <row r="13833" spans="1:7" x14ac:dyDescent="0.2">
      <c r="A13833" s="148" t="e">
        <f t="shared" si="217"/>
        <v>#REF!</v>
      </c>
      <c r="B13833" s="149" t="s">
        <v>43010</v>
      </c>
      <c r="C13833" s="149" t="s">
        <v>43787</v>
      </c>
      <c r="D13833" s="150" t="s">
        <v>43788</v>
      </c>
      <c r="E13833" s="149" t="s">
        <v>166</v>
      </c>
      <c r="F13833" s="151">
        <v>67.150000000000006</v>
      </c>
      <c r="G13833" s="151">
        <v>69.36</v>
      </c>
    </row>
    <row r="13834" spans="1:7" x14ac:dyDescent="0.2">
      <c r="A13834" s="148" t="e">
        <f t="shared" si="217"/>
        <v>#REF!</v>
      </c>
      <c r="B13834" s="149" t="s">
        <v>43010</v>
      </c>
      <c r="C13834" s="149" t="s">
        <v>43789</v>
      </c>
      <c r="D13834" s="150" t="s">
        <v>43790</v>
      </c>
      <c r="E13834" s="149" t="s">
        <v>58</v>
      </c>
      <c r="F13834" s="151">
        <v>6.94</v>
      </c>
      <c r="G13834" s="151">
        <v>7.49</v>
      </c>
    </row>
    <row r="13835" spans="1:7" x14ac:dyDescent="0.2">
      <c r="A13835" s="148" t="e">
        <f t="shared" si="217"/>
        <v>#REF!</v>
      </c>
      <c r="B13835" s="149" t="s">
        <v>43010</v>
      </c>
      <c r="C13835" s="149" t="s">
        <v>43791</v>
      </c>
      <c r="D13835" s="150" t="s">
        <v>43792</v>
      </c>
      <c r="E13835" s="149" t="s">
        <v>58</v>
      </c>
      <c r="F13835" s="151">
        <v>7.77</v>
      </c>
      <c r="G13835" s="151">
        <v>8.32</v>
      </c>
    </row>
    <row r="13836" spans="1:7" x14ac:dyDescent="0.2">
      <c r="A13836" s="148" t="e">
        <f t="shared" si="217"/>
        <v>#REF!</v>
      </c>
      <c r="B13836" s="149" t="s">
        <v>43010</v>
      </c>
      <c r="C13836" s="149" t="s">
        <v>43793</v>
      </c>
      <c r="D13836" s="150" t="s">
        <v>43794</v>
      </c>
      <c r="E13836" s="149" t="s">
        <v>58</v>
      </c>
      <c r="F13836" s="151">
        <v>16.600000000000001</v>
      </c>
      <c r="G13836" s="151">
        <v>17.149999999999999</v>
      </c>
    </row>
    <row r="13837" spans="1:7" x14ac:dyDescent="0.2">
      <c r="A13837" s="148" t="e">
        <f t="shared" si="217"/>
        <v>#REF!</v>
      </c>
      <c r="B13837" s="149" t="s">
        <v>43010</v>
      </c>
      <c r="C13837" s="149" t="s">
        <v>42206</v>
      </c>
      <c r="D13837" s="150" t="s">
        <v>43795</v>
      </c>
    </row>
    <row r="13838" spans="1:7" x14ac:dyDescent="0.2">
      <c r="A13838" s="148" t="e">
        <f t="shared" si="217"/>
        <v>#REF!</v>
      </c>
      <c r="B13838" s="149" t="s">
        <v>43010</v>
      </c>
      <c r="C13838" s="149" t="s">
        <v>42208</v>
      </c>
      <c r="D13838" s="150" t="s">
        <v>43796</v>
      </c>
      <c r="E13838" s="149" t="s">
        <v>41347</v>
      </c>
      <c r="F13838" s="151" t="s">
        <v>41347</v>
      </c>
      <c r="G13838" s="151" t="s">
        <v>41347</v>
      </c>
    </row>
    <row r="13839" spans="1:7" x14ac:dyDescent="0.2">
      <c r="A13839" s="148" t="e">
        <f t="shared" si="217"/>
        <v>#REF!</v>
      </c>
      <c r="B13839" s="149" t="s">
        <v>43010</v>
      </c>
      <c r="C13839" s="149" t="s">
        <v>43797</v>
      </c>
      <c r="D13839" s="150" t="s">
        <v>43798</v>
      </c>
      <c r="E13839" s="149" t="s">
        <v>58</v>
      </c>
      <c r="F13839" s="151">
        <v>841.07</v>
      </c>
      <c r="G13839" s="151">
        <v>859</v>
      </c>
    </row>
    <row r="13840" spans="1:7" x14ac:dyDescent="0.2">
      <c r="A13840" s="148" t="e">
        <f t="shared" si="217"/>
        <v>#REF!</v>
      </c>
      <c r="B13840" s="149" t="s">
        <v>43010</v>
      </c>
      <c r="C13840" s="149" t="s">
        <v>43799</v>
      </c>
      <c r="D13840" s="150" t="s">
        <v>43800</v>
      </c>
      <c r="E13840" s="149" t="s">
        <v>58</v>
      </c>
      <c r="F13840" s="151">
        <v>861.09</v>
      </c>
      <c r="G13840" s="151">
        <v>877.69</v>
      </c>
    </row>
    <row r="13841" spans="1:7" x14ac:dyDescent="0.2">
      <c r="A13841" s="148" t="e">
        <f t="shared" si="217"/>
        <v>#REF!</v>
      </c>
      <c r="B13841" s="149" t="s">
        <v>43010</v>
      </c>
      <c r="C13841" s="149" t="s">
        <v>43801</v>
      </c>
      <c r="D13841" s="150" t="s">
        <v>43802</v>
      </c>
      <c r="E13841" s="149" t="s">
        <v>58</v>
      </c>
      <c r="F13841" s="151">
        <v>546.14</v>
      </c>
      <c r="G13841" s="151">
        <v>554.44000000000005</v>
      </c>
    </row>
    <row r="13842" spans="1:7" x14ac:dyDescent="0.2">
      <c r="A13842" s="148" t="e">
        <f t="shared" si="217"/>
        <v>#REF!</v>
      </c>
      <c r="B13842" s="149" t="s">
        <v>43010</v>
      </c>
      <c r="C13842" s="149" t="s">
        <v>43803</v>
      </c>
      <c r="D13842" s="150" t="s">
        <v>43804</v>
      </c>
      <c r="E13842" s="149" t="s">
        <v>58</v>
      </c>
      <c r="F13842" s="151">
        <v>565.44000000000005</v>
      </c>
      <c r="G13842" s="151">
        <v>573.74</v>
      </c>
    </row>
    <row r="13843" spans="1:7" x14ac:dyDescent="0.2">
      <c r="A13843" s="148" t="e">
        <f t="shared" si="217"/>
        <v>#REF!</v>
      </c>
      <c r="B13843" s="149" t="s">
        <v>43010</v>
      </c>
      <c r="C13843" s="149" t="s">
        <v>43805</v>
      </c>
      <c r="D13843" s="150" t="s">
        <v>43806</v>
      </c>
      <c r="E13843" s="149" t="s">
        <v>58</v>
      </c>
      <c r="F13843" s="151">
        <v>610.44000000000005</v>
      </c>
      <c r="G13843" s="151">
        <v>618.74</v>
      </c>
    </row>
    <row r="13844" spans="1:7" x14ac:dyDescent="0.2">
      <c r="A13844" s="148" t="e">
        <f t="shared" si="217"/>
        <v>#REF!</v>
      </c>
      <c r="B13844" s="149" t="s">
        <v>43010</v>
      </c>
      <c r="C13844" s="149" t="s">
        <v>43807</v>
      </c>
      <c r="D13844" s="150" t="s">
        <v>43808</v>
      </c>
      <c r="E13844" s="149" t="s">
        <v>58</v>
      </c>
      <c r="F13844" s="151">
        <v>685.93</v>
      </c>
      <c r="G13844" s="151">
        <v>694.23</v>
      </c>
    </row>
    <row r="13845" spans="1:7" x14ac:dyDescent="0.2">
      <c r="A13845" s="148" t="e">
        <f t="shared" si="217"/>
        <v>#REF!</v>
      </c>
      <c r="B13845" s="149" t="s">
        <v>43010</v>
      </c>
      <c r="C13845" s="149" t="s">
        <v>43809</v>
      </c>
      <c r="D13845" s="150" t="s">
        <v>43810</v>
      </c>
      <c r="E13845" s="149" t="s">
        <v>58</v>
      </c>
      <c r="F13845" s="151">
        <v>379.48</v>
      </c>
      <c r="G13845" s="151">
        <v>385.34</v>
      </c>
    </row>
    <row r="13846" spans="1:7" x14ac:dyDescent="0.2">
      <c r="A13846" s="148" t="e">
        <f t="shared" si="217"/>
        <v>#REF!</v>
      </c>
      <c r="B13846" s="149" t="s">
        <v>43010</v>
      </c>
      <c r="C13846" s="149" t="s">
        <v>43811</v>
      </c>
      <c r="D13846" s="150" t="s">
        <v>43812</v>
      </c>
      <c r="E13846" s="149" t="s">
        <v>58</v>
      </c>
      <c r="F13846" s="151">
        <v>447.45</v>
      </c>
      <c r="G13846" s="151">
        <v>455.75</v>
      </c>
    </row>
    <row r="13847" spans="1:7" x14ac:dyDescent="0.2">
      <c r="A13847" s="148" t="e">
        <f t="shared" si="217"/>
        <v>#REF!</v>
      </c>
      <c r="B13847" s="149" t="s">
        <v>43010</v>
      </c>
      <c r="C13847" s="149" t="s">
        <v>43813</v>
      </c>
      <c r="D13847" s="150" t="s">
        <v>43814</v>
      </c>
      <c r="E13847" s="149" t="s">
        <v>58</v>
      </c>
      <c r="F13847" s="151">
        <v>494.71</v>
      </c>
      <c r="G13847" s="151">
        <v>503.01</v>
      </c>
    </row>
    <row r="13848" spans="1:7" x14ac:dyDescent="0.2">
      <c r="A13848" s="148" t="e">
        <f t="shared" si="217"/>
        <v>#REF!</v>
      </c>
      <c r="B13848" s="149" t="s">
        <v>43010</v>
      </c>
      <c r="C13848" s="149" t="s">
        <v>43815</v>
      </c>
      <c r="D13848" s="150" t="s">
        <v>43816</v>
      </c>
      <c r="E13848" s="149" t="s">
        <v>58</v>
      </c>
      <c r="F13848" s="151">
        <v>883.03</v>
      </c>
      <c r="G13848" s="151">
        <v>898.98</v>
      </c>
    </row>
    <row r="13849" spans="1:7" x14ac:dyDescent="0.2">
      <c r="A13849" s="148" t="e">
        <f t="shared" si="217"/>
        <v>#REF!</v>
      </c>
      <c r="B13849" s="149" t="s">
        <v>43010</v>
      </c>
      <c r="C13849" s="149" t="s">
        <v>43817</v>
      </c>
      <c r="D13849" s="150" t="s">
        <v>43818</v>
      </c>
      <c r="E13849" s="149" t="s">
        <v>58</v>
      </c>
      <c r="F13849" s="151">
        <v>1006.02</v>
      </c>
      <c r="G13849" s="151">
        <v>1021.96</v>
      </c>
    </row>
    <row r="13850" spans="1:7" x14ac:dyDescent="0.2">
      <c r="A13850" s="148" t="e">
        <f t="shared" si="217"/>
        <v>#REF!</v>
      </c>
      <c r="B13850" s="149" t="s">
        <v>43010</v>
      </c>
      <c r="C13850" s="149" t="s">
        <v>43819</v>
      </c>
      <c r="D13850" s="150" t="s">
        <v>43820</v>
      </c>
      <c r="E13850" s="149" t="s">
        <v>58</v>
      </c>
      <c r="F13850" s="151">
        <v>1096.31</v>
      </c>
      <c r="G13850" s="151">
        <v>1112.25</v>
      </c>
    </row>
    <row r="13851" spans="1:7" x14ac:dyDescent="0.2">
      <c r="A13851" s="148" t="e">
        <f t="shared" si="217"/>
        <v>#REF!</v>
      </c>
      <c r="B13851" s="149" t="s">
        <v>43010</v>
      </c>
      <c r="C13851" s="149" t="s">
        <v>43821</v>
      </c>
      <c r="D13851" s="150" t="s">
        <v>43822</v>
      </c>
      <c r="E13851" s="149" t="s">
        <v>58</v>
      </c>
      <c r="F13851" s="151">
        <v>1068.82</v>
      </c>
      <c r="G13851" s="151">
        <v>1077.1199999999999</v>
      </c>
    </row>
    <row r="13852" spans="1:7" x14ac:dyDescent="0.2">
      <c r="A13852" s="148" t="e">
        <f t="shared" si="217"/>
        <v>#REF!</v>
      </c>
      <c r="B13852" s="149" t="s">
        <v>43010</v>
      </c>
      <c r="C13852" s="149" t="s">
        <v>43823</v>
      </c>
      <c r="D13852" s="150" t="s">
        <v>43824</v>
      </c>
      <c r="E13852" s="149" t="s">
        <v>58</v>
      </c>
      <c r="F13852" s="151">
        <v>1173.55</v>
      </c>
      <c r="G13852" s="151">
        <v>1181.8499999999999</v>
      </c>
    </row>
    <row r="13853" spans="1:7" x14ac:dyDescent="0.2">
      <c r="A13853" s="148" t="e">
        <f t="shared" si="217"/>
        <v>#REF!</v>
      </c>
      <c r="B13853" s="149" t="s">
        <v>43010</v>
      </c>
      <c r="C13853" s="149" t="s">
        <v>43825</v>
      </c>
      <c r="D13853" s="150" t="s">
        <v>43826</v>
      </c>
      <c r="E13853" s="149" t="s">
        <v>110</v>
      </c>
      <c r="F13853" s="151">
        <v>403.98</v>
      </c>
      <c r="G13853" s="151">
        <v>416.66</v>
      </c>
    </row>
    <row r="13854" spans="1:7" x14ac:dyDescent="0.2">
      <c r="A13854" s="148" t="e">
        <f t="shared" si="217"/>
        <v>#REF!</v>
      </c>
      <c r="B13854" s="149" t="s">
        <v>43010</v>
      </c>
      <c r="C13854" s="149" t="s">
        <v>43827</v>
      </c>
      <c r="D13854" s="150" t="s">
        <v>43828</v>
      </c>
      <c r="E13854" s="149" t="s">
        <v>58</v>
      </c>
      <c r="F13854" s="151">
        <v>803.49</v>
      </c>
      <c r="G13854" s="151">
        <v>820.08</v>
      </c>
    </row>
    <row r="13855" spans="1:7" x14ac:dyDescent="0.2">
      <c r="A13855" s="148" t="e">
        <f t="shared" si="217"/>
        <v>#REF!</v>
      </c>
      <c r="B13855" s="149" t="s">
        <v>43010</v>
      </c>
      <c r="C13855" s="149" t="s">
        <v>43829</v>
      </c>
      <c r="D13855" s="150" t="s">
        <v>43830</v>
      </c>
      <c r="E13855" s="149" t="s">
        <v>58</v>
      </c>
      <c r="F13855" s="151">
        <v>816.23</v>
      </c>
      <c r="G13855" s="151">
        <v>832.82</v>
      </c>
    </row>
    <row r="13856" spans="1:7" x14ac:dyDescent="0.2">
      <c r="A13856" s="148" t="e">
        <f t="shared" si="217"/>
        <v>#REF!</v>
      </c>
      <c r="B13856" s="149" t="s">
        <v>43010</v>
      </c>
      <c r="C13856" s="149" t="s">
        <v>43831</v>
      </c>
      <c r="D13856" s="150" t="s">
        <v>43832</v>
      </c>
      <c r="E13856" s="149" t="s">
        <v>58</v>
      </c>
      <c r="F13856" s="151">
        <v>816.23</v>
      </c>
      <c r="G13856" s="151">
        <v>832.82</v>
      </c>
    </row>
    <row r="13857" spans="1:7" x14ac:dyDescent="0.2">
      <c r="A13857" s="148" t="e">
        <f t="shared" si="217"/>
        <v>#REF!</v>
      </c>
      <c r="B13857" s="149" t="s">
        <v>43010</v>
      </c>
      <c r="C13857" s="149" t="s">
        <v>43833</v>
      </c>
      <c r="D13857" s="150" t="s">
        <v>43834</v>
      </c>
      <c r="E13857" s="149" t="s">
        <v>58</v>
      </c>
      <c r="F13857" s="151">
        <v>911.57</v>
      </c>
      <c r="G13857" s="151">
        <v>928.16</v>
      </c>
    </row>
    <row r="13858" spans="1:7" x14ac:dyDescent="0.2">
      <c r="A13858" s="148" t="e">
        <f t="shared" si="217"/>
        <v>#REF!</v>
      </c>
      <c r="B13858" s="149" t="s">
        <v>43010</v>
      </c>
      <c r="C13858" s="149" t="s">
        <v>43835</v>
      </c>
      <c r="D13858" s="150" t="s">
        <v>43836</v>
      </c>
      <c r="E13858" s="149" t="s">
        <v>58</v>
      </c>
      <c r="F13858" s="151">
        <v>1006.09</v>
      </c>
      <c r="G13858" s="151">
        <v>1022.68</v>
      </c>
    </row>
    <row r="13859" spans="1:7" x14ac:dyDescent="0.2">
      <c r="A13859" s="148" t="e">
        <f t="shared" si="217"/>
        <v>#REF!</v>
      </c>
      <c r="B13859" s="149" t="s">
        <v>43010</v>
      </c>
      <c r="C13859" s="149" t="s">
        <v>43837</v>
      </c>
      <c r="D13859" s="150" t="s">
        <v>43838</v>
      </c>
      <c r="E13859" s="149" t="s">
        <v>8972</v>
      </c>
      <c r="F13859" s="151">
        <v>734.16</v>
      </c>
      <c r="G13859" s="151">
        <v>741.05</v>
      </c>
    </row>
    <row r="13860" spans="1:7" x14ac:dyDescent="0.2">
      <c r="A13860" s="148" t="e">
        <f t="shared" si="217"/>
        <v>#REF!</v>
      </c>
      <c r="B13860" s="149" t="s">
        <v>43010</v>
      </c>
      <c r="C13860" s="149" t="s">
        <v>43839</v>
      </c>
      <c r="D13860" s="150" t="s">
        <v>43840</v>
      </c>
      <c r="E13860" s="149" t="s">
        <v>8972</v>
      </c>
      <c r="F13860" s="151">
        <v>753.86</v>
      </c>
      <c r="G13860" s="151">
        <v>763.46</v>
      </c>
    </row>
    <row r="13861" spans="1:7" x14ac:dyDescent="0.2">
      <c r="A13861" s="148" t="e">
        <f t="shared" si="217"/>
        <v>#REF!</v>
      </c>
      <c r="B13861" s="149" t="s">
        <v>43010</v>
      </c>
      <c r="C13861" s="149" t="s">
        <v>43841</v>
      </c>
      <c r="D13861" s="150" t="s">
        <v>43842</v>
      </c>
      <c r="E13861" s="149" t="s">
        <v>8972</v>
      </c>
      <c r="F13861" s="151">
        <v>718.91</v>
      </c>
      <c r="G13861" s="151">
        <v>734.06</v>
      </c>
    </row>
    <row r="13862" spans="1:7" x14ac:dyDescent="0.2">
      <c r="A13862" s="148" t="e">
        <f t="shared" si="217"/>
        <v>#REF!</v>
      </c>
      <c r="B13862" s="149" t="s">
        <v>43010</v>
      </c>
      <c r="C13862" s="149" t="s">
        <v>43843</v>
      </c>
      <c r="D13862" s="150" t="s">
        <v>43844</v>
      </c>
      <c r="E13862" s="149" t="s">
        <v>8972</v>
      </c>
      <c r="F13862" s="151">
        <v>738.5</v>
      </c>
      <c r="G13862" s="151">
        <v>748.31</v>
      </c>
    </row>
    <row r="13863" spans="1:7" x14ac:dyDescent="0.2">
      <c r="A13863" s="148" t="e">
        <f t="shared" si="217"/>
        <v>#REF!</v>
      </c>
      <c r="B13863" s="149" t="s">
        <v>43010</v>
      </c>
      <c r="C13863" s="149" t="s">
        <v>43845</v>
      </c>
      <c r="D13863" s="150" t="s">
        <v>43846</v>
      </c>
      <c r="E13863" s="149" t="s">
        <v>8972</v>
      </c>
      <c r="F13863" s="151">
        <v>813.69</v>
      </c>
      <c r="G13863" s="151">
        <v>824.59</v>
      </c>
    </row>
    <row r="13864" spans="1:7" x14ac:dyDescent="0.2">
      <c r="A13864" s="148" t="e">
        <f t="shared" si="217"/>
        <v>#REF!</v>
      </c>
      <c r="B13864" s="149" t="s">
        <v>43010</v>
      </c>
      <c r="C13864" s="149" t="s">
        <v>43847</v>
      </c>
      <c r="D13864" s="150" t="s">
        <v>43848</v>
      </c>
      <c r="E13864" s="149" t="s">
        <v>8972</v>
      </c>
      <c r="F13864" s="151">
        <v>1244.03</v>
      </c>
      <c r="G13864" s="151">
        <v>1259.46</v>
      </c>
    </row>
    <row r="13865" spans="1:7" x14ac:dyDescent="0.2">
      <c r="A13865" s="148" t="e">
        <f t="shared" si="217"/>
        <v>#REF!</v>
      </c>
      <c r="B13865" s="149" t="s">
        <v>43010</v>
      </c>
      <c r="C13865" s="149" t="s">
        <v>43849</v>
      </c>
      <c r="D13865" s="150" t="s">
        <v>43850</v>
      </c>
      <c r="E13865" s="149" t="s">
        <v>8972</v>
      </c>
      <c r="F13865" s="151">
        <v>1302.49</v>
      </c>
      <c r="G13865" s="151">
        <v>1318.37</v>
      </c>
    </row>
    <row r="13866" spans="1:7" x14ac:dyDescent="0.2">
      <c r="A13866" s="148" t="e">
        <f t="shared" si="217"/>
        <v>#REF!</v>
      </c>
      <c r="B13866" s="149" t="s">
        <v>43010</v>
      </c>
      <c r="C13866" s="149" t="s">
        <v>43851</v>
      </c>
      <c r="D13866" s="150" t="s">
        <v>43852</v>
      </c>
      <c r="E13866" s="149" t="s">
        <v>166</v>
      </c>
      <c r="F13866" s="151">
        <v>71.099999999999994</v>
      </c>
      <c r="G13866" s="151">
        <v>73.040000000000006</v>
      </c>
    </row>
    <row r="13867" spans="1:7" x14ac:dyDescent="0.2">
      <c r="A13867" s="148" t="e">
        <f t="shared" si="217"/>
        <v>#REF!</v>
      </c>
      <c r="B13867" s="149" t="s">
        <v>43010</v>
      </c>
      <c r="C13867" s="149" t="s">
        <v>43853</v>
      </c>
      <c r="D13867" s="150" t="s">
        <v>43854</v>
      </c>
      <c r="E13867" s="149" t="s">
        <v>58</v>
      </c>
      <c r="F13867" s="151">
        <v>259.02999999999997</v>
      </c>
      <c r="G13867" s="151">
        <v>262.35000000000002</v>
      </c>
    </row>
    <row r="13868" spans="1:7" x14ac:dyDescent="0.2">
      <c r="A13868" s="148" t="e">
        <f t="shared" si="217"/>
        <v>#REF!</v>
      </c>
      <c r="B13868" s="149" t="s">
        <v>43010</v>
      </c>
      <c r="C13868" s="149" t="s">
        <v>43855</v>
      </c>
      <c r="D13868" s="150" t="s">
        <v>43856</v>
      </c>
      <c r="E13868" s="149" t="s">
        <v>110</v>
      </c>
      <c r="F13868" s="151">
        <v>145.61000000000001</v>
      </c>
      <c r="G13868" s="151">
        <v>148.37</v>
      </c>
    </row>
    <row r="13869" spans="1:7" x14ac:dyDescent="0.2">
      <c r="A13869" s="148" t="e">
        <f t="shared" si="217"/>
        <v>#REF!</v>
      </c>
      <c r="B13869" s="149" t="s">
        <v>43010</v>
      </c>
      <c r="C13869" s="149" t="s">
        <v>43857</v>
      </c>
      <c r="D13869" s="150" t="s">
        <v>43858</v>
      </c>
      <c r="E13869" s="149" t="s">
        <v>58</v>
      </c>
      <c r="F13869" s="151">
        <v>358.66</v>
      </c>
      <c r="G13869" s="151">
        <v>362.02</v>
      </c>
    </row>
    <row r="13870" spans="1:7" x14ac:dyDescent="0.2">
      <c r="A13870" s="148" t="e">
        <f t="shared" si="217"/>
        <v>#REF!</v>
      </c>
      <c r="B13870" s="149" t="s">
        <v>43010</v>
      </c>
      <c r="C13870" s="149" t="s">
        <v>43859</v>
      </c>
      <c r="D13870" s="150" t="s">
        <v>43860</v>
      </c>
      <c r="E13870" s="149" t="s">
        <v>41347</v>
      </c>
      <c r="F13870" s="151" t="s">
        <v>41347</v>
      </c>
      <c r="G13870" s="151" t="s">
        <v>41347</v>
      </c>
    </row>
    <row r="13871" spans="1:7" ht="22.5" x14ac:dyDescent="0.2">
      <c r="A13871" s="148" t="e">
        <f t="shared" si="217"/>
        <v>#REF!</v>
      </c>
      <c r="B13871" s="149" t="s">
        <v>43010</v>
      </c>
      <c r="C13871" s="149" t="s">
        <v>43861</v>
      </c>
      <c r="D13871" s="150" t="s">
        <v>43862</v>
      </c>
      <c r="E13871" s="149" t="s">
        <v>58</v>
      </c>
      <c r="F13871" s="151">
        <v>379.75</v>
      </c>
      <c r="G13871" s="151">
        <v>383.11</v>
      </c>
    </row>
    <row r="13872" spans="1:7" x14ac:dyDescent="0.2">
      <c r="A13872" s="148" t="e">
        <f t="shared" si="217"/>
        <v>#REF!</v>
      </c>
      <c r="B13872" s="149" t="s">
        <v>43010</v>
      </c>
      <c r="C13872" s="149" t="s">
        <v>43863</v>
      </c>
      <c r="D13872" s="150" t="s">
        <v>43864</v>
      </c>
      <c r="E13872" s="149" t="s">
        <v>58</v>
      </c>
      <c r="F13872" s="151">
        <v>359.8</v>
      </c>
      <c r="G13872" s="151">
        <v>365.61</v>
      </c>
    </row>
    <row r="13873" spans="1:7" x14ac:dyDescent="0.2">
      <c r="A13873" s="148" t="e">
        <f t="shared" si="217"/>
        <v>#REF!</v>
      </c>
      <c r="B13873" s="149" t="s">
        <v>43010</v>
      </c>
      <c r="C13873" s="149" t="s">
        <v>43865</v>
      </c>
      <c r="D13873" s="150" t="s">
        <v>43866</v>
      </c>
      <c r="E13873" s="149" t="s">
        <v>58</v>
      </c>
      <c r="F13873" s="151">
        <v>191.09</v>
      </c>
      <c r="G13873" s="151">
        <v>196.9</v>
      </c>
    </row>
    <row r="13874" spans="1:7" x14ac:dyDescent="0.2">
      <c r="A13874" s="148" t="e">
        <f t="shared" si="217"/>
        <v>#REF!</v>
      </c>
      <c r="B13874" s="149" t="s">
        <v>43010</v>
      </c>
      <c r="C13874" s="149" t="s">
        <v>43867</v>
      </c>
      <c r="D13874" s="150" t="s">
        <v>43868</v>
      </c>
      <c r="E13874" s="149" t="s">
        <v>58</v>
      </c>
      <c r="F13874" s="151">
        <v>361.57</v>
      </c>
      <c r="G13874" s="151">
        <v>367.38</v>
      </c>
    </row>
    <row r="13875" spans="1:7" ht="22.5" x14ac:dyDescent="0.2">
      <c r="A13875" s="148" t="e">
        <f t="shared" si="217"/>
        <v>#REF!</v>
      </c>
      <c r="B13875" s="149" t="s">
        <v>43010</v>
      </c>
      <c r="C13875" s="149" t="s">
        <v>43869</v>
      </c>
      <c r="D13875" s="150" t="s">
        <v>43870</v>
      </c>
      <c r="E13875" s="149" t="s">
        <v>58</v>
      </c>
      <c r="F13875" s="151">
        <v>329.74</v>
      </c>
      <c r="G13875" s="151">
        <v>333.1</v>
      </c>
    </row>
    <row r="13876" spans="1:7" x14ac:dyDescent="0.2">
      <c r="A13876" s="148" t="e">
        <f t="shared" si="217"/>
        <v>#REF!</v>
      </c>
      <c r="B13876" s="149" t="s">
        <v>43010</v>
      </c>
      <c r="C13876" s="149" t="s">
        <v>43871</v>
      </c>
      <c r="D13876" s="150" t="s">
        <v>43872</v>
      </c>
      <c r="E13876" s="149" t="s">
        <v>58</v>
      </c>
      <c r="F13876" s="151">
        <v>139.69</v>
      </c>
      <c r="G13876" s="151">
        <v>145.5</v>
      </c>
    </row>
    <row r="13877" spans="1:7" ht="22.5" x14ac:dyDescent="0.2">
      <c r="A13877" s="148" t="e">
        <f t="shared" si="217"/>
        <v>#REF!</v>
      </c>
      <c r="B13877" s="149" t="s">
        <v>43010</v>
      </c>
      <c r="C13877" s="149" t="s">
        <v>43873</v>
      </c>
      <c r="D13877" s="150" t="s">
        <v>43874</v>
      </c>
      <c r="E13877" s="149" t="s">
        <v>58</v>
      </c>
      <c r="F13877" s="151">
        <v>185.78</v>
      </c>
      <c r="G13877" s="151">
        <v>189.14</v>
      </c>
    </row>
    <row r="13878" spans="1:7" x14ac:dyDescent="0.2">
      <c r="A13878" s="148" t="e">
        <f t="shared" si="217"/>
        <v>#REF!</v>
      </c>
      <c r="B13878" s="149" t="s">
        <v>43010</v>
      </c>
      <c r="C13878" s="149" t="s">
        <v>43875</v>
      </c>
      <c r="D13878" s="150" t="s">
        <v>43876</v>
      </c>
      <c r="E13878" s="149" t="s">
        <v>358</v>
      </c>
      <c r="F13878" s="151">
        <v>116.2</v>
      </c>
      <c r="G13878" s="151">
        <v>122.01</v>
      </c>
    </row>
    <row r="13879" spans="1:7" x14ac:dyDescent="0.2">
      <c r="A13879" s="148" t="e">
        <f t="shared" si="217"/>
        <v>#REF!</v>
      </c>
      <c r="B13879" s="149" t="s">
        <v>43010</v>
      </c>
      <c r="C13879" s="149" t="s">
        <v>43877</v>
      </c>
      <c r="D13879" s="150" t="s">
        <v>43878</v>
      </c>
      <c r="E13879" s="149" t="s">
        <v>58</v>
      </c>
      <c r="F13879" s="151">
        <v>196.47</v>
      </c>
      <c r="G13879" s="151">
        <v>200.45</v>
      </c>
    </row>
    <row r="13880" spans="1:7" x14ac:dyDescent="0.2">
      <c r="A13880" s="148" t="e">
        <f t="shared" si="217"/>
        <v>#REF!</v>
      </c>
      <c r="B13880" s="149" t="s">
        <v>43010</v>
      </c>
      <c r="C13880" s="149" t="s">
        <v>43879</v>
      </c>
      <c r="D13880" s="150" t="s">
        <v>43880</v>
      </c>
      <c r="E13880" s="149" t="s">
        <v>58</v>
      </c>
      <c r="F13880" s="151">
        <v>273.08</v>
      </c>
      <c r="G13880" s="151">
        <v>274</v>
      </c>
    </row>
    <row r="13881" spans="1:7" x14ac:dyDescent="0.2">
      <c r="A13881" s="148" t="e">
        <f t="shared" si="217"/>
        <v>#REF!</v>
      </c>
      <c r="B13881" s="149" t="s">
        <v>43010</v>
      </c>
      <c r="C13881" s="149" t="s">
        <v>43881</v>
      </c>
      <c r="D13881" s="150" t="s">
        <v>43882</v>
      </c>
      <c r="E13881" s="149" t="s">
        <v>58</v>
      </c>
      <c r="F13881" s="151">
        <v>225</v>
      </c>
      <c r="G13881" s="151">
        <v>227.45</v>
      </c>
    </row>
    <row r="13882" spans="1:7" x14ac:dyDescent="0.2">
      <c r="A13882" s="148" t="e">
        <f t="shared" si="217"/>
        <v>#REF!</v>
      </c>
      <c r="B13882" s="149" t="s">
        <v>43010</v>
      </c>
      <c r="C13882" s="149" t="s">
        <v>43883</v>
      </c>
      <c r="D13882" s="150" t="s">
        <v>43884</v>
      </c>
      <c r="E13882" s="149" t="s">
        <v>58</v>
      </c>
      <c r="F13882" s="151">
        <v>252.79</v>
      </c>
      <c r="G13882" s="151">
        <v>254.02</v>
      </c>
    </row>
    <row r="13883" spans="1:7" x14ac:dyDescent="0.2">
      <c r="A13883" s="148" t="e">
        <f t="shared" si="217"/>
        <v>#REF!</v>
      </c>
      <c r="B13883" s="149" t="s">
        <v>43010</v>
      </c>
      <c r="C13883" s="149" t="s">
        <v>43885</v>
      </c>
      <c r="D13883" s="150" t="s">
        <v>43886</v>
      </c>
      <c r="E13883" s="149" t="s">
        <v>58</v>
      </c>
      <c r="F13883" s="151">
        <v>322.58</v>
      </c>
      <c r="G13883" s="151">
        <v>323.81</v>
      </c>
    </row>
    <row r="13884" spans="1:7" x14ac:dyDescent="0.2">
      <c r="A13884" s="148" t="e">
        <f t="shared" si="217"/>
        <v>#REF!</v>
      </c>
      <c r="B13884" s="149" t="s">
        <v>43010</v>
      </c>
      <c r="C13884" s="149" t="s">
        <v>43887</v>
      </c>
      <c r="D13884" s="150" t="s">
        <v>43888</v>
      </c>
      <c r="E13884" s="149" t="s">
        <v>58</v>
      </c>
      <c r="F13884" s="151">
        <v>546.47</v>
      </c>
      <c r="G13884" s="151">
        <v>548.29999999999995</v>
      </c>
    </row>
    <row r="13885" spans="1:7" x14ac:dyDescent="0.2">
      <c r="A13885" s="148" t="e">
        <f t="shared" si="217"/>
        <v>#REF!</v>
      </c>
      <c r="B13885" s="149" t="s">
        <v>43010</v>
      </c>
      <c r="C13885" s="149" t="s">
        <v>43889</v>
      </c>
      <c r="D13885" s="150" t="s">
        <v>43890</v>
      </c>
      <c r="E13885" s="149" t="s">
        <v>58</v>
      </c>
      <c r="F13885" s="151">
        <v>27.87</v>
      </c>
      <c r="G13885" s="151">
        <v>27.87</v>
      </c>
    </row>
    <row r="13886" spans="1:7" x14ac:dyDescent="0.2">
      <c r="A13886" s="148" t="e">
        <f t="shared" si="217"/>
        <v>#REF!</v>
      </c>
      <c r="B13886" s="149" t="s">
        <v>43010</v>
      </c>
      <c r="C13886" s="149" t="s">
        <v>43891</v>
      </c>
      <c r="D13886" s="150" t="s">
        <v>43892</v>
      </c>
      <c r="E13886" s="149" t="s">
        <v>58</v>
      </c>
      <c r="F13886" s="151">
        <v>11.25</v>
      </c>
      <c r="G13886" s="151">
        <v>12.17</v>
      </c>
    </row>
    <row r="13887" spans="1:7" x14ac:dyDescent="0.2">
      <c r="A13887" s="148" t="e">
        <f t="shared" si="217"/>
        <v>#REF!</v>
      </c>
      <c r="B13887" s="149" t="s">
        <v>43010</v>
      </c>
      <c r="C13887" s="149" t="s">
        <v>43893</v>
      </c>
      <c r="D13887" s="150" t="s">
        <v>43894</v>
      </c>
      <c r="E13887" s="149" t="s">
        <v>58</v>
      </c>
      <c r="F13887" s="151">
        <v>15.62</v>
      </c>
      <c r="G13887" s="151">
        <v>16.54</v>
      </c>
    </row>
    <row r="13888" spans="1:7" x14ac:dyDescent="0.2">
      <c r="A13888" s="148" t="e">
        <f t="shared" si="217"/>
        <v>#REF!</v>
      </c>
      <c r="B13888" s="149" t="s">
        <v>43010</v>
      </c>
      <c r="C13888" s="149" t="s">
        <v>43895</v>
      </c>
      <c r="D13888" s="150" t="s">
        <v>43896</v>
      </c>
      <c r="E13888" s="149" t="s">
        <v>58</v>
      </c>
      <c r="F13888" s="151">
        <v>1281.83</v>
      </c>
      <c r="G13888" s="151">
        <v>1283.97</v>
      </c>
    </row>
    <row r="13889" spans="1:7" x14ac:dyDescent="0.2">
      <c r="A13889" s="148" t="e">
        <f t="shared" si="217"/>
        <v>#REF!</v>
      </c>
      <c r="B13889" s="149" t="s">
        <v>43010</v>
      </c>
      <c r="C13889" s="149" t="s">
        <v>43897</v>
      </c>
      <c r="D13889" s="150" t="s">
        <v>43898</v>
      </c>
      <c r="E13889" s="149" t="s">
        <v>58</v>
      </c>
      <c r="F13889" s="151">
        <v>54.15</v>
      </c>
      <c r="G13889" s="151">
        <v>58.13</v>
      </c>
    </row>
    <row r="13890" spans="1:7" x14ac:dyDescent="0.2">
      <c r="A13890" s="148" t="e">
        <f t="shared" si="217"/>
        <v>#REF!</v>
      </c>
      <c r="B13890" s="149" t="s">
        <v>43010</v>
      </c>
      <c r="C13890" s="149" t="s">
        <v>42210</v>
      </c>
      <c r="D13890" s="150" t="s">
        <v>43899</v>
      </c>
      <c r="E13890" s="149" t="s">
        <v>41347</v>
      </c>
      <c r="F13890" s="151" t="s">
        <v>41347</v>
      </c>
      <c r="G13890" s="151" t="s">
        <v>41347</v>
      </c>
    </row>
    <row r="13891" spans="1:7" ht="22.5" x14ac:dyDescent="0.2">
      <c r="A13891" s="148" t="e">
        <f t="shared" si="217"/>
        <v>#REF!</v>
      </c>
      <c r="B13891" s="149" t="s">
        <v>43010</v>
      </c>
      <c r="C13891" s="149" t="s">
        <v>42212</v>
      </c>
      <c r="D13891" s="150" t="s">
        <v>43900</v>
      </c>
      <c r="E13891" s="149" t="s">
        <v>58</v>
      </c>
      <c r="F13891" s="151">
        <v>835.3</v>
      </c>
      <c r="G13891" s="151">
        <v>856.89</v>
      </c>
    </row>
    <row r="13892" spans="1:7" ht="22.5" x14ac:dyDescent="0.2">
      <c r="A13892" s="148" t="e">
        <f t="shared" si="217"/>
        <v>#REF!</v>
      </c>
      <c r="B13892" s="149" t="s">
        <v>43010</v>
      </c>
      <c r="C13892" s="149" t="s">
        <v>42214</v>
      </c>
      <c r="D13892" s="150" t="s">
        <v>43901</v>
      </c>
      <c r="E13892" s="149" t="s">
        <v>58</v>
      </c>
      <c r="F13892" s="151">
        <v>848.04</v>
      </c>
      <c r="G13892" s="151">
        <v>869.63</v>
      </c>
    </row>
    <row r="13893" spans="1:7" ht="22.5" x14ac:dyDescent="0.2">
      <c r="A13893" s="148" t="e">
        <f t="shared" si="217"/>
        <v>#REF!</v>
      </c>
      <c r="B13893" s="149" t="s">
        <v>43010</v>
      </c>
      <c r="C13893" s="149" t="s">
        <v>42216</v>
      </c>
      <c r="D13893" s="150" t="s">
        <v>43902</v>
      </c>
      <c r="E13893" s="149" t="s">
        <v>58</v>
      </c>
      <c r="F13893" s="151">
        <v>848.04</v>
      </c>
      <c r="G13893" s="151">
        <v>869.63</v>
      </c>
    </row>
    <row r="13894" spans="1:7" ht="22.5" x14ac:dyDescent="0.2">
      <c r="A13894" s="148" t="e">
        <f t="shared" si="217"/>
        <v>#REF!</v>
      </c>
      <c r="B13894" s="149" t="s">
        <v>43010</v>
      </c>
      <c r="C13894" s="149" t="s">
        <v>42218</v>
      </c>
      <c r="D13894" s="150" t="s">
        <v>43903</v>
      </c>
      <c r="E13894" s="149" t="s">
        <v>58</v>
      </c>
      <c r="F13894" s="151">
        <v>943.38</v>
      </c>
      <c r="G13894" s="151">
        <v>964.97</v>
      </c>
    </row>
    <row r="13895" spans="1:7" ht="22.5" x14ac:dyDescent="0.2">
      <c r="A13895" s="148" t="e">
        <f t="shared" ref="A13895:A13958" si="218">CONCATENAR</f>
        <v>#REF!</v>
      </c>
      <c r="B13895" s="149" t="s">
        <v>43010</v>
      </c>
      <c r="C13895" s="149" t="s">
        <v>42220</v>
      </c>
      <c r="D13895" s="150" t="s">
        <v>43904</v>
      </c>
      <c r="E13895" s="149" t="s">
        <v>58</v>
      </c>
      <c r="F13895" s="151">
        <v>1037.9000000000001</v>
      </c>
      <c r="G13895" s="151">
        <v>1059.49</v>
      </c>
    </row>
    <row r="13896" spans="1:7" x14ac:dyDescent="0.2">
      <c r="A13896" s="148" t="e">
        <f t="shared" si="218"/>
        <v>#REF!</v>
      </c>
      <c r="B13896" s="149" t="s">
        <v>43010</v>
      </c>
      <c r="C13896" s="149" t="s">
        <v>43905</v>
      </c>
      <c r="D13896" s="150" t="s">
        <v>43906</v>
      </c>
      <c r="E13896" s="149" t="s">
        <v>58</v>
      </c>
      <c r="F13896" s="151">
        <v>1241.07</v>
      </c>
      <c r="G13896" s="151">
        <v>1259.78</v>
      </c>
    </row>
    <row r="13897" spans="1:7" x14ac:dyDescent="0.2">
      <c r="A13897" s="148" t="e">
        <f t="shared" si="218"/>
        <v>#REF!</v>
      </c>
      <c r="B13897" s="149" t="s">
        <v>43010</v>
      </c>
      <c r="C13897" s="149" t="s">
        <v>42232</v>
      </c>
      <c r="D13897" s="150" t="s">
        <v>43907</v>
      </c>
      <c r="E13897" s="149" t="s">
        <v>41347</v>
      </c>
      <c r="F13897" s="151" t="s">
        <v>41347</v>
      </c>
      <c r="G13897" s="151" t="s">
        <v>41347</v>
      </c>
    </row>
    <row r="13898" spans="1:7" x14ac:dyDescent="0.2">
      <c r="A13898" s="148" t="e">
        <f t="shared" si="218"/>
        <v>#REF!</v>
      </c>
      <c r="B13898" s="149" t="s">
        <v>43010</v>
      </c>
      <c r="C13898" s="149" t="s">
        <v>43908</v>
      </c>
      <c r="D13898" s="150" t="s">
        <v>43909</v>
      </c>
      <c r="E13898" s="149" t="s">
        <v>110</v>
      </c>
      <c r="F13898" s="151">
        <v>1402.06</v>
      </c>
      <c r="G13898" s="151">
        <v>1451.68</v>
      </c>
    </row>
    <row r="13899" spans="1:7" x14ac:dyDescent="0.2">
      <c r="A13899" s="148" t="e">
        <f t="shared" si="218"/>
        <v>#REF!</v>
      </c>
      <c r="B13899" s="149" t="s">
        <v>43010</v>
      </c>
      <c r="C13899" s="149" t="s">
        <v>43910</v>
      </c>
      <c r="D13899" s="150" t="s">
        <v>43911</v>
      </c>
      <c r="E13899" s="149" t="s">
        <v>110</v>
      </c>
      <c r="F13899" s="151">
        <v>534.23</v>
      </c>
      <c r="G13899" s="151">
        <v>566.82000000000005</v>
      </c>
    </row>
    <row r="13900" spans="1:7" x14ac:dyDescent="0.2">
      <c r="A13900" s="148" t="e">
        <f t="shared" si="218"/>
        <v>#REF!</v>
      </c>
      <c r="B13900" s="149" t="s">
        <v>43010</v>
      </c>
      <c r="C13900" s="149" t="s">
        <v>43912</v>
      </c>
      <c r="D13900" s="150" t="s">
        <v>43913</v>
      </c>
      <c r="E13900" s="149" t="s">
        <v>110</v>
      </c>
      <c r="F13900" s="151">
        <v>1874.1</v>
      </c>
      <c r="G13900" s="151">
        <v>1938.8</v>
      </c>
    </row>
    <row r="13901" spans="1:7" x14ac:dyDescent="0.2">
      <c r="A13901" s="148" t="e">
        <f t="shared" si="218"/>
        <v>#REF!</v>
      </c>
      <c r="B13901" s="149" t="s">
        <v>43010</v>
      </c>
      <c r="C13901" s="149" t="s">
        <v>43914</v>
      </c>
      <c r="D13901" s="150" t="s">
        <v>43915</v>
      </c>
      <c r="E13901" s="149" t="s">
        <v>110</v>
      </c>
      <c r="F13901" s="151">
        <v>132.69</v>
      </c>
      <c r="G13901" s="151">
        <v>139.5</v>
      </c>
    </row>
    <row r="13902" spans="1:7" x14ac:dyDescent="0.2">
      <c r="A13902" s="148" t="e">
        <f t="shared" si="218"/>
        <v>#REF!</v>
      </c>
      <c r="B13902" s="149" t="s">
        <v>43010</v>
      </c>
      <c r="C13902" s="149" t="s">
        <v>43916</v>
      </c>
      <c r="D13902" s="150" t="s">
        <v>43917</v>
      </c>
      <c r="E13902" s="149" t="s">
        <v>110</v>
      </c>
      <c r="F13902" s="151">
        <v>304.57</v>
      </c>
      <c r="G13902" s="151">
        <v>315.76</v>
      </c>
    </row>
    <row r="13903" spans="1:7" x14ac:dyDescent="0.2">
      <c r="A13903" s="148" t="e">
        <f t="shared" si="218"/>
        <v>#REF!</v>
      </c>
      <c r="B13903" s="149" t="s">
        <v>43010</v>
      </c>
      <c r="C13903" s="149" t="s">
        <v>43918</v>
      </c>
      <c r="D13903" s="150" t="s">
        <v>43919</v>
      </c>
      <c r="E13903" s="149" t="s">
        <v>110</v>
      </c>
      <c r="F13903" s="151">
        <v>472.03</v>
      </c>
      <c r="G13903" s="151">
        <v>487.11</v>
      </c>
    </row>
    <row r="13904" spans="1:7" x14ac:dyDescent="0.2">
      <c r="A13904" s="148" t="e">
        <f t="shared" si="218"/>
        <v>#REF!</v>
      </c>
      <c r="B13904" s="149" t="s">
        <v>43010</v>
      </c>
      <c r="C13904" s="149" t="s">
        <v>43920</v>
      </c>
      <c r="D13904" s="150" t="s">
        <v>43921</v>
      </c>
      <c r="E13904" s="149" t="s">
        <v>110</v>
      </c>
      <c r="F13904" s="151">
        <v>113.84</v>
      </c>
      <c r="G13904" s="151">
        <v>120.65</v>
      </c>
    </row>
    <row r="13905" spans="1:7" x14ac:dyDescent="0.2">
      <c r="A13905" s="148" t="e">
        <f t="shared" si="218"/>
        <v>#REF!</v>
      </c>
      <c r="B13905" s="149" t="s">
        <v>43010</v>
      </c>
      <c r="C13905" s="149" t="s">
        <v>43922</v>
      </c>
      <c r="D13905" s="150" t="s">
        <v>43923</v>
      </c>
      <c r="E13905" s="149" t="s">
        <v>110</v>
      </c>
      <c r="F13905" s="151">
        <v>285.70999999999998</v>
      </c>
      <c r="G13905" s="151">
        <v>296.89999999999998</v>
      </c>
    </row>
    <row r="13906" spans="1:7" x14ac:dyDescent="0.2">
      <c r="A13906" s="148" t="e">
        <f t="shared" si="218"/>
        <v>#REF!</v>
      </c>
      <c r="B13906" s="149" t="s">
        <v>43010</v>
      </c>
      <c r="C13906" s="149" t="s">
        <v>43924</v>
      </c>
      <c r="D13906" s="150" t="s">
        <v>43925</v>
      </c>
      <c r="E13906" s="149" t="s">
        <v>110</v>
      </c>
      <c r="F13906" s="151">
        <v>453.18</v>
      </c>
      <c r="G13906" s="151">
        <v>468.26</v>
      </c>
    </row>
    <row r="13907" spans="1:7" x14ac:dyDescent="0.2">
      <c r="A13907" s="148" t="e">
        <f t="shared" si="218"/>
        <v>#REF!</v>
      </c>
      <c r="B13907" s="149" t="s">
        <v>43010</v>
      </c>
      <c r="C13907" s="149" t="s">
        <v>43926</v>
      </c>
      <c r="D13907" s="150" t="s">
        <v>43927</v>
      </c>
      <c r="E13907" s="149" t="s">
        <v>58</v>
      </c>
      <c r="F13907" s="151">
        <v>55</v>
      </c>
      <c r="G13907" s="151">
        <v>58.89</v>
      </c>
    </row>
    <row r="13908" spans="1:7" x14ac:dyDescent="0.2">
      <c r="A13908" s="148" t="e">
        <f t="shared" si="218"/>
        <v>#REF!</v>
      </c>
      <c r="B13908" s="149" t="s">
        <v>43010</v>
      </c>
      <c r="C13908" s="149" t="s">
        <v>43928</v>
      </c>
      <c r="D13908" s="150" t="s">
        <v>43929</v>
      </c>
      <c r="E13908" s="149" t="s">
        <v>58</v>
      </c>
      <c r="F13908" s="151">
        <v>109.49</v>
      </c>
      <c r="G13908" s="151">
        <v>114.84</v>
      </c>
    </row>
    <row r="13909" spans="1:7" x14ac:dyDescent="0.2">
      <c r="A13909" s="148" t="e">
        <f t="shared" si="218"/>
        <v>#REF!</v>
      </c>
      <c r="B13909" s="149" t="s">
        <v>43010</v>
      </c>
      <c r="C13909" s="149" t="s">
        <v>43930</v>
      </c>
      <c r="D13909" s="150" t="s">
        <v>43931</v>
      </c>
      <c r="E13909" s="149" t="s">
        <v>58</v>
      </c>
      <c r="F13909" s="151">
        <v>207.36</v>
      </c>
      <c r="G13909" s="151">
        <v>215.14</v>
      </c>
    </row>
    <row r="13910" spans="1:7" x14ac:dyDescent="0.2">
      <c r="A13910" s="148" t="e">
        <f t="shared" si="218"/>
        <v>#REF!</v>
      </c>
      <c r="B13910" s="149" t="s">
        <v>43010</v>
      </c>
      <c r="C13910" s="149" t="s">
        <v>42234</v>
      </c>
      <c r="D13910" s="150" t="s">
        <v>43907</v>
      </c>
      <c r="E13910" s="149" t="s">
        <v>41347</v>
      </c>
      <c r="F13910" s="151" t="s">
        <v>41347</v>
      </c>
      <c r="G13910" s="151" t="s">
        <v>41347</v>
      </c>
    </row>
    <row r="13911" spans="1:7" x14ac:dyDescent="0.2">
      <c r="A13911" s="148" t="e">
        <f t="shared" si="218"/>
        <v>#REF!</v>
      </c>
      <c r="B13911" s="149" t="s">
        <v>43010</v>
      </c>
      <c r="C13911" s="149" t="s">
        <v>43932</v>
      </c>
      <c r="D13911" s="150" t="s">
        <v>43933</v>
      </c>
      <c r="E13911" s="149" t="s">
        <v>58</v>
      </c>
      <c r="F13911" s="151">
        <v>2327.2800000000002</v>
      </c>
      <c r="G13911" s="151">
        <v>2327.2800000000002</v>
      </c>
    </row>
    <row r="13912" spans="1:7" x14ac:dyDescent="0.2">
      <c r="A13912" s="148" t="e">
        <f t="shared" si="218"/>
        <v>#REF!</v>
      </c>
      <c r="B13912" s="149" t="s">
        <v>43010</v>
      </c>
      <c r="C13912" s="149" t="s">
        <v>43934</v>
      </c>
      <c r="D13912" s="150" t="s">
        <v>43935</v>
      </c>
      <c r="E13912" s="149" t="s">
        <v>58</v>
      </c>
      <c r="F13912" s="151">
        <v>2459.73</v>
      </c>
      <c r="G13912" s="151">
        <v>2459.73</v>
      </c>
    </row>
    <row r="13913" spans="1:7" x14ac:dyDescent="0.2">
      <c r="A13913" s="148" t="e">
        <f t="shared" si="218"/>
        <v>#REF!</v>
      </c>
      <c r="B13913" s="149" t="s">
        <v>43010</v>
      </c>
      <c r="C13913" s="149" t="s">
        <v>43936</v>
      </c>
      <c r="D13913" s="150" t="s">
        <v>43937</v>
      </c>
      <c r="E13913" s="149" t="s">
        <v>58</v>
      </c>
      <c r="F13913" s="151">
        <v>2565.7800000000002</v>
      </c>
      <c r="G13913" s="151">
        <v>2565.7800000000002</v>
      </c>
    </row>
    <row r="13914" spans="1:7" x14ac:dyDescent="0.2">
      <c r="A13914" s="148" t="e">
        <f t="shared" si="218"/>
        <v>#REF!</v>
      </c>
      <c r="B13914" s="149" t="s">
        <v>43010</v>
      </c>
      <c r="C13914" s="149" t="s">
        <v>43938</v>
      </c>
      <c r="D13914" s="150" t="s">
        <v>43939</v>
      </c>
      <c r="E13914" s="149" t="s">
        <v>166</v>
      </c>
      <c r="F13914" s="151">
        <v>421.55</v>
      </c>
      <c r="G13914" s="151">
        <v>451.69</v>
      </c>
    </row>
    <row r="13915" spans="1:7" x14ac:dyDescent="0.2">
      <c r="A13915" s="148" t="e">
        <f t="shared" si="218"/>
        <v>#REF!</v>
      </c>
      <c r="B13915" s="149" t="s">
        <v>43010</v>
      </c>
      <c r="C13915" s="149" t="s">
        <v>43940</v>
      </c>
      <c r="D13915" s="150" t="s">
        <v>43941</v>
      </c>
      <c r="E13915" s="149" t="s">
        <v>166</v>
      </c>
      <c r="F13915" s="151">
        <v>246.26</v>
      </c>
      <c r="G13915" s="151">
        <v>247.92</v>
      </c>
    </row>
    <row r="13916" spans="1:7" x14ac:dyDescent="0.2">
      <c r="A13916" s="148" t="e">
        <f t="shared" si="218"/>
        <v>#REF!</v>
      </c>
      <c r="B13916" s="149" t="s">
        <v>43010</v>
      </c>
      <c r="C13916" s="149" t="s">
        <v>43942</v>
      </c>
      <c r="D13916" s="150" t="s">
        <v>43533</v>
      </c>
      <c r="E13916" s="149" t="s">
        <v>41347</v>
      </c>
      <c r="F13916" s="151" t="s">
        <v>41347</v>
      </c>
      <c r="G13916" s="151" t="s">
        <v>41347</v>
      </c>
    </row>
    <row r="13917" spans="1:7" x14ac:dyDescent="0.2">
      <c r="A13917" s="148" t="e">
        <f t="shared" si="218"/>
        <v>#REF!</v>
      </c>
      <c r="B13917" s="149" t="s">
        <v>43010</v>
      </c>
      <c r="C13917" s="149" t="s">
        <v>43943</v>
      </c>
      <c r="D13917" s="150" t="s">
        <v>43944</v>
      </c>
      <c r="E13917" s="149" t="s">
        <v>58</v>
      </c>
      <c r="F13917" s="151">
        <v>12.73</v>
      </c>
      <c r="G13917" s="151">
        <v>14.26</v>
      </c>
    </row>
    <row r="13918" spans="1:7" x14ac:dyDescent="0.2">
      <c r="A13918" s="148" t="e">
        <f t="shared" si="218"/>
        <v>#REF!</v>
      </c>
      <c r="B13918" s="149" t="s">
        <v>43010</v>
      </c>
      <c r="C13918" s="149" t="s">
        <v>43945</v>
      </c>
      <c r="D13918" s="150" t="s">
        <v>43946</v>
      </c>
      <c r="E13918" s="149" t="s">
        <v>58</v>
      </c>
      <c r="F13918" s="151">
        <v>54.92</v>
      </c>
      <c r="G13918" s="151">
        <v>61.52</v>
      </c>
    </row>
    <row r="13919" spans="1:7" x14ac:dyDescent="0.2">
      <c r="A13919" s="148" t="e">
        <f t="shared" si="218"/>
        <v>#REF!</v>
      </c>
      <c r="B13919" s="149" t="s">
        <v>43010</v>
      </c>
      <c r="C13919" s="149" t="s">
        <v>43947</v>
      </c>
      <c r="D13919" s="150" t="s">
        <v>43948</v>
      </c>
      <c r="E13919" s="149" t="s">
        <v>166</v>
      </c>
      <c r="F13919" s="151">
        <v>1.78</v>
      </c>
      <c r="G13919" s="151">
        <v>2</v>
      </c>
    </row>
    <row r="13920" spans="1:7" x14ac:dyDescent="0.2">
      <c r="A13920" s="148" t="e">
        <f t="shared" si="218"/>
        <v>#REF!</v>
      </c>
      <c r="B13920" s="149" t="s">
        <v>43010</v>
      </c>
      <c r="C13920" s="149" t="s">
        <v>43949</v>
      </c>
      <c r="D13920" s="150" t="s">
        <v>43950</v>
      </c>
      <c r="E13920" s="149" t="s">
        <v>58</v>
      </c>
      <c r="F13920" s="151">
        <v>54.92</v>
      </c>
      <c r="G13920" s="151">
        <v>61.52</v>
      </c>
    </row>
    <row r="13921" spans="1:7" x14ac:dyDescent="0.2">
      <c r="A13921" s="148" t="e">
        <f t="shared" si="218"/>
        <v>#REF!</v>
      </c>
      <c r="B13921" s="149" t="s">
        <v>43010</v>
      </c>
      <c r="C13921" s="149" t="s">
        <v>43951</v>
      </c>
      <c r="D13921" s="150" t="s">
        <v>43952</v>
      </c>
      <c r="E13921" s="149" t="s">
        <v>58</v>
      </c>
      <c r="F13921" s="151">
        <v>12.73</v>
      </c>
      <c r="G13921" s="151">
        <v>14.26</v>
      </c>
    </row>
    <row r="13922" spans="1:7" x14ac:dyDescent="0.2">
      <c r="A13922" s="148" t="e">
        <f t="shared" si="218"/>
        <v>#REF!</v>
      </c>
      <c r="B13922" s="149" t="s">
        <v>43010</v>
      </c>
      <c r="C13922" s="149" t="s">
        <v>43953</v>
      </c>
      <c r="D13922" s="150" t="s">
        <v>43954</v>
      </c>
      <c r="E13922" s="149" t="s">
        <v>58</v>
      </c>
      <c r="F13922" s="151">
        <v>5.09</v>
      </c>
      <c r="G13922" s="151">
        <v>5.7</v>
      </c>
    </row>
    <row r="13923" spans="1:7" x14ac:dyDescent="0.2">
      <c r="A13923" s="148" t="e">
        <f t="shared" si="218"/>
        <v>#REF!</v>
      </c>
      <c r="B13923" s="149" t="s">
        <v>43010</v>
      </c>
      <c r="C13923" s="149" t="s">
        <v>43955</v>
      </c>
      <c r="D13923" s="150" t="s">
        <v>43956</v>
      </c>
      <c r="E13923" s="149" t="s">
        <v>3727</v>
      </c>
      <c r="F13923" s="151">
        <v>6.87</v>
      </c>
      <c r="G13923" s="151">
        <v>7.7</v>
      </c>
    </row>
    <row r="13924" spans="1:7" x14ac:dyDescent="0.2">
      <c r="A13924" s="148" t="e">
        <f t="shared" si="218"/>
        <v>#REF!</v>
      </c>
      <c r="B13924" s="149" t="s">
        <v>43010</v>
      </c>
      <c r="C13924" s="149" t="s">
        <v>43957</v>
      </c>
      <c r="D13924" s="150" t="s">
        <v>43958</v>
      </c>
      <c r="E13924" s="149" t="s">
        <v>3727</v>
      </c>
      <c r="F13924" s="151">
        <v>4.33</v>
      </c>
      <c r="G13924" s="151">
        <v>4.8499999999999996</v>
      </c>
    </row>
    <row r="13925" spans="1:7" x14ac:dyDescent="0.2">
      <c r="A13925" s="148" t="e">
        <f t="shared" si="218"/>
        <v>#REF!</v>
      </c>
      <c r="B13925" s="149" t="s">
        <v>43010</v>
      </c>
      <c r="C13925" s="149" t="s">
        <v>43959</v>
      </c>
      <c r="D13925" s="150" t="s">
        <v>43960</v>
      </c>
      <c r="E13925" s="149" t="s">
        <v>3727</v>
      </c>
      <c r="F13925" s="151">
        <v>4.33</v>
      </c>
      <c r="G13925" s="151">
        <v>4.8499999999999996</v>
      </c>
    </row>
    <row r="13926" spans="1:7" x14ac:dyDescent="0.2">
      <c r="A13926" s="148" t="e">
        <f t="shared" si="218"/>
        <v>#REF!</v>
      </c>
      <c r="B13926" s="149" t="s">
        <v>43010</v>
      </c>
      <c r="C13926" s="149" t="s">
        <v>43961</v>
      </c>
      <c r="D13926" s="150" t="s">
        <v>43962</v>
      </c>
      <c r="E13926" s="149" t="s">
        <v>58</v>
      </c>
      <c r="F13926" s="151">
        <v>3.44</v>
      </c>
      <c r="G13926" s="151">
        <v>3.85</v>
      </c>
    </row>
    <row r="13927" spans="1:7" x14ac:dyDescent="0.2">
      <c r="A13927" s="148" t="e">
        <f t="shared" si="218"/>
        <v>#REF!</v>
      </c>
      <c r="B13927" s="149" t="s">
        <v>43010</v>
      </c>
      <c r="C13927" s="149" t="s">
        <v>43963</v>
      </c>
      <c r="D13927" s="150" t="s">
        <v>43964</v>
      </c>
      <c r="E13927" s="149" t="s">
        <v>58</v>
      </c>
      <c r="F13927" s="151">
        <v>5.09</v>
      </c>
      <c r="G13927" s="151">
        <v>5.7</v>
      </c>
    </row>
    <row r="13928" spans="1:7" x14ac:dyDescent="0.2">
      <c r="A13928" s="148" t="e">
        <f t="shared" si="218"/>
        <v>#REF!</v>
      </c>
      <c r="B13928" s="149" t="s">
        <v>43010</v>
      </c>
      <c r="C13928" s="149" t="s">
        <v>43965</v>
      </c>
      <c r="D13928" s="150" t="s">
        <v>43547</v>
      </c>
      <c r="E13928" s="149" t="s">
        <v>41347</v>
      </c>
      <c r="F13928" s="151" t="s">
        <v>41347</v>
      </c>
      <c r="G13928" s="151" t="s">
        <v>41347</v>
      </c>
    </row>
    <row r="13929" spans="1:7" x14ac:dyDescent="0.2">
      <c r="A13929" s="148" t="e">
        <f t="shared" si="218"/>
        <v>#REF!</v>
      </c>
      <c r="B13929" s="149" t="s">
        <v>43010</v>
      </c>
      <c r="C13929" s="149" t="s">
        <v>43966</v>
      </c>
      <c r="D13929" s="150" t="s">
        <v>43967</v>
      </c>
      <c r="E13929" s="149" t="s">
        <v>58</v>
      </c>
      <c r="F13929" s="151">
        <v>101.29</v>
      </c>
      <c r="G13929" s="151">
        <v>113.46</v>
      </c>
    </row>
    <row r="13930" spans="1:7" x14ac:dyDescent="0.2">
      <c r="A13930" s="148" t="e">
        <f t="shared" si="218"/>
        <v>#REF!</v>
      </c>
      <c r="B13930" s="149" t="s">
        <v>43010</v>
      </c>
      <c r="C13930" s="149" t="s">
        <v>43968</v>
      </c>
      <c r="D13930" s="150" t="s">
        <v>43969</v>
      </c>
      <c r="E13930" s="149" t="s">
        <v>58</v>
      </c>
      <c r="F13930" s="151">
        <v>61.7</v>
      </c>
      <c r="G13930" s="151">
        <v>68.849999999999994</v>
      </c>
    </row>
    <row r="13931" spans="1:7" x14ac:dyDescent="0.2">
      <c r="A13931" s="148" t="e">
        <f t="shared" si="218"/>
        <v>#REF!</v>
      </c>
      <c r="B13931" s="149" t="s">
        <v>43010</v>
      </c>
      <c r="C13931" s="149" t="s">
        <v>43970</v>
      </c>
      <c r="D13931" s="150" t="s">
        <v>43971</v>
      </c>
      <c r="E13931" s="149" t="s">
        <v>166</v>
      </c>
      <c r="F13931" s="151">
        <v>2.2999999999999998</v>
      </c>
      <c r="G13931" s="151">
        <v>2.58</v>
      </c>
    </row>
    <row r="13932" spans="1:7" x14ac:dyDescent="0.2">
      <c r="A13932" s="148" t="e">
        <f t="shared" si="218"/>
        <v>#REF!</v>
      </c>
      <c r="B13932" s="149" t="s">
        <v>43010</v>
      </c>
      <c r="C13932" s="149" t="s">
        <v>43972</v>
      </c>
      <c r="D13932" s="150" t="s">
        <v>43973</v>
      </c>
      <c r="E13932" s="149" t="s">
        <v>58</v>
      </c>
      <c r="F13932" s="151">
        <v>87.28</v>
      </c>
      <c r="G13932" s="151">
        <v>97.77</v>
      </c>
    </row>
    <row r="13933" spans="1:7" x14ac:dyDescent="0.2">
      <c r="A13933" s="148" t="e">
        <f t="shared" si="218"/>
        <v>#REF!</v>
      </c>
      <c r="B13933" s="149" t="s">
        <v>43010</v>
      </c>
      <c r="C13933" s="149" t="s">
        <v>43974</v>
      </c>
      <c r="D13933" s="150" t="s">
        <v>43975</v>
      </c>
      <c r="E13933" s="149" t="s">
        <v>58</v>
      </c>
      <c r="F13933" s="151">
        <v>40.479999999999997</v>
      </c>
      <c r="G13933" s="151">
        <v>45.35</v>
      </c>
    </row>
    <row r="13934" spans="1:7" x14ac:dyDescent="0.2">
      <c r="A13934" s="148" t="e">
        <f t="shared" si="218"/>
        <v>#REF!</v>
      </c>
      <c r="B13934" s="149" t="s">
        <v>43010</v>
      </c>
      <c r="C13934" s="149" t="s">
        <v>43976</v>
      </c>
      <c r="D13934" s="150" t="s">
        <v>43977</v>
      </c>
      <c r="E13934" s="149" t="s">
        <v>58</v>
      </c>
      <c r="F13934" s="151">
        <v>20.37</v>
      </c>
      <c r="G13934" s="151">
        <v>22.82</v>
      </c>
    </row>
    <row r="13935" spans="1:7" x14ac:dyDescent="0.2">
      <c r="A13935" s="148" t="e">
        <f t="shared" si="218"/>
        <v>#REF!</v>
      </c>
      <c r="B13935" s="149" t="s">
        <v>43010</v>
      </c>
      <c r="C13935" s="149" t="s">
        <v>43978</v>
      </c>
      <c r="D13935" s="150" t="s">
        <v>43979</v>
      </c>
      <c r="E13935" s="149" t="s">
        <v>3727</v>
      </c>
      <c r="F13935" s="151">
        <v>4.33</v>
      </c>
      <c r="G13935" s="151">
        <v>4.8499999999999996</v>
      </c>
    </row>
    <row r="13936" spans="1:7" x14ac:dyDescent="0.2">
      <c r="A13936" s="148" t="e">
        <f t="shared" si="218"/>
        <v>#REF!</v>
      </c>
      <c r="B13936" s="149" t="s">
        <v>43010</v>
      </c>
      <c r="C13936" s="149" t="s">
        <v>43980</v>
      </c>
      <c r="D13936" s="150" t="s">
        <v>43981</v>
      </c>
      <c r="E13936" s="149" t="s">
        <v>3727</v>
      </c>
      <c r="F13936" s="151">
        <v>4.33</v>
      </c>
      <c r="G13936" s="151">
        <v>4.8499999999999996</v>
      </c>
    </row>
    <row r="13937" spans="1:7" x14ac:dyDescent="0.2">
      <c r="A13937" s="148" t="e">
        <f t="shared" si="218"/>
        <v>#REF!</v>
      </c>
      <c r="B13937" s="149" t="s">
        <v>43010</v>
      </c>
      <c r="C13937" s="149" t="s">
        <v>43982</v>
      </c>
      <c r="D13937" s="150" t="s">
        <v>43983</v>
      </c>
      <c r="E13937" s="149" t="s">
        <v>3727</v>
      </c>
      <c r="F13937" s="151">
        <v>4.33</v>
      </c>
      <c r="G13937" s="151">
        <v>4.8499999999999996</v>
      </c>
    </row>
    <row r="13938" spans="1:7" x14ac:dyDescent="0.2">
      <c r="A13938" s="148" t="e">
        <f t="shared" si="218"/>
        <v>#REF!</v>
      </c>
      <c r="B13938" s="149" t="s">
        <v>43010</v>
      </c>
      <c r="C13938" s="149" t="s">
        <v>43984</v>
      </c>
      <c r="D13938" s="150" t="s">
        <v>43985</v>
      </c>
      <c r="E13938" s="149" t="s">
        <v>58</v>
      </c>
      <c r="F13938" s="151">
        <v>3.18</v>
      </c>
      <c r="G13938" s="151">
        <v>3.56</v>
      </c>
    </row>
    <row r="13939" spans="1:7" x14ac:dyDescent="0.2">
      <c r="A13939" s="148" t="e">
        <f t="shared" si="218"/>
        <v>#REF!</v>
      </c>
      <c r="B13939" s="149" t="s">
        <v>43010</v>
      </c>
      <c r="C13939" s="149" t="s">
        <v>43986</v>
      </c>
      <c r="D13939" s="150" t="s">
        <v>43987</v>
      </c>
      <c r="E13939" s="149" t="s">
        <v>58</v>
      </c>
      <c r="F13939" s="151">
        <v>4.33</v>
      </c>
      <c r="G13939" s="151">
        <v>4.8499999999999996</v>
      </c>
    </row>
    <row r="13940" spans="1:7" x14ac:dyDescent="0.2">
      <c r="A13940" s="148" t="e">
        <f t="shared" si="218"/>
        <v>#REF!</v>
      </c>
      <c r="B13940" s="149" t="s">
        <v>43010</v>
      </c>
      <c r="C13940" s="149" t="s">
        <v>43988</v>
      </c>
      <c r="D13940" s="150" t="s">
        <v>43633</v>
      </c>
      <c r="E13940" s="149" t="s">
        <v>41347</v>
      </c>
      <c r="F13940" s="151" t="s">
        <v>41347</v>
      </c>
      <c r="G13940" s="151" t="s">
        <v>41347</v>
      </c>
    </row>
    <row r="13941" spans="1:7" x14ac:dyDescent="0.2">
      <c r="A13941" s="148" t="e">
        <f t="shared" si="218"/>
        <v>#REF!</v>
      </c>
      <c r="B13941" s="149" t="s">
        <v>43010</v>
      </c>
      <c r="C13941" s="149" t="s">
        <v>43989</v>
      </c>
      <c r="D13941" s="150" t="s">
        <v>43990</v>
      </c>
      <c r="E13941" s="149" t="s">
        <v>166</v>
      </c>
      <c r="F13941" s="151">
        <v>12.24</v>
      </c>
      <c r="G13941" s="151">
        <v>12.51</v>
      </c>
    </row>
    <row r="13942" spans="1:7" x14ac:dyDescent="0.2">
      <c r="A13942" s="148" t="e">
        <f t="shared" si="218"/>
        <v>#REF!</v>
      </c>
      <c r="B13942" s="149" t="s">
        <v>43010</v>
      </c>
      <c r="C13942" s="149" t="s">
        <v>43991</v>
      </c>
      <c r="D13942" s="150" t="s">
        <v>43992</v>
      </c>
      <c r="E13942" s="149" t="s">
        <v>166</v>
      </c>
      <c r="F13942" s="151">
        <v>16.73</v>
      </c>
      <c r="G13942" s="151">
        <v>17.010000000000002</v>
      </c>
    </row>
    <row r="13943" spans="1:7" x14ac:dyDescent="0.2">
      <c r="A13943" s="148" t="e">
        <f t="shared" si="218"/>
        <v>#REF!</v>
      </c>
      <c r="B13943" s="149" t="s">
        <v>43010</v>
      </c>
      <c r="C13943" s="149" t="s">
        <v>43993</v>
      </c>
      <c r="D13943" s="150" t="s">
        <v>43994</v>
      </c>
      <c r="E13943" s="149" t="s">
        <v>166</v>
      </c>
      <c r="F13943" s="151">
        <v>18.850000000000001</v>
      </c>
      <c r="G13943" s="151">
        <v>19.12</v>
      </c>
    </row>
    <row r="13944" spans="1:7" x14ac:dyDescent="0.2">
      <c r="A13944" s="148" t="e">
        <f t="shared" si="218"/>
        <v>#REF!</v>
      </c>
      <c r="B13944" s="149" t="s">
        <v>43010</v>
      </c>
      <c r="C13944" s="149" t="s">
        <v>43995</v>
      </c>
      <c r="D13944" s="150" t="s">
        <v>43996</v>
      </c>
      <c r="E13944" s="149" t="s">
        <v>166</v>
      </c>
      <c r="F13944" s="151">
        <v>33.29</v>
      </c>
      <c r="G13944" s="151">
        <v>33.57</v>
      </c>
    </row>
    <row r="13945" spans="1:7" ht="22.5" x14ac:dyDescent="0.2">
      <c r="A13945" s="148" t="e">
        <f t="shared" si="218"/>
        <v>#REF!</v>
      </c>
      <c r="B13945" s="149" t="s">
        <v>43010</v>
      </c>
      <c r="C13945" s="149" t="s">
        <v>43997</v>
      </c>
      <c r="D13945" s="150" t="s">
        <v>43998</v>
      </c>
      <c r="E13945" s="149" t="s">
        <v>58</v>
      </c>
      <c r="F13945" s="151">
        <v>378.94</v>
      </c>
      <c r="G13945" s="151">
        <v>382.2</v>
      </c>
    </row>
    <row r="13946" spans="1:7" ht="22.5" x14ac:dyDescent="0.2">
      <c r="A13946" s="148" t="e">
        <f t="shared" si="218"/>
        <v>#REF!</v>
      </c>
      <c r="B13946" s="149" t="s">
        <v>43010</v>
      </c>
      <c r="C13946" s="149" t="s">
        <v>43999</v>
      </c>
      <c r="D13946" s="150" t="s">
        <v>44000</v>
      </c>
      <c r="E13946" s="149" t="s">
        <v>58</v>
      </c>
      <c r="F13946" s="151">
        <v>351.65</v>
      </c>
      <c r="G13946" s="151">
        <v>356.48</v>
      </c>
    </row>
    <row r="13947" spans="1:7" ht="22.5" x14ac:dyDescent="0.2">
      <c r="A13947" s="148" t="e">
        <f t="shared" si="218"/>
        <v>#REF!</v>
      </c>
      <c r="B13947" s="149" t="s">
        <v>43010</v>
      </c>
      <c r="C13947" s="149" t="s">
        <v>44001</v>
      </c>
      <c r="D13947" s="150" t="s">
        <v>44002</v>
      </c>
      <c r="E13947" s="149" t="s">
        <v>58</v>
      </c>
      <c r="F13947" s="151">
        <v>178.61</v>
      </c>
      <c r="G13947" s="151">
        <v>182.92</v>
      </c>
    </row>
    <row r="13948" spans="1:7" ht="22.5" x14ac:dyDescent="0.2">
      <c r="A13948" s="148" t="e">
        <f t="shared" si="218"/>
        <v>#REF!</v>
      </c>
      <c r="B13948" s="149" t="s">
        <v>43010</v>
      </c>
      <c r="C13948" s="149" t="s">
        <v>44003</v>
      </c>
      <c r="D13948" s="150" t="s">
        <v>44004</v>
      </c>
      <c r="E13948" s="149" t="s">
        <v>58</v>
      </c>
      <c r="F13948" s="151">
        <v>349.09</v>
      </c>
      <c r="G13948" s="151">
        <v>353.4</v>
      </c>
    </row>
    <row r="13949" spans="1:7" ht="22.5" x14ac:dyDescent="0.2">
      <c r="A13949" s="148" t="e">
        <f t="shared" si="218"/>
        <v>#REF!</v>
      </c>
      <c r="B13949" s="149" t="s">
        <v>43010</v>
      </c>
      <c r="C13949" s="149" t="s">
        <v>44005</v>
      </c>
      <c r="D13949" s="150" t="s">
        <v>44006</v>
      </c>
      <c r="E13949" s="149" t="s">
        <v>58</v>
      </c>
      <c r="F13949" s="151">
        <v>328.93</v>
      </c>
      <c r="G13949" s="151">
        <v>332.19</v>
      </c>
    </row>
    <row r="13950" spans="1:7" x14ac:dyDescent="0.2">
      <c r="A13950" s="148" t="e">
        <f t="shared" si="218"/>
        <v>#REF!</v>
      </c>
      <c r="B13950" s="149" t="s">
        <v>43010</v>
      </c>
      <c r="C13950" s="149" t="s">
        <v>44007</v>
      </c>
      <c r="D13950" s="150" t="s">
        <v>44008</v>
      </c>
      <c r="E13950" s="149" t="s">
        <v>58</v>
      </c>
      <c r="F13950" s="151">
        <v>127.21</v>
      </c>
      <c r="G13950" s="151">
        <v>131.52000000000001</v>
      </c>
    </row>
    <row r="13951" spans="1:7" x14ac:dyDescent="0.2">
      <c r="A13951" s="148" t="e">
        <f t="shared" si="218"/>
        <v>#REF!</v>
      </c>
      <c r="B13951" s="149" t="s">
        <v>43010</v>
      </c>
      <c r="C13951" s="149" t="s">
        <v>44009</v>
      </c>
      <c r="D13951" s="150" t="s">
        <v>44010</v>
      </c>
      <c r="E13951" s="149" t="s">
        <v>58</v>
      </c>
      <c r="F13951" s="151">
        <v>183.74</v>
      </c>
      <c r="G13951" s="151">
        <v>186.19</v>
      </c>
    </row>
    <row r="13952" spans="1:7" x14ac:dyDescent="0.2">
      <c r="A13952" s="148" t="e">
        <f t="shared" si="218"/>
        <v>#REF!</v>
      </c>
      <c r="B13952" s="149" t="s">
        <v>43010</v>
      </c>
      <c r="C13952" s="149" t="s">
        <v>44011</v>
      </c>
      <c r="D13952" s="150" t="s">
        <v>44012</v>
      </c>
      <c r="E13952" s="149" t="s">
        <v>58</v>
      </c>
      <c r="F13952" s="151">
        <v>211.08</v>
      </c>
      <c r="G13952" s="151">
        <v>211.6</v>
      </c>
    </row>
    <row r="13953" spans="1:7" x14ac:dyDescent="0.2">
      <c r="A13953" s="148" t="e">
        <f t="shared" si="218"/>
        <v>#REF!</v>
      </c>
      <c r="B13953" s="149" t="s">
        <v>43010</v>
      </c>
      <c r="C13953" s="149" t="s">
        <v>44013</v>
      </c>
      <c r="D13953" s="150" t="s">
        <v>44014</v>
      </c>
      <c r="E13953" s="149" t="s">
        <v>3727</v>
      </c>
      <c r="F13953" s="151">
        <v>123.07</v>
      </c>
      <c r="G13953" s="151">
        <v>123.59</v>
      </c>
    </row>
    <row r="13954" spans="1:7" x14ac:dyDescent="0.2">
      <c r="A13954" s="148" t="e">
        <f t="shared" si="218"/>
        <v>#REF!</v>
      </c>
      <c r="B13954" s="149" t="s">
        <v>43010</v>
      </c>
      <c r="C13954" s="149" t="s">
        <v>44015</v>
      </c>
      <c r="D13954" s="150" t="s">
        <v>44016</v>
      </c>
      <c r="E13954" s="149" t="s">
        <v>58</v>
      </c>
      <c r="F13954" s="151">
        <v>30.74</v>
      </c>
      <c r="G13954" s="151">
        <v>31.26</v>
      </c>
    </row>
    <row r="13955" spans="1:7" x14ac:dyDescent="0.2">
      <c r="A13955" s="148" t="e">
        <f t="shared" si="218"/>
        <v>#REF!</v>
      </c>
      <c r="B13955" s="149" t="s">
        <v>43010</v>
      </c>
      <c r="C13955" s="149" t="s">
        <v>42301</v>
      </c>
      <c r="D13955" s="150" t="s">
        <v>44017</v>
      </c>
    </row>
    <row r="13956" spans="1:7" x14ac:dyDescent="0.2">
      <c r="A13956" s="148" t="e">
        <f t="shared" si="218"/>
        <v>#REF!</v>
      </c>
      <c r="B13956" s="149" t="s">
        <v>43010</v>
      </c>
      <c r="C13956" s="149" t="s">
        <v>42303</v>
      </c>
      <c r="D13956" s="150" t="s">
        <v>44018</v>
      </c>
      <c r="E13956" s="149" t="s">
        <v>41347</v>
      </c>
      <c r="F13956" s="151" t="s">
        <v>41347</v>
      </c>
      <c r="G13956" s="151" t="s">
        <v>41347</v>
      </c>
    </row>
    <row r="13957" spans="1:7" x14ac:dyDescent="0.2">
      <c r="A13957" s="148" t="e">
        <f t="shared" si="218"/>
        <v>#REF!</v>
      </c>
      <c r="B13957" s="149" t="s">
        <v>43010</v>
      </c>
      <c r="C13957" s="149" t="s">
        <v>44019</v>
      </c>
      <c r="D13957" s="150" t="s">
        <v>44020</v>
      </c>
      <c r="E13957" s="149" t="s">
        <v>110</v>
      </c>
      <c r="F13957" s="151">
        <v>1610.09</v>
      </c>
      <c r="G13957" s="151">
        <v>1621.33</v>
      </c>
    </row>
    <row r="13958" spans="1:7" x14ac:dyDescent="0.2">
      <c r="A13958" s="148" t="e">
        <f t="shared" si="218"/>
        <v>#REF!</v>
      </c>
      <c r="B13958" s="149" t="s">
        <v>43010</v>
      </c>
      <c r="C13958" s="149" t="s">
        <v>44021</v>
      </c>
      <c r="D13958" s="150" t="s">
        <v>44022</v>
      </c>
      <c r="E13958" s="149" t="s">
        <v>110</v>
      </c>
      <c r="F13958" s="151">
        <v>7808.08</v>
      </c>
      <c r="G13958" s="151">
        <v>8080.98</v>
      </c>
    </row>
    <row r="13959" spans="1:7" x14ac:dyDescent="0.2">
      <c r="A13959" s="148" t="e">
        <f t="shared" ref="A13959:A14022" si="219">CONCATENAR</f>
        <v>#REF!</v>
      </c>
      <c r="B13959" s="149" t="s">
        <v>43010</v>
      </c>
      <c r="C13959" s="149" t="s">
        <v>44023</v>
      </c>
      <c r="D13959" s="150" t="s">
        <v>44024</v>
      </c>
      <c r="E13959" s="149" t="s">
        <v>110</v>
      </c>
      <c r="F13959" s="151">
        <v>1411.8</v>
      </c>
      <c r="G13959" s="151">
        <v>1423.04</v>
      </c>
    </row>
    <row r="13960" spans="1:7" x14ac:dyDescent="0.2">
      <c r="A13960" s="148" t="e">
        <f t="shared" si="219"/>
        <v>#REF!</v>
      </c>
      <c r="B13960" s="149" t="s">
        <v>43010</v>
      </c>
      <c r="C13960" s="149" t="s">
        <v>44025</v>
      </c>
      <c r="D13960" s="150" t="s">
        <v>44026</v>
      </c>
      <c r="E13960" s="149" t="s">
        <v>110</v>
      </c>
      <c r="F13960" s="151">
        <v>715.61</v>
      </c>
      <c r="G13960" s="151">
        <v>726.85</v>
      </c>
    </row>
    <row r="13961" spans="1:7" x14ac:dyDescent="0.2">
      <c r="A13961" s="148" t="e">
        <f t="shared" si="219"/>
        <v>#REF!</v>
      </c>
      <c r="B13961" s="149" t="s">
        <v>43010</v>
      </c>
      <c r="C13961" s="149" t="s">
        <v>44027</v>
      </c>
      <c r="D13961" s="150" t="s">
        <v>44028</v>
      </c>
      <c r="E13961" s="149" t="s">
        <v>110</v>
      </c>
      <c r="F13961" s="151">
        <v>871.94</v>
      </c>
      <c r="G13961" s="151">
        <v>883.18</v>
      </c>
    </row>
    <row r="13962" spans="1:7" x14ac:dyDescent="0.2">
      <c r="A13962" s="148" t="e">
        <f t="shared" si="219"/>
        <v>#REF!</v>
      </c>
      <c r="B13962" s="149" t="s">
        <v>43010</v>
      </c>
      <c r="C13962" s="149" t="s">
        <v>44029</v>
      </c>
      <c r="D13962" s="150" t="s">
        <v>44030</v>
      </c>
      <c r="E13962" s="149" t="s">
        <v>58</v>
      </c>
      <c r="F13962" s="151">
        <v>3632.5</v>
      </c>
      <c r="G13962" s="151">
        <v>3654.54</v>
      </c>
    </row>
    <row r="13963" spans="1:7" x14ac:dyDescent="0.2">
      <c r="A13963" s="148" t="e">
        <f t="shared" si="219"/>
        <v>#REF!</v>
      </c>
      <c r="B13963" s="149" t="s">
        <v>43010</v>
      </c>
      <c r="C13963" s="149" t="s">
        <v>44031</v>
      </c>
      <c r="D13963" s="150" t="s">
        <v>44032</v>
      </c>
      <c r="E13963" s="149" t="s">
        <v>110</v>
      </c>
      <c r="F13963" s="151">
        <v>824.7</v>
      </c>
      <c r="G13963" s="151">
        <v>835.94</v>
      </c>
    </row>
    <row r="13964" spans="1:7" x14ac:dyDescent="0.2">
      <c r="A13964" s="148" t="e">
        <f t="shared" si="219"/>
        <v>#REF!</v>
      </c>
      <c r="B13964" s="149" t="s">
        <v>43010</v>
      </c>
      <c r="C13964" s="149" t="s">
        <v>44033</v>
      </c>
      <c r="D13964" s="150" t="s">
        <v>44034</v>
      </c>
      <c r="E13964" s="149" t="s">
        <v>110</v>
      </c>
      <c r="F13964" s="151">
        <v>897.48</v>
      </c>
      <c r="G13964" s="151">
        <v>908.72</v>
      </c>
    </row>
    <row r="13965" spans="1:7" x14ac:dyDescent="0.2">
      <c r="A13965" s="148" t="e">
        <f t="shared" si="219"/>
        <v>#REF!</v>
      </c>
      <c r="B13965" s="149" t="s">
        <v>43010</v>
      </c>
      <c r="C13965" s="149" t="s">
        <v>44035</v>
      </c>
      <c r="D13965" s="150" t="s">
        <v>44036</v>
      </c>
      <c r="E13965" s="149" t="s">
        <v>110</v>
      </c>
      <c r="F13965" s="151">
        <v>897.48</v>
      </c>
      <c r="G13965" s="151">
        <v>908.72</v>
      </c>
    </row>
    <row r="13966" spans="1:7" x14ac:dyDescent="0.2">
      <c r="A13966" s="148" t="e">
        <f t="shared" si="219"/>
        <v>#REF!</v>
      </c>
      <c r="B13966" s="149" t="s">
        <v>43010</v>
      </c>
      <c r="C13966" s="149" t="s">
        <v>44037</v>
      </c>
      <c r="D13966" s="150" t="s">
        <v>44038</v>
      </c>
      <c r="E13966" s="149" t="s">
        <v>110</v>
      </c>
      <c r="F13966" s="151">
        <v>1000.45</v>
      </c>
      <c r="G13966" s="151">
        <v>1013.35</v>
      </c>
    </row>
    <row r="13967" spans="1:7" x14ac:dyDescent="0.2">
      <c r="A13967" s="148" t="e">
        <f t="shared" si="219"/>
        <v>#REF!</v>
      </c>
      <c r="B13967" s="149" t="s">
        <v>43010</v>
      </c>
      <c r="C13967" s="149" t="s">
        <v>44039</v>
      </c>
      <c r="D13967" s="150" t="s">
        <v>44040</v>
      </c>
      <c r="E13967" s="149" t="s">
        <v>110</v>
      </c>
      <c r="F13967" s="151">
        <v>1068.9000000000001</v>
      </c>
      <c r="G13967" s="151">
        <v>1081.8</v>
      </c>
    </row>
    <row r="13968" spans="1:7" x14ac:dyDescent="0.2">
      <c r="A13968" s="148" t="e">
        <f t="shared" si="219"/>
        <v>#REF!</v>
      </c>
      <c r="B13968" s="149" t="s">
        <v>43010</v>
      </c>
      <c r="C13968" s="149" t="s">
        <v>44041</v>
      </c>
      <c r="D13968" s="150" t="s">
        <v>44042</v>
      </c>
      <c r="E13968" s="149" t="s">
        <v>110</v>
      </c>
      <c r="F13968" s="151">
        <v>1097.1400000000001</v>
      </c>
      <c r="G13968" s="151">
        <v>1110.04</v>
      </c>
    </row>
    <row r="13969" spans="1:7" x14ac:dyDescent="0.2">
      <c r="A13969" s="148" t="e">
        <f t="shared" si="219"/>
        <v>#REF!</v>
      </c>
      <c r="B13969" s="149" t="s">
        <v>43010</v>
      </c>
      <c r="C13969" s="149" t="s">
        <v>44043</v>
      </c>
      <c r="D13969" s="150" t="s">
        <v>44044</v>
      </c>
      <c r="E13969" s="149" t="s">
        <v>110</v>
      </c>
      <c r="F13969" s="151">
        <v>892.02</v>
      </c>
      <c r="G13969" s="151">
        <v>904.92</v>
      </c>
    </row>
    <row r="13970" spans="1:7" x14ac:dyDescent="0.2">
      <c r="A13970" s="148" t="e">
        <f t="shared" si="219"/>
        <v>#REF!</v>
      </c>
      <c r="B13970" s="149" t="s">
        <v>43010</v>
      </c>
      <c r="C13970" s="149" t="s">
        <v>44045</v>
      </c>
      <c r="D13970" s="150" t="s">
        <v>44046</v>
      </c>
      <c r="E13970" s="149" t="s">
        <v>110</v>
      </c>
      <c r="F13970" s="151">
        <v>537.84</v>
      </c>
      <c r="G13970" s="151">
        <v>542.47</v>
      </c>
    </row>
    <row r="13971" spans="1:7" x14ac:dyDescent="0.2">
      <c r="A13971" s="148" t="e">
        <f t="shared" si="219"/>
        <v>#REF!</v>
      </c>
      <c r="B13971" s="149" t="s">
        <v>43010</v>
      </c>
      <c r="C13971" s="149" t="s">
        <v>44047</v>
      </c>
      <c r="D13971" s="150" t="s">
        <v>44048</v>
      </c>
      <c r="E13971" s="149" t="s">
        <v>110</v>
      </c>
      <c r="F13971" s="151">
        <v>516.6</v>
      </c>
      <c r="G13971" s="151">
        <v>521.23</v>
      </c>
    </row>
    <row r="13972" spans="1:7" x14ac:dyDescent="0.2">
      <c r="A13972" s="148" t="e">
        <f t="shared" si="219"/>
        <v>#REF!</v>
      </c>
      <c r="B13972" s="149" t="s">
        <v>43010</v>
      </c>
      <c r="C13972" s="149" t="s">
        <v>44049</v>
      </c>
      <c r="D13972" s="150" t="s">
        <v>44050</v>
      </c>
      <c r="E13972" s="149" t="s">
        <v>166</v>
      </c>
      <c r="F13972" s="151">
        <v>207.89</v>
      </c>
      <c r="G13972" s="151">
        <v>207.89</v>
      </c>
    </row>
    <row r="13973" spans="1:7" x14ac:dyDescent="0.2">
      <c r="A13973" s="148" t="e">
        <f t="shared" si="219"/>
        <v>#REF!</v>
      </c>
      <c r="B13973" s="149" t="s">
        <v>43010</v>
      </c>
      <c r="C13973" s="149" t="s">
        <v>44051</v>
      </c>
      <c r="D13973" s="150" t="s">
        <v>44052</v>
      </c>
      <c r="E13973" s="149" t="s">
        <v>58</v>
      </c>
      <c r="F13973" s="151">
        <v>279.56</v>
      </c>
      <c r="G13973" s="151">
        <v>279.56</v>
      </c>
    </row>
    <row r="13974" spans="1:7" x14ac:dyDescent="0.2">
      <c r="A13974" s="148" t="e">
        <f t="shared" si="219"/>
        <v>#REF!</v>
      </c>
      <c r="B13974" s="149" t="s">
        <v>43010</v>
      </c>
      <c r="C13974" s="149" t="s">
        <v>44053</v>
      </c>
      <c r="D13974" s="150" t="s">
        <v>44054</v>
      </c>
      <c r="E13974" s="149" t="s">
        <v>166</v>
      </c>
      <c r="F13974" s="151">
        <v>223.73</v>
      </c>
      <c r="G13974" s="151">
        <v>226.58</v>
      </c>
    </row>
    <row r="13975" spans="1:7" x14ac:dyDescent="0.2">
      <c r="A13975" s="148" t="e">
        <f t="shared" si="219"/>
        <v>#REF!</v>
      </c>
      <c r="B13975" s="149" t="s">
        <v>43010</v>
      </c>
      <c r="C13975" s="149" t="s">
        <v>44055</v>
      </c>
      <c r="D13975" s="150" t="s">
        <v>44054</v>
      </c>
      <c r="E13975" s="149" t="s">
        <v>166</v>
      </c>
      <c r="F13975" s="151">
        <v>223.73</v>
      </c>
      <c r="G13975" s="151">
        <v>226.58</v>
      </c>
    </row>
    <row r="13976" spans="1:7" x14ac:dyDescent="0.2">
      <c r="A13976" s="148" t="e">
        <f t="shared" si="219"/>
        <v>#REF!</v>
      </c>
      <c r="B13976" s="149" t="s">
        <v>43010</v>
      </c>
      <c r="C13976" s="149" t="s">
        <v>44056</v>
      </c>
      <c r="D13976" s="150" t="s">
        <v>44057</v>
      </c>
      <c r="E13976" s="149" t="s">
        <v>8972</v>
      </c>
      <c r="F13976" s="151">
        <v>583.47</v>
      </c>
      <c r="G13976" s="151">
        <v>597.83000000000004</v>
      </c>
    </row>
    <row r="13977" spans="1:7" x14ac:dyDescent="0.2">
      <c r="A13977" s="148" t="e">
        <f t="shared" si="219"/>
        <v>#REF!</v>
      </c>
      <c r="B13977" s="149" t="s">
        <v>43010</v>
      </c>
      <c r="C13977" s="149" t="s">
        <v>44058</v>
      </c>
      <c r="D13977" s="150" t="s">
        <v>44059</v>
      </c>
      <c r="E13977" s="149" t="s">
        <v>8972</v>
      </c>
      <c r="F13977" s="151">
        <v>710.91</v>
      </c>
      <c r="G13977" s="151">
        <v>727.27</v>
      </c>
    </row>
    <row r="13978" spans="1:7" x14ac:dyDescent="0.2">
      <c r="A13978" s="148" t="e">
        <f t="shared" si="219"/>
        <v>#REF!</v>
      </c>
      <c r="B13978" s="149" t="s">
        <v>43010</v>
      </c>
      <c r="C13978" s="149" t="s">
        <v>44060</v>
      </c>
      <c r="D13978" s="150" t="s">
        <v>44061</v>
      </c>
      <c r="E13978" s="149" t="s">
        <v>8972</v>
      </c>
      <c r="F13978" s="151">
        <v>243.84</v>
      </c>
      <c r="G13978" s="151">
        <v>245.22</v>
      </c>
    </row>
    <row r="13979" spans="1:7" x14ac:dyDescent="0.2">
      <c r="A13979" s="148" t="e">
        <f t="shared" si="219"/>
        <v>#REF!</v>
      </c>
      <c r="B13979" s="149" t="s">
        <v>43010</v>
      </c>
      <c r="C13979" s="149" t="s">
        <v>44062</v>
      </c>
      <c r="D13979" s="150" t="s">
        <v>44063</v>
      </c>
      <c r="E13979" s="149" t="s">
        <v>110</v>
      </c>
      <c r="F13979" s="151">
        <v>540.29999999999995</v>
      </c>
      <c r="G13979" s="151">
        <v>546.04</v>
      </c>
    </row>
    <row r="13980" spans="1:7" x14ac:dyDescent="0.2">
      <c r="A13980" s="148" t="e">
        <f t="shared" si="219"/>
        <v>#REF!</v>
      </c>
      <c r="B13980" s="149" t="s">
        <v>43010</v>
      </c>
      <c r="C13980" s="149" t="s">
        <v>44064</v>
      </c>
      <c r="D13980" s="150" t="s">
        <v>44065</v>
      </c>
      <c r="E13980" s="149" t="s">
        <v>110</v>
      </c>
      <c r="F13980" s="151">
        <v>466.43</v>
      </c>
      <c r="G13980" s="151">
        <v>491.7</v>
      </c>
    </row>
    <row r="13981" spans="1:7" x14ac:dyDescent="0.2">
      <c r="A13981" s="148" t="e">
        <f t="shared" si="219"/>
        <v>#REF!</v>
      </c>
      <c r="B13981" s="149" t="s">
        <v>43010</v>
      </c>
      <c r="C13981" s="149" t="s">
        <v>44066</v>
      </c>
      <c r="D13981" s="150" t="s">
        <v>44067</v>
      </c>
      <c r="E13981" s="149" t="s">
        <v>41347</v>
      </c>
      <c r="F13981" s="151" t="s">
        <v>41347</v>
      </c>
      <c r="G13981" s="151" t="s">
        <v>41347</v>
      </c>
    </row>
    <row r="13982" spans="1:7" x14ac:dyDescent="0.2">
      <c r="A13982" s="148" t="e">
        <f t="shared" si="219"/>
        <v>#REF!</v>
      </c>
      <c r="B13982" s="149" t="s">
        <v>43010</v>
      </c>
      <c r="C13982" s="149" t="s">
        <v>44068</v>
      </c>
      <c r="D13982" s="150" t="s">
        <v>44069</v>
      </c>
      <c r="E13982" s="149" t="s">
        <v>110</v>
      </c>
      <c r="F13982" s="151">
        <v>540.29999999999995</v>
      </c>
      <c r="G13982" s="151">
        <v>546.04</v>
      </c>
    </row>
    <row r="13983" spans="1:7" x14ac:dyDescent="0.2">
      <c r="A13983" s="148" t="e">
        <f t="shared" si="219"/>
        <v>#REF!</v>
      </c>
      <c r="B13983" s="149" t="s">
        <v>43010</v>
      </c>
      <c r="C13983" s="149" t="s">
        <v>44070</v>
      </c>
      <c r="D13983" s="150" t="s">
        <v>44071</v>
      </c>
      <c r="E13983" s="149" t="s">
        <v>110</v>
      </c>
      <c r="F13983" s="151">
        <v>640.54999999999995</v>
      </c>
      <c r="G13983" s="151">
        <v>646.29</v>
      </c>
    </row>
    <row r="13984" spans="1:7" x14ac:dyDescent="0.2">
      <c r="A13984" s="148" t="e">
        <f t="shared" si="219"/>
        <v>#REF!</v>
      </c>
      <c r="B13984" s="149" t="s">
        <v>43010</v>
      </c>
      <c r="C13984" s="149" t="s">
        <v>44072</v>
      </c>
      <c r="D13984" s="150" t="s">
        <v>44073</v>
      </c>
      <c r="E13984" s="149" t="s">
        <v>110</v>
      </c>
      <c r="F13984" s="151">
        <v>1365.93</v>
      </c>
      <c r="G13984" s="151">
        <v>1371.68</v>
      </c>
    </row>
    <row r="13985" spans="1:7" x14ac:dyDescent="0.2">
      <c r="A13985" s="148" t="e">
        <f t="shared" si="219"/>
        <v>#REF!</v>
      </c>
      <c r="B13985" s="149" t="s">
        <v>43010</v>
      </c>
      <c r="C13985" s="149" t="s">
        <v>44074</v>
      </c>
      <c r="D13985" s="150" t="s">
        <v>44075</v>
      </c>
      <c r="E13985" s="149" t="s">
        <v>110</v>
      </c>
      <c r="F13985" s="151">
        <v>989.42</v>
      </c>
      <c r="G13985" s="151">
        <v>996.81</v>
      </c>
    </row>
    <row r="13986" spans="1:7" x14ac:dyDescent="0.2">
      <c r="A13986" s="148" t="e">
        <f t="shared" si="219"/>
        <v>#REF!</v>
      </c>
      <c r="B13986" s="149" t="s">
        <v>43010</v>
      </c>
      <c r="C13986" s="149" t="s">
        <v>44076</v>
      </c>
      <c r="D13986" s="150" t="s">
        <v>44077</v>
      </c>
      <c r="E13986" s="149" t="s">
        <v>110</v>
      </c>
      <c r="F13986" s="151">
        <v>967.59</v>
      </c>
      <c r="G13986" s="151">
        <v>973.33</v>
      </c>
    </row>
    <row r="13987" spans="1:7" x14ac:dyDescent="0.2">
      <c r="A13987" s="148" t="e">
        <f t="shared" si="219"/>
        <v>#REF!</v>
      </c>
      <c r="B13987" s="149" t="s">
        <v>43010</v>
      </c>
      <c r="C13987" s="149" t="s">
        <v>44078</v>
      </c>
      <c r="D13987" s="150" t="s">
        <v>44079</v>
      </c>
      <c r="E13987" s="149" t="s">
        <v>110</v>
      </c>
      <c r="F13987" s="151">
        <v>815.43</v>
      </c>
      <c r="G13987" s="151">
        <v>822.83</v>
      </c>
    </row>
    <row r="13988" spans="1:7" x14ac:dyDescent="0.2">
      <c r="A13988" s="148" t="e">
        <f t="shared" si="219"/>
        <v>#REF!</v>
      </c>
      <c r="B13988" s="149" t="s">
        <v>43010</v>
      </c>
      <c r="C13988" s="149" t="s">
        <v>44080</v>
      </c>
      <c r="D13988" s="150" t="s">
        <v>44081</v>
      </c>
      <c r="E13988" s="149" t="s">
        <v>110</v>
      </c>
      <c r="F13988" s="151">
        <v>1397.75</v>
      </c>
      <c r="G13988" s="151">
        <v>1403.49</v>
      </c>
    </row>
    <row r="13989" spans="1:7" x14ac:dyDescent="0.2">
      <c r="A13989" s="148" t="e">
        <f t="shared" si="219"/>
        <v>#REF!</v>
      </c>
      <c r="B13989" s="149" t="s">
        <v>43010</v>
      </c>
      <c r="C13989" s="149" t="s">
        <v>44082</v>
      </c>
      <c r="D13989" s="150" t="s">
        <v>44083</v>
      </c>
      <c r="E13989" s="149" t="s">
        <v>110</v>
      </c>
      <c r="F13989" s="151">
        <v>1140.67</v>
      </c>
      <c r="G13989" s="151">
        <v>1146.4100000000001</v>
      </c>
    </row>
    <row r="13990" spans="1:7" x14ac:dyDescent="0.2">
      <c r="A13990" s="148" t="e">
        <f t="shared" si="219"/>
        <v>#REF!</v>
      </c>
      <c r="B13990" s="149" t="s">
        <v>43010</v>
      </c>
      <c r="C13990" s="149" t="s">
        <v>44084</v>
      </c>
      <c r="D13990" s="150" t="s">
        <v>44085</v>
      </c>
      <c r="E13990" s="149" t="s">
        <v>110</v>
      </c>
      <c r="F13990" s="151">
        <v>653.55999999999995</v>
      </c>
      <c r="G13990" s="151">
        <v>660.06</v>
      </c>
    </row>
    <row r="13991" spans="1:7" x14ac:dyDescent="0.2">
      <c r="A13991" s="148" t="e">
        <f t="shared" si="219"/>
        <v>#REF!</v>
      </c>
      <c r="B13991" s="149" t="s">
        <v>43010</v>
      </c>
      <c r="C13991" s="149" t="s">
        <v>44086</v>
      </c>
      <c r="D13991" s="150" t="s">
        <v>44087</v>
      </c>
      <c r="E13991" s="149" t="s">
        <v>110</v>
      </c>
      <c r="F13991" s="151">
        <v>935.17</v>
      </c>
      <c r="G13991" s="151">
        <v>941.67</v>
      </c>
    </row>
    <row r="13992" spans="1:7" x14ac:dyDescent="0.2">
      <c r="A13992" s="148" t="e">
        <f t="shared" si="219"/>
        <v>#REF!</v>
      </c>
      <c r="B13992" s="149" t="s">
        <v>43010</v>
      </c>
      <c r="C13992" s="149" t="s">
        <v>44088</v>
      </c>
      <c r="D13992" s="150" t="s">
        <v>44089</v>
      </c>
      <c r="E13992" s="149" t="s">
        <v>110</v>
      </c>
      <c r="F13992" s="151">
        <v>1411.85</v>
      </c>
      <c r="G13992" s="151">
        <v>1418.35</v>
      </c>
    </row>
    <row r="13993" spans="1:7" x14ac:dyDescent="0.2">
      <c r="A13993" s="148" t="e">
        <f t="shared" si="219"/>
        <v>#REF!</v>
      </c>
      <c r="B13993" s="149" t="s">
        <v>43010</v>
      </c>
      <c r="C13993" s="149" t="s">
        <v>44090</v>
      </c>
      <c r="D13993" s="150" t="s">
        <v>44091</v>
      </c>
      <c r="E13993" s="149" t="s">
        <v>110</v>
      </c>
      <c r="F13993" s="151">
        <v>997.6</v>
      </c>
      <c r="G13993" s="151">
        <v>1004.1</v>
      </c>
    </row>
    <row r="13994" spans="1:7" x14ac:dyDescent="0.2">
      <c r="A13994" s="148" t="e">
        <f t="shared" si="219"/>
        <v>#REF!</v>
      </c>
      <c r="B13994" s="149" t="s">
        <v>43010</v>
      </c>
      <c r="C13994" s="149" t="s">
        <v>44092</v>
      </c>
      <c r="D13994" s="150" t="s">
        <v>44093</v>
      </c>
      <c r="E13994" s="149" t="s">
        <v>110</v>
      </c>
      <c r="F13994" s="151">
        <v>1532.95</v>
      </c>
      <c r="G13994" s="151">
        <v>1539.45</v>
      </c>
    </row>
    <row r="13995" spans="1:7" x14ac:dyDescent="0.2">
      <c r="A13995" s="148" t="e">
        <f t="shared" si="219"/>
        <v>#REF!</v>
      </c>
      <c r="B13995" s="149" t="s">
        <v>43010</v>
      </c>
      <c r="C13995" s="149" t="s">
        <v>44094</v>
      </c>
      <c r="D13995" s="150" t="s">
        <v>44095</v>
      </c>
      <c r="E13995" s="149" t="s">
        <v>110</v>
      </c>
      <c r="F13995" s="151">
        <v>1047.43</v>
      </c>
      <c r="G13995" s="151">
        <v>1053.93</v>
      </c>
    </row>
    <row r="13996" spans="1:7" x14ac:dyDescent="0.2">
      <c r="A13996" s="148" t="e">
        <f t="shared" si="219"/>
        <v>#REF!</v>
      </c>
      <c r="B13996" s="149" t="s">
        <v>43010</v>
      </c>
      <c r="C13996" s="149" t="s">
        <v>44096</v>
      </c>
      <c r="D13996" s="150" t="s">
        <v>44097</v>
      </c>
      <c r="E13996" s="149" t="s">
        <v>110</v>
      </c>
      <c r="F13996" s="151">
        <v>135.04</v>
      </c>
      <c r="G13996" s="151">
        <v>143.52000000000001</v>
      </c>
    </row>
    <row r="13997" spans="1:7" x14ac:dyDescent="0.2">
      <c r="A13997" s="148" t="e">
        <f t="shared" si="219"/>
        <v>#REF!</v>
      </c>
      <c r="B13997" s="149" t="s">
        <v>43010</v>
      </c>
      <c r="C13997" s="149" t="s">
        <v>44098</v>
      </c>
      <c r="D13997" s="150" t="s">
        <v>44099</v>
      </c>
      <c r="E13997" s="149" t="s">
        <v>110</v>
      </c>
      <c r="F13997" s="151">
        <v>139.07</v>
      </c>
      <c r="G13997" s="151">
        <v>147.69</v>
      </c>
    </row>
    <row r="13998" spans="1:7" x14ac:dyDescent="0.2">
      <c r="A13998" s="148" t="e">
        <f t="shared" si="219"/>
        <v>#REF!</v>
      </c>
      <c r="B13998" s="149" t="s">
        <v>43010</v>
      </c>
      <c r="C13998" s="149" t="s">
        <v>44100</v>
      </c>
      <c r="D13998" s="150" t="s">
        <v>44101</v>
      </c>
      <c r="E13998" s="149" t="s">
        <v>110</v>
      </c>
      <c r="F13998" s="151">
        <v>306.26</v>
      </c>
      <c r="G13998" s="151">
        <v>310.10000000000002</v>
      </c>
    </row>
    <row r="13999" spans="1:7" x14ac:dyDescent="0.2">
      <c r="A13999" s="148" t="e">
        <f t="shared" si="219"/>
        <v>#REF!</v>
      </c>
      <c r="B13999" s="149" t="s">
        <v>43010</v>
      </c>
      <c r="C13999" s="149" t="s">
        <v>44102</v>
      </c>
      <c r="D13999" s="150" t="s">
        <v>44103</v>
      </c>
      <c r="E13999" s="149" t="s">
        <v>110</v>
      </c>
      <c r="F13999" s="151">
        <v>252.65</v>
      </c>
      <c r="G13999" s="151">
        <v>260.49</v>
      </c>
    </row>
    <row r="14000" spans="1:7" x14ac:dyDescent="0.2">
      <c r="A14000" s="148" t="e">
        <f t="shared" si="219"/>
        <v>#REF!</v>
      </c>
      <c r="B14000" s="149" t="s">
        <v>43010</v>
      </c>
      <c r="C14000" s="149" t="s">
        <v>44104</v>
      </c>
      <c r="D14000" s="150" t="s">
        <v>44105</v>
      </c>
      <c r="E14000" s="149" t="s">
        <v>110</v>
      </c>
      <c r="F14000" s="151">
        <v>168.45</v>
      </c>
      <c r="G14000" s="151">
        <v>176.44</v>
      </c>
    </row>
    <row r="14001" spans="1:7" x14ac:dyDescent="0.2">
      <c r="A14001" s="148" t="e">
        <f t="shared" si="219"/>
        <v>#REF!</v>
      </c>
      <c r="B14001" s="149" t="s">
        <v>43010</v>
      </c>
      <c r="C14001" s="149" t="s">
        <v>44106</v>
      </c>
      <c r="D14001" s="150" t="s">
        <v>44107</v>
      </c>
      <c r="E14001" s="149" t="s">
        <v>41347</v>
      </c>
      <c r="F14001" s="151" t="s">
        <v>41347</v>
      </c>
      <c r="G14001" s="151" t="s">
        <v>41347</v>
      </c>
    </row>
    <row r="14002" spans="1:7" x14ac:dyDescent="0.2">
      <c r="A14002" s="148" t="e">
        <f t="shared" si="219"/>
        <v>#REF!</v>
      </c>
      <c r="B14002" s="149" t="s">
        <v>43010</v>
      </c>
      <c r="C14002" s="149" t="s">
        <v>44108</v>
      </c>
      <c r="D14002" s="150" t="s">
        <v>44109</v>
      </c>
      <c r="E14002" s="149" t="s">
        <v>110</v>
      </c>
      <c r="F14002" s="151">
        <v>897.2</v>
      </c>
      <c r="G14002" s="151">
        <v>908.44</v>
      </c>
    </row>
    <row r="14003" spans="1:7" x14ac:dyDescent="0.2">
      <c r="A14003" s="148" t="e">
        <f t="shared" si="219"/>
        <v>#REF!</v>
      </c>
      <c r="B14003" s="149" t="s">
        <v>43010</v>
      </c>
      <c r="C14003" s="149" t="s">
        <v>44110</v>
      </c>
      <c r="D14003" s="150" t="s">
        <v>44111</v>
      </c>
      <c r="E14003" s="149" t="s">
        <v>110</v>
      </c>
      <c r="F14003" s="151">
        <v>446.48</v>
      </c>
      <c r="G14003" s="151">
        <v>463.43</v>
      </c>
    </row>
    <row r="14004" spans="1:7" x14ac:dyDescent="0.2">
      <c r="A14004" s="148" t="e">
        <f t="shared" si="219"/>
        <v>#REF!</v>
      </c>
      <c r="B14004" s="149" t="s">
        <v>43010</v>
      </c>
      <c r="C14004" s="149" t="s">
        <v>44112</v>
      </c>
      <c r="D14004" s="150" t="s">
        <v>44113</v>
      </c>
      <c r="E14004" s="149" t="s">
        <v>110</v>
      </c>
      <c r="F14004" s="151">
        <v>410.3</v>
      </c>
      <c r="G14004" s="151">
        <v>427.25</v>
      </c>
    </row>
    <row r="14005" spans="1:7" x14ac:dyDescent="0.2">
      <c r="A14005" s="148" t="e">
        <f t="shared" si="219"/>
        <v>#REF!</v>
      </c>
      <c r="B14005" s="149" t="s">
        <v>43010</v>
      </c>
      <c r="C14005" s="149" t="s">
        <v>44114</v>
      </c>
      <c r="D14005" s="150" t="s">
        <v>44115</v>
      </c>
      <c r="E14005" s="149" t="s">
        <v>110</v>
      </c>
      <c r="F14005" s="151">
        <v>1119.93</v>
      </c>
      <c r="G14005" s="151">
        <v>1131.1600000000001</v>
      </c>
    </row>
    <row r="14006" spans="1:7" x14ac:dyDescent="0.2">
      <c r="A14006" s="148" t="e">
        <f t="shared" si="219"/>
        <v>#REF!</v>
      </c>
      <c r="B14006" s="149" t="s">
        <v>43010</v>
      </c>
      <c r="C14006" s="149" t="s">
        <v>44116</v>
      </c>
      <c r="D14006" s="150" t="s">
        <v>44117</v>
      </c>
      <c r="E14006" s="149" t="s">
        <v>110</v>
      </c>
      <c r="F14006" s="151">
        <v>476.07</v>
      </c>
      <c r="G14006" s="151">
        <v>492.4</v>
      </c>
    </row>
    <row r="14007" spans="1:7" x14ac:dyDescent="0.2">
      <c r="A14007" s="148" t="e">
        <f t="shared" si="219"/>
        <v>#REF!</v>
      </c>
      <c r="B14007" s="149" t="s">
        <v>43010</v>
      </c>
      <c r="C14007" s="149" t="s">
        <v>44118</v>
      </c>
      <c r="D14007" s="150" t="s">
        <v>43533</v>
      </c>
      <c r="E14007" s="149" t="s">
        <v>41347</v>
      </c>
      <c r="F14007" s="151" t="s">
        <v>41347</v>
      </c>
      <c r="G14007" s="151" t="s">
        <v>41347</v>
      </c>
    </row>
    <row r="14008" spans="1:7" x14ac:dyDescent="0.2">
      <c r="A14008" s="148" t="e">
        <f t="shared" si="219"/>
        <v>#REF!</v>
      </c>
      <c r="B14008" s="149" t="s">
        <v>43010</v>
      </c>
      <c r="C14008" s="149" t="s">
        <v>44119</v>
      </c>
      <c r="D14008" s="150" t="s">
        <v>44120</v>
      </c>
      <c r="E14008" s="149" t="s">
        <v>110</v>
      </c>
      <c r="F14008" s="151">
        <v>32.04</v>
      </c>
      <c r="G14008" s="151">
        <v>35.880000000000003</v>
      </c>
    </row>
    <row r="14009" spans="1:7" x14ac:dyDescent="0.2">
      <c r="A14009" s="148" t="e">
        <f t="shared" si="219"/>
        <v>#REF!</v>
      </c>
      <c r="B14009" s="149" t="s">
        <v>43010</v>
      </c>
      <c r="C14009" s="149" t="s">
        <v>44121</v>
      </c>
      <c r="D14009" s="150" t="s">
        <v>44122</v>
      </c>
      <c r="E14009" s="149" t="s">
        <v>58</v>
      </c>
      <c r="F14009" s="151">
        <v>54.92</v>
      </c>
      <c r="G14009" s="151">
        <v>61.52</v>
      </c>
    </row>
    <row r="14010" spans="1:7" x14ac:dyDescent="0.2">
      <c r="A14010" s="148" t="e">
        <f t="shared" si="219"/>
        <v>#REF!</v>
      </c>
      <c r="B14010" s="149" t="s">
        <v>43010</v>
      </c>
      <c r="C14010" s="149" t="s">
        <v>44123</v>
      </c>
      <c r="D14010" s="150" t="s">
        <v>44124</v>
      </c>
      <c r="E14010" s="149" t="s">
        <v>58</v>
      </c>
      <c r="F14010" s="151">
        <v>19.57</v>
      </c>
      <c r="G14010" s="151">
        <v>21.92</v>
      </c>
    </row>
    <row r="14011" spans="1:7" x14ac:dyDescent="0.2">
      <c r="A14011" s="148" t="e">
        <f t="shared" si="219"/>
        <v>#REF!</v>
      </c>
      <c r="B14011" s="149" t="s">
        <v>43010</v>
      </c>
      <c r="C14011" s="149" t="s">
        <v>44125</v>
      </c>
      <c r="D14011" s="150" t="s">
        <v>44126</v>
      </c>
      <c r="E14011" s="149" t="s">
        <v>58</v>
      </c>
      <c r="F14011" s="151">
        <v>15.66</v>
      </c>
      <c r="G14011" s="151">
        <v>17.54</v>
      </c>
    </row>
    <row r="14012" spans="1:7" x14ac:dyDescent="0.2">
      <c r="A14012" s="148" t="e">
        <f t="shared" si="219"/>
        <v>#REF!</v>
      </c>
      <c r="B14012" s="149" t="s">
        <v>43010</v>
      </c>
      <c r="C14012" s="149" t="s">
        <v>44127</v>
      </c>
      <c r="D14012" s="150" t="s">
        <v>44128</v>
      </c>
      <c r="E14012" s="149" t="s">
        <v>58</v>
      </c>
      <c r="F14012" s="151">
        <v>5.48</v>
      </c>
      <c r="G14012" s="151">
        <v>6.14</v>
      </c>
    </row>
    <row r="14013" spans="1:7" x14ac:dyDescent="0.2">
      <c r="A14013" s="148" t="e">
        <f t="shared" si="219"/>
        <v>#REF!</v>
      </c>
      <c r="B14013" s="149" t="s">
        <v>43010</v>
      </c>
      <c r="C14013" s="149" t="s">
        <v>42421</v>
      </c>
      <c r="D14013" s="150" t="s">
        <v>43547</v>
      </c>
      <c r="E14013" s="149" t="s">
        <v>41347</v>
      </c>
      <c r="F14013" s="151" t="s">
        <v>41347</v>
      </c>
      <c r="G14013" s="151" t="s">
        <v>41347</v>
      </c>
    </row>
    <row r="14014" spans="1:7" x14ac:dyDescent="0.2">
      <c r="A14014" s="148" t="e">
        <f t="shared" si="219"/>
        <v>#REF!</v>
      </c>
      <c r="B14014" s="149" t="s">
        <v>43010</v>
      </c>
      <c r="C14014" s="149" t="s">
        <v>44129</v>
      </c>
      <c r="D14014" s="150" t="s">
        <v>44130</v>
      </c>
      <c r="E14014" s="149" t="s">
        <v>110</v>
      </c>
      <c r="F14014" s="151">
        <v>45.77</v>
      </c>
      <c r="G14014" s="151">
        <v>51.26</v>
      </c>
    </row>
    <row r="14015" spans="1:7" x14ac:dyDescent="0.2">
      <c r="A14015" s="148" t="e">
        <f t="shared" si="219"/>
        <v>#REF!</v>
      </c>
      <c r="B14015" s="149" t="s">
        <v>43010</v>
      </c>
      <c r="C14015" s="149" t="s">
        <v>44131</v>
      </c>
      <c r="D14015" s="150" t="s">
        <v>44132</v>
      </c>
      <c r="E14015" s="149" t="s">
        <v>58</v>
      </c>
      <c r="F14015" s="151">
        <v>59.49</v>
      </c>
      <c r="G14015" s="151">
        <v>66.64</v>
      </c>
    </row>
    <row r="14016" spans="1:7" x14ac:dyDescent="0.2">
      <c r="A14016" s="148" t="e">
        <f t="shared" si="219"/>
        <v>#REF!</v>
      </c>
      <c r="B14016" s="149" t="s">
        <v>43010</v>
      </c>
      <c r="C14016" s="149" t="s">
        <v>44133</v>
      </c>
      <c r="D14016" s="150" t="s">
        <v>44134</v>
      </c>
      <c r="E14016" s="149" t="s">
        <v>166</v>
      </c>
      <c r="F14016" s="151">
        <v>46.97</v>
      </c>
      <c r="G14016" s="151">
        <v>52.61</v>
      </c>
    </row>
    <row r="14017" spans="1:7" x14ac:dyDescent="0.2">
      <c r="A14017" s="148" t="e">
        <f t="shared" si="219"/>
        <v>#REF!</v>
      </c>
      <c r="B14017" s="149" t="s">
        <v>43010</v>
      </c>
      <c r="C14017" s="149" t="s">
        <v>44135</v>
      </c>
      <c r="D14017" s="150" t="s">
        <v>44136</v>
      </c>
      <c r="E14017" s="149" t="s">
        <v>58</v>
      </c>
      <c r="F14017" s="151">
        <v>43.06</v>
      </c>
      <c r="G14017" s="151">
        <v>48.23</v>
      </c>
    </row>
    <row r="14018" spans="1:7" x14ac:dyDescent="0.2">
      <c r="A14018" s="148" t="e">
        <f t="shared" si="219"/>
        <v>#REF!</v>
      </c>
      <c r="B14018" s="149" t="s">
        <v>43010</v>
      </c>
      <c r="C14018" s="149" t="s">
        <v>44137</v>
      </c>
      <c r="D14018" s="150" t="s">
        <v>44138</v>
      </c>
      <c r="E14018" s="149" t="s">
        <v>58</v>
      </c>
      <c r="F14018" s="151">
        <v>7.83</v>
      </c>
      <c r="G14018" s="151">
        <v>8.77</v>
      </c>
    </row>
    <row r="14019" spans="1:7" x14ac:dyDescent="0.2">
      <c r="A14019" s="148" t="e">
        <f t="shared" si="219"/>
        <v>#REF!</v>
      </c>
      <c r="B14019" s="149" t="s">
        <v>43010</v>
      </c>
      <c r="C14019" s="149" t="s">
        <v>42437</v>
      </c>
      <c r="D14019" s="150" t="s">
        <v>43633</v>
      </c>
      <c r="E14019" s="149" t="s">
        <v>41347</v>
      </c>
      <c r="F14019" s="151" t="s">
        <v>41347</v>
      </c>
      <c r="G14019" s="151" t="s">
        <v>41347</v>
      </c>
    </row>
    <row r="14020" spans="1:7" x14ac:dyDescent="0.2">
      <c r="A14020" s="148" t="e">
        <f t="shared" si="219"/>
        <v>#REF!</v>
      </c>
      <c r="B14020" s="149" t="s">
        <v>43010</v>
      </c>
      <c r="C14020" s="149" t="s">
        <v>44139</v>
      </c>
      <c r="D14020" s="150" t="s">
        <v>44140</v>
      </c>
      <c r="E14020" s="149" t="s">
        <v>166</v>
      </c>
      <c r="F14020" s="151">
        <v>52.98</v>
      </c>
      <c r="G14020" s="151">
        <v>58.62</v>
      </c>
    </row>
    <row r="14021" spans="1:7" x14ac:dyDescent="0.2">
      <c r="A14021" s="148" t="e">
        <f t="shared" si="219"/>
        <v>#REF!</v>
      </c>
      <c r="B14021" s="149" t="s">
        <v>43010</v>
      </c>
      <c r="C14021" s="149" t="s">
        <v>44141</v>
      </c>
      <c r="D14021" s="150" t="s">
        <v>44142</v>
      </c>
      <c r="E14021" s="149" t="s">
        <v>58</v>
      </c>
      <c r="F14021" s="151">
        <v>69.260000000000005</v>
      </c>
      <c r="G14021" s="151">
        <v>74.44</v>
      </c>
    </row>
    <row r="14022" spans="1:7" x14ac:dyDescent="0.2">
      <c r="A14022" s="148" t="e">
        <f t="shared" si="219"/>
        <v>#REF!</v>
      </c>
      <c r="B14022" s="149" t="s">
        <v>43010</v>
      </c>
      <c r="C14022" s="149" t="s">
        <v>44143</v>
      </c>
      <c r="D14022" s="150" t="s">
        <v>44144</v>
      </c>
      <c r="E14022" s="149" t="s">
        <v>110</v>
      </c>
      <c r="F14022" s="151">
        <v>5.65</v>
      </c>
      <c r="G14022" s="151">
        <v>6.22</v>
      </c>
    </row>
    <row r="14023" spans="1:7" x14ac:dyDescent="0.2">
      <c r="A14023" s="148" t="e">
        <f t="shared" ref="A14023:A14086" si="220">CONCATENAR</f>
        <v>#REF!</v>
      </c>
      <c r="B14023" s="149" t="s">
        <v>43010</v>
      </c>
      <c r="C14023" s="149" t="s">
        <v>44145</v>
      </c>
      <c r="D14023" s="150" t="s">
        <v>44146</v>
      </c>
      <c r="E14023" s="149" t="s">
        <v>608</v>
      </c>
      <c r="F14023" s="151">
        <v>13.43</v>
      </c>
      <c r="G14023" s="151">
        <v>13.89</v>
      </c>
    </row>
    <row r="14024" spans="1:7" x14ac:dyDescent="0.2">
      <c r="A14024" s="148" t="e">
        <f t="shared" si="220"/>
        <v>#REF!</v>
      </c>
      <c r="B14024" s="149" t="s">
        <v>43010</v>
      </c>
      <c r="C14024" s="149" t="s">
        <v>44147</v>
      </c>
      <c r="D14024" s="150" t="s">
        <v>44148</v>
      </c>
      <c r="E14024" s="149" t="s">
        <v>608</v>
      </c>
      <c r="F14024" s="151">
        <v>96.02</v>
      </c>
      <c r="G14024" s="151">
        <v>96.02</v>
      </c>
    </row>
    <row r="14025" spans="1:7" x14ac:dyDescent="0.2">
      <c r="A14025" s="148" t="e">
        <f t="shared" si="220"/>
        <v>#REF!</v>
      </c>
      <c r="B14025" s="149" t="s">
        <v>43010</v>
      </c>
      <c r="C14025" s="149" t="s">
        <v>42443</v>
      </c>
      <c r="D14025" s="150" t="s">
        <v>44149</v>
      </c>
    </row>
    <row r="14026" spans="1:7" x14ac:dyDescent="0.2">
      <c r="A14026" s="148" t="e">
        <f t="shared" si="220"/>
        <v>#REF!</v>
      </c>
      <c r="B14026" s="149" t="s">
        <v>43010</v>
      </c>
      <c r="C14026" s="149" t="s">
        <v>42445</v>
      </c>
      <c r="D14026" s="150" t="s">
        <v>44150</v>
      </c>
      <c r="E14026" s="149" t="s">
        <v>41347</v>
      </c>
      <c r="F14026" s="151" t="s">
        <v>41347</v>
      </c>
      <c r="G14026" s="151" t="s">
        <v>41347</v>
      </c>
    </row>
    <row r="14027" spans="1:7" x14ac:dyDescent="0.2">
      <c r="A14027" s="148" t="e">
        <f t="shared" si="220"/>
        <v>#REF!</v>
      </c>
      <c r="B14027" s="149" t="s">
        <v>43010</v>
      </c>
      <c r="C14027" s="149" t="s">
        <v>44151</v>
      </c>
      <c r="D14027" s="150" t="s">
        <v>44152</v>
      </c>
      <c r="E14027" s="149" t="s">
        <v>58</v>
      </c>
      <c r="F14027" s="151">
        <v>3826.56</v>
      </c>
      <c r="G14027" s="151">
        <v>3897.62</v>
      </c>
    </row>
    <row r="14028" spans="1:7" x14ac:dyDescent="0.2">
      <c r="A14028" s="148" t="e">
        <f t="shared" si="220"/>
        <v>#REF!</v>
      </c>
      <c r="B14028" s="149" t="s">
        <v>43010</v>
      </c>
      <c r="C14028" s="149" t="s">
        <v>44153</v>
      </c>
      <c r="D14028" s="150" t="s">
        <v>44154</v>
      </c>
      <c r="E14028" s="149" t="s">
        <v>58</v>
      </c>
      <c r="F14028" s="151">
        <v>3826.56</v>
      </c>
      <c r="G14028" s="151">
        <v>3897.62</v>
      </c>
    </row>
    <row r="14029" spans="1:7" x14ac:dyDescent="0.2">
      <c r="A14029" s="148" t="e">
        <f t="shared" si="220"/>
        <v>#REF!</v>
      </c>
      <c r="B14029" s="149" t="s">
        <v>43010</v>
      </c>
      <c r="C14029" s="149" t="s">
        <v>44155</v>
      </c>
      <c r="D14029" s="150" t="s">
        <v>44156</v>
      </c>
      <c r="E14029" s="149" t="s">
        <v>58</v>
      </c>
      <c r="F14029" s="151">
        <v>4480.8599999999997</v>
      </c>
      <c r="G14029" s="151">
        <v>4587.45</v>
      </c>
    </row>
    <row r="14030" spans="1:7" x14ac:dyDescent="0.2">
      <c r="A14030" s="148" t="e">
        <f t="shared" si="220"/>
        <v>#REF!</v>
      </c>
      <c r="B14030" s="149" t="s">
        <v>43010</v>
      </c>
      <c r="C14030" s="149" t="s">
        <v>44157</v>
      </c>
      <c r="D14030" s="150" t="s">
        <v>44158</v>
      </c>
      <c r="E14030" s="149" t="s">
        <v>58</v>
      </c>
      <c r="F14030" s="151">
        <v>7530.53</v>
      </c>
      <c r="G14030" s="151">
        <v>7637.12</v>
      </c>
    </row>
    <row r="14031" spans="1:7" x14ac:dyDescent="0.2">
      <c r="A14031" s="148" t="e">
        <f t="shared" si="220"/>
        <v>#REF!</v>
      </c>
      <c r="B14031" s="149" t="s">
        <v>43010</v>
      </c>
      <c r="C14031" s="149" t="s">
        <v>44159</v>
      </c>
      <c r="D14031" s="150" t="s">
        <v>44160</v>
      </c>
      <c r="E14031" s="149" t="s">
        <v>58</v>
      </c>
      <c r="F14031" s="151">
        <v>8640.2999999999993</v>
      </c>
      <c r="G14031" s="151">
        <v>8788.34</v>
      </c>
    </row>
    <row r="14032" spans="1:7" x14ac:dyDescent="0.2">
      <c r="A14032" s="148" t="e">
        <f t="shared" si="220"/>
        <v>#REF!</v>
      </c>
      <c r="B14032" s="149" t="s">
        <v>43010</v>
      </c>
      <c r="C14032" s="149" t="s">
        <v>44161</v>
      </c>
      <c r="D14032" s="150" t="s">
        <v>44162</v>
      </c>
      <c r="E14032" s="149" t="s">
        <v>58</v>
      </c>
      <c r="F14032" s="151">
        <v>9483.32</v>
      </c>
      <c r="G14032" s="151">
        <v>9660.9699999999993</v>
      </c>
    </row>
    <row r="14033" spans="1:7" x14ac:dyDescent="0.2">
      <c r="A14033" s="148" t="e">
        <f t="shared" si="220"/>
        <v>#REF!</v>
      </c>
      <c r="B14033" s="149" t="s">
        <v>43010</v>
      </c>
      <c r="C14033" s="149" t="s">
        <v>44163</v>
      </c>
      <c r="D14033" s="150" t="s">
        <v>44164</v>
      </c>
      <c r="E14033" s="149" t="s">
        <v>58</v>
      </c>
      <c r="F14033" s="151">
        <v>11026.37</v>
      </c>
      <c r="G14033" s="151">
        <v>11233.63</v>
      </c>
    </row>
    <row r="14034" spans="1:7" x14ac:dyDescent="0.2">
      <c r="A14034" s="148" t="e">
        <f t="shared" si="220"/>
        <v>#REF!</v>
      </c>
      <c r="B14034" s="149" t="s">
        <v>43010</v>
      </c>
      <c r="C14034" s="149" t="s">
        <v>44165</v>
      </c>
      <c r="D14034" s="150" t="s">
        <v>44166</v>
      </c>
      <c r="E14034" s="149" t="s">
        <v>58</v>
      </c>
      <c r="F14034" s="151">
        <v>11793.22</v>
      </c>
      <c r="G14034" s="151">
        <v>12000.48</v>
      </c>
    </row>
    <row r="14035" spans="1:7" x14ac:dyDescent="0.2">
      <c r="A14035" s="148" t="e">
        <f t="shared" si="220"/>
        <v>#REF!</v>
      </c>
      <c r="B14035" s="149" t="s">
        <v>43010</v>
      </c>
      <c r="C14035" s="149" t="s">
        <v>44167</v>
      </c>
      <c r="D14035" s="150" t="s">
        <v>44168</v>
      </c>
      <c r="E14035" s="149" t="s">
        <v>58</v>
      </c>
      <c r="F14035" s="151">
        <v>12977.43</v>
      </c>
      <c r="G14035" s="151">
        <v>13214.3</v>
      </c>
    </row>
    <row r="14036" spans="1:7" x14ac:dyDescent="0.2">
      <c r="A14036" s="148" t="e">
        <f t="shared" si="220"/>
        <v>#REF!</v>
      </c>
      <c r="B14036" s="149" t="s">
        <v>43010</v>
      </c>
      <c r="C14036" s="149" t="s">
        <v>44169</v>
      </c>
      <c r="D14036" s="150" t="s">
        <v>44170</v>
      </c>
      <c r="E14036" s="149" t="s">
        <v>58</v>
      </c>
      <c r="F14036" s="151">
        <v>14390.89</v>
      </c>
      <c r="G14036" s="151">
        <v>14627.76</v>
      </c>
    </row>
    <row r="14037" spans="1:7" x14ac:dyDescent="0.2">
      <c r="A14037" s="148" t="e">
        <f t="shared" si="220"/>
        <v>#REF!</v>
      </c>
      <c r="B14037" s="149" t="s">
        <v>43010</v>
      </c>
      <c r="C14037" s="149" t="s">
        <v>44171</v>
      </c>
      <c r="D14037" s="150" t="s">
        <v>44172</v>
      </c>
      <c r="E14037" s="149" t="s">
        <v>58</v>
      </c>
      <c r="F14037" s="151">
        <v>1478.06</v>
      </c>
      <c r="G14037" s="151">
        <v>1506.4</v>
      </c>
    </row>
    <row r="14038" spans="1:7" x14ac:dyDescent="0.2">
      <c r="A14038" s="148" t="e">
        <f t="shared" si="220"/>
        <v>#REF!</v>
      </c>
      <c r="B14038" s="149" t="s">
        <v>43010</v>
      </c>
      <c r="C14038" s="149" t="s">
        <v>42447</v>
      </c>
      <c r="D14038" s="150" t="s">
        <v>44173</v>
      </c>
      <c r="E14038" s="149" t="s">
        <v>41347</v>
      </c>
      <c r="F14038" s="151" t="s">
        <v>41347</v>
      </c>
      <c r="G14038" s="151" t="s">
        <v>41347</v>
      </c>
    </row>
    <row r="14039" spans="1:7" x14ac:dyDescent="0.2">
      <c r="A14039" s="148" t="e">
        <f t="shared" si="220"/>
        <v>#REF!</v>
      </c>
      <c r="B14039" s="149" t="s">
        <v>43010</v>
      </c>
      <c r="C14039" s="149" t="s">
        <v>44174</v>
      </c>
      <c r="D14039" s="150" t="s">
        <v>44175</v>
      </c>
      <c r="E14039" s="149" t="s">
        <v>166</v>
      </c>
      <c r="F14039" s="151">
        <v>20.13</v>
      </c>
      <c r="G14039" s="151">
        <v>21.91</v>
      </c>
    </row>
    <row r="14040" spans="1:7" x14ac:dyDescent="0.2">
      <c r="A14040" s="148" t="e">
        <f t="shared" si="220"/>
        <v>#REF!</v>
      </c>
      <c r="B14040" s="149" t="s">
        <v>43010</v>
      </c>
      <c r="C14040" s="149" t="s">
        <v>44176</v>
      </c>
      <c r="D14040" s="150" t="s">
        <v>44177</v>
      </c>
      <c r="E14040" s="149" t="s">
        <v>166</v>
      </c>
      <c r="F14040" s="151">
        <v>21.19</v>
      </c>
      <c r="G14040" s="151">
        <v>22.97</v>
      </c>
    </row>
    <row r="14041" spans="1:7" x14ac:dyDescent="0.2">
      <c r="A14041" s="148" t="e">
        <f t="shared" si="220"/>
        <v>#REF!</v>
      </c>
      <c r="B14041" s="149" t="s">
        <v>43010</v>
      </c>
      <c r="C14041" s="149" t="s">
        <v>44178</v>
      </c>
      <c r="D14041" s="150" t="s">
        <v>44179</v>
      </c>
      <c r="E14041" s="149" t="s">
        <v>166</v>
      </c>
      <c r="F14041" s="151">
        <v>24.05</v>
      </c>
      <c r="G14041" s="151">
        <v>25.83</v>
      </c>
    </row>
    <row r="14042" spans="1:7" x14ac:dyDescent="0.2">
      <c r="A14042" s="148" t="e">
        <f t="shared" si="220"/>
        <v>#REF!</v>
      </c>
      <c r="B14042" s="149" t="s">
        <v>43010</v>
      </c>
      <c r="C14042" s="149" t="s">
        <v>44180</v>
      </c>
      <c r="D14042" s="150" t="s">
        <v>44181</v>
      </c>
      <c r="E14042" s="149" t="s">
        <v>166</v>
      </c>
      <c r="F14042" s="151">
        <v>36.26</v>
      </c>
      <c r="G14042" s="151">
        <v>38.93</v>
      </c>
    </row>
    <row r="14043" spans="1:7" x14ac:dyDescent="0.2">
      <c r="A14043" s="148" t="e">
        <f t="shared" si="220"/>
        <v>#REF!</v>
      </c>
      <c r="B14043" s="149" t="s">
        <v>43010</v>
      </c>
      <c r="C14043" s="149" t="s">
        <v>44182</v>
      </c>
      <c r="D14043" s="150" t="s">
        <v>44183</v>
      </c>
      <c r="E14043" s="149" t="s">
        <v>166</v>
      </c>
      <c r="F14043" s="151">
        <v>36.25</v>
      </c>
      <c r="G14043" s="151">
        <v>38.92</v>
      </c>
    </row>
    <row r="14044" spans="1:7" x14ac:dyDescent="0.2">
      <c r="A14044" s="148" t="e">
        <f t="shared" si="220"/>
        <v>#REF!</v>
      </c>
      <c r="B14044" s="149" t="s">
        <v>43010</v>
      </c>
      <c r="C14044" s="149" t="s">
        <v>44184</v>
      </c>
      <c r="D14044" s="150" t="s">
        <v>44185</v>
      </c>
      <c r="E14044" s="149" t="s">
        <v>166</v>
      </c>
      <c r="F14044" s="151">
        <v>40.65</v>
      </c>
      <c r="G14044" s="151">
        <v>43.32</v>
      </c>
    </row>
    <row r="14045" spans="1:7" x14ac:dyDescent="0.2">
      <c r="A14045" s="148" t="e">
        <f t="shared" si="220"/>
        <v>#REF!</v>
      </c>
      <c r="B14045" s="149" t="s">
        <v>43010</v>
      </c>
      <c r="C14045" s="149" t="s">
        <v>44186</v>
      </c>
      <c r="D14045" s="150" t="s">
        <v>44187</v>
      </c>
      <c r="E14045" s="149" t="s">
        <v>166</v>
      </c>
      <c r="F14045" s="151">
        <v>60.84</v>
      </c>
      <c r="G14045" s="151">
        <v>64.39</v>
      </c>
    </row>
    <row r="14046" spans="1:7" x14ac:dyDescent="0.2">
      <c r="A14046" s="148" t="e">
        <f t="shared" si="220"/>
        <v>#REF!</v>
      </c>
      <c r="B14046" s="149" t="s">
        <v>43010</v>
      </c>
      <c r="C14046" s="149" t="s">
        <v>44188</v>
      </c>
      <c r="D14046" s="150" t="s">
        <v>44189</v>
      </c>
      <c r="E14046" s="149" t="s">
        <v>166</v>
      </c>
      <c r="F14046" s="151">
        <v>72.739999999999995</v>
      </c>
      <c r="G14046" s="151">
        <v>76.290000000000006</v>
      </c>
    </row>
    <row r="14047" spans="1:7" x14ac:dyDescent="0.2">
      <c r="A14047" s="148" t="e">
        <f t="shared" si="220"/>
        <v>#REF!</v>
      </c>
      <c r="B14047" s="149" t="s">
        <v>43010</v>
      </c>
      <c r="C14047" s="149" t="s">
        <v>44190</v>
      </c>
      <c r="D14047" s="150" t="s">
        <v>44191</v>
      </c>
      <c r="E14047" s="149" t="s">
        <v>166</v>
      </c>
      <c r="F14047" s="151">
        <v>95.44</v>
      </c>
      <c r="G14047" s="151">
        <v>99</v>
      </c>
    </row>
    <row r="14048" spans="1:7" x14ac:dyDescent="0.2">
      <c r="A14048" s="148" t="e">
        <f t="shared" si="220"/>
        <v>#REF!</v>
      </c>
      <c r="B14048" s="149" t="s">
        <v>43010</v>
      </c>
      <c r="C14048" s="149" t="s">
        <v>44192</v>
      </c>
      <c r="D14048" s="150" t="s">
        <v>44193</v>
      </c>
      <c r="E14048" s="149" t="s">
        <v>166</v>
      </c>
      <c r="F14048" s="151">
        <v>35.479999999999997</v>
      </c>
      <c r="G14048" s="151">
        <v>38.44</v>
      </c>
    </row>
    <row r="14049" spans="1:7" x14ac:dyDescent="0.2">
      <c r="A14049" s="148" t="e">
        <f t="shared" si="220"/>
        <v>#REF!</v>
      </c>
      <c r="B14049" s="149" t="s">
        <v>43010</v>
      </c>
      <c r="C14049" s="149" t="s">
        <v>44194</v>
      </c>
      <c r="D14049" s="150" t="s">
        <v>44195</v>
      </c>
      <c r="E14049" s="149" t="s">
        <v>166</v>
      </c>
      <c r="F14049" s="151">
        <v>38.119999999999997</v>
      </c>
      <c r="G14049" s="151">
        <v>41.08</v>
      </c>
    </row>
    <row r="14050" spans="1:7" x14ac:dyDescent="0.2">
      <c r="A14050" s="148" t="e">
        <f t="shared" si="220"/>
        <v>#REF!</v>
      </c>
      <c r="B14050" s="149" t="s">
        <v>43010</v>
      </c>
      <c r="C14050" s="149" t="s">
        <v>44196</v>
      </c>
      <c r="D14050" s="150" t="s">
        <v>44197</v>
      </c>
      <c r="E14050" s="149" t="s">
        <v>166</v>
      </c>
      <c r="F14050" s="151">
        <v>52.62</v>
      </c>
      <c r="G14050" s="151">
        <v>57.06</v>
      </c>
    </row>
    <row r="14051" spans="1:7" x14ac:dyDescent="0.2">
      <c r="A14051" s="148" t="e">
        <f t="shared" si="220"/>
        <v>#REF!</v>
      </c>
      <c r="B14051" s="149" t="s">
        <v>43010</v>
      </c>
      <c r="C14051" s="149" t="s">
        <v>44198</v>
      </c>
      <c r="D14051" s="150" t="s">
        <v>44199</v>
      </c>
      <c r="E14051" s="149" t="s">
        <v>166</v>
      </c>
      <c r="F14051" s="151">
        <v>57.15</v>
      </c>
      <c r="G14051" s="151">
        <v>61.59</v>
      </c>
    </row>
    <row r="14052" spans="1:7" x14ac:dyDescent="0.2">
      <c r="A14052" s="148" t="e">
        <f t="shared" si="220"/>
        <v>#REF!</v>
      </c>
      <c r="B14052" s="149" t="s">
        <v>43010</v>
      </c>
      <c r="C14052" s="149" t="s">
        <v>44200</v>
      </c>
      <c r="D14052" s="150" t="s">
        <v>44201</v>
      </c>
      <c r="E14052" s="149" t="s">
        <v>166</v>
      </c>
      <c r="F14052" s="151">
        <v>72.48</v>
      </c>
      <c r="G14052" s="151">
        <v>76.92</v>
      </c>
    </row>
    <row r="14053" spans="1:7" x14ac:dyDescent="0.2">
      <c r="A14053" s="148" t="e">
        <f t="shared" si="220"/>
        <v>#REF!</v>
      </c>
      <c r="B14053" s="149" t="s">
        <v>43010</v>
      </c>
      <c r="C14053" s="149" t="s">
        <v>44202</v>
      </c>
      <c r="D14053" s="150" t="s">
        <v>44203</v>
      </c>
      <c r="E14053" s="149" t="s">
        <v>166</v>
      </c>
      <c r="F14053" s="151">
        <v>93.92</v>
      </c>
      <c r="G14053" s="151">
        <v>99.84</v>
      </c>
    </row>
    <row r="14054" spans="1:7" x14ac:dyDescent="0.2">
      <c r="A14054" s="148" t="e">
        <f t="shared" si="220"/>
        <v>#REF!</v>
      </c>
      <c r="B14054" s="149" t="s">
        <v>43010</v>
      </c>
      <c r="C14054" s="149" t="s">
        <v>44204</v>
      </c>
      <c r="D14054" s="150" t="s">
        <v>44205</v>
      </c>
      <c r="E14054" s="149" t="s">
        <v>166</v>
      </c>
      <c r="F14054" s="151">
        <v>98.75</v>
      </c>
      <c r="G14054" s="151">
        <v>104.67</v>
      </c>
    </row>
    <row r="14055" spans="1:7" x14ac:dyDescent="0.2">
      <c r="A14055" s="148" t="e">
        <f t="shared" si="220"/>
        <v>#REF!</v>
      </c>
      <c r="B14055" s="149" t="s">
        <v>43010</v>
      </c>
      <c r="C14055" s="149" t="s">
        <v>44206</v>
      </c>
      <c r="D14055" s="150" t="s">
        <v>44207</v>
      </c>
      <c r="E14055" s="149" t="s">
        <v>166</v>
      </c>
      <c r="F14055" s="151">
        <v>114.8</v>
      </c>
      <c r="G14055" s="151">
        <v>120.73</v>
      </c>
    </row>
    <row r="14056" spans="1:7" x14ac:dyDescent="0.2">
      <c r="A14056" s="148" t="e">
        <f t="shared" si="220"/>
        <v>#REF!</v>
      </c>
      <c r="B14056" s="149" t="s">
        <v>43010</v>
      </c>
      <c r="C14056" s="149" t="s">
        <v>44208</v>
      </c>
      <c r="D14056" s="150" t="s">
        <v>44209</v>
      </c>
      <c r="E14056" s="149" t="s">
        <v>166</v>
      </c>
      <c r="F14056" s="151">
        <v>27.68</v>
      </c>
      <c r="G14056" s="151">
        <v>29.1</v>
      </c>
    </row>
    <row r="14057" spans="1:7" x14ac:dyDescent="0.2">
      <c r="A14057" s="148" t="e">
        <f t="shared" si="220"/>
        <v>#REF!</v>
      </c>
      <c r="B14057" s="149" t="s">
        <v>43010</v>
      </c>
      <c r="C14057" s="149" t="s">
        <v>44210</v>
      </c>
      <c r="D14057" s="150" t="s">
        <v>44211</v>
      </c>
      <c r="E14057" s="149" t="s">
        <v>166</v>
      </c>
      <c r="F14057" s="151">
        <v>31.12</v>
      </c>
      <c r="G14057" s="151">
        <v>32.54</v>
      </c>
    </row>
    <row r="14058" spans="1:7" x14ac:dyDescent="0.2">
      <c r="A14058" s="148" t="e">
        <f t="shared" si="220"/>
        <v>#REF!</v>
      </c>
      <c r="B14058" s="149" t="s">
        <v>43010</v>
      </c>
      <c r="C14058" s="149" t="s">
        <v>44212</v>
      </c>
      <c r="D14058" s="150" t="s">
        <v>44213</v>
      </c>
      <c r="E14058" s="149" t="s">
        <v>166</v>
      </c>
      <c r="F14058" s="151">
        <v>57.93</v>
      </c>
      <c r="G14058" s="151">
        <v>62.37</v>
      </c>
    </row>
    <row r="14059" spans="1:7" x14ac:dyDescent="0.2">
      <c r="A14059" s="148" t="e">
        <f t="shared" si="220"/>
        <v>#REF!</v>
      </c>
      <c r="B14059" s="149" t="s">
        <v>43010</v>
      </c>
      <c r="C14059" s="149" t="s">
        <v>44214</v>
      </c>
      <c r="D14059" s="150" t="s">
        <v>44215</v>
      </c>
      <c r="E14059" s="149" t="s">
        <v>166</v>
      </c>
      <c r="F14059" s="151">
        <v>42.68</v>
      </c>
      <c r="G14059" s="151">
        <v>44.87</v>
      </c>
    </row>
    <row r="14060" spans="1:7" x14ac:dyDescent="0.2">
      <c r="A14060" s="148" t="e">
        <f t="shared" si="220"/>
        <v>#REF!</v>
      </c>
      <c r="B14060" s="149" t="s">
        <v>43010</v>
      </c>
      <c r="C14060" s="149" t="s">
        <v>44216</v>
      </c>
      <c r="D14060" s="150" t="s">
        <v>44217</v>
      </c>
      <c r="E14060" s="149" t="s">
        <v>166</v>
      </c>
      <c r="F14060" s="151">
        <v>67.36</v>
      </c>
      <c r="G14060" s="151">
        <v>71.8</v>
      </c>
    </row>
    <row r="14061" spans="1:7" x14ac:dyDescent="0.2">
      <c r="A14061" s="148" t="e">
        <f t="shared" si="220"/>
        <v>#REF!</v>
      </c>
      <c r="B14061" s="149" t="s">
        <v>43010</v>
      </c>
      <c r="C14061" s="149" t="s">
        <v>44218</v>
      </c>
      <c r="D14061" s="150" t="s">
        <v>44219</v>
      </c>
      <c r="E14061" s="149" t="s">
        <v>166</v>
      </c>
      <c r="F14061" s="151">
        <v>101.76</v>
      </c>
      <c r="G14061" s="151">
        <v>107.68</v>
      </c>
    </row>
    <row r="14062" spans="1:7" x14ac:dyDescent="0.2">
      <c r="A14062" s="148" t="e">
        <f t="shared" si="220"/>
        <v>#REF!</v>
      </c>
      <c r="B14062" s="149" t="s">
        <v>43010</v>
      </c>
      <c r="C14062" s="149" t="s">
        <v>44220</v>
      </c>
      <c r="D14062" s="150" t="s">
        <v>44221</v>
      </c>
      <c r="E14062" s="149" t="s">
        <v>166</v>
      </c>
      <c r="F14062" s="151">
        <v>115.24</v>
      </c>
      <c r="G14062" s="151">
        <v>121.17</v>
      </c>
    </row>
    <row r="14063" spans="1:7" x14ac:dyDescent="0.2">
      <c r="A14063" s="148" t="e">
        <f t="shared" si="220"/>
        <v>#REF!</v>
      </c>
      <c r="B14063" s="149" t="s">
        <v>43010</v>
      </c>
      <c r="C14063" s="149" t="s">
        <v>44222</v>
      </c>
      <c r="D14063" s="150" t="s">
        <v>44223</v>
      </c>
      <c r="E14063" s="149" t="s">
        <v>166</v>
      </c>
      <c r="F14063" s="151">
        <v>144.57</v>
      </c>
      <c r="G14063" s="151">
        <v>150.49</v>
      </c>
    </row>
    <row r="14064" spans="1:7" x14ac:dyDescent="0.2">
      <c r="A14064" s="148" t="e">
        <f t="shared" si="220"/>
        <v>#REF!</v>
      </c>
      <c r="B14064" s="149" t="s">
        <v>43010</v>
      </c>
      <c r="C14064" s="149" t="s">
        <v>44224</v>
      </c>
      <c r="D14064" s="150" t="s">
        <v>44225</v>
      </c>
      <c r="E14064" s="149" t="s">
        <v>166</v>
      </c>
      <c r="F14064" s="151">
        <v>46.12</v>
      </c>
      <c r="G14064" s="151">
        <v>49.67</v>
      </c>
    </row>
    <row r="14065" spans="1:7" x14ac:dyDescent="0.2">
      <c r="A14065" s="148" t="e">
        <f t="shared" si="220"/>
        <v>#REF!</v>
      </c>
      <c r="B14065" s="149" t="s">
        <v>43010</v>
      </c>
      <c r="C14065" s="149" t="s">
        <v>44226</v>
      </c>
      <c r="D14065" s="150" t="s">
        <v>44227</v>
      </c>
      <c r="E14065" s="149" t="s">
        <v>166</v>
      </c>
      <c r="F14065" s="151">
        <v>49.73</v>
      </c>
      <c r="G14065" s="151">
        <v>53.28</v>
      </c>
    </row>
    <row r="14066" spans="1:7" x14ac:dyDescent="0.2">
      <c r="A14066" s="148" t="e">
        <f t="shared" si="220"/>
        <v>#REF!</v>
      </c>
      <c r="B14066" s="149" t="s">
        <v>43010</v>
      </c>
      <c r="C14066" s="149" t="s">
        <v>44228</v>
      </c>
      <c r="D14066" s="150" t="s">
        <v>44229</v>
      </c>
      <c r="E14066" s="149" t="s">
        <v>166</v>
      </c>
      <c r="F14066" s="151">
        <v>31.18</v>
      </c>
      <c r="G14066" s="151">
        <v>33.85</v>
      </c>
    </row>
    <row r="14067" spans="1:7" x14ac:dyDescent="0.2">
      <c r="A14067" s="148" t="e">
        <f t="shared" si="220"/>
        <v>#REF!</v>
      </c>
      <c r="B14067" s="149" t="s">
        <v>43010</v>
      </c>
      <c r="C14067" s="149" t="s">
        <v>44230</v>
      </c>
      <c r="D14067" s="150" t="s">
        <v>44231</v>
      </c>
      <c r="E14067" s="149" t="s">
        <v>166</v>
      </c>
      <c r="F14067" s="151">
        <v>8.18</v>
      </c>
      <c r="G14067" s="151">
        <v>8.89</v>
      </c>
    </row>
    <row r="14068" spans="1:7" x14ac:dyDescent="0.2">
      <c r="A14068" s="148" t="e">
        <f t="shared" si="220"/>
        <v>#REF!</v>
      </c>
      <c r="B14068" s="149" t="s">
        <v>43010</v>
      </c>
      <c r="C14068" s="149" t="s">
        <v>44232</v>
      </c>
      <c r="D14068" s="150" t="s">
        <v>44233</v>
      </c>
      <c r="E14068" s="149" t="s">
        <v>166</v>
      </c>
      <c r="F14068" s="151">
        <v>8.8699999999999992</v>
      </c>
      <c r="G14068" s="151">
        <v>9.58</v>
      </c>
    </row>
    <row r="14069" spans="1:7" x14ac:dyDescent="0.2">
      <c r="A14069" s="148" t="e">
        <f t="shared" si="220"/>
        <v>#REF!</v>
      </c>
      <c r="B14069" s="149" t="s">
        <v>43010</v>
      </c>
      <c r="C14069" s="149" t="s">
        <v>44234</v>
      </c>
      <c r="D14069" s="150" t="s">
        <v>44235</v>
      </c>
      <c r="E14069" s="149" t="s">
        <v>166</v>
      </c>
      <c r="F14069" s="151">
        <v>15.83</v>
      </c>
      <c r="G14069" s="151">
        <v>16.72</v>
      </c>
    </row>
    <row r="14070" spans="1:7" x14ac:dyDescent="0.2">
      <c r="A14070" s="148" t="e">
        <f t="shared" si="220"/>
        <v>#REF!</v>
      </c>
      <c r="B14070" s="149" t="s">
        <v>43010</v>
      </c>
      <c r="C14070" s="149" t="s">
        <v>44236</v>
      </c>
      <c r="D14070" s="150" t="s">
        <v>44237</v>
      </c>
      <c r="E14070" s="149" t="s">
        <v>166</v>
      </c>
      <c r="F14070" s="151">
        <v>18.21</v>
      </c>
      <c r="G14070" s="151">
        <v>19.100000000000001</v>
      </c>
    </row>
    <row r="14071" spans="1:7" x14ac:dyDescent="0.2">
      <c r="A14071" s="148" t="e">
        <f t="shared" si="220"/>
        <v>#REF!</v>
      </c>
      <c r="B14071" s="149" t="s">
        <v>43010</v>
      </c>
      <c r="C14071" s="149" t="s">
        <v>44238</v>
      </c>
      <c r="D14071" s="150" t="s">
        <v>44239</v>
      </c>
      <c r="E14071" s="149" t="s">
        <v>166</v>
      </c>
      <c r="F14071" s="151">
        <v>26.72</v>
      </c>
      <c r="G14071" s="151">
        <v>27.61</v>
      </c>
    </row>
    <row r="14072" spans="1:7" x14ac:dyDescent="0.2">
      <c r="A14072" s="148" t="e">
        <f t="shared" si="220"/>
        <v>#REF!</v>
      </c>
      <c r="B14072" s="149" t="s">
        <v>43010</v>
      </c>
      <c r="C14072" s="149" t="s">
        <v>44240</v>
      </c>
      <c r="D14072" s="150" t="s">
        <v>44241</v>
      </c>
      <c r="E14072" s="149" t="s">
        <v>166</v>
      </c>
      <c r="F14072" s="151">
        <v>36.31</v>
      </c>
      <c r="G14072" s="151">
        <v>38.86</v>
      </c>
    </row>
    <row r="14073" spans="1:7" x14ac:dyDescent="0.2">
      <c r="A14073" s="148" t="e">
        <f t="shared" si="220"/>
        <v>#REF!</v>
      </c>
      <c r="B14073" s="149" t="s">
        <v>43010</v>
      </c>
      <c r="C14073" s="149" t="s">
        <v>44242</v>
      </c>
      <c r="D14073" s="150" t="s">
        <v>44243</v>
      </c>
      <c r="E14073" s="149" t="s">
        <v>166</v>
      </c>
      <c r="F14073" s="151">
        <v>33.1</v>
      </c>
      <c r="G14073" s="151">
        <v>35.65</v>
      </c>
    </row>
    <row r="14074" spans="1:7" x14ac:dyDescent="0.2">
      <c r="A14074" s="148" t="e">
        <f t="shared" si="220"/>
        <v>#REF!</v>
      </c>
      <c r="B14074" s="149" t="s">
        <v>43010</v>
      </c>
      <c r="C14074" s="149" t="s">
        <v>42449</v>
      </c>
      <c r="D14074" s="150" t="s">
        <v>44244</v>
      </c>
      <c r="E14074" s="149" t="s">
        <v>41347</v>
      </c>
      <c r="F14074" s="151" t="s">
        <v>41347</v>
      </c>
      <c r="G14074" s="151" t="s">
        <v>41347</v>
      </c>
    </row>
    <row r="14075" spans="1:7" x14ac:dyDescent="0.2">
      <c r="A14075" s="148" t="e">
        <f t="shared" si="220"/>
        <v>#REF!</v>
      </c>
      <c r="B14075" s="149" t="s">
        <v>43010</v>
      </c>
      <c r="C14075" s="149" t="s">
        <v>44245</v>
      </c>
      <c r="D14075" s="150" t="s">
        <v>44246</v>
      </c>
      <c r="E14075" s="149" t="s">
        <v>166</v>
      </c>
      <c r="F14075" s="151">
        <v>2.6</v>
      </c>
      <c r="G14075" s="151">
        <v>2.78</v>
      </c>
    </row>
    <row r="14076" spans="1:7" x14ac:dyDescent="0.2">
      <c r="A14076" s="148" t="e">
        <f t="shared" si="220"/>
        <v>#REF!</v>
      </c>
      <c r="B14076" s="149" t="s">
        <v>43010</v>
      </c>
      <c r="C14076" s="149" t="s">
        <v>44247</v>
      </c>
      <c r="D14076" s="150" t="s">
        <v>44248</v>
      </c>
      <c r="E14076" s="149" t="s">
        <v>166</v>
      </c>
      <c r="F14076" s="151">
        <v>2.78</v>
      </c>
      <c r="G14076" s="151">
        <v>2.96</v>
      </c>
    </row>
    <row r="14077" spans="1:7" x14ac:dyDescent="0.2">
      <c r="A14077" s="148" t="e">
        <f t="shared" si="220"/>
        <v>#REF!</v>
      </c>
      <c r="B14077" s="149" t="s">
        <v>43010</v>
      </c>
      <c r="C14077" s="149" t="s">
        <v>44249</v>
      </c>
      <c r="D14077" s="150" t="s">
        <v>44250</v>
      </c>
      <c r="E14077" s="149" t="s">
        <v>166</v>
      </c>
      <c r="F14077" s="151">
        <v>3.5</v>
      </c>
      <c r="G14077" s="151">
        <v>3.68</v>
      </c>
    </row>
    <row r="14078" spans="1:7" x14ac:dyDescent="0.2">
      <c r="A14078" s="148" t="e">
        <f t="shared" si="220"/>
        <v>#REF!</v>
      </c>
      <c r="B14078" s="149" t="s">
        <v>43010</v>
      </c>
      <c r="C14078" s="149" t="s">
        <v>44251</v>
      </c>
      <c r="D14078" s="150" t="s">
        <v>44252</v>
      </c>
      <c r="E14078" s="149" t="s">
        <v>166</v>
      </c>
      <c r="F14078" s="151">
        <v>6.28</v>
      </c>
      <c r="G14078" s="151">
        <v>6.64</v>
      </c>
    </row>
    <row r="14079" spans="1:7" x14ac:dyDescent="0.2">
      <c r="A14079" s="148" t="e">
        <f t="shared" si="220"/>
        <v>#REF!</v>
      </c>
      <c r="B14079" s="149" t="s">
        <v>43010</v>
      </c>
      <c r="C14079" s="149" t="s">
        <v>44253</v>
      </c>
      <c r="D14079" s="150" t="s">
        <v>44254</v>
      </c>
      <c r="E14079" s="149" t="s">
        <v>166</v>
      </c>
      <c r="F14079" s="151">
        <v>8.36</v>
      </c>
      <c r="G14079" s="151">
        <v>8.77</v>
      </c>
    </row>
    <row r="14080" spans="1:7" x14ac:dyDescent="0.2">
      <c r="A14080" s="148" t="e">
        <f t="shared" si="220"/>
        <v>#REF!</v>
      </c>
      <c r="B14080" s="149" t="s">
        <v>43010</v>
      </c>
      <c r="C14080" s="149" t="s">
        <v>44255</v>
      </c>
      <c r="D14080" s="150" t="s">
        <v>44256</v>
      </c>
      <c r="E14080" s="149" t="s">
        <v>166</v>
      </c>
      <c r="F14080" s="151">
        <v>12.05</v>
      </c>
      <c r="G14080" s="151">
        <v>12.53</v>
      </c>
    </row>
    <row r="14081" spans="1:7" x14ac:dyDescent="0.2">
      <c r="A14081" s="148" t="e">
        <f t="shared" si="220"/>
        <v>#REF!</v>
      </c>
      <c r="B14081" s="149" t="s">
        <v>43010</v>
      </c>
      <c r="C14081" s="149" t="s">
        <v>44257</v>
      </c>
      <c r="D14081" s="150" t="s">
        <v>44258</v>
      </c>
      <c r="E14081" s="149" t="s">
        <v>166</v>
      </c>
      <c r="F14081" s="151">
        <v>17.03</v>
      </c>
      <c r="G14081" s="151">
        <v>17.57</v>
      </c>
    </row>
    <row r="14082" spans="1:7" x14ac:dyDescent="0.2">
      <c r="A14082" s="148" t="e">
        <f t="shared" si="220"/>
        <v>#REF!</v>
      </c>
      <c r="B14082" s="149" t="s">
        <v>43010</v>
      </c>
      <c r="C14082" s="149" t="s">
        <v>44259</v>
      </c>
      <c r="D14082" s="150" t="s">
        <v>44260</v>
      </c>
      <c r="E14082" s="149" t="s">
        <v>166</v>
      </c>
      <c r="F14082" s="151">
        <v>24.95</v>
      </c>
      <c r="G14082" s="151">
        <v>25.54</v>
      </c>
    </row>
    <row r="14083" spans="1:7" x14ac:dyDescent="0.2">
      <c r="A14083" s="148" t="e">
        <f t="shared" si="220"/>
        <v>#REF!</v>
      </c>
      <c r="B14083" s="149" t="s">
        <v>43010</v>
      </c>
      <c r="C14083" s="149" t="s">
        <v>44261</v>
      </c>
      <c r="D14083" s="150" t="s">
        <v>44262</v>
      </c>
      <c r="E14083" s="149" t="s">
        <v>166</v>
      </c>
      <c r="F14083" s="151">
        <v>35.700000000000003</v>
      </c>
      <c r="G14083" s="151">
        <v>36.590000000000003</v>
      </c>
    </row>
    <row r="14084" spans="1:7" x14ac:dyDescent="0.2">
      <c r="A14084" s="148" t="e">
        <f t="shared" si="220"/>
        <v>#REF!</v>
      </c>
      <c r="B14084" s="149" t="s">
        <v>43010</v>
      </c>
      <c r="C14084" s="149" t="s">
        <v>44263</v>
      </c>
      <c r="D14084" s="150" t="s">
        <v>44264</v>
      </c>
      <c r="E14084" s="149" t="s">
        <v>166</v>
      </c>
      <c r="F14084" s="151">
        <v>51.13</v>
      </c>
      <c r="G14084" s="151">
        <v>52.31</v>
      </c>
    </row>
    <row r="14085" spans="1:7" x14ac:dyDescent="0.2">
      <c r="A14085" s="148" t="e">
        <f t="shared" si="220"/>
        <v>#REF!</v>
      </c>
      <c r="B14085" s="149" t="s">
        <v>43010</v>
      </c>
      <c r="C14085" s="149" t="s">
        <v>44265</v>
      </c>
      <c r="D14085" s="150" t="s">
        <v>44266</v>
      </c>
      <c r="E14085" s="149" t="s">
        <v>166</v>
      </c>
      <c r="F14085" s="151">
        <v>68.17</v>
      </c>
      <c r="G14085" s="151">
        <v>69.650000000000006</v>
      </c>
    </row>
    <row r="14086" spans="1:7" x14ac:dyDescent="0.2">
      <c r="A14086" s="148" t="e">
        <f t="shared" si="220"/>
        <v>#REF!</v>
      </c>
      <c r="B14086" s="149" t="s">
        <v>43010</v>
      </c>
      <c r="C14086" s="149" t="s">
        <v>44267</v>
      </c>
      <c r="D14086" s="150" t="s">
        <v>44268</v>
      </c>
      <c r="E14086" s="149" t="s">
        <v>166</v>
      </c>
      <c r="F14086" s="151">
        <v>86.35</v>
      </c>
      <c r="G14086" s="151">
        <v>88.13</v>
      </c>
    </row>
    <row r="14087" spans="1:7" x14ac:dyDescent="0.2">
      <c r="A14087" s="148" t="e">
        <f t="shared" ref="A14087:A14150" si="221">CONCATENAR</f>
        <v>#REF!</v>
      </c>
      <c r="B14087" s="149" t="s">
        <v>43010</v>
      </c>
      <c r="C14087" s="149" t="s">
        <v>44269</v>
      </c>
      <c r="D14087" s="150" t="s">
        <v>44270</v>
      </c>
      <c r="E14087" s="149" t="s">
        <v>166</v>
      </c>
      <c r="F14087" s="151">
        <v>104.87</v>
      </c>
      <c r="G14087" s="151">
        <v>106.94</v>
      </c>
    </row>
    <row r="14088" spans="1:7" x14ac:dyDescent="0.2">
      <c r="A14088" s="148" t="e">
        <f t="shared" si="221"/>
        <v>#REF!</v>
      </c>
      <c r="B14088" s="149" t="s">
        <v>43010</v>
      </c>
      <c r="C14088" s="149" t="s">
        <v>44271</v>
      </c>
      <c r="D14088" s="150" t="s">
        <v>44272</v>
      </c>
      <c r="E14088" s="149" t="s">
        <v>166</v>
      </c>
      <c r="F14088" s="151">
        <v>129.44</v>
      </c>
      <c r="G14088" s="151">
        <v>131.81</v>
      </c>
    </row>
    <row r="14089" spans="1:7" x14ac:dyDescent="0.2">
      <c r="A14089" s="148" t="e">
        <f t="shared" si="221"/>
        <v>#REF!</v>
      </c>
      <c r="B14089" s="149" t="s">
        <v>43010</v>
      </c>
      <c r="C14089" s="149" t="s">
        <v>44273</v>
      </c>
      <c r="D14089" s="150" t="s">
        <v>44274</v>
      </c>
      <c r="E14089" s="149" t="s">
        <v>166</v>
      </c>
      <c r="F14089" s="151">
        <v>162.4</v>
      </c>
      <c r="G14089" s="151">
        <v>165.07</v>
      </c>
    </row>
    <row r="14090" spans="1:7" x14ac:dyDescent="0.2">
      <c r="A14090" s="148" t="e">
        <f t="shared" si="221"/>
        <v>#REF!</v>
      </c>
      <c r="B14090" s="149" t="s">
        <v>43010</v>
      </c>
      <c r="C14090" s="149" t="s">
        <v>44275</v>
      </c>
      <c r="D14090" s="150" t="s">
        <v>44276</v>
      </c>
      <c r="E14090" s="149" t="s">
        <v>166</v>
      </c>
      <c r="F14090" s="151">
        <v>209.97</v>
      </c>
      <c r="G14090" s="151">
        <v>212.93</v>
      </c>
    </row>
    <row r="14091" spans="1:7" x14ac:dyDescent="0.2">
      <c r="A14091" s="148" t="e">
        <f t="shared" si="221"/>
        <v>#REF!</v>
      </c>
      <c r="B14091" s="149" t="s">
        <v>43010</v>
      </c>
      <c r="C14091" s="149" t="s">
        <v>44277</v>
      </c>
      <c r="D14091" s="150" t="s">
        <v>44278</v>
      </c>
      <c r="E14091" s="149" t="s">
        <v>166</v>
      </c>
      <c r="F14091" s="151">
        <v>309.22000000000003</v>
      </c>
      <c r="G14091" s="151">
        <v>312.48</v>
      </c>
    </row>
    <row r="14092" spans="1:7" x14ac:dyDescent="0.2">
      <c r="A14092" s="148" t="e">
        <f t="shared" si="221"/>
        <v>#REF!</v>
      </c>
      <c r="B14092" s="149" t="s">
        <v>43010</v>
      </c>
      <c r="C14092" s="149" t="s">
        <v>44279</v>
      </c>
      <c r="D14092" s="150" t="s">
        <v>44280</v>
      </c>
      <c r="E14092" s="149" t="s">
        <v>166</v>
      </c>
      <c r="F14092" s="151">
        <v>2.73</v>
      </c>
      <c r="G14092" s="151">
        <v>2.91</v>
      </c>
    </row>
    <row r="14093" spans="1:7" x14ac:dyDescent="0.2">
      <c r="A14093" s="148" t="e">
        <f t="shared" si="221"/>
        <v>#REF!</v>
      </c>
      <c r="B14093" s="149" t="s">
        <v>43010</v>
      </c>
      <c r="C14093" s="149" t="s">
        <v>44281</v>
      </c>
      <c r="D14093" s="150" t="s">
        <v>44282</v>
      </c>
      <c r="E14093" s="149" t="s">
        <v>166</v>
      </c>
      <c r="F14093" s="151">
        <v>3.52</v>
      </c>
      <c r="G14093" s="151">
        <v>3.7</v>
      </c>
    </row>
    <row r="14094" spans="1:7" x14ac:dyDescent="0.2">
      <c r="A14094" s="148" t="e">
        <f t="shared" si="221"/>
        <v>#REF!</v>
      </c>
      <c r="B14094" s="149" t="s">
        <v>43010</v>
      </c>
      <c r="C14094" s="149" t="s">
        <v>44283</v>
      </c>
      <c r="D14094" s="150" t="s">
        <v>44284</v>
      </c>
      <c r="E14094" s="149" t="s">
        <v>166</v>
      </c>
      <c r="F14094" s="151">
        <v>4.47</v>
      </c>
      <c r="G14094" s="151">
        <v>4.6500000000000004</v>
      </c>
    </row>
    <row r="14095" spans="1:7" x14ac:dyDescent="0.2">
      <c r="A14095" s="148" t="e">
        <f t="shared" si="221"/>
        <v>#REF!</v>
      </c>
      <c r="B14095" s="149" t="s">
        <v>43010</v>
      </c>
      <c r="C14095" s="149" t="s">
        <v>44285</v>
      </c>
      <c r="D14095" s="150" t="s">
        <v>44286</v>
      </c>
      <c r="E14095" s="149" t="s">
        <v>166</v>
      </c>
      <c r="F14095" s="151">
        <v>8.1199999999999992</v>
      </c>
      <c r="G14095" s="151">
        <v>8.5399999999999991</v>
      </c>
    </row>
    <row r="14096" spans="1:7" x14ac:dyDescent="0.2">
      <c r="A14096" s="148" t="e">
        <f t="shared" si="221"/>
        <v>#REF!</v>
      </c>
      <c r="B14096" s="149" t="s">
        <v>43010</v>
      </c>
      <c r="C14096" s="149" t="s">
        <v>44287</v>
      </c>
      <c r="D14096" s="150" t="s">
        <v>44288</v>
      </c>
      <c r="E14096" s="149" t="s">
        <v>166</v>
      </c>
      <c r="F14096" s="151">
        <v>2.5</v>
      </c>
      <c r="G14096" s="151">
        <v>2.68</v>
      </c>
    </row>
    <row r="14097" spans="1:7" x14ac:dyDescent="0.2">
      <c r="A14097" s="148" t="e">
        <f t="shared" si="221"/>
        <v>#REF!</v>
      </c>
      <c r="B14097" s="149" t="s">
        <v>43010</v>
      </c>
      <c r="C14097" s="149" t="s">
        <v>44289</v>
      </c>
      <c r="D14097" s="150" t="s">
        <v>44290</v>
      </c>
      <c r="E14097" s="149" t="s">
        <v>166</v>
      </c>
      <c r="F14097" s="151">
        <v>3.82</v>
      </c>
      <c r="G14097" s="151">
        <v>4</v>
      </c>
    </row>
    <row r="14098" spans="1:7" x14ac:dyDescent="0.2">
      <c r="A14098" s="148" t="e">
        <f t="shared" si="221"/>
        <v>#REF!</v>
      </c>
      <c r="B14098" s="149" t="s">
        <v>43010</v>
      </c>
      <c r="C14098" s="149" t="s">
        <v>44291</v>
      </c>
      <c r="D14098" s="150" t="s">
        <v>44292</v>
      </c>
      <c r="E14098" s="149" t="s">
        <v>166</v>
      </c>
      <c r="F14098" s="151">
        <v>5.38</v>
      </c>
      <c r="G14098" s="151">
        <v>5.74</v>
      </c>
    </row>
    <row r="14099" spans="1:7" x14ac:dyDescent="0.2">
      <c r="A14099" s="148" t="e">
        <f t="shared" si="221"/>
        <v>#REF!</v>
      </c>
      <c r="B14099" s="149" t="s">
        <v>43010</v>
      </c>
      <c r="C14099" s="149" t="s">
        <v>44293</v>
      </c>
      <c r="D14099" s="150" t="s">
        <v>44294</v>
      </c>
      <c r="E14099" s="149" t="s">
        <v>166</v>
      </c>
      <c r="F14099" s="151">
        <v>7.03</v>
      </c>
      <c r="G14099" s="151">
        <v>7.45</v>
      </c>
    </row>
    <row r="14100" spans="1:7" x14ac:dyDescent="0.2">
      <c r="A14100" s="148" t="e">
        <f t="shared" si="221"/>
        <v>#REF!</v>
      </c>
      <c r="B14100" s="149" t="s">
        <v>43010</v>
      </c>
      <c r="C14100" s="149" t="s">
        <v>44295</v>
      </c>
      <c r="D14100" s="150" t="s">
        <v>44296</v>
      </c>
      <c r="E14100" s="149" t="s">
        <v>166</v>
      </c>
      <c r="F14100" s="151">
        <v>10.63</v>
      </c>
      <c r="G14100" s="151">
        <v>11.11</v>
      </c>
    </row>
    <row r="14101" spans="1:7" x14ac:dyDescent="0.2">
      <c r="A14101" s="148" t="e">
        <f t="shared" si="221"/>
        <v>#REF!</v>
      </c>
      <c r="B14101" s="149" t="s">
        <v>43010</v>
      </c>
      <c r="C14101" s="149" t="s">
        <v>44297</v>
      </c>
      <c r="D14101" s="150" t="s">
        <v>44298</v>
      </c>
      <c r="E14101" s="149" t="s">
        <v>166</v>
      </c>
      <c r="F14101" s="151">
        <v>11.98</v>
      </c>
      <c r="G14101" s="151">
        <v>12.31</v>
      </c>
    </row>
    <row r="14102" spans="1:7" x14ac:dyDescent="0.2">
      <c r="A14102" s="148" t="e">
        <f t="shared" si="221"/>
        <v>#REF!</v>
      </c>
      <c r="B14102" s="149" t="s">
        <v>43010</v>
      </c>
      <c r="C14102" s="149" t="s">
        <v>44299</v>
      </c>
      <c r="D14102" s="150" t="s">
        <v>44300</v>
      </c>
      <c r="E14102" s="149" t="s">
        <v>166</v>
      </c>
      <c r="F14102" s="151">
        <v>20.49</v>
      </c>
      <c r="G14102" s="151">
        <v>21.09</v>
      </c>
    </row>
    <row r="14103" spans="1:7" x14ac:dyDescent="0.2">
      <c r="A14103" s="148" t="e">
        <f t="shared" si="221"/>
        <v>#REF!</v>
      </c>
      <c r="B14103" s="149" t="s">
        <v>43010</v>
      </c>
      <c r="C14103" s="149" t="s">
        <v>44301</v>
      </c>
      <c r="D14103" s="150" t="s">
        <v>44302</v>
      </c>
      <c r="E14103" s="149" t="s">
        <v>166</v>
      </c>
      <c r="F14103" s="151">
        <v>29.01</v>
      </c>
      <c r="G14103" s="151">
        <v>29.9</v>
      </c>
    </row>
    <row r="14104" spans="1:7" x14ac:dyDescent="0.2">
      <c r="A14104" s="148" t="e">
        <f t="shared" si="221"/>
        <v>#REF!</v>
      </c>
      <c r="B14104" s="149" t="s">
        <v>43010</v>
      </c>
      <c r="C14104" s="149" t="s">
        <v>44303</v>
      </c>
      <c r="D14104" s="150" t="s">
        <v>44304</v>
      </c>
      <c r="E14104" s="149" t="s">
        <v>166</v>
      </c>
      <c r="F14104" s="151">
        <v>42.15</v>
      </c>
      <c r="G14104" s="151">
        <v>43.34</v>
      </c>
    </row>
    <row r="14105" spans="1:7" x14ac:dyDescent="0.2">
      <c r="A14105" s="148" t="e">
        <f t="shared" si="221"/>
        <v>#REF!</v>
      </c>
      <c r="B14105" s="149" t="s">
        <v>43010</v>
      </c>
      <c r="C14105" s="149" t="s">
        <v>44305</v>
      </c>
      <c r="D14105" s="150" t="s">
        <v>44306</v>
      </c>
      <c r="E14105" s="149" t="s">
        <v>166</v>
      </c>
      <c r="F14105" s="151">
        <v>57.54</v>
      </c>
      <c r="G14105" s="151">
        <v>59.02</v>
      </c>
    </row>
    <row r="14106" spans="1:7" x14ac:dyDescent="0.2">
      <c r="A14106" s="148" t="e">
        <f t="shared" si="221"/>
        <v>#REF!</v>
      </c>
      <c r="B14106" s="149" t="s">
        <v>43010</v>
      </c>
      <c r="C14106" s="149" t="s">
        <v>44307</v>
      </c>
      <c r="D14106" s="150" t="s">
        <v>44308</v>
      </c>
      <c r="E14106" s="149" t="s">
        <v>166</v>
      </c>
      <c r="F14106" s="151">
        <v>74.33</v>
      </c>
      <c r="G14106" s="151">
        <v>76.099999999999994</v>
      </c>
    </row>
    <row r="14107" spans="1:7" x14ac:dyDescent="0.2">
      <c r="A14107" s="148" t="e">
        <f t="shared" si="221"/>
        <v>#REF!</v>
      </c>
      <c r="B14107" s="149" t="s">
        <v>43010</v>
      </c>
      <c r="C14107" s="149" t="s">
        <v>44309</v>
      </c>
      <c r="D14107" s="150" t="s">
        <v>44310</v>
      </c>
      <c r="E14107" s="149" t="s">
        <v>166</v>
      </c>
      <c r="F14107" s="151">
        <v>109.83</v>
      </c>
      <c r="G14107" s="151">
        <v>111.9</v>
      </c>
    </row>
    <row r="14108" spans="1:7" x14ac:dyDescent="0.2">
      <c r="A14108" s="148" t="e">
        <f t="shared" si="221"/>
        <v>#REF!</v>
      </c>
      <c r="B14108" s="149" t="s">
        <v>43010</v>
      </c>
      <c r="C14108" s="149" t="s">
        <v>44311</v>
      </c>
      <c r="D14108" s="150" t="s">
        <v>44312</v>
      </c>
      <c r="E14108" s="149" t="s">
        <v>166</v>
      </c>
      <c r="F14108" s="151">
        <v>114.23</v>
      </c>
      <c r="G14108" s="151">
        <v>116.6</v>
      </c>
    </row>
    <row r="14109" spans="1:7" x14ac:dyDescent="0.2">
      <c r="A14109" s="148" t="e">
        <f t="shared" si="221"/>
        <v>#REF!</v>
      </c>
      <c r="B14109" s="149" t="s">
        <v>43010</v>
      </c>
      <c r="C14109" s="149" t="s">
        <v>44313</v>
      </c>
      <c r="D14109" s="150" t="s">
        <v>44314</v>
      </c>
      <c r="E14109" s="149" t="s">
        <v>166</v>
      </c>
      <c r="F14109" s="151">
        <v>137.18</v>
      </c>
      <c r="G14109" s="151">
        <v>139.84</v>
      </c>
    </row>
    <row r="14110" spans="1:7" x14ac:dyDescent="0.2">
      <c r="A14110" s="148" t="e">
        <f t="shared" si="221"/>
        <v>#REF!</v>
      </c>
      <c r="B14110" s="149" t="s">
        <v>43010</v>
      </c>
      <c r="C14110" s="149" t="s">
        <v>44315</v>
      </c>
      <c r="D14110" s="150" t="s">
        <v>44316</v>
      </c>
      <c r="E14110" s="149" t="s">
        <v>166</v>
      </c>
      <c r="F14110" s="151">
        <v>190.99</v>
      </c>
      <c r="G14110" s="151">
        <v>193.95</v>
      </c>
    </row>
    <row r="14111" spans="1:7" x14ac:dyDescent="0.2">
      <c r="A14111" s="148" t="e">
        <f t="shared" si="221"/>
        <v>#REF!</v>
      </c>
      <c r="B14111" s="149" t="s">
        <v>43010</v>
      </c>
      <c r="C14111" s="149" t="s">
        <v>44317</v>
      </c>
      <c r="D14111" s="150" t="s">
        <v>44318</v>
      </c>
      <c r="E14111" s="149" t="s">
        <v>166</v>
      </c>
      <c r="F14111" s="151">
        <v>315.08</v>
      </c>
      <c r="G14111" s="151">
        <v>318.33999999999997</v>
      </c>
    </row>
    <row r="14112" spans="1:7" x14ac:dyDescent="0.2">
      <c r="A14112" s="148" t="e">
        <f t="shared" si="221"/>
        <v>#REF!</v>
      </c>
      <c r="B14112" s="149" t="s">
        <v>43010</v>
      </c>
      <c r="C14112" s="149" t="s">
        <v>44319</v>
      </c>
      <c r="D14112" s="150" t="s">
        <v>44320</v>
      </c>
      <c r="E14112" s="149" t="s">
        <v>166</v>
      </c>
      <c r="F14112" s="151">
        <v>1.91</v>
      </c>
      <c r="G14112" s="151">
        <v>2.08</v>
      </c>
    </row>
    <row r="14113" spans="1:7" x14ac:dyDescent="0.2">
      <c r="A14113" s="148" t="e">
        <f t="shared" si="221"/>
        <v>#REF!</v>
      </c>
      <c r="B14113" s="149" t="s">
        <v>43010</v>
      </c>
      <c r="C14113" s="149" t="s">
        <v>44321</v>
      </c>
      <c r="D14113" s="150" t="s">
        <v>44322</v>
      </c>
      <c r="E14113" s="149" t="s">
        <v>166</v>
      </c>
      <c r="F14113" s="151">
        <v>2.88</v>
      </c>
      <c r="G14113" s="151">
        <v>3.05</v>
      </c>
    </row>
    <row r="14114" spans="1:7" x14ac:dyDescent="0.2">
      <c r="A14114" s="148" t="e">
        <f t="shared" si="221"/>
        <v>#REF!</v>
      </c>
      <c r="B14114" s="149" t="s">
        <v>43010</v>
      </c>
      <c r="C14114" s="149" t="s">
        <v>44323</v>
      </c>
      <c r="D14114" s="150" t="s">
        <v>44324</v>
      </c>
      <c r="E14114" s="149" t="s">
        <v>166</v>
      </c>
      <c r="F14114" s="151">
        <v>4.63</v>
      </c>
      <c r="G14114" s="151">
        <v>4.8099999999999996</v>
      </c>
    </row>
    <row r="14115" spans="1:7" x14ac:dyDescent="0.2">
      <c r="A14115" s="148" t="e">
        <f t="shared" si="221"/>
        <v>#REF!</v>
      </c>
      <c r="B14115" s="149" t="s">
        <v>43010</v>
      </c>
      <c r="C14115" s="149" t="s">
        <v>44325</v>
      </c>
      <c r="D14115" s="150" t="s">
        <v>44326</v>
      </c>
      <c r="E14115" s="149" t="s">
        <v>166</v>
      </c>
      <c r="F14115" s="151">
        <v>11.2</v>
      </c>
      <c r="G14115" s="151">
        <v>11.56</v>
      </c>
    </row>
    <row r="14116" spans="1:7" x14ac:dyDescent="0.2">
      <c r="A14116" s="148" t="e">
        <f t="shared" si="221"/>
        <v>#REF!</v>
      </c>
      <c r="B14116" s="149" t="s">
        <v>43010</v>
      </c>
      <c r="C14116" s="149" t="s">
        <v>44327</v>
      </c>
      <c r="D14116" s="150" t="s">
        <v>44328</v>
      </c>
      <c r="E14116" s="149" t="s">
        <v>166</v>
      </c>
      <c r="F14116" s="151">
        <v>6.12</v>
      </c>
      <c r="G14116" s="151">
        <v>6.3</v>
      </c>
    </row>
    <row r="14117" spans="1:7" x14ac:dyDescent="0.2">
      <c r="A14117" s="148" t="e">
        <f t="shared" si="221"/>
        <v>#REF!</v>
      </c>
      <c r="B14117" s="149" t="s">
        <v>43010</v>
      </c>
      <c r="C14117" s="149" t="s">
        <v>44329</v>
      </c>
      <c r="D14117" s="150" t="s">
        <v>44330</v>
      </c>
      <c r="E14117" s="149" t="s">
        <v>166</v>
      </c>
      <c r="F14117" s="151">
        <v>8.52</v>
      </c>
      <c r="G14117" s="151">
        <v>8.69</v>
      </c>
    </row>
    <row r="14118" spans="1:7" x14ac:dyDescent="0.2">
      <c r="A14118" s="148" t="e">
        <f t="shared" si="221"/>
        <v>#REF!</v>
      </c>
      <c r="B14118" s="149" t="s">
        <v>43010</v>
      </c>
      <c r="C14118" s="149" t="s">
        <v>44331</v>
      </c>
      <c r="D14118" s="150" t="s">
        <v>44332</v>
      </c>
      <c r="E14118" s="149" t="s">
        <v>166</v>
      </c>
      <c r="F14118" s="151">
        <v>7.21</v>
      </c>
      <c r="G14118" s="151">
        <v>7.39</v>
      </c>
    </row>
    <row r="14119" spans="1:7" x14ac:dyDescent="0.2">
      <c r="A14119" s="148" t="e">
        <f t="shared" si="221"/>
        <v>#REF!</v>
      </c>
      <c r="B14119" s="149" t="s">
        <v>43010</v>
      </c>
      <c r="C14119" s="149" t="s">
        <v>42451</v>
      </c>
      <c r="D14119" s="150" t="s">
        <v>44333</v>
      </c>
      <c r="E14119" s="149" t="s">
        <v>41347</v>
      </c>
      <c r="F14119" s="151" t="s">
        <v>41347</v>
      </c>
      <c r="G14119" s="151" t="s">
        <v>41347</v>
      </c>
    </row>
    <row r="14120" spans="1:7" x14ac:dyDescent="0.2">
      <c r="A14120" s="148" t="e">
        <f t="shared" si="221"/>
        <v>#REF!</v>
      </c>
      <c r="B14120" s="149" t="s">
        <v>43010</v>
      </c>
      <c r="C14120" s="149" t="s">
        <v>44334</v>
      </c>
      <c r="D14120" s="150" t="s">
        <v>44335</v>
      </c>
      <c r="E14120" s="149" t="s">
        <v>58</v>
      </c>
      <c r="F14120" s="151">
        <v>145.63</v>
      </c>
      <c r="G14120" s="151">
        <v>147.4</v>
      </c>
    </row>
    <row r="14121" spans="1:7" x14ac:dyDescent="0.2">
      <c r="A14121" s="148" t="e">
        <f t="shared" si="221"/>
        <v>#REF!</v>
      </c>
      <c r="B14121" s="149" t="s">
        <v>43010</v>
      </c>
      <c r="C14121" s="149" t="s">
        <v>44336</v>
      </c>
      <c r="D14121" s="150" t="s">
        <v>44337</v>
      </c>
      <c r="E14121" s="149" t="s">
        <v>58</v>
      </c>
      <c r="F14121" s="151">
        <v>157.59</v>
      </c>
      <c r="G14121" s="151">
        <v>159.36000000000001</v>
      </c>
    </row>
    <row r="14122" spans="1:7" x14ac:dyDescent="0.2">
      <c r="A14122" s="148" t="e">
        <f t="shared" si="221"/>
        <v>#REF!</v>
      </c>
      <c r="B14122" s="149" t="s">
        <v>43010</v>
      </c>
      <c r="C14122" s="149" t="s">
        <v>44338</v>
      </c>
      <c r="D14122" s="150" t="s">
        <v>44339</v>
      </c>
      <c r="E14122" s="149" t="s">
        <v>58</v>
      </c>
      <c r="F14122" s="151">
        <v>261.35000000000002</v>
      </c>
      <c r="G14122" s="151">
        <v>273.79000000000002</v>
      </c>
    </row>
    <row r="14123" spans="1:7" x14ac:dyDescent="0.2">
      <c r="A14123" s="148" t="e">
        <f t="shared" si="221"/>
        <v>#REF!</v>
      </c>
      <c r="B14123" s="149" t="s">
        <v>43010</v>
      </c>
      <c r="C14123" s="149" t="s">
        <v>44340</v>
      </c>
      <c r="D14123" s="150" t="s">
        <v>44341</v>
      </c>
      <c r="E14123" s="149" t="s">
        <v>58</v>
      </c>
      <c r="F14123" s="151">
        <v>334.74</v>
      </c>
      <c r="G14123" s="151">
        <v>334.74</v>
      </c>
    </row>
    <row r="14124" spans="1:7" x14ac:dyDescent="0.2">
      <c r="A14124" s="148" t="e">
        <f t="shared" si="221"/>
        <v>#REF!</v>
      </c>
      <c r="B14124" s="149" t="s">
        <v>43010</v>
      </c>
      <c r="C14124" s="149" t="s">
        <v>44342</v>
      </c>
      <c r="D14124" s="150" t="s">
        <v>44343</v>
      </c>
      <c r="E14124" s="149" t="s">
        <v>58</v>
      </c>
      <c r="F14124" s="151">
        <v>680.4</v>
      </c>
      <c r="G14124" s="151">
        <v>711.48</v>
      </c>
    </row>
    <row r="14125" spans="1:7" x14ac:dyDescent="0.2">
      <c r="A14125" s="148" t="e">
        <f t="shared" si="221"/>
        <v>#REF!</v>
      </c>
      <c r="B14125" s="149" t="s">
        <v>43010</v>
      </c>
      <c r="C14125" s="149" t="s">
        <v>44344</v>
      </c>
      <c r="D14125" s="150" t="s">
        <v>44345</v>
      </c>
      <c r="E14125" s="149" t="s">
        <v>58</v>
      </c>
      <c r="F14125" s="151">
        <v>1023.35</v>
      </c>
      <c r="G14125" s="151">
        <v>1053.27</v>
      </c>
    </row>
    <row r="14126" spans="1:7" x14ac:dyDescent="0.2">
      <c r="A14126" s="148" t="e">
        <f t="shared" si="221"/>
        <v>#REF!</v>
      </c>
      <c r="B14126" s="149" t="s">
        <v>43010</v>
      </c>
      <c r="C14126" s="149" t="s">
        <v>44346</v>
      </c>
      <c r="D14126" s="150" t="s">
        <v>44347</v>
      </c>
      <c r="E14126" s="149" t="s">
        <v>58</v>
      </c>
      <c r="F14126" s="151">
        <v>1584.73</v>
      </c>
      <c r="G14126" s="151">
        <v>1608.42</v>
      </c>
    </row>
    <row r="14127" spans="1:7" x14ac:dyDescent="0.2">
      <c r="A14127" s="148" t="e">
        <f t="shared" si="221"/>
        <v>#REF!</v>
      </c>
      <c r="B14127" s="149" t="s">
        <v>43010</v>
      </c>
      <c r="C14127" s="149" t="s">
        <v>44348</v>
      </c>
      <c r="D14127" s="150" t="s">
        <v>44349</v>
      </c>
      <c r="E14127" s="149" t="s">
        <v>58</v>
      </c>
      <c r="F14127" s="151">
        <v>330.47</v>
      </c>
      <c r="G14127" s="151">
        <v>342.32</v>
      </c>
    </row>
    <row r="14128" spans="1:7" x14ac:dyDescent="0.2">
      <c r="A14128" s="148" t="e">
        <f t="shared" si="221"/>
        <v>#REF!</v>
      </c>
      <c r="B14128" s="149" t="s">
        <v>43010</v>
      </c>
      <c r="C14128" s="149" t="s">
        <v>44350</v>
      </c>
      <c r="D14128" s="150" t="s">
        <v>44351</v>
      </c>
      <c r="E14128" s="149" t="s">
        <v>58</v>
      </c>
      <c r="F14128" s="151">
        <v>446.39</v>
      </c>
      <c r="G14128" s="151">
        <v>458.83</v>
      </c>
    </row>
    <row r="14129" spans="1:7" x14ac:dyDescent="0.2">
      <c r="A14129" s="148" t="e">
        <f t="shared" si="221"/>
        <v>#REF!</v>
      </c>
      <c r="B14129" s="149" t="s">
        <v>43010</v>
      </c>
      <c r="C14129" s="149" t="s">
        <v>44352</v>
      </c>
      <c r="D14129" s="150" t="s">
        <v>44353</v>
      </c>
      <c r="E14129" s="149" t="s">
        <v>58</v>
      </c>
      <c r="F14129" s="151">
        <v>386.48</v>
      </c>
      <c r="G14129" s="151">
        <v>400.1</v>
      </c>
    </row>
    <row r="14130" spans="1:7" x14ac:dyDescent="0.2">
      <c r="A14130" s="148" t="e">
        <f t="shared" si="221"/>
        <v>#REF!</v>
      </c>
      <c r="B14130" s="149" t="s">
        <v>43010</v>
      </c>
      <c r="C14130" s="149" t="s">
        <v>44354</v>
      </c>
      <c r="D14130" s="150" t="s">
        <v>44355</v>
      </c>
      <c r="E14130" s="149" t="s">
        <v>58</v>
      </c>
      <c r="F14130" s="151">
        <v>176.65</v>
      </c>
      <c r="G14130" s="151">
        <v>182.57</v>
      </c>
    </row>
    <row r="14131" spans="1:7" x14ac:dyDescent="0.2">
      <c r="A14131" s="148" t="e">
        <f t="shared" si="221"/>
        <v>#REF!</v>
      </c>
      <c r="B14131" s="149" t="s">
        <v>43010</v>
      </c>
      <c r="C14131" s="149" t="s">
        <v>44356</v>
      </c>
      <c r="D14131" s="150" t="s">
        <v>44357</v>
      </c>
      <c r="E14131" s="149" t="s">
        <v>58</v>
      </c>
      <c r="F14131" s="151">
        <v>63.88</v>
      </c>
      <c r="G14131" s="151">
        <v>65.95</v>
      </c>
    </row>
    <row r="14132" spans="1:7" x14ac:dyDescent="0.2">
      <c r="A14132" s="148" t="e">
        <f t="shared" si="221"/>
        <v>#REF!</v>
      </c>
      <c r="B14132" s="149" t="s">
        <v>43010</v>
      </c>
      <c r="C14132" s="149" t="s">
        <v>44358</v>
      </c>
      <c r="D14132" s="150" t="s">
        <v>44359</v>
      </c>
      <c r="E14132" s="149" t="s">
        <v>58</v>
      </c>
      <c r="F14132" s="151">
        <v>301.57</v>
      </c>
      <c r="G14132" s="151">
        <v>311.05</v>
      </c>
    </row>
    <row r="14133" spans="1:7" x14ac:dyDescent="0.2">
      <c r="A14133" s="148" t="e">
        <f t="shared" si="221"/>
        <v>#REF!</v>
      </c>
      <c r="B14133" s="149" t="s">
        <v>43010</v>
      </c>
      <c r="C14133" s="149" t="s">
        <v>44360</v>
      </c>
      <c r="D14133" s="150" t="s">
        <v>44361</v>
      </c>
      <c r="E14133" s="149" t="s">
        <v>58</v>
      </c>
      <c r="F14133" s="151">
        <v>353.34</v>
      </c>
      <c r="G14133" s="151">
        <v>362.82</v>
      </c>
    </row>
    <row r="14134" spans="1:7" x14ac:dyDescent="0.2">
      <c r="A14134" s="148" t="e">
        <f t="shared" si="221"/>
        <v>#REF!</v>
      </c>
      <c r="B14134" s="149" t="s">
        <v>43010</v>
      </c>
      <c r="C14134" s="149" t="s">
        <v>44362</v>
      </c>
      <c r="D14134" s="150" t="s">
        <v>44363</v>
      </c>
      <c r="E14134" s="149" t="s">
        <v>58</v>
      </c>
      <c r="F14134" s="151">
        <v>282.20999999999998</v>
      </c>
      <c r="G14134" s="151">
        <v>291.69</v>
      </c>
    </row>
    <row r="14135" spans="1:7" x14ac:dyDescent="0.2">
      <c r="A14135" s="148" t="e">
        <f t="shared" si="221"/>
        <v>#REF!</v>
      </c>
      <c r="B14135" s="149" t="s">
        <v>43010</v>
      </c>
      <c r="C14135" s="149" t="s">
        <v>44364</v>
      </c>
      <c r="D14135" s="150" t="s">
        <v>44365</v>
      </c>
      <c r="E14135" s="149" t="s">
        <v>58</v>
      </c>
      <c r="F14135" s="151">
        <v>409.53</v>
      </c>
      <c r="G14135" s="151">
        <v>419.01</v>
      </c>
    </row>
    <row r="14136" spans="1:7" x14ac:dyDescent="0.2">
      <c r="A14136" s="148" t="e">
        <f t="shared" si="221"/>
        <v>#REF!</v>
      </c>
      <c r="B14136" s="149" t="s">
        <v>43010</v>
      </c>
      <c r="C14136" s="149" t="s">
        <v>44366</v>
      </c>
      <c r="D14136" s="150" t="s">
        <v>44367</v>
      </c>
      <c r="E14136" s="149" t="s">
        <v>58</v>
      </c>
      <c r="F14136" s="151">
        <v>451.33</v>
      </c>
      <c r="G14136" s="151">
        <v>461.99</v>
      </c>
    </row>
    <row r="14137" spans="1:7" x14ac:dyDescent="0.2">
      <c r="A14137" s="148" t="e">
        <f t="shared" si="221"/>
        <v>#REF!</v>
      </c>
      <c r="B14137" s="149" t="s">
        <v>43010</v>
      </c>
      <c r="C14137" s="149" t="s">
        <v>44368</v>
      </c>
      <c r="D14137" s="150" t="s">
        <v>44369</v>
      </c>
      <c r="E14137" s="149" t="s">
        <v>58</v>
      </c>
      <c r="F14137" s="151">
        <v>544.19000000000005</v>
      </c>
      <c r="G14137" s="151">
        <v>555.44000000000005</v>
      </c>
    </row>
    <row r="14138" spans="1:7" x14ac:dyDescent="0.2">
      <c r="A14138" s="148" t="e">
        <f t="shared" si="221"/>
        <v>#REF!</v>
      </c>
      <c r="B14138" s="149" t="s">
        <v>43010</v>
      </c>
      <c r="C14138" s="149" t="s">
        <v>44370</v>
      </c>
      <c r="D14138" s="150" t="s">
        <v>44371</v>
      </c>
      <c r="E14138" s="149" t="s">
        <v>58</v>
      </c>
      <c r="F14138" s="151">
        <v>469.33</v>
      </c>
      <c r="G14138" s="151">
        <v>481.17</v>
      </c>
    </row>
    <row r="14139" spans="1:7" x14ac:dyDescent="0.2">
      <c r="A14139" s="148" t="e">
        <f t="shared" si="221"/>
        <v>#REF!</v>
      </c>
      <c r="B14139" s="149" t="s">
        <v>43010</v>
      </c>
      <c r="C14139" s="149" t="s">
        <v>44372</v>
      </c>
      <c r="D14139" s="150" t="s">
        <v>44373</v>
      </c>
      <c r="E14139" s="149" t="s">
        <v>58</v>
      </c>
      <c r="F14139" s="151">
        <v>2227.84</v>
      </c>
      <c r="G14139" s="151">
        <v>2240.27</v>
      </c>
    </row>
    <row r="14140" spans="1:7" x14ac:dyDescent="0.2">
      <c r="A14140" s="148" t="e">
        <f t="shared" si="221"/>
        <v>#REF!</v>
      </c>
      <c r="B14140" s="149" t="s">
        <v>43010</v>
      </c>
      <c r="C14140" s="149" t="s">
        <v>44374</v>
      </c>
      <c r="D14140" s="150" t="s">
        <v>44375</v>
      </c>
      <c r="E14140" s="149" t="s">
        <v>58</v>
      </c>
      <c r="F14140" s="151">
        <v>463.66</v>
      </c>
      <c r="G14140" s="151">
        <v>475.5</v>
      </c>
    </row>
    <row r="14141" spans="1:7" x14ac:dyDescent="0.2">
      <c r="A14141" s="148" t="e">
        <f t="shared" si="221"/>
        <v>#REF!</v>
      </c>
      <c r="B14141" s="149" t="s">
        <v>43010</v>
      </c>
      <c r="C14141" s="149" t="s">
        <v>44376</v>
      </c>
      <c r="D14141" s="150" t="s">
        <v>44377</v>
      </c>
      <c r="E14141" s="149" t="s">
        <v>58</v>
      </c>
      <c r="F14141" s="151">
        <v>499.37</v>
      </c>
      <c r="G14141" s="151">
        <v>511.8</v>
      </c>
    </row>
    <row r="14142" spans="1:7" x14ac:dyDescent="0.2">
      <c r="A14142" s="148" t="e">
        <f t="shared" si="221"/>
        <v>#REF!</v>
      </c>
      <c r="B14142" s="149" t="s">
        <v>43010</v>
      </c>
      <c r="C14142" s="149" t="s">
        <v>44378</v>
      </c>
      <c r="D14142" s="150" t="s">
        <v>44379</v>
      </c>
      <c r="E14142" s="149" t="s">
        <v>58</v>
      </c>
      <c r="F14142" s="151">
        <v>495.57</v>
      </c>
      <c r="G14142" s="151">
        <v>508.6</v>
      </c>
    </row>
    <row r="14143" spans="1:7" x14ac:dyDescent="0.2">
      <c r="A14143" s="148" t="e">
        <f t="shared" si="221"/>
        <v>#REF!</v>
      </c>
      <c r="B14143" s="149" t="s">
        <v>43010</v>
      </c>
      <c r="C14143" s="149" t="s">
        <v>44380</v>
      </c>
      <c r="D14143" s="150" t="s">
        <v>44381</v>
      </c>
      <c r="E14143" s="149" t="s">
        <v>58</v>
      </c>
      <c r="F14143" s="151">
        <v>2380.9699999999998</v>
      </c>
      <c r="G14143" s="151">
        <v>2394.59</v>
      </c>
    </row>
    <row r="14144" spans="1:7" x14ac:dyDescent="0.2">
      <c r="A14144" s="148" t="e">
        <f t="shared" si="221"/>
        <v>#REF!</v>
      </c>
      <c r="B14144" s="149" t="s">
        <v>43010</v>
      </c>
      <c r="C14144" s="149" t="s">
        <v>44382</v>
      </c>
      <c r="D14144" s="150" t="s">
        <v>44383</v>
      </c>
      <c r="E14144" s="149" t="s">
        <v>41347</v>
      </c>
      <c r="F14144" s="151" t="s">
        <v>41347</v>
      </c>
      <c r="G14144" s="151" t="s">
        <v>41347</v>
      </c>
    </row>
    <row r="14145" spans="1:7" x14ac:dyDescent="0.2">
      <c r="A14145" s="148" t="e">
        <f t="shared" si="221"/>
        <v>#REF!</v>
      </c>
      <c r="B14145" s="149" t="s">
        <v>43010</v>
      </c>
      <c r="C14145" s="149" t="s">
        <v>44384</v>
      </c>
      <c r="D14145" s="150" t="s">
        <v>44385</v>
      </c>
      <c r="E14145" s="149" t="s">
        <v>58</v>
      </c>
      <c r="F14145" s="151">
        <v>643.98</v>
      </c>
      <c r="G14145" s="151">
        <v>651.86</v>
      </c>
    </row>
    <row r="14146" spans="1:7" x14ac:dyDescent="0.2">
      <c r="A14146" s="148" t="e">
        <f t="shared" si="221"/>
        <v>#REF!</v>
      </c>
      <c r="B14146" s="149" t="s">
        <v>43010</v>
      </c>
      <c r="C14146" s="149" t="s">
        <v>44386</v>
      </c>
      <c r="D14146" s="150" t="s">
        <v>44387</v>
      </c>
      <c r="E14146" s="149" t="s">
        <v>44388</v>
      </c>
      <c r="F14146" s="151">
        <v>1278.6199999999999</v>
      </c>
      <c r="G14146" s="151">
        <v>1291.51</v>
      </c>
    </row>
    <row r="14147" spans="1:7" x14ac:dyDescent="0.2">
      <c r="A14147" s="148" t="e">
        <f t="shared" si="221"/>
        <v>#REF!</v>
      </c>
      <c r="B14147" s="149" t="s">
        <v>43010</v>
      </c>
      <c r="C14147" s="149" t="s">
        <v>44389</v>
      </c>
      <c r="D14147" s="150" t="s">
        <v>44390</v>
      </c>
      <c r="E14147" s="149" t="s">
        <v>58</v>
      </c>
      <c r="F14147" s="151">
        <v>917.77</v>
      </c>
      <c r="G14147" s="151">
        <v>930.66</v>
      </c>
    </row>
    <row r="14148" spans="1:7" x14ac:dyDescent="0.2">
      <c r="A14148" s="148" t="e">
        <f t="shared" si="221"/>
        <v>#REF!</v>
      </c>
      <c r="B14148" s="149" t="s">
        <v>43010</v>
      </c>
      <c r="C14148" s="149" t="s">
        <v>44391</v>
      </c>
      <c r="D14148" s="150" t="s">
        <v>44392</v>
      </c>
      <c r="E14148" s="149" t="s">
        <v>58</v>
      </c>
      <c r="F14148" s="151">
        <v>1390.52</v>
      </c>
      <c r="G14148" s="151">
        <v>1403.41</v>
      </c>
    </row>
    <row r="14149" spans="1:7" x14ac:dyDescent="0.2">
      <c r="A14149" s="148" t="e">
        <f t="shared" si="221"/>
        <v>#REF!</v>
      </c>
      <c r="B14149" s="149" t="s">
        <v>43010</v>
      </c>
      <c r="C14149" s="149" t="s">
        <v>44393</v>
      </c>
      <c r="D14149" s="150" t="s">
        <v>44394</v>
      </c>
      <c r="E14149" s="149" t="s">
        <v>58</v>
      </c>
      <c r="F14149" s="151">
        <v>1665.39</v>
      </c>
      <c r="G14149" s="151">
        <v>1683.29</v>
      </c>
    </row>
    <row r="14150" spans="1:7" x14ac:dyDescent="0.2">
      <c r="A14150" s="148" t="e">
        <f t="shared" si="221"/>
        <v>#REF!</v>
      </c>
      <c r="B14150" s="149" t="s">
        <v>43010</v>
      </c>
      <c r="C14150" s="149" t="s">
        <v>44395</v>
      </c>
      <c r="D14150" s="150" t="s">
        <v>44396</v>
      </c>
      <c r="E14150" s="149" t="s">
        <v>58</v>
      </c>
      <c r="F14150" s="151">
        <v>3045.91</v>
      </c>
      <c r="G14150" s="151">
        <v>3072.75</v>
      </c>
    </row>
    <row r="14151" spans="1:7" x14ac:dyDescent="0.2">
      <c r="A14151" s="148" t="e">
        <f t="shared" ref="A14151:A14214" si="222">CONCATENAR</f>
        <v>#REF!</v>
      </c>
      <c r="B14151" s="149" t="s">
        <v>43010</v>
      </c>
      <c r="C14151" s="149" t="s">
        <v>44397</v>
      </c>
      <c r="D14151" s="150" t="s">
        <v>44398</v>
      </c>
      <c r="E14151" s="149" t="s">
        <v>58</v>
      </c>
      <c r="F14151" s="151">
        <v>11.9</v>
      </c>
      <c r="G14151" s="151">
        <v>12.61</v>
      </c>
    </row>
    <row r="14152" spans="1:7" x14ac:dyDescent="0.2">
      <c r="A14152" s="148" t="e">
        <f t="shared" si="222"/>
        <v>#REF!</v>
      </c>
      <c r="B14152" s="149" t="s">
        <v>43010</v>
      </c>
      <c r="C14152" s="149" t="s">
        <v>44399</v>
      </c>
      <c r="D14152" s="150" t="s">
        <v>44400</v>
      </c>
      <c r="E14152" s="149" t="s">
        <v>58</v>
      </c>
      <c r="F14152" s="151">
        <v>17.690000000000001</v>
      </c>
      <c r="G14152" s="151">
        <v>18.899999999999999</v>
      </c>
    </row>
    <row r="14153" spans="1:7" x14ac:dyDescent="0.2">
      <c r="A14153" s="148" t="e">
        <f t="shared" si="222"/>
        <v>#REF!</v>
      </c>
      <c r="B14153" s="149" t="s">
        <v>43010</v>
      </c>
      <c r="C14153" s="149" t="s">
        <v>44401</v>
      </c>
      <c r="D14153" s="150" t="s">
        <v>44402</v>
      </c>
      <c r="E14153" s="149" t="s">
        <v>58</v>
      </c>
      <c r="F14153" s="151">
        <v>9.08</v>
      </c>
      <c r="G14153" s="151">
        <v>9.7899999999999991</v>
      </c>
    </row>
    <row r="14154" spans="1:7" x14ac:dyDescent="0.2">
      <c r="A14154" s="148" t="e">
        <f t="shared" si="222"/>
        <v>#REF!</v>
      </c>
      <c r="B14154" s="149" t="s">
        <v>43010</v>
      </c>
      <c r="C14154" s="149" t="s">
        <v>44403</v>
      </c>
      <c r="D14154" s="150" t="s">
        <v>44404</v>
      </c>
      <c r="E14154" s="149" t="s">
        <v>58</v>
      </c>
      <c r="F14154" s="151">
        <v>13.2</v>
      </c>
      <c r="G14154" s="151">
        <v>14.03</v>
      </c>
    </row>
    <row r="14155" spans="1:7" x14ac:dyDescent="0.2">
      <c r="A14155" s="148" t="e">
        <f t="shared" si="222"/>
        <v>#REF!</v>
      </c>
      <c r="B14155" s="149" t="s">
        <v>43010</v>
      </c>
      <c r="C14155" s="149" t="s">
        <v>44405</v>
      </c>
      <c r="D14155" s="150" t="s">
        <v>44406</v>
      </c>
      <c r="E14155" s="149" t="s">
        <v>58</v>
      </c>
      <c r="F14155" s="151">
        <v>16.64</v>
      </c>
      <c r="G14155" s="151">
        <v>17.850000000000001</v>
      </c>
    </row>
    <row r="14156" spans="1:7" x14ac:dyDescent="0.2">
      <c r="A14156" s="148" t="e">
        <f t="shared" si="222"/>
        <v>#REF!</v>
      </c>
      <c r="B14156" s="149" t="s">
        <v>43010</v>
      </c>
      <c r="C14156" s="149" t="s">
        <v>44407</v>
      </c>
      <c r="D14156" s="150" t="s">
        <v>44408</v>
      </c>
      <c r="E14156" s="149" t="s">
        <v>58</v>
      </c>
      <c r="F14156" s="151">
        <v>16.79</v>
      </c>
      <c r="G14156" s="151">
        <v>17.829999999999998</v>
      </c>
    </row>
    <row r="14157" spans="1:7" x14ac:dyDescent="0.2">
      <c r="A14157" s="148" t="e">
        <f t="shared" si="222"/>
        <v>#REF!</v>
      </c>
      <c r="B14157" s="149" t="s">
        <v>43010</v>
      </c>
      <c r="C14157" s="149" t="s">
        <v>44409</v>
      </c>
      <c r="D14157" s="150" t="s">
        <v>44410</v>
      </c>
      <c r="E14157" s="149" t="s">
        <v>58</v>
      </c>
      <c r="F14157" s="151">
        <v>27.82</v>
      </c>
      <c r="G14157" s="151">
        <v>29.2</v>
      </c>
    </row>
    <row r="14158" spans="1:7" x14ac:dyDescent="0.2">
      <c r="A14158" s="148" t="e">
        <f t="shared" si="222"/>
        <v>#REF!</v>
      </c>
      <c r="B14158" s="149" t="s">
        <v>43010</v>
      </c>
      <c r="C14158" s="149" t="s">
        <v>44411</v>
      </c>
      <c r="D14158" s="150" t="s">
        <v>44412</v>
      </c>
      <c r="E14158" s="149" t="s">
        <v>58</v>
      </c>
      <c r="F14158" s="151">
        <v>14.86</v>
      </c>
      <c r="G14158" s="151">
        <v>16.239999999999998</v>
      </c>
    </row>
    <row r="14159" spans="1:7" x14ac:dyDescent="0.2">
      <c r="A14159" s="148" t="e">
        <f t="shared" si="222"/>
        <v>#REF!</v>
      </c>
      <c r="B14159" s="149" t="s">
        <v>43010</v>
      </c>
      <c r="C14159" s="149" t="s">
        <v>44413</v>
      </c>
      <c r="D14159" s="150" t="s">
        <v>44414</v>
      </c>
      <c r="E14159" s="149" t="s">
        <v>58</v>
      </c>
      <c r="F14159" s="151">
        <v>25.39</v>
      </c>
      <c r="G14159" s="151">
        <v>26.32</v>
      </c>
    </row>
    <row r="14160" spans="1:7" x14ac:dyDescent="0.2">
      <c r="A14160" s="148" t="e">
        <f t="shared" si="222"/>
        <v>#REF!</v>
      </c>
      <c r="B14160" s="149" t="s">
        <v>43010</v>
      </c>
      <c r="C14160" s="149" t="s">
        <v>44415</v>
      </c>
      <c r="D14160" s="150" t="s">
        <v>44416</v>
      </c>
      <c r="E14160" s="149" t="s">
        <v>58</v>
      </c>
      <c r="F14160" s="151">
        <v>20.77</v>
      </c>
      <c r="G14160" s="151">
        <v>21.7</v>
      </c>
    </row>
    <row r="14161" spans="1:7" x14ac:dyDescent="0.2">
      <c r="A14161" s="148" t="e">
        <f t="shared" si="222"/>
        <v>#REF!</v>
      </c>
      <c r="B14161" s="149" t="s">
        <v>43010</v>
      </c>
      <c r="C14161" s="149" t="s">
        <v>44417</v>
      </c>
      <c r="D14161" s="150" t="s">
        <v>44418</v>
      </c>
      <c r="E14161" s="149" t="s">
        <v>58</v>
      </c>
      <c r="F14161" s="151">
        <v>28.4</v>
      </c>
      <c r="G14161" s="151">
        <v>29.33</v>
      </c>
    </row>
    <row r="14162" spans="1:7" x14ac:dyDescent="0.2">
      <c r="A14162" s="148" t="e">
        <f t="shared" si="222"/>
        <v>#REF!</v>
      </c>
      <c r="B14162" s="149" t="s">
        <v>43010</v>
      </c>
      <c r="C14162" s="149" t="s">
        <v>44419</v>
      </c>
      <c r="D14162" s="150" t="s">
        <v>44420</v>
      </c>
      <c r="E14162" s="149" t="s">
        <v>58</v>
      </c>
      <c r="F14162" s="151">
        <v>49.97</v>
      </c>
      <c r="G14162" s="151">
        <v>50.9</v>
      </c>
    </row>
    <row r="14163" spans="1:7" x14ac:dyDescent="0.2">
      <c r="A14163" s="148" t="e">
        <f t="shared" si="222"/>
        <v>#REF!</v>
      </c>
      <c r="B14163" s="149" t="s">
        <v>43010</v>
      </c>
      <c r="C14163" s="149" t="s">
        <v>44421</v>
      </c>
      <c r="D14163" s="150" t="s">
        <v>44422</v>
      </c>
      <c r="E14163" s="149" t="s">
        <v>58</v>
      </c>
      <c r="F14163" s="151">
        <v>60.01</v>
      </c>
      <c r="G14163" s="151">
        <v>60.94</v>
      </c>
    </row>
    <row r="14164" spans="1:7" x14ac:dyDescent="0.2">
      <c r="A14164" s="148" t="e">
        <f t="shared" si="222"/>
        <v>#REF!</v>
      </c>
      <c r="B14164" s="149" t="s">
        <v>43010</v>
      </c>
      <c r="C14164" s="149" t="s">
        <v>44423</v>
      </c>
      <c r="D14164" s="150" t="s">
        <v>44424</v>
      </c>
      <c r="E14164" s="149" t="s">
        <v>58</v>
      </c>
      <c r="F14164" s="151">
        <v>85.98</v>
      </c>
      <c r="G14164" s="151">
        <v>86.91</v>
      </c>
    </row>
    <row r="14165" spans="1:7" x14ac:dyDescent="0.2">
      <c r="A14165" s="148" t="e">
        <f t="shared" si="222"/>
        <v>#REF!</v>
      </c>
      <c r="B14165" s="149" t="s">
        <v>43010</v>
      </c>
      <c r="C14165" s="149" t="s">
        <v>44425</v>
      </c>
      <c r="D14165" s="150" t="s">
        <v>44426</v>
      </c>
      <c r="E14165" s="149" t="s">
        <v>58</v>
      </c>
      <c r="F14165" s="151">
        <v>210.89</v>
      </c>
      <c r="G14165" s="151">
        <v>212.96</v>
      </c>
    </row>
    <row r="14166" spans="1:7" x14ac:dyDescent="0.2">
      <c r="A14166" s="148" t="e">
        <f t="shared" si="222"/>
        <v>#REF!</v>
      </c>
      <c r="B14166" s="149" t="s">
        <v>43010</v>
      </c>
      <c r="C14166" s="149" t="s">
        <v>44427</v>
      </c>
      <c r="D14166" s="150" t="s">
        <v>44428</v>
      </c>
      <c r="E14166" s="149" t="s">
        <v>58</v>
      </c>
      <c r="F14166" s="151">
        <v>245.96</v>
      </c>
      <c r="G14166" s="151">
        <v>248.38</v>
      </c>
    </row>
    <row r="14167" spans="1:7" x14ac:dyDescent="0.2">
      <c r="A14167" s="148" t="e">
        <f t="shared" si="222"/>
        <v>#REF!</v>
      </c>
      <c r="B14167" s="149" t="s">
        <v>43010</v>
      </c>
      <c r="C14167" s="149" t="s">
        <v>44429</v>
      </c>
      <c r="D14167" s="150" t="s">
        <v>44430</v>
      </c>
      <c r="E14167" s="149" t="s">
        <v>58</v>
      </c>
      <c r="F14167" s="151">
        <v>463.95</v>
      </c>
      <c r="G14167" s="151">
        <v>466.88</v>
      </c>
    </row>
    <row r="14168" spans="1:7" x14ac:dyDescent="0.2">
      <c r="A14168" s="148" t="e">
        <f t="shared" si="222"/>
        <v>#REF!</v>
      </c>
      <c r="B14168" s="149" t="s">
        <v>43010</v>
      </c>
      <c r="C14168" s="149" t="s">
        <v>44431</v>
      </c>
      <c r="D14168" s="150" t="s">
        <v>44432</v>
      </c>
      <c r="E14168" s="149" t="s">
        <v>58</v>
      </c>
      <c r="F14168" s="151">
        <v>37.22</v>
      </c>
      <c r="G14168" s="151">
        <v>40.03</v>
      </c>
    </row>
    <row r="14169" spans="1:7" x14ac:dyDescent="0.2">
      <c r="A14169" s="148" t="e">
        <f t="shared" si="222"/>
        <v>#REF!</v>
      </c>
      <c r="B14169" s="149" t="s">
        <v>43010</v>
      </c>
      <c r="C14169" s="149" t="s">
        <v>44433</v>
      </c>
      <c r="D14169" s="150" t="s">
        <v>44434</v>
      </c>
      <c r="E14169" s="149" t="s">
        <v>58</v>
      </c>
      <c r="F14169" s="151">
        <v>39.53</v>
      </c>
      <c r="G14169" s="151">
        <v>44.28</v>
      </c>
    </row>
    <row r="14170" spans="1:7" x14ac:dyDescent="0.2">
      <c r="A14170" s="148" t="e">
        <f t="shared" si="222"/>
        <v>#REF!</v>
      </c>
      <c r="B14170" s="149" t="s">
        <v>43010</v>
      </c>
      <c r="C14170" s="149" t="s">
        <v>44435</v>
      </c>
      <c r="D14170" s="150" t="s">
        <v>44436</v>
      </c>
      <c r="E14170" s="149" t="s">
        <v>58</v>
      </c>
      <c r="F14170" s="151">
        <v>111.88</v>
      </c>
      <c r="G14170" s="151">
        <v>117.5</v>
      </c>
    </row>
    <row r="14171" spans="1:7" x14ac:dyDescent="0.2">
      <c r="A14171" s="148" t="e">
        <f t="shared" si="222"/>
        <v>#REF!</v>
      </c>
      <c r="B14171" s="149" t="s">
        <v>43010</v>
      </c>
      <c r="C14171" s="149" t="s">
        <v>44437</v>
      </c>
      <c r="D14171" s="150" t="s">
        <v>44438</v>
      </c>
      <c r="E14171" s="149" t="s">
        <v>58</v>
      </c>
      <c r="F14171" s="151">
        <v>169.38</v>
      </c>
      <c r="G14171" s="151">
        <v>176.41</v>
      </c>
    </row>
    <row r="14172" spans="1:7" x14ac:dyDescent="0.2">
      <c r="A14172" s="148" t="e">
        <f t="shared" si="222"/>
        <v>#REF!</v>
      </c>
      <c r="B14172" s="149" t="s">
        <v>43010</v>
      </c>
      <c r="C14172" s="149" t="s">
        <v>44439</v>
      </c>
      <c r="D14172" s="150" t="s">
        <v>44440</v>
      </c>
      <c r="E14172" s="149" t="s">
        <v>58</v>
      </c>
      <c r="F14172" s="151">
        <v>102.37</v>
      </c>
      <c r="G14172" s="151">
        <v>106.59</v>
      </c>
    </row>
    <row r="14173" spans="1:7" x14ac:dyDescent="0.2">
      <c r="A14173" s="148" t="e">
        <f t="shared" si="222"/>
        <v>#REF!</v>
      </c>
      <c r="B14173" s="149" t="s">
        <v>43010</v>
      </c>
      <c r="C14173" s="149" t="s">
        <v>44441</v>
      </c>
      <c r="D14173" s="150" t="s">
        <v>44442</v>
      </c>
      <c r="E14173" s="149" t="s">
        <v>58</v>
      </c>
      <c r="F14173" s="151">
        <v>218.57</v>
      </c>
      <c r="G14173" s="151">
        <v>224.19</v>
      </c>
    </row>
    <row r="14174" spans="1:7" x14ac:dyDescent="0.2">
      <c r="A14174" s="148" t="e">
        <f t="shared" si="222"/>
        <v>#REF!</v>
      </c>
      <c r="B14174" s="149" t="s">
        <v>43010</v>
      </c>
      <c r="C14174" s="149" t="s">
        <v>44443</v>
      </c>
      <c r="D14174" s="150" t="s">
        <v>44444</v>
      </c>
      <c r="E14174" s="149" t="s">
        <v>58</v>
      </c>
      <c r="F14174" s="151">
        <v>514.69000000000005</v>
      </c>
      <c r="G14174" s="151">
        <v>521.72</v>
      </c>
    </row>
    <row r="14175" spans="1:7" x14ac:dyDescent="0.2">
      <c r="A14175" s="148" t="e">
        <f t="shared" si="222"/>
        <v>#REF!</v>
      </c>
      <c r="B14175" s="149" t="s">
        <v>43010</v>
      </c>
      <c r="C14175" s="149" t="s">
        <v>44445</v>
      </c>
      <c r="D14175" s="150" t="s">
        <v>44446</v>
      </c>
      <c r="E14175" s="149" t="s">
        <v>58</v>
      </c>
      <c r="F14175" s="151">
        <v>355.23</v>
      </c>
      <c r="G14175" s="151">
        <v>362.26</v>
      </c>
    </row>
    <row r="14176" spans="1:7" x14ac:dyDescent="0.2">
      <c r="A14176" s="148" t="e">
        <f t="shared" si="222"/>
        <v>#REF!</v>
      </c>
      <c r="B14176" s="149" t="s">
        <v>43010</v>
      </c>
      <c r="C14176" s="149" t="s">
        <v>44447</v>
      </c>
      <c r="D14176" s="150" t="s">
        <v>44448</v>
      </c>
      <c r="E14176" s="149" t="s">
        <v>58</v>
      </c>
      <c r="F14176" s="151">
        <v>380.75</v>
      </c>
      <c r="G14176" s="151">
        <v>387.16</v>
      </c>
    </row>
    <row r="14177" spans="1:7" x14ac:dyDescent="0.2">
      <c r="A14177" s="148" t="e">
        <f t="shared" si="222"/>
        <v>#REF!</v>
      </c>
      <c r="B14177" s="149" t="s">
        <v>43010</v>
      </c>
      <c r="C14177" s="149" t="s">
        <v>44449</v>
      </c>
      <c r="D14177" s="150" t="s">
        <v>44450</v>
      </c>
      <c r="E14177" s="149" t="s">
        <v>190</v>
      </c>
      <c r="F14177" s="151">
        <v>78</v>
      </c>
      <c r="G14177" s="151">
        <v>87.37</v>
      </c>
    </row>
    <row r="14178" spans="1:7" x14ac:dyDescent="0.2">
      <c r="A14178" s="148" t="e">
        <f t="shared" si="222"/>
        <v>#REF!</v>
      </c>
      <c r="B14178" s="149" t="s">
        <v>43010</v>
      </c>
      <c r="C14178" s="149" t="s">
        <v>44451</v>
      </c>
      <c r="D14178" s="150" t="s">
        <v>44452</v>
      </c>
      <c r="E14178" s="149" t="s">
        <v>190</v>
      </c>
      <c r="F14178" s="151">
        <v>212.13</v>
      </c>
      <c r="G14178" s="151">
        <v>219.55</v>
      </c>
    </row>
    <row r="14179" spans="1:7" x14ac:dyDescent="0.2">
      <c r="A14179" s="148" t="e">
        <f t="shared" si="222"/>
        <v>#REF!</v>
      </c>
      <c r="B14179" s="149" t="s">
        <v>43010</v>
      </c>
      <c r="C14179" s="149" t="s">
        <v>44453</v>
      </c>
      <c r="D14179" s="150" t="s">
        <v>44454</v>
      </c>
      <c r="E14179" s="149" t="s">
        <v>190</v>
      </c>
      <c r="F14179" s="151">
        <v>517.13</v>
      </c>
      <c r="G14179" s="151">
        <v>538.01</v>
      </c>
    </row>
    <row r="14180" spans="1:7" x14ac:dyDescent="0.2">
      <c r="A14180" s="148" t="e">
        <f t="shared" si="222"/>
        <v>#REF!</v>
      </c>
      <c r="B14180" s="149" t="s">
        <v>43010</v>
      </c>
      <c r="C14180" s="149" t="s">
        <v>44455</v>
      </c>
      <c r="D14180" s="150" t="s">
        <v>44456</v>
      </c>
      <c r="E14180" s="149" t="s">
        <v>110</v>
      </c>
      <c r="F14180" s="151">
        <v>285.58</v>
      </c>
      <c r="G14180" s="151">
        <v>306.98</v>
      </c>
    </row>
    <row r="14181" spans="1:7" x14ac:dyDescent="0.2">
      <c r="A14181" s="148" t="e">
        <f t="shared" si="222"/>
        <v>#REF!</v>
      </c>
      <c r="B14181" s="149" t="s">
        <v>43010</v>
      </c>
      <c r="C14181" s="149" t="s">
        <v>44457</v>
      </c>
      <c r="D14181" s="150" t="s">
        <v>44458</v>
      </c>
      <c r="E14181" s="149" t="s">
        <v>110</v>
      </c>
      <c r="F14181" s="151">
        <v>390.86</v>
      </c>
      <c r="G14181" s="151">
        <v>419.19</v>
      </c>
    </row>
    <row r="14182" spans="1:7" x14ac:dyDescent="0.2">
      <c r="A14182" s="148" t="e">
        <f t="shared" si="222"/>
        <v>#REF!</v>
      </c>
      <c r="B14182" s="149" t="s">
        <v>43010</v>
      </c>
      <c r="C14182" s="149" t="s">
        <v>44459</v>
      </c>
      <c r="D14182" s="150" t="s">
        <v>44460</v>
      </c>
      <c r="E14182" s="149" t="s">
        <v>110</v>
      </c>
      <c r="F14182" s="151">
        <v>230.78</v>
      </c>
      <c r="G14182" s="151">
        <v>249.57</v>
      </c>
    </row>
    <row r="14183" spans="1:7" x14ac:dyDescent="0.2">
      <c r="A14183" s="148" t="e">
        <f t="shared" si="222"/>
        <v>#REF!</v>
      </c>
      <c r="B14183" s="149" t="s">
        <v>43010</v>
      </c>
      <c r="C14183" s="149" t="s">
        <v>44461</v>
      </c>
      <c r="D14183" s="150" t="s">
        <v>44462</v>
      </c>
      <c r="E14183" s="149" t="s">
        <v>58</v>
      </c>
      <c r="F14183" s="151">
        <v>133.21</v>
      </c>
      <c r="G14183" s="151">
        <v>139.72999999999999</v>
      </c>
    </row>
    <row r="14184" spans="1:7" x14ac:dyDescent="0.2">
      <c r="A14184" s="148" t="e">
        <f t="shared" si="222"/>
        <v>#REF!</v>
      </c>
      <c r="B14184" s="149" t="s">
        <v>43010</v>
      </c>
      <c r="C14184" s="149" t="s">
        <v>44463</v>
      </c>
      <c r="D14184" s="150" t="s">
        <v>44464</v>
      </c>
      <c r="E14184" s="149" t="s">
        <v>58</v>
      </c>
      <c r="F14184" s="151">
        <v>253.25</v>
      </c>
      <c r="G14184" s="151">
        <v>262.13</v>
      </c>
    </row>
    <row r="14185" spans="1:7" x14ac:dyDescent="0.2">
      <c r="A14185" s="148" t="e">
        <f t="shared" si="222"/>
        <v>#REF!</v>
      </c>
      <c r="B14185" s="149" t="s">
        <v>43010</v>
      </c>
      <c r="C14185" s="149" t="s">
        <v>44465</v>
      </c>
      <c r="D14185" s="150" t="s">
        <v>44466</v>
      </c>
      <c r="E14185" s="149" t="s">
        <v>58</v>
      </c>
      <c r="F14185" s="151">
        <v>459.59</v>
      </c>
      <c r="G14185" s="151">
        <v>473.8</v>
      </c>
    </row>
    <row r="14186" spans="1:7" x14ac:dyDescent="0.2">
      <c r="A14186" s="148" t="e">
        <f t="shared" si="222"/>
        <v>#REF!</v>
      </c>
      <c r="B14186" s="149" t="s">
        <v>43010</v>
      </c>
      <c r="C14186" s="149" t="s">
        <v>44467</v>
      </c>
      <c r="D14186" s="150" t="s">
        <v>44468</v>
      </c>
      <c r="E14186" s="149" t="s">
        <v>58</v>
      </c>
      <c r="F14186" s="151">
        <v>726.51</v>
      </c>
      <c r="G14186" s="151">
        <v>747.24</v>
      </c>
    </row>
    <row r="14187" spans="1:7" x14ac:dyDescent="0.2">
      <c r="A14187" s="148" t="e">
        <f t="shared" si="222"/>
        <v>#REF!</v>
      </c>
      <c r="B14187" s="149" t="s">
        <v>43010</v>
      </c>
      <c r="C14187" s="149" t="s">
        <v>44469</v>
      </c>
      <c r="D14187" s="150" t="s">
        <v>44470</v>
      </c>
      <c r="E14187" s="149" t="s">
        <v>58</v>
      </c>
      <c r="F14187" s="151">
        <v>1616.58</v>
      </c>
      <c r="G14187" s="151">
        <v>1646.19</v>
      </c>
    </row>
    <row r="14188" spans="1:7" x14ac:dyDescent="0.2">
      <c r="A14188" s="148" t="e">
        <f t="shared" si="222"/>
        <v>#REF!</v>
      </c>
      <c r="B14188" s="149" t="s">
        <v>43010</v>
      </c>
      <c r="C14188" s="149" t="s">
        <v>44471</v>
      </c>
      <c r="D14188" s="150" t="s">
        <v>44472</v>
      </c>
      <c r="E14188" s="149" t="s">
        <v>58</v>
      </c>
      <c r="F14188" s="151">
        <v>3694.51</v>
      </c>
      <c r="G14188" s="151">
        <v>3730.04</v>
      </c>
    </row>
    <row r="14189" spans="1:7" x14ac:dyDescent="0.2">
      <c r="A14189" s="148" t="e">
        <f t="shared" si="222"/>
        <v>#REF!</v>
      </c>
      <c r="B14189" s="149" t="s">
        <v>43010</v>
      </c>
      <c r="C14189" s="149" t="s">
        <v>44473</v>
      </c>
      <c r="D14189" s="150" t="s">
        <v>44474</v>
      </c>
      <c r="E14189" s="149" t="s">
        <v>58</v>
      </c>
      <c r="F14189" s="151">
        <v>157.18</v>
      </c>
      <c r="G14189" s="151">
        <v>161.4</v>
      </c>
    </row>
    <row r="14190" spans="1:7" x14ac:dyDescent="0.2">
      <c r="A14190" s="148" t="e">
        <f t="shared" si="222"/>
        <v>#REF!</v>
      </c>
      <c r="B14190" s="149" t="s">
        <v>43010</v>
      </c>
      <c r="C14190" s="149" t="s">
        <v>44475</v>
      </c>
      <c r="D14190" s="150" t="s">
        <v>44476</v>
      </c>
      <c r="E14190" s="149" t="s">
        <v>58</v>
      </c>
      <c r="F14190" s="151">
        <v>159.82</v>
      </c>
      <c r="G14190" s="151">
        <v>165.44</v>
      </c>
    </row>
    <row r="14191" spans="1:7" x14ac:dyDescent="0.2">
      <c r="A14191" s="148" t="e">
        <f t="shared" si="222"/>
        <v>#REF!</v>
      </c>
      <c r="B14191" s="149" t="s">
        <v>43010</v>
      </c>
      <c r="C14191" s="149" t="s">
        <v>44477</v>
      </c>
      <c r="D14191" s="150" t="s">
        <v>44478</v>
      </c>
      <c r="E14191" s="149" t="s">
        <v>58</v>
      </c>
      <c r="F14191" s="151">
        <v>199.9</v>
      </c>
      <c r="G14191" s="151">
        <v>206.93</v>
      </c>
    </row>
    <row r="14192" spans="1:7" x14ac:dyDescent="0.2">
      <c r="A14192" s="148" t="e">
        <f t="shared" si="222"/>
        <v>#REF!</v>
      </c>
      <c r="B14192" s="149" t="s">
        <v>43010</v>
      </c>
      <c r="C14192" s="149" t="s">
        <v>44479</v>
      </c>
      <c r="D14192" s="150" t="s">
        <v>44480</v>
      </c>
      <c r="E14192" s="149" t="s">
        <v>58</v>
      </c>
      <c r="F14192" s="151">
        <v>267.94</v>
      </c>
      <c r="G14192" s="151">
        <v>276.37</v>
      </c>
    </row>
    <row r="14193" spans="1:7" x14ac:dyDescent="0.2">
      <c r="A14193" s="148" t="e">
        <f t="shared" si="222"/>
        <v>#REF!</v>
      </c>
      <c r="B14193" s="149" t="s">
        <v>43010</v>
      </c>
      <c r="C14193" s="149" t="s">
        <v>44481</v>
      </c>
      <c r="D14193" s="150" t="s">
        <v>44482</v>
      </c>
      <c r="E14193" s="149" t="s">
        <v>58</v>
      </c>
      <c r="F14193" s="151">
        <v>351.92</v>
      </c>
      <c r="G14193" s="151">
        <v>361.76</v>
      </c>
    </row>
    <row r="14194" spans="1:7" x14ac:dyDescent="0.2">
      <c r="A14194" s="148" t="e">
        <f t="shared" si="222"/>
        <v>#REF!</v>
      </c>
      <c r="B14194" s="149" t="s">
        <v>43010</v>
      </c>
      <c r="C14194" s="149" t="s">
        <v>44483</v>
      </c>
      <c r="D14194" s="150" t="s">
        <v>44484</v>
      </c>
      <c r="E14194" s="149" t="s">
        <v>58</v>
      </c>
      <c r="F14194" s="151">
        <v>934.43</v>
      </c>
      <c r="G14194" s="151">
        <v>945.68</v>
      </c>
    </row>
    <row r="14195" spans="1:7" x14ac:dyDescent="0.2">
      <c r="A14195" s="148" t="e">
        <f t="shared" si="222"/>
        <v>#REF!</v>
      </c>
      <c r="B14195" s="149" t="s">
        <v>43010</v>
      </c>
      <c r="C14195" s="149" t="s">
        <v>44485</v>
      </c>
      <c r="D14195" s="150" t="s">
        <v>44486</v>
      </c>
      <c r="E14195" s="149" t="s">
        <v>58</v>
      </c>
      <c r="F14195" s="151">
        <v>100.95</v>
      </c>
      <c r="G14195" s="151">
        <v>106.88</v>
      </c>
    </row>
    <row r="14196" spans="1:7" x14ac:dyDescent="0.2">
      <c r="A14196" s="148" t="e">
        <f t="shared" si="222"/>
        <v>#REF!</v>
      </c>
      <c r="B14196" s="149" t="s">
        <v>43010</v>
      </c>
      <c r="C14196" s="149" t="s">
        <v>44487</v>
      </c>
      <c r="D14196" s="150" t="s">
        <v>44488</v>
      </c>
      <c r="E14196" s="149" t="s">
        <v>110</v>
      </c>
      <c r="F14196" s="151">
        <v>1275.83</v>
      </c>
      <c r="G14196" s="151">
        <v>1299.1500000000001</v>
      </c>
    </row>
    <row r="14197" spans="1:7" x14ac:dyDescent="0.2">
      <c r="A14197" s="148" t="e">
        <f t="shared" si="222"/>
        <v>#REF!</v>
      </c>
      <c r="B14197" s="149" t="s">
        <v>43010</v>
      </c>
      <c r="C14197" s="149" t="s">
        <v>44489</v>
      </c>
      <c r="D14197" s="150" t="s">
        <v>44490</v>
      </c>
      <c r="E14197" s="149" t="s">
        <v>41347</v>
      </c>
      <c r="F14197" s="151" t="s">
        <v>41347</v>
      </c>
      <c r="G14197" s="151" t="s">
        <v>41347</v>
      </c>
    </row>
    <row r="14198" spans="1:7" x14ac:dyDescent="0.2">
      <c r="A14198" s="148" t="e">
        <f t="shared" si="222"/>
        <v>#REF!</v>
      </c>
      <c r="B14198" s="149" t="s">
        <v>43010</v>
      </c>
      <c r="C14198" s="149" t="s">
        <v>44491</v>
      </c>
      <c r="D14198" s="150" t="s">
        <v>44492</v>
      </c>
      <c r="E14198" s="149" t="s">
        <v>58</v>
      </c>
      <c r="F14198" s="151">
        <v>1810.8</v>
      </c>
      <c r="G14198" s="151">
        <v>1822.64</v>
      </c>
    </row>
    <row r="14199" spans="1:7" x14ac:dyDescent="0.2">
      <c r="A14199" s="148" t="e">
        <f t="shared" si="222"/>
        <v>#REF!</v>
      </c>
      <c r="B14199" s="149" t="s">
        <v>43010</v>
      </c>
      <c r="C14199" s="149" t="s">
        <v>44493</v>
      </c>
      <c r="D14199" s="150" t="s">
        <v>44494</v>
      </c>
      <c r="E14199" s="149" t="s">
        <v>58</v>
      </c>
      <c r="F14199" s="151">
        <v>2481.91</v>
      </c>
      <c r="G14199" s="151">
        <v>2499.6799999999998</v>
      </c>
    </row>
    <row r="14200" spans="1:7" x14ac:dyDescent="0.2">
      <c r="A14200" s="148" t="e">
        <f t="shared" si="222"/>
        <v>#REF!</v>
      </c>
      <c r="B14200" s="149" t="s">
        <v>43010</v>
      </c>
      <c r="C14200" s="149" t="s">
        <v>44495</v>
      </c>
      <c r="D14200" s="150" t="s">
        <v>44496</v>
      </c>
      <c r="E14200" s="149" t="s">
        <v>58</v>
      </c>
      <c r="F14200" s="151">
        <v>4103.2700000000004</v>
      </c>
      <c r="G14200" s="151">
        <v>4121.04</v>
      </c>
    </row>
    <row r="14201" spans="1:7" x14ac:dyDescent="0.2">
      <c r="A14201" s="148" t="e">
        <f t="shared" si="222"/>
        <v>#REF!</v>
      </c>
      <c r="B14201" s="149" t="s">
        <v>43010</v>
      </c>
      <c r="C14201" s="149" t="s">
        <v>44497</v>
      </c>
      <c r="D14201" s="150" t="s">
        <v>44498</v>
      </c>
      <c r="E14201" s="149" t="s">
        <v>58</v>
      </c>
      <c r="F14201" s="151">
        <v>351.06</v>
      </c>
      <c r="G14201" s="151">
        <v>362.9</v>
      </c>
    </row>
    <row r="14202" spans="1:7" x14ac:dyDescent="0.2">
      <c r="A14202" s="148" t="e">
        <f t="shared" si="222"/>
        <v>#REF!</v>
      </c>
      <c r="B14202" s="149" t="s">
        <v>43010</v>
      </c>
      <c r="C14202" s="149" t="s">
        <v>44499</v>
      </c>
      <c r="D14202" s="150" t="s">
        <v>44500</v>
      </c>
      <c r="E14202" s="149" t="s">
        <v>58</v>
      </c>
      <c r="F14202" s="151">
        <v>825.38</v>
      </c>
      <c r="G14202" s="151">
        <v>837.22</v>
      </c>
    </row>
    <row r="14203" spans="1:7" x14ac:dyDescent="0.2">
      <c r="A14203" s="148" t="e">
        <f t="shared" si="222"/>
        <v>#REF!</v>
      </c>
      <c r="B14203" s="149" t="s">
        <v>43010</v>
      </c>
      <c r="C14203" s="149" t="s">
        <v>44501</v>
      </c>
      <c r="D14203" s="150" t="s">
        <v>44502</v>
      </c>
      <c r="E14203" s="149" t="s">
        <v>58</v>
      </c>
      <c r="F14203" s="151">
        <v>1128.3800000000001</v>
      </c>
      <c r="G14203" s="151">
        <v>1140.22</v>
      </c>
    </row>
    <row r="14204" spans="1:7" x14ac:dyDescent="0.2">
      <c r="A14204" s="148" t="e">
        <f t="shared" si="222"/>
        <v>#REF!</v>
      </c>
      <c r="B14204" s="149" t="s">
        <v>43010</v>
      </c>
      <c r="C14204" s="149" t="s">
        <v>44503</v>
      </c>
      <c r="D14204" s="150" t="s">
        <v>44504</v>
      </c>
      <c r="E14204" s="149" t="s">
        <v>58</v>
      </c>
      <c r="F14204" s="151">
        <v>1462.93</v>
      </c>
      <c r="G14204" s="151">
        <v>1474.77</v>
      </c>
    </row>
    <row r="14205" spans="1:7" x14ac:dyDescent="0.2">
      <c r="A14205" s="148" t="e">
        <f t="shared" si="222"/>
        <v>#REF!</v>
      </c>
      <c r="B14205" s="149" t="s">
        <v>43010</v>
      </c>
      <c r="C14205" s="149" t="s">
        <v>44505</v>
      </c>
      <c r="D14205" s="150" t="s">
        <v>44506</v>
      </c>
      <c r="E14205" s="149" t="s">
        <v>58</v>
      </c>
      <c r="F14205" s="151">
        <v>456.98</v>
      </c>
      <c r="G14205" s="151">
        <v>468.82</v>
      </c>
    </row>
    <row r="14206" spans="1:7" x14ac:dyDescent="0.2">
      <c r="A14206" s="148" t="e">
        <f t="shared" si="222"/>
        <v>#REF!</v>
      </c>
      <c r="B14206" s="149" t="s">
        <v>43010</v>
      </c>
      <c r="C14206" s="149" t="s">
        <v>44507</v>
      </c>
      <c r="D14206" s="150" t="s">
        <v>44508</v>
      </c>
      <c r="E14206" s="149" t="s">
        <v>58</v>
      </c>
      <c r="F14206" s="151">
        <v>955.23</v>
      </c>
      <c r="G14206" s="151">
        <v>967.07</v>
      </c>
    </row>
    <row r="14207" spans="1:7" x14ac:dyDescent="0.2">
      <c r="A14207" s="148" t="e">
        <f t="shared" si="222"/>
        <v>#REF!</v>
      </c>
      <c r="B14207" s="149" t="s">
        <v>43010</v>
      </c>
      <c r="C14207" s="149" t="s">
        <v>44509</v>
      </c>
      <c r="D14207" s="150" t="s">
        <v>44510</v>
      </c>
      <c r="E14207" s="149" t="s">
        <v>58</v>
      </c>
      <c r="F14207" s="151">
        <v>1361.14</v>
      </c>
      <c r="G14207" s="151">
        <v>1372.98</v>
      </c>
    </row>
    <row r="14208" spans="1:7" x14ac:dyDescent="0.2">
      <c r="A14208" s="148" t="e">
        <f t="shared" si="222"/>
        <v>#REF!</v>
      </c>
      <c r="B14208" s="149" t="s">
        <v>43010</v>
      </c>
      <c r="C14208" s="149" t="s">
        <v>44511</v>
      </c>
      <c r="D14208" s="150" t="s">
        <v>44512</v>
      </c>
      <c r="E14208" s="149" t="s">
        <v>58</v>
      </c>
      <c r="F14208" s="151">
        <v>2373.84</v>
      </c>
      <c r="G14208" s="151">
        <v>2394.5700000000002</v>
      </c>
    </row>
    <row r="14209" spans="1:7" x14ac:dyDescent="0.2">
      <c r="A14209" s="148" t="e">
        <f t="shared" si="222"/>
        <v>#REF!</v>
      </c>
      <c r="B14209" s="149" t="s">
        <v>43010</v>
      </c>
      <c r="C14209" s="149" t="s">
        <v>44513</v>
      </c>
      <c r="D14209" s="150" t="s">
        <v>44514</v>
      </c>
      <c r="E14209" s="149" t="s">
        <v>58</v>
      </c>
      <c r="F14209" s="151">
        <v>166.17</v>
      </c>
      <c r="G14209" s="151">
        <v>168.84</v>
      </c>
    </row>
    <row r="14210" spans="1:7" x14ac:dyDescent="0.2">
      <c r="A14210" s="148" t="e">
        <f t="shared" si="222"/>
        <v>#REF!</v>
      </c>
      <c r="B14210" s="149" t="s">
        <v>43010</v>
      </c>
      <c r="C14210" s="149" t="s">
        <v>44515</v>
      </c>
      <c r="D14210" s="150" t="s">
        <v>44516</v>
      </c>
      <c r="E14210" s="149" t="s">
        <v>58</v>
      </c>
      <c r="F14210" s="151">
        <v>311.77</v>
      </c>
      <c r="G14210" s="151">
        <v>315.32</v>
      </c>
    </row>
    <row r="14211" spans="1:7" x14ac:dyDescent="0.2">
      <c r="A14211" s="148" t="e">
        <f t="shared" si="222"/>
        <v>#REF!</v>
      </c>
      <c r="B14211" s="149" t="s">
        <v>43010</v>
      </c>
      <c r="C14211" s="149" t="s">
        <v>44517</v>
      </c>
      <c r="D14211" s="150" t="s">
        <v>44518</v>
      </c>
      <c r="E14211" s="149" t="s">
        <v>58</v>
      </c>
      <c r="F14211" s="151">
        <v>11.14</v>
      </c>
      <c r="G14211" s="151">
        <v>11.83</v>
      </c>
    </row>
    <row r="14212" spans="1:7" x14ac:dyDescent="0.2">
      <c r="A14212" s="148" t="e">
        <f t="shared" si="222"/>
        <v>#REF!</v>
      </c>
      <c r="B14212" s="149" t="s">
        <v>43010</v>
      </c>
      <c r="C14212" s="149" t="s">
        <v>44519</v>
      </c>
      <c r="D14212" s="150" t="s">
        <v>44520</v>
      </c>
      <c r="E14212" s="149" t="s">
        <v>58</v>
      </c>
      <c r="F14212" s="151">
        <v>74.849999999999994</v>
      </c>
      <c r="G14212" s="151">
        <v>75.540000000000006</v>
      </c>
    </row>
    <row r="14213" spans="1:7" x14ac:dyDescent="0.2">
      <c r="A14213" s="148" t="e">
        <f t="shared" si="222"/>
        <v>#REF!</v>
      </c>
      <c r="B14213" s="149" t="s">
        <v>43010</v>
      </c>
      <c r="C14213" s="149" t="s">
        <v>44521</v>
      </c>
      <c r="D14213" s="150" t="s">
        <v>44522</v>
      </c>
      <c r="E14213" s="149" t="s">
        <v>58</v>
      </c>
      <c r="F14213" s="151">
        <v>98.94</v>
      </c>
      <c r="G14213" s="151">
        <v>99.63</v>
      </c>
    </row>
    <row r="14214" spans="1:7" x14ac:dyDescent="0.2">
      <c r="A14214" s="148" t="e">
        <f t="shared" si="222"/>
        <v>#REF!</v>
      </c>
      <c r="B14214" s="149" t="s">
        <v>43010</v>
      </c>
      <c r="C14214" s="149" t="s">
        <v>44523</v>
      </c>
      <c r="D14214" s="150" t="s">
        <v>44524</v>
      </c>
      <c r="E14214" s="149" t="s">
        <v>58</v>
      </c>
      <c r="F14214" s="151">
        <v>135.88999999999999</v>
      </c>
      <c r="G14214" s="151">
        <v>136.58000000000001</v>
      </c>
    </row>
    <row r="14215" spans="1:7" x14ac:dyDescent="0.2">
      <c r="A14215" s="148" t="e">
        <f t="shared" ref="A14215:A14278" si="223">CONCATENAR</f>
        <v>#REF!</v>
      </c>
      <c r="B14215" s="149" t="s">
        <v>43010</v>
      </c>
      <c r="C14215" s="149" t="s">
        <v>44525</v>
      </c>
      <c r="D14215" s="150" t="s">
        <v>44526</v>
      </c>
      <c r="E14215" s="149" t="s">
        <v>58</v>
      </c>
      <c r="F14215" s="151">
        <v>716.02</v>
      </c>
      <c r="G14215" s="151">
        <v>718.98</v>
      </c>
    </row>
    <row r="14216" spans="1:7" x14ac:dyDescent="0.2">
      <c r="A14216" s="148" t="e">
        <f t="shared" si="223"/>
        <v>#REF!</v>
      </c>
      <c r="B14216" s="149" t="s">
        <v>43010</v>
      </c>
      <c r="C14216" s="149" t="s">
        <v>44527</v>
      </c>
      <c r="D14216" s="150" t="s">
        <v>44528</v>
      </c>
      <c r="E14216" s="149" t="s">
        <v>58</v>
      </c>
      <c r="F14216" s="151">
        <v>69.88</v>
      </c>
      <c r="G14216" s="151">
        <v>75.81</v>
      </c>
    </row>
    <row r="14217" spans="1:7" x14ac:dyDescent="0.2">
      <c r="A14217" s="148" t="e">
        <f t="shared" si="223"/>
        <v>#REF!</v>
      </c>
      <c r="B14217" s="149" t="s">
        <v>43010</v>
      </c>
      <c r="C14217" s="149" t="s">
        <v>44529</v>
      </c>
      <c r="D14217" s="150" t="s">
        <v>44530</v>
      </c>
      <c r="E14217" s="149" t="s">
        <v>58</v>
      </c>
      <c r="F14217" s="151">
        <v>85.18</v>
      </c>
      <c r="G14217" s="151">
        <v>91.11</v>
      </c>
    </row>
    <row r="14218" spans="1:7" x14ac:dyDescent="0.2">
      <c r="A14218" s="148" t="e">
        <f t="shared" si="223"/>
        <v>#REF!</v>
      </c>
      <c r="B14218" s="149" t="s">
        <v>43010</v>
      </c>
      <c r="C14218" s="149" t="s">
        <v>44531</v>
      </c>
      <c r="D14218" s="150" t="s">
        <v>44532</v>
      </c>
      <c r="E14218" s="149" t="s">
        <v>58</v>
      </c>
      <c r="F14218" s="151">
        <v>107.42</v>
      </c>
      <c r="G14218" s="151">
        <v>113.35</v>
      </c>
    </row>
    <row r="14219" spans="1:7" x14ac:dyDescent="0.2">
      <c r="A14219" s="148" t="e">
        <f t="shared" si="223"/>
        <v>#REF!</v>
      </c>
      <c r="B14219" s="149" t="s">
        <v>43010</v>
      </c>
      <c r="C14219" s="149" t="s">
        <v>44533</v>
      </c>
      <c r="D14219" s="150" t="s">
        <v>44534</v>
      </c>
      <c r="E14219" s="149" t="s">
        <v>58</v>
      </c>
      <c r="F14219" s="151">
        <v>220.55</v>
      </c>
      <c r="G14219" s="151">
        <v>226.48</v>
      </c>
    </row>
    <row r="14220" spans="1:7" x14ac:dyDescent="0.2">
      <c r="A14220" s="148" t="e">
        <f t="shared" si="223"/>
        <v>#REF!</v>
      </c>
      <c r="B14220" s="149" t="s">
        <v>43010</v>
      </c>
      <c r="C14220" s="149" t="s">
        <v>44535</v>
      </c>
      <c r="D14220" s="150" t="s">
        <v>44536</v>
      </c>
      <c r="E14220" s="149" t="s">
        <v>58</v>
      </c>
      <c r="F14220" s="151">
        <v>302.37</v>
      </c>
      <c r="G14220" s="151">
        <v>308.3</v>
      </c>
    </row>
    <row r="14221" spans="1:7" x14ac:dyDescent="0.2">
      <c r="A14221" s="148" t="e">
        <f t="shared" si="223"/>
        <v>#REF!</v>
      </c>
      <c r="B14221" s="149" t="s">
        <v>43010</v>
      </c>
      <c r="C14221" s="149" t="s">
        <v>44537</v>
      </c>
      <c r="D14221" s="150" t="s">
        <v>44538</v>
      </c>
      <c r="E14221" s="149" t="s">
        <v>58</v>
      </c>
      <c r="F14221" s="151">
        <v>451.28</v>
      </c>
      <c r="G14221" s="151">
        <v>460.16</v>
      </c>
    </row>
    <row r="14222" spans="1:7" x14ac:dyDescent="0.2">
      <c r="A14222" s="148" t="e">
        <f t="shared" si="223"/>
        <v>#REF!</v>
      </c>
      <c r="B14222" s="149" t="s">
        <v>43010</v>
      </c>
      <c r="C14222" s="149" t="s">
        <v>44539</v>
      </c>
      <c r="D14222" s="150" t="s">
        <v>44540</v>
      </c>
      <c r="E14222" s="149" t="s">
        <v>58</v>
      </c>
      <c r="F14222" s="151">
        <v>1596.19</v>
      </c>
      <c r="G14222" s="151">
        <v>1608.03</v>
      </c>
    </row>
    <row r="14223" spans="1:7" x14ac:dyDescent="0.2">
      <c r="A14223" s="148" t="e">
        <f t="shared" si="223"/>
        <v>#REF!</v>
      </c>
      <c r="B14223" s="149" t="s">
        <v>43010</v>
      </c>
      <c r="C14223" s="149" t="s">
        <v>44541</v>
      </c>
      <c r="D14223" s="150" t="s">
        <v>44542</v>
      </c>
      <c r="E14223" s="149" t="s">
        <v>58</v>
      </c>
      <c r="F14223" s="151">
        <v>15.76</v>
      </c>
      <c r="G14223" s="151">
        <v>16.940000000000001</v>
      </c>
    </row>
    <row r="14224" spans="1:7" x14ac:dyDescent="0.2">
      <c r="A14224" s="148" t="e">
        <f t="shared" si="223"/>
        <v>#REF!</v>
      </c>
      <c r="B14224" s="149" t="s">
        <v>43010</v>
      </c>
      <c r="C14224" s="149" t="s">
        <v>44543</v>
      </c>
      <c r="D14224" s="150" t="s">
        <v>44544</v>
      </c>
      <c r="E14224" s="149" t="s">
        <v>58</v>
      </c>
      <c r="F14224" s="151">
        <v>37.700000000000003</v>
      </c>
      <c r="G14224" s="151">
        <v>39.18</v>
      </c>
    </row>
    <row r="14225" spans="1:7" x14ac:dyDescent="0.2">
      <c r="A14225" s="148" t="e">
        <f t="shared" si="223"/>
        <v>#REF!</v>
      </c>
      <c r="B14225" s="149" t="s">
        <v>43010</v>
      </c>
      <c r="C14225" s="149" t="s">
        <v>44545</v>
      </c>
      <c r="D14225" s="150" t="s">
        <v>44546</v>
      </c>
      <c r="E14225" s="149" t="s">
        <v>58</v>
      </c>
      <c r="F14225" s="151">
        <v>42.58</v>
      </c>
      <c r="G14225" s="151">
        <v>44.06</v>
      </c>
    </row>
    <row r="14226" spans="1:7" x14ac:dyDescent="0.2">
      <c r="A14226" s="148" t="e">
        <f t="shared" si="223"/>
        <v>#REF!</v>
      </c>
      <c r="B14226" s="149" t="s">
        <v>43010</v>
      </c>
      <c r="C14226" s="149" t="s">
        <v>44547</v>
      </c>
      <c r="D14226" s="150" t="s">
        <v>44548</v>
      </c>
      <c r="E14226" s="149" t="s">
        <v>58</v>
      </c>
      <c r="F14226" s="151">
        <v>55.88</v>
      </c>
      <c r="G14226" s="151">
        <v>57.65</v>
      </c>
    </row>
    <row r="14227" spans="1:7" x14ac:dyDescent="0.2">
      <c r="A14227" s="148" t="e">
        <f t="shared" si="223"/>
        <v>#REF!</v>
      </c>
      <c r="B14227" s="149" t="s">
        <v>43010</v>
      </c>
      <c r="C14227" s="149" t="s">
        <v>44549</v>
      </c>
      <c r="D14227" s="150" t="s">
        <v>44550</v>
      </c>
      <c r="E14227" s="149" t="s">
        <v>166</v>
      </c>
      <c r="F14227" s="151">
        <v>16.16</v>
      </c>
      <c r="G14227" s="151">
        <v>17.02</v>
      </c>
    </row>
    <row r="14228" spans="1:7" x14ac:dyDescent="0.2">
      <c r="A14228" s="148" t="e">
        <f t="shared" si="223"/>
        <v>#REF!</v>
      </c>
      <c r="B14228" s="149" t="s">
        <v>43010</v>
      </c>
      <c r="C14228" s="149" t="s">
        <v>44551</v>
      </c>
      <c r="D14228" s="150" t="s">
        <v>44552</v>
      </c>
      <c r="E14228" s="149" t="s">
        <v>166</v>
      </c>
      <c r="F14228" s="151">
        <v>27</v>
      </c>
      <c r="G14228" s="151">
        <v>27.86</v>
      </c>
    </row>
    <row r="14229" spans="1:7" x14ac:dyDescent="0.2">
      <c r="A14229" s="148" t="e">
        <f t="shared" si="223"/>
        <v>#REF!</v>
      </c>
      <c r="B14229" s="149" t="s">
        <v>43010</v>
      </c>
      <c r="C14229" s="149" t="s">
        <v>44553</v>
      </c>
      <c r="D14229" s="150" t="s">
        <v>44554</v>
      </c>
      <c r="E14229" s="149" t="s">
        <v>166</v>
      </c>
      <c r="F14229" s="151">
        <v>57.68</v>
      </c>
      <c r="G14229" s="151">
        <v>58.54</v>
      </c>
    </row>
    <row r="14230" spans="1:7" x14ac:dyDescent="0.2">
      <c r="A14230" s="148" t="e">
        <f t="shared" si="223"/>
        <v>#REF!</v>
      </c>
      <c r="B14230" s="149" t="s">
        <v>43010</v>
      </c>
      <c r="C14230" s="149" t="s">
        <v>44555</v>
      </c>
      <c r="D14230" s="150" t="s">
        <v>44556</v>
      </c>
      <c r="E14230" s="149" t="s">
        <v>166</v>
      </c>
      <c r="F14230" s="151">
        <v>127.78</v>
      </c>
      <c r="G14230" s="151">
        <v>128.82</v>
      </c>
    </row>
    <row r="14231" spans="1:7" x14ac:dyDescent="0.2">
      <c r="A14231" s="148" t="e">
        <f t="shared" si="223"/>
        <v>#REF!</v>
      </c>
      <c r="B14231" s="149" t="s">
        <v>43010</v>
      </c>
      <c r="C14231" s="149" t="s">
        <v>44557</v>
      </c>
      <c r="D14231" s="150" t="s">
        <v>44558</v>
      </c>
      <c r="E14231" s="149" t="s">
        <v>166</v>
      </c>
      <c r="F14231" s="151">
        <v>135.36000000000001</v>
      </c>
      <c r="G14231" s="151">
        <v>136.4</v>
      </c>
    </row>
    <row r="14232" spans="1:7" x14ac:dyDescent="0.2">
      <c r="A14232" s="148" t="e">
        <f t="shared" si="223"/>
        <v>#REF!</v>
      </c>
      <c r="B14232" s="149" t="s">
        <v>43010</v>
      </c>
      <c r="C14232" s="149" t="s">
        <v>44559</v>
      </c>
      <c r="D14232" s="150" t="s">
        <v>44560</v>
      </c>
      <c r="E14232" s="149" t="s">
        <v>166</v>
      </c>
      <c r="F14232" s="151">
        <v>313.19</v>
      </c>
      <c r="G14232" s="151">
        <v>314.23</v>
      </c>
    </row>
    <row r="14233" spans="1:7" x14ac:dyDescent="0.2">
      <c r="A14233" s="148" t="e">
        <f t="shared" si="223"/>
        <v>#REF!</v>
      </c>
      <c r="B14233" s="149" t="s">
        <v>43010</v>
      </c>
      <c r="C14233" s="149" t="s">
        <v>44561</v>
      </c>
      <c r="D14233" s="150" t="s">
        <v>44562</v>
      </c>
      <c r="E14233" s="149" t="s">
        <v>166</v>
      </c>
      <c r="F14233" s="151">
        <v>643.72</v>
      </c>
      <c r="G14233" s="151">
        <v>658.53</v>
      </c>
    </row>
    <row r="14234" spans="1:7" x14ac:dyDescent="0.2">
      <c r="A14234" s="148" t="e">
        <f t="shared" si="223"/>
        <v>#REF!</v>
      </c>
      <c r="B14234" s="149" t="s">
        <v>43010</v>
      </c>
      <c r="C14234" s="149" t="s">
        <v>44563</v>
      </c>
      <c r="D14234" s="150" t="s">
        <v>44564</v>
      </c>
      <c r="E14234" s="149" t="s">
        <v>166</v>
      </c>
      <c r="F14234" s="151">
        <v>889.22</v>
      </c>
      <c r="G14234" s="151">
        <v>905.5</v>
      </c>
    </row>
    <row r="14235" spans="1:7" x14ac:dyDescent="0.2">
      <c r="A14235" s="148" t="e">
        <f t="shared" si="223"/>
        <v>#REF!</v>
      </c>
      <c r="B14235" s="149" t="s">
        <v>43010</v>
      </c>
      <c r="C14235" s="149" t="s">
        <v>44565</v>
      </c>
      <c r="D14235" s="150" t="s">
        <v>44566</v>
      </c>
      <c r="E14235" s="149" t="s">
        <v>166</v>
      </c>
      <c r="F14235" s="151">
        <v>1179.1099999999999</v>
      </c>
      <c r="G14235" s="151">
        <v>1196.8699999999999</v>
      </c>
    </row>
    <row r="14236" spans="1:7" x14ac:dyDescent="0.2">
      <c r="A14236" s="148" t="e">
        <f t="shared" si="223"/>
        <v>#REF!</v>
      </c>
      <c r="B14236" s="149" t="s">
        <v>43010</v>
      </c>
      <c r="C14236" s="149" t="s">
        <v>44567</v>
      </c>
      <c r="D14236" s="150" t="s">
        <v>44568</v>
      </c>
      <c r="E14236" s="149" t="s">
        <v>166</v>
      </c>
      <c r="F14236" s="151">
        <v>1272.96</v>
      </c>
      <c r="G14236" s="151">
        <v>1293.69</v>
      </c>
    </row>
    <row r="14237" spans="1:7" x14ac:dyDescent="0.2">
      <c r="A14237" s="148" t="e">
        <f t="shared" si="223"/>
        <v>#REF!</v>
      </c>
      <c r="B14237" s="149" t="s">
        <v>43010</v>
      </c>
      <c r="C14237" s="149" t="s">
        <v>44569</v>
      </c>
      <c r="D14237" s="150" t="s">
        <v>44570</v>
      </c>
      <c r="E14237" s="149" t="s">
        <v>166</v>
      </c>
      <c r="F14237" s="151">
        <v>1538.2</v>
      </c>
      <c r="G14237" s="151">
        <v>1560.41</v>
      </c>
    </row>
    <row r="14238" spans="1:7" x14ac:dyDescent="0.2">
      <c r="A14238" s="148" t="e">
        <f t="shared" si="223"/>
        <v>#REF!</v>
      </c>
      <c r="B14238" s="149" t="s">
        <v>43010</v>
      </c>
      <c r="C14238" s="149" t="s">
        <v>44571</v>
      </c>
      <c r="D14238" s="150" t="s">
        <v>44572</v>
      </c>
      <c r="E14238" s="149" t="s">
        <v>110</v>
      </c>
      <c r="F14238" s="151">
        <v>403.1</v>
      </c>
      <c r="G14238" s="151">
        <v>413.45</v>
      </c>
    </row>
    <row r="14239" spans="1:7" x14ac:dyDescent="0.2">
      <c r="A14239" s="148" t="e">
        <f t="shared" si="223"/>
        <v>#REF!</v>
      </c>
      <c r="B14239" s="149" t="s">
        <v>43010</v>
      </c>
      <c r="C14239" s="149" t="s">
        <v>44573</v>
      </c>
      <c r="D14239" s="150" t="s">
        <v>44574</v>
      </c>
      <c r="E14239" s="149" t="s">
        <v>166</v>
      </c>
      <c r="F14239" s="151">
        <v>9.5299999999999994</v>
      </c>
      <c r="G14239" s="151">
        <v>10.01</v>
      </c>
    </row>
    <row r="14240" spans="1:7" x14ac:dyDescent="0.2">
      <c r="A14240" s="148" t="e">
        <f t="shared" si="223"/>
        <v>#REF!</v>
      </c>
      <c r="B14240" s="149" t="s">
        <v>43010</v>
      </c>
      <c r="C14240" s="149" t="s">
        <v>44575</v>
      </c>
      <c r="D14240" s="150" t="s">
        <v>44576</v>
      </c>
      <c r="E14240" s="149" t="s">
        <v>166</v>
      </c>
      <c r="F14240" s="151">
        <v>12.09</v>
      </c>
      <c r="G14240" s="151">
        <v>12.68</v>
      </c>
    </row>
    <row r="14241" spans="1:7" x14ac:dyDescent="0.2">
      <c r="A14241" s="148" t="e">
        <f t="shared" si="223"/>
        <v>#REF!</v>
      </c>
      <c r="B14241" s="149" t="s">
        <v>43010</v>
      </c>
      <c r="C14241" s="149" t="s">
        <v>44577</v>
      </c>
      <c r="D14241" s="150" t="s">
        <v>44578</v>
      </c>
      <c r="E14241" s="149" t="s">
        <v>166</v>
      </c>
      <c r="F14241" s="151">
        <v>18.79</v>
      </c>
      <c r="G14241" s="151">
        <v>19.559999999999999</v>
      </c>
    </row>
    <row r="14242" spans="1:7" x14ac:dyDescent="0.2">
      <c r="A14242" s="148" t="e">
        <f t="shared" si="223"/>
        <v>#REF!</v>
      </c>
      <c r="B14242" s="149" t="s">
        <v>43010</v>
      </c>
      <c r="C14242" s="149" t="s">
        <v>44579</v>
      </c>
      <c r="D14242" s="150" t="s">
        <v>44580</v>
      </c>
      <c r="E14242" s="149" t="s">
        <v>166</v>
      </c>
      <c r="F14242" s="151">
        <v>26.16</v>
      </c>
      <c r="G14242" s="151">
        <v>27.17</v>
      </c>
    </row>
    <row r="14243" spans="1:7" x14ac:dyDescent="0.2">
      <c r="A14243" s="148" t="e">
        <f t="shared" si="223"/>
        <v>#REF!</v>
      </c>
      <c r="B14243" s="149" t="s">
        <v>43010</v>
      </c>
      <c r="C14243" s="149" t="s">
        <v>44581</v>
      </c>
      <c r="D14243" s="150" t="s">
        <v>44582</v>
      </c>
      <c r="E14243" s="149" t="s">
        <v>166</v>
      </c>
      <c r="F14243" s="151">
        <v>33.35</v>
      </c>
      <c r="G14243" s="151">
        <v>34.6</v>
      </c>
    </row>
    <row r="14244" spans="1:7" x14ac:dyDescent="0.2">
      <c r="A14244" s="148" t="e">
        <f t="shared" si="223"/>
        <v>#REF!</v>
      </c>
      <c r="B14244" s="149" t="s">
        <v>43010</v>
      </c>
      <c r="C14244" s="149" t="s">
        <v>44583</v>
      </c>
      <c r="D14244" s="150" t="s">
        <v>44584</v>
      </c>
      <c r="E14244" s="149" t="s">
        <v>166</v>
      </c>
      <c r="F14244" s="151">
        <v>48.28</v>
      </c>
      <c r="G14244" s="151">
        <v>50.11</v>
      </c>
    </row>
    <row r="14245" spans="1:7" x14ac:dyDescent="0.2">
      <c r="A14245" s="148" t="e">
        <f t="shared" si="223"/>
        <v>#REF!</v>
      </c>
      <c r="B14245" s="149" t="s">
        <v>43010</v>
      </c>
      <c r="C14245" s="149" t="s">
        <v>44585</v>
      </c>
      <c r="D14245" s="150" t="s">
        <v>44586</v>
      </c>
      <c r="E14245" s="149" t="s">
        <v>166</v>
      </c>
      <c r="F14245" s="151">
        <v>66.84</v>
      </c>
      <c r="G14245" s="151">
        <v>68.86</v>
      </c>
    </row>
    <row r="14246" spans="1:7" x14ac:dyDescent="0.2">
      <c r="A14246" s="148" t="e">
        <f t="shared" si="223"/>
        <v>#REF!</v>
      </c>
      <c r="B14246" s="149" t="s">
        <v>43010</v>
      </c>
      <c r="C14246" s="149" t="s">
        <v>44587</v>
      </c>
      <c r="D14246" s="150" t="s">
        <v>44588</v>
      </c>
      <c r="E14246" s="149" t="s">
        <v>166</v>
      </c>
      <c r="F14246" s="151">
        <v>94.87</v>
      </c>
      <c r="G14246" s="151">
        <v>97</v>
      </c>
    </row>
    <row r="14247" spans="1:7" x14ac:dyDescent="0.2">
      <c r="A14247" s="148" t="e">
        <f t="shared" si="223"/>
        <v>#REF!</v>
      </c>
      <c r="B14247" s="149" t="s">
        <v>43010</v>
      </c>
      <c r="C14247" s="149" t="s">
        <v>44589</v>
      </c>
      <c r="D14247" s="150" t="s">
        <v>44590</v>
      </c>
      <c r="E14247" s="149" t="s">
        <v>166</v>
      </c>
      <c r="F14247" s="151">
        <v>118.34</v>
      </c>
      <c r="G14247" s="151">
        <v>121.07</v>
      </c>
    </row>
    <row r="14248" spans="1:7" x14ac:dyDescent="0.2">
      <c r="A14248" s="148" t="e">
        <f t="shared" si="223"/>
        <v>#REF!</v>
      </c>
      <c r="B14248" s="149" t="s">
        <v>43010</v>
      </c>
      <c r="C14248" s="149" t="s">
        <v>44591</v>
      </c>
      <c r="D14248" s="150" t="s">
        <v>44592</v>
      </c>
      <c r="E14248" s="149" t="s">
        <v>58</v>
      </c>
      <c r="F14248" s="151">
        <v>411.04</v>
      </c>
      <c r="G14248" s="151">
        <v>418.92</v>
      </c>
    </row>
    <row r="14249" spans="1:7" x14ac:dyDescent="0.2">
      <c r="A14249" s="148" t="e">
        <f t="shared" si="223"/>
        <v>#REF!</v>
      </c>
      <c r="B14249" s="149" t="s">
        <v>43010</v>
      </c>
      <c r="C14249" s="149" t="s">
        <v>44593</v>
      </c>
      <c r="D14249" s="150" t="s">
        <v>44594</v>
      </c>
      <c r="E14249" s="149" t="s">
        <v>41347</v>
      </c>
      <c r="F14249" s="151" t="s">
        <v>41347</v>
      </c>
      <c r="G14249" s="151" t="s">
        <v>41347</v>
      </c>
    </row>
    <row r="14250" spans="1:7" x14ac:dyDescent="0.2">
      <c r="A14250" s="148" t="e">
        <f t="shared" si="223"/>
        <v>#REF!</v>
      </c>
      <c r="B14250" s="149" t="s">
        <v>43010</v>
      </c>
      <c r="C14250" s="149" t="s">
        <v>44595</v>
      </c>
      <c r="D14250" s="150" t="s">
        <v>44596</v>
      </c>
      <c r="E14250" s="149" t="s">
        <v>58</v>
      </c>
      <c r="F14250" s="151">
        <v>142.84</v>
      </c>
      <c r="G14250" s="151">
        <v>154.68</v>
      </c>
    </row>
    <row r="14251" spans="1:7" x14ac:dyDescent="0.2">
      <c r="A14251" s="148" t="e">
        <f t="shared" si="223"/>
        <v>#REF!</v>
      </c>
      <c r="B14251" s="149" t="s">
        <v>43010</v>
      </c>
      <c r="C14251" s="149" t="s">
        <v>44597</v>
      </c>
      <c r="D14251" s="150" t="s">
        <v>44598</v>
      </c>
      <c r="E14251" s="149" t="s">
        <v>58</v>
      </c>
      <c r="F14251" s="151">
        <v>221.74</v>
      </c>
      <c r="G14251" s="151">
        <v>240.1</v>
      </c>
    </row>
    <row r="14252" spans="1:7" x14ac:dyDescent="0.2">
      <c r="A14252" s="148" t="e">
        <f t="shared" si="223"/>
        <v>#REF!</v>
      </c>
      <c r="B14252" s="149" t="s">
        <v>43010</v>
      </c>
      <c r="C14252" s="149" t="s">
        <v>44599</v>
      </c>
      <c r="D14252" s="150" t="s">
        <v>44600</v>
      </c>
      <c r="E14252" s="149" t="s">
        <v>58</v>
      </c>
      <c r="F14252" s="151">
        <v>282.38</v>
      </c>
      <c r="G14252" s="151">
        <v>306.06</v>
      </c>
    </row>
    <row r="14253" spans="1:7" x14ac:dyDescent="0.2">
      <c r="A14253" s="148" t="e">
        <f t="shared" si="223"/>
        <v>#REF!</v>
      </c>
      <c r="B14253" s="149" t="s">
        <v>43010</v>
      </c>
      <c r="C14253" s="149" t="s">
        <v>44601</v>
      </c>
      <c r="D14253" s="150" t="s">
        <v>44602</v>
      </c>
      <c r="E14253" s="149" t="s">
        <v>58</v>
      </c>
      <c r="F14253" s="151">
        <v>225.35</v>
      </c>
      <c r="G14253" s="151">
        <v>243.71</v>
      </c>
    </row>
    <row r="14254" spans="1:7" x14ac:dyDescent="0.2">
      <c r="A14254" s="148" t="e">
        <f t="shared" si="223"/>
        <v>#REF!</v>
      </c>
      <c r="B14254" s="149" t="s">
        <v>43010</v>
      </c>
      <c r="C14254" s="149" t="s">
        <v>44603</v>
      </c>
      <c r="D14254" s="150" t="s">
        <v>44604</v>
      </c>
      <c r="E14254" s="149" t="s">
        <v>58</v>
      </c>
      <c r="F14254" s="151">
        <v>294.39999999999998</v>
      </c>
      <c r="G14254" s="151">
        <v>318.08</v>
      </c>
    </row>
    <row r="14255" spans="1:7" x14ac:dyDescent="0.2">
      <c r="A14255" s="148" t="e">
        <f t="shared" si="223"/>
        <v>#REF!</v>
      </c>
      <c r="B14255" s="149" t="s">
        <v>43010</v>
      </c>
      <c r="C14255" s="149" t="s">
        <v>44605</v>
      </c>
      <c r="D14255" s="150" t="s">
        <v>44606</v>
      </c>
      <c r="E14255" s="149" t="s">
        <v>58</v>
      </c>
      <c r="F14255" s="151">
        <v>368.37</v>
      </c>
      <c r="G14255" s="151">
        <v>397.98</v>
      </c>
    </row>
    <row r="14256" spans="1:7" x14ac:dyDescent="0.2">
      <c r="A14256" s="148" t="e">
        <f t="shared" si="223"/>
        <v>#REF!</v>
      </c>
      <c r="B14256" s="149" t="s">
        <v>43010</v>
      </c>
      <c r="C14256" s="149" t="s">
        <v>44607</v>
      </c>
      <c r="D14256" s="150" t="s">
        <v>44608</v>
      </c>
      <c r="E14256" s="149" t="s">
        <v>58</v>
      </c>
      <c r="F14256" s="151">
        <v>223.53</v>
      </c>
      <c r="G14256" s="151">
        <v>241.3</v>
      </c>
    </row>
    <row r="14257" spans="1:7" x14ac:dyDescent="0.2">
      <c r="A14257" s="148" t="e">
        <f t="shared" si="223"/>
        <v>#REF!</v>
      </c>
      <c r="B14257" s="149" t="s">
        <v>43010</v>
      </c>
      <c r="C14257" s="149" t="s">
        <v>44609</v>
      </c>
      <c r="D14257" s="150" t="s">
        <v>44610</v>
      </c>
      <c r="E14257" s="149" t="s">
        <v>58</v>
      </c>
      <c r="F14257" s="151">
        <v>204.77</v>
      </c>
      <c r="G14257" s="151">
        <v>223.13</v>
      </c>
    </row>
    <row r="14258" spans="1:7" x14ac:dyDescent="0.2">
      <c r="A14258" s="148" t="e">
        <f t="shared" si="223"/>
        <v>#REF!</v>
      </c>
      <c r="B14258" s="149" t="s">
        <v>43010</v>
      </c>
      <c r="C14258" s="149" t="s">
        <v>44611</v>
      </c>
      <c r="D14258" s="150" t="s">
        <v>44612</v>
      </c>
      <c r="E14258" s="149" t="s">
        <v>58</v>
      </c>
      <c r="F14258" s="151">
        <v>162.52000000000001</v>
      </c>
      <c r="G14258" s="151">
        <v>174.36</v>
      </c>
    </row>
    <row r="14259" spans="1:7" x14ac:dyDescent="0.2">
      <c r="A14259" s="148" t="e">
        <f t="shared" si="223"/>
        <v>#REF!</v>
      </c>
      <c r="B14259" s="149" t="s">
        <v>43010</v>
      </c>
      <c r="C14259" s="149" t="s">
        <v>44613</v>
      </c>
      <c r="D14259" s="150" t="s">
        <v>44614</v>
      </c>
      <c r="E14259" s="149" t="s">
        <v>58</v>
      </c>
      <c r="F14259" s="151">
        <v>237.37</v>
      </c>
      <c r="G14259" s="151">
        <v>255.73</v>
      </c>
    </row>
    <row r="14260" spans="1:7" x14ac:dyDescent="0.2">
      <c r="A14260" s="148" t="e">
        <f t="shared" si="223"/>
        <v>#REF!</v>
      </c>
      <c r="B14260" s="149" t="s">
        <v>43010</v>
      </c>
      <c r="C14260" s="149" t="s">
        <v>44615</v>
      </c>
      <c r="D14260" s="150" t="s">
        <v>44616</v>
      </c>
      <c r="E14260" s="149" t="s">
        <v>58</v>
      </c>
      <c r="F14260" s="151">
        <v>264.70999999999998</v>
      </c>
      <c r="G14260" s="151">
        <v>283.07</v>
      </c>
    </row>
    <row r="14261" spans="1:7" x14ac:dyDescent="0.2">
      <c r="A14261" s="148" t="e">
        <f t="shared" si="223"/>
        <v>#REF!</v>
      </c>
      <c r="B14261" s="149" t="s">
        <v>43010</v>
      </c>
      <c r="C14261" s="149" t="s">
        <v>44617</v>
      </c>
      <c r="D14261" s="150" t="s">
        <v>44618</v>
      </c>
      <c r="E14261" s="149" t="s">
        <v>58</v>
      </c>
      <c r="F14261" s="151">
        <v>162.12</v>
      </c>
      <c r="G14261" s="151">
        <v>173.96</v>
      </c>
    </row>
    <row r="14262" spans="1:7" x14ac:dyDescent="0.2">
      <c r="A14262" s="148" t="e">
        <f t="shared" si="223"/>
        <v>#REF!</v>
      </c>
      <c r="B14262" s="149" t="s">
        <v>43010</v>
      </c>
      <c r="C14262" s="149" t="s">
        <v>44619</v>
      </c>
      <c r="D14262" s="150" t="s">
        <v>44620</v>
      </c>
      <c r="E14262" s="149" t="s">
        <v>58</v>
      </c>
      <c r="F14262" s="151">
        <v>241.02</v>
      </c>
      <c r="G14262" s="151">
        <v>259.38</v>
      </c>
    </row>
    <row r="14263" spans="1:7" x14ac:dyDescent="0.2">
      <c r="A14263" s="148" t="e">
        <f t="shared" si="223"/>
        <v>#REF!</v>
      </c>
      <c r="B14263" s="149" t="s">
        <v>43010</v>
      </c>
      <c r="C14263" s="149" t="s">
        <v>44621</v>
      </c>
      <c r="D14263" s="150" t="s">
        <v>44622</v>
      </c>
      <c r="E14263" s="149" t="s">
        <v>58</v>
      </c>
      <c r="F14263" s="151">
        <v>301.66000000000003</v>
      </c>
      <c r="G14263" s="151">
        <v>325.33999999999997</v>
      </c>
    </row>
    <row r="14264" spans="1:7" x14ac:dyDescent="0.2">
      <c r="A14264" s="148" t="e">
        <f t="shared" si="223"/>
        <v>#REF!</v>
      </c>
      <c r="B14264" s="149" t="s">
        <v>43010</v>
      </c>
      <c r="C14264" s="149" t="s">
        <v>44623</v>
      </c>
      <c r="D14264" s="150" t="s">
        <v>44624</v>
      </c>
      <c r="E14264" s="149" t="s">
        <v>58</v>
      </c>
      <c r="F14264" s="151">
        <v>391.9</v>
      </c>
      <c r="G14264" s="151">
        <v>421.51</v>
      </c>
    </row>
    <row r="14265" spans="1:7" x14ac:dyDescent="0.2">
      <c r="A14265" s="148" t="e">
        <f t="shared" si="223"/>
        <v>#REF!</v>
      </c>
      <c r="B14265" s="149" t="s">
        <v>43010</v>
      </c>
      <c r="C14265" s="149" t="s">
        <v>44625</v>
      </c>
      <c r="D14265" s="150" t="s">
        <v>44626</v>
      </c>
      <c r="E14265" s="149" t="s">
        <v>58</v>
      </c>
      <c r="F14265" s="151">
        <v>224.05</v>
      </c>
      <c r="G14265" s="151">
        <v>242.41</v>
      </c>
    </row>
    <row r="14266" spans="1:7" x14ac:dyDescent="0.2">
      <c r="A14266" s="148" t="e">
        <f t="shared" si="223"/>
        <v>#REF!</v>
      </c>
      <c r="B14266" s="149" t="s">
        <v>43010</v>
      </c>
      <c r="C14266" s="149" t="s">
        <v>44627</v>
      </c>
      <c r="D14266" s="150" t="s">
        <v>44628</v>
      </c>
      <c r="E14266" s="149" t="s">
        <v>58</v>
      </c>
      <c r="F14266" s="151">
        <v>296.95999999999998</v>
      </c>
      <c r="G14266" s="151">
        <v>320.64</v>
      </c>
    </row>
    <row r="14267" spans="1:7" x14ac:dyDescent="0.2">
      <c r="A14267" s="148" t="e">
        <f t="shared" si="223"/>
        <v>#REF!</v>
      </c>
      <c r="B14267" s="149" t="s">
        <v>43010</v>
      </c>
      <c r="C14267" s="149" t="s">
        <v>44629</v>
      </c>
      <c r="D14267" s="150" t="s">
        <v>44630</v>
      </c>
      <c r="E14267" s="149" t="s">
        <v>58</v>
      </c>
      <c r="F14267" s="151">
        <v>181.8</v>
      </c>
      <c r="G14267" s="151">
        <v>193.64</v>
      </c>
    </row>
    <row r="14268" spans="1:7" x14ac:dyDescent="0.2">
      <c r="A14268" s="148" t="e">
        <f t="shared" si="223"/>
        <v>#REF!</v>
      </c>
      <c r="B14268" s="149" t="s">
        <v>43010</v>
      </c>
      <c r="C14268" s="149" t="s">
        <v>44631</v>
      </c>
      <c r="D14268" s="150" t="s">
        <v>44632</v>
      </c>
      <c r="E14268" s="149" t="s">
        <v>58</v>
      </c>
      <c r="F14268" s="151">
        <v>256.64999999999998</v>
      </c>
      <c r="G14268" s="151">
        <v>275.01</v>
      </c>
    </row>
    <row r="14269" spans="1:7" x14ac:dyDescent="0.2">
      <c r="A14269" s="148" t="e">
        <f t="shared" si="223"/>
        <v>#REF!</v>
      </c>
      <c r="B14269" s="149" t="s">
        <v>43010</v>
      </c>
      <c r="C14269" s="149" t="s">
        <v>44633</v>
      </c>
      <c r="D14269" s="150" t="s">
        <v>44634</v>
      </c>
      <c r="E14269" s="149" t="s">
        <v>58</v>
      </c>
      <c r="F14269" s="151">
        <v>275.25</v>
      </c>
      <c r="G14269" s="151">
        <v>293.61</v>
      </c>
    </row>
    <row r="14270" spans="1:7" x14ac:dyDescent="0.2">
      <c r="A14270" s="148" t="e">
        <f t="shared" si="223"/>
        <v>#REF!</v>
      </c>
      <c r="B14270" s="149" t="s">
        <v>43010</v>
      </c>
      <c r="C14270" s="149" t="s">
        <v>44635</v>
      </c>
      <c r="D14270" s="150" t="s">
        <v>44636</v>
      </c>
      <c r="E14270" s="149" t="s">
        <v>58</v>
      </c>
      <c r="F14270" s="151">
        <v>371.84</v>
      </c>
      <c r="G14270" s="151">
        <v>395.52</v>
      </c>
    </row>
    <row r="14271" spans="1:7" x14ac:dyDescent="0.2">
      <c r="A14271" s="148" t="e">
        <f t="shared" si="223"/>
        <v>#REF!</v>
      </c>
      <c r="B14271" s="149" t="s">
        <v>43010</v>
      </c>
      <c r="C14271" s="149" t="s">
        <v>44637</v>
      </c>
      <c r="D14271" s="150" t="s">
        <v>44638</v>
      </c>
      <c r="E14271" s="149" t="s">
        <v>58</v>
      </c>
      <c r="F14271" s="151">
        <v>145.94999999999999</v>
      </c>
      <c r="G14271" s="151">
        <v>157.79</v>
      </c>
    </row>
    <row r="14272" spans="1:7" x14ac:dyDescent="0.2">
      <c r="A14272" s="148" t="e">
        <f t="shared" si="223"/>
        <v>#REF!</v>
      </c>
      <c r="B14272" s="149" t="s">
        <v>43010</v>
      </c>
      <c r="C14272" s="149" t="s">
        <v>44639</v>
      </c>
      <c r="D14272" s="150" t="s">
        <v>44640</v>
      </c>
      <c r="E14272" s="149" t="s">
        <v>58</v>
      </c>
      <c r="F14272" s="151">
        <v>215.12</v>
      </c>
      <c r="G14272" s="151">
        <v>232.89</v>
      </c>
    </row>
    <row r="14273" spans="1:7" x14ac:dyDescent="0.2">
      <c r="A14273" s="148" t="e">
        <f t="shared" si="223"/>
        <v>#REF!</v>
      </c>
      <c r="B14273" s="149" t="s">
        <v>43010</v>
      </c>
      <c r="C14273" s="149" t="s">
        <v>44641</v>
      </c>
      <c r="D14273" s="150" t="s">
        <v>44642</v>
      </c>
      <c r="E14273" s="149" t="s">
        <v>58</v>
      </c>
      <c r="F14273" s="151">
        <v>225.39</v>
      </c>
      <c r="G14273" s="151">
        <v>240.19</v>
      </c>
    </row>
    <row r="14274" spans="1:7" x14ac:dyDescent="0.2">
      <c r="A14274" s="148" t="e">
        <f t="shared" si="223"/>
        <v>#REF!</v>
      </c>
      <c r="B14274" s="149" t="s">
        <v>43010</v>
      </c>
      <c r="C14274" s="149" t="s">
        <v>44643</v>
      </c>
      <c r="D14274" s="150" t="s">
        <v>44644</v>
      </c>
      <c r="E14274" s="149" t="s">
        <v>58</v>
      </c>
      <c r="F14274" s="151">
        <v>246.71</v>
      </c>
      <c r="G14274" s="151">
        <v>267.44</v>
      </c>
    </row>
    <row r="14275" spans="1:7" x14ac:dyDescent="0.2">
      <c r="A14275" s="148" t="e">
        <f t="shared" si="223"/>
        <v>#REF!</v>
      </c>
      <c r="B14275" s="149" t="s">
        <v>43010</v>
      </c>
      <c r="C14275" s="149" t="s">
        <v>44645</v>
      </c>
      <c r="D14275" s="150" t="s">
        <v>44646</v>
      </c>
      <c r="E14275" s="149" t="s">
        <v>58</v>
      </c>
      <c r="F14275" s="151">
        <v>191.96</v>
      </c>
      <c r="G14275" s="151">
        <v>200.84</v>
      </c>
    </row>
    <row r="14276" spans="1:7" x14ac:dyDescent="0.2">
      <c r="A14276" s="148" t="e">
        <f t="shared" si="223"/>
        <v>#REF!</v>
      </c>
      <c r="B14276" s="149" t="s">
        <v>43010</v>
      </c>
      <c r="C14276" s="149" t="s">
        <v>44647</v>
      </c>
      <c r="D14276" s="150" t="s">
        <v>44648</v>
      </c>
      <c r="E14276" s="149" t="s">
        <v>58</v>
      </c>
      <c r="F14276" s="151">
        <v>401.93</v>
      </c>
      <c r="G14276" s="151">
        <v>431.54</v>
      </c>
    </row>
    <row r="14277" spans="1:7" x14ac:dyDescent="0.2">
      <c r="A14277" s="148" t="e">
        <f t="shared" si="223"/>
        <v>#REF!</v>
      </c>
      <c r="B14277" s="149" t="s">
        <v>43010</v>
      </c>
      <c r="C14277" s="149" t="s">
        <v>44649</v>
      </c>
      <c r="D14277" s="150" t="s">
        <v>44650</v>
      </c>
      <c r="E14277" s="149" t="s">
        <v>58</v>
      </c>
      <c r="F14277" s="151">
        <v>250</v>
      </c>
      <c r="G14277" s="151">
        <v>264.8</v>
      </c>
    </row>
    <row r="14278" spans="1:7" x14ac:dyDescent="0.2">
      <c r="A14278" s="148" t="e">
        <f t="shared" si="223"/>
        <v>#REF!</v>
      </c>
      <c r="B14278" s="149" t="s">
        <v>43010</v>
      </c>
      <c r="C14278" s="149" t="s">
        <v>44651</v>
      </c>
      <c r="D14278" s="150" t="s">
        <v>44652</v>
      </c>
      <c r="E14278" s="149" t="s">
        <v>58</v>
      </c>
      <c r="F14278" s="151">
        <v>235.51</v>
      </c>
      <c r="G14278" s="151">
        <v>254.46</v>
      </c>
    </row>
    <row r="14279" spans="1:7" x14ac:dyDescent="0.2">
      <c r="A14279" s="148" t="e">
        <f t="shared" ref="A14279:A14342" si="224">CONCATENAR</f>
        <v>#REF!</v>
      </c>
      <c r="B14279" s="149" t="s">
        <v>43010</v>
      </c>
      <c r="C14279" s="149" t="s">
        <v>44653</v>
      </c>
      <c r="D14279" s="150" t="s">
        <v>44654</v>
      </c>
      <c r="E14279" s="149" t="s">
        <v>58</v>
      </c>
      <c r="F14279" s="151">
        <v>271.57</v>
      </c>
      <c r="G14279" s="151">
        <v>290.8</v>
      </c>
    </row>
    <row r="14280" spans="1:7" x14ac:dyDescent="0.2">
      <c r="A14280" s="148" t="e">
        <f t="shared" si="224"/>
        <v>#REF!</v>
      </c>
      <c r="B14280" s="149" t="s">
        <v>43010</v>
      </c>
      <c r="C14280" s="149" t="s">
        <v>44655</v>
      </c>
      <c r="D14280" s="150" t="s">
        <v>44656</v>
      </c>
      <c r="E14280" s="149" t="s">
        <v>41347</v>
      </c>
      <c r="F14280" s="151" t="s">
        <v>41347</v>
      </c>
      <c r="G14280" s="151" t="s">
        <v>41347</v>
      </c>
    </row>
    <row r="14281" spans="1:7" x14ac:dyDescent="0.2">
      <c r="A14281" s="148" t="e">
        <f t="shared" si="224"/>
        <v>#REF!</v>
      </c>
      <c r="B14281" s="149" t="s">
        <v>43010</v>
      </c>
      <c r="C14281" s="149" t="s">
        <v>44657</v>
      </c>
      <c r="D14281" s="150" t="s">
        <v>44658</v>
      </c>
      <c r="E14281" s="149" t="s">
        <v>58</v>
      </c>
      <c r="F14281" s="151">
        <v>28.41</v>
      </c>
      <c r="G14281" s="151">
        <v>29.79</v>
      </c>
    </row>
    <row r="14282" spans="1:7" x14ac:dyDescent="0.2">
      <c r="A14282" s="148" t="e">
        <f t="shared" si="224"/>
        <v>#REF!</v>
      </c>
      <c r="B14282" s="149" t="s">
        <v>43010</v>
      </c>
      <c r="C14282" s="149" t="s">
        <v>44659</v>
      </c>
      <c r="D14282" s="150" t="s">
        <v>44660</v>
      </c>
      <c r="E14282" s="149" t="s">
        <v>58</v>
      </c>
      <c r="F14282" s="151">
        <v>27.45</v>
      </c>
      <c r="G14282" s="151">
        <v>29.17</v>
      </c>
    </row>
    <row r="14283" spans="1:7" x14ac:dyDescent="0.2">
      <c r="A14283" s="148" t="e">
        <f t="shared" si="224"/>
        <v>#REF!</v>
      </c>
      <c r="B14283" s="149" t="s">
        <v>43010</v>
      </c>
      <c r="C14283" s="149" t="s">
        <v>44661</v>
      </c>
      <c r="D14283" s="150" t="s">
        <v>44662</v>
      </c>
      <c r="E14283" s="149" t="s">
        <v>58</v>
      </c>
      <c r="F14283" s="151">
        <v>78.69</v>
      </c>
      <c r="G14283" s="151">
        <v>81.45</v>
      </c>
    </row>
    <row r="14284" spans="1:7" x14ac:dyDescent="0.2">
      <c r="A14284" s="148" t="e">
        <f t="shared" si="224"/>
        <v>#REF!</v>
      </c>
      <c r="B14284" s="149" t="s">
        <v>43010</v>
      </c>
      <c r="C14284" s="149" t="s">
        <v>44663</v>
      </c>
      <c r="D14284" s="150" t="s">
        <v>44664</v>
      </c>
      <c r="E14284" s="149" t="s">
        <v>58</v>
      </c>
      <c r="F14284" s="151">
        <v>75.56</v>
      </c>
      <c r="G14284" s="151">
        <v>79</v>
      </c>
    </row>
    <row r="14285" spans="1:7" x14ac:dyDescent="0.2">
      <c r="A14285" s="148" t="e">
        <f t="shared" si="224"/>
        <v>#REF!</v>
      </c>
      <c r="B14285" s="149" t="s">
        <v>43010</v>
      </c>
      <c r="C14285" s="149" t="s">
        <v>44665</v>
      </c>
      <c r="D14285" s="150" t="s">
        <v>44666</v>
      </c>
      <c r="E14285" s="149" t="s">
        <v>58</v>
      </c>
      <c r="F14285" s="151">
        <v>110.51</v>
      </c>
      <c r="G14285" s="151">
        <v>114.65</v>
      </c>
    </row>
    <row r="14286" spans="1:7" x14ac:dyDescent="0.2">
      <c r="A14286" s="148" t="e">
        <f t="shared" si="224"/>
        <v>#REF!</v>
      </c>
      <c r="B14286" s="149" t="s">
        <v>43010</v>
      </c>
      <c r="C14286" s="149" t="s">
        <v>44667</v>
      </c>
      <c r="D14286" s="150" t="s">
        <v>44668</v>
      </c>
      <c r="E14286" s="149" t="s">
        <v>58</v>
      </c>
      <c r="F14286" s="151">
        <v>101.17</v>
      </c>
      <c r="G14286" s="151">
        <v>106.35</v>
      </c>
    </row>
    <row r="14287" spans="1:7" x14ac:dyDescent="0.2">
      <c r="A14287" s="148" t="e">
        <f t="shared" si="224"/>
        <v>#REF!</v>
      </c>
      <c r="B14287" s="149" t="s">
        <v>43010</v>
      </c>
      <c r="C14287" s="149" t="s">
        <v>44669</v>
      </c>
      <c r="D14287" s="150" t="s">
        <v>44670</v>
      </c>
      <c r="E14287" s="149" t="s">
        <v>58</v>
      </c>
      <c r="F14287" s="151">
        <v>118.85</v>
      </c>
      <c r="G14287" s="151">
        <v>125.06</v>
      </c>
    </row>
    <row r="14288" spans="1:7" x14ac:dyDescent="0.2">
      <c r="A14288" s="148" t="e">
        <f t="shared" si="224"/>
        <v>#REF!</v>
      </c>
      <c r="B14288" s="149" t="s">
        <v>43010</v>
      </c>
      <c r="C14288" s="149" t="s">
        <v>44671</v>
      </c>
      <c r="D14288" s="150" t="s">
        <v>44672</v>
      </c>
      <c r="E14288" s="149" t="s">
        <v>58</v>
      </c>
      <c r="F14288" s="151">
        <v>227.43</v>
      </c>
      <c r="G14288" s="151">
        <v>232.61</v>
      </c>
    </row>
    <row r="14289" spans="1:7" x14ac:dyDescent="0.2">
      <c r="A14289" s="148" t="e">
        <f t="shared" si="224"/>
        <v>#REF!</v>
      </c>
      <c r="B14289" s="149" t="s">
        <v>43010</v>
      </c>
      <c r="C14289" s="149" t="s">
        <v>44673</v>
      </c>
      <c r="D14289" s="150" t="s">
        <v>44674</v>
      </c>
      <c r="E14289" s="149" t="s">
        <v>58</v>
      </c>
      <c r="F14289" s="151">
        <v>218.03</v>
      </c>
      <c r="G14289" s="151">
        <v>223.21</v>
      </c>
    </row>
    <row r="14290" spans="1:7" x14ac:dyDescent="0.2">
      <c r="A14290" s="148" t="e">
        <f t="shared" si="224"/>
        <v>#REF!</v>
      </c>
      <c r="B14290" s="149" t="s">
        <v>43010</v>
      </c>
      <c r="C14290" s="149" t="s">
        <v>44675</v>
      </c>
      <c r="D14290" s="150" t="s">
        <v>44676</v>
      </c>
      <c r="E14290" s="149" t="s">
        <v>58</v>
      </c>
      <c r="F14290" s="151">
        <v>77.38</v>
      </c>
      <c r="G14290" s="151">
        <v>80.819999999999993</v>
      </c>
    </row>
    <row r="14291" spans="1:7" x14ac:dyDescent="0.2">
      <c r="A14291" s="148" t="e">
        <f t="shared" si="224"/>
        <v>#REF!</v>
      </c>
      <c r="B14291" s="149" t="s">
        <v>43010</v>
      </c>
      <c r="C14291" s="149" t="s">
        <v>44677</v>
      </c>
      <c r="D14291" s="150" t="s">
        <v>44678</v>
      </c>
      <c r="E14291" s="149" t="s">
        <v>58</v>
      </c>
      <c r="F14291" s="151">
        <v>143.19</v>
      </c>
      <c r="G14291" s="151">
        <v>146.63</v>
      </c>
    </row>
    <row r="14292" spans="1:7" x14ac:dyDescent="0.2">
      <c r="A14292" s="148" t="e">
        <f t="shared" si="224"/>
        <v>#REF!</v>
      </c>
      <c r="B14292" s="149" t="s">
        <v>43010</v>
      </c>
      <c r="C14292" s="149" t="s">
        <v>44679</v>
      </c>
      <c r="D14292" s="150" t="s">
        <v>44680</v>
      </c>
      <c r="E14292" s="149" t="s">
        <v>58</v>
      </c>
      <c r="F14292" s="151">
        <v>32805.339999999997</v>
      </c>
      <c r="G14292" s="151">
        <v>32852.71</v>
      </c>
    </row>
    <row r="14293" spans="1:7" x14ac:dyDescent="0.2">
      <c r="A14293" s="148" t="e">
        <f t="shared" si="224"/>
        <v>#REF!</v>
      </c>
      <c r="B14293" s="149" t="s">
        <v>43010</v>
      </c>
      <c r="C14293" s="149" t="s">
        <v>44681</v>
      </c>
      <c r="D14293" s="150" t="s">
        <v>44682</v>
      </c>
      <c r="E14293" s="149" t="s">
        <v>58</v>
      </c>
      <c r="F14293" s="151">
        <v>25823.88</v>
      </c>
      <c r="G14293" s="151">
        <v>25871.25</v>
      </c>
    </row>
    <row r="14294" spans="1:7" x14ac:dyDescent="0.2">
      <c r="A14294" s="148" t="e">
        <f t="shared" si="224"/>
        <v>#REF!</v>
      </c>
      <c r="B14294" s="149" t="s">
        <v>43010</v>
      </c>
      <c r="C14294" s="149" t="s">
        <v>44683</v>
      </c>
      <c r="D14294" s="150" t="s">
        <v>44684</v>
      </c>
      <c r="E14294" s="149" t="s">
        <v>58</v>
      </c>
      <c r="F14294" s="151">
        <v>29183.38</v>
      </c>
      <c r="G14294" s="151">
        <v>29230.75</v>
      </c>
    </row>
    <row r="14295" spans="1:7" x14ac:dyDescent="0.2">
      <c r="A14295" s="148" t="e">
        <f t="shared" si="224"/>
        <v>#REF!</v>
      </c>
      <c r="B14295" s="149" t="s">
        <v>43010</v>
      </c>
      <c r="C14295" s="149" t="s">
        <v>44685</v>
      </c>
      <c r="D14295" s="150" t="s">
        <v>44686</v>
      </c>
      <c r="E14295" s="149" t="s">
        <v>58</v>
      </c>
      <c r="F14295" s="151">
        <v>30643.07</v>
      </c>
      <c r="G14295" s="151">
        <v>30690.44</v>
      </c>
    </row>
    <row r="14296" spans="1:7" x14ac:dyDescent="0.2">
      <c r="A14296" s="148" t="e">
        <f t="shared" si="224"/>
        <v>#REF!</v>
      </c>
      <c r="B14296" s="149" t="s">
        <v>43010</v>
      </c>
      <c r="C14296" s="149" t="s">
        <v>44687</v>
      </c>
      <c r="D14296" s="150" t="s">
        <v>44688</v>
      </c>
      <c r="E14296" s="149" t="s">
        <v>58</v>
      </c>
      <c r="F14296" s="151">
        <v>47069.26</v>
      </c>
      <c r="G14296" s="151">
        <v>47116.63</v>
      </c>
    </row>
    <row r="14297" spans="1:7" x14ac:dyDescent="0.2">
      <c r="A14297" s="148" t="e">
        <f t="shared" si="224"/>
        <v>#REF!</v>
      </c>
      <c r="B14297" s="149" t="s">
        <v>43010</v>
      </c>
      <c r="C14297" s="149" t="s">
        <v>44689</v>
      </c>
      <c r="D14297" s="150" t="s">
        <v>44690</v>
      </c>
      <c r="E14297" s="149" t="s">
        <v>58</v>
      </c>
      <c r="F14297" s="151">
        <v>78671.39</v>
      </c>
      <c r="G14297" s="151">
        <v>78718.759999999995</v>
      </c>
    </row>
    <row r="14298" spans="1:7" x14ac:dyDescent="0.2">
      <c r="A14298" s="148" t="e">
        <f t="shared" si="224"/>
        <v>#REF!</v>
      </c>
      <c r="B14298" s="149" t="s">
        <v>43010</v>
      </c>
      <c r="C14298" s="149" t="s">
        <v>44691</v>
      </c>
      <c r="D14298" s="150" t="s">
        <v>44692</v>
      </c>
      <c r="E14298" s="149" t="s">
        <v>58</v>
      </c>
      <c r="F14298" s="151">
        <v>88696.33</v>
      </c>
      <c r="G14298" s="151">
        <v>88743.7</v>
      </c>
    </row>
    <row r="14299" spans="1:7" x14ac:dyDescent="0.2">
      <c r="A14299" s="148" t="e">
        <f t="shared" si="224"/>
        <v>#REF!</v>
      </c>
      <c r="B14299" s="149" t="s">
        <v>43010</v>
      </c>
      <c r="C14299" s="149" t="s">
        <v>44693</v>
      </c>
      <c r="D14299" s="150" t="s">
        <v>44694</v>
      </c>
      <c r="E14299" s="149" t="s">
        <v>58</v>
      </c>
      <c r="F14299" s="151">
        <v>1298.4100000000001</v>
      </c>
      <c r="G14299" s="151">
        <v>1299.79</v>
      </c>
    </row>
    <row r="14300" spans="1:7" x14ac:dyDescent="0.2">
      <c r="A14300" s="148" t="e">
        <f t="shared" si="224"/>
        <v>#REF!</v>
      </c>
      <c r="B14300" s="149" t="s">
        <v>43010</v>
      </c>
      <c r="C14300" s="149" t="s">
        <v>44695</v>
      </c>
      <c r="D14300" s="150" t="s">
        <v>44696</v>
      </c>
      <c r="E14300" s="149" t="s">
        <v>58</v>
      </c>
      <c r="F14300" s="151">
        <v>1190.99</v>
      </c>
      <c r="G14300" s="151">
        <v>1192.3699999999999</v>
      </c>
    </row>
    <row r="14301" spans="1:7" x14ac:dyDescent="0.2">
      <c r="A14301" s="148" t="e">
        <f t="shared" si="224"/>
        <v>#REF!</v>
      </c>
      <c r="B14301" s="149" t="s">
        <v>43010</v>
      </c>
      <c r="C14301" s="149" t="s">
        <v>44697</v>
      </c>
      <c r="D14301" s="150" t="s">
        <v>44698</v>
      </c>
      <c r="E14301" s="149" t="s">
        <v>58</v>
      </c>
      <c r="F14301" s="151">
        <v>1375.7</v>
      </c>
      <c r="G14301" s="151">
        <v>1382.8</v>
      </c>
    </row>
    <row r="14302" spans="1:7" x14ac:dyDescent="0.2">
      <c r="A14302" s="148" t="e">
        <f t="shared" si="224"/>
        <v>#REF!</v>
      </c>
      <c r="B14302" s="149" t="s">
        <v>43010</v>
      </c>
      <c r="C14302" s="149" t="s">
        <v>44699</v>
      </c>
      <c r="D14302" s="150" t="s">
        <v>44700</v>
      </c>
      <c r="E14302" s="149" t="s">
        <v>58</v>
      </c>
      <c r="F14302" s="151">
        <v>2544.5700000000002</v>
      </c>
      <c r="G14302" s="151">
        <v>2551.67</v>
      </c>
    </row>
    <row r="14303" spans="1:7" x14ac:dyDescent="0.2">
      <c r="A14303" s="148" t="e">
        <f t="shared" si="224"/>
        <v>#REF!</v>
      </c>
      <c r="B14303" s="149" t="s">
        <v>43010</v>
      </c>
      <c r="C14303" s="149" t="s">
        <v>44701</v>
      </c>
      <c r="D14303" s="150" t="s">
        <v>44702</v>
      </c>
      <c r="E14303" s="149" t="s">
        <v>58</v>
      </c>
      <c r="F14303" s="151">
        <v>5583.76</v>
      </c>
      <c r="G14303" s="151">
        <v>5592.64</v>
      </c>
    </row>
    <row r="14304" spans="1:7" x14ac:dyDescent="0.2">
      <c r="A14304" s="148" t="e">
        <f t="shared" si="224"/>
        <v>#REF!</v>
      </c>
      <c r="B14304" s="149" t="s">
        <v>43010</v>
      </c>
      <c r="C14304" s="149" t="s">
        <v>44703</v>
      </c>
      <c r="D14304" s="150" t="s">
        <v>44704</v>
      </c>
      <c r="E14304" s="149" t="s">
        <v>58</v>
      </c>
      <c r="F14304" s="151">
        <v>5414.68</v>
      </c>
      <c r="G14304" s="151">
        <v>5423.56</v>
      </c>
    </row>
    <row r="14305" spans="1:7" x14ac:dyDescent="0.2">
      <c r="A14305" s="148" t="e">
        <f t="shared" si="224"/>
        <v>#REF!</v>
      </c>
      <c r="B14305" s="149" t="s">
        <v>43010</v>
      </c>
      <c r="C14305" s="149" t="s">
        <v>44705</v>
      </c>
      <c r="D14305" s="150" t="s">
        <v>44706</v>
      </c>
      <c r="E14305" s="149" t="s">
        <v>58</v>
      </c>
      <c r="F14305" s="151">
        <v>1263.8900000000001</v>
      </c>
      <c r="G14305" s="151">
        <v>1274.55</v>
      </c>
    </row>
    <row r="14306" spans="1:7" x14ac:dyDescent="0.2">
      <c r="A14306" s="148" t="e">
        <f t="shared" si="224"/>
        <v>#REF!</v>
      </c>
      <c r="B14306" s="149" t="s">
        <v>43010</v>
      </c>
      <c r="C14306" s="149" t="s">
        <v>44707</v>
      </c>
      <c r="D14306" s="150" t="s">
        <v>44708</v>
      </c>
      <c r="E14306" s="149" t="s">
        <v>58</v>
      </c>
      <c r="F14306" s="151">
        <v>1263.8800000000001</v>
      </c>
      <c r="G14306" s="151">
        <v>1274.54</v>
      </c>
    </row>
    <row r="14307" spans="1:7" x14ac:dyDescent="0.2">
      <c r="A14307" s="148" t="e">
        <f t="shared" si="224"/>
        <v>#REF!</v>
      </c>
      <c r="B14307" s="149" t="s">
        <v>43010</v>
      </c>
      <c r="C14307" s="149" t="s">
        <v>44709</v>
      </c>
      <c r="D14307" s="150" t="s">
        <v>44710</v>
      </c>
      <c r="E14307" s="149" t="s">
        <v>58</v>
      </c>
      <c r="F14307" s="151">
        <v>1263.8800000000001</v>
      </c>
      <c r="G14307" s="151">
        <v>1274.54</v>
      </c>
    </row>
    <row r="14308" spans="1:7" x14ac:dyDescent="0.2">
      <c r="A14308" s="148" t="e">
        <f t="shared" si="224"/>
        <v>#REF!</v>
      </c>
      <c r="B14308" s="149" t="s">
        <v>43010</v>
      </c>
      <c r="C14308" s="149" t="s">
        <v>44711</v>
      </c>
      <c r="D14308" s="150" t="s">
        <v>44712</v>
      </c>
      <c r="E14308" s="149" t="s">
        <v>58</v>
      </c>
      <c r="F14308" s="151">
        <v>2360.4699999999998</v>
      </c>
      <c r="G14308" s="151">
        <v>2372.9</v>
      </c>
    </row>
    <row r="14309" spans="1:7" x14ac:dyDescent="0.2">
      <c r="A14309" s="148" t="e">
        <f t="shared" si="224"/>
        <v>#REF!</v>
      </c>
      <c r="B14309" s="149" t="s">
        <v>43010</v>
      </c>
      <c r="C14309" s="149" t="s">
        <v>44713</v>
      </c>
      <c r="D14309" s="150" t="s">
        <v>44714</v>
      </c>
      <c r="E14309" s="149" t="s">
        <v>58</v>
      </c>
      <c r="F14309" s="151">
        <v>2360.4699999999998</v>
      </c>
      <c r="G14309" s="151">
        <v>2372.9</v>
      </c>
    </row>
    <row r="14310" spans="1:7" x14ac:dyDescent="0.2">
      <c r="A14310" s="148" t="e">
        <f t="shared" si="224"/>
        <v>#REF!</v>
      </c>
      <c r="B14310" s="149" t="s">
        <v>43010</v>
      </c>
      <c r="C14310" s="149" t="s">
        <v>44715</v>
      </c>
      <c r="D14310" s="150" t="s">
        <v>44716</v>
      </c>
      <c r="E14310" s="149" t="s">
        <v>58</v>
      </c>
      <c r="F14310" s="151">
        <v>2370.39</v>
      </c>
      <c r="G14310" s="151">
        <v>2384.0100000000002</v>
      </c>
    </row>
    <row r="14311" spans="1:7" x14ac:dyDescent="0.2">
      <c r="A14311" s="148" t="e">
        <f t="shared" si="224"/>
        <v>#REF!</v>
      </c>
      <c r="B14311" s="149" t="s">
        <v>43010</v>
      </c>
      <c r="C14311" s="149" t="s">
        <v>44717</v>
      </c>
      <c r="D14311" s="150" t="s">
        <v>44718</v>
      </c>
      <c r="E14311" s="149" t="s">
        <v>58</v>
      </c>
      <c r="F14311" s="151">
        <v>2372.69</v>
      </c>
      <c r="G14311" s="151">
        <v>2386.31</v>
      </c>
    </row>
    <row r="14312" spans="1:7" x14ac:dyDescent="0.2">
      <c r="A14312" s="148" t="e">
        <f t="shared" si="224"/>
        <v>#REF!</v>
      </c>
      <c r="B14312" s="149" t="s">
        <v>43010</v>
      </c>
      <c r="C14312" s="149" t="s">
        <v>44719</v>
      </c>
      <c r="D14312" s="150" t="s">
        <v>44720</v>
      </c>
      <c r="E14312" s="149" t="s">
        <v>58</v>
      </c>
      <c r="F14312" s="151">
        <v>4204.55</v>
      </c>
      <c r="G14312" s="151">
        <v>4219.9399999999996</v>
      </c>
    </row>
    <row r="14313" spans="1:7" x14ac:dyDescent="0.2">
      <c r="A14313" s="148" t="e">
        <f t="shared" si="224"/>
        <v>#REF!</v>
      </c>
      <c r="B14313" s="149" t="s">
        <v>43010</v>
      </c>
      <c r="C14313" s="149" t="s">
        <v>44721</v>
      </c>
      <c r="D14313" s="150" t="s">
        <v>44722</v>
      </c>
      <c r="E14313" s="149" t="s">
        <v>58</v>
      </c>
      <c r="F14313" s="151">
        <v>4191.2</v>
      </c>
      <c r="G14313" s="151">
        <v>4206.59</v>
      </c>
    </row>
    <row r="14314" spans="1:7" x14ac:dyDescent="0.2">
      <c r="A14314" s="148" t="e">
        <f t="shared" si="224"/>
        <v>#REF!</v>
      </c>
      <c r="B14314" s="149" t="s">
        <v>43010</v>
      </c>
      <c r="C14314" s="149" t="s">
        <v>44723</v>
      </c>
      <c r="D14314" s="150" t="s">
        <v>44724</v>
      </c>
      <c r="E14314" s="149" t="s">
        <v>58</v>
      </c>
      <c r="F14314" s="151">
        <v>764.82</v>
      </c>
      <c r="G14314" s="151">
        <v>771.92</v>
      </c>
    </row>
    <row r="14315" spans="1:7" x14ac:dyDescent="0.2">
      <c r="A14315" s="148" t="e">
        <f t="shared" si="224"/>
        <v>#REF!</v>
      </c>
      <c r="B14315" s="149" t="s">
        <v>43010</v>
      </c>
      <c r="C14315" s="149" t="s">
        <v>44725</v>
      </c>
      <c r="D14315" s="150" t="s">
        <v>44726</v>
      </c>
      <c r="E14315" s="149" t="s">
        <v>58</v>
      </c>
      <c r="F14315" s="151">
        <v>638.57000000000005</v>
      </c>
      <c r="G14315" s="151">
        <v>645.66999999999996</v>
      </c>
    </row>
    <row r="14316" spans="1:7" x14ac:dyDescent="0.2">
      <c r="A14316" s="148" t="e">
        <f t="shared" si="224"/>
        <v>#REF!</v>
      </c>
      <c r="B14316" s="149" t="s">
        <v>43010</v>
      </c>
      <c r="C14316" s="149" t="s">
        <v>44727</v>
      </c>
      <c r="D14316" s="150" t="s">
        <v>44728</v>
      </c>
      <c r="E14316" s="149" t="s">
        <v>58</v>
      </c>
      <c r="F14316" s="151">
        <v>606.15</v>
      </c>
      <c r="G14316" s="151">
        <v>613.25</v>
      </c>
    </row>
    <row r="14317" spans="1:7" x14ac:dyDescent="0.2">
      <c r="A14317" s="148" t="e">
        <f t="shared" si="224"/>
        <v>#REF!</v>
      </c>
      <c r="B14317" s="149" t="s">
        <v>43010</v>
      </c>
      <c r="C14317" s="149" t="s">
        <v>44729</v>
      </c>
      <c r="D14317" s="150" t="s">
        <v>44730</v>
      </c>
      <c r="E14317" s="149" t="s">
        <v>58</v>
      </c>
      <c r="F14317" s="151">
        <v>509.52</v>
      </c>
      <c r="G14317" s="151">
        <v>517.22</v>
      </c>
    </row>
    <row r="14318" spans="1:7" x14ac:dyDescent="0.2">
      <c r="A14318" s="148" t="e">
        <f t="shared" si="224"/>
        <v>#REF!</v>
      </c>
      <c r="B14318" s="149" t="s">
        <v>43010</v>
      </c>
      <c r="C14318" s="149" t="s">
        <v>44731</v>
      </c>
      <c r="D14318" s="150" t="s">
        <v>44732</v>
      </c>
      <c r="E14318" s="149" t="s">
        <v>58</v>
      </c>
      <c r="F14318" s="151">
        <v>852.76</v>
      </c>
      <c r="G14318" s="151">
        <v>861.64</v>
      </c>
    </row>
    <row r="14319" spans="1:7" x14ac:dyDescent="0.2">
      <c r="A14319" s="148" t="e">
        <f t="shared" si="224"/>
        <v>#REF!</v>
      </c>
      <c r="B14319" s="149" t="s">
        <v>43010</v>
      </c>
      <c r="C14319" s="149" t="s">
        <v>44733</v>
      </c>
      <c r="D14319" s="150" t="s">
        <v>44734</v>
      </c>
      <c r="E14319" s="149" t="s">
        <v>58</v>
      </c>
      <c r="F14319" s="151">
        <v>937.75</v>
      </c>
      <c r="G14319" s="151">
        <v>947.81</v>
      </c>
    </row>
    <row r="14320" spans="1:7" x14ac:dyDescent="0.2">
      <c r="A14320" s="148" t="e">
        <f t="shared" si="224"/>
        <v>#REF!</v>
      </c>
      <c r="B14320" s="149" t="s">
        <v>43010</v>
      </c>
      <c r="C14320" s="149" t="s">
        <v>44735</v>
      </c>
      <c r="D14320" s="150" t="s">
        <v>44736</v>
      </c>
      <c r="E14320" s="149" t="s">
        <v>58</v>
      </c>
      <c r="F14320" s="151">
        <v>1256.01</v>
      </c>
      <c r="G14320" s="151">
        <v>1266.6600000000001</v>
      </c>
    </row>
    <row r="14321" spans="1:7" x14ac:dyDescent="0.2">
      <c r="A14321" s="148" t="e">
        <f t="shared" si="224"/>
        <v>#REF!</v>
      </c>
      <c r="B14321" s="149" t="s">
        <v>43010</v>
      </c>
      <c r="C14321" s="149" t="s">
        <v>44737</v>
      </c>
      <c r="D14321" s="150" t="s">
        <v>44738</v>
      </c>
      <c r="E14321" s="149" t="s">
        <v>41347</v>
      </c>
      <c r="F14321" s="151" t="s">
        <v>41347</v>
      </c>
      <c r="G14321" s="151" t="s">
        <v>41347</v>
      </c>
    </row>
    <row r="14322" spans="1:7" ht="22.5" x14ac:dyDescent="0.2">
      <c r="A14322" s="148" t="e">
        <f t="shared" si="224"/>
        <v>#REF!</v>
      </c>
      <c r="B14322" s="149" t="s">
        <v>43010</v>
      </c>
      <c r="C14322" s="149" t="s">
        <v>44739</v>
      </c>
      <c r="D14322" s="150" t="s">
        <v>44740</v>
      </c>
      <c r="E14322" s="149" t="s">
        <v>58</v>
      </c>
      <c r="F14322" s="151">
        <v>518.84</v>
      </c>
      <c r="G14322" s="151">
        <v>536.61</v>
      </c>
    </row>
    <row r="14323" spans="1:7" x14ac:dyDescent="0.2">
      <c r="A14323" s="148" t="e">
        <f t="shared" si="224"/>
        <v>#REF!</v>
      </c>
      <c r="B14323" s="149" t="s">
        <v>43010</v>
      </c>
      <c r="C14323" s="149" t="s">
        <v>44741</v>
      </c>
      <c r="D14323" s="150" t="s">
        <v>44742</v>
      </c>
      <c r="E14323" s="149" t="s">
        <v>58</v>
      </c>
      <c r="F14323" s="151">
        <v>793.47</v>
      </c>
      <c r="G14323" s="151">
        <v>811.24</v>
      </c>
    </row>
    <row r="14324" spans="1:7" x14ac:dyDescent="0.2">
      <c r="A14324" s="148" t="e">
        <f t="shared" si="224"/>
        <v>#REF!</v>
      </c>
      <c r="B14324" s="149" t="s">
        <v>43010</v>
      </c>
      <c r="C14324" s="149" t="s">
        <v>44743</v>
      </c>
      <c r="D14324" s="150" t="s">
        <v>44744</v>
      </c>
      <c r="E14324" s="149" t="s">
        <v>58</v>
      </c>
      <c r="F14324" s="151">
        <v>1046.58</v>
      </c>
      <c r="G14324" s="151">
        <v>1061.3800000000001</v>
      </c>
    </row>
    <row r="14325" spans="1:7" x14ac:dyDescent="0.2">
      <c r="A14325" s="148" t="e">
        <f t="shared" si="224"/>
        <v>#REF!</v>
      </c>
      <c r="B14325" s="149" t="s">
        <v>43010</v>
      </c>
      <c r="C14325" s="149" t="s">
        <v>44745</v>
      </c>
      <c r="D14325" s="150" t="s">
        <v>44746</v>
      </c>
      <c r="E14325" s="149" t="s">
        <v>58</v>
      </c>
      <c r="F14325" s="151">
        <v>696.66</v>
      </c>
      <c r="G14325" s="151">
        <v>705.54</v>
      </c>
    </row>
    <row r="14326" spans="1:7" x14ac:dyDescent="0.2">
      <c r="A14326" s="148" t="e">
        <f t="shared" si="224"/>
        <v>#REF!</v>
      </c>
      <c r="B14326" s="149" t="s">
        <v>43010</v>
      </c>
      <c r="C14326" s="149" t="s">
        <v>44747</v>
      </c>
      <c r="D14326" s="150" t="s">
        <v>44748</v>
      </c>
      <c r="E14326" s="149" t="s">
        <v>58</v>
      </c>
      <c r="F14326" s="151">
        <v>212.56</v>
      </c>
      <c r="G14326" s="151">
        <v>218.49</v>
      </c>
    </row>
    <row r="14327" spans="1:7" x14ac:dyDescent="0.2">
      <c r="A14327" s="148" t="e">
        <f t="shared" si="224"/>
        <v>#REF!</v>
      </c>
      <c r="B14327" s="149" t="s">
        <v>43010</v>
      </c>
      <c r="C14327" s="149" t="s">
        <v>44749</v>
      </c>
      <c r="D14327" s="150" t="s">
        <v>44750</v>
      </c>
      <c r="E14327" s="149" t="s">
        <v>58</v>
      </c>
      <c r="F14327" s="151">
        <v>265.43</v>
      </c>
      <c r="G14327" s="151">
        <v>271.95</v>
      </c>
    </row>
    <row r="14328" spans="1:7" x14ac:dyDescent="0.2">
      <c r="A14328" s="148" t="e">
        <f t="shared" si="224"/>
        <v>#REF!</v>
      </c>
      <c r="B14328" s="149" t="s">
        <v>43010</v>
      </c>
      <c r="C14328" s="149" t="s">
        <v>44751</v>
      </c>
      <c r="D14328" s="150" t="s">
        <v>44752</v>
      </c>
      <c r="E14328" s="149" t="s">
        <v>58</v>
      </c>
      <c r="F14328" s="151">
        <v>251.44</v>
      </c>
      <c r="G14328" s="151">
        <v>257.37</v>
      </c>
    </row>
    <row r="14329" spans="1:7" x14ac:dyDescent="0.2">
      <c r="A14329" s="148" t="e">
        <f t="shared" si="224"/>
        <v>#REF!</v>
      </c>
      <c r="B14329" s="149" t="s">
        <v>43010</v>
      </c>
      <c r="C14329" s="149" t="s">
        <v>44753</v>
      </c>
      <c r="D14329" s="150" t="s">
        <v>44754</v>
      </c>
      <c r="E14329" s="149" t="s">
        <v>58</v>
      </c>
      <c r="F14329" s="151">
        <v>466.12</v>
      </c>
      <c r="G14329" s="151">
        <v>470.85</v>
      </c>
    </row>
    <row r="14330" spans="1:7" ht="22.5" x14ac:dyDescent="0.2">
      <c r="A14330" s="148" t="e">
        <f t="shared" si="224"/>
        <v>#REF!</v>
      </c>
      <c r="B14330" s="149" t="s">
        <v>43010</v>
      </c>
      <c r="C14330" s="149" t="s">
        <v>44755</v>
      </c>
      <c r="D14330" s="150" t="s">
        <v>44756</v>
      </c>
      <c r="E14330" s="149" t="s">
        <v>58</v>
      </c>
      <c r="F14330" s="151">
        <v>283.05</v>
      </c>
      <c r="G14330" s="151">
        <v>289.57</v>
      </c>
    </row>
    <row r="14331" spans="1:7" ht="22.5" x14ac:dyDescent="0.2">
      <c r="A14331" s="148" t="e">
        <f t="shared" si="224"/>
        <v>#REF!</v>
      </c>
      <c r="B14331" s="149" t="s">
        <v>43010</v>
      </c>
      <c r="C14331" s="149" t="s">
        <v>44757</v>
      </c>
      <c r="D14331" s="150" t="s">
        <v>44758</v>
      </c>
      <c r="E14331" s="149" t="s">
        <v>58</v>
      </c>
      <c r="F14331" s="151">
        <v>214.53</v>
      </c>
      <c r="G14331" s="151">
        <v>216.72</v>
      </c>
    </row>
    <row r="14332" spans="1:7" ht="22.5" x14ac:dyDescent="0.2">
      <c r="A14332" s="148" t="e">
        <f t="shared" si="224"/>
        <v>#REF!</v>
      </c>
      <c r="B14332" s="149" t="s">
        <v>43010</v>
      </c>
      <c r="C14332" s="149" t="s">
        <v>44759</v>
      </c>
      <c r="D14332" s="150" t="s">
        <v>44760</v>
      </c>
      <c r="E14332" s="149" t="s">
        <v>58</v>
      </c>
      <c r="F14332" s="151">
        <v>292.91000000000003</v>
      </c>
      <c r="G14332" s="151">
        <v>300.61</v>
      </c>
    </row>
    <row r="14333" spans="1:7" ht="22.5" x14ac:dyDescent="0.2">
      <c r="A14333" s="148" t="e">
        <f t="shared" si="224"/>
        <v>#REF!</v>
      </c>
      <c r="B14333" s="149" t="s">
        <v>43010</v>
      </c>
      <c r="C14333" s="149" t="s">
        <v>44761</v>
      </c>
      <c r="D14333" s="150" t="s">
        <v>44762</v>
      </c>
      <c r="E14333" s="149" t="s">
        <v>58</v>
      </c>
      <c r="F14333" s="151">
        <v>265.3</v>
      </c>
      <c r="G14333" s="151">
        <v>273.58999999999997</v>
      </c>
    </row>
    <row r="14334" spans="1:7" ht="33.75" x14ac:dyDescent="0.2">
      <c r="A14334" s="148" t="e">
        <f t="shared" si="224"/>
        <v>#REF!</v>
      </c>
      <c r="B14334" s="149" t="s">
        <v>43010</v>
      </c>
      <c r="C14334" s="149" t="s">
        <v>44763</v>
      </c>
      <c r="D14334" s="150" t="s">
        <v>44764</v>
      </c>
      <c r="E14334" s="149" t="s">
        <v>58</v>
      </c>
      <c r="F14334" s="151">
        <v>282.37</v>
      </c>
      <c r="G14334" s="151">
        <v>290.66000000000003</v>
      </c>
    </row>
    <row r="14335" spans="1:7" ht="33.75" x14ac:dyDescent="0.2">
      <c r="A14335" s="148" t="e">
        <f t="shared" si="224"/>
        <v>#REF!</v>
      </c>
      <c r="B14335" s="149" t="s">
        <v>43010</v>
      </c>
      <c r="C14335" s="149" t="s">
        <v>44765</v>
      </c>
      <c r="D14335" s="150" t="s">
        <v>44766</v>
      </c>
      <c r="E14335" s="149" t="s">
        <v>58</v>
      </c>
      <c r="F14335" s="151">
        <v>356.97</v>
      </c>
      <c r="G14335" s="151">
        <v>365.85</v>
      </c>
    </row>
    <row r="14336" spans="1:7" x14ac:dyDescent="0.2">
      <c r="A14336" s="148" t="e">
        <f t="shared" si="224"/>
        <v>#REF!</v>
      </c>
      <c r="B14336" s="149" t="s">
        <v>43010</v>
      </c>
      <c r="C14336" s="149" t="s">
        <v>44767</v>
      </c>
      <c r="D14336" s="150" t="s">
        <v>44768</v>
      </c>
      <c r="E14336" s="149" t="s">
        <v>58</v>
      </c>
      <c r="F14336" s="151">
        <v>670.57</v>
      </c>
      <c r="G14336" s="151">
        <v>682.41</v>
      </c>
    </row>
    <row r="14337" spans="1:7" ht="22.5" x14ac:dyDescent="0.2">
      <c r="A14337" s="148" t="e">
        <f t="shared" si="224"/>
        <v>#REF!</v>
      </c>
      <c r="B14337" s="149" t="s">
        <v>43010</v>
      </c>
      <c r="C14337" s="149" t="s">
        <v>44769</v>
      </c>
      <c r="D14337" s="150" t="s">
        <v>44770</v>
      </c>
      <c r="E14337" s="149" t="s">
        <v>58</v>
      </c>
      <c r="F14337" s="151">
        <v>198.57</v>
      </c>
      <c r="G14337" s="151">
        <v>205.09</v>
      </c>
    </row>
    <row r="14338" spans="1:7" ht="22.5" x14ac:dyDescent="0.2">
      <c r="A14338" s="148" t="e">
        <f t="shared" si="224"/>
        <v>#REF!</v>
      </c>
      <c r="B14338" s="149" t="s">
        <v>43010</v>
      </c>
      <c r="C14338" s="149" t="s">
        <v>44771</v>
      </c>
      <c r="D14338" s="150" t="s">
        <v>44772</v>
      </c>
      <c r="E14338" s="149" t="s">
        <v>58</v>
      </c>
      <c r="F14338" s="151">
        <v>247.13</v>
      </c>
      <c r="G14338" s="151">
        <v>256.01</v>
      </c>
    </row>
    <row r="14339" spans="1:7" x14ac:dyDescent="0.2">
      <c r="A14339" s="148" t="e">
        <f t="shared" si="224"/>
        <v>#REF!</v>
      </c>
      <c r="B14339" s="149" t="s">
        <v>43010</v>
      </c>
      <c r="C14339" s="149" t="s">
        <v>44773</v>
      </c>
      <c r="D14339" s="150" t="s">
        <v>44774</v>
      </c>
      <c r="E14339" s="149" t="s">
        <v>58</v>
      </c>
      <c r="F14339" s="151">
        <v>176.97</v>
      </c>
      <c r="G14339" s="151">
        <v>183.49</v>
      </c>
    </row>
    <row r="14340" spans="1:7" x14ac:dyDescent="0.2">
      <c r="A14340" s="148" t="e">
        <f t="shared" si="224"/>
        <v>#REF!</v>
      </c>
      <c r="B14340" s="149" t="s">
        <v>43010</v>
      </c>
      <c r="C14340" s="149" t="s">
        <v>44775</v>
      </c>
      <c r="D14340" s="150" t="s">
        <v>44776</v>
      </c>
      <c r="E14340" s="149" t="s">
        <v>58</v>
      </c>
      <c r="F14340" s="151">
        <v>216.66</v>
      </c>
      <c r="G14340" s="151">
        <v>225.54</v>
      </c>
    </row>
    <row r="14341" spans="1:7" x14ac:dyDescent="0.2">
      <c r="A14341" s="148" t="e">
        <f t="shared" si="224"/>
        <v>#REF!</v>
      </c>
      <c r="B14341" s="149" t="s">
        <v>43010</v>
      </c>
      <c r="C14341" s="149" t="s">
        <v>44777</v>
      </c>
      <c r="D14341" s="150" t="s">
        <v>44778</v>
      </c>
      <c r="E14341" s="149" t="s">
        <v>58</v>
      </c>
      <c r="F14341" s="151">
        <v>255.72</v>
      </c>
      <c r="G14341" s="151">
        <v>262.24</v>
      </c>
    </row>
    <row r="14342" spans="1:7" x14ac:dyDescent="0.2">
      <c r="A14342" s="148" t="e">
        <f t="shared" si="224"/>
        <v>#REF!</v>
      </c>
      <c r="B14342" s="149" t="s">
        <v>43010</v>
      </c>
      <c r="C14342" s="149" t="s">
        <v>44779</v>
      </c>
      <c r="D14342" s="150" t="s">
        <v>44780</v>
      </c>
      <c r="E14342" s="149" t="s">
        <v>58</v>
      </c>
      <c r="F14342" s="151">
        <v>313.88</v>
      </c>
      <c r="G14342" s="151">
        <v>322.76</v>
      </c>
    </row>
    <row r="14343" spans="1:7" ht="22.5" x14ac:dyDescent="0.2">
      <c r="A14343" s="148" t="e">
        <f t="shared" ref="A14343:A14406" si="225">CONCATENAR</f>
        <v>#REF!</v>
      </c>
      <c r="B14343" s="149" t="s">
        <v>43010</v>
      </c>
      <c r="C14343" s="149" t="s">
        <v>44781</v>
      </c>
      <c r="D14343" s="150" t="s">
        <v>44782</v>
      </c>
      <c r="E14343" s="149" t="s">
        <v>58</v>
      </c>
      <c r="F14343" s="151">
        <v>362.11</v>
      </c>
      <c r="G14343" s="151">
        <v>370.99</v>
      </c>
    </row>
    <row r="14344" spans="1:7" ht="22.5" x14ac:dyDescent="0.2">
      <c r="A14344" s="148" t="e">
        <f t="shared" si="225"/>
        <v>#REF!</v>
      </c>
      <c r="B14344" s="149" t="s">
        <v>43010</v>
      </c>
      <c r="C14344" s="149" t="s">
        <v>44783</v>
      </c>
      <c r="D14344" s="150" t="s">
        <v>44784</v>
      </c>
      <c r="E14344" s="149" t="s">
        <v>58</v>
      </c>
      <c r="F14344" s="151">
        <v>252.16</v>
      </c>
      <c r="G14344" s="151">
        <v>258.68</v>
      </c>
    </row>
    <row r="14345" spans="1:7" ht="22.5" x14ac:dyDescent="0.2">
      <c r="A14345" s="148" t="e">
        <f t="shared" si="225"/>
        <v>#REF!</v>
      </c>
      <c r="B14345" s="149" t="s">
        <v>43010</v>
      </c>
      <c r="C14345" s="149" t="s">
        <v>44785</v>
      </c>
      <c r="D14345" s="150" t="s">
        <v>44786</v>
      </c>
      <c r="E14345" s="149" t="s">
        <v>58</v>
      </c>
      <c r="F14345" s="151">
        <v>317.95999999999998</v>
      </c>
      <c r="G14345" s="151">
        <v>326.83999999999997</v>
      </c>
    </row>
    <row r="14346" spans="1:7" ht="33.75" x14ac:dyDescent="0.2">
      <c r="A14346" s="148" t="e">
        <f t="shared" si="225"/>
        <v>#REF!</v>
      </c>
      <c r="B14346" s="149" t="s">
        <v>43010</v>
      </c>
      <c r="C14346" s="149" t="s">
        <v>44787</v>
      </c>
      <c r="D14346" s="150" t="s">
        <v>44788</v>
      </c>
      <c r="E14346" s="149" t="s">
        <v>58</v>
      </c>
      <c r="F14346" s="151">
        <v>292.08</v>
      </c>
      <c r="G14346" s="151">
        <v>300.95999999999998</v>
      </c>
    </row>
    <row r="14347" spans="1:7" ht="33.75" x14ac:dyDescent="0.2">
      <c r="A14347" s="148" t="e">
        <f t="shared" si="225"/>
        <v>#REF!</v>
      </c>
      <c r="B14347" s="149" t="s">
        <v>43010</v>
      </c>
      <c r="C14347" s="149" t="s">
        <v>44789</v>
      </c>
      <c r="D14347" s="150" t="s">
        <v>44790</v>
      </c>
      <c r="E14347" s="149" t="s">
        <v>58</v>
      </c>
      <c r="F14347" s="151">
        <v>368.83</v>
      </c>
      <c r="G14347" s="151">
        <v>377.71</v>
      </c>
    </row>
    <row r="14348" spans="1:7" x14ac:dyDescent="0.2">
      <c r="A14348" s="148" t="e">
        <f t="shared" si="225"/>
        <v>#REF!</v>
      </c>
      <c r="B14348" s="149" t="s">
        <v>43010</v>
      </c>
      <c r="C14348" s="149" t="s">
        <v>44791</v>
      </c>
      <c r="D14348" s="150" t="s">
        <v>44792</v>
      </c>
      <c r="E14348" s="149" t="s">
        <v>58</v>
      </c>
      <c r="F14348" s="151">
        <v>358.25</v>
      </c>
      <c r="G14348" s="151">
        <v>364.77</v>
      </c>
    </row>
    <row r="14349" spans="1:7" x14ac:dyDescent="0.2">
      <c r="A14349" s="148" t="e">
        <f t="shared" si="225"/>
        <v>#REF!</v>
      </c>
      <c r="B14349" s="149" t="s">
        <v>43010</v>
      </c>
      <c r="C14349" s="149" t="s">
        <v>44793</v>
      </c>
      <c r="D14349" s="150" t="s">
        <v>44794</v>
      </c>
      <c r="E14349" s="149" t="s">
        <v>58</v>
      </c>
      <c r="F14349" s="151">
        <v>422.29</v>
      </c>
      <c r="G14349" s="151">
        <v>431.17</v>
      </c>
    </row>
    <row r="14350" spans="1:7" x14ac:dyDescent="0.2">
      <c r="A14350" s="148" t="e">
        <f t="shared" si="225"/>
        <v>#REF!</v>
      </c>
      <c r="B14350" s="149" t="s">
        <v>43010</v>
      </c>
      <c r="C14350" s="149" t="s">
        <v>44795</v>
      </c>
      <c r="D14350" s="150" t="s">
        <v>44796</v>
      </c>
      <c r="E14350" s="149" t="s">
        <v>58</v>
      </c>
      <c r="F14350" s="151">
        <v>274.32</v>
      </c>
      <c r="G14350" s="151">
        <v>280.83999999999997</v>
      </c>
    </row>
    <row r="14351" spans="1:7" x14ac:dyDescent="0.2">
      <c r="A14351" s="148" t="e">
        <f t="shared" si="225"/>
        <v>#REF!</v>
      </c>
      <c r="B14351" s="149" t="s">
        <v>43010</v>
      </c>
      <c r="C14351" s="149" t="s">
        <v>44797</v>
      </c>
      <c r="D14351" s="150" t="s">
        <v>44798</v>
      </c>
      <c r="E14351" s="149" t="s">
        <v>58</v>
      </c>
      <c r="F14351" s="151">
        <v>335.25</v>
      </c>
      <c r="G14351" s="151">
        <v>341.77</v>
      </c>
    </row>
    <row r="14352" spans="1:7" x14ac:dyDescent="0.2">
      <c r="A14352" s="148" t="e">
        <f t="shared" si="225"/>
        <v>#REF!</v>
      </c>
      <c r="B14352" s="149" t="s">
        <v>43010</v>
      </c>
      <c r="C14352" s="149" t="s">
        <v>44799</v>
      </c>
      <c r="D14352" s="150" t="s">
        <v>44800</v>
      </c>
      <c r="E14352" s="149" t="s">
        <v>58</v>
      </c>
      <c r="F14352" s="151">
        <v>282.60000000000002</v>
      </c>
      <c r="G14352" s="151">
        <v>291.48</v>
      </c>
    </row>
    <row r="14353" spans="1:7" x14ac:dyDescent="0.2">
      <c r="A14353" s="148" t="e">
        <f t="shared" si="225"/>
        <v>#REF!</v>
      </c>
      <c r="B14353" s="149" t="s">
        <v>43010</v>
      </c>
      <c r="C14353" s="149" t="s">
        <v>44801</v>
      </c>
      <c r="D14353" s="150" t="s">
        <v>44802</v>
      </c>
      <c r="E14353" s="149" t="s">
        <v>58</v>
      </c>
      <c r="F14353" s="151">
        <v>375.88</v>
      </c>
      <c r="G14353" s="151">
        <v>384.76</v>
      </c>
    </row>
    <row r="14354" spans="1:7" x14ac:dyDescent="0.2">
      <c r="A14354" s="148" t="e">
        <f t="shared" si="225"/>
        <v>#REF!</v>
      </c>
      <c r="B14354" s="149" t="s">
        <v>43010</v>
      </c>
      <c r="C14354" s="149" t="s">
        <v>44803</v>
      </c>
      <c r="D14354" s="150" t="s">
        <v>44804</v>
      </c>
      <c r="E14354" s="149" t="s">
        <v>41347</v>
      </c>
      <c r="F14354" s="151" t="s">
        <v>41347</v>
      </c>
      <c r="G14354" s="151" t="s">
        <v>41347</v>
      </c>
    </row>
    <row r="14355" spans="1:7" x14ac:dyDescent="0.2">
      <c r="A14355" s="148" t="e">
        <f t="shared" si="225"/>
        <v>#REF!</v>
      </c>
      <c r="B14355" s="149" t="s">
        <v>43010</v>
      </c>
      <c r="C14355" s="149" t="s">
        <v>44805</v>
      </c>
      <c r="D14355" s="150" t="s">
        <v>44806</v>
      </c>
      <c r="E14355" s="149" t="s">
        <v>58</v>
      </c>
      <c r="F14355" s="151">
        <v>235.61</v>
      </c>
      <c r="G14355" s="151">
        <v>244.49</v>
      </c>
    </row>
    <row r="14356" spans="1:7" x14ac:dyDescent="0.2">
      <c r="A14356" s="148" t="e">
        <f t="shared" si="225"/>
        <v>#REF!</v>
      </c>
      <c r="B14356" s="149" t="s">
        <v>43010</v>
      </c>
      <c r="C14356" s="149" t="s">
        <v>44807</v>
      </c>
      <c r="D14356" s="150" t="s">
        <v>44808</v>
      </c>
      <c r="E14356" s="149" t="s">
        <v>58</v>
      </c>
      <c r="F14356" s="151">
        <v>672.62</v>
      </c>
      <c r="G14356" s="151">
        <v>681.5</v>
      </c>
    </row>
    <row r="14357" spans="1:7" x14ac:dyDescent="0.2">
      <c r="A14357" s="148" t="e">
        <f t="shared" si="225"/>
        <v>#REF!</v>
      </c>
      <c r="B14357" s="149" t="s">
        <v>43010</v>
      </c>
      <c r="C14357" s="149" t="s">
        <v>44809</v>
      </c>
      <c r="D14357" s="150" t="s">
        <v>44810</v>
      </c>
      <c r="E14357" s="149" t="s">
        <v>58</v>
      </c>
      <c r="F14357" s="151">
        <v>279.32</v>
      </c>
      <c r="G14357" s="151">
        <v>288.2</v>
      </c>
    </row>
    <row r="14358" spans="1:7" x14ac:dyDescent="0.2">
      <c r="A14358" s="148" t="e">
        <f t="shared" si="225"/>
        <v>#REF!</v>
      </c>
      <c r="B14358" s="149" t="s">
        <v>43010</v>
      </c>
      <c r="C14358" s="149" t="s">
        <v>44811</v>
      </c>
      <c r="D14358" s="150" t="s">
        <v>44812</v>
      </c>
      <c r="E14358" s="149" t="s">
        <v>58</v>
      </c>
      <c r="F14358" s="151">
        <v>84.59</v>
      </c>
      <c r="G14358" s="151">
        <v>92.29</v>
      </c>
    </row>
    <row r="14359" spans="1:7" x14ac:dyDescent="0.2">
      <c r="A14359" s="148" t="e">
        <f t="shared" si="225"/>
        <v>#REF!</v>
      </c>
      <c r="B14359" s="149" t="s">
        <v>43010</v>
      </c>
      <c r="C14359" s="149" t="s">
        <v>44813</v>
      </c>
      <c r="D14359" s="150" t="s">
        <v>44814</v>
      </c>
      <c r="E14359" s="149" t="s">
        <v>58</v>
      </c>
      <c r="F14359" s="151">
        <v>478.36</v>
      </c>
      <c r="G14359" s="151">
        <v>481.32</v>
      </c>
    </row>
    <row r="14360" spans="1:7" x14ac:dyDescent="0.2">
      <c r="A14360" s="148" t="e">
        <f t="shared" si="225"/>
        <v>#REF!</v>
      </c>
      <c r="B14360" s="149" t="s">
        <v>43010</v>
      </c>
      <c r="C14360" s="149" t="s">
        <v>44815</v>
      </c>
      <c r="D14360" s="150" t="s">
        <v>44816</v>
      </c>
      <c r="E14360" s="149" t="s">
        <v>58</v>
      </c>
      <c r="F14360" s="151">
        <v>1106.21</v>
      </c>
      <c r="G14360" s="151">
        <v>1141.74</v>
      </c>
    </row>
    <row r="14361" spans="1:7" x14ac:dyDescent="0.2">
      <c r="A14361" s="148" t="e">
        <f t="shared" si="225"/>
        <v>#REF!</v>
      </c>
      <c r="B14361" s="149" t="s">
        <v>43010</v>
      </c>
      <c r="C14361" s="149" t="s">
        <v>44817</v>
      </c>
      <c r="D14361" s="150" t="s">
        <v>44818</v>
      </c>
      <c r="E14361" s="149" t="s">
        <v>58</v>
      </c>
      <c r="F14361" s="151">
        <v>1542.33</v>
      </c>
      <c r="G14361" s="151">
        <v>1595.63</v>
      </c>
    </row>
    <row r="14362" spans="1:7" x14ac:dyDescent="0.2">
      <c r="A14362" s="148" t="e">
        <f t="shared" si="225"/>
        <v>#REF!</v>
      </c>
      <c r="B14362" s="149" t="s">
        <v>43010</v>
      </c>
      <c r="C14362" s="149" t="s">
        <v>44819</v>
      </c>
      <c r="D14362" s="150" t="s">
        <v>44820</v>
      </c>
      <c r="E14362" s="149" t="s">
        <v>58</v>
      </c>
      <c r="F14362" s="151">
        <v>169.49</v>
      </c>
      <c r="G14362" s="151">
        <v>181.33</v>
      </c>
    </row>
    <row r="14363" spans="1:7" x14ac:dyDescent="0.2">
      <c r="A14363" s="148" t="e">
        <f t="shared" si="225"/>
        <v>#REF!</v>
      </c>
      <c r="B14363" s="149" t="s">
        <v>43010</v>
      </c>
      <c r="C14363" s="149" t="s">
        <v>44821</v>
      </c>
      <c r="D14363" s="150" t="s">
        <v>44822</v>
      </c>
      <c r="E14363" s="149" t="s">
        <v>58</v>
      </c>
      <c r="F14363" s="151">
        <v>88.62</v>
      </c>
      <c r="G14363" s="151">
        <v>91.58</v>
      </c>
    </row>
    <row r="14364" spans="1:7" x14ac:dyDescent="0.2">
      <c r="A14364" s="148" t="e">
        <f t="shared" si="225"/>
        <v>#REF!</v>
      </c>
      <c r="B14364" s="149" t="s">
        <v>43010</v>
      </c>
      <c r="C14364" s="149" t="s">
        <v>44823</v>
      </c>
      <c r="D14364" s="150" t="s">
        <v>44824</v>
      </c>
      <c r="E14364" s="149" t="s">
        <v>58</v>
      </c>
      <c r="F14364" s="151">
        <v>146.69999999999999</v>
      </c>
      <c r="G14364" s="151">
        <v>149.66</v>
      </c>
    </row>
    <row r="14365" spans="1:7" x14ac:dyDescent="0.2">
      <c r="A14365" s="148" t="e">
        <f t="shared" si="225"/>
        <v>#REF!</v>
      </c>
      <c r="B14365" s="149" t="s">
        <v>43010</v>
      </c>
      <c r="C14365" s="149" t="s">
        <v>44825</v>
      </c>
      <c r="D14365" s="150" t="s">
        <v>44826</v>
      </c>
      <c r="E14365" s="149" t="s">
        <v>58</v>
      </c>
      <c r="F14365" s="151">
        <v>115.19</v>
      </c>
      <c r="G14365" s="151">
        <v>118.15</v>
      </c>
    </row>
    <row r="14366" spans="1:7" x14ac:dyDescent="0.2">
      <c r="A14366" s="148" t="e">
        <f t="shared" si="225"/>
        <v>#REF!</v>
      </c>
      <c r="B14366" s="149" t="s">
        <v>43010</v>
      </c>
      <c r="C14366" s="149" t="s">
        <v>44827</v>
      </c>
      <c r="D14366" s="150" t="s">
        <v>44828</v>
      </c>
      <c r="E14366" s="149" t="s">
        <v>58</v>
      </c>
      <c r="F14366" s="151">
        <v>165.91</v>
      </c>
      <c r="G14366" s="151">
        <v>168.87</v>
      </c>
    </row>
    <row r="14367" spans="1:7" x14ac:dyDescent="0.2">
      <c r="A14367" s="148" t="e">
        <f t="shared" si="225"/>
        <v>#REF!</v>
      </c>
      <c r="B14367" s="149" t="s">
        <v>43010</v>
      </c>
      <c r="C14367" s="149" t="s">
        <v>44829</v>
      </c>
      <c r="D14367" s="150" t="s">
        <v>44830</v>
      </c>
      <c r="E14367" s="149" t="s">
        <v>58</v>
      </c>
      <c r="F14367" s="151">
        <v>191.27</v>
      </c>
      <c r="G14367" s="151">
        <v>194.23</v>
      </c>
    </row>
    <row r="14368" spans="1:7" x14ac:dyDescent="0.2">
      <c r="A14368" s="148" t="e">
        <f t="shared" si="225"/>
        <v>#REF!</v>
      </c>
      <c r="B14368" s="149" t="s">
        <v>43010</v>
      </c>
      <c r="C14368" s="149" t="s">
        <v>44831</v>
      </c>
      <c r="D14368" s="150" t="s">
        <v>44832</v>
      </c>
      <c r="E14368" s="149" t="s">
        <v>58</v>
      </c>
      <c r="F14368" s="151">
        <v>72.13</v>
      </c>
      <c r="G14368" s="151">
        <v>75.680000000000007</v>
      </c>
    </row>
    <row r="14369" spans="1:7" x14ac:dyDescent="0.2">
      <c r="A14369" s="148" t="e">
        <f t="shared" si="225"/>
        <v>#REF!</v>
      </c>
      <c r="B14369" s="149" t="s">
        <v>43010</v>
      </c>
      <c r="C14369" s="149" t="s">
        <v>44833</v>
      </c>
      <c r="D14369" s="150" t="s">
        <v>44834</v>
      </c>
      <c r="E14369" s="149" t="s">
        <v>58</v>
      </c>
      <c r="F14369" s="151">
        <v>47009.62</v>
      </c>
      <c r="G14369" s="151">
        <v>47029.16</v>
      </c>
    </row>
    <row r="14370" spans="1:7" x14ac:dyDescent="0.2">
      <c r="A14370" s="148" t="e">
        <f t="shared" si="225"/>
        <v>#REF!</v>
      </c>
      <c r="B14370" s="149" t="s">
        <v>43010</v>
      </c>
      <c r="C14370" s="149" t="s">
        <v>44835</v>
      </c>
      <c r="D14370" s="150" t="s">
        <v>44836</v>
      </c>
      <c r="E14370" s="149" t="s">
        <v>58</v>
      </c>
      <c r="F14370" s="151">
        <v>25896.1</v>
      </c>
      <c r="G14370" s="151">
        <v>25904.98</v>
      </c>
    </row>
    <row r="14371" spans="1:7" x14ac:dyDescent="0.2">
      <c r="A14371" s="148" t="e">
        <f t="shared" si="225"/>
        <v>#REF!</v>
      </c>
      <c r="B14371" s="149" t="s">
        <v>43010</v>
      </c>
      <c r="C14371" s="149" t="s">
        <v>44837</v>
      </c>
      <c r="D14371" s="150" t="s">
        <v>44838</v>
      </c>
      <c r="E14371" s="149" t="s">
        <v>58</v>
      </c>
      <c r="F14371" s="151">
        <v>23139.19</v>
      </c>
      <c r="G14371" s="151">
        <v>23158.73</v>
      </c>
    </row>
    <row r="14372" spans="1:7" x14ac:dyDescent="0.2">
      <c r="A14372" s="148" t="e">
        <f t="shared" si="225"/>
        <v>#REF!</v>
      </c>
      <c r="B14372" s="149" t="s">
        <v>43010</v>
      </c>
      <c r="C14372" s="149" t="s">
        <v>44839</v>
      </c>
      <c r="D14372" s="150" t="s">
        <v>44840</v>
      </c>
      <c r="E14372" s="149" t="s">
        <v>58</v>
      </c>
      <c r="F14372" s="151">
        <v>111346.23</v>
      </c>
      <c r="G14372" s="151">
        <v>111346.23</v>
      </c>
    </row>
    <row r="14373" spans="1:7" x14ac:dyDescent="0.2">
      <c r="A14373" s="148" t="e">
        <f t="shared" si="225"/>
        <v>#REF!</v>
      </c>
      <c r="B14373" s="149" t="s">
        <v>43010</v>
      </c>
      <c r="C14373" s="149" t="s">
        <v>44841</v>
      </c>
      <c r="D14373" s="150" t="s">
        <v>44842</v>
      </c>
      <c r="E14373" s="149" t="s">
        <v>58</v>
      </c>
      <c r="F14373" s="151">
        <v>114005.06</v>
      </c>
      <c r="G14373" s="151">
        <v>114005.06</v>
      </c>
    </row>
    <row r="14374" spans="1:7" x14ac:dyDescent="0.2">
      <c r="A14374" s="148" t="e">
        <f t="shared" si="225"/>
        <v>#REF!</v>
      </c>
      <c r="B14374" s="149" t="s">
        <v>43010</v>
      </c>
      <c r="C14374" s="149" t="s">
        <v>44843</v>
      </c>
      <c r="D14374" s="150" t="s">
        <v>44844</v>
      </c>
      <c r="E14374" s="149" t="s">
        <v>58</v>
      </c>
      <c r="F14374" s="151">
        <v>188596.69</v>
      </c>
      <c r="G14374" s="151">
        <v>188596.69</v>
      </c>
    </row>
    <row r="14375" spans="1:7" x14ac:dyDescent="0.2">
      <c r="A14375" s="148" t="e">
        <f t="shared" si="225"/>
        <v>#REF!</v>
      </c>
      <c r="B14375" s="149" t="s">
        <v>43010</v>
      </c>
      <c r="C14375" s="149" t="s">
        <v>44845</v>
      </c>
      <c r="D14375" s="150" t="s">
        <v>44846</v>
      </c>
      <c r="E14375" s="149" t="s">
        <v>41347</v>
      </c>
      <c r="F14375" s="151" t="s">
        <v>41347</v>
      </c>
      <c r="G14375" s="151" t="s">
        <v>41347</v>
      </c>
    </row>
    <row r="14376" spans="1:7" x14ac:dyDescent="0.2">
      <c r="A14376" s="148" t="e">
        <f t="shared" si="225"/>
        <v>#REF!</v>
      </c>
      <c r="B14376" s="149" t="s">
        <v>43010</v>
      </c>
      <c r="C14376" s="149" t="s">
        <v>44847</v>
      </c>
      <c r="D14376" s="150" t="s">
        <v>44848</v>
      </c>
      <c r="E14376" s="149" t="s">
        <v>58</v>
      </c>
      <c r="F14376" s="151">
        <v>738.63</v>
      </c>
      <c r="G14376" s="151">
        <v>768.24</v>
      </c>
    </row>
    <row r="14377" spans="1:7" x14ac:dyDescent="0.2">
      <c r="A14377" s="148" t="e">
        <f t="shared" si="225"/>
        <v>#REF!</v>
      </c>
      <c r="B14377" s="149" t="s">
        <v>43010</v>
      </c>
      <c r="C14377" s="149" t="s">
        <v>44849</v>
      </c>
      <c r="D14377" s="150" t="s">
        <v>44850</v>
      </c>
      <c r="E14377" s="149" t="s">
        <v>58</v>
      </c>
      <c r="F14377" s="151">
        <v>147.06</v>
      </c>
      <c r="G14377" s="151">
        <v>157.72</v>
      </c>
    </row>
    <row r="14378" spans="1:7" x14ac:dyDescent="0.2">
      <c r="A14378" s="148" t="e">
        <f t="shared" si="225"/>
        <v>#REF!</v>
      </c>
      <c r="B14378" s="149" t="s">
        <v>43010</v>
      </c>
      <c r="C14378" s="149" t="s">
        <v>44851</v>
      </c>
      <c r="D14378" s="150" t="s">
        <v>44852</v>
      </c>
      <c r="E14378" s="149" t="s">
        <v>58</v>
      </c>
      <c r="F14378" s="151">
        <v>88.22</v>
      </c>
      <c r="G14378" s="151">
        <v>97.1</v>
      </c>
    </row>
    <row r="14379" spans="1:7" x14ac:dyDescent="0.2">
      <c r="A14379" s="148" t="e">
        <f t="shared" si="225"/>
        <v>#REF!</v>
      </c>
      <c r="B14379" s="149" t="s">
        <v>43010</v>
      </c>
      <c r="C14379" s="149" t="s">
        <v>44853</v>
      </c>
      <c r="D14379" s="150" t="s">
        <v>44854</v>
      </c>
      <c r="E14379" s="149" t="s">
        <v>58</v>
      </c>
      <c r="F14379" s="151">
        <v>181.19</v>
      </c>
      <c r="G14379" s="151">
        <v>193.63</v>
      </c>
    </row>
    <row r="14380" spans="1:7" x14ac:dyDescent="0.2">
      <c r="A14380" s="148" t="e">
        <f t="shared" si="225"/>
        <v>#REF!</v>
      </c>
      <c r="B14380" s="149" t="s">
        <v>43010</v>
      </c>
      <c r="C14380" s="149" t="s">
        <v>44855</v>
      </c>
      <c r="D14380" s="150" t="s">
        <v>44856</v>
      </c>
      <c r="E14380" s="149" t="s">
        <v>58</v>
      </c>
      <c r="F14380" s="151">
        <v>263.05</v>
      </c>
      <c r="G14380" s="151">
        <v>275.49</v>
      </c>
    </row>
    <row r="14381" spans="1:7" x14ac:dyDescent="0.2">
      <c r="A14381" s="148" t="e">
        <f t="shared" si="225"/>
        <v>#REF!</v>
      </c>
      <c r="B14381" s="149" t="s">
        <v>43010</v>
      </c>
      <c r="C14381" s="149" t="s">
        <v>44857</v>
      </c>
      <c r="D14381" s="150" t="s">
        <v>44858</v>
      </c>
      <c r="E14381" s="149" t="s">
        <v>166</v>
      </c>
      <c r="F14381" s="151">
        <v>12.59</v>
      </c>
      <c r="G14381" s="151">
        <v>13.15</v>
      </c>
    </row>
    <row r="14382" spans="1:7" x14ac:dyDescent="0.2">
      <c r="A14382" s="148" t="e">
        <f t="shared" si="225"/>
        <v>#REF!</v>
      </c>
      <c r="B14382" s="149" t="s">
        <v>43010</v>
      </c>
      <c r="C14382" s="149" t="s">
        <v>44859</v>
      </c>
      <c r="D14382" s="150" t="s">
        <v>44860</v>
      </c>
      <c r="E14382" s="149" t="s">
        <v>58</v>
      </c>
      <c r="F14382" s="151">
        <v>631.21</v>
      </c>
      <c r="G14382" s="151">
        <v>660.82</v>
      </c>
    </row>
    <row r="14383" spans="1:7" x14ac:dyDescent="0.2">
      <c r="A14383" s="148" t="e">
        <f t="shared" si="225"/>
        <v>#REF!</v>
      </c>
      <c r="B14383" s="149" t="s">
        <v>43010</v>
      </c>
      <c r="C14383" s="149" t="s">
        <v>44861</v>
      </c>
      <c r="D14383" s="150" t="s">
        <v>44862</v>
      </c>
      <c r="E14383" s="149" t="s">
        <v>166</v>
      </c>
      <c r="F14383" s="151">
        <v>49.02</v>
      </c>
      <c r="G14383" s="151">
        <v>52.93</v>
      </c>
    </row>
    <row r="14384" spans="1:7" x14ac:dyDescent="0.2">
      <c r="A14384" s="148" t="e">
        <f t="shared" si="225"/>
        <v>#REF!</v>
      </c>
      <c r="B14384" s="149" t="s">
        <v>43010</v>
      </c>
      <c r="C14384" s="149" t="s">
        <v>44863</v>
      </c>
      <c r="D14384" s="150" t="s">
        <v>44864</v>
      </c>
      <c r="E14384" s="149" t="s">
        <v>166</v>
      </c>
      <c r="F14384" s="151">
        <v>62.21</v>
      </c>
      <c r="G14384" s="151">
        <v>66.41</v>
      </c>
    </row>
    <row r="14385" spans="1:7" x14ac:dyDescent="0.2">
      <c r="A14385" s="148" t="e">
        <f t="shared" si="225"/>
        <v>#REF!</v>
      </c>
      <c r="B14385" s="149" t="s">
        <v>43010</v>
      </c>
      <c r="C14385" s="149" t="s">
        <v>44865</v>
      </c>
      <c r="D14385" s="150" t="s">
        <v>44866</v>
      </c>
      <c r="E14385" s="149" t="s">
        <v>166</v>
      </c>
      <c r="F14385" s="151">
        <v>77.23</v>
      </c>
      <c r="G14385" s="151">
        <v>82.03</v>
      </c>
    </row>
    <row r="14386" spans="1:7" x14ac:dyDescent="0.2">
      <c r="A14386" s="148" t="e">
        <f t="shared" si="225"/>
        <v>#REF!</v>
      </c>
      <c r="B14386" s="149" t="s">
        <v>43010</v>
      </c>
      <c r="C14386" s="149" t="s">
        <v>44867</v>
      </c>
      <c r="D14386" s="150" t="s">
        <v>44868</v>
      </c>
      <c r="E14386" s="149" t="s">
        <v>58</v>
      </c>
      <c r="F14386" s="151">
        <v>99.66</v>
      </c>
      <c r="G14386" s="151">
        <v>105.59</v>
      </c>
    </row>
    <row r="14387" spans="1:7" x14ac:dyDescent="0.2">
      <c r="A14387" s="148" t="e">
        <f t="shared" si="225"/>
        <v>#REF!</v>
      </c>
      <c r="B14387" s="149" t="s">
        <v>43010</v>
      </c>
      <c r="C14387" s="149" t="s">
        <v>44869</v>
      </c>
      <c r="D14387" s="150" t="s">
        <v>44870</v>
      </c>
      <c r="E14387" s="149" t="s">
        <v>58</v>
      </c>
      <c r="F14387" s="151">
        <v>1233.6199999999999</v>
      </c>
      <c r="G14387" s="151">
        <v>1257.3</v>
      </c>
    </row>
    <row r="14388" spans="1:7" x14ac:dyDescent="0.2">
      <c r="A14388" s="148" t="e">
        <f t="shared" si="225"/>
        <v>#REF!</v>
      </c>
      <c r="B14388" s="149" t="s">
        <v>43010</v>
      </c>
      <c r="C14388" s="149" t="s">
        <v>44871</v>
      </c>
      <c r="D14388" s="150" t="s">
        <v>44872</v>
      </c>
      <c r="E14388" s="149" t="s">
        <v>58</v>
      </c>
      <c r="F14388" s="151">
        <v>426.95</v>
      </c>
      <c r="G14388" s="151">
        <v>445.31</v>
      </c>
    </row>
    <row r="14389" spans="1:7" x14ac:dyDescent="0.2">
      <c r="A14389" s="148" t="e">
        <f t="shared" si="225"/>
        <v>#REF!</v>
      </c>
      <c r="B14389" s="149" t="s">
        <v>43010</v>
      </c>
      <c r="C14389" s="149" t="s">
        <v>44873</v>
      </c>
      <c r="D14389" s="150" t="s">
        <v>44874</v>
      </c>
      <c r="E14389" s="149" t="s">
        <v>166</v>
      </c>
      <c r="F14389" s="151">
        <v>30.53</v>
      </c>
      <c r="G14389" s="151">
        <v>32.5</v>
      </c>
    </row>
    <row r="14390" spans="1:7" x14ac:dyDescent="0.2">
      <c r="A14390" s="148" t="e">
        <f t="shared" si="225"/>
        <v>#REF!</v>
      </c>
      <c r="B14390" s="149" t="s">
        <v>43010</v>
      </c>
      <c r="C14390" s="149" t="s">
        <v>44875</v>
      </c>
      <c r="D14390" s="150" t="s">
        <v>44876</v>
      </c>
      <c r="E14390" s="149" t="s">
        <v>166</v>
      </c>
      <c r="F14390" s="151">
        <v>24.1</v>
      </c>
      <c r="G14390" s="151">
        <v>26.07</v>
      </c>
    </row>
    <row r="14391" spans="1:7" x14ac:dyDescent="0.2">
      <c r="A14391" s="148" t="e">
        <f t="shared" si="225"/>
        <v>#REF!</v>
      </c>
      <c r="B14391" s="149" t="s">
        <v>43010</v>
      </c>
      <c r="C14391" s="149" t="s">
        <v>44877</v>
      </c>
      <c r="D14391" s="150" t="s">
        <v>44878</v>
      </c>
      <c r="E14391" s="149" t="s">
        <v>166</v>
      </c>
      <c r="F14391" s="151">
        <v>15.01</v>
      </c>
      <c r="G14391" s="151">
        <v>16.22</v>
      </c>
    </row>
    <row r="14392" spans="1:7" x14ac:dyDescent="0.2">
      <c r="A14392" s="148" t="e">
        <f t="shared" si="225"/>
        <v>#REF!</v>
      </c>
      <c r="B14392" s="149" t="s">
        <v>43010</v>
      </c>
      <c r="C14392" s="149" t="s">
        <v>44879</v>
      </c>
      <c r="D14392" s="150" t="s">
        <v>44880</v>
      </c>
      <c r="E14392" s="149" t="s">
        <v>41347</v>
      </c>
      <c r="F14392" s="151" t="s">
        <v>41347</v>
      </c>
      <c r="G14392" s="151" t="s">
        <v>41347</v>
      </c>
    </row>
    <row r="14393" spans="1:7" x14ac:dyDescent="0.2">
      <c r="A14393" s="148" t="e">
        <f t="shared" si="225"/>
        <v>#REF!</v>
      </c>
      <c r="B14393" s="149" t="s">
        <v>43010</v>
      </c>
      <c r="C14393" s="149" t="s">
        <v>44881</v>
      </c>
      <c r="D14393" s="150" t="s">
        <v>44882</v>
      </c>
      <c r="E14393" s="149" t="s">
        <v>58</v>
      </c>
      <c r="F14393" s="151">
        <v>2575.81</v>
      </c>
      <c r="G14393" s="151">
        <v>2612.52</v>
      </c>
    </row>
    <row r="14394" spans="1:7" x14ac:dyDescent="0.2">
      <c r="A14394" s="148" t="e">
        <f t="shared" si="225"/>
        <v>#REF!</v>
      </c>
      <c r="B14394" s="149" t="s">
        <v>43010</v>
      </c>
      <c r="C14394" s="149" t="s">
        <v>44883</v>
      </c>
      <c r="D14394" s="150" t="s">
        <v>44884</v>
      </c>
      <c r="E14394" s="149" t="s">
        <v>58</v>
      </c>
      <c r="F14394" s="151">
        <v>2627.79</v>
      </c>
      <c r="G14394" s="151">
        <v>2664.5</v>
      </c>
    </row>
    <row r="14395" spans="1:7" x14ac:dyDescent="0.2">
      <c r="A14395" s="148" t="e">
        <f t="shared" si="225"/>
        <v>#REF!</v>
      </c>
      <c r="B14395" s="149" t="s">
        <v>43010</v>
      </c>
      <c r="C14395" s="149" t="s">
        <v>44885</v>
      </c>
      <c r="D14395" s="150" t="s">
        <v>44886</v>
      </c>
      <c r="E14395" s="149" t="s">
        <v>58</v>
      </c>
      <c r="F14395" s="151">
        <v>2898.12</v>
      </c>
      <c r="G14395" s="151">
        <v>2980.43</v>
      </c>
    </row>
    <row r="14396" spans="1:7" x14ac:dyDescent="0.2">
      <c r="A14396" s="148" t="e">
        <f t="shared" si="225"/>
        <v>#REF!</v>
      </c>
      <c r="B14396" s="149" t="s">
        <v>43010</v>
      </c>
      <c r="C14396" s="149" t="s">
        <v>44887</v>
      </c>
      <c r="D14396" s="150" t="s">
        <v>44888</v>
      </c>
      <c r="E14396" s="149" t="s">
        <v>58</v>
      </c>
      <c r="F14396" s="151">
        <v>1658.77</v>
      </c>
      <c r="G14396" s="151">
        <v>1709.74</v>
      </c>
    </row>
    <row r="14397" spans="1:7" x14ac:dyDescent="0.2">
      <c r="A14397" s="148" t="e">
        <f t="shared" si="225"/>
        <v>#REF!</v>
      </c>
      <c r="B14397" s="149" t="s">
        <v>43010</v>
      </c>
      <c r="C14397" s="149" t="s">
        <v>44889</v>
      </c>
      <c r="D14397" s="150" t="s">
        <v>44890</v>
      </c>
      <c r="E14397" s="149" t="s">
        <v>58</v>
      </c>
      <c r="F14397" s="151">
        <v>4277.72</v>
      </c>
      <c r="G14397" s="151">
        <v>4437.6400000000003</v>
      </c>
    </row>
    <row r="14398" spans="1:7" x14ac:dyDescent="0.2">
      <c r="A14398" s="148" t="e">
        <f t="shared" si="225"/>
        <v>#REF!</v>
      </c>
      <c r="B14398" s="149" t="s">
        <v>43010</v>
      </c>
      <c r="C14398" s="149" t="s">
        <v>44891</v>
      </c>
      <c r="D14398" s="150" t="s">
        <v>44892</v>
      </c>
      <c r="E14398" s="149" t="s">
        <v>41347</v>
      </c>
      <c r="F14398" s="151" t="s">
        <v>41347</v>
      </c>
      <c r="G14398" s="151" t="s">
        <v>41347</v>
      </c>
    </row>
    <row r="14399" spans="1:7" x14ac:dyDescent="0.2">
      <c r="A14399" s="148" t="e">
        <f t="shared" si="225"/>
        <v>#REF!</v>
      </c>
      <c r="B14399" s="149" t="s">
        <v>43010</v>
      </c>
      <c r="C14399" s="149" t="s">
        <v>44893</v>
      </c>
      <c r="D14399" s="150" t="s">
        <v>44894</v>
      </c>
      <c r="E14399" s="149" t="s">
        <v>166</v>
      </c>
      <c r="F14399" s="151">
        <v>71.459999999999994</v>
      </c>
      <c r="G14399" s="151">
        <v>76.2</v>
      </c>
    </row>
    <row r="14400" spans="1:7" x14ac:dyDescent="0.2">
      <c r="A14400" s="148" t="e">
        <f t="shared" si="225"/>
        <v>#REF!</v>
      </c>
      <c r="B14400" s="149" t="s">
        <v>43010</v>
      </c>
      <c r="C14400" s="149" t="s">
        <v>44895</v>
      </c>
      <c r="D14400" s="150" t="s">
        <v>44896</v>
      </c>
      <c r="E14400" s="149" t="s">
        <v>166</v>
      </c>
      <c r="F14400" s="151">
        <v>52.54</v>
      </c>
      <c r="G14400" s="151">
        <v>54.35</v>
      </c>
    </row>
    <row r="14401" spans="1:7" x14ac:dyDescent="0.2">
      <c r="A14401" s="148" t="e">
        <f t="shared" si="225"/>
        <v>#REF!</v>
      </c>
      <c r="B14401" s="149" t="s">
        <v>43010</v>
      </c>
      <c r="C14401" s="149" t="s">
        <v>44897</v>
      </c>
      <c r="D14401" s="150" t="s">
        <v>44898</v>
      </c>
      <c r="E14401" s="149" t="s">
        <v>166</v>
      </c>
      <c r="F14401" s="151">
        <v>110.09</v>
      </c>
      <c r="G14401" s="151">
        <v>115.42</v>
      </c>
    </row>
    <row r="14402" spans="1:7" x14ac:dyDescent="0.2">
      <c r="A14402" s="148" t="e">
        <f t="shared" si="225"/>
        <v>#REF!</v>
      </c>
      <c r="B14402" s="149" t="s">
        <v>43010</v>
      </c>
      <c r="C14402" s="149" t="s">
        <v>44899</v>
      </c>
      <c r="D14402" s="150" t="s">
        <v>44900</v>
      </c>
      <c r="E14402" s="149" t="s">
        <v>166</v>
      </c>
      <c r="F14402" s="151">
        <v>70.849999999999994</v>
      </c>
      <c r="G14402" s="151">
        <v>75.59</v>
      </c>
    </row>
    <row r="14403" spans="1:7" x14ac:dyDescent="0.2">
      <c r="A14403" s="148" t="e">
        <f t="shared" si="225"/>
        <v>#REF!</v>
      </c>
      <c r="B14403" s="149" t="s">
        <v>43010</v>
      </c>
      <c r="C14403" s="149" t="s">
        <v>44901</v>
      </c>
      <c r="D14403" s="150" t="s">
        <v>44902</v>
      </c>
      <c r="E14403" s="149" t="s">
        <v>166</v>
      </c>
      <c r="F14403" s="151">
        <v>51.3</v>
      </c>
      <c r="G14403" s="151">
        <v>53.11</v>
      </c>
    </row>
    <row r="14404" spans="1:7" x14ac:dyDescent="0.2">
      <c r="A14404" s="148" t="e">
        <f t="shared" si="225"/>
        <v>#REF!</v>
      </c>
      <c r="B14404" s="149" t="s">
        <v>43010</v>
      </c>
      <c r="C14404" s="149" t="s">
        <v>44903</v>
      </c>
      <c r="D14404" s="150" t="s">
        <v>44904</v>
      </c>
      <c r="E14404" s="149" t="s">
        <v>166</v>
      </c>
      <c r="F14404" s="151">
        <v>103.87</v>
      </c>
      <c r="G14404" s="151">
        <v>109.2</v>
      </c>
    </row>
    <row r="14405" spans="1:7" x14ac:dyDescent="0.2">
      <c r="A14405" s="148" t="e">
        <f t="shared" si="225"/>
        <v>#REF!</v>
      </c>
      <c r="B14405" s="149" t="s">
        <v>43010</v>
      </c>
      <c r="C14405" s="149" t="s">
        <v>44905</v>
      </c>
      <c r="D14405" s="150" t="s">
        <v>44906</v>
      </c>
      <c r="E14405" s="149" t="s">
        <v>166</v>
      </c>
      <c r="F14405" s="151">
        <v>120.56</v>
      </c>
      <c r="G14405" s="151">
        <v>126.48</v>
      </c>
    </row>
    <row r="14406" spans="1:7" x14ac:dyDescent="0.2">
      <c r="A14406" s="148" t="e">
        <f t="shared" si="225"/>
        <v>#REF!</v>
      </c>
      <c r="B14406" s="149" t="s">
        <v>43010</v>
      </c>
      <c r="C14406" s="149" t="s">
        <v>44907</v>
      </c>
      <c r="D14406" s="150" t="s">
        <v>44908</v>
      </c>
      <c r="E14406" s="149" t="s">
        <v>166</v>
      </c>
      <c r="F14406" s="151">
        <v>135.72</v>
      </c>
      <c r="G14406" s="151">
        <v>142.24</v>
      </c>
    </row>
    <row r="14407" spans="1:7" x14ac:dyDescent="0.2">
      <c r="A14407" s="148" t="e">
        <f t="shared" ref="A14407:A14470" si="226">CONCATENAR</f>
        <v>#REF!</v>
      </c>
      <c r="B14407" s="149" t="s">
        <v>43010</v>
      </c>
      <c r="C14407" s="149" t="s">
        <v>44909</v>
      </c>
      <c r="D14407" s="150" t="s">
        <v>44910</v>
      </c>
      <c r="E14407" s="149" t="s">
        <v>166</v>
      </c>
      <c r="F14407" s="151">
        <v>150.09</v>
      </c>
      <c r="G14407" s="151">
        <v>157.19999999999999</v>
      </c>
    </row>
    <row r="14408" spans="1:7" x14ac:dyDescent="0.2">
      <c r="A14408" s="148" t="e">
        <f t="shared" si="226"/>
        <v>#REF!</v>
      </c>
      <c r="B14408" s="149" t="s">
        <v>43010</v>
      </c>
      <c r="C14408" s="149" t="s">
        <v>44911</v>
      </c>
      <c r="D14408" s="150" t="s">
        <v>44912</v>
      </c>
      <c r="E14408" s="149" t="s">
        <v>166</v>
      </c>
      <c r="F14408" s="151">
        <v>164.76</v>
      </c>
      <c r="G14408" s="151">
        <v>172.57</v>
      </c>
    </row>
    <row r="14409" spans="1:7" x14ac:dyDescent="0.2">
      <c r="A14409" s="148" t="e">
        <f t="shared" si="226"/>
        <v>#REF!</v>
      </c>
      <c r="B14409" s="149" t="s">
        <v>43010</v>
      </c>
      <c r="C14409" s="149" t="s">
        <v>44913</v>
      </c>
      <c r="D14409" s="150" t="s">
        <v>44914</v>
      </c>
      <c r="E14409" s="149" t="s">
        <v>166</v>
      </c>
      <c r="F14409" s="151">
        <v>179.95</v>
      </c>
      <c r="G14409" s="151">
        <v>188.24</v>
      </c>
    </row>
    <row r="14410" spans="1:7" x14ac:dyDescent="0.2">
      <c r="A14410" s="148" t="e">
        <f t="shared" si="226"/>
        <v>#REF!</v>
      </c>
      <c r="B14410" s="149" t="s">
        <v>43010</v>
      </c>
      <c r="C14410" s="149" t="s">
        <v>44915</v>
      </c>
      <c r="D14410" s="150" t="s">
        <v>44916</v>
      </c>
      <c r="E14410" s="149" t="s">
        <v>166</v>
      </c>
      <c r="F14410" s="151">
        <v>209.08</v>
      </c>
      <c r="G14410" s="151">
        <v>217.96</v>
      </c>
    </row>
    <row r="14411" spans="1:7" x14ac:dyDescent="0.2">
      <c r="A14411" s="148" t="e">
        <f t="shared" si="226"/>
        <v>#REF!</v>
      </c>
      <c r="B14411" s="149" t="s">
        <v>43010</v>
      </c>
      <c r="C14411" s="149" t="s">
        <v>44917</v>
      </c>
      <c r="D14411" s="150" t="s">
        <v>44918</v>
      </c>
      <c r="E14411" s="149" t="s">
        <v>166</v>
      </c>
      <c r="F14411" s="151">
        <v>222.65</v>
      </c>
      <c r="G14411" s="151">
        <v>231.54</v>
      </c>
    </row>
    <row r="14412" spans="1:7" x14ac:dyDescent="0.2">
      <c r="A14412" s="148" t="e">
        <f t="shared" si="226"/>
        <v>#REF!</v>
      </c>
      <c r="B14412" s="149" t="s">
        <v>43010</v>
      </c>
      <c r="C14412" s="149" t="s">
        <v>44919</v>
      </c>
      <c r="D14412" s="150" t="s">
        <v>44920</v>
      </c>
      <c r="E14412" s="149" t="s">
        <v>166</v>
      </c>
      <c r="F14412" s="151">
        <v>197.45</v>
      </c>
      <c r="G14412" s="151">
        <v>206.92</v>
      </c>
    </row>
    <row r="14413" spans="1:7" x14ac:dyDescent="0.2">
      <c r="A14413" s="148" t="e">
        <f t="shared" si="226"/>
        <v>#REF!</v>
      </c>
      <c r="B14413" s="149" t="s">
        <v>43010</v>
      </c>
      <c r="C14413" s="149" t="s">
        <v>44921</v>
      </c>
      <c r="D14413" s="150" t="s">
        <v>44922</v>
      </c>
      <c r="E14413" s="149" t="s">
        <v>166</v>
      </c>
      <c r="F14413" s="151">
        <v>219.5</v>
      </c>
      <c r="G14413" s="151">
        <v>229.57</v>
      </c>
    </row>
    <row r="14414" spans="1:7" x14ac:dyDescent="0.2">
      <c r="A14414" s="148" t="e">
        <f t="shared" si="226"/>
        <v>#REF!</v>
      </c>
      <c r="B14414" s="149" t="s">
        <v>43010</v>
      </c>
      <c r="C14414" s="149" t="s">
        <v>44923</v>
      </c>
      <c r="D14414" s="150" t="s">
        <v>44924</v>
      </c>
      <c r="E14414" s="149" t="s">
        <v>166</v>
      </c>
      <c r="F14414" s="151">
        <v>247.79</v>
      </c>
      <c r="G14414" s="151">
        <v>258.45</v>
      </c>
    </row>
    <row r="14415" spans="1:7" x14ac:dyDescent="0.2">
      <c r="A14415" s="148" t="e">
        <f t="shared" si="226"/>
        <v>#REF!</v>
      </c>
      <c r="B14415" s="149" t="s">
        <v>43010</v>
      </c>
      <c r="C14415" s="149" t="s">
        <v>44925</v>
      </c>
      <c r="D14415" s="150" t="s">
        <v>44926</v>
      </c>
      <c r="E14415" s="149" t="s">
        <v>166</v>
      </c>
      <c r="F14415" s="151">
        <v>269.60000000000002</v>
      </c>
      <c r="G14415" s="151">
        <v>280.85000000000002</v>
      </c>
    </row>
    <row r="14416" spans="1:7" x14ac:dyDescent="0.2">
      <c r="A14416" s="148" t="e">
        <f t="shared" si="226"/>
        <v>#REF!</v>
      </c>
      <c r="B14416" s="149" t="s">
        <v>43010</v>
      </c>
      <c r="C14416" s="149" t="s">
        <v>44927</v>
      </c>
      <c r="D14416" s="150" t="s">
        <v>44928</v>
      </c>
      <c r="E14416" s="149" t="s">
        <v>166</v>
      </c>
      <c r="F14416" s="151">
        <v>317.04000000000002</v>
      </c>
      <c r="G14416" s="151">
        <v>328.88</v>
      </c>
    </row>
    <row r="14417" spans="1:7" x14ac:dyDescent="0.2">
      <c r="A14417" s="148" t="e">
        <f t="shared" si="226"/>
        <v>#REF!</v>
      </c>
      <c r="B14417" s="149" t="s">
        <v>43010</v>
      </c>
      <c r="C14417" s="149" t="s">
        <v>44929</v>
      </c>
      <c r="D14417" s="150" t="s">
        <v>44930</v>
      </c>
      <c r="E14417" s="149" t="s">
        <v>166</v>
      </c>
      <c r="F14417" s="151">
        <v>117.66</v>
      </c>
      <c r="G14417" s="151">
        <v>123.58</v>
      </c>
    </row>
    <row r="14418" spans="1:7" x14ac:dyDescent="0.2">
      <c r="A14418" s="148" t="e">
        <f t="shared" si="226"/>
        <v>#REF!</v>
      </c>
      <c r="B14418" s="149" t="s">
        <v>43010</v>
      </c>
      <c r="C14418" s="149" t="s">
        <v>44931</v>
      </c>
      <c r="D14418" s="150" t="s">
        <v>44932</v>
      </c>
      <c r="E14418" s="149" t="s">
        <v>166</v>
      </c>
      <c r="F14418" s="151">
        <v>129.16999999999999</v>
      </c>
      <c r="G14418" s="151">
        <v>135.69</v>
      </c>
    </row>
    <row r="14419" spans="1:7" x14ac:dyDescent="0.2">
      <c r="A14419" s="148" t="e">
        <f t="shared" si="226"/>
        <v>#REF!</v>
      </c>
      <c r="B14419" s="149" t="s">
        <v>43010</v>
      </c>
      <c r="C14419" s="149" t="s">
        <v>44933</v>
      </c>
      <c r="D14419" s="150" t="s">
        <v>44934</v>
      </c>
      <c r="E14419" s="149" t="s">
        <v>166</v>
      </c>
      <c r="F14419" s="151">
        <v>149.88999999999999</v>
      </c>
      <c r="G14419" s="151">
        <v>157</v>
      </c>
    </row>
    <row r="14420" spans="1:7" x14ac:dyDescent="0.2">
      <c r="A14420" s="148" t="e">
        <f t="shared" si="226"/>
        <v>#REF!</v>
      </c>
      <c r="B14420" s="149" t="s">
        <v>43010</v>
      </c>
      <c r="C14420" s="149" t="s">
        <v>44935</v>
      </c>
      <c r="D14420" s="150" t="s">
        <v>44936</v>
      </c>
      <c r="E14420" s="149" t="s">
        <v>166</v>
      </c>
      <c r="F14420" s="151">
        <v>163.13</v>
      </c>
      <c r="G14420" s="151">
        <v>170.83</v>
      </c>
    </row>
    <row r="14421" spans="1:7" x14ac:dyDescent="0.2">
      <c r="A14421" s="148" t="e">
        <f t="shared" si="226"/>
        <v>#REF!</v>
      </c>
      <c r="B14421" s="149" t="s">
        <v>43010</v>
      </c>
      <c r="C14421" s="149" t="s">
        <v>44937</v>
      </c>
      <c r="D14421" s="150" t="s">
        <v>44938</v>
      </c>
      <c r="E14421" s="149" t="s">
        <v>166</v>
      </c>
      <c r="F14421" s="151">
        <v>184.19</v>
      </c>
      <c r="G14421" s="151">
        <v>192.48</v>
      </c>
    </row>
    <row r="14422" spans="1:7" x14ac:dyDescent="0.2">
      <c r="A14422" s="148" t="e">
        <f t="shared" si="226"/>
        <v>#REF!</v>
      </c>
      <c r="B14422" s="149" t="s">
        <v>43010</v>
      </c>
      <c r="C14422" s="149" t="s">
        <v>44939</v>
      </c>
      <c r="D14422" s="150" t="s">
        <v>44940</v>
      </c>
      <c r="E14422" s="149" t="s">
        <v>166</v>
      </c>
      <c r="F14422" s="151">
        <v>206.9</v>
      </c>
      <c r="G14422" s="151">
        <v>215.79</v>
      </c>
    </row>
    <row r="14423" spans="1:7" x14ac:dyDescent="0.2">
      <c r="A14423" s="148" t="e">
        <f t="shared" si="226"/>
        <v>#REF!</v>
      </c>
      <c r="B14423" s="149" t="s">
        <v>43010</v>
      </c>
      <c r="C14423" s="149" t="s">
        <v>44941</v>
      </c>
      <c r="D14423" s="150" t="s">
        <v>44942</v>
      </c>
      <c r="E14423" s="149" t="s">
        <v>166</v>
      </c>
      <c r="F14423" s="151">
        <v>224.74</v>
      </c>
      <c r="G14423" s="151">
        <v>233.62</v>
      </c>
    </row>
    <row r="14424" spans="1:7" x14ac:dyDescent="0.2">
      <c r="A14424" s="148" t="e">
        <f t="shared" si="226"/>
        <v>#REF!</v>
      </c>
      <c r="B14424" s="149" t="s">
        <v>43010</v>
      </c>
      <c r="C14424" s="149" t="s">
        <v>44943</v>
      </c>
      <c r="D14424" s="150" t="s">
        <v>44944</v>
      </c>
      <c r="E14424" s="149" t="s">
        <v>166</v>
      </c>
      <c r="F14424" s="151">
        <v>192.1</v>
      </c>
      <c r="G14424" s="151">
        <v>201.57</v>
      </c>
    </row>
    <row r="14425" spans="1:7" x14ac:dyDescent="0.2">
      <c r="A14425" s="148" t="e">
        <f t="shared" si="226"/>
        <v>#REF!</v>
      </c>
      <c r="B14425" s="149" t="s">
        <v>43010</v>
      </c>
      <c r="C14425" s="149" t="s">
        <v>44945</v>
      </c>
      <c r="D14425" s="150" t="s">
        <v>44946</v>
      </c>
      <c r="E14425" s="149" t="s">
        <v>166</v>
      </c>
      <c r="F14425" s="151">
        <v>220.73</v>
      </c>
      <c r="G14425" s="151">
        <v>230.79</v>
      </c>
    </row>
    <row r="14426" spans="1:7" x14ac:dyDescent="0.2">
      <c r="A14426" s="148" t="e">
        <f t="shared" si="226"/>
        <v>#REF!</v>
      </c>
      <c r="B14426" s="149" t="s">
        <v>43010</v>
      </c>
      <c r="C14426" s="149" t="s">
        <v>44947</v>
      </c>
      <c r="D14426" s="150" t="s">
        <v>44948</v>
      </c>
      <c r="E14426" s="149" t="s">
        <v>166</v>
      </c>
      <c r="F14426" s="151">
        <v>246.23</v>
      </c>
      <c r="G14426" s="151">
        <v>256.89</v>
      </c>
    </row>
    <row r="14427" spans="1:7" x14ac:dyDescent="0.2">
      <c r="A14427" s="148" t="e">
        <f t="shared" si="226"/>
        <v>#REF!</v>
      </c>
      <c r="B14427" s="149" t="s">
        <v>43010</v>
      </c>
      <c r="C14427" s="149" t="s">
        <v>44949</v>
      </c>
      <c r="D14427" s="150" t="s">
        <v>44950</v>
      </c>
      <c r="E14427" s="149" t="s">
        <v>166</v>
      </c>
      <c r="F14427" s="151">
        <v>314.58</v>
      </c>
      <c r="G14427" s="151">
        <v>326.42</v>
      </c>
    </row>
    <row r="14428" spans="1:7" x14ac:dyDescent="0.2">
      <c r="A14428" s="148" t="e">
        <f t="shared" si="226"/>
        <v>#REF!</v>
      </c>
      <c r="B14428" s="149" t="s">
        <v>43010</v>
      </c>
      <c r="C14428" s="149" t="s">
        <v>44951</v>
      </c>
      <c r="D14428" s="150" t="s">
        <v>44952</v>
      </c>
      <c r="E14428" s="149" t="s">
        <v>41347</v>
      </c>
      <c r="F14428" s="151" t="s">
        <v>41347</v>
      </c>
      <c r="G14428" s="151" t="s">
        <v>41347</v>
      </c>
    </row>
    <row r="14429" spans="1:7" x14ac:dyDescent="0.2">
      <c r="A14429" s="148" t="e">
        <f t="shared" si="226"/>
        <v>#REF!</v>
      </c>
      <c r="B14429" s="149" t="s">
        <v>43010</v>
      </c>
      <c r="C14429" s="149" t="s">
        <v>44953</v>
      </c>
      <c r="D14429" s="150" t="s">
        <v>44954</v>
      </c>
      <c r="E14429" s="149" t="s">
        <v>874</v>
      </c>
      <c r="F14429" s="151">
        <v>25.54</v>
      </c>
      <c r="G14429" s="151">
        <v>25.84</v>
      </c>
    </row>
    <row r="14430" spans="1:7" x14ac:dyDescent="0.2">
      <c r="A14430" s="148" t="e">
        <f t="shared" si="226"/>
        <v>#REF!</v>
      </c>
      <c r="B14430" s="149" t="s">
        <v>43010</v>
      </c>
      <c r="C14430" s="149" t="s">
        <v>44955</v>
      </c>
      <c r="D14430" s="150" t="s">
        <v>44956</v>
      </c>
      <c r="E14430" s="149" t="s">
        <v>58</v>
      </c>
      <c r="F14430" s="151">
        <v>154.56</v>
      </c>
      <c r="G14430" s="151">
        <v>158.11000000000001</v>
      </c>
    </row>
    <row r="14431" spans="1:7" x14ac:dyDescent="0.2">
      <c r="A14431" s="148" t="e">
        <f t="shared" si="226"/>
        <v>#REF!</v>
      </c>
      <c r="B14431" s="149" t="s">
        <v>43010</v>
      </c>
      <c r="C14431" s="149" t="s">
        <v>44957</v>
      </c>
      <c r="D14431" s="150" t="s">
        <v>44958</v>
      </c>
      <c r="E14431" s="149" t="s">
        <v>58</v>
      </c>
      <c r="F14431" s="151">
        <v>188.38</v>
      </c>
      <c r="G14431" s="151">
        <v>191.34</v>
      </c>
    </row>
    <row r="14432" spans="1:7" x14ac:dyDescent="0.2">
      <c r="A14432" s="148" t="e">
        <f t="shared" si="226"/>
        <v>#REF!</v>
      </c>
      <c r="B14432" s="149" t="s">
        <v>43010</v>
      </c>
      <c r="C14432" s="149" t="s">
        <v>44959</v>
      </c>
      <c r="D14432" s="150" t="s">
        <v>44960</v>
      </c>
      <c r="E14432" s="149" t="s">
        <v>58</v>
      </c>
      <c r="F14432" s="151">
        <v>85.87</v>
      </c>
      <c r="G14432" s="151">
        <v>89.42</v>
      </c>
    </row>
    <row r="14433" spans="1:7" x14ac:dyDescent="0.2">
      <c r="A14433" s="148" t="e">
        <f t="shared" si="226"/>
        <v>#REF!</v>
      </c>
      <c r="B14433" s="149" t="s">
        <v>43010</v>
      </c>
      <c r="C14433" s="149" t="s">
        <v>44961</v>
      </c>
      <c r="D14433" s="150" t="s">
        <v>44962</v>
      </c>
      <c r="E14433" s="149" t="s">
        <v>58</v>
      </c>
      <c r="F14433" s="151">
        <v>42.28</v>
      </c>
      <c r="G14433" s="151">
        <v>45.24</v>
      </c>
    </row>
    <row r="14434" spans="1:7" x14ac:dyDescent="0.2">
      <c r="A14434" s="148" t="e">
        <f t="shared" si="226"/>
        <v>#REF!</v>
      </c>
      <c r="B14434" s="149" t="s">
        <v>43010</v>
      </c>
      <c r="C14434" s="149" t="s">
        <v>44963</v>
      </c>
      <c r="D14434" s="150" t="s">
        <v>44964</v>
      </c>
      <c r="E14434" s="149" t="s">
        <v>166</v>
      </c>
      <c r="F14434" s="151">
        <v>88.97</v>
      </c>
      <c r="G14434" s="151">
        <v>91.33</v>
      </c>
    </row>
    <row r="14435" spans="1:7" x14ac:dyDescent="0.2">
      <c r="A14435" s="148" t="e">
        <f t="shared" si="226"/>
        <v>#REF!</v>
      </c>
      <c r="B14435" s="149" t="s">
        <v>43010</v>
      </c>
      <c r="C14435" s="149" t="s">
        <v>44965</v>
      </c>
      <c r="D14435" s="150" t="s">
        <v>44966</v>
      </c>
      <c r="E14435" s="149" t="s">
        <v>58</v>
      </c>
      <c r="F14435" s="151">
        <v>33.43</v>
      </c>
      <c r="G14435" s="151">
        <v>34.61</v>
      </c>
    </row>
    <row r="14436" spans="1:7" x14ac:dyDescent="0.2">
      <c r="A14436" s="148" t="e">
        <f t="shared" si="226"/>
        <v>#REF!</v>
      </c>
      <c r="B14436" s="149" t="s">
        <v>43010</v>
      </c>
      <c r="C14436" s="149" t="s">
        <v>44967</v>
      </c>
      <c r="D14436" s="150" t="s">
        <v>44968</v>
      </c>
      <c r="E14436" s="149" t="s">
        <v>166</v>
      </c>
      <c r="F14436" s="151">
        <v>104.55</v>
      </c>
      <c r="G14436" s="151">
        <v>108.89</v>
      </c>
    </row>
    <row r="14437" spans="1:7" x14ac:dyDescent="0.2">
      <c r="A14437" s="148" t="e">
        <f t="shared" si="226"/>
        <v>#REF!</v>
      </c>
      <c r="B14437" s="149" t="s">
        <v>43010</v>
      </c>
      <c r="C14437" s="149" t="s">
        <v>44969</v>
      </c>
      <c r="D14437" s="150" t="s">
        <v>44970</v>
      </c>
      <c r="E14437" s="149" t="s">
        <v>58</v>
      </c>
      <c r="F14437" s="151">
        <v>390.4</v>
      </c>
      <c r="G14437" s="151">
        <v>407.19</v>
      </c>
    </row>
    <row r="14438" spans="1:7" x14ac:dyDescent="0.2">
      <c r="A14438" s="148" t="e">
        <f t="shared" si="226"/>
        <v>#REF!</v>
      </c>
      <c r="B14438" s="149" t="s">
        <v>43010</v>
      </c>
      <c r="C14438" s="149" t="s">
        <v>44971</v>
      </c>
      <c r="D14438" s="150" t="s">
        <v>44972</v>
      </c>
      <c r="E14438" s="149" t="s">
        <v>58</v>
      </c>
      <c r="F14438" s="151">
        <v>507.83</v>
      </c>
      <c r="G14438" s="151">
        <v>533.01</v>
      </c>
    </row>
    <row r="14439" spans="1:7" x14ac:dyDescent="0.2">
      <c r="A14439" s="148" t="e">
        <f t="shared" si="226"/>
        <v>#REF!</v>
      </c>
      <c r="B14439" s="149" t="s">
        <v>43010</v>
      </c>
      <c r="C14439" s="149" t="s">
        <v>44973</v>
      </c>
      <c r="D14439" s="150" t="s">
        <v>44974</v>
      </c>
      <c r="E14439" s="149" t="s">
        <v>58</v>
      </c>
      <c r="F14439" s="151">
        <v>892.35</v>
      </c>
      <c r="G14439" s="151">
        <v>925.92</v>
      </c>
    </row>
    <row r="14440" spans="1:7" x14ac:dyDescent="0.2">
      <c r="A14440" s="148" t="e">
        <f t="shared" si="226"/>
        <v>#REF!</v>
      </c>
      <c r="B14440" s="149" t="s">
        <v>43010</v>
      </c>
      <c r="C14440" s="149" t="s">
        <v>44975</v>
      </c>
      <c r="D14440" s="150" t="s">
        <v>44976</v>
      </c>
      <c r="E14440" s="149" t="s">
        <v>58</v>
      </c>
      <c r="F14440" s="151">
        <v>1406.91</v>
      </c>
      <c r="G14440" s="151">
        <v>1448.88</v>
      </c>
    </row>
    <row r="14441" spans="1:7" x14ac:dyDescent="0.2">
      <c r="A14441" s="148" t="e">
        <f t="shared" si="226"/>
        <v>#REF!</v>
      </c>
      <c r="B14441" s="149" t="s">
        <v>43010</v>
      </c>
      <c r="C14441" s="149" t="s">
        <v>44977</v>
      </c>
      <c r="D14441" s="150" t="s">
        <v>44978</v>
      </c>
      <c r="E14441" s="149" t="s">
        <v>58</v>
      </c>
      <c r="F14441" s="151">
        <v>528.45000000000005</v>
      </c>
      <c r="G14441" s="151">
        <v>531.41</v>
      </c>
    </row>
    <row r="14442" spans="1:7" x14ac:dyDescent="0.2">
      <c r="A14442" s="148" t="e">
        <f t="shared" si="226"/>
        <v>#REF!</v>
      </c>
      <c r="B14442" s="149" t="s">
        <v>43010</v>
      </c>
      <c r="C14442" s="149" t="s">
        <v>44979</v>
      </c>
      <c r="D14442" s="150" t="s">
        <v>44980</v>
      </c>
      <c r="E14442" s="149" t="s">
        <v>58</v>
      </c>
      <c r="F14442" s="151">
        <v>118.61</v>
      </c>
      <c r="G14442" s="151">
        <v>120.98</v>
      </c>
    </row>
    <row r="14443" spans="1:7" x14ac:dyDescent="0.2">
      <c r="A14443" s="148" t="e">
        <f t="shared" si="226"/>
        <v>#REF!</v>
      </c>
      <c r="B14443" s="149" t="s">
        <v>43010</v>
      </c>
      <c r="C14443" s="149" t="s">
        <v>44981</v>
      </c>
      <c r="D14443" s="150" t="s">
        <v>44982</v>
      </c>
      <c r="E14443" s="149" t="s">
        <v>58</v>
      </c>
      <c r="F14443" s="151">
        <v>1005.61</v>
      </c>
      <c r="G14443" s="151">
        <v>1008.57</v>
      </c>
    </row>
    <row r="14444" spans="1:7" x14ac:dyDescent="0.2">
      <c r="A14444" s="148" t="e">
        <f t="shared" si="226"/>
        <v>#REF!</v>
      </c>
      <c r="B14444" s="149" t="s">
        <v>43010</v>
      </c>
      <c r="C14444" s="149" t="s">
        <v>44983</v>
      </c>
      <c r="D14444" s="150" t="s">
        <v>44984</v>
      </c>
      <c r="E14444" s="149" t="s">
        <v>58</v>
      </c>
      <c r="F14444" s="151">
        <v>257.22000000000003</v>
      </c>
      <c r="G14444" s="151">
        <v>260.18</v>
      </c>
    </row>
    <row r="14445" spans="1:7" x14ac:dyDescent="0.2">
      <c r="A14445" s="148" t="e">
        <f t="shared" si="226"/>
        <v>#REF!</v>
      </c>
      <c r="B14445" s="149" t="s">
        <v>43010</v>
      </c>
      <c r="C14445" s="149" t="s">
        <v>44985</v>
      </c>
      <c r="D14445" s="150" t="s">
        <v>44986</v>
      </c>
      <c r="E14445" s="149" t="s">
        <v>58</v>
      </c>
      <c r="F14445" s="151">
        <v>515.75</v>
      </c>
      <c r="G14445" s="151">
        <v>518.71</v>
      </c>
    </row>
    <row r="14446" spans="1:7" x14ac:dyDescent="0.2">
      <c r="A14446" s="148" t="e">
        <f t="shared" si="226"/>
        <v>#REF!</v>
      </c>
      <c r="B14446" s="149" t="s">
        <v>43010</v>
      </c>
      <c r="C14446" s="149" t="s">
        <v>44987</v>
      </c>
      <c r="D14446" s="150" t="s">
        <v>44988</v>
      </c>
      <c r="E14446" s="149" t="s">
        <v>58</v>
      </c>
      <c r="F14446" s="151">
        <v>470.13</v>
      </c>
      <c r="G14446" s="151">
        <v>479.01</v>
      </c>
    </row>
    <row r="14447" spans="1:7" x14ac:dyDescent="0.2">
      <c r="A14447" s="148" t="e">
        <f t="shared" si="226"/>
        <v>#REF!</v>
      </c>
      <c r="B14447" s="149" t="s">
        <v>43010</v>
      </c>
      <c r="C14447" s="149" t="s">
        <v>44989</v>
      </c>
      <c r="D14447" s="150" t="s">
        <v>44990</v>
      </c>
      <c r="E14447" s="149" t="s">
        <v>58</v>
      </c>
      <c r="F14447" s="151">
        <v>3086.36</v>
      </c>
      <c r="G14447" s="151">
        <v>3094.75</v>
      </c>
    </row>
    <row r="14448" spans="1:7" x14ac:dyDescent="0.2">
      <c r="A14448" s="148" t="e">
        <f t="shared" si="226"/>
        <v>#REF!</v>
      </c>
      <c r="B14448" s="149" t="s">
        <v>43010</v>
      </c>
      <c r="C14448" s="149" t="s">
        <v>44991</v>
      </c>
      <c r="D14448" s="150" t="s">
        <v>44992</v>
      </c>
      <c r="E14448" s="149" t="s">
        <v>58</v>
      </c>
      <c r="F14448" s="151">
        <v>42.76</v>
      </c>
      <c r="G14448" s="151">
        <v>44.24</v>
      </c>
    </row>
    <row r="14449" spans="1:7" x14ac:dyDescent="0.2">
      <c r="A14449" s="148" t="e">
        <f t="shared" si="226"/>
        <v>#REF!</v>
      </c>
      <c r="B14449" s="149" t="s">
        <v>43010</v>
      </c>
      <c r="C14449" s="149" t="s">
        <v>44993</v>
      </c>
      <c r="D14449" s="150" t="s">
        <v>44994</v>
      </c>
      <c r="E14449" s="149" t="s">
        <v>58</v>
      </c>
      <c r="F14449" s="151">
        <v>20013.59</v>
      </c>
      <c r="G14449" s="151">
        <v>20060.96</v>
      </c>
    </row>
    <row r="14450" spans="1:7" x14ac:dyDescent="0.2">
      <c r="A14450" s="148" t="e">
        <f t="shared" si="226"/>
        <v>#REF!</v>
      </c>
      <c r="B14450" s="149" t="s">
        <v>43010</v>
      </c>
      <c r="C14450" s="149" t="s">
        <v>44995</v>
      </c>
      <c r="D14450" s="150" t="s">
        <v>44996</v>
      </c>
      <c r="E14450" s="149" t="s">
        <v>58</v>
      </c>
      <c r="F14450" s="151">
        <v>1534.35</v>
      </c>
      <c r="G14450" s="151">
        <v>1534.35</v>
      </c>
    </row>
    <row r="14451" spans="1:7" x14ac:dyDescent="0.2">
      <c r="A14451" s="148" t="e">
        <f t="shared" si="226"/>
        <v>#REF!</v>
      </c>
      <c r="B14451" s="149" t="s">
        <v>43010</v>
      </c>
      <c r="C14451" s="149" t="s">
        <v>44997</v>
      </c>
      <c r="D14451" s="150" t="s">
        <v>44998</v>
      </c>
      <c r="E14451" s="149" t="s">
        <v>58</v>
      </c>
      <c r="F14451" s="151">
        <v>647.76</v>
      </c>
      <c r="G14451" s="151">
        <v>647.76</v>
      </c>
    </row>
    <row r="14452" spans="1:7" x14ac:dyDescent="0.2">
      <c r="A14452" s="148" t="e">
        <f t="shared" si="226"/>
        <v>#REF!</v>
      </c>
      <c r="B14452" s="149" t="s">
        <v>43010</v>
      </c>
      <c r="C14452" s="149" t="s">
        <v>44999</v>
      </c>
      <c r="D14452" s="150" t="s">
        <v>45000</v>
      </c>
      <c r="E14452" s="149" t="s">
        <v>58</v>
      </c>
      <c r="F14452" s="151">
        <v>116.03</v>
      </c>
      <c r="G14452" s="151">
        <v>121.81</v>
      </c>
    </row>
    <row r="14453" spans="1:7" x14ac:dyDescent="0.2">
      <c r="A14453" s="148" t="e">
        <f t="shared" si="226"/>
        <v>#REF!</v>
      </c>
      <c r="B14453" s="149" t="s">
        <v>43010</v>
      </c>
      <c r="C14453" s="149" t="s">
        <v>45001</v>
      </c>
      <c r="D14453" s="150" t="s">
        <v>45002</v>
      </c>
      <c r="E14453" s="149" t="s">
        <v>58</v>
      </c>
      <c r="F14453" s="151">
        <v>674.59</v>
      </c>
      <c r="G14453" s="151">
        <v>674.84</v>
      </c>
    </row>
    <row r="14454" spans="1:7" x14ac:dyDescent="0.2">
      <c r="A14454" s="148" t="e">
        <f t="shared" si="226"/>
        <v>#REF!</v>
      </c>
      <c r="B14454" s="149" t="s">
        <v>43010</v>
      </c>
      <c r="C14454" s="149" t="s">
        <v>45003</v>
      </c>
      <c r="D14454" s="150" t="s">
        <v>45004</v>
      </c>
      <c r="E14454" s="149" t="s">
        <v>58</v>
      </c>
      <c r="F14454" s="151">
        <v>1414.31</v>
      </c>
      <c r="G14454" s="151">
        <v>1435.29</v>
      </c>
    </row>
    <row r="14455" spans="1:7" x14ac:dyDescent="0.2">
      <c r="A14455" s="148" t="e">
        <f t="shared" si="226"/>
        <v>#REF!</v>
      </c>
      <c r="B14455" s="149" t="s">
        <v>43010</v>
      </c>
      <c r="C14455" s="149" t="s">
        <v>45005</v>
      </c>
      <c r="D14455" s="150" t="s">
        <v>45006</v>
      </c>
      <c r="E14455" s="149" t="s">
        <v>110</v>
      </c>
      <c r="F14455" s="151">
        <v>1511.07</v>
      </c>
      <c r="G14455" s="151">
        <v>1519.04</v>
      </c>
    </row>
    <row r="14456" spans="1:7" x14ac:dyDescent="0.2">
      <c r="A14456" s="148" t="e">
        <f t="shared" si="226"/>
        <v>#REF!</v>
      </c>
      <c r="B14456" s="149" t="s">
        <v>43010</v>
      </c>
      <c r="C14456" s="149" t="s">
        <v>45007</v>
      </c>
      <c r="D14456" s="150" t="s">
        <v>45008</v>
      </c>
      <c r="E14456" s="149" t="s">
        <v>58</v>
      </c>
      <c r="F14456" s="151">
        <v>53.25</v>
      </c>
      <c r="G14456" s="151">
        <v>54.49</v>
      </c>
    </row>
    <row r="14457" spans="1:7" x14ac:dyDescent="0.2">
      <c r="A14457" s="148" t="e">
        <f t="shared" si="226"/>
        <v>#REF!</v>
      </c>
      <c r="B14457" s="149" t="s">
        <v>43010</v>
      </c>
      <c r="C14457" s="149" t="s">
        <v>45009</v>
      </c>
      <c r="D14457" s="150" t="s">
        <v>45010</v>
      </c>
      <c r="E14457" s="149" t="s">
        <v>58</v>
      </c>
      <c r="F14457" s="151">
        <v>13.79</v>
      </c>
      <c r="G14457" s="151">
        <v>14.41</v>
      </c>
    </row>
    <row r="14458" spans="1:7" x14ac:dyDescent="0.2">
      <c r="A14458" s="148" t="e">
        <f t="shared" si="226"/>
        <v>#REF!</v>
      </c>
      <c r="B14458" s="149" t="s">
        <v>43010</v>
      </c>
      <c r="C14458" s="149" t="s">
        <v>45011</v>
      </c>
      <c r="D14458" s="150" t="s">
        <v>45012</v>
      </c>
      <c r="E14458" s="149" t="s">
        <v>58</v>
      </c>
      <c r="F14458" s="151">
        <v>330.65</v>
      </c>
      <c r="G14458" s="151">
        <v>364.22</v>
      </c>
    </row>
    <row r="14459" spans="1:7" x14ac:dyDescent="0.2">
      <c r="A14459" s="148" t="e">
        <f t="shared" si="226"/>
        <v>#REF!</v>
      </c>
      <c r="B14459" s="149" t="s">
        <v>43010</v>
      </c>
      <c r="C14459" s="149" t="s">
        <v>45013</v>
      </c>
      <c r="D14459" s="150" t="s">
        <v>45014</v>
      </c>
      <c r="E14459" s="149" t="s">
        <v>58</v>
      </c>
      <c r="F14459" s="151">
        <v>1115.78</v>
      </c>
      <c r="G14459" s="151">
        <v>1222.48</v>
      </c>
    </row>
    <row r="14460" spans="1:7" x14ac:dyDescent="0.2">
      <c r="A14460" s="148" t="e">
        <f t="shared" si="226"/>
        <v>#REF!</v>
      </c>
      <c r="B14460" s="149" t="s">
        <v>43010</v>
      </c>
      <c r="C14460" s="149" t="s">
        <v>45015</v>
      </c>
      <c r="D14460" s="150" t="s">
        <v>45016</v>
      </c>
      <c r="E14460" s="149" t="s">
        <v>58</v>
      </c>
      <c r="F14460" s="151">
        <v>76.44</v>
      </c>
      <c r="G14460" s="151">
        <v>78.81</v>
      </c>
    </row>
    <row r="14461" spans="1:7" x14ac:dyDescent="0.2">
      <c r="A14461" s="148" t="e">
        <f t="shared" si="226"/>
        <v>#REF!</v>
      </c>
      <c r="B14461" s="149" t="s">
        <v>43010</v>
      </c>
      <c r="C14461" s="149" t="s">
        <v>45017</v>
      </c>
      <c r="D14461" s="150" t="s">
        <v>45018</v>
      </c>
      <c r="E14461" s="149" t="s">
        <v>3727</v>
      </c>
      <c r="F14461" s="151">
        <v>602.11</v>
      </c>
      <c r="G14461" s="151">
        <v>602.23</v>
      </c>
    </row>
    <row r="14462" spans="1:7" x14ac:dyDescent="0.2">
      <c r="A14462" s="148" t="e">
        <f t="shared" si="226"/>
        <v>#REF!</v>
      </c>
      <c r="B14462" s="149" t="s">
        <v>43010</v>
      </c>
      <c r="C14462" s="149" t="s">
        <v>45019</v>
      </c>
      <c r="D14462" s="150" t="s">
        <v>45020</v>
      </c>
      <c r="E14462" s="149" t="s">
        <v>58</v>
      </c>
      <c r="F14462" s="151">
        <v>2257.08</v>
      </c>
      <c r="G14462" s="151">
        <v>2282.2600000000002</v>
      </c>
    </row>
    <row r="14463" spans="1:7" x14ac:dyDescent="0.2">
      <c r="A14463" s="148" t="e">
        <f t="shared" si="226"/>
        <v>#REF!</v>
      </c>
      <c r="B14463" s="149" t="s">
        <v>43010</v>
      </c>
      <c r="C14463" s="149" t="s">
        <v>45021</v>
      </c>
      <c r="D14463" s="150" t="s">
        <v>45022</v>
      </c>
      <c r="E14463" s="149" t="s">
        <v>58</v>
      </c>
      <c r="F14463" s="151">
        <v>1656.08</v>
      </c>
      <c r="G14463" s="151">
        <v>1681.26</v>
      </c>
    </row>
    <row r="14464" spans="1:7" x14ac:dyDescent="0.2">
      <c r="A14464" s="148" t="e">
        <f t="shared" si="226"/>
        <v>#REF!</v>
      </c>
      <c r="B14464" s="149" t="s">
        <v>43010</v>
      </c>
      <c r="C14464" s="149" t="s">
        <v>45023</v>
      </c>
      <c r="D14464" s="150" t="s">
        <v>45024</v>
      </c>
      <c r="E14464" s="149" t="s">
        <v>58</v>
      </c>
      <c r="F14464" s="151">
        <v>3019.47</v>
      </c>
      <c r="G14464" s="151">
        <v>3053.05</v>
      </c>
    </row>
    <row r="14465" spans="1:7" x14ac:dyDescent="0.2">
      <c r="A14465" s="148" t="e">
        <f t="shared" si="226"/>
        <v>#REF!</v>
      </c>
      <c r="B14465" s="149" t="s">
        <v>43010</v>
      </c>
      <c r="C14465" s="149" t="s">
        <v>45025</v>
      </c>
      <c r="D14465" s="150" t="s">
        <v>45026</v>
      </c>
      <c r="E14465" s="149" t="s">
        <v>58</v>
      </c>
      <c r="F14465" s="151">
        <v>1141.31</v>
      </c>
      <c r="G14465" s="151">
        <v>1147.24</v>
      </c>
    </row>
    <row r="14466" spans="1:7" ht="22.5" x14ac:dyDescent="0.2">
      <c r="A14466" s="148" t="e">
        <f t="shared" si="226"/>
        <v>#REF!</v>
      </c>
      <c r="B14466" s="149" t="s">
        <v>43010</v>
      </c>
      <c r="C14466" s="149" t="s">
        <v>45027</v>
      </c>
      <c r="D14466" s="150" t="s">
        <v>45028</v>
      </c>
      <c r="E14466" s="149" t="s">
        <v>58</v>
      </c>
      <c r="F14466" s="151">
        <v>3002.75</v>
      </c>
      <c r="G14466" s="151">
        <v>3034.32</v>
      </c>
    </row>
    <row r="14467" spans="1:7" x14ac:dyDescent="0.2">
      <c r="A14467" s="148" t="e">
        <f t="shared" si="226"/>
        <v>#REF!</v>
      </c>
      <c r="B14467" s="149" t="s">
        <v>43010</v>
      </c>
      <c r="C14467" s="149" t="s">
        <v>45029</v>
      </c>
      <c r="D14467" s="150" t="s">
        <v>45030</v>
      </c>
      <c r="E14467" s="149" t="s">
        <v>58</v>
      </c>
      <c r="F14467" s="151">
        <v>4974.75</v>
      </c>
      <c r="G14467" s="151">
        <v>4986.59</v>
      </c>
    </row>
    <row r="14468" spans="1:7" x14ac:dyDescent="0.2">
      <c r="A14468" s="148" t="e">
        <f t="shared" si="226"/>
        <v>#REF!</v>
      </c>
      <c r="B14468" s="149" t="s">
        <v>43010</v>
      </c>
      <c r="C14468" s="149" t="s">
        <v>45031</v>
      </c>
      <c r="D14468" s="150" t="s">
        <v>45032</v>
      </c>
      <c r="E14468" s="149" t="s">
        <v>58</v>
      </c>
      <c r="F14468" s="151">
        <v>21143.01</v>
      </c>
      <c r="G14468" s="151">
        <v>21226.95</v>
      </c>
    </row>
    <row r="14469" spans="1:7" x14ac:dyDescent="0.2">
      <c r="A14469" s="148" t="e">
        <f t="shared" si="226"/>
        <v>#REF!</v>
      </c>
      <c r="B14469" s="149" t="s">
        <v>43010</v>
      </c>
      <c r="C14469" s="149" t="s">
        <v>45033</v>
      </c>
      <c r="D14469" s="150" t="s">
        <v>45034</v>
      </c>
      <c r="E14469" s="149" t="s">
        <v>58</v>
      </c>
      <c r="F14469" s="151">
        <v>28037.39</v>
      </c>
      <c r="G14469" s="151">
        <v>28121.33</v>
      </c>
    </row>
    <row r="14470" spans="1:7" x14ac:dyDescent="0.2">
      <c r="A14470" s="148" t="e">
        <f t="shared" si="226"/>
        <v>#REF!</v>
      </c>
      <c r="B14470" s="149" t="s">
        <v>43010</v>
      </c>
      <c r="C14470" s="149" t="s">
        <v>45035</v>
      </c>
      <c r="D14470" s="150" t="s">
        <v>45036</v>
      </c>
      <c r="E14470" s="149" t="s">
        <v>58</v>
      </c>
      <c r="F14470" s="151">
        <v>37099.019999999997</v>
      </c>
      <c r="G14470" s="151">
        <v>37182.959999999999</v>
      </c>
    </row>
    <row r="14471" spans="1:7" x14ac:dyDescent="0.2">
      <c r="A14471" s="148" t="e">
        <f t="shared" ref="A14471:A14534" si="227">CONCATENAR</f>
        <v>#REF!</v>
      </c>
      <c r="B14471" s="149" t="s">
        <v>43010</v>
      </c>
      <c r="C14471" s="149" t="s">
        <v>45037</v>
      </c>
      <c r="D14471" s="150" t="s">
        <v>45038</v>
      </c>
      <c r="E14471" s="149" t="s">
        <v>58</v>
      </c>
      <c r="F14471" s="151">
        <v>46678.69</v>
      </c>
      <c r="G14471" s="151">
        <v>46762.63</v>
      </c>
    </row>
    <row r="14472" spans="1:7" x14ac:dyDescent="0.2">
      <c r="A14472" s="148" t="e">
        <f t="shared" si="227"/>
        <v>#REF!</v>
      </c>
      <c r="B14472" s="149" t="s">
        <v>43010</v>
      </c>
      <c r="C14472" s="149" t="s">
        <v>45039</v>
      </c>
      <c r="D14472" s="150" t="s">
        <v>45040</v>
      </c>
      <c r="E14472" s="149" t="s">
        <v>58</v>
      </c>
      <c r="F14472" s="151">
        <v>4926.51</v>
      </c>
      <c r="G14472" s="151">
        <v>5027.24</v>
      </c>
    </row>
    <row r="14473" spans="1:7" x14ac:dyDescent="0.2">
      <c r="A14473" s="148" t="e">
        <f t="shared" si="227"/>
        <v>#REF!</v>
      </c>
      <c r="B14473" s="149" t="s">
        <v>43010</v>
      </c>
      <c r="C14473" s="149" t="s">
        <v>45041</v>
      </c>
      <c r="D14473" s="150" t="s">
        <v>45042</v>
      </c>
      <c r="E14473" s="149" t="s">
        <v>58</v>
      </c>
      <c r="F14473" s="151">
        <v>4401.68</v>
      </c>
      <c r="G14473" s="151">
        <v>4502.41</v>
      </c>
    </row>
    <row r="14474" spans="1:7" x14ac:dyDescent="0.2">
      <c r="A14474" s="148" t="e">
        <f t="shared" si="227"/>
        <v>#REF!</v>
      </c>
      <c r="B14474" s="149" t="s">
        <v>43010</v>
      </c>
      <c r="C14474" s="149" t="s">
        <v>45043</v>
      </c>
      <c r="D14474" s="150" t="s">
        <v>45044</v>
      </c>
      <c r="E14474" s="149" t="s">
        <v>58</v>
      </c>
      <c r="F14474" s="151">
        <v>76417.64</v>
      </c>
      <c r="G14474" s="151">
        <v>76501.58</v>
      </c>
    </row>
    <row r="14475" spans="1:7" x14ac:dyDescent="0.2">
      <c r="A14475" s="148" t="e">
        <f t="shared" si="227"/>
        <v>#REF!</v>
      </c>
      <c r="B14475" s="149" t="s">
        <v>43010</v>
      </c>
      <c r="C14475" s="149" t="s">
        <v>45045</v>
      </c>
      <c r="D14475" s="150" t="s">
        <v>45046</v>
      </c>
      <c r="E14475" s="149" t="s">
        <v>58</v>
      </c>
      <c r="F14475" s="151">
        <v>60783.21</v>
      </c>
      <c r="G14475" s="151">
        <v>60909.120000000003</v>
      </c>
    </row>
    <row r="14476" spans="1:7" x14ac:dyDescent="0.2">
      <c r="A14476" s="148" t="e">
        <f t="shared" si="227"/>
        <v>#REF!</v>
      </c>
      <c r="B14476" s="149" t="s">
        <v>43010</v>
      </c>
      <c r="C14476" s="149" t="s">
        <v>45047</v>
      </c>
      <c r="D14476" s="150" t="s">
        <v>45048</v>
      </c>
      <c r="E14476" s="149" t="s">
        <v>58</v>
      </c>
      <c r="F14476" s="151">
        <v>794.99</v>
      </c>
      <c r="G14476" s="151">
        <v>832.02</v>
      </c>
    </row>
    <row r="14477" spans="1:7" x14ac:dyDescent="0.2">
      <c r="A14477" s="148" t="e">
        <f t="shared" si="227"/>
        <v>#REF!</v>
      </c>
      <c r="B14477" s="149" t="s">
        <v>43010</v>
      </c>
      <c r="C14477" s="149" t="s">
        <v>45049</v>
      </c>
      <c r="D14477" s="150" t="s">
        <v>45050</v>
      </c>
      <c r="E14477" s="149" t="s">
        <v>58</v>
      </c>
      <c r="F14477" s="151">
        <v>1382.42</v>
      </c>
      <c r="G14477" s="151">
        <v>1419.45</v>
      </c>
    </row>
    <row r="14478" spans="1:7" x14ac:dyDescent="0.2">
      <c r="A14478" s="148" t="e">
        <f t="shared" si="227"/>
        <v>#REF!</v>
      </c>
      <c r="B14478" s="149" t="s">
        <v>43010</v>
      </c>
      <c r="C14478" s="149" t="s">
        <v>45051</v>
      </c>
      <c r="D14478" s="150" t="s">
        <v>45052</v>
      </c>
      <c r="E14478" s="149" t="s">
        <v>58</v>
      </c>
      <c r="F14478" s="151">
        <v>2175.7199999999998</v>
      </c>
      <c r="G14478" s="151">
        <v>2224.59</v>
      </c>
    </row>
    <row r="14479" spans="1:7" x14ac:dyDescent="0.2">
      <c r="A14479" s="148" t="e">
        <f t="shared" si="227"/>
        <v>#REF!</v>
      </c>
      <c r="B14479" s="149" t="s">
        <v>43010</v>
      </c>
      <c r="C14479" s="149" t="s">
        <v>45053</v>
      </c>
      <c r="D14479" s="150" t="s">
        <v>45054</v>
      </c>
      <c r="E14479" s="149" t="s">
        <v>58</v>
      </c>
      <c r="F14479" s="151">
        <v>2668.96</v>
      </c>
      <c r="G14479" s="151">
        <v>2717.83</v>
      </c>
    </row>
    <row r="14480" spans="1:7" x14ac:dyDescent="0.2">
      <c r="A14480" s="148" t="e">
        <f t="shared" si="227"/>
        <v>#REF!</v>
      </c>
      <c r="B14480" s="149" t="s">
        <v>43010</v>
      </c>
      <c r="C14480" s="149" t="s">
        <v>45055</v>
      </c>
      <c r="D14480" s="150" t="s">
        <v>45056</v>
      </c>
      <c r="E14480" s="149" t="s">
        <v>58</v>
      </c>
      <c r="F14480" s="151">
        <v>3338.51</v>
      </c>
      <c r="G14480" s="151">
        <v>3395.78</v>
      </c>
    </row>
    <row r="14481" spans="1:7" x14ac:dyDescent="0.2">
      <c r="A14481" s="148" t="e">
        <f t="shared" si="227"/>
        <v>#REF!</v>
      </c>
      <c r="B14481" s="149" t="s">
        <v>43010</v>
      </c>
      <c r="C14481" s="149" t="s">
        <v>45057</v>
      </c>
      <c r="D14481" s="150" t="s">
        <v>45058</v>
      </c>
      <c r="E14481" s="149" t="s">
        <v>58</v>
      </c>
      <c r="F14481" s="151">
        <v>4466.01</v>
      </c>
      <c r="G14481" s="151">
        <v>4540.0600000000004</v>
      </c>
    </row>
    <row r="14482" spans="1:7" x14ac:dyDescent="0.2">
      <c r="A14482" s="148" t="e">
        <f t="shared" si="227"/>
        <v>#REF!</v>
      </c>
      <c r="B14482" s="149" t="s">
        <v>43010</v>
      </c>
      <c r="C14482" s="149" t="s">
        <v>45059</v>
      </c>
      <c r="D14482" s="150" t="s">
        <v>45060</v>
      </c>
      <c r="E14482" s="149" t="s">
        <v>58</v>
      </c>
      <c r="F14482" s="151">
        <v>6505.77</v>
      </c>
      <c r="G14482" s="151">
        <v>6579.82</v>
      </c>
    </row>
    <row r="14483" spans="1:7" ht="22.5" x14ac:dyDescent="0.2">
      <c r="A14483" s="148" t="e">
        <f t="shared" si="227"/>
        <v>#REF!</v>
      </c>
      <c r="B14483" s="149" t="s">
        <v>43010</v>
      </c>
      <c r="C14483" s="149" t="s">
        <v>45061</v>
      </c>
      <c r="D14483" s="150" t="s">
        <v>45062</v>
      </c>
      <c r="E14483" s="149" t="s">
        <v>58</v>
      </c>
      <c r="F14483" s="151">
        <v>15304.97</v>
      </c>
      <c r="G14483" s="151">
        <v>15353.84</v>
      </c>
    </row>
    <row r="14484" spans="1:7" ht="22.5" x14ac:dyDescent="0.2">
      <c r="A14484" s="148" t="e">
        <f t="shared" si="227"/>
        <v>#REF!</v>
      </c>
      <c r="B14484" s="149" t="s">
        <v>43010</v>
      </c>
      <c r="C14484" s="149" t="s">
        <v>45063</v>
      </c>
      <c r="D14484" s="150" t="s">
        <v>45064</v>
      </c>
      <c r="E14484" s="149" t="s">
        <v>58</v>
      </c>
      <c r="F14484" s="151">
        <v>24918.04</v>
      </c>
      <c r="G14484" s="151">
        <v>24975.31</v>
      </c>
    </row>
    <row r="14485" spans="1:7" ht="22.5" x14ac:dyDescent="0.2">
      <c r="A14485" s="148" t="e">
        <f t="shared" si="227"/>
        <v>#REF!</v>
      </c>
      <c r="B14485" s="149" t="s">
        <v>43010</v>
      </c>
      <c r="C14485" s="149" t="s">
        <v>45065</v>
      </c>
      <c r="D14485" s="150" t="s">
        <v>45066</v>
      </c>
      <c r="E14485" s="149" t="s">
        <v>58</v>
      </c>
      <c r="F14485" s="151">
        <v>31567.63</v>
      </c>
      <c r="G14485" s="151">
        <v>31641.68</v>
      </c>
    </row>
    <row r="14486" spans="1:7" x14ac:dyDescent="0.2">
      <c r="A14486" s="148" t="e">
        <f t="shared" si="227"/>
        <v>#REF!</v>
      </c>
      <c r="B14486" s="149" t="s">
        <v>43010</v>
      </c>
      <c r="C14486" s="149" t="s">
        <v>45067</v>
      </c>
      <c r="D14486" s="150" t="s">
        <v>45068</v>
      </c>
      <c r="E14486" s="149" t="s">
        <v>58</v>
      </c>
      <c r="F14486" s="151">
        <v>281.64</v>
      </c>
      <c r="G14486" s="151">
        <v>283.70999999999998</v>
      </c>
    </row>
    <row r="14487" spans="1:7" x14ac:dyDescent="0.2">
      <c r="A14487" s="148" t="e">
        <f t="shared" si="227"/>
        <v>#REF!</v>
      </c>
      <c r="B14487" s="149" t="s">
        <v>43010</v>
      </c>
      <c r="C14487" s="149" t="s">
        <v>45069</v>
      </c>
      <c r="D14487" s="150" t="s">
        <v>45070</v>
      </c>
      <c r="E14487" s="149" t="s">
        <v>58</v>
      </c>
      <c r="F14487" s="151">
        <v>266.83</v>
      </c>
      <c r="G14487" s="151">
        <v>270.27</v>
      </c>
    </row>
    <row r="14488" spans="1:7" x14ac:dyDescent="0.2">
      <c r="A14488" s="148" t="e">
        <f t="shared" si="227"/>
        <v>#REF!</v>
      </c>
      <c r="B14488" s="149" t="s">
        <v>43010</v>
      </c>
      <c r="C14488" s="149" t="s">
        <v>45071</v>
      </c>
      <c r="D14488" s="150" t="s">
        <v>45072</v>
      </c>
      <c r="E14488" s="149" t="s">
        <v>58</v>
      </c>
      <c r="F14488" s="151">
        <v>285.8</v>
      </c>
      <c r="G14488" s="151">
        <v>289.24</v>
      </c>
    </row>
    <row r="14489" spans="1:7" x14ac:dyDescent="0.2">
      <c r="A14489" s="148" t="e">
        <f t="shared" si="227"/>
        <v>#REF!</v>
      </c>
      <c r="B14489" s="149" t="s">
        <v>43010</v>
      </c>
      <c r="C14489" s="149" t="s">
        <v>45073</v>
      </c>
      <c r="D14489" s="150" t="s">
        <v>45074</v>
      </c>
      <c r="E14489" s="149" t="s">
        <v>166</v>
      </c>
      <c r="F14489" s="151">
        <v>176.67</v>
      </c>
      <c r="G14489" s="151">
        <v>177.53</v>
      </c>
    </row>
    <row r="14490" spans="1:7" x14ac:dyDescent="0.2">
      <c r="A14490" s="148" t="e">
        <f t="shared" si="227"/>
        <v>#REF!</v>
      </c>
      <c r="B14490" s="149" t="s">
        <v>43010</v>
      </c>
      <c r="C14490" s="149" t="s">
        <v>45075</v>
      </c>
      <c r="D14490" s="150" t="s">
        <v>45076</v>
      </c>
      <c r="E14490" s="149" t="s">
        <v>166</v>
      </c>
      <c r="F14490" s="151">
        <v>245.52</v>
      </c>
      <c r="G14490" s="151">
        <v>246.38</v>
      </c>
    </row>
    <row r="14491" spans="1:7" x14ac:dyDescent="0.2">
      <c r="A14491" s="148" t="e">
        <f t="shared" si="227"/>
        <v>#REF!</v>
      </c>
      <c r="B14491" s="149" t="s">
        <v>43010</v>
      </c>
      <c r="C14491" s="149" t="s">
        <v>45077</v>
      </c>
      <c r="D14491" s="150" t="s">
        <v>45078</v>
      </c>
      <c r="E14491" s="149" t="s">
        <v>58</v>
      </c>
      <c r="F14491" s="151">
        <v>1755.51</v>
      </c>
      <c r="G14491" s="151">
        <v>1759.79</v>
      </c>
    </row>
    <row r="14492" spans="1:7" x14ac:dyDescent="0.2">
      <c r="A14492" s="148" t="e">
        <f t="shared" si="227"/>
        <v>#REF!</v>
      </c>
      <c r="B14492" s="149" t="s">
        <v>43010</v>
      </c>
      <c r="C14492" s="149" t="s">
        <v>45079</v>
      </c>
      <c r="D14492" s="150" t="s">
        <v>45080</v>
      </c>
      <c r="E14492" s="149" t="s">
        <v>58</v>
      </c>
      <c r="F14492" s="151">
        <v>102.12</v>
      </c>
      <c r="G14492" s="151">
        <v>111</v>
      </c>
    </row>
    <row r="14493" spans="1:7" x14ac:dyDescent="0.2">
      <c r="A14493" s="148" t="e">
        <f t="shared" si="227"/>
        <v>#REF!</v>
      </c>
      <c r="B14493" s="149" t="s">
        <v>43010</v>
      </c>
      <c r="C14493" s="149" t="s">
        <v>45081</v>
      </c>
      <c r="D14493" s="150" t="s">
        <v>45082</v>
      </c>
      <c r="E14493" s="149" t="s">
        <v>58</v>
      </c>
      <c r="F14493" s="151">
        <v>443.14</v>
      </c>
      <c r="G14493" s="151">
        <v>446.1</v>
      </c>
    </row>
    <row r="14494" spans="1:7" x14ac:dyDescent="0.2">
      <c r="A14494" s="148" t="e">
        <f t="shared" si="227"/>
        <v>#REF!</v>
      </c>
      <c r="B14494" s="149" t="s">
        <v>43010</v>
      </c>
      <c r="C14494" s="149" t="s">
        <v>45083</v>
      </c>
      <c r="D14494" s="150" t="s">
        <v>45084</v>
      </c>
      <c r="E14494" s="149" t="s">
        <v>58</v>
      </c>
      <c r="F14494" s="151">
        <v>443.14</v>
      </c>
      <c r="G14494" s="151">
        <v>446.1</v>
      </c>
    </row>
    <row r="14495" spans="1:7" x14ac:dyDescent="0.2">
      <c r="A14495" s="148" t="e">
        <f t="shared" si="227"/>
        <v>#REF!</v>
      </c>
      <c r="B14495" s="149" t="s">
        <v>43010</v>
      </c>
      <c r="C14495" s="149" t="s">
        <v>45085</v>
      </c>
      <c r="D14495" s="150" t="s">
        <v>45086</v>
      </c>
      <c r="E14495" s="149" t="s">
        <v>58</v>
      </c>
      <c r="F14495" s="151">
        <v>459.52</v>
      </c>
      <c r="G14495" s="151">
        <v>462.48</v>
      </c>
    </row>
    <row r="14496" spans="1:7" x14ac:dyDescent="0.2">
      <c r="A14496" s="148" t="e">
        <f t="shared" si="227"/>
        <v>#REF!</v>
      </c>
      <c r="B14496" s="149" t="s">
        <v>43010</v>
      </c>
      <c r="C14496" s="149" t="s">
        <v>45087</v>
      </c>
      <c r="D14496" s="150" t="s">
        <v>45088</v>
      </c>
      <c r="E14496" s="149" t="s">
        <v>58</v>
      </c>
      <c r="F14496" s="151">
        <v>35873.46</v>
      </c>
      <c r="G14496" s="151">
        <v>35920.83</v>
      </c>
    </row>
    <row r="14497" spans="1:7" x14ac:dyDescent="0.2">
      <c r="A14497" s="148" t="e">
        <f t="shared" si="227"/>
        <v>#REF!</v>
      </c>
      <c r="B14497" s="149" t="s">
        <v>43010</v>
      </c>
      <c r="C14497" s="149" t="s">
        <v>45089</v>
      </c>
      <c r="D14497" s="150" t="s">
        <v>45090</v>
      </c>
      <c r="E14497" s="149" t="s">
        <v>58</v>
      </c>
      <c r="F14497" s="151">
        <v>28121.93</v>
      </c>
      <c r="G14497" s="151">
        <v>28169.3</v>
      </c>
    </row>
    <row r="14498" spans="1:7" x14ac:dyDescent="0.2">
      <c r="A14498" s="148" t="e">
        <f t="shared" si="227"/>
        <v>#REF!</v>
      </c>
      <c r="B14498" s="149" t="s">
        <v>43010</v>
      </c>
      <c r="C14498" s="149" t="s">
        <v>45091</v>
      </c>
      <c r="D14498" s="150" t="s">
        <v>45092</v>
      </c>
      <c r="E14498" s="149" t="s">
        <v>58</v>
      </c>
      <c r="F14498" s="151">
        <v>280.47000000000003</v>
      </c>
      <c r="G14498" s="151">
        <v>287.18</v>
      </c>
    </row>
    <row r="14499" spans="1:7" x14ac:dyDescent="0.2">
      <c r="A14499" s="148" t="e">
        <f t="shared" si="227"/>
        <v>#REF!</v>
      </c>
      <c r="B14499" s="149" t="s">
        <v>43010</v>
      </c>
      <c r="C14499" s="149" t="s">
        <v>45093</v>
      </c>
      <c r="D14499" s="150" t="s">
        <v>45094</v>
      </c>
      <c r="E14499" s="149" t="s">
        <v>58</v>
      </c>
      <c r="F14499" s="151">
        <v>556.66</v>
      </c>
      <c r="G14499" s="151">
        <v>556.78</v>
      </c>
    </row>
    <row r="14500" spans="1:7" x14ac:dyDescent="0.2">
      <c r="A14500" s="148" t="e">
        <f t="shared" si="227"/>
        <v>#REF!</v>
      </c>
      <c r="B14500" s="149" t="s">
        <v>43010</v>
      </c>
      <c r="C14500" s="149" t="s">
        <v>45095</v>
      </c>
      <c r="D14500" s="150" t="s">
        <v>45096</v>
      </c>
      <c r="E14500" s="149" t="s">
        <v>3727</v>
      </c>
      <c r="F14500" s="151">
        <v>36.72</v>
      </c>
      <c r="G14500" s="151">
        <v>36.840000000000003</v>
      </c>
    </row>
    <row r="14501" spans="1:7" x14ac:dyDescent="0.2">
      <c r="A14501" s="148" t="e">
        <f t="shared" si="227"/>
        <v>#REF!</v>
      </c>
      <c r="B14501" s="149" t="s">
        <v>43010</v>
      </c>
      <c r="C14501" s="149" t="s">
        <v>45097</v>
      </c>
      <c r="D14501" s="150" t="s">
        <v>45098</v>
      </c>
      <c r="E14501" s="149" t="s">
        <v>58</v>
      </c>
      <c r="F14501" s="151">
        <v>47243.86</v>
      </c>
      <c r="G14501" s="151">
        <v>47327.8</v>
      </c>
    </row>
    <row r="14502" spans="1:7" x14ac:dyDescent="0.2">
      <c r="A14502" s="148" t="e">
        <f t="shared" si="227"/>
        <v>#REF!</v>
      </c>
      <c r="B14502" s="149" t="s">
        <v>43010</v>
      </c>
      <c r="C14502" s="149" t="s">
        <v>45099</v>
      </c>
      <c r="D14502" s="150" t="s">
        <v>45100</v>
      </c>
      <c r="E14502" s="149" t="s">
        <v>58</v>
      </c>
      <c r="F14502" s="151">
        <v>53751.09</v>
      </c>
      <c r="G14502" s="151">
        <v>53835.03</v>
      </c>
    </row>
    <row r="14503" spans="1:7" x14ac:dyDescent="0.2">
      <c r="A14503" s="148" t="e">
        <f t="shared" si="227"/>
        <v>#REF!</v>
      </c>
      <c r="B14503" s="149" t="s">
        <v>43010</v>
      </c>
      <c r="C14503" s="149" t="s">
        <v>45101</v>
      </c>
      <c r="D14503" s="150" t="s">
        <v>45102</v>
      </c>
      <c r="E14503" s="149" t="s">
        <v>58</v>
      </c>
      <c r="F14503" s="151">
        <v>1413.56</v>
      </c>
      <c r="G14503" s="151">
        <v>1421.95</v>
      </c>
    </row>
    <row r="14504" spans="1:7" x14ac:dyDescent="0.2">
      <c r="A14504" s="148" t="e">
        <f t="shared" si="227"/>
        <v>#REF!</v>
      </c>
      <c r="B14504" s="149" t="s">
        <v>43010</v>
      </c>
      <c r="C14504" s="149" t="s">
        <v>45103</v>
      </c>
      <c r="D14504" s="150" t="s">
        <v>45104</v>
      </c>
      <c r="E14504" s="149" t="s">
        <v>58</v>
      </c>
      <c r="F14504" s="151">
        <v>8188.39</v>
      </c>
      <c r="G14504" s="151">
        <v>8188.39</v>
      </c>
    </row>
    <row r="14505" spans="1:7" x14ac:dyDescent="0.2">
      <c r="A14505" s="148" t="e">
        <f t="shared" si="227"/>
        <v>#REF!</v>
      </c>
      <c r="B14505" s="149" t="s">
        <v>43010</v>
      </c>
      <c r="C14505" s="149" t="s">
        <v>45105</v>
      </c>
      <c r="D14505" s="150" t="s">
        <v>45106</v>
      </c>
      <c r="E14505" s="149" t="s">
        <v>166</v>
      </c>
      <c r="F14505" s="151">
        <v>34.94</v>
      </c>
      <c r="G14505" s="151">
        <v>39.130000000000003</v>
      </c>
    </row>
    <row r="14506" spans="1:7" x14ac:dyDescent="0.2">
      <c r="A14506" s="148" t="e">
        <f t="shared" si="227"/>
        <v>#REF!</v>
      </c>
      <c r="B14506" s="149" t="s">
        <v>43010</v>
      </c>
      <c r="C14506" s="149" t="s">
        <v>45107</v>
      </c>
      <c r="D14506" s="150" t="s">
        <v>45108</v>
      </c>
      <c r="E14506" s="149" t="s">
        <v>58</v>
      </c>
      <c r="F14506" s="151">
        <v>138.35</v>
      </c>
      <c r="G14506" s="151">
        <v>141.80000000000001</v>
      </c>
    </row>
    <row r="14507" spans="1:7" x14ac:dyDescent="0.2">
      <c r="A14507" s="148" t="e">
        <f t="shared" si="227"/>
        <v>#REF!</v>
      </c>
      <c r="B14507" s="149" t="s">
        <v>43010</v>
      </c>
      <c r="C14507" s="149" t="s">
        <v>45109</v>
      </c>
      <c r="D14507" s="150" t="s">
        <v>45110</v>
      </c>
      <c r="E14507" s="149" t="s">
        <v>58</v>
      </c>
      <c r="F14507" s="151">
        <v>161.53</v>
      </c>
      <c r="G14507" s="151">
        <v>164.98</v>
      </c>
    </row>
    <row r="14508" spans="1:7" x14ac:dyDescent="0.2">
      <c r="A14508" s="148" t="e">
        <f t="shared" si="227"/>
        <v>#REF!</v>
      </c>
      <c r="B14508" s="149" t="s">
        <v>43010</v>
      </c>
      <c r="C14508" s="149" t="s">
        <v>45111</v>
      </c>
      <c r="D14508" s="150" t="s">
        <v>45112</v>
      </c>
      <c r="E14508" s="149" t="s">
        <v>58</v>
      </c>
      <c r="F14508" s="151">
        <v>160.52000000000001</v>
      </c>
      <c r="G14508" s="151">
        <v>163.97</v>
      </c>
    </row>
    <row r="14509" spans="1:7" x14ac:dyDescent="0.2">
      <c r="A14509" s="148" t="e">
        <f t="shared" si="227"/>
        <v>#REF!</v>
      </c>
      <c r="B14509" s="149" t="s">
        <v>43010</v>
      </c>
      <c r="C14509" s="149" t="s">
        <v>45113</v>
      </c>
      <c r="D14509" s="150" t="s">
        <v>45114</v>
      </c>
      <c r="E14509" s="149" t="s">
        <v>58</v>
      </c>
      <c r="F14509" s="151">
        <v>73.64</v>
      </c>
      <c r="G14509" s="151">
        <v>74.88</v>
      </c>
    </row>
    <row r="14510" spans="1:7" x14ac:dyDescent="0.2">
      <c r="A14510" s="148" t="e">
        <f t="shared" si="227"/>
        <v>#REF!</v>
      </c>
      <c r="B14510" s="149" t="s">
        <v>43010</v>
      </c>
      <c r="C14510" s="149" t="s">
        <v>45115</v>
      </c>
      <c r="D14510" s="150" t="s">
        <v>45116</v>
      </c>
      <c r="E14510" s="149" t="s">
        <v>58</v>
      </c>
      <c r="F14510" s="151">
        <v>33.049999999999997</v>
      </c>
      <c r="G14510" s="151">
        <v>33.049999999999997</v>
      </c>
    </row>
    <row r="14511" spans="1:7" x14ac:dyDescent="0.2">
      <c r="A14511" s="148" t="e">
        <f t="shared" si="227"/>
        <v>#REF!</v>
      </c>
      <c r="B14511" s="149" t="s">
        <v>43010</v>
      </c>
      <c r="C14511" s="149" t="s">
        <v>45117</v>
      </c>
      <c r="D14511" s="150" t="s">
        <v>45118</v>
      </c>
      <c r="E14511" s="149" t="s">
        <v>58</v>
      </c>
      <c r="F14511" s="151">
        <v>63.48</v>
      </c>
      <c r="G14511" s="151">
        <v>63.48</v>
      </c>
    </row>
    <row r="14512" spans="1:7" x14ac:dyDescent="0.2">
      <c r="A14512" s="148" t="e">
        <f t="shared" si="227"/>
        <v>#REF!</v>
      </c>
      <c r="B14512" s="149" t="s">
        <v>43010</v>
      </c>
      <c r="C14512" s="149" t="s">
        <v>45119</v>
      </c>
      <c r="D14512" s="150" t="s">
        <v>45120</v>
      </c>
      <c r="E14512" s="149" t="s">
        <v>58</v>
      </c>
      <c r="F14512" s="151">
        <v>1344.3</v>
      </c>
      <c r="G14512" s="151">
        <v>1352.69</v>
      </c>
    </row>
    <row r="14513" spans="1:7" x14ac:dyDescent="0.2">
      <c r="A14513" s="148" t="e">
        <f t="shared" si="227"/>
        <v>#REF!</v>
      </c>
      <c r="B14513" s="149" t="s">
        <v>43010</v>
      </c>
      <c r="C14513" s="149" t="s">
        <v>45121</v>
      </c>
      <c r="D14513" s="150" t="s">
        <v>45122</v>
      </c>
      <c r="E14513" s="149" t="s">
        <v>58</v>
      </c>
      <c r="F14513" s="151">
        <v>1321.61</v>
      </c>
      <c r="G14513" s="151">
        <v>1330</v>
      </c>
    </row>
    <row r="14514" spans="1:7" x14ac:dyDescent="0.2">
      <c r="A14514" s="148" t="e">
        <f t="shared" si="227"/>
        <v>#REF!</v>
      </c>
      <c r="B14514" s="149" t="s">
        <v>43010</v>
      </c>
      <c r="C14514" s="149" t="s">
        <v>45123</v>
      </c>
      <c r="D14514" s="150" t="s">
        <v>45124</v>
      </c>
      <c r="E14514" s="149" t="s">
        <v>58</v>
      </c>
      <c r="F14514" s="151">
        <v>1352.07</v>
      </c>
      <c r="G14514" s="151">
        <v>1360.46</v>
      </c>
    </row>
    <row r="14515" spans="1:7" ht="22.5" x14ac:dyDescent="0.2">
      <c r="A14515" s="148" t="e">
        <f t="shared" si="227"/>
        <v>#REF!</v>
      </c>
      <c r="B14515" s="149" t="s">
        <v>43010</v>
      </c>
      <c r="C14515" s="149" t="s">
        <v>45125</v>
      </c>
      <c r="D14515" s="150" t="s">
        <v>45126</v>
      </c>
      <c r="E14515" s="149" t="s">
        <v>58</v>
      </c>
      <c r="F14515" s="151">
        <v>164.73</v>
      </c>
      <c r="G14515" s="151">
        <v>168.57</v>
      </c>
    </row>
    <row r="14516" spans="1:7" x14ac:dyDescent="0.2">
      <c r="A14516" s="148" t="e">
        <f t="shared" si="227"/>
        <v>#REF!</v>
      </c>
      <c r="B14516" s="149" t="s">
        <v>43010</v>
      </c>
      <c r="C14516" s="149" t="s">
        <v>45127</v>
      </c>
      <c r="D14516" s="150" t="s">
        <v>45128</v>
      </c>
      <c r="E14516" s="149" t="s">
        <v>41347</v>
      </c>
      <c r="F14516" s="151" t="s">
        <v>41347</v>
      </c>
      <c r="G14516" s="151" t="s">
        <v>41347</v>
      </c>
    </row>
    <row r="14517" spans="1:7" ht="22.5" x14ac:dyDescent="0.2">
      <c r="A14517" s="148" t="e">
        <f t="shared" si="227"/>
        <v>#REF!</v>
      </c>
      <c r="B14517" s="149" t="s">
        <v>43010</v>
      </c>
      <c r="C14517" s="149" t="s">
        <v>45129</v>
      </c>
      <c r="D14517" s="150" t="s">
        <v>45130</v>
      </c>
      <c r="E14517" s="149" t="s">
        <v>358</v>
      </c>
      <c r="F14517" s="151">
        <v>6532.56</v>
      </c>
      <c r="G14517" s="151">
        <v>6691.84</v>
      </c>
    </row>
    <row r="14518" spans="1:7" ht="22.5" x14ac:dyDescent="0.2">
      <c r="A14518" s="148" t="e">
        <f t="shared" si="227"/>
        <v>#REF!</v>
      </c>
      <c r="B14518" s="149" t="s">
        <v>43010</v>
      </c>
      <c r="C14518" s="149" t="s">
        <v>45131</v>
      </c>
      <c r="D14518" s="150" t="s">
        <v>45132</v>
      </c>
      <c r="E14518" s="149" t="s">
        <v>358</v>
      </c>
      <c r="F14518" s="151">
        <v>3981</v>
      </c>
      <c r="G14518" s="151">
        <v>4140.28</v>
      </c>
    </row>
    <row r="14519" spans="1:7" ht="22.5" x14ac:dyDescent="0.2">
      <c r="A14519" s="148" t="e">
        <f t="shared" si="227"/>
        <v>#REF!</v>
      </c>
      <c r="B14519" s="149" t="s">
        <v>43010</v>
      </c>
      <c r="C14519" s="149" t="s">
        <v>45133</v>
      </c>
      <c r="D14519" s="150" t="s">
        <v>45134</v>
      </c>
      <c r="E14519" s="149" t="s">
        <v>58</v>
      </c>
      <c r="F14519" s="151">
        <v>2396.4499999999998</v>
      </c>
      <c r="G14519" s="151">
        <v>2473.1799999999998</v>
      </c>
    </row>
    <row r="14520" spans="1:7" ht="22.5" x14ac:dyDescent="0.2">
      <c r="A14520" s="148" t="e">
        <f t="shared" si="227"/>
        <v>#REF!</v>
      </c>
      <c r="B14520" s="149" t="s">
        <v>43010</v>
      </c>
      <c r="C14520" s="149" t="s">
        <v>45135</v>
      </c>
      <c r="D14520" s="150" t="s">
        <v>45136</v>
      </c>
      <c r="E14520" s="149" t="s">
        <v>58</v>
      </c>
      <c r="F14520" s="151">
        <v>2707.38</v>
      </c>
      <c r="G14520" s="151">
        <v>2784.11</v>
      </c>
    </row>
    <row r="14521" spans="1:7" ht="22.5" x14ac:dyDescent="0.2">
      <c r="A14521" s="148" t="e">
        <f t="shared" si="227"/>
        <v>#REF!</v>
      </c>
      <c r="B14521" s="149" t="s">
        <v>43010</v>
      </c>
      <c r="C14521" s="149" t="s">
        <v>45137</v>
      </c>
      <c r="D14521" s="150" t="s">
        <v>45138</v>
      </c>
      <c r="E14521" s="149" t="s">
        <v>58</v>
      </c>
      <c r="F14521" s="151">
        <v>3815.25</v>
      </c>
      <c r="G14521" s="151">
        <v>3956.18</v>
      </c>
    </row>
    <row r="14522" spans="1:7" ht="33.75" x14ac:dyDescent="0.2">
      <c r="A14522" s="148" t="e">
        <f t="shared" si="227"/>
        <v>#REF!</v>
      </c>
      <c r="B14522" s="149" t="s">
        <v>43010</v>
      </c>
      <c r="C14522" s="149" t="s">
        <v>45139</v>
      </c>
      <c r="D14522" s="150" t="s">
        <v>45140</v>
      </c>
      <c r="E14522" s="149" t="s">
        <v>58</v>
      </c>
      <c r="F14522" s="151">
        <v>3356.13</v>
      </c>
      <c r="G14522" s="151">
        <v>3497.06</v>
      </c>
    </row>
    <row r="14523" spans="1:7" x14ac:dyDescent="0.2">
      <c r="A14523" s="148" t="e">
        <f t="shared" si="227"/>
        <v>#REF!</v>
      </c>
      <c r="B14523" s="149" t="s">
        <v>43010</v>
      </c>
      <c r="C14523" s="149" t="s">
        <v>45141</v>
      </c>
      <c r="D14523" s="150" t="s">
        <v>45142</v>
      </c>
      <c r="E14523" s="149" t="s">
        <v>41347</v>
      </c>
      <c r="F14523" s="151" t="s">
        <v>41347</v>
      </c>
      <c r="G14523" s="151" t="s">
        <v>41347</v>
      </c>
    </row>
    <row r="14524" spans="1:7" x14ac:dyDescent="0.2">
      <c r="A14524" s="148" t="e">
        <f t="shared" si="227"/>
        <v>#REF!</v>
      </c>
      <c r="B14524" s="149" t="s">
        <v>43010</v>
      </c>
      <c r="C14524" s="149" t="s">
        <v>45143</v>
      </c>
      <c r="D14524" s="150" t="s">
        <v>45144</v>
      </c>
      <c r="E14524" s="149" t="s">
        <v>58</v>
      </c>
      <c r="F14524" s="151">
        <v>197.18</v>
      </c>
      <c r="G14524" s="151">
        <v>220.86</v>
      </c>
    </row>
    <row r="14525" spans="1:7" x14ac:dyDescent="0.2">
      <c r="A14525" s="148" t="e">
        <f t="shared" si="227"/>
        <v>#REF!</v>
      </c>
      <c r="B14525" s="149" t="s">
        <v>43010</v>
      </c>
      <c r="C14525" s="149" t="s">
        <v>45145</v>
      </c>
      <c r="D14525" s="150" t="s">
        <v>45146</v>
      </c>
      <c r="E14525" s="149" t="s">
        <v>58</v>
      </c>
      <c r="F14525" s="151">
        <v>246.47</v>
      </c>
      <c r="G14525" s="151">
        <v>276.08</v>
      </c>
    </row>
    <row r="14526" spans="1:7" x14ac:dyDescent="0.2">
      <c r="A14526" s="148" t="e">
        <f t="shared" si="227"/>
        <v>#REF!</v>
      </c>
      <c r="B14526" s="149" t="s">
        <v>43010</v>
      </c>
      <c r="C14526" s="149" t="s">
        <v>45147</v>
      </c>
      <c r="D14526" s="150" t="s">
        <v>45148</v>
      </c>
      <c r="E14526" s="149" t="s">
        <v>58</v>
      </c>
      <c r="F14526" s="151">
        <v>197.18</v>
      </c>
      <c r="G14526" s="151">
        <v>220.86</v>
      </c>
    </row>
    <row r="14527" spans="1:7" x14ac:dyDescent="0.2">
      <c r="A14527" s="148" t="e">
        <f t="shared" si="227"/>
        <v>#REF!</v>
      </c>
      <c r="B14527" s="149" t="s">
        <v>43010</v>
      </c>
      <c r="C14527" s="149" t="s">
        <v>45149</v>
      </c>
      <c r="D14527" s="150" t="s">
        <v>45150</v>
      </c>
      <c r="E14527" s="149" t="s">
        <v>58</v>
      </c>
      <c r="F14527" s="151">
        <v>24.65</v>
      </c>
      <c r="G14527" s="151">
        <v>27.61</v>
      </c>
    </row>
    <row r="14528" spans="1:7" x14ac:dyDescent="0.2">
      <c r="A14528" s="148" t="e">
        <f t="shared" si="227"/>
        <v>#REF!</v>
      </c>
      <c r="B14528" s="149" t="s">
        <v>43010</v>
      </c>
      <c r="C14528" s="149" t="s">
        <v>45151</v>
      </c>
      <c r="D14528" s="150" t="s">
        <v>45152</v>
      </c>
      <c r="E14528" s="149" t="s">
        <v>58</v>
      </c>
      <c r="F14528" s="151">
        <v>12.32</v>
      </c>
      <c r="G14528" s="151">
        <v>13.8</v>
      </c>
    </row>
    <row r="14529" spans="1:7" x14ac:dyDescent="0.2">
      <c r="A14529" s="148" t="e">
        <f t="shared" si="227"/>
        <v>#REF!</v>
      </c>
      <c r="B14529" s="149" t="s">
        <v>43010</v>
      </c>
      <c r="C14529" s="149" t="s">
        <v>45153</v>
      </c>
      <c r="D14529" s="150" t="s">
        <v>45154</v>
      </c>
      <c r="E14529" s="149" t="s">
        <v>58</v>
      </c>
      <c r="F14529" s="151">
        <v>98.59</v>
      </c>
      <c r="G14529" s="151">
        <v>110.43</v>
      </c>
    </row>
    <row r="14530" spans="1:7" x14ac:dyDescent="0.2">
      <c r="A14530" s="148" t="e">
        <f t="shared" si="227"/>
        <v>#REF!</v>
      </c>
      <c r="B14530" s="149" t="s">
        <v>43010</v>
      </c>
      <c r="C14530" s="149" t="s">
        <v>45155</v>
      </c>
      <c r="D14530" s="150" t="s">
        <v>45156</v>
      </c>
      <c r="E14530" s="149" t="s">
        <v>166</v>
      </c>
      <c r="F14530" s="151">
        <v>19.72</v>
      </c>
      <c r="G14530" s="151">
        <v>22.09</v>
      </c>
    </row>
    <row r="14531" spans="1:7" x14ac:dyDescent="0.2">
      <c r="A14531" s="148" t="e">
        <f t="shared" si="227"/>
        <v>#REF!</v>
      </c>
      <c r="B14531" s="149" t="s">
        <v>43010</v>
      </c>
      <c r="C14531" s="149" t="s">
        <v>45157</v>
      </c>
      <c r="D14531" s="150" t="s">
        <v>45158</v>
      </c>
      <c r="E14531" s="149" t="s">
        <v>166</v>
      </c>
      <c r="F14531" s="151">
        <v>24.65</v>
      </c>
      <c r="G14531" s="151">
        <v>27.61</v>
      </c>
    </row>
    <row r="14532" spans="1:7" x14ac:dyDescent="0.2">
      <c r="A14532" s="148" t="e">
        <f t="shared" si="227"/>
        <v>#REF!</v>
      </c>
      <c r="B14532" s="149" t="s">
        <v>43010</v>
      </c>
      <c r="C14532" s="149" t="s">
        <v>45159</v>
      </c>
      <c r="D14532" s="150" t="s">
        <v>45160</v>
      </c>
      <c r="E14532" s="149" t="s">
        <v>166</v>
      </c>
      <c r="F14532" s="151">
        <v>49.29</v>
      </c>
      <c r="G14532" s="151">
        <v>55.22</v>
      </c>
    </row>
    <row r="14533" spans="1:7" x14ac:dyDescent="0.2">
      <c r="A14533" s="148" t="e">
        <f t="shared" si="227"/>
        <v>#REF!</v>
      </c>
      <c r="B14533" s="149" t="s">
        <v>43010</v>
      </c>
      <c r="C14533" s="149" t="s">
        <v>45161</v>
      </c>
      <c r="D14533" s="150" t="s">
        <v>45162</v>
      </c>
      <c r="E14533" s="149" t="s">
        <v>166</v>
      </c>
      <c r="F14533" s="151">
        <v>12.32</v>
      </c>
      <c r="G14533" s="151">
        <v>13.8</v>
      </c>
    </row>
    <row r="14534" spans="1:7" x14ac:dyDescent="0.2">
      <c r="A14534" s="148" t="e">
        <f t="shared" si="227"/>
        <v>#REF!</v>
      </c>
      <c r="B14534" s="149" t="s">
        <v>43010</v>
      </c>
      <c r="C14534" s="149" t="s">
        <v>45163</v>
      </c>
      <c r="D14534" s="150" t="s">
        <v>45164</v>
      </c>
      <c r="E14534" s="149" t="s">
        <v>166</v>
      </c>
      <c r="F14534" s="151">
        <v>24.65</v>
      </c>
      <c r="G14534" s="151">
        <v>27.61</v>
      </c>
    </row>
    <row r="14535" spans="1:7" x14ac:dyDescent="0.2">
      <c r="A14535" s="148" t="e">
        <f t="shared" ref="A14535:A14598" si="228">CONCATENAR</f>
        <v>#REF!</v>
      </c>
      <c r="B14535" s="149" t="s">
        <v>43010</v>
      </c>
      <c r="C14535" s="149" t="s">
        <v>45165</v>
      </c>
      <c r="D14535" s="150" t="s">
        <v>45166</v>
      </c>
      <c r="E14535" s="149" t="s">
        <v>166</v>
      </c>
      <c r="F14535" s="151">
        <v>2.46</v>
      </c>
      <c r="G14535" s="151">
        <v>2.76</v>
      </c>
    </row>
    <row r="14536" spans="1:7" x14ac:dyDescent="0.2">
      <c r="A14536" s="148" t="e">
        <f t="shared" si="228"/>
        <v>#REF!</v>
      </c>
      <c r="B14536" s="149" t="s">
        <v>43010</v>
      </c>
      <c r="C14536" s="149" t="s">
        <v>45167</v>
      </c>
      <c r="D14536" s="150" t="s">
        <v>45168</v>
      </c>
      <c r="E14536" s="149" t="s">
        <v>166</v>
      </c>
      <c r="F14536" s="151">
        <v>4.93</v>
      </c>
      <c r="G14536" s="151">
        <v>5.52</v>
      </c>
    </row>
    <row r="14537" spans="1:7" x14ac:dyDescent="0.2">
      <c r="A14537" s="148" t="e">
        <f t="shared" si="228"/>
        <v>#REF!</v>
      </c>
      <c r="B14537" s="149" t="s">
        <v>43010</v>
      </c>
      <c r="C14537" s="149" t="s">
        <v>45169</v>
      </c>
      <c r="D14537" s="150" t="s">
        <v>45170</v>
      </c>
      <c r="E14537" s="149" t="s">
        <v>166</v>
      </c>
      <c r="F14537" s="151">
        <v>2.96</v>
      </c>
      <c r="G14537" s="151">
        <v>3.31</v>
      </c>
    </row>
    <row r="14538" spans="1:7" x14ac:dyDescent="0.2">
      <c r="A14538" s="148" t="e">
        <f t="shared" si="228"/>
        <v>#REF!</v>
      </c>
      <c r="B14538" s="149" t="s">
        <v>43010</v>
      </c>
      <c r="C14538" s="149" t="s">
        <v>45171</v>
      </c>
      <c r="D14538" s="150" t="s">
        <v>45172</v>
      </c>
      <c r="E14538" s="149" t="s">
        <v>166</v>
      </c>
      <c r="F14538" s="151">
        <v>5.92</v>
      </c>
      <c r="G14538" s="151">
        <v>6.63</v>
      </c>
    </row>
    <row r="14539" spans="1:7" x14ac:dyDescent="0.2">
      <c r="A14539" s="148" t="e">
        <f t="shared" si="228"/>
        <v>#REF!</v>
      </c>
      <c r="B14539" s="149" t="s">
        <v>43010</v>
      </c>
      <c r="C14539" s="149" t="s">
        <v>45173</v>
      </c>
      <c r="D14539" s="150" t="s">
        <v>45174</v>
      </c>
      <c r="E14539" s="149" t="s">
        <v>58</v>
      </c>
      <c r="F14539" s="151">
        <v>9.86</v>
      </c>
      <c r="G14539" s="151">
        <v>11.04</v>
      </c>
    </row>
    <row r="14540" spans="1:7" x14ac:dyDescent="0.2">
      <c r="A14540" s="148" t="e">
        <f t="shared" si="228"/>
        <v>#REF!</v>
      </c>
      <c r="B14540" s="149" t="s">
        <v>43010</v>
      </c>
      <c r="C14540" s="149" t="s">
        <v>45175</v>
      </c>
      <c r="D14540" s="150" t="s">
        <v>45176</v>
      </c>
      <c r="E14540" s="149" t="s">
        <v>58</v>
      </c>
      <c r="F14540" s="151">
        <v>9.86</v>
      </c>
      <c r="G14540" s="151">
        <v>11.04</v>
      </c>
    </row>
    <row r="14541" spans="1:7" x14ac:dyDescent="0.2">
      <c r="A14541" s="148" t="e">
        <f t="shared" si="228"/>
        <v>#REF!</v>
      </c>
      <c r="B14541" s="149" t="s">
        <v>43010</v>
      </c>
      <c r="C14541" s="149" t="s">
        <v>45177</v>
      </c>
      <c r="D14541" s="150" t="s">
        <v>45178</v>
      </c>
      <c r="E14541" s="149" t="s">
        <v>41347</v>
      </c>
      <c r="F14541" s="151" t="s">
        <v>41347</v>
      </c>
      <c r="G14541" s="151" t="s">
        <v>41347</v>
      </c>
    </row>
    <row r="14542" spans="1:7" x14ac:dyDescent="0.2">
      <c r="A14542" s="148" t="e">
        <f t="shared" si="228"/>
        <v>#REF!</v>
      </c>
      <c r="B14542" s="149" t="s">
        <v>43010</v>
      </c>
      <c r="C14542" s="149" t="s">
        <v>45179</v>
      </c>
      <c r="D14542" s="150" t="s">
        <v>45180</v>
      </c>
      <c r="E14542" s="149" t="s">
        <v>58</v>
      </c>
      <c r="F14542" s="151">
        <v>9.86</v>
      </c>
      <c r="G14542" s="151">
        <v>11.04</v>
      </c>
    </row>
    <row r="14543" spans="1:7" x14ac:dyDescent="0.2">
      <c r="A14543" s="148" t="e">
        <f t="shared" si="228"/>
        <v>#REF!</v>
      </c>
      <c r="B14543" s="149" t="s">
        <v>43010</v>
      </c>
      <c r="C14543" s="149" t="s">
        <v>45181</v>
      </c>
      <c r="D14543" s="150" t="s">
        <v>45182</v>
      </c>
      <c r="E14543" s="149" t="s">
        <v>58</v>
      </c>
      <c r="F14543" s="151">
        <v>14.79</v>
      </c>
      <c r="G14543" s="151">
        <v>16.559999999999999</v>
      </c>
    </row>
    <row r="14544" spans="1:7" x14ac:dyDescent="0.2">
      <c r="A14544" s="148" t="e">
        <f t="shared" si="228"/>
        <v>#REF!</v>
      </c>
      <c r="B14544" s="149" t="s">
        <v>43010</v>
      </c>
      <c r="C14544" s="149" t="s">
        <v>45183</v>
      </c>
      <c r="D14544" s="150" t="s">
        <v>45184</v>
      </c>
      <c r="E14544" s="149" t="s">
        <v>58</v>
      </c>
      <c r="F14544" s="151">
        <v>34.51</v>
      </c>
      <c r="G14544" s="151">
        <v>38.65</v>
      </c>
    </row>
    <row r="14545" spans="1:7" x14ac:dyDescent="0.2">
      <c r="A14545" s="148" t="e">
        <f t="shared" si="228"/>
        <v>#REF!</v>
      </c>
      <c r="B14545" s="149" t="s">
        <v>43010</v>
      </c>
      <c r="C14545" s="149" t="s">
        <v>45185</v>
      </c>
      <c r="D14545" s="150" t="s">
        <v>45186</v>
      </c>
      <c r="E14545" s="149" t="s">
        <v>58</v>
      </c>
      <c r="F14545" s="151">
        <v>64.08</v>
      </c>
      <c r="G14545" s="151">
        <v>71.78</v>
      </c>
    </row>
    <row r="14546" spans="1:7" x14ac:dyDescent="0.2">
      <c r="A14546" s="148" t="e">
        <f t="shared" si="228"/>
        <v>#REF!</v>
      </c>
      <c r="B14546" s="149" t="s">
        <v>43010</v>
      </c>
      <c r="C14546" s="149" t="s">
        <v>45187</v>
      </c>
      <c r="D14546" s="150" t="s">
        <v>45188</v>
      </c>
      <c r="E14546" s="149" t="s">
        <v>58</v>
      </c>
      <c r="F14546" s="151">
        <v>24.65</v>
      </c>
      <c r="G14546" s="151">
        <v>27.61</v>
      </c>
    </row>
    <row r="14547" spans="1:7" x14ac:dyDescent="0.2">
      <c r="A14547" s="148" t="e">
        <f t="shared" si="228"/>
        <v>#REF!</v>
      </c>
      <c r="B14547" s="149" t="s">
        <v>43010</v>
      </c>
      <c r="C14547" s="149" t="s">
        <v>45189</v>
      </c>
      <c r="D14547" s="150" t="s">
        <v>45190</v>
      </c>
      <c r="E14547" s="149" t="s">
        <v>58</v>
      </c>
      <c r="F14547" s="151">
        <v>49.29</v>
      </c>
      <c r="G14547" s="151">
        <v>55.22</v>
      </c>
    </row>
    <row r="14548" spans="1:7" x14ac:dyDescent="0.2">
      <c r="A14548" s="148" t="e">
        <f t="shared" si="228"/>
        <v>#REF!</v>
      </c>
      <c r="B14548" s="149" t="s">
        <v>43010</v>
      </c>
      <c r="C14548" s="149" t="s">
        <v>45191</v>
      </c>
      <c r="D14548" s="150" t="s">
        <v>45192</v>
      </c>
      <c r="E14548" s="149" t="s">
        <v>110</v>
      </c>
      <c r="F14548" s="151">
        <v>49.29</v>
      </c>
      <c r="G14548" s="151">
        <v>55.22</v>
      </c>
    </row>
    <row r="14549" spans="1:7" x14ac:dyDescent="0.2">
      <c r="A14549" s="148" t="e">
        <f t="shared" si="228"/>
        <v>#REF!</v>
      </c>
      <c r="B14549" s="149" t="s">
        <v>43010</v>
      </c>
      <c r="C14549" s="149" t="s">
        <v>45193</v>
      </c>
      <c r="D14549" s="150" t="s">
        <v>45194</v>
      </c>
      <c r="E14549" s="149" t="s">
        <v>110</v>
      </c>
      <c r="F14549" s="151">
        <v>49.29</v>
      </c>
      <c r="G14549" s="151">
        <v>55.22</v>
      </c>
    </row>
    <row r="14550" spans="1:7" x14ac:dyDescent="0.2">
      <c r="A14550" s="148" t="e">
        <f t="shared" si="228"/>
        <v>#REF!</v>
      </c>
      <c r="B14550" s="149" t="s">
        <v>43010</v>
      </c>
      <c r="C14550" s="149" t="s">
        <v>45195</v>
      </c>
      <c r="D14550" s="150" t="s">
        <v>45196</v>
      </c>
      <c r="E14550" s="149" t="s">
        <v>58</v>
      </c>
      <c r="F14550" s="151">
        <v>9.86</v>
      </c>
      <c r="G14550" s="151">
        <v>11.04</v>
      </c>
    </row>
    <row r="14551" spans="1:7" x14ac:dyDescent="0.2">
      <c r="A14551" s="148" t="e">
        <f t="shared" si="228"/>
        <v>#REF!</v>
      </c>
      <c r="B14551" s="149" t="s">
        <v>43010</v>
      </c>
      <c r="C14551" s="149" t="s">
        <v>45197</v>
      </c>
      <c r="D14551" s="150" t="s">
        <v>45198</v>
      </c>
      <c r="E14551" s="149" t="s">
        <v>58</v>
      </c>
      <c r="F14551" s="151">
        <v>12.32</v>
      </c>
      <c r="G14551" s="151">
        <v>13.8</v>
      </c>
    </row>
    <row r="14552" spans="1:7" x14ac:dyDescent="0.2">
      <c r="A14552" s="148" t="e">
        <f t="shared" si="228"/>
        <v>#REF!</v>
      </c>
      <c r="B14552" s="149" t="s">
        <v>43010</v>
      </c>
      <c r="C14552" s="149" t="s">
        <v>45199</v>
      </c>
      <c r="D14552" s="150" t="s">
        <v>45200</v>
      </c>
      <c r="E14552" s="149" t="s">
        <v>58</v>
      </c>
      <c r="F14552" s="151">
        <v>12.32</v>
      </c>
      <c r="G14552" s="151">
        <v>13.8</v>
      </c>
    </row>
    <row r="14553" spans="1:7" x14ac:dyDescent="0.2">
      <c r="A14553" s="148" t="e">
        <f t="shared" si="228"/>
        <v>#REF!</v>
      </c>
      <c r="B14553" s="149" t="s">
        <v>43010</v>
      </c>
      <c r="C14553" s="149" t="s">
        <v>45201</v>
      </c>
      <c r="D14553" s="150" t="s">
        <v>45202</v>
      </c>
      <c r="E14553" s="149" t="s">
        <v>58</v>
      </c>
      <c r="F14553" s="151">
        <v>289.49</v>
      </c>
      <c r="G14553" s="151">
        <v>318.12</v>
      </c>
    </row>
    <row r="14554" spans="1:7" x14ac:dyDescent="0.2">
      <c r="A14554" s="148" t="e">
        <f t="shared" si="228"/>
        <v>#REF!</v>
      </c>
      <c r="B14554" s="149" t="s">
        <v>43010</v>
      </c>
      <c r="C14554" s="149" t="s">
        <v>45203</v>
      </c>
      <c r="D14554" s="150" t="s">
        <v>45204</v>
      </c>
      <c r="E14554" s="149" t="s">
        <v>58</v>
      </c>
      <c r="F14554" s="151">
        <v>24.65</v>
      </c>
      <c r="G14554" s="151">
        <v>27.61</v>
      </c>
    </row>
    <row r="14555" spans="1:7" x14ac:dyDescent="0.2">
      <c r="A14555" s="148" t="e">
        <f t="shared" si="228"/>
        <v>#REF!</v>
      </c>
      <c r="B14555" s="149" t="s">
        <v>43010</v>
      </c>
      <c r="C14555" s="149" t="s">
        <v>45205</v>
      </c>
      <c r="D14555" s="150" t="s">
        <v>45206</v>
      </c>
      <c r="E14555" s="149" t="s">
        <v>58</v>
      </c>
      <c r="F14555" s="151">
        <v>24.65</v>
      </c>
      <c r="G14555" s="151">
        <v>27.61</v>
      </c>
    </row>
    <row r="14556" spans="1:7" x14ac:dyDescent="0.2">
      <c r="A14556" s="148" t="e">
        <f t="shared" si="228"/>
        <v>#REF!</v>
      </c>
      <c r="B14556" s="149" t="s">
        <v>43010</v>
      </c>
      <c r="C14556" s="149" t="s">
        <v>45207</v>
      </c>
      <c r="D14556" s="150" t="s">
        <v>45208</v>
      </c>
      <c r="E14556" s="149" t="s">
        <v>58</v>
      </c>
      <c r="F14556" s="151">
        <v>36.97</v>
      </c>
      <c r="G14556" s="151">
        <v>41.41</v>
      </c>
    </row>
    <row r="14557" spans="1:7" x14ac:dyDescent="0.2">
      <c r="A14557" s="148" t="e">
        <f t="shared" si="228"/>
        <v>#REF!</v>
      </c>
      <c r="B14557" s="149" t="s">
        <v>43010</v>
      </c>
      <c r="C14557" s="149" t="s">
        <v>45209</v>
      </c>
      <c r="D14557" s="150" t="s">
        <v>45210</v>
      </c>
      <c r="E14557" s="149" t="s">
        <v>58</v>
      </c>
      <c r="F14557" s="151">
        <v>12.32</v>
      </c>
      <c r="G14557" s="151">
        <v>13.8</v>
      </c>
    </row>
    <row r="14558" spans="1:7" x14ac:dyDescent="0.2">
      <c r="A14558" s="148" t="e">
        <f t="shared" si="228"/>
        <v>#REF!</v>
      </c>
      <c r="B14558" s="149" t="s">
        <v>43010</v>
      </c>
      <c r="C14558" s="149" t="s">
        <v>45211</v>
      </c>
      <c r="D14558" s="150" t="s">
        <v>45212</v>
      </c>
      <c r="E14558" s="149" t="s">
        <v>41347</v>
      </c>
      <c r="F14558" s="151" t="s">
        <v>41347</v>
      </c>
      <c r="G14558" s="151" t="s">
        <v>41347</v>
      </c>
    </row>
    <row r="14559" spans="1:7" x14ac:dyDescent="0.2">
      <c r="A14559" s="148" t="e">
        <f t="shared" si="228"/>
        <v>#REF!</v>
      </c>
      <c r="B14559" s="149" t="s">
        <v>43010</v>
      </c>
      <c r="C14559" s="149" t="s">
        <v>45213</v>
      </c>
      <c r="D14559" s="150" t="s">
        <v>45214</v>
      </c>
      <c r="E14559" s="149" t="s">
        <v>58</v>
      </c>
      <c r="F14559" s="151">
        <v>9.86</v>
      </c>
      <c r="G14559" s="151">
        <v>11.04</v>
      </c>
    </row>
    <row r="14560" spans="1:7" x14ac:dyDescent="0.2">
      <c r="A14560" s="148" t="e">
        <f t="shared" si="228"/>
        <v>#REF!</v>
      </c>
      <c r="B14560" s="149" t="s">
        <v>43010</v>
      </c>
      <c r="C14560" s="149" t="s">
        <v>45215</v>
      </c>
      <c r="D14560" s="150" t="s">
        <v>45216</v>
      </c>
      <c r="E14560" s="149" t="s">
        <v>58</v>
      </c>
      <c r="F14560" s="151">
        <v>24.65</v>
      </c>
      <c r="G14560" s="151">
        <v>27.61</v>
      </c>
    </row>
    <row r="14561" spans="1:7" x14ac:dyDescent="0.2">
      <c r="A14561" s="148" t="e">
        <f t="shared" si="228"/>
        <v>#REF!</v>
      </c>
      <c r="B14561" s="149" t="s">
        <v>43010</v>
      </c>
      <c r="C14561" s="149" t="s">
        <v>45217</v>
      </c>
      <c r="D14561" s="150" t="s">
        <v>45218</v>
      </c>
      <c r="E14561" s="149" t="s">
        <v>58</v>
      </c>
      <c r="F14561" s="151">
        <v>2.06</v>
      </c>
      <c r="G14561" s="151">
        <v>2.31</v>
      </c>
    </row>
    <row r="14562" spans="1:7" x14ac:dyDescent="0.2">
      <c r="A14562" s="148" t="e">
        <f t="shared" si="228"/>
        <v>#REF!</v>
      </c>
      <c r="B14562" s="149" t="s">
        <v>43010</v>
      </c>
      <c r="C14562" s="149" t="s">
        <v>45219</v>
      </c>
      <c r="D14562" s="150" t="s">
        <v>45220</v>
      </c>
      <c r="E14562" s="149" t="s">
        <v>58</v>
      </c>
      <c r="F14562" s="151">
        <v>14.79</v>
      </c>
      <c r="G14562" s="151">
        <v>16.559999999999999</v>
      </c>
    </row>
    <row r="14563" spans="1:7" x14ac:dyDescent="0.2">
      <c r="A14563" s="148" t="e">
        <f t="shared" si="228"/>
        <v>#REF!</v>
      </c>
      <c r="B14563" s="149" t="s">
        <v>43010</v>
      </c>
      <c r="C14563" s="149" t="s">
        <v>45221</v>
      </c>
      <c r="D14563" s="150" t="s">
        <v>45222</v>
      </c>
      <c r="E14563" s="149" t="s">
        <v>58</v>
      </c>
      <c r="F14563" s="151">
        <v>2.06</v>
      </c>
      <c r="G14563" s="151">
        <v>2.31</v>
      </c>
    </row>
    <row r="14564" spans="1:7" x14ac:dyDescent="0.2">
      <c r="A14564" s="148" t="e">
        <f t="shared" si="228"/>
        <v>#REF!</v>
      </c>
      <c r="B14564" s="149" t="s">
        <v>43010</v>
      </c>
      <c r="C14564" s="149" t="s">
        <v>45223</v>
      </c>
      <c r="D14564" s="150" t="s">
        <v>45224</v>
      </c>
      <c r="E14564" s="149" t="s">
        <v>58</v>
      </c>
      <c r="F14564" s="151">
        <v>19.72</v>
      </c>
      <c r="G14564" s="151">
        <v>22.09</v>
      </c>
    </row>
    <row r="14565" spans="1:7" x14ac:dyDescent="0.2">
      <c r="A14565" s="148" t="e">
        <f t="shared" si="228"/>
        <v>#REF!</v>
      </c>
      <c r="B14565" s="149" t="s">
        <v>43010</v>
      </c>
      <c r="C14565" s="149" t="s">
        <v>45225</v>
      </c>
      <c r="D14565" s="150" t="s">
        <v>45226</v>
      </c>
      <c r="E14565" s="149" t="s">
        <v>58</v>
      </c>
      <c r="F14565" s="151">
        <v>24.65</v>
      </c>
      <c r="G14565" s="151">
        <v>27.61</v>
      </c>
    </row>
    <row r="14566" spans="1:7" x14ac:dyDescent="0.2">
      <c r="A14566" s="148" t="e">
        <f t="shared" si="228"/>
        <v>#REF!</v>
      </c>
      <c r="B14566" s="149" t="s">
        <v>43010</v>
      </c>
      <c r="C14566" s="149" t="s">
        <v>45227</v>
      </c>
      <c r="D14566" s="150" t="s">
        <v>45228</v>
      </c>
      <c r="E14566" s="149" t="s">
        <v>58</v>
      </c>
      <c r="F14566" s="151">
        <v>49.29</v>
      </c>
      <c r="G14566" s="151">
        <v>55.22</v>
      </c>
    </row>
    <row r="14567" spans="1:7" x14ac:dyDescent="0.2">
      <c r="A14567" s="148" t="e">
        <f t="shared" si="228"/>
        <v>#REF!</v>
      </c>
      <c r="B14567" s="149" t="s">
        <v>43010</v>
      </c>
      <c r="C14567" s="149" t="s">
        <v>45229</v>
      </c>
      <c r="D14567" s="150" t="s">
        <v>45230</v>
      </c>
      <c r="E14567" s="149" t="s">
        <v>58</v>
      </c>
      <c r="F14567" s="151">
        <v>19.72</v>
      </c>
      <c r="G14567" s="151">
        <v>22.09</v>
      </c>
    </row>
    <row r="14568" spans="1:7" x14ac:dyDescent="0.2">
      <c r="A14568" s="148" t="e">
        <f t="shared" si="228"/>
        <v>#REF!</v>
      </c>
      <c r="B14568" s="149" t="s">
        <v>43010</v>
      </c>
      <c r="C14568" s="149" t="s">
        <v>45231</v>
      </c>
      <c r="D14568" s="150" t="s">
        <v>45232</v>
      </c>
      <c r="E14568" s="149" t="s">
        <v>58</v>
      </c>
      <c r="F14568" s="151">
        <v>36.97</v>
      </c>
      <c r="G14568" s="151">
        <v>41.41</v>
      </c>
    </row>
    <row r="14569" spans="1:7" x14ac:dyDescent="0.2">
      <c r="A14569" s="148" t="e">
        <f t="shared" si="228"/>
        <v>#REF!</v>
      </c>
      <c r="B14569" s="149" t="s">
        <v>43010</v>
      </c>
      <c r="C14569" s="149" t="s">
        <v>45233</v>
      </c>
      <c r="D14569" s="150" t="s">
        <v>45234</v>
      </c>
      <c r="E14569" s="149" t="s">
        <v>58</v>
      </c>
      <c r="F14569" s="151">
        <v>73.94</v>
      </c>
      <c r="G14569" s="151">
        <v>82.82</v>
      </c>
    </row>
    <row r="14570" spans="1:7" x14ac:dyDescent="0.2">
      <c r="A14570" s="148" t="e">
        <f t="shared" si="228"/>
        <v>#REF!</v>
      </c>
      <c r="B14570" s="149" t="s">
        <v>43010</v>
      </c>
      <c r="C14570" s="149" t="s">
        <v>45235</v>
      </c>
      <c r="D14570" s="150" t="s">
        <v>45236</v>
      </c>
      <c r="E14570" s="149" t="s">
        <v>58</v>
      </c>
      <c r="F14570" s="151">
        <v>73.94</v>
      </c>
      <c r="G14570" s="151">
        <v>82.82</v>
      </c>
    </row>
    <row r="14571" spans="1:7" x14ac:dyDescent="0.2">
      <c r="A14571" s="148" t="e">
        <f t="shared" si="228"/>
        <v>#REF!</v>
      </c>
      <c r="B14571" s="149" t="s">
        <v>43010</v>
      </c>
      <c r="C14571" s="149" t="s">
        <v>45237</v>
      </c>
      <c r="D14571" s="150" t="s">
        <v>45238</v>
      </c>
      <c r="E14571" s="149" t="s">
        <v>58</v>
      </c>
      <c r="F14571" s="151">
        <v>24.65</v>
      </c>
      <c r="G14571" s="151">
        <v>27.61</v>
      </c>
    </row>
    <row r="14572" spans="1:7" x14ac:dyDescent="0.2">
      <c r="A14572" s="148" t="e">
        <f t="shared" si="228"/>
        <v>#REF!</v>
      </c>
      <c r="B14572" s="149" t="s">
        <v>43010</v>
      </c>
      <c r="C14572" s="149" t="s">
        <v>45239</v>
      </c>
      <c r="D14572" s="150" t="s">
        <v>45240</v>
      </c>
      <c r="E14572" s="149" t="s">
        <v>58</v>
      </c>
      <c r="F14572" s="151">
        <v>73.94</v>
      </c>
      <c r="G14572" s="151">
        <v>82.82</v>
      </c>
    </row>
    <row r="14573" spans="1:7" x14ac:dyDescent="0.2">
      <c r="A14573" s="148" t="e">
        <f t="shared" si="228"/>
        <v>#REF!</v>
      </c>
      <c r="B14573" s="149" t="s">
        <v>43010</v>
      </c>
      <c r="C14573" s="149" t="s">
        <v>45241</v>
      </c>
      <c r="D14573" s="150" t="s">
        <v>45242</v>
      </c>
      <c r="E14573" s="149" t="s">
        <v>58</v>
      </c>
      <c r="F14573" s="151">
        <v>49.29</v>
      </c>
      <c r="G14573" s="151">
        <v>55.22</v>
      </c>
    </row>
    <row r="14574" spans="1:7" x14ac:dyDescent="0.2">
      <c r="A14574" s="148" t="e">
        <f t="shared" si="228"/>
        <v>#REF!</v>
      </c>
      <c r="B14574" s="149" t="s">
        <v>43010</v>
      </c>
      <c r="C14574" s="149" t="s">
        <v>45243</v>
      </c>
      <c r="D14574" s="150" t="s">
        <v>45244</v>
      </c>
      <c r="E14574" s="149" t="s">
        <v>58</v>
      </c>
      <c r="F14574" s="151">
        <v>73.94</v>
      </c>
      <c r="G14574" s="151">
        <v>82.82</v>
      </c>
    </row>
    <row r="14575" spans="1:7" x14ac:dyDescent="0.2">
      <c r="A14575" s="148" t="e">
        <f t="shared" si="228"/>
        <v>#REF!</v>
      </c>
      <c r="B14575" s="149" t="s">
        <v>43010</v>
      </c>
      <c r="C14575" s="149" t="s">
        <v>45245</v>
      </c>
      <c r="D14575" s="150" t="s">
        <v>45246</v>
      </c>
      <c r="E14575" s="149" t="s">
        <v>58</v>
      </c>
      <c r="F14575" s="151">
        <v>39.44</v>
      </c>
      <c r="G14575" s="151">
        <v>44.17</v>
      </c>
    </row>
    <row r="14576" spans="1:7" x14ac:dyDescent="0.2">
      <c r="A14576" s="148" t="e">
        <f t="shared" si="228"/>
        <v>#REF!</v>
      </c>
      <c r="B14576" s="149" t="s">
        <v>43010</v>
      </c>
      <c r="C14576" s="149" t="s">
        <v>45247</v>
      </c>
      <c r="D14576" s="150" t="s">
        <v>45248</v>
      </c>
      <c r="E14576" s="149" t="s">
        <v>58</v>
      </c>
      <c r="F14576" s="151">
        <v>3.29</v>
      </c>
      <c r="G14576" s="151">
        <v>3.69</v>
      </c>
    </row>
    <row r="14577" spans="1:7" x14ac:dyDescent="0.2">
      <c r="A14577" s="148" t="e">
        <f t="shared" si="228"/>
        <v>#REF!</v>
      </c>
      <c r="B14577" s="149" t="s">
        <v>43010</v>
      </c>
      <c r="C14577" s="149" t="s">
        <v>45249</v>
      </c>
      <c r="D14577" s="150" t="s">
        <v>45250</v>
      </c>
      <c r="E14577" s="149" t="s">
        <v>58</v>
      </c>
      <c r="F14577" s="151">
        <v>3.29</v>
      </c>
      <c r="G14577" s="151">
        <v>3.69</v>
      </c>
    </row>
    <row r="14578" spans="1:7" x14ac:dyDescent="0.2">
      <c r="A14578" s="148" t="e">
        <f t="shared" si="228"/>
        <v>#REF!</v>
      </c>
      <c r="B14578" s="149" t="s">
        <v>43010</v>
      </c>
      <c r="C14578" s="149" t="s">
        <v>45251</v>
      </c>
      <c r="D14578" s="150" t="s">
        <v>45252</v>
      </c>
      <c r="E14578" s="149" t="s">
        <v>41347</v>
      </c>
      <c r="F14578" s="151" t="s">
        <v>41347</v>
      </c>
      <c r="G14578" s="151" t="s">
        <v>41347</v>
      </c>
    </row>
    <row r="14579" spans="1:7" x14ac:dyDescent="0.2">
      <c r="A14579" s="148" t="e">
        <f t="shared" si="228"/>
        <v>#REF!</v>
      </c>
      <c r="B14579" s="149" t="s">
        <v>43010</v>
      </c>
      <c r="C14579" s="149" t="s">
        <v>45253</v>
      </c>
      <c r="D14579" s="150" t="s">
        <v>45254</v>
      </c>
      <c r="E14579" s="149" t="s">
        <v>58</v>
      </c>
      <c r="F14579" s="151">
        <v>24.65</v>
      </c>
      <c r="G14579" s="151">
        <v>27.61</v>
      </c>
    </row>
    <row r="14580" spans="1:7" x14ac:dyDescent="0.2">
      <c r="A14580" s="148" t="e">
        <f t="shared" si="228"/>
        <v>#REF!</v>
      </c>
      <c r="B14580" s="149" t="s">
        <v>43010</v>
      </c>
      <c r="C14580" s="149" t="s">
        <v>45255</v>
      </c>
      <c r="D14580" s="150" t="s">
        <v>45256</v>
      </c>
      <c r="E14580" s="149" t="s">
        <v>58</v>
      </c>
      <c r="F14580" s="151">
        <v>24.65</v>
      </c>
      <c r="G14580" s="151">
        <v>27.61</v>
      </c>
    </row>
    <row r="14581" spans="1:7" x14ac:dyDescent="0.2">
      <c r="A14581" s="148" t="e">
        <f t="shared" si="228"/>
        <v>#REF!</v>
      </c>
      <c r="B14581" s="149" t="s">
        <v>43010</v>
      </c>
      <c r="C14581" s="149" t="s">
        <v>45257</v>
      </c>
      <c r="D14581" s="150" t="s">
        <v>45258</v>
      </c>
      <c r="E14581" s="149" t="s">
        <v>166</v>
      </c>
      <c r="F14581" s="151">
        <v>9.86</v>
      </c>
      <c r="G14581" s="151">
        <v>11.04</v>
      </c>
    </row>
    <row r="14582" spans="1:7" x14ac:dyDescent="0.2">
      <c r="A14582" s="148" t="e">
        <f t="shared" si="228"/>
        <v>#REF!</v>
      </c>
      <c r="B14582" s="149" t="s">
        <v>43010</v>
      </c>
      <c r="C14582" s="149" t="s">
        <v>45259</v>
      </c>
      <c r="D14582" s="150" t="s">
        <v>45260</v>
      </c>
      <c r="E14582" s="149" t="s">
        <v>166</v>
      </c>
      <c r="F14582" s="151">
        <v>12.32</v>
      </c>
      <c r="G14582" s="151">
        <v>13.8</v>
      </c>
    </row>
    <row r="14583" spans="1:7" x14ac:dyDescent="0.2">
      <c r="A14583" s="148" t="e">
        <f t="shared" si="228"/>
        <v>#REF!</v>
      </c>
      <c r="B14583" s="149" t="s">
        <v>43010</v>
      </c>
      <c r="C14583" s="149" t="s">
        <v>45261</v>
      </c>
      <c r="D14583" s="150" t="s">
        <v>45262</v>
      </c>
      <c r="E14583" s="149" t="s">
        <v>58</v>
      </c>
      <c r="F14583" s="151">
        <v>9.86</v>
      </c>
      <c r="G14583" s="151">
        <v>11.04</v>
      </c>
    </row>
    <row r="14584" spans="1:7" x14ac:dyDescent="0.2">
      <c r="A14584" s="148" t="e">
        <f t="shared" si="228"/>
        <v>#REF!</v>
      </c>
      <c r="B14584" s="149" t="s">
        <v>43010</v>
      </c>
      <c r="C14584" s="149" t="s">
        <v>45263</v>
      </c>
      <c r="D14584" s="150" t="s">
        <v>45264</v>
      </c>
      <c r="E14584" s="149" t="s">
        <v>58</v>
      </c>
      <c r="F14584" s="151">
        <v>49.29</v>
      </c>
      <c r="G14584" s="151">
        <v>55.22</v>
      </c>
    </row>
    <row r="14585" spans="1:7" x14ac:dyDescent="0.2">
      <c r="A14585" s="148" t="e">
        <f t="shared" si="228"/>
        <v>#REF!</v>
      </c>
      <c r="B14585" s="149" t="s">
        <v>43010</v>
      </c>
      <c r="C14585" s="149" t="s">
        <v>45265</v>
      </c>
      <c r="D14585" s="150" t="s">
        <v>45266</v>
      </c>
      <c r="E14585" s="149" t="s">
        <v>166</v>
      </c>
      <c r="F14585" s="151">
        <v>24.65</v>
      </c>
      <c r="G14585" s="151">
        <v>27.61</v>
      </c>
    </row>
    <row r="14586" spans="1:7" x14ac:dyDescent="0.2">
      <c r="A14586" s="148" t="e">
        <f t="shared" si="228"/>
        <v>#REF!</v>
      </c>
      <c r="B14586" s="149" t="s">
        <v>43010</v>
      </c>
      <c r="C14586" s="149" t="s">
        <v>45267</v>
      </c>
      <c r="D14586" s="150" t="s">
        <v>45268</v>
      </c>
      <c r="E14586" s="149" t="s">
        <v>58</v>
      </c>
      <c r="F14586" s="151">
        <v>24.65</v>
      </c>
      <c r="G14586" s="151">
        <v>27.61</v>
      </c>
    </row>
    <row r="14587" spans="1:7" x14ac:dyDescent="0.2">
      <c r="A14587" s="148" t="e">
        <f t="shared" si="228"/>
        <v>#REF!</v>
      </c>
      <c r="B14587" s="149" t="s">
        <v>43010</v>
      </c>
      <c r="C14587" s="149" t="s">
        <v>45269</v>
      </c>
      <c r="D14587" s="150" t="s">
        <v>45270</v>
      </c>
      <c r="E14587" s="149" t="s">
        <v>58</v>
      </c>
      <c r="F14587" s="151">
        <v>49.29</v>
      </c>
      <c r="G14587" s="151">
        <v>55.22</v>
      </c>
    </row>
    <row r="14588" spans="1:7" x14ac:dyDescent="0.2">
      <c r="A14588" s="148" t="e">
        <f t="shared" si="228"/>
        <v>#REF!</v>
      </c>
      <c r="B14588" s="149" t="s">
        <v>43010</v>
      </c>
      <c r="C14588" s="149" t="s">
        <v>45271</v>
      </c>
      <c r="D14588" s="150" t="s">
        <v>45272</v>
      </c>
      <c r="E14588" s="149" t="s">
        <v>58</v>
      </c>
      <c r="F14588" s="151">
        <v>29.58</v>
      </c>
      <c r="G14588" s="151">
        <v>33.130000000000003</v>
      </c>
    </row>
    <row r="14589" spans="1:7" x14ac:dyDescent="0.2">
      <c r="A14589" s="148" t="e">
        <f t="shared" si="228"/>
        <v>#REF!</v>
      </c>
      <c r="B14589" s="149" t="s">
        <v>43010</v>
      </c>
      <c r="C14589" s="149" t="s">
        <v>45273</v>
      </c>
      <c r="D14589" s="150" t="s">
        <v>45274</v>
      </c>
      <c r="E14589" s="149" t="s">
        <v>58</v>
      </c>
      <c r="F14589" s="151">
        <v>49.29</v>
      </c>
      <c r="G14589" s="151">
        <v>55.22</v>
      </c>
    </row>
    <row r="14590" spans="1:7" x14ac:dyDescent="0.2">
      <c r="A14590" s="148" t="e">
        <f t="shared" si="228"/>
        <v>#REF!</v>
      </c>
      <c r="B14590" s="149" t="s">
        <v>43010</v>
      </c>
      <c r="C14590" s="149" t="s">
        <v>45275</v>
      </c>
      <c r="D14590" s="150" t="s">
        <v>45276</v>
      </c>
      <c r="E14590" s="149" t="s">
        <v>58</v>
      </c>
      <c r="F14590" s="151">
        <v>246.47</v>
      </c>
      <c r="G14590" s="151">
        <v>276.08</v>
      </c>
    </row>
    <row r="14591" spans="1:7" x14ac:dyDescent="0.2">
      <c r="A14591" s="148" t="e">
        <f t="shared" si="228"/>
        <v>#REF!</v>
      </c>
      <c r="B14591" s="149" t="s">
        <v>43010</v>
      </c>
      <c r="C14591" s="149" t="s">
        <v>45277</v>
      </c>
      <c r="D14591" s="150" t="s">
        <v>45278</v>
      </c>
      <c r="E14591" s="149" t="s">
        <v>58</v>
      </c>
      <c r="F14591" s="151">
        <v>394.36</v>
      </c>
      <c r="G14591" s="151">
        <v>441.73</v>
      </c>
    </row>
    <row r="14592" spans="1:7" x14ac:dyDescent="0.2">
      <c r="A14592" s="148" t="e">
        <f t="shared" si="228"/>
        <v>#REF!</v>
      </c>
      <c r="B14592" s="149" t="s">
        <v>43010</v>
      </c>
      <c r="C14592" s="149" t="s">
        <v>45279</v>
      </c>
      <c r="D14592" s="150" t="s">
        <v>45280</v>
      </c>
      <c r="E14592" s="149" t="s">
        <v>58</v>
      </c>
      <c r="F14592" s="151">
        <v>246.47</v>
      </c>
      <c r="G14592" s="151">
        <v>276.08</v>
      </c>
    </row>
    <row r="14593" spans="1:7" x14ac:dyDescent="0.2">
      <c r="A14593" s="148" t="e">
        <f t="shared" si="228"/>
        <v>#REF!</v>
      </c>
      <c r="B14593" s="149" t="s">
        <v>43010</v>
      </c>
      <c r="C14593" s="149" t="s">
        <v>45281</v>
      </c>
      <c r="D14593" s="150" t="s">
        <v>45282</v>
      </c>
      <c r="E14593" s="149" t="s">
        <v>41347</v>
      </c>
      <c r="F14593" s="151" t="s">
        <v>41347</v>
      </c>
      <c r="G14593" s="151" t="s">
        <v>41347</v>
      </c>
    </row>
    <row r="14594" spans="1:7" x14ac:dyDescent="0.2">
      <c r="A14594" s="148" t="e">
        <f t="shared" si="228"/>
        <v>#REF!</v>
      </c>
      <c r="B14594" s="149" t="s">
        <v>43010</v>
      </c>
      <c r="C14594" s="149" t="s">
        <v>45283</v>
      </c>
      <c r="D14594" s="150" t="s">
        <v>45284</v>
      </c>
      <c r="E14594" s="149" t="s">
        <v>58</v>
      </c>
      <c r="F14594" s="151">
        <v>7.39</v>
      </c>
      <c r="G14594" s="151">
        <v>8.2799999999999994</v>
      </c>
    </row>
    <row r="14595" spans="1:7" x14ac:dyDescent="0.2">
      <c r="A14595" s="148" t="e">
        <f t="shared" si="228"/>
        <v>#REF!</v>
      </c>
      <c r="B14595" s="149" t="s">
        <v>43010</v>
      </c>
      <c r="C14595" s="149" t="s">
        <v>45285</v>
      </c>
      <c r="D14595" s="150" t="s">
        <v>45286</v>
      </c>
      <c r="E14595" s="149" t="s">
        <v>58</v>
      </c>
      <c r="F14595" s="151">
        <v>2.06</v>
      </c>
      <c r="G14595" s="151">
        <v>2.31</v>
      </c>
    </row>
    <row r="14596" spans="1:7" x14ac:dyDescent="0.2">
      <c r="A14596" s="148" t="e">
        <f t="shared" si="228"/>
        <v>#REF!</v>
      </c>
      <c r="B14596" s="149" t="s">
        <v>43010</v>
      </c>
      <c r="C14596" s="149" t="s">
        <v>45287</v>
      </c>
      <c r="D14596" s="150" t="s">
        <v>45288</v>
      </c>
      <c r="E14596" s="149" t="s">
        <v>58</v>
      </c>
      <c r="F14596" s="151">
        <v>12.32</v>
      </c>
      <c r="G14596" s="151">
        <v>13.8</v>
      </c>
    </row>
    <row r="14597" spans="1:7" x14ac:dyDescent="0.2">
      <c r="A14597" s="148" t="e">
        <f t="shared" si="228"/>
        <v>#REF!</v>
      </c>
      <c r="B14597" s="149" t="s">
        <v>43010</v>
      </c>
      <c r="C14597" s="149" t="s">
        <v>45289</v>
      </c>
      <c r="D14597" s="150" t="s">
        <v>45290</v>
      </c>
      <c r="E14597" s="149" t="s">
        <v>58</v>
      </c>
      <c r="F14597" s="151">
        <v>9.86</v>
      </c>
      <c r="G14597" s="151">
        <v>11.04</v>
      </c>
    </row>
    <row r="14598" spans="1:7" x14ac:dyDescent="0.2">
      <c r="A14598" s="148" t="e">
        <f t="shared" si="228"/>
        <v>#REF!</v>
      </c>
      <c r="B14598" s="149" t="s">
        <v>43010</v>
      </c>
      <c r="C14598" s="149" t="s">
        <v>45291</v>
      </c>
      <c r="D14598" s="150" t="s">
        <v>45292</v>
      </c>
      <c r="E14598" s="149" t="s">
        <v>58</v>
      </c>
      <c r="F14598" s="151">
        <v>69.87</v>
      </c>
      <c r="G14598" s="151">
        <v>78.27</v>
      </c>
    </row>
    <row r="14599" spans="1:7" x14ac:dyDescent="0.2">
      <c r="A14599" s="148" t="e">
        <f t="shared" ref="A14599:A14662" si="229">CONCATENAR</f>
        <v>#REF!</v>
      </c>
      <c r="B14599" s="149" t="s">
        <v>43010</v>
      </c>
      <c r="C14599" s="149" t="s">
        <v>45293</v>
      </c>
      <c r="D14599" s="150" t="s">
        <v>45294</v>
      </c>
      <c r="E14599" s="149" t="s">
        <v>58</v>
      </c>
      <c r="F14599" s="151">
        <v>19.72</v>
      </c>
      <c r="G14599" s="151">
        <v>22.09</v>
      </c>
    </row>
    <row r="14600" spans="1:7" x14ac:dyDescent="0.2">
      <c r="A14600" s="148" t="e">
        <f t="shared" si="229"/>
        <v>#REF!</v>
      </c>
      <c r="B14600" s="149" t="s">
        <v>43010</v>
      </c>
      <c r="C14600" s="149" t="s">
        <v>45295</v>
      </c>
      <c r="D14600" s="150" t="s">
        <v>45296</v>
      </c>
      <c r="E14600" s="149" t="s">
        <v>58</v>
      </c>
      <c r="F14600" s="151">
        <v>19.72</v>
      </c>
      <c r="G14600" s="151">
        <v>22.09</v>
      </c>
    </row>
    <row r="14601" spans="1:7" x14ac:dyDescent="0.2">
      <c r="A14601" s="148" t="e">
        <f t="shared" si="229"/>
        <v>#REF!</v>
      </c>
      <c r="B14601" s="149" t="s">
        <v>43010</v>
      </c>
      <c r="C14601" s="149" t="s">
        <v>45297</v>
      </c>
      <c r="D14601" s="150" t="s">
        <v>45298</v>
      </c>
      <c r="E14601" s="149" t="s">
        <v>166</v>
      </c>
      <c r="F14601" s="151">
        <v>9.86</v>
      </c>
      <c r="G14601" s="151">
        <v>11.04</v>
      </c>
    </row>
    <row r="14602" spans="1:7" x14ac:dyDescent="0.2">
      <c r="A14602" s="148" t="e">
        <f t="shared" si="229"/>
        <v>#REF!</v>
      </c>
      <c r="B14602" s="149" t="s">
        <v>43010</v>
      </c>
      <c r="C14602" s="149" t="s">
        <v>45299</v>
      </c>
      <c r="D14602" s="150" t="s">
        <v>45300</v>
      </c>
      <c r="E14602" s="149" t="s">
        <v>58</v>
      </c>
      <c r="F14602" s="151">
        <v>4.12</v>
      </c>
      <c r="G14602" s="151">
        <v>4.6100000000000003</v>
      </c>
    </row>
    <row r="14603" spans="1:7" x14ac:dyDescent="0.2">
      <c r="A14603" s="148" t="e">
        <f t="shared" si="229"/>
        <v>#REF!</v>
      </c>
      <c r="B14603" s="149" t="s">
        <v>43010</v>
      </c>
      <c r="C14603" s="149" t="s">
        <v>45301</v>
      </c>
      <c r="D14603" s="150" t="s">
        <v>45302</v>
      </c>
      <c r="E14603" s="149" t="s">
        <v>58</v>
      </c>
      <c r="F14603" s="151">
        <v>139.75</v>
      </c>
      <c r="G14603" s="151">
        <v>156.54</v>
      </c>
    </row>
    <row r="14604" spans="1:7" x14ac:dyDescent="0.2">
      <c r="A14604" s="148" t="e">
        <f t="shared" si="229"/>
        <v>#REF!</v>
      </c>
      <c r="B14604" s="149" t="s">
        <v>43010</v>
      </c>
      <c r="C14604" s="149" t="s">
        <v>45303</v>
      </c>
      <c r="D14604" s="150" t="s">
        <v>45304</v>
      </c>
      <c r="E14604" s="149" t="s">
        <v>58</v>
      </c>
      <c r="F14604" s="151">
        <v>32.04</v>
      </c>
      <c r="G14604" s="151">
        <v>35.89</v>
      </c>
    </row>
    <row r="14605" spans="1:7" x14ac:dyDescent="0.2">
      <c r="A14605" s="148" t="e">
        <f t="shared" si="229"/>
        <v>#REF!</v>
      </c>
      <c r="B14605" s="149" t="s">
        <v>43010</v>
      </c>
      <c r="C14605" s="149" t="s">
        <v>45305</v>
      </c>
      <c r="D14605" s="150" t="s">
        <v>45306</v>
      </c>
      <c r="E14605" s="149" t="s">
        <v>58</v>
      </c>
      <c r="F14605" s="151">
        <v>190.9</v>
      </c>
      <c r="G14605" s="151">
        <v>207.69</v>
      </c>
    </row>
    <row r="14606" spans="1:7" x14ac:dyDescent="0.2">
      <c r="A14606" s="148" t="e">
        <f t="shared" si="229"/>
        <v>#REF!</v>
      </c>
      <c r="B14606" s="149" t="s">
        <v>43010</v>
      </c>
      <c r="C14606" s="149" t="s">
        <v>45307</v>
      </c>
      <c r="D14606" s="150" t="s">
        <v>45308</v>
      </c>
      <c r="E14606" s="149" t="s">
        <v>58</v>
      </c>
      <c r="F14606" s="151">
        <v>365.58</v>
      </c>
      <c r="G14606" s="151">
        <v>403.36</v>
      </c>
    </row>
    <row r="14607" spans="1:7" x14ac:dyDescent="0.2">
      <c r="A14607" s="148" t="e">
        <f t="shared" si="229"/>
        <v>#REF!</v>
      </c>
      <c r="B14607" s="149" t="s">
        <v>43010</v>
      </c>
      <c r="C14607" s="149" t="s">
        <v>45309</v>
      </c>
      <c r="D14607" s="150" t="s">
        <v>45310</v>
      </c>
      <c r="E14607" s="149" t="s">
        <v>58</v>
      </c>
      <c r="F14607" s="151">
        <v>73.94</v>
      </c>
      <c r="G14607" s="151">
        <v>82.82</v>
      </c>
    </row>
    <row r="14608" spans="1:7" x14ac:dyDescent="0.2">
      <c r="A14608" s="148" t="e">
        <f t="shared" si="229"/>
        <v>#REF!</v>
      </c>
      <c r="B14608" s="149" t="s">
        <v>43010</v>
      </c>
      <c r="C14608" s="149" t="s">
        <v>45311</v>
      </c>
      <c r="D14608" s="150" t="s">
        <v>45312</v>
      </c>
      <c r="E14608" s="149" t="s">
        <v>58</v>
      </c>
      <c r="F14608" s="151">
        <v>32.93</v>
      </c>
      <c r="G14608" s="151">
        <v>36.880000000000003</v>
      </c>
    </row>
    <row r="14609" spans="1:7" x14ac:dyDescent="0.2">
      <c r="A14609" s="148" t="e">
        <f t="shared" si="229"/>
        <v>#REF!</v>
      </c>
      <c r="B14609" s="149" t="s">
        <v>43010</v>
      </c>
      <c r="C14609" s="149" t="s">
        <v>45313</v>
      </c>
      <c r="D14609" s="150" t="s">
        <v>45314</v>
      </c>
      <c r="E14609" s="149" t="s">
        <v>166</v>
      </c>
      <c r="F14609" s="151">
        <v>34.94</v>
      </c>
      <c r="G14609" s="151">
        <v>39.130000000000003</v>
      </c>
    </row>
    <row r="14610" spans="1:7" x14ac:dyDescent="0.2">
      <c r="A14610" s="148" t="e">
        <f t="shared" si="229"/>
        <v>#REF!</v>
      </c>
      <c r="B14610" s="149" t="s">
        <v>43010</v>
      </c>
      <c r="C14610" s="149" t="s">
        <v>45315</v>
      </c>
      <c r="D14610" s="150" t="s">
        <v>45316</v>
      </c>
      <c r="E14610" s="149" t="s">
        <v>58</v>
      </c>
      <c r="F14610" s="151">
        <v>104.81</v>
      </c>
      <c r="G14610" s="151">
        <v>117.4</v>
      </c>
    </row>
    <row r="14611" spans="1:7" x14ac:dyDescent="0.2">
      <c r="A14611" s="148" t="e">
        <f t="shared" si="229"/>
        <v>#REF!</v>
      </c>
      <c r="B14611" s="149" t="s">
        <v>43010</v>
      </c>
      <c r="C14611" s="149" t="s">
        <v>45317</v>
      </c>
      <c r="D14611" s="150" t="s">
        <v>45318</v>
      </c>
      <c r="E14611" s="149" t="s">
        <v>58</v>
      </c>
      <c r="F14611" s="151">
        <v>94.4</v>
      </c>
      <c r="G14611" s="151">
        <v>103.28</v>
      </c>
    </row>
    <row r="14612" spans="1:7" x14ac:dyDescent="0.2">
      <c r="A14612" s="148" t="e">
        <f t="shared" si="229"/>
        <v>#REF!</v>
      </c>
      <c r="B14612" s="149" t="s">
        <v>43010</v>
      </c>
      <c r="C14612" s="149" t="s">
        <v>45319</v>
      </c>
      <c r="D14612" s="150" t="s">
        <v>45320</v>
      </c>
      <c r="E14612" s="149" t="s">
        <v>58</v>
      </c>
      <c r="F14612" s="151">
        <v>69.87</v>
      </c>
      <c r="G14612" s="151">
        <v>78.27</v>
      </c>
    </row>
    <row r="14613" spans="1:7" x14ac:dyDescent="0.2">
      <c r="A14613" s="148" t="e">
        <f t="shared" si="229"/>
        <v>#REF!</v>
      </c>
      <c r="B14613" s="149" t="s">
        <v>43010</v>
      </c>
      <c r="C14613" s="149" t="s">
        <v>45321</v>
      </c>
      <c r="D14613" s="150" t="s">
        <v>45322</v>
      </c>
      <c r="E14613" s="149" t="s">
        <v>58</v>
      </c>
      <c r="F14613" s="151">
        <v>14.79</v>
      </c>
      <c r="G14613" s="151">
        <v>16.559999999999999</v>
      </c>
    </row>
    <row r="14614" spans="1:7" x14ac:dyDescent="0.2">
      <c r="A14614" s="148" t="e">
        <f t="shared" si="229"/>
        <v>#REF!</v>
      </c>
      <c r="B14614" s="149" t="s">
        <v>43010</v>
      </c>
      <c r="C14614" s="149" t="s">
        <v>45323</v>
      </c>
      <c r="D14614" s="150" t="s">
        <v>45324</v>
      </c>
      <c r="E14614" s="149" t="s">
        <v>874</v>
      </c>
      <c r="F14614" s="151">
        <v>0.82</v>
      </c>
      <c r="G14614" s="151">
        <v>0.92</v>
      </c>
    </row>
    <row r="14615" spans="1:7" x14ac:dyDescent="0.2">
      <c r="A14615" s="148" t="e">
        <f t="shared" si="229"/>
        <v>#REF!</v>
      </c>
      <c r="B14615" s="149" t="s">
        <v>43010</v>
      </c>
      <c r="C14615" s="149" t="s">
        <v>45325</v>
      </c>
      <c r="D14615" s="150" t="s">
        <v>45326</v>
      </c>
      <c r="E14615" s="149" t="s">
        <v>58</v>
      </c>
      <c r="F14615" s="151">
        <v>10.29</v>
      </c>
      <c r="G14615" s="151">
        <v>11.53</v>
      </c>
    </row>
    <row r="14616" spans="1:7" x14ac:dyDescent="0.2">
      <c r="A14616" s="148" t="e">
        <f t="shared" si="229"/>
        <v>#REF!</v>
      </c>
      <c r="B14616" s="149" t="s">
        <v>43010</v>
      </c>
      <c r="C14616" s="149" t="s">
        <v>45327</v>
      </c>
      <c r="D14616" s="150" t="s">
        <v>45328</v>
      </c>
      <c r="E14616" s="149" t="s">
        <v>58</v>
      </c>
      <c r="F14616" s="151">
        <v>24.65</v>
      </c>
      <c r="G14616" s="151">
        <v>27.61</v>
      </c>
    </row>
    <row r="14617" spans="1:7" x14ac:dyDescent="0.2">
      <c r="A14617" s="148" t="e">
        <f t="shared" si="229"/>
        <v>#REF!</v>
      </c>
      <c r="B14617" s="149" t="s">
        <v>43010</v>
      </c>
      <c r="C14617" s="149" t="s">
        <v>45329</v>
      </c>
      <c r="D14617" s="150" t="s">
        <v>45330</v>
      </c>
      <c r="E14617" s="149" t="s">
        <v>58</v>
      </c>
      <c r="F14617" s="151">
        <v>14.79</v>
      </c>
      <c r="G14617" s="151">
        <v>16.559999999999999</v>
      </c>
    </row>
    <row r="14618" spans="1:7" x14ac:dyDescent="0.2">
      <c r="A14618" s="148" t="e">
        <f t="shared" si="229"/>
        <v>#REF!</v>
      </c>
      <c r="B14618" s="149" t="s">
        <v>43010</v>
      </c>
      <c r="C14618" s="149" t="s">
        <v>45331</v>
      </c>
      <c r="D14618" s="150" t="s">
        <v>45332</v>
      </c>
      <c r="E14618" s="149" t="s">
        <v>58</v>
      </c>
      <c r="F14618" s="151">
        <v>22.97</v>
      </c>
      <c r="G14618" s="151">
        <v>25.73</v>
      </c>
    </row>
    <row r="14619" spans="1:7" x14ac:dyDescent="0.2">
      <c r="A14619" s="148" t="e">
        <f t="shared" si="229"/>
        <v>#REF!</v>
      </c>
      <c r="B14619" s="149" t="s">
        <v>43010</v>
      </c>
      <c r="C14619" s="149" t="s">
        <v>45333</v>
      </c>
      <c r="D14619" s="150" t="s">
        <v>45334</v>
      </c>
      <c r="E14619" s="149" t="s">
        <v>58</v>
      </c>
      <c r="F14619" s="151">
        <v>104.81</v>
      </c>
      <c r="G14619" s="151">
        <v>117.4</v>
      </c>
    </row>
    <row r="14620" spans="1:7" x14ac:dyDescent="0.2">
      <c r="A14620" s="148" t="e">
        <f t="shared" si="229"/>
        <v>#REF!</v>
      </c>
      <c r="B14620" s="149" t="s">
        <v>43010</v>
      </c>
      <c r="C14620" s="149" t="s">
        <v>45335</v>
      </c>
      <c r="D14620" s="150" t="s">
        <v>45336</v>
      </c>
      <c r="E14620" s="149" t="s">
        <v>58</v>
      </c>
      <c r="F14620" s="151">
        <v>69.87</v>
      </c>
      <c r="G14620" s="151">
        <v>78.27</v>
      </c>
    </row>
    <row r="14621" spans="1:7" x14ac:dyDescent="0.2">
      <c r="A14621" s="148" t="e">
        <f t="shared" si="229"/>
        <v>#REF!</v>
      </c>
      <c r="B14621" s="149" t="s">
        <v>43010</v>
      </c>
      <c r="C14621" s="149" t="s">
        <v>45337</v>
      </c>
      <c r="D14621" s="150" t="s">
        <v>45338</v>
      </c>
      <c r="E14621" s="149" t="s">
        <v>41347</v>
      </c>
      <c r="F14621" s="151" t="s">
        <v>41347</v>
      </c>
      <c r="G14621" s="151" t="s">
        <v>41347</v>
      </c>
    </row>
    <row r="14622" spans="1:7" x14ac:dyDescent="0.2">
      <c r="A14622" s="148" t="e">
        <f t="shared" si="229"/>
        <v>#REF!</v>
      </c>
      <c r="B14622" s="149" t="s">
        <v>43010</v>
      </c>
      <c r="C14622" s="149" t="s">
        <v>45339</v>
      </c>
      <c r="D14622" s="150" t="s">
        <v>45340</v>
      </c>
      <c r="E14622" s="149" t="s">
        <v>58</v>
      </c>
      <c r="F14622" s="151">
        <v>197.18</v>
      </c>
      <c r="G14622" s="151">
        <v>220.86</v>
      </c>
    </row>
    <row r="14623" spans="1:7" x14ac:dyDescent="0.2">
      <c r="A14623" s="148" t="e">
        <f t="shared" si="229"/>
        <v>#REF!</v>
      </c>
      <c r="B14623" s="149" t="s">
        <v>43010</v>
      </c>
      <c r="C14623" s="149" t="s">
        <v>45341</v>
      </c>
      <c r="D14623" s="150" t="s">
        <v>45342</v>
      </c>
      <c r="E14623" s="149" t="s">
        <v>58</v>
      </c>
      <c r="F14623" s="151">
        <v>246.47</v>
      </c>
      <c r="G14623" s="151">
        <v>276.08</v>
      </c>
    </row>
    <row r="14624" spans="1:7" x14ac:dyDescent="0.2">
      <c r="A14624" s="148" t="e">
        <f t="shared" si="229"/>
        <v>#REF!</v>
      </c>
      <c r="B14624" s="149" t="s">
        <v>43010</v>
      </c>
      <c r="C14624" s="149" t="s">
        <v>45343</v>
      </c>
      <c r="D14624" s="150" t="s">
        <v>45344</v>
      </c>
      <c r="E14624" s="149" t="s">
        <v>58</v>
      </c>
      <c r="F14624" s="151">
        <v>221.83</v>
      </c>
      <c r="G14624" s="151">
        <v>248.47</v>
      </c>
    </row>
    <row r="14625" spans="1:7" x14ac:dyDescent="0.2">
      <c r="A14625" s="148" t="e">
        <f t="shared" si="229"/>
        <v>#REF!</v>
      </c>
      <c r="B14625" s="149" t="s">
        <v>43010</v>
      </c>
      <c r="C14625" s="149" t="s">
        <v>45345</v>
      </c>
      <c r="D14625" s="150" t="s">
        <v>45346</v>
      </c>
      <c r="E14625" s="149" t="s">
        <v>58</v>
      </c>
      <c r="F14625" s="151">
        <v>24.65</v>
      </c>
      <c r="G14625" s="151">
        <v>27.61</v>
      </c>
    </row>
    <row r="14626" spans="1:7" x14ac:dyDescent="0.2">
      <c r="A14626" s="148" t="e">
        <f t="shared" si="229"/>
        <v>#REF!</v>
      </c>
      <c r="B14626" s="149" t="s">
        <v>43010</v>
      </c>
      <c r="C14626" s="149" t="s">
        <v>45347</v>
      </c>
      <c r="D14626" s="150" t="s">
        <v>45348</v>
      </c>
      <c r="E14626" s="149" t="s">
        <v>58</v>
      </c>
      <c r="F14626" s="151">
        <v>12.32</v>
      </c>
      <c r="G14626" s="151">
        <v>13.8</v>
      </c>
    </row>
    <row r="14627" spans="1:7" x14ac:dyDescent="0.2">
      <c r="A14627" s="148" t="e">
        <f t="shared" si="229"/>
        <v>#REF!</v>
      </c>
      <c r="B14627" s="149" t="s">
        <v>43010</v>
      </c>
      <c r="C14627" s="149" t="s">
        <v>45349</v>
      </c>
      <c r="D14627" s="150" t="s">
        <v>45350</v>
      </c>
      <c r="E14627" s="149" t="s">
        <v>58</v>
      </c>
      <c r="F14627" s="151">
        <v>24.65</v>
      </c>
      <c r="G14627" s="151">
        <v>27.61</v>
      </c>
    </row>
    <row r="14628" spans="1:7" x14ac:dyDescent="0.2">
      <c r="A14628" s="148" t="e">
        <f t="shared" si="229"/>
        <v>#REF!</v>
      </c>
      <c r="B14628" s="149" t="s">
        <v>43010</v>
      </c>
      <c r="C14628" s="149" t="s">
        <v>45351</v>
      </c>
      <c r="D14628" s="150" t="s">
        <v>45352</v>
      </c>
      <c r="E14628" s="149" t="s">
        <v>166</v>
      </c>
      <c r="F14628" s="151">
        <v>19.72</v>
      </c>
      <c r="G14628" s="151">
        <v>22.09</v>
      </c>
    </row>
    <row r="14629" spans="1:7" x14ac:dyDescent="0.2">
      <c r="A14629" s="148" t="e">
        <f t="shared" si="229"/>
        <v>#REF!</v>
      </c>
      <c r="B14629" s="149" t="s">
        <v>43010</v>
      </c>
      <c r="C14629" s="149" t="s">
        <v>45353</v>
      </c>
      <c r="D14629" s="150" t="s">
        <v>45354</v>
      </c>
      <c r="E14629" s="149" t="s">
        <v>166</v>
      </c>
      <c r="F14629" s="151">
        <v>12.32</v>
      </c>
      <c r="G14629" s="151">
        <v>13.8</v>
      </c>
    </row>
    <row r="14630" spans="1:7" x14ac:dyDescent="0.2">
      <c r="A14630" s="148" t="e">
        <f t="shared" si="229"/>
        <v>#REF!</v>
      </c>
      <c r="B14630" s="149" t="s">
        <v>43010</v>
      </c>
      <c r="C14630" s="149" t="s">
        <v>45355</v>
      </c>
      <c r="D14630" s="150" t="s">
        <v>45356</v>
      </c>
      <c r="E14630" s="149" t="s">
        <v>166</v>
      </c>
      <c r="F14630" s="151">
        <v>24.65</v>
      </c>
      <c r="G14630" s="151">
        <v>27.61</v>
      </c>
    </row>
    <row r="14631" spans="1:7" x14ac:dyDescent="0.2">
      <c r="A14631" s="148" t="e">
        <f t="shared" si="229"/>
        <v>#REF!</v>
      </c>
      <c r="B14631" s="149" t="s">
        <v>43010</v>
      </c>
      <c r="C14631" s="149" t="s">
        <v>45357</v>
      </c>
      <c r="D14631" s="150" t="s">
        <v>45358</v>
      </c>
      <c r="E14631" s="149" t="s">
        <v>166</v>
      </c>
      <c r="F14631" s="151">
        <v>2.46</v>
      </c>
      <c r="G14631" s="151">
        <v>2.76</v>
      </c>
    </row>
    <row r="14632" spans="1:7" x14ac:dyDescent="0.2">
      <c r="A14632" s="148" t="e">
        <f t="shared" si="229"/>
        <v>#REF!</v>
      </c>
      <c r="B14632" s="149" t="s">
        <v>43010</v>
      </c>
      <c r="C14632" s="149" t="s">
        <v>45359</v>
      </c>
      <c r="D14632" s="150" t="s">
        <v>45360</v>
      </c>
      <c r="E14632" s="149" t="s">
        <v>166</v>
      </c>
      <c r="F14632" s="151">
        <v>4.93</v>
      </c>
      <c r="G14632" s="151">
        <v>5.52</v>
      </c>
    </row>
    <row r="14633" spans="1:7" x14ac:dyDescent="0.2">
      <c r="A14633" s="148" t="e">
        <f t="shared" si="229"/>
        <v>#REF!</v>
      </c>
      <c r="B14633" s="149" t="s">
        <v>43010</v>
      </c>
      <c r="C14633" s="149" t="s">
        <v>45361</v>
      </c>
      <c r="D14633" s="150" t="s">
        <v>45362</v>
      </c>
      <c r="E14633" s="149" t="s">
        <v>166</v>
      </c>
      <c r="F14633" s="151">
        <v>2.96</v>
      </c>
      <c r="G14633" s="151">
        <v>3.31</v>
      </c>
    </row>
    <row r="14634" spans="1:7" x14ac:dyDescent="0.2">
      <c r="A14634" s="148" t="e">
        <f t="shared" si="229"/>
        <v>#REF!</v>
      </c>
      <c r="B14634" s="149" t="s">
        <v>43010</v>
      </c>
      <c r="C14634" s="149" t="s">
        <v>45363</v>
      </c>
      <c r="D14634" s="150" t="s">
        <v>45364</v>
      </c>
      <c r="E14634" s="149" t="s">
        <v>166</v>
      </c>
      <c r="F14634" s="151">
        <v>5.92</v>
      </c>
      <c r="G14634" s="151">
        <v>6.63</v>
      </c>
    </row>
    <row r="14635" spans="1:7" x14ac:dyDescent="0.2">
      <c r="A14635" s="148" t="e">
        <f t="shared" si="229"/>
        <v>#REF!</v>
      </c>
      <c r="B14635" s="149" t="s">
        <v>43010</v>
      </c>
      <c r="C14635" s="149" t="s">
        <v>45365</v>
      </c>
      <c r="D14635" s="150" t="s">
        <v>45366</v>
      </c>
      <c r="E14635" s="149" t="s">
        <v>58</v>
      </c>
      <c r="F14635" s="151">
        <v>9.86</v>
      </c>
      <c r="G14635" s="151">
        <v>11.04</v>
      </c>
    </row>
    <row r="14636" spans="1:7" x14ac:dyDescent="0.2">
      <c r="A14636" s="148" t="e">
        <f t="shared" si="229"/>
        <v>#REF!</v>
      </c>
      <c r="B14636" s="149" t="s">
        <v>43010</v>
      </c>
      <c r="C14636" s="149" t="s">
        <v>45367</v>
      </c>
      <c r="D14636" s="150" t="s">
        <v>45368</v>
      </c>
      <c r="E14636" s="149" t="s">
        <v>58</v>
      </c>
      <c r="F14636" s="151">
        <v>9.86</v>
      </c>
      <c r="G14636" s="151">
        <v>11.04</v>
      </c>
    </row>
    <row r="14637" spans="1:7" x14ac:dyDescent="0.2">
      <c r="A14637" s="148" t="e">
        <f t="shared" si="229"/>
        <v>#REF!</v>
      </c>
      <c r="B14637" s="149" t="s">
        <v>43010</v>
      </c>
      <c r="C14637" s="149" t="s">
        <v>45369</v>
      </c>
      <c r="D14637" s="150" t="s">
        <v>45370</v>
      </c>
      <c r="E14637" s="149" t="s">
        <v>41347</v>
      </c>
      <c r="F14637" s="151" t="s">
        <v>41347</v>
      </c>
      <c r="G14637" s="151" t="s">
        <v>41347</v>
      </c>
    </row>
    <row r="14638" spans="1:7" x14ac:dyDescent="0.2">
      <c r="A14638" s="148" t="e">
        <f t="shared" si="229"/>
        <v>#REF!</v>
      </c>
      <c r="B14638" s="149" t="s">
        <v>43010</v>
      </c>
      <c r="C14638" s="149" t="s">
        <v>45371</v>
      </c>
      <c r="D14638" s="150" t="s">
        <v>45372</v>
      </c>
      <c r="E14638" s="149" t="s">
        <v>166</v>
      </c>
      <c r="F14638" s="151">
        <v>39.44</v>
      </c>
      <c r="G14638" s="151">
        <v>44.17</v>
      </c>
    </row>
    <row r="14639" spans="1:7" x14ac:dyDescent="0.2">
      <c r="A14639" s="148" t="e">
        <f t="shared" si="229"/>
        <v>#REF!</v>
      </c>
      <c r="B14639" s="149" t="s">
        <v>43010</v>
      </c>
      <c r="C14639" s="149" t="s">
        <v>45373</v>
      </c>
      <c r="D14639" s="150" t="s">
        <v>45374</v>
      </c>
      <c r="E14639" s="149" t="s">
        <v>58</v>
      </c>
      <c r="F14639" s="151">
        <v>9.86</v>
      </c>
      <c r="G14639" s="151">
        <v>11.04</v>
      </c>
    </row>
    <row r="14640" spans="1:7" x14ac:dyDescent="0.2">
      <c r="A14640" s="148" t="e">
        <f t="shared" si="229"/>
        <v>#REF!</v>
      </c>
      <c r="B14640" s="149" t="s">
        <v>43010</v>
      </c>
      <c r="C14640" s="149" t="s">
        <v>45375</v>
      </c>
      <c r="D14640" s="150" t="s">
        <v>45376</v>
      </c>
      <c r="E14640" s="149" t="s">
        <v>58</v>
      </c>
      <c r="F14640" s="151">
        <v>14.79</v>
      </c>
      <c r="G14640" s="151">
        <v>16.559999999999999</v>
      </c>
    </row>
    <row r="14641" spans="1:7" x14ac:dyDescent="0.2">
      <c r="A14641" s="148" t="e">
        <f t="shared" si="229"/>
        <v>#REF!</v>
      </c>
      <c r="B14641" s="149" t="s">
        <v>43010</v>
      </c>
      <c r="C14641" s="149" t="s">
        <v>45377</v>
      </c>
      <c r="D14641" s="150" t="s">
        <v>45378</v>
      </c>
      <c r="E14641" s="149" t="s">
        <v>58</v>
      </c>
      <c r="F14641" s="151">
        <v>34.51</v>
      </c>
      <c r="G14641" s="151">
        <v>38.65</v>
      </c>
    </row>
    <row r="14642" spans="1:7" x14ac:dyDescent="0.2">
      <c r="A14642" s="148" t="e">
        <f t="shared" si="229"/>
        <v>#REF!</v>
      </c>
      <c r="B14642" s="149" t="s">
        <v>43010</v>
      </c>
      <c r="C14642" s="149" t="s">
        <v>45379</v>
      </c>
      <c r="D14642" s="150" t="s">
        <v>45380</v>
      </c>
      <c r="E14642" s="149" t="s">
        <v>58</v>
      </c>
      <c r="F14642" s="151">
        <v>64.08</v>
      </c>
      <c r="G14642" s="151">
        <v>71.78</v>
      </c>
    </row>
    <row r="14643" spans="1:7" x14ac:dyDescent="0.2">
      <c r="A14643" s="148" t="e">
        <f t="shared" si="229"/>
        <v>#REF!</v>
      </c>
      <c r="B14643" s="149" t="s">
        <v>43010</v>
      </c>
      <c r="C14643" s="149" t="s">
        <v>45381</v>
      </c>
      <c r="D14643" s="150" t="s">
        <v>45382</v>
      </c>
      <c r="E14643" s="149" t="s">
        <v>58</v>
      </c>
      <c r="F14643" s="151">
        <v>24.65</v>
      </c>
      <c r="G14643" s="151">
        <v>27.61</v>
      </c>
    </row>
    <row r="14644" spans="1:7" x14ac:dyDescent="0.2">
      <c r="A14644" s="148" t="e">
        <f t="shared" si="229"/>
        <v>#REF!</v>
      </c>
      <c r="B14644" s="149" t="s">
        <v>43010</v>
      </c>
      <c r="C14644" s="149" t="s">
        <v>45383</v>
      </c>
      <c r="D14644" s="150" t="s">
        <v>45384</v>
      </c>
      <c r="E14644" s="149" t="s">
        <v>110</v>
      </c>
      <c r="F14644" s="151">
        <v>98.59</v>
      </c>
      <c r="G14644" s="151">
        <v>110.43</v>
      </c>
    </row>
    <row r="14645" spans="1:7" x14ac:dyDescent="0.2">
      <c r="A14645" s="148" t="e">
        <f t="shared" si="229"/>
        <v>#REF!</v>
      </c>
      <c r="B14645" s="149" t="s">
        <v>43010</v>
      </c>
      <c r="C14645" s="149" t="s">
        <v>45385</v>
      </c>
      <c r="D14645" s="150" t="s">
        <v>45386</v>
      </c>
      <c r="E14645" s="149" t="s">
        <v>58</v>
      </c>
      <c r="F14645" s="151">
        <v>9.86</v>
      </c>
      <c r="G14645" s="151">
        <v>11.04</v>
      </c>
    </row>
    <row r="14646" spans="1:7" x14ac:dyDescent="0.2">
      <c r="A14646" s="148" t="e">
        <f t="shared" si="229"/>
        <v>#REF!</v>
      </c>
      <c r="B14646" s="149" t="s">
        <v>43010</v>
      </c>
      <c r="C14646" s="149" t="s">
        <v>45387</v>
      </c>
      <c r="D14646" s="150" t="s">
        <v>45388</v>
      </c>
      <c r="E14646" s="149" t="s">
        <v>58</v>
      </c>
      <c r="F14646" s="151">
        <v>14.79</v>
      </c>
      <c r="G14646" s="151">
        <v>16.559999999999999</v>
      </c>
    </row>
    <row r="14647" spans="1:7" x14ac:dyDescent="0.2">
      <c r="A14647" s="148" t="e">
        <f t="shared" si="229"/>
        <v>#REF!</v>
      </c>
      <c r="B14647" s="149" t="s">
        <v>43010</v>
      </c>
      <c r="C14647" s="149" t="s">
        <v>45389</v>
      </c>
      <c r="D14647" s="150" t="s">
        <v>45390</v>
      </c>
      <c r="E14647" s="149" t="s">
        <v>58</v>
      </c>
      <c r="F14647" s="151">
        <v>12.32</v>
      </c>
      <c r="G14647" s="151">
        <v>13.8</v>
      </c>
    </row>
    <row r="14648" spans="1:7" x14ac:dyDescent="0.2">
      <c r="A14648" s="148" t="e">
        <f t="shared" si="229"/>
        <v>#REF!</v>
      </c>
      <c r="B14648" s="149" t="s">
        <v>43010</v>
      </c>
      <c r="C14648" s="149" t="s">
        <v>45391</v>
      </c>
      <c r="D14648" s="150" t="s">
        <v>45392</v>
      </c>
      <c r="E14648" s="149" t="s">
        <v>58</v>
      </c>
      <c r="F14648" s="151">
        <v>578.97</v>
      </c>
      <c r="G14648" s="151">
        <v>636.24</v>
      </c>
    </row>
    <row r="14649" spans="1:7" x14ac:dyDescent="0.2">
      <c r="A14649" s="148" t="e">
        <f t="shared" si="229"/>
        <v>#REF!</v>
      </c>
      <c r="B14649" s="149" t="s">
        <v>43010</v>
      </c>
      <c r="C14649" s="149" t="s">
        <v>45393</v>
      </c>
      <c r="D14649" s="150" t="s">
        <v>45394</v>
      </c>
      <c r="E14649" s="149" t="s">
        <v>58</v>
      </c>
      <c r="F14649" s="151">
        <v>24.65</v>
      </c>
      <c r="G14649" s="151">
        <v>27.61</v>
      </c>
    </row>
    <row r="14650" spans="1:7" x14ac:dyDescent="0.2">
      <c r="A14650" s="148" t="e">
        <f t="shared" si="229"/>
        <v>#REF!</v>
      </c>
      <c r="B14650" s="149" t="s">
        <v>43010</v>
      </c>
      <c r="C14650" s="149" t="s">
        <v>45395</v>
      </c>
      <c r="D14650" s="150" t="s">
        <v>45396</v>
      </c>
      <c r="E14650" s="149" t="s">
        <v>58</v>
      </c>
      <c r="F14650" s="151">
        <v>36.97</v>
      </c>
      <c r="G14650" s="151">
        <v>41.41</v>
      </c>
    </row>
    <row r="14651" spans="1:7" x14ac:dyDescent="0.2">
      <c r="A14651" s="148" t="e">
        <f t="shared" si="229"/>
        <v>#REF!</v>
      </c>
      <c r="B14651" s="149" t="s">
        <v>43010</v>
      </c>
      <c r="C14651" s="149" t="s">
        <v>45397</v>
      </c>
      <c r="D14651" s="150" t="s">
        <v>45398</v>
      </c>
      <c r="E14651" s="149" t="s">
        <v>58</v>
      </c>
      <c r="F14651" s="151">
        <v>12.32</v>
      </c>
      <c r="G14651" s="151">
        <v>13.8</v>
      </c>
    </row>
    <row r="14652" spans="1:7" x14ac:dyDescent="0.2">
      <c r="A14652" s="148" t="e">
        <f t="shared" si="229"/>
        <v>#REF!</v>
      </c>
      <c r="B14652" s="149" t="s">
        <v>43010</v>
      </c>
      <c r="C14652" s="149" t="s">
        <v>45399</v>
      </c>
      <c r="D14652" s="150" t="s">
        <v>45400</v>
      </c>
      <c r="E14652" s="149" t="s">
        <v>58</v>
      </c>
      <c r="F14652" s="151">
        <v>24.65</v>
      </c>
      <c r="G14652" s="151">
        <v>27.61</v>
      </c>
    </row>
    <row r="14653" spans="1:7" x14ac:dyDescent="0.2">
      <c r="A14653" s="148" t="e">
        <f t="shared" si="229"/>
        <v>#REF!</v>
      </c>
      <c r="B14653" s="149" t="s">
        <v>43010</v>
      </c>
      <c r="C14653" s="149" t="s">
        <v>45401</v>
      </c>
      <c r="D14653" s="150" t="s">
        <v>45402</v>
      </c>
      <c r="E14653" s="149" t="s">
        <v>41347</v>
      </c>
      <c r="F14653" s="151" t="s">
        <v>41347</v>
      </c>
      <c r="G14653" s="151" t="s">
        <v>41347</v>
      </c>
    </row>
    <row r="14654" spans="1:7" x14ac:dyDescent="0.2">
      <c r="A14654" s="148" t="e">
        <f t="shared" si="229"/>
        <v>#REF!</v>
      </c>
      <c r="B14654" s="149" t="s">
        <v>43010</v>
      </c>
      <c r="C14654" s="149" t="s">
        <v>45403</v>
      </c>
      <c r="D14654" s="150" t="s">
        <v>45404</v>
      </c>
      <c r="E14654" s="149" t="s">
        <v>58</v>
      </c>
      <c r="F14654" s="151">
        <v>12.32</v>
      </c>
      <c r="G14654" s="151">
        <v>13.8</v>
      </c>
    </row>
    <row r="14655" spans="1:7" x14ac:dyDescent="0.2">
      <c r="A14655" s="148" t="e">
        <f t="shared" si="229"/>
        <v>#REF!</v>
      </c>
      <c r="B14655" s="149" t="s">
        <v>43010</v>
      </c>
      <c r="C14655" s="149" t="s">
        <v>45405</v>
      </c>
      <c r="D14655" s="150" t="s">
        <v>45406</v>
      </c>
      <c r="E14655" s="149" t="s">
        <v>58</v>
      </c>
      <c r="F14655" s="151">
        <v>4.93</v>
      </c>
      <c r="G14655" s="151">
        <v>5.52</v>
      </c>
    </row>
    <row r="14656" spans="1:7" x14ac:dyDescent="0.2">
      <c r="A14656" s="148" t="e">
        <f t="shared" si="229"/>
        <v>#REF!</v>
      </c>
      <c r="B14656" s="149" t="s">
        <v>43010</v>
      </c>
      <c r="C14656" s="149" t="s">
        <v>45407</v>
      </c>
      <c r="D14656" s="150" t="s">
        <v>45408</v>
      </c>
      <c r="E14656" s="149" t="s">
        <v>58</v>
      </c>
      <c r="F14656" s="151">
        <v>2.06</v>
      </c>
      <c r="G14656" s="151">
        <v>2.31</v>
      </c>
    </row>
    <row r="14657" spans="1:7" x14ac:dyDescent="0.2">
      <c r="A14657" s="148" t="e">
        <f t="shared" si="229"/>
        <v>#REF!</v>
      </c>
      <c r="B14657" s="149" t="s">
        <v>43010</v>
      </c>
      <c r="C14657" s="149" t="s">
        <v>45409</v>
      </c>
      <c r="D14657" s="150" t="s">
        <v>45410</v>
      </c>
      <c r="E14657" s="149" t="s">
        <v>58</v>
      </c>
      <c r="F14657" s="151">
        <v>14.79</v>
      </c>
      <c r="G14657" s="151">
        <v>16.559999999999999</v>
      </c>
    </row>
    <row r="14658" spans="1:7" x14ac:dyDescent="0.2">
      <c r="A14658" s="148" t="e">
        <f t="shared" si="229"/>
        <v>#REF!</v>
      </c>
      <c r="B14658" s="149" t="s">
        <v>43010</v>
      </c>
      <c r="C14658" s="149" t="s">
        <v>45411</v>
      </c>
      <c r="D14658" s="150" t="s">
        <v>45412</v>
      </c>
      <c r="E14658" s="149" t="s">
        <v>58</v>
      </c>
      <c r="F14658" s="151">
        <v>2.06</v>
      </c>
      <c r="G14658" s="151">
        <v>2.31</v>
      </c>
    </row>
    <row r="14659" spans="1:7" x14ac:dyDescent="0.2">
      <c r="A14659" s="148" t="e">
        <f t="shared" si="229"/>
        <v>#REF!</v>
      </c>
      <c r="B14659" s="149" t="s">
        <v>43010</v>
      </c>
      <c r="C14659" s="149" t="s">
        <v>45413</v>
      </c>
      <c r="D14659" s="150" t="s">
        <v>45414</v>
      </c>
      <c r="E14659" s="149" t="s">
        <v>58</v>
      </c>
      <c r="F14659" s="151">
        <v>19.72</v>
      </c>
      <c r="G14659" s="151">
        <v>22.09</v>
      </c>
    </row>
    <row r="14660" spans="1:7" x14ac:dyDescent="0.2">
      <c r="A14660" s="148" t="e">
        <f t="shared" si="229"/>
        <v>#REF!</v>
      </c>
      <c r="B14660" s="149" t="s">
        <v>43010</v>
      </c>
      <c r="C14660" s="149" t="s">
        <v>45415</v>
      </c>
      <c r="D14660" s="150" t="s">
        <v>45416</v>
      </c>
      <c r="E14660" s="149" t="s">
        <v>58</v>
      </c>
      <c r="F14660" s="151">
        <v>36.97</v>
      </c>
      <c r="G14660" s="151">
        <v>41.41</v>
      </c>
    </row>
    <row r="14661" spans="1:7" x14ac:dyDescent="0.2">
      <c r="A14661" s="148" t="e">
        <f t="shared" si="229"/>
        <v>#REF!</v>
      </c>
      <c r="B14661" s="149" t="s">
        <v>43010</v>
      </c>
      <c r="C14661" s="149" t="s">
        <v>45417</v>
      </c>
      <c r="D14661" s="150" t="s">
        <v>45418</v>
      </c>
      <c r="E14661" s="149" t="s">
        <v>58</v>
      </c>
      <c r="F14661" s="151">
        <v>73.94</v>
      </c>
      <c r="G14661" s="151">
        <v>82.82</v>
      </c>
    </row>
    <row r="14662" spans="1:7" x14ac:dyDescent="0.2">
      <c r="A14662" s="148" t="e">
        <f t="shared" si="229"/>
        <v>#REF!</v>
      </c>
      <c r="B14662" s="149" t="s">
        <v>43010</v>
      </c>
      <c r="C14662" s="149" t="s">
        <v>45419</v>
      </c>
      <c r="D14662" s="150" t="s">
        <v>45420</v>
      </c>
      <c r="E14662" s="149" t="s">
        <v>58</v>
      </c>
      <c r="F14662" s="151">
        <v>73.94</v>
      </c>
      <c r="G14662" s="151">
        <v>82.82</v>
      </c>
    </row>
    <row r="14663" spans="1:7" x14ac:dyDescent="0.2">
      <c r="A14663" s="148" t="e">
        <f t="shared" ref="A14663:A14726" si="230">CONCATENAR</f>
        <v>#REF!</v>
      </c>
      <c r="B14663" s="149" t="s">
        <v>43010</v>
      </c>
      <c r="C14663" s="149" t="s">
        <v>45421</v>
      </c>
      <c r="D14663" s="150" t="s">
        <v>45422</v>
      </c>
      <c r="E14663" s="149" t="s">
        <v>58</v>
      </c>
      <c r="F14663" s="151">
        <v>24.65</v>
      </c>
      <c r="G14663" s="151">
        <v>27.61</v>
      </c>
    </row>
    <row r="14664" spans="1:7" x14ac:dyDescent="0.2">
      <c r="A14664" s="148" t="e">
        <f t="shared" si="230"/>
        <v>#REF!</v>
      </c>
      <c r="B14664" s="149" t="s">
        <v>43010</v>
      </c>
      <c r="C14664" s="149" t="s">
        <v>45423</v>
      </c>
      <c r="D14664" s="150" t="s">
        <v>45424</v>
      </c>
      <c r="E14664" s="149" t="s">
        <v>58</v>
      </c>
      <c r="F14664" s="151">
        <v>73.94</v>
      </c>
      <c r="G14664" s="151">
        <v>82.82</v>
      </c>
    </row>
    <row r="14665" spans="1:7" x14ac:dyDescent="0.2">
      <c r="A14665" s="148" t="e">
        <f t="shared" si="230"/>
        <v>#REF!</v>
      </c>
      <c r="B14665" s="149" t="s">
        <v>43010</v>
      </c>
      <c r="C14665" s="149" t="s">
        <v>45425</v>
      </c>
      <c r="D14665" s="150" t="s">
        <v>45426</v>
      </c>
      <c r="E14665" s="149" t="s">
        <v>58</v>
      </c>
      <c r="F14665" s="151">
        <v>49.29</v>
      </c>
      <c r="G14665" s="151">
        <v>55.22</v>
      </c>
    </row>
    <row r="14666" spans="1:7" x14ac:dyDescent="0.2">
      <c r="A14666" s="148" t="e">
        <f t="shared" si="230"/>
        <v>#REF!</v>
      </c>
      <c r="B14666" s="149" t="s">
        <v>43010</v>
      </c>
      <c r="C14666" s="149" t="s">
        <v>45427</v>
      </c>
      <c r="D14666" s="150" t="s">
        <v>45428</v>
      </c>
      <c r="E14666" s="149" t="s">
        <v>58</v>
      </c>
      <c r="F14666" s="151">
        <v>49.29</v>
      </c>
      <c r="G14666" s="151">
        <v>55.22</v>
      </c>
    </row>
    <row r="14667" spans="1:7" x14ac:dyDescent="0.2">
      <c r="A14667" s="148" t="e">
        <f t="shared" si="230"/>
        <v>#REF!</v>
      </c>
      <c r="B14667" s="149" t="s">
        <v>43010</v>
      </c>
      <c r="C14667" s="149" t="s">
        <v>45429</v>
      </c>
      <c r="D14667" s="150" t="s">
        <v>45430</v>
      </c>
      <c r="E14667" s="149" t="s">
        <v>58</v>
      </c>
      <c r="F14667" s="151">
        <v>4.32</v>
      </c>
      <c r="G14667" s="151">
        <v>4.84</v>
      </c>
    </row>
    <row r="14668" spans="1:7" x14ac:dyDescent="0.2">
      <c r="A14668" s="148" t="e">
        <f t="shared" si="230"/>
        <v>#REF!</v>
      </c>
      <c r="B14668" s="149" t="s">
        <v>43010</v>
      </c>
      <c r="C14668" s="149" t="s">
        <v>45431</v>
      </c>
      <c r="D14668" s="150" t="s">
        <v>45432</v>
      </c>
      <c r="E14668" s="149" t="s">
        <v>58</v>
      </c>
      <c r="F14668" s="151">
        <v>4.32</v>
      </c>
      <c r="G14668" s="151">
        <v>4.84</v>
      </c>
    </row>
    <row r="14669" spans="1:7" x14ac:dyDescent="0.2">
      <c r="A14669" s="148" t="e">
        <f t="shared" si="230"/>
        <v>#REF!</v>
      </c>
      <c r="B14669" s="149" t="s">
        <v>43010</v>
      </c>
      <c r="C14669" s="149" t="s">
        <v>45433</v>
      </c>
      <c r="D14669" s="150" t="s">
        <v>45434</v>
      </c>
      <c r="E14669" s="149" t="s">
        <v>41347</v>
      </c>
      <c r="F14669" s="151" t="s">
        <v>41347</v>
      </c>
      <c r="G14669" s="151" t="s">
        <v>41347</v>
      </c>
    </row>
    <row r="14670" spans="1:7" x14ac:dyDescent="0.2">
      <c r="A14670" s="148" t="e">
        <f t="shared" si="230"/>
        <v>#REF!</v>
      </c>
      <c r="B14670" s="149" t="s">
        <v>43010</v>
      </c>
      <c r="C14670" s="149" t="s">
        <v>45435</v>
      </c>
      <c r="D14670" s="150" t="s">
        <v>45436</v>
      </c>
      <c r="E14670" s="149" t="s">
        <v>166</v>
      </c>
      <c r="F14670" s="151">
        <v>9.86</v>
      </c>
      <c r="G14670" s="151">
        <v>11.04</v>
      </c>
    </row>
    <row r="14671" spans="1:7" x14ac:dyDescent="0.2">
      <c r="A14671" s="148" t="e">
        <f t="shared" si="230"/>
        <v>#REF!</v>
      </c>
      <c r="B14671" s="149" t="s">
        <v>43010</v>
      </c>
      <c r="C14671" s="149" t="s">
        <v>45437</v>
      </c>
      <c r="D14671" s="150" t="s">
        <v>45438</v>
      </c>
      <c r="E14671" s="149" t="s">
        <v>166</v>
      </c>
      <c r="F14671" s="151">
        <v>12.32</v>
      </c>
      <c r="G14671" s="151">
        <v>13.8</v>
      </c>
    </row>
    <row r="14672" spans="1:7" x14ac:dyDescent="0.2">
      <c r="A14672" s="148" t="e">
        <f t="shared" si="230"/>
        <v>#REF!</v>
      </c>
      <c r="B14672" s="149" t="s">
        <v>43010</v>
      </c>
      <c r="C14672" s="149" t="s">
        <v>45439</v>
      </c>
      <c r="D14672" s="150" t="s">
        <v>45440</v>
      </c>
      <c r="E14672" s="149" t="s">
        <v>58</v>
      </c>
      <c r="F14672" s="151">
        <v>9.86</v>
      </c>
      <c r="G14672" s="151">
        <v>11.04</v>
      </c>
    </row>
    <row r="14673" spans="1:7" x14ac:dyDescent="0.2">
      <c r="A14673" s="148" t="e">
        <f t="shared" si="230"/>
        <v>#REF!</v>
      </c>
      <c r="B14673" s="149" t="s">
        <v>43010</v>
      </c>
      <c r="C14673" s="149" t="s">
        <v>45441</v>
      </c>
      <c r="D14673" s="150" t="s">
        <v>45442</v>
      </c>
      <c r="E14673" s="149" t="s">
        <v>58</v>
      </c>
      <c r="F14673" s="151">
        <v>246.47</v>
      </c>
      <c r="G14673" s="151">
        <v>276.08</v>
      </c>
    </row>
    <row r="14674" spans="1:7" x14ac:dyDescent="0.2">
      <c r="A14674" s="148" t="e">
        <f t="shared" si="230"/>
        <v>#REF!</v>
      </c>
      <c r="B14674" s="149" t="s">
        <v>43010</v>
      </c>
      <c r="C14674" s="149" t="s">
        <v>45443</v>
      </c>
      <c r="D14674" s="150" t="s">
        <v>45444</v>
      </c>
      <c r="E14674" s="149" t="s">
        <v>58</v>
      </c>
      <c r="F14674" s="151">
        <v>394.36</v>
      </c>
      <c r="G14674" s="151">
        <v>441.73</v>
      </c>
    </row>
    <row r="14675" spans="1:7" x14ac:dyDescent="0.2">
      <c r="A14675" s="148" t="e">
        <f t="shared" si="230"/>
        <v>#REF!</v>
      </c>
      <c r="B14675" s="149" t="s">
        <v>43010</v>
      </c>
      <c r="C14675" s="149" t="s">
        <v>45445</v>
      </c>
      <c r="D14675" s="150" t="s">
        <v>45446</v>
      </c>
      <c r="E14675" s="149" t="s">
        <v>58</v>
      </c>
      <c r="F14675" s="151">
        <v>555.16</v>
      </c>
      <c r="G14675" s="151">
        <v>621.86</v>
      </c>
    </row>
    <row r="14676" spans="1:7" x14ac:dyDescent="0.2">
      <c r="A14676" s="148" t="e">
        <f t="shared" si="230"/>
        <v>#REF!</v>
      </c>
      <c r="B14676" s="149" t="s">
        <v>43010</v>
      </c>
      <c r="C14676" s="149" t="s">
        <v>45447</v>
      </c>
      <c r="D14676" s="150" t="s">
        <v>45448</v>
      </c>
      <c r="E14676" s="149" t="s">
        <v>41347</v>
      </c>
      <c r="F14676" s="151" t="s">
        <v>41347</v>
      </c>
      <c r="G14676" s="151" t="s">
        <v>41347</v>
      </c>
    </row>
    <row r="14677" spans="1:7" x14ac:dyDescent="0.2">
      <c r="A14677" s="148" t="e">
        <f t="shared" si="230"/>
        <v>#REF!</v>
      </c>
      <c r="B14677" s="149" t="s">
        <v>43010</v>
      </c>
      <c r="C14677" s="149" t="s">
        <v>45449</v>
      </c>
      <c r="D14677" s="150" t="s">
        <v>45450</v>
      </c>
      <c r="E14677" s="149" t="s">
        <v>58</v>
      </c>
      <c r="F14677" s="151">
        <v>49.29</v>
      </c>
      <c r="G14677" s="151">
        <v>55.22</v>
      </c>
    </row>
    <row r="14678" spans="1:7" x14ac:dyDescent="0.2">
      <c r="A14678" s="148" t="e">
        <f t="shared" si="230"/>
        <v>#REF!</v>
      </c>
      <c r="B14678" s="149" t="s">
        <v>43010</v>
      </c>
      <c r="C14678" s="149" t="s">
        <v>45451</v>
      </c>
      <c r="D14678" s="150" t="s">
        <v>45452</v>
      </c>
      <c r="E14678" s="149" t="s">
        <v>58</v>
      </c>
      <c r="F14678" s="151">
        <v>2.06</v>
      </c>
      <c r="G14678" s="151">
        <v>2.31</v>
      </c>
    </row>
    <row r="14679" spans="1:7" x14ac:dyDescent="0.2">
      <c r="A14679" s="148" t="e">
        <f t="shared" si="230"/>
        <v>#REF!</v>
      </c>
      <c r="B14679" s="149" t="s">
        <v>43010</v>
      </c>
      <c r="C14679" s="149" t="s">
        <v>45453</v>
      </c>
      <c r="D14679" s="150" t="s">
        <v>45454</v>
      </c>
      <c r="E14679" s="149" t="s">
        <v>58</v>
      </c>
      <c r="F14679" s="151">
        <v>12.32</v>
      </c>
      <c r="G14679" s="151">
        <v>13.8</v>
      </c>
    </row>
    <row r="14680" spans="1:7" x14ac:dyDescent="0.2">
      <c r="A14680" s="148" t="e">
        <f t="shared" si="230"/>
        <v>#REF!</v>
      </c>
      <c r="B14680" s="149" t="s">
        <v>43010</v>
      </c>
      <c r="C14680" s="149" t="s">
        <v>45455</v>
      </c>
      <c r="D14680" s="150" t="s">
        <v>45456</v>
      </c>
      <c r="E14680" s="149" t="s">
        <v>58</v>
      </c>
      <c r="F14680" s="151">
        <v>9.86</v>
      </c>
      <c r="G14680" s="151">
        <v>11.04</v>
      </c>
    </row>
    <row r="14681" spans="1:7" x14ac:dyDescent="0.2">
      <c r="A14681" s="148" t="e">
        <f t="shared" si="230"/>
        <v>#REF!</v>
      </c>
      <c r="B14681" s="149" t="s">
        <v>43010</v>
      </c>
      <c r="C14681" s="149" t="s">
        <v>45457</v>
      </c>
      <c r="D14681" s="150" t="s">
        <v>45458</v>
      </c>
      <c r="E14681" s="149" t="s">
        <v>58</v>
      </c>
      <c r="F14681" s="151">
        <v>104.81</v>
      </c>
      <c r="G14681" s="151">
        <v>117.4</v>
      </c>
    </row>
    <row r="14682" spans="1:7" x14ac:dyDescent="0.2">
      <c r="A14682" s="148" t="e">
        <f t="shared" si="230"/>
        <v>#REF!</v>
      </c>
      <c r="B14682" s="149" t="s">
        <v>43010</v>
      </c>
      <c r="C14682" s="149" t="s">
        <v>45459</v>
      </c>
      <c r="D14682" s="150" t="s">
        <v>45460</v>
      </c>
      <c r="E14682" s="149" t="s">
        <v>58</v>
      </c>
      <c r="F14682" s="151">
        <v>19.72</v>
      </c>
      <c r="G14682" s="151">
        <v>22.09</v>
      </c>
    </row>
    <row r="14683" spans="1:7" x14ac:dyDescent="0.2">
      <c r="A14683" s="148" t="e">
        <f t="shared" si="230"/>
        <v>#REF!</v>
      </c>
      <c r="B14683" s="149" t="s">
        <v>43010</v>
      </c>
      <c r="C14683" s="149" t="s">
        <v>45461</v>
      </c>
      <c r="D14683" s="150" t="s">
        <v>45462</v>
      </c>
      <c r="E14683" s="149" t="s">
        <v>58</v>
      </c>
      <c r="F14683" s="151">
        <v>19.72</v>
      </c>
      <c r="G14683" s="151">
        <v>22.09</v>
      </c>
    </row>
    <row r="14684" spans="1:7" x14ac:dyDescent="0.2">
      <c r="A14684" s="148" t="e">
        <f t="shared" si="230"/>
        <v>#REF!</v>
      </c>
      <c r="B14684" s="149" t="s">
        <v>43010</v>
      </c>
      <c r="C14684" s="149" t="s">
        <v>45463</v>
      </c>
      <c r="D14684" s="150" t="s">
        <v>45464</v>
      </c>
      <c r="E14684" s="149" t="s">
        <v>166</v>
      </c>
      <c r="F14684" s="151">
        <v>9.86</v>
      </c>
      <c r="G14684" s="151">
        <v>11.04</v>
      </c>
    </row>
    <row r="14685" spans="1:7" x14ac:dyDescent="0.2">
      <c r="A14685" s="148" t="e">
        <f t="shared" si="230"/>
        <v>#REF!</v>
      </c>
      <c r="B14685" s="149" t="s">
        <v>43010</v>
      </c>
      <c r="C14685" s="149" t="s">
        <v>45465</v>
      </c>
      <c r="D14685" s="150" t="s">
        <v>45466</v>
      </c>
      <c r="E14685" s="149" t="s">
        <v>58</v>
      </c>
      <c r="F14685" s="151">
        <v>4.12</v>
      </c>
      <c r="G14685" s="151">
        <v>4.6100000000000003</v>
      </c>
    </row>
    <row r="14686" spans="1:7" x14ac:dyDescent="0.2">
      <c r="A14686" s="148" t="e">
        <f t="shared" si="230"/>
        <v>#REF!</v>
      </c>
      <c r="B14686" s="149" t="s">
        <v>43010</v>
      </c>
      <c r="C14686" s="149" t="s">
        <v>45467</v>
      </c>
      <c r="D14686" s="150" t="s">
        <v>45468</v>
      </c>
      <c r="E14686" s="149" t="s">
        <v>58</v>
      </c>
      <c r="F14686" s="151">
        <v>139.75</v>
      </c>
      <c r="G14686" s="151">
        <v>156.54</v>
      </c>
    </row>
    <row r="14687" spans="1:7" x14ac:dyDescent="0.2">
      <c r="A14687" s="148" t="e">
        <f t="shared" si="230"/>
        <v>#REF!</v>
      </c>
      <c r="B14687" s="149" t="s">
        <v>43010</v>
      </c>
      <c r="C14687" s="149" t="s">
        <v>45469</v>
      </c>
      <c r="D14687" s="150" t="s">
        <v>45470</v>
      </c>
      <c r="E14687" s="149" t="s">
        <v>58</v>
      </c>
      <c r="F14687" s="151">
        <v>32.04</v>
      </c>
      <c r="G14687" s="151">
        <v>35.89</v>
      </c>
    </row>
    <row r="14688" spans="1:7" x14ac:dyDescent="0.2">
      <c r="A14688" s="148" t="e">
        <f t="shared" si="230"/>
        <v>#REF!</v>
      </c>
      <c r="B14688" s="149" t="s">
        <v>43010</v>
      </c>
      <c r="C14688" s="149" t="s">
        <v>45471</v>
      </c>
      <c r="D14688" s="150" t="s">
        <v>45472</v>
      </c>
      <c r="E14688" s="149" t="s">
        <v>58</v>
      </c>
      <c r="F14688" s="151">
        <v>190.9</v>
      </c>
      <c r="G14688" s="151">
        <v>207.69</v>
      </c>
    </row>
    <row r="14689" spans="1:7" x14ac:dyDescent="0.2">
      <c r="A14689" s="148" t="e">
        <f t="shared" si="230"/>
        <v>#REF!</v>
      </c>
      <c r="B14689" s="149" t="s">
        <v>43010</v>
      </c>
      <c r="C14689" s="149" t="s">
        <v>45473</v>
      </c>
      <c r="D14689" s="150" t="s">
        <v>45474</v>
      </c>
      <c r="E14689" s="149" t="s">
        <v>58</v>
      </c>
      <c r="F14689" s="151">
        <v>365.58</v>
      </c>
      <c r="G14689" s="151">
        <v>403.36</v>
      </c>
    </row>
    <row r="14690" spans="1:7" x14ac:dyDescent="0.2">
      <c r="A14690" s="148" t="e">
        <f t="shared" si="230"/>
        <v>#REF!</v>
      </c>
      <c r="B14690" s="149" t="s">
        <v>43010</v>
      </c>
      <c r="C14690" s="149" t="s">
        <v>45475</v>
      </c>
      <c r="D14690" s="150" t="s">
        <v>45476</v>
      </c>
      <c r="E14690" s="149" t="s">
        <v>58</v>
      </c>
      <c r="F14690" s="151">
        <v>73.94</v>
      </c>
      <c r="G14690" s="151">
        <v>82.82</v>
      </c>
    </row>
    <row r="14691" spans="1:7" x14ac:dyDescent="0.2">
      <c r="A14691" s="148" t="e">
        <f t="shared" si="230"/>
        <v>#REF!</v>
      </c>
      <c r="B14691" s="149" t="s">
        <v>43010</v>
      </c>
      <c r="C14691" s="149" t="s">
        <v>45477</v>
      </c>
      <c r="D14691" s="150" t="s">
        <v>45478</v>
      </c>
      <c r="E14691" s="149" t="s">
        <v>58</v>
      </c>
      <c r="F14691" s="151">
        <v>32.93</v>
      </c>
      <c r="G14691" s="151">
        <v>36.880000000000003</v>
      </c>
    </row>
    <row r="14692" spans="1:7" x14ac:dyDescent="0.2">
      <c r="A14692" s="148" t="e">
        <f t="shared" si="230"/>
        <v>#REF!</v>
      </c>
      <c r="B14692" s="149" t="s">
        <v>43010</v>
      </c>
      <c r="C14692" s="149" t="s">
        <v>45479</v>
      </c>
      <c r="D14692" s="150" t="s">
        <v>45480</v>
      </c>
      <c r="E14692" s="149" t="s">
        <v>166</v>
      </c>
      <c r="F14692" s="151">
        <v>7.39</v>
      </c>
      <c r="G14692" s="151">
        <v>8.2799999999999994</v>
      </c>
    </row>
    <row r="14693" spans="1:7" x14ac:dyDescent="0.2">
      <c r="A14693" s="148" t="e">
        <f t="shared" si="230"/>
        <v>#REF!</v>
      </c>
      <c r="B14693" s="149" t="s">
        <v>43010</v>
      </c>
      <c r="C14693" s="149" t="s">
        <v>45481</v>
      </c>
      <c r="D14693" s="150" t="s">
        <v>45482</v>
      </c>
      <c r="E14693" s="149" t="s">
        <v>58</v>
      </c>
      <c r="F14693" s="151">
        <v>76.36</v>
      </c>
      <c r="G14693" s="151">
        <v>83.07</v>
      </c>
    </row>
    <row r="14694" spans="1:7" x14ac:dyDescent="0.2">
      <c r="A14694" s="148" t="e">
        <f t="shared" si="230"/>
        <v>#REF!</v>
      </c>
      <c r="B14694" s="149" t="s">
        <v>43010</v>
      </c>
      <c r="C14694" s="149" t="s">
        <v>45483</v>
      </c>
      <c r="D14694" s="150" t="s">
        <v>45484</v>
      </c>
      <c r="E14694" s="149" t="s">
        <v>58</v>
      </c>
      <c r="F14694" s="151">
        <v>148.81</v>
      </c>
      <c r="G14694" s="151">
        <v>163.62</v>
      </c>
    </row>
    <row r="14695" spans="1:7" x14ac:dyDescent="0.2">
      <c r="A14695" s="148" t="e">
        <f t="shared" si="230"/>
        <v>#REF!</v>
      </c>
      <c r="B14695" s="149" t="s">
        <v>43010</v>
      </c>
      <c r="C14695" s="149" t="s">
        <v>45485</v>
      </c>
      <c r="D14695" s="150" t="s">
        <v>45486</v>
      </c>
      <c r="E14695" s="149" t="s">
        <v>58</v>
      </c>
      <c r="F14695" s="151">
        <v>24.65</v>
      </c>
      <c r="G14695" s="151">
        <v>27.61</v>
      </c>
    </row>
    <row r="14696" spans="1:7" x14ac:dyDescent="0.2">
      <c r="A14696" s="148" t="e">
        <f t="shared" si="230"/>
        <v>#REF!</v>
      </c>
      <c r="B14696" s="149" t="s">
        <v>43010</v>
      </c>
      <c r="C14696" s="149" t="s">
        <v>45487</v>
      </c>
      <c r="D14696" s="150" t="s">
        <v>45488</v>
      </c>
      <c r="E14696" s="149" t="s">
        <v>58</v>
      </c>
      <c r="F14696" s="151">
        <v>14.79</v>
      </c>
      <c r="G14696" s="151">
        <v>16.559999999999999</v>
      </c>
    </row>
    <row r="14697" spans="1:7" x14ac:dyDescent="0.2">
      <c r="A14697" s="148" t="e">
        <f t="shared" si="230"/>
        <v>#REF!</v>
      </c>
      <c r="B14697" s="149" t="s">
        <v>43010</v>
      </c>
      <c r="C14697" s="149" t="s">
        <v>45489</v>
      </c>
      <c r="D14697" s="150" t="s">
        <v>45490</v>
      </c>
      <c r="E14697" s="149" t="s">
        <v>41347</v>
      </c>
      <c r="F14697" s="151" t="s">
        <v>41347</v>
      </c>
      <c r="G14697" s="151" t="s">
        <v>41347</v>
      </c>
    </row>
    <row r="14698" spans="1:7" x14ac:dyDescent="0.2">
      <c r="A14698" s="148" t="e">
        <f t="shared" si="230"/>
        <v>#REF!</v>
      </c>
      <c r="B14698" s="149" t="s">
        <v>43010</v>
      </c>
      <c r="C14698" s="149" t="s">
        <v>45491</v>
      </c>
      <c r="D14698" s="150" t="s">
        <v>45492</v>
      </c>
      <c r="E14698" s="149" t="s">
        <v>58</v>
      </c>
      <c r="F14698" s="151">
        <v>381.8</v>
      </c>
      <c r="G14698" s="151">
        <v>415.37</v>
      </c>
    </row>
    <row r="14699" spans="1:7" x14ac:dyDescent="0.2">
      <c r="A14699" s="148" t="e">
        <f t="shared" si="230"/>
        <v>#REF!</v>
      </c>
      <c r="B14699" s="149" t="s">
        <v>43010</v>
      </c>
      <c r="C14699" s="149" t="s">
        <v>45493</v>
      </c>
      <c r="D14699" s="150" t="s">
        <v>45494</v>
      </c>
      <c r="E14699" s="149" t="s">
        <v>58</v>
      </c>
      <c r="F14699" s="151">
        <v>521.54</v>
      </c>
      <c r="G14699" s="151">
        <v>571.91</v>
      </c>
    </row>
    <row r="14700" spans="1:7" x14ac:dyDescent="0.2">
      <c r="A14700" s="148" t="e">
        <f t="shared" si="230"/>
        <v>#REF!</v>
      </c>
      <c r="B14700" s="149" t="s">
        <v>43010</v>
      </c>
      <c r="C14700" s="149" t="s">
        <v>45495</v>
      </c>
      <c r="D14700" s="150" t="s">
        <v>45496</v>
      </c>
      <c r="E14700" s="149" t="s">
        <v>58</v>
      </c>
      <c r="F14700" s="151">
        <v>246.47</v>
      </c>
      <c r="G14700" s="151">
        <v>276.08</v>
      </c>
    </row>
    <row r="14701" spans="1:7" x14ac:dyDescent="0.2">
      <c r="A14701" s="148" t="e">
        <f t="shared" si="230"/>
        <v>#REF!</v>
      </c>
      <c r="B14701" s="149" t="s">
        <v>43010</v>
      </c>
      <c r="C14701" s="149" t="s">
        <v>45497</v>
      </c>
      <c r="D14701" s="150" t="s">
        <v>45498</v>
      </c>
      <c r="E14701" s="149" t="s">
        <v>58</v>
      </c>
      <c r="F14701" s="151">
        <v>19.72</v>
      </c>
      <c r="G14701" s="151">
        <v>22.09</v>
      </c>
    </row>
    <row r="14702" spans="1:7" x14ac:dyDescent="0.2">
      <c r="A14702" s="148" t="e">
        <f t="shared" si="230"/>
        <v>#REF!</v>
      </c>
      <c r="B14702" s="149" t="s">
        <v>43010</v>
      </c>
      <c r="C14702" s="149" t="s">
        <v>45499</v>
      </c>
      <c r="D14702" s="150" t="s">
        <v>45500</v>
      </c>
      <c r="E14702" s="149" t="s">
        <v>58</v>
      </c>
      <c r="F14702" s="151">
        <v>19.72</v>
      </c>
      <c r="G14702" s="151">
        <v>22.09</v>
      </c>
    </row>
    <row r="14703" spans="1:7" x14ac:dyDescent="0.2">
      <c r="A14703" s="148" t="e">
        <f t="shared" si="230"/>
        <v>#REF!</v>
      </c>
      <c r="B14703" s="149" t="s">
        <v>43010</v>
      </c>
      <c r="C14703" s="149" t="s">
        <v>45501</v>
      </c>
      <c r="D14703" s="150" t="s">
        <v>45502</v>
      </c>
      <c r="E14703" s="149" t="s">
        <v>58</v>
      </c>
      <c r="F14703" s="151">
        <v>24.65</v>
      </c>
      <c r="G14703" s="151">
        <v>27.61</v>
      </c>
    </row>
    <row r="14704" spans="1:7" x14ac:dyDescent="0.2">
      <c r="A14704" s="148" t="e">
        <f t="shared" si="230"/>
        <v>#REF!</v>
      </c>
      <c r="B14704" s="149" t="s">
        <v>43010</v>
      </c>
      <c r="C14704" s="149" t="s">
        <v>45503</v>
      </c>
      <c r="D14704" s="150" t="s">
        <v>45504</v>
      </c>
      <c r="E14704" s="149" t="s">
        <v>166</v>
      </c>
      <c r="F14704" s="151">
        <v>24.65</v>
      </c>
      <c r="G14704" s="151">
        <v>27.61</v>
      </c>
    </row>
    <row r="14705" spans="1:7" x14ac:dyDescent="0.2">
      <c r="A14705" s="148" t="e">
        <f t="shared" si="230"/>
        <v>#REF!</v>
      </c>
      <c r="B14705" s="149" t="s">
        <v>43010</v>
      </c>
      <c r="C14705" s="149" t="s">
        <v>45505</v>
      </c>
      <c r="D14705" s="150" t="s">
        <v>45506</v>
      </c>
      <c r="E14705" s="149" t="s">
        <v>166</v>
      </c>
      <c r="F14705" s="151">
        <v>14.79</v>
      </c>
      <c r="G14705" s="151">
        <v>16.559999999999999</v>
      </c>
    </row>
    <row r="14706" spans="1:7" x14ac:dyDescent="0.2">
      <c r="A14706" s="148" t="e">
        <f t="shared" si="230"/>
        <v>#REF!</v>
      </c>
      <c r="B14706" s="149" t="s">
        <v>43010</v>
      </c>
      <c r="C14706" s="149" t="s">
        <v>45507</v>
      </c>
      <c r="D14706" s="150" t="s">
        <v>45508</v>
      </c>
      <c r="E14706" s="149" t="s">
        <v>166</v>
      </c>
      <c r="F14706" s="151">
        <v>29.58</v>
      </c>
      <c r="G14706" s="151">
        <v>33.130000000000003</v>
      </c>
    </row>
    <row r="14707" spans="1:7" x14ac:dyDescent="0.2">
      <c r="A14707" s="148" t="e">
        <f t="shared" si="230"/>
        <v>#REF!</v>
      </c>
      <c r="B14707" s="149" t="s">
        <v>43010</v>
      </c>
      <c r="C14707" s="149" t="s">
        <v>45509</v>
      </c>
      <c r="D14707" s="150" t="s">
        <v>45510</v>
      </c>
      <c r="E14707" s="149" t="s">
        <v>166</v>
      </c>
      <c r="F14707" s="151">
        <v>2.46</v>
      </c>
      <c r="G14707" s="151">
        <v>2.76</v>
      </c>
    </row>
    <row r="14708" spans="1:7" x14ac:dyDescent="0.2">
      <c r="A14708" s="148" t="e">
        <f t="shared" si="230"/>
        <v>#REF!</v>
      </c>
      <c r="B14708" s="149" t="s">
        <v>43010</v>
      </c>
      <c r="C14708" s="149" t="s">
        <v>45511</v>
      </c>
      <c r="D14708" s="150" t="s">
        <v>45512</v>
      </c>
      <c r="E14708" s="149" t="s">
        <v>166</v>
      </c>
      <c r="F14708" s="151">
        <v>34.51</v>
      </c>
      <c r="G14708" s="151">
        <v>38.65</v>
      </c>
    </row>
    <row r="14709" spans="1:7" x14ac:dyDescent="0.2">
      <c r="A14709" s="148" t="e">
        <f t="shared" si="230"/>
        <v>#REF!</v>
      </c>
      <c r="B14709" s="149" t="s">
        <v>43010</v>
      </c>
      <c r="C14709" s="149" t="s">
        <v>45513</v>
      </c>
      <c r="D14709" s="150" t="s">
        <v>45514</v>
      </c>
      <c r="E14709" s="149" t="s">
        <v>166</v>
      </c>
      <c r="F14709" s="151">
        <v>1.48</v>
      </c>
      <c r="G14709" s="151">
        <v>1.66</v>
      </c>
    </row>
    <row r="14710" spans="1:7" x14ac:dyDescent="0.2">
      <c r="A14710" s="148" t="e">
        <f t="shared" si="230"/>
        <v>#REF!</v>
      </c>
      <c r="B14710" s="149" t="s">
        <v>43010</v>
      </c>
      <c r="C14710" s="149" t="s">
        <v>45515</v>
      </c>
      <c r="D14710" s="150" t="s">
        <v>45516</v>
      </c>
      <c r="E14710" s="149" t="s">
        <v>166</v>
      </c>
      <c r="F14710" s="151">
        <v>14.79</v>
      </c>
      <c r="G14710" s="151">
        <v>16.559999999999999</v>
      </c>
    </row>
    <row r="14711" spans="1:7" x14ac:dyDescent="0.2">
      <c r="A14711" s="148" t="e">
        <f t="shared" si="230"/>
        <v>#REF!</v>
      </c>
      <c r="B14711" s="149" t="s">
        <v>43010</v>
      </c>
      <c r="C14711" s="149" t="s">
        <v>45517</v>
      </c>
      <c r="D14711" s="150" t="s">
        <v>45518</v>
      </c>
      <c r="E14711" s="149" t="s">
        <v>58</v>
      </c>
      <c r="F14711" s="151">
        <v>19.72</v>
      </c>
      <c r="G14711" s="151">
        <v>22.09</v>
      </c>
    </row>
    <row r="14712" spans="1:7" x14ac:dyDescent="0.2">
      <c r="A14712" s="148" t="e">
        <f t="shared" si="230"/>
        <v>#REF!</v>
      </c>
      <c r="B14712" s="149" t="s">
        <v>43010</v>
      </c>
      <c r="C14712" s="149" t="s">
        <v>45519</v>
      </c>
      <c r="D14712" s="150" t="s">
        <v>45520</v>
      </c>
      <c r="E14712" s="149" t="s">
        <v>58</v>
      </c>
      <c r="F14712" s="151">
        <v>14.79</v>
      </c>
      <c r="G14712" s="151">
        <v>16.559999999999999</v>
      </c>
    </row>
    <row r="14713" spans="1:7" x14ac:dyDescent="0.2">
      <c r="A14713" s="148" t="e">
        <f t="shared" si="230"/>
        <v>#REF!</v>
      </c>
      <c r="B14713" s="149" t="s">
        <v>43010</v>
      </c>
      <c r="C14713" s="149" t="s">
        <v>45521</v>
      </c>
      <c r="D14713" s="150" t="s">
        <v>45522</v>
      </c>
      <c r="E14713" s="149" t="s">
        <v>41347</v>
      </c>
      <c r="F14713" s="151" t="s">
        <v>41347</v>
      </c>
      <c r="G14713" s="151" t="s">
        <v>41347</v>
      </c>
    </row>
    <row r="14714" spans="1:7" x14ac:dyDescent="0.2">
      <c r="A14714" s="148" t="e">
        <f t="shared" si="230"/>
        <v>#REF!</v>
      </c>
      <c r="B14714" s="149" t="s">
        <v>43010</v>
      </c>
      <c r="C14714" s="149" t="s">
        <v>45523</v>
      </c>
      <c r="D14714" s="150" t="s">
        <v>45524</v>
      </c>
      <c r="E14714" s="149" t="s">
        <v>166</v>
      </c>
      <c r="F14714" s="151">
        <v>49.29</v>
      </c>
      <c r="G14714" s="151">
        <v>55.22</v>
      </c>
    </row>
    <row r="14715" spans="1:7" x14ac:dyDescent="0.2">
      <c r="A14715" s="148" t="e">
        <f t="shared" si="230"/>
        <v>#REF!</v>
      </c>
      <c r="B14715" s="149" t="s">
        <v>43010</v>
      </c>
      <c r="C14715" s="149" t="s">
        <v>45525</v>
      </c>
      <c r="D14715" s="150" t="s">
        <v>45526</v>
      </c>
      <c r="E14715" s="149" t="s">
        <v>58</v>
      </c>
      <c r="F14715" s="151">
        <v>12.32</v>
      </c>
      <c r="G14715" s="151">
        <v>13.8</v>
      </c>
    </row>
    <row r="14716" spans="1:7" x14ac:dyDescent="0.2">
      <c r="A14716" s="148" t="e">
        <f t="shared" si="230"/>
        <v>#REF!</v>
      </c>
      <c r="B14716" s="149" t="s">
        <v>43010</v>
      </c>
      <c r="C14716" s="149" t="s">
        <v>45527</v>
      </c>
      <c r="D14716" s="150" t="s">
        <v>45528</v>
      </c>
      <c r="E14716" s="149" t="s">
        <v>58</v>
      </c>
      <c r="F14716" s="151">
        <v>24.65</v>
      </c>
      <c r="G14716" s="151">
        <v>27.61</v>
      </c>
    </row>
    <row r="14717" spans="1:7" x14ac:dyDescent="0.2">
      <c r="A14717" s="148" t="e">
        <f t="shared" si="230"/>
        <v>#REF!</v>
      </c>
      <c r="B14717" s="149" t="s">
        <v>43010</v>
      </c>
      <c r="C14717" s="149" t="s">
        <v>45529</v>
      </c>
      <c r="D14717" s="150" t="s">
        <v>45530</v>
      </c>
      <c r="E14717" s="149" t="s">
        <v>58</v>
      </c>
      <c r="F14717" s="151">
        <v>39.44</v>
      </c>
      <c r="G14717" s="151">
        <v>44.17</v>
      </c>
    </row>
    <row r="14718" spans="1:7" x14ac:dyDescent="0.2">
      <c r="A14718" s="148" t="e">
        <f t="shared" si="230"/>
        <v>#REF!</v>
      </c>
      <c r="B14718" s="149" t="s">
        <v>43010</v>
      </c>
      <c r="C14718" s="149" t="s">
        <v>45531</v>
      </c>
      <c r="D14718" s="150" t="s">
        <v>45532</v>
      </c>
      <c r="E14718" s="149" t="s">
        <v>58</v>
      </c>
      <c r="F14718" s="151">
        <v>73.94</v>
      </c>
      <c r="G14718" s="151">
        <v>82.82</v>
      </c>
    </row>
    <row r="14719" spans="1:7" x14ac:dyDescent="0.2">
      <c r="A14719" s="148" t="e">
        <f t="shared" si="230"/>
        <v>#REF!</v>
      </c>
      <c r="B14719" s="149" t="s">
        <v>43010</v>
      </c>
      <c r="C14719" s="149" t="s">
        <v>45533</v>
      </c>
      <c r="D14719" s="150" t="s">
        <v>45534</v>
      </c>
      <c r="E14719" s="149" t="s">
        <v>58</v>
      </c>
      <c r="F14719" s="151">
        <v>24.65</v>
      </c>
      <c r="G14719" s="151">
        <v>27.61</v>
      </c>
    </row>
    <row r="14720" spans="1:7" x14ac:dyDescent="0.2">
      <c r="A14720" s="148" t="e">
        <f t="shared" si="230"/>
        <v>#REF!</v>
      </c>
      <c r="B14720" s="149" t="s">
        <v>43010</v>
      </c>
      <c r="C14720" s="149" t="s">
        <v>45535</v>
      </c>
      <c r="D14720" s="150" t="s">
        <v>45536</v>
      </c>
      <c r="E14720" s="149" t="s">
        <v>110</v>
      </c>
      <c r="F14720" s="151">
        <v>297.92</v>
      </c>
      <c r="G14720" s="151">
        <v>333.71</v>
      </c>
    </row>
    <row r="14721" spans="1:7" x14ac:dyDescent="0.2">
      <c r="A14721" s="148" t="e">
        <f t="shared" si="230"/>
        <v>#REF!</v>
      </c>
      <c r="B14721" s="149" t="s">
        <v>43010</v>
      </c>
      <c r="C14721" s="149" t="s">
        <v>45537</v>
      </c>
      <c r="D14721" s="150" t="s">
        <v>45538</v>
      </c>
      <c r="E14721" s="149" t="s">
        <v>58</v>
      </c>
      <c r="F14721" s="151">
        <v>12.32</v>
      </c>
      <c r="G14721" s="151">
        <v>13.8</v>
      </c>
    </row>
    <row r="14722" spans="1:7" x14ac:dyDescent="0.2">
      <c r="A14722" s="148" t="e">
        <f t="shared" si="230"/>
        <v>#REF!</v>
      </c>
      <c r="B14722" s="149" t="s">
        <v>43010</v>
      </c>
      <c r="C14722" s="149" t="s">
        <v>45539</v>
      </c>
      <c r="D14722" s="150" t="s">
        <v>45540</v>
      </c>
      <c r="E14722" s="149" t="s">
        <v>58</v>
      </c>
      <c r="F14722" s="151">
        <v>14.79</v>
      </c>
      <c r="G14722" s="151">
        <v>16.559999999999999</v>
      </c>
    </row>
    <row r="14723" spans="1:7" x14ac:dyDescent="0.2">
      <c r="A14723" s="148" t="e">
        <f t="shared" si="230"/>
        <v>#REF!</v>
      </c>
      <c r="B14723" s="149" t="s">
        <v>43010</v>
      </c>
      <c r="C14723" s="149" t="s">
        <v>45541</v>
      </c>
      <c r="D14723" s="150" t="s">
        <v>45542</v>
      </c>
      <c r="E14723" s="149" t="s">
        <v>58</v>
      </c>
      <c r="F14723" s="151">
        <v>49.29</v>
      </c>
      <c r="G14723" s="151">
        <v>55.22</v>
      </c>
    </row>
    <row r="14724" spans="1:7" x14ac:dyDescent="0.2">
      <c r="A14724" s="148" t="e">
        <f t="shared" si="230"/>
        <v>#REF!</v>
      </c>
      <c r="B14724" s="149" t="s">
        <v>43010</v>
      </c>
      <c r="C14724" s="149" t="s">
        <v>45543</v>
      </c>
      <c r="D14724" s="150" t="s">
        <v>45544</v>
      </c>
      <c r="E14724" s="149" t="s">
        <v>58</v>
      </c>
      <c r="F14724" s="151">
        <v>578.97</v>
      </c>
      <c r="G14724" s="151">
        <v>636.24</v>
      </c>
    </row>
    <row r="14725" spans="1:7" x14ac:dyDescent="0.2">
      <c r="A14725" s="148" t="e">
        <f t="shared" si="230"/>
        <v>#REF!</v>
      </c>
      <c r="B14725" s="149" t="s">
        <v>43010</v>
      </c>
      <c r="C14725" s="149" t="s">
        <v>45545</v>
      </c>
      <c r="D14725" s="150" t="s">
        <v>45546</v>
      </c>
      <c r="E14725" s="149" t="s">
        <v>58</v>
      </c>
      <c r="F14725" s="151">
        <v>34.51</v>
      </c>
      <c r="G14725" s="151">
        <v>38.65</v>
      </c>
    </row>
    <row r="14726" spans="1:7" x14ac:dyDescent="0.2">
      <c r="A14726" s="148" t="e">
        <f t="shared" si="230"/>
        <v>#REF!</v>
      </c>
      <c r="B14726" s="149" t="s">
        <v>43010</v>
      </c>
      <c r="C14726" s="149" t="s">
        <v>45547</v>
      </c>
      <c r="D14726" s="150" t="s">
        <v>45548</v>
      </c>
      <c r="E14726" s="149" t="s">
        <v>58</v>
      </c>
      <c r="F14726" s="151">
        <v>49.29</v>
      </c>
      <c r="G14726" s="151">
        <v>55.22</v>
      </c>
    </row>
    <row r="14727" spans="1:7" x14ac:dyDescent="0.2">
      <c r="A14727" s="148" t="e">
        <f t="shared" ref="A14727:A14790" si="231">CONCATENAR</f>
        <v>#REF!</v>
      </c>
      <c r="B14727" s="149" t="s">
        <v>43010</v>
      </c>
      <c r="C14727" s="149" t="s">
        <v>45549</v>
      </c>
      <c r="D14727" s="150" t="s">
        <v>45550</v>
      </c>
      <c r="E14727" s="149" t="s">
        <v>58</v>
      </c>
      <c r="F14727" s="151">
        <v>24.65</v>
      </c>
      <c r="G14727" s="151">
        <v>27.61</v>
      </c>
    </row>
    <row r="14728" spans="1:7" x14ac:dyDescent="0.2">
      <c r="A14728" s="148" t="e">
        <f t="shared" si="231"/>
        <v>#REF!</v>
      </c>
      <c r="B14728" s="149" t="s">
        <v>43010</v>
      </c>
      <c r="C14728" s="149" t="s">
        <v>45551</v>
      </c>
      <c r="D14728" s="150" t="s">
        <v>45552</v>
      </c>
      <c r="E14728" s="149" t="s">
        <v>58</v>
      </c>
      <c r="F14728" s="151">
        <v>24.65</v>
      </c>
      <c r="G14728" s="151">
        <v>27.61</v>
      </c>
    </row>
    <row r="14729" spans="1:7" x14ac:dyDescent="0.2">
      <c r="A14729" s="148" t="e">
        <f t="shared" si="231"/>
        <v>#REF!</v>
      </c>
      <c r="B14729" s="149" t="s">
        <v>43010</v>
      </c>
      <c r="C14729" s="149" t="s">
        <v>45553</v>
      </c>
      <c r="D14729" s="150" t="s">
        <v>45554</v>
      </c>
      <c r="E14729" s="149" t="s">
        <v>41347</v>
      </c>
      <c r="F14729" s="151" t="s">
        <v>41347</v>
      </c>
      <c r="G14729" s="151" t="s">
        <v>41347</v>
      </c>
    </row>
    <row r="14730" spans="1:7" x14ac:dyDescent="0.2">
      <c r="A14730" s="148" t="e">
        <f t="shared" si="231"/>
        <v>#REF!</v>
      </c>
      <c r="B14730" s="149" t="s">
        <v>43010</v>
      </c>
      <c r="C14730" s="149" t="s">
        <v>45555</v>
      </c>
      <c r="D14730" s="150" t="s">
        <v>45556</v>
      </c>
      <c r="E14730" s="149" t="s">
        <v>58</v>
      </c>
      <c r="F14730" s="151">
        <v>14.79</v>
      </c>
      <c r="G14730" s="151">
        <v>16.559999999999999</v>
      </c>
    </row>
    <row r="14731" spans="1:7" x14ac:dyDescent="0.2">
      <c r="A14731" s="148" t="e">
        <f t="shared" si="231"/>
        <v>#REF!</v>
      </c>
      <c r="B14731" s="149" t="s">
        <v>43010</v>
      </c>
      <c r="C14731" s="149" t="s">
        <v>45557</v>
      </c>
      <c r="D14731" s="150" t="s">
        <v>45558</v>
      </c>
      <c r="E14731" s="149" t="s">
        <v>58</v>
      </c>
      <c r="F14731" s="151">
        <v>32.04</v>
      </c>
      <c r="G14731" s="151">
        <v>35.89</v>
      </c>
    </row>
    <row r="14732" spans="1:7" x14ac:dyDescent="0.2">
      <c r="A14732" s="148" t="e">
        <f t="shared" si="231"/>
        <v>#REF!</v>
      </c>
      <c r="B14732" s="149" t="s">
        <v>43010</v>
      </c>
      <c r="C14732" s="149" t="s">
        <v>45559</v>
      </c>
      <c r="D14732" s="150" t="s">
        <v>45560</v>
      </c>
      <c r="E14732" s="149" t="s">
        <v>58</v>
      </c>
      <c r="F14732" s="151">
        <v>2.06</v>
      </c>
      <c r="G14732" s="151">
        <v>2.31</v>
      </c>
    </row>
    <row r="14733" spans="1:7" x14ac:dyDescent="0.2">
      <c r="A14733" s="148" t="e">
        <f t="shared" si="231"/>
        <v>#REF!</v>
      </c>
      <c r="B14733" s="149" t="s">
        <v>43010</v>
      </c>
      <c r="C14733" s="149" t="s">
        <v>45561</v>
      </c>
      <c r="D14733" s="150" t="s">
        <v>45562</v>
      </c>
      <c r="E14733" s="149" t="s">
        <v>58</v>
      </c>
      <c r="F14733" s="151">
        <v>14.79</v>
      </c>
      <c r="G14733" s="151">
        <v>16.559999999999999</v>
      </c>
    </row>
    <row r="14734" spans="1:7" x14ac:dyDescent="0.2">
      <c r="A14734" s="148" t="e">
        <f t="shared" si="231"/>
        <v>#REF!</v>
      </c>
      <c r="B14734" s="149" t="s">
        <v>43010</v>
      </c>
      <c r="C14734" s="149" t="s">
        <v>45563</v>
      </c>
      <c r="D14734" s="150" t="s">
        <v>45564</v>
      </c>
      <c r="E14734" s="149" t="s">
        <v>58</v>
      </c>
      <c r="F14734" s="151">
        <v>2.06</v>
      </c>
      <c r="G14734" s="151">
        <v>2.31</v>
      </c>
    </row>
    <row r="14735" spans="1:7" x14ac:dyDescent="0.2">
      <c r="A14735" s="148" t="e">
        <f t="shared" si="231"/>
        <v>#REF!</v>
      </c>
      <c r="B14735" s="149" t="s">
        <v>43010</v>
      </c>
      <c r="C14735" s="149" t="s">
        <v>45565</v>
      </c>
      <c r="D14735" s="150" t="s">
        <v>45566</v>
      </c>
      <c r="E14735" s="149" t="s">
        <v>58</v>
      </c>
      <c r="F14735" s="151">
        <v>73.94</v>
      </c>
      <c r="G14735" s="151">
        <v>82.82</v>
      </c>
    </row>
    <row r="14736" spans="1:7" x14ac:dyDescent="0.2">
      <c r="A14736" s="148" t="e">
        <f t="shared" si="231"/>
        <v>#REF!</v>
      </c>
      <c r="B14736" s="149" t="s">
        <v>43010</v>
      </c>
      <c r="C14736" s="149" t="s">
        <v>45567</v>
      </c>
      <c r="D14736" s="150" t="s">
        <v>45568</v>
      </c>
      <c r="E14736" s="149" t="s">
        <v>58</v>
      </c>
      <c r="F14736" s="151">
        <v>197.18</v>
      </c>
      <c r="G14736" s="151">
        <v>220.86</v>
      </c>
    </row>
    <row r="14737" spans="1:7" x14ac:dyDescent="0.2">
      <c r="A14737" s="148" t="e">
        <f t="shared" si="231"/>
        <v>#REF!</v>
      </c>
      <c r="B14737" s="149" t="s">
        <v>43010</v>
      </c>
      <c r="C14737" s="149" t="s">
        <v>45569</v>
      </c>
      <c r="D14737" s="150" t="s">
        <v>45570</v>
      </c>
      <c r="E14737" s="149" t="s">
        <v>58</v>
      </c>
      <c r="F14737" s="151">
        <v>98.59</v>
      </c>
      <c r="G14737" s="151">
        <v>110.43</v>
      </c>
    </row>
    <row r="14738" spans="1:7" x14ac:dyDescent="0.2">
      <c r="A14738" s="148" t="e">
        <f t="shared" si="231"/>
        <v>#REF!</v>
      </c>
      <c r="B14738" s="149" t="s">
        <v>43010</v>
      </c>
      <c r="C14738" s="149" t="s">
        <v>45571</v>
      </c>
      <c r="D14738" s="150" t="s">
        <v>45572</v>
      </c>
      <c r="E14738" s="149" t="s">
        <v>58</v>
      </c>
      <c r="F14738" s="151">
        <v>49.29</v>
      </c>
      <c r="G14738" s="151">
        <v>55.22</v>
      </c>
    </row>
    <row r="14739" spans="1:7" x14ac:dyDescent="0.2">
      <c r="A14739" s="148" t="e">
        <f t="shared" si="231"/>
        <v>#REF!</v>
      </c>
      <c r="B14739" s="149" t="s">
        <v>43010</v>
      </c>
      <c r="C14739" s="149" t="s">
        <v>45573</v>
      </c>
      <c r="D14739" s="150" t="s">
        <v>45574</v>
      </c>
      <c r="E14739" s="149" t="s">
        <v>58</v>
      </c>
      <c r="F14739" s="151">
        <v>49.29</v>
      </c>
      <c r="G14739" s="151">
        <v>55.22</v>
      </c>
    </row>
    <row r="14740" spans="1:7" x14ac:dyDescent="0.2">
      <c r="A14740" s="148" t="e">
        <f t="shared" si="231"/>
        <v>#REF!</v>
      </c>
      <c r="B14740" s="149" t="s">
        <v>43010</v>
      </c>
      <c r="C14740" s="149" t="s">
        <v>45575</v>
      </c>
      <c r="D14740" s="150" t="s">
        <v>45576</v>
      </c>
      <c r="E14740" s="149" t="s">
        <v>58</v>
      </c>
      <c r="F14740" s="151">
        <v>39.44</v>
      </c>
      <c r="G14740" s="151">
        <v>44.17</v>
      </c>
    </row>
    <row r="14741" spans="1:7" x14ac:dyDescent="0.2">
      <c r="A14741" s="148" t="e">
        <f t="shared" si="231"/>
        <v>#REF!</v>
      </c>
      <c r="B14741" s="149" t="s">
        <v>43010</v>
      </c>
      <c r="C14741" s="149" t="s">
        <v>45577</v>
      </c>
      <c r="D14741" s="150" t="s">
        <v>45578</v>
      </c>
      <c r="E14741" s="149" t="s">
        <v>58</v>
      </c>
      <c r="F14741" s="151">
        <v>49.29</v>
      </c>
      <c r="G14741" s="151">
        <v>55.22</v>
      </c>
    </row>
    <row r="14742" spans="1:7" x14ac:dyDescent="0.2">
      <c r="A14742" s="148" t="e">
        <f t="shared" si="231"/>
        <v>#REF!</v>
      </c>
      <c r="B14742" s="149" t="s">
        <v>43010</v>
      </c>
      <c r="C14742" s="149" t="s">
        <v>45579</v>
      </c>
      <c r="D14742" s="150" t="s">
        <v>45580</v>
      </c>
      <c r="E14742" s="149" t="s">
        <v>58</v>
      </c>
      <c r="F14742" s="151">
        <v>10.35</v>
      </c>
      <c r="G14742" s="151">
        <v>11.6</v>
      </c>
    </row>
    <row r="14743" spans="1:7" x14ac:dyDescent="0.2">
      <c r="A14743" s="148" t="e">
        <f t="shared" si="231"/>
        <v>#REF!</v>
      </c>
      <c r="B14743" s="149" t="s">
        <v>43010</v>
      </c>
      <c r="C14743" s="149" t="s">
        <v>45581</v>
      </c>
      <c r="D14743" s="150" t="s">
        <v>45582</v>
      </c>
      <c r="E14743" s="149" t="s">
        <v>41347</v>
      </c>
      <c r="F14743" s="151" t="s">
        <v>41347</v>
      </c>
      <c r="G14743" s="151" t="s">
        <v>41347</v>
      </c>
    </row>
    <row r="14744" spans="1:7" x14ac:dyDescent="0.2">
      <c r="A14744" s="148" t="e">
        <f t="shared" si="231"/>
        <v>#REF!</v>
      </c>
      <c r="B14744" s="149" t="s">
        <v>43010</v>
      </c>
      <c r="C14744" s="149" t="s">
        <v>45583</v>
      </c>
      <c r="D14744" s="150" t="s">
        <v>45584</v>
      </c>
      <c r="E14744" s="149" t="s">
        <v>166</v>
      </c>
      <c r="F14744" s="151">
        <v>24.65</v>
      </c>
      <c r="G14744" s="151">
        <v>27.61</v>
      </c>
    </row>
    <row r="14745" spans="1:7" x14ac:dyDescent="0.2">
      <c r="A14745" s="148" t="e">
        <f t="shared" si="231"/>
        <v>#REF!</v>
      </c>
      <c r="B14745" s="149" t="s">
        <v>43010</v>
      </c>
      <c r="C14745" s="149" t="s">
        <v>45585</v>
      </c>
      <c r="D14745" s="150" t="s">
        <v>45586</v>
      </c>
      <c r="E14745" s="149" t="s">
        <v>166</v>
      </c>
      <c r="F14745" s="151">
        <v>24.65</v>
      </c>
      <c r="G14745" s="151">
        <v>27.61</v>
      </c>
    </row>
    <row r="14746" spans="1:7" x14ac:dyDescent="0.2">
      <c r="A14746" s="148" t="e">
        <f t="shared" si="231"/>
        <v>#REF!</v>
      </c>
      <c r="B14746" s="149" t="s">
        <v>43010</v>
      </c>
      <c r="C14746" s="149" t="s">
        <v>45587</v>
      </c>
      <c r="D14746" s="150" t="s">
        <v>45588</v>
      </c>
      <c r="E14746" s="149" t="s">
        <v>58</v>
      </c>
      <c r="F14746" s="151">
        <v>14.79</v>
      </c>
      <c r="G14746" s="151">
        <v>16.559999999999999</v>
      </c>
    </row>
    <row r="14747" spans="1:7" x14ac:dyDescent="0.2">
      <c r="A14747" s="148" t="e">
        <f t="shared" si="231"/>
        <v>#REF!</v>
      </c>
      <c r="B14747" s="149" t="s">
        <v>43010</v>
      </c>
      <c r="C14747" s="149" t="s">
        <v>45589</v>
      </c>
      <c r="D14747" s="150" t="s">
        <v>45590</v>
      </c>
      <c r="E14747" s="149" t="s">
        <v>58</v>
      </c>
      <c r="F14747" s="151">
        <v>381.8</v>
      </c>
      <c r="G14747" s="151">
        <v>415.37</v>
      </c>
    </row>
    <row r="14748" spans="1:7" x14ac:dyDescent="0.2">
      <c r="A14748" s="148" t="e">
        <f t="shared" si="231"/>
        <v>#REF!</v>
      </c>
      <c r="B14748" s="149" t="s">
        <v>43010</v>
      </c>
      <c r="C14748" s="149" t="s">
        <v>45591</v>
      </c>
      <c r="D14748" s="150" t="s">
        <v>45592</v>
      </c>
      <c r="E14748" s="149" t="s">
        <v>58</v>
      </c>
      <c r="F14748" s="151">
        <v>521.54</v>
      </c>
      <c r="G14748" s="151">
        <v>571.91</v>
      </c>
    </row>
    <row r="14749" spans="1:7" x14ac:dyDescent="0.2">
      <c r="A14749" s="148" t="e">
        <f t="shared" si="231"/>
        <v>#REF!</v>
      </c>
      <c r="B14749" s="149" t="s">
        <v>43010</v>
      </c>
      <c r="C14749" s="149" t="s">
        <v>45593</v>
      </c>
      <c r="D14749" s="150" t="s">
        <v>45594</v>
      </c>
      <c r="E14749" s="149" t="s">
        <v>58</v>
      </c>
      <c r="F14749" s="151">
        <v>596.32000000000005</v>
      </c>
      <c r="G14749" s="151">
        <v>667.96</v>
      </c>
    </row>
    <row r="14750" spans="1:7" x14ac:dyDescent="0.2">
      <c r="A14750" s="148" t="e">
        <f t="shared" si="231"/>
        <v>#REF!</v>
      </c>
      <c r="B14750" s="149" t="s">
        <v>43010</v>
      </c>
      <c r="C14750" s="149" t="s">
        <v>45595</v>
      </c>
      <c r="D14750" s="150" t="s">
        <v>45596</v>
      </c>
      <c r="E14750" s="149" t="s">
        <v>41347</v>
      </c>
      <c r="F14750" s="151" t="s">
        <v>41347</v>
      </c>
      <c r="G14750" s="151" t="s">
        <v>41347</v>
      </c>
    </row>
    <row r="14751" spans="1:7" x14ac:dyDescent="0.2">
      <c r="A14751" s="148" t="e">
        <f t="shared" si="231"/>
        <v>#REF!</v>
      </c>
      <c r="B14751" s="149" t="s">
        <v>43010</v>
      </c>
      <c r="C14751" s="149" t="s">
        <v>45597</v>
      </c>
      <c r="D14751" s="150" t="s">
        <v>45598</v>
      </c>
      <c r="E14751" s="149" t="s">
        <v>58</v>
      </c>
      <c r="F14751" s="151">
        <v>9.86</v>
      </c>
      <c r="G14751" s="151">
        <v>11.04</v>
      </c>
    </row>
    <row r="14752" spans="1:7" x14ac:dyDescent="0.2">
      <c r="A14752" s="148" t="e">
        <f t="shared" si="231"/>
        <v>#REF!</v>
      </c>
      <c r="B14752" s="149" t="s">
        <v>43010</v>
      </c>
      <c r="C14752" s="149" t="s">
        <v>45599</v>
      </c>
      <c r="D14752" s="150" t="s">
        <v>45600</v>
      </c>
      <c r="E14752" s="149" t="s">
        <v>58</v>
      </c>
      <c r="F14752" s="151">
        <v>9.86</v>
      </c>
      <c r="G14752" s="151">
        <v>11.04</v>
      </c>
    </row>
    <row r="14753" spans="1:7" x14ac:dyDescent="0.2">
      <c r="A14753" s="148" t="e">
        <f t="shared" si="231"/>
        <v>#REF!</v>
      </c>
      <c r="B14753" s="149" t="s">
        <v>43010</v>
      </c>
      <c r="C14753" s="149" t="s">
        <v>45601</v>
      </c>
      <c r="D14753" s="150" t="s">
        <v>45602</v>
      </c>
      <c r="E14753" s="149" t="s">
        <v>58</v>
      </c>
      <c r="F14753" s="151">
        <v>32.04</v>
      </c>
      <c r="G14753" s="151">
        <v>35.89</v>
      </c>
    </row>
    <row r="14754" spans="1:7" x14ac:dyDescent="0.2">
      <c r="A14754" s="148" t="e">
        <f t="shared" si="231"/>
        <v>#REF!</v>
      </c>
      <c r="B14754" s="149" t="s">
        <v>43010</v>
      </c>
      <c r="C14754" s="149" t="s">
        <v>45603</v>
      </c>
      <c r="D14754" s="150" t="s">
        <v>45604</v>
      </c>
      <c r="E14754" s="149" t="s">
        <v>58</v>
      </c>
      <c r="F14754" s="151">
        <v>29.58</v>
      </c>
      <c r="G14754" s="151">
        <v>33.130000000000003</v>
      </c>
    </row>
    <row r="14755" spans="1:7" x14ac:dyDescent="0.2">
      <c r="A14755" s="148" t="e">
        <f t="shared" si="231"/>
        <v>#REF!</v>
      </c>
      <c r="B14755" s="149" t="s">
        <v>43010</v>
      </c>
      <c r="C14755" s="149" t="s">
        <v>45605</v>
      </c>
      <c r="D14755" s="150" t="s">
        <v>45606</v>
      </c>
      <c r="E14755" s="149" t="s">
        <v>58</v>
      </c>
      <c r="F14755" s="151">
        <v>139.75</v>
      </c>
      <c r="G14755" s="151">
        <v>156.54</v>
      </c>
    </row>
    <row r="14756" spans="1:7" x14ac:dyDescent="0.2">
      <c r="A14756" s="148" t="e">
        <f t="shared" si="231"/>
        <v>#REF!</v>
      </c>
      <c r="B14756" s="149" t="s">
        <v>43010</v>
      </c>
      <c r="C14756" s="149" t="s">
        <v>45607</v>
      </c>
      <c r="D14756" s="150" t="s">
        <v>45608</v>
      </c>
      <c r="E14756" s="149" t="s">
        <v>58</v>
      </c>
      <c r="F14756" s="151">
        <v>24.65</v>
      </c>
      <c r="G14756" s="151">
        <v>27.61</v>
      </c>
    </row>
    <row r="14757" spans="1:7" x14ac:dyDescent="0.2">
      <c r="A14757" s="148" t="e">
        <f t="shared" si="231"/>
        <v>#REF!</v>
      </c>
      <c r="B14757" s="149" t="s">
        <v>43010</v>
      </c>
      <c r="C14757" s="149" t="s">
        <v>45609</v>
      </c>
      <c r="D14757" s="150" t="s">
        <v>45610</v>
      </c>
      <c r="E14757" s="149" t="s">
        <v>58</v>
      </c>
      <c r="F14757" s="151">
        <v>24.65</v>
      </c>
      <c r="G14757" s="151">
        <v>27.61</v>
      </c>
    </row>
    <row r="14758" spans="1:7" x14ac:dyDescent="0.2">
      <c r="A14758" s="148" t="e">
        <f t="shared" si="231"/>
        <v>#REF!</v>
      </c>
      <c r="B14758" s="149" t="s">
        <v>43010</v>
      </c>
      <c r="C14758" s="149" t="s">
        <v>45611</v>
      </c>
      <c r="D14758" s="150" t="s">
        <v>45612</v>
      </c>
      <c r="E14758" s="149" t="s">
        <v>166</v>
      </c>
      <c r="F14758" s="151">
        <v>19.72</v>
      </c>
      <c r="G14758" s="151">
        <v>22.09</v>
      </c>
    </row>
    <row r="14759" spans="1:7" x14ac:dyDescent="0.2">
      <c r="A14759" s="148" t="e">
        <f t="shared" si="231"/>
        <v>#REF!</v>
      </c>
      <c r="B14759" s="149" t="s">
        <v>43010</v>
      </c>
      <c r="C14759" s="149" t="s">
        <v>45613</v>
      </c>
      <c r="D14759" s="150" t="s">
        <v>45614</v>
      </c>
      <c r="E14759" s="149" t="s">
        <v>58</v>
      </c>
      <c r="F14759" s="151">
        <v>9.86</v>
      </c>
      <c r="G14759" s="151">
        <v>11.04</v>
      </c>
    </row>
    <row r="14760" spans="1:7" x14ac:dyDescent="0.2">
      <c r="A14760" s="148" t="e">
        <f t="shared" si="231"/>
        <v>#REF!</v>
      </c>
      <c r="B14760" s="149" t="s">
        <v>43010</v>
      </c>
      <c r="C14760" s="149" t="s">
        <v>45615</v>
      </c>
      <c r="D14760" s="150" t="s">
        <v>45616</v>
      </c>
      <c r="E14760" s="149" t="s">
        <v>58</v>
      </c>
      <c r="F14760" s="151">
        <v>235.2</v>
      </c>
      <c r="G14760" s="151">
        <v>260.38</v>
      </c>
    </row>
    <row r="14761" spans="1:7" x14ac:dyDescent="0.2">
      <c r="A14761" s="148" t="e">
        <f t="shared" si="231"/>
        <v>#REF!</v>
      </c>
      <c r="B14761" s="149" t="s">
        <v>43010</v>
      </c>
      <c r="C14761" s="149" t="s">
        <v>45617</v>
      </c>
      <c r="D14761" s="150" t="s">
        <v>45618</v>
      </c>
      <c r="E14761" s="149" t="s">
        <v>58</v>
      </c>
      <c r="F14761" s="151">
        <v>85.22</v>
      </c>
      <c r="G14761" s="151">
        <v>93.61</v>
      </c>
    </row>
    <row r="14762" spans="1:7" x14ac:dyDescent="0.2">
      <c r="A14762" s="148" t="e">
        <f t="shared" si="231"/>
        <v>#REF!</v>
      </c>
      <c r="B14762" s="149" t="s">
        <v>43010</v>
      </c>
      <c r="C14762" s="149" t="s">
        <v>45619</v>
      </c>
      <c r="D14762" s="150" t="s">
        <v>45620</v>
      </c>
      <c r="E14762" s="149" t="s">
        <v>58</v>
      </c>
      <c r="F14762" s="151">
        <v>445.51</v>
      </c>
      <c r="G14762" s="151">
        <v>492.88</v>
      </c>
    </row>
    <row r="14763" spans="1:7" x14ac:dyDescent="0.2">
      <c r="A14763" s="148" t="e">
        <f t="shared" si="231"/>
        <v>#REF!</v>
      </c>
      <c r="B14763" s="149" t="s">
        <v>43010</v>
      </c>
      <c r="C14763" s="149" t="s">
        <v>45621</v>
      </c>
      <c r="D14763" s="150" t="s">
        <v>45622</v>
      </c>
      <c r="E14763" s="149" t="s">
        <v>58</v>
      </c>
      <c r="F14763" s="151">
        <v>763.59</v>
      </c>
      <c r="G14763" s="151">
        <v>830.74</v>
      </c>
    </row>
    <row r="14764" spans="1:7" x14ac:dyDescent="0.2">
      <c r="A14764" s="148" t="e">
        <f t="shared" si="231"/>
        <v>#REF!</v>
      </c>
      <c r="B14764" s="149" t="s">
        <v>43010</v>
      </c>
      <c r="C14764" s="149" t="s">
        <v>45623</v>
      </c>
      <c r="D14764" s="150" t="s">
        <v>45624</v>
      </c>
      <c r="E14764" s="149" t="s">
        <v>58</v>
      </c>
      <c r="F14764" s="151">
        <v>71.239999999999995</v>
      </c>
      <c r="G14764" s="151">
        <v>77.959999999999994</v>
      </c>
    </row>
    <row r="14765" spans="1:7" x14ac:dyDescent="0.2">
      <c r="A14765" s="148" t="e">
        <f t="shared" si="231"/>
        <v>#REF!</v>
      </c>
      <c r="B14765" s="149" t="s">
        <v>43010</v>
      </c>
      <c r="C14765" s="149" t="s">
        <v>45625</v>
      </c>
      <c r="D14765" s="150" t="s">
        <v>45626</v>
      </c>
      <c r="E14765" s="149" t="s">
        <v>58</v>
      </c>
      <c r="F14765" s="151">
        <v>139.75</v>
      </c>
      <c r="G14765" s="151">
        <v>156.54</v>
      </c>
    </row>
    <row r="14766" spans="1:7" x14ac:dyDescent="0.2">
      <c r="A14766" s="148" t="e">
        <f t="shared" si="231"/>
        <v>#REF!</v>
      </c>
      <c r="B14766" s="149" t="s">
        <v>43010</v>
      </c>
      <c r="C14766" s="149" t="s">
        <v>45627</v>
      </c>
      <c r="D14766" s="150" t="s">
        <v>45628</v>
      </c>
      <c r="E14766" s="149" t="s">
        <v>166</v>
      </c>
      <c r="F14766" s="151">
        <v>14.79</v>
      </c>
      <c r="G14766" s="151">
        <v>16.559999999999999</v>
      </c>
    </row>
    <row r="14767" spans="1:7" x14ac:dyDescent="0.2">
      <c r="A14767" s="148" t="e">
        <f t="shared" si="231"/>
        <v>#REF!</v>
      </c>
      <c r="B14767" s="149" t="s">
        <v>43010</v>
      </c>
      <c r="C14767" s="149" t="s">
        <v>45629</v>
      </c>
      <c r="D14767" s="150" t="s">
        <v>45630</v>
      </c>
      <c r="E14767" s="149" t="s">
        <v>58</v>
      </c>
      <c r="F14767" s="151">
        <v>260.5</v>
      </c>
      <c r="G14767" s="151">
        <v>267.22000000000003</v>
      </c>
    </row>
    <row r="14768" spans="1:7" x14ac:dyDescent="0.2">
      <c r="A14768" s="148" t="e">
        <f t="shared" si="231"/>
        <v>#REF!</v>
      </c>
      <c r="B14768" s="149" t="s">
        <v>43010</v>
      </c>
      <c r="C14768" s="149" t="s">
        <v>45631</v>
      </c>
      <c r="D14768" s="150" t="s">
        <v>45632</v>
      </c>
      <c r="E14768" s="149" t="s">
        <v>58</v>
      </c>
      <c r="F14768" s="151">
        <v>297.62</v>
      </c>
      <c r="G14768" s="151">
        <v>327.23</v>
      </c>
    </row>
    <row r="14769" spans="1:7" x14ac:dyDescent="0.2">
      <c r="A14769" s="148" t="e">
        <f t="shared" si="231"/>
        <v>#REF!</v>
      </c>
      <c r="B14769" s="149" t="s">
        <v>43010</v>
      </c>
      <c r="C14769" s="149" t="s">
        <v>45633</v>
      </c>
      <c r="D14769" s="150" t="s">
        <v>45634</v>
      </c>
      <c r="E14769" s="149" t="s">
        <v>58</v>
      </c>
      <c r="F14769" s="151">
        <v>24.65</v>
      </c>
      <c r="G14769" s="151">
        <v>27.61</v>
      </c>
    </row>
    <row r="14770" spans="1:7" x14ac:dyDescent="0.2">
      <c r="A14770" s="148" t="e">
        <f t="shared" si="231"/>
        <v>#REF!</v>
      </c>
      <c r="B14770" s="149" t="s">
        <v>43010</v>
      </c>
      <c r="C14770" s="149" t="s">
        <v>45635</v>
      </c>
      <c r="D14770" s="150" t="s">
        <v>45636</v>
      </c>
      <c r="E14770" s="149" t="s">
        <v>58</v>
      </c>
      <c r="F14770" s="151">
        <v>14.79</v>
      </c>
      <c r="G14770" s="151">
        <v>16.559999999999999</v>
      </c>
    </row>
    <row r="14771" spans="1:7" x14ac:dyDescent="0.2">
      <c r="A14771" s="148" t="e">
        <f t="shared" si="231"/>
        <v>#REF!</v>
      </c>
      <c r="B14771" s="149" t="s">
        <v>43010</v>
      </c>
      <c r="C14771" s="149" t="s">
        <v>45637</v>
      </c>
      <c r="D14771" s="150" t="s">
        <v>45638</v>
      </c>
      <c r="E14771" s="149" t="s">
        <v>41347</v>
      </c>
      <c r="F14771" s="151" t="s">
        <v>41347</v>
      </c>
      <c r="G14771" s="151" t="s">
        <v>41347</v>
      </c>
    </row>
    <row r="14772" spans="1:7" x14ac:dyDescent="0.2">
      <c r="A14772" s="148" t="e">
        <f t="shared" si="231"/>
        <v>#REF!</v>
      </c>
      <c r="B14772" s="149" t="s">
        <v>43010</v>
      </c>
      <c r="C14772" s="149" t="s">
        <v>45639</v>
      </c>
      <c r="D14772" s="150" t="s">
        <v>45640</v>
      </c>
      <c r="E14772" s="149" t="s">
        <v>58</v>
      </c>
      <c r="F14772" s="151">
        <v>1265.8399999999999</v>
      </c>
      <c r="G14772" s="151">
        <v>1316.21</v>
      </c>
    </row>
    <row r="14773" spans="1:7" x14ac:dyDescent="0.2">
      <c r="A14773" s="148" t="e">
        <f t="shared" si="231"/>
        <v>#REF!</v>
      </c>
      <c r="B14773" s="149" t="s">
        <v>43010</v>
      </c>
      <c r="C14773" s="149" t="s">
        <v>45641</v>
      </c>
      <c r="D14773" s="150" t="s">
        <v>45642</v>
      </c>
      <c r="E14773" s="149" t="s">
        <v>58</v>
      </c>
      <c r="F14773" s="151">
        <v>1456.11</v>
      </c>
      <c r="G14773" s="151">
        <v>1506.48</v>
      </c>
    </row>
    <row r="14774" spans="1:7" x14ac:dyDescent="0.2">
      <c r="A14774" s="148" t="e">
        <f t="shared" si="231"/>
        <v>#REF!</v>
      </c>
      <c r="B14774" s="149" t="s">
        <v>43010</v>
      </c>
      <c r="C14774" s="149" t="s">
        <v>45643</v>
      </c>
      <c r="D14774" s="150" t="s">
        <v>45644</v>
      </c>
      <c r="E14774" s="149" t="s">
        <v>58</v>
      </c>
      <c r="F14774" s="151">
        <v>14808.53</v>
      </c>
      <c r="G14774" s="151">
        <v>14879.62</v>
      </c>
    </row>
    <row r="14775" spans="1:7" x14ac:dyDescent="0.2">
      <c r="A14775" s="148" t="e">
        <f t="shared" si="231"/>
        <v>#REF!</v>
      </c>
      <c r="B14775" s="149" t="s">
        <v>43010</v>
      </c>
      <c r="C14775" s="149" t="s">
        <v>45645</v>
      </c>
      <c r="D14775" s="150" t="s">
        <v>45646</v>
      </c>
      <c r="E14775" s="149" t="s">
        <v>58</v>
      </c>
      <c r="F14775" s="151">
        <v>18.63</v>
      </c>
      <c r="G14775" s="151">
        <v>20.11</v>
      </c>
    </row>
    <row r="14776" spans="1:7" x14ac:dyDescent="0.2">
      <c r="A14776" s="148" t="e">
        <f t="shared" si="231"/>
        <v>#REF!</v>
      </c>
      <c r="B14776" s="149" t="s">
        <v>43010</v>
      </c>
      <c r="C14776" s="149" t="s">
        <v>45647</v>
      </c>
      <c r="D14776" s="150" t="s">
        <v>45648</v>
      </c>
      <c r="E14776" s="149" t="s">
        <v>58</v>
      </c>
      <c r="F14776" s="151">
        <v>21.89</v>
      </c>
      <c r="G14776" s="151">
        <v>23.66</v>
      </c>
    </row>
    <row r="14777" spans="1:7" x14ac:dyDescent="0.2">
      <c r="A14777" s="148" t="e">
        <f t="shared" si="231"/>
        <v>#REF!</v>
      </c>
      <c r="B14777" s="149" t="s">
        <v>43010</v>
      </c>
      <c r="C14777" s="149" t="s">
        <v>45649</v>
      </c>
      <c r="D14777" s="150" t="s">
        <v>45650</v>
      </c>
      <c r="E14777" s="149" t="s">
        <v>58</v>
      </c>
      <c r="F14777" s="151">
        <v>24.56</v>
      </c>
      <c r="G14777" s="151">
        <v>26.33</v>
      </c>
    </row>
    <row r="14778" spans="1:7" x14ac:dyDescent="0.2">
      <c r="A14778" s="148" t="e">
        <f t="shared" si="231"/>
        <v>#REF!</v>
      </c>
      <c r="B14778" s="149" t="s">
        <v>43010</v>
      </c>
      <c r="C14778" s="149" t="s">
        <v>45651</v>
      </c>
      <c r="D14778" s="150" t="s">
        <v>45652</v>
      </c>
      <c r="E14778" s="149" t="s">
        <v>58</v>
      </c>
      <c r="F14778" s="151">
        <v>24.03</v>
      </c>
      <c r="G14778" s="151">
        <v>25.8</v>
      </c>
    </row>
    <row r="14779" spans="1:7" x14ac:dyDescent="0.2">
      <c r="A14779" s="148" t="e">
        <f t="shared" si="231"/>
        <v>#REF!</v>
      </c>
      <c r="B14779" s="149" t="s">
        <v>43010</v>
      </c>
      <c r="C14779" s="149" t="s">
        <v>45653</v>
      </c>
      <c r="D14779" s="150" t="s">
        <v>45654</v>
      </c>
      <c r="E14779" s="149" t="s">
        <v>58</v>
      </c>
      <c r="F14779" s="151">
        <v>24.8</v>
      </c>
      <c r="G14779" s="151">
        <v>26.57</v>
      </c>
    </row>
    <row r="14780" spans="1:7" x14ac:dyDescent="0.2">
      <c r="A14780" s="148" t="e">
        <f t="shared" si="231"/>
        <v>#REF!</v>
      </c>
      <c r="B14780" s="149" t="s">
        <v>43010</v>
      </c>
      <c r="C14780" s="149" t="s">
        <v>45655</v>
      </c>
      <c r="D14780" s="150" t="s">
        <v>45656</v>
      </c>
      <c r="E14780" s="149" t="s">
        <v>58</v>
      </c>
      <c r="F14780" s="151">
        <v>34.58</v>
      </c>
      <c r="G14780" s="151">
        <v>36.950000000000003</v>
      </c>
    </row>
    <row r="14781" spans="1:7" x14ac:dyDescent="0.2">
      <c r="A14781" s="148" t="e">
        <f t="shared" si="231"/>
        <v>#REF!</v>
      </c>
      <c r="B14781" s="149" t="s">
        <v>43010</v>
      </c>
      <c r="C14781" s="149" t="s">
        <v>45657</v>
      </c>
      <c r="D14781" s="150" t="s">
        <v>45658</v>
      </c>
      <c r="E14781" s="149" t="s">
        <v>58</v>
      </c>
      <c r="F14781" s="151">
        <v>34.39</v>
      </c>
      <c r="G14781" s="151">
        <v>36.76</v>
      </c>
    </row>
    <row r="14782" spans="1:7" x14ac:dyDescent="0.2">
      <c r="A14782" s="148" t="e">
        <f t="shared" si="231"/>
        <v>#REF!</v>
      </c>
      <c r="B14782" s="149" t="s">
        <v>43010</v>
      </c>
      <c r="C14782" s="149" t="s">
        <v>45659</v>
      </c>
      <c r="D14782" s="150" t="s">
        <v>45660</v>
      </c>
      <c r="E14782" s="149" t="s">
        <v>58</v>
      </c>
      <c r="F14782" s="151">
        <v>41.75</v>
      </c>
      <c r="G14782" s="151">
        <v>44.12</v>
      </c>
    </row>
    <row r="14783" spans="1:7" x14ac:dyDescent="0.2">
      <c r="A14783" s="148" t="e">
        <f t="shared" si="231"/>
        <v>#REF!</v>
      </c>
      <c r="B14783" s="149" t="s">
        <v>43010</v>
      </c>
      <c r="C14783" s="149" t="s">
        <v>45661</v>
      </c>
      <c r="D14783" s="150" t="s">
        <v>45662</v>
      </c>
      <c r="E14783" s="149" t="s">
        <v>58</v>
      </c>
      <c r="F14783" s="151">
        <v>54.95</v>
      </c>
      <c r="G14783" s="151">
        <v>57.91</v>
      </c>
    </row>
    <row r="14784" spans="1:7" x14ac:dyDescent="0.2">
      <c r="A14784" s="148" t="e">
        <f t="shared" si="231"/>
        <v>#REF!</v>
      </c>
      <c r="B14784" s="149" t="s">
        <v>43010</v>
      </c>
      <c r="C14784" s="149" t="s">
        <v>45663</v>
      </c>
      <c r="D14784" s="150" t="s">
        <v>45664</v>
      </c>
      <c r="E14784" s="149" t="s">
        <v>58</v>
      </c>
      <c r="F14784" s="151">
        <v>56.42</v>
      </c>
      <c r="G14784" s="151">
        <v>59.38</v>
      </c>
    </row>
    <row r="14785" spans="1:7" x14ac:dyDescent="0.2">
      <c r="A14785" s="148" t="e">
        <f t="shared" si="231"/>
        <v>#REF!</v>
      </c>
      <c r="B14785" s="149" t="s">
        <v>43010</v>
      </c>
      <c r="C14785" s="149" t="s">
        <v>45665</v>
      </c>
      <c r="D14785" s="150" t="s">
        <v>45666</v>
      </c>
      <c r="E14785" s="149" t="s">
        <v>58</v>
      </c>
      <c r="F14785" s="151">
        <v>66.680000000000007</v>
      </c>
      <c r="G14785" s="151">
        <v>69.64</v>
      </c>
    </row>
    <row r="14786" spans="1:7" x14ac:dyDescent="0.2">
      <c r="A14786" s="148" t="e">
        <f t="shared" si="231"/>
        <v>#REF!</v>
      </c>
      <c r="B14786" s="149" t="s">
        <v>43010</v>
      </c>
      <c r="C14786" s="149" t="s">
        <v>45667</v>
      </c>
      <c r="D14786" s="150" t="s">
        <v>45668</v>
      </c>
      <c r="E14786" s="149" t="s">
        <v>58</v>
      </c>
      <c r="F14786" s="151">
        <v>70.41</v>
      </c>
      <c r="G14786" s="151">
        <v>73.37</v>
      </c>
    </row>
    <row r="14787" spans="1:7" x14ac:dyDescent="0.2">
      <c r="A14787" s="148" t="e">
        <f t="shared" si="231"/>
        <v>#REF!</v>
      </c>
      <c r="B14787" s="149" t="s">
        <v>43010</v>
      </c>
      <c r="C14787" s="149" t="s">
        <v>45669</v>
      </c>
      <c r="D14787" s="150" t="s">
        <v>45670</v>
      </c>
      <c r="E14787" s="149" t="s">
        <v>58</v>
      </c>
      <c r="F14787" s="151">
        <v>82.25</v>
      </c>
      <c r="G14787" s="151">
        <v>85.21</v>
      </c>
    </row>
    <row r="14788" spans="1:7" x14ac:dyDescent="0.2">
      <c r="A14788" s="148" t="e">
        <f t="shared" si="231"/>
        <v>#REF!</v>
      </c>
      <c r="B14788" s="149" t="s">
        <v>43010</v>
      </c>
      <c r="C14788" s="149" t="s">
        <v>45671</v>
      </c>
      <c r="D14788" s="150" t="s">
        <v>45672</v>
      </c>
      <c r="E14788" s="149" t="s">
        <v>41347</v>
      </c>
      <c r="F14788" s="151" t="s">
        <v>41347</v>
      </c>
      <c r="G14788" s="151" t="s">
        <v>41347</v>
      </c>
    </row>
    <row r="14789" spans="1:7" x14ac:dyDescent="0.2">
      <c r="A14789" s="148" t="e">
        <f t="shared" si="231"/>
        <v>#REF!</v>
      </c>
      <c r="B14789" s="149" t="s">
        <v>43010</v>
      </c>
      <c r="C14789" s="149" t="s">
        <v>45673</v>
      </c>
      <c r="D14789" s="150" t="s">
        <v>45674</v>
      </c>
      <c r="E14789" s="149" t="s">
        <v>58</v>
      </c>
      <c r="F14789" s="151">
        <v>17.940000000000001</v>
      </c>
      <c r="G14789" s="151">
        <v>19.170000000000002</v>
      </c>
    </row>
    <row r="14790" spans="1:7" x14ac:dyDescent="0.2">
      <c r="A14790" s="148" t="e">
        <f t="shared" si="231"/>
        <v>#REF!</v>
      </c>
      <c r="B14790" s="149" t="s">
        <v>43010</v>
      </c>
      <c r="C14790" s="149" t="s">
        <v>45675</v>
      </c>
      <c r="D14790" s="150" t="s">
        <v>45676</v>
      </c>
      <c r="E14790" s="149" t="s">
        <v>58</v>
      </c>
      <c r="F14790" s="151">
        <v>33.200000000000003</v>
      </c>
      <c r="G14790" s="151">
        <v>34.729999999999997</v>
      </c>
    </row>
    <row r="14791" spans="1:7" x14ac:dyDescent="0.2">
      <c r="A14791" s="148" t="e">
        <f t="shared" ref="A14791:A14854" si="232">CONCATENAR</f>
        <v>#REF!</v>
      </c>
      <c r="B14791" s="149" t="s">
        <v>43010</v>
      </c>
      <c r="C14791" s="149" t="s">
        <v>45677</v>
      </c>
      <c r="D14791" s="150" t="s">
        <v>45678</v>
      </c>
      <c r="E14791" s="149" t="s">
        <v>58</v>
      </c>
      <c r="F14791" s="151">
        <v>40.06</v>
      </c>
      <c r="G14791" s="151">
        <v>41.88</v>
      </c>
    </row>
    <row r="14792" spans="1:7" x14ac:dyDescent="0.2">
      <c r="A14792" s="148" t="e">
        <f t="shared" si="232"/>
        <v>#REF!</v>
      </c>
      <c r="B14792" s="149" t="s">
        <v>43010</v>
      </c>
      <c r="C14792" s="149" t="s">
        <v>45679</v>
      </c>
      <c r="D14792" s="150" t="s">
        <v>45680</v>
      </c>
      <c r="E14792" s="149" t="s">
        <v>58</v>
      </c>
      <c r="F14792" s="151">
        <v>44.6</v>
      </c>
      <c r="G14792" s="151">
        <v>46.68</v>
      </c>
    </row>
    <row r="14793" spans="1:7" x14ac:dyDescent="0.2">
      <c r="A14793" s="148" t="e">
        <f t="shared" si="232"/>
        <v>#REF!</v>
      </c>
      <c r="B14793" s="149" t="s">
        <v>43010</v>
      </c>
      <c r="C14793" s="149" t="s">
        <v>45681</v>
      </c>
      <c r="D14793" s="150" t="s">
        <v>45682</v>
      </c>
      <c r="E14793" s="149" t="s">
        <v>58</v>
      </c>
      <c r="F14793" s="151">
        <v>19.71</v>
      </c>
      <c r="G14793" s="151">
        <v>20.94</v>
      </c>
    </row>
    <row r="14794" spans="1:7" x14ac:dyDescent="0.2">
      <c r="A14794" s="148" t="e">
        <f t="shared" si="232"/>
        <v>#REF!</v>
      </c>
      <c r="B14794" s="149" t="s">
        <v>43010</v>
      </c>
      <c r="C14794" s="149" t="s">
        <v>45683</v>
      </c>
      <c r="D14794" s="150" t="s">
        <v>45684</v>
      </c>
      <c r="E14794" s="149" t="s">
        <v>58</v>
      </c>
      <c r="F14794" s="151">
        <v>4.24</v>
      </c>
      <c r="G14794" s="151">
        <v>4.49</v>
      </c>
    </row>
    <row r="14795" spans="1:7" x14ac:dyDescent="0.2">
      <c r="A14795" s="148" t="e">
        <f t="shared" si="232"/>
        <v>#REF!</v>
      </c>
      <c r="B14795" s="149" t="s">
        <v>43010</v>
      </c>
      <c r="C14795" s="149" t="s">
        <v>45685</v>
      </c>
      <c r="D14795" s="150" t="s">
        <v>45686</v>
      </c>
      <c r="E14795" s="149" t="s">
        <v>58</v>
      </c>
      <c r="F14795" s="151">
        <v>6.14</v>
      </c>
      <c r="G14795" s="151">
        <v>6.39</v>
      </c>
    </row>
    <row r="14796" spans="1:7" x14ac:dyDescent="0.2">
      <c r="A14796" s="148" t="e">
        <f t="shared" si="232"/>
        <v>#REF!</v>
      </c>
      <c r="B14796" s="149" t="s">
        <v>43010</v>
      </c>
      <c r="C14796" s="149" t="s">
        <v>45687</v>
      </c>
      <c r="D14796" s="150" t="s">
        <v>45688</v>
      </c>
      <c r="E14796" s="149" t="s">
        <v>58</v>
      </c>
      <c r="F14796" s="151">
        <v>11.74</v>
      </c>
      <c r="G14796" s="151">
        <v>11.99</v>
      </c>
    </row>
    <row r="14797" spans="1:7" x14ac:dyDescent="0.2">
      <c r="A14797" s="148" t="e">
        <f t="shared" si="232"/>
        <v>#REF!</v>
      </c>
      <c r="B14797" s="149" t="s">
        <v>43010</v>
      </c>
      <c r="C14797" s="149" t="s">
        <v>45689</v>
      </c>
      <c r="D14797" s="150" t="s">
        <v>45690</v>
      </c>
      <c r="E14797" s="149" t="s">
        <v>58</v>
      </c>
      <c r="F14797" s="151">
        <v>25.1</v>
      </c>
      <c r="G14797" s="151">
        <v>26.58</v>
      </c>
    </row>
    <row r="14798" spans="1:7" x14ac:dyDescent="0.2">
      <c r="A14798" s="148" t="e">
        <f t="shared" si="232"/>
        <v>#REF!</v>
      </c>
      <c r="B14798" s="149" t="s">
        <v>43010</v>
      </c>
      <c r="C14798" s="149" t="s">
        <v>45691</v>
      </c>
      <c r="D14798" s="150" t="s">
        <v>45692</v>
      </c>
      <c r="E14798" s="149" t="s">
        <v>58</v>
      </c>
      <c r="F14798" s="151">
        <v>21.05</v>
      </c>
      <c r="G14798" s="151">
        <v>22.28</v>
      </c>
    </row>
    <row r="14799" spans="1:7" x14ac:dyDescent="0.2">
      <c r="A14799" s="148" t="e">
        <f t="shared" si="232"/>
        <v>#REF!</v>
      </c>
      <c r="B14799" s="149" t="s">
        <v>43010</v>
      </c>
      <c r="C14799" s="149" t="s">
        <v>45693</v>
      </c>
      <c r="D14799" s="150" t="s">
        <v>45694</v>
      </c>
      <c r="E14799" s="149" t="s">
        <v>58</v>
      </c>
      <c r="F14799" s="151">
        <v>57.35</v>
      </c>
      <c r="G14799" s="151">
        <v>58.83</v>
      </c>
    </row>
    <row r="14800" spans="1:7" x14ac:dyDescent="0.2">
      <c r="A14800" s="148" t="e">
        <f t="shared" si="232"/>
        <v>#REF!</v>
      </c>
      <c r="B14800" s="149" t="s">
        <v>43010</v>
      </c>
      <c r="C14800" s="149" t="s">
        <v>45695</v>
      </c>
      <c r="D14800" s="150" t="s">
        <v>45696</v>
      </c>
      <c r="E14800" s="149" t="s">
        <v>58</v>
      </c>
      <c r="F14800" s="151">
        <v>130.75</v>
      </c>
      <c r="G14800" s="151">
        <v>133.41999999999999</v>
      </c>
    </row>
    <row r="14801" spans="1:7" x14ac:dyDescent="0.2">
      <c r="A14801" s="148" t="e">
        <f t="shared" si="232"/>
        <v>#REF!</v>
      </c>
      <c r="B14801" s="149" t="s">
        <v>43010</v>
      </c>
      <c r="C14801" s="149" t="s">
        <v>45697</v>
      </c>
      <c r="D14801" s="150" t="s">
        <v>45698</v>
      </c>
      <c r="E14801" s="149" t="s">
        <v>58</v>
      </c>
      <c r="F14801" s="151">
        <v>140.76</v>
      </c>
      <c r="G14801" s="151">
        <v>144.02000000000001</v>
      </c>
    </row>
    <row r="14802" spans="1:7" x14ac:dyDescent="0.2">
      <c r="A14802" s="148" t="e">
        <f t="shared" si="232"/>
        <v>#REF!</v>
      </c>
      <c r="B14802" s="149" t="s">
        <v>43010</v>
      </c>
      <c r="C14802" s="149" t="s">
        <v>45699</v>
      </c>
      <c r="D14802" s="150" t="s">
        <v>45700</v>
      </c>
      <c r="E14802" s="149" t="s">
        <v>58</v>
      </c>
      <c r="F14802" s="151">
        <v>502.04</v>
      </c>
      <c r="G14802" s="151">
        <v>508.56</v>
      </c>
    </row>
    <row r="14803" spans="1:7" x14ac:dyDescent="0.2">
      <c r="A14803" s="148" t="e">
        <f t="shared" si="232"/>
        <v>#REF!</v>
      </c>
      <c r="B14803" s="149" t="s">
        <v>43010</v>
      </c>
      <c r="C14803" s="149" t="s">
        <v>45701</v>
      </c>
      <c r="D14803" s="150" t="s">
        <v>45702</v>
      </c>
      <c r="E14803" s="149" t="s">
        <v>58</v>
      </c>
      <c r="F14803" s="151">
        <v>25.17</v>
      </c>
      <c r="G14803" s="151">
        <v>26.4</v>
      </c>
    </row>
    <row r="14804" spans="1:7" x14ac:dyDescent="0.2">
      <c r="A14804" s="148" t="e">
        <f t="shared" si="232"/>
        <v>#REF!</v>
      </c>
      <c r="B14804" s="149" t="s">
        <v>43010</v>
      </c>
      <c r="C14804" s="149" t="s">
        <v>45703</v>
      </c>
      <c r="D14804" s="150" t="s">
        <v>45704</v>
      </c>
      <c r="E14804" s="149" t="s">
        <v>58</v>
      </c>
      <c r="F14804" s="151">
        <v>116.61</v>
      </c>
      <c r="G14804" s="151">
        <v>119.57</v>
      </c>
    </row>
    <row r="14805" spans="1:7" x14ac:dyDescent="0.2">
      <c r="A14805" s="148" t="e">
        <f t="shared" si="232"/>
        <v>#REF!</v>
      </c>
      <c r="B14805" s="149" t="s">
        <v>43010</v>
      </c>
      <c r="C14805" s="149" t="s">
        <v>45705</v>
      </c>
      <c r="D14805" s="150" t="s">
        <v>45706</v>
      </c>
      <c r="E14805" s="149" t="s">
        <v>58</v>
      </c>
      <c r="F14805" s="151">
        <v>21.05</v>
      </c>
      <c r="G14805" s="151">
        <v>22.28</v>
      </c>
    </row>
    <row r="14806" spans="1:7" x14ac:dyDescent="0.2">
      <c r="A14806" s="148" t="e">
        <f t="shared" si="232"/>
        <v>#REF!</v>
      </c>
      <c r="B14806" s="149" t="s">
        <v>43010</v>
      </c>
      <c r="C14806" s="149" t="s">
        <v>45707</v>
      </c>
      <c r="D14806" s="150" t="s">
        <v>45708</v>
      </c>
      <c r="E14806" s="149" t="s">
        <v>58</v>
      </c>
      <c r="F14806" s="151">
        <v>20.25</v>
      </c>
      <c r="G14806" s="151">
        <v>22.33</v>
      </c>
    </row>
    <row r="14807" spans="1:7" x14ac:dyDescent="0.2">
      <c r="A14807" s="148" t="e">
        <f t="shared" si="232"/>
        <v>#REF!</v>
      </c>
      <c r="B14807" s="149" t="s">
        <v>43010</v>
      </c>
      <c r="C14807" s="149" t="s">
        <v>45709</v>
      </c>
      <c r="D14807" s="150" t="s">
        <v>45710</v>
      </c>
      <c r="E14807" s="149" t="s">
        <v>58</v>
      </c>
      <c r="F14807" s="151">
        <v>36.54</v>
      </c>
      <c r="G14807" s="151">
        <v>39.5</v>
      </c>
    </row>
    <row r="14808" spans="1:7" x14ac:dyDescent="0.2">
      <c r="A14808" s="148" t="e">
        <f t="shared" si="232"/>
        <v>#REF!</v>
      </c>
      <c r="B14808" s="149" t="s">
        <v>43010</v>
      </c>
      <c r="C14808" s="149" t="s">
        <v>45711</v>
      </c>
      <c r="D14808" s="150" t="s">
        <v>45712</v>
      </c>
      <c r="E14808" s="149" t="s">
        <v>58</v>
      </c>
      <c r="F14808" s="151">
        <v>80.209999999999994</v>
      </c>
      <c r="G14808" s="151">
        <v>86.14</v>
      </c>
    </row>
    <row r="14809" spans="1:7" x14ac:dyDescent="0.2">
      <c r="A14809" s="148" t="e">
        <f t="shared" si="232"/>
        <v>#REF!</v>
      </c>
      <c r="B14809" s="149" t="s">
        <v>43010</v>
      </c>
      <c r="C14809" s="149" t="s">
        <v>45713</v>
      </c>
      <c r="D14809" s="150" t="s">
        <v>45714</v>
      </c>
      <c r="E14809" s="149" t="s">
        <v>58</v>
      </c>
      <c r="F14809" s="151">
        <v>76.569999999999993</v>
      </c>
      <c r="G14809" s="151">
        <v>82.5</v>
      </c>
    </row>
    <row r="14810" spans="1:7" x14ac:dyDescent="0.2">
      <c r="A14810" s="148" t="e">
        <f t="shared" si="232"/>
        <v>#REF!</v>
      </c>
      <c r="B14810" s="149" t="s">
        <v>43010</v>
      </c>
      <c r="C14810" s="149" t="s">
        <v>45715</v>
      </c>
      <c r="D14810" s="150" t="s">
        <v>45716</v>
      </c>
      <c r="E14810" s="149" t="s">
        <v>58</v>
      </c>
      <c r="F14810" s="151">
        <v>119.35</v>
      </c>
      <c r="G14810" s="151">
        <v>128.22999999999999</v>
      </c>
    </row>
    <row r="14811" spans="1:7" x14ac:dyDescent="0.2">
      <c r="A14811" s="148" t="e">
        <f t="shared" si="232"/>
        <v>#REF!</v>
      </c>
      <c r="B14811" s="149" t="s">
        <v>43010</v>
      </c>
      <c r="C14811" s="149" t="s">
        <v>45717</v>
      </c>
      <c r="D14811" s="150" t="s">
        <v>45718</v>
      </c>
      <c r="E14811" s="149" t="s">
        <v>58</v>
      </c>
      <c r="F14811" s="151">
        <v>123.93</v>
      </c>
      <c r="G14811" s="151">
        <v>132.81</v>
      </c>
    </row>
    <row r="14812" spans="1:7" x14ac:dyDescent="0.2">
      <c r="A14812" s="148" t="e">
        <f t="shared" si="232"/>
        <v>#REF!</v>
      </c>
      <c r="B14812" s="149" t="s">
        <v>43010</v>
      </c>
      <c r="C14812" s="149" t="s">
        <v>45719</v>
      </c>
      <c r="D14812" s="150" t="s">
        <v>45720</v>
      </c>
      <c r="E14812" s="149" t="s">
        <v>58</v>
      </c>
      <c r="F14812" s="151">
        <v>189.71</v>
      </c>
      <c r="G14812" s="151">
        <v>201.55</v>
      </c>
    </row>
    <row r="14813" spans="1:7" x14ac:dyDescent="0.2">
      <c r="A14813" s="148" t="e">
        <f t="shared" si="232"/>
        <v>#REF!</v>
      </c>
      <c r="B14813" s="149" t="s">
        <v>43010</v>
      </c>
      <c r="C14813" s="149" t="s">
        <v>45721</v>
      </c>
      <c r="D14813" s="150" t="s">
        <v>45722</v>
      </c>
      <c r="E14813" s="149" t="s">
        <v>58</v>
      </c>
      <c r="F14813" s="151">
        <v>185.39</v>
      </c>
      <c r="G14813" s="151">
        <v>197.23</v>
      </c>
    </row>
    <row r="14814" spans="1:7" x14ac:dyDescent="0.2">
      <c r="A14814" s="148" t="e">
        <f t="shared" si="232"/>
        <v>#REF!</v>
      </c>
      <c r="B14814" s="149" t="s">
        <v>43010</v>
      </c>
      <c r="C14814" s="149" t="s">
        <v>45723</v>
      </c>
      <c r="D14814" s="150" t="s">
        <v>45724</v>
      </c>
      <c r="E14814" s="149" t="s">
        <v>58</v>
      </c>
      <c r="F14814" s="151">
        <v>105.36</v>
      </c>
      <c r="G14814" s="151">
        <v>111.29</v>
      </c>
    </row>
    <row r="14815" spans="1:7" x14ac:dyDescent="0.2">
      <c r="A14815" s="148" t="e">
        <f t="shared" si="232"/>
        <v>#REF!</v>
      </c>
      <c r="B14815" s="149" t="s">
        <v>43010</v>
      </c>
      <c r="C14815" s="149" t="s">
        <v>45725</v>
      </c>
      <c r="D14815" s="150" t="s">
        <v>45726</v>
      </c>
      <c r="E14815" s="149" t="s">
        <v>58</v>
      </c>
      <c r="F14815" s="151">
        <v>111.97</v>
      </c>
      <c r="G14815" s="151">
        <v>117.9</v>
      </c>
    </row>
    <row r="14816" spans="1:7" x14ac:dyDescent="0.2">
      <c r="A14816" s="148" t="e">
        <f t="shared" si="232"/>
        <v>#REF!</v>
      </c>
      <c r="B14816" s="149" t="s">
        <v>43010</v>
      </c>
      <c r="C14816" s="149" t="s">
        <v>45727</v>
      </c>
      <c r="D14816" s="150" t="s">
        <v>45728</v>
      </c>
      <c r="E14816" s="149" t="s">
        <v>58</v>
      </c>
      <c r="F14816" s="151">
        <v>127.29</v>
      </c>
      <c r="G14816" s="151">
        <v>133.22</v>
      </c>
    </row>
    <row r="14817" spans="1:7" x14ac:dyDescent="0.2">
      <c r="A14817" s="148" t="e">
        <f t="shared" si="232"/>
        <v>#REF!</v>
      </c>
      <c r="B14817" s="149" t="s">
        <v>43010</v>
      </c>
      <c r="C14817" s="149" t="s">
        <v>45729</v>
      </c>
      <c r="D14817" s="150" t="s">
        <v>45730</v>
      </c>
      <c r="E14817" s="149" t="s">
        <v>58</v>
      </c>
      <c r="F14817" s="151">
        <v>151.94</v>
      </c>
      <c r="G14817" s="151">
        <v>160.82</v>
      </c>
    </row>
    <row r="14818" spans="1:7" x14ac:dyDescent="0.2">
      <c r="A14818" s="148" t="e">
        <f t="shared" si="232"/>
        <v>#REF!</v>
      </c>
      <c r="B14818" s="149" t="s">
        <v>43010</v>
      </c>
      <c r="C14818" s="149" t="s">
        <v>45731</v>
      </c>
      <c r="D14818" s="150" t="s">
        <v>45732</v>
      </c>
      <c r="E14818" s="149" t="s">
        <v>58</v>
      </c>
      <c r="F14818" s="151">
        <v>166.47</v>
      </c>
      <c r="G14818" s="151">
        <v>172.4</v>
      </c>
    </row>
    <row r="14819" spans="1:7" x14ac:dyDescent="0.2">
      <c r="A14819" s="148" t="e">
        <f t="shared" si="232"/>
        <v>#REF!</v>
      </c>
      <c r="B14819" s="149" t="s">
        <v>43010</v>
      </c>
      <c r="C14819" s="149" t="s">
        <v>45733</v>
      </c>
      <c r="D14819" s="150" t="s">
        <v>45734</v>
      </c>
      <c r="E14819" s="149" t="s">
        <v>58</v>
      </c>
      <c r="F14819" s="151">
        <v>157.19</v>
      </c>
      <c r="G14819" s="151">
        <v>163.12</v>
      </c>
    </row>
    <row r="14820" spans="1:7" x14ac:dyDescent="0.2">
      <c r="A14820" s="148" t="e">
        <f t="shared" si="232"/>
        <v>#REF!</v>
      </c>
      <c r="B14820" s="149" t="s">
        <v>43010</v>
      </c>
      <c r="C14820" s="149" t="s">
        <v>45735</v>
      </c>
      <c r="D14820" s="150" t="s">
        <v>45736</v>
      </c>
      <c r="E14820" s="149" t="s">
        <v>58</v>
      </c>
      <c r="F14820" s="151">
        <v>188.73</v>
      </c>
      <c r="G14820" s="151">
        <v>194.66</v>
      </c>
    </row>
    <row r="14821" spans="1:7" x14ac:dyDescent="0.2">
      <c r="A14821" s="148" t="e">
        <f t="shared" si="232"/>
        <v>#REF!</v>
      </c>
      <c r="B14821" s="149" t="s">
        <v>43010</v>
      </c>
      <c r="C14821" s="149" t="s">
        <v>45737</v>
      </c>
      <c r="D14821" s="150" t="s">
        <v>45738</v>
      </c>
      <c r="E14821" s="149" t="s">
        <v>58</v>
      </c>
      <c r="F14821" s="151">
        <v>249.02</v>
      </c>
      <c r="G14821" s="151">
        <v>254.95</v>
      </c>
    </row>
    <row r="14822" spans="1:7" x14ac:dyDescent="0.2">
      <c r="A14822" s="148" t="e">
        <f t="shared" si="232"/>
        <v>#REF!</v>
      </c>
      <c r="B14822" s="149" t="s">
        <v>43010</v>
      </c>
      <c r="C14822" s="149" t="s">
        <v>45739</v>
      </c>
      <c r="D14822" s="150" t="s">
        <v>45740</v>
      </c>
      <c r="E14822" s="149" t="s">
        <v>58</v>
      </c>
      <c r="F14822" s="151">
        <v>21525.16</v>
      </c>
      <c r="G14822" s="151">
        <v>21548.85</v>
      </c>
    </row>
    <row r="14823" spans="1:7" x14ac:dyDescent="0.2">
      <c r="A14823" s="148" t="e">
        <f t="shared" si="232"/>
        <v>#REF!</v>
      </c>
      <c r="B14823" s="149" t="s">
        <v>43010</v>
      </c>
      <c r="C14823" s="149" t="s">
        <v>45741</v>
      </c>
      <c r="D14823" s="150" t="s">
        <v>45742</v>
      </c>
      <c r="E14823" s="149" t="s">
        <v>58</v>
      </c>
      <c r="F14823" s="151">
        <v>11758.76</v>
      </c>
      <c r="G14823" s="151">
        <v>11782.45</v>
      </c>
    </row>
    <row r="14824" spans="1:7" x14ac:dyDescent="0.2">
      <c r="A14824" s="148" t="e">
        <f t="shared" si="232"/>
        <v>#REF!</v>
      </c>
      <c r="B14824" s="149" t="s">
        <v>43010</v>
      </c>
      <c r="C14824" s="149" t="s">
        <v>45743</v>
      </c>
      <c r="D14824" s="150" t="s">
        <v>45744</v>
      </c>
      <c r="E14824" s="149" t="s">
        <v>58</v>
      </c>
      <c r="F14824" s="151">
        <v>13.19</v>
      </c>
      <c r="G14824" s="151">
        <v>13.44</v>
      </c>
    </row>
    <row r="14825" spans="1:7" x14ac:dyDescent="0.2">
      <c r="A14825" s="148" t="e">
        <f t="shared" si="232"/>
        <v>#REF!</v>
      </c>
      <c r="B14825" s="149" t="s">
        <v>43010</v>
      </c>
      <c r="C14825" s="149" t="s">
        <v>45745</v>
      </c>
      <c r="D14825" s="150" t="s">
        <v>45746</v>
      </c>
      <c r="E14825" s="149" t="s">
        <v>58</v>
      </c>
      <c r="F14825" s="151">
        <v>15.89</v>
      </c>
      <c r="G14825" s="151">
        <v>16.14</v>
      </c>
    </row>
    <row r="14826" spans="1:7" x14ac:dyDescent="0.2">
      <c r="A14826" s="148" t="e">
        <f t="shared" si="232"/>
        <v>#REF!</v>
      </c>
      <c r="B14826" s="149" t="s">
        <v>43010</v>
      </c>
      <c r="C14826" s="149" t="s">
        <v>45747</v>
      </c>
      <c r="D14826" s="150" t="s">
        <v>45748</v>
      </c>
      <c r="E14826" s="149" t="s">
        <v>58</v>
      </c>
      <c r="F14826" s="151">
        <v>52.13</v>
      </c>
      <c r="G14826" s="151">
        <v>53.9</v>
      </c>
    </row>
    <row r="14827" spans="1:7" x14ac:dyDescent="0.2">
      <c r="A14827" s="148" t="e">
        <f t="shared" si="232"/>
        <v>#REF!</v>
      </c>
      <c r="B14827" s="149" t="s">
        <v>43010</v>
      </c>
      <c r="C14827" s="149" t="s">
        <v>45749</v>
      </c>
      <c r="D14827" s="150" t="s">
        <v>45750</v>
      </c>
      <c r="E14827" s="149" t="s">
        <v>58</v>
      </c>
      <c r="F14827" s="151">
        <v>98.12</v>
      </c>
      <c r="G14827" s="151">
        <v>99.89</v>
      </c>
    </row>
    <row r="14828" spans="1:7" x14ac:dyDescent="0.2">
      <c r="A14828" s="148" t="e">
        <f t="shared" si="232"/>
        <v>#REF!</v>
      </c>
      <c r="B14828" s="149" t="s">
        <v>43010</v>
      </c>
      <c r="C14828" s="149" t="s">
        <v>45751</v>
      </c>
      <c r="D14828" s="150" t="s">
        <v>45752</v>
      </c>
      <c r="E14828" s="149" t="s">
        <v>58</v>
      </c>
      <c r="F14828" s="151">
        <v>61.81</v>
      </c>
      <c r="G14828" s="151">
        <v>63.58</v>
      </c>
    </row>
    <row r="14829" spans="1:7" x14ac:dyDescent="0.2">
      <c r="A14829" s="148" t="e">
        <f t="shared" si="232"/>
        <v>#REF!</v>
      </c>
      <c r="B14829" s="149" t="s">
        <v>43010</v>
      </c>
      <c r="C14829" s="149" t="s">
        <v>45753</v>
      </c>
      <c r="D14829" s="150" t="s">
        <v>45754</v>
      </c>
      <c r="E14829" s="149" t="s">
        <v>58</v>
      </c>
      <c r="F14829" s="151">
        <v>54.18</v>
      </c>
      <c r="G14829" s="151">
        <v>54.67</v>
      </c>
    </row>
    <row r="14830" spans="1:7" x14ac:dyDescent="0.2">
      <c r="A14830" s="148" t="e">
        <f t="shared" si="232"/>
        <v>#REF!</v>
      </c>
      <c r="B14830" s="149" t="s">
        <v>43010</v>
      </c>
      <c r="C14830" s="149" t="s">
        <v>45755</v>
      </c>
      <c r="D14830" s="150" t="s">
        <v>45756</v>
      </c>
      <c r="E14830" s="149" t="s">
        <v>58</v>
      </c>
      <c r="F14830" s="151">
        <v>47.04</v>
      </c>
      <c r="G14830" s="151">
        <v>48.81</v>
      </c>
    </row>
    <row r="14831" spans="1:7" x14ac:dyDescent="0.2">
      <c r="A14831" s="148" t="e">
        <f t="shared" si="232"/>
        <v>#REF!</v>
      </c>
      <c r="B14831" s="149" t="s">
        <v>43010</v>
      </c>
      <c r="C14831" s="149" t="s">
        <v>45757</v>
      </c>
      <c r="D14831" s="150" t="s">
        <v>45758</v>
      </c>
      <c r="E14831" s="149" t="s">
        <v>58</v>
      </c>
      <c r="F14831" s="151">
        <v>48.71</v>
      </c>
      <c r="G14831" s="151">
        <v>50.48</v>
      </c>
    </row>
    <row r="14832" spans="1:7" x14ac:dyDescent="0.2">
      <c r="A14832" s="148" t="e">
        <f t="shared" si="232"/>
        <v>#REF!</v>
      </c>
      <c r="B14832" s="149" t="s">
        <v>43010</v>
      </c>
      <c r="C14832" s="149" t="s">
        <v>45759</v>
      </c>
      <c r="D14832" s="150" t="s">
        <v>45760</v>
      </c>
      <c r="E14832" s="149" t="s">
        <v>58</v>
      </c>
      <c r="F14832" s="151">
        <v>85.36</v>
      </c>
      <c r="G14832" s="151">
        <v>87.13</v>
      </c>
    </row>
    <row r="14833" spans="1:7" x14ac:dyDescent="0.2">
      <c r="A14833" s="148" t="e">
        <f t="shared" si="232"/>
        <v>#REF!</v>
      </c>
      <c r="B14833" s="149" t="s">
        <v>43010</v>
      </c>
      <c r="C14833" s="149" t="s">
        <v>45761</v>
      </c>
      <c r="D14833" s="150" t="s">
        <v>45762</v>
      </c>
      <c r="E14833" s="149" t="s">
        <v>58</v>
      </c>
      <c r="F14833" s="151">
        <v>135.91</v>
      </c>
      <c r="G14833" s="151">
        <v>137.68</v>
      </c>
    </row>
    <row r="14834" spans="1:7" x14ac:dyDescent="0.2">
      <c r="A14834" s="148" t="e">
        <f t="shared" si="232"/>
        <v>#REF!</v>
      </c>
      <c r="B14834" s="149" t="s">
        <v>43010</v>
      </c>
      <c r="C14834" s="149" t="s">
        <v>45763</v>
      </c>
      <c r="D14834" s="150" t="s">
        <v>45764</v>
      </c>
      <c r="E14834" s="149" t="s">
        <v>58</v>
      </c>
      <c r="F14834" s="151">
        <v>64.41</v>
      </c>
      <c r="G14834" s="151">
        <v>66.180000000000007</v>
      </c>
    </row>
    <row r="14835" spans="1:7" x14ac:dyDescent="0.2">
      <c r="A14835" s="148" t="e">
        <f t="shared" si="232"/>
        <v>#REF!</v>
      </c>
      <c r="B14835" s="149" t="s">
        <v>43010</v>
      </c>
      <c r="C14835" s="149" t="s">
        <v>45765</v>
      </c>
      <c r="D14835" s="150" t="s">
        <v>45766</v>
      </c>
      <c r="E14835" s="149" t="s">
        <v>58</v>
      </c>
      <c r="F14835" s="151">
        <v>68.89</v>
      </c>
      <c r="G14835" s="151">
        <v>70.66</v>
      </c>
    </row>
    <row r="14836" spans="1:7" x14ac:dyDescent="0.2">
      <c r="A14836" s="148" t="e">
        <f t="shared" si="232"/>
        <v>#REF!</v>
      </c>
      <c r="B14836" s="149" t="s">
        <v>43010</v>
      </c>
      <c r="C14836" s="149" t="s">
        <v>45767</v>
      </c>
      <c r="D14836" s="150" t="s">
        <v>45768</v>
      </c>
      <c r="E14836" s="149" t="s">
        <v>58</v>
      </c>
      <c r="F14836" s="151">
        <v>86.08</v>
      </c>
      <c r="G14836" s="151">
        <v>87.85</v>
      </c>
    </row>
    <row r="14837" spans="1:7" x14ac:dyDescent="0.2">
      <c r="A14837" s="148" t="e">
        <f t="shared" si="232"/>
        <v>#REF!</v>
      </c>
      <c r="B14837" s="149" t="s">
        <v>43010</v>
      </c>
      <c r="C14837" s="149" t="s">
        <v>45769</v>
      </c>
      <c r="D14837" s="150" t="s">
        <v>45770</v>
      </c>
      <c r="E14837" s="149" t="s">
        <v>58</v>
      </c>
      <c r="F14837" s="151">
        <v>96.41</v>
      </c>
      <c r="G14837" s="151">
        <v>98.18</v>
      </c>
    </row>
    <row r="14838" spans="1:7" x14ac:dyDescent="0.2">
      <c r="A14838" s="148" t="e">
        <f t="shared" si="232"/>
        <v>#REF!</v>
      </c>
      <c r="B14838" s="149" t="s">
        <v>43010</v>
      </c>
      <c r="C14838" s="149" t="s">
        <v>45771</v>
      </c>
      <c r="D14838" s="150" t="s">
        <v>45772</v>
      </c>
      <c r="E14838" s="149" t="s">
        <v>58</v>
      </c>
      <c r="F14838" s="151">
        <v>29.84</v>
      </c>
      <c r="G14838" s="151">
        <v>31.61</v>
      </c>
    </row>
    <row r="14839" spans="1:7" x14ac:dyDescent="0.2">
      <c r="A14839" s="148" t="e">
        <f t="shared" si="232"/>
        <v>#REF!</v>
      </c>
      <c r="B14839" s="149" t="s">
        <v>43010</v>
      </c>
      <c r="C14839" s="149" t="s">
        <v>45773</v>
      </c>
      <c r="D14839" s="150" t="s">
        <v>45774</v>
      </c>
      <c r="E14839" s="149" t="s">
        <v>58</v>
      </c>
      <c r="F14839" s="151">
        <v>90.2</v>
      </c>
      <c r="G14839" s="151">
        <v>91.97</v>
      </c>
    </row>
    <row r="14840" spans="1:7" x14ac:dyDescent="0.2">
      <c r="A14840" s="148" t="e">
        <f t="shared" si="232"/>
        <v>#REF!</v>
      </c>
      <c r="B14840" s="149" t="s">
        <v>43010</v>
      </c>
      <c r="C14840" s="149" t="s">
        <v>45775</v>
      </c>
      <c r="D14840" s="150" t="s">
        <v>45776</v>
      </c>
      <c r="E14840" s="149" t="s">
        <v>58</v>
      </c>
      <c r="F14840" s="151">
        <v>58.82</v>
      </c>
      <c r="G14840" s="151">
        <v>60</v>
      </c>
    </row>
    <row r="14841" spans="1:7" x14ac:dyDescent="0.2">
      <c r="A14841" s="148" t="e">
        <f t="shared" si="232"/>
        <v>#REF!</v>
      </c>
      <c r="B14841" s="149" t="s">
        <v>43010</v>
      </c>
      <c r="C14841" s="149" t="s">
        <v>45777</v>
      </c>
      <c r="D14841" s="150" t="s">
        <v>45778</v>
      </c>
      <c r="E14841" s="149" t="s">
        <v>58</v>
      </c>
      <c r="F14841" s="151">
        <v>103.59</v>
      </c>
      <c r="G14841" s="151">
        <v>104.77</v>
      </c>
    </row>
    <row r="14842" spans="1:7" x14ac:dyDescent="0.2">
      <c r="A14842" s="148" t="e">
        <f t="shared" si="232"/>
        <v>#REF!</v>
      </c>
      <c r="B14842" s="149" t="s">
        <v>43010</v>
      </c>
      <c r="C14842" s="149" t="s">
        <v>45779</v>
      </c>
      <c r="D14842" s="150" t="s">
        <v>45780</v>
      </c>
      <c r="E14842" s="149" t="s">
        <v>58</v>
      </c>
      <c r="F14842" s="151">
        <v>17.21</v>
      </c>
      <c r="G14842" s="151">
        <v>17.46</v>
      </c>
    </row>
    <row r="14843" spans="1:7" x14ac:dyDescent="0.2">
      <c r="A14843" s="148" t="e">
        <f t="shared" si="232"/>
        <v>#REF!</v>
      </c>
      <c r="B14843" s="149" t="s">
        <v>43010</v>
      </c>
      <c r="C14843" s="149" t="s">
        <v>45781</v>
      </c>
      <c r="D14843" s="150" t="s">
        <v>45782</v>
      </c>
      <c r="E14843" s="149" t="s">
        <v>58</v>
      </c>
      <c r="F14843" s="151">
        <v>30.33</v>
      </c>
      <c r="G14843" s="151">
        <v>30.58</v>
      </c>
    </row>
    <row r="14844" spans="1:7" x14ac:dyDescent="0.2">
      <c r="A14844" s="148" t="e">
        <f t="shared" si="232"/>
        <v>#REF!</v>
      </c>
      <c r="B14844" s="149" t="s">
        <v>43010</v>
      </c>
      <c r="C14844" s="149" t="s">
        <v>45783</v>
      </c>
      <c r="D14844" s="150" t="s">
        <v>45784</v>
      </c>
      <c r="E14844" s="149" t="s">
        <v>58</v>
      </c>
      <c r="F14844" s="151">
        <v>16.22</v>
      </c>
      <c r="G14844" s="151">
        <v>17.399999999999999</v>
      </c>
    </row>
    <row r="14845" spans="1:7" x14ac:dyDescent="0.2">
      <c r="A14845" s="148" t="e">
        <f t="shared" si="232"/>
        <v>#REF!</v>
      </c>
      <c r="B14845" s="149" t="s">
        <v>43010</v>
      </c>
      <c r="C14845" s="149" t="s">
        <v>45785</v>
      </c>
      <c r="D14845" s="150" t="s">
        <v>45786</v>
      </c>
      <c r="E14845" s="149" t="s">
        <v>58</v>
      </c>
      <c r="F14845" s="151">
        <v>1039.03</v>
      </c>
      <c r="G14845" s="151">
        <v>1053.3399999999999</v>
      </c>
    </row>
    <row r="14846" spans="1:7" x14ac:dyDescent="0.2">
      <c r="A14846" s="148" t="e">
        <f t="shared" si="232"/>
        <v>#REF!</v>
      </c>
      <c r="B14846" s="149" t="s">
        <v>43010</v>
      </c>
      <c r="C14846" s="149" t="s">
        <v>45787</v>
      </c>
      <c r="D14846" s="150" t="s">
        <v>45788</v>
      </c>
      <c r="E14846" s="149" t="s">
        <v>58</v>
      </c>
      <c r="F14846" s="151">
        <v>157.62</v>
      </c>
      <c r="G14846" s="151">
        <v>159.38999999999999</v>
      </c>
    </row>
    <row r="14847" spans="1:7" x14ac:dyDescent="0.2">
      <c r="A14847" s="148" t="e">
        <f t="shared" si="232"/>
        <v>#REF!</v>
      </c>
      <c r="B14847" s="149" t="s">
        <v>43010</v>
      </c>
      <c r="C14847" s="149" t="s">
        <v>45789</v>
      </c>
      <c r="D14847" s="150" t="s">
        <v>45790</v>
      </c>
      <c r="E14847" s="149" t="s">
        <v>58</v>
      </c>
      <c r="F14847" s="151">
        <v>195.69</v>
      </c>
      <c r="G14847" s="151">
        <v>197.46</v>
      </c>
    </row>
    <row r="14848" spans="1:7" x14ac:dyDescent="0.2">
      <c r="A14848" s="148" t="e">
        <f t="shared" si="232"/>
        <v>#REF!</v>
      </c>
      <c r="B14848" s="149" t="s">
        <v>43010</v>
      </c>
      <c r="C14848" s="149" t="s">
        <v>45791</v>
      </c>
      <c r="D14848" s="150" t="s">
        <v>45792</v>
      </c>
      <c r="E14848" s="149" t="s">
        <v>58</v>
      </c>
      <c r="F14848" s="151">
        <v>12.03</v>
      </c>
      <c r="G14848" s="151">
        <v>13.21</v>
      </c>
    </row>
    <row r="14849" spans="1:7" x14ac:dyDescent="0.2">
      <c r="A14849" s="148" t="e">
        <f t="shared" si="232"/>
        <v>#REF!</v>
      </c>
      <c r="B14849" s="149" t="s">
        <v>43010</v>
      </c>
      <c r="C14849" s="149" t="s">
        <v>45793</v>
      </c>
      <c r="D14849" s="150" t="s">
        <v>45794</v>
      </c>
      <c r="E14849" s="149" t="s">
        <v>58</v>
      </c>
      <c r="F14849" s="151">
        <v>191.11</v>
      </c>
      <c r="G14849" s="151">
        <v>193.48</v>
      </c>
    </row>
    <row r="14850" spans="1:7" x14ac:dyDescent="0.2">
      <c r="A14850" s="148" t="e">
        <f t="shared" si="232"/>
        <v>#REF!</v>
      </c>
      <c r="B14850" s="149" t="s">
        <v>43010</v>
      </c>
      <c r="C14850" s="149" t="s">
        <v>45795</v>
      </c>
      <c r="D14850" s="150" t="s">
        <v>45796</v>
      </c>
      <c r="E14850" s="149" t="s">
        <v>58</v>
      </c>
      <c r="F14850" s="151">
        <v>226.11</v>
      </c>
      <c r="G14850" s="151">
        <v>229.07</v>
      </c>
    </row>
    <row r="14851" spans="1:7" x14ac:dyDescent="0.2">
      <c r="A14851" s="148" t="e">
        <f t="shared" si="232"/>
        <v>#REF!</v>
      </c>
      <c r="B14851" s="149" t="s">
        <v>43010</v>
      </c>
      <c r="C14851" s="149" t="s">
        <v>45797</v>
      </c>
      <c r="D14851" s="150" t="s">
        <v>45798</v>
      </c>
      <c r="E14851" s="149" t="s">
        <v>58</v>
      </c>
      <c r="F14851" s="151">
        <v>695.17</v>
      </c>
      <c r="G14851" s="151">
        <v>701.1</v>
      </c>
    </row>
    <row r="14852" spans="1:7" x14ac:dyDescent="0.2">
      <c r="A14852" s="148" t="e">
        <f t="shared" si="232"/>
        <v>#REF!</v>
      </c>
      <c r="B14852" s="149" t="s">
        <v>43010</v>
      </c>
      <c r="C14852" s="149" t="s">
        <v>45799</v>
      </c>
      <c r="D14852" s="150" t="s">
        <v>45800</v>
      </c>
      <c r="E14852" s="149" t="s">
        <v>58</v>
      </c>
      <c r="F14852" s="151">
        <v>25.71</v>
      </c>
      <c r="G14852" s="151">
        <v>27.48</v>
      </c>
    </row>
    <row r="14853" spans="1:7" x14ac:dyDescent="0.2">
      <c r="A14853" s="148" t="e">
        <f t="shared" si="232"/>
        <v>#REF!</v>
      </c>
      <c r="B14853" s="149" t="s">
        <v>43010</v>
      </c>
      <c r="C14853" s="149" t="s">
        <v>45801</v>
      </c>
      <c r="D14853" s="150" t="s">
        <v>45802</v>
      </c>
      <c r="E14853" s="149" t="s">
        <v>58</v>
      </c>
      <c r="F14853" s="151">
        <v>10.52</v>
      </c>
      <c r="G14853" s="151">
        <v>11.7</v>
      </c>
    </row>
    <row r="14854" spans="1:7" x14ac:dyDescent="0.2">
      <c r="A14854" s="148" t="e">
        <f t="shared" si="232"/>
        <v>#REF!</v>
      </c>
      <c r="B14854" s="149" t="s">
        <v>43010</v>
      </c>
      <c r="C14854" s="149" t="s">
        <v>45803</v>
      </c>
      <c r="D14854" s="150" t="s">
        <v>45804</v>
      </c>
      <c r="E14854" s="149" t="s">
        <v>58</v>
      </c>
      <c r="F14854" s="151">
        <v>291.91000000000003</v>
      </c>
      <c r="G14854" s="151">
        <v>293.14</v>
      </c>
    </row>
    <row r="14855" spans="1:7" x14ac:dyDescent="0.2">
      <c r="A14855" s="148" t="e">
        <f t="shared" ref="A14855:A14918" si="233">CONCATENAR</f>
        <v>#REF!</v>
      </c>
      <c r="B14855" s="149" t="s">
        <v>43010</v>
      </c>
      <c r="C14855" s="149" t="s">
        <v>45805</v>
      </c>
      <c r="D14855" s="150" t="s">
        <v>45806</v>
      </c>
      <c r="E14855" s="149" t="s">
        <v>58</v>
      </c>
      <c r="F14855" s="151">
        <v>61.76</v>
      </c>
      <c r="G14855" s="151">
        <v>64.13</v>
      </c>
    </row>
    <row r="14856" spans="1:7" x14ac:dyDescent="0.2">
      <c r="A14856" s="148" t="e">
        <f t="shared" si="233"/>
        <v>#REF!</v>
      </c>
      <c r="B14856" s="149" t="s">
        <v>43010</v>
      </c>
      <c r="C14856" s="149" t="s">
        <v>45807</v>
      </c>
      <c r="D14856" s="150" t="s">
        <v>45808</v>
      </c>
      <c r="E14856" s="149" t="s">
        <v>58</v>
      </c>
      <c r="F14856" s="151">
        <v>101.15</v>
      </c>
      <c r="G14856" s="151">
        <v>107.08</v>
      </c>
    </row>
    <row r="14857" spans="1:7" x14ac:dyDescent="0.2">
      <c r="A14857" s="148" t="e">
        <f t="shared" si="233"/>
        <v>#REF!</v>
      </c>
      <c r="B14857" s="149" t="s">
        <v>43010</v>
      </c>
      <c r="C14857" s="149" t="s">
        <v>45809</v>
      </c>
      <c r="D14857" s="150" t="s">
        <v>45810</v>
      </c>
      <c r="E14857" s="149" t="s">
        <v>41347</v>
      </c>
      <c r="F14857" s="151" t="s">
        <v>41347</v>
      </c>
      <c r="G14857" s="151" t="s">
        <v>41347</v>
      </c>
    </row>
    <row r="14858" spans="1:7" x14ac:dyDescent="0.2">
      <c r="A14858" s="148" t="e">
        <f t="shared" si="233"/>
        <v>#REF!</v>
      </c>
      <c r="B14858" s="149" t="s">
        <v>43010</v>
      </c>
      <c r="C14858" s="149" t="s">
        <v>45811</v>
      </c>
      <c r="D14858" s="150" t="s">
        <v>45812</v>
      </c>
      <c r="E14858" s="149" t="s">
        <v>166</v>
      </c>
      <c r="F14858" s="151">
        <v>3</v>
      </c>
      <c r="G14858" s="151">
        <v>3.29</v>
      </c>
    </row>
    <row r="14859" spans="1:7" x14ac:dyDescent="0.2">
      <c r="A14859" s="148" t="e">
        <f t="shared" si="233"/>
        <v>#REF!</v>
      </c>
      <c r="B14859" s="149" t="s">
        <v>43010</v>
      </c>
      <c r="C14859" s="149" t="s">
        <v>45813</v>
      </c>
      <c r="D14859" s="150" t="s">
        <v>45814</v>
      </c>
      <c r="E14859" s="149" t="s">
        <v>58</v>
      </c>
      <c r="F14859" s="151">
        <v>114.35</v>
      </c>
      <c r="G14859" s="151">
        <v>123.23</v>
      </c>
    </row>
    <row r="14860" spans="1:7" x14ac:dyDescent="0.2">
      <c r="A14860" s="148" t="e">
        <f t="shared" si="233"/>
        <v>#REF!</v>
      </c>
      <c r="B14860" s="149" t="s">
        <v>43010</v>
      </c>
      <c r="C14860" s="149" t="s">
        <v>45815</v>
      </c>
      <c r="D14860" s="150" t="s">
        <v>45816</v>
      </c>
      <c r="E14860" s="149" t="s">
        <v>58</v>
      </c>
      <c r="F14860" s="151">
        <v>254.39</v>
      </c>
      <c r="G14860" s="151">
        <v>263.27</v>
      </c>
    </row>
    <row r="14861" spans="1:7" x14ac:dyDescent="0.2">
      <c r="A14861" s="148" t="e">
        <f t="shared" si="233"/>
        <v>#REF!</v>
      </c>
      <c r="B14861" s="149" t="s">
        <v>43010</v>
      </c>
      <c r="C14861" s="149" t="s">
        <v>45817</v>
      </c>
      <c r="D14861" s="150" t="s">
        <v>45818</v>
      </c>
      <c r="E14861" s="149" t="s">
        <v>58</v>
      </c>
      <c r="F14861" s="151">
        <v>34.76</v>
      </c>
      <c r="G14861" s="151">
        <v>37.72</v>
      </c>
    </row>
    <row r="14862" spans="1:7" x14ac:dyDescent="0.2">
      <c r="A14862" s="148" t="e">
        <f t="shared" si="233"/>
        <v>#REF!</v>
      </c>
      <c r="B14862" s="149" t="s">
        <v>43010</v>
      </c>
      <c r="C14862" s="149" t="s">
        <v>45819</v>
      </c>
      <c r="D14862" s="150" t="s">
        <v>45820</v>
      </c>
      <c r="E14862" s="149" t="s">
        <v>58</v>
      </c>
      <c r="F14862" s="151">
        <v>62.86</v>
      </c>
      <c r="G14862" s="151">
        <v>68.790000000000006</v>
      </c>
    </row>
    <row r="14863" spans="1:7" x14ac:dyDescent="0.2">
      <c r="A14863" s="148" t="e">
        <f t="shared" si="233"/>
        <v>#REF!</v>
      </c>
      <c r="B14863" s="149" t="s">
        <v>43010</v>
      </c>
      <c r="C14863" s="149" t="s">
        <v>45821</v>
      </c>
      <c r="D14863" s="150" t="s">
        <v>45822</v>
      </c>
      <c r="E14863" s="149" t="s">
        <v>58</v>
      </c>
      <c r="F14863" s="151">
        <v>324.06</v>
      </c>
      <c r="G14863" s="151">
        <v>341.83</v>
      </c>
    </row>
    <row r="14864" spans="1:7" x14ac:dyDescent="0.2">
      <c r="A14864" s="148" t="e">
        <f t="shared" si="233"/>
        <v>#REF!</v>
      </c>
      <c r="B14864" s="149" t="s">
        <v>43010</v>
      </c>
      <c r="C14864" s="149" t="s">
        <v>45823</v>
      </c>
      <c r="D14864" s="150" t="s">
        <v>45824</v>
      </c>
      <c r="E14864" s="149" t="s">
        <v>58</v>
      </c>
      <c r="F14864" s="151">
        <v>146.38</v>
      </c>
      <c r="G14864" s="151">
        <v>158.22</v>
      </c>
    </row>
    <row r="14865" spans="1:7" x14ac:dyDescent="0.2">
      <c r="A14865" s="148" t="e">
        <f t="shared" si="233"/>
        <v>#REF!</v>
      </c>
      <c r="B14865" s="149" t="s">
        <v>43010</v>
      </c>
      <c r="C14865" s="149" t="s">
        <v>45825</v>
      </c>
      <c r="D14865" s="150" t="s">
        <v>45826</v>
      </c>
      <c r="E14865" s="149" t="s">
        <v>58</v>
      </c>
      <c r="F14865" s="151">
        <v>1363.73</v>
      </c>
      <c r="G14865" s="151">
        <v>1408.85</v>
      </c>
    </row>
    <row r="14866" spans="1:7" x14ac:dyDescent="0.2">
      <c r="A14866" s="148" t="e">
        <f t="shared" si="233"/>
        <v>#REF!</v>
      </c>
      <c r="B14866" s="149" t="s">
        <v>43010</v>
      </c>
      <c r="C14866" s="149" t="s">
        <v>45827</v>
      </c>
      <c r="D14866" s="150" t="s">
        <v>45828</v>
      </c>
      <c r="E14866" s="149" t="s">
        <v>58</v>
      </c>
      <c r="F14866" s="151">
        <v>1674.66</v>
      </c>
      <c r="G14866" s="151">
        <v>1719.78</v>
      </c>
    </row>
    <row r="14867" spans="1:7" x14ac:dyDescent="0.2">
      <c r="A14867" s="148" t="e">
        <f t="shared" si="233"/>
        <v>#REF!</v>
      </c>
      <c r="B14867" s="149" t="s">
        <v>43010</v>
      </c>
      <c r="C14867" s="149" t="s">
        <v>45829</v>
      </c>
      <c r="D14867" s="150" t="s">
        <v>45830</v>
      </c>
      <c r="E14867" s="149" t="s">
        <v>58</v>
      </c>
      <c r="F14867" s="151">
        <v>1602.16</v>
      </c>
      <c r="G14867" s="151">
        <v>1635.73</v>
      </c>
    </row>
    <row r="14868" spans="1:7" x14ac:dyDescent="0.2">
      <c r="A14868" s="148" t="e">
        <f t="shared" si="233"/>
        <v>#REF!</v>
      </c>
      <c r="B14868" s="149" t="s">
        <v>43010</v>
      </c>
      <c r="C14868" s="149" t="s">
        <v>45831</v>
      </c>
      <c r="D14868" s="150" t="s">
        <v>45832</v>
      </c>
      <c r="E14868" s="149" t="s">
        <v>58</v>
      </c>
      <c r="F14868" s="151">
        <v>1835.95</v>
      </c>
      <c r="G14868" s="151">
        <v>1869.52</v>
      </c>
    </row>
    <row r="14869" spans="1:7" x14ac:dyDescent="0.2">
      <c r="A14869" s="148" t="e">
        <f t="shared" si="233"/>
        <v>#REF!</v>
      </c>
      <c r="B14869" s="149" t="s">
        <v>43010</v>
      </c>
      <c r="C14869" s="149" t="s">
        <v>45833</v>
      </c>
      <c r="D14869" s="150" t="s">
        <v>45834</v>
      </c>
      <c r="E14869" s="149" t="s">
        <v>58</v>
      </c>
      <c r="F14869" s="151">
        <v>2214.4699999999998</v>
      </c>
      <c r="G14869" s="151">
        <v>2264.84</v>
      </c>
    </row>
    <row r="14870" spans="1:7" x14ac:dyDescent="0.2">
      <c r="A14870" s="148" t="e">
        <f t="shared" si="233"/>
        <v>#REF!</v>
      </c>
      <c r="B14870" s="149" t="s">
        <v>43010</v>
      </c>
      <c r="C14870" s="149" t="s">
        <v>45835</v>
      </c>
      <c r="D14870" s="150" t="s">
        <v>45836</v>
      </c>
      <c r="E14870" s="149" t="s">
        <v>58</v>
      </c>
      <c r="F14870" s="151">
        <v>2431.8000000000002</v>
      </c>
      <c r="G14870" s="151">
        <v>2482.17</v>
      </c>
    </row>
    <row r="14871" spans="1:7" x14ac:dyDescent="0.2">
      <c r="A14871" s="148" t="e">
        <f t="shared" si="233"/>
        <v>#REF!</v>
      </c>
      <c r="B14871" s="149" t="s">
        <v>43010</v>
      </c>
      <c r="C14871" s="149" t="s">
        <v>45837</v>
      </c>
      <c r="D14871" s="150" t="s">
        <v>45838</v>
      </c>
      <c r="E14871" s="149" t="s">
        <v>58</v>
      </c>
      <c r="F14871" s="151">
        <v>20.05</v>
      </c>
      <c r="G14871" s="151">
        <v>21.82</v>
      </c>
    </row>
    <row r="14872" spans="1:7" x14ac:dyDescent="0.2">
      <c r="A14872" s="148" t="e">
        <f t="shared" si="233"/>
        <v>#REF!</v>
      </c>
      <c r="B14872" s="149" t="s">
        <v>43010</v>
      </c>
      <c r="C14872" s="149" t="s">
        <v>45839</v>
      </c>
      <c r="D14872" s="150" t="s">
        <v>45840</v>
      </c>
      <c r="E14872" s="149" t="s">
        <v>58</v>
      </c>
      <c r="F14872" s="151">
        <v>21.07</v>
      </c>
      <c r="G14872" s="151">
        <v>22.84</v>
      </c>
    </row>
    <row r="14873" spans="1:7" x14ac:dyDescent="0.2">
      <c r="A14873" s="148" t="e">
        <f t="shared" si="233"/>
        <v>#REF!</v>
      </c>
      <c r="B14873" s="149" t="s">
        <v>43010</v>
      </c>
      <c r="C14873" s="149" t="s">
        <v>45841</v>
      </c>
      <c r="D14873" s="150" t="s">
        <v>45842</v>
      </c>
      <c r="E14873" s="149" t="s">
        <v>58</v>
      </c>
      <c r="F14873" s="151">
        <v>25.71</v>
      </c>
      <c r="G14873" s="151">
        <v>27.79</v>
      </c>
    </row>
    <row r="14874" spans="1:7" x14ac:dyDescent="0.2">
      <c r="A14874" s="148" t="e">
        <f t="shared" si="233"/>
        <v>#REF!</v>
      </c>
      <c r="B14874" s="149" t="s">
        <v>43010</v>
      </c>
      <c r="C14874" s="149" t="s">
        <v>45843</v>
      </c>
      <c r="D14874" s="150" t="s">
        <v>45844</v>
      </c>
      <c r="E14874" s="149" t="s">
        <v>58</v>
      </c>
      <c r="F14874" s="151">
        <v>29.28</v>
      </c>
      <c r="G14874" s="151">
        <v>31.36</v>
      </c>
    </row>
    <row r="14875" spans="1:7" x14ac:dyDescent="0.2">
      <c r="A14875" s="148" t="e">
        <f t="shared" si="233"/>
        <v>#REF!</v>
      </c>
      <c r="B14875" s="149" t="s">
        <v>43010</v>
      </c>
      <c r="C14875" s="149" t="s">
        <v>45845</v>
      </c>
      <c r="D14875" s="150" t="s">
        <v>45846</v>
      </c>
      <c r="E14875" s="149" t="s">
        <v>58</v>
      </c>
      <c r="F14875" s="151">
        <v>55.54</v>
      </c>
      <c r="G14875" s="151">
        <v>61.47</v>
      </c>
    </row>
    <row r="14876" spans="1:7" x14ac:dyDescent="0.2">
      <c r="A14876" s="148" t="e">
        <f t="shared" si="233"/>
        <v>#REF!</v>
      </c>
      <c r="B14876" s="149" t="s">
        <v>43010</v>
      </c>
      <c r="C14876" s="149" t="s">
        <v>45847</v>
      </c>
      <c r="D14876" s="150" t="s">
        <v>45848</v>
      </c>
      <c r="E14876" s="149" t="s">
        <v>58</v>
      </c>
      <c r="F14876" s="151">
        <v>17.7</v>
      </c>
      <c r="G14876" s="151">
        <v>18.88</v>
      </c>
    </row>
    <row r="14877" spans="1:7" x14ac:dyDescent="0.2">
      <c r="A14877" s="148" t="e">
        <f t="shared" si="233"/>
        <v>#REF!</v>
      </c>
      <c r="B14877" s="149" t="s">
        <v>43010</v>
      </c>
      <c r="C14877" s="149" t="s">
        <v>45849</v>
      </c>
      <c r="D14877" s="150" t="s">
        <v>45850</v>
      </c>
      <c r="E14877" s="149" t="s">
        <v>58</v>
      </c>
      <c r="F14877" s="151">
        <v>20.66</v>
      </c>
      <c r="G14877" s="151">
        <v>21.84</v>
      </c>
    </row>
    <row r="14878" spans="1:7" x14ac:dyDescent="0.2">
      <c r="A14878" s="148" t="e">
        <f t="shared" si="233"/>
        <v>#REF!</v>
      </c>
      <c r="B14878" s="149" t="s">
        <v>43010</v>
      </c>
      <c r="C14878" s="149" t="s">
        <v>45851</v>
      </c>
      <c r="D14878" s="150" t="s">
        <v>45852</v>
      </c>
      <c r="E14878" s="149" t="s">
        <v>58</v>
      </c>
      <c r="F14878" s="151">
        <v>266.61</v>
      </c>
      <c r="G14878" s="151">
        <v>278.45</v>
      </c>
    </row>
    <row r="14879" spans="1:7" x14ac:dyDescent="0.2">
      <c r="A14879" s="148" t="e">
        <f t="shared" si="233"/>
        <v>#REF!</v>
      </c>
      <c r="B14879" s="149" t="s">
        <v>43010</v>
      </c>
      <c r="C14879" s="149" t="s">
        <v>45853</v>
      </c>
      <c r="D14879" s="150" t="s">
        <v>45854</v>
      </c>
      <c r="E14879" s="149" t="s">
        <v>58</v>
      </c>
      <c r="F14879" s="151">
        <v>57.65</v>
      </c>
      <c r="G14879" s="151">
        <v>58.83</v>
      </c>
    </row>
    <row r="14880" spans="1:7" x14ac:dyDescent="0.2">
      <c r="A14880" s="148" t="e">
        <f t="shared" si="233"/>
        <v>#REF!</v>
      </c>
      <c r="B14880" s="149" t="s">
        <v>43010</v>
      </c>
      <c r="C14880" s="149" t="s">
        <v>45855</v>
      </c>
      <c r="D14880" s="150" t="s">
        <v>45856</v>
      </c>
      <c r="E14880" s="149" t="s">
        <v>58</v>
      </c>
      <c r="F14880" s="151">
        <v>174.7</v>
      </c>
      <c r="G14880" s="151">
        <v>176.47</v>
      </c>
    </row>
    <row r="14881" spans="1:7" x14ac:dyDescent="0.2">
      <c r="A14881" s="148" t="e">
        <f t="shared" si="233"/>
        <v>#REF!</v>
      </c>
      <c r="B14881" s="149" t="s">
        <v>43010</v>
      </c>
      <c r="C14881" s="149" t="s">
        <v>45857</v>
      </c>
      <c r="D14881" s="150" t="s">
        <v>45858</v>
      </c>
      <c r="E14881" s="149" t="s">
        <v>58</v>
      </c>
      <c r="F14881" s="151">
        <v>354.19</v>
      </c>
      <c r="G14881" s="151">
        <v>366.62</v>
      </c>
    </row>
    <row r="14882" spans="1:7" x14ac:dyDescent="0.2">
      <c r="A14882" s="148" t="e">
        <f t="shared" si="233"/>
        <v>#REF!</v>
      </c>
      <c r="B14882" s="149" t="s">
        <v>43010</v>
      </c>
      <c r="C14882" s="149" t="s">
        <v>45859</v>
      </c>
      <c r="D14882" s="150" t="s">
        <v>45860</v>
      </c>
      <c r="E14882" s="149" t="s">
        <v>41347</v>
      </c>
      <c r="F14882" s="151" t="s">
        <v>41347</v>
      </c>
      <c r="G14882" s="151" t="s">
        <v>41347</v>
      </c>
    </row>
    <row r="14883" spans="1:7" x14ac:dyDescent="0.2">
      <c r="A14883" s="148" t="e">
        <f t="shared" si="233"/>
        <v>#REF!</v>
      </c>
      <c r="B14883" s="149" t="s">
        <v>43010</v>
      </c>
      <c r="C14883" s="149" t="s">
        <v>45861</v>
      </c>
      <c r="D14883" s="150" t="s">
        <v>45862</v>
      </c>
      <c r="E14883" s="149" t="s">
        <v>58</v>
      </c>
      <c r="F14883" s="151">
        <v>10.76</v>
      </c>
      <c r="G14883" s="151">
        <v>11.94</v>
      </c>
    </row>
    <row r="14884" spans="1:7" x14ac:dyDescent="0.2">
      <c r="A14884" s="148" t="e">
        <f t="shared" si="233"/>
        <v>#REF!</v>
      </c>
      <c r="B14884" s="149" t="s">
        <v>43010</v>
      </c>
      <c r="C14884" s="149" t="s">
        <v>45863</v>
      </c>
      <c r="D14884" s="150" t="s">
        <v>45864</v>
      </c>
      <c r="E14884" s="149" t="s">
        <v>58</v>
      </c>
      <c r="F14884" s="151">
        <v>10.88</v>
      </c>
      <c r="G14884" s="151">
        <v>12.06</v>
      </c>
    </row>
    <row r="14885" spans="1:7" x14ac:dyDescent="0.2">
      <c r="A14885" s="148" t="e">
        <f t="shared" si="233"/>
        <v>#REF!</v>
      </c>
      <c r="B14885" s="149" t="s">
        <v>43010</v>
      </c>
      <c r="C14885" s="149" t="s">
        <v>45865</v>
      </c>
      <c r="D14885" s="150" t="s">
        <v>45866</v>
      </c>
      <c r="E14885" s="149" t="s">
        <v>58</v>
      </c>
      <c r="F14885" s="151">
        <v>8.49</v>
      </c>
      <c r="G14885" s="151">
        <v>9.3800000000000008</v>
      </c>
    </row>
    <row r="14886" spans="1:7" x14ac:dyDescent="0.2">
      <c r="A14886" s="148" t="e">
        <f t="shared" si="233"/>
        <v>#REF!</v>
      </c>
      <c r="B14886" s="149" t="s">
        <v>43010</v>
      </c>
      <c r="C14886" s="149" t="s">
        <v>45867</v>
      </c>
      <c r="D14886" s="150" t="s">
        <v>45868</v>
      </c>
      <c r="E14886" s="149" t="s">
        <v>58</v>
      </c>
      <c r="F14886" s="151">
        <v>17.97</v>
      </c>
      <c r="G14886" s="151">
        <v>19.739999999999998</v>
      </c>
    </row>
    <row r="14887" spans="1:7" x14ac:dyDescent="0.2">
      <c r="A14887" s="148" t="e">
        <f t="shared" si="233"/>
        <v>#REF!</v>
      </c>
      <c r="B14887" s="149" t="s">
        <v>43010</v>
      </c>
      <c r="C14887" s="149" t="s">
        <v>45869</v>
      </c>
      <c r="D14887" s="150" t="s">
        <v>45870</v>
      </c>
      <c r="E14887" s="149" t="s">
        <v>58</v>
      </c>
      <c r="F14887" s="151">
        <v>12.19</v>
      </c>
      <c r="G14887" s="151">
        <v>13.37</v>
      </c>
    </row>
    <row r="14888" spans="1:7" x14ac:dyDescent="0.2">
      <c r="A14888" s="148" t="e">
        <f t="shared" si="233"/>
        <v>#REF!</v>
      </c>
      <c r="B14888" s="149" t="s">
        <v>43010</v>
      </c>
      <c r="C14888" s="149" t="s">
        <v>45871</v>
      </c>
      <c r="D14888" s="150" t="s">
        <v>45872</v>
      </c>
      <c r="E14888" s="149" t="s">
        <v>58</v>
      </c>
      <c r="F14888" s="151">
        <v>14.33</v>
      </c>
      <c r="G14888" s="151">
        <v>15.81</v>
      </c>
    </row>
    <row r="14889" spans="1:7" x14ac:dyDescent="0.2">
      <c r="A14889" s="148" t="e">
        <f t="shared" si="233"/>
        <v>#REF!</v>
      </c>
      <c r="B14889" s="149" t="s">
        <v>43010</v>
      </c>
      <c r="C14889" s="149" t="s">
        <v>45873</v>
      </c>
      <c r="D14889" s="150" t="s">
        <v>45874</v>
      </c>
      <c r="E14889" s="149" t="s">
        <v>58</v>
      </c>
      <c r="F14889" s="151">
        <v>15.08</v>
      </c>
      <c r="G14889" s="151">
        <v>16.559999999999999</v>
      </c>
    </row>
    <row r="14890" spans="1:7" x14ac:dyDescent="0.2">
      <c r="A14890" s="148" t="e">
        <f t="shared" si="233"/>
        <v>#REF!</v>
      </c>
      <c r="B14890" s="149" t="s">
        <v>43010</v>
      </c>
      <c r="C14890" s="149" t="s">
        <v>45875</v>
      </c>
      <c r="D14890" s="150" t="s">
        <v>45876</v>
      </c>
      <c r="E14890" s="149" t="s">
        <v>58</v>
      </c>
      <c r="F14890" s="151">
        <v>12.25</v>
      </c>
      <c r="G14890" s="151">
        <v>13.43</v>
      </c>
    </row>
    <row r="14891" spans="1:7" x14ac:dyDescent="0.2">
      <c r="A14891" s="148" t="e">
        <f t="shared" si="233"/>
        <v>#REF!</v>
      </c>
      <c r="B14891" s="149" t="s">
        <v>43010</v>
      </c>
      <c r="C14891" s="149" t="s">
        <v>45877</v>
      </c>
      <c r="D14891" s="150" t="s">
        <v>45878</v>
      </c>
      <c r="E14891" s="149" t="s">
        <v>58</v>
      </c>
      <c r="F14891" s="151">
        <v>19.23</v>
      </c>
      <c r="G14891" s="151">
        <v>21</v>
      </c>
    </row>
    <row r="14892" spans="1:7" x14ac:dyDescent="0.2">
      <c r="A14892" s="148" t="e">
        <f t="shared" si="233"/>
        <v>#REF!</v>
      </c>
      <c r="B14892" s="149" t="s">
        <v>43010</v>
      </c>
      <c r="C14892" s="149" t="s">
        <v>45879</v>
      </c>
      <c r="D14892" s="150" t="s">
        <v>45880</v>
      </c>
      <c r="E14892" s="149" t="s">
        <v>58</v>
      </c>
      <c r="F14892" s="151">
        <v>26.09</v>
      </c>
      <c r="G14892" s="151">
        <v>27.57</v>
      </c>
    </row>
    <row r="14893" spans="1:7" x14ac:dyDescent="0.2">
      <c r="A14893" s="148" t="e">
        <f t="shared" si="233"/>
        <v>#REF!</v>
      </c>
      <c r="B14893" s="149" t="s">
        <v>43010</v>
      </c>
      <c r="C14893" s="149" t="s">
        <v>45881</v>
      </c>
      <c r="D14893" s="150" t="s">
        <v>45882</v>
      </c>
      <c r="E14893" s="149" t="s">
        <v>58</v>
      </c>
      <c r="F14893" s="151">
        <v>26.09</v>
      </c>
      <c r="G14893" s="151">
        <v>27.57</v>
      </c>
    </row>
    <row r="14894" spans="1:7" x14ac:dyDescent="0.2">
      <c r="A14894" s="148" t="e">
        <f t="shared" si="233"/>
        <v>#REF!</v>
      </c>
      <c r="B14894" s="149" t="s">
        <v>43010</v>
      </c>
      <c r="C14894" s="149" t="s">
        <v>45883</v>
      </c>
      <c r="D14894" s="150" t="s">
        <v>45884</v>
      </c>
      <c r="E14894" s="149" t="s">
        <v>58</v>
      </c>
      <c r="F14894" s="151">
        <v>46.01</v>
      </c>
      <c r="G14894" s="151">
        <v>47.49</v>
      </c>
    </row>
    <row r="14895" spans="1:7" x14ac:dyDescent="0.2">
      <c r="A14895" s="148" t="e">
        <f t="shared" si="233"/>
        <v>#REF!</v>
      </c>
      <c r="B14895" s="149" t="s">
        <v>43010</v>
      </c>
      <c r="C14895" s="149" t="s">
        <v>45885</v>
      </c>
      <c r="D14895" s="150" t="s">
        <v>45886</v>
      </c>
      <c r="E14895" s="149" t="s">
        <v>58</v>
      </c>
      <c r="F14895" s="151">
        <v>40.4</v>
      </c>
      <c r="G14895" s="151">
        <v>42.17</v>
      </c>
    </row>
    <row r="14896" spans="1:7" x14ac:dyDescent="0.2">
      <c r="A14896" s="148" t="e">
        <f t="shared" si="233"/>
        <v>#REF!</v>
      </c>
      <c r="B14896" s="149" t="s">
        <v>43010</v>
      </c>
      <c r="C14896" s="149" t="s">
        <v>45887</v>
      </c>
      <c r="D14896" s="150" t="s">
        <v>45888</v>
      </c>
      <c r="E14896" s="149" t="s">
        <v>58</v>
      </c>
      <c r="F14896" s="151">
        <v>39.42</v>
      </c>
      <c r="G14896" s="151">
        <v>41.19</v>
      </c>
    </row>
    <row r="14897" spans="1:7" x14ac:dyDescent="0.2">
      <c r="A14897" s="148" t="e">
        <f t="shared" si="233"/>
        <v>#REF!</v>
      </c>
      <c r="B14897" s="149" t="s">
        <v>43010</v>
      </c>
      <c r="C14897" s="149" t="s">
        <v>45889</v>
      </c>
      <c r="D14897" s="150" t="s">
        <v>45890</v>
      </c>
      <c r="E14897" s="149" t="s">
        <v>58</v>
      </c>
      <c r="F14897" s="151">
        <v>94.15</v>
      </c>
      <c r="G14897" s="151">
        <v>96.52</v>
      </c>
    </row>
    <row r="14898" spans="1:7" x14ac:dyDescent="0.2">
      <c r="A14898" s="148" t="e">
        <f t="shared" si="233"/>
        <v>#REF!</v>
      </c>
      <c r="B14898" s="149" t="s">
        <v>43010</v>
      </c>
      <c r="C14898" s="149" t="s">
        <v>45891</v>
      </c>
      <c r="D14898" s="150" t="s">
        <v>45892</v>
      </c>
      <c r="E14898" s="149" t="s">
        <v>58</v>
      </c>
      <c r="F14898" s="151">
        <v>43.88</v>
      </c>
      <c r="G14898" s="151">
        <v>48.61</v>
      </c>
    </row>
    <row r="14899" spans="1:7" x14ac:dyDescent="0.2">
      <c r="A14899" s="148" t="e">
        <f t="shared" si="233"/>
        <v>#REF!</v>
      </c>
      <c r="B14899" s="149" t="s">
        <v>43010</v>
      </c>
      <c r="C14899" s="149" t="s">
        <v>45893</v>
      </c>
      <c r="D14899" s="150" t="s">
        <v>45894</v>
      </c>
      <c r="E14899" s="149" t="s">
        <v>58</v>
      </c>
      <c r="F14899" s="151">
        <v>7.13</v>
      </c>
      <c r="G14899" s="151">
        <v>7.72</v>
      </c>
    </row>
    <row r="14900" spans="1:7" x14ac:dyDescent="0.2">
      <c r="A14900" s="148" t="e">
        <f t="shared" si="233"/>
        <v>#REF!</v>
      </c>
      <c r="B14900" s="149" t="s">
        <v>43010</v>
      </c>
      <c r="C14900" s="149" t="s">
        <v>45895</v>
      </c>
      <c r="D14900" s="150" t="s">
        <v>45896</v>
      </c>
      <c r="E14900" s="149" t="s">
        <v>166</v>
      </c>
      <c r="F14900" s="151">
        <v>46.18</v>
      </c>
      <c r="G14900" s="151">
        <v>50.92</v>
      </c>
    </row>
    <row r="14901" spans="1:7" x14ac:dyDescent="0.2">
      <c r="A14901" s="148" t="e">
        <f t="shared" si="233"/>
        <v>#REF!</v>
      </c>
      <c r="B14901" s="149" t="s">
        <v>43010</v>
      </c>
      <c r="C14901" s="149" t="s">
        <v>45897</v>
      </c>
      <c r="D14901" s="150" t="s">
        <v>45898</v>
      </c>
      <c r="E14901" s="149" t="s">
        <v>41347</v>
      </c>
      <c r="F14901" s="151" t="s">
        <v>41347</v>
      </c>
      <c r="G14901" s="151" t="s">
        <v>41347</v>
      </c>
    </row>
    <row r="14902" spans="1:7" x14ac:dyDescent="0.2">
      <c r="A14902" s="148" t="e">
        <f t="shared" si="233"/>
        <v>#REF!</v>
      </c>
      <c r="B14902" s="149" t="s">
        <v>43010</v>
      </c>
      <c r="C14902" s="149" t="s">
        <v>45899</v>
      </c>
      <c r="D14902" s="150" t="s">
        <v>45900</v>
      </c>
      <c r="E14902" s="149" t="s">
        <v>58</v>
      </c>
      <c r="F14902" s="151">
        <v>135.59</v>
      </c>
      <c r="G14902" s="151">
        <v>141.52000000000001</v>
      </c>
    </row>
    <row r="14903" spans="1:7" x14ac:dyDescent="0.2">
      <c r="A14903" s="148" t="e">
        <f t="shared" si="233"/>
        <v>#REF!</v>
      </c>
      <c r="B14903" s="149" t="s">
        <v>43010</v>
      </c>
      <c r="C14903" s="149" t="s">
        <v>45901</v>
      </c>
      <c r="D14903" s="150" t="s">
        <v>45902</v>
      </c>
      <c r="E14903" s="149" t="s">
        <v>58</v>
      </c>
      <c r="F14903" s="151">
        <v>134.6</v>
      </c>
      <c r="G14903" s="151">
        <v>140.53</v>
      </c>
    </row>
    <row r="14904" spans="1:7" x14ac:dyDescent="0.2">
      <c r="A14904" s="148" t="e">
        <f t="shared" si="233"/>
        <v>#REF!</v>
      </c>
      <c r="B14904" s="149" t="s">
        <v>43010</v>
      </c>
      <c r="C14904" s="149" t="s">
        <v>45903</v>
      </c>
      <c r="D14904" s="150" t="s">
        <v>45904</v>
      </c>
      <c r="E14904" s="149" t="s">
        <v>58</v>
      </c>
      <c r="F14904" s="151">
        <v>190.18</v>
      </c>
      <c r="G14904" s="151">
        <v>196.11</v>
      </c>
    </row>
    <row r="14905" spans="1:7" x14ac:dyDescent="0.2">
      <c r="A14905" s="148" t="e">
        <f t="shared" si="233"/>
        <v>#REF!</v>
      </c>
      <c r="B14905" s="149" t="s">
        <v>43010</v>
      </c>
      <c r="C14905" s="149" t="s">
        <v>45905</v>
      </c>
      <c r="D14905" s="150" t="s">
        <v>45906</v>
      </c>
      <c r="E14905" s="149" t="s">
        <v>58</v>
      </c>
      <c r="F14905" s="151">
        <v>217.42</v>
      </c>
      <c r="G14905" s="151">
        <v>223.35</v>
      </c>
    </row>
    <row r="14906" spans="1:7" x14ac:dyDescent="0.2">
      <c r="A14906" s="148" t="e">
        <f t="shared" si="233"/>
        <v>#REF!</v>
      </c>
      <c r="B14906" s="149" t="s">
        <v>43010</v>
      </c>
      <c r="C14906" s="149" t="s">
        <v>45907</v>
      </c>
      <c r="D14906" s="150" t="s">
        <v>45908</v>
      </c>
      <c r="E14906" s="149" t="s">
        <v>58</v>
      </c>
      <c r="F14906" s="151">
        <v>111.66</v>
      </c>
      <c r="G14906" s="151">
        <v>117.59</v>
      </c>
    </row>
    <row r="14907" spans="1:7" x14ac:dyDescent="0.2">
      <c r="A14907" s="148" t="e">
        <f t="shared" si="233"/>
        <v>#REF!</v>
      </c>
      <c r="B14907" s="149" t="s">
        <v>43010</v>
      </c>
      <c r="C14907" s="149" t="s">
        <v>45909</v>
      </c>
      <c r="D14907" s="150" t="s">
        <v>45910</v>
      </c>
      <c r="E14907" s="149" t="s">
        <v>58</v>
      </c>
      <c r="F14907" s="151">
        <v>138.80000000000001</v>
      </c>
      <c r="G14907" s="151">
        <v>144.72999999999999</v>
      </c>
    </row>
    <row r="14908" spans="1:7" x14ac:dyDescent="0.2">
      <c r="A14908" s="148" t="e">
        <f t="shared" si="233"/>
        <v>#REF!</v>
      </c>
      <c r="B14908" s="149" t="s">
        <v>43010</v>
      </c>
      <c r="C14908" s="149" t="s">
        <v>45911</v>
      </c>
      <c r="D14908" s="150" t="s">
        <v>45912</v>
      </c>
      <c r="E14908" s="149" t="s">
        <v>58</v>
      </c>
      <c r="F14908" s="151">
        <v>150.83000000000001</v>
      </c>
      <c r="G14908" s="151">
        <v>159.71</v>
      </c>
    </row>
    <row r="14909" spans="1:7" x14ac:dyDescent="0.2">
      <c r="A14909" s="148" t="e">
        <f t="shared" si="233"/>
        <v>#REF!</v>
      </c>
      <c r="B14909" s="149" t="s">
        <v>43010</v>
      </c>
      <c r="C14909" s="149" t="s">
        <v>45913</v>
      </c>
      <c r="D14909" s="150" t="s">
        <v>45914</v>
      </c>
      <c r="E14909" s="149" t="s">
        <v>58</v>
      </c>
      <c r="F14909" s="151">
        <v>163.44999999999999</v>
      </c>
      <c r="G14909" s="151">
        <v>172.33</v>
      </c>
    </row>
    <row r="14910" spans="1:7" x14ac:dyDescent="0.2">
      <c r="A14910" s="148" t="e">
        <f t="shared" si="233"/>
        <v>#REF!</v>
      </c>
      <c r="B14910" s="149" t="s">
        <v>43010</v>
      </c>
      <c r="C14910" s="149" t="s">
        <v>45915</v>
      </c>
      <c r="D14910" s="150" t="s">
        <v>45916</v>
      </c>
      <c r="E14910" s="149" t="s">
        <v>58</v>
      </c>
      <c r="F14910" s="151">
        <v>89.97</v>
      </c>
      <c r="G14910" s="151">
        <v>95.9</v>
      </c>
    </row>
    <row r="14911" spans="1:7" x14ac:dyDescent="0.2">
      <c r="A14911" s="148" t="e">
        <f t="shared" si="233"/>
        <v>#REF!</v>
      </c>
      <c r="B14911" s="149" t="s">
        <v>43010</v>
      </c>
      <c r="C14911" s="149" t="s">
        <v>45917</v>
      </c>
      <c r="D14911" s="150" t="s">
        <v>45918</v>
      </c>
      <c r="E14911" s="149" t="s">
        <v>58</v>
      </c>
      <c r="F14911" s="151">
        <v>85.41</v>
      </c>
      <c r="G14911" s="151">
        <v>91.34</v>
      </c>
    </row>
    <row r="14912" spans="1:7" x14ac:dyDescent="0.2">
      <c r="A14912" s="148" t="e">
        <f t="shared" si="233"/>
        <v>#REF!</v>
      </c>
      <c r="B14912" s="149" t="s">
        <v>43010</v>
      </c>
      <c r="C14912" s="149" t="s">
        <v>45919</v>
      </c>
      <c r="D14912" s="150" t="s">
        <v>45920</v>
      </c>
      <c r="E14912" s="149" t="s">
        <v>58</v>
      </c>
      <c r="F14912" s="151">
        <v>89.93</v>
      </c>
      <c r="G14912" s="151">
        <v>95.31</v>
      </c>
    </row>
    <row r="14913" spans="1:7" x14ac:dyDescent="0.2">
      <c r="A14913" s="148" t="e">
        <f t="shared" si="233"/>
        <v>#REF!</v>
      </c>
      <c r="B14913" s="149" t="s">
        <v>43010</v>
      </c>
      <c r="C14913" s="149" t="s">
        <v>45921</v>
      </c>
      <c r="D14913" s="150" t="s">
        <v>45922</v>
      </c>
      <c r="E14913" s="149" t="s">
        <v>58</v>
      </c>
      <c r="F14913" s="151">
        <v>125.46</v>
      </c>
      <c r="G14913" s="151">
        <v>134.34</v>
      </c>
    </row>
    <row r="14914" spans="1:7" x14ac:dyDescent="0.2">
      <c r="A14914" s="148" t="e">
        <f t="shared" si="233"/>
        <v>#REF!</v>
      </c>
      <c r="B14914" s="149" t="s">
        <v>43010</v>
      </c>
      <c r="C14914" s="149" t="s">
        <v>45923</v>
      </c>
      <c r="D14914" s="150" t="s">
        <v>45924</v>
      </c>
      <c r="E14914" s="149" t="s">
        <v>58</v>
      </c>
      <c r="F14914" s="151">
        <v>161.77000000000001</v>
      </c>
      <c r="G14914" s="151">
        <v>167.7</v>
      </c>
    </row>
    <row r="14915" spans="1:7" x14ac:dyDescent="0.2">
      <c r="A14915" s="148" t="e">
        <f t="shared" si="233"/>
        <v>#REF!</v>
      </c>
      <c r="B14915" s="149" t="s">
        <v>43010</v>
      </c>
      <c r="C14915" s="149" t="s">
        <v>45925</v>
      </c>
      <c r="D14915" s="150" t="s">
        <v>45926</v>
      </c>
      <c r="E14915" s="149" t="s">
        <v>58</v>
      </c>
      <c r="F14915" s="151">
        <v>185.15</v>
      </c>
      <c r="G14915" s="151">
        <v>191.08</v>
      </c>
    </row>
    <row r="14916" spans="1:7" x14ac:dyDescent="0.2">
      <c r="A14916" s="148" t="e">
        <f t="shared" si="233"/>
        <v>#REF!</v>
      </c>
      <c r="B14916" s="149" t="s">
        <v>43010</v>
      </c>
      <c r="C14916" s="149" t="s">
        <v>45927</v>
      </c>
      <c r="D14916" s="150" t="s">
        <v>45928</v>
      </c>
      <c r="E14916" s="149" t="s">
        <v>58</v>
      </c>
      <c r="F14916" s="151">
        <v>53.02</v>
      </c>
      <c r="G14916" s="151">
        <v>54.79</v>
      </c>
    </row>
    <row r="14917" spans="1:7" x14ac:dyDescent="0.2">
      <c r="A14917" s="148" t="e">
        <f t="shared" si="233"/>
        <v>#REF!</v>
      </c>
      <c r="B14917" s="149" t="s">
        <v>43010</v>
      </c>
      <c r="C14917" s="149" t="s">
        <v>45929</v>
      </c>
      <c r="D14917" s="150" t="s">
        <v>45930</v>
      </c>
      <c r="E14917" s="149" t="s">
        <v>58</v>
      </c>
      <c r="F14917" s="151">
        <v>35.5</v>
      </c>
      <c r="G14917" s="151">
        <v>37.270000000000003</v>
      </c>
    </row>
    <row r="14918" spans="1:7" x14ac:dyDescent="0.2">
      <c r="A14918" s="148" t="e">
        <f t="shared" si="233"/>
        <v>#REF!</v>
      </c>
      <c r="B14918" s="149" t="s">
        <v>43010</v>
      </c>
      <c r="C14918" s="149" t="s">
        <v>45931</v>
      </c>
      <c r="D14918" s="150" t="s">
        <v>45932</v>
      </c>
      <c r="E14918" s="149" t="s">
        <v>58</v>
      </c>
      <c r="F14918" s="151">
        <v>124.8</v>
      </c>
      <c r="G14918" s="151">
        <v>126.57</v>
      </c>
    </row>
    <row r="14919" spans="1:7" x14ac:dyDescent="0.2">
      <c r="A14919" s="148" t="e">
        <f t="shared" ref="A14919:A14982" si="234">CONCATENAR</f>
        <v>#REF!</v>
      </c>
      <c r="B14919" s="149" t="s">
        <v>43010</v>
      </c>
      <c r="C14919" s="149" t="s">
        <v>45933</v>
      </c>
      <c r="D14919" s="150" t="s">
        <v>45934</v>
      </c>
      <c r="E14919" s="149" t="s">
        <v>58</v>
      </c>
      <c r="F14919" s="151">
        <v>116.69</v>
      </c>
      <c r="G14919" s="151">
        <v>118.46</v>
      </c>
    </row>
    <row r="14920" spans="1:7" x14ac:dyDescent="0.2">
      <c r="A14920" s="148" t="e">
        <f t="shared" si="234"/>
        <v>#REF!</v>
      </c>
      <c r="B14920" s="149" t="s">
        <v>43010</v>
      </c>
      <c r="C14920" s="149" t="s">
        <v>45935</v>
      </c>
      <c r="D14920" s="150" t="s">
        <v>45936</v>
      </c>
      <c r="E14920" s="149" t="s">
        <v>58</v>
      </c>
      <c r="F14920" s="151">
        <v>13.44</v>
      </c>
      <c r="G14920" s="151">
        <v>13.69</v>
      </c>
    </row>
    <row r="14921" spans="1:7" x14ac:dyDescent="0.2">
      <c r="A14921" s="148" t="e">
        <f t="shared" si="234"/>
        <v>#REF!</v>
      </c>
      <c r="B14921" s="149" t="s">
        <v>43010</v>
      </c>
      <c r="C14921" s="149" t="s">
        <v>45937</v>
      </c>
      <c r="D14921" s="150" t="s">
        <v>45938</v>
      </c>
      <c r="E14921" s="149" t="s">
        <v>58</v>
      </c>
      <c r="F14921" s="151">
        <v>16.260000000000002</v>
      </c>
      <c r="G14921" s="151">
        <v>16.510000000000002</v>
      </c>
    </row>
    <row r="14922" spans="1:7" x14ac:dyDescent="0.2">
      <c r="A14922" s="148" t="e">
        <f t="shared" si="234"/>
        <v>#REF!</v>
      </c>
      <c r="B14922" s="149" t="s">
        <v>43010</v>
      </c>
      <c r="C14922" s="149" t="s">
        <v>45939</v>
      </c>
      <c r="D14922" s="150" t="s">
        <v>45940</v>
      </c>
      <c r="E14922" s="149" t="s">
        <v>58</v>
      </c>
      <c r="F14922" s="151">
        <v>16.63</v>
      </c>
      <c r="G14922" s="151">
        <v>16.88</v>
      </c>
    </row>
    <row r="14923" spans="1:7" x14ac:dyDescent="0.2">
      <c r="A14923" s="148" t="e">
        <f t="shared" si="234"/>
        <v>#REF!</v>
      </c>
      <c r="B14923" s="149" t="s">
        <v>43010</v>
      </c>
      <c r="C14923" s="149" t="s">
        <v>45941</v>
      </c>
      <c r="D14923" s="150" t="s">
        <v>45942</v>
      </c>
      <c r="E14923" s="149" t="s">
        <v>58</v>
      </c>
      <c r="F14923" s="151">
        <v>17.579999999999998</v>
      </c>
      <c r="G14923" s="151">
        <v>17.829999999999998</v>
      </c>
    </row>
    <row r="14924" spans="1:7" x14ac:dyDescent="0.2">
      <c r="A14924" s="148" t="e">
        <f t="shared" si="234"/>
        <v>#REF!</v>
      </c>
      <c r="B14924" s="149" t="s">
        <v>43010</v>
      </c>
      <c r="C14924" s="149" t="s">
        <v>45943</v>
      </c>
      <c r="D14924" s="150" t="s">
        <v>45944</v>
      </c>
      <c r="E14924" s="149" t="s">
        <v>58</v>
      </c>
      <c r="F14924" s="151">
        <v>25.1</v>
      </c>
      <c r="G14924" s="151">
        <v>25.35</v>
      </c>
    </row>
    <row r="14925" spans="1:7" x14ac:dyDescent="0.2">
      <c r="A14925" s="148" t="e">
        <f t="shared" si="234"/>
        <v>#REF!</v>
      </c>
      <c r="B14925" s="149" t="s">
        <v>43010</v>
      </c>
      <c r="C14925" s="149" t="s">
        <v>45945</v>
      </c>
      <c r="D14925" s="150" t="s">
        <v>45946</v>
      </c>
      <c r="E14925" s="149" t="s">
        <v>58</v>
      </c>
      <c r="F14925" s="151">
        <v>17.72</v>
      </c>
      <c r="G14925" s="151">
        <v>17.97</v>
      </c>
    </row>
    <row r="14926" spans="1:7" x14ac:dyDescent="0.2">
      <c r="A14926" s="148" t="e">
        <f t="shared" si="234"/>
        <v>#REF!</v>
      </c>
      <c r="B14926" s="149" t="s">
        <v>43010</v>
      </c>
      <c r="C14926" s="149" t="s">
        <v>45947</v>
      </c>
      <c r="D14926" s="150" t="s">
        <v>45948</v>
      </c>
      <c r="E14926" s="149" t="s">
        <v>41347</v>
      </c>
      <c r="F14926" s="151" t="s">
        <v>41347</v>
      </c>
      <c r="G14926" s="151" t="s">
        <v>41347</v>
      </c>
    </row>
    <row r="14927" spans="1:7" x14ac:dyDescent="0.2">
      <c r="A14927" s="148" t="e">
        <f t="shared" si="234"/>
        <v>#REF!</v>
      </c>
      <c r="B14927" s="149" t="s">
        <v>43010</v>
      </c>
      <c r="C14927" s="149" t="s">
        <v>45949</v>
      </c>
      <c r="D14927" s="150" t="s">
        <v>45950</v>
      </c>
      <c r="E14927" s="149" t="s">
        <v>58</v>
      </c>
      <c r="F14927" s="151">
        <v>90.37</v>
      </c>
      <c r="G14927" s="151">
        <v>91.85</v>
      </c>
    </row>
    <row r="14928" spans="1:7" x14ac:dyDescent="0.2">
      <c r="A14928" s="148" t="e">
        <f t="shared" si="234"/>
        <v>#REF!</v>
      </c>
      <c r="B14928" s="149" t="s">
        <v>43010</v>
      </c>
      <c r="C14928" s="149" t="s">
        <v>45951</v>
      </c>
      <c r="D14928" s="150" t="s">
        <v>45952</v>
      </c>
      <c r="E14928" s="149" t="s">
        <v>58</v>
      </c>
      <c r="F14928" s="151">
        <v>20.190000000000001</v>
      </c>
      <c r="G14928" s="151">
        <v>21.67</v>
      </c>
    </row>
    <row r="14929" spans="1:7" x14ac:dyDescent="0.2">
      <c r="A14929" s="148" t="e">
        <f t="shared" si="234"/>
        <v>#REF!</v>
      </c>
      <c r="B14929" s="149" t="s">
        <v>43010</v>
      </c>
      <c r="C14929" s="149" t="s">
        <v>45953</v>
      </c>
      <c r="D14929" s="150" t="s">
        <v>45954</v>
      </c>
      <c r="E14929" s="149" t="s">
        <v>41347</v>
      </c>
      <c r="F14929" s="151" t="s">
        <v>41347</v>
      </c>
      <c r="G14929" s="151" t="s">
        <v>41347</v>
      </c>
    </row>
    <row r="14930" spans="1:7" x14ac:dyDescent="0.2">
      <c r="A14930" s="148" t="e">
        <f t="shared" si="234"/>
        <v>#REF!</v>
      </c>
      <c r="B14930" s="149" t="s">
        <v>43010</v>
      </c>
      <c r="C14930" s="149" t="s">
        <v>45955</v>
      </c>
      <c r="D14930" s="150" t="s">
        <v>45956</v>
      </c>
      <c r="E14930" s="149" t="s">
        <v>45957</v>
      </c>
      <c r="F14930" s="151">
        <v>1825.95</v>
      </c>
      <c r="G14930" s="151">
        <v>1825.95</v>
      </c>
    </row>
    <row r="14931" spans="1:7" x14ac:dyDescent="0.2">
      <c r="A14931" s="148" t="e">
        <f t="shared" si="234"/>
        <v>#REF!</v>
      </c>
      <c r="B14931" s="149" t="s">
        <v>43010</v>
      </c>
      <c r="C14931" s="149" t="s">
        <v>45958</v>
      </c>
      <c r="D14931" s="150" t="s">
        <v>45959</v>
      </c>
      <c r="E14931" s="149" t="s">
        <v>45960</v>
      </c>
      <c r="F14931" s="151">
        <v>30.45</v>
      </c>
      <c r="G14931" s="151">
        <v>30.45</v>
      </c>
    </row>
    <row r="14932" spans="1:7" x14ac:dyDescent="0.2">
      <c r="A14932" s="148" t="e">
        <f t="shared" si="234"/>
        <v>#REF!</v>
      </c>
      <c r="B14932" s="149" t="s">
        <v>43010</v>
      </c>
      <c r="C14932" s="149" t="s">
        <v>45961</v>
      </c>
      <c r="D14932" s="150" t="s">
        <v>45962</v>
      </c>
      <c r="E14932" s="149" t="s">
        <v>58</v>
      </c>
      <c r="F14932" s="151">
        <v>834.74</v>
      </c>
      <c r="G14932" s="151">
        <v>834.74</v>
      </c>
    </row>
    <row r="14933" spans="1:7" x14ac:dyDescent="0.2">
      <c r="A14933" s="148" t="e">
        <f t="shared" si="234"/>
        <v>#REF!</v>
      </c>
      <c r="B14933" s="149" t="s">
        <v>43010</v>
      </c>
      <c r="C14933" s="149" t="s">
        <v>45963</v>
      </c>
      <c r="D14933" s="150" t="s">
        <v>45964</v>
      </c>
      <c r="E14933" s="149" t="s">
        <v>58</v>
      </c>
      <c r="F14933" s="151">
        <v>388.62</v>
      </c>
      <c r="G14933" s="151">
        <v>388.62</v>
      </c>
    </row>
    <row r="14934" spans="1:7" x14ac:dyDescent="0.2">
      <c r="A14934" s="148" t="e">
        <f t="shared" si="234"/>
        <v>#REF!</v>
      </c>
      <c r="B14934" s="149" t="s">
        <v>43010</v>
      </c>
      <c r="C14934" s="149" t="s">
        <v>45965</v>
      </c>
      <c r="D14934" s="150" t="s">
        <v>45966</v>
      </c>
      <c r="E14934" s="149" t="s">
        <v>58</v>
      </c>
      <c r="F14934" s="151">
        <v>484.33</v>
      </c>
      <c r="G14934" s="151">
        <v>484.33</v>
      </c>
    </row>
    <row r="14935" spans="1:7" x14ac:dyDescent="0.2">
      <c r="A14935" s="148" t="e">
        <f t="shared" si="234"/>
        <v>#REF!</v>
      </c>
      <c r="B14935" s="149" t="s">
        <v>43010</v>
      </c>
      <c r="C14935" s="149" t="s">
        <v>45967</v>
      </c>
      <c r="D14935" s="150" t="s">
        <v>45968</v>
      </c>
      <c r="E14935" s="149" t="s">
        <v>58</v>
      </c>
      <c r="F14935" s="151">
        <v>19.96</v>
      </c>
      <c r="G14935" s="151">
        <v>19.96</v>
      </c>
    </row>
    <row r="14936" spans="1:7" x14ac:dyDescent="0.2">
      <c r="A14936" s="148" t="e">
        <f t="shared" si="234"/>
        <v>#REF!</v>
      </c>
      <c r="B14936" s="149" t="s">
        <v>43010</v>
      </c>
      <c r="C14936" s="149" t="s">
        <v>45969</v>
      </c>
      <c r="D14936" s="150" t="s">
        <v>45970</v>
      </c>
      <c r="E14936" s="149" t="s">
        <v>58</v>
      </c>
      <c r="F14936" s="151">
        <v>16</v>
      </c>
      <c r="G14936" s="151">
        <v>16</v>
      </c>
    </row>
    <row r="14937" spans="1:7" x14ac:dyDescent="0.2">
      <c r="A14937" s="148" t="e">
        <f t="shared" si="234"/>
        <v>#REF!</v>
      </c>
      <c r="B14937" s="149" t="s">
        <v>43010</v>
      </c>
      <c r="C14937" s="149" t="s">
        <v>45971</v>
      </c>
      <c r="D14937" s="150" t="s">
        <v>45972</v>
      </c>
      <c r="E14937" s="149" t="s">
        <v>58</v>
      </c>
      <c r="F14937" s="151">
        <v>23.36</v>
      </c>
      <c r="G14937" s="151">
        <v>23.36</v>
      </c>
    </row>
    <row r="14938" spans="1:7" x14ac:dyDescent="0.2">
      <c r="A14938" s="148" t="e">
        <f t="shared" si="234"/>
        <v>#REF!</v>
      </c>
      <c r="B14938" s="149" t="s">
        <v>43010</v>
      </c>
      <c r="C14938" s="149" t="s">
        <v>45973</v>
      </c>
      <c r="D14938" s="150" t="s">
        <v>45974</v>
      </c>
      <c r="E14938" s="149" t="s">
        <v>166</v>
      </c>
      <c r="F14938" s="151">
        <v>3.37</v>
      </c>
      <c r="G14938" s="151">
        <v>3.37</v>
      </c>
    </row>
    <row r="14939" spans="1:7" x14ac:dyDescent="0.2">
      <c r="A14939" s="148" t="e">
        <f t="shared" si="234"/>
        <v>#REF!</v>
      </c>
      <c r="B14939" s="149" t="s">
        <v>43010</v>
      </c>
      <c r="C14939" s="149" t="s">
        <v>42453</v>
      </c>
      <c r="D14939" s="150" t="s">
        <v>45975</v>
      </c>
    </row>
    <row r="14940" spans="1:7" x14ac:dyDescent="0.2">
      <c r="A14940" s="148" t="e">
        <f t="shared" si="234"/>
        <v>#REF!</v>
      </c>
      <c r="B14940" s="149" t="s">
        <v>43010</v>
      </c>
      <c r="C14940" s="149" t="s">
        <v>42455</v>
      </c>
      <c r="D14940" s="150" t="s">
        <v>45976</v>
      </c>
      <c r="E14940" s="149" t="s">
        <v>41347</v>
      </c>
      <c r="F14940" s="151" t="s">
        <v>41347</v>
      </c>
      <c r="G14940" s="151" t="s">
        <v>41347</v>
      </c>
    </row>
    <row r="14941" spans="1:7" x14ac:dyDescent="0.2">
      <c r="A14941" s="148" t="e">
        <f t="shared" si="234"/>
        <v>#REF!</v>
      </c>
      <c r="B14941" s="149" t="s">
        <v>43010</v>
      </c>
      <c r="C14941" s="149" t="s">
        <v>42457</v>
      </c>
      <c r="D14941" s="150" t="s">
        <v>45977</v>
      </c>
      <c r="E14941" s="149" t="s">
        <v>58</v>
      </c>
      <c r="F14941" s="151">
        <v>285.42</v>
      </c>
      <c r="G14941" s="151">
        <v>307.74</v>
      </c>
    </row>
    <row r="14942" spans="1:7" x14ac:dyDescent="0.2">
      <c r="A14942" s="148" t="e">
        <f t="shared" si="234"/>
        <v>#REF!</v>
      </c>
      <c r="B14942" s="149" t="s">
        <v>43010</v>
      </c>
      <c r="C14942" s="149" t="s">
        <v>42460</v>
      </c>
      <c r="D14942" s="150" t="s">
        <v>45978</v>
      </c>
      <c r="E14942" s="149" t="s">
        <v>58</v>
      </c>
      <c r="F14942" s="151">
        <v>317.58999999999997</v>
      </c>
      <c r="G14942" s="151">
        <v>339.91</v>
      </c>
    </row>
    <row r="14943" spans="1:7" x14ac:dyDescent="0.2">
      <c r="A14943" s="148" t="e">
        <f t="shared" si="234"/>
        <v>#REF!</v>
      </c>
      <c r="B14943" s="149" t="s">
        <v>43010</v>
      </c>
      <c r="C14943" s="149" t="s">
        <v>45979</v>
      </c>
      <c r="D14943" s="150" t="s">
        <v>45980</v>
      </c>
      <c r="E14943" s="149" t="s">
        <v>58</v>
      </c>
      <c r="F14943" s="151">
        <v>411.32</v>
      </c>
      <c r="G14943" s="151">
        <v>436.43</v>
      </c>
    </row>
    <row r="14944" spans="1:7" x14ac:dyDescent="0.2">
      <c r="A14944" s="148" t="e">
        <f t="shared" si="234"/>
        <v>#REF!</v>
      </c>
      <c r="B14944" s="149" t="s">
        <v>43010</v>
      </c>
      <c r="C14944" s="149" t="s">
        <v>45981</v>
      </c>
      <c r="D14944" s="150" t="s">
        <v>45982</v>
      </c>
      <c r="E14944" s="149" t="s">
        <v>58</v>
      </c>
      <c r="F14944" s="151">
        <v>485.79</v>
      </c>
      <c r="G14944" s="151">
        <v>525.08000000000004</v>
      </c>
    </row>
    <row r="14945" spans="1:7" x14ac:dyDescent="0.2">
      <c r="A14945" s="148" t="e">
        <f t="shared" si="234"/>
        <v>#REF!</v>
      </c>
      <c r="B14945" s="149" t="s">
        <v>43010</v>
      </c>
      <c r="C14945" s="149" t="s">
        <v>45983</v>
      </c>
      <c r="D14945" s="150" t="s">
        <v>45984</v>
      </c>
      <c r="E14945" s="149" t="s">
        <v>58</v>
      </c>
      <c r="F14945" s="151">
        <v>1179.08</v>
      </c>
      <c r="G14945" s="151">
        <v>1274.5999999999999</v>
      </c>
    </row>
    <row r="14946" spans="1:7" x14ac:dyDescent="0.2">
      <c r="A14946" s="148" t="e">
        <f t="shared" si="234"/>
        <v>#REF!</v>
      </c>
      <c r="B14946" s="149" t="s">
        <v>43010</v>
      </c>
      <c r="C14946" s="149" t="s">
        <v>45985</v>
      </c>
      <c r="D14946" s="150" t="s">
        <v>45986</v>
      </c>
      <c r="E14946" s="149" t="s">
        <v>166</v>
      </c>
      <c r="F14946" s="151">
        <v>3.12</v>
      </c>
      <c r="G14946" s="151">
        <v>3.31</v>
      </c>
    </row>
    <row r="14947" spans="1:7" x14ac:dyDescent="0.2">
      <c r="A14947" s="148" t="e">
        <f t="shared" si="234"/>
        <v>#REF!</v>
      </c>
      <c r="B14947" s="149" t="s">
        <v>43010</v>
      </c>
      <c r="C14947" s="149" t="s">
        <v>45987</v>
      </c>
      <c r="D14947" s="150" t="s">
        <v>45988</v>
      </c>
      <c r="E14947" s="149" t="s">
        <v>166</v>
      </c>
      <c r="F14947" s="151">
        <v>36.31</v>
      </c>
      <c r="G14947" s="151">
        <v>38.86</v>
      </c>
    </row>
    <row r="14948" spans="1:7" x14ac:dyDescent="0.2">
      <c r="A14948" s="148" t="e">
        <f t="shared" si="234"/>
        <v>#REF!</v>
      </c>
      <c r="B14948" s="149" t="s">
        <v>43010</v>
      </c>
      <c r="C14948" s="149" t="s">
        <v>45989</v>
      </c>
      <c r="D14948" s="150" t="s">
        <v>45990</v>
      </c>
      <c r="E14948" s="149" t="s">
        <v>58</v>
      </c>
      <c r="F14948" s="151">
        <v>596.4</v>
      </c>
      <c r="G14948" s="151">
        <v>621.57000000000005</v>
      </c>
    </row>
    <row r="14949" spans="1:7" x14ac:dyDescent="0.2">
      <c r="A14949" s="148" t="e">
        <f t="shared" si="234"/>
        <v>#REF!</v>
      </c>
      <c r="B14949" s="149" t="s">
        <v>43010</v>
      </c>
      <c r="C14949" s="149" t="s">
        <v>45991</v>
      </c>
      <c r="D14949" s="150" t="s">
        <v>45992</v>
      </c>
      <c r="E14949" s="149" t="s">
        <v>58</v>
      </c>
      <c r="F14949" s="151">
        <v>845.6</v>
      </c>
      <c r="G14949" s="151">
        <v>881.26</v>
      </c>
    </row>
    <row r="14950" spans="1:7" x14ac:dyDescent="0.2">
      <c r="A14950" s="148" t="e">
        <f t="shared" si="234"/>
        <v>#REF!</v>
      </c>
      <c r="B14950" s="149" t="s">
        <v>43010</v>
      </c>
      <c r="C14950" s="149" t="s">
        <v>42462</v>
      </c>
      <c r="D14950" s="150" t="s">
        <v>45993</v>
      </c>
      <c r="E14950" s="149" t="s">
        <v>41347</v>
      </c>
      <c r="F14950" s="151" t="s">
        <v>41347</v>
      </c>
      <c r="G14950" s="151" t="s">
        <v>41347</v>
      </c>
    </row>
    <row r="14951" spans="1:7" x14ac:dyDescent="0.2">
      <c r="A14951" s="148" t="e">
        <f t="shared" si="234"/>
        <v>#REF!</v>
      </c>
      <c r="B14951" s="149" t="s">
        <v>43010</v>
      </c>
      <c r="C14951" s="149" t="s">
        <v>45994</v>
      </c>
      <c r="D14951" s="150" t="s">
        <v>45995</v>
      </c>
      <c r="E14951" s="149" t="s">
        <v>58</v>
      </c>
      <c r="F14951" s="151">
        <v>1595.96</v>
      </c>
      <c r="G14951" s="151">
        <v>1640.61</v>
      </c>
    </row>
    <row r="14952" spans="1:7" x14ac:dyDescent="0.2">
      <c r="A14952" s="148" t="e">
        <f t="shared" si="234"/>
        <v>#REF!</v>
      </c>
      <c r="B14952" s="149" t="s">
        <v>43010</v>
      </c>
      <c r="C14952" s="149" t="s">
        <v>45996</v>
      </c>
      <c r="D14952" s="150" t="s">
        <v>45997</v>
      </c>
      <c r="E14952" s="149" t="s">
        <v>58</v>
      </c>
      <c r="F14952" s="151">
        <v>1988.93</v>
      </c>
      <c r="G14952" s="151">
        <v>2033.58</v>
      </c>
    </row>
    <row r="14953" spans="1:7" x14ac:dyDescent="0.2">
      <c r="A14953" s="148" t="e">
        <f t="shared" si="234"/>
        <v>#REF!</v>
      </c>
      <c r="B14953" s="149" t="s">
        <v>43010</v>
      </c>
      <c r="C14953" s="149" t="s">
        <v>45998</v>
      </c>
      <c r="D14953" s="150" t="s">
        <v>45999</v>
      </c>
      <c r="E14953" s="149" t="s">
        <v>58</v>
      </c>
      <c r="F14953" s="151">
        <v>3696.52</v>
      </c>
      <c r="G14953" s="151">
        <v>3741.16</v>
      </c>
    </row>
    <row r="14954" spans="1:7" x14ac:dyDescent="0.2">
      <c r="A14954" s="148" t="e">
        <f t="shared" si="234"/>
        <v>#REF!</v>
      </c>
      <c r="B14954" s="149" t="s">
        <v>43010</v>
      </c>
      <c r="C14954" s="149" t="s">
        <v>46000</v>
      </c>
      <c r="D14954" s="150" t="s">
        <v>46001</v>
      </c>
      <c r="E14954" s="149" t="s">
        <v>58</v>
      </c>
      <c r="F14954" s="151">
        <v>6155.7</v>
      </c>
      <c r="G14954" s="151">
        <v>6200.35</v>
      </c>
    </row>
    <row r="14955" spans="1:7" x14ac:dyDescent="0.2">
      <c r="A14955" s="148" t="e">
        <f t="shared" si="234"/>
        <v>#REF!</v>
      </c>
      <c r="B14955" s="149" t="s">
        <v>43010</v>
      </c>
      <c r="C14955" s="149" t="s">
        <v>46002</v>
      </c>
      <c r="D14955" s="150" t="s">
        <v>46003</v>
      </c>
      <c r="E14955" s="149" t="s">
        <v>58</v>
      </c>
      <c r="F14955" s="151">
        <v>9195.11</v>
      </c>
      <c r="G14955" s="151">
        <v>9239.75</v>
      </c>
    </row>
    <row r="14956" spans="1:7" x14ac:dyDescent="0.2">
      <c r="A14956" s="148" t="e">
        <f t="shared" si="234"/>
        <v>#REF!</v>
      </c>
      <c r="B14956" s="149" t="s">
        <v>43010</v>
      </c>
      <c r="C14956" s="149" t="s">
        <v>46004</v>
      </c>
      <c r="D14956" s="150" t="s">
        <v>46005</v>
      </c>
      <c r="E14956" s="149" t="s">
        <v>58</v>
      </c>
      <c r="F14956" s="151">
        <v>6758</v>
      </c>
      <c r="G14956" s="151">
        <v>6758</v>
      </c>
    </row>
    <row r="14957" spans="1:7" x14ac:dyDescent="0.2">
      <c r="A14957" s="148" t="e">
        <f t="shared" si="234"/>
        <v>#REF!</v>
      </c>
      <c r="B14957" s="149" t="s">
        <v>43010</v>
      </c>
      <c r="C14957" s="149" t="s">
        <v>46006</v>
      </c>
      <c r="D14957" s="150" t="s">
        <v>46007</v>
      </c>
      <c r="E14957" s="149" t="s">
        <v>58</v>
      </c>
      <c r="F14957" s="151">
        <v>3331</v>
      </c>
      <c r="G14957" s="151">
        <v>3331</v>
      </c>
    </row>
    <row r="14958" spans="1:7" x14ac:dyDescent="0.2">
      <c r="A14958" s="148" t="e">
        <f t="shared" si="234"/>
        <v>#REF!</v>
      </c>
      <c r="B14958" s="149" t="s">
        <v>43010</v>
      </c>
      <c r="C14958" s="149" t="s">
        <v>46008</v>
      </c>
      <c r="D14958" s="150" t="s">
        <v>46009</v>
      </c>
      <c r="E14958" s="149" t="s">
        <v>58</v>
      </c>
      <c r="F14958" s="151">
        <v>4873.5</v>
      </c>
      <c r="G14958" s="151">
        <v>4873.5</v>
      </c>
    </row>
    <row r="14959" spans="1:7" x14ac:dyDescent="0.2">
      <c r="A14959" s="148" t="e">
        <f t="shared" si="234"/>
        <v>#REF!</v>
      </c>
      <c r="B14959" s="149" t="s">
        <v>43010</v>
      </c>
      <c r="C14959" s="149" t="s">
        <v>46010</v>
      </c>
      <c r="D14959" s="150" t="s">
        <v>46011</v>
      </c>
      <c r="E14959" s="149" t="s">
        <v>166</v>
      </c>
      <c r="F14959" s="151">
        <v>69.709999999999994</v>
      </c>
      <c r="G14959" s="151">
        <v>74.180000000000007</v>
      </c>
    </row>
    <row r="14960" spans="1:7" x14ac:dyDescent="0.2">
      <c r="A14960" s="148" t="e">
        <f t="shared" si="234"/>
        <v>#REF!</v>
      </c>
      <c r="B14960" s="149" t="s">
        <v>43010</v>
      </c>
      <c r="C14960" s="149" t="s">
        <v>46012</v>
      </c>
      <c r="D14960" s="150" t="s">
        <v>46013</v>
      </c>
      <c r="E14960" s="149" t="s">
        <v>166</v>
      </c>
      <c r="F14960" s="151">
        <v>91.46</v>
      </c>
      <c r="G14960" s="151">
        <v>97.6</v>
      </c>
    </row>
    <row r="14961" spans="1:7" x14ac:dyDescent="0.2">
      <c r="A14961" s="148" t="e">
        <f t="shared" si="234"/>
        <v>#REF!</v>
      </c>
      <c r="B14961" s="149" t="s">
        <v>43010</v>
      </c>
      <c r="C14961" s="149" t="s">
        <v>46014</v>
      </c>
      <c r="D14961" s="150" t="s">
        <v>46015</v>
      </c>
      <c r="E14961" s="149" t="s">
        <v>166</v>
      </c>
      <c r="F14961" s="151">
        <v>126.81</v>
      </c>
      <c r="G14961" s="151">
        <v>134.62</v>
      </c>
    </row>
    <row r="14962" spans="1:7" x14ac:dyDescent="0.2">
      <c r="A14962" s="148" t="e">
        <f t="shared" si="234"/>
        <v>#REF!</v>
      </c>
      <c r="B14962" s="149" t="s">
        <v>43010</v>
      </c>
      <c r="C14962" s="149" t="s">
        <v>46016</v>
      </c>
      <c r="D14962" s="150" t="s">
        <v>46017</v>
      </c>
      <c r="E14962" s="149" t="s">
        <v>166</v>
      </c>
      <c r="F14962" s="151">
        <v>152.51</v>
      </c>
      <c r="G14962" s="151">
        <v>161.44</v>
      </c>
    </row>
    <row r="14963" spans="1:7" x14ac:dyDescent="0.2">
      <c r="A14963" s="148" t="e">
        <f t="shared" si="234"/>
        <v>#REF!</v>
      </c>
      <c r="B14963" s="149" t="s">
        <v>43010</v>
      </c>
      <c r="C14963" s="149" t="s">
        <v>46018</v>
      </c>
      <c r="D14963" s="150" t="s">
        <v>46019</v>
      </c>
      <c r="E14963" s="149" t="s">
        <v>166</v>
      </c>
      <c r="F14963" s="151">
        <v>14.21</v>
      </c>
      <c r="G14963" s="151">
        <v>15.15</v>
      </c>
    </row>
    <row r="14964" spans="1:7" x14ac:dyDescent="0.2">
      <c r="A14964" s="148" t="e">
        <f t="shared" si="234"/>
        <v>#REF!</v>
      </c>
      <c r="B14964" s="149" t="s">
        <v>43010</v>
      </c>
      <c r="C14964" s="149" t="s">
        <v>46020</v>
      </c>
      <c r="D14964" s="150" t="s">
        <v>46021</v>
      </c>
      <c r="E14964" s="149" t="s">
        <v>166</v>
      </c>
      <c r="F14964" s="151">
        <v>22.51</v>
      </c>
      <c r="G14964" s="151">
        <v>23.57</v>
      </c>
    </row>
    <row r="14965" spans="1:7" x14ac:dyDescent="0.2">
      <c r="A14965" s="148" t="e">
        <f t="shared" si="234"/>
        <v>#REF!</v>
      </c>
      <c r="B14965" s="149" t="s">
        <v>43010</v>
      </c>
      <c r="C14965" s="149" t="s">
        <v>46022</v>
      </c>
      <c r="D14965" s="150" t="s">
        <v>46023</v>
      </c>
      <c r="E14965" s="149" t="s">
        <v>166</v>
      </c>
      <c r="F14965" s="151">
        <v>40.909999999999997</v>
      </c>
      <c r="G14965" s="151">
        <v>43.43</v>
      </c>
    </row>
    <row r="14966" spans="1:7" x14ac:dyDescent="0.2">
      <c r="A14966" s="148" t="e">
        <f t="shared" si="234"/>
        <v>#REF!</v>
      </c>
      <c r="B14966" s="149" t="s">
        <v>43010</v>
      </c>
      <c r="C14966" s="149" t="s">
        <v>46024</v>
      </c>
      <c r="D14966" s="150" t="s">
        <v>46025</v>
      </c>
      <c r="E14966" s="149" t="s">
        <v>166</v>
      </c>
      <c r="F14966" s="151">
        <v>71.819999999999993</v>
      </c>
      <c r="G14966" s="151">
        <v>75.73</v>
      </c>
    </row>
    <row r="14967" spans="1:7" x14ac:dyDescent="0.2">
      <c r="A14967" s="148" t="e">
        <f t="shared" si="234"/>
        <v>#REF!</v>
      </c>
      <c r="B14967" s="149" t="s">
        <v>43010</v>
      </c>
      <c r="C14967" s="149" t="s">
        <v>46026</v>
      </c>
      <c r="D14967" s="150" t="s">
        <v>46027</v>
      </c>
      <c r="E14967" s="149" t="s">
        <v>58</v>
      </c>
      <c r="F14967" s="151">
        <v>65.7</v>
      </c>
      <c r="G14967" s="151">
        <v>67.23</v>
      </c>
    </row>
    <row r="14968" spans="1:7" x14ac:dyDescent="0.2">
      <c r="A14968" s="148" t="e">
        <f t="shared" si="234"/>
        <v>#REF!</v>
      </c>
      <c r="B14968" s="149" t="s">
        <v>43010</v>
      </c>
      <c r="C14968" s="149" t="s">
        <v>46028</v>
      </c>
      <c r="D14968" s="150" t="s">
        <v>46029</v>
      </c>
      <c r="E14968" s="149" t="s">
        <v>58</v>
      </c>
      <c r="F14968" s="151">
        <v>82.85</v>
      </c>
      <c r="G14968" s="151">
        <v>84.38</v>
      </c>
    </row>
    <row r="14969" spans="1:7" x14ac:dyDescent="0.2">
      <c r="A14969" s="148" t="e">
        <f t="shared" si="234"/>
        <v>#REF!</v>
      </c>
      <c r="B14969" s="149" t="s">
        <v>43010</v>
      </c>
      <c r="C14969" s="149" t="s">
        <v>46030</v>
      </c>
      <c r="D14969" s="150" t="s">
        <v>46031</v>
      </c>
      <c r="E14969" s="149" t="s">
        <v>58</v>
      </c>
      <c r="F14969" s="151">
        <v>140.74</v>
      </c>
      <c r="G14969" s="151">
        <v>145.49</v>
      </c>
    </row>
    <row r="14970" spans="1:7" x14ac:dyDescent="0.2">
      <c r="A14970" s="148" t="e">
        <f t="shared" si="234"/>
        <v>#REF!</v>
      </c>
      <c r="B14970" s="149" t="s">
        <v>43010</v>
      </c>
      <c r="C14970" s="149" t="s">
        <v>46032</v>
      </c>
      <c r="D14970" s="150" t="s">
        <v>46033</v>
      </c>
      <c r="E14970" s="149" t="s">
        <v>58</v>
      </c>
      <c r="F14970" s="151">
        <v>171.06</v>
      </c>
      <c r="G14970" s="151">
        <v>175.8</v>
      </c>
    </row>
    <row r="14971" spans="1:7" x14ac:dyDescent="0.2">
      <c r="A14971" s="148" t="e">
        <f t="shared" si="234"/>
        <v>#REF!</v>
      </c>
      <c r="B14971" s="149" t="s">
        <v>43010</v>
      </c>
      <c r="C14971" s="149" t="s">
        <v>46034</v>
      </c>
      <c r="D14971" s="150" t="s">
        <v>46035</v>
      </c>
      <c r="E14971" s="149" t="s">
        <v>58</v>
      </c>
      <c r="F14971" s="151">
        <v>98.71</v>
      </c>
      <c r="G14971" s="151">
        <v>100.38</v>
      </c>
    </row>
    <row r="14972" spans="1:7" x14ac:dyDescent="0.2">
      <c r="A14972" s="148" t="e">
        <f t="shared" si="234"/>
        <v>#REF!</v>
      </c>
      <c r="B14972" s="149" t="s">
        <v>43010</v>
      </c>
      <c r="C14972" s="149" t="s">
        <v>46036</v>
      </c>
      <c r="D14972" s="150" t="s">
        <v>46037</v>
      </c>
      <c r="E14972" s="149" t="s">
        <v>58</v>
      </c>
      <c r="F14972" s="151">
        <v>131.33000000000001</v>
      </c>
      <c r="G14972" s="151">
        <v>133.57</v>
      </c>
    </row>
    <row r="14973" spans="1:7" x14ac:dyDescent="0.2">
      <c r="A14973" s="148" t="e">
        <f t="shared" si="234"/>
        <v>#REF!</v>
      </c>
      <c r="B14973" s="149" t="s">
        <v>43010</v>
      </c>
      <c r="C14973" s="149" t="s">
        <v>46038</v>
      </c>
      <c r="D14973" s="150" t="s">
        <v>46039</v>
      </c>
      <c r="E14973" s="149" t="s">
        <v>58</v>
      </c>
      <c r="F14973" s="151">
        <v>254.76</v>
      </c>
      <c r="G14973" s="151">
        <v>257.55</v>
      </c>
    </row>
    <row r="14974" spans="1:7" x14ac:dyDescent="0.2">
      <c r="A14974" s="148" t="e">
        <f t="shared" si="234"/>
        <v>#REF!</v>
      </c>
      <c r="B14974" s="149" t="s">
        <v>43010</v>
      </c>
      <c r="C14974" s="149" t="s">
        <v>46040</v>
      </c>
      <c r="D14974" s="150" t="s">
        <v>46041</v>
      </c>
      <c r="E14974" s="149" t="s">
        <v>58</v>
      </c>
      <c r="F14974" s="151">
        <v>318.73</v>
      </c>
      <c r="G14974" s="151">
        <v>322.08</v>
      </c>
    </row>
    <row r="14975" spans="1:7" x14ac:dyDescent="0.2">
      <c r="A14975" s="148" t="e">
        <f t="shared" si="234"/>
        <v>#REF!</v>
      </c>
      <c r="B14975" s="149" t="s">
        <v>43010</v>
      </c>
      <c r="C14975" s="149" t="s">
        <v>42464</v>
      </c>
      <c r="D14975" s="150" t="s">
        <v>46042</v>
      </c>
      <c r="E14975" s="149" t="s">
        <v>41347</v>
      </c>
      <c r="F14975" s="151" t="s">
        <v>41347</v>
      </c>
      <c r="G14975" s="151" t="s">
        <v>41347</v>
      </c>
    </row>
    <row r="14976" spans="1:7" x14ac:dyDescent="0.2">
      <c r="A14976" s="148" t="e">
        <f t="shared" si="234"/>
        <v>#REF!</v>
      </c>
      <c r="B14976" s="149" t="s">
        <v>43010</v>
      </c>
      <c r="C14976" s="149" t="s">
        <v>46043</v>
      </c>
      <c r="D14976" s="150" t="s">
        <v>46044</v>
      </c>
      <c r="E14976" s="149" t="s">
        <v>58</v>
      </c>
      <c r="F14976" s="151">
        <v>1823.16</v>
      </c>
      <c r="G14976" s="151">
        <v>1867.8</v>
      </c>
    </row>
    <row r="14977" spans="1:7" x14ac:dyDescent="0.2">
      <c r="A14977" s="148" t="e">
        <f t="shared" si="234"/>
        <v>#REF!</v>
      </c>
      <c r="B14977" s="149" t="s">
        <v>43010</v>
      </c>
      <c r="C14977" s="149" t="s">
        <v>46045</v>
      </c>
      <c r="D14977" s="150" t="s">
        <v>46046</v>
      </c>
      <c r="E14977" s="149" t="s">
        <v>58</v>
      </c>
      <c r="F14977" s="151">
        <v>2148</v>
      </c>
      <c r="G14977" s="151">
        <v>2192.64</v>
      </c>
    </row>
    <row r="14978" spans="1:7" x14ac:dyDescent="0.2">
      <c r="A14978" s="148" t="e">
        <f t="shared" si="234"/>
        <v>#REF!</v>
      </c>
      <c r="B14978" s="149" t="s">
        <v>43010</v>
      </c>
      <c r="C14978" s="149" t="s">
        <v>46047</v>
      </c>
      <c r="D14978" s="150" t="s">
        <v>46048</v>
      </c>
      <c r="E14978" s="149" t="s">
        <v>58</v>
      </c>
      <c r="F14978" s="151">
        <v>2183.91</v>
      </c>
      <c r="G14978" s="151">
        <v>2228.5500000000002</v>
      </c>
    </row>
    <row r="14979" spans="1:7" x14ac:dyDescent="0.2">
      <c r="A14979" s="148" t="e">
        <f t="shared" si="234"/>
        <v>#REF!</v>
      </c>
      <c r="B14979" s="149" t="s">
        <v>43010</v>
      </c>
      <c r="C14979" s="149" t="s">
        <v>46049</v>
      </c>
      <c r="D14979" s="150" t="s">
        <v>46050</v>
      </c>
      <c r="E14979" s="149" t="s">
        <v>58</v>
      </c>
      <c r="F14979" s="151">
        <v>2936.12</v>
      </c>
      <c r="G14979" s="151">
        <v>2980.76</v>
      </c>
    </row>
    <row r="14980" spans="1:7" x14ac:dyDescent="0.2">
      <c r="A14980" s="148" t="e">
        <f t="shared" si="234"/>
        <v>#REF!</v>
      </c>
      <c r="B14980" s="149" t="s">
        <v>43010</v>
      </c>
      <c r="C14980" s="149" t="s">
        <v>46051</v>
      </c>
      <c r="D14980" s="150" t="s">
        <v>46052</v>
      </c>
      <c r="E14980" s="149" t="s">
        <v>58</v>
      </c>
      <c r="F14980" s="151">
        <v>2949.35</v>
      </c>
      <c r="G14980" s="151">
        <v>2993.99</v>
      </c>
    </row>
    <row r="14981" spans="1:7" x14ac:dyDescent="0.2">
      <c r="A14981" s="148" t="e">
        <f t="shared" si="234"/>
        <v>#REF!</v>
      </c>
      <c r="B14981" s="149" t="s">
        <v>43010</v>
      </c>
      <c r="C14981" s="149" t="s">
        <v>46053</v>
      </c>
      <c r="D14981" s="150" t="s">
        <v>46054</v>
      </c>
      <c r="E14981" s="149" t="s">
        <v>58</v>
      </c>
      <c r="F14981" s="151">
        <v>4000.21</v>
      </c>
      <c r="G14981" s="151">
        <v>4044.85</v>
      </c>
    </row>
    <row r="14982" spans="1:7" x14ac:dyDescent="0.2">
      <c r="A14982" s="148" t="e">
        <f t="shared" si="234"/>
        <v>#REF!</v>
      </c>
      <c r="B14982" s="149" t="s">
        <v>43010</v>
      </c>
      <c r="C14982" s="149" t="s">
        <v>46055</v>
      </c>
      <c r="D14982" s="150" t="s">
        <v>46056</v>
      </c>
      <c r="E14982" s="149" t="s">
        <v>58</v>
      </c>
      <c r="F14982" s="151">
        <v>4675.3</v>
      </c>
      <c r="G14982" s="151">
        <v>4719.9399999999996</v>
      </c>
    </row>
    <row r="14983" spans="1:7" x14ac:dyDescent="0.2">
      <c r="A14983" s="148" t="e">
        <f t="shared" ref="A14983:A15046" si="235">CONCATENAR</f>
        <v>#REF!</v>
      </c>
      <c r="B14983" s="149" t="s">
        <v>43010</v>
      </c>
      <c r="C14983" s="149" t="s">
        <v>46057</v>
      </c>
      <c r="D14983" s="150" t="s">
        <v>46058</v>
      </c>
      <c r="E14983" s="149" t="s">
        <v>58</v>
      </c>
      <c r="F14983" s="151">
        <v>9897.1299999999992</v>
      </c>
      <c r="G14983" s="151">
        <v>9946.7199999999993</v>
      </c>
    </row>
    <row r="14984" spans="1:7" x14ac:dyDescent="0.2">
      <c r="A14984" s="148" t="e">
        <f t="shared" si="235"/>
        <v>#REF!</v>
      </c>
      <c r="B14984" s="149" t="s">
        <v>43010</v>
      </c>
      <c r="C14984" s="149" t="s">
        <v>46059</v>
      </c>
      <c r="D14984" s="150" t="s">
        <v>46060</v>
      </c>
      <c r="E14984" s="149" t="s">
        <v>58</v>
      </c>
      <c r="F14984" s="151">
        <v>8700.36</v>
      </c>
      <c r="G14984" s="151">
        <v>8749.9500000000007</v>
      </c>
    </row>
    <row r="14985" spans="1:7" x14ac:dyDescent="0.2">
      <c r="A14985" s="148" t="e">
        <f t="shared" si="235"/>
        <v>#REF!</v>
      </c>
      <c r="B14985" s="149" t="s">
        <v>43010</v>
      </c>
      <c r="C14985" s="149" t="s">
        <v>46061</v>
      </c>
      <c r="D14985" s="150" t="s">
        <v>46062</v>
      </c>
      <c r="E14985" s="149" t="s">
        <v>58</v>
      </c>
      <c r="F14985" s="151">
        <v>13115.27</v>
      </c>
      <c r="G14985" s="151">
        <v>13164.86</v>
      </c>
    </row>
    <row r="14986" spans="1:7" x14ac:dyDescent="0.2">
      <c r="A14986" s="148" t="e">
        <f t="shared" si="235"/>
        <v>#REF!</v>
      </c>
      <c r="B14986" s="149" t="s">
        <v>43010</v>
      </c>
      <c r="C14986" s="149" t="s">
        <v>46063</v>
      </c>
      <c r="D14986" s="150" t="s">
        <v>46064</v>
      </c>
      <c r="E14986" s="149" t="s">
        <v>58</v>
      </c>
      <c r="F14986" s="151">
        <v>17165.82</v>
      </c>
      <c r="G14986" s="151">
        <v>17215.41</v>
      </c>
    </row>
    <row r="14987" spans="1:7" x14ac:dyDescent="0.2">
      <c r="A14987" s="148" t="e">
        <f t="shared" si="235"/>
        <v>#REF!</v>
      </c>
      <c r="B14987" s="149" t="s">
        <v>43010</v>
      </c>
      <c r="C14987" s="149" t="s">
        <v>46065</v>
      </c>
      <c r="D14987" s="150" t="s">
        <v>46066</v>
      </c>
      <c r="E14987" s="149" t="s">
        <v>58</v>
      </c>
      <c r="F14987" s="151">
        <v>22533.16</v>
      </c>
      <c r="G14987" s="151">
        <v>22582.75</v>
      </c>
    </row>
    <row r="14988" spans="1:7" x14ac:dyDescent="0.2">
      <c r="A14988" s="148" t="e">
        <f t="shared" si="235"/>
        <v>#REF!</v>
      </c>
      <c r="B14988" s="149" t="s">
        <v>43010</v>
      </c>
      <c r="C14988" s="149" t="s">
        <v>46067</v>
      </c>
      <c r="D14988" s="150" t="s">
        <v>46068</v>
      </c>
      <c r="E14988" s="149" t="s">
        <v>166</v>
      </c>
      <c r="F14988" s="151">
        <v>104.72</v>
      </c>
      <c r="G14988" s="151">
        <v>110.86</v>
      </c>
    </row>
    <row r="14989" spans="1:7" x14ac:dyDescent="0.2">
      <c r="A14989" s="148" t="e">
        <f t="shared" si="235"/>
        <v>#REF!</v>
      </c>
      <c r="B14989" s="149" t="s">
        <v>43010</v>
      </c>
      <c r="C14989" s="149" t="s">
        <v>46069</v>
      </c>
      <c r="D14989" s="150" t="s">
        <v>46070</v>
      </c>
      <c r="E14989" s="149" t="s">
        <v>166</v>
      </c>
      <c r="F14989" s="151">
        <v>148.5</v>
      </c>
      <c r="G14989" s="151">
        <v>156.31</v>
      </c>
    </row>
    <row r="14990" spans="1:7" x14ac:dyDescent="0.2">
      <c r="A14990" s="148" t="e">
        <f t="shared" si="235"/>
        <v>#REF!</v>
      </c>
      <c r="B14990" s="149" t="s">
        <v>43010</v>
      </c>
      <c r="C14990" s="149" t="s">
        <v>46071</v>
      </c>
      <c r="D14990" s="150" t="s">
        <v>46029</v>
      </c>
      <c r="E14990" s="149" t="s">
        <v>58</v>
      </c>
      <c r="F14990" s="151">
        <v>82.85</v>
      </c>
      <c r="G14990" s="151">
        <v>84.38</v>
      </c>
    </row>
    <row r="14991" spans="1:7" x14ac:dyDescent="0.2">
      <c r="A14991" s="148" t="e">
        <f t="shared" si="235"/>
        <v>#REF!</v>
      </c>
      <c r="B14991" s="149" t="s">
        <v>43010</v>
      </c>
      <c r="C14991" s="149" t="s">
        <v>46072</v>
      </c>
      <c r="D14991" s="150" t="s">
        <v>46031</v>
      </c>
      <c r="E14991" s="149" t="s">
        <v>58</v>
      </c>
      <c r="F14991" s="151">
        <v>140.74</v>
      </c>
      <c r="G14991" s="151">
        <v>145.49</v>
      </c>
    </row>
    <row r="14992" spans="1:7" x14ac:dyDescent="0.2">
      <c r="A14992" s="148" t="e">
        <f t="shared" si="235"/>
        <v>#REF!</v>
      </c>
      <c r="B14992" s="149" t="s">
        <v>43010</v>
      </c>
      <c r="C14992" s="149" t="s">
        <v>46073</v>
      </c>
      <c r="D14992" s="150" t="s">
        <v>46074</v>
      </c>
      <c r="E14992" s="149" t="s">
        <v>58</v>
      </c>
      <c r="F14992" s="151">
        <v>142.12</v>
      </c>
      <c r="G14992" s="151">
        <v>143.65</v>
      </c>
    </row>
    <row r="14993" spans="1:7" x14ac:dyDescent="0.2">
      <c r="A14993" s="148" t="e">
        <f t="shared" si="235"/>
        <v>#REF!</v>
      </c>
      <c r="B14993" s="149" t="s">
        <v>43010</v>
      </c>
      <c r="C14993" s="149" t="s">
        <v>46075</v>
      </c>
      <c r="D14993" s="150" t="s">
        <v>46076</v>
      </c>
      <c r="E14993" s="149" t="s">
        <v>58</v>
      </c>
      <c r="F14993" s="151">
        <v>254.12</v>
      </c>
      <c r="G14993" s="151">
        <v>258.87</v>
      </c>
    </row>
    <row r="14994" spans="1:7" x14ac:dyDescent="0.2">
      <c r="A14994" s="148" t="e">
        <f t="shared" si="235"/>
        <v>#REF!</v>
      </c>
      <c r="B14994" s="149" t="s">
        <v>43010</v>
      </c>
      <c r="C14994" s="149" t="s">
        <v>46077</v>
      </c>
      <c r="D14994" s="150" t="s">
        <v>46078</v>
      </c>
      <c r="E14994" s="149" t="s">
        <v>58</v>
      </c>
      <c r="F14994" s="151">
        <v>338.28</v>
      </c>
      <c r="G14994" s="151">
        <v>343.02</v>
      </c>
    </row>
    <row r="14995" spans="1:7" x14ac:dyDescent="0.2">
      <c r="A14995" s="148" t="e">
        <f t="shared" si="235"/>
        <v>#REF!</v>
      </c>
      <c r="B14995" s="149" t="s">
        <v>43010</v>
      </c>
      <c r="C14995" s="149" t="s">
        <v>46079</v>
      </c>
      <c r="D14995" s="150" t="s">
        <v>46080</v>
      </c>
      <c r="E14995" s="149" t="s">
        <v>58</v>
      </c>
      <c r="F14995" s="151">
        <v>572.45000000000005</v>
      </c>
      <c r="G14995" s="151">
        <v>578.87</v>
      </c>
    </row>
    <row r="14996" spans="1:7" x14ac:dyDescent="0.2">
      <c r="A14996" s="148" t="e">
        <f t="shared" si="235"/>
        <v>#REF!</v>
      </c>
      <c r="B14996" s="149" t="s">
        <v>43010</v>
      </c>
      <c r="C14996" s="149" t="s">
        <v>46081</v>
      </c>
      <c r="D14996" s="150" t="s">
        <v>46082</v>
      </c>
      <c r="E14996" s="149" t="s">
        <v>58</v>
      </c>
      <c r="F14996" s="151">
        <v>680.96</v>
      </c>
      <c r="G14996" s="151">
        <v>687.37</v>
      </c>
    </row>
    <row r="14997" spans="1:7" x14ac:dyDescent="0.2">
      <c r="A14997" s="148" t="e">
        <f t="shared" si="235"/>
        <v>#REF!</v>
      </c>
      <c r="B14997" s="149" t="s">
        <v>43010</v>
      </c>
      <c r="C14997" s="149" t="s">
        <v>46083</v>
      </c>
      <c r="D14997" s="150" t="s">
        <v>46084</v>
      </c>
      <c r="E14997" s="149" t="s">
        <v>58</v>
      </c>
      <c r="F14997" s="151">
        <v>1152.3800000000001</v>
      </c>
      <c r="G14997" s="151">
        <v>1160.6300000000001</v>
      </c>
    </row>
    <row r="14998" spans="1:7" x14ac:dyDescent="0.2">
      <c r="A14998" s="148" t="e">
        <f t="shared" si="235"/>
        <v>#REF!</v>
      </c>
      <c r="B14998" s="149" t="s">
        <v>43010</v>
      </c>
      <c r="C14998" s="149" t="s">
        <v>46085</v>
      </c>
      <c r="D14998" s="150" t="s">
        <v>46086</v>
      </c>
      <c r="E14998" s="149" t="s">
        <v>58</v>
      </c>
      <c r="F14998" s="151">
        <v>95.57</v>
      </c>
      <c r="G14998" s="151">
        <v>97.1</v>
      </c>
    </row>
    <row r="14999" spans="1:7" x14ac:dyDescent="0.2">
      <c r="A14999" s="148" t="e">
        <f t="shared" si="235"/>
        <v>#REF!</v>
      </c>
      <c r="B14999" s="149" t="s">
        <v>43010</v>
      </c>
      <c r="C14999" s="149" t="s">
        <v>46087</v>
      </c>
      <c r="D14999" s="150" t="s">
        <v>46088</v>
      </c>
      <c r="E14999" s="149" t="s">
        <v>58</v>
      </c>
      <c r="F14999" s="151">
        <v>176.52</v>
      </c>
      <c r="G14999" s="151">
        <v>181.27</v>
      </c>
    </row>
    <row r="15000" spans="1:7" x14ac:dyDescent="0.2">
      <c r="A15000" s="148" t="e">
        <f t="shared" si="235"/>
        <v>#REF!</v>
      </c>
      <c r="B15000" s="149" t="s">
        <v>43010</v>
      </c>
      <c r="C15000" s="149" t="s">
        <v>46089</v>
      </c>
      <c r="D15000" s="150" t="s">
        <v>46090</v>
      </c>
      <c r="E15000" s="149" t="s">
        <v>58</v>
      </c>
      <c r="F15000" s="151">
        <v>191.14</v>
      </c>
      <c r="G15000" s="151">
        <v>195.89</v>
      </c>
    </row>
    <row r="15001" spans="1:7" x14ac:dyDescent="0.2">
      <c r="A15001" s="148" t="e">
        <f t="shared" si="235"/>
        <v>#REF!</v>
      </c>
      <c r="B15001" s="149" t="s">
        <v>43010</v>
      </c>
      <c r="C15001" s="149" t="s">
        <v>46091</v>
      </c>
      <c r="D15001" s="150" t="s">
        <v>46092</v>
      </c>
      <c r="E15001" s="149" t="s">
        <v>58</v>
      </c>
      <c r="F15001" s="151">
        <v>246.38</v>
      </c>
      <c r="G15001" s="151">
        <v>251.12</v>
      </c>
    </row>
    <row r="15002" spans="1:7" x14ac:dyDescent="0.2">
      <c r="A15002" s="148" t="e">
        <f t="shared" si="235"/>
        <v>#REF!</v>
      </c>
      <c r="B15002" s="149" t="s">
        <v>43010</v>
      </c>
      <c r="C15002" s="149" t="s">
        <v>46093</v>
      </c>
      <c r="D15002" s="150" t="s">
        <v>46094</v>
      </c>
      <c r="E15002" s="149" t="s">
        <v>58</v>
      </c>
      <c r="F15002" s="151">
        <v>428.66</v>
      </c>
      <c r="G15002" s="151">
        <v>435.08</v>
      </c>
    </row>
    <row r="15003" spans="1:7" x14ac:dyDescent="0.2">
      <c r="A15003" s="148" t="e">
        <f t="shared" si="235"/>
        <v>#REF!</v>
      </c>
      <c r="B15003" s="149" t="s">
        <v>43010</v>
      </c>
      <c r="C15003" s="149" t="s">
        <v>46095</v>
      </c>
      <c r="D15003" s="150" t="s">
        <v>46096</v>
      </c>
      <c r="E15003" s="149" t="s">
        <v>58</v>
      </c>
      <c r="F15003" s="151">
        <v>556.66999999999996</v>
      </c>
      <c r="G15003" s="151">
        <v>563.08000000000004</v>
      </c>
    </row>
    <row r="15004" spans="1:7" x14ac:dyDescent="0.2">
      <c r="A15004" s="148" t="e">
        <f t="shared" si="235"/>
        <v>#REF!</v>
      </c>
      <c r="B15004" s="149" t="s">
        <v>43010</v>
      </c>
      <c r="C15004" s="149" t="s">
        <v>46097</v>
      </c>
      <c r="D15004" s="150" t="s">
        <v>46098</v>
      </c>
      <c r="E15004" s="149" t="s">
        <v>58</v>
      </c>
      <c r="F15004" s="151">
        <v>996.12</v>
      </c>
      <c r="G15004" s="151">
        <v>1004.37</v>
      </c>
    </row>
    <row r="15005" spans="1:7" x14ac:dyDescent="0.2">
      <c r="A15005" s="148" t="e">
        <f t="shared" si="235"/>
        <v>#REF!</v>
      </c>
      <c r="B15005" s="149" t="s">
        <v>43010</v>
      </c>
      <c r="C15005" s="149" t="s">
        <v>42466</v>
      </c>
      <c r="D15005" s="150" t="s">
        <v>46099</v>
      </c>
      <c r="E15005" s="149" t="s">
        <v>41347</v>
      </c>
      <c r="F15005" s="151" t="s">
        <v>41347</v>
      </c>
      <c r="G15005" s="151" t="s">
        <v>41347</v>
      </c>
    </row>
    <row r="15006" spans="1:7" x14ac:dyDescent="0.2">
      <c r="A15006" s="148" t="e">
        <f t="shared" si="235"/>
        <v>#REF!</v>
      </c>
      <c r="B15006" s="149" t="s">
        <v>43010</v>
      </c>
      <c r="C15006" s="149" t="s">
        <v>46100</v>
      </c>
      <c r="D15006" s="150" t="s">
        <v>46011</v>
      </c>
      <c r="E15006" s="149" t="s">
        <v>166</v>
      </c>
      <c r="F15006" s="151">
        <v>69.709999999999994</v>
      </c>
      <c r="G15006" s="151">
        <v>74.180000000000007</v>
      </c>
    </row>
    <row r="15007" spans="1:7" x14ac:dyDescent="0.2">
      <c r="A15007" s="148" t="e">
        <f t="shared" si="235"/>
        <v>#REF!</v>
      </c>
      <c r="B15007" s="149" t="s">
        <v>43010</v>
      </c>
      <c r="C15007" s="149" t="s">
        <v>46101</v>
      </c>
      <c r="D15007" s="150" t="s">
        <v>46013</v>
      </c>
      <c r="E15007" s="149" t="s">
        <v>166</v>
      </c>
      <c r="F15007" s="151">
        <v>91.46</v>
      </c>
      <c r="G15007" s="151">
        <v>97.6</v>
      </c>
    </row>
    <row r="15008" spans="1:7" x14ac:dyDescent="0.2">
      <c r="A15008" s="148" t="e">
        <f t="shared" si="235"/>
        <v>#REF!</v>
      </c>
      <c r="B15008" s="149" t="s">
        <v>43010</v>
      </c>
      <c r="C15008" s="149" t="s">
        <v>46102</v>
      </c>
      <c r="D15008" s="150" t="s">
        <v>46103</v>
      </c>
      <c r="E15008" s="149" t="s">
        <v>166</v>
      </c>
      <c r="F15008" s="151">
        <v>107.37</v>
      </c>
      <c r="G15008" s="151">
        <v>114.07</v>
      </c>
    </row>
    <row r="15009" spans="1:7" x14ac:dyDescent="0.2">
      <c r="A15009" s="148" t="e">
        <f t="shared" si="235"/>
        <v>#REF!</v>
      </c>
      <c r="B15009" s="149" t="s">
        <v>43010</v>
      </c>
      <c r="C15009" s="149" t="s">
        <v>46104</v>
      </c>
      <c r="D15009" s="150" t="s">
        <v>46015</v>
      </c>
      <c r="E15009" s="149" t="s">
        <v>166</v>
      </c>
      <c r="F15009" s="151">
        <v>126.81</v>
      </c>
      <c r="G15009" s="151">
        <v>134.62</v>
      </c>
    </row>
    <row r="15010" spans="1:7" x14ac:dyDescent="0.2">
      <c r="A15010" s="148" t="e">
        <f t="shared" si="235"/>
        <v>#REF!</v>
      </c>
      <c r="B15010" s="149" t="s">
        <v>43010</v>
      </c>
      <c r="C15010" s="149" t="s">
        <v>46105</v>
      </c>
      <c r="D15010" s="150" t="s">
        <v>46017</v>
      </c>
      <c r="E15010" s="149" t="s">
        <v>166</v>
      </c>
      <c r="F15010" s="151">
        <v>152.51</v>
      </c>
      <c r="G15010" s="151">
        <v>161.44</v>
      </c>
    </row>
    <row r="15011" spans="1:7" x14ac:dyDescent="0.2">
      <c r="A15011" s="148" t="e">
        <f t="shared" si="235"/>
        <v>#REF!</v>
      </c>
      <c r="B15011" s="149" t="s">
        <v>43010</v>
      </c>
      <c r="C15011" s="149" t="s">
        <v>46106</v>
      </c>
      <c r="D15011" s="150" t="s">
        <v>46107</v>
      </c>
      <c r="E15011" s="149" t="s">
        <v>166</v>
      </c>
      <c r="F15011" s="151">
        <v>194.24</v>
      </c>
      <c r="G15011" s="151">
        <v>204.28</v>
      </c>
    </row>
    <row r="15012" spans="1:7" x14ac:dyDescent="0.2">
      <c r="A15012" s="148" t="e">
        <f t="shared" si="235"/>
        <v>#REF!</v>
      </c>
      <c r="B15012" s="149" t="s">
        <v>43010</v>
      </c>
      <c r="C15012" s="149" t="s">
        <v>46108</v>
      </c>
      <c r="D15012" s="150" t="s">
        <v>46109</v>
      </c>
      <c r="E15012" s="149" t="s">
        <v>166</v>
      </c>
      <c r="F15012" s="151">
        <v>213.91</v>
      </c>
      <c r="G15012" s="151">
        <v>225.07</v>
      </c>
    </row>
    <row r="15013" spans="1:7" x14ac:dyDescent="0.2">
      <c r="A15013" s="148" t="e">
        <f t="shared" si="235"/>
        <v>#REF!</v>
      </c>
      <c r="B15013" s="149" t="s">
        <v>43010</v>
      </c>
      <c r="C15013" s="149" t="s">
        <v>46110</v>
      </c>
      <c r="D15013" s="150" t="s">
        <v>46111</v>
      </c>
      <c r="E15013" s="149" t="s">
        <v>166</v>
      </c>
      <c r="F15013" s="151">
        <v>282.99</v>
      </c>
      <c r="G15013" s="151">
        <v>295.54000000000002</v>
      </c>
    </row>
    <row r="15014" spans="1:7" x14ac:dyDescent="0.2">
      <c r="A15014" s="148" t="e">
        <f t="shared" si="235"/>
        <v>#REF!</v>
      </c>
      <c r="B15014" s="149" t="s">
        <v>43010</v>
      </c>
      <c r="C15014" s="149" t="s">
        <v>46112</v>
      </c>
      <c r="D15014" s="150" t="s">
        <v>46113</v>
      </c>
      <c r="E15014" s="149" t="s">
        <v>166</v>
      </c>
      <c r="F15014" s="151">
        <v>24.89</v>
      </c>
      <c r="G15014" s="151">
        <v>27.12</v>
      </c>
    </row>
    <row r="15015" spans="1:7" x14ac:dyDescent="0.2">
      <c r="A15015" s="148" t="e">
        <f t="shared" si="235"/>
        <v>#REF!</v>
      </c>
      <c r="B15015" s="149" t="s">
        <v>43010</v>
      </c>
      <c r="C15015" s="149" t="s">
        <v>46114</v>
      </c>
      <c r="D15015" s="150" t="s">
        <v>46115</v>
      </c>
      <c r="E15015" s="149" t="s">
        <v>166</v>
      </c>
      <c r="F15015" s="151">
        <v>22.51</v>
      </c>
      <c r="G15015" s="151">
        <v>23.57</v>
      </c>
    </row>
    <row r="15016" spans="1:7" x14ac:dyDescent="0.2">
      <c r="A15016" s="148" t="e">
        <f t="shared" si="235"/>
        <v>#REF!</v>
      </c>
      <c r="B15016" s="149" t="s">
        <v>43010</v>
      </c>
      <c r="C15016" s="149" t="s">
        <v>46116</v>
      </c>
      <c r="D15016" s="150" t="s">
        <v>46117</v>
      </c>
      <c r="E15016" s="149" t="s">
        <v>166</v>
      </c>
      <c r="F15016" s="151">
        <v>43.79</v>
      </c>
      <c r="G15016" s="151">
        <v>46.58</v>
      </c>
    </row>
    <row r="15017" spans="1:7" x14ac:dyDescent="0.2">
      <c r="A15017" s="148" t="e">
        <f t="shared" si="235"/>
        <v>#REF!</v>
      </c>
      <c r="B15017" s="149" t="s">
        <v>43010</v>
      </c>
      <c r="C15017" s="149" t="s">
        <v>46118</v>
      </c>
      <c r="D15017" s="150" t="s">
        <v>46119</v>
      </c>
      <c r="E15017" s="149" t="s">
        <v>166</v>
      </c>
      <c r="F15017" s="151">
        <v>40.909999999999997</v>
      </c>
      <c r="G15017" s="151">
        <v>43.43</v>
      </c>
    </row>
    <row r="15018" spans="1:7" x14ac:dyDescent="0.2">
      <c r="A15018" s="148" t="e">
        <f t="shared" si="235"/>
        <v>#REF!</v>
      </c>
      <c r="B15018" s="149" t="s">
        <v>43010</v>
      </c>
      <c r="C15018" s="149" t="s">
        <v>46120</v>
      </c>
      <c r="D15018" s="150" t="s">
        <v>46121</v>
      </c>
      <c r="E15018" s="149" t="s">
        <v>166</v>
      </c>
      <c r="F15018" s="151">
        <v>71.819999999999993</v>
      </c>
      <c r="G15018" s="151">
        <v>75.73</v>
      </c>
    </row>
    <row r="15019" spans="1:7" x14ac:dyDescent="0.2">
      <c r="A15019" s="148" t="e">
        <f t="shared" si="235"/>
        <v>#REF!</v>
      </c>
      <c r="B15019" s="149" t="s">
        <v>43010</v>
      </c>
      <c r="C15019" s="149" t="s">
        <v>46122</v>
      </c>
      <c r="D15019" s="150" t="s">
        <v>46123</v>
      </c>
      <c r="E15019" s="149" t="s">
        <v>166</v>
      </c>
      <c r="F15019" s="151">
        <v>101.57</v>
      </c>
      <c r="G15019" s="151">
        <v>106.59</v>
      </c>
    </row>
    <row r="15020" spans="1:7" x14ac:dyDescent="0.2">
      <c r="A15020" s="148" t="e">
        <f t="shared" si="235"/>
        <v>#REF!</v>
      </c>
      <c r="B15020" s="149" t="s">
        <v>43010</v>
      </c>
      <c r="C15020" s="149" t="s">
        <v>46124</v>
      </c>
      <c r="D15020" s="150" t="s">
        <v>46125</v>
      </c>
      <c r="E15020" s="149" t="s">
        <v>166</v>
      </c>
      <c r="F15020" s="151">
        <v>82.26</v>
      </c>
      <c r="G15020" s="151">
        <v>83.49</v>
      </c>
    </row>
    <row r="15021" spans="1:7" x14ac:dyDescent="0.2">
      <c r="A15021" s="148" t="e">
        <f t="shared" si="235"/>
        <v>#REF!</v>
      </c>
      <c r="B15021" s="149" t="s">
        <v>43010</v>
      </c>
      <c r="C15021" s="149" t="s">
        <v>46126</v>
      </c>
      <c r="D15021" s="150" t="s">
        <v>46127</v>
      </c>
      <c r="E15021" s="149" t="s">
        <v>166</v>
      </c>
      <c r="F15021" s="151">
        <v>171.33</v>
      </c>
      <c r="G15021" s="151">
        <v>177.47</v>
      </c>
    </row>
    <row r="15022" spans="1:7" x14ac:dyDescent="0.2">
      <c r="A15022" s="148" t="e">
        <f t="shared" si="235"/>
        <v>#REF!</v>
      </c>
      <c r="B15022" s="149" t="s">
        <v>43010</v>
      </c>
      <c r="C15022" s="149" t="s">
        <v>46128</v>
      </c>
      <c r="D15022" s="150" t="s">
        <v>45988</v>
      </c>
      <c r="E15022" s="149" t="s">
        <v>166</v>
      </c>
      <c r="F15022" s="151">
        <v>36.31</v>
      </c>
      <c r="G15022" s="151">
        <v>38.86</v>
      </c>
    </row>
    <row r="15023" spans="1:7" x14ac:dyDescent="0.2">
      <c r="A15023" s="148" t="e">
        <f t="shared" si="235"/>
        <v>#REF!</v>
      </c>
      <c r="B15023" s="149" t="s">
        <v>43010</v>
      </c>
      <c r="C15023" s="149" t="s">
        <v>42468</v>
      </c>
      <c r="D15023" s="150" t="s">
        <v>46129</v>
      </c>
      <c r="E15023" s="149" t="s">
        <v>41347</v>
      </c>
      <c r="F15023" s="151" t="s">
        <v>41347</v>
      </c>
      <c r="G15023" s="151" t="s">
        <v>41347</v>
      </c>
    </row>
    <row r="15024" spans="1:7" x14ac:dyDescent="0.2">
      <c r="A15024" s="148" t="e">
        <f t="shared" si="235"/>
        <v>#REF!</v>
      </c>
      <c r="B15024" s="149" t="s">
        <v>43010</v>
      </c>
      <c r="C15024" s="149" t="s">
        <v>46130</v>
      </c>
      <c r="D15024" s="150" t="s">
        <v>46027</v>
      </c>
      <c r="E15024" s="149" t="s">
        <v>58</v>
      </c>
      <c r="F15024" s="151">
        <v>65.7</v>
      </c>
      <c r="G15024" s="151">
        <v>67.23</v>
      </c>
    </row>
    <row r="15025" spans="1:7" x14ac:dyDescent="0.2">
      <c r="A15025" s="148" t="e">
        <f t="shared" si="235"/>
        <v>#REF!</v>
      </c>
      <c r="B15025" s="149" t="s">
        <v>43010</v>
      </c>
      <c r="C15025" s="149" t="s">
        <v>46131</v>
      </c>
      <c r="D15025" s="150" t="s">
        <v>46132</v>
      </c>
      <c r="E15025" s="149" t="s">
        <v>58</v>
      </c>
      <c r="F15025" s="151">
        <v>82.85</v>
      </c>
      <c r="G15025" s="151">
        <v>84.38</v>
      </c>
    </row>
    <row r="15026" spans="1:7" x14ac:dyDescent="0.2">
      <c r="A15026" s="148" t="e">
        <f t="shared" si="235"/>
        <v>#REF!</v>
      </c>
      <c r="B15026" s="149" t="s">
        <v>43010</v>
      </c>
      <c r="C15026" s="149" t="s">
        <v>46133</v>
      </c>
      <c r="D15026" s="150" t="s">
        <v>46134</v>
      </c>
      <c r="E15026" s="149" t="s">
        <v>58</v>
      </c>
      <c r="F15026" s="151">
        <v>119.39</v>
      </c>
      <c r="G15026" s="151">
        <v>124.14</v>
      </c>
    </row>
    <row r="15027" spans="1:7" x14ac:dyDescent="0.2">
      <c r="A15027" s="148" t="e">
        <f t="shared" si="235"/>
        <v>#REF!</v>
      </c>
      <c r="B15027" s="149" t="s">
        <v>43010</v>
      </c>
      <c r="C15027" s="149" t="s">
        <v>46135</v>
      </c>
      <c r="D15027" s="150" t="s">
        <v>46136</v>
      </c>
      <c r="E15027" s="149" t="s">
        <v>58</v>
      </c>
      <c r="F15027" s="151">
        <v>140.74</v>
      </c>
      <c r="G15027" s="151">
        <v>145.49</v>
      </c>
    </row>
    <row r="15028" spans="1:7" x14ac:dyDescent="0.2">
      <c r="A15028" s="148" t="e">
        <f t="shared" si="235"/>
        <v>#REF!</v>
      </c>
      <c r="B15028" s="149" t="s">
        <v>43010</v>
      </c>
      <c r="C15028" s="149" t="s">
        <v>46137</v>
      </c>
      <c r="D15028" s="150" t="s">
        <v>46138</v>
      </c>
      <c r="E15028" s="149" t="s">
        <v>58</v>
      </c>
      <c r="F15028" s="151">
        <v>171.06</v>
      </c>
      <c r="G15028" s="151">
        <v>175.8</v>
      </c>
    </row>
    <row r="15029" spans="1:7" x14ac:dyDescent="0.2">
      <c r="A15029" s="148" t="e">
        <f t="shared" si="235"/>
        <v>#REF!</v>
      </c>
      <c r="B15029" s="149" t="s">
        <v>43010</v>
      </c>
      <c r="C15029" s="149" t="s">
        <v>46139</v>
      </c>
      <c r="D15029" s="150" t="s">
        <v>46140</v>
      </c>
      <c r="E15029" s="149" t="s">
        <v>58</v>
      </c>
      <c r="F15029" s="151">
        <v>395.69</v>
      </c>
      <c r="G15029" s="151">
        <v>402.1</v>
      </c>
    </row>
    <row r="15030" spans="1:7" x14ac:dyDescent="0.2">
      <c r="A15030" s="148" t="e">
        <f t="shared" si="235"/>
        <v>#REF!</v>
      </c>
      <c r="B15030" s="149" t="s">
        <v>43010</v>
      </c>
      <c r="C15030" s="149" t="s">
        <v>46141</v>
      </c>
      <c r="D15030" s="150" t="s">
        <v>46142</v>
      </c>
      <c r="E15030" s="149" t="s">
        <v>58</v>
      </c>
      <c r="F15030" s="151">
        <v>615.27</v>
      </c>
      <c r="G15030" s="151">
        <v>621.69000000000005</v>
      </c>
    </row>
    <row r="15031" spans="1:7" x14ac:dyDescent="0.2">
      <c r="A15031" s="148" t="e">
        <f t="shared" si="235"/>
        <v>#REF!</v>
      </c>
      <c r="B15031" s="149" t="s">
        <v>43010</v>
      </c>
      <c r="C15031" s="149" t="s">
        <v>46143</v>
      </c>
      <c r="D15031" s="150" t="s">
        <v>46144</v>
      </c>
      <c r="E15031" s="149" t="s">
        <v>58</v>
      </c>
      <c r="F15031" s="151">
        <v>1010.86</v>
      </c>
      <c r="G15031" s="151">
        <v>1019.12</v>
      </c>
    </row>
    <row r="15032" spans="1:7" x14ac:dyDescent="0.2">
      <c r="A15032" s="148" t="e">
        <f t="shared" si="235"/>
        <v>#REF!</v>
      </c>
      <c r="B15032" s="149" t="s">
        <v>43010</v>
      </c>
      <c r="C15032" s="149" t="s">
        <v>46145</v>
      </c>
      <c r="D15032" s="150" t="s">
        <v>46146</v>
      </c>
      <c r="E15032" s="149" t="s">
        <v>58</v>
      </c>
      <c r="F15032" s="151">
        <v>109.4</v>
      </c>
      <c r="G15032" s="151">
        <v>112.41</v>
      </c>
    </row>
    <row r="15033" spans="1:7" x14ac:dyDescent="0.2">
      <c r="A15033" s="148" t="e">
        <f t="shared" si="235"/>
        <v>#REF!</v>
      </c>
      <c r="B15033" s="149" t="s">
        <v>43010</v>
      </c>
      <c r="C15033" s="149" t="s">
        <v>46147</v>
      </c>
      <c r="D15033" s="150" t="s">
        <v>46148</v>
      </c>
      <c r="E15033" s="149" t="s">
        <v>58</v>
      </c>
      <c r="F15033" s="151">
        <v>119.83</v>
      </c>
      <c r="G15033" s="151">
        <v>120.36</v>
      </c>
    </row>
    <row r="15034" spans="1:7" x14ac:dyDescent="0.2">
      <c r="A15034" s="148" t="e">
        <f t="shared" si="235"/>
        <v>#REF!</v>
      </c>
      <c r="B15034" s="149" t="s">
        <v>43010</v>
      </c>
      <c r="C15034" s="149" t="s">
        <v>46149</v>
      </c>
      <c r="D15034" s="150" t="s">
        <v>46150</v>
      </c>
      <c r="E15034" s="149" t="s">
        <v>58</v>
      </c>
      <c r="F15034" s="151">
        <v>181.5</v>
      </c>
      <c r="G15034" s="151">
        <v>186.25</v>
      </c>
    </row>
    <row r="15035" spans="1:7" x14ac:dyDescent="0.2">
      <c r="A15035" s="148" t="e">
        <f t="shared" si="235"/>
        <v>#REF!</v>
      </c>
      <c r="B15035" s="149" t="s">
        <v>43010</v>
      </c>
      <c r="C15035" s="149" t="s">
        <v>46151</v>
      </c>
      <c r="D15035" s="150" t="s">
        <v>46152</v>
      </c>
      <c r="E15035" s="149" t="s">
        <v>58</v>
      </c>
      <c r="F15035" s="151">
        <v>195.39</v>
      </c>
      <c r="G15035" s="151">
        <v>200.14</v>
      </c>
    </row>
    <row r="15036" spans="1:7" x14ac:dyDescent="0.2">
      <c r="A15036" s="148" t="e">
        <f t="shared" si="235"/>
        <v>#REF!</v>
      </c>
      <c r="B15036" s="149" t="s">
        <v>43010</v>
      </c>
      <c r="C15036" s="149" t="s">
        <v>46153</v>
      </c>
      <c r="D15036" s="150" t="s">
        <v>46154</v>
      </c>
      <c r="E15036" s="149" t="s">
        <v>58</v>
      </c>
      <c r="F15036" s="151">
        <v>94.12</v>
      </c>
      <c r="G15036" s="151">
        <v>96.63</v>
      </c>
    </row>
    <row r="15037" spans="1:7" x14ac:dyDescent="0.2">
      <c r="A15037" s="148" t="e">
        <f t="shared" si="235"/>
        <v>#REF!</v>
      </c>
      <c r="B15037" s="149" t="s">
        <v>43010</v>
      </c>
      <c r="C15037" s="149" t="s">
        <v>46155</v>
      </c>
      <c r="D15037" s="150" t="s">
        <v>46156</v>
      </c>
      <c r="E15037" s="149" t="s">
        <v>58</v>
      </c>
      <c r="F15037" s="151">
        <v>80.709999999999994</v>
      </c>
      <c r="G15037" s="151">
        <v>81.239999999999995</v>
      </c>
    </row>
    <row r="15038" spans="1:7" x14ac:dyDescent="0.2">
      <c r="A15038" s="148" t="e">
        <f t="shared" si="235"/>
        <v>#REF!</v>
      </c>
      <c r="B15038" s="149" t="s">
        <v>43010</v>
      </c>
      <c r="C15038" s="149" t="s">
        <v>46157</v>
      </c>
      <c r="D15038" s="150" t="s">
        <v>46158</v>
      </c>
      <c r="E15038" s="149" t="s">
        <v>58</v>
      </c>
      <c r="F15038" s="151">
        <v>95.97</v>
      </c>
      <c r="G15038" s="151">
        <v>96.5</v>
      </c>
    </row>
    <row r="15039" spans="1:7" x14ac:dyDescent="0.2">
      <c r="A15039" s="148" t="e">
        <f t="shared" si="235"/>
        <v>#REF!</v>
      </c>
      <c r="B15039" s="149" t="s">
        <v>43010</v>
      </c>
      <c r="C15039" s="149" t="s">
        <v>46159</v>
      </c>
      <c r="D15039" s="150" t="s">
        <v>46160</v>
      </c>
      <c r="E15039" s="149" t="s">
        <v>58</v>
      </c>
      <c r="F15039" s="151">
        <v>475.66</v>
      </c>
      <c r="G15039" s="151">
        <v>482.07</v>
      </c>
    </row>
    <row r="15040" spans="1:7" x14ac:dyDescent="0.2">
      <c r="A15040" s="148" t="e">
        <f t="shared" si="235"/>
        <v>#REF!</v>
      </c>
      <c r="B15040" s="149" t="s">
        <v>43010</v>
      </c>
      <c r="C15040" s="149" t="s">
        <v>42470</v>
      </c>
      <c r="D15040" s="150" t="s">
        <v>46161</v>
      </c>
      <c r="E15040" s="149" t="s">
        <v>41347</v>
      </c>
      <c r="F15040" s="151" t="s">
        <v>41347</v>
      </c>
      <c r="G15040" s="151" t="s">
        <v>41347</v>
      </c>
    </row>
    <row r="15041" spans="1:7" x14ac:dyDescent="0.2">
      <c r="A15041" s="148" t="e">
        <f t="shared" si="235"/>
        <v>#REF!</v>
      </c>
      <c r="B15041" s="149" t="s">
        <v>43010</v>
      </c>
      <c r="C15041" s="149" t="s">
        <v>46162</v>
      </c>
      <c r="D15041" s="150" t="s">
        <v>46163</v>
      </c>
      <c r="E15041" s="149" t="s">
        <v>166</v>
      </c>
      <c r="F15041" s="151">
        <v>56.94</v>
      </c>
      <c r="G15041" s="151">
        <v>57.92</v>
      </c>
    </row>
    <row r="15042" spans="1:7" x14ac:dyDescent="0.2">
      <c r="A15042" s="148" t="e">
        <f t="shared" si="235"/>
        <v>#REF!</v>
      </c>
      <c r="B15042" s="149" t="s">
        <v>43010</v>
      </c>
      <c r="C15042" s="149" t="s">
        <v>46164</v>
      </c>
      <c r="D15042" s="150" t="s">
        <v>46165</v>
      </c>
      <c r="E15042" s="149" t="s">
        <v>166</v>
      </c>
      <c r="F15042" s="151">
        <v>85.65</v>
      </c>
      <c r="G15042" s="151">
        <v>86.88</v>
      </c>
    </row>
    <row r="15043" spans="1:7" x14ac:dyDescent="0.2">
      <c r="A15043" s="148" t="e">
        <f t="shared" si="235"/>
        <v>#REF!</v>
      </c>
      <c r="B15043" s="149" t="s">
        <v>43010</v>
      </c>
      <c r="C15043" s="149" t="s">
        <v>46166</v>
      </c>
      <c r="D15043" s="150" t="s">
        <v>46167</v>
      </c>
      <c r="E15043" s="149" t="s">
        <v>166</v>
      </c>
      <c r="F15043" s="151">
        <v>107</v>
      </c>
      <c r="G15043" s="151">
        <v>109.51</v>
      </c>
    </row>
    <row r="15044" spans="1:7" x14ac:dyDescent="0.2">
      <c r="A15044" s="148" t="e">
        <f t="shared" si="235"/>
        <v>#REF!</v>
      </c>
      <c r="B15044" s="149" t="s">
        <v>43010</v>
      </c>
      <c r="C15044" s="149" t="s">
        <v>46168</v>
      </c>
      <c r="D15044" s="150" t="s">
        <v>46169</v>
      </c>
      <c r="E15044" s="149" t="s">
        <v>166</v>
      </c>
      <c r="F15044" s="151">
        <v>177.4</v>
      </c>
      <c r="G15044" s="151">
        <v>180.25</v>
      </c>
    </row>
    <row r="15045" spans="1:7" x14ac:dyDescent="0.2">
      <c r="A15045" s="148" t="e">
        <f t="shared" si="235"/>
        <v>#REF!</v>
      </c>
      <c r="B15045" s="149" t="s">
        <v>43010</v>
      </c>
      <c r="C15045" s="149" t="s">
        <v>46170</v>
      </c>
      <c r="D15045" s="150" t="s">
        <v>46171</v>
      </c>
      <c r="E15045" s="149" t="s">
        <v>166</v>
      </c>
      <c r="F15045" s="151">
        <v>236.92</v>
      </c>
      <c r="G15045" s="151">
        <v>239.76</v>
      </c>
    </row>
    <row r="15046" spans="1:7" x14ac:dyDescent="0.2">
      <c r="A15046" s="148" t="e">
        <f t="shared" si="235"/>
        <v>#REF!</v>
      </c>
      <c r="B15046" s="149" t="s">
        <v>43010</v>
      </c>
      <c r="C15046" s="149" t="s">
        <v>46172</v>
      </c>
      <c r="D15046" s="150" t="s">
        <v>46173</v>
      </c>
      <c r="E15046" s="149" t="s">
        <v>166</v>
      </c>
      <c r="F15046" s="151">
        <v>75.28</v>
      </c>
      <c r="G15046" s="151">
        <v>76.260000000000005</v>
      </c>
    </row>
    <row r="15047" spans="1:7" x14ac:dyDescent="0.2">
      <c r="A15047" s="148" t="e">
        <f t="shared" ref="A15047:A15110" si="236">CONCATENAR</f>
        <v>#REF!</v>
      </c>
      <c r="B15047" s="149" t="s">
        <v>43010</v>
      </c>
      <c r="C15047" s="149" t="s">
        <v>46174</v>
      </c>
      <c r="D15047" s="150" t="s">
        <v>46175</v>
      </c>
      <c r="E15047" s="149" t="s">
        <v>166</v>
      </c>
      <c r="F15047" s="151">
        <v>118.42</v>
      </c>
      <c r="G15047" s="151">
        <v>119.65</v>
      </c>
    </row>
    <row r="15048" spans="1:7" x14ac:dyDescent="0.2">
      <c r="A15048" s="148" t="e">
        <f t="shared" si="236"/>
        <v>#REF!</v>
      </c>
      <c r="B15048" s="149" t="s">
        <v>43010</v>
      </c>
      <c r="C15048" s="149" t="s">
        <v>46176</v>
      </c>
      <c r="D15048" s="150" t="s">
        <v>46177</v>
      </c>
      <c r="E15048" s="149" t="s">
        <v>166</v>
      </c>
      <c r="F15048" s="151">
        <v>147.34</v>
      </c>
      <c r="G15048" s="151">
        <v>149.85</v>
      </c>
    </row>
    <row r="15049" spans="1:7" x14ac:dyDescent="0.2">
      <c r="A15049" s="148" t="e">
        <f t="shared" si="236"/>
        <v>#REF!</v>
      </c>
      <c r="B15049" s="149" t="s">
        <v>43010</v>
      </c>
      <c r="C15049" s="149" t="s">
        <v>46178</v>
      </c>
      <c r="D15049" s="150" t="s">
        <v>46179</v>
      </c>
      <c r="E15049" s="149" t="s">
        <v>166</v>
      </c>
      <c r="F15049" s="151">
        <v>241.66</v>
      </c>
      <c r="G15049" s="151">
        <v>244.5</v>
      </c>
    </row>
    <row r="15050" spans="1:7" x14ac:dyDescent="0.2">
      <c r="A15050" s="148" t="e">
        <f t="shared" si="236"/>
        <v>#REF!</v>
      </c>
      <c r="B15050" s="149" t="s">
        <v>43010</v>
      </c>
      <c r="C15050" s="149" t="s">
        <v>46180</v>
      </c>
      <c r="D15050" s="150" t="s">
        <v>46181</v>
      </c>
      <c r="E15050" s="149" t="s">
        <v>166</v>
      </c>
      <c r="F15050" s="151">
        <v>271.37</v>
      </c>
      <c r="G15050" s="151">
        <v>274.22000000000003</v>
      </c>
    </row>
    <row r="15051" spans="1:7" x14ac:dyDescent="0.2">
      <c r="A15051" s="148" t="e">
        <f t="shared" si="236"/>
        <v>#REF!</v>
      </c>
      <c r="B15051" s="149" t="s">
        <v>43010</v>
      </c>
      <c r="C15051" s="149" t="s">
        <v>46182</v>
      </c>
      <c r="D15051" s="150" t="s">
        <v>46136</v>
      </c>
      <c r="E15051" s="149" t="s">
        <v>58</v>
      </c>
      <c r="F15051" s="151">
        <v>140.74</v>
      </c>
      <c r="G15051" s="151">
        <v>145.49</v>
      </c>
    </row>
    <row r="15052" spans="1:7" x14ac:dyDescent="0.2">
      <c r="A15052" s="148" t="e">
        <f t="shared" si="236"/>
        <v>#REF!</v>
      </c>
      <c r="B15052" s="149" t="s">
        <v>43010</v>
      </c>
      <c r="C15052" s="149" t="s">
        <v>42472</v>
      </c>
      <c r="D15052" s="150" t="s">
        <v>46183</v>
      </c>
      <c r="E15052" s="149" t="s">
        <v>41347</v>
      </c>
      <c r="F15052" s="151" t="s">
        <v>41347</v>
      </c>
      <c r="G15052" s="151" t="s">
        <v>41347</v>
      </c>
    </row>
    <row r="15053" spans="1:7" x14ac:dyDescent="0.2">
      <c r="A15053" s="148" t="e">
        <f t="shared" si="236"/>
        <v>#REF!</v>
      </c>
      <c r="B15053" s="149" t="s">
        <v>43010</v>
      </c>
      <c r="C15053" s="149" t="s">
        <v>46184</v>
      </c>
      <c r="D15053" s="150" t="s">
        <v>46185</v>
      </c>
      <c r="E15053" s="149" t="s">
        <v>166</v>
      </c>
      <c r="F15053" s="151">
        <v>61.33</v>
      </c>
      <c r="G15053" s="151">
        <v>65.8</v>
      </c>
    </row>
    <row r="15054" spans="1:7" x14ac:dyDescent="0.2">
      <c r="A15054" s="148" t="e">
        <f t="shared" si="236"/>
        <v>#REF!</v>
      </c>
      <c r="B15054" s="149" t="s">
        <v>43010</v>
      </c>
      <c r="C15054" s="149" t="s">
        <v>46186</v>
      </c>
      <c r="D15054" s="150" t="s">
        <v>46187</v>
      </c>
      <c r="E15054" s="149" t="s">
        <v>166</v>
      </c>
      <c r="F15054" s="151">
        <v>88.54</v>
      </c>
      <c r="G15054" s="151">
        <v>94.68</v>
      </c>
    </row>
    <row r="15055" spans="1:7" x14ac:dyDescent="0.2">
      <c r="A15055" s="148" t="e">
        <f t="shared" si="236"/>
        <v>#REF!</v>
      </c>
      <c r="B15055" s="149" t="s">
        <v>43010</v>
      </c>
      <c r="C15055" s="149" t="s">
        <v>46188</v>
      </c>
      <c r="D15055" s="150" t="s">
        <v>46189</v>
      </c>
      <c r="E15055" s="149" t="s">
        <v>166</v>
      </c>
      <c r="F15055" s="151">
        <v>105.76</v>
      </c>
      <c r="G15055" s="151">
        <v>112.46</v>
      </c>
    </row>
    <row r="15056" spans="1:7" x14ac:dyDescent="0.2">
      <c r="A15056" s="148" t="e">
        <f t="shared" si="236"/>
        <v>#REF!</v>
      </c>
      <c r="B15056" s="149" t="s">
        <v>43010</v>
      </c>
      <c r="C15056" s="149" t="s">
        <v>46190</v>
      </c>
      <c r="D15056" s="150" t="s">
        <v>46191</v>
      </c>
      <c r="E15056" s="149" t="s">
        <v>166</v>
      </c>
      <c r="F15056" s="151">
        <v>123.88</v>
      </c>
      <c r="G15056" s="151">
        <v>131.69999999999999</v>
      </c>
    </row>
    <row r="15057" spans="1:7" x14ac:dyDescent="0.2">
      <c r="A15057" s="148" t="e">
        <f t="shared" si="236"/>
        <v>#REF!</v>
      </c>
      <c r="B15057" s="149" t="s">
        <v>43010</v>
      </c>
      <c r="C15057" s="149" t="s">
        <v>46192</v>
      </c>
      <c r="D15057" s="150" t="s">
        <v>46193</v>
      </c>
      <c r="E15057" s="149" t="s">
        <v>58</v>
      </c>
      <c r="F15057" s="151">
        <v>74.260000000000005</v>
      </c>
      <c r="G15057" s="151">
        <v>75.349999999999994</v>
      </c>
    </row>
    <row r="15058" spans="1:7" x14ac:dyDescent="0.2">
      <c r="A15058" s="148" t="e">
        <f t="shared" si="236"/>
        <v>#REF!</v>
      </c>
      <c r="B15058" s="149" t="s">
        <v>43010</v>
      </c>
      <c r="C15058" s="149" t="s">
        <v>46194</v>
      </c>
      <c r="D15058" s="150" t="s">
        <v>46195</v>
      </c>
      <c r="E15058" s="149" t="s">
        <v>58</v>
      </c>
      <c r="F15058" s="151">
        <v>623.01</v>
      </c>
      <c r="G15058" s="151">
        <v>667.34</v>
      </c>
    </row>
    <row r="15059" spans="1:7" x14ac:dyDescent="0.2">
      <c r="A15059" s="148" t="e">
        <f t="shared" si="236"/>
        <v>#REF!</v>
      </c>
      <c r="B15059" s="149" t="s">
        <v>43010</v>
      </c>
      <c r="C15059" s="149" t="s">
        <v>46196</v>
      </c>
      <c r="D15059" s="150" t="s">
        <v>46197</v>
      </c>
      <c r="E15059" s="149" t="s">
        <v>58</v>
      </c>
      <c r="F15059" s="151">
        <v>796.74</v>
      </c>
      <c r="G15059" s="151">
        <v>859.24</v>
      </c>
    </row>
    <row r="15060" spans="1:7" x14ac:dyDescent="0.2">
      <c r="A15060" s="148" t="e">
        <f t="shared" si="236"/>
        <v>#REF!</v>
      </c>
      <c r="B15060" s="149" t="s">
        <v>43010</v>
      </c>
      <c r="C15060" s="149" t="s">
        <v>46198</v>
      </c>
      <c r="D15060" s="150" t="s">
        <v>46199</v>
      </c>
      <c r="E15060" s="149" t="s">
        <v>58</v>
      </c>
      <c r="F15060" s="151">
        <v>1526.67</v>
      </c>
      <c r="G15060" s="151">
        <v>1628.89</v>
      </c>
    </row>
    <row r="15061" spans="1:7" x14ac:dyDescent="0.2">
      <c r="A15061" s="148" t="e">
        <f t="shared" si="236"/>
        <v>#REF!</v>
      </c>
      <c r="B15061" s="149" t="s">
        <v>43010</v>
      </c>
      <c r="C15061" s="149" t="s">
        <v>46200</v>
      </c>
      <c r="D15061" s="150" t="s">
        <v>46201</v>
      </c>
      <c r="E15061" s="149" t="s">
        <v>58</v>
      </c>
      <c r="F15061" s="151">
        <v>1982.67</v>
      </c>
      <c r="G15061" s="151">
        <v>2115.44</v>
      </c>
    </row>
    <row r="15062" spans="1:7" x14ac:dyDescent="0.2">
      <c r="A15062" s="148" t="e">
        <f t="shared" si="236"/>
        <v>#REF!</v>
      </c>
      <c r="B15062" s="149" t="s">
        <v>43010</v>
      </c>
      <c r="C15062" s="149" t="s">
        <v>46202</v>
      </c>
      <c r="D15062" s="150" t="s">
        <v>46203</v>
      </c>
      <c r="E15062" s="149" t="s">
        <v>58</v>
      </c>
      <c r="F15062" s="151">
        <v>2526.69</v>
      </c>
      <c r="G15062" s="151">
        <v>2695.4</v>
      </c>
    </row>
    <row r="15063" spans="1:7" x14ac:dyDescent="0.2">
      <c r="A15063" s="148" t="e">
        <f t="shared" si="236"/>
        <v>#REF!</v>
      </c>
      <c r="B15063" s="149" t="s">
        <v>43010</v>
      </c>
      <c r="C15063" s="149" t="s">
        <v>46204</v>
      </c>
      <c r="D15063" s="150" t="s">
        <v>46205</v>
      </c>
      <c r="E15063" s="149" t="s">
        <v>58</v>
      </c>
      <c r="F15063" s="151">
        <v>2282.14</v>
      </c>
      <c r="G15063" s="151">
        <v>2458.4299999999998</v>
      </c>
    </row>
    <row r="15064" spans="1:7" x14ac:dyDescent="0.2">
      <c r="A15064" s="148" t="e">
        <f t="shared" si="236"/>
        <v>#REF!</v>
      </c>
      <c r="B15064" s="149" t="s">
        <v>43010</v>
      </c>
      <c r="C15064" s="149" t="s">
        <v>46206</v>
      </c>
      <c r="D15064" s="150" t="s">
        <v>46207</v>
      </c>
      <c r="E15064" s="149" t="s">
        <v>58</v>
      </c>
      <c r="F15064" s="151">
        <v>2891.6</v>
      </c>
      <c r="G15064" s="151">
        <v>3112.34</v>
      </c>
    </row>
    <row r="15065" spans="1:7" x14ac:dyDescent="0.2">
      <c r="A15065" s="148" t="e">
        <f t="shared" si="236"/>
        <v>#REF!</v>
      </c>
      <c r="B15065" s="149" t="s">
        <v>43010</v>
      </c>
      <c r="C15065" s="149" t="s">
        <v>46208</v>
      </c>
      <c r="D15065" s="150" t="s">
        <v>46209</v>
      </c>
      <c r="E15065" s="149" t="s">
        <v>58</v>
      </c>
      <c r="F15065" s="151">
        <v>1841.03</v>
      </c>
      <c r="G15065" s="151">
        <v>1978.79</v>
      </c>
    </row>
    <row r="15066" spans="1:7" x14ac:dyDescent="0.2">
      <c r="A15066" s="148" t="e">
        <f t="shared" si="236"/>
        <v>#REF!</v>
      </c>
      <c r="B15066" s="149" t="s">
        <v>43010</v>
      </c>
      <c r="C15066" s="149" t="s">
        <v>46210</v>
      </c>
      <c r="D15066" s="150" t="s">
        <v>46211</v>
      </c>
      <c r="E15066" s="149" t="s">
        <v>58</v>
      </c>
      <c r="F15066" s="151">
        <v>2354.5100000000002</v>
      </c>
      <c r="G15066" s="151">
        <v>2529.86</v>
      </c>
    </row>
    <row r="15067" spans="1:7" x14ac:dyDescent="0.2">
      <c r="A15067" s="148" t="e">
        <f t="shared" si="236"/>
        <v>#REF!</v>
      </c>
      <c r="B15067" s="149" t="s">
        <v>43010</v>
      </c>
      <c r="C15067" s="149" t="s">
        <v>46212</v>
      </c>
      <c r="D15067" s="150" t="s">
        <v>46213</v>
      </c>
      <c r="E15067" s="149" t="s">
        <v>58</v>
      </c>
      <c r="F15067" s="151">
        <v>2968.4</v>
      </c>
      <c r="G15067" s="151">
        <v>3187.03</v>
      </c>
    </row>
    <row r="15068" spans="1:7" x14ac:dyDescent="0.2">
      <c r="A15068" s="148" t="e">
        <f t="shared" si="236"/>
        <v>#REF!</v>
      </c>
      <c r="B15068" s="149" t="s">
        <v>43010</v>
      </c>
      <c r="C15068" s="149" t="s">
        <v>46214</v>
      </c>
      <c r="D15068" s="150" t="s">
        <v>46215</v>
      </c>
      <c r="E15068" s="149" t="s">
        <v>58</v>
      </c>
      <c r="F15068" s="151">
        <v>15.98</v>
      </c>
      <c r="G15068" s="151">
        <v>16.91</v>
      </c>
    </row>
    <row r="15069" spans="1:7" x14ac:dyDescent="0.2">
      <c r="A15069" s="148" t="e">
        <f t="shared" si="236"/>
        <v>#REF!</v>
      </c>
      <c r="B15069" s="149" t="s">
        <v>43010</v>
      </c>
      <c r="C15069" s="149" t="s">
        <v>46216</v>
      </c>
      <c r="D15069" s="150" t="s">
        <v>46217</v>
      </c>
      <c r="E15069" s="149" t="s">
        <v>58</v>
      </c>
      <c r="F15069" s="151">
        <v>810.92</v>
      </c>
      <c r="G15069" s="151">
        <v>818.02</v>
      </c>
    </row>
    <row r="15070" spans="1:7" x14ac:dyDescent="0.2">
      <c r="A15070" s="148" t="e">
        <f t="shared" si="236"/>
        <v>#REF!</v>
      </c>
      <c r="B15070" s="149" t="s">
        <v>43010</v>
      </c>
      <c r="C15070" s="149" t="s">
        <v>46218</v>
      </c>
      <c r="D15070" s="150" t="s">
        <v>46219</v>
      </c>
      <c r="E15070" s="149" t="s">
        <v>58</v>
      </c>
      <c r="F15070" s="151">
        <v>978.83</v>
      </c>
      <c r="G15070" s="151">
        <v>987.3</v>
      </c>
    </row>
    <row r="15071" spans="1:7" x14ac:dyDescent="0.2">
      <c r="A15071" s="148" t="e">
        <f t="shared" si="236"/>
        <v>#REF!</v>
      </c>
      <c r="B15071" s="149" t="s">
        <v>43010</v>
      </c>
      <c r="C15071" s="149" t="s">
        <v>46220</v>
      </c>
      <c r="D15071" s="150" t="s">
        <v>46221</v>
      </c>
      <c r="E15071" s="149" t="s">
        <v>58</v>
      </c>
      <c r="F15071" s="151">
        <v>1120.94</v>
      </c>
      <c r="G15071" s="151">
        <v>1130.54</v>
      </c>
    </row>
    <row r="15072" spans="1:7" x14ac:dyDescent="0.2">
      <c r="A15072" s="148" t="e">
        <f t="shared" si="236"/>
        <v>#REF!</v>
      </c>
      <c r="B15072" s="149" t="s">
        <v>43010</v>
      </c>
      <c r="C15072" s="149" t="s">
        <v>46222</v>
      </c>
      <c r="D15072" s="150" t="s">
        <v>46223</v>
      </c>
      <c r="E15072" s="149" t="s">
        <v>58</v>
      </c>
      <c r="F15072" s="151">
        <v>334.93</v>
      </c>
      <c r="G15072" s="151">
        <v>334.93</v>
      </c>
    </row>
    <row r="15073" spans="1:7" x14ac:dyDescent="0.2">
      <c r="A15073" s="148" t="e">
        <f t="shared" si="236"/>
        <v>#REF!</v>
      </c>
      <c r="B15073" s="149" t="s">
        <v>43010</v>
      </c>
      <c r="C15073" s="149" t="s">
        <v>46224</v>
      </c>
      <c r="D15073" s="150" t="s">
        <v>46225</v>
      </c>
      <c r="E15073" s="149" t="s">
        <v>58</v>
      </c>
      <c r="F15073" s="151">
        <v>1028.5</v>
      </c>
      <c r="G15073" s="151">
        <v>1028.5</v>
      </c>
    </row>
    <row r="15074" spans="1:7" x14ac:dyDescent="0.2">
      <c r="A15074" s="148" t="e">
        <f t="shared" si="236"/>
        <v>#REF!</v>
      </c>
      <c r="B15074" s="149" t="s">
        <v>43010</v>
      </c>
      <c r="C15074" s="149" t="s">
        <v>46226</v>
      </c>
      <c r="D15074" s="150" t="s">
        <v>46227</v>
      </c>
      <c r="E15074" s="149" t="s">
        <v>58</v>
      </c>
      <c r="F15074" s="151">
        <v>175.96</v>
      </c>
      <c r="G15074" s="151">
        <v>188.81</v>
      </c>
    </row>
    <row r="15075" spans="1:7" x14ac:dyDescent="0.2">
      <c r="A15075" s="148" t="e">
        <f t="shared" si="236"/>
        <v>#REF!</v>
      </c>
      <c r="B15075" s="149" t="s">
        <v>43010</v>
      </c>
      <c r="C15075" s="149" t="s">
        <v>46228</v>
      </c>
      <c r="D15075" s="150" t="s">
        <v>45986</v>
      </c>
      <c r="E15075" s="149" t="s">
        <v>166</v>
      </c>
      <c r="F15075" s="151">
        <v>3.12</v>
      </c>
      <c r="G15075" s="151">
        <v>3.31</v>
      </c>
    </row>
    <row r="15076" spans="1:7" x14ac:dyDescent="0.2">
      <c r="A15076" s="148" t="e">
        <f t="shared" si="236"/>
        <v>#REF!</v>
      </c>
      <c r="B15076" s="149" t="s">
        <v>43010</v>
      </c>
      <c r="C15076" s="149" t="s">
        <v>46229</v>
      </c>
      <c r="D15076" s="150" t="s">
        <v>45988</v>
      </c>
      <c r="E15076" s="149" t="s">
        <v>166</v>
      </c>
      <c r="F15076" s="151">
        <v>36.31</v>
      </c>
      <c r="G15076" s="151">
        <v>38.86</v>
      </c>
    </row>
    <row r="15077" spans="1:7" x14ac:dyDescent="0.2">
      <c r="A15077" s="148" t="e">
        <f t="shared" si="236"/>
        <v>#REF!</v>
      </c>
      <c r="B15077" s="149" t="s">
        <v>43010</v>
      </c>
      <c r="C15077" s="149" t="s">
        <v>42480</v>
      </c>
      <c r="D15077" s="150" t="s">
        <v>46230</v>
      </c>
      <c r="E15077" s="149" t="s">
        <v>41347</v>
      </c>
      <c r="F15077" s="151" t="s">
        <v>41347</v>
      </c>
      <c r="G15077" s="151" t="s">
        <v>41347</v>
      </c>
    </row>
    <row r="15078" spans="1:7" x14ac:dyDescent="0.2">
      <c r="A15078" s="148" t="e">
        <f t="shared" si="236"/>
        <v>#REF!</v>
      </c>
      <c r="B15078" s="149" t="s">
        <v>43010</v>
      </c>
      <c r="C15078" s="149" t="s">
        <v>42484</v>
      </c>
      <c r="D15078" s="150" t="s">
        <v>46231</v>
      </c>
      <c r="E15078" s="149" t="s">
        <v>166</v>
      </c>
      <c r="F15078" s="151">
        <v>217.61</v>
      </c>
      <c r="G15078" s="151">
        <v>227.65</v>
      </c>
    </row>
    <row r="15079" spans="1:7" x14ac:dyDescent="0.2">
      <c r="A15079" s="148" t="e">
        <f t="shared" si="236"/>
        <v>#REF!</v>
      </c>
      <c r="B15079" s="149" t="s">
        <v>43010</v>
      </c>
      <c r="C15079" s="149" t="s">
        <v>46232</v>
      </c>
      <c r="D15079" s="150" t="s">
        <v>46233</v>
      </c>
      <c r="E15079" s="149" t="s">
        <v>166</v>
      </c>
      <c r="F15079" s="151">
        <v>242.57</v>
      </c>
      <c r="G15079" s="151">
        <v>253.73</v>
      </c>
    </row>
    <row r="15080" spans="1:7" x14ac:dyDescent="0.2">
      <c r="A15080" s="148" t="e">
        <f t="shared" si="236"/>
        <v>#REF!</v>
      </c>
      <c r="B15080" s="149" t="s">
        <v>43010</v>
      </c>
      <c r="C15080" s="149" t="s">
        <v>46234</v>
      </c>
      <c r="D15080" s="150" t="s">
        <v>46235</v>
      </c>
      <c r="E15080" s="149" t="s">
        <v>166</v>
      </c>
      <c r="F15080" s="151">
        <v>321.64</v>
      </c>
      <c r="G15080" s="151">
        <v>334.19</v>
      </c>
    </row>
    <row r="15081" spans="1:7" x14ac:dyDescent="0.2">
      <c r="A15081" s="148" t="e">
        <f t="shared" si="236"/>
        <v>#REF!</v>
      </c>
      <c r="B15081" s="149" t="s">
        <v>43010</v>
      </c>
      <c r="C15081" s="149" t="s">
        <v>46236</v>
      </c>
      <c r="D15081" s="150" t="s">
        <v>46237</v>
      </c>
      <c r="E15081" s="149" t="s">
        <v>166</v>
      </c>
      <c r="F15081" s="151">
        <v>577.25</v>
      </c>
      <c r="G15081" s="151">
        <v>591.20000000000005</v>
      </c>
    </row>
    <row r="15082" spans="1:7" x14ac:dyDescent="0.2">
      <c r="A15082" s="148" t="e">
        <f t="shared" si="236"/>
        <v>#REF!</v>
      </c>
      <c r="B15082" s="149" t="s">
        <v>43010</v>
      </c>
      <c r="C15082" s="149" t="s">
        <v>46238</v>
      </c>
      <c r="D15082" s="150" t="s">
        <v>46140</v>
      </c>
      <c r="E15082" s="149" t="s">
        <v>58</v>
      </c>
      <c r="F15082" s="151">
        <v>395.69</v>
      </c>
      <c r="G15082" s="151">
        <v>402.1</v>
      </c>
    </row>
    <row r="15083" spans="1:7" x14ac:dyDescent="0.2">
      <c r="A15083" s="148" t="e">
        <f t="shared" si="236"/>
        <v>#REF!</v>
      </c>
      <c r="B15083" s="149" t="s">
        <v>43010</v>
      </c>
      <c r="C15083" s="149" t="s">
        <v>46239</v>
      </c>
      <c r="D15083" s="150" t="s">
        <v>46142</v>
      </c>
      <c r="E15083" s="149" t="s">
        <v>58</v>
      </c>
      <c r="F15083" s="151">
        <v>615.27</v>
      </c>
      <c r="G15083" s="151">
        <v>621.69000000000005</v>
      </c>
    </row>
    <row r="15084" spans="1:7" x14ac:dyDescent="0.2">
      <c r="A15084" s="148" t="e">
        <f t="shared" si="236"/>
        <v>#REF!</v>
      </c>
      <c r="B15084" s="149" t="s">
        <v>43010</v>
      </c>
      <c r="C15084" s="149" t="s">
        <v>46240</v>
      </c>
      <c r="D15084" s="150" t="s">
        <v>46144</v>
      </c>
      <c r="E15084" s="149" t="s">
        <v>58</v>
      </c>
      <c r="F15084" s="151">
        <v>1010.86</v>
      </c>
      <c r="G15084" s="151">
        <v>1019.12</v>
      </c>
    </row>
    <row r="15085" spans="1:7" x14ac:dyDescent="0.2">
      <c r="A15085" s="148" t="e">
        <f t="shared" si="236"/>
        <v>#REF!</v>
      </c>
      <c r="B15085" s="149" t="s">
        <v>43010</v>
      </c>
      <c r="C15085" s="149" t="s">
        <v>46241</v>
      </c>
      <c r="D15085" s="150" t="s">
        <v>45988</v>
      </c>
      <c r="E15085" s="149" t="s">
        <v>166</v>
      </c>
      <c r="F15085" s="151">
        <v>36.31</v>
      </c>
      <c r="G15085" s="151">
        <v>38.86</v>
      </c>
    </row>
    <row r="15086" spans="1:7" x14ac:dyDescent="0.2">
      <c r="A15086" s="148" t="e">
        <f t="shared" si="236"/>
        <v>#REF!</v>
      </c>
      <c r="B15086" s="149" t="s">
        <v>43010</v>
      </c>
      <c r="C15086" s="149" t="s">
        <v>46242</v>
      </c>
      <c r="D15086" s="150" t="s">
        <v>46243</v>
      </c>
      <c r="E15086" s="149" t="s">
        <v>58</v>
      </c>
      <c r="F15086" s="151">
        <v>798.23</v>
      </c>
      <c r="G15086" s="151">
        <v>832.24</v>
      </c>
    </row>
    <row r="15087" spans="1:7" x14ac:dyDescent="0.2">
      <c r="A15087" s="148" t="e">
        <f t="shared" si="236"/>
        <v>#REF!</v>
      </c>
      <c r="B15087" s="149" t="s">
        <v>43010</v>
      </c>
      <c r="C15087" s="149" t="s">
        <v>46244</v>
      </c>
      <c r="D15087" s="150" t="s">
        <v>46245</v>
      </c>
      <c r="E15087" s="149" t="s">
        <v>58</v>
      </c>
      <c r="F15087" s="151">
        <v>783.52</v>
      </c>
      <c r="G15087" s="151">
        <v>788.76</v>
      </c>
    </row>
    <row r="15088" spans="1:7" x14ac:dyDescent="0.2">
      <c r="A15088" s="148" t="e">
        <f t="shared" si="236"/>
        <v>#REF!</v>
      </c>
      <c r="B15088" s="149" t="s">
        <v>43010</v>
      </c>
      <c r="C15088" s="149" t="s">
        <v>46246</v>
      </c>
      <c r="D15088" s="150" t="s">
        <v>46247</v>
      </c>
      <c r="E15088" s="149" t="s">
        <v>58</v>
      </c>
      <c r="F15088" s="151">
        <v>573.59</v>
      </c>
      <c r="G15088" s="151">
        <v>593.13</v>
      </c>
    </row>
    <row r="15089" spans="1:7" x14ac:dyDescent="0.2">
      <c r="A15089" s="148" t="e">
        <f t="shared" si="236"/>
        <v>#REF!</v>
      </c>
      <c r="B15089" s="149" t="s">
        <v>43010</v>
      </c>
      <c r="C15089" s="149" t="s">
        <v>46248</v>
      </c>
      <c r="D15089" s="150" t="s">
        <v>46249</v>
      </c>
      <c r="E15089" s="149" t="s">
        <v>58</v>
      </c>
      <c r="F15089" s="151">
        <v>373.79</v>
      </c>
      <c r="G15089" s="151">
        <v>374.94</v>
      </c>
    </row>
    <row r="15090" spans="1:7" x14ac:dyDescent="0.2">
      <c r="A15090" s="148" t="e">
        <f t="shared" si="236"/>
        <v>#REF!</v>
      </c>
      <c r="B15090" s="149" t="s">
        <v>43010</v>
      </c>
      <c r="C15090" s="149" t="s">
        <v>46250</v>
      </c>
      <c r="D15090" s="150" t="s">
        <v>46251</v>
      </c>
      <c r="E15090" s="149" t="s">
        <v>58</v>
      </c>
      <c r="F15090" s="151">
        <v>600.13</v>
      </c>
      <c r="G15090" s="151">
        <v>601.28</v>
      </c>
    </row>
    <row r="15091" spans="1:7" x14ac:dyDescent="0.2">
      <c r="A15091" s="148" t="e">
        <f t="shared" si="236"/>
        <v>#REF!</v>
      </c>
      <c r="B15091" s="149" t="s">
        <v>43010</v>
      </c>
      <c r="C15091" s="149" t="s">
        <v>46252</v>
      </c>
      <c r="D15091" s="150" t="s">
        <v>46253</v>
      </c>
      <c r="E15091" s="149" t="s">
        <v>58</v>
      </c>
      <c r="F15091" s="151">
        <v>957.32</v>
      </c>
      <c r="G15091" s="151">
        <v>958.47</v>
      </c>
    </row>
    <row r="15092" spans="1:7" x14ac:dyDescent="0.2">
      <c r="A15092" s="148" t="e">
        <f t="shared" si="236"/>
        <v>#REF!</v>
      </c>
      <c r="B15092" s="149" t="s">
        <v>43010</v>
      </c>
      <c r="C15092" s="149" t="s">
        <v>46254</v>
      </c>
      <c r="D15092" s="150" t="s">
        <v>46255</v>
      </c>
      <c r="E15092" s="149" t="s">
        <v>58</v>
      </c>
      <c r="F15092" s="151">
        <v>74.19</v>
      </c>
      <c r="G15092" s="151">
        <v>74.739999999999995</v>
      </c>
    </row>
    <row r="15093" spans="1:7" x14ac:dyDescent="0.2">
      <c r="A15093" s="148" t="e">
        <f t="shared" si="236"/>
        <v>#REF!</v>
      </c>
      <c r="B15093" s="149" t="s">
        <v>43010</v>
      </c>
      <c r="C15093" s="149" t="s">
        <v>46256</v>
      </c>
      <c r="D15093" s="150" t="s">
        <v>46257</v>
      </c>
      <c r="E15093" s="149" t="s">
        <v>58</v>
      </c>
      <c r="F15093" s="151">
        <v>578.98</v>
      </c>
      <c r="G15093" s="151">
        <v>581.16</v>
      </c>
    </row>
    <row r="15094" spans="1:7" x14ac:dyDescent="0.2">
      <c r="A15094" s="148" t="e">
        <f t="shared" si="236"/>
        <v>#REF!</v>
      </c>
      <c r="B15094" s="149" t="s">
        <v>43010</v>
      </c>
      <c r="C15094" s="149" t="s">
        <v>46258</v>
      </c>
      <c r="D15094" s="150" t="s">
        <v>46259</v>
      </c>
      <c r="E15094" s="149" t="s">
        <v>58</v>
      </c>
      <c r="F15094" s="151">
        <v>636.33000000000004</v>
      </c>
      <c r="G15094" s="151">
        <v>638.51</v>
      </c>
    </row>
    <row r="15095" spans="1:7" x14ac:dyDescent="0.2">
      <c r="A15095" s="148" t="e">
        <f t="shared" si="236"/>
        <v>#REF!</v>
      </c>
      <c r="B15095" s="149" t="s">
        <v>43010</v>
      </c>
      <c r="C15095" s="149" t="s">
        <v>46260</v>
      </c>
      <c r="D15095" s="150" t="s">
        <v>46261</v>
      </c>
      <c r="E15095" s="149" t="s">
        <v>58</v>
      </c>
      <c r="F15095" s="151">
        <v>1511.97</v>
      </c>
      <c r="G15095" s="151">
        <v>1514.15</v>
      </c>
    </row>
    <row r="15096" spans="1:7" x14ac:dyDescent="0.2">
      <c r="A15096" s="148" t="e">
        <f t="shared" si="236"/>
        <v>#REF!</v>
      </c>
      <c r="B15096" s="149" t="s">
        <v>43010</v>
      </c>
      <c r="C15096" s="149" t="s">
        <v>46262</v>
      </c>
      <c r="D15096" s="150" t="s">
        <v>46263</v>
      </c>
      <c r="E15096" s="149" t="s">
        <v>58</v>
      </c>
      <c r="F15096" s="151">
        <v>219.75</v>
      </c>
      <c r="G15096" s="151">
        <v>221.93</v>
      </c>
    </row>
    <row r="15097" spans="1:7" x14ac:dyDescent="0.2">
      <c r="A15097" s="148" t="e">
        <f t="shared" si="236"/>
        <v>#REF!</v>
      </c>
      <c r="B15097" s="149" t="s">
        <v>43010</v>
      </c>
      <c r="C15097" s="149" t="s">
        <v>46264</v>
      </c>
      <c r="D15097" s="150" t="s">
        <v>46265</v>
      </c>
      <c r="E15097" s="149" t="s">
        <v>58</v>
      </c>
      <c r="F15097" s="151">
        <v>779.44</v>
      </c>
      <c r="G15097" s="151">
        <v>781.62</v>
      </c>
    </row>
    <row r="15098" spans="1:7" x14ac:dyDescent="0.2">
      <c r="A15098" s="148" t="e">
        <f t="shared" si="236"/>
        <v>#REF!</v>
      </c>
      <c r="B15098" s="149" t="s">
        <v>43010</v>
      </c>
      <c r="C15098" s="149" t="s">
        <v>46266</v>
      </c>
      <c r="D15098" s="150" t="s">
        <v>46267</v>
      </c>
      <c r="E15098" s="149" t="s">
        <v>58</v>
      </c>
      <c r="F15098" s="151">
        <v>205.14</v>
      </c>
      <c r="G15098" s="151">
        <v>207.32</v>
      </c>
    </row>
    <row r="15099" spans="1:7" x14ac:dyDescent="0.2">
      <c r="A15099" s="148" t="e">
        <f t="shared" si="236"/>
        <v>#REF!</v>
      </c>
      <c r="B15099" s="149" t="s">
        <v>43010</v>
      </c>
      <c r="C15099" s="149" t="s">
        <v>46268</v>
      </c>
      <c r="D15099" s="150" t="s">
        <v>46269</v>
      </c>
      <c r="E15099" s="149" t="s">
        <v>58</v>
      </c>
      <c r="F15099" s="151">
        <v>273.2</v>
      </c>
      <c r="G15099" s="151">
        <v>275.38</v>
      </c>
    </row>
    <row r="15100" spans="1:7" x14ac:dyDescent="0.2">
      <c r="A15100" s="148" t="e">
        <f t="shared" si="236"/>
        <v>#REF!</v>
      </c>
      <c r="B15100" s="149" t="s">
        <v>43010</v>
      </c>
      <c r="C15100" s="149" t="s">
        <v>46270</v>
      </c>
      <c r="D15100" s="150" t="s">
        <v>46271</v>
      </c>
      <c r="E15100" s="149" t="s">
        <v>58</v>
      </c>
      <c r="F15100" s="151">
        <v>318.68</v>
      </c>
      <c r="G15100" s="151">
        <v>320.86</v>
      </c>
    </row>
    <row r="15101" spans="1:7" x14ac:dyDescent="0.2">
      <c r="A15101" s="148" t="e">
        <f t="shared" si="236"/>
        <v>#REF!</v>
      </c>
      <c r="B15101" s="149" t="s">
        <v>43010</v>
      </c>
      <c r="C15101" s="149" t="s">
        <v>46272</v>
      </c>
      <c r="D15101" s="150" t="s">
        <v>46273</v>
      </c>
      <c r="E15101" s="149" t="s">
        <v>58</v>
      </c>
      <c r="F15101" s="151">
        <v>23.28</v>
      </c>
      <c r="G15101" s="151">
        <v>23.65</v>
      </c>
    </row>
    <row r="15102" spans="1:7" x14ac:dyDescent="0.2">
      <c r="A15102" s="148" t="e">
        <f t="shared" si="236"/>
        <v>#REF!</v>
      </c>
      <c r="B15102" s="149" t="s">
        <v>43010</v>
      </c>
      <c r="C15102" s="149" t="s">
        <v>42486</v>
      </c>
      <c r="D15102" s="150" t="s">
        <v>46274</v>
      </c>
      <c r="E15102" s="149" t="s">
        <v>41347</v>
      </c>
      <c r="F15102" s="151" t="s">
        <v>41347</v>
      </c>
      <c r="G15102" s="151" t="s">
        <v>41347</v>
      </c>
    </row>
    <row r="15103" spans="1:7" x14ac:dyDescent="0.2">
      <c r="A15103" s="148" t="e">
        <f t="shared" si="236"/>
        <v>#REF!</v>
      </c>
      <c r="B15103" s="149" t="s">
        <v>43010</v>
      </c>
      <c r="C15103" s="149" t="s">
        <v>46275</v>
      </c>
      <c r="D15103" s="150" t="s">
        <v>46276</v>
      </c>
      <c r="E15103" s="149" t="s">
        <v>166</v>
      </c>
      <c r="F15103" s="151">
        <v>298.20999999999998</v>
      </c>
      <c r="G15103" s="151">
        <v>308.26</v>
      </c>
    </row>
    <row r="15104" spans="1:7" x14ac:dyDescent="0.2">
      <c r="A15104" s="148" t="e">
        <f t="shared" si="236"/>
        <v>#REF!</v>
      </c>
      <c r="B15104" s="149" t="s">
        <v>43010</v>
      </c>
      <c r="C15104" s="149" t="s">
        <v>46277</v>
      </c>
      <c r="D15104" s="150" t="s">
        <v>46278</v>
      </c>
      <c r="E15104" s="149" t="s">
        <v>166</v>
      </c>
      <c r="F15104" s="151">
        <v>424.52</v>
      </c>
      <c r="G15104" s="151">
        <v>435.68</v>
      </c>
    </row>
    <row r="15105" spans="1:7" x14ac:dyDescent="0.2">
      <c r="A15105" s="148" t="e">
        <f t="shared" si="236"/>
        <v>#REF!</v>
      </c>
      <c r="B15105" s="149" t="s">
        <v>43010</v>
      </c>
      <c r="C15105" s="149" t="s">
        <v>46279</v>
      </c>
      <c r="D15105" s="150" t="s">
        <v>46280</v>
      </c>
      <c r="E15105" s="149" t="s">
        <v>166</v>
      </c>
      <c r="F15105" s="151">
        <v>493.67</v>
      </c>
      <c r="G15105" s="151">
        <v>506.51</v>
      </c>
    </row>
    <row r="15106" spans="1:7" x14ac:dyDescent="0.2">
      <c r="A15106" s="148" t="e">
        <f t="shared" si="236"/>
        <v>#REF!</v>
      </c>
      <c r="B15106" s="149" t="s">
        <v>43010</v>
      </c>
      <c r="C15106" s="149" t="s">
        <v>46281</v>
      </c>
      <c r="D15106" s="150" t="s">
        <v>46282</v>
      </c>
      <c r="E15106" s="149" t="s">
        <v>166</v>
      </c>
      <c r="F15106" s="151">
        <v>520.11</v>
      </c>
      <c r="G15106" s="151">
        <v>534.05999999999995</v>
      </c>
    </row>
    <row r="15107" spans="1:7" x14ac:dyDescent="0.2">
      <c r="A15107" s="148" t="e">
        <f t="shared" si="236"/>
        <v>#REF!</v>
      </c>
      <c r="B15107" s="149" t="s">
        <v>43010</v>
      </c>
      <c r="C15107" s="149" t="s">
        <v>46283</v>
      </c>
      <c r="D15107" s="150" t="s">
        <v>46284</v>
      </c>
      <c r="E15107" s="149" t="s">
        <v>166</v>
      </c>
      <c r="F15107" s="151">
        <v>23.66</v>
      </c>
      <c r="G15107" s="151">
        <v>25.64</v>
      </c>
    </row>
    <row r="15108" spans="1:7" x14ac:dyDescent="0.2">
      <c r="A15108" s="148" t="e">
        <f t="shared" si="236"/>
        <v>#REF!</v>
      </c>
      <c r="B15108" s="149" t="s">
        <v>43010</v>
      </c>
      <c r="C15108" s="149" t="s">
        <v>46285</v>
      </c>
      <c r="D15108" s="150" t="s">
        <v>46286</v>
      </c>
      <c r="E15108" s="149" t="s">
        <v>166</v>
      </c>
      <c r="F15108" s="151">
        <v>31.7</v>
      </c>
      <c r="G15108" s="151">
        <v>34.130000000000003</v>
      </c>
    </row>
    <row r="15109" spans="1:7" x14ac:dyDescent="0.2">
      <c r="A15109" s="148" t="e">
        <f t="shared" si="236"/>
        <v>#REF!</v>
      </c>
      <c r="B15109" s="149" t="s">
        <v>43010</v>
      </c>
      <c r="C15109" s="149" t="s">
        <v>46287</v>
      </c>
      <c r="D15109" s="150" t="s">
        <v>46288</v>
      </c>
      <c r="E15109" s="149" t="s">
        <v>166</v>
      </c>
      <c r="F15109" s="151">
        <v>60.95</v>
      </c>
      <c r="G15109" s="151">
        <v>65.97</v>
      </c>
    </row>
    <row r="15110" spans="1:7" x14ac:dyDescent="0.2">
      <c r="A15110" s="148" t="e">
        <f t="shared" si="236"/>
        <v>#REF!</v>
      </c>
      <c r="B15110" s="149" t="s">
        <v>43010</v>
      </c>
      <c r="C15110" s="149" t="s">
        <v>46289</v>
      </c>
      <c r="D15110" s="150" t="s">
        <v>46290</v>
      </c>
      <c r="E15110" s="149" t="s">
        <v>166</v>
      </c>
      <c r="F15110" s="151">
        <v>44.14</v>
      </c>
      <c r="G15110" s="151">
        <v>47.02</v>
      </c>
    </row>
    <row r="15111" spans="1:7" x14ac:dyDescent="0.2">
      <c r="A15111" s="148" t="e">
        <f t="shared" ref="A15111:A15174" si="237">CONCATENAR</f>
        <v>#REF!</v>
      </c>
      <c r="B15111" s="149" t="s">
        <v>43010</v>
      </c>
      <c r="C15111" s="149" t="s">
        <v>46291</v>
      </c>
      <c r="D15111" s="150" t="s">
        <v>46292</v>
      </c>
      <c r="E15111" s="149" t="s">
        <v>166</v>
      </c>
      <c r="F15111" s="151">
        <v>104.81</v>
      </c>
      <c r="G15111" s="151">
        <v>112.06</v>
      </c>
    </row>
    <row r="15112" spans="1:7" x14ac:dyDescent="0.2">
      <c r="A15112" s="148" t="e">
        <f t="shared" si="237"/>
        <v>#REF!</v>
      </c>
      <c r="B15112" s="149" t="s">
        <v>43010</v>
      </c>
      <c r="C15112" s="149" t="s">
        <v>46293</v>
      </c>
      <c r="D15112" s="150" t="s">
        <v>46294</v>
      </c>
      <c r="E15112" s="149" t="s">
        <v>166</v>
      </c>
      <c r="F15112" s="151">
        <v>153.82</v>
      </c>
      <c r="G15112" s="151">
        <v>161.63999999999999</v>
      </c>
    </row>
    <row r="15113" spans="1:7" x14ac:dyDescent="0.2">
      <c r="A15113" s="148" t="e">
        <f t="shared" si="237"/>
        <v>#REF!</v>
      </c>
      <c r="B15113" s="149" t="s">
        <v>43010</v>
      </c>
      <c r="C15113" s="149" t="s">
        <v>46295</v>
      </c>
      <c r="D15113" s="150" t="s">
        <v>45988</v>
      </c>
      <c r="E15113" s="149" t="s">
        <v>166</v>
      </c>
      <c r="F15113" s="151">
        <v>36.31</v>
      </c>
      <c r="G15113" s="151">
        <v>38.86</v>
      </c>
    </row>
    <row r="15114" spans="1:7" x14ac:dyDescent="0.2">
      <c r="A15114" s="148" t="e">
        <f t="shared" si="237"/>
        <v>#REF!</v>
      </c>
      <c r="B15114" s="149" t="s">
        <v>43010</v>
      </c>
      <c r="C15114" s="149" t="s">
        <v>42488</v>
      </c>
      <c r="D15114" s="150" t="s">
        <v>46296</v>
      </c>
      <c r="E15114" s="149" t="s">
        <v>41347</v>
      </c>
      <c r="F15114" s="151" t="s">
        <v>41347</v>
      </c>
      <c r="G15114" s="151" t="s">
        <v>41347</v>
      </c>
    </row>
    <row r="15115" spans="1:7" x14ac:dyDescent="0.2">
      <c r="A15115" s="148" t="e">
        <f t="shared" si="237"/>
        <v>#REF!</v>
      </c>
      <c r="B15115" s="149" t="s">
        <v>43010</v>
      </c>
      <c r="C15115" s="149" t="s">
        <v>46297</v>
      </c>
      <c r="D15115" s="150" t="s">
        <v>46298</v>
      </c>
      <c r="E15115" s="149" t="s">
        <v>58</v>
      </c>
      <c r="F15115" s="151">
        <v>47.55</v>
      </c>
      <c r="G15115" s="151">
        <v>48.8</v>
      </c>
    </row>
    <row r="15116" spans="1:7" x14ac:dyDescent="0.2">
      <c r="A15116" s="148" t="e">
        <f t="shared" si="237"/>
        <v>#REF!</v>
      </c>
      <c r="B15116" s="149" t="s">
        <v>43010</v>
      </c>
      <c r="C15116" s="149" t="s">
        <v>46299</v>
      </c>
      <c r="D15116" s="150" t="s">
        <v>46300</v>
      </c>
      <c r="E15116" s="149" t="s">
        <v>58</v>
      </c>
      <c r="F15116" s="151">
        <v>48.6</v>
      </c>
      <c r="G15116" s="151">
        <v>49.85</v>
      </c>
    </row>
    <row r="15117" spans="1:7" x14ac:dyDescent="0.2">
      <c r="A15117" s="148" t="e">
        <f t="shared" si="237"/>
        <v>#REF!</v>
      </c>
      <c r="B15117" s="149" t="s">
        <v>43010</v>
      </c>
      <c r="C15117" s="149" t="s">
        <v>46301</v>
      </c>
      <c r="D15117" s="150" t="s">
        <v>46302</v>
      </c>
      <c r="E15117" s="149" t="s">
        <v>58</v>
      </c>
      <c r="F15117" s="151">
        <v>68.37</v>
      </c>
      <c r="G15117" s="151">
        <v>69.62</v>
      </c>
    </row>
    <row r="15118" spans="1:7" x14ac:dyDescent="0.2">
      <c r="A15118" s="148" t="e">
        <f t="shared" si="237"/>
        <v>#REF!</v>
      </c>
      <c r="B15118" s="149" t="s">
        <v>43010</v>
      </c>
      <c r="C15118" s="149" t="s">
        <v>46303</v>
      </c>
      <c r="D15118" s="150" t="s">
        <v>46304</v>
      </c>
      <c r="E15118" s="149" t="s">
        <v>58</v>
      </c>
      <c r="F15118" s="151">
        <v>112.08</v>
      </c>
      <c r="G15118" s="151">
        <v>113.33</v>
      </c>
    </row>
    <row r="15119" spans="1:7" x14ac:dyDescent="0.2">
      <c r="A15119" s="148" t="e">
        <f t="shared" si="237"/>
        <v>#REF!</v>
      </c>
      <c r="B15119" s="149" t="s">
        <v>43010</v>
      </c>
      <c r="C15119" s="149" t="s">
        <v>46305</v>
      </c>
      <c r="D15119" s="150" t="s">
        <v>46306</v>
      </c>
      <c r="E15119" s="149" t="s">
        <v>58</v>
      </c>
      <c r="F15119" s="151">
        <v>122</v>
      </c>
      <c r="G15119" s="151">
        <v>123.25</v>
      </c>
    </row>
    <row r="15120" spans="1:7" x14ac:dyDescent="0.2">
      <c r="A15120" s="148" t="e">
        <f t="shared" si="237"/>
        <v>#REF!</v>
      </c>
      <c r="B15120" s="149" t="s">
        <v>43010</v>
      </c>
      <c r="C15120" s="149" t="s">
        <v>46307</v>
      </c>
      <c r="D15120" s="150" t="s">
        <v>46308</v>
      </c>
      <c r="E15120" s="149" t="s">
        <v>58</v>
      </c>
      <c r="F15120" s="151">
        <v>425.28</v>
      </c>
      <c r="G15120" s="151">
        <v>431.07</v>
      </c>
    </row>
    <row r="15121" spans="1:7" x14ac:dyDescent="0.2">
      <c r="A15121" s="148" t="e">
        <f t="shared" si="237"/>
        <v>#REF!</v>
      </c>
      <c r="B15121" s="149" t="s">
        <v>43010</v>
      </c>
      <c r="C15121" s="149" t="s">
        <v>46309</v>
      </c>
      <c r="D15121" s="150" t="s">
        <v>46310</v>
      </c>
      <c r="E15121" s="149" t="s">
        <v>58</v>
      </c>
      <c r="F15121" s="151">
        <v>347.9</v>
      </c>
      <c r="G15121" s="151">
        <v>375.08</v>
      </c>
    </row>
    <row r="15122" spans="1:7" x14ac:dyDescent="0.2">
      <c r="A15122" s="148" t="e">
        <f t="shared" si="237"/>
        <v>#REF!</v>
      </c>
      <c r="B15122" s="149" t="s">
        <v>43010</v>
      </c>
      <c r="C15122" s="149" t="s">
        <v>46311</v>
      </c>
      <c r="D15122" s="150" t="s">
        <v>46312</v>
      </c>
      <c r="E15122" s="149" t="s">
        <v>58</v>
      </c>
      <c r="F15122" s="151">
        <v>3974.7</v>
      </c>
      <c r="G15122" s="151">
        <v>4160.5</v>
      </c>
    </row>
    <row r="15123" spans="1:7" x14ac:dyDescent="0.2">
      <c r="A15123" s="148" t="e">
        <f t="shared" si="237"/>
        <v>#REF!</v>
      </c>
      <c r="B15123" s="149" t="s">
        <v>43010</v>
      </c>
      <c r="C15123" s="149" t="s">
        <v>46313</v>
      </c>
      <c r="D15123" s="150" t="s">
        <v>46314</v>
      </c>
      <c r="E15123" s="149" t="s">
        <v>58</v>
      </c>
      <c r="F15123" s="151">
        <v>4995.34</v>
      </c>
      <c r="G15123" s="151">
        <v>5227.33</v>
      </c>
    </row>
    <row r="15124" spans="1:7" x14ac:dyDescent="0.2">
      <c r="A15124" s="148" t="e">
        <f t="shared" si="237"/>
        <v>#REF!</v>
      </c>
      <c r="B15124" s="149" t="s">
        <v>43010</v>
      </c>
      <c r="C15124" s="149" t="s">
        <v>46315</v>
      </c>
      <c r="D15124" s="150" t="s">
        <v>46316</v>
      </c>
      <c r="E15124" s="149" t="s">
        <v>58</v>
      </c>
      <c r="F15124" s="151">
        <v>12891.8</v>
      </c>
      <c r="G15124" s="151">
        <v>13441.36</v>
      </c>
    </row>
    <row r="15125" spans="1:7" x14ac:dyDescent="0.2">
      <c r="A15125" s="148" t="e">
        <f t="shared" si="237"/>
        <v>#REF!</v>
      </c>
      <c r="B15125" s="149" t="s">
        <v>43010</v>
      </c>
      <c r="C15125" s="149" t="s">
        <v>46317</v>
      </c>
      <c r="D15125" s="150" t="s">
        <v>46318</v>
      </c>
      <c r="E15125" s="149" t="s">
        <v>58</v>
      </c>
      <c r="F15125" s="151">
        <v>16844.87</v>
      </c>
      <c r="G15125" s="151">
        <v>17552.23</v>
      </c>
    </row>
    <row r="15126" spans="1:7" x14ac:dyDescent="0.2">
      <c r="A15126" s="148" t="e">
        <f t="shared" si="237"/>
        <v>#REF!</v>
      </c>
      <c r="B15126" s="149" t="s">
        <v>43010</v>
      </c>
      <c r="C15126" s="149" t="s">
        <v>46319</v>
      </c>
      <c r="D15126" s="150" t="s">
        <v>46320</v>
      </c>
      <c r="E15126" s="149" t="s">
        <v>166</v>
      </c>
      <c r="F15126" s="151">
        <v>1063.78</v>
      </c>
      <c r="G15126" s="151">
        <v>1149.75</v>
      </c>
    </row>
    <row r="15127" spans="1:7" x14ac:dyDescent="0.2">
      <c r="A15127" s="148" t="e">
        <f t="shared" si="237"/>
        <v>#REF!</v>
      </c>
      <c r="B15127" s="149" t="s">
        <v>43010</v>
      </c>
      <c r="C15127" s="149" t="s">
        <v>46321</v>
      </c>
      <c r="D15127" s="150" t="s">
        <v>46322</v>
      </c>
      <c r="E15127" s="149" t="s">
        <v>58</v>
      </c>
      <c r="F15127" s="151">
        <v>1204.45</v>
      </c>
      <c r="G15127" s="151">
        <v>1257.33</v>
      </c>
    </row>
    <row r="15128" spans="1:7" x14ac:dyDescent="0.2">
      <c r="A15128" s="148" t="e">
        <f t="shared" si="237"/>
        <v>#REF!</v>
      </c>
      <c r="B15128" s="149" t="s">
        <v>43010</v>
      </c>
      <c r="C15128" s="149" t="s">
        <v>46323</v>
      </c>
      <c r="D15128" s="150" t="s">
        <v>46324</v>
      </c>
      <c r="E15128" s="149" t="s">
        <v>58</v>
      </c>
      <c r="F15128" s="151">
        <v>17964.68</v>
      </c>
      <c r="G15128" s="151">
        <v>18888.900000000001</v>
      </c>
    </row>
    <row r="15129" spans="1:7" x14ac:dyDescent="0.2">
      <c r="A15129" s="148" t="e">
        <f t="shared" si="237"/>
        <v>#REF!</v>
      </c>
      <c r="B15129" s="149" t="s">
        <v>43010</v>
      </c>
      <c r="C15129" s="149" t="s">
        <v>46325</v>
      </c>
      <c r="D15129" s="150" t="s">
        <v>46326</v>
      </c>
      <c r="E15129" s="149" t="s">
        <v>58</v>
      </c>
      <c r="F15129" s="151">
        <v>1286.98</v>
      </c>
      <c r="G15129" s="151">
        <v>1333.75</v>
      </c>
    </row>
    <row r="15130" spans="1:7" x14ac:dyDescent="0.2">
      <c r="A15130" s="148" t="e">
        <f t="shared" si="237"/>
        <v>#REF!</v>
      </c>
      <c r="B15130" s="149" t="s">
        <v>43010</v>
      </c>
      <c r="C15130" s="149" t="s">
        <v>46327</v>
      </c>
      <c r="D15130" s="150" t="s">
        <v>46328</v>
      </c>
      <c r="E15130" s="149" t="s">
        <v>58</v>
      </c>
      <c r="F15130" s="151">
        <v>2053.66</v>
      </c>
      <c r="G15130" s="151">
        <v>2127.77</v>
      </c>
    </row>
    <row r="15131" spans="1:7" x14ac:dyDescent="0.2">
      <c r="A15131" s="148" t="e">
        <f t="shared" si="237"/>
        <v>#REF!</v>
      </c>
      <c r="B15131" s="149" t="s">
        <v>43010</v>
      </c>
      <c r="C15131" s="149" t="s">
        <v>46329</v>
      </c>
      <c r="D15131" s="150" t="s">
        <v>46330</v>
      </c>
      <c r="E15131" s="149" t="s">
        <v>190</v>
      </c>
      <c r="F15131" s="151">
        <v>55.56</v>
      </c>
      <c r="G15131" s="151">
        <v>62.24</v>
      </c>
    </row>
    <row r="15132" spans="1:7" x14ac:dyDescent="0.2">
      <c r="A15132" s="148" t="e">
        <f t="shared" si="237"/>
        <v>#REF!</v>
      </c>
      <c r="B15132" s="149" t="s">
        <v>43010</v>
      </c>
      <c r="C15132" s="149" t="s">
        <v>46331</v>
      </c>
      <c r="D15132" s="150" t="s">
        <v>43115</v>
      </c>
      <c r="E15132" s="149" t="s">
        <v>190</v>
      </c>
      <c r="F15132" s="151">
        <v>517.13</v>
      </c>
      <c r="G15132" s="151">
        <v>538.01</v>
      </c>
    </row>
    <row r="15133" spans="1:7" x14ac:dyDescent="0.2">
      <c r="A15133" s="148" t="e">
        <f t="shared" si="237"/>
        <v>#REF!</v>
      </c>
      <c r="B15133" s="149" t="s">
        <v>43010</v>
      </c>
      <c r="C15133" s="149" t="s">
        <v>46332</v>
      </c>
      <c r="D15133" s="150" t="s">
        <v>43117</v>
      </c>
      <c r="E15133" s="149" t="s">
        <v>110</v>
      </c>
      <c r="F15133" s="151">
        <v>285.38</v>
      </c>
      <c r="G15133" s="151">
        <v>306.77</v>
      </c>
    </row>
    <row r="15134" spans="1:7" x14ac:dyDescent="0.2">
      <c r="A15134" s="148" t="e">
        <f t="shared" si="237"/>
        <v>#REF!</v>
      </c>
      <c r="B15134" s="149" t="s">
        <v>43010</v>
      </c>
      <c r="C15134" s="149" t="s">
        <v>46333</v>
      </c>
      <c r="D15134" s="150" t="s">
        <v>46334</v>
      </c>
      <c r="E15134" s="149" t="s">
        <v>110</v>
      </c>
      <c r="F15134" s="151">
        <v>390.18</v>
      </c>
      <c r="G15134" s="151">
        <v>418.47</v>
      </c>
    </row>
    <row r="15135" spans="1:7" x14ac:dyDescent="0.2">
      <c r="A15135" s="148" t="e">
        <f t="shared" si="237"/>
        <v>#REF!</v>
      </c>
      <c r="B15135" s="149" t="s">
        <v>43010</v>
      </c>
      <c r="C15135" s="149" t="s">
        <v>46335</v>
      </c>
      <c r="D15135" s="150" t="s">
        <v>43121</v>
      </c>
      <c r="E15135" s="149" t="s">
        <v>110</v>
      </c>
      <c r="F15135" s="151">
        <v>230.78</v>
      </c>
      <c r="G15135" s="151">
        <v>249.57</v>
      </c>
    </row>
    <row r="15136" spans="1:7" x14ac:dyDescent="0.2">
      <c r="A15136" s="148" t="e">
        <f t="shared" si="237"/>
        <v>#REF!</v>
      </c>
      <c r="B15136" s="149" t="s">
        <v>43010</v>
      </c>
      <c r="C15136" s="149" t="s">
        <v>42490</v>
      </c>
      <c r="D15136" s="150" t="s">
        <v>46336</v>
      </c>
      <c r="E15136" s="149" t="s">
        <v>41347</v>
      </c>
      <c r="F15136" s="151" t="s">
        <v>41347</v>
      </c>
      <c r="G15136" s="151" t="s">
        <v>41347</v>
      </c>
    </row>
    <row r="15137" spans="1:7" x14ac:dyDescent="0.2">
      <c r="A15137" s="148" t="e">
        <f t="shared" si="237"/>
        <v>#REF!</v>
      </c>
      <c r="B15137" s="149" t="s">
        <v>43010</v>
      </c>
      <c r="C15137" s="149" t="s">
        <v>46337</v>
      </c>
      <c r="D15137" s="150" t="s">
        <v>46338</v>
      </c>
      <c r="E15137" s="149" t="s">
        <v>166</v>
      </c>
      <c r="F15137" s="151">
        <v>72.75</v>
      </c>
      <c r="G15137" s="151">
        <v>74.7</v>
      </c>
    </row>
    <row r="15138" spans="1:7" x14ac:dyDescent="0.2">
      <c r="A15138" s="148" t="e">
        <f t="shared" si="237"/>
        <v>#REF!</v>
      </c>
      <c r="B15138" s="149" t="s">
        <v>43010</v>
      </c>
      <c r="C15138" s="149" t="s">
        <v>46339</v>
      </c>
      <c r="D15138" s="150" t="s">
        <v>46340</v>
      </c>
      <c r="E15138" s="149" t="s">
        <v>166</v>
      </c>
      <c r="F15138" s="151">
        <v>113.83</v>
      </c>
      <c r="G15138" s="151">
        <v>116.89</v>
      </c>
    </row>
    <row r="15139" spans="1:7" x14ac:dyDescent="0.2">
      <c r="A15139" s="148" t="e">
        <f t="shared" si="237"/>
        <v>#REF!</v>
      </c>
      <c r="B15139" s="149" t="s">
        <v>43010</v>
      </c>
      <c r="C15139" s="149" t="s">
        <v>46341</v>
      </c>
      <c r="D15139" s="150" t="s">
        <v>46342</v>
      </c>
      <c r="E15139" s="149" t="s">
        <v>166</v>
      </c>
      <c r="F15139" s="151">
        <v>199.31</v>
      </c>
      <c r="G15139" s="151">
        <v>204.05</v>
      </c>
    </row>
    <row r="15140" spans="1:7" x14ac:dyDescent="0.2">
      <c r="A15140" s="148" t="e">
        <f t="shared" si="237"/>
        <v>#REF!</v>
      </c>
      <c r="B15140" s="149" t="s">
        <v>43010</v>
      </c>
      <c r="C15140" s="149" t="s">
        <v>46343</v>
      </c>
      <c r="D15140" s="150" t="s">
        <v>46344</v>
      </c>
      <c r="E15140" s="149" t="s">
        <v>166</v>
      </c>
      <c r="F15140" s="151">
        <v>143.4</v>
      </c>
      <c r="G15140" s="151">
        <v>146.47</v>
      </c>
    </row>
    <row r="15141" spans="1:7" x14ac:dyDescent="0.2">
      <c r="A15141" s="148" t="e">
        <f t="shared" si="237"/>
        <v>#REF!</v>
      </c>
      <c r="B15141" s="149" t="s">
        <v>43010</v>
      </c>
      <c r="C15141" s="149" t="s">
        <v>46345</v>
      </c>
      <c r="D15141" s="150" t="s">
        <v>46346</v>
      </c>
      <c r="E15141" s="149" t="s">
        <v>166</v>
      </c>
      <c r="F15141" s="151">
        <v>269.42</v>
      </c>
      <c r="G15141" s="151">
        <v>274.17</v>
      </c>
    </row>
    <row r="15142" spans="1:7" x14ac:dyDescent="0.2">
      <c r="A15142" s="148" t="e">
        <f t="shared" si="237"/>
        <v>#REF!</v>
      </c>
      <c r="B15142" s="149" t="s">
        <v>43010</v>
      </c>
      <c r="C15142" s="149" t="s">
        <v>46347</v>
      </c>
      <c r="D15142" s="150" t="s">
        <v>46348</v>
      </c>
      <c r="E15142" s="149" t="s">
        <v>166</v>
      </c>
      <c r="F15142" s="151">
        <v>166.7</v>
      </c>
      <c r="G15142" s="151">
        <v>169.77</v>
      </c>
    </row>
    <row r="15143" spans="1:7" x14ac:dyDescent="0.2">
      <c r="A15143" s="148" t="e">
        <f t="shared" si="237"/>
        <v>#REF!</v>
      </c>
      <c r="B15143" s="149" t="s">
        <v>43010</v>
      </c>
      <c r="C15143" s="149" t="s">
        <v>46349</v>
      </c>
      <c r="D15143" s="150" t="s">
        <v>46350</v>
      </c>
      <c r="E15143" s="149" t="s">
        <v>166</v>
      </c>
      <c r="F15143" s="151">
        <v>322.63</v>
      </c>
      <c r="G15143" s="151">
        <v>327.38</v>
      </c>
    </row>
    <row r="15144" spans="1:7" x14ac:dyDescent="0.2">
      <c r="A15144" s="148" t="e">
        <f t="shared" si="237"/>
        <v>#REF!</v>
      </c>
      <c r="B15144" s="149" t="s">
        <v>43010</v>
      </c>
      <c r="C15144" s="149" t="s">
        <v>46351</v>
      </c>
      <c r="D15144" s="150" t="s">
        <v>46352</v>
      </c>
      <c r="E15144" s="149" t="s">
        <v>166</v>
      </c>
      <c r="F15144" s="151">
        <v>101.72</v>
      </c>
      <c r="G15144" s="151">
        <v>104.79</v>
      </c>
    </row>
    <row r="15145" spans="1:7" x14ac:dyDescent="0.2">
      <c r="A15145" s="148" t="e">
        <f t="shared" si="237"/>
        <v>#REF!</v>
      </c>
      <c r="B15145" s="149" t="s">
        <v>43010</v>
      </c>
      <c r="C15145" s="149" t="s">
        <v>46353</v>
      </c>
      <c r="D15145" s="150" t="s">
        <v>46354</v>
      </c>
      <c r="E15145" s="149" t="s">
        <v>166</v>
      </c>
      <c r="F15145" s="151">
        <v>42.89</v>
      </c>
      <c r="G15145" s="151">
        <v>44</v>
      </c>
    </row>
    <row r="15146" spans="1:7" x14ac:dyDescent="0.2">
      <c r="A15146" s="148" t="e">
        <f t="shared" si="237"/>
        <v>#REF!</v>
      </c>
      <c r="B15146" s="149" t="s">
        <v>43010</v>
      </c>
      <c r="C15146" s="149" t="s">
        <v>46355</v>
      </c>
      <c r="D15146" s="150" t="s">
        <v>46356</v>
      </c>
      <c r="E15146" s="149" t="s">
        <v>166</v>
      </c>
      <c r="F15146" s="151">
        <v>48.26</v>
      </c>
      <c r="G15146" s="151">
        <v>49.65</v>
      </c>
    </row>
    <row r="15147" spans="1:7" x14ac:dyDescent="0.2">
      <c r="A15147" s="148" t="e">
        <f t="shared" si="237"/>
        <v>#REF!</v>
      </c>
      <c r="B15147" s="149" t="s">
        <v>43010</v>
      </c>
      <c r="C15147" s="149" t="s">
        <v>46357</v>
      </c>
      <c r="D15147" s="150" t="s">
        <v>46358</v>
      </c>
      <c r="E15147" s="149" t="s">
        <v>166</v>
      </c>
      <c r="F15147" s="151">
        <v>59.61</v>
      </c>
      <c r="G15147" s="151">
        <v>61.56</v>
      </c>
    </row>
    <row r="15148" spans="1:7" x14ac:dyDescent="0.2">
      <c r="A15148" s="148" t="e">
        <f t="shared" si="237"/>
        <v>#REF!</v>
      </c>
      <c r="B15148" s="149" t="s">
        <v>43010</v>
      </c>
      <c r="C15148" s="149" t="s">
        <v>46359</v>
      </c>
      <c r="D15148" s="150" t="s">
        <v>46360</v>
      </c>
      <c r="E15148" s="149" t="s">
        <v>166</v>
      </c>
      <c r="F15148" s="151">
        <v>99.62</v>
      </c>
      <c r="G15148" s="151">
        <v>102.69</v>
      </c>
    </row>
    <row r="15149" spans="1:7" x14ac:dyDescent="0.2">
      <c r="A15149" s="148" t="e">
        <f t="shared" si="237"/>
        <v>#REF!</v>
      </c>
      <c r="B15149" s="149" t="s">
        <v>43010</v>
      </c>
      <c r="C15149" s="149" t="s">
        <v>46361</v>
      </c>
      <c r="D15149" s="150" t="s">
        <v>46362</v>
      </c>
      <c r="E15149" s="149" t="s">
        <v>166</v>
      </c>
      <c r="F15149" s="151">
        <v>169.25</v>
      </c>
      <c r="G15149" s="151">
        <v>172.13</v>
      </c>
    </row>
    <row r="15150" spans="1:7" x14ac:dyDescent="0.2">
      <c r="A15150" s="148" t="e">
        <f t="shared" si="237"/>
        <v>#REF!</v>
      </c>
      <c r="B15150" s="149" t="s">
        <v>43010</v>
      </c>
      <c r="C15150" s="149" t="s">
        <v>46363</v>
      </c>
      <c r="D15150" s="150" t="s">
        <v>46364</v>
      </c>
      <c r="E15150" s="149" t="s">
        <v>166</v>
      </c>
      <c r="F15150" s="151">
        <v>274.12</v>
      </c>
      <c r="G15150" s="151">
        <v>279.7</v>
      </c>
    </row>
    <row r="15151" spans="1:7" x14ac:dyDescent="0.2">
      <c r="A15151" s="148" t="e">
        <f t="shared" si="237"/>
        <v>#REF!</v>
      </c>
      <c r="B15151" s="149" t="s">
        <v>43010</v>
      </c>
      <c r="C15151" s="149" t="s">
        <v>46365</v>
      </c>
      <c r="D15151" s="150" t="s">
        <v>46366</v>
      </c>
      <c r="E15151" s="149" t="s">
        <v>166</v>
      </c>
      <c r="F15151" s="151">
        <v>273.85000000000002</v>
      </c>
      <c r="G15151" s="151">
        <v>279.43</v>
      </c>
    </row>
    <row r="15152" spans="1:7" x14ac:dyDescent="0.2">
      <c r="A15152" s="148" t="e">
        <f t="shared" si="237"/>
        <v>#REF!</v>
      </c>
      <c r="B15152" s="149" t="s">
        <v>43010</v>
      </c>
      <c r="C15152" s="149" t="s">
        <v>46367</v>
      </c>
      <c r="D15152" s="150" t="s">
        <v>46368</v>
      </c>
      <c r="E15152" s="149" t="s">
        <v>166</v>
      </c>
      <c r="F15152" s="151">
        <v>99.7</v>
      </c>
      <c r="G15152" s="151">
        <v>107.79</v>
      </c>
    </row>
    <row r="15153" spans="1:7" x14ac:dyDescent="0.2">
      <c r="A15153" s="148" t="e">
        <f t="shared" si="237"/>
        <v>#REF!</v>
      </c>
      <c r="B15153" s="149" t="s">
        <v>43010</v>
      </c>
      <c r="C15153" s="149" t="s">
        <v>46369</v>
      </c>
      <c r="D15153" s="150" t="s">
        <v>46370</v>
      </c>
      <c r="E15153" s="149" t="s">
        <v>166</v>
      </c>
      <c r="F15153" s="151">
        <v>110.69</v>
      </c>
      <c r="G15153" s="151">
        <v>119.33</v>
      </c>
    </row>
    <row r="15154" spans="1:7" x14ac:dyDescent="0.2">
      <c r="A15154" s="148" t="e">
        <f t="shared" si="237"/>
        <v>#REF!</v>
      </c>
      <c r="B15154" s="149" t="s">
        <v>43010</v>
      </c>
      <c r="C15154" s="149" t="s">
        <v>46371</v>
      </c>
      <c r="D15154" s="150" t="s">
        <v>46372</v>
      </c>
      <c r="E15154" s="149" t="s">
        <v>166</v>
      </c>
      <c r="F15154" s="151">
        <v>103.34</v>
      </c>
      <c r="G15154" s="151">
        <v>110.6</v>
      </c>
    </row>
    <row r="15155" spans="1:7" x14ac:dyDescent="0.2">
      <c r="A15155" s="148" t="e">
        <f t="shared" si="237"/>
        <v>#REF!</v>
      </c>
      <c r="B15155" s="149" t="s">
        <v>43010</v>
      </c>
      <c r="C15155" s="149" t="s">
        <v>46373</v>
      </c>
      <c r="D15155" s="150" t="s">
        <v>46374</v>
      </c>
      <c r="E15155" s="149" t="s">
        <v>166</v>
      </c>
      <c r="F15155" s="151">
        <v>111.77</v>
      </c>
      <c r="G15155" s="151">
        <v>119.69</v>
      </c>
    </row>
    <row r="15156" spans="1:7" x14ac:dyDescent="0.2">
      <c r="A15156" s="148" t="e">
        <f t="shared" si="237"/>
        <v>#REF!</v>
      </c>
      <c r="B15156" s="149" t="s">
        <v>43010</v>
      </c>
      <c r="C15156" s="149" t="s">
        <v>46375</v>
      </c>
      <c r="D15156" s="150" t="s">
        <v>46376</v>
      </c>
      <c r="E15156" s="149" t="s">
        <v>166</v>
      </c>
      <c r="F15156" s="151">
        <v>65.239999999999995</v>
      </c>
      <c r="G15156" s="151">
        <v>68.2</v>
      </c>
    </row>
    <row r="15157" spans="1:7" x14ac:dyDescent="0.2">
      <c r="A15157" s="148" t="e">
        <f t="shared" si="237"/>
        <v>#REF!</v>
      </c>
      <c r="B15157" s="149" t="s">
        <v>43010</v>
      </c>
      <c r="C15157" s="149" t="s">
        <v>46377</v>
      </c>
      <c r="D15157" s="150" t="s">
        <v>46378</v>
      </c>
      <c r="E15157" s="149" t="s">
        <v>166</v>
      </c>
      <c r="F15157" s="151">
        <v>109.21</v>
      </c>
      <c r="G15157" s="151">
        <v>115.73</v>
      </c>
    </row>
    <row r="15158" spans="1:7" x14ac:dyDescent="0.2">
      <c r="A15158" s="148" t="e">
        <f t="shared" si="237"/>
        <v>#REF!</v>
      </c>
      <c r="B15158" s="149" t="s">
        <v>43010</v>
      </c>
      <c r="C15158" s="149" t="s">
        <v>46379</v>
      </c>
      <c r="D15158" s="150" t="s">
        <v>46380</v>
      </c>
      <c r="E15158" s="149" t="s">
        <v>166</v>
      </c>
      <c r="F15158" s="151">
        <v>78.91</v>
      </c>
      <c r="G15158" s="151">
        <v>84.35</v>
      </c>
    </row>
    <row r="15159" spans="1:7" x14ac:dyDescent="0.2">
      <c r="A15159" s="148" t="e">
        <f t="shared" si="237"/>
        <v>#REF!</v>
      </c>
      <c r="B15159" s="149" t="s">
        <v>43010</v>
      </c>
      <c r="C15159" s="149" t="s">
        <v>46381</v>
      </c>
      <c r="D15159" s="150" t="s">
        <v>46382</v>
      </c>
      <c r="E15159" s="149" t="s">
        <v>166</v>
      </c>
      <c r="F15159" s="151">
        <v>163.27000000000001</v>
      </c>
      <c r="G15159" s="151">
        <v>174.92</v>
      </c>
    </row>
    <row r="15160" spans="1:7" x14ac:dyDescent="0.2">
      <c r="A15160" s="148" t="e">
        <f t="shared" si="237"/>
        <v>#REF!</v>
      </c>
      <c r="B15160" s="149" t="s">
        <v>43010</v>
      </c>
      <c r="C15160" s="149" t="s">
        <v>46383</v>
      </c>
      <c r="D15160" s="150" t="s">
        <v>46384</v>
      </c>
      <c r="E15160" s="149" t="s">
        <v>166</v>
      </c>
      <c r="F15160" s="151">
        <v>171.88</v>
      </c>
      <c r="G15160" s="151">
        <v>183.86</v>
      </c>
    </row>
    <row r="15161" spans="1:7" x14ac:dyDescent="0.2">
      <c r="A15161" s="148" t="e">
        <f t="shared" si="237"/>
        <v>#REF!</v>
      </c>
      <c r="B15161" s="149" t="s">
        <v>43010</v>
      </c>
      <c r="C15161" s="149" t="s">
        <v>46385</v>
      </c>
      <c r="D15161" s="150" t="s">
        <v>46386</v>
      </c>
      <c r="E15161" s="149" t="s">
        <v>166</v>
      </c>
      <c r="F15161" s="151">
        <v>79.989999999999995</v>
      </c>
      <c r="G15161" s="151">
        <v>85.33</v>
      </c>
    </row>
    <row r="15162" spans="1:7" x14ac:dyDescent="0.2">
      <c r="A15162" s="148" t="e">
        <f t="shared" si="237"/>
        <v>#REF!</v>
      </c>
      <c r="B15162" s="149" t="s">
        <v>43010</v>
      </c>
      <c r="C15162" s="149" t="s">
        <v>46387</v>
      </c>
      <c r="D15162" s="150" t="s">
        <v>46388</v>
      </c>
      <c r="E15162" s="149" t="s">
        <v>166</v>
      </c>
      <c r="F15162" s="151">
        <v>88.47</v>
      </c>
      <c r="G15162" s="151">
        <v>89.57</v>
      </c>
    </row>
    <row r="15163" spans="1:7" x14ac:dyDescent="0.2">
      <c r="A15163" s="148" t="e">
        <f t="shared" si="237"/>
        <v>#REF!</v>
      </c>
      <c r="B15163" s="149" t="s">
        <v>43010</v>
      </c>
      <c r="C15163" s="149" t="s">
        <v>46389</v>
      </c>
      <c r="D15163" s="150" t="s">
        <v>46390</v>
      </c>
      <c r="E15163" s="149" t="s">
        <v>166</v>
      </c>
      <c r="F15163" s="151">
        <v>193.58</v>
      </c>
      <c r="G15163" s="151">
        <v>194.68</v>
      </c>
    </row>
    <row r="15164" spans="1:7" x14ac:dyDescent="0.2">
      <c r="A15164" s="148" t="e">
        <f t="shared" si="237"/>
        <v>#REF!</v>
      </c>
      <c r="B15164" s="149" t="s">
        <v>43010</v>
      </c>
      <c r="C15164" s="149" t="s">
        <v>46391</v>
      </c>
      <c r="D15164" s="150" t="s">
        <v>46392</v>
      </c>
      <c r="E15164" s="149" t="s">
        <v>166</v>
      </c>
      <c r="F15164" s="151">
        <v>729.66</v>
      </c>
      <c r="G15164" s="151">
        <v>730.76</v>
      </c>
    </row>
    <row r="15165" spans="1:7" x14ac:dyDescent="0.2">
      <c r="A15165" s="148" t="e">
        <f t="shared" si="237"/>
        <v>#REF!</v>
      </c>
      <c r="B15165" s="149" t="s">
        <v>43010</v>
      </c>
      <c r="C15165" s="149" t="s">
        <v>46393</v>
      </c>
      <c r="D15165" s="150" t="s">
        <v>46394</v>
      </c>
      <c r="E15165" s="149" t="s">
        <v>166</v>
      </c>
      <c r="F15165" s="151">
        <v>825.56</v>
      </c>
      <c r="G15165" s="151">
        <v>826.66</v>
      </c>
    </row>
    <row r="15166" spans="1:7" x14ac:dyDescent="0.2">
      <c r="A15166" s="148" t="e">
        <f t="shared" si="237"/>
        <v>#REF!</v>
      </c>
      <c r="B15166" s="149" t="s">
        <v>43010</v>
      </c>
      <c r="C15166" s="149" t="s">
        <v>46395</v>
      </c>
      <c r="D15166" s="150" t="s">
        <v>46396</v>
      </c>
      <c r="E15166" s="149" t="s">
        <v>166</v>
      </c>
      <c r="F15166" s="151">
        <v>61.05</v>
      </c>
      <c r="G15166" s="151">
        <v>65</v>
      </c>
    </row>
    <row r="15167" spans="1:7" x14ac:dyDescent="0.2">
      <c r="A15167" s="148" t="e">
        <f t="shared" si="237"/>
        <v>#REF!</v>
      </c>
      <c r="B15167" s="149" t="s">
        <v>43010</v>
      </c>
      <c r="C15167" s="149" t="s">
        <v>46397</v>
      </c>
      <c r="D15167" s="150" t="s">
        <v>46398</v>
      </c>
      <c r="E15167" s="149" t="s">
        <v>166</v>
      </c>
      <c r="F15167" s="151">
        <v>79.430000000000007</v>
      </c>
      <c r="G15167" s="151">
        <v>84.52</v>
      </c>
    </row>
    <row r="15168" spans="1:7" x14ac:dyDescent="0.2">
      <c r="A15168" s="148" t="e">
        <f t="shared" si="237"/>
        <v>#REF!</v>
      </c>
      <c r="B15168" s="149" t="s">
        <v>43010</v>
      </c>
      <c r="C15168" s="149" t="s">
        <v>46399</v>
      </c>
      <c r="D15168" s="150" t="s">
        <v>46400</v>
      </c>
      <c r="E15168" s="149" t="s">
        <v>166</v>
      </c>
      <c r="F15168" s="151">
        <v>93.63</v>
      </c>
      <c r="G15168" s="151">
        <v>94.73</v>
      </c>
    </row>
    <row r="15169" spans="1:7" x14ac:dyDescent="0.2">
      <c r="A15169" s="148" t="e">
        <f t="shared" si="237"/>
        <v>#REF!</v>
      </c>
      <c r="B15169" s="149" t="s">
        <v>43010</v>
      </c>
      <c r="C15169" s="149" t="s">
        <v>42492</v>
      </c>
      <c r="D15169" s="150" t="s">
        <v>46401</v>
      </c>
      <c r="E15169" s="149" t="s">
        <v>41347</v>
      </c>
      <c r="F15169" s="151" t="s">
        <v>41347</v>
      </c>
      <c r="G15169" s="151" t="s">
        <v>41347</v>
      </c>
    </row>
    <row r="15170" spans="1:7" x14ac:dyDescent="0.2">
      <c r="A15170" s="148" t="e">
        <f t="shared" si="237"/>
        <v>#REF!</v>
      </c>
      <c r="B15170" s="149" t="s">
        <v>43010</v>
      </c>
      <c r="C15170" s="149" t="s">
        <v>46402</v>
      </c>
      <c r="D15170" s="150" t="s">
        <v>46403</v>
      </c>
      <c r="E15170" s="149" t="s">
        <v>166</v>
      </c>
      <c r="F15170" s="151">
        <v>240.47</v>
      </c>
      <c r="G15170" s="151">
        <v>243.82</v>
      </c>
    </row>
    <row r="15171" spans="1:7" x14ac:dyDescent="0.2">
      <c r="A15171" s="148" t="e">
        <f t="shared" si="237"/>
        <v>#REF!</v>
      </c>
      <c r="B15171" s="149" t="s">
        <v>43010</v>
      </c>
      <c r="C15171" s="149" t="s">
        <v>46404</v>
      </c>
      <c r="D15171" s="150" t="s">
        <v>46405</v>
      </c>
      <c r="E15171" s="149" t="s">
        <v>166</v>
      </c>
      <c r="F15171" s="151">
        <v>365.96</v>
      </c>
      <c r="G15171" s="151">
        <v>370.43</v>
      </c>
    </row>
    <row r="15172" spans="1:7" x14ac:dyDescent="0.2">
      <c r="A15172" s="148" t="e">
        <f t="shared" si="237"/>
        <v>#REF!</v>
      </c>
      <c r="B15172" s="149" t="s">
        <v>43010</v>
      </c>
      <c r="C15172" s="149" t="s">
        <v>46406</v>
      </c>
      <c r="D15172" s="150" t="s">
        <v>46407</v>
      </c>
      <c r="E15172" s="149" t="s">
        <v>166</v>
      </c>
      <c r="F15172" s="151">
        <v>429.99</v>
      </c>
      <c r="G15172" s="151">
        <v>435.57</v>
      </c>
    </row>
    <row r="15173" spans="1:7" x14ac:dyDescent="0.2">
      <c r="A15173" s="148" t="e">
        <f t="shared" si="237"/>
        <v>#REF!</v>
      </c>
      <c r="B15173" s="149" t="s">
        <v>43010</v>
      </c>
      <c r="C15173" s="149" t="s">
        <v>46408</v>
      </c>
      <c r="D15173" s="150" t="s">
        <v>46409</v>
      </c>
      <c r="E15173" s="149" t="s">
        <v>166</v>
      </c>
      <c r="F15173" s="151">
        <v>452.98</v>
      </c>
      <c r="G15173" s="151">
        <v>459.67</v>
      </c>
    </row>
    <row r="15174" spans="1:7" x14ac:dyDescent="0.2">
      <c r="A15174" s="148" t="e">
        <f t="shared" si="237"/>
        <v>#REF!</v>
      </c>
      <c r="B15174" s="149" t="s">
        <v>43010</v>
      </c>
      <c r="C15174" s="149" t="s">
        <v>46410</v>
      </c>
      <c r="D15174" s="150" t="s">
        <v>46411</v>
      </c>
      <c r="E15174" s="149" t="s">
        <v>166</v>
      </c>
      <c r="F15174" s="151">
        <v>24.54</v>
      </c>
      <c r="G15174" s="151">
        <v>26.22</v>
      </c>
    </row>
    <row r="15175" spans="1:7" x14ac:dyDescent="0.2">
      <c r="A15175" s="148" t="e">
        <f t="shared" ref="A15175:A15238" si="238">CONCATENAR</f>
        <v>#REF!</v>
      </c>
      <c r="B15175" s="149" t="s">
        <v>43010</v>
      </c>
      <c r="C15175" s="149" t="s">
        <v>46412</v>
      </c>
      <c r="D15175" s="150" t="s">
        <v>46413</v>
      </c>
      <c r="E15175" s="149" t="s">
        <v>166</v>
      </c>
      <c r="F15175" s="151">
        <v>34.81</v>
      </c>
      <c r="G15175" s="151">
        <v>37.049999999999997</v>
      </c>
    </row>
    <row r="15176" spans="1:7" x14ac:dyDescent="0.2">
      <c r="A15176" s="148" t="e">
        <f t="shared" si="238"/>
        <v>#REF!</v>
      </c>
      <c r="B15176" s="149" t="s">
        <v>43010</v>
      </c>
      <c r="C15176" s="149" t="s">
        <v>46414</v>
      </c>
      <c r="D15176" s="150" t="s">
        <v>46415</v>
      </c>
      <c r="E15176" s="149" t="s">
        <v>166</v>
      </c>
      <c r="F15176" s="151">
        <v>39.1</v>
      </c>
      <c r="G15176" s="151">
        <v>41.89</v>
      </c>
    </row>
    <row r="15177" spans="1:7" x14ac:dyDescent="0.2">
      <c r="A15177" s="148" t="e">
        <f t="shared" si="238"/>
        <v>#REF!</v>
      </c>
      <c r="B15177" s="149" t="s">
        <v>43010</v>
      </c>
      <c r="C15177" s="149" t="s">
        <v>46416</v>
      </c>
      <c r="D15177" s="150" t="s">
        <v>46417</v>
      </c>
      <c r="E15177" s="149" t="s">
        <v>166</v>
      </c>
      <c r="F15177" s="151">
        <v>72.290000000000006</v>
      </c>
      <c r="G15177" s="151">
        <v>75.64</v>
      </c>
    </row>
    <row r="15178" spans="1:7" x14ac:dyDescent="0.2">
      <c r="A15178" s="148" t="e">
        <f t="shared" si="238"/>
        <v>#REF!</v>
      </c>
      <c r="B15178" s="149" t="s">
        <v>43010</v>
      </c>
      <c r="C15178" s="149" t="s">
        <v>46418</v>
      </c>
      <c r="D15178" s="150" t="s">
        <v>46419</v>
      </c>
      <c r="E15178" s="149" t="s">
        <v>166</v>
      </c>
      <c r="F15178" s="151">
        <v>121.31</v>
      </c>
      <c r="G15178" s="151">
        <v>125.21</v>
      </c>
    </row>
    <row r="15179" spans="1:7" x14ac:dyDescent="0.2">
      <c r="A15179" s="148" t="e">
        <f t="shared" si="238"/>
        <v>#REF!</v>
      </c>
      <c r="B15179" s="149" t="s">
        <v>43010</v>
      </c>
      <c r="C15179" s="149" t="s">
        <v>46420</v>
      </c>
      <c r="D15179" s="150" t="s">
        <v>46421</v>
      </c>
      <c r="E15179" s="149" t="s">
        <v>58</v>
      </c>
      <c r="F15179" s="151">
        <v>10.87</v>
      </c>
      <c r="G15179" s="151">
        <v>11.18</v>
      </c>
    </row>
    <row r="15180" spans="1:7" x14ac:dyDescent="0.2">
      <c r="A15180" s="148" t="e">
        <f t="shared" si="238"/>
        <v>#REF!</v>
      </c>
      <c r="B15180" s="149" t="s">
        <v>43010</v>
      </c>
      <c r="C15180" s="149" t="s">
        <v>46422</v>
      </c>
      <c r="D15180" s="150" t="s">
        <v>46423</v>
      </c>
      <c r="E15180" s="149" t="s">
        <v>58</v>
      </c>
      <c r="F15180" s="151">
        <v>14.92</v>
      </c>
      <c r="G15180" s="151">
        <v>15.23</v>
      </c>
    </row>
    <row r="15181" spans="1:7" x14ac:dyDescent="0.2">
      <c r="A15181" s="148" t="e">
        <f t="shared" si="238"/>
        <v>#REF!</v>
      </c>
      <c r="B15181" s="149" t="s">
        <v>43010</v>
      </c>
      <c r="C15181" s="149" t="s">
        <v>46424</v>
      </c>
      <c r="D15181" s="150" t="s">
        <v>46425</v>
      </c>
      <c r="E15181" s="149" t="s">
        <v>58</v>
      </c>
      <c r="F15181" s="151">
        <v>29.5</v>
      </c>
      <c r="G15181" s="151">
        <v>29.81</v>
      </c>
    </row>
    <row r="15182" spans="1:7" x14ac:dyDescent="0.2">
      <c r="A15182" s="148" t="e">
        <f t="shared" si="238"/>
        <v>#REF!</v>
      </c>
      <c r="B15182" s="149" t="s">
        <v>43010</v>
      </c>
      <c r="C15182" s="149" t="s">
        <v>46426</v>
      </c>
      <c r="D15182" s="150" t="s">
        <v>46427</v>
      </c>
      <c r="E15182" s="149" t="s">
        <v>58</v>
      </c>
      <c r="F15182" s="151">
        <v>178.2</v>
      </c>
      <c r="G15182" s="151">
        <v>179.31</v>
      </c>
    </row>
    <row r="15183" spans="1:7" x14ac:dyDescent="0.2">
      <c r="A15183" s="148" t="e">
        <f t="shared" si="238"/>
        <v>#REF!</v>
      </c>
      <c r="B15183" s="149" t="s">
        <v>43010</v>
      </c>
      <c r="C15183" s="149" t="s">
        <v>46428</v>
      </c>
      <c r="D15183" s="150" t="s">
        <v>46429</v>
      </c>
      <c r="E15183" s="149" t="s">
        <v>58</v>
      </c>
      <c r="F15183" s="151">
        <v>186.01</v>
      </c>
      <c r="G15183" s="151">
        <v>187.68</v>
      </c>
    </row>
    <row r="15184" spans="1:7" x14ac:dyDescent="0.2">
      <c r="A15184" s="148" t="e">
        <f t="shared" si="238"/>
        <v>#REF!</v>
      </c>
      <c r="B15184" s="149" t="s">
        <v>43010</v>
      </c>
      <c r="C15184" s="149" t="s">
        <v>46430</v>
      </c>
      <c r="D15184" s="150" t="s">
        <v>46431</v>
      </c>
      <c r="E15184" s="149" t="s">
        <v>58</v>
      </c>
      <c r="F15184" s="151">
        <v>203.8</v>
      </c>
      <c r="G15184" s="151">
        <v>206.59</v>
      </c>
    </row>
    <row r="15185" spans="1:7" x14ac:dyDescent="0.2">
      <c r="A15185" s="148" t="e">
        <f t="shared" si="238"/>
        <v>#REF!</v>
      </c>
      <c r="B15185" s="149" t="s">
        <v>43010</v>
      </c>
      <c r="C15185" s="149" t="s">
        <v>46432</v>
      </c>
      <c r="D15185" s="150" t="s">
        <v>46433</v>
      </c>
      <c r="E15185" s="149" t="s">
        <v>58</v>
      </c>
      <c r="F15185" s="151">
        <v>277.14999999999998</v>
      </c>
      <c r="G15185" s="151">
        <v>281.06</v>
      </c>
    </row>
    <row r="15186" spans="1:7" x14ac:dyDescent="0.2">
      <c r="A15186" s="148" t="e">
        <f t="shared" si="238"/>
        <v>#REF!</v>
      </c>
      <c r="B15186" s="149" t="s">
        <v>43010</v>
      </c>
      <c r="C15186" s="149" t="s">
        <v>46434</v>
      </c>
      <c r="D15186" s="150" t="s">
        <v>46435</v>
      </c>
      <c r="E15186" s="149" t="s">
        <v>166</v>
      </c>
      <c r="F15186" s="151">
        <v>276.73</v>
      </c>
      <c r="G15186" s="151">
        <v>279.52</v>
      </c>
    </row>
    <row r="15187" spans="1:7" x14ac:dyDescent="0.2">
      <c r="A15187" s="148" t="e">
        <f t="shared" si="238"/>
        <v>#REF!</v>
      </c>
      <c r="B15187" s="149" t="s">
        <v>43010</v>
      </c>
      <c r="C15187" s="149" t="s">
        <v>46436</v>
      </c>
      <c r="D15187" s="150" t="s">
        <v>43099</v>
      </c>
      <c r="E15187" s="149" t="s">
        <v>166</v>
      </c>
      <c r="F15187" s="151">
        <v>110.96</v>
      </c>
      <c r="G15187" s="151">
        <v>116.37</v>
      </c>
    </row>
    <row r="15188" spans="1:7" x14ac:dyDescent="0.2">
      <c r="A15188" s="148" t="e">
        <f t="shared" si="238"/>
        <v>#REF!</v>
      </c>
      <c r="B15188" s="149" t="s">
        <v>43010</v>
      </c>
      <c r="C15188" s="149" t="s">
        <v>46437</v>
      </c>
      <c r="D15188" s="150" t="s">
        <v>43101</v>
      </c>
      <c r="E15188" s="149" t="s">
        <v>166</v>
      </c>
      <c r="F15188" s="151">
        <v>140.97</v>
      </c>
      <c r="G15188" s="151">
        <v>147.56</v>
      </c>
    </row>
    <row r="15189" spans="1:7" x14ac:dyDescent="0.2">
      <c r="A15189" s="148" t="e">
        <f t="shared" si="238"/>
        <v>#REF!</v>
      </c>
      <c r="B15189" s="149" t="s">
        <v>43010</v>
      </c>
      <c r="C15189" s="149" t="s">
        <v>46438</v>
      </c>
      <c r="D15189" s="150" t="s">
        <v>43103</v>
      </c>
      <c r="E15189" s="149" t="s">
        <v>166</v>
      </c>
      <c r="F15189" s="151">
        <v>178.99</v>
      </c>
      <c r="G15189" s="151">
        <v>186.79</v>
      </c>
    </row>
    <row r="15190" spans="1:7" x14ac:dyDescent="0.2">
      <c r="A15190" s="148" t="e">
        <f t="shared" si="238"/>
        <v>#REF!</v>
      </c>
      <c r="B15190" s="149" t="s">
        <v>43010</v>
      </c>
      <c r="C15190" s="149" t="s">
        <v>46439</v>
      </c>
      <c r="D15190" s="150" t="s">
        <v>43105</v>
      </c>
      <c r="E15190" s="149" t="s">
        <v>166</v>
      </c>
      <c r="F15190" s="151">
        <v>224.9</v>
      </c>
      <c r="G15190" s="151">
        <v>233.9</v>
      </c>
    </row>
    <row r="15191" spans="1:7" x14ac:dyDescent="0.2">
      <c r="A15191" s="148" t="e">
        <f t="shared" si="238"/>
        <v>#REF!</v>
      </c>
      <c r="B15191" s="149" t="s">
        <v>43010</v>
      </c>
      <c r="C15191" s="149" t="s">
        <v>46440</v>
      </c>
      <c r="D15191" s="150" t="s">
        <v>46330</v>
      </c>
      <c r="E15191" s="149" t="s">
        <v>190</v>
      </c>
      <c r="F15191" s="151">
        <v>55.56</v>
      </c>
      <c r="G15191" s="151">
        <v>62.24</v>
      </c>
    </row>
    <row r="15192" spans="1:7" x14ac:dyDescent="0.2">
      <c r="A15192" s="148" t="e">
        <f t="shared" si="238"/>
        <v>#REF!</v>
      </c>
      <c r="B15192" s="149" t="s">
        <v>43010</v>
      </c>
      <c r="C15192" s="149" t="s">
        <v>46441</v>
      </c>
      <c r="D15192" s="150" t="s">
        <v>43115</v>
      </c>
      <c r="E15192" s="149" t="s">
        <v>190</v>
      </c>
      <c r="F15192" s="151">
        <v>517.13</v>
      </c>
      <c r="G15192" s="151">
        <v>538.01</v>
      </c>
    </row>
    <row r="15193" spans="1:7" x14ac:dyDescent="0.2">
      <c r="A15193" s="148" t="e">
        <f t="shared" si="238"/>
        <v>#REF!</v>
      </c>
      <c r="B15193" s="149" t="s">
        <v>43010</v>
      </c>
      <c r="C15193" s="149" t="s">
        <v>46442</v>
      </c>
      <c r="D15193" s="150" t="s">
        <v>43117</v>
      </c>
      <c r="E15193" s="149" t="s">
        <v>110</v>
      </c>
      <c r="F15193" s="151">
        <v>248.61</v>
      </c>
      <c r="G15193" s="151">
        <v>269.79000000000002</v>
      </c>
    </row>
    <row r="15194" spans="1:7" x14ac:dyDescent="0.2">
      <c r="A15194" s="148" t="e">
        <f t="shared" si="238"/>
        <v>#REF!</v>
      </c>
      <c r="B15194" s="149" t="s">
        <v>43010</v>
      </c>
      <c r="C15194" s="149" t="s">
        <v>46443</v>
      </c>
      <c r="D15194" s="150" t="s">
        <v>43119</v>
      </c>
      <c r="E15194" s="149" t="s">
        <v>110</v>
      </c>
      <c r="F15194" s="151">
        <v>351.59</v>
      </c>
      <c r="G15194" s="151">
        <v>379.27</v>
      </c>
    </row>
    <row r="15195" spans="1:7" x14ac:dyDescent="0.2">
      <c r="A15195" s="148" t="e">
        <f t="shared" si="238"/>
        <v>#REF!</v>
      </c>
      <c r="B15195" s="149" t="s">
        <v>43010</v>
      </c>
      <c r="C15195" s="149" t="s">
        <v>46444</v>
      </c>
      <c r="D15195" s="150" t="s">
        <v>43121</v>
      </c>
      <c r="E15195" s="149" t="s">
        <v>110</v>
      </c>
      <c r="F15195" s="151">
        <v>230.78</v>
      </c>
      <c r="G15195" s="151">
        <v>249.57</v>
      </c>
    </row>
    <row r="15196" spans="1:7" x14ac:dyDescent="0.2">
      <c r="A15196" s="148" t="e">
        <f t="shared" si="238"/>
        <v>#REF!</v>
      </c>
      <c r="B15196" s="149" t="s">
        <v>43010</v>
      </c>
      <c r="C15196" s="149" t="s">
        <v>46445</v>
      </c>
      <c r="D15196" s="150" t="s">
        <v>46446</v>
      </c>
      <c r="E15196" s="149" t="s">
        <v>166</v>
      </c>
      <c r="F15196" s="151">
        <v>36.31</v>
      </c>
      <c r="G15196" s="151">
        <v>38.86</v>
      </c>
    </row>
    <row r="15197" spans="1:7" x14ac:dyDescent="0.2">
      <c r="A15197" s="148" t="e">
        <f t="shared" si="238"/>
        <v>#REF!</v>
      </c>
      <c r="B15197" s="149" t="s">
        <v>43010</v>
      </c>
      <c r="C15197" s="149" t="s">
        <v>42494</v>
      </c>
      <c r="D15197" s="150" t="s">
        <v>46447</v>
      </c>
      <c r="E15197" s="149" t="s">
        <v>41347</v>
      </c>
      <c r="F15197" s="151" t="s">
        <v>41347</v>
      </c>
      <c r="G15197" s="151" t="s">
        <v>41347</v>
      </c>
    </row>
    <row r="15198" spans="1:7" x14ac:dyDescent="0.2">
      <c r="A15198" s="148" t="e">
        <f t="shared" si="238"/>
        <v>#REF!</v>
      </c>
      <c r="B15198" s="149" t="s">
        <v>43010</v>
      </c>
      <c r="C15198" s="149" t="s">
        <v>46448</v>
      </c>
      <c r="D15198" s="150" t="s">
        <v>46449</v>
      </c>
      <c r="E15198" s="149" t="s">
        <v>58</v>
      </c>
      <c r="F15198" s="151">
        <v>354.23</v>
      </c>
      <c r="G15198" s="151">
        <v>362.05</v>
      </c>
    </row>
    <row r="15199" spans="1:7" x14ac:dyDescent="0.2">
      <c r="A15199" s="148" t="e">
        <f t="shared" si="238"/>
        <v>#REF!</v>
      </c>
      <c r="B15199" s="149" t="s">
        <v>43010</v>
      </c>
      <c r="C15199" s="149" t="s">
        <v>46450</v>
      </c>
      <c r="D15199" s="150" t="s">
        <v>46451</v>
      </c>
      <c r="E15199" s="149" t="s">
        <v>58</v>
      </c>
      <c r="F15199" s="151">
        <v>864.83</v>
      </c>
      <c r="G15199" s="151">
        <v>872.65</v>
      </c>
    </row>
    <row r="15200" spans="1:7" x14ac:dyDescent="0.2">
      <c r="A15200" s="148" t="e">
        <f t="shared" si="238"/>
        <v>#REF!</v>
      </c>
      <c r="B15200" s="149" t="s">
        <v>43010</v>
      </c>
      <c r="C15200" s="149" t="s">
        <v>46452</v>
      </c>
      <c r="D15200" s="150" t="s">
        <v>46453</v>
      </c>
      <c r="E15200" s="149" t="s">
        <v>58</v>
      </c>
      <c r="F15200" s="151">
        <v>640.37</v>
      </c>
      <c r="G15200" s="151">
        <v>648.19000000000005</v>
      </c>
    </row>
    <row r="15201" spans="1:7" x14ac:dyDescent="0.2">
      <c r="A15201" s="148" t="e">
        <f t="shared" si="238"/>
        <v>#REF!</v>
      </c>
      <c r="B15201" s="149" t="s">
        <v>43010</v>
      </c>
      <c r="C15201" s="149" t="s">
        <v>46454</v>
      </c>
      <c r="D15201" s="150" t="s">
        <v>46455</v>
      </c>
      <c r="E15201" s="149" t="s">
        <v>58</v>
      </c>
      <c r="F15201" s="151">
        <v>923.61</v>
      </c>
      <c r="G15201" s="151">
        <v>941.01</v>
      </c>
    </row>
    <row r="15202" spans="1:7" x14ac:dyDescent="0.2">
      <c r="A15202" s="148" t="e">
        <f t="shared" si="238"/>
        <v>#REF!</v>
      </c>
      <c r="B15202" s="149" t="s">
        <v>43010</v>
      </c>
      <c r="C15202" s="149" t="s">
        <v>46456</v>
      </c>
      <c r="D15202" s="150" t="s">
        <v>46457</v>
      </c>
      <c r="E15202" s="149" t="s">
        <v>58</v>
      </c>
      <c r="F15202" s="151">
        <v>465.99</v>
      </c>
      <c r="G15202" s="151">
        <v>478.38</v>
      </c>
    </row>
    <row r="15203" spans="1:7" x14ac:dyDescent="0.2">
      <c r="A15203" s="148" t="e">
        <f t="shared" si="238"/>
        <v>#REF!</v>
      </c>
      <c r="B15203" s="149" t="s">
        <v>43010</v>
      </c>
      <c r="C15203" s="149" t="s">
        <v>46458</v>
      </c>
      <c r="D15203" s="150" t="s">
        <v>46459</v>
      </c>
      <c r="E15203" s="149" t="s">
        <v>58</v>
      </c>
      <c r="F15203" s="151">
        <v>1140.73</v>
      </c>
      <c r="G15203" s="151">
        <v>1157.47</v>
      </c>
    </row>
    <row r="15204" spans="1:7" x14ac:dyDescent="0.2">
      <c r="A15204" s="148" t="e">
        <f t="shared" si="238"/>
        <v>#REF!</v>
      </c>
      <c r="B15204" s="149" t="s">
        <v>43010</v>
      </c>
      <c r="C15204" s="149" t="s">
        <v>46460</v>
      </c>
      <c r="D15204" s="150" t="s">
        <v>46461</v>
      </c>
      <c r="E15204" s="149" t="s">
        <v>58</v>
      </c>
      <c r="F15204" s="151">
        <v>366.54</v>
      </c>
      <c r="G15204" s="151">
        <v>373.36</v>
      </c>
    </row>
    <row r="15205" spans="1:7" x14ac:dyDescent="0.2">
      <c r="A15205" s="148" t="e">
        <f t="shared" si="238"/>
        <v>#REF!</v>
      </c>
      <c r="B15205" s="149" t="s">
        <v>43010</v>
      </c>
      <c r="C15205" s="149" t="s">
        <v>46462</v>
      </c>
      <c r="D15205" s="150" t="s">
        <v>46463</v>
      </c>
      <c r="E15205" s="149" t="s">
        <v>166</v>
      </c>
      <c r="F15205" s="151">
        <v>3398.51</v>
      </c>
      <c r="G15205" s="151">
        <v>3409.67</v>
      </c>
    </row>
    <row r="15206" spans="1:7" x14ac:dyDescent="0.2">
      <c r="A15206" s="148" t="e">
        <f t="shared" si="238"/>
        <v>#REF!</v>
      </c>
      <c r="B15206" s="149" t="s">
        <v>43010</v>
      </c>
      <c r="C15206" s="149" t="s">
        <v>46464</v>
      </c>
      <c r="D15206" s="150" t="s">
        <v>46465</v>
      </c>
      <c r="E15206" s="149" t="s">
        <v>58</v>
      </c>
      <c r="F15206" s="151">
        <v>675.83</v>
      </c>
      <c r="G15206" s="151">
        <v>682.42</v>
      </c>
    </row>
    <row r="15207" spans="1:7" x14ac:dyDescent="0.2">
      <c r="A15207" s="148" t="e">
        <f t="shared" si="238"/>
        <v>#REF!</v>
      </c>
      <c r="B15207" s="149" t="s">
        <v>43010</v>
      </c>
      <c r="C15207" s="149" t="s">
        <v>46466</v>
      </c>
      <c r="D15207" s="150" t="s">
        <v>46467</v>
      </c>
      <c r="E15207" s="149" t="s">
        <v>58</v>
      </c>
      <c r="F15207" s="151">
        <v>2527.39</v>
      </c>
      <c r="G15207" s="151">
        <v>2533.98</v>
      </c>
    </row>
    <row r="15208" spans="1:7" x14ac:dyDescent="0.2">
      <c r="A15208" s="148" t="e">
        <f t="shared" si="238"/>
        <v>#REF!</v>
      </c>
      <c r="B15208" s="149" t="s">
        <v>43010</v>
      </c>
      <c r="C15208" s="149" t="s">
        <v>46468</v>
      </c>
      <c r="D15208" s="150" t="s">
        <v>46469</v>
      </c>
      <c r="E15208" s="149" t="s">
        <v>166</v>
      </c>
      <c r="F15208" s="151">
        <v>1173.52</v>
      </c>
      <c r="G15208" s="151">
        <v>1180.1099999999999</v>
      </c>
    </row>
    <row r="15209" spans="1:7" ht="22.5" x14ac:dyDescent="0.2">
      <c r="A15209" s="148" t="e">
        <f t="shared" si="238"/>
        <v>#REF!</v>
      </c>
      <c r="B15209" s="149" t="s">
        <v>43010</v>
      </c>
      <c r="C15209" s="149" t="s">
        <v>46470</v>
      </c>
      <c r="D15209" s="150" t="s">
        <v>46471</v>
      </c>
      <c r="E15209" s="149" t="s">
        <v>58</v>
      </c>
      <c r="F15209" s="151">
        <v>733.12</v>
      </c>
      <c r="G15209" s="151">
        <v>744.28</v>
      </c>
    </row>
    <row r="15210" spans="1:7" x14ac:dyDescent="0.2">
      <c r="A15210" s="148" t="e">
        <f t="shared" si="238"/>
        <v>#REF!</v>
      </c>
      <c r="B15210" s="149" t="s">
        <v>43010</v>
      </c>
      <c r="C15210" s="149" t="s">
        <v>46472</v>
      </c>
      <c r="D15210" s="150" t="s">
        <v>46473</v>
      </c>
      <c r="E15210" s="149" t="s">
        <v>58</v>
      </c>
      <c r="F15210" s="151">
        <v>871.17</v>
      </c>
      <c r="G15210" s="151">
        <v>886.36</v>
      </c>
    </row>
    <row r="15211" spans="1:7" x14ac:dyDescent="0.2">
      <c r="A15211" s="148" t="e">
        <f t="shared" si="238"/>
        <v>#REF!</v>
      </c>
      <c r="B15211" s="149" t="s">
        <v>43010</v>
      </c>
      <c r="C15211" s="149" t="s">
        <v>46474</v>
      </c>
      <c r="D15211" s="150" t="s">
        <v>46475</v>
      </c>
      <c r="E15211" s="149" t="s">
        <v>58</v>
      </c>
      <c r="F15211" s="151">
        <v>797.22</v>
      </c>
      <c r="G15211" s="151">
        <v>805.59</v>
      </c>
    </row>
    <row r="15212" spans="1:7" x14ac:dyDescent="0.2">
      <c r="A15212" s="148" t="e">
        <f t="shared" si="238"/>
        <v>#REF!</v>
      </c>
      <c r="B15212" s="149" t="s">
        <v>43010</v>
      </c>
      <c r="C15212" s="149" t="s">
        <v>46476</v>
      </c>
      <c r="D15212" s="150" t="s">
        <v>46477</v>
      </c>
      <c r="E15212" s="149" t="s">
        <v>58</v>
      </c>
      <c r="F15212" s="151">
        <v>695.79</v>
      </c>
      <c r="G15212" s="151">
        <v>704.16</v>
      </c>
    </row>
    <row r="15213" spans="1:7" x14ac:dyDescent="0.2">
      <c r="A15213" s="148" t="e">
        <f t="shared" si="238"/>
        <v>#REF!</v>
      </c>
      <c r="B15213" s="149" t="s">
        <v>43010</v>
      </c>
      <c r="C15213" s="149" t="s">
        <v>46478</v>
      </c>
      <c r="D15213" s="150" t="s">
        <v>46479</v>
      </c>
      <c r="E15213" s="149" t="s">
        <v>58</v>
      </c>
      <c r="F15213" s="151">
        <v>798.28</v>
      </c>
      <c r="G15213" s="151">
        <v>806.65</v>
      </c>
    </row>
    <row r="15214" spans="1:7" x14ac:dyDescent="0.2">
      <c r="A15214" s="148" t="e">
        <f t="shared" si="238"/>
        <v>#REF!</v>
      </c>
      <c r="B15214" s="149" t="s">
        <v>43010</v>
      </c>
      <c r="C15214" s="149" t="s">
        <v>46480</v>
      </c>
      <c r="D15214" s="150" t="s">
        <v>46481</v>
      </c>
      <c r="E15214" s="149" t="s">
        <v>58</v>
      </c>
      <c r="F15214" s="151">
        <v>673.78</v>
      </c>
      <c r="G15214" s="151">
        <v>682.15</v>
      </c>
    </row>
    <row r="15215" spans="1:7" x14ac:dyDescent="0.2">
      <c r="A15215" s="148" t="e">
        <f t="shared" si="238"/>
        <v>#REF!</v>
      </c>
      <c r="B15215" s="149" t="s">
        <v>43010</v>
      </c>
      <c r="C15215" s="149" t="s">
        <v>46482</v>
      </c>
      <c r="D15215" s="150" t="s">
        <v>46483</v>
      </c>
      <c r="E15215" s="149" t="s">
        <v>58</v>
      </c>
      <c r="F15215" s="151">
        <v>1232.32</v>
      </c>
      <c r="G15215" s="151">
        <v>1249.06</v>
      </c>
    </row>
    <row r="15216" spans="1:7" x14ac:dyDescent="0.2">
      <c r="A15216" s="148" t="e">
        <f t="shared" si="238"/>
        <v>#REF!</v>
      </c>
      <c r="B15216" s="149" t="s">
        <v>43010</v>
      </c>
      <c r="C15216" s="149" t="s">
        <v>46484</v>
      </c>
      <c r="D15216" s="150" t="s">
        <v>46485</v>
      </c>
      <c r="E15216" s="149" t="s">
        <v>58</v>
      </c>
      <c r="F15216" s="151">
        <v>1650.48</v>
      </c>
      <c r="G15216" s="151">
        <v>1667.22</v>
      </c>
    </row>
    <row r="15217" spans="1:7" x14ac:dyDescent="0.2">
      <c r="A15217" s="148" t="e">
        <f t="shared" si="238"/>
        <v>#REF!</v>
      </c>
      <c r="B15217" s="149" t="s">
        <v>43010</v>
      </c>
      <c r="C15217" s="149" t="s">
        <v>46486</v>
      </c>
      <c r="D15217" s="150" t="s">
        <v>46487</v>
      </c>
      <c r="E15217" s="149" t="s">
        <v>58</v>
      </c>
      <c r="F15217" s="151">
        <v>1692.56</v>
      </c>
      <c r="G15217" s="151">
        <v>1700.93</v>
      </c>
    </row>
    <row r="15218" spans="1:7" x14ac:dyDescent="0.2">
      <c r="A15218" s="148" t="e">
        <f t="shared" si="238"/>
        <v>#REF!</v>
      </c>
      <c r="B15218" s="149" t="s">
        <v>43010</v>
      </c>
      <c r="C15218" s="149" t="s">
        <v>46488</v>
      </c>
      <c r="D15218" s="150" t="s">
        <v>46489</v>
      </c>
      <c r="E15218" s="149" t="s">
        <v>58</v>
      </c>
      <c r="F15218" s="151">
        <v>1809.71</v>
      </c>
      <c r="G15218" s="151">
        <v>1818.08</v>
      </c>
    </row>
    <row r="15219" spans="1:7" x14ac:dyDescent="0.2">
      <c r="A15219" s="148" t="e">
        <f t="shared" si="238"/>
        <v>#REF!</v>
      </c>
      <c r="B15219" s="149" t="s">
        <v>43010</v>
      </c>
      <c r="C15219" s="149" t="s">
        <v>46490</v>
      </c>
      <c r="D15219" s="150" t="s">
        <v>46491</v>
      </c>
      <c r="E15219" s="149" t="s">
        <v>58</v>
      </c>
      <c r="F15219" s="151">
        <v>1996.26</v>
      </c>
      <c r="G15219" s="151">
        <v>2004.63</v>
      </c>
    </row>
    <row r="15220" spans="1:7" x14ac:dyDescent="0.2">
      <c r="A15220" s="148" t="e">
        <f t="shared" si="238"/>
        <v>#REF!</v>
      </c>
      <c r="B15220" s="149" t="s">
        <v>43010</v>
      </c>
      <c r="C15220" s="149" t="s">
        <v>46492</v>
      </c>
      <c r="D15220" s="150" t="s">
        <v>46493</v>
      </c>
      <c r="E15220" s="149" t="s">
        <v>58</v>
      </c>
      <c r="F15220" s="151">
        <v>880.35</v>
      </c>
      <c r="G15220" s="151">
        <v>888.72</v>
      </c>
    </row>
    <row r="15221" spans="1:7" x14ac:dyDescent="0.2">
      <c r="A15221" s="148" t="e">
        <f t="shared" si="238"/>
        <v>#REF!</v>
      </c>
      <c r="B15221" s="149" t="s">
        <v>43010</v>
      </c>
      <c r="C15221" s="149" t="s">
        <v>46494</v>
      </c>
      <c r="D15221" s="150" t="s">
        <v>46495</v>
      </c>
      <c r="E15221" s="149" t="s">
        <v>58</v>
      </c>
      <c r="F15221" s="151">
        <v>2357.5</v>
      </c>
      <c r="G15221" s="151">
        <v>2387.56</v>
      </c>
    </row>
    <row r="15222" spans="1:7" x14ac:dyDescent="0.2">
      <c r="A15222" s="148" t="e">
        <f t="shared" si="238"/>
        <v>#REF!</v>
      </c>
      <c r="B15222" s="149" t="s">
        <v>43010</v>
      </c>
      <c r="C15222" s="149" t="s">
        <v>46496</v>
      </c>
      <c r="D15222" s="150" t="s">
        <v>46497</v>
      </c>
      <c r="E15222" s="149" t="s">
        <v>58</v>
      </c>
      <c r="F15222" s="151">
        <v>1376.38</v>
      </c>
      <c r="G15222" s="151">
        <v>1387.88</v>
      </c>
    </row>
    <row r="15223" spans="1:7" x14ac:dyDescent="0.2">
      <c r="A15223" s="148" t="e">
        <f t="shared" si="238"/>
        <v>#REF!</v>
      </c>
      <c r="B15223" s="149" t="s">
        <v>43010</v>
      </c>
      <c r="C15223" s="149" t="s">
        <v>46498</v>
      </c>
      <c r="D15223" s="150" t="s">
        <v>46499</v>
      </c>
      <c r="E15223" s="149" t="s">
        <v>58</v>
      </c>
      <c r="F15223" s="151">
        <v>1700.64</v>
      </c>
      <c r="G15223" s="151">
        <v>1712.14</v>
      </c>
    </row>
    <row r="15224" spans="1:7" x14ac:dyDescent="0.2">
      <c r="A15224" s="148" t="e">
        <f t="shared" si="238"/>
        <v>#REF!</v>
      </c>
      <c r="B15224" s="149" t="s">
        <v>43010</v>
      </c>
      <c r="C15224" s="149" t="s">
        <v>46500</v>
      </c>
      <c r="D15224" s="150" t="s">
        <v>46501</v>
      </c>
      <c r="E15224" s="149" t="s">
        <v>58</v>
      </c>
      <c r="F15224" s="151">
        <v>211.85</v>
      </c>
      <c r="G15224" s="151">
        <v>212.78</v>
      </c>
    </row>
    <row r="15225" spans="1:7" x14ac:dyDescent="0.2">
      <c r="A15225" s="148" t="e">
        <f t="shared" si="238"/>
        <v>#REF!</v>
      </c>
      <c r="B15225" s="149" t="s">
        <v>43010</v>
      </c>
      <c r="C15225" s="149" t="s">
        <v>46502</v>
      </c>
      <c r="D15225" s="150" t="s">
        <v>46503</v>
      </c>
      <c r="E15225" s="149" t="s">
        <v>41347</v>
      </c>
      <c r="F15225" s="151" t="s">
        <v>41347</v>
      </c>
      <c r="G15225" s="151" t="s">
        <v>41347</v>
      </c>
    </row>
    <row r="15226" spans="1:7" x14ac:dyDescent="0.2">
      <c r="A15226" s="148" t="e">
        <f t="shared" si="238"/>
        <v>#REF!</v>
      </c>
      <c r="B15226" s="149" t="s">
        <v>43010</v>
      </c>
      <c r="C15226" s="149" t="s">
        <v>46504</v>
      </c>
      <c r="D15226" s="150" t="s">
        <v>46505</v>
      </c>
      <c r="E15226" s="149" t="s">
        <v>58</v>
      </c>
      <c r="F15226" s="151">
        <v>49.42</v>
      </c>
      <c r="G15226" s="151">
        <v>50.97</v>
      </c>
    </row>
    <row r="15227" spans="1:7" x14ac:dyDescent="0.2">
      <c r="A15227" s="148" t="e">
        <f t="shared" si="238"/>
        <v>#REF!</v>
      </c>
      <c r="B15227" s="149" t="s">
        <v>43010</v>
      </c>
      <c r="C15227" s="149" t="s">
        <v>46506</v>
      </c>
      <c r="D15227" s="150" t="s">
        <v>46507</v>
      </c>
      <c r="E15227" s="149" t="s">
        <v>58</v>
      </c>
      <c r="F15227" s="151">
        <v>50.56</v>
      </c>
      <c r="G15227" s="151">
        <v>52.11</v>
      </c>
    </row>
    <row r="15228" spans="1:7" x14ac:dyDescent="0.2">
      <c r="A15228" s="148" t="e">
        <f t="shared" si="238"/>
        <v>#REF!</v>
      </c>
      <c r="B15228" s="149" t="s">
        <v>43010</v>
      </c>
      <c r="C15228" s="149" t="s">
        <v>46508</v>
      </c>
      <c r="D15228" s="150" t="s">
        <v>46509</v>
      </c>
      <c r="E15228" s="149" t="s">
        <v>58</v>
      </c>
      <c r="F15228" s="151">
        <v>206.18</v>
      </c>
      <c r="G15228" s="151">
        <v>206.73</v>
      </c>
    </row>
    <row r="15229" spans="1:7" x14ac:dyDescent="0.2">
      <c r="A15229" s="148" t="e">
        <f t="shared" si="238"/>
        <v>#REF!</v>
      </c>
      <c r="B15229" s="149" t="s">
        <v>43010</v>
      </c>
      <c r="C15229" s="149" t="s">
        <v>46510</v>
      </c>
      <c r="D15229" s="150" t="s">
        <v>46511</v>
      </c>
      <c r="E15229" s="149" t="s">
        <v>58</v>
      </c>
      <c r="F15229" s="151">
        <v>303.20999999999998</v>
      </c>
      <c r="G15229" s="151">
        <v>306.32</v>
      </c>
    </row>
    <row r="15230" spans="1:7" x14ac:dyDescent="0.2">
      <c r="A15230" s="148" t="e">
        <f t="shared" si="238"/>
        <v>#REF!</v>
      </c>
      <c r="B15230" s="149" t="s">
        <v>43010</v>
      </c>
      <c r="C15230" s="149" t="s">
        <v>46512</v>
      </c>
      <c r="D15230" s="150" t="s">
        <v>46513</v>
      </c>
      <c r="E15230" s="149" t="s">
        <v>58</v>
      </c>
      <c r="F15230" s="151">
        <v>578.14</v>
      </c>
      <c r="G15230" s="151">
        <v>583.72</v>
      </c>
    </row>
    <row r="15231" spans="1:7" x14ac:dyDescent="0.2">
      <c r="A15231" s="148" t="e">
        <f t="shared" si="238"/>
        <v>#REF!</v>
      </c>
      <c r="B15231" s="149" t="s">
        <v>43010</v>
      </c>
      <c r="C15231" s="149" t="s">
        <v>46514</v>
      </c>
      <c r="D15231" s="150" t="s">
        <v>46515</v>
      </c>
      <c r="E15231" s="149" t="s">
        <v>58</v>
      </c>
      <c r="F15231" s="151">
        <v>2028.66</v>
      </c>
      <c r="G15231" s="151">
        <v>2037.69</v>
      </c>
    </row>
    <row r="15232" spans="1:7" x14ac:dyDescent="0.2">
      <c r="A15232" s="148" t="e">
        <f t="shared" si="238"/>
        <v>#REF!</v>
      </c>
      <c r="B15232" s="149" t="s">
        <v>43010</v>
      </c>
      <c r="C15232" s="149" t="s">
        <v>46516</v>
      </c>
      <c r="D15232" s="150" t="s">
        <v>46517</v>
      </c>
      <c r="E15232" s="149" t="s">
        <v>58</v>
      </c>
      <c r="F15232" s="151">
        <v>469.25</v>
      </c>
      <c r="G15232" s="151">
        <v>472.04</v>
      </c>
    </row>
    <row r="15233" spans="1:7" x14ac:dyDescent="0.2">
      <c r="A15233" s="148" t="e">
        <f t="shared" si="238"/>
        <v>#REF!</v>
      </c>
      <c r="B15233" s="149" t="s">
        <v>43010</v>
      </c>
      <c r="C15233" s="149" t="s">
        <v>46518</v>
      </c>
      <c r="D15233" s="150" t="s">
        <v>46519</v>
      </c>
      <c r="E15233" s="149" t="s">
        <v>58</v>
      </c>
      <c r="F15233" s="151">
        <v>337.97</v>
      </c>
      <c r="G15233" s="151">
        <v>339.52</v>
      </c>
    </row>
    <row r="15234" spans="1:7" x14ac:dyDescent="0.2">
      <c r="A15234" s="148" t="e">
        <f t="shared" si="238"/>
        <v>#REF!</v>
      </c>
      <c r="B15234" s="149" t="s">
        <v>43010</v>
      </c>
      <c r="C15234" s="149" t="s">
        <v>46520</v>
      </c>
      <c r="D15234" s="150" t="s">
        <v>46521</v>
      </c>
      <c r="E15234" s="149" t="s">
        <v>58</v>
      </c>
      <c r="F15234" s="151">
        <v>120.09</v>
      </c>
      <c r="G15234" s="151">
        <v>125.67</v>
      </c>
    </row>
    <row r="15235" spans="1:7" x14ac:dyDescent="0.2">
      <c r="A15235" s="148" t="e">
        <f t="shared" si="238"/>
        <v>#REF!</v>
      </c>
      <c r="B15235" s="149" t="s">
        <v>43010</v>
      </c>
      <c r="C15235" s="149" t="s">
        <v>46522</v>
      </c>
      <c r="D15235" s="150" t="s">
        <v>46523</v>
      </c>
      <c r="E15235" s="149" t="s">
        <v>58</v>
      </c>
      <c r="F15235" s="151">
        <v>569.73</v>
      </c>
      <c r="G15235" s="151">
        <v>580.89</v>
      </c>
    </row>
    <row r="15236" spans="1:7" x14ac:dyDescent="0.2">
      <c r="A15236" s="148" t="e">
        <f t="shared" si="238"/>
        <v>#REF!</v>
      </c>
      <c r="B15236" s="149" t="s">
        <v>43010</v>
      </c>
      <c r="C15236" s="149" t="s">
        <v>46524</v>
      </c>
      <c r="D15236" s="150" t="s">
        <v>46525</v>
      </c>
      <c r="E15236" s="149" t="s">
        <v>58</v>
      </c>
      <c r="F15236" s="151">
        <v>341.44</v>
      </c>
      <c r="G15236" s="151">
        <v>352.6</v>
      </c>
    </row>
    <row r="15237" spans="1:7" x14ac:dyDescent="0.2">
      <c r="A15237" s="148" t="e">
        <f t="shared" si="238"/>
        <v>#REF!</v>
      </c>
      <c r="B15237" s="149" t="s">
        <v>43010</v>
      </c>
      <c r="C15237" s="149" t="s">
        <v>46526</v>
      </c>
      <c r="D15237" s="150" t="s">
        <v>46527</v>
      </c>
      <c r="E15237" s="149" t="s">
        <v>58</v>
      </c>
      <c r="F15237" s="151">
        <v>186.82</v>
      </c>
      <c r="G15237" s="151">
        <v>190.1</v>
      </c>
    </row>
    <row r="15238" spans="1:7" x14ac:dyDescent="0.2">
      <c r="A15238" s="148" t="e">
        <f t="shared" si="238"/>
        <v>#REF!</v>
      </c>
      <c r="B15238" s="149" t="s">
        <v>43010</v>
      </c>
      <c r="C15238" s="149" t="s">
        <v>46528</v>
      </c>
      <c r="D15238" s="150" t="s">
        <v>46529</v>
      </c>
      <c r="E15238" s="149" t="s">
        <v>58</v>
      </c>
      <c r="F15238" s="151">
        <v>743.33</v>
      </c>
      <c r="G15238" s="151">
        <v>749.36</v>
      </c>
    </row>
    <row r="15239" spans="1:7" x14ac:dyDescent="0.2">
      <c r="A15239" s="148" t="e">
        <f t="shared" ref="A15239:A15302" si="239">CONCATENAR</f>
        <v>#REF!</v>
      </c>
      <c r="B15239" s="149" t="s">
        <v>43010</v>
      </c>
      <c r="C15239" s="149" t="s">
        <v>46530</v>
      </c>
      <c r="D15239" s="150" t="s">
        <v>46531</v>
      </c>
      <c r="E15239" s="149" t="s">
        <v>58</v>
      </c>
      <c r="F15239" s="151">
        <v>373.54</v>
      </c>
      <c r="G15239" s="151">
        <v>379.57</v>
      </c>
    </row>
    <row r="15240" spans="1:7" x14ac:dyDescent="0.2">
      <c r="A15240" s="148" t="e">
        <f t="shared" si="239"/>
        <v>#REF!</v>
      </c>
      <c r="B15240" s="149" t="s">
        <v>43010</v>
      </c>
      <c r="C15240" s="149" t="s">
        <v>46532</v>
      </c>
      <c r="D15240" s="150" t="s">
        <v>46533</v>
      </c>
      <c r="E15240" s="149" t="s">
        <v>58</v>
      </c>
      <c r="F15240" s="151">
        <v>295.55</v>
      </c>
      <c r="G15240" s="151">
        <v>301.58</v>
      </c>
    </row>
    <row r="15241" spans="1:7" x14ac:dyDescent="0.2">
      <c r="A15241" s="148" t="e">
        <f t="shared" si="239"/>
        <v>#REF!</v>
      </c>
      <c r="B15241" s="149" t="s">
        <v>43010</v>
      </c>
      <c r="C15241" s="149" t="s">
        <v>46534</v>
      </c>
      <c r="D15241" s="150" t="s">
        <v>46535</v>
      </c>
      <c r="E15241" s="149" t="s">
        <v>58</v>
      </c>
      <c r="F15241" s="151">
        <v>283.97000000000003</v>
      </c>
      <c r="G15241" s="151">
        <v>288.44</v>
      </c>
    </row>
    <row r="15242" spans="1:7" x14ac:dyDescent="0.2">
      <c r="A15242" s="148" t="e">
        <f t="shared" si="239"/>
        <v>#REF!</v>
      </c>
      <c r="B15242" s="149" t="s">
        <v>43010</v>
      </c>
      <c r="C15242" s="149" t="s">
        <v>46536</v>
      </c>
      <c r="D15242" s="150" t="s">
        <v>46537</v>
      </c>
      <c r="E15242" s="149" t="s">
        <v>58</v>
      </c>
      <c r="F15242" s="151">
        <v>1039.1099999999999</v>
      </c>
      <c r="G15242" s="151">
        <v>1050.27</v>
      </c>
    </row>
    <row r="15243" spans="1:7" x14ac:dyDescent="0.2">
      <c r="A15243" s="148" t="e">
        <f t="shared" si="239"/>
        <v>#REF!</v>
      </c>
      <c r="B15243" s="149" t="s">
        <v>43010</v>
      </c>
      <c r="C15243" s="149" t="s">
        <v>46538</v>
      </c>
      <c r="D15243" s="150" t="s">
        <v>46539</v>
      </c>
      <c r="E15243" s="149" t="s">
        <v>58</v>
      </c>
      <c r="F15243" s="151">
        <v>755.22</v>
      </c>
      <c r="G15243" s="151">
        <v>766.38</v>
      </c>
    </row>
    <row r="15244" spans="1:7" x14ac:dyDescent="0.2">
      <c r="A15244" s="148" t="e">
        <f t="shared" si="239"/>
        <v>#REF!</v>
      </c>
      <c r="B15244" s="149" t="s">
        <v>43010</v>
      </c>
      <c r="C15244" s="149" t="s">
        <v>46540</v>
      </c>
      <c r="D15244" s="150" t="s">
        <v>46541</v>
      </c>
      <c r="E15244" s="149" t="s">
        <v>58</v>
      </c>
      <c r="F15244" s="151">
        <v>850.54</v>
      </c>
      <c r="G15244" s="151">
        <v>861.7</v>
      </c>
    </row>
    <row r="15245" spans="1:7" x14ac:dyDescent="0.2">
      <c r="A15245" s="148" t="e">
        <f t="shared" si="239"/>
        <v>#REF!</v>
      </c>
      <c r="B15245" s="149" t="s">
        <v>43010</v>
      </c>
      <c r="C15245" s="149" t="s">
        <v>46542</v>
      </c>
      <c r="D15245" s="150" t="s">
        <v>46543</v>
      </c>
      <c r="E15245" s="149" t="s">
        <v>58</v>
      </c>
      <c r="F15245" s="151">
        <v>523.1</v>
      </c>
      <c r="G15245" s="151">
        <v>534.26</v>
      </c>
    </row>
    <row r="15246" spans="1:7" x14ac:dyDescent="0.2">
      <c r="A15246" s="148" t="e">
        <f t="shared" si="239"/>
        <v>#REF!</v>
      </c>
      <c r="B15246" s="149" t="s">
        <v>43010</v>
      </c>
      <c r="C15246" s="149" t="s">
        <v>46544</v>
      </c>
      <c r="D15246" s="150" t="s">
        <v>46545</v>
      </c>
      <c r="E15246" s="149" t="s">
        <v>58</v>
      </c>
      <c r="F15246" s="151">
        <v>334.24</v>
      </c>
      <c r="G15246" s="151">
        <v>335.79</v>
      </c>
    </row>
    <row r="15247" spans="1:7" x14ac:dyDescent="0.2">
      <c r="A15247" s="148" t="e">
        <f t="shared" si="239"/>
        <v>#REF!</v>
      </c>
      <c r="B15247" s="149" t="s">
        <v>43010</v>
      </c>
      <c r="C15247" s="149" t="s">
        <v>46546</v>
      </c>
      <c r="D15247" s="150" t="s">
        <v>46547</v>
      </c>
      <c r="E15247" s="149" t="s">
        <v>58</v>
      </c>
      <c r="F15247" s="151">
        <v>262.14</v>
      </c>
      <c r="G15247" s="151">
        <v>265.42</v>
      </c>
    </row>
    <row r="15248" spans="1:7" x14ac:dyDescent="0.2">
      <c r="A15248" s="148" t="e">
        <f t="shared" si="239"/>
        <v>#REF!</v>
      </c>
      <c r="B15248" s="149" t="s">
        <v>43010</v>
      </c>
      <c r="C15248" s="149" t="s">
        <v>46548</v>
      </c>
      <c r="D15248" s="150" t="s">
        <v>46549</v>
      </c>
      <c r="E15248" s="149" t="s">
        <v>58</v>
      </c>
      <c r="F15248" s="151">
        <v>170.62</v>
      </c>
      <c r="G15248" s="151">
        <v>173.9</v>
      </c>
    </row>
    <row r="15249" spans="1:7" x14ac:dyDescent="0.2">
      <c r="A15249" s="148" t="e">
        <f t="shared" si="239"/>
        <v>#REF!</v>
      </c>
      <c r="B15249" s="149" t="s">
        <v>43010</v>
      </c>
      <c r="C15249" s="149" t="s">
        <v>46550</v>
      </c>
      <c r="D15249" s="150" t="s">
        <v>46551</v>
      </c>
      <c r="E15249" s="149" t="s">
        <v>58</v>
      </c>
      <c r="F15249" s="151">
        <v>518.02</v>
      </c>
      <c r="G15249" s="151">
        <v>519.57000000000005</v>
      </c>
    </row>
    <row r="15250" spans="1:7" ht="22.5" x14ac:dyDescent="0.2">
      <c r="A15250" s="148" t="e">
        <f t="shared" si="239"/>
        <v>#REF!</v>
      </c>
      <c r="B15250" s="149" t="s">
        <v>43010</v>
      </c>
      <c r="C15250" s="149" t="s">
        <v>46552</v>
      </c>
      <c r="D15250" s="150" t="s">
        <v>46553</v>
      </c>
      <c r="E15250" s="149" t="s">
        <v>58</v>
      </c>
      <c r="F15250" s="151">
        <v>1169.51</v>
      </c>
      <c r="G15250" s="151">
        <v>1182.23</v>
      </c>
    </row>
    <row r="15251" spans="1:7" x14ac:dyDescent="0.2">
      <c r="A15251" s="148" t="e">
        <f t="shared" si="239"/>
        <v>#REF!</v>
      </c>
      <c r="B15251" s="149" t="s">
        <v>43010</v>
      </c>
      <c r="C15251" s="149" t="s">
        <v>46554</v>
      </c>
      <c r="D15251" s="150" t="s">
        <v>46555</v>
      </c>
      <c r="E15251" s="149" t="s">
        <v>58</v>
      </c>
      <c r="F15251" s="151">
        <v>546.99</v>
      </c>
      <c r="G15251" s="151">
        <v>548.54</v>
      </c>
    </row>
    <row r="15252" spans="1:7" x14ac:dyDescent="0.2">
      <c r="A15252" s="148" t="e">
        <f t="shared" si="239"/>
        <v>#REF!</v>
      </c>
      <c r="B15252" s="149" t="s">
        <v>43010</v>
      </c>
      <c r="C15252" s="149" t="s">
        <v>46556</v>
      </c>
      <c r="D15252" s="150" t="s">
        <v>46557</v>
      </c>
      <c r="E15252" s="149" t="s">
        <v>58</v>
      </c>
      <c r="F15252" s="151">
        <v>315.94</v>
      </c>
      <c r="G15252" s="151">
        <v>317.89</v>
      </c>
    </row>
    <row r="15253" spans="1:7" ht="22.5" x14ac:dyDescent="0.2">
      <c r="A15253" s="148" t="e">
        <f t="shared" si="239"/>
        <v>#REF!</v>
      </c>
      <c r="B15253" s="149" t="s">
        <v>43010</v>
      </c>
      <c r="C15253" s="149" t="s">
        <v>46558</v>
      </c>
      <c r="D15253" s="150" t="s">
        <v>46559</v>
      </c>
      <c r="E15253" s="149" t="s">
        <v>58</v>
      </c>
      <c r="F15253" s="151">
        <v>68.84</v>
      </c>
      <c r="G15253" s="151">
        <v>70.25</v>
      </c>
    </row>
    <row r="15254" spans="1:7" x14ac:dyDescent="0.2">
      <c r="A15254" s="148" t="e">
        <f t="shared" si="239"/>
        <v>#REF!</v>
      </c>
      <c r="B15254" s="149" t="s">
        <v>43010</v>
      </c>
      <c r="C15254" s="149" t="s">
        <v>46560</v>
      </c>
      <c r="D15254" s="150" t="s">
        <v>46561</v>
      </c>
      <c r="E15254" s="149" t="s">
        <v>58</v>
      </c>
      <c r="F15254" s="151">
        <v>247.59</v>
      </c>
      <c r="G15254" s="151">
        <v>248.64</v>
      </c>
    </row>
    <row r="15255" spans="1:7" x14ac:dyDescent="0.2">
      <c r="A15255" s="148" t="e">
        <f t="shared" si="239"/>
        <v>#REF!</v>
      </c>
      <c r="B15255" s="149" t="s">
        <v>43010</v>
      </c>
      <c r="C15255" s="149" t="s">
        <v>46562</v>
      </c>
      <c r="D15255" s="150" t="s">
        <v>46563</v>
      </c>
      <c r="E15255" s="149" t="s">
        <v>166</v>
      </c>
      <c r="F15255" s="151">
        <v>109.42</v>
      </c>
      <c r="G15255" s="151">
        <v>110.64</v>
      </c>
    </row>
    <row r="15256" spans="1:7" x14ac:dyDescent="0.2">
      <c r="A15256" s="148" t="e">
        <f t="shared" si="239"/>
        <v>#REF!</v>
      </c>
      <c r="B15256" s="149" t="s">
        <v>43010</v>
      </c>
      <c r="C15256" s="149" t="s">
        <v>46564</v>
      </c>
      <c r="D15256" s="150" t="s">
        <v>46565</v>
      </c>
      <c r="E15256" s="149" t="s">
        <v>166</v>
      </c>
      <c r="F15256" s="151">
        <v>82.01</v>
      </c>
      <c r="G15256" s="151">
        <v>83.23</v>
      </c>
    </row>
    <row r="15257" spans="1:7" x14ac:dyDescent="0.2">
      <c r="A15257" s="148" t="e">
        <f t="shared" si="239"/>
        <v>#REF!</v>
      </c>
      <c r="B15257" s="149" t="s">
        <v>43010</v>
      </c>
      <c r="C15257" s="149" t="s">
        <v>46566</v>
      </c>
      <c r="D15257" s="150" t="s">
        <v>46567</v>
      </c>
      <c r="E15257" s="149" t="s">
        <v>110</v>
      </c>
      <c r="F15257" s="151">
        <v>559.75</v>
      </c>
      <c r="G15257" s="151">
        <v>566.96</v>
      </c>
    </row>
    <row r="15258" spans="1:7" x14ac:dyDescent="0.2">
      <c r="A15258" s="148" t="e">
        <f t="shared" si="239"/>
        <v>#REF!</v>
      </c>
      <c r="B15258" s="149" t="s">
        <v>43010</v>
      </c>
      <c r="C15258" s="149" t="s">
        <v>46568</v>
      </c>
      <c r="D15258" s="150" t="s">
        <v>46569</v>
      </c>
      <c r="E15258" s="149" t="s">
        <v>110</v>
      </c>
      <c r="F15258" s="151">
        <v>625.14</v>
      </c>
      <c r="G15258" s="151">
        <v>633.84</v>
      </c>
    </row>
    <row r="15259" spans="1:7" x14ac:dyDescent="0.2">
      <c r="A15259" s="148" t="e">
        <f t="shared" si="239"/>
        <v>#REF!</v>
      </c>
      <c r="B15259" s="149" t="s">
        <v>43010</v>
      </c>
      <c r="C15259" s="149" t="s">
        <v>46570</v>
      </c>
      <c r="D15259" s="150" t="s">
        <v>46571</v>
      </c>
      <c r="E15259" s="149" t="s">
        <v>110</v>
      </c>
      <c r="F15259" s="151">
        <v>612.64</v>
      </c>
      <c r="G15259" s="151">
        <v>621.34</v>
      </c>
    </row>
    <row r="15260" spans="1:7" x14ac:dyDescent="0.2">
      <c r="A15260" s="148" t="e">
        <f t="shared" si="239"/>
        <v>#REF!</v>
      </c>
      <c r="B15260" s="149" t="s">
        <v>43010</v>
      </c>
      <c r="C15260" s="149" t="s">
        <v>46572</v>
      </c>
      <c r="D15260" s="150" t="s">
        <v>46573</v>
      </c>
      <c r="E15260" s="149" t="s">
        <v>110</v>
      </c>
      <c r="F15260" s="151">
        <v>861.22</v>
      </c>
      <c r="G15260" s="151">
        <v>868.43</v>
      </c>
    </row>
    <row r="15261" spans="1:7" x14ac:dyDescent="0.2">
      <c r="A15261" s="148" t="e">
        <f t="shared" si="239"/>
        <v>#REF!</v>
      </c>
      <c r="B15261" s="149" t="s">
        <v>43010</v>
      </c>
      <c r="C15261" s="149" t="s">
        <v>46574</v>
      </c>
      <c r="D15261" s="150" t="s">
        <v>46575</v>
      </c>
      <c r="E15261" s="149" t="s">
        <v>110</v>
      </c>
      <c r="F15261" s="151">
        <v>734.9</v>
      </c>
      <c r="G15261" s="151">
        <v>742.11</v>
      </c>
    </row>
    <row r="15262" spans="1:7" x14ac:dyDescent="0.2">
      <c r="A15262" s="148" t="e">
        <f t="shared" si="239"/>
        <v>#REF!</v>
      </c>
      <c r="B15262" s="149" t="s">
        <v>43010</v>
      </c>
      <c r="C15262" s="149" t="s">
        <v>46576</v>
      </c>
      <c r="D15262" s="150" t="s">
        <v>46577</v>
      </c>
      <c r="E15262" s="149" t="s">
        <v>110</v>
      </c>
      <c r="F15262" s="151">
        <v>1527.4</v>
      </c>
      <c r="G15262" s="151">
        <v>1534.61</v>
      </c>
    </row>
    <row r="15263" spans="1:7" x14ac:dyDescent="0.2">
      <c r="A15263" s="148" t="e">
        <f t="shared" si="239"/>
        <v>#REF!</v>
      </c>
      <c r="B15263" s="149" t="s">
        <v>43010</v>
      </c>
      <c r="C15263" s="149" t="s">
        <v>46578</v>
      </c>
      <c r="D15263" s="150" t="s">
        <v>46579</v>
      </c>
      <c r="E15263" s="149" t="s">
        <v>110</v>
      </c>
      <c r="F15263" s="151">
        <v>182.62</v>
      </c>
      <c r="G15263" s="151">
        <v>198.84</v>
      </c>
    </row>
    <row r="15264" spans="1:7" x14ac:dyDescent="0.2">
      <c r="A15264" s="148" t="e">
        <f t="shared" si="239"/>
        <v>#REF!</v>
      </c>
      <c r="B15264" s="149" t="s">
        <v>43010</v>
      </c>
      <c r="C15264" s="149" t="s">
        <v>46580</v>
      </c>
      <c r="D15264" s="150" t="s">
        <v>46581</v>
      </c>
      <c r="E15264" s="149" t="s">
        <v>110</v>
      </c>
      <c r="F15264" s="151">
        <v>186.73</v>
      </c>
      <c r="G15264" s="151">
        <v>202.95</v>
      </c>
    </row>
    <row r="15265" spans="1:7" x14ac:dyDescent="0.2">
      <c r="A15265" s="148" t="e">
        <f t="shared" si="239"/>
        <v>#REF!</v>
      </c>
      <c r="B15265" s="149" t="s">
        <v>43010</v>
      </c>
      <c r="C15265" s="149" t="s">
        <v>46582</v>
      </c>
      <c r="D15265" s="150" t="s">
        <v>46583</v>
      </c>
      <c r="E15265" s="149" t="s">
        <v>58</v>
      </c>
      <c r="F15265" s="151">
        <v>71.97</v>
      </c>
      <c r="G15265" s="151">
        <v>73.38</v>
      </c>
    </row>
    <row r="15266" spans="1:7" x14ac:dyDescent="0.2">
      <c r="A15266" s="148" t="e">
        <f t="shared" si="239"/>
        <v>#REF!</v>
      </c>
      <c r="B15266" s="149" t="s">
        <v>43010</v>
      </c>
      <c r="C15266" s="149" t="s">
        <v>46584</v>
      </c>
      <c r="D15266" s="150" t="s">
        <v>46585</v>
      </c>
      <c r="E15266" s="149" t="s">
        <v>58</v>
      </c>
      <c r="F15266" s="151">
        <v>82.91</v>
      </c>
      <c r="G15266" s="151">
        <v>84.32</v>
      </c>
    </row>
    <row r="15267" spans="1:7" x14ac:dyDescent="0.2">
      <c r="A15267" s="148" t="e">
        <f t="shared" si="239"/>
        <v>#REF!</v>
      </c>
      <c r="B15267" s="149" t="s">
        <v>43010</v>
      </c>
      <c r="C15267" s="149" t="s">
        <v>46586</v>
      </c>
      <c r="D15267" s="150" t="s">
        <v>43281</v>
      </c>
      <c r="E15267" s="149" t="s">
        <v>41347</v>
      </c>
      <c r="F15267" s="151" t="s">
        <v>41347</v>
      </c>
      <c r="G15267" s="151" t="s">
        <v>41347</v>
      </c>
    </row>
    <row r="15268" spans="1:7" x14ac:dyDescent="0.2">
      <c r="A15268" s="148" t="e">
        <f t="shared" si="239"/>
        <v>#REF!</v>
      </c>
      <c r="B15268" s="149" t="s">
        <v>43010</v>
      </c>
      <c r="C15268" s="149" t="s">
        <v>46587</v>
      </c>
      <c r="D15268" s="150" t="s">
        <v>46588</v>
      </c>
      <c r="E15268" s="149" t="s">
        <v>166</v>
      </c>
      <c r="F15268" s="151">
        <v>6.17</v>
      </c>
      <c r="G15268" s="151">
        <v>6.92</v>
      </c>
    </row>
    <row r="15269" spans="1:7" x14ac:dyDescent="0.2">
      <c r="A15269" s="148" t="e">
        <f t="shared" si="239"/>
        <v>#REF!</v>
      </c>
      <c r="B15269" s="149" t="s">
        <v>43010</v>
      </c>
      <c r="C15269" s="149" t="s">
        <v>46589</v>
      </c>
      <c r="D15269" s="150" t="s">
        <v>46590</v>
      </c>
      <c r="E15269" s="149" t="s">
        <v>166</v>
      </c>
      <c r="F15269" s="151">
        <v>10.29</v>
      </c>
      <c r="G15269" s="151">
        <v>11.53</v>
      </c>
    </row>
    <row r="15270" spans="1:7" x14ac:dyDescent="0.2">
      <c r="A15270" s="148" t="e">
        <f t="shared" si="239"/>
        <v>#REF!</v>
      </c>
      <c r="B15270" s="149" t="s">
        <v>43010</v>
      </c>
      <c r="C15270" s="149" t="s">
        <v>46591</v>
      </c>
      <c r="D15270" s="150" t="s">
        <v>46592</v>
      </c>
      <c r="E15270" s="149" t="s">
        <v>166</v>
      </c>
      <c r="F15270" s="151">
        <v>5.14</v>
      </c>
      <c r="G15270" s="151">
        <v>5.76</v>
      </c>
    </row>
    <row r="15271" spans="1:7" x14ac:dyDescent="0.2">
      <c r="A15271" s="148" t="e">
        <f t="shared" si="239"/>
        <v>#REF!</v>
      </c>
      <c r="B15271" s="149" t="s">
        <v>43010</v>
      </c>
      <c r="C15271" s="149" t="s">
        <v>46593</v>
      </c>
      <c r="D15271" s="150" t="s">
        <v>46594</v>
      </c>
      <c r="E15271" s="149" t="s">
        <v>166</v>
      </c>
      <c r="F15271" s="151">
        <v>9.26</v>
      </c>
      <c r="G15271" s="151">
        <v>10.37</v>
      </c>
    </row>
    <row r="15272" spans="1:7" x14ac:dyDescent="0.2">
      <c r="A15272" s="148" t="e">
        <f t="shared" si="239"/>
        <v>#REF!</v>
      </c>
      <c r="B15272" s="149" t="s">
        <v>43010</v>
      </c>
      <c r="C15272" s="149" t="s">
        <v>46595</v>
      </c>
      <c r="D15272" s="150" t="s">
        <v>46596</v>
      </c>
      <c r="E15272" s="149" t="s">
        <v>166</v>
      </c>
      <c r="F15272" s="151">
        <v>6.17</v>
      </c>
      <c r="G15272" s="151">
        <v>6.92</v>
      </c>
    </row>
    <row r="15273" spans="1:7" x14ac:dyDescent="0.2">
      <c r="A15273" s="148" t="e">
        <f t="shared" si="239"/>
        <v>#REF!</v>
      </c>
      <c r="B15273" s="149" t="s">
        <v>43010</v>
      </c>
      <c r="C15273" s="149" t="s">
        <v>46597</v>
      </c>
      <c r="D15273" s="150" t="s">
        <v>46598</v>
      </c>
      <c r="E15273" s="149" t="s">
        <v>58</v>
      </c>
      <c r="F15273" s="151">
        <v>5.14</v>
      </c>
      <c r="G15273" s="151">
        <v>5.76</v>
      </c>
    </row>
    <row r="15274" spans="1:7" x14ac:dyDescent="0.2">
      <c r="A15274" s="148" t="e">
        <f t="shared" si="239"/>
        <v>#REF!</v>
      </c>
      <c r="B15274" s="149" t="s">
        <v>43010</v>
      </c>
      <c r="C15274" s="149" t="s">
        <v>46599</v>
      </c>
      <c r="D15274" s="150" t="s">
        <v>46600</v>
      </c>
      <c r="E15274" s="149" t="s">
        <v>166</v>
      </c>
      <c r="F15274" s="151">
        <v>4.7300000000000004</v>
      </c>
      <c r="G15274" s="151">
        <v>5.3</v>
      </c>
    </row>
    <row r="15275" spans="1:7" x14ac:dyDescent="0.2">
      <c r="A15275" s="148" t="e">
        <f t="shared" si="239"/>
        <v>#REF!</v>
      </c>
      <c r="B15275" s="149" t="s">
        <v>43010</v>
      </c>
      <c r="C15275" s="149" t="s">
        <v>46601</v>
      </c>
      <c r="D15275" s="150" t="s">
        <v>46602</v>
      </c>
      <c r="E15275" s="149" t="s">
        <v>166</v>
      </c>
      <c r="F15275" s="151">
        <v>3.09</v>
      </c>
      <c r="G15275" s="151">
        <v>3.46</v>
      </c>
    </row>
    <row r="15276" spans="1:7" x14ac:dyDescent="0.2">
      <c r="A15276" s="148" t="e">
        <f t="shared" si="239"/>
        <v>#REF!</v>
      </c>
      <c r="B15276" s="149" t="s">
        <v>43010</v>
      </c>
      <c r="C15276" s="149" t="s">
        <v>46603</v>
      </c>
      <c r="D15276" s="150" t="s">
        <v>43533</v>
      </c>
      <c r="E15276" s="149" t="s">
        <v>41347</v>
      </c>
      <c r="F15276" s="151" t="s">
        <v>41347</v>
      </c>
      <c r="G15276" s="151" t="s">
        <v>41347</v>
      </c>
    </row>
    <row r="15277" spans="1:7" x14ac:dyDescent="0.2">
      <c r="A15277" s="148" t="e">
        <f t="shared" si="239"/>
        <v>#REF!</v>
      </c>
      <c r="B15277" s="149" t="s">
        <v>43010</v>
      </c>
      <c r="C15277" s="149" t="s">
        <v>46604</v>
      </c>
      <c r="D15277" s="150" t="s">
        <v>46605</v>
      </c>
      <c r="E15277" s="149" t="s">
        <v>166</v>
      </c>
      <c r="F15277" s="151">
        <v>12.94</v>
      </c>
      <c r="G15277" s="151">
        <v>14.49</v>
      </c>
    </row>
    <row r="15278" spans="1:7" x14ac:dyDescent="0.2">
      <c r="A15278" s="148" t="e">
        <f t="shared" si="239"/>
        <v>#REF!</v>
      </c>
      <c r="B15278" s="149" t="s">
        <v>43010</v>
      </c>
      <c r="C15278" s="149" t="s">
        <v>46606</v>
      </c>
      <c r="D15278" s="150" t="s">
        <v>46607</v>
      </c>
      <c r="E15278" s="149" t="s">
        <v>166</v>
      </c>
      <c r="F15278" s="151">
        <v>15.52</v>
      </c>
      <c r="G15278" s="151">
        <v>17.39</v>
      </c>
    </row>
    <row r="15279" spans="1:7" x14ac:dyDescent="0.2">
      <c r="A15279" s="148" t="e">
        <f t="shared" si="239"/>
        <v>#REF!</v>
      </c>
      <c r="B15279" s="149" t="s">
        <v>43010</v>
      </c>
      <c r="C15279" s="149" t="s">
        <v>46608</v>
      </c>
      <c r="D15279" s="150" t="s">
        <v>46609</v>
      </c>
      <c r="E15279" s="149" t="s">
        <v>166</v>
      </c>
      <c r="F15279" s="151">
        <v>11.64</v>
      </c>
      <c r="G15279" s="151">
        <v>13.04</v>
      </c>
    </row>
    <row r="15280" spans="1:7" x14ac:dyDescent="0.2">
      <c r="A15280" s="148" t="e">
        <f t="shared" si="239"/>
        <v>#REF!</v>
      </c>
      <c r="B15280" s="149" t="s">
        <v>43010</v>
      </c>
      <c r="C15280" s="149" t="s">
        <v>46610</v>
      </c>
      <c r="D15280" s="150" t="s">
        <v>46611</v>
      </c>
      <c r="E15280" s="149" t="s">
        <v>166</v>
      </c>
      <c r="F15280" s="151">
        <v>14.23</v>
      </c>
      <c r="G15280" s="151">
        <v>15.94</v>
      </c>
    </row>
    <row r="15281" spans="1:7" x14ac:dyDescent="0.2">
      <c r="A15281" s="148" t="e">
        <f t="shared" si="239"/>
        <v>#REF!</v>
      </c>
      <c r="B15281" s="149" t="s">
        <v>43010</v>
      </c>
      <c r="C15281" s="149" t="s">
        <v>46612</v>
      </c>
      <c r="D15281" s="150" t="s">
        <v>46613</v>
      </c>
      <c r="E15281" s="149" t="s">
        <v>166</v>
      </c>
      <c r="F15281" s="151">
        <v>12.94</v>
      </c>
      <c r="G15281" s="151">
        <v>14.49</v>
      </c>
    </row>
    <row r="15282" spans="1:7" x14ac:dyDescent="0.2">
      <c r="A15282" s="148" t="e">
        <f t="shared" si="239"/>
        <v>#REF!</v>
      </c>
      <c r="B15282" s="149" t="s">
        <v>43010</v>
      </c>
      <c r="C15282" s="149" t="s">
        <v>46614</v>
      </c>
      <c r="D15282" s="150" t="s">
        <v>46615</v>
      </c>
      <c r="E15282" s="149" t="s">
        <v>166</v>
      </c>
      <c r="F15282" s="151">
        <v>15.52</v>
      </c>
      <c r="G15282" s="151">
        <v>17.39</v>
      </c>
    </row>
    <row r="15283" spans="1:7" x14ac:dyDescent="0.2">
      <c r="A15283" s="148" t="e">
        <f t="shared" si="239"/>
        <v>#REF!</v>
      </c>
      <c r="B15283" s="149" t="s">
        <v>43010</v>
      </c>
      <c r="C15283" s="149" t="s">
        <v>46616</v>
      </c>
      <c r="D15283" s="150" t="s">
        <v>46617</v>
      </c>
      <c r="E15283" s="149" t="s">
        <v>166</v>
      </c>
      <c r="F15283" s="151">
        <v>12.94</v>
      </c>
      <c r="G15283" s="151">
        <v>14.49</v>
      </c>
    </row>
    <row r="15284" spans="1:7" x14ac:dyDescent="0.2">
      <c r="A15284" s="148" t="e">
        <f t="shared" si="239"/>
        <v>#REF!</v>
      </c>
      <c r="B15284" s="149" t="s">
        <v>43010</v>
      </c>
      <c r="C15284" s="149" t="s">
        <v>46618</v>
      </c>
      <c r="D15284" s="150" t="s">
        <v>46619</v>
      </c>
      <c r="E15284" s="149" t="s">
        <v>166</v>
      </c>
      <c r="F15284" s="151">
        <v>15.52</v>
      </c>
      <c r="G15284" s="151">
        <v>17.39</v>
      </c>
    </row>
    <row r="15285" spans="1:7" x14ac:dyDescent="0.2">
      <c r="A15285" s="148" t="e">
        <f t="shared" si="239"/>
        <v>#REF!</v>
      </c>
      <c r="B15285" s="149" t="s">
        <v>43010</v>
      </c>
      <c r="C15285" s="149" t="s">
        <v>46620</v>
      </c>
      <c r="D15285" s="150" t="s">
        <v>46621</v>
      </c>
      <c r="E15285" s="149" t="s">
        <v>166</v>
      </c>
      <c r="F15285" s="151">
        <v>11.64</v>
      </c>
      <c r="G15285" s="151">
        <v>13.04</v>
      </c>
    </row>
    <row r="15286" spans="1:7" x14ac:dyDescent="0.2">
      <c r="A15286" s="148" t="e">
        <f t="shared" si="239"/>
        <v>#REF!</v>
      </c>
      <c r="B15286" s="149" t="s">
        <v>43010</v>
      </c>
      <c r="C15286" s="149" t="s">
        <v>46622</v>
      </c>
      <c r="D15286" s="150" t="s">
        <v>46623</v>
      </c>
      <c r="E15286" s="149" t="s">
        <v>166</v>
      </c>
      <c r="F15286" s="151">
        <v>14.23</v>
      </c>
      <c r="G15286" s="151">
        <v>15.94</v>
      </c>
    </row>
    <row r="15287" spans="1:7" x14ac:dyDescent="0.2">
      <c r="A15287" s="148" t="e">
        <f t="shared" si="239"/>
        <v>#REF!</v>
      </c>
      <c r="B15287" s="149" t="s">
        <v>43010</v>
      </c>
      <c r="C15287" s="149" t="s">
        <v>46624</v>
      </c>
      <c r="D15287" s="150" t="s">
        <v>46625</v>
      </c>
      <c r="E15287" s="149" t="s">
        <v>166</v>
      </c>
      <c r="F15287" s="151">
        <v>18.11</v>
      </c>
      <c r="G15287" s="151">
        <v>20.29</v>
      </c>
    </row>
    <row r="15288" spans="1:7" x14ac:dyDescent="0.2">
      <c r="A15288" s="148" t="e">
        <f t="shared" si="239"/>
        <v>#REF!</v>
      </c>
      <c r="B15288" s="149" t="s">
        <v>43010</v>
      </c>
      <c r="C15288" s="149" t="s">
        <v>46626</v>
      </c>
      <c r="D15288" s="150" t="s">
        <v>46627</v>
      </c>
      <c r="E15288" s="149" t="s">
        <v>166</v>
      </c>
      <c r="F15288" s="151">
        <v>20.7</v>
      </c>
      <c r="G15288" s="151">
        <v>23.19</v>
      </c>
    </row>
    <row r="15289" spans="1:7" x14ac:dyDescent="0.2">
      <c r="A15289" s="148" t="e">
        <f t="shared" si="239"/>
        <v>#REF!</v>
      </c>
      <c r="B15289" s="149" t="s">
        <v>43010</v>
      </c>
      <c r="C15289" s="149" t="s">
        <v>46628</v>
      </c>
      <c r="D15289" s="150" t="s">
        <v>46629</v>
      </c>
      <c r="E15289" s="149" t="s">
        <v>58</v>
      </c>
      <c r="F15289" s="151">
        <v>139.36000000000001</v>
      </c>
      <c r="G15289" s="151">
        <v>156.1</v>
      </c>
    </row>
    <row r="15290" spans="1:7" x14ac:dyDescent="0.2">
      <c r="A15290" s="148" t="e">
        <f t="shared" si="239"/>
        <v>#REF!</v>
      </c>
      <c r="B15290" s="149" t="s">
        <v>43010</v>
      </c>
      <c r="C15290" s="149" t="s">
        <v>46630</v>
      </c>
      <c r="D15290" s="150" t="s">
        <v>46631</v>
      </c>
      <c r="E15290" s="149" t="s">
        <v>58</v>
      </c>
      <c r="F15290" s="151">
        <v>103.15</v>
      </c>
      <c r="G15290" s="151">
        <v>115.54</v>
      </c>
    </row>
    <row r="15291" spans="1:7" x14ac:dyDescent="0.2">
      <c r="A15291" s="148" t="e">
        <f t="shared" si="239"/>
        <v>#REF!</v>
      </c>
      <c r="B15291" s="149" t="s">
        <v>43010</v>
      </c>
      <c r="C15291" s="149" t="s">
        <v>46632</v>
      </c>
      <c r="D15291" s="150" t="s">
        <v>46633</v>
      </c>
      <c r="E15291" s="149" t="s">
        <v>58</v>
      </c>
      <c r="F15291" s="151">
        <v>28.46</v>
      </c>
      <c r="G15291" s="151">
        <v>31.88</v>
      </c>
    </row>
    <row r="15292" spans="1:7" x14ac:dyDescent="0.2">
      <c r="A15292" s="148" t="e">
        <f t="shared" si="239"/>
        <v>#REF!</v>
      </c>
      <c r="B15292" s="149" t="s">
        <v>43010</v>
      </c>
      <c r="C15292" s="149" t="s">
        <v>46634</v>
      </c>
      <c r="D15292" s="150" t="s">
        <v>46635</v>
      </c>
      <c r="E15292" s="149" t="s">
        <v>58</v>
      </c>
      <c r="F15292" s="151">
        <v>206.99</v>
      </c>
      <c r="G15292" s="151">
        <v>231.85</v>
      </c>
    </row>
    <row r="15293" spans="1:7" x14ac:dyDescent="0.2">
      <c r="A15293" s="148" t="e">
        <f t="shared" si="239"/>
        <v>#REF!</v>
      </c>
      <c r="B15293" s="149" t="s">
        <v>43010</v>
      </c>
      <c r="C15293" s="149" t="s">
        <v>46636</v>
      </c>
      <c r="D15293" s="150" t="s">
        <v>46637</v>
      </c>
      <c r="E15293" s="149" t="s">
        <v>58</v>
      </c>
      <c r="F15293" s="151">
        <v>14.23</v>
      </c>
      <c r="G15293" s="151">
        <v>15.94</v>
      </c>
    </row>
    <row r="15294" spans="1:7" x14ac:dyDescent="0.2">
      <c r="A15294" s="148" t="e">
        <f t="shared" si="239"/>
        <v>#REF!</v>
      </c>
      <c r="B15294" s="149" t="s">
        <v>43010</v>
      </c>
      <c r="C15294" s="149" t="s">
        <v>46638</v>
      </c>
      <c r="D15294" s="150" t="s">
        <v>46639</v>
      </c>
      <c r="E15294" s="149" t="s">
        <v>58</v>
      </c>
      <c r="F15294" s="151">
        <v>77.62</v>
      </c>
      <c r="G15294" s="151">
        <v>86.94</v>
      </c>
    </row>
    <row r="15295" spans="1:7" x14ac:dyDescent="0.2">
      <c r="A15295" s="148" t="e">
        <f t="shared" si="239"/>
        <v>#REF!</v>
      </c>
      <c r="B15295" s="149" t="s">
        <v>43010</v>
      </c>
      <c r="C15295" s="149" t="s">
        <v>46640</v>
      </c>
      <c r="D15295" s="150" t="s">
        <v>46641</v>
      </c>
      <c r="E15295" s="149" t="s">
        <v>166</v>
      </c>
      <c r="F15295" s="151">
        <v>6.47</v>
      </c>
      <c r="G15295" s="151">
        <v>7.25</v>
      </c>
    </row>
    <row r="15296" spans="1:7" x14ac:dyDescent="0.2">
      <c r="A15296" s="148" t="e">
        <f t="shared" si="239"/>
        <v>#REF!</v>
      </c>
      <c r="B15296" s="149" t="s">
        <v>43010</v>
      </c>
      <c r="C15296" s="149" t="s">
        <v>46642</v>
      </c>
      <c r="D15296" s="150" t="s">
        <v>46643</v>
      </c>
      <c r="E15296" s="149" t="s">
        <v>166</v>
      </c>
      <c r="F15296" s="151">
        <v>4.1399999999999997</v>
      </c>
      <c r="G15296" s="151">
        <v>4.6399999999999997</v>
      </c>
    </row>
    <row r="15297" spans="1:7" x14ac:dyDescent="0.2">
      <c r="A15297" s="148" t="e">
        <f t="shared" si="239"/>
        <v>#REF!</v>
      </c>
      <c r="B15297" s="149" t="s">
        <v>43010</v>
      </c>
      <c r="C15297" s="149" t="s">
        <v>46644</v>
      </c>
      <c r="D15297" s="150" t="s">
        <v>46645</v>
      </c>
      <c r="E15297" s="149" t="s">
        <v>58</v>
      </c>
      <c r="F15297" s="151">
        <v>38.81</v>
      </c>
      <c r="G15297" s="151">
        <v>43.47</v>
      </c>
    </row>
    <row r="15298" spans="1:7" x14ac:dyDescent="0.2">
      <c r="A15298" s="148" t="e">
        <f t="shared" si="239"/>
        <v>#REF!</v>
      </c>
      <c r="B15298" s="149" t="s">
        <v>43010</v>
      </c>
      <c r="C15298" s="149" t="s">
        <v>46646</v>
      </c>
      <c r="D15298" s="150" t="s">
        <v>46647</v>
      </c>
      <c r="E15298" s="149" t="s">
        <v>58</v>
      </c>
      <c r="F15298" s="151">
        <v>10.35</v>
      </c>
      <c r="G15298" s="151">
        <v>11.59</v>
      </c>
    </row>
    <row r="15299" spans="1:7" x14ac:dyDescent="0.2">
      <c r="A15299" s="148" t="e">
        <f t="shared" si="239"/>
        <v>#REF!</v>
      </c>
      <c r="B15299" s="149" t="s">
        <v>43010</v>
      </c>
      <c r="C15299" s="149" t="s">
        <v>46648</v>
      </c>
      <c r="D15299" s="150" t="s">
        <v>46649</v>
      </c>
      <c r="E15299" s="149" t="s">
        <v>58</v>
      </c>
      <c r="F15299" s="151">
        <v>6.73</v>
      </c>
      <c r="G15299" s="151">
        <v>7.54</v>
      </c>
    </row>
    <row r="15300" spans="1:7" x14ac:dyDescent="0.2">
      <c r="A15300" s="148" t="e">
        <f t="shared" si="239"/>
        <v>#REF!</v>
      </c>
      <c r="B15300" s="149" t="s">
        <v>43010</v>
      </c>
      <c r="C15300" s="149" t="s">
        <v>46650</v>
      </c>
      <c r="D15300" s="150" t="s">
        <v>46651</v>
      </c>
      <c r="E15300" s="149" t="s">
        <v>58</v>
      </c>
      <c r="F15300" s="151">
        <v>19.66</v>
      </c>
      <c r="G15300" s="151">
        <v>22.03</v>
      </c>
    </row>
    <row r="15301" spans="1:7" x14ac:dyDescent="0.2">
      <c r="A15301" s="148" t="e">
        <f t="shared" si="239"/>
        <v>#REF!</v>
      </c>
      <c r="B15301" s="149" t="s">
        <v>43010</v>
      </c>
      <c r="C15301" s="149" t="s">
        <v>46652</v>
      </c>
      <c r="D15301" s="150" t="s">
        <v>46653</v>
      </c>
      <c r="E15301" s="149" t="s">
        <v>110</v>
      </c>
      <c r="F15301" s="151">
        <v>11.44</v>
      </c>
      <c r="G15301" s="151">
        <v>12.82</v>
      </c>
    </row>
    <row r="15302" spans="1:7" x14ac:dyDescent="0.2">
      <c r="A15302" s="148" t="e">
        <f t="shared" si="239"/>
        <v>#REF!</v>
      </c>
      <c r="B15302" s="149" t="s">
        <v>43010</v>
      </c>
      <c r="C15302" s="149" t="s">
        <v>46654</v>
      </c>
      <c r="D15302" s="150" t="s">
        <v>43547</v>
      </c>
      <c r="E15302" s="149" t="s">
        <v>41347</v>
      </c>
      <c r="F15302" s="151" t="s">
        <v>41347</v>
      </c>
      <c r="G15302" s="151" t="s">
        <v>41347</v>
      </c>
    </row>
    <row r="15303" spans="1:7" x14ac:dyDescent="0.2">
      <c r="A15303" s="148" t="e">
        <f t="shared" ref="A15303:A15366" si="240">CONCATENAR</f>
        <v>#REF!</v>
      </c>
      <c r="B15303" s="149" t="s">
        <v>43010</v>
      </c>
      <c r="C15303" s="149" t="s">
        <v>46655</v>
      </c>
      <c r="D15303" s="150" t="s">
        <v>46656</v>
      </c>
      <c r="E15303" s="149" t="s">
        <v>58</v>
      </c>
      <c r="F15303" s="151">
        <v>94.97</v>
      </c>
      <c r="G15303" s="151">
        <v>106.13</v>
      </c>
    </row>
    <row r="15304" spans="1:7" x14ac:dyDescent="0.2">
      <c r="A15304" s="148" t="e">
        <f t="shared" si="240"/>
        <v>#REF!</v>
      </c>
      <c r="B15304" s="149" t="s">
        <v>43010</v>
      </c>
      <c r="C15304" s="149" t="s">
        <v>46657</v>
      </c>
      <c r="D15304" s="150" t="s">
        <v>46658</v>
      </c>
      <c r="E15304" s="149" t="s">
        <v>58</v>
      </c>
      <c r="F15304" s="151">
        <v>49.3</v>
      </c>
      <c r="G15304" s="151">
        <v>54.88</v>
      </c>
    </row>
    <row r="15305" spans="1:7" x14ac:dyDescent="0.2">
      <c r="A15305" s="148" t="e">
        <f t="shared" si="240"/>
        <v>#REF!</v>
      </c>
      <c r="B15305" s="149" t="s">
        <v>43010</v>
      </c>
      <c r="C15305" s="149" t="s">
        <v>46659</v>
      </c>
      <c r="D15305" s="150" t="s">
        <v>46660</v>
      </c>
      <c r="E15305" s="149" t="s">
        <v>58</v>
      </c>
      <c r="F15305" s="151">
        <v>185.81</v>
      </c>
      <c r="G15305" s="151">
        <v>208.13</v>
      </c>
    </row>
    <row r="15306" spans="1:7" x14ac:dyDescent="0.2">
      <c r="A15306" s="148" t="e">
        <f t="shared" si="240"/>
        <v>#REF!</v>
      </c>
      <c r="B15306" s="149" t="s">
        <v>43010</v>
      </c>
      <c r="C15306" s="149" t="s">
        <v>46661</v>
      </c>
      <c r="D15306" s="150" t="s">
        <v>46662</v>
      </c>
      <c r="E15306" s="149" t="s">
        <v>58</v>
      </c>
      <c r="F15306" s="151">
        <v>93.88</v>
      </c>
      <c r="G15306" s="151">
        <v>101.68</v>
      </c>
    </row>
    <row r="15307" spans="1:7" x14ac:dyDescent="0.2">
      <c r="A15307" s="148" t="e">
        <f t="shared" si="240"/>
        <v>#REF!</v>
      </c>
      <c r="B15307" s="149" t="s">
        <v>43010</v>
      </c>
      <c r="C15307" s="149" t="s">
        <v>46663</v>
      </c>
      <c r="D15307" s="150" t="s">
        <v>46664</v>
      </c>
      <c r="E15307" s="149" t="s">
        <v>58</v>
      </c>
      <c r="F15307" s="151">
        <v>241.55</v>
      </c>
      <c r="G15307" s="151">
        <v>270.57</v>
      </c>
    </row>
    <row r="15308" spans="1:7" x14ac:dyDescent="0.2">
      <c r="A15308" s="148" t="e">
        <f t="shared" si="240"/>
        <v>#REF!</v>
      </c>
      <c r="B15308" s="149" t="s">
        <v>43010</v>
      </c>
      <c r="C15308" s="149" t="s">
        <v>46665</v>
      </c>
      <c r="D15308" s="150" t="s">
        <v>46666</v>
      </c>
      <c r="E15308" s="149" t="s">
        <v>166</v>
      </c>
      <c r="F15308" s="151">
        <v>59.45</v>
      </c>
      <c r="G15308" s="151">
        <v>64.2</v>
      </c>
    </row>
    <row r="15309" spans="1:7" x14ac:dyDescent="0.2">
      <c r="A15309" s="148" t="e">
        <f t="shared" si="240"/>
        <v>#REF!</v>
      </c>
      <c r="B15309" s="149" t="s">
        <v>43010</v>
      </c>
      <c r="C15309" s="149" t="s">
        <v>46667</v>
      </c>
      <c r="D15309" s="150" t="s">
        <v>46668</v>
      </c>
      <c r="E15309" s="149" t="s">
        <v>166</v>
      </c>
      <c r="F15309" s="151">
        <v>48.66</v>
      </c>
      <c r="G15309" s="151">
        <v>52.56</v>
      </c>
    </row>
    <row r="15310" spans="1:7" x14ac:dyDescent="0.2">
      <c r="A15310" s="148" t="e">
        <f t="shared" si="240"/>
        <v>#REF!</v>
      </c>
      <c r="B15310" s="149" t="s">
        <v>43010</v>
      </c>
      <c r="C15310" s="149" t="s">
        <v>46669</v>
      </c>
      <c r="D15310" s="150" t="s">
        <v>46670</v>
      </c>
      <c r="E15310" s="149" t="s">
        <v>58</v>
      </c>
      <c r="F15310" s="151">
        <v>139.36000000000001</v>
      </c>
      <c r="G15310" s="151">
        <v>156.1</v>
      </c>
    </row>
    <row r="15311" spans="1:7" x14ac:dyDescent="0.2">
      <c r="A15311" s="148" t="e">
        <f t="shared" si="240"/>
        <v>#REF!</v>
      </c>
      <c r="B15311" s="149" t="s">
        <v>43010</v>
      </c>
      <c r="C15311" s="149" t="s">
        <v>46671</v>
      </c>
      <c r="D15311" s="150" t="s">
        <v>46672</v>
      </c>
      <c r="E15311" s="149" t="s">
        <v>58</v>
      </c>
      <c r="F15311" s="151">
        <v>23.23</v>
      </c>
      <c r="G15311" s="151">
        <v>26.02</v>
      </c>
    </row>
    <row r="15312" spans="1:7" x14ac:dyDescent="0.2">
      <c r="A15312" s="148" t="e">
        <f t="shared" si="240"/>
        <v>#REF!</v>
      </c>
      <c r="B15312" s="149" t="s">
        <v>43010</v>
      </c>
      <c r="C15312" s="149" t="s">
        <v>46673</v>
      </c>
      <c r="D15312" s="150" t="s">
        <v>46674</v>
      </c>
      <c r="E15312" s="149" t="s">
        <v>58</v>
      </c>
      <c r="F15312" s="151">
        <v>12.94</v>
      </c>
      <c r="G15312" s="151">
        <v>14.49</v>
      </c>
    </row>
    <row r="15313" spans="1:7" x14ac:dyDescent="0.2">
      <c r="A15313" s="148" t="e">
        <f t="shared" si="240"/>
        <v>#REF!</v>
      </c>
      <c r="B15313" s="149" t="s">
        <v>43010</v>
      </c>
      <c r="C15313" s="149" t="s">
        <v>46675</v>
      </c>
      <c r="D15313" s="150" t="s">
        <v>46676</v>
      </c>
      <c r="E15313" s="149" t="s">
        <v>58</v>
      </c>
      <c r="F15313" s="151">
        <v>116.13</v>
      </c>
      <c r="G15313" s="151">
        <v>130.08000000000001</v>
      </c>
    </row>
    <row r="15314" spans="1:7" x14ac:dyDescent="0.2">
      <c r="A15314" s="148" t="e">
        <f t="shared" si="240"/>
        <v>#REF!</v>
      </c>
      <c r="B15314" s="149" t="s">
        <v>43010</v>
      </c>
      <c r="C15314" s="149" t="s">
        <v>46677</v>
      </c>
      <c r="D15314" s="150" t="s">
        <v>43633</v>
      </c>
      <c r="E15314" s="149" t="s">
        <v>41347</v>
      </c>
      <c r="F15314" s="151" t="s">
        <v>41347</v>
      </c>
      <c r="G15314" s="151" t="s">
        <v>41347</v>
      </c>
    </row>
    <row r="15315" spans="1:7" x14ac:dyDescent="0.2">
      <c r="A15315" s="148" t="e">
        <f t="shared" si="240"/>
        <v>#REF!</v>
      </c>
      <c r="B15315" s="149" t="s">
        <v>43010</v>
      </c>
      <c r="C15315" s="149" t="s">
        <v>46678</v>
      </c>
      <c r="D15315" s="150" t="s">
        <v>46679</v>
      </c>
      <c r="E15315" s="149" t="s">
        <v>58</v>
      </c>
      <c r="F15315" s="151">
        <v>38.86</v>
      </c>
      <c r="G15315" s="151">
        <v>41.09</v>
      </c>
    </row>
    <row r="15316" spans="1:7" x14ac:dyDescent="0.2">
      <c r="A15316" s="148" t="e">
        <f t="shared" si="240"/>
        <v>#REF!</v>
      </c>
      <c r="B15316" s="149" t="s">
        <v>43010</v>
      </c>
      <c r="C15316" s="149" t="s">
        <v>46680</v>
      </c>
      <c r="D15316" s="150" t="s">
        <v>46681</v>
      </c>
      <c r="E15316" s="149" t="s">
        <v>58</v>
      </c>
      <c r="F15316" s="151">
        <v>199.89</v>
      </c>
      <c r="G15316" s="151">
        <v>202.68</v>
      </c>
    </row>
    <row r="15317" spans="1:7" x14ac:dyDescent="0.2">
      <c r="A15317" s="148" t="e">
        <f t="shared" si="240"/>
        <v>#REF!</v>
      </c>
      <c r="B15317" s="149" t="s">
        <v>43010</v>
      </c>
      <c r="C15317" s="149" t="s">
        <v>46682</v>
      </c>
      <c r="D15317" s="150" t="s">
        <v>46683</v>
      </c>
      <c r="E15317" s="149" t="s">
        <v>58</v>
      </c>
      <c r="F15317" s="151">
        <v>223.91</v>
      </c>
      <c r="G15317" s="151">
        <v>226.7</v>
      </c>
    </row>
    <row r="15318" spans="1:7" x14ac:dyDescent="0.2">
      <c r="A15318" s="148" t="e">
        <f t="shared" si="240"/>
        <v>#REF!</v>
      </c>
      <c r="B15318" s="149" t="s">
        <v>43010</v>
      </c>
      <c r="C15318" s="149" t="s">
        <v>46684</v>
      </c>
      <c r="D15318" s="150" t="s">
        <v>46685</v>
      </c>
      <c r="E15318" s="149" t="s">
        <v>58</v>
      </c>
      <c r="F15318" s="151">
        <v>141.27000000000001</v>
      </c>
      <c r="G15318" s="151">
        <v>144.06</v>
      </c>
    </row>
    <row r="15319" spans="1:7" x14ac:dyDescent="0.2">
      <c r="A15319" s="148" t="e">
        <f t="shared" si="240"/>
        <v>#REF!</v>
      </c>
      <c r="B15319" s="149" t="s">
        <v>43010</v>
      </c>
      <c r="C15319" s="149" t="s">
        <v>46686</v>
      </c>
      <c r="D15319" s="150" t="s">
        <v>46687</v>
      </c>
      <c r="E15319" s="149" t="s">
        <v>58</v>
      </c>
      <c r="F15319" s="151">
        <v>19.190000000000001</v>
      </c>
      <c r="G15319" s="151">
        <v>20.74</v>
      </c>
    </row>
    <row r="15320" spans="1:7" x14ac:dyDescent="0.2">
      <c r="A15320" s="148" t="e">
        <f t="shared" si="240"/>
        <v>#REF!</v>
      </c>
      <c r="B15320" s="149" t="s">
        <v>43010</v>
      </c>
      <c r="C15320" s="149" t="s">
        <v>46688</v>
      </c>
      <c r="D15320" s="150" t="s">
        <v>46689</v>
      </c>
      <c r="E15320" s="149" t="s">
        <v>58</v>
      </c>
      <c r="F15320" s="151">
        <v>32.86</v>
      </c>
      <c r="G15320" s="151">
        <v>34.409999999999997</v>
      </c>
    </row>
    <row r="15321" spans="1:7" x14ac:dyDescent="0.2">
      <c r="A15321" s="148" t="e">
        <f t="shared" si="240"/>
        <v>#REF!</v>
      </c>
      <c r="B15321" s="149" t="s">
        <v>43010</v>
      </c>
      <c r="C15321" s="149" t="s">
        <v>46690</v>
      </c>
      <c r="D15321" s="150" t="s">
        <v>46691</v>
      </c>
      <c r="E15321" s="149" t="s">
        <v>58</v>
      </c>
      <c r="F15321" s="151">
        <v>66.150000000000006</v>
      </c>
      <c r="G15321" s="151">
        <v>67.7</v>
      </c>
    </row>
    <row r="15322" spans="1:7" x14ac:dyDescent="0.2">
      <c r="A15322" s="148" t="e">
        <f t="shared" si="240"/>
        <v>#REF!</v>
      </c>
      <c r="B15322" s="149" t="s">
        <v>43010</v>
      </c>
      <c r="C15322" s="149" t="s">
        <v>46692</v>
      </c>
      <c r="D15322" s="150" t="s">
        <v>46693</v>
      </c>
      <c r="E15322" s="149" t="s">
        <v>58</v>
      </c>
      <c r="F15322" s="151">
        <v>67.52</v>
      </c>
      <c r="G15322" s="151">
        <v>69.069999999999993</v>
      </c>
    </row>
    <row r="15323" spans="1:7" x14ac:dyDescent="0.2">
      <c r="A15323" s="148" t="e">
        <f t="shared" si="240"/>
        <v>#REF!</v>
      </c>
      <c r="B15323" s="149" t="s">
        <v>43010</v>
      </c>
      <c r="C15323" s="149" t="s">
        <v>46694</v>
      </c>
      <c r="D15323" s="150" t="s">
        <v>46695</v>
      </c>
      <c r="E15323" s="149" t="s">
        <v>58</v>
      </c>
      <c r="F15323" s="151">
        <v>41.89</v>
      </c>
      <c r="G15323" s="151">
        <v>43.44</v>
      </c>
    </row>
    <row r="15324" spans="1:7" x14ac:dyDescent="0.2">
      <c r="A15324" s="148" t="e">
        <f t="shared" si="240"/>
        <v>#REF!</v>
      </c>
      <c r="B15324" s="149" t="s">
        <v>43010</v>
      </c>
      <c r="C15324" s="149" t="s">
        <v>46696</v>
      </c>
      <c r="D15324" s="150" t="s">
        <v>43293</v>
      </c>
      <c r="E15324" s="149" t="s">
        <v>41347</v>
      </c>
      <c r="F15324" s="151" t="s">
        <v>41347</v>
      </c>
      <c r="G15324" s="151" t="s">
        <v>41347</v>
      </c>
    </row>
    <row r="15325" spans="1:7" x14ac:dyDescent="0.2">
      <c r="A15325" s="148" t="e">
        <f t="shared" si="240"/>
        <v>#REF!</v>
      </c>
      <c r="B15325" s="149" t="s">
        <v>43010</v>
      </c>
      <c r="C15325" s="149" t="s">
        <v>46697</v>
      </c>
      <c r="D15325" s="150" t="s">
        <v>46698</v>
      </c>
      <c r="E15325" s="149" t="s">
        <v>166</v>
      </c>
      <c r="F15325" s="151">
        <v>12.02</v>
      </c>
      <c r="G15325" s="151">
        <v>13.46</v>
      </c>
    </row>
    <row r="15326" spans="1:7" x14ac:dyDescent="0.2">
      <c r="A15326" s="148" t="e">
        <f t="shared" si="240"/>
        <v>#REF!</v>
      </c>
      <c r="B15326" s="149" t="s">
        <v>43010</v>
      </c>
      <c r="C15326" s="149" t="s">
        <v>42547</v>
      </c>
      <c r="D15326" s="150" t="s">
        <v>46699</v>
      </c>
    </row>
    <row r="15327" spans="1:7" x14ac:dyDescent="0.2">
      <c r="A15327" s="148" t="e">
        <f t="shared" si="240"/>
        <v>#REF!</v>
      </c>
      <c r="B15327" s="149" t="s">
        <v>43010</v>
      </c>
      <c r="C15327" s="149" t="s">
        <v>46700</v>
      </c>
      <c r="D15327" s="150" t="s">
        <v>46701</v>
      </c>
      <c r="E15327" s="149" t="s">
        <v>41347</v>
      </c>
      <c r="F15327" s="151" t="s">
        <v>41347</v>
      </c>
      <c r="G15327" s="151" t="s">
        <v>41347</v>
      </c>
    </row>
    <row r="15328" spans="1:7" x14ac:dyDescent="0.2">
      <c r="A15328" s="148" t="e">
        <f t="shared" si="240"/>
        <v>#REF!</v>
      </c>
      <c r="B15328" s="149" t="s">
        <v>43010</v>
      </c>
      <c r="C15328" s="149" t="s">
        <v>46702</v>
      </c>
      <c r="D15328" s="150" t="s">
        <v>46703</v>
      </c>
      <c r="E15328" s="149" t="s">
        <v>110</v>
      </c>
      <c r="F15328" s="151">
        <v>15.63</v>
      </c>
      <c r="G15328" s="151">
        <v>17.16</v>
      </c>
    </row>
    <row r="15329" spans="1:7" x14ac:dyDescent="0.2">
      <c r="A15329" s="148" t="e">
        <f t="shared" si="240"/>
        <v>#REF!</v>
      </c>
      <c r="B15329" s="149" t="s">
        <v>43010</v>
      </c>
      <c r="C15329" s="149" t="s">
        <v>46704</v>
      </c>
      <c r="D15329" s="150" t="s">
        <v>46705</v>
      </c>
      <c r="E15329" s="149" t="s">
        <v>110</v>
      </c>
      <c r="F15329" s="151">
        <v>43.99</v>
      </c>
      <c r="G15329" s="151">
        <v>48.33</v>
      </c>
    </row>
    <row r="15330" spans="1:7" x14ac:dyDescent="0.2">
      <c r="A15330" s="148" t="e">
        <f t="shared" si="240"/>
        <v>#REF!</v>
      </c>
      <c r="B15330" s="149" t="s">
        <v>43010</v>
      </c>
      <c r="C15330" s="149" t="s">
        <v>46706</v>
      </c>
      <c r="D15330" s="150" t="s">
        <v>46707</v>
      </c>
      <c r="E15330" s="149" t="s">
        <v>110</v>
      </c>
      <c r="F15330" s="151">
        <v>44.86</v>
      </c>
      <c r="G15330" s="151">
        <v>49.2</v>
      </c>
    </row>
    <row r="15331" spans="1:7" x14ac:dyDescent="0.2">
      <c r="A15331" s="148" t="e">
        <f t="shared" si="240"/>
        <v>#REF!</v>
      </c>
      <c r="B15331" s="149" t="s">
        <v>43010</v>
      </c>
      <c r="C15331" s="149" t="s">
        <v>46708</v>
      </c>
      <c r="D15331" s="150" t="s">
        <v>46709</v>
      </c>
      <c r="E15331" s="149" t="s">
        <v>110</v>
      </c>
      <c r="F15331" s="151">
        <v>33.68</v>
      </c>
      <c r="G15331" s="151">
        <v>36.869999999999997</v>
      </c>
    </row>
    <row r="15332" spans="1:7" x14ac:dyDescent="0.2">
      <c r="A15332" s="148" t="e">
        <f t="shared" si="240"/>
        <v>#REF!</v>
      </c>
      <c r="B15332" s="149" t="s">
        <v>43010</v>
      </c>
      <c r="C15332" s="149" t="s">
        <v>42549</v>
      </c>
      <c r="D15332" s="150" t="s">
        <v>46710</v>
      </c>
      <c r="E15332" s="149" t="s">
        <v>41347</v>
      </c>
      <c r="F15332" s="151" t="s">
        <v>41347</v>
      </c>
      <c r="G15332" s="151" t="s">
        <v>41347</v>
      </c>
    </row>
    <row r="15333" spans="1:7" x14ac:dyDescent="0.2">
      <c r="A15333" s="148" t="e">
        <f t="shared" si="240"/>
        <v>#REF!</v>
      </c>
      <c r="B15333" s="149" t="s">
        <v>43010</v>
      </c>
      <c r="C15333" s="149" t="s">
        <v>46711</v>
      </c>
      <c r="D15333" s="150" t="s">
        <v>46712</v>
      </c>
      <c r="E15333" s="149" t="s">
        <v>110</v>
      </c>
      <c r="F15333" s="151">
        <v>6.49</v>
      </c>
      <c r="G15333" s="151">
        <v>6.97</v>
      </c>
    </row>
    <row r="15334" spans="1:7" x14ac:dyDescent="0.2">
      <c r="A15334" s="148" t="e">
        <f t="shared" si="240"/>
        <v>#REF!</v>
      </c>
      <c r="B15334" s="149" t="s">
        <v>43010</v>
      </c>
      <c r="C15334" s="149" t="s">
        <v>46713</v>
      </c>
      <c r="D15334" s="150" t="s">
        <v>46714</v>
      </c>
      <c r="E15334" s="149" t="s">
        <v>110</v>
      </c>
      <c r="F15334" s="151">
        <v>40.880000000000003</v>
      </c>
      <c r="G15334" s="151">
        <v>44.67</v>
      </c>
    </row>
    <row r="15335" spans="1:7" x14ac:dyDescent="0.2">
      <c r="A15335" s="148" t="e">
        <f t="shared" si="240"/>
        <v>#REF!</v>
      </c>
      <c r="B15335" s="149" t="s">
        <v>43010</v>
      </c>
      <c r="C15335" s="149" t="s">
        <v>46715</v>
      </c>
      <c r="D15335" s="150" t="s">
        <v>46716</v>
      </c>
      <c r="E15335" s="149" t="s">
        <v>110</v>
      </c>
      <c r="F15335" s="151">
        <v>40.28</v>
      </c>
      <c r="G15335" s="151">
        <v>44.07</v>
      </c>
    </row>
    <row r="15336" spans="1:7" x14ac:dyDescent="0.2">
      <c r="A15336" s="148" t="e">
        <f t="shared" si="240"/>
        <v>#REF!</v>
      </c>
      <c r="B15336" s="149" t="s">
        <v>43010</v>
      </c>
      <c r="C15336" s="149" t="s">
        <v>46717</v>
      </c>
      <c r="D15336" s="150" t="s">
        <v>46718</v>
      </c>
      <c r="E15336" s="149" t="s">
        <v>110</v>
      </c>
      <c r="F15336" s="151">
        <v>47.49</v>
      </c>
      <c r="G15336" s="151">
        <v>52.02</v>
      </c>
    </row>
    <row r="15337" spans="1:7" x14ac:dyDescent="0.2">
      <c r="A15337" s="148" t="e">
        <f t="shared" si="240"/>
        <v>#REF!</v>
      </c>
      <c r="B15337" s="149" t="s">
        <v>43010</v>
      </c>
      <c r="C15337" s="149" t="s">
        <v>46719</v>
      </c>
      <c r="D15337" s="150" t="s">
        <v>46720</v>
      </c>
      <c r="E15337" s="149" t="s">
        <v>110</v>
      </c>
      <c r="F15337" s="151">
        <v>21.47</v>
      </c>
      <c r="G15337" s="151">
        <v>23.19</v>
      </c>
    </row>
    <row r="15338" spans="1:7" x14ac:dyDescent="0.2">
      <c r="A15338" s="148" t="e">
        <f t="shared" si="240"/>
        <v>#REF!</v>
      </c>
      <c r="B15338" s="149" t="s">
        <v>43010</v>
      </c>
      <c r="C15338" s="149" t="s">
        <v>46721</v>
      </c>
      <c r="D15338" s="150" t="s">
        <v>46722</v>
      </c>
      <c r="E15338" s="149" t="s">
        <v>110</v>
      </c>
      <c r="F15338" s="151">
        <v>22.52</v>
      </c>
      <c r="G15338" s="151">
        <v>24.47</v>
      </c>
    </row>
    <row r="15339" spans="1:7" x14ac:dyDescent="0.2">
      <c r="A15339" s="148" t="e">
        <f t="shared" si="240"/>
        <v>#REF!</v>
      </c>
      <c r="B15339" s="149" t="s">
        <v>43010</v>
      </c>
      <c r="C15339" s="149" t="s">
        <v>46723</v>
      </c>
      <c r="D15339" s="150" t="s">
        <v>46724</v>
      </c>
      <c r="E15339" s="149" t="s">
        <v>110</v>
      </c>
      <c r="F15339" s="151">
        <v>75.81</v>
      </c>
      <c r="G15339" s="151">
        <v>78.25</v>
      </c>
    </row>
    <row r="15340" spans="1:7" x14ac:dyDescent="0.2">
      <c r="A15340" s="148" t="e">
        <f t="shared" si="240"/>
        <v>#REF!</v>
      </c>
      <c r="B15340" s="149" t="s">
        <v>43010</v>
      </c>
      <c r="C15340" s="149" t="s">
        <v>46725</v>
      </c>
      <c r="D15340" s="150" t="s">
        <v>46726</v>
      </c>
      <c r="E15340" s="149" t="s">
        <v>110</v>
      </c>
      <c r="F15340" s="151">
        <v>65.95</v>
      </c>
      <c r="G15340" s="151">
        <v>67.89</v>
      </c>
    </row>
    <row r="15341" spans="1:7" x14ac:dyDescent="0.2">
      <c r="A15341" s="148" t="e">
        <f t="shared" si="240"/>
        <v>#REF!</v>
      </c>
      <c r="B15341" s="149" t="s">
        <v>43010</v>
      </c>
      <c r="C15341" s="149" t="s">
        <v>46727</v>
      </c>
      <c r="D15341" s="150" t="s">
        <v>46728</v>
      </c>
      <c r="E15341" s="149" t="s">
        <v>110</v>
      </c>
      <c r="F15341" s="151">
        <v>189.84</v>
      </c>
      <c r="G15341" s="151">
        <v>194.74</v>
      </c>
    </row>
    <row r="15342" spans="1:7" x14ac:dyDescent="0.2">
      <c r="A15342" s="148" t="e">
        <f t="shared" si="240"/>
        <v>#REF!</v>
      </c>
      <c r="B15342" s="149" t="s">
        <v>43010</v>
      </c>
      <c r="C15342" s="149" t="s">
        <v>46729</v>
      </c>
      <c r="D15342" s="150" t="s">
        <v>46730</v>
      </c>
      <c r="E15342" s="149" t="s">
        <v>110</v>
      </c>
      <c r="F15342" s="151">
        <v>6.12</v>
      </c>
      <c r="G15342" s="151">
        <v>6.6</v>
      </c>
    </row>
    <row r="15343" spans="1:7" x14ac:dyDescent="0.2">
      <c r="A15343" s="148" t="e">
        <f t="shared" si="240"/>
        <v>#REF!</v>
      </c>
      <c r="B15343" s="149" t="s">
        <v>43010</v>
      </c>
      <c r="C15343" s="149" t="s">
        <v>42551</v>
      </c>
      <c r="D15343" s="150" t="s">
        <v>46731</v>
      </c>
      <c r="E15343" s="149" t="s">
        <v>41347</v>
      </c>
      <c r="F15343" s="151" t="s">
        <v>41347</v>
      </c>
      <c r="G15343" s="151" t="s">
        <v>41347</v>
      </c>
    </row>
    <row r="15344" spans="1:7" x14ac:dyDescent="0.2">
      <c r="A15344" s="148" t="e">
        <f t="shared" si="240"/>
        <v>#REF!</v>
      </c>
      <c r="B15344" s="149" t="s">
        <v>43010</v>
      </c>
      <c r="C15344" s="149" t="s">
        <v>46732</v>
      </c>
      <c r="D15344" s="150" t="s">
        <v>46712</v>
      </c>
      <c r="E15344" s="149" t="s">
        <v>110</v>
      </c>
      <c r="F15344" s="151">
        <v>6.49</v>
      </c>
      <c r="G15344" s="151">
        <v>6.97</v>
      </c>
    </row>
    <row r="15345" spans="1:7" x14ac:dyDescent="0.2">
      <c r="A15345" s="148" t="e">
        <f t="shared" si="240"/>
        <v>#REF!</v>
      </c>
      <c r="B15345" s="149" t="s">
        <v>43010</v>
      </c>
      <c r="C15345" s="149" t="s">
        <v>46733</v>
      </c>
      <c r="D15345" s="150" t="s">
        <v>46734</v>
      </c>
      <c r="E15345" s="149" t="s">
        <v>110</v>
      </c>
      <c r="F15345" s="151">
        <v>13.69</v>
      </c>
      <c r="G15345" s="151">
        <v>15.04</v>
      </c>
    </row>
    <row r="15346" spans="1:7" x14ac:dyDescent="0.2">
      <c r="A15346" s="148" t="e">
        <f t="shared" si="240"/>
        <v>#REF!</v>
      </c>
      <c r="B15346" s="149" t="s">
        <v>43010</v>
      </c>
      <c r="C15346" s="149" t="s">
        <v>46735</v>
      </c>
      <c r="D15346" s="150" t="s">
        <v>46736</v>
      </c>
      <c r="E15346" s="149" t="s">
        <v>110</v>
      </c>
      <c r="F15346" s="151">
        <v>19.79</v>
      </c>
      <c r="G15346" s="151">
        <v>21.66</v>
      </c>
    </row>
    <row r="15347" spans="1:7" x14ac:dyDescent="0.2">
      <c r="A15347" s="148" t="e">
        <f t="shared" si="240"/>
        <v>#REF!</v>
      </c>
      <c r="B15347" s="149" t="s">
        <v>43010</v>
      </c>
      <c r="C15347" s="149" t="s">
        <v>46737</v>
      </c>
      <c r="D15347" s="150" t="s">
        <v>46738</v>
      </c>
      <c r="E15347" s="149" t="s">
        <v>110</v>
      </c>
      <c r="F15347" s="151">
        <v>40.880000000000003</v>
      </c>
      <c r="G15347" s="151">
        <v>44.67</v>
      </c>
    </row>
    <row r="15348" spans="1:7" x14ac:dyDescent="0.2">
      <c r="A15348" s="148" t="e">
        <f t="shared" si="240"/>
        <v>#REF!</v>
      </c>
      <c r="B15348" s="149" t="s">
        <v>43010</v>
      </c>
      <c r="C15348" s="149" t="s">
        <v>46739</v>
      </c>
      <c r="D15348" s="150" t="s">
        <v>46740</v>
      </c>
      <c r="E15348" s="149" t="s">
        <v>110</v>
      </c>
      <c r="F15348" s="151">
        <v>40.28</v>
      </c>
      <c r="G15348" s="151">
        <v>44.07</v>
      </c>
    </row>
    <row r="15349" spans="1:7" x14ac:dyDescent="0.2">
      <c r="A15349" s="148" t="e">
        <f t="shared" si="240"/>
        <v>#REF!</v>
      </c>
      <c r="B15349" s="149" t="s">
        <v>43010</v>
      </c>
      <c r="C15349" s="149" t="s">
        <v>46741</v>
      </c>
      <c r="D15349" s="150" t="s">
        <v>46742</v>
      </c>
      <c r="E15349" s="149" t="s">
        <v>110</v>
      </c>
      <c r="F15349" s="151">
        <v>47.49</v>
      </c>
      <c r="G15349" s="151">
        <v>52.02</v>
      </c>
    </row>
    <row r="15350" spans="1:7" x14ac:dyDescent="0.2">
      <c r="A15350" s="148" t="e">
        <f t="shared" si="240"/>
        <v>#REF!</v>
      </c>
      <c r="B15350" s="149" t="s">
        <v>43010</v>
      </c>
      <c r="C15350" s="149" t="s">
        <v>46743</v>
      </c>
      <c r="D15350" s="150" t="s">
        <v>46744</v>
      </c>
      <c r="E15350" s="149" t="s">
        <v>110</v>
      </c>
      <c r="F15350" s="151">
        <v>20.27</v>
      </c>
      <c r="G15350" s="151">
        <v>21.67</v>
      </c>
    </row>
    <row r="15351" spans="1:7" x14ac:dyDescent="0.2">
      <c r="A15351" s="148" t="e">
        <f t="shared" si="240"/>
        <v>#REF!</v>
      </c>
      <c r="B15351" s="149" t="s">
        <v>43010</v>
      </c>
      <c r="C15351" s="149" t="s">
        <v>46745</v>
      </c>
      <c r="D15351" s="150" t="s">
        <v>46746</v>
      </c>
      <c r="E15351" s="149" t="s">
        <v>166</v>
      </c>
      <c r="F15351" s="151">
        <v>107.25</v>
      </c>
      <c r="G15351" s="151">
        <v>112.94</v>
      </c>
    </row>
    <row r="15352" spans="1:7" ht="22.5" x14ac:dyDescent="0.2">
      <c r="A15352" s="148" t="e">
        <f t="shared" si="240"/>
        <v>#REF!</v>
      </c>
      <c r="B15352" s="149" t="s">
        <v>43010</v>
      </c>
      <c r="C15352" s="149" t="s">
        <v>46747</v>
      </c>
      <c r="D15352" s="150" t="s">
        <v>46748</v>
      </c>
      <c r="E15352" s="149" t="s">
        <v>110</v>
      </c>
      <c r="F15352" s="151">
        <v>178.48</v>
      </c>
      <c r="G15352" s="151">
        <v>191.79</v>
      </c>
    </row>
    <row r="15353" spans="1:7" ht="22.5" x14ac:dyDescent="0.2">
      <c r="A15353" s="148" t="e">
        <f t="shared" si="240"/>
        <v>#REF!</v>
      </c>
      <c r="B15353" s="149" t="s">
        <v>43010</v>
      </c>
      <c r="C15353" s="149" t="s">
        <v>46749</v>
      </c>
      <c r="D15353" s="150" t="s">
        <v>46750</v>
      </c>
      <c r="E15353" s="149" t="s">
        <v>110</v>
      </c>
      <c r="F15353" s="151">
        <v>78.05</v>
      </c>
      <c r="G15353" s="151">
        <v>79.989999999999995</v>
      </c>
    </row>
    <row r="15354" spans="1:7" ht="22.5" x14ac:dyDescent="0.2">
      <c r="A15354" s="148" t="e">
        <f t="shared" si="240"/>
        <v>#REF!</v>
      </c>
      <c r="B15354" s="149" t="s">
        <v>43010</v>
      </c>
      <c r="C15354" s="149" t="s">
        <v>46751</v>
      </c>
      <c r="D15354" s="150" t="s">
        <v>46752</v>
      </c>
      <c r="E15354" s="149" t="s">
        <v>110</v>
      </c>
      <c r="F15354" s="151">
        <v>204.03</v>
      </c>
      <c r="G15354" s="151">
        <v>217.35</v>
      </c>
    </row>
    <row r="15355" spans="1:7" ht="22.5" x14ac:dyDescent="0.2">
      <c r="A15355" s="148" t="e">
        <f t="shared" si="240"/>
        <v>#REF!</v>
      </c>
      <c r="B15355" s="149" t="s">
        <v>43010</v>
      </c>
      <c r="C15355" s="149" t="s">
        <v>46753</v>
      </c>
      <c r="D15355" s="150" t="s">
        <v>46754</v>
      </c>
      <c r="E15355" s="149" t="s">
        <v>110</v>
      </c>
      <c r="F15355" s="151">
        <v>103.6</v>
      </c>
      <c r="G15355" s="151">
        <v>105.54</v>
      </c>
    </row>
    <row r="15356" spans="1:7" x14ac:dyDescent="0.2">
      <c r="A15356" s="148" t="e">
        <f t="shared" si="240"/>
        <v>#REF!</v>
      </c>
      <c r="B15356" s="149" t="s">
        <v>43010</v>
      </c>
      <c r="C15356" s="149" t="s">
        <v>46755</v>
      </c>
      <c r="D15356" s="150" t="s">
        <v>46730</v>
      </c>
      <c r="E15356" s="149" t="s">
        <v>110</v>
      </c>
      <c r="F15356" s="151">
        <v>6.12</v>
      </c>
      <c r="G15356" s="151">
        <v>6.6</v>
      </c>
    </row>
    <row r="15357" spans="1:7" x14ac:dyDescent="0.2">
      <c r="A15357" s="148" t="e">
        <f t="shared" si="240"/>
        <v>#REF!</v>
      </c>
      <c r="B15357" s="149" t="s">
        <v>43010</v>
      </c>
      <c r="C15357" s="149" t="s">
        <v>42553</v>
      </c>
      <c r="D15357" s="150" t="s">
        <v>46756</v>
      </c>
      <c r="E15357" s="149" t="s">
        <v>41347</v>
      </c>
      <c r="F15357" s="151" t="s">
        <v>41347</v>
      </c>
      <c r="G15357" s="151" t="s">
        <v>41347</v>
      </c>
    </row>
    <row r="15358" spans="1:7" x14ac:dyDescent="0.2">
      <c r="A15358" s="148" t="e">
        <f t="shared" si="240"/>
        <v>#REF!</v>
      </c>
      <c r="B15358" s="149" t="s">
        <v>43010</v>
      </c>
      <c r="C15358" s="149" t="s">
        <v>46757</v>
      </c>
      <c r="D15358" s="150" t="s">
        <v>46758</v>
      </c>
      <c r="E15358" s="149" t="s">
        <v>166</v>
      </c>
      <c r="F15358" s="151">
        <v>37.020000000000003</v>
      </c>
      <c r="G15358" s="151">
        <v>39.83</v>
      </c>
    </row>
    <row r="15359" spans="1:7" x14ac:dyDescent="0.2">
      <c r="A15359" s="148" t="e">
        <f t="shared" si="240"/>
        <v>#REF!</v>
      </c>
      <c r="B15359" s="149" t="s">
        <v>43010</v>
      </c>
      <c r="C15359" s="149" t="s">
        <v>46759</v>
      </c>
      <c r="D15359" s="150" t="s">
        <v>46760</v>
      </c>
      <c r="E15359" s="149" t="s">
        <v>166</v>
      </c>
      <c r="F15359" s="151">
        <v>33.76</v>
      </c>
      <c r="G15359" s="151">
        <v>36.57</v>
      </c>
    </row>
    <row r="15360" spans="1:7" x14ac:dyDescent="0.2">
      <c r="A15360" s="148" t="e">
        <f t="shared" si="240"/>
        <v>#REF!</v>
      </c>
      <c r="B15360" s="149" t="s">
        <v>43010</v>
      </c>
      <c r="C15360" s="149" t="s">
        <v>46761</v>
      </c>
      <c r="D15360" s="150" t="s">
        <v>46762</v>
      </c>
      <c r="E15360" s="149" t="s">
        <v>166</v>
      </c>
      <c r="F15360" s="151">
        <v>38</v>
      </c>
      <c r="G15360" s="151">
        <v>40.81</v>
      </c>
    </row>
    <row r="15361" spans="1:7" x14ac:dyDescent="0.2">
      <c r="A15361" s="148" t="e">
        <f t="shared" si="240"/>
        <v>#REF!</v>
      </c>
      <c r="B15361" s="149" t="s">
        <v>43010</v>
      </c>
      <c r="C15361" s="149" t="s">
        <v>46763</v>
      </c>
      <c r="D15361" s="150" t="s">
        <v>46764</v>
      </c>
      <c r="E15361" s="149" t="s">
        <v>166</v>
      </c>
      <c r="F15361" s="151">
        <v>30.27</v>
      </c>
      <c r="G15361" s="151">
        <v>33.08</v>
      </c>
    </row>
    <row r="15362" spans="1:7" x14ac:dyDescent="0.2">
      <c r="A15362" s="148" t="e">
        <f t="shared" si="240"/>
        <v>#REF!</v>
      </c>
      <c r="B15362" s="149" t="s">
        <v>43010</v>
      </c>
      <c r="C15362" s="149" t="s">
        <v>46765</v>
      </c>
      <c r="D15362" s="150" t="s">
        <v>46766</v>
      </c>
      <c r="E15362" s="149" t="s">
        <v>166</v>
      </c>
      <c r="F15362" s="151">
        <v>34.36</v>
      </c>
      <c r="G15362" s="151">
        <v>37.76</v>
      </c>
    </row>
    <row r="15363" spans="1:7" x14ac:dyDescent="0.2">
      <c r="A15363" s="148" t="e">
        <f t="shared" si="240"/>
        <v>#REF!</v>
      </c>
      <c r="B15363" s="149" t="s">
        <v>43010</v>
      </c>
      <c r="C15363" s="149" t="s">
        <v>46767</v>
      </c>
      <c r="D15363" s="150" t="s">
        <v>46768</v>
      </c>
      <c r="E15363" s="149" t="s">
        <v>166</v>
      </c>
      <c r="F15363" s="151">
        <v>17.77</v>
      </c>
      <c r="G15363" s="151">
        <v>19.670000000000002</v>
      </c>
    </row>
    <row r="15364" spans="1:7" x14ac:dyDescent="0.2">
      <c r="A15364" s="148" t="e">
        <f t="shared" si="240"/>
        <v>#REF!</v>
      </c>
      <c r="B15364" s="149" t="s">
        <v>43010</v>
      </c>
      <c r="C15364" s="149" t="s">
        <v>46769</v>
      </c>
      <c r="D15364" s="150" t="s">
        <v>46770</v>
      </c>
      <c r="E15364" s="149" t="s">
        <v>166</v>
      </c>
      <c r="F15364" s="151">
        <v>115.6</v>
      </c>
      <c r="G15364" s="151">
        <v>117.41</v>
      </c>
    </row>
    <row r="15365" spans="1:7" x14ac:dyDescent="0.2">
      <c r="A15365" s="148" t="e">
        <f t="shared" si="240"/>
        <v>#REF!</v>
      </c>
      <c r="B15365" s="149" t="s">
        <v>43010</v>
      </c>
      <c r="C15365" s="149" t="s">
        <v>46771</v>
      </c>
      <c r="D15365" s="150" t="s">
        <v>46772</v>
      </c>
      <c r="E15365" s="149" t="s">
        <v>166</v>
      </c>
      <c r="F15365" s="151">
        <v>3233.45</v>
      </c>
      <c r="G15365" s="151">
        <v>3343.56</v>
      </c>
    </row>
    <row r="15366" spans="1:7" x14ac:dyDescent="0.2">
      <c r="A15366" s="148" t="e">
        <f t="shared" si="240"/>
        <v>#REF!</v>
      </c>
      <c r="B15366" s="149" t="s">
        <v>43010</v>
      </c>
      <c r="C15366" s="149" t="s">
        <v>46773</v>
      </c>
      <c r="D15366" s="150" t="s">
        <v>43281</v>
      </c>
      <c r="E15366" s="149" t="s">
        <v>41347</v>
      </c>
      <c r="F15366" s="151" t="s">
        <v>41347</v>
      </c>
      <c r="G15366" s="151" t="s">
        <v>41347</v>
      </c>
    </row>
    <row r="15367" spans="1:7" x14ac:dyDescent="0.2">
      <c r="A15367" s="148" t="e">
        <f t="shared" ref="A15367:A15430" si="241">CONCATENAR</f>
        <v>#REF!</v>
      </c>
      <c r="B15367" s="149" t="s">
        <v>43010</v>
      </c>
      <c r="C15367" s="149" t="s">
        <v>46774</v>
      </c>
      <c r="D15367" s="150" t="s">
        <v>46775</v>
      </c>
      <c r="E15367" s="149" t="s">
        <v>110</v>
      </c>
      <c r="F15367" s="151">
        <v>4.62</v>
      </c>
      <c r="G15367" s="151">
        <v>5.17</v>
      </c>
    </row>
    <row r="15368" spans="1:7" x14ac:dyDescent="0.2">
      <c r="A15368" s="148" t="e">
        <f t="shared" si="241"/>
        <v>#REF!</v>
      </c>
      <c r="B15368" s="149" t="s">
        <v>43010</v>
      </c>
      <c r="C15368" s="149" t="s">
        <v>46776</v>
      </c>
      <c r="D15368" s="150" t="s">
        <v>46777</v>
      </c>
      <c r="E15368" s="149" t="s">
        <v>110</v>
      </c>
      <c r="F15368" s="151">
        <v>9.24</v>
      </c>
      <c r="G15368" s="151">
        <v>10.35</v>
      </c>
    </row>
    <row r="15369" spans="1:7" x14ac:dyDescent="0.2">
      <c r="A15369" s="148" t="e">
        <f t="shared" si="241"/>
        <v>#REF!</v>
      </c>
      <c r="B15369" s="149" t="s">
        <v>43010</v>
      </c>
      <c r="C15369" s="149" t="s">
        <v>46778</v>
      </c>
      <c r="D15369" s="150" t="s">
        <v>46779</v>
      </c>
      <c r="E15369" s="149" t="s">
        <v>110</v>
      </c>
      <c r="F15369" s="151">
        <v>32.340000000000003</v>
      </c>
      <c r="G15369" s="151">
        <v>36.22</v>
      </c>
    </row>
    <row r="15370" spans="1:7" x14ac:dyDescent="0.2">
      <c r="A15370" s="148" t="e">
        <f t="shared" si="241"/>
        <v>#REF!</v>
      </c>
      <c r="B15370" s="149" t="s">
        <v>43010</v>
      </c>
      <c r="C15370" s="149" t="s">
        <v>46780</v>
      </c>
      <c r="D15370" s="150" t="s">
        <v>46781</v>
      </c>
      <c r="E15370" s="149" t="s">
        <v>110</v>
      </c>
      <c r="F15370" s="151">
        <v>28.87</v>
      </c>
      <c r="G15370" s="151">
        <v>32.340000000000003</v>
      </c>
    </row>
    <row r="15371" spans="1:7" x14ac:dyDescent="0.2">
      <c r="A15371" s="148" t="e">
        <f t="shared" si="241"/>
        <v>#REF!</v>
      </c>
      <c r="B15371" s="149" t="s">
        <v>43010</v>
      </c>
      <c r="C15371" s="149" t="s">
        <v>46782</v>
      </c>
      <c r="D15371" s="150" t="s">
        <v>46783</v>
      </c>
      <c r="E15371" s="149" t="s">
        <v>110</v>
      </c>
      <c r="F15371" s="151">
        <v>57.75</v>
      </c>
      <c r="G15371" s="151">
        <v>64.680000000000007</v>
      </c>
    </row>
    <row r="15372" spans="1:7" x14ac:dyDescent="0.2">
      <c r="A15372" s="148" t="e">
        <f t="shared" si="241"/>
        <v>#REF!</v>
      </c>
      <c r="B15372" s="149" t="s">
        <v>43010</v>
      </c>
      <c r="C15372" s="149" t="s">
        <v>46784</v>
      </c>
      <c r="D15372" s="150" t="s">
        <v>43533</v>
      </c>
      <c r="E15372" s="149" t="s">
        <v>41347</v>
      </c>
      <c r="F15372" s="151" t="s">
        <v>41347</v>
      </c>
      <c r="G15372" s="151" t="s">
        <v>41347</v>
      </c>
    </row>
    <row r="15373" spans="1:7" x14ac:dyDescent="0.2">
      <c r="A15373" s="148" t="e">
        <f t="shared" si="241"/>
        <v>#REF!</v>
      </c>
      <c r="B15373" s="149" t="s">
        <v>43010</v>
      </c>
      <c r="C15373" s="149" t="s">
        <v>46785</v>
      </c>
      <c r="D15373" s="150" t="s">
        <v>46786</v>
      </c>
      <c r="E15373" s="149" t="s">
        <v>110</v>
      </c>
      <c r="F15373" s="151">
        <v>32.340000000000003</v>
      </c>
      <c r="G15373" s="151">
        <v>36.22</v>
      </c>
    </row>
    <row r="15374" spans="1:7" x14ac:dyDescent="0.2">
      <c r="A15374" s="148" t="e">
        <f t="shared" si="241"/>
        <v>#REF!</v>
      </c>
      <c r="B15374" s="149" t="s">
        <v>43010</v>
      </c>
      <c r="C15374" s="149" t="s">
        <v>46787</v>
      </c>
      <c r="D15374" s="150" t="s">
        <v>46788</v>
      </c>
      <c r="E15374" s="149" t="s">
        <v>110</v>
      </c>
      <c r="F15374" s="151">
        <v>7.64</v>
      </c>
      <c r="G15374" s="151">
        <v>8.56</v>
      </c>
    </row>
    <row r="15375" spans="1:7" x14ac:dyDescent="0.2">
      <c r="A15375" s="148" t="e">
        <f t="shared" si="241"/>
        <v>#REF!</v>
      </c>
      <c r="B15375" s="149" t="s">
        <v>43010</v>
      </c>
      <c r="C15375" s="149" t="s">
        <v>46789</v>
      </c>
      <c r="D15375" s="150" t="s">
        <v>46790</v>
      </c>
      <c r="E15375" s="149" t="s">
        <v>110</v>
      </c>
      <c r="F15375" s="151">
        <v>22.91</v>
      </c>
      <c r="G15375" s="151">
        <v>25.67</v>
      </c>
    </row>
    <row r="15376" spans="1:7" x14ac:dyDescent="0.2">
      <c r="A15376" s="148" t="e">
        <f t="shared" si="241"/>
        <v>#REF!</v>
      </c>
      <c r="B15376" s="149" t="s">
        <v>43010</v>
      </c>
      <c r="C15376" s="149" t="s">
        <v>46791</v>
      </c>
      <c r="D15376" s="150" t="s">
        <v>43547</v>
      </c>
      <c r="E15376" s="149" t="s">
        <v>41347</v>
      </c>
      <c r="F15376" s="151" t="s">
        <v>41347</v>
      </c>
      <c r="G15376" s="151" t="s">
        <v>41347</v>
      </c>
    </row>
    <row r="15377" spans="1:7" x14ac:dyDescent="0.2">
      <c r="A15377" s="148" t="e">
        <f t="shared" si="241"/>
        <v>#REF!</v>
      </c>
      <c r="B15377" s="149" t="s">
        <v>43010</v>
      </c>
      <c r="C15377" s="149" t="s">
        <v>46792</v>
      </c>
      <c r="D15377" s="150" t="s">
        <v>46793</v>
      </c>
      <c r="E15377" s="149" t="s">
        <v>110</v>
      </c>
      <c r="F15377" s="151">
        <v>24.82</v>
      </c>
      <c r="G15377" s="151">
        <v>26.06</v>
      </c>
    </row>
    <row r="15378" spans="1:7" x14ac:dyDescent="0.2">
      <c r="A15378" s="148" t="e">
        <f t="shared" si="241"/>
        <v>#REF!</v>
      </c>
      <c r="B15378" s="149" t="s">
        <v>43010</v>
      </c>
      <c r="C15378" s="149" t="s">
        <v>46794</v>
      </c>
      <c r="D15378" s="150" t="s">
        <v>43633</v>
      </c>
      <c r="E15378" s="149" t="s">
        <v>41347</v>
      </c>
      <c r="F15378" s="151" t="s">
        <v>41347</v>
      </c>
      <c r="G15378" s="151" t="s">
        <v>41347</v>
      </c>
    </row>
    <row r="15379" spans="1:7" x14ac:dyDescent="0.2">
      <c r="A15379" s="148" t="e">
        <f t="shared" si="241"/>
        <v>#REF!</v>
      </c>
      <c r="B15379" s="149" t="s">
        <v>43010</v>
      </c>
      <c r="C15379" s="149" t="s">
        <v>46795</v>
      </c>
      <c r="D15379" s="150" t="s">
        <v>46796</v>
      </c>
      <c r="E15379" s="149" t="s">
        <v>166</v>
      </c>
      <c r="F15379" s="151">
        <v>41.09</v>
      </c>
      <c r="G15379" s="151">
        <v>45.49</v>
      </c>
    </row>
    <row r="15380" spans="1:7" x14ac:dyDescent="0.2">
      <c r="A15380" s="148" t="e">
        <f t="shared" si="241"/>
        <v>#REF!</v>
      </c>
      <c r="B15380" s="149" t="s">
        <v>43010</v>
      </c>
      <c r="C15380" s="149" t="s">
        <v>46797</v>
      </c>
      <c r="D15380" s="150" t="s">
        <v>46798</v>
      </c>
      <c r="E15380" s="149" t="s">
        <v>110</v>
      </c>
      <c r="F15380" s="151">
        <v>56.67</v>
      </c>
      <c r="G15380" s="151">
        <v>62.36</v>
      </c>
    </row>
    <row r="15381" spans="1:7" x14ac:dyDescent="0.2">
      <c r="A15381" s="148" t="e">
        <f t="shared" si="241"/>
        <v>#REF!</v>
      </c>
      <c r="B15381" s="149" t="s">
        <v>43010</v>
      </c>
      <c r="C15381" s="149" t="s">
        <v>46799</v>
      </c>
      <c r="D15381" s="150" t="s">
        <v>46800</v>
      </c>
      <c r="E15381" s="149" t="s">
        <v>110</v>
      </c>
      <c r="F15381" s="151">
        <v>29.12</v>
      </c>
      <c r="G15381" s="151">
        <v>32.299999999999997</v>
      </c>
    </row>
    <row r="15382" spans="1:7" x14ac:dyDescent="0.2">
      <c r="A15382" s="148" t="e">
        <f t="shared" si="241"/>
        <v>#REF!</v>
      </c>
      <c r="B15382" s="149" t="s">
        <v>43010</v>
      </c>
      <c r="C15382" s="149" t="s">
        <v>42595</v>
      </c>
      <c r="D15382" s="150" t="s">
        <v>46801</v>
      </c>
    </row>
    <row r="15383" spans="1:7" x14ac:dyDescent="0.2">
      <c r="A15383" s="148" t="e">
        <f t="shared" si="241"/>
        <v>#REF!</v>
      </c>
      <c r="B15383" s="149" t="s">
        <v>43010</v>
      </c>
      <c r="C15383" s="149" t="s">
        <v>46802</v>
      </c>
      <c r="D15383" s="150" t="s">
        <v>46803</v>
      </c>
      <c r="E15383" s="149" t="s">
        <v>41347</v>
      </c>
      <c r="F15383" s="151" t="s">
        <v>41347</v>
      </c>
      <c r="G15383" s="151" t="s">
        <v>41347</v>
      </c>
    </row>
    <row r="15384" spans="1:7" ht="22.5" x14ac:dyDescent="0.2">
      <c r="A15384" s="148" t="e">
        <f t="shared" si="241"/>
        <v>#REF!</v>
      </c>
      <c r="B15384" s="149" t="s">
        <v>43010</v>
      </c>
      <c r="C15384" s="149" t="s">
        <v>46804</v>
      </c>
      <c r="D15384" s="150" t="s">
        <v>46805</v>
      </c>
      <c r="E15384" s="149" t="s">
        <v>110</v>
      </c>
      <c r="F15384" s="151">
        <v>148.76</v>
      </c>
      <c r="G15384" s="151">
        <v>148.76</v>
      </c>
    </row>
    <row r="15385" spans="1:7" x14ac:dyDescent="0.2">
      <c r="A15385" s="148" t="e">
        <f t="shared" si="241"/>
        <v>#REF!</v>
      </c>
      <c r="B15385" s="149" t="s">
        <v>43010</v>
      </c>
      <c r="C15385" s="149" t="s">
        <v>46806</v>
      </c>
      <c r="D15385" s="150" t="s">
        <v>46807</v>
      </c>
      <c r="E15385" s="149" t="s">
        <v>110</v>
      </c>
      <c r="F15385" s="151">
        <v>76.2</v>
      </c>
      <c r="G15385" s="151">
        <v>76.2</v>
      </c>
    </row>
    <row r="15386" spans="1:7" x14ac:dyDescent="0.2">
      <c r="A15386" s="148" t="e">
        <f t="shared" si="241"/>
        <v>#REF!</v>
      </c>
      <c r="B15386" s="149" t="s">
        <v>43010</v>
      </c>
      <c r="C15386" s="149" t="s">
        <v>46808</v>
      </c>
      <c r="D15386" s="150" t="s">
        <v>46809</v>
      </c>
      <c r="E15386" s="149" t="s">
        <v>110</v>
      </c>
      <c r="F15386" s="151">
        <v>124.49</v>
      </c>
      <c r="G15386" s="151">
        <v>124.49</v>
      </c>
    </row>
    <row r="15387" spans="1:7" x14ac:dyDescent="0.2">
      <c r="A15387" s="148" t="e">
        <f t="shared" si="241"/>
        <v>#REF!</v>
      </c>
      <c r="B15387" s="149" t="s">
        <v>43010</v>
      </c>
      <c r="C15387" s="149" t="s">
        <v>46810</v>
      </c>
      <c r="D15387" s="150" t="s">
        <v>46811</v>
      </c>
      <c r="E15387" s="149" t="s">
        <v>110</v>
      </c>
      <c r="F15387" s="151">
        <v>98.82</v>
      </c>
      <c r="G15387" s="151">
        <v>98.82</v>
      </c>
    </row>
    <row r="15388" spans="1:7" x14ac:dyDescent="0.2">
      <c r="A15388" s="148" t="e">
        <f t="shared" si="241"/>
        <v>#REF!</v>
      </c>
      <c r="B15388" s="149" t="s">
        <v>43010</v>
      </c>
      <c r="C15388" s="149" t="s">
        <v>46812</v>
      </c>
      <c r="D15388" s="150" t="s">
        <v>46813</v>
      </c>
      <c r="E15388" s="149" t="s">
        <v>110</v>
      </c>
      <c r="F15388" s="151">
        <v>112.42</v>
      </c>
      <c r="G15388" s="151">
        <v>112.42</v>
      </c>
    </row>
    <row r="15389" spans="1:7" x14ac:dyDescent="0.2">
      <c r="A15389" s="148" t="e">
        <f t="shared" si="241"/>
        <v>#REF!</v>
      </c>
      <c r="B15389" s="149" t="s">
        <v>43010</v>
      </c>
      <c r="C15389" s="149" t="s">
        <v>46814</v>
      </c>
      <c r="D15389" s="150" t="s">
        <v>43281</v>
      </c>
      <c r="E15389" s="149" t="s">
        <v>41347</v>
      </c>
      <c r="F15389" s="151" t="s">
        <v>41347</v>
      </c>
      <c r="G15389" s="151" t="s">
        <v>41347</v>
      </c>
    </row>
    <row r="15390" spans="1:7" x14ac:dyDescent="0.2">
      <c r="A15390" s="148" t="e">
        <f t="shared" si="241"/>
        <v>#REF!</v>
      </c>
      <c r="B15390" s="149" t="s">
        <v>43010</v>
      </c>
      <c r="C15390" s="149" t="s">
        <v>46815</v>
      </c>
      <c r="D15390" s="150" t="s">
        <v>46816</v>
      </c>
      <c r="E15390" s="149" t="s">
        <v>110</v>
      </c>
      <c r="F15390" s="151">
        <v>6.17</v>
      </c>
      <c r="G15390" s="151">
        <v>6.92</v>
      </c>
    </row>
    <row r="15391" spans="1:7" x14ac:dyDescent="0.2">
      <c r="A15391" s="148" t="e">
        <f t="shared" si="241"/>
        <v>#REF!</v>
      </c>
      <c r="B15391" s="149" t="s">
        <v>43010</v>
      </c>
      <c r="C15391" s="149" t="s">
        <v>46817</v>
      </c>
      <c r="D15391" s="150" t="s">
        <v>46818</v>
      </c>
      <c r="E15391" s="149" t="s">
        <v>110</v>
      </c>
      <c r="F15391" s="151">
        <v>8.23</v>
      </c>
      <c r="G15391" s="151">
        <v>9.2200000000000006</v>
      </c>
    </row>
    <row r="15392" spans="1:7" x14ac:dyDescent="0.2">
      <c r="A15392" s="148" t="e">
        <f t="shared" si="241"/>
        <v>#REF!</v>
      </c>
      <c r="B15392" s="149" t="s">
        <v>43010</v>
      </c>
      <c r="C15392" s="149" t="s">
        <v>46819</v>
      </c>
      <c r="D15392" s="150" t="s">
        <v>46820</v>
      </c>
      <c r="E15392" s="149" t="s">
        <v>110</v>
      </c>
      <c r="F15392" s="151">
        <v>3.7</v>
      </c>
      <c r="G15392" s="151">
        <v>4.1500000000000004</v>
      </c>
    </row>
    <row r="15393" spans="1:7" x14ac:dyDescent="0.2">
      <c r="A15393" s="148" t="e">
        <f t="shared" si="241"/>
        <v>#REF!</v>
      </c>
      <c r="B15393" s="149" t="s">
        <v>43010</v>
      </c>
      <c r="C15393" s="149" t="s">
        <v>46821</v>
      </c>
      <c r="D15393" s="150" t="s">
        <v>46822</v>
      </c>
      <c r="E15393" s="149" t="s">
        <v>110</v>
      </c>
      <c r="F15393" s="151">
        <v>8.23</v>
      </c>
      <c r="G15393" s="151">
        <v>9.2200000000000006</v>
      </c>
    </row>
    <row r="15394" spans="1:7" x14ac:dyDescent="0.2">
      <c r="A15394" s="148" t="e">
        <f t="shared" si="241"/>
        <v>#REF!</v>
      </c>
      <c r="B15394" s="149" t="s">
        <v>43010</v>
      </c>
      <c r="C15394" s="149" t="s">
        <v>46823</v>
      </c>
      <c r="D15394" s="150" t="s">
        <v>43533</v>
      </c>
      <c r="E15394" s="149" t="s">
        <v>41347</v>
      </c>
      <c r="F15394" s="151" t="s">
        <v>41347</v>
      </c>
      <c r="G15394" s="151" t="s">
        <v>41347</v>
      </c>
    </row>
    <row r="15395" spans="1:7" x14ac:dyDescent="0.2">
      <c r="A15395" s="148" t="e">
        <f t="shared" si="241"/>
        <v>#REF!</v>
      </c>
      <c r="B15395" s="149" t="s">
        <v>43010</v>
      </c>
      <c r="C15395" s="149" t="s">
        <v>46824</v>
      </c>
      <c r="D15395" s="150" t="s">
        <v>46825</v>
      </c>
      <c r="E15395" s="149" t="s">
        <v>110</v>
      </c>
      <c r="F15395" s="151">
        <v>15.38</v>
      </c>
      <c r="G15395" s="151">
        <v>17.23</v>
      </c>
    </row>
    <row r="15396" spans="1:7" x14ac:dyDescent="0.2">
      <c r="A15396" s="148" t="e">
        <f t="shared" si="241"/>
        <v>#REF!</v>
      </c>
      <c r="B15396" s="149" t="s">
        <v>43010</v>
      </c>
      <c r="C15396" s="149" t="s">
        <v>46826</v>
      </c>
      <c r="D15396" s="150" t="s">
        <v>46827</v>
      </c>
      <c r="E15396" s="149" t="s">
        <v>110</v>
      </c>
      <c r="F15396" s="151">
        <v>6.66</v>
      </c>
      <c r="G15396" s="151">
        <v>7.46</v>
      </c>
    </row>
    <row r="15397" spans="1:7" x14ac:dyDescent="0.2">
      <c r="A15397" s="148" t="e">
        <f t="shared" si="241"/>
        <v>#REF!</v>
      </c>
      <c r="B15397" s="149" t="s">
        <v>43010</v>
      </c>
      <c r="C15397" s="149" t="s">
        <v>46828</v>
      </c>
      <c r="D15397" s="150" t="s">
        <v>46829</v>
      </c>
      <c r="E15397" s="149" t="s">
        <v>110</v>
      </c>
      <c r="F15397" s="151">
        <v>18.420000000000002</v>
      </c>
      <c r="G15397" s="151">
        <v>20.63</v>
      </c>
    </row>
    <row r="15398" spans="1:7" x14ac:dyDescent="0.2">
      <c r="A15398" s="148" t="e">
        <f t="shared" si="241"/>
        <v>#REF!</v>
      </c>
      <c r="B15398" s="149" t="s">
        <v>43010</v>
      </c>
      <c r="C15398" s="149" t="s">
        <v>46830</v>
      </c>
      <c r="D15398" s="150" t="s">
        <v>46831</v>
      </c>
      <c r="E15398" s="149" t="s">
        <v>110</v>
      </c>
      <c r="F15398" s="151">
        <v>23.02</v>
      </c>
      <c r="G15398" s="151">
        <v>25.79</v>
      </c>
    </row>
    <row r="15399" spans="1:7" x14ac:dyDescent="0.2">
      <c r="A15399" s="148" t="e">
        <f t="shared" si="241"/>
        <v>#REF!</v>
      </c>
      <c r="B15399" s="149" t="s">
        <v>43010</v>
      </c>
      <c r="C15399" s="149" t="s">
        <v>46832</v>
      </c>
      <c r="D15399" s="150" t="s">
        <v>43547</v>
      </c>
      <c r="E15399" s="149" t="s">
        <v>41347</v>
      </c>
      <c r="F15399" s="151" t="s">
        <v>41347</v>
      </c>
      <c r="G15399" s="151" t="s">
        <v>41347</v>
      </c>
    </row>
    <row r="15400" spans="1:7" x14ac:dyDescent="0.2">
      <c r="A15400" s="148" t="e">
        <f t="shared" si="241"/>
        <v>#REF!</v>
      </c>
      <c r="B15400" s="149" t="s">
        <v>43010</v>
      </c>
      <c r="C15400" s="149" t="s">
        <v>46833</v>
      </c>
      <c r="D15400" s="150" t="s">
        <v>46834</v>
      </c>
      <c r="E15400" s="149" t="s">
        <v>110</v>
      </c>
      <c r="F15400" s="151">
        <v>6.91</v>
      </c>
      <c r="G15400" s="151">
        <v>7.74</v>
      </c>
    </row>
    <row r="15401" spans="1:7" x14ac:dyDescent="0.2">
      <c r="A15401" s="148" t="e">
        <f t="shared" si="241"/>
        <v>#REF!</v>
      </c>
      <c r="B15401" s="149" t="s">
        <v>43010</v>
      </c>
      <c r="C15401" s="149" t="s">
        <v>42621</v>
      </c>
      <c r="D15401" s="150" t="s">
        <v>46835</v>
      </c>
    </row>
    <row r="15402" spans="1:7" x14ac:dyDescent="0.2">
      <c r="A15402" s="148" t="e">
        <f t="shared" si="241"/>
        <v>#REF!</v>
      </c>
      <c r="B15402" s="149" t="s">
        <v>43010</v>
      </c>
      <c r="C15402" s="149" t="s">
        <v>42623</v>
      </c>
      <c r="D15402" s="150" t="s">
        <v>46836</v>
      </c>
      <c r="E15402" s="149" t="s">
        <v>41347</v>
      </c>
      <c r="F15402" s="151" t="s">
        <v>41347</v>
      </c>
      <c r="G15402" s="151" t="s">
        <v>41347</v>
      </c>
    </row>
    <row r="15403" spans="1:7" x14ac:dyDescent="0.2">
      <c r="A15403" s="148" t="e">
        <f t="shared" si="241"/>
        <v>#REF!</v>
      </c>
      <c r="B15403" s="149" t="s">
        <v>43010</v>
      </c>
      <c r="C15403" s="149" t="s">
        <v>42625</v>
      </c>
      <c r="D15403" s="150" t="s">
        <v>46837</v>
      </c>
      <c r="E15403" s="149" t="s">
        <v>190</v>
      </c>
      <c r="F15403" s="151">
        <v>226.37</v>
      </c>
      <c r="G15403" s="151">
        <v>253.57</v>
      </c>
    </row>
    <row r="15404" spans="1:7" x14ac:dyDescent="0.2">
      <c r="A15404" s="148" t="e">
        <f t="shared" si="241"/>
        <v>#REF!</v>
      </c>
      <c r="B15404" s="149" t="s">
        <v>43010</v>
      </c>
      <c r="C15404" s="149" t="s">
        <v>42627</v>
      </c>
      <c r="D15404" s="150" t="s">
        <v>46838</v>
      </c>
      <c r="E15404" s="149" t="s">
        <v>190</v>
      </c>
      <c r="F15404" s="151">
        <v>610.95000000000005</v>
      </c>
      <c r="G15404" s="151">
        <v>617.87</v>
      </c>
    </row>
    <row r="15405" spans="1:7" x14ac:dyDescent="0.2">
      <c r="A15405" s="148" t="e">
        <f t="shared" si="241"/>
        <v>#REF!</v>
      </c>
      <c r="B15405" s="149" t="s">
        <v>43010</v>
      </c>
      <c r="C15405" s="149" t="s">
        <v>42643</v>
      </c>
      <c r="D15405" s="150" t="s">
        <v>43247</v>
      </c>
      <c r="E15405" s="149" t="s">
        <v>190</v>
      </c>
      <c r="F15405" s="151">
        <v>215.51</v>
      </c>
      <c r="G15405" s="151">
        <v>221.69</v>
      </c>
    </row>
    <row r="15406" spans="1:7" x14ac:dyDescent="0.2">
      <c r="A15406" s="148" t="e">
        <f t="shared" si="241"/>
        <v>#REF!</v>
      </c>
      <c r="B15406" s="149" t="s">
        <v>43010</v>
      </c>
      <c r="C15406" s="149" t="s">
        <v>42645</v>
      </c>
      <c r="D15406" s="150" t="s">
        <v>46839</v>
      </c>
      <c r="E15406" s="149" t="s">
        <v>190</v>
      </c>
      <c r="F15406" s="151">
        <v>143.83000000000001</v>
      </c>
      <c r="G15406" s="151">
        <v>151.25</v>
      </c>
    </row>
    <row r="15407" spans="1:7" x14ac:dyDescent="0.2">
      <c r="A15407" s="148" t="e">
        <f t="shared" si="241"/>
        <v>#REF!</v>
      </c>
      <c r="B15407" s="149" t="s">
        <v>43010</v>
      </c>
      <c r="C15407" s="149" t="s">
        <v>42651</v>
      </c>
      <c r="D15407" s="150" t="s">
        <v>43249</v>
      </c>
      <c r="E15407" s="149" t="s">
        <v>190</v>
      </c>
      <c r="F15407" s="151">
        <v>484.37</v>
      </c>
      <c r="G15407" s="151">
        <v>505.26</v>
      </c>
    </row>
    <row r="15408" spans="1:7" x14ac:dyDescent="0.2">
      <c r="A15408" s="148" t="e">
        <f t="shared" si="241"/>
        <v>#REF!</v>
      </c>
      <c r="B15408" s="149" t="s">
        <v>43010</v>
      </c>
      <c r="C15408" s="149" t="s">
        <v>42653</v>
      </c>
      <c r="D15408" s="150" t="s">
        <v>46840</v>
      </c>
      <c r="E15408" s="149" t="s">
        <v>190</v>
      </c>
      <c r="F15408" s="151">
        <v>517.13</v>
      </c>
      <c r="G15408" s="151">
        <v>538.01</v>
      </c>
    </row>
    <row r="15409" spans="1:7" x14ac:dyDescent="0.2">
      <c r="A15409" s="148" t="e">
        <f t="shared" si="241"/>
        <v>#REF!</v>
      </c>
      <c r="B15409" s="149" t="s">
        <v>43010</v>
      </c>
      <c r="C15409" s="149" t="s">
        <v>46841</v>
      </c>
      <c r="D15409" s="150" t="s">
        <v>46842</v>
      </c>
      <c r="E15409" s="149" t="s">
        <v>190</v>
      </c>
      <c r="F15409" s="151">
        <v>844.6</v>
      </c>
      <c r="G15409" s="151">
        <v>865.48</v>
      </c>
    </row>
    <row r="15410" spans="1:7" x14ac:dyDescent="0.2">
      <c r="A15410" s="148" t="e">
        <f t="shared" si="241"/>
        <v>#REF!</v>
      </c>
      <c r="B15410" s="149" t="s">
        <v>43010</v>
      </c>
      <c r="C15410" s="149" t="s">
        <v>46843</v>
      </c>
      <c r="D15410" s="150" t="s">
        <v>46844</v>
      </c>
      <c r="E15410" s="149" t="s">
        <v>190</v>
      </c>
      <c r="F15410" s="151">
        <v>997.43</v>
      </c>
      <c r="G15410" s="151">
        <v>1018.31</v>
      </c>
    </row>
    <row r="15411" spans="1:7" x14ac:dyDescent="0.2">
      <c r="A15411" s="148" t="e">
        <f t="shared" si="241"/>
        <v>#REF!</v>
      </c>
      <c r="B15411" s="149" t="s">
        <v>43010</v>
      </c>
      <c r="C15411" s="149" t="s">
        <v>46845</v>
      </c>
      <c r="D15411" s="150" t="s">
        <v>46846</v>
      </c>
      <c r="E15411" s="149" t="s">
        <v>190</v>
      </c>
      <c r="F15411" s="151">
        <v>418.38</v>
      </c>
      <c r="G15411" s="151">
        <v>439.27</v>
      </c>
    </row>
    <row r="15412" spans="1:7" x14ac:dyDescent="0.2">
      <c r="A15412" s="148" t="e">
        <f t="shared" si="241"/>
        <v>#REF!</v>
      </c>
      <c r="B15412" s="149" t="s">
        <v>43010</v>
      </c>
      <c r="C15412" s="149" t="s">
        <v>46847</v>
      </c>
      <c r="D15412" s="150" t="s">
        <v>46848</v>
      </c>
      <c r="E15412" s="149" t="s">
        <v>190</v>
      </c>
      <c r="F15412" s="151">
        <v>456.16</v>
      </c>
      <c r="G15412" s="151">
        <v>477.05</v>
      </c>
    </row>
    <row r="15413" spans="1:7" x14ac:dyDescent="0.2">
      <c r="A15413" s="148" t="e">
        <f t="shared" si="241"/>
        <v>#REF!</v>
      </c>
      <c r="B15413" s="149" t="s">
        <v>43010</v>
      </c>
      <c r="C15413" s="149" t="s">
        <v>46849</v>
      </c>
      <c r="D15413" s="150" t="s">
        <v>46850</v>
      </c>
      <c r="E15413" s="149" t="s">
        <v>190</v>
      </c>
      <c r="F15413" s="151">
        <v>407.5</v>
      </c>
      <c r="G15413" s="151">
        <v>411.48</v>
      </c>
    </row>
    <row r="15414" spans="1:7" x14ac:dyDescent="0.2">
      <c r="A15414" s="148" t="e">
        <f t="shared" si="241"/>
        <v>#REF!</v>
      </c>
      <c r="B15414" s="149" t="s">
        <v>43010</v>
      </c>
      <c r="C15414" s="149" t="s">
        <v>42657</v>
      </c>
      <c r="D15414" s="150" t="s">
        <v>46851</v>
      </c>
      <c r="E15414" s="149" t="s">
        <v>41347</v>
      </c>
      <c r="F15414" s="151" t="s">
        <v>41347</v>
      </c>
      <c r="G15414" s="151" t="s">
        <v>41347</v>
      </c>
    </row>
    <row r="15415" spans="1:7" x14ac:dyDescent="0.2">
      <c r="A15415" s="148" t="e">
        <f t="shared" si="241"/>
        <v>#REF!</v>
      </c>
      <c r="B15415" s="149" t="s">
        <v>43010</v>
      </c>
      <c r="C15415" s="149" t="s">
        <v>42659</v>
      </c>
      <c r="D15415" s="150" t="s">
        <v>46852</v>
      </c>
      <c r="E15415" s="149" t="s">
        <v>110</v>
      </c>
      <c r="F15415" s="151">
        <v>54.02</v>
      </c>
      <c r="G15415" s="151">
        <v>59.18</v>
      </c>
    </row>
    <row r="15416" spans="1:7" x14ac:dyDescent="0.2">
      <c r="A15416" s="148" t="e">
        <f t="shared" si="241"/>
        <v>#REF!</v>
      </c>
      <c r="B15416" s="149" t="s">
        <v>43010</v>
      </c>
      <c r="C15416" s="149" t="s">
        <v>42661</v>
      </c>
      <c r="D15416" s="150" t="s">
        <v>46853</v>
      </c>
      <c r="E15416" s="149" t="s">
        <v>110</v>
      </c>
      <c r="F15416" s="151">
        <v>56.54</v>
      </c>
      <c r="G15416" s="151">
        <v>62</v>
      </c>
    </row>
    <row r="15417" spans="1:7" x14ac:dyDescent="0.2">
      <c r="A15417" s="148" t="e">
        <f t="shared" si="241"/>
        <v>#REF!</v>
      </c>
      <c r="B15417" s="149" t="s">
        <v>43010</v>
      </c>
      <c r="C15417" s="149" t="s">
        <v>42663</v>
      </c>
      <c r="D15417" s="150" t="s">
        <v>46854</v>
      </c>
      <c r="E15417" s="149" t="s">
        <v>110</v>
      </c>
      <c r="F15417" s="151">
        <v>61.54</v>
      </c>
      <c r="G15417" s="151">
        <v>67</v>
      </c>
    </row>
    <row r="15418" spans="1:7" x14ac:dyDescent="0.2">
      <c r="A15418" s="148" t="e">
        <f t="shared" si="241"/>
        <v>#REF!</v>
      </c>
      <c r="B15418" s="149" t="s">
        <v>43010</v>
      </c>
      <c r="C15418" s="149" t="s">
        <v>42665</v>
      </c>
      <c r="D15418" s="150" t="s">
        <v>46855</v>
      </c>
      <c r="E15418" s="149" t="s">
        <v>110</v>
      </c>
      <c r="F15418" s="151">
        <v>5.26</v>
      </c>
      <c r="G15418" s="151">
        <v>5.81</v>
      </c>
    </row>
    <row r="15419" spans="1:7" x14ac:dyDescent="0.2">
      <c r="A15419" s="148" t="e">
        <f t="shared" si="241"/>
        <v>#REF!</v>
      </c>
      <c r="B15419" s="149" t="s">
        <v>43010</v>
      </c>
      <c r="C15419" s="149" t="s">
        <v>42667</v>
      </c>
      <c r="D15419" s="150" t="s">
        <v>46856</v>
      </c>
      <c r="E15419" s="149" t="s">
        <v>110</v>
      </c>
      <c r="F15419" s="151">
        <v>139.22999999999999</v>
      </c>
      <c r="G15419" s="151">
        <v>142.53</v>
      </c>
    </row>
    <row r="15420" spans="1:7" x14ac:dyDescent="0.2">
      <c r="A15420" s="148" t="e">
        <f t="shared" si="241"/>
        <v>#REF!</v>
      </c>
      <c r="B15420" s="149" t="s">
        <v>43010</v>
      </c>
      <c r="C15420" s="149" t="s">
        <v>42669</v>
      </c>
      <c r="D15420" s="150" t="s">
        <v>46857</v>
      </c>
      <c r="E15420" s="149" t="s">
        <v>110</v>
      </c>
      <c r="F15420" s="151">
        <v>50.44</v>
      </c>
      <c r="G15420" s="151">
        <v>55.41</v>
      </c>
    </row>
    <row r="15421" spans="1:7" x14ac:dyDescent="0.2">
      <c r="A15421" s="148" t="e">
        <f t="shared" si="241"/>
        <v>#REF!</v>
      </c>
      <c r="B15421" s="149" t="s">
        <v>43010</v>
      </c>
      <c r="C15421" s="149" t="s">
        <v>46858</v>
      </c>
      <c r="D15421" s="150" t="s">
        <v>46859</v>
      </c>
      <c r="E15421" s="149" t="s">
        <v>110</v>
      </c>
      <c r="F15421" s="151">
        <v>132.18</v>
      </c>
      <c r="G15421" s="151">
        <v>137.02000000000001</v>
      </c>
    </row>
    <row r="15422" spans="1:7" x14ac:dyDescent="0.2">
      <c r="A15422" s="148" t="e">
        <f t="shared" si="241"/>
        <v>#REF!</v>
      </c>
      <c r="B15422" s="149" t="s">
        <v>43010</v>
      </c>
      <c r="C15422" s="149" t="s">
        <v>46860</v>
      </c>
      <c r="D15422" s="150" t="s">
        <v>46861</v>
      </c>
      <c r="E15422" s="149" t="s">
        <v>110</v>
      </c>
      <c r="F15422" s="151">
        <v>133.32</v>
      </c>
      <c r="G15422" s="151">
        <v>138.15</v>
      </c>
    </row>
    <row r="15423" spans="1:7" x14ac:dyDescent="0.2">
      <c r="A15423" s="148" t="e">
        <f t="shared" si="241"/>
        <v>#REF!</v>
      </c>
      <c r="B15423" s="149" t="s">
        <v>43010</v>
      </c>
      <c r="C15423" s="149" t="s">
        <v>46862</v>
      </c>
      <c r="D15423" s="150" t="s">
        <v>46863</v>
      </c>
      <c r="E15423" s="149" t="s">
        <v>110</v>
      </c>
      <c r="F15423" s="151">
        <v>52.44</v>
      </c>
      <c r="G15423" s="151">
        <v>57.4</v>
      </c>
    </row>
    <row r="15424" spans="1:7" x14ac:dyDescent="0.2">
      <c r="A15424" s="148" t="e">
        <f t="shared" si="241"/>
        <v>#REF!</v>
      </c>
      <c r="B15424" s="149" t="s">
        <v>43010</v>
      </c>
      <c r="C15424" s="149" t="s">
        <v>46864</v>
      </c>
      <c r="D15424" s="150" t="s">
        <v>46865</v>
      </c>
      <c r="E15424" s="149" t="s">
        <v>110</v>
      </c>
      <c r="F15424" s="151">
        <v>46.99</v>
      </c>
      <c r="G15424" s="151">
        <v>51.66</v>
      </c>
    </row>
    <row r="15425" spans="1:7" x14ac:dyDescent="0.2">
      <c r="A15425" s="148" t="e">
        <f t="shared" si="241"/>
        <v>#REF!</v>
      </c>
      <c r="B15425" s="149" t="s">
        <v>43010</v>
      </c>
      <c r="C15425" s="149" t="s">
        <v>46866</v>
      </c>
      <c r="D15425" s="150" t="s">
        <v>46867</v>
      </c>
      <c r="E15425" s="149" t="s">
        <v>110</v>
      </c>
      <c r="F15425" s="151">
        <v>68.650000000000006</v>
      </c>
      <c r="G15425" s="151">
        <v>70.36</v>
      </c>
    </row>
    <row r="15426" spans="1:7" x14ac:dyDescent="0.2">
      <c r="A15426" s="148" t="e">
        <f t="shared" si="241"/>
        <v>#REF!</v>
      </c>
      <c r="B15426" s="149" t="s">
        <v>43010</v>
      </c>
      <c r="C15426" s="149" t="s">
        <v>46868</v>
      </c>
      <c r="D15426" s="150" t="s">
        <v>46869</v>
      </c>
      <c r="E15426" s="149" t="s">
        <v>110</v>
      </c>
      <c r="F15426" s="151">
        <v>174.78</v>
      </c>
      <c r="G15426" s="151">
        <v>182.2</v>
      </c>
    </row>
    <row r="15427" spans="1:7" ht="22.5" x14ac:dyDescent="0.2">
      <c r="A15427" s="148" t="e">
        <f t="shared" si="241"/>
        <v>#REF!</v>
      </c>
      <c r="B15427" s="149" t="s">
        <v>43010</v>
      </c>
      <c r="C15427" s="149" t="s">
        <v>46870</v>
      </c>
      <c r="D15427" s="150" t="s">
        <v>46871</v>
      </c>
      <c r="E15427" s="149" t="s">
        <v>110</v>
      </c>
      <c r="F15427" s="151">
        <v>279.81</v>
      </c>
      <c r="G15427" s="151">
        <v>288.94</v>
      </c>
    </row>
    <row r="15428" spans="1:7" ht="22.5" x14ac:dyDescent="0.2">
      <c r="A15428" s="148" t="e">
        <f t="shared" si="241"/>
        <v>#REF!</v>
      </c>
      <c r="B15428" s="149" t="s">
        <v>43010</v>
      </c>
      <c r="C15428" s="149" t="s">
        <v>46872</v>
      </c>
      <c r="D15428" s="150" t="s">
        <v>46873</v>
      </c>
      <c r="E15428" s="149" t="s">
        <v>110</v>
      </c>
      <c r="F15428" s="151">
        <v>228.43</v>
      </c>
      <c r="G15428" s="151">
        <v>232.26</v>
      </c>
    </row>
    <row r="15429" spans="1:7" x14ac:dyDescent="0.2">
      <c r="A15429" s="148" t="e">
        <f t="shared" si="241"/>
        <v>#REF!</v>
      </c>
      <c r="B15429" s="149" t="s">
        <v>43010</v>
      </c>
      <c r="C15429" s="149" t="s">
        <v>46874</v>
      </c>
      <c r="D15429" s="150" t="s">
        <v>46875</v>
      </c>
      <c r="E15429" s="149" t="s">
        <v>110</v>
      </c>
      <c r="F15429" s="151">
        <v>147.35</v>
      </c>
      <c r="G15429" s="151">
        <v>156.47</v>
      </c>
    </row>
    <row r="15430" spans="1:7" x14ac:dyDescent="0.2">
      <c r="A15430" s="148" t="e">
        <f t="shared" si="241"/>
        <v>#REF!</v>
      </c>
      <c r="B15430" s="149" t="s">
        <v>43010</v>
      </c>
      <c r="C15430" s="149" t="s">
        <v>46876</v>
      </c>
      <c r="D15430" s="150" t="s">
        <v>46877</v>
      </c>
      <c r="E15430" s="149" t="s">
        <v>110</v>
      </c>
      <c r="F15430" s="151">
        <v>95.97</v>
      </c>
      <c r="G15430" s="151">
        <v>99.8</v>
      </c>
    </row>
    <row r="15431" spans="1:7" x14ac:dyDescent="0.2">
      <c r="A15431" s="148" t="e">
        <f t="shared" ref="A15431:A15494" si="242">CONCATENAR</f>
        <v>#REF!</v>
      </c>
      <c r="B15431" s="149" t="s">
        <v>43010</v>
      </c>
      <c r="C15431" s="149" t="s">
        <v>46878</v>
      </c>
      <c r="D15431" s="150" t="s">
        <v>46879</v>
      </c>
      <c r="E15431" s="149" t="s">
        <v>110</v>
      </c>
      <c r="F15431" s="151">
        <v>213.91</v>
      </c>
      <c r="G15431" s="151">
        <v>215.8</v>
      </c>
    </row>
    <row r="15432" spans="1:7" x14ac:dyDescent="0.2">
      <c r="A15432" s="148" t="e">
        <f t="shared" si="242"/>
        <v>#REF!</v>
      </c>
      <c r="B15432" s="149" t="s">
        <v>43010</v>
      </c>
      <c r="C15432" s="149" t="s">
        <v>46880</v>
      </c>
      <c r="D15432" s="150" t="s">
        <v>46881</v>
      </c>
      <c r="E15432" s="149" t="s">
        <v>110</v>
      </c>
      <c r="F15432" s="151">
        <v>458.46</v>
      </c>
      <c r="G15432" s="151">
        <v>461.47</v>
      </c>
    </row>
    <row r="15433" spans="1:7" x14ac:dyDescent="0.2">
      <c r="A15433" s="148" t="e">
        <f t="shared" si="242"/>
        <v>#REF!</v>
      </c>
      <c r="B15433" s="149" t="s">
        <v>43010</v>
      </c>
      <c r="C15433" s="149" t="s">
        <v>46882</v>
      </c>
      <c r="D15433" s="150" t="s">
        <v>46883</v>
      </c>
      <c r="E15433" s="149" t="s">
        <v>110</v>
      </c>
      <c r="F15433" s="151">
        <v>129.16999999999999</v>
      </c>
      <c r="G15433" s="151">
        <v>131.22</v>
      </c>
    </row>
    <row r="15434" spans="1:7" x14ac:dyDescent="0.2">
      <c r="A15434" s="148" t="e">
        <f t="shared" si="242"/>
        <v>#REF!</v>
      </c>
      <c r="B15434" s="149" t="s">
        <v>43010</v>
      </c>
      <c r="C15434" s="149" t="s">
        <v>46884</v>
      </c>
      <c r="D15434" s="150" t="s">
        <v>46885</v>
      </c>
      <c r="E15434" s="149" t="s">
        <v>110</v>
      </c>
      <c r="F15434" s="151">
        <v>160.31</v>
      </c>
      <c r="G15434" s="151">
        <v>166.24</v>
      </c>
    </row>
    <row r="15435" spans="1:7" x14ac:dyDescent="0.2">
      <c r="A15435" s="148" t="e">
        <f t="shared" si="242"/>
        <v>#REF!</v>
      </c>
      <c r="B15435" s="149" t="s">
        <v>43010</v>
      </c>
      <c r="C15435" s="149" t="s">
        <v>46886</v>
      </c>
      <c r="D15435" s="150" t="s">
        <v>46887</v>
      </c>
      <c r="E15435" s="149" t="s">
        <v>110</v>
      </c>
      <c r="F15435" s="151">
        <v>199.52</v>
      </c>
      <c r="G15435" s="151">
        <v>207.15</v>
      </c>
    </row>
    <row r="15436" spans="1:7" x14ac:dyDescent="0.2">
      <c r="A15436" s="148" t="e">
        <f t="shared" si="242"/>
        <v>#REF!</v>
      </c>
      <c r="B15436" s="149" t="s">
        <v>43010</v>
      </c>
      <c r="C15436" s="149" t="s">
        <v>46888</v>
      </c>
      <c r="D15436" s="150" t="s">
        <v>46889</v>
      </c>
      <c r="E15436" s="149" t="s">
        <v>110</v>
      </c>
      <c r="F15436" s="151">
        <v>478.58</v>
      </c>
      <c r="G15436" s="151">
        <v>481.22</v>
      </c>
    </row>
    <row r="15437" spans="1:7" x14ac:dyDescent="0.2">
      <c r="A15437" s="148" t="e">
        <f t="shared" si="242"/>
        <v>#REF!</v>
      </c>
      <c r="B15437" s="149" t="s">
        <v>43010</v>
      </c>
      <c r="C15437" s="149" t="s">
        <v>46890</v>
      </c>
      <c r="D15437" s="150" t="s">
        <v>46891</v>
      </c>
      <c r="E15437" s="149" t="s">
        <v>110</v>
      </c>
      <c r="F15437" s="151">
        <v>427.88</v>
      </c>
      <c r="G15437" s="151">
        <v>430.52</v>
      </c>
    </row>
    <row r="15438" spans="1:7" x14ac:dyDescent="0.2">
      <c r="A15438" s="148" t="e">
        <f t="shared" si="242"/>
        <v>#REF!</v>
      </c>
      <c r="B15438" s="149" t="s">
        <v>43010</v>
      </c>
      <c r="C15438" s="149" t="s">
        <v>46892</v>
      </c>
      <c r="D15438" s="150" t="s">
        <v>46893</v>
      </c>
      <c r="E15438" s="149" t="s">
        <v>110</v>
      </c>
      <c r="F15438" s="151">
        <v>568.21</v>
      </c>
      <c r="G15438" s="151">
        <v>570.85</v>
      </c>
    </row>
    <row r="15439" spans="1:7" x14ac:dyDescent="0.2">
      <c r="A15439" s="148" t="e">
        <f t="shared" si="242"/>
        <v>#REF!</v>
      </c>
      <c r="B15439" s="149" t="s">
        <v>43010</v>
      </c>
      <c r="C15439" s="149" t="s">
        <v>46894</v>
      </c>
      <c r="D15439" s="150" t="s">
        <v>46895</v>
      </c>
      <c r="E15439" s="149" t="s">
        <v>110</v>
      </c>
      <c r="F15439" s="151">
        <v>439.81</v>
      </c>
      <c r="G15439" s="151">
        <v>439.98</v>
      </c>
    </row>
    <row r="15440" spans="1:7" ht="22.5" x14ac:dyDescent="0.2">
      <c r="A15440" s="148" t="e">
        <f t="shared" si="242"/>
        <v>#REF!</v>
      </c>
      <c r="B15440" s="149" t="s">
        <v>43010</v>
      </c>
      <c r="C15440" s="149" t="s">
        <v>46896</v>
      </c>
      <c r="D15440" s="150" t="s">
        <v>46897</v>
      </c>
      <c r="E15440" s="149" t="s">
        <v>110</v>
      </c>
      <c r="F15440" s="151">
        <v>439.81</v>
      </c>
      <c r="G15440" s="151">
        <v>439.98</v>
      </c>
    </row>
    <row r="15441" spans="1:7" ht="22.5" x14ac:dyDescent="0.2">
      <c r="A15441" s="148" t="e">
        <f t="shared" si="242"/>
        <v>#REF!</v>
      </c>
      <c r="B15441" s="149" t="s">
        <v>43010</v>
      </c>
      <c r="C15441" s="149" t="s">
        <v>46898</v>
      </c>
      <c r="D15441" s="150" t="s">
        <v>46899</v>
      </c>
      <c r="E15441" s="149" t="s">
        <v>110</v>
      </c>
      <c r="F15441" s="151">
        <v>439.81</v>
      </c>
      <c r="G15441" s="151">
        <v>439.98</v>
      </c>
    </row>
    <row r="15442" spans="1:7" x14ac:dyDescent="0.2">
      <c r="A15442" s="148" t="e">
        <f t="shared" si="242"/>
        <v>#REF!</v>
      </c>
      <c r="B15442" s="149" t="s">
        <v>43010</v>
      </c>
      <c r="C15442" s="149" t="s">
        <v>46900</v>
      </c>
      <c r="D15442" s="150" t="s">
        <v>46901</v>
      </c>
      <c r="E15442" s="149" t="s">
        <v>110</v>
      </c>
      <c r="F15442" s="151">
        <v>158.66</v>
      </c>
      <c r="G15442" s="151">
        <v>159.59</v>
      </c>
    </row>
    <row r="15443" spans="1:7" x14ac:dyDescent="0.2">
      <c r="A15443" s="148" t="e">
        <f t="shared" si="242"/>
        <v>#REF!</v>
      </c>
      <c r="B15443" s="149" t="s">
        <v>43010</v>
      </c>
      <c r="C15443" s="149" t="s">
        <v>46902</v>
      </c>
      <c r="D15443" s="150" t="s">
        <v>46903</v>
      </c>
      <c r="E15443" s="149" t="s">
        <v>110</v>
      </c>
      <c r="F15443" s="151">
        <v>244.24</v>
      </c>
      <c r="G15443" s="151">
        <v>245.18</v>
      </c>
    </row>
    <row r="15444" spans="1:7" x14ac:dyDescent="0.2">
      <c r="A15444" s="148" t="e">
        <f t="shared" si="242"/>
        <v>#REF!</v>
      </c>
      <c r="B15444" s="149" t="s">
        <v>43010</v>
      </c>
      <c r="C15444" s="149" t="s">
        <v>46904</v>
      </c>
      <c r="D15444" s="150" t="s">
        <v>46905</v>
      </c>
      <c r="E15444" s="149" t="s">
        <v>110</v>
      </c>
      <c r="F15444" s="151">
        <v>148.77000000000001</v>
      </c>
      <c r="G15444" s="151">
        <v>150.65</v>
      </c>
    </row>
    <row r="15445" spans="1:7" x14ac:dyDescent="0.2">
      <c r="A15445" s="148" t="e">
        <f t="shared" si="242"/>
        <v>#REF!</v>
      </c>
      <c r="B15445" s="149" t="s">
        <v>43010</v>
      </c>
      <c r="C15445" s="149" t="s">
        <v>46906</v>
      </c>
      <c r="D15445" s="150" t="s">
        <v>46907</v>
      </c>
      <c r="E15445" s="149" t="s">
        <v>110</v>
      </c>
      <c r="F15445" s="151">
        <v>123.11</v>
      </c>
      <c r="G15445" s="151">
        <v>124.99</v>
      </c>
    </row>
    <row r="15446" spans="1:7" x14ac:dyDescent="0.2">
      <c r="A15446" s="148" t="e">
        <f t="shared" si="242"/>
        <v>#REF!</v>
      </c>
      <c r="B15446" s="149" t="s">
        <v>43010</v>
      </c>
      <c r="C15446" s="149" t="s">
        <v>46908</v>
      </c>
      <c r="D15446" s="150" t="s">
        <v>46909</v>
      </c>
      <c r="E15446" s="149" t="s">
        <v>110</v>
      </c>
      <c r="F15446" s="151">
        <v>227.14</v>
      </c>
      <c r="G15446" s="151">
        <v>230.16</v>
      </c>
    </row>
    <row r="15447" spans="1:7" x14ac:dyDescent="0.2">
      <c r="A15447" s="148" t="e">
        <f t="shared" si="242"/>
        <v>#REF!</v>
      </c>
      <c r="B15447" s="149" t="s">
        <v>43010</v>
      </c>
      <c r="C15447" s="149" t="s">
        <v>46910</v>
      </c>
      <c r="D15447" s="150" t="s">
        <v>46911</v>
      </c>
      <c r="E15447" s="149" t="s">
        <v>110</v>
      </c>
      <c r="F15447" s="151">
        <v>268.23</v>
      </c>
      <c r="G15447" s="151">
        <v>271.24</v>
      </c>
    </row>
    <row r="15448" spans="1:7" x14ac:dyDescent="0.2">
      <c r="A15448" s="148" t="e">
        <f t="shared" si="242"/>
        <v>#REF!</v>
      </c>
      <c r="B15448" s="149" t="s">
        <v>43010</v>
      </c>
      <c r="C15448" s="149" t="s">
        <v>46912</v>
      </c>
      <c r="D15448" s="150" t="s">
        <v>46913</v>
      </c>
      <c r="E15448" s="149" t="s">
        <v>110</v>
      </c>
      <c r="F15448" s="151">
        <v>37.049999999999997</v>
      </c>
      <c r="G15448" s="151">
        <v>39.14</v>
      </c>
    </row>
    <row r="15449" spans="1:7" x14ac:dyDescent="0.2">
      <c r="A15449" s="148" t="e">
        <f t="shared" si="242"/>
        <v>#REF!</v>
      </c>
      <c r="B15449" s="149" t="s">
        <v>43010</v>
      </c>
      <c r="C15449" s="149" t="s">
        <v>46914</v>
      </c>
      <c r="D15449" s="150" t="s">
        <v>46915</v>
      </c>
      <c r="E15449" s="149" t="s">
        <v>110</v>
      </c>
      <c r="F15449" s="151">
        <v>37.049999999999997</v>
      </c>
      <c r="G15449" s="151">
        <v>39.14</v>
      </c>
    </row>
    <row r="15450" spans="1:7" x14ac:dyDescent="0.2">
      <c r="A15450" s="148" t="e">
        <f t="shared" si="242"/>
        <v>#REF!</v>
      </c>
      <c r="B15450" s="149" t="s">
        <v>43010</v>
      </c>
      <c r="C15450" s="149" t="s">
        <v>46916</v>
      </c>
      <c r="D15450" s="150" t="s">
        <v>46917</v>
      </c>
      <c r="E15450" s="149" t="s">
        <v>41347</v>
      </c>
      <c r="F15450" s="151" t="s">
        <v>41347</v>
      </c>
      <c r="G15450" s="151" t="s">
        <v>41347</v>
      </c>
    </row>
    <row r="15451" spans="1:7" x14ac:dyDescent="0.2">
      <c r="A15451" s="148" t="e">
        <f t="shared" si="242"/>
        <v>#REF!</v>
      </c>
      <c r="B15451" s="149" t="s">
        <v>43010</v>
      </c>
      <c r="C15451" s="149" t="s">
        <v>46918</v>
      </c>
      <c r="D15451" s="150" t="s">
        <v>46919</v>
      </c>
      <c r="E15451" s="149" t="s">
        <v>166</v>
      </c>
      <c r="F15451" s="151">
        <v>10.64</v>
      </c>
      <c r="G15451" s="151">
        <v>11.56</v>
      </c>
    </row>
    <row r="15452" spans="1:7" x14ac:dyDescent="0.2">
      <c r="A15452" s="148" t="e">
        <f t="shared" si="242"/>
        <v>#REF!</v>
      </c>
      <c r="B15452" s="149" t="s">
        <v>43010</v>
      </c>
      <c r="C15452" s="149" t="s">
        <v>46920</v>
      </c>
      <c r="D15452" s="150" t="s">
        <v>46921</v>
      </c>
      <c r="E15452" s="149" t="s">
        <v>166</v>
      </c>
      <c r="F15452" s="151">
        <v>83.97</v>
      </c>
      <c r="G15452" s="151">
        <v>87.75</v>
      </c>
    </row>
    <row r="15453" spans="1:7" x14ac:dyDescent="0.2">
      <c r="A15453" s="148" t="e">
        <f t="shared" si="242"/>
        <v>#REF!</v>
      </c>
      <c r="B15453" s="149" t="s">
        <v>43010</v>
      </c>
      <c r="C15453" s="149" t="s">
        <v>46922</v>
      </c>
      <c r="D15453" s="150" t="s">
        <v>46923</v>
      </c>
      <c r="E15453" s="149" t="s">
        <v>166</v>
      </c>
      <c r="F15453" s="151">
        <v>69.64</v>
      </c>
      <c r="G15453" s="151">
        <v>73.42</v>
      </c>
    </row>
    <row r="15454" spans="1:7" x14ac:dyDescent="0.2">
      <c r="A15454" s="148" t="e">
        <f t="shared" si="242"/>
        <v>#REF!</v>
      </c>
      <c r="B15454" s="149" t="s">
        <v>43010</v>
      </c>
      <c r="C15454" s="149" t="s">
        <v>46924</v>
      </c>
      <c r="D15454" s="150" t="s">
        <v>46925</v>
      </c>
      <c r="E15454" s="149" t="s">
        <v>166</v>
      </c>
      <c r="F15454" s="151">
        <v>67.8</v>
      </c>
      <c r="G15454" s="151">
        <v>71.58</v>
      </c>
    </row>
    <row r="15455" spans="1:7" x14ac:dyDescent="0.2">
      <c r="A15455" s="148" t="e">
        <f t="shared" si="242"/>
        <v>#REF!</v>
      </c>
      <c r="B15455" s="149" t="s">
        <v>43010</v>
      </c>
      <c r="C15455" s="149" t="s">
        <v>46926</v>
      </c>
      <c r="D15455" s="150" t="s">
        <v>46927</v>
      </c>
      <c r="E15455" s="149" t="s">
        <v>166</v>
      </c>
      <c r="F15455" s="151">
        <v>24.36</v>
      </c>
      <c r="G15455" s="151">
        <v>25.49</v>
      </c>
    </row>
    <row r="15456" spans="1:7" x14ac:dyDescent="0.2">
      <c r="A15456" s="148" t="e">
        <f t="shared" si="242"/>
        <v>#REF!</v>
      </c>
      <c r="B15456" s="149" t="s">
        <v>43010</v>
      </c>
      <c r="C15456" s="149" t="s">
        <v>46928</v>
      </c>
      <c r="D15456" s="150" t="s">
        <v>46929</v>
      </c>
      <c r="E15456" s="149" t="s">
        <v>166</v>
      </c>
      <c r="F15456" s="151">
        <v>49.27</v>
      </c>
      <c r="G15456" s="151">
        <v>51.17</v>
      </c>
    </row>
    <row r="15457" spans="1:7" x14ac:dyDescent="0.2">
      <c r="A15457" s="148" t="e">
        <f t="shared" si="242"/>
        <v>#REF!</v>
      </c>
      <c r="B15457" s="149" t="s">
        <v>43010</v>
      </c>
      <c r="C15457" s="149" t="s">
        <v>46930</v>
      </c>
      <c r="D15457" s="150" t="s">
        <v>46931</v>
      </c>
      <c r="E15457" s="149" t="s">
        <v>166</v>
      </c>
      <c r="F15457" s="151">
        <v>33.07</v>
      </c>
      <c r="G15457" s="151">
        <v>34.75</v>
      </c>
    </row>
    <row r="15458" spans="1:7" x14ac:dyDescent="0.2">
      <c r="A15458" s="148" t="e">
        <f t="shared" si="242"/>
        <v>#REF!</v>
      </c>
      <c r="B15458" s="149" t="s">
        <v>43010</v>
      </c>
      <c r="C15458" s="149" t="s">
        <v>46932</v>
      </c>
      <c r="D15458" s="150" t="s">
        <v>46933</v>
      </c>
      <c r="E15458" s="149" t="s">
        <v>166</v>
      </c>
      <c r="F15458" s="151">
        <v>35.799999999999997</v>
      </c>
      <c r="G15458" s="151">
        <v>37.39</v>
      </c>
    </row>
    <row r="15459" spans="1:7" x14ac:dyDescent="0.2">
      <c r="A15459" s="148" t="e">
        <f t="shared" si="242"/>
        <v>#REF!</v>
      </c>
      <c r="B15459" s="149" t="s">
        <v>43010</v>
      </c>
      <c r="C15459" s="149" t="s">
        <v>46934</v>
      </c>
      <c r="D15459" s="150" t="s">
        <v>46935</v>
      </c>
      <c r="E15459" s="149" t="s">
        <v>166</v>
      </c>
      <c r="F15459" s="151">
        <v>73.959999999999994</v>
      </c>
      <c r="G15459" s="151">
        <v>75.11</v>
      </c>
    </row>
    <row r="15460" spans="1:7" x14ac:dyDescent="0.2">
      <c r="A15460" s="148" t="e">
        <f t="shared" si="242"/>
        <v>#REF!</v>
      </c>
      <c r="B15460" s="149" t="s">
        <v>43010</v>
      </c>
      <c r="C15460" s="149" t="s">
        <v>46936</v>
      </c>
      <c r="D15460" s="150" t="s">
        <v>46937</v>
      </c>
      <c r="E15460" s="149" t="s">
        <v>166</v>
      </c>
      <c r="F15460" s="151">
        <v>16.52</v>
      </c>
      <c r="G15460" s="151">
        <v>18.170000000000002</v>
      </c>
    </row>
    <row r="15461" spans="1:7" x14ac:dyDescent="0.2">
      <c r="A15461" s="148" t="e">
        <f t="shared" si="242"/>
        <v>#REF!</v>
      </c>
      <c r="B15461" s="149" t="s">
        <v>43010</v>
      </c>
      <c r="C15461" s="149" t="s">
        <v>46938</v>
      </c>
      <c r="D15461" s="150" t="s">
        <v>46939</v>
      </c>
      <c r="E15461" s="149" t="s">
        <v>166</v>
      </c>
      <c r="F15461" s="151">
        <v>43.32</v>
      </c>
      <c r="G15461" s="151">
        <v>47.62</v>
      </c>
    </row>
    <row r="15462" spans="1:7" x14ac:dyDescent="0.2">
      <c r="A15462" s="148" t="e">
        <f t="shared" si="242"/>
        <v>#REF!</v>
      </c>
      <c r="B15462" s="149" t="s">
        <v>43010</v>
      </c>
      <c r="C15462" s="149" t="s">
        <v>46940</v>
      </c>
      <c r="D15462" s="150" t="s">
        <v>46941</v>
      </c>
      <c r="E15462" s="149" t="s">
        <v>166</v>
      </c>
      <c r="F15462" s="151">
        <v>98.43</v>
      </c>
      <c r="G15462" s="151">
        <v>104.53</v>
      </c>
    </row>
    <row r="15463" spans="1:7" x14ac:dyDescent="0.2">
      <c r="A15463" s="148" t="e">
        <f t="shared" si="242"/>
        <v>#REF!</v>
      </c>
      <c r="B15463" s="149" t="s">
        <v>43010</v>
      </c>
      <c r="C15463" s="149" t="s">
        <v>46942</v>
      </c>
      <c r="D15463" s="150" t="s">
        <v>46943</v>
      </c>
      <c r="E15463" s="149" t="s">
        <v>166</v>
      </c>
      <c r="F15463" s="151">
        <v>89.02</v>
      </c>
      <c r="G15463" s="151">
        <v>95.12</v>
      </c>
    </row>
    <row r="15464" spans="1:7" x14ac:dyDescent="0.2">
      <c r="A15464" s="148" t="e">
        <f t="shared" si="242"/>
        <v>#REF!</v>
      </c>
      <c r="B15464" s="149" t="s">
        <v>43010</v>
      </c>
      <c r="C15464" s="149" t="s">
        <v>46944</v>
      </c>
      <c r="D15464" s="150" t="s">
        <v>46945</v>
      </c>
      <c r="E15464" s="149" t="s">
        <v>166</v>
      </c>
      <c r="F15464" s="151">
        <v>128.80000000000001</v>
      </c>
      <c r="G15464" s="151">
        <v>129.85</v>
      </c>
    </row>
    <row r="15465" spans="1:7" x14ac:dyDescent="0.2">
      <c r="A15465" s="148" t="e">
        <f t="shared" si="242"/>
        <v>#REF!</v>
      </c>
      <c r="B15465" s="149" t="s">
        <v>43010</v>
      </c>
      <c r="C15465" s="149" t="s">
        <v>46946</v>
      </c>
      <c r="D15465" s="150" t="s">
        <v>46947</v>
      </c>
      <c r="E15465" s="149" t="s">
        <v>166</v>
      </c>
      <c r="F15465" s="151">
        <v>160.37</v>
      </c>
      <c r="G15465" s="151">
        <v>161.63999999999999</v>
      </c>
    </row>
    <row r="15466" spans="1:7" x14ac:dyDescent="0.2">
      <c r="A15466" s="148" t="e">
        <f t="shared" si="242"/>
        <v>#REF!</v>
      </c>
      <c r="B15466" s="149" t="s">
        <v>43010</v>
      </c>
      <c r="C15466" s="149" t="s">
        <v>46948</v>
      </c>
      <c r="D15466" s="150" t="s">
        <v>46949</v>
      </c>
      <c r="E15466" s="149" t="s">
        <v>166</v>
      </c>
      <c r="F15466" s="151">
        <v>11.35</v>
      </c>
      <c r="G15466" s="151">
        <v>11.84</v>
      </c>
    </row>
    <row r="15467" spans="1:7" x14ac:dyDescent="0.2">
      <c r="A15467" s="148" t="e">
        <f t="shared" si="242"/>
        <v>#REF!</v>
      </c>
      <c r="B15467" s="149" t="s">
        <v>43010</v>
      </c>
      <c r="C15467" s="149" t="s">
        <v>46950</v>
      </c>
      <c r="D15467" s="150" t="s">
        <v>46951</v>
      </c>
      <c r="E15467" s="149" t="s">
        <v>41347</v>
      </c>
      <c r="F15467" s="151" t="s">
        <v>41347</v>
      </c>
      <c r="G15467" s="151" t="s">
        <v>41347</v>
      </c>
    </row>
    <row r="15468" spans="1:7" x14ac:dyDescent="0.2">
      <c r="A15468" s="148" t="e">
        <f t="shared" si="242"/>
        <v>#REF!</v>
      </c>
      <c r="B15468" s="149" t="s">
        <v>43010</v>
      </c>
      <c r="C15468" s="149" t="s">
        <v>46952</v>
      </c>
      <c r="D15468" s="150" t="s">
        <v>46953</v>
      </c>
      <c r="E15468" s="149" t="s">
        <v>166</v>
      </c>
      <c r="F15468" s="151">
        <v>97.57</v>
      </c>
      <c r="G15468" s="151">
        <v>98.07</v>
      </c>
    </row>
    <row r="15469" spans="1:7" x14ac:dyDescent="0.2">
      <c r="A15469" s="148" t="e">
        <f t="shared" si="242"/>
        <v>#REF!</v>
      </c>
      <c r="B15469" s="149" t="s">
        <v>43010</v>
      </c>
      <c r="C15469" s="149" t="s">
        <v>46954</v>
      </c>
      <c r="D15469" s="150" t="s">
        <v>43281</v>
      </c>
      <c r="E15469" s="149" t="s">
        <v>41347</v>
      </c>
      <c r="F15469" s="151" t="s">
        <v>41347</v>
      </c>
      <c r="G15469" s="151" t="s">
        <v>41347</v>
      </c>
    </row>
    <row r="15470" spans="1:7" x14ac:dyDescent="0.2">
      <c r="A15470" s="148" t="e">
        <f t="shared" si="242"/>
        <v>#REF!</v>
      </c>
      <c r="B15470" s="149" t="s">
        <v>43010</v>
      </c>
      <c r="C15470" s="149" t="s">
        <v>46955</v>
      </c>
      <c r="D15470" s="150" t="s">
        <v>42390</v>
      </c>
      <c r="E15470" s="149" t="s">
        <v>190</v>
      </c>
      <c r="F15470" s="151">
        <v>300.27</v>
      </c>
      <c r="G15470" s="151">
        <v>336.35</v>
      </c>
    </row>
    <row r="15471" spans="1:7" x14ac:dyDescent="0.2">
      <c r="A15471" s="148" t="e">
        <f t="shared" si="242"/>
        <v>#REF!</v>
      </c>
      <c r="B15471" s="149" t="s">
        <v>43010</v>
      </c>
      <c r="C15471" s="149" t="s">
        <v>46956</v>
      </c>
      <c r="D15471" s="150" t="s">
        <v>46957</v>
      </c>
      <c r="E15471" s="149" t="s">
        <v>110</v>
      </c>
      <c r="F15471" s="151">
        <v>34.65</v>
      </c>
      <c r="G15471" s="151">
        <v>38.81</v>
      </c>
    </row>
    <row r="15472" spans="1:7" x14ac:dyDescent="0.2">
      <c r="A15472" s="148" t="e">
        <f t="shared" si="242"/>
        <v>#REF!</v>
      </c>
      <c r="B15472" s="149" t="s">
        <v>43010</v>
      </c>
      <c r="C15472" s="149" t="s">
        <v>46958</v>
      </c>
      <c r="D15472" s="150" t="s">
        <v>46959</v>
      </c>
      <c r="E15472" s="149" t="s">
        <v>110</v>
      </c>
      <c r="F15472" s="151">
        <v>23.1</v>
      </c>
      <c r="G15472" s="151">
        <v>25.87</v>
      </c>
    </row>
    <row r="15473" spans="1:7" x14ac:dyDescent="0.2">
      <c r="A15473" s="148" t="e">
        <f t="shared" si="242"/>
        <v>#REF!</v>
      </c>
      <c r="B15473" s="149" t="s">
        <v>43010</v>
      </c>
      <c r="C15473" s="149" t="s">
        <v>46960</v>
      </c>
      <c r="D15473" s="150" t="s">
        <v>46961</v>
      </c>
      <c r="E15473" s="149" t="s">
        <v>110</v>
      </c>
      <c r="F15473" s="151">
        <v>23.1</v>
      </c>
      <c r="G15473" s="151">
        <v>25.87</v>
      </c>
    </row>
    <row r="15474" spans="1:7" x14ac:dyDescent="0.2">
      <c r="A15474" s="148" t="e">
        <f t="shared" si="242"/>
        <v>#REF!</v>
      </c>
      <c r="B15474" s="149" t="s">
        <v>43010</v>
      </c>
      <c r="C15474" s="149" t="s">
        <v>46962</v>
      </c>
      <c r="D15474" s="150" t="s">
        <v>46963</v>
      </c>
      <c r="E15474" s="149" t="s">
        <v>110</v>
      </c>
      <c r="F15474" s="151">
        <v>27.72</v>
      </c>
      <c r="G15474" s="151">
        <v>31.05</v>
      </c>
    </row>
    <row r="15475" spans="1:7" x14ac:dyDescent="0.2">
      <c r="A15475" s="148" t="e">
        <f t="shared" si="242"/>
        <v>#REF!</v>
      </c>
      <c r="B15475" s="149" t="s">
        <v>43010</v>
      </c>
      <c r="C15475" s="149" t="s">
        <v>46964</v>
      </c>
      <c r="D15475" s="150" t="s">
        <v>46965</v>
      </c>
      <c r="E15475" s="149" t="s">
        <v>110</v>
      </c>
      <c r="F15475" s="151">
        <v>20.79</v>
      </c>
      <c r="G15475" s="151">
        <v>23.29</v>
      </c>
    </row>
    <row r="15476" spans="1:7" x14ac:dyDescent="0.2">
      <c r="A15476" s="148" t="e">
        <f t="shared" si="242"/>
        <v>#REF!</v>
      </c>
      <c r="B15476" s="149" t="s">
        <v>43010</v>
      </c>
      <c r="C15476" s="149" t="s">
        <v>46966</v>
      </c>
      <c r="D15476" s="150" t="s">
        <v>46967</v>
      </c>
      <c r="E15476" s="149" t="s">
        <v>166</v>
      </c>
      <c r="F15476" s="151">
        <v>3</v>
      </c>
      <c r="G15476" s="151">
        <v>3.36</v>
      </c>
    </row>
    <row r="15477" spans="1:7" x14ac:dyDescent="0.2">
      <c r="A15477" s="148" t="e">
        <f t="shared" si="242"/>
        <v>#REF!</v>
      </c>
      <c r="B15477" s="149" t="s">
        <v>43010</v>
      </c>
      <c r="C15477" s="149" t="s">
        <v>46968</v>
      </c>
      <c r="D15477" s="150" t="s">
        <v>46969</v>
      </c>
      <c r="E15477" s="149" t="s">
        <v>166</v>
      </c>
      <c r="F15477" s="151">
        <v>9.24</v>
      </c>
      <c r="G15477" s="151">
        <v>10.35</v>
      </c>
    </row>
    <row r="15478" spans="1:7" x14ac:dyDescent="0.2">
      <c r="A15478" s="148" t="e">
        <f t="shared" si="242"/>
        <v>#REF!</v>
      </c>
      <c r="B15478" s="149" t="s">
        <v>43010</v>
      </c>
      <c r="C15478" s="149" t="s">
        <v>46970</v>
      </c>
      <c r="D15478" s="150" t="s">
        <v>43533</v>
      </c>
      <c r="E15478" s="149" t="s">
        <v>41347</v>
      </c>
      <c r="F15478" s="151" t="s">
        <v>41347</v>
      </c>
      <c r="G15478" s="151" t="s">
        <v>41347</v>
      </c>
    </row>
    <row r="15479" spans="1:7" x14ac:dyDescent="0.2">
      <c r="A15479" s="148" t="e">
        <f t="shared" si="242"/>
        <v>#REF!</v>
      </c>
      <c r="B15479" s="149" t="s">
        <v>43010</v>
      </c>
      <c r="C15479" s="149" t="s">
        <v>46971</v>
      </c>
      <c r="D15479" s="150" t="s">
        <v>46786</v>
      </c>
      <c r="E15479" s="149" t="s">
        <v>110</v>
      </c>
      <c r="F15479" s="151">
        <v>32.340000000000003</v>
      </c>
      <c r="G15479" s="151">
        <v>36.22</v>
      </c>
    </row>
    <row r="15480" spans="1:7" x14ac:dyDescent="0.2">
      <c r="A15480" s="148" t="e">
        <f t="shared" si="242"/>
        <v>#REF!</v>
      </c>
      <c r="B15480" s="149" t="s">
        <v>43010</v>
      </c>
      <c r="C15480" s="149" t="s">
        <v>46972</v>
      </c>
      <c r="D15480" s="150" t="s">
        <v>46973</v>
      </c>
      <c r="E15480" s="149" t="s">
        <v>110</v>
      </c>
      <c r="F15480" s="151">
        <v>34.65</v>
      </c>
      <c r="G15480" s="151">
        <v>38.81</v>
      </c>
    </row>
    <row r="15481" spans="1:7" x14ac:dyDescent="0.2">
      <c r="A15481" s="148" t="e">
        <f t="shared" si="242"/>
        <v>#REF!</v>
      </c>
      <c r="B15481" s="149" t="s">
        <v>43010</v>
      </c>
      <c r="C15481" s="149" t="s">
        <v>46974</v>
      </c>
      <c r="D15481" s="150" t="s">
        <v>46975</v>
      </c>
      <c r="E15481" s="149" t="s">
        <v>110</v>
      </c>
      <c r="F15481" s="151">
        <v>33.31</v>
      </c>
      <c r="G15481" s="151">
        <v>37.31</v>
      </c>
    </row>
    <row r="15482" spans="1:7" x14ac:dyDescent="0.2">
      <c r="A15482" s="148" t="e">
        <f t="shared" si="242"/>
        <v>#REF!</v>
      </c>
      <c r="B15482" s="149" t="s">
        <v>43010</v>
      </c>
      <c r="C15482" s="149" t="s">
        <v>46976</v>
      </c>
      <c r="D15482" s="150" t="s">
        <v>46977</v>
      </c>
      <c r="E15482" s="149" t="s">
        <v>110</v>
      </c>
      <c r="F15482" s="151">
        <v>39.97</v>
      </c>
      <c r="G15482" s="151">
        <v>44.77</v>
      </c>
    </row>
    <row r="15483" spans="1:7" x14ac:dyDescent="0.2">
      <c r="A15483" s="148" t="e">
        <f t="shared" si="242"/>
        <v>#REF!</v>
      </c>
      <c r="B15483" s="149" t="s">
        <v>43010</v>
      </c>
      <c r="C15483" s="149" t="s">
        <v>46978</v>
      </c>
      <c r="D15483" s="150" t="s">
        <v>46979</v>
      </c>
      <c r="E15483" s="149" t="s">
        <v>110</v>
      </c>
      <c r="F15483" s="151">
        <v>32.82</v>
      </c>
      <c r="G15483" s="151">
        <v>36.76</v>
      </c>
    </row>
    <row r="15484" spans="1:7" x14ac:dyDescent="0.2">
      <c r="A15484" s="148" t="e">
        <f t="shared" si="242"/>
        <v>#REF!</v>
      </c>
      <c r="B15484" s="149" t="s">
        <v>43010</v>
      </c>
      <c r="C15484" s="149" t="s">
        <v>46980</v>
      </c>
      <c r="D15484" s="150" t="s">
        <v>46981</v>
      </c>
      <c r="E15484" s="149" t="s">
        <v>166</v>
      </c>
      <c r="F15484" s="151">
        <v>5.77</v>
      </c>
      <c r="G15484" s="151">
        <v>6.47</v>
      </c>
    </row>
    <row r="15485" spans="1:7" x14ac:dyDescent="0.2">
      <c r="A15485" s="148" t="e">
        <f t="shared" si="242"/>
        <v>#REF!</v>
      </c>
      <c r="B15485" s="149" t="s">
        <v>43010</v>
      </c>
      <c r="C15485" s="149" t="s">
        <v>46982</v>
      </c>
      <c r="D15485" s="150" t="s">
        <v>43547</v>
      </c>
      <c r="E15485" s="149" t="s">
        <v>41347</v>
      </c>
      <c r="F15485" s="151" t="s">
        <v>41347</v>
      </c>
      <c r="G15485" s="151" t="s">
        <v>41347</v>
      </c>
    </row>
    <row r="15486" spans="1:7" x14ac:dyDescent="0.2">
      <c r="A15486" s="148" t="e">
        <f t="shared" si="242"/>
        <v>#REF!</v>
      </c>
      <c r="B15486" s="149" t="s">
        <v>43010</v>
      </c>
      <c r="C15486" s="149" t="s">
        <v>46983</v>
      </c>
      <c r="D15486" s="150" t="s">
        <v>46984</v>
      </c>
      <c r="E15486" s="149" t="s">
        <v>110</v>
      </c>
      <c r="F15486" s="151">
        <v>93.62</v>
      </c>
      <c r="G15486" s="151">
        <v>103.36</v>
      </c>
    </row>
    <row r="15487" spans="1:7" x14ac:dyDescent="0.2">
      <c r="A15487" s="148" t="e">
        <f t="shared" si="242"/>
        <v>#REF!</v>
      </c>
      <c r="B15487" s="149" t="s">
        <v>43010</v>
      </c>
      <c r="C15487" s="149" t="s">
        <v>46985</v>
      </c>
      <c r="D15487" s="150" t="s">
        <v>46986</v>
      </c>
      <c r="E15487" s="149" t="s">
        <v>110</v>
      </c>
      <c r="F15487" s="151">
        <v>25.89</v>
      </c>
      <c r="G15487" s="151">
        <v>28.66</v>
      </c>
    </row>
    <row r="15488" spans="1:7" x14ac:dyDescent="0.2">
      <c r="A15488" s="148" t="e">
        <f t="shared" si="242"/>
        <v>#REF!</v>
      </c>
      <c r="B15488" s="149" t="s">
        <v>43010</v>
      </c>
      <c r="C15488" s="149" t="s">
        <v>46987</v>
      </c>
      <c r="D15488" s="150" t="s">
        <v>46988</v>
      </c>
      <c r="E15488" s="149" t="s">
        <v>110</v>
      </c>
      <c r="F15488" s="151">
        <v>71.930000000000007</v>
      </c>
      <c r="G15488" s="151">
        <v>80.23</v>
      </c>
    </row>
    <row r="15489" spans="1:7" x14ac:dyDescent="0.2">
      <c r="A15489" s="148" t="e">
        <f t="shared" si="242"/>
        <v>#REF!</v>
      </c>
      <c r="B15489" s="149" t="s">
        <v>43010</v>
      </c>
      <c r="C15489" s="149" t="s">
        <v>46989</v>
      </c>
      <c r="D15489" s="150" t="s">
        <v>46990</v>
      </c>
      <c r="E15489" s="149" t="s">
        <v>110</v>
      </c>
      <c r="F15489" s="151">
        <v>14.39</v>
      </c>
      <c r="G15489" s="151">
        <v>15.32</v>
      </c>
    </row>
    <row r="15490" spans="1:7" x14ac:dyDescent="0.2">
      <c r="A15490" s="148" t="e">
        <f t="shared" si="242"/>
        <v>#REF!</v>
      </c>
      <c r="B15490" s="149" t="s">
        <v>43010</v>
      </c>
      <c r="C15490" s="149" t="s">
        <v>46991</v>
      </c>
      <c r="D15490" s="150" t="s">
        <v>46992</v>
      </c>
      <c r="E15490" s="149" t="s">
        <v>166</v>
      </c>
      <c r="F15490" s="151">
        <v>21.08</v>
      </c>
      <c r="G15490" s="151">
        <v>23.6</v>
      </c>
    </row>
    <row r="15491" spans="1:7" x14ac:dyDescent="0.2">
      <c r="A15491" s="148" t="e">
        <f t="shared" si="242"/>
        <v>#REF!</v>
      </c>
      <c r="B15491" s="149" t="s">
        <v>43010</v>
      </c>
      <c r="C15491" s="149" t="s">
        <v>46993</v>
      </c>
      <c r="D15491" s="150" t="s">
        <v>43633</v>
      </c>
      <c r="E15491" s="149" t="s">
        <v>41347</v>
      </c>
      <c r="F15491" s="151" t="s">
        <v>41347</v>
      </c>
      <c r="G15491" s="151" t="s">
        <v>41347</v>
      </c>
    </row>
    <row r="15492" spans="1:7" x14ac:dyDescent="0.2">
      <c r="A15492" s="148" t="e">
        <f t="shared" si="242"/>
        <v>#REF!</v>
      </c>
      <c r="B15492" s="149" t="s">
        <v>43010</v>
      </c>
      <c r="C15492" s="149" t="s">
        <v>46994</v>
      </c>
      <c r="D15492" s="150" t="s">
        <v>46995</v>
      </c>
      <c r="E15492" s="149" t="s">
        <v>110</v>
      </c>
      <c r="F15492" s="151">
        <v>364.25</v>
      </c>
      <c r="G15492" s="151">
        <v>366.55</v>
      </c>
    </row>
    <row r="15493" spans="1:7" x14ac:dyDescent="0.2">
      <c r="A15493" s="148" t="e">
        <f t="shared" si="242"/>
        <v>#REF!</v>
      </c>
      <c r="B15493" s="149" t="s">
        <v>43010</v>
      </c>
      <c r="C15493" s="149" t="s">
        <v>46996</v>
      </c>
      <c r="D15493" s="150" t="s">
        <v>46997</v>
      </c>
      <c r="E15493" s="149" t="s">
        <v>110</v>
      </c>
      <c r="F15493" s="151">
        <v>32.39</v>
      </c>
      <c r="G15493" s="151">
        <v>34.68</v>
      </c>
    </row>
    <row r="15494" spans="1:7" x14ac:dyDescent="0.2">
      <c r="A15494" s="148" t="e">
        <f t="shared" si="242"/>
        <v>#REF!</v>
      </c>
      <c r="B15494" s="149" t="s">
        <v>43010</v>
      </c>
      <c r="C15494" s="149" t="s">
        <v>46998</v>
      </c>
      <c r="D15494" s="150" t="s">
        <v>46999</v>
      </c>
      <c r="E15494" s="149" t="s">
        <v>110</v>
      </c>
      <c r="F15494" s="151">
        <v>7.47</v>
      </c>
      <c r="G15494" s="151">
        <v>8.23</v>
      </c>
    </row>
    <row r="15495" spans="1:7" x14ac:dyDescent="0.2">
      <c r="A15495" s="148" t="e">
        <f t="shared" ref="A15495:A15558" si="243">CONCATENAR</f>
        <v>#REF!</v>
      </c>
      <c r="B15495" s="149" t="s">
        <v>43010</v>
      </c>
      <c r="C15495" s="149" t="s">
        <v>47000</v>
      </c>
      <c r="D15495" s="150" t="s">
        <v>47001</v>
      </c>
      <c r="E15495" s="149" t="s">
        <v>110</v>
      </c>
      <c r="F15495" s="151">
        <v>519.48</v>
      </c>
      <c r="G15495" s="151">
        <v>520.86</v>
      </c>
    </row>
    <row r="15496" spans="1:7" x14ac:dyDescent="0.2">
      <c r="A15496" s="148" t="e">
        <f t="shared" si="243"/>
        <v>#REF!</v>
      </c>
      <c r="B15496" s="149" t="s">
        <v>43010</v>
      </c>
      <c r="C15496" s="149" t="s">
        <v>47002</v>
      </c>
      <c r="D15496" s="150" t="s">
        <v>47003</v>
      </c>
      <c r="E15496" s="149" t="s">
        <v>166</v>
      </c>
      <c r="F15496" s="151">
        <v>24.24</v>
      </c>
      <c r="G15496" s="151">
        <v>24.45</v>
      </c>
    </row>
    <row r="15497" spans="1:7" x14ac:dyDescent="0.2">
      <c r="A15497" s="148" t="e">
        <f t="shared" si="243"/>
        <v>#REF!</v>
      </c>
      <c r="B15497" s="149" t="s">
        <v>43010</v>
      </c>
      <c r="C15497" s="149" t="s">
        <v>47004</v>
      </c>
      <c r="D15497" s="150" t="s">
        <v>47005</v>
      </c>
      <c r="E15497" s="149" t="s">
        <v>110</v>
      </c>
      <c r="F15497" s="151">
        <v>6.37</v>
      </c>
      <c r="G15497" s="151">
        <v>6.87</v>
      </c>
    </row>
    <row r="15498" spans="1:7" x14ac:dyDescent="0.2">
      <c r="A15498" s="148" t="e">
        <f t="shared" si="243"/>
        <v>#REF!</v>
      </c>
      <c r="B15498" s="149" t="s">
        <v>43010</v>
      </c>
      <c r="C15498" s="149" t="s">
        <v>47006</v>
      </c>
      <c r="D15498" s="150" t="s">
        <v>47007</v>
      </c>
      <c r="E15498" s="149" t="s">
        <v>110</v>
      </c>
      <c r="F15498" s="151">
        <v>6.37</v>
      </c>
      <c r="G15498" s="151">
        <v>6.87</v>
      </c>
    </row>
    <row r="15499" spans="1:7" x14ac:dyDescent="0.2">
      <c r="A15499" s="148" t="e">
        <f t="shared" si="243"/>
        <v>#REF!</v>
      </c>
      <c r="B15499" s="149" t="s">
        <v>43010</v>
      </c>
      <c r="C15499" s="149" t="s">
        <v>47008</v>
      </c>
      <c r="D15499" s="150" t="s">
        <v>47009</v>
      </c>
      <c r="E15499" s="149" t="s">
        <v>110</v>
      </c>
      <c r="F15499" s="151">
        <v>33.729999999999997</v>
      </c>
      <c r="G15499" s="151">
        <v>36.369999999999997</v>
      </c>
    </row>
    <row r="15500" spans="1:7" x14ac:dyDescent="0.2">
      <c r="A15500" s="148" t="e">
        <f t="shared" si="243"/>
        <v>#REF!</v>
      </c>
      <c r="B15500" s="149" t="s">
        <v>43010</v>
      </c>
      <c r="C15500" s="149" t="s">
        <v>47010</v>
      </c>
      <c r="D15500" s="150" t="s">
        <v>47011</v>
      </c>
      <c r="E15500" s="149" t="s">
        <v>110</v>
      </c>
      <c r="F15500" s="151">
        <v>48.35</v>
      </c>
      <c r="G15500" s="151">
        <v>50.99</v>
      </c>
    </row>
    <row r="15501" spans="1:7" x14ac:dyDescent="0.2">
      <c r="A15501" s="148" t="e">
        <f t="shared" si="243"/>
        <v>#REF!</v>
      </c>
      <c r="B15501" s="149" t="s">
        <v>43010</v>
      </c>
      <c r="C15501" s="149" t="s">
        <v>47012</v>
      </c>
      <c r="D15501" s="150" t="s">
        <v>47013</v>
      </c>
      <c r="E15501" s="149" t="s">
        <v>110</v>
      </c>
      <c r="F15501" s="151">
        <v>50.89</v>
      </c>
      <c r="G15501" s="151">
        <v>53.54</v>
      </c>
    </row>
    <row r="15502" spans="1:7" x14ac:dyDescent="0.2">
      <c r="A15502" s="148" t="e">
        <f t="shared" si="243"/>
        <v>#REF!</v>
      </c>
      <c r="B15502" s="149" t="s">
        <v>43010</v>
      </c>
      <c r="C15502" s="149" t="s">
        <v>47014</v>
      </c>
      <c r="D15502" s="150" t="s">
        <v>47015</v>
      </c>
      <c r="E15502" s="149" t="s">
        <v>166</v>
      </c>
      <c r="F15502" s="151">
        <v>17.45</v>
      </c>
      <c r="G15502" s="151">
        <v>18.82</v>
      </c>
    </row>
    <row r="15503" spans="1:7" x14ac:dyDescent="0.2">
      <c r="A15503" s="148" t="e">
        <f t="shared" si="243"/>
        <v>#REF!</v>
      </c>
      <c r="B15503" s="149" t="s">
        <v>43010</v>
      </c>
      <c r="C15503" s="149" t="s">
        <v>47016</v>
      </c>
      <c r="D15503" s="150" t="s">
        <v>47017</v>
      </c>
      <c r="E15503" s="149" t="s">
        <v>166</v>
      </c>
      <c r="F15503" s="151">
        <v>25.02</v>
      </c>
      <c r="G15503" s="151">
        <v>26.39</v>
      </c>
    </row>
    <row r="15504" spans="1:7" x14ac:dyDescent="0.2">
      <c r="A15504" s="148" t="e">
        <f t="shared" si="243"/>
        <v>#REF!</v>
      </c>
      <c r="B15504" s="149" t="s">
        <v>43010</v>
      </c>
      <c r="C15504" s="149" t="s">
        <v>47018</v>
      </c>
      <c r="D15504" s="150" t="s">
        <v>47019</v>
      </c>
      <c r="E15504" s="149" t="s">
        <v>166</v>
      </c>
      <c r="F15504" s="151">
        <v>26.19</v>
      </c>
      <c r="G15504" s="151">
        <v>27.54</v>
      </c>
    </row>
    <row r="15505" spans="1:7" x14ac:dyDescent="0.2">
      <c r="A15505" s="148" t="e">
        <f t="shared" si="243"/>
        <v>#REF!</v>
      </c>
      <c r="B15505" s="149" t="s">
        <v>43010</v>
      </c>
      <c r="C15505" s="149" t="s">
        <v>47020</v>
      </c>
      <c r="D15505" s="150" t="s">
        <v>47021</v>
      </c>
      <c r="E15505" s="149" t="s">
        <v>110</v>
      </c>
      <c r="F15505" s="151">
        <v>14.19</v>
      </c>
      <c r="G15505" s="151">
        <v>14.49</v>
      </c>
    </row>
    <row r="15506" spans="1:7" x14ac:dyDescent="0.2">
      <c r="A15506" s="148" t="e">
        <f t="shared" si="243"/>
        <v>#REF!</v>
      </c>
      <c r="B15506" s="149" t="s">
        <v>43010</v>
      </c>
      <c r="C15506" s="149" t="s">
        <v>47022</v>
      </c>
      <c r="D15506" s="150" t="s">
        <v>47023</v>
      </c>
      <c r="E15506" s="149" t="s">
        <v>110</v>
      </c>
      <c r="F15506" s="151">
        <v>25.4</v>
      </c>
      <c r="G15506" s="151">
        <v>28.45</v>
      </c>
    </row>
    <row r="15507" spans="1:7" x14ac:dyDescent="0.2">
      <c r="A15507" s="148" t="e">
        <f t="shared" si="243"/>
        <v>#REF!</v>
      </c>
      <c r="B15507" s="149" t="s">
        <v>43010</v>
      </c>
      <c r="C15507" s="149" t="s">
        <v>42671</v>
      </c>
      <c r="D15507" s="150" t="s">
        <v>47024</v>
      </c>
    </row>
    <row r="15508" spans="1:7" x14ac:dyDescent="0.2">
      <c r="A15508" s="148" t="e">
        <f t="shared" si="243"/>
        <v>#REF!</v>
      </c>
      <c r="B15508" s="149" t="s">
        <v>43010</v>
      </c>
      <c r="C15508" s="149" t="s">
        <v>42673</v>
      </c>
      <c r="D15508" s="150" t="s">
        <v>47025</v>
      </c>
      <c r="E15508" s="149" t="s">
        <v>41347</v>
      </c>
      <c r="F15508" s="151" t="s">
        <v>41347</v>
      </c>
      <c r="G15508" s="151" t="s">
        <v>41347</v>
      </c>
    </row>
    <row r="15509" spans="1:7" x14ac:dyDescent="0.2">
      <c r="A15509" s="148" t="e">
        <f t="shared" si="243"/>
        <v>#REF!</v>
      </c>
      <c r="B15509" s="149" t="s">
        <v>43010</v>
      </c>
      <c r="C15509" s="149" t="s">
        <v>42678</v>
      </c>
      <c r="D15509" s="150" t="s">
        <v>47026</v>
      </c>
      <c r="E15509" s="149" t="s">
        <v>110</v>
      </c>
      <c r="F15509" s="151">
        <v>155.02000000000001</v>
      </c>
      <c r="G15509" s="151">
        <v>160.87</v>
      </c>
    </row>
    <row r="15510" spans="1:7" x14ac:dyDescent="0.2">
      <c r="A15510" s="148" t="e">
        <f t="shared" si="243"/>
        <v>#REF!</v>
      </c>
      <c r="B15510" s="149" t="s">
        <v>43010</v>
      </c>
      <c r="C15510" s="149" t="s">
        <v>42680</v>
      </c>
      <c r="D15510" s="150" t="s">
        <v>47027</v>
      </c>
      <c r="E15510" s="149" t="s">
        <v>110</v>
      </c>
      <c r="F15510" s="151">
        <v>174.18</v>
      </c>
      <c r="G15510" s="151">
        <v>180.02</v>
      </c>
    </row>
    <row r="15511" spans="1:7" x14ac:dyDescent="0.2">
      <c r="A15511" s="148" t="e">
        <f t="shared" si="243"/>
        <v>#REF!</v>
      </c>
      <c r="B15511" s="149" t="s">
        <v>43010</v>
      </c>
      <c r="C15511" s="149" t="s">
        <v>42682</v>
      </c>
      <c r="D15511" s="150" t="s">
        <v>47028</v>
      </c>
      <c r="E15511" s="149" t="s">
        <v>110</v>
      </c>
      <c r="F15511" s="151">
        <v>186.42</v>
      </c>
      <c r="G15511" s="151">
        <v>192.26</v>
      </c>
    </row>
    <row r="15512" spans="1:7" x14ac:dyDescent="0.2">
      <c r="A15512" s="148" t="e">
        <f t="shared" si="243"/>
        <v>#REF!</v>
      </c>
      <c r="B15512" s="149" t="s">
        <v>43010</v>
      </c>
      <c r="C15512" s="149" t="s">
        <v>42694</v>
      </c>
      <c r="D15512" s="150" t="s">
        <v>47029</v>
      </c>
      <c r="E15512" s="149" t="s">
        <v>110</v>
      </c>
      <c r="F15512" s="151">
        <v>157.68</v>
      </c>
      <c r="G15512" s="151">
        <v>163.52000000000001</v>
      </c>
    </row>
    <row r="15513" spans="1:7" x14ac:dyDescent="0.2">
      <c r="A15513" s="148" t="e">
        <f t="shared" si="243"/>
        <v>#REF!</v>
      </c>
      <c r="B15513" s="149" t="s">
        <v>43010</v>
      </c>
      <c r="C15513" s="149" t="s">
        <v>47030</v>
      </c>
      <c r="D15513" s="150" t="s">
        <v>47031</v>
      </c>
      <c r="E15513" s="149" t="s">
        <v>110</v>
      </c>
      <c r="F15513" s="151">
        <v>391.01</v>
      </c>
      <c r="G15513" s="151">
        <v>409.99</v>
      </c>
    </row>
    <row r="15514" spans="1:7" x14ac:dyDescent="0.2">
      <c r="A15514" s="148" t="e">
        <f t="shared" si="243"/>
        <v>#REF!</v>
      </c>
      <c r="B15514" s="149" t="s">
        <v>43010</v>
      </c>
      <c r="C15514" s="149" t="s">
        <v>47032</v>
      </c>
      <c r="D15514" s="150" t="s">
        <v>47033</v>
      </c>
      <c r="E15514" s="149" t="s">
        <v>110</v>
      </c>
      <c r="F15514" s="151">
        <v>570.03</v>
      </c>
      <c r="G15514" s="151">
        <v>589.02</v>
      </c>
    </row>
    <row r="15515" spans="1:7" x14ac:dyDescent="0.2">
      <c r="A15515" s="148" t="e">
        <f t="shared" si="243"/>
        <v>#REF!</v>
      </c>
      <c r="B15515" s="149" t="s">
        <v>43010</v>
      </c>
      <c r="C15515" s="149" t="s">
        <v>47034</v>
      </c>
      <c r="D15515" s="150" t="s">
        <v>47035</v>
      </c>
      <c r="E15515" s="149" t="s">
        <v>110</v>
      </c>
      <c r="F15515" s="151">
        <v>344.21</v>
      </c>
      <c r="G15515" s="151">
        <v>363.2</v>
      </c>
    </row>
    <row r="15516" spans="1:7" x14ac:dyDescent="0.2">
      <c r="A15516" s="148" t="e">
        <f t="shared" si="243"/>
        <v>#REF!</v>
      </c>
      <c r="B15516" s="149" t="s">
        <v>43010</v>
      </c>
      <c r="C15516" s="149" t="s">
        <v>47036</v>
      </c>
      <c r="D15516" s="150" t="s">
        <v>47037</v>
      </c>
      <c r="E15516" s="149" t="s">
        <v>110</v>
      </c>
      <c r="F15516" s="151">
        <v>417.32</v>
      </c>
      <c r="G15516" s="151">
        <v>436.3</v>
      </c>
    </row>
    <row r="15517" spans="1:7" x14ac:dyDescent="0.2">
      <c r="A15517" s="148" t="e">
        <f t="shared" si="243"/>
        <v>#REF!</v>
      </c>
      <c r="B15517" s="149" t="s">
        <v>43010</v>
      </c>
      <c r="C15517" s="149" t="s">
        <v>47038</v>
      </c>
      <c r="D15517" s="150" t="s">
        <v>47039</v>
      </c>
      <c r="E15517" s="149" t="s">
        <v>110</v>
      </c>
      <c r="F15517" s="151">
        <v>198.64</v>
      </c>
      <c r="G15517" s="151">
        <v>203.64</v>
      </c>
    </row>
    <row r="15518" spans="1:7" x14ac:dyDescent="0.2">
      <c r="A15518" s="148" t="e">
        <f t="shared" si="243"/>
        <v>#REF!</v>
      </c>
      <c r="B15518" s="149" t="s">
        <v>43010</v>
      </c>
      <c r="C15518" s="149" t="s">
        <v>47040</v>
      </c>
      <c r="D15518" s="150" t="s">
        <v>47041</v>
      </c>
      <c r="E15518" s="149" t="s">
        <v>110</v>
      </c>
      <c r="F15518" s="151">
        <v>821.13</v>
      </c>
      <c r="G15518" s="151">
        <v>823.13</v>
      </c>
    </row>
    <row r="15519" spans="1:7" x14ac:dyDescent="0.2">
      <c r="A15519" s="148" t="e">
        <f t="shared" si="243"/>
        <v>#REF!</v>
      </c>
      <c r="B15519" s="149" t="s">
        <v>43010</v>
      </c>
      <c r="C15519" s="149" t="s">
        <v>47042</v>
      </c>
      <c r="D15519" s="150" t="s">
        <v>43281</v>
      </c>
      <c r="E15519" s="149" t="s">
        <v>41347</v>
      </c>
      <c r="F15519" s="151" t="s">
        <v>41347</v>
      </c>
      <c r="G15519" s="151" t="s">
        <v>41347</v>
      </c>
    </row>
    <row r="15520" spans="1:7" x14ac:dyDescent="0.2">
      <c r="A15520" s="148" t="e">
        <f t="shared" si="243"/>
        <v>#REF!</v>
      </c>
      <c r="B15520" s="149" t="s">
        <v>43010</v>
      </c>
      <c r="C15520" s="149" t="s">
        <v>47043</v>
      </c>
      <c r="D15520" s="150" t="s">
        <v>47044</v>
      </c>
      <c r="E15520" s="149" t="s">
        <v>110</v>
      </c>
      <c r="F15520" s="151">
        <v>83.19</v>
      </c>
      <c r="G15520" s="151">
        <v>93.18</v>
      </c>
    </row>
    <row r="15521" spans="1:7" x14ac:dyDescent="0.2">
      <c r="A15521" s="148" t="e">
        <f t="shared" si="243"/>
        <v>#REF!</v>
      </c>
      <c r="B15521" s="149" t="s">
        <v>43010</v>
      </c>
      <c r="C15521" s="149" t="s">
        <v>47045</v>
      </c>
      <c r="D15521" s="150" t="s">
        <v>43533</v>
      </c>
      <c r="E15521" s="149" t="s">
        <v>41347</v>
      </c>
      <c r="F15521" s="151" t="s">
        <v>41347</v>
      </c>
      <c r="G15521" s="151" t="s">
        <v>41347</v>
      </c>
    </row>
    <row r="15522" spans="1:7" x14ac:dyDescent="0.2">
      <c r="A15522" s="148" t="e">
        <f t="shared" si="243"/>
        <v>#REF!</v>
      </c>
      <c r="B15522" s="149" t="s">
        <v>43010</v>
      </c>
      <c r="C15522" s="149" t="s">
        <v>47046</v>
      </c>
      <c r="D15522" s="150" t="s">
        <v>47047</v>
      </c>
      <c r="E15522" s="149" t="s">
        <v>110</v>
      </c>
      <c r="F15522" s="151">
        <v>76.12</v>
      </c>
      <c r="G15522" s="151">
        <v>85.26</v>
      </c>
    </row>
    <row r="15523" spans="1:7" x14ac:dyDescent="0.2">
      <c r="A15523" s="148" t="e">
        <f t="shared" si="243"/>
        <v>#REF!</v>
      </c>
      <c r="B15523" s="149" t="s">
        <v>43010</v>
      </c>
      <c r="C15523" s="149" t="s">
        <v>47048</v>
      </c>
      <c r="D15523" s="150" t="s">
        <v>43547</v>
      </c>
      <c r="E15523" s="149" t="s">
        <v>41347</v>
      </c>
      <c r="F15523" s="151" t="s">
        <v>41347</v>
      </c>
      <c r="G15523" s="151" t="s">
        <v>41347</v>
      </c>
    </row>
    <row r="15524" spans="1:7" x14ac:dyDescent="0.2">
      <c r="A15524" s="148" t="e">
        <f t="shared" si="243"/>
        <v>#REF!</v>
      </c>
      <c r="B15524" s="149" t="s">
        <v>43010</v>
      </c>
      <c r="C15524" s="149" t="s">
        <v>47049</v>
      </c>
      <c r="D15524" s="150" t="s">
        <v>47050</v>
      </c>
      <c r="E15524" s="149" t="s">
        <v>110</v>
      </c>
      <c r="F15524" s="151">
        <v>91.99</v>
      </c>
      <c r="G15524" s="151">
        <v>101.98</v>
      </c>
    </row>
    <row r="15525" spans="1:7" x14ac:dyDescent="0.2">
      <c r="A15525" s="148" t="e">
        <f t="shared" si="243"/>
        <v>#REF!</v>
      </c>
      <c r="B15525" s="149" t="s">
        <v>43010</v>
      </c>
      <c r="C15525" s="149" t="s">
        <v>42720</v>
      </c>
      <c r="D15525" s="150" t="s">
        <v>3311</v>
      </c>
    </row>
    <row r="15526" spans="1:7" x14ac:dyDescent="0.2">
      <c r="A15526" s="148" t="e">
        <f t="shared" si="243"/>
        <v>#REF!</v>
      </c>
      <c r="B15526" s="149" t="s">
        <v>43010</v>
      </c>
      <c r="C15526" s="149" t="s">
        <v>42722</v>
      </c>
      <c r="D15526" s="150" t="s">
        <v>47051</v>
      </c>
      <c r="E15526" s="149" t="s">
        <v>41347</v>
      </c>
      <c r="F15526" s="151" t="s">
        <v>41347</v>
      </c>
      <c r="G15526" s="151" t="s">
        <v>41347</v>
      </c>
    </row>
    <row r="15527" spans="1:7" x14ac:dyDescent="0.2">
      <c r="A15527" s="148" t="e">
        <f t="shared" si="243"/>
        <v>#REF!</v>
      </c>
      <c r="B15527" s="149" t="s">
        <v>43010</v>
      </c>
      <c r="C15527" s="149" t="s">
        <v>47052</v>
      </c>
      <c r="D15527" s="150" t="s">
        <v>47053</v>
      </c>
      <c r="E15527" s="149" t="s">
        <v>110</v>
      </c>
      <c r="F15527" s="151">
        <v>7.61</v>
      </c>
      <c r="G15527" s="151">
        <v>8.43</v>
      </c>
    </row>
    <row r="15528" spans="1:7" x14ac:dyDescent="0.2">
      <c r="A15528" s="148" t="e">
        <f t="shared" si="243"/>
        <v>#REF!</v>
      </c>
      <c r="B15528" s="149" t="s">
        <v>43010</v>
      </c>
      <c r="C15528" s="149" t="s">
        <v>47054</v>
      </c>
      <c r="D15528" s="150" t="s">
        <v>47055</v>
      </c>
      <c r="E15528" s="149" t="s">
        <v>110</v>
      </c>
      <c r="F15528" s="151">
        <v>10.36</v>
      </c>
      <c r="G15528" s="151">
        <v>11.52</v>
      </c>
    </row>
    <row r="15529" spans="1:7" x14ac:dyDescent="0.2">
      <c r="A15529" s="148" t="e">
        <f t="shared" si="243"/>
        <v>#REF!</v>
      </c>
      <c r="B15529" s="149" t="s">
        <v>43010</v>
      </c>
      <c r="C15529" s="149" t="s">
        <v>47056</v>
      </c>
      <c r="D15529" s="150" t="s">
        <v>47057</v>
      </c>
      <c r="E15529" s="149" t="s">
        <v>110</v>
      </c>
      <c r="F15529" s="151">
        <v>11.86</v>
      </c>
      <c r="G15529" s="151">
        <v>13.02</v>
      </c>
    </row>
    <row r="15530" spans="1:7" x14ac:dyDescent="0.2">
      <c r="A15530" s="148" t="e">
        <f t="shared" si="243"/>
        <v>#REF!</v>
      </c>
      <c r="B15530" s="149" t="s">
        <v>43010</v>
      </c>
      <c r="C15530" s="149" t="s">
        <v>47058</v>
      </c>
      <c r="D15530" s="150" t="s">
        <v>42519</v>
      </c>
      <c r="E15530" s="149" t="s">
        <v>110</v>
      </c>
      <c r="F15530" s="151">
        <v>16.34</v>
      </c>
      <c r="G15530" s="151">
        <v>17.28</v>
      </c>
    </row>
    <row r="15531" spans="1:7" x14ac:dyDescent="0.2">
      <c r="A15531" s="148" t="e">
        <f t="shared" si="243"/>
        <v>#REF!</v>
      </c>
      <c r="B15531" s="149" t="s">
        <v>43010</v>
      </c>
      <c r="C15531" s="149" t="s">
        <v>47059</v>
      </c>
      <c r="D15531" s="150" t="s">
        <v>47060</v>
      </c>
      <c r="E15531" s="149" t="s">
        <v>110</v>
      </c>
      <c r="F15531" s="151">
        <v>37.39</v>
      </c>
      <c r="G15531" s="151">
        <v>40.619999999999997</v>
      </c>
    </row>
    <row r="15532" spans="1:7" x14ac:dyDescent="0.2">
      <c r="A15532" s="148" t="e">
        <f t="shared" si="243"/>
        <v>#REF!</v>
      </c>
      <c r="B15532" s="149" t="s">
        <v>43010</v>
      </c>
      <c r="C15532" s="149" t="s">
        <v>47061</v>
      </c>
      <c r="D15532" s="150" t="s">
        <v>47062</v>
      </c>
      <c r="E15532" s="149" t="s">
        <v>110</v>
      </c>
      <c r="F15532" s="151">
        <v>17.07</v>
      </c>
      <c r="G15532" s="151">
        <v>18.02</v>
      </c>
    </row>
    <row r="15533" spans="1:7" x14ac:dyDescent="0.2">
      <c r="A15533" s="148" t="e">
        <f t="shared" si="243"/>
        <v>#REF!</v>
      </c>
      <c r="B15533" s="149" t="s">
        <v>43010</v>
      </c>
      <c r="C15533" s="149" t="s">
        <v>47063</v>
      </c>
      <c r="D15533" s="150" t="s">
        <v>47064</v>
      </c>
      <c r="E15533" s="149" t="s">
        <v>110</v>
      </c>
      <c r="F15533" s="151">
        <v>41.57</v>
      </c>
      <c r="G15533" s="151">
        <v>44.96</v>
      </c>
    </row>
    <row r="15534" spans="1:7" x14ac:dyDescent="0.2">
      <c r="A15534" s="148" t="e">
        <f t="shared" si="243"/>
        <v>#REF!</v>
      </c>
      <c r="B15534" s="149" t="s">
        <v>43010</v>
      </c>
      <c r="C15534" s="149" t="s">
        <v>47065</v>
      </c>
      <c r="D15534" s="150" t="s">
        <v>47066</v>
      </c>
      <c r="E15534" s="149" t="s">
        <v>110</v>
      </c>
      <c r="F15534" s="151">
        <v>77.03</v>
      </c>
      <c r="G15534" s="151">
        <v>83.23</v>
      </c>
    </row>
    <row r="15535" spans="1:7" x14ac:dyDescent="0.2">
      <c r="A15535" s="148" t="e">
        <f t="shared" si="243"/>
        <v>#REF!</v>
      </c>
      <c r="B15535" s="149" t="s">
        <v>43010</v>
      </c>
      <c r="C15535" s="149" t="s">
        <v>47067</v>
      </c>
      <c r="D15535" s="150" t="s">
        <v>47068</v>
      </c>
      <c r="E15535" s="149" t="s">
        <v>110</v>
      </c>
      <c r="F15535" s="151">
        <v>29.66</v>
      </c>
      <c r="G15535" s="151">
        <v>31.14</v>
      </c>
    </row>
    <row r="15536" spans="1:7" x14ac:dyDescent="0.2">
      <c r="A15536" s="148" t="e">
        <f t="shared" si="243"/>
        <v>#REF!</v>
      </c>
      <c r="B15536" s="149" t="s">
        <v>43010</v>
      </c>
      <c r="C15536" s="149" t="s">
        <v>47069</v>
      </c>
      <c r="D15536" s="150" t="s">
        <v>47070</v>
      </c>
      <c r="E15536" s="149" t="s">
        <v>110</v>
      </c>
      <c r="F15536" s="151">
        <v>19.71</v>
      </c>
      <c r="G15536" s="151">
        <v>20.62</v>
      </c>
    </row>
    <row r="15537" spans="1:7" x14ac:dyDescent="0.2">
      <c r="A15537" s="148" t="e">
        <f t="shared" si="243"/>
        <v>#REF!</v>
      </c>
      <c r="B15537" s="149" t="s">
        <v>43010</v>
      </c>
      <c r="C15537" s="149" t="s">
        <v>47071</v>
      </c>
      <c r="D15537" s="150" t="s">
        <v>47072</v>
      </c>
      <c r="E15537" s="149" t="s">
        <v>110</v>
      </c>
      <c r="F15537" s="151">
        <v>56.35</v>
      </c>
      <c r="G15537" s="151">
        <v>59.73</v>
      </c>
    </row>
    <row r="15538" spans="1:7" ht="22.5" x14ac:dyDescent="0.2">
      <c r="A15538" s="148" t="e">
        <f t="shared" si="243"/>
        <v>#REF!</v>
      </c>
      <c r="B15538" s="149" t="s">
        <v>43010</v>
      </c>
      <c r="C15538" s="149" t="s">
        <v>47073</v>
      </c>
      <c r="D15538" s="150" t="s">
        <v>47074</v>
      </c>
      <c r="E15538" s="149" t="s">
        <v>110</v>
      </c>
      <c r="F15538" s="151">
        <v>74</v>
      </c>
      <c r="G15538" s="151">
        <v>75.989999999999995</v>
      </c>
    </row>
    <row r="15539" spans="1:7" x14ac:dyDescent="0.2">
      <c r="A15539" s="148" t="e">
        <f t="shared" si="243"/>
        <v>#REF!</v>
      </c>
      <c r="B15539" s="149" t="s">
        <v>43010</v>
      </c>
      <c r="C15539" s="149" t="s">
        <v>47075</v>
      </c>
      <c r="D15539" s="150" t="s">
        <v>47076</v>
      </c>
      <c r="E15539" s="149" t="s">
        <v>110</v>
      </c>
      <c r="F15539" s="151">
        <v>186.74</v>
      </c>
      <c r="G15539" s="151">
        <v>195.41</v>
      </c>
    </row>
    <row r="15540" spans="1:7" x14ac:dyDescent="0.2">
      <c r="A15540" s="148" t="e">
        <f t="shared" si="243"/>
        <v>#REF!</v>
      </c>
      <c r="B15540" s="149" t="s">
        <v>43010</v>
      </c>
      <c r="C15540" s="149" t="s">
        <v>47077</v>
      </c>
      <c r="D15540" s="150" t="s">
        <v>47078</v>
      </c>
      <c r="E15540" s="149" t="s">
        <v>110</v>
      </c>
      <c r="F15540" s="151">
        <v>127.38</v>
      </c>
      <c r="G15540" s="151">
        <v>129.02000000000001</v>
      </c>
    </row>
    <row r="15541" spans="1:7" x14ac:dyDescent="0.2">
      <c r="A15541" s="148" t="e">
        <f t="shared" si="243"/>
        <v>#REF!</v>
      </c>
      <c r="B15541" s="149" t="s">
        <v>43010</v>
      </c>
      <c r="C15541" s="149" t="s">
        <v>47079</v>
      </c>
      <c r="D15541" s="150" t="s">
        <v>47080</v>
      </c>
      <c r="E15541" s="149" t="s">
        <v>110</v>
      </c>
      <c r="F15541" s="151">
        <v>30.82</v>
      </c>
      <c r="G15541" s="151">
        <v>33.28</v>
      </c>
    </row>
    <row r="15542" spans="1:7" ht="22.5" x14ac:dyDescent="0.2">
      <c r="A15542" s="148" t="e">
        <f t="shared" si="243"/>
        <v>#REF!</v>
      </c>
      <c r="B15542" s="149" t="s">
        <v>43010</v>
      </c>
      <c r="C15542" s="149" t="s">
        <v>47081</v>
      </c>
      <c r="D15542" s="150" t="s">
        <v>42542</v>
      </c>
      <c r="E15542" s="149" t="s">
        <v>110</v>
      </c>
      <c r="F15542" s="151">
        <v>39.159999999999997</v>
      </c>
      <c r="G15542" s="151">
        <v>40.26</v>
      </c>
    </row>
    <row r="15543" spans="1:7" x14ac:dyDescent="0.2">
      <c r="A15543" s="148" t="e">
        <f t="shared" si="243"/>
        <v>#REF!</v>
      </c>
      <c r="B15543" s="149" t="s">
        <v>43010</v>
      </c>
      <c r="C15543" s="149" t="s">
        <v>42724</v>
      </c>
      <c r="D15543" s="150" t="s">
        <v>47082</v>
      </c>
      <c r="E15543" s="149" t="s">
        <v>41347</v>
      </c>
      <c r="F15543" s="151" t="s">
        <v>41347</v>
      </c>
      <c r="G15543" s="151" t="s">
        <v>41347</v>
      </c>
    </row>
    <row r="15544" spans="1:7" x14ac:dyDescent="0.2">
      <c r="A15544" s="148" t="e">
        <f t="shared" si="243"/>
        <v>#REF!</v>
      </c>
      <c r="B15544" s="149" t="s">
        <v>43010</v>
      </c>
      <c r="C15544" s="149" t="s">
        <v>47083</v>
      </c>
      <c r="D15544" s="150" t="s">
        <v>47084</v>
      </c>
      <c r="E15544" s="149" t="s">
        <v>110</v>
      </c>
      <c r="F15544" s="151">
        <v>31.91</v>
      </c>
      <c r="G15544" s="151">
        <v>33.89</v>
      </c>
    </row>
    <row r="15545" spans="1:7" x14ac:dyDescent="0.2">
      <c r="A15545" s="148" t="e">
        <f t="shared" si="243"/>
        <v>#REF!</v>
      </c>
      <c r="B15545" s="149" t="s">
        <v>43010</v>
      </c>
      <c r="C15545" s="149" t="s">
        <v>47085</v>
      </c>
      <c r="D15545" s="150" t="s">
        <v>47086</v>
      </c>
      <c r="E15545" s="149" t="s">
        <v>110</v>
      </c>
      <c r="F15545" s="151">
        <v>53.33</v>
      </c>
      <c r="G15545" s="151">
        <v>56.85</v>
      </c>
    </row>
    <row r="15546" spans="1:7" x14ac:dyDescent="0.2">
      <c r="A15546" s="148" t="e">
        <f t="shared" si="243"/>
        <v>#REF!</v>
      </c>
      <c r="B15546" s="149" t="s">
        <v>43010</v>
      </c>
      <c r="C15546" s="149" t="s">
        <v>47087</v>
      </c>
      <c r="D15546" s="150" t="s">
        <v>47088</v>
      </c>
      <c r="E15546" s="149" t="s">
        <v>110</v>
      </c>
      <c r="F15546" s="151">
        <v>16.02</v>
      </c>
      <c r="G15546" s="151">
        <v>17.260000000000002</v>
      </c>
    </row>
    <row r="15547" spans="1:7" x14ac:dyDescent="0.2">
      <c r="A15547" s="148" t="e">
        <f t="shared" si="243"/>
        <v>#REF!</v>
      </c>
      <c r="B15547" s="149" t="s">
        <v>43010</v>
      </c>
      <c r="C15547" s="149" t="s">
        <v>47089</v>
      </c>
      <c r="D15547" s="150" t="s">
        <v>47090</v>
      </c>
      <c r="E15547" s="149" t="s">
        <v>166</v>
      </c>
      <c r="F15547" s="151">
        <v>5.79</v>
      </c>
      <c r="G15547" s="151">
        <v>6.12</v>
      </c>
    </row>
    <row r="15548" spans="1:7" x14ac:dyDescent="0.2">
      <c r="A15548" s="148" t="e">
        <f t="shared" si="243"/>
        <v>#REF!</v>
      </c>
      <c r="B15548" s="149" t="s">
        <v>43010</v>
      </c>
      <c r="C15548" s="149" t="s">
        <v>47091</v>
      </c>
      <c r="D15548" s="150" t="s">
        <v>47092</v>
      </c>
      <c r="E15548" s="149" t="s">
        <v>110</v>
      </c>
      <c r="F15548" s="151">
        <v>23.99</v>
      </c>
      <c r="G15548" s="151">
        <v>23.99</v>
      </c>
    </row>
    <row r="15549" spans="1:7" x14ac:dyDescent="0.2">
      <c r="A15549" s="148" t="e">
        <f t="shared" si="243"/>
        <v>#REF!</v>
      </c>
      <c r="B15549" s="149" t="s">
        <v>43010</v>
      </c>
      <c r="C15549" s="149" t="s">
        <v>47093</v>
      </c>
      <c r="D15549" s="150" t="s">
        <v>47094</v>
      </c>
      <c r="E15549" s="149" t="s">
        <v>110</v>
      </c>
      <c r="F15549" s="151">
        <v>26.67</v>
      </c>
      <c r="G15549" s="151">
        <v>28.49</v>
      </c>
    </row>
    <row r="15550" spans="1:7" x14ac:dyDescent="0.2">
      <c r="A15550" s="148" t="e">
        <f t="shared" si="243"/>
        <v>#REF!</v>
      </c>
      <c r="B15550" s="149" t="s">
        <v>43010</v>
      </c>
      <c r="C15550" s="149" t="s">
        <v>42726</v>
      </c>
      <c r="D15550" s="150" t="s">
        <v>47095</v>
      </c>
      <c r="E15550" s="149" t="s">
        <v>41347</v>
      </c>
      <c r="F15550" s="151" t="s">
        <v>41347</v>
      </c>
      <c r="G15550" s="151" t="s">
        <v>41347</v>
      </c>
    </row>
    <row r="15551" spans="1:7" x14ac:dyDescent="0.2">
      <c r="A15551" s="148" t="e">
        <f t="shared" si="243"/>
        <v>#REF!</v>
      </c>
      <c r="B15551" s="149" t="s">
        <v>43010</v>
      </c>
      <c r="C15551" s="149" t="s">
        <v>47096</v>
      </c>
      <c r="D15551" s="150" t="s">
        <v>47097</v>
      </c>
      <c r="E15551" s="149" t="s">
        <v>166</v>
      </c>
      <c r="F15551" s="151">
        <v>10.73</v>
      </c>
      <c r="G15551" s="151">
        <v>11.3</v>
      </c>
    </row>
    <row r="15552" spans="1:7" x14ac:dyDescent="0.2">
      <c r="A15552" s="148" t="e">
        <f t="shared" si="243"/>
        <v>#REF!</v>
      </c>
      <c r="B15552" s="149" t="s">
        <v>43010</v>
      </c>
      <c r="C15552" s="149" t="s">
        <v>47098</v>
      </c>
      <c r="D15552" s="150" t="s">
        <v>47099</v>
      </c>
      <c r="E15552" s="149" t="s">
        <v>110</v>
      </c>
      <c r="F15552" s="151">
        <v>47</v>
      </c>
      <c r="G15552" s="151">
        <v>50.39</v>
      </c>
    </row>
    <row r="15553" spans="1:7" x14ac:dyDescent="0.2">
      <c r="A15553" s="148" t="e">
        <f t="shared" si="243"/>
        <v>#REF!</v>
      </c>
      <c r="B15553" s="149" t="s">
        <v>43010</v>
      </c>
      <c r="C15553" s="149" t="s">
        <v>47100</v>
      </c>
      <c r="D15553" s="150" t="s">
        <v>47101</v>
      </c>
      <c r="E15553" s="149" t="s">
        <v>110</v>
      </c>
      <c r="F15553" s="151">
        <v>27.56</v>
      </c>
      <c r="G15553" s="151">
        <v>29.38</v>
      </c>
    </row>
    <row r="15554" spans="1:7" x14ac:dyDescent="0.2">
      <c r="A15554" s="148" t="e">
        <f t="shared" si="243"/>
        <v>#REF!</v>
      </c>
      <c r="B15554" s="149" t="s">
        <v>43010</v>
      </c>
      <c r="C15554" s="149" t="s">
        <v>47102</v>
      </c>
      <c r="D15554" s="150" t="s">
        <v>47103</v>
      </c>
      <c r="E15554" s="149" t="s">
        <v>166</v>
      </c>
      <c r="F15554" s="151">
        <v>16.510000000000002</v>
      </c>
      <c r="G15554" s="151">
        <v>17.670000000000002</v>
      </c>
    </row>
    <row r="15555" spans="1:7" x14ac:dyDescent="0.2">
      <c r="A15555" s="148" t="e">
        <f t="shared" si="243"/>
        <v>#REF!</v>
      </c>
      <c r="B15555" s="149" t="s">
        <v>43010</v>
      </c>
      <c r="C15555" s="149" t="s">
        <v>47104</v>
      </c>
      <c r="D15555" s="150" t="s">
        <v>43281</v>
      </c>
      <c r="E15555" s="149" t="s">
        <v>41347</v>
      </c>
      <c r="F15555" s="151" t="s">
        <v>41347</v>
      </c>
      <c r="G15555" s="151" t="s">
        <v>41347</v>
      </c>
    </row>
    <row r="15556" spans="1:7" x14ac:dyDescent="0.2">
      <c r="A15556" s="148" t="e">
        <f t="shared" si="243"/>
        <v>#REF!</v>
      </c>
      <c r="B15556" s="149" t="s">
        <v>43010</v>
      </c>
      <c r="C15556" s="149" t="s">
        <v>47105</v>
      </c>
      <c r="D15556" s="150" t="s">
        <v>47106</v>
      </c>
      <c r="E15556" s="149" t="s">
        <v>110</v>
      </c>
      <c r="F15556" s="151">
        <v>2.75</v>
      </c>
      <c r="G15556" s="151">
        <v>3.09</v>
      </c>
    </row>
    <row r="15557" spans="1:7" x14ac:dyDescent="0.2">
      <c r="A15557" s="148" t="e">
        <f t="shared" si="243"/>
        <v>#REF!</v>
      </c>
      <c r="B15557" s="149" t="s">
        <v>43010</v>
      </c>
      <c r="C15557" s="149" t="s">
        <v>47107</v>
      </c>
      <c r="D15557" s="150" t="s">
        <v>47108</v>
      </c>
      <c r="E15557" s="149" t="s">
        <v>110</v>
      </c>
      <c r="F15557" s="151">
        <v>6.33</v>
      </c>
      <c r="G15557" s="151">
        <v>6.99</v>
      </c>
    </row>
    <row r="15558" spans="1:7" x14ac:dyDescent="0.2">
      <c r="A15558" s="148" t="e">
        <f t="shared" si="243"/>
        <v>#REF!</v>
      </c>
      <c r="B15558" s="149" t="s">
        <v>43010</v>
      </c>
      <c r="C15558" s="149" t="s">
        <v>47109</v>
      </c>
      <c r="D15558" s="150" t="s">
        <v>47110</v>
      </c>
      <c r="E15558" s="149" t="s">
        <v>110</v>
      </c>
      <c r="F15558" s="151">
        <v>12.5</v>
      </c>
      <c r="G15558" s="151">
        <v>13.49</v>
      </c>
    </row>
    <row r="15559" spans="1:7" x14ac:dyDescent="0.2">
      <c r="A15559" s="148" t="e">
        <f t="shared" ref="A15559:A15622" si="244">CONCATENAR</f>
        <v>#REF!</v>
      </c>
      <c r="B15559" s="149" t="s">
        <v>43010</v>
      </c>
      <c r="C15559" s="149" t="s">
        <v>47111</v>
      </c>
      <c r="D15559" s="150" t="s">
        <v>47112</v>
      </c>
      <c r="E15559" s="149" t="s">
        <v>110</v>
      </c>
      <c r="F15559" s="151">
        <v>118.57</v>
      </c>
      <c r="G15559" s="151">
        <v>120.63</v>
      </c>
    </row>
    <row r="15560" spans="1:7" x14ac:dyDescent="0.2">
      <c r="A15560" s="148" t="e">
        <f t="shared" si="244"/>
        <v>#REF!</v>
      </c>
      <c r="B15560" s="149" t="s">
        <v>43010</v>
      </c>
      <c r="C15560" s="149" t="s">
        <v>47113</v>
      </c>
      <c r="D15560" s="150" t="s">
        <v>47114</v>
      </c>
      <c r="E15560" s="149" t="s">
        <v>110</v>
      </c>
      <c r="F15560" s="151">
        <v>8.61</v>
      </c>
      <c r="G15560" s="151">
        <v>9.6</v>
      </c>
    </row>
    <row r="15561" spans="1:7" x14ac:dyDescent="0.2">
      <c r="A15561" s="148" t="e">
        <f t="shared" si="244"/>
        <v>#REF!</v>
      </c>
      <c r="B15561" s="149" t="s">
        <v>43010</v>
      </c>
      <c r="C15561" s="149" t="s">
        <v>47115</v>
      </c>
      <c r="D15561" s="150" t="s">
        <v>47116</v>
      </c>
      <c r="E15561" s="149" t="s">
        <v>110</v>
      </c>
      <c r="F15561" s="151">
        <v>15.25</v>
      </c>
      <c r="G15561" s="151">
        <v>16.579999999999998</v>
      </c>
    </row>
    <row r="15562" spans="1:7" x14ac:dyDescent="0.2">
      <c r="A15562" s="148" t="e">
        <f t="shared" si="244"/>
        <v>#REF!</v>
      </c>
      <c r="B15562" s="149" t="s">
        <v>43010</v>
      </c>
      <c r="C15562" s="149" t="s">
        <v>47117</v>
      </c>
      <c r="D15562" s="150" t="s">
        <v>47118</v>
      </c>
      <c r="E15562" s="149" t="s">
        <v>166</v>
      </c>
      <c r="F15562" s="151">
        <v>1.45</v>
      </c>
      <c r="G15562" s="151">
        <v>1.61</v>
      </c>
    </row>
    <row r="15563" spans="1:7" x14ac:dyDescent="0.2">
      <c r="A15563" s="148" t="e">
        <f t="shared" si="244"/>
        <v>#REF!</v>
      </c>
      <c r="B15563" s="149" t="s">
        <v>43010</v>
      </c>
      <c r="C15563" s="149" t="s">
        <v>47119</v>
      </c>
      <c r="D15563" s="150" t="s">
        <v>47120</v>
      </c>
      <c r="E15563" s="149" t="s">
        <v>166</v>
      </c>
      <c r="F15563" s="151">
        <v>2.2200000000000002</v>
      </c>
      <c r="G15563" s="151">
        <v>2.39</v>
      </c>
    </row>
    <row r="15564" spans="1:7" x14ac:dyDescent="0.2">
      <c r="A15564" s="148" t="e">
        <f t="shared" si="244"/>
        <v>#REF!</v>
      </c>
      <c r="B15564" s="149" t="s">
        <v>43010</v>
      </c>
      <c r="C15564" s="149" t="s">
        <v>47121</v>
      </c>
      <c r="D15564" s="150" t="s">
        <v>47122</v>
      </c>
      <c r="E15564" s="149" t="s">
        <v>110</v>
      </c>
      <c r="F15564" s="151">
        <v>8.4700000000000006</v>
      </c>
      <c r="G15564" s="151">
        <v>9.2899999999999991</v>
      </c>
    </row>
    <row r="15565" spans="1:7" x14ac:dyDescent="0.2">
      <c r="A15565" s="148" t="e">
        <f t="shared" si="244"/>
        <v>#REF!</v>
      </c>
      <c r="B15565" s="149" t="s">
        <v>43010</v>
      </c>
      <c r="C15565" s="149" t="s">
        <v>47123</v>
      </c>
      <c r="D15565" s="150" t="s">
        <v>47124</v>
      </c>
      <c r="E15565" s="149" t="s">
        <v>110</v>
      </c>
      <c r="F15565" s="151">
        <v>13.87</v>
      </c>
      <c r="G15565" s="151">
        <v>15.03</v>
      </c>
    </row>
    <row r="15566" spans="1:7" x14ac:dyDescent="0.2">
      <c r="A15566" s="148" t="e">
        <f t="shared" si="244"/>
        <v>#REF!</v>
      </c>
      <c r="B15566" s="149" t="s">
        <v>43010</v>
      </c>
      <c r="C15566" s="149" t="s">
        <v>47125</v>
      </c>
      <c r="D15566" s="150" t="s">
        <v>47126</v>
      </c>
      <c r="E15566" s="149" t="s">
        <v>110</v>
      </c>
      <c r="F15566" s="151">
        <v>118.57</v>
      </c>
      <c r="G15566" s="151">
        <v>120.63</v>
      </c>
    </row>
    <row r="15567" spans="1:7" x14ac:dyDescent="0.2">
      <c r="A15567" s="148" t="e">
        <f t="shared" si="244"/>
        <v>#REF!</v>
      </c>
      <c r="B15567" s="149" t="s">
        <v>43010</v>
      </c>
      <c r="C15567" s="149" t="s">
        <v>47127</v>
      </c>
      <c r="D15567" s="150" t="s">
        <v>43633</v>
      </c>
      <c r="E15567" s="149" t="s">
        <v>41347</v>
      </c>
      <c r="F15567" s="151" t="s">
        <v>41347</v>
      </c>
      <c r="G15567" s="151" t="s">
        <v>41347</v>
      </c>
    </row>
    <row r="15568" spans="1:7" x14ac:dyDescent="0.2">
      <c r="A15568" s="148" t="e">
        <f t="shared" si="244"/>
        <v>#REF!</v>
      </c>
      <c r="B15568" s="149" t="s">
        <v>43010</v>
      </c>
      <c r="C15568" s="149" t="s">
        <v>47128</v>
      </c>
      <c r="D15568" s="150" t="s">
        <v>47129</v>
      </c>
      <c r="E15568" s="149" t="s">
        <v>110</v>
      </c>
      <c r="F15568" s="151">
        <v>20.41</v>
      </c>
      <c r="G15568" s="151">
        <v>22.14</v>
      </c>
    </row>
    <row r="15569" spans="1:7" x14ac:dyDescent="0.2">
      <c r="A15569" s="148" t="e">
        <f t="shared" si="244"/>
        <v>#REF!</v>
      </c>
      <c r="B15569" s="149" t="s">
        <v>43010</v>
      </c>
      <c r="C15569" s="149" t="s">
        <v>47130</v>
      </c>
      <c r="D15569" s="150" t="s">
        <v>47131</v>
      </c>
      <c r="E15569" s="149" t="s">
        <v>110</v>
      </c>
      <c r="F15569" s="151">
        <v>21.68</v>
      </c>
      <c r="G15569" s="151">
        <v>23.42</v>
      </c>
    </row>
    <row r="15570" spans="1:7" x14ac:dyDescent="0.2">
      <c r="A15570" s="148" t="e">
        <f t="shared" si="244"/>
        <v>#REF!</v>
      </c>
      <c r="B15570" s="149" t="s">
        <v>43010</v>
      </c>
      <c r="C15570" s="149" t="s">
        <v>47132</v>
      </c>
      <c r="D15570" s="150" t="s">
        <v>47133</v>
      </c>
      <c r="E15570" s="149" t="s">
        <v>110</v>
      </c>
      <c r="F15570" s="151">
        <v>20.53</v>
      </c>
      <c r="G15570" s="151">
        <v>21.37</v>
      </c>
    </row>
    <row r="15571" spans="1:7" x14ac:dyDescent="0.2">
      <c r="A15571" s="148" t="e">
        <f t="shared" si="244"/>
        <v>#REF!</v>
      </c>
      <c r="B15571" s="149" t="s">
        <v>43010</v>
      </c>
      <c r="C15571" s="149" t="s">
        <v>47134</v>
      </c>
      <c r="D15571" s="150" t="s">
        <v>47135</v>
      </c>
      <c r="E15571" s="149" t="s">
        <v>110</v>
      </c>
      <c r="F15571" s="151">
        <v>13.42</v>
      </c>
      <c r="G15571" s="151">
        <v>14.58</v>
      </c>
    </row>
    <row r="15572" spans="1:7" x14ac:dyDescent="0.2">
      <c r="A15572" s="148" t="e">
        <f t="shared" si="244"/>
        <v>#REF!</v>
      </c>
      <c r="B15572" s="149" t="s">
        <v>43010</v>
      </c>
      <c r="C15572" s="149" t="s">
        <v>47136</v>
      </c>
      <c r="D15572" s="150" t="s">
        <v>47137</v>
      </c>
      <c r="E15572" s="149" t="s">
        <v>110</v>
      </c>
      <c r="F15572" s="151">
        <v>21.19</v>
      </c>
      <c r="G15572" s="151">
        <v>22.64</v>
      </c>
    </row>
    <row r="15573" spans="1:7" x14ac:dyDescent="0.2">
      <c r="A15573" s="148" t="e">
        <f t="shared" si="244"/>
        <v>#REF!</v>
      </c>
      <c r="B15573" s="149" t="s">
        <v>43010</v>
      </c>
      <c r="C15573" s="149" t="s">
        <v>47138</v>
      </c>
      <c r="D15573" s="150" t="s">
        <v>47139</v>
      </c>
      <c r="E15573" s="149" t="s">
        <v>166</v>
      </c>
      <c r="F15573" s="151">
        <v>3.58</v>
      </c>
      <c r="G15573" s="151">
        <v>3.83</v>
      </c>
    </row>
    <row r="15574" spans="1:7" x14ac:dyDescent="0.2">
      <c r="A15574" s="148" t="e">
        <f t="shared" si="244"/>
        <v>#REF!</v>
      </c>
      <c r="B15574" s="149" t="s">
        <v>43010</v>
      </c>
      <c r="C15574" s="149" t="s">
        <v>47140</v>
      </c>
      <c r="D15574" s="150" t="s">
        <v>47141</v>
      </c>
      <c r="E15574" s="149" t="s">
        <v>110</v>
      </c>
      <c r="F15574" s="151">
        <v>23.6</v>
      </c>
      <c r="G15574" s="151">
        <v>25.33</v>
      </c>
    </row>
    <row r="15575" spans="1:7" x14ac:dyDescent="0.2">
      <c r="A15575" s="148" t="e">
        <f t="shared" si="244"/>
        <v>#REF!</v>
      </c>
      <c r="B15575" s="149" t="s">
        <v>43010</v>
      </c>
      <c r="C15575" s="149" t="s">
        <v>47142</v>
      </c>
      <c r="D15575" s="150" t="s">
        <v>47143</v>
      </c>
    </row>
    <row r="15576" spans="1:7" x14ac:dyDescent="0.2">
      <c r="A15576" s="148" t="e">
        <f t="shared" si="244"/>
        <v>#REF!</v>
      </c>
      <c r="B15576" s="149" t="s">
        <v>43010</v>
      </c>
      <c r="C15576" s="149" t="s">
        <v>47144</v>
      </c>
      <c r="D15576" s="150" t="s">
        <v>47145</v>
      </c>
      <c r="E15576" s="149" t="s">
        <v>41347</v>
      </c>
      <c r="F15576" s="151" t="s">
        <v>41347</v>
      </c>
      <c r="G15576" s="151" t="s">
        <v>41347</v>
      </c>
    </row>
    <row r="15577" spans="1:7" x14ac:dyDescent="0.2">
      <c r="A15577" s="148" t="e">
        <f t="shared" si="244"/>
        <v>#REF!</v>
      </c>
      <c r="B15577" s="149" t="s">
        <v>43010</v>
      </c>
      <c r="C15577" s="149" t="s">
        <v>47146</v>
      </c>
      <c r="D15577" s="150" t="s">
        <v>47147</v>
      </c>
      <c r="E15577" s="149" t="s">
        <v>166</v>
      </c>
      <c r="F15577" s="151">
        <v>514.4</v>
      </c>
      <c r="G15577" s="151">
        <v>537.65</v>
      </c>
    </row>
    <row r="15578" spans="1:7" x14ac:dyDescent="0.2">
      <c r="A15578" s="148" t="e">
        <f t="shared" si="244"/>
        <v>#REF!</v>
      </c>
      <c r="B15578" s="149" t="s">
        <v>43010</v>
      </c>
      <c r="C15578" s="149" t="s">
        <v>47148</v>
      </c>
      <c r="D15578" s="150" t="s">
        <v>47149</v>
      </c>
      <c r="E15578" s="149" t="s">
        <v>166</v>
      </c>
      <c r="F15578" s="151">
        <v>211.25</v>
      </c>
      <c r="G15578" s="151">
        <v>219.03</v>
      </c>
    </row>
    <row r="15579" spans="1:7" x14ac:dyDescent="0.2">
      <c r="A15579" s="148" t="e">
        <f t="shared" si="244"/>
        <v>#REF!</v>
      </c>
      <c r="B15579" s="149" t="s">
        <v>43010</v>
      </c>
      <c r="C15579" s="149" t="s">
        <v>47150</v>
      </c>
      <c r="D15579" s="150" t="s">
        <v>47151</v>
      </c>
      <c r="E15579" s="149" t="s">
        <v>166</v>
      </c>
      <c r="F15579" s="151">
        <v>774.25</v>
      </c>
      <c r="G15579" s="151">
        <v>789.52</v>
      </c>
    </row>
    <row r="15580" spans="1:7" x14ac:dyDescent="0.2">
      <c r="A15580" s="148" t="e">
        <f t="shared" si="244"/>
        <v>#REF!</v>
      </c>
      <c r="B15580" s="149" t="s">
        <v>43010</v>
      </c>
      <c r="C15580" s="149" t="s">
        <v>47152</v>
      </c>
      <c r="D15580" s="150" t="s">
        <v>47153</v>
      </c>
      <c r="E15580" s="149" t="s">
        <v>166</v>
      </c>
      <c r="F15580" s="151">
        <v>820.99</v>
      </c>
      <c r="G15580" s="151">
        <v>859.45</v>
      </c>
    </row>
    <row r="15581" spans="1:7" x14ac:dyDescent="0.2">
      <c r="A15581" s="148" t="e">
        <f t="shared" si="244"/>
        <v>#REF!</v>
      </c>
      <c r="B15581" s="149" t="s">
        <v>43010</v>
      </c>
      <c r="C15581" s="149" t="s">
        <v>47154</v>
      </c>
      <c r="D15581" s="150" t="s">
        <v>47155</v>
      </c>
      <c r="E15581" s="149" t="s">
        <v>166</v>
      </c>
      <c r="F15581" s="151">
        <v>1334.62</v>
      </c>
      <c r="G15581" s="151">
        <v>1401.82</v>
      </c>
    </row>
    <row r="15582" spans="1:7" x14ac:dyDescent="0.2">
      <c r="A15582" s="148" t="e">
        <f t="shared" si="244"/>
        <v>#REF!</v>
      </c>
      <c r="B15582" s="149" t="s">
        <v>43010</v>
      </c>
      <c r="C15582" s="149" t="s">
        <v>47156</v>
      </c>
      <c r="D15582" s="150" t="s">
        <v>47157</v>
      </c>
      <c r="E15582" s="149" t="s">
        <v>166</v>
      </c>
      <c r="F15582" s="151">
        <v>1437.89</v>
      </c>
      <c r="G15582" s="151">
        <v>1514.88</v>
      </c>
    </row>
    <row r="15583" spans="1:7" x14ac:dyDescent="0.2">
      <c r="A15583" s="148" t="e">
        <f t="shared" si="244"/>
        <v>#REF!</v>
      </c>
      <c r="B15583" s="149" t="s">
        <v>43010</v>
      </c>
      <c r="C15583" s="149" t="s">
        <v>47158</v>
      </c>
      <c r="D15583" s="150" t="s">
        <v>47159</v>
      </c>
      <c r="E15583" s="149" t="s">
        <v>166</v>
      </c>
      <c r="F15583" s="151">
        <v>322.72000000000003</v>
      </c>
      <c r="G15583" s="151">
        <v>333.49</v>
      </c>
    </row>
    <row r="15584" spans="1:7" x14ac:dyDescent="0.2">
      <c r="A15584" s="148" t="e">
        <f t="shared" si="244"/>
        <v>#REF!</v>
      </c>
      <c r="B15584" s="149" t="s">
        <v>43010</v>
      </c>
      <c r="C15584" s="149" t="s">
        <v>47160</v>
      </c>
      <c r="D15584" s="150" t="s">
        <v>47161</v>
      </c>
      <c r="E15584" s="149" t="s">
        <v>58</v>
      </c>
      <c r="F15584" s="151">
        <v>3764.52</v>
      </c>
      <c r="G15584" s="151">
        <v>3920.61</v>
      </c>
    </row>
    <row r="15585" spans="1:7" x14ac:dyDescent="0.2">
      <c r="A15585" s="148" t="e">
        <f t="shared" si="244"/>
        <v>#REF!</v>
      </c>
      <c r="B15585" s="149" t="s">
        <v>43010</v>
      </c>
      <c r="C15585" s="149" t="s">
        <v>47162</v>
      </c>
      <c r="D15585" s="150" t="s">
        <v>47163</v>
      </c>
      <c r="E15585" s="149" t="s">
        <v>58</v>
      </c>
      <c r="F15585" s="151">
        <v>3244.31</v>
      </c>
      <c r="G15585" s="151">
        <v>3378.07</v>
      </c>
    </row>
    <row r="15586" spans="1:7" x14ac:dyDescent="0.2">
      <c r="A15586" s="148" t="e">
        <f t="shared" si="244"/>
        <v>#REF!</v>
      </c>
      <c r="B15586" s="149" t="s">
        <v>43010</v>
      </c>
      <c r="C15586" s="149" t="s">
        <v>47164</v>
      </c>
      <c r="D15586" s="150" t="s">
        <v>47165</v>
      </c>
      <c r="E15586" s="149" t="s">
        <v>58</v>
      </c>
      <c r="F15586" s="151">
        <v>5098.8900000000003</v>
      </c>
      <c r="G15586" s="151">
        <v>5310.84</v>
      </c>
    </row>
    <row r="15587" spans="1:7" x14ac:dyDescent="0.2">
      <c r="A15587" s="148" t="e">
        <f t="shared" si="244"/>
        <v>#REF!</v>
      </c>
      <c r="B15587" s="149" t="s">
        <v>43010</v>
      </c>
      <c r="C15587" s="149" t="s">
        <v>47166</v>
      </c>
      <c r="D15587" s="150" t="s">
        <v>47167</v>
      </c>
      <c r="E15587" s="149" t="s">
        <v>58</v>
      </c>
      <c r="F15587" s="151">
        <v>6133.11</v>
      </c>
      <c r="G15587" s="151">
        <v>6373.57</v>
      </c>
    </row>
    <row r="15588" spans="1:7" x14ac:dyDescent="0.2">
      <c r="A15588" s="148" t="e">
        <f t="shared" si="244"/>
        <v>#REF!</v>
      </c>
      <c r="B15588" s="149" t="s">
        <v>43010</v>
      </c>
      <c r="C15588" s="149" t="s">
        <v>47168</v>
      </c>
      <c r="D15588" s="150" t="s">
        <v>47169</v>
      </c>
      <c r="E15588" s="149" t="s">
        <v>58</v>
      </c>
      <c r="F15588" s="151">
        <v>8346.98</v>
      </c>
      <c r="G15588" s="151">
        <v>8672.0400000000009</v>
      </c>
    </row>
    <row r="15589" spans="1:7" x14ac:dyDescent="0.2">
      <c r="A15589" s="148" t="e">
        <f t="shared" si="244"/>
        <v>#REF!</v>
      </c>
      <c r="B15589" s="149" t="s">
        <v>43010</v>
      </c>
      <c r="C15589" s="149" t="s">
        <v>47170</v>
      </c>
      <c r="D15589" s="150" t="s">
        <v>47171</v>
      </c>
      <c r="E15589" s="149" t="s">
        <v>110</v>
      </c>
      <c r="F15589" s="151">
        <v>636.83000000000004</v>
      </c>
      <c r="G15589" s="151">
        <v>670.45</v>
      </c>
    </row>
    <row r="15590" spans="1:7" x14ac:dyDescent="0.2">
      <c r="A15590" s="148" t="e">
        <f t="shared" si="244"/>
        <v>#REF!</v>
      </c>
      <c r="B15590" s="149" t="s">
        <v>43010</v>
      </c>
      <c r="C15590" s="149" t="s">
        <v>47172</v>
      </c>
      <c r="D15590" s="150" t="s">
        <v>47173</v>
      </c>
      <c r="E15590" s="149" t="s">
        <v>110</v>
      </c>
      <c r="F15590" s="151">
        <v>491.71</v>
      </c>
      <c r="G15590" s="151">
        <v>515.01</v>
      </c>
    </row>
    <row r="15591" spans="1:7" x14ac:dyDescent="0.2">
      <c r="A15591" s="148" t="e">
        <f t="shared" si="244"/>
        <v>#REF!</v>
      </c>
      <c r="B15591" s="149" t="s">
        <v>43010</v>
      </c>
      <c r="C15591" s="149" t="s">
        <v>47174</v>
      </c>
      <c r="D15591" s="150" t="s">
        <v>47175</v>
      </c>
      <c r="E15591" s="149" t="s">
        <v>110</v>
      </c>
      <c r="F15591" s="151">
        <v>632.32000000000005</v>
      </c>
      <c r="G15591" s="151">
        <v>665.71</v>
      </c>
    </row>
    <row r="15592" spans="1:7" x14ac:dyDescent="0.2">
      <c r="A15592" s="148" t="e">
        <f t="shared" si="244"/>
        <v>#REF!</v>
      </c>
      <c r="B15592" s="149" t="s">
        <v>43010</v>
      </c>
      <c r="C15592" s="149" t="s">
        <v>47176</v>
      </c>
      <c r="D15592" s="150" t="s">
        <v>47177</v>
      </c>
      <c r="E15592" s="149" t="s">
        <v>110</v>
      </c>
      <c r="F15592" s="151">
        <v>485.34</v>
      </c>
      <c r="G15592" s="151">
        <v>508.31</v>
      </c>
    </row>
    <row r="15593" spans="1:7" x14ac:dyDescent="0.2">
      <c r="A15593" s="148" t="e">
        <f t="shared" si="244"/>
        <v>#REF!</v>
      </c>
      <c r="B15593" s="149" t="s">
        <v>43010</v>
      </c>
      <c r="C15593" s="149" t="s">
        <v>47178</v>
      </c>
      <c r="D15593" s="150" t="s">
        <v>47179</v>
      </c>
      <c r="E15593" s="149" t="s">
        <v>110</v>
      </c>
      <c r="F15593" s="151">
        <v>660.6</v>
      </c>
      <c r="G15593" s="151">
        <v>695.03</v>
      </c>
    </row>
    <row r="15594" spans="1:7" x14ac:dyDescent="0.2">
      <c r="A15594" s="148" t="e">
        <f t="shared" si="244"/>
        <v>#REF!</v>
      </c>
      <c r="B15594" s="149" t="s">
        <v>43010</v>
      </c>
      <c r="C15594" s="149" t="s">
        <v>47180</v>
      </c>
      <c r="D15594" s="150" t="s">
        <v>47181</v>
      </c>
      <c r="E15594" s="149" t="s">
        <v>110</v>
      </c>
      <c r="F15594" s="151">
        <v>517.20000000000005</v>
      </c>
      <c r="G15594" s="151">
        <v>541.44000000000005</v>
      </c>
    </row>
    <row r="15595" spans="1:7" x14ac:dyDescent="0.2">
      <c r="A15595" s="148" t="e">
        <f t="shared" si="244"/>
        <v>#REF!</v>
      </c>
      <c r="B15595" s="149" t="s">
        <v>43010</v>
      </c>
      <c r="C15595" s="149" t="s">
        <v>47182</v>
      </c>
      <c r="D15595" s="150" t="s">
        <v>47183</v>
      </c>
      <c r="E15595" s="149" t="s">
        <v>166</v>
      </c>
      <c r="F15595" s="151">
        <v>757.43</v>
      </c>
      <c r="G15595" s="151">
        <v>807.85</v>
      </c>
    </row>
    <row r="15596" spans="1:7" x14ac:dyDescent="0.2">
      <c r="A15596" s="148" t="e">
        <f t="shared" si="244"/>
        <v>#REF!</v>
      </c>
      <c r="B15596" s="149" t="s">
        <v>43010</v>
      </c>
      <c r="C15596" s="149" t="s">
        <v>47184</v>
      </c>
      <c r="D15596" s="150" t="s">
        <v>47185</v>
      </c>
      <c r="E15596" s="149" t="s">
        <v>166</v>
      </c>
      <c r="F15596" s="151">
        <v>2275.85</v>
      </c>
      <c r="G15596" s="151">
        <v>2426.85</v>
      </c>
    </row>
    <row r="15597" spans="1:7" x14ac:dyDescent="0.2">
      <c r="A15597" s="148" t="e">
        <f t="shared" si="244"/>
        <v>#REF!</v>
      </c>
      <c r="B15597" s="149" t="s">
        <v>43010</v>
      </c>
      <c r="C15597" s="149" t="s">
        <v>47186</v>
      </c>
      <c r="D15597" s="150" t="s">
        <v>47187</v>
      </c>
      <c r="E15597" s="149" t="s">
        <v>166</v>
      </c>
      <c r="F15597" s="151">
        <v>3912.73</v>
      </c>
      <c r="G15597" s="151">
        <v>4190.3500000000004</v>
      </c>
    </row>
    <row r="15598" spans="1:7" x14ac:dyDescent="0.2">
      <c r="A15598" s="148" t="e">
        <f t="shared" si="244"/>
        <v>#REF!</v>
      </c>
      <c r="B15598" s="149" t="s">
        <v>43010</v>
      </c>
      <c r="C15598" s="149" t="s">
        <v>47188</v>
      </c>
      <c r="D15598" s="150" t="s">
        <v>47189</v>
      </c>
      <c r="E15598" s="149" t="s">
        <v>166</v>
      </c>
      <c r="F15598" s="151">
        <v>7352.78</v>
      </c>
      <c r="G15598" s="151">
        <v>7841.25</v>
      </c>
    </row>
    <row r="15599" spans="1:7" x14ac:dyDescent="0.2">
      <c r="A15599" s="148" t="e">
        <f t="shared" si="244"/>
        <v>#REF!</v>
      </c>
      <c r="B15599" s="149" t="s">
        <v>43010</v>
      </c>
      <c r="C15599" s="149" t="s">
        <v>47190</v>
      </c>
      <c r="D15599" s="150" t="s">
        <v>47191</v>
      </c>
      <c r="E15599" s="149" t="s">
        <v>166</v>
      </c>
      <c r="F15599" s="151">
        <v>8663.09</v>
      </c>
      <c r="G15599" s="151">
        <v>9248.4599999999991</v>
      </c>
    </row>
    <row r="15600" spans="1:7" x14ac:dyDescent="0.2">
      <c r="A15600" s="148" t="e">
        <f t="shared" si="244"/>
        <v>#REF!</v>
      </c>
      <c r="B15600" s="149" t="s">
        <v>43010</v>
      </c>
      <c r="C15600" s="149" t="s">
        <v>47192</v>
      </c>
      <c r="D15600" s="150" t="s">
        <v>47193</v>
      </c>
      <c r="E15600" s="149" t="s">
        <v>166</v>
      </c>
      <c r="F15600" s="151">
        <v>414.86</v>
      </c>
      <c r="G15600" s="151">
        <v>443.08</v>
      </c>
    </row>
    <row r="15601" spans="1:7" x14ac:dyDescent="0.2">
      <c r="A15601" s="148" t="e">
        <f t="shared" si="244"/>
        <v>#REF!</v>
      </c>
      <c r="B15601" s="149" t="s">
        <v>43010</v>
      </c>
      <c r="C15601" s="149" t="s">
        <v>47194</v>
      </c>
      <c r="D15601" s="150" t="s">
        <v>47195</v>
      </c>
      <c r="E15601" s="149" t="s">
        <v>166</v>
      </c>
      <c r="F15601" s="151">
        <v>1040.1300000000001</v>
      </c>
      <c r="G15601" s="151">
        <v>1108.74</v>
      </c>
    </row>
    <row r="15602" spans="1:7" x14ac:dyDescent="0.2">
      <c r="A15602" s="148" t="e">
        <f t="shared" si="244"/>
        <v>#REF!</v>
      </c>
      <c r="B15602" s="149" t="s">
        <v>43010</v>
      </c>
      <c r="C15602" s="149" t="s">
        <v>47196</v>
      </c>
      <c r="D15602" s="150" t="s">
        <v>47197</v>
      </c>
      <c r="E15602" s="149" t="s">
        <v>166</v>
      </c>
      <c r="F15602" s="151">
        <v>1050.31</v>
      </c>
      <c r="G15602" s="151">
        <v>1120.1500000000001</v>
      </c>
    </row>
    <row r="15603" spans="1:7" x14ac:dyDescent="0.2">
      <c r="A15603" s="148" t="e">
        <f t="shared" si="244"/>
        <v>#REF!</v>
      </c>
      <c r="B15603" s="149" t="s">
        <v>43010</v>
      </c>
      <c r="C15603" s="149" t="s">
        <v>47198</v>
      </c>
      <c r="D15603" s="150" t="s">
        <v>47199</v>
      </c>
      <c r="E15603" s="149" t="s">
        <v>166</v>
      </c>
      <c r="F15603" s="151">
        <v>956.49</v>
      </c>
      <c r="G15603" s="151">
        <v>1020.36</v>
      </c>
    </row>
    <row r="15604" spans="1:7" x14ac:dyDescent="0.2">
      <c r="A15604" s="148" t="e">
        <f t="shared" si="244"/>
        <v>#REF!</v>
      </c>
      <c r="B15604" s="149" t="s">
        <v>43010</v>
      </c>
      <c r="C15604" s="149" t="s">
        <v>47200</v>
      </c>
      <c r="D15604" s="150" t="s">
        <v>47201</v>
      </c>
      <c r="E15604" s="149" t="s">
        <v>166</v>
      </c>
      <c r="F15604" s="151">
        <v>191.64</v>
      </c>
      <c r="G15604" s="151">
        <v>203.09</v>
      </c>
    </row>
    <row r="15605" spans="1:7" ht="22.5" x14ac:dyDescent="0.2">
      <c r="A15605" s="148" t="e">
        <f t="shared" si="244"/>
        <v>#REF!</v>
      </c>
      <c r="B15605" s="149" t="s">
        <v>43010</v>
      </c>
      <c r="C15605" s="149" t="s">
        <v>47202</v>
      </c>
      <c r="D15605" s="150" t="s">
        <v>47203</v>
      </c>
      <c r="E15605" s="149" t="s">
        <v>110</v>
      </c>
      <c r="F15605" s="151">
        <v>300.10000000000002</v>
      </c>
      <c r="G15605" s="151">
        <v>309.54000000000002</v>
      </c>
    </row>
    <row r="15606" spans="1:7" ht="22.5" x14ac:dyDescent="0.2">
      <c r="A15606" s="148" t="e">
        <f t="shared" si="244"/>
        <v>#REF!</v>
      </c>
      <c r="B15606" s="149" t="s">
        <v>43010</v>
      </c>
      <c r="C15606" s="149" t="s">
        <v>47204</v>
      </c>
      <c r="D15606" s="150" t="s">
        <v>47205</v>
      </c>
      <c r="E15606" s="149" t="s">
        <v>110</v>
      </c>
      <c r="F15606" s="151">
        <v>310.39</v>
      </c>
      <c r="G15606" s="151">
        <v>319.83</v>
      </c>
    </row>
    <row r="15607" spans="1:7" x14ac:dyDescent="0.2">
      <c r="A15607" s="148" t="e">
        <f t="shared" si="244"/>
        <v>#REF!</v>
      </c>
      <c r="B15607" s="149" t="s">
        <v>43010</v>
      </c>
      <c r="C15607" s="149" t="s">
        <v>47206</v>
      </c>
      <c r="D15607" s="150" t="s">
        <v>47207</v>
      </c>
      <c r="E15607" s="149" t="s">
        <v>110</v>
      </c>
      <c r="F15607" s="151">
        <v>938.91</v>
      </c>
      <c r="G15607" s="151">
        <v>953.06</v>
      </c>
    </row>
    <row r="15608" spans="1:7" ht="22.5" x14ac:dyDescent="0.2">
      <c r="A15608" s="148" t="e">
        <f t="shared" si="244"/>
        <v>#REF!</v>
      </c>
      <c r="B15608" s="149" t="s">
        <v>43010</v>
      </c>
      <c r="C15608" s="149" t="s">
        <v>47208</v>
      </c>
      <c r="D15608" s="150" t="s">
        <v>47209</v>
      </c>
      <c r="E15608" s="149" t="s">
        <v>110</v>
      </c>
      <c r="F15608" s="151">
        <v>1213.1500000000001</v>
      </c>
      <c r="G15608" s="151">
        <v>1227.3</v>
      </c>
    </row>
    <row r="15609" spans="1:7" x14ac:dyDescent="0.2">
      <c r="A15609" s="148" t="e">
        <f t="shared" si="244"/>
        <v>#REF!</v>
      </c>
      <c r="B15609" s="149" t="s">
        <v>43010</v>
      </c>
      <c r="C15609" s="149" t="s">
        <v>47210</v>
      </c>
      <c r="D15609" s="150" t="s">
        <v>47211</v>
      </c>
      <c r="E15609" s="149" t="s">
        <v>110</v>
      </c>
      <c r="F15609" s="151">
        <v>853.13</v>
      </c>
      <c r="G15609" s="151">
        <v>864.18</v>
      </c>
    </row>
    <row r="15610" spans="1:7" ht="22.5" x14ac:dyDescent="0.2">
      <c r="A15610" s="148" t="e">
        <f t="shared" si="244"/>
        <v>#REF!</v>
      </c>
      <c r="B15610" s="149" t="s">
        <v>43010</v>
      </c>
      <c r="C15610" s="149" t="s">
        <v>47212</v>
      </c>
      <c r="D15610" s="150" t="s">
        <v>47213</v>
      </c>
      <c r="E15610" s="149" t="s">
        <v>110</v>
      </c>
      <c r="F15610" s="151">
        <v>1071.99</v>
      </c>
      <c r="G15610" s="151">
        <v>1083.04</v>
      </c>
    </row>
    <row r="15611" spans="1:7" x14ac:dyDescent="0.2">
      <c r="A15611" s="148" t="e">
        <f t="shared" si="244"/>
        <v>#REF!</v>
      </c>
      <c r="B15611" s="149" t="s">
        <v>43010</v>
      </c>
      <c r="C15611" s="149" t="s">
        <v>47214</v>
      </c>
      <c r="D15611" s="150" t="s">
        <v>47215</v>
      </c>
      <c r="E15611" s="149" t="s">
        <v>110</v>
      </c>
      <c r="F15611" s="151">
        <v>1038.56</v>
      </c>
      <c r="G15611" s="151">
        <v>1056.9000000000001</v>
      </c>
    </row>
    <row r="15612" spans="1:7" x14ac:dyDescent="0.2">
      <c r="A15612" s="148" t="e">
        <f t="shared" si="244"/>
        <v>#REF!</v>
      </c>
      <c r="B15612" s="149" t="s">
        <v>43010</v>
      </c>
      <c r="C15612" s="149" t="s">
        <v>47216</v>
      </c>
      <c r="D15612" s="150" t="s">
        <v>47217</v>
      </c>
      <c r="E15612" s="149" t="s">
        <v>110</v>
      </c>
      <c r="F15612" s="151">
        <v>1482.44</v>
      </c>
      <c r="G15612" s="151">
        <v>1500.78</v>
      </c>
    </row>
    <row r="15613" spans="1:7" x14ac:dyDescent="0.2">
      <c r="A15613" s="148" t="e">
        <f t="shared" si="244"/>
        <v>#REF!</v>
      </c>
      <c r="B15613" s="149" t="s">
        <v>43010</v>
      </c>
      <c r="C15613" s="149" t="s">
        <v>47218</v>
      </c>
      <c r="D15613" s="150" t="s">
        <v>41684</v>
      </c>
      <c r="E15613" s="149" t="s">
        <v>41347</v>
      </c>
      <c r="F15613" s="151" t="s">
        <v>41347</v>
      </c>
      <c r="G15613" s="151" t="s">
        <v>41347</v>
      </c>
    </row>
    <row r="15614" spans="1:7" x14ac:dyDescent="0.2">
      <c r="A15614" s="148" t="e">
        <f t="shared" si="244"/>
        <v>#REF!</v>
      </c>
      <c r="B15614" s="149" t="s">
        <v>43010</v>
      </c>
      <c r="C15614" s="149" t="s">
        <v>47219</v>
      </c>
      <c r="D15614" s="150" t="s">
        <v>47220</v>
      </c>
      <c r="E15614" s="149" t="s">
        <v>190</v>
      </c>
      <c r="F15614" s="151">
        <v>829.26</v>
      </c>
      <c r="G15614" s="151">
        <v>877.9</v>
      </c>
    </row>
    <row r="15615" spans="1:7" x14ac:dyDescent="0.2">
      <c r="A15615" s="148" t="e">
        <f t="shared" si="244"/>
        <v>#REF!</v>
      </c>
      <c r="B15615" s="149" t="s">
        <v>43010</v>
      </c>
      <c r="C15615" s="149" t="s">
        <v>47221</v>
      </c>
      <c r="D15615" s="150" t="s">
        <v>47222</v>
      </c>
      <c r="E15615" s="149" t="s">
        <v>110</v>
      </c>
      <c r="F15615" s="151">
        <v>64.88</v>
      </c>
      <c r="G15615" s="151">
        <v>68.28</v>
      </c>
    </row>
    <row r="15616" spans="1:7" x14ac:dyDescent="0.2">
      <c r="A15616" s="148" t="e">
        <f t="shared" si="244"/>
        <v>#REF!</v>
      </c>
      <c r="B15616" s="149" t="s">
        <v>43010</v>
      </c>
      <c r="C15616" s="149" t="s">
        <v>47223</v>
      </c>
      <c r="D15616" s="150" t="s">
        <v>47224</v>
      </c>
      <c r="E15616" s="149" t="s">
        <v>110</v>
      </c>
      <c r="F15616" s="151">
        <v>102.4</v>
      </c>
      <c r="G15616" s="151">
        <v>104.44</v>
      </c>
    </row>
    <row r="15617" spans="1:7" x14ac:dyDescent="0.2">
      <c r="A15617" s="148" t="e">
        <f t="shared" si="244"/>
        <v>#REF!</v>
      </c>
      <c r="B15617" s="149" t="s">
        <v>43010</v>
      </c>
      <c r="C15617" s="149" t="s">
        <v>47225</v>
      </c>
      <c r="D15617" s="150" t="s">
        <v>47226</v>
      </c>
      <c r="E15617" s="149" t="s">
        <v>110</v>
      </c>
      <c r="F15617" s="151">
        <v>105.07</v>
      </c>
      <c r="G15617" s="151">
        <v>107.43</v>
      </c>
    </row>
    <row r="15618" spans="1:7" x14ac:dyDescent="0.2">
      <c r="A15618" s="148" t="e">
        <f t="shared" si="244"/>
        <v>#REF!</v>
      </c>
      <c r="B15618" s="149" t="s">
        <v>43010</v>
      </c>
      <c r="C15618" s="149" t="s">
        <v>47227</v>
      </c>
      <c r="D15618" s="150" t="s">
        <v>47228</v>
      </c>
      <c r="E15618" s="149" t="s">
        <v>110</v>
      </c>
      <c r="F15618" s="151">
        <v>133.79</v>
      </c>
      <c r="G15618" s="151">
        <v>136.62</v>
      </c>
    </row>
    <row r="15619" spans="1:7" x14ac:dyDescent="0.2">
      <c r="A15619" s="148" t="e">
        <f t="shared" si="244"/>
        <v>#REF!</v>
      </c>
      <c r="B15619" s="149" t="s">
        <v>43010</v>
      </c>
      <c r="C15619" s="149" t="s">
        <v>47229</v>
      </c>
      <c r="D15619" s="150" t="s">
        <v>47230</v>
      </c>
      <c r="E15619" s="149" t="s">
        <v>190</v>
      </c>
      <c r="F15619" s="151">
        <v>771.2</v>
      </c>
      <c r="G15619" s="151">
        <v>819.83</v>
      </c>
    </row>
    <row r="15620" spans="1:7" x14ac:dyDescent="0.2">
      <c r="A15620" s="148" t="e">
        <f t="shared" si="244"/>
        <v>#REF!</v>
      </c>
      <c r="B15620" s="149" t="s">
        <v>43010</v>
      </c>
      <c r="C15620" s="149" t="s">
        <v>47231</v>
      </c>
      <c r="D15620" s="150" t="s">
        <v>47232</v>
      </c>
      <c r="E15620" s="149" t="s">
        <v>110</v>
      </c>
      <c r="F15620" s="151">
        <v>61.1</v>
      </c>
      <c r="G15620" s="151">
        <v>64.5</v>
      </c>
    </row>
    <row r="15621" spans="1:7" x14ac:dyDescent="0.2">
      <c r="A15621" s="148" t="e">
        <f t="shared" si="244"/>
        <v>#REF!</v>
      </c>
      <c r="B15621" s="149" t="s">
        <v>43010</v>
      </c>
      <c r="C15621" s="149" t="s">
        <v>47233</v>
      </c>
      <c r="D15621" s="150" t="s">
        <v>47234</v>
      </c>
      <c r="E15621" s="149" t="s">
        <v>110</v>
      </c>
      <c r="F15621" s="151">
        <v>69.489999999999995</v>
      </c>
      <c r="G15621" s="151">
        <v>73.86</v>
      </c>
    </row>
    <row r="15622" spans="1:7" x14ac:dyDescent="0.2">
      <c r="A15622" s="148" t="e">
        <f t="shared" si="244"/>
        <v>#REF!</v>
      </c>
      <c r="B15622" s="149" t="s">
        <v>43010</v>
      </c>
      <c r="C15622" s="149" t="s">
        <v>47235</v>
      </c>
      <c r="D15622" s="150" t="s">
        <v>47236</v>
      </c>
      <c r="E15622" s="149" t="s">
        <v>110</v>
      </c>
      <c r="F15622" s="151">
        <v>63.7</v>
      </c>
      <c r="G15622" s="151">
        <v>68.22</v>
      </c>
    </row>
    <row r="15623" spans="1:7" x14ac:dyDescent="0.2">
      <c r="A15623" s="148" t="e">
        <f t="shared" ref="A15623:A15686" si="245">CONCATENAR</f>
        <v>#REF!</v>
      </c>
      <c r="B15623" s="149" t="s">
        <v>43010</v>
      </c>
      <c r="C15623" s="149" t="s">
        <v>47237</v>
      </c>
      <c r="D15623" s="150" t="s">
        <v>47238</v>
      </c>
      <c r="E15623" s="149" t="s">
        <v>110</v>
      </c>
      <c r="F15623" s="151">
        <v>65.3</v>
      </c>
      <c r="G15623" s="151">
        <v>70.209999999999994</v>
      </c>
    </row>
    <row r="15624" spans="1:7" x14ac:dyDescent="0.2">
      <c r="A15624" s="148" t="e">
        <f t="shared" si="245"/>
        <v>#REF!</v>
      </c>
      <c r="B15624" s="149" t="s">
        <v>43010</v>
      </c>
      <c r="C15624" s="149" t="s">
        <v>47239</v>
      </c>
      <c r="D15624" s="150" t="s">
        <v>47240</v>
      </c>
      <c r="E15624" s="149" t="s">
        <v>110</v>
      </c>
      <c r="F15624" s="151">
        <v>232.02</v>
      </c>
      <c r="G15624" s="151">
        <v>245.45</v>
      </c>
    </row>
    <row r="15625" spans="1:7" x14ac:dyDescent="0.2">
      <c r="A15625" s="148" t="e">
        <f t="shared" si="245"/>
        <v>#REF!</v>
      </c>
      <c r="B15625" s="149" t="s">
        <v>43010</v>
      </c>
      <c r="C15625" s="149" t="s">
        <v>47241</v>
      </c>
      <c r="D15625" s="150" t="s">
        <v>47242</v>
      </c>
      <c r="E15625" s="149" t="s">
        <v>110</v>
      </c>
      <c r="F15625" s="151">
        <v>209.44</v>
      </c>
      <c r="G15625" s="151">
        <v>220.5</v>
      </c>
    </row>
    <row r="15626" spans="1:7" x14ac:dyDescent="0.2">
      <c r="A15626" s="148" t="e">
        <f t="shared" si="245"/>
        <v>#REF!</v>
      </c>
      <c r="B15626" s="149" t="s">
        <v>43010</v>
      </c>
      <c r="C15626" s="149" t="s">
        <v>47243</v>
      </c>
      <c r="D15626" s="150" t="s">
        <v>47244</v>
      </c>
      <c r="E15626" s="149" t="s">
        <v>190</v>
      </c>
      <c r="F15626" s="151">
        <v>241.6</v>
      </c>
      <c r="G15626" s="151">
        <v>247.82</v>
      </c>
    </row>
    <row r="15627" spans="1:7" x14ac:dyDescent="0.2">
      <c r="A15627" s="148" t="e">
        <f t="shared" si="245"/>
        <v>#REF!</v>
      </c>
      <c r="B15627" s="149" t="s">
        <v>43010</v>
      </c>
      <c r="C15627" s="149" t="s">
        <v>47245</v>
      </c>
      <c r="D15627" s="150" t="s">
        <v>47246</v>
      </c>
      <c r="E15627" s="149" t="s">
        <v>110</v>
      </c>
      <c r="F15627" s="151">
        <v>13.56</v>
      </c>
      <c r="G15627" s="151">
        <v>14.05</v>
      </c>
    </row>
    <row r="15628" spans="1:7" x14ac:dyDescent="0.2">
      <c r="A15628" s="148" t="e">
        <f t="shared" si="245"/>
        <v>#REF!</v>
      </c>
      <c r="B15628" s="149" t="s">
        <v>43010</v>
      </c>
      <c r="C15628" s="149" t="s">
        <v>47247</v>
      </c>
      <c r="D15628" s="150" t="s">
        <v>47248</v>
      </c>
      <c r="E15628" s="149" t="s">
        <v>110</v>
      </c>
      <c r="F15628" s="151">
        <v>30.22</v>
      </c>
      <c r="G15628" s="151">
        <v>31.02</v>
      </c>
    </row>
    <row r="15629" spans="1:7" x14ac:dyDescent="0.2">
      <c r="A15629" s="148" t="e">
        <f t="shared" si="245"/>
        <v>#REF!</v>
      </c>
      <c r="B15629" s="149" t="s">
        <v>43010</v>
      </c>
      <c r="C15629" s="149" t="s">
        <v>47249</v>
      </c>
      <c r="D15629" s="150" t="s">
        <v>47250</v>
      </c>
      <c r="E15629" s="149" t="s">
        <v>110</v>
      </c>
      <c r="F15629" s="151">
        <v>13.01</v>
      </c>
      <c r="G15629" s="151">
        <v>13.75</v>
      </c>
    </row>
    <row r="15630" spans="1:7" x14ac:dyDescent="0.2">
      <c r="A15630" s="148" t="e">
        <f t="shared" si="245"/>
        <v>#REF!</v>
      </c>
      <c r="B15630" s="149" t="s">
        <v>43010</v>
      </c>
      <c r="C15630" s="149" t="s">
        <v>47251</v>
      </c>
      <c r="D15630" s="150" t="s">
        <v>47252</v>
      </c>
      <c r="E15630" s="149" t="s">
        <v>190</v>
      </c>
      <c r="F15630" s="151">
        <v>117.68</v>
      </c>
      <c r="G15630" s="151">
        <v>122.67</v>
      </c>
    </row>
    <row r="15631" spans="1:7" x14ac:dyDescent="0.2">
      <c r="A15631" s="148" t="e">
        <f t="shared" si="245"/>
        <v>#REF!</v>
      </c>
      <c r="B15631" s="149" t="s">
        <v>43010</v>
      </c>
      <c r="C15631" s="149" t="s">
        <v>47253</v>
      </c>
      <c r="D15631" s="150" t="s">
        <v>47254</v>
      </c>
      <c r="E15631" s="149" t="s">
        <v>110</v>
      </c>
      <c r="F15631" s="151">
        <v>5.82</v>
      </c>
      <c r="G15631" s="151">
        <v>6.07</v>
      </c>
    </row>
    <row r="15632" spans="1:7" x14ac:dyDescent="0.2">
      <c r="A15632" s="148" t="e">
        <f t="shared" si="245"/>
        <v>#REF!</v>
      </c>
      <c r="B15632" s="149" t="s">
        <v>43010</v>
      </c>
      <c r="C15632" s="149" t="s">
        <v>47255</v>
      </c>
      <c r="D15632" s="150" t="s">
        <v>47256</v>
      </c>
      <c r="E15632" s="149" t="s">
        <v>110</v>
      </c>
      <c r="F15632" s="151">
        <v>11.77</v>
      </c>
      <c r="G15632" s="151">
        <v>12.27</v>
      </c>
    </row>
    <row r="15633" spans="1:7" x14ac:dyDescent="0.2">
      <c r="A15633" s="148" t="e">
        <f t="shared" si="245"/>
        <v>#REF!</v>
      </c>
      <c r="B15633" s="149" t="s">
        <v>43010</v>
      </c>
      <c r="C15633" s="149" t="s">
        <v>47257</v>
      </c>
      <c r="D15633" s="150" t="s">
        <v>47258</v>
      </c>
      <c r="E15633" s="149" t="s">
        <v>110</v>
      </c>
      <c r="F15633" s="151">
        <v>6.16</v>
      </c>
      <c r="G15633" s="151">
        <v>6.41</v>
      </c>
    </row>
    <row r="15634" spans="1:7" x14ac:dyDescent="0.2">
      <c r="A15634" s="148" t="e">
        <f t="shared" si="245"/>
        <v>#REF!</v>
      </c>
      <c r="B15634" s="149" t="s">
        <v>43010</v>
      </c>
      <c r="C15634" s="149" t="s">
        <v>47259</v>
      </c>
      <c r="D15634" s="150" t="s">
        <v>47260</v>
      </c>
      <c r="E15634" s="149" t="s">
        <v>110</v>
      </c>
      <c r="F15634" s="151">
        <v>197.11</v>
      </c>
      <c r="G15634" s="151">
        <v>205.76</v>
      </c>
    </row>
    <row r="15635" spans="1:7" x14ac:dyDescent="0.2">
      <c r="A15635" s="148" t="e">
        <f t="shared" si="245"/>
        <v>#REF!</v>
      </c>
      <c r="B15635" s="149" t="s">
        <v>43010</v>
      </c>
      <c r="C15635" s="149" t="s">
        <v>47261</v>
      </c>
      <c r="D15635" s="150" t="s">
        <v>47262</v>
      </c>
      <c r="E15635" s="149" t="s">
        <v>110</v>
      </c>
      <c r="F15635" s="151">
        <v>61.2</v>
      </c>
      <c r="G15635" s="151">
        <v>62.01</v>
      </c>
    </row>
    <row r="15636" spans="1:7" x14ac:dyDescent="0.2">
      <c r="A15636" s="148" t="e">
        <f t="shared" si="245"/>
        <v>#REF!</v>
      </c>
      <c r="B15636" s="149" t="s">
        <v>43010</v>
      </c>
      <c r="C15636" s="149" t="s">
        <v>47263</v>
      </c>
      <c r="D15636" s="150" t="s">
        <v>47264</v>
      </c>
      <c r="E15636" s="149" t="s">
        <v>190</v>
      </c>
      <c r="F15636" s="151">
        <v>783.39</v>
      </c>
      <c r="G15636" s="151">
        <v>807.3</v>
      </c>
    </row>
    <row r="15637" spans="1:7" x14ac:dyDescent="0.2">
      <c r="A15637" s="148" t="e">
        <f t="shared" si="245"/>
        <v>#REF!</v>
      </c>
      <c r="B15637" s="149" t="s">
        <v>43010</v>
      </c>
      <c r="C15637" s="149" t="s">
        <v>47265</v>
      </c>
      <c r="D15637" s="150" t="s">
        <v>47266</v>
      </c>
      <c r="E15637" s="149" t="s">
        <v>190</v>
      </c>
      <c r="F15637" s="151">
        <v>1118.52</v>
      </c>
      <c r="G15637" s="151">
        <v>1143.03</v>
      </c>
    </row>
    <row r="15638" spans="1:7" x14ac:dyDescent="0.2">
      <c r="A15638" s="148" t="e">
        <f t="shared" si="245"/>
        <v>#REF!</v>
      </c>
      <c r="B15638" s="149" t="s">
        <v>43010</v>
      </c>
      <c r="C15638" s="149" t="s">
        <v>47267</v>
      </c>
      <c r="D15638" s="150" t="s">
        <v>47268</v>
      </c>
      <c r="E15638" s="149" t="s">
        <v>190</v>
      </c>
      <c r="F15638" s="151">
        <v>806.45</v>
      </c>
      <c r="G15638" s="151">
        <v>830.35</v>
      </c>
    </row>
    <row r="15639" spans="1:7" x14ac:dyDescent="0.2">
      <c r="A15639" s="148" t="e">
        <f t="shared" si="245"/>
        <v>#REF!</v>
      </c>
      <c r="B15639" s="149" t="s">
        <v>43010</v>
      </c>
      <c r="C15639" s="149" t="s">
        <v>47269</v>
      </c>
      <c r="D15639" s="150" t="s">
        <v>47270</v>
      </c>
      <c r="E15639" s="149" t="s">
        <v>190</v>
      </c>
      <c r="F15639" s="151">
        <v>1141.57</v>
      </c>
      <c r="G15639" s="151">
        <v>1166.0899999999999</v>
      </c>
    </row>
    <row r="15640" spans="1:7" ht="33.75" x14ac:dyDescent="0.2">
      <c r="A15640" s="148" t="e">
        <f t="shared" si="245"/>
        <v>#REF!</v>
      </c>
      <c r="B15640" s="149" t="s">
        <v>43010</v>
      </c>
      <c r="C15640" s="149" t="s">
        <v>47271</v>
      </c>
      <c r="D15640" s="150" t="s">
        <v>47272</v>
      </c>
      <c r="E15640" s="149" t="s">
        <v>190</v>
      </c>
      <c r="F15640" s="151">
        <v>308.91000000000003</v>
      </c>
      <c r="G15640" s="151">
        <v>332.82</v>
      </c>
    </row>
    <row r="15641" spans="1:7" ht="33.75" x14ac:dyDescent="0.2">
      <c r="A15641" s="148" t="e">
        <f t="shared" si="245"/>
        <v>#REF!</v>
      </c>
      <c r="B15641" s="149" t="s">
        <v>43010</v>
      </c>
      <c r="C15641" s="149" t="s">
        <v>47273</v>
      </c>
      <c r="D15641" s="150" t="s">
        <v>47274</v>
      </c>
      <c r="E15641" s="149" t="s">
        <v>190</v>
      </c>
      <c r="F15641" s="151">
        <v>644.04</v>
      </c>
      <c r="G15641" s="151">
        <v>668.56</v>
      </c>
    </row>
    <row r="15642" spans="1:7" x14ac:dyDescent="0.2">
      <c r="A15642" s="148" t="e">
        <f t="shared" si="245"/>
        <v>#REF!</v>
      </c>
      <c r="B15642" s="149" t="s">
        <v>43010</v>
      </c>
      <c r="C15642" s="149" t="s">
        <v>47275</v>
      </c>
      <c r="D15642" s="150" t="s">
        <v>47276</v>
      </c>
      <c r="E15642" s="149" t="s">
        <v>166</v>
      </c>
      <c r="F15642" s="151">
        <v>85.92</v>
      </c>
      <c r="G15642" s="151">
        <v>92.29</v>
      </c>
    </row>
    <row r="15643" spans="1:7" x14ac:dyDescent="0.2">
      <c r="A15643" s="148" t="e">
        <f t="shared" si="245"/>
        <v>#REF!</v>
      </c>
      <c r="B15643" s="149" t="s">
        <v>43010</v>
      </c>
      <c r="C15643" s="149" t="s">
        <v>47277</v>
      </c>
      <c r="D15643" s="150" t="s">
        <v>47278</v>
      </c>
      <c r="E15643" s="149" t="s">
        <v>166</v>
      </c>
      <c r="F15643" s="151">
        <v>85.33</v>
      </c>
      <c r="G15643" s="151">
        <v>91.71</v>
      </c>
    </row>
    <row r="15644" spans="1:7" x14ac:dyDescent="0.2">
      <c r="A15644" s="148" t="e">
        <f t="shared" si="245"/>
        <v>#REF!</v>
      </c>
      <c r="B15644" s="149" t="s">
        <v>43010</v>
      </c>
      <c r="C15644" s="149" t="s">
        <v>47279</v>
      </c>
      <c r="D15644" s="150" t="s">
        <v>47280</v>
      </c>
      <c r="E15644" s="149" t="s">
        <v>190</v>
      </c>
      <c r="F15644" s="151">
        <v>729.95</v>
      </c>
      <c r="G15644" s="151">
        <v>762.72</v>
      </c>
    </row>
    <row r="15645" spans="1:7" x14ac:dyDescent="0.2">
      <c r="A15645" s="148" t="e">
        <f t="shared" si="245"/>
        <v>#REF!</v>
      </c>
      <c r="B15645" s="149" t="s">
        <v>43010</v>
      </c>
      <c r="C15645" s="149" t="s">
        <v>47281</v>
      </c>
      <c r="D15645" s="150" t="s">
        <v>47282</v>
      </c>
      <c r="E15645" s="149" t="s">
        <v>166</v>
      </c>
      <c r="F15645" s="151">
        <v>34.51</v>
      </c>
      <c r="G15645" s="151">
        <v>37.840000000000003</v>
      </c>
    </row>
    <row r="15646" spans="1:7" x14ac:dyDescent="0.2">
      <c r="A15646" s="148" t="e">
        <f t="shared" si="245"/>
        <v>#REF!</v>
      </c>
      <c r="B15646" s="149" t="s">
        <v>43010</v>
      </c>
      <c r="C15646" s="149" t="s">
        <v>47283</v>
      </c>
      <c r="D15646" s="150" t="s">
        <v>47284</v>
      </c>
      <c r="E15646" s="149" t="s">
        <v>166</v>
      </c>
      <c r="F15646" s="151">
        <v>33.659999999999997</v>
      </c>
      <c r="G15646" s="151">
        <v>36.99</v>
      </c>
    </row>
    <row r="15647" spans="1:7" x14ac:dyDescent="0.2">
      <c r="A15647" s="148" t="e">
        <f t="shared" si="245"/>
        <v>#REF!</v>
      </c>
      <c r="B15647" s="149" t="s">
        <v>43010</v>
      </c>
      <c r="C15647" s="149" t="s">
        <v>47285</v>
      </c>
      <c r="D15647" s="150" t="s">
        <v>47286</v>
      </c>
      <c r="E15647" s="149" t="s">
        <v>110</v>
      </c>
      <c r="F15647" s="151">
        <v>107.28</v>
      </c>
      <c r="G15647" s="151">
        <v>108.67</v>
      </c>
    </row>
    <row r="15648" spans="1:7" x14ac:dyDescent="0.2">
      <c r="A15648" s="148" t="e">
        <f t="shared" si="245"/>
        <v>#REF!</v>
      </c>
      <c r="B15648" s="149" t="s">
        <v>43010</v>
      </c>
      <c r="C15648" s="149" t="s">
        <v>47287</v>
      </c>
      <c r="D15648" s="150" t="s">
        <v>47288</v>
      </c>
      <c r="E15648" s="149" t="s">
        <v>110</v>
      </c>
      <c r="F15648" s="151">
        <v>135.31</v>
      </c>
      <c r="G15648" s="151">
        <v>137.66999999999999</v>
      </c>
    </row>
    <row r="15649" spans="1:7" ht="22.5" x14ac:dyDescent="0.2">
      <c r="A15649" s="148" t="e">
        <f t="shared" si="245"/>
        <v>#REF!</v>
      </c>
      <c r="B15649" s="149" t="s">
        <v>43010</v>
      </c>
      <c r="C15649" s="149" t="s">
        <v>47289</v>
      </c>
      <c r="D15649" s="150" t="s">
        <v>47290</v>
      </c>
      <c r="E15649" s="149" t="s">
        <v>110</v>
      </c>
      <c r="F15649" s="151">
        <v>162.08000000000001</v>
      </c>
      <c r="G15649" s="151">
        <v>167.56</v>
      </c>
    </row>
    <row r="15650" spans="1:7" ht="22.5" x14ac:dyDescent="0.2">
      <c r="A15650" s="148" t="e">
        <f t="shared" si="245"/>
        <v>#REF!</v>
      </c>
      <c r="B15650" s="149" t="s">
        <v>43010</v>
      </c>
      <c r="C15650" s="149" t="s">
        <v>47291</v>
      </c>
      <c r="D15650" s="150" t="s">
        <v>47292</v>
      </c>
      <c r="E15650" s="149" t="s">
        <v>110</v>
      </c>
      <c r="F15650" s="151">
        <v>165.73</v>
      </c>
      <c r="G15650" s="151">
        <v>169.67</v>
      </c>
    </row>
    <row r="15651" spans="1:7" x14ac:dyDescent="0.2">
      <c r="A15651" s="148" t="e">
        <f t="shared" si="245"/>
        <v>#REF!</v>
      </c>
      <c r="B15651" s="149" t="s">
        <v>43010</v>
      </c>
      <c r="C15651" s="149" t="s">
        <v>47293</v>
      </c>
      <c r="D15651" s="150" t="s">
        <v>44880</v>
      </c>
      <c r="E15651" s="149" t="s">
        <v>41347</v>
      </c>
      <c r="F15651" s="151" t="s">
        <v>41347</v>
      </c>
      <c r="G15651" s="151" t="s">
        <v>41347</v>
      </c>
    </row>
    <row r="15652" spans="1:7" x14ac:dyDescent="0.2">
      <c r="A15652" s="148" t="e">
        <f t="shared" si="245"/>
        <v>#REF!</v>
      </c>
      <c r="B15652" s="149" t="s">
        <v>43010</v>
      </c>
      <c r="C15652" s="149" t="s">
        <v>47294</v>
      </c>
      <c r="D15652" s="150" t="s">
        <v>47295</v>
      </c>
      <c r="E15652" s="149" t="s">
        <v>58</v>
      </c>
      <c r="F15652" s="151">
        <v>6592.5</v>
      </c>
      <c r="G15652" s="151">
        <v>6662.67</v>
      </c>
    </row>
    <row r="15653" spans="1:7" x14ac:dyDescent="0.2">
      <c r="A15653" s="148" t="e">
        <f t="shared" si="245"/>
        <v>#REF!</v>
      </c>
      <c r="B15653" s="149" t="s">
        <v>43010</v>
      </c>
      <c r="C15653" s="149" t="s">
        <v>47296</v>
      </c>
      <c r="D15653" s="150" t="s">
        <v>47297</v>
      </c>
      <c r="E15653" s="149" t="s">
        <v>58</v>
      </c>
      <c r="F15653" s="151">
        <v>9072.17</v>
      </c>
      <c r="G15653" s="151">
        <v>9143.39</v>
      </c>
    </row>
    <row r="15654" spans="1:7" x14ac:dyDescent="0.2">
      <c r="A15654" s="148" t="e">
        <f t="shared" si="245"/>
        <v>#REF!</v>
      </c>
      <c r="B15654" s="149" t="s">
        <v>43010</v>
      </c>
      <c r="C15654" s="149" t="s">
        <v>47298</v>
      </c>
      <c r="D15654" s="150" t="s">
        <v>47299</v>
      </c>
      <c r="E15654" s="149" t="s">
        <v>110</v>
      </c>
      <c r="F15654" s="151">
        <v>127.12</v>
      </c>
      <c r="G15654" s="151">
        <v>134.81</v>
      </c>
    </row>
    <row r="15655" spans="1:7" x14ac:dyDescent="0.2">
      <c r="A15655" s="148" t="e">
        <f t="shared" si="245"/>
        <v>#REF!</v>
      </c>
      <c r="B15655" s="149" t="s">
        <v>43010</v>
      </c>
      <c r="C15655" s="149" t="s">
        <v>47300</v>
      </c>
      <c r="D15655" s="150" t="s">
        <v>47301</v>
      </c>
      <c r="E15655" s="149" t="s">
        <v>110</v>
      </c>
      <c r="F15655" s="151">
        <v>116.51</v>
      </c>
      <c r="G15655" s="151">
        <v>124.2</v>
      </c>
    </row>
    <row r="15656" spans="1:7" x14ac:dyDescent="0.2">
      <c r="A15656" s="148" t="e">
        <f t="shared" si="245"/>
        <v>#REF!</v>
      </c>
      <c r="B15656" s="149" t="s">
        <v>43010</v>
      </c>
      <c r="C15656" s="149" t="s">
        <v>47302</v>
      </c>
      <c r="D15656" s="150" t="s">
        <v>47303</v>
      </c>
      <c r="E15656" s="149" t="s">
        <v>58</v>
      </c>
      <c r="F15656" s="151">
        <v>261.89999999999998</v>
      </c>
      <c r="G15656" s="151">
        <v>277.82</v>
      </c>
    </row>
    <row r="15657" spans="1:7" x14ac:dyDescent="0.2">
      <c r="A15657" s="148" t="e">
        <f t="shared" si="245"/>
        <v>#REF!</v>
      </c>
      <c r="B15657" s="149" t="s">
        <v>43010</v>
      </c>
      <c r="C15657" s="149" t="s">
        <v>47304</v>
      </c>
      <c r="D15657" s="150" t="s">
        <v>47305</v>
      </c>
      <c r="E15657" s="149" t="s">
        <v>58</v>
      </c>
      <c r="F15657" s="151">
        <v>484.99</v>
      </c>
      <c r="G15657" s="151">
        <v>514.48</v>
      </c>
    </row>
    <row r="15658" spans="1:7" x14ac:dyDescent="0.2">
      <c r="A15658" s="148" t="e">
        <f t="shared" si="245"/>
        <v>#REF!</v>
      </c>
      <c r="B15658" s="149" t="s">
        <v>43010</v>
      </c>
      <c r="C15658" s="149" t="s">
        <v>47306</v>
      </c>
      <c r="D15658" s="150" t="s">
        <v>47307</v>
      </c>
      <c r="E15658" s="149" t="s">
        <v>58</v>
      </c>
      <c r="F15658" s="151">
        <v>646.65</v>
      </c>
      <c r="G15658" s="151">
        <v>685.97</v>
      </c>
    </row>
    <row r="15659" spans="1:7" x14ac:dyDescent="0.2">
      <c r="A15659" s="148" t="e">
        <f t="shared" si="245"/>
        <v>#REF!</v>
      </c>
      <c r="B15659" s="149" t="s">
        <v>43010</v>
      </c>
      <c r="C15659" s="149" t="s">
        <v>47308</v>
      </c>
      <c r="D15659" s="150" t="s">
        <v>47309</v>
      </c>
      <c r="E15659" s="149" t="s">
        <v>58</v>
      </c>
      <c r="F15659" s="151">
        <v>360.87</v>
      </c>
      <c r="G15659" s="151">
        <v>380.81</v>
      </c>
    </row>
    <row r="15660" spans="1:7" x14ac:dyDescent="0.2">
      <c r="A15660" s="148" t="e">
        <f t="shared" si="245"/>
        <v>#REF!</v>
      </c>
      <c r="B15660" s="149" t="s">
        <v>43010</v>
      </c>
      <c r="C15660" s="149" t="s">
        <v>47310</v>
      </c>
      <c r="D15660" s="150" t="s">
        <v>47311</v>
      </c>
      <c r="E15660" s="149" t="s">
        <v>58</v>
      </c>
      <c r="F15660" s="151">
        <v>274.38</v>
      </c>
      <c r="G15660" s="151">
        <v>291.37</v>
      </c>
    </row>
    <row r="15661" spans="1:7" x14ac:dyDescent="0.2">
      <c r="A15661" s="148" t="e">
        <f t="shared" si="245"/>
        <v>#REF!</v>
      </c>
      <c r="B15661" s="149" t="s">
        <v>43010</v>
      </c>
      <c r="C15661" s="149" t="s">
        <v>47312</v>
      </c>
      <c r="D15661" s="150" t="s">
        <v>47313</v>
      </c>
      <c r="E15661" s="149" t="s">
        <v>58</v>
      </c>
      <c r="F15661" s="151">
        <v>3963.04</v>
      </c>
      <c r="G15661" s="151">
        <v>3994.06</v>
      </c>
    </row>
    <row r="15662" spans="1:7" x14ac:dyDescent="0.2">
      <c r="A15662" s="148" t="e">
        <f t="shared" si="245"/>
        <v>#REF!</v>
      </c>
      <c r="B15662" s="149" t="s">
        <v>43010</v>
      </c>
      <c r="C15662" s="149" t="s">
        <v>47314</v>
      </c>
      <c r="D15662" s="150" t="s">
        <v>47315</v>
      </c>
      <c r="E15662" s="149" t="s">
        <v>58</v>
      </c>
      <c r="F15662" s="151">
        <v>3147.62</v>
      </c>
      <c r="G15662" s="151">
        <v>3316.31</v>
      </c>
    </row>
    <row r="15663" spans="1:7" x14ac:dyDescent="0.2">
      <c r="A15663" s="148" t="e">
        <f t="shared" si="245"/>
        <v>#REF!</v>
      </c>
      <c r="B15663" s="149" t="s">
        <v>43010</v>
      </c>
      <c r="C15663" s="149" t="s">
        <v>47316</v>
      </c>
      <c r="D15663" s="150" t="s">
        <v>47317</v>
      </c>
      <c r="E15663" s="149" t="s">
        <v>58</v>
      </c>
      <c r="F15663" s="151">
        <v>6306.97</v>
      </c>
      <c r="G15663" s="151">
        <v>6607.2</v>
      </c>
    </row>
    <row r="15664" spans="1:7" x14ac:dyDescent="0.2">
      <c r="A15664" s="148" t="e">
        <f t="shared" si="245"/>
        <v>#REF!</v>
      </c>
      <c r="B15664" s="149" t="s">
        <v>43010</v>
      </c>
      <c r="C15664" s="149" t="s">
        <v>47318</v>
      </c>
      <c r="D15664" s="150" t="s">
        <v>47319</v>
      </c>
      <c r="E15664" s="149" t="s">
        <v>110</v>
      </c>
      <c r="F15664" s="151">
        <v>16.260000000000002</v>
      </c>
      <c r="G15664" s="151">
        <v>16.260000000000002</v>
      </c>
    </row>
    <row r="15665" spans="1:7" x14ac:dyDescent="0.2">
      <c r="A15665" s="148" t="e">
        <f t="shared" si="245"/>
        <v>#REF!</v>
      </c>
      <c r="B15665" s="149" t="s">
        <v>43010</v>
      </c>
      <c r="C15665" s="149" t="s">
        <v>47320</v>
      </c>
      <c r="D15665" s="150" t="s">
        <v>47321</v>
      </c>
      <c r="E15665" s="149" t="s">
        <v>110</v>
      </c>
      <c r="F15665" s="151">
        <v>32.770000000000003</v>
      </c>
      <c r="G15665" s="151">
        <v>33.64</v>
      </c>
    </row>
    <row r="15666" spans="1:7" x14ac:dyDescent="0.2">
      <c r="A15666" s="148" t="e">
        <f t="shared" si="245"/>
        <v>#REF!</v>
      </c>
      <c r="B15666" s="149" t="s">
        <v>43010</v>
      </c>
      <c r="C15666" s="149" t="s">
        <v>47322</v>
      </c>
      <c r="D15666" s="150" t="s">
        <v>47323</v>
      </c>
      <c r="E15666" s="149" t="s">
        <v>110</v>
      </c>
      <c r="F15666" s="151">
        <v>41.85</v>
      </c>
      <c r="G15666" s="151">
        <v>42.83</v>
      </c>
    </row>
    <row r="15667" spans="1:7" x14ac:dyDescent="0.2">
      <c r="A15667" s="148" t="e">
        <f t="shared" si="245"/>
        <v>#REF!</v>
      </c>
      <c r="B15667" s="149" t="s">
        <v>43010</v>
      </c>
      <c r="C15667" s="149" t="s">
        <v>47324</v>
      </c>
      <c r="D15667" s="150" t="s">
        <v>47325</v>
      </c>
      <c r="E15667" s="149" t="s">
        <v>166</v>
      </c>
      <c r="F15667" s="151">
        <v>7.37</v>
      </c>
      <c r="G15667" s="151">
        <v>7.95</v>
      </c>
    </row>
    <row r="15668" spans="1:7" x14ac:dyDescent="0.2">
      <c r="A15668" s="148" t="e">
        <f t="shared" si="245"/>
        <v>#REF!</v>
      </c>
      <c r="B15668" s="149" t="s">
        <v>43010</v>
      </c>
      <c r="C15668" s="149" t="s">
        <v>47326</v>
      </c>
      <c r="D15668" s="150" t="s">
        <v>47327</v>
      </c>
      <c r="E15668" s="149" t="s">
        <v>166</v>
      </c>
      <c r="F15668" s="151">
        <v>9.14</v>
      </c>
      <c r="G15668" s="151">
        <v>9.84</v>
      </c>
    </row>
    <row r="15669" spans="1:7" x14ac:dyDescent="0.2">
      <c r="A15669" s="148" t="e">
        <f t="shared" si="245"/>
        <v>#REF!</v>
      </c>
      <c r="B15669" s="149" t="s">
        <v>43010</v>
      </c>
      <c r="C15669" s="149" t="s">
        <v>47328</v>
      </c>
      <c r="D15669" s="150" t="s">
        <v>47329</v>
      </c>
      <c r="E15669" s="149" t="s">
        <v>58</v>
      </c>
      <c r="F15669" s="151">
        <v>3446.68</v>
      </c>
      <c r="G15669" s="151">
        <v>3700.92</v>
      </c>
    </row>
    <row r="15670" spans="1:7" x14ac:dyDescent="0.2">
      <c r="A15670" s="148" t="e">
        <f t="shared" si="245"/>
        <v>#REF!</v>
      </c>
      <c r="B15670" s="149" t="s">
        <v>43010</v>
      </c>
      <c r="C15670" s="149" t="s">
        <v>47330</v>
      </c>
      <c r="D15670" s="150" t="s">
        <v>47331</v>
      </c>
      <c r="E15670" s="149" t="s">
        <v>58</v>
      </c>
      <c r="F15670" s="151">
        <v>3522.57</v>
      </c>
      <c r="G15670" s="151">
        <v>3763.4</v>
      </c>
    </row>
    <row r="15671" spans="1:7" x14ac:dyDescent="0.2">
      <c r="A15671" s="148" t="e">
        <f t="shared" si="245"/>
        <v>#REF!</v>
      </c>
      <c r="B15671" s="149" t="s">
        <v>43010</v>
      </c>
      <c r="C15671" s="149" t="s">
        <v>47332</v>
      </c>
      <c r="D15671" s="150" t="s">
        <v>47333</v>
      </c>
      <c r="E15671" s="149" t="s">
        <v>110</v>
      </c>
      <c r="F15671" s="151">
        <v>178.52</v>
      </c>
      <c r="G15671" s="151">
        <v>194.74</v>
      </c>
    </row>
    <row r="15672" spans="1:7" x14ac:dyDescent="0.2">
      <c r="A15672" s="148" t="e">
        <f t="shared" si="245"/>
        <v>#REF!</v>
      </c>
      <c r="B15672" s="149" t="s">
        <v>43010</v>
      </c>
      <c r="C15672" s="149" t="s">
        <v>47334</v>
      </c>
      <c r="D15672" s="150" t="s">
        <v>47335</v>
      </c>
      <c r="E15672" s="149" t="s">
        <v>110</v>
      </c>
      <c r="F15672" s="151">
        <v>182.62</v>
      </c>
      <c r="G15672" s="151">
        <v>198.84</v>
      </c>
    </row>
    <row r="15673" spans="1:7" x14ac:dyDescent="0.2">
      <c r="A15673" s="148" t="e">
        <f t="shared" si="245"/>
        <v>#REF!</v>
      </c>
      <c r="B15673" s="149" t="s">
        <v>43010</v>
      </c>
      <c r="C15673" s="149" t="s">
        <v>47336</v>
      </c>
      <c r="D15673" s="150" t="s">
        <v>47337</v>
      </c>
      <c r="E15673" s="149" t="s">
        <v>110</v>
      </c>
      <c r="F15673" s="151">
        <v>186.73</v>
      </c>
      <c r="G15673" s="151">
        <v>202.95</v>
      </c>
    </row>
    <row r="15674" spans="1:7" x14ac:dyDescent="0.2">
      <c r="A15674" s="148" t="e">
        <f t="shared" si="245"/>
        <v>#REF!</v>
      </c>
      <c r="B15674" s="149" t="s">
        <v>43010</v>
      </c>
      <c r="C15674" s="149" t="s">
        <v>47338</v>
      </c>
      <c r="D15674" s="150" t="s">
        <v>47339</v>
      </c>
      <c r="E15674" s="149" t="s">
        <v>41347</v>
      </c>
      <c r="F15674" s="151" t="s">
        <v>41347</v>
      </c>
      <c r="G15674" s="151" t="s">
        <v>41347</v>
      </c>
    </row>
    <row r="15675" spans="1:7" x14ac:dyDescent="0.2">
      <c r="A15675" s="148" t="e">
        <f t="shared" si="245"/>
        <v>#REF!</v>
      </c>
      <c r="B15675" s="149" t="s">
        <v>43010</v>
      </c>
      <c r="C15675" s="149" t="s">
        <v>47340</v>
      </c>
      <c r="D15675" s="150" t="s">
        <v>47341</v>
      </c>
      <c r="E15675" s="149" t="s">
        <v>110</v>
      </c>
      <c r="F15675" s="151">
        <v>12.35</v>
      </c>
      <c r="G15675" s="151">
        <v>13.83</v>
      </c>
    </row>
    <row r="15676" spans="1:7" x14ac:dyDescent="0.2">
      <c r="A15676" s="148" t="e">
        <f t="shared" si="245"/>
        <v>#REF!</v>
      </c>
      <c r="B15676" s="149" t="s">
        <v>43010</v>
      </c>
      <c r="C15676" s="149" t="s">
        <v>47342</v>
      </c>
      <c r="D15676" s="150" t="s">
        <v>47343</v>
      </c>
      <c r="E15676" s="149" t="s">
        <v>110</v>
      </c>
      <c r="F15676" s="151">
        <v>10.29</v>
      </c>
      <c r="G15676" s="151">
        <v>11.53</v>
      </c>
    </row>
    <row r="15677" spans="1:7" x14ac:dyDescent="0.2">
      <c r="A15677" s="148" t="e">
        <f t="shared" si="245"/>
        <v>#REF!</v>
      </c>
      <c r="B15677" s="149" t="s">
        <v>43010</v>
      </c>
      <c r="C15677" s="149" t="s">
        <v>47344</v>
      </c>
      <c r="D15677" s="150" t="s">
        <v>47345</v>
      </c>
      <c r="E15677" s="149" t="s">
        <v>110</v>
      </c>
      <c r="F15677" s="151">
        <v>15.43</v>
      </c>
      <c r="G15677" s="151">
        <v>17.29</v>
      </c>
    </row>
    <row r="15678" spans="1:7" x14ac:dyDescent="0.2">
      <c r="A15678" s="148" t="e">
        <f t="shared" si="245"/>
        <v>#REF!</v>
      </c>
      <c r="B15678" s="149" t="s">
        <v>43010</v>
      </c>
      <c r="C15678" s="149" t="s">
        <v>47346</v>
      </c>
      <c r="D15678" s="150" t="s">
        <v>47347</v>
      </c>
      <c r="E15678" s="149" t="s">
        <v>110</v>
      </c>
      <c r="F15678" s="151">
        <v>6.92</v>
      </c>
      <c r="G15678" s="151">
        <v>7.5</v>
      </c>
    </row>
    <row r="15679" spans="1:7" ht="22.5" x14ac:dyDescent="0.2">
      <c r="A15679" s="148" t="e">
        <f t="shared" si="245"/>
        <v>#REF!</v>
      </c>
      <c r="B15679" s="149" t="s">
        <v>43010</v>
      </c>
      <c r="C15679" s="149" t="s">
        <v>47348</v>
      </c>
      <c r="D15679" s="150" t="s">
        <v>47349</v>
      </c>
      <c r="E15679" s="149" t="s">
        <v>110</v>
      </c>
      <c r="F15679" s="151">
        <v>10.57</v>
      </c>
      <c r="G15679" s="151">
        <v>11.27</v>
      </c>
    </row>
    <row r="15680" spans="1:7" x14ac:dyDescent="0.2">
      <c r="A15680" s="148" t="e">
        <f t="shared" si="245"/>
        <v>#REF!</v>
      </c>
      <c r="B15680" s="149" t="s">
        <v>43010</v>
      </c>
      <c r="C15680" s="149" t="s">
        <v>47350</v>
      </c>
      <c r="D15680" s="150" t="s">
        <v>47351</v>
      </c>
      <c r="E15680" s="149" t="s">
        <v>110</v>
      </c>
      <c r="F15680" s="151">
        <v>6.92</v>
      </c>
      <c r="G15680" s="151">
        <v>7.5</v>
      </c>
    </row>
    <row r="15681" spans="1:7" x14ac:dyDescent="0.2">
      <c r="A15681" s="148" t="e">
        <f t="shared" si="245"/>
        <v>#REF!</v>
      </c>
      <c r="B15681" s="149" t="s">
        <v>43010</v>
      </c>
      <c r="C15681" s="149" t="s">
        <v>47352</v>
      </c>
      <c r="D15681" s="150" t="s">
        <v>47353</v>
      </c>
      <c r="E15681" s="149" t="s">
        <v>58</v>
      </c>
      <c r="F15681" s="151">
        <v>61.74</v>
      </c>
      <c r="G15681" s="151">
        <v>69.150000000000006</v>
      </c>
    </row>
    <row r="15682" spans="1:7" x14ac:dyDescent="0.2">
      <c r="A15682" s="148" t="e">
        <f t="shared" si="245"/>
        <v>#REF!</v>
      </c>
      <c r="B15682" s="149" t="s">
        <v>43010</v>
      </c>
      <c r="C15682" s="149" t="s">
        <v>47354</v>
      </c>
      <c r="D15682" s="150" t="s">
        <v>47355</v>
      </c>
      <c r="E15682" s="149" t="s">
        <v>58</v>
      </c>
      <c r="F15682" s="151">
        <v>164.64</v>
      </c>
      <c r="G15682" s="151">
        <v>184.41</v>
      </c>
    </row>
    <row r="15683" spans="1:7" x14ac:dyDescent="0.2">
      <c r="A15683" s="148" t="e">
        <f t="shared" si="245"/>
        <v>#REF!</v>
      </c>
      <c r="B15683" s="149" t="s">
        <v>43010</v>
      </c>
      <c r="C15683" s="149" t="s">
        <v>47356</v>
      </c>
      <c r="D15683" s="150" t="s">
        <v>47357</v>
      </c>
      <c r="E15683" s="149" t="s">
        <v>58</v>
      </c>
      <c r="F15683" s="151">
        <v>370.43</v>
      </c>
      <c r="G15683" s="151">
        <v>414.93</v>
      </c>
    </row>
    <row r="15684" spans="1:7" x14ac:dyDescent="0.2">
      <c r="A15684" s="148" t="e">
        <f t="shared" si="245"/>
        <v>#REF!</v>
      </c>
      <c r="B15684" s="149" t="s">
        <v>43010</v>
      </c>
      <c r="C15684" s="149" t="s">
        <v>47358</v>
      </c>
      <c r="D15684" s="150" t="s">
        <v>47359</v>
      </c>
      <c r="E15684" s="149" t="s">
        <v>166</v>
      </c>
      <c r="F15684" s="151">
        <v>3.09</v>
      </c>
      <c r="G15684" s="151">
        <v>3.46</v>
      </c>
    </row>
    <row r="15685" spans="1:7" x14ac:dyDescent="0.2">
      <c r="A15685" s="148" t="e">
        <f t="shared" si="245"/>
        <v>#REF!</v>
      </c>
      <c r="B15685" s="149" t="s">
        <v>43010</v>
      </c>
      <c r="C15685" s="149" t="s">
        <v>47360</v>
      </c>
      <c r="D15685" s="150" t="s">
        <v>47361</v>
      </c>
      <c r="E15685" s="149" t="s">
        <v>58</v>
      </c>
      <c r="F15685" s="151">
        <v>6.17</v>
      </c>
      <c r="G15685" s="151">
        <v>6.92</v>
      </c>
    </row>
    <row r="15686" spans="1:7" x14ac:dyDescent="0.2">
      <c r="A15686" s="148" t="e">
        <f t="shared" si="245"/>
        <v>#REF!</v>
      </c>
      <c r="B15686" s="149" t="s">
        <v>43010</v>
      </c>
      <c r="C15686" s="149" t="s">
        <v>47362</v>
      </c>
      <c r="D15686" s="150" t="s">
        <v>47363</v>
      </c>
      <c r="E15686" s="149" t="s">
        <v>190</v>
      </c>
      <c r="F15686" s="151">
        <v>207.66</v>
      </c>
      <c r="G15686" s="151">
        <v>207.66</v>
      </c>
    </row>
    <row r="15687" spans="1:7" x14ac:dyDescent="0.2">
      <c r="A15687" s="148" t="e">
        <f t="shared" ref="A15687:A15750" si="246">CONCATENAR</f>
        <v>#REF!</v>
      </c>
      <c r="B15687" s="149" t="s">
        <v>43010</v>
      </c>
      <c r="C15687" s="149" t="s">
        <v>47364</v>
      </c>
      <c r="D15687" s="150" t="s">
        <v>47365</v>
      </c>
      <c r="E15687" s="149" t="s">
        <v>47366</v>
      </c>
      <c r="F15687" s="151">
        <v>1631.52</v>
      </c>
      <c r="G15687" s="151">
        <v>1631.52</v>
      </c>
    </row>
    <row r="15688" spans="1:7" x14ac:dyDescent="0.2">
      <c r="A15688" s="148" t="e">
        <f t="shared" si="246"/>
        <v>#REF!</v>
      </c>
      <c r="B15688" s="149" t="s">
        <v>43010</v>
      </c>
      <c r="C15688" s="149" t="s">
        <v>47367</v>
      </c>
      <c r="D15688" s="150" t="s">
        <v>47368</v>
      </c>
      <c r="E15688" s="149" t="s">
        <v>110</v>
      </c>
      <c r="F15688" s="151">
        <v>8.68</v>
      </c>
      <c r="G15688" s="151">
        <v>8.86</v>
      </c>
    </row>
    <row r="15689" spans="1:7" x14ac:dyDescent="0.2">
      <c r="A15689" s="148" t="e">
        <f t="shared" si="246"/>
        <v>#REF!</v>
      </c>
      <c r="B15689" s="149" t="s">
        <v>43010</v>
      </c>
      <c r="C15689" s="149" t="s">
        <v>47369</v>
      </c>
      <c r="D15689" s="150" t="s">
        <v>47370</v>
      </c>
      <c r="E15689" s="149" t="s">
        <v>41347</v>
      </c>
      <c r="F15689" s="151" t="s">
        <v>41347</v>
      </c>
      <c r="G15689" s="151" t="s">
        <v>41347</v>
      </c>
    </row>
    <row r="15690" spans="1:7" x14ac:dyDescent="0.2">
      <c r="A15690" s="148" t="e">
        <f t="shared" si="246"/>
        <v>#REF!</v>
      </c>
      <c r="B15690" s="149" t="s">
        <v>43010</v>
      </c>
      <c r="C15690" s="149" t="s">
        <v>47371</v>
      </c>
      <c r="D15690" s="150" t="s">
        <v>47372</v>
      </c>
      <c r="E15690" s="149" t="s">
        <v>110</v>
      </c>
      <c r="F15690" s="151">
        <v>420.82</v>
      </c>
      <c r="G15690" s="151">
        <v>437.97</v>
      </c>
    </row>
    <row r="15691" spans="1:7" x14ac:dyDescent="0.2">
      <c r="A15691" s="148" t="e">
        <f t="shared" si="246"/>
        <v>#REF!</v>
      </c>
      <c r="B15691" s="149" t="s">
        <v>43010</v>
      </c>
      <c r="C15691" s="149" t="s">
        <v>47373</v>
      </c>
      <c r="D15691" s="150" t="s">
        <v>47374</v>
      </c>
      <c r="E15691" s="149" t="s">
        <v>110</v>
      </c>
      <c r="F15691" s="151">
        <v>444.96</v>
      </c>
      <c r="G15691" s="151">
        <v>460.89</v>
      </c>
    </row>
    <row r="15692" spans="1:7" x14ac:dyDescent="0.2">
      <c r="A15692" s="148" t="e">
        <f t="shared" si="246"/>
        <v>#REF!</v>
      </c>
      <c r="B15692" s="149" t="s">
        <v>43010</v>
      </c>
      <c r="C15692" s="149" t="s">
        <v>47375</v>
      </c>
      <c r="D15692" s="150" t="s">
        <v>47376</v>
      </c>
      <c r="E15692" s="149" t="s">
        <v>110</v>
      </c>
      <c r="F15692" s="151">
        <v>368.43</v>
      </c>
      <c r="G15692" s="151">
        <v>379.42</v>
      </c>
    </row>
    <row r="15693" spans="1:7" ht="22.5" x14ac:dyDescent="0.2">
      <c r="A15693" s="148" t="e">
        <f t="shared" si="246"/>
        <v>#REF!</v>
      </c>
      <c r="B15693" s="149" t="s">
        <v>43010</v>
      </c>
      <c r="C15693" s="149" t="s">
        <v>47377</v>
      </c>
      <c r="D15693" s="150" t="s">
        <v>47378</v>
      </c>
      <c r="E15693" s="149" t="s">
        <v>110</v>
      </c>
      <c r="F15693" s="151">
        <v>200.52</v>
      </c>
      <c r="G15693" s="151">
        <v>216.76</v>
      </c>
    </row>
    <row r="15694" spans="1:7" x14ac:dyDescent="0.2">
      <c r="A15694" s="148" t="e">
        <f t="shared" si="246"/>
        <v>#REF!</v>
      </c>
      <c r="B15694" s="149" t="s">
        <v>43010</v>
      </c>
      <c r="C15694" s="149" t="s">
        <v>47379</v>
      </c>
      <c r="D15694" s="150" t="s">
        <v>47380</v>
      </c>
      <c r="E15694" s="149" t="s">
        <v>110</v>
      </c>
      <c r="F15694" s="151">
        <v>615.16999999999996</v>
      </c>
      <c r="G15694" s="151">
        <v>633.25</v>
      </c>
    </row>
    <row r="15695" spans="1:7" x14ac:dyDescent="0.2">
      <c r="A15695" s="148" t="e">
        <f t="shared" si="246"/>
        <v>#REF!</v>
      </c>
      <c r="B15695" s="149" t="s">
        <v>43010</v>
      </c>
      <c r="C15695" s="149" t="s">
        <v>47381</v>
      </c>
      <c r="D15695" s="150" t="s">
        <v>47382</v>
      </c>
      <c r="E15695" s="149" t="s">
        <v>58</v>
      </c>
      <c r="F15695" s="151">
        <v>49.98</v>
      </c>
      <c r="G15695" s="151">
        <v>53.6</v>
      </c>
    </row>
    <row r="15696" spans="1:7" x14ac:dyDescent="0.2">
      <c r="A15696" s="148" t="e">
        <f t="shared" si="246"/>
        <v>#REF!</v>
      </c>
      <c r="B15696" s="149" t="s">
        <v>43010</v>
      </c>
      <c r="C15696" s="149" t="s">
        <v>47383</v>
      </c>
      <c r="D15696" s="150" t="s">
        <v>47382</v>
      </c>
      <c r="E15696" s="149" t="s">
        <v>58</v>
      </c>
      <c r="F15696" s="151">
        <v>47.57</v>
      </c>
      <c r="G15696" s="151">
        <v>51.1</v>
      </c>
    </row>
    <row r="15697" spans="1:7" x14ac:dyDescent="0.2">
      <c r="A15697" s="148" t="e">
        <f t="shared" si="246"/>
        <v>#REF!</v>
      </c>
      <c r="B15697" s="149" t="s">
        <v>43010</v>
      </c>
      <c r="C15697" s="149" t="s">
        <v>47384</v>
      </c>
      <c r="D15697" s="150" t="s">
        <v>47385</v>
      </c>
      <c r="E15697" s="149" t="s">
        <v>166</v>
      </c>
      <c r="F15697" s="151">
        <v>375.89</v>
      </c>
      <c r="G15697" s="151">
        <v>393.41</v>
      </c>
    </row>
    <row r="15698" spans="1:7" x14ac:dyDescent="0.2">
      <c r="A15698" s="148" t="e">
        <f t="shared" si="246"/>
        <v>#REF!</v>
      </c>
      <c r="B15698" s="149" t="s">
        <v>43010</v>
      </c>
      <c r="C15698" s="149" t="s">
        <v>47386</v>
      </c>
      <c r="D15698" s="150" t="s">
        <v>47385</v>
      </c>
      <c r="E15698" s="149" t="s">
        <v>166</v>
      </c>
      <c r="F15698" s="151">
        <v>267.41000000000003</v>
      </c>
      <c r="G15698" s="151">
        <v>281.88</v>
      </c>
    </row>
    <row r="15699" spans="1:7" x14ac:dyDescent="0.2">
      <c r="A15699" s="148" t="e">
        <f t="shared" si="246"/>
        <v>#REF!</v>
      </c>
      <c r="B15699" s="149" t="s">
        <v>43010</v>
      </c>
      <c r="C15699" s="149" t="s">
        <v>47387</v>
      </c>
      <c r="D15699" s="150" t="s">
        <v>47388</v>
      </c>
      <c r="E15699" s="149" t="s">
        <v>58</v>
      </c>
      <c r="F15699" s="151">
        <v>166.15</v>
      </c>
      <c r="G15699" s="151">
        <v>168.86</v>
      </c>
    </row>
    <row r="15700" spans="1:7" x14ac:dyDescent="0.2">
      <c r="A15700" s="148" t="e">
        <f t="shared" si="246"/>
        <v>#REF!</v>
      </c>
      <c r="B15700" s="149" t="s">
        <v>43010</v>
      </c>
      <c r="C15700" s="149" t="s">
        <v>47389</v>
      </c>
      <c r="D15700" s="150" t="s">
        <v>47390</v>
      </c>
      <c r="E15700" s="149" t="s">
        <v>58</v>
      </c>
      <c r="F15700" s="151">
        <v>201.26</v>
      </c>
      <c r="G15700" s="151">
        <v>203.97</v>
      </c>
    </row>
    <row r="15701" spans="1:7" x14ac:dyDescent="0.2">
      <c r="A15701" s="148" t="e">
        <f t="shared" si="246"/>
        <v>#REF!</v>
      </c>
      <c r="B15701" s="149" t="s">
        <v>43010</v>
      </c>
      <c r="C15701" s="149" t="s">
        <v>47391</v>
      </c>
      <c r="D15701" s="150" t="s">
        <v>47392</v>
      </c>
      <c r="E15701" s="149" t="s">
        <v>58</v>
      </c>
      <c r="F15701" s="151">
        <v>209.64</v>
      </c>
      <c r="G15701" s="151">
        <v>212.35</v>
      </c>
    </row>
    <row r="15702" spans="1:7" ht="22.5" x14ac:dyDescent="0.2">
      <c r="A15702" s="148" t="e">
        <f t="shared" si="246"/>
        <v>#REF!</v>
      </c>
      <c r="B15702" s="149" t="s">
        <v>43010</v>
      </c>
      <c r="C15702" s="149" t="s">
        <v>47393</v>
      </c>
      <c r="D15702" s="150" t="s">
        <v>47394</v>
      </c>
      <c r="E15702" s="149" t="s">
        <v>58</v>
      </c>
      <c r="F15702" s="151">
        <v>315.2</v>
      </c>
      <c r="G15702" s="151">
        <v>317.91000000000003</v>
      </c>
    </row>
    <row r="15703" spans="1:7" x14ac:dyDescent="0.2">
      <c r="A15703" s="148" t="e">
        <f t="shared" si="246"/>
        <v>#REF!</v>
      </c>
      <c r="B15703" s="149" t="s">
        <v>43010</v>
      </c>
      <c r="C15703" s="149" t="s">
        <v>47395</v>
      </c>
      <c r="D15703" s="150" t="s">
        <v>47396</v>
      </c>
      <c r="E15703" s="149" t="s">
        <v>166</v>
      </c>
      <c r="F15703" s="151">
        <v>79.010000000000005</v>
      </c>
      <c r="G15703" s="151">
        <v>83.62</v>
      </c>
    </row>
    <row r="15704" spans="1:7" x14ac:dyDescent="0.2">
      <c r="A15704" s="148" t="e">
        <f t="shared" si="246"/>
        <v>#REF!</v>
      </c>
      <c r="B15704" s="149" t="s">
        <v>43010</v>
      </c>
      <c r="C15704" s="149" t="s">
        <v>47397</v>
      </c>
      <c r="D15704" s="150" t="s">
        <v>47398</v>
      </c>
      <c r="E15704" s="149" t="s">
        <v>166</v>
      </c>
      <c r="F15704" s="151">
        <v>443.64</v>
      </c>
      <c r="G15704" s="151">
        <v>471.19</v>
      </c>
    </row>
    <row r="15705" spans="1:7" x14ac:dyDescent="0.2">
      <c r="A15705" s="148" t="e">
        <f t="shared" si="246"/>
        <v>#REF!</v>
      </c>
      <c r="B15705" s="149" t="s">
        <v>43010</v>
      </c>
      <c r="C15705" s="149" t="s">
        <v>47399</v>
      </c>
      <c r="D15705" s="150" t="s">
        <v>47400</v>
      </c>
      <c r="E15705" s="149" t="s">
        <v>58</v>
      </c>
      <c r="F15705" s="151">
        <v>25.51</v>
      </c>
      <c r="G15705" s="151">
        <v>26</v>
      </c>
    </row>
    <row r="15706" spans="1:7" x14ac:dyDescent="0.2">
      <c r="A15706" s="148" t="e">
        <f t="shared" si="246"/>
        <v>#REF!</v>
      </c>
      <c r="B15706" s="149" t="s">
        <v>43010</v>
      </c>
      <c r="C15706" s="149" t="s">
        <v>47401</v>
      </c>
      <c r="D15706" s="150" t="s">
        <v>47402</v>
      </c>
      <c r="E15706" s="149" t="s">
        <v>58</v>
      </c>
      <c r="F15706" s="151">
        <v>414.84</v>
      </c>
      <c r="G15706" s="151">
        <v>420.33</v>
      </c>
    </row>
    <row r="15707" spans="1:7" x14ac:dyDescent="0.2">
      <c r="A15707" s="148" t="e">
        <f t="shared" si="246"/>
        <v>#REF!</v>
      </c>
      <c r="B15707" s="149" t="s">
        <v>43010</v>
      </c>
      <c r="C15707" s="149" t="s">
        <v>47403</v>
      </c>
      <c r="D15707" s="150" t="s">
        <v>47404</v>
      </c>
      <c r="E15707" s="149" t="s">
        <v>110</v>
      </c>
      <c r="F15707" s="151">
        <v>370</v>
      </c>
      <c r="G15707" s="151">
        <v>379.88</v>
      </c>
    </row>
    <row r="15708" spans="1:7" x14ac:dyDescent="0.2">
      <c r="A15708" s="148" t="e">
        <f t="shared" si="246"/>
        <v>#REF!</v>
      </c>
      <c r="B15708" s="149" t="s">
        <v>43010</v>
      </c>
      <c r="C15708" s="149" t="s">
        <v>47405</v>
      </c>
      <c r="D15708" s="150" t="s">
        <v>47406</v>
      </c>
      <c r="E15708" s="149" t="s">
        <v>110</v>
      </c>
      <c r="F15708" s="151">
        <v>287.41000000000003</v>
      </c>
      <c r="G15708" s="151">
        <v>306.02</v>
      </c>
    </row>
    <row r="15709" spans="1:7" x14ac:dyDescent="0.2">
      <c r="A15709" s="148" t="e">
        <f t="shared" si="246"/>
        <v>#REF!</v>
      </c>
      <c r="B15709" s="149" t="s">
        <v>43010</v>
      </c>
      <c r="C15709" s="149" t="s">
        <v>47407</v>
      </c>
      <c r="D15709" s="150" t="s">
        <v>47408</v>
      </c>
      <c r="E15709" s="149" t="s">
        <v>166</v>
      </c>
      <c r="F15709" s="151">
        <v>180.6</v>
      </c>
      <c r="G15709" s="151">
        <v>184.03</v>
      </c>
    </row>
    <row r="15710" spans="1:7" x14ac:dyDescent="0.2">
      <c r="A15710" s="148" t="e">
        <f t="shared" si="246"/>
        <v>#REF!</v>
      </c>
      <c r="B15710" s="149" t="s">
        <v>43010</v>
      </c>
      <c r="C15710" s="149" t="s">
        <v>47409</v>
      </c>
      <c r="D15710" s="150" t="s">
        <v>47410</v>
      </c>
      <c r="E15710" s="149" t="s">
        <v>166</v>
      </c>
      <c r="F15710" s="151">
        <v>46.31</v>
      </c>
      <c r="G15710" s="151">
        <v>50.87</v>
      </c>
    </row>
    <row r="15711" spans="1:7" x14ac:dyDescent="0.2">
      <c r="A15711" s="148" t="e">
        <f t="shared" si="246"/>
        <v>#REF!</v>
      </c>
      <c r="B15711" s="149" t="s">
        <v>43010</v>
      </c>
      <c r="C15711" s="149" t="s">
        <v>47411</v>
      </c>
      <c r="D15711" s="150" t="s">
        <v>47412</v>
      </c>
      <c r="E15711" s="149" t="s">
        <v>166</v>
      </c>
      <c r="F15711" s="151">
        <v>188.72</v>
      </c>
      <c r="G15711" s="151">
        <v>197.79</v>
      </c>
    </row>
    <row r="15712" spans="1:7" x14ac:dyDescent="0.2">
      <c r="A15712" s="148" t="e">
        <f t="shared" si="246"/>
        <v>#REF!</v>
      </c>
      <c r="B15712" s="149" t="s">
        <v>43010</v>
      </c>
      <c r="C15712" s="149" t="s">
        <v>47413</v>
      </c>
      <c r="D15712" s="150" t="s">
        <v>47414</v>
      </c>
      <c r="E15712" s="149" t="s">
        <v>166</v>
      </c>
      <c r="F15712" s="151">
        <v>403.47</v>
      </c>
      <c r="G15712" s="151">
        <v>417.96</v>
      </c>
    </row>
    <row r="15713" spans="1:7" x14ac:dyDescent="0.2">
      <c r="A15713" s="148" t="e">
        <f t="shared" si="246"/>
        <v>#REF!</v>
      </c>
      <c r="B15713" s="149" t="s">
        <v>43010</v>
      </c>
      <c r="C15713" s="149" t="s">
        <v>47415</v>
      </c>
      <c r="D15713" s="150" t="s">
        <v>47416</v>
      </c>
      <c r="E15713" s="149" t="s">
        <v>166</v>
      </c>
      <c r="F15713" s="151">
        <v>165.06</v>
      </c>
      <c r="G15713" s="151">
        <v>173.54</v>
      </c>
    </row>
    <row r="15714" spans="1:7" x14ac:dyDescent="0.2">
      <c r="A15714" s="148" t="e">
        <f t="shared" si="246"/>
        <v>#REF!</v>
      </c>
      <c r="B15714" s="149" t="s">
        <v>43010</v>
      </c>
      <c r="C15714" s="149" t="s">
        <v>47417</v>
      </c>
      <c r="D15714" s="150" t="s">
        <v>47418</v>
      </c>
      <c r="E15714" s="149" t="s">
        <v>58</v>
      </c>
      <c r="F15714" s="151">
        <v>773.53</v>
      </c>
      <c r="G15714" s="151">
        <v>799.16</v>
      </c>
    </row>
    <row r="15715" spans="1:7" x14ac:dyDescent="0.2">
      <c r="A15715" s="148" t="e">
        <f t="shared" si="246"/>
        <v>#REF!</v>
      </c>
      <c r="B15715" s="149" t="s">
        <v>43010</v>
      </c>
      <c r="C15715" s="149" t="s">
        <v>47419</v>
      </c>
      <c r="D15715" s="150" t="s">
        <v>47420</v>
      </c>
      <c r="E15715" s="149" t="s">
        <v>58</v>
      </c>
      <c r="F15715" s="151">
        <v>1393.06</v>
      </c>
      <c r="G15715" s="151">
        <v>1393.06</v>
      </c>
    </row>
    <row r="15716" spans="1:7" x14ac:dyDescent="0.2">
      <c r="A15716" s="148" t="e">
        <f t="shared" si="246"/>
        <v>#REF!</v>
      </c>
      <c r="B15716" s="149" t="s">
        <v>43010</v>
      </c>
      <c r="C15716" s="149" t="s">
        <v>47421</v>
      </c>
      <c r="D15716" s="150" t="s">
        <v>47422</v>
      </c>
      <c r="E15716" s="149" t="s">
        <v>58</v>
      </c>
      <c r="F15716" s="151">
        <v>2991.13</v>
      </c>
      <c r="G15716" s="151">
        <v>3126.48</v>
      </c>
    </row>
    <row r="15717" spans="1:7" x14ac:dyDescent="0.2">
      <c r="A15717" s="148" t="e">
        <f t="shared" si="246"/>
        <v>#REF!</v>
      </c>
      <c r="B15717" s="149" t="s">
        <v>43010</v>
      </c>
      <c r="C15717" s="149" t="s">
        <v>47423</v>
      </c>
      <c r="D15717" s="150" t="s">
        <v>47424</v>
      </c>
      <c r="E15717" s="149" t="s">
        <v>58</v>
      </c>
      <c r="F15717" s="151">
        <v>1689.21</v>
      </c>
      <c r="G15717" s="151">
        <v>1711.2</v>
      </c>
    </row>
    <row r="15718" spans="1:7" x14ac:dyDescent="0.2">
      <c r="A15718" s="148" t="e">
        <f t="shared" si="246"/>
        <v>#REF!</v>
      </c>
      <c r="B15718" s="149" t="s">
        <v>43010</v>
      </c>
      <c r="C15718" s="149" t="s">
        <v>47425</v>
      </c>
      <c r="D15718" s="150" t="s">
        <v>47426</v>
      </c>
      <c r="E15718" s="149" t="s">
        <v>58</v>
      </c>
      <c r="F15718" s="151">
        <v>1714.58</v>
      </c>
      <c r="G15718" s="151">
        <v>1737.06</v>
      </c>
    </row>
    <row r="15719" spans="1:7" x14ac:dyDescent="0.2">
      <c r="A15719" s="148" t="e">
        <f t="shared" si="246"/>
        <v>#REF!</v>
      </c>
      <c r="B15719" s="149" t="s">
        <v>43010</v>
      </c>
      <c r="C15719" s="149" t="s">
        <v>47427</v>
      </c>
      <c r="D15719" s="150" t="s">
        <v>47428</v>
      </c>
      <c r="E15719" s="149" t="s">
        <v>58</v>
      </c>
      <c r="F15719" s="151">
        <v>830.86</v>
      </c>
      <c r="G15719" s="151">
        <v>831.72</v>
      </c>
    </row>
    <row r="15720" spans="1:7" x14ac:dyDescent="0.2">
      <c r="A15720" s="148" t="e">
        <f t="shared" si="246"/>
        <v>#REF!</v>
      </c>
      <c r="B15720" s="149" t="s">
        <v>43010</v>
      </c>
      <c r="C15720" s="149" t="s">
        <v>47429</v>
      </c>
      <c r="D15720" s="150" t="s">
        <v>47430</v>
      </c>
      <c r="E15720" s="149" t="s">
        <v>58</v>
      </c>
      <c r="F15720" s="151">
        <v>54.37</v>
      </c>
      <c r="G15720" s="151">
        <v>54.86</v>
      </c>
    </row>
    <row r="15721" spans="1:7" x14ac:dyDescent="0.2">
      <c r="A15721" s="148" t="e">
        <f t="shared" si="246"/>
        <v>#REF!</v>
      </c>
      <c r="B15721" s="149" t="s">
        <v>43010</v>
      </c>
      <c r="C15721" s="149" t="s">
        <v>47431</v>
      </c>
      <c r="D15721" s="150" t="s">
        <v>47432</v>
      </c>
      <c r="E15721" s="149" t="s">
        <v>58</v>
      </c>
      <c r="F15721" s="151">
        <v>146.78</v>
      </c>
      <c r="G15721" s="151">
        <v>147.27000000000001</v>
      </c>
    </row>
    <row r="15722" spans="1:7" x14ac:dyDescent="0.2">
      <c r="A15722" s="148" t="e">
        <f t="shared" si="246"/>
        <v>#REF!</v>
      </c>
      <c r="B15722" s="149" t="s">
        <v>43010</v>
      </c>
      <c r="C15722" s="149" t="s">
        <v>47433</v>
      </c>
      <c r="D15722" s="150" t="s">
        <v>47434</v>
      </c>
      <c r="E15722" s="149" t="s">
        <v>58</v>
      </c>
      <c r="F15722" s="151">
        <v>16.329999999999998</v>
      </c>
      <c r="G15722" s="151">
        <v>16.82</v>
      </c>
    </row>
    <row r="15723" spans="1:7" x14ac:dyDescent="0.2">
      <c r="A15723" s="148" t="e">
        <f t="shared" si="246"/>
        <v>#REF!</v>
      </c>
      <c r="B15723" s="149" t="s">
        <v>43010</v>
      </c>
      <c r="C15723" s="149" t="s">
        <v>47435</v>
      </c>
      <c r="D15723" s="150" t="s">
        <v>47436</v>
      </c>
      <c r="E15723" s="149" t="s">
        <v>58</v>
      </c>
      <c r="F15723" s="151">
        <v>16.57</v>
      </c>
      <c r="G15723" s="151">
        <v>17.059999999999999</v>
      </c>
    </row>
    <row r="15724" spans="1:7" x14ac:dyDescent="0.2">
      <c r="A15724" s="148" t="e">
        <f t="shared" si="246"/>
        <v>#REF!</v>
      </c>
      <c r="B15724" s="149" t="s">
        <v>43010</v>
      </c>
      <c r="C15724" s="149" t="s">
        <v>47437</v>
      </c>
      <c r="D15724" s="150" t="s">
        <v>47438</v>
      </c>
      <c r="E15724" s="149" t="s">
        <v>58</v>
      </c>
      <c r="F15724" s="151">
        <v>34.5</v>
      </c>
      <c r="G15724" s="151">
        <v>34.9</v>
      </c>
    </row>
    <row r="15725" spans="1:7" x14ac:dyDescent="0.2">
      <c r="A15725" s="148" t="e">
        <f t="shared" si="246"/>
        <v>#REF!</v>
      </c>
      <c r="B15725" s="149" t="s">
        <v>43010</v>
      </c>
      <c r="C15725" s="149" t="s">
        <v>47439</v>
      </c>
      <c r="D15725" s="150" t="s">
        <v>47440</v>
      </c>
      <c r="E15725" s="149" t="s">
        <v>58</v>
      </c>
      <c r="F15725" s="151">
        <v>6.25</v>
      </c>
      <c r="G15725" s="151">
        <v>6.34</v>
      </c>
    </row>
    <row r="15726" spans="1:7" x14ac:dyDescent="0.2">
      <c r="A15726" s="148" t="e">
        <f t="shared" si="246"/>
        <v>#REF!</v>
      </c>
      <c r="B15726" s="149" t="s">
        <v>43010</v>
      </c>
      <c r="C15726" s="149" t="s">
        <v>47441</v>
      </c>
      <c r="D15726" s="150" t="s">
        <v>47442</v>
      </c>
      <c r="E15726" s="149" t="s">
        <v>41347</v>
      </c>
      <c r="F15726" s="151" t="s">
        <v>41347</v>
      </c>
      <c r="G15726" s="151" t="s">
        <v>41347</v>
      </c>
    </row>
    <row r="15727" spans="1:7" x14ac:dyDescent="0.2">
      <c r="A15727" s="148" t="e">
        <f t="shared" si="246"/>
        <v>#REF!</v>
      </c>
      <c r="B15727" s="149" t="s">
        <v>43010</v>
      </c>
      <c r="C15727" s="149" t="s">
        <v>47443</v>
      </c>
      <c r="D15727" s="150" t="s">
        <v>47444</v>
      </c>
      <c r="E15727" s="149" t="s">
        <v>58</v>
      </c>
      <c r="F15727" s="151">
        <v>165418.76999999999</v>
      </c>
      <c r="G15727" s="151">
        <v>165418.76999999999</v>
      </c>
    </row>
    <row r="15728" spans="1:7" x14ac:dyDescent="0.2">
      <c r="A15728" s="148" t="e">
        <f t="shared" si="246"/>
        <v>#REF!</v>
      </c>
      <c r="B15728" s="149" t="s">
        <v>43010</v>
      </c>
      <c r="C15728" s="149" t="s">
        <v>47445</v>
      </c>
      <c r="D15728" s="150" t="s">
        <v>47446</v>
      </c>
      <c r="E15728" s="149" t="s">
        <v>58</v>
      </c>
      <c r="F15728" s="151">
        <v>173550.41</v>
      </c>
      <c r="G15728" s="151">
        <v>173550.41</v>
      </c>
    </row>
    <row r="15729" spans="1:7" x14ac:dyDescent="0.2">
      <c r="A15729" s="148" t="e">
        <f t="shared" si="246"/>
        <v>#REF!</v>
      </c>
      <c r="B15729" s="149" t="s">
        <v>43010</v>
      </c>
      <c r="C15729" s="149" t="s">
        <v>47447</v>
      </c>
      <c r="D15729" s="150" t="s">
        <v>47448</v>
      </c>
      <c r="E15729" s="149" t="s">
        <v>58</v>
      </c>
      <c r="F15729" s="151">
        <v>181755.98</v>
      </c>
      <c r="G15729" s="151">
        <v>181755.98</v>
      </c>
    </row>
    <row r="15730" spans="1:7" x14ac:dyDescent="0.2">
      <c r="A15730" s="148" t="e">
        <f t="shared" si="246"/>
        <v>#REF!</v>
      </c>
      <c r="B15730" s="149" t="s">
        <v>43010</v>
      </c>
      <c r="C15730" s="149" t="s">
        <v>47449</v>
      </c>
      <c r="D15730" s="150" t="s">
        <v>47450</v>
      </c>
      <c r="E15730" s="149" t="s">
        <v>58</v>
      </c>
      <c r="F15730" s="151">
        <v>196910.8</v>
      </c>
      <c r="G15730" s="151">
        <v>196910.8</v>
      </c>
    </row>
    <row r="15731" spans="1:7" x14ac:dyDescent="0.2">
      <c r="A15731" s="148" t="e">
        <f t="shared" si="246"/>
        <v>#REF!</v>
      </c>
      <c r="B15731" s="149" t="s">
        <v>43010</v>
      </c>
      <c r="C15731" s="149" t="s">
        <v>47451</v>
      </c>
      <c r="D15731" s="150" t="s">
        <v>47452</v>
      </c>
      <c r="E15731" s="149" t="s">
        <v>58</v>
      </c>
      <c r="F15731" s="151">
        <v>2265.16</v>
      </c>
      <c r="G15731" s="151">
        <v>2276.39</v>
      </c>
    </row>
    <row r="15732" spans="1:7" x14ac:dyDescent="0.2">
      <c r="A15732" s="148" t="e">
        <f t="shared" si="246"/>
        <v>#REF!</v>
      </c>
      <c r="B15732" s="149" t="s">
        <v>43010</v>
      </c>
      <c r="C15732" s="149" t="s">
        <v>47453</v>
      </c>
      <c r="D15732" s="150" t="s">
        <v>47454</v>
      </c>
      <c r="E15732" s="149" t="s">
        <v>58</v>
      </c>
      <c r="F15732" s="151">
        <v>3027.04</v>
      </c>
      <c r="G15732" s="151">
        <v>3042.01</v>
      </c>
    </row>
    <row r="15733" spans="1:7" x14ac:dyDescent="0.2">
      <c r="A15733" s="148" t="e">
        <f t="shared" si="246"/>
        <v>#REF!</v>
      </c>
      <c r="B15733" s="149" t="s">
        <v>43010</v>
      </c>
      <c r="C15733" s="149" t="s">
        <v>47455</v>
      </c>
      <c r="D15733" s="150" t="s">
        <v>47456</v>
      </c>
      <c r="E15733" s="149" t="s">
        <v>58</v>
      </c>
      <c r="F15733" s="151">
        <v>213.1</v>
      </c>
      <c r="G15733" s="151">
        <v>215.46</v>
      </c>
    </row>
    <row r="15734" spans="1:7" x14ac:dyDescent="0.2">
      <c r="A15734" s="148" t="e">
        <f t="shared" si="246"/>
        <v>#REF!</v>
      </c>
      <c r="B15734" s="149" t="s">
        <v>43010</v>
      </c>
      <c r="C15734" s="149" t="s">
        <v>47457</v>
      </c>
      <c r="D15734" s="150" t="s">
        <v>47458</v>
      </c>
      <c r="E15734" s="149" t="s">
        <v>166</v>
      </c>
      <c r="F15734" s="151">
        <v>303.06</v>
      </c>
      <c r="G15734" s="151">
        <v>306.70999999999998</v>
      </c>
    </row>
    <row r="15735" spans="1:7" ht="22.5" x14ac:dyDescent="0.2">
      <c r="A15735" s="148" t="e">
        <f t="shared" si="246"/>
        <v>#REF!</v>
      </c>
      <c r="B15735" s="149" t="s">
        <v>43010</v>
      </c>
      <c r="C15735" s="149" t="s">
        <v>47459</v>
      </c>
      <c r="D15735" s="150" t="s">
        <v>47460</v>
      </c>
      <c r="E15735" s="149" t="s">
        <v>58</v>
      </c>
      <c r="F15735" s="151">
        <v>347.02</v>
      </c>
      <c r="G15735" s="151">
        <v>348.9</v>
      </c>
    </row>
    <row r="15736" spans="1:7" x14ac:dyDescent="0.2">
      <c r="A15736" s="148" t="e">
        <f t="shared" si="246"/>
        <v>#REF!</v>
      </c>
      <c r="B15736" s="149" t="s">
        <v>43010</v>
      </c>
      <c r="C15736" s="149" t="s">
        <v>47461</v>
      </c>
      <c r="D15736" s="150" t="s">
        <v>47462</v>
      </c>
      <c r="E15736" s="149" t="s">
        <v>58</v>
      </c>
      <c r="F15736" s="151">
        <v>1876.37</v>
      </c>
      <c r="G15736" s="151">
        <v>1877.75</v>
      </c>
    </row>
    <row r="15737" spans="1:7" x14ac:dyDescent="0.2">
      <c r="A15737" s="148" t="e">
        <f t="shared" si="246"/>
        <v>#REF!</v>
      </c>
      <c r="B15737" s="149" t="s">
        <v>43010</v>
      </c>
      <c r="C15737" s="149" t="s">
        <v>47463</v>
      </c>
      <c r="D15737" s="150" t="s">
        <v>47464</v>
      </c>
      <c r="E15737" s="149" t="s">
        <v>58</v>
      </c>
      <c r="F15737" s="151">
        <v>2470.33</v>
      </c>
      <c r="G15737" s="151">
        <v>2470.33</v>
      </c>
    </row>
    <row r="15738" spans="1:7" x14ac:dyDescent="0.2">
      <c r="A15738" s="148" t="e">
        <f t="shared" si="246"/>
        <v>#REF!</v>
      </c>
      <c r="B15738" s="149" t="s">
        <v>43010</v>
      </c>
      <c r="C15738" s="149" t="s">
        <v>47465</v>
      </c>
      <c r="D15738" s="150" t="s">
        <v>47466</v>
      </c>
      <c r="E15738" s="149" t="s">
        <v>58</v>
      </c>
      <c r="F15738" s="151">
        <v>2931.82</v>
      </c>
      <c r="G15738" s="151">
        <v>2931.82</v>
      </c>
    </row>
    <row r="15739" spans="1:7" x14ac:dyDescent="0.2">
      <c r="A15739" s="148" t="e">
        <f t="shared" si="246"/>
        <v>#REF!</v>
      </c>
      <c r="B15739" s="149" t="s">
        <v>43010</v>
      </c>
      <c r="C15739" s="149" t="s">
        <v>47467</v>
      </c>
      <c r="D15739" s="150" t="s">
        <v>47468</v>
      </c>
      <c r="E15739" s="149" t="s">
        <v>58</v>
      </c>
      <c r="F15739" s="151">
        <v>22582.14</v>
      </c>
      <c r="G15739" s="151">
        <v>22582.14</v>
      </c>
    </row>
    <row r="15740" spans="1:7" x14ac:dyDescent="0.2">
      <c r="A15740" s="148" t="e">
        <f t="shared" si="246"/>
        <v>#REF!</v>
      </c>
      <c r="B15740" s="149" t="s">
        <v>43010</v>
      </c>
      <c r="C15740" s="149" t="s">
        <v>47469</v>
      </c>
      <c r="D15740" s="150" t="s">
        <v>47470</v>
      </c>
      <c r="E15740" s="149" t="s">
        <v>58</v>
      </c>
      <c r="F15740" s="151">
        <v>768.66</v>
      </c>
      <c r="G15740" s="151">
        <v>777.54</v>
      </c>
    </row>
    <row r="15741" spans="1:7" x14ac:dyDescent="0.2">
      <c r="A15741" s="148" t="e">
        <f t="shared" si="246"/>
        <v>#REF!</v>
      </c>
      <c r="B15741" s="149" t="s">
        <v>43010</v>
      </c>
      <c r="C15741" s="149" t="s">
        <v>47471</v>
      </c>
      <c r="D15741" s="150" t="s">
        <v>47472</v>
      </c>
      <c r="E15741" s="149" t="s">
        <v>58</v>
      </c>
      <c r="F15741" s="151">
        <v>1893.6</v>
      </c>
      <c r="G15741" s="151">
        <v>1893.6</v>
      </c>
    </row>
    <row r="15742" spans="1:7" x14ac:dyDescent="0.2">
      <c r="A15742" s="148" t="e">
        <f t="shared" si="246"/>
        <v>#REF!</v>
      </c>
      <c r="B15742" s="149" t="s">
        <v>43010</v>
      </c>
      <c r="C15742" s="149" t="s">
        <v>47473</v>
      </c>
      <c r="D15742" s="150" t="s">
        <v>47474</v>
      </c>
      <c r="E15742" s="149" t="s">
        <v>58</v>
      </c>
      <c r="F15742" s="151">
        <v>101.87</v>
      </c>
      <c r="G15742" s="151">
        <v>102.73</v>
      </c>
    </row>
    <row r="15743" spans="1:7" x14ac:dyDescent="0.2">
      <c r="A15743" s="148" t="e">
        <f t="shared" si="246"/>
        <v>#REF!</v>
      </c>
      <c r="B15743" s="149" t="s">
        <v>43010</v>
      </c>
      <c r="C15743" s="149" t="s">
        <v>47475</v>
      </c>
      <c r="D15743" s="150" t="s">
        <v>47476</v>
      </c>
      <c r="E15743" s="149" t="s">
        <v>58</v>
      </c>
      <c r="F15743" s="151">
        <v>325.56</v>
      </c>
      <c r="G15743" s="151">
        <v>327.64</v>
      </c>
    </row>
    <row r="15744" spans="1:7" x14ac:dyDescent="0.2">
      <c r="A15744" s="148" t="e">
        <f t="shared" si="246"/>
        <v>#REF!</v>
      </c>
      <c r="B15744" s="149" t="s">
        <v>43010</v>
      </c>
      <c r="C15744" s="149" t="s">
        <v>47477</v>
      </c>
      <c r="D15744" s="150" t="s">
        <v>47478</v>
      </c>
      <c r="E15744" s="149" t="s">
        <v>58</v>
      </c>
      <c r="F15744" s="151">
        <v>588.99</v>
      </c>
      <c r="G15744" s="151">
        <v>588.99</v>
      </c>
    </row>
    <row r="15745" spans="1:7" x14ac:dyDescent="0.2">
      <c r="A15745" s="148" t="e">
        <f t="shared" si="246"/>
        <v>#REF!</v>
      </c>
      <c r="B15745" s="149" t="s">
        <v>43010</v>
      </c>
      <c r="C15745" s="149" t="s">
        <v>47479</v>
      </c>
      <c r="D15745" s="150" t="s">
        <v>47480</v>
      </c>
      <c r="E15745" s="149" t="s">
        <v>41347</v>
      </c>
      <c r="F15745" s="151" t="s">
        <v>41347</v>
      </c>
      <c r="G15745" s="151" t="s">
        <v>41347</v>
      </c>
    </row>
    <row r="15746" spans="1:7" x14ac:dyDescent="0.2">
      <c r="A15746" s="148" t="e">
        <f t="shared" si="246"/>
        <v>#REF!</v>
      </c>
      <c r="B15746" s="149" t="s">
        <v>43010</v>
      </c>
      <c r="C15746" s="149" t="s">
        <v>47481</v>
      </c>
      <c r="D15746" s="150" t="s">
        <v>47482</v>
      </c>
      <c r="E15746" s="149" t="s">
        <v>58</v>
      </c>
      <c r="F15746" s="151">
        <v>3598.31</v>
      </c>
      <c r="G15746" s="151">
        <v>3598.31</v>
      </c>
    </row>
    <row r="15747" spans="1:7" x14ac:dyDescent="0.2">
      <c r="A15747" s="148" t="e">
        <f t="shared" si="246"/>
        <v>#REF!</v>
      </c>
      <c r="B15747" s="149" t="s">
        <v>43010</v>
      </c>
      <c r="C15747" s="149" t="s">
        <v>47483</v>
      </c>
      <c r="D15747" s="150" t="s">
        <v>42505</v>
      </c>
      <c r="E15747" s="149" t="s">
        <v>110</v>
      </c>
      <c r="F15747" s="151">
        <v>383.4</v>
      </c>
      <c r="G15747" s="151">
        <v>388.52</v>
      </c>
    </row>
    <row r="15748" spans="1:7" x14ac:dyDescent="0.2">
      <c r="A15748" s="148" t="e">
        <f t="shared" si="246"/>
        <v>#REF!</v>
      </c>
      <c r="B15748" s="149" t="s">
        <v>43010</v>
      </c>
      <c r="C15748" s="149" t="s">
        <v>47484</v>
      </c>
      <c r="D15748" s="150" t="s">
        <v>47485</v>
      </c>
      <c r="E15748" s="149" t="s">
        <v>41347</v>
      </c>
      <c r="F15748" s="151" t="s">
        <v>41347</v>
      </c>
      <c r="G15748" s="151" t="s">
        <v>41347</v>
      </c>
    </row>
    <row r="15749" spans="1:7" x14ac:dyDescent="0.2">
      <c r="A15749" s="148" t="e">
        <f t="shared" si="246"/>
        <v>#REF!</v>
      </c>
      <c r="B15749" s="149" t="s">
        <v>43010</v>
      </c>
      <c r="C15749" s="149" t="s">
        <v>47486</v>
      </c>
      <c r="D15749" s="150" t="s">
        <v>47487</v>
      </c>
      <c r="E15749" s="149" t="s">
        <v>110</v>
      </c>
      <c r="F15749" s="151">
        <v>2818.04</v>
      </c>
      <c r="G15749" s="151">
        <v>2818.04</v>
      </c>
    </row>
    <row r="15750" spans="1:7" ht="22.5" x14ac:dyDescent="0.2">
      <c r="A15750" s="148" t="e">
        <f t="shared" si="246"/>
        <v>#REF!</v>
      </c>
      <c r="B15750" s="149" t="s">
        <v>43010</v>
      </c>
      <c r="C15750" s="149" t="s">
        <v>47488</v>
      </c>
      <c r="D15750" s="150" t="s">
        <v>47489</v>
      </c>
      <c r="E15750" s="149" t="s">
        <v>110</v>
      </c>
      <c r="F15750" s="151">
        <v>1008.12</v>
      </c>
      <c r="G15750" s="151">
        <v>1008.12</v>
      </c>
    </row>
    <row r="15751" spans="1:7" ht="22.5" x14ac:dyDescent="0.2">
      <c r="A15751" s="148" t="e">
        <f t="shared" ref="A15751:A15814" si="247">CONCATENAR</f>
        <v>#REF!</v>
      </c>
      <c r="B15751" s="149" t="s">
        <v>43010</v>
      </c>
      <c r="C15751" s="149" t="s">
        <v>47490</v>
      </c>
      <c r="D15751" s="150" t="s">
        <v>47491</v>
      </c>
      <c r="E15751" s="149" t="s">
        <v>874</v>
      </c>
      <c r="F15751" s="151">
        <v>11.07</v>
      </c>
      <c r="G15751" s="151">
        <v>11.07</v>
      </c>
    </row>
    <row r="15752" spans="1:7" ht="22.5" x14ac:dyDescent="0.2">
      <c r="A15752" s="148" t="e">
        <f t="shared" si="247"/>
        <v>#REF!</v>
      </c>
      <c r="B15752" s="149" t="s">
        <v>43010</v>
      </c>
      <c r="C15752" s="149" t="s">
        <v>47492</v>
      </c>
      <c r="D15752" s="150" t="s">
        <v>47493</v>
      </c>
      <c r="E15752" s="149" t="s">
        <v>874</v>
      </c>
      <c r="F15752" s="151">
        <v>16.16</v>
      </c>
      <c r="G15752" s="151">
        <v>16.16</v>
      </c>
    </row>
    <row r="15753" spans="1:7" x14ac:dyDescent="0.2">
      <c r="A15753" s="148" t="e">
        <f t="shared" si="247"/>
        <v>#REF!</v>
      </c>
      <c r="B15753" s="149" t="s">
        <v>43010</v>
      </c>
      <c r="C15753" s="149" t="s">
        <v>47494</v>
      </c>
      <c r="D15753" s="150" t="s">
        <v>47495</v>
      </c>
      <c r="E15753" s="149" t="s">
        <v>58</v>
      </c>
      <c r="F15753" s="151">
        <v>3878.4</v>
      </c>
      <c r="G15753" s="151">
        <v>3878.4</v>
      </c>
    </row>
    <row r="15754" spans="1:7" ht="22.5" x14ac:dyDescent="0.2">
      <c r="A15754" s="148" t="e">
        <f t="shared" si="247"/>
        <v>#REF!</v>
      </c>
      <c r="B15754" s="149" t="s">
        <v>43010</v>
      </c>
      <c r="C15754" s="149" t="s">
        <v>47496</v>
      </c>
      <c r="D15754" s="150" t="s">
        <v>47497</v>
      </c>
      <c r="E15754" s="149" t="s">
        <v>874</v>
      </c>
      <c r="F15754" s="151">
        <v>15.95</v>
      </c>
      <c r="G15754" s="151">
        <v>15.95</v>
      </c>
    </row>
    <row r="15755" spans="1:7" ht="22.5" x14ac:dyDescent="0.2">
      <c r="A15755" s="148" t="e">
        <f t="shared" si="247"/>
        <v>#REF!</v>
      </c>
      <c r="B15755" s="149" t="s">
        <v>43010</v>
      </c>
      <c r="C15755" s="149" t="s">
        <v>47498</v>
      </c>
      <c r="D15755" s="150" t="s">
        <v>47499</v>
      </c>
      <c r="E15755" s="149" t="s">
        <v>874</v>
      </c>
      <c r="F15755" s="151">
        <v>15.36</v>
      </c>
      <c r="G15755" s="151">
        <v>15.36</v>
      </c>
    </row>
    <row r="15756" spans="1:7" ht="22.5" x14ac:dyDescent="0.2">
      <c r="A15756" s="148" t="e">
        <f t="shared" si="247"/>
        <v>#REF!</v>
      </c>
      <c r="B15756" s="149" t="s">
        <v>43010</v>
      </c>
      <c r="C15756" s="149" t="s">
        <v>47500</v>
      </c>
      <c r="D15756" s="150" t="s">
        <v>47501</v>
      </c>
      <c r="E15756" s="149" t="s">
        <v>58</v>
      </c>
      <c r="F15756" s="151">
        <v>2611</v>
      </c>
      <c r="G15756" s="151">
        <v>2611</v>
      </c>
    </row>
    <row r="15757" spans="1:7" ht="22.5" x14ac:dyDescent="0.2">
      <c r="A15757" s="148" t="e">
        <f t="shared" si="247"/>
        <v>#REF!</v>
      </c>
      <c r="B15757" s="149" t="s">
        <v>43010</v>
      </c>
      <c r="C15757" s="149" t="s">
        <v>47502</v>
      </c>
      <c r="D15757" s="150" t="s">
        <v>47503</v>
      </c>
      <c r="E15757" s="149" t="s">
        <v>58</v>
      </c>
      <c r="F15757" s="151">
        <v>1888.44</v>
      </c>
      <c r="G15757" s="151">
        <v>1888.44</v>
      </c>
    </row>
    <row r="15758" spans="1:7" ht="22.5" x14ac:dyDescent="0.2">
      <c r="A15758" s="148" t="e">
        <f t="shared" si="247"/>
        <v>#REF!</v>
      </c>
      <c r="B15758" s="149" t="s">
        <v>43010</v>
      </c>
      <c r="C15758" s="149" t="s">
        <v>47504</v>
      </c>
      <c r="D15758" s="150" t="s">
        <v>47505</v>
      </c>
      <c r="E15758" s="149" t="s">
        <v>110</v>
      </c>
      <c r="F15758" s="151">
        <v>343.13</v>
      </c>
      <c r="G15758" s="151">
        <v>343.13</v>
      </c>
    </row>
    <row r="15759" spans="1:7" x14ac:dyDescent="0.2">
      <c r="A15759" s="148" t="e">
        <f t="shared" si="247"/>
        <v>#REF!</v>
      </c>
      <c r="B15759" s="149" t="s">
        <v>43010</v>
      </c>
      <c r="C15759" s="149" t="s">
        <v>47506</v>
      </c>
      <c r="D15759" s="150" t="s">
        <v>42458</v>
      </c>
      <c r="E15759" s="149" t="s">
        <v>47507</v>
      </c>
      <c r="F15759" s="151">
        <v>10.79</v>
      </c>
      <c r="G15759" s="151">
        <v>10.79</v>
      </c>
    </row>
    <row r="15760" spans="1:7" x14ac:dyDescent="0.2">
      <c r="A15760" s="148" t="e">
        <f t="shared" si="247"/>
        <v>#REF!</v>
      </c>
      <c r="B15760" s="149" t="s">
        <v>43010</v>
      </c>
      <c r="C15760" s="149" t="s">
        <v>47508</v>
      </c>
      <c r="D15760" s="150" t="s">
        <v>42461</v>
      </c>
      <c r="E15760" s="149" t="s">
        <v>190</v>
      </c>
      <c r="F15760" s="151">
        <v>4.01</v>
      </c>
      <c r="G15760" s="151">
        <v>4.49</v>
      </c>
    </row>
    <row r="15761" spans="1:7" x14ac:dyDescent="0.2">
      <c r="A15761" s="148" t="e">
        <f t="shared" si="247"/>
        <v>#REF!</v>
      </c>
      <c r="B15761" s="149" t="s">
        <v>43010</v>
      </c>
      <c r="C15761" s="149" t="s">
        <v>47509</v>
      </c>
      <c r="D15761" s="150" t="s">
        <v>43281</v>
      </c>
      <c r="E15761" s="149" t="s">
        <v>41347</v>
      </c>
      <c r="F15761" s="151" t="s">
        <v>41347</v>
      </c>
      <c r="G15761" s="151" t="s">
        <v>41347</v>
      </c>
    </row>
    <row r="15762" spans="1:7" x14ac:dyDescent="0.2">
      <c r="A15762" s="148" t="e">
        <f t="shared" si="247"/>
        <v>#REF!</v>
      </c>
      <c r="B15762" s="149" t="s">
        <v>43010</v>
      </c>
      <c r="C15762" s="149" t="s">
        <v>47510</v>
      </c>
      <c r="D15762" s="150" t="s">
        <v>47511</v>
      </c>
      <c r="E15762" s="149" t="s">
        <v>166</v>
      </c>
      <c r="F15762" s="151">
        <v>51.45</v>
      </c>
      <c r="G15762" s="151">
        <v>57.63</v>
      </c>
    </row>
    <row r="15763" spans="1:7" x14ac:dyDescent="0.2">
      <c r="A15763" s="148" t="e">
        <f t="shared" si="247"/>
        <v>#REF!</v>
      </c>
      <c r="B15763" s="149" t="s">
        <v>43010</v>
      </c>
      <c r="C15763" s="149" t="s">
        <v>47512</v>
      </c>
      <c r="D15763" s="150" t="s">
        <v>47513</v>
      </c>
      <c r="E15763" s="149" t="s">
        <v>110</v>
      </c>
      <c r="F15763" s="151">
        <v>2.29</v>
      </c>
      <c r="G15763" s="151">
        <v>2.56</v>
      </c>
    </row>
    <row r="15764" spans="1:7" x14ac:dyDescent="0.2">
      <c r="A15764" s="148" t="e">
        <f t="shared" si="247"/>
        <v>#REF!</v>
      </c>
      <c r="B15764" s="149" t="s">
        <v>43010</v>
      </c>
      <c r="C15764" s="149" t="s">
        <v>47514</v>
      </c>
      <c r="D15764" s="150" t="s">
        <v>43285</v>
      </c>
      <c r="E15764" s="149" t="s">
        <v>190</v>
      </c>
      <c r="F15764" s="151">
        <v>226.37</v>
      </c>
      <c r="G15764" s="151">
        <v>253.57</v>
      </c>
    </row>
    <row r="15765" spans="1:7" x14ac:dyDescent="0.2">
      <c r="A15765" s="148" t="e">
        <f t="shared" si="247"/>
        <v>#REF!</v>
      </c>
      <c r="B15765" s="149" t="s">
        <v>43010</v>
      </c>
      <c r="C15765" s="149" t="s">
        <v>47515</v>
      </c>
      <c r="D15765" s="150" t="s">
        <v>43287</v>
      </c>
      <c r="E15765" s="149" t="s">
        <v>190</v>
      </c>
      <c r="F15765" s="151">
        <v>411.59</v>
      </c>
      <c r="G15765" s="151">
        <v>461.03</v>
      </c>
    </row>
    <row r="15766" spans="1:7" x14ac:dyDescent="0.2">
      <c r="A15766" s="148" t="e">
        <f t="shared" si="247"/>
        <v>#REF!</v>
      </c>
      <c r="B15766" s="149" t="s">
        <v>43010</v>
      </c>
      <c r="C15766" s="149" t="s">
        <v>47516</v>
      </c>
      <c r="D15766" s="150" t="s">
        <v>43289</v>
      </c>
      <c r="E15766" s="149" t="s">
        <v>190</v>
      </c>
      <c r="F15766" s="151">
        <v>189.86</v>
      </c>
      <c r="G15766" s="151">
        <v>201.87</v>
      </c>
    </row>
    <row r="15767" spans="1:7" x14ac:dyDescent="0.2">
      <c r="A15767" s="148" t="e">
        <f t="shared" si="247"/>
        <v>#REF!</v>
      </c>
      <c r="B15767" s="149" t="s">
        <v>43010</v>
      </c>
      <c r="C15767" s="149" t="s">
        <v>47517</v>
      </c>
      <c r="D15767" s="150" t="s">
        <v>43291</v>
      </c>
      <c r="E15767" s="149" t="s">
        <v>190</v>
      </c>
      <c r="F15767" s="151">
        <v>379.73</v>
      </c>
      <c r="G15767" s="151">
        <v>403.74</v>
      </c>
    </row>
    <row r="15768" spans="1:7" x14ac:dyDescent="0.2">
      <c r="A15768" s="148" t="e">
        <f t="shared" si="247"/>
        <v>#REF!</v>
      </c>
      <c r="B15768" s="149" t="s">
        <v>43010</v>
      </c>
      <c r="C15768" s="149" t="s">
        <v>47518</v>
      </c>
      <c r="D15768" s="150" t="s">
        <v>47519</v>
      </c>
      <c r="E15768" s="149" t="s">
        <v>110</v>
      </c>
      <c r="F15768" s="151">
        <v>13.17</v>
      </c>
      <c r="G15768" s="151">
        <v>14.75</v>
      </c>
    </row>
    <row r="15769" spans="1:7" x14ac:dyDescent="0.2">
      <c r="A15769" s="148" t="e">
        <f t="shared" si="247"/>
        <v>#REF!</v>
      </c>
      <c r="B15769" s="149" t="s">
        <v>43010</v>
      </c>
      <c r="C15769" s="149" t="s">
        <v>47520</v>
      </c>
      <c r="D15769" s="150" t="s">
        <v>47521</v>
      </c>
      <c r="E15769" s="149" t="s">
        <v>110</v>
      </c>
      <c r="F15769" s="151">
        <v>10.29</v>
      </c>
      <c r="G15769" s="151">
        <v>11.53</v>
      </c>
    </row>
    <row r="15770" spans="1:7" x14ac:dyDescent="0.2">
      <c r="A15770" s="148" t="e">
        <f t="shared" si="247"/>
        <v>#REF!</v>
      </c>
      <c r="B15770" s="149" t="s">
        <v>43010</v>
      </c>
      <c r="C15770" s="149" t="s">
        <v>47522</v>
      </c>
      <c r="D15770" s="150" t="s">
        <v>47523</v>
      </c>
      <c r="E15770" s="149" t="s">
        <v>110</v>
      </c>
      <c r="F15770" s="151">
        <v>30.87</v>
      </c>
      <c r="G15770" s="151">
        <v>34.58</v>
      </c>
    </row>
    <row r="15771" spans="1:7" x14ac:dyDescent="0.2">
      <c r="A15771" s="148" t="e">
        <f t="shared" si="247"/>
        <v>#REF!</v>
      </c>
      <c r="B15771" s="149" t="s">
        <v>43010</v>
      </c>
      <c r="C15771" s="149" t="s">
        <v>47524</v>
      </c>
      <c r="D15771" s="150" t="s">
        <v>47525</v>
      </c>
      <c r="E15771" s="149" t="s">
        <v>166</v>
      </c>
      <c r="F15771" s="151">
        <v>8.23</v>
      </c>
      <c r="G15771" s="151">
        <v>9.2200000000000006</v>
      </c>
    </row>
    <row r="15772" spans="1:7" x14ac:dyDescent="0.2">
      <c r="A15772" s="148" t="e">
        <f t="shared" si="247"/>
        <v>#REF!</v>
      </c>
      <c r="B15772" s="149" t="s">
        <v>43010</v>
      </c>
      <c r="C15772" s="149" t="s">
        <v>47526</v>
      </c>
      <c r="D15772" s="150" t="s">
        <v>47527</v>
      </c>
      <c r="E15772" s="149" t="s">
        <v>166</v>
      </c>
      <c r="F15772" s="151">
        <v>12.35</v>
      </c>
      <c r="G15772" s="151">
        <v>13.83</v>
      </c>
    </row>
    <row r="15773" spans="1:7" x14ac:dyDescent="0.2">
      <c r="A15773" s="148" t="e">
        <f t="shared" si="247"/>
        <v>#REF!</v>
      </c>
      <c r="B15773" s="149" t="s">
        <v>43010</v>
      </c>
      <c r="C15773" s="149" t="s">
        <v>47528</v>
      </c>
      <c r="D15773" s="150" t="s">
        <v>43533</v>
      </c>
      <c r="E15773" s="149" t="s">
        <v>41347</v>
      </c>
      <c r="F15773" s="151" t="s">
        <v>41347</v>
      </c>
      <c r="G15773" s="151" t="s">
        <v>41347</v>
      </c>
    </row>
    <row r="15774" spans="1:7" x14ac:dyDescent="0.2">
      <c r="A15774" s="148" t="e">
        <f t="shared" si="247"/>
        <v>#REF!</v>
      </c>
      <c r="B15774" s="149" t="s">
        <v>43010</v>
      </c>
      <c r="C15774" s="149" t="s">
        <v>47529</v>
      </c>
      <c r="D15774" s="150" t="s">
        <v>47530</v>
      </c>
      <c r="E15774" s="149" t="s">
        <v>166</v>
      </c>
      <c r="F15774" s="151">
        <v>10.29</v>
      </c>
      <c r="G15774" s="151">
        <v>11.53</v>
      </c>
    </row>
    <row r="15775" spans="1:7" x14ac:dyDescent="0.2">
      <c r="A15775" s="148" t="e">
        <f t="shared" si="247"/>
        <v>#REF!</v>
      </c>
      <c r="B15775" s="149" t="s">
        <v>43010</v>
      </c>
      <c r="C15775" s="149" t="s">
        <v>47531</v>
      </c>
      <c r="D15775" s="150" t="s">
        <v>47532</v>
      </c>
      <c r="E15775" s="149" t="s">
        <v>110</v>
      </c>
      <c r="F15775" s="151">
        <v>14.41</v>
      </c>
      <c r="G15775" s="151">
        <v>16.14</v>
      </c>
    </row>
    <row r="15776" spans="1:7" x14ac:dyDescent="0.2">
      <c r="A15776" s="148" t="e">
        <f t="shared" si="247"/>
        <v>#REF!</v>
      </c>
      <c r="B15776" s="149" t="s">
        <v>43010</v>
      </c>
      <c r="C15776" s="149" t="s">
        <v>47533</v>
      </c>
      <c r="D15776" s="150" t="s">
        <v>47534</v>
      </c>
      <c r="E15776" s="149" t="s">
        <v>110</v>
      </c>
      <c r="F15776" s="151">
        <v>26.75</v>
      </c>
      <c r="G15776" s="151">
        <v>29.97</v>
      </c>
    </row>
    <row r="15777" spans="1:7" x14ac:dyDescent="0.2">
      <c r="A15777" s="148" t="e">
        <f t="shared" si="247"/>
        <v>#REF!</v>
      </c>
      <c r="B15777" s="149" t="s">
        <v>43010</v>
      </c>
      <c r="C15777" s="149" t="s">
        <v>47535</v>
      </c>
      <c r="D15777" s="150" t="s">
        <v>47536</v>
      </c>
      <c r="E15777" s="149" t="s">
        <v>110</v>
      </c>
      <c r="F15777" s="151">
        <v>6.38</v>
      </c>
      <c r="G15777" s="151">
        <v>7.15</v>
      </c>
    </row>
    <row r="15778" spans="1:7" x14ac:dyDescent="0.2">
      <c r="A15778" s="148" t="e">
        <f t="shared" si="247"/>
        <v>#REF!</v>
      </c>
      <c r="B15778" s="149" t="s">
        <v>43010</v>
      </c>
      <c r="C15778" s="149" t="s">
        <v>47537</v>
      </c>
      <c r="D15778" s="150" t="s">
        <v>47538</v>
      </c>
      <c r="E15778" s="149" t="s">
        <v>110</v>
      </c>
      <c r="F15778" s="151">
        <v>12.35</v>
      </c>
      <c r="G15778" s="151">
        <v>13.83</v>
      </c>
    </row>
    <row r="15779" spans="1:7" x14ac:dyDescent="0.2">
      <c r="A15779" s="148" t="e">
        <f t="shared" si="247"/>
        <v>#REF!</v>
      </c>
      <c r="B15779" s="149" t="s">
        <v>43010</v>
      </c>
      <c r="C15779" s="149" t="s">
        <v>47539</v>
      </c>
      <c r="D15779" s="150" t="s">
        <v>47540</v>
      </c>
      <c r="E15779" s="149" t="s">
        <v>166</v>
      </c>
      <c r="F15779" s="151">
        <v>5.97</v>
      </c>
      <c r="G15779" s="151">
        <v>6.68</v>
      </c>
    </row>
    <row r="15780" spans="1:7" x14ac:dyDescent="0.2">
      <c r="A15780" s="148" t="e">
        <f t="shared" si="247"/>
        <v>#REF!</v>
      </c>
      <c r="B15780" s="149" t="s">
        <v>43010</v>
      </c>
      <c r="C15780" s="149" t="s">
        <v>47541</v>
      </c>
      <c r="D15780" s="150" t="s">
        <v>47542</v>
      </c>
      <c r="E15780" s="149" t="s">
        <v>110</v>
      </c>
      <c r="F15780" s="151">
        <v>14.41</v>
      </c>
      <c r="G15780" s="151">
        <v>16.14</v>
      </c>
    </row>
    <row r="15781" spans="1:7" x14ac:dyDescent="0.2">
      <c r="A15781" s="148" t="e">
        <f t="shared" si="247"/>
        <v>#REF!</v>
      </c>
      <c r="B15781" s="149" t="s">
        <v>43010</v>
      </c>
      <c r="C15781" s="149" t="s">
        <v>47543</v>
      </c>
      <c r="D15781" s="150" t="s">
        <v>47544</v>
      </c>
      <c r="E15781" s="149" t="s">
        <v>58</v>
      </c>
      <c r="F15781" s="151">
        <v>50.21</v>
      </c>
      <c r="G15781" s="151">
        <v>56.25</v>
      </c>
    </row>
    <row r="15782" spans="1:7" x14ac:dyDescent="0.2">
      <c r="A15782" s="148" t="e">
        <f t="shared" si="247"/>
        <v>#REF!</v>
      </c>
      <c r="B15782" s="149" t="s">
        <v>43010</v>
      </c>
      <c r="C15782" s="149" t="s">
        <v>47545</v>
      </c>
      <c r="D15782" s="150" t="s">
        <v>47546</v>
      </c>
      <c r="E15782" s="149" t="s">
        <v>166</v>
      </c>
      <c r="F15782" s="151">
        <v>10.18</v>
      </c>
      <c r="G15782" s="151">
        <v>11.41</v>
      </c>
    </row>
    <row r="15783" spans="1:7" x14ac:dyDescent="0.2">
      <c r="A15783" s="148" t="e">
        <f t="shared" si="247"/>
        <v>#REF!</v>
      </c>
      <c r="B15783" s="149" t="s">
        <v>43010</v>
      </c>
      <c r="C15783" s="149" t="s">
        <v>47547</v>
      </c>
      <c r="D15783" s="150" t="s">
        <v>47548</v>
      </c>
      <c r="E15783" s="149" t="s">
        <v>58</v>
      </c>
      <c r="F15783" s="151">
        <v>49.83</v>
      </c>
      <c r="G15783" s="151">
        <v>55.82</v>
      </c>
    </row>
    <row r="15784" spans="1:7" x14ac:dyDescent="0.2">
      <c r="A15784" s="148" t="e">
        <f t="shared" si="247"/>
        <v>#REF!</v>
      </c>
      <c r="B15784" s="149" t="s">
        <v>43010</v>
      </c>
      <c r="C15784" s="149" t="s">
        <v>47549</v>
      </c>
      <c r="D15784" s="150" t="s">
        <v>47550</v>
      </c>
      <c r="E15784" s="149" t="s">
        <v>58</v>
      </c>
      <c r="F15784" s="151">
        <v>62.29</v>
      </c>
      <c r="G15784" s="151">
        <v>69.77</v>
      </c>
    </row>
    <row r="15785" spans="1:7" x14ac:dyDescent="0.2">
      <c r="A15785" s="148" t="e">
        <f t="shared" si="247"/>
        <v>#REF!</v>
      </c>
      <c r="B15785" s="149" t="s">
        <v>43010</v>
      </c>
      <c r="C15785" s="149" t="s">
        <v>47551</v>
      </c>
      <c r="D15785" s="150" t="s">
        <v>47552</v>
      </c>
      <c r="E15785" s="149" t="s">
        <v>58</v>
      </c>
      <c r="F15785" s="151">
        <v>8.61</v>
      </c>
      <c r="G15785" s="151">
        <v>9.65</v>
      </c>
    </row>
    <row r="15786" spans="1:7" x14ac:dyDescent="0.2">
      <c r="A15786" s="148" t="e">
        <f t="shared" si="247"/>
        <v>#REF!</v>
      </c>
      <c r="B15786" s="149" t="s">
        <v>43010</v>
      </c>
      <c r="C15786" s="149" t="s">
        <v>47553</v>
      </c>
      <c r="D15786" s="150" t="s">
        <v>47554</v>
      </c>
      <c r="E15786" s="149" t="s">
        <v>166</v>
      </c>
      <c r="F15786" s="151">
        <v>18.690000000000001</v>
      </c>
      <c r="G15786" s="151">
        <v>20.93</v>
      </c>
    </row>
    <row r="15787" spans="1:7" x14ac:dyDescent="0.2">
      <c r="A15787" s="148" t="e">
        <f t="shared" si="247"/>
        <v>#REF!</v>
      </c>
      <c r="B15787" s="149" t="s">
        <v>43010</v>
      </c>
      <c r="C15787" s="149" t="s">
        <v>47555</v>
      </c>
      <c r="D15787" s="150" t="s">
        <v>47556</v>
      </c>
      <c r="E15787" s="149" t="s">
        <v>110</v>
      </c>
      <c r="F15787" s="151">
        <v>31.14</v>
      </c>
      <c r="G15787" s="151">
        <v>34.89</v>
      </c>
    </row>
    <row r="15788" spans="1:7" x14ac:dyDescent="0.2">
      <c r="A15788" s="148" t="e">
        <f t="shared" si="247"/>
        <v>#REF!</v>
      </c>
      <c r="B15788" s="149" t="s">
        <v>43010</v>
      </c>
      <c r="C15788" s="149" t="s">
        <v>47557</v>
      </c>
      <c r="D15788" s="150" t="s">
        <v>47558</v>
      </c>
      <c r="E15788" s="149" t="s">
        <v>166</v>
      </c>
      <c r="F15788" s="151">
        <v>52.98</v>
      </c>
      <c r="G15788" s="151">
        <v>59.34</v>
      </c>
    </row>
    <row r="15789" spans="1:7" x14ac:dyDescent="0.2">
      <c r="A15789" s="148" t="e">
        <f t="shared" si="247"/>
        <v>#REF!</v>
      </c>
      <c r="B15789" s="149" t="s">
        <v>43010</v>
      </c>
      <c r="C15789" s="149" t="s">
        <v>47559</v>
      </c>
      <c r="D15789" s="150" t="s">
        <v>47560</v>
      </c>
      <c r="E15789" s="149" t="s">
        <v>166</v>
      </c>
      <c r="F15789" s="151">
        <v>46.84</v>
      </c>
      <c r="G15789" s="151">
        <v>52.46</v>
      </c>
    </row>
    <row r="15790" spans="1:7" x14ac:dyDescent="0.2">
      <c r="A15790" s="148" t="e">
        <f t="shared" si="247"/>
        <v>#REF!</v>
      </c>
      <c r="B15790" s="149" t="s">
        <v>43010</v>
      </c>
      <c r="C15790" s="149" t="s">
        <v>47561</v>
      </c>
      <c r="D15790" s="150" t="s">
        <v>47562</v>
      </c>
      <c r="E15790" s="149" t="s">
        <v>110</v>
      </c>
      <c r="F15790" s="151">
        <v>68.650000000000006</v>
      </c>
      <c r="G15790" s="151">
        <v>76.89</v>
      </c>
    </row>
    <row r="15791" spans="1:7" x14ac:dyDescent="0.2">
      <c r="A15791" s="148" t="e">
        <f t="shared" si="247"/>
        <v>#REF!</v>
      </c>
      <c r="B15791" s="149" t="s">
        <v>43010</v>
      </c>
      <c r="C15791" s="149" t="s">
        <v>47563</v>
      </c>
      <c r="D15791" s="150" t="s">
        <v>47542</v>
      </c>
      <c r="E15791" s="149" t="s">
        <v>110</v>
      </c>
      <c r="F15791" s="151">
        <v>1.65</v>
      </c>
      <c r="G15791" s="151">
        <v>1.84</v>
      </c>
    </row>
    <row r="15792" spans="1:7" x14ac:dyDescent="0.2">
      <c r="A15792" s="148" t="e">
        <f t="shared" si="247"/>
        <v>#REF!</v>
      </c>
      <c r="B15792" s="149" t="s">
        <v>43010</v>
      </c>
      <c r="C15792" s="149" t="s">
        <v>47564</v>
      </c>
      <c r="D15792" s="150" t="s">
        <v>47565</v>
      </c>
      <c r="E15792" s="149" t="s">
        <v>110</v>
      </c>
      <c r="F15792" s="151">
        <v>39.880000000000003</v>
      </c>
      <c r="G15792" s="151">
        <v>44.67</v>
      </c>
    </row>
    <row r="15793" spans="1:7" x14ac:dyDescent="0.2">
      <c r="A15793" s="148" t="e">
        <f t="shared" si="247"/>
        <v>#REF!</v>
      </c>
      <c r="B15793" s="149" t="s">
        <v>43010</v>
      </c>
      <c r="C15793" s="149" t="s">
        <v>47566</v>
      </c>
      <c r="D15793" s="150" t="s">
        <v>47567</v>
      </c>
      <c r="E15793" s="149" t="s">
        <v>166</v>
      </c>
      <c r="F15793" s="151">
        <v>8.0299999999999994</v>
      </c>
      <c r="G15793" s="151">
        <v>8.99</v>
      </c>
    </row>
    <row r="15794" spans="1:7" x14ac:dyDescent="0.2">
      <c r="A15794" s="148" t="e">
        <f t="shared" si="247"/>
        <v>#REF!</v>
      </c>
      <c r="B15794" s="149" t="s">
        <v>43010</v>
      </c>
      <c r="C15794" s="149" t="s">
        <v>47568</v>
      </c>
      <c r="D15794" s="150" t="s">
        <v>47569</v>
      </c>
      <c r="E15794" s="149" t="s">
        <v>110</v>
      </c>
      <c r="F15794" s="151">
        <v>6.79</v>
      </c>
      <c r="G15794" s="151">
        <v>7.61</v>
      </c>
    </row>
    <row r="15795" spans="1:7" x14ac:dyDescent="0.2">
      <c r="A15795" s="148" t="e">
        <f t="shared" si="247"/>
        <v>#REF!</v>
      </c>
      <c r="B15795" s="149" t="s">
        <v>43010</v>
      </c>
      <c r="C15795" s="149" t="s">
        <v>47570</v>
      </c>
      <c r="D15795" s="150" t="s">
        <v>43547</v>
      </c>
      <c r="E15795" s="149" t="s">
        <v>41347</v>
      </c>
      <c r="F15795" s="151" t="s">
        <v>41347</v>
      </c>
      <c r="G15795" s="151" t="s">
        <v>41347</v>
      </c>
    </row>
    <row r="15796" spans="1:7" x14ac:dyDescent="0.2">
      <c r="A15796" s="148" t="e">
        <f t="shared" si="247"/>
        <v>#REF!</v>
      </c>
      <c r="B15796" s="149" t="s">
        <v>43010</v>
      </c>
      <c r="C15796" s="149" t="s">
        <v>47571</v>
      </c>
      <c r="D15796" s="150" t="s">
        <v>47572</v>
      </c>
      <c r="E15796" s="149" t="s">
        <v>110</v>
      </c>
      <c r="F15796" s="151">
        <v>35.630000000000003</v>
      </c>
      <c r="G15796" s="151">
        <v>39.75</v>
      </c>
    </row>
    <row r="15797" spans="1:7" x14ac:dyDescent="0.2">
      <c r="A15797" s="148" t="e">
        <f t="shared" si="247"/>
        <v>#REF!</v>
      </c>
      <c r="B15797" s="149" t="s">
        <v>43010</v>
      </c>
      <c r="C15797" s="149" t="s">
        <v>47573</v>
      </c>
      <c r="D15797" s="150" t="s">
        <v>47574</v>
      </c>
      <c r="E15797" s="149" t="s">
        <v>110</v>
      </c>
      <c r="F15797" s="151">
        <v>38.18</v>
      </c>
      <c r="G15797" s="151">
        <v>40.869999999999997</v>
      </c>
    </row>
    <row r="15798" spans="1:7" x14ac:dyDescent="0.2">
      <c r="A15798" s="148" t="e">
        <f t="shared" si="247"/>
        <v>#REF!</v>
      </c>
      <c r="B15798" s="149" t="s">
        <v>43010</v>
      </c>
      <c r="C15798" s="149" t="s">
        <v>47575</v>
      </c>
      <c r="D15798" s="150" t="s">
        <v>47576</v>
      </c>
      <c r="E15798" s="149" t="s">
        <v>110</v>
      </c>
      <c r="F15798" s="151">
        <v>29.2</v>
      </c>
      <c r="G15798" s="151">
        <v>31.88</v>
      </c>
    </row>
    <row r="15799" spans="1:7" x14ac:dyDescent="0.2">
      <c r="A15799" s="148" t="e">
        <f t="shared" si="247"/>
        <v>#REF!</v>
      </c>
      <c r="B15799" s="149" t="s">
        <v>43010</v>
      </c>
      <c r="C15799" s="149" t="s">
        <v>47577</v>
      </c>
      <c r="D15799" s="150" t="s">
        <v>47578</v>
      </c>
      <c r="E15799" s="149" t="s">
        <v>110</v>
      </c>
      <c r="F15799" s="151">
        <v>76.260000000000005</v>
      </c>
      <c r="G15799" s="151">
        <v>82.44</v>
      </c>
    </row>
    <row r="15800" spans="1:7" x14ac:dyDescent="0.2">
      <c r="A15800" s="148" t="e">
        <f t="shared" si="247"/>
        <v>#REF!</v>
      </c>
      <c r="B15800" s="149" t="s">
        <v>43010</v>
      </c>
      <c r="C15800" s="149" t="s">
        <v>47579</v>
      </c>
      <c r="D15800" s="150" t="s">
        <v>47580</v>
      </c>
      <c r="E15800" s="149" t="s">
        <v>110</v>
      </c>
      <c r="F15800" s="151">
        <v>53.82</v>
      </c>
      <c r="G15800" s="151">
        <v>58.76</v>
      </c>
    </row>
    <row r="15801" spans="1:7" x14ac:dyDescent="0.2">
      <c r="A15801" s="148" t="e">
        <f t="shared" si="247"/>
        <v>#REF!</v>
      </c>
      <c r="B15801" s="149" t="s">
        <v>43010</v>
      </c>
      <c r="C15801" s="149" t="s">
        <v>47581</v>
      </c>
      <c r="D15801" s="150" t="s">
        <v>47582</v>
      </c>
      <c r="E15801" s="149" t="s">
        <v>110</v>
      </c>
      <c r="F15801" s="151">
        <v>68.959999999999994</v>
      </c>
      <c r="G15801" s="151">
        <v>75.14</v>
      </c>
    </row>
    <row r="15802" spans="1:7" x14ac:dyDescent="0.2">
      <c r="A15802" s="148" t="e">
        <f t="shared" si="247"/>
        <v>#REF!</v>
      </c>
      <c r="B15802" s="149" t="s">
        <v>43010</v>
      </c>
      <c r="C15802" s="149" t="s">
        <v>47583</v>
      </c>
      <c r="D15802" s="150" t="s">
        <v>47584</v>
      </c>
      <c r="E15802" s="149" t="s">
        <v>110</v>
      </c>
      <c r="F15802" s="151">
        <v>46.63</v>
      </c>
      <c r="G15802" s="151">
        <v>51.58</v>
      </c>
    </row>
    <row r="15803" spans="1:7" x14ac:dyDescent="0.2">
      <c r="A15803" s="148" t="e">
        <f t="shared" si="247"/>
        <v>#REF!</v>
      </c>
      <c r="B15803" s="149" t="s">
        <v>43010</v>
      </c>
      <c r="C15803" s="149" t="s">
        <v>47585</v>
      </c>
      <c r="D15803" s="150" t="s">
        <v>47586</v>
      </c>
      <c r="E15803" s="149" t="s">
        <v>166</v>
      </c>
      <c r="F15803" s="151">
        <v>58.51</v>
      </c>
      <c r="G15803" s="151">
        <v>65.040000000000006</v>
      </c>
    </row>
    <row r="15804" spans="1:7" x14ac:dyDescent="0.2">
      <c r="A15804" s="148" t="e">
        <f t="shared" si="247"/>
        <v>#REF!</v>
      </c>
      <c r="B15804" s="149" t="s">
        <v>43010</v>
      </c>
      <c r="C15804" s="149" t="s">
        <v>47587</v>
      </c>
      <c r="D15804" s="150" t="s">
        <v>47588</v>
      </c>
      <c r="E15804" s="149" t="s">
        <v>110</v>
      </c>
      <c r="F15804" s="151">
        <v>29.2</v>
      </c>
      <c r="G15804" s="151">
        <v>31.88</v>
      </c>
    </row>
    <row r="15805" spans="1:7" x14ac:dyDescent="0.2">
      <c r="A15805" s="148" t="e">
        <f t="shared" si="247"/>
        <v>#REF!</v>
      </c>
      <c r="B15805" s="149" t="s">
        <v>43010</v>
      </c>
      <c r="C15805" s="149" t="s">
        <v>47589</v>
      </c>
      <c r="D15805" s="150" t="s">
        <v>47590</v>
      </c>
      <c r="E15805" s="149" t="s">
        <v>166</v>
      </c>
      <c r="F15805" s="151">
        <v>25.08</v>
      </c>
      <c r="G15805" s="151">
        <v>27.85</v>
      </c>
    </row>
    <row r="15806" spans="1:7" x14ac:dyDescent="0.2">
      <c r="A15806" s="148" t="e">
        <f t="shared" si="247"/>
        <v>#REF!</v>
      </c>
      <c r="B15806" s="149" t="s">
        <v>43010</v>
      </c>
      <c r="C15806" s="149" t="s">
        <v>47591</v>
      </c>
      <c r="D15806" s="150" t="s">
        <v>47592</v>
      </c>
      <c r="E15806" s="149" t="s">
        <v>58</v>
      </c>
      <c r="F15806" s="151">
        <v>96.87</v>
      </c>
      <c r="G15806" s="151">
        <v>108.1</v>
      </c>
    </row>
    <row r="15807" spans="1:7" x14ac:dyDescent="0.2">
      <c r="A15807" s="148" t="e">
        <f t="shared" si="247"/>
        <v>#REF!</v>
      </c>
      <c r="B15807" s="149" t="s">
        <v>43010</v>
      </c>
      <c r="C15807" s="149" t="s">
        <v>47593</v>
      </c>
      <c r="D15807" s="150" t="s">
        <v>47594</v>
      </c>
      <c r="E15807" s="149" t="s">
        <v>58</v>
      </c>
      <c r="F15807" s="151">
        <v>128.02000000000001</v>
      </c>
      <c r="G15807" s="151">
        <v>142.97999999999999</v>
      </c>
    </row>
    <row r="15808" spans="1:7" x14ac:dyDescent="0.2">
      <c r="A15808" s="148" t="e">
        <f t="shared" si="247"/>
        <v>#REF!</v>
      </c>
      <c r="B15808" s="149" t="s">
        <v>43010</v>
      </c>
      <c r="C15808" s="149" t="s">
        <v>47595</v>
      </c>
      <c r="D15808" s="150" t="s">
        <v>47596</v>
      </c>
      <c r="E15808" s="149" t="s">
        <v>58</v>
      </c>
      <c r="F15808" s="151">
        <v>36.950000000000003</v>
      </c>
      <c r="G15808" s="151">
        <v>40.729999999999997</v>
      </c>
    </row>
    <row r="15809" spans="1:7" x14ac:dyDescent="0.2">
      <c r="A15809" s="148" t="e">
        <f t="shared" si="247"/>
        <v>#REF!</v>
      </c>
      <c r="B15809" s="149" t="s">
        <v>43010</v>
      </c>
      <c r="C15809" s="149" t="s">
        <v>47597</v>
      </c>
      <c r="D15809" s="150" t="s">
        <v>47598</v>
      </c>
      <c r="E15809" s="149" t="s">
        <v>166</v>
      </c>
      <c r="F15809" s="151">
        <v>26.64</v>
      </c>
      <c r="G15809" s="151">
        <v>29.63</v>
      </c>
    </row>
    <row r="15810" spans="1:7" x14ac:dyDescent="0.2">
      <c r="A15810" s="148" t="e">
        <f t="shared" si="247"/>
        <v>#REF!</v>
      </c>
      <c r="B15810" s="149" t="s">
        <v>43010</v>
      </c>
      <c r="C15810" s="149" t="s">
        <v>47599</v>
      </c>
      <c r="D15810" s="150" t="s">
        <v>47600</v>
      </c>
      <c r="E15810" s="149" t="s">
        <v>110</v>
      </c>
      <c r="F15810" s="151">
        <v>90.38</v>
      </c>
      <c r="G15810" s="151">
        <v>99.72</v>
      </c>
    </row>
    <row r="15811" spans="1:7" x14ac:dyDescent="0.2">
      <c r="A15811" s="148" t="e">
        <f t="shared" si="247"/>
        <v>#REF!</v>
      </c>
      <c r="B15811" s="149" t="s">
        <v>43010</v>
      </c>
      <c r="C15811" s="149" t="s">
        <v>47601</v>
      </c>
      <c r="D15811" s="150" t="s">
        <v>47602</v>
      </c>
      <c r="E15811" s="149" t="s">
        <v>166</v>
      </c>
      <c r="F15811" s="151">
        <v>71.89</v>
      </c>
      <c r="G15811" s="151">
        <v>78.569999999999993</v>
      </c>
    </row>
    <row r="15812" spans="1:7" x14ac:dyDescent="0.2">
      <c r="A15812" s="148" t="e">
        <f t="shared" si="247"/>
        <v>#REF!</v>
      </c>
      <c r="B15812" s="149" t="s">
        <v>43010</v>
      </c>
      <c r="C15812" s="149" t="s">
        <v>47603</v>
      </c>
      <c r="D15812" s="150" t="s">
        <v>47604</v>
      </c>
      <c r="E15812" s="149" t="s">
        <v>166</v>
      </c>
      <c r="F15812" s="151">
        <v>34.26</v>
      </c>
      <c r="G15812" s="151">
        <v>37.630000000000003</v>
      </c>
    </row>
    <row r="15813" spans="1:7" x14ac:dyDescent="0.2">
      <c r="A15813" s="148" t="e">
        <f t="shared" si="247"/>
        <v>#REF!</v>
      </c>
      <c r="B15813" s="149" t="s">
        <v>43010</v>
      </c>
      <c r="C15813" s="149" t="s">
        <v>47605</v>
      </c>
      <c r="D15813" s="150" t="s">
        <v>43633</v>
      </c>
      <c r="E15813" s="149" t="s">
        <v>41347</v>
      </c>
      <c r="F15813" s="151" t="s">
        <v>41347</v>
      </c>
      <c r="G15813" s="151" t="s">
        <v>41347</v>
      </c>
    </row>
    <row r="15814" spans="1:7" x14ac:dyDescent="0.2">
      <c r="A15814" s="148" t="e">
        <f t="shared" si="247"/>
        <v>#REF!</v>
      </c>
      <c r="B15814" s="149" t="s">
        <v>43010</v>
      </c>
      <c r="C15814" s="149" t="s">
        <v>47606</v>
      </c>
      <c r="D15814" s="150" t="s">
        <v>47607</v>
      </c>
      <c r="E15814" s="149" t="s">
        <v>110</v>
      </c>
      <c r="F15814" s="151">
        <v>97.37</v>
      </c>
      <c r="G15814" s="151">
        <v>101.5</v>
      </c>
    </row>
    <row r="15815" spans="1:7" x14ac:dyDescent="0.2">
      <c r="A15815" s="148" t="e">
        <f t="shared" ref="A15815:A15878" si="248">CONCATENAR</f>
        <v>#REF!</v>
      </c>
      <c r="B15815" s="149" t="s">
        <v>43010</v>
      </c>
      <c r="C15815" s="149" t="s">
        <v>47608</v>
      </c>
      <c r="D15815" s="150" t="s">
        <v>47609</v>
      </c>
      <c r="E15815" s="149" t="s">
        <v>608</v>
      </c>
      <c r="F15815" s="151">
        <v>13.43</v>
      </c>
      <c r="G15815" s="151">
        <v>13.89</v>
      </c>
    </row>
    <row r="15816" spans="1:7" x14ac:dyDescent="0.2">
      <c r="A15816" s="148" t="e">
        <f t="shared" si="248"/>
        <v>#REF!</v>
      </c>
      <c r="B15816" s="149" t="s">
        <v>43010</v>
      </c>
      <c r="C15816" s="149" t="s">
        <v>47610</v>
      </c>
      <c r="D15816" s="150" t="s">
        <v>47611</v>
      </c>
      <c r="E15816" s="149" t="s">
        <v>58</v>
      </c>
      <c r="F15816" s="151">
        <v>1124.46</v>
      </c>
      <c r="G15816" s="151">
        <v>1129.99</v>
      </c>
    </row>
    <row r="15817" spans="1:7" x14ac:dyDescent="0.2">
      <c r="A15817" s="148" t="e">
        <f t="shared" si="248"/>
        <v>#REF!</v>
      </c>
      <c r="B15817" s="149" t="s">
        <v>43010</v>
      </c>
      <c r="C15817" s="149" t="s">
        <v>47612</v>
      </c>
      <c r="D15817" s="150" t="s">
        <v>47613</v>
      </c>
      <c r="E15817" s="149" t="s">
        <v>166</v>
      </c>
      <c r="F15817" s="151">
        <v>6.89</v>
      </c>
      <c r="G15817" s="151">
        <v>7.41</v>
      </c>
    </row>
    <row r="15818" spans="1:7" x14ac:dyDescent="0.2">
      <c r="A15818" s="148" t="e">
        <f t="shared" si="248"/>
        <v>#REF!</v>
      </c>
      <c r="B15818" s="149" t="s">
        <v>43010</v>
      </c>
      <c r="C15818" s="149" t="s">
        <v>47614</v>
      </c>
      <c r="D15818" s="150" t="s">
        <v>47615</v>
      </c>
      <c r="E15818" s="149" t="s">
        <v>166</v>
      </c>
      <c r="F15818" s="151">
        <v>8.66</v>
      </c>
      <c r="G15818" s="151">
        <v>9.3000000000000007</v>
      </c>
    </row>
    <row r="15819" spans="1:7" x14ac:dyDescent="0.2">
      <c r="A15819" s="148" t="e">
        <f t="shared" si="248"/>
        <v>#REF!</v>
      </c>
      <c r="B15819" s="149" t="s">
        <v>43010</v>
      </c>
      <c r="C15819" s="149" t="s">
        <v>47616</v>
      </c>
      <c r="D15819" s="150" t="s">
        <v>47617</v>
      </c>
    </row>
    <row r="15820" spans="1:7" x14ac:dyDescent="0.2">
      <c r="A15820" s="148" t="e">
        <f t="shared" si="248"/>
        <v>#REF!</v>
      </c>
      <c r="B15820" s="149" t="s">
        <v>43010</v>
      </c>
      <c r="C15820" s="149" t="s">
        <v>47618</v>
      </c>
      <c r="D15820" s="150" t="s">
        <v>47619</v>
      </c>
      <c r="E15820" s="149" t="s">
        <v>41347</v>
      </c>
      <c r="F15820" s="151" t="s">
        <v>41347</v>
      </c>
      <c r="G15820" s="151" t="s">
        <v>41347</v>
      </c>
    </row>
    <row r="15821" spans="1:7" x14ac:dyDescent="0.2">
      <c r="A15821" s="148" t="e">
        <f t="shared" si="248"/>
        <v>#REF!</v>
      </c>
      <c r="B15821" s="149" t="s">
        <v>43010</v>
      </c>
      <c r="C15821" s="149" t="s">
        <v>47620</v>
      </c>
      <c r="D15821" s="150" t="s">
        <v>47621</v>
      </c>
      <c r="E15821" s="149" t="s">
        <v>58</v>
      </c>
      <c r="F15821" s="151">
        <v>22.39</v>
      </c>
      <c r="G15821" s="151">
        <v>23.01</v>
      </c>
    </row>
    <row r="15822" spans="1:7" x14ac:dyDescent="0.2">
      <c r="A15822" s="148" t="e">
        <f t="shared" si="248"/>
        <v>#REF!</v>
      </c>
      <c r="B15822" s="149" t="s">
        <v>43010</v>
      </c>
      <c r="C15822" s="149" t="s">
        <v>47622</v>
      </c>
      <c r="D15822" s="150" t="s">
        <v>47623</v>
      </c>
      <c r="E15822" s="149" t="s">
        <v>58</v>
      </c>
      <c r="F15822" s="151">
        <v>119.11</v>
      </c>
      <c r="G15822" s="151">
        <v>121.58</v>
      </c>
    </row>
    <row r="15823" spans="1:7" x14ac:dyDescent="0.2">
      <c r="A15823" s="148" t="e">
        <f t="shared" si="248"/>
        <v>#REF!</v>
      </c>
      <c r="B15823" s="149" t="s">
        <v>43010</v>
      </c>
      <c r="C15823" s="149" t="s">
        <v>47624</v>
      </c>
      <c r="D15823" s="150" t="s">
        <v>47625</v>
      </c>
      <c r="E15823" s="149" t="s">
        <v>41347</v>
      </c>
      <c r="F15823" s="151" t="s">
        <v>41347</v>
      </c>
      <c r="G15823" s="151" t="s">
        <v>41347</v>
      </c>
    </row>
    <row r="15824" spans="1:7" x14ac:dyDescent="0.2">
      <c r="A15824" s="148" t="e">
        <f t="shared" si="248"/>
        <v>#REF!</v>
      </c>
      <c r="B15824" s="149" t="s">
        <v>43010</v>
      </c>
      <c r="C15824" s="149" t="s">
        <v>47626</v>
      </c>
      <c r="D15824" s="150" t="s">
        <v>47627</v>
      </c>
      <c r="E15824" s="149" t="s">
        <v>58</v>
      </c>
      <c r="F15824" s="151">
        <v>311</v>
      </c>
      <c r="G15824" s="151">
        <v>318.16000000000003</v>
      </c>
    </row>
    <row r="15825" spans="1:7" x14ac:dyDescent="0.2">
      <c r="A15825" s="148" t="e">
        <f t="shared" si="248"/>
        <v>#REF!</v>
      </c>
      <c r="B15825" s="149" t="s">
        <v>43010</v>
      </c>
      <c r="C15825" s="149" t="s">
        <v>47628</v>
      </c>
      <c r="D15825" s="150" t="s">
        <v>47629</v>
      </c>
      <c r="E15825" s="149" t="s">
        <v>58</v>
      </c>
      <c r="F15825" s="151">
        <v>310.8</v>
      </c>
      <c r="G15825" s="151">
        <v>312.26</v>
      </c>
    </row>
    <row r="15826" spans="1:7" x14ac:dyDescent="0.2">
      <c r="A15826" s="148" t="e">
        <f t="shared" si="248"/>
        <v>#REF!</v>
      </c>
      <c r="B15826" s="149" t="s">
        <v>43010</v>
      </c>
      <c r="C15826" s="149" t="s">
        <v>47630</v>
      </c>
      <c r="D15826" s="150" t="s">
        <v>47631</v>
      </c>
      <c r="E15826" s="149" t="s">
        <v>58</v>
      </c>
      <c r="F15826" s="151">
        <v>290.61</v>
      </c>
      <c r="G15826" s="151">
        <v>292.07</v>
      </c>
    </row>
    <row r="15827" spans="1:7" x14ac:dyDescent="0.2">
      <c r="A15827" s="148" t="e">
        <f t="shared" si="248"/>
        <v>#REF!</v>
      </c>
      <c r="B15827" s="149" t="s">
        <v>43010</v>
      </c>
      <c r="C15827" s="149" t="s">
        <v>47632</v>
      </c>
      <c r="D15827" s="150" t="s">
        <v>47633</v>
      </c>
      <c r="E15827" s="149" t="s">
        <v>58</v>
      </c>
      <c r="F15827" s="151">
        <v>242.17</v>
      </c>
      <c r="G15827" s="151">
        <v>243.63</v>
      </c>
    </row>
    <row r="15828" spans="1:7" x14ac:dyDescent="0.2">
      <c r="A15828" s="148" t="e">
        <f t="shared" si="248"/>
        <v>#REF!</v>
      </c>
      <c r="B15828" s="149" t="s">
        <v>43010</v>
      </c>
      <c r="C15828" s="149" t="s">
        <v>47634</v>
      </c>
      <c r="D15828" s="150" t="s">
        <v>47635</v>
      </c>
      <c r="E15828" s="149" t="s">
        <v>58</v>
      </c>
      <c r="F15828" s="151">
        <v>216.85</v>
      </c>
      <c r="G15828" s="151">
        <v>218.31</v>
      </c>
    </row>
    <row r="15829" spans="1:7" x14ac:dyDescent="0.2">
      <c r="A15829" s="148" t="e">
        <f t="shared" si="248"/>
        <v>#REF!</v>
      </c>
      <c r="B15829" s="149" t="s">
        <v>43010</v>
      </c>
      <c r="C15829" s="149" t="s">
        <v>47636</v>
      </c>
      <c r="D15829" s="150" t="s">
        <v>47637</v>
      </c>
      <c r="E15829" s="149" t="s">
        <v>58</v>
      </c>
      <c r="F15829" s="151">
        <v>257.79000000000002</v>
      </c>
      <c r="G15829" s="151">
        <v>259.25</v>
      </c>
    </row>
    <row r="15830" spans="1:7" x14ac:dyDescent="0.2">
      <c r="A15830" s="148" t="e">
        <f t="shared" si="248"/>
        <v>#REF!</v>
      </c>
      <c r="B15830" s="149" t="s">
        <v>43010</v>
      </c>
      <c r="C15830" s="149" t="s">
        <v>47638</v>
      </c>
      <c r="D15830" s="150" t="s">
        <v>47639</v>
      </c>
      <c r="E15830" s="149" t="s">
        <v>58</v>
      </c>
      <c r="F15830" s="151">
        <v>215.05</v>
      </c>
      <c r="G15830" s="151">
        <v>216.51</v>
      </c>
    </row>
    <row r="15831" spans="1:7" x14ac:dyDescent="0.2">
      <c r="A15831" s="148" t="e">
        <f t="shared" si="248"/>
        <v>#REF!</v>
      </c>
      <c r="B15831" s="149" t="s">
        <v>43010</v>
      </c>
      <c r="C15831" s="149" t="s">
        <v>47640</v>
      </c>
      <c r="D15831" s="150" t="s">
        <v>47641</v>
      </c>
      <c r="E15831" s="149" t="s">
        <v>58</v>
      </c>
      <c r="F15831" s="151">
        <v>299.74</v>
      </c>
      <c r="G15831" s="151">
        <v>306.89</v>
      </c>
    </row>
    <row r="15832" spans="1:7" x14ac:dyDescent="0.2">
      <c r="A15832" s="148" t="e">
        <f t="shared" si="248"/>
        <v>#REF!</v>
      </c>
      <c r="B15832" s="149" t="s">
        <v>43010</v>
      </c>
      <c r="C15832" s="149" t="s">
        <v>47642</v>
      </c>
      <c r="D15832" s="150" t="s">
        <v>47643</v>
      </c>
      <c r="E15832" s="149" t="s">
        <v>58</v>
      </c>
      <c r="F15832" s="151">
        <v>177.58</v>
      </c>
      <c r="G15832" s="151">
        <v>179.04</v>
      </c>
    </row>
    <row r="15833" spans="1:7" x14ac:dyDescent="0.2">
      <c r="A15833" s="148" t="e">
        <f t="shared" si="248"/>
        <v>#REF!</v>
      </c>
      <c r="B15833" s="149" t="s">
        <v>43010</v>
      </c>
      <c r="C15833" s="149" t="s">
        <v>47644</v>
      </c>
      <c r="D15833" s="150" t="s">
        <v>47645</v>
      </c>
      <c r="E15833" s="149" t="s">
        <v>58</v>
      </c>
      <c r="F15833" s="151">
        <v>276.27</v>
      </c>
      <c r="G15833" s="151">
        <v>277.73</v>
      </c>
    </row>
    <row r="15834" spans="1:7" x14ac:dyDescent="0.2">
      <c r="A15834" s="148" t="e">
        <f t="shared" si="248"/>
        <v>#REF!</v>
      </c>
      <c r="B15834" s="149" t="s">
        <v>43010</v>
      </c>
      <c r="C15834" s="149" t="s">
        <v>47646</v>
      </c>
      <c r="D15834" s="150" t="s">
        <v>47647</v>
      </c>
      <c r="E15834" s="149" t="s">
        <v>58</v>
      </c>
      <c r="F15834" s="151">
        <v>233.92</v>
      </c>
      <c r="G15834" s="151">
        <v>235.38</v>
      </c>
    </row>
    <row r="15835" spans="1:7" x14ac:dyDescent="0.2">
      <c r="A15835" s="148" t="e">
        <f t="shared" si="248"/>
        <v>#REF!</v>
      </c>
      <c r="B15835" s="149" t="s">
        <v>43010</v>
      </c>
      <c r="C15835" s="149" t="s">
        <v>47648</v>
      </c>
      <c r="D15835" s="150" t="s">
        <v>47649</v>
      </c>
      <c r="E15835" s="149" t="s">
        <v>58</v>
      </c>
      <c r="F15835" s="151">
        <v>251.13</v>
      </c>
      <c r="G15835" s="151">
        <v>252.59</v>
      </c>
    </row>
    <row r="15836" spans="1:7" x14ac:dyDescent="0.2">
      <c r="A15836" s="148" t="e">
        <f t="shared" si="248"/>
        <v>#REF!</v>
      </c>
      <c r="B15836" s="149" t="s">
        <v>43010</v>
      </c>
      <c r="C15836" s="149" t="s">
        <v>47650</v>
      </c>
      <c r="D15836" s="150" t="s">
        <v>47651</v>
      </c>
      <c r="E15836" s="149" t="s">
        <v>58</v>
      </c>
      <c r="F15836" s="151">
        <v>160.53</v>
      </c>
      <c r="G15836" s="151">
        <v>161.99</v>
      </c>
    </row>
    <row r="15837" spans="1:7" x14ac:dyDescent="0.2">
      <c r="A15837" s="148" t="e">
        <f t="shared" si="248"/>
        <v>#REF!</v>
      </c>
      <c r="B15837" s="149" t="s">
        <v>43010</v>
      </c>
      <c r="C15837" s="149" t="s">
        <v>47652</v>
      </c>
      <c r="D15837" s="150" t="s">
        <v>47653</v>
      </c>
      <c r="E15837" s="149" t="s">
        <v>58</v>
      </c>
      <c r="F15837" s="151">
        <v>176.32</v>
      </c>
      <c r="G15837" s="151">
        <v>177.78</v>
      </c>
    </row>
    <row r="15838" spans="1:7" x14ac:dyDescent="0.2">
      <c r="A15838" s="148" t="e">
        <f t="shared" si="248"/>
        <v>#REF!</v>
      </c>
      <c r="B15838" s="149" t="s">
        <v>43010</v>
      </c>
      <c r="C15838" s="149" t="s">
        <v>47654</v>
      </c>
      <c r="D15838" s="150" t="s">
        <v>47655</v>
      </c>
      <c r="E15838" s="149" t="s">
        <v>58</v>
      </c>
      <c r="F15838" s="151">
        <v>383.15</v>
      </c>
      <c r="G15838" s="151">
        <v>384.61</v>
      </c>
    </row>
    <row r="15839" spans="1:7" x14ac:dyDescent="0.2">
      <c r="A15839" s="148" t="e">
        <f t="shared" si="248"/>
        <v>#REF!</v>
      </c>
      <c r="B15839" s="149" t="s">
        <v>43010</v>
      </c>
      <c r="C15839" s="149" t="s">
        <v>47656</v>
      </c>
      <c r="D15839" s="150" t="s">
        <v>47657</v>
      </c>
      <c r="E15839" s="149" t="s">
        <v>58</v>
      </c>
      <c r="F15839" s="151">
        <v>224.88</v>
      </c>
      <c r="G15839" s="151">
        <v>226.34</v>
      </c>
    </row>
    <row r="15840" spans="1:7" x14ac:dyDescent="0.2">
      <c r="A15840" s="148" t="e">
        <f t="shared" si="248"/>
        <v>#REF!</v>
      </c>
      <c r="B15840" s="149" t="s">
        <v>43010</v>
      </c>
      <c r="C15840" s="149" t="s">
        <v>47658</v>
      </c>
      <c r="D15840" s="150" t="s">
        <v>47659</v>
      </c>
      <c r="E15840" s="149" t="s">
        <v>58</v>
      </c>
      <c r="F15840" s="151">
        <v>264.87</v>
      </c>
      <c r="G15840" s="151">
        <v>266.33</v>
      </c>
    </row>
    <row r="15841" spans="1:7" x14ac:dyDescent="0.2">
      <c r="A15841" s="148" t="e">
        <f t="shared" si="248"/>
        <v>#REF!</v>
      </c>
      <c r="B15841" s="149" t="s">
        <v>43010</v>
      </c>
      <c r="C15841" s="149" t="s">
        <v>47660</v>
      </c>
      <c r="D15841" s="150" t="s">
        <v>47661</v>
      </c>
      <c r="E15841" s="149" t="s">
        <v>58</v>
      </c>
      <c r="F15841" s="151">
        <v>298.68</v>
      </c>
      <c r="G15841" s="151">
        <v>300.14</v>
      </c>
    </row>
    <row r="15842" spans="1:7" x14ac:dyDescent="0.2">
      <c r="A15842" s="148" t="e">
        <f t="shared" si="248"/>
        <v>#REF!</v>
      </c>
      <c r="B15842" s="149" t="s">
        <v>43010</v>
      </c>
      <c r="C15842" s="149" t="s">
        <v>47662</v>
      </c>
      <c r="D15842" s="150" t="s">
        <v>47663</v>
      </c>
      <c r="E15842" s="149" t="s">
        <v>58</v>
      </c>
      <c r="F15842" s="151">
        <v>240.24</v>
      </c>
      <c r="G15842" s="151">
        <v>241.7</v>
      </c>
    </row>
    <row r="15843" spans="1:7" x14ac:dyDescent="0.2">
      <c r="A15843" s="148" t="e">
        <f t="shared" si="248"/>
        <v>#REF!</v>
      </c>
      <c r="B15843" s="149" t="s">
        <v>43010</v>
      </c>
      <c r="C15843" s="149" t="s">
        <v>47664</v>
      </c>
      <c r="D15843" s="150" t="s">
        <v>47665</v>
      </c>
      <c r="E15843" s="149" t="s">
        <v>58</v>
      </c>
      <c r="F15843" s="151">
        <v>301.81</v>
      </c>
      <c r="G15843" s="151">
        <v>303.27</v>
      </c>
    </row>
    <row r="15844" spans="1:7" x14ac:dyDescent="0.2">
      <c r="A15844" s="148" t="e">
        <f t="shared" si="248"/>
        <v>#REF!</v>
      </c>
      <c r="B15844" s="149" t="s">
        <v>43010</v>
      </c>
      <c r="C15844" s="149" t="s">
        <v>47666</v>
      </c>
      <c r="D15844" s="150" t="s">
        <v>47667</v>
      </c>
      <c r="E15844" s="149" t="s">
        <v>58</v>
      </c>
      <c r="F15844" s="151">
        <v>230.21</v>
      </c>
      <c r="G15844" s="151">
        <v>231.67</v>
      </c>
    </row>
    <row r="15845" spans="1:7" x14ac:dyDescent="0.2">
      <c r="A15845" s="148" t="e">
        <f t="shared" si="248"/>
        <v>#REF!</v>
      </c>
      <c r="B15845" s="149" t="s">
        <v>43010</v>
      </c>
      <c r="C15845" s="149" t="s">
        <v>47668</v>
      </c>
      <c r="D15845" s="150" t="s">
        <v>47669</v>
      </c>
      <c r="E15845" s="149" t="s">
        <v>58</v>
      </c>
      <c r="F15845" s="151">
        <v>254.88</v>
      </c>
      <c r="G15845" s="151">
        <v>256.33999999999997</v>
      </c>
    </row>
    <row r="15846" spans="1:7" x14ac:dyDescent="0.2">
      <c r="A15846" s="148" t="e">
        <f t="shared" si="248"/>
        <v>#REF!</v>
      </c>
      <c r="B15846" s="149" t="s">
        <v>43010</v>
      </c>
      <c r="C15846" s="149" t="s">
        <v>47670</v>
      </c>
      <c r="D15846" s="150" t="s">
        <v>47671</v>
      </c>
      <c r="E15846" s="149" t="s">
        <v>58</v>
      </c>
      <c r="F15846" s="151">
        <v>193.64</v>
      </c>
      <c r="G15846" s="151">
        <v>197.83</v>
      </c>
    </row>
    <row r="15847" spans="1:7" x14ac:dyDescent="0.2">
      <c r="A15847" s="148" t="e">
        <f t="shared" si="248"/>
        <v>#REF!</v>
      </c>
      <c r="B15847" s="149" t="s">
        <v>43010</v>
      </c>
      <c r="C15847" s="149" t="s">
        <v>47672</v>
      </c>
      <c r="D15847" s="150" t="s">
        <v>47673</v>
      </c>
      <c r="E15847" s="149" t="s">
        <v>58</v>
      </c>
      <c r="F15847" s="151">
        <v>327.93</v>
      </c>
      <c r="G15847" s="151">
        <v>335.08</v>
      </c>
    </row>
    <row r="15848" spans="1:7" x14ac:dyDescent="0.2">
      <c r="A15848" s="148" t="e">
        <f t="shared" si="248"/>
        <v>#REF!</v>
      </c>
      <c r="B15848" s="149" t="s">
        <v>43010</v>
      </c>
      <c r="C15848" s="149" t="s">
        <v>47674</v>
      </c>
      <c r="D15848" s="150" t="s">
        <v>47675</v>
      </c>
      <c r="E15848" s="149" t="s">
        <v>58</v>
      </c>
      <c r="F15848" s="151">
        <v>312.27</v>
      </c>
      <c r="G15848" s="151">
        <v>319.42</v>
      </c>
    </row>
    <row r="15849" spans="1:7" x14ac:dyDescent="0.2">
      <c r="A15849" s="148" t="e">
        <f t="shared" si="248"/>
        <v>#REF!</v>
      </c>
      <c r="B15849" s="149" t="s">
        <v>43010</v>
      </c>
      <c r="C15849" s="149" t="s">
        <v>47676</v>
      </c>
      <c r="D15849" s="150" t="s">
        <v>47677</v>
      </c>
      <c r="E15849" s="149" t="s">
        <v>58</v>
      </c>
      <c r="F15849" s="151">
        <v>218.23</v>
      </c>
      <c r="G15849" s="151">
        <v>219.69</v>
      </c>
    </row>
    <row r="15850" spans="1:7" x14ac:dyDescent="0.2">
      <c r="A15850" s="148" t="e">
        <f t="shared" si="248"/>
        <v>#REF!</v>
      </c>
      <c r="B15850" s="149" t="s">
        <v>43010</v>
      </c>
      <c r="C15850" s="149" t="s">
        <v>47678</v>
      </c>
      <c r="D15850" s="150" t="s">
        <v>47679</v>
      </c>
      <c r="E15850" s="149" t="s">
        <v>58</v>
      </c>
      <c r="F15850" s="151">
        <v>253.23</v>
      </c>
      <c r="G15850" s="151">
        <v>254.69</v>
      </c>
    </row>
    <row r="15851" spans="1:7" x14ac:dyDescent="0.2">
      <c r="A15851" s="148" t="e">
        <f t="shared" si="248"/>
        <v>#REF!</v>
      </c>
      <c r="B15851" s="149" t="s">
        <v>43010</v>
      </c>
      <c r="C15851" s="149" t="s">
        <v>47680</v>
      </c>
      <c r="D15851" s="150" t="s">
        <v>47681</v>
      </c>
      <c r="E15851" s="149" t="s">
        <v>58</v>
      </c>
      <c r="F15851" s="151">
        <v>237.34</v>
      </c>
      <c r="G15851" s="151">
        <v>238.8</v>
      </c>
    </row>
    <row r="15852" spans="1:7" x14ac:dyDescent="0.2">
      <c r="A15852" s="148" t="e">
        <f t="shared" si="248"/>
        <v>#REF!</v>
      </c>
      <c r="B15852" s="149" t="s">
        <v>43010</v>
      </c>
      <c r="C15852" s="149" t="s">
        <v>47682</v>
      </c>
      <c r="D15852" s="150" t="s">
        <v>47683</v>
      </c>
      <c r="E15852" s="149" t="s">
        <v>58</v>
      </c>
      <c r="F15852" s="151">
        <v>170.89</v>
      </c>
      <c r="G15852" s="151">
        <v>172.35</v>
      </c>
    </row>
    <row r="15853" spans="1:7" x14ac:dyDescent="0.2">
      <c r="A15853" s="148" t="e">
        <f t="shared" si="248"/>
        <v>#REF!</v>
      </c>
      <c r="B15853" s="149" t="s">
        <v>43010</v>
      </c>
      <c r="C15853" s="149" t="s">
        <v>47684</v>
      </c>
      <c r="D15853" s="150" t="s">
        <v>47685</v>
      </c>
      <c r="E15853" s="149" t="s">
        <v>58</v>
      </c>
      <c r="F15853" s="151">
        <v>207.74</v>
      </c>
      <c r="G15853" s="151">
        <v>209.2</v>
      </c>
    </row>
    <row r="15854" spans="1:7" x14ac:dyDescent="0.2">
      <c r="A15854" s="148" t="e">
        <f t="shared" si="248"/>
        <v>#REF!</v>
      </c>
      <c r="B15854" s="149" t="s">
        <v>43010</v>
      </c>
      <c r="C15854" s="149" t="s">
        <v>47686</v>
      </c>
      <c r="D15854" s="150" t="s">
        <v>47687</v>
      </c>
      <c r="E15854" s="149" t="s">
        <v>58</v>
      </c>
      <c r="F15854" s="151">
        <v>222.96</v>
      </c>
      <c r="G15854" s="151">
        <v>224.42</v>
      </c>
    </row>
    <row r="15855" spans="1:7" x14ac:dyDescent="0.2">
      <c r="A15855" s="148" t="e">
        <f t="shared" si="248"/>
        <v>#REF!</v>
      </c>
      <c r="B15855" s="149" t="s">
        <v>43010</v>
      </c>
      <c r="C15855" s="149" t="s">
        <v>47688</v>
      </c>
      <c r="D15855" s="150" t="s">
        <v>47689</v>
      </c>
      <c r="E15855" s="149" t="s">
        <v>58</v>
      </c>
      <c r="F15855" s="151">
        <v>224.33</v>
      </c>
      <c r="G15855" s="151">
        <v>225.79</v>
      </c>
    </row>
    <row r="15856" spans="1:7" x14ac:dyDescent="0.2">
      <c r="A15856" s="148" t="e">
        <f t="shared" si="248"/>
        <v>#REF!</v>
      </c>
      <c r="B15856" s="149" t="s">
        <v>43010</v>
      </c>
      <c r="C15856" s="149" t="s">
        <v>47690</v>
      </c>
      <c r="D15856" s="150" t="s">
        <v>47691</v>
      </c>
      <c r="E15856" s="149" t="s">
        <v>58</v>
      </c>
      <c r="F15856" s="151">
        <v>323.35000000000002</v>
      </c>
      <c r="G15856" s="151">
        <v>330.5</v>
      </c>
    </row>
    <row r="15857" spans="1:7" x14ac:dyDescent="0.2">
      <c r="A15857" s="148" t="e">
        <f t="shared" si="248"/>
        <v>#REF!</v>
      </c>
      <c r="B15857" s="149" t="s">
        <v>43010</v>
      </c>
      <c r="C15857" s="149" t="s">
        <v>47692</v>
      </c>
      <c r="D15857" s="150" t="s">
        <v>47693</v>
      </c>
      <c r="E15857" s="149" t="s">
        <v>58</v>
      </c>
      <c r="F15857" s="151">
        <v>214.56</v>
      </c>
      <c r="G15857" s="151">
        <v>216.02</v>
      </c>
    </row>
    <row r="15858" spans="1:7" x14ac:dyDescent="0.2">
      <c r="A15858" s="148" t="e">
        <f t="shared" si="248"/>
        <v>#REF!</v>
      </c>
      <c r="B15858" s="149" t="s">
        <v>43010</v>
      </c>
      <c r="C15858" s="149" t="s">
        <v>47694</v>
      </c>
      <c r="D15858" s="150" t="s">
        <v>47695</v>
      </c>
      <c r="E15858" s="149" t="s">
        <v>58</v>
      </c>
      <c r="F15858" s="151">
        <v>305.06</v>
      </c>
      <c r="G15858" s="151">
        <v>312.20999999999998</v>
      </c>
    </row>
    <row r="15859" spans="1:7" x14ac:dyDescent="0.2">
      <c r="A15859" s="148" t="e">
        <f t="shared" si="248"/>
        <v>#REF!</v>
      </c>
      <c r="B15859" s="149" t="s">
        <v>43010</v>
      </c>
      <c r="C15859" s="149" t="s">
        <v>47696</v>
      </c>
      <c r="D15859" s="150" t="s">
        <v>47697</v>
      </c>
      <c r="E15859" s="149" t="s">
        <v>58</v>
      </c>
      <c r="F15859" s="151">
        <v>270.77</v>
      </c>
      <c r="G15859" s="151">
        <v>272.23</v>
      </c>
    </row>
    <row r="15860" spans="1:7" x14ac:dyDescent="0.2">
      <c r="A15860" s="148" t="e">
        <f t="shared" si="248"/>
        <v>#REF!</v>
      </c>
      <c r="B15860" s="149" t="s">
        <v>43010</v>
      </c>
      <c r="C15860" s="149" t="s">
        <v>47698</v>
      </c>
      <c r="D15860" s="150" t="s">
        <v>47699</v>
      </c>
      <c r="E15860" s="149" t="s">
        <v>58</v>
      </c>
      <c r="F15860" s="151">
        <v>348.24</v>
      </c>
      <c r="G15860" s="151">
        <v>349.7</v>
      </c>
    </row>
    <row r="15861" spans="1:7" x14ac:dyDescent="0.2">
      <c r="A15861" s="148" t="e">
        <f t="shared" si="248"/>
        <v>#REF!</v>
      </c>
      <c r="B15861" s="149" t="s">
        <v>43010</v>
      </c>
      <c r="C15861" s="149" t="s">
        <v>47700</v>
      </c>
      <c r="D15861" s="150" t="s">
        <v>47701</v>
      </c>
      <c r="E15861" s="149" t="s">
        <v>58</v>
      </c>
      <c r="F15861" s="151">
        <v>297.52</v>
      </c>
      <c r="G15861" s="151">
        <v>304.67</v>
      </c>
    </row>
    <row r="15862" spans="1:7" x14ac:dyDescent="0.2">
      <c r="A15862" s="148" t="e">
        <f t="shared" si="248"/>
        <v>#REF!</v>
      </c>
      <c r="B15862" s="149" t="s">
        <v>43010</v>
      </c>
      <c r="C15862" s="149" t="s">
        <v>47702</v>
      </c>
      <c r="D15862" s="150" t="s">
        <v>47703</v>
      </c>
      <c r="E15862" s="149" t="s">
        <v>58</v>
      </c>
      <c r="F15862" s="151">
        <v>247.51</v>
      </c>
      <c r="G15862" s="151">
        <v>248.97</v>
      </c>
    </row>
    <row r="15863" spans="1:7" x14ac:dyDescent="0.2">
      <c r="A15863" s="148" t="e">
        <f t="shared" si="248"/>
        <v>#REF!</v>
      </c>
      <c r="B15863" s="149" t="s">
        <v>43010</v>
      </c>
      <c r="C15863" s="149" t="s">
        <v>47704</v>
      </c>
      <c r="D15863" s="150" t="s">
        <v>47705</v>
      </c>
      <c r="E15863" s="149" t="s">
        <v>58</v>
      </c>
      <c r="F15863" s="151">
        <v>288.89999999999998</v>
      </c>
      <c r="G15863" s="151">
        <v>290.36</v>
      </c>
    </row>
    <row r="15864" spans="1:7" x14ac:dyDescent="0.2">
      <c r="A15864" s="148" t="e">
        <f t="shared" si="248"/>
        <v>#REF!</v>
      </c>
      <c r="B15864" s="149" t="s">
        <v>43010</v>
      </c>
      <c r="C15864" s="149" t="s">
        <v>47706</v>
      </c>
      <c r="D15864" s="150" t="s">
        <v>47707</v>
      </c>
      <c r="E15864" s="149" t="s">
        <v>58</v>
      </c>
      <c r="F15864" s="151">
        <v>320.97000000000003</v>
      </c>
      <c r="G15864" s="151">
        <v>328.12</v>
      </c>
    </row>
    <row r="15865" spans="1:7" x14ac:dyDescent="0.2">
      <c r="A15865" s="148" t="e">
        <f t="shared" si="248"/>
        <v>#REF!</v>
      </c>
      <c r="B15865" s="149" t="s">
        <v>43010</v>
      </c>
      <c r="C15865" s="149" t="s">
        <v>47708</v>
      </c>
      <c r="D15865" s="150" t="s">
        <v>47709</v>
      </c>
      <c r="E15865" s="149" t="s">
        <v>58</v>
      </c>
      <c r="F15865" s="151">
        <v>170.89</v>
      </c>
      <c r="G15865" s="151">
        <v>175.08</v>
      </c>
    </row>
    <row r="15866" spans="1:7" x14ac:dyDescent="0.2">
      <c r="A15866" s="148" t="e">
        <f t="shared" si="248"/>
        <v>#REF!</v>
      </c>
      <c r="B15866" s="149" t="s">
        <v>43010</v>
      </c>
      <c r="C15866" s="149" t="s">
        <v>47710</v>
      </c>
      <c r="D15866" s="150" t="s">
        <v>47711</v>
      </c>
      <c r="E15866" s="149" t="s">
        <v>58</v>
      </c>
      <c r="F15866" s="151">
        <v>329.9</v>
      </c>
      <c r="G15866" s="151">
        <v>337.05</v>
      </c>
    </row>
    <row r="15867" spans="1:7" x14ac:dyDescent="0.2">
      <c r="A15867" s="148" t="e">
        <f t="shared" si="248"/>
        <v>#REF!</v>
      </c>
      <c r="B15867" s="149" t="s">
        <v>43010</v>
      </c>
      <c r="C15867" s="149" t="s">
        <v>47712</v>
      </c>
      <c r="D15867" s="150" t="s">
        <v>47713</v>
      </c>
      <c r="E15867" s="149" t="s">
        <v>58</v>
      </c>
      <c r="F15867" s="151">
        <v>83.52</v>
      </c>
      <c r="G15867" s="151">
        <v>84.99</v>
      </c>
    </row>
    <row r="15868" spans="1:7" x14ac:dyDescent="0.2">
      <c r="A15868" s="148" t="e">
        <f t="shared" si="248"/>
        <v>#REF!</v>
      </c>
      <c r="B15868" s="149" t="s">
        <v>43010</v>
      </c>
      <c r="C15868" s="149" t="s">
        <v>47714</v>
      </c>
      <c r="D15868" s="150" t="s">
        <v>47715</v>
      </c>
      <c r="E15868" s="149" t="s">
        <v>58</v>
      </c>
      <c r="F15868" s="151">
        <v>276.42</v>
      </c>
      <c r="G15868" s="151">
        <v>277.89</v>
      </c>
    </row>
    <row r="15869" spans="1:7" x14ac:dyDescent="0.2">
      <c r="A15869" s="148" t="e">
        <f t="shared" si="248"/>
        <v>#REF!</v>
      </c>
      <c r="B15869" s="149" t="s">
        <v>43010</v>
      </c>
      <c r="C15869" s="149" t="s">
        <v>47716</v>
      </c>
      <c r="D15869" s="150" t="s">
        <v>47717</v>
      </c>
      <c r="E15869" s="149" t="s">
        <v>58</v>
      </c>
      <c r="F15869" s="151">
        <v>282.87</v>
      </c>
      <c r="G15869" s="151">
        <v>284.33999999999997</v>
      </c>
    </row>
    <row r="15870" spans="1:7" x14ac:dyDescent="0.2">
      <c r="A15870" s="148" t="e">
        <f t="shared" si="248"/>
        <v>#REF!</v>
      </c>
      <c r="B15870" s="149" t="s">
        <v>43010</v>
      </c>
      <c r="C15870" s="149" t="s">
        <v>47718</v>
      </c>
      <c r="D15870" s="150" t="s">
        <v>47719</v>
      </c>
      <c r="E15870" s="149" t="s">
        <v>58</v>
      </c>
      <c r="F15870" s="151">
        <v>207.02</v>
      </c>
      <c r="G15870" s="151">
        <v>208.49</v>
      </c>
    </row>
    <row r="15871" spans="1:7" x14ac:dyDescent="0.2">
      <c r="A15871" s="148" t="e">
        <f t="shared" si="248"/>
        <v>#REF!</v>
      </c>
      <c r="B15871" s="149" t="s">
        <v>43010</v>
      </c>
      <c r="C15871" s="149" t="s">
        <v>47720</v>
      </c>
      <c r="D15871" s="150" t="s">
        <v>47721</v>
      </c>
      <c r="E15871" s="149" t="s">
        <v>58</v>
      </c>
      <c r="F15871" s="151">
        <v>131.62</v>
      </c>
      <c r="G15871" s="151">
        <v>133.09</v>
      </c>
    </row>
    <row r="15872" spans="1:7" x14ac:dyDescent="0.2">
      <c r="A15872" s="148" t="e">
        <f t="shared" si="248"/>
        <v>#REF!</v>
      </c>
      <c r="B15872" s="149" t="s">
        <v>43010</v>
      </c>
      <c r="C15872" s="149" t="s">
        <v>47722</v>
      </c>
      <c r="D15872" s="150" t="s">
        <v>47723</v>
      </c>
      <c r="E15872" s="149" t="s">
        <v>58</v>
      </c>
      <c r="F15872" s="151">
        <v>149.28</v>
      </c>
      <c r="G15872" s="151">
        <v>150.75</v>
      </c>
    </row>
    <row r="15873" spans="1:7" x14ac:dyDescent="0.2">
      <c r="A15873" s="148" t="e">
        <f t="shared" si="248"/>
        <v>#REF!</v>
      </c>
      <c r="B15873" s="149" t="s">
        <v>43010</v>
      </c>
      <c r="C15873" s="149" t="s">
        <v>47724</v>
      </c>
      <c r="D15873" s="150" t="s">
        <v>47725</v>
      </c>
      <c r="E15873" s="149" t="s">
        <v>58</v>
      </c>
      <c r="F15873" s="151">
        <v>154.55000000000001</v>
      </c>
      <c r="G15873" s="151">
        <v>156.02000000000001</v>
      </c>
    </row>
    <row r="15874" spans="1:7" x14ac:dyDescent="0.2">
      <c r="A15874" s="148" t="e">
        <f t="shared" si="248"/>
        <v>#REF!</v>
      </c>
      <c r="B15874" s="149" t="s">
        <v>43010</v>
      </c>
      <c r="C15874" s="149" t="s">
        <v>47726</v>
      </c>
      <c r="D15874" s="150" t="s">
        <v>47727</v>
      </c>
      <c r="E15874" s="149" t="s">
        <v>58</v>
      </c>
      <c r="F15874" s="151">
        <v>150.9</v>
      </c>
      <c r="G15874" s="151">
        <v>152.37</v>
      </c>
    </row>
    <row r="15875" spans="1:7" x14ac:dyDescent="0.2">
      <c r="A15875" s="148" t="e">
        <f t="shared" si="248"/>
        <v>#REF!</v>
      </c>
      <c r="B15875" s="149" t="s">
        <v>43010</v>
      </c>
      <c r="C15875" s="149" t="s">
        <v>47728</v>
      </c>
      <c r="D15875" s="150" t="s">
        <v>47729</v>
      </c>
      <c r="E15875" s="149" t="s">
        <v>58</v>
      </c>
      <c r="F15875" s="151">
        <v>129</v>
      </c>
      <c r="G15875" s="151">
        <v>130.47</v>
      </c>
    </row>
    <row r="15876" spans="1:7" x14ac:dyDescent="0.2">
      <c r="A15876" s="148" t="e">
        <f t="shared" si="248"/>
        <v>#REF!</v>
      </c>
      <c r="B15876" s="149" t="s">
        <v>43010</v>
      </c>
      <c r="C15876" s="149" t="s">
        <v>47730</v>
      </c>
      <c r="D15876" s="150" t="s">
        <v>47731</v>
      </c>
      <c r="E15876" s="149" t="s">
        <v>58</v>
      </c>
      <c r="F15876" s="151">
        <v>314.39</v>
      </c>
      <c r="G15876" s="151">
        <v>321.54000000000002</v>
      </c>
    </row>
    <row r="15877" spans="1:7" x14ac:dyDescent="0.2">
      <c r="A15877" s="148" t="e">
        <f t="shared" si="248"/>
        <v>#REF!</v>
      </c>
      <c r="B15877" s="149" t="s">
        <v>43010</v>
      </c>
      <c r="C15877" s="149" t="s">
        <v>47732</v>
      </c>
      <c r="D15877" s="150" t="s">
        <v>47733</v>
      </c>
      <c r="E15877" s="149" t="s">
        <v>58</v>
      </c>
      <c r="F15877" s="151">
        <v>317.29000000000002</v>
      </c>
      <c r="G15877" s="151">
        <v>324.44</v>
      </c>
    </row>
    <row r="15878" spans="1:7" x14ac:dyDescent="0.2">
      <c r="A15878" s="148" t="e">
        <f t="shared" si="248"/>
        <v>#REF!</v>
      </c>
      <c r="B15878" s="149" t="s">
        <v>43010</v>
      </c>
      <c r="C15878" s="149" t="s">
        <v>47734</v>
      </c>
      <c r="D15878" s="150" t="s">
        <v>47735</v>
      </c>
      <c r="E15878" s="149" t="s">
        <v>58</v>
      </c>
      <c r="F15878" s="151">
        <v>307.58999999999997</v>
      </c>
      <c r="G15878" s="151">
        <v>314.74</v>
      </c>
    </row>
    <row r="15879" spans="1:7" x14ac:dyDescent="0.2">
      <c r="A15879" s="148" t="e">
        <f t="shared" ref="A15879:A15942" si="249">CONCATENAR</f>
        <v>#REF!</v>
      </c>
      <c r="B15879" s="149" t="s">
        <v>43010</v>
      </c>
      <c r="C15879" s="149" t="s">
        <v>47736</v>
      </c>
      <c r="D15879" s="150" t="s">
        <v>47737</v>
      </c>
      <c r="E15879" s="149" t="s">
        <v>41347</v>
      </c>
      <c r="F15879" s="151" t="s">
        <v>41347</v>
      </c>
      <c r="G15879" s="151" t="s">
        <v>41347</v>
      </c>
    </row>
    <row r="15880" spans="1:7" x14ac:dyDescent="0.2">
      <c r="A15880" s="148" t="e">
        <f t="shared" si="249"/>
        <v>#REF!</v>
      </c>
      <c r="B15880" s="149" t="s">
        <v>43010</v>
      </c>
      <c r="C15880" s="149" t="s">
        <v>47738</v>
      </c>
      <c r="D15880" s="150" t="s">
        <v>47739</v>
      </c>
      <c r="E15880" s="149" t="s">
        <v>110</v>
      </c>
      <c r="F15880" s="151">
        <v>21.79</v>
      </c>
      <c r="G15880" s="151">
        <v>22.95</v>
      </c>
    </row>
    <row r="15881" spans="1:7" x14ac:dyDescent="0.2">
      <c r="A15881" s="148" t="e">
        <f t="shared" si="249"/>
        <v>#REF!</v>
      </c>
      <c r="B15881" s="149" t="s">
        <v>43010</v>
      </c>
      <c r="C15881" s="149" t="s">
        <v>47740</v>
      </c>
      <c r="D15881" s="150" t="s">
        <v>47741</v>
      </c>
      <c r="E15881" s="149" t="s">
        <v>110</v>
      </c>
      <c r="F15881" s="151">
        <v>29.16</v>
      </c>
      <c r="G15881" s="151">
        <v>30.32</v>
      </c>
    </row>
    <row r="15882" spans="1:7" x14ac:dyDescent="0.2">
      <c r="A15882" s="148" t="e">
        <f t="shared" si="249"/>
        <v>#REF!</v>
      </c>
      <c r="B15882" s="149" t="s">
        <v>43010</v>
      </c>
      <c r="C15882" s="149" t="s">
        <v>47742</v>
      </c>
      <c r="D15882" s="150" t="s">
        <v>47743</v>
      </c>
      <c r="E15882" s="149" t="s">
        <v>110</v>
      </c>
      <c r="F15882" s="151">
        <v>21.37</v>
      </c>
      <c r="G15882" s="151">
        <v>22.13</v>
      </c>
    </row>
    <row r="15883" spans="1:7" x14ac:dyDescent="0.2">
      <c r="A15883" s="148" t="e">
        <f t="shared" si="249"/>
        <v>#REF!</v>
      </c>
      <c r="B15883" s="149" t="s">
        <v>43010</v>
      </c>
      <c r="C15883" s="149" t="s">
        <v>47744</v>
      </c>
      <c r="D15883" s="150" t="s">
        <v>47745</v>
      </c>
      <c r="E15883" s="149" t="s">
        <v>110</v>
      </c>
      <c r="F15883" s="151">
        <v>54.98</v>
      </c>
      <c r="G15883" s="151">
        <v>56.14</v>
      </c>
    </row>
    <row r="15884" spans="1:7" x14ac:dyDescent="0.2">
      <c r="A15884" s="148" t="e">
        <f t="shared" si="249"/>
        <v>#REF!</v>
      </c>
      <c r="B15884" s="149" t="s">
        <v>43010</v>
      </c>
      <c r="C15884" s="149" t="s">
        <v>47746</v>
      </c>
      <c r="D15884" s="150" t="s">
        <v>47747</v>
      </c>
      <c r="E15884" s="149" t="s">
        <v>47748</v>
      </c>
      <c r="F15884" s="151">
        <v>75.260000000000005</v>
      </c>
      <c r="G15884" s="151">
        <v>77.47</v>
      </c>
    </row>
    <row r="15885" spans="1:7" x14ac:dyDescent="0.2">
      <c r="A15885" s="148" t="e">
        <f t="shared" si="249"/>
        <v>#REF!</v>
      </c>
      <c r="B15885" s="149" t="s">
        <v>43010</v>
      </c>
      <c r="C15885" s="149" t="s">
        <v>47749</v>
      </c>
      <c r="D15885" s="150" t="s">
        <v>47750</v>
      </c>
      <c r="E15885" s="149" t="s">
        <v>47748</v>
      </c>
      <c r="F15885" s="151">
        <v>48.33</v>
      </c>
      <c r="G15885" s="151">
        <v>49.55</v>
      </c>
    </row>
    <row r="15886" spans="1:7" x14ac:dyDescent="0.2">
      <c r="A15886" s="148" t="e">
        <f t="shared" si="249"/>
        <v>#REF!</v>
      </c>
      <c r="B15886" s="149" t="s">
        <v>43010</v>
      </c>
      <c r="C15886" s="149" t="s">
        <v>47751</v>
      </c>
      <c r="D15886" s="150" t="s">
        <v>47752</v>
      </c>
      <c r="E15886" s="149" t="s">
        <v>47748</v>
      </c>
      <c r="F15886" s="151">
        <v>79.5</v>
      </c>
      <c r="G15886" s="151">
        <v>81.709999999999994</v>
      </c>
    </row>
    <row r="15887" spans="1:7" x14ac:dyDescent="0.2">
      <c r="A15887" s="148" t="e">
        <f t="shared" si="249"/>
        <v>#REF!</v>
      </c>
      <c r="B15887" s="149" t="s">
        <v>43010</v>
      </c>
      <c r="C15887" s="149" t="s">
        <v>47753</v>
      </c>
      <c r="D15887" s="150" t="s">
        <v>47754</v>
      </c>
      <c r="E15887" s="149" t="s">
        <v>47748</v>
      </c>
      <c r="F15887" s="151">
        <v>48.04</v>
      </c>
      <c r="G15887" s="151">
        <v>49.26</v>
      </c>
    </row>
    <row r="15888" spans="1:7" x14ac:dyDescent="0.2">
      <c r="A15888" s="148" t="e">
        <f t="shared" si="249"/>
        <v>#REF!</v>
      </c>
      <c r="B15888" s="149" t="s">
        <v>43010</v>
      </c>
      <c r="C15888" s="149" t="s">
        <v>47755</v>
      </c>
      <c r="D15888" s="150" t="s">
        <v>47756</v>
      </c>
      <c r="E15888" s="149" t="s">
        <v>47748</v>
      </c>
      <c r="F15888" s="151">
        <v>71.47</v>
      </c>
      <c r="G15888" s="151">
        <v>72.69</v>
      </c>
    </row>
    <row r="15889" spans="1:7" x14ac:dyDescent="0.2">
      <c r="A15889" s="148" t="e">
        <f t="shared" si="249"/>
        <v>#REF!</v>
      </c>
      <c r="B15889" s="149" t="s">
        <v>43010</v>
      </c>
      <c r="C15889" s="149" t="s">
        <v>47757</v>
      </c>
      <c r="D15889" s="150" t="s">
        <v>47758</v>
      </c>
      <c r="E15889" s="149" t="s">
        <v>47748</v>
      </c>
      <c r="F15889" s="151">
        <v>52.83</v>
      </c>
      <c r="G15889" s="151">
        <v>54.05</v>
      </c>
    </row>
    <row r="15890" spans="1:7" x14ac:dyDescent="0.2">
      <c r="A15890" s="148" t="e">
        <f t="shared" si="249"/>
        <v>#REF!</v>
      </c>
      <c r="B15890" s="149" t="s">
        <v>43010</v>
      </c>
      <c r="C15890" s="149" t="s">
        <v>47759</v>
      </c>
      <c r="D15890" s="150" t="s">
        <v>47760</v>
      </c>
      <c r="E15890" s="149" t="s">
        <v>58</v>
      </c>
      <c r="F15890" s="151">
        <v>111.68</v>
      </c>
      <c r="G15890" s="151">
        <v>113.15</v>
      </c>
    </row>
    <row r="15891" spans="1:7" x14ac:dyDescent="0.2">
      <c r="A15891" s="148" t="e">
        <f t="shared" si="249"/>
        <v>#REF!</v>
      </c>
      <c r="B15891" s="149" t="s">
        <v>43010</v>
      </c>
      <c r="C15891" s="149" t="s">
        <v>47761</v>
      </c>
      <c r="D15891" s="150" t="s">
        <v>47762</v>
      </c>
      <c r="E15891" s="149" t="s">
        <v>47748</v>
      </c>
      <c r="F15891" s="151">
        <v>48.59</v>
      </c>
      <c r="G15891" s="151">
        <v>49.81</v>
      </c>
    </row>
    <row r="15892" spans="1:7" x14ac:dyDescent="0.2">
      <c r="A15892" s="148" t="e">
        <f t="shared" si="249"/>
        <v>#REF!</v>
      </c>
      <c r="B15892" s="149" t="s">
        <v>43010</v>
      </c>
      <c r="C15892" s="149" t="s">
        <v>47763</v>
      </c>
      <c r="D15892" s="150" t="s">
        <v>47764</v>
      </c>
      <c r="E15892" s="149" t="s">
        <v>47748</v>
      </c>
      <c r="F15892" s="151">
        <v>53.67</v>
      </c>
      <c r="G15892" s="151">
        <v>54.89</v>
      </c>
    </row>
    <row r="15893" spans="1:7" x14ac:dyDescent="0.2">
      <c r="A15893" s="148" t="e">
        <f t="shared" si="249"/>
        <v>#REF!</v>
      </c>
      <c r="B15893" s="149" t="s">
        <v>43010</v>
      </c>
      <c r="C15893" s="149" t="s">
        <v>47765</v>
      </c>
      <c r="D15893" s="150" t="s">
        <v>47766</v>
      </c>
      <c r="E15893" s="149" t="s">
        <v>58</v>
      </c>
      <c r="F15893" s="151">
        <v>68.2</v>
      </c>
      <c r="G15893" s="151">
        <v>68.63</v>
      </c>
    </row>
    <row r="15894" spans="1:7" x14ac:dyDescent="0.2">
      <c r="A15894" s="148" t="e">
        <f t="shared" si="249"/>
        <v>#REF!</v>
      </c>
      <c r="B15894" s="149" t="s">
        <v>43010</v>
      </c>
      <c r="C15894" s="149" t="s">
        <v>47767</v>
      </c>
      <c r="D15894" s="150" t="s">
        <v>47768</v>
      </c>
      <c r="E15894" s="149" t="s">
        <v>58</v>
      </c>
      <c r="F15894" s="151">
        <v>68.290000000000006</v>
      </c>
      <c r="G15894" s="151">
        <v>69.760000000000005</v>
      </c>
    </row>
    <row r="15895" spans="1:7" x14ac:dyDescent="0.2">
      <c r="A15895" s="148" t="e">
        <f t="shared" si="249"/>
        <v>#REF!</v>
      </c>
      <c r="B15895" s="149" t="s">
        <v>43010</v>
      </c>
      <c r="C15895" s="149" t="s">
        <v>47769</v>
      </c>
      <c r="D15895" s="150" t="s">
        <v>47770</v>
      </c>
      <c r="E15895" s="149" t="s">
        <v>58</v>
      </c>
      <c r="F15895" s="151">
        <v>67.64</v>
      </c>
      <c r="G15895" s="151">
        <v>69.11</v>
      </c>
    </row>
    <row r="15896" spans="1:7" x14ac:dyDescent="0.2">
      <c r="A15896" s="148" t="e">
        <f t="shared" si="249"/>
        <v>#REF!</v>
      </c>
      <c r="B15896" s="149" t="s">
        <v>43010</v>
      </c>
      <c r="C15896" s="149" t="s">
        <v>47771</v>
      </c>
      <c r="D15896" s="150" t="s">
        <v>47772</v>
      </c>
      <c r="E15896" s="149" t="s">
        <v>58</v>
      </c>
      <c r="F15896" s="151">
        <v>59.07</v>
      </c>
      <c r="G15896" s="151">
        <v>60.54</v>
      </c>
    </row>
    <row r="15897" spans="1:7" x14ac:dyDescent="0.2">
      <c r="A15897" s="148" t="e">
        <f t="shared" si="249"/>
        <v>#REF!</v>
      </c>
      <c r="B15897" s="149" t="s">
        <v>43010</v>
      </c>
      <c r="C15897" s="149" t="s">
        <v>47773</v>
      </c>
      <c r="D15897" s="150" t="s">
        <v>47774</v>
      </c>
      <c r="E15897" s="149" t="s">
        <v>58</v>
      </c>
      <c r="F15897" s="151">
        <v>85.64</v>
      </c>
      <c r="G15897" s="151">
        <v>87.11</v>
      </c>
    </row>
    <row r="15898" spans="1:7" x14ac:dyDescent="0.2">
      <c r="A15898" s="148" t="e">
        <f t="shared" si="249"/>
        <v>#REF!</v>
      </c>
      <c r="B15898" s="149" t="s">
        <v>43010</v>
      </c>
      <c r="C15898" s="149" t="s">
        <v>47775</v>
      </c>
      <c r="D15898" s="150" t="s">
        <v>47776</v>
      </c>
      <c r="E15898" s="149" t="s">
        <v>58</v>
      </c>
      <c r="F15898" s="151">
        <v>60.45</v>
      </c>
      <c r="G15898" s="151">
        <v>61.92</v>
      </c>
    </row>
    <row r="15899" spans="1:7" x14ac:dyDescent="0.2">
      <c r="A15899" s="148" t="e">
        <f t="shared" si="249"/>
        <v>#REF!</v>
      </c>
      <c r="B15899" s="149" t="s">
        <v>43010</v>
      </c>
      <c r="C15899" s="149" t="s">
        <v>47777</v>
      </c>
      <c r="D15899" s="150" t="s">
        <v>47778</v>
      </c>
      <c r="E15899" s="149" t="s">
        <v>58</v>
      </c>
      <c r="F15899" s="151">
        <v>8.1300000000000008</v>
      </c>
      <c r="G15899" s="151">
        <v>8.56</v>
      </c>
    </row>
    <row r="15900" spans="1:7" x14ac:dyDescent="0.2">
      <c r="A15900" s="148" t="e">
        <f t="shared" si="249"/>
        <v>#REF!</v>
      </c>
      <c r="B15900" s="149" t="s">
        <v>43010</v>
      </c>
      <c r="C15900" s="149" t="s">
        <v>47779</v>
      </c>
      <c r="D15900" s="150" t="s">
        <v>47780</v>
      </c>
      <c r="E15900" s="149" t="s">
        <v>58</v>
      </c>
      <c r="F15900" s="151">
        <v>49.42</v>
      </c>
      <c r="G15900" s="151">
        <v>50.89</v>
      </c>
    </row>
    <row r="15901" spans="1:7" x14ac:dyDescent="0.2">
      <c r="A15901" s="148" t="e">
        <f t="shared" si="249"/>
        <v>#REF!</v>
      </c>
      <c r="B15901" s="149" t="s">
        <v>43010</v>
      </c>
      <c r="C15901" s="149" t="s">
        <v>47781</v>
      </c>
      <c r="D15901" s="150" t="s">
        <v>47782</v>
      </c>
      <c r="E15901" s="149" t="s">
        <v>58</v>
      </c>
      <c r="F15901" s="151">
        <v>61.22</v>
      </c>
      <c r="G15901" s="151">
        <v>62.69</v>
      </c>
    </row>
    <row r="15902" spans="1:7" x14ac:dyDescent="0.2">
      <c r="A15902" s="148" t="e">
        <f t="shared" si="249"/>
        <v>#REF!</v>
      </c>
      <c r="B15902" s="149" t="s">
        <v>43010</v>
      </c>
      <c r="C15902" s="149" t="s">
        <v>47783</v>
      </c>
      <c r="D15902" s="150" t="s">
        <v>47784</v>
      </c>
      <c r="E15902" s="149" t="s">
        <v>58</v>
      </c>
      <c r="F15902" s="151">
        <v>58.67</v>
      </c>
      <c r="G15902" s="151">
        <v>60.14</v>
      </c>
    </row>
    <row r="15903" spans="1:7" x14ac:dyDescent="0.2">
      <c r="A15903" s="148" t="e">
        <f t="shared" si="249"/>
        <v>#REF!</v>
      </c>
      <c r="B15903" s="149" t="s">
        <v>43010</v>
      </c>
      <c r="C15903" s="149" t="s">
        <v>47785</v>
      </c>
      <c r="D15903" s="150" t="s">
        <v>47786</v>
      </c>
      <c r="E15903" s="149" t="s">
        <v>58</v>
      </c>
      <c r="F15903" s="151">
        <v>70.72</v>
      </c>
      <c r="G15903" s="151">
        <v>72.19</v>
      </c>
    </row>
    <row r="15904" spans="1:7" x14ac:dyDescent="0.2">
      <c r="A15904" s="148" t="e">
        <f t="shared" si="249"/>
        <v>#REF!</v>
      </c>
      <c r="B15904" s="149" t="s">
        <v>43010</v>
      </c>
      <c r="C15904" s="149" t="s">
        <v>47787</v>
      </c>
      <c r="D15904" s="150" t="s">
        <v>47788</v>
      </c>
      <c r="E15904" s="149" t="s">
        <v>58</v>
      </c>
      <c r="F15904" s="151">
        <v>73.27</v>
      </c>
      <c r="G15904" s="151">
        <v>74.739999999999995</v>
      </c>
    </row>
    <row r="15905" spans="1:7" x14ac:dyDescent="0.2">
      <c r="A15905" s="148" t="e">
        <f t="shared" si="249"/>
        <v>#REF!</v>
      </c>
      <c r="B15905" s="149" t="s">
        <v>43010</v>
      </c>
      <c r="C15905" s="149" t="s">
        <v>47789</v>
      </c>
      <c r="D15905" s="150" t="s">
        <v>47790</v>
      </c>
      <c r="E15905" s="149" t="s">
        <v>58</v>
      </c>
      <c r="F15905" s="151">
        <v>45.17</v>
      </c>
      <c r="G15905" s="151">
        <v>46.64</v>
      </c>
    </row>
    <row r="15906" spans="1:7" x14ac:dyDescent="0.2">
      <c r="A15906" s="148" t="e">
        <f t="shared" si="249"/>
        <v>#REF!</v>
      </c>
      <c r="B15906" s="149" t="s">
        <v>43010</v>
      </c>
      <c r="C15906" s="149" t="s">
        <v>47791</v>
      </c>
      <c r="D15906" s="150" t="s">
        <v>47792</v>
      </c>
      <c r="E15906" s="149" t="s">
        <v>58</v>
      </c>
      <c r="F15906" s="151">
        <v>49.35</v>
      </c>
      <c r="G15906" s="151">
        <v>50.82</v>
      </c>
    </row>
    <row r="15907" spans="1:7" x14ac:dyDescent="0.2">
      <c r="A15907" s="148" t="e">
        <f t="shared" si="249"/>
        <v>#REF!</v>
      </c>
      <c r="B15907" s="149" t="s">
        <v>43010</v>
      </c>
      <c r="C15907" s="149" t="s">
        <v>47793</v>
      </c>
      <c r="D15907" s="150" t="s">
        <v>47794</v>
      </c>
      <c r="E15907" s="149" t="s">
        <v>58</v>
      </c>
      <c r="F15907" s="151">
        <v>38.75</v>
      </c>
      <c r="G15907" s="151">
        <v>40.22</v>
      </c>
    </row>
    <row r="15908" spans="1:7" x14ac:dyDescent="0.2">
      <c r="A15908" s="148" t="e">
        <f t="shared" si="249"/>
        <v>#REF!</v>
      </c>
      <c r="B15908" s="149" t="s">
        <v>43010</v>
      </c>
      <c r="C15908" s="149" t="s">
        <v>47795</v>
      </c>
      <c r="D15908" s="150" t="s">
        <v>47796</v>
      </c>
      <c r="E15908" s="149" t="s">
        <v>58</v>
      </c>
      <c r="F15908" s="151">
        <v>60.92</v>
      </c>
      <c r="G15908" s="151">
        <v>62.39</v>
      </c>
    </row>
    <row r="15909" spans="1:7" x14ac:dyDescent="0.2">
      <c r="A15909" s="148" t="e">
        <f t="shared" si="249"/>
        <v>#REF!</v>
      </c>
      <c r="B15909" s="149" t="s">
        <v>43010</v>
      </c>
      <c r="C15909" s="149" t="s">
        <v>47797</v>
      </c>
      <c r="D15909" s="150" t="s">
        <v>47798</v>
      </c>
      <c r="E15909" s="149" t="s">
        <v>58</v>
      </c>
      <c r="F15909" s="151">
        <v>62.3</v>
      </c>
      <c r="G15909" s="151">
        <v>63.77</v>
      </c>
    </row>
    <row r="15910" spans="1:7" x14ac:dyDescent="0.2">
      <c r="A15910" s="148" t="e">
        <f t="shared" si="249"/>
        <v>#REF!</v>
      </c>
      <c r="B15910" s="149" t="s">
        <v>43010</v>
      </c>
      <c r="C15910" s="149" t="s">
        <v>47799</v>
      </c>
      <c r="D15910" s="150" t="s">
        <v>47800</v>
      </c>
      <c r="E15910" s="149" t="s">
        <v>58</v>
      </c>
      <c r="F15910" s="151">
        <v>52.87</v>
      </c>
      <c r="G15910" s="151">
        <v>54.34</v>
      </c>
    </row>
    <row r="15911" spans="1:7" x14ac:dyDescent="0.2">
      <c r="A15911" s="148" t="e">
        <f t="shared" si="249"/>
        <v>#REF!</v>
      </c>
      <c r="B15911" s="149" t="s">
        <v>43010</v>
      </c>
      <c r="C15911" s="149" t="s">
        <v>47801</v>
      </c>
      <c r="D15911" s="150" t="s">
        <v>47802</v>
      </c>
      <c r="E15911" s="149" t="s">
        <v>58</v>
      </c>
      <c r="F15911" s="151">
        <v>48.96</v>
      </c>
      <c r="G15911" s="151">
        <v>50.43</v>
      </c>
    </row>
    <row r="15912" spans="1:7" x14ac:dyDescent="0.2">
      <c r="A15912" s="148" t="e">
        <f t="shared" si="249"/>
        <v>#REF!</v>
      </c>
      <c r="B15912" s="149" t="s">
        <v>43010</v>
      </c>
      <c r="C15912" s="149" t="s">
        <v>47803</v>
      </c>
      <c r="D15912" s="150" t="s">
        <v>47804</v>
      </c>
      <c r="E15912" s="149" t="s">
        <v>58</v>
      </c>
      <c r="F15912" s="151">
        <v>74.099999999999994</v>
      </c>
      <c r="G15912" s="151">
        <v>75.569999999999993</v>
      </c>
    </row>
    <row r="15913" spans="1:7" x14ac:dyDescent="0.2">
      <c r="A15913" s="148" t="e">
        <f t="shared" si="249"/>
        <v>#REF!</v>
      </c>
      <c r="B15913" s="149" t="s">
        <v>43010</v>
      </c>
      <c r="C15913" s="149" t="s">
        <v>47805</v>
      </c>
      <c r="D15913" s="150" t="s">
        <v>47806</v>
      </c>
      <c r="E15913" s="149" t="s">
        <v>58</v>
      </c>
      <c r="F15913" s="151">
        <v>6791.65</v>
      </c>
      <c r="G15913" s="151">
        <v>6794.44</v>
      </c>
    </row>
    <row r="15914" spans="1:7" x14ac:dyDescent="0.2">
      <c r="A15914" s="148" t="e">
        <f t="shared" si="249"/>
        <v>#REF!</v>
      </c>
      <c r="B15914" s="149" t="s">
        <v>43010</v>
      </c>
      <c r="C15914" s="149" t="s">
        <v>47807</v>
      </c>
      <c r="D15914" s="150" t="s">
        <v>47808</v>
      </c>
      <c r="E15914" s="149" t="s">
        <v>41347</v>
      </c>
      <c r="F15914" s="151" t="s">
        <v>41347</v>
      </c>
      <c r="G15914" s="151" t="s">
        <v>41347</v>
      </c>
    </row>
    <row r="15915" spans="1:7" x14ac:dyDescent="0.2">
      <c r="A15915" s="148" t="e">
        <f t="shared" si="249"/>
        <v>#REF!</v>
      </c>
      <c r="B15915" s="149" t="s">
        <v>43010</v>
      </c>
      <c r="C15915" s="149" t="s">
        <v>47809</v>
      </c>
      <c r="D15915" s="150" t="s">
        <v>47810</v>
      </c>
      <c r="E15915" s="149" t="s">
        <v>58</v>
      </c>
      <c r="F15915" s="151">
        <v>361.6</v>
      </c>
      <c r="G15915" s="151">
        <v>365.14</v>
      </c>
    </row>
    <row r="15916" spans="1:7" x14ac:dyDescent="0.2">
      <c r="A15916" s="148" t="e">
        <f t="shared" si="249"/>
        <v>#REF!</v>
      </c>
      <c r="B15916" s="149" t="s">
        <v>43010</v>
      </c>
      <c r="C15916" s="149" t="s">
        <v>47811</v>
      </c>
      <c r="D15916" s="150" t="s">
        <v>47812</v>
      </c>
      <c r="E15916" s="149" t="s">
        <v>166</v>
      </c>
      <c r="F15916" s="151">
        <v>95.33</v>
      </c>
      <c r="G15916" s="151">
        <v>102.71</v>
      </c>
    </row>
    <row r="15917" spans="1:7" x14ac:dyDescent="0.2">
      <c r="A15917" s="148" t="e">
        <f t="shared" si="249"/>
        <v>#REF!</v>
      </c>
      <c r="B15917" s="149" t="s">
        <v>43010</v>
      </c>
      <c r="C15917" s="149" t="s">
        <v>47813</v>
      </c>
      <c r="D15917" s="150" t="s">
        <v>47814</v>
      </c>
      <c r="E15917" s="149" t="s">
        <v>110</v>
      </c>
      <c r="F15917" s="151">
        <v>94.97</v>
      </c>
      <c r="G15917" s="151">
        <v>95.96</v>
      </c>
    </row>
    <row r="15918" spans="1:7" x14ac:dyDescent="0.2">
      <c r="A15918" s="148" t="e">
        <f t="shared" si="249"/>
        <v>#REF!</v>
      </c>
      <c r="B15918" s="149" t="s">
        <v>43010</v>
      </c>
      <c r="C15918" s="149" t="s">
        <v>47815</v>
      </c>
      <c r="D15918" s="150" t="s">
        <v>47816</v>
      </c>
      <c r="E15918" s="149" t="s">
        <v>58</v>
      </c>
      <c r="F15918" s="151">
        <v>449.83</v>
      </c>
      <c r="G15918" s="151">
        <v>480.28</v>
      </c>
    </row>
    <row r="15919" spans="1:7" x14ac:dyDescent="0.2">
      <c r="A15919" s="148" t="e">
        <f t="shared" si="249"/>
        <v>#REF!</v>
      </c>
      <c r="B15919" s="149" t="s">
        <v>43010</v>
      </c>
      <c r="C15919" s="149" t="s">
        <v>47817</v>
      </c>
      <c r="D15919" s="150" t="s">
        <v>47818</v>
      </c>
      <c r="E15919" s="149" t="s">
        <v>41347</v>
      </c>
      <c r="F15919" s="151" t="s">
        <v>41347</v>
      </c>
      <c r="G15919" s="151" t="s">
        <v>41347</v>
      </c>
    </row>
    <row r="15920" spans="1:7" x14ac:dyDescent="0.2">
      <c r="A15920" s="148" t="e">
        <f t="shared" si="249"/>
        <v>#REF!</v>
      </c>
      <c r="B15920" s="149" t="s">
        <v>43010</v>
      </c>
      <c r="C15920" s="149" t="s">
        <v>47819</v>
      </c>
      <c r="D15920" s="150" t="s">
        <v>47820</v>
      </c>
      <c r="E15920" s="149" t="s">
        <v>166</v>
      </c>
      <c r="F15920" s="151">
        <v>286.67</v>
      </c>
      <c r="G15920" s="151">
        <v>305.99</v>
      </c>
    </row>
    <row r="15921" spans="1:7" x14ac:dyDescent="0.2">
      <c r="A15921" s="148" t="e">
        <f t="shared" si="249"/>
        <v>#REF!</v>
      </c>
      <c r="B15921" s="149" t="s">
        <v>43010</v>
      </c>
      <c r="C15921" s="149" t="s">
        <v>47821</v>
      </c>
      <c r="D15921" s="150" t="s">
        <v>47822</v>
      </c>
      <c r="E15921" s="149" t="s">
        <v>358</v>
      </c>
      <c r="F15921" s="151">
        <v>1681.33</v>
      </c>
      <c r="G15921" s="151">
        <v>1783.93</v>
      </c>
    </row>
    <row r="15922" spans="1:7" x14ac:dyDescent="0.2">
      <c r="A15922" s="148" t="e">
        <f t="shared" si="249"/>
        <v>#REF!</v>
      </c>
      <c r="B15922" s="149" t="s">
        <v>43010</v>
      </c>
      <c r="C15922" s="149" t="s">
        <v>47823</v>
      </c>
      <c r="D15922" s="150" t="s">
        <v>47824</v>
      </c>
      <c r="E15922" s="149" t="s">
        <v>166</v>
      </c>
      <c r="F15922" s="151">
        <v>265.36</v>
      </c>
      <c r="G15922" s="151">
        <v>283.56</v>
      </c>
    </row>
    <row r="15923" spans="1:7" x14ac:dyDescent="0.2">
      <c r="A15923" s="148" t="e">
        <f t="shared" si="249"/>
        <v>#REF!</v>
      </c>
      <c r="B15923" s="149" t="s">
        <v>43010</v>
      </c>
      <c r="C15923" s="149" t="s">
        <v>47825</v>
      </c>
      <c r="D15923" s="150" t="s">
        <v>47826</v>
      </c>
      <c r="E15923" s="149" t="s">
        <v>166</v>
      </c>
      <c r="F15923" s="151">
        <v>293.12</v>
      </c>
      <c r="G15923" s="151">
        <v>313.18</v>
      </c>
    </row>
    <row r="15924" spans="1:7" x14ac:dyDescent="0.2">
      <c r="A15924" s="148" t="e">
        <f t="shared" si="249"/>
        <v>#REF!</v>
      </c>
      <c r="B15924" s="149" t="s">
        <v>43010</v>
      </c>
      <c r="C15924" s="149" t="s">
        <v>47827</v>
      </c>
      <c r="D15924" s="150" t="s">
        <v>47828</v>
      </c>
      <c r="E15924" s="149" t="s">
        <v>166</v>
      </c>
      <c r="F15924" s="151">
        <v>406.16</v>
      </c>
      <c r="G15924" s="151">
        <v>435.58</v>
      </c>
    </row>
    <row r="15925" spans="1:7" x14ac:dyDescent="0.2">
      <c r="A15925" s="148" t="e">
        <f t="shared" si="249"/>
        <v>#REF!</v>
      </c>
      <c r="B15925" s="149" t="s">
        <v>43010</v>
      </c>
      <c r="C15925" s="149" t="s">
        <v>47829</v>
      </c>
      <c r="D15925" s="150" t="s">
        <v>47830</v>
      </c>
      <c r="E15925" s="149" t="s">
        <v>166</v>
      </c>
      <c r="F15925" s="151">
        <v>301.05</v>
      </c>
      <c r="G15925" s="151">
        <v>321.32</v>
      </c>
    </row>
    <row r="15926" spans="1:7" x14ac:dyDescent="0.2">
      <c r="A15926" s="148" t="e">
        <f t="shared" si="249"/>
        <v>#REF!</v>
      </c>
      <c r="B15926" s="149" t="s">
        <v>43010</v>
      </c>
      <c r="C15926" s="149" t="s">
        <v>47831</v>
      </c>
      <c r="D15926" s="150" t="s">
        <v>47832</v>
      </c>
      <c r="E15926" s="149" t="s">
        <v>166</v>
      </c>
      <c r="F15926" s="151">
        <v>472</v>
      </c>
      <c r="G15926" s="151">
        <v>502.97</v>
      </c>
    </row>
    <row r="15927" spans="1:7" x14ac:dyDescent="0.2">
      <c r="A15927" s="148" t="e">
        <f t="shared" si="249"/>
        <v>#REF!</v>
      </c>
      <c r="B15927" s="149" t="s">
        <v>43010</v>
      </c>
      <c r="C15927" s="149" t="s">
        <v>47833</v>
      </c>
      <c r="D15927" s="150" t="s">
        <v>47834</v>
      </c>
      <c r="E15927" s="149" t="s">
        <v>166</v>
      </c>
      <c r="F15927" s="151">
        <v>349.92</v>
      </c>
      <c r="G15927" s="151">
        <v>376.07</v>
      </c>
    </row>
    <row r="15928" spans="1:7" x14ac:dyDescent="0.2">
      <c r="A15928" s="148" t="e">
        <f t="shared" si="249"/>
        <v>#REF!</v>
      </c>
      <c r="B15928" s="149" t="s">
        <v>43010</v>
      </c>
      <c r="C15928" s="149" t="s">
        <v>47835</v>
      </c>
      <c r="D15928" s="150" t="s">
        <v>47836</v>
      </c>
      <c r="E15928" s="149" t="s">
        <v>166</v>
      </c>
      <c r="F15928" s="151">
        <v>381.62</v>
      </c>
      <c r="G15928" s="151">
        <v>407.13</v>
      </c>
    </row>
    <row r="15929" spans="1:7" x14ac:dyDescent="0.2">
      <c r="A15929" s="148" t="e">
        <f t="shared" si="249"/>
        <v>#REF!</v>
      </c>
      <c r="B15929" s="149" t="s">
        <v>43010</v>
      </c>
      <c r="C15929" s="149" t="s">
        <v>47837</v>
      </c>
      <c r="D15929" s="150" t="s">
        <v>47838</v>
      </c>
      <c r="E15929" s="149" t="s">
        <v>166</v>
      </c>
      <c r="F15929" s="151">
        <v>509.29</v>
      </c>
      <c r="G15929" s="151">
        <v>538.42999999999995</v>
      </c>
    </row>
    <row r="15930" spans="1:7" x14ac:dyDescent="0.2">
      <c r="A15930" s="148" t="e">
        <f t="shared" si="249"/>
        <v>#REF!</v>
      </c>
      <c r="B15930" s="149" t="s">
        <v>43010</v>
      </c>
      <c r="C15930" s="149" t="s">
        <v>47839</v>
      </c>
      <c r="D15930" s="150" t="s">
        <v>47840</v>
      </c>
      <c r="E15930" s="149" t="s">
        <v>41347</v>
      </c>
      <c r="F15930" s="151" t="s">
        <v>41347</v>
      </c>
      <c r="G15930" s="151" t="s">
        <v>41347</v>
      </c>
    </row>
    <row r="15931" spans="1:7" x14ac:dyDescent="0.2">
      <c r="A15931" s="148" t="e">
        <f t="shared" si="249"/>
        <v>#REF!</v>
      </c>
      <c r="B15931" s="149" t="s">
        <v>43010</v>
      </c>
      <c r="C15931" s="149" t="s">
        <v>47841</v>
      </c>
      <c r="D15931" s="150" t="s">
        <v>47842</v>
      </c>
      <c r="E15931" s="149" t="s">
        <v>58</v>
      </c>
      <c r="F15931" s="151">
        <v>11877.64</v>
      </c>
      <c r="G15931" s="151">
        <v>12580.64</v>
      </c>
    </row>
    <row r="15932" spans="1:7" x14ac:dyDescent="0.2">
      <c r="A15932" s="148" t="e">
        <f t="shared" si="249"/>
        <v>#REF!</v>
      </c>
      <c r="B15932" s="149" t="s">
        <v>43010</v>
      </c>
      <c r="C15932" s="149" t="s">
        <v>47843</v>
      </c>
      <c r="D15932" s="150" t="s">
        <v>47844</v>
      </c>
      <c r="E15932" s="149" t="s">
        <v>58</v>
      </c>
      <c r="F15932" s="151">
        <v>2951.95</v>
      </c>
      <c r="G15932" s="151">
        <v>3168.99</v>
      </c>
    </row>
    <row r="15933" spans="1:7" x14ac:dyDescent="0.2">
      <c r="A15933" s="148" t="e">
        <f t="shared" si="249"/>
        <v>#REF!</v>
      </c>
      <c r="B15933" s="149" t="s">
        <v>43010</v>
      </c>
      <c r="C15933" s="149" t="s">
        <v>47845</v>
      </c>
      <c r="D15933" s="150" t="s">
        <v>47846</v>
      </c>
      <c r="E15933" s="149" t="s">
        <v>190</v>
      </c>
      <c r="F15933" s="151">
        <v>55.56</v>
      </c>
      <c r="G15933" s="151">
        <v>62.24</v>
      </c>
    </row>
    <row r="15934" spans="1:7" x14ac:dyDescent="0.2">
      <c r="A15934" s="148" t="e">
        <f t="shared" si="249"/>
        <v>#REF!</v>
      </c>
      <c r="B15934" s="149" t="s">
        <v>43010</v>
      </c>
      <c r="C15934" s="149" t="s">
        <v>47847</v>
      </c>
      <c r="D15934" s="150" t="s">
        <v>47848</v>
      </c>
      <c r="E15934" s="149" t="s">
        <v>166</v>
      </c>
      <c r="F15934" s="151">
        <v>101.08</v>
      </c>
      <c r="G15934" s="151">
        <v>103.51</v>
      </c>
    </row>
    <row r="15935" spans="1:7" x14ac:dyDescent="0.2">
      <c r="A15935" s="148" t="e">
        <f t="shared" si="249"/>
        <v>#REF!</v>
      </c>
      <c r="B15935" s="149" t="s">
        <v>43010</v>
      </c>
      <c r="C15935" s="149" t="s">
        <v>47849</v>
      </c>
      <c r="D15935" s="150" t="s">
        <v>47850</v>
      </c>
      <c r="E15935" s="149" t="s">
        <v>190</v>
      </c>
      <c r="F15935" s="151">
        <v>484.37</v>
      </c>
      <c r="G15935" s="151">
        <v>505.26</v>
      </c>
    </row>
    <row r="15936" spans="1:7" x14ac:dyDescent="0.2">
      <c r="A15936" s="148" t="e">
        <f t="shared" si="249"/>
        <v>#REF!</v>
      </c>
      <c r="B15936" s="149" t="s">
        <v>43010</v>
      </c>
      <c r="C15936" s="149" t="s">
        <v>47851</v>
      </c>
      <c r="D15936" s="150" t="s">
        <v>47852</v>
      </c>
      <c r="E15936" s="149" t="s">
        <v>166</v>
      </c>
      <c r="F15936" s="151">
        <v>369.56</v>
      </c>
      <c r="G15936" s="151">
        <v>395.5</v>
      </c>
    </row>
    <row r="15937" spans="1:7" x14ac:dyDescent="0.2">
      <c r="A15937" s="148" t="e">
        <f t="shared" si="249"/>
        <v>#REF!</v>
      </c>
      <c r="B15937" s="149" t="s">
        <v>43010</v>
      </c>
      <c r="C15937" s="149" t="s">
        <v>47853</v>
      </c>
      <c r="D15937" s="150" t="s">
        <v>47854</v>
      </c>
      <c r="E15937" s="149" t="s">
        <v>166</v>
      </c>
      <c r="F15937" s="151">
        <v>463.1</v>
      </c>
      <c r="G15937" s="151">
        <v>494.96</v>
      </c>
    </row>
    <row r="15938" spans="1:7" x14ac:dyDescent="0.2">
      <c r="A15938" s="148" t="e">
        <f t="shared" si="249"/>
        <v>#REF!</v>
      </c>
      <c r="B15938" s="149" t="s">
        <v>43010</v>
      </c>
      <c r="C15938" s="149" t="s">
        <v>47855</v>
      </c>
      <c r="D15938" s="150" t="s">
        <v>47856</v>
      </c>
      <c r="E15938" s="149" t="s">
        <v>190</v>
      </c>
      <c r="F15938" s="151">
        <v>178.84</v>
      </c>
      <c r="G15938" s="151">
        <v>181.31</v>
      </c>
    </row>
    <row r="15939" spans="1:7" x14ac:dyDescent="0.2">
      <c r="A15939" s="148" t="e">
        <f t="shared" si="249"/>
        <v>#REF!</v>
      </c>
      <c r="B15939" s="149" t="s">
        <v>43010</v>
      </c>
      <c r="C15939" s="149" t="s">
        <v>47857</v>
      </c>
      <c r="D15939" s="150" t="s">
        <v>47858</v>
      </c>
      <c r="E15939" s="149" t="s">
        <v>58</v>
      </c>
      <c r="F15939" s="151">
        <v>4509.3900000000003</v>
      </c>
      <c r="G15939" s="151">
        <v>4733.97</v>
      </c>
    </row>
    <row r="15940" spans="1:7" x14ac:dyDescent="0.2">
      <c r="A15940" s="148" t="e">
        <f t="shared" si="249"/>
        <v>#REF!</v>
      </c>
      <c r="B15940" s="149" t="s">
        <v>43010</v>
      </c>
      <c r="C15940" s="149" t="s">
        <v>47859</v>
      </c>
      <c r="D15940" s="150" t="s">
        <v>47860</v>
      </c>
      <c r="E15940" s="149" t="s">
        <v>58</v>
      </c>
      <c r="F15940" s="151">
        <v>6692.64</v>
      </c>
      <c r="G15940" s="151">
        <v>7167.38</v>
      </c>
    </row>
    <row r="15941" spans="1:7" x14ac:dyDescent="0.2">
      <c r="A15941" s="148" t="e">
        <f t="shared" si="249"/>
        <v>#REF!</v>
      </c>
      <c r="B15941" s="149" t="s">
        <v>43010</v>
      </c>
      <c r="C15941" s="149" t="s">
        <v>47861</v>
      </c>
      <c r="D15941" s="150" t="s">
        <v>47862</v>
      </c>
      <c r="E15941" s="149" t="s">
        <v>41347</v>
      </c>
      <c r="F15941" s="151" t="s">
        <v>41347</v>
      </c>
      <c r="G15941" s="151" t="s">
        <v>41347</v>
      </c>
    </row>
    <row r="15942" spans="1:7" x14ac:dyDescent="0.2">
      <c r="A15942" s="148" t="e">
        <f t="shared" si="249"/>
        <v>#REF!</v>
      </c>
      <c r="B15942" s="149" t="s">
        <v>43010</v>
      </c>
      <c r="C15942" s="149" t="s">
        <v>47863</v>
      </c>
      <c r="D15942" s="150" t="s">
        <v>47864</v>
      </c>
      <c r="E15942" s="149" t="s">
        <v>58</v>
      </c>
      <c r="F15942" s="151">
        <v>3895.06</v>
      </c>
      <c r="G15942" s="151">
        <v>3897.75</v>
      </c>
    </row>
    <row r="15943" spans="1:7" x14ac:dyDescent="0.2">
      <c r="A15943" s="148" t="e">
        <f t="shared" ref="A15943:A16006" si="250">CONCATENAR</f>
        <v>#REF!</v>
      </c>
      <c r="B15943" s="149" t="s">
        <v>43010</v>
      </c>
      <c r="C15943" s="149" t="s">
        <v>47865</v>
      </c>
      <c r="D15943" s="150" t="s">
        <v>47866</v>
      </c>
      <c r="E15943" s="149" t="s">
        <v>58</v>
      </c>
      <c r="F15943" s="151">
        <v>3391.37</v>
      </c>
      <c r="G15943" s="151">
        <v>3396.61</v>
      </c>
    </row>
    <row r="15944" spans="1:7" x14ac:dyDescent="0.2">
      <c r="A15944" s="148" t="e">
        <f t="shared" si="250"/>
        <v>#REF!</v>
      </c>
      <c r="B15944" s="149" t="s">
        <v>43010</v>
      </c>
      <c r="C15944" s="149" t="s">
        <v>47867</v>
      </c>
      <c r="D15944" s="150" t="s">
        <v>47868</v>
      </c>
      <c r="E15944" s="149" t="s">
        <v>58</v>
      </c>
      <c r="F15944" s="151">
        <v>2255.89</v>
      </c>
      <c r="G15944" s="151">
        <v>2262.3000000000002</v>
      </c>
    </row>
    <row r="15945" spans="1:7" x14ac:dyDescent="0.2">
      <c r="A15945" s="148" t="e">
        <f t="shared" si="250"/>
        <v>#REF!</v>
      </c>
      <c r="B15945" s="149" t="s">
        <v>43010</v>
      </c>
      <c r="C15945" s="149" t="s">
        <v>47869</v>
      </c>
      <c r="D15945" s="150" t="s">
        <v>47870</v>
      </c>
      <c r="E15945" s="149" t="s">
        <v>58</v>
      </c>
      <c r="F15945" s="151">
        <v>2269.0300000000002</v>
      </c>
      <c r="G15945" s="151">
        <v>2274.27</v>
      </c>
    </row>
    <row r="15946" spans="1:7" ht="22.5" x14ac:dyDescent="0.2">
      <c r="A15946" s="148" t="e">
        <f t="shared" si="250"/>
        <v>#REF!</v>
      </c>
      <c r="B15946" s="149" t="s">
        <v>43010</v>
      </c>
      <c r="C15946" s="149" t="s">
        <v>47871</v>
      </c>
      <c r="D15946" s="150" t="s">
        <v>47872</v>
      </c>
      <c r="E15946" s="149" t="s">
        <v>58</v>
      </c>
      <c r="F15946" s="151">
        <v>16485.849999999999</v>
      </c>
      <c r="G15946" s="151">
        <v>16497.54</v>
      </c>
    </row>
    <row r="15947" spans="1:7" x14ac:dyDescent="0.2">
      <c r="A15947" s="148" t="e">
        <f t="shared" si="250"/>
        <v>#REF!</v>
      </c>
      <c r="B15947" s="149" t="s">
        <v>43010</v>
      </c>
      <c r="C15947" s="149" t="s">
        <v>47873</v>
      </c>
      <c r="D15947" s="150" t="s">
        <v>47874</v>
      </c>
      <c r="E15947" s="149" t="s">
        <v>58</v>
      </c>
      <c r="F15947" s="151">
        <v>2154.75</v>
      </c>
      <c r="G15947" s="151">
        <v>2159.9899999999998</v>
      </c>
    </row>
    <row r="15948" spans="1:7" x14ac:dyDescent="0.2">
      <c r="A15948" s="148" t="e">
        <f t="shared" si="250"/>
        <v>#REF!</v>
      </c>
      <c r="B15948" s="149" t="s">
        <v>43010</v>
      </c>
      <c r="C15948" s="149" t="s">
        <v>47875</v>
      </c>
      <c r="D15948" s="150" t="s">
        <v>47876</v>
      </c>
      <c r="E15948" s="149" t="s">
        <v>58</v>
      </c>
      <c r="F15948" s="151">
        <v>3173.03</v>
      </c>
      <c r="G15948" s="151">
        <v>3184.72</v>
      </c>
    </row>
    <row r="15949" spans="1:7" x14ac:dyDescent="0.2">
      <c r="A15949" s="148" t="e">
        <f t="shared" si="250"/>
        <v>#REF!</v>
      </c>
      <c r="B15949" s="149" t="s">
        <v>43010</v>
      </c>
      <c r="C15949" s="149" t="s">
        <v>47877</v>
      </c>
      <c r="D15949" s="150" t="s">
        <v>47878</v>
      </c>
      <c r="E15949" s="149" t="s">
        <v>110</v>
      </c>
      <c r="F15949" s="151">
        <v>94.52</v>
      </c>
      <c r="G15949" s="151">
        <v>94.52</v>
      </c>
    </row>
    <row r="15950" spans="1:7" ht="22.5" x14ac:dyDescent="0.2">
      <c r="A15950" s="148" t="e">
        <f t="shared" si="250"/>
        <v>#REF!</v>
      </c>
      <c r="B15950" s="149" t="s">
        <v>43010</v>
      </c>
      <c r="C15950" s="149" t="s">
        <v>47879</v>
      </c>
      <c r="D15950" s="150" t="s">
        <v>47880</v>
      </c>
      <c r="E15950" s="149" t="s">
        <v>58</v>
      </c>
      <c r="F15950" s="151">
        <v>8909.1</v>
      </c>
      <c r="G15950" s="151">
        <v>8909.1</v>
      </c>
    </row>
    <row r="15951" spans="1:7" ht="22.5" x14ac:dyDescent="0.2">
      <c r="A15951" s="148" t="e">
        <f t="shared" si="250"/>
        <v>#REF!</v>
      </c>
      <c r="B15951" s="149" t="s">
        <v>43010</v>
      </c>
      <c r="C15951" s="149" t="s">
        <v>47881</v>
      </c>
      <c r="D15951" s="150" t="s">
        <v>47882</v>
      </c>
      <c r="E15951" s="149" t="s">
        <v>58</v>
      </c>
      <c r="F15951" s="151">
        <v>7127.16</v>
      </c>
      <c r="G15951" s="151">
        <v>7127.16</v>
      </c>
    </row>
    <row r="15952" spans="1:7" x14ac:dyDescent="0.2">
      <c r="A15952" s="148" t="e">
        <f t="shared" si="250"/>
        <v>#REF!</v>
      </c>
      <c r="B15952" s="149" t="s">
        <v>43010</v>
      </c>
      <c r="C15952" s="149" t="s">
        <v>47883</v>
      </c>
      <c r="D15952" s="150" t="s">
        <v>47884</v>
      </c>
      <c r="E15952" s="149" t="s">
        <v>58</v>
      </c>
      <c r="F15952" s="151">
        <v>5124.3</v>
      </c>
      <c r="G15952" s="151">
        <v>5124.3</v>
      </c>
    </row>
    <row r="15953" spans="1:7" x14ac:dyDescent="0.2">
      <c r="A15953" s="148" t="e">
        <f t="shared" si="250"/>
        <v>#REF!</v>
      </c>
      <c r="B15953" s="149" t="s">
        <v>43010</v>
      </c>
      <c r="C15953" s="149" t="s">
        <v>47885</v>
      </c>
      <c r="D15953" s="150" t="s">
        <v>47886</v>
      </c>
      <c r="E15953" s="149" t="s">
        <v>58</v>
      </c>
      <c r="F15953" s="151">
        <v>4082.49</v>
      </c>
      <c r="G15953" s="151">
        <v>4082.49</v>
      </c>
    </row>
    <row r="15954" spans="1:7" x14ac:dyDescent="0.2">
      <c r="A15954" s="148" t="e">
        <f t="shared" si="250"/>
        <v>#REF!</v>
      </c>
      <c r="B15954" s="149" t="s">
        <v>43010</v>
      </c>
      <c r="C15954" s="149" t="s">
        <v>47887</v>
      </c>
      <c r="D15954" s="150" t="s">
        <v>47888</v>
      </c>
      <c r="E15954" s="149" t="s">
        <v>58</v>
      </c>
      <c r="F15954" s="151">
        <v>2600.15</v>
      </c>
      <c r="G15954" s="151">
        <v>2600.15</v>
      </c>
    </row>
    <row r="15955" spans="1:7" x14ac:dyDescent="0.2">
      <c r="A15955" s="148" t="e">
        <f t="shared" si="250"/>
        <v>#REF!</v>
      </c>
      <c r="B15955" s="149" t="s">
        <v>43010</v>
      </c>
      <c r="C15955" s="149" t="s">
        <v>47889</v>
      </c>
      <c r="D15955" s="150" t="s">
        <v>47890</v>
      </c>
      <c r="E15955" s="149" t="s">
        <v>58</v>
      </c>
      <c r="F15955" s="151">
        <v>1440.06</v>
      </c>
      <c r="G15955" s="151">
        <v>1440.06</v>
      </c>
    </row>
    <row r="15956" spans="1:7" x14ac:dyDescent="0.2">
      <c r="A15956" s="148" t="e">
        <f t="shared" si="250"/>
        <v>#REF!</v>
      </c>
      <c r="B15956" s="149" t="s">
        <v>43010</v>
      </c>
      <c r="C15956" s="149" t="s">
        <v>47891</v>
      </c>
      <c r="D15956" s="150" t="s">
        <v>47892</v>
      </c>
      <c r="E15956" s="149" t="s">
        <v>58</v>
      </c>
      <c r="F15956" s="151">
        <v>1670.34</v>
      </c>
      <c r="G15956" s="151">
        <v>1670.34</v>
      </c>
    </row>
    <row r="15957" spans="1:7" x14ac:dyDescent="0.2">
      <c r="A15957" s="148" t="e">
        <f t="shared" si="250"/>
        <v>#REF!</v>
      </c>
      <c r="B15957" s="149" t="s">
        <v>43010</v>
      </c>
      <c r="C15957" s="149" t="s">
        <v>47893</v>
      </c>
      <c r="D15957" s="150" t="s">
        <v>47894</v>
      </c>
      <c r="E15957" s="149" t="s">
        <v>58</v>
      </c>
      <c r="F15957" s="151">
        <v>2509.17</v>
      </c>
      <c r="G15957" s="151">
        <v>2509.17</v>
      </c>
    </row>
    <row r="15958" spans="1:7" x14ac:dyDescent="0.2">
      <c r="A15958" s="148" t="e">
        <f t="shared" si="250"/>
        <v>#REF!</v>
      </c>
      <c r="B15958" s="149" t="s">
        <v>43010</v>
      </c>
      <c r="C15958" s="149" t="s">
        <v>47895</v>
      </c>
      <c r="D15958" s="150" t="s">
        <v>47896</v>
      </c>
      <c r="E15958" s="149" t="s">
        <v>58</v>
      </c>
      <c r="F15958" s="151">
        <v>1590.68</v>
      </c>
      <c r="G15958" s="151">
        <v>1590.68</v>
      </c>
    </row>
    <row r="15959" spans="1:7" x14ac:dyDescent="0.2">
      <c r="A15959" s="148" t="e">
        <f t="shared" si="250"/>
        <v>#REF!</v>
      </c>
      <c r="B15959" s="149" t="s">
        <v>43010</v>
      </c>
      <c r="C15959" s="149" t="s">
        <v>47897</v>
      </c>
      <c r="D15959" s="150" t="s">
        <v>47898</v>
      </c>
      <c r="E15959" s="149" t="s">
        <v>41347</v>
      </c>
      <c r="F15959" s="151" t="s">
        <v>41347</v>
      </c>
      <c r="G15959" s="151" t="s">
        <v>41347</v>
      </c>
    </row>
    <row r="15960" spans="1:7" x14ac:dyDescent="0.2">
      <c r="A15960" s="148" t="e">
        <f t="shared" si="250"/>
        <v>#REF!</v>
      </c>
      <c r="B15960" s="149" t="s">
        <v>43010</v>
      </c>
      <c r="C15960" s="149" t="s">
        <v>47899</v>
      </c>
      <c r="D15960" s="150" t="s">
        <v>47900</v>
      </c>
      <c r="E15960" s="149" t="s">
        <v>58</v>
      </c>
      <c r="F15960" s="151">
        <v>1314.77</v>
      </c>
      <c r="G15960" s="151">
        <v>1314.77</v>
      </c>
    </row>
    <row r="15961" spans="1:7" x14ac:dyDescent="0.2">
      <c r="A15961" s="148" t="e">
        <f t="shared" si="250"/>
        <v>#REF!</v>
      </c>
      <c r="B15961" s="149" t="s">
        <v>43010</v>
      </c>
      <c r="C15961" s="149" t="s">
        <v>47901</v>
      </c>
      <c r="D15961" s="150" t="s">
        <v>47902</v>
      </c>
      <c r="E15961" s="149" t="s">
        <v>58</v>
      </c>
      <c r="F15961" s="151">
        <v>1321.4</v>
      </c>
      <c r="G15961" s="151">
        <v>1321.4</v>
      </c>
    </row>
    <row r="15962" spans="1:7" x14ac:dyDescent="0.2">
      <c r="A15962" s="148" t="e">
        <f t="shared" si="250"/>
        <v>#REF!</v>
      </c>
      <c r="B15962" s="149" t="s">
        <v>43010</v>
      </c>
      <c r="C15962" s="149" t="s">
        <v>47903</v>
      </c>
      <c r="D15962" s="150" t="s">
        <v>47904</v>
      </c>
      <c r="E15962" s="149" t="s">
        <v>58</v>
      </c>
      <c r="F15962" s="151">
        <v>1249.73</v>
      </c>
      <c r="G15962" s="151">
        <v>1249.73</v>
      </c>
    </row>
    <row r="15963" spans="1:7" x14ac:dyDescent="0.2">
      <c r="A15963" s="148" t="e">
        <f t="shared" si="250"/>
        <v>#REF!</v>
      </c>
      <c r="B15963" s="149" t="s">
        <v>43010</v>
      </c>
      <c r="C15963" s="149" t="s">
        <v>47905</v>
      </c>
      <c r="D15963" s="150" t="s">
        <v>47906</v>
      </c>
      <c r="E15963" s="149" t="s">
        <v>58</v>
      </c>
      <c r="F15963" s="151">
        <v>337.43</v>
      </c>
      <c r="G15963" s="151">
        <v>348.23</v>
      </c>
    </row>
    <row r="15964" spans="1:7" x14ac:dyDescent="0.2">
      <c r="A15964" s="148" t="e">
        <f t="shared" si="250"/>
        <v>#REF!</v>
      </c>
      <c r="B15964" s="149" t="s">
        <v>43010</v>
      </c>
      <c r="C15964" s="149" t="s">
        <v>47907</v>
      </c>
      <c r="D15964" s="150" t="s">
        <v>47908</v>
      </c>
      <c r="E15964" s="149" t="s">
        <v>58</v>
      </c>
      <c r="F15964" s="151">
        <v>162.66999999999999</v>
      </c>
      <c r="G15964" s="151">
        <v>175.72</v>
      </c>
    </row>
    <row r="15965" spans="1:7" x14ac:dyDescent="0.2">
      <c r="A15965" s="148" t="e">
        <f t="shared" si="250"/>
        <v>#REF!</v>
      </c>
      <c r="B15965" s="149" t="s">
        <v>43010</v>
      </c>
      <c r="C15965" s="149" t="s">
        <v>47909</v>
      </c>
      <c r="D15965" s="150" t="s">
        <v>47910</v>
      </c>
      <c r="E15965" s="149" t="s">
        <v>58</v>
      </c>
      <c r="F15965" s="151">
        <v>1060.48</v>
      </c>
      <c r="G15965" s="151">
        <v>1129.08</v>
      </c>
    </row>
    <row r="15966" spans="1:7" x14ac:dyDescent="0.2">
      <c r="A15966" s="148" t="e">
        <f t="shared" si="250"/>
        <v>#REF!</v>
      </c>
      <c r="B15966" s="149" t="s">
        <v>43010</v>
      </c>
      <c r="C15966" s="149" t="s">
        <v>47911</v>
      </c>
      <c r="D15966" s="150" t="s">
        <v>47912</v>
      </c>
      <c r="E15966" s="149" t="s">
        <v>190</v>
      </c>
      <c r="F15966" s="151">
        <v>240.41</v>
      </c>
      <c r="G15966" s="151">
        <v>246.59</v>
      </c>
    </row>
    <row r="15967" spans="1:7" x14ac:dyDescent="0.2">
      <c r="A15967" s="148" t="e">
        <f t="shared" si="250"/>
        <v>#REF!</v>
      </c>
      <c r="B15967" s="149" t="s">
        <v>43010</v>
      </c>
      <c r="C15967" s="149" t="s">
        <v>47913</v>
      </c>
      <c r="D15967" s="150" t="s">
        <v>47914</v>
      </c>
      <c r="E15967" s="149" t="s">
        <v>190</v>
      </c>
      <c r="F15967" s="151">
        <v>215.51</v>
      </c>
      <c r="G15967" s="151">
        <v>221.69</v>
      </c>
    </row>
    <row r="15968" spans="1:7" x14ac:dyDescent="0.2">
      <c r="A15968" s="148" t="e">
        <f t="shared" si="250"/>
        <v>#REF!</v>
      </c>
      <c r="B15968" s="149" t="s">
        <v>43010</v>
      </c>
      <c r="C15968" s="149" t="s">
        <v>47915</v>
      </c>
      <c r="D15968" s="150" t="s">
        <v>47916</v>
      </c>
      <c r="E15968" s="149" t="s">
        <v>58</v>
      </c>
      <c r="F15968" s="151">
        <v>2289.27</v>
      </c>
      <c r="G15968" s="151">
        <v>2290.65</v>
      </c>
    </row>
    <row r="15969" spans="1:7" x14ac:dyDescent="0.2">
      <c r="A15969" s="148" t="e">
        <f t="shared" si="250"/>
        <v>#REF!</v>
      </c>
      <c r="B15969" s="149" t="s">
        <v>43010</v>
      </c>
      <c r="C15969" s="149" t="s">
        <v>47917</v>
      </c>
      <c r="D15969" s="150" t="s">
        <v>47918</v>
      </c>
      <c r="E15969" s="149" t="s">
        <v>58</v>
      </c>
      <c r="F15969" s="151">
        <v>1914.9</v>
      </c>
      <c r="G15969" s="151">
        <v>1916.28</v>
      </c>
    </row>
    <row r="15970" spans="1:7" x14ac:dyDescent="0.2">
      <c r="A15970" s="148" t="e">
        <f t="shared" si="250"/>
        <v>#REF!</v>
      </c>
      <c r="B15970" s="149" t="s">
        <v>43010</v>
      </c>
      <c r="C15970" s="149" t="s">
        <v>47919</v>
      </c>
      <c r="D15970" s="150" t="s">
        <v>47806</v>
      </c>
      <c r="E15970" s="149" t="s">
        <v>58</v>
      </c>
      <c r="F15970" s="151">
        <v>6791.29</v>
      </c>
      <c r="G15970" s="151">
        <v>6794.04</v>
      </c>
    </row>
    <row r="15971" spans="1:7" x14ac:dyDescent="0.2">
      <c r="A15971" s="148" t="e">
        <f t="shared" si="250"/>
        <v>#REF!</v>
      </c>
      <c r="B15971" s="149" t="s">
        <v>43010</v>
      </c>
      <c r="C15971" s="149" t="s">
        <v>47920</v>
      </c>
      <c r="D15971" s="150" t="s">
        <v>47921</v>
      </c>
      <c r="E15971" s="149" t="s">
        <v>58</v>
      </c>
      <c r="F15971" s="151">
        <v>4107.0600000000004</v>
      </c>
      <c r="G15971" s="151">
        <v>4108.4399999999996</v>
      </c>
    </row>
    <row r="15972" spans="1:7" x14ac:dyDescent="0.2">
      <c r="A15972" s="148" t="e">
        <f t="shared" si="250"/>
        <v>#REF!</v>
      </c>
      <c r="B15972" s="149" t="s">
        <v>43010</v>
      </c>
      <c r="C15972" s="149" t="s">
        <v>47922</v>
      </c>
      <c r="D15972" s="150" t="s">
        <v>47923</v>
      </c>
      <c r="E15972" s="149" t="s">
        <v>58</v>
      </c>
      <c r="F15972" s="151">
        <v>5388.92</v>
      </c>
      <c r="G15972" s="151">
        <v>5390.98</v>
      </c>
    </row>
    <row r="15973" spans="1:7" x14ac:dyDescent="0.2">
      <c r="A15973" s="148" t="e">
        <f t="shared" si="250"/>
        <v>#REF!</v>
      </c>
      <c r="B15973" s="149" t="s">
        <v>43010</v>
      </c>
      <c r="C15973" s="149" t="s">
        <v>47924</v>
      </c>
      <c r="D15973" s="150" t="s">
        <v>47925</v>
      </c>
      <c r="E15973" s="149" t="s">
        <v>58</v>
      </c>
      <c r="F15973" s="151">
        <v>2684.2</v>
      </c>
      <c r="G15973" s="151">
        <v>2685.58</v>
      </c>
    </row>
    <row r="15974" spans="1:7" x14ac:dyDescent="0.2">
      <c r="A15974" s="148" t="e">
        <f t="shared" si="250"/>
        <v>#REF!</v>
      </c>
      <c r="B15974" s="149" t="s">
        <v>43010</v>
      </c>
      <c r="C15974" s="149" t="s">
        <v>47926</v>
      </c>
      <c r="D15974" s="150" t="s">
        <v>47927</v>
      </c>
      <c r="E15974" s="149" t="s">
        <v>58</v>
      </c>
      <c r="F15974" s="151">
        <v>3811.28</v>
      </c>
      <c r="G15974" s="151">
        <v>3812.66</v>
      </c>
    </row>
    <row r="15975" spans="1:7" x14ac:dyDescent="0.2">
      <c r="A15975" s="148" t="e">
        <f t="shared" si="250"/>
        <v>#REF!</v>
      </c>
      <c r="B15975" s="149" t="s">
        <v>43010</v>
      </c>
      <c r="C15975" s="149" t="s">
        <v>47928</v>
      </c>
      <c r="D15975" s="150" t="s">
        <v>47929</v>
      </c>
      <c r="E15975" s="149" t="s">
        <v>58</v>
      </c>
      <c r="F15975" s="151">
        <v>2176.39</v>
      </c>
      <c r="G15975" s="151">
        <v>2177.77</v>
      </c>
    </row>
    <row r="15976" spans="1:7" x14ac:dyDescent="0.2">
      <c r="A15976" s="148" t="e">
        <f t="shared" si="250"/>
        <v>#REF!</v>
      </c>
      <c r="B15976" s="149" t="s">
        <v>43010</v>
      </c>
      <c r="C15976" s="149" t="s">
        <v>47930</v>
      </c>
      <c r="D15976" s="150" t="s">
        <v>47931</v>
      </c>
      <c r="E15976" s="149" t="s">
        <v>58</v>
      </c>
      <c r="F15976" s="151">
        <v>3902.31</v>
      </c>
      <c r="G15976" s="151">
        <v>3903.69</v>
      </c>
    </row>
    <row r="15977" spans="1:7" x14ac:dyDescent="0.2">
      <c r="A15977" s="148" t="e">
        <f t="shared" si="250"/>
        <v>#REF!</v>
      </c>
      <c r="B15977" s="149" t="s">
        <v>43010</v>
      </c>
      <c r="C15977" s="149" t="s">
        <v>47932</v>
      </c>
      <c r="D15977" s="150" t="s">
        <v>47933</v>
      </c>
      <c r="E15977" s="149" t="s">
        <v>58</v>
      </c>
      <c r="F15977" s="151">
        <v>5466.05</v>
      </c>
      <c r="G15977" s="151">
        <v>5468.11</v>
      </c>
    </row>
    <row r="15978" spans="1:7" x14ac:dyDescent="0.2">
      <c r="A15978" s="148" t="e">
        <f t="shared" si="250"/>
        <v>#REF!</v>
      </c>
      <c r="B15978" s="149" t="s">
        <v>43010</v>
      </c>
      <c r="C15978" s="149" t="s">
        <v>47934</v>
      </c>
      <c r="D15978" s="150" t="s">
        <v>47935</v>
      </c>
      <c r="E15978" s="149" t="s">
        <v>58</v>
      </c>
      <c r="F15978" s="151">
        <v>1316.36</v>
      </c>
      <c r="G15978" s="151">
        <v>1317.74</v>
      </c>
    </row>
    <row r="15979" spans="1:7" x14ac:dyDescent="0.2">
      <c r="A15979" s="148" t="e">
        <f t="shared" si="250"/>
        <v>#REF!</v>
      </c>
      <c r="B15979" s="149" t="s">
        <v>43010</v>
      </c>
      <c r="C15979" s="149" t="s">
        <v>47936</v>
      </c>
      <c r="D15979" s="150" t="s">
        <v>47937</v>
      </c>
      <c r="E15979" s="149" t="s">
        <v>58</v>
      </c>
      <c r="F15979" s="151">
        <v>1809.48</v>
      </c>
      <c r="G15979" s="151">
        <v>1810.86</v>
      </c>
    </row>
    <row r="15980" spans="1:7" x14ac:dyDescent="0.2">
      <c r="A15980" s="148" t="e">
        <f t="shared" si="250"/>
        <v>#REF!</v>
      </c>
      <c r="B15980" s="149" t="s">
        <v>43010</v>
      </c>
      <c r="C15980" s="149" t="s">
        <v>47938</v>
      </c>
      <c r="D15980" s="150" t="s">
        <v>47939</v>
      </c>
      <c r="E15980" s="149" t="s">
        <v>58</v>
      </c>
      <c r="F15980" s="151">
        <v>5040.88</v>
      </c>
      <c r="G15980" s="151">
        <v>5042.26</v>
      </c>
    </row>
    <row r="15981" spans="1:7" x14ac:dyDescent="0.2">
      <c r="A15981" s="148" t="e">
        <f t="shared" si="250"/>
        <v>#REF!</v>
      </c>
      <c r="B15981" s="149" t="s">
        <v>43010</v>
      </c>
      <c r="C15981" s="149" t="s">
        <v>47940</v>
      </c>
      <c r="D15981" s="150" t="s">
        <v>47941</v>
      </c>
      <c r="E15981" s="149" t="s">
        <v>58</v>
      </c>
      <c r="F15981" s="151">
        <v>6981.92</v>
      </c>
      <c r="G15981" s="151">
        <v>6983.98</v>
      </c>
    </row>
    <row r="15982" spans="1:7" x14ac:dyDescent="0.2">
      <c r="A15982" s="148" t="e">
        <f t="shared" si="250"/>
        <v>#REF!</v>
      </c>
      <c r="B15982" s="149" t="s">
        <v>43010</v>
      </c>
      <c r="C15982" s="149" t="s">
        <v>47942</v>
      </c>
      <c r="D15982" s="150" t="s">
        <v>47943</v>
      </c>
      <c r="E15982" s="149" t="s">
        <v>58</v>
      </c>
      <c r="F15982" s="151">
        <v>2002.97</v>
      </c>
      <c r="G15982" s="151">
        <v>2004.35</v>
      </c>
    </row>
    <row r="15983" spans="1:7" x14ac:dyDescent="0.2">
      <c r="A15983" s="148" t="e">
        <f t="shared" si="250"/>
        <v>#REF!</v>
      </c>
      <c r="B15983" s="149" t="s">
        <v>43010</v>
      </c>
      <c r="C15983" s="149" t="s">
        <v>47944</v>
      </c>
      <c r="D15983" s="150" t="s">
        <v>47945</v>
      </c>
      <c r="E15983" s="149" t="s">
        <v>58</v>
      </c>
      <c r="F15983" s="151">
        <v>5379.91</v>
      </c>
      <c r="G15983" s="151">
        <v>5382.66</v>
      </c>
    </row>
    <row r="15984" spans="1:7" x14ac:dyDescent="0.2">
      <c r="A15984" s="148" t="e">
        <f t="shared" si="250"/>
        <v>#REF!</v>
      </c>
      <c r="B15984" s="149" t="s">
        <v>43010</v>
      </c>
      <c r="C15984" s="149" t="s">
        <v>47946</v>
      </c>
      <c r="D15984" s="150" t="s">
        <v>47947</v>
      </c>
      <c r="E15984" s="149" t="s">
        <v>58</v>
      </c>
      <c r="F15984" s="151">
        <v>3710.67</v>
      </c>
      <c r="G15984" s="151">
        <v>3712.05</v>
      </c>
    </row>
    <row r="15985" spans="1:7" x14ac:dyDescent="0.2">
      <c r="A15985" s="148" t="e">
        <f t="shared" si="250"/>
        <v>#REF!</v>
      </c>
      <c r="B15985" s="149" t="s">
        <v>43010</v>
      </c>
      <c r="C15985" s="149" t="s">
        <v>47948</v>
      </c>
      <c r="D15985" s="150" t="s">
        <v>47949</v>
      </c>
      <c r="E15985" s="149" t="s">
        <v>58</v>
      </c>
      <c r="F15985" s="151">
        <v>2884.16</v>
      </c>
      <c r="G15985" s="151">
        <v>2885.54</v>
      </c>
    </row>
    <row r="15986" spans="1:7" x14ac:dyDescent="0.2">
      <c r="A15986" s="148" t="e">
        <f t="shared" si="250"/>
        <v>#REF!</v>
      </c>
      <c r="B15986" s="149" t="s">
        <v>43010</v>
      </c>
      <c r="C15986" s="149" t="s">
        <v>47950</v>
      </c>
      <c r="D15986" s="150" t="s">
        <v>47951</v>
      </c>
      <c r="E15986" s="149" t="s">
        <v>58</v>
      </c>
      <c r="F15986" s="151">
        <v>3688.04</v>
      </c>
      <c r="G15986" s="151">
        <v>3689.42</v>
      </c>
    </row>
    <row r="15987" spans="1:7" x14ac:dyDescent="0.2">
      <c r="A15987" s="148" t="e">
        <f t="shared" si="250"/>
        <v>#REF!</v>
      </c>
      <c r="B15987" s="149" t="s">
        <v>43010</v>
      </c>
      <c r="C15987" s="149" t="s">
        <v>47952</v>
      </c>
      <c r="D15987" s="150" t="s">
        <v>47953</v>
      </c>
      <c r="E15987" s="149" t="s">
        <v>58</v>
      </c>
      <c r="F15987" s="151">
        <v>1192.75</v>
      </c>
      <c r="G15987" s="151">
        <v>1194.1300000000001</v>
      </c>
    </row>
    <row r="15988" spans="1:7" x14ac:dyDescent="0.2">
      <c r="A15988" s="148" t="e">
        <f t="shared" si="250"/>
        <v>#REF!</v>
      </c>
      <c r="B15988" s="149" t="s">
        <v>43010</v>
      </c>
      <c r="C15988" s="149" t="s">
        <v>47954</v>
      </c>
      <c r="D15988" s="150" t="s">
        <v>43533</v>
      </c>
      <c r="E15988" s="149" t="s">
        <v>41347</v>
      </c>
      <c r="F15988" s="151" t="s">
        <v>41347</v>
      </c>
      <c r="G15988" s="151" t="s">
        <v>41347</v>
      </c>
    </row>
    <row r="15989" spans="1:7" x14ac:dyDescent="0.2">
      <c r="A15989" s="148" t="e">
        <f t="shared" si="250"/>
        <v>#REF!</v>
      </c>
      <c r="B15989" s="149" t="s">
        <v>43010</v>
      </c>
      <c r="C15989" s="149" t="s">
        <v>47955</v>
      </c>
      <c r="D15989" s="150" t="s">
        <v>47956</v>
      </c>
      <c r="E15989" s="149" t="s">
        <v>110</v>
      </c>
      <c r="F15989" s="151">
        <v>6.17</v>
      </c>
      <c r="G15989" s="151">
        <v>6.92</v>
      </c>
    </row>
    <row r="15990" spans="1:7" x14ac:dyDescent="0.2">
      <c r="A15990" s="148" t="e">
        <f t="shared" si="250"/>
        <v>#REF!</v>
      </c>
      <c r="B15990" s="149" t="s">
        <v>43010</v>
      </c>
      <c r="C15990" s="149" t="s">
        <v>47957</v>
      </c>
      <c r="D15990" s="150" t="s">
        <v>43547</v>
      </c>
      <c r="E15990" s="149" t="s">
        <v>41347</v>
      </c>
      <c r="F15990" s="151" t="s">
        <v>41347</v>
      </c>
      <c r="G15990" s="151" t="s">
        <v>41347</v>
      </c>
    </row>
    <row r="15991" spans="1:7" x14ac:dyDescent="0.2">
      <c r="A15991" s="148" t="e">
        <f t="shared" si="250"/>
        <v>#REF!</v>
      </c>
      <c r="B15991" s="149" t="s">
        <v>43010</v>
      </c>
      <c r="C15991" s="149" t="s">
        <v>47958</v>
      </c>
      <c r="D15991" s="150" t="s">
        <v>47959</v>
      </c>
      <c r="E15991" s="149" t="s">
        <v>110</v>
      </c>
      <c r="F15991" s="151">
        <v>44.99</v>
      </c>
      <c r="G15991" s="151">
        <v>46.95</v>
      </c>
    </row>
    <row r="15992" spans="1:7" x14ac:dyDescent="0.2">
      <c r="A15992" s="148" t="e">
        <f t="shared" si="250"/>
        <v>#REF!</v>
      </c>
      <c r="B15992" s="149" t="s">
        <v>43010</v>
      </c>
      <c r="C15992" s="149" t="s">
        <v>47960</v>
      </c>
      <c r="D15992" s="150" t="s">
        <v>47961</v>
      </c>
      <c r="E15992" s="149" t="s">
        <v>58</v>
      </c>
      <c r="F15992" s="151">
        <v>1531.28</v>
      </c>
      <c r="G15992" s="151">
        <v>1564.41</v>
      </c>
    </row>
    <row r="15993" spans="1:7" x14ac:dyDescent="0.2">
      <c r="A15993" s="148" t="e">
        <f t="shared" si="250"/>
        <v>#REF!</v>
      </c>
      <c r="B15993" s="149" t="s">
        <v>43010</v>
      </c>
      <c r="C15993" s="149" t="s">
        <v>47962</v>
      </c>
      <c r="D15993" s="150" t="s">
        <v>47963</v>
      </c>
      <c r="E15993" s="149" t="s">
        <v>58</v>
      </c>
      <c r="F15993" s="151">
        <v>10169.56</v>
      </c>
      <c r="G15993" s="151">
        <v>10587.27</v>
      </c>
    </row>
    <row r="15994" spans="1:7" x14ac:dyDescent="0.2">
      <c r="A15994" s="148" t="e">
        <f t="shared" si="250"/>
        <v>#REF!</v>
      </c>
      <c r="B15994" s="149" t="s">
        <v>43010</v>
      </c>
      <c r="C15994" s="149" t="s">
        <v>47964</v>
      </c>
      <c r="D15994" s="150" t="s">
        <v>43633</v>
      </c>
      <c r="E15994" s="149" t="s">
        <v>41347</v>
      </c>
      <c r="F15994" s="151" t="s">
        <v>41347</v>
      </c>
      <c r="G15994" s="151" t="s">
        <v>41347</v>
      </c>
    </row>
    <row r="15995" spans="1:7" x14ac:dyDescent="0.2">
      <c r="A15995" s="148" t="e">
        <f t="shared" si="250"/>
        <v>#REF!</v>
      </c>
      <c r="B15995" s="149" t="s">
        <v>43010</v>
      </c>
      <c r="C15995" s="149" t="s">
        <v>47965</v>
      </c>
      <c r="D15995" s="150" t="s">
        <v>47966</v>
      </c>
      <c r="E15995" s="149" t="s">
        <v>110</v>
      </c>
      <c r="F15995" s="151">
        <v>10.29</v>
      </c>
      <c r="G15995" s="151">
        <v>11.53</v>
      </c>
    </row>
    <row r="15996" spans="1:7" x14ac:dyDescent="0.2">
      <c r="A15996" s="148" t="e">
        <f t="shared" si="250"/>
        <v>#REF!</v>
      </c>
      <c r="B15996" s="149" t="s">
        <v>43010</v>
      </c>
      <c r="C15996" s="149" t="s">
        <v>47967</v>
      </c>
      <c r="D15996" s="150" t="s">
        <v>47968</v>
      </c>
      <c r="E15996" s="149" t="s">
        <v>190</v>
      </c>
      <c r="F15996" s="151">
        <v>290.39</v>
      </c>
      <c r="G15996" s="151">
        <v>291.63</v>
      </c>
    </row>
    <row r="15997" spans="1:7" x14ac:dyDescent="0.2">
      <c r="A15997" s="148" t="e">
        <f t="shared" si="250"/>
        <v>#REF!</v>
      </c>
      <c r="B15997" s="149" t="s">
        <v>43010</v>
      </c>
      <c r="C15997" s="149" t="s">
        <v>47969</v>
      </c>
      <c r="D15997" s="150" t="s">
        <v>47970</v>
      </c>
      <c r="E15997" s="149" t="s">
        <v>608</v>
      </c>
      <c r="F15997" s="151">
        <v>1.1399999999999999</v>
      </c>
      <c r="G15997" s="151">
        <v>1.1399999999999999</v>
      </c>
    </row>
    <row r="15998" spans="1:7" x14ac:dyDescent="0.2">
      <c r="A15998" s="148" t="e">
        <f t="shared" si="250"/>
        <v>#REF!</v>
      </c>
      <c r="B15998" s="149" t="s">
        <v>43010</v>
      </c>
      <c r="C15998" s="149" t="s">
        <v>47971</v>
      </c>
      <c r="D15998" s="150" t="s">
        <v>47972</v>
      </c>
      <c r="E15998" s="149" t="s">
        <v>608</v>
      </c>
      <c r="F15998" s="151">
        <v>8.31</v>
      </c>
      <c r="G15998" s="151">
        <v>8.31</v>
      </c>
    </row>
    <row r="15999" spans="1:7" x14ac:dyDescent="0.2">
      <c r="A15999" s="148" t="e">
        <f t="shared" si="250"/>
        <v>#REF!</v>
      </c>
      <c r="B15999" s="149" t="s">
        <v>43010</v>
      </c>
      <c r="C15999" s="149" t="s">
        <v>47973</v>
      </c>
      <c r="D15999" s="150" t="s">
        <v>47974</v>
      </c>
      <c r="E15999" s="149" t="s">
        <v>110</v>
      </c>
      <c r="F15999" s="151">
        <v>10.29</v>
      </c>
      <c r="G15999" s="151">
        <v>11.53</v>
      </c>
    </row>
    <row r="16000" spans="1:7" x14ac:dyDescent="0.2">
      <c r="A16000" s="148" t="e">
        <f t="shared" si="250"/>
        <v>#REF!</v>
      </c>
      <c r="B16000" s="149" t="s">
        <v>43010</v>
      </c>
      <c r="C16000" s="149" t="s">
        <v>47975</v>
      </c>
      <c r="D16000" s="150" t="s">
        <v>47976</v>
      </c>
      <c r="E16000" s="149" t="s">
        <v>190</v>
      </c>
      <c r="F16000" s="151">
        <v>321.26</v>
      </c>
      <c r="G16000" s="151">
        <v>326.20999999999998</v>
      </c>
    </row>
    <row r="16001" spans="1:7" x14ac:dyDescent="0.2">
      <c r="A16001" s="148" t="e">
        <f t="shared" si="250"/>
        <v>#REF!</v>
      </c>
      <c r="B16001" s="149" t="s">
        <v>43010</v>
      </c>
      <c r="C16001" s="149" t="s">
        <v>47977</v>
      </c>
      <c r="D16001" s="150" t="s">
        <v>47978</v>
      </c>
    </row>
    <row r="16002" spans="1:7" x14ac:dyDescent="0.2">
      <c r="A16002" s="148" t="e">
        <f t="shared" si="250"/>
        <v>#REF!</v>
      </c>
      <c r="B16002" s="149" t="s">
        <v>43010</v>
      </c>
      <c r="C16002" s="149" t="s">
        <v>47979</v>
      </c>
      <c r="D16002" s="150" t="s">
        <v>47980</v>
      </c>
      <c r="E16002" s="149" t="s">
        <v>41347</v>
      </c>
      <c r="F16002" s="151" t="s">
        <v>41347</v>
      </c>
      <c r="G16002" s="151" t="s">
        <v>41347</v>
      </c>
    </row>
    <row r="16003" spans="1:7" x14ac:dyDescent="0.2">
      <c r="A16003" s="148" t="e">
        <f t="shared" si="250"/>
        <v>#REF!</v>
      </c>
      <c r="B16003" s="149" t="s">
        <v>43010</v>
      </c>
      <c r="C16003" s="149" t="s">
        <v>47981</v>
      </c>
      <c r="D16003" s="150" t="s">
        <v>47982</v>
      </c>
      <c r="E16003" s="149" t="s">
        <v>45957</v>
      </c>
      <c r="F16003" s="151">
        <v>3111.05</v>
      </c>
      <c r="G16003" s="151">
        <v>3141.21</v>
      </c>
    </row>
    <row r="16004" spans="1:7" x14ac:dyDescent="0.2">
      <c r="A16004" s="148" t="e">
        <f t="shared" si="250"/>
        <v>#REF!</v>
      </c>
      <c r="B16004" s="149" t="s">
        <v>43010</v>
      </c>
      <c r="C16004" s="149" t="s">
        <v>47983</v>
      </c>
      <c r="D16004" s="150" t="s">
        <v>47984</v>
      </c>
      <c r="E16004" s="149" t="s">
        <v>166</v>
      </c>
      <c r="F16004" s="151">
        <v>2.4300000000000002</v>
      </c>
      <c r="G16004" s="151">
        <v>2.4300000000000002</v>
      </c>
    </row>
    <row r="16005" spans="1:7" x14ac:dyDescent="0.2">
      <c r="A16005" s="148" t="e">
        <f t="shared" si="250"/>
        <v>#REF!</v>
      </c>
      <c r="B16005" s="149" t="s">
        <v>43010</v>
      </c>
      <c r="C16005" s="149" t="s">
        <v>47985</v>
      </c>
      <c r="D16005" s="150" t="s">
        <v>47986</v>
      </c>
      <c r="E16005" s="149" t="s">
        <v>45957</v>
      </c>
      <c r="F16005" s="151">
        <v>5944.69</v>
      </c>
      <c r="G16005" s="151">
        <v>5982.38</v>
      </c>
    </row>
    <row r="16006" spans="1:7" x14ac:dyDescent="0.2">
      <c r="A16006" s="148" t="e">
        <f t="shared" si="250"/>
        <v>#REF!</v>
      </c>
      <c r="B16006" s="149" t="s">
        <v>43010</v>
      </c>
      <c r="C16006" s="149" t="s">
        <v>47987</v>
      </c>
      <c r="D16006" s="150" t="s">
        <v>47988</v>
      </c>
      <c r="E16006" s="149" t="s">
        <v>110</v>
      </c>
      <c r="F16006" s="151">
        <v>0.51</v>
      </c>
      <c r="G16006" s="151">
        <v>0.51</v>
      </c>
    </row>
    <row r="16007" spans="1:7" x14ac:dyDescent="0.2">
      <c r="A16007" s="148" t="e">
        <f t="shared" ref="A16007:A16070" si="251">CONCATENAR</f>
        <v>#REF!</v>
      </c>
      <c r="B16007" s="149" t="s">
        <v>43010</v>
      </c>
      <c r="C16007" s="149" t="s">
        <v>47989</v>
      </c>
      <c r="D16007" s="150" t="s">
        <v>47990</v>
      </c>
      <c r="E16007" s="149" t="s">
        <v>7770</v>
      </c>
      <c r="F16007" s="151">
        <v>20</v>
      </c>
      <c r="G16007" s="151">
        <v>20</v>
      </c>
    </row>
    <row r="16008" spans="1:7" x14ac:dyDescent="0.2">
      <c r="A16008" s="148" t="e">
        <f t="shared" si="251"/>
        <v>#REF!</v>
      </c>
      <c r="B16008" s="149" t="s">
        <v>43010</v>
      </c>
      <c r="C16008" s="149" t="s">
        <v>47991</v>
      </c>
      <c r="D16008" s="150" t="s">
        <v>47992</v>
      </c>
      <c r="E16008" s="149" t="s">
        <v>7770</v>
      </c>
      <c r="F16008" s="151">
        <v>50</v>
      </c>
      <c r="G16008" s="151">
        <v>50</v>
      </c>
    </row>
    <row r="16009" spans="1:7" x14ac:dyDescent="0.2">
      <c r="A16009" s="148" t="e">
        <f t="shared" si="251"/>
        <v>#REF!</v>
      </c>
      <c r="B16009" s="149" t="s">
        <v>43010</v>
      </c>
      <c r="C16009" s="149" t="s">
        <v>47993</v>
      </c>
      <c r="D16009" s="150" t="s">
        <v>47994</v>
      </c>
      <c r="E16009" s="149" t="s">
        <v>7770</v>
      </c>
      <c r="F16009" s="151">
        <v>100</v>
      </c>
      <c r="G16009" s="151">
        <v>100</v>
      </c>
    </row>
    <row r="16010" spans="1:7" x14ac:dyDescent="0.2">
      <c r="A16010" s="148" t="e">
        <f t="shared" si="251"/>
        <v>#REF!</v>
      </c>
      <c r="B16010" s="149" t="s">
        <v>43010</v>
      </c>
      <c r="C16010" s="149" t="s">
        <v>47995</v>
      </c>
      <c r="D16010" s="150" t="s">
        <v>47996</v>
      </c>
      <c r="E16010" s="149" t="s">
        <v>7770</v>
      </c>
      <c r="F16010" s="151">
        <v>30</v>
      </c>
      <c r="G16010" s="151">
        <v>30</v>
      </c>
    </row>
    <row r="16011" spans="1:7" x14ac:dyDescent="0.2">
      <c r="A16011" s="148" t="e">
        <f t="shared" si="251"/>
        <v>#REF!</v>
      </c>
      <c r="B16011" s="149" t="s">
        <v>43010</v>
      </c>
      <c r="C16011" s="149" t="s">
        <v>47997</v>
      </c>
      <c r="D16011" s="150" t="s">
        <v>47998</v>
      </c>
      <c r="E16011" s="149" t="s">
        <v>7770</v>
      </c>
      <c r="F16011" s="151">
        <v>10</v>
      </c>
      <c r="G16011" s="151">
        <v>10</v>
      </c>
    </row>
    <row r="16012" spans="1:7" x14ac:dyDescent="0.2">
      <c r="A16012" s="148" t="e">
        <f t="shared" si="251"/>
        <v>#REF!</v>
      </c>
      <c r="B16012" s="149" t="s">
        <v>43010</v>
      </c>
      <c r="C16012" s="149" t="s">
        <v>47999</v>
      </c>
      <c r="D16012" s="150" t="s">
        <v>48000</v>
      </c>
      <c r="E16012" s="149" t="s">
        <v>7770</v>
      </c>
      <c r="F16012" s="151">
        <v>50</v>
      </c>
      <c r="G16012" s="151">
        <v>50</v>
      </c>
    </row>
    <row r="16013" spans="1:7" x14ac:dyDescent="0.2">
      <c r="A16013" s="148" t="e">
        <f t="shared" si="251"/>
        <v>#REF!</v>
      </c>
      <c r="B16013" s="149" t="s">
        <v>43010</v>
      </c>
      <c r="C16013" s="149" t="s">
        <v>48001</v>
      </c>
      <c r="D16013" s="150" t="s">
        <v>48002</v>
      </c>
      <c r="E16013" s="149" t="s">
        <v>7770</v>
      </c>
      <c r="F16013" s="151">
        <v>10</v>
      </c>
      <c r="G16013" s="151">
        <v>10</v>
      </c>
    </row>
    <row r="16014" spans="1:7" x14ac:dyDescent="0.2">
      <c r="A16014" s="148" t="e">
        <f t="shared" si="251"/>
        <v>#REF!</v>
      </c>
      <c r="B16014" s="149" t="s">
        <v>43010</v>
      </c>
      <c r="C16014" s="149" t="s">
        <v>48003</v>
      </c>
      <c r="D16014" s="150" t="s">
        <v>48004</v>
      </c>
      <c r="E16014" s="149" t="s">
        <v>41347</v>
      </c>
      <c r="F16014" s="151" t="s">
        <v>41347</v>
      </c>
      <c r="G16014" s="151" t="s">
        <v>41347</v>
      </c>
    </row>
    <row r="16015" spans="1:7" x14ac:dyDescent="0.2">
      <c r="A16015" s="148" t="e">
        <f t="shared" si="251"/>
        <v>#REF!</v>
      </c>
      <c r="B16015" s="149" t="s">
        <v>43010</v>
      </c>
      <c r="C16015" s="149" t="s">
        <v>48005</v>
      </c>
      <c r="D16015" s="150" t="s">
        <v>48006</v>
      </c>
      <c r="E16015" s="149" t="s">
        <v>166</v>
      </c>
      <c r="F16015" s="151">
        <v>86.45</v>
      </c>
      <c r="G16015" s="151">
        <v>90.31</v>
      </c>
    </row>
    <row r="16016" spans="1:7" x14ac:dyDescent="0.2">
      <c r="A16016" s="148" t="e">
        <f t="shared" si="251"/>
        <v>#REF!</v>
      </c>
      <c r="B16016" s="149" t="s">
        <v>43010</v>
      </c>
      <c r="C16016" s="149" t="s">
        <v>48007</v>
      </c>
      <c r="D16016" s="150" t="s">
        <v>48008</v>
      </c>
      <c r="E16016" s="149" t="s">
        <v>58</v>
      </c>
      <c r="F16016" s="151">
        <v>668.08</v>
      </c>
      <c r="G16016" s="151">
        <v>695.54</v>
      </c>
    </row>
    <row r="16017" spans="1:7" ht="22.5" x14ac:dyDescent="0.2">
      <c r="A16017" s="148" t="e">
        <f t="shared" si="251"/>
        <v>#REF!</v>
      </c>
      <c r="B16017" s="149" t="s">
        <v>43010</v>
      </c>
      <c r="C16017" s="149" t="s">
        <v>48009</v>
      </c>
      <c r="D16017" s="150" t="s">
        <v>48010</v>
      </c>
      <c r="E16017" s="149" t="s">
        <v>58</v>
      </c>
      <c r="F16017" s="151">
        <v>89.79</v>
      </c>
      <c r="G16017" s="151">
        <v>94.73</v>
      </c>
    </row>
    <row r="16018" spans="1:7" ht="22.5" x14ac:dyDescent="0.2">
      <c r="A16018" s="148" t="e">
        <f t="shared" si="251"/>
        <v>#REF!</v>
      </c>
      <c r="B16018" s="149" t="s">
        <v>43010</v>
      </c>
      <c r="C16018" s="149" t="s">
        <v>48011</v>
      </c>
      <c r="D16018" s="150" t="s">
        <v>48012</v>
      </c>
      <c r="E16018" s="149" t="s">
        <v>58</v>
      </c>
      <c r="F16018" s="151">
        <v>179.57</v>
      </c>
      <c r="G16018" s="151">
        <v>189.46</v>
      </c>
    </row>
    <row r="16019" spans="1:7" ht="22.5" x14ac:dyDescent="0.2">
      <c r="A16019" s="148" t="e">
        <f t="shared" si="251"/>
        <v>#REF!</v>
      </c>
      <c r="B16019" s="149" t="s">
        <v>43010</v>
      </c>
      <c r="C16019" s="149" t="s">
        <v>48013</v>
      </c>
      <c r="D16019" s="150" t="s">
        <v>48014</v>
      </c>
      <c r="E16019" s="149" t="s">
        <v>58</v>
      </c>
      <c r="F16019" s="151">
        <v>269.36</v>
      </c>
      <c r="G16019" s="151">
        <v>284.19</v>
      </c>
    </row>
    <row r="16020" spans="1:7" ht="22.5" x14ac:dyDescent="0.2">
      <c r="A16020" s="148" t="e">
        <f t="shared" si="251"/>
        <v>#REF!</v>
      </c>
      <c r="B16020" s="149" t="s">
        <v>43010</v>
      </c>
      <c r="C16020" s="149" t="s">
        <v>48015</v>
      </c>
      <c r="D16020" s="150" t="s">
        <v>48016</v>
      </c>
      <c r="E16020" s="149" t="s">
        <v>58</v>
      </c>
      <c r="F16020" s="151">
        <v>89.79</v>
      </c>
      <c r="G16020" s="151">
        <v>94.73</v>
      </c>
    </row>
    <row r="16021" spans="1:7" ht="22.5" x14ac:dyDescent="0.2">
      <c r="A16021" s="148" t="e">
        <f t="shared" si="251"/>
        <v>#REF!</v>
      </c>
      <c r="B16021" s="149" t="s">
        <v>43010</v>
      </c>
      <c r="C16021" s="149" t="s">
        <v>48017</v>
      </c>
      <c r="D16021" s="150" t="s">
        <v>48018</v>
      </c>
      <c r="E16021" s="149" t="s">
        <v>58</v>
      </c>
      <c r="F16021" s="151">
        <v>158.99</v>
      </c>
      <c r="G16021" s="151">
        <v>166.41</v>
      </c>
    </row>
    <row r="16022" spans="1:7" x14ac:dyDescent="0.2">
      <c r="A16022" s="148" t="e">
        <f t="shared" si="251"/>
        <v>#REF!</v>
      </c>
      <c r="B16022" s="149" t="s">
        <v>43010</v>
      </c>
      <c r="C16022" s="149" t="s">
        <v>48019</v>
      </c>
      <c r="D16022" s="150" t="s">
        <v>48020</v>
      </c>
      <c r="E16022" s="149" t="s">
        <v>58</v>
      </c>
      <c r="F16022" s="151">
        <v>197.81</v>
      </c>
      <c r="G16022" s="151">
        <v>213.81</v>
      </c>
    </row>
    <row r="16023" spans="1:7" x14ac:dyDescent="0.2">
      <c r="A16023" s="148" t="e">
        <f t="shared" si="251"/>
        <v>#REF!</v>
      </c>
      <c r="B16023" s="149" t="s">
        <v>43010</v>
      </c>
      <c r="C16023" s="149" t="s">
        <v>48021</v>
      </c>
      <c r="D16023" s="150" t="s">
        <v>48022</v>
      </c>
      <c r="E16023" s="149" t="s">
        <v>166</v>
      </c>
      <c r="F16023" s="151">
        <v>124.98</v>
      </c>
      <c r="G16023" s="151">
        <v>128.87</v>
      </c>
    </row>
    <row r="16024" spans="1:7" x14ac:dyDescent="0.2">
      <c r="A16024" s="148" t="e">
        <f t="shared" si="251"/>
        <v>#REF!</v>
      </c>
      <c r="B16024" s="149" t="s">
        <v>43010</v>
      </c>
      <c r="C16024" s="149" t="s">
        <v>48023</v>
      </c>
      <c r="D16024" s="150" t="s">
        <v>48024</v>
      </c>
      <c r="E16024" s="149" t="s">
        <v>41347</v>
      </c>
      <c r="F16024" s="151" t="s">
        <v>41347</v>
      </c>
      <c r="G16024" s="151" t="s">
        <v>41347</v>
      </c>
    </row>
    <row r="16025" spans="1:7" x14ac:dyDescent="0.2">
      <c r="A16025" s="148" t="e">
        <f t="shared" si="251"/>
        <v>#REF!</v>
      </c>
      <c r="B16025" s="149" t="s">
        <v>43010</v>
      </c>
      <c r="C16025" s="149" t="s">
        <v>48025</v>
      </c>
      <c r="D16025" s="150" t="s">
        <v>41544</v>
      </c>
      <c r="E16025" s="149" t="s">
        <v>347</v>
      </c>
      <c r="F16025" s="151">
        <v>452.37</v>
      </c>
      <c r="G16025" s="151">
        <v>452.37</v>
      </c>
    </row>
    <row r="16026" spans="1:7" x14ac:dyDescent="0.2">
      <c r="A16026" s="148" t="e">
        <f t="shared" si="251"/>
        <v>#REF!</v>
      </c>
      <c r="B16026" s="149" t="s">
        <v>43010</v>
      </c>
      <c r="C16026" s="149" t="s">
        <v>48026</v>
      </c>
      <c r="D16026" s="150" t="s">
        <v>41548</v>
      </c>
      <c r="E16026" s="149" t="s">
        <v>347</v>
      </c>
      <c r="F16026" s="151">
        <v>246.23</v>
      </c>
      <c r="G16026" s="151">
        <v>246.23</v>
      </c>
    </row>
    <row r="16027" spans="1:7" x14ac:dyDescent="0.2">
      <c r="A16027" s="148" t="e">
        <f t="shared" si="251"/>
        <v>#REF!</v>
      </c>
      <c r="B16027" s="149" t="s">
        <v>43010</v>
      </c>
      <c r="C16027" s="149" t="s">
        <v>48027</v>
      </c>
      <c r="D16027" s="150" t="s">
        <v>41552</v>
      </c>
      <c r="E16027" s="149" t="s">
        <v>347</v>
      </c>
      <c r="F16027" s="151">
        <v>129.76</v>
      </c>
      <c r="G16027" s="151">
        <v>129.76</v>
      </c>
    </row>
    <row r="16028" spans="1:7" x14ac:dyDescent="0.2">
      <c r="A16028" s="148" t="e">
        <f t="shared" si="251"/>
        <v>#REF!</v>
      </c>
      <c r="B16028" s="149" t="s">
        <v>43010</v>
      </c>
      <c r="C16028" s="149" t="s">
        <v>48028</v>
      </c>
      <c r="D16028" s="150" t="s">
        <v>48029</v>
      </c>
      <c r="E16028" s="149" t="s">
        <v>347</v>
      </c>
      <c r="F16028" s="151">
        <v>171.08</v>
      </c>
      <c r="G16028" s="151">
        <v>171.08</v>
      </c>
    </row>
    <row r="16029" spans="1:7" x14ac:dyDescent="0.2">
      <c r="A16029" s="148" t="e">
        <f t="shared" si="251"/>
        <v>#REF!</v>
      </c>
      <c r="B16029" s="149" t="s">
        <v>43010</v>
      </c>
      <c r="C16029" s="149" t="s">
        <v>48030</v>
      </c>
      <c r="D16029" s="150" t="s">
        <v>41566</v>
      </c>
      <c r="E16029" s="149" t="s">
        <v>347</v>
      </c>
      <c r="F16029" s="151">
        <v>91.87</v>
      </c>
      <c r="G16029" s="151">
        <v>91.87</v>
      </c>
    </row>
    <row r="16030" spans="1:7" x14ac:dyDescent="0.2">
      <c r="A16030" s="148" t="e">
        <f t="shared" si="251"/>
        <v>#REF!</v>
      </c>
      <c r="B16030" s="149" t="s">
        <v>43010</v>
      </c>
      <c r="C16030" s="149" t="s">
        <v>48031</v>
      </c>
      <c r="D16030" s="150" t="s">
        <v>41562</v>
      </c>
      <c r="E16030" s="149" t="s">
        <v>347</v>
      </c>
      <c r="F16030" s="151">
        <v>43.88</v>
      </c>
      <c r="G16030" s="151">
        <v>43.88</v>
      </c>
    </row>
    <row r="16031" spans="1:7" x14ac:dyDescent="0.2">
      <c r="A16031" s="148" t="e">
        <f t="shared" si="251"/>
        <v>#REF!</v>
      </c>
      <c r="B16031" s="149" t="s">
        <v>43010</v>
      </c>
      <c r="C16031" s="149" t="s">
        <v>48032</v>
      </c>
      <c r="D16031" s="150" t="s">
        <v>41546</v>
      </c>
      <c r="E16031" s="149" t="s">
        <v>347</v>
      </c>
      <c r="F16031" s="151">
        <v>452.37</v>
      </c>
      <c r="G16031" s="151">
        <v>452.37</v>
      </c>
    </row>
    <row r="16032" spans="1:7" x14ac:dyDescent="0.2">
      <c r="A16032" s="148" t="e">
        <f t="shared" si="251"/>
        <v>#REF!</v>
      </c>
      <c r="B16032" s="149" t="s">
        <v>43010</v>
      </c>
      <c r="C16032" s="149" t="s">
        <v>48033</v>
      </c>
      <c r="D16032" s="150" t="s">
        <v>41542</v>
      </c>
      <c r="E16032" s="149" t="s">
        <v>347</v>
      </c>
      <c r="F16032" s="151">
        <v>452.37</v>
      </c>
      <c r="G16032" s="151">
        <v>452.37</v>
      </c>
    </row>
    <row r="16033" spans="1:7" x14ac:dyDescent="0.2">
      <c r="A16033" s="148" t="e">
        <f t="shared" si="251"/>
        <v>#REF!</v>
      </c>
      <c r="B16033" s="149" t="s">
        <v>43010</v>
      </c>
      <c r="C16033" s="149" t="s">
        <v>48034</v>
      </c>
      <c r="D16033" s="150" t="s">
        <v>48035</v>
      </c>
      <c r="E16033" s="149" t="s">
        <v>347</v>
      </c>
      <c r="F16033" s="151">
        <v>43.88</v>
      </c>
      <c r="G16033" s="151">
        <v>43.88</v>
      </c>
    </row>
    <row r="16034" spans="1:7" x14ac:dyDescent="0.2">
      <c r="A16034" s="148" t="e">
        <f t="shared" si="251"/>
        <v>#REF!</v>
      </c>
      <c r="B16034" s="149" t="s">
        <v>43010</v>
      </c>
      <c r="C16034" s="149" t="s">
        <v>48036</v>
      </c>
      <c r="D16034" s="150" t="s">
        <v>48037</v>
      </c>
      <c r="E16034" s="149" t="s">
        <v>58</v>
      </c>
      <c r="F16034" s="151">
        <v>1586</v>
      </c>
      <c r="G16034" s="151">
        <v>1586</v>
      </c>
    </row>
    <row r="16035" spans="1:7" x14ac:dyDescent="0.2">
      <c r="A16035" s="148" t="e">
        <f t="shared" si="251"/>
        <v>#REF!</v>
      </c>
      <c r="B16035" s="149" t="s">
        <v>43010</v>
      </c>
      <c r="C16035" s="149" t="s">
        <v>48038</v>
      </c>
      <c r="D16035" s="150" t="s">
        <v>48039</v>
      </c>
      <c r="E16035" s="149" t="s">
        <v>347</v>
      </c>
      <c r="F16035" s="151">
        <v>54.85</v>
      </c>
      <c r="G16035" s="151">
        <v>54.85</v>
      </c>
    </row>
    <row r="16036" spans="1:7" x14ac:dyDescent="0.2">
      <c r="A16036" s="148" t="e">
        <f t="shared" si="251"/>
        <v>#REF!</v>
      </c>
      <c r="B16036" s="149" t="s">
        <v>43010</v>
      </c>
      <c r="C16036" s="149" t="s">
        <v>48040</v>
      </c>
      <c r="D16036" s="150" t="s">
        <v>41584</v>
      </c>
      <c r="E16036" s="149" t="s">
        <v>58</v>
      </c>
      <c r="F16036" s="151">
        <v>10.63</v>
      </c>
      <c r="G16036" s="151">
        <v>10.63</v>
      </c>
    </row>
    <row r="16037" spans="1:7" x14ac:dyDescent="0.2">
      <c r="A16037" s="148" t="e">
        <f t="shared" si="251"/>
        <v>#REF!</v>
      </c>
      <c r="B16037" s="149" t="s">
        <v>43010</v>
      </c>
      <c r="C16037" s="149" t="s">
        <v>48041</v>
      </c>
      <c r="D16037" s="150" t="s">
        <v>48042</v>
      </c>
      <c r="E16037" s="149" t="s">
        <v>58</v>
      </c>
      <c r="F16037" s="151">
        <v>13.72</v>
      </c>
      <c r="G16037" s="151">
        <v>13.72</v>
      </c>
    </row>
    <row r="16038" spans="1:7" x14ac:dyDescent="0.2">
      <c r="A16038" s="148" t="e">
        <f t="shared" si="251"/>
        <v>#REF!</v>
      </c>
      <c r="B16038" s="149" t="s">
        <v>43010</v>
      </c>
      <c r="C16038" s="149" t="s">
        <v>48043</v>
      </c>
      <c r="D16038" s="150" t="s">
        <v>48044</v>
      </c>
      <c r="E16038" s="149" t="s">
        <v>58</v>
      </c>
      <c r="F16038" s="151">
        <v>14.27</v>
      </c>
      <c r="G16038" s="151">
        <v>14.27</v>
      </c>
    </row>
    <row r="16039" spans="1:7" x14ac:dyDescent="0.2">
      <c r="A16039" s="148" t="e">
        <f t="shared" si="251"/>
        <v>#REF!</v>
      </c>
      <c r="B16039" s="149" t="s">
        <v>43010</v>
      </c>
      <c r="C16039" s="149" t="s">
        <v>48045</v>
      </c>
      <c r="D16039" s="150" t="s">
        <v>48046</v>
      </c>
      <c r="E16039" s="149" t="s">
        <v>58</v>
      </c>
      <c r="F16039" s="151">
        <v>19.309999999999999</v>
      </c>
      <c r="G16039" s="151">
        <v>19.309999999999999</v>
      </c>
    </row>
    <row r="16040" spans="1:7" x14ac:dyDescent="0.2">
      <c r="A16040" s="148" t="e">
        <f t="shared" si="251"/>
        <v>#REF!</v>
      </c>
      <c r="B16040" s="149" t="s">
        <v>43010</v>
      </c>
      <c r="C16040" s="149" t="s">
        <v>48047</v>
      </c>
      <c r="D16040" s="150" t="s">
        <v>41528</v>
      </c>
      <c r="E16040" s="149" t="s">
        <v>58</v>
      </c>
      <c r="F16040" s="151">
        <v>0.77</v>
      </c>
      <c r="G16040" s="151">
        <v>0.77</v>
      </c>
    </row>
    <row r="16041" spans="1:7" x14ac:dyDescent="0.2">
      <c r="A16041" s="148" t="e">
        <f t="shared" si="251"/>
        <v>#REF!</v>
      </c>
      <c r="B16041" s="149" t="s">
        <v>43010</v>
      </c>
      <c r="C16041" s="149" t="s">
        <v>48048</v>
      </c>
      <c r="D16041" s="150" t="s">
        <v>48049</v>
      </c>
      <c r="E16041" s="149" t="s">
        <v>58</v>
      </c>
      <c r="F16041" s="151">
        <v>2.42</v>
      </c>
      <c r="G16041" s="151">
        <v>2.42</v>
      </c>
    </row>
    <row r="16042" spans="1:7" x14ac:dyDescent="0.2">
      <c r="A16042" s="148" t="e">
        <f t="shared" si="251"/>
        <v>#REF!</v>
      </c>
      <c r="B16042" s="149" t="s">
        <v>43010</v>
      </c>
      <c r="C16042" s="149" t="s">
        <v>48050</v>
      </c>
      <c r="D16042" s="150" t="s">
        <v>48051</v>
      </c>
      <c r="E16042" s="149" t="s">
        <v>58</v>
      </c>
      <c r="F16042" s="151">
        <v>1.2</v>
      </c>
      <c r="G16042" s="151">
        <v>1.2</v>
      </c>
    </row>
    <row r="16043" spans="1:7" x14ac:dyDescent="0.2">
      <c r="A16043" s="148" t="e">
        <f t="shared" si="251"/>
        <v>#REF!</v>
      </c>
      <c r="B16043" s="149" t="s">
        <v>43010</v>
      </c>
      <c r="C16043" s="149" t="s">
        <v>48052</v>
      </c>
      <c r="D16043" s="150" t="s">
        <v>48053</v>
      </c>
      <c r="E16043" s="149" t="s">
        <v>58</v>
      </c>
      <c r="F16043" s="151">
        <v>5.31</v>
      </c>
      <c r="G16043" s="151">
        <v>5.31</v>
      </c>
    </row>
    <row r="16044" spans="1:7" x14ac:dyDescent="0.2">
      <c r="A16044" s="148" t="e">
        <f t="shared" si="251"/>
        <v>#REF!</v>
      </c>
      <c r="B16044" s="149" t="s">
        <v>43010</v>
      </c>
      <c r="C16044" s="149" t="s">
        <v>48054</v>
      </c>
      <c r="D16044" s="150" t="s">
        <v>48055</v>
      </c>
      <c r="E16044" s="149" t="s">
        <v>110</v>
      </c>
      <c r="F16044" s="151">
        <v>15.55</v>
      </c>
      <c r="G16044" s="151">
        <v>15.55</v>
      </c>
    </row>
    <row r="16045" spans="1:7" x14ac:dyDescent="0.2">
      <c r="A16045" s="148" t="e">
        <f t="shared" si="251"/>
        <v>#REF!</v>
      </c>
      <c r="B16045" s="149" t="s">
        <v>43010</v>
      </c>
      <c r="C16045" s="149" t="s">
        <v>48056</v>
      </c>
      <c r="D16045" s="150" t="s">
        <v>42620</v>
      </c>
      <c r="E16045" s="149" t="s">
        <v>347</v>
      </c>
      <c r="F16045" s="151">
        <v>147.84</v>
      </c>
      <c r="G16045" s="151">
        <v>165.6</v>
      </c>
    </row>
    <row r="16046" spans="1:7" x14ac:dyDescent="0.2">
      <c r="A16046" s="148" t="e">
        <f t="shared" si="251"/>
        <v>#REF!</v>
      </c>
      <c r="B16046" s="149" t="s">
        <v>43010</v>
      </c>
      <c r="C16046" s="149" t="s">
        <v>48057</v>
      </c>
      <c r="D16046" s="150" t="s">
        <v>41592</v>
      </c>
      <c r="E16046" s="149" t="s">
        <v>58</v>
      </c>
      <c r="F16046" s="151">
        <v>4114.08</v>
      </c>
      <c r="G16046" s="151">
        <v>4114.08</v>
      </c>
    </row>
    <row r="16047" spans="1:7" x14ac:dyDescent="0.2">
      <c r="A16047" s="148" t="e">
        <f t="shared" si="251"/>
        <v>#REF!</v>
      </c>
      <c r="B16047" s="149" t="s">
        <v>43010</v>
      </c>
      <c r="C16047" s="149" t="s">
        <v>48058</v>
      </c>
      <c r="D16047" s="150" t="s">
        <v>41594</v>
      </c>
      <c r="E16047" s="149" t="s">
        <v>58</v>
      </c>
      <c r="F16047" s="151">
        <v>3100.53</v>
      </c>
      <c r="G16047" s="151">
        <v>3100.53</v>
      </c>
    </row>
    <row r="16048" spans="1:7" x14ac:dyDescent="0.2">
      <c r="A16048" s="148" t="e">
        <f t="shared" si="251"/>
        <v>#REF!</v>
      </c>
      <c r="B16048" s="149" t="s">
        <v>43010</v>
      </c>
      <c r="C16048" s="149" t="s">
        <v>48059</v>
      </c>
      <c r="D16048" s="150" t="s">
        <v>48060</v>
      </c>
      <c r="E16048" s="149" t="s">
        <v>58</v>
      </c>
      <c r="F16048" s="151">
        <v>3852.62</v>
      </c>
      <c r="G16048" s="151">
        <v>3852.62</v>
      </c>
    </row>
    <row r="16049" spans="1:7" x14ac:dyDescent="0.2">
      <c r="A16049" s="148" t="e">
        <f t="shared" si="251"/>
        <v>#REF!</v>
      </c>
      <c r="B16049" s="149" t="s">
        <v>43010</v>
      </c>
      <c r="C16049" s="149" t="s">
        <v>48061</v>
      </c>
      <c r="D16049" s="150" t="s">
        <v>48062</v>
      </c>
      <c r="E16049" s="149" t="s">
        <v>110</v>
      </c>
      <c r="F16049" s="151">
        <v>6.55</v>
      </c>
      <c r="G16049" s="151">
        <v>6.55</v>
      </c>
    </row>
    <row r="16050" spans="1:7" x14ac:dyDescent="0.2">
      <c r="A16050" s="148" t="e">
        <f t="shared" si="251"/>
        <v>#REF!</v>
      </c>
      <c r="B16050" s="149" t="s">
        <v>43010</v>
      </c>
      <c r="C16050" s="149" t="s">
        <v>48063</v>
      </c>
      <c r="D16050" s="150" t="s">
        <v>48064</v>
      </c>
      <c r="E16050" s="149" t="s">
        <v>110</v>
      </c>
      <c r="F16050" s="151">
        <v>5.78</v>
      </c>
      <c r="G16050" s="151">
        <v>5.78</v>
      </c>
    </row>
    <row r="16051" spans="1:7" x14ac:dyDescent="0.2">
      <c r="A16051" s="148" t="e">
        <f t="shared" si="251"/>
        <v>#REF!</v>
      </c>
      <c r="B16051" s="149" t="s">
        <v>43010</v>
      </c>
      <c r="C16051" s="149" t="s">
        <v>48065</v>
      </c>
      <c r="D16051" s="150" t="s">
        <v>48066</v>
      </c>
      <c r="E16051" s="149" t="s">
        <v>110</v>
      </c>
      <c r="F16051" s="151">
        <v>3.47</v>
      </c>
      <c r="G16051" s="151">
        <v>3.47</v>
      </c>
    </row>
    <row r="16052" spans="1:7" x14ac:dyDescent="0.2">
      <c r="A16052" s="148" t="e">
        <f t="shared" si="251"/>
        <v>#REF!</v>
      </c>
      <c r="B16052" s="149" t="s">
        <v>43010</v>
      </c>
      <c r="C16052" s="149" t="s">
        <v>48067</v>
      </c>
      <c r="D16052" s="150" t="s">
        <v>48068</v>
      </c>
      <c r="E16052" s="149" t="s">
        <v>45957</v>
      </c>
      <c r="F16052" s="151">
        <v>2215.33</v>
      </c>
      <c r="G16052" s="151">
        <v>2215.33</v>
      </c>
    </row>
    <row r="16053" spans="1:7" x14ac:dyDescent="0.2">
      <c r="A16053" s="148" t="e">
        <f t="shared" si="251"/>
        <v>#REF!</v>
      </c>
      <c r="B16053" s="149" t="s">
        <v>43010</v>
      </c>
      <c r="C16053" s="149" t="s">
        <v>48069</v>
      </c>
      <c r="D16053" s="150" t="s">
        <v>48070</v>
      </c>
      <c r="E16053" s="149" t="s">
        <v>110</v>
      </c>
      <c r="F16053" s="151">
        <v>3.77</v>
      </c>
      <c r="G16053" s="151">
        <v>3.77</v>
      </c>
    </row>
    <row r="16054" spans="1:7" x14ac:dyDescent="0.2">
      <c r="A16054" s="148" t="e">
        <f t="shared" si="251"/>
        <v>#REF!</v>
      </c>
      <c r="B16054" s="149" t="s">
        <v>43010</v>
      </c>
      <c r="C16054" s="149" t="s">
        <v>48071</v>
      </c>
      <c r="D16054" s="150" t="s">
        <v>48072</v>
      </c>
      <c r="E16054" s="149" t="s">
        <v>110</v>
      </c>
      <c r="F16054" s="151">
        <v>3.32</v>
      </c>
      <c r="G16054" s="151">
        <v>3.32</v>
      </c>
    </row>
    <row r="16055" spans="1:7" x14ac:dyDescent="0.2">
      <c r="A16055" s="148" t="e">
        <f t="shared" si="251"/>
        <v>#REF!</v>
      </c>
      <c r="B16055" s="149" t="s">
        <v>43010</v>
      </c>
      <c r="C16055" s="149" t="s">
        <v>48073</v>
      </c>
      <c r="D16055" s="150" t="s">
        <v>48074</v>
      </c>
      <c r="E16055" s="149" t="s">
        <v>110</v>
      </c>
      <c r="F16055" s="151">
        <v>1.99</v>
      </c>
      <c r="G16055" s="151">
        <v>1.99</v>
      </c>
    </row>
    <row r="16056" spans="1:7" x14ac:dyDescent="0.2">
      <c r="A16056" s="148" t="e">
        <f t="shared" si="251"/>
        <v>#REF!</v>
      </c>
      <c r="B16056" s="149" t="s">
        <v>43010</v>
      </c>
      <c r="C16056" s="149" t="s">
        <v>48075</v>
      </c>
      <c r="D16056" s="150" t="s">
        <v>48076</v>
      </c>
      <c r="E16056" s="149" t="s">
        <v>58</v>
      </c>
      <c r="F16056" s="151">
        <v>1696.27</v>
      </c>
      <c r="G16056" s="151">
        <v>1696.27</v>
      </c>
    </row>
    <row r="16057" spans="1:7" x14ac:dyDescent="0.2">
      <c r="A16057" s="148" t="e">
        <f t="shared" si="251"/>
        <v>#REF!</v>
      </c>
      <c r="B16057" s="149" t="s">
        <v>43010</v>
      </c>
      <c r="C16057" s="149" t="s">
        <v>48077</v>
      </c>
      <c r="D16057" s="150" t="s">
        <v>48078</v>
      </c>
      <c r="E16057" s="149" t="s">
        <v>110</v>
      </c>
      <c r="F16057" s="151">
        <v>2.88</v>
      </c>
      <c r="G16057" s="151">
        <v>2.88</v>
      </c>
    </row>
    <row r="16058" spans="1:7" x14ac:dyDescent="0.2">
      <c r="A16058" s="148" t="e">
        <f t="shared" si="251"/>
        <v>#REF!</v>
      </c>
      <c r="B16058" s="149" t="s">
        <v>43010</v>
      </c>
      <c r="C16058" s="149" t="s">
        <v>48079</v>
      </c>
      <c r="D16058" s="150" t="s">
        <v>48080</v>
      </c>
      <c r="E16058" s="149" t="s">
        <v>110</v>
      </c>
      <c r="F16058" s="151">
        <v>2.54</v>
      </c>
      <c r="G16058" s="151">
        <v>2.54</v>
      </c>
    </row>
    <row r="16059" spans="1:7" x14ac:dyDescent="0.2">
      <c r="A16059" s="148" t="e">
        <f t="shared" si="251"/>
        <v>#REF!</v>
      </c>
      <c r="B16059" s="149" t="s">
        <v>43010</v>
      </c>
      <c r="C16059" s="149" t="s">
        <v>48081</v>
      </c>
      <c r="D16059" s="150" t="s">
        <v>48082</v>
      </c>
      <c r="E16059" s="149" t="s">
        <v>110</v>
      </c>
      <c r="F16059" s="151">
        <v>1.53</v>
      </c>
      <c r="G16059" s="151">
        <v>1.53</v>
      </c>
    </row>
    <row r="16060" spans="1:7" x14ac:dyDescent="0.2">
      <c r="A16060" s="148" t="e">
        <f t="shared" si="251"/>
        <v>#REF!</v>
      </c>
      <c r="B16060" s="149" t="s">
        <v>43010</v>
      </c>
      <c r="C16060" s="149" t="s">
        <v>48083</v>
      </c>
      <c r="D16060" s="150" t="s">
        <v>48084</v>
      </c>
      <c r="E16060" s="149" t="s">
        <v>45957</v>
      </c>
      <c r="F16060" s="151">
        <v>3726.07</v>
      </c>
      <c r="G16060" s="151">
        <v>3767.18</v>
      </c>
    </row>
    <row r="16061" spans="1:7" x14ac:dyDescent="0.2">
      <c r="A16061" s="148" t="e">
        <f t="shared" si="251"/>
        <v>#REF!</v>
      </c>
      <c r="B16061" s="149" t="s">
        <v>43010</v>
      </c>
      <c r="C16061" s="149" t="s">
        <v>48085</v>
      </c>
      <c r="D16061" s="150" t="s">
        <v>48086</v>
      </c>
      <c r="E16061" s="149" t="s">
        <v>58</v>
      </c>
      <c r="F16061" s="151">
        <v>101.48</v>
      </c>
      <c r="G16061" s="151">
        <v>101.85</v>
      </c>
    </row>
    <row r="16062" spans="1:7" x14ac:dyDescent="0.2">
      <c r="A16062" s="148" t="e">
        <f t="shared" si="251"/>
        <v>#REF!</v>
      </c>
      <c r="B16062" s="149" t="s">
        <v>43010</v>
      </c>
      <c r="C16062" s="149" t="s">
        <v>48087</v>
      </c>
      <c r="D16062" s="150" t="s">
        <v>48088</v>
      </c>
      <c r="E16062" s="149" t="s">
        <v>45957</v>
      </c>
      <c r="F16062" s="151">
        <v>4523.66</v>
      </c>
      <c r="G16062" s="151">
        <v>4523.66</v>
      </c>
    </row>
    <row r="16063" spans="1:7" x14ac:dyDescent="0.2">
      <c r="A16063" s="148" t="e">
        <f t="shared" si="251"/>
        <v>#REF!</v>
      </c>
      <c r="B16063" s="149" t="s">
        <v>43010</v>
      </c>
      <c r="C16063" s="149" t="s">
        <v>48089</v>
      </c>
      <c r="D16063" s="150" t="s">
        <v>48090</v>
      </c>
      <c r="E16063" s="149" t="s">
        <v>45957</v>
      </c>
      <c r="F16063" s="151">
        <v>7237.86</v>
      </c>
      <c r="G16063" s="151">
        <v>7237.86</v>
      </c>
    </row>
    <row r="16064" spans="1:7" x14ac:dyDescent="0.2">
      <c r="A16064" s="148" t="e">
        <f t="shared" si="251"/>
        <v>#REF!</v>
      </c>
      <c r="B16064" s="149" t="s">
        <v>43010</v>
      </c>
      <c r="C16064" s="149" t="s">
        <v>48091</v>
      </c>
      <c r="D16064" s="150" t="s">
        <v>48092</v>
      </c>
      <c r="E16064" s="149" t="s">
        <v>45957</v>
      </c>
      <c r="F16064" s="151">
        <v>12666.25</v>
      </c>
      <c r="G16064" s="151">
        <v>12666.25</v>
      </c>
    </row>
    <row r="16065" spans="1:7" ht="22.5" x14ac:dyDescent="0.2">
      <c r="A16065" s="148" t="e">
        <f t="shared" si="251"/>
        <v>#REF!</v>
      </c>
      <c r="B16065" s="149" t="s">
        <v>43010</v>
      </c>
      <c r="C16065" s="149" t="s">
        <v>48093</v>
      </c>
      <c r="D16065" s="150" t="s">
        <v>48094</v>
      </c>
      <c r="E16065" s="149" t="s">
        <v>45957</v>
      </c>
      <c r="F16065" s="151">
        <v>6166.2</v>
      </c>
      <c r="G16065" s="151">
        <v>6166.2</v>
      </c>
    </row>
    <row r="16066" spans="1:7" ht="22.5" x14ac:dyDescent="0.2">
      <c r="A16066" s="148" t="e">
        <f t="shared" si="251"/>
        <v>#REF!</v>
      </c>
      <c r="B16066" s="149" t="s">
        <v>43010</v>
      </c>
      <c r="C16066" s="149" t="s">
        <v>48095</v>
      </c>
      <c r="D16066" s="150" t="s">
        <v>48096</v>
      </c>
      <c r="E16066" s="149" t="s">
        <v>45957</v>
      </c>
      <c r="F16066" s="151">
        <v>7892.2</v>
      </c>
      <c r="G16066" s="151">
        <v>7892.2</v>
      </c>
    </row>
    <row r="16067" spans="1:7" ht="22.5" x14ac:dyDescent="0.2">
      <c r="A16067" s="148" t="e">
        <f t="shared" si="251"/>
        <v>#REF!</v>
      </c>
      <c r="B16067" s="149" t="s">
        <v>43010</v>
      </c>
      <c r="C16067" s="149" t="s">
        <v>48097</v>
      </c>
      <c r="D16067" s="150" t="s">
        <v>48098</v>
      </c>
      <c r="E16067" s="149" t="s">
        <v>45957</v>
      </c>
      <c r="F16067" s="151">
        <v>10594.3</v>
      </c>
      <c r="G16067" s="151">
        <v>10594.3</v>
      </c>
    </row>
    <row r="16068" spans="1:7" ht="22.5" x14ac:dyDescent="0.2">
      <c r="A16068" s="148" t="e">
        <f t="shared" si="251"/>
        <v>#REF!</v>
      </c>
      <c r="B16068" s="149" t="s">
        <v>43010</v>
      </c>
      <c r="C16068" s="149" t="s">
        <v>48099</v>
      </c>
      <c r="D16068" s="150" t="s">
        <v>48100</v>
      </c>
      <c r="E16068" s="149" t="s">
        <v>45957</v>
      </c>
      <c r="F16068" s="151">
        <v>3492.78</v>
      </c>
      <c r="G16068" s="151">
        <v>3492.78</v>
      </c>
    </row>
    <row r="16069" spans="1:7" ht="22.5" x14ac:dyDescent="0.2">
      <c r="A16069" s="148" t="e">
        <f t="shared" si="251"/>
        <v>#REF!</v>
      </c>
      <c r="B16069" s="149" t="s">
        <v>43010</v>
      </c>
      <c r="C16069" s="149" t="s">
        <v>48101</v>
      </c>
      <c r="D16069" s="150" t="s">
        <v>48102</v>
      </c>
      <c r="E16069" s="149" t="s">
        <v>45957</v>
      </c>
      <c r="F16069" s="151">
        <v>5239.17</v>
      </c>
      <c r="G16069" s="151">
        <v>5239.17</v>
      </c>
    </row>
    <row r="16070" spans="1:7" ht="22.5" x14ac:dyDescent="0.2">
      <c r="A16070" s="148" t="e">
        <f t="shared" si="251"/>
        <v>#REF!</v>
      </c>
      <c r="B16070" s="149" t="s">
        <v>43010</v>
      </c>
      <c r="C16070" s="149" t="s">
        <v>48103</v>
      </c>
      <c r="D16070" s="150" t="s">
        <v>48104</v>
      </c>
      <c r="E16070" s="149" t="s">
        <v>45957</v>
      </c>
      <c r="F16070" s="151">
        <v>7858.76</v>
      </c>
      <c r="G16070" s="151">
        <v>7858.76</v>
      </c>
    </row>
    <row r="16071" spans="1:7" x14ac:dyDescent="0.2">
      <c r="A16071" s="148" t="e">
        <f t="shared" ref="A16071:A16084" si="252">CONCATENAR</f>
        <v>#REF!</v>
      </c>
      <c r="B16071" s="149" t="s">
        <v>43010</v>
      </c>
      <c r="C16071" s="149" t="s">
        <v>48105</v>
      </c>
      <c r="D16071" s="150" t="s">
        <v>48106</v>
      </c>
      <c r="E16071" s="149" t="s">
        <v>41347</v>
      </c>
      <c r="F16071" s="151" t="s">
        <v>41347</v>
      </c>
      <c r="G16071" s="151" t="s">
        <v>41347</v>
      </c>
    </row>
    <row r="16072" spans="1:7" x14ac:dyDescent="0.2">
      <c r="A16072" s="148" t="e">
        <f t="shared" si="252"/>
        <v>#REF!</v>
      </c>
      <c r="B16072" s="149" t="s">
        <v>43010</v>
      </c>
      <c r="C16072" s="149" t="s">
        <v>48107</v>
      </c>
      <c r="D16072" s="150" t="s">
        <v>48108</v>
      </c>
      <c r="E16072" s="149" t="s">
        <v>58</v>
      </c>
      <c r="F16072" s="151">
        <v>2572.5700000000002</v>
      </c>
      <c r="G16072" s="151">
        <v>2572.5700000000002</v>
      </c>
    </row>
    <row r="16073" spans="1:7" x14ac:dyDescent="0.2">
      <c r="A16073" s="148" t="e">
        <f t="shared" si="252"/>
        <v>#REF!</v>
      </c>
      <c r="B16073" s="149" t="s">
        <v>43010</v>
      </c>
      <c r="C16073" s="149" t="s">
        <v>48109</v>
      </c>
      <c r="D16073" s="150" t="s">
        <v>48110</v>
      </c>
      <c r="E16073" s="149" t="s">
        <v>58</v>
      </c>
      <c r="F16073" s="151">
        <v>21.98</v>
      </c>
      <c r="G16073" s="151">
        <v>21.98</v>
      </c>
    </row>
    <row r="16074" spans="1:7" ht="22.5" x14ac:dyDescent="0.2">
      <c r="A16074" s="148" t="e">
        <f t="shared" si="252"/>
        <v>#REF!</v>
      </c>
      <c r="B16074" s="149" t="s">
        <v>43010</v>
      </c>
      <c r="C16074" s="149" t="s">
        <v>48111</v>
      </c>
      <c r="D16074" s="150" t="s">
        <v>48112</v>
      </c>
      <c r="E16074" s="149" t="s">
        <v>48113</v>
      </c>
      <c r="F16074" s="151">
        <v>325.92</v>
      </c>
      <c r="G16074" s="151">
        <v>325.92</v>
      </c>
    </row>
    <row r="16075" spans="1:7" x14ac:dyDescent="0.2">
      <c r="A16075" s="148" t="e">
        <f t="shared" si="252"/>
        <v>#REF!</v>
      </c>
      <c r="B16075" s="149" t="s">
        <v>43010</v>
      </c>
      <c r="C16075" s="149" t="s">
        <v>48114</v>
      </c>
      <c r="D16075" s="150" t="s">
        <v>48115</v>
      </c>
      <c r="E16075" s="149" t="s">
        <v>48116</v>
      </c>
      <c r="F16075" s="151">
        <v>226.54</v>
      </c>
      <c r="G16075" s="151">
        <v>226.54</v>
      </c>
    </row>
    <row r="16076" spans="1:7" x14ac:dyDescent="0.2">
      <c r="A16076" s="148" t="e">
        <f t="shared" si="252"/>
        <v>#REF!</v>
      </c>
      <c r="B16076" s="149" t="s">
        <v>43010</v>
      </c>
      <c r="C16076" s="149" t="s">
        <v>48117</v>
      </c>
      <c r="D16076" s="150" t="s">
        <v>41452</v>
      </c>
      <c r="E16076" s="149" t="s">
        <v>41416</v>
      </c>
      <c r="F16076" s="151">
        <v>2156</v>
      </c>
      <c r="G16076" s="151">
        <v>2156</v>
      </c>
    </row>
    <row r="16077" spans="1:7" x14ac:dyDescent="0.2">
      <c r="A16077" s="148" t="e">
        <f t="shared" si="252"/>
        <v>#REF!</v>
      </c>
      <c r="B16077" s="149" t="s">
        <v>43010</v>
      </c>
      <c r="C16077" s="149" t="s">
        <v>48118</v>
      </c>
      <c r="D16077" s="150" t="s">
        <v>48119</v>
      </c>
      <c r="E16077" s="149" t="s">
        <v>58</v>
      </c>
      <c r="F16077" s="151">
        <v>72.58</v>
      </c>
      <c r="G16077" s="151">
        <v>72.58</v>
      </c>
    </row>
    <row r="16078" spans="1:7" x14ac:dyDescent="0.2">
      <c r="A16078" s="148" t="e">
        <f t="shared" si="252"/>
        <v>#REF!</v>
      </c>
      <c r="B16078" s="149" t="s">
        <v>43010</v>
      </c>
      <c r="C16078" s="149" t="s">
        <v>48120</v>
      </c>
      <c r="D16078" s="150" t="s">
        <v>48121</v>
      </c>
      <c r="E16078" s="149" t="s">
        <v>58</v>
      </c>
      <c r="F16078" s="151">
        <v>17.87</v>
      </c>
      <c r="G16078" s="151">
        <v>17.87</v>
      </c>
    </row>
    <row r="16079" spans="1:7" x14ac:dyDescent="0.2">
      <c r="A16079" s="148" t="e">
        <f t="shared" si="252"/>
        <v>#REF!</v>
      </c>
      <c r="B16079" s="149" t="s">
        <v>43010</v>
      </c>
      <c r="C16079" s="149" t="s">
        <v>48122</v>
      </c>
      <c r="D16079" s="150" t="s">
        <v>48123</v>
      </c>
      <c r="E16079" s="149" t="s">
        <v>58</v>
      </c>
      <c r="F16079" s="151">
        <v>16.93</v>
      </c>
      <c r="G16079" s="151">
        <v>16.93</v>
      </c>
    </row>
    <row r="16080" spans="1:7" x14ac:dyDescent="0.2">
      <c r="A16080" s="148" t="e">
        <f t="shared" si="252"/>
        <v>#REF!</v>
      </c>
      <c r="B16080" s="149" t="s">
        <v>43010</v>
      </c>
      <c r="C16080" s="149" t="s">
        <v>48124</v>
      </c>
      <c r="D16080" s="150" t="s">
        <v>48125</v>
      </c>
      <c r="E16080" s="149" t="s">
        <v>48</v>
      </c>
      <c r="F16080" s="151">
        <v>3294.24</v>
      </c>
      <c r="G16080" s="151">
        <v>3294.24</v>
      </c>
    </row>
    <row r="16081" spans="1:7" x14ac:dyDescent="0.2">
      <c r="A16081" s="148" t="e">
        <f t="shared" si="252"/>
        <v>#REF!</v>
      </c>
      <c r="B16081" s="149" t="s">
        <v>43010</v>
      </c>
      <c r="C16081" s="149" t="s">
        <v>48126</v>
      </c>
      <c r="D16081" s="150" t="s">
        <v>48127</v>
      </c>
      <c r="E16081" s="149" t="s">
        <v>48</v>
      </c>
      <c r="F16081" s="151">
        <v>2641.45</v>
      </c>
      <c r="G16081" s="151">
        <v>2641.45</v>
      </c>
    </row>
    <row r="16082" spans="1:7" x14ac:dyDescent="0.2">
      <c r="A16082" s="148" t="e">
        <f t="shared" si="252"/>
        <v>#REF!</v>
      </c>
      <c r="B16082" s="149" t="s">
        <v>43010</v>
      </c>
      <c r="C16082" s="149" t="s">
        <v>48128</v>
      </c>
      <c r="D16082" s="150" t="s">
        <v>48129</v>
      </c>
      <c r="E16082" s="149" t="s">
        <v>48</v>
      </c>
      <c r="F16082" s="151">
        <v>2820.88</v>
      </c>
      <c r="G16082" s="151">
        <v>2820.88</v>
      </c>
    </row>
    <row r="16083" spans="1:7" x14ac:dyDescent="0.2">
      <c r="A16083" s="148" t="e">
        <f t="shared" si="252"/>
        <v>#REF!</v>
      </c>
      <c r="B16083" s="149" t="s">
        <v>43010</v>
      </c>
      <c r="C16083" s="149" t="s">
        <v>48130</v>
      </c>
      <c r="D16083" s="150" t="s">
        <v>48131</v>
      </c>
      <c r="E16083" s="149" t="s">
        <v>48</v>
      </c>
      <c r="F16083" s="151">
        <v>3220.52</v>
      </c>
      <c r="G16083" s="151">
        <v>3220.52</v>
      </c>
    </row>
    <row r="16084" spans="1:7" x14ac:dyDescent="0.2">
      <c r="A16084" s="148" t="e">
        <f t="shared" si="252"/>
        <v>#REF!</v>
      </c>
      <c r="B16084" s="149" t="s">
        <v>43010</v>
      </c>
      <c r="C16084" s="149" t="s">
        <v>48132</v>
      </c>
      <c r="D16084" s="150" t="s">
        <v>48133</v>
      </c>
      <c r="E16084" s="149" t="s">
        <v>48</v>
      </c>
      <c r="F16084" s="151">
        <v>2692.81</v>
      </c>
      <c r="G16084" s="151">
        <v>2692.81</v>
      </c>
    </row>
  </sheetData>
  <mergeCells count="1">
    <mergeCell ref="B1:D1"/>
  </mergeCells>
  <pageMargins left="0.511811024" right="0.511811024" top="0.78740157499999996" bottom="0.78740157499999996" header="0.31496062000000002" footer="0.31496062000000002"/>
  <drawing r:id="rId1"/>
  <legacyDrawing r:id="rId2"/>
  <oleObjects>
    <mc:AlternateContent xmlns:mc="http://schemas.openxmlformats.org/markup-compatibility/2006">
      <mc:Choice Requires="x14">
        <oleObject shapeId="7172" r:id="rId3">
          <objectPr defaultSize="0" autoPict="0" r:id="rId4">
            <anchor moveWithCells="1" sizeWithCells="1">
              <from>
                <xdr:col>0</xdr:col>
                <xdr:colOff>0</xdr:colOff>
                <xdr:row>0</xdr:row>
                <xdr:rowOff>0</xdr:rowOff>
              </from>
              <to>
                <xdr:col>2</xdr:col>
                <xdr:colOff>571500</xdr:colOff>
                <xdr:row>1</xdr:row>
                <xdr:rowOff>247650</xdr:rowOff>
              </to>
            </anchor>
          </objectPr>
        </oleObject>
      </mc:Choice>
      <mc:Fallback>
        <oleObject shapeId="7172" r:id="rId3"/>
      </mc:Fallback>
    </mc:AlternateContent>
  </oleObjects>
  <mc:AlternateContent xmlns:mc="http://schemas.openxmlformats.org/markup-compatibility/2006">
    <mc:Choice Requires="x14">
      <controls>
        <mc:AlternateContent xmlns:mc="http://schemas.openxmlformats.org/markup-compatibility/2006">
          <mc:Choice Requires="x14">
            <control shapeId="7169" r:id="rId5" name="Button 1">
              <controlPr defaultSize="0" print="0" autoFill="0" autoPict="0" macro="[1]!LimparBanco">
                <anchor moveWithCells="1">
                  <from>
                    <xdr:col>5</xdr:col>
                    <xdr:colOff>104775</xdr:colOff>
                    <xdr:row>0</xdr:row>
                    <xdr:rowOff>19050</xdr:rowOff>
                  </from>
                  <to>
                    <xdr:col>5</xdr:col>
                    <xdr:colOff>104775</xdr:colOff>
                    <xdr:row>2</xdr:row>
                    <xdr:rowOff>38100</xdr:rowOff>
                  </to>
                </anchor>
              </controlPr>
            </control>
          </mc:Choice>
        </mc:AlternateContent>
        <mc:AlternateContent xmlns:mc="http://schemas.openxmlformats.org/markup-compatibility/2006">
          <mc:Choice Requires="x14">
            <control shapeId="7170" r:id="rId6" name="Button 2">
              <controlPr defaultSize="0" print="0" autoFill="0" autoPict="0" macro="[1]!showImportar">
                <anchor moveWithCells="1">
                  <from>
                    <xdr:col>3</xdr:col>
                    <xdr:colOff>3514725</xdr:colOff>
                    <xdr:row>1</xdr:row>
                    <xdr:rowOff>47625</xdr:rowOff>
                  </from>
                  <to>
                    <xdr:col>3</xdr:col>
                    <xdr:colOff>3514725</xdr:colOff>
                    <xdr:row>2</xdr:row>
                    <xdr:rowOff>95250</xdr:rowOff>
                  </to>
                </anchor>
              </controlPr>
            </control>
          </mc:Choice>
        </mc:AlternateContent>
        <mc:AlternateContent xmlns:mc="http://schemas.openxmlformats.org/markup-compatibility/2006">
          <mc:Choice Requires="x14">
            <control shapeId="7171" r:id="rId7" name="Button 3">
              <controlPr defaultSize="0" print="0" autoFill="0" autoPict="0" macro="[1]!ImportarSIPCI">
                <anchor moveWithCells="1">
                  <from>
                    <xdr:col>3</xdr:col>
                    <xdr:colOff>3514725</xdr:colOff>
                    <xdr:row>0</xdr:row>
                    <xdr:rowOff>19050</xdr:rowOff>
                  </from>
                  <to>
                    <xdr:col>3</xdr:col>
                    <xdr:colOff>3514725</xdr:colOff>
                    <xdr:row>2</xdr:row>
                    <xdr:rowOff>38100</xdr:rowOff>
                  </to>
                </anchor>
              </controlPr>
            </control>
          </mc:Choice>
        </mc:AlternateContent>
        <mc:AlternateContent xmlns:mc="http://schemas.openxmlformats.org/markup-compatibility/2006">
          <mc:Choice Requires="x14">
            <control shapeId="7173" r:id="rId8" name="Button 5">
              <controlPr defaultSize="0" print="0" autoFill="0" autoPict="0" macro="[1]!verAnalitico">
                <anchor moveWithCells="1">
                  <from>
                    <xdr:col>5</xdr:col>
                    <xdr:colOff>104775</xdr:colOff>
                    <xdr:row>1</xdr:row>
                    <xdr:rowOff>47625</xdr:rowOff>
                  </from>
                  <to>
                    <xdr:col>5</xdr:col>
                    <xdr:colOff>104775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2</vt:i4>
      </vt:variant>
    </vt:vector>
  </HeadingPairs>
  <TitlesOfParts>
    <vt:vector size="11" baseType="lpstr">
      <vt:lpstr>CRONOGRAMA_Av</vt:lpstr>
      <vt:lpstr>BDI</vt:lpstr>
      <vt:lpstr>CDHU_200</vt:lpstr>
      <vt:lpstr>SINAPI 02_2025</vt:lpstr>
      <vt:lpstr>SINAPI SERVIÇO</vt:lpstr>
      <vt:lpstr>SINAP INSUMO</vt:lpstr>
      <vt:lpstr>SIURB</vt:lpstr>
      <vt:lpstr>ponto de onibus rocio (3)</vt:lpstr>
      <vt:lpstr>SINAPI 052024</vt:lpstr>
      <vt:lpstr>CRONOGRAMA_Av!Area_de_impressao</vt:lpstr>
      <vt:lpstr>'ponto de onibus rocio (3)'!Area_de_impressao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DESKTOP</cp:lastModifiedBy>
  <cp:lastPrinted>2025-10-21T18:00:42Z</cp:lastPrinted>
  <dcterms:created xsi:type="dcterms:W3CDTF">2021-12-08T19:37:46Z</dcterms:created>
  <dcterms:modified xsi:type="dcterms:W3CDTF">2026-04-28T20:09:10Z</dcterms:modified>
</cp:coreProperties>
</file>